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defaultThemeVersion="166925"/>
  <mc:AlternateContent xmlns:mc="http://schemas.openxmlformats.org/markup-compatibility/2006">
    <mc:Choice Requires="x15">
      <x15ac:absPath xmlns:x15ac="http://schemas.microsoft.com/office/spreadsheetml/2010/11/ac" url="https://nusu-my.sharepoint.com/personal/jing_chen_nus_edu_sg/Documents/Desktop/Forms/"/>
    </mc:Choice>
  </mc:AlternateContent>
  <xr:revisionPtr revIDLastSave="0" documentId="8_{35826A79-5D21-4EC8-A0E5-620A7C205B76}" xr6:coauthVersionLast="47" xr6:coauthVersionMax="47" xr10:uidLastSave="{00000000-0000-0000-0000-000000000000}"/>
  <bookViews>
    <workbookView xWindow="28680" yWindow="-120" windowWidth="29040" windowHeight="15720" tabRatio="756" firstSheet="2" activeTab="2" xr2:uid="{00000000-000D-0000-FFFF-FFFF00000000}"/>
  </bookViews>
  <sheets>
    <sheet name="Explanatory notes" sheetId="18" state="hidden" r:id="rId1"/>
    <sheet name="Reference" sheetId="19" state="hidden" r:id="rId2"/>
    <sheet name="Supplier Change Request FORM Z" sheetId="10" r:id="rId3"/>
    <sheet name="Unblock_Extend_NUS Use only " sheetId="22" r:id="rId4"/>
    <sheet name="Intl Routing BSB SORT" sheetId="16" state="hidden" r:id="rId5"/>
    <sheet name="SWIFTCODE" sheetId="7" state="hidden" r:id="rId6"/>
    <sheet name="Mapping" sheetId="2" state="hidden" r:id="rId7"/>
    <sheet name="Ref Guide for Restricted Curren" sheetId="24" r:id="rId8"/>
    <sheet name="Restricted Currency CountryList" sheetId="23" r:id="rId9"/>
  </sheets>
  <externalReferences>
    <externalReference r:id="rId10"/>
  </externalReferences>
  <definedNames>
    <definedName name="_xlnm._FilterDatabase" localSheetId="4" hidden="1">'Intl Routing BSB SORT'!$A$1:$E$1618</definedName>
    <definedName name="_xlnm._FilterDatabase" localSheetId="6" hidden="1">Mapping!$B$1:$Y$6399</definedName>
    <definedName name="_xlnm._FilterDatabase" localSheetId="5" hidden="1">SWIFTCODE!$A$1:$E$5473</definedName>
    <definedName name="BankCountryPMDropDown_B" localSheetId="8">OFFSET([1]SWIFTCODE!$R$2,,,MAX([1]SWIFTCODE!$Q$2:$Q$5507))</definedName>
    <definedName name="BankCountryPMDropDown_B">OFFSET(SWIFTCODE!$R$2,,,MAX(SWIFTCODE!$Q$2:$Q$5467))</definedName>
    <definedName name="BankName_A" localSheetId="8">OFFSET([1]SWIFTCODE!#REF!,,,MAX([1]SWIFTCODE!#REF!))</definedName>
    <definedName name="BankName_A">OFFSET(SWIFTCODE!#REF!,,,MAX(SWIFTCODE!#REF!))</definedName>
    <definedName name="BankName_B" localSheetId="8">OFFSET([1]SWIFTCODE!#REF!,,,MAX([1]SWIFTCODE!#REF!))</definedName>
    <definedName name="BankName_B">OFFSET(SWIFTCODE!#REF!,,,MAX(SWIFTCODE!#REF!))</definedName>
    <definedName name="BankName_B1" localSheetId="8">OFFSET([1]SWIFTCODE!$AF$2,,,MAX([1]SWIFTCODE!$AE$2:$AE$5507))</definedName>
    <definedName name="BankName_B1">OFFSET(SWIFTCODE!$AF$2,,,MAX(SWIFTCODE!$AE$2:$AE$5467))</definedName>
    <definedName name="BankName_C" localSheetId="8">OFFSET([1]SWIFTCODE!#REF!,,,MAX([1]SWIFTCODE!#REF!))</definedName>
    <definedName name="BankName_C">OFFSET(SWIFTCODE!#REF!,,,MAX(SWIFTCODE!#REF!))</definedName>
    <definedName name="BankNameDropDown_B" localSheetId="8">OFFSET([1]SWIFTCODE!$H$2,,,MAX([1]SWIFTCODE!$G$2:$G$5507))</definedName>
    <definedName name="BankNameDropDown_B">OFFSET(SWIFTCODE!$H$2,,,MAX(SWIFTCODE!$G$2:$G$5467))</definedName>
    <definedName name="COCode" localSheetId="8">[1]Mapping!$M$2:$M$4</definedName>
    <definedName name="COCode">Mapping!$M$2:$M$4</definedName>
    <definedName name="CountryDropdown_A" localSheetId="8">OFFSET([1]Mapping!$F$2,,,MAX([1]Mapping!$E$2:$E$262))</definedName>
    <definedName name="CountryDropdown_A">OFFSET(Mapping!$F$2,,,MAX(Mapping!$E$2:$E$262))</definedName>
    <definedName name="CountryDropdown_B" localSheetId="8">OFFSET([1]Mapping!$H$2,,,MAX([1]Mapping!$G$2:$G$262))</definedName>
    <definedName name="CountryDropdown_B">OFFSET(Mapping!$H$2,,,MAX(Mapping!$G$2:$G$262))</definedName>
    <definedName name="CountryDropdown_C" localSheetId="8">OFFSET([1]Mapping!$K$2,,,MAX([1]Mapping!$J$2:$J$262))</definedName>
    <definedName name="CountryDropdown_C">OFFSET(Mapping!$K$2,,,MAX(Mapping!$J$2:$J$262))</definedName>
    <definedName name="DepCode">'Supplier Change Request FORM Z'!$D$16</definedName>
    <definedName name="DeptDorpDown_A" localSheetId="8">OFFSET([1]Mapping!$S$2,,,MAX([1]Mapping!$R$2:$R$296))</definedName>
    <definedName name="DeptDorpDown_A">OFFSET(Mapping!$S$2,,,MAX(Mapping!$R$2:$R$297))</definedName>
    <definedName name="DeptDropDown_B" localSheetId="8">OFFSET([1]Mapping!$U$2,,,MAX([1]Mapping!$T$2:$T$296))</definedName>
    <definedName name="DeptDropDown_B">OFFSET(Mapping!$U$2,,,MAX(Mapping!$T$2:$T$297))</definedName>
    <definedName name="DeptDropDown_C" localSheetId="8">OFFSET([1]Mapping!$W$2,,,MAX([1]Mapping!$V$2:$V$296))</definedName>
    <definedName name="DeptDropDown_C">OFFSET(Mapping!$W$2,,,MAX(Mapping!$V$2:$V$297))</definedName>
    <definedName name="ICBankNameDropDown_B" localSheetId="8">OFFSET([1]SWIFTCODE!$V$2,,,MAX([1]SWIFTCODE!$U$2:$U$5507))</definedName>
    <definedName name="ICBankNameDropDown_B">OFFSET(SWIFTCODE!$V$2,,,MAX(SWIFTCODE!$U$2:$U$5467))</definedName>
    <definedName name="ICSWIFTCodeDropDown_B" localSheetId="8">OFFSET([1]SWIFTCODE!$Z$2,,,MAX([1]SWIFTCODE!$Y$2:$Y$5507))</definedName>
    <definedName name="ICSWIFTCodeDropDown_B">OFFSET(SWIFTCODE!$Z$2,,,MAX(SWIFTCODE!$Y$2:$Y$5467))</definedName>
    <definedName name="IntlRDropDown_B" localSheetId="8">OFFSET('[1]Intl Routing BSB SORT'!$H$2,,,MAX('[1]Intl Routing BSB SORT'!$G$2:$G$1614))</definedName>
    <definedName name="IntlRDropDown_B">OFFSET('Intl Routing BSB SORT'!$H$2,,,MAX('Intl Routing BSB SORT'!$G$2:$G$1645))</definedName>
    <definedName name="NUSID">'Supplier Change Request FORM Z'!$D$14</definedName>
    <definedName name="SWIFTCodeDropDown_B" localSheetId="8">OFFSET([1]SWIFTCODE!$L$2,,,MAX([1]SWIFTCODE!$K$2:$K$5507))</definedName>
    <definedName name="SWIFTCodeDropDown_B">OFFSET(SWIFTCODE!$L$2,,,MAX(SWIFTCODE!$K$2:$K$5473))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9" i="2" l="1"/>
  <c r="T160" i="2"/>
  <c r="U159" i="2"/>
  <c r="V158" i="2"/>
  <c r="U158" i="2"/>
  <c r="T158" i="2"/>
  <c r="R158" i="2"/>
  <c r="V189" i="2"/>
  <c r="V190" i="2"/>
  <c r="V191" i="2"/>
  <c r="V192" i="2"/>
  <c r="V193" i="2"/>
  <c r="V194" i="2"/>
  <c r="V195" i="2"/>
  <c r="R191" i="2"/>
  <c r="G23" i="22"/>
  <c r="G22" i="22"/>
  <c r="G26" i="10"/>
  <c r="G27" i="10"/>
  <c r="R99" i="2"/>
  <c r="V99" i="2"/>
  <c r="R100" i="2"/>
  <c r="V100" i="2"/>
  <c r="R101" i="2"/>
  <c r="V101" i="2"/>
  <c r="T161" i="2" l="1"/>
  <c r="V98" i="2"/>
  <c r="R98" i="2"/>
  <c r="T162" i="2" l="1"/>
  <c r="T163" i="2"/>
  <c r="T164" i="2"/>
  <c r="G4947" i="7"/>
  <c r="K4947" i="7"/>
  <c r="U4947" i="7"/>
  <c r="Y4947" i="7"/>
  <c r="G4948" i="7"/>
  <c r="K4948" i="7"/>
  <c r="U4948" i="7"/>
  <c r="Y4948" i="7"/>
  <c r="G4949" i="7"/>
  <c r="K4949" i="7"/>
  <c r="U4949" i="7"/>
  <c r="Y4949" i="7"/>
  <c r="G4950" i="7"/>
  <c r="K4950" i="7"/>
  <c r="U4950" i="7"/>
  <c r="Y4950" i="7"/>
  <c r="G4951" i="7"/>
  <c r="K4951" i="7"/>
  <c r="U4951" i="7"/>
  <c r="Y4951" i="7"/>
  <c r="G4952" i="7"/>
  <c r="K4952" i="7"/>
  <c r="U4952" i="7"/>
  <c r="Y4952" i="7"/>
  <c r="G4953" i="7"/>
  <c r="K4953" i="7"/>
  <c r="U4953" i="7"/>
  <c r="Y4953" i="7"/>
  <c r="G4954" i="7"/>
  <c r="K4954" i="7"/>
  <c r="U4954" i="7"/>
  <c r="Y4954" i="7"/>
  <c r="G4955" i="7"/>
  <c r="K4955" i="7"/>
  <c r="U4955" i="7"/>
  <c r="Y4955" i="7"/>
  <c r="G4956" i="7"/>
  <c r="K4956" i="7"/>
  <c r="U4956" i="7"/>
  <c r="Y4956" i="7"/>
  <c r="G4957" i="7"/>
  <c r="K4957" i="7"/>
  <c r="U4957" i="7"/>
  <c r="Y4957" i="7"/>
  <c r="G4958" i="7"/>
  <c r="K4958" i="7"/>
  <c r="U4958" i="7"/>
  <c r="Y4958" i="7"/>
  <c r="G4959" i="7"/>
  <c r="K4959" i="7"/>
  <c r="U4959" i="7"/>
  <c r="Y4959" i="7"/>
  <c r="G4960" i="7"/>
  <c r="K4960" i="7"/>
  <c r="U4960" i="7"/>
  <c r="Y4960" i="7"/>
  <c r="G4961" i="7"/>
  <c r="K4961" i="7"/>
  <c r="U4961" i="7"/>
  <c r="Y4961" i="7"/>
  <c r="G4962" i="7"/>
  <c r="K4962" i="7"/>
  <c r="U4962" i="7"/>
  <c r="Y4962" i="7"/>
  <c r="G4963" i="7"/>
  <c r="K4963" i="7"/>
  <c r="U4963" i="7"/>
  <c r="Y4963" i="7"/>
  <c r="G4964" i="7"/>
  <c r="K4964" i="7"/>
  <c r="U4964" i="7"/>
  <c r="Y4964" i="7"/>
  <c r="G4965" i="7"/>
  <c r="K4965" i="7"/>
  <c r="U4965" i="7"/>
  <c r="Y4965" i="7"/>
  <c r="G4966" i="7"/>
  <c r="K4966" i="7"/>
  <c r="U4966" i="7"/>
  <c r="Y4966" i="7"/>
  <c r="G4967" i="7"/>
  <c r="K4967" i="7"/>
  <c r="U4967" i="7"/>
  <c r="Y4967" i="7"/>
  <c r="G4968" i="7"/>
  <c r="K4968" i="7"/>
  <c r="U4968" i="7"/>
  <c r="Y4968" i="7"/>
  <c r="G4969" i="7"/>
  <c r="K4969" i="7"/>
  <c r="U4969" i="7"/>
  <c r="Y4969" i="7"/>
  <c r="G4970" i="7"/>
  <c r="K4970" i="7"/>
  <c r="U4970" i="7"/>
  <c r="Y4970" i="7"/>
  <c r="G4971" i="7"/>
  <c r="K4971" i="7"/>
  <c r="U4971" i="7"/>
  <c r="Y4971" i="7"/>
  <c r="G4972" i="7"/>
  <c r="K4972" i="7"/>
  <c r="U4972" i="7"/>
  <c r="Y4972" i="7"/>
  <c r="G4973" i="7"/>
  <c r="K4973" i="7"/>
  <c r="U4973" i="7"/>
  <c r="Y4973" i="7"/>
  <c r="G4974" i="7"/>
  <c r="K4974" i="7"/>
  <c r="U4974" i="7"/>
  <c r="Y4974" i="7"/>
  <c r="G4975" i="7"/>
  <c r="K4975" i="7"/>
  <c r="U4975" i="7"/>
  <c r="Y4975" i="7"/>
  <c r="G4976" i="7"/>
  <c r="K4976" i="7"/>
  <c r="U4976" i="7"/>
  <c r="Y4976" i="7"/>
  <c r="G4977" i="7"/>
  <c r="K4977" i="7"/>
  <c r="U4977" i="7"/>
  <c r="Y4977" i="7"/>
  <c r="G4978" i="7"/>
  <c r="K4978" i="7"/>
  <c r="U4978" i="7"/>
  <c r="Y4978" i="7"/>
  <c r="G4979" i="7"/>
  <c r="K4979" i="7"/>
  <c r="U4979" i="7"/>
  <c r="Y4979" i="7"/>
  <c r="G4980" i="7"/>
  <c r="K4980" i="7"/>
  <c r="U4980" i="7"/>
  <c r="Y4980" i="7"/>
  <c r="G4981" i="7"/>
  <c r="K4981" i="7"/>
  <c r="U4981" i="7"/>
  <c r="Y4981" i="7"/>
  <c r="G4982" i="7"/>
  <c r="K4982" i="7"/>
  <c r="U4982" i="7"/>
  <c r="Y4982" i="7"/>
  <c r="G4983" i="7"/>
  <c r="K4983" i="7"/>
  <c r="U4983" i="7"/>
  <c r="Y4983" i="7"/>
  <c r="G4984" i="7"/>
  <c r="K4984" i="7"/>
  <c r="U4984" i="7"/>
  <c r="Y4984" i="7"/>
  <c r="G4985" i="7"/>
  <c r="K4985" i="7"/>
  <c r="U4985" i="7"/>
  <c r="Y4985" i="7"/>
  <c r="G4986" i="7"/>
  <c r="K4986" i="7"/>
  <c r="U4986" i="7"/>
  <c r="Y4986" i="7"/>
  <c r="G4987" i="7"/>
  <c r="K4987" i="7"/>
  <c r="U4987" i="7"/>
  <c r="Y4987" i="7"/>
  <c r="G4988" i="7"/>
  <c r="K4988" i="7"/>
  <c r="U4988" i="7"/>
  <c r="Y4988" i="7"/>
  <c r="G4989" i="7"/>
  <c r="K4989" i="7"/>
  <c r="U4989" i="7"/>
  <c r="Y4989" i="7"/>
  <c r="G4990" i="7"/>
  <c r="K4990" i="7"/>
  <c r="U4990" i="7"/>
  <c r="Y4990" i="7"/>
  <c r="G4991" i="7"/>
  <c r="K4991" i="7"/>
  <c r="U4991" i="7"/>
  <c r="Y4991" i="7"/>
  <c r="G4992" i="7"/>
  <c r="K4992" i="7"/>
  <c r="U4992" i="7"/>
  <c r="Y4992" i="7"/>
  <c r="G4993" i="7"/>
  <c r="K4993" i="7"/>
  <c r="U4993" i="7"/>
  <c r="Y4993" i="7"/>
  <c r="G4994" i="7"/>
  <c r="K4994" i="7"/>
  <c r="U4994" i="7"/>
  <c r="Y4994" i="7"/>
  <c r="G4995" i="7"/>
  <c r="K4995" i="7"/>
  <c r="U4995" i="7"/>
  <c r="Y4995" i="7"/>
  <c r="G4996" i="7"/>
  <c r="K4996" i="7"/>
  <c r="U4996" i="7"/>
  <c r="Y4996" i="7"/>
  <c r="G4997" i="7"/>
  <c r="K4997" i="7"/>
  <c r="U4997" i="7"/>
  <c r="Y4997" i="7"/>
  <c r="G4998" i="7"/>
  <c r="K4998" i="7"/>
  <c r="U4998" i="7"/>
  <c r="Y4998" i="7"/>
  <c r="G4999" i="7"/>
  <c r="K4999" i="7"/>
  <c r="U4999" i="7"/>
  <c r="Y4999" i="7"/>
  <c r="G5000" i="7"/>
  <c r="K5000" i="7"/>
  <c r="U5000" i="7"/>
  <c r="Y5000" i="7"/>
  <c r="G5001" i="7"/>
  <c r="K5001" i="7"/>
  <c r="U5001" i="7"/>
  <c r="Y5001" i="7"/>
  <c r="G5002" i="7"/>
  <c r="K5002" i="7"/>
  <c r="U5002" i="7"/>
  <c r="Y5002" i="7"/>
  <c r="G5003" i="7"/>
  <c r="K5003" i="7"/>
  <c r="U5003" i="7"/>
  <c r="Y5003" i="7"/>
  <c r="G5004" i="7"/>
  <c r="K5004" i="7"/>
  <c r="U5004" i="7"/>
  <c r="Y5004" i="7"/>
  <c r="G5005" i="7"/>
  <c r="K5005" i="7"/>
  <c r="U5005" i="7"/>
  <c r="Y5005" i="7"/>
  <c r="G5006" i="7"/>
  <c r="K5006" i="7"/>
  <c r="U5006" i="7"/>
  <c r="Y5006" i="7"/>
  <c r="G5007" i="7"/>
  <c r="K5007" i="7"/>
  <c r="U5007" i="7"/>
  <c r="Y5007" i="7"/>
  <c r="G5008" i="7"/>
  <c r="K5008" i="7"/>
  <c r="U5008" i="7"/>
  <c r="Y5008" i="7"/>
  <c r="G5009" i="7"/>
  <c r="K5009" i="7"/>
  <c r="U5009" i="7"/>
  <c r="Y5009" i="7"/>
  <c r="G5010" i="7"/>
  <c r="K5010" i="7"/>
  <c r="U5010" i="7"/>
  <c r="Y5010" i="7"/>
  <c r="G5011" i="7"/>
  <c r="K5011" i="7"/>
  <c r="U5011" i="7"/>
  <c r="Y5011" i="7"/>
  <c r="G5012" i="7"/>
  <c r="K5012" i="7"/>
  <c r="U5012" i="7"/>
  <c r="Y5012" i="7"/>
  <c r="G5013" i="7"/>
  <c r="K5013" i="7"/>
  <c r="U5013" i="7"/>
  <c r="Y5013" i="7"/>
  <c r="G5014" i="7"/>
  <c r="K5014" i="7"/>
  <c r="U5014" i="7"/>
  <c r="Y5014" i="7"/>
  <c r="G5015" i="7"/>
  <c r="K5015" i="7"/>
  <c r="U5015" i="7"/>
  <c r="Y5015" i="7"/>
  <c r="G5016" i="7"/>
  <c r="K5016" i="7"/>
  <c r="U5016" i="7"/>
  <c r="Y5016" i="7"/>
  <c r="G5017" i="7"/>
  <c r="K5017" i="7"/>
  <c r="U5017" i="7"/>
  <c r="Y5017" i="7"/>
  <c r="G5018" i="7"/>
  <c r="K5018" i="7"/>
  <c r="U5018" i="7"/>
  <c r="Y5018" i="7"/>
  <c r="G5019" i="7"/>
  <c r="K5019" i="7"/>
  <c r="U5019" i="7"/>
  <c r="Y5019" i="7"/>
  <c r="G5020" i="7"/>
  <c r="K5020" i="7"/>
  <c r="U5020" i="7"/>
  <c r="Y5020" i="7"/>
  <c r="G5021" i="7"/>
  <c r="K5021" i="7"/>
  <c r="U5021" i="7"/>
  <c r="Y5021" i="7"/>
  <c r="G5022" i="7"/>
  <c r="K5022" i="7"/>
  <c r="U5022" i="7"/>
  <c r="Y5022" i="7"/>
  <c r="G5023" i="7"/>
  <c r="K5023" i="7"/>
  <c r="U5023" i="7"/>
  <c r="Y5023" i="7"/>
  <c r="G5024" i="7"/>
  <c r="K5024" i="7"/>
  <c r="U5024" i="7"/>
  <c r="Y5024" i="7"/>
  <c r="G5025" i="7"/>
  <c r="K5025" i="7"/>
  <c r="U5025" i="7"/>
  <c r="Y5025" i="7"/>
  <c r="G5026" i="7"/>
  <c r="K5026" i="7"/>
  <c r="U5026" i="7"/>
  <c r="Y5026" i="7"/>
  <c r="G5027" i="7"/>
  <c r="K5027" i="7"/>
  <c r="U5027" i="7"/>
  <c r="Y5027" i="7"/>
  <c r="G5028" i="7"/>
  <c r="K5028" i="7"/>
  <c r="U5028" i="7"/>
  <c r="Y5028" i="7"/>
  <c r="G5029" i="7"/>
  <c r="K5029" i="7"/>
  <c r="U5029" i="7"/>
  <c r="Y5029" i="7"/>
  <c r="G5030" i="7"/>
  <c r="K5030" i="7"/>
  <c r="U5030" i="7"/>
  <c r="Y5030" i="7"/>
  <c r="G5031" i="7"/>
  <c r="K5031" i="7"/>
  <c r="U5031" i="7"/>
  <c r="Y5031" i="7"/>
  <c r="G5032" i="7"/>
  <c r="K5032" i="7"/>
  <c r="U5032" i="7"/>
  <c r="Y5032" i="7"/>
  <c r="G5033" i="7"/>
  <c r="K5033" i="7"/>
  <c r="U5033" i="7"/>
  <c r="Y5033" i="7"/>
  <c r="G5034" i="7"/>
  <c r="K5034" i="7"/>
  <c r="U5034" i="7"/>
  <c r="Y5034" i="7"/>
  <c r="G5035" i="7"/>
  <c r="K5035" i="7"/>
  <c r="U5035" i="7"/>
  <c r="Y5035" i="7"/>
  <c r="G5036" i="7"/>
  <c r="K5036" i="7"/>
  <c r="U5036" i="7"/>
  <c r="Y5036" i="7"/>
  <c r="G5037" i="7"/>
  <c r="K5037" i="7"/>
  <c r="U5037" i="7"/>
  <c r="Y5037" i="7"/>
  <c r="G5038" i="7"/>
  <c r="K5038" i="7"/>
  <c r="U5038" i="7"/>
  <c r="Y5038" i="7"/>
  <c r="G5039" i="7"/>
  <c r="K5039" i="7"/>
  <c r="U5039" i="7"/>
  <c r="Y5039" i="7"/>
  <c r="G5040" i="7"/>
  <c r="K5040" i="7"/>
  <c r="U5040" i="7"/>
  <c r="Y5040" i="7"/>
  <c r="G5041" i="7"/>
  <c r="K5041" i="7"/>
  <c r="U5041" i="7"/>
  <c r="Y5041" i="7"/>
  <c r="G5042" i="7"/>
  <c r="K5042" i="7"/>
  <c r="U5042" i="7"/>
  <c r="Y5042" i="7"/>
  <c r="G5043" i="7"/>
  <c r="K5043" i="7"/>
  <c r="U5043" i="7"/>
  <c r="Y5043" i="7"/>
  <c r="G5044" i="7"/>
  <c r="K5044" i="7"/>
  <c r="U5044" i="7"/>
  <c r="Y5044" i="7"/>
  <c r="G5045" i="7"/>
  <c r="K5045" i="7"/>
  <c r="U5045" i="7"/>
  <c r="Y5045" i="7"/>
  <c r="G5046" i="7"/>
  <c r="K5046" i="7"/>
  <c r="U5046" i="7"/>
  <c r="Y5046" i="7"/>
  <c r="G5047" i="7"/>
  <c r="K5047" i="7"/>
  <c r="U5047" i="7"/>
  <c r="Y5047" i="7"/>
  <c r="G5048" i="7"/>
  <c r="K5048" i="7"/>
  <c r="U5048" i="7"/>
  <c r="Y5048" i="7"/>
  <c r="G5049" i="7"/>
  <c r="K5049" i="7"/>
  <c r="U5049" i="7"/>
  <c r="Y5049" i="7"/>
  <c r="G5050" i="7"/>
  <c r="K5050" i="7"/>
  <c r="U5050" i="7"/>
  <c r="Y5050" i="7"/>
  <c r="G5051" i="7"/>
  <c r="K5051" i="7"/>
  <c r="U5051" i="7"/>
  <c r="Y5051" i="7"/>
  <c r="G5052" i="7"/>
  <c r="K5052" i="7"/>
  <c r="U5052" i="7"/>
  <c r="Y5052" i="7"/>
  <c r="G5053" i="7"/>
  <c r="K5053" i="7"/>
  <c r="U5053" i="7"/>
  <c r="Y5053" i="7"/>
  <c r="G5054" i="7"/>
  <c r="K5054" i="7"/>
  <c r="U5054" i="7"/>
  <c r="Y5054" i="7"/>
  <c r="G5055" i="7"/>
  <c r="K5055" i="7"/>
  <c r="U5055" i="7"/>
  <c r="Y5055" i="7"/>
  <c r="G5056" i="7"/>
  <c r="K5056" i="7"/>
  <c r="U5056" i="7"/>
  <c r="Y5056" i="7"/>
  <c r="G5057" i="7"/>
  <c r="K5057" i="7"/>
  <c r="U5057" i="7"/>
  <c r="Y5057" i="7"/>
  <c r="G5058" i="7"/>
  <c r="K5058" i="7"/>
  <c r="U5058" i="7"/>
  <c r="Y5058" i="7"/>
  <c r="G5059" i="7"/>
  <c r="K5059" i="7"/>
  <c r="U5059" i="7"/>
  <c r="Y5059" i="7"/>
  <c r="G5060" i="7"/>
  <c r="K5060" i="7"/>
  <c r="U5060" i="7"/>
  <c r="Y5060" i="7"/>
  <c r="G5061" i="7"/>
  <c r="K5061" i="7"/>
  <c r="U5061" i="7"/>
  <c r="Y5061" i="7"/>
  <c r="G5062" i="7"/>
  <c r="K5062" i="7"/>
  <c r="U5062" i="7"/>
  <c r="Y5062" i="7"/>
  <c r="G5063" i="7"/>
  <c r="K5063" i="7"/>
  <c r="U5063" i="7"/>
  <c r="Y5063" i="7"/>
  <c r="G5064" i="7"/>
  <c r="K5064" i="7"/>
  <c r="U5064" i="7"/>
  <c r="Y5064" i="7"/>
  <c r="G5065" i="7"/>
  <c r="K5065" i="7"/>
  <c r="U5065" i="7"/>
  <c r="Y5065" i="7"/>
  <c r="G5066" i="7"/>
  <c r="K5066" i="7"/>
  <c r="U5066" i="7"/>
  <c r="Y5066" i="7"/>
  <c r="G5067" i="7"/>
  <c r="K5067" i="7"/>
  <c r="U5067" i="7"/>
  <c r="Y5067" i="7"/>
  <c r="G5068" i="7"/>
  <c r="K5068" i="7"/>
  <c r="U5068" i="7"/>
  <c r="Y5068" i="7"/>
  <c r="G5069" i="7"/>
  <c r="K5069" i="7"/>
  <c r="U5069" i="7"/>
  <c r="Y5069" i="7"/>
  <c r="G5070" i="7"/>
  <c r="K5070" i="7"/>
  <c r="U5070" i="7"/>
  <c r="Y5070" i="7"/>
  <c r="G5071" i="7"/>
  <c r="K5071" i="7"/>
  <c r="U5071" i="7"/>
  <c r="Y5071" i="7"/>
  <c r="G5072" i="7"/>
  <c r="K5072" i="7"/>
  <c r="U5072" i="7"/>
  <c r="Y5072" i="7"/>
  <c r="G5073" i="7"/>
  <c r="K5073" i="7"/>
  <c r="U5073" i="7"/>
  <c r="Y5073" i="7"/>
  <c r="G5074" i="7"/>
  <c r="K5074" i="7"/>
  <c r="U5074" i="7"/>
  <c r="Y5074" i="7"/>
  <c r="G5075" i="7"/>
  <c r="K5075" i="7"/>
  <c r="U5075" i="7"/>
  <c r="Y5075" i="7"/>
  <c r="G5076" i="7"/>
  <c r="K5076" i="7"/>
  <c r="U5076" i="7"/>
  <c r="Y5076" i="7"/>
  <c r="G5077" i="7"/>
  <c r="K5077" i="7"/>
  <c r="U5077" i="7"/>
  <c r="Y5077" i="7"/>
  <c r="G5078" i="7"/>
  <c r="K5078" i="7"/>
  <c r="U5078" i="7"/>
  <c r="Y5078" i="7"/>
  <c r="G5079" i="7"/>
  <c r="K5079" i="7"/>
  <c r="U5079" i="7"/>
  <c r="Y5079" i="7"/>
  <c r="G5080" i="7"/>
  <c r="K5080" i="7"/>
  <c r="U5080" i="7"/>
  <c r="Y5080" i="7"/>
  <c r="G5081" i="7"/>
  <c r="K5081" i="7"/>
  <c r="U5081" i="7"/>
  <c r="Y5081" i="7"/>
  <c r="G5082" i="7"/>
  <c r="K5082" i="7"/>
  <c r="U5082" i="7"/>
  <c r="Y5082" i="7"/>
  <c r="G5083" i="7"/>
  <c r="K5083" i="7"/>
  <c r="U5083" i="7"/>
  <c r="Y5083" i="7"/>
  <c r="G5084" i="7"/>
  <c r="K5084" i="7"/>
  <c r="U5084" i="7"/>
  <c r="Y5084" i="7"/>
  <c r="G5085" i="7"/>
  <c r="K5085" i="7"/>
  <c r="U5085" i="7"/>
  <c r="Y5085" i="7"/>
  <c r="G5086" i="7"/>
  <c r="K5086" i="7"/>
  <c r="U5086" i="7"/>
  <c r="Y5086" i="7"/>
  <c r="G5087" i="7"/>
  <c r="K5087" i="7"/>
  <c r="U5087" i="7"/>
  <c r="Y5087" i="7"/>
  <c r="G5088" i="7"/>
  <c r="K5088" i="7"/>
  <c r="U5088" i="7"/>
  <c r="Y5088" i="7"/>
  <c r="G5089" i="7"/>
  <c r="K5089" i="7"/>
  <c r="U5089" i="7"/>
  <c r="Y5089" i="7"/>
  <c r="G5090" i="7"/>
  <c r="K5090" i="7"/>
  <c r="U5090" i="7"/>
  <c r="Y5090" i="7"/>
  <c r="G5091" i="7"/>
  <c r="K5091" i="7"/>
  <c r="U5091" i="7"/>
  <c r="Y5091" i="7"/>
  <c r="G5092" i="7"/>
  <c r="K5092" i="7"/>
  <c r="U5092" i="7"/>
  <c r="Y5092" i="7"/>
  <c r="G5093" i="7"/>
  <c r="K5093" i="7"/>
  <c r="U5093" i="7"/>
  <c r="Y5093" i="7"/>
  <c r="G5094" i="7"/>
  <c r="K5094" i="7"/>
  <c r="U5094" i="7"/>
  <c r="Y5094" i="7"/>
  <c r="G5095" i="7"/>
  <c r="K5095" i="7"/>
  <c r="U5095" i="7"/>
  <c r="Y5095" i="7"/>
  <c r="G5096" i="7"/>
  <c r="K5096" i="7"/>
  <c r="U5096" i="7"/>
  <c r="Y5096" i="7"/>
  <c r="G5097" i="7"/>
  <c r="K5097" i="7"/>
  <c r="U5097" i="7"/>
  <c r="Y5097" i="7"/>
  <c r="G5098" i="7"/>
  <c r="K5098" i="7"/>
  <c r="U5098" i="7"/>
  <c r="Y5098" i="7"/>
  <c r="G5099" i="7"/>
  <c r="K5099" i="7"/>
  <c r="U5099" i="7"/>
  <c r="Y5099" i="7"/>
  <c r="G5100" i="7"/>
  <c r="K5100" i="7"/>
  <c r="U5100" i="7"/>
  <c r="Y5100" i="7"/>
  <c r="G5101" i="7"/>
  <c r="K5101" i="7"/>
  <c r="U5101" i="7"/>
  <c r="Y5101" i="7"/>
  <c r="G5102" i="7"/>
  <c r="K5102" i="7"/>
  <c r="U5102" i="7"/>
  <c r="Y5102" i="7"/>
  <c r="G5103" i="7"/>
  <c r="K5103" i="7"/>
  <c r="U5103" i="7"/>
  <c r="Y5103" i="7"/>
  <c r="G5104" i="7"/>
  <c r="K5104" i="7"/>
  <c r="U5104" i="7"/>
  <c r="Y5104" i="7"/>
  <c r="G5105" i="7"/>
  <c r="K5105" i="7"/>
  <c r="U5105" i="7"/>
  <c r="Y5105" i="7"/>
  <c r="G5106" i="7"/>
  <c r="K5106" i="7"/>
  <c r="U5106" i="7"/>
  <c r="Y5106" i="7"/>
  <c r="G5107" i="7"/>
  <c r="K5107" i="7"/>
  <c r="U5107" i="7"/>
  <c r="Y5107" i="7"/>
  <c r="G5108" i="7"/>
  <c r="K5108" i="7"/>
  <c r="U5108" i="7"/>
  <c r="Y5108" i="7"/>
  <c r="G5109" i="7"/>
  <c r="K5109" i="7"/>
  <c r="U5109" i="7"/>
  <c r="Y5109" i="7"/>
  <c r="G5110" i="7"/>
  <c r="K5110" i="7"/>
  <c r="U5110" i="7"/>
  <c r="Y5110" i="7"/>
  <c r="G5111" i="7"/>
  <c r="K5111" i="7"/>
  <c r="U5111" i="7"/>
  <c r="Y5111" i="7"/>
  <c r="G5112" i="7"/>
  <c r="K5112" i="7"/>
  <c r="U5112" i="7"/>
  <c r="Y5112" i="7"/>
  <c r="G5113" i="7"/>
  <c r="K5113" i="7"/>
  <c r="U5113" i="7"/>
  <c r="Y5113" i="7"/>
  <c r="G5114" i="7"/>
  <c r="K5114" i="7"/>
  <c r="U5114" i="7"/>
  <c r="Y5114" i="7"/>
  <c r="G5115" i="7"/>
  <c r="K5115" i="7"/>
  <c r="U5115" i="7"/>
  <c r="Y5115" i="7"/>
  <c r="G5116" i="7"/>
  <c r="K5116" i="7"/>
  <c r="U5116" i="7"/>
  <c r="Y5116" i="7"/>
  <c r="G5117" i="7"/>
  <c r="K5117" i="7"/>
  <c r="U5117" i="7"/>
  <c r="Y5117" i="7"/>
  <c r="G5118" i="7"/>
  <c r="K5118" i="7"/>
  <c r="U5118" i="7"/>
  <c r="Y5118" i="7"/>
  <c r="G5119" i="7"/>
  <c r="K5119" i="7"/>
  <c r="U5119" i="7"/>
  <c r="Y5119" i="7"/>
  <c r="G5120" i="7"/>
  <c r="K5120" i="7"/>
  <c r="U5120" i="7"/>
  <c r="Y5120" i="7"/>
  <c r="G5121" i="7"/>
  <c r="K5121" i="7"/>
  <c r="U5121" i="7"/>
  <c r="Y5121" i="7"/>
  <c r="G5122" i="7"/>
  <c r="K5122" i="7"/>
  <c r="U5122" i="7"/>
  <c r="Y5122" i="7"/>
  <c r="G5123" i="7"/>
  <c r="K5123" i="7"/>
  <c r="U5123" i="7"/>
  <c r="Y5123" i="7"/>
  <c r="G5124" i="7"/>
  <c r="K5124" i="7"/>
  <c r="U5124" i="7"/>
  <c r="Y5124" i="7"/>
  <c r="G5125" i="7"/>
  <c r="K5125" i="7"/>
  <c r="U5125" i="7"/>
  <c r="Y5125" i="7"/>
  <c r="G5126" i="7"/>
  <c r="K5126" i="7"/>
  <c r="U5126" i="7"/>
  <c r="Y5126" i="7"/>
  <c r="G5127" i="7"/>
  <c r="K5127" i="7"/>
  <c r="U5127" i="7"/>
  <c r="Y5127" i="7"/>
  <c r="G5128" i="7"/>
  <c r="K5128" i="7"/>
  <c r="U5128" i="7"/>
  <c r="Y5128" i="7"/>
  <c r="G5129" i="7"/>
  <c r="K5129" i="7"/>
  <c r="U5129" i="7"/>
  <c r="Y5129" i="7"/>
  <c r="G5130" i="7"/>
  <c r="K5130" i="7"/>
  <c r="U5130" i="7"/>
  <c r="Y5130" i="7"/>
  <c r="G5131" i="7"/>
  <c r="K5131" i="7"/>
  <c r="U5131" i="7"/>
  <c r="Y5131" i="7"/>
  <c r="G5132" i="7"/>
  <c r="K5132" i="7"/>
  <c r="U5132" i="7"/>
  <c r="Y5132" i="7"/>
  <c r="G5133" i="7"/>
  <c r="K5133" i="7"/>
  <c r="U5133" i="7"/>
  <c r="Y5133" i="7"/>
  <c r="G5134" i="7"/>
  <c r="K5134" i="7"/>
  <c r="U5134" i="7"/>
  <c r="Y5134" i="7"/>
  <c r="G5135" i="7"/>
  <c r="K5135" i="7"/>
  <c r="U5135" i="7"/>
  <c r="Y5135" i="7"/>
  <c r="G5136" i="7"/>
  <c r="K5136" i="7"/>
  <c r="U5136" i="7"/>
  <c r="Y5136" i="7"/>
  <c r="G5137" i="7"/>
  <c r="K5137" i="7"/>
  <c r="U5137" i="7"/>
  <c r="Y5137" i="7"/>
  <c r="U5138" i="7"/>
  <c r="Y5138" i="7"/>
  <c r="U5139" i="7"/>
  <c r="Y5139" i="7"/>
  <c r="U5140" i="7"/>
  <c r="Y5140" i="7"/>
  <c r="U5141" i="7"/>
  <c r="Y5141" i="7"/>
  <c r="U5142" i="7"/>
  <c r="Y5142" i="7"/>
  <c r="U5143" i="7"/>
  <c r="Y5143" i="7"/>
  <c r="U5144" i="7"/>
  <c r="Y5144" i="7"/>
  <c r="U5145" i="7"/>
  <c r="Y5145" i="7"/>
  <c r="U5146" i="7"/>
  <c r="Y5146" i="7"/>
  <c r="U5147" i="7"/>
  <c r="Y5147" i="7"/>
  <c r="U5148" i="7"/>
  <c r="Y5148" i="7"/>
  <c r="K5149" i="7"/>
  <c r="U5149" i="7"/>
  <c r="Y5149" i="7"/>
  <c r="G5150" i="7"/>
  <c r="K5150" i="7"/>
  <c r="U5150" i="7"/>
  <c r="Y5150" i="7"/>
  <c r="G5151" i="7"/>
  <c r="K5151" i="7"/>
  <c r="U5151" i="7"/>
  <c r="Y5151" i="7"/>
  <c r="G5152" i="7"/>
  <c r="K5152" i="7"/>
  <c r="U5152" i="7"/>
  <c r="Y5152" i="7"/>
  <c r="G5153" i="7"/>
  <c r="K5153" i="7"/>
  <c r="U5153" i="7"/>
  <c r="Y5153" i="7"/>
  <c r="G5154" i="7"/>
  <c r="K5154" i="7"/>
  <c r="U5154" i="7"/>
  <c r="Y5154" i="7"/>
  <c r="G5155" i="7"/>
  <c r="K5155" i="7"/>
  <c r="U5155" i="7"/>
  <c r="Y5155" i="7"/>
  <c r="G5156" i="7"/>
  <c r="K5156" i="7"/>
  <c r="U5156" i="7"/>
  <c r="Y5156" i="7"/>
  <c r="G5157" i="7"/>
  <c r="K5157" i="7"/>
  <c r="U5157" i="7"/>
  <c r="Y5157" i="7"/>
  <c r="G5158" i="7"/>
  <c r="K5158" i="7"/>
  <c r="U5158" i="7"/>
  <c r="Y5158" i="7"/>
  <c r="G5159" i="7"/>
  <c r="K5159" i="7"/>
  <c r="U5159" i="7"/>
  <c r="Y5159" i="7"/>
  <c r="G5160" i="7"/>
  <c r="K5160" i="7"/>
  <c r="U5160" i="7"/>
  <c r="Y5160" i="7"/>
  <c r="G5161" i="7"/>
  <c r="K5161" i="7"/>
  <c r="U5161" i="7"/>
  <c r="Y5161" i="7"/>
  <c r="G5162" i="7"/>
  <c r="K5162" i="7"/>
  <c r="U5162" i="7"/>
  <c r="Y5162" i="7"/>
  <c r="G5163" i="7"/>
  <c r="K5163" i="7"/>
  <c r="U5163" i="7"/>
  <c r="Y5163" i="7"/>
  <c r="G5164" i="7"/>
  <c r="K5164" i="7"/>
  <c r="U5164" i="7"/>
  <c r="Y5164" i="7"/>
  <c r="G5165" i="7"/>
  <c r="K5165" i="7"/>
  <c r="U5165" i="7"/>
  <c r="Y5165" i="7"/>
  <c r="G5166" i="7"/>
  <c r="K5166" i="7"/>
  <c r="U5166" i="7"/>
  <c r="Y5166" i="7"/>
  <c r="G5167" i="7"/>
  <c r="K5167" i="7"/>
  <c r="U5167" i="7"/>
  <c r="Y5167" i="7"/>
  <c r="G5168" i="7"/>
  <c r="K5168" i="7"/>
  <c r="U5168" i="7"/>
  <c r="Y5168" i="7"/>
  <c r="G5169" i="7"/>
  <c r="K5169" i="7"/>
  <c r="U5169" i="7"/>
  <c r="Y5169" i="7"/>
  <c r="G5170" i="7"/>
  <c r="K5170" i="7"/>
  <c r="U5170" i="7"/>
  <c r="Y5170" i="7"/>
  <c r="G5171" i="7"/>
  <c r="K5171" i="7"/>
  <c r="U5171" i="7"/>
  <c r="Y5171" i="7"/>
  <c r="G5172" i="7"/>
  <c r="K5172" i="7"/>
  <c r="U5172" i="7"/>
  <c r="Y5172" i="7"/>
  <c r="G5173" i="7"/>
  <c r="K5173" i="7"/>
  <c r="U5173" i="7"/>
  <c r="Y5173" i="7"/>
  <c r="G5174" i="7"/>
  <c r="K5174" i="7"/>
  <c r="U5174" i="7"/>
  <c r="Y5174" i="7"/>
  <c r="G5175" i="7"/>
  <c r="K5175" i="7"/>
  <c r="U5175" i="7"/>
  <c r="Y5175" i="7"/>
  <c r="G5176" i="7"/>
  <c r="K5176" i="7"/>
  <c r="U5176" i="7"/>
  <c r="Y5176" i="7"/>
  <c r="G5177" i="7"/>
  <c r="K5177" i="7"/>
  <c r="U5177" i="7"/>
  <c r="Y5177" i="7"/>
  <c r="G5178" i="7"/>
  <c r="K5178" i="7"/>
  <c r="U5178" i="7"/>
  <c r="Y5178" i="7"/>
  <c r="G5179" i="7"/>
  <c r="K5179" i="7"/>
  <c r="U5179" i="7"/>
  <c r="Y5179" i="7"/>
  <c r="G5180" i="7"/>
  <c r="K5180" i="7"/>
  <c r="U5180" i="7"/>
  <c r="Y5180" i="7"/>
  <c r="G5181" i="7"/>
  <c r="K5181" i="7"/>
  <c r="U5181" i="7"/>
  <c r="Y5181" i="7"/>
  <c r="G5182" i="7"/>
  <c r="K5182" i="7"/>
  <c r="U5182" i="7"/>
  <c r="Y5182" i="7"/>
  <c r="G5183" i="7"/>
  <c r="K5183" i="7"/>
  <c r="U5183" i="7"/>
  <c r="Y5183" i="7"/>
  <c r="G5184" i="7"/>
  <c r="K5184" i="7"/>
  <c r="U5184" i="7"/>
  <c r="Y5184" i="7"/>
  <c r="G5185" i="7"/>
  <c r="K5185" i="7"/>
  <c r="U5185" i="7"/>
  <c r="Y5185" i="7"/>
  <c r="G5186" i="7"/>
  <c r="K5186" i="7"/>
  <c r="U5186" i="7"/>
  <c r="Y5186" i="7"/>
  <c r="G5187" i="7"/>
  <c r="K5187" i="7"/>
  <c r="U5187" i="7"/>
  <c r="Y5187" i="7"/>
  <c r="G5188" i="7"/>
  <c r="K5188" i="7"/>
  <c r="U5188" i="7"/>
  <c r="Y5188" i="7"/>
  <c r="G5189" i="7"/>
  <c r="K5189" i="7"/>
  <c r="U5189" i="7"/>
  <c r="Y5189" i="7"/>
  <c r="G5190" i="7"/>
  <c r="K5190" i="7"/>
  <c r="U5190" i="7"/>
  <c r="Y5190" i="7"/>
  <c r="G5191" i="7"/>
  <c r="K5191" i="7"/>
  <c r="U5191" i="7"/>
  <c r="Y5191" i="7"/>
  <c r="G5192" i="7"/>
  <c r="K5192" i="7"/>
  <c r="U5192" i="7"/>
  <c r="Y5192" i="7"/>
  <c r="G5193" i="7"/>
  <c r="K5193" i="7"/>
  <c r="U5193" i="7"/>
  <c r="Y5193" i="7"/>
  <c r="G5194" i="7"/>
  <c r="K5194" i="7"/>
  <c r="U5194" i="7"/>
  <c r="Y5194" i="7"/>
  <c r="G5195" i="7"/>
  <c r="K5195" i="7"/>
  <c r="U5195" i="7"/>
  <c r="Y5195" i="7"/>
  <c r="G5196" i="7"/>
  <c r="K5196" i="7"/>
  <c r="U5196" i="7"/>
  <c r="Y5196" i="7"/>
  <c r="G5197" i="7"/>
  <c r="K5197" i="7"/>
  <c r="U5197" i="7"/>
  <c r="Y5197" i="7"/>
  <c r="G5198" i="7"/>
  <c r="K5198" i="7"/>
  <c r="U5198" i="7"/>
  <c r="Y5198" i="7"/>
  <c r="G5199" i="7"/>
  <c r="K5199" i="7"/>
  <c r="U5199" i="7"/>
  <c r="Y5199" i="7"/>
  <c r="G5200" i="7"/>
  <c r="K5200" i="7"/>
  <c r="U5200" i="7"/>
  <c r="Y5200" i="7"/>
  <c r="G5201" i="7"/>
  <c r="K5201" i="7"/>
  <c r="U5201" i="7"/>
  <c r="Y5201" i="7"/>
  <c r="G5202" i="7"/>
  <c r="K5202" i="7"/>
  <c r="U5202" i="7"/>
  <c r="Y5202" i="7"/>
  <c r="G5203" i="7"/>
  <c r="K5203" i="7"/>
  <c r="U5203" i="7"/>
  <c r="Y5203" i="7"/>
  <c r="G5204" i="7"/>
  <c r="K5204" i="7"/>
  <c r="U5204" i="7"/>
  <c r="Y5204" i="7"/>
  <c r="G5205" i="7"/>
  <c r="K5205" i="7"/>
  <c r="U5205" i="7"/>
  <c r="Y5205" i="7"/>
  <c r="G5206" i="7"/>
  <c r="K5206" i="7"/>
  <c r="U5206" i="7"/>
  <c r="Y5206" i="7"/>
  <c r="G5207" i="7"/>
  <c r="K5207" i="7"/>
  <c r="U5207" i="7"/>
  <c r="Y5207" i="7"/>
  <c r="G5208" i="7"/>
  <c r="K5208" i="7"/>
  <c r="U5208" i="7"/>
  <c r="Y5208" i="7"/>
  <c r="G5209" i="7"/>
  <c r="K5209" i="7"/>
  <c r="U5209" i="7"/>
  <c r="Y5209" i="7"/>
  <c r="G5210" i="7"/>
  <c r="K5210" i="7"/>
  <c r="U5210" i="7"/>
  <c r="Y5210" i="7"/>
  <c r="G5211" i="7"/>
  <c r="K5211" i="7"/>
  <c r="U5211" i="7"/>
  <c r="Y5211" i="7"/>
  <c r="G5212" i="7"/>
  <c r="K5212" i="7"/>
  <c r="U5212" i="7"/>
  <c r="Y5212" i="7"/>
  <c r="G5213" i="7"/>
  <c r="K5213" i="7"/>
  <c r="U5213" i="7"/>
  <c r="Y5213" i="7"/>
  <c r="G5214" i="7"/>
  <c r="K5214" i="7"/>
  <c r="U5214" i="7"/>
  <c r="Y5214" i="7"/>
  <c r="G5215" i="7"/>
  <c r="K5215" i="7"/>
  <c r="U5215" i="7"/>
  <c r="Y5215" i="7"/>
  <c r="G5216" i="7"/>
  <c r="K5216" i="7"/>
  <c r="U5216" i="7"/>
  <c r="Y5216" i="7"/>
  <c r="G5217" i="7"/>
  <c r="K5217" i="7"/>
  <c r="U5217" i="7"/>
  <c r="Y5217" i="7"/>
  <c r="G5218" i="7"/>
  <c r="K5218" i="7"/>
  <c r="U5218" i="7"/>
  <c r="Y5218" i="7"/>
  <c r="G5219" i="7"/>
  <c r="K5219" i="7"/>
  <c r="U5219" i="7"/>
  <c r="Y5219" i="7"/>
  <c r="G5220" i="7"/>
  <c r="K5220" i="7"/>
  <c r="U5220" i="7"/>
  <c r="Y5220" i="7"/>
  <c r="G5221" i="7"/>
  <c r="K5221" i="7"/>
  <c r="U5221" i="7"/>
  <c r="Y5221" i="7"/>
  <c r="G5222" i="7"/>
  <c r="K5222" i="7"/>
  <c r="U5222" i="7"/>
  <c r="Y5222" i="7"/>
  <c r="G5223" i="7"/>
  <c r="K5223" i="7"/>
  <c r="U5223" i="7"/>
  <c r="Y5223" i="7"/>
  <c r="G5224" i="7"/>
  <c r="K5224" i="7"/>
  <c r="U5224" i="7"/>
  <c r="Y5224" i="7"/>
  <c r="G5225" i="7"/>
  <c r="K5225" i="7"/>
  <c r="U5225" i="7"/>
  <c r="Y5225" i="7"/>
  <c r="G5226" i="7"/>
  <c r="K5226" i="7"/>
  <c r="U5226" i="7"/>
  <c r="Y5226" i="7"/>
  <c r="G5227" i="7"/>
  <c r="K5227" i="7"/>
  <c r="U5227" i="7"/>
  <c r="Y5227" i="7"/>
  <c r="G5228" i="7"/>
  <c r="K5228" i="7"/>
  <c r="U5228" i="7"/>
  <c r="Y5228" i="7"/>
  <c r="G5229" i="7"/>
  <c r="K5229" i="7"/>
  <c r="U5229" i="7"/>
  <c r="Y5229" i="7"/>
  <c r="G5230" i="7"/>
  <c r="K5230" i="7"/>
  <c r="U5230" i="7"/>
  <c r="Y5230" i="7"/>
  <c r="G5231" i="7"/>
  <c r="K5231" i="7"/>
  <c r="U5231" i="7"/>
  <c r="Y5231" i="7"/>
  <c r="G5232" i="7"/>
  <c r="K5232" i="7"/>
  <c r="U5232" i="7"/>
  <c r="Y5232" i="7"/>
  <c r="G5233" i="7"/>
  <c r="K5233" i="7"/>
  <c r="U5233" i="7"/>
  <c r="Y5233" i="7"/>
  <c r="G5234" i="7"/>
  <c r="K5234" i="7"/>
  <c r="U5234" i="7"/>
  <c r="Y5234" i="7"/>
  <c r="G5235" i="7"/>
  <c r="K5235" i="7"/>
  <c r="U5235" i="7"/>
  <c r="Y5235" i="7"/>
  <c r="G5236" i="7"/>
  <c r="K5236" i="7"/>
  <c r="U5236" i="7"/>
  <c r="Y5236" i="7"/>
  <c r="G5237" i="7"/>
  <c r="K5237" i="7"/>
  <c r="U5237" i="7"/>
  <c r="Y5237" i="7"/>
  <c r="G5238" i="7"/>
  <c r="K5238" i="7"/>
  <c r="U5238" i="7"/>
  <c r="Y5238" i="7"/>
  <c r="G5239" i="7"/>
  <c r="K5239" i="7"/>
  <c r="U5239" i="7"/>
  <c r="Y5239" i="7"/>
  <c r="G5240" i="7"/>
  <c r="K5240" i="7"/>
  <c r="U5240" i="7"/>
  <c r="Y5240" i="7"/>
  <c r="G5241" i="7"/>
  <c r="K5241" i="7"/>
  <c r="U5241" i="7"/>
  <c r="Y5241" i="7"/>
  <c r="G5242" i="7"/>
  <c r="K5242" i="7"/>
  <c r="U5242" i="7"/>
  <c r="Y5242" i="7"/>
  <c r="G5243" i="7"/>
  <c r="K5243" i="7"/>
  <c r="U5243" i="7"/>
  <c r="Y5243" i="7"/>
  <c r="G5244" i="7"/>
  <c r="K5244" i="7"/>
  <c r="U5244" i="7"/>
  <c r="Y5244" i="7"/>
  <c r="G5245" i="7"/>
  <c r="K5245" i="7"/>
  <c r="U5245" i="7"/>
  <c r="Y5245" i="7"/>
  <c r="G5246" i="7"/>
  <c r="K5246" i="7"/>
  <c r="U5246" i="7"/>
  <c r="Y5246" i="7"/>
  <c r="G5247" i="7"/>
  <c r="K5247" i="7"/>
  <c r="U5247" i="7"/>
  <c r="Y5247" i="7"/>
  <c r="G5248" i="7"/>
  <c r="K5248" i="7"/>
  <c r="U5248" i="7"/>
  <c r="Y5248" i="7"/>
  <c r="G5249" i="7"/>
  <c r="K5249" i="7"/>
  <c r="U5249" i="7"/>
  <c r="Y5249" i="7"/>
  <c r="G5250" i="7"/>
  <c r="K5250" i="7"/>
  <c r="U5250" i="7"/>
  <c r="Y5250" i="7"/>
  <c r="G5251" i="7"/>
  <c r="K5251" i="7"/>
  <c r="U5251" i="7"/>
  <c r="Y5251" i="7"/>
  <c r="G5252" i="7"/>
  <c r="K5252" i="7"/>
  <c r="U5252" i="7"/>
  <c r="Y5252" i="7"/>
  <c r="G5253" i="7"/>
  <c r="K5253" i="7"/>
  <c r="U5253" i="7"/>
  <c r="Y5253" i="7"/>
  <c r="G5254" i="7"/>
  <c r="K5254" i="7"/>
  <c r="U5254" i="7"/>
  <c r="Y5254" i="7"/>
  <c r="G5255" i="7"/>
  <c r="K5255" i="7"/>
  <c r="U5255" i="7"/>
  <c r="Y5255" i="7"/>
  <c r="G5256" i="7"/>
  <c r="K5256" i="7"/>
  <c r="U5256" i="7"/>
  <c r="Y5256" i="7"/>
  <c r="G5257" i="7"/>
  <c r="K5257" i="7"/>
  <c r="U5257" i="7"/>
  <c r="Y5257" i="7"/>
  <c r="G5258" i="7"/>
  <c r="K5258" i="7"/>
  <c r="U5258" i="7"/>
  <c r="Y5258" i="7"/>
  <c r="G5259" i="7"/>
  <c r="K5259" i="7"/>
  <c r="U5259" i="7"/>
  <c r="Y5259" i="7"/>
  <c r="G5260" i="7"/>
  <c r="K5260" i="7"/>
  <c r="U5260" i="7"/>
  <c r="Y5260" i="7"/>
  <c r="G5261" i="7"/>
  <c r="K5261" i="7"/>
  <c r="U5261" i="7"/>
  <c r="Y5261" i="7"/>
  <c r="G5262" i="7"/>
  <c r="K5262" i="7"/>
  <c r="U5262" i="7"/>
  <c r="Y5262" i="7"/>
  <c r="G5263" i="7"/>
  <c r="K5263" i="7"/>
  <c r="U5263" i="7"/>
  <c r="Y5263" i="7"/>
  <c r="G5264" i="7"/>
  <c r="K5264" i="7"/>
  <c r="U5264" i="7"/>
  <c r="Y5264" i="7"/>
  <c r="G5265" i="7"/>
  <c r="K5265" i="7"/>
  <c r="U5265" i="7"/>
  <c r="Y5265" i="7"/>
  <c r="G5266" i="7"/>
  <c r="K5266" i="7"/>
  <c r="U5266" i="7"/>
  <c r="Y5266" i="7"/>
  <c r="G5267" i="7"/>
  <c r="K5267" i="7"/>
  <c r="U5267" i="7"/>
  <c r="Y5267" i="7"/>
  <c r="G5268" i="7"/>
  <c r="K5268" i="7"/>
  <c r="U5268" i="7"/>
  <c r="Y5268" i="7"/>
  <c r="G5269" i="7"/>
  <c r="K5269" i="7"/>
  <c r="U5269" i="7"/>
  <c r="Y5269" i="7"/>
  <c r="G5270" i="7"/>
  <c r="K5270" i="7"/>
  <c r="U5270" i="7"/>
  <c r="Y5270" i="7"/>
  <c r="G5271" i="7"/>
  <c r="K5271" i="7"/>
  <c r="U5271" i="7"/>
  <c r="Y5271" i="7"/>
  <c r="G5272" i="7"/>
  <c r="K5272" i="7"/>
  <c r="U5272" i="7"/>
  <c r="Y5272" i="7"/>
  <c r="G5273" i="7"/>
  <c r="K5273" i="7"/>
  <c r="U5273" i="7"/>
  <c r="Y5273" i="7"/>
  <c r="G5274" i="7"/>
  <c r="K5274" i="7"/>
  <c r="U5274" i="7"/>
  <c r="Y5274" i="7"/>
  <c r="G5275" i="7"/>
  <c r="K5275" i="7"/>
  <c r="U5275" i="7"/>
  <c r="Y5275" i="7"/>
  <c r="G5276" i="7"/>
  <c r="K5276" i="7"/>
  <c r="U5276" i="7"/>
  <c r="Y5276" i="7"/>
  <c r="G5277" i="7"/>
  <c r="K5277" i="7"/>
  <c r="U5277" i="7"/>
  <c r="Y5277" i="7"/>
  <c r="G5278" i="7"/>
  <c r="K5278" i="7"/>
  <c r="U5278" i="7"/>
  <c r="Y5278" i="7"/>
  <c r="G5279" i="7"/>
  <c r="K5279" i="7"/>
  <c r="U5279" i="7"/>
  <c r="Y5279" i="7"/>
  <c r="G5280" i="7"/>
  <c r="K5280" i="7"/>
  <c r="U5280" i="7"/>
  <c r="Y5280" i="7"/>
  <c r="G5281" i="7"/>
  <c r="K5281" i="7"/>
  <c r="U5281" i="7"/>
  <c r="Y5281" i="7"/>
  <c r="G5282" i="7"/>
  <c r="K5282" i="7"/>
  <c r="U5282" i="7"/>
  <c r="Y5282" i="7"/>
  <c r="G5283" i="7"/>
  <c r="K5283" i="7"/>
  <c r="U5283" i="7"/>
  <c r="Y5283" i="7"/>
  <c r="G5284" i="7"/>
  <c r="K5284" i="7"/>
  <c r="U5284" i="7"/>
  <c r="Y5284" i="7"/>
  <c r="G5285" i="7"/>
  <c r="K5285" i="7"/>
  <c r="U5285" i="7"/>
  <c r="Y5285" i="7"/>
  <c r="G5286" i="7"/>
  <c r="K5286" i="7"/>
  <c r="U5286" i="7"/>
  <c r="Y5286" i="7"/>
  <c r="G5287" i="7"/>
  <c r="K5287" i="7"/>
  <c r="U5287" i="7"/>
  <c r="Y5287" i="7"/>
  <c r="G5288" i="7"/>
  <c r="K5288" i="7"/>
  <c r="U5288" i="7"/>
  <c r="Y5288" i="7"/>
  <c r="G5289" i="7"/>
  <c r="K5289" i="7"/>
  <c r="U5289" i="7"/>
  <c r="Y5289" i="7"/>
  <c r="G5290" i="7"/>
  <c r="K5290" i="7"/>
  <c r="U5290" i="7"/>
  <c r="Y5290" i="7"/>
  <c r="G5291" i="7"/>
  <c r="K5291" i="7"/>
  <c r="U5291" i="7"/>
  <c r="Y5291" i="7"/>
  <c r="G5292" i="7"/>
  <c r="K5292" i="7"/>
  <c r="U5292" i="7"/>
  <c r="Y5292" i="7"/>
  <c r="G5293" i="7"/>
  <c r="K5293" i="7"/>
  <c r="U5293" i="7"/>
  <c r="Y5293" i="7"/>
  <c r="G5294" i="7"/>
  <c r="K5294" i="7"/>
  <c r="U5294" i="7"/>
  <c r="Y5294" i="7"/>
  <c r="G5295" i="7"/>
  <c r="K5295" i="7"/>
  <c r="U5295" i="7"/>
  <c r="Y5295" i="7"/>
  <c r="G5296" i="7"/>
  <c r="K5296" i="7"/>
  <c r="U5296" i="7"/>
  <c r="Y5296" i="7"/>
  <c r="G5297" i="7"/>
  <c r="K5297" i="7"/>
  <c r="U5297" i="7"/>
  <c r="Y5297" i="7"/>
  <c r="G5298" i="7"/>
  <c r="K5298" i="7"/>
  <c r="U5298" i="7"/>
  <c r="Y5298" i="7"/>
  <c r="G5299" i="7"/>
  <c r="K5299" i="7"/>
  <c r="U5299" i="7"/>
  <c r="Y5299" i="7"/>
  <c r="G5300" i="7"/>
  <c r="K5300" i="7"/>
  <c r="U5300" i="7"/>
  <c r="Y5300" i="7"/>
  <c r="G5301" i="7"/>
  <c r="K5301" i="7"/>
  <c r="U5301" i="7"/>
  <c r="Y5301" i="7"/>
  <c r="G5302" i="7"/>
  <c r="K5302" i="7"/>
  <c r="U5302" i="7"/>
  <c r="Y5302" i="7"/>
  <c r="G5303" i="7"/>
  <c r="K5303" i="7"/>
  <c r="U5303" i="7"/>
  <c r="Y5303" i="7"/>
  <c r="G5304" i="7"/>
  <c r="K5304" i="7"/>
  <c r="U5304" i="7"/>
  <c r="Y5304" i="7"/>
  <c r="G5305" i="7"/>
  <c r="K5305" i="7"/>
  <c r="U5305" i="7"/>
  <c r="Y5305" i="7"/>
  <c r="G5306" i="7"/>
  <c r="K5306" i="7"/>
  <c r="U5306" i="7"/>
  <c r="Y5306" i="7"/>
  <c r="G5307" i="7"/>
  <c r="K5307" i="7"/>
  <c r="U5307" i="7"/>
  <c r="Y5307" i="7"/>
  <c r="G5308" i="7"/>
  <c r="K5308" i="7"/>
  <c r="U5308" i="7"/>
  <c r="Y5308" i="7"/>
  <c r="G5309" i="7"/>
  <c r="K5309" i="7"/>
  <c r="U5309" i="7"/>
  <c r="Y5309" i="7"/>
  <c r="G5310" i="7"/>
  <c r="K5310" i="7"/>
  <c r="U5310" i="7"/>
  <c r="Y5310" i="7"/>
  <c r="G5311" i="7"/>
  <c r="K5311" i="7"/>
  <c r="U5311" i="7"/>
  <c r="Y5311" i="7"/>
  <c r="G5312" i="7"/>
  <c r="K5312" i="7"/>
  <c r="U5312" i="7"/>
  <c r="Y5312" i="7"/>
  <c r="G5313" i="7"/>
  <c r="K5313" i="7"/>
  <c r="U5313" i="7"/>
  <c r="Y5313" i="7"/>
  <c r="G5314" i="7"/>
  <c r="K5314" i="7"/>
  <c r="U5314" i="7"/>
  <c r="Y5314" i="7"/>
  <c r="G5315" i="7"/>
  <c r="K5315" i="7"/>
  <c r="U5315" i="7"/>
  <c r="Y5315" i="7"/>
  <c r="G5316" i="7"/>
  <c r="K5316" i="7"/>
  <c r="U5316" i="7"/>
  <c r="Y5316" i="7"/>
  <c r="G5317" i="7"/>
  <c r="K5317" i="7"/>
  <c r="U5317" i="7"/>
  <c r="Y5317" i="7"/>
  <c r="G5318" i="7"/>
  <c r="K5318" i="7"/>
  <c r="U5318" i="7"/>
  <c r="Y5318" i="7"/>
  <c r="G5319" i="7"/>
  <c r="K5319" i="7"/>
  <c r="U5319" i="7"/>
  <c r="Y5319" i="7"/>
  <c r="G5320" i="7"/>
  <c r="K5320" i="7"/>
  <c r="U5320" i="7"/>
  <c r="Y5320" i="7"/>
  <c r="G5321" i="7"/>
  <c r="K5321" i="7"/>
  <c r="U5321" i="7"/>
  <c r="Y5321" i="7"/>
  <c r="G5322" i="7"/>
  <c r="K5322" i="7"/>
  <c r="U5322" i="7"/>
  <c r="Y5322" i="7"/>
  <c r="G5323" i="7"/>
  <c r="K5323" i="7"/>
  <c r="U5323" i="7"/>
  <c r="Y5323" i="7"/>
  <c r="G5324" i="7"/>
  <c r="K5324" i="7"/>
  <c r="U5324" i="7"/>
  <c r="Y5324" i="7"/>
  <c r="G5325" i="7"/>
  <c r="K5325" i="7"/>
  <c r="U5325" i="7"/>
  <c r="Y5325" i="7"/>
  <c r="G5326" i="7"/>
  <c r="K5326" i="7"/>
  <c r="U5326" i="7"/>
  <c r="Y5326" i="7"/>
  <c r="G5327" i="7"/>
  <c r="K5327" i="7"/>
  <c r="U5327" i="7"/>
  <c r="Y5327" i="7"/>
  <c r="G5328" i="7"/>
  <c r="K5328" i="7"/>
  <c r="U5328" i="7"/>
  <c r="Y5328" i="7"/>
  <c r="G5329" i="7"/>
  <c r="K5329" i="7"/>
  <c r="U5329" i="7"/>
  <c r="Y5329" i="7"/>
  <c r="G5330" i="7"/>
  <c r="K5330" i="7"/>
  <c r="U5330" i="7"/>
  <c r="Y5330" i="7"/>
  <c r="G5331" i="7"/>
  <c r="K5331" i="7"/>
  <c r="U5331" i="7"/>
  <c r="Y5331" i="7"/>
  <c r="G5332" i="7"/>
  <c r="K5332" i="7"/>
  <c r="U5332" i="7"/>
  <c r="Y5332" i="7"/>
  <c r="G5333" i="7"/>
  <c r="K5333" i="7"/>
  <c r="U5333" i="7"/>
  <c r="Y5333" i="7"/>
  <c r="G5334" i="7"/>
  <c r="K5334" i="7"/>
  <c r="U5334" i="7"/>
  <c r="Y5334" i="7"/>
  <c r="G5335" i="7"/>
  <c r="K5335" i="7"/>
  <c r="U5335" i="7"/>
  <c r="Y5335" i="7"/>
  <c r="G5336" i="7"/>
  <c r="K5336" i="7"/>
  <c r="U5336" i="7"/>
  <c r="Y5336" i="7"/>
  <c r="G5337" i="7"/>
  <c r="K5337" i="7"/>
  <c r="U5337" i="7"/>
  <c r="Y5337" i="7"/>
  <c r="G5338" i="7"/>
  <c r="K5338" i="7"/>
  <c r="U5338" i="7"/>
  <c r="Y5338" i="7"/>
  <c r="G5339" i="7"/>
  <c r="K5339" i="7"/>
  <c r="U5339" i="7"/>
  <c r="Y5339" i="7"/>
  <c r="G5340" i="7"/>
  <c r="K5340" i="7"/>
  <c r="U5340" i="7"/>
  <c r="Y5340" i="7"/>
  <c r="G5341" i="7"/>
  <c r="K5341" i="7"/>
  <c r="U5341" i="7"/>
  <c r="Y5341" i="7"/>
  <c r="U5342" i="7"/>
  <c r="Y5342" i="7"/>
  <c r="G5343" i="7"/>
  <c r="K5343" i="7"/>
  <c r="U5343" i="7"/>
  <c r="Y5343" i="7"/>
  <c r="AE5343" i="7"/>
  <c r="G5344" i="7"/>
  <c r="K5344" i="7"/>
  <c r="U5344" i="7"/>
  <c r="Y5344" i="7"/>
  <c r="AE5344" i="7"/>
  <c r="G5345" i="7"/>
  <c r="K5345" i="7"/>
  <c r="U5345" i="7"/>
  <c r="Y5345" i="7"/>
  <c r="AE5345" i="7"/>
  <c r="G5346" i="7"/>
  <c r="K5346" i="7"/>
  <c r="U5346" i="7"/>
  <c r="Y5346" i="7"/>
  <c r="AE5346" i="7"/>
  <c r="G5347" i="7"/>
  <c r="K5347" i="7"/>
  <c r="U5347" i="7"/>
  <c r="Y5347" i="7"/>
  <c r="AE5347" i="7"/>
  <c r="G5348" i="7"/>
  <c r="K5348" i="7"/>
  <c r="U5348" i="7"/>
  <c r="Y5348" i="7"/>
  <c r="AE5348" i="7"/>
  <c r="G5349" i="7"/>
  <c r="K5349" i="7"/>
  <c r="U5349" i="7"/>
  <c r="Y5349" i="7"/>
  <c r="AE5349" i="7"/>
  <c r="G5350" i="7"/>
  <c r="K5350" i="7"/>
  <c r="U5350" i="7"/>
  <c r="Y5350" i="7"/>
  <c r="AE5350" i="7"/>
  <c r="G5351" i="7"/>
  <c r="K5351" i="7"/>
  <c r="U5351" i="7"/>
  <c r="Y5351" i="7"/>
  <c r="AE5351" i="7"/>
  <c r="G5352" i="7"/>
  <c r="K5352" i="7"/>
  <c r="U5352" i="7"/>
  <c r="Y5352" i="7"/>
  <c r="AE5352" i="7"/>
  <c r="G5353" i="7"/>
  <c r="K5353" i="7"/>
  <c r="U5353" i="7"/>
  <c r="Y5353" i="7"/>
  <c r="AE5353" i="7"/>
  <c r="G5354" i="7"/>
  <c r="K5354" i="7"/>
  <c r="U5354" i="7"/>
  <c r="Y5354" i="7"/>
  <c r="AE5354" i="7"/>
  <c r="G5355" i="7"/>
  <c r="K5355" i="7"/>
  <c r="U5355" i="7"/>
  <c r="Y5355" i="7"/>
  <c r="AE5355" i="7"/>
  <c r="G5356" i="7"/>
  <c r="K5356" i="7"/>
  <c r="U5356" i="7"/>
  <c r="Y5356" i="7"/>
  <c r="AE5356" i="7"/>
  <c r="G5357" i="7"/>
  <c r="K5357" i="7"/>
  <c r="U5357" i="7"/>
  <c r="Y5357" i="7"/>
  <c r="AE5357" i="7"/>
  <c r="G5358" i="7"/>
  <c r="K5358" i="7"/>
  <c r="U5358" i="7"/>
  <c r="Y5358" i="7"/>
  <c r="AE5358" i="7"/>
  <c r="G5359" i="7"/>
  <c r="K5359" i="7"/>
  <c r="U5359" i="7"/>
  <c r="Y5359" i="7"/>
  <c r="AE5359" i="7"/>
  <c r="G5360" i="7"/>
  <c r="K5360" i="7"/>
  <c r="U5360" i="7"/>
  <c r="Y5360" i="7"/>
  <c r="AE5360" i="7"/>
  <c r="G5361" i="7"/>
  <c r="K5361" i="7"/>
  <c r="U5361" i="7"/>
  <c r="Y5361" i="7"/>
  <c r="AE5361" i="7"/>
  <c r="G5362" i="7"/>
  <c r="K5362" i="7"/>
  <c r="U5362" i="7"/>
  <c r="Y5362" i="7"/>
  <c r="AE5362" i="7"/>
  <c r="G5363" i="7"/>
  <c r="K5363" i="7"/>
  <c r="U5363" i="7"/>
  <c r="Y5363" i="7"/>
  <c r="AE5363" i="7"/>
  <c r="G5364" i="7"/>
  <c r="K5364" i="7"/>
  <c r="U5364" i="7"/>
  <c r="Y5364" i="7"/>
  <c r="AE5364" i="7"/>
  <c r="G5365" i="7"/>
  <c r="K5365" i="7"/>
  <c r="U5365" i="7"/>
  <c r="Y5365" i="7"/>
  <c r="AE5365" i="7"/>
  <c r="G5366" i="7"/>
  <c r="K5366" i="7"/>
  <c r="U5366" i="7"/>
  <c r="Y5366" i="7"/>
  <c r="AE5366" i="7"/>
  <c r="G5367" i="7"/>
  <c r="K5367" i="7"/>
  <c r="U5367" i="7"/>
  <c r="Y5367" i="7"/>
  <c r="AE5367" i="7"/>
  <c r="G5368" i="7"/>
  <c r="K5368" i="7"/>
  <c r="U5368" i="7"/>
  <c r="Y5368" i="7"/>
  <c r="AE5368" i="7"/>
  <c r="G5369" i="7"/>
  <c r="K5369" i="7"/>
  <c r="U5369" i="7"/>
  <c r="Y5369" i="7"/>
  <c r="AE5369" i="7"/>
  <c r="G5370" i="7"/>
  <c r="K5370" i="7"/>
  <c r="U5370" i="7"/>
  <c r="Y5370" i="7"/>
  <c r="AE5370" i="7"/>
  <c r="G5371" i="7"/>
  <c r="K5371" i="7"/>
  <c r="U5371" i="7"/>
  <c r="Y5371" i="7"/>
  <c r="AE5371" i="7"/>
  <c r="G5372" i="7"/>
  <c r="K5372" i="7"/>
  <c r="U5372" i="7"/>
  <c r="Y5372" i="7"/>
  <c r="AE5372" i="7"/>
  <c r="G5373" i="7"/>
  <c r="K5373" i="7"/>
  <c r="U5373" i="7"/>
  <c r="Y5373" i="7"/>
  <c r="AE5373" i="7"/>
  <c r="G5374" i="7"/>
  <c r="K5374" i="7"/>
  <c r="U5374" i="7"/>
  <c r="Y5374" i="7"/>
  <c r="AE5374" i="7"/>
  <c r="G5375" i="7"/>
  <c r="K5375" i="7"/>
  <c r="U5375" i="7"/>
  <c r="Y5375" i="7"/>
  <c r="AE5375" i="7"/>
  <c r="G5376" i="7"/>
  <c r="K5376" i="7"/>
  <c r="U5376" i="7"/>
  <c r="Y5376" i="7"/>
  <c r="AE5376" i="7"/>
  <c r="G5377" i="7"/>
  <c r="K5377" i="7"/>
  <c r="U5377" i="7"/>
  <c r="Y5377" i="7"/>
  <c r="AE5377" i="7"/>
  <c r="G5378" i="7"/>
  <c r="K5378" i="7"/>
  <c r="U5378" i="7"/>
  <c r="Y5378" i="7"/>
  <c r="AE5378" i="7"/>
  <c r="G5379" i="7"/>
  <c r="K5379" i="7"/>
  <c r="U5379" i="7"/>
  <c r="Y5379" i="7"/>
  <c r="AE5379" i="7"/>
  <c r="G5380" i="7"/>
  <c r="K5380" i="7"/>
  <c r="U5380" i="7"/>
  <c r="Y5380" i="7"/>
  <c r="AE5380" i="7"/>
  <c r="G5381" i="7"/>
  <c r="K5381" i="7"/>
  <c r="U5381" i="7"/>
  <c r="Y5381" i="7"/>
  <c r="AE5381" i="7"/>
  <c r="G5382" i="7"/>
  <c r="K5382" i="7"/>
  <c r="U5382" i="7"/>
  <c r="Y5382" i="7"/>
  <c r="AE5382" i="7"/>
  <c r="G5383" i="7"/>
  <c r="K5383" i="7"/>
  <c r="U5383" i="7"/>
  <c r="Y5383" i="7"/>
  <c r="AE5383" i="7"/>
  <c r="G5384" i="7"/>
  <c r="K5384" i="7"/>
  <c r="U5384" i="7"/>
  <c r="Y5384" i="7"/>
  <c r="AE5384" i="7"/>
  <c r="G5385" i="7"/>
  <c r="K5385" i="7"/>
  <c r="U5385" i="7"/>
  <c r="Y5385" i="7"/>
  <c r="AE5385" i="7"/>
  <c r="G5386" i="7"/>
  <c r="K5386" i="7"/>
  <c r="U5386" i="7"/>
  <c r="Y5386" i="7"/>
  <c r="AE5386" i="7"/>
  <c r="G5387" i="7"/>
  <c r="K5387" i="7"/>
  <c r="U5387" i="7"/>
  <c r="Y5387" i="7"/>
  <c r="AE5387" i="7"/>
  <c r="G5388" i="7"/>
  <c r="K5388" i="7"/>
  <c r="U5388" i="7"/>
  <c r="Y5388" i="7"/>
  <c r="AE5388" i="7"/>
  <c r="G5389" i="7"/>
  <c r="K5389" i="7"/>
  <c r="U5389" i="7"/>
  <c r="Y5389" i="7"/>
  <c r="AE5389" i="7"/>
  <c r="G5390" i="7"/>
  <c r="K5390" i="7"/>
  <c r="U5390" i="7"/>
  <c r="Y5390" i="7"/>
  <c r="AE5390" i="7"/>
  <c r="G5391" i="7"/>
  <c r="K5391" i="7"/>
  <c r="U5391" i="7"/>
  <c r="Y5391" i="7"/>
  <c r="AE5391" i="7"/>
  <c r="G5392" i="7"/>
  <c r="K5392" i="7"/>
  <c r="U5392" i="7"/>
  <c r="Y5392" i="7"/>
  <c r="AE5392" i="7"/>
  <c r="G5393" i="7"/>
  <c r="K5393" i="7"/>
  <c r="U5393" i="7"/>
  <c r="Y5393" i="7"/>
  <c r="AE5393" i="7"/>
  <c r="G5394" i="7"/>
  <c r="K5394" i="7"/>
  <c r="U5394" i="7"/>
  <c r="Y5394" i="7"/>
  <c r="AE5394" i="7"/>
  <c r="G5395" i="7"/>
  <c r="K5395" i="7"/>
  <c r="U5395" i="7"/>
  <c r="Y5395" i="7"/>
  <c r="AE5395" i="7"/>
  <c r="G5396" i="7"/>
  <c r="K5396" i="7"/>
  <c r="U5396" i="7"/>
  <c r="Y5396" i="7"/>
  <c r="AE5396" i="7"/>
  <c r="G5397" i="7"/>
  <c r="K5397" i="7"/>
  <c r="U5397" i="7"/>
  <c r="Y5397" i="7"/>
  <c r="AE5397" i="7"/>
  <c r="G5398" i="7"/>
  <c r="K5398" i="7"/>
  <c r="U5398" i="7"/>
  <c r="Y5398" i="7"/>
  <c r="AE5398" i="7"/>
  <c r="G5399" i="7"/>
  <c r="K5399" i="7"/>
  <c r="U5399" i="7"/>
  <c r="Y5399" i="7"/>
  <c r="AE5399" i="7"/>
  <c r="G5400" i="7"/>
  <c r="K5400" i="7"/>
  <c r="U5400" i="7"/>
  <c r="Y5400" i="7"/>
  <c r="AE5400" i="7"/>
  <c r="G5401" i="7"/>
  <c r="K5401" i="7"/>
  <c r="U5401" i="7"/>
  <c r="Y5401" i="7"/>
  <c r="AE5401" i="7"/>
  <c r="G5402" i="7"/>
  <c r="K5402" i="7"/>
  <c r="U5402" i="7"/>
  <c r="Y5402" i="7"/>
  <c r="AE5402" i="7"/>
  <c r="G5403" i="7"/>
  <c r="K5403" i="7"/>
  <c r="U5403" i="7"/>
  <c r="Y5403" i="7"/>
  <c r="AE5403" i="7"/>
  <c r="G5404" i="7"/>
  <c r="K5404" i="7"/>
  <c r="U5404" i="7"/>
  <c r="Y5404" i="7"/>
  <c r="AE5404" i="7"/>
  <c r="G5405" i="7"/>
  <c r="K5405" i="7"/>
  <c r="U5405" i="7"/>
  <c r="Y5405" i="7"/>
  <c r="AE5405" i="7"/>
  <c r="G5406" i="7"/>
  <c r="K5406" i="7"/>
  <c r="U5406" i="7"/>
  <c r="Y5406" i="7"/>
  <c r="AE5406" i="7"/>
  <c r="G5407" i="7"/>
  <c r="K5407" i="7"/>
  <c r="U5407" i="7"/>
  <c r="Y5407" i="7"/>
  <c r="AE5407" i="7"/>
  <c r="G5408" i="7"/>
  <c r="K5408" i="7"/>
  <c r="U5408" i="7"/>
  <c r="Y5408" i="7"/>
  <c r="AE5408" i="7"/>
  <c r="G5409" i="7"/>
  <c r="K5409" i="7"/>
  <c r="U5409" i="7"/>
  <c r="Y5409" i="7"/>
  <c r="AE5409" i="7"/>
  <c r="G5410" i="7"/>
  <c r="K5410" i="7"/>
  <c r="U5410" i="7"/>
  <c r="Y5410" i="7"/>
  <c r="AE5410" i="7"/>
  <c r="G5411" i="7"/>
  <c r="K5411" i="7"/>
  <c r="U5411" i="7"/>
  <c r="Y5411" i="7"/>
  <c r="AE5411" i="7"/>
  <c r="G5412" i="7"/>
  <c r="K5412" i="7"/>
  <c r="U5412" i="7"/>
  <c r="Y5412" i="7"/>
  <c r="AE5412" i="7"/>
  <c r="G5413" i="7"/>
  <c r="K5413" i="7"/>
  <c r="U5413" i="7"/>
  <c r="Y5413" i="7"/>
  <c r="AE5413" i="7"/>
  <c r="G5414" i="7"/>
  <c r="K5414" i="7"/>
  <c r="U5414" i="7"/>
  <c r="Y5414" i="7"/>
  <c r="AE5414" i="7"/>
  <c r="G5415" i="7"/>
  <c r="K5415" i="7"/>
  <c r="U5415" i="7"/>
  <c r="Y5415" i="7"/>
  <c r="AE5415" i="7"/>
  <c r="G5416" i="7"/>
  <c r="K5416" i="7"/>
  <c r="U5416" i="7"/>
  <c r="Y5416" i="7"/>
  <c r="AE5416" i="7"/>
  <c r="G5417" i="7"/>
  <c r="K5417" i="7"/>
  <c r="U5417" i="7"/>
  <c r="Y5417" i="7"/>
  <c r="AE5417" i="7"/>
  <c r="G5418" i="7"/>
  <c r="K5418" i="7"/>
  <c r="U5418" i="7"/>
  <c r="Y5418" i="7"/>
  <c r="AE5418" i="7"/>
  <c r="G5419" i="7"/>
  <c r="K5419" i="7"/>
  <c r="U5419" i="7"/>
  <c r="Y5419" i="7"/>
  <c r="AE5419" i="7"/>
  <c r="G5420" i="7"/>
  <c r="K5420" i="7"/>
  <c r="U5420" i="7"/>
  <c r="Y5420" i="7"/>
  <c r="AE5420" i="7"/>
  <c r="G5421" i="7"/>
  <c r="K5421" i="7"/>
  <c r="U5421" i="7"/>
  <c r="Y5421" i="7"/>
  <c r="AE5421" i="7"/>
  <c r="G5422" i="7"/>
  <c r="K5422" i="7"/>
  <c r="U5422" i="7"/>
  <c r="Y5422" i="7"/>
  <c r="AE5422" i="7"/>
  <c r="G5423" i="7"/>
  <c r="K5423" i="7"/>
  <c r="U5423" i="7"/>
  <c r="Y5423" i="7"/>
  <c r="AE5423" i="7"/>
  <c r="G5424" i="7"/>
  <c r="K5424" i="7"/>
  <c r="U5424" i="7"/>
  <c r="Y5424" i="7"/>
  <c r="AE5424" i="7"/>
  <c r="G5425" i="7"/>
  <c r="K5425" i="7"/>
  <c r="U5425" i="7"/>
  <c r="Y5425" i="7"/>
  <c r="AE5425" i="7"/>
  <c r="G5426" i="7"/>
  <c r="K5426" i="7"/>
  <c r="U5426" i="7"/>
  <c r="Y5426" i="7"/>
  <c r="AE5426" i="7"/>
  <c r="G5427" i="7"/>
  <c r="K5427" i="7"/>
  <c r="U5427" i="7"/>
  <c r="Y5427" i="7"/>
  <c r="AE5427" i="7"/>
  <c r="G5428" i="7"/>
  <c r="K5428" i="7"/>
  <c r="U5428" i="7"/>
  <c r="Y5428" i="7"/>
  <c r="AE5428" i="7"/>
  <c r="G5429" i="7"/>
  <c r="K5429" i="7"/>
  <c r="U5429" i="7"/>
  <c r="Y5429" i="7"/>
  <c r="AE5429" i="7"/>
  <c r="G5430" i="7"/>
  <c r="K5430" i="7"/>
  <c r="U5430" i="7"/>
  <c r="Y5430" i="7"/>
  <c r="AE5430" i="7"/>
  <c r="G5431" i="7"/>
  <c r="K5431" i="7"/>
  <c r="U5431" i="7"/>
  <c r="Y5431" i="7"/>
  <c r="AE5431" i="7"/>
  <c r="G5432" i="7"/>
  <c r="K5432" i="7"/>
  <c r="U5432" i="7"/>
  <c r="Y5432" i="7"/>
  <c r="AE5432" i="7"/>
  <c r="G5433" i="7"/>
  <c r="K5433" i="7"/>
  <c r="U5433" i="7"/>
  <c r="Y5433" i="7"/>
  <c r="AE5433" i="7"/>
  <c r="G5434" i="7"/>
  <c r="K5434" i="7"/>
  <c r="U5434" i="7"/>
  <c r="Y5434" i="7"/>
  <c r="AE5434" i="7"/>
  <c r="G5435" i="7"/>
  <c r="K5435" i="7"/>
  <c r="U5435" i="7"/>
  <c r="Y5435" i="7"/>
  <c r="AE5435" i="7"/>
  <c r="G5436" i="7"/>
  <c r="K5436" i="7"/>
  <c r="U5436" i="7"/>
  <c r="Y5436" i="7"/>
  <c r="AE5436" i="7"/>
  <c r="G5437" i="7"/>
  <c r="K5437" i="7"/>
  <c r="U5437" i="7"/>
  <c r="Y5437" i="7"/>
  <c r="AE5437" i="7"/>
  <c r="G5438" i="7"/>
  <c r="K5438" i="7"/>
  <c r="U5438" i="7"/>
  <c r="Y5438" i="7"/>
  <c r="AE5438" i="7"/>
  <c r="G5439" i="7"/>
  <c r="K5439" i="7"/>
  <c r="U5439" i="7"/>
  <c r="Y5439" i="7"/>
  <c r="AE5439" i="7"/>
  <c r="G5440" i="7"/>
  <c r="K5440" i="7"/>
  <c r="U5440" i="7"/>
  <c r="Y5440" i="7"/>
  <c r="AE5440" i="7"/>
  <c r="G5441" i="7"/>
  <c r="K5441" i="7"/>
  <c r="U5441" i="7"/>
  <c r="Y5441" i="7"/>
  <c r="AE5441" i="7"/>
  <c r="G5442" i="7"/>
  <c r="K5442" i="7"/>
  <c r="U5442" i="7"/>
  <c r="Y5442" i="7"/>
  <c r="AE5442" i="7"/>
  <c r="G5443" i="7"/>
  <c r="K5443" i="7"/>
  <c r="U5443" i="7"/>
  <c r="Y5443" i="7"/>
  <c r="AE5443" i="7"/>
  <c r="G5444" i="7"/>
  <c r="K5444" i="7"/>
  <c r="U5444" i="7"/>
  <c r="Y5444" i="7"/>
  <c r="AE5444" i="7"/>
  <c r="G5445" i="7"/>
  <c r="K5445" i="7"/>
  <c r="U5445" i="7"/>
  <c r="Y5445" i="7"/>
  <c r="AE5445" i="7"/>
  <c r="G5446" i="7"/>
  <c r="K5446" i="7"/>
  <c r="U5446" i="7"/>
  <c r="Y5446" i="7"/>
  <c r="AE5446" i="7"/>
  <c r="G5447" i="7"/>
  <c r="K5447" i="7"/>
  <c r="U5447" i="7"/>
  <c r="Y5447" i="7"/>
  <c r="AE5447" i="7"/>
  <c r="G5448" i="7"/>
  <c r="K5448" i="7"/>
  <c r="U5448" i="7"/>
  <c r="Y5448" i="7"/>
  <c r="AE5448" i="7"/>
  <c r="G5449" i="7"/>
  <c r="K5449" i="7"/>
  <c r="U5449" i="7"/>
  <c r="Y5449" i="7"/>
  <c r="AE5449" i="7"/>
  <c r="G5450" i="7"/>
  <c r="K5450" i="7"/>
  <c r="U5450" i="7"/>
  <c r="Y5450" i="7"/>
  <c r="AE5450" i="7"/>
  <c r="G5451" i="7"/>
  <c r="K5451" i="7"/>
  <c r="U5451" i="7"/>
  <c r="Y5451" i="7"/>
  <c r="AE5451" i="7"/>
  <c r="G5452" i="7"/>
  <c r="K5452" i="7"/>
  <c r="U5452" i="7"/>
  <c r="Y5452" i="7"/>
  <c r="AE5452" i="7"/>
  <c r="G5453" i="7"/>
  <c r="K5453" i="7"/>
  <c r="U5453" i="7"/>
  <c r="Y5453" i="7"/>
  <c r="AE5453" i="7"/>
  <c r="G5454" i="7"/>
  <c r="K5454" i="7"/>
  <c r="U5454" i="7"/>
  <c r="Y5454" i="7"/>
  <c r="AE5454" i="7"/>
  <c r="G5455" i="7"/>
  <c r="K5455" i="7"/>
  <c r="U5455" i="7"/>
  <c r="Y5455" i="7"/>
  <c r="AE5455" i="7"/>
  <c r="G5456" i="7"/>
  <c r="K5456" i="7"/>
  <c r="U5456" i="7"/>
  <c r="Y5456" i="7"/>
  <c r="AE5456" i="7"/>
  <c r="G5457" i="7"/>
  <c r="K5457" i="7"/>
  <c r="U5457" i="7"/>
  <c r="Y5457" i="7"/>
  <c r="AE5457" i="7"/>
  <c r="G5458" i="7"/>
  <c r="K5458" i="7"/>
  <c r="U5458" i="7"/>
  <c r="Y5458" i="7"/>
  <c r="AE5458" i="7"/>
  <c r="G5459" i="7"/>
  <c r="K5459" i="7"/>
  <c r="U5459" i="7"/>
  <c r="Y5459" i="7"/>
  <c r="AE5459" i="7"/>
  <c r="G5460" i="7"/>
  <c r="K5460" i="7"/>
  <c r="U5460" i="7"/>
  <c r="Y5460" i="7"/>
  <c r="AE5460" i="7"/>
  <c r="G5461" i="7"/>
  <c r="K5461" i="7"/>
  <c r="U5461" i="7"/>
  <c r="Y5461" i="7"/>
  <c r="AE5461" i="7"/>
  <c r="G5462" i="7"/>
  <c r="K5462" i="7"/>
  <c r="U5462" i="7"/>
  <c r="Y5462" i="7"/>
  <c r="AE5462" i="7"/>
  <c r="G5463" i="7"/>
  <c r="K5463" i="7"/>
  <c r="U5463" i="7"/>
  <c r="Y5463" i="7"/>
  <c r="AE5463" i="7"/>
  <c r="G5464" i="7"/>
  <c r="K5464" i="7"/>
  <c r="U5464" i="7"/>
  <c r="Y5464" i="7"/>
  <c r="AE5464" i="7"/>
  <c r="G5465" i="7"/>
  <c r="K5465" i="7"/>
  <c r="U5465" i="7"/>
  <c r="Y5465" i="7"/>
  <c r="AE5465" i="7"/>
  <c r="G5466" i="7"/>
  <c r="K5466" i="7"/>
  <c r="U5466" i="7"/>
  <c r="Y5466" i="7"/>
  <c r="AE5466" i="7"/>
  <c r="G5467" i="7"/>
  <c r="K5467" i="7"/>
  <c r="U5467" i="7"/>
  <c r="Y5467" i="7"/>
  <c r="AE5467" i="7"/>
  <c r="G5468" i="7"/>
  <c r="K5468" i="7"/>
  <c r="U5468" i="7"/>
  <c r="Y5468" i="7"/>
  <c r="AE5468" i="7"/>
  <c r="G5469" i="7"/>
  <c r="K5469" i="7"/>
  <c r="U5469" i="7"/>
  <c r="Y5469" i="7"/>
  <c r="AE5469" i="7"/>
  <c r="G5470" i="7"/>
  <c r="K5470" i="7"/>
  <c r="U5470" i="7"/>
  <c r="Y5470" i="7"/>
  <c r="AE5470" i="7"/>
  <c r="G5471" i="7"/>
  <c r="K5471" i="7"/>
  <c r="U5471" i="7"/>
  <c r="Y5471" i="7"/>
  <c r="AE5471" i="7"/>
  <c r="G5472" i="7"/>
  <c r="K5472" i="7"/>
  <c r="U5472" i="7"/>
  <c r="Y5472" i="7"/>
  <c r="AE5472" i="7"/>
  <c r="V196" i="2"/>
  <c r="R190" i="2"/>
  <c r="V131" i="2"/>
  <c r="V132" i="2"/>
  <c r="V133" i="2"/>
  <c r="V134" i="2"/>
  <c r="V135" i="2"/>
  <c r="V136" i="2"/>
  <c r="V137" i="2"/>
  <c r="V138" i="2"/>
  <c r="V139" i="2"/>
  <c r="V140" i="2"/>
  <c r="V141" i="2"/>
  <c r="V142" i="2"/>
  <c r="V143" i="2"/>
  <c r="V144" i="2"/>
  <c r="V145" i="2"/>
  <c r="V146" i="2"/>
  <c r="V87" i="2"/>
  <c r="V88" i="2"/>
  <c r="V89" i="2"/>
  <c r="V90" i="2"/>
  <c r="V91" i="2"/>
  <c r="V92" i="2"/>
  <c r="V93" i="2"/>
  <c r="V94" i="2"/>
  <c r="V95" i="2"/>
  <c r="V96" i="2"/>
  <c r="V97" i="2"/>
  <c r="V63" i="2"/>
  <c r="V64" i="2"/>
  <c r="V65" i="2"/>
  <c r="V66" i="2"/>
  <c r="V67" i="2"/>
  <c r="V68" i="2"/>
  <c r="V69" i="2"/>
  <c r="V70" i="2"/>
  <c r="V71" i="2"/>
  <c r="V72" i="2"/>
  <c r="V73" i="2"/>
  <c r="V39" i="2"/>
  <c r="V40" i="2"/>
  <c r="V41" i="2"/>
  <c r="V42" i="2"/>
  <c r="V43" i="2"/>
  <c r="V44" i="2"/>
  <c r="V45" i="2"/>
  <c r="V38" i="2"/>
  <c r="R38" i="2"/>
  <c r="V19" i="2"/>
  <c r="V20" i="2"/>
  <c r="V21" i="2"/>
  <c r="V22" i="2"/>
  <c r="V23" i="2"/>
  <c r="V24" i="2"/>
  <c r="V25" i="2"/>
  <c r="V26" i="2"/>
  <c r="V27" i="2"/>
  <c r="V28" i="2"/>
  <c r="V29" i="2"/>
  <c r="V30" i="2"/>
  <c r="V31" i="2"/>
  <c r="V32" i="2"/>
  <c r="V33" i="2"/>
  <c r="V34" i="2"/>
  <c r="R194" i="2"/>
  <c r="R195" i="2"/>
  <c r="R196" i="2"/>
  <c r="T2" i="2"/>
  <c r="T165" i="2" l="1"/>
  <c r="T3" i="2"/>
  <c r="G29" i="22"/>
  <c r="G28" i="22"/>
  <c r="G27" i="22"/>
  <c r="G26" i="22"/>
  <c r="G25" i="22"/>
  <c r="G21" i="22"/>
  <c r="G20" i="22"/>
  <c r="D8" i="22"/>
  <c r="AC17" i="2"/>
  <c r="D9" i="22"/>
  <c r="T166" i="2" l="1"/>
  <c r="T167" i="2"/>
  <c r="T4" i="2"/>
  <c r="R189" i="2"/>
  <c r="R192" i="2"/>
  <c r="R193" i="2"/>
  <c r="T168" i="2" l="1"/>
  <c r="T5" i="2"/>
  <c r="D13" i="10"/>
  <c r="T169" i="2" l="1"/>
  <c r="T6" i="2"/>
  <c r="K4946" i="7"/>
  <c r="K4945" i="7"/>
  <c r="K4944" i="7"/>
  <c r="K4943" i="7"/>
  <c r="K4942" i="7"/>
  <c r="K4941" i="7"/>
  <c r="K4940" i="7"/>
  <c r="K4939" i="7"/>
  <c r="K4938" i="7"/>
  <c r="K4937" i="7"/>
  <c r="K4936" i="7"/>
  <c r="K4935" i="7"/>
  <c r="K4934" i="7"/>
  <c r="K4933" i="7"/>
  <c r="K4932" i="7"/>
  <c r="K4931" i="7"/>
  <c r="K4930" i="7"/>
  <c r="K4929" i="7"/>
  <c r="K4928" i="7"/>
  <c r="K4927" i="7"/>
  <c r="K4926" i="7"/>
  <c r="K4925" i="7"/>
  <c r="K4924" i="7"/>
  <c r="K4923" i="7"/>
  <c r="K4922" i="7"/>
  <c r="K4921" i="7"/>
  <c r="K4920" i="7"/>
  <c r="K4919" i="7"/>
  <c r="K4918" i="7"/>
  <c r="K4917" i="7"/>
  <c r="K4916" i="7"/>
  <c r="K4915" i="7"/>
  <c r="K4914" i="7"/>
  <c r="K4913" i="7"/>
  <c r="K4912" i="7"/>
  <c r="K4911" i="7"/>
  <c r="K4910" i="7"/>
  <c r="K4909" i="7"/>
  <c r="K4908" i="7"/>
  <c r="K4907" i="7"/>
  <c r="K4906" i="7"/>
  <c r="K4905" i="7"/>
  <c r="K4904" i="7"/>
  <c r="K4903" i="7"/>
  <c r="K4902" i="7"/>
  <c r="K4901" i="7"/>
  <c r="K4900" i="7"/>
  <c r="K4899" i="7"/>
  <c r="K4898" i="7"/>
  <c r="K4897" i="7"/>
  <c r="K4896" i="7"/>
  <c r="K4895" i="7"/>
  <c r="K4894" i="7"/>
  <c r="K4893" i="7"/>
  <c r="K4892" i="7"/>
  <c r="K4891" i="7"/>
  <c r="K4890" i="7"/>
  <c r="K4889" i="7"/>
  <c r="K4888" i="7"/>
  <c r="K4887" i="7"/>
  <c r="K4886" i="7"/>
  <c r="K4885" i="7"/>
  <c r="K4884" i="7"/>
  <c r="K4883" i="7"/>
  <c r="K4882" i="7"/>
  <c r="K4881" i="7"/>
  <c r="K4880" i="7"/>
  <c r="K4879" i="7"/>
  <c r="K4878" i="7"/>
  <c r="K4877" i="7"/>
  <c r="K4876" i="7"/>
  <c r="K4875" i="7"/>
  <c r="K4874" i="7"/>
  <c r="K4873" i="7"/>
  <c r="K4872" i="7"/>
  <c r="K4871" i="7"/>
  <c r="K4870" i="7"/>
  <c r="K4869" i="7"/>
  <c r="K4868" i="7"/>
  <c r="K4867" i="7"/>
  <c r="K4866" i="7"/>
  <c r="K4865" i="7"/>
  <c r="K4864" i="7"/>
  <c r="K4863" i="7"/>
  <c r="K4862" i="7"/>
  <c r="K4861" i="7"/>
  <c r="K4860" i="7"/>
  <c r="K4859" i="7"/>
  <c r="K4858" i="7"/>
  <c r="K4857" i="7"/>
  <c r="K4856" i="7"/>
  <c r="K4855" i="7"/>
  <c r="K4854" i="7"/>
  <c r="K4853" i="7"/>
  <c r="K4852" i="7"/>
  <c r="K4851" i="7"/>
  <c r="K4850" i="7"/>
  <c r="K4849" i="7"/>
  <c r="K4848" i="7"/>
  <c r="K4847" i="7"/>
  <c r="K4846" i="7"/>
  <c r="K4845" i="7"/>
  <c r="K4844" i="7"/>
  <c r="K4843" i="7"/>
  <c r="K4842" i="7"/>
  <c r="K4841" i="7"/>
  <c r="K4840" i="7"/>
  <c r="K4839" i="7"/>
  <c r="K4838" i="7"/>
  <c r="K4837" i="7"/>
  <c r="K4836" i="7"/>
  <c r="K4835" i="7"/>
  <c r="K4834" i="7"/>
  <c r="K4833" i="7"/>
  <c r="K4832" i="7"/>
  <c r="K4831" i="7"/>
  <c r="K4830" i="7"/>
  <c r="K4829" i="7"/>
  <c r="K4828" i="7"/>
  <c r="K4827" i="7"/>
  <c r="K4826" i="7"/>
  <c r="K4825" i="7"/>
  <c r="K4824" i="7"/>
  <c r="K4823" i="7"/>
  <c r="K4822" i="7"/>
  <c r="K4821" i="7"/>
  <c r="K4820" i="7"/>
  <c r="K4819" i="7"/>
  <c r="K4818" i="7"/>
  <c r="K4817" i="7"/>
  <c r="K4816" i="7"/>
  <c r="K4815" i="7"/>
  <c r="K4814" i="7"/>
  <c r="K4813" i="7"/>
  <c r="K4812" i="7"/>
  <c r="K4811" i="7"/>
  <c r="K4810" i="7"/>
  <c r="K4809" i="7"/>
  <c r="K4808" i="7"/>
  <c r="K4807" i="7"/>
  <c r="K4806" i="7"/>
  <c r="K4805" i="7"/>
  <c r="K4804" i="7"/>
  <c r="K4803" i="7"/>
  <c r="K4802" i="7"/>
  <c r="K4801" i="7"/>
  <c r="K4800" i="7"/>
  <c r="K4799" i="7"/>
  <c r="K4798" i="7"/>
  <c r="K4797" i="7"/>
  <c r="K4796" i="7"/>
  <c r="K4795" i="7"/>
  <c r="K4794" i="7"/>
  <c r="K4793" i="7"/>
  <c r="K4792" i="7"/>
  <c r="K4791" i="7"/>
  <c r="K4790" i="7"/>
  <c r="K4789" i="7"/>
  <c r="K4788" i="7"/>
  <c r="K4787" i="7"/>
  <c r="K4786" i="7"/>
  <c r="K4785" i="7"/>
  <c r="K4784" i="7"/>
  <c r="K4783" i="7"/>
  <c r="K4782" i="7"/>
  <c r="K4781" i="7"/>
  <c r="K4780" i="7"/>
  <c r="K4779" i="7"/>
  <c r="K4778" i="7"/>
  <c r="K4777" i="7"/>
  <c r="K4776" i="7"/>
  <c r="K4775" i="7"/>
  <c r="K4774" i="7"/>
  <c r="K4773" i="7"/>
  <c r="K4772" i="7"/>
  <c r="K4771" i="7"/>
  <c r="K4770" i="7"/>
  <c r="K4769" i="7"/>
  <c r="K4768" i="7"/>
  <c r="K4767" i="7"/>
  <c r="K4766" i="7"/>
  <c r="K4765" i="7"/>
  <c r="K4764" i="7"/>
  <c r="K4763" i="7"/>
  <c r="K4762" i="7"/>
  <c r="K4761" i="7"/>
  <c r="K4760" i="7"/>
  <c r="K4759" i="7"/>
  <c r="K4758" i="7"/>
  <c r="K4757" i="7"/>
  <c r="K4756" i="7"/>
  <c r="K4755" i="7"/>
  <c r="K4754" i="7"/>
  <c r="K4753" i="7"/>
  <c r="K4752" i="7"/>
  <c r="K4751" i="7"/>
  <c r="K4750" i="7"/>
  <c r="K4749" i="7"/>
  <c r="K4748" i="7"/>
  <c r="K4747" i="7"/>
  <c r="K4746" i="7"/>
  <c r="K4745" i="7"/>
  <c r="K4744" i="7"/>
  <c r="K4743" i="7"/>
  <c r="K4742" i="7"/>
  <c r="K4741" i="7"/>
  <c r="K4740" i="7"/>
  <c r="K4739" i="7"/>
  <c r="K4738" i="7"/>
  <c r="K4737" i="7"/>
  <c r="K4736" i="7"/>
  <c r="K4735" i="7"/>
  <c r="K4734" i="7"/>
  <c r="K4733" i="7"/>
  <c r="K4732" i="7"/>
  <c r="K4731" i="7"/>
  <c r="K4730" i="7"/>
  <c r="K4729" i="7"/>
  <c r="K4728" i="7"/>
  <c r="K4727" i="7"/>
  <c r="K4726" i="7"/>
  <c r="K4725" i="7"/>
  <c r="K4724" i="7"/>
  <c r="K4723" i="7"/>
  <c r="K4722" i="7"/>
  <c r="K4721" i="7"/>
  <c r="K4720" i="7"/>
  <c r="K4719" i="7"/>
  <c r="K4718" i="7"/>
  <c r="K4717" i="7"/>
  <c r="K4716" i="7"/>
  <c r="K4715" i="7"/>
  <c r="K4714" i="7"/>
  <c r="K4713" i="7"/>
  <c r="K4712" i="7"/>
  <c r="K4711" i="7"/>
  <c r="K4710" i="7"/>
  <c r="K4709" i="7"/>
  <c r="K4708" i="7"/>
  <c r="K4707" i="7"/>
  <c r="K4706" i="7"/>
  <c r="K4705" i="7"/>
  <c r="K4704" i="7"/>
  <c r="K4703" i="7"/>
  <c r="K4702" i="7"/>
  <c r="K4701" i="7"/>
  <c r="K4700" i="7"/>
  <c r="K4699" i="7"/>
  <c r="K4698" i="7"/>
  <c r="K4697" i="7"/>
  <c r="K4696" i="7"/>
  <c r="K4695" i="7"/>
  <c r="K4694" i="7"/>
  <c r="K4693" i="7"/>
  <c r="K4692" i="7"/>
  <c r="K4691" i="7"/>
  <c r="K4690" i="7"/>
  <c r="K4689" i="7"/>
  <c r="K4688" i="7"/>
  <c r="K4687" i="7"/>
  <c r="K4686" i="7"/>
  <c r="K4685" i="7"/>
  <c r="K4684" i="7"/>
  <c r="K4683" i="7"/>
  <c r="K4682" i="7"/>
  <c r="K4681" i="7"/>
  <c r="K4680" i="7"/>
  <c r="K4679" i="7"/>
  <c r="K4678" i="7"/>
  <c r="K4677" i="7"/>
  <c r="K4676" i="7"/>
  <c r="K4675" i="7"/>
  <c r="K4674" i="7"/>
  <c r="K4673" i="7"/>
  <c r="K4672" i="7"/>
  <c r="K4671" i="7"/>
  <c r="K4670" i="7"/>
  <c r="K4669" i="7"/>
  <c r="K4668" i="7"/>
  <c r="K4667" i="7"/>
  <c r="K4666" i="7"/>
  <c r="K4665" i="7"/>
  <c r="K4664" i="7"/>
  <c r="K4663" i="7"/>
  <c r="K4662" i="7"/>
  <c r="K4661" i="7"/>
  <c r="K4660" i="7"/>
  <c r="K4659" i="7"/>
  <c r="K4658" i="7"/>
  <c r="K4657" i="7"/>
  <c r="K4656" i="7"/>
  <c r="K4655" i="7"/>
  <c r="K4654" i="7"/>
  <c r="K4653" i="7"/>
  <c r="K4652" i="7"/>
  <c r="K4651" i="7"/>
  <c r="K4650" i="7"/>
  <c r="K4649" i="7"/>
  <c r="K4648" i="7"/>
  <c r="K4647" i="7"/>
  <c r="K4646" i="7"/>
  <c r="K4645" i="7"/>
  <c r="K4644" i="7"/>
  <c r="K4643" i="7"/>
  <c r="K4642" i="7"/>
  <c r="K4641" i="7"/>
  <c r="K4640" i="7"/>
  <c r="K4639" i="7"/>
  <c r="K4638" i="7"/>
  <c r="K4637" i="7"/>
  <c r="K4636" i="7"/>
  <c r="K4635" i="7"/>
  <c r="K4634" i="7"/>
  <c r="K4633" i="7"/>
  <c r="K4632" i="7"/>
  <c r="K4631" i="7"/>
  <c r="K4630" i="7"/>
  <c r="K4629" i="7"/>
  <c r="K4628" i="7"/>
  <c r="K4627" i="7"/>
  <c r="K4626" i="7"/>
  <c r="K4625" i="7"/>
  <c r="K4624" i="7"/>
  <c r="K4623" i="7"/>
  <c r="K4622" i="7"/>
  <c r="K4621" i="7"/>
  <c r="K4620" i="7"/>
  <c r="K4619" i="7"/>
  <c r="K4618" i="7"/>
  <c r="K4617" i="7"/>
  <c r="K4616" i="7"/>
  <c r="K4615" i="7"/>
  <c r="K4614" i="7"/>
  <c r="K4613" i="7"/>
  <c r="K4612" i="7"/>
  <c r="K4611" i="7"/>
  <c r="K4610" i="7"/>
  <c r="K4609" i="7"/>
  <c r="K4608" i="7"/>
  <c r="K4607" i="7"/>
  <c r="K4606" i="7"/>
  <c r="K4605" i="7"/>
  <c r="K4604" i="7"/>
  <c r="K4603" i="7"/>
  <c r="K4602" i="7"/>
  <c r="K4601" i="7"/>
  <c r="K4600" i="7"/>
  <c r="K4599" i="7"/>
  <c r="K4598" i="7"/>
  <c r="K4597" i="7"/>
  <c r="K4596" i="7"/>
  <c r="K4595" i="7"/>
  <c r="K4594" i="7"/>
  <c r="K4593" i="7"/>
  <c r="K4592" i="7"/>
  <c r="K4591" i="7"/>
  <c r="K4590" i="7"/>
  <c r="K4589" i="7"/>
  <c r="K4588" i="7"/>
  <c r="K4587" i="7"/>
  <c r="K4586" i="7"/>
  <c r="K4585" i="7"/>
  <c r="K4584" i="7"/>
  <c r="K4583" i="7"/>
  <c r="K4582" i="7"/>
  <c r="K4581" i="7"/>
  <c r="K4580" i="7"/>
  <c r="K4579" i="7"/>
  <c r="K4578" i="7"/>
  <c r="K4577" i="7"/>
  <c r="K4576" i="7"/>
  <c r="K4575" i="7"/>
  <c r="K4574" i="7"/>
  <c r="K4573" i="7"/>
  <c r="K4572" i="7"/>
  <c r="K4571" i="7"/>
  <c r="K4570" i="7"/>
  <c r="K4569" i="7"/>
  <c r="K4568" i="7"/>
  <c r="K4567" i="7"/>
  <c r="K4566" i="7"/>
  <c r="K4565" i="7"/>
  <c r="K4564" i="7"/>
  <c r="K4563" i="7"/>
  <c r="K4562" i="7"/>
  <c r="K4561" i="7"/>
  <c r="K4560" i="7"/>
  <c r="K4559" i="7"/>
  <c r="K4558" i="7"/>
  <c r="K4557" i="7"/>
  <c r="K4556" i="7"/>
  <c r="K4555" i="7"/>
  <c r="K4554" i="7"/>
  <c r="K4553" i="7"/>
  <c r="K4552" i="7"/>
  <c r="K4551" i="7"/>
  <c r="K4550" i="7"/>
  <c r="K4549" i="7"/>
  <c r="K4548" i="7"/>
  <c r="K4547" i="7"/>
  <c r="K4546" i="7"/>
  <c r="K4545" i="7"/>
  <c r="K4544" i="7"/>
  <c r="K4543" i="7"/>
  <c r="K4542" i="7"/>
  <c r="K4541" i="7"/>
  <c r="K4540" i="7"/>
  <c r="K4539" i="7"/>
  <c r="K4538" i="7"/>
  <c r="K4537" i="7"/>
  <c r="K4536" i="7"/>
  <c r="K4535" i="7"/>
  <c r="K4534" i="7"/>
  <c r="K4533" i="7"/>
  <c r="K4532" i="7"/>
  <c r="K4531" i="7"/>
  <c r="K4530" i="7"/>
  <c r="K4529" i="7"/>
  <c r="K4528" i="7"/>
  <c r="K4527" i="7"/>
  <c r="K4526" i="7"/>
  <c r="K4525" i="7"/>
  <c r="K4524" i="7"/>
  <c r="K4523" i="7"/>
  <c r="K4522" i="7"/>
  <c r="K4521" i="7"/>
  <c r="K4520" i="7"/>
  <c r="K4519" i="7"/>
  <c r="K4518" i="7"/>
  <c r="K4517" i="7"/>
  <c r="K4516" i="7"/>
  <c r="K4515" i="7"/>
  <c r="K4514" i="7"/>
  <c r="K4513" i="7"/>
  <c r="K4512" i="7"/>
  <c r="K4511" i="7"/>
  <c r="K4510" i="7"/>
  <c r="K4509" i="7"/>
  <c r="K4508" i="7"/>
  <c r="K4507" i="7"/>
  <c r="K4506" i="7"/>
  <c r="K4505" i="7"/>
  <c r="K4504" i="7"/>
  <c r="K4503" i="7"/>
  <c r="K4502" i="7"/>
  <c r="K4501" i="7"/>
  <c r="K4500" i="7"/>
  <c r="K4499" i="7"/>
  <c r="K4498" i="7"/>
  <c r="K4497" i="7"/>
  <c r="K4496" i="7"/>
  <c r="K4495" i="7"/>
  <c r="K4494" i="7"/>
  <c r="K4493" i="7"/>
  <c r="K4492" i="7"/>
  <c r="K4491" i="7"/>
  <c r="K4490" i="7"/>
  <c r="K4489" i="7"/>
  <c r="K4488" i="7"/>
  <c r="K4487" i="7"/>
  <c r="K4486" i="7"/>
  <c r="K4485" i="7"/>
  <c r="K4484" i="7"/>
  <c r="K4483" i="7"/>
  <c r="K4482" i="7"/>
  <c r="K4481" i="7"/>
  <c r="K4480" i="7"/>
  <c r="K4479" i="7"/>
  <c r="K4478" i="7"/>
  <c r="K4477" i="7"/>
  <c r="K4476" i="7"/>
  <c r="K4475" i="7"/>
  <c r="K4474" i="7"/>
  <c r="K4473" i="7"/>
  <c r="K4472" i="7"/>
  <c r="K4471" i="7"/>
  <c r="K4470" i="7"/>
  <c r="K4469" i="7"/>
  <c r="K4468" i="7"/>
  <c r="K4467" i="7"/>
  <c r="K4466" i="7"/>
  <c r="K4465" i="7"/>
  <c r="K4464" i="7"/>
  <c r="K4463" i="7"/>
  <c r="K4462" i="7"/>
  <c r="K4461" i="7"/>
  <c r="K4460" i="7"/>
  <c r="K4459" i="7"/>
  <c r="K4458" i="7"/>
  <c r="K4457" i="7"/>
  <c r="K4456" i="7"/>
  <c r="K4455" i="7"/>
  <c r="K4454" i="7"/>
  <c r="K4453" i="7"/>
  <c r="K4452" i="7"/>
  <c r="K4451" i="7"/>
  <c r="K4450" i="7"/>
  <c r="K4449" i="7"/>
  <c r="K4448" i="7"/>
  <c r="K4447" i="7"/>
  <c r="K4446" i="7"/>
  <c r="K4445" i="7"/>
  <c r="K4444" i="7"/>
  <c r="K4443" i="7"/>
  <c r="K4442" i="7"/>
  <c r="K4441" i="7"/>
  <c r="K4440" i="7"/>
  <c r="K4439" i="7"/>
  <c r="K4438" i="7"/>
  <c r="K4437" i="7"/>
  <c r="K4436" i="7"/>
  <c r="K4435" i="7"/>
  <c r="K4434" i="7"/>
  <c r="K4433" i="7"/>
  <c r="K4432" i="7"/>
  <c r="K4431" i="7"/>
  <c r="K4430" i="7"/>
  <c r="K4429" i="7"/>
  <c r="K4428" i="7"/>
  <c r="K4427" i="7"/>
  <c r="K4426" i="7"/>
  <c r="K4425" i="7"/>
  <c r="K4424" i="7"/>
  <c r="K4423" i="7"/>
  <c r="K4422" i="7"/>
  <c r="K4421" i="7"/>
  <c r="K4420" i="7"/>
  <c r="K4419" i="7"/>
  <c r="K4418" i="7"/>
  <c r="K4417" i="7"/>
  <c r="K4416" i="7"/>
  <c r="K4415" i="7"/>
  <c r="K4414" i="7"/>
  <c r="K4413" i="7"/>
  <c r="K4412" i="7"/>
  <c r="K4411" i="7"/>
  <c r="K4410" i="7"/>
  <c r="K4409" i="7"/>
  <c r="K4408" i="7"/>
  <c r="K4407" i="7"/>
  <c r="K4406" i="7"/>
  <c r="K4405" i="7"/>
  <c r="K4404" i="7"/>
  <c r="K4403" i="7"/>
  <c r="K4402" i="7"/>
  <c r="K4401" i="7"/>
  <c r="K4400" i="7"/>
  <c r="K4399" i="7"/>
  <c r="K4398" i="7"/>
  <c r="K4397" i="7"/>
  <c r="K4396" i="7"/>
  <c r="K4395" i="7"/>
  <c r="K4394" i="7"/>
  <c r="K4393" i="7"/>
  <c r="K4392" i="7"/>
  <c r="K4391" i="7"/>
  <c r="K4390" i="7"/>
  <c r="K4389" i="7"/>
  <c r="K4388" i="7"/>
  <c r="K4387" i="7"/>
  <c r="K4386" i="7"/>
  <c r="K4385" i="7"/>
  <c r="K4384" i="7"/>
  <c r="K4383" i="7"/>
  <c r="K4382" i="7"/>
  <c r="K4381" i="7"/>
  <c r="K4380" i="7"/>
  <c r="K4379" i="7"/>
  <c r="K4378" i="7"/>
  <c r="K4377" i="7"/>
  <c r="K4376" i="7"/>
  <c r="K4375" i="7"/>
  <c r="K4374" i="7"/>
  <c r="K4373" i="7"/>
  <c r="K4372" i="7"/>
  <c r="K4371" i="7"/>
  <c r="K4370" i="7"/>
  <c r="K4369" i="7"/>
  <c r="K4368" i="7"/>
  <c r="K4367" i="7"/>
  <c r="K4366" i="7"/>
  <c r="K4365" i="7"/>
  <c r="K4364" i="7"/>
  <c r="K4363" i="7"/>
  <c r="K4362" i="7"/>
  <c r="K4361" i="7"/>
  <c r="K4360" i="7"/>
  <c r="K4359" i="7"/>
  <c r="K4358" i="7"/>
  <c r="K4357" i="7"/>
  <c r="K4356" i="7"/>
  <c r="K4355" i="7"/>
  <c r="K4354" i="7"/>
  <c r="K4353" i="7"/>
  <c r="K4352" i="7"/>
  <c r="K4351" i="7"/>
  <c r="K4350" i="7"/>
  <c r="K4349" i="7"/>
  <c r="K4348" i="7"/>
  <c r="K4347" i="7"/>
  <c r="K4346" i="7"/>
  <c r="K4345" i="7"/>
  <c r="K4344" i="7"/>
  <c r="K4343" i="7"/>
  <c r="K4342" i="7"/>
  <c r="K4341" i="7"/>
  <c r="K4340" i="7"/>
  <c r="K4339" i="7"/>
  <c r="K4338" i="7"/>
  <c r="K4337" i="7"/>
  <c r="K4336" i="7"/>
  <c r="K4335" i="7"/>
  <c r="K4334" i="7"/>
  <c r="K4333" i="7"/>
  <c r="K4332" i="7"/>
  <c r="K4331" i="7"/>
  <c r="K4330" i="7"/>
  <c r="K4329" i="7"/>
  <c r="K4328" i="7"/>
  <c r="K4327" i="7"/>
  <c r="K4326" i="7"/>
  <c r="K4325" i="7"/>
  <c r="K4324" i="7"/>
  <c r="K4323" i="7"/>
  <c r="K4322" i="7"/>
  <c r="K4321" i="7"/>
  <c r="K4320" i="7"/>
  <c r="K4319" i="7"/>
  <c r="K4318" i="7"/>
  <c r="K4317" i="7"/>
  <c r="K4316" i="7"/>
  <c r="K4315" i="7"/>
  <c r="K4314" i="7"/>
  <c r="K4313" i="7"/>
  <c r="K4312" i="7"/>
  <c r="K4311" i="7"/>
  <c r="K4310" i="7"/>
  <c r="K4309" i="7"/>
  <c r="K4308" i="7"/>
  <c r="K4307" i="7"/>
  <c r="K4306" i="7"/>
  <c r="K4305" i="7"/>
  <c r="K4304" i="7"/>
  <c r="K4303" i="7"/>
  <c r="K4302" i="7"/>
  <c r="K4301" i="7"/>
  <c r="K4300" i="7"/>
  <c r="K4299" i="7"/>
  <c r="K4298" i="7"/>
  <c r="K4297" i="7"/>
  <c r="K4296" i="7"/>
  <c r="K4295" i="7"/>
  <c r="K4294" i="7"/>
  <c r="K4293" i="7"/>
  <c r="K4292" i="7"/>
  <c r="K4291" i="7"/>
  <c r="K4290" i="7"/>
  <c r="K4289" i="7"/>
  <c r="K4288" i="7"/>
  <c r="K4287" i="7"/>
  <c r="K4286" i="7"/>
  <c r="K4285" i="7"/>
  <c r="K4284" i="7"/>
  <c r="K4283" i="7"/>
  <c r="K4282" i="7"/>
  <c r="K4281" i="7"/>
  <c r="K4280" i="7"/>
  <c r="K4279" i="7"/>
  <c r="K4278" i="7"/>
  <c r="K4277" i="7"/>
  <c r="K4276" i="7"/>
  <c r="K4275" i="7"/>
  <c r="K4274" i="7"/>
  <c r="K4273" i="7"/>
  <c r="K4272" i="7"/>
  <c r="K4271" i="7"/>
  <c r="K4270" i="7"/>
  <c r="K4269" i="7"/>
  <c r="K4268" i="7"/>
  <c r="K4267" i="7"/>
  <c r="K4266" i="7"/>
  <c r="K4265" i="7"/>
  <c r="K4264" i="7"/>
  <c r="K4263" i="7"/>
  <c r="K4262" i="7"/>
  <c r="K4261" i="7"/>
  <c r="K4260" i="7"/>
  <c r="K4259" i="7"/>
  <c r="K4258" i="7"/>
  <c r="K4257" i="7"/>
  <c r="K4256" i="7"/>
  <c r="K4255" i="7"/>
  <c r="K4254" i="7"/>
  <c r="K4253" i="7"/>
  <c r="K4252" i="7"/>
  <c r="K4251" i="7"/>
  <c r="K4250" i="7"/>
  <c r="K4249" i="7"/>
  <c r="K4248" i="7"/>
  <c r="K4247" i="7"/>
  <c r="K4246" i="7"/>
  <c r="K4245" i="7"/>
  <c r="K4244" i="7"/>
  <c r="K4243" i="7"/>
  <c r="K4242" i="7"/>
  <c r="K4241" i="7"/>
  <c r="K4240" i="7"/>
  <c r="K4239" i="7"/>
  <c r="K4238" i="7"/>
  <c r="K4237" i="7"/>
  <c r="K4236" i="7"/>
  <c r="K4235" i="7"/>
  <c r="K4234" i="7"/>
  <c r="K4233" i="7"/>
  <c r="K4232" i="7"/>
  <c r="K4231" i="7"/>
  <c r="K4230" i="7"/>
  <c r="K4229" i="7"/>
  <c r="K4228" i="7"/>
  <c r="K4227" i="7"/>
  <c r="K4226" i="7"/>
  <c r="K4225" i="7"/>
  <c r="K4224" i="7"/>
  <c r="K4223" i="7"/>
  <c r="K4222" i="7"/>
  <c r="K4221" i="7"/>
  <c r="K4220" i="7"/>
  <c r="K4219" i="7"/>
  <c r="K4218" i="7"/>
  <c r="K4217" i="7"/>
  <c r="K4216" i="7"/>
  <c r="K4215" i="7"/>
  <c r="K4214" i="7"/>
  <c r="K4213" i="7"/>
  <c r="K4212" i="7"/>
  <c r="K4211" i="7"/>
  <c r="K4210" i="7"/>
  <c r="K4209" i="7"/>
  <c r="K4208" i="7"/>
  <c r="K4207" i="7"/>
  <c r="K4206" i="7"/>
  <c r="K4205" i="7"/>
  <c r="K4204" i="7"/>
  <c r="K4203" i="7"/>
  <c r="K4202" i="7"/>
  <c r="K4201" i="7"/>
  <c r="K4200" i="7"/>
  <c r="K4199" i="7"/>
  <c r="K4198" i="7"/>
  <c r="K4197" i="7"/>
  <c r="K4196" i="7"/>
  <c r="K4195" i="7"/>
  <c r="K4194" i="7"/>
  <c r="K4193" i="7"/>
  <c r="K4192" i="7"/>
  <c r="K4191" i="7"/>
  <c r="K4190" i="7"/>
  <c r="K4189" i="7"/>
  <c r="K4188" i="7"/>
  <c r="K4187" i="7"/>
  <c r="K4186" i="7"/>
  <c r="K4185" i="7"/>
  <c r="K4184" i="7"/>
  <c r="K4183" i="7"/>
  <c r="K4182" i="7"/>
  <c r="K4181" i="7"/>
  <c r="K4180" i="7"/>
  <c r="K4179" i="7"/>
  <c r="K4178" i="7"/>
  <c r="K4177" i="7"/>
  <c r="K4176" i="7"/>
  <c r="K4175" i="7"/>
  <c r="K4174" i="7"/>
  <c r="K4173" i="7"/>
  <c r="K4172" i="7"/>
  <c r="K4171" i="7"/>
  <c r="K4170" i="7"/>
  <c r="K4169" i="7"/>
  <c r="K4168" i="7"/>
  <c r="K4167" i="7"/>
  <c r="K4166" i="7"/>
  <c r="K4165" i="7"/>
  <c r="K4164" i="7"/>
  <c r="K4163" i="7"/>
  <c r="K4162" i="7"/>
  <c r="K4161" i="7"/>
  <c r="K4160" i="7"/>
  <c r="K4159" i="7"/>
  <c r="K4158" i="7"/>
  <c r="K4157" i="7"/>
  <c r="K4156" i="7"/>
  <c r="K4155" i="7"/>
  <c r="K4154" i="7"/>
  <c r="K4153" i="7"/>
  <c r="K4149" i="7"/>
  <c r="K4148" i="7"/>
  <c r="K4147" i="7"/>
  <c r="K4146" i="7"/>
  <c r="K4145" i="7"/>
  <c r="K4144" i="7"/>
  <c r="K4143" i="7"/>
  <c r="K4142" i="7"/>
  <c r="K4141" i="7"/>
  <c r="K4140" i="7"/>
  <c r="K4139" i="7"/>
  <c r="K4138" i="7"/>
  <c r="K4137" i="7"/>
  <c r="K4136" i="7"/>
  <c r="K4135" i="7"/>
  <c r="K4134" i="7"/>
  <c r="K4133" i="7"/>
  <c r="K4132" i="7"/>
  <c r="K4131" i="7"/>
  <c r="K4130" i="7"/>
  <c r="K4129" i="7"/>
  <c r="K4128" i="7"/>
  <c r="K4127" i="7"/>
  <c r="K4126" i="7"/>
  <c r="K4125" i="7"/>
  <c r="K4124" i="7"/>
  <c r="K4123" i="7"/>
  <c r="K4122" i="7"/>
  <c r="K4121" i="7"/>
  <c r="K4120" i="7"/>
  <c r="K4119" i="7"/>
  <c r="K4118" i="7"/>
  <c r="K4116" i="7"/>
  <c r="K4115" i="7"/>
  <c r="K4114" i="7"/>
  <c r="K4113" i="7"/>
  <c r="K4112" i="7"/>
  <c r="K4111" i="7"/>
  <c r="K4110" i="7"/>
  <c r="K4109" i="7"/>
  <c r="K4108" i="7"/>
  <c r="K4107" i="7"/>
  <c r="K4106" i="7"/>
  <c r="K4105" i="7"/>
  <c r="K4104" i="7"/>
  <c r="K4103" i="7"/>
  <c r="K4102" i="7"/>
  <c r="K4101" i="7"/>
  <c r="K4100" i="7"/>
  <c r="K4099" i="7"/>
  <c r="K4098" i="7"/>
  <c r="K4097" i="7"/>
  <c r="K4096" i="7"/>
  <c r="K4095" i="7"/>
  <c r="K4094" i="7"/>
  <c r="K4093" i="7"/>
  <c r="K4092" i="7"/>
  <c r="K4091" i="7"/>
  <c r="K4090" i="7"/>
  <c r="K4089" i="7"/>
  <c r="K4088" i="7"/>
  <c r="K4087" i="7"/>
  <c r="K4086" i="7"/>
  <c r="K4085" i="7"/>
  <c r="K4084" i="7"/>
  <c r="K4083" i="7"/>
  <c r="K4082" i="7"/>
  <c r="K4081" i="7"/>
  <c r="K4080" i="7"/>
  <c r="K4079" i="7"/>
  <c r="K4078" i="7"/>
  <c r="K4077" i="7"/>
  <c r="K4076" i="7"/>
  <c r="K4075" i="7"/>
  <c r="K4074" i="7"/>
  <c r="K4073" i="7"/>
  <c r="K4072" i="7"/>
  <c r="K4071" i="7"/>
  <c r="K4070" i="7"/>
  <c r="K4069" i="7"/>
  <c r="K4068" i="7"/>
  <c r="K4067" i="7"/>
  <c r="K4066" i="7"/>
  <c r="K4065" i="7"/>
  <c r="K4064" i="7"/>
  <c r="K4063" i="7"/>
  <c r="K4062" i="7"/>
  <c r="K4061" i="7"/>
  <c r="K4060" i="7"/>
  <c r="K4059" i="7"/>
  <c r="K4058" i="7"/>
  <c r="K4057" i="7"/>
  <c r="K4056" i="7"/>
  <c r="K4055" i="7"/>
  <c r="K4054" i="7"/>
  <c r="K4053" i="7"/>
  <c r="K4052" i="7"/>
  <c r="K4051" i="7"/>
  <c r="K4050" i="7"/>
  <c r="K4049" i="7"/>
  <c r="K4048" i="7"/>
  <c r="K4047" i="7"/>
  <c r="K4046" i="7"/>
  <c r="K4045" i="7"/>
  <c r="K4044" i="7"/>
  <c r="K4043" i="7"/>
  <c r="K4042" i="7"/>
  <c r="K4041" i="7"/>
  <c r="K4040" i="7"/>
  <c r="K4039" i="7"/>
  <c r="K4038" i="7"/>
  <c r="K4037" i="7"/>
  <c r="K4036" i="7"/>
  <c r="K4035" i="7"/>
  <c r="K4034" i="7"/>
  <c r="K4033" i="7"/>
  <c r="K4032" i="7"/>
  <c r="K4031" i="7"/>
  <c r="K4030" i="7"/>
  <c r="K4029" i="7"/>
  <c r="K4028" i="7"/>
  <c r="K4027" i="7"/>
  <c r="K4026" i="7"/>
  <c r="K4025" i="7"/>
  <c r="K4024" i="7"/>
  <c r="K4023" i="7"/>
  <c r="K4022" i="7"/>
  <c r="K4021" i="7"/>
  <c r="K4020" i="7"/>
  <c r="K4019" i="7"/>
  <c r="K4018" i="7"/>
  <c r="K4017" i="7"/>
  <c r="K4016" i="7"/>
  <c r="K4015" i="7"/>
  <c r="K4014" i="7"/>
  <c r="K4013" i="7"/>
  <c r="K4012" i="7"/>
  <c r="K4011" i="7"/>
  <c r="K4010" i="7"/>
  <c r="K4009" i="7"/>
  <c r="K4008" i="7"/>
  <c r="K4007" i="7"/>
  <c r="K4006" i="7"/>
  <c r="K4005" i="7"/>
  <c r="K4004" i="7"/>
  <c r="K4003" i="7"/>
  <c r="K4002" i="7"/>
  <c r="K4001" i="7"/>
  <c r="K4000" i="7"/>
  <c r="K3999" i="7"/>
  <c r="K3998" i="7"/>
  <c r="K3997" i="7"/>
  <c r="K3996" i="7"/>
  <c r="K3995" i="7"/>
  <c r="K3994" i="7"/>
  <c r="K3993" i="7"/>
  <c r="K3992" i="7"/>
  <c r="K3991" i="7"/>
  <c r="K3990" i="7"/>
  <c r="K3989" i="7"/>
  <c r="K3988" i="7"/>
  <c r="K3987" i="7"/>
  <c r="K3986" i="7"/>
  <c r="K3985" i="7"/>
  <c r="K3984" i="7"/>
  <c r="K3983" i="7"/>
  <c r="K3982" i="7"/>
  <c r="K3981" i="7"/>
  <c r="K3980" i="7"/>
  <c r="K3979" i="7"/>
  <c r="K3978" i="7"/>
  <c r="K3977" i="7"/>
  <c r="K3976" i="7"/>
  <c r="K3975" i="7"/>
  <c r="K3974" i="7"/>
  <c r="K3973" i="7"/>
  <c r="K3972" i="7"/>
  <c r="K3971" i="7"/>
  <c r="K3970" i="7"/>
  <c r="K3969" i="7"/>
  <c r="K3968" i="7"/>
  <c r="K3967" i="7"/>
  <c r="K3966" i="7"/>
  <c r="K3965" i="7"/>
  <c r="K3964" i="7"/>
  <c r="K3963" i="7"/>
  <c r="K3962" i="7"/>
  <c r="K3961" i="7"/>
  <c r="K3960" i="7"/>
  <c r="K3959" i="7"/>
  <c r="K3958" i="7"/>
  <c r="K3957" i="7"/>
  <c r="K3956" i="7"/>
  <c r="K3955" i="7"/>
  <c r="K3954" i="7"/>
  <c r="K3953" i="7"/>
  <c r="K3952" i="7"/>
  <c r="K3951" i="7"/>
  <c r="K3950" i="7"/>
  <c r="K3949" i="7"/>
  <c r="K3948" i="7"/>
  <c r="K3947" i="7"/>
  <c r="K3946" i="7"/>
  <c r="K3945" i="7"/>
  <c r="K3944" i="7"/>
  <c r="K3943" i="7"/>
  <c r="K3942" i="7"/>
  <c r="K3941" i="7"/>
  <c r="K3940" i="7"/>
  <c r="K3939" i="7"/>
  <c r="K3938" i="7"/>
  <c r="K3937" i="7"/>
  <c r="K3936" i="7"/>
  <c r="K3935" i="7"/>
  <c r="K3934" i="7"/>
  <c r="K3933" i="7"/>
  <c r="K3932" i="7"/>
  <c r="K3931" i="7"/>
  <c r="K3930" i="7"/>
  <c r="K3929" i="7"/>
  <c r="K3928" i="7"/>
  <c r="K3927" i="7"/>
  <c r="K3926" i="7"/>
  <c r="K3925" i="7"/>
  <c r="K3924" i="7"/>
  <c r="K3923" i="7"/>
  <c r="K3922" i="7"/>
  <c r="K3921" i="7"/>
  <c r="K3920" i="7"/>
  <c r="K3919" i="7"/>
  <c r="K3918" i="7"/>
  <c r="K3917" i="7"/>
  <c r="K3916" i="7"/>
  <c r="K3915" i="7"/>
  <c r="K3914" i="7"/>
  <c r="K3913" i="7"/>
  <c r="K3912" i="7"/>
  <c r="K3911" i="7"/>
  <c r="K3910" i="7"/>
  <c r="K3909" i="7"/>
  <c r="K3908" i="7"/>
  <c r="K3907" i="7"/>
  <c r="K3906" i="7"/>
  <c r="K3905" i="7"/>
  <c r="K3904" i="7"/>
  <c r="K3903" i="7"/>
  <c r="K3902" i="7"/>
  <c r="K3901" i="7"/>
  <c r="K3900" i="7"/>
  <c r="K3899" i="7"/>
  <c r="K3898" i="7"/>
  <c r="K3897" i="7"/>
  <c r="K3896" i="7"/>
  <c r="K3895" i="7"/>
  <c r="K3894" i="7"/>
  <c r="K3893" i="7"/>
  <c r="K3892" i="7"/>
  <c r="K3891" i="7"/>
  <c r="K3890" i="7"/>
  <c r="K3889" i="7"/>
  <c r="K3888" i="7"/>
  <c r="K3887" i="7"/>
  <c r="K3886" i="7"/>
  <c r="K3885" i="7"/>
  <c r="K3884" i="7"/>
  <c r="K3883" i="7"/>
  <c r="K3882" i="7"/>
  <c r="K3881" i="7"/>
  <c r="K3880" i="7"/>
  <c r="K3879" i="7"/>
  <c r="K3878" i="7"/>
  <c r="K3877" i="7"/>
  <c r="K3876" i="7"/>
  <c r="K3875" i="7"/>
  <c r="K3874" i="7"/>
  <c r="K3873" i="7"/>
  <c r="K3872" i="7"/>
  <c r="K3871" i="7"/>
  <c r="K3870" i="7"/>
  <c r="K3869" i="7"/>
  <c r="K3868" i="7"/>
  <c r="K3867" i="7"/>
  <c r="K3866" i="7"/>
  <c r="K3865" i="7"/>
  <c r="K3864" i="7"/>
  <c r="K3863" i="7"/>
  <c r="K3862" i="7"/>
  <c r="K3861" i="7"/>
  <c r="K3860" i="7"/>
  <c r="K3859" i="7"/>
  <c r="K3858" i="7"/>
  <c r="K3857" i="7"/>
  <c r="K3856" i="7"/>
  <c r="K3855" i="7"/>
  <c r="K3854" i="7"/>
  <c r="K3853" i="7"/>
  <c r="K3852" i="7"/>
  <c r="K3851" i="7"/>
  <c r="K3850" i="7"/>
  <c r="K3849" i="7"/>
  <c r="K3848" i="7"/>
  <c r="K3847" i="7"/>
  <c r="K3846" i="7"/>
  <c r="K3845" i="7"/>
  <c r="K3844" i="7"/>
  <c r="K3843" i="7"/>
  <c r="K3842" i="7"/>
  <c r="K3841" i="7"/>
  <c r="K3840" i="7"/>
  <c r="K3839" i="7"/>
  <c r="K3838" i="7"/>
  <c r="K3837" i="7"/>
  <c r="K3836" i="7"/>
  <c r="K3835" i="7"/>
  <c r="K3834" i="7"/>
  <c r="K3833" i="7"/>
  <c r="K3832" i="7"/>
  <c r="K3831" i="7"/>
  <c r="K3830" i="7"/>
  <c r="K3829" i="7"/>
  <c r="K3828" i="7"/>
  <c r="K3827" i="7"/>
  <c r="K3826" i="7"/>
  <c r="K3825" i="7"/>
  <c r="K3824" i="7"/>
  <c r="K3823" i="7"/>
  <c r="K3822" i="7"/>
  <c r="K3821" i="7"/>
  <c r="K3820" i="7"/>
  <c r="K3819" i="7"/>
  <c r="K3818" i="7"/>
  <c r="K3817" i="7"/>
  <c r="K3816" i="7"/>
  <c r="K3815" i="7"/>
  <c r="K3814" i="7"/>
  <c r="K3813" i="7"/>
  <c r="K3812" i="7"/>
  <c r="K3811" i="7"/>
  <c r="K3810" i="7"/>
  <c r="K3809" i="7"/>
  <c r="K3808" i="7"/>
  <c r="K3807" i="7"/>
  <c r="K3806" i="7"/>
  <c r="K3805" i="7"/>
  <c r="K3804" i="7"/>
  <c r="K3803" i="7"/>
  <c r="K3802" i="7"/>
  <c r="K3801" i="7"/>
  <c r="K3800" i="7"/>
  <c r="K3799" i="7"/>
  <c r="K3798" i="7"/>
  <c r="K3797" i="7"/>
  <c r="K3796" i="7"/>
  <c r="K3795" i="7"/>
  <c r="K3794" i="7"/>
  <c r="K3793" i="7"/>
  <c r="K3792" i="7"/>
  <c r="K3791" i="7"/>
  <c r="K3790" i="7"/>
  <c r="K3789" i="7"/>
  <c r="K3788" i="7"/>
  <c r="K3787" i="7"/>
  <c r="K3786" i="7"/>
  <c r="K3785" i="7"/>
  <c r="K3784" i="7"/>
  <c r="K3783" i="7"/>
  <c r="K3782" i="7"/>
  <c r="K3781" i="7"/>
  <c r="K3780" i="7"/>
  <c r="K3779" i="7"/>
  <c r="K3778" i="7"/>
  <c r="K3777" i="7"/>
  <c r="K3776" i="7"/>
  <c r="K3775" i="7"/>
  <c r="K3774" i="7"/>
  <c r="K3773" i="7"/>
  <c r="K3772" i="7"/>
  <c r="K3771" i="7"/>
  <c r="K3770" i="7"/>
  <c r="K3769" i="7"/>
  <c r="K3768" i="7"/>
  <c r="K3767" i="7"/>
  <c r="K3766" i="7"/>
  <c r="K3765" i="7"/>
  <c r="K3764" i="7"/>
  <c r="K3763" i="7"/>
  <c r="K3762" i="7"/>
  <c r="K3761" i="7"/>
  <c r="K3760" i="7"/>
  <c r="K3759" i="7"/>
  <c r="K3758" i="7"/>
  <c r="K3757" i="7"/>
  <c r="K3756" i="7"/>
  <c r="K3755" i="7"/>
  <c r="K3754" i="7"/>
  <c r="K3753" i="7"/>
  <c r="K3752" i="7"/>
  <c r="K3751" i="7"/>
  <c r="K3750" i="7"/>
  <c r="K3749" i="7"/>
  <c r="K3748" i="7"/>
  <c r="K3747" i="7"/>
  <c r="K3746" i="7"/>
  <c r="K3745" i="7"/>
  <c r="K3744" i="7"/>
  <c r="K3743" i="7"/>
  <c r="K3742" i="7"/>
  <c r="K3741" i="7"/>
  <c r="K3740" i="7"/>
  <c r="K3739" i="7"/>
  <c r="K3738" i="7"/>
  <c r="K3737" i="7"/>
  <c r="K3736" i="7"/>
  <c r="K3735" i="7"/>
  <c r="K3734" i="7"/>
  <c r="K3733" i="7"/>
  <c r="K3732" i="7"/>
  <c r="K3731" i="7"/>
  <c r="K3730" i="7"/>
  <c r="K3729" i="7"/>
  <c r="K3728" i="7"/>
  <c r="K3727" i="7"/>
  <c r="K3726" i="7"/>
  <c r="K3725" i="7"/>
  <c r="K3724" i="7"/>
  <c r="K3723" i="7"/>
  <c r="K3722" i="7"/>
  <c r="K3721" i="7"/>
  <c r="K3720" i="7"/>
  <c r="K3719" i="7"/>
  <c r="K3718" i="7"/>
  <c r="K3717" i="7"/>
  <c r="K3716" i="7"/>
  <c r="K3715" i="7"/>
  <c r="K3714" i="7"/>
  <c r="K3713" i="7"/>
  <c r="K3712" i="7"/>
  <c r="K3711" i="7"/>
  <c r="K3710" i="7"/>
  <c r="K3709" i="7"/>
  <c r="K3708" i="7"/>
  <c r="K3707" i="7"/>
  <c r="K3706" i="7"/>
  <c r="K3705" i="7"/>
  <c r="K3704" i="7"/>
  <c r="K3703" i="7"/>
  <c r="K3702" i="7"/>
  <c r="K3701" i="7"/>
  <c r="K3700" i="7"/>
  <c r="K3699" i="7"/>
  <c r="K3698" i="7"/>
  <c r="K3697" i="7"/>
  <c r="K3696" i="7"/>
  <c r="K3695" i="7"/>
  <c r="K3694" i="7"/>
  <c r="K3693" i="7"/>
  <c r="K3692" i="7"/>
  <c r="K3691" i="7"/>
  <c r="K3690" i="7"/>
  <c r="K3689" i="7"/>
  <c r="K3688" i="7"/>
  <c r="K3687" i="7"/>
  <c r="K3686" i="7"/>
  <c r="K3685" i="7"/>
  <c r="K3684" i="7"/>
  <c r="K3683" i="7"/>
  <c r="K3682" i="7"/>
  <c r="K3681" i="7"/>
  <c r="K3680" i="7"/>
  <c r="K3679" i="7"/>
  <c r="K3678" i="7"/>
  <c r="K3677" i="7"/>
  <c r="K3676" i="7"/>
  <c r="K3675" i="7"/>
  <c r="K3674" i="7"/>
  <c r="K3673" i="7"/>
  <c r="K3672" i="7"/>
  <c r="K3671" i="7"/>
  <c r="K3670" i="7"/>
  <c r="K3669" i="7"/>
  <c r="K3668" i="7"/>
  <c r="K3667" i="7"/>
  <c r="K3666" i="7"/>
  <c r="K3665" i="7"/>
  <c r="K3664" i="7"/>
  <c r="K3663" i="7"/>
  <c r="K3662" i="7"/>
  <c r="K3661" i="7"/>
  <c r="K3660" i="7"/>
  <c r="K3659" i="7"/>
  <c r="K3658" i="7"/>
  <c r="K3657" i="7"/>
  <c r="K3656" i="7"/>
  <c r="K3655" i="7"/>
  <c r="K3654" i="7"/>
  <c r="K3653" i="7"/>
  <c r="K3652" i="7"/>
  <c r="K3651" i="7"/>
  <c r="K3650" i="7"/>
  <c r="K3649" i="7"/>
  <c r="K3648" i="7"/>
  <c r="K3647" i="7"/>
  <c r="K3646" i="7"/>
  <c r="K3645" i="7"/>
  <c r="K3644" i="7"/>
  <c r="K3643" i="7"/>
  <c r="K3642" i="7"/>
  <c r="K3641" i="7"/>
  <c r="K3640" i="7"/>
  <c r="K3639" i="7"/>
  <c r="K3638" i="7"/>
  <c r="K3637" i="7"/>
  <c r="K3636" i="7"/>
  <c r="K3635" i="7"/>
  <c r="K3634" i="7"/>
  <c r="K3633" i="7"/>
  <c r="K3632" i="7"/>
  <c r="K3631" i="7"/>
  <c r="K3630" i="7"/>
  <c r="K3629" i="7"/>
  <c r="K3628" i="7"/>
  <c r="K3627" i="7"/>
  <c r="K3626" i="7"/>
  <c r="K3625" i="7"/>
  <c r="K3624" i="7"/>
  <c r="K3623" i="7"/>
  <c r="K3622" i="7"/>
  <c r="K3621" i="7"/>
  <c r="K3620" i="7"/>
  <c r="K3619" i="7"/>
  <c r="K3618" i="7"/>
  <c r="K3617" i="7"/>
  <c r="K3616" i="7"/>
  <c r="K3615" i="7"/>
  <c r="K3614" i="7"/>
  <c r="K3613" i="7"/>
  <c r="K3612" i="7"/>
  <c r="K3611" i="7"/>
  <c r="K3610" i="7"/>
  <c r="K3609" i="7"/>
  <c r="K3608" i="7"/>
  <c r="K3607" i="7"/>
  <c r="K3606" i="7"/>
  <c r="K3605" i="7"/>
  <c r="K3604" i="7"/>
  <c r="K3603" i="7"/>
  <c r="K3602" i="7"/>
  <c r="K3601" i="7"/>
  <c r="K3600" i="7"/>
  <c r="K3599" i="7"/>
  <c r="K3598" i="7"/>
  <c r="K3597" i="7"/>
  <c r="K3596" i="7"/>
  <c r="K3595" i="7"/>
  <c r="K3594" i="7"/>
  <c r="K3593" i="7"/>
  <c r="K3592" i="7"/>
  <c r="K3591" i="7"/>
  <c r="K3590" i="7"/>
  <c r="K3589" i="7"/>
  <c r="K3588" i="7"/>
  <c r="K3587" i="7"/>
  <c r="K3586" i="7"/>
  <c r="K3585" i="7"/>
  <c r="K3584" i="7"/>
  <c r="K3583" i="7"/>
  <c r="K3582" i="7"/>
  <c r="K3581" i="7"/>
  <c r="K3580" i="7"/>
  <c r="K3579" i="7"/>
  <c r="K3578" i="7"/>
  <c r="K3577" i="7"/>
  <c r="K3576" i="7"/>
  <c r="K3575" i="7"/>
  <c r="K3574" i="7"/>
  <c r="K3573" i="7"/>
  <c r="K3572" i="7"/>
  <c r="K3571" i="7"/>
  <c r="K3570" i="7"/>
  <c r="K3569" i="7"/>
  <c r="K3568" i="7"/>
  <c r="K3567" i="7"/>
  <c r="K3566" i="7"/>
  <c r="K3565" i="7"/>
  <c r="K3564" i="7"/>
  <c r="K3563" i="7"/>
  <c r="K3562" i="7"/>
  <c r="K3561" i="7"/>
  <c r="K3560" i="7"/>
  <c r="K3559" i="7"/>
  <c r="K3558" i="7"/>
  <c r="K3557" i="7"/>
  <c r="K3556" i="7"/>
  <c r="K3555" i="7"/>
  <c r="K3554" i="7"/>
  <c r="K3553" i="7"/>
  <c r="K3552" i="7"/>
  <c r="K3551" i="7"/>
  <c r="K3550" i="7"/>
  <c r="K3549" i="7"/>
  <c r="K3548" i="7"/>
  <c r="K3547" i="7"/>
  <c r="K3546" i="7"/>
  <c r="K3545" i="7"/>
  <c r="K3544" i="7"/>
  <c r="K3543" i="7"/>
  <c r="K3542" i="7"/>
  <c r="K3541" i="7"/>
  <c r="K3540" i="7"/>
  <c r="K3539" i="7"/>
  <c r="K3538" i="7"/>
  <c r="K3537" i="7"/>
  <c r="K3536" i="7"/>
  <c r="K3535" i="7"/>
  <c r="K3534" i="7"/>
  <c r="K3533" i="7"/>
  <c r="K3532" i="7"/>
  <c r="K3531" i="7"/>
  <c r="K3530" i="7"/>
  <c r="K3529" i="7"/>
  <c r="K3528" i="7"/>
  <c r="K3527" i="7"/>
  <c r="K3526" i="7"/>
  <c r="K3525" i="7"/>
  <c r="K3524" i="7"/>
  <c r="K3523" i="7"/>
  <c r="K3522" i="7"/>
  <c r="K3521" i="7"/>
  <c r="K3520" i="7"/>
  <c r="K3519" i="7"/>
  <c r="K3518" i="7"/>
  <c r="K3517" i="7"/>
  <c r="K3516" i="7"/>
  <c r="K3515" i="7"/>
  <c r="K3514" i="7"/>
  <c r="K3513" i="7"/>
  <c r="K3512" i="7"/>
  <c r="K3511" i="7"/>
  <c r="K3510" i="7"/>
  <c r="K3509" i="7"/>
  <c r="K3508" i="7"/>
  <c r="K3507" i="7"/>
  <c r="K3506" i="7"/>
  <c r="K3505" i="7"/>
  <c r="K3504" i="7"/>
  <c r="K3503" i="7"/>
  <c r="K3502" i="7"/>
  <c r="K3501" i="7"/>
  <c r="K3500" i="7"/>
  <c r="K3499" i="7"/>
  <c r="K3498" i="7"/>
  <c r="K3497" i="7"/>
  <c r="K3496" i="7"/>
  <c r="K3495" i="7"/>
  <c r="K3494" i="7"/>
  <c r="K3493" i="7"/>
  <c r="K3492" i="7"/>
  <c r="K3491" i="7"/>
  <c r="K3490" i="7"/>
  <c r="K3489" i="7"/>
  <c r="K3488" i="7"/>
  <c r="K3487" i="7"/>
  <c r="K3486" i="7"/>
  <c r="K3485" i="7"/>
  <c r="K3484" i="7"/>
  <c r="K3483" i="7"/>
  <c r="K3482" i="7"/>
  <c r="K3481" i="7"/>
  <c r="K3480" i="7"/>
  <c r="K3479" i="7"/>
  <c r="K3478" i="7"/>
  <c r="K3477" i="7"/>
  <c r="K3476" i="7"/>
  <c r="K3475" i="7"/>
  <c r="K3474" i="7"/>
  <c r="K3473" i="7"/>
  <c r="K3472" i="7"/>
  <c r="K3471" i="7"/>
  <c r="K3470" i="7"/>
  <c r="K3469" i="7"/>
  <c r="K3468" i="7"/>
  <c r="K3467" i="7"/>
  <c r="K3466" i="7"/>
  <c r="K3465" i="7"/>
  <c r="K3464" i="7"/>
  <c r="K3463" i="7"/>
  <c r="K3462" i="7"/>
  <c r="K3461" i="7"/>
  <c r="K3460" i="7"/>
  <c r="K3459" i="7"/>
  <c r="K3458" i="7"/>
  <c r="K3457" i="7"/>
  <c r="K3456" i="7"/>
  <c r="K3455" i="7"/>
  <c r="K3454" i="7"/>
  <c r="K3453" i="7"/>
  <c r="K3452" i="7"/>
  <c r="K3451" i="7"/>
  <c r="K3450" i="7"/>
  <c r="K3449" i="7"/>
  <c r="K3448" i="7"/>
  <c r="K3447" i="7"/>
  <c r="K3446" i="7"/>
  <c r="K3445" i="7"/>
  <c r="K3444" i="7"/>
  <c r="K3443" i="7"/>
  <c r="K3442" i="7"/>
  <c r="K3441" i="7"/>
  <c r="K3440" i="7"/>
  <c r="K3439" i="7"/>
  <c r="K3438" i="7"/>
  <c r="K3437" i="7"/>
  <c r="K3436" i="7"/>
  <c r="K3435" i="7"/>
  <c r="K3434" i="7"/>
  <c r="K3433" i="7"/>
  <c r="K3432" i="7"/>
  <c r="K3431" i="7"/>
  <c r="K3430" i="7"/>
  <c r="K3429" i="7"/>
  <c r="K3428" i="7"/>
  <c r="K3427" i="7"/>
  <c r="K3426" i="7"/>
  <c r="K3425" i="7"/>
  <c r="K3424" i="7"/>
  <c r="K3423" i="7"/>
  <c r="K3422" i="7"/>
  <c r="K3421" i="7"/>
  <c r="K3420" i="7"/>
  <c r="K3419" i="7"/>
  <c r="K3418" i="7"/>
  <c r="K3417" i="7"/>
  <c r="K3416" i="7"/>
  <c r="K3415" i="7"/>
  <c r="K3414" i="7"/>
  <c r="K3413" i="7"/>
  <c r="K3412" i="7"/>
  <c r="K3411" i="7"/>
  <c r="K3410" i="7"/>
  <c r="K3409" i="7"/>
  <c r="K3408" i="7"/>
  <c r="K3407" i="7"/>
  <c r="K3406" i="7"/>
  <c r="K3405" i="7"/>
  <c r="K3404" i="7"/>
  <c r="K3403" i="7"/>
  <c r="K3402" i="7"/>
  <c r="K3401" i="7"/>
  <c r="K3400" i="7"/>
  <c r="K3399" i="7"/>
  <c r="K3398" i="7"/>
  <c r="K3397" i="7"/>
  <c r="K3396" i="7"/>
  <c r="K3395" i="7"/>
  <c r="K3394" i="7"/>
  <c r="K3393" i="7"/>
  <c r="K3392" i="7"/>
  <c r="K3391" i="7"/>
  <c r="K3390" i="7"/>
  <c r="K3389" i="7"/>
  <c r="K3388" i="7"/>
  <c r="K3387" i="7"/>
  <c r="K3386" i="7"/>
  <c r="K3385" i="7"/>
  <c r="K3384" i="7"/>
  <c r="K3383" i="7"/>
  <c r="K3382" i="7"/>
  <c r="K3381" i="7"/>
  <c r="K3380" i="7"/>
  <c r="K3379" i="7"/>
  <c r="K3378" i="7"/>
  <c r="K3377" i="7"/>
  <c r="K3376" i="7"/>
  <c r="K3375" i="7"/>
  <c r="K3374" i="7"/>
  <c r="K3373" i="7"/>
  <c r="K3372" i="7"/>
  <c r="K3371" i="7"/>
  <c r="K3370" i="7"/>
  <c r="K3369" i="7"/>
  <c r="K3368" i="7"/>
  <c r="K3367" i="7"/>
  <c r="K3366" i="7"/>
  <c r="K3365" i="7"/>
  <c r="K3364" i="7"/>
  <c r="K3363" i="7"/>
  <c r="K3362" i="7"/>
  <c r="K3361" i="7"/>
  <c r="K3360" i="7"/>
  <c r="K3359" i="7"/>
  <c r="K3358" i="7"/>
  <c r="K3357" i="7"/>
  <c r="K3356" i="7"/>
  <c r="K3355" i="7"/>
  <c r="K3354" i="7"/>
  <c r="K3353" i="7"/>
  <c r="K3352" i="7"/>
  <c r="K3351" i="7"/>
  <c r="K3350" i="7"/>
  <c r="K3349" i="7"/>
  <c r="K3348" i="7"/>
  <c r="K3347" i="7"/>
  <c r="K3346" i="7"/>
  <c r="K3345" i="7"/>
  <c r="K3344" i="7"/>
  <c r="K3343" i="7"/>
  <c r="K3342" i="7"/>
  <c r="K3341" i="7"/>
  <c r="K3340" i="7"/>
  <c r="K3339" i="7"/>
  <c r="K3338" i="7"/>
  <c r="K3337" i="7"/>
  <c r="K3336" i="7"/>
  <c r="K3335" i="7"/>
  <c r="K3334" i="7"/>
  <c r="K3333" i="7"/>
  <c r="K3332" i="7"/>
  <c r="K3331" i="7"/>
  <c r="K3330" i="7"/>
  <c r="K3329" i="7"/>
  <c r="K3328" i="7"/>
  <c r="K3327" i="7"/>
  <c r="K3326" i="7"/>
  <c r="K3325" i="7"/>
  <c r="K3324" i="7"/>
  <c r="K3323" i="7"/>
  <c r="K3322" i="7"/>
  <c r="K3321" i="7"/>
  <c r="K3320" i="7"/>
  <c r="K3319" i="7"/>
  <c r="K3318" i="7"/>
  <c r="K3317" i="7"/>
  <c r="K3316" i="7"/>
  <c r="K3315" i="7"/>
  <c r="K3314" i="7"/>
  <c r="K3313" i="7"/>
  <c r="K3312" i="7"/>
  <c r="K3311" i="7"/>
  <c r="K3310" i="7"/>
  <c r="K3309" i="7"/>
  <c r="K3308" i="7"/>
  <c r="K3307" i="7"/>
  <c r="K3306" i="7"/>
  <c r="K3305" i="7"/>
  <c r="K3304" i="7"/>
  <c r="K3303" i="7"/>
  <c r="K3302" i="7"/>
  <c r="K3301" i="7"/>
  <c r="K3300" i="7"/>
  <c r="K3299" i="7"/>
  <c r="K3298" i="7"/>
  <c r="K3297" i="7"/>
  <c r="K3296" i="7"/>
  <c r="K3295" i="7"/>
  <c r="K3294" i="7"/>
  <c r="K3293" i="7"/>
  <c r="K3292" i="7"/>
  <c r="K3291" i="7"/>
  <c r="K3290" i="7"/>
  <c r="K3289" i="7"/>
  <c r="K3288" i="7"/>
  <c r="K3287" i="7"/>
  <c r="K3286" i="7"/>
  <c r="K3285" i="7"/>
  <c r="K3284" i="7"/>
  <c r="K3283" i="7"/>
  <c r="K3282" i="7"/>
  <c r="K3281" i="7"/>
  <c r="K3280" i="7"/>
  <c r="K3279" i="7"/>
  <c r="K3278" i="7"/>
  <c r="K3277" i="7"/>
  <c r="K3276" i="7"/>
  <c r="K3275" i="7"/>
  <c r="K3274" i="7"/>
  <c r="K3273" i="7"/>
  <c r="K3272" i="7"/>
  <c r="K3271" i="7"/>
  <c r="K3270" i="7"/>
  <c r="K3269" i="7"/>
  <c r="K3268" i="7"/>
  <c r="K3267" i="7"/>
  <c r="K3266" i="7"/>
  <c r="K3265" i="7"/>
  <c r="K3264" i="7"/>
  <c r="K3263" i="7"/>
  <c r="K3262" i="7"/>
  <c r="K3261" i="7"/>
  <c r="K3260" i="7"/>
  <c r="K3259" i="7"/>
  <c r="K3258" i="7"/>
  <c r="K3257" i="7"/>
  <c r="K3256" i="7"/>
  <c r="K3255" i="7"/>
  <c r="K3254" i="7"/>
  <c r="K3253" i="7"/>
  <c r="K3252" i="7"/>
  <c r="K3251" i="7"/>
  <c r="K3250" i="7"/>
  <c r="K3249" i="7"/>
  <c r="K3248" i="7"/>
  <c r="K3247" i="7"/>
  <c r="K3246" i="7"/>
  <c r="K3245" i="7"/>
  <c r="K3244" i="7"/>
  <c r="K3243" i="7"/>
  <c r="K3242" i="7"/>
  <c r="K3241" i="7"/>
  <c r="K3240" i="7"/>
  <c r="K3239" i="7"/>
  <c r="K3238" i="7"/>
  <c r="K3237" i="7"/>
  <c r="K3236" i="7"/>
  <c r="K3235" i="7"/>
  <c r="K3234" i="7"/>
  <c r="K3233" i="7"/>
  <c r="K3232" i="7"/>
  <c r="K3231" i="7"/>
  <c r="K3230" i="7"/>
  <c r="K3229" i="7"/>
  <c r="K3228" i="7"/>
  <c r="K3227" i="7"/>
  <c r="K3226" i="7"/>
  <c r="K3225" i="7"/>
  <c r="K3224" i="7"/>
  <c r="K3223" i="7"/>
  <c r="K3222" i="7"/>
  <c r="K3221" i="7"/>
  <c r="K3220" i="7"/>
  <c r="K3219" i="7"/>
  <c r="K3218" i="7"/>
  <c r="K3217" i="7"/>
  <c r="K3216" i="7"/>
  <c r="K3215" i="7"/>
  <c r="K3214" i="7"/>
  <c r="K3213" i="7"/>
  <c r="K3212" i="7"/>
  <c r="K3211" i="7"/>
  <c r="K3210" i="7"/>
  <c r="K3209" i="7"/>
  <c r="K3208" i="7"/>
  <c r="K3207" i="7"/>
  <c r="K3206" i="7"/>
  <c r="K3205" i="7"/>
  <c r="K3204" i="7"/>
  <c r="K3203" i="7"/>
  <c r="K3202" i="7"/>
  <c r="K3201" i="7"/>
  <c r="K3200" i="7"/>
  <c r="K3199" i="7"/>
  <c r="K3198" i="7"/>
  <c r="K3197" i="7"/>
  <c r="K3196" i="7"/>
  <c r="K3195" i="7"/>
  <c r="K3194" i="7"/>
  <c r="K3193" i="7"/>
  <c r="K3192" i="7"/>
  <c r="K3191" i="7"/>
  <c r="K3190" i="7"/>
  <c r="K3189" i="7"/>
  <c r="K3188" i="7"/>
  <c r="K3187" i="7"/>
  <c r="K3186" i="7"/>
  <c r="K3185" i="7"/>
  <c r="K3184" i="7"/>
  <c r="K3183" i="7"/>
  <c r="K3182" i="7"/>
  <c r="K3181" i="7"/>
  <c r="K3180" i="7"/>
  <c r="K3179" i="7"/>
  <c r="K3178" i="7"/>
  <c r="K3177" i="7"/>
  <c r="K3176" i="7"/>
  <c r="K3175" i="7"/>
  <c r="K3174" i="7"/>
  <c r="K3173" i="7"/>
  <c r="K3172" i="7"/>
  <c r="K3171" i="7"/>
  <c r="K3170" i="7"/>
  <c r="K3169" i="7"/>
  <c r="K3168" i="7"/>
  <c r="K3167" i="7"/>
  <c r="K3166" i="7"/>
  <c r="K3165" i="7"/>
  <c r="K3164" i="7"/>
  <c r="K3163" i="7"/>
  <c r="K3162" i="7"/>
  <c r="K3161" i="7"/>
  <c r="K3160" i="7"/>
  <c r="K3159" i="7"/>
  <c r="K3158" i="7"/>
  <c r="K3157" i="7"/>
  <c r="K3156" i="7"/>
  <c r="K3155" i="7"/>
  <c r="K3154" i="7"/>
  <c r="K3153" i="7"/>
  <c r="K3152" i="7"/>
  <c r="K3151" i="7"/>
  <c r="K3150" i="7"/>
  <c r="K3149" i="7"/>
  <c r="K3148" i="7"/>
  <c r="K3147" i="7"/>
  <c r="K3146" i="7"/>
  <c r="K3145" i="7"/>
  <c r="K3144" i="7"/>
  <c r="K3143" i="7"/>
  <c r="K3142" i="7"/>
  <c r="K3141" i="7"/>
  <c r="K3140" i="7"/>
  <c r="K3139" i="7"/>
  <c r="K3138" i="7"/>
  <c r="K3137" i="7"/>
  <c r="K3136" i="7"/>
  <c r="K3135" i="7"/>
  <c r="K3134" i="7"/>
  <c r="K3133" i="7"/>
  <c r="K3132" i="7"/>
  <c r="K3131" i="7"/>
  <c r="K3130" i="7"/>
  <c r="K3129" i="7"/>
  <c r="K3128" i="7"/>
  <c r="K3127" i="7"/>
  <c r="K3126" i="7"/>
  <c r="K3125" i="7"/>
  <c r="K3124" i="7"/>
  <c r="K3123" i="7"/>
  <c r="K3122" i="7"/>
  <c r="K3121" i="7"/>
  <c r="K3120" i="7"/>
  <c r="K3119" i="7"/>
  <c r="K3118" i="7"/>
  <c r="K3117" i="7"/>
  <c r="K3116" i="7"/>
  <c r="K3115" i="7"/>
  <c r="K3114" i="7"/>
  <c r="K3113" i="7"/>
  <c r="K3112" i="7"/>
  <c r="K3111" i="7"/>
  <c r="K3110" i="7"/>
  <c r="K3109" i="7"/>
  <c r="K3108" i="7"/>
  <c r="K3107" i="7"/>
  <c r="K3106" i="7"/>
  <c r="K3105" i="7"/>
  <c r="K3104" i="7"/>
  <c r="K3103" i="7"/>
  <c r="K3102" i="7"/>
  <c r="K3101" i="7"/>
  <c r="K3100" i="7"/>
  <c r="K3099" i="7"/>
  <c r="K3098" i="7"/>
  <c r="K3097" i="7"/>
  <c r="K3096" i="7"/>
  <c r="K3095" i="7"/>
  <c r="K3094" i="7"/>
  <c r="K3093" i="7"/>
  <c r="K3092" i="7"/>
  <c r="K3091" i="7"/>
  <c r="K3090" i="7"/>
  <c r="K3089" i="7"/>
  <c r="K3088" i="7"/>
  <c r="K3087" i="7"/>
  <c r="K3086" i="7"/>
  <c r="K3085" i="7"/>
  <c r="K3084" i="7"/>
  <c r="K3083" i="7"/>
  <c r="K3082" i="7"/>
  <c r="K3081" i="7"/>
  <c r="K3080" i="7"/>
  <c r="K3079" i="7"/>
  <c r="K3078" i="7"/>
  <c r="K3077" i="7"/>
  <c r="K3076" i="7"/>
  <c r="K3075" i="7"/>
  <c r="K3074" i="7"/>
  <c r="K3073" i="7"/>
  <c r="K3072" i="7"/>
  <c r="K3071" i="7"/>
  <c r="K3070" i="7"/>
  <c r="K3069" i="7"/>
  <c r="K3068" i="7"/>
  <c r="K3067" i="7"/>
  <c r="K3066" i="7"/>
  <c r="K3065" i="7"/>
  <c r="K3064" i="7"/>
  <c r="K3063" i="7"/>
  <c r="K3062" i="7"/>
  <c r="K3061" i="7"/>
  <c r="K3060" i="7"/>
  <c r="K3059" i="7"/>
  <c r="K3058" i="7"/>
  <c r="K3057" i="7"/>
  <c r="K3056" i="7"/>
  <c r="K3055" i="7"/>
  <c r="K3054" i="7"/>
  <c r="K3053" i="7"/>
  <c r="K3052" i="7"/>
  <c r="K3051" i="7"/>
  <c r="K3050" i="7"/>
  <c r="K3049" i="7"/>
  <c r="K3048" i="7"/>
  <c r="K3047" i="7"/>
  <c r="K3046" i="7"/>
  <c r="K3045" i="7"/>
  <c r="K3044" i="7"/>
  <c r="K3043" i="7"/>
  <c r="K3042" i="7"/>
  <c r="K3041" i="7"/>
  <c r="K3040" i="7"/>
  <c r="K3039" i="7"/>
  <c r="K3038" i="7"/>
  <c r="K3037" i="7"/>
  <c r="K3036" i="7"/>
  <c r="K3035" i="7"/>
  <c r="K3034" i="7"/>
  <c r="K3033" i="7"/>
  <c r="K3032" i="7"/>
  <c r="K3031" i="7"/>
  <c r="K3030" i="7"/>
  <c r="K3029" i="7"/>
  <c r="K3028" i="7"/>
  <c r="K3027" i="7"/>
  <c r="K3026" i="7"/>
  <c r="K3025" i="7"/>
  <c r="K3024" i="7"/>
  <c r="K3023" i="7"/>
  <c r="K3022" i="7"/>
  <c r="K3021" i="7"/>
  <c r="K3020" i="7"/>
  <c r="K3019" i="7"/>
  <c r="K3018" i="7"/>
  <c r="K3017" i="7"/>
  <c r="K3016" i="7"/>
  <c r="K3015" i="7"/>
  <c r="K3014" i="7"/>
  <c r="K3013" i="7"/>
  <c r="K3012" i="7"/>
  <c r="K3011" i="7"/>
  <c r="K3010" i="7"/>
  <c r="K3009" i="7"/>
  <c r="K3008" i="7"/>
  <c r="K3007" i="7"/>
  <c r="K3006" i="7"/>
  <c r="K3005" i="7"/>
  <c r="K3004" i="7"/>
  <c r="K3003" i="7"/>
  <c r="K3002" i="7"/>
  <c r="K3001" i="7"/>
  <c r="K3000" i="7"/>
  <c r="K2999" i="7"/>
  <c r="K2998" i="7"/>
  <c r="K2997" i="7"/>
  <c r="K2996" i="7"/>
  <c r="K2995" i="7"/>
  <c r="K2994" i="7"/>
  <c r="K2993" i="7"/>
  <c r="K2992" i="7"/>
  <c r="K2991" i="7"/>
  <c r="K2990" i="7"/>
  <c r="K2989" i="7"/>
  <c r="K2988" i="7"/>
  <c r="K2987" i="7"/>
  <c r="K2986" i="7"/>
  <c r="K2985" i="7"/>
  <c r="K2984" i="7"/>
  <c r="K2983" i="7"/>
  <c r="K2982" i="7"/>
  <c r="K2981" i="7"/>
  <c r="K2980" i="7"/>
  <c r="K2979" i="7"/>
  <c r="K2978" i="7"/>
  <c r="K2977" i="7"/>
  <c r="K2976" i="7"/>
  <c r="K2975" i="7"/>
  <c r="K2974" i="7"/>
  <c r="K2973" i="7"/>
  <c r="K2972" i="7"/>
  <c r="K2971" i="7"/>
  <c r="K2970" i="7"/>
  <c r="K2969" i="7"/>
  <c r="K2968" i="7"/>
  <c r="K2967" i="7"/>
  <c r="K2966" i="7"/>
  <c r="K2965" i="7"/>
  <c r="K2964" i="7"/>
  <c r="K2963" i="7"/>
  <c r="K2962" i="7"/>
  <c r="K2961" i="7"/>
  <c r="K2960" i="7"/>
  <c r="K2959" i="7"/>
  <c r="K2958" i="7"/>
  <c r="K2957" i="7"/>
  <c r="K2956" i="7"/>
  <c r="K2955" i="7"/>
  <c r="K2954" i="7"/>
  <c r="K2953" i="7"/>
  <c r="K2952" i="7"/>
  <c r="K2951" i="7"/>
  <c r="K2950" i="7"/>
  <c r="K2949" i="7"/>
  <c r="K2948" i="7"/>
  <c r="K2947" i="7"/>
  <c r="K2946" i="7"/>
  <c r="K2945" i="7"/>
  <c r="K2944" i="7"/>
  <c r="K2943" i="7"/>
  <c r="K2942" i="7"/>
  <c r="K2941" i="7"/>
  <c r="K2940" i="7"/>
  <c r="K2939" i="7"/>
  <c r="K2938" i="7"/>
  <c r="K2937" i="7"/>
  <c r="K2936" i="7"/>
  <c r="K2935" i="7"/>
  <c r="K2934" i="7"/>
  <c r="K2933" i="7"/>
  <c r="K2932" i="7"/>
  <c r="K2931" i="7"/>
  <c r="K2930" i="7"/>
  <c r="K2929" i="7"/>
  <c r="K2928" i="7"/>
  <c r="K2927" i="7"/>
  <c r="K2926" i="7"/>
  <c r="K2925" i="7"/>
  <c r="K2924" i="7"/>
  <c r="K2923" i="7"/>
  <c r="K2922" i="7"/>
  <c r="K2921" i="7"/>
  <c r="K2920" i="7"/>
  <c r="K2919" i="7"/>
  <c r="K2918" i="7"/>
  <c r="K2917" i="7"/>
  <c r="K2916" i="7"/>
  <c r="K2915" i="7"/>
  <c r="K2914" i="7"/>
  <c r="K2913" i="7"/>
  <c r="K2912" i="7"/>
  <c r="K2911" i="7"/>
  <c r="K2910" i="7"/>
  <c r="K2909" i="7"/>
  <c r="K2908" i="7"/>
  <c r="K2907" i="7"/>
  <c r="K2906" i="7"/>
  <c r="K2905" i="7"/>
  <c r="K2904" i="7"/>
  <c r="K2903" i="7"/>
  <c r="K2902" i="7"/>
  <c r="K2901" i="7"/>
  <c r="K2900" i="7"/>
  <c r="K2899" i="7"/>
  <c r="K2898" i="7"/>
  <c r="K2897" i="7"/>
  <c r="K2896" i="7"/>
  <c r="K2895" i="7"/>
  <c r="K2894" i="7"/>
  <c r="K2893" i="7"/>
  <c r="K2892" i="7"/>
  <c r="K2891" i="7"/>
  <c r="K2890" i="7"/>
  <c r="K2889" i="7"/>
  <c r="K2888" i="7"/>
  <c r="K2887" i="7"/>
  <c r="K2886" i="7"/>
  <c r="K2885" i="7"/>
  <c r="K2884" i="7"/>
  <c r="K2883" i="7"/>
  <c r="K2882" i="7"/>
  <c r="K2881" i="7"/>
  <c r="K2880" i="7"/>
  <c r="K2879" i="7"/>
  <c r="K2878" i="7"/>
  <c r="K2877" i="7"/>
  <c r="K2876" i="7"/>
  <c r="K2875" i="7"/>
  <c r="K2874" i="7"/>
  <c r="K2873" i="7"/>
  <c r="K2872" i="7"/>
  <c r="K2871" i="7"/>
  <c r="K2870" i="7"/>
  <c r="K2869" i="7"/>
  <c r="K2868" i="7"/>
  <c r="K2867" i="7"/>
  <c r="K2866" i="7"/>
  <c r="K2865" i="7"/>
  <c r="K2864" i="7"/>
  <c r="K2863" i="7"/>
  <c r="K2862" i="7"/>
  <c r="K2861" i="7"/>
  <c r="K2860" i="7"/>
  <c r="K2859" i="7"/>
  <c r="K2858" i="7"/>
  <c r="K2857" i="7"/>
  <c r="K2856" i="7"/>
  <c r="K2855" i="7"/>
  <c r="K2854" i="7"/>
  <c r="K2853" i="7"/>
  <c r="K2852" i="7"/>
  <c r="K2851" i="7"/>
  <c r="K2850" i="7"/>
  <c r="K2849" i="7"/>
  <c r="K2848" i="7"/>
  <c r="K2847" i="7"/>
  <c r="K2846" i="7"/>
  <c r="K2845" i="7"/>
  <c r="K2844" i="7"/>
  <c r="K2843" i="7"/>
  <c r="K2842" i="7"/>
  <c r="K2841" i="7"/>
  <c r="K2840" i="7"/>
  <c r="K2839" i="7"/>
  <c r="K2838" i="7"/>
  <c r="K2837" i="7"/>
  <c r="K2836" i="7"/>
  <c r="K2835" i="7"/>
  <c r="K2834" i="7"/>
  <c r="K2833" i="7"/>
  <c r="K2832" i="7"/>
  <c r="K2831" i="7"/>
  <c r="K2830" i="7"/>
  <c r="K2829" i="7"/>
  <c r="K2828" i="7"/>
  <c r="K2827" i="7"/>
  <c r="K2826" i="7"/>
  <c r="K2825" i="7"/>
  <c r="K2824" i="7"/>
  <c r="K2823" i="7"/>
  <c r="K2822" i="7"/>
  <c r="K2821" i="7"/>
  <c r="K2820" i="7"/>
  <c r="K2819" i="7"/>
  <c r="K2818" i="7"/>
  <c r="K2817" i="7"/>
  <c r="K2816" i="7"/>
  <c r="K2815" i="7"/>
  <c r="K2814" i="7"/>
  <c r="K2813" i="7"/>
  <c r="K2812" i="7"/>
  <c r="K2811" i="7"/>
  <c r="K2810" i="7"/>
  <c r="K2809" i="7"/>
  <c r="K2808" i="7"/>
  <c r="K2807" i="7"/>
  <c r="K2806" i="7"/>
  <c r="K2805" i="7"/>
  <c r="K2804" i="7"/>
  <c r="K2803" i="7"/>
  <c r="K2802" i="7"/>
  <c r="K2801" i="7"/>
  <c r="K2800" i="7"/>
  <c r="K2799" i="7"/>
  <c r="K2798" i="7"/>
  <c r="K2797" i="7"/>
  <c r="K2796" i="7"/>
  <c r="K2795" i="7"/>
  <c r="K2794" i="7"/>
  <c r="K2793" i="7"/>
  <c r="K2792" i="7"/>
  <c r="K2791" i="7"/>
  <c r="K2790" i="7"/>
  <c r="K2789" i="7"/>
  <c r="K2788" i="7"/>
  <c r="K2787" i="7"/>
  <c r="K2786" i="7"/>
  <c r="K2785" i="7"/>
  <c r="K2784" i="7"/>
  <c r="K2783" i="7"/>
  <c r="K2782" i="7"/>
  <c r="K2781" i="7"/>
  <c r="K2780" i="7"/>
  <c r="K2779" i="7"/>
  <c r="K2778" i="7"/>
  <c r="K2777" i="7"/>
  <c r="K2776" i="7"/>
  <c r="K2775" i="7"/>
  <c r="K2774" i="7"/>
  <c r="K2773" i="7"/>
  <c r="K2772" i="7"/>
  <c r="K2771" i="7"/>
  <c r="K2770" i="7"/>
  <c r="K2769" i="7"/>
  <c r="K2768" i="7"/>
  <c r="K2767" i="7"/>
  <c r="K2766" i="7"/>
  <c r="K2765" i="7"/>
  <c r="K2764" i="7"/>
  <c r="K2763" i="7"/>
  <c r="K2762" i="7"/>
  <c r="K2761" i="7"/>
  <c r="K2760" i="7"/>
  <c r="K2759" i="7"/>
  <c r="K2758" i="7"/>
  <c r="K2757" i="7"/>
  <c r="K2756" i="7"/>
  <c r="K2755" i="7"/>
  <c r="K2754" i="7"/>
  <c r="K2753" i="7"/>
  <c r="K2752" i="7"/>
  <c r="K2751" i="7"/>
  <c r="K2750" i="7"/>
  <c r="K2749" i="7"/>
  <c r="K2748" i="7"/>
  <c r="K2747" i="7"/>
  <c r="K2746" i="7"/>
  <c r="K2745" i="7"/>
  <c r="K2744" i="7"/>
  <c r="K2743" i="7"/>
  <c r="K2742" i="7"/>
  <c r="K2741" i="7"/>
  <c r="K2740" i="7"/>
  <c r="K2739" i="7"/>
  <c r="K2738" i="7"/>
  <c r="K2737" i="7"/>
  <c r="K2736" i="7"/>
  <c r="K2735" i="7"/>
  <c r="K2734" i="7"/>
  <c r="K2733" i="7"/>
  <c r="K2732" i="7"/>
  <c r="K2731" i="7"/>
  <c r="K2730" i="7"/>
  <c r="K2729" i="7"/>
  <c r="K2728" i="7"/>
  <c r="K2727" i="7"/>
  <c r="K2726" i="7"/>
  <c r="K2725" i="7"/>
  <c r="K2724" i="7"/>
  <c r="K2723" i="7"/>
  <c r="K2722" i="7"/>
  <c r="K2721" i="7"/>
  <c r="K2720" i="7"/>
  <c r="K2719" i="7"/>
  <c r="K2718" i="7"/>
  <c r="K2717" i="7"/>
  <c r="K2716" i="7"/>
  <c r="K2715" i="7"/>
  <c r="K2714" i="7"/>
  <c r="K2713" i="7"/>
  <c r="K2712" i="7"/>
  <c r="K2711" i="7"/>
  <c r="K2710" i="7"/>
  <c r="K2709" i="7"/>
  <c r="K2708" i="7"/>
  <c r="K2707" i="7"/>
  <c r="K2706" i="7"/>
  <c r="K2705" i="7"/>
  <c r="K2704" i="7"/>
  <c r="K2703" i="7"/>
  <c r="K2702" i="7"/>
  <c r="K2701" i="7"/>
  <c r="K2700" i="7"/>
  <c r="K2699" i="7"/>
  <c r="K2698" i="7"/>
  <c r="K2697" i="7"/>
  <c r="K2696" i="7"/>
  <c r="K2695" i="7"/>
  <c r="K2694" i="7"/>
  <c r="K2693" i="7"/>
  <c r="K2692" i="7"/>
  <c r="K2691" i="7"/>
  <c r="K2690" i="7"/>
  <c r="K2689" i="7"/>
  <c r="K2688" i="7"/>
  <c r="K2687" i="7"/>
  <c r="K2686" i="7"/>
  <c r="K2685" i="7"/>
  <c r="K2684" i="7"/>
  <c r="K2683" i="7"/>
  <c r="K2682" i="7"/>
  <c r="K2681" i="7"/>
  <c r="K2680" i="7"/>
  <c r="K2679" i="7"/>
  <c r="K2678" i="7"/>
  <c r="K2677" i="7"/>
  <c r="K2676" i="7"/>
  <c r="K2675" i="7"/>
  <c r="K2674" i="7"/>
  <c r="K2673" i="7"/>
  <c r="K2672" i="7"/>
  <c r="K2671" i="7"/>
  <c r="K2670" i="7"/>
  <c r="K2669" i="7"/>
  <c r="K2668" i="7"/>
  <c r="K2667" i="7"/>
  <c r="K2666" i="7"/>
  <c r="K2665" i="7"/>
  <c r="K2664" i="7"/>
  <c r="K2663" i="7"/>
  <c r="K2662" i="7"/>
  <c r="K2661" i="7"/>
  <c r="K2660" i="7"/>
  <c r="K2659" i="7"/>
  <c r="K2658" i="7"/>
  <c r="K2657" i="7"/>
  <c r="K2656" i="7"/>
  <c r="K2655" i="7"/>
  <c r="K2654" i="7"/>
  <c r="K2653" i="7"/>
  <c r="K2652" i="7"/>
  <c r="K2651" i="7"/>
  <c r="K2650" i="7"/>
  <c r="K2649" i="7"/>
  <c r="K2648" i="7"/>
  <c r="K2647" i="7"/>
  <c r="K2646" i="7"/>
  <c r="K2645" i="7"/>
  <c r="K2644" i="7"/>
  <c r="K2643" i="7"/>
  <c r="K2642" i="7"/>
  <c r="K2641" i="7"/>
  <c r="K2640" i="7"/>
  <c r="K2639" i="7"/>
  <c r="K2638" i="7"/>
  <c r="K2637" i="7"/>
  <c r="K2636" i="7"/>
  <c r="K2635" i="7"/>
  <c r="K2634" i="7"/>
  <c r="K2633" i="7"/>
  <c r="K2632" i="7"/>
  <c r="K2631" i="7"/>
  <c r="K2630" i="7"/>
  <c r="K2629" i="7"/>
  <c r="K2628" i="7"/>
  <c r="K2627" i="7"/>
  <c r="K2626" i="7"/>
  <c r="K2625" i="7"/>
  <c r="K2624" i="7"/>
  <c r="K2623" i="7"/>
  <c r="K2622" i="7"/>
  <c r="K2621" i="7"/>
  <c r="K2620" i="7"/>
  <c r="K2619" i="7"/>
  <c r="K2618" i="7"/>
  <c r="K2617" i="7"/>
  <c r="K2616" i="7"/>
  <c r="K2615" i="7"/>
  <c r="K2614" i="7"/>
  <c r="K2613" i="7"/>
  <c r="K2612" i="7"/>
  <c r="K2611" i="7"/>
  <c r="K2610" i="7"/>
  <c r="K2609" i="7"/>
  <c r="K2608" i="7"/>
  <c r="K2607" i="7"/>
  <c r="K2606" i="7"/>
  <c r="K2605" i="7"/>
  <c r="K2604" i="7"/>
  <c r="K2603" i="7"/>
  <c r="K2602" i="7"/>
  <c r="K2601" i="7"/>
  <c r="K2600" i="7"/>
  <c r="K2599" i="7"/>
  <c r="K2598" i="7"/>
  <c r="K2597" i="7"/>
  <c r="K2596" i="7"/>
  <c r="K2595" i="7"/>
  <c r="K2594" i="7"/>
  <c r="K2593" i="7"/>
  <c r="K2592" i="7"/>
  <c r="K2591" i="7"/>
  <c r="K2590" i="7"/>
  <c r="K2589" i="7"/>
  <c r="K2588" i="7"/>
  <c r="K2587" i="7"/>
  <c r="K2586" i="7"/>
  <c r="K2585" i="7"/>
  <c r="K2584" i="7"/>
  <c r="K2583" i="7"/>
  <c r="K2582" i="7"/>
  <c r="K2581" i="7"/>
  <c r="K2580" i="7"/>
  <c r="K2579" i="7"/>
  <c r="K2578" i="7"/>
  <c r="K2577" i="7"/>
  <c r="K2576" i="7"/>
  <c r="K2575" i="7"/>
  <c r="K2574" i="7"/>
  <c r="K2573" i="7"/>
  <c r="K2572" i="7"/>
  <c r="K2571" i="7"/>
  <c r="K2570" i="7"/>
  <c r="K2569" i="7"/>
  <c r="K2568" i="7"/>
  <c r="K2567" i="7"/>
  <c r="K2566" i="7"/>
  <c r="K2565" i="7"/>
  <c r="K2564" i="7"/>
  <c r="K2563" i="7"/>
  <c r="K2562" i="7"/>
  <c r="K2561" i="7"/>
  <c r="K2560" i="7"/>
  <c r="K2559" i="7"/>
  <c r="K2558" i="7"/>
  <c r="K2557" i="7"/>
  <c r="K2556" i="7"/>
  <c r="K2555" i="7"/>
  <c r="K2554" i="7"/>
  <c r="K2553" i="7"/>
  <c r="K2552" i="7"/>
  <c r="K2551" i="7"/>
  <c r="K2550" i="7"/>
  <c r="K2549" i="7"/>
  <c r="K2548" i="7"/>
  <c r="K2547" i="7"/>
  <c r="K2546" i="7"/>
  <c r="K2545" i="7"/>
  <c r="K2544" i="7"/>
  <c r="K2543" i="7"/>
  <c r="K2542" i="7"/>
  <c r="K2541" i="7"/>
  <c r="K2540" i="7"/>
  <c r="K2539" i="7"/>
  <c r="K2538" i="7"/>
  <c r="K2537" i="7"/>
  <c r="K2536" i="7"/>
  <c r="K2535" i="7"/>
  <c r="K2534" i="7"/>
  <c r="K2533" i="7"/>
  <c r="K2532" i="7"/>
  <c r="K2531" i="7"/>
  <c r="K2530" i="7"/>
  <c r="K2529" i="7"/>
  <c r="K2528" i="7"/>
  <c r="K2527" i="7"/>
  <c r="K2526" i="7"/>
  <c r="K2525" i="7"/>
  <c r="K2524" i="7"/>
  <c r="K2523" i="7"/>
  <c r="K2522" i="7"/>
  <c r="K2521" i="7"/>
  <c r="K2520" i="7"/>
  <c r="K2519" i="7"/>
  <c r="K2518" i="7"/>
  <c r="K2517" i="7"/>
  <c r="K2516" i="7"/>
  <c r="K2515" i="7"/>
  <c r="K2514" i="7"/>
  <c r="K2513" i="7"/>
  <c r="K2512" i="7"/>
  <c r="K2511" i="7"/>
  <c r="K2510" i="7"/>
  <c r="K2509" i="7"/>
  <c r="K2508" i="7"/>
  <c r="K2507" i="7"/>
  <c r="K2506" i="7"/>
  <c r="K2505" i="7"/>
  <c r="K2504" i="7"/>
  <c r="K2503" i="7"/>
  <c r="K2502" i="7"/>
  <c r="K2501" i="7"/>
  <c r="K2500" i="7"/>
  <c r="K2499" i="7"/>
  <c r="K2498" i="7"/>
  <c r="K2497" i="7"/>
  <c r="K2496" i="7"/>
  <c r="K2495" i="7"/>
  <c r="K2494" i="7"/>
  <c r="K2493" i="7"/>
  <c r="K2492" i="7"/>
  <c r="K2491" i="7"/>
  <c r="K2490" i="7"/>
  <c r="K2489" i="7"/>
  <c r="K2488" i="7"/>
  <c r="K2487" i="7"/>
  <c r="K2486" i="7"/>
  <c r="K2485" i="7"/>
  <c r="K2484" i="7"/>
  <c r="K2483" i="7"/>
  <c r="K2482" i="7"/>
  <c r="K2481" i="7"/>
  <c r="K2480" i="7"/>
  <c r="K2479" i="7"/>
  <c r="K2478" i="7"/>
  <c r="K2477" i="7"/>
  <c r="K2476" i="7"/>
  <c r="K2475" i="7"/>
  <c r="K2474" i="7"/>
  <c r="K2473" i="7"/>
  <c r="K2472" i="7"/>
  <c r="K2471" i="7"/>
  <c r="K2470" i="7"/>
  <c r="K2469" i="7"/>
  <c r="K2468" i="7"/>
  <c r="K2467" i="7"/>
  <c r="K2466" i="7"/>
  <c r="K2465" i="7"/>
  <c r="K2464" i="7"/>
  <c r="K2463" i="7"/>
  <c r="K2462" i="7"/>
  <c r="K2461" i="7"/>
  <c r="K2460" i="7"/>
  <c r="K2459" i="7"/>
  <c r="K2458" i="7"/>
  <c r="K2457" i="7"/>
  <c r="K2456" i="7"/>
  <c r="K2455" i="7"/>
  <c r="K2454" i="7"/>
  <c r="K2453" i="7"/>
  <c r="K2452" i="7"/>
  <c r="K2451" i="7"/>
  <c r="K2450" i="7"/>
  <c r="K2449" i="7"/>
  <c r="K2448" i="7"/>
  <c r="K2447" i="7"/>
  <c r="K2446" i="7"/>
  <c r="K2445" i="7"/>
  <c r="K2444" i="7"/>
  <c r="K2443" i="7"/>
  <c r="K2442" i="7"/>
  <c r="K2441" i="7"/>
  <c r="K2440" i="7"/>
  <c r="K2439" i="7"/>
  <c r="K2438" i="7"/>
  <c r="K2437" i="7"/>
  <c r="K2436" i="7"/>
  <c r="K2435" i="7"/>
  <c r="K2434" i="7"/>
  <c r="K2433" i="7"/>
  <c r="K2432" i="7"/>
  <c r="K2431" i="7"/>
  <c r="K2430" i="7"/>
  <c r="K2429" i="7"/>
  <c r="K2428" i="7"/>
  <c r="K2427" i="7"/>
  <c r="K2426" i="7"/>
  <c r="K2425" i="7"/>
  <c r="K2424" i="7"/>
  <c r="K2423" i="7"/>
  <c r="K2422" i="7"/>
  <c r="K2421" i="7"/>
  <c r="K2420" i="7"/>
  <c r="K2419" i="7"/>
  <c r="K2418" i="7"/>
  <c r="K2417" i="7"/>
  <c r="K2416" i="7"/>
  <c r="K2415" i="7"/>
  <c r="K2414" i="7"/>
  <c r="K2413" i="7"/>
  <c r="K2412" i="7"/>
  <c r="K2411" i="7"/>
  <c r="K2410" i="7"/>
  <c r="K2409" i="7"/>
  <c r="K2408" i="7"/>
  <c r="K2407" i="7"/>
  <c r="K2406" i="7"/>
  <c r="K2405" i="7"/>
  <c r="K2404" i="7"/>
  <c r="K2403" i="7"/>
  <c r="K2402" i="7"/>
  <c r="K2401" i="7"/>
  <c r="K2400" i="7"/>
  <c r="K2399" i="7"/>
  <c r="K2398" i="7"/>
  <c r="K2397" i="7"/>
  <c r="K2396" i="7"/>
  <c r="K2395" i="7"/>
  <c r="K2394" i="7"/>
  <c r="K2393" i="7"/>
  <c r="K2392" i="7"/>
  <c r="K2391" i="7"/>
  <c r="K2390" i="7"/>
  <c r="K2389" i="7"/>
  <c r="K2388" i="7"/>
  <c r="K2387" i="7"/>
  <c r="K2386" i="7"/>
  <c r="K2385" i="7"/>
  <c r="K2384" i="7"/>
  <c r="K2383" i="7"/>
  <c r="K2382" i="7"/>
  <c r="K2381" i="7"/>
  <c r="K2380" i="7"/>
  <c r="K2379" i="7"/>
  <c r="K2378" i="7"/>
  <c r="K2377" i="7"/>
  <c r="K2376" i="7"/>
  <c r="K2375" i="7"/>
  <c r="K2374" i="7"/>
  <c r="K2373" i="7"/>
  <c r="K2372" i="7"/>
  <c r="K2371" i="7"/>
  <c r="K2370" i="7"/>
  <c r="K2369" i="7"/>
  <c r="K2368" i="7"/>
  <c r="K2367" i="7"/>
  <c r="K2366" i="7"/>
  <c r="K2365" i="7"/>
  <c r="K2364" i="7"/>
  <c r="K2363" i="7"/>
  <c r="K2362" i="7"/>
  <c r="K2361" i="7"/>
  <c r="K2360" i="7"/>
  <c r="K2359" i="7"/>
  <c r="K2358" i="7"/>
  <c r="K2357" i="7"/>
  <c r="K2356" i="7"/>
  <c r="K2355" i="7"/>
  <c r="K2354" i="7"/>
  <c r="K2353" i="7"/>
  <c r="K2352" i="7"/>
  <c r="K2351" i="7"/>
  <c r="K2350" i="7"/>
  <c r="K2349" i="7"/>
  <c r="K2348" i="7"/>
  <c r="K2347" i="7"/>
  <c r="K2346" i="7"/>
  <c r="K2345" i="7"/>
  <c r="K2344" i="7"/>
  <c r="K2343" i="7"/>
  <c r="K2342" i="7"/>
  <c r="K2341" i="7"/>
  <c r="K2340" i="7"/>
  <c r="K2339" i="7"/>
  <c r="K2338" i="7"/>
  <c r="K2337" i="7"/>
  <c r="K2336" i="7"/>
  <c r="K2335" i="7"/>
  <c r="K2334" i="7"/>
  <c r="K2333" i="7"/>
  <c r="K2332" i="7"/>
  <c r="K2331" i="7"/>
  <c r="K2330" i="7"/>
  <c r="K2329" i="7"/>
  <c r="K2328" i="7"/>
  <c r="K2327" i="7"/>
  <c r="K2326" i="7"/>
  <c r="K2325" i="7"/>
  <c r="K2324" i="7"/>
  <c r="K2323" i="7"/>
  <c r="K2322" i="7"/>
  <c r="K2321" i="7"/>
  <c r="K2320" i="7"/>
  <c r="K2319" i="7"/>
  <c r="K2318" i="7"/>
  <c r="K2317" i="7"/>
  <c r="K2316" i="7"/>
  <c r="K2315" i="7"/>
  <c r="K2314" i="7"/>
  <c r="K2313" i="7"/>
  <c r="K2312" i="7"/>
  <c r="K2311" i="7"/>
  <c r="K2310" i="7"/>
  <c r="K2309" i="7"/>
  <c r="K2308" i="7"/>
  <c r="K2307" i="7"/>
  <c r="K2306" i="7"/>
  <c r="K2305" i="7"/>
  <c r="K2304" i="7"/>
  <c r="K2303" i="7"/>
  <c r="K2302" i="7"/>
  <c r="K2301" i="7"/>
  <c r="K2300" i="7"/>
  <c r="K2299" i="7"/>
  <c r="K2298" i="7"/>
  <c r="K2297" i="7"/>
  <c r="K2296" i="7"/>
  <c r="K2295" i="7"/>
  <c r="K2294" i="7"/>
  <c r="K2293" i="7"/>
  <c r="K2292" i="7"/>
  <c r="K2291" i="7"/>
  <c r="K2290" i="7"/>
  <c r="K2289" i="7"/>
  <c r="K2288" i="7"/>
  <c r="K2287" i="7"/>
  <c r="K2286" i="7"/>
  <c r="K2285" i="7"/>
  <c r="K2284" i="7"/>
  <c r="K2283" i="7"/>
  <c r="K2282" i="7"/>
  <c r="K2281" i="7"/>
  <c r="K2280" i="7"/>
  <c r="K2279" i="7"/>
  <c r="K2278" i="7"/>
  <c r="K2277" i="7"/>
  <c r="K2276" i="7"/>
  <c r="K2275" i="7"/>
  <c r="K2274" i="7"/>
  <c r="K2273" i="7"/>
  <c r="K2272" i="7"/>
  <c r="K2271" i="7"/>
  <c r="K2270" i="7"/>
  <c r="K2269" i="7"/>
  <c r="K2268" i="7"/>
  <c r="K2267" i="7"/>
  <c r="K2266" i="7"/>
  <c r="K2265" i="7"/>
  <c r="K2264" i="7"/>
  <c r="K2263" i="7"/>
  <c r="K2262" i="7"/>
  <c r="K2261" i="7"/>
  <c r="K2260" i="7"/>
  <c r="K2259" i="7"/>
  <c r="K2258" i="7"/>
  <c r="K2257" i="7"/>
  <c r="K2256" i="7"/>
  <c r="K2255" i="7"/>
  <c r="K2254" i="7"/>
  <c r="K2253" i="7"/>
  <c r="K2252" i="7"/>
  <c r="K2251" i="7"/>
  <c r="K2250" i="7"/>
  <c r="K2249" i="7"/>
  <c r="K2248" i="7"/>
  <c r="K2247" i="7"/>
  <c r="K2246" i="7"/>
  <c r="K2245" i="7"/>
  <c r="K2244" i="7"/>
  <c r="K2243" i="7"/>
  <c r="K2242" i="7"/>
  <c r="K2241" i="7"/>
  <c r="K2240" i="7"/>
  <c r="K2239" i="7"/>
  <c r="K2238" i="7"/>
  <c r="K2237" i="7"/>
  <c r="K2236" i="7"/>
  <c r="K2235" i="7"/>
  <c r="K2234" i="7"/>
  <c r="K2233" i="7"/>
  <c r="K2232" i="7"/>
  <c r="K2231" i="7"/>
  <c r="K2230" i="7"/>
  <c r="K2229" i="7"/>
  <c r="K2228" i="7"/>
  <c r="K2227" i="7"/>
  <c r="K2226" i="7"/>
  <c r="K2225" i="7"/>
  <c r="K2224" i="7"/>
  <c r="K2223" i="7"/>
  <c r="K2222" i="7"/>
  <c r="K2221" i="7"/>
  <c r="K2220" i="7"/>
  <c r="K2219" i="7"/>
  <c r="K2218" i="7"/>
  <c r="K2217" i="7"/>
  <c r="K2216" i="7"/>
  <c r="K2215" i="7"/>
  <c r="K2214" i="7"/>
  <c r="K2213" i="7"/>
  <c r="K2212" i="7"/>
  <c r="K2211" i="7"/>
  <c r="K2210" i="7"/>
  <c r="K2209" i="7"/>
  <c r="K2208" i="7"/>
  <c r="K2207" i="7"/>
  <c r="K2206" i="7"/>
  <c r="K2205" i="7"/>
  <c r="K2204" i="7"/>
  <c r="K2203" i="7"/>
  <c r="K2202" i="7"/>
  <c r="K2201" i="7"/>
  <c r="K2200" i="7"/>
  <c r="K2199" i="7"/>
  <c r="K2198" i="7"/>
  <c r="K2197" i="7"/>
  <c r="K2196" i="7"/>
  <c r="K2195" i="7"/>
  <c r="K2194" i="7"/>
  <c r="K2193" i="7"/>
  <c r="K2192" i="7"/>
  <c r="K2191" i="7"/>
  <c r="K2190" i="7"/>
  <c r="K2189" i="7"/>
  <c r="K2188" i="7"/>
  <c r="K2187" i="7"/>
  <c r="K2186" i="7"/>
  <c r="K2185" i="7"/>
  <c r="K2184" i="7"/>
  <c r="K2183" i="7"/>
  <c r="K2182" i="7"/>
  <c r="K2181" i="7"/>
  <c r="K2180" i="7"/>
  <c r="K2179" i="7"/>
  <c r="K2178" i="7"/>
  <c r="K2177" i="7"/>
  <c r="K2176" i="7"/>
  <c r="K2175" i="7"/>
  <c r="K2174" i="7"/>
  <c r="K2173" i="7"/>
  <c r="K2172" i="7"/>
  <c r="K2171" i="7"/>
  <c r="K2170" i="7"/>
  <c r="K2169" i="7"/>
  <c r="K2168" i="7"/>
  <c r="K2167" i="7"/>
  <c r="K2166" i="7"/>
  <c r="K2165" i="7"/>
  <c r="K2164" i="7"/>
  <c r="K2163" i="7"/>
  <c r="K2162" i="7"/>
  <c r="K2161" i="7"/>
  <c r="K2160" i="7"/>
  <c r="K2159" i="7"/>
  <c r="K2158" i="7"/>
  <c r="K2157" i="7"/>
  <c r="K2156" i="7"/>
  <c r="K2155" i="7"/>
  <c r="K2154" i="7"/>
  <c r="K2153" i="7"/>
  <c r="K2152" i="7"/>
  <c r="K2151" i="7"/>
  <c r="K2150" i="7"/>
  <c r="K2149" i="7"/>
  <c r="K2148" i="7"/>
  <c r="K2147" i="7"/>
  <c r="K2146" i="7"/>
  <c r="K2145" i="7"/>
  <c r="K2144" i="7"/>
  <c r="K2143" i="7"/>
  <c r="K2142" i="7"/>
  <c r="K2141" i="7"/>
  <c r="K2140" i="7"/>
  <c r="K2139" i="7"/>
  <c r="K2138" i="7"/>
  <c r="K2137" i="7"/>
  <c r="K2136" i="7"/>
  <c r="K2135" i="7"/>
  <c r="K2134" i="7"/>
  <c r="K2133" i="7"/>
  <c r="K2132" i="7"/>
  <c r="K2131" i="7"/>
  <c r="K2130" i="7"/>
  <c r="K2129" i="7"/>
  <c r="K2128" i="7"/>
  <c r="K2127" i="7"/>
  <c r="K2126" i="7"/>
  <c r="K2125" i="7"/>
  <c r="K2124" i="7"/>
  <c r="K2123" i="7"/>
  <c r="K2122" i="7"/>
  <c r="K2121" i="7"/>
  <c r="K2120" i="7"/>
  <c r="K2119" i="7"/>
  <c r="K2118" i="7"/>
  <c r="K2117" i="7"/>
  <c r="K2116" i="7"/>
  <c r="K2115" i="7"/>
  <c r="K2114" i="7"/>
  <c r="K2113" i="7"/>
  <c r="K2112" i="7"/>
  <c r="K2111" i="7"/>
  <c r="K2110" i="7"/>
  <c r="K2109" i="7"/>
  <c r="K2108" i="7"/>
  <c r="K2107" i="7"/>
  <c r="K2106" i="7"/>
  <c r="K2105" i="7"/>
  <c r="K2104" i="7"/>
  <c r="K2103" i="7"/>
  <c r="K2102" i="7"/>
  <c r="K2101" i="7"/>
  <c r="K2100" i="7"/>
  <c r="K2099" i="7"/>
  <c r="K2098" i="7"/>
  <c r="K2097" i="7"/>
  <c r="K2096" i="7"/>
  <c r="K2095" i="7"/>
  <c r="K2094" i="7"/>
  <c r="K2093" i="7"/>
  <c r="K2092" i="7"/>
  <c r="K2091" i="7"/>
  <c r="K2090" i="7"/>
  <c r="K2089" i="7"/>
  <c r="K2088" i="7"/>
  <c r="K2087" i="7"/>
  <c r="K2086" i="7"/>
  <c r="K2085" i="7"/>
  <c r="K2084" i="7"/>
  <c r="K2083" i="7"/>
  <c r="K2082" i="7"/>
  <c r="K2081" i="7"/>
  <c r="K2080" i="7"/>
  <c r="K2079" i="7"/>
  <c r="K2078" i="7"/>
  <c r="K2077" i="7"/>
  <c r="K2076" i="7"/>
  <c r="K2075" i="7"/>
  <c r="K2074" i="7"/>
  <c r="K2073" i="7"/>
  <c r="K2072" i="7"/>
  <c r="K2071" i="7"/>
  <c r="K2070" i="7"/>
  <c r="K2069" i="7"/>
  <c r="K2068" i="7"/>
  <c r="K2067" i="7"/>
  <c r="K2066" i="7"/>
  <c r="K2065" i="7"/>
  <c r="K2064" i="7"/>
  <c r="K2063" i="7"/>
  <c r="K2062" i="7"/>
  <c r="K2061" i="7"/>
  <c r="K2060" i="7"/>
  <c r="K2059" i="7"/>
  <c r="K2058" i="7"/>
  <c r="K2057" i="7"/>
  <c r="K2056" i="7"/>
  <c r="K2055" i="7"/>
  <c r="K2054" i="7"/>
  <c r="K2053" i="7"/>
  <c r="K2052" i="7"/>
  <c r="K2051" i="7"/>
  <c r="K2050" i="7"/>
  <c r="K2049" i="7"/>
  <c r="K2048" i="7"/>
  <c r="K2047" i="7"/>
  <c r="K2046" i="7"/>
  <c r="K2045" i="7"/>
  <c r="K2044" i="7"/>
  <c r="K2043" i="7"/>
  <c r="K2042" i="7"/>
  <c r="K2041" i="7"/>
  <c r="K2040" i="7"/>
  <c r="K2039" i="7"/>
  <c r="K2038" i="7"/>
  <c r="K2037" i="7"/>
  <c r="K2036" i="7"/>
  <c r="K2035" i="7"/>
  <c r="K2034" i="7"/>
  <c r="K2033" i="7"/>
  <c r="K2032" i="7"/>
  <c r="K2031" i="7"/>
  <c r="K2030" i="7"/>
  <c r="K2029" i="7"/>
  <c r="K2028" i="7"/>
  <c r="K2027" i="7"/>
  <c r="K2026" i="7"/>
  <c r="K2025" i="7"/>
  <c r="K2024" i="7"/>
  <c r="K2023" i="7"/>
  <c r="K2022" i="7"/>
  <c r="K2021" i="7"/>
  <c r="K2020" i="7"/>
  <c r="K2019" i="7"/>
  <c r="K2018" i="7"/>
  <c r="K2017" i="7"/>
  <c r="K2016" i="7"/>
  <c r="K2015" i="7"/>
  <c r="K2014" i="7"/>
  <c r="K2013" i="7"/>
  <c r="K2012" i="7"/>
  <c r="K2011" i="7"/>
  <c r="K2010" i="7"/>
  <c r="K2009" i="7"/>
  <c r="K2008" i="7"/>
  <c r="K2007" i="7"/>
  <c r="K2006" i="7"/>
  <c r="K2005" i="7"/>
  <c r="K2004" i="7"/>
  <c r="K2003" i="7"/>
  <c r="K2002" i="7"/>
  <c r="K2001" i="7"/>
  <c r="K2000" i="7"/>
  <c r="K1999" i="7"/>
  <c r="K1998" i="7"/>
  <c r="K1997" i="7"/>
  <c r="K1996" i="7"/>
  <c r="K1995" i="7"/>
  <c r="K1994" i="7"/>
  <c r="K1993" i="7"/>
  <c r="K1992" i="7"/>
  <c r="K1991" i="7"/>
  <c r="K1990" i="7"/>
  <c r="K1989" i="7"/>
  <c r="K1988" i="7"/>
  <c r="K1987" i="7"/>
  <c r="K1986" i="7"/>
  <c r="K1985" i="7"/>
  <c r="K1984" i="7"/>
  <c r="K1983" i="7"/>
  <c r="K1982" i="7"/>
  <c r="K1981" i="7"/>
  <c r="K1980" i="7"/>
  <c r="K1979" i="7"/>
  <c r="K1978" i="7"/>
  <c r="K1977" i="7"/>
  <c r="K1976" i="7"/>
  <c r="K1975" i="7"/>
  <c r="K1974" i="7"/>
  <c r="K1973" i="7"/>
  <c r="K1972" i="7"/>
  <c r="K1971" i="7"/>
  <c r="K1970" i="7"/>
  <c r="K1969" i="7"/>
  <c r="K1968" i="7"/>
  <c r="K1967" i="7"/>
  <c r="K1966" i="7"/>
  <c r="K1965" i="7"/>
  <c r="K1964" i="7"/>
  <c r="K1963" i="7"/>
  <c r="K1962" i="7"/>
  <c r="K1961" i="7"/>
  <c r="K1960" i="7"/>
  <c r="K1959" i="7"/>
  <c r="K1958" i="7"/>
  <c r="K1957" i="7"/>
  <c r="K1956" i="7"/>
  <c r="K1955" i="7"/>
  <c r="K1954" i="7"/>
  <c r="K1953" i="7"/>
  <c r="K1952" i="7"/>
  <c r="K1951" i="7"/>
  <c r="K1950" i="7"/>
  <c r="K1949" i="7"/>
  <c r="K1948" i="7"/>
  <c r="K1947" i="7"/>
  <c r="K1946" i="7"/>
  <c r="K1945" i="7"/>
  <c r="K1944" i="7"/>
  <c r="K1943" i="7"/>
  <c r="K1942" i="7"/>
  <c r="K1941" i="7"/>
  <c r="K1940" i="7"/>
  <c r="K1939" i="7"/>
  <c r="K1938" i="7"/>
  <c r="K1937" i="7"/>
  <c r="K1936" i="7"/>
  <c r="K1935" i="7"/>
  <c r="K1934" i="7"/>
  <c r="K1933" i="7"/>
  <c r="K1932" i="7"/>
  <c r="K1931" i="7"/>
  <c r="K1930" i="7"/>
  <c r="K1929" i="7"/>
  <c r="K1928" i="7"/>
  <c r="K1927" i="7"/>
  <c r="K1926" i="7"/>
  <c r="K1925" i="7"/>
  <c r="K1924" i="7"/>
  <c r="K1923" i="7"/>
  <c r="K1922" i="7"/>
  <c r="K1921" i="7"/>
  <c r="K1920" i="7"/>
  <c r="K1919" i="7"/>
  <c r="K1918" i="7"/>
  <c r="K1917" i="7"/>
  <c r="K1916" i="7"/>
  <c r="K1915" i="7"/>
  <c r="K1914" i="7"/>
  <c r="K1913" i="7"/>
  <c r="K1912" i="7"/>
  <c r="K1911" i="7"/>
  <c r="K1910" i="7"/>
  <c r="K1909" i="7"/>
  <c r="K1908" i="7"/>
  <c r="K1907" i="7"/>
  <c r="K1906" i="7"/>
  <c r="K1905" i="7"/>
  <c r="K1904" i="7"/>
  <c r="K1903" i="7"/>
  <c r="K1902" i="7"/>
  <c r="K1901" i="7"/>
  <c r="K1900" i="7"/>
  <c r="K1899" i="7"/>
  <c r="K1898" i="7"/>
  <c r="K1897" i="7"/>
  <c r="K1896" i="7"/>
  <c r="K1895" i="7"/>
  <c r="K1894" i="7"/>
  <c r="K1893" i="7"/>
  <c r="K1892" i="7"/>
  <c r="K1891" i="7"/>
  <c r="K1890" i="7"/>
  <c r="K1889" i="7"/>
  <c r="K1888" i="7"/>
  <c r="K1887" i="7"/>
  <c r="K1886" i="7"/>
  <c r="K1885" i="7"/>
  <c r="K1884" i="7"/>
  <c r="K1883" i="7"/>
  <c r="K1882" i="7"/>
  <c r="K1881" i="7"/>
  <c r="K1880" i="7"/>
  <c r="K1879" i="7"/>
  <c r="K1878" i="7"/>
  <c r="K1877" i="7"/>
  <c r="K1876" i="7"/>
  <c r="K1875" i="7"/>
  <c r="K1874" i="7"/>
  <c r="K1873" i="7"/>
  <c r="K1872" i="7"/>
  <c r="K1871" i="7"/>
  <c r="K1870" i="7"/>
  <c r="K1869" i="7"/>
  <c r="K1868" i="7"/>
  <c r="K1867" i="7"/>
  <c r="K1866" i="7"/>
  <c r="K1865" i="7"/>
  <c r="K1864" i="7"/>
  <c r="K1863" i="7"/>
  <c r="K1862" i="7"/>
  <c r="K1861" i="7"/>
  <c r="K1860" i="7"/>
  <c r="K1859" i="7"/>
  <c r="K1858" i="7"/>
  <c r="K1857" i="7"/>
  <c r="K1856" i="7"/>
  <c r="K1855" i="7"/>
  <c r="K1854" i="7"/>
  <c r="K1853" i="7"/>
  <c r="K1852" i="7"/>
  <c r="K1851" i="7"/>
  <c r="K1850" i="7"/>
  <c r="K1849" i="7"/>
  <c r="K1848" i="7"/>
  <c r="K1847" i="7"/>
  <c r="K1846" i="7"/>
  <c r="K1845" i="7"/>
  <c r="K1844" i="7"/>
  <c r="K1843" i="7"/>
  <c r="K1842" i="7"/>
  <c r="K1841" i="7"/>
  <c r="K1840" i="7"/>
  <c r="K1839" i="7"/>
  <c r="K1838" i="7"/>
  <c r="K1837" i="7"/>
  <c r="K1836" i="7"/>
  <c r="K1835" i="7"/>
  <c r="K1834" i="7"/>
  <c r="K1833" i="7"/>
  <c r="K1832" i="7"/>
  <c r="K1831" i="7"/>
  <c r="K1830" i="7"/>
  <c r="K1829" i="7"/>
  <c r="K1828" i="7"/>
  <c r="K1827" i="7"/>
  <c r="K1826" i="7"/>
  <c r="K1825" i="7"/>
  <c r="K1824" i="7"/>
  <c r="K1823" i="7"/>
  <c r="K1822" i="7"/>
  <c r="K1821" i="7"/>
  <c r="K1820" i="7"/>
  <c r="K1819" i="7"/>
  <c r="K1818" i="7"/>
  <c r="K1817" i="7"/>
  <c r="K1816" i="7"/>
  <c r="K1815" i="7"/>
  <c r="K1814" i="7"/>
  <c r="K1813" i="7"/>
  <c r="K1812" i="7"/>
  <c r="K1811" i="7"/>
  <c r="K1810" i="7"/>
  <c r="K1809" i="7"/>
  <c r="K1808" i="7"/>
  <c r="K1807" i="7"/>
  <c r="K1806" i="7"/>
  <c r="K1805" i="7"/>
  <c r="K1804" i="7"/>
  <c r="K1803" i="7"/>
  <c r="K1802" i="7"/>
  <c r="K1801" i="7"/>
  <c r="K1800" i="7"/>
  <c r="K1799" i="7"/>
  <c r="K1798" i="7"/>
  <c r="K1797" i="7"/>
  <c r="K1796" i="7"/>
  <c r="K1795" i="7"/>
  <c r="K1794" i="7"/>
  <c r="K1793" i="7"/>
  <c r="K1792" i="7"/>
  <c r="K1791" i="7"/>
  <c r="K1790" i="7"/>
  <c r="K1789" i="7"/>
  <c r="K1788" i="7"/>
  <c r="K1787" i="7"/>
  <c r="K1786" i="7"/>
  <c r="K1785" i="7"/>
  <c r="K1784" i="7"/>
  <c r="K1783" i="7"/>
  <c r="K1782" i="7"/>
  <c r="K1781" i="7"/>
  <c r="K1780" i="7"/>
  <c r="K1779" i="7"/>
  <c r="K1778" i="7"/>
  <c r="K1777" i="7"/>
  <c r="K1776" i="7"/>
  <c r="K1775" i="7"/>
  <c r="K1774" i="7"/>
  <c r="K1773" i="7"/>
  <c r="K1772" i="7"/>
  <c r="K1771" i="7"/>
  <c r="K1770" i="7"/>
  <c r="K1769" i="7"/>
  <c r="K1768" i="7"/>
  <c r="K1767" i="7"/>
  <c r="K1766" i="7"/>
  <c r="K1765" i="7"/>
  <c r="K1764" i="7"/>
  <c r="K1763" i="7"/>
  <c r="K1762" i="7"/>
  <c r="K1761" i="7"/>
  <c r="K1760" i="7"/>
  <c r="K1759" i="7"/>
  <c r="K1758" i="7"/>
  <c r="K1757" i="7"/>
  <c r="K1756" i="7"/>
  <c r="K1755" i="7"/>
  <c r="K1754" i="7"/>
  <c r="K1753" i="7"/>
  <c r="K1752" i="7"/>
  <c r="K1751" i="7"/>
  <c r="K1750" i="7"/>
  <c r="K1749" i="7"/>
  <c r="K1748" i="7"/>
  <c r="K1747" i="7"/>
  <c r="K1746" i="7"/>
  <c r="K1745" i="7"/>
  <c r="K1744" i="7"/>
  <c r="K1743" i="7"/>
  <c r="K1742" i="7"/>
  <c r="K1741" i="7"/>
  <c r="K1740" i="7"/>
  <c r="K1739" i="7"/>
  <c r="K1738" i="7"/>
  <c r="K1737" i="7"/>
  <c r="K1736" i="7"/>
  <c r="K1735" i="7"/>
  <c r="K1734" i="7"/>
  <c r="K1733" i="7"/>
  <c r="K1732" i="7"/>
  <c r="K1731" i="7"/>
  <c r="K1730" i="7"/>
  <c r="K1729" i="7"/>
  <c r="K1728" i="7"/>
  <c r="K1727" i="7"/>
  <c r="K1726" i="7"/>
  <c r="K1725" i="7"/>
  <c r="K1724" i="7"/>
  <c r="K1723" i="7"/>
  <c r="K1722" i="7"/>
  <c r="K1721" i="7"/>
  <c r="K1720" i="7"/>
  <c r="K1719" i="7"/>
  <c r="K1718" i="7"/>
  <c r="K1717" i="7"/>
  <c r="K1716" i="7"/>
  <c r="K1715" i="7"/>
  <c r="K1714" i="7"/>
  <c r="K1713" i="7"/>
  <c r="K1712" i="7"/>
  <c r="K1711" i="7"/>
  <c r="K1710" i="7"/>
  <c r="K1709" i="7"/>
  <c r="K1708" i="7"/>
  <c r="K1707" i="7"/>
  <c r="K1706" i="7"/>
  <c r="K1705" i="7"/>
  <c r="K1704" i="7"/>
  <c r="K1703" i="7"/>
  <c r="K1702" i="7"/>
  <c r="K1701" i="7"/>
  <c r="K1700" i="7"/>
  <c r="K1699" i="7"/>
  <c r="K1698" i="7"/>
  <c r="K1697" i="7"/>
  <c r="K1696" i="7"/>
  <c r="K1695" i="7"/>
  <c r="K1694" i="7"/>
  <c r="K1693" i="7"/>
  <c r="K1692" i="7"/>
  <c r="K1691" i="7"/>
  <c r="K1690" i="7"/>
  <c r="K1689" i="7"/>
  <c r="K1688" i="7"/>
  <c r="K1687" i="7"/>
  <c r="K1686" i="7"/>
  <c r="K1685" i="7"/>
  <c r="K1684" i="7"/>
  <c r="K1683" i="7"/>
  <c r="K1682" i="7"/>
  <c r="K1681" i="7"/>
  <c r="K1680" i="7"/>
  <c r="K1679" i="7"/>
  <c r="K1678" i="7"/>
  <c r="K1677" i="7"/>
  <c r="K1676" i="7"/>
  <c r="K1675" i="7"/>
  <c r="K1674" i="7"/>
  <c r="K1673" i="7"/>
  <c r="K1672" i="7"/>
  <c r="K1671" i="7"/>
  <c r="K1670" i="7"/>
  <c r="K1669" i="7"/>
  <c r="K1668" i="7"/>
  <c r="K1667" i="7"/>
  <c r="K1666" i="7"/>
  <c r="K1665" i="7"/>
  <c r="K1664" i="7"/>
  <c r="K1663" i="7"/>
  <c r="K1662" i="7"/>
  <c r="K1661" i="7"/>
  <c r="K1660" i="7"/>
  <c r="K1659" i="7"/>
  <c r="K1658" i="7"/>
  <c r="K1657" i="7"/>
  <c r="K1656" i="7"/>
  <c r="K1655" i="7"/>
  <c r="K1654" i="7"/>
  <c r="K1653" i="7"/>
  <c r="K1652" i="7"/>
  <c r="K1651" i="7"/>
  <c r="K1650" i="7"/>
  <c r="K1649" i="7"/>
  <c r="K1648" i="7"/>
  <c r="K1647" i="7"/>
  <c r="K1646" i="7"/>
  <c r="K1645" i="7"/>
  <c r="K1644" i="7"/>
  <c r="K1643" i="7"/>
  <c r="K1642" i="7"/>
  <c r="K1641" i="7"/>
  <c r="K1640" i="7"/>
  <c r="K1639" i="7"/>
  <c r="K1638" i="7"/>
  <c r="K1637" i="7"/>
  <c r="K1636" i="7"/>
  <c r="K1635" i="7"/>
  <c r="K1634" i="7"/>
  <c r="K1633" i="7"/>
  <c r="K1632" i="7"/>
  <c r="K1631" i="7"/>
  <c r="K1630" i="7"/>
  <c r="K1629" i="7"/>
  <c r="K1628" i="7"/>
  <c r="K1627" i="7"/>
  <c r="K1626" i="7"/>
  <c r="K1625" i="7"/>
  <c r="K1624" i="7"/>
  <c r="K1623" i="7"/>
  <c r="K1622" i="7"/>
  <c r="K1621" i="7"/>
  <c r="K1620" i="7"/>
  <c r="K1619" i="7"/>
  <c r="K1618" i="7"/>
  <c r="K1617" i="7"/>
  <c r="K1616" i="7"/>
  <c r="K1615" i="7"/>
  <c r="K1614" i="7"/>
  <c r="K1613" i="7"/>
  <c r="K1612" i="7"/>
  <c r="K1611" i="7"/>
  <c r="K1610" i="7"/>
  <c r="K1609" i="7"/>
  <c r="K1608" i="7"/>
  <c r="K1607" i="7"/>
  <c r="K1606" i="7"/>
  <c r="K1605" i="7"/>
  <c r="K1604" i="7"/>
  <c r="K1603" i="7"/>
  <c r="K1602" i="7"/>
  <c r="K1601" i="7"/>
  <c r="K1600" i="7"/>
  <c r="K1599" i="7"/>
  <c r="K1598" i="7"/>
  <c r="K1597" i="7"/>
  <c r="K1596" i="7"/>
  <c r="K1595" i="7"/>
  <c r="K1594" i="7"/>
  <c r="K1593" i="7"/>
  <c r="K1592" i="7"/>
  <c r="K1591" i="7"/>
  <c r="K1590" i="7"/>
  <c r="K1589" i="7"/>
  <c r="K1588" i="7"/>
  <c r="K1587" i="7"/>
  <c r="K1586" i="7"/>
  <c r="K1585" i="7"/>
  <c r="K1584" i="7"/>
  <c r="K1583" i="7"/>
  <c r="K1582" i="7"/>
  <c r="K1581" i="7"/>
  <c r="K1580" i="7"/>
  <c r="K1579" i="7"/>
  <c r="K1578" i="7"/>
  <c r="K1577" i="7"/>
  <c r="K1576" i="7"/>
  <c r="K1575" i="7"/>
  <c r="K1574" i="7"/>
  <c r="K1573" i="7"/>
  <c r="K1572" i="7"/>
  <c r="K1571" i="7"/>
  <c r="K1570" i="7"/>
  <c r="K1569" i="7"/>
  <c r="K1568" i="7"/>
  <c r="K1567" i="7"/>
  <c r="K1566" i="7"/>
  <c r="K1565" i="7"/>
  <c r="K1564" i="7"/>
  <c r="K1563" i="7"/>
  <c r="K1562" i="7"/>
  <c r="K1561" i="7"/>
  <c r="K1560" i="7"/>
  <c r="K1559" i="7"/>
  <c r="K1558" i="7"/>
  <c r="K1557" i="7"/>
  <c r="K1556" i="7"/>
  <c r="K1555" i="7"/>
  <c r="K1554" i="7"/>
  <c r="K1553" i="7"/>
  <c r="K1552" i="7"/>
  <c r="K1551" i="7"/>
  <c r="K1550" i="7"/>
  <c r="K1549" i="7"/>
  <c r="K1548" i="7"/>
  <c r="K1547" i="7"/>
  <c r="K1546" i="7"/>
  <c r="K1545" i="7"/>
  <c r="K1544" i="7"/>
  <c r="K1543" i="7"/>
  <c r="K1542" i="7"/>
  <c r="K1541" i="7"/>
  <c r="K1540" i="7"/>
  <c r="K1539" i="7"/>
  <c r="K1538" i="7"/>
  <c r="K1537" i="7"/>
  <c r="K1536" i="7"/>
  <c r="K1535" i="7"/>
  <c r="K1534" i="7"/>
  <c r="K1533" i="7"/>
  <c r="K1532" i="7"/>
  <c r="K1531" i="7"/>
  <c r="K1530" i="7"/>
  <c r="K1529" i="7"/>
  <c r="K1528" i="7"/>
  <c r="K1527" i="7"/>
  <c r="K1526" i="7"/>
  <c r="K1525" i="7"/>
  <c r="K1524" i="7"/>
  <c r="K1523" i="7"/>
  <c r="K1522" i="7"/>
  <c r="K1521" i="7"/>
  <c r="K1520" i="7"/>
  <c r="K1519" i="7"/>
  <c r="K1518" i="7"/>
  <c r="K1517" i="7"/>
  <c r="K1516" i="7"/>
  <c r="K1515" i="7"/>
  <c r="K1514" i="7"/>
  <c r="K1513" i="7"/>
  <c r="K1512" i="7"/>
  <c r="K1511" i="7"/>
  <c r="K1510" i="7"/>
  <c r="K1509" i="7"/>
  <c r="K1508" i="7"/>
  <c r="K1507" i="7"/>
  <c r="K1506" i="7"/>
  <c r="K1505" i="7"/>
  <c r="K1504" i="7"/>
  <c r="K1503" i="7"/>
  <c r="K1502" i="7"/>
  <c r="K1501" i="7"/>
  <c r="K1500" i="7"/>
  <c r="K1499" i="7"/>
  <c r="K1498" i="7"/>
  <c r="K1497" i="7"/>
  <c r="K1496" i="7"/>
  <c r="K1495" i="7"/>
  <c r="K1494" i="7"/>
  <c r="K1493" i="7"/>
  <c r="K1492" i="7"/>
  <c r="K1491" i="7"/>
  <c r="K1490" i="7"/>
  <c r="K1489" i="7"/>
  <c r="K1488" i="7"/>
  <c r="K1487" i="7"/>
  <c r="K1486" i="7"/>
  <c r="K1485" i="7"/>
  <c r="K1484" i="7"/>
  <c r="K1483" i="7"/>
  <c r="K1482" i="7"/>
  <c r="K1481" i="7"/>
  <c r="K1480" i="7"/>
  <c r="K1479" i="7"/>
  <c r="K1478" i="7"/>
  <c r="K1477" i="7"/>
  <c r="K1476" i="7"/>
  <c r="K1475" i="7"/>
  <c r="K1474" i="7"/>
  <c r="K1473" i="7"/>
  <c r="K1472" i="7"/>
  <c r="K1471" i="7"/>
  <c r="K1470" i="7"/>
  <c r="K1469" i="7"/>
  <c r="K1468" i="7"/>
  <c r="K1467" i="7"/>
  <c r="K1466" i="7"/>
  <c r="K1465" i="7"/>
  <c r="K1464" i="7"/>
  <c r="K1463" i="7"/>
  <c r="K1462" i="7"/>
  <c r="K1461" i="7"/>
  <c r="K1460" i="7"/>
  <c r="K1459" i="7"/>
  <c r="K1458" i="7"/>
  <c r="K1457" i="7"/>
  <c r="K1456" i="7"/>
  <c r="K1455" i="7"/>
  <c r="K1454" i="7"/>
  <c r="K1453" i="7"/>
  <c r="K1452" i="7"/>
  <c r="K1451" i="7"/>
  <c r="K1450" i="7"/>
  <c r="K1449" i="7"/>
  <c r="K1448" i="7"/>
  <c r="K1447" i="7"/>
  <c r="K1446" i="7"/>
  <c r="K1445" i="7"/>
  <c r="K1444" i="7"/>
  <c r="K1443" i="7"/>
  <c r="K1442" i="7"/>
  <c r="K1441" i="7"/>
  <c r="K1440" i="7"/>
  <c r="K1439" i="7"/>
  <c r="K1438" i="7"/>
  <c r="K1437" i="7"/>
  <c r="K1436" i="7"/>
  <c r="K1435" i="7"/>
  <c r="K1434" i="7"/>
  <c r="K1433" i="7"/>
  <c r="K1432" i="7"/>
  <c r="K1431" i="7"/>
  <c r="K1430" i="7"/>
  <c r="K1429" i="7"/>
  <c r="K1428" i="7"/>
  <c r="K1427" i="7"/>
  <c r="K1426" i="7"/>
  <c r="K1425" i="7"/>
  <c r="K1424" i="7"/>
  <c r="K1423" i="7"/>
  <c r="K1422" i="7"/>
  <c r="K1421" i="7"/>
  <c r="K1420" i="7"/>
  <c r="K1419" i="7"/>
  <c r="K1418" i="7"/>
  <c r="K1417" i="7"/>
  <c r="K1416" i="7"/>
  <c r="K1415" i="7"/>
  <c r="K1414" i="7"/>
  <c r="K1413" i="7"/>
  <c r="K1412" i="7"/>
  <c r="K1411" i="7"/>
  <c r="K1410" i="7"/>
  <c r="K1409" i="7"/>
  <c r="K1408" i="7"/>
  <c r="K1407" i="7"/>
  <c r="K1406" i="7"/>
  <c r="K1405" i="7"/>
  <c r="K1404" i="7"/>
  <c r="K1403" i="7"/>
  <c r="K1402" i="7"/>
  <c r="K1401" i="7"/>
  <c r="K1400" i="7"/>
  <c r="K1399" i="7"/>
  <c r="K1398" i="7"/>
  <c r="K1397" i="7"/>
  <c r="K1396" i="7"/>
  <c r="K1395" i="7"/>
  <c r="K1394" i="7"/>
  <c r="K1393" i="7"/>
  <c r="K1392" i="7"/>
  <c r="K1391" i="7"/>
  <c r="K1390" i="7"/>
  <c r="K1389" i="7"/>
  <c r="K1388" i="7"/>
  <c r="K1387" i="7"/>
  <c r="K1386" i="7"/>
  <c r="K1385" i="7"/>
  <c r="K1384" i="7"/>
  <c r="K1383" i="7"/>
  <c r="K1382" i="7"/>
  <c r="K1381" i="7"/>
  <c r="K1380" i="7"/>
  <c r="K1379" i="7"/>
  <c r="K1378" i="7"/>
  <c r="K1377" i="7"/>
  <c r="K1376" i="7"/>
  <c r="K1375" i="7"/>
  <c r="K1374" i="7"/>
  <c r="K1373" i="7"/>
  <c r="K1372" i="7"/>
  <c r="K1371" i="7"/>
  <c r="K1370" i="7"/>
  <c r="K1369" i="7"/>
  <c r="K1368" i="7"/>
  <c r="K1367" i="7"/>
  <c r="K1366" i="7"/>
  <c r="K1365" i="7"/>
  <c r="K1364" i="7"/>
  <c r="K1363" i="7"/>
  <c r="K1362" i="7"/>
  <c r="K1361" i="7"/>
  <c r="K1360" i="7"/>
  <c r="K1359" i="7"/>
  <c r="K1358" i="7"/>
  <c r="K1357" i="7"/>
  <c r="K1356" i="7"/>
  <c r="K1355" i="7"/>
  <c r="K1354" i="7"/>
  <c r="K1353" i="7"/>
  <c r="K1352" i="7"/>
  <c r="K1351" i="7"/>
  <c r="K1350" i="7"/>
  <c r="K1349" i="7"/>
  <c r="K1348" i="7"/>
  <c r="K1347" i="7"/>
  <c r="K1346" i="7"/>
  <c r="K1345" i="7"/>
  <c r="K1344" i="7"/>
  <c r="K1343" i="7"/>
  <c r="K1342" i="7"/>
  <c r="K1341" i="7"/>
  <c r="K1340" i="7"/>
  <c r="K1339" i="7"/>
  <c r="K1338" i="7"/>
  <c r="K1337" i="7"/>
  <c r="K1336" i="7"/>
  <c r="K1335" i="7"/>
  <c r="K1334" i="7"/>
  <c r="K1333" i="7"/>
  <c r="K1332" i="7"/>
  <c r="K1331" i="7"/>
  <c r="K1330" i="7"/>
  <c r="K1329" i="7"/>
  <c r="K1328" i="7"/>
  <c r="K1327" i="7"/>
  <c r="K1326" i="7"/>
  <c r="K1325" i="7"/>
  <c r="K1324" i="7"/>
  <c r="K1323" i="7"/>
  <c r="K1322" i="7"/>
  <c r="K1321" i="7"/>
  <c r="K1320" i="7"/>
  <c r="K1319" i="7"/>
  <c r="K1318" i="7"/>
  <c r="K1317" i="7"/>
  <c r="K1316" i="7"/>
  <c r="K1315" i="7"/>
  <c r="K1314" i="7"/>
  <c r="K1313" i="7"/>
  <c r="K1312" i="7"/>
  <c r="K1311" i="7"/>
  <c r="K1310" i="7"/>
  <c r="K1309" i="7"/>
  <c r="K1308" i="7"/>
  <c r="K1307" i="7"/>
  <c r="K1306" i="7"/>
  <c r="K1305" i="7"/>
  <c r="K1304" i="7"/>
  <c r="K1303" i="7"/>
  <c r="K1302" i="7"/>
  <c r="K1301" i="7"/>
  <c r="K1300" i="7"/>
  <c r="K1299" i="7"/>
  <c r="K1298" i="7"/>
  <c r="K1297" i="7"/>
  <c r="K1296" i="7"/>
  <c r="K1295" i="7"/>
  <c r="K1294" i="7"/>
  <c r="K1293" i="7"/>
  <c r="K1292" i="7"/>
  <c r="K1291" i="7"/>
  <c r="K1290" i="7"/>
  <c r="K1289" i="7"/>
  <c r="K1288" i="7"/>
  <c r="K1287" i="7"/>
  <c r="K1286" i="7"/>
  <c r="K1285" i="7"/>
  <c r="K1284" i="7"/>
  <c r="K1283" i="7"/>
  <c r="K1282" i="7"/>
  <c r="K1281" i="7"/>
  <c r="K1280" i="7"/>
  <c r="K1279" i="7"/>
  <c r="K1278" i="7"/>
  <c r="K1277" i="7"/>
  <c r="K1276" i="7"/>
  <c r="K1275" i="7"/>
  <c r="K1274" i="7"/>
  <c r="K1273" i="7"/>
  <c r="K1272" i="7"/>
  <c r="K1271" i="7"/>
  <c r="K1270" i="7"/>
  <c r="K1269" i="7"/>
  <c r="K1268" i="7"/>
  <c r="K1267" i="7"/>
  <c r="K1266" i="7"/>
  <c r="K1265" i="7"/>
  <c r="K1264" i="7"/>
  <c r="K1263" i="7"/>
  <c r="K1262" i="7"/>
  <c r="K1261" i="7"/>
  <c r="K1260" i="7"/>
  <c r="K1259" i="7"/>
  <c r="K1258" i="7"/>
  <c r="K1257" i="7"/>
  <c r="K1256" i="7"/>
  <c r="K1255" i="7"/>
  <c r="K1254" i="7"/>
  <c r="K1253" i="7"/>
  <c r="K1252" i="7"/>
  <c r="K1251" i="7"/>
  <c r="K1250" i="7"/>
  <c r="K1249" i="7"/>
  <c r="K1248" i="7"/>
  <c r="K1247" i="7"/>
  <c r="K1246" i="7"/>
  <c r="K1245" i="7"/>
  <c r="K1244" i="7"/>
  <c r="K1243" i="7"/>
  <c r="K1242" i="7"/>
  <c r="K1241" i="7"/>
  <c r="K1240" i="7"/>
  <c r="K1239" i="7"/>
  <c r="K1238" i="7"/>
  <c r="K1237" i="7"/>
  <c r="K1236" i="7"/>
  <c r="K1235" i="7"/>
  <c r="K1234" i="7"/>
  <c r="K1233" i="7"/>
  <c r="K1232" i="7"/>
  <c r="K1231" i="7"/>
  <c r="K1230" i="7"/>
  <c r="K1229" i="7"/>
  <c r="K1228" i="7"/>
  <c r="K1227" i="7"/>
  <c r="K1226" i="7"/>
  <c r="K1225" i="7"/>
  <c r="K1224" i="7"/>
  <c r="K1223" i="7"/>
  <c r="K1222" i="7"/>
  <c r="K1221" i="7"/>
  <c r="K1220" i="7"/>
  <c r="K1219" i="7"/>
  <c r="K1218" i="7"/>
  <c r="K1217" i="7"/>
  <c r="K1216" i="7"/>
  <c r="K1215" i="7"/>
  <c r="K1214" i="7"/>
  <c r="K1213" i="7"/>
  <c r="K1212" i="7"/>
  <c r="K1211" i="7"/>
  <c r="K1210" i="7"/>
  <c r="K1209" i="7"/>
  <c r="K1208" i="7"/>
  <c r="K1207" i="7"/>
  <c r="K1206" i="7"/>
  <c r="K1205" i="7"/>
  <c r="K1204" i="7"/>
  <c r="K1203" i="7"/>
  <c r="K1202" i="7"/>
  <c r="K1201" i="7"/>
  <c r="K1200" i="7"/>
  <c r="K1199" i="7"/>
  <c r="K1198" i="7"/>
  <c r="K1197" i="7"/>
  <c r="K1196" i="7"/>
  <c r="K1195" i="7"/>
  <c r="K1194" i="7"/>
  <c r="K1193" i="7"/>
  <c r="K1192" i="7"/>
  <c r="K1191" i="7"/>
  <c r="K1190" i="7"/>
  <c r="K1189" i="7"/>
  <c r="K1188" i="7"/>
  <c r="K1187" i="7"/>
  <c r="K1186" i="7"/>
  <c r="K1185" i="7"/>
  <c r="K1184" i="7"/>
  <c r="K1183" i="7"/>
  <c r="K1182" i="7"/>
  <c r="K1181" i="7"/>
  <c r="K1180" i="7"/>
  <c r="K1179" i="7"/>
  <c r="K1178" i="7"/>
  <c r="K1177" i="7"/>
  <c r="K1176" i="7"/>
  <c r="K1175" i="7"/>
  <c r="K1174" i="7"/>
  <c r="K1173" i="7"/>
  <c r="K1172" i="7"/>
  <c r="K1171" i="7"/>
  <c r="K1170" i="7"/>
  <c r="K1169" i="7"/>
  <c r="K1168" i="7"/>
  <c r="K1167" i="7"/>
  <c r="K1166" i="7"/>
  <c r="K1165" i="7"/>
  <c r="K1164" i="7"/>
  <c r="K1163" i="7"/>
  <c r="K1162" i="7"/>
  <c r="K1161" i="7"/>
  <c r="K1160" i="7"/>
  <c r="K1159" i="7"/>
  <c r="K1158" i="7"/>
  <c r="K1157" i="7"/>
  <c r="K1156" i="7"/>
  <c r="K1155" i="7"/>
  <c r="K1154" i="7"/>
  <c r="K1153" i="7"/>
  <c r="K1152" i="7"/>
  <c r="K1151" i="7"/>
  <c r="K1150" i="7"/>
  <c r="K1149" i="7"/>
  <c r="K1148" i="7"/>
  <c r="K1147" i="7"/>
  <c r="K1146" i="7"/>
  <c r="K1145" i="7"/>
  <c r="K1144" i="7"/>
  <c r="K1143" i="7"/>
  <c r="K1142" i="7"/>
  <c r="K1141" i="7"/>
  <c r="K1140" i="7"/>
  <c r="K1139" i="7"/>
  <c r="K1138" i="7"/>
  <c r="K1137" i="7"/>
  <c r="K1136" i="7"/>
  <c r="K1135" i="7"/>
  <c r="K1134" i="7"/>
  <c r="K1133" i="7"/>
  <c r="K1132" i="7"/>
  <c r="K1131" i="7"/>
  <c r="K1130" i="7"/>
  <c r="K1129" i="7"/>
  <c r="K1128" i="7"/>
  <c r="K1127" i="7"/>
  <c r="K1126" i="7"/>
  <c r="K1125" i="7"/>
  <c r="K1124" i="7"/>
  <c r="K1123" i="7"/>
  <c r="K1122" i="7"/>
  <c r="K1121" i="7"/>
  <c r="K1120" i="7"/>
  <c r="K1119" i="7"/>
  <c r="K1118" i="7"/>
  <c r="K1117" i="7"/>
  <c r="K1116" i="7"/>
  <c r="K1115" i="7"/>
  <c r="K1114" i="7"/>
  <c r="K1113" i="7"/>
  <c r="K1112" i="7"/>
  <c r="K1111" i="7"/>
  <c r="K1110" i="7"/>
  <c r="K1109" i="7"/>
  <c r="K1108" i="7"/>
  <c r="K1107" i="7"/>
  <c r="K1106" i="7"/>
  <c r="K1105" i="7"/>
  <c r="K1104" i="7"/>
  <c r="K1103" i="7"/>
  <c r="K1102" i="7"/>
  <c r="K1101" i="7"/>
  <c r="K1100" i="7"/>
  <c r="K1099" i="7"/>
  <c r="K1098" i="7"/>
  <c r="K1097" i="7"/>
  <c r="K1096" i="7"/>
  <c r="K1095" i="7"/>
  <c r="K1094" i="7"/>
  <c r="K1093" i="7"/>
  <c r="K1092" i="7"/>
  <c r="K1091" i="7"/>
  <c r="K1090" i="7"/>
  <c r="K1089" i="7"/>
  <c r="K1088" i="7"/>
  <c r="K1087" i="7"/>
  <c r="K1086" i="7"/>
  <c r="K1085" i="7"/>
  <c r="K1084" i="7"/>
  <c r="K1083" i="7"/>
  <c r="K1082" i="7"/>
  <c r="K1081" i="7"/>
  <c r="K1080" i="7"/>
  <c r="K1079" i="7"/>
  <c r="K1078" i="7"/>
  <c r="K1077" i="7"/>
  <c r="K1076" i="7"/>
  <c r="K1075" i="7"/>
  <c r="K1074" i="7"/>
  <c r="K1073" i="7"/>
  <c r="K1072" i="7"/>
  <c r="K1071" i="7"/>
  <c r="K1070" i="7"/>
  <c r="K1069" i="7"/>
  <c r="K1068" i="7"/>
  <c r="K1067" i="7"/>
  <c r="K1066" i="7"/>
  <c r="K1065" i="7"/>
  <c r="K1064" i="7"/>
  <c r="K1063" i="7"/>
  <c r="K1062" i="7"/>
  <c r="K1061" i="7"/>
  <c r="K1060" i="7"/>
  <c r="K1059" i="7"/>
  <c r="K1058" i="7"/>
  <c r="K1057" i="7"/>
  <c r="K1056" i="7"/>
  <c r="K1055" i="7"/>
  <c r="K1054" i="7"/>
  <c r="K1053" i="7"/>
  <c r="K1052" i="7"/>
  <c r="K1051" i="7"/>
  <c r="K1050" i="7"/>
  <c r="K1049" i="7"/>
  <c r="K1048" i="7"/>
  <c r="K1047" i="7"/>
  <c r="K1046" i="7"/>
  <c r="K1045" i="7"/>
  <c r="K1044" i="7"/>
  <c r="K1043" i="7"/>
  <c r="K1042" i="7"/>
  <c r="K1041" i="7"/>
  <c r="K1040" i="7"/>
  <c r="K1039" i="7"/>
  <c r="K1038" i="7"/>
  <c r="K1037" i="7"/>
  <c r="K1036" i="7"/>
  <c r="K1035" i="7"/>
  <c r="K1034" i="7"/>
  <c r="K1033" i="7"/>
  <c r="K1032" i="7"/>
  <c r="K1031" i="7"/>
  <c r="K1030" i="7"/>
  <c r="K1029" i="7"/>
  <c r="K1028" i="7"/>
  <c r="K1027" i="7"/>
  <c r="K1026" i="7"/>
  <c r="K1025" i="7"/>
  <c r="K1024" i="7"/>
  <c r="K1023" i="7"/>
  <c r="K1022" i="7"/>
  <c r="K1021" i="7"/>
  <c r="K1020" i="7"/>
  <c r="K1019" i="7"/>
  <c r="K1018" i="7"/>
  <c r="K1017" i="7"/>
  <c r="K1016" i="7"/>
  <c r="K1015" i="7"/>
  <c r="K1014" i="7"/>
  <c r="K1013" i="7"/>
  <c r="K1012" i="7"/>
  <c r="K1011" i="7"/>
  <c r="K1010" i="7"/>
  <c r="K1009" i="7"/>
  <c r="K1008" i="7"/>
  <c r="K1007" i="7"/>
  <c r="K1006" i="7"/>
  <c r="K1005" i="7"/>
  <c r="K1004" i="7"/>
  <c r="K1003" i="7"/>
  <c r="K1002" i="7"/>
  <c r="K1001" i="7"/>
  <c r="K1000" i="7"/>
  <c r="K999" i="7"/>
  <c r="K998" i="7"/>
  <c r="K997" i="7"/>
  <c r="K996" i="7"/>
  <c r="K995" i="7"/>
  <c r="K994" i="7"/>
  <c r="K993" i="7"/>
  <c r="K992" i="7"/>
  <c r="K991" i="7"/>
  <c r="K990" i="7"/>
  <c r="K989" i="7"/>
  <c r="K988" i="7"/>
  <c r="K987" i="7"/>
  <c r="K986" i="7"/>
  <c r="K985" i="7"/>
  <c r="K984" i="7"/>
  <c r="K983" i="7"/>
  <c r="K982" i="7"/>
  <c r="K981" i="7"/>
  <c r="K980" i="7"/>
  <c r="K979" i="7"/>
  <c r="K978" i="7"/>
  <c r="K977" i="7"/>
  <c r="K976" i="7"/>
  <c r="K975" i="7"/>
  <c r="K974" i="7"/>
  <c r="K973" i="7"/>
  <c r="K972" i="7"/>
  <c r="K971" i="7"/>
  <c r="K970" i="7"/>
  <c r="K969" i="7"/>
  <c r="K968" i="7"/>
  <c r="K967" i="7"/>
  <c r="K966" i="7"/>
  <c r="K965" i="7"/>
  <c r="K964" i="7"/>
  <c r="K963" i="7"/>
  <c r="K962" i="7"/>
  <c r="K961" i="7"/>
  <c r="K960" i="7"/>
  <c r="K959" i="7"/>
  <c r="K958" i="7"/>
  <c r="K957" i="7"/>
  <c r="K956" i="7"/>
  <c r="K955" i="7"/>
  <c r="K954" i="7"/>
  <c r="K953" i="7"/>
  <c r="K952" i="7"/>
  <c r="K951" i="7"/>
  <c r="K950" i="7"/>
  <c r="K949" i="7"/>
  <c r="K948" i="7"/>
  <c r="K947" i="7"/>
  <c r="K946" i="7"/>
  <c r="K945" i="7"/>
  <c r="K944" i="7"/>
  <c r="K943" i="7"/>
  <c r="K942" i="7"/>
  <c r="K941" i="7"/>
  <c r="K940" i="7"/>
  <c r="K939" i="7"/>
  <c r="K938" i="7"/>
  <c r="K937" i="7"/>
  <c r="K936" i="7"/>
  <c r="K935" i="7"/>
  <c r="K934" i="7"/>
  <c r="K933" i="7"/>
  <c r="K932" i="7"/>
  <c r="K931" i="7"/>
  <c r="K930" i="7"/>
  <c r="K929" i="7"/>
  <c r="K928" i="7"/>
  <c r="K927" i="7"/>
  <c r="K926" i="7"/>
  <c r="K925" i="7"/>
  <c r="K924" i="7"/>
  <c r="K923" i="7"/>
  <c r="K922" i="7"/>
  <c r="K921" i="7"/>
  <c r="K920" i="7"/>
  <c r="K919" i="7"/>
  <c r="K918" i="7"/>
  <c r="K917" i="7"/>
  <c r="K916" i="7"/>
  <c r="K915" i="7"/>
  <c r="K914" i="7"/>
  <c r="K913" i="7"/>
  <c r="K912" i="7"/>
  <c r="K911" i="7"/>
  <c r="K910" i="7"/>
  <c r="K909" i="7"/>
  <c r="K908" i="7"/>
  <c r="K907" i="7"/>
  <c r="K906" i="7"/>
  <c r="K905" i="7"/>
  <c r="K904" i="7"/>
  <c r="K903" i="7"/>
  <c r="K902" i="7"/>
  <c r="K901" i="7"/>
  <c r="K900" i="7"/>
  <c r="K899" i="7"/>
  <c r="K898" i="7"/>
  <c r="K897" i="7"/>
  <c r="K896" i="7"/>
  <c r="K895" i="7"/>
  <c r="K894" i="7"/>
  <c r="K893" i="7"/>
  <c r="K892" i="7"/>
  <c r="K891" i="7"/>
  <c r="K890" i="7"/>
  <c r="K889" i="7"/>
  <c r="K888" i="7"/>
  <c r="K887" i="7"/>
  <c r="K886" i="7"/>
  <c r="K885" i="7"/>
  <c r="K884" i="7"/>
  <c r="K883" i="7"/>
  <c r="K882" i="7"/>
  <c r="K881" i="7"/>
  <c r="K880" i="7"/>
  <c r="K879" i="7"/>
  <c r="K878" i="7"/>
  <c r="K877" i="7"/>
  <c r="K876" i="7"/>
  <c r="K875" i="7"/>
  <c r="K874" i="7"/>
  <c r="K873" i="7"/>
  <c r="K872" i="7"/>
  <c r="K871" i="7"/>
  <c r="K870" i="7"/>
  <c r="K869" i="7"/>
  <c r="K868" i="7"/>
  <c r="K867" i="7"/>
  <c r="K866" i="7"/>
  <c r="K865" i="7"/>
  <c r="K864" i="7"/>
  <c r="K863" i="7"/>
  <c r="K862" i="7"/>
  <c r="K861" i="7"/>
  <c r="K860" i="7"/>
  <c r="K859" i="7"/>
  <c r="K858" i="7"/>
  <c r="K857" i="7"/>
  <c r="K856" i="7"/>
  <c r="K855" i="7"/>
  <c r="K854" i="7"/>
  <c r="K853" i="7"/>
  <c r="K852" i="7"/>
  <c r="K851" i="7"/>
  <c r="K850" i="7"/>
  <c r="K849" i="7"/>
  <c r="K848" i="7"/>
  <c r="K847" i="7"/>
  <c r="K846" i="7"/>
  <c r="K845" i="7"/>
  <c r="K844" i="7"/>
  <c r="K843" i="7"/>
  <c r="K842" i="7"/>
  <c r="K841" i="7"/>
  <c r="K840" i="7"/>
  <c r="K839" i="7"/>
  <c r="K838" i="7"/>
  <c r="K837" i="7"/>
  <c r="K836" i="7"/>
  <c r="K835" i="7"/>
  <c r="K834" i="7"/>
  <c r="K833" i="7"/>
  <c r="K832" i="7"/>
  <c r="K831" i="7"/>
  <c r="K830" i="7"/>
  <c r="K829" i="7"/>
  <c r="K828" i="7"/>
  <c r="K827" i="7"/>
  <c r="K826" i="7"/>
  <c r="K825" i="7"/>
  <c r="K824" i="7"/>
  <c r="K823" i="7"/>
  <c r="K822" i="7"/>
  <c r="K821" i="7"/>
  <c r="K820" i="7"/>
  <c r="K819" i="7"/>
  <c r="K818" i="7"/>
  <c r="K817" i="7"/>
  <c r="K816" i="7"/>
  <c r="K815" i="7"/>
  <c r="K814" i="7"/>
  <c r="K813" i="7"/>
  <c r="K812" i="7"/>
  <c r="K811" i="7"/>
  <c r="K810" i="7"/>
  <c r="K809" i="7"/>
  <c r="K808" i="7"/>
  <c r="K807" i="7"/>
  <c r="K806" i="7"/>
  <c r="K805" i="7"/>
  <c r="K804" i="7"/>
  <c r="K803" i="7"/>
  <c r="K802" i="7"/>
  <c r="K801" i="7"/>
  <c r="K800" i="7"/>
  <c r="K799" i="7"/>
  <c r="K798" i="7"/>
  <c r="K797" i="7"/>
  <c r="K796" i="7"/>
  <c r="K795" i="7"/>
  <c r="K794" i="7"/>
  <c r="K793" i="7"/>
  <c r="K792" i="7"/>
  <c r="K791" i="7"/>
  <c r="K790" i="7"/>
  <c r="K789" i="7"/>
  <c r="K788" i="7"/>
  <c r="K787" i="7"/>
  <c r="K786" i="7"/>
  <c r="K785" i="7"/>
  <c r="K784" i="7"/>
  <c r="K783" i="7"/>
  <c r="K782" i="7"/>
  <c r="K781" i="7"/>
  <c r="K780" i="7"/>
  <c r="K779" i="7"/>
  <c r="K778" i="7"/>
  <c r="K777" i="7"/>
  <c r="K776" i="7"/>
  <c r="K775" i="7"/>
  <c r="K774" i="7"/>
  <c r="K773" i="7"/>
  <c r="K772" i="7"/>
  <c r="K771" i="7"/>
  <c r="K770" i="7"/>
  <c r="K769" i="7"/>
  <c r="K768" i="7"/>
  <c r="K767" i="7"/>
  <c r="K766" i="7"/>
  <c r="K765" i="7"/>
  <c r="K764" i="7"/>
  <c r="K763" i="7"/>
  <c r="K762" i="7"/>
  <c r="K761" i="7"/>
  <c r="K760" i="7"/>
  <c r="K759" i="7"/>
  <c r="K758" i="7"/>
  <c r="K757" i="7"/>
  <c r="K756" i="7"/>
  <c r="K755" i="7"/>
  <c r="K754" i="7"/>
  <c r="K753" i="7"/>
  <c r="K752" i="7"/>
  <c r="K751" i="7"/>
  <c r="K750" i="7"/>
  <c r="K749" i="7"/>
  <c r="K748" i="7"/>
  <c r="K747" i="7"/>
  <c r="K746" i="7"/>
  <c r="K745" i="7"/>
  <c r="K744" i="7"/>
  <c r="K743" i="7"/>
  <c r="K742" i="7"/>
  <c r="K741" i="7"/>
  <c r="K740" i="7"/>
  <c r="K739" i="7"/>
  <c r="K738" i="7"/>
  <c r="K737" i="7"/>
  <c r="K736" i="7"/>
  <c r="K735" i="7"/>
  <c r="K734" i="7"/>
  <c r="K733" i="7"/>
  <c r="K732" i="7"/>
  <c r="K731" i="7"/>
  <c r="K730" i="7"/>
  <c r="K729" i="7"/>
  <c r="K728" i="7"/>
  <c r="K727" i="7"/>
  <c r="K726" i="7"/>
  <c r="K725" i="7"/>
  <c r="K724" i="7"/>
  <c r="K723" i="7"/>
  <c r="K722" i="7"/>
  <c r="K721" i="7"/>
  <c r="K720" i="7"/>
  <c r="K719" i="7"/>
  <c r="K718" i="7"/>
  <c r="K717" i="7"/>
  <c r="K716" i="7"/>
  <c r="K715" i="7"/>
  <c r="K714" i="7"/>
  <c r="K713" i="7"/>
  <c r="K712" i="7"/>
  <c r="K711" i="7"/>
  <c r="K710" i="7"/>
  <c r="K709" i="7"/>
  <c r="K708" i="7"/>
  <c r="K707" i="7"/>
  <c r="K706" i="7"/>
  <c r="K705" i="7"/>
  <c r="K704" i="7"/>
  <c r="K703" i="7"/>
  <c r="K702" i="7"/>
  <c r="K701" i="7"/>
  <c r="K700" i="7"/>
  <c r="K699" i="7"/>
  <c r="K698" i="7"/>
  <c r="K697" i="7"/>
  <c r="K696" i="7"/>
  <c r="K695" i="7"/>
  <c r="K694" i="7"/>
  <c r="K693" i="7"/>
  <c r="K692" i="7"/>
  <c r="K691" i="7"/>
  <c r="K690" i="7"/>
  <c r="K689" i="7"/>
  <c r="K688" i="7"/>
  <c r="K687" i="7"/>
  <c r="K686" i="7"/>
  <c r="K685" i="7"/>
  <c r="K684" i="7"/>
  <c r="K683" i="7"/>
  <c r="K682" i="7"/>
  <c r="K681" i="7"/>
  <c r="K680" i="7"/>
  <c r="K679" i="7"/>
  <c r="K678" i="7"/>
  <c r="K677" i="7"/>
  <c r="K676" i="7"/>
  <c r="K675" i="7"/>
  <c r="K674" i="7"/>
  <c r="K673" i="7"/>
  <c r="K672" i="7"/>
  <c r="K671" i="7"/>
  <c r="K670" i="7"/>
  <c r="K669" i="7"/>
  <c r="K668" i="7"/>
  <c r="K667" i="7"/>
  <c r="K666" i="7"/>
  <c r="K665" i="7"/>
  <c r="K664" i="7"/>
  <c r="K663" i="7"/>
  <c r="K662" i="7"/>
  <c r="K661" i="7"/>
  <c r="K660" i="7"/>
  <c r="K659" i="7"/>
  <c r="K658" i="7"/>
  <c r="K657" i="7"/>
  <c r="K656" i="7"/>
  <c r="K655" i="7"/>
  <c r="K654" i="7"/>
  <c r="K653" i="7"/>
  <c r="K652" i="7"/>
  <c r="K651" i="7"/>
  <c r="K650" i="7"/>
  <c r="K649" i="7"/>
  <c r="K648" i="7"/>
  <c r="K647" i="7"/>
  <c r="K646" i="7"/>
  <c r="K645" i="7"/>
  <c r="K644" i="7"/>
  <c r="K643" i="7"/>
  <c r="K642" i="7"/>
  <c r="K641" i="7"/>
  <c r="K640" i="7"/>
  <c r="K639" i="7"/>
  <c r="K638" i="7"/>
  <c r="K637" i="7"/>
  <c r="K636" i="7"/>
  <c r="K635" i="7"/>
  <c r="K634" i="7"/>
  <c r="K633" i="7"/>
  <c r="K632" i="7"/>
  <c r="K631" i="7"/>
  <c r="K630" i="7"/>
  <c r="K629" i="7"/>
  <c r="K628" i="7"/>
  <c r="K627" i="7"/>
  <c r="K626" i="7"/>
  <c r="K625" i="7"/>
  <c r="K624" i="7"/>
  <c r="K623" i="7"/>
  <c r="K622" i="7"/>
  <c r="K621" i="7"/>
  <c r="K620" i="7"/>
  <c r="K619" i="7"/>
  <c r="K618" i="7"/>
  <c r="K617" i="7"/>
  <c r="K616" i="7"/>
  <c r="K615" i="7"/>
  <c r="K614" i="7"/>
  <c r="K613" i="7"/>
  <c r="K612" i="7"/>
  <c r="K611" i="7"/>
  <c r="K610" i="7"/>
  <c r="K609" i="7"/>
  <c r="K608" i="7"/>
  <c r="K607" i="7"/>
  <c r="K606" i="7"/>
  <c r="K605" i="7"/>
  <c r="K604" i="7"/>
  <c r="K603" i="7"/>
  <c r="K602" i="7"/>
  <c r="K601" i="7"/>
  <c r="K600" i="7"/>
  <c r="K599" i="7"/>
  <c r="K598" i="7"/>
  <c r="K597" i="7"/>
  <c r="K596" i="7"/>
  <c r="K595" i="7"/>
  <c r="K594" i="7"/>
  <c r="K593" i="7"/>
  <c r="K592" i="7"/>
  <c r="K591" i="7"/>
  <c r="K590" i="7"/>
  <c r="K589" i="7"/>
  <c r="K588" i="7"/>
  <c r="K587" i="7"/>
  <c r="K586" i="7"/>
  <c r="K585" i="7"/>
  <c r="K584" i="7"/>
  <c r="K583" i="7"/>
  <c r="K582" i="7"/>
  <c r="K581" i="7"/>
  <c r="K580" i="7"/>
  <c r="K579" i="7"/>
  <c r="K578" i="7"/>
  <c r="K577" i="7"/>
  <c r="K576" i="7"/>
  <c r="K575" i="7"/>
  <c r="K574" i="7"/>
  <c r="K573" i="7"/>
  <c r="K572" i="7"/>
  <c r="K571" i="7"/>
  <c r="K570" i="7"/>
  <c r="K569" i="7"/>
  <c r="K568" i="7"/>
  <c r="K567" i="7"/>
  <c r="K566" i="7"/>
  <c r="K565" i="7"/>
  <c r="K564" i="7"/>
  <c r="K563" i="7"/>
  <c r="K562" i="7"/>
  <c r="K561" i="7"/>
  <c r="K560" i="7"/>
  <c r="K559" i="7"/>
  <c r="K558" i="7"/>
  <c r="K557" i="7"/>
  <c r="K556" i="7"/>
  <c r="K555" i="7"/>
  <c r="K554" i="7"/>
  <c r="K553" i="7"/>
  <c r="K552" i="7"/>
  <c r="K551" i="7"/>
  <c r="K550" i="7"/>
  <c r="K549" i="7"/>
  <c r="K548" i="7"/>
  <c r="K547" i="7"/>
  <c r="K546" i="7"/>
  <c r="K545" i="7"/>
  <c r="K544" i="7"/>
  <c r="K543" i="7"/>
  <c r="K542" i="7"/>
  <c r="K541" i="7"/>
  <c r="K540" i="7"/>
  <c r="K539" i="7"/>
  <c r="K538" i="7"/>
  <c r="K537" i="7"/>
  <c r="K536" i="7"/>
  <c r="K535" i="7"/>
  <c r="K534" i="7"/>
  <c r="K533" i="7"/>
  <c r="K532" i="7"/>
  <c r="K531" i="7"/>
  <c r="K530" i="7"/>
  <c r="K529" i="7"/>
  <c r="K528" i="7"/>
  <c r="K527" i="7"/>
  <c r="K526" i="7"/>
  <c r="K525" i="7"/>
  <c r="K524" i="7"/>
  <c r="K523" i="7"/>
  <c r="K522" i="7"/>
  <c r="K521" i="7"/>
  <c r="K520" i="7"/>
  <c r="K519" i="7"/>
  <c r="K518" i="7"/>
  <c r="K517" i="7"/>
  <c r="K516" i="7"/>
  <c r="K515" i="7"/>
  <c r="K514" i="7"/>
  <c r="K513" i="7"/>
  <c r="K512" i="7"/>
  <c r="K511" i="7"/>
  <c r="K510" i="7"/>
  <c r="K509" i="7"/>
  <c r="K508" i="7"/>
  <c r="K507" i="7"/>
  <c r="K506" i="7"/>
  <c r="K505" i="7"/>
  <c r="K504" i="7"/>
  <c r="K503" i="7"/>
  <c r="K502" i="7"/>
  <c r="K501" i="7"/>
  <c r="K500" i="7"/>
  <c r="K499" i="7"/>
  <c r="K498" i="7"/>
  <c r="K497" i="7"/>
  <c r="K496" i="7"/>
  <c r="K495" i="7"/>
  <c r="K494" i="7"/>
  <c r="K493" i="7"/>
  <c r="K492" i="7"/>
  <c r="K491" i="7"/>
  <c r="K490" i="7"/>
  <c r="K489"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6" i="7"/>
  <c r="K455" i="7"/>
  <c r="K454" i="7"/>
  <c r="K453" i="7"/>
  <c r="K452" i="7"/>
  <c r="K451" i="7"/>
  <c r="K450"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8" i="7"/>
  <c r="K247" i="7"/>
  <c r="K246" i="7"/>
  <c r="K245" i="7"/>
  <c r="K244" i="7"/>
  <c r="K243" i="7"/>
  <c r="K242" i="7"/>
  <c r="K241" i="7"/>
  <c r="K240" i="7"/>
  <c r="K239" i="7"/>
  <c r="K238"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5" i="7"/>
  <c r="K14" i="7"/>
  <c r="K13" i="7"/>
  <c r="K12" i="7"/>
  <c r="K11" i="7"/>
  <c r="K10" i="7"/>
  <c r="K9" i="7"/>
  <c r="K8" i="7"/>
  <c r="K7" i="7"/>
  <c r="K6" i="7"/>
  <c r="K5" i="7"/>
  <c r="K4" i="7"/>
  <c r="K3" i="7"/>
  <c r="K2" i="7"/>
  <c r="T170" i="2" l="1"/>
  <c r="K4117" i="7"/>
  <c r="K71" i="7"/>
  <c r="T7" i="2"/>
  <c r="K4152" i="7"/>
  <c r="K4150" i="7"/>
  <c r="K4151" i="7"/>
  <c r="AE4942" i="7"/>
  <c r="AE4941" i="7"/>
  <c r="AE4940" i="7"/>
  <c r="AE4939" i="7"/>
  <c r="AE4938" i="7"/>
  <c r="AE4937" i="7"/>
  <c r="AE4936" i="7"/>
  <c r="AE4935" i="7"/>
  <c r="AE4934" i="7"/>
  <c r="AE4933" i="7"/>
  <c r="AE4932" i="7"/>
  <c r="AE4931" i="7"/>
  <c r="AE4930" i="7"/>
  <c r="AE4929" i="7"/>
  <c r="AE4928" i="7"/>
  <c r="AE4927" i="7"/>
  <c r="AE4926" i="7"/>
  <c r="AE4925" i="7"/>
  <c r="AE4924" i="7"/>
  <c r="AE4923" i="7"/>
  <c r="AE4922" i="7"/>
  <c r="AE4921" i="7"/>
  <c r="AE4920" i="7"/>
  <c r="AE4919" i="7"/>
  <c r="AE4918" i="7"/>
  <c r="AE4917" i="7"/>
  <c r="AE4916" i="7"/>
  <c r="AE4915" i="7"/>
  <c r="AE4914" i="7"/>
  <c r="AE4913" i="7"/>
  <c r="AE4912" i="7"/>
  <c r="AE4911" i="7"/>
  <c r="AE4910" i="7"/>
  <c r="AE4909" i="7"/>
  <c r="AE4908" i="7"/>
  <c r="AE4907" i="7"/>
  <c r="AE4906" i="7"/>
  <c r="AE4905" i="7"/>
  <c r="AE4904" i="7"/>
  <c r="AE4903" i="7"/>
  <c r="AE4902" i="7"/>
  <c r="AE4901" i="7"/>
  <c r="AE4900" i="7"/>
  <c r="AE4899" i="7"/>
  <c r="AE4898" i="7"/>
  <c r="AE4897" i="7"/>
  <c r="AE4896" i="7"/>
  <c r="AE4895" i="7"/>
  <c r="AE4894" i="7"/>
  <c r="AE4893" i="7"/>
  <c r="AE4892" i="7"/>
  <c r="AE4891" i="7"/>
  <c r="AE4890" i="7"/>
  <c r="AE4889" i="7"/>
  <c r="AE4888" i="7"/>
  <c r="AE4887" i="7"/>
  <c r="AE4886" i="7"/>
  <c r="AE4885" i="7"/>
  <c r="AE4884" i="7"/>
  <c r="AE4883" i="7"/>
  <c r="AE4882" i="7"/>
  <c r="AE4881" i="7"/>
  <c r="AE4880" i="7"/>
  <c r="AE4879" i="7"/>
  <c r="AE4878" i="7"/>
  <c r="AE4877" i="7"/>
  <c r="AE4876" i="7"/>
  <c r="AE4875" i="7"/>
  <c r="AE4874" i="7"/>
  <c r="AE4873" i="7"/>
  <c r="AE4872" i="7"/>
  <c r="AE4871" i="7"/>
  <c r="AE4870" i="7"/>
  <c r="AE4869" i="7"/>
  <c r="AE4868" i="7"/>
  <c r="AE4867" i="7"/>
  <c r="AE4866" i="7"/>
  <c r="AE4865" i="7"/>
  <c r="AE4864" i="7"/>
  <c r="AE4863" i="7"/>
  <c r="AE4862" i="7"/>
  <c r="AE4861" i="7"/>
  <c r="AE4860" i="7"/>
  <c r="AE4859" i="7"/>
  <c r="AE4858" i="7"/>
  <c r="AE4857" i="7"/>
  <c r="AE4856" i="7"/>
  <c r="AE4855" i="7"/>
  <c r="AE4854" i="7"/>
  <c r="AE4853" i="7"/>
  <c r="AE4852" i="7"/>
  <c r="AE4851" i="7"/>
  <c r="AE4850" i="7"/>
  <c r="AE4849" i="7"/>
  <c r="AE4848" i="7"/>
  <c r="AE4847" i="7"/>
  <c r="AE4846" i="7"/>
  <c r="AE4845" i="7"/>
  <c r="AE4844" i="7"/>
  <c r="AE4843" i="7"/>
  <c r="AE4842" i="7"/>
  <c r="AE4841" i="7"/>
  <c r="AE4840" i="7"/>
  <c r="AE4839" i="7"/>
  <c r="AE4838" i="7"/>
  <c r="AE4837" i="7"/>
  <c r="AE4836" i="7"/>
  <c r="AE4835" i="7"/>
  <c r="AE4834" i="7"/>
  <c r="AE4833" i="7"/>
  <c r="AE4832" i="7"/>
  <c r="AE4831" i="7"/>
  <c r="AE4830" i="7"/>
  <c r="AE4829" i="7"/>
  <c r="AE4828" i="7"/>
  <c r="AE4827" i="7"/>
  <c r="AE4826" i="7"/>
  <c r="AE4825" i="7"/>
  <c r="AE4824" i="7"/>
  <c r="AE4823" i="7"/>
  <c r="AE4822" i="7"/>
  <c r="AE4821" i="7"/>
  <c r="AE4820" i="7"/>
  <c r="AE4819" i="7"/>
  <c r="AE4818" i="7"/>
  <c r="AE4817" i="7"/>
  <c r="AE4816" i="7"/>
  <c r="AE4815" i="7"/>
  <c r="AE4814" i="7"/>
  <c r="AE4813" i="7"/>
  <c r="AE4812" i="7"/>
  <c r="AE4811" i="7"/>
  <c r="AE4810" i="7"/>
  <c r="AE4809" i="7"/>
  <c r="AE4808" i="7"/>
  <c r="AE4807" i="7"/>
  <c r="AE4806" i="7"/>
  <c r="AE4805" i="7"/>
  <c r="AE4804" i="7"/>
  <c r="AE4803" i="7"/>
  <c r="AE4802" i="7"/>
  <c r="AE4801" i="7"/>
  <c r="AE4800" i="7"/>
  <c r="AE4799" i="7"/>
  <c r="AE4798" i="7"/>
  <c r="AE4797" i="7"/>
  <c r="AE4796" i="7"/>
  <c r="AE4795" i="7"/>
  <c r="AE4794" i="7"/>
  <c r="AE4793" i="7"/>
  <c r="AE4792" i="7"/>
  <c r="AE4791" i="7"/>
  <c r="AE4790" i="7"/>
  <c r="AE4789" i="7"/>
  <c r="AE4788" i="7"/>
  <c r="AE4787" i="7"/>
  <c r="AE4786" i="7"/>
  <c r="AE4785" i="7"/>
  <c r="AE4784" i="7"/>
  <c r="AE4783" i="7"/>
  <c r="AE4782" i="7"/>
  <c r="AE4781" i="7"/>
  <c r="AE4780" i="7"/>
  <c r="AE4779" i="7"/>
  <c r="AE4778" i="7"/>
  <c r="AE4777" i="7"/>
  <c r="AE4776" i="7"/>
  <c r="AE4775" i="7"/>
  <c r="AE4774" i="7"/>
  <c r="AE4773" i="7"/>
  <c r="AE4772" i="7"/>
  <c r="AE4771" i="7"/>
  <c r="AE4770" i="7"/>
  <c r="AE4769" i="7"/>
  <c r="AE4768" i="7"/>
  <c r="AE4767" i="7"/>
  <c r="AE4766" i="7"/>
  <c r="AE4765" i="7"/>
  <c r="AE4764" i="7"/>
  <c r="AE4763" i="7"/>
  <c r="AE4762" i="7"/>
  <c r="AE4761" i="7"/>
  <c r="AE4760" i="7"/>
  <c r="AE4759" i="7"/>
  <c r="AE4758" i="7"/>
  <c r="AE4757" i="7"/>
  <c r="AE4756" i="7"/>
  <c r="AE4755" i="7"/>
  <c r="AE4754" i="7"/>
  <c r="AE4753" i="7"/>
  <c r="AE4752" i="7"/>
  <c r="AE4751" i="7"/>
  <c r="AE4750" i="7"/>
  <c r="AE4749" i="7"/>
  <c r="AE4748" i="7"/>
  <c r="AE4747" i="7"/>
  <c r="AE4746" i="7"/>
  <c r="AE4745" i="7"/>
  <c r="AE4744" i="7"/>
  <c r="AE4743" i="7"/>
  <c r="AE4742" i="7"/>
  <c r="AE4741" i="7"/>
  <c r="AE4740" i="7"/>
  <c r="AE4739" i="7"/>
  <c r="AE4738" i="7"/>
  <c r="AE4737" i="7"/>
  <c r="AE4736" i="7"/>
  <c r="AE4735" i="7"/>
  <c r="AE4734" i="7"/>
  <c r="AE4733" i="7"/>
  <c r="AE4732" i="7"/>
  <c r="AE4731" i="7"/>
  <c r="AE4730" i="7"/>
  <c r="AE4729" i="7"/>
  <c r="AE4728" i="7"/>
  <c r="AE4727" i="7"/>
  <c r="AE4726" i="7"/>
  <c r="AE4725" i="7"/>
  <c r="AE4724" i="7"/>
  <c r="AE4723" i="7"/>
  <c r="AE4722" i="7"/>
  <c r="AE4721" i="7"/>
  <c r="AE4720" i="7"/>
  <c r="AE4719" i="7"/>
  <c r="AE4718" i="7"/>
  <c r="AE4717" i="7"/>
  <c r="AE4716" i="7"/>
  <c r="AE4715" i="7"/>
  <c r="AE4714" i="7"/>
  <c r="AE4713" i="7"/>
  <c r="AE4712" i="7"/>
  <c r="AE4711" i="7"/>
  <c r="AE4710" i="7"/>
  <c r="AE4709" i="7"/>
  <c r="AE4708" i="7"/>
  <c r="AE4707" i="7"/>
  <c r="AE4706" i="7"/>
  <c r="AE4705" i="7"/>
  <c r="AE4704" i="7"/>
  <c r="AE4703" i="7"/>
  <c r="AE4702" i="7"/>
  <c r="AE4701" i="7"/>
  <c r="AE4700" i="7"/>
  <c r="AE4699" i="7"/>
  <c r="AE4698" i="7"/>
  <c r="AE4697" i="7"/>
  <c r="AE4696" i="7"/>
  <c r="AE4695" i="7"/>
  <c r="AE4694" i="7"/>
  <c r="AE4693" i="7"/>
  <c r="AE4692" i="7"/>
  <c r="AE4691" i="7"/>
  <c r="AE4690" i="7"/>
  <c r="AE4689" i="7"/>
  <c r="AE4688" i="7"/>
  <c r="AE4687" i="7"/>
  <c r="AE4686" i="7"/>
  <c r="AE4685" i="7"/>
  <c r="AE4684" i="7"/>
  <c r="AE4683" i="7"/>
  <c r="AE4682" i="7"/>
  <c r="AE4681" i="7"/>
  <c r="AE4680" i="7"/>
  <c r="AE4679" i="7"/>
  <c r="AE4678" i="7"/>
  <c r="AE4677" i="7"/>
  <c r="AE4676" i="7"/>
  <c r="AE4675" i="7"/>
  <c r="AE4674" i="7"/>
  <c r="AE4673" i="7"/>
  <c r="AE4672" i="7"/>
  <c r="AE4671" i="7"/>
  <c r="AE4670" i="7"/>
  <c r="AE4669" i="7"/>
  <c r="AE4668" i="7"/>
  <c r="AE4667" i="7"/>
  <c r="AE4666" i="7"/>
  <c r="AE4665" i="7"/>
  <c r="AE4664" i="7"/>
  <c r="AE4663" i="7"/>
  <c r="AE4662" i="7"/>
  <c r="AE4661" i="7"/>
  <c r="AE4660" i="7"/>
  <c r="AE4659" i="7"/>
  <c r="AE4658" i="7"/>
  <c r="AE4657" i="7"/>
  <c r="AE4656" i="7"/>
  <c r="AE4655" i="7"/>
  <c r="AE4654" i="7"/>
  <c r="AE4653" i="7"/>
  <c r="AE4652" i="7"/>
  <c r="AE4651" i="7"/>
  <c r="AE4650" i="7"/>
  <c r="AE4649" i="7"/>
  <c r="AE4648" i="7"/>
  <c r="AE4647" i="7"/>
  <c r="AE4646" i="7"/>
  <c r="AE4645" i="7"/>
  <c r="AE4644" i="7"/>
  <c r="AE4643" i="7"/>
  <c r="AE4642" i="7"/>
  <c r="AE4641" i="7"/>
  <c r="AE4640" i="7"/>
  <c r="AE4639" i="7"/>
  <c r="AE4638" i="7"/>
  <c r="AE4637" i="7"/>
  <c r="AE4636" i="7"/>
  <c r="AE4635" i="7"/>
  <c r="AE4634" i="7"/>
  <c r="AE4633" i="7"/>
  <c r="AE4632" i="7"/>
  <c r="AE4631" i="7"/>
  <c r="AE4630" i="7"/>
  <c r="AE4629" i="7"/>
  <c r="AE4628" i="7"/>
  <c r="AE4627" i="7"/>
  <c r="AE4626" i="7"/>
  <c r="AE4625" i="7"/>
  <c r="AE4624" i="7"/>
  <c r="AE4623" i="7"/>
  <c r="AE4622" i="7"/>
  <c r="AE4621" i="7"/>
  <c r="AE4620" i="7"/>
  <c r="AE4619" i="7"/>
  <c r="AE4618" i="7"/>
  <c r="AE4617" i="7"/>
  <c r="AE4616" i="7"/>
  <c r="AE4615" i="7"/>
  <c r="AE4614" i="7"/>
  <c r="AE4613" i="7"/>
  <c r="AE4612" i="7"/>
  <c r="AE4611" i="7"/>
  <c r="AE4610" i="7"/>
  <c r="AE4609" i="7"/>
  <c r="AE4608" i="7"/>
  <c r="AE4607" i="7"/>
  <c r="AE4606" i="7"/>
  <c r="AE4605" i="7"/>
  <c r="AE4604" i="7"/>
  <c r="AE4603" i="7"/>
  <c r="AE4602" i="7"/>
  <c r="AE4601" i="7"/>
  <c r="AE4600" i="7"/>
  <c r="AE4599" i="7"/>
  <c r="AE4598" i="7"/>
  <c r="AE4597" i="7"/>
  <c r="AE4596" i="7"/>
  <c r="AE4595" i="7"/>
  <c r="AE4594" i="7"/>
  <c r="AE4593" i="7"/>
  <c r="AE4592" i="7"/>
  <c r="AE4591" i="7"/>
  <c r="AE4590" i="7"/>
  <c r="AE4589" i="7"/>
  <c r="AE4588" i="7"/>
  <c r="AE4587" i="7"/>
  <c r="AE4586" i="7"/>
  <c r="AE4585" i="7"/>
  <c r="AE4584" i="7"/>
  <c r="AE4583" i="7"/>
  <c r="AE4582" i="7"/>
  <c r="AE4581" i="7"/>
  <c r="AE4580" i="7"/>
  <c r="AE4579" i="7"/>
  <c r="AE4578" i="7"/>
  <c r="AE4577" i="7"/>
  <c r="AE4576" i="7"/>
  <c r="AE4575" i="7"/>
  <c r="AE4574" i="7"/>
  <c r="AE4573" i="7"/>
  <c r="AE4572" i="7"/>
  <c r="AE4571" i="7"/>
  <c r="AE4570" i="7"/>
  <c r="AE4569" i="7"/>
  <c r="AE4568" i="7"/>
  <c r="AE4567" i="7"/>
  <c r="AE4566" i="7"/>
  <c r="AE4565" i="7"/>
  <c r="AE4564" i="7"/>
  <c r="AE4563" i="7"/>
  <c r="AE4530" i="7"/>
  <c r="AE4529" i="7"/>
  <c r="AE4528" i="7"/>
  <c r="AE4455" i="7"/>
  <c r="AE4454" i="7"/>
  <c r="AE4453" i="7"/>
  <c r="AE4452" i="7"/>
  <c r="AE4451" i="7"/>
  <c r="AE4450" i="7"/>
  <c r="AE4449" i="7"/>
  <c r="AE4448" i="7"/>
  <c r="AE4447" i="7"/>
  <c r="AE4446" i="7"/>
  <c r="AE4445" i="7"/>
  <c r="AE4444" i="7"/>
  <c r="AE4443" i="7"/>
  <c r="AE4442" i="7"/>
  <c r="AE4441" i="7"/>
  <c r="AE4440" i="7"/>
  <c r="AE4439" i="7"/>
  <c r="AE4438" i="7"/>
  <c r="AE4437" i="7"/>
  <c r="AE4436" i="7"/>
  <c r="AE4435" i="7"/>
  <c r="AE4434" i="7"/>
  <c r="AE4433" i="7"/>
  <c r="AE4432" i="7"/>
  <c r="AE4431" i="7"/>
  <c r="AE4430" i="7"/>
  <c r="AE4429" i="7"/>
  <c r="AE4428" i="7"/>
  <c r="AE4427" i="7"/>
  <c r="AE4426" i="7"/>
  <c r="AE4425" i="7"/>
  <c r="AE4424" i="7"/>
  <c r="AE4423" i="7"/>
  <c r="AE4422" i="7"/>
  <c r="AE4421" i="7"/>
  <c r="AE4420" i="7"/>
  <c r="AE4419" i="7"/>
  <c r="AE4418" i="7"/>
  <c r="AE4417" i="7"/>
  <c r="AE4416" i="7"/>
  <c r="AE4415" i="7"/>
  <c r="AE4414" i="7"/>
  <c r="AE4413" i="7"/>
  <c r="AE4412" i="7"/>
  <c r="AE4411" i="7"/>
  <c r="AE4410" i="7"/>
  <c r="AE4409" i="7"/>
  <c r="AE4408" i="7"/>
  <c r="AE4407" i="7"/>
  <c r="AE4406" i="7"/>
  <c r="AE4405" i="7"/>
  <c r="AE4404" i="7"/>
  <c r="AE4403" i="7"/>
  <c r="AE4402" i="7"/>
  <c r="AE4401" i="7"/>
  <c r="AE4400" i="7"/>
  <c r="AE4399" i="7"/>
  <c r="AE4398" i="7"/>
  <c r="AE4397" i="7"/>
  <c r="AE4396" i="7"/>
  <c r="AE4395" i="7"/>
  <c r="AE4394" i="7"/>
  <c r="AE4393" i="7"/>
  <c r="AE4392" i="7"/>
  <c r="AE4391" i="7"/>
  <c r="AE4390" i="7"/>
  <c r="AE4389" i="7"/>
  <c r="AE4388" i="7"/>
  <c r="AE4387" i="7"/>
  <c r="AE4386" i="7"/>
  <c r="AE4385" i="7"/>
  <c r="AE4384" i="7"/>
  <c r="AE4383" i="7"/>
  <c r="AE4382" i="7"/>
  <c r="AE4381" i="7"/>
  <c r="AE4380" i="7"/>
  <c r="AE4379" i="7"/>
  <c r="AE4378" i="7"/>
  <c r="AE4377" i="7"/>
  <c r="AE4376" i="7"/>
  <c r="AE4375" i="7"/>
  <c r="AE4374" i="7"/>
  <c r="AE4373" i="7"/>
  <c r="AE4372" i="7"/>
  <c r="AE4371" i="7"/>
  <c r="AE4370" i="7"/>
  <c r="AE4369" i="7"/>
  <c r="AE4368" i="7"/>
  <c r="AE4367" i="7"/>
  <c r="AE4366" i="7"/>
  <c r="AE4365" i="7"/>
  <c r="AE4364" i="7"/>
  <c r="AE4363" i="7"/>
  <c r="AE4362" i="7"/>
  <c r="AE4361" i="7"/>
  <c r="AE4360" i="7"/>
  <c r="AE4359" i="7"/>
  <c r="AE4358" i="7"/>
  <c r="AE4357" i="7"/>
  <c r="AE4356" i="7"/>
  <c r="AE4355" i="7"/>
  <c r="AE4354" i="7"/>
  <c r="AE4353" i="7"/>
  <c r="AE4352" i="7"/>
  <c r="AE4351" i="7"/>
  <c r="AE4350" i="7"/>
  <c r="AE4349" i="7"/>
  <c r="AE4348" i="7"/>
  <c r="AE4347" i="7"/>
  <c r="AE4346" i="7"/>
  <c r="AE4345" i="7"/>
  <c r="AE4344" i="7"/>
  <c r="AE4343" i="7"/>
  <c r="AE4342" i="7"/>
  <c r="AE4341" i="7"/>
  <c r="AE4340" i="7"/>
  <c r="AE4339" i="7"/>
  <c r="AE4338" i="7"/>
  <c r="AE4337" i="7"/>
  <c r="AE4336" i="7"/>
  <c r="AE4335" i="7"/>
  <c r="AE4334" i="7"/>
  <c r="AE4333" i="7"/>
  <c r="AE4332" i="7"/>
  <c r="AE4331" i="7"/>
  <c r="AE4330" i="7"/>
  <c r="AE4329" i="7"/>
  <c r="AE4328" i="7"/>
  <c r="AE4327" i="7"/>
  <c r="AE4326" i="7"/>
  <c r="AE4325" i="7"/>
  <c r="AE4324" i="7"/>
  <c r="AE4323" i="7"/>
  <c r="AE4322" i="7"/>
  <c r="AE4321" i="7"/>
  <c r="AE4320" i="7"/>
  <c r="AE4319" i="7"/>
  <c r="AE4318" i="7"/>
  <c r="AE4317" i="7"/>
  <c r="AE4316" i="7"/>
  <c r="AE4315" i="7"/>
  <c r="AE4314" i="7"/>
  <c r="AE4313" i="7"/>
  <c r="AE4312" i="7"/>
  <c r="AE4311" i="7"/>
  <c r="AE4310" i="7"/>
  <c r="AE4309" i="7"/>
  <c r="AE4308" i="7"/>
  <c r="AE4307" i="7"/>
  <c r="AE4306" i="7"/>
  <c r="AE4305" i="7"/>
  <c r="AE4304" i="7"/>
  <c r="AE4303" i="7"/>
  <c r="AE4302" i="7"/>
  <c r="AE4301" i="7"/>
  <c r="AE4300" i="7"/>
  <c r="AE4299" i="7"/>
  <c r="AE4298" i="7"/>
  <c r="AE4297" i="7"/>
  <c r="AE4296" i="7"/>
  <c r="AE4295" i="7"/>
  <c r="AE4294" i="7"/>
  <c r="AE4293" i="7"/>
  <c r="AE4292" i="7"/>
  <c r="AE4291" i="7"/>
  <c r="AE4290" i="7"/>
  <c r="AE4289" i="7"/>
  <c r="AE4288" i="7"/>
  <c r="AE4287" i="7"/>
  <c r="AE4286" i="7"/>
  <c r="AE4285" i="7"/>
  <c r="AE4284" i="7"/>
  <c r="AE4283" i="7"/>
  <c r="AE4282" i="7"/>
  <c r="AE4281" i="7"/>
  <c r="AE4280" i="7"/>
  <c r="AE4279" i="7"/>
  <c r="AE4278" i="7"/>
  <c r="AE4277" i="7"/>
  <c r="AE4276" i="7"/>
  <c r="AE4275" i="7"/>
  <c r="AE4274" i="7"/>
  <c r="AE4273" i="7"/>
  <c r="AE4272" i="7"/>
  <c r="AE4271" i="7"/>
  <c r="AE4270" i="7"/>
  <c r="AE4269" i="7"/>
  <c r="AE4268" i="7"/>
  <c r="AE4267" i="7"/>
  <c r="AE4266" i="7"/>
  <c r="AE4265" i="7"/>
  <c r="AE4264" i="7"/>
  <c r="AE4263" i="7"/>
  <c r="AE4262" i="7"/>
  <c r="AE4261" i="7"/>
  <c r="AE4260" i="7"/>
  <c r="AE4259" i="7"/>
  <c r="AE4258" i="7"/>
  <c r="AE4257" i="7"/>
  <c r="AE4256" i="7"/>
  <c r="AE4255" i="7"/>
  <c r="AE4254" i="7"/>
  <c r="AE4253" i="7"/>
  <c r="AE4252" i="7"/>
  <c r="AE4251" i="7"/>
  <c r="AE4250" i="7"/>
  <c r="AE4249" i="7"/>
  <c r="AE4248" i="7"/>
  <c r="AE4247" i="7"/>
  <c r="AE4246" i="7"/>
  <c r="AE4245" i="7"/>
  <c r="AE4244" i="7"/>
  <c r="AE4243" i="7"/>
  <c r="AE4242" i="7"/>
  <c r="AE4241" i="7"/>
  <c r="AE4240" i="7"/>
  <c r="AE4239" i="7"/>
  <c r="AE4238" i="7"/>
  <c r="AE4237" i="7"/>
  <c r="AE4236" i="7"/>
  <c r="AE4235" i="7"/>
  <c r="AE4234" i="7"/>
  <c r="AE4233" i="7"/>
  <c r="AE4232" i="7"/>
  <c r="AE4231" i="7"/>
  <c r="AE4230" i="7"/>
  <c r="AE4229" i="7"/>
  <c r="AE4228" i="7"/>
  <c r="AE4227" i="7"/>
  <c r="AE4226" i="7"/>
  <c r="AE4225" i="7"/>
  <c r="AE4224" i="7"/>
  <c r="AE4223" i="7"/>
  <c r="AE4222" i="7"/>
  <c r="AE4221" i="7"/>
  <c r="AE4220" i="7"/>
  <c r="AE4219" i="7"/>
  <c r="AE4218" i="7"/>
  <c r="AE4217" i="7"/>
  <c r="AE4216" i="7"/>
  <c r="AE4215" i="7"/>
  <c r="AE4214" i="7"/>
  <c r="AE4213" i="7"/>
  <c r="AE4212" i="7"/>
  <c r="AE4211" i="7"/>
  <c r="AE4210" i="7"/>
  <c r="AE4209" i="7"/>
  <c r="AE4208" i="7"/>
  <c r="AE4207" i="7"/>
  <c r="AE4206" i="7"/>
  <c r="AE4205" i="7"/>
  <c r="AE4204" i="7"/>
  <c r="AE4203" i="7"/>
  <c r="AE4202" i="7"/>
  <c r="AE4201" i="7"/>
  <c r="AE4200" i="7"/>
  <c r="AE4199" i="7"/>
  <c r="AE4198" i="7"/>
  <c r="AE4197" i="7"/>
  <c r="AE4196" i="7"/>
  <c r="AE4195" i="7"/>
  <c r="AE4194" i="7"/>
  <c r="AE4193" i="7"/>
  <c r="AE4192" i="7"/>
  <c r="AE4191" i="7"/>
  <c r="AE4190" i="7"/>
  <c r="AE4189" i="7"/>
  <c r="AE4188" i="7"/>
  <c r="AE4152" i="7"/>
  <c r="AE4151" i="7"/>
  <c r="AE4150" i="7"/>
  <c r="AE4082" i="7"/>
  <c r="AE4081" i="7"/>
  <c r="AE4080" i="7"/>
  <c r="AE4079" i="7"/>
  <c r="AE4078" i="7"/>
  <c r="AE4077" i="7"/>
  <c r="AE4076" i="7"/>
  <c r="AE4075" i="7"/>
  <c r="AE4074" i="7"/>
  <c r="AE4073" i="7"/>
  <c r="AE4072" i="7"/>
  <c r="AE4071" i="7"/>
  <c r="AE4070" i="7"/>
  <c r="AE4069" i="7"/>
  <c r="AE4068" i="7"/>
  <c r="AE4067" i="7"/>
  <c r="AE4066" i="7"/>
  <c r="AE4065" i="7"/>
  <c r="AE4064" i="7"/>
  <c r="AE4063" i="7"/>
  <c r="AE4062" i="7"/>
  <c r="AE4061" i="7"/>
  <c r="AE4060" i="7"/>
  <c r="AE4059" i="7"/>
  <c r="AE4058" i="7"/>
  <c r="AE4057" i="7"/>
  <c r="AE4056" i="7"/>
  <c r="AE4055" i="7"/>
  <c r="AE4054" i="7"/>
  <c r="AE4053" i="7"/>
  <c r="AE4052" i="7"/>
  <c r="AE4051" i="7"/>
  <c r="AE4050" i="7"/>
  <c r="AE4049" i="7"/>
  <c r="AE4048" i="7"/>
  <c r="AE4047" i="7"/>
  <c r="AE4046" i="7"/>
  <c r="AE4045" i="7"/>
  <c r="AE4044" i="7"/>
  <c r="AE4043" i="7"/>
  <c r="AE4042" i="7"/>
  <c r="AE4041" i="7"/>
  <c r="AE4040" i="7"/>
  <c r="AE4039" i="7"/>
  <c r="AE4038" i="7"/>
  <c r="AE4037" i="7"/>
  <c r="AE4036" i="7"/>
  <c r="AE4035" i="7"/>
  <c r="AE4034" i="7"/>
  <c r="AE4033" i="7"/>
  <c r="AE4032" i="7"/>
  <c r="AE4031" i="7"/>
  <c r="AE4030" i="7"/>
  <c r="AE4029" i="7"/>
  <c r="AE4028" i="7"/>
  <c r="AE4027" i="7"/>
  <c r="AE4026" i="7"/>
  <c r="AE4025" i="7"/>
  <c r="AE4024" i="7"/>
  <c r="AE4023" i="7"/>
  <c r="AE4022" i="7"/>
  <c r="AE4021" i="7"/>
  <c r="AE4020" i="7"/>
  <c r="AE4019" i="7"/>
  <c r="AE4018" i="7"/>
  <c r="AE4017" i="7"/>
  <c r="AE4016" i="7"/>
  <c r="AE4015" i="7"/>
  <c r="AE4014" i="7"/>
  <c r="AE4013" i="7"/>
  <c r="AE4012" i="7"/>
  <c r="AE4011" i="7"/>
  <c r="AE4010" i="7"/>
  <c r="AE4009" i="7"/>
  <c r="AE4008" i="7"/>
  <c r="AE4007" i="7"/>
  <c r="AE4006" i="7"/>
  <c r="AE4005" i="7"/>
  <c r="AE4004" i="7"/>
  <c r="AE4003" i="7"/>
  <c r="AE4002" i="7"/>
  <c r="AE4001" i="7"/>
  <c r="AE4000" i="7"/>
  <c r="AE3999" i="7"/>
  <c r="AE3998" i="7"/>
  <c r="AE3997" i="7"/>
  <c r="AE3996" i="7"/>
  <c r="AE3995" i="7"/>
  <c r="AE3994" i="7"/>
  <c r="AE3993" i="7"/>
  <c r="AE3992" i="7"/>
  <c r="AE3991" i="7"/>
  <c r="AE3990" i="7"/>
  <c r="AE3989" i="7"/>
  <c r="AE3988" i="7"/>
  <c r="AE3987" i="7"/>
  <c r="AE3986" i="7"/>
  <c r="AE3985" i="7"/>
  <c r="AE3984" i="7"/>
  <c r="AE3983" i="7"/>
  <c r="AE3982" i="7"/>
  <c r="AE3981" i="7"/>
  <c r="AE3980" i="7"/>
  <c r="AE3979" i="7"/>
  <c r="AE3978" i="7"/>
  <c r="AE3977" i="7"/>
  <c r="AE3976" i="7"/>
  <c r="AE3975" i="7"/>
  <c r="AE3974" i="7"/>
  <c r="AE3973" i="7"/>
  <c r="AE3972" i="7"/>
  <c r="AE3971" i="7"/>
  <c r="AE3970" i="7"/>
  <c r="AE3969" i="7"/>
  <c r="AE3968" i="7"/>
  <c r="AE3967" i="7"/>
  <c r="AE3966" i="7"/>
  <c r="AE3965" i="7"/>
  <c r="AE3964" i="7"/>
  <c r="AE3963" i="7"/>
  <c r="AE3962" i="7"/>
  <c r="AE3961" i="7"/>
  <c r="AE3960" i="7"/>
  <c r="AE3959" i="7"/>
  <c r="AE3958" i="7"/>
  <c r="AE3957" i="7"/>
  <c r="AE3956" i="7"/>
  <c r="AE3955" i="7"/>
  <c r="AE3954" i="7"/>
  <c r="AE3953" i="7"/>
  <c r="AE3952" i="7"/>
  <c r="AE3951" i="7"/>
  <c r="AE3950" i="7"/>
  <c r="AE3949" i="7"/>
  <c r="AE3948" i="7"/>
  <c r="AE3947" i="7"/>
  <c r="AE3946" i="7"/>
  <c r="AE3945" i="7"/>
  <c r="AE3944" i="7"/>
  <c r="AE3943" i="7"/>
  <c r="AE3942" i="7"/>
  <c r="AE3941" i="7"/>
  <c r="AE3940" i="7"/>
  <c r="AE3939" i="7"/>
  <c r="AE3938" i="7"/>
  <c r="AE3937" i="7"/>
  <c r="AE3936" i="7"/>
  <c r="AE3935" i="7"/>
  <c r="AE3934" i="7"/>
  <c r="AE3933" i="7"/>
  <c r="AE3932" i="7"/>
  <c r="AE3931" i="7"/>
  <c r="AE3930" i="7"/>
  <c r="AE3929" i="7"/>
  <c r="AE3928" i="7"/>
  <c r="AE3927" i="7"/>
  <c r="AE3926" i="7"/>
  <c r="AE3925" i="7"/>
  <c r="AE3924" i="7"/>
  <c r="AE3923" i="7"/>
  <c r="AE3922" i="7"/>
  <c r="AE3921" i="7"/>
  <c r="AE3920" i="7"/>
  <c r="AE3919" i="7"/>
  <c r="AE3918" i="7"/>
  <c r="AE3917" i="7"/>
  <c r="AE3916" i="7"/>
  <c r="AE3915" i="7"/>
  <c r="AE3914" i="7"/>
  <c r="AE3913" i="7"/>
  <c r="AE3912" i="7"/>
  <c r="AE3911" i="7"/>
  <c r="AE3910" i="7"/>
  <c r="AE3909" i="7"/>
  <c r="AE3908" i="7"/>
  <c r="AE3907" i="7"/>
  <c r="AE3906" i="7"/>
  <c r="AE3905" i="7"/>
  <c r="AE3904" i="7"/>
  <c r="AE3903" i="7"/>
  <c r="AE3902" i="7"/>
  <c r="AE3901" i="7"/>
  <c r="AE3900" i="7"/>
  <c r="AE3899" i="7"/>
  <c r="AE3898" i="7"/>
  <c r="AE3897" i="7"/>
  <c r="AE3896" i="7"/>
  <c r="AE3895" i="7"/>
  <c r="AE3894" i="7"/>
  <c r="AE3893" i="7"/>
  <c r="AE3892" i="7"/>
  <c r="AE3891" i="7"/>
  <c r="AE3890" i="7"/>
  <c r="AE3889" i="7"/>
  <c r="AE3888" i="7"/>
  <c r="AE3887" i="7"/>
  <c r="AE3886" i="7"/>
  <c r="AE3885" i="7"/>
  <c r="AE3884" i="7"/>
  <c r="AE3883" i="7"/>
  <c r="AE3882" i="7"/>
  <c r="AE3881" i="7"/>
  <c r="AE3880" i="7"/>
  <c r="AE3879" i="7"/>
  <c r="AE3878" i="7"/>
  <c r="AE3877" i="7"/>
  <c r="AE3876" i="7"/>
  <c r="AE3875" i="7"/>
  <c r="AE3874" i="7"/>
  <c r="AE3873" i="7"/>
  <c r="AE3872" i="7"/>
  <c r="AE3871" i="7"/>
  <c r="AE3870" i="7"/>
  <c r="AE3869" i="7"/>
  <c r="AE3868" i="7"/>
  <c r="AE3867" i="7"/>
  <c r="AE3866" i="7"/>
  <c r="AE3865" i="7"/>
  <c r="AE3864" i="7"/>
  <c r="AE3863" i="7"/>
  <c r="AE3862" i="7"/>
  <c r="AE3861" i="7"/>
  <c r="AE3860" i="7"/>
  <c r="AE3859" i="7"/>
  <c r="AE3858" i="7"/>
  <c r="AE3857" i="7"/>
  <c r="AE3856" i="7"/>
  <c r="AE3855" i="7"/>
  <c r="AE3854" i="7"/>
  <c r="AE3853" i="7"/>
  <c r="AE3852" i="7"/>
  <c r="AE3851" i="7"/>
  <c r="AE3850" i="7"/>
  <c r="AE3849" i="7"/>
  <c r="AE3848" i="7"/>
  <c r="AE3847" i="7"/>
  <c r="AE3846" i="7"/>
  <c r="AE3845" i="7"/>
  <c r="AE3844" i="7"/>
  <c r="AE3843" i="7"/>
  <c r="AE3842" i="7"/>
  <c r="AE3841" i="7"/>
  <c r="AE3840" i="7"/>
  <c r="AE3839" i="7"/>
  <c r="AE3838" i="7"/>
  <c r="AE3837" i="7"/>
  <c r="AE3836" i="7"/>
  <c r="AE3835" i="7"/>
  <c r="AE3834" i="7"/>
  <c r="AE3833" i="7"/>
  <c r="AE3832" i="7"/>
  <c r="AE3831" i="7"/>
  <c r="AE3830" i="7"/>
  <c r="AE3829" i="7"/>
  <c r="AE3828" i="7"/>
  <c r="AE3827" i="7"/>
  <c r="AE3826" i="7"/>
  <c r="AE3825" i="7"/>
  <c r="AE3824" i="7"/>
  <c r="AE3823" i="7"/>
  <c r="AE3822" i="7"/>
  <c r="AE3821" i="7"/>
  <c r="AE3820" i="7"/>
  <c r="AE3819" i="7"/>
  <c r="AE3818" i="7"/>
  <c r="AE3817" i="7"/>
  <c r="AE3816" i="7"/>
  <c r="AE3815" i="7"/>
  <c r="AE3814" i="7"/>
  <c r="AE3813" i="7"/>
  <c r="AE3812" i="7"/>
  <c r="AE3811" i="7"/>
  <c r="AE3810" i="7"/>
  <c r="AE3809" i="7"/>
  <c r="AE3808" i="7"/>
  <c r="AE3807" i="7"/>
  <c r="AE3806" i="7"/>
  <c r="AE3805" i="7"/>
  <c r="AE3804" i="7"/>
  <c r="AE3803" i="7"/>
  <c r="AE3802" i="7"/>
  <c r="AE3801" i="7"/>
  <c r="AE3800" i="7"/>
  <c r="AE3799" i="7"/>
  <c r="AE3798" i="7"/>
  <c r="AE3797" i="7"/>
  <c r="AE3796" i="7"/>
  <c r="AE3795" i="7"/>
  <c r="AE3794" i="7"/>
  <c r="AE3793" i="7"/>
  <c r="AE3792" i="7"/>
  <c r="AE3791" i="7"/>
  <c r="AE3790" i="7"/>
  <c r="AE3789" i="7"/>
  <c r="AE3788" i="7"/>
  <c r="AE3787" i="7"/>
  <c r="AE3786" i="7"/>
  <c r="AE3785" i="7"/>
  <c r="AE3784" i="7"/>
  <c r="AE3783" i="7"/>
  <c r="AE3782" i="7"/>
  <c r="AE3781" i="7"/>
  <c r="AE3780" i="7"/>
  <c r="AE3779" i="7"/>
  <c r="AE3778" i="7"/>
  <c r="AE3777" i="7"/>
  <c r="AE3776" i="7"/>
  <c r="AE3775" i="7"/>
  <c r="AE3774" i="7"/>
  <c r="AE3773" i="7"/>
  <c r="AE3772" i="7"/>
  <c r="AE3771" i="7"/>
  <c r="AE3770" i="7"/>
  <c r="AE3769" i="7"/>
  <c r="AE3768" i="7"/>
  <c r="AE3767" i="7"/>
  <c r="AE3766" i="7"/>
  <c r="AE3765" i="7"/>
  <c r="AE3764" i="7"/>
  <c r="AE3763" i="7"/>
  <c r="AE3762" i="7"/>
  <c r="AE3761" i="7"/>
  <c r="AE3760" i="7"/>
  <c r="AE3759" i="7"/>
  <c r="AE3758" i="7"/>
  <c r="AE3757" i="7"/>
  <c r="AE3756" i="7"/>
  <c r="AE3755" i="7"/>
  <c r="AE3754" i="7"/>
  <c r="AE3753" i="7"/>
  <c r="AE3752" i="7"/>
  <c r="AE3751" i="7"/>
  <c r="AE3750" i="7"/>
  <c r="AE3749" i="7"/>
  <c r="AE3748" i="7"/>
  <c r="AE3747" i="7"/>
  <c r="AE3746" i="7"/>
  <c r="AE3745" i="7"/>
  <c r="AE3744" i="7"/>
  <c r="AE3743" i="7"/>
  <c r="AE3742" i="7"/>
  <c r="AE3741" i="7"/>
  <c r="AE3740" i="7"/>
  <c r="AE3739" i="7"/>
  <c r="AE3738" i="7"/>
  <c r="AE3737" i="7"/>
  <c r="AE3736" i="7"/>
  <c r="AE3735" i="7"/>
  <c r="AE3734" i="7"/>
  <c r="AE3733" i="7"/>
  <c r="AE3732" i="7"/>
  <c r="AE3731" i="7"/>
  <c r="AE3730" i="7"/>
  <c r="AE3729" i="7"/>
  <c r="AE3728" i="7"/>
  <c r="AE3727" i="7"/>
  <c r="AE3726" i="7"/>
  <c r="AE3725" i="7"/>
  <c r="AE3724" i="7"/>
  <c r="AE3723" i="7"/>
  <c r="AE3722" i="7"/>
  <c r="AE3721" i="7"/>
  <c r="AE3720" i="7"/>
  <c r="AE3719" i="7"/>
  <c r="AE3718" i="7"/>
  <c r="AE3717" i="7"/>
  <c r="AE3716" i="7"/>
  <c r="AE3715" i="7"/>
  <c r="AE3714" i="7"/>
  <c r="AE3713" i="7"/>
  <c r="AE3712" i="7"/>
  <c r="AE3711" i="7"/>
  <c r="AE3710" i="7"/>
  <c r="AE3709" i="7"/>
  <c r="AE3708" i="7"/>
  <c r="AE3707" i="7"/>
  <c r="AE3706" i="7"/>
  <c r="AE3705" i="7"/>
  <c r="AE3704" i="7"/>
  <c r="AE3703" i="7"/>
  <c r="AE3702" i="7"/>
  <c r="AE3701" i="7"/>
  <c r="AE3700" i="7"/>
  <c r="AE3699" i="7"/>
  <c r="AE3698" i="7"/>
  <c r="AE3697" i="7"/>
  <c r="AE3696" i="7"/>
  <c r="AE3695" i="7"/>
  <c r="AE3694" i="7"/>
  <c r="AE3693" i="7"/>
  <c r="AE3692" i="7"/>
  <c r="AE3691" i="7"/>
  <c r="AE3690" i="7"/>
  <c r="AE3689" i="7"/>
  <c r="AE3688" i="7"/>
  <c r="AE3687" i="7"/>
  <c r="AE3686" i="7"/>
  <c r="AE3685" i="7"/>
  <c r="AE3684" i="7"/>
  <c r="AE3683" i="7"/>
  <c r="AE3682" i="7"/>
  <c r="AE3681" i="7"/>
  <c r="AE3680" i="7"/>
  <c r="AE3679" i="7"/>
  <c r="AE3678" i="7"/>
  <c r="AE3677" i="7"/>
  <c r="AE3676" i="7"/>
  <c r="AE3675" i="7"/>
  <c r="AE3674" i="7"/>
  <c r="AE3673" i="7"/>
  <c r="AE3672" i="7"/>
  <c r="AE3671" i="7"/>
  <c r="AE3670" i="7"/>
  <c r="AE3669" i="7"/>
  <c r="AE3668" i="7"/>
  <c r="AE3667" i="7"/>
  <c r="AE3666" i="7"/>
  <c r="AE3665" i="7"/>
  <c r="AE3664" i="7"/>
  <c r="AE3663" i="7"/>
  <c r="AE3662" i="7"/>
  <c r="AE3661" i="7"/>
  <c r="AE3660" i="7"/>
  <c r="AE3659" i="7"/>
  <c r="AE3658" i="7"/>
  <c r="AE3657" i="7"/>
  <c r="AE3656" i="7"/>
  <c r="AE3655" i="7"/>
  <c r="AE3654" i="7"/>
  <c r="AE3653" i="7"/>
  <c r="AE3652" i="7"/>
  <c r="AE3651" i="7"/>
  <c r="AE3650" i="7"/>
  <c r="AE3649" i="7"/>
  <c r="AE3648" i="7"/>
  <c r="AE3647" i="7"/>
  <c r="AE3646" i="7"/>
  <c r="AE3645" i="7"/>
  <c r="AE3644" i="7"/>
  <c r="AE3643" i="7"/>
  <c r="AE3642" i="7"/>
  <c r="AE3641" i="7"/>
  <c r="AE3640" i="7"/>
  <c r="AE3639" i="7"/>
  <c r="AE3638" i="7"/>
  <c r="AE3637" i="7"/>
  <c r="AE3636" i="7"/>
  <c r="AE3635" i="7"/>
  <c r="AE3634" i="7"/>
  <c r="AE3633" i="7"/>
  <c r="AE3632" i="7"/>
  <c r="AE3631" i="7"/>
  <c r="AE3630" i="7"/>
  <c r="AE3629" i="7"/>
  <c r="AE3628" i="7"/>
  <c r="AE3627" i="7"/>
  <c r="AE3626" i="7"/>
  <c r="AE3625" i="7"/>
  <c r="AE3624" i="7"/>
  <c r="AE3623" i="7"/>
  <c r="AE3622" i="7"/>
  <c r="AE3621" i="7"/>
  <c r="AE3620" i="7"/>
  <c r="AE3619" i="7"/>
  <c r="AE3618" i="7"/>
  <c r="AE3617" i="7"/>
  <c r="AE3616" i="7"/>
  <c r="AE3615" i="7"/>
  <c r="AE3614" i="7"/>
  <c r="AE3613" i="7"/>
  <c r="AE3612" i="7"/>
  <c r="AE3611" i="7"/>
  <c r="AE3610" i="7"/>
  <c r="AE3609" i="7"/>
  <c r="AE3608" i="7"/>
  <c r="AE3607" i="7"/>
  <c r="AE3606" i="7"/>
  <c r="AE3605" i="7"/>
  <c r="AE3604" i="7"/>
  <c r="AE3603" i="7"/>
  <c r="AE3602" i="7"/>
  <c r="AE3601" i="7"/>
  <c r="AE3600" i="7"/>
  <c r="AE3599" i="7"/>
  <c r="AE3598" i="7"/>
  <c r="AE3597" i="7"/>
  <c r="AE3596" i="7"/>
  <c r="AE3595" i="7"/>
  <c r="AE3594" i="7"/>
  <c r="AE3593" i="7"/>
  <c r="AE3592" i="7"/>
  <c r="AE3591" i="7"/>
  <c r="AE3590" i="7"/>
  <c r="AE3589" i="7"/>
  <c r="AE3588" i="7"/>
  <c r="AE3587" i="7"/>
  <c r="AE3586" i="7"/>
  <c r="AE3585" i="7"/>
  <c r="AE3584" i="7"/>
  <c r="AE3583" i="7"/>
  <c r="AE3582" i="7"/>
  <c r="AE3581" i="7"/>
  <c r="AE3580" i="7"/>
  <c r="AE3579" i="7"/>
  <c r="AE3578" i="7"/>
  <c r="AE3577" i="7"/>
  <c r="AE3576" i="7"/>
  <c r="AE3575" i="7"/>
  <c r="AE3574" i="7"/>
  <c r="AE3573" i="7"/>
  <c r="AE3572" i="7"/>
  <c r="AE3571" i="7"/>
  <c r="AE3570" i="7"/>
  <c r="AE3569" i="7"/>
  <c r="AE3568" i="7"/>
  <c r="AE3567" i="7"/>
  <c r="AE3566" i="7"/>
  <c r="AE3565" i="7"/>
  <c r="AE3564" i="7"/>
  <c r="AE3563" i="7"/>
  <c r="AE3562" i="7"/>
  <c r="AE3561" i="7"/>
  <c r="AE3560" i="7"/>
  <c r="AE3559" i="7"/>
  <c r="AE3558" i="7"/>
  <c r="AE3557" i="7"/>
  <c r="AE3556" i="7"/>
  <c r="AE3555" i="7"/>
  <c r="AE3554" i="7"/>
  <c r="AE3553" i="7"/>
  <c r="AE3552" i="7"/>
  <c r="AE3551" i="7"/>
  <c r="AE3550" i="7"/>
  <c r="AE3549" i="7"/>
  <c r="AE3548" i="7"/>
  <c r="AE3547" i="7"/>
  <c r="AE3546" i="7"/>
  <c r="AE3545" i="7"/>
  <c r="AE3544" i="7"/>
  <c r="AE3543" i="7"/>
  <c r="AE3542" i="7"/>
  <c r="AE3541" i="7"/>
  <c r="AE3540" i="7"/>
  <c r="AE3539" i="7"/>
  <c r="AE3538" i="7"/>
  <c r="AE3537" i="7"/>
  <c r="AE3536" i="7"/>
  <c r="AE3535" i="7"/>
  <c r="AE3534" i="7"/>
  <c r="AE3533" i="7"/>
  <c r="AE3532" i="7"/>
  <c r="AE3531" i="7"/>
  <c r="AE3530" i="7"/>
  <c r="AE3529" i="7"/>
  <c r="AE3528" i="7"/>
  <c r="AE3527" i="7"/>
  <c r="AE3526" i="7"/>
  <c r="AE3525" i="7"/>
  <c r="AE3524" i="7"/>
  <c r="AE3523" i="7"/>
  <c r="AE3522" i="7"/>
  <c r="AE3521" i="7"/>
  <c r="AE3520" i="7"/>
  <c r="AE3519" i="7"/>
  <c r="AE3518" i="7"/>
  <c r="AE3517" i="7"/>
  <c r="AE3516" i="7"/>
  <c r="AE3515" i="7"/>
  <c r="AE3514" i="7"/>
  <c r="AE3513" i="7"/>
  <c r="AE3512" i="7"/>
  <c r="AE3511" i="7"/>
  <c r="AE3510" i="7"/>
  <c r="AE3509" i="7"/>
  <c r="AE3508" i="7"/>
  <c r="AE3507" i="7"/>
  <c r="AE3506" i="7"/>
  <c r="AE3505" i="7"/>
  <c r="AE3504" i="7"/>
  <c r="AE3503" i="7"/>
  <c r="AE3502" i="7"/>
  <c r="AE3501" i="7"/>
  <c r="AE3500" i="7"/>
  <c r="AE3499" i="7"/>
  <c r="AE3498" i="7"/>
  <c r="AE3497" i="7"/>
  <c r="AE3496" i="7"/>
  <c r="AE3495" i="7"/>
  <c r="AE3494" i="7"/>
  <c r="AE3493" i="7"/>
  <c r="AE3492" i="7"/>
  <c r="AE3491" i="7"/>
  <c r="AE3490" i="7"/>
  <c r="AE3489" i="7"/>
  <c r="AE3488" i="7"/>
  <c r="AE3487" i="7"/>
  <c r="AE3486" i="7"/>
  <c r="AE3485" i="7"/>
  <c r="AE3484" i="7"/>
  <c r="AE3483" i="7"/>
  <c r="AE3482" i="7"/>
  <c r="AE3481" i="7"/>
  <c r="AE3480" i="7"/>
  <c r="AE3479" i="7"/>
  <c r="AE3478" i="7"/>
  <c r="AE3477" i="7"/>
  <c r="AE3476" i="7"/>
  <c r="AE3475" i="7"/>
  <c r="AE3474" i="7"/>
  <c r="AE3473" i="7"/>
  <c r="AE3472" i="7"/>
  <c r="AE3471" i="7"/>
  <c r="AE3470" i="7"/>
  <c r="AE3469" i="7"/>
  <c r="AE3468" i="7"/>
  <c r="AE3467" i="7"/>
  <c r="AE3466" i="7"/>
  <c r="AE3465" i="7"/>
  <c r="AE3464" i="7"/>
  <c r="AE3463" i="7"/>
  <c r="AE3462" i="7"/>
  <c r="AE3461" i="7"/>
  <c r="AE3460" i="7"/>
  <c r="AE3459" i="7"/>
  <c r="AE3458" i="7"/>
  <c r="AE3457" i="7"/>
  <c r="AE3456" i="7"/>
  <c r="AE3455" i="7"/>
  <c r="AE3454" i="7"/>
  <c r="AE3453" i="7"/>
  <c r="AE3452" i="7"/>
  <c r="AE3451" i="7"/>
  <c r="AE3450" i="7"/>
  <c r="AE3449" i="7"/>
  <c r="AE3448" i="7"/>
  <c r="AE3447" i="7"/>
  <c r="AE3446" i="7"/>
  <c r="AE3445" i="7"/>
  <c r="AE3444" i="7"/>
  <c r="AE3443" i="7"/>
  <c r="AE3442" i="7"/>
  <c r="AE3441" i="7"/>
  <c r="AE3440" i="7"/>
  <c r="AE3439" i="7"/>
  <c r="AE3438" i="7"/>
  <c r="AE3437" i="7"/>
  <c r="AE3436" i="7"/>
  <c r="AE3435" i="7"/>
  <c r="AE3434" i="7"/>
  <c r="AE3433" i="7"/>
  <c r="AE3432" i="7"/>
  <c r="AE3431" i="7"/>
  <c r="AE3430" i="7"/>
  <c r="AE3429" i="7"/>
  <c r="AE3428" i="7"/>
  <c r="AE3427" i="7"/>
  <c r="AE3426" i="7"/>
  <c r="AE3425" i="7"/>
  <c r="AE3424" i="7"/>
  <c r="AE3423" i="7"/>
  <c r="AE3422" i="7"/>
  <c r="AE3421" i="7"/>
  <c r="AE3420" i="7"/>
  <c r="AE3419" i="7"/>
  <c r="AE3418" i="7"/>
  <c r="AE3417" i="7"/>
  <c r="AE3416" i="7"/>
  <c r="AE3415" i="7"/>
  <c r="AE3414" i="7"/>
  <c r="AE3413" i="7"/>
  <c r="AE3412" i="7"/>
  <c r="AE3411" i="7"/>
  <c r="AE3410" i="7"/>
  <c r="AE3409" i="7"/>
  <c r="AE3408" i="7"/>
  <c r="AE3407" i="7"/>
  <c r="AE3406" i="7"/>
  <c r="AE3405" i="7"/>
  <c r="AE3404" i="7"/>
  <c r="AE3403" i="7"/>
  <c r="AE3402" i="7"/>
  <c r="AE3401" i="7"/>
  <c r="AE3400" i="7"/>
  <c r="AE3399" i="7"/>
  <c r="AE3398" i="7"/>
  <c r="AE3397" i="7"/>
  <c r="AE3396" i="7"/>
  <c r="AE3395" i="7"/>
  <c r="AE3394" i="7"/>
  <c r="AE3393" i="7"/>
  <c r="AE3392" i="7"/>
  <c r="AE3391" i="7"/>
  <c r="AE3390" i="7"/>
  <c r="AE3389" i="7"/>
  <c r="AE3388" i="7"/>
  <c r="AE3387" i="7"/>
  <c r="AE3386" i="7"/>
  <c r="AE3385" i="7"/>
  <c r="AE3384" i="7"/>
  <c r="AE3383" i="7"/>
  <c r="AE3382" i="7"/>
  <c r="AE3381" i="7"/>
  <c r="AE3380" i="7"/>
  <c r="AE3379" i="7"/>
  <c r="AE3378" i="7"/>
  <c r="AE3377" i="7"/>
  <c r="AE3376" i="7"/>
  <c r="AE3375" i="7"/>
  <c r="AE3374" i="7"/>
  <c r="AE3373" i="7"/>
  <c r="AE3372" i="7"/>
  <c r="AE3371" i="7"/>
  <c r="AE3370" i="7"/>
  <c r="AE3369" i="7"/>
  <c r="AE3368" i="7"/>
  <c r="AE3367" i="7"/>
  <c r="AE3366" i="7"/>
  <c r="AE3365" i="7"/>
  <c r="AE3364" i="7"/>
  <c r="AE3363" i="7"/>
  <c r="AE3362" i="7"/>
  <c r="AE3361" i="7"/>
  <c r="AE3360" i="7"/>
  <c r="AE3359" i="7"/>
  <c r="AE3358" i="7"/>
  <c r="AE3357" i="7"/>
  <c r="AE3356" i="7"/>
  <c r="AE3355" i="7"/>
  <c r="AE3354" i="7"/>
  <c r="AE3353" i="7"/>
  <c r="AE3352" i="7"/>
  <c r="AE3351" i="7"/>
  <c r="AE3350" i="7"/>
  <c r="AE3349" i="7"/>
  <c r="AE3348" i="7"/>
  <c r="AE3347" i="7"/>
  <c r="AE3346" i="7"/>
  <c r="AE3345" i="7"/>
  <c r="AE3344" i="7"/>
  <c r="AE3343" i="7"/>
  <c r="AE3342" i="7"/>
  <c r="AE3341" i="7"/>
  <c r="AE3340" i="7"/>
  <c r="AE3339" i="7"/>
  <c r="AE3338" i="7"/>
  <c r="AE3337" i="7"/>
  <c r="AE3336" i="7"/>
  <c r="AE3335" i="7"/>
  <c r="AE3334" i="7"/>
  <c r="AE3333" i="7"/>
  <c r="AE3332" i="7"/>
  <c r="AE3331" i="7"/>
  <c r="AE3330" i="7"/>
  <c r="AE3329" i="7"/>
  <c r="AE3328" i="7"/>
  <c r="AE3327" i="7"/>
  <c r="AE3326" i="7"/>
  <c r="AE3325" i="7"/>
  <c r="AE3324" i="7"/>
  <c r="AE3323" i="7"/>
  <c r="AE3322" i="7"/>
  <c r="AE3321" i="7"/>
  <c r="AE3320" i="7"/>
  <c r="AE3319" i="7"/>
  <c r="AE3318" i="7"/>
  <c r="AE3317" i="7"/>
  <c r="AE3316" i="7"/>
  <c r="AE3315" i="7"/>
  <c r="AE3314" i="7"/>
  <c r="AE3313" i="7"/>
  <c r="AE3312" i="7"/>
  <c r="AE3311" i="7"/>
  <c r="AE3310" i="7"/>
  <c r="AE3309" i="7"/>
  <c r="AE3308" i="7"/>
  <c r="AE3307" i="7"/>
  <c r="AE3306" i="7"/>
  <c r="AE3305" i="7"/>
  <c r="AE3304" i="7"/>
  <c r="AE3303" i="7"/>
  <c r="AE3302" i="7"/>
  <c r="AE3301" i="7"/>
  <c r="AE3300" i="7"/>
  <c r="AE3299" i="7"/>
  <c r="AE3298" i="7"/>
  <c r="AE3297" i="7"/>
  <c r="AE3296" i="7"/>
  <c r="AE3295" i="7"/>
  <c r="AE3294" i="7"/>
  <c r="AE3293" i="7"/>
  <c r="AE3292" i="7"/>
  <c r="AE3291" i="7"/>
  <c r="AE3290" i="7"/>
  <c r="AE3289" i="7"/>
  <c r="AE3288" i="7"/>
  <c r="AE3287" i="7"/>
  <c r="AE3286" i="7"/>
  <c r="AE3285" i="7"/>
  <c r="AE3284" i="7"/>
  <c r="AE3283" i="7"/>
  <c r="AE3282" i="7"/>
  <c r="AE3281" i="7"/>
  <c r="AE3280" i="7"/>
  <c r="AE3279" i="7"/>
  <c r="AE3278" i="7"/>
  <c r="AE3277" i="7"/>
  <c r="AE3276" i="7"/>
  <c r="AE3275" i="7"/>
  <c r="AE3274" i="7"/>
  <c r="AE3273" i="7"/>
  <c r="AE3272" i="7"/>
  <c r="AE3271" i="7"/>
  <c r="AE3270" i="7"/>
  <c r="AE3269" i="7"/>
  <c r="AE3268" i="7"/>
  <c r="AE3267" i="7"/>
  <c r="AE3266" i="7"/>
  <c r="AE3265" i="7"/>
  <c r="AE3264" i="7"/>
  <c r="AE3263" i="7"/>
  <c r="AE3262" i="7"/>
  <c r="AE3261" i="7"/>
  <c r="AE3260" i="7"/>
  <c r="AE3259" i="7"/>
  <c r="AE3258" i="7"/>
  <c r="AE3257" i="7"/>
  <c r="AE3256" i="7"/>
  <c r="AE3255" i="7"/>
  <c r="AE3254" i="7"/>
  <c r="AE3253" i="7"/>
  <c r="AE3252" i="7"/>
  <c r="AE3251" i="7"/>
  <c r="AE3250" i="7"/>
  <c r="AE3249" i="7"/>
  <c r="AE3248" i="7"/>
  <c r="AE3247" i="7"/>
  <c r="AE3246" i="7"/>
  <c r="AE3245" i="7"/>
  <c r="AE3244" i="7"/>
  <c r="AE3243" i="7"/>
  <c r="AE3242" i="7"/>
  <c r="AE3241" i="7"/>
  <c r="AE3240" i="7"/>
  <c r="AE3239" i="7"/>
  <c r="AE3238" i="7"/>
  <c r="AE3237" i="7"/>
  <c r="AE3236" i="7"/>
  <c r="AE3235" i="7"/>
  <c r="AE3234" i="7"/>
  <c r="AE3233" i="7"/>
  <c r="AE3232" i="7"/>
  <c r="AE3231" i="7"/>
  <c r="AE3230" i="7"/>
  <c r="AE3229" i="7"/>
  <c r="AE3228" i="7"/>
  <c r="AE3227" i="7"/>
  <c r="AE3226" i="7"/>
  <c r="AE3225" i="7"/>
  <c r="AE3224" i="7"/>
  <c r="AE3223" i="7"/>
  <c r="AE3222" i="7"/>
  <c r="AE3221" i="7"/>
  <c r="AE3220" i="7"/>
  <c r="AE3219" i="7"/>
  <c r="AE3218" i="7"/>
  <c r="AE3217" i="7"/>
  <c r="AE3216" i="7"/>
  <c r="AE3215" i="7"/>
  <c r="AE3214" i="7"/>
  <c r="AE3213" i="7"/>
  <c r="AE3212" i="7"/>
  <c r="AE3211" i="7"/>
  <c r="AE3210" i="7"/>
  <c r="AE3209" i="7"/>
  <c r="AE3208" i="7"/>
  <c r="AE3207" i="7"/>
  <c r="AE3206" i="7"/>
  <c r="AE3205" i="7"/>
  <c r="AE3204" i="7"/>
  <c r="AE3203" i="7"/>
  <c r="AE3202" i="7"/>
  <c r="AE3201" i="7"/>
  <c r="AE3200" i="7"/>
  <c r="AE3199" i="7"/>
  <c r="AE3198" i="7"/>
  <c r="AE3197" i="7"/>
  <c r="AE3196" i="7"/>
  <c r="AE3195" i="7"/>
  <c r="AE3194" i="7"/>
  <c r="AE3193" i="7"/>
  <c r="AE3192" i="7"/>
  <c r="AE3191" i="7"/>
  <c r="AE3190" i="7"/>
  <c r="AE3189" i="7"/>
  <c r="AE3188" i="7"/>
  <c r="AE3187" i="7"/>
  <c r="AE3186" i="7"/>
  <c r="AE3185" i="7"/>
  <c r="AE3184" i="7"/>
  <c r="AE3183" i="7"/>
  <c r="AE3182" i="7"/>
  <c r="AE3181" i="7"/>
  <c r="AE3180" i="7"/>
  <c r="AE3179" i="7"/>
  <c r="AE3178" i="7"/>
  <c r="AE3177" i="7"/>
  <c r="AE3176" i="7"/>
  <c r="AE3175" i="7"/>
  <c r="AE3174" i="7"/>
  <c r="AE3173" i="7"/>
  <c r="AE3172" i="7"/>
  <c r="AE3171" i="7"/>
  <c r="AE3170" i="7"/>
  <c r="AE3169" i="7"/>
  <c r="AE3168" i="7"/>
  <c r="AE3167" i="7"/>
  <c r="AE3166" i="7"/>
  <c r="AE3165" i="7"/>
  <c r="AE3164" i="7"/>
  <c r="AE3163" i="7"/>
  <c r="AE3162" i="7"/>
  <c r="AE3161" i="7"/>
  <c r="AE3160" i="7"/>
  <c r="AE3159" i="7"/>
  <c r="AE3158" i="7"/>
  <c r="AE3157" i="7"/>
  <c r="AE3156" i="7"/>
  <c r="AE3155" i="7"/>
  <c r="AE3154" i="7"/>
  <c r="AE3153" i="7"/>
  <c r="AE3152" i="7"/>
  <c r="AE3151" i="7"/>
  <c r="AE3150" i="7"/>
  <c r="AE3149" i="7"/>
  <c r="AE3148" i="7"/>
  <c r="AE3147" i="7"/>
  <c r="AE3146" i="7"/>
  <c r="AE3145" i="7"/>
  <c r="AE3144" i="7"/>
  <c r="AE3143" i="7"/>
  <c r="AE3142" i="7"/>
  <c r="AE3141" i="7"/>
  <c r="AE3140" i="7"/>
  <c r="AE3139" i="7"/>
  <c r="AE3138" i="7"/>
  <c r="AE3137" i="7"/>
  <c r="AE3136" i="7"/>
  <c r="AE3135" i="7"/>
  <c r="AE3134" i="7"/>
  <c r="AE3133" i="7"/>
  <c r="AE3132" i="7"/>
  <c r="AE3131" i="7"/>
  <c r="AE3130" i="7"/>
  <c r="AE3129" i="7"/>
  <c r="AE3128" i="7"/>
  <c r="AE3127" i="7"/>
  <c r="AE3126" i="7"/>
  <c r="AE3125" i="7"/>
  <c r="AE3124" i="7"/>
  <c r="AE3123" i="7"/>
  <c r="AE3122" i="7"/>
  <c r="AE3121" i="7"/>
  <c r="AE3120" i="7"/>
  <c r="AE3119" i="7"/>
  <c r="AE3118" i="7"/>
  <c r="AE3117" i="7"/>
  <c r="AE3116" i="7"/>
  <c r="AE3115" i="7"/>
  <c r="AE3114" i="7"/>
  <c r="AE3113" i="7"/>
  <c r="AE3112" i="7"/>
  <c r="AE3111" i="7"/>
  <c r="AE3110" i="7"/>
  <c r="AE3109" i="7"/>
  <c r="AE3108" i="7"/>
  <c r="AE3107" i="7"/>
  <c r="AE3106" i="7"/>
  <c r="AE3105" i="7"/>
  <c r="AE3104" i="7"/>
  <c r="AE3103" i="7"/>
  <c r="AE3102" i="7"/>
  <c r="AE3101" i="7"/>
  <c r="AE3100" i="7"/>
  <c r="AE3099" i="7"/>
  <c r="AE3098" i="7"/>
  <c r="AE3097" i="7"/>
  <c r="AE3096" i="7"/>
  <c r="AE3095" i="7"/>
  <c r="AE3094" i="7"/>
  <c r="AE3093" i="7"/>
  <c r="AE3092" i="7"/>
  <c r="AE3091" i="7"/>
  <c r="AE3090" i="7"/>
  <c r="AE3089" i="7"/>
  <c r="AE3088" i="7"/>
  <c r="AE3087" i="7"/>
  <c r="AE3086" i="7"/>
  <c r="AE3085" i="7"/>
  <c r="AE3084" i="7"/>
  <c r="AE3083" i="7"/>
  <c r="AE3082" i="7"/>
  <c r="AE3081" i="7"/>
  <c r="AE3080" i="7"/>
  <c r="AE3079" i="7"/>
  <c r="AE3078" i="7"/>
  <c r="AE3077" i="7"/>
  <c r="AE3076" i="7"/>
  <c r="AE3075" i="7"/>
  <c r="AE3074" i="7"/>
  <c r="AE3073" i="7"/>
  <c r="AE3072" i="7"/>
  <c r="AE3071" i="7"/>
  <c r="AE3070" i="7"/>
  <c r="AE3069" i="7"/>
  <c r="AE3068" i="7"/>
  <c r="AE3067" i="7"/>
  <c r="AE3066" i="7"/>
  <c r="AE3065" i="7"/>
  <c r="AE3064" i="7"/>
  <c r="AE3063" i="7"/>
  <c r="AE3062" i="7"/>
  <c r="AE3061" i="7"/>
  <c r="AE3060" i="7"/>
  <c r="AE3059" i="7"/>
  <c r="AE3058" i="7"/>
  <c r="AE3057" i="7"/>
  <c r="AE3056" i="7"/>
  <c r="AE3055" i="7"/>
  <c r="AE3054" i="7"/>
  <c r="AE3053" i="7"/>
  <c r="AE3052" i="7"/>
  <c r="AE3051" i="7"/>
  <c r="AE3050" i="7"/>
  <c r="AE3049" i="7"/>
  <c r="AE3048" i="7"/>
  <c r="AE3047" i="7"/>
  <c r="AE3046" i="7"/>
  <c r="AE3045" i="7"/>
  <c r="AE3044" i="7"/>
  <c r="AE3043" i="7"/>
  <c r="AE3042" i="7"/>
  <c r="AE3041" i="7"/>
  <c r="AE3040" i="7"/>
  <c r="AE3039" i="7"/>
  <c r="AE3038" i="7"/>
  <c r="AE3037" i="7"/>
  <c r="AE3036" i="7"/>
  <c r="AE3035" i="7"/>
  <c r="AE3034" i="7"/>
  <c r="AE3033" i="7"/>
  <c r="AE3032" i="7"/>
  <c r="AE3031" i="7"/>
  <c r="AE3030" i="7"/>
  <c r="AE3029" i="7"/>
  <c r="AE3028" i="7"/>
  <c r="AE3027" i="7"/>
  <c r="AE3026" i="7"/>
  <c r="AE3025" i="7"/>
  <c r="AE3024" i="7"/>
  <c r="AE3023" i="7"/>
  <c r="AE3022" i="7"/>
  <c r="AE3021" i="7"/>
  <c r="AE3020" i="7"/>
  <c r="AE3019" i="7"/>
  <c r="AE3018" i="7"/>
  <c r="AE3017" i="7"/>
  <c r="AE3016" i="7"/>
  <c r="AE3015" i="7"/>
  <c r="AE3014" i="7"/>
  <c r="AE3013" i="7"/>
  <c r="AE3012" i="7"/>
  <c r="AE3011" i="7"/>
  <c r="AE3010" i="7"/>
  <c r="AE3009" i="7"/>
  <c r="AE3008" i="7"/>
  <c r="AE3007" i="7"/>
  <c r="AE3006" i="7"/>
  <c r="AE3005" i="7"/>
  <c r="AE3004" i="7"/>
  <c r="AE3003" i="7"/>
  <c r="AE3002" i="7"/>
  <c r="AE3001" i="7"/>
  <c r="AE3000" i="7"/>
  <c r="AE2999" i="7"/>
  <c r="AE2998" i="7"/>
  <c r="AE2997" i="7"/>
  <c r="AE2996" i="7"/>
  <c r="AE2995" i="7"/>
  <c r="AE2994" i="7"/>
  <c r="AE2993" i="7"/>
  <c r="AE2992" i="7"/>
  <c r="AE2991" i="7"/>
  <c r="AE2990" i="7"/>
  <c r="AE2989" i="7"/>
  <c r="AE2988" i="7"/>
  <c r="AE2987" i="7"/>
  <c r="AE2986" i="7"/>
  <c r="AE2985" i="7"/>
  <c r="AE2984" i="7"/>
  <c r="AE2983" i="7"/>
  <c r="AE2982" i="7"/>
  <c r="AE2981" i="7"/>
  <c r="AE2980" i="7"/>
  <c r="AE2979" i="7"/>
  <c r="AE2978" i="7"/>
  <c r="AE2977" i="7"/>
  <c r="AE2976" i="7"/>
  <c r="AE2975" i="7"/>
  <c r="AE2974" i="7"/>
  <c r="AE2973" i="7"/>
  <c r="AE2972" i="7"/>
  <c r="AE2971" i="7"/>
  <c r="AE2970" i="7"/>
  <c r="AE2969" i="7"/>
  <c r="AE2968" i="7"/>
  <c r="AE2967" i="7"/>
  <c r="AE2966" i="7"/>
  <c r="AE2965" i="7"/>
  <c r="AE2964" i="7"/>
  <c r="AE2963" i="7"/>
  <c r="AE2962" i="7"/>
  <c r="AE2961" i="7"/>
  <c r="AE2960" i="7"/>
  <c r="AE2959" i="7"/>
  <c r="AE2958" i="7"/>
  <c r="AE2957" i="7"/>
  <c r="AE2956" i="7"/>
  <c r="AE2955" i="7"/>
  <c r="AE2954" i="7"/>
  <c r="AE2953" i="7"/>
  <c r="AE2952" i="7"/>
  <c r="AE2951" i="7"/>
  <c r="AE2950" i="7"/>
  <c r="AE2949" i="7"/>
  <c r="AE2948" i="7"/>
  <c r="AE2947" i="7"/>
  <c r="AE2946" i="7"/>
  <c r="AE2945" i="7"/>
  <c r="AE2944" i="7"/>
  <c r="AE2943" i="7"/>
  <c r="AE2942" i="7"/>
  <c r="AE2941" i="7"/>
  <c r="AE2940" i="7"/>
  <c r="AE2939" i="7"/>
  <c r="AE2938" i="7"/>
  <c r="AE2937" i="7"/>
  <c r="AE2936" i="7"/>
  <c r="AE2935" i="7"/>
  <c r="AE2934" i="7"/>
  <c r="AE2933" i="7"/>
  <c r="AE2932" i="7"/>
  <c r="AE2931" i="7"/>
  <c r="AE2930" i="7"/>
  <c r="AE2929" i="7"/>
  <c r="AE2928" i="7"/>
  <c r="AE2927" i="7"/>
  <c r="AE2926" i="7"/>
  <c r="AE2925" i="7"/>
  <c r="AE2924" i="7"/>
  <c r="AE2923" i="7"/>
  <c r="AE2922" i="7"/>
  <c r="AE2921" i="7"/>
  <c r="AE2920" i="7"/>
  <c r="AE2919" i="7"/>
  <c r="AE2918" i="7"/>
  <c r="AE2917" i="7"/>
  <c r="AE2916" i="7"/>
  <c r="AE2915" i="7"/>
  <c r="AE2914" i="7"/>
  <c r="AE2913" i="7"/>
  <c r="AE2912" i="7"/>
  <c r="AE2911" i="7"/>
  <c r="AE2910" i="7"/>
  <c r="AE2909" i="7"/>
  <c r="AE2908" i="7"/>
  <c r="AE2907" i="7"/>
  <c r="AE2906" i="7"/>
  <c r="AE2905" i="7"/>
  <c r="AE2904" i="7"/>
  <c r="AE2903" i="7"/>
  <c r="AE2902" i="7"/>
  <c r="AE2901" i="7"/>
  <c r="AE2900" i="7"/>
  <c r="AE2899" i="7"/>
  <c r="AE2898" i="7"/>
  <c r="AE2897" i="7"/>
  <c r="AE2896" i="7"/>
  <c r="AE2895" i="7"/>
  <c r="AE2894" i="7"/>
  <c r="AE2893" i="7"/>
  <c r="AE2892" i="7"/>
  <c r="AE2891" i="7"/>
  <c r="AE2890" i="7"/>
  <c r="AE2889" i="7"/>
  <c r="AE2888" i="7"/>
  <c r="AE2887" i="7"/>
  <c r="AE2886" i="7"/>
  <c r="AE2885" i="7"/>
  <c r="AE2884" i="7"/>
  <c r="AE2883" i="7"/>
  <c r="AE2882" i="7"/>
  <c r="AE2881" i="7"/>
  <c r="AE2880" i="7"/>
  <c r="AE2879" i="7"/>
  <c r="AE2878" i="7"/>
  <c r="AE2877" i="7"/>
  <c r="AE2876" i="7"/>
  <c r="AE2875" i="7"/>
  <c r="AE2874" i="7"/>
  <c r="AE2873" i="7"/>
  <c r="AE2872" i="7"/>
  <c r="AE2871" i="7"/>
  <c r="AE2870" i="7"/>
  <c r="AE2869" i="7"/>
  <c r="AE2868" i="7"/>
  <c r="AE2867" i="7"/>
  <c r="AE2866" i="7"/>
  <c r="AE2865" i="7"/>
  <c r="AE2864" i="7"/>
  <c r="AE2863" i="7"/>
  <c r="AE2862" i="7"/>
  <c r="AE2861" i="7"/>
  <c r="AE2860" i="7"/>
  <c r="AE2859" i="7"/>
  <c r="AE2858" i="7"/>
  <c r="AE2857" i="7"/>
  <c r="AE2856" i="7"/>
  <c r="AE2855" i="7"/>
  <c r="AE2854" i="7"/>
  <c r="AE2853" i="7"/>
  <c r="AE2852" i="7"/>
  <c r="AE2851" i="7"/>
  <c r="AE2850" i="7"/>
  <c r="AE2849" i="7"/>
  <c r="AE2848" i="7"/>
  <c r="AE2847" i="7"/>
  <c r="AE2846" i="7"/>
  <c r="AE2845" i="7"/>
  <c r="AE2844" i="7"/>
  <c r="AE2843" i="7"/>
  <c r="AE2842" i="7"/>
  <c r="AE2841" i="7"/>
  <c r="AE2840" i="7"/>
  <c r="AE2839" i="7"/>
  <c r="AE2838" i="7"/>
  <c r="AE2837" i="7"/>
  <c r="AE2836" i="7"/>
  <c r="AE2835" i="7"/>
  <c r="AE2834" i="7"/>
  <c r="AE2833" i="7"/>
  <c r="AE2832" i="7"/>
  <c r="AE2831" i="7"/>
  <c r="AE2830" i="7"/>
  <c r="AE2829" i="7"/>
  <c r="AE2828" i="7"/>
  <c r="AE2827" i="7"/>
  <c r="AE2826" i="7"/>
  <c r="AE2825" i="7"/>
  <c r="AE2824" i="7"/>
  <c r="AE2823" i="7"/>
  <c r="AE2822" i="7"/>
  <c r="AE2821" i="7"/>
  <c r="AE2820" i="7"/>
  <c r="AE2819" i="7"/>
  <c r="AE2818" i="7"/>
  <c r="AE2817" i="7"/>
  <c r="AE2816" i="7"/>
  <c r="AE2815" i="7"/>
  <c r="AE2814" i="7"/>
  <c r="AE2813" i="7"/>
  <c r="AE2812" i="7"/>
  <c r="AE2811" i="7"/>
  <c r="AE2810" i="7"/>
  <c r="AE2809" i="7"/>
  <c r="AE2808" i="7"/>
  <c r="AE2807" i="7"/>
  <c r="AE2806" i="7"/>
  <c r="AE2805" i="7"/>
  <c r="AE2804" i="7"/>
  <c r="AE2803" i="7"/>
  <c r="AE2802" i="7"/>
  <c r="AE2801" i="7"/>
  <c r="AE2800" i="7"/>
  <c r="AE2799" i="7"/>
  <c r="AE2798" i="7"/>
  <c r="AE2797" i="7"/>
  <c r="AE2796" i="7"/>
  <c r="AE2795" i="7"/>
  <c r="AE2794" i="7"/>
  <c r="AE2793" i="7"/>
  <c r="AE2792" i="7"/>
  <c r="AE2791" i="7"/>
  <c r="AE2790" i="7"/>
  <c r="AE2789" i="7"/>
  <c r="AE2788" i="7"/>
  <c r="AE2787" i="7"/>
  <c r="AE2786" i="7"/>
  <c r="AE2785" i="7"/>
  <c r="AE2784" i="7"/>
  <c r="AE2783" i="7"/>
  <c r="AE2782" i="7"/>
  <c r="AE2781" i="7"/>
  <c r="AE2780" i="7"/>
  <c r="AE2779" i="7"/>
  <c r="AE2778" i="7"/>
  <c r="AE2777" i="7"/>
  <c r="AE2776" i="7"/>
  <c r="AE2775" i="7"/>
  <c r="AE2774" i="7"/>
  <c r="AE2773" i="7"/>
  <c r="AE2772" i="7"/>
  <c r="AE2771" i="7"/>
  <c r="AE2770" i="7"/>
  <c r="AE2769" i="7"/>
  <c r="AE2768" i="7"/>
  <c r="AE2767" i="7"/>
  <c r="AE2766" i="7"/>
  <c r="AE2765" i="7"/>
  <c r="AE2764" i="7"/>
  <c r="AE2763" i="7"/>
  <c r="AE2762" i="7"/>
  <c r="AE2761" i="7"/>
  <c r="AE2760" i="7"/>
  <c r="AE2759" i="7"/>
  <c r="AE2758" i="7"/>
  <c r="AE2757" i="7"/>
  <c r="AE2756" i="7"/>
  <c r="AE2755" i="7"/>
  <c r="AE2754" i="7"/>
  <c r="AE2753" i="7"/>
  <c r="AE2752" i="7"/>
  <c r="AE2751" i="7"/>
  <c r="AE2750" i="7"/>
  <c r="AE2749" i="7"/>
  <c r="AE2748" i="7"/>
  <c r="AE2747" i="7"/>
  <c r="AE2746" i="7"/>
  <c r="AE2745" i="7"/>
  <c r="AE2744" i="7"/>
  <c r="AE2743" i="7"/>
  <c r="AE2742" i="7"/>
  <c r="AE2741" i="7"/>
  <c r="AE2740" i="7"/>
  <c r="AE2739" i="7"/>
  <c r="AE2738" i="7"/>
  <c r="AE2737" i="7"/>
  <c r="AE2736" i="7"/>
  <c r="AE2735" i="7"/>
  <c r="AE2734" i="7"/>
  <c r="AE2733" i="7"/>
  <c r="AE2732" i="7"/>
  <c r="AE2731" i="7"/>
  <c r="AE2730" i="7"/>
  <c r="AE2729" i="7"/>
  <c r="AE2728" i="7"/>
  <c r="AE2727" i="7"/>
  <c r="AE2726" i="7"/>
  <c r="AE2725" i="7"/>
  <c r="AE2724" i="7"/>
  <c r="AE2723" i="7"/>
  <c r="AE2722" i="7"/>
  <c r="AE2721" i="7"/>
  <c r="AE2720" i="7"/>
  <c r="AE2719" i="7"/>
  <c r="AE2718" i="7"/>
  <c r="AE2717" i="7"/>
  <c r="AE2716" i="7"/>
  <c r="AE2715" i="7"/>
  <c r="AE2714" i="7"/>
  <c r="AE2713" i="7"/>
  <c r="AE2712" i="7"/>
  <c r="AE2711" i="7"/>
  <c r="AE2710" i="7"/>
  <c r="AE2709" i="7"/>
  <c r="AE2708" i="7"/>
  <c r="AE2707" i="7"/>
  <c r="AE2706" i="7"/>
  <c r="AE2705" i="7"/>
  <c r="AE2704" i="7"/>
  <c r="AE2703" i="7"/>
  <c r="AE2702" i="7"/>
  <c r="AE2701" i="7"/>
  <c r="AE2700" i="7"/>
  <c r="AE2699" i="7"/>
  <c r="AE2698" i="7"/>
  <c r="AE2697" i="7"/>
  <c r="AE2696" i="7"/>
  <c r="AE2695" i="7"/>
  <c r="AE2694" i="7"/>
  <c r="AE2693" i="7"/>
  <c r="AE2692" i="7"/>
  <c r="AE2691" i="7"/>
  <c r="AE2690" i="7"/>
  <c r="AE2689" i="7"/>
  <c r="AE2688" i="7"/>
  <c r="AE2687" i="7"/>
  <c r="AE2686" i="7"/>
  <c r="AE2685" i="7"/>
  <c r="AE2684" i="7"/>
  <c r="AE2683" i="7"/>
  <c r="AE2682" i="7"/>
  <c r="AE2681" i="7"/>
  <c r="AE2680" i="7"/>
  <c r="AE2679" i="7"/>
  <c r="AE2678" i="7"/>
  <c r="AE2677" i="7"/>
  <c r="AE2676" i="7"/>
  <c r="AE2675" i="7"/>
  <c r="AE2674" i="7"/>
  <c r="AE2673" i="7"/>
  <c r="AE2672" i="7"/>
  <c r="AE2671" i="7"/>
  <c r="AE2670" i="7"/>
  <c r="AE2669" i="7"/>
  <c r="AE2668" i="7"/>
  <c r="AE2667" i="7"/>
  <c r="AE2666" i="7"/>
  <c r="AE2665" i="7"/>
  <c r="AE2664" i="7"/>
  <c r="AE2663" i="7"/>
  <c r="AE2662" i="7"/>
  <c r="AE2661" i="7"/>
  <c r="AE2660" i="7"/>
  <c r="AE2659" i="7"/>
  <c r="AE2658" i="7"/>
  <c r="AE2657" i="7"/>
  <c r="AE2656" i="7"/>
  <c r="AE2655" i="7"/>
  <c r="AE2654" i="7"/>
  <c r="AE2653" i="7"/>
  <c r="AE2652" i="7"/>
  <c r="AE2651" i="7"/>
  <c r="AE2650" i="7"/>
  <c r="AE2649" i="7"/>
  <c r="AE2648" i="7"/>
  <c r="AE2647" i="7"/>
  <c r="AE2646" i="7"/>
  <c r="AE2645" i="7"/>
  <c r="AE2644" i="7"/>
  <c r="AE2643" i="7"/>
  <c r="AE2642" i="7"/>
  <c r="AE2641" i="7"/>
  <c r="AE2640" i="7"/>
  <c r="AE2639" i="7"/>
  <c r="AE2638" i="7"/>
  <c r="AE2637" i="7"/>
  <c r="AE2636" i="7"/>
  <c r="AE2635" i="7"/>
  <c r="AE2634" i="7"/>
  <c r="AE2633" i="7"/>
  <c r="AE2632" i="7"/>
  <c r="AE2631" i="7"/>
  <c r="AE2630" i="7"/>
  <c r="AE2629" i="7"/>
  <c r="AE2628" i="7"/>
  <c r="AE2627" i="7"/>
  <c r="AE2626" i="7"/>
  <c r="AE2625" i="7"/>
  <c r="AE2624" i="7"/>
  <c r="AE2623" i="7"/>
  <c r="AE2622" i="7"/>
  <c r="AE2621" i="7"/>
  <c r="AE2620" i="7"/>
  <c r="AE2619" i="7"/>
  <c r="AE2618" i="7"/>
  <c r="AE2617" i="7"/>
  <c r="AE2616" i="7"/>
  <c r="AE2615" i="7"/>
  <c r="AE2614" i="7"/>
  <c r="AE2613" i="7"/>
  <c r="AE2612" i="7"/>
  <c r="AE2611" i="7"/>
  <c r="AE2610" i="7"/>
  <c r="AE2609" i="7"/>
  <c r="AE2608" i="7"/>
  <c r="AE2607" i="7"/>
  <c r="AE2606" i="7"/>
  <c r="AE2605" i="7"/>
  <c r="AE2604" i="7"/>
  <c r="AE2603" i="7"/>
  <c r="AE2602" i="7"/>
  <c r="AE2601" i="7"/>
  <c r="AE2600" i="7"/>
  <c r="AE2599" i="7"/>
  <c r="AE2598" i="7"/>
  <c r="AE2597" i="7"/>
  <c r="AE2596" i="7"/>
  <c r="AE2595" i="7"/>
  <c r="AE2594" i="7"/>
  <c r="AE2593" i="7"/>
  <c r="AE2592" i="7"/>
  <c r="AE2591" i="7"/>
  <c r="AE2590" i="7"/>
  <c r="AE2589" i="7"/>
  <c r="AE2588" i="7"/>
  <c r="AE2587" i="7"/>
  <c r="AE2586" i="7"/>
  <c r="AE2585" i="7"/>
  <c r="AE2584" i="7"/>
  <c r="AE2583" i="7"/>
  <c r="AE2582" i="7"/>
  <c r="AE2581" i="7"/>
  <c r="AE2580" i="7"/>
  <c r="AE2579" i="7"/>
  <c r="AE2578" i="7"/>
  <c r="AE2577" i="7"/>
  <c r="AE2576" i="7"/>
  <c r="AE2575" i="7"/>
  <c r="AE2574" i="7"/>
  <c r="AE2573" i="7"/>
  <c r="AE2572" i="7"/>
  <c r="AE2571" i="7"/>
  <c r="AE2570" i="7"/>
  <c r="AE2569" i="7"/>
  <c r="AE2568" i="7"/>
  <c r="AE2567" i="7"/>
  <c r="AE2566" i="7"/>
  <c r="AE2565" i="7"/>
  <c r="AE2564" i="7"/>
  <c r="AE2563" i="7"/>
  <c r="AE2562" i="7"/>
  <c r="AE2561" i="7"/>
  <c r="AE2560" i="7"/>
  <c r="AE2559" i="7"/>
  <c r="AE2558" i="7"/>
  <c r="AE2557" i="7"/>
  <c r="AE2556" i="7"/>
  <c r="AE2555" i="7"/>
  <c r="AE2554" i="7"/>
  <c r="AE2553" i="7"/>
  <c r="AE2552" i="7"/>
  <c r="AE2551" i="7"/>
  <c r="AE2550" i="7"/>
  <c r="AE2549" i="7"/>
  <c r="AE2548" i="7"/>
  <c r="AE2547" i="7"/>
  <c r="AE2546" i="7"/>
  <c r="AE2545" i="7"/>
  <c r="AE2544" i="7"/>
  <c r="AE2543" i="7"/>
  <c r="AE2542" i="7"/>
  <c r="AE2541" i="7"/>
  <c r="AE2540" i="7"/>
  <c r="AE2539" i="7"/>
  <c r="AE2538" i="7"/>
  <c r="AE2537" i="7"/>
  <c r="AE2536" i="7"/>
  <c r="AE2535" i="7"/>
  <c r="AE2534" i="7"/>
  <c r="AE2533" i="7"/>
  <c r="AE2532" i="7"/>
  <c r="AE2531" i="7"/>
  <c r="AE2530" i="7"/>
  <c r="AE2529" i="7"/>
  <c r="AE2528" i="7"/>
  <c r="AE2527" i="7"/>
  <c r="AE2526" i="7"/>
  <c r="AE2525" i="7"/>
  <c r="AE2524" i="7"/>
  <c r="AE2523" i="7"/>
  <c r="AE2522" i="7"/>
  <c r="AE2521" i="7"/>
  <c r="AE2520" i="7"/>
  <c r="AE2519" i="7"/>
  <c r="AE2518" i="7"/>
  <c r="AE2517" i="7"/>
  <c r="AE2516" i="7"/>
  <c r="AE2515" i="7"/>
  <c r="AE2514" i="7"/>
  <c r="AE2513" i="7"/>
  <c r="AE2512" i="7"/>
  <c r="AE2511" i="7"/>
  <c r="AE2510" i="7"/>
  <c r="AE2509" i="7"/>
  <c r="AE2508" i="7"/>
  <c r="AE2507" i="7"/>
  <c r="AE2506" i="7"/>
  <c r="AE2505" i="7"/>
  <c r="AE2504" i="7"/>
  <c r="AE2503" i="7"/>
  <c r="AE2502" i="7"/>
  <c r="AE2501" i="7"/>
  <c r="AE2500" i="7"/>
  <c r="AE2499" i="7"/>
  <c r="AE2498" i="7"/>
  <c r="AE2497" i="7"/>
  <c r="AE2496" i="7"/>
  <c r="AE2495" i="7"/>
  <c r="AE2494" i="7"/>
  <c r="AE2493" i="7"/>
  <c r="AE2492" i="7"/>
  <c r="AE2491" i="7"/>
  <c r="AE2490" i="7"/>
  <c r="AE2489" i="7"/>
  <c r="AE2488" i="7"/>
  <c r="AE2487" i="7"/>
  <c r="AE2486" i="7"/>
  <c r="AE2485" i="7"/>
  <c r="AE2484" i="7"/>
  <c r="AE2483" i="7"/>
  <c r="AE2482" i="7"/>
  <c r="AE2481" i="7"/>
  <c r="AE2480" i="7"/>
  <c r="AE2479" i="7"/>
  <c r="AE2478" i="7"/>
  <c r="AE2477" i="7"/>
  <c r="AE2476" i="7"/>
  <c r="AE2475" i="7"/>
  <c r="AE2474" i="7"/>
  <c r="AE2473" i="7"/>
  <c r="AE2472" i="7"/>
  <c r="AE2471" i="7"/>
  <c r="AE2470" i="7"/>
  <c r="AE2469" i="7"/>
  <c r="AE2468" i="7"/>
  <c r="AE2467" i="7"/>
  <c r="AE2466" i="7"/>
  <c r="AE2465" i="7"/>
  <c r="AE2464" i="7"/>
  <c r="AE2463" i="7"/>
  <c r="AE2462" i="7"/>
  <c r="AE2461" i="7"/>
  <c r="AE2460" i="7"/>
  <c r="AE2459" i="7"/>
  <c r="AE2458" i="7"/>
  <c r="AE2457" i="7"/>
  <c r="AE2456" i="7"/>
  <c r="AE2455" i="7"/>
  <c r="AE2454" i="7"/>
  <c r="AE2453" i="7"/>
  <c r="AE2452" i="7"/>
  <c r="AE2451" i="7"/>
  <c r="AE2450" i="7"/>
  <c r="AE2449" i="7"/>
  <c r="AE2448" i="7"/>
  <c r="AE2447" i="7"/>
  <c r="AE2446" i="7"/>
  <c r="AE2445" i="7"/>
  <c r="AE2444" i="7"/>
  <c r="AE2443" i="7"/>
  <c r="AE2442" i="7"/>
  <c r="AE2441" i="7"/>
  <c r="AE2440" i="7"/>
  <c r="AE2439" i="7"/>
  <c r="AE2438" i="7"/>
  <c r="AE2437" i="7"/>
  <c r="AE2436" i="7"/>
  <c r="AE2435" i="7"/>
  <c r="AE2434" i="7"/>
  <c r="AE2433" i="7"/>
  <c r="AE2432" i="7"/>
  <c r="AE2431" i="7"/>
  <c r="AE2430" i="7"/>
  <c r="AE2429" i="7"/>
  <c r="AE2428" i="7"/>
  <c r="AE2427" i="7"/>
  <c r="AE2426" i="7"/>
  <c r="AE2425" i="7"/>
  <c r="AE2424" i="7"/>
  <c r="AE2423" i="7"/>
  <c r="AE2422" i="7"/>
  <c r="AE2421" i="7"/>
  <c r="AE2420" i="7"/>
  <c r="AE2419" i="7"/>
  <c r="AE2418" i="7"/>
  <c r="AE2417" i="7"/>
  <c r="AE2416" i="7"/>
  <c r="AE2415" i="7"/>
  <c r="AE2414" i="7"/>
  <c r="AE2413" i="7"/>
  <c r="AE2412" i="7"/>
  <c r="AE2411" i="7"/>
  <c r="AE2410" i="7"/>
  <c r="AE2409" i="7"/>
  <c r="AE2408" i="7"/>
  <c r="AE2407" i="7"/>
  <c r="AE2406" i="7"/>
  <c r="AE2405" i="7"/>
  <c r="AE2404" i="7"/>
  <c r="AE2403" i="7"/>
  <c r="AE2402" i="7"/>
  <c r="AE2401" i="7"/>
  <c r="AE2400" i="7"/>
  <c r="AE2399" i="7"/>
  <c r="AE2398" i="7"/>
  <c r="AE2397" i="7"/>
  <c r="AE2396" i="7"/>
  <c r="AE2395" i="7"/>
  <c r="AE2394" i="7"/>
  <c r="AE2393" i="7"/>
  <c r="AE2392" i="7"/>
  <c r="AE2391" i="7"/>
  <c r="AE2390" i="7"/>
  <c r="AE2389" i="7"/>
  <c r="AE2388" i="7"/>
  <c r="AE2387" i="7"/>
  <c r="AE2386" i="7"/>
  <c r="AE2385" i="7"/>
  <c r="AE2384" i="7"/>
  <c r="AE2383" i="7"/>
  <c r="AE2382" i="7"/>
  <c r="AE2381" i="7"/>
  <c r="AE2380" i="7"/>
  <c r="AE2379" i="7"/>
  <c r="AE2378" i="7"/>
  <c r="AE2377" i="7"/>
  <c r="AE2376" i="7"/>
  <c r="AE2375" i="7"/>
  <c r="AE2374" i="7"/>
  <c r="AE2373" i="7"/>
  <c r="AE2372" i="7"/>
  <c r="AE2371" i="7"/>
  <c r="AE2370" i="7"/>
  <c r="AE2369" i="7"/>
  <c r="AE2368" i="7"/>
  <c r="AE2367" i="7"/>
  <c r="AE2366" i="7"/>
  <c r="AE2365" i="7"/>
  <c r="AE2364" i="7"/>
  <c r="AE2363" i="7"/>
  <c r="AE2362" i="7"/>
  <c r="AE2361" i="7"/>
  <c r="AE2360" i="7"/>
  <c r="AE2359" i="7"/>
  <c r="AE2358" i="7"/>
  <c r="AE2357" i="7"/>
  <c r="AE2356" i="7"/>
  <c r="AE2355" i="7"/>
  <c r="AE2354" i="7"/>
  <c r="AE2353" i="7"/>
  <c r="AE2352" i="7"/>
  <c r="AE2351" i="7"/>
  <c r="AE2350" i="7"/>
  <c r="AE2349" i="7"/>
  <c r="AE2348" i="7"/>
  <c r="AE2347" i="7"/>
  <c r="AE2346" i="7"/>
  <c r="AE2345" i="7"/>
  <c r="AE2344" i="7"/>
  <c r="AE2343" i="7"/>
  <c r="AE2342" i="7"/>
  <c r="AE2341" i="7"/>
  <c r="AE2340" i="7"/>
  <c r="AE2339" i="7"/>
  <c r="AE2338" i="7"/>
  <c r="AE2337" i="7"/>
  <c r="AE2336" i="7"/>
  <c r="AE2335" i="7"/>
  <c r="AE2334" i="7"/>
  <c r="AE2333" i="7"/>
  <c r="AE2332" i="7"/>
  <c r="AE2331" i="7"/>
  <c r="AE2330" i="7"/>
  <c r="AE2329" i="7"/>
  <c r="AE2328" i="7"/>
  <c r="AE2327" i="7"/>
  <c r="AE2326" i="7"/>
  <c r="AE2325" i="7"/>
  <c r="AE2324" i="7"/>
  <c r="AE2323" i="7"/>
  <c r="AE2322" i="7"/>
  <c r="AE2321" i="7"/>
  <c r="AE2320" i="7"/>
  <c r="AE2319" i="7"/>
  <c r="AE2318" i="7"/>
  <c r="AE2317" i="7"/>
  <c r="AE2316" i="7"/>
  <c r="AE2315" i="7"/>
  <c r="AE2314" i="7"/>
  <c r="AE2313" i="7"/>
  <c r="AE2312" i="7"/>
  <c r="AE2311" i="7"/>
  <c r="AE2310" i="7"/>
  <c r="AE2309" i="7"/>
  <c r="AE2308" i="7"/>
  <c r="AE2307" i="7"/>
  <c r="AE2306" i="7"/>
  <c r="AE2305" i="7"/>
  <c r="AE2304" i="7"/>
  <c r="AE2303" i="7"/>
  <c r="AE2302" i="7"/>
  <c r="AE2301" i="7"/>
  <c r="AE2300" i="7"/>
  <c r="AE2299" i="7"/>
  <c r="AE2298" i="7"/>
  <c r="AE2297" i="7"/>
  <c r="AE2296" i="7"/>
  <c r="AE2295" i="7"/>
  <c r="AE2294" i="7"/>
  <c r="AE2293" i="7"/>
  <c r="AE2292" i="7"/>
  <c r="AE2291" i="7"/>
  <c r="AE2290" i="7"/>
  <c r="AE2289" i="7"/>
  <c r="AE2288" i="7"/>
  <c r="AE2287" i="7"/>
  <c r="AE2286" i="7"/>
  <c r="AE2285" i="7"/>
  <c r="AE2284" i="7"/>
  <c r="AE2283" i="7"/>
  <c r="AE2282" i="7"/>
  <c r="AE2281" i="7"/>
  <c r="AE2280" i="7"/>
  <c r="AE2279" i="7"/>
  <c r="AE2278" i="7"/>
  <c r="AE2277" i="7"/>
  <c r="AE2276" i="7"/>
  <c r="AE2275" i="7"/>
  <c r="AE2274" i="7"/>
  <c r="AE2273" i="7"/>
  <c r="AE2272" i="7"/>
  <c r="AE2271" i="7"/>
  <c r="AE2270" i="7"/>
  <c r="AE2269" i="7"/>
  <c r="AE2268" i="7"/>
  <c r="AE2267" i="7"/>
  <c r="AE2266" i="7"/>
  <c r="AE2265" i="7"/>
  <c r="AE2264" i="7"/>
  <c r="AE2263" i="7"/>
  <c r="AE2262" i="7"/>
  <c r="AE2261" i="7"/>
  <c r="AE2260" i="7"/>
  <c r="AE2259" i="7"/>
  <c r="AE2258" i="7"/>
  <c r="AE2257" i="7"/>
  <c r="AE2256" i="7"/>
  <c r="AE2255" i="7"/>
  <c r="AE2254" i="7"/>
  <c r="AE2253" i="7"/>
  <c r="AE2252" i="7"/>
  <c r="AE2251" i="7"/>
  <c r="AE2250" i="7"/>
  <c r="AE2249" i="7"/>
  <c r="AE2248" i="7"/>
  <c r="AE2247" i="7"/>
  <c r="AE2246" i="7"/>
  <c r="AE2245" i="7"/>
  <c r="AE2244" i="7"/>
  <c r="AE2243" i="7"/>
  <c r="AE2242" i="7"/>
  <c r="AE2241" i="7"/>
  <c r="AE2240" i="7"/>
  <c r="AE2239" i="7"/>
  <c r="AE2238" i="7"/>
  <c r="AE2237" i="7"/>
  <c r="AE2236" i="7"/>
  <c r="AE2235" i="7"/>
  <c r="AE2234" i="7"/>
  <c r="AE2233" i="7"/>
  <c r="AE2232" i="7"/>
  <c r="AE2231" i="7"/>
  <c r="AE2230" i="7"/>
  <c r="AE2229" i="7"/>
  <c r="AE2228" i="7"/>
  <c r="AE2227" i="7"/>
  <c r="AE2226" i="7"/>
  <c r="AE2225" i="7"/>
  <c r="AE2224" i="7"/>
  <c r="AE2223" i="7"/>
  <c r="AE2222" i="7"/>
  <c r="AE2221" i="7"/>
  <c r="AE2220" i="7"/>
  <c r="AE2219" i="7"/>
  <c r="AE2218" i="7"/>
  <c r="AE2217" i="7"/>
  <c r="AE2216" i="7"/>
  <c r="AE2215" i="7"/>
  <c r="AE2214" i="7"/>
  <c r="AE2213" i="7"/>
  <c r="AE2212" i="7"/>
  <c r="AE2211" i="7"/>
  <c r="AE2210" i="7"/>
  <c r="AE2209" i="7"/>
  <c r="AE2208" i="7"/>
  <c r="AE2207" i="7"/>
  <c r="AE2206" i="7"/>
  <c r="AE2205" i="7"/>
  <c r="AE2204" i="7"/>
  <c r="AE2203" i="7"/>
  <c r="AE2202" i="7"/>
  <c r="AE2201" i="7"/>
  <c r="AE2200" i="7"/>
  <c r="AE2199" i="7"/>
  <c r="AE2198" i="7"/>
  <c r="AE2197" i="7"/>
  <c r="AE2196" i="7"/>
  <c r="AE2195" i="7"/>
  <c r="AE2194" i="7"/>
  <c r="AE2193" i="7"/>
  <c r="AE2192" i="7"/>
  <c r="AE2191" i="7"/>
  <c r="AE2190" i="7"/>
  <c r="AE2189" i="7"/>
  <c r="AE2188" i="7"/>
  <c r="AE2187" i="7"/>
  <c r="AE2186" i="7"/>
  <c r="AE2185" i="7"/>
  <c r="AE2184" i="7"/>
  <c r="AE2183" i="7"/>
  <c r="AE2182" i="7"/>
  <c r="AE2181" i="7"/>
  <c r="AE2180" i="7"/>
  <c r="AE2179" i="7"/>
  <c r="AE2178" i="7"/>
  <c r="AE2177" i="7"/>
  <c r="AE2176" i="7"/>
  <c r="AE2175" i="7"/>
  <c r="AE2174" i="7"/>
  <c r="AE2173" i="7"/>
  <c r="AE2172" i="7"/>
  <c r="AE2171" i="7"/>
  <c r="AE2170" i="7"/>
  <c r="AE2169" i="7"/>
  <c r="AE2168" i="7"/>
  <c r="AE2167" i="7"/>
  <c r="AE2166" i="7"/>
  <c r="AE2165" i="7"/>
  <c r="AE2164" i="7"/>
  <c r="AE2163" i="7"/>
  <c r="AE2162" i="7"/>
  <c r="AE2161" i="7"/>
  <c r="AE2160" i="7"/>
  <c r="AE2159" i="7"/>
  <c r="AE2158" i="7"/>
  <c r="AE2157" i="7"/>
  <c r="AE2156" i="7"/>
  <c r="AE2155" i="7"/>
  <c r="AE2154" i="7"/>
  <c r="AE2153" i="7"/>
  <c r="AE2152" i="7"/>
  <c r="AE2151" i="7"/>
  <c r="AE2150" i="7"/>
  <c r="AE2149" i="7"/>
  <c r="AE2148" i="7"/>
  <c r="AE2147" i="7"/>
  <c r="AE2146" i="7"/>
  <c r="AE2145" i="7"/>
  <c r="AE2144" i="7"/>
  <c r="AE2143" i="7"/>
  <c r="AE2142" i="7"/>
  <c r="AE2141" i="7"/>
  <c r="AE2140" i="7"/>
  <c r="AE2139" i="7"/>
  <c r="AE2138" i="7"/>
  <c r="AE2137" i="7"/>
  <c r="AE2136" i="7"/>
  <c r="AE2135" i="7"/>
  <c r="AE2134" i="7"/>
  <c r="AE2133" i="7"/>
  <c r="AE2132" i="7"/>
  <c r="AE2131" i="7"/>
  <c r="AE2130" i="7"/>
  <c r="AE2129" i="7"/>
  <c r="AE2128" i="7"/>
  <c r="AE2127" i="7"/>
  <c r="AE2126" i="7"/>
  <c r="AE2125" i="7"/>
  <c r="AE2124" i="7"/>
  <c r="AE2123" i="7"/>
  <c r="AE2122" i="7"/>
  <c r="AE2121" i="7"/>
  <c r="AE2120" i="7"/>
  <c r="AE2119" i="7"/>
  <c r="AE2118" i="7"/>
  <c r="AE2117" i="7"/>
  <c r="AE2116" i="7"/>
  <c r="AE2115" i="7"/>
  <c r="AE2114" i="7"/>
  <c r="AE2113" i="7"/>
  <c r="AE2112" i="7"/>
  <c r="AE2111" i="7"/>
  <c r="AE2110" i="7"/>
  <c r="AE2109" i="7"/>
  <c r="AE2108" i="7"/>
  <c r="AE2107" i="7"/>
  <c r="AE2106" i="7"/>
  <c r="AE2105" i="7"/>
  <c r="AE2104" i="7"/>
  <c r="AE2103" i="7"/>
  <c r="AE2102" i="7"/>
  <c r="AE2101" i="7"/>
  <c r="AE2100" i="7"/>
  <c r="AE2099" i="7"/>
  <c r="AE2098" i="7"/>
  <c r="AE2097" i="7"/>
  <c r="AE2096" i="7"/>
  <c r="AE2095" i="7"/>
  <c r="AE2094" i="7"/>
  <c r="AE2093" i="7"/>
  <c r="AE2092" i="7"/>
  <c r="AE2091" i="7"/>
  <c r="AE2090" i="7"/>
  <c r="AE2089" i="7"/>
  <c r="AE2088" i="7"/>
  <c r="AE2087" i="7"/>
  <c r="AE2086" i="7"/>
  <c r="AE2085" i="7"/>
  <c r="AE2084" i="7"/>
  <c r="AE2083" i="7"/>
  <c r="AE2082" i="7"/>
  <c r="AE2081" i="7"/>
  <c r="AE2080" i="7"/>
  <c r="AE2079" i="7"/>
  <c r="AE2078" i="7"/>
  <c r="AE2077" i="7"/>
  <c r="AE2076" i="7"/>
  <c r="AE2075" i="7"/>
  <c r="AE2074" i="7"/>
  <c r="AE2073" i="7"/>
  <c r="AE2072" i="7"/>
  <c r="AE2071" i="7"/>
  <c r="AE2070" i="7"/>
  <c r="AE2069" i="7"/>
  <c r="AE2068" i="7"/>
  <c r="AE2067" i="7"/>
  <c r="AE2066" i="7"/>
  <c r="AE2065" i="7"/>
  <c r="AE2064" i="7"/>
  <c r="AE2063" i="7"/>
  <c r="AE2062" i="7"/>
  <c r="AE2061" i="7"/>
  <c r="AE2060" i="7"/>
  <c r="AE2059" i="7"/>
  <c r="AE2058" i="7"/>
  <c r="AE2057" i="7"/>
  <c r="AE2056" i="7"/>
  <c r="AE2055" i="7"/>
  <c r="AE2054" i="7"/>
  <c r="AE2053" i="7"/>
  <c r="AE2052" i="7"/>
  <c r="AE2051" i="7"/>
  <c r="AE2050" i="7"/>
  <c r="AE2049" i="7"/>
  <c r="AE2048" i="7"/>
  <c r="AE2047" i="7"/>
  <c r="AE2046" i="7"/>
  <c r="AE2045" i="7"/>
  <c r="AE2044" i="7"/>
  <c r="AE2043" i="7"/>
  <c r="AE2042" i="7"/>
  <c r="AE2041" i="7"/>
  <c r="AE2040" i="7"/>
  <c r="AE2039" i="7"/>
  <c r="AE2038" i="7"/>
  <c r="AE2037" i="7"/>
  <c r="AE2036" i="7"/>
  <c r="AE2035" i="7"/>
  <c r="AE2034" i="7"/>
  <c r="AE2033" i="7"/>
  <c r="AE2032" i="7"/>
  <c r="AE2031" i="7"/>
  <c r="AE2030" i="7"/>
  <c r="AE2029" i="7"/>
  <c r="AE2028" i="7"/>
  <c r="AE2027" i="7"/>
  <c r="AE2026" i="7"/>
  <c r="AE2025" i="7"/>
  <c r="AE2024" i="7"/>
  <c r="AE2023" i="7"/>
  <c r="AE2022" i="7"/>
  <c r="AE2021" i="7"/>
  <c r="AE2020" i="7"/>
  <c r="AE2019" i="7"/>
  <c r="AE2018" i="7"/>
  <c r="AE2017" i="7"/>
  <c r="AE2016" i="7"/>
  <c r="AE2015" i="7"/>
  <c r="AE2014" i="7"/>
  <c r="AE2013" i="7"/>
  <c r="AE2012" i="7"/>
  <c r="AE2011" i="7"/>
  <c r="AE2010" i="7"/>
  <c r="AE2009" i="7"/>
  <c r="AE2008" i="7"/>
  <c r="AE2007" i="7"/>
  <c r="AE2006" i="7"/>
  <c r="AE2005" i="7"/>
  <c r="AE2004" i="7"/>
  <c r="AE2003" i="7"/>
  <c r="AE2002" i="7"/>
  <c r="AE2001" i="7"/>
  <c r="AE2000" i="7"/>
  <c r="AE1999" i="7"/>
  <c r="AE1998" i="7"/>
  <c r="AE1997" i="7"/>
  <c r="AE1996" i="7"/>
  <c r="AE1995" i="7"/>
  <c r="AE1994" i="7"/>
  <c r="AE1993" i="7"/>
  <c r="AE1992" i="7"/>
  <c r="AE1991" i="7"/>
  <c r="AE1990" i="7"/>
  <c r="AE1989" i="7"/>
  <c r="AE1988" i="7"/>
  <c r="AE1987" i="7"/>
  <c r="AE1986" i="7"/>
  <c r="AE1985" i="7"/>
  <c r="AE1984" i="7"/>
  <c r="AE1983" i="7"/>
  <c r="AE1982" i="7"/>
  <c r="AE1981" i="7"/>
  <c r="AE1980" i="7"/>
  <c r="AE1979" i="7"/>
  <c r="AE1978" i="7"/>
  <c r="AE1977" i="7"/>
  <c r="AE1976" i="7"/>
  <c r="AE1975" i="7"/>
  <c r="AE1974" i="7"/>
  <c r="AE1973" i="7"/>
  <c r="AE1972" i="7"/>
  <c r="AE1971" i="7"/>
  <c r="AE1970" i="7"/>
  <c r="AE1969" i="7"/>
  <c r="AE1968" i="7"/>
  <c r="AE1967" i="7"/>
  <c r="AE1966" i="7"/>
  <c r="AE1965" i="7"/>
  <c r="AE1964" i="7"/>
  <c r="AE1963" i="7"/>
  <c r="AE1962" i="7"/>
  <c r="AE1961" i="7"/>
  <c r="AE1960" i="7"/>
  <c r="AE1959" i="7"/>
  <c r="AE1958" i="7"/>
  <c r="AE1957" i="7"/>
  <c r="AE1956" i="7"/>
  <c r="AE1955" i="7"/>
  <c r="AE1954" i="7"/>
  <c r="AE1953" i="7"/>
  <c r="AE1952" i="7"/>
  <c r="AE1951" i="7"/>
  <c r="AE1950" i="7"/>
  <c r="AE1949" i="7"/>
  <c r="AE1948" i="7"/>
  <c r="AE1947" i="7"/>
  <c r="AE1946" i="7"/>
  <c r="AE1945" i="7"/>
  <c r="AE1944" i="7"/>
  <c r="AE1943" i="7"/>
  <c r="AE1942" i="7"/>
  <c r="AE1941" i="7"/>
  <c r="AE1940" i="7"/>
  <c r="AE1939" i="7"/>
  <c r="AE1938" i="7"/>
  <c r="AE1937" i="7"/>
  <c r="AE1936" i="7"/>
  <c r="AE1935" i="7"/>
  <c r="AE1934" i="7"/>
  <c r="AE1933" i="7"/>
  <c r="AE1932" i="7"/>
  <c r="AE1931" i="7"/>
  <c r="AE1930" i="7"/>
  <c r="AE1929" i="7"/>
  <c r="AE1928" i="7"/>
  <c r="AE1927" i="7"/>
  <c r="AE1926" i="7"/>
  <c r="AE1925" i="7"/>
  <c r="AE1924" i="7"/>
  <c r="AE1923" i="7"/>
  <c r="AE1922" i="7"/>
  <c r="AE1921" i="7"/>
  <c r="AE1920" i="7"/>
  <c r="AE1919" i="7"/>
  <c r="AE1918" i="7"/>
  <c r="AE1917" i="7"/>
  <c r="AE1916" i="7"/>
  <c r="AE1915" i="7"/>
  <c r="AE1914" i="7"/>
  <c r="AE1913" i="7"/>
  <c r="AE1912" i="7"/>
  <c r="AE1911" i="7"/>
  <c r="AE1910" i="7"/>
  <c r="AE1909" i="7"/>
  <c r="AE1908" i="7"/>
  <c r="AE1907" i="7"/>
  <c r="AE1906" i="7"/>
  <c r="AE1905" i="7"/>
  <c r="AE1904" i="7"/>
  <c r="AE1903" i="7"/>
  <c r="AE1902" i="7"/>
  <c r="AE1901" i="7"/>
  <c r="AE1900" i="7"/>
  <c r="AE1899" i="7"/>
  <c r="AE1898" i="7"/>
  <c r="AE1897" i="7"/>
  <c r="AE1896" i="7"/>
  <c r="AE1895" i="7"/>
  <c r="AE1894" i="7"/>
  <c r="AE1893" i="7"/>
  <c r="AE1892" i="7"/>
  <c r="AE1891" i="7"/>
  <c r="AE1890" i="7"/>
  <c r="AE1889" i="7"/>
  <c r="AE1888" i="7"/>
  <c r="AE1887" i="7"/>
  <c r="AE1886" i="7"/>
  <c r="AE1885" i="7"/>
  <c r="AE1884" i="7"/>
  <c r="AE1883" i="7"/>
  <c r="AE1882" i="7"/>
  <c r="AE1881" i="7"/>
  <c r="AE1880" i="7"/>
  <c r="AE1879" i="7"/>
  <c r="AE1878" i="7"/>
  <c r="AE1877" i="7"/>
  <c r="AE1876" i="7"/>
  <c r="AE1875" i="7"/>
  <c r="AE1874" i="7"/>
  <c r="AE1873" i="7"/>
  <c r="AE1872" i="7"/>
  <c r="AE1871" i="7"/>
  <c r="AE1870" i="7"/>
  <c r="AE1869" i="7"/>
  <c r="AE1868" i="7"/>
  <c r="AE1867" i="7"/>
  <c r="AE1866" i="7"/>
  <c r="AE1865" i="7"/>
  <c r="AE1864" i="7"/>
  <c r="AE1863" i="7"/>
  <c r="AE1862" i="7"/>
  <c r="AE1861" i="7"/>
  <c r="AE1860" i="7"/>
  <c r="AE1859" i="7"/>
  <c r="AE1858" i="7"/>
  <c r="AE1857" i="7"/>
  <c r="AE1856" i="7"/>
  <c r="AE1855" i="7"/>
  <c r="AE1854" i="7"/>
  <c r="AE1853" i="7"/>
  <c r="AE1852" i="7"/>
  <c r="AE1851" i="7"/>
  <c r="AE1850" i="7"/>
  <c r="AE1849" i="7"/>
  <c r="AE1848" i="7"/>
  <c r="AE1847" i="7"/>
  <c r="AE1846" i="7"/>
  <c r="AE1845" i="7"/>
  <c r="AE1844" i="7"/>
  <c r="AE1843" i="7"/>
  <c r="AE1842" i="7"/>
  <c r="AE1841" i="7"/>
  <c r="AE1840" i="7"/>
  <c r="AE1839" i="7"/>
  <c r="AE1838" i="7"/>
  <c r="AE1837" i="7"/>
  <c r="AE1836" i="7"/>
  <c r="AE1835" i="7"/>
  <c r="AE1834" i="7"/>
  <c r="AE1833" i="7"/>
  <c r="AE1832" i="7"/>
  <c r="AE1831" i="7"/>
  <c r="AE1830" i="7"/>
  <c r="AE1829" i="7"/>
  <c r="AE1828" i="7"/>
  <c r="AE1827" i="7"/>
  <c r="AE1826" i="7"/>
  <c r="AE1825" i="7"/>
  <c r="AE1824" i="7"/>
  <c r="AE1823" i="7"/>
  <c r="AE1822" i="7"/>
  <c r="AE1821" i="7"/>
  <c r="AE1820" i="7"/>
  <c r="AE1819" i="7"/>
  <c r="AE1818" i="7"/>
  <c r="AE1817" i="7"/>
  <c r="AE1816" i="7"/>
  <c r="AE1815" i="7"/>
  <c r="AE1814" i="7"/>
  <c r="AE1813" i="7"/>
  <c r="AE1812" i="7"/>
  <c r="AE1811" i="7"/>
  <c r="AE1810" i="7"/>
  <c r="AE1809" i="7"/>
  <c r="AE1808" i="7"/>
  <c r="AE1807" i="7"/>
  <c r="AE1806" i="7"/>
  <c r="AE1805" i="7"/>
  <c r="AE1804" i="7"/>
  <c r="AE1803" i="7"/>
  <c r="AE1802" i="7"/>
  <c r="AE1801" i="7"/>
  <c r="AE1800" i="7"/>
  <c r="AE1799" i="7"/>
  <c r="AE1798" i="7"/>
  <c r="AE1797" i="7"/>
  <c r="AE1796" i="7"/>
  <c r="AE1795" i="7"/>
  <c r="AE1794" i="7"/>
  <c r="AE1793" i="7"/>
  <c r="AE1792" i="7"/>
  <c r="AE1791" i="7"/>
  <c r="AE1790" i="7"/>
  <c r="AE1789" i="7"/>
  <c r="AE1788" i="7"/>
  <c r="AE1787" i="7"/>
  <c r="AE1786" i="7"/>
  <c r="AE1785" i="7"/>
  <c r="AE1784" i="7"/>
  <c r="AE1783" i="7"/>
  <c r="AE1782" i="7"/>
  <c r="AE1781" i="7"/>
  <c r="AE1780" i="7"/>
  <c r="AE1779" i="7"/>
  <c r="AE1778" i="7"/>
  <c r="AE1777" i="7"/>
  <c r="AE1776" i="7"/>
  <c r="AE1775" i="7"/>
  <c r="AE1774" i="7"/>
  <c r="AE1773" i="7"/>
  <c r="AE1772" i="7"/>
  <c r="AE1771" i="7"/>
  <c r="AE1770" i="7"/>
  <c r="AE1769" i="7"/>
  <c r="AE1768" i="7"/>
  <c r="AE1767" i="7"/>
  <c r="AE1766" i="7"/>
  <c r="AE1765" i="7"/>
  <c r="AE1764" i="7"/>
  <c r="AE1763" i="7"/>
  <c r="AE1762" i="7"/>
  <c r="AE1761" i="7"/>
  <c r="AE1760" i="7"/>
  <c r="AE1759" i="7"/>
  <c r="AE1758" i="7"/>
  <c r="AE1757" i="7"/>
  <c r="AE1756" i="7"/>
  <c r="AE1755" i="7"/>
  <c r="AE1754" i="7"/>
  <c r="AE1753" i="7"/>
  <c r="AE1752" i="7"/>
  <c r="AE1751" i="7"/>
  <c r="AE1750" i="7"/>
  <c r="AE1749" i="7"/>
  <c r="AE1748" i="7"/>
  <c r="AE1747" i="7"/>
  <c r="AE1746" i="7"/>
  <c r="AE1745" i="7"/>
  <c r="AE1744" i="7"/>
  <c r="AE1743" i="7"/>
  <c r="AE1742" i="7"/>
  <c r="AE1741" i="7"/>
  <c r="AE1740" i="7"/>
  <c r="AE1739" i="7"/>
  <c r="AE1738" i="7"/>
  <c r="AE1737" i="7"/>
  <c r="AE1736" i="7"/>
  <c r="AE1735" i="7"/>
  <c r="AE1734" i="7"/>
  <c r="AE1733" i="7"/>
  <c r="AE1732" i="7"/>
  <c r="AE1731" i="7"/>
  <c r="AE1730" i="7"/>
  <c r="AE1729" i="7"/>
  <c r="AE1728" i="7"/>
  <c r="AE1727" i="7"/>
  <c r="AE1726" i="7"/>
  <c r="AE1725" i="7"/>
  <c r="AE1724" i="7"/>
  <c r="AE1723" i="7"/>
  <c r="AE1722" i="7"/>
  <c r="AE1721" i="7"/>
  <c r="AE1720" i="7"/>
  <c r="AE1719" i="7"/>
  <c r="AE1718" i="7"/>
  <c r="AE1717" i="7"/>
  <c r="AE1716" i="7"/>
  <c r="AE1715" i="7"/>
  <c r="AE1714" i="7"/>
  <c r="AE1713" i="7"/>
  <c r="AE1712" i="7"/>
  <c r="AE1711" i="7"/>
  <c r="AE1710" i="7"/>
  <c r="AE1709" i="7"/>
  <c r="AE1708" i="7"/>
  <c r="AE1707" i="7"/>
  <c r="AE1706" i="7"/>
  <c r="AE1705" i="7"/>
  <c r="AE1704" i="7"/>
  <c r="AE1703" i="7"/>
  <c r="AE1702" i="7"/>
  <c r="AE1701" i="7"/>
  <c r="AE1700" i="7"/>
  <c r="AE1699" i="7"/>
  <c r="AE1698" i="7"/>
  <c r="AE1697" i="7"/>
  <c r="AE1696" i="7"/>
  <c r="AE1695" i="7"/>
  <c r="AE1694" i="7"/>
  <c r="AE1693" i="7"/>
  <c r="AE1692" i="7"/>
  <c r="AE1691" i="7"/>
  <c r="AE1690" i="7"/>
  <c r="AE1689" i="7"/>
  <c r="AE1688" i="7"/>
  <c r="AE1687" i="7"/>
  <c r="AE1686" i="7"/>
  <c r="AE1685" i="7"/>
  <c r="AE1684" i="7"/>
  <c r="AE1683" i="7"/>
  <c r="AE1682" i="7"/>
  <c r="AE1681" i="7"/>
  <c r="AE1680" i="7"/>
  <c r="AE1679" i="7"/>
  <c r="AE1678" i="7"/>
  <c r="AE1677" i="7"/>
  <c r="AE1676" i="7"/>
  <c r="AE1675" i="7"/>
  <c r="AE1674" i="7"/>
  <c r="AE1673" i="7"/>
  <c r="AE1672" i="7"/>
  <c r="AE1671" i="7"/>
  <c r="AE1670" i="7"/>
  <c r="AE1669" i="7"/>
  <c r="AE1668" i="7"/>
  <c r="AE1667" i="7"/>
  <c r="AE1666" i="7"/>
  <c r="AE1665" i="7"/>
  <c r="AE1664" i="7"/>
  <c r="AE1663" i="7"/>
  <c r="AE1662" i="7"/>
  <c r="AE1661" i="7"/>
  <c r="AE1660" i="7"/>
  <c r="AE1659" i="7"/>
  <c r="AE1658" i="7"/>
  <c r="AE1657" i="7"/>
  <c r="AE1656" i="7"/>
  <c r="AE1655" i="7"/>
  <c r="AE1654" i="7"/>
  <c r="AE1653" i="7"/>
  <c r="AE1652" i="7"/>
  <c r="AE1651" i="7"/>
  <c r="AE1650" i="7"/>
  <c r="AE1649" i="7"/>
  <c r="AE1648" i="7"/>
  <c r="AE1647" i="7"/>
  <c r="AE1646" i="7"/>
  <c r="AE1645" i="7"/>
  <c r="AE1644" i="7"/>
  <c r="AE1643" i="7"/>
  <c r="AE1642" i="7"/>
  <c r="AE1641" i="7"/>
  <c r="AE1640" i="7"/>
  <c r="AE1639" i="7"/>
  <c r="AE1638" i="7"/>
  <c r="AE1637" i="7"/>
  <c r="AE1636" i="7"/>
  <c r="AE1635" i="7"/>
  <c r="AE1634" i="7"/>
  <c r="AE1633" i="7"/>
  <c r="AE1632" i="7"/>
  <c r="AE1631" i="7"/>
  <c r="AE1630" i="7"/>
  <c r="AE1629" i="7"/>
  <c r="AE1628" i="7"/>
  <c r="AE1627" i="7"/>
  <c r="AE1626" i="7"/>
  <c r="AE1625" i="7"/>
  <c r="AE1624" i="7"/>
  <c r="AE1623" i="7"/>
  <c r="AE1622" i="7"/>
  <c r="AE1621" i="7"/>
  <c r="AE1620" i="7"/>
  <c r="AE1619" i="7"/>
  <c r="AE1618" i="7"/>
  <c r="AE1617" i="7"/>
  <c r="AE1616" i="7"/>
  <c r="AE1615" i="7"/>
  <c r="AE1614" i="7"/>
  <c r="AE1613" i="7"/>
  <c r="AE1612" i="7"/>
  <c r="AE1611" i="7"/>
  <c r="AE1610" i="7"/>
  <c r="AE1609" i="7"/>
  <c r="AE1608" i="7"/>
  <c r="AE1607" i="7"/>
  <c r="AE1606" i="7"/>
  <c r="AE1605" i="7"/>
  <c r="AE1604" i="7"/>
  <c r="AE1603" i="7"/>
  <c r="AE1602" i="7"/>
  <c r="AE1601" i="7"/>
  <c r="AE1600" i="7"/>
  <c r="AE1599" i="7"/>
  <c r="AE1598" i="7"/>
  <c r="AE1597" i="7"/>
  <c r="AE1596" i="7"/>
  <c r="AE1595" i="7"/>
  <c r="AE1594" i="7"/>
  <c r="AE1593" i="7"/>
  <c r="AE1592" i="7"/>
  <c r="AE1591" i="7"/>
  <c r="AE1590" i="7"/>
  <c r="AE1589" i="7"/>
  <c r="AE1588" i="7"/>
  <c r="AE1587" i="7"/>
  <c r="AE1586" i="7"/>
  <c r="AE1585" i="7"/>
  <c r="AE1584" i="7"/>
  <c r="AE1583" i="7"/>
  <c r="AE1582" i="7"/>
  <c r="AE1581" i="7"/>
  <c r="AE1580" i="7"/>
  <c r="AE1579" i="7"/>
  <c r="AE1578" i="7"/>
  <c r="AE1577" i="7"/>
  <c r="AE1576" i="7"/>
  <c r="AE1575" i="7"/>
  <c r="AE1574" i="7"/>
  <c r="AE1573" i="7"/>
  <c r="AE1572" i="7"/>
  <c r="AE1571" i="7"/>
  <c r="AE1570" i="7"/>
  <c r="AE1569" i="7"/>
  <c r="AE1568" i="7"/>
  <c r="AE1567" i="7"/>
  <c r="AE1566" i="7"/>
  <c r="AE1565" i="7"/>
  <c r="AE1564" i="7"/>
  <c r="AE1563" i="7"/>
  <c r="AE1562" i="7"/>
  <c r="AE1561" i="7"/>
  <c r="AE1560" i="7"/>
  <c r="AE1559" i="7"/>
  <c r="AE1558" i="7"/>
  <c r="AE1557" i="7"/>
  <c r="AE1556" i="7"/>
  <c r="AE1555" i="7"/>
  <c r="AE1554" i="7"/>
  <c r="AE1553" i="7"/>
  <c r="AE1552" i="7"/>
  <c r="AE1551" i="7"/>
  <c r="AE1550" i="7"/>
  <c r="AE1549" i="7"/>
  <c r="AE1548" i="7"/>
  <c r="AE1547" i="7"/>
  <c r="AE1546" i="7"/>
  <c r="AE1545" i="7"/>
  <c r="AE1544" i="7"/>
  <c r="AE1543" i="7"/>
  <c r="AE1542" i="7"/>
  <c r="AE1541" i="7"/>
  <c r="AE1540" i="7"/>
  <c r="AE1539" i="7"/>
  <c r="AE1538" i="7"/>
  <c r="AE1537" i="7"/>
  <c r="AE1536" i="7"/>
  <c r="AE1535" i="7"/>
  <c r="AE1534" i="7"/>
  <c r="AE1533" i="7"/>
  <c r="AE1532" i="7"/>
  <c r="AE1531" i="7"/>
  <c r="AE1530" i="7"/>
  <c r="AE1529" i="7"/>
  <c r="AE1528" i="7"/>
  <c r="AE1527" i="7"/>
  <c r="AE1526" i="7"/>
  <c r="AE1525" i="7"/>
  <c r="AE1524" i="7"/>
  <c r="AE1523" i="7"/>
  <c r="AE1522" i="7"/>
  <c r="AE1521" i="7"/>
  <c r="AE1520" i="7"/>
  <c r="AE1519" i="7"/>
  <c r="AE1518" i="7"/>
  <c r="AE1517" i="7"/>
  <c r="AE1516" i="7"/>
  <c r="AE1515" i="7"/>
  <c r="AE1514" i="7"/>
  <c r="AE1513" i="7"/>
  <c r="AE1512" i="7"/>
  <c r="AE1511" i="7"/>
  <c r="AE1510" i="7"/>
  <c r="AE1509" i="7"/>
  <c r="AE1508" i="7"/>
  <c r="AE1507" i="7"/>
  <c r="AE1506" i="7"/>
  <c r="AE1505" i="7"/>
  <c r="AE1504" i="7"/>
  <c r="AE1503" i="7"/>
  <c r="AE1502" i="7"/>
  <c r="AE1501" i="7"/>
  <c r="AE1500" i="7"/>
  <c r="AE1499" i="7"/>
  <c r="AE1498" i="7"/>
  <c r="AE1497" i="7"/>
  <c r="AE1496" i="7"/>
  <c r="AE1495" i="7"/>
  <c r="AE1494" i="7"/>
  <c r="AE1493" i="7"/>
  <c r="AE1492" i="7"/>
  <c r="AE1491" i="7"/>
  <c r="AE1490" i="7"/>
  <c r="AE1489" i="7"/>
  <c r="AE1488" i="7"/>
  <c r="AE1487" i="7"/>
  <c r="AE1486" i="7"/>
  <c r="AE1485" i="7"/>
  <c r="AE1484" i="7"/>
  <c r="AE1483" i="7"/>
  <c r="AE1482" i="7"/>
  <c r="AE1481" i="7"/>
  <c r="AE1480" i="7"/>
  <c r="AE1479" i="7"/>
  <c r="AE1478" i="7"/>
  <c r="AE1477" i="7"/>
  <c r="AE1476" i="7"/>
  <c r="AE1475" i="7"/>
  <c r="AE1474" i="7"/>
  <c r="AE1473" i="7"/>
  <c r="AE1472" i="7"/>
  <c r="AE1471" i="7"/>
  <c r="AE1470" i="7"/>
  <c r="AE1469" i="7"/>
  <c r="AE1468" i="7"/>
  <c r="AE1467" i="7"/>
  <c r="AE1466" i="7"/>
  <c r="AE1465" i="7"/>
  <c r="AE1464" i="7"/>
  <c r="AE1463" i="7"/>
  <c r="AE1462" i="7"/>
  <c r="AE1461" i="7"/>
  <c r="AE1460" i="7"/>
  <c r="AE1459" i="7"/>
  <c r="AE1458" i="7"/>
  <c r="AE1457" i="7"/>
  <c r="AE1456" i="7"/>
  <c r="AE1455" i="7"/>
  <c r="AE1454" i="7"/>
  <c r="AE1453" i="7"/>
  <c r="AE1452" i="7"/>
  <c r="AE1451" i="7"/>
  <c r="AE1450" i="7"/>
  <c r="AE1449" i="7"/>
  <c r="AE1448" i="7"/>
  <c r="AE1447" i="7"/>
  <c r="AE1446" i="7"/>
  <c r="AE1445" i="7"/>
  <c r="AE1444" i="7"/>
  <c r="AE1443" i="7"/>
  <c r="AE1442" i="7"/>
  <c r="AE1441" i="7"/>
  <c r="AE1440" i="7"/>
  <c r="AE1439" i="7"/>
  <c r="AE1438" i="7"/>
  <c r="AE1437" i="7"/>
  <c r="AE1436" i="7"/>
  <c r="AE1435" i="7"/>
  <c r="AE1434" i="7"/>
  <c r="AE1433" i="7"/>
  <c r="AE1432" i="7"/>
  <c r="AE1431" i="7"/>
  <c r="AE1430" i="7"/>
  <c r="AE1429" i="7"/>
  <c r="AE1428" i="7"/>
  <c r="AE1427" i="7"/>
  <c r="AE1426" i="7"/>
  <c r="AE1425" i="7"/>
  <c r="AE1424" i="7"/>
  <c r="AE1423" i="7"/>
  <c r="AE1422" i="7"/>
  <c r="AE1421" i="7"/>
  <c r="AE1420" i="7"/>
  <c r="AE1419" i="7"/>
  <c r="AE1418" i="7"/>
  <c r="AE1417" i="7"/>
  <c r="AE1416" i="7"/>
  <c r="AE1415" i="7"/>
  <c r="AE1414" i="7"/>
  <c r="AE1413" i="7"/>
  <c r="AE1412" i="7"/>
  <c r="AE1411" i="7"/>
  <c r="AE1410" i="7"/>
  <c r="AE1409" i="7"/>
  <c r="AE1408" i="7"/>
  <c r="AE1407" i="7"/>
  <c r="AE1406" i="7"/>
  <c r="AE1405" i="7"/>
  <c r="AE1404" i="7"/>
  <c r="AE1403" i="7"/>
  <c r="AE1402" i="7"/>
  <c r="AE1401" i="7"/>
  <c r="AE1400" i="7"/>
  <c r="AE1399" i="7"/>
  <c r="AE1398" i="7"/>
  <c r="AE1397" i="7"/>
  <c r="AE1396" i="7"/>
  <c r="AE1395" i="7"/>
  <c r="AE1394" i="7"/>
  <c r="AE1393" i="7"/>
  <c r="AE1392" i="7"/>
  <c r="AE1391" i="7"/>
  <c r="AE1390" i="7"/>
  <c r="AE1389" i="7"/>
  <c r="AE1388" i="7"/>
  <c r="AE1387" i="7"/>
  <c r="AE1386" i="7"/>
  <c r="AE1385" i="7"/>
  <c r="AE1384" i="7"/>
  <c r="AE1383" i="7"/>
  <c r="AE1382" i="7"/>
  <c r="AE1381" i="7"/>
  <c r="AE1380" i="7"/>
  <c r="AE1379" i="7"/>
  <c r="AE1378" i="7"/>
  <c r="AE1377" i="7"/>
  <c r="AE1376" i="7"/>
  <c r="AE1375" i="7"/>
  <c r="AE1374" i="7"/>
  <c r="AE1373" i="7"/>
  <c r="AE1372" i="7"/>
  <c r="AE1371" i="7"/>
  <c r="AE1370" i="7"/>
  <c r="AE1369" i="7"/>
  <c r="AE1368" i="7"/>
  <c r="AE1367" i="7"/>
  <c r="AE1366" i="7"/>
  <c r="AE1365" i="7"/>
  <c r="AE1364" i="7"/>
  <c r="AE1363" i="7"/>
  <c r="AE1362" i="7"/>
  <c r="AE1361" i="7"/>
  <c r="AE1360" i="7"/>
  <c r="AE1359" i="7"/>
  <c r="AE1358" i="7"/>
  <c r="AE1357" i="7"/>
  <c r="AE1356" i="7"/>
  <c r="AE1355" i="7"/>
  <c r="AE1354" i="7"/>
  <c r="AE1353" i="7"/>
  <c r="AE1352" i="7"/>
  <c r="AE1351" i="7"/>
  <c r="AE1350" i="7"/>
  <c r="AE1349" i="7"/>
  <c r="AE1348" i="7"/>
  <c r="AE1347" i="7"/>
  <c r="AE1346" i="7"/>
  <c r="AE1345" i="7"/>
  <c r="AE1344" i="7"/>
  <c r="AE1343" i="7"/>
  <c r="AE1342" i="7"/>
  <c r="AE1341" i="7"/>
  <c r="AE1340" i="7"/>
  <c r="AE1339" i="7"/>
  <c r="AE1338" i="7"/>
  <c r="AE1337" i="7"/>
  <c r="AE1336" i="7"/>
  <c r="AE1335" i="7"/>
  <c r="AE1334" i="7"/>
  <c r="AE1333" i="7"/>
  <c r="AE1332" i="7"/>
  <c r="AE1331" i="7"/>
  <c r="AE1330" i="7"/>
  <c r="AE1329" i="7"/>
  <c r="AE1328" i="7"/>
  <c r="AE1327" i="7"/>
  <c r="AE1326" i="7"/>
  <c r="AE1325" i="7"/>
  <c r="AE1324" i="7"/>
  <c r="AE1323" i="7"/>
  <c r="AE1322" i="7"/>
  <c r="AE1321" i="7"/>
  <c r="AE1320" i="7"/>
  <c r="AE1319" i="7"/>
  <c r="AE1318" i="7"/>
  <c r="AE1317" i="7"/>
  <c r="AE1316" i="7"/>
  <c r="AE1315" i="7"/>
  <c r="AE1314" i="7"/>
  <c r="AE1313" i="7"/>
  <c r="AE1312" i="7"/>
  <c r="AE1311" i="7"/>
  <c r="AE1310" i="7"/>
  <c r="AE1309" i="7"/>
  <c r="AE1308" i="7"/>
  <c r="AE1307" i="7"/>
  <c r="AE1306" i="7"/>
  <c r="AE1305" i="7"/>
  <c r="AE1304" i="7"/>
  <c r="AE1303" i="7"/>
  <c r="AE1302" i="7"/>
  <c r="AE1301" i="7"/>
  <c r="AE1300" i="7"/>
  <c r="AE1299" i="7"/>
  <c r="AE1298" i="7"/>
  <c r="AE1297" i="7"/>
  <c r="AE1296" i="7"/>
  <c r="AE1295" i="7"/>
  <c r="AE1294" i="7"/>
  <c r="AE1293" i="7"/>
  <c r="AE1292" i="7"/>
  <c r="AE1291" i="7"/>
  <c r="AE1290" i="7"/>
  <c r="AE1289" i="7"/>
  <c r="AE1288" i="7"/>
  <c r="AE1287" i="7"/>
  <c r="AE1286" i="7"/>
  <c r="AE1285" i="7"/>
  <c r="AE1284" i="7"/>
  <c r="AE1283" i="7"/>
  <c r="AE1282" i="7"/>
  <c r="AE1281" i="7"/>
  <c r="AE1280" i="7"/>
  <c r="AE1279" i="7"/>
  <c r="AE1278" i="7"/>
  <c r="AE1277" i="7"/>
  <c r="AE1276" i="7"/>
  <c r="AE1275" i="7"/>
  <c r="AE1274" i="7"/>
  <c r="AE1273" i="7"/>
  <c r="AE1272" i="7"/>
  <c r="AE1271" i="7"/>
  <c r="AE1270" i="7"/>
  <c r="AE1269" i="7"/>
  <c r="AE1268" i="7"/>
  <c r="AE1267" i="7"/>
  <c r="AE1266" i="7"/>
  <c r="AE1265" i="7"/>
  <c r="AE1264" i="7"/>
  <c r="AE1263" i="7"/>
  <c r="AE1262" i="7"/>
  <c r="AE1261" i="7"/>
  <c r="AE1260" i="7"/>
  <c r="AE1259" i="7"/>
  <c r="AE1258" i="7"/>
  <c r="AE1257" i="7"/>
  <c r="AE1256" i="7"/>
  <c r="AE1255" i="7"/>
  <c r="AE1254" i="7"/>
  <c r="AE1253" i="7"/>
  <c r="AE1252" i="7"/>
  <c r="AE1251" i="7"/>
  <c r="AE1250" i="7"/>
  <c r="AE1249" i="7"/>
  <c r="AE1248" i="7"/>
  <c r="AE1247" i="7"/>
  <c r="AE1246" i="7"/>
  <c r="AE1245" i="7"/>
  <c r="AE1244" i="7"/>
  <c r="AE1243" i="7"/>
  <c r="AE1242" i="7"/>
  <c r="AE1241" i="7"/>
  <c r="AE1240" i="7"/>
  <c r="AE1239" i="7"/>
  <c r="AE1238" i="7"/>
  <c r="AE1237" i="7"/>
  <c r="AE1236" i="7"/>
  <c r="AE1235" i="7"/>
  <c r="AE1234" i="7"/>
  <c r="AE1233" i="7"/>
  <c r="AE1232" i="7"/>
  <c r="AE1231" i="7"/>
  <c r="AE1230" i="7"/>
  <c r="AE1229" i="7"/>
  <c r="AE1228" i="7"/>
  <c r="AE1227" i="7"/>
  <c r="AE1226" i="7"/>
  <c r="AE1225" i="7"/>
  <c r="AE1224" i="7"/>
  <c r="AE1223" i="7"/>
  <c r="AE1222" i="7"/>
  <c r="AE1221" i="7"/>
  <c r="AE1220" i="7"/>
  <c r="AE1219" i="7"/>
  <c r="AE1218" i="7"/>
  <c r="AE1217" i="7"/>
  <c r="AE1216" i="7"/>
  <c r="AE1215" i="7"/>
  <c r="AE1214" i="7"/>
  <c r="AE1213" i="7"/>
  <c r="AE1212" i="7"/>
  <c r="AE1211" i="7"/>
  <c r="AE1210" i="7"/>
  <c r="AE1209" i="7"/>
  <c r="AE1208" i="7"/>
  <c r="AE1207" i="7"/>
  <c r="AE1206" i="7"/>
  <c r="AE1205" i="7"/>
  <c r="AE1204" i="7"/>
  <c r="AE1203" i="7"/>
  <c r="AE1202" i="7"/>
  <c r="AE1201" i="7"/>
  <c r="AE1200" i="7"/>
  <c r="AE1199" i="7"/>
  <c r="AE1198" i="7"/>
  <c r="AE1197" i="7"/>
  <c r="AE1196" i="7"/>
  <c r="AE1195" i="7"/>
  <c r="AE1194" i="7"/>
  <c r="AE1193" i="7"/>
  <c r="AE1192" i="7"/>
  <c r="AE1191" i="7"/>
  <c r="AE1190" i="7"/>
  <c r="AE1189" i="7"/>
  <c r="AE1188" i="7"/>
  <c r="AE1187" i="7"/>
  <c r="AE1186" i="7"/>
  <c r="AE1185" i="7"/>
  <c r="AE1184" i="7"/>
  <c r="AE1183" i="7"/>
  <c r="AE1182" i="7"/>
  <c r="AE1181" i="7"/>
  <c r="AE1180" i="7"/>
  <c r="AE1179" i="7"/>
  <c r="AE1178" i="7"/>
  <c r="AE1177" i="7"/>
  <c r="AE1176" i="7"/>
  <c r="AE1175" i="7"/>
  <c r="AE1174" i="7"/>
  <c r="AE1173" i="7"/>
  <c r="AE1172" i="7"/>
  <c r="AE1171" i="7"/>
  <c r="AE1170" i="7"/>
  <c r="AE1169" i="7"/>
  <c r="AE1168" i="7"/>
  <c r="AE1167" i="7"/>
  <c r="AE1166" i="7"/>
  <c r="AE1165" i="7"/>
  <c r="AE1164" i="7"/>
  <c r="AE1163" i="7"/>
  <c r="AE1162" i="7"/>
  <c r="AE1161" i="7"/>
  <c r="AE1160" i="7"/>
  <c r="AE1159" i="7"/>
  <c r="AE1158" i="7"/>
  <c r="AE1157" i="7"/>
  <c r="AE1156" i="7"/>
  <c r="AE1155" i="7"/>
  <c r="AE1154" i="7"/>
  <c r="AE1153" i="7"/>
  <c r="AE1152" i="7"/>
  <c r="AE1151" i="7"/>
  <c r="AE1150" i="7"/>
  <c r="AE1149" i="7"/>
  <c r="AE1148" i="7"/>
  <c r="AE1147" i="7"/>
  <c r="AE1146" i="7"/>
  <c r="AE1145" i="7"/>
  <c r="AE1144" i="7"/>
  <c r="AE1143" i="7"/>
  <c r="AE1142" i="7"/>
  <c r="AE1141" i="7"/>
  <c r="AE1140" i="7"/>
  <c r="AE1139" i="7"/>
  <c r="AE1138" i="7"/>
  <c r="AE1137" i="7"/>
  <c r="AE1136" i="7"/>
  <c r="AE1135" i="7"/>
  <c r="AE1134" i="7"/>
  <c r="AE1133" i="7"/>
  <c r="AE1132" i="7"/>
  <c r="AE1131" i="7"/>
  <c r="AE1130" i="7"/>
  <c r="AE1129" i="7"/>
  <c r="AE1128" i="7"/>
  <c r="AE1127" i="7"/>
  <c r="AE1126" i="7"/>
  <c r="AE1125" i="7"/>
  <c r="AE1124" i="7"/>
  <c r="AE1123" i="7"/>
  <c r="AE1122" i="7"/>
  <c r="AE1121" i="7"/>
  <c r="AE1120" i="7"/>
  <c r="AE1119" i="7"/>
  <c r="AE1118" i="7"/>
  <c r="AE1117" i="7"/>
  <c r="AE1116" i="7"/>
  <c r="AE1115" i="7"/>
  <c r="AE1114" i="7"/>
  <c r="AE1113" i="7"/>
  <c r="AE1112" i="7"/>
  <c r="AE1111" i="7"/>
  <c r="AE1110" i="7"/>
  <c r="AE1109" i="7"/>
  <c r="AE1108" i="7"/>
  <c r="AE1107" i="7"/>
  <c r="AE1106" i="7"/>
  <c r="AE1105" i="7"/>
  <c r="AE1104" i="7"/>
  <c r="AE1103" i="7"/>
  <c r="AE1102" i="7"/>
  <c r="AE1101" i="7"/>
  <c r="AE1100" i="7"/>
  <c r="AE1099" i="7"/>
  <c r="AE1098" i="7"/>
  <c r="AE1097" i="7"/>
  <c r="AE1096" i="7"/>
  <c r="AE1095" i="7"/>
  <c r="AE1094" i="7"/>
  <c r="AE1093" i="7"/>
  <c r="AE1092" i="7"/>
  <c r="AE1091" i="7"/>
  <c r="AE1090" i="7"/>
  <c r="AE1089" i="7"/>
  <c r="AE1088" i="7"/>
  <c r="AE1087" i="7"/>
  <c r="AE1086" i="7"/>
  <c r="AE1085" i="7"/>
  <c r="AE1084" i="7"/>
  <c r="AE1083" i="7"/>
  <c r="AE1082" i="7"/>
  <c r="AE1081" i="7"/>
  <c r="AE1080" i="7"/>
  <c r="AE1079" i="7"/>
  <c r="AE1078" i="7"/>
  <c r="AE1077" i="7"/>
  <c r="AE1076" i="7"/>
  <c r="AE1075" i="7"/>
  <c r="AE1074" i="7"/>
  <c r="AE1073" i="7"/>
  <c r="AE1072" i="7"/>
  <c r="AE1071" i="7"/>
  <c r="AE1070" i="7"/>
  <c r="AE1069" i="7"/>
  <c r="AE1068" i="7"/>
  <c r="AE1067" i="7"/>
  <c r="AE1066" i="7"/>
  <c r="AE1065" i="7"/>
  <c r="AE1064" i="7"/>
  <c r="AE1063" i="7"/>
  <c r="AE1062" i="7"/>
  <c r="AE1061" i="7"/>
  <c r="AE1060" i="7"/>
  <c r="AE1059" i="7"/>
  <c r="AE1058" i="7"/>
  <c r="AE1057" i="7"/>
  <c r="AE1056" i="7"/>
  <c r="AE1055" i="7"/>
  <c r="AE1054" i="7"/>
  <c r="AE1053" i="7"/>
  <c r="AE1052" i="7"/>
  <c r="AE1051" i="7"/>
  <c r="AE1050" i="7"/>
  <c r="AE1049" i="7"/>
  <c r="AE1048" i="7"/>
  <c r="AE1047" i="7"/>
  <c r="AE1046" i="7"/>
  <c r="AE1045" i="7"/>
  <c r="AE1044" i="7"/>
  <c r="AE1043" i="7"/>
  <c r="AE1042" i="7"/>
  <c r="AE1041" i="7"/>
  <c r="AE1040" i="7"/>
  <c r="AE1039" i="7"/>
  <c r="AE1038" i="7"/>
  <c r="AE1037" i="7"/>
  <c r="AE1036" i="7"/>
  <c r="AE1035" i="7"/>
  <c r="AE1034" i="7"/>
  <c r="AE1033" i="7"/>
  <c r="AE1032" i="7"/>
  <c r="AE1031" i="7"/>
  <c r="AE1030" i="7"/>
  <c r="AE1029" i="7"/>
  <c r="AE1028" i="7"/>
  <c r="AE1027" i="7"/>
  <c r="AE1026" i="7"/>
  <c r="AE1025" i="7"/>
  <c r="AE1024" i="7"/>
  <c r="AE1023" i="7"/>
  <c r="AE1022" i="7"/>
  <c r="AE1021" i="7"/>
  <c r="AE1020" i="7"/>
  <c r="AE1019" i="7"/>
  <c r="AE1018" i="7"/>
  <c r="AE1017" i="7"/>
  <c r="AE1016" i="7"/>
  <c r="AE1015" i="7"/>
  <c r="AE1014" i="7"/>
  <c r="AE1013" i="7"/>
  <c r="AE1012" i="7"/>
  <c r="AE1011" i="7"/>
  <c r="AE1010" i="7"/>
  <c r="AE1009" i="7"/>
  <c r="AE1008" i="7"/>
  <c r="AE1007" i="7"/>
  <c r="AE1006" i="7"/>
  <c r="AE1005" i="7"/>
  <c r="AE1004" i="7"/>
  <c r="AE1003" i="7"/>
  <c r="AE1002" i="7"/>
  <c r="AE1001" i="7"/>
  <c r="AE1000" i="7"/>
  <c r="AE999" i="7"/>
  <c r="AE998" i="7"/>
  <c r="AE997" i="7"/>
  <c r="AE996" i="7"/>
  <c r="AE995" i="7"/>
  <c r="AE994" i="7"/>
  <c r="AE993" i="7"/>
  <c r="AE992" i="7"/>
  <c r="AE991" i="7"/>
  <c r="AE990" i="7"/>
  <c r="AE989" i="7"/>
  <c r="AE988" i="7"/>
  <c r="AE987" i="7"/>
  <c r="AE986" i="7"/>
  <c r="AE985" i="7"/>
  <c r="AE984" i="7"/>
  <c r="AE983" i="7"/>
  <c r="AE982" i="7"/>
  <c r="AE981" i="7"/>
  <c r="AE980" i="7"/>
  <c r="AE979" i="7"/>
  <c r="AE978" i="7"/>
  <c r="AE977" i="7"/>
  <c r="AE976" i="7"/>
  <c r="AE975" i="7"/>
  <c r="AE974" i="7"/>
  <c r="AE973" i="7"/>
  <c r="AE972" i="7"/>
  <c r="AE971" i="7"/>
  <c r="AE970" i="7"/>
  <c r="AE969" i="7"/>
  <c r="AE968" i="7"/>
  <c r="AE967" i="7"/>
  <c r="AE966" i="7"/>
  <c r="AE965" i="7"/>
  <c r="AE964" i="7"/>
  <c r="AE963" i="7"/>
  <c r="AE962" i="7"/>
  <c r="AE961" i="7"/>
  <c r="AE960" i="7"/>
  <c r="AE959" i="7"/>
  <c r="AE958" i="7"/>
  <c r="AE957" i="7"/>
  <c r="AE956" i="7"/>
  <c r="AE955" i="7"/>
  <c r="AE954" i="7"/>
  <c r="AE953" i="7"/>
  <c r="AE952" i="7"/>
  <c r="AE951" i="7"/>
  <c r="AE950" i="7"/>
  <c r="AE949" i="7"/>
  <c r="AE948" i="7"/>
  <c r="AE947" i="7"/>
  <c r="AE946" i="7"/>
  <c r="AE945" i="7"/>
  <c r="AE944" i="7"/>
  <c r="AE943" i="7"/>
  <c r="AE942" i="7"/>
  <c r="AE941" i="7"/>
  <c r="AE940" i="7"/>
  <c r="AE939" i="7"/>
  <c r="AE938" i="7"/>
  <c r="AE937" i="7"/>
  <c r="AE936" i="7"/>
  <c r="AE935" i="7"/>
  <c r="AE934" i="7"/>
  <c r="AE933" i="7"/>
  <c r="AE932" i="7"/>
  <c r="AE931" i="7"/>
  <c r="AE930" i="7"/>
  <c r="AE929" i="7"/>
  <c r="AE928" i="7"/>
  <c r="AE927" i="7"/>
  <c r="AE926" i="7"/>
  <c r="AE925" i="7"/>
  <c r="AE924" i="7"/>
  <c r="AE923" i="7"/>
  <c r="AE922" i="7"/>
  <c r="AE921" i="7"/>
  <c r="AE920" i="7"/>
  <c r="AE919" i="7"/>
  <c r="AE918" i="7"/>
  <c r="AE917" i="7"/>
  <c r="AE916" i="7"/>
  <c r="AE915" i="7"/>
  <c r="AE914" i="7"/>
  <c r="AE913" i="7"/>
  <c r="AE912" i="7"/>
  <c r="AE911" i="7"/>
  <c r="AE910" i="7"/>
  <c r="AE909" i="7"/>
  <c r="AE908" i="7"/>
  <c r="AE907" i="7"/>
  <c r="AE906" i="7"/>
  <c r="AE905" i="7"/>
  <c r="AE904" i="7"/>
  <c r="AE903" i="7"/>
  <c r="AE902" i="7"/>
  <c r="AE901" i="7"/>
  <c r="AE900" i="7"/>
  <c r="AE899" i="7"/>
  <c r="AE898" i="7"/>
  <c r="AE897" i="7"/>
  <c r="AE896" i="7"/>
  <c r="AE895" i="7"/>
  <c r="AE894" i="7"/>
  <c r="AE893" i="7"/>
  <c r="AE892" i="7"/>
  <c r="AE891" i="7"/>
  <c r="AE890" i="7"/>
  <c r="AE889" i="7"/>
  <c r="AE888" i="7"/>
  <c r="AE887" i="7"/>
  <c r="AE886" i="7"/>
  <c r="AE885" i="7"/>
  <c r="AE884" i="7"/>
  <c r="AE883" i="7"/>
  <c r="AE882" i="7"/>
  <c r="AE881" i="7"/>
  <c r="AE880" i="7"/>
  <c r="AE879" i="7"/>
  <c r="AE878" i="7"/>
  <c r="AE877" i="7"/>
  <c r="AE876" i="7"/>
  <c r="AE875" i="7"/>
  <c r="AE874" i="7"/>
  <c r="AE873" i="7"/>
  <c r="AE872" i="7"/>
  <c r="AE871" i="7"/>
  <c r="AE870" i="7"/>
  <c r="AE869" i="7"/>
  <c r="AE868" i="7"/>
  <c r="AE867" i="7"/>
  <c r="AE866" i="7"/>
  <c r="AE865" i="7"/>
  <c r="AE864" i="7"/>
  <c r="AE863" i="7"/>
  <c r="AE862" i="7"/>
  <c r="AE861" i="7"/>
  <c r="AE860" i="7"/>
  <c r="AE859" i="7"/>
  <c r="AE858" i="7"/>
  <c r="AE857" i="7"/>
  <c r="AE856" i="7"/>
  <c r="AE855" i="7"/>
  <c r="AE854" i="7"/>
  <c r="AE853" i="7"/>
  <c r="AE852" i="7"/>
  <c r="AE851" i="7"/>
  <c r="AE850" i="7"/>
  <c r="AE849" i="7"/>
  <c r="AE848" i="7"/>
  <c r="AE847" i="7"/>
  <c r="AE846" i="7"/>
  <c r="AE845" i="7"/>
  <c r="AE844" i="7"/>
  <c r="AE843" i="7"/>
  <c r="AE842" i="7"/>
  <c r="AE841" i="7"/>
  <c r="AE840" i="7"/>
  <c r="AE839" i="7"/>
  <c r="AE838" i="7"/>
  <c r="AE837" i="7"/>
  <c r="AE836" i="7"/>
  <c r="AE835" i="7"/>
  <c r="AE834" i="7"/>
  <c r="AE833" i="7"/>
  <c r="AE832" i="7"/>
  <c r="AE831" i="7"/>
  <c r="AE830" i="7"/>
  <c r="AE829" i="7"/>
  <c r="AE828" i="7"/>
  <c r="AE827" i="7"/>
  <c r="AE826" i="7"/>
  <c r="AE825" i="7"/>
  <c r="AE824" i="7"/>
  <c r="AE823" i="7"/>
  <c r="AE822" i="7"/>
  <c r="AE821" i="7"/>
  <c r="AE820" i="7"/>
  <c r="AE819" i="7"/>
  <c r="AE818" i="7"/>
  <c r="AE817" i="7"/>
  <c r="AE816" i="7"/>
  <c r="AE815" i="7"/>
  <c r="AE814" i="7"/>
  <c r="AE813" i="7"/>
  <c r="AE812" i="7"/>
  <c r="AE811" i="7"/>
  <c r="AE810" i="7"/>
  <c r="AE809" i="7"/>
  <c r="AE808" i="7"/>
  <c r="AE807" i="7"/>
  <c r="AE806" i="7"/>
  <c r="AE805" i="7"/>
  <c r="AE804" i="7"/>
  <c r="AE803" i="7"/>
  <c r="AE802" i="7"/>
  <c r="AE801" i="7"/>
  <c r="AE800" i="7"/>
  <c r="AE799" i="7"/>
  <c r="AE798" i="7"/>
  <c r="AE797" i="7"/>
  <c r="AE796" i="7"/>
  <c r="AE795" i="7"/>
  <c r="AE794" i="7"/>
  <c r="AE793" i="7"/>
  <c r="AE792" i="7"/>
  <c r="AE791" i="7"/>
  <c r="AE790" i="7"/>
  <c r="AE789" i="7"/>
  <c r="AE788" i="7"/>
  <c r="AE787" i="7"/>
  <c r="AE786" i="7"/>
  <c r="AE785" i="7"/>
  <c r="AE784" i="7"/>
  <c r="AE783" i="7"/>
  <c r="AE782" i="7"/>
  <c r="AE781" i="7"/>
  <c r="AE780" i="7"/>
  <c r="AE779" i="7"/>
  <c r="AE778" i="7"/>
  <c r="AE777" i="7"/>
  <c r="AE776" i="7"/>
  <c r="AE775" i="7"/>
  <c r="AE774" i="7"/>
  <c r="AE773" i="7"/>
  <c r="AE772" i="7"/>
  <c r="AE771" i="7"/>
  <c r="AE770" i="7"/>
  <c r="AE769" i="7"/>
  <c r="AE768" i="7"/>
  <c r="AE767" i="7"/>
  <c r="AE766" i="7"/>
  <c r="AE765" i="7"/>
  <c r="AE764" i="7"/>
  <c r="AE763" i="7"/>
  <c r="AE762" i="7"/>
  <c r="AE761" i="7"/>
  <c r="AE760" i="7"/>
  <c r="AE759" i="7"/>
  <c r="AE758" i="7"/>
  <c r="AE757" i="7"/>
  <c r="AE756" i="7"/>
  <c r="AE755" i="7"/>
  <c r="AE754" i="7"/>
  <c r="AE753" i="7"/>
  <c r="AE752" i="7"/>
  <c r="AE751" i="7"/>
  <c r="AE750" i="7"/>
  <c r="AE749" i="7"/>
  <c r="AE748" i="7"/>
  <c r="AE747" i="7"/>
  <c r="AE746" i="7"/>
  <c r="AE745" i="7"/>
  <c r="AE744" i="7"/>
  <c r="AE743" i="7"/>
  <c r="AE742" i="7"/>
  <c r="AE741" i="7"/>
  <c r="AE740" i="7"/>
  <c r="AE739" i="7"/>
  <c r="AE738" i="7"/>
  <c r="AE737" i="7"/>
  <c r="AE736" i="7"/>
  <c r="AE735" i="7"/>
  <c r="AE734" i="7"/>
  <c r="AE733" i="7"/>
  <c r="AE732" i="7"/>
  <c r="AE731" i="7"/>
  <c r="AE730" i="7"/>
  <c r="AE729" i="7"/>
  <c r="AE728" i="7"/>
  <c r="AE727" i="7"/>
  <c r="AE726" i="7"/>
  <c r="AE725" i="7"/>
  <c r="AE724" i="7"/>
  <c r="AE723" i="7"/>
  <c r="AE722" i="7"/>
  <c r="AE721" i="7"/>
  <c r="AE720" i="7"/>
  <c r="AE719" i="7"/>
  <c r="AE718" i="7"/>
  <c r="AE717" i="7"/>
  <c r="AE716" i="7"/>
  <c r="AE715" i="7"/>
  <c r="AE714" i="7"/>
  <c r="AE713" i="7"/>
  <c r="AE712" i="7"/>
  <c r="AE711" i="7"/>
  <c r="AE710" i="7"/>
  <c r="AE709" i="7"/>
  <c r="AE708" i="7"/>
  <c r="AE707" i="7"/>
  <c r="AE706" i="7"/>
  <c r="AE705" i="7"/>
  <c r="AE704" i="7"/>
  <c r="AE703" i="7"/>
  <c r="AE702" i="7"/>
  <c r="AE701" i="7"/>
  <c r="AE700" i="7"/>
  <c r="AE699" i="7"/>
  <c r="AE698" i="7"/>
  <c r="AE697" i="7"/>
  <c r="AE696" i="7"/>
  <c r="AE695" i="7"/>
  <c r="AE694" i="7"/>
  <c r="AE693" i="7"/>
  <c r="AE692" i="7"/>
  <c r="AE691" i="7"/>
  <c r="AE690" i="7"/>
  <c r="AE689" i="7"/>
  <c r="AE688" i="7"/>
  <c r="AE687" i="7"/>
  <c r="AE686" i="7"/>
  <c r="AE685" i="7"/>
  <c r="AE684" i="7"/>
  <c r="AE683" i="7"/>
  <c r="AE682" i="7"/>
  <c r="AE681" i="7"/>
  <c r="AE680" i="7"/>
  <c r="AE679" i="7"/>
  <c r="AE678" i="7"/>
  <c r="AE677" i="7"/>
  <c r="AE676" i="7"/>
  <c r="AE675" i="7"/>
  <c r="AE674" i="7"/>
  <c r="AE673" i="7"/>
  <c r="AE672" i="7"/>
  <c r="AE671" i="7"/>
  <c r="AE670" i="7"/>
  <c r="AE669" i="7"/>
  <c r="AE668" i="7"/>
  <c r="AE667" i="7"/>
  <c r="AE666" i="7"/>
  <c r="AE665" i="7"/>
  <c r="AE664" i="7"/>
  <c r="AE663" i="7"/>
  <c r="AE662" i="7"/>
  <c r="AE661" i="7"/>
  <c r="AE660" i="7"/>
  <c r="AE659" i="7"/>
  <c r="AE658" i="7"/>
  <c r="AE657" i="7"/>
  <c r="AE656" i="7"/>
  <c r="AE655" i="7"/>
  <c r="AE654" i="7"/>
  <c r="AE653" i="7"/>
  <c r="AE652" i="7"/>
  <c r="AE651" i="7"/>
  <c r="AE650" i="7"/>
  <c r="AE649" i="7"/>
  <c r="AE648" i="7"/>
  <c r="AE647" i="7"/>
  <c r="AE646" i="7"/>
  <c r="AE645" i="7"/>
  <c r="AE644" i="7"/>
  <c r="AE643" i="7"/>
  <c r="AE642" i="7"/>
  <c r="AE641" i="7"/>
  <c r="AE640" i="7"/>
  <c r="AE639" i="7"/>
  <c r="AE638" i="7"/>
  <c r="AE637" i="7"/>
  <c r="AE636" i="7"/>
  <c r="AE635" i="7"/>
  <c r="AE634" i="7"/>
  <c r="AE633" i="7"/>
  <c r="AE632" i="7"/>
  <c r="AE631" i="7"/>
  <c r="AE630" i="7"/>
  <c r="AE629" i="7"/>
  <c r="AE628" i="7"/>
  <c r="AE627" i="7"/>
  <c r="AE626" i="7"/>
  <c r="AE625" i="7"/>
  <c r="AE624" i="7"/>
  <c r="AE623" i="7"/>
  <c r="AE622" i="7"/>
  <c r="AE621" i="7"/>
  <c r="AE620" i="7"/>
  <c r="AE619" i="7"/>
  <c r="AE618" i="7"/>
  <c r="AE617" i="7"/>
  <c r="AE616" i="7"/>
  <c r="AE615" i="7"/>
  <c r="AE614" i="7"/>
  <c r="AE613" i="7"/>
  <c r="AE612" i="7"/>
  <c r="AE611" i="7"/>
  <c r="AE610" i="7"/>
  <c r="AE609" i="7"/>
  <c r="AE608" i="7"/>
  <c r="AE607" i="7"/>
  <c r="AE606" i="7"/>
  <c r="AE605" i="7"/>
  <c r="AE604" i="7"/>
  <c r="AE603" i="7"/>
  <c r="AE602" i="7"/>
  <c r="AE601" i="7"/>
  <c r="AE600" i="7"/>
  <c r="AE599" i="7"/>
  <c r="AE598" i="7"/>
  <c r="AE597" i="7"/>
  <c r="AE596" i="7"/>
  <c r="AE595" i="7"/>
  <c r="AE594" i="7"/>
  <c r="AE593" i="7"/>
  <c r="AE592" i="7"/>
  <c r="AE591" i="7"/>
  <c r="AE590" i="7"/>
  <c r="AE589" i="7"/>
  <c r="AE588" i="7"/>
  <c r="AE587" i="7"/>
  <c r="AE586" i="7"/>
  <c r="AE585" i="7"/>
  <c r="AE584" i="7"/>
  <c r="AE583" i="7"/>
  <c r="AE582" i="7"/>
  <c r="AE581" i="7"/>
  <c r="AE580" i="7"/>
  <c r="AE579" i="7"/>
  <c r="AE578" i="7"/>
  <c r="AE577" i="7"/>
  <c r="AE576" i="7"/>
  <c r="AE575" i="7"/>
  <c r="AE574" i="7"/>
  <c r="AE573" i="7"/>
  <c r="AE572" i="7"/>
  <c r="AE571" i="7"/>
  <c r="AE570" i="7"/>
  <c r="AE569" i="7"/>
  <c r="AE568" i="7"/>
  <c r="AE567" i="7"/>
  <c r="AE566" i="7"/>
  <c r="AE565" i="7"/>
  <c r="AE564" i="7"/>
  <c r="AE563" i="7"/>
  <c r="AE562" i="7"/>
  <c r="AE561" i="7"/>
  <c r="AE560" i="7"/>
  <c r="AE559" i="7"/>
  <c r="AE558" i="7"/>
  <c r="AE557" i="7"/>
  <c r="AE556" i="7"/>
  <c r="AE555" i="7"/>
  <c r="AE554" i="7"/>
  <c r="AE553" i="7"/>
  <c r="AE552" i="7"/>
  <c r="AE551" i="7"/>
  <c r="AE550" i="7"/>
  <c r="AE549" i="7"/>
  <c r="AE548" i="7"/>
  <c r="AE547" i="7"/>
  <c r="AE546" i="7"/>
  <c r="AE545" i="7"/>
  <c r="AE544" i="7"/>
  <c r="AE543" i="7"/>
  <c r="AE542" i="7"/>
  <c r="AE541" i="7"/>
  <c r="AE540" i="7"/>
  <c r="AE539" i="7"/>
  <c r="AE538" i="7"/>
  <c r="AE537" i="7"/>
  <c r="AE536" i="7"/>
  <c r="AE535" i="7"/>
  <c r="AE534" i="7"/>
  <c r="AE533" i="7"/>
  <c r="AE532" i="7"/>
  <c r="AE531" i="7"/>
  <c r="AE530" i="7"/>
  <c r="AE529" i="7"/>
  <c r="AE528" i="7"/>
  <c r="AE527" i="7"/>
  <c r="AE526" i="7"/>
  <c r="AE525" i="7"/>
  <c r="AE524" i="7"/>
  <c r="AE523" i="7"/>
  <c r="AE522" i="7"/>
  <c r="AE521" i="7"/>
  <c r="AE520" i="7"/>
  <c r="AE519" i="7"/>
  <c r="AE518" i="7"/>
  <c r="AE517" i="7"/>
  <c r="AE516" i="7"/>
  <c r="AE515" i="7"/>
  <c r="AE514" i="7"/>
  <c r="AE513" i="7"/>
  <c r="AE512" i="7"/>
  <c r="AE511" i="7"/>
  <c r="AE510" i="7"/>
  <c r="AE509" i="7"/>
  <c r="AE508" i="7"/>
  <c r="AE507" i="7"/>
  <c r="AE506" i="7"/>
  <c r="AE505" i="7"/>
  <c r="AE504" i="7"/>
  <c r="AE503" i="7"/>
  <c r="AE502" i="7"/>
  <c r="AE501" i="7"/>
  <c r="AE500" i="7"/>
  <c r="AE499" i="7"/>
  <c r="AE498" i="7"/>
  <c r="AE497" i="7"/>
  <c r="AE496" i="7"/>
  <c r="AE495" i="7"/>
  <c r="AE494" i="7"/>
  <c r="AE493" i="7"/>
  <c r="AE492" i="7"/>
  <c r="AE491" i="7"/>
  <c r="AE490" i="7"/>
  <c r="AE489" i="7"/>
  <c r="AE488" i="7"/>
  <c r="AE487" i="7"/>
  <c r="AE486" i="7"/>
  <c r="AE485" i="7"/>
  <c r="AE484" i="7"/>
  <c r="AE483" i="7"/>
  <c r="AE482" i="7"/>
  <c r="AE481" i="7"/>
  <c r="AE480" i="7"/>
  <c r="AE479" i="7"/>
  <c r="AE478" i="7"/>
  <c r="AE477" i="7"/>
  <c r="AE476" i="7"/>
  <c r="AE475" i="7"/>
  <c r="AE474" i="7"/>
  <c r="AE473" i="7"/>
  <c r="AE472" i="7"/>
  <c r="AE471" i="7"/>
  <c r="AE470" i="7"/>
  <c r="AE469" i="7"/>
  <c r="AE468" i="7"/>
  <c r="AE467" i="7"/>
  <c r="AE466" i="7"/>
  <c r="AE465" i="7"/>
  <c r="AE464" i="7"/>
  <c r="AE463" i="7"/>
  <c r="AE462" i="7"/>
  <c r="AE461" i="7"/>
  <c r="AE460" i="7"/>
  <c r="AE459" i="7"/>
  <c r="AE458" i="7"/>
  <c r="AE457" i="7"/>
  <c r="AE456" i="7"/>
  <c r="AE455" i="7"/>
  <c r="AE454" i="7"/>
  <c r="AE453" i="7"/>
  <c r="AE452" i="7"/>
  <c r="AE451" i="7"/>
  <c r="AE450" i="7"/>
  <c r="AE449" i="7"/>
  <c r="AE448" i="7"/>
  <c r="AE447" i="7"/>
  <c r="AE446" i="7"/>
  <c r="AE445" i="7"/>
  <c r="AE444" i="7"/>
  <c r="AE443" i="7"/>
  <c r="AE442" i="7"/>
  <c r="AE441" i="7"/>
  <c r="AE440" i="7"/>
  <c r="AE439" i="7"/>
  <c r="AE438" i="7"/>
  <c r="AE437" i="7"/>
  <c r="AE436" i="7"/>
  <c r="AE435" i="7"/>
  <c r="AE434" i="7"/>
  <c r="AE433" i="7"/>
  <c r="AE432" i="7"/>
  <c r="AE431" i="7"/>
  <c r="AE430" i="7"/>
  <c r="AE429" i="7"/>
  <c r="AE428" i="7"/>
  <c r="AE427" i="7"/>
  <c r="AE426" i="7"/>
  <c r="AE425" i="7"/>
  <c r="AE424" i="7"/>
  <c r="AE423" i="7"/>
  <c r="AE422" i="7"/>
  <c r="AE421" i="7"/>
  <c r="AE420" i="7"/>
  <c r="AE419" i="7"/>
  <c r="AE418" i="7"/>
  <c r="AE417" i="7"/>
  <c r="AE416" i="7"/>
  <c r="AE415" i="7"/>
  <c r="AE414" i="7"/>
  <c r="AE413" i="7"/>
  <c r="AE412" i="7"/>
  <c r="AE411" i="7"/>
  <c r="AE410" i="7"/>
  <c r="AE409" i="7"/>
  <c r="AE408" i="7"/>
  <c r="AE407" i="7"/>
  <c r="AE406" i="7"/>
  <c r="AE405" i="7"/>
  <c r="AE404" i="7"/>
  <c r="AE403" i="7"/>
  <c r="AE402" i="7"/>
  <c r="AE401" i="7"/>
  <c r="AE400" i="7"/>
  <c r="AE399" i="7"/>
  <c r="AE398" i="7"/>
  <c r="AE397" i="7"/>
  <c r="AE396" i="7"/>
  <c r="AE395" i="7"/>
  <c r="AE394" i="7"/>
  <c r="AE393" i="7"/>
  <c r="AE392" i="7"/>
  <c r="AE391" i="7"/>
  <c r="AE390" i="7"/>
  <c r="AE389" i="7"/>
  <c r="AE388" i="7"/>
  <c r="AE387" i="7"/>
  <c r="AE386" i="7"/>
  <c r="AE385" i="7"/>
  <c r="AE384" i="7"/>
  <c r="AE383" i="7"/>
  <c r="AE382" i="7"/>
  <c r="AE381" i="7"/>
  <c r="AE380" i="7"/>
  <c r="AE379" i="7"/>
  <c r="AE378" i="7"/>
  <c r="AE377" i="7"/>
  <c r="AE376" i="7"/>
  <c r="AE375" i="7"/>
  <c r="AE374" i="7"/>
  <c r="AE373" i="7"/>
  <c r="AE372" i="7"/>
  <c r="AE371" i="7"/>
  <c r="AE370" i="7"/>
  <c r="AE369" i="7"/>
  <c r="AE368" i="7"/>
  <c r="AE367" i="7"/>
  <c r="AE366" i="7"/>
  <c r="AE365" i="7"/>
  <c r="AE364" i="7"/>
  <c r="AE363" i="7"/>
  <c r="AE362" i="7"/>
  <c r="AE361" i="7"/>
  <c r="AE360" i="7"/>
  <c r="AE359" i="7"/>
  <c r="AE358" i="7"/>
  <c r="AE357" i="7"/>
  <c r="AE356" i="7"/>
  <c r="AE355" i="7"/>
  <c r="AE354" i="7"/>
  <c r="AE353" i="7"/>
  <c r="AE352" i="7"/>
  <c r="AE351" i="7"/>
  <c r="AE350" i="7"/>
  <c r="AE349" i="7"/>
  <c r="AE348" i="7"/>
  <c r="AE347" i="7"/>
  <c r="AE346" i="7"/>
  <c r="AE345" i="7"/>
  <c r="AE344" i="7"/>
  <c r="AE343" i="7"/>
  <c r="AE342" i="7"/>
  <c r="AE341" i="7"/>
  <c r="AE340" i="7"/>
  <c r="AE339" i="7"/>
  <c r="AE338" i="7"/>
  <c r="AE337" i="7"/>
  <c r="AE336" i="7"/>
  <c r="AE335" i="7"/>
  <c r="AE334" i="7"/>
  <c r="AE333" i="7"/>
  <c r="AE332" i="7"/>
  <c r="AE331" i="7"/>
  <c r="AE330" i="7"/>
  <c r="AE329" i="7"/>
  <c r="AE328" i="7"/>
  <c r="AE327" i="7"/>
  <c r="AE326" i="7"/>
  <c r="AE325" i="7"/>
  <c r="AE324" i="7"/>
  <c r="AE323" i="7"/>
  <c r="AE322" i="7"/>
  <c r="AE321" i="7"/>
  <c r="AE320" i="7"/>
  <c r="AE319" i="7"/>
  <c r="AE318" i="7"/>
  <c r="AE317" i="7"/>
  <c r="AE316" i="7"/>
  <c r="AE315" i="7"/>
  <c r="AE314" i="7"/>
  <c r="AE313" i="7"/>
  <c r="AE312" i="7"/>
  <c r="AE311" i="7"/>
  <c r="AE310" i="7"/>
  <c r="AE309" i="7"/>
  <c r="AE308" i="7"/>
  <c r="AE307" i="7"/>
  <c r="AE306" i="7"/>
  <c r="AE305" i="7"/>
  <c r="AE304" i="7"/>
  <c r="AE303" i="7"/>
  <c r="AE302" i="7"/>
  <c r="AE301" i="7"/>
  <c r="AE300" i="7"/>
  <c r="AE299" i="7"/>
  <c r="AE298" i="7"/>
  <c r="AE297" i="7"/>
  <c r="AE296" i="7"/>
  <c r="AE295" i="7"/>
  <c r="AE294" i="7"/>
  <c r="AE293" i="7"/>
  <c r="AE292" i="7"/>
  <c r="AE291" i="7"/>
  <c r="AE290" i="7"/>
  <c r="AE289" i="7"/>
  <c r="AE288" i="7"/>
  <c r="AE287" i="7"/>
  <c r="AE286" i="7"/>
  <c r="AE285" i="7"/>
  <c r="AE284" i="7"/>
  <c r="AE283" i="7"/>
  <c r="AE282" i="7"/>
  <c r="AE281" i="7"/>
  <c r="AE280" i="7"/>
  <c r="AE279" i="7"/>
  <c r="AE278" i="7"/>
  <c r="AE277" i="7"/>
  <c r="AE276" i="7"/>
  <c r="AE275" i="7"/>
  <c r="AE274" i="7"/>
  <c r="AE273" i="7"/>
  <c r="AE272" i="7"/>
  <c r="AE271" i="7"/>
  <c r="AE270" i="7"/>
  <c r="AE269" i="7"/>
  <c r="AE268" i="7"/>
  <c r="AE267" i="7"/>
  <c r="AE266" i="7"/>
  <c r="AE265" i="7"/>
  <c r="AE264" i="7"/>
  <c r="AE263" i="7"/>
  <c r="AE262" i="7"/>
  <c r="AE261" i="7"/>
  <c r="AE260" i="7"/>
  <c r="AE259" i="7"/>
  <c r="AE258" i="7"/>
  <c r="AE257" i="7"/>
  <c r="AE256" i="7"/>
  <c r="AE255" i="7"/>
  <c r="AE254" i="7"/>
  <c r="AE253" i="7"/>
  <c r="AE252" i="7"/>
  <c r="AE251" i="7"/>
  <c r="AE250" i="7"/>
  <c r="AE249" i="7"/>
  <c r="AE248" i="7"/>
  <c r="AE247" i="7"/>
  <c r="AE246" i="7"/>
  <c r="AE245" i="7"/>
  <c r="AE244" i="7"/>
  <c r="AE243" i="7"/>
  <c r="AE242" i="7"/>
  <c r="AE241" i="7"/>
  <c r="AE240" i="7"/>
  <c r="AE239" i="7"/>
  <c r="AE238" i="7"/>
  <c r="AE237" i="7"/>
  <c r="AE236" i="7"/>
  <c r="AE235" i="7"/>
  <c r="AE234" i="7"/>
  <c r="AE233" i="7"/>
  <c r="AE232" i="7"/>
  <c r="AE231" i="7"/>
  <c r="AE230" i="7"/>
  <c r="AE229" i="7"/>
  <c r="AE228" i="7"/>
  <c r="AE227" i="7"/>
  <c r="AE226" i="7"/>
  <c r="AE225" i="7"/>
  <c r="AE224" i="7"/>
  <c r="AE223" i="7"/>
  <c r="AE222" i="7"/>
  <c r="AE221" i="7"/>
  <c r="AE220" i="7"/>
  <c r="AE219" i="7"/>
  <c r="AE218" i="7"/>
  <c r="AE217" i="7"/>
  <c r="AE216" i="7"/>
  <c r="AE215" i="7"/>
  <c r="AE214" i="7"/>
  <c r="AE213" i="7"/>
  <c r="AE212" i="7"/>
  <c r="AE211" i="7"/>
  <c r="AE210" i="7"/>
  <c r="AE209" i="7"/>
  <c r="AE208" i="7"/>
  <c r="AE207" i="7"/>
  <c r="AE206" i="7"/>
  <c r="AE205" i="7"/>
  <c r="AE204" i="7"/>
  <c r="AE203" i="7"/>
  <c r="AE202" i="7"/>
  <c r="AE201" i="7"/>
  <c r="AE200" i="7"/>
  <c r="AE199" i="7"/>
  <c r="AE198" i="7"/>
  <c r="AE197" i="7"/>
  <c r="AE196" i="7"/>
  <c r="AE195" i="7"/>
  <c r="AE194" i="7"/>
  <c r="AE193" i="7"/>
  <c r="AE192" i="7"/>
  <c r="AE191" i="7"/>
  <c r="AE190" i="7"/>
  <c r="AE189" i="7"/>
  <c r="AE188" i="7"/>
  <c r="AE122" i="7"/>
  <c r="AE121" i="7"/>
  <c r="AE120" i="7"/>
  <c r="AE119" i="7"/>
  <c r="AE118" i="7"/>
  <c r="AE117" i="7"/>
  <c r="AE116" i="7"/>
  <c r="AE115" i="7"/>
  <c r="AE114" i="7"/>
  <c r="AE113" i="7"/>
  <c r="AE112" i="7"/>
  <c r="AE111" i="7"/>
  <c r="AE110" i="7"/>
  <c r="AE109" i="7"/>
  <c r="AE11" i="7"/>
  <c r="AE3" i="7"/>
  <c r="AE4" i="7" s="1"/>
  <c r="AE2" i="7"/>
  <c r="T171" i="2" l="1"/>
  <c r="K5139" i="7"/>
  <c r="K5138" i="7"/>
  <c r="T8" i="2"/>
  <c r="AE5" i="7"/>
  <c r="AE14" i="7"/>
  <c r="T172" i="2" l="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K5140" i="7"/>
  <c r="K5141" i="7"/>
  <c r="T9" i="2"/>
  <c r="AE6" i="7"/>
  <c r="AE7" i="7"/>
  <c r="K5143" i="7" l="1"/>
  <c r="K5142" i="7"/>
  <c r="T10" i="2"/>
  <c r="AE8" i="7"/>
  <c r="K5146" i="7" l="1"/>
  <c r="K5144" i="7"/>
  <c r="K5145" i="7"/>
  <c r="AE12" i="7"/>
  <c r="T11" i="2"/>
  <c r="AE9" i="7"/>
  <c r="AE10" i="7"/>
  <c r="AE13" i="7"/>
  <c r="AE17" i="7"/>
  <c r="Y2" i="7"/>
  <c r="U2" i="7"/>
  <c r="Q2" i="7"/>
  <c r="G2" i="7"/>
  <c r="G2" i="16"/>
  <c r="AE15" i="7" l="1"/>
  <c r="AE16" i="7" s="1"/>
  <c r="K5147" i="7"/>
  <c r="Y3" i="7"/>
  <c r="T12" i="2"/>
  <c r="AE18" i="7"/>
  <c r="AE19" i="7"/>
  <c r="G3" i="16"/>
  <c r="G4" i="16" s="1"/>
  <c r="Q3" i="7"/>
  <c r="Q4" i="7" s="1"/>
  <c r="G3" i="7"/>
  <c r="U3" i="7"/>
  <c r="Y4" i="7"/>
  <c r="G2" i="2"/>
  <c r="G3" i="2" s="1"/>
  <c r="K5148" i="7" l="1"/>
  <c r="T13" i="2"/>
  <c r="AE20" i="7"/>
  <c r="G4" i="2"/>
  <c r="G5" i="2" s="1"/>
  <c r="G5" i="16"/>
  <c r="Q5" i="7"/>
  <c r="Q6" i="7" s="1"/>
  <c r="G4" i="7"/>
  <c r="U4" i="7"/>
  <c r="Y5" i="7"/>
  <c r="K5342" i="7" l="1"/>
  <c r="L5060" i="7" s="1"/>
  <c r="L5415" i="7"/>
  <c r="L4958" i="7"/>
  <c r="L5108" i="7"/>
  <c r="L5371" i="7"/>
  <c r="L5448" i="7"/>
  <c r="L5009" i="7"/>
  <c r="L5258" i="7"/>
  <c r="L5223" i="7"/>
  <c r="L5383" i="7"/>
  <c r="L5201" i="7"/>
  <c r="L5044" i="7"/>
  <c r="L5234" i="7"/>
  <c r="L5103" i="7"/>
  <c r="L5387" i="7"/>
  <c r="L4981" i="7"/>
  <c r="L5140" i="7"/>
  <c r="L4976" i="7"/>
  <c r="L5455" i="7"/>
  <c r="L5335" i="7"/>
  <c r="L5017" i="7"/>
  <c r="L5379" i="7"/>
  <c r="L5465" i="7"/>
  <c r="L5447" i="7"/>
  <c r="L5152" i="7"/>
  <c r="L5076" i="7"/>
  <c r="L5314" i="7"/>
  <c r="L5339" i="7"/>
  <c r="L5363" i="7"/>
  <c r="L5200" i="7"/>
  <c r="L5027" i="7"/>
  <c r="L5112" i="7"/>
  <c r="Y6" i="7"/>
  <c r="G6" i="16"/>
  <c r="T14" i="2"/>
  <c r="AE21" i="7"/>
  <c r="AE22" i="7"/>
  <c r="AE23" i="7" s="1"/>
  <c r="AE24" i="7" s="1"/>
  <c r="AE25" i="7" s="1"/>
  <c r="AE26" i="7" s="1"/>
  <c r="AE27" i="7" s="1"/>
  <c r="AE28" i="7" s="1"/>
  <c r="AE29" i="7" s="1"/>
  <c r="AE30" i="7" s="1"/>
  <c r="AE31" i="7" s="1"/>
  <c r="AE32" i="7" s="1"/>
  <c r="AE33" i="7" s="1"/>
  <c r="AE34" i="7" s="1"/>
  <c r="AE35" i="7" s="1"/>
  <c r="AE36" i="7" s="1"/>
  <c r="AE37" i="7" s="1"/>
  <c r="AE38" i="7" s="1"/>
  <c r="AE39" i="7" s="1"/>
  <c r="AE40" i="7" s="1"/>
  <c r="AE41" i="7" s="1"/>
  <c r="AE42" i="7" s="1"/>
  <c r="AE43" i="7" s="1"/>
  <c r="AE44" i="7" s="1"/>
  <c r="AE45" i="7" s="1"/>
  <c r="Q7" i="7"/>
  <c r="Q8" i="7" s="1"/>
  <c r="Q9" i="7" s="1"/>
  <c r="U5" i="7"/>
  <c r="G5" i="7"/>
  <c r="Y8" i="7"/>
  <c r="G6" i="2"/>
  <c r="G7" i="2" s="1"/>
  <c r="L5250" i="7" l="1"/>
  <c r="L5386" i="7"/>
  <c r="L5063" i="7"/>
  <c r="L5366" i="7"/>
  <c r="L5347" i="7"/>
  <c r="L5364" i="7"/>
  <c r="L5298" i="7"/>
  <c r="L5066" i="7"/>
  <c r="L5136" i="7"/>
  <c r="L5149" i="7"/>
  <c r="L4947" i="7"/>
  <c r="L5132" i="7"/>
  <c r="L5427" i="7"/>
  <c r="L4970" i="7"/>
  <c r="L5311" i="7"/>
  <c r="L5185" i="7"/>
  <c r="L5397" i="7"/>
  <c r="L5211" i="7"/>
  <c r="L5248" i="7"/>
  <c r="L5219" i="7"/>
  <c r="L5375" i="7"/>
  <c r="L5210" i="7"/>
  <c r="L5174" i="7"/>
  <c r="L5289" i="7"/>
  <c r="L5192" i="7"/>
  <c r="L5051" i="7"/>
  <c r="L5280" i="7"/>
  <c r="L5270" i="7"/>
  <c r="L5389" i="7"/>
  <c r="L4988" i="7"/>
  <c r="L5452" i="7"/>
  <c r="L5392" i="7"/>
  <c r="L5390" i="7"/>
  <c r="L5183" i="7"/>
  <c r="L5167" i="7"/>
  <c r="L5244" i="7"/>
  <c r="L5095" i="7"/>
  <c r="L5365" i="7"/>
  <c r="L5148" i="7"/>
  <c r="L5058" i="7"/>
  <c r="L5057" i="7"/>
  <c r="L5146" i="7"/>
  <c r="L5117" i="7"/>
  <c r="L5045" i="7"/>
  <c r="L5304" i="7"/>
  <c r="L5472" i="7"/>
  <c r="L5305" i="7"/>
  <c r="L5197" i="7"/>
  <c r="L5424" i="7"/>
  <c r="L5381" i="7"/>
  <c r="L5113" i="7"/>
  <c r="L5373" i="7"/>
  <c r="L5429" i="7"/>
  <c r="L5235" i="7"/>
  <c r="L5100" i="7"/>
  <c r="L4961" i="7"/>
  <c r="L5343" i="7"/>
  <c r="L5077" i="7"/>
  <c r="L5406" i="7"/>
  <c r="L5430" i="7"/>
  <c r="L5030" i="7"/>
  <c r="L5418" i="7"/>
  <c r="L5353" i="7"/>
  <c r="L5191" i="7"/>
  <c r="L5205" i="7"/>
  <c r="L5145" i="7"/>
  <c r="L4984" i="7"/>
  <c r="L4986" i="7"/>
  <c r="L5271" i="7"/>
  <c r="L5020" i="7"/>
  <c r="L5246" i="7"/>
  <c r="L5054" i="7"/>
  <c r="L5320" i="7"/>
  <c r="L4975" i="7"/>
  <c r="L5233" i="7"/>
  <c r="L5442" i="7"/>
  <c r="L5137" i="7"/>
  <c r="L5131" i="7"/>
  <c r="L5236" i="7"/>
  <c r="L5122" i="7"/>
  <c r="L5074" i="7"/>
  <c r="L5228" i="7"/>
  <c r="L5428" i="7"/>
  <c r="L4990" i="7"/>
  <c r="L5295" i="7"/>
  <c r="L5034" i="7"/>
  <c r="L5025" i="7"/>
  <c r="L5169" i="7"/>
  <c r="L5216" i="7"/>
  <c r="L5431" i="7"/>
  <c r="L5300" i="7"/>
  <c r="L5055" i="7"/>
  <c r="L5255" i="7"/>
  <c r="L4962" i="7"/>
  <c r="L5257" i="7"/>
  <c r="L4954" i="7"/>
  <c r="L5249" i="7"/>
  <c r="L5031" i="7"/>
  <c r="L5093" i="7"/>
  <c r="L5273" i="7"/>
  <c r="L5432" i="7"/>
  <c r="L5115" i="7"/>
  <c r="L5226" i="7"/>
  <c r="L5395" i="7"/>
  <c r="L5160" i="7"/>
  <c r="L5440" i="7"/>
  <c r="L5138" i="7"/>
  <c r="L5382" i="7"/>
  <c r="L5155" i="7"/>
  <c r="L5222" i="7"/>
  <c r="L5402" i="7"/>
  <c r="L5331" i="7"/>
  <c r="L5082" i="7"/>
  <c r="L5283" i="7"/>
  <c r="L5043" i="7"/>
  <c r="L5156" i="7"/>
  <c r="L4949" i="7"/>
  <c r="L5439" i="7"/>
  <c r="L5079" i="7"/>
  <c r="L4959" i="7"/>
  <c r="L5212" i="7"/>
  <c r="L5337" i="7"/>
  <c r="L5135" i="7"/>
  <c r="L5114" i="7"/>
  <c r="L4966" i="7"/>
  <c r="L5047" i="7"/>
  <c r="L4987" i="7"/>
  <c r="L5269" i="7"/>
  <c r="L5403" i="7"/>
  <c r="L5462" i="7"/>
  <c r="L5302" i="7"/>
  <c r="L5369" i="7"/>
  <c r="L5188" i="7"/>
  <c r="L5127" i="7"/>
  <c r="L5404" i="7"/>
  <c r="L5195" i="7"/>
  <c r="L5189" i="7"/>
  <c r="L5467" i="7"/>
  <c r="L5001" i="7"/>
  <c r="L5275" i="7"/>
  <c r="L5050" i="7"/>
  <c r="L5106" i="7"/>
  <c r="L4963" i="7"/>
  <c r="L5435" i="7"/>
  <c r="L5281" i="7"/>
  <c r="L5214" i="7"/>
  <c r="L5116" i="7"/>
  <c r="L5313" i="7"/>
  <c r="L5061" i="7"/>
  <c r="L4982" i="7"/>
  <c r="L4956" i="7"/>
  <c r="L5124" i="7"/>
  <c r="L5253" i="7"/>
  <c r="L4951" i="7"/>
  <c r="L5297" i="7"/>
  <c r="L4994" i="7"/>
  <c r="L5040" i="7"/>
  <c r="L5162" i="7"/>
  <c r="L5071" i="7"/>
  <c r="L5327" i="7"/>
  <c r="L4957" i="7"/>
  <c r="L5398" i="7"/>
  <c r="L5324" i="7"/>
  <c r="L5303" i="7"/>
  <c r="L4965" i="7"/>
  <c r="L5220" i="7"/>
  <c r="L4998" i="7"/>
  <c r="L5433" i="7"/>
  <c r="L5172" i="7"/>
  <c r="L5102" i="7"/>
  <c r="L5263" i="7"/>
  <c r="L5330" i="7"/>
  <c r="L5336" i="7"/>
  <c r="L5421" i="7"/>
  <c r="L5243" i="7"/>
  <c r="L5326" i="7"/>
  <c r="L5385" i="7"/>
  <c r="L4977" i="7"/>
  <c r="L5225" i="7"/>
  <c r="L5119" i="7"/>
  <c r="L5446" i="7"/>
  <c r="L5159" i="7"/>
  <c r="L5142" i="7"/>
  <c r="L5179" i="7"/>
  <c r="L5099" i="7"/>
  <c r="L5457" i="7"/>
  <c r="L5032" i="7"/>
  <c r="L5323" i="7"/>
  <c r="L5333" i="7"/>
  <c r="L5083" i="7"/>
  <c r="L5011" i="7"/>
  <c r="L5306" i="7"/>
  <c r="L5016" i="7"/>
  <c r="L5024" i="7"/>
  <c r="L5046" i="7"/>
  <c r="L5052" i="7"/>
  <c r="L5048" i="7"/>
  <c r="L5147" i="7"/>
  <c r="L5456" i="7"/>
  <c r="L5126" i="7"/>
  <c r="L5141" i="7"/>
  <c r="L5173" i="7"/>
  <c r="L5410" i="7"/>
  <c r="L5144" i="7"/>
  <c r="L5260" i="7"/>
  <c r="L4989" i="7"/>
  <c r="L5344" i="7"/>
  <c r="L5261" i="7"/>
  <c r="L5348" i="7"/>
  <c r="L5224" i="7"/>
  <c r="L5203" i="7"/>
  <c r="L5221" i="7"/>
  <c r="L5268" i="7"/>
  <c r="L5070" i="7"/>
  <c r="L5388" i="7"/>
  <c r="L5241" i="7"/>
  <c r="L5123" i="7"/>
  <c r="L5158" i="7"/>
  <c r="L4980" i="7"/>
  <c r="L5460" i="7"/>
  <c r="L5075" i="7"/>
  <c r="L5468" i="7"/>
  <c r="L5453" i="7"/>
  <c r="L5345" i="7"/>
  <c r="L5176" i="7"/>
  <c r="L5372" i="7"/>
  <c r="L5471" i="7"/>
  <c r="L4953" i="7"/>
  <c r="L5002" i="7"/>
  <c r="L5134" i="7"/>
  <c r="L5354" i="7"/>
  <c r="L5109" i="7"/>
  <c r="L5256" i="7"/>
  <c r="L5042" i="7"/>
  <c r="L5262" i="7"/>
  <c r="L5130" i="7"/>
  <c r="L5349" i="7"/>
  <c r="L5090" i="7"/>
  <c r="L5199" i="7"/>
  <c r="L5230" i="7"/>
  <c r="L5413" i="7"/>
  <c r="L5286" i="7"/>
  <c r="L5240" i="7"/>
  <c r="L5059" i="7"/>
  <c r="L5006" i="7"/>
  <c r="L5215" i="7"/>
  <c r="L5073" i="7"/>
  <c r="L5412" i="7"/>
  <c r="L4983" i="7"/>
  <c r="L4978" i="7"/>
  <c r="L5350" i="7"/>
  <c r="L5231" i="7"/>
  <c r="L5072" i="7"/>
  <c r="L5187" i="7"/>
  <c r="L5217" i="7"/>
  <c r="L5356" i="7"/>
  <c r="L5089" i="7"/>
  <c r="L5266" i="7"/>
  <c r="L5026" i="7"/>
  <c r="L5039" i="7"/>
  <c r="L5272" i="7"/>
  <c r="L5206" i="7"/>
  <c r="L5357" i="7"/>
  <c r="L5180" i="7"/>
  <c r="L5096" i="7"/>
  <c r="L5276" i="7"/>
  <c r="L5081" i="7"/>
  <c r="L4968" i="7"/>
  <c r="L5003" i="7"/>
  <c r="L4950" i="7"/>
  <c r="L5368" i="7"/>
  <c r="L5098" i="7"/>
  <c r="L5264" i="7"/>
  <c r="L4993" i="7"/>
  <c r="L5238" i="7"/>
  <c r="L5367" i="7"/>
  <c r="L5417" i="7"/>
  <c r="L5252" i="7"/>
  <c r="L5111" i="7"/>
  <c r="L5036" i="7"/>
  <c r="L5094" i="7"/>
  <c r="L5450" i="7"/>
  <c r="L5422" i="7"/>
  <c r="L5181" i="7"/>
  <c r="L5328" i="7"/>
  <c r="L5329" i="7"/>
  <c r="L5459" i="7"/>
  <c r="L5416" i="7"/>
  <c r="L5000" i="7"/>
  <c r="L5380" i="7"/>
  <c r="L5437" i="7"/>
  <c r="L5308" i="7"/>
  <c r="L4974" i="7"/>
  <c r="L4985" i="7"/>
  <c r="L5245" i="7"/>
  <c r="L5015" i="7"/>
  <c r="L5163" i="7"/>
  <c r="L5438" i="7"/>
  <c r="L5005" i="7"/>
  <c r="L5086" i="7"/>
  <c r="L5317" i="7"/>
  <c r="L4960" i="7"/>
  <c r="L5321" i="7"/>
  <c r="L5360" i="7"/>
  <c r="L5377" i="7"/>
  <c r="L5128" i="7"/>
  <c r="L5362" i="7"/>
  <c r="L5037" i="7"/>
  <c r="L5184" i="7"/>
  <c r="L5301" i="7"/>
  <c r="L5309" i="7"/>
  <c r="L5154" i="7"/>
  <c r="L5338" i="7"/>
  <c r="L5274" i="7"/>
  <c r="L5334" i="7"/>
  <c r="L5196" i="7"/>
  <c r="L4952" i="7"/>
  <c r="L4992" i="7"/>
  <c r="L5441" i="7"/>
  <c r="L5153" i="7"/>
  <c r="L5359" i="7"/>
  <c r="L5208" i="7"/>
  <c r="L4948" i="7"/>
  <c r="L5035" i="7"/>
  <c r="L5254" i="7"/>
  <c r="L5104" i="7"/>
  <c r="L5049" i="7"/>
  <c r="L5361" i="7"/>
  <c r="L5091" i="7"/>
  <c r="L5118" i="7"/>
  <c r="L5414" i="7"/>
  <c r="L5346" i="7"/>
  <c r="L5290" i="7"/>
  <c r="L5078" i="7"/>
  <c r="L5028" i="7"/>
  <c r="L5177" i="7"/>
  <c r="L5067" i="7"/>
  <c r="L5458" i="7"/>
  <c r="L5355" i="7"/>
  <c r="L5237" i="7"/>
  <c r="L5088" i="7"/>
  <c r="L5374" i="7"/>
  <c r="L5062" i="7"/>
  <c r="L5053" i="7"/>
  <c r="L5120" i="7"/>
  <c r="L5194" i="7"/>
  <c r="L5384" i="7"/>
  <c r="L5464" i="7"/>
  <c r="L5293" i="7"/>
  <c r="L5218" i="7"/>
  <c r="L5013" i="7"/>
  <c r="L5444" i="7"/>
  <c r="L5084" i="7"/>
  <c r="L5291" i="7"/>
  <c r="L5019" i="7"/>
  <c r="L4999" i="7"/>
  <c r="L5469" i="7"/>
  <c r="L5265" i="7"/>
  <c r="L5282" i="7"/>
  <c r="L5408" i="7"/>
  <c r="L5405" i="7"/>
  <c r="L5110" i="7"/>
  <c r="L4997" i="7"/>
  <c r="L5175" i="7"/>
  <c r="L5284" i="7"/>
  <c r="L5451" i="7"/>
  <c r="L5150" i="7"/>
  <c r="L5341" i="7"/>
  <c r="L5010" i="7"/>
  <c r="L5107" i="7"/>
  <c r="L5133" i="7"/>
  <c r="L5409" i="7"/>
  <c r="L5166" i="7"/>
  <c r="L5056" i="7"/>
  <c r="L5278" i="7"/>
  <c r="L5322" i="7"/>
  <c r="L5202" i="7"/>
  <c r="L4971" i="7"/>
  <c r="L5227" i="7"/>
  <c r="L5125" i="7"/>
  <c r="L5239" i="7"/>
  <c r="L5190" i="7"/>
  <c r="L5069" i="7"/>
  <c r="L5342" i="7"/>
  <c r="L5097" i="7"/>
  <c r="L5186" i="7"/>
  <c r="L5425" i="7"/>
  <c r="L5279" i="7"/>
  <c r="L5449" i="7"/>
  <c r="L5213" i="7"/>
  <c r="L5445" i="7"/>
  <c r="L5033" i="7"/>
  <c r="L5041" i="7"/>
  <c r="L5454" i="7"/>
  <c r="L5085" i="7"/>
  <c r="L5178" i="7"/>
  <c r="L5400" i="7"/>
  <c r="L5411" i="7"/>
  <c r="L5399" i="7"/>
  <c r="L5209" i="7"/>
  <c r="L5420" i="7"/>
  <c r="L5370" i="7"/>
  <c r="L5121" i="7"/>
  <c r="L5029" i="7"/>
  <c r="L5242" i="7"/>
  <c r="L4991" i="7"/>
  <c r="L5325" i="7"/>
  <c r="L5378" i="7"/>
  <c r="L5204" i="7"/>
  <c r="L4973" i="7"/>
  <c r="L5307" i="7"/>
  <c r="L5139" i="7"/>
  <c r="L5285" i="7"/>
  <c r="L5023" i="7"/>
  <c r="L5318" i="7"/>
  <c r="L5064" i="7"/>
  <c r="L5319" i="7"/>
  <c r="L5101" i="7"/>
  <c r="L5151" i="7"/>
  <c r="L5007" i="7"/>
  <c r="L5092" i="7"/>
  <c r="L5232" i="7"/>
  <c r="L5443" i="7"/>
  <c r="L5294" i="7"/>
  <c r="L5168" i="7"/>
  <c r="L5198" i="7"/>
  <c r="L5164" i="7"/>
  <c r="L5018" i="7"/>
  <c r="L5358" i="7"/>
  <c r="L5038" i="7"/>
  <c r="L5332" i="7"/>
  <c r="L4972" i="7"/>
  <c r="L5251" i="7"/>
  <c r="L4969" i="7"/>
  <c r="L5259" i="7"/>
  <c r="L5426" i="7"/>
  <c r="L5340" i="7"/>
  <c r="L5396" i="7"/>
  <c r="L5267" i="7"/>
  <c r="L5310" i="7"/>
  <c r="L5161" i="7"/>
  <c r="L5014" i="7"/>
  <c r="L5434" i="7"/>
  <c r="L5065" i="7"/>
  <c r="L5193" i="7"/>
  <c r="L5182" i="7"/>
  <c r="L5470" i="7"/>
  <c r="L5170" i="7"/>
  <c r="L5436" i="7"/>
  <c r="L5401" i="7"/>
  <c r="L5277" i="7"/>
  <c r="L5466" i="7"/>
  <c r="L5165" i="7"/>
  <c r="L5068" i="7"/>
  <c r="L5352" i="7"/>
  <c r="L5315" i="7"/>
  <c r="L4964" i="7"/>
  <c r="L5296" i="7"/>
  <c r="L5022" i="7"/>
  <c r="L5105" i="7"/>
  <c r="L5312" i="7"/>
  <c r="L4979" i="7"/>
  <c r="L5299" i="7"/>
  <c r="L5247" i="7"/>
  <c r="L5008" i="7"/>
  <c r="L5394" i="7"/>
  <c r="L4955" i="7"/>
  <c r="L5376" i="7"/>
  <c r="L5463" i="7"/>
  <c r="L5004" i="7"/>
  <c r="L5292" i="7"/>
  <c r="L5316" i="7"/>
  <c r="L4996" i="7"/>
  <c r="L5391" i="7"/>
  <c r="L4967" i="7"/>
  <c r="L5351" i="7"/>
  <c r="L5419" i="7"/>
  <c r="L5287" i="7"/>
  <c r="L5157" i="7"/>
  <c r="L5393" i="7"/>
  <c r="L5080" i="7"/>
  <c r="L4995" i="7"/>
  <c r="L5461" i="7"/>
  <c r="L5012" i="7"/>
  <c r="L5207" i="7"/>
  <c r="L5229" i="7"/>
  <c r="L5423" i="7"/>
  <c r="L5087" i="7"/>
  <c r="L5021" i="7"/>
  <c r="L5143" i="7"/>
  <c r="L5407" i="7"/>
  <c r="L5129" i="7"/>
  <c r="L5171" i="7"/>
  <c r="L5288" i="7"/>
  <c r="G6" i="7"/>
  <c r="Y7" i="7"/>
  <c r="G7" i="16"/>
  <c r="T15" i="2"/>
  <c r="AE46" i="7"/>
  <c r="G7" i="7"/>
  <c r="G8" i="7" s="1"/>
  <c r="U6" i="7"/>
  <c r="Y9" i="7"/>
  <c r="Q10" i="7"/>
  <c r="Q11" i="7" s="1"/>
  <c r="Q12" i="7" s="1"/>
  <c r="G8" i="2"/>
  <c r="V188" i="2"/>
  <c r="R188" i="2"/>
  <c r="AE47" i="7" l="1"/>
  <c r="AE48" i="7" s="1"/>
  <c r="AE49" i="7" s="1"/>
  <c r="AE50" i="7" s="1"/>
  <c r="AE51" i="7" s="1"/>
  <c r="AE52" i="7" s="1"/>
  <c r="AE53" i="7" s="1"/>
  <c r="AE54" i="7" s="1"/>
  <c r="AE55" i="7" s="1"/>
  <c r="AE56" i="7" s="1"/>
  <c r="AE57" i="7" s="1"/>
  <c r="AE58" i="7" s="1"/>
  <c r="AE59" i="7" s="1"/>
  <c r="AE60" i="7" s="1"/>
  <c r="AE61" i="7" s="1"/>
  <c r="AE62" i="7" s="1"/>
  <c r="G8" i="16"/>
  <c r="AE103" i="7"/>
  <c r="AE104" i="7" s="1"/>
  <c r="AE105" i="7" s="1"/>
  <c r="AE106" i="7" s="1"/>
  <c r="AE107" i="7" s="1"/>
  <c r="AE108" i="7" s="1"/>
  <c r="AE63" i="7"/>
  <c r="AE64" i="7" s="1"/>
  <c r="AE65" i="7" s="1"/>
  <c r="AE66" i="7" s="1"/>
  <c r="AE67" i="7" s="1"/>
  <c r="AE68" i="7" s="1"/>
  <c r="AE69" i="7" s="1"/>
  <c r="AE70" i="7" s="1"/>
  <c r="AE71" i="7" s="1"/>
  <c r="AE72" i="7" s="1"/>
  <c r="AE73" i="7" s="1"/>
  <c r="AE74" i="7" s="1"/>
  <c r="AE75" i="7" s="1"/>
  <c r="AE76" i="7" s="1"/>
  <c r="AE77" i="7" s="1"/>
  <c r="AE78" i="7" s="1"/>
  <c r="AE79" i="7" s="1"/>
  <c r="AE80" i="7" s="1"/>
  <c r="AE81" i="7" s="1"/>
  <c r="AE82" i="7" s="1"/>
  <c r="AE83" i="7" s="1"/>
  <c r="AE84" i="7" s="1"/>
  <c r="AE85" i="7" s="1"/>
  <c r="AE86" i="7" s="1"/>
  <c r="AE87" i="7" s="1"/>
  <c r="AE88" i="7" s="1"/>
  <c r="AE89" i="7" s="1"/>
  <c r="AE90" i="7" s="1"/>
  <c r="AE91" i="7" s="1"/>
  <c r="AE92" i="7" s="1"/>
  <c r="AE93" i="7" s="1"/>
  <c r="AE94" i="7" s="1"/>
  <c r="AE95" i="7" s="1"/>
  <c r="AE96" i="7" s="1"/>
  <c r="AE97" i="7" s="1"/>
  <c r="AE98" i="7" s="1"/>
  <c r="AE99" i="7" s="1"/>
  <c r="AE100" i="7" s="1"/>
  <c r="AE101" i="7" s="1"/>
  <c r="AE102" i="7" s="1"/>
  <c r="T16" i="2"/>
  <c r="AE4083" i="7"/>
  <c r="AE4084" i="7" s="1"/>
  <c r="AE4085" i="7" s="1"/>
  <c r="G9" i="7"/>
  <c r="U7" i="7"/>
  <c r="Y10" i="7"/>
  <c r="Q13" i="7"/>
  <c r="G9" i="2"/>
  <c r="G10" i="2" s="1"/>
  <c r="AE123" i="7" l="1"/>
  <c r="AE124" i="7" s="1"/>
  <c r="AE125" i="7" s="1"/>
  <c r="AE126" i="7" s="1"/>
  <c r="AE127" i="7" s="1"/>
  <c r="AE128" i="7" s="1"/>
  <c r="AE129" i="7" s="1"/>
  <c r="AE130" i="7" s="1"/>
  <c r="AE131" i="7" s="1"/>
  <c r="AE132" i="7" s="1"/>
  <c r="AE133" i="7" s="1"/>
  <c r="AE134" i="7" s="1"/>
  <c r="AE135" i="7" s="1"/>
  <c r="AE136" i="7" s="1"/>
  <c r="AE137" i="7" s="1"/>
  <c r="AE138" i="7" s="1"/>
  <c r="AE139" i="7" s="1"/>
  <c r="AE140" i="7" s="1"/>
  <c r="AE141" i="7" s="1"/>
  <c r="AE142" i="7" s="1"/>
  <c r="AE143" i="7" s="1"/>
  <c r="AE144" i="7" s="1"/>
  <c r="AE145" i="7" s="1"/>
  <c r="AE146" i="7" s="1"/>
  <c r="AE147" i="7" s="1"/>
  <c r="AE148" i="7" s="1"/>
  <c r="AE149" i="7" s="1"/>
  <c r="AE150" i="7" s="1"/>
  <c r="AE151" i="7" s="1"/>
  <c r="AE152" i="7" s="1"/>
  <c r="AE153" i="7" s="1"/>
  <c r="AE154" i="7" s="1"/>
  <c r="AE155" i="7" s="1"/>
  <c r="AE156" i="7" s="1"/>
  <c r="AE157" i="7" s="1"/>
  <c r="AE158" i="7" s="1"/>
  <c r="AE159" i="7" s="1"/>
  <c r="AE160" i="7" s="1"/>
  <c r="AE161" i="7" s="1"/>
  <c r="AE162" i="7" s="1"/>
  <c r="AE163" i="7" s="1"/>
  <c r="AE164" i="7" s="1"/>
  <c r="AE165" i="7" s="1"/>
  <c r="AE166" i="7" s="1"/>
  <c r="AE167" i="7" s="1"/>
  <c r="AE168" i="7" s="1"/>
  <c r="AE169" i="7" s="1"/>
  <c r="AE170" i="7" s="1"/>
  <c r="AE171" i="7" s="1"/>
  <c r="AE172" i="7" s="1"/>
  <c r="AE173" i="7" s="1"/>
  <c r="AE174" i="7" s="1"/>
  <c r="AE175" i="7" s="1"/>
  <c r="AE176" i="7" s="1"/>
  <c r="AE177" i="7" s="1"/>
  <c r="AE178" i="7" s="1"/>
  <c r="AE179" i="7" s="1"/>
  <c r="AE180" i="7" s="1"/>
  <c r="AE181" i="7" s="1"/>
  <c r="AE182" i="7" s="1"/>
  <c r="AE183" i="7" s="1"/>
  <c r="AE184" i="7" s="1"/>
  <c r="AE185" i="7" s="1"/>
  <c r="AE186" i="7" s="1"/>
  <c r="AE187" i="7" s="1"/>
  <c r="G10" i="7"/>
  <c r="Y11" i="7"/>
  <c r="G9" i="16"/>
  <c r="G10" i="16"/>
  <c r="T17" i="2"/>
  <c r="AE4086" i="7"/>
  <c r="AE4087" i="7" s="1"/>
  <c r="G11" i="7"/>
  <c r="U8" i="7"/>
  <c r="U9" i="7" s="1"/>
  <c r="Y12" i="7"/>
  <c r="Q14" i="7"/>
  <c r="Q15" i="7" s="1"/>
  <c r="Q16" i="7" s="1"/>
  <c r="G11" i="2"/>
  <c r="G11" i="16" l="1"/>
  <c r="T18" i="2"/>
  <c r="T19" i="2" s="1"/>
  <c r="AE4088" i="7"/>
  <c r="U10" i="7"/>
  <c r="G12" i="7"/>
  <c r="Y13" i="7"/>
  <c r="Q17" i="7"/>
  <c r="G12" i="2"/>
  <c r="U11" i="7" l="1"/>
  <c r="G13" i="7"/>
  <c r="G12" i="16"/>
  <c r="G13" i="16" s="1"/>
  <c r="G14" i="16" s="1"/>
  <c r="G15" i="16" s="1"/>
  <c r="G16" i="16" s="1"/>
  <c r="G17" i="16" s="1"/>
  <c r="G18" i="16" s="1"/>
  <c r="G19" i="16" s="1"/>
  <c r="G20" i="16" s="1"/>
  <c r="G21" i="16" s="1"/>
  <c r="G22" i="16" s="1"/>
  <c r="G23" i="16" s="1"/>
  <c r="G24" i="16" s="1"/>
  <c r="G25" i="16" s="1"/>
  <c r="G26" i="16" s="1"/>
  <c r="G27" i="16" s="1"/>
  <c r="G28" i="16" s="1"/>
  <c r="G29" i="16" s="1"/>
  <c r="G30" i="16" s="1"/>
  <c r="G31" i="16" s="1"/>
  <c r="G32" i="16" s="1"/>
  <c r="G33" i="16" s="1"/>
  <c r="G34" i="16" s="1"/>
  <c r="G35" i="16" s="1"/>
  <c r="G36" i="16" s="1"/>
  <c r="G37" i="16" s="1"/>
  <c r="G38" i="16" s="1"/>
  <c r="G39" i="16" s="1"/>
  <c r="G40" i="16" s="1"/>
  <c r="G41" i="16" s="1"/>
  <c r="G42" i="16" s="1"/>
  <c r="G43" i="16" s="1"/>
  <c r="G44" i="16" s="1"/>
  <c r="G45" i="16" s="1"/>
  <c r="G46" i="16" s="1"/>
  <c r="G47" i="16" s="1"/>
  <c r="G48" i="16" s="1"/>
  <c r="G49" i="16" s="1"/>
  <c r="G50" i="16" s="1"/>
  <c r="G51" i="16" s="1"/>
  <c r="G52" i="16" s="1"/>
  <c r="G53" i="16" s="1"/>
  <c r="G54" i="16" s="1"/>
  <c r="G55" i="16" s="1"/>
  <c r="G56" i="16" s="1"/>
  <c r="G57" i="16" s="1"/>
  <c r="G58" i="16" s="1"/>
  <c r="G59" i="16" s="1"/>
  <c r="G60" i="16" s="1"/>
  <c r="G61" i="16" s="1"/>
  <c r="G62" i="16" s="1"/>
  <c r="G63" i="16" s="1"/>
  <c r="G64" i="16" s="1"/>
  <c r="G65" i="16" s="1"/>
  <c r="G66" i="16" s="1"/>
  <c r="G67" i="16" s="1"/>
  <c r="G68" i="16" s="1"/>
  <c r="G69" i="16" s="1"/>
  <c r="G70" i="16" s="1"/>
  <c r="G71" i="16" s="1"/>
  <c r="G72" i="16" s="1"/>
  <c r="G73" i="16" s="1"/>
  <c r="G74" i="16" s="1"/>
  <c r="G75" i="16" s="1"/>
  <c r="G76" i="16" s="1"/>
  <c r="G77" i="16" s="1"/>
  <c r="G78" i="16" s="1"/>
  <c r="G79" i="16" s="1"/>
  <c r="G80" i="16" s="1"/>
  <c r="G81" i="16" s="1"/>
  <c r="G82" i="16" s="1"/>
  <c r="G83" i="16" s="1"/>
  <c r="G84" i="16" s="1"/>
  <c r="G85" i="16" s="1"/>
  <c r="G86" i="16" s="1"/>
  <c r="G87" i="16" s="1"/>
  <c r="G88" i="16" s="1"/>
  <c r="G89" i="16" s="1"/>
  <c r="G90" i="16" s="1"/>
  <c r="G91" i="16" s="1"/>
  <c r="G92" i="16" s="1"/>
  <c r="G93" i="16" s="1"/>
  <c r="G94" i="16" s="1"/>
  <c r="G95" i="16" s="1"/>
  <c r="G96" i="16" s="1"/>
  <c r="G97" i="16" s="1"/>
  <c r="G98" i="16" s="1"/>
  <c r="G99" i="16" s="1"/>
  <c r="G100" i="16" s="1"/>
  <c r="G101" i="16" s="1"/>
  <c r="G102" i="16" s="1"/>
  <c r="G103" i="16" s="1"/>
  <c r="G104" i="16" s="1"/>
  <c r="G105" i="16" s="1"/>
  <c r="G106" i="16" s="1"/>
  <c r="G107" i="16" s="1"/>
  <c r="G108" i="16" s="1"/>
  <c r="G109" i="16" s="1"/>
  <c r="G110" i="16" s="1"/>
  <c r="G111" i="16" s="1"/>
  <c r="G112" i="16" s="1"/>
  <c r="G113" i="16" s="1"/>
  <c r="G114" i="16" s="1"/>
  <c r="G115" i="16" s="1"/>
  <c r="G116" i="16" s="1"/>
  <c r="G117" i="16" s="1"/>
  <c r="G118" i="16" s="1"/>
  <c r="G119" i="16" s="1"/>
  <c r="G120" i="16" s="1"/>
  <c r="G121" i="16" s="1"/>
  <c r="G122" i="16" s="1"/>
  <c r="G123" i="16" s="1"/>
  <c r="G124" i="16" s="1"/>
  <c r="G125" i="16" s="1"/>
  <c r="G126" i="16" s="1"/>
  <c r="G127" i="16" s="1"/>
  <c r="G128" i="16" s="1"/>
  <c r="G129" i="16" s="1"/>
  <c r="G130" i="16" s="1"/>
  <c r="G131" i="16" s="1"/>
  <c r="G132" i="16" s="1"/>
  <c r="G133" i="16" s="1"/>
  <c r="G134" i="16" s="1"/>
  <c r="G135" i="16" s="1"/>
  <c r="G136" i="16" s="1"/>
  <c r="G137" i="16" s="1"/>
  <c r="G138" i="16" s="1"/>
  <c r="G139" i="16" s="1"/>
  <c r="G140" i="16" s="1"/>
  <c r="G141" i="16" s="1"/>
  <c r="G142" i="16" s="1"/>
  <c r="G143" i="16" s="1"/>
  <c r="G144" i="16" s="1"/>
  <c r="G145" i="16" s="1"/>
  <c r="G146" i="16" s="1"/>
  <c r="G147" i="16" s="1"/>
  <c r="G148" i="16" s="1"/>
  <c r="G149" i="16" s="1"/>
  <c r="G150" i="16" s="1"/>
  <c r="G151" i="16" s="1"/>
  <c r="G152" i="16" s="1"/>
  <c r="G153" i="16" s="1"/>
  <c r="G154" i="16" s="1"/>
  <c r="G155" i="16" s="1"/>
  <c r="G156" i="16" s="1"/>
  <c r="G157" i="16" s="1"/>
  <c r="G158" i="16" s="1"/>
  <c r="G159" i="16" s="1"/>
  <c r="G160" i="16" s="1"/>
  <c r="G161" i="16" s="1"/>
  <c r="G162" i="16" s="1"/>
  <c r="G163" i="16" s="1"/>
  <c r="G164" i="16" s="1"/>
  <c r="G165" i="16" s="1"/>
  <c r="G166" i="16" s="1"/>
  <c r="G167" i="16" s="1"/>
  <c r="G168" i="16" s="1"/>
  <c r="G169" i="16" s="1"/>
  <c r="G170" i="16" s="1"/>
  <c r="G171" i="16" s="1"/>
  <c r="G172" i="16" s="1"/>
  <c r="G173" i="16" s="1"/>
  <c r="G174" i="16" s="1"/>
  <c r="G175" i="16" s="1"/>
  <c r="G176" i="16" s="1"/>
  <c r="G177" i="16" s="1"/>
  <c r="G178" i="16" s="1"/>
  <c r="G179" i="16" s="1"/>
  <c r="G180" i="16" s="1"/>
  <c r="G181" i="16" s="1"/>
  <c r="G182" i="16" s="1"/>
  <c r="G183" i="16" s="1"/>
  <c r="G184" i="16" s="1"/>
  <c r="G185" i="16" s="1"/>
  <c r="G186" i="16" s="1"/>
  <c r="G187" i="16" s="1"/>
  <c r="G188" i="16" s="1"/>
  <c r="G189" i="16" s="1"/>
  <c r="G190" i="16" s="1"/>
  <c r="G191" i="16" s="1"/>
  <c r="G192" i="16" s="1"/>
  <c r="G193" i="16" s="1"/>
  <c r="G194" i="16" s="1"/>
  <c r="G195" i="16" s="1"/>
  <c r="G196" i="16" s="1"/>
  <c r="G197" i="16" s="1"/>
  <c r="G198" i="16" s="1"/>
  <c r="G199" i="16" s="1"/>
  <c r="G200" i="16" s="1"/>
  <c r="G201" i="16" s="1"/>
  <c r="G202" i="16" s="1"/>
  <c r="G203" i="16" s="1"/>
  <c r="G204" i="16" s="1"/>
  <c r="G205" i="16" s="1"/>
  <c r="G206" i="16" s="1"/>
  <c r="G207" i="16" s="1"/>
  <c r="G208" i="16" s="1"/>
  <c r="G209" i="16" s="1"/>
  <c r="G210" i="16" s="1"/>
  <c r="G211" i="16" s="1"/>
  <c r="G212" i="16" s="1"/>
  <c r="G213" i="16" s="1"/>
  <c r="G214" i="16" s="1"/>
  <c r="G215" i="16" s="1"/>
  <c r="G216" i="16" s="1"/>
  <c r="G217" i="16" s="1"/>
  <c r="G218" i="16" s="1"/>
  <c r="G219" i="16" s="1"/>
  <c r="G220" i="16" s="1"/>
  <c r="G221" i="16" s="1"/>
  <c r="G222" i="16" s="1"/>
  <c r="G223" i="16" s="1"/>
  <c r="G224" i="16" s="1"/>
  <c r="G225" i="16" s="1"/>
  <c r="G226" i="16" s="1"/>
  <c r="G227" i="16" s="1"/>
  <c r="G228" i="16" s="1"/>
  <c r="G229" i="16" s="1"/>
  <c r="G230" i="16" s="1"/>
  <c r="G231" i="16" s="1"/>
  <c r="G232" i="16" s="1"/>
  <c r="G233" i="16" s="1"/>
  <c r="G234" i="16" s="1"/>
  <c r="G235" i="16" s="1"/>
  <c r="G236" i="16" s="1"/>
  <c r="G237" i="16" s="1"/>
  <c r="G238" i="16" s="1"/>
  <c r="G239" i="16" s="1"/>
  <c r="G240" i="16" s="1"/>
  <c r="G241" i="16" s="1"/>
  <c r="G242" i="16" s="1"/>
  <c r="G243" i="16" s="1"/>
  <c r="G244" i="16" s="1"/>
  <c r="G245" i="16" s="1"/>
  <c r="G246" i="16" s="1"/>
  <c r="G247" i="16" s="1"/>
  <c r="G248" i="16" s="1"/>
  <c r="G249" i="16" s="1"/>
  <c r="G250" i="16" s="1"/>
  <c r="G251" i="16" s="1"/>
  <c r="G252" i="16" s="1"/>
  <c r="G253" i="16" s="1"/>
  <c r="G254" i="16" s="1"/>
  <c r="G255" i="16" s="1"/>
  <c r="G256" i="16" s="1"/>
  <c r="G257" i="16" s="1"/>
  <c r="G258" i="16" s="1"/>
  <c r="G259" i="16" s="1"/>
  <c r="G260" i="16" s="1"/>
  <c r="G261" i="16" s="1"/>
  <c r="G262" i="16" s="1"/>
  <c r="G263" i="16" s="1"/>
  <c r="G264" i="16" s="1"/>
  <c r="G265" i="16" s="1"/>
  <c r="G266" i="16" s="1"/>
  <c r="G267" i="16" s="1"/>
  <c r="G268" i="16" s="1"/>
  <c r="G269" i="16" s="1"/>
  <c r="G270" i="16" s="1"/>
  <c r="G271" i="16" s="1"/>
  <c r="G272" i="16" s="1"/>
  <c r="G273" i="16" s="1"/>
  <c r="G274" i="16" s="1"/>
  <c r="G275" i="16" s="1"/>
  <c r="G276" i="16" s="1"/>
  <c r="G277" i="16" s="1"/>
  <c r="G278" i="16" s="1"/>
  <c r="G279" i="16" s="1"/>
  <c r="G280" i="16" s="1"/>
  <c r="G281" i="16" s="1"/>
  <c r="G282" i="16" s="1"/>
  <c r="G283" i="16" s="1"/>
  <c r="G284" i="16" s="1"/>
  <c r="G285" i="16" s="1"/>
  <c r="G286" i="16" s="1"/>
  <c r="G287" i="16" s="1"/>
  <c r="G288" i="16" s="1"/>
  <c r="G289" i="16" s="1"/>
  <c r="G290" i="16" s="1"/>
  <c r="G291" i="16" s="1"/>
  <c r="G292" i="16" s="1"/>
  <c r="G293" i="16" s="1"/>
  <c r="G294" i="16" s="1"/>
  <c r="G295" i="16" s="1"/>
  <c r="G296" i="16" s="1"/>
  <c r="G297" i="16" s="1"/>
  <c r="G298" i="16" s="1"/>
  <c r="G299" i="16" s="1"/>
  <c r="G300" i="16" s="1"/>
  <c r="G301" i="16" s="1"/>
  <c r="G302" i="16" s="1"/>
  <c r="G303" i="16" s="1"/>
  <c r="G304" i="16" s="1"/>
  <c r="G305" i="16" s="1"/>
  <c r="G306" i="16" s="1"/>
  <c r="G307" i="16" s="1"/>
  <c r="G308" i="16" s="1"/>
  <c r="G309" i="16" s="1"/>
  <c r="G310" i="16" s="1"/>
  <c r="G311" i="16" s="1"/>
  <c r="G312" i="16" s="1"/>
  <c r="G313" i="16" s="1"/>
  <c r="G314" i="16" s="1"/>
  <c r="G315" i="16" s="1"/>
  <c r="G316" i="16" s="1"/>
  <c r="G317" i="16" s="1"/>
  <c r="G318" i="16" s="1"/>
  <c r="G319" i="16" s="1"/>
  <c r="G320" i="16" s="1"/>
  <c r="G321" i="16" s="1"/>
  <c r="G322" i="16" s="1"/>
  <c r="G323" i="16" s="1"/>
  <c r="G324" i="16" s="1"/>
  <c r="G325" i="16" s="1"/>
  <c r="G326" i="16" s="1"/>
  <c r="G327" i="16" s="1"/>
  <c r="G328" i="16" s="1"/>
  <c r="G329" i="16" s="1"/>
  <c r="G330" i="16" s="1"/>
  <c r="G331" i="16" s="1"/>
  <c r="G332" i="16" s="1"/>
  <c r="G333" i="16" s="1"/>
  <c r="G334" i="16" s="1"/>
  <c r="G335" i="16" s="1"/>
  <c r="G336" i="16" s="1"/>
  <c r="G337" i="16" s="1"/>
  <c r="G338" i="16" s="1"/>
  <c r="G339" i="16" s="1"/>
  <c r="G340" i="16" s="1"/>
  <c r="G341" i="16" s="1"/>
  <c r="G342" i="16" s="1"/>
  <c r="G343" i="16" s="1"/>
  <c r="G344" i="16" s="1"/>
  <c r="G345" i="16" s="1"/>
  <c r="G346" i="16" s="1"/>
  <c r="G347" i="16" s="1"/>
  <c r="G348" i="16" s="1"/>
  <c r="G349" i="16" s="1"/>
  <c r="G350" i="16" s="1"/>
  <c r="G351" i="16" s="1"/>
  <c r="G352" i="16" s="1"/>
  <c r="G353" i="16" s="1"/>
  <c r="G354" i="16" s="1"/>
  <c r="G355" i="16" s="1"/>
  <c r="G356" i="16" s="1"/>
  <c r="G357" i="16" s="1"/>
  <c r="G358" i="16" s="1"/>
  <c r="G359" i="16" s="1"/>
  <c r="G360" i="16" s="1"/>
  <c r="G361" i="16" s="1"/>
  <c r="G362" i="16" s="1"/>
  <c r="G363" i="16" s="1"/>
  <c r="G364" i="16" s="1"/>
  <c r="G365" i="16" s="1"/>
  <c r="G366" i="16" s="1"/>
  <c r="G367" i="16" s="1"/>
  <c r="G368" i="16" s="1"/>
  <c r="G369" i="16" s="1"/>
  <c r="G370" i="16" s="1"/>
  <c r="G371" i="16" s="1"/>
  <c r="G372" i="16" s="1"/>
  <c r="G373" i="16" s="1"/>
  <c r="G374" i="16" s="1"/>
  <c r="G375" i="16" s="1"/>
  <c r="G376" i="16" s="1"/>
  <c r="G377" i="16" s="1"/>
  <c r="G378" i="16" s="1"/>
  <c r="G379" i="16" s="1"/>
  <c r="G380" i="16" s="1"/>
  <c r="G381" i="16" s="1"/>
  <c r="G382" i="16" s="1"/>
  <c r="G383" i="16" s="1"/>
  <c r="G384" i="16" s="1"/>
  <c r="G385" i="16" s="1"/>
  <c r="G386" i="16" s="1"/>
  <c r="G387" i="16" s="1"/>
  <c r="G388" i="16" s="1"/>
  <c r="G389" i="16" s="1"/>
  <c r="G390" i="16" s="1"/>
  <c r="G391" i="16" s="1"/>
  <c r="G392" i="16" s="1"/>
  <c r="G393" i="16" s="1"/>
  <c r="G394" i="16" s="1"/>
  <c r="G395" i="16" s="1"/>
  <c r="G396" i="16" s="1"/>
  <c r="G397" i="16" s="1"/>
  <c r="G398" i="16" s="1"/>
  <c r="G399" i="16" s="1"/>
  <c r="G400" i="16" s="1"/>
  <c r="G401" i="16" s="1"/>
  <c r="G402" i="16" s="1"/>
  <c r="G403" i="16" s="1"/>
  <c r="G404" i="16" s="1"/>
  <c r="G405" i="16" s="1"/>
  <c r="G406" i="16" s="1"/>
  <c r="G407" i="16" s="1"/>
  <c r="G408" i="16" s="1"/>
  <c r="G409" i="16" s="1"/>
  <c r="G410" i="16" s="1"/>
  <c r="G411" i="16" s="1"/>
  <c r="G412" i="16" s="1"/>
  <c r="G413" i="16" s="1"/>
  <c r="G414" i="16" s="1"/>
  <c r="G415" i="16" s="1"/>
  <c r="G416" i="16" s="1"/>
  <c r="G417" i="16" s="1"/>
  <c r="G418" i="16" s="1"/>
  <c r="G419" i="16" s="1"/>
  <c r="G420" i="16" s="1"/>
  <c r="G421" i="16" s="1"/>
  <c r="G422" i="16" s="1"/>
  <c r="G423" i="16" s="1"/>
  <c r="G424" i="16" s="1"/>
  <c r="G425" i="16" s="1"/>
  <c r="G426" i="16" s="1"/>
  <c r="G427" i="16" s="1"/>
  <c r="G428" i="16" s="1"/>
  <c r="G429" i="16" s="1"/>
  <c r="G430" i="16" s="1"/>
  <c r="G431" i="16" s="1"/>
  <c r="G432" i="16" s="1"/>
  <c r="G433" i="16" s="1"/>
  <c r="G434" i="16" s="1"/>
  <c r="G435" i="16" s="1"/>
  <c r="G436" i="16" s="1"/>
  <c r="G437" i="16" s="1"/>
  <c r="G438" i="16" s="1"/>
  <c r="G439" i="16" s="1"/>
  <c r="G440" i="16" s="1"/>
  <c r="G441" i="16" s="1"/>
  <c r="G442" i="16" s="1"/>
  <c r="G443" i="16" s="1"/>
  <c r="G444" i="16" s="1"/>
  <c r="G445" i="16" s="1"/>
  <c r="G446" i="16" s="1"/>
  <c r="G447" i="16" s="1"/>
  <c r="G448" i="16" s="1"/>
  <c r="G449" i="16" s="1"/>
  <c r="G450" i="16" s="1"/>
  <c r="G451" i="16" s="1"/>
  <c r="G452" i="16" s="1"/>
  <c r="G453" i="16" s="1"/>
  <c r="G454" i="16" s="1"/>
  <c r="G455" i="16" s="1"/>
  <c r="G456" i="16" s="1"/>
  <c r="G457" i="16" s="1"/>
  <c r="G458" i="16" s="1"/>
  <c r="G459" i="16" s="1"/>
  <c r="G460" i="16" s="1"/>
  <c r="G461" i="16" s="1"/>
  <c r="G462" i="16" s="1"/>
  <c r="G463" i="16" s="1"/>
  <c r="G464" i="16" s="1"/>
  <c r="G465" i="16" s="1"/>
  <c r="G466" i="16" s="1"/>
  <c r="G467" i="16" s="1"/>
  <c r="G468" i="16" s="1"/>
  <c r="G469" i="16" s="1"/>
  <c r="G470" i="16" s="1"/>
  <c r="G471" i="16" s="1"/>
  <c r="G472" i="16" s="1"/>
  <c r="G473" i="16" s="1"/>
  <c r="G474" i="16" s="1"/>
  <c r="G475" i="16" s="1"/>
  <c r="G476" i="16" s="1"/>
  <c r="G477" i="16" s="1"/>
  <c r="G478" i="16" s="1"/>
  <c r="G479" i="16" s="1"/>
  <c r="G480" i="16" s="1"/>
  <c r="G481" i="16" s="1"/>
  <c r="G482" i="16" s="1"/>
  <c r="G483" i="16" s="1"/>
  <c r="G484" i="16" s="1"/>
  <c r="G485" i="16" s="1"/>
  <c r="G486" i="16" s="1"/>
  <c r="G487" i="16" s="1"/>
  <c r="G488" i="16" s="1"/>
  <c r="G489" i="16" s="1"/>
  <c r="G490" i="16" s="1"/>
  <c r="G491" i="16" s="1"/>
  <c r="G492" i="16" s="1"/>
  <c r="G493" i="16" s="1"/>
  <c r="G494" i="16" s="1"/>
  <c r="G495" i="16" s="1"/>
  <c r="G496" i="16" s="1"/>
  <c r="G497" i="16" s="1"/>
  <c r="G498" i="16" s="1"/>
  <c r="G499" i="16" s="1"/>
  <c r="G500" i="16" s="1"/>
  <c r="G501" i="16" s="1"/>
  <c r="G502" i="16" s="1"/>
  <c r="G503" i="16" s="1"/>
  <c r="G504" i="16" s="1"/>
  <c r="G505" i="16" s="1"/>
  <c r="G506" i="16" s="1"/>
  <c r="G507" i="16" s="1"/>
  <c r="G508" i="16" s="1"/>
  <c r="G509" i="16" s="1"/>
  <c r="G510" i="16" s="1"/>
  <c r="G511" i="16" s="1"/>
  <c r="G512" i="16" s="1"/>
  <c r="G513" i="16" s="1"/>
  <c r="G514" i="16" s="1"/>
  <c r="G515" i="16" s="1"/>
  <c r="G516" i="16" s="1"/>
  <c r="G517" i="16" s="1"/>
  <c r="G518" i="16" s="1"/>
  <c r="G519" i="16" s="1"/>
  <c r="G520" i="16" s="1"/>
  <c r="G521" i="16" s="1"/>
  <c r="G522" i="16" s="1"/>
  <c r="G523" i="16" s="1"/>
  <c r="G524" i="16" s="1"/>
  <c r="G525" i="16" s="1"/>
  <c r="G526" i="16" s="1"/>
  <c r="G527" i="16" s="1"/>
  <c r="G528" i="16" s="1"/>
  <c r="G529" i="16" s="1"/>
  <c r="G530" i="16" s="1"/>
  <c r="G531" i="16" s="1"/>
  <c r="G532" i="16" s="1"/>
  <c r="G533" i="16" s="1"/>
  <c r="G534" i="16" s="1"/>
  <c r="G535" i="16" s="1"/>
  <c r="G536" i="16" s="1"/>
  <c r="G537" i="16" s="1"/>
  <c r="G538" i="16" s="1"/>
  <c r="G539" i="16" s="1"/>
  <c r="G540" i="16" s="1"/>
  <c r="G541" i="16" s="1"/>
  <c r="G542" i="16" s="1"/>
  <c r="G543" i="16" s="1"/>
  <c r="G544" i="16" s="1"/>
  <c r="G545" i="16" s="1"/>
  <c r="G546" i="16" s="1"/>
  <c r="G547" i="16" s="1"/>
  <c r="G548" i="16" s="1"/>
  <c r="G549" i="16" s="1"/>
  <c r="G550" i="16" s="1"/>
  <c r="G551" i="16" s="1"/>
  <c r="G552" i="16" s="1"/>
  <c r="G553" i="16" s="1"/>
  <c r="G554" i="16" s="1"/>
  <c r="G555" i="16" s="1"/>
  <c r="G556" i="16" s="1"/>
  <c r="G557" i="16" s="1"/>
  <c r="G558" i="16" s="1"/>
  <c r="G559" i="16" s="1"/>
  <c r="G560" i="16" s="1"/>
  <c r="G561" i="16" s="1"/>
  <c r="G562" i="16" s="1"/>
  <c r="G563" i="16" s="1"/>
  <c r="G564" i="16" s="1"/>
  <c r="G565" i="16" s="1"/>
  <c r="G566" i="16" s="1"/>
  <c r="G567" i="16" s="1"/>
  <c r="G568" i="16" s="1"/>
  <c r="G569" i="16" s="1"/>
  <c r="G570" i="16" s="1"/>
  <c r="G571" i="16" s="1"/>
  <c r="G572" i="16" s="1"/>
  <c r="G573" i="16" s="1"/>
  <c r="G574" i="16" s="1"/>
  <c r="G575" i="16" s="1"/>
  <c r="G576" i="16" s="1"/>
  <c r="G577" i="16" s="1"/>
  <c r="G578" i="16" s="1"/>
  <c r="G579" i="16" s="1"/>
  <c r="G580" i="16" s="1"/>
  <c r="G581" i="16" s="1"/>
  <c r="G582" i="16" s="1"/>
  <c r="G583" i="16" s="1"/>
  <c r="G584" i="16" s="1"/>
  <c r="G585" i="16" s="1"/>
  <c r="G586" i="16" s="1"/>
  <c r="G587" i="16" s="1"/>
  <c r="G588" i="16" s="1"/>
  <c r="G589" i="16" s="1"/>
  <c r="G590" i="16" s="1"/>
  <c r="G591" i="16" s="1"/>
  <c r="G592" i="16" s="1"/>
  <c r="G593" i="16" s="1"/>
  <c r="G594" i="16" s="1"/>
  <c r="G595" i="16" s="1"/>
  <c r="G596" i="16" s="1"/>
  <c r="G597" i="16" s="1"/>
  <c r="G598" i="16" s="1"/>
  <c r="G599" i="16" s="1"/>
  <c r="G600" i="16" s="1"/>
  <c r="G601" i="16" s="1"/>
  <c r="G602" i="16" s="1"/>
  <c r="G603" i="16" s="1"/>
  <c r="G604" i="16" s="1"/>
  <c r="G605" i="16" s="1"/>
  <c r="G606" i="16" s="1"/>
  <c r="G607" i="16" s="1"/>
  <c r="G608" i="16" s="1"/>
  <c r="G609" i="16" s="1"/>
  <c r="G610" i="16" s="1"/>
  <c r="G611" i="16" s="1"/>
  <c r="G612" i="16" s="1"/>
  <c r="G613" i="16" s="1"/>
  <c r="G614" i="16" s="1"/>
  <c r="G615" i="16" s="1"/>
  <c r="G616" i="16" s="1"/>
  <c r="G617" i="16" s="1"/>
  <c r="G618" i="16" s="1"/>
  <c r="G619" i="16" s="1"/>
  <c r="G620" i="16" s="1"/>
  <c r="G621" i="16" s="1"/>
  <c r="G622" i="16" s="1"/>
  <c r="G623" i="16" s="1"/>
  <c r="G624" i="16" s="1"/>
  <c r="G625" i="16" s="1"/>
  <c r="G626" i="16" s="1"/>
  <c r="G627" i="16" s="1"/>
  <c r="G628" i="16" s="1"/>
  <c r="G629" i="16" s="1"/>
  <c r="G630" i="16" s="1"/>
  <c r="G631" i="16" s="1"/>
  <c r="G632" i="16" s="1"/>
  <c r="G633" i="16" s="1"/>
  <c r="G634" i="16" s="1"/>
  <c r="G635" i="16" s="1"/>
  <c r="G636" i="16" s="1"/>
  <c r="G637" i="16" s="1"/>
  <c r="G638" i="16" s="1"/>
  <c r="G639" i="16" s="1"/>
  <c r="G640" i="16" s="1"/>
  <c r="G641" i="16" s="1"/>
  <c r="G642" i="16" s="1"/>
  <c r="G643" i="16" s="1"/>
  <c r="G644" i="16" s="1"/>
  <c r="G645" i="16" s="1"/>
  <c r="G646" i="16" s="1"/>
  <c r="G647" i="16" s="1"/>
  <c r="G648" i="16" s="1"/>
  <c r="G649" i="16" s="1"/>
  <c r="G650" i="16" s="1"/>
  <c r="G651" i="16" s="1"/>
  <c r="G652" i="16" s="1"/>
  <c r="G653" i="16" s="1"/>
  <c r="G654" i="16" s="1"/>
  <c r="G655" i="16" s="1"/>
  <c r="G656" i="16" s="1"/>
  <c r="G657" i="16" s="1"/>
  <c r="G658" i="16" s="1"/>
  <c r="G659" i="16" s="1"/>
  <c r="G660" i="16" s="1"/>
  <c r="G661" i="16" s="1"/>
  <c r="G662" i="16" s="1"/>
  <c r="G663" i="16" s="1"/>
  <c r="G664" i="16" s="1"/>
  <c r="G665" i="16" s="1"/>
  <c r="G666" i="16" s="1"/>
  <c r="G667" i="16" s="1"/>
  <c r="G668" i="16" s="1"/>
  <c r="G669" i="16" s="1"/>
  <c r="G670" i="16" s="1"/>
  <c r="G671" i="16" s="1"/>
  <c r="G672" i="16" s="1"/>
  <c r="G673" i="16" s="1"/>
  <c r="G674" i="16" s="1"/>
  <c r="G675" i="16" s="1"/>
  <c r="G676" i="16" s="1"/>
  <c r="G677" i="16" s="1"/>
  <c r="G678" i="16" s="1"/>
  <c r="G679" i="16" s="1"/>
  <c r="G680" i="16" s="1"/>
  <c r="G681" i="16" s="1"/>
  <c r="G682" i="16" s="1"/>
  <c r="G683" i="16" s="1"/>
  <c r="G684" i="16" s="1"/>
  <c r="G685" i="16" s="1"/>
  <c r="G686" i="16" s="1"/>
  <c r="G687" i="16" s="1"/>
  <c r="G688" i="16" s="1"/>
  <c r="G689" i="16" s="1"/>
  <c r="G690" i="16" s="1"/>
  <c r="G691" i="16" s="1"/>
  <c r="G692" i="16" s="1"/>
  <c r="G693" i="16" s="1"/>
  <c r="G694" i="16" s="1"/>
  <c r="G695" i="16" s="1"/>
  <c r="G696" i="16" s="1"/>
  <c r="G697" i="16" s="1"/>
  <c r="G698" i="16" s="1"/>
  <c r="G699" i="16" s="1"/>
  <c r="G700" i="16" s="1"/>
  <c r="G701" i="16" s="1"/>
  <c r="G702" i="16" s="1"/>
  <c r="G703" i="16" s="1"/>
  <c r="G704" i="16" s="1"/>
  <c r="G705" i="16" s="1"/>
  <c r="G706" i="16" s="1"/>
  <c r="G707" i="16" s="1"/>
  <c r="G708" i="16" s="1"/>
  <c r="G709" i="16" s="1"/>
  <c r="G710" i="16" s="1"/>
  <c r="G711" i="16" s="1"/>
  <c r="G712" i="16" s="1"/>
  <c r="G713" i="16" s="1"/>
  <c r="G714" i="16" s="1"/>
  <c r="G715" i="16" s="1"/>
  <c r="G716" i="16" s="1"/>
  <c r="G717" i="16" s="1"/>
  <c r="G718" i="16" s="1"/>
  <c r="G719" i="16" s="1"/>
  <c r="G720" i="16" s="1"/>
  <c r="G721" i="16" s="1"/>
  <c r="G722" i="16" s="1"/>
  <c r="G723" i="16" s="1"/>
  <c r="G724" i="16" s="1"/>
  <c r="G725" i="16" s="1"/>
  <c r="G726" i="16" s="1"/>
  <c r="G727" i="16" s="1"/>
  <c r="G728" i="16" s="1"/>
  <c r="G729" i="16" s="1"/>
  <c r="G730" i="16" s="1"/>
  <c r="G731" i="16" s="1"/>
  <c r="G732" i="16" s="1"/>
  <c r="G733" i="16" s="1"/>
  <c r="G734" i="16" s="1"/>
  <c r="G735" i="16" s="1"/>
  <c r="G736" i="16" s="1"/>
  <c r="G737" i="16" s="1"/>
  <c r="G738" i="16" s="1"/>
  <c r="G739" i="16" s="1"/>
  <c r="G740" i="16" s="1"/>
  <c r="G741" i="16" s="1"/>
  <c r="G742" i="16" s="1"/>
  <c r="G743" i="16" s="1"/>
  <c r="G744" i="16" s="1"/>
  <c r="G745" i="16" s="1"/>
  <c r="G746" i="16" s="1"/>
  <c r="G747" i="16" s="1"/>
  <c r="G748" i="16" s="1"/>
  <c r="G749" i="16" s="1"/>
  <c r="G750" i="16" s="1"/>
  <c r="G751" i="16" s="1"/>
  <c r="G752" i="16" s="1"/>
  <c r="G753" i="16" s="1"/>
  <c r="G754" i="16" s="1"/>
  <c r="G755" i="16" s="1"/>
  <c r="G756" i="16" s="1"/>
  <c r="G757" i="16" s="1"/>
  <c r="G758" i="16" s="1"/>
  <c r="G759" i="16" s="1"/>
  <c r="G760" i="16" s="1"/>
  <c r="G761" i="16" s="1"/>
  <c r="G762" i="16" s="1"/>
  <c r="G763" i="16" s="1"/>
  <c r="G764" i="16" s="1"/>
  <c r="G765" i="16" s="1"/>
  <c r="G766" i="16" s="1"/>
  <c r="G767" i="16" s="1"/>
  <c r="G768" i="16" s="1"/>
  <c r="G769" i="16" s="1"/>
  <c r="G770" i="16" s="1"/>
  <c r="G771" i="16" s="1"/>
  <c r="G772" i="16" s="1"/>
  <c r="G773" i="16" s="1"/>
  <c r="G774" i="16" s="1"/>
  <c r="G775" i="16" s="1"/>
  <c r="G776" i="16" s="1"/>
  <c r="G777" i="16" s="1"/>
  <c r="G778" i="16" s="1"/>
  <c r="G779" i="16" s="1"/>
  <c r="G780" i="16" s="1"/>
  <c r="G781" i="16" s="1"/>
  <c r="G782" i="16" s="1"/>
  <c r="G783" i="16" s="1"/>
  <c r="G784" i="16" s="1"/>
  <c r="G785" i="16" s="1"/>
  <c r="G786" i="16" s="1"/>
  <c r="G787" i="16" s="1"/>
  <c r="G788" i="16" s="1"/>
  <c r="G789" i="16" s="1"/>
  <c r="G790" i="16" s="1"/>
  <c r="G791" i="16" s="1"/>
  <c r="G792" i="16" s="1"/>
  <c r="G793" i="16" s="1"/>
  <c r="G794" i="16" s="1"/>
  <c r="G795" i="16" s="1"/>
  <c r="G796" i="16" s="1"/>
  <c r="G797" i="16" s="1"/>
  <c r="G798" i="16" s="1"/>
  <c r="G799" i="16" s="1"/>
  <c r="G800" i="16" s="1"/>
  <c r="G801" i="16" s="1"/>
  <c r="G802" i="16" s="1"/>
  <c r="G803" i="16" s="1"/>
  <c r="G804" i="16" s="1"/>
  <c r="G805" i="16" s="1"/>
  <c r="G806" i="16" s="1"/>
  <c r="G807" i="16" s="1"/>
  <c r="G808" i="16" s="1"/>
  <c r="G809" i="16" s="1"/>
  <c r="G810" i="16" s="1"/>
  <c r="G811" i="16" s="1"/>
  <c r="G812" i="16" s="1"/>
  <c r="G813" i="16" s="1"/>
  <c r="G814" i="16" s="1"/>
  <c r="G815" i="16" s="1"/>
  <c r="G816" i="16" s="1"/>
  <c r="G817" i="16" s="1"/>
  <c r="G818" i="16" s="1"/>
  <c r="G819" i="16" s="1"/>
  <c r="G820" i="16" s="1"/>
  <c r="G821" i="16" s="1"/>
  <c r="G822" i="16" s="1"/>
  <c r="G823" i="16" s="1"/>
  <c r="G824" i="16" s="1"/>
  <c r="G825" i="16" s="1"/>
  <c r="G826" i="16" s="1"/>
  <c r="G827" i="16" s="1"/>
  <c r="G828" i="16" s="1"/>
  <c r="G829" i="16" s="1"/>
  <c r="G830" i="16" s="1"/>
  <c r="G831" i="16" s="1"/>
  <c r="G832" i="16" s="1"/>
  <c r="G833" i="16" s="1"/>
  <c r="G834" i="16" s="1"/>
  <c r="G835" i="16" s="1"/>
  <c r="G836" i="16" s="1"/>
  <c r="G837" i="16" s="1"/>
  <c r="G838" i="16" s="1"/>
  <c r="G839" i="16" s="1"/>
  <c r="G840" i="16" s="1"/>
  <c r="G841" i="16" s="1"/>
  <c r="G842" i="16" s="1"/>
  <c r="G843" i="16" s="1"/>
  <c r="G844" i="16" s="1"/>
  <c r="G845" i="16" s="1"/>
  <c r="G846" i="16" s="1"/>
  <c r="G847" i="16" s="1"/>
  <c r="G848" i="16" s="1"/>
  <c r="G849" i="16" s="1"/>
  <c r="G850" i="16" s="1"/>
  <c r="G851" i="16" s="1"/>
  <c r="G852" i="16" s="1"/>
  <c r="G853" i="16" s="1"/>
  <c r="G854" i="16" s="1"/>
  <c r="G855" i="16" s="1"/>
  <c r="G856" i="16" s="1"/>
  <c r="G857" i="16" s="1"/>
  <c r="G858" i="16" s="1"/>
  <c r="G859" i="16" s="1"/>
  <c r="G860" i="16" s="1"/>
  <c r="G861" i="16" s="1"/>
  <c r="G862" i="16" s="1"/>
  <c r="G863" i="16" s="1"/>
  <c r="G864" i="16" s="1"/>
  <c r="G865" i="16" s="1"/>
  <c r="G866" i="16" s="1"/>
  <c r="G867" i="16" s="1"/>
  <c r="G868" i="16" s="1"/>
  <c r="G869" i="16" s="1"/>
  <c r="G870" i="16" s="1"/>
  <c r="G871" i="16" s="1"/>
  <c r="G872" i="16" s="1"/>
  <c r="G873" i="16" s="1"/>
  <c r="G874" i="16" s="1"/>
  <c r="G875" i="16" s="1"/>
  <c r="G876" i="16" s="1"/>
  <c r="G877" i="16" s="1"/>
  <c r="G878" i="16" s="1"/>
  <c r="G879" i="16" s="1"/>
  <c r="G880" i="16" s="1"/>
  <c r="G881" i="16" s="1"/>
  <c r="G882" i="16" s="1"/>
  <c r="G883" i="16" s="1"/>
  <c r="G884" i="16" s="1"/>
  <c r="G885" i="16" s="1"/>
  <c r="G886" i="16" s="1"/>
  <c r="G887" i="16" s="1"/>
  <c r="G888" i="16" s="1"/>
  <c r="G889" i="16" s="1"/>
  <c r="G890" i="16" s="1"/>
  <c r="G891" i="16" s="1"/>
  <c r="G892" i="16" s="1"/>
  <c r="G893" i="16" s="1"/>
  <c r="G894" i="16" s="1"/>
  <c r="G895" i="16" s="1"/>
  <c r="G896" i="16" s="1"/>
  <c r="G897" i="16" s="1"/>
  <c r="G898" i="16" s="1"/>
  <c r="G899" i="16" s="1"/>
  <c r="G900" i="16" s="1"/>
  <c r="G901" i="16" s="1"/>
  <c r="G902" i="16" s="1"/>
  <c r="G903" i="16" s="1"/>
  <c r="G904" i="16" s="1"/>
  <c r="G905" i="16" s="1"/>
  <c r="G906" i="16" s="1"/>
  <c r="G907" i="16" s="1"/>
  <c r="G908" i="16" s="1"/>
  <c r="G909" i="16" s="1"/>
  <c r="G910" i="16" s="1"/>
  <c r="G911" i="16" s="1"/>
  <c r="G912" i="16" s="1"/>
  <c r="G913" i="16" s="1"/>
  <c r="G914" i="16" s="1"/>
  <c r="G915" i="16" s="1"/>
  <c r="G916" i="16" s="1"/>
  <c r="G917" i="16" s="1"/>
  <c r="G918" i="16" s="1"/>
  <c r="G919" i="16" s="1"/>
  <c r="G920" i="16" s="1"/>
  <c r="G921" i="16" s="1"/>
  <c r="G922" i="16" s="1"/>
  <c r="G923" i="16" s="1"/>
  <c r="G924" i="16" s="1"/>
  <c r="G925" i="16" s="1"/>
  <c r="G926" i="16" s="1"/>
  <c r="G927" i="16" s="1"/>
  <c r="G928" i="16" s="1"/>
  <c r="G929" i="16" s="1"/>
  <c r="G930" i="16" s="1"/>
  <c r="G931" i="16" s="1"/>
  <c r="G932" i="16" s="1"/>
  <c r="G933" i="16" s="1"/>
  <c r="G934" i="16" s="1"/>
  <c r="G935" i="16" s="1"/>
  <c r="G936" i="16" s="1"/>
  <c r="G937" i="16" s="1"/>
  <c r="G938" i="16" s="1"/>
  <c r="G939" i="16" s="1"/>
  <c r="G940" i="16" s="1"/>
  <c r="G941" i="16" s="1"/>
  <c r="G942" i="16" s="1"/>
  <c r="G943" i="16" s="1"/>
  <c r="G944" i="16" s="1"/>
  <c r="G945" i="16" s="1"/>
  <c r="G946" i="16" s="1"/>
  <c r="G947" i="16" s="1"/>
  <c r="G948" i="16" s="1"/>
  <c r="G949" i="16" s="1"/>
  <c r="G950" i="16" s="1"/>
  <c r="G951" i="16" s="1"/>
  <c r="G952" i="16" s="1"/>
  <c r="G953" i="16" s="1"/>
  <c r="G954" i="16" s="1"/>
  <c r="G955" i="16" s="1"/>
  <c r="G956" i="16" s="1"/>
  <c r="G957" i="16" s="1"/>
  <c r="G958" i="16" s="1"/>
  <c r="G959" i="16" s="1"/>
  <c r="G960" i="16" s="1"/>
  <c r="G961" i="16" s="1"/>
  <c r="G962" i="16" s="1"/>
  <c r="G963" i="16" s="1"/>
  <c r="G964" i="16" s="1"/>
  <c r="G965" i="16" s="1"/>
  <c r="G966" i="16" s="1"/>
  <c r="G967" i="16" s="1"/>
  <c r="G968" i="16" s="1"/>
  <c r="G969" i="16" s="1"/>
  <c r="G970" i="16" s="1"/>
  <c r="G971" i="16" s="1"/>
  <c r="G972" i="16" s="1"/>
  <c r="G973" i="16" s="1"/>
  <c r="G974" i="16" s="1"/>
  <c r="G975" i="16" s="1"/>
  <c r="G976" i="16" s="1"/>
  <c r="G977" i="16" s="1"/>
  <c r="G978" i="16" s="1"/>
  <c r="G979" i="16" s="1"/>
  <c r="G980" i="16" s="1"/>
  <c r="G981" i="16" s="1"/>
  <c r="G982" i="16" s="1"/>
  <c r="G983" i="16" s="1"/>
  <c r="G984" i="16" s="1"/>
  <c r="G985" i="16" s="1"/>
  <c r="G986" i="16" s="1"/>
  <c r="G987" i="16" s="1"/>
  <c r="G988" i="16" s="1"/>
  <c r="G989" i="16" s="1"/>
  <c r="G990" i="16" s="1"/>
  <c r="G991" i="16" s="1"/>
  <c r="G992" i="16" s="1"/>
  <c r="G993" i="16" s="1"/>
  <c r="G994" i="16" s="1"/>
  <c r="G995" i="16" s="1"/>
  <c r="G996" i="16" s="1"/>
  <c r="G997" i="16" s="1"/>
  <c r="G998" i="16" s="1"/>
  <c r="G999" i="16" s="1"/>
  <c r="G1000" i="16" s="1"/>
  <c r="G1001" i="16" s="1"/>
  <c r="G1002" i="16" s="1"/>
  <c r="G1003" i="16" s="1"/>
  <c r="G1004" i="16" s="1"/>
  <c r="G1005" i="16" s="1"/>
  <c r="G1006" i="16" s="1"/>
  <c r="G1007" i="16" s="1"/>
  <c r="G1008" i="16" s="1"/>
  <c r="G1009" i="16" s="1"/>
  <c r="G1010" i="16" s="1"/>
  <c r="G1011" i="16" s="1"/>
  <c r="G1012" i="16" s="1"/>
  <c r="G1013" i="16" s="1"/>
  <c r="G1014" i="16" s="1"/>
  <c r="G1015" i="16" s="1"/>
  <c r="G1016" i="16" s="1"/>
  <c r="G1017" i="16" s="1"/>
  <c r="G1018" i="16" s="1"/>
  <c r="G1019" i="16" s="1"/>
  <c r="G1020" i="16" s="1"/>
  <c r="G1021" i="16" s="1"/>
  <c r="G1022" i="16" s="1"/>
  <c r="G1023" i="16" s="1"/>
  <c r="G1024" i="16" s="1"/>
  <c r="G1025" i="16" s="1"/>
  <c r="G1026" i="16" s="1"/>
  <c r="G1027" i="16" s="1"/>
  <c r="G1028" i="16" s="1"/>
  <c r="G1029" i="16" s="1"/>
  <c r="G1030" i="16" s="1"/>
  <c r="G1031" i="16" s="1"/>
  <c r="G1032" i="16" s="1"/>
  <c r="G1033" i="16" s="1"/>
  <c r="G1034" i="16" s="1"/>
  <c r="G1035" i="16" s="1"/>
  <c r="G1036" i="16" s="1"/>
  <c r="G1037" i="16" s="1"/>
  <c r="G1038" i="16" s="1"/>
  <c r="G1039" i="16" s="1"/>
  <c r="G1040" i="16" s="1"/>
  <c r="G1041" i="16" s="1"/>
  <c r="G1042" i="16" s="1"/>
  <c r="G1043" i="16" s="1"/>
  <c r="G1044" i="16" s="1"/>
  <c r="G1045" i="16" s="1"/>
  <c r="G1046" i="16" s="1"/>
  <c r="G1047" i="16" s="1"/>
  <c r="G1048" i="16" s="1"/>
  <c r="G1049" i="16" s="1"/>
  <c r="G1050" i="16" s="1"/>
  <c r="G1051" i="16" s="1"/>
  <c r="G1052" i="16" s="1"/>
  <c r="G1053" i="16" s="1"/>
  <c r="G1054" i="16" s="1"/>
  <c r="G1055" i="16" s="1"/>
  <c r="G1056" i="16" s="1"/>
  <c r="G1057" i="16" s="1"/>
  <c r="G1058" i="16" s="1"/>
  <c r="G1059" i="16" s="1"/>
  <c r="G1060" i="16" s="1"/>
  <c r="G1061" i="16" s="1"/>
  <c r="G1062" i="16" s="1"/>
  <c r="G1063" i="16" s="1"/>
  <c r="G1064" i="16" s="1"/>
  <c r="G1065" i="16" s="1"/>
  <c r="G1066" i="16" s="1"/>
  <c r="G1067" i="16" s="1"/>
  <c r="G1068" i="16" s="1"/>
  <c r="G1069" i="16" s="1"/>
  <c r="G1070" i="16" s="1"/>
  <c r="G1071" i="16" s="1"/>
  <c r="G1072" i="16" s="1"/>
  <c r="G1073" i="16" s="1"/>
  <c r="G1074" i="16" s="1"/>
  <c r="G1075" i="16" s="1"/>
  <c r="G1076" i="16" s="1"/>
  <c r="G1077" i="16" s="1"/>
  <c r="G1078" i="16" s="1"/>
  <c r="G1079" i="16" s="1"/>
  <c r="G1080" i="16" s="1"/>
  <c r="G1081" i="16" s="1"/>
  <c r="G1082" i="16" s="1"/>
  <c r="G1083" i="16" s="1"/>
  <c r="G1084" i="16" s="1"/>
  <c r="G1085" i="16" s="1"/>
  <c r="G1086" i="16" s="1"/>
  <c r="G1087" i="16" s="1"/>
  <c r="G1088" i="16" s="1"/>
  <c r="G1089" i="16" s="1"/>
  <c r="G1090" i="16" s="1"/>
  <c r="G1091" i="16" s="1"/>
  <c r="G1092" i="16" s="1"/>
  <c r="G1093" i="16" s="1"/>
  <c r="G1094" i="16" s="1"/>
  <c r="G1095" i="16" s="1"/>
  <c r="G1096" i="16" s="1"/>
  <c r="G1097" i="16" s="1"/>
  <c r="G1098" i="16" s="1"/>
  <c r="G1099" i="16" s="1"/>
  <c r="G1100" i="16" s="1"/>
  <c r="G1101" i="16" s="1"/>
  <c r="G1102" i="16" s="1"/>
  <c r="G1103" i="16" s="1"/>
  <c r="G1104" i="16" s="1"/>
  <c r="G1105" i="16" s="1"/>
  <c r="G1106" i="16" s="1"/>
  <c r="G1107" i="16" s="1"/>
  <c r="G1108" i="16" s="1"/>
  <c r="G1109" i="16" s="1"/>
  <c r="G1110" i="16" s="1"/>
  <c r="G1111" i="16" s="1"/>
  <c r="G1112" i="16" s="1"/>
  <c r="G1113" i="16" s="1"/>
  <c r="G1114" i="16" s="1"/>
  <c r="G1115" i="16" s="1"/>
  <c r="G1116" i="16" s="1"/>
  <c r="G1117" i="16" s="1"/>
  <c r="G1118" i="16" s="1"/>
  <c r="G1119" i="16" s="1"/>
  <c r="G1120" i="16" s="1"/>
  <c r="G1121" i="16" s="1"/>
  <c r="G1122" i="16" s="1"/>
  <c r="G1123" i="16" s="1"/>
  <c r="G1124" i="16" s="1"/>
  <c r="G1125" i="16" s="1"/>
  <c r="G1126" i="16" s="1"/>
  <c r="G1127" i="16" s="1"/>
  <c r="G1128" i="16" s="1"/>
  <c r="G1129" i="16" s="1"/>
  <c r="G1130" i="16" s="1"/>
  <c r="G1131" i="16" s="1"/>
  <c r="G1132" i="16" s="1"/>
  <c r="G1133" i="16" s="1"/>
  <c r="G1134" i="16" s="1"/>
  <c r="G1135" i="16" s="1"/>
  <c r="G1136" i="16" s="1"/>
  <c r="G1137" i="16" s="1"/>
  <c r="G1138" i="16" s="1"/>
  <c r="G1139" i="16" s="1"/>
  <c r="G1140" i="16" s="1"/>
  <c r="G1141" i="16" s="1"/>
  <c r="G1142" i="16" s="1"/>
  <c r="G1143" i="16" s="1"/>
  <c r="G1144" i="16" s="1"/>
  <c r="G1145" i="16" s="1"/>
  <c r="G1146" i="16" s="1"/>
  <c r="G1147" i="16" s="1"/>
  <c r="G1148" i="16" s="1"/>
  <c r="G1149" i="16" s="1"/>
  <c r="G1150" i="16" s="1"/>
  <c r="G1151" i="16" s="1"/>
  <c r="G1152" i="16" s="1"/>
  <c r="G1153" i="16" s="1"/>
  <c r="G1154" i="16" s="1"/>
  <c r="G1155" i="16" s="1"/>
  <c r="G1156" i="16" s="1"/>
  <c r="G1157" i="16" s="1"/>
  <c r="G1158" i="16" s="1"/>
  <c r="G1159" i="16" s="1"/>
  <c r="G1160" i="16" s="1"/>
  <c r="G1161" i="16" s="1"/>
  <c r="G1162" i="16" s="1"/>
  <c r="G1163" i="16" s="1"/>
  <c r="G1164" i="16" s="1"/>
  <c r="G1165" i="16" s="1"/>
  <c r="G1166" i="16" s="1"/>
  <c r="G1167" i="16" s="1"/>
  <c r="G1168" i="16" s="1"/>
  <c r="G1169" i="16" s="1"/>
  <c r="G1170" i="16" s="1"/>
  <c r="G1171" i="16" s="1"/>
  <c r="G1172" i="16" s="1"/>
  <c r="G1173" i="16" s="1"/>
  <c r="G1174" i="16" s="1"/>
  <c r="G1175" i="16" s="1"/>
  <c r="G1176" i="16" s="1"/>
  <c r="G1177" i="16" s="1"/>
  <c r="G1178" i="16" s="1"/>
  <c r="G1179" i="16" s="1"/>
  <c r="G1180" i="16" s="1"/>
  <c r="G1181" i="16" s="1"/>
  <c r="G1182" i="16" s="1"/>
  <c r="G1183" i="16" s="1"/>
  <c r="G1184" i="16" s="1"/>
  <c r="G1185" i="16" s="1"/>
  <c r="G1186" i="16" s="1"/>
  <c r="G1187" i="16" s="1"/>
  <c r="G1188" i="16" s="1"/>
  <c r="G1189" i="16" s="1"/>
  <c r="G1190" i="16" s="1"/>
  <c r="G1191" i="16" s="1"/>
  <c r="G1192" i="16" s="1"/>
  <c r="G1193" i="16" s="1"/>
  <c r="G1194" i="16" s="1"/>
  <c r="G1195" i="16" s="1"/>
  <c r="G1196" i="16" s="1"/>
  <c r="G1197" i="16" s="1"/>
  <c r="G1198" i="16" s="1"/>
  <c r="G1199" i="16" s="1"/>
  <c r="G1200" i="16" s="1"/>
  <c r="G1201" i="16" s="1"/>
  <c r="G1202" i="16" s="1"/>
  <c r="G1203" i="16" s="1"/>
  <c r="G1204" i="16" s="1"/>
  <c r="G1205" i="16" s="1"/>
  <c r="G1206" i="16" s="1"/>
  <c r="G1207" i="16" s="1"/>
  <c r="G1208" i="16" s="1"/>
  <c r="G1209" i="16" s="1"/>
  <c r="G1210" i="16" s="1"/>
  <c r="G1211" i="16" s="1"/>
  <c r="G1212" i="16" s="1"/>
  <c r="G1213" i="16" s="1"/>
  <c r="G1214" i="16" s="1"/>
  <c r="G1215" i="16" s="1"/>
  <c r="G1216" i="16" s="1"/>
  <c r="G1217" i="16" s="1"/>
  <c r="G1218" i="16" s="1"/>
  <c r="G1219" i="16" s="1"/>
  <c r="G1220" i="16" s="1"/>
  <c r="G1221" i="16" s="1"/>
  <c r="G1222" i="16" s="1"/>
  <c r="G1223" i="16" s="1"/>
  <c r="G1224" i="16" s="1"/>
  <c r="G1225" i="16" s="1"/>
  <c r="G1226" i="16" s="1"/>
  <c r="G1227" i="16" s="1"/>
  <c r="G1228" i="16" s="1"/>
  <c r="G1229" i="16" s="1"/>
  <c r="G1230" i="16" s="1"/>
  <c r="G1231" i="16" s="1"/>
  <c r="G1232" i="16" s="1"/>
  <c r="G1233" i="16" s="1"/>
  <c r="G1234" i="16" s="1"/>
  <c r="G1235" i="16" s="1"/>
  <c r="G1236" i="16" s="1"/>
  <c r="G1237" i="16" s="1"/>
  <c r="G1238" i="16" s="1"/>
  <c r="G1239" i="16" s="1"/>
  <c r="G1240" i="16" s="1"/>
  <c r="G1241" i="16" s="1"/>
  <c r="G1242" i="16" s="1"/>
  <c r="G1243" i="16" s="1"/>
  <c r="G1244" i="16" s="1"/>
  <c r="G1245" i="16" s="1"/>
  <c r="G1246" i="16" s="1"/>
  <c r="G1247" i="16" s="1"/>
  <c r="G1248" i="16" s="1"/>
  <c r="G1249" i="16" s="1"/>
  <c r="G1250" i="16" s="1"/>
  <c r="G1251" i="16" s="1"/>
  <c r="G1252" i="16" s="1"/>
  <c r="G1253" i="16" s="1"/>
  <c r="G1254" i="16" s="1"/>
  <c r="G1255" i="16" s="1"/>
  <c r="G1256" i="16" s="1"/>
  <c r="G1257" i="16" s="1"/>
  <c r="G1258" i="16" s="1"/>
  <c r="G1259" i="16" s="1"/>
  <c r="G1260" i="16" s="1"/>
  <c r="G1261" i="16" s="1"/>
  <c r="G1262" i="16" s="1"/>
  <c r="G1263" i="16" s="1"/>
  <c r="G1264" i="16" s="1"/>
  <c r="G1265" i="16" s="1"/>
  <c r="G1266" i="16" s="1"/>
  <c r="G1267" i="16" s="1"/>
  <c r="G1268" i="16" s="1"/>
  <c r="G1269" i="16" s="1"/>
  <c r="G1270" i="16" s="1"/>
  <c r="G1271" i="16" s="1"/>
  <c r="G1272" i="16" s="1"/>
  <c r="G1273" i="16" s="1"/>
  <c r="G1274" i="16" s="1"/>
  <c r="G1275" i="16" s="1"/>
  <c r="G1276" i="16" s="1"/>
  <c r="G1277" i="16" s="1"/>
  <c r="G1278" i="16" s="1"/>
  <c r="G1279" i="16" s="1"/>
  <c r="G1280" i="16" s="1"/>
  <c r="G1281" i="16" s="1"/>
  <c r="G1282" i="16" s="1"/>
  <c r="G1283" i="16" s="1"/>
  <c r="G1284" i="16" s="1"/>
  <c r="G1285" i="16" s="1"/>
  <c r="G1286" i="16" s="1"/>
  <c r="G1287" i="16" s="1"/>
  <c r="G1288" i="16" s="1"/>
  <c r="G1289" i="16" s="1"/>
  <c r="G1290" i="16" s="1"/>
  <c r="G1291" i="16" s="1"/>
  <c r="G1292" i="16" s="1"/>
  <c r="G1293" i="16" s="1"/>
  <c r="G1294" i="16" s="1"/>
  <c r="G1295" i="16" s="1"/>
  <c r="G1296" i="16" s="1"/>
  <c r="G1297" i="16" s="1"/>
  <c r="G1298" i="16" s="1"/>
  <c r="G1299" i="16" s="1"/>
  <c r="G1300" i="16" s="1"/>
  <c r="G1301" i="16" s="1"/>
  <c r="G1302" i="16" s="1"/>
  <c r="G1303" i="16" s="1"/>
  <c r="G1304" i="16" s="1"/>
  <c r="G1305" i="16" s="1"/>
  <c r="G1306" i="16" s="1"/>
  <c r="G1307" i="16" s="1"/>
  <c r="G1308" i="16" s="1"/>
  <c r="G1309" i="16" s="1"/>
  <c r="G1310" i="16" s="1"/>
  <c r="G1311" i="16" s="1"/>
  <c r="G1312" i="16" s="1"/>
  <c r="G1313" i="16" s="1"/>
  <c r="G1314" i="16" s="1"/>
  <c r="G1315" i="16" s="1"/>
  <c r="G1316" i="16" s="1"/>
  <c r="G1317" i="16" s="1"/>
  <c r="G1318" i="16" s="1"/>
  <c r="G1319" i="16" s="1"/>
  <c r="G1320" i="16" s="1"/>
  <c r="G1321" i="16" s="1"/>
  <c r="G1322" i="16" s="1"/>
  <c r="G1323" i="16" s="1"/>
  <c r="G1324" i="16" s="1"/>
  <c r="G1325" i="16" s="1"/>
  <c r="G1326" i="16" s="1"/>
  <c r="G1327" i="16" s="1"/>
  <c r="G1328" i="16" s="1"/>
  <c r="G1329" i="16" s="1"/>
  <c r="G1330" i="16" s="1"/>
  <c r="G1331" i="16" s="1"/>
  <c r="G1332" i="16" s="1"/>
  <c r="G1333" i="16" s="1"/>
  <c r="G1334" i="16" s="1"/>
  <c r="G1335" i="16" s="1"/>
  <c r="G1336" i="16" s="1"/>
  <c r="G1337" i="16" s="1"/>
  <c r="G1338" i="16" s="1"/>
  <c r="G1339" i="16" s="1"/>
  <c r="G1340" i="16" s="1"/>
  <c r="G1341" i="16" s="1"/>
  <c r="G1342" i="16" s="1"/>
  <c r="G1343" i="16" s="1"/>
  <c r="G1344" i="16" s="1"/>
  <c r="G1345" i="16" s="1"/>
  <c r="G1346" i="16" s="1"/>
  <c r="G1347" i="16" s="1"/>
  <c r="G1348" i="16" s="1"/>
  <c r="G1349" i="16" s="1"/>
  <c r="G1350" i="16" s="1"/>
  <c r="G1351" i="16" s="1"/>
  <c r="G1352" i="16" s="1"/>
  <c r="G1353" i="16" s="1"/>
  <c r="G1354" i="16" s="1"/>
  <c r="G1355" i="16" s="1"/>
  <c r="G1356" i="16" s="1"/>
  <c r="G1357" i="16" s="1"/>
  <c r="G1358" i="16" s="1"/>
  <c r="G1359" i="16" s="1"/>
  <c r="G1360" i="16" s="1"/>
  <c r="G1361" i="16" s="1"/>
  <c r="G1362" i="16" s="1"/>
  <c r="G1363" i="16" s="1"/>
  <c r="G1364" i="16" s="1"/>
  <c r="G1365" i="16" s="1"/>
  <c r="G1366" i="16" s="1"/>
  <c r="G1367" i="16" s="1"/>
  <c r="G1368" i="16" s="1"/>
  <c r="G1369" i="16" s="1"/>
  <c r="G1370" i="16" s="1"/>
  <c r="G1371" i="16" s="1"/>
  <c r="G1372" i="16" s="1"/>
  <c r="G1373" i="16" s="1"/>
  <c r="G1374" i="16" s="1"/>
  <c r="G1375" i="16" s="1"/>
  <c r="G1376" i="16" s="1"/>
  <c r="G1377" i="16" s="1"/>
  <c r="G1378" i="16" s="1"/>
  <c r="G1379" i="16" s="1"/>
  <c r="G1380" i="16" s="1"/>
  <c r="G1381" i="16" s="1"/>
  <c r="G1382" i="16" s="1"/>
  <c r="G1383" i="16" s="1"/>
  <c r="G1384" i="16" s="1"/>
  <c r="G1385" i="16" s="1"/>
  <c r="G1386" i="16" s="1"/>
  <c r="G1387" i="16" s="1"/>
  <c r="G1388" i="16" s="1"/>
  <c r="G1389" i="16" s="1"/>
  <c r="G1390" i="16" s="1"/>
  <c r="G1391" i="16" s="1"/>
  <c r="G1392" i="16" s="1"/>
  <c r="G1393" i="16" s="1"/>
  <c r="G1394" i="16" s="1"/>
  <c r="G1395" i="16" s="1"/>
  <c r="G1396" i="16" s="1"/>
  <c r="G1397" i="16" s="1"/>
  <c r="G1398" i="16" s="1"/>
  <c r="G1399" i="16" s="1"/>
  <c r="G1400" i="16" s="1"/>
  <c r="G1401" i="16" s="1"/>
  <c r="G1402" i="16" s="1"/>
  <c r="G1403" i="16" s="1"/>
  <c r="G1404" i="16" s="1"/>
  <c r="G1405" i="16" s="1"/>
  <c r="G1406" i="16" s="1"/>
  <c r="G1407" i="16" s="1"/>
  <c r="G1408" i="16" s="1"/>
  <c r="G1409" i="16" s="1"/>
  <c r="G1410" i="16" s="1"/>
  <c r="G1411" i="16" s="1"/>
  <c r="G1412" i="16" s="1"/>
  <c r="G1413" i="16" s="1"/>
  <c r="G1414" i="16" s="1"/>
  <c r="G1415" i="16" s="1"/>
  <c r="G1416" i="16" s="1"/>
  <c r="G1417" i="16" s="1"/>
  <c r="G1418" i="16" s="1"/>
  <c r="G1419" i="16" s="1"/>
  <c r="G1420" i="16" s="1"/>
  <c r="G1421" i="16" s="1"/>
  <c r="G1422" i="16" s="1"/>
  <c r="G1423" i="16" s="1"/>
  <c r="G1424" i="16" s="1"/>
  <c r="G1425" i="16" s="1"/>
  <c r="G1426" i="16" s="1"/>
  <c r="G1427" i="16" s="1"/>
  <c r="G1428" i="16" s="1"/>
  <c r="G1429" i="16" s="1"/>
  <c r="G1430" i="16" s="1"/>
  <c r="G1431" i="16" s="1"/>
  <c r="G1432" i="16" s="1"/>
  <c r="G1433" i="16" s="1"/>
  <c r="G1434" i="16" s="1"/>
  <c r="G1435" i="16" s="1"/>
  <c r="G1436" i="16" s="1"/>
  <c r="G1437" i="16" s="1"/>
  <c r="G1438" i="16" s="1"/>
  <c r="G1439" i="16" s="1"/>
  <c r="G1440" i="16" s="1"/>
  <c r="G1441" i="16" s="1"/>
  <c r="G1442" i="16" s="1"/>
  <c r="G1443" i="16" s="1"/>
  <c r="G1444" i="16" s="1"/>
  <c r="G1445" i="16" s="1"/>
  <c r="G1446" i="16" s="1"/>
  <c r="G1447" i="16" s="1"/>
  <c r="G1448" i="16" s="1"/>
  <c r="G1449" i="16" s="1"/>
  <c r="G1450" i="16" s="1"/>
  <c r="G1451" i="16" s="1"/>
  <c r="G1452" i="16" s="1"/>
  <c r="G1453" i="16" s="1"/>
  <c r="G1454" i="16" s="1"/>
  <c r="G1455" i="16" s="1"/>
  <c r="G1456" i="16" s="1"/>
  <c r="G1457" i="16" s="1"/>
  <c r="G1458" i="16" s="1"/>
  <c r="G1459" i="16" s="1"/>
  <c r="G1460" i="16" s="1"/>
  <c r="G1461" i="16" s="1"/>
  <c r="G1462" i="16" s="1"/>
  <c r="G1463" i="16" s="1"/>
  <c r="G1464" i="16" s="1"/>
  <c r="G1465" i="16" s="1"/>
  <c r="G1466" i="16" s="1"/>
  <c r="G1467" i="16" s="1"/>
  <c r="G1468" i="16" s="1"/>
  <c r="G1469" i="16" s="1"/>
  <c r="G1470" i="16" s="1"/>
  <c r="G1471" i="16" s="1"/>
  <c r="G1472" i="16" s="1"/>
  <c r="G1473" i="16" s="1"/>
  <c r="G1474" i="16" s="1"/>
  <c r="G1475" i="16" s="1"/>
  <c r="G1476" i="16" s="1"/>
  <c r="G1477" i="16" s="1"/>
  <c r="G1478" i="16" s="1"/>
  <c r="G1479" i="16" s="1"/>
  <c r="G1480" i="16" s="1"/>
  <c r="G1481" i="16" s="1"/>
  <c r="G1482" i="16" s="1"/>
  <c r="G1483" i="16" s="1"/>
  <c r="G1484" i="16" s="1"/>
  <c r="G1485" i="16" s="1"/>
  <c r="G1486" i="16" s="1"/>
  <c r="G1487" i="16" s="1"/>
  <c r="G1488" i="16" s="1"/>
  <c r="G1489" i="16" s="1"/>
  <c r="G1490" i="16" s="1"/>
  <c r="G1491" i="16" s="1"/>
  <c r="G1492" i="16" s="1"/>
  <c r="G1493" i="16" s="1"/>
  <c r="G1494" i="16" s="1"/>
  <c r="G1495" i="16" s="1"/>
  <c r="G1496" i="16" s="1"/>
  <c r="G1497" i="16" s="1"/>
  <c r="G1498" i="16" s="1"/>
  <c r="G1499" i="16" s="1"/>
  <c r="G1500" i="16" s="1"/>
  <c r="G1501" i="16" s="1"/>
  <c r="G1502" i="16" s="1"/>
  <c r="G1503" i="16" s="1"/>
  <c r="G1504" i="16" s="1"/>
  <c r="G1505" i="16" s="1"/>
  <c r="G1506" i="16" s="1"/>
  <c r="G1507" i="16" s="1"/>
  <c r="G1508" i="16" s="1"/>
  <c r="G1509" i="16" s="1"/>
  <c r="G1510" i="16" s="1"/>
  <c r="G1511" i="16" s="1"/>
  <c r="G1512" i="16" s="1"/>
  <c r="G1513" i="16" s="1"/>
  <c r="G1514" i="16" s="1"/>
  <c r="G1515" i="16" s="1"/>
  <c r="G1516" i="16" s="1"/>
  <c r="G1517" i="16" s="1"/>
  <c r="G1518" i="16" s="1"/>
  <c r="G1519" i="16" s="1"/>
  <c r="G1520" i="16" s="1"/>
  <c r="G1521" i="16" s="1"/>
  <c r="G1522" i="16" s="1"/>
  <c r="G1523" i="16" s="1"/>
  <c r="G1524" i="16" s="1"/>
  <c r="G1525" i="16" s="1"/>
  <c r="G1526" i="16" s="1"/>
  <c r="G1527" i="16" s="1"/>
  <c r="G1528" i="16" s="1"/>
  <c r="G1529" i="16" s="1"/>
  <c r="G1530" i="16" s="1"/>
  <c r="G1531" i="16" s="1"/>
  <c r="G1532" i="16" s="1"/>
  <c r="G1533" i="16" s="1"/>
  <c r="G1534" i="16" s="1"/>
  <c r="G1535" i="16" s="1"/>
  <c r="G1536" i="16" s="1"/>
  <c r="G1537" i="16" s="1"/>
  <c r="G1538" i="16" s="1"/>
  <c r="G1539" i="16" s="1"/>
  <c r="G1540" i="16" s="1"/>
  <c r="G1541" i="16" s="1"/>
  <c r="G1542" i="16" s="1"/>
  <c r="G1543" i="16" s="1"/>
  <c r="G1544" i="16" s="1"/>
  <c r="G1545" i="16" s="1"/>
  <c r="G1546" i="16" s="1"/>
  <c r="G1547" i="16" s="1"/>
  <c r="T20" i="2"/>
  <c r="T21" i="2" s="1"/>
  <c r="T22" i="2" s="1"/>
  <c r="AE4089" i="7"/>
  <c r="AE4090" i="7"/>
  <c r="G14" i="7"/>
  <c r="G15" i="7" s="1"/>
  <c r="U12" i="7"/>
  <c r="U13" i="7" s="1"/>
  <c r="Y14" i="7"/>
  <c r="Q18" i="7"/>
  <c r="G13" i="2"/>
  <c r="Y15" i="7" l="1"/>
  <c r="G1548" i="16"/>
  <c r="G1549" i="16" s="1"/>
  <c r="G1550" i="16" s="1"/>
  <c r="T23" i="2"/>
  <c r="T24" i="2" s="1"/>
  <c r="T25" i="2" s="1"/>
  <c r="T26" i="2" s="1"/>
  <c r="T27" i="2" s="1"/>
  <c r="T28" i="2" s="1"/>
  <c r="T29" i="2" s="1"/>
  <c r="AE4093" i="7"/>
  <c r="AE4091" i="7"/>
  <c r="AE4092" i="7" s="1"/>
  <c r="U14" i="7"/>
  <c r="U15" i="7" s="1"/>
  <c r="U16" i="7" s="1"/>
  <c r="G16" i="7"/>
  <c r="Y16" i="7"/>
  <c r="Q19" i="7"/>
  <c r="Q20" i="7" s="1"/>
  <c r="Q21" i="7" s="1"/>
  <c r="Q22" i="7" s="1"/>
  <c r="Q23" i="7" s="1"/>
  <c r="Q24" i="7" s="1"/>
  <c r="Q25" i="7" s="1"/>
  <c r="Q26" i="7" s="1"/>
  <c r="Q27" i="7" s="1"/>
  <c r="Q28" i="7" s="1"/>
  <c r="Q29" i="7" s="1"/>
  <c r="Q30" i="7" s="1"/>
  <c r="Q31" i="7" s="1"/>
  <c r="Q32" i="7" s="1"/>
  <c r="Q33" i="7" s="1"/>
  <c r="Q34" i="7" s="1"/>
  <c r="Q35" i="7" s="1"/>
  <c r="Q36" i="7" s="1"/>
  <c r="Q37" i="7" s="1"/>
  <c r="Q38" i="7" s="1"/>
  <c r="Q39" i="7" s="1"/>
  <c r="Q40" i="7" s="1"/>
  <c r="Q41" i="7" s="1"/>
  <c r="Q42" i="7" s="1"/>
  <c r="Q43" i="7" s="1"/>
  <c r="Q44" i="7" s="1"/>
  <c r="Q45" i="7" s="1"/>
  <c r="Q46" i="7" s="1"/>
  <c r="Q47" i="7" s="1"/>
  <c r="Q48" i="7" s="1"/>
  <c r="Q49" i="7" s="1"/>
  <c r="Q50" i="7" s="1"/>
  <c r="Q51" i="7" s="1"/>
  <c r="Q52" i="7" s="1"/>
  <c r="Q53" i="7" s="1"/>
  <c r="Q54" i="7" s="1"/>
  <c r="Q55" i="7" s="1"/>
  <c r="Q56" i="7" s="1"/>
  <c r="Q57" i="7" s="1"/>
  <c r="Q58" i="7" s="1"/>
  <c r="Q59" i="7" s="1"/>
  <c r="Q60" i="7" s="1"/>
  <c r="Q61" i="7" s="1"/>
  <c r="Q62" i="7" s="1"/>
  <c r="Q63" i="7" s="1"/>
  <c r="Q64" i="7" s="1"/>
  <c r="Q65" i="7" s="1"/>
  <c r="Q66" i="7" s="1"/>
  <c r="Q67" i="7" s="1"/>
  <c r="Q68" i="7" s="1"/>
  <c r="Q69" i="7" s="1"/>
  <c r="Q70" i="7" s="1"/>
  <c r="Q71" i="7" s="1"/>
  <c r="Q72" i="7" s="1"/>
  <c r="Q73" i="7" s="1"/>
  <c r="Q74" i="7" s="1"/>
  <c r="Q75" i="7" s="1"/>
  <c r="Q76" i="7" s="1"/>
  <c r="Q77" i="7" s="1"/>
  <c r="Q78" i="7" s="1"/>
  <c r="Q79" i="7" s="1"/>
  <c r="Q80" i="7" s="1"/>
  <c r="Q81" i="7" s="1"/>
  <c r="Q82" i="7" s="1"/>
  <c r="Q83" i="7" s="1"/>
  <c r="Q84" i="7" s="1"/>
  <c r="Q85" i="7" s="1"/>
  <c r="Q86" i="7" s="1"/>
  <c r="Q87" i="7" s="1"/>
  <c r="Q88" i="7" s="1"/>
  <c r="Q89" i="7" s="1"/>
  <c r="Q90" i="7" s="1"/>
  <c r="Q91" i="7" s="1"/>
  <c r="Q92" i="7" s="1"/>
  <c r="Q93" i="7" s="1"/>
  <c r="Q94" i="7" s="1"/>
  <c r="Q95" i="7" s="1"/>
  <c r="Q96" i="7" s="1"/>
  <c r="Q97" i="7" s="1"/>
  <c r="Q98" i="7" s="1"/>
  <c r="Q99" i="7" s="1"/>
  <c r="Q100" i="7" s="1"/>
  <c r="Q101" i="7" s="1"/>
  <c r="Q102" i="7" s="1"/>
  <c r="Q103" i="7" s="1"/>
  <c r="Q104" i="7" s="1"/>
  <c r="Q105" i="7" s="1"/>
  <c r="Q106" i="7" s="1"/>
  <c r="Q107" i="7" s="1"/>
  <c r="Q108" i="7" s="1"/>
  <c r="Q109" i="7" s="1"/>
  <c r="Q110" i="7" s="1"/>
  <c r="Q111" i="7" s="1"/>
  <c r="Q112" i="7" s="1"/>
  <c r="Q113" i="7" s="1"/>
  <c r="Q114" i="7" s="1"/>
  <c r="Q115" i="7" s="1"/>
  <c r="Q116" i="7" s="1"/>
  <c r="Q117" i="7" s="1"/>
  <c r="Q118" i="7" s="1"/>
  <c r="Q119" i="7" s="1"/>
  <c r="Q120" i="7" s="1"/>
  <c r="Q121" i="7" s="1"/>
  <c r="Q122" i="7" s="1"/>
  <c r="Q123" i="7" s="1"/>
  <c r="Q124" i="7" s="1"/>
  <c r="Q125" i="7" s="1"/>
  <c r="Q126" i="7" s="1"/>
  <c r="Q127" i="7" s="1"/>
  <c r="Q128" i="7" s="1"/>
  <c r="Q129" i="7" s="1"/>
  <c r="Q130" i="7" s="1"/>
  <c r="Q131" i="7" s="1"/>
  <c r="Q132" i="7" s="1"/>
  <c r="Q133" i="7" s="1"/>
  <c r="Q134" i="7" s="1"/>
  <c r="Q135" i="7" s="1"/>
  <c r="G14" i="2"/>
  <c r="G15" i="2" s="1"/>
  <c r="G16" i="2" s="1"/>
  <c r="G17" i="2" s="1"/>
  <c r="G1551" i="16" l="1"/>
  <c r="T30" i="2"/>
  <c r="T31" i="2" s="1"/>
  <c r="T32" i="2" s="1"/>
  <c r="T33" i="2" s="1"/>
  <c r="T34" i="2" s="1"/>
  <c r="AE4095" i="7"/>
  <c r="AE4094" i="7"/>
  <c r="U17" i="7"/>
  <c r="U18" i="7" s="1"/>
  <c r="U19" i="7" s="1"/>
  <c r="U20" i="7" s="1"/>
  <c r="U21" i="7" s="1"/>
  <c r="U22" i="7" s="1"/>
  <c r="U23" i="7" s="1"/>
  <c r="U24" i="7" s="1"/>
  <c r="U25" i="7" s="1"/>
  <c r="U26" i="7" s="1"/>
  <c r="U27" i="7" s="1"/>
  <c r="U28" i="7" s="1"/>
  <c r="U29" i="7" s="1"/>
  <c r="U30" i="7" s="1"/>
  <c r="U31" i="7" s="1"/>
  <c r="U32" i="7" s="1"/>
  <c r="U33" i="7" s="1"/>
  <c r="U34" i="7" s="1"/>
  <c r="U35" i="7" s="1"/>
  <c r="U36" i="7" s="1"/>
  <c r="U37" i="7" s="1"/>
  <c r="U38" i="7" s="1"/>
  <c r="U39" i="7" s="1"/>
  <c r="U40" i="7" s="1"/>
  <c r="U41" i="7" s="1"/>
  <c r="U42" i="7" s="1"/>
  <c r="U43" i="7" s="1"/>
  <c r="U44" i="7" s="1"/>
  <c r="U45" i="7" s="1"/>
  <c r="U46" i="7" s="1"/>
  <c r="U47" i="7" s="1"/>
  <c r="U48" i="7" s="1"/>
  <c r="U49" i="7" s="1"/>
  <c r="U50" i="7" s="1"/>
  <c r="U51" i="7" s="1"/>
  <c r="U52" i="7" s="1"/>
  <c r="U53" i="7" s="1"/>
  <c r="U54" i="7" s="1"/>
  <c r="U55" i="7" s="1"/>
  <c r="U56" i="7" s="1"/>
  <c r="U57" i="7" s="1"/>
  <c r="U58" i="7" s="1"/>
  <c r="U59" i="7" s="1"/>
  <c r="U60" i="7" s="1"/>
  <c r="U61" i="7" s="1"/>
  <c r="U62" i="7" s="1"/>
  <c r="U63" i="7" s="1"/>
  <c r="U64" i="7" s="1"/>
  <c r="U65" i="7" s="1"/>
  <c r="U66" i="7" s="1"/>
  <c r="U67" i="7" s="1"/>
  <c r="U68" i="7" s="1"/>
  <c r="U69" i="7" s="1"/>
  <c r="U70" i="7" s="1"/>
  <c r="U71" i="7" s="1"/>
  <c r="U72" i="7" s="1"/>
  <c r="U73" i="7" s="1"/>
  <c r="U74" i="7" s="1"/>
  <c r="U75" i="7" s="1"/>
  <c r="U76" i="7" s="1"/>
  <c r="U77" i="7" s="1"/>
  <c r="U78" i="7" s="1"/>
  <c r="U79" i="7" s="1"/>
  <c r="U80" i="7" s="1"/>
  <c r="U81" i="7" s="1"/>
  <c r="U82" i="7" s="1"/>
  <c r="U83" i="7" s="1"/>
  <c r="U84" i="7" s="1"/>
  <c r="U85" i="7" s="1"/>
  <c r="U86" i="7" s="1"/>
  <c r="U87" i="7" s="1"/>
  <c r="U88" i="7" s="1"/>
  <c r="U89" i="7" s="1"/>
  <c r="U90" i="7" s="1"/>
  <c r="U91" i="7" s="1"/>
  <c r="U92" i="7" s="1"/>
  <c r="U93" i="7" s="1"/>
  <c r="U94" i="7" s="1"/>
  <c r="U95" i="7" s="1"/>
  <c r="U96" i="7" s="1"/>
  <c r="U97" i="7" s="1"/>
  <c r="U98" i="7" s="1"/>
  <c r="U99" i="7" s="1"/>
  <c r="U100" i="7" s="1"/>
  <c r="U101" i="7" s="1"/>
  <c r="U102" i="7" s="1"/>
  <c r="U103" i="7" s="1"/>
  <c r="U104" i="7" s="1"/>
  <c r="U105" i="7" s="1"/>
  <c r="U106" i="7" s="1"/>
  <c r="U107" i="7" s="1"/>
  <c r="U108" i="7" s="1"/>
  <c r="U109" i="7" s="1"/>
  <c r="U110" i="7" s="1"/>
  <c r="U111" i="7" s="1"/>
  <c r="U112" i="7" s="1"/>
  <c r="U113" i="7" s="1"/>
  <c r="U114" i="7" s="1"/>
  <c r="U115" i="7" s="1"/>
  <c r="U116" i="7" s="1"/>
  <c r="U117" i="7" s="1"/>
  <c r="U118" i="7" s="1"/>
  <c r="U119" i="7" s="1"/>
  <c r="U120" i="7" s="1"/>
  <c r="U121" i="7" s="1"/>
  <c r="U122" i="7" s="1"/>
  <c r="U123" i="7" s="1"/>
  <c r="U124" i="7" s="1"/>
  <c r="U125" i="7" s="1"/>
  <c r="U126" i="7" s="1"/>
  <c r="U127" i="7" s="1"/>
  <c r="U128" i="7" s="1"/>
  <c r="U129" i="7" s="1"/>
  <c r="U130" i="7" s="1"/>
  <c r="U131" i="7" s="1"/>
  <c r="U132" i="7" s="1"/>
  <c r="U133" i="7" s="1"/>
  <c r="U134" i="7" s="1"/>
  <c r="U135" i="7" s="1"/>
  <c r="U136" i="7" s="1"/>
  <c r="U137" i="7" s="1"/>
  <c r="U138" i="7" s="1"/>
  <c r="U139" i="7" s="1"/>
  <c r="U140" i="7" s="1"/>
  <c r="U141" i="7" s="1"/>
  <c r="U142" i="7" s="1"/>
  <c r="U143" i="7" s="1"/>
  <c r="U144" i="7" s="1"/>
  <c r="U145" i="7" s="1"/>
  <c r="U146" i="7" s="1"/>
  <c r="U147" i="7" s="1"/>
  <c r="U148" i="7" s="1"/>
  <c r="U149" i="7" s="1"/>
  <c r="U150" i="7" s="1"/>
  <c r="U151" i="7" s="1"/>
  <c r="U152" i="7" s="1"/>
  <c r="U153" i="7" s="1"/>
  <c r="U154" i="7" s="1"/>
  <c r="U155" i="7" s="1"/>
  <c r="U156" i="7" s="1"/>
  <c r="U157" i="7" s="1"/>
  <c r="U158" i="7" s="1"/>
  <c r="U159" i="7" s="1"/>
  <c r="U160" i="7" s="1"/>
  <c r="U161" i="7" s="1"/>
  <c r="U162" i="7" s="1"/>
  <c r="U163" i="7" s="1"/>
  <c r="U164" i="7" s="1"/>
  <c r="U165" i="7" s="1"/>
  <c r="U166" i="7" s="1"/>
  <c r="U167" i="7" s="1"/>
  <c r="U168" i="7" s="1"/>
  <c r="U169" i="7" s="1"/>
  <c r="U170" i="7" s="1"/>
  <c r="U171" i="7" s="1"/>
  <c r="U172" i="7" s="1"/>
  <c r="U173" i="7" s="1"/>
  <c r="U174" i="7" s="1"/>
  <c r="U175" i="7" s="1"/>
  <c r="U176" i="7" s="1"/>
  <c r="U177" i="7" s="1"/>
  <c r="U178" i="7" s="1"/>
  <c r="U179" i="7" s="1"/>
  <c r="U180" i="7" s="1"/>
  <c r="U181" i="7" s="1"/>
  <c r="U182" i="7" s="1"/>
  <c r="U183" i="7" s="1"/>
  <c r="U184" i="7" s="1"/>
  <c r="U185" i="7" s="1"/>
  <c r="U186" i="7" s="1"/>
  <c r="U187" i="7" s="1"/>
  <c r="U188" i="7" s="1"/>
  <c r="U189" i="7" s="1"/>
  <c r="U190" i="7" s="1"/>
  <c r="U191" i="7" s="1"/>
  <c r="U192" i="7" s="1"/>
  <c r="U193" i="7" s="1"/>
  <c r="U194" i="7" s="1"/>
  <c r="U195" i="7" s="1"/>
  <c r="U196" i="7" s="1"/>
  <c r="U197" i="7" s="1"/>
  <c r="U198" i="7" s="1"/>
  <c r="U199" i="7" s="1"/>
  <c r="U200" i="7" s="1"/>
  <c r="U201" i="7" s="1"/>
  <c r="U202" i="7" s="1"/>
  <c r="U203" i="7" s="1"/>
  <c r="U204" i="7" s="1"/>
  <c r="U205" i="7" s="1"/>
  <c r="U206" i="7" s="1"/>
  <c r="U207" i="7" s="1"/>
  <c r="U208" i="7" s="1"/>
  <c r="U209" i="7" s="1"/>
  <c r="U210" i="7" s="1"/>
  <c r="U211" i="7" s="1"/>
  <c r="U212" i="7" s="1"/>
  <c r="U213" i="7" s="1"/>
  <c r="U214" i="7" s="1"/>
  <c r="U215" i="7" s="1"/>
  <c r="U216" i="7" s="1"/>
  <c r="U217" i="7" s="1"/>
  <c r="U218" i="7" s="1"/>
  <c r="U219" i="7" s="1"/>
  <c r="U220" i="7" s="1"/>
  <c r="U221" i="7" s="1"/>
  <c r="U222" i="7" s="1"/>
  <c r="U223" i="7" s="1"/>
  <c r="U224" i="7" s="1"/>
  <c r="U225" i="7" s="1"/>
  <c r="U226" i="7" s="1"/>
  <c r="U227" i="7" s="1"/>
  <c r="U228" i="7" s="1"/>
  <c r="U229" i="7" s="1"/>
  <c r="U230" i="7" s="1"/>
  <c r="U231" i="7" s="1"/>
  <c r="U232" i="7" s="1"/>
  <c r="U233" i="7" s="1"/>
  <c r="U234" i="7" s="1"/>
  <c r="U235" i="7" s="1"/>
  <c r="U236" i="7" s="1"/>
  <c r="U237" i="7" s="1"/>
  <c r="U238" i="7" s="1"/>
  <c r="U239" i="7" s="1"/>
  <c r="U240" i="7" s="1"/>
  <c r="U241" i="7" s="1"/>
  <c r="U242" i="7" s="1"/>
  <c r="U243" i="7" s="1"/>
  <c r="U244" i="7" s="1"/>
  <c r="U245" i="7" s="1"/>
  <c r="U246" i="7" s="1"/>
  <c r="U247" i="7" s="1"/>
  <c r="U248" i="7" s="1"/>
  <c r="U249" i="7" s="1"/>
  <c r="U250" i="7" s="1"/>
  <c r="U251" i="7" s="1"/>
  <c r="U252" i="7" s="1"/>
  <c r="U253" i="7" s="1"/>
  <c r="U254" i="7" s="1"/>
  <c r="U255" i="7" s="1"/>
  <c r="U256" i="7" s="1"/>
  <c r="U257" i="7" s="1"/>
  <c r="U258" i="7" s="1"/>
  <c r="U259" i="7" s="1"/>
  <c r="U260" i="7" s="1"/>
  <c r="U261" i="7" s="1"/>
  <c r="U262" i="7" s="1"/>
  <c r="U263" i="7" s="1"/>
  <c r="U264" i="7" s="1"/>
  <c r="U265" i="7" s="1"/>
  <c r="U266" i="7" s="1"/>
  <c r="U267" i="7" s="1"/>
  <c r="U268" i="7" s="1"/>
  <c r="U269" i="7" s="1"/>
  <c r="U270" i="7" s="1"/>
  <c r="U271" i="7" s="1"/>
  <c r="U272" i="7" s="1"/>
  <c r="U273" i="7" s="1"/>
  <c r="U274" i="7" s="1"/>
  <c r="U275" i="7" s="1"/>
  <c r="U276" i="7" s="1"/>
  <c r="U277" i="7" s="1"/>
  <c r="U278" i="7" s="1"/>
  <c r="U279" i="7" s="1"/>
  <c r="U280" i="7" s="1"/>
  <c r="U281" i="7" s="1"/>
  <c r="U282" i="7" s="1"/>
  <c r="U283" i="7" s="1"/>
  <c r="U284" i="7" s="1"/>
  <c r="U285" i="7" s="1"/>
  <c r="U286" i="7" s="1"/>
  <c r="U287" i="7" s="1"/>
  <c r="U288" i="7" s="1"/>
  <c r="U289" i="7" s="1"/>
  <c r="U290" i="7" s="1"/>
  <c r="U291" i="7" s="1"/>
  <c r="U292" i="7" s="1"/>
  <c r="U293" i="7" s="1"/>
  <c r="U294" i="7" s="1"/>
  <c r="U295" i="7" s="1"/>
  <c r="U296" i="7" s="1"/>
  <c r="U297" i="7" s="1"/>
  <c r="U298" i="7" s="1"/>
  <c r="U299" i="7" s="1"/>
  <c r="U300" i="7" s="1"/>
  <c r="U301" i="7" s="1"/>
  <c r="U302" i="7" s="1"/>
  <c r="U303" i="7" s="1"/>
  <c r="U304" i="7" s="1"/>
  <c r="U305" i="7" s="1"/>
  <c r="U306" i="7" s="1"/>
  <c r="U307" i="7" s="1"/>
  <c r="U308" i="7" s="1"/>
  <c r="U309" i="7" s="1"/>
  <c r="U310" i="7" s="1"/>
  <c r="U311" i="7" s="1"/>
  <c r="U312" i="7" s="1"/>
  <c r="U313" i="7" s="1"/>
  <c r="U314" i="7" s="1"/>
  <c r="U315" i="7" s="1"/>
  <c r="U316" i="7" s="1"/>
  <c r="U317" i="7" s="1"/>
  <c r="U318" i="7" s="1"/>
  <c r="U319" i="7" s="1"/>
  <c r="U320" i="7" s="1"/>
  <c r="U321" i="7" s="1"/>
  <c r="U322" i="7" s="1"/>
  <c r="U323" i="7" s="1"/>
  <c r="U324" i="7" s="1"/>
  <c r="U325" i="7" s="1"/>
  <c r="U326" i="7" s="1"/>
  <c r="U327" i="7" s="1"/>
  <c r="U328" i="7" s="1"/>
  <c r="U329" i="7" s="1"/>
  <c r="U330" i="7" s="1"/>
  <c r="U331" i="7" s="1"/>
  <c r="U332" i="7" s="1"/>
  <c r="U333" i="7" s="1"/>
  <c r="U334" i="7" s="1"/>
  <c r="U335" i="7" s="1"/>
  <c r="U336" i="7" s="1"/>
  <c r="U337" i="7" s="1"/>
  <c r="U338" i="7" s="1"/>
  <c r="U339" i="7" s="1"/>
  <c r="U340" i="7" s="1"/>
  <c r="U341" i="7" s="1"/>
  <c r="U342" i="7" s="1"/>
  <c r="U343" i="7" s="1"/>
  <c r="U344" i="7" s="1"/>
  <c r="U345" i="7" s="1"/>
  <c r="U346" i="7" s="1"/>
  <c r="U347" i="7" s="1"/>
  <c r="U348" i="7" s="1"/>
  <c r="U349" i="7" s="1"/>
  <c r="U350" i="7" s="1"/>
  <c r="U351" i="7" s="1"/>
  <c r="U352" i="7" s="1"/>
  <c r="U353" i="7" s="1"/>
  <c r="U354" i="7" s="1"/>
  <c r="U355" i="7" s="1"/>
  <c r="U356" i="7" s="1"/>
  <c r="U357" i="7" s="1"/>
  <c r="U358" i="7" s="1"/>
  <c r="U359" i="7" s="1"/>
  <c r="U360" i="7" s="1"/>
  <c r="U361" i="7" s="1"/>
  <c r="U362" i="7" s="1"/>
  <c r="U363" i="7" s="1"/>
  <c r="U364" i="7" s="1"/>
  <c r="U365" i="7" s="1"/>
  <c r="U366" i="7" s="1"/>
  <c r="U367" i="7" s="1"/>
  <c r="U368" i="7" s="1"/>
  <c r="U369" i="7" s="1"/>
  <c r="U370" i="7" s="1"/>
  <c r="U371" i="7" s="1"/>
  <c r="U372" i="7" s="1"/>
  <c r="U373" i="7" s="1"/>
  <c r="U374" i="7" s="1"/>
  <c r="U375" i="7" s="1"/>
  <c r="U376" i="7" s="1"/>
  <c r="U377" i="7" s="1"/>
  <c r="U378" i="7" s="1"/>
  <c r="U379" i="7" s="1"/>
  <c r="U380" i="7" s="1"/>
  <c r="U381" i="7" s="1"/>
  <c r="U382" i="7" s="1"/>
  <c r="U383" i="7" s="1"/>
  <c r="U384" i="7" s="1"/>
  <c r="U385" i="7" s="1"/>
  <c r="U386" i="7" s="1"/>
  <c r="U387" i="7" s="1"/>
  <c r="U388" i="7" s="1"/>
  <c r="U389" i="7" s="1"/>
  <c r="U390" i="7" s="1"/>
  <c r="U391" i="7" s="1"/>
  <c r="U392" i="7" s="1"/>
  <c r="U393" i="7" s="1"/>
  <c r="U394" i="7" s="1"/>
  <c r="U395" i="7" s="1"/>
  <c r="U396" i="7" s="1"/>
  <c r="U397" i="7" s="1"/>
  <c r="U398" i="7" s="1"/>
  <c r="U399" i="7" s="1"/>
  <c r="U400" i="7" s="1"/>
  <c r="U401" i="7" s="1"/>
  <c r="U402" i="7" s="1"/>
  <c r="U403" i="7" s="1"/>
  <c r="U404" i="7" s="1"/>
  <c r="U405" i="7" s="1"/>
  <c r="U406" i="7" s="1"/>
  <c r="U407" i="7" s="1"/>
  <c r="U408" i="7" s="1"/>
  <c r="U409" i="7" s="1"/>
  <c r="U410" i="7" s="1"/>
  <c r="U411" i="7" s="1"/>
  <c r="U412" i="7" s="1"/>
  <c r="U413" i="7" s="1"/>
  <c r="U414" i="7" s="1"/>
  <c r="U415" i="7" s="1"/>
  <c r="U416" i="7" s="1"/>
  <c r="U417" i="7" s="1"/>
  <c r="U418" i="7" s="1"/>
  <c r="U419" i="7" s="1"/>
  <c r="U420" i="7" s="1"/>
  <c r="U421" i="7" s="1"/>
  <c r="U422" i="7" s="1"/>
  <c r="U423" i="7" s="1"/>
  <c r="U424" i="7" s="1"/>
  <c r="U425" i="7" s="1"/>
  <c r="U426" i="7" s="1"/>
  <c r="U427" i="7" s="1"/>
  <c r="U428" i="7" s="1"/>
  <c r="U429" i="7" s="1"/>
  <c r="U430" i="7" s="1"/>
  <c r="U431" i="7" s="1"/>
  <c r="U432" i="7" s="1"/>
  <c r="U433" i="7" s="1"/>
  <c r="U434" i="7" s="1"/>
  <c r="U435" i="7" s="1"/>
  <c r="U436" i="7" s="1"/>
  <c r="U437" i="7" s="1"/>
  <c r="U438" i="7" s="1"/>
  <c r="U439" i="7" s="1"/>
  <c r="U440" i="7" s="1"/>
  <c r="U441" i="7" s="1"/>
  <c r="U442" i="7" s="1"/>
  <c r="U443" i="7" s="1"/>
  <c r="U444" i="7" s="1"/>
  <c r="U445" i="7" s="1"/>
  <c r="U446" i="7" s="1"/>
  <c r="U447" i="7" s="1"/>
  <c r="U448" i="7" s="1"/>
  <c r="U449" i="7" s="1"/>
  <c r="U450" i="7" s="1"/>
  <c r="U451" i="7" s="1"/>
  <c r="U452" i="7" s="1"/>
  <c r="U453" i="7" s="1"/>
  <c r="U454" i="7" s="1"/>
  <c r="U455" i="7" s="1"/>
  <c r="U456" i="7" s="1"/>
  <c r="U457" i="7" s="1"/>
  <c r="U458" i="7" s="1"/>
  <c r="U459" i="7" s="1"/>
  <c r="U460" i="7" s="1"/>
  <c r="U461" i="7" s="1"/>
  <c r="U462" i="7" s="1"/>
  <c r="U463" i="7" s="1"/>
  <c r="U464" i="7" s="1"/>
  <c r="U465" i="7" s="1"/>
  <c r="U466" i="7" s="1"/>
  <c r="U467" i="7" s="1"/>
  <c r="U468" i="7" s="1"/>
  <c r="U469" i="7" s="1"/>
  <c r="U470" i="7" s="1"/>
  <c r="U471" i="7" s="1"/>
  <c r="U472" i="7" s="1"/>
  <c r="U473" i="7" s="1"/>
  <c r="U474" i="7" s="1"/>
  <c r="U475" i="7" s="1"/>
  <c r="U476" i="7" s="1"/>
  <c r="U477" i="7" s="1"/>
  <c r="U478" i="7" s="1"/>
  <c r="U479" i="7" s="1"/>
  <c r="U480" i="7" s="1"/>
  <c r="U481" i="7" s="1"/>
  <c r="U482" i="7" s="1"/>
  <c r="U483" i="7" s="1"/>
  <c r="U484" i="7" s="1"/>
  <c r="U485" i="7" s="1"/>
  <c r="U486" i="7" s="1"/>
  <c r="U487" i="7" s="1"/>
  <c r="U488" i="7" s="1"/>
  <c r="U489" i="7" s="1"/>
  <c r="U490" i="7" s="1"/>
  <c r="U491" i="7" s="1"/>
  <c r="U492" i="7" s="1"/>
  <c r="U493" i="7" s="1"/>
  <c r="U494" i="7" s="1"/>
  <c r="U495" i="7" s="1"/>
  <c r="U496" i="7" s="1"/>
  <c r="U497" i="7" s="1"/>
  <c r="U498" i="7" s="1"/>
  <c r="U499" i="7" s="1"/>
  <c r="U500" i="7" s="1"/>
  <c r="U501" i="7" s="1"/>
  <c r="U502" i="7" s="1"/>
  <c r="U503" i="7" s="1"/>
  <c r="U504" i="7" s="1"/>
  <c r="U505" i="7" s="1"/>
  <c r="U506" i="7" s="1"/>
  <c r="U507" i="7" s="1"/>
  <c r="U508" i="7" s="1"/>
  <c r="U509" i="7" s="1"/>
  <c r="U510" i="7" s="1"/>
  <c r="U511" i="7" s="1"/>
  <c r="U512" i="7" s="1"/>
  <c r="U513" i="7" s="1"/>
  <c r="U514" i="7" s="1"/>
  <c r="U515" i="7" s="1"/>
  <c r="U516" i="7" s="1"/>
  <c r="U517" i="7" s="1"/>
  <c r="U518" i="7" s="1"/>
  <c r="U519" i="7" s="1"/>
  <c r="U520" i="7" s="1"/>
  <c r="U521" i="7" s="1"/>
  <c r="U522" i="7" s="1"/>
  <c r="U523" i="7" s="1"/>
  <c r="U524" i="7" s="1"/>
  <c r="U525" i="7" s="1"/>
  <c r="U526" i="7" s="1"/>
  <c r="U527" i="7" s="1"/>
  <c r="U528" i="7" s="1"/>
  <c r="U529" i="7" s="1"/>
  <c r="U530" i="7" s="1"/>
  <c r="U531" i="7" s="1"/>
  <c r="U532" i="7" s="1"/>
  <c r="U533" i="7" s="1"/>
  <c r="U534" i="7" s="1"/>
  <c r="U535" i="7" s="1"/>
  <c r="U536" i="7" s="1"/>
  <c r="U537" i="7" s="1"/>
  <c r="U538" i="7" s="1"/>
  <c r="U539" i="7" s="1"/>
  <c r="U540" i="7" s="1"/>
  <c r="U541" i="7" s="1"/>
  <c r="U542" i="7" s="1"/>
  <c r="U543" i="7" s="1"/>
  <c r="U544" i="7" s="1"/>
  <c r="U545" i="7" s="1"/>
  <c r="U546" i="7" s="1"/>
  <c r="U547" i="7" s="1"/>
  <c r="U548" i="7" s="1"/>
  <c r="U549" i="7" s="1"/>
  <c r="U550" i="7" s="1"/>
  <c r="U551" i="7" s="1"/>
  <c r="U552" i="7" s="1"/>
  <c r="U553" i="7" s="1"/>
  <c r="U554" i="7" s="1"/>
  <c r="U555" i="7" s="1"/>
  <c r="U556" i="7" s="1"/>
  <c r="U557" i="7" s="1"/>
  <c r="U558" i="7" s="1"/>
  <c r="U559" i="7" s="1"/>
  <c r="U560" i="7" s="1"/>
  <c r="U561" i="7" s="1"/>
  <c r="U562" i="7" s="1"/>
  <c r="U563" i="7" s="1"/>
  <c r="U564" i="7" s="1"/>
  <c r="U565" i="7" s="1"/>
  <c r="U566" i="7" s="1"/>
  <c r="U567" i="7" s="1"/>
  <c r="U568" i="7" s="1"/>
  <c r="U569" i="7" s="1"/>
  <c r="U570" i="7" s="1"/>
  <c r="U571" i="7" s="1"/>
  <c r="U572" i="7" s="1"/>
  <c r="U573" i="7" s="1"/>
  <c r="U574" i="7" s="1"/>
  <c r="U575" i="7" s="1"/>
  <c r="U576" i="7" s="1"/>
  <c r="U577" i="7" s="1"/>
  <c r="U578" i="7" s="1"/>
  <c r="U579" i="7" s="1"/>
  <c r="U580" i="7" s="1"/>
  <c r="U581" i="7" s="1"/>
  <c r="U582" i="7" s="1"/>
  <c r="U583" i="7" s="1"/>
  <c r="U584" i="7" s="1"/>
  <c r="U585" i="7" s="1"/>
  <c r="U586" i="7" s="1"/>
  <c r="U587" i="7" s="1"/>
  <c r="U588" i="7" s="1"/>
  <c r="U589" i="7" s="1"/>
  <c r="U590" i="7" s="1"/>
  <c r="U591" i="7" s="1"/>
  <c r="U592" i="7" s="1"/>
  <c r="U593" i="7" s="1"/>
  <c r="U594" i="7" s="1"/>
  <c r="U595" i="7" s="1"/>
  <c r="U596" i="7" s="1"/>
  <c r="U597" i="7" s="1"/>
  <c r="U598" i="7" s="1"/>
  <c r="U599" i="7" s="1"/>
  <c r="U600" i="7" s="1"/>
  <c r="U601" i="7" s="1"/>
  <c r="U602" i="7" s="1"/>
  <c r="U603" i="7" s="1"/>
  <c r="U604" i="7" s="1"/>
  <c r="U605" i="7" s="1"/>
  <c r="U606" i="7" s="1"/>
  <c r="U607" i="7" s="1"/>
  <c r="U608" i="7" s="1"/>
  <c r="U609" i="7" s="1"/>
  <c r="U610" i="7" s="1"/>
  <c r="U611" i="7" s="1"/>
  <c r="U612" i="7" s="1"/>
  <c r="U613" i="7" s="1"/>
  <c r="U614" i="7" s="1"/>
  <c r="U615" i="7" s="1"/>
  <c r="U616" i="7" s="1"/>
  <c r="U617" i="7" s="1"/>
  <c r="U618" i="7" s="1"/>
  <c r="U619" i="7" s="1"/>
  <c r="U620" i="7" s="1"/>
  <c r="U621" i="7" s="1"/>
  <c r="U622" i="7" s="1"/>
  <c r="U623" i="7" s="1"/>
  <c r="U624" i="7" s="1"/>
  <c r="U625" i="7" s="1"/>
  <c r="U626" i="7" s="1"/>
  <c r="U627" i="7" s="1"/>
  <c r="U628" i="7" s="1"/>
  <c r="U629" i="7" s="1"/>
  <c r="U630" i="7" s="1"/>
  <c r="U631" i="7" s="1"/>
  <c r="U632" i="7" s="1"/>
  <c r="U633" i="7" s="1"/>
  <c r="U634" i="7" s="1"/>
  <c r="U635" i="7" s="1"/>
  <c r="U636" i="7" s="1"/>
  <c r="U637" i="7" s="1"/>
  <c r="U638" i="7" s="1"/>
  <c r="U639" i="7" s="1"/>
  <c r="U640" i="7" s="1"/>
  <c r="U641" i="7" s="1"/>
  <c r="U642" i="7" s="1"/>
  <c r="U643" i="7" s="1"/>
  <c r="U644" i="7" s="1"/>
  <c r="U645" i="7" s="1"/>
  <c r="U646" i="7" s="1"/>
  <c r="U647" i="7" s="1"/>
  <c r="U648" i="7" s="1"/>
  <c r="U649" i="7" s="1"/>
  <c r="U650" i="7" s="1"/>
  <c r="U651" i="7" s="1"/>
  <c r="U652" i="7" s="1"/>
  <c r="U653" i="7" s="1"/>
  <c r="U654" i="7" s="1"/>
  <c r="U655" i="7" s="1"/>
  <c r="U656" i="7" s="1"/>
  <c r="U657" i="7" s="1"/>
  <c r="U658" i="7" s="1"/>
  <c r="U659" i="7" s="1"/>
  <c r="U660" i="7" s="1"/>
  <c r="U661" i="7" s="1"/>
  <c r="U662" i="7" s="1"/>
  <c r="U663" i="7" s="1"/>
  <c r="U664" i="7" s="1"/>
  <c r="U665" i="7" s="1"/>
  <c r="U666" i="7" s="1"/>
  <c r="U667" i="7" s="1"/>
  <c r="U668" i="7" s="1"/>
  <c r="U669" i="7" s="1"/>
  <c r="U670" i="7" s="1"/>
  <c r="U671" i="7" s="1"/>
  <c r="U672" i="7" s="1"/>
  <c r="U673" i="7" s="1"/>
  <c r="U674" i="7" s="1"/>
  <c r="U675" i="7" s="1"/>
  <c r="U676" i="7" s="1"/>
  <c r="U677" i="7" s="1"/>
  <c r="U678" i="7" s="1"/>
  <c r="U679" i="7" s="1"/>
  <c r="U680" i="7" s="1"/>
  <c r="U681" i="7" s="1"/>
  <c r="U682" i="7" s="1"/>
  <c r="U683" i="7" s="1"/>
  <c r="U684" i="7" s="1"/>
  <c r="U685" i="7" s="1"/>
  <c r="U686" i="7" s="1"/>
  <c r="U687" i="7" s="1"/>
  <c r="U688" i="7" s="1"/>
  <c r="U689" i="7" s="1"/>
  <c r="U690" i="7" s="1"/>
  <c r="U691" i="7" s="1"/>
  <c r="U692" i="7" s="1"/>
  <c r="U693" i="7" s="1"/>
  <c r="U694" i="7" s="1"/>
  <c r="U695" i="7" s="1"/>
  <c r="U696" i="7" s="1"/>
  <c r="U697" i="7" s="1"/>
  <c r="U698" i="7" s="1"/>
  <c r="U699" i="7" s="1"/>
  <c r="U700" i="7" s="1"/>
  <c r="U701" i="7" s="1"/>
  <c r="U702" i="7" s="1"/>
  <c r="U703" i="7" s="1"/>
  <c r="U704" i="7" s="1"/>
  <c r="U705" i="7" s="1"/>
  <c r="U706" i="7" s="1"/>
  <c r="U707" i="7" s="1"/>
  <c r="U708" i="7" s="1"/>
  <c r="U709" i="7" s="1"/>
  <c r="U710" i="7" s="1"/>
  <c r="U711" i="7" s="1"/>
  <c r="U712" i="7" s="1"/>
  <c r="U713" i="7" s="1"/>
  <c r="U714" i="7" s="1"/>
  <c r="U715" i="7" s="1"/>
  <c r="U716" i="7" s="1"/>
  <c r="U717" i="7" s="1"/>
  <c r="U718" i="7" s="1"/>
  <c r="U719" i="7" s="1"/>
  <c r="U720" i="7" s="1"/>
  <c r="U721" i="7" s="1"/>
  <c r="U722" i="7" s="1"/>
  <c r="U723" i="7" s="1"/>
  <c r="U724" i="7" s="1"/>
  <c r="U725" i="7" s="1"/>
  <c r="U726" i="7" s="1"/>
  <c r="U727" i="7" s="1"/>
  <c r="U728" i="7" s="1"/>
  <c r="U729" i="7" s="1"/>
  <c r="U730" i="7" s="1"/>
  <c r="U731" i="7" s="1"/>
  <c r="U732" i="7" s="1"/>
  <c r="U733" i="7" s="1"/>
  <c r="U734" i="7" s="1"/>
  <c r="U735" i="7" s="1"/>
  <c r="U736" i="7" s="1"/>
  <c r="U737" i="7" s="1"/>
  <c r="U738" i="7" s="1"/>
  <c r="U739" i="7" s="1"/>
  <c r="U740" i="7" s="1"/>
  <c r="U741" i="7" s="1"/>
  <c r="U742" i="7" s="1"/>
  <c r="U743" i="7" s="1"/>
  <c r="U744" i="7" s="1"/>
  <c r="U745" i="7" s="1"/>
  <c r="U746" i="7" s="1"/>
  <c r="U747" i="7" s="1"/>
  <c r="U748" i="7" s="1"/>
  <c r="U749" i="7" s="1"/>
  <c r="U750" i="7" s="1"/>
  <c r="U751" i="7" s="1"/>
  <c r="U752" i="7" s="1"/>
  <c r="U753" i="7" s="1"/>
  <c r="U754" i="7" s="1"/>
  <c r="U755" i="7" s="1"/>
  <c r="U756" i="7" s="1"/>
  <c r="U757" i="7" s="1"/>
  <c r="U758" i="7" s="1"/>
  <c r="U759" i="7" s="1"/>
  <c r="U760" i="7" s="1"/>
  <c r="U761" i="7" s="1"/>
  <c r="U762" i="7" s="1"/>
  <c r="U763" i="7" s="1"/>
  <c r="U764" i="7" s="1"/>
  <c r="U765" i="7" s="1"/>
  <c r="U766" i="7" s="1"/>
  <c r="U767" i="7" s="1"/>
  <c r="U768" i="7" s="1"/>
  <c r="U769" i="7" s="1"/>
  <c r="U770" i="7" s="1"/>
  <c r="U771" i="7" s="1"/>
  <c r="U772" i="7" s="1"/>
  <c r="U773" i="7" s="1"/>
  <c r="U774" i="7" s="1"/>
  <c r="U775" i="7" s="1"/>
  <c r="U776" i="7" s="1"/>
  <c r="U777" i="7" s="1"/>
  <c r="U778" i="7" s="1"/>
  <c r="U779" i="7" s="1"/>
  <c r="U780" i="7" s="1"/>
  <c r="U781" i="7" s="1"/>
  <c r="U782" i="7" s="1"/>
  <c r="U783" i="7" s="1"/>
  <c r="U784" i="7" s="1"/>
  <c r="U785" i="7" s="1"/>
  <c r="U786" i="7" s="1"/>
  <c r="U787" i="7" s="1"/>
  <c r="U788" i="7" s="1"/>
  <c r="U789" i="7" s="1"/>
  <c r="U790" i="7" s="1"/>
  <c r="U791" i="7" s="1"/>
  <c r="U792" i="7" s="1"/>
  <c r="U793" i="7" s="1"/>
  <c r="U794" i="7" s="1"/>
  <c r="U795" i="7" s="1"/>
  <c r="U796" i="7" s="1"/>
  <c r="U797" i="7" s="1"/>
  <c r="U798" i="7" s="1"/>
  <c r="U799" i="7" s="1"/>
  <c r="U800" i="7" s="1"/>
  <c r="U801" i="7" s="1"/>
  <c r="U802" i="7" s="1"/>
  <c r="U803" i="7" s="1"/>
  <c r="U804" i="7" s="1"/>
  <c r="U805" i="7" s="1"/>
  <c r="U806" i="7" s="1"/>
  <c r="U807" i="7" s="1"/>
  <c r="U808" i="7" s="1"/>
  <c r="U809" i="7" s="1"/>
  <c r="U810" i="7" s="1"/>
  <c r="U811" i="7" s="1"/>
  <c r="U812" i="7" s="1"/>
  <c r="U813" i="7" s="1"/>
  <c r="U814" i="7" s="1"/>
  <c r="U815" i="7" s="1"/>
  <c r="U816" i="7" s="1"/>
  <c r="U817" i="7" s="1"/>
  <c r="U818" i="7" s="1"/>
  <c r="U819" i="7" s="1"/>
  <c r="U820" i="7" s="1"/>
  <c r="U821" i="7" s="1"/>
  <c r="U822" i="7" s="1"/>
  <c r="U823" i="7" s="1"/>
  <c r="U824" i="7" s="1"/>
  <c r="U825" i="7" s="1"/>
  <c r="U826" i="7" s="1"/>
  <c r="U827" i="7" s="1"/>
  <c r="U828" i="7" s="1"/>
  <c r="U829" i="7" s="1"/>
  <c r="U830" i="7" s="1"/>
  <c r="U831" i="7" s="1"/>
  <c r="U832" i="7" s="1"/>
  <c r="U833" i="7" s="1"/>
  <c r="U834" i="7" s="1"/>
  <c r="U835" i="7" s="1"/>
  <c r="U836" i="7" s="1"/>
  <c r="U837" i="7" s="1"/>
  <c r="U838" i="7" s="1"/>
  <c r="U839" i="7" s="1"/>
  <c r="U840" i="7" s="1"/>
  <c r="U841" i="7" s="1"/>
  <c r="U842" i="7" s="1"/>
  <c r="U843" i="7" s="1"/>
  <c r="U844" i="7" s="1"/>
  <c r="U845" i="7" s="1"/>
  <c r="U846" i="7" s="1"/>
  <c r="U847" i="7" s="1"/>
  <c r="U848" i="7" s="1"/>
  <c r="U849" i="7" s="1"/>
  <c r="U850" i="7" s="1"/>
  <c r="U851" i="7" s="1"/>
  <c r="U852" i="7" s="1"/>
  <c r="U853" i="7" s="1"/>
  <c r="U854" i="7" s="1"/>
  <c r="U855" i="7" s="1"/>
  <c r="U856" i="7" s="1"/>
  <c r="U857" i="7" s="1"/>
  <c r="U858" i="7" s="1"/>
  <c r="U859" i="7" s="1"/>
  <c r="U860" i="7" s="1"/>
  <c r="U861" i="7" s="1"/>
  <c r="U862" i="7" s="1"/>
  <c r="U863" i="7" s="1"/>
  <c r="U864" i="7" s="1"/>
  <c r="U865" i="7" s="1"/>
  <c r="U866" i="7" s="1"/>
  <c r="U867" i="7" s="1"/>
  <c r="U868" i="7" s="1"/>
  <c r="U869" i="7" s="1"/>
  <c r="U870" i="7" s="1"/>
  <c r="U871" i="7" s="1"/>
  <c r="U872" i="7" s="1"/>
  <c r="U873" i="7" s="1"/>
  <c r="U874" i="7" s="1"/>
  <c r="U875" i="7" s="1"/>
  <c r="U876" i="7" s="1"/>
  <c r="U877" i="7" s="1"/>
  <c r="U878" i="7" s="1"/>
  <c r="U879" i="7" s="1"/>
  <c r="U880" i="7" s="1"/>
  <c r="U881" i="7" s="1"/>
  <c r="U882" i="7" s="1"/>
  <c r="U883" i="7" s="1"/>
  <c r="U884" i="7" s="1"/>
  <c r="U885" i="7" s="1"/>
  <c r="U886" i="7" s="1"/>
  <c r="U887" i="7" s="1"/>
  <c r="U888" i="7" s="1"/>
  <c r="U889" i="7" s="1"/>
  <c r="U890" i="7" s="1"/>
  <c r="U891" i="7" s="1"/>
  <c r="U892" i="7" s="1"/>
  <c r="U893" i="7" s="1"/>
  <c r="U894" i="7" s="1"/>
  <c r="U895" i="7" s="1"/>
  <c r="U896" i="7" s="1"/>
  <c r="U897" i="7" s="1"/>
  <c r="U898" i="7" s="1"/>
  <c r="U899" i="7" s="1"/>
  <c r="U900" i="7" s="1"/>
  <c r="U901" i="7" s="1"/>
  <c r="U902" i="7" s="1"/>
  <c r="U903" i="7" s="1"/>
  <c r="U904" i="7" s="1"/>
  <c r="U905" i="7" s="1"/>
  <c r="U906" i="7" s="1"/>
  <c r="U907" i="7" s="1"/>
  <c r="U908" i="7" s="1"/>
  <c r="U909" i="7" s="1"/>
  <c r="U910" i="7" s="1"/>
  <c r="U911" i="7" s="1"/>
  <c r="U912" i="7" s="1"/>
  <c r="U913" i="7" s="1"/>
  <c r="U914" i="7" s="1"/>
  <c r="U915" i="7" s="1"/>
  <c r="U916" i="7" s="1"/>
  <c r="U917" i="7" s="1"/>
  <c r="U918" i="7" s="1"/>
  <c r="U919" i="7" s="1"/>
  <c r="U920" i="7" s="1"/>
  <c r="U921" i="7" s="1"/>
  <c r="U922" i="7" s="1"/>
  <c r="U923" i="7" s="1"/>
  <c r="U924" i="7" s="1"/>
  <c r="U925" i="7" s="1"/>
  <c r="U926" i="7" s="1"/>
  <c r="U927" i="7" s="1"/>
  <c r="U928" i="7" s="1"/>
  <c r="U929" i="7" s="1"/>
  <c r="U930" i="7" s="1"/>
  <c r="U931" i="7" s="1"/>
  <c r="U932" i="7" s="1"/>
  <c r="U933" i="7" s="1"/>
  <c r="U934" i="7" s="1"/>
  <c r="U935" i="7" s="1"/>
  <c r="U936" i="7" s="1"/>
  <c r="U937" i="7" s="1"/>
  <c r="U938" i="7" s="1"/>
  <c r="U939" i="7" s="1"/>
  <c r="U940" i="7" s="1"/>
  <c r="U941" i="7" s="1"/>
  <c r="U942" i="7" s="1"/>
  <c r="U943" i="7" s="1"/>
  <c r="U944" i="7" s="1"/>
  <c r="U945" i="7" s="1"/>
  <c r="U946" i="7" s="1"/>
  <c r="U947" i="7" s="1"/>
  <c r="U948" i="7" s="1"/>
  <c r="U949" i="7" s="1"/>
  <c r="U950" i="7" s="1"/>
  <c r="U951" i="7" s="1"/>
  <c r="U952" i="7" s="1"/>
  <c r="U953" i="7" s="1"/>
  <c r="U954" i="7" s="1"/>
  <c r="U955" i="7" s="1"/>
  <c r="U956" i="7" s="1"/>
  <c r="U957" i="7" s="1"/>
  <c r="U958" i="7" s="1"/>
  <c r="U959" i="7" s="1"/>
  <c r="U960" i="7" s="1"/>
  <c r="U961" i="7" s="1"/>
  <c r="U962" i="7" s="1"/>
  <c r="U963" i="7" s="1"/>
  <c r="U964" i="7" s="1"/>
  <c r="U965" i="7" s="1"/>
  <c r="U966" i="7" s="1"/>
  <c r="U967" i="7" s="1"/>
  <c r="U968" i="7" s="1"/>
  <c r="U969" i="7" s="1"/>
  <c r="U970" i="7" s="1"/>
  <c r="U971" i="7" s="1"/>
  <c r="U972" i="7" s="1"/>
  <c r="U973" i="7" s="1"/>
  <c r="U974" i="7" s="1"/>
  <c r="U975" i="7" s="1"/>
  <c r="U976" i="7" s="1"/>
  <c r="U977" i="7" s="1"/>
  <c r="U978" i="7" s="1"/>
  <c r="U979" i="7" s="1"/>
  <c r="U980" i="7" s="1"/>
  <c r="U981" i="7" s="1"/>
  <c r="U982" i="7" s="1"/>
  <c r="U983" i="7" s="1"/>
  <c r="U984" i="7" s="1"/>
  <c r="U985" i="7" s="1"/>
  <c r="U986" i="7" s="1"/>
  <c r="U987" i="7" s="1"/>
  <c r="U988" i="7" s="1"/>
  <c r="U989" i="7" s="1"/>
  <c r="U990" i="7" s="1"/>
  <c r="U991" i="7" s="1"/>
  <c r="U992" i="7" s="1"/>
  <c r="U993" i="7" s="1"/>
  <c r="U994" i="7" s="1"/>
  <c r="U995" i="7" s="1"/>
  <c r="U996" i="7" s="1"/>
  <c r="U997" i="7" s="1"/>
  <c r="U998" i="7" s="1"/>
  <c r="U999" i="7" s="1"/>
  <c r="U1000" i="7" s="1"/>
  <c r="U1001" i="7" s="1"/>
  <c r="U1002" i="7" s="1"/>
  <c r="U1003" i="7" s="1"/>
  <c r="U1004" i="7" s="1"/>
  <c r="U1005" i="7" s="1"/>
  <c r="U1006" i="7" s="1"/>
  <c r="U1007" i="7" s="1"/>
  <c r="U1008" i="7" s="1"/>
  <c r="U1009" i="7" s="1"/>
  <c r="U1010" i="7" s="1"/>
  <c r="U1011" i="7" s="1"/>
  <c r="U1012" i="7" s="1"/>
  <c r="U1013" i="7" s="1"/>
  <c r="U1014" i="7" s="1"/>
  <c r="U1015" i="7" s="1"/>
  <c r="U1016" i="7" s="1"/>
  <c r="U1017" i="7" s="1"/>
  <c r="U1018" i="7" s="1"/>
  <c r="U1019" i="7" s="1"/>
  <c r="U1020" i="7" s="1"/>
  <c r="U1021" i="7" s="1"/>
  <c r="U1022" i="7" s="1"/>
  <c r="U1023" i="7" s="1"/>
  <c r="U1024" i="7" s="1"/>
  <c r="U1025" i="7" s="1"/>
  <c r="U1026" i="7" s="1"/>
  <c r="U1027" i="7" s="1"/>
  <c r="U1028" i="7" s="1"/>
  <c r="U1029" i="7" s="1"/>
  <c r="U1030" i="7" s="1"/>
  <c r="U1031" i="7" s="1"/>
  <c r="U1032" i="7" s="1"/>
  <c r="U1033" i="7" s="1"/>
  <c r="U1034" i="7" s="1"/>
  <c r="U1035" i="7" s="1"/>
  <c r="U1036" i="7" s="1"/>
  <c r="U1037" i="7" s="1"/>
  <c r="U1038" i="7" s="1"/>
  <c r="U1039" i="7" s="1"/>
  <c r="U1040" i="7" s="1"/>
  <c r="U1041" i="7" s="1"/>
  <c r="U1042" i="7" s="1"/>
  <c r="U1043" i="7" s="1"/>
  <c r="U1044" i="7" s="1"/>
  <c r="U1045" i="7" s="1"/>
  <c r="U1046" i="7" s="1"/>
  <c r="U1047" i="7" s="1"/>
  <c r="U1048" i="7" s="1"/>
  <c r="U1049" i="7" s="1"/>
  <c r="U1050" i="7" s="1"/>
  <c r="U1051" i="7" s="1"/>
  <c r="U1052" i="7" s="1"/>
  <c r="U1053" i="7" s="1"/>
  <c r="U1054" i="7" s="1"/>
  <c r="U1055" i="7" s="1"/>
  <c r="U1056" i="7" s="1"/>
  <c r="U1057" i="7" s="1"/>
  <c r="U1058" i="7" s="1"/>
  <c r="U1059" i="7" s="1"/>
  <c r="U1060" i="7" s="1"/>
  <c r="U1061" i="7" s="1"/>
  <c r="U1062" i="7" s="1"/>
  <c r="U1063" i="7" s="1"/>
  <c r="U1064" i="7" s="1"/>
  <c r="U1065" i="7" s="1"/>
  <c r="U1066" i="7" s="1"/>
  <c r="U1067" i="7" s="1"/>
  <c r="U1068" i="7" s="1"/>
  <c r="U1069" i="7" s="1"/>
  <c r="U1070" i="7" s="1"/>
  <c r="U1071" i="7" s="1"/>
  <c r="U1072" i="7" s="1"/>
  <c r="U1073" i="7" s="1"/>
  <c r="U1074" i="7" s="1"/>
  <c r="U1075" i="7" s="1"/>
  <c r="U1076" i="7" s="1"/>
  <c r="U1077" i="7" s="1"/>
  <c r="U1078" i="7" s="1"/>
  <c r="U1079" i="7" s="1"/>
  <c r="U1080" i="7" s="1"/>
  <c r="U1081" i="7" s="1"/>
  <c r="U1082" i="7" s="1"/>
  <c r="U1083" i="7" s="1"/>
  <c r="U1084" i="7" s="1"/>
  <c r="U1085" i="7" s="1"/>
  <c r="U1086" i="7" s="1"/>
  <c r="U1087" i="7" s="1"/>
  <c r="U1088" i="7" s="1"/>
  <c r="U1089" i="7" s="1"/>
  <c r="U1090" i="7" s="1"/>
  <c r="U1091" i="7" s="1"/>
  <c r="U1092" i="7" s="1"/>
  <c r="U1093" i="7" s="1"/>
  <c r="U1094" i="7" s="1"/>
  <c r="U1095" i="7" s="1"/>
  <c r="U1096" i="7" s="1"/>
  <c r="U1097" i="7" s="1"/>
  <c r="U1098" i="7" s="1"/>
  <c r="U1099" i="7" s="1"/>
  <c r="U1100" i="7" s="1"/>
  <c r="U1101" i="7" s="1"/>
  <c r="U1102" i="7" s="1"/>
  <c r="U1103" i="7" s="1"/>
  <c r="U1104" i="7" s="1"/>
  <c r="U1105" i="7" s="1"/>
  <c r="U1106" i="7" s="1"/>
  <c r="U1107" i="7" s="1"/>
  <c r="U1108" i="7" s="1"/>
  <c r="U1109" i="7" s="1"/>
  <c r="U1110" i="7" s="1"/>
  <c r="U1111" i="7" s="1"/>
  <c r="U1112" i="7" s="1"/>
  <c r="U1113" i="7" s="1"/>
  <c r="U1114" i="7" s="1"/>
  <c r="U1115" i="7" s="1"/>
  <c r="U1116" i="7" s="1"/>
  <c r="U1117" i="7" s="1"/>
  <c r="U1118" i="7" s="1"/>
  <c r="U1119" i="7" s="1"/>
  <c r="U1120" i="7" s="1"/>
  <c r="U1121" i="7" s="1"/>
  <c r="U1122" i="7" s="1"/>
  <c r="U1123" i="7" s="1"/>
  <c r="U1124" i="7" s="1"/>
  <c r="U1125" i="7" s="1"/>
  <c r="U1126" i="7" s="1"/>
  <c r="U1127" i="7" s="1"/>
  <c r="U1128" i="7" s="1"/>
  <c r="U1129" i="7" s="1"/>
  <c r="U1130" i="7" s="1"/>
  <c r="U1131" i="7" s="1"/>
  <c r="U1132" i="7" s="1"/>
  <c r="U1133" i="7" s="1"/>
  <c r="U1134" i="7" s="1"/>
  <c r="U1135" i="7" s="1"/>
  <c r="U1136" i="7" s="1"/>
  <c r="U1137" i="7" s="1"/>
  <c r="U1138" i="7" s="1"/>
  <c r="U1139" i="7" s="1"/>
  <c r="U1140" i="7" s="1"/>
  <c r="U1141" i="7" s="1"/>
  <c r="U1142" i="7" s="1"/>
  <c r="U1143" i="7" s="1"/>
  <c r="U1144" i="7" s="1"/>
  <c r="U1145" i="7" s="1"/>
  <c r="U1146" i="7" s="1"/>
  <c r="U1147" i="7" s="1"/>
  <c r="U1148" i="7" s="1"/>
  <c r="U1149" i="7" s="1"/>
  <c r="U1150" i="7" s="1"/>
  <c r="U1151" i="7" s="1"/>
  <c r="U1152" i="7" s="1"/>
  <c r="U1153" i="7" s="1"/>
  <c r="U1154" i="7" s="1"/>
  <c r="U1155" i="7" s="1"/>
  <c r="U1156" i="7" s="1"/>
  <c r="U1157" i="7" s="1"/>
  <c r="U1158" i="7" s="1"/>
  <c r="U1159" i="7" s="1"/>
  <c r="U1160" i="7" s="1"/>
  <c r="U1161" i="7" s="1"/>
  <c r="U1162" i="7" s="1"/>
  <c r="U1163" i="7" s="1"/>
  <c r="U1164" i="7" s="1"/>
  <c r="U1165" i="7" s="1"/>
  <c r="U1166" i="7" s="1"/>
  <c r="U1167" i="7" s="1"/>
  <c r="U1168" i="7" s="1"/>
  <c r="U1169" i="7" s="1"/>
  <c r="U1170" i="7" s="1"/>
  <c r="U1171" i="7" s="1"/>
  <c r="U1172" i="7" s="1"/>
  <c r="U1173" i="7" s="1"/>
  <c r="U1174" i="7" s="1"/>
  <c r="U1175" i="7" s="1"/>
  <c r="U1176" i="7" s="1"/>
  <c r="U1177" i="7" s="1"/>
  <c r="U1178" i="7" s="1"/>
  <c r="U1179" i="7" s="1"/>
  <c r="U1180" i="7" s="1"/>
  <c r="U1181" i="7" s="1"/>
  <c r="U1182" i="7" s="1"/>
  <c r="U1183" i="7" s="1"/>
  <c r="U1184" i="7" s="1"/>
  <c r="U1185" i="7" s="1"/>
  <c r="U1186" i="7" s="1"/>
  <c r="U1187" i="7" s="1"/>
  <c r="U1188" i="7" s="1"/>
  <c r="U1189" i="7" s="1"/>
  <c r="U1190" i="7" s="1"/>
  <c r="U1191" i="7" s="1"/>
  <c r="U1192" i="7" s="1"/>
  <c r="U1193" i="7" s="1"/>
  <c r="U1194" i="7" s="1"/>
  <c r="U1195" i="7" s="1"/>
  <c r="U1196" i="7" s="1"/>
  <c r="U1197" i="7" s="1"/>
  <c r="U1198" i="7" s="1"/>
  <c r="U1199" i="7" s="1"/>
  <c r="U1200" i="7" s="1"/>
  <c r="U1201" i="7" s="1"/>
  <c r="U1202" i="7" s="1"/>
  <c r="U1203" i="7" s="1"/>
  <c r="U1204" i="7" s="1"/>
  <c r="U1205" i="7" s="1"/>
  <c r="U1206" i="7" s="1"/>
  <c r="U1207" i="7" s="1"/>
  <c r="U1208" i="7" s="1"/>
  <c r="U1209" i="7" s="1"/>
  <c r="U1210" i="7" s="1"/>
  <c r="U1211" i="7" s="1"/>
  <c r="U1212" i="7" s="1"/>
  <c r="U1213" i="7" s="1"/>
  <c r="U1214" i="7" s="1"/>
  <c r="U1215" i="7" s="1"/>
  <c r="U1216" i="7" s="1"/>
  <c r="U1217" i="7" s="1"/>
  <c r="U1218" i="7" s="1"/>
  <c r="U1219" i="7" s="1"/>
  <c r="U1220" i="7" s="1"/>
  <c r="U1221" i="7" s="1"/>
  <c r="U1222" i="7" s="1"/>
  <c r="U1223" i="7" s="1"/>
  <c r="U1224" i="7" s="1"/>
  <c r="U1225" i="7" s="1"/>
  <c r="U1226" i="7" s="1"/>
  <c r="U1227" i="7" s="1"/>
  <c r="U1228" i="7" s="1"/>
  <c r="U1229" i="7" s="1"/>
  <c r="U1230" i="7" s="1"/>
  <c r="U1231" i="7" s="1"/>
  <c r="U1232" i="7" s="1"/>
  <c r="U1233" i="7" s="1"/>
  <c r="U1234" i="7" s="1"/>
  <c r="U1235" i="7" s="1"/>
  <c r="U1236" i="7" s="1"/>
  <c r="U1237" i="7" s="1"/>
  <c r="U1238" i="7" s="1"/>
  <c r="U1239" i="7" s="1"/>
  <c r="U1240" i="7" s="1"/>
  <c r="U1241" i="7" s="1"/>
  <c r="U1242" i="7" s="1"/>
  <c r="U1243" i="7" s="1"/>
  <c r="U1244" i="7" s="1"/>
  <c r="U1245" i="7" s="1"/>
  <c r="U1246" i="7" s="1"/>
  <c r="U1247" i="7" s="1"/>
  <c r="U1248" i="7" s="1"/>
  <c r="U1249" i="7" s="1"/>
  <c r="U1250" i="7" s="1"/>
  <c r="U1251" i="7" s="1"/>
  <c r="U1252" i="7" s="1"/>
  <c r="U1253" i="7" s="1"/>
  <c r="U1254" i="7" s="1"/>
  <c r="U1255" i="7" s="1"/>
  <c r="U1256" i="7" s="1"/>
  <c r="U1257" i="7" s="1"/>
  <c r="U1258" i="7" s="1"/>
  <c r="U1259" i="7" s="1"/>
  <c r="U1260" i="7" s="1"/>
  <c r="U1261" i="7" s="1"/>
  <c r="U1262" i="7" s="1"/>
  <c r="U1263" i="7" s="1"/>
  <c r="U1264" i="7" s="1"/>
  <c r="U1265" i="7" s="1"/>
  <c r="U1266" i="7" s="1"/>
  <c r="U1267" i="7" s="1"/>
  <c r="U1268" i="7" s="1"/>
  <c r="U1269" i="7" s="1"/>
  <c r="U1270" i="7" s="1"/>
  <c r="U1271" i="7" s="1"/>
  <c r="U1272" i="7" s="1"/>
  <c r="U1273" i="7" s="1"/>
  <c r="U1274" i="7" s="1"/>
  <c r="U1275" i="7" s="1"/>
  <c r="U1276" i="7" s="1"/>
  <c r="U1277" i="7" s="1"/>
  <c r="U1278" i="7" s="1"/>
  <c r="U1279" i="7" s="1"/>
  <c r="U1280" i="7" s="1"/>
  <c r="U1281" i="7" s="1"/>
  <c r="U1282" i="7" s="1"/>
  <c r="U1283" i="7" s="1"/>
  <c r="U1284" i="7" s="1"/>
  <c r="U1285" i="7" s="1"/>
  <c r="U1286" i="7" s="1"/>
  <c r="U1287" i="7" s="1"/>
  <c r="U1288" i="7" s="1"/>
  <c r="U1289" i="7" s="1"/>
  <c r="U1290" i="7" s="1"/>
  <c r="U1291" i="7" s="1"/>
  <c r="U1292" i="7" s="1"/>
  <c r="U1293" i="7" s="1"/>
  <c r="U1294" i="7" s="1"/>
  <c r="U1295" i="7" s="1"/>
  <c r="U1296" i="7" s="1"/>
  <c r="U1297" i="7" s="1"/>
  <c r="U1298" i="7" s="1"/>
  <c r="U1299" i="7" s="1"/>
  <c r="U1300" i="7" s="1"/>
  <c r="U1301" i="7" s="1"/>
  <c r="U1302" i="7" s="1"/>
  <c r="U1303" i="7" s="1"/>
  <c r="U1304" i="7" s="1"/>
  <c r="U1305" i="7" s="1"/>
  <c r="U1306" i="7" s="1"/>
  <c r="U1307" i="7" s="1"/>
  <c r="U1308" i="7" s="1"/>
  <c r="U1309" i="7" s="1"/>
  <c r="U1310" i="7" s="1"/>
  <c r="U1311" i="7" s="1"/>
  <c r="U1312" i="7" s="1"/>
  <c r="U1313" i="7" s="1"/>
  <c r="U1314" i="7" s="1"/>
  <c r="U1315" i="7" s="1"/>
  <c r="U1316" i="7" s="1"/>
  <c r="U1317" i="7" s="1"/>
  <c r="U1318" i="7" s="1"/>
  <c r="U1319" i="7" s="1"/>
  <c r="U1320" i="7" s="1"/>
  <c r="U1321" i="7" s="1"/>
  <c r="U1322" i="7" s="1"/>
  <c r="U1323" i="7" s="1"/>
  <c r="U1324" i="7" s="1"/>
  <c r="U1325" i="7" s="1"/>
  <c r="U1326" i="7" s="1"/>
  <c r="U1327" i="7" s="1"/>
  <c r="U1328" i="7" s="1"/>
  <c r="U1329" i="7" s="1"/>
  <c r="U1330" i="7" s="1"/>
  <c r="U1331" i="7" s="1"/>
  <c r="U1332" i="7" s="1"/>
  <c r="U1333" i="7" s="1"/>
  <c r="U1334" i="7" s="1"/>
  <c r="U1335" i="7" s="1"/>
  <c r="U1336" i="7" s="1"/>
  <c r="U1337" i="7" s="1"/>
  <c r="U1338" i="7" s="1"/>
  <c r="U1339" i="7" s="1"/>
  <c r="U1340" i="7" s="1"/>
  <c r="U1341" i="7" s="1"/>
  <c r="U1342" i="7" s="1"/>
  <c r="U1343" i="7" s="1"/>
  <c r="U1344" i="7" s="1"/>
  <c r="U1345" i="7" s="1"/>
  <c r="U1346" i="7" s="1"/>
  <c r="U1347" i="7" s="1"/>
  <c r="U1348" i="7" s="1"/>
  <c r="U1349" i="7" s="1"/>
  <c r="U1350" i="7" s="1"/>
  <c r="U1351" i="7" s="1"/>
  <c r="U1352" i="7" s="1"/>
  <c r="U1353" i="7" s="1"/>
  <c r="U1354" i="7" s="1"/>
  <c r="U1355" i="7" s="1"/>
  <c r="U1356" i="7" s="1"/>
  <c r="U1357" i="7" s="1"/>
  <c r="U1358" i="7" s="1"/>
  <c r="U1359" i="7" s="1"/>
  <c r="U1360" i="7" s="1"/>
  <c r="U1361" i="7" s="1"/>
  <c r="U1362" i="7" s="1"/>
  <c r="U1363" i="7" s="1"/>
  <c r="U1364" i="7" s="1"/>
  <c r="U1365" i="7" s="1"/>
  <c r="U1366" i="7" s="1"/>
  <c r="U1367" i="7" s="1"/>
  <c r="U1368" i="7" s="1"/>
  <c r="U1369" i="7" s="1"/>
  <c r="U1370" i="7" s="1"/>
  <c r="U1371" i="7" s="1"/>
  <c r="U1372" i="7" s="1"/>
  <c r="U1373" i="7" s="1"/>
  <c r="U1374" i="7" s="1"/>
  <c r="U1375" i="7" s="1"/>
  <c r="U1376" i="7" s="1"/>
  <c r="U1377" i="7" s="1"/>
  <c r="U1378" i="7" s="1"/>
  <c r="U1379" i="7" s="1"/>
  <c r="U1380" i="7" s="1"/>
  <c r="U1381" i="7" s="1"/>
  <c r="U1382" i="7" s="1"/>
  <c r="U1383" i="7" s="1"/>
  <c r="U1384" i="7" s="1"/>
  <c r="U1385" i="7" s="1"/>
  <c r="U1386" i="7" s="1"/>
  <c r="U1387" i="7" s="1"/>
  <c r="U1388" i="7" s="1"/>
  <c r="U1389" i="7" s="1"/>
  <c r="U1390" i="7" s="1"/>
  <c r="U1391" i="7" s="1"/>
  <c r="U1392" i="7" s="1"/>
  <c r="U1393" i="7" s="1"/>
  <c r="U1394" i="7" s="1"/>
  <c r="U1395" i="7" s="1"/>
  <c r="U1396" i="7" s="1"/>
  <c r="U1397" i="7" s="1"/>
  <c r="U1398" i="7" s="1"/>
  <c r="U1399" i="7" s="1"/>
  <c r="U1400" i="7" s="1"/>
  <c r="U1401" i="7" s="1"/>
  <c r="U1402" i="7" s="1"/>
  <c r="U1403" i="7" s="1"/>
  <c r="U1404" i="7" s="1"/>
  <c r="U1405" i="7" s="1"/>
  <c r="U1406" i="7" s="1"/>
  <c r="U1407" i="7" s="1"/>
  <c r="U1408" i="7" s="1"/>
  <c r="U1409" i="7" s="1"/>
  <c r="U1410" i="7" s="1"/>
  <c r="U1411" i="7" s="1"/>
  <c r="U1412" i="7" s="1"/>
  <c r="U1413" i="7" s="1"/>
  <c r="U1414" i="7" s="1"/>
  <c r="U1415" i="7" s="1"/>
  <c r="U1416" i="7" s="1"/>
  <c r="U1417" i="7" s="1"/>
  <c r="U1418" i="7" s="1"/>
  <c r="U1419" i="7" s="1"/>
  <c r="U1420" i="7" s="1"/>
  <c r="U1421" i="7" s="1"/>
  <c r="U1422" i="7" s="1"/>
  <c r="U1423" i="7" s="1"/>
  <c r="U1424" i="7" s="1"/>
  <c r="U1425" i="7" s="1"/>
  <c r="U1426" i="7" s="1"/>
  <c r="U1427" i="7" s="1"/>
  <c r="U1428" i="7" s="1"/>
  <c r="U1429" i="7" s="1"/>
  <c r="U1430" i="7" s="1"/>
  <c r="U1431" i="7" s="1"/>
  <c r="U1432" i="7" s="1"/>
  <c r="U1433" i="7" s="1"/>
  <c r="U1434" i="7" s="1"/>
  <c r="U1435" i="7" s="1"/>
  <c r="U1436" i="7" s="1"/>
  <c r="U1437" i="7" s="1"/>
  <c r="U1438" i="7" s="1"/>
  <c r="U1439" i="7" s="1"/>
  <c r="U1440" i="7" s="1"/>
  <c r="U1441" i="7" s="1"/>
  <c r="U1442" i="7" s="1"/>
  <c r="U1443" i="7" s="1"/>
  <c r="U1444" i="7" s="1"/>
  <c r="U1445" i="7" s="1"/>
  <c r="U1446" i="7" s="1"/>
  <c r="U1447" i="7" s="1"/>
  <c r="U1448" i="7" s="1"/>
  <c r="U1449" i="7" s="1"/>
  <c r="U1450" i="7" s="1"/>
  <c r="U1451" i="7" s="1"/>
  <c r="U1452" i="7" s="1"/>
  <c r="U1453" i="7" s="1"/>
  <c r="U1454" i="7" s="1"/>
  <c r="U1455" i="7" s="1"/>
  <c r="U1456" i="7" s="1"/>
  <c r="U1457" i="7" s="1"/>
  <c r="U1458" i="7" s="1"/>
  <c r="U1459" i="7" s="1"/>
  <c r="U1460" i="7" s="1"/>
  <c r="U1461" i="7" s="1"/>
  <c r="U1462" i="7" s="1"/>
  <c r="U1463" i="7" s="1"/>
  <c r="U1464" i="7" s="1"/>
  <c r="U1465" i="7" s="1"/>
  <c r="U1466" i="7" s="1"/>
  <c r="U1467" i="7" s="1"/>
  <c r="U1468" i="7" s="1"/>
  <c r="U1469" i="7" s="1"/>
  <c r="U1470" i="7" s="1"/>
  <c r="U1471" i="7" s="1"/>
  <c r="U1472" i="7" s="1"/>
  <c r="U1473" i="7" s="1"/>
  <c r="U1474" i="7" s="1"/>
  <c r="U1475" i="7" s="1"/>
  <c r="U1476" i="7" s="1"/>
  <c r="U1477" i="7" s="1"/>
  <c r="U1478" i="7" s="1"/>
  <c r="U1479" i="7" s="1"/>
  <c r="U1480" i="7" s="1"/>
  <c r="U1481" i="7" s="1"/>
  <c r="U1482" i="7" s="1"/>
  <c r="U1483" i="7" s="1"/>
  <c r="U1484" i="7" s="1"/>
  <c r="U1485" i="7" s="1"/>
  <c r="U1486" i="7" s="1"/>
  <c r="U1487" i="7" s="1"/>
  <c r="U1488" i="7" s="1"/>
  <c r="U1489" i="7" s="1"/>
  <c r="U1490" i="7" s="1"/>
  <c r="U1491" i="7" s="1"/>
  <c r="U1492" i="7" s="1"/>
  <c r="U1493" i="7" s="1"/>
  <c r="U1494" i="7" s="1"/>
  <c r="U1495" i="7" s="1"/>
  <c r="U1496" i="7" s="1"/>
  <c r="U1497" i="7" s="1"/>
  <c r="U1498" i="7" s="1"/>
  <c r="U1499" i="7" s="1"/>
  <c r="U1500" i="7" s="1"/>
  <c r="U1501" i="7" s="1"/>
  <c r="U1502" i="7" s="1"/>
  <c r="U1503" i="7" s="1"/>
  <c r="U1504" i="7" s="1"/>
  <c r="U1505" i="7" s="1"/>
  <c r="U1506" i="7" s="1"/>
  <c r="U1507" i="7" s="1"/>
  <c r="U1508" i="7" s="1"/>
  <c r="U1509" i="7" s="1"/>
  <c r="U1510" i="7" s="1"/>
  <c r="U1511" i="7" s="1"/>
  <c r="U1512" i="7" s="1"/>
  <c r="U1513" i="7" s="1"/>
  <c r="U1514" i="7" s="1"/>
  <c r="U1515" i="7" s="1"/>
  <c r="U1516" i="7" s="1"/>
  <c r="U1517" i="7" s="1"/>
  <c r="U1518" i="7" s="1"/>
  <c r="U1519" i="7" s="1"/>
  <c r="U1520" i="7" s="1"/>
  <c r="U1521" i="7" s="1"/>
  <c r="U1522" i="7" s="1"/>
  <c r="U1523" i="7" s="1"/>
  <c r="U1524" i="7" s="1"/>
  <c r="U1525" i="7" s="1"/>
  <c r="U1526" i="7" s="1"/>
  <c r="U1527" i="7" s="1"/>
  <c r="U1528" i="7" s="1"/>
  <c r="U1529" i="7" s="1"/>
  <c r="U1530" i="7" s="1"/>
  <c r="U1531" i="7" s="1"/>
  <c r="U1532" i="7" s="1"/>
  <c r="U1533" i="7" s="1"/>
  <c r="U1534" i="7" s="1"/>
  <c r="U1535" i="7" s="1"/>
  <c r="U1536" i="7" s="1"/>
  <c r="U1537" i="7" s="1"/>
  <c r="U1538" i="7" s="1"/>
  <c r="U1539" i="7" s="1"/>
  <c r="U1540" i="7" s="1"/>
  <c r="U1541" i="7" s="1"/>
  <c r="U1542" i="7" s="1"/>
  <c r="U1543" i="7" s="1"/>
  <c r="U1544" i="7" s="1"/>
  <c r="U1545" i="7" s="1"/>
  <c r="U1546" i="7" s="1"/>
  <c r="U1547" i="7" s="1"/>
  <c r="U1548" i="7" s="1"/>
  <c r="U1549" i="7" s="1"/>
  <c r="U1550" i="7" s="1"/>
  <c r="U1551" i="7" s="1"/>
  <c r="U1552" i="7" s="1"/>
  <c r="U1553" i="7" s="1"/>
  <c r="U1554" i="7" s="1"/>
  <c r="U1555" i="7" s="1"/>
  <c r="U1556" i="7" s="1"/>
  <c r="U1557" i="7" s="1"/>
  <c r="U1558" i="7" s="1"/>
  <c r="U1559" i="7" s="1"/>
  <c r="U1560" i="7" s="1"/>
  <c r="U1561" i="7" s="1"/>
  <c r="U1562" i="7" s="1"/>
  <c r="U1563" i="7" s="1"/>
  <c r="U1564" i="7" s="1"/>
  <c r="U1565" i="7" s="1"/>
  <c r="U1566" i="7" s="1"/>
  <c r="U1567" i="7" s="1"/>
  <c r="U1568" i="7" s="1"/>
  <c r="U1569" i="7" s="1"/>
  <c r="U1570" i="7" s="1"/>
  <c r="U1571" i="7" s="1"/>
  <c r="U1572" i="7" s="1"/>
  <c r="U1573" i="7" s="1"/>
  <c r="U1574" i="7" s="1"/>
  <c r="U1575" i="7" s="1"/>
  <c r="U1576" i="7" s="1"/>
  <c r="U1577" i="7" s="1"/>
  <c r="U1578" i="7" s="1"/>
  <c r="U1579" i="7" s="1"/>
  <c r="U1580" i="7" s="1"/>
  <c r="U1581" i="7" s="1"/>
  <c r="U1582" i="7" s="1"/>
  <c r="U1583" i="7" s="1"/>
  <c r="U1584" i="7" s="1"/>
  <c r="U1585" i="7" s="1"/>
  <c r="U1586" i="7" s="1"/>
  <c r="U1587" i="7" s="1"/>
  <c r="U1588" i="7" s="1"/>
  <c r="U1589" i="7" s="1"/>
  <c r="U1590" i="7" s="1"/>
  <c r="U1591" i="7" s="1"/>
  <c r="U1592" i="7" s="1"/>
  <c r="U1593" i="7" s="1"/>
  <c r="U1594" i="7" s="1"/>
  <c r="U1595" i="7" s="1"/>
  <c r="U1596" i="7" s="1"/>
  <c r="U1597" i="7" s="1"/>
  <c r="U1598" i="7" s="1"/>
  <c r="U1599" i="7" s="1"/>
  <c r="U1600" i="7" s="1"/>
  <c r="U1601" i="7" s="1"/>
  <c r="U1602" i="7" s="1"/>
  <c r="U1603" i="7" s="1"/>
  <c r="U1604" i="7" s="1"/>
  <c r="U1605" i="7" s="1"/>
  <c r="U1606" i="7" s="1"/>
  <c r="U1607" i="7" s="1"/>
  <c r="U1608" i="7" s="1"/>
  <c r="U1609" i="7" s="1"/>
  <c r="U1610" i="7" s="1"/>
  <c r="U1611" i="7" s="1"/>
  <c r="U1612" i="7" s="1"/>
  <c r="U1613" i="7" s="1"/>
  <c r="U1614" i="7" s="1"/>
  <c r="U1615" i="7" s="1"/>
  <c r="U1616" i="7" s="1"/>
  <c r="U1617" i="7" s="1"/>
  <c r="U1618" i="7" s="1"/>
  <c r="U1619" i="7" s="1"/>
  <c r="U1620" i="7" s="1"/>
  <c r="U1621" i="7" s="1"/>
  <c r="U1622" i="7" s="1"/>
  <c r="U1623" i="7" s="1"/>
  <c r="U1624" i="7" s="1"/>
  <c r="U1625" i="7" s="1"/>
  <c r="U1626" i="7" s="1"/>
  <c r="U1627" i="7" s="1"/>
  <c r="U1628" i="7" s="1"/>
  <c r="U1629" i="7" s="1"/>
  <c r="U1630" i="7" s="1"/>
  <c r="U1631" i="7" s="1"/>
  <c r="U1632" i="7" s="1"/>
  <c r="U1633" i="7" s="1"/>
  <c r="U1634" i="7" s="1"/>
  <c r="U1635" i="7" s="1"/>
  <c r="U1636" i="7" s="1"/>
  <c r="U1637" i="7" s="1"/>
  <c r="U1638" i="7" s="1"/>
  <c r="U1639" i="7" s="1"/>
  <c r="U1640" i="7" s="1"/>
  <c r="U1641" i="7" s="1"/>
  <c r="U1642" i="7" s="1"/>
  <c r="U1643" i="7" s="1"/>
  <c r="U1644" i="7" s="1"/>
  <c r="U1645" i="7" s="1"/>
  <c r="U1646" i="7" s="1"/>
  <c r="U1647" i="7" s="1"/>
  <c r="U1648" i="7" s="1"/>
  <c r="U1649" i="7" s="1"/>
  <c r="U1650" i="7" s="1"/>
  <c r="U1651" i="7" s="1"/>
  <c r="U1652" i="7" s="1"/>
  <c r="U1653" i="7" s="1"/>
  <c r="U1654" i="7" s="1"/>
  <c r="U1655" i="7" s="1"/>
  <c r="U1656" i="7" s="1"/>
  <c r="U1657" i="7" s="1"/>
  <c r="U1658" i="7" s="1"/>
  <c r="U1659" i="7" s="1"/>
  <c r="U1660" i="7" s="1"/>
  <c r="U1661" i="7" s="1"/>
  <c r="U1662" i="7" s="1"/>
  <c r="U1663" i="7" s="1"/>
  <c r="U1664" i="7" s="1"/>
  <c r="U1665" i="7" s="1"/>
  <c r="U1666" i="7" s="1"/>
  <c r="U1667" i="7" s="1"/>
  <c r="U1668" i="7" s="1"/>
  <c r="U1669" i="7" s="1"/>
  <c r="U1670" i="7" s="1"/>
  <c r="U1671" i="7" s="1"/>
  <c r="U1672" i="7" s="1"/>
  <c r="U1673" i="7" s="1"/>
  <c r="U1674" i="7" s="1"/>
  <c r="U1675" i="7" s="1"/>
  <c r="U1676" i="7" s="1"/>
  <c r="U1677" i="7" s="1"/>
  <c r="U1678" i="7" s="1"/>
  <c r="U1679" i="7" s="1"/>
  <c r="U1680" i="7" s="1"/>
  <c r="U1681" i="7" s="1"/>
  <c r="U1682" i="7" s="1"/>
  <c r="U1683" i="7" s="1"/>
  <c r="U1684" i="7" s="1"/>
  <c r="U1685" i="7" s="1"/>
  <c r="U1686" i="7" s="1"/>
  <c r="U1687" i="7" s="1"/>
  <c r="U1688" i="7" s="1"/>
  <c r="U1689" i="7" s="1"/>
  <c r="U1690" i="7" s="1"/>
  <c r="U1691" i="7" s="1"/>
  <c r="U1692" i="7" s="1"/>
  <c r="U1693" i="7" s="1"/>
  <c r="U1694" i="7" s="1"/>
  <c r="U1695" i="7" s="1"/>
  <c r="U1696" i="7" s="1"/>
  <c r="U1697" i="7" s="1"/>
  <c r="U1698" i="7" s="1"/>
  <c r="U1699" i="7" s="1"/>
  <c r="U1700" i="7" s="1"/>
  <c r="U1701" i="7" s="1"/>
  <c r="U1702" i="7" s="1"/>
  <c r="U1703" i="7" s="1"/>
  <c r="U1704" i="7" s="1"/>
  <c r="U1705" i="7" s="1"/>
  <c r="U1706" i="7" s="1"/>
  <c r="U1707" i="7" s="1"/>
  <c r="U1708" i="7" s="1"/>
  <c r="U1709" i="7" s="1"/>
  <c r="U1710" i="7" s="1"/>
  <c r="U1711" i="7" s="1"/>
  <c r="U1712" i="7" s="1"/>
  <c r="U1713" i="7" s="1"/>
  <c r="U1714" i="7" s="1"/>
  <c r="U1715" i="7" s="1"/>
  <c r="U1716" i="7" s="1"/>
  <c r="U1717" i="7" s="1"/>
  <c r="U1718" i="7" s="1"/>
  <c r="U1719" i="7" s="1"/>
  <c r="U1720" i="7" s="1"/>
  <c r="U1721" i="7" s="1"/>
  <c r="U1722" i="7" s="1"/>
  <c r="U1723" i="7" s="1"/>
  <c r="U1724" i="7" s="1"/>
  <c r="U1725" i="7" s="1"/>
  <c r="U1726" i="7" s="1"/>
  <c r="U1727" i="7" s="1"/>
  <c r="U1728" i="7" s="1"/>
  <c r="U1729" i="7" s="1"/>
  <c r="U1730" i="7" s="1"/>
  <c r="U1731" i="7" s="1"/>
  <c r="U1732" i="7" s="1"/>
  <c r="U1733" i="7" s="1"/>
  <c r="U1734" i="7" s="1"/>
  <c r="U1735" i="7" s="1"/>
  <c r="U1736" i="7" s="1"/>
  <c r="U1737" i="7" s="1"/>
  <c r="U1738" i="7" s="1"/>
  <c r="U1739" i="7" s="1"/>
  <c r="U1740" i="7" s="1"/>
  <c r="U1741" i="7" s="1"/>
  <c r="U1742" i="7" s="1"/>
  <c r="U1743" i="7" s="1"/>
  <c r="U1744" i="7" s="1"/>
  <c r="U1745" i="7" s="1"/>
  <c r="U1746" i="7" s="1"/>
  <c r="U1747" i="7" s="1"/>
  <c r="U1748" i="7" s="1"/>
  <c r="U1749" i="7" s="1"/>
  <c r="U1750" i="7" s="1"/>
  <c r="U1751" i="7" s="1"/>
  <c r="U1752" i="7" s="1"/>
  <c r="U1753" i="7" s="1"/>
  <c r="U1754" i="7" s="1"/>
  <c r="U1755" i="7" s="1"/>
  <c r="U1756" i="7" s="1"/>
  <c r="U1757" i="7" s="1"/>
  <c r="U1758" i="7" s="1"/>
  <c r="U1759" i="7" s="1"/>
  <c r="U1760" i="7" s="1"/>
  <c r="U1761" i="7" s="1"/>
  <c r="U1762" i="7" s="1"/>
  <c r="U1763" i="7" s="1"/>
  <c r="U1764" i="7" s="1"/>
  <c r="U1765" i="7" s="1"/>
  <c r="U1766" i="7" s="1"/>
  <c r="U1767" i="7" s="1"/>
  <c r="U1768" i="7" s="1"/>
  <c r="U1769" i="7" s="1"/>
  <c r="U1770" i="7" s="1"/>
  <c r="U1771" i="7" s="1"/>
  <c r="U1772" i="7" s="1"/>
  <c r="U1773" i="7" s="1"/>
  <c r="U1774" i="7" s="1"/>
  <c r="U1775" i="7" s="1"/>
  <c r="U1776" i="7" s="1"/>
  <c r="U1777" i="7" s="1"/>
  <c r="U1778" i="7" s="1"/>
  <c r="U1779" i="7" s="1"/>
  <c r="U1780" i="7" s="1"/>
  <c r="U1781" i="7" s="1"/>
  <c r="U1782" i="7" s="1"/>
  <c r="U1783" i="7" s="1"/>
  <c r="U1784" i="7" s="1"/>
  <c r="U1785" i="7" s="1"/>
  <c r="U1786" i="7" s="1"/>
  <c r="U1787" i="7" s="1"/>
  <c r="U1788" i="7" s="1"/>
  <c r="U1789" i="7" s="1"/>
  <c r="U1790" i="7" s="1"/>
  <c r="U1791" i="7" s="1"/>
  <c r="U1792" i="7" s="1"/>
  <c r="U1793" i="7" s="1"/>
  <c r="U1794" i="7" s="1"/>
  <c r="U1795" i="7" s="1"/>
  <c r="U1796" i="7" s="1"/>
  <c r="U1797" i="7" s="1"/>
  <c r="U1798" i="7" s="1"/>
  <c r="U1799" i="7" s="1"/>
  <c r="U1800" i="7" s="1"/>
  <c r="U1801" i="7" s="1"/>
  <c r="U1802" i="7" s="1"/>
  <c r="U1803" i="7" s="1"/>
  <c r="U1804" i="7" s="1"/>
  <c r="U1805" i="7" s="1"/>
  <c r="U1806" i="7" s="1"/>
  <c r="U1807" i="7" s="1"/>
  <c r="U1808" i="7" s="1"/>
  <c r="U1809" i="7" s="1"/>
  <c r="U1810" i="7" s="1"/>
  <c r="U1811" i="7" s="1"/>
  <c r="U1812" i="7" s="1"/>
  <c r="U1813" i="7" s="1"/>
  <c r="U1814" i="7" s="1"/>
  <c r="U1815" i="7" s="1"/>
  <c r="U1816" i="7" s="1"/>
  <c r="U1817" i="7" s="1"/>
  <c r="U1818" i="7" s="1"/>
  <c r="U1819" i="7" s="1"/>
  <c r="U1820" i="7" s="1"/>
  <c r="U1821" i="7" s="1"/>
  <c r="U1822" i="7" s="1"/>
  <c r="U1823" i="7" s="1"/>
  <c r="U1824" i="7" s="1"/>
  <c r="U1825" i="7" s="1"/>
  <c r="U1826" i="7" s="1"/>
  <c r="U1827" i="7" s="1"/>
  <c r="U1828" i="7" s="1"/>
  <c r="U1829" i="7" s="1"/>
  <c r="U1830" i="7" s="1"/>
  <c r="U1831" i="7" s="1"/>
  <c r="U1832" i="7" s="1"/>
  <c r="U1833" i="7" s="1"/>
  <c r="U1834" i="7" s="1"/>
  <c r="U1835" i="7" s="1"/>
  <c r="U1836" i="7" s="1"/>
  <c r="U1837" i="7" s="1"/>
  <c r="U1838" i="7" s="1"/>
  <c r="U1839" i="7" s="1"/>
  <c r="U1840" i="7" s="1"/>
  <c r="U1841" i="7" s="1"/>
  <c r="U1842" i="7" s="1"/>
  <c r="U1843" i="7" s="1"/>
  <c r="U1844" i="7" s="1"/>
  <c r="U1845" i="7" s="1"/>
  <c r="U1846" i="7" s="1"/>
  <c r="U1847" i="7" s="1"/>
  <c r="U1848" i="7" s="1"/>
  <c r="U1849" i="7" s="1"/>
  <c r="U1850" i="7" s="1"/>
  <c r="U1851" i="7" s="1"/>
  <c r="U1852" i="7" s="1"/>
  <c r="U1853" i="7" s="1"/>
  <c r="U1854" i="7" s="1"/>
  <c r="U1855" i="7" s="1"/>
  <c r="U1856" i="7" s="1"/>
  <c r="U1857" i="7" s="1"/>
  <c r="U1858" i="7" s="1"/>
  <c r="U1859" i="7" s="1"/>
  <c r="U1860" i="7" s="1"/>
  <c r="U1861" i="7" s="1"/>
  <c r="U1862" i="7" s="1"/>
  <c r="U1863" i="7" s="1"/>
  <c r="U1864" i="7" s="1"/>
  <c r="U1865" i="7" s="1"/>
  <c r="U1866" i="7" s="1"/>
  <c r="U1867" i="7" s="1"/>
  <c r="U1868" i="7" s="1"/>
  <c r="U1869" i="7" s="1"/>
  <c r="U1870" i="7" s="1"/>
  <c r="U1871" i="7" s="1"/>
  <c r="U1872" i="7" s="1"/>
  <c r="U1873" i="7" s="1"/>
  <c r="U1874" i="7" s="1"/>
  <c r="U1875" i="7" s="1"/>
  <c r="U1876" i="7" s="1"/>
  <c r="U1877" i="7" s="1"/>
  <c r="U1878" i="7" s="1"/>
  <c r="U1879" i="7" s="1"/>
  <c r="U1880" i="7" s="1"/>
  <c r="U1881" i="7" s="1"/>
  <c r="U1882" i="7" s="1"/>
  <c r="U1883" i="7" s="1"/>
  <c r="U1884" i="7" s="1"/>
  <c r="U1885" i="7" s="1"/>
  <c r="U1886" i="7" s="1"/>
  <c r="U1887" i="7" s="1"/>
  <c r="U1888" i="7" s="1"/>
  <c r="U1889" i="7" s="1"/>
  <c r="U1890" i="7" s="1"/>
  <c r="U1891" i="7" s="1"/>
  <c r="U1892" i="7" s="1"/>
  <c r="U1893" i="7" s="1"/>
  <c r="U1894" i="7" s="1"/>
  <c r="U1895" i="7" s="1"/>
  <c r="U1896" i="7" s="1"/>
  <c r="U1897" i="7" s="1"/>
  <c r="U1898" i="7" s="1"/>
  <c r="U1899" i="7" s="1"/>
  <c r="U1900" i="7" s="1"/>
  <c r="U1901" i="7" s="1"/>
  <c r="U1902" i="7" s="1"/>
  <c r="U1903" i="7" s="1"/>
  <c r="U1904" i="7" s="1"/>
  <c r="U1905" i="7" s="1"/>
  <c r="U1906" i="7" s="1"/>
  <c r="U1907" i="7" s="1"/>
  <c r="U1908" i="7" s="1"/>
  <c r="U1909" i="7" s="1"/>
  <c r="U1910" i="7" s="1"/>
  <c r="U1911" i="7" s="1"/>
  <c r="U1912" i="7" s="1"/>
  <c r="U1913" i="7" s="1"/>
  <c r="U1914" i="7" s="1"/>
  <c r="U1915" i="7" s="1"/>
  <c r="U1916" i="7" s="1"/>
  <c r="U1917" i="7" s="1"/>
  <c r="U1918" i="7" s="1"/>
  <c r="U1919" i="7" s="1"/>
  <c r="U1920" i="7" s="1"/>
  <c r="U1921" i="7" s="1"/>
  <c r="U1922" i="7" s="1"/>
  <c r="U1923" i="7" s="1"/>
  <c r="U1924" i="7" s="1"/>
  <c r="U1925" i="7" s="1"/>
  <c r="U1926" i="7" s="1"/>
  <c r="U1927" i="7" s="1"/>
  <c r="U1928" i="7" s="1"/>
  <c r="U1929" i="7" s="1"/>
  <c r="U1930" i="7" s="1"/>
  <c r="U1931" i="7" s="1"/>
  <c r="U1932" i="7" s="1"/>
  <c r="U1933" i="7" s="1"/>
  <c r="U1934" i="7" s="1"/>
  <c r="U1935" i="7" s="1"/>
  <c r="U1936" i="7" s="1"/>
  <c r="U1937" i="7" s="1"/>
  <c r="U1938" i="7" s="1"/>
  <c r="U1939" i="7" s="1"/>
  <c r="U1940" i="7" s="1"/>
  <c r="U1941" i="7" s="1"/>
  <c r="U1942" i="7" s="1"/>
  <c r="U1943" i="7" s="1"/>
  <c r="U1944" i="7" s="1"/>
  <c r="U1945" i="7" s="1"/>
  <c r="U1946" i="7" s="1"/>
  <c r="U1947" i="7" s="1"/>
  <c r="U1948" i="7" s="1"/>
  <c r="U1949" i="7" s="1"/>
  <c r="U1950" i="7" s="1"/>
  <c r="U1951" i="7" s="1"/>
  <c r="U1952" i="7" s="1"/>
  <c r="U1953" i="7" s="1"/>
  <c r="U1954" i="7" s="1"/>
  <c r="U1955" i="7" s="1"/>
  <c r="U1956" i="7" s="1"/>
  <c r="U1957" i="7" s="1"/>
  <c r="U1958" i="7" s="1"/>
  <c r="U1959" i="7" s="1"/>
  <c r="U1960" i="7" s="1"/>
  <c r="U1961" i="7" s="1"/>
  <c r="U1962" i="7" s="1"/>
  <c r="U1963" i="7" s="1"/>
  <c r="U1964" i="7" s="1"/>
  <c r="U1965" i="7" s="1"/>
  <c r="U1966" i="7" s="1"/>
  <c r="U1967" i="7" s="1"/>
  <c r="U1968" i="7" s="1"/>
  <c r="U1969" i="7" s="1"/>
  <c r="U1970" i="7" s="1"/>
  <c r="U1971" i="7" s="1"/>
  <c r="U1972" i="7" s="1"/>
  <c r="U1973" i="7" s="1"/>
  <c r="U1974" i="7" s="1"/>
  <c r="U1975" i="7" s="1"/>
  <c r="U1976" i="7" s="1"/>
  <c r="U1977" i="7" s="1"/>
  <c r="U1978" i="7" s="1"/>
  <c r="U1979" i="7" s="1"/>
  <c r="U1980" i="7" s="1"/>
  <c r="U1981" i="7" s="1"/>
  <c r="U1982" i="7" s="1"/>
  <c r="U1983" i="7" s="1"/>
  <c r="U1984" i="7" s="1"/>
  <c r="U1985" i="7" s="1"/>
  <c r="U1986" i="7" s="1"/>
  <c r="U1987" i="7" s="1"/>
  <c r="U1988" i="7" s="1"/>
  <c r="U1989" i="7" s="1"/>
  <c r="U1990" i="7" s="1"/>
  <c r="U1991" i="7" s="1"/>
  <c r="U1992" i="7" s="1"/>
  <c r="U1993" i="7" s="1"/>
  <c r="U1994" i="7" s="1"/>
  <c r="U1995" i="7" s="1"/>
  <c r="U1996" i="7" s="1"/>
  <c r="U1997" i="7" s="1"/>
  <c r="U1998" i="7" s="1"/>
  <c r="U1999" i="7" s="1"/>
  <c r="U2000" i="7" s="1"/>
  <c r="U2001" i="7" s="1"/>
  <c r="U2002" i="7" s="1"/>
  <c r="U2003" i="7" s="1"/>
  <c r="U2004" i="7" s="1"/>
  <c r="U2005" i="7" s="1"/>
  <c r="U2006" i="7" s="1"/>
  <c r="U2007" i="7" s="1"/>
  <c r="U2008" i="7" s="1"/>
  <c r="U2009" i="7" s="1"/>
  <c r="U2010" i="7" s="1"/>
  <c r="U2011" i="7" s="1"/>
  <c r="U2012" i="7" s="1"/>
  <c r="U2013" i="7" s="1"/>
  <c r="U2014" i="7" s="1"/>
  <c r="U2015" i="7" s="1"/>
  <c r="U2016" i="7" s="1"/>
  <c r="U2017" i="7" s="1"/>
  <c r="U2018" i="7" s="1"/>
  <c r="U2019" i="7" s="1"/>
  <c r="U2020" i="7" s="1"/>
  <c r="U2021" i="7" s="1"/>
  <c r="U2022" i="7" s="1"/>
  <c r="U2023" i="7" s="1"/>
  <c r="U2024" i="7" s="1"/>
  <c r="U2025" i="7" s="1"/>
  <c r="U2026" i="7" s="1"/>
  <c r="U2027" i="7" s="1"/>
  <c r="U2028" i="7" s="1"/>
  <c r="U2029" i="7" s="1"/>
  <c r="U2030" i="7" s="1"/>
  <c r="U2031" i="7" s="1"/>
  <c r="U2032" i="7" s="1"/>
  <c r="U2033" i="7" s="1"/>
  <c r="U2034" i="7" s="1"/>
  <c r="U2035" i="7" s="1"/>
  <c r="U2036" i="7" s="1"/>
  <c r="U2037" i="7" s="1"/>
  <c r="U2038" i="7" s="1"/>
  <c r="U2039" i="7" s="1"/>
  <c r="U2040" i="7" s="1"/>
  <c r="U2041" i="7" s="1"/>
  <c r="U2042" i="7" s="1"/>
  <c r="U2043" i="7" s="1"/>
  <c r="U2044" i="7" s="1"/>
  <c r="U2045" i="7" s="1"/>
  <c r="U2046" i="7" s="1"/>
  <c r="U2047" i="7" s="1"/>
  <c r="U2048" i="7" s="1"/>
  <c r="U2049" i="7" s="1"/>
  <c r="U2050" i="7" s="1"/>
  <c r="U2051" i="7" s="1"/>
  <c r="U2052" i="7" s="1"/>
  <c r="U2053" i="7" s="1"/>
  <c r="U2054" i="7" s="1"/>
  <c r="U2055" i="7" s="1"/>
  <c r="U2056" i="7" s="1"/>
  <c r="U2057" i="7" s="1"/>
  <c r="U2058" i="7" s="1"/>
  <c r="U2059" i="7" s="1"/>
  <c r="U2060" i="7" s="1"/>
  <c r="U2061" i="7" s="1"/>
  <c r="U2062" i="7" s="1"/>
  <c r="U2063" i="7" s="1"/>
  <c r="U2064" i="7" s="1"/>
  <c r="U2065" i="7" s="1"/>
  <c r="U2066" i="7" s="1"/>
  <c r="U2067" i="7" s="1"/>
  <c r="U2068" i="7" s="1"/>
  <c r="U2069" i="7" s="1"/>
  <c r="U2070" i="7" s="1"/>
  <c r="U2071" i="7" s="1"/>
  <c r="U2072" i="7" s="1"/>
  <c r="U2073" i="7" s="1"/>
  <c r="U2074" i="7" s="1"/>
  <c r="U2075" i="7" s="1"/>
  <c r="U2076" i="7" s="1"/>
  <c r="U2077" i="7" s="1"/>
  <c r="U2078" i="7" s="1"/>
  <c r="U2079" i="7" s="1"/>
  <c r="U2080" i="7" s="1"/>
  <c r="U2081" i="7" s="1"/>
  <c r="U2082" i="7" s="1"/>
  <c r="U2083" i="7" s="1"/>
  <c r="U2084" i="7" s="1"/>
  <c r="U2085" i="7" s="1"/>
  <c r="U2086" i="7" s="1"/>
  <c r="U2087" i="7" s="1"/>
  <c r="U2088" i="7" s="1"/>
  <c r="U2089" i="7" s="1"/>
  <c r="U2090" i="7" s="1"/>
  <c r="U2091" i="7" s="1"/>
  <c r="U2092" i="7" s="1"/>
  <c r="U2093" i="7" s="1"/>
  <c r="U2094" i="7" s="1"/>
  <c r="U2095" i="7" s="1"/>
  <c r="U2096" i="7" s="1"/>
  <c r="U2097" i="7" s="1"/>
  <c r="U2098" i="7" s="1"/>
  <c r="U2099" i="7" s="1"/>
  <c r="U2100" i="7" s="1"/>
  <c r="U2101" i="7" s="1"/>
  <c r="U2102" i="7" s="1"/>
  <c r="U2103" i="7" s="1"/>
  <c r="U2104" i="7" s="1"/>
  <c r="U2105" i="7" s="1"/>
  <c r="U2106" i="7" s="1"/>
  <c r="U2107" i="7" s="1"/>
  <c r="U2108" i="7" s="1"/>
  <c r="U2109" i="7" s="1"/>
  <c r="U2110" i="7" s="1"/>
  <c r="U2111" i="7" s="1"/>
  <c r="U2112" i="7" s="1"/>
  <c r="U2113" i="7" s="1"/>
  <c r="U2114" i="7" s="1"/>
  <c r="U2115" i="7" s="1"/>
  <c r="U2116" i="7" s="1"/>
  <c r="U2117" i="7" s="1"/>
  <c r="U2118" i="7" s="1"/>
  <c r="U2119" i="7" s="1"/>
  <c r="U2120" i="7" s="1"/>
  <c r="U2121" i="7" s="1"/>
  <c r="U2122" i="7" s="1"/>
  <c r="U2123" i="7" s="1"/>
  <c r="U2124" i="7" s="1"/>
  <c r="U2125" i="7" s="1"/>
  <c r="U2126" i="7" s="1"/>
  <c r="U2127" i="7" s="1"/>
  <c r="U2128" i="7" s="1"/>
  <c r="U2129" i="7" s="1"/>
  <c r="U2130" i="7" s="1"/>
  <c r="U2131" i="7" s="1"/>
  <c r="U2132" i="7" s="1"/>
  <c r="U2133" i="7" s="1"/>
  <c r="U2134" i="7" s="1"/>
  <c r="U2135" i="7" s="1"/>
  <c r="U2136" i="7" s="1"/>
  <c r="U2137" i="7" s="1"/>
  <c r="U2138" i="7" s="1"/>
  <c r="U2139" i="7" s="1"/>
  <c r="U2140" i="7" s="1"/>
  <c r="U2141" i="7" s="1"/>
  <c r="U2142" i="7" s="1"/>
  <c r="U2143" i="7" s="1"/>
  <c r="U2144" i="7" s="1"/>
  <c r="U2145" i="7" s="1"/>
  <c r="U2146" i="7" s="1"/>
  <c r="U2147" i="7" s="1"/>
  <c r="U2148" i="7" s="1"/>
  <c r="U2149" i="7" s="1"/>
  <c r="U2150" i="7" s="1"/>
  <c r="U2151" i="7" s="1"/>
  <c r="U2152" i="7" s="1"/>
  <c r="U2153" i="7" s="1"/>
  <c r="U2154" i="7" s="1"/>
  <c r="U2155" i="7" s="1"/>
  <c r="U2156" i="7" s="1"/>
  <c r="U2157" i="7" s="1"/>
  <c r="U2158" i="7" s="1"/>
  <c r="U2159" i="7" s="1"/>
  <c r="U2160" i="7" s="1"/>
  <c r="U2161" i="7" s="1"/>
  <c r="U2162" i="7" s="1"/>
  <c r="U2163" i="7" s="1"/>
  <c r="U2164" i="7" s="1"/>
  <c r="U2165" i="7" s="1"/>
  <c r="U2166" i="7" s="1"/>
  <c r="U2167" i="7" s="1"/>
  <c r="U2168" i="7" s="1"/>
  <c r="U2169" i="7" s="1"/>
  <c r="U2170" i="7" s="1"/>
  <c r="U2171" i="7" s="1"/>
  <c r="U2172" i="7" s="1"/>
  <c r="U2173" i="7" s="1"/>
  <c r="U2174" i="7" s="1"/>
  <c r="U2175" i="7" s="1"/>
  <c r="U2176" i="7" s="1"/>
  <c r="U2177" i="7" s="1"/>
  <c r="U2178" i="7" s="1"/>
  <c r="U2179" i="7" s="1"/>
  <c r="U2180" i="7" s="1"/>
  <c r="U2181" i="7" s="1"/>
  <c r="U2182" i="7" s="1"/>
  <c r="U2183" i="7" s="1"/>
  <c r="U2184" i="7" s="1"/>
  <c r="U2185" i="7" s="1"/>
  <c r="U2186" i="7" s="1"/>
  <c r="U2187" i="7" s="1"/>
  <c r="U2188" i="7" s="1"/>
  <c r="U2189" i="7" s="1"/>
  <c r="U2190" i="7" s="1"/>
  <c r="U2191" i="7" s="1"/>
  <c r="U2192" i="7" s="1"/>
  <c r="U2193" i="7" s="1"/>
  <c r="U2194" i="7" s="1"/>
  <c r="U2195" i="7" s="1"/>
  <c r="U2196" i="7" s="1"/>
  <c r="U2197" i="7" s="1"/>
  <c r="U2198" i="7" s="1"/>
  <c r="U2199" i="7" s="1"/>
  <c r="U2200" i="7" s="1"/>
  <c r="U2201" i="7" s="1"/>
  <c r="U2202" i="7" s="1"/>
  <c r="U2203" i="7" s="1"/>
  <c r="U2204" i="7" s="1"/>
  <c r="U2205" i="7" s="1"/>
  <c r="U2206" i="7" s="1"/>
  <c r="U2207" i="7" s="1"/>
  <c r="U2208" i="7" s="1"/>
  <c r="U2209" i="7" s="1"/>
  <c r="U2210" i="7" s="1"/>
  <c r="U2211" i="7" s="1"/>
  <c r="U2212" i="7" s="1"/>
  <c r="U2213" i="7" s="1"/>
  <c r="U2214" i="7" s="1"/>
  <c r="U2215" i="7" s="1"/>
  <c r="U2216" i="7" s="1"/>
  <c r="U2217" i="7" s="1"/>
  <c r="U2218" i="7" s="1"/>
  <c r="U2219" i="7" s="1"/>
  <c r="U2220" i="7" s="1"/>
  <c r="U2221" i="7" s="1"/>
  <c r="U2222" i="7" s="1"/>
  <c r="U2223" i="7" s="1"/>
  <c r="U2224" i="7" s="1"/>
  <c r="U2225" i="7" s="1"/>
  <c r="U2226" i="7" s="1"/>
  <c r="U2227" i="7" s="1"/>
  <c r="U2228" i="7" s="1"/>
  <c r="U2229" i="7" s="1"/>
  <c r="U2230" i="7" s="1"/>
  <c r="U2231" i="7" s="1"/>
  <c r="U2232" i="7" s="1"/>
  <c r="U2233" i="7" s="1"/>
  <c r="U2234" i="7" s="1"/>
  <c r="U2235" i="7" s="1"/>
  <c r="U2236" i="7" s="1"/>
  <c r="U2237" i="7" s="1"/>
  <c r="U2238" i="7" s="1"/>
  <c r="U2239" i="7" s="1"/>
  <c r="U2240" i="7" s="1"/>
  <c r="U2241" i="7" s="1"/>
  <c r="U2242" i="7" s="1"/>
  <c r="U2243" i="7" s="1"/>
  <c r="U2244" i="7" s="1"/>
  <c r="U2245" i="7" s="1"/>
  <c r="U2246" i="7" s="1"/>
  <c r="U2247" i="7" s="1"/>
  <c r="U2248" i="7" s="1"/>
  <c r="U2249" i="7" s="1"/>
  <c r="U2250" i="7" s="1"/>
  <c r="U2251" i="7" s="1"/>
  <c r="U2252" i="7" s="1"/>
  <c r="U2253" i="7" s="1"/>
  <c r="U2254" i="7" s="1"/>
  <c r="U2255" i="7" s="1"/>
  <c r="U2256" i="7" s="1"/>
  <c r="U2257" i="7" s="1"/>
  <c r="U2258" i="7" s="1"/>
  <c r="U2259" i="7" s="1"/>
  <c r="U2260" i="7" s="1"/>
  <c r="U2261" i="7" s="1"/>
  <c r="U2262" i="7" s="1"/>
  <c r="U2263" i="7" s="1"/>
  <c r="U2264" i="7" s="1"/>
  <c r="U2265" i="7" s="1"/>
  <c r="U2266" i="7" s="1"/>
  <c r="U2267" i="7" s="1"/>
  <c r="U2268" i="7" s="1"/>
  <c r="U2269" i="7" s="1"/>
  <c r="U2270" i="7" s="1"/>
  <c r="U2271" i="7" s="1"/>
  <c r="U2272" i="7" s="1"/>
  <c r="U2273" i="7" s="1"/>
  <c r="U2274" i="7" s="1"/>
  <c r="U2275" i="7" s="1"/>
  <c r="U2276" i="7" s="1"/>
  <c r="U2277" i="7" s="1"/>
  <c r="U2278" i="7" s="1"/>
  <c r="U2279" i="7" s="1"/>
  <c r="U2280" i="7" s="1"/>
  <c r="U2281" i="7" s="1"/>
  <c r="U2282" i="7" s="1"/>
  <c r="U2283" i="7" s="1"/>
  <c r="U2284" i="7" s="1"/>
  <c r="U2285" i="7" s="1"/>
  <c r="U2286" i="7" s="1"/>
  <c r="U2287" i="7" s="1"/>
  <c r="U2288" i="7" s="1"/>
  <c r="U2289" i="7" s="1"/>
  <c r="U2290" i="7" s="1"/>
  <c r="U2291" i="7" s="1"/>
  <c r="U2292" i="7" s="1"/>
  <c r="U2293" i="7" s="1"/>
  <c r="U2294" i="7" s="1"/>
  <c r="U2295" i="7" s="1"/>
  <c r="U2296" i="7" s="1"/>
  <c r="U2297" i="7" s="1"/>
  <c r="U2298" i="7" s="1"/>
  <c r="U2299" i="7" s="1"/>
  <c r="U2300" i="7" s="1"/>
  <c r="U2301" i="7" s="1"/>
  <c r="U2302" i="7" s="1"/>
  <c r="U2303" i="7" s="1"/>
  <c r="U2304" i="7" s="1"/>
  <c r="U2305" i="7" s="1"/>
  <c r="U2306" i="7" s="1"/>
  <c r="U2307" i="7" s="1"/>
  <c r="U2308" i="7" s="1"/>
  <c r="U2309" i="7" s="1"/>
  <c r="U2310" i="7" s="1"/>
  <c r="U2311" i="7" s="1"/>
  <c r="U2312" i="7" s="1"/>
  <c r="U2313" i="7" s="1"/>
  <c r="U2314" i="7" s="1"/>
  <c r="U2315" i="7" s="1"/>
  <c r="U2316" i="7" s="1"/>
  <c r="U2317" i="7" s="1"/>
  <c r="U2318" i="7" s="1"/>
  <c r="U2319" i="7" s="1"/>
  <c r="U2320" i="7" s="1"/>
  <c r="U2321" i="7" s="1"/>
  <c r="U2322" i="7" s="1"/>
  <c r="U2323" i="7" s="1"/>
  <c r="U2324" i="7" s="1"/>
  <c r="U2325" i="7" s="1"/>
  <c r="U2326" i="7" s="1"/>
  <c r="U2327" i="7" s="1"/>
  <c r="U2328" i="7" s="1"/>
  <c r="U2329" i="7" s="1"/>
  <c r="U2330" i="7" s="1"/>
  <c r="U2331" i="7" s="1"/>
  <c r="U2332" i="7" s="1"/>
  <c r="U2333" i="7" s="1"/>
  <c r="U2334" i="7" s="1"/>
  <c r="U2335" i="7" s="1"/>
  <c r="U2336" i="7" s="1"/>
  <c r="U2337" i="7" s="1"/>
  <c r="U2338" i="7" s="1"/>
  <c r="U2339" i="7" s="1"/>
  <c r="U2340" i="7" s="1"/>
  <c r="U2341" i="7" s="1"/>
  <c r="U2342" i="7" s="1"/>
  <c r="U2343" i="7" s="1"/>
  <c r="U2344" i="7" s="1"/>
  <c r="U2345" i="7" s="1"/>
  <c r="U2346" i="7" s="1"/>
  <c r="U2347" i="7" s="1"/>
  <c r="U2348" i="7" s="1"/>
  <c r="U2349" i="7" s="1"/>
  <c r="U2350" i="7" s="1"/>
  <c r="U2351" i="7" s="1"/>
  <c r="U2352" i="7" s="1"/>
  <c r="U2353" i="7" s="1"/>
  <c r="U2354" i="7" s="1"/>
  <c r="U2355" i="7" s="1"/>
  <c r="U2356" i="7" s="1"/>
  <c r="U2357" i="7" s="1"/>
  <c r="U2358" i="7" s="1"/>
  <c r="U2359" i="7" s="1"/>
  <c r="U2360" i="7" s="1"/>
  <c r="U2361" i="7" s="1"/>
  <c r="U2362" i="7" s="1"/>
  <c r="U2363" i="7" s="1"/>
  <c r="U2364" i="7" s="1"/>
  <c r="U2365" i="7" s="1"/>
  <c r="U2366" i="7" s="1"/>
  <c r="U2367" i="7" s="1"/>
  <c r="U2368" i="7" s="1"/>
  <c r="U2369" i="7" s="1"/>
  <c r="U2370" i="7" s="1"/>
  <c r="U2371" i="7" s="1"/>
  <c r="U2372" i="7" s="1"/>
  <c r="U2373" i="7" s="1"/>
  <c r="U2374" i="7" s="1"/>
  <c r="U2375" i="7" s="1"/>
  <c r="U2376" i="7" s="1"/>
  <c r="U2377" i="7" s="1"/>
  <c r="U2378" i="7" s="1"/>
  <c r="U2379" i="7" s="1"/>
  <c r="U2380" i="7" s="1"/>
  <c r="U2381" i="7" s="1"/>
  <c r="U2382" i="7" s="1"/>
  <c r="U2383" i="7" s="1"/>
  <c r="U2384" i="7" s="1"/>
  <c r="U2385" i="7" s="1"/>
  <c r="U2386" i="7" s="1"/>
  <c r="U2387" i="7" s="1"/>
  <c r="U2388" i="7" s="1"/>
  <c r="U2389" i="7" s="1"/>
  <c r="U2390" i="7" s="1"/>
  <c r="U2391" i="7" s="1"/>
  <c r="U2392" i="7" s="1"/>
  <c r="U2393" i="7" s="1"/>
  <c r="U2394" i="7" s="1"/>
  <c r="U2395" i="7" s="1"/>
  <c r="U2396" i="7" s="1"/>
  <c r="U2397" i="7" s="1"/>
  <c r="U2398" i="7" s="1"/>
  <c r="U2399" i="7" s="1"/>
  <c r="U2400" i="7" s="1"/>
  <c r="U2401" i="7" s="1"/>
  <c r="U2402" i="7" s="1"/>
  <c r="U2403" i="7" s="1"/>
  <c r="U2404" i="7" s="1"/>
  <c r="U2405" i="7" s="1"/>
  <c r="U2406" i="7" s="1"/>
  <c r="U2407" i="7" s="1"/>
  <c r="U2408" i="7" s="1"/>
  <c r="U2409" i="7" s="1"/>
  <c r="U2410" i="7" s="1"/>
  <c r="U2411" i="7" s="1"/>
  <c r="U2412" i="7" s="1"/>
  <c r="U2413" i="7" s="1"/>
  <c r="U2414" i="7" s="1"/>
  <c r="U2415" i="7" s="1"/>
  <c r="U2416" i="7" s="1"/>
  <c r="U2417" i="7" s="1"/>
  <c r="U2418" i="7" s="1"/>
  <c r="U2419" i="7" s="1"/>
  <c r="U2420" i="7" s="1"/>
  <c r="U2421" i="7" s="1"/>
  <c r="U2422" i="7" s="1"/>
  <c r="U2423" i="7" s="1"/>
  <c r="U2424" i="7" s="1"/>
  <c r="U2425" i="7" s="1"/>
  <c r="U2426" i="7" s="1"/>
  <c r="U2427" i="7" s="1"/>
  <c r="U2428" i="7" s="1"/>
  <c r="U2429" i="7" s="1"/>
  <c r="U2430" i="7" s="1"/>
  <c r="U2431" i="7" s="1"/>
  <c r="U2432" i="7" s="1"/>
  <c r="U2433" i="7" s="1"/>
  <c r="U2434" i="7" s="1"/>
  <c r="U2435" i="7" s="1"/>
  <c r="U2436" i="7" s="1"/>
  <c r="U2437" i="7" s="1"/>
  <c r="U2438" i="7" s="1"/>
  <c r="U2439" i="7" s="1"/>
  <c r="U2440" i="7" s="1"/>
  <c r="U2441" i="7" s="1"/>
  <c r="U2442" i="7" s="1"/>
  <c r="U2443" i="7" s="1"/>
  <c r="U2444" i="7" s="1"/>
  <c r="U2445" i="7" s="1"/>
  <c r="U2446" i="7" s="1"/>
  <c r="U2447" i="7" s="1"/>
  <c r="U2448" i="7" s="1"/>
  <c r="U2449" i="7" s="1"/>
  <c r="U2450" i="7" s="1"/>
  <c r="U2451" i="7" s="1"/>
  <c r="U2452" i="7" s="1"/>
  <c r="U2453" i="7" s="1"/>
  <c r="U2454" i="7" s="1"/>
  <c r="U2455" i="7" s="1"/>
  <c r="U2456" i="7" s="1"/>
  <c r="U2457" i="7" s="1"/>
  <c r="U2458" i="7" s="1"/>
  <c r="U2459" i="7" s="1"/>
  <c r="U2460" i="7" s="1"/>
  <c r="U2461" i="7" s="1"/>
  <c r="U2462" i="7" s="1"/>
  <c r="U2463" i="7" s="1"/>
  <c r="U2464" i="7" s="1"/>
  <c r="U2465" i="7" s="1"/>
  <c r="U2466" i="7" s="1"/>
  <c r="U2467" i="7" s="1"/>
  <c r="U2468" i="7" s="1"/>
  <c r="U2469" i="7" s="1"/>
  <c r="U2470" i="7" s="1"/>
  <c r="U2471" i="7" s="1"/>
  <c r="U2472" i="7" s="1"/>
  <c r="U2473" i="7" s="1"/>
  <c r="U2474" i="7" s="1"/>
  <c r="U2475" i="7" s="1"/>
  <c r="U2476" i="7" s="1"/>
  <c r="U2477" i="7" s="1"/>
  <c r="U2478" i="7" s="1"/>
  <c r="U2479" i="7" s="1"/>
  <c r="U2480" i="7" s="1"/>
  <c r="U2481" i="7" s="1"/>
  <c r="U2482" i="7" s="1"/>
  <c r="U2483" i="7" s="1"/>
  <c r="U2484" i="7" s="1"/>
  <c r="U2485" i="7" s="1"/>
  <c r="U2486" i="7" s="1"/>
  <c r="U2487" i="7" s="1"/>
  <c r="U2488" i="7" s="1"/>
  <c r="U2489" i="7" s="1"/>
  <c r="U2490" i="7" s="1"/>
  <c r="U2491" i="7" s="1"/>
  <c r="U2492" i="7" s="1"/>
  <c r="U2493" i="7" s="1"/>
  <c r="U2494" i="7" s="1"/>
  <c r="U2495" i="7" s="1"/>
  <c r="U2496" i="7" s="1"/>
  <c r="U2497" i="7" s="1"/>
  <c r="U2498" i="7" s="1"/>
  <c r="U2499" i="7" s="1"/>
  <c r="U2500" i="7" s="1"/>
  <c r="U2501" i="7" s="1"/>
  <c r="U2502" i="7" s="1"/>
  <c r="U2503" i="7" s="1"/>
  <c r="U2504" i="7" s="1"/>
  <c r="U2505" i="7" s="1"/>
  <c r="U2506" i="7" s="1"/>
  <c r="U2507" i="7" s="1"/>
  <c r="U2508" i="7" s="1"/>
  <c r="U2509" i="7" s="1"/>
  <c r="U2510" i="7" s="1"/>
  <c r="U2511" i="7" s="1"/>
  <c r="U2512" i="7" s="1"/>
  <c r="U2513" i="7" s="1"/>
  <c r="U2514" i="7" s="1"/>
  <c r="U2515" i="7" s="1"/>
  <c r="U2516" i="7" s="1"/>
  <c r="U2517" i="7" s="1"/>
  <c r="U2518" i="7" s="1"/>
  <c r="U2519" i="7" s="1"/>
  <c r="U2520" i="7" s="1"/>
  <c r="U2521" i="7" s="1"/>
  <c r="U2522" i="7" s="1"/>
  <c r="U2523" i="7" s="1"/>
  <c r="U2524" i="7" s="1"/>
  <c r="U2525" i="7" s="1"/>
  <c r="U2526" i="7" s="1"/>
  <c r="U2527" i="7" s="1"/>
  <c r="U2528" i="7" s="1"/>
  <c r="U2529" i="7" s="1"/>
  <c r="U2530" i="7" s="1"/>
  <c r="U2531" i="7" s="1"/>
  <c r="U2532" i="7" s="1"/>
  <c r="U2533" i="7" s="1"/>
  <c r="U2534" i="7" s="1"/>
  <c r="U2535" i="7" s="1"/>
  <c r="U2536" i="7" s="1"/>
  <c r="U2537" i="7" s="1"/>
  <c r="U2538" i="7" s="1"/>
  <c r="U2539" i="7" s="1"/>
  <c r="U2540" i="7" s="1"/>
  <c r="U2541" i="7" s="1"/>
  <c r="U2542" i="7" s="1"/>
  <c r="U2543" i="7" s="1"/>
  <c r="U2544" i="7" s="1"/>
  <c r="U2545" i="7" s="1"/>
  <c r="U2546" i="7" s="1"/>
  <c r="U2547" i="7" s="1"/>
  <c r="U2548" i="7" s="1"/>
  <c r="U2549" i="7" s="1"/>
  <c r="U2550" i="7" s="1"/>
  <c r="U2551" i="7" s="1"/>
  <c r="U2552" i="7" s="1"/>
  <c r="U2553" i="7" s="1"/>
  <c r="U2554" i="7" s="1"/>
  <c r="U2555" i="7" s="1"/>
  <c r="U2556" i="7" s="1"/>
  <c r="U2557" i="7" s="1"/>
  <c r="U2558" i="7" s="1"/>
  <c r="U2559" i="7" s="1"/>
  <c r="U2560" i="7" s="1"/>
  <c r="U2561" i="7" s="1"/>
  <c r="U2562" i="7" s="1"/>
  <c r="U2563" i="7" s="1"/>
  <c r="U2564" i="7" s="1"/>
  <c r="U2565" i="7" s="1"/>
  <c r="U2566" i="7" s="1"/>
  <c r="U2567" i="7" s="1"/>
  <c r="U2568" i="7" s="1"/>
  <c r="U2569" i="7" s="1"/>
  <c r="U2570" i="7" s="1"/>
  <c r="U2571" i="7" s="1"/>
  <c r="U2572" i="7" s="1"/>
  <c r="U2573" i="7" s="1"/>
  <c r="U2574" i="7" s="1"/>
  <c r="U2575" i="7" s="1"/>
  <c r="U2576" i="7" s="1"/>
  <c r="U2577" i="7" s="1"/>
  <c r="U2578" i="7" s="1"/>
  <c r="U2579" i="7" s="1"/>
  <c r="U2580" i="7" s="1"/>
  <c r="U2581" i="7" s="1"/>
  <c r="U2582" i="7" s="1"/>
  <c r="U2583" i="7" s="1"/>
  <c r="U2584" i="7" s="1"/>
  <c r="U2585" i="7" s="1"/>
  <c r="U2586" i="7" s="1"/>
  <c r="U2587" i="7" s="1"/>
  <c r="U2588" i="7" s="1"/>
  <c r="U2589" i="7" s="1"/>
  <c r="U2590" i="7" s="1"/>
  <c r="U2591" i="7" s="1"/>
  <c r="U2592" i="7" s="1"/>
  <c r="U2593" i="7" s="1"/>
  <c r="U2594" i="7" s="1"/>
  <c r="U2595" i="7" s="1"/>
  <c r="U2596" i="7" s="1"/>
  <c r="U2597" i="7" s="1"/>
  <c r="U2598" i="7" s="1"/>
  <c r="U2599" i="7" s="1"/>
  <c r="U2600" i="7" s="1"/>
  <c r="U2601" i="7" s="1"/>
  <c r="U2602" i="7" s="1"/>
  <c r="U2603" i="7" s="1"/>
  <c r="U2604" i="7" s="1"/>
  <c r="U2605" i="7" s="1"/>
  <c r="U2606" i="7" s="1"/>
  <c r="U2607" i="7" s="1"/>
  <c r="U2608" i="7" s="1"/>
  <c r="U2609" i="7" s="1"/>
  <c r="U2610" i="7" s="1"/>
  <c r="U2611" i="7" s="1"/>
  <c r="U2612" i="7" s="1"/>
  <c r="U2613" i="7" s="1"/>
  <c r="U2614" i="7" s="1"/>
  <c r="U2615" i="7" s="1"/>
  <c r="U2616" i="7" s="1"/>
  <c r="U2617" i="7" s="1"/>
  <c r="U2618" i="7" s="1"/>
  <c r="U2619" i="7" s="1"/>
  <c r="U2620" i="7" s="1"/>
  <c r="U2621" i="7" s="1"/>
  <c r="U2622" i="7" s="1"/>
  <c r="U2623" i="7" s="1"/>
  <c r="U2624" i="7" s="1"/>
  <c r="U2625" i="7" s="1"/>
  <c r="U2626" i="7" s="1"/>
  <c r="U2627" i="7" s="1"/>
  <c r="U2628" i="7" s="1"/>
  <c r="U2629" i="7" s="1"/>
  <c r="U2630" i="7" s="1"/>
  <c r="U2631" i="7" s="1"/>
  <c r="U2632" i="7" s="1"/>
  <c r="U2633" i="7" s="1"/>
  <c r="U2634" i="7" s="1"/>
  <c r="U2635" i="7" s="1"/>
  <c r="U2636" i="7" s="1"/>
  <c r="U2637" i="7" s="1"/>
  <c r="U2638" i="7" s="1"/>
  <c r="U2639" i="7" s="1"/>
  <c r="U2640" i="7" s="1"/>
  <c r="U2641" i="7" s="1"/>
  <c r="U2642" i="7" s="1"/>
  <c r="U2643" i="7" s="1"/>
  <c r="U2644" i="7" s="1"/>
  <c r="U2645" i="7" s="1"/>
  <c r="U2646" i="7" s="1"/>
  <c r="U2647" i="7" s="1"/>
  <c r="U2648" i="7" s="1"/>
  <c r="U2649" i="7" s="1"/>
  <c r="U2650" i="7" s="1"/>
  <c r="U2651" i="7" s="1"/>
  <c r="U2652" i="7" s="1"/>
  <c r="U2653" i="7" s="1"/>
  <c r="U2654" i="7" s="1"/>
  <c r="U2655" i="7" s="1"/>
  <c r="U2656" i="7" s="1"/>
  <c r="U2657" i="7" s="1"/>
  <c r="U2658" i="7" s="1"/>
  <c r="U2659" i="7" s="1"/>
  <c r="U2660" i="7" s="1"/>
  <c r="U2661" i="7" s="1"/>
  <c r="U2662" i="7" s="1"/>
  <c r="U2663" i="7" s="1"/>
  <c r="U2664" i="7" s="1"/>
  <c r="U2665" i="7" s="1"/>
  <c r="U2666" i="7" s="1"/>
  <c r="U2667" i="7" s="1"/>
  <c r="U2668" i="7" s="1"/>
  <c r="U2669" i="7" s="1"/>
  <c r="U2670" i="7" s="1"/>
  <c r="U2671" i="7" s="1"/>
  <c r="U2672" i="7" s="1"/>
  <c r="U2673" i="7" s="1"/>
  <c r="U2674" i="7" s="1"/>
  <c r="U2675" i="7" s="1"/>
  <c r="U2676" i="7" s="1"/>
  <c r="U2677" i="7" s="1"/>
  <c r="U2678" i="7" s="1"/>
  <c r="U2679" i="7" s="1"/>
  <c r="U2680" i="7" s="1"/>
  <c r="U2681" i="7" s="1"/>
  <c r="U2682" i="7" s="1"/>
  <c r="U2683" i="7" s="1"/>
  <c r="U2684" i="7" s="1"/>
  <c r="U2685" i="7" s="1"/>
  <c r="U2686" i="7" s="1"/>
  <c r="U2687" i="7" s="1"/>
  <c r="U2688" i="7" s="1"/>
  <c r="U2689" i="7" s="1"/>
  <c r="U2690" i="7" s="1"/>
  <c r="U2691" i="7" s="1"/>
  <c r="U2692" i="7" s="1"/>
  <c r="U2693" i="7" s="1"/>
  <c r="U2694" i="7" s="1"/>
  <c r="U2695" i="7" s="1"/>
  <c r="U2696" i="7" s="1"/>
  <c r="U2697" i="7" s="1"/>
  <c r="U2698" i="7" s="1"/>
  <c r="U2699" i="7" s="1"/>
  <c r="U2700" i="7" s="1"/>
  <c r="U2701" i="7" s="1"/>
  <c r="U2702" i="7" s="1"/>
  <c r="U2703" i="7" s="1"/>
  <c r="U2704" i="7" s="1"/>
  <c r="U2705" i="7" s="1"/>
  <c r="U2706" i="7" s="1"/>
  <c r="U2707" i="7" s="1"/>
  <c r="U2708" i="7" s="1"/>
  <c r="U2709" i="7" s="1"/>
  <c r="U2710" i="7" s="1"/>
  <c r="U2711" i="7" s="1"/>
  <c r="U2712" i="7" s="1"/>
  <c r="U2713" i="7" s="1"/>
  <c r="U2714" i="7" s="1"/>
  <c r="U2715" i="7" s="1"/>
  <c r="U2716" i="7" s="1"/>
  <c r="U2717" i="7" s="1"/>
  <c r="U2718" i="7" s="1"/>
  <c r="U2719" i="7" s="1"/>
  <c r="U2720" i="7" s="1"/>
  <c r="U2721" i="7" s="1"/>
  <c r="U2722" i="7" s="1"/>
  <c r="U2723" i="7" s="1"/>
  <c r="U2724" i="7" s="1"/>
  <c r="U2725" i="7" s="1"/>
  <c r="U2726" i="7" s="1"/>
  <c r="U2727" i="7" s="1"/>
  <c r="U2728" i="7" s="1"/>
  <c r="U2729" i="7" s="1"/>
  <c r="U2730" i="7" s="1"/>
  <c r="U2731" i="7" s="1"/>
  <c r="U2732" i="7" s="1"/>
  <c r="U2733" i="7" s="1"/>
  <c r="U2734" i="7" s="1"/>
  <c r="U2735" i="7" s="1"/>
  <c r="U2736" i="7" s="1"/>
  <c r="U2737" i="7" s="1"/>
  <c r="U2738" i="7" s="1"/>
  <c r="U2739" i="7" s="1"/>
  <c r="U2740" i="7" s="1"/>
  <c r="U2741" i="7" s="1"/>
  <c r="U2742" i="7" s="1"/>
  <c r="U2743" i="7" s="1"/>
  <c r="U2744" i="7" s="1"/>
  <c r="U2745" i="7" s="1"/>
  <c r="U2746" i="7" s="1"/>
  <c r="U2747" i="7" s="1"/>
  <c r="U2748" i="7" s="1"/>
  <c r="U2749" i="7" s="1"/>
  <c r="U2750" i="7" s="1"/>
  <c r="U2751" i="7" s="1"/>
  <c r="U2752" i="7" s="1"/>
  <c r="U2753" i="7" s="1"/>
  <c r="U2754" i="7" s="1"/>
  <c r="U2755" i="7" s="1"/>
  <c r="U2756" i="7" s="1"/>
  <c r="U2757" i="7" s="1"/>
  <c r="U2758" i="7" s="1"/>
  <c r="U2759" i="7" s="1"/>
  <c r="U2760" i="7" s="1"/>
  <c r="U2761" i="7" s="1"/>
  <c r="U2762" i="7" s="1"/>
  <c r="U2763" i="7" s="1"/>
  <c r="U2764" i="7" s="1"/>
  <c r="U2765" i="7" s="1"/>
  <c r="U2766" i="7" s="1"/>
  <c r="U2767" i="7" s="1"/>
  <c r="U2768" i="7" s="1"/>
  <c r="U2769" i="7" s="1"/>
  <c r="U2770" i="7" s="1"/>
  <c r="U2771" i="7" s="1"/>
  <c r="U2772" i="7" s="1"/>
  <c r="U2773" i="7" s="1"/>
  <c r="U2774" i="7" s="1"/>
  <c r="U2775" i="7" s="1"/>
  <c r="U2776" i="7" s="1"/>
  <c r="U2777" i="7" s="1"/>
  <c r="U2778" i="7" s="1"/>
  <c r="U2779" i="7" s="1"/>
  <c r="U2780" i="7" s="1"/>
  <c r="U2781" i="7" s="1"/>
  <c r="U2782" i="7" s="1"/>
  <c r="U2783" i="7" s="1"/>
  <c r="U2784" i="7" s="1"/>
  <c r="U2785" i="7" s="1"/>
  <c r="U2786" i="7" s="1"/>
  <c r="U2787" i="7" s="1"/>
  <c r="U2788" i="7" s="1"/>
  <c r="U2789" i="7" s="1"/>
  <c r="U2790" i="7" s="1"/>
  <c r="U2791" i="7" s="1"/>
  <c r="U2792" i="7" s="1"/>
  <c r="U2793" i="7" s="1"/>
  <c r="U2794" i="7" s="1"/>
  <c r="U2795" i="7" s="1"/>
  <c r="U2796" i="7" s="1"/>
  <c r="U2797" i="7" s="1"/>
  <c r="U2798" i="7" s="1"/>
  <c r="U2799" i="7" s="1"/>
  <c r="U2800" i="7" s="1"/>
  <c r="U2801" i="7" s="1"/>
  <c r="U2802" i="7" s="1"/>
  <c r="U2803" i="7" s="1"/>
  <c r="U2804" i="7" s="1"/>
  <c r="U2805" i="7" s="1"/>
  <c r="U2806" i="7" s="1"/>
  <c r="U2807" i="7" s="1"/>
  <c r="U2808" i="7" s="1"/>
  <c r="U2809" i="7" s="1"/>
  <c r="U2810" i="7" s="1"/>
  <c r="U2811" i="7" s="1"/>
  <c r="U2812" i="7" s="1"/>
  <c r="U2813" i="7" s="1"/>
  <c r="U2814" i="7" s="1"/>
  <c r="U2815" i="7" s="1"/>
  <c r="U2816" i="7" s="1"/>
  <c r="U2817" i="7" s="1"/>
  <c r="U2818" i="7" s="1"/>
  <c r="U2819" i="7" s="1"/>
  <c r="U2820" i="7" s="1"/>
  <c r="U2821" i="7" s="1"/>
  <c r="U2822" i="7" s="1"/>
  <c r="U2823" i="7" s="1"/>
  <c r="U2824" i="7" s="1"/>
  <c r="U2825" i="7" s="1"/>
  <c r="U2826" i="7" s="1"/>
  <c r="U2827" i="7" s="1"/>
  <c r="U2828" i="7" s="1"/>
  <c r="U2829" i="7" s="1"/>
  <c r="U2830" i="7" s="1"/>
  <c r="U2831" i="7" s="1"/>
  <c r="U2832" i="7" s="1"/>
  <c r="U2833" i="7" s="1"/>
  <c r="U2834" i="7" s="1"/>
  <c r="U2835" i="7" s="1"/>
  <c r="U2836" i="7" s="1"/>
  <c r="U2837" i="7" s="1"/>
  <c r="U2838" i="7" s="1"/>
  <c r="U2839" i="7" s="1"/>
  <c r="U2840" i="7" s="1"/>
  <c r="U2841" i="7" s="1"/>
  <c r="U2842" i="7" s="1"/>
  <c r="U2843" i="7" s="1"/>
  <c r="U2844" i="7" s="1"/>
  <c r="U2845" i="7" s="1"/>
  <c r="U2846" i="7" s="1"/>
  <c r="U2847" i="7" s="1"/>
  <c r="U2848" i="7" s="1"/>
  <c r="U2849" i="7" s="1"/>
  <c r="U2850" i="7" s="1"/>
  <c r="U2851" i="7" s="1"/>
  <c r="U2852" i="7" s="1"/>
  <c r="U2853" i="7" s="1"/>
  <c r="U2854" i="7" s="1"/>
  <c r="U2855" i="7" s="1"/>
  <c r="U2856" i="7" s="1"/>
  <c r="U2857" i="7" s="1"/>
  <c r="U2858" i="7" s="1"/>
  <c r="U2859" i="7" s="1"/>
  <c r="U2860" i="7" s="1"/>
  <c r="U2861" i="7" s="1"/>
  <c r="U2862" i="7" s="1"/>
  <c r="U2863" i="7" s="1"/>
  <c r="U2864" i="7" s="1"/>
  <c r="U2865" i="7" s="1"/>
  <c r="U2866" i="7" s="1"/>
  <c r="U2867" i="7" s="1"/>
  <c r="U2868" i="7" s="1"/>
  <c r="U2869" i="7" s="1"/>
  <c r="U2870" i="7" s="1"/>
  <c r="U2871" i="7" s="1"/>
  <c r="U2872" i="7" s="1"/>
  <c r="U2873" i="7" s="1"/>
  <c r="U2874" i="7" s="1"/>
  <c r="U2875" i="7" s="1"/>
  <c r="U2876" i="7" s="1"/>
  <c r="U2877" i="7" s="1"/>
  <c r="U2878" i="7" s="1"/>
  <c r="U2879" i="7" s="1"/>
  <c r="U2880" i="7" s="1"/>
  <c r="U2881" i="7" s="1"/>
  <c r="U2882" i="7" s="1"/>
  <c r="U2883" i="7" s="1"/>
  <c r="U2884" i="7" s="1"/>
  <c r="U2885" i="7" s="1"/>
  <c r="U2886" i="7" s="1"/>
  <c r="U2887" i="7" s="1"/>
  <c r="U2888" i="7" s="1"/>
  <c r="U2889" i="7" s="1"/>
  <c r="U2890" i="7" s="1"/>
  <c r="U2891" i="7" s="1"/>
  <c r="U2892" i="7" s="1"/>
  <c r="U2893" i="7" s="1"/>
  <c r="U2894" i="7" s="1"/>
  <c r="U2895" i="7" s="1"/>
  <c r="U2896" i="7" s="1"/>
  <c r="U2897" i="7" s="1"/>
  <c r="U2898" i="7" s="1"/>
  <c r="U2899" i="7" s="1"/>
  <c r="U2900" i="7" s="1"/>
  <c r="U2901" i="7" s="1"/>
  <c r="U2902" i="7" s="1"/>
  <c r="U2903" i="7" s="1"/>
  <c r="U2904" i="7" s="1"/>
  <c r="U2905" i="7" s="1"/>
  <c r="U2906" i="7" s="1"/>
  <c r="U2907" i="7" s="1"/>
  <c r="U2908" i="7" s="1"/>
  <c r="U2909" i="7" s="1"/>
  <c r="U2910" i="7" s="1"/>
  <c r="U2911" i="7" s="1"/>
  <c r="U2912" i="7" s="1"/>
  <c r="U2913" i="7" s="1"/>
  <c r="U2914" i="7" s="1"/>
  <c r="U2915" i="7" s="1"/>
  <c r="U2916" i="7" s="1"/>
  <c r="U2917" i="7" s="1"/>
  <c r="U2918" i="7" s="1"/>
  <c r="U2919" i="7" s="1"/>
  <c r="U2920" i="7" s="1"/>
  <c r="U2921" i="7" s="1"/>
  <c r="U2922" i="7" s="1"/>
  <c r="U2923" i="7" s="1"/>
  <c r="U2924" i="7" s="1"/>
  <c r="U2925" i="7" s="1"/>
  <c r="U2926" i="7" s="1"/>
  <c r="U2927" i="7" s="1"/>
  <c r="U2928" i="7" s="1"/>
  <c r="U2929" i="7" s="1"/>
  <c r="U2930" i="7" s="1"/>
  <c r="U2931" i="7" s="1"/>
  <c r="U2932" i="7" s="1"/>
  <c r="U2933" i="7" s="1"/>
  <c r="U2934" i="7" s="1"/>
  <c r="U2935" i="7" s="1"/>
  <c r="U2936" i="7" s="1"/>
  <c r="U2937" i="7" s="1"/>
  <c r="U2938" i="7" s="1"/>
  <c r="U2939" i="7" s="1"/>
  <c r="U2940" i="7" s="1"/>
  <c r="U2941" i="7" s="1"/>
  <c r="U2942" i="7" s="1"/>
  <c r="U2943" i="7" s="1"/>
  <c r="U2944" i="7" s="1"/>
  <c r="U2945" i="7" s="1"/>
  <c r="U2946" i="7" s="1"/>
  <c r="U2947" i="7" s="1"/>
  <c r="U2948" i="7" s="1"/>
  <c r="U2949" i="7" s="1"/>
  <c r="U2950" i="7" s="1"/>
  <c r="U2951" i="7" s="1"/>
  <c r="U2952" i="7" s="1"/>
  <c r="U2953" i="7" s="1"/>
  <c r="U2954" i="7" s="1"/>
  <c r="U2955" i="7" s="1"/>
  <c r="U2956" i="7" s="1"/>
  <c r="U2957" i="7" s="1"/>
  <c r="U2958" i="7" s="1"/>
  <c r="U2959" i="7" s="1"/>
  <c r="U2960" i="7" s="1"/>
  <c r="U2961" i="7" s="1"/>
  <c r="U2962" i="7" s="1"/>
  <c r="U2963" i="7" s="1"/>
  <c r="U2964" i="7" s="1"/>
  <c r="U2965" i="7" s="1"/>
  <c r="U2966" i="7" s="1"/>
  <c r="U2967" i="7" s="1"/>
  <c r="U2968" i="7" s="1"/>
  <c r="U2969" i="7" s="1"/>
  <c r="U2970" i="7" s="1"/>
  <c r="U2971" i="7" s="1"/>
  <c r="U2972" i="7" s="1"/>
  <c r="U2973" i="7" s="1"/>
  <c r="U2974" i="7" s="1"/>
  <c r="U2975" i="7" s="1"/>
  <c r="U2976" i="7" s="1"/>
  <c r="U2977" i="7" s="1"/>
  <c r="U2978" i="7" s="1"/>
  <c r="U2979" i="7" s="1"/>
  <c r="U2980" i="7" s="1"/>
  <c r="U2981" i="7" s="1"/>
  <c r="U2982" i="7" s="1"/>
  <c r="U2983" i="7" s="1"/>
  <c r="U2984" i="7" s="1"/>
  <c r="U2985" i="7" s="1"/>
  <c r="U2986" i="7" s="1"/>
  <c r="U2987" i="7" s="1"/>
  <c r="U2988" i="7" s="1"/>
  <c r="U2989" i="7" s="1"/>
  <c r="U2990" i="7" s="1"/>
  <c r="U2991" i="7" s="1"/>
  <c r="U2992" i="7" s="1"/>
  <c r="U2993" i="7" s="1"/>
  <c r="U2994" i="7" s="1"/>
  <c r="U2995" i="7" s="1"/>
  <c r="U2996" i="7" s="1"/>
  <c r="U2997" i="7" s="1"/>
  <c r="U2998" i="7" s="1"/>
  <c r="U2999" i="7" s="1"/>
  <c r="U3000" i="7" s="1"/>
  <c r="U3001" i="7" s="1"/>
  <c r="U3002" i="7" s="1"/>
  <c r="U3003" i="7" s="1"/>
  <c r="U3004" i="7" s="1"/>
  <c r="U3005" i="7" s="1"/>
  <c r="U3006" i="7" s="1"/>
  <c r="U3007" i="7" s="1"/>
  <c r="U3008" i="7" s="1"/>
  <c r="U3009" i="7" s="1"/>
  <c r="U3010" i="7" s="1"/>
  <c r="U3011" i="7" s="1"/>
  <c r="U3012" i="7" s="1"/>
  <c r="U3013" i="7" s="1"/>
  <c r="U3014" i="7" s="1"/>
  <c r="U3015" i="7" s="1"/>
  <c r="U3016" i="7" s="1"/>
  <c r="U3017" i="7" s="1"/>
  <c r="U3018" i="7" s="1"/>
  <c r="U3019" i="7" s="1"/>
  <c r="U3020" i="7" s="1"/>
  <c r="U3021" i="7" s="1"/>
  <c r="U3022" i="7" s="1"/>
  <c r="U3023" i="7" s="1"/>
  <c r="U3024" i="7" s="1"/>
  <c r="U3025" i="7" s="1"/>
  <c r="U3026" i="7" s="1"/>
  <c r="U3027" i="7" s="1"/>
  <c r="U3028" i="7" s="1"/>
  <c r="U3029" i="7" s="1"/>
  <c r="U3030" i="7" s="1"/>
  <c r="U3031" i="7" s="1"/>
  <c r="U3032" i="7" s="1"/>
  <c r="U3033" i="7" s="1"/>
  <c r="U3034" i="7" s="1"/>
  <c r="U3035" i="7" s="1"/>
  <c r="U3036" i="7" s="1"/>
  <c r="U3037" i="7" s="1"/>
  <c r="U3038" i="7" s="1"/>
  <c r="U3039" i="7" s="1"/>
  <c r="U3040" i="7" s="1"/>
  <c r="U3041" i="7" s="1"/>
  <c r="U3042" i="7" s="1"/>
  <c r="U3043" i="7" s="1"/>
  <c r="U3044" i="7" s="1"/>
  <c r="U3045" i="7" s="1"/>
  <c r="U3046" i="7" s="1"/>
  <c r="U3047" i="7" s="1"/>
  <c r="U3048" i="7" s="1"/>
  <c r="U3049" i="7" s="1"/>
  <c r="U3050" i="7" s="1"/>
  <c r="U3051" i="7" s="1"/>
  <c r="U3052" i="7" s="1"/>
  <c r="U3053" i="7" s="1"/>
  <c r="U3054" i="7" s="1"/>
  <c r="U3055" i="7" s="1"/>
  <c r="U3056" i="7" s="1"/>
  <c r="U3057" i="7" s="1"/>
  <c r="U3058" i="7" s="1"/>
  <c r="U3059" i="7" s="1"/>
  <c r="U3060" i="7" s="1"/>
  <c r="U3061" i="7" s="1"/>
  <c r="U3062" i="7" s="1"/>
  <c r="U3063" i="7" s="1"/>
  <c r="U3064" i="7" s="1"/>
  <c r="U3065" i="7" s="1"/>
  <c r="U3066" i="7" s="1"/>
  <c r="U3067" i="7" s="1"/>
  <c r="U3068" i="7" s="1"/>
  <c r="U3069" i="7" s="1"/>
  <c r="U3070" i="7" s="1"/>
  <c r="U3071" i="7" s="1"/>
  <c r="U3072" i="7" s="1"/>
  <c r="U3073" i="7" s="1"/>
  <c r="U3074" i="7" s="1"/>
  <c r="U3075" i="7" s="1"/>
  <c r="U3076" i="7" s="1"/>
  <c r="U3077" i="7" s="1"/>
  <c r="U3078" i="7" s="1"/>
  <c r="U3079" i="7" s="1"/>
  <c r="U3080" i="7" s="1"/>
  <c r="U3081" i="7" s="1"/>
  <c r="U3082" i="7" s="1"/>
  <c r="U3083" i="7" s="1"/>
  <c r="U3084" i="7" s="1"/>
  <c r="U3085" i="7" s="1"/>
  <c r="U3086" i="7" s="1"/>
  <c r="U3087" i="7" s="1"/>
  <c r="U3088" i="7" s="1"/>
  <c r="U3089" i="7" s="1"/>
  <c r="U3090" i="7" s="1"/>
  <c r="U3091" i="7" s="1"/>
  <c r="U3092" i="7" s="1"/>
  <c r="U3093" i="7" s="1"/>
  <c r="U3094" i="7" s="1"/>
  <c r="U3095" i="7" s="1"/>
  <c r="U3096" i="7" s="1"/>
  <c r="U3097" i="7" s="1"/>
  <c r="U3098" i="7" s="1"/>
  <c r="U3099" i="7" s="1"/>
  <c r="U3100" i="7" s="1"/>
  <c r="U3101" i="7" s="1"/>
  <c r="U3102" i="7" s="1"/>
  <c r="U3103" i="7" s="1"/>
  <c r="U3104" i="7" s="1"/>
  <c r="U3105" i="7" s="1"/>
  <c r="U3106" i="7" s="1"/>
  <c r="U3107" i="7" s="1"/>
  <c r="U3108" i="7" s="1"/>
  <c r="U3109" i="7" s="1"/>
  <c r="U3110" i="7" s="1"/>
  <c r="U3111" i="7" s="1"/>
  <c r="U3112" i="7" s="1"/>
  <c r="U3113" i="7" s="1"/>
  <c r="U3114" i="7" s="1"/>
  <c r="U3115" i="7" s="1"/>
  <c r="U3116" i="7" s="1"/>
  <c r="U3117" i="7" s="1"/>
  <c r="U3118" i="7" s="1"/>
  <c r="U3119" i="7" s="1"/>
  <c r="U3120" i="7" s="1"/>
  <c r="U3121" i="7" s="1"/>
  <c r="U3122" i="7" s="1"/>
  <c r="U3123" i="7" s="1"/>
  <c r="U3124" i="7" s="1"/>
  <c r="U3125" i="7" s="1"/>
  <c r="U3126" i="7" s="1"/>
  <c r="U3127" i="7" s="1"/>
  <c r="U3128" i="7" s="1"/>
  <c r="U3129" i="7" s="1"/>
  <c r="U3130" i="7" s="1"/>
  <c r="U3131" i="7" s="1"/>
  <c r="U3132" i="7" s="1"/>
  <c r="U3133" i="7" s="1"/>
  <c r="U3134" i="7" s="1"/>
  <c r="U3135" i="7" s="1"/>
  <c r="U3136" i="7" s="1"/>
  <c r="U3137" i="7" s="1"/>
  <c r="U3138" i="7" s="1"/>
  <c r="U3139" i="7" s="1"/>
  <c r="U3140" i="7" s="1"/>
  <c r="U3141" i="7" s="1"/>
  <c r="U3142" i="7" s="1"/>
  <c r="U3143" i="7" s="1"/>
  <c r="U3144" i="7" s="1"/>
  <c r="U3145" i="7" s="1"/>
  <c r="U3146" i="7" s="1"/>
  <c r="U3147" i="7" s="1"/>
  <c r="U3148" i="7" s="1"/>
  <c r="U3149" i="7" s="1"/>
  <c r="U3150" i="7" s="1"/>
  <c r="U3151" i="7" s="1"/>
  <c r="U3152" i="7" s="1"/>
  <c r="U3153" i="7" s="1"/>
  <c r="U3154" i="7" s="1"/>
  <c r="U3155" i="7" s="1"/>
  <c r="U3156" i="7" s="1"/>
  <c r="U3157" i="7" s="1"/>
  <c r="U3158" i="7" s="1"/>
  <c r="U3159" i="7" s="1"/>
  <c r="U3160" i="7" s="1"/>
  <c r="U3161" i="7" s="1"/>
  <c r="U3162" i="7" s="1"/>
  <c r="U3163" i="7" s="1"/>
  <c r="U3164" i="7" s="1"/>
  <c r="U3165" i="7" s="1"/>
  <c r="U3166" i="7" s="1"/>
  <c r="U3167" i="7" s="1"/>
  <c r="U3168" i="7" s="1"/>
  <c r="U3169" i="7" s="1"/>
  <c r="U3170" i="7" s="1"/>
  <c r="U3171" i="7" s="1"/>
  <c r="U3172" i="7" s="1"/>
  <c r="U3173" i="7" s="1"/>
  <c r="U3174" i="7" s="1"/>
  <c r="U3175" i="7" s="1"/>
  <c r="U3176" i="7" s="1"/>
  <c r="U3177" i="7" s="1"/>
  <c r="U3178" i="7" s="1"/>
  <c r="U3179" i="7" s="1"/>
  <c r="U3180" i="7" s="1"/>
  <c r="U3181" i="7" s="1"/>
  <c r="U3182" i="7" s="1"/>
  <c r="U3183" i="7" s="1"/>
  <c r="U3184" i="7" s="1"/>
  <c r="U3185" i="7" s="1"/>
  <c r="U3186" i="7" s="1"/>
  <c r="U3187" i="7" s="1"/>
  <c r="U3188" i="7" s="1"/>
  <c r="U3189" i="7" s="1"/>
  <c r="U3190" i="7" s="1"/>
  <c r="U3191" i="7" s="1"/>
  <c r="U3192" i="7" s="1"/>
  <c r="U3193" i="7" s="1"/>
  <c r="U3194" i="7" s="1"/>
  <c r="U3195" i="7" s="1"/>
  <c r="U3196" i="7" s="1"/>
  <c r="U3197" i="7" s="1"/>
  <c r="U3198" i="7" s="1"/>
  <c r="U3199" i="7" s="1"/>
  <c r="U3200" i="7" s="1"/>
  <c r="U3201" i="7" s="1"/>
  <c r="U3202" i="7" s="1"/>
  <c r="U3203" i="7" s="1"/>
  <c r="U3204" i="7" s="1"/>
  <c r="U3205" i="7" s="1"/>
  <c r="U3206" i="7" s="1"/>
  <c r="U3207" i="7" s="1"/>
  <c r="U3208" i="7" s="1"/>
  <c r="U3209" i="7" s="1"/>
  <c r="U3210" i="7" s="1"/>
  <c r="U3211" i="7" s="1"/>
  <c r="U3212" i="7" s="1"/>
  <c r="U3213" i="7" s="1"/>
  <c r="U3214" i="7" s="1"/>
  <c r="U3215" i="7" s="1"/>
  <c r="U3216" i="7" s="1"/>
  <c r="U3217" i="7" s="1"/>
  <c r="U3218" i="7" s="1"/>
  <c r="U3219" i="7" s="1"/>
  <c r="U3220" i="7" s="1"/>
  <c r="U3221" i="7" s="1"/>
  <c r="U3222" i="7" s="1"/>
  <c r="U3223" i="7" s="1"/>
  <c r="U3224" i="7" s="1"/>
  <c r="U3225" i="7" s="1"/>
  <c r="U3226" i="7" s="1"/>
  <c r="U3227" i="7" s="1"/>
  <c r="U3228" i="7" s="1"/>
  <c r="U3229" i="7" s="1"/>
  <c r="U3230" i="7" s="1"/>
  <c r="U3231" i="7" s="1"/>
  <c r="U3232" i="7" s="1"/>
  <c r="U3233" i="7" s="1"/>
  <c r="U3234" i="7" s="1"/>
  <c r="U3235" i="7" s="1"/>
  <c r="U3236" i="7" s="1"/>
  <c r="U3237" i="7" s="1"/>
  <c r="U3238" i="7" s="1"/>
  <c r="U3239" i="7" s="1"/>
  <c r="U3240" i="7" s="1"/>
  <c r="U3241" i="7" s="1"/>
  <c r="U3242" i="7" s="1"/>
  <c r="U3243" i="7" s="1"/>
  <c r="U3244" i="7" s="1"/>
  <c r="U3245" i="7" s="1"/>
  <c r="U3246" i="7" s="1"/>
  <c r="U3247" i="7" s="1"/>
  <c r="U3248" i="7" s="1"/>
  <c r="U3249" i="7" s="1"/>
  <c r="U3250" i="7" s="1"/>
  <c r="U3251" i="7" s="1"/>
  <c r="U3252" i="7" s="1"/>
  <c r="U3253" i="7" s="1"/>
  <c r="U3254" i="7" s="1"/>
  <c r="U3255" i="7" s="1"/>
  <c r="U3256" i="7" s="1"/>
  <c r="U3257" i="7" s="1"/>
  <c r="U3258" i="7" s="1"/>
  <c r="U3259" i="7" s="1"/>
  <c r="U3260" i="7" s="1"/>
  <c r="U3261" i="7" s="1"/>
  <c r="U3262" i="7" s="1"/>
  <c r="U3263" i="7" s="1"/>
  <c r="U3264" i="7" s="1"/>
  <c r="U3265" i="7" s="1"/>
  <c r="U3266" i="7" s="1"/>
  <c r="U3267" i="7" s="1"/>
  <c r="U3268" i="7" s="1"/>
  <c r="U3269" i="7" s="1"/>
  <c r="U3270" i="7" s="1"/>
  <c r="U3271" i="7" s="1"/>
  <c r="U3272" i="7" s="1"/>
  <c r="U3273" i="7" s="1"/>
  <c r="U3274" i="7" s="1"/>
  <c r="U3275" i="7" s="1"/>
  <c r="U3276" i="7" s="1"/>
  <c r="U3277" i="7" s="1"/>
  <c r="U3278" i="7" s="1"/>
  <c r="U3279" i="7" s="1"/>
  <c r="U3280" i="7" s="1"/>
  <c r="U3281" i="7" s="1"/>
  <c r="U3282" i="7" s="1"/>
  <c r="U3283" i="7" s="1"/>
  <c r="U3284" i="7" s="1"/>
  <c r="U3285" i="7" s="1"/>
  <c r="U3286" i="7" s="1"/>
  <c r="U3287" i="7" s="1"/>
  <c r="U3288" i="7" s="1"/>
  <c r="U3289" i="7" s="1"/>
  <c r="U3290" i="7" s="1"/>
  <c r="U3291" i="7" s="1"/>
  <c r="U3292" i="7" s="1"/>
  <c r="U3293" i="7" s="1"/>
  <c r="U3294" i="7" s="1"/>
  <c r="U3295" i="7" s="1"/>
  <c r="U3296" i="7" s="1"/>
  <c r="U3297" i="7" s="1"/>
  <c r="U3298" i="7" s="1"/>
  <c r="U3299" i="7" s="1"/>
  <c r="U3300" i="7" s="1"/>
  <c r="U3301" i="7" s="1"/>
  <c r="U3302" i="7" s="1"/>
  <c r="U3303" i="7" s="1"/>
  <c r="U3304" i="7" s="1"/>
  <c r="U3305" i="7" s="1"/>
  <c r="U3306" i="7" s="1"/>
  <c r="U3307" i="7" s="1"/>
  <c r="U3308" i="7" s="1"/>
  <c r="U3309" i="7" s="1"/>
  <c r="U3310" i="7" s="1"/>
  <c r="U3311" i="7" s="1"/>
  <c r="U3312" i="7" s="1"/>
  <c r="U3313" i="7" s="1"/>
  <c r="U3314" i="7" s="1"/>
  <c r="U3315" i="7" s="1"/>
  <c r="U3316" i="7" s="1"/>
  <c r="U3317" i="7" s="1"/>
  <c r="U3318" i="7" s="1"/>
  <c r="U3319" i="7" s="1"/>
  <c r="U3320" i="7" s="1"/>
  <c r="U3321" i="7" s="1"/>
  <c r="U3322" i="7" s="1"/>
  <c r="U3323" i="7" s="1"/>
  <c r="U3324" i="7" s="1"/>
  <c r="U3325" i="7" s="1"/>
  <c r="U3326" i="7" s="1"/>
  <c r="U3327" i="7" s="1"/>
  <c r="U3328" i="7" s="1"/>
  <c r="U3329" i="7" s="1"/>
  <c r="U3330" i="7" s="1"/>
  <c r="U3331" i="7" s="1"/>
  <c r="U3332" i="7" s="1"/>
  <c r="U3333" i="7" s="1"/>
  <c r="U3334" i="7" s="1"/>
  <c r="U3335" i="7" s="1"/>
  <c r="U3336" i="7" s="1"/>
  <c r="U3337" i="7" s="1"/>
  <c r="U3338" i="7" s="1"/>
  <c r="U3339" i="7" s="1"/>
  <c r="U3340" i="7" s="1"/>
  <c r="U3341" i="7" s="1"/>
  <c r="U3342" i="7" s="1"/>
  <c r="U3343" i="7" s="1"/>
  <c r="U3344" i="7" s="1"/>
  <c r="U3345" i="7" s="1"/>
  <c r="U3346" i="7" s="1"/>
  <c r="U3347" i="7" s="1"/>
  <c r="U3348" i="7" s="1"/>
  <c r="U3349" i="7" s="1"/>
  <c r="U3350" i="7" s="1"/>
  <c r="U3351" i="7" s="1"/>
  <c r="U3352" i="7" s="1"/>
  <c r="U3353" i="7" s="1"/>
  <c r="U3354" i="7" s="1"/>
  <c r="U3355" i="7" s="1"/>
  <c r="U3356" i="7" s="1"/>
  <c r="U3357" i="7" s="1"/>
  <c r="U3358" i="7" s="1"/>
  <c r="U3359" i="7" s="1"/>
  <c r="U3360" i="7" s="1"/>
  <c r="U3361" i="7" s="1"/>
  <c r="U3362" i="7" s="1"/>
  <c r="U3363" i="7" s="1"/>
  <c r="U3364" i="7" s="1"/>
  <c r="U3365" i="7" s="1"/>
  <c r="U3366" i="7" s="1"/>
  <c r="U3367" i="7" s="1"/>
  <c r="U3368" i="7" s="1"/>
  <c r="U3369" i="7" s="1"/>
  <c r="U3370" i="7" s="1"/>
  <c r="U3371" i="7" s="1"/>
  <c r="U3372" i="7" s="1"/>
  <c r="U3373" i="7" s="1"/>
  <c r="U3374" i="7" s="1"/>
  <c r="U3375" i="7" s="1"/>
  <c r="U3376" i="7" s="1"/>
  <c r="U3377" i="7" s="1"/>
  <c r="U3378" i="7" s="1"/>
  <c r="U3379" i="7" s="1"/>
  <c r="U3380" i="7" s="1"/>
  <c r="U3381" i="7" s="1"/>
  <c r="U3382" i="7" s="1"/>
  <c r="U3383" i="7" s="1"/>
  <c r="U3384" i="7" s="1"/>
  <c r="U3385" i="7" s="1"/>
  <c r="U3386" i="7" s="1"/>
  <c r="U3387" i="7" s="1"/>
  <c r="U3388" i="7" s="1"/>
  <c r="U3389" i="7" s="1"/>
  <c r="U3390" i="7" s="1"/>
  <c r="U3391" i="7" s="1"/>
  <c r="U3392" i="7" s="1"/>
  <c r="U3393" i="7" s="1"/>
  <c r="U3394" i="7" s="1"/>
  <c r="U3395" i="7" s="1"/>
  <c r="U3396" i="7" s="1"/>
  <c r="U3397" i="7" s="1"/>
  <c r="U3398" i="7" s="1"/>
  <c r="U3399" i="7" s="1"/>
  <c r="U3400" i="7" s="1"/>
  <c r="U3401" i="7" s="1"/>
  <c r="U3402" i="7" s="1"/>
  <c r="U3403" i="7" s="1"/>
  <c r="U3404" i="7" s="1"/>
  <c r="U3405" i="7" s="1"/>
  <c r="U3406" i="7" s="1"/>
  <c r="U3407" i="7" s="1"/>
  <c r="U3408" i="7" s="1"/>
  <c r="U3409" i="7" s="1"/>
  <c r="U3410" i="7" s="1"/>
  <c r="U3411" i="7" s="1"/>
  <c r="U3412" i="7" s="1"/>
  <c r="U3413" i="7" s="1"/>
  <c r="U3414" i="7" s="1"/>
  <c r="U3415" i="7" s="1"/>
  <c r="U3416" i="7" s="1"/>
  <c r="U3417" i="7" s="1"/>
  <c r="U3418" i="7" s="1"/>
  <c r="U3419" i="7" s="1"/>
  <c r="U3420" i="7" s="1"/>
  <c r="U3421" i="7" s="1"/>
  <c r="U3422" i="7" s="1"/>
  <c r="U3423" i="7" s="1"/>
  <c r="U3424" i="7" s="1"/>
  <c r="U3425" i="7" s="1"/>
  <c r="U3426" i="7" s="1"/>
  <c r="U3427" i="7" s="1"/>
  <c r="U3428" i="7" s="1"/>
  <c r="U3429" i="7" s="1"/>
  <c r="U3430" i="7" s="1"/>
  <c r="U3431" i="7" s="1"/>
  <c r="U3432" i="7" s="1"/>
  <c r="U3433" i="7" s="1"/>
  <c r="U3434" i="7" s="1"/>
  <c r="U3435" i="7" s="1"/>
  <c r="U3436" i="7" s="1"/>
  <c r="U3437" i="7" s="1"/>
  <c r="U3438" i="7" s="1"/>
  <c r="U3439" i="7" s="1"/>
  <c r="U3440" i="7" s="1"/>
  <c r="U3441" i="7" s="1"/>
  <c r="U3442" i="7" s="1"/>
  <c r="U3443" i="7" s="1"/>
  <c r="U3444" i="7" s="1"/>
  <c r="U3445" i="7" s="1"/>
  <c r="U3446" i="7" s="1"/>
  <c r="U3447" i="7" s="1"/>
  <c r="U3448" i="7" s="1"/>
  <c r="U3449" i="7" s="1"/>
  <c r="U3450" i="7" s="1"/>
  <c r="U3451" i="7" s="1"/>
  <c r="U3452" i="7" s="1"/>
  <c r="U3453" i="7" s="1"/>
  <c r="U3454" i="7" s="1"/>
  <c r="U3455" i="7" s="1"/>
  <c r="U3456" i="7" s="1"/>
  <c r="U3457" i="7" s="1"/>
  <c r="U3458" i="7" s="1"/>
  <c r="U3459" i="7" s="1"/>
  <c r="U3460" i="7" s="1"/>
  <c r="U3461" i="7" s="1"/>
  <c r="U3462" i="7" s="1"/>
  <c r="U3463" i="7" s="1"/>
  <c r="U3464" i="7" s="1"/>
  <c r="U3465" i="7" s="1"/>
  <c r="U3466" i="7" s="1"/>
  <c r="U3467" i="7" s="1"/>
  <c r="U3468" i="7" s="1"/>
  <c r="U3469" i="7" s="1"/>
  <c r="U3470" i="7" s="1"/>
  <c r="U3471" i="7" s="1"/>
  <c r="U3472" i="7" s="1"/>
  <c r="U3473" i="7" s="1"/>
  <c r="U3474" i="7" s="1"/>
  <c r="U3475" i="7" s="1"/>
  <c r="U3476" i="7" s="1"/>
  <c r="U3477" i="7" s="1"/>
  <c r="U3478" i="7" s="1"/>
  <c r="U3479" i="7" s="1"/>
  <c r="U3480" i="7" s="1"/>
  <c r="U3481" i="7" s="1"/>
  <c r="U3482" i="7" s="1"/>
  <c r="U3483" i="7" s="1"/>
  <c r="U3484" i="7" s="1"/>
  <c r="U3485" i="7" s="1"/>
  <c r="U3486" i="7" s="1"/>
  <c r="U3487" i="7" s="1"/>
  <c r="U3488" i="7" s="1"/>
  <c r="U3489" i="7" s="1"/>
  <c r="U3490" i="7" s="1"/>
  <c r="U3491" i="7" s="1"/>
  <c r="U3492" i="7" s="1"/>
  <c r="U3493" i="7" s="1"/>
  <c r="U3494" i="7" s="1"/>
  <c r="U3495" i="7" s="1"/>
  <c r="U3496" i="7" s="1"/>
  <c r="U3497" i="7" s="1"/>
  <c r="U3498" i="7" s="1"/>
  <c r="U3499" i="7" s="1"/>
  <c r="U3500" i="7" s="1"/>
  <c r="U3501" i="7" s="1"/>
  <c r="U3502" i="7" s="1"/>
  <c r="U3503" i="7" s="1"/>
  <c r="U3504" i="7" s="1"/>
  <c r="U3505" i="7" s="1"/>
  <c r="U3506" i="7" s="1"/>
  <c r="U3507" i="7" s="1"/>
  <c r="U3508" i="7" s="1"/>
  <c r="U3509" i="7" s="1"/>
  <c r="U3510" i="7" s="1"/>
  <c r="U3511" i="7" s="1"/>
  <c r="U3512" i="7" s="1"/>
  <c r="U3513" i="7" s="1"/>
  <c r="U3514" i="7" s="1"/>
  <c r="U3515" i="7" s="1"/>
  <c r="U3516" i="7" s="1"/>
  <c r="U3517" i="7" s="1"/>
  <c r="U3518" i="7" s="1"/>
  <c r="U3519" i="7" s="1"/>
  <c r="U3520" i="7" s="1"/>
  <c r="U3521" i="7" s="1"/>
  <c r="U3522" i="7" s="1"/>
  <c r="U3523" i="7" s="1"/>
  <c r="U3524" i="7" s="1"/>
  <c r="U3525" i="7" s="1"/>
  <c r="U3526" i="7" s="1"/>
  <c r="U3527" i="7" s="1"/>
  <c r="U3528" i="7" s="1"/>
  <c r="U3529" i="7" s="1"/>
  <c r="U3530" i="7" s="1"/>
  <c r="U3531" i="7" s="1"/>
  <c r="U3532" i="7" s="1"/>
  <c r="U3533" i="7" s="1"/>
  <c r="U3534" i="7" s="1"/>
  <c r="U3535" i="7" s="1"/>
  <c r="U3536" i="7" s="1"/>
  <c r="U3537" i="7" s="1"/>
  <c r="U3538" i="7" s="1"/>
  <c r="U3539" i="7" s="1"/>
  <c r="U3540" i="7" s="1"/>
  <c r="U3541" i="7" s="1"/>
  <c r="U3542" i="7" s="1"/>
  <c r="U3543" i="7" s="1"/>
  <c r="U3544" i="7" s="1"/>
  <c r="U3545" i="7" s="1"/>
  <c r="U3546" i="7" s="1"/>
  <c r="U3547" i="7" s="1"/>
  <c r="U3548" i="7" s="1"/>
  <c r="U3549" i="7" s="1"/>
  <c r="U3550" i="7" s="1"/>
  <c r="U3551" i="7" s="1"/>
  <c r="U3552" i="7" s="1"/>
  <c r="U3553" i="7" s="1"/>
  <c r="U3554" i="7" s="1"/>
  <c r="U3555" i="7" s="1"/>
  <c r="U3556" i="7" s="1"/>
  <c r="U3557" i="7" s="1"/>
  <c r="U3558" i="7" s="1"/>
  <c r="U3559" i="7" s="1"/>
  <c r="U3560" i="7" s="1"/>
  <c r="U3561" i="7" s="1"/>
  <c r="U3562" i="7" s="1"/>
  <c r="U3563" i="7" s="1"/>
  <c r="U3564" i="7" s="1"/>
  <c r="U3565" i="7" s="1"/>
  <c r="U3566" i="7" s="1"/>
  <c r="U3567" i="7" s="1"/>
  <c r="U3568" i="7" s="1"/>
  <c r="U3569" i="7" s="1"/>
  <c r="U3570" i="7" s="1"/>
  <c r="U3571" i="7" s="1"/>
  <c r="U3572" i="7" s="1"/>
  <c r="U3573" i="7" s="1"/>
  <c r="U3574" i="7" s="1"/>
  <c r="U3575" i="7" s="1"/>
  <c r="U3576" i="7" s="1"/>
  <c r="U3577" i="7" s="1"/>
  <c r="U3578" i="7" s="1"/>
  <c r="U3579" i="7" s="1"/>
  <c r="U3580" i="7" s="1"/>
  <c r="U3581" i="7" s="1"/>
  <c r="U3582" i="7" s="1"/>
  <c r="U3583" i="7" s="1"/>
  <c r="U3584" i="7" s="1"/>
  <c r="U3585" i="7" s="1"/>
  <c r="U3586" i="7" s="1"/>
  <c r="U3587" i="7" s="1"/>
  <c r="U3588" i="7" s="1"/>
  <c r="U3589" i="7" s="1"/>
  <c r="U3590" i="7" s="1"/>
  <c r="U3591" i="7" s="1"/>
  <c r="U3592" i="7" s="1"/>
  <c r="U3593" i="7" s="1"/>
  <c r="U3594" i="7" s="1"/>
  <c r="U3595" i="7" s="1"/>
  <c r="U3596" i="7" s="1"/>
  <c r="U3597" i="7" s="1"/>
  <c r="U3598" i="7" s="1"/>
  <c r="U3599" i="7" s="1"/>
  <c r="U3600" i="7" s="1"/>
  <c r="U3601" i="7" s="1"/>
  <c r="U3602" i="7" s="1"/>
  <c r="U3603" i="7" s="1"/>
  <c r="U3604" i="7" s="1"/>
  <c r="U3605" i="7" s="1"/>
  <c r="U3606" i="7" s="1"/>
  <c r="U3607" i="7" s="1"/>
  <c r="U3608" i="7" s="1"/>
  <c r="U3609" i="7" s="1"/>
  <c r="U3610" i="7" s="1"/>
  <c r="U3611" i="7" s="1"/>
  <c r="U3612" i="7" s="1"/>
  <c r="U3613" i="7" s="1"/>
  <c r="U3614" i="7" s="1"/>
  <c r="U3615" i="7" s="1"/>
  <c r="U3616" i="7" s="1"/>
  <c r="U3617" i="7" s="1"/>
  <c r="U3618" i="7" s="1"/>
  <c r="U3619" i="7" s="1"/>
  <c r="U3620" i="7" s="1"/>
  <c r="U3621" i="7" s="1"/>
  <c r="U3622" i="7" s="1"/>
  <c r="U3623" i="7" s="1"/>
  <c r="U3624" i="7" s="1"/>
  <c r="U3625" i="7" s="1"/>
  <c r="U3626" i="7" s="1"/>
  <c r="U3627" i="7" s="1"/>
  <c r="U3628" i="7" s="1"/>
  <c r="U3629" i="7" s="1"/>
  <c r="U3630" i="7" s="1"/>
  <c r="U3631" i="7" s="1"/>
  <c r="U3632" i="7" s="1"/>
  <c r="U3633" i="7" s="1"/>
  <c r="U3634" i="7" s="1"/>
  <c r="U3635" i="7" s="1"/>
  <c r="U3636" i="7" s="1"/>
  <c r="U3637" i="7" s="1"/>
  <c r="U3638" i="7" s="1"/>
  <c r="U3639" i="7" s="1"/>
  <c r="U3640" i="7" s="1"/>
  <c r="U3641" i="7" s="1"/>
  <c r="U3642" i="7" s="1"/>
  <c r="U3643" i="7" s="1"/>
  <c r="U3644" i="7" s="1"/>
  <c r="U3645" i="7" s="1"/>
  <c r="U3646" i="7" s="1"/>
  <c r="U3647" i="7" s="1"/>
  <c r="U3648" i="7" s="1"/>
  <c r="U3649" i="7" s="1"/>
  <c r="U3650" i="7" s="1"/>
  <c r="U3651" i="7" s="1"/>
  <c r="U3652" i="7" s="1"/>
  <c r="U3653" i="7" s="1"/>
  <c r="U3654" i="7" s="1"/>
  <c r="U3655" i="7" s="1"/>
  <c r="U3656" i="7" s="1"/>
  <c r="U3657" i="7" s="1"/>
  <c r="U3658" i="7" s="1"/>
  <c r="U3659" i="7" s="1"/>
  <c r="U3660" i="7" s="1"/>
  <c r="U3661" i="7" s="1"/>
  <c r="U3662" i="7" s="1"/>
  <c r="U3663" i="7" s="1"/>
  <c r="U3664" i="7" s="1"/>
  <c r="U3665" i="7" s="1"/>
  <c r="U3666" i="7" s="1"/>
  <c r="U3667" i="7" s="1"/>
  <c r="U3668" i="7" s="1"/>
  <c r="U3669" i="7" s="1"/>
  <c r="U3670" i="7" s="1"/>
  <c r="U3671" i="7" s="1"/>
  <c r="U3672" i="7" s="1"/>
  <c r="U3673" i="7" s="1"/>
  <c r="U3674" i="7" s="1"/>
  <c r="U3675" i="7" s="1"/>
  <c r="U3676" i="7" s="1"/>
  <c r="U3677" i="7" s="1"/>
  <c r="U3678" i="7" s="1"/>
  <c r="U3679" i="7" s="1"/>
  <c r="U3680" i="7" s="1"/>
  <c r="U3681" i="7" s="1"/>
  <c r="U3682" i="7" s="1"/>
  <c r="U3683" i="7" s="1"/>
  <c r="U3684" i="7" s="1"/>
  <c r="U3685" i="7" s="1"/>
  <c r="U3686" i="7" s="1"/>
  <c r="U3687" i="7" s="1"/>
  <c r="U3688" i="7" s="1"/>
  <c r="U3689" i="7" s="1"/>
  <c r="U3690" i="7" s="1"/>
  <c r="U3691" i="7" s="1"/>
  <c r="U3692" i="7" s="1"/>
  <c r="U3693" i="7" s="1"/>
  <c r="U3694" i="7" s="1"/>
  <c r="U3695" i="7" s="1"/>
  <c r="U3696" i="7" s="1"/>
  <c r="U3697" i="7" s="1"/>
  <c r="U3698" i="7" s="1"/>
  <c r="U3699" i="7" s="1"/>
  <c r="U3700" i="7" s="1"/>
  <c r="U3701" i="7" s="1"/>
  <c r="U3702" i="7" s="1"/>
  <c r="U3703" i="7" s="1"/>
  <c r="U3704" i="7" s="1"/>
  <c r="U3705" i="7" s="1"/>
  <c r="U3706" i="7" s="1"/>
  <c r="U3707" i="7" s="1"/>
  <c r="U3708" i="7" s="1"/>
  <c r="U3709" i="7" s="1"/>
  <c r="U3710" i="7" s="1"/>
  <c r="U3711" i="7" s="1"/>
  <c r="U3712" i="7" s="1"/>
  <c r="U3713" i="7" s="1"/>
  <c r="U3714" i="7" s="1"/>
  <c r="U3715" i="7" s="1"/>
  <c r="U3716" i="7" s="1"/>
  <c r="U3717" i="7" s="1"/>
  <c r="U3718" i="7" s="1"/>
  <c r="U3719" i="7" s="1"/>
  <c r="U3720" i="7" s="1"/>
  <c r="U3721" i="7" s="1"/>
  <c r="U3722" i="7" s="1"/>
  <c r="U3723" i="7" s="1"/>
  <c r="U3724" i="7" s="1"/>
  <c r="U3725" i="7" s="1"/>
  <c r="U3726" i="7" s="1"/>
  <c r="U3727" i="7" s="1"/>
  <c r="U3728" i="7" s="1"/>
  <c r="U3729" i="7" s="1"/>
  <c r="U3730" i="7" s="1"/>
  <c r="U3731" i="7" s="1"/>
  <c r="U3732" i="7" s="1"/>
  <c r="U3733" i="7" s="1"/>
  <c r="U3734" i="7" s="1"/>
  <c r="U3735" i="7" s="1"/>
  <c r="U3736" i="7" s="1"/>
  <c r="U3737" i="7" s="1"/>
  <c r="U3738" i="7" s="1"/>
  <c r="U3739" i="7" s="1"/>
  <c r="U3740" i="7" s="1"/>
  <c r="U3741" i="7" s="1"/>
  <c r="U3742" i="7" s="1"/>
  <c r="U3743" i="7" s="1"/>
  <c r="U3744" i="7" s="1"/>
  <c r="U3745" i="7" s="1"/>
  <c r="U3746" i="7" s="1"/>
  <c r="U3747" i="7" s="1"/>
  <c r="U3748" i="7" s="1"/>
  <c r="U3749" i="7" s="1"/>
  <c r="U3750" i="7" s="1"/>
  <c r="U3751" i="7" s="1"/>
  <c r="U3752" i="7" s="1"/>
  <c r="U3753" i="7" s="1"/>
  <c r="U3754" i="7" s="1"/>
  <c r="U3755" i="7" s="1"/>
  <c r="U3756" i="7" s="1"/>
  <c r="U3757" i="7" s="1"/>
  <c r="U3758" i="7" s="1"/>
  <c r="U3759" i="7" s="1"/>
  <c r="U3760" i="7" s="1"/>
  <c r="U3761" i="7" s="1"/>
  <c r="U3762" i="7" s="1"/>
  <c r="U3763" i="7" s="1"/>
  <c r="U3764" i="7" s="1"/>
  <c r="U3765" i="7" s="1"/>
  <c r="U3766" i="7" s="1"/>
  <c r="U3767" i="7" s="1"/>
  <c r="U3768" i="7" s="1"/>
  <c r="U3769" i="7" s="1"/>
  <c r="U3770" i="7" s="1"/>
  <c r="U3771" i="7" s="1"/>
  <c r="U3772" i="7" s="1"/>
  <c r="U3773" i="7" s="1"/>
  <c r="U3774" i="7" s="1"/>
  <c r="U3775" i="7" s="1"/>
  <c r="U3776" i="7" s="1"/>
  <c r="U3777" i="7" s="1"/>
  <c r="U3778" i="7" s="1"/>
  <c r="U3779" i="7" s="1"/>
  <c r="U3780" i="7" s="1"/>
  <c r="U3781" i="7" s="1"/>
  <c r="U3782" i="7" s="1"/>
  <c r="U3783" i="7" s="1"/>
  <c r="U3784" i="7" s="1"/>
  <c r="U3785" i="7" s="1"/>
  <c r="U3786" i="7" s="1"/>
  <c r="U3787" i="7" s="1"/>
  <c r="U3788" i="7" s="1"/>
  <c r="U3789" i="7" s="1"/>
  <c r="U3790" i="7" s="1"/>
  <c r="U3791" i="7" s="1"/>
  <c r="U3792" i="7" s="1"/>
  <c r="U3793" i="7" s="1"/>
  <c r="U3794" i="7" s="1"/>
  <c r="U3795" i="7" s="1"/>
  <c r="U3796" i="7" s="1"/>
  <c r="U3797" i="7" s="1"/>
  <c r="U3798" i="7" s="1"/>
  <c r="U3799" i="7" s="1"/>
  <c r="U3800" i="7" s="1"/>
  <c r="U3801" i="7" s="1"/>
  <c r="U3802" i="7" s="1"/>
  <c r="U3803" i="7" s="1"/>
  <c r="U3804" i="7" s="1"/>
  <c r="U3805" i="7" s="1"/>
  <c r="U3806" i="7" s="1"/>
  <c r="U3807" i="7" s="1"/>
  <c r="U3808" i="7" s="1"/>
  <c r="U3809" i="7" s="1"/>
  <c r="U3810" i="7" s="1"/>
  <c r="U3811" i="7" s="1"/>
  <c r="U3812" i="7" s="1"/>
  <c r="U3813" i="7" s="1"/>
  <c r="U3814" i="7" s="1"/>
  <c r="U3815" i="7" s="1"/>
  <c r="U3816" i="7" s="1"/>
  <c r="U3817" i="7" s="1"/>
  <c r="U3818" i="7" s="1"/>
  <c r="U3819" i="7" s="1"/>
  <c r="U3820" i="7" s="1"/>
  <c r="U3821" i="7" s="1"/>
  <c r="U3822" i="7" s="1"/>
  <c r="U3823" i="7" s="1"/>
  <c r="U3824" i="7" s="1"/>
  <c r="U3825" i="7" s="1"/>
  <c r="U3826" i="7" s="1"/>
  <c r="U3827" i="7" s="1"/>
  <c r="U3828" i="7" s="1"/>
  <c r="U3829" i="7" s="1"/>
  <c r="U3830" i="7" s="1"/>
  <c r="U3831" i="7" s="1"/>
  <c r="U3832" i="7" s="1"/>
  <c r="U3833" i="7" s="1"/>
  <c r="U3834" i="7" s="1"/>
  <c r="U3835" i="7" s="1"/>
  <c r="U3836" i="7" s="1"/>
  <c r="U3837" i="7" s="1"/>
  <c r="U3838" i="7" s="1"/>
  <c r="U3839" i="7" s="1"/>
  <c r="U3840" i="7" s="1"/>
  <c r="U3841" i="7" s="1"/>
  <c r="U3842" i="7" s="1"/>
  <c r="U3843" i="7" s="1"/>
  <c r="U3844" i="7" s="1"/>
  <c r="U3845" i="7" s="1"/>
  <c r="U3846" i="7" s="1"/>
  <c r="U3847" i="7" s="1"/>
  <c r="U3848" i="7" s="1"/>
  <c r="U3849" i="7" s="1"/>
  <c r="U3850" i="7" s="1"/>
  <c r="U3851" i="7" s="1"/>
  <c r="U3852" i="7" s="1"/>
  <c r="U3853" i="7" s="1"/>
  <c r="U3854" i="7" s="1"/>
  <c r="U3855" i="7" s="1"/>
  <c r="U3856" i="7" s="1"/>
  <c r="U3857" i="7" s="1"/>
  <c r="U3858" i="7" s="1"/>
  <c r="U3859" i="7" s="1"/>
  <c r="U3860" i="7" s="1"/>
  <c r="U3861" i="7" s="1"/>
  <c r="U3862" i="7" s="1"/>
  <c r="U3863" i="7" s="1"/>
  <c r="U3864" i="7" s="1"/>
  <c r="U3865" i="7" s="1"/>
  <c r="U3866" i="7" s="1"/>
  <c r="U3867" i="7" s="1"/>
  <c r="U3868" i="7" s="1"/>
  <c r="U3869" i="7" s="1"/>
  <c r="U3870" i="7" s="1"/>
  <c r="U3871" i="7" s="1"/>
  <c r="U3872" i="7" s="1"/>
  <c r="U3873" i="7" s="1"/>
  <c r="U3874" i="7" s="1"/>
  <c r="U3875" i="7" s="1"/>
  <c r="U3876" i="7" s="1"/>
  <c r="U3877" i="7" s="1"/>
  <c r="U3878" i="7" s="1"/>
  <c r="U3879" i="7" s="1"/>
  <c r="U3880" i="7" s="1"/>
  <c r="U3881" i="7" s="1"/>
  <c r="U3882" i="7" s="1"/>
  <c r="U3883" i="7" s="1"/>
  <c r="U3884" i="7" s="1"/>
  <c r="U3885" i="7" s="1"/>
  <c r="U3886" i="7" s="1"/>
  <c r="U3887" i="7" s="1"/>
  <c r="U3888" i="7" s="1"/>
  <c r="U3889" i="7" s="1"/>
  <c r="U3890" i="7" s="1"/>
  <c r="U3891" i="7" s="1"/>
  <c r="U3892" i="7" s="1"/>
  <c r="U3893" i="7" s="1"/>
  <c r="U3894" i="7" s="1"/>
  <c r="U3895" i="7" s="1"/>
  <c r="U3896" i="7" s="1"/>
  <c r="U3897" i="7" s="1"/>
  <c r="U3898" i="7" s="1"/>
  <c r="U3899" i="7" s="1"/>
  <c r="U3900" i="7" s="1"/>
  <c r="U3901" i="7" s="1"/>
  <c r="U3902" i="7" s="1"/>
  <c r="U3903" i="7" s="1"/>
  <c r="U3904" i="7" s="1"/>
  <c r="U3905" i="7" s="1"/>
  <c r="U3906" i="7" s="1"/>
  <c r="U3907" i="7" s="1"/>
  <c r="U3908" i="7" s="1"/>
  <c r="U3909" i="7" s="1"/>
  <c r="U3910" i="7" s="1"/>
  <c r="U3911" i="7" s="1"/>
  <c r="U3912" i="7" s="1"/>
  <c r="U3913" i="7" s="1"/>
  <c r="U3914" i="7" s="1"/>
  <c r="U3915" i="7" s="1"/>
  <c r="U3916" i="7" s="1"/>
  <c r="U3917" i="7" s="1"/>
  <c r="U3918" i="7" s="1"/>
  <c r="U3919" i="7" s="1"/>
  <c r="U3920" i="7" s="1"/>
  <c r="U3921" i="7" s="1"/>
  <c r="U3922" i="7" s="1"/>
  <c r="U3923" i="7" s="1"/>
  <c r="U3924" i="7" s="1"/>
  <c r="U3925" i="7" s="1"/>
  <c r="U3926" i="7" s="1"/>
  <c r="U3927" i="7" s="1"/>
  <c r="U3928" i="7" s="1"/>
  <c r="U3929" i="7" s="1"/>
  <c r="U3930" i="7" s="1"/>
  <c r="U3931" i="7" s="1"/>
  <c r="U3932" i="7" s="1"/>
  <c r="U3933" i="7" s="1"/>
  <c r="U3934" i="7" s="1"/>
  <c r="U3935" i="7" s="1"/>
  <c r="U3936" i="7" s="1"/>
  <c r="U3937" i="7" s="1"/>
  <c r="U3938" i="7" s="1"/>
  <c r="U3939" i="7" s="1"/>
  <c r="U3940" i="7" s="1"/>
  <c r="U3941" i="7" s="1"/>
  <c r="U3942" i="7" s="1"/>
  <c r="U3943" i="7" s="1"/>
  <c r="U3944" i="7" s="1"/>
  <c r="U3945" i="7" s="1"/>
  <c r="U3946" i="7" s="1"/>
  <c r="U3947" i="7" s="1"/>
  <c r="U3948" i="7" s="1"/>
  <c r="U3949" i="7" s="1"/>
  <c r="U3950" i="7" s="1"/>
  <c r="U3951" i="7" s="1"/>
  <c r="U3952" i="7" s="1"/>
  <c r="U3953" i="7" s="1"/>
  <c r="U3954" i="7" s="1"/>
  <c r="U3955" i="7" s="1"/>
  <c r="U3956" i="7" s="1"/>
  <c r="U3957" i="7" s="1"/>
  <c r="U3958" i="7" s="1"/>
  <c r="U3959" i="7" s="1"/>
  <c r="U3960" i="7" s="1"/>
  <c r="U3961" i="7" s="1"/>
  <c r="U3962" i="7" s="1"/>
  <c r="U3963" i="7" s="1"/>
  <c r="U3964" i="7" s="1"/>
  <c r="U3965" i="7" s="1"/>
  <c r="U3966" i="7" s="1"/>
  <c r="U3967" i="7" s="1"/>
  <c r="U3968" i="7" s="1"/>
  <c r="U3969" i="7" s="1"/>
  <c r="U3970" i="7" s="1"/>
  <c r="U3971" i="7" s="1"/>
  <c r="U3972" i="7" s="1"/>
  <c r="U3973" i="7" s="1"/>
  <c r="U3974" i="7" s="1"/>
  <c r="U3975" i="7" s="1"/>
  <c r="U3976" i="7" s="1"/>
  <c r="U3977" i="7" s="1"/>
  <c r="U3978" i="7" s="1"/>
  <c r="U3979" i="7" s="1"/>
  <c r="U3980" i="7" s="1"/>
  <c r="U3981" i="7" s="1"/>
  <c r="U3982" i="7" s="1"/>
  <c r="U3983" i="7" s="1"/>
  <c r="U3984" i="7" s="1"/>
  <c r="U3985" i="7" s="1"/>
  <c r="U3986" i="7" s="1"/>
  <c r="U3987" i="7" s="1"/>
  <c r="U3988" i="7" s="1"/>
  <c r="U3989" i="7" s="1"/>
  <c r="U3990" i="7" s="1"/>
  <c r="U3991" i="7" s="1"/>
  <c r="U3992" i="7" s="1"/>
  <c r="U3993" i="7" s="1"/>
  <c r="U3994" i="7" s="1"/>
  <c r="U3995" i="7" s="1"/>
  <c r="U3996" i="7" s="1"/>
  <c r="U3997" i="7" s="1"/>
  <c r="U3998" i="7" s="1"/>
  <c r="U3999" i="7" s="1"/>
  <c r="U4000" i="7" s="1"/>
  <c r="U4001" i="7" s="1"/>
  <c r="U4002" i="7" s="1"/>
  <c r="U4003" i="7" s="1"/>
  <c r="U4004" i="7" s="1"/>
  <c r="U4005" i="7" s="1"/>
  <c r="U4006" i="7" s="1"/>
  <c r="U4007" i="7" s="1"/>
  <c r="U4008" i="7" s="1"/>
  <c r="U4009" i="7" s="1"/>
  <c r="U4010" i="7" s="1"/>
  <c r="U4011" i="7" s="1"/>
  <c r="U4012" i="7" s="1"/>
  <c r="U4013" i="7" s="1"/>
  <c r="U4014" i="7" s="1"/>
  <c r="U4015" i="7" s="1"/>
  <c r="U4016" i="7" s="1"/>
  <c r="U4017" i="7" s="1"/>
  <c r="U4018" i="7" s="1"/>
  <c r="U4019" i="7" s="1"/>
  <c r="U4020" i="7" s="1"/>
  <c r="U4021" i="7" s="1"/>
  <c r="U4022" i="7" s="1"/>
  <c r="U4023" i="7" s="1"/>
  <c r="U4024" i="7" s="1"/>
  <c r="U4025" i="7" s="1"/>
  <c r="U4026" i="7" s="1"/>
  <c r="U4027" i="7" s="1"/>
  <c r="U4028" i="7" s="1"/>
  <c r="U4029" i="7" s="1"/>
  <c r="U4030" i="7" s="1"/>
  <c r="U4031" i="7" s="1"/>
  <c r="U4032" i="7" s="1"/>
  <c r="U4033" i="7" s="1"/>
  <c r="U4034" i="7" s="1"/>
  <c r="U4035" i="7" s="1"/>
  <c r="U4036" i="7" s="1"/>
  <c r="U4037" i="7" s="1"/>
  <c r="U4038" i="7" s="1"/>
  <c r="U4039" i="7" s="1"/>
  <c r="U4040" i="7" s="1"/>
  <c r="U4041" i="7" s="1"/>
  <c r="U4042" i="7" s="1"/>
  <c r="U4043" i="7" s="1"/>
  <c r="U4044" i="7" s="1"/>
  <c r="U4045" i="7" s="1"/>
  <c r="U4046" i="7" s="1"/>
  <c r="U4047" i="7" s="1"/>
  <c r="U4048" i="7" s="1"/>
  <c r="U4049" i="7" s="1"/>
  <c r="U4050" i="7" s="1"/>
  <c r="U4051" i="7" s="1"/>
  <c r="U4052" i="7" s="1"/>
  <c r="U4053" i="7" s="1"/>
  <c r="U4054" i="7" s="1"/>
  <c r="U4055" i="7" s="1"/>
  <c r="U4056" i="7" s="1"/>
  <c r="U4057" i="7" s="1"/>
  <c r="U4058" i="7" s="1"/>
  <c r="U4059" i="7" s="1"/>
  <c r="U4060" i="7" s="1"/>
  <c r="U4061" i="7" s="1"/>
  <c r="U4062" i="7" s="1"/>
  <c r="U4063" i="7" s="1"/>
  <c r="U4064" i="7" s="1"/>
  <c r="U4065" i="7" s="1"/>
  <c r="U4066" i="7" s="1"/>
  <c r="U4067" i="7" s="1"/>
  <c r="U4068" i="7" s="1"/>
  <c r="U4069" i="7" s="1"/>
  <c r="U4070" i="7" s="1"/>
  <c r="U4071" i="7" s="1"/>
  <c r="U4072" i="7" s="1"/>
  <c r="U4073" i="7" s="1"/>
  <c r="U4074" i="7" s="1"/>
  <c r="U4075" i="7" s="1"/>
  <c r="U4076" i="7" s="1"/>
  <c r="U4077" i="7" s="1"/>
  <c r="U4078" i="7" s="1"/>
  <c r="U4079" i="7" s="1"/>
  <c r="U4080" i="7" s="1"/>
  <c r="U4081" i="7" s="1"/>
  <c r="U4082" i="7" s="1"/>
  <c r="U4083" i="7" s="1"/>
  <c r="U4084" i="7" s="1"/>
  <c r="U4085" i="7" s="1"/>
  <c r="U4086" i="7" s="1"/>
  <c r="U4087" i="7" s="1"/>
  <c r="U4088" i="7" s="1"/>
  <c r="U4089" i="7" s="1"/>
  <c r="U4090" i="7" s="1"/>
  <c r="U4091" i="7" s="1"/>
  <c r="U4092" i="7" s="1"/>
  <c r="U4093" i="7" s="1"/>
  <c r="U4094" i="7" s="1"/>
  <c r="U4095" i="7" s="1"/>
  <c r="U4096" i="7" s="1"/>
  <c r="U4097" i="7" s="1"/>
  <c r="U4098" i="7" s="1"/>
  <c r="U4099" i="7" s="1"/>
  <c r="U4100" i="7" s="1"/>
  <c r="U4101" i="7" s="1"/>
  <c r="U4102" i="7" s="1"/>
  <c r="U4103" i="7" s="1"/>
  <c r="U4104" i="7" s="1"/>
  <c r="U4105" i="7" s="1"/>
  <c r="U4106" i="7" s="1"/>
  <c r="U4107" i="7" s="1"/>
  <c r="U4108" i="7" s="1"/>
  <c r="U4109" i="7" s="1"/>
  <c r="U4110" i="7" s="1"/>
  <c r="U4111" i="7" s="1"/>
  <c r="U4112" i="7" s="1"/>
  <c r="U4113" i="7" s="1"/>
  <c r="U4114" i="7" s="1"/>
  <c r="U4115" i="7" s="1"/>
  <c r="U4116" i="7" s="1"/>
  <c r="U4117" i="7" s="1"/>
  <c r="U4118" i="7" s="1"/>
  <c r="U4119" i="7" s="1"/>
  <c r="U4120" i="7" s="1"/>
  <c r="U4121" i="7" s="1"/>
  <c r="U4122" i="7" s="1"/>
  <c r="U4123" i="7" s="1"/>
  <c r="U4124" i="7" s="1"/>
  <c r="U4125" i="7" s="1"/>
  <c r="U4126" i="7" s="1"/>
  <c r="U4127" i="7" s="1"/>
  <c r="U4128" i="7" s="1"/>
  <c r="U4129" i="7" s="1"/>
  <c r="U4130" i="7" s="1"/>
  <c r="U4131" i="7" s="1"/>
  <c r="U4132" i="7" s="1"/>
  <c r="U4133" i="7" s="1"/>
  <c r="U4134" i="7" s="1"/>
  <c r="U4135" i="7" s="1"/>
  <c r="U4136" i="7" s="1"/>
  <c r="U4137" i="7" s="1"/>
  <c r="U4138" i="7" s="1"/>
  <c r="U4139" i="7" s="1"/>
  <c r="U4140" i="7" s="1"/>
  <c r="U4141" i="7" s="1"/>
  <c r="U4142" i="7" s="1"/>
  <c r="U4143" i="7" s="1"/>
  <c r="U4144" i="7" s="1"/>
  <c r="U4145" i="7" s="1"/>
  <c r="U4146" i="7" s="1"/>
  <c r="U4147" i="7" s="1"/>
  <c r="U4148" i="7" s="1"/>
  <c r="U4149" i="7" s="1"/>
  <c r="U4150" i="7" s="1"/>
  <c r="U4151" i="7" s="1"/>
  <c r="U4152" i="7" s="1"/>
  <c r="U4153" i="7" s="1"/>
  <c r="U4154" i="7" s="1"/>
  <c r="U4155" i="7" s="1"/>
  <c r="U4156" i="7" s="1"/>
  <c r="U4157" i="7" s="1"/>
  <c r="U4158" i="7" s="1"/>
  <c r="U4159" i="7" s="1"/>
  <c r="U4160" i="7" s="1"/>
  <c r="U4161" i="7" s="1"/>
  <c r="U4162" i="7" s="1"/>
  <c r="U4163" i="7" s="1"/>
  <c r="U4164" i="7" s="1"/>
  <c r="U4165" i="7" s="1"/>
  <c r="U4166" i="7" s="1"/>
  <c r="U4167" i="7" s="1"/>
  <c r="U4168" i="7" s="1"/>
  <c r="U4169" i="7" s="1"/>
  <c r="U4170" i="7" s="1"/>
  <c r="U4171" i="7" s="1"/>
  <c r="U4172" i="7" s="1"/>
  <c r="U4173" i="7" s="1"/>
  <c r="U4174" i="7" s="1"/>
  <c r="U4175" i="7" s="1"/>
  <c r="U4176" i="7" s="1"/>
  <c r="U4177" i="7" s="1"/>
  <c r="U4178" i="7" s="1"/>
  <c r="U4179" i="7" s="1"/>
  <c r="U4180" i="7" s="1"/>
  <c r="U4181" i="7" s="1"/>
  <c r="U4182" i="7" s="1"/>
  <c r="U4183" i="7" s="1"/>
  <c r="U4184" i="7" s="1"/>
  <c r="U4185" i="7" s="1"/>
  <c r="U4186" i="7" s="1"/>
  <c r="U4187" i="7" s="1"/>
  <c r="U4188" i="7" s="1"/>
  <c r="U4189" i="7" s="1"/>
  <c r="U4190" i="7" s="1"/>
  <c r="U4191" i="7" s="1"/>
  <c r="U4192" i="7" s="1"/>
  <c r="U4193" i="7" s="1"/>
  <c r="U4194" i="7" s="1"/>
  <c r="U4195" i="7" s="1"/>
  <c r="U4196" i="7" s="1"/>
  <c r="U4197" i="7" s="1"/>
  <c r="U4198" i="7" s="1"/>
  <c r="U4199" i="7" s="1"/>
  <c r="U4200" i="7" s="1"/>
  <c r="U4201" i="7" s="1"/>
  <c r="U4202" i="7" s="1"/>
  <c r="U4203" i="7" s="1"/>
  <c r="U4204" i="7" s="1"/>
  <c r="U4205" i="7" s="1"/>
  <c r="U4206" i="7" s="1"/>
  <c r="U4207" i="7" s="1"/>
  <c r="U4208" i="7" s="1"/>
  <c r="U4209" i="7" s="1"/>
  <c r="U4210" i="7" s="1"/>
  <c r="U4211" i="7" s="1"/>
  <c r="U4212" i="7" s="1"/>
  <c r="U4213" i="7" s="1"/>
  <c r="U4214" i="7" s="1"/>
  <c r="U4215" i="7" s="1"/>
  <c r="U4216" i="7" s="1"/>
  <c r="U4217" i="7" s="1"/>
  <c r="U4218" i="7" s="1"/>
  <c r="U4219" i="7" s="1"/>
  <c r="U4220" i="7" s="1"/>
  <c r="U4221" i="7" s="1"/>
  <c r="U4222" i="7" s="1"/>
  <c r="U4223" i="7" s="1"/>
  <c r="U4224" i="7" s="1"/>
  <c r="U4225" i="7" s="1"/>
  <c r="U4226" i="7" s="1"/>
  <c r="U4227" i="7" s="1"/>
  <c r="U4228" i="7" s="1"/>
  <c r="U4229" i="7" s="1"/>
  <c r="U4230" i="7" s="1"/>
  <c r="U4231" i="7" s="1"/>
  <c r="U4232" i="7" s="1"/>
  <c r="U4233" i="7" s="1"/>
  <c r="U4234" i="7" s="1"/>
  <c r="U4235" i="7" s="1"/>
  <c r="U4236" i="7" s="1"/>
  <c r="U4237" i="7" s="1"/>
  <c r="U4238" i="7" s="1"/>
  <c r="U4239" i="7" s="1"/>
  <c r="U4240" i="7" s="1"/>
  <c r="U4241" i="7" s="1"/>
  <c r="U4242" i="7" s="1"/>
  <c r="U4243" i="7" s="1"/>
  <c r="U4244" i="7" s="1"/>
  <c r="U4245" i="7" s="1"/>
  <c r="U4246" i="7" s="1"/>
  <c r="U4247" i="7" s="1"/>
  <c r="U4248" i="7" s="1"/>
  <c r="U4249" i="7" s="1"/>
  <c r="U4250" i="7" s="1"/>
  <c r="U4251" i="7" s="1"/>
  <c r="U4252" i="7" s="1"/>
  <c r="U4253" i="7" s="1"/>
  <c r="U4254" i="7" s="1"/>
  <c r="U4255" i="7" s="1"/>
  <c r="U4256" i="7" s="1"/>
  <c r="U4257" i="7" s="1"/>
  <c r="U4258" i="7" s="1"/>
  <c r="U4259" i="7" s="1"/>
  <c r="U4260" i="7" s="1"/>
  <c r="U4261" i="7" s="1"/>
  <c r="U4262" i="7" s="1"/>
  <c r="U4263" i="7" s="1"/>
  <c r="U4264" i="7" s="1"/>
  <c r="U4265" i="7" s="1"/>
  <c r="U4266" i="7" s="1"/>
  <c r="U4267" i="7" s="1"/>
  <c r="U4268" i="7" s="1"/>
  <c r="U4269" i="7" s="1"/>
  <c r="U4270" i="7" s="1"/>
  <c r="U4271" i="7" s="1"/>
  <c r="U4272" i="7" s="1"/>
  <c r="U4273" i="7" s="1"/>
  <c r="U4274" i="7" s="1"/>
  <c r="U4275" i="7" s="1"/>
  <c r="U4276" i="7" s="1"/>
  <c r="U4277" i="7" s="1"/>
  <c r="U4278" i="7" s="1"/>
  <c r="U4279" i="7" s="1"/>
  <c r="U4280" i="7" s="1"/>
  <c r="U4281" i="7" s="1"/>
  <c r="U4282" i="7" s="1"/>
  <c r="U4283" i="7" s="1"/>
  <c r="U4284" i="7" s="1"/>
  <c r="U4285" i="7" s="1"/>
  <c r="U4286" i="7" s="1"/>
  <c r="U4287" i="7" s="1"/>
  <c r="U4288" i="7" s="1"/>
  <c r="U4289" i="7" s="1"/>
  <c r="U4290" i="7" s="1"/>
  <c r="U4291" i="7" s="1"/>
  <c r="U4292" i="7" s="1"/>
  <c r="U4293" i="7" s="1"/>
  <c r="U4294" i="7" s="1"/>
  <c r="U4295" i="7" s="1"/>
  <c r="U4296" i="7" s="1"/>
  <c r="U4297" i="7" s="1"/>
  <c r="U4298" i="7" s="1"/>
  <c r="U4299" i="7" s="1"/>
  <c r="U4300" i="7" s="1"/>
  <c r="U4301" i="7" s="1"/>
  <c r="U4302" i="7" s="1"/>
  <c r="U4303" i="7" s="1"/>
  <c r="U4304" i="7" s="1"/>
  <c r="U4305" i="7" s="1"/>
  <c r="U4306" i="7" s="1"/>
  <c r="U4307" i="7" s="1"/>
  <c r="U4308" i="7" s="1"/>
  <c r="U4309" i="7" s="1"/>
  <c r="U4310" i="7" s="1"/>
  <c r="U4311" i="7" s="1"/>
  <c r="U4312" i="7" s="1"/>
  <c r="U4313" i="7" s="1"/>
  <c r="U4314" i="7" s="1"/>
  <c r="U4315" i="7" s="1"/>
  <c r="U4316" i="7" s="1"/>
  <c r="U4317" i="7" s="1"/>
  <c r="U4318" i="7" s="1"/>
  <c r="U4319" i="7" s="1"/>
  <c r="U4320" i="7" s="1"/>
  <c r="U4321" i="7" s="1"/>
  <c r="U4322" i="7" s="1"/>
  <c r="U4323" i="7" s="1"/>
  <c r="U4324" i="7" s="1"/>
  <c r="U4325" i="7" s="1"/>
  <c r="U4326" i="7" s="1"/>
  <c r="U4327" i="7" s="1"/>
  <c r="U4328" i="7" s="1"/>
  <c r="U4329" i="7" s="1"/>
  <c r="U4330" i="7" s="1"/>
  <c r="U4331" i="7" s="1"/>
  <c r="U4332" i="7" s="1"/>
  <c r="U4333" i="7" s="1"/>
  <c r="U4334" i="7" s="1"/>
  <c r="U4335" i="7" s="1"/>
  <c r="U4336" i="7" s="1"/>
  <c r="U4337" i="7" s="1"/>
  <c r="U4338" i="7" s="1"/>
  <c r="U4339" i="7" s="1"/>
  <c r="U4340" i="7" s="1"/>
  <c r="U4341" i="7" s="1"/>
  <c r="U4342" i="7" s="1"/>
  <c r="U4343" i="7" s="1"/>
  <c r="U4344" i="7" s="1"/>
  <c r="U4345" i="7" s="1"/>
  <c r="U4346" i="7" s="1"/>
  <c r="U4347" i="7" s="1"/>
  <c r="U4348" i="7" s="1"/>
  <c r="U4349" i="7" s="1"/>
  <c r="U4350" i="7" s="1"/>
  <c r="U4351" i="7" s="1"/>
  <c r="U4352" i="7" s="1"/>
  <c r="U4353" i="7" s="1"/>
  <c r="U4354" i="7" s="1"/>
  <c r="U4355" i="7" s="1"/>
  <c r="U4356" i="7" s="1"/>
  <c r="U4357" i="7" s="1"/>
  <c r="U4358" i="7" s="1"/>
  <c r="U4359" i="7" s="1"/>
  <c r="U4360" i="7" s="1"/>
  <c r="U4361" i="7" s="1"/>
  <c r="U4362" i="7" s="1"/>
  <c r="U4363" i="7" s="1"/>
  <c r="U4364" i="7" s="1"/>
  <c r="U4365" i="7" s="1"/>
  <c r="U4366" i="7" s="1"/>
  <c r="U4367" i="7" s="1"/>
  <c r="U4368" i="7" s="1"/>
  <c r="U4369" i="7" s="1"/>
  <c r="U4370" i="7" s="1"/>
  <c r="U4371" i="7" s="1"/>
  <c r="U4372" i="7" s="1"/>
  <c r="U4373" i="7" s="1"/>
  <c r="U4374" i="7" s="1"/>
  <c r="U4375" i="7" s="1"/>
  <c r="U4376" i="7" s="1"/>
  <c r="U4377" i="7" s="1"/>
  <c r="U4378" i="7" s="1"/>
  <c r="U4379" i="7" s="1"/>
  <c r="U4380" i="7" s="1"/>
  <c r="U4381" i="7" s="1"/>
  <c r="U4382" i="7" s="1"/>
  <c r="U4383" i="7" s="1"/>
  <c r="U4384" i="7" s="1"/>
  <c r="U4385" i="7" s="1"/>
  <c r="U4386" i="7" s="1"/>
  <c r="U4387" i="7" s="1"/>
  <c r="U4388" i="7" s="1"/>
  <c r="U4389" i="7" s="1"/>
  <c r="U4390" i="7" s="1"/>
  <c r="U4391" i="7" s="1"/>
  <c r="U4392" i="7" s="1"/>
  <c r="U4393" i="7" s="1"/>
  <c r="U4394" i="7" s="1"/>
  <c r="U4395" i="7" s="1"/>
  <c r="U4396" i="7" s="1"/>
  <c r="U4397" i="7" s="1"/>
  <c r="U4398" i="7" s="1"/>
  <c r="U4399" i="7" s="1"/>
  <c r="U4400" i="7" s="1"/>
  <c r="U4401" i="7" s="1"/>
  <c r="U4402" i="7" s="1"/>
  <c r="U4403" i="7" s="1"/>
  <c r="U4404" i="7" s="1"/>
  <c r="U4405" i="7" s="1"/>
  <c r="U4406" i="7" s="1"/>
  <c r="U4407" i="7" s="1"/>
  <c r="U4408" i="7" s="1"/>
  <c r="U4409" i="7" s="1"/>
  <c r="U4410" i="7" s="1"/>
  <c r="U4411" i="7" s="1"/>
  <c r="U4412" i="7" s="1"/>
  <c r="U4413" i="7" s="1"/>
  <c r="U4414" i="7" s="1"/>
  <c r="U4415" i="7" s="1"/>
  <c r="U4416" i="7" s="1"/>
  <c r="U4417" i="7" s="1"/>
  <c r="U4418" i="7" s="1"/>
  <c r="U4419" i="7" s="1"/>
  <c r="U4420" i="7" s="1"/>
  <c r="U4421" i="7" s="1"/>
  <c r="U4422" i="7" s="1"/>
  <c r="U4423" i="7" s="1"/>
  <c r="U4424" i="7" s="1"/>
  <c r="U4425" i="7" s="1"/>
  <c r="U4426" i="7" s="1"/>
  <c r="U4427" i="7" s="1"/>
  <c r="U4428" i="7" s="1"/>
  <c r="U4429" i="7" s="1"/>
  <c r="U4430" i="7" s="1"/>
  <c r="U4431" i="7" s="1"/>
  <c r="U4432" i="7" s="1"/>
  <c r="U4433" i="7" s="1"/>
  <c r="U4434" i="7" s="1"/>
  <c r="U4435" i="7" s="1"/>
  <c r="U4436" i="7" s="1"/>
  <c r="U4437" i="7" s="1"/>
  <c r="U4438" i="7" s="1"/>
  <c r="U4439" i="7" s="1"/>
  <c r="U4440" i="7" s="1"/>
  <c r="U4441" i="7" s="1"/>
  <c r="U4442" i="7" s="1"/>
  <c r="U4443" i="7" s="1"/>
  <c r="U4444" i="7" s="1"/>
  <c r="U4445" i="7" s="1"/>
  <c r="U4446" i="7" s="1"/>
  <c r="U4447" i="7" s="1"/>
  <c r="U4448" i="7" s="1"/>
  <c r="U4449" i="7" s="1"/>
  <c r="U4450" i="7" s="1"/>
  <c r="U4451" i="7" s="1"/>
  <c r="U4452" i="7" s="1"/>
  <c r="U4453" i="7" s="1"/>
  <c r="U4454" i="7" s="1"/>
  <c r="U4455" i="7" s="1"/>
  <c r="U4456" i="7" s="1"/>
  <c r="U4457" i="7" s="1"/>
  <c r="U4458" i="7" s="1"/>
  <c r="U4459" i="7" s="1"/>
  <c r="U4460" i="7" s="1"/>
  <c r="U4461" i="7" s="1"/>
  <c r="U4462" i="7" s="1"/>
  <c r="U4463" i="7" s="1"/>
  <c r="U4464" i="7" s="1"/>
  <c r="U4465" i="7" s="1"/>
  <c r="U4466" i="7" s="1"/>
  <c r="U4467" i="7" s="1"/>
  <c r="U4468" i="7" s="1"/>
  <c r="U4469" i="7" s="1"/>
  <c r="U4470" i="7" s="1"/>
  <c r="U4471" i="7" s="1"/>
  <c r="U4472" i="7" s="1"/>
  <c r="U4473" i="7" s="1"/>
  <c r="U4474" i="7" s="1"/>
  <c r="U4475" i="7" s="1"/>
  <c r="U4476" i="7" s="1"/>
  <c r="U4477" i="7" s="1"/>
  <c r="U4478" i="7" s="1"/>
  <c r="U4479" i="7" s="1"/>
  <c r="U4480" i="7" s="1"/>
  <c r="U4481" i="7" s="1"/>
  <c r="U4482" i="7" s="1"/>
  <c r="U4483" i="7" s="1"/>
  <c r="U4484" i="7" s="1"/>
  <c r="U4485" i="7" s="1"/>
  <c r="U4486" i="7" s="1"/>
  <c r="U4487" i="7" s="1"/>
  <c r="U4488" i="7" s="1"/>
  <c r="U4489" i="7" s="1"/>
  <c r="U4490" i="7" s="1"/>
  <c r="U4491" i="7" s="1"/>
  <c r="U4492" i="7" s="1"/>
  <c r="U4493" i="7" s="1"/>
  <c r="U4494" i="7" s="1"/>
  <c r="U4495" i="7" s="1"/>
  <c r="U4496" i="7" s="1"/>
  <c r="U4497" i="7" s="1"/>
  <c r="U4498" i="7" s="1"/>
  <c r="U4499" i="7" s="1"/>
  <c r="U4500" i="7" s="1"/>
  <c r="U4501" i="7" s="1"/>
  <c r="U4502" i="7" s="1"/>
  <c r="U4503" i="7" s="1"/>
  <c r="U4504" i="7" s="1"/>
  <c r="U4505" i="7" s="1"/>
  <c r="U4506" i="7" s="1"/>
  <c r="U4507" i="7" s="1"/>
  <c r="U4508" i="7" s="1"/>
  <c r="U4509" i="7" s="1"/>
  <c r="U4510" i="7" s="1"/>
  <c r="U4511" i="7" s="1"/>
  <c r="U4512" i="7" s="1"/>
  <c r="U4513" i="7" s="1"/>
  <c r="U4514" i="7" s="1"/>
  <c r="U4515" i="7" s="1"/>
  <c r="U4516" i="7" s="1"/>
  <c r="U4517" i="7" s="1"/>
  <c r="U4518" i="7" s="1"/>
  <c r="U4519" i="7" s="1"/>
  <c r="U4520" i="7" s="1"/>
  <c r="U4521" i="7" s="1"/>
  <c r="U4522" i="7" s="1"/>
  <c r="U4523" i="7" s="1"/>
  <c r="U4524" i="7" s="1"/>
  <c r="U4525" i="7" s="1"/>
  <c r="U4526" i="7" s="1"/>
  <c r="U4527" i="7" s="1"/>
  <c r="U4528" i="7" s="1"/>
  <c r="U4529" i="7" s="1"/>
  <c r="U4530" i="7" s="1"/>
  <c r="U4531" i="7" s="1"/>
  <c r="U4532" i="7" s="1"/>
  <c r="U4533" i="7" s="1"/>
  <c r="U4534" i="7" s="1"/>
  <c r="U4535" i="7" s="1"/>
  <c r="U4536" i="7" s="1"/>
  <c r="U4537" i="7" s="1"/>
  <c r="U4538" i="7" s="1"/>
  <c r="U4539" i="7" s="1"/>
  <c r="U4540" i="7" s="1"/>
  <c r="U4541" i="7" s="1"/>
  <c r="U4542" i="7" s="1"/>
  <c r="U4543" i="7" s="1"/>
  <c r="U4544" i="7" s="1"/>
  <c r="U4545" i="7" s="1"/>
  <c r="U4546" i="7" s="1"/>
  <c r="U4547" i="7" s="1"/>
  <c r="U4548" i="7" s="1"/>
  <c r="U4549" i="7" s="1"/>
  <c r="U4550" i="7" s="1"/>
  <c r="U4551" i="7" s="1"/>
  <c r="U4552" i="7" s="1"/>
  <c r="U4553" i="7" s="1"/>
  <c r="U4554" i="7" s="1"/>
  <c r="U4555" i="7" s="1"/>
  <c r="U4556" i="7" s="1"/>
  <c r="U4557" i="7" s="1"/>
  <c r="U4558" i="7" s="1"/>
  <c r="U4559" i="7" s="1"/>
  <c r="U4560" i="7" s="1"/>
  <c r="U4561" i="7" s="1"/>
  <c r="U4562" i="7" s="1"/>
  <c r="U4563" i="7" s="1"/>
  <c r="U4564" i="7" s="1"/>
  <c r="U4565" i="7" s="1"/>
  <c r="U4566" i="7" s="1"/>
  <c r="U4567" i="7" s="1"/>
  <c r="U4568" i="7" s="1"/>
  <c r="U4569" i="7" s="1"/>
  <c r="U4570" i="7" s="1"/>
  <c r="U4571" i="7" s="1"/>
  <c r="U4572" i="7" s="1"/>
  <c r="U4573" i="7" s="1"/>
  <c r="U4574" i="7" s="1"/>
  <c r="U4575" i="7" s="1"/>
  <c r="U4576" i="7" s="1"/>
  <c r="U4577" i="7" s="1"/>
  <c r="U4578" i="7" s="1"/>
  <c r="U4579" i="7" s="1"/>
  <c r="U4580" i="7" s="1"/>
  <c r="U4581" i="7" s="1"/>
  <c r="U4582" i="7" s="1"/>
  <c r="U4583" i="7" s="1"/>
  <c r="U4584" i="7" s="1"/>
  <c r="U4585" i="7" s="1"/>
  <c r="U4586" i="7" s="1"/>
  <c r="U4587" i="7" s="1"/>
  <c r="U4588" i="7" s="1"/>
  <c r="U4589" i="7" s="1"/>
  <c r="U4590" i="7" s="1"/>
  <c r="U4591" i="7" s="1"/>
  <c r="U4592" i="7" s="1"/>
  <c r="U4593" i="7" s="1"/>
  <c r="U4594" i="7" s="1"/>
  <c r="U4595" i="7" s="1"/>
  <c r="U4596" i="7" s="1"/>
  <c r="U4597" i="7" s="1"/>
  <c r="U4598" i="7" s="1"/>
  <c r="U4599" i="7" s="1"/>
  <c r="U4600" i="7" s="1"/>
  <c r="U4601" i="7" s="1"/>
  <c r="U4602" i="7" s="1"/>
  <c r="U4603" i="7" s="1"/>
  <c r="U4604" i="7" s="1"/>
  <c r="U4605" i="7" s="1"/>
  <c r="U4606" i="7" s="1"/>
  <c r="U4607" i="7" s="1"/>
  <c r="U4608" i="7" s="1"/>
  <c r="U4609" i="7" s="1"/>
  <c r="U4610" i="7" s="1"/>
  <c r="U4611" i="7" s="1"/>
  <c r="U4612" i="7" s="1"/>
  <c r="U4613" i="7" s="1"/>
  <c r="U4614" i="7" s="1"/>
  <c r="U4615" i="7" s="1"/>
  <c r="U4616" i="7" s="1"/>
  <c r="U4617" i="7" s="1"/>
  <c r="U4618" i="7" s="1"/>
  <c r="U4619" i="7" s="1"/>
  <c r="U4620" i="7" s="1"/>
  <c r="U4621" i="7" s="1"/>
  <c r="U4622" i="7" s="1"/>
  <c r="U4623" i="7" s="1"/>
  <c r="U4624" i="7" s="1"/>
  <c r="U4625" i="7" s="1"/>
  <c r="U4626" i="7" s="1"/>
  <c r="U4627" i="7" s="1"/>
  <c r="U4628" i="7" s="1"/>
  <c r="U4629" i="7" s="1"/>
  <c r="U4630" i="7" s="1"/>
  <c r="U4631" i="7" s="1"/>
  <c r="U4632" i="7" s="1"/>
  <c r="U4633" i="7" s="1"/>
  <c r="U4634" i="7" s="1"/>
  <c r="U4635" i="7" s="1"/>
  <c r="U4636" i="7" s="1"/>
  <c r="U4637" i="7" s="1"/>
  <c r="U4638" i="7" s="1"/>
  <c r="U4639" i="7" s="1"/>
  <c r="U4640" i="7" s="1"/>
  <c r="U4641" i="7" s="1"/>
  <c r="U4642" i="7" s="1"/>
  <c r="U4643" i="7" s="1"/>
  <c r="U4644" i="7" s="1"/>
  <c r="U4645" i="7" s="1"/>
  <c r="U4646" i="7" s="1"/>
  <c r="U4647" i="7" s="1"/>
  <c r="U4648" i="7" s="1"/>
  <c r="U4649" i="7" s="1"/>
  <c r="U4650" i="7" s="1"/>
  <c r="U4651" i="7" s="1"/>
  <c r="U4652" i="7" s="1"/>
  <c r="U4653" i="7" s="1"/>
  <c r="U4654" i="7" s="1"/>
  <c r="U4655" i="7" s="1"/>
  <c r="U4656" i="7" s="1"/>
  <c r="U4657" i="7" s="1"/>
  <c r="U4658" i="7" s="1"/>
  <c r="U4659" i="7" s="1"/>
  <c r="U4660" i="7" s="1"/>
  <c r="U4661" i="7" s="1"/>
  <c r="U4662" i="7" s="1"/>
  <c r="U4663" i="7" s="1"/>
  <c r="U4664" i="7" s="1"/>
  <c r="U4665" i="7" s="1"/>
  <c r="U4666" i="7" s="1"/>
  <c r="U4667" i="7" s="1"/>
  <c r="U4668" i="7" s="1"/>
  <c r="U4669" i="7" s="1"/>
  <c r="U4670" i="7" s="1"/>
  <c r="U4671" i="7" s="1"/>
  <c r="U4672" i="7" s="1"/>
  <c r="U4673" i="7" s="1"/>
  <c r="U4674" i="7" s="1"/>
  <c r="U4675" i="7" s="1"/>
  <c r="U4676" i="7" s="1"/>
  <c r="U4677" i="7" s="1"/>
  <c r="U4678" i="7" s="1"/>
  <c r="U4679" i="7" s="1"/>
  <c r="U4680" i="7" s="1"/>
  <c r="U4681" i="7" s="1"/>
  <c r="U4682" i="7" s="1"/>
  <c r="U4683" i="7" s="1"/>
  <c r="U4684" i="7" s="1"/>
  <c r="U4685" i="7" s="1"/>
  <c r="U4686" i="7" s="1"/>
  <c r="U4687" i="7" s="1"/>
  <c r="U4688" i="7" s="1"/>
  <c r="U4689" i="7" s="1"/>
  <c r="U4690" i="7" s="1"/>
  <c r="U4691" i="7" s="1"/>
  <c r="U4692" i="7" s="1"/>
  <c r="U4693" i="7" s="1"/>
  <c r="U4694" i="7" s="1"/>
  <c r="U4695" i="7" s="1"/>
  <c r="U4696" i="7" s="1"/>
  <c r="U4697" i="7" s="1"/>
  <c r="U4698" i="7" s="1"/>
  <c r="U4699" i="7" s="1"/>
  <c r="U4700" i="7" s="1"/>
  <c r="U4701" i="7" s="1"/>
  <c r="U4702" i="7" s="1"/>
  <c r="U4703" i="7" s="1"/>
  <c r="U4704" i="7" s="1"/>
  <c r="U4705" i="7" s="1"/>
  <c r="U4706" i="7" s="1"/>
  <c r="U4707" i="7" s="1"/>
  <c r="U4708" i="7" s="1"/>
  <c r="U4709" i="7" s="1"/>
  <c r="U4710" i="7" s="1"/>
  <c r="U4711" i="7" s="1"/>
  <c r="U4712" i="7" s="1"/>
  <c r="U4713" i="7" s="1"/>
  <c r="U4714" i="7" s="1"/>
  <c r="U4715" i="7" s="1"/>
  <c r="U4716" i="7" s="1"/>
  <c r="U4717" i="7" s="1"/>
  <c r="U4718" i="7" s="1"/>
  <c r="U4719" i="7" s="1"/>
  <c r="U4720" i="7" s="1"/>
  <c r="U4721" i="7" s="1"/>
  <c r="U4722" i="7" s="1"/>
  <c r="U4723" i="7" s="1"/>
  <c r="U4724" i="7" s="1"/>
  <c r="U4725" i="7" s="1"/>
  <c r="U4726" i="7" s="1"/>
  <c r="U4727" i="7" s="1"/>
  <c r="U4728" i="7" s="1"/>
  <c r="U4729" i="7" s="1"/>
  <c r="U4730" i="7" s="1"/>
  <c r="U4731" i="7" s="1"/>
  <c r="U4732" i="7" s="1"/>
  <c r="U4733" i="7" s="1"/>
  <c r="U4734" i="7" s="1"/>
  <c r="U4735" i="7" s="1"/>
  <c r="U4736" i="7" s="1"/>
  <c r="U4737" i="7" s="1"/>
  <c r="U4738" i="7" s="1"/>
  <c r="U4739" i="7" s="1"/>
  <c r="U4740" i="7" s="1"/>
  <c r="U4741" i="7" s="1"/>
  <c r="U4742" i="7" s="1"/>
  <c r="U4743" i="7" s="1"/>
  <c r="U4744" i="7" s="1"/>
  <c r="U4745" i="7" s="1"/>
  <c r="U4746" i="7" s="1"/>
  <c r="U4747" i="7" s="1"/>
  <c r="U4748" i="7" s="1"/>
  <c r="U4749" i="7" s="1"/>
  <c r="U4750" i="7" s="1"/>
  <c r="U4751" i="7" s="1"/>
  <c r="U4752" i="7" s="1"/>
  <c r="U4753" i="7" s="1"/>
  <c r="U4754" i="7" s="1"/>
  <c r="U4755" i="7" s="1"/>
  <c r="U4756" i="7" s="1"/>
  <c r="U4757" i="7" s="1"/>
  <c r="U4758" i="7" s="1"/>
  <c r="U4759" i="7" s="1"/>
  <c r="U4760" i="7" s="1"/>
  <c r="U4761" i="7" s="1"/>
  <c r="U4762" i="7" s="1"/>
  <c r="U4763" i="7" s="1"/>
  <c r="U4764" i="7" s="1"/>
  <c r="U4765" i="7" s="1"/>
  <c r="U4766" i="7" s="1"/>
  <c r="U4767" i="7" s="1"/>
  <c r="U4768" i="7" s="1"/>
  <c r="U4769" i="7" s="1"/>
  <c r="U4770" i="7" s="1"/>
  <c r="U4771" i="7" s="1"/>
  <c r="U4772" i="7" s="1"/>
  <c r="U4773" i="7" s="1"/>
  <c r="U4774" i="7" s="1"/>
  <c r="U4775" i="7" s="1"/>
  <c r="U4776" i="7" s="1"/>
  <c r="U4777" i="7" s="1"/>
  <c r="U4778" i="7" s="1"/>
  <c r="U4779" i="7" s="1"/>
  <c r="U4780" i="7" s="1"/>
  <c r="U4781" i="7" s="1"/>
  <c r="U4782" i="7" s="1"/>
  <c r="U4783" i="7" s="1"/>
  <c r="U4784" i="7" s="1"/>
  <c r="U4785" i="7" s="1"/>
  <c r="U4786" i="7" s="1"/>
  <c r="U4787" i="7" s="1"/>
  <c r="U4788" i="7" s="1"/>
  <c r="U4789" i="7" s="1"/>
  <c r="U4790" i="7" s="1"/>
  <c r="U4791" i="7" s="1"/>
  <c r="U4792" i="7" s="1"/>
  <c r="U4793" i="7" s="1"/>
  <c r="U4794" i="7" s="1"/>
  <c r="U4795" i="7" s="1"/>
  <c r="U4796" i="7" s="1"/>
  <c r="U4797" i="7" s="1"/>
  <c r="U4798" i="7" s="1"/>
  <c r="U4799" i="7" s="1"/>
  <c r="U4800" i="7" s="1"/>
  <c r="U4801" i="7" s="1"/>
  <c r="U4802" i="7" s="1"/>
  <c r="U4803" i="7" s="1"/>
  <c r="U4804" i="7" s="1"/>
  <c r="U4805" i="7" s="1"/>
  <c r="U4806" i="7" s="1"/>
  <c r="U4807" i="7" s="1"/>
  <c r="U4808" i="7" s="1"/>
  <c r="U4809" i="7" s="1"/>
  <c r="U4810" i="7" s="1"/>
  <c r="U4811" i="7" s="1"/>
  <c r="U4812" i="7" s="1"/>
  <c r="U4813" i="7" s="1"/>
  <c r="U4814" i="7" s="1"/>
  <c r="U4815" i="7" s="1"/>
  <c r="U4816" i="7" s="1"/>
  <c r="U4817" i="7" s="1"/>
  <c r="U4818" i="7" s="1"/>
  <c r="U4819" i="7" s="1"/>
  <c r="U4820" i="7" s="1"/>
  <c r="U4821" i="7" s="1"/>
  <c r="U4822" i="7" s="1"/>
  <c r="U4823" i="7" s="1"/>
  <c r="U4824" i="7" s="1"/>
  <c r="U4825" i="7" s="1"/>
  <c r="U4826" i="7" s="1"/>
  <c r="U4827" i="7" s="1"/>
  <c r="U4828" i="7" s="1"/>
  <c r="U4829" i="7" s="1"/>
  <c r="U4830" i="7" s="1"/>
  <c r="U4831" i="7" s="1"/>
  <c r="U4832" i="7" s="1"/>
  <c r="U4833" i="7" s="1"/>
  <c r="U4834" i="7" s="1"/>
  <c r="U4835" i="7" s="1"/>
  <c r="U4836" i="7" s="1"/>
  <c r="U4837" i="7" s="1"/>
  <c r="U4838" i="7" s="1"/>
  <c r="U4839" i="7" s="1"/>
  <c r="U4840" i="7" s="1"/>
  <c r="U4841" i="7" s="1"/>
  <c r="U4842" i="7" s="1"/>
  <c r="U4843" i="7" s="1"/>
  <c r="U4844" i="7" s="1"/>
  <c r="U4845" i="7" s="1"/>
  <c r="U4846" i="7" s="1"/>
  <c r="U4847" i="7" s="1"/>
  <c r="U4848" i="7" s="1"/>
  <c r="U4849" i="7" s="1"/>
  <c r="U4850" i="7" s="1"/>
  <c r="U4851" i="7" s="1"/>
  <c r="U4852" i="7" s="1"/>
  <c r="U4853" i="7" s="1"/>
  <c r="U4854" i="7" s="1"/>
  <c r="U4855" i="7" s="1"/>
  <c r="U4856" i="7" s="1"/>
  <c r="U4857" i="7" s="1"/>
  <c r="U4858" i="7" s="1"/>
  <c r="U4859" i="7" s="1"/>
  <c r="U4860" i="7" s="1"/>
  <c r="U4861" i="7" s="1"/>
  <c r="U4862" i="7" s="1"/>
  <c r="U4863" i="7" s="1"/>
  <c r="U4864" i="7" s="1"/>
  <c r="U4865" i="7" s="1"/>
  <c r="U4866" i="7" s="1"/>
  <c r="U4867" i="7" s="1"/>
  <c r="U4868" i="7" s="1"/>
  <c r="U4869" i="7" s="1"/>
  <c r="U4870" i="7" s="1"/>
  <c r="U4871" i="7" s="1"/>
  <c r="U4872" i="7" s="1"/>
  <c r="U4873" i="7" s="1"/>
  <c r="U4874" i="7" s="1"/>
  <c r="U4875" i="7" s="1"/>
  <c r="U4876" i="7" s="1"/>
  <c r="U4877" i="7" s="1"/>
  <c r="U4878" i="7" s="1"/>
  <c r="U4879" i="7" s="1"/>
  <c r="U4880" i="7" s="1"/>
  <c r="U4881" i="7" s="1"/>
  <c r="U4882" i="7" s="1"/>
  <c r="U4883" i="7" s="1"/>
  <c r="U4884" i="7" s="1"/>
  <c r="U4885" i="7" s="1"/>
  <c r="U4886" i="7" s="1"/>
  <c r="U4887" i="7" s="1"/>
  <c r="U4888" i="7" s="1"/>
  <c r="U4889" i="7" s="1"/>
  <c r="U4890" i="7" s="1"/>
  <c r="U4891" i="7" s="1"/>
  <c r="U4892" i="7" s="1"/>
  <c r="U4893" i="7" s="1"/>
  <c r="U4894" i="7" s="1"/>
  <c r="U4895" i="7" s="1"/>
  <c r="U4896" i="7" s="1"/>
  <c r="U4897" i="7" s="1"/>
  <c r="U4898" i="7" s="1"/>
  <c r="U4899" i="7" s="1"/>
  <c r="U4900" i="7" s="1"/>
  <c r="U4901" i="7" s="1"/>
  <c r="U4902" i="7" s="1"/>
  <c r="U4903" i="7" s="1"/>
  <c r="U4904" i="7" s="1"/>
  <c r="U4905" i="7" s="1"/>
  <c r="U4906" i="7" s="1"/>
  <c r="U4907" i="7" s="1"/>
  <c r="U4908" i="7" s="1"/>
  <c r="U4909" i="7" s="1"/>
  <c r="U4910" i="7" s="1"/>
  <c r="U4911" i="7" s="1"/>
  <c r="U4912" i="7" s="1"/>
  <c r="U4913" i="7" s="1"/>
  <c r="U4914" i="7" s="1"/>
  <c r="U4915" i="7" s="1"/>
  <c r="U4916" i="7" s="1"/>
  <c r="U4917" i="7" s="1"/>
  <c r="U4918" i="7" s="1"/>
  <c r="U4919" i="7" s="1"/>
  <c r="U4920" i="7" s="1"/>
  <c r="U4921" i="7" s="1"/>
  <c r="U4922" i="7" s="1"/>
  <c r="U4923" i="7" s="1"/>
  <c r="U4924" i="7" s="1"/>
  <c r="U4925" i="7" s="1"/>
  <c r="U4926" i="7" s="1"/>
  <c r="U4927" i="7" s="1"/>
  <c r="U4928" i="7" s="1"/>
  <c r="U4929" i="7" s="1"/>
  <c r="U4930" i="7" s="1"/>
  <c r="U4931" i="7" s="1"/>
  <c r="U4932" i="7" s="1"/>
  <c r="U4933" i="7" s="1"/>
  <c r="U4934" i="7" s="1"/>
  <c r="U4935" i="7" s="1"/>
  <c r="U4936" i="7" s="1"/>
  <c r="U4937" i="7" s="1"/>
  <c r="U4938" i="7" s="1"/>
  <c r="U4939" i="7" s="1"/>
  <c r="U4940" i="7" s="1"/>
  <c r="U4941" i="7" s="1"/>
  <c r="U4942" i="7" s="1"/>
  <c r="U4943" i="7" s="1"/>
  <c r="U4944" i="7" s="1"/>
  <c r="U4945" i="7" s="1"/>
  <c r="U4946" i="7" s="1"/>
  <c r="G17" i="7"/>
  <c r="Y17" i="7"/>
  <c r="Y18" i="7" s="1"/>
  <c r="Y19" i="7" s="1"/>
  <c r="Y20" i="7" s="1"/>
  <c r="Y21" i="7" s="1"/>
  <c r="Y22" i="7" s="1"/>
  <c r="Y23" i="7" s="1"/>
  <c r="Y24" i="7" s="1"/>
  <c r="Y25" i="7" s="1"/>
  <c r="Y26" i="7" s="1"/>
  <c r="Y27" i="7" s="1"/>
  <c r="Y28" i="7" s="1"/>
  <c r="Y29" i="7" s="1"/>
  <c r="Y30" i="7" s="1"/>
  <c r="Y31" i="7" s="1"/>
  <c r="Y32" i="7" s="1"/>
  <c r="Y33" i="7" s="1"/>
  <c r="Y34" i="7" s="1"/>
  <c r="Y35" i="7" s="1"/>
  <c r="Y36" i="7" s="1"/>
  <c r="Y37" i="7" s="1"/>
  <c r="Y38" i="7" s="1"/>
  <c r="Y39" i="7" s="1"/>
  <c r="Y40" i="7" s="1"/>
  <c r="Y41" i="7" s="1"/>
  <c r="Y42" i="7" s="1"/>
  <c r="Y43" i="7" s="1"/>
  <c r="Y44" i="7" s="1"/>
  <c r="Y45" i="7" s="1"/>
  <c r="Y46" i="7" s="1"/>
  <c r="Y47" i="7" s="1"/>
  <c r="Y48" i="7" s="1"/>
  <c r="Y49" i="7" s="1"/>
  <c r="Y50" i="7" s="1"/>
  <c r="Y51" i="7" s="1"/>
  <c r="Y52" i="7" s="1"/>
  <c r="Y53" i="7" s="1"/>
  <c r="Y54" i="7" s="1"/>
  <c r="Y55" i="7" s="1"/>
  <c r="Y56" i="7" s="1"/>
  <c r="Y57" i="7" s="1"/>
  <c r="Y58" i="7" s="1"/>
  <c r="Y59" i="7" s="1"/>
  <c r="Y60" i="7" s="1"/>
  <c r="Y61" i="7" s="1"/>
  <c r="Y62" i="7" s="1"/>
  <c r="Y63" i="7" s="1"/>
  <c r="Y64" i="7" s="1"/>
  <c r="Y65" i="7" s="1"/>
  <c r="Y66" i="7" s="1"/>
  <c r="Y67" i="7" s="1"/>
  <c r="Y68" i="7" s="1"/>
  <c r="Y69" i="7" s="1"/>
  <c r="Y70" i="7" s="1"/>
  <c r="Y71" i="7" s="1"/>
  <c r="Y72" i="7" s="1"/>
  <c r="Y73" i="7" s="1"/>
  <c r="Y74" i="7" s="1"/>
  <c r="Y75" i="7" s="1"/>
  <c r="Y76" i="7" s="1"/>
  <c r="Y77" i="7" s="1"/>
  <c r="Y78" i="7" s="1"/>
  <c r="Y79" i="7" s="1"/>
  <c r="Y80" i="7" s="1"/>
  <c r="Y81" i="7" s="1"/>
  <c r="Y82" i="7" s="1"/>
  <c r="Y83" i="7" s="1"/>
  <c r="Y84" i="7" s="1"/>
  <c r="Y85" i="7" s="1"/>
  <c r="Y86" i="7" s="1"/>
  <c r="Y87" i="7" s="1"/>
  <c r="Y88" i="7" s="1"/>
  <c r="Y89" i="7" s="1"/>
  <c r="Y90" i="7" s="1"/>
  <c r="Y91" i="7" s="1"/>
  <c r="Y92" i="7" s="1"/>
  <c r="Y93" i="7" s="1"/>
  <c r="Y94" i="7" s="1"/>
  <c r="Y95" i="7" s="1"/>
  <c r="Y96" i="7" s="1"/>
  <c r="Y97" i="7" s="1"/>
  <c r="Y98" i="7" s="1"/>
  <c r="Y99" i="7" s="1"/>
  <c r="Y100" i="7" s="1"/>
  <c r="Y101" i="7" s="1"/>
  <c r="Y102" i="7" s="1"/>
  <c r="Y103" i="7" s="1"/>
  <c r="Y104" i="7" s="1"/>
  <c r="Y105" i="7" s="1"/>
  <c r="Y106" i="7" s="1"/>
  <c r="Y107" i="7" s="1"/>
  <c r="Y108" i="7" s="1"/>
  <c r="Y109" i="7" s="1"/>
  <c r="Y110" i="7" s="1"/>
  <c r="Y111" i="7" s="1"/>
  <c r="Y112" i="7" s="1"/>
  <c r="Y113" i="7" s="1"/>
  <c r="Y114" i="7" s="1"/>
  <c r="Y115" i="7" s="1"/>
  <c r="Y116" i="7" s="1"/>
  <c r="Y117" i="7" s="1"/>
  <c r="Y118" i="7" s="1"/>
  <c r="Y119" i="7" s="1"/>
  <c r="Y120" i="7" s="1"/>
  <c r="Y121" i="7" s="1"/>
  <c r="Y122" i="7" s="1"/>
  <c r="Y123" i="7" s="1"/>
  <c r="Y124" i="7" s="1"/>
  <c r="Y125" i="7" s="1"/>
  <c r="Y126" i="7" s="1"/>
  <c r="Y127" i="7" s="1"/>
  <c r="Y128" i="7" s="1"/>
  <c r="Y129" i="7" s="1"/>
  <c r="Y130" i="7" s="1"/>
  <c r="Y131" i="7" s="1"/>
  <c r="Y132" i="7" s="1"/>
  <c r="Y133" i="7" s="1"/>
  <c r="Y134" i="7" s="1"/>
  <c r="Y135" i="7" s="1"/>
  <c r="Y136" i="7" s="1"/>
  <c r="Y137" i="7" s="1"/>
  <c r="Y138" i="7" s="1"/>
  <c r="Y139" i="7" s="1"/>
  <c r="Y140" i="7" s="1"/>
  <c r="Y141" i="7" s="1"/>
  <c r="Y142" i="7" s="1"/>
  <c r="Y143" i="7" s="1"/>
  <c r="Y144" i="7" s="1"/>
  <c r="Y145" i="7" s="1"/>
  <c r="Y146" i="7" s="1"/>
  <c r="Y147" i="7" s="1"/>
  <c r="Y148" i="7" s="1"/>
  <c r="Y149" i="7" s="1"/>
  <c r="Y150" i="7" s="1"/>
  <c r="Y151" i="7" s="1"/>
  <c r="Y152" i="7" s="1"/>
  <c r="Y153" i="7" s="1"/>
  <c r="Y154" i="7" s="1"/>
  <c r="Y155" i="7" s="1"/>
  <c r="Y156" i="7" s="1"/>
  <c r="Y157" i="7" s="1"/>
  <c r="Y158" i="7" s="1"/>
  <c r="Y159" i="7" s="1"/>
  <c r="Y160" i="7" s="1"/>
  <c r="Y161" i="7" s="1"/>
  <c r="Y162" i="7" s="1"/>
  <c r="Y163" i="7" s="1"/>
  <c r="Y164" i="7" s="1"/>
  <c r="Y165" i="7" s="1"/>
  <c r="Y166" i="7" s="1"/>
  <c r="Y167" i="7" s="1"/>
  <c r="Y168" i="7" s="1"/>
  <c r="Y169" i="7" s="1"/>
  <c r="Y170" i="7" s="1"/>
  <c r="Y171" i="7" s="1"/>
  <c r="Y172" i="7" s="1"/>
  <c r="Y173" i="7" s="1"/>
  <c r="Y174" i="7" s="1"/>
  <c r="Y175" i="7" s="1"/>
  <c r="Y176" i="7" s="1"/>
  <c r="Y177" i="7" s="1"/>
  <c r="Y178" i="7" s="1"/>
  <c r="Y179" i="7" s="1"/>
  <c r="Y180" i="7" s="1"/>
  <c r="Y181" i="7" s="1"/>
  <c r="Y182" i="7" s="1"/>
  <c r="Y183" i="7" s="1"/>
  <c r="Y184" i="7" s="1"/>
  <c r="Y185" i="7" s="1"/>
  <c r="Y186" i="7" s="1"/>
  <c r="Y187" i="7" s="1"/>
  <c r="Y188" i="7" s="1"/>
  <c r="Y189" i="7" s="1"/>
  <c r="Y190" i="7" s="1"/>
  <c r="Y191" i="7" s="1"/>
  <c r="Y192" i="7" s="1"/>
  <c r="Y193" i="7" s="1"/>
  <c r="Y194" i="7" s="1"/>
  <c r="Y195" i="7" s="1"/>
  <c r="Y196" i="7" s="1"/>
  <c r="Y197" i="7" s="1"/>
  <c r="Y198" i="7" s="1"/>
  <c r="Y199" i="7" s="1"/>
  <c r="Y200" i="7" s="1"/>
  <c r="Y201" i="7" s="1"/>
  <c r="Y202" i="7" s="1"/>
  <c r="Y203" i="7" s="1"/>
  <c r="Y204" i="7" s="1"/>
  <c r="Y205" i="7" s="1"/>
  <c r="Y206" i="7" s="1"/>
  <c r="Y207" i="7" s="1"/>
  <c r="Y208" i="7" s="1"/>
  <c r="Y209" i="7" s="1"/>
  <c r="Y210" i="7" s="1"/>
  <c r="Y211" i="7" s="1"/>
  <c r="Y212" i="7" s="1"/>
  <c r="Y213" i="7" s="1"/>
  <c r="Y214" i="7" s="1"/>
  <c r="Y215" i="7" s="1"/>
  <c r="Y216" i="7" s="1"/>
  <c r="Y217" i="7" s="1"/>
  <c r="Y218" i="7" s="1"/>
  <c r="Y219" i="7" s="1"/>
  <c r="Y220" i="7" s="1"/>
  <c r="Y221" i="7" s="1"/>
  <c r="Y222" i="7" s="1"/>
  <c r="Y223" i="7" s="1"/>
  <c r="Y224" i="7" s="1"/>
  <c r="Y225" i="7" s="1"/>
  <c r="Y226" i="7" s="1"/>
  <c r="Y227" i="7" s="1"/>
  <c r="Y228" i="7" s="1"/>
  <c r="Y229" i="7" s="1"/>
  <c r="Y230" i="7" s="1"/>
  <c r="Y231" i="7" s="1"/>
  <c r="Y232" i="7" s="1"/>
  <c r="Y233" i="7" s="1"/>
  <c r="Y234" i="7" s="1"/>
  <c r="Y235" i="7" s="1"/>
  <c r="Y236" i="7" s="1"/>
  <c r="Y237" i="7" s="1"/>
  <c r="Y238" i="7" s="1"/>
  <c r="Y239" i="7" s="1"/>
  <c r="Y240" i="7" s="1"/>
  <c r="Y241" i="7" s="1"/>
  <c r="Y242" i="7" s="1"/>
  <c r="Y243" i="7" s="1"/>
  <c r="Y244" i="7" s="1"/>
  <c r="Y245" i="7" s="1"/>
  <c r="Y246" i="7" s="1"/>
  <c r="Y247" i="7" s="1"/>
  <c r="Y248" i="7" s="1"/>
  <c r="Y249" i="7" s="1"/>
  <c r="Y250" i="7" s="1"/>
  <c r="Y251" i="7" s="1"/>
  <c r="Y252" i="7" s="1"/>
  <c r="Y253" i="7" s="1"/>
  <c r="Y254" i="7" s="1"/>
  <c r="Y255" i="7" s="1"/>
  <c r="Y256" i="7" s="1"/>
  <c r="Y257" i="7" s="1"/>
  <c r="Y258" i="7" s="1"/>
  <c r="Y259" i="7" s="1"/>
  <c r="Y260" i="7" s="1"/>
  <c r="Y261" i="7" s="1"/>
  <c r="Y262" i="7" s="1"/>
  <c r="Y263" i="7" s="1"/>
  <c r="Y264" i="7" s="1"/>
  <c r="Y265" i="7" s="1"/>
  <c r="Y266" i="7" s="1"/>
  <c r="Y267" i="7" s="1"/>
  <c r="Y268" i="7" s="1"/>
  <c r="Y269" i="7" s="1"/>
  <c r="Y270" i="7" s="1"/>
  <c r="Y271" i="7" s="1"/>
  <c r="Y272" i="7" s="1"/>
  <c r="Y273" i="7" s="1"/>
  <c r="Y274" i="7" s="1"/>
  <c r="Y275" i="7" s="1"/>
  <c r="Y276" i="7" s="1"/>
  <c r="Y277" i="7" s="1"/>
  <c r="Y278" i="7" s="1"/>
  <c r="Y279" i="7" s="1"/>
  <c r="Y280" i="7" s="1"/>
  <c r="Y281" i="7" s="1"/>
  <c r="Y282" i="7" s="1"/>
  <c r="Y283" i="7" s="1"/>
  <c r="Y284" i="7" s="1"/>
  <c r="Y285" i="7" s="1"/>
  <c r="Y286" i="7" s="1"/>
  <c r="Y287" i="7" s="1"/>
  <c r="Y288" i="7" s="1"/>
  <c r="Y289" i="7" s="1"/>
  <c r="Y290" i="7" s="1"/>
  <c r="Y291" i="7" s="1"/>
  <c r="Y292" i="7" s="1"/>
  <c r="Y293" i="7" s="1"/>
  <c r="Y294" i="7" s="1"/>
  <c r="Y295" i="7" s="1"/>
  <c r="Y296" i="7" s="1"/>
  <c r="Y297" i="7" s="1"/>
  <c r="Y298" i="7" s="1"/>
  <c r="Y299" i="7" s="1"/>
  <c r="Y300" i="7" s="1"/>
  <c r="Y301" i="7" s="1"/>
  <c r="Y302" i="7" s="1"/>
  <c r="Y303" i="7" s="1"/>
  <c r="Y304" i="7" s="1"/>
  <c r="Y305" i="7" s="1"/>
  <c r="Y306" i="7" s="1"/>
  <c r="Y307" i="7" s="1"/>
  <c r="Y308" i="7" s="1"/>
  <c r="Y309" i="7" s="1"/>
  <c r="Y310" i="7" s="1"/>
  <c r="Y311" i="7" s="1"/>
  <c r="Y312" i="7" s="1"/>
  <c r="Y313" i="7" s="1"/>
  <c r="Y314" i="7" s="1"/>
  <c r="Y315" i="7" s="1"/>
  <c r="Y316" i="7" s="1"/>
  <c r="Y317" i="7" s="1"/>
  <c r="Y318" i="7" s="1"/>
  <c r="Y319" i="7" s="1"/>
  <c r="Y320" i="7" s="1"/>
  <c r="Y321" i="7" s="1"/>
  <c r="Y322" i="7" s="1"/>
  <c r="Y323" i="7" s="1"/>
  <c r="Y324" i="7" s="1"/>
  <c r="Y325" i="7" s="1"/>
  <c r="Y326" i="7" s="1"/>
  <c r="Y327" i="7" s="1"/>
  <c r="Y328" i="7" s="1"/>
  <c r="Y329" i="7" s="1"/>
  <c r="Y330" i="7" s="1"/>
  <c r="Y331" i="7" s="1"/>
  <c r="Y332" i="7" s="1"/>
  <c r="Y333" i="7" s="1"/>
  <c r="Y334" i="7" s="1"/>
  <c r="Y335" i="7" s="1"/>
  <c r="Y336" i="7" s="1"/>
  <c r="Y337" i="7" s="1"/>
  <c r="Y338" i="7" s="1"/>
  <c r="Y339" i="7" s="1"/>
  <c r="Y340" i="7" s="1"/>
  <c r="Y341" i="7" s="1"/>
  <c r="Y342" i="7" s="1"/>
  <c r="Y343" i="7" s="1"/>
  <c r="Y344" i="7" s="1"/>
  <c r="Y345" i="7" s="1"/>
  <c r="Y346" i="7" s="1"/>
  <c r="Y347" i="7" s="1"/>
  <c r="Y348" i="7" s="1"/>
  <c r="Y349" i="7" s="1"/>
  <c r="Y350" i="7" s="1"/>
  <c r="Y351" i="7" s="1"/>
  <c r="Y352" i="7" s="1"/>
  <c r="Y353" i="7" s="1"/>
  <c r="Y354" i="7" s="1"/>
  <c r="Y355" i="7" s="1"/>
  <c r="Y356" i="7" s="1"/>
  <c r="Y357" i="7" s="1"/>
  <c r="Y358" i="7" s="1"/>
  <c r="Y359" i="7" s="1"/>
  <c r="Y360" i="7" s="1"/>
  <c r="Y361" i="7" s="1"/>
  <c r="Y362" i="7" s="1"/>
  <c r="Y363" i="7" s="1"/>
  <c r="Y364" i="7" s="1"/>
  <c r="Y365" i="7" s="1"/>
  <c r="Y366" i="7" s="1"/>
  <c r="Y367" i="7" s="1"/>
  <c r="Y368" i="7" s="1"/>
  <c r="Y369" i="7" s="1"/>
  <c r="Y370" i="7" s="1"/>
  <c r="Y371" i="7" s="1"/>
  <c r="Y372" i="7" s="1"/>
  <c r="Y373" i="7" s="1"/>
  <c r="Y374" i="7" s="1"/>
  <c r="Y375" i="7" s="1"/>
  <c r="Y376" i="7" s="1"/>
  <c r="Y377" i="7" s="1"/>
  <c r="Y378" i="7" s="1"/>
  <c r="Y379" i="7" s="1"/>
  <c r="Y380" i="7" s="1"/>
  <c r="Y381" i="7" s="1"/>
  <c r="Y382" i="7" s="1"/>
  <c r="Y383" i="7" s="1"/>
  <c r="Y384" i="7" s="1"/>
  <c r="Y385" i="7" s="1"/>
  <c r="Y386" i="7" s="1"/>
  <c r="Y387" i="7" s="1"/>
  <c r="Y388" i="7" s="1"/>
  <c r="Y389" i="7" s="1"/>
  <c r="Y390" i="7" s="1"/>
  <c r="Y391" i="7" s="1"/>
  <c r="Y392" i="7" s="1"/>
  <c r="Y393" i="7" s="1"/>
  <c r="Y394" i="7" s="1"/>
  <c r="Y395" i="7" s="1"/>
  <c r="Y396" i="7" s="1"/>
  <c r="Y397" i="7" s="1"/>
  <c r="Y398" i="7" s="1"/>
  <c r="Y399" i="7" s="1"/>
  <c r="Y400" i="7" s="1"/>
  <c r="Y401" i="7" s="1"/>
  <c r="Y402" i="7" s="1"/>
  <c r="Y403" i="7" s="1"/>
  <c r="Y404" i="7" s="1"/>
  <c r="Y405" i="7" s="1"/>
  <c r="Y406" i="7" s="1"/>
  <c r="Y407" i="7" s="1"/>
  <c r="Y408" i="7" s="1"/>
  <c r="Y409" i="7" s="1"/>
  <c r="Y410" i="7" s="1"/>
  <c r="Y411" i="7" s="1"/>
  <c r="Y412" i="7" s="1"/>
  <c r="Y413" i="7" s="1"/>
  <c r="Y414" i="7" s="1"/>
  <c r="Y415" i="7" s="1"/>
  <c r="Y416" i="7" s="1"/>
  <c r="Y417" i="7" s="1"/>
  <c r="Y418" i="7" s="1"/>
  <c r="Y419" i="7" s="1"/>
  <c r="Y420" i="7" s="1"/>
  <c r="Y421" i="7" s="1"/>
  <c r="Y422" i="7" s="1"/>
  <c r="Y423" i="7" s="1"/>
  <c r="Y424" i="7" s="1"/>
  <c r="Y425" i="7" s="1"/>
  <c r="Y426" i="7" s="1"/>
  <c r="Y427" i="7" s="1"/>
  <c r="Y428" i="7" s="1"/>
  <c r="Y429" i="7" s="1"/>
  <c r="Y430" i="7" s="1"/>
  <c r="Y431" i="7" s="1"/>
  <c r="Y432" i="7" s="1"/>
  <c r="Y433" i="7" s="1"/>
  <c r="Y434" i="7" s="1"/>
  <c r="Y435" i="7" s="1"/>
  <c r="Y436" i="7" s="1"/>
  <c r="Y437" i="7" s="1"/>
  <c r="Y438" i="7" s="1"/>
  <c r="Y439" i="7" s="1"/>
  <c r="Y440" i="7" s="1"/>
  <c r="Y441" i="7" s="1"/>
  <c r="Y442" i="7" s="1"/>
  <c r="Y443" i="7" s="1"/>
  <c r="Y444" i="7" s="1"/>
  <c r="Y445" i="7" s="1"/>
  <c r="Y446" i="7" s="1"/>
  <c r="Y447" i="7" s="1"/>
  <c r="Y448" i="7" s="1"/>
  <c r="Y449" i="7" s="1"/>
  <c r="Y450" i="7" s="1"/>
  <c r="Y451" i="7" s="1"/>
  <c r="Y452" i="7" s="1"/>
  <c r="Y453" i="7" s="1"/>
  <c r="Y454" i="7" s="1"/>
  <c r="Y455" i="7" s="1"/>
  <c r="Y456" i="7" s="1"/>
  <c r="Y457" i="7" s="1"/>
  <c r="Y458" i="7" s="1"/>
  <c r="Y459" i="7" s="1"/>
  <c r="Y460" i="7" s="1"/>
  <c r="Y461" i="7" s="1"/>
  <c r="Y462" i="7" s="1"/>
  <c r="Y463" i="7" s="1"/>
  <c r="Y464" i="7" s="1"/>
  <c r="Y465" i="7" s="1"/>
  <c r="Y466" i="7" s="1"/>
  <c r="Y467" i="7" s="1"/>
  <c r="Y468" i="7" s="1"/>
  <c r="Y469" i="7" s="1"/>
  <c r="Y470" i="7" s="1"/>
  <c r="Y471" i="7" s="1"/>
  <c r="Y472" i="7" s="1"/>
  <c r="Y473" i="7" s="1"/>
  <c r="Y474" i="7" s="1"/>
  <c r="Y475" i="7" s="1"/>
  <c r="Y476" i="7" s="1"/>
  <c r="Y477" i="7" s="1"/>
  <c r="Y478" i="7" s="1"/>
  <c r="Y479" i="7" s="1"/>
  <c r="Y480" i="7" s="1"/>
  <c r="Y481" i="7" s="1"/>
  <c r="Y482" i="7" s="1"/>
  <c r="Y483" i="7" s="1"/>
  <c r="Y484" i="7" s="1"/>
  <c r="Y485" i="7" s="1"/>
  <c r="Y486" i="7" s="1"/>
  <c r="Y487" i="7" s="1"/>
  <c r="Y488" i="7" s="1"/>
  <c r="Y489" i="7" s="1"/>
  <c r="Y490" i="7" s="1"/>
  <c r="Y491" i="7" s="1"/>
  <c r="Y492" i="7" s="1"/>
  <c r="Y493" i="7" s="1"/>
  <c r="Y494" i="7" s="1"/>
  <c r="Y495" i="7" s="1"/>
  <c r="Y496" i="7" s="1"/>
  <c r="Y497" i="7" s="1"/>
  <c r="Y498" i="7" s="1"/>
  <c r="Y499" i="7" s="1"/>
  <c r="Y500" i="7" s="1"/>
  <c r="Y501" i="7" s="1"/>
  <c r="Y502" i="7" s="1"/>
  <c r="Y503" i="7" s="1"/>
  <c r="Y504" i="7" s="1"/>
  <c r="Y505" i="7" s="1"/>
  <c r="Y506" i="7" s="1"/>
  <c r="Y507" i="7" s="1"/>
  <c r="Y508" i="7" s="1"/>
  <c r="Y509" i="7" s="1"/>
  <c r="Y510" i="7" s="1"/>
  <c r="Y511" i="7" s="1"/>
  <c r="Y512" i="7" s="1"/>
  <c r="Y513" i="7" s="1"/>
  <c r="Y514" i="7" s="1"/>
  <c r="Y515" i="7" s="1"/>
  <c r="Y516" i="7" s="1"/>
  <c r="Y517" i="7" s="1"/>
  <c r="Y518" i="7" s="1"/>
  <c r="Y519" i="7" s="1"/>
  <c r="Y520" i="7" s="1"/>
  <c r="Y521" i="7" s="1"/>
  <c r="Y522" i="7" s="1"/>
  <c r="Y523" i="7" s="1"/>
  <c r="Y524" i="7" s="1"/>
  <c r="Y525" i="7" s="1"/>
  <c r="Y526" i="7" s="1"/>
  <c r="Y527" i="7" s="1"/>
  <c r="Y528" i="7" s="1"/>
  <c r="Y529" i="7" s="1"/>
  <c r="Y530" i="7" s="1"/>
  <c r="Y531" i="7" s="1"/>
  <c r="Y532" i="7" s="1"/>
  <c r="Y533" i="7" s="1"/>
  <c r="Y534" i="7" s="1"/>
  <c r="Y535" i="7" s="1"/>
  <c r="Y536" i="7" s="1"/>
  <c r="Y537" i="7" s="1"/>
  <c r="Y538" i="7" s="1"/>
  <c r="Y539" i="7" s="1"/>
  <c r="Y540" i="7" s="1"/>
  <c r="Y541" i="7" s="1"/>
  <c r="Y542" i="7" s="1"/>
  <c r="Y543" i="7" s="1"/>
  <c r="Y544" i="7" s="1"/>
  <c r="Y545" i="7" s="1"/>
  <c r="Y546" i="7" s="1"/>
  <c r="Y547" i="7" s="1"/>
  <c r="Y548" i="7" s="1"/>
  <c r="Y549" i="7" s="1"/>
  <c r="Y550" i="7" s="1"/>
  <c r="Y551" i="7" s="1"/>
  <c r="Y552" i="7" s="1"/>
  <c r="Y553" i="7" s="1"/>
  <c r="Y554" i="7" s="1"/>
  <c r="Y555" i="7" s="1"/>
  <c r="Y556" i="7" s="1"/>
  <c r="Y557" i="7" s="1"/>
  <c r="Y558" i="7" s="1"/>
  <c r="Y559" i="7" s="1"/>
  <c r="Y560" i="7" s="1"/>
  <c r="Y561" i="7" s="1"/>
  <c r="Y562" i="7" s="1"/>
  <c r="Y563" i="7" s="1"/>
  <c r="Y564" i="7" s="1"/>
  <c r="Y565" i="7" s="1"/>
  <c r="Y566" i="7" s="1"/>
  <c r="Y567" i="7" s="1"/>
  <c r="Y568" i="7" s="1"/>
  <c r="Y569" i="7" s="1"/>
  <c r="Y570" i="7" s="1"/>
  <c r="Y571" i="7" s="1"/>
  <c r="Y572" i="7" s="1"/>
  <c r="Y573" i="7" s="1"/>
  <c r="Y574" i="7" s="1"/>
  <c r="Y575" i="7" s="1"/>
  <c r="Y576" i="7" s="1"/>
  <c r="Y577" i="7" s="1"/>
  <c r="Y578" i="7" s="1"/>
  <c r="Y579" i="7" s="1"/>
  <c r="Y580" i="7" s="1"/>
  <c r="Y581" i="7" s="1"/>
  <c r="Y582" i="7" s="1"/>
  <c r="Y583" i="7" s="1"/>
  <c r="Y584" i="7" s="1"/>
  <c r="Y585" i="7" s="1"/>
  <c r="Y586" i="7" s="1"/>
  <c r="Y587" i="7" s="1"/>
  <c r="Y588" i="7" s="1"/>
  <c r="Y589" i="7" s="1"/>
  <c r="Y590" i="7" s="1"/>
  <c r="Y591" i="7" s="1"/>
  <c r="Y592" i="7" s="1"/>
  <c r="Y593" i="7" s="1"/>
  <c r="Y594" i="7" s="1"/>
  <c r="Y595" i="7" s="1"/>
  <c r="Y596" i="7" s="1"/>
  <c r="Y597" i="7" s="1"/>
  <c r="Y598" i="7" s="1"/>
  <c r="Y599" i="7" s="1"/>
  <c r="Y600" i="7" s="1"/>
  <c r="Y601" i="7" s="1"/>
  <c r="Y602" i="7" s="1"/>
  <c r="Y603" i="7" s="1"/>
  <c r="Y604" i="7" s="1"/>
  <c r="Y605" i="7" s="1"/>
  <c r="Y606" i="7" s="1"/>
  <c r="Y607" i="7" s="1"/>
  <c r="Y608" i="7" s="1"/>
  <c r="Y609" i="7" s="1"/>
  <c r="Y610" i="7" s="1"/>
  <c r="Y611" i="7" s="1"/>
  <c r="Y612" i="7" s="1"/>
  <c r="Y613" i="7" s="1"/>
  <c r="Y614" i="7" s="1"/>
  <c r="Y615" i="7" s="1"/>
  <c r="Y616" i="7" s="1"/>
  <c r="Y617" i="7" s="1"/>
  <c r="Y618" i="7" s="1"/>
  <c r="Y619" i="7" s="1"/>
  <c r="Y620" i="7" s="1"/>
  <c r="Y621" i="7" s="1"/>
  <c r="Y622" i="7" s="1"/>
  <c r="Y623" i="7" s="1"/>
  <c r="Y624" i="7" s="1"/>
  <c r="Y625" i="7" s="1"/>
  <c r="Y626" i="7" s="1"/>
  <c r="Y627" i="7" s="1"/>
  <c r="Y628" i="7" s="1"/>
  <c r="Y629" i="7" s="1"/>
  <c r="Y630" i="7" s="1"/>
  <c r="Y631" i="7" s="1"/>
  <c r="Y632" i="7" s="1"/>
  <c r="Y633" i="7" s="1"/>
  <c r="Y634" i="7" s="1"/>
  <c r="Y635" i="7" s="1"/>
  <c r="Y636" i="7" s="1"/>
  <c r="Y637" i="7" s="1"/>
  <c r="Y638" i="7" s="1"/>
  <c r="Y639" i="7" s="1"/>
  <c r="Y640" i="7" s="1"/>
  <c r="Y641" i="7" s="1"/>
  <c r="Y642" i="7" s="1"/>
  <c r="Y643" i="7" s="1"/>
  <c r="Y644" i="7" s="1"/>
  <c r="Y645" i="7" s="1"/>
  <c r="Y646" i="7" s="1"/>
  <c r="Y647" i="7" s="1"/>
  <c r="Y648" i="7" s="1"/>
  <c r="Y649" i="7" s="1"/>
  <c r="Y650" i="7" s="1"/>
  <c r="Y651" i="7" s="1"/>
  <c r="Y652" i="7" s="1"/>
  <c r="Y653" i="7" s="1"/>
  <c r="Y654" i="7" s="1"/>
  <c r="Y655" i="7" s="1"/>
  <c r="Y656" i="7" s="1"/>
  <c r="Y657" i="7" s="1"/>
  <c r="Y658" i="7" s="1"/>
  <c r="Y659" i="7" s="1"/>
  <c r="Y660" i="7" s="1"/>
  <c r="Y661" i="7" s="1"/>
  <c r="Y662" i="7" s="1"/>
  <c r="Y663" i="7" s="1"/>
  <c r="Y664" i="7" s="1"/>
  <c r="Y665" i="7" s="1"/>
  <c r="Y666" i="7" s="1"/>
  <c r="Y667" i="7" s="1"/>
  <c r="Y668" i="7" s="1"/>
  <c r="Y669" i="7" s="1"/>
  <c r="Y670" i="7" s="1"/>
  <c r="Y671" i="7" s="1"/>
  <c r="Y672" i="7" s="1"/>
  <c r="Y673" i="7" s="1"/>
  <c r="Y674" i="7" s="1"/>
  <c r="Y675" i="7" s="1"/>
  <c r="Y676" i="7" s="1"/>
  <c r="Y677" i="7" s="1"/>
  <c r="Y678" i="7" s="1"/>
  <c r="Y679" i="7" s="1"/>
  <c r="Y680" i="7" s="1"/>
  <c r="Y681" i="7" s="1"/>
  <c r="Y682" i="7" s="1"/>
  <c r="Y683" i="7" s="1"/>
  <c r="Y684" i="7" s="1"/>
  <c r="Y685" i="7" s="1"/>
  <c r="Y686" i="7" s="1"/>
  <c r="Y687" i="7" s="1"/>
  <c r="Y688" i="7" s="1"/>
  <c r="Y689" i="7" s="1"/>
  <c r="Y690" i="7" s="1"/>
  <c r="Y691" i="7" s="1"/>
  <c r="Y692" i="7" s="1"/>
  <c r="Y693" i="7" s="1"/>
  <c r="Y694" i="7" s="1"/>
  <c r="Y695" i="7" s="1"/>
  <c r="Y696" i="7" s="1"/>
  <c r="Y697" i="7" s="1"/>
  <c r="Y698" i="7" s="1"/>
  <c r="Y699" i="7" s="1"/>
  <c r="Y700" i="7" s="1"/>
  <c r="Y701" i="7" s="1"/>
  <c r="Y702" i="7" s="1"/>
  <c r="Y703" i="7" s="1"/>
  <c r="Y704" i="7" s="1"/>
  <c r="Y705" i="7" s="1"/>
  <c r="Y706" i="7" s="1"/>
  <c r="Y707" i="7" s="1"/>
  <c r="Y708" i="7" s="1"/>
  <c r="Y709" i="7" s="1"/>
  <c r="Y710" i="7" s="1"/>
  <c r="Y711" i="7" s="1"/>
  <c r="Y712" i="7" s="1"/>
  <c r="Y713" i="7" s="1"/>
  <c r="Y714" i="7" s="1"/>
  <c r="Y715" i="7" s="1"/>
  <c r="Y716" i="7" s="1"/>
  <c r="Y717" i="7" s="1"/>
  <c r="Y718" i="7" s="1"/>
  <c r="Y719" i="7" s="1"/>
  <c r="Y720" i="7" s="1"/>
  <c r="Y721" i="7" s="1"/>
  <c r="Y722" i="7" s="1"/>
  <c r="Y723" i="7" s="1"/>
  <c r="Y724" i="7" s="1"/>
  <c r="Y725" i="7" s="1"/>
  <c r="Y726" i="7" s="1"/>
  <c r="Y727" i="7" s="1"/>
  <c r="Y728" i="7" s="1"/>
  <c r="Y729" i="7" s="1"/>
  <c r="Y730" i="7" s="1"/>
  <c r="Y731" i="7" s="1"/>
  <c r="Y732" i="7" s="1"/>
  <c r="Y733" i="7" s="1"/>
  <c r="Y734" i="7" s="1"/>
  <c r="Y735" i="7" s="1"/>
  <c r="Y736" i="7" s="1"/>
  <c r="Y737" i="7" s="1"/>
  <c r="Y738" i="7" s="1"/>
  <c r="Y739" i="7" s="1"/>
  <c r="Y740" i="7" s="1"/>
  <c r="Y741" i="7" s="1"/>
  <c r="Y742" i="7" s="1"/>
  <c r="Y743" i="7" s="1"/>
  <c r="Y744" i="7" s="1"/>
  <c r="Y745" i="7" s="1"/>
  <c r="Y746" i="7" s="1"/>
  <c r="Y747" i="7" s="1"/>
  <c r="Y748" i="7" s="1"/>
  <c r="Y749" i="7" s="1"/>
  <c r="Y750" i="7" s="1"/>
  <c r="Y751" i="7" s="1"/>
  <c r="Y752" i="7" s="1"/>
  <c r="Y753" i="7" s="1"/>
  <c r="Y754" i="7" s="1"/>
  <c r="Y755" i="7" s="1"/>
  <c r="Y756" i="7" s="1"/>
  <c r="Y757" i="7" s="1"/>
  <c r="Y758" i="7" s="1"/>
  <c r="Y759" i="7" s="1"/>
  <c r="Y760" i="7" s="1"/>
  <c r="Y761" i="7" s="1"/>
  <c r="Y762" i="7" s="1"/>
  <c r="Y763" i="7" s="1"/>
  <c r="Y764" i="7" s="1"/>
  <c r="Y765" i="7" s="1"/>
  <c r="Y766" i="7" s="1"/>
  <c r="Y767" i="7" s="1"/>
  <c r="Y768" i="7" s="1"/>
  <c r="Y769" i="7" s="1"/>
  <c r="Y770" i="7" s="1"/>
  <c r="Y771" i="7" s="1"/>
  <c r="Y772" i="7" s="1"/>
  <c r="Y773" i="7" s="1"/>
  <c r="Y774" i="7" s="1"/>
  <c r="Y775" i="7" s="1"/>
  <c r="Y776" i="7" s="1"/>
  <c r="Y777" i="7" s="1"/>
  <c r="Y778" i="7" s="1"/>
  <c r="Y779" i="7" s="1"/>
  <c r="Y780" i="7" s="1"/>
  <c r="Y781" i="7" s="1"/>
  <c r="Y782" i="7" s="1"/>
  <c r="Y783" i="7" s="1"/>
  <c r="Y784" i="7" s="1"/>
  <c r="Y785" i="7" s="1"/>
  <c r="Y786" i="7" s="1"/>
  <c r="Y787" i="7" s="1"/>
  <c r="Y788" i="7" s="1"/>
  <c r="Y789" i="7" s="1"/>
  <c r="Y790" i="7" s="1"/>
  <c r="Y791" i="7" s="1"/>
  <c r="Y792" i="7" s="1"/>
  <c r="Y793" i="7" s="1"/>
  <c r="Y794" i="7" s="1"/>
  <c r="Y795" i="7" s="1"/>
  <c r="Y796" i="7" s="1"/>
  <c r="Y797" i="7" s="1"/>
  <c r="Y798" i="7" s="1"/>
  <c r="Y799" i="7" s="1"/>
  <c r="Y800" i="7" s="1"/>
  <c r="Y801" i="7" s="1"/>
  <c r="Y802" i="7" s="1"/>
  <c r="Y803" i="7" s="1"/>
  <c r="Y804" i="7" s="1"/>
  <c r="Y805" i="7" s="1"/>
  <c r="Y806" i="7" s="1"/>
  <c r="Y807" i="7" s="1"/>
  <c r="Y808" i="7" s="1"/>
  <c r="Y809" i="7" s="1"/>
  <c r="Y810" i="7" s="1"/>
  <c r="Y811" i="7" s="1"/>
  <c r="Y812" i="7" s="1"/>
  <c r="Y813" i="7" s="1"/>
  <c r="Y814" i="7" s="1"/>
  <c r="Y815" i="7" s="1"/>
  <c r="Y816" i="7" s="1"/>
  <c r="Y817" i="7" s="1"/>
  <c r="Y818" i="7" s="1"/>
  <c r="Y819" i="7" s="1"/>
  <c r="Y820" i="7" s="1"/>
  <c r="Y821" i="7" s="1"/>
  <c r="Y822" i="7" s="1"/>
  <c r="Y823" i="7" s="1"/>
  <c r="Y824" i="7" s="1"/>
  <c r="Y825" i="7" s="1"/>
  <c r="Y826" i="7" s="1"/>
  <c r="Y827" i="7" s="1"/>
  <c r="Y828" i="7" s="1"/>
  <c r="Y829" i="7" s="1"/>
  <c r="Y830" i="7" s="1"/>
  <c r="Y831" i="7" s="1"/>
  <c r="Y832" i="7" s="1"/>
  <c r="Y833" i="7" s="1"/>
  <c r="Y834" i="7" s="1"/>
  <c r="Y835" i="7" s="1"/>
  <c r="Y836" i="7" s="1"/>
  <c r="Y837" i="7" s="1"/>
  <c r="Y838" i="7" s="1"/>
  <c r="Y839" i="7" s="1"/>
  <c r="Y840" i="7" s="1"/>
  <c r="Y841" i="7" s="1"/>
  <c r="Y842" i="7" s="1"/>
  <c r="Y843" i="7" s="1"/>
  <c r="Y844" i="7" s="1"/>
  <c r="Y845" i="7" s="1"/>
  <c r="Y846" i="7" s="1"/>
  <c r="Y847" i="7" s="1"/>
  <c r="Y848" i="7" s="1"/>
  <c r="Y849" i="7" s="1"/>
  <c r="Y850" i="7" s="1"/>
  <c r="Y851" i="7" s="1"/>
  <c r="Y852" i="7" s="1"/>
  <c r="Y853" i="7" s="1"/>
  <c r="Y854" i="7" s="1"/>
  <c r="Y855" i="7" s="1"/>
  <c r="Y856" i="7" s="1"/>
  <c r="Y857" i="7" s="1"/>
  <c r="Y858" i="7" s="1"/>
  <c r="Y859" i="7" s="1"/>
  <c r="Y860" i="7" s="1"/>
  <c r="Y861" i="7" s="1"/>
  <c r="Y862" i="7" s="1"/>
  <c r="Y863" i="7" s="1"/>
  <c r="Y864" i="7" s="1"/>
  <c r="Y865" i="7" s="1"/>
  <c r="Y866" i="7" s="1"/>
  <c r="Y867" i="7" s="1"/>
  <c r="Y868" i="7" s="1"/>
  <c r="Y869" i="7" s="1"/>
  <c r="Y870" i="7" s="1"/>
  <c r="Y871" i="7" s="1"/>
  <c r="Y872" i="7" s="1"/>
  <c r="Y873" i="7" s="1"/>
  <c r="Y874" i="7" s="1"/>
  <c r="Y875" i="7" s="1"/>
  <c r="Y876" i="7" s="1"/>
  <c r="Y877" i="7" s="1"/>
  <c r="Y878" i="7" s="1"/>
  <c r="Y879" i="7" s="1"/>
  <c r="Y880" i="7" s="1"/>
  <c r="Y881" i="7" s="1"/>
  <c r="Y882" i="7" s="1"/>
  <c r="Y883" i="7" s="1"/>
  <c r="Y884" i="7" s="1"/>
  <c r="Y885" i="7" s="1"/>
  <c r="Y886" i="7" s="1"/>
  <c r="Y887" i="7" s="1"/>
  <c r="Y888" i="7" s="1"/>
  <c r="Y889" i="7" s="1"/>
  <c r="Y890" i="7" s="1"/>
  <c r="Y891" i="7" s="1"/>
  <c r="Y892" i="7" s="1"/>
  <c r="Y893" i="7" s="1"/>
  <c r="Y894" i="7" s="1"/>
  <c r="Y895" i="7" s="1"/>
  <c r="Y896" i="7" s="1"/>
  <c r="Y897" i="7" s="1"/>
  <c r="Y898" i="7" s="1"/>
  <c r="Y899" i="7" s="1"/>
  <c r="Y900" i="7" s="1"/>
  <c r="Y901" i="7" s="1"/>
  <c r="Y902" i="7" s="1"/>
  <c r="Y903" i="7" s="1"/>
  <c r="Y904" i="7" s="1"/>
  <c r="Y905" i="7" s="1"/>
  <c r="Y906" i="7" s="1"/>
  <c r="Y907" i="7" s="1"/>
  <c r="Y908" i="7" s="1"/>
  <c r="Y909" i="7" s="1"/>
  <c r="Y910" i="7" s="1"/>
  <c r="Y911" i="7" s="1"/>
  <c r="Y912" i="7" s="1"/>
  <c r="Y913" i="7" s="1"/>
  <c r="Y914" i="7" s="1"/>
  <c r="Y915" i="7" s="1"/>
  <c r="Y916" i="7" s="1"/>
  <c r="Y917" i="7" s="1"/>
  <c r="Y918" i="7" s="1"/>
  <c r="Y919" i="7" s="1"/>
  <c r="Y920" i="7" s="1"/>
  <c r="Y921" i="7" s="1"/>
  <c r="Y922" i="7" s="1"/>
  <c r="Y923" i="7" s="1"/>
  <c r="Y924" i="7" s="1"/>
  <c r="Y925" i="7" s="1"/>
  <c r="Y926" i="7" s="1"/>
  <c r="Y927" i="7" s="1"/>
  <c r="Y928" i="7" s="1"/>
  <c r="Y929" i="7" s="1"/>
  <c r="Y930" i="7" s="1"/>
  <c r="Y931" i="7" s="1"/>
  <c r="Y932" i="7" s="1"/>
  <c r="Y933" i="7" s="1"/>
  <c r="Y934" i="7" s="1"/>
  <c r="Y935" i="7" s="1"/>
  <c r="Y936" i="7" s="1"/>
  <c r="Y937" i="7" s="1"/>
  <c r="Y938" i="7" s="1"/>
  <c r="Y939" i="7" s="1"/>
  <c r="Y940" i="7" s="1"/>
  <c r="Y941" i="7" s="1"/>
  <c r="Y942" i="7" s="1"/>
  <c r="Y943" i="7" s="1"/>
  <c r="Y944" i="7" s="1"/>
  <c r="Y945" i="7" s="1"/>
  <c r="Y946" i="7" s="1"/>
  <c r="Y947" i="7" s="1"/>
  <c r="Y948" i="7" s="1"/>
  <c r="Y949" i="7" s="1"/>
  <c r="Y950" i="7" s="1"/>
  <c r="Y951" i="7" s="1"/>
  <c r="Y952" i="7" s="1"/>
  <c r="Y953" i="7" s="1"/>
  <c r="Y954" i="7" s="1"/>
  <c r="Y955" i="7" s="1"/>
  <c r="Y956" i="7" s="1"/>
  <c r="Y957" i="7" s="1"/>
  <c r="Y958" i="7" s="1"/>
  <c r="Y959" i="7" s="1"/>
  <c r="Y960" i="7" s="1"/>
  <c r="Y961" i="7" s="1"/>
  <c r="Y962" i="7" s="1"/>
  <c r="Y963" i="7" s="1"/>
  <c r="Y964" i="7" s="1"/>
  <c r="Y965" i="7" s="1"/>
  <c r="Y966" i="7" s="1"/>
  <c r="Y967" i="7" s="1"/>
  <c r="Y968" i="7" s="1"/>
  <c r="Y969" i="7" s="1"/>
  <c r="Y970" i="7" s="1"/>
  <c r="Y971" i="7" s="1"/>
  <c r="Y972" i="7" s="1"/>
  <c r="Y973" i="7" s="1"/>
  <c r="Y974" i="7" s="1"/>
  <c r="Y975" i="7" s="1"/>
  <c r="Y976" i="7" s="1"/>
  <c r="Y977" i="7" s="1"/>
  <c r="Y978" i="7" s="1"/>
  <c r="Y979" i="7" s="1"/>
  <c r="Y980" i="7" s="1"/>
  <c r="Y981" i="7" s="1"/>
  <c r="Y982" i="7" s="1"/>
  <c r="Y983" i="7" s="1"/>
  <c r="Y984" i="7" s="1"/>
  <c r="Y985" i="7" s="1"/>
  <c r="Y986" i="7" s="1"/>
  <c r="Y987" i="7" s="1"/>
  <c r="Y988" i="7" s="1"/>
  <c r="Y989" i="7" s="1"/>
  <c r="Y990" i="7" s="1"/>
  <c r="Y991" i="7" s="1"/>
  <c r="Y992" i="7" s="1"/>
  <c r="Y993" i="7" s="1"/>
  <c r="Y994" i="7" s="1"/>
  <c r="Y995" i="7" s="1"/>
  <c r="Y996" i="7" s="1"/>
  <c r="Y997" i="7" s="1"/>
  <c r="Y998" i="7" s="1"/>
  <c r="Y999" i="7" s="1"/>
  <c r="Y1000" i="7" s="1"/>
  <c r="Y1001" i="7" s="1"/>
  <c r="Y1002" i="7" s="1"/>
  <c r="Y1003" i="7" s="1"/>
  <c r="Y1004" i="7" s="1"/>
  <c r="Y1005" i="7" s="1"/>
  <c r="Y1006" i="7" s="1"/>
  <c r="Y1007" i="7" s="1"/>
  <c r="Y1008" i="7" s="1"/>
  <c r="Y1009" i="7" s="1"/>
  <c r="Y1010" i="7" s="1"/>
  <c r="Y1011" i="7" s="1"/>
  <c r="Y1012" i="7" s="1"/>
  <c r="Y1013" i="7" s="1"/>
  <c r="Y1014" i="7" s="1"/>
  <c r="Y1015" i="7" s="1"/>
  <c r="Y1016" i="7" s="1"/>
  <c r="Y1017" i="7" s="1"/>
  <c r="Y1018" i="7" s="1"/>
  <c r="Y1019" i="7" s="1"/>
  <c r="Y1020" i="7" s="1"/>
  <c r="Y1021" i="7" s="1"/>
  <c r="Y1022" i="7" s="1"/>
  <c r="Y1023" i="7" s="1"/>
  <c r="Y1024" i="7" s="1"/>
  <c r="Y1025" i="7" s="1"/>
  <c r="Y1026" i="7" s="1"/>
  <c r="Y1027" i="7" s="1"/>
  <c r="Y1028" i="7" s="1"/>
  <c r="Y1029" i="7" s="1"/>
  <c r="Y1030" i="7" s="1"/>
  <c r="Y1031" i="7" s="1"/>
  <c r="Y1032" i="7" s="1"/>
  <c r="Y1033" i="7" s="1"/>
  <c r="Y1034" i="7" s="1"/>
  <c r="Y1035" i="7" s="1"/>
  <c r="Y1036" i="7" s="1"/>
  <c r="Y1037" i="7" s="1"/>
  <c r="Y1038" i="7" s="1"/>
  <c r="Y1039" i="7" s="1"/>
  <c r="Y1040" i="7" s="1"/>
  <c r="Y1041" i="7" s="1"/>
  <c r="Y1042" i="7" s="1"/>
  <c r="Y1043" i="7" s="1"/>
  <c r="Y1044" i="7" s="1"/>
  <c r="Y1045" i="7" s="1"/>
  <c r="Y1046" i="7" s="1"/>
  <c r="Y1047" i="7" s="1"/>
  <c r="Y1048" i="7" s="1"/>
  <c r="Y1049" i="7" s="1"/>
  <c r="Y1050" i="7" s="1"/>
  <c r="Y1051" i="7" s="1"/>
  <c r="Y1052" i="7" s="1"/>
  <c r="Y1053" i="7" s="1"/>
  <c r="Y1054" i="7" s="1"/>
  <c r="Y1055" i="7" s="1"/>
  <c r="Y1056" i="7" s="1"/>
  <c r="Y1057" i="7" s="1"/>
  <c r="Y1058" i="7" s="1"/>
  <c r="Y1059" i="7" s="1"/>
  <c r="Y1060" i="7" s="1"/>
  <c r="Y1061" i="7" s="1"/>
  <c r="Y1062" i="7" s="1"/>
  <c r="Y1063" i="7" s="1"/>
  <c r="Y1064" i="7" s="1"/>
  <c r="Y1065" i="7" s="1"/>
  <c r="Y1066" i="7" s="1"/>
  <c r="Y1067" i="7" s="1"/>
  <c r="Y1068" i="7" s="1"/>
  <c r="Y1069" i="7" s="1"/>
  <c r="Y1070" i="7" s="1"/>
  <c r="Y1071" i="7" s="1"/>
  <c r="Y1072" i="7" s="1"/>
  <c r="Y1073" i="7" s="1"/>
  <c r="Y1074" i="7" s="1"/>
  <c r="Y1075" i="7" s="1"/>
  <c r="Y1076" i="7" s="1"/>
  <c r="Y1077" i="7" s="1"/>
  <c r="Y1078" i="7" s="1"/>
  <c r="Y1079" i="7" s="1"/>
  <c r="Y1080" i="7" s="1"/>
  <c r="Y1081" i="7" s="1"/>
  <c r="Y1082" i="7" s="1"/>
  <c r="Y1083" i="7" s="1"/>
  <c r="Y1084" i="7" s="1"/>
  <c r="Y1085" i="7" s="1"/>
  <c r="Y1086" i="7" s="1"/>
  <c r="Y1087" i="7" s="1"/>
  <c r="Y1088" i="7" s="1"/>
  <c r="Y1089" i="7" s="1"/>
  <c r="Y1090" i="7" s="1"/>
  <c r="Y1091" i="7" s="1"/>
  <c r="Y1092" i="7" s="1"/>
  <c r="Y1093" i="7" s="1"/>
  <c r="Y1094" i="7" s="1"/>
  <c r="Y1095" i="7" s="1"/>
  <c r="Y1096" i="7" s="1"/>
  <c r="Y1097" i="7" s="1"/>
  <c r="Y1098" i="7" s="1"/>
  <c r="Y1099" i="7" s="1"/>
  <c r="Y1100" i="7" s="1"/>
  <c r="Y1101" i="7" s="1"/>
  <c r="Y1102" i="7" s="1"/>
  <c r="Y1103" i="7" s="1"/>
  <c r="Y1104" i="7" s="1"/>
  <c r="Y1105" i="7" s="1"/>
  <c r="Y1106" i="7" s="1"/>
  <c r="Y1107" i="7" s="1"/>
  <c r="Y1108" i="7" s="1"/>
  <c r="Y1109" i="7" s="1"/>
  <c r="Y1110" i="7" s="1"/>
  <c r="Y1111" i="7" s="1"/>
  <c r="Y1112" i="7" s="1"/>
  <c r="Y1113" i="7" s="1"/>
  <c r="Y1114" i="7" s="1"/>
  <c r="Y1115" i="7" s="1"/>
  <c r="Y1116" i="7" s="1"/>
  <c r="Y1117" i="7" s="1"/>
  <c r="Y1118" i="7" s="1"/>
  <c r="Y1119" i="7" s="1"/>
  <c r="Y1120" i="7" s="1"/>
  <c r="Y1121" i="7" s="1"/>
  <c r="Y1122" i="7" s="1"/>
  <c r="Y1123" i="7" s="1"/>
  <c r="Y1124" i="7" s="1"/>
  <c r="Y1125" i="7" s="1"/>
  <c r="Y1126" i="7" s="1"/>
  <c r="Y1127" i="7" s="1"/>
  <c r="Y1128" i="7" s="1"/>
  <c r="Y1129" i="7" s="1"/>
  <c r="Y1130" i="7" s="1"/>
  <c r="Y1131" i="7" s="1"/>
  <c r="Y1132" i="7" s="1"/>
  <c r="Y1133" i="7" s="1"/>
  <c r="Y1134" i="7" s="1"/>
  <c r="Y1135" i="7" s="1"/>
  <c r="Y1136" i="7" s="1"/>
  <c r="Y1137" i="7" s="1"/>
  <c r="Y1138" i="7" s="1"/>
  <c r="Y1139" i="7" s="1"/>
  <c r="Y1140" i="7" s="1"/>
  <c r="Y1141" i="7" s="1"/>
  <c r="Y1142" i="7" s="1"/>
  <c r="Y1143" i="7" s="1"/>
  <c r="Y1144" i="7" s="1"/>
  <c r="Y1145" i="7" s="1"/>
  <c r="Y1146" i="7" s="1"/>
  <c r="Y1147" i="7" s="1"/>
  <c r="Y1148" i="7" s="1"/>
  <c r="Y1149" i="7" s="1"/>
  <c r="Y1150" i="7" s="1"/>
  <c r="Y1151" i="7" s="1"/>
  <c r="Y1152" i="7" s="1"/>
  <c r="Y1153" i="7" s="1"/>
  <c r="Y1154" i="7" s="1"/>
  <c r="Y1155" i="7" s="1"/>
  <c r="Y1156" i="7" s="1"/>
  <c r="Y1157" i="7" s="1"/>
  <c r="Y1158" i="7" s="1"/>
  <c r="Y1159" i="7" s="1"/>
  <c r="Y1160" i="7" s="1"/>
  <c r="Y1161" i="7" s="1"/>
  <c r="Y1162" i="7" s="1"/>
  <c r="Y1163" i="7" s="1"/>
  <c r="Y1164" i="7" s="1"/>
  <c r="Y1165" i="7" s="1"/>
  <c r="Y1166" i="7" s="1"/>
  <c r="Y1167" i="7" s="1"/>
  <c r="Y1168" i="7" s="1"/>
  <c r="Y1169" i="7" s="1"/>
  <c r="Y1170" i="7" s="1"/>
  <c r="Y1171" i="7" s="1"/>
  <c r="Y1172" i="7" s="1"/>
  <c r="Y1173" i="7" s="1"/>
  <c r="Y1174" i="7" s="1"/>
  <c r="Y1175" i="7" s="1"/>
  <c r="Y1176" i="7" s="1"/>
  <c r="Y1177" i="7" s="1"/>
  <c r="Y1178" i="7" s="1"/>
  <c r="Y1179" i="7" s="1"/>
  <c r="Y1180" i="7" s="1"/>
  <c r="Y1181" i="7" s="1"/>
  <c r="Y1182" i="7" s="1"/>
  <c r="Y1183" i="7" s="1"/>
  <c r="Y1184" i="7" s="1"/>
  <c r="Y1185" i="7" s="1"/>
  <c r="Y1186" i="7" s="1"/>
  <c r="Y1187" i="7" s="1"/>
  <c r="Y1188" i="7" s="1"/>
  <c r="Y1189" i="7" s="1"/>
  <c r="Y1190" i="7" s="1"/>
  <c r="Y1191" i="7" s="1"/>
  <c r="Y1192" i="7" s="1"/>
  <c r="Y1193" i="7" s="1"/>
  <c r="Y1194" i="7" s="1"/>
  <c r="Y1195" i="7" s="1"/>
  <c r="Y1196" i="7" s="1"/>
  <c r="Y1197" i="7" s="1"/>
  <c r="Y1198" i="7" s="1"/>
  <c r="Y1199" i="7" s="1"/>
  <c r="Y1200" i="7" s="1"/>
  <c r="Y1201" i="7" s="1"/>
  <c r="Y1202" i="7" s="1"/>
  <c r="Y1203" i="7" s="1"/>
  <c r="Y1204" i="7" s="1"/>
  <c r="Y1205" i="7" s="1"/>
  <c r="Y1206" i="7" s="1"/>
  <c r="Y1207" i="7" s="1"/>
  <c r="Y1208" i="7" s="1"/>
  <c r="Y1209" i="7" s="1"/>
  <c r="Y1210" i="7" s="1"/>
  <c r="Y1211" i="7" s="1"/>
  <c r="Y1212" i="7" s="1"/>
  <c r="Y1213" i="7" s="1"/>
  <c r="Y1214" i="7" s="1"/>
  <c r="Y1215" i="7" s="1"/>
  <c r="Y1216" i="7" s="1"/>
  <c r="Y1217" i="7" s="1"/>
  <c r="Y1218" i="7" s="1"/>
  <c r="Y1219" i="7" s="1"/>
  <c r="Y1220" i="7" s="1"/>
  <c r="Y1221" i="7" s="1"/>
  <c r="Y1222" i="7" s="1"/>
  <c r="Y1223" i="7" s="1"/>
  <c r="Y1224" i="7" s="1"/>
  <c r="Y1225" i="7" s="1"/>
  <c r="Y1226" i="7" s="1"/>
  <c r="Y1227" i="7" s="1"/>
  <c r="Y1228" i="7" s="1"/>
  <c r="Y1229" i="7" s="1"/>
  <c r="Y1230" i="7" s="1"/>
  <c r="Y1231" i="7" s="1"/>
  <c r="Y1232" i="7" s="1"/>
  <c r="Y1233" i="7" s="1"/>
  <c r="Y1234" i="7" s="1"/>
  <c r="Y1235" i="7" s="1"/>
  <c r="Y1236" i="7" s="1"/>
  <c r="Y1237" i="7" s="1"/>
  <c r="Y1238" i="7" s="1"/>
  <c r="Y1239" i="7" s="1"/>
  <c r="Y1240" i="7" s="1"/>
  <c r="Y1241" i="7" s="1"/>
  <c r="Y1242" i="7" s="1"/>
  <c r="Y1243" i="7" s="1"/>
  <c r="Y1244" i="7" s="1"/>
  <c r="Y1245" i="7" s="1"/>
  <c r="Y1246" i="7" s="1"/>
  <c r="Y1247" i="7" s="1"/>
  <c r="Y1248" i="7" s="1"/>
  <c r="Y1249" i="7" s="1"/>
  <c r="Y1250" i="7" s="1"/>
  <c r="Y1251" i="7" s="1"/>
  <c r="Y1252" i="7" s="1"/>
  <c r="Y1253" i="7" s="1"/>
  <c r="Y1254" i="7" s="1"/>
  <c r="Y1255" i="7" s="1"/>
  <c r="Y1256" i="7" s="1"/>
  <c r="Y1257" i="7" s="1"/>
  <c r="Y1258" i="7" s="1"/>
  <c r="Y1259" i="7" s="1"/>
  <c r="Y1260" i="7" s="1"/>
  <c r="Y1261" i="7" s="1"/>
  <c r="Y1262" i="7" s="1"/>
  <c r="Y1263" i="7" s="1"/>
  <c r="Y1264" i="7" s="1"/>
  <c r="Y1265" i="7" s="1"/>
  <c r="Y1266" i="7" s="1"/>
  <c r="Y1267" i="7" s="1"/>
  <c r="Y1268" i="7" s="1"/>
  <c r="Y1269" i="7" s="1"/>
  <c r="Y1270" i="7" s="1"/>
  <c r="Y1271" i="7" s="1"/>
  <c r="Y1272" i="7" s="1"/>
  <c r="Y1273" i="7" s="1"/>
  <c r="Y1274" i="7" s="1"/>
  <c r="Y1275" i="7" s="1"/>
  <c r="Y1276" i="7" s="1"/>
  <c r="Y1277" i="7" s="1"/>
  <c r="Y1278" i="7" s="1"/>
  <c r="Y1279" i="7" s="1"/>
  <c r="Y1280" i="7" s="1"/>
  <c r="Y1281" i="7" s="1"/>
  <c r="Y1282" i="7" s="1"/>
  <c r="Y1283" i="7" s="1"/>
  <c r="Y1284" i="7" s="1"/>
  <c r="Y1285" i="7" s="1"/>
  <c r="Y1286" i="7" s="1"/>
  <c r="Y1287" i="7" s="1"/>
  <c r="Y1288" i="7" s="1"/>
  <c r="Y1289" i="7" s="1"/>
  <c r="Y1290" i="7" s="1"/>
  <c r="Y1291" i="7" s="1"/>
  <c r="Y1292" i="7" s="1"/>
  <c r="Y1293" i="7" s="1"/>
  <c r="Y1294" i="7" s="1"/>
  <c r="Y1295" i="7" s="1"/>
  <c r="Y1296" i="7" s="1"/>
  <c r="Y1297" i="7" s="1"/>
  <c r="Y1298" i="7" s="1"/>
  <c r="Y1299" i="7" s="1"/>
  <c r="Y1300" i="7" s="1"/>
  <c r="Y1301" i="7" s="1"/>
  <c r="Y1302" i="7" s="1"/>
  <c r="Y1303" i="7" s="1"/>
  <c r="Y1304" i="7" s="1"/>
  <c r="Y1305" i="7" s="1"/>
  <c r="Y1306" i="7" s="1"/>
  <c r="Y1307" i="7" s="1"/>
  <c r="Y1308" i="7" s="1"/>
  <c r="Y1309" i="7" s="1"/>
  <c r="Y1310" i="7" s="1"/>
  <c r="Y1311" i="7" s="1"/>
  <c r="Y1312" i="7" s="1"/>
  <c r="Y1313" i="7" s="1"/>
  <c r="Y1314" i="7" s="1"/>
  <c r="Y1315" i="7" s="1"/>
  <c r="Y1316" i="7" s="1"/>
  <c r="Y1317" i="7" s="1"/>
  <c r="Y1318" i="7" s="1"/>
  <c r="Y1319" i="7" s="1"/>
  <c r="Y1320" i="7" s="1"/>
  <c r="Y1321" i="7" s="1"/>
  <c r="Y1322" i="7" s="1"/>
  <c r="Y1323" i="7" s="1"/>
  <c r="Y1324" i="7" s="1"/>
  <c r="Y1325" i="7" s="1"/>
  <c r="Y1326" i="7" s="1"/>
  <c r="Y1327" i="7" s="1"/>
  <c r="Y1328" i="7" s="1"/>
  <c r="Y1329" i="7" s="1"/>
  <c r="Y1330" i="7" s="1"/>
  <c r="Y1331" i="7" s="1"/>
  <c r="Y1332" i="7" s="1"/>
  <c r="Y1333" i="7" s="1"/>
  <c r="Y1334" i="7" s="1"/>
  <c r="Y1335" i="7" s="1"/>
  <c r="Y1336" i="7" s="1"/>
  <c r="Y1337" i="7" s="1"/>
  <c r="Y1338" i="7" s="1"/>
  <c r="Y1339" i="7" s="1"/>
  <c r="Y1340" i="7" s="1"/>
  <c r="Y1341" i="7" s="1"/>
  <c r="Y1342" i="7" s="1"/>
  <c r="Y1343" i="7" s="1"/>
  <c r="Y1344" i="7" s="1"/>
  <c r="Y1345" i="7" s="1"/>
  <c r="Y1346" i="7" s="1"/>
  <c r="Y1347" i="7" s="1"/>
  <c r="Y1348" i="7" s="1"/>
  <c r="Y1349" i="7" s="1"/>
  <c r="Y1350" i="7" s="1"/>
  <c r="Y1351" i="7" s="1"/>
  <c r="Y1352" i="7" s="1"/>
  <c r="Y1353" i="7" s="1"/>
  <c r="Y1354" i="7" s="1"/>
  <c r="Y1355" i="7" s="1"/>
  <c r="Y1356" i="7" s="1"/>
  <c r="Y1357" i="7" s="1"/>
  <c r="Y1358" i="7" s="1"/>
  <c r="Y1359" i="7" s="1"/>
  <c r="Y1360" i="7" s="1"/>
  <c r="Y1361" i="7" s="1"/>
  <c r="Y1362" i="7" s="1"/>
  <c r="Y1363" i="7" s="1"/>
  <c r="Y1364" i="7" s="1"/>
  <c r="Y1365" i="7" s="1"/>
  <c r="Y1366" i="7" s="1"/>
  <c r="Y1367" i="7" s="1"/>
  <c r="Y1368" i="7" s="1"/>
  <c r="Y1369" i="7" s="1"/>
  <c r="Y1370" i="7" s="1"/>
  <c r="Y1371" i="7" s="1"/>
  <c r="Y1372" i="7" s="1"/>
  <c r="Y1373" i="7" s="1"/>
  <c r="Y1374" i="7" s="1"/>
  <c r="Y1375" i="7" s="1"/>
  <c r="Y1376" i="7" s="1"/>
  <c r="Y1377" i="7" s="1"/>
  <c r="Y1378" i="7" s="1"/>
  <c r="Y1379" i="7" s="1"/>
  <c r="Y1380" i="7" s="1"/>
  <c r="Y1381" i="7" s="1"/>
  <c r="Y1382" i="7" s="1"/>
  <c r="Y1383" i="7" s="1"/>
  <c r="Y1384" i="7" s="1"/>
  <c r="Y1385" i="7" s="1"/>
  <c r="Y1386" i="7" s="1"/>
  <c r="Y1387" i="7" s="1"/>
  <c r="Y1388" i="7" s="1"/>
  <c r="Y1389" i="7" s="1"/>
  <c r="Y1390" i="7" s="1"/>
  <c r="Y1391" i="7" s="1"/>
  <c r="Y1392" i="7" s="1"/>
  <c r="Y1393" i="7" s="1"/>
  <c r="Y1394" i="7" s="1"/>
  <c r="Y1395" i="7" s="1"/>
  <c r="Y1396" i="7" s="1"/>
  <c r="Y1397" i="7" s="1"/>
  <c r="Y1398" i="7" s="1"/>
  <c r="Y1399" i="7" s="1"/>
  <c r="Y1400" i="7" s="1"/>
  <c r="Y1401" i="7" s="1"/>
  <c r="Y1402" i="7" s="1"/>
  <c r="Y1403" i="7" s="1"/>
  <c r="Y1404" i="7" s="1"/>
  <c r="Y1405" i="7" s="1"/>
  <c r="Y1406" i="7" s="1"/>
  <c r="Y1407" i="7" s="1"/>
  <c r="Y1408" i="7" s="1"/>
  <c r="Y1409" i="7" s="1"/>
  <c r="Y1410" i="7" s="1"/>
  <c r="Y1411" i="7" s="1"/>
  <c r="Y1412" i="7" s="1"/>
  <c r="Y1413" i="7" s="1"/>
  <c r="Y1414" i="7" s="1"/>
  <c r="Y1415" i="7" s="1"/>
  <c r="Y1416" i="7" s="1"/>
  <c r="Y1417" i="7" s="1"/>
  <c r="Y1418" i="7" s="1"/>
  <c r="Y1419" i="7" s="1"/>
  <c r="Y1420" i="7" s="1"/>
  <c r="Y1421" i="7" s="1"/>
  <c r="Y1422" i="7" s="1"/>
  <c r="Y1423" i="7" s="1"/>
  <c r="Y1424" i="7" s="1"/>
  <c r="Y1425" i="7" s="1"/>
  <c r="Y1426" i="7" s="1"/>
  <c r="Y1427" i="7" s="1"/>
  <c r="Y1428" i="7" s="1"/>
  <c r="Y1429" i="7" s="1"/>
  <c r="Y1430" i="7" s="1"/>
  <c r="Y1431" i="7" s="1"/>
  <c r="Y1432" i="7" s="1"/>
  <c r="Y1433" i="7" s="1"/>
  <c r="Y1434" i="7" s="1"/>
  <c r="Y1435" i="7" s="1"/>
  <c r="Y1436" i="7" s="1"/>
  <c r="Y1437" i="7" s="1"/>
  <c r="Y1438" i="7" s="1"/>
  <c r="Y1439" i="7" s="1"/>
  <c r="Y1440" i="7" s="1"/>
  <c r="Y1441" i="7" s="1"/>
  <c r="Y1442" i="7" s="1"/>
  <c r="Y1443" i="7" s="1"/>
  <c r="Y1444" i="7" s="1"/>
  <c r="Y1445" i="7" s="1"/>
  <c r="Y1446" i="7" s="1"/>
  <c r="Y1447" i="7" s="1"/>
  <c r="Y1448" i="7" s="1"/>
  <c r="Y1449" i="7" s="1"/>
  <c r="Y1450" i="7" s="1"/>
  <c r="Y1451" i="7" s="1"/>
  <c r="Y1452" i="7" s="1"/>
  <c r="Y1453" i="7" s="1"/>
  <c r="Y1454" i="7" s="1"/>
  <c r="Y1455" i="7" s="1"/>
  <c r="Y1456" i="7" s="1"/>
  <c r="Y1457" i="7" s="1"/>
  <c r="Y1458" i="7" s="1"/>
  <c r="Y1459" i="7" s="1"/>
  <c r="Y1460" i="7" s="1"/>
  <c r="Y1461" i="7" s="1"/>
  <c r="Y1462" i="7" s="1"/>
  <c r="Y1463" i="7" s="1"/>
  <c r="Y1464" i="7" s="1"/>
  <c r="Y1465" i="7" s="1"/>
  <c r="Y1466" i="7" s="1"/>
  <c r="Y1467" i="7" s="1"/>
  <c r="Y1468" i="7" s="1"/>
  <c r="Y1469" i="7" s="1"/>
  <c r="Y1470" i="7" s="1"/>
  <c r="Y1471" i="7" s="1"/>
  <c r="Y1472" i="7" s="1"/>
  <c r="Y1473" i="7" s="1"/>
  <c r="Y1474" i="7" s="1"/>
  <c r="Y1475" i="7" s="1"/>
  <c r="Y1476" i="7" s="1"/>
  <c r="Y1477" i="7" s="1"/>
  <c r="Y1478" i="7" s="1"/>
  <c r="Y1479" i="7" s="1"/>
  <c r="Y1480" i="7" s="1"/>
  <c r="Y1481" i="7" s="1"/>
  <c r="Y1482" i="7" s="1"/>
  <c r="Y1483" i="7" s="1"/>
  <c r="Y1484" i="7" s="1"/>
  <c r="Y1485" i="7" s="1"/>
  <c r="Y1486" i="7" s="1"/>
  <c r="Y1487" i="7" s="1"/>
  <c r="Y1488" i="7" s="1"/>
  <c r="Y1489" i="7" s="1"/>
  <c r="Y1490" i="7" s="1"/>
  <c r="Y1491" i="7" s="1"/>
  <c r="Y1492" i="7" s="1"/>
  <c r="Y1493" i="7" s="1"/>
  <c r="Y1494" i="7" s="1"/>
  <c r="Y1495" i="7" s="1"/>
  <c r="Y1496" i="7" s="1"/>
  <c r="Y1497" i="7" s="1"/>
  <c r="Y1498" i="7" s="1"/>
  <c r="Y1499" i="7" s="1"/>
  <c r="Y1500" i="7" s="1"/>
  <c r="Y1501" i="7" s="1"/>
  <c r="Y1502" i="7" s="1"/>
  <c r="Y1503" i="7" s="1"/>
  <c r="Y1504" i="7" s="1"/>
  <c r="Y1505" i="7" s="1"/>
  <c r="Y1506" i="7" s="1"/>
  <c r="Y1507" i="7" s="1"/>
  <c r="Y1508" i="7" s="1"/>
  <c r="Y1509" i="7" s="1"/>
  <c r="Y1510" i="7" s="1"/>
  <c r="Y1511" i="7" s="1"/>
  <c r="Y1512" i="7" s="1"/>
  <c r="Y1513" i="7" s="1"/>
  <c r="Y1514" i="7" s="1"/>
  <c r="Y1515" i="7" s="1"/>
  <c r="Y1516" i="7" s="1"/>
  <c r="Y1517" i="7" s="1"/>
  <c r="Y1518" i="7" s="1"/>
  <c r="Y1519" i="7" s="1"/>
  <c r="Y1520" i="7" s="1"/>
  <c r="Y1521" i="7" s="1"/>
  <c r="Y1522" i="7" s="1"/>
  <c r="Y1523" i="7" s="1"/>
  <c r="Y1524" i="7" s="1"/>
  <c r="Y1525" i="7" s="1"/>
  <c r="Y1526" i="7" s="1"/>
  <c r="Y1527" i="7" s="1"/>
  <c r="Y1528" i="7" s="1"/>
  <c r="Y1529" i="7" s="1"/>
  <c r="Y1530" i="7" s="1"/>
  <c r="Y1531" i="7" s="1"/>
  <c r="Y1532" i="7" s="1"/>
  <c r="Y1533" i="7" s="1"/>
  <c r="Y1534" i="7" s="1"/>
  <c r="Y1535" i="7" s="1"/>
  <c r="Y1536" i="7" s="1"/>
  <c r="Y1537" i="7" s="1"/>
  <c r="Y1538" i="7" s="1"/>
  <c r="Y1539" i="7" s="1"/>
  <c r="Y1540" i="7" s="1"/>
  <c r="Y1541" i="7" s="1"/>
  <c r="Y1542" i="7" s="1"/>
  <c r="Y1543" i="7" s="1"/>
  <c r="Y1544" i="7" s="1"/>
  <c r="Y1545" i="7" s="1"/>
  <c r="Y1546" i="7" s="1"/>
  <c r="Y1547" i="7" s="1"/>
  <c r="Y1548" i="7" s="1"/>
  <c r="Y1549" i="7" s="1"/>
  <c r="Y1550" i="7" s="1"/>
  <c r="Y1551" i="7" s="1"/>
  <c r="Y1552" i="7" s="1"/>
  <c r="Y1553" i="7" s="1"/>
  <c r="Y1554" i="7" s="1"/>
  <c r="Y1555" i="7" s="1"/>
  <c r="Y1556" i="7" s="1"/>
  <c r="Y1557" i="7" s="1"/>
  <c r="Y1558" i="7" s="1"/>
  <c r="Y1559" i="7" s="1"/>
  <c r="Y1560" i="7" s="1"/>
  <c r="Y1561" i="7" s="1"/>
  <c r="Y1562" i="7" s="1"/>
  <c r="Y1563" i="7" s="1"/>
  <c r="Y1564" i="7" s="1"/>
  <c r="Y1565" i="7" s="1"/>
  <c r="Y1566" i="7" s="1"/>
  <c r="Y1567" i="7" s="1"/>
  <c r="Y1568" i="7" s="1"/>
  <c r="Y1569" i="7" s="1"/>
  <c r="Y1570" i="7" s="1"/>
  <c r="Y1571" i="7" s="1"/>
  <c r="Y1572" i="7" s="1"/>
  <c r="Y1573" i="7" s="1"/>
  <c r="Y1574" i="7" s="1"/>
  <c r="Y1575" i="7" s="1"/>
  <c r="Y1576" i="7" s="1"/>
  <c r="Y1577" i="7" s="1"/>
  <c r="Y1578" i="7" s="1"/>
  <c r="Y1579" i="7" s="1"/>
  <c r="Y1580" i="7" s="1"/>
  <c r="Y1581" i="7" s="1"/>
  <c r="Y1582" i="7" s="1"/>
  <c r="Y1583" i="7" s="1"/>
  <c r="Y1584" i="7" s="1"/>
  <c r="Y1585" i="7" s="1"/>
  <c r="Y1586" i="7" s="1"/>
  <c r="Y1587" i="7" s="1"/>
  <c r="Y1588" i="7" s="1"/>
  <c r="Y1589" i="7" s="1"/>
  <c r="Y1590" i="7" s="1"/>
  <c r="Y1591" i="7" s="1"/>
  <c r="Y1592" i="7" s="1"/>
  <c r="Y1593" i="7" s="1"/>
  <c r="Y1594" i="7" s="1"/>
  <c r="Y1595" i="7" s="1"/>
  <c r="Y1596" i="7" s="1"/>
  <c r="Y1597" i="7" s="1"/>
  <c r="Y1598" i="7" s="1"/>
  <c r="Y1599" i="7" s="1"/>
  <c r="Y1600" i="7" s="1"/>
  <c r="Y1601" i="7" s="1"/>
  <c r="Y1602" i="7" s="1"/>
  <c r="Y1603" i="7" s="1"/>
  <c r="Y1604" i="7" s="1"/>
  <c r="Y1605" i="7" s="1"/>
  <c r="Y1606" i="7" s="1"/>
  <c r="Y1607" i="7" s="1"/>
  <c r="Y1608" i="7" s="1"/>
  <c r="Y1609" i="7" s="1"/>
  <c r="Y1610" i="7" s="1"/>
  <c r="Y1611" i="7" s="1"/>
  <c r="Y1612" i="7" s="1"/>
  <c r="Y1613" i="7" s="1"/>
  <c r="Y1614" i="7" s="1"/>
  <c r="Y1615" i="7" s="1"/>
  <c r="Y1616" i="7" s="1"/>
  <c r="Y1617" i="7" s="1"/>
  <c r="Y1618" i="7" s="1"/>
  <c r="Y1619" i="7" s="1"/>
  <c r="Y1620" i="7" s="1"/>
  <c r="Y1621" i="7" s="1"/>
  <c r="Y1622" i="7" s="1"/>
  <c r="Y1623" i="7" s="1"/>
  <c r="Y1624" i="7" s="1"/>
  <c r="Y1625" i="7" s="1"/>
  <c r="Y1626" i="7" s="1"/>
  <c r="Y1627" i="7" s="1"/>
  <c r="Y1628" i="7" s="1"/>
  <c r="Y1629" i="7" s="1"/>
  <c r="Y1630" i="7" s="1"/>
  <c r="Y1631" i="7" s="1"/>
  <c r="Y1632" i="7" s="1"/>
  <c r="Y1633" i="7" s="1"/>
  <c r="Y1634" i="7" s="1"/>
  <c r="Y1635" i="7" s="1"/>
  <c r="Y1636" i="7" s="1"/>
  <c r="Y1637" i="7" s="1"/>
  <c r="Y1638" i="7" s="1"/>
  <c r="Y1639" i="7" s="1"/>
  <c r="Y1640" i="7" s="1"/>
  <c r="Y1641" i="7" s="1"/>
  <c r="Y1642" i="7" s="1"/>
  <c r="Y1643" i="7" s="1"/>
  <c r="Y1644" i="7" s="1"/>
  <c r="Y1645" i="7" s="1"/>
  <c r="Y1646" i="7" s="1"/>
  <c r="Y1647" i="7" s="1"/>
  <c r="Y1648" i="7" s="1"/>
  <c r="Y1649" i="7" s="1"/>
  <c r="Y1650" i="7" s="1"/>
  <c r="Y1651" i="7" s="1"/>
  <c r="Y1652" i="7" s="1"/>
  <c r="Y1653" i="7" s="1"/>
  <c r="Y1654" i="7" s="1"/>
  <c r="Y1655" i="7" s="1"/>
  <c r="Y1656" i="7" s="1"/>
  <c r="Y1657" i="7" s="1"/>
  <c r="Y1658" i="7" s="1"/>
  <c r="Y1659" i="7" s="1"/>
  <c r="Y1660" i="7" s="1"/>
  <c r="Y1661" i="7" s="1"/>
  <c r="Y1662" i="7" s="1"/>
  <c r="Y1663" i="7" s="1"/>
  <c r="Y1664" i="7" s="1"/>
  <c r="Y1665" i="7" s="1"/>
  <c r="Y1666" i="7" s="1"/>
  <c r="Y1667" i="7" s="1"/>
  <c r="Y1668" i="7" s="1"/>
  <c r="Y1669" i="7" s="1"/>
  <c r="Y1670" i="7" s="1"/>
  <c r="Y1671" i="7" s="1"/>
  <c r="Y1672" i="7" s="1"/>
  <c r="Y1673" i="7" s="1"/>
  <c r="Y1674" i="7" s="1"/>
  <c r="Y1675" i="7" s="1"/>
  <c r="Y1676" i="7" s="1"/>
  <c r="Y1677" i="7" s="1"/>
  <c r="Y1678" i="7" s="1"/>
  <c r="Y1679" i="7" s="1"/>
  <c r="Y1680" i="7" s="1"/>
  <c r="Y1681" i="7" s="1"/>
  <c r="Y1682" i="7" s="1"/>
  <c r="Y1683" i="7" s="1"/>
  <c r="Y1684" i="7" s="1"/>
  <c r="Y1685" i="7" s="1"/>
  <c r="Y1686" i="7" s="1"/>
  <c r="Y1687" i="7" s="1"/>
  <c r="Y1688" i="7" s="1"/>
  <c r="Y1689" i="7" s="1"/>
  <c r="Y1690" i="7" s="1"/>
  <c r="Y1691" i="7" s="1"/>
  <c r="Y1692" i="7" s="1"/>
  <c r="Y1693" i="7" s="1"/>
  <c r="Y1694" i="7" s="1"/>
  <c r="Y1695" i="7" s="1"/>
  <c r="Y1696" i="7" s="1"/>
  <c r="Y1697" i="7" s="1"/>
  <c r="Y1698" i="7" s="1"/>
  <c r="Y1699" i="7" s="1"/>
  <c r="Y1700" i="7" s="1"/>
  <c r="Y1701" i="7" s="1"/>
  <c r="Y1702" i="7" s="1"/>
  <c r="Y1703" i="7" s="1"/>
  <c r="Y1704" i="7" s="1"/>
  <c r="Y1705" i="7" s="1"/>
  <c r="Y1706" i="7" s="1"/>
  <c r="Y1707" i="7" s="1"/>
  <c r="Y1708" i="7" s="1"/>
  <c r="Y1709" i="7" s="1"/>
  <c r="Y1710" i="7" s="1"/>
  <c r="Y1711" i="7" s="1"/>
  <c r="Y1712" i="7" s="1"/>
  <c r="Y1713" i="7" s="1"/>
  <c r="Y1714" i="7" s="1"/>
  <c r="Y1715" i="7" s="1"/>
  <c r="Y1716" i="7" s="1"/>
  <c r="Y1717" i="7" s="1"/>
  <c r="Y1718" i="7" s="1"/>
  <c r="Y1719" i="7" s="1"/>
  <c r="Y1720" i="7" s="1"/>
  <c r="Y1721" i="7" s="1"/>
  <c r="Y1722" i="7" s="1"/>
  <c r="Y1723" i="7" s="1"/>
  <c r="Y1724" i="7" s="1"/>
  <c r="Y1725" i="7" s="1"/>
  <c r="Y1726" i="7" s="1"/>
  <c r="Y1727" i="7" s="1"/>
  <c r="Y1728" i="7" s="1"/>
  <c r="Y1729" i="7" s="1"/>
  <c r="Y1730" i="7" s="1"/>
  <c r="Y1731" i="7" s="1"/>
  <c r="Y1732" i="7" s="1"/>
  <c r="Y1733" i="7" s="1"/>
  <c r="Y1734" i="7" s="1"/>
  <c r="Y1735" i="7" s="1"/>
  <c r="Y1736" i="7" s="1"/>
  <c r="Y1737" i="7" s="1"/>
  <c r="Y1738" i="7" s="1"/>
  <c r="Y1739" i="7" s="1"/>
  <c r="Y1740" i="7" s="1"/>
  <c r="Y1741" i="7" s="1"/>
  <c r="Y1742" i="7" s="1"/>
  <c r="Y1743" i="7" s="1"/>
  <c r="Y1744" i="7" s="1"/>
  <c r="Y1745" i="7" s="1"/>
  <c r="Y1746" i="7" s="1"/>
  <c r="Y1747" i="7" s="1"/>
  <c r="Y1748" i="7" s="1"/>
  <c r="Y1749" i="7" s="1"/>
  <c r="Y1750" i="7" s="1"/>
  <c r="Y1751" i="7" s="1"/>
  <c r="Y1752" i="7" s="1"/>
  <c r="Y1753" i="7" s="1"/>
  <c r="Y1754" i="7" s="1"/>
  <c r="Y1755" i="7" s="1"/>
  <c r="Y1756" i="7" s="1"/>
  <c r="Y1757" i="7" s="1"/>
  <c r="Y1758" i="7" s="1"/>
  <c r="Y1759" i="7" s="1"/>
  <c r="Y1760" i="7" s="1"/>
  <c r="Y1761" i="7" s="1"/>
  <c r="Y1762" i="7" s="1"/>
  <c r="Y1763" i="7" s="1"/>
  <c r="Y1764" i="7" s="1"/>
  <c r="Y1765" i="7" s="1"/>
  <c r="Y1766" i="7" s="1"/>
  <c r="Y1767" i="7" s="1"/>
  <c r="Y1768" i="7" s="1"/>
  <c r="Y1769" i="7" s="1"/>
  <c r="Y1770" i="7" s="1"/>
  <c r="Y1771" i="7" s="1"/>
  <c r="Y1772" i="7" s="1"/>
  <c r="Y1773" i="7" s="1"/>
  <c r="Y1774" i="7" s="1"/>
  <c r="Y1775" i="7" s="1"/>
  <c r="Y1776" i="7" s="1"/>
  <c r="Y1777" i="7" s="1"/>
  <c r="Y1778" i="7" s="1"/>
  <c r="Y1779" i="7" s="1"/>
  <c r="Y1780" i="7" s="1"/>
  <c r="Y1781" i="7" s="1"/>
  <c r="Y1782" i="7" s="1"/>
  <c r="Y1783" i="7" s="1"/>
  <c r="Y1784" i="7" s="1"/>
  <c r="Y1785" i="7" s="1"/>
  <c r="Y1786" i="7" s="1"/>
  <c r="Y1787" i="7" s="1"/>
  <c r="Y1788" i="7" s="1"/>
  <c r="Y1789" i="7" s="1"/>
  <c r="Y1790" i="7" s="1"/>
  <c r="Y1791" i="7" s="1"/>
  <c r="Y1792" i="7" s="1"/>
  <c r="Y1793" i="7" s="1"/>
  <c r="Y1794" i="7" s="1"/>
  <c r="Y1795" i="7" s="1"/>
  <c r="Y1796" i="7" s="1"/>
  <c r="Y1797" i="7" s="1"/>
  <c r="Y1798" i="7" s="1"/>
  <c r="Y1799" i="7" s="1"/>
  <c r="Y1800" i="7" s="1"/>
  <c r="Y1801" i="7" s="1"/>
  <c r="Y1802" i="7" s="1"/>
  <c r="Y1803" i="7" s="1"/>
  <c r="Y1804" i="7" s="1"/>
  <c r="Y1805" i="7" s="1"/>
  <c r="Y1806" i="7" s="1"/>
  <c r="Y1807" i="7" s="1"/>
  <c r="Y1808" i="7" s="1"/>
  <c r="Y1809" i="7" s="1"/>
  <c r="Y1810" i="7" s="1"/>
  <c r="Y1811" i="7" s="1"/>
  <c r="Y1812" i="7" s="1"/>
  <c r="Y1813" i="7" s="1"/>
  <c r="Y1814" i="7" s="1"/>
  <c r="Y1815" i="7" s="1"/>
  <c r="Y1816" i="7" s="1"/>
  <c r="Y1817" i="7" s="1"/>
  <c r="Y1818" i="7" s="1"/>
  <c r="Y1819" i="7" s="1"/>
  <c r="Y1820" i="7" s="1"/>
  <c r="Y1821" i="7" s="1"/>
  <c r="Y1822" i="7" s="1"/>
  <c r="Y1823" i="7" s="1"/>
  <c r="Y1824" i="7" s="1"/>
  <c r="Y1825" i="7" s="1"/>
  <c r="Y1826" i="7" s="1"/>
  <c r="Y1827" i="7" s="1"/>
  <c r="Y1828" i="7" s="1"/>
  <c r="Y1829" i="7" s="1"/>
  <c r="Y1830" i="7" s="1"/>
  <c r="Y1831" i="7" s="1"/>
  <c r="Y1832" i="7" s="1"/>
  <c r="Y1833" i="7" s="1"/>
  <c r="Y1834" i="7" s="1"/>
  <c r="Y1835" i="7" s="1"/>
  <c r="Y1836" i="7" s="1"/>
  <c r="Y1837" i="7" s="1"/>
  <c r="Y1838" i="7" s="1"/>
  <c r="Y1839" i="7" s="1"/>
  <c r="Y1840" i="7" s="1"/>
  <c r="Y1841" i="7" s="1"/>
  <c r="Y1842" i="7" s="1"/>
  <c r="Y1843" i="7" s="1"/>
  <c r="Y1844" i="7" s="1"/>
  <c r="Y1845" i="7" s="1"/>
  <c r="Y1846" i="7" s="1"/>
  <c r="Y1847" i="7" s="1"/>
  <c r="Y1848" i="7" s="1"/>
  <c r="Y1849" i="7" s="1"/>
  <c r="Y1850" i="7" s="1"/>
  <c r="Y1851" i="7" s="1"/>
  <c r="Y1852" i="7" s="1"/>
  <c r="Y1853" i="7" s="1"/>
  <c r="Y1854" i="7" s="1"/>
  <c r="Y1855" i="7" s="1"/>
  <c r="Y1856" i="7" s="1"/>
  <c r="Y1857" i="7" s="1"/>
  <c r="Y1858" i="7" s="1"/>
  <c r="Y1859" i="7" s="1"/>
  <c r="Y1860" i="7" s="1"/>
  <c r="Y1861" i="7" s="1"/>
  <c r="Y1862" i="7" s="1"/>
  <c r="Y1863" i="7" s="1"/>
  <c r="Y1864" i="7" s="1"/>
  <c r="Y1865" i="7" s="1"/>
  <c r="Y1866" i="7" s="1"/>
  <c r="Y1867" i="7" s="1"/>
  <c r="Y1868" i="7" s="1"/>
  <c r="Y1869" i="7" s="1"/>
  <c r="Y1870" i="7" s="1"/>
  <c r="Y1871" i="7" s="1"/>
  <c r="Y1872" i="7" s="1"/>
  <c r="Y1873" i="7" s="1"/>
  <c r="Y1874" i="7" s="1"/>
  <c r="Y1875" i="7" s="1"/>
  <c r="Y1876" i="7" s="1"/>
  <c r="Y1877" i="7" s="1"/>
  <c r="Y1878" i="7" s="1"/>
  <c r="Y1879" i="7" s="1"/>
  <c r="Y1880" i="7" s="1"/>
  <c r="Y1881" i="7" s="1"/>
  <c r="Y1882" i="7" s="1"/>
  <c r="Y1883" i="7" s="1"/>
  <c r="Y1884" i="7" s="1"/>
  <c r="Y1885" i="7" s="1"/>
  <c r="Y1886" i="7" s="1"/>
  <c r="Y1887" i="7" s="1"/>
  <c r="Y1888" i="7" s="1"/>
  <c r="Y1889" i="7" s="1"/>
  <c r="Y1890" i="7" s="1"/>
  <c r="Y1891" i="7" s="1"/>
  <c r="Y1892" i="7" s="1"/>
  <c r="Y1893" i="7" s="1"/>
  <c r="Y1894" i="7" s="1"/>
  <c r="Y1895" i="7" s="1"/>
  <c r="Y1896" i="7" s="1"/>
  <c r="Y1897" i="7" s="1"/>
  <c r="Y1898" i="7" s="1"/>
  <c r="Y1899" i="7" s="1"/>
  <c r="Y1900" i="7" s="1"/>
  <c r="Y1901" i="7" s="1"/>
  <c r="Y1902" i="7" s="1"/>
  <c r="Y1903" i="7" s="1"/>
  <c r="Y1904" i="7" s="1"/>
  <c r="Y1905" i="7" s="1"/>
  <c r="Y1906" i="7" s="1"/>
  <c r="Y1907" i="7" s="1"/>
  <c r="Y1908" i="7" s="1"/>
  <c r="Y1909" i="7" s="1"/>
  <c r="Y1910" i="7" s="1"/>
  <c r="Y1911" i="7" s="1"/>
  <c r="Y1912" i="7" s="1"/>
  <c r="Y1913" i="7" s="1"/>
  <c r="Y1914" i="7" s="1"/>
  <c r="Y1915" i="7" s="1"/>
  <c r="Y1916" i="7" s="1"/>
  <c r="Y1917" i="7" s="1"/>
  <c r="Y1918" i="7" s="1"/>
  <c r="Y1919" i="7" s="1"/>
  <c r="Y1920" i="7" s="1"/>
  <c r="Y1921" i="7" s="1"/>
  <c r="Y1922" i="7" s="1"/>
  <c r="Y1923" i="7" s="1"/>
  <c r="Y1924" i="7" s="1"/>
  <c r="Y1925" i="7" s="1"/>
  <c r="Y1926" i="7" s="1"/>
  <c r="Y1927" i="7" s="1"/>
  <c r="Y1928" i="7" s="1"/>
  <c r="Y1929" i="7" s="1"/>
  <c r="Y1930" i="7" s="1"/>
  <c r="Y1931" i="7" s="1"/>
  <c r="Y1932" i="7" s="1"/>
  <c r="Y1933" i="7" s="1"/>
  <c r="Y1934" i="7" s="1"/>
  <c r="Y1935" i="7" s="1"/>
  <c r="Y1936" i="7" s="1"/>
  <c r="Y1937" i="7" s="1"/>
  <c r="Y1938" i="7" s="1"/>
  <c r="Y1939" i="7" s="1"/>
  <c r="Y1940" i="7" s="1"/>
  <c r="Y1941" i="7" s="1"/>
  <c r="Y1942" i="7" s="1"/>
  <c r="Y1943" i="7" s="1"/>
  <c r="Y1944" i="7" s="1"/>
  <c r="Y1945" i="7" s="1"/>
  <c r="Y1946" i="7" s="1"/>
  <c r="Y1947" i="7" s="1"/>
  <c r="Y1948" i="7" s="1"/>
  <c r="Y1949" i="7" s="1"/>
  <c r="Y1950" i="7" s="1"/>
  <c r="Y1951" i="7" s="1"/>
  <c r="Y1952" i="7" s="1"/>
  <c r="Y1953" i="7" s="1"/>
  <c r="Y1954" i="7" s="1"/>
  <c r="Y1955" i="7" s="1"/>
  <c r="Y1956" i="7" s="1"/>
  <c r="Y1957" i="7" s="1"/>
  <c r="Y1958" i="7" s="1"/>
  <c r="Y1959" i="7" s="1"/>
  <c r="Y1960" i="7" s="1"/>
  <c r="Y1961" i="7" s="1"/>
  <c r="Y1962" i="7" s="1"/>
  <c r="Y1963" i="7" s="1"/>
  <c r="Y1964" i="7" s="1"/>
  <c r="Y1965" i="7" s="1"/>
  <c r="Y1966" i="7" s="1"/>
  <c r="Y1967" i="7" s="1"/>
  <c r="Y1968" i="7" s="1"/>
  <c r="Y1969" i="7" s="1"/>
  <c r="Y1970" i="7" s="1"/>
  <c r="Y1971" i="7" s="1"/>
  <c r="Y1972" i="7" s="1"/>
  <c r="Y1973" i="7" s="1"/>
  <c r="Y1974" i="7" s="1"/>
  <c r="Y1975" i="7" s="1"/>
  <c r="Y1976" i="7" s="1"/>
  <c r="Y1977" i="7" s="1"/>
  <c r="Y1978" i="7" s="1"/>
  <c r="Y1979" i="7" s="1"/>
  <c r="Y1980" i="7" s="1"/>
  <c r="Y1981" i="7" s="1"/>
  <c r="Y1982" i="7" s="1"/>
  <c r="Y1983" i="7" s="1"/>
  <c r="Y1984" i="7" s="1"/>
  <c r="Y1985" i="7" s="1"/>
  <c r="Y1986" i="7" s="1"/>
  <c r="Y1987" i="7" s="1"/>
  <c r="Y1988" i="7" s="1"/>
  <c r="Y1989" i="7" s="1"/>
  <c r="Y1990" i="7" s="1"/>
  <c r="Y1991" i="7" s="1"/>
  <c r="Y1992" i="7" s="1"/>
  <c r="Y1993" i="7" s="1"/>
  <c r="Y1994" i="7" s="1"/>
  <c r="Y1995" i="7" s="1"/>
  <c r="Y1996" i="7" s="1"/>
  <c r="Y1997" i="7" s="1"/>
  <c r="Y1998" i="7" s="1"/>
  <c r="Y1999" i="7" s="1"/>
  <c r="Y2000" i="7" s="1"/>
  <c r="Y2001" i="7" s="1"/>
  <c r="Y2002" i="7" s="1"/>
  <c r="Y2003" i="7" s="1"/>
  <c r="Y2004" i="7" s="1"/>
  <c r="Y2005" i="7" s="1"/>
  <c r="Y2006" i="7" s="1"/>
  <c r="Y2007" i="7" s="1"/>
  <c r="Y2008" i="7" s="1"/>
  <c r="Y2009" i="7" s="1"/>
  <c r="Y2010" i="7" s="1"/>
  <c r="Y2011" i="7" s="1"/>
  <c r="Y2012" i="7" s="1"/>
  <c r="Y2013" i="7" s="1"/>
  <c r="Y2014" i="7" s="1"/>
  <c r="Y2015" i="7" s="1"/>
  <c r="Y2016" i="7" s="1"/>
  <c r="Y2017" i="7" s="1"/>
  <c r="Y2018" i="7" s="1"/>
  <c r="Y2019" i="7" s="1"/>
  <c r="Y2020" i="7" s="1"/>
  <c r="Y2021" i="7" s="1"/>
  <c r="Y2022" i="7" s="1"/>
  <c r="Y2023" i="7" s="1"/>
  <c r="Y2024" i="7" s="1"/>
  <c r="Y2025" i="7" s="1"/>
  <c r="Y2026" i="7" s="1"/>
  <c r="Y2027" i="7" s="1"/>
  <c r="Y2028" i="7" s="1"/>
  <c r="Y2029" i="7" s="1"/>
  <c r="Y2030" i="7" s="1"/>
  <c r="Y2031" i="7" s="1"/>
  <c r="Y2032" i="7" s="1"/>
  <c r="Y2033" i="7" s="1"/>
  <c r="Y2034" i="7" s="1"/>
  <c r="Y2035" i="7" s="1"/>
  <c r="Y2036" i="7" s="1"/>
  <c r="Y2037" i="7" s="1"/>
  <c r="Y2038" i="7" s="1"/>
  <c r="Y2039" i="7" s="1"/>
  <c r="Y2040" i="7" s="1"/>
  <c r="Y2041" i="7" s="1"/>
  <c r="Y2042" i="7" s="1"/>
  <c r="Y2043" i="7" s="1"/>
  <c r="Y2044" i="7" s="1"/>
  <c r="Y2045" i="7" s="1"/>
  <c r="Y2046" i="7" s="1"/>
  <c r="Y2047" i="7" s="1"/>
  <c r="Y2048" i="7" s="1"/>
  <c r="Y2049" i="7" s="1"/>
  <c r="Y2050" i="7" s="1"/>
  <c r="Y2051" i="7" s="1"/>
  <c r="Y2052" i="7" s="1"/>
  <c r="Y2053" i="7" s="1"/>
  <c r="Y2054" i="7" s="1"/>
  <c r="Y2055" i="7" s="1"/>
  <c r="Y2056" i="7" s="1"/>
  <c r="Y2057" i="7" s="1"/>
  <c r="Y2058" i="7" s="1"/>
  <c r="Y2059" i="7" s="1"/>
  <c r="Y2060" i="7" s="1"/>
  <c r="Y2061" i="7" s="1"/>
  <c r="Y2062" i="7" s="1"/>
  <c r="Y2063" i="7" s="1"/>
  <c r="Y2064" i="7" s="1"/>
  <c r="Y2065" i="7" s="1"/>
  <c r="Y2066" i="7" s="1"/>
  <c r="Y2067" i="7" s="1"/>
  <c r="Y2068" i="7" s="1"/>
  <c r="Y2069" i="7" s="1"/>
  <c r="Y2070" i="7" s="1"/>
  <c r="Y2071" i="7" s="1"/>
  <c r="Y2072" i="7" s="1"/>
  <c r="Y2073" i="7" s="1"/>
  <c r="Y2074" i="7" s="1"/>
  <c r="Y2075" i="7" s="1"/>
  <c r="Y2076" i="7" s="1"/>
  <c r="Y2077" i="7" s="1"/>
  <c r="Y2078" i="7" s="1"/>
  <c r="Y2079" i="7" s="1"/>
  <c r="Y2080" i="7" s="1"/>
  <c r="Y2081" i="7" s="1"/>
  <c r="Y2082" i="7" s="1"/>
  <c r="Y2083" i="7" s="1"/>
  <c r="Y2084" i="7" s="1"/>
  <c r="Y2085" i="7" s="1"/>
  <c r="Y2086" i="7" s="1"/>
  <c r="Y2087" i="7" s="1"/>
  <c r="Y2088" i="7" s="1"/>
  <c r="Y2089" i="7" s="1"/>
  <c r="Y2090" i="7" s="1"/>
  <c r="Y2091" i="7" s="1"/>
  <c r="Y2092" i="7" s="1"/>
  <c r="Y2093" i="7" s="1"/>
  <c r="Y2094" i="7" s="1"/>
  <c r="Y2095" i="7" s="1"/>
  <c r="Y2096" i="7" s="1"/>
  <c r="Y2097" i="7" s="1"/>
  <c r="Y2098" i="7" s="1"/>
  <c r="Y2099" i="7" s="1"/>
  <c r="Y2100" i="7" s="1"/>
  <c r="Y2101" i="7" s="1"/>
  <c r="Y2102" i="7" s="1"/>
  <c r="Y2103" i="7" s="1"/>
  <c r="Y2104" i="7" s="1"/>
  <c r="Y2105" i="7" s="1"/>
  <c r="Y2106" i="7" s="1"/>
  <c r="Y2107" i="7" s="1"/>
  <c r="Y2108" i="7" s="1"/>
  <c r="Y2109" i="7" s="1"/>
  <c r="Y2110" i="7" s="1"/>
  <c r="Y2111" i="7" s="1"/>
  <c r="Y2112" i="7" s="1"/>
  <c r="Y2113" i="7" s="1"/>
  <c r="Y2114" i="7" s="1"/>
  <c r="Y2115" i="7" s="1"/>
  <c r="Y2116" i="7" s="1"/>
  <c r="Y2117" i="7" s="1"/>
  <c r="Y2118" i="7" s="1"/>
  <c r="Y2119" i="7" s="1"/>
  <c r="Y2120" i="7" s="1"/>
  <c r="Y2121" i="7" s="1"/>
  <c r="Y2122" i="7" s="1"/>
  <c r="Y2123" i="7" s="1"/>
  <c r="Y2124" i="7" s="1"/>
  <c r="Y2125" i="7" s="1"/>
  <c r="Y2126" i="7" s="1"/>
  <c r="Y2127" i="7" s="1"/>
  <c r="Y2128" i="7" s="1"/>
  <c r="Y2129" i="7" s="1"/>
  <c r="Y2130" i="7" s="1"/>
  <c r="Y2131" i="7" s="1"/>
  <c r="Y2132" i="7" s="1"/>
  <c r="Y2133" i="7" s="1"/>
  <c r="Y2134" i="7" s="1"/>
  <c r="Y2135" i="7" s="1"/>
  <c r="Y2136" i="7" s="1"/>
  <c r="Y2137" i="7" s="1"/>
  <c r="Y2138" i="7" s="1"/>
  <c r="Y2139" i="7" s="1"/>
  <c r="Y2140" i="7" s="1"/>
  <c r="Y2141" i="7" s="1"/>
  <c r="Y2142" i="7" s="1"/>
  <c r="Y2143" i="7" s="1"/>
  <c r="Y2144" i="7" s="1"/>
  <c r="Y2145" i="7" s="1"/>
  <c r="Y2146" i="7" s="1"/>
  <c r="Y2147" i="7" s="1"/>
  <c r="Y2148" i="7" s="1"/>
  <c r="Y2149" i="7" s="1"/>
  <c r="Y2150" i="7" s="1"/>
  <c r="Y2151" i="7" s="1"/>
  <c r="Y2152" i="7" s="1"/>
  <c r="Y2153" i="7" s="1"/>
  <c r="Y2154" i="7" s="1"/>
  <c r="Y2155" i="7" s="1"/>
  <c r="Y2156" i="7" s="1"/>
  <c r="Y2157" i="7" s="1"/>
  <c r="Y2158" i="7" s="1"/>
  <c r="Y2159" i="7" s="1"/>
  <c r="Y2160" i="7" s="1"/>
  <c r="Y2161" i="7" s="1"/>
  <c r="Y2162" i="7" s="1"/>
  <c r="Y2163" i="7" s="1"/>
  <c r="Y2164" i="7" s="1"/>
  <c r="Y2165" i="7" s="1"/>
  <c r="Y2166" i="7" s="1"/>
  <c r="Y2167" i="7" s="1"/>
  <c r="Y2168" i="7" s="1"/>
  <c r="Y2169" i="7" s="1"/>
  <c r="Y2170" i="7" s="1"/>
  <c r="Y2171" i="7" s="1"/>
  <c r="Y2172" i="7" s="1"/>
  <c r="Y2173" i="7" s="1"/>
  <c r="Y2174" i="7" s="1"/>
  <c r="Y2175" i="7" s="1"/>
  <c r="Y2176" i="7" s="1"/>
  <c r="Y2177" i="7" s="1"/>
  <c r="Y2178" i="7" s="1"/>
  <c r="Y2179" i="7" s="1"/>
  <c r="Y2180" i="7" s="1"/>
  <c r="Y2181" i="7" s="1"/>
  <c r="Y2182" i="7" s="1"/>
  <c r="Y2183" i="7" s="1"/>
  <c r="Y2184" i="7" s="1"/>
  <c r="Y2185" i="7" s="1"/>
  <c r="Y2186" i="7" s="1"/>
  <c r="Y2187" i="7" s="1"/>
  <c r="Y2188" i="7" s="1"/>
  <c r="Y2189" i="7" s="1"/>
  <c r="Y2190" i="7" s="1"/>
  <c r="Y2191" i="7" s="1"/>
  <c r="Y2192" i="7" s="1"/>
  <c r="Y2193" i="7" s="1"/>
  <c r="Y2194" i="7" s="1"/>
  <c r="Y2195" i="7" s="1"/>
  <c r="Y2196" i="7" s="1"/>
  <c r="Y2197" i="7" s="1"/>
  <c r="Y2198" i="7" s="1"/>
  <c r="Y2199" i="7" s="1"/>
  <c r="Y2200" i="7" s="1"/>
  <c r="Y2201" i="7" s="1"/>
  <c r="Y2202" i="7" s="1"/>
  <c r="Y2203" i="7" s="1"/>
  <c r="Y2204" i="7" s="1"/>
  <c r="Y2205" i="7" s="1"/>
  <c r="Y2206" i="7" s="1"/>
  <c r="Y2207" i="7" s="1"/>
  <c r="Y2208" i="7" s="1"/>
  <c r="Y2209" i="7" s="1"/>
  <c r="Y2210" i="7" s="1"/>
  <c r="Y2211" i="7" s="1"/>
  <c r="Y2212" i="7" s="1"/>
  <c r="Y2213" i="7" s="1"/>
  <c r="Y2214" i="7" s="1"/>
  <c r="Y2215" i="7" s="1"/>
  <c r="Y2216" i="7" s="1"/>
  <c r="Y2217" i="7" s="1"/>
  <c r="Y2218" i="7" s="1"/>
  <c r="Y2219" i="7" s="1"/>
  <c r="Y2220" i="7" s="1"/>
  <c r="Y2221" i="7" s="1"/>
  <c r="Y2222" i="7" s="1"/>
  <c r="Y2223" i="7" s="1"/>
  <c r="Y2224" i="7" s="1"/>
  <c r="Y2225" i="7" s="1"/>
  <c r="Y2226" i="7" s="1"/>
  <c r="Y2227" i="7" s="1"/>
  <c r="Y2228" i="7" s="1"/>
  <c r="Y2229" i="7" s="1"/>
  <c r="Y2230" i="7" s="1"/>
  <c r="Y2231" i="7" s="1"/>
  <c r="Y2232" i="7" s="1"/>
  <c r="Y2233" i="7" s="1"/>
  <c r="Y2234" i="7" s="1"/>
  <c r="Y2235" i="7" s="1"/>
  <c r="Y2236" i="7" s="1"/>
  <c r="Y2237" i="7" s="1"/>
  <c r="Y2238" i="7" s="1"/>
  <c r="Y2239" i="7" s="1"/>
  <c r="Y2240" i="7" s="1"/>
  <c r="Y2241" i="7" s="1"/>
  <c r="Y2242" i="7" s="1"/>
  <c r="Y2243" i="7" s="1"/>
  <c r="Y2244" i="7" s="1"/>
  <c r="Y2245" i="7" s="1"/>
  <c r="Y2246" i="7" s="1"/>
  <c r="Y2247" i="7" s="1"/>
  <c r="Y2248" i="7" s="1"/>
  <c r="Y2249" i="7" s="1"/>
  <c r="Y2250" i="7" s="1"/>
  <c r="Y2251" i="7" s="1"/>
  <c r="Y2252" i="7" s="1"/>
  <c r="Y2253" i="7" s="1"/>
  <c r="Y2254" i="7" s="1"/>
  <c r="Y2255" i="7" s="1"/>
  <c r="Y2256" i="7" s="1"/>
  <c r="Y2257" i="7" s="1"/>
  <c r="Y2258" i="7" s="1"/>
  <c r="Y2259" i="7" s="1"/>
  <c r="Y2260" i="7" s="1"/>
  <c r="Y2261" i="7" s="1"/>
  <c r="Y2262" i="7" s="1"/>
  <c r="Y2263" i="7" s="1"/>
  <c r="Y2264" i="7" s="1"/>
  <c r="Y2265" i="7" s="1"/>
  <c r="Y2266" i="7" s="1"/>
  <c r="Y2267" i="7" s="1"/>
  <c r="Y2268" i="7" s="1"/>
  <c r="Y2269" i="7" s="1"/>
  <c r="Y2270" i="7" s="1"/>
  <c r="Y2271" i="7" s="1"/>
  <c r="Y2272" i="7" s="1"/>
  <c r="Y2273" i="7" s="1"/>
  <c r="Y2274" i="7" s="1"/>
  <c r="Y2275" i="7" s="1"/>
  <c r="Y2276" i="7" s="1"/>
  <c r="Y2277" i="7" s="1"/>
  <c r="Y2278" i="7" s="1"/>
  <c r="Y2279" i="7" s="1"/>
  <c r="Y2280" i="7" s="1"/>
  <c r="Y2281" i="7" s="1"/>
  <c r="Y2282" i="7" s="1"/>
  <c r="Y2283" i="7" s="1"/>
  <c r="Y2284" i="7" s="1"/>
  <c r="Y2285" i="7" s="1"/>
  <c r="Y2286" i="7" s="1"/>
  <c r="Y2287" i="7" s="1"/>
  <c r="Y2288" i="7" s="1"/>
  <c r="Y2289" i="7" s="1"/>
  <c r="Y2290" i="7" s="1"/>
  <c r="Y2291" i="7" s="1"/>
  <c r="Y2292" i="7" s="1"/>
  <c r="Y2293" i="7" s="1"/>
  <c r="Y2294" i="7" s="1"/>
  <c r="Y2295" i="7" s="1"/>
  <c r="Y2296" i="7" s="1"/>
  <c r="Y2297" i="7" s="1"/>
  <c r="Y2298" i="7" s="1"/>
  <c r="Y2299" i="7" s="1"/>
  <c r="Y2300" i="7" s="1"/>
  <c r="Y2301" i="7" s="1"/>
  <c r="Y2302" i="7" s="1"/>
  <c r="Y2303" i="7" s="1"/>
  <c r="Y2304" i="7" s="1"/>
  <c r="Y2305" i="7" s="1"/>
  <c r="Y2306" i="7" s="1"/>
  <c r="Y2307" i="7" s="1"/>
  <c r="Y2308" i="7" s="1"/>
  <c r="Y2309" i="7" s="1"/>
  <c r="Y2310" i="7" s="1"/>
  <c r="Y2311" i="7" s="1"/>
  <c r="Y2312" i="7" s="1"/>
  <c r="Y2313" i="7" s="1"/>
  <c r="Y2314" i="7" s="1"/>
  <c r="Y2315" i="7" s="1"/>
  <c r="Y2316" i="7" s="1"/>
  <c r="Y2317" i="7" s="1"/>
  <c r="Y2318" i="7" s="1"/>
  <c r="Y2319" i="7" s="1"/>
  <c r="Y2320" i="7" s="1"/>
  <c r="Y2321" i="7" s="1"/>
  <c r="Y2322" i="7" s="1"/>
  <c r="Y2323" i="7" s="1"/>
  <c r="Y2324" i="7" s="1"/>
  <c r="Y2325" i="7" s="1"/>
  <c r="Y2326" i="7" s="1"/>
  <c r="Y2327" i="7" s="1"/>
  <c r="Y2328" i="7" s="1"/>
  <c r="Y2329" i="7" s="1"/>
  <c r="Y2330" i="7" s="1"/>
  <c r="Y2331" i="7" s="1"/>
  <c r="Y2332" i="7" s="1"/>
  <c r="Y2333" i="7" s="1"/>
  <c r="Y2334" i="7" s="1"/>
  <c r="Y2335" i="7" s="1"/>
  <c r="Y2336" i="7" s="1"/>
  <c r="Y2337" i="7" s="1"/>
  <c r="Y2338" i="7" s="1"/>
  <c r="Y2339" i="7" s="1"/>
  <c r="Y2340" i="7" s="1"/>
  <c r="Y2341" i="7" s="1"/>
  <c r="Y2342" i="7" s="1"/>
  <c r="Y2343" i="7" s="1"/>
  <c r="Y2344" i="7" s="1"/>
  <c r="Y2345" i="7" s="1"/>
  <c r="Y2346" i="7" s="1"/>
  <c r="Y2347" i="7" s="1"/>
  <c r="Y2348" i="7" s="1"/>
  <c r="Y2349" i="7" s="1"/>
  <c r="Y2350" i="7" s="1"/>
  <c r="Y2351" i="7" s="1"/>
  <c r="Y2352" i="7" s="1"/>
  <c r="Y2353" i="7" s="1"/>
  <c r="Y2354" i="7" s="1"/>
  <c r="Y2355" i="7" s="1"/>
  <c r="Y2356" i="7" s="1"/>
  <c r="Y2357" i="7" s="1"/>
  <c r="Y2358" i="7" s="1"/>
  <c r="Y2359" i="7" s="1"/>
  <c r="Y2360" i="7" s="1"/>
  <c r="Y2361" i="7" s="1"/>
  <c r="Y2362" i="7" s="1"/>
  <c r="Y2363" i="7" s="1"/>
  <c r="Y2364" i="7" s="1"/>
  <c r="Y2365" i="7" s="1"/>
  <c r="Y2366" i="7" s="1"/>
  <c r="Y2367" i="7" s="1"/>
  <c r="Y2368" i="7" s="1"/>
  <c r="Y2369" i="7" s="1"/>
  <c r="Y2370" i="7" s="1"/>
  <c r="Y2371" i="7" s="1"/>
  <c r="Y2372" i="7" s="1"/>
  <c r="Y2373" i="7" s="1"/>
  <c r="Y2374" i="7" s="1"/>
  <c r="Y2375" i="7" s="1"/>
  <c r="Y2376" i="7" s="1"/>
  <c r="Y2377" i="7" s="1"/>
  <c r="Y2378" i="7" s="1"/>
  <c r="Y2379" i="7" s="1"/>
  <c r="Y2380" i="7" s="1"/>
  <c r="Y2381" i="7" s="1"/>
  <c r="Y2382" i="7" s="1"/>
  <c r="Y2383" i="7" s="1"/>
  <c r="Y2384" i="7" s="1"/>
  <c r="Y2385" i="7" s="1"/>
  <c r="Y2386" i="7" s="1"/>
  <c r="Y2387" i="7" s="1"/>
  <c r="Y2388" i="7" s="1"/>
  <c r="Y2389" i="7" s="1"/>
  <c r="Y2390" i="7" s="1"/>
  <c r="Y2391" i="7" s="1"/>
  <c r="Y2392" i="7" s="1"/>
  <c r="Y2393" i="7" s="1"/>
  <c r="Y2394" i="7" s="1"/>
  <c r="Y2395" i="7" s="1"/>
  <c r="Y2396" i="7" s="1"/>
  <c r="Y2397" i="7" s="1"/>
  <c r="Y2398" i="7" s="1"/>
  <c r="Y2399" i="7" s="1"/>
  <c r="Y2400" i="7" s="1"/>
  <c r="Y2401" i="7" s="1"/>
  <c r="Y2402" i="7" s="1"/>
  <c r="Y2403" i="7" s="1"/>
  <c r="Y2404" i="7" s="1"/>
  <c r="Y2405" i="7" s="1"/>
  <c r="Y2406" i="7" s="1"/>
  <c r="Y2407" i="7" s="1"/>
  <c r="Y2408" i="7" s="1"/>
  <c r="Y2409" i="7" s="1"/>
  <c r="Y2410" i="7" s="1"/>
  <c r="Y2411" i="7" s="1"/>
  <c r="Y2412" i="7" s="1"/>
  <c r="Y2413" i="7" s="1"/>
  <c r="Y2414" i="7" s="1"/>
  <c r="Y2415" i="7" s="1"/>
  <c r="Y2416" i="7" s="1"/>
  <c r="Y2417" i="7" s="1"/>
  <c r="Y2418" i="7" s="1"/>
  <c r="Y2419" i="7" s="1"/>
  <c r="Y2420" i="7" s="1"/>
  <c r="Y2421" i="7" s="1"/>
  <c r="Y2422" i="7" s="1"/>
  <c r="Y2423" i="7" s="1"/>
  <c r="Y2424" i="7" s="1"/>
  <c r="Y2425" i="7" s="1"/>
  <c r="Y2426" i="7" s="1"/>
  <c r="Y2427" i="7" s="1"/>
  <c r="Y2428" i="7" s="1"/>
  <c r="Y2429" i="7" s="1"/>
  <c r="Y2430" i="7" s="1"/>
  <c r="Y2431" i="7" s="1"/>
  <c r="Y2432" i="7" s="1"/>
  <c r="Y2433" i="7" s="1"/>
  <c r="Y2434" i="7" s="1"/>
  <c r="Y2435" i="7" s="1"/>
  <c r="Y2436" i="7" s="1"/>
  <c r="Y2437" i="7" s="1"/>
  <c r="Y2438" i="7" s="1"/>
  <c r="Y2439" i="7" s="1"/>
  <c r="Y2440" i="7" s="1"/>
  <c r="Y2441" i="7" s="1"/>
  <c r="Y2442" i="7" s="1"/>
  <c r="Y2443" i="7" s="1"/>
  <c r="Y2444" i="7" s="1"/>
  <c r="Y2445" i="7" s="1"/>
  <c r="Y2446" i="7" s="1"/>
  <c r="Y2447" i="7" s="1"/>
  <c r="Y2448" i="7" s="1"/>
  <c r="Y2449" i="7" s="1"/>
  <c r="Y2450" i="7" s="1"/>
  <c r="Y2451" i="7" s="1"/>
  <c r="Y2452" i="7" s="1"/>
  <c r="Y2453" i="7" s="1"/>
  <c r="Y2454" i="7" s="1"/>
  <c r="Y2455" i="7" s="1"/>
  <c r="Y2456" i="7" s="1"/>
  <c r="Y2457" i="7" s="1"/>
  <c r="Y2458" i="7" s="1"/>
  <c r="Y2459" i="7" s="1"/>
  <c r="Y2460" i="7" s="1"/>
  <c r="Y2461" i="7" s="1"/>
  <c r="Y2462" i="7" s="1"/>
  <c r="Y2463" i="7" s="1"/>
  <c r="Y2464" i="7" s="1"/>
  <c r="Y2465" i="7" s="1"/>
  <c r="Y2466" i="7" s="1"/>
  <c r="Y2467" i="7" s="1"/>
  <c r="Y2468" i="7" s="1"/>
  <c r="Y2469" i="7" s="1"/>
  <c r="Y2470" i="7" s="1"/>
  <c r="Y2471" i="7" s="1"/>
  <c r="Y2472" i="7" s="1"/>
  <c r="Y2473" i="7" s="1"/>
  <c r="Y2474" i="7" s="1"/>
  <c r="Y2475" i="7" s="1"/>
  <c r="Y2476" i="7" s="1"/>
  <c r="Y2477" i="7" s="1"/>
  <c r="Y2478" i="7" s="1"/>
  <c r="Y2479" i="7" s="1"/>
  <c r="Y2480" i="7" s="1"/>
  <c r="Y2481" i="7" s="1"/>
  <c r="Y2482" i="7" s="1"/>
  <c r="Y2483" i="7" s="1"/>
  <c r="Y2484" i="7" s="1"/>
  <c r="Y2485" i="7" s="1"/>
  <c r="Y2486" i="7" s="1"/>
  <c r="Y2487" i="7" s="1"/>
  <c r="Y2488" i="7" s="1"/>
  <c r="Y2489" i="7" s="1"/>
  <c r="Y2490" i="7" s="1"/>
  <c r="Y2491" i="7" s="1"/>
  <c r="Y2492" i="7" s="1"/>
  <c r="Y2493" i="7" s="1"/>
  <c r="Y2494" i="7" s="1"/>
  <c r="Y2495" i="7" s="1"/>
  <c r="Y2496" i="7" s="1"/>
  <c r="Y2497" i="7" s="1"/>
  <c r="Y2498" i="7" s="1"/>
  <c r="Y2499" i="7" s="1"/>
  <c r="Y2500" i="7" s="1"/>
  <c r="Y2501" i="7" s="1"/>
  <c r="Y2502" i="7" s="1"/>
  <c r="Y2503" i="7" s="1"/>
  <c r="Y2504" i="7" s="1"/>
  <c r="Y2505" i="7" s="1"/>
  <c r="Y2506" i="7" s="1"/>
  <c r="Y2507" i="7" s="1"/>
  <c r="Y2508" i="7" s="1"/>
  <c r="Y2509" i="7" s="1"/>
  <c r="Y2510" i="7" s="1"/>
  <c r="Y2511" i="7" s="1"/>
  <c r="Y2512" i="7" s="1"/>
  <c r="Y2513" i="7" s="1"/>
  <c r="Y2514" i="7" s="1"/>
  <c r="Y2515" i="7" s="1"/>
  <c r="Y2516" i="7" s="1"/>
  <c r="Y2517" i="7" s="1"/>
  <c r="Y2518" i="7" s="1"/>
  <c r="Y2519" i="7" s="1"/>
  <c r="Y2520" i="7" s="1"/>
  <c r="Y2521" i="7" s="1"/>
  <c r="Y2522" i="7" s="1"/>
  <c r="Y2523" i="7" s="1"/>
  <c r="Y2524" i="7" s="1"/>
  <c r="Y2525" i="7" s="1"/>
  <c r="Y2526" i="7" s="1"/>
  <c r="Y2527" i="7" s="1"/>
  <c r="Y2528" i="7" s="1"/>
  <c r="Y2529" i="7" s="1"/>
  <c r="Y2530" i="7" s="1"/>
  <c r="Y2531" i="7" s="1"/>
  <c r="Y2532" i="7" s="1"/>
  <c r="Y2533" i="7" s="1"/>
  <c r="Y2534" i="7" s="1"/>
  <c r="Y2535" i="7" s="1"/>
  <c r="Y2536" i="7" s="1"/>
  <c r="Y2537" i="7" s="1"/>
  <c r="Y2538" i="7" s="1"/>
  <c r="Y2539" i="7" s="1"/>
  <c r="Y2540" i="7" s="1"/>
  <c r="Y2541" i="7" s="1"/>
  <c r="Y2542" i="7" s="1"/>
  <c r="Y2543" i="7" s="1"/>
  <c r="Y2544" i="7" s="1"/>
  <c r="Y2545" i="7" s="1"/>
  <c r="Y2546" i="7" s="1"/>
  <c r="Y2547" i="7" s="1"/>
  <c r="Y2548" i="7" s="1"/>
  <c r="Y2549" i="7" s="1"/>
  <c r="Y2550" i="7" s="1"/>
  <c r="Y2551" i="7" s="1"/>
  <c r="Y2552" i="7" s="1"/>
  <c r="Y2553" i="7" s="1"/>
  <c r="Y2554" i="7" s="1"/>
  <c r="Y2555" i="7" s="1"/>
  <c r="Y2556" i="7" s="1"/>
  <c r="Y2557" i="7" s="1"/>
  <c r="Y2558" i="7" s="1"/>
  <c r="Y2559" i="7" s="1"/>
  <c r="Y2560" i="7" s="1"/>
  <c r="Y2561" i="7" s="1"/>
  <c r="Y2562" i="7" s="1"/>
  <c r="Y2563" i="7" s="1"/>
  <c r="Y2564" i="7" s="1"/>
  <c r="Y2565" i="7" s="1"/>
  <c r="Y2566" i="7" s="1"/>
  <c r="Y2567" i="7" s="1"/>
  <c r="Y2568" i="7" s="1"/>
  <c r="Y2569" i="7" s="1"/>
  <c r="Y2570" i="7" s="1"/>
  <c r="Y2571" i="7" s="1"/>
  <c r="Y2572" i="7" s="1"/>
  <c r="Y2573" i="7" s="1"/>
  <c r="Y2574" i="7" s="1"/>
  <c r="Y2575" i="7" s="1"/>
  <c r="Y2576" i="7" s="1"/>
  <c r="Y2577" i="7" s="1"/>
  <c r="Y2578" i="7" s="1"/>
  <c r="Y2579" i="7" s="1"/>
  <c r="Y2580" i="7" s="1"/>
  <c r="Y2581" i="7" s="1"/>
  <c r="Y2582" i="7" s="1"/>
  <c r="Y2583" i="7" s="1"/>
  <c r="Y2584" i="7" s="1"/>
  <c r="Y2585" i="7" s="1"/>
  <c r="Y2586" i="7" s="1"/>
  <c r="Y2587" i="7" s="1"/>
  <c r="Y2588" i="7" s="1"/>
  <c r="Y2589" i="7" s="1"/>
  <c r="Y2590" i="7" s="1"/>
  <c r="Y2591" i="7" s="1"/>
  <c r="Y2592" i="7" s="1"/>
  <c r="Y2593" i="7" s="1"/>
  <c r="Y2594" i="7" s="1"/>
  <c r="Y2595" i="7" s="1"/>
  <c r="Y2596" i="7" s="1"/>
  <c r="Y2597" i="7" s="1"/>
  <c r="Y2598" i="7" s="1"/>
  <c r="Y2599" i="7" s="1"/>
  <c r="Y2600" i="7" s="1"/>
  <c r="Y2601" i="7" s="1"/>
  <c r="Y2602" i="7" s="1"/>
  <c r="Y2603" i="7" s="1"/>
  <c r="Y2604" i="7" s="1"/>
  <c r="Y2605" i="7" s="1"/>
  <c r="Y2606" i="7" s="1"/>
  <c r="Y2607" i="7" s="1"/>
  <c r="Y2608" i="7" s="1"/>
  <c r="Y2609" i="7" s="1"/>
  <c r="Y2610" i="7" s="1"/>
  <c r="Y2611" i="7" s="1"/>
  <c r="Y2612" i="7" s="1"/>
  <c r="Y2613" i="7" s="1"/>
  <c r="Y2614" i="7" s="1"/>
  <c r="Y2615" i="7" s="1"/>
  <c r="Y2616" i="7" s="1"/>
  <c r="Y2617" i="7" s="1"/>
  <c r="Y2618" i="7" s="1"/>
  <c r="Y2619" i="7" s="1"/>
  <c r="Y2620" i="7" s="1"/>
  <c r="Y2621" i="7" s="1"/>
  <c r="Y2622" i="7" s="1"/>
  <c r="Y2623" i="7" s="1"/>
  <c r="Y2624" i="7" s="1"/>
  <c r="Y2625" i="7" s="1"/>
  <c r="Y2626" i="7" s="1"/>
  <c r="Y2627" i="7" s="1"/>
  <c r="Y2628" i="7" s="1"/>
  <c r="Y2629" i="7" s="1"/>
  <c r="Y2630" i="7" s="1"/>
  <c r="Y2631" i="7" s="1"/>
  <c r="Y2632" i="7" s="1"/>
  <c r="Y2633" i="7" s="1"/>
  <c r="Y2634" i="7" s="1"/>
  <c r="Y2635" i="7" s="1"/>
  <c r="Y2636" i="7" s="1"/>
  <c r="Y2637" i="7" s="1"/>
  <c r="Y2638" i="7" s="1"/>
  <c r="Y2639" i="7" s="1"/>
  <c r="Y2640" i="7" s="1"/>
  <c r="Y2641" i="7" s="1"/>
  <c r="Y2642" i="7" s="1"/>
  <c r="Y2643" i="7" s="1"/>
  <c r="Y2644" i="7" s="1"/>
  <c r="Y2645" i="7" s="1"/>
  <c r="Y2646" i="7" s="1"/>
  <c r="Y2647" i="7" s="1"/>
  <c r="Y2648" i="7" s="1"/>
  <c r="Y2649" i="7" s="1"/>
  <c r="Y2650" i="7" s="1"/>
  <c r="Y2651" i="7" s="1"/>
  <c r="Y2652" i="7" s="1"/>
  <c r="Y2653" i="7" s="1"/>
  <c r="Y2654" i="7" s="1"/>
  <c r="Y2655" i="7" s="1"/>
  <c r="Y2656" i="7" s="1"/>
  <c r="Y2657" i="7" s="1"/>
  <c r="Y2658" i="7" s="1"/>
  <c r="Y2659" i="7" s="1"/>
  <c r="Y2660" i="7" s="1"/>
  <c r="Y2661" i="7" s="1"/>
  <c r="Y2662" i="7" s="1"/>
  <c r="Y2663" i="7" s="1"/>
  <c r="Y2664" i="7" s="1"/>
  <c r="Y2665" i="7" s="1"/>
  <c r="Y2666" i="7" s="1"/>
  <c r="Y2667" i="7" s="1"/>
  <c r="Y2668" i="7" s="1"/>
  <c r="Y2669" i="7" s="1"/>
  <c r="Y2670" i="7" s="1"/>
  <c r="Y2671" i="7" s="1"/>
  <c r="Y2672" i="7" s="1"/>
  <c r="Y2673" i="7" s="1"/>
  <c r="Y2674" i="7" s="1"/>
  <c r="Y2675" i="7" s="1"/>
  <c r="Y2676" i="7" s="1"/>
  <c r="Y2677" i="7" s="1"/>
  <c r="Y2678" i="7" s="1"/>
  <c r="Y2679" i="7" s="1"/>
  <c r="Y2680" i="7" s="1"/>
  <c r="Y2681" i="7" s="1"/>
  <c r="Y2682" i="7" s="1"/>
  <c r="Y2683" i="7" s="1"/>
  <c r="Y2684" i="7" s="1"/>
  <c r="Y2685" i="7" s="1"/>
  <c r="Y2686" i="7" s="1"/>
  <c r="Y2687" i="7" s="1"/>
  <c r="Y2688" i="7" s="1"/>
  <c r="Y2689" i="7" s="1"/>
  <c r="Y2690" i="7" s="1"/>
  <c r="Y2691" i="7" s="1"/>
  <c r="Y2692" i="7" s="1"/>
  <c r="Y2693" i="7" s="1"/>
  <c r="Y2694" i="7" s="1"/>
  <c r="Y2695" i="7" s="1"/>
  <c r="Y2696" i="7" s="1"/>
  <c r="Y2697" i="7" s="1"/>
  <c r="Y2698" i="7" s="1"/>
  <c r="Y2699" i="7" s="1"/>
  <c r="Y2700" i="7" s="1"/>
  <c r="Y2701" i="7" s="1"/>
  <c r="Y2702" i="7" s="1"/>
  <c r="Y2703" i="7" s="1"/>
  <c r="Y2704" i="7" s="1"/>
  <c r="Y2705" i="7" s="1"/>
  <c r="Y2706" i="7" s="1"/>
  <c r="Y2707" i="7" s="1"/>
  <c r="Y2708" i="7" s="1"/>
  <c r="Y2709" i="7" s="1"/>
  <c r="Y2710" i="7" s="1"/>
  <c r="Y2711" i="7" s="1"/>
  <c r="Y2712" i="7" s="1"/>
  <c r="Y2713" i="7" s="1"/>
  <c r="Y2714" i="7" s="1"/>
  <c r="Y2715" i="7" s="1"/>
  <c r="Y2716" i="7" s="1"/>
  <c r="Y2717" i="7" s="1"/>
  <c r="Y2718" i="7" s="1"/>
  <c r="Y2719" i="7" s="1"/>
  <c r="Y2720" i="7" s="1"/>
  <c r="Y2721" i="7" s="1"/>
  <c r="Y2722" i="7" s="1"/>
  <c r="Y2723" i="7" s="1"/>
  <c r="Y2724" i="7" s="1"/>
  <c r="Y2725" i="7" s="1"/>
  <c r="Y2726" i="7" s="1"/>
  <c r="Y2727" i="7" s="1"/>
  <c r="Y2728" i="7" s="1"/>
  <c r="Y2729" i="7" s="1"/>
  <c r="Y2730" i="7" s="1"/>
  <c r="Y2731" i="7" s="1"/>
  <c r="Y2732" i="7" s="1"/>
  <c r="Y2733" i="7" s="1"/>
  <c r="Y2734" i="7" s="1"/>
  <c r="Y2735" i="7" s="1"/>
  <c r="Y2736" i="7" s="1"/>
  <c r="Y2737" i="7" s="1"/>
  <c r="Y2738" i="7" s="1"/>
  <c r="Y2739" i="7" s="1"/>
  <c r="Y2740" i="7" s="1"/>
  <c r="Y2741" i="7" s="1"/>
  <c r="Y2742" i="7" s="1"/>
  <c r="Y2743" i="7" s="1"/>
  <c r="Y2744" i="7" s="1"/>
  <c r="Y2745" i="7" s="1"/>
  <c r="Y2746" i="7" s="1"/>
  <c r="Y2747" i="7" s="1"/>
  <c r="Y2748" i="7" s="1"/>
  <c r="Y2749" i="7" s="1"/>
  <c r="Y2750" i="7" s="1"/>
  <c r="Y2751" i="7" s="1"/>
  <c r="Y2752" i="7" s="1"/>
  <c r="Y2753" i="7" s="1"/>
  <c r="Y2754" i="7" s="1"/>
  <c r="Y2755" i="7" s="1"/>
  <c r="Y2756" i="7" s="1"/>
  <c r="Y2757" i="7" s="1"/>
  <c r="Y2758" i="7" s="1"/>
  <c r="Y2759" i="7" s="1"/>
  <c r="Y2760" i="7" s="1"/>
  <c r="Y2761" i="7" s="1"/>
  <c r="Y2762" i="7" s="1"/>
  <c r="Y2763" i="7" s="1"/>
  <c r="Y2764" i="7" s="1"/>
  <c r="Y2765" i="7" s="1"/>
  <c r="Y2766" i="7" s="1"/>
  <c r="Y2767" i="7" s="1"/>
  <c r="Y2768" i="7" s="1"/>
  <c r="Y2769" i="7" s="1"/>
  <c r="Y2770" i="7" s="1"/>
  <c r="Y2771" i="7" s="1"/>
  <c r="Y2772" i="7" s="1"/>
  <c r="Y2773" i="7" s="1"/>
  <c r="Y2774" i="7" s="1"/>
  <c r="Y2775" i="7" s="1"/>
  <c r="Y2776" i="7" s="1"/>
  <c r="Y2777" i="7" s="1"/>
  <c r="Y2778" i="7" s="1"/>
  <c r="Y2779" i="7" s="1"/>
  <c r="Y2780" i="7" s="1"/>
  <c r="Y2781" i="7" s="1"/>
  <c r="Y2782" i="7" s="1"/>
  <c r="Y2783" i="7" s="1"/>
  <c r="Y2784" i="7" s="1"/>
  <c r="Y2785" i="7" s="1"/>
  <c r="Y2786" i="7" s="1"/>
  <c r="Y2787" i="7" s="1"/>
  <c r="Y2788" i="7" s="1"/>
  <c r="Y2789" i="7" s="1"/>
  <c r="Y2790" i="7" s="1"/>
  <c r="Y2791" i="7" s="1"/>
  <c r="Y2792" i="7" s="1"/>
  <c r="Y2793" i="7" s="1"/>
  <c r="Y2794" i="7" s="1"/>
  <c r="Y2795" i="7" s="1"/>
  <c r="Y2796" i="7" s="1"/>
  <c r="Y2797" i="7" s="1"/>
  <c r="Y2798" i="7" s="1"/>
  <c r="Y2799" i="7" s="1"/>
  <c r="Y2800" i="7" s="1"/>
  <c r="Y2801" i="7" s="1"/>
  <c r="Y2802" i="7" s="1"/>
  <c r="Y2803" i="7" s="1"/>
  <c r="Y2804" i="7" s="1"/>
  <c r="Y2805" i="7" s="1"/>
  <c r="Y2806" i="7" s="1"/>
  <c r="Y2807" i="7" s="1"/>
  <c r="Y2808" i="7" s="1"/>
  <c r="Y2809" i="7" s="1"/>
  <c r="Y2810" i="7" s="1"/>
  <c r="Y2811" i="7" s="1"/>
  <c r="Y2812" i="7" s="1"/>
  <c r="Y2813" i="7" s="1"/>
  <c r="Y2814" i="7" s="1"/>
  <c r="Y2815" i="7" s="1"/>
  <c r="Y2816" i="7" s="1"/>
  <c r="Y2817" i="7" s="1"/>
  <c r="Y2818" i="7" s="1"/>
  <c r="Y2819" i="7" s="1"/>
  <c r="Y2820" i="7" s="1"/>
  <c r="Y2821" i="7" s="1"/>
  <c r="Y2822" i="7" s="1"/>
  <c r="Y2823" i="7" s="1"/>
  <c r="Y2824" i="7" s="1"/>
  <c r="Y2825" i="7" s="1"/>
  <c r="Y2826" i="7" s="1"/>
  <c r="Y2827" i="7" s="1"/>
  <c r="Y2828" i="7" s="1"/>
  <c r="Y2829" i="7" s="1"/>
  <c r="Y2830" i="7" s="1"/>
  <c r="Y2831" i="7" s="1"/>
  <c r="Y2832" i="7" s="1"/>
  <c r="Y2833" i="7" s="1"/>
  <c r="Y2834" i="7" s="1"/>
  <c r="Y2835" i="7" s="1"/>
  <c r="Y2836" i="7" s="1"/>
  <c r="Y2837" i="7" s="1"/>
  <c r="Y2838" i="7" s="1"/>
  <c r="Y2839" i="7" s="1"/>
  <c r="Y2840" i="7" s="1"/>
  <c r="Y2841" i="7" s="1"/>
  <c r="Y2842" i="7" s="1"/>
  <c r="Y2843" i="7" s="1"/>
  <c r="Y2844" i="7" s="1"/>
  <c r="Y2845" i="7" s="1"/>
  <c r="Y2846" i="7" s="1"/>
  <c r="Y2847" i="7" s="1"/>
  <c r="Y2848" i="7" s="1"/>
  <c r="Y2849" i="7" s="1"/>
  <c r="Y2850" i="7" s="1"/>
  <c r="Y2851" i="7" s="1"/>
  <c r="Y2852" i="7" s="1"/>
  <c r="Y2853" i="7" s="1"/>
  <c r="Y2854" i="7" s="1"/>
  <c r="Y2855" i="7" s="1"/>
  <c r="Y2856" i="7" s="1"/>
  <c r="Y2857" i="7" s="1"/>
  <c r="Y2858" i="7" s="1"/>
  <c r="Y2859" i="7" s="1"/>
  <c r="Y2860" i="7" s="1"/>
  <c r="Y2861" i="7" s="1"/>
  <c r="Y2862" i="7" s="1"/>
  <c r="Y2863" i="7" s="1"/>
  <c r="Y2864" i="7" s="1"/>
  <c r="Y2865" i="7" s="1"/>
  <c r="Y2866" i="7" s="1"/>
  <c r="Y2867" i="7" s="1"/>
  <c r="Y2868" i="7" s="1"/>
  <c r="Y2869" i="7" s="1"/>
  <c r="Y2870" i="7" s="1"/>
  <c r="Y2871" i="7" s="1"/>
  <c r="Y2872" i="7" s="1"/>
  <c r="Y2873" i="7" s="1"/>
  <c r="Y2874" i="7" s="1"/>
  <c r="Y2875" i="7" s="1"/>
  <c r="Y2876" i="7" s="1"/>
  <c r="Y2877" i="7" s="1"/>
  <c r="Y2878" i="7" s="1"/>
  <c r="Y2879" i="7" s="1"/>
  <c r="Y2880" i="7" s="1"/>
  <c r="Y2881" i="7" s="1"/>
  <c r="Y2882" i="7" s="1"/>
  <c r="Y2883" i="7" s="1"/>
  <c r="Y2884" i="7" s="1"/>
  <c r="Y2885" i="7" s="1"/>
  <c r="Y2886" i="7" s="1"/>
  <c r="Y2887" i="7" s="1"/>
  <c r="Y2888" i="7" s="1"/>
  <c r="Y2889" i="7" s="1"/>
  <c r="Y2890" i="7" s="1"/>
  <c r="Y2891" i="7" s="1"/>
  <c r="Y2892" i="7" s="1"/>
  <c r="Y2893" i="7" s="1"/>
  <c r="Y2894" i="7" s="1"/>
  <c r="Y2895" i="7" s="1"/>
  <c r="Y2896" i="7" s="1"/>
  <c r="Y2897" i="7" s="1"/>
  <c r="Y2898" i="7" s="1"/>
  <c r="Y2899" i="7" s="1"/>
  <c r="Y2900" i="7" s="1"/>
  <c r="Y2901" i="7" s="1"/>
  <c r="Y2902" i="7" s="1"/>
  <c r="Y2903" i="7" s="1"/>
  <c r="Y2904" i="7" s="1"/>
  <c r="Y2905" i="7" s="1"/>
  <c r="Y2906" i="7" s="1"/>
  <c r="Y2907" i="7" s="1"/>
  <c r="Y2908" i="7" s="1"/>
  <c r="Y2909" i="7" s="1"/>
  <c r="Y2910" i="7" s="1"/>
  <c r="Y2911" i="7" s="1"/>
  <c r="Y2912" i="7" s="1"/>
  <c r="Y2913" i="7" s="1"/>
  <c r="Y2914" i="7" s="1"/>
  <c r="Y2915" i="7" s="1"/>
  <c r="Y2916" i="7" s="1"/>
  <c r="Y2917" i="7" s="1"/>
  <c r="Y2918" i="7" s="1"/>
  <c r="Y2919" i="7" s="1"/>
  <c r="Y2920" i="7" s="1"/>
  <c r="Y2921" i="7" s="1"/>
  <c r="Y2922" i="7" s="1"/>
  <c r="Y2923" i="7" s="1"/>
  <c r="Y2924" i="7" s="1"/>
  <c r="Y2925" i="7" s="1"/>
  <c r="Y2926" i="7" s="1"/>
  <c r="Y2927" i="7" s="1"/>
  <c r="Y2928" i="7" s="1"/>
  <c r="Y2929" i="7" s="1"/>
  <c r="Y2930" i="7" s="1"/>
  <c r="Y2931" i="7" s="1"/>
  <c r="Y2932" i="7" s="1"/>
  <c r="Y2933" i="7" s="1"/>
  <c r="Y2934" i="7" s="1"/>
  <c r="Y2935" i="7" s="1"/>
  <c r="Y2936" i="7" s="1"/>
  <c r="Y2937" i="7" s="1"/>
  <c r="Y2938" i="7" s="1"/>
  <c r="Y2939" i="7" s="1"/>
  <c r="Y2940" i="7" s="1"/>
  <c r="Y2941" i="7" s="1"/>
  <c r="Y2942" i="7" s="1"/>
  <c r="Y2943" i="7" s="1"/>
  <c r="Y2944" i="7" s="1"/>
  <c r="Y2945" i="7" s="1"/>
  <c r="Y2946" i="7" s="1"/>
  <c r="Y2947" i="7" s="1"/>
  <c r="Y2948" i="7" s="1"/>
  <c r="Y2949" i="7" s="1"/>
  <c r="Y2950" i="7" s="1"/>
  <c r="Y2951" i="7" s="1"/>
  <c r="Y2952" i="7" s="1"/>
  <c r="Y2953" i="7" s="1"/>
  <c r="Y2954" i="7" s="1"/>
  <c r="Y2955" i="7" s="1"/>
  <c r="Y2956" i="7" s="1"/>
  <c r="Y2957" i="7" s="1"/>
  <c r="Y2958" i="7" s="1"/>
  <c r="Y2959" i="7" s="1"/>
  <c r="Y2960" i="7" s="1"/>
  <c r="Y2961" i="7" s="1"/>
  <c r="Y2962" i="7" s="1"/>
  <c r="Y2963" i="7" s="1"/>
  <c r="Y2964" i="7" s="1"/>
  <c r="Y2965" i="7" s="1"/>
  <c r="Y2966" i="7" s="1"/>
  <c r="Y2967" i="7" s="1"/>
  <c r="Y2968" i="7" s="1"/>
  <c r="Y2969" i="7" s="1"/>
  <c r="Y2970" i="7" s="1"/>
  <c r="Y2971" i="7" s="1"/>
  <c r="Y2972" i="7" s="1"/>
  <c r="Y2973" i="7" s="1"/>
  <c r="Y2974" i="7" s="1"/>
  <c r="Y2975" i="7" s="1"/>
  <c r="Y2976" i="7" s="1"/>
  <c r="Y2977" i="7" s="1"/>
  <c r="Y2978" i="7" s="1"/>
  <c r="Y2979" i="7" s="1"/>
  <c r="Y2980" i="7" s="1"/>
  <c r="Y2981" i="7" s="1"/>
  <c r="Y2982" i="7" s="1"/>
  <c r="Y2983" i="7" s="1"/>
  <c r="Y2984" i="7" s="1"/>
  <c r="Y2985" i="7" s="1"/>
  <c r="Y2986" i="7" s="1"/>
  <c r="Y2987" i="7" s="1"/>
  <c r="Y2988" i="7" s="1"/>
  <c r="Y2989" i="7" s="1"/>
  <c r="Y2990" i="7" s="1"/>
  <c r="Y2991" i="7" s="1"/>
  <c r="Y2992" i="7" s="1"/>
  <c r="Y2993" i="7" s="1"/>
  <c r="Y2994" i="7" s="1"/>
  <c r="Y2995" i="7" s="1"/>
  <c r="Y2996" i="7" s="1"/>
  <c r="Y2997" i="7" s="1"/>
  <c r="Y2998" i="7" s="1"/>
  <c r="Y2999" i="7" s="1"/>
  <c r="Y3000" i="7" s="1"/>
  <c r="Y3001" i="7" s="1"/>
  <c r="Y3002" i="7" s="1"/>
  <c r="Y3003" i="7" s="1"/>
  <c r="Y3004" i="7" s="1"/>
  <c r="Y3005" i="7" s="1"/>
  <c r="Y3006" i="7" s="1"/>
  <c r="Y3007" i="7" s="1"/>
  <c r="Y3008" i="7" s="1"/>
  <c r="Y3009" i="7" s="1"/>
  <c r="Y3010" i="7" s="1"/>
  <c r="Y3011" i="7" s="1"/>
  <c r="Y3012" i="7" s="1"/>
  <c r="Y3013" i="7" s="1"/>
  <c r="Y3014" i="7" s="1"/>
  <c r="Y3015" i="7" s="1"/>
  <c r="Y3016" i="7" s="1"/>
  <c r="Y3017" i="7" s="1"/>
  <c r="Y3018" i="7" s="1"/>
  <c r="Y3019" i="7" s="1"/>
  <c r="Y3020" i="7" s="1"/>
  <c r="Y3021" i="7" s="1"/>
  <c r="Y3022" i="7" s="1"/>
  <c r="Y3023" i="7" s="1"/>
  <c r="Y3024" i="7" s="1"/>
  <c r="Y3025" i="7" s="1"/>
  <c r="Y3026" i="7" s="1"/>
  <c r="Y3027" i="7" s="1"/>
  <c r="Y3028" i="7" s="1"/>
  <c r="Y3029" i="7" s="1"/>
  <c r="Y3030" i="7" s="1"/>
  <c r="Y3031" i="7" s="1"/>
  <c r="Y3032" i="7" s="1"/>
  <c r="Y3033" i="7" s="1"/>
  <c r="Y3034" i="7" s="1"/>
  <c r="Y3035" i="7" s="1"/>
  <c r="Y3036" i="7" s="1"/>
  <c r="Y3037" i="7" s="1"/>
  <c r="Y3038" i="7" s="1"/>
  <c r="Y3039" i="7" s="1"/>
  <c r="Y3040" i="7" s="1"/>
  <c r="Y3041" i="7" s="1"/>
  <c r="Y3042" i="7" s="1"/>
  <c r="Y3043" i="7" s="1"/>
  <c r="Y3044" i="7" s="1"/>
  <c r="Y3045" i="7" s="1"/>
  <c r="Y3046" i="7" s="1"/>
  <c r="Y3047" i="7" s="1"/>
  <c r="Y3048" i="7" s="1"/>
  <c r="Y3049" i="7" s="1"/>
  <c r="Y3050" i="7" s="1"/>
  <c r="Y3051" i="7" s="1"/>
  <c r="Y3052" i="7" s="1"/>
  <c r="Y3053" i="7" s="1"/>
  <c r="Y3054" i="7" s="1"/>
  <c r="Y3055" i="7" s="1"/>
  <c r="Y3056" i="7" s="1"/>
  <c r="Y3057" i="7" s="1"/>
  <c r="Y3058" i="7" s="1"/>
  <c r="Y3059" i="7" s="1"/>
  <c r="Y3060" i="7" s="1"/>
  <c r="Y3061" i="7" s="1"/>
  <c r="Y3062" i="7" s="1"/>
  <c r="Y3063" i="7" s="1"/>
  <c r="Y3064" i="7" s="1"/>
  <c r="Y3065" i="7" s="1"/>
  <c r="Y3066" i="7" s="1"/>
  <c r="Y3067" i="7" s="1"/>
  <c r="Y3068" i="7" s="1"/>
  <c r="Y3069" i="7" s="1"/>
  <c r="Y3070" i="7" s="1"/>
  <c r="Y3071" i="7" s="1"/>
  <c r="Y3072" i="7" s="1"/>
  <c r="Y3073" i="7" s="1"/>
  <c r="Y3074" i="7" s="1"/>
  <c r="Y3075" i="7" s="1"/>
  <c r="Y3076" i="7" s="1"/>
  <c r="Y3077" i="7" s="1"/>
  <c r="Y3078" i="7" s="1"/>
  <c r="Y3079" i="7" s="1"/>
  <c r="Y3080" i="7" s="1"/>
  <c r="Y3081" i="7" s="1"/>
  <c r="Y3082" i="7" s="1"/>
  <c r="Y3083" i="7" s="1"/>
  <c r="Y3084" i="7" s="1"/>
  <c r="Y3085" i="7" s="1"/>
  <c r="Y3086" i="7" s="1"/>
  <c r="Y3087" i="7" s="1"/>
  <c r="Y3088" i="7" s="1"/>
  <c r="Y3089" i="7" s="1"/>
  <c r="Y3090" i="7" s="1"/>
  <c r="Y3091" i="7" s="1"/>
  <c r="Y3092" i="7" s="1"/>
  <c r="Y3093" i="7" s="1"/>
  <c r="Y3094" i="7" s="1"/>
  <c r="Y3095" i="7" s="1"/>
  <c r="Y3096" i="7" s="1"/>
  <c r="Y3097" i="7" s="1"/>
  <c r="Y3098" i="7" s="1"/>
  <c r="Y3099" i="7" s="1"/>
  <c r="Y3100" i="7" s="1"/>
  <c r="Y3101" i="7" s="1"/>
  <c r="Y3102" i="7" s="1"/>
  <c r="Y3103" i="7" s="1"/>
  <c r="Y3104" i="7" s="1"/>
  <c r="Y3105" i="7" s="1"/>
  <c r="Y3106" i="7" s="1"/>
  <c r="Y3107" i="7" s="1"/>
  <c r="Y3108" i="7" s="1"/>
  <c r="Y3109" i="7" s="1"/>
  <c r="Y3110" i="7" s="1"/>
  <c r="Y3111" i="7" s="1"/>
  <c r="Y3112" i="7" s="1"/>
  <c r="Y3113" i="7" s="1"/>
  <c r="Y3114" i="7" s="1"/>
  <c r="Y3115" i="7" s="1"/>
  <c r="Y3116" i="7" s="1"/>
  <c r="Y3117" i="7" s="1"/>
  <c r="Y3118" i="7" s="1"/>
  <c r="Y3119" i="7" s="1"/>
  <c r="Y3120" i="7" s="1"/>
  <c r="Y3121" i="7" s="1"/>
  <c r="Y3122" i="7" s="1"/>
  <c r="Y3123" i="7" s="1"/>
  <c r="Y3124" i="7" s="1"/>
  <c r="Y3125" i="7" s="1"/>
  <c r="Y3126" i="7" s="1"/>
  <c r="Y3127" i="7" s="1"/>
  <c r="Y3128" i="7" s="1"/>
  <c r="Y3129" i="7" s="1"/>
  <c r="Y3130" i="7" s="1"/>
  <c r="Y3131" i="7" s="1"/>
  <c r="Y3132" i="7" s="1"/>
  <c r="Y3133" i="7" s="1"/>
  <c r="Y3134" i="7" s="1"/>
  <c r="Y3135" i="7" s="1"/>
  <c r="Y3136" i="7" s="1"/>
  <c r="Y3137" i="7" s="1"/>
  <c r="Y3138" i="7" s="1"/>
  <c r="Y3139" i="7" s="1"/>
  <c r="Y3140" i="7" s="1"/>
  <c r="Y3141" i="7" s="1"/>
  <c r="Y3142" i="7" s="1"/>
  <c r="Y3143" i="7" s="1"/>
  <c r="Y3144" i="7" s="1"/>
  <c r="Y3145" i="7" s="1"/>
  <c r="Y3146" i="7" s="1"/>
  <c r="Y3147" i="7" s="1"/>
  <c r="Y3148" i="7" s="1"/>
  <c r="Y3149" i="7" s="1"/>
  <c r="Y3150" i="7" s="1"/>
  <c r="Y3151" i="7" s="1"/>
  <c r="Y3152" i="7" s="1"/>
  <c r="Y3153" i="7" s="1"/>
  <c r="Y3154" i="7" s="1"/>
  <c r="Y3155" i="7" s="1"/>
  <c r="Y3156" i="7" s="1"/>
  <c r="Y3157" i="7" s="1"/>
  <c r="Y3158" i="7" s="1"/>
  <c r="Y3159" i="7" s="1"/>
  <c r="Y3160" i="7" s="1"/>
  <c r="Y3161" i="7" s="1"/>
  <c r="Y3162" i="7" s="1"/>
  <c r="Y3163" i="7" s="1"/>
  <c r="Y3164" i="7" s="1"/>
  <c r="Y3165" i="7" s="1"/>
  <c r="Y3166" i="7" s="1"/>
  <c r="Y3167" i="7" s="1"/>
  <c r="Y3168" i="7" s="1"/>
  <c r="Y3169" i="7" s="1"/>
  <c r="Y3170" i="7" s="1"/>
  <c r="Y3171" i="7" s="1"/>
  <c r="Y3172" i="7" s="1"/>
  <c r="Y3173" i="7" s="1"/>
  <c r="Y3174" i="7" s="1"/>
  <c r="Y3175" i="7" s="1"/>
  <c r="Y3176" i="7" s="1"/>
  <c r="Y3177" i="7" s="1"/>
  <c r="Y3178" i="7" s="1"/>
  <c r="Y3179" i="7" s="1"/>
  <c r="Y3180" i="7" s="1"/>
  <c r="Y3181" i="7" s="1"/>
  <c r="Y3182" i="7" s="1"/>
  <c r="Y3183" i="7" s="1"/>
  <c r="Y3184" i="7" s="1"/>
  <c r="Y3185" i="7" s="1"/>
  <c r="Y3186" i="7" s="1"/>
  <c r="Y3187" i="7" s="1"/>
  <c r="Y3188" i="7" s="1"/>
  <c r="Y3189" i="7" s="1"/>
  <c r="Y3190" i="7" s="1"/>
  <c r="Y3191" i="7" s="1"/>
  <c r="Y3192" i="7" s="1"/>
  <c r="Y3193" i="7" s="1"/>
  <c r="Y3194" i="7" s="1"/>
  <c r="Y3195" i="7" s="1"/>
  <c r="Y3196" i="7" s="1"/>
  <c r="Y3197" i="7" s="1"/>
  <c r="Y3198" i="7" s="1"/>
  <c r="Y3199" i="7" s="1"/>
  <c r="Y3200" i="7" s="1"/>
  <c r="Y3201" i="7" s="1"/>
  <c r="Y3202" i="7" s="1"/>
  <c r="Y3203" i="7" s="1"/>
  <c r="Y3204" i="7" s="1"/>
  <c r="Y3205" i="7" s="1"/>
  <c r="Y3206" i="7" s="1"/>
  <c r="Y3207" i="7" s="1"/>
  <c r="Y3208" i="7" s="1"/>
  <c r="Y3209" i="7" s="1"/>
  <c r="Y3210" i="7" s="1"/>
  <c r="Y3211" i="7" s="1"/>
  <c r="Y3212" i="7" s="1"/>
  <c r="Y3213" i="7" s="1"/>
  <c r="Y3214" i="7" s="1"/>
  <c r="Y3215" i="7" s="1"/>
  <c r="Y3216" i="7" s="1"/>
  <c r="Y3217" i="7" s="1"/>
  <c r="Y3218" i="7" s="1"/>
  <c r="Y3219" i="7" s="1"/>
  <c r="Y3220" i="7" s="1"/>
  <c r="Y3221" i="7" s="1"/>
  <c r="Y3222" i="7" s="1"/>
  <c r="Y3223" i="7" s="1"/>
  <c r="Y3224" i="7" s="1"/>
  <c r="Y3225" i="7" s="1"/>
  <c r="Y3226" i="7" s="1"/>
  <c r="Y3227" i="7" s="1"/>
  <c r="Y3228" i="7" s="1"/>
  <c r="Y3229" i="7" s="1"/>
  <c r="Y3230" i="7" s="1"/>
  <c r="Y3231" i="7" s="1"/>
  <c r="Y3232" i="7" s="1"/>
  <c r="Y3233" i="7" s="1"/>
  <c r="Y3234" i="7" s="1"/>
  <c r="Y3235" i="7" s="1"/>
  <c r="Y3236" i="7" s="1"/>
  <c r="Y3237" i="7" s="1"/>
  <c r="Y3238" i="7" s="1"/>
  <c r="Y3239" i="7" s="1"/>
  <c r="Y3240" i="7" s="1"/>
  <c r="Y3241" i="7" s="1"/>
  <c r="Y3242" i="7" s="1"/>
  <c r="Y3243" i="7" s="1"/>
  <c r="Y3244" i="7" s="1"/>
  <c r="Y3245" i="7" s="1"/>
  <c r="Y3246" i="7" s="1"/>
  <c r="Y3247" i="7" s="1"/>
  <c r="Y3248" i="7" s="1"/>
  <c r="Y3249" i="7" s="1"/>
  <c r="Y3250" i="7" s="1"/>
  <c r="Y3251" i="7" s="1"/>
  <c r="Y3252" i="7" s="1"/>
  <c r="Y3253" i="7" s="1"/>
  <c r="Y3254" i="7" s="1"/>
  <c r="Y3255" i="7" s="1"/>
  <c r="Y3256" i="7" s="1"/>
  <c r="Y3257" i="7" s="1"/>
  <c r="Y3258" i="7" s="1"/>
  <c r="Y3259" i="7" s="1"/>
  <c r="Y3260" i="7" s="1"/>
  <c r="Y3261" i="7" s="1"/>
  <c r="Y3262" i="7" s="1"/>
  <c r="Y3263" i="7" s="1"/>
  <c r="Y3264" i="7" s="1"/>
  <c r="Y3265" i="7" s="1"/>
  <c r="Y3266" i="7" s="1"/>
  <c r="Y3267" i="7" s="1"/>
  <c r="Y3268" i="7" s="1"/>
  <c r="Y3269" i="7" s="1"/>
  <c r="Y3270" i="7" s="1"/>
  <c r="Y3271" i="7" s="1"/>
  <c r="Y3272" i="7" s="1"/>
  <c r="Y3273" i="7" s="1"/>
  <c r="Y3274" i="7" s="1"/>
  <c r="Y3275" i="7" s="1"/>
  <c r="Y3276" i="7" s="1"/>
  <c r="Y3277" i="7" s="1"/>
  <c r="Y3278" i="7" s="1"/>
  <c r="Y3279" i="7" s="1"/>
  <c r="Y3280" i="7" s="1"/>
  <c r="Y3281" i="7" s="1"/>
  <c r="Y3282" i="7" s="1"/>
  <c r="Y3283" i="7" s="1"/>
  <c r="Y3284" i="7" s="1"/>
  <c r="Y3285" i="7" s="1"/>
  <c r="Y3286" i="7" s="1"/>
  <c r="Y3287" i="7" s="1"/>
  <c r="Y3288" i="7" s="1"/>
  <c r="Y3289" i="7" s="1"/>
  <c r="Y3290" i="7" s="1"/>
  <c r="Y3291" i="7" s="1"/>
  <c r="Y3292" i="7" s="1"/>
  <c r="Y3293" i="7" s="1"/>
  <c r="Y3294" i="7" s="1"/>
  <c r="Y3295" i="7" s="1"/>
  <c r="Y3296" i="7" s="1"/>
  <c r="Y3297" i="7" s="1"/>
  <c r="Y3298" i="7" s="1"/>
  <c r="Y3299" i="7" s="1"/>
  <c r="Y3300" i="7" s="1"/>
  <c r="Y3301" i="7" s="1"/>
  <c r="Y3302" i="7" s="1"/>
  <c r="Y3303" i="7" s="1"/>
  <c r="Y3304" i="7" s="1"/>
  <c r="Y3305" i="7" s="1"/>
  <c r="Y3306" i="7" s="1"/>
  <c r="Y3307" i="7" s="1"/>
  <c r="Y3308" i="7" s="1"/>
  <c r="Y3309" i="7" s="1"/>
  <c r="Y3310" i="7" s="1"/>
  <c r="Y3311" i="7" s="1"/>
  <c r="Y3312" i="7" s="1"/>
  <c r="Y3313" i="7" s="1"/>
  <c r="Y3314" i="7" s="1"/>
  <c r="Y3315" i="7" s="1"/>
  <c r="Y3316" i="7" s="1"/>
  <c r="Y3317" i="7" s="1"/>
  <c r="Y3318" i="7" s="1"/>
  <c r="Y3319" i="7" s="1"/>
  <c r="Y3320" i="7" s="1"/>
  <c r="Y3321" i="7" s="1"/>
  <c r="Y3322" i="7" s="1"/>
  <c r="Y3323" i="7" s="1"/>
  <c r="Y3324" i="7" s="1"/>
  <c r="Y3325" i="7" s="1"/>
  <c r="Y3326" i="7" s="1"/>
  <c r="Y3327" i="7" s="1"/>
  <c r="Y3328" i="7" s="1"/>
  <c r="Y3329" i="7" s="1"/>
  <c r="Y3330" i="7" s="1"/>
  <c r="Y3331" i="7" s="1"/>
  <c r="Y3332" i="7" s="1"/>
  <c r="Y3333" i="7" s="1"/>
  <c r="Y3334" i="7" s="1"/>
  <c r="Y3335" i="7" s="1"/>
  <c r="Y3336" i="7" s="1"/>
  <c r="Y3337" i="7" s="1"/>
  <c r="Y3338" i="7" s="1"/>
  <c r="Y3339" i="7" s="1"/>
  <c r="Y3340" i="7" s="1"/>
  <c r="Y3341" i="7" s="1"/>
  <c r="Y3342" i="7" s="1"/>
  <c r="Y3343" i="7" s="1"/>
  <c r="Y3344" i="7" s="1"/>
  <c r="Y3345" i="7" s="1"/>
  <c r="Y3346" i="7" s="1"/>
  <c r="Y3347" i="7" s="1"/>
  <c r="Y3348" i="7" s="1"/>
  <c r="Y3349" i="7" s="1"/>
  <c r="Y3350" i="7" s="1"/>
  <c r="Y3351" i="7" s="1"/>
  <c r="Y3352" i="7" s="1"/>
  <c r="Y3353" i="7" s="1"/>
  <c r="Y3354" i="7" s="1"/>
  <c r="Y3355" i="7" s="1"/>
  <c r="Y3356" i="7" s="1"/>
  <c r="Y3357" i="7" s="1"/>
  <c r="Y3358" i="7" s="1"/>
  <c r="Y3359" i="7" s="1"/>
  <c r="Y3360" i="7" s="1"/>
  <c r="Y3361" i="7" s="1"/>
  <c r="Y3362" i="7" s="1"/>
  <c r="Y3363" i="7" s="1"/>
  <c r="Y3364" i="7" s="1"/>
  <c r="Y3365" i="7" s="1"/>
  <c r="Y3366" i="7" s="1"/>
  <c r="Y3367" i="7" s="1"/>
  <c r="Y3368" i="7" s="1"/>
  <c r="Y3369" i="7" s="1"/>
  <c r="Y3370" i="7" s="1"/>
  <c r="Y3371" i="7" s="1"/>
  <c r="Y3372" i="7" s="1"/>
  <c r="Y3373" i="7" s="1"/>
  <c r="Y3374" i="7" s="1"/>
  <c r="Y3375" i="7" s="1"/>
  <c r="Y3376" i="7" s="1"/>
  <c r="Y3377" i="7" s="1"/>
  <c r="Y3378" i="7" s="1"/>
  <c r="Y3379" i="7" s="1"/>
  <c r="Y3380" i="7" s="1"/>
  <c r="Y3381" i="7" s="1"/>
  <c r="Y3382" i="7" s="1"/>
  <c r="Y3383" i="7" s="1"/>
  <c r="Y3384" i="7" s="1"/>
  <c r="Y3385" i="7" s="1"/>
  <c r="Y3386" i="7" s="1"/>
  <c r="Y3387" i="7" s="1"/>
  <c r="Y3388" i="7" s="1"/>
  <c r="Y3389" i="7" s="1"/>
  <c r="Y3390" i="7" s="1"/>
  <c r="Y3391" i="7" s="1"/>
  <c r="Y3392" i="7" s="1"/>
  <c r="Y3393" i="7" s="1"/>
  <c r="Y3394" i="7" s="1"/>
  <c r="Y3395" i="7" s="1"/>
  <c r="Y3396" i="7" s="1"/>
  <c r="Y3397" i="7" s="1"/>
  <c r="Y3398" i="7" s="1"/>
  <c r="Y3399" i="7" s="1"/>
  <c r="Y3400" i="7" s="1"/>
  <c r="Y3401" i="7" s="1"/>
  <c r="Y3402" i="7" s="1"/>
  <c r="Y3403" i="7" s="1"/>
  <c r="Y3404" i="7" s="1"/>
  <c r="Y3405" i="7" s="1"/>
  <c r="Y3406" i="7" s="1"/>
  <c r="Y3407" i="7" s="1"/>
  <c r="Y3408" i="7" s="1"/>
  <c r="Y3409" i="7" s="1"/>
  <c r="Y3410" i="7" s="1"/>
  <c r="Y3411" i="7" s="1"/>
  <c r="Y3412" i="7" s="1"/>
  <c r="Y3413" i="7" s="1"/>
  <c r="Y3414" i="7" s="1"/>
  <c r="Y3415" i="7" s="1"/>
  <c r="Y3416" i="7" s="1"/>
  <c r="Y3417" i="7" s="1"/>
  <c r="Y3418" i="7" s="1"/>
  <c r="Y3419" i="7" s="1"/>
  <c r="Y3420" i="7" s="1"/>
  <c r="Y3421" i="7" s="1"/>
  <c r="Y3422" i="7" s="1"/>
  <c r="Y3423" i="7" s="1"/>
  <c r="Y3424" i="7" s="1"/>
  <c r="Y3425" i="7" s="1"/>
  <c r="Y3426" i="7" s="1"/>
  <c r="Y3427" i="7" s="1"/>
  <c r="Y3428" i="7" s="1"/>
  <c r="Y3429" i="7" s="1"/>
  <c r="Y3430" i="7" s="1"/>
  <c r="Y3431" i="7" s="1"/>
  <c r="Y3432" i="7" s="1"/>
  <c r="Y3433" i="7" s="1"/>
  <c r="Y3434" i="7" s="1"/>
  <c r="Y3435" i="7" s="1"/>
  <c r="Y3436" i="7" s="1"/>
  <c r="Y3437" i="7" s="1"/>
  <c r="Y3438" i="7" s="1"/>
  <c r="Y3439" i="7" s="1"/>
  <c r="Y3440" i="7" s="1"/>
  <c r="Y3441" i="7" s="1"/>
  <c r="Y3442" i="7" s="1"/>
  <c r="Y3443" i="7" s="1"/>
  <c r="Y3444" i="7" s="1"/>
  <c r="Y3445" i="7" s="1"/>
  <c r="Y3446" i="7" s="1"/>
  <c r="Y3447" i="7" s="1"/>
  <c r="Y3448" i="7" s="1"/>
  <c r="Y3449" i="7" s="1"/>
  <c r="Y3450" i="7" s="1"/>
  <c r="Y3451" i="7" s="1"/>
  <c r="Y3452" i="7" s="1"/>
  <c r="Y3453" i="7" s="1"/>
  <c r="Y3454" i="7" s="1"/>
  <c r="Y3455" i="7" s="1"/>
  <c r="Y3456" i="7" s="1"/>
  <c r="Y3457" i="7" s="1"/>
  <c r="Y3458" i="7" s="1"/>
  <c r="Y3459" i="7" s="1"/>
  <c r="Y3460" i="7" s="1"/>
  <c r="Y3461" i="7" s="1"/>
  <c r="Y3462" i="7" s="1"/>
  <c r="Y3463" i="7" s="1"/>
  <c r="Y3464" i="7" s="1"/>
  <c r="Y3465" i="7" s="1"/>
  <c r="Y3466" i="7" s="1"/>
  <c r="Y3467" i="7" s="1"/>
  <c r="Y3468" i="7" s="1"/>
  <c r="Y3469" i="7" s="1"/>
  <c r="Y3470" i="7" s="1"/>
  <c r="Y3471" i="7" s="1"/>
  <c r="Y3472" i="7" s="1"/>
  <c r="Y3473" i="7" s="1"/>
  <c r="Y3474" i="7" s="1"/>
  <c r="Y3475" i="7" s="1"/>
  <c r="Y3476" i="7" s="1"/>
  <c r="Y3477" i="7" s="1"/>
  <c r="Y3478" i="7" s="1"/>
  <c r="Y3479" i="7" s="1"/>
  <c r="Y3480" i="7" s="1"/>
  <c r="Y3481" i="7" s="1"/>
  <c r="Y3482" i="7" s="1"/>
  <c r="Y3483" i="7" s="1"/>
  <c r="Y3484" i="7" s="1"/>
  <c r="Y3485" i="7" s="1"/>
  <c r="Y3486" i="7" s="1"/>
  <c r="Y3487" i="7" s="1"/>
  <c r="Y3488" i="7" s="1"/>
  <c r="Y3489" i="7" s="1"/>
  <c r="Y3490" i="7" s="1"/>
  <c r="Y3491" i="7" s="1"/>
  <c r="Y3492" i="7" s="1"/>
  <c r="Y3493" i="7" s="1"/>
  <c r="Y3494" i="7" s="1"/>
  <c r="Y3495" i="7" s="1"/>
  <c r="Y3496" i="7" s="1"/>
  <c r="Y3497" i="7" s="1"/>
  <c r="Y3498" i="7" s="1"/>
  <c r="Y3499" i="7" s="1"/>
  <c r="Y3500" i="7" s="1"/>
  <c r="Y3501" i="7" s="1"/>
  <c r="Y3502" i="7" s="1"/>
  <c r="Y3503" i="7" s="1"/>
  <c r="Y3504" i="7" s="1"/>
  <c r="Y3505" i="7" s="1"/>
  <c r="Y3506" i="7" s="1"/>
  <c r="Y3507" i="7" s="1"/>
  <c r="Y3508" i="7" s="1"/>
  <c r="Y3509" i="7" s="1"/>
  <c r="Y3510" i="7" s="1"/>
  <c r="Y3511" i="7" s="1"/>
  <c r="Y3512" i="7" s="1"/>
  <c r="Y3513" i="7" s="1"/>
  <c r="Y3514" i="7" s="1"/>
  <c r="Y3515" i="7" s="1"/>
  <c r="Y3516" i="7" s="1"/>
  <c r="Y3517" i="7" s="1"/>
  <c r="Y3518" i="7" s="1"/>
  <c r="Y3519" i="7" s="1"/>
  <c r="Y3520" i="7" s="1"/>
  <c r="Y3521" i="7" s="1"/>
  <c r="Y3522" i="7" s="1"/>
  <c r="Y3523" i="7" s="1"/>
  <c r="Y3524" i="7" s="1"/>
  <c r="Y3525" i="7" s="1"/>
  <c r="Y3526" i="7" s="1"/>
  <c r="Y3527" i="7" s="1"/>
  <c r="Y3528" i="7" s="1"/>
  <c r="Y3529" i="7" s="1"/>
  <c r="Y3530" i="7" s="1"/>
  <c r="Y3531" i="7" s="1"/>
  <c r="Y3532" i="7" s="1"/>
  <c r="Y3533" i="7" s="1"/>
  <c r="Y3534" i="7" s="1"/>
  <c r="Y3535" i="7" s="1"/>
  <c r="Y3536" i="7" s="1"/>
  <c r="Y3537" i="7" s="1"/>
  <c r="Y3538" i="7" s="1"/>
  <c r="Y3539" i="7" s="1"/>
  <c r="Y3540" i="7" s="1"/>
  <c r="Y3541" i="7" s="1"/>
  <c r="Y3542" i="7" s="1"/>
  <c r="Y3543" i="7" s="1"/>
  <c r="Y3544" i="7" s="1"/>
  <c r="Y3545" i="7" s="1"/>
  <c r="Y3546" i="7" s="1"/>
  <c r="Y3547" i="7" s="1"/>
  <c r="Y3548" i="7" s="1"/>
  <c r="Y3549" i="7" s="1"/>
  <c r="Y3550" i="7" s="1"/>
  <c r="Y3551" i="7" s="1"/>
  <c r="Y3552" i="7" s="1"/>
  <c r="Y3553" i="7" s="1"/>
  <c r="Y3554" i="7" s="1"/>
  <c r="Y3555" i="7" s="1"/>
  <c r="Y3556" i="7" s="1"/>
  <c r="Y3557" i="7" s="1"/>
  <c r="Y3558" i="7" s="1"/>
  <c r="Y3559" i="7" s="1"/>
  <c r="Y3560" i="7" s="1"/>
  <c r="Y3561" i="7" s="1"/>
  <c r="Y3562" i="7" s="1"/>
  <c r="Y3563" i="7" s="1"/>
  <c r="Y3564" i="7" s="1"/>
  <c r="Y3565" i="7" s="1"/>
  <c r="Y3566" i="7" s="1"/>
  <c r="Y3567" i="7" s="1"/>
  <c r="Y3568" i="7" s="1"/>
  <c r="Y3569" i="7" s="1"/>
  <c r="Y3570" i="7" s="1"/>
  <c r="Y3571" i="7" s="1"/>
  <c r="Y3572" i="7" s="1"/>
  <c r="Y3573" i="7" s="1"/>
  <c r="Y3574" i="7" s="1"/>
  <c r="Y3575" i="7" s="1"/>
  <c r="Y3576" i="7" s="1"/>
  <c r="Y3577" i="7" s="1"/>
  <c r="Y3578" i="7" s="1"/>
  <c r="Y3579" i="7" s="1"/>
  <c r="Y3580" i="7" s="1"/>
  <c r="Y3581" i="7" s="1"/>
  <c r="Y3582" i="7" s="1"/>
  <c r="Y3583" i="7" s="1"/>
  <c r="Y3584" i="7" s="1"/>
  <c r="Y3585" i="7" s="1"/>
  <c r="Y3586" i="7" s="1"/>
  <c r="Y3587" i="7" s="1"/>
  <c r="Y3588" i="7" s="1"/>
  <c r="Y3589" i="7" s="1"/>
  <c r="Y3590" i="7" s="1"/>
  <c r="Y3591" i="7" s="1"/>
  <c r="Y3592" i="7" s="1"/>
  <c r="Y3593" i="7" s="1"/>
  <c r="Y3594" i="7" s="1"/>
  <c r="Y3595" i="7" s="1"/>
  <c r="Y3596" i="7" s="1"/>
  <c r="Y3597" i="7" s="1"/>
  <c r="Y3598" i="7" s="1"/>
  <c r="Y3599" i="7" s="1"/>
  <c r="Y3600" i="7" s="1"/>
  <c r="Y3601" i="7" s="1"/>
  <c r="Y3602" i="7" s="1"/>
  <c r="Y3603" i="7" s="1"/>
  <c r="Y3604" i="7" s="1"/>
  <c r="Y3605" i="7" s="1"/>
  <c r="Y3606" i="7" s="1"/>
  <c r="Y3607" i="7" s="1"/>
  <c r="Y3608" i="7" s="1"/>
  <c r="Y3609" i="7" s="1"/>
  <c r="Y3610" i="7" s="1"/>
  <c r="Y3611" i="7" s="1"/>
  <c r="Y3612" i="7" s="1"/>
  <c r="Y3613" i="7" s="1"/>
  <c r="Y3614" i="7" s="1"/>
  <c r="Y3615" i="7" s="1"/>
  <c r="Y3616" i="7" s="1"/>
  <c r="Y3617" i="7" s="1"/>
  <c r="Y3618" i="7" s="1"/>
  <c r="Y3619" i="7" s="1"/>
  <c r="Y3620" i="7" s="1"/>
  <c r="Y3621" i="7" s="1"/>
  <c r="Y3622" i="7" s="1"/>
  <c r="Y3623" i="7" s="1"/>
  <c r="Y3624" i="7" s="1"/>
  <c r="Y3625" i="7" s="1"/>
  <c r="Y3626" i="7" s="1"/>
  <c r="Y3627" i="7" s="1"/>
  <c r="Y3628" i="7" s="1"/>
  <c r="Y3629" i="7" s="1"/>
  <c r="Y3630" i="7" s="1"/>
  <c r="Y3631" i="7" s="1"/>
  <c r="Y3632" i="7" s="1"/>
  <c r="Y3633" i="7" s="1"/>
  <c r="Y3634" i="7" s="1"/>
  <c r="Y3635" i="7" s="1"/>
  <c r="Y3636" i="7" s="1"/>
  <c r="Y3637" i="7" s="1"/>
  <c r="Y3638" i="7" s="1"/>
  <c r="Y3639" i="7" s="1"/>
  <c r="Y3640" i="7" s="1"/>
  <c r="Y3641" i="7" s="1"/>
  <c r="Y3642" i="7" s="1"/>
  <c r="Y3643" i="7" s="1"/>
  <c r="Y3644" i="7" s="1"/>
  <c r="Y3645" i="7" s="1"/>
  <c r="Y3646" i="7" s="1"/>
  <c r="Y3647" i="7" s="1"/>
  <c r="Y3648" i="7" s="1"/>
  <c r="Y3649" i="7" s="1"/>
  <c r="Y3650" i="7" s="1"/>
  <c r="Y3651" i="7" s="1"/>
  <c r="Y3652" i="7" s="1"/>
  <c r="Y3653" i="7" s="1"/>
  <c r="Y3654" i="7" s="1"/>
  <c r="Y3655" i="7" s="1"/>
  <c r="Y3656" i="7" s="1"/>
  <c r="Y3657" i="7" s="1"/>
  <c r="Y3658" i="7" s="1"/>
  <c r="Y3659" i="7" s="1"/>
  <c r="Y3660" i="7" s="1"/>
  <c r="Y3661" i="7" s="1"/>
  <c r="Y3662" i="7" s="1"/>
  <c r="Y3663" i="7" s="1"/>
  <c r="Y3664" i="7" s="1"/>
  <c r="Y3665" i="7" s="1"/>
  <c r="Y3666" i="7" s="1"/>
  <c r="Y3667" i="7" s="1"/>
  <c r="Y3668" i="7" s="1"/>
  <c r="Y3669" i="7" s="1"/>
  <c r="Y3670" i="7" s="1"/>
  <c r="Y3671" i="7" s="1"/>
  <c r="Y3672" i="7" s="1"/>
  <c r="Y3673" i="7" s="1"/>
  <c r="Y3674" i="7" s="1"/>
  <c r="Y3675" i="7" s="1"/>
  <c r="Y3676" i="7" s="1"/>
  <c r="Y3677" i="7" s="1"/>
  <c r="Y3678" i="7" s="1"/>
  <c r="Y3679" i="7" s="1"/>
  <c r="Y3680" i="7" s="1"/>
  <c r="Y3681" i="7" s="1"/>
  <c r="Y3682" i="7" s="1"/>
  <c r="Y3683" i="7" s="1"/>
  <c r="Y3684" i="7" s="1"/>
  <c r="Y3685" i="7" s="1"/>
  <c r="Y3686" i="7" s="1"/>
  <c r="Y3687" i="7" s="1"/>
  <c r="Y3688" i="7" s="1"/>
  <c r="Y3689" i="7" s="1"/>
  <c r="Y3690" i="7" s="1"/>
  <c r="Y3691" i="7" s="1"/>
  <c r="Y3692" i="7" s="1"/>
  <c r="Y3693" i="7" s="1"/>
  <c r="Y3694" i="7" s="1"/>
  <c r="Y3695" i="7" s="1"/>
  <c r="Y3696" i="7" s="1"/>
  <c r="Y3697" i="7" s="1"/>
  <c r="Y3698" i="7" s="1"/>
  <c r="Y3699" i="7" s="1"/>
  <c r="Y3700" i="7" s="1"/>
  <c r="Y3701" i="7" s="1"/>
  <c r="Y3702" i="7" s="1"/>
  <c r="Y3703" i="7" s="1"/>
  <c r="Y3704" i="7" s="1"/>
  <c r="Y3705" i="7" s="1"/>
  <c r="Y3706" i="7" s="1"/>
  <c r="Y3707" i="7" s="1"/>
  <c r="Y3708" i="7" s="1"/>
  <c r="Y3709" i="7" s="1"/>
  <c r="Y3710" i="7" s="1"/>
  <c r="Y3711" i="7" s="1"/>
  <c r="Y3712" i="7" s="1"/>
  <c r="Y3713" i="7" s="1"/>
  <c r="Y3714" i="7" s="1"/>
  <c r="Y3715" i="7" s="1"/>
  <c r="Y3716" i="7" s="1"/>
  <c r="Y3717" i="7" s="1"/>
  <c r="Y3718" i="7" s="1"/>
  <c r="Y3719" i="7" s="1"/>
  <c r="Y3720" i="7" s="1"/>
  <c r="Y3721" i="7" s="1"/>
  <c r="Y3722" i="7" s="1"/>
  <c r="Y3723" i="7" s="1"/>
  <c r="Y3724" i="7" s="1"/>
  <c r="Y3725" i="7" s="1"/>
  <c r="Y3726" i="7" s="1"/>
  <c r="Y3727" i="7" s="1"/>
  <c r="Y3728" i="7" s="1"/>
  <c r="Y3729" i="7" s="1"/>
  <c r="Y3730" i="7" s="1"/>
  <c r="Y3731" i="7" s="1"/>
  <c r="Y3732" i="7" s="1"/>
  <c r="Y3733" i="7" s="1"/>
  <c r="Y3734" i="7" s="1"/>
  <c r="Y3735" i="7" s="1"/>
  <c r="Y3736" i="7" s="1"/>
  <c r="Y3737" i="7" s="1"/>
  <c r="Y3738" i="7" s="1"/>
  <c r="Y3739" i="7" s="1"/>
  <c r="Y3740" i="7" s="1"/>
  <c r="Y3741" i="7" s="1"/>
  <c r="Y3742" i="7" s="1"/>
  <c r="Y3743" i="7" s="1"/>
  <c r="Y3744" i="7" s="1"/>
  <c r="Y3745" i="7" s="1"/>
  <c r="Y3746" i="7" s="1"/>
  <c r="Y3747" i="7" s="1"/>
  <c r="Y3748" i="7" s="1"/>
  <c r="Y3749" i="7" s="1"/>
  <c r="Y3750" i="7" s="1"/>
  <c r="Y3751" i="7" s="1"/>
  <c r="Y3752" i="7" s="1"/>
  <c r="Y3753" i="7" s="1"/>
  <c r="Y3754" i="7" s="1"/>
  <c r="Y3755" i="7" s="1"/>
  <c r="Y3756" i="7" s="1"/>
  <c r="Y3757" i="7" s="1"/>
  <c r="Y3758" i="7" s="1"/>
  <c r="Y3759" i="7" s="1"/>
  <c r="Y3760" i="7" s="1"/>
  <c r="Y3761" i="7" s="1"/>
  <c r="Y3762" i="7" s="1"/>
  <c r="Y3763" i="7" s="1"/>
  <c r="Y3764" i="7" s="1"/>
  <c r="Y3765" i="7" s="1"/>
  <c r="Y3766" i="7" s="1"/>
  <c r="Y3767" i="7" s="1"/>
  <c r="Y3768" i="7" s="1"/>
  <c r="Y3769" i="7" s="1"/>
  <c r="Y3770" i="7" s="1"/>
  <c r="Y3771" i="7" s="1"/>
  <c r="Y3772" i="7" s="1"/>
  <c r="Y3773" i="7" s="1"/>
  <c r="Y3774" i="7" s="1"/>
  <c r="Y3775" i="7" s="1"/>
  <c r="Y3776" i="7" s="1"/>
  <c r="Y3777" i="7" s="1"/>
  <c r="Y3778" i="7" s="1"/>
  <c r="Y3779" i="7" s="1"/>
  <c r="Y3780" i="7" s="1"/>
  <c r="Y3781" i="7" s="1"/>
  <c r="Y3782" i="7" s="1"/>
  <c r="Y3783" i="7" s="1"/>
  <c r="Y3784" i="7" s="1"/>
  <c r="Y3785" i="7" s="1"/>
  <c r="Y3786" i="7" s="1"/>
  <c r="Y3787" i="7" s="1"/>
  <c r="Y3788" i="7" s="1"/>
  <c r="Y3789" i="7" s="1"/>
  <c r="Y3790" i="7" s="1"/>
  <c r="Y3791" i="7" s="1"/>
  <c r="Y3792" i="7" s="1"/>
  <c r="Y3793" i="7" s="1"/>
  <c r="Y3794" i="7" s="1"/>
  <c r="Y3795" i="7" s="1"/>
  <c r="Y3796" i="7" s="1"/>
  <c r="Y3797" i="7" s="1"/>
  <c r="Y3798" i="7" s="1"/>
  <c r="Y3799" i="7" s="1"/>
  <c r="Y3800" i="7" s="1"/>
  <c r="Y3801" i="7" s="1"/>
  <c r="Y3802" i="7" s="1"/>
  <c r="Y3803" i="7" s="1"/>
  <c r="Y3804" i="7" s="1"/>
  <c r="Y3805" i="7" s="1"/>
  <c r="Y3806" i="7" s="1"/>
  <c r="Y3807" i="7" s="1"/>
  <c r="Y3808" i="7" s="1"/>
  <c r="Y3809" i="7" s="1"/>
  <c r="Y3810" i="7" s="1"/>
  <c r="Y3811" i="7" s="1"/>
  <c r="Y3812" i="7" s="1"/>
  <c r="Y3813" i="7" s="1"/>
  <c r="Y3814" i="7" s="1"/>
  <c r="Y3815" i="7" s="1"/>
  <c r="Y3816" i="7" s="1"/>
  <c r="Y3817" i="7" s="1"/>
  <c r="Y3818" i="7" s="1"/>
  <c r="Y3819" i="7" s="1"/>
  <c r="Y3820" i="7" s="1"/>
  <c r="Y3821" i="7" s="1"/>
  <c r="Y3822" i="7" s="1"/>
  <c r="Y3823" i="7" s="1"/>
  <c r="Y3824" i="7" s="1"/>
  <c r="Y3825" i="7" s="1"/>
  <c r="Y3826" i="7" s="1"/>
  <c r="Y3827" i="7" s="1"/>
  <c r="Y3828" i="7" s="1"/>
  <c r="Y3829" i="7" s="1"/>
  <c r="Y3830" i="7" s="1"/>
  <c r="Y3831" i="7" s="1"/>
  <c r="Y3832" i="7" s="1"/>
  <c r="Y3833" i="7" s="1"/>
  <c r="Y3834" i="7" s="1"/>
  <c r="Y3835" i="7" s="1"/>
  <c r="Y3836" i="7" s="1"/>
  <c r="Y3837" i="7" s="1"/>
  <c r="Y3838" i="7" s="1"/>
  <c r="Y3839" i="7" s="1"/>
  <c r="Y3840" i="7" s="1"/>
  <c r="Y3841" i="7" s="1"/>
  <c r="Y3842" i="7" s="1"/>
  <c r="Y3843" i="7" s="1"/>
  <c r="Y3844" i="7" s="1"/>
  <c r="Y3845" i="7" s="1"/>
  <c r="Y3846" i="7" s="1"/>
  <c r="Y3847" i="7" s="1"/>
  <c r="Y3848" i="7" s="1"/>
  <c r="Y3849" i="7" s="1"/>
  <c r="Y3850" i="7" s="1"/>
  <c r="Y3851" i="7" s="1"/>
  <c r="Y3852" i="7" s="1"/>
  <c r="Y3853" i="7" s="1"/>
  <c r="Y3854" i="7" s="1"/>
  <c r="Y3855" i="7" s="1"/>
  <c r="Y3856" i="7" s="1"/>
  <c r="Y3857" i="7" s="1"/>
  <c r="Y3858" i="7" s="1"/>
  <c r="Y3859" i="7" s="1"/>
  <c r="Y3860" i="7" s="1"/>
  <c r="Y3861" i="7" s="1"/>
  <c r="Y3862" i="7" s="1"/>
  <c r="Y3863" i="7" s="1"/>
  <c r="Y3864" i="7" s="1"/>
  <c r="Y3865" i="7" s="1"/>
  <c r="Y3866" i="7" s="1"/>
  <c r="Y3867" i="7" s="1"/>
  <c r="Y3868" i="7" s="1"/>
  <c r="Y3869" i="7" s="1"/>
  <c r="Y3870" i="7" s="1"/>
  <c r="Y3871" i="7" s="1"/>
  <c r="Y3872" i="7" s="1"/>
  <c r="Y3873" i="7" s="1"/>
  <c r="Y3874" i="7" s="1"/>
  <c r="Y3875" i="7" s="1"/>
  <c r="Y3876" i="7" s="1"/>
  <c r="Y3877" i="7" s="1"/>
  <c r="Y3878" i="7" s="1"/>
  <c r="Y3879" i="7" s="1"/>
  <c r="Y3880" i="7" s="1"/>
  <c r="Y3881" i="7" s="1"/>
  <c r="Y3882" i="7" s="1"/>
  <c r="Y3883" i="7" s="1"/>
  <c r="Y3884" i="7" s="1"/>
  <c r="Y3885" i="7" s="1"/>
  <c r="Y3886" i="7" s="1"/>
  <c r="Y3887" i="7" s="1"/>
  <c r="Y3888" i="7" s="1"/>
  <c r="Y3889" i="7" s="1"/>
  <c r="Y3890" i="7" s="1"/>
  <c r="Y3891" i="7" s="1"/>
  <c r="Y3892" i="7" s="1"/>
  <c r="Y3893" i="7" s="1"/>
  <c r="Y3894" i="7" s="1"/>
  <c r="Y3895" i="7" s="1"/>
  <c r="Y3896" i="7" s="1"/>
  <c r="Y3897" i="7" s="1"/>
  <c r="Y3898" i="7" s="1"/>
  <c r="Y3899" i="7" s="1"/>
  <c r="Y3900" i="7" s="1"/>
  <c r="Y3901" i="7" s="1"/>
  <c r="Y3902" i="7" s="1"/>
  <c r="Y3903" i="7" s="1"/>
  <c r="Y3904" i="7" s="1"/>
  <c r="Y3905" i="7" s="1"/>
  <c r="Y3906" i="7" s="1"/>
  <c r="Y3907" i="7" s="1"/>
  <c r="Y3908" i="7" s="1"/>
  <c r="Y3909" i="7" s="1"/>
  <c r="Y3910" i="7" s="1"/>
  <c r="Y3911" i="7" s="1"/>
  <c r="Y3912" i="7" s="1"/>
  <c r="Y3913" i="7" s="1"/>
  <c r="Y3914" i="7" s="1"/>
  <c r="Y3915" i="7" s="1"/>
  <c r="Y3916" i="7" s="1"/>
  <c r="Y3917" i="7" s="1"/>
  <c r="Y3918" i="7" s="1"/>
  <c r="Y3919" i="7" s="1"/>
  <c r="Y3920" i="7" s="1"/>
  <c r="Y3921" i="7" s="1"/>
  <c r="Y3922" i="7" s="1"/>
  <c r="Y3923" i="7" s="1"/>
  <c r="Y3924" i="7" s="1"/>
  <c r="Y3925" i="7" s="1"/>
  <c r="Y3926" i="7" s="1"/>
  <c r="Y3927" i="7" s="1"/>
  <c r="Y3928" i="7" s="1"/>
  <c r="Y3929" i="7" s="1"/>
  <c r="Y3930" i="7" s="1"/>
  <c r="Y3931" i="7" s="1"/>
  <c r="Y3932" i="7" s="1"/>
  <c r="Y3933" i="7" s="1"/>
  <c r="Y3934" i="7" s="1"/>
  <c r="Y3935" i="7" s="1"/>
  <c r="Y3936" i="7" s="1"/>
  <c r="Y3937" i="7" s="1"/>
  <c r="Y3938" i="7" s="1"/>
  <c r="Y3939" i="7" s="1"/>
  <c r="Y3940" i="7" s="1"/>
  <c r="Y3941" i="7" s="1"/>
  <c r="Y3942" i="7" s="1"/>
  <c r="Y3943" i="7" s="1"/>
  <c r="Y3944" i="7" s="1"/>
  <c r="Y3945" i="7" s="1"/>
  <c r="Y3946" i="7" s="1"/>
  <c r="Y3947" i="7" s="1"/>
  <c r="Y3948" i="7" s="1"/>
  <c r="Y3949" i="7" s="1"/>
  <c r="Y3950" i="7" s="1"/>
  <c r="Y3951" i="7" s="1"/>
  <c r="Y3952" i="7" s="1"/>
  <c r="Y3953" i="7" s="1"/>
  <c r="Y3954" i="7" s="1"/>
  <c r="Y3955" i="7" s="1"/>
  <c r="Y3956" i="7" s="1"/>
  <c r="Y3957" i="7" s="1"/>
  <c r="Y3958" i="7" s="1"/>
  <c r="Y3959" i="7" s="1"/>
  <c r="Y3960" i="7" s="1"/>
  <c r="Y3961" i="7" s="1"/>
  <c r="Y3962" i="7" s="1"/>
  <c r="Y3963" i="7" s="1"/>
  <c r="Y3964" i="7" s="1"/>
  <c r="Y3965" i="7" s="1"/>
  <c r="Y3966" i="7" s="1"/>
  <c r="Y3967" i="7" s="1"/>
  <c r="Y3968" i="7" s="1"/>
  <c r="Y3969" i="7" s="1"/>
  <c r="Y3970" i="7" s="1"/>
  <c r="Y3971" i="7" s="1"/>
  <c r="Y3972" i="7" s="1"/>
  <c r="Y3973" i="7" s="1"/>
  <c r="Y3974" i="7" s="1"/>
  <c r="Y3975" i="7" s="1"/>
  <c r="Y3976" i="7" s="1"/>
  <c r="Y3977" i="7" s="1"/>
  <c r="Y3978" i="7" s="1"/>
  <c r="Y3979" i="7" s="1"/>
  <c r="Y3980" i="7" s="1"/>
  <c r="Y3981" i="7" s="1"/>
  <c r="Y3982" i="7" s="1"/>
  <c r="Y3983" i="7" s="1"/>
  <c r="Y3984" i="7" s="1"/>
  <c r="Y3985" i="7" s="1"/>
  <c r="Y3986" i="7" s="1"/>
  <c r="Y3987" i="7" s="1"/>
  <c r="Y3988" i="7" s="1"/>
  <c r="Y3989" i="7" s="1"/>
  <c r="Y3990" i="7" s="1"/>
  <c r="Y3991" i="7" s="1"/>
  <c r="Y3992" i="7" s="1"/>
  <c r="Y3993" i="7" s="1"/>
  <c r="Y3994" i="7" s="1"/>
  <c r="Y3995" i="7" s="1"/>
  <c r="Y3996" i="7" s="1"/>
  <c r="Y3997" i="7" s="1"/>
  <c r="Y3998" i="7" s="1"/>
  <c r="Y3999" i="7" s="1"/>
  <c r="Y4000" i="7" s="1"/>
  <c r="Y4001" i="7" s="1"/>
  <c r="Y4002" i="7" s="1"/>
  <c r="Y4003" i="7" s="1"/>
  <c r="Y4004" i="7" s="1"/>
  <c r="Y4005" i="7" s="1"/>
  <c r="Y4006" i="7" s="1"/>
  <c r="Y4007" i="7" s="1"/>
  <c r="Y4008" i="7" s="1"/>
  <c r="Y4009" i="7" s="1"/>
  <c r="Y4010" i="7" s="1"/>
  <c r="Y4011" i="7" s="1"/>
  <c r="Y4012" i="7" s="1"/>
  <c r="Y4013" i="7" s="1"/>
  <c r="Y4014" i="7" s="1"/>
  <c r="Y4015" i="7" s="1"/>
  <c r="Y4016" i="7" s="1"/>
  <c r="Y4017" i="7" s="1"/>
  <c r="Y4018" i="7" s="1"/>
  <c r="Y4019" i="7" s="1"/>
  <c r="Y4020" i="7" s="1"/>
  <c r="Y4021" i="7" s="1"/>
  <c r="Y4022" i="7" s="1"/>
  <c r="Y4023" i="7" s="1"/>
  <c r="Y4024" i="7" s="1"/>
  <c r="Y4025" i="7" s="1"/>
  <c r="Y4026" i="7" s="1"/>
  <c r="Y4027" i="7" s="1"/>
  <c r="Y4028" i="7" s="1"/>
  <c r="Y4029" i="7" s="1"/>
  <c r="Y4030" i="7" s="1"/>
  <c r="Y4031" i="7" s="1"/>
  <c r="Y4032" i="7" s="1"/>
  <c r="Y4033" i="7" s="1"/>
  <c r="Y4034" i="7" s="1"/>
  <c r="Y4035" i="7" s="1"/>
  <c r="Y4036" i="7" s="1"/>
  <c r="Y4037" i="7" s="1"/>
  <c r="Y4038" i="7" s="1"/>
  <c r="Y4039" i="7" s="1"/>
  <c r="Y4040" i="7" s="1"/>
  <c r="Y4041" i="7" s="1"/>
  <c r="Y4042" i="7" s="1"/>
  <c r="Y4043" i="7" s="1"/>
  <c r="Y4044" i="7" s="1"/>
  <c r="Y4045" i="7" s="1"/>
  <c r="Y4046" i="7" s="1"/>
  <c r="Y4047" i="7" s="1"/>
  <c r="Y4048" i="7" s="1"/>
  <c r="Y4049" i="7" s="1"/>
  <c r="Y4050" i="7" s="1"/>
  <c r="Y4051" i="7" s="1"/>
  <c r="Y4052" i="7" s="1"/>
  <c r="Y4053" i="7" s="1"/>
  <c r="Y4054" i="7" s="1"/>
  <c r="Y4055" i="7" s="1"/>
  <c r="Y4056" i="7" s="1"/>
  <c r="Y4057" i="7" s="1"/>
  <c r="Y4058" i="7" s="1"/>
  <c r="Y4059" i="7" s="1"/>
  <c r="Y4060" i="7" s="1"/>
  <c r="Y4061" i="7" s="1"/>
  <c r="Y4062" i="7" s="1"/>
  <c r="Y4063" i="7" s="1"/>
  <c r="Y4064" i="7" s="1"/>
  <c r="Y4065" i="7" s="1"/>
  <c r="Y4066" i="7" s="1"/>
  <c r="Y4067" i="7" s="1"/>
  <c r="Y4068" i="7" s="1"/>
  <c r="Y4069" i="7" s="1"/>
  <c r="Y4070" i="7" s="1"/>
  <c r="Y4071" i="7" s="1"/>
  <c r="Y4072" i="7" s="1"/>
  <c r="Y4073" i="7" s="1"/>
  <c r="Y4074" i="7" s="1"/>
  <c r="Y4075" i="7" s="1"/>
  <c r="Y4076" i="7" s="1"/>
  <c r="Y4077" i="7" s="1"/>
  <c r="Y4078" i="7" s="1"/>
  <c r="Y4079" i="7" s="1"/>
  <c r="Y4080" i="7" s="1"/>
  <c r="Y4081" i="7" s="1"/>
  <c r="Y4082" i="7" s="1"/>
  <c r="Y4083" i="7" s="1"/>
  <c r="Y4084" i="7" s="1"/>
  <c r="Y4085" i="7" s="1"/>
  <c r="Y4086" i="7" s="1"/>
  <c r="Y4087" i="7" s="1"/>
  <c r="Y4088" i="7" s="1"/>
  <c r="Y4089" i="7" s="1"/>
  <c r="Y4090" i="7" s="1"/>
  <c r="Y4091" i="7" s="1"/>
  <c r="Y4092" i="7" s="1"/>
  <c r="Y4093" i="7" s="1"/>
  <c r="Y4094" i="7" s="1"/>
  <c r="Y4095" i="7" s="1"/>
  <c r="Y4096" i="7" s="1"/>
  <c r="Y4097" i="7" s="1"/>
  <c r="Y4098" i="7" s="1"/>
  <c r="Y4099" i="7" s="1"/>
  <c r="Y4100" i="7" s="1"/>
  <c r="Y4101" i="7" s="1"/>
  <c r="Y4102" i="7" s="1"/>
  <c r="Y4103" i="7" s="1"/>
  <c r="Y4104" i="7" s="1"/>
  <c r="Y4105" i="7" s="1"/>
  <c r="Y4106" i="7" s="1"/>
  <c r="Y4107" i="7" s="1"/>
  <c r="Y4108" i="7" s="1"/>
  <c r="Y4109" i="7" s="1"/>
  <c r="Y4110" i="7" s="1"/>
  <c r="Y4111" i="7" s="1"/>
  <c r="Y4112" i="7" s="1"/>
  <c r="Y4113" i="7" s="1"/>
  <c r="Y4114" i="7" s="1"/>
  <c r="Y4115" i="7" s="1"/>
  <c r="Y4116" i="7" s="1"/>
  <c r="Y4117" i="7" s="1"/>
  <c r="Y4118" i="7" s="1"/>
  <c r="Y4119" i="7" s="1"/>
  <c r="Y4120" i="7" s="1"/>
  <c r="Y4121" i="7" s="1"/>
  <c r="Y4122" i="7" s="1"/>
  <c r="Y4123" i="7" s="1"/>
  <c r="Y4124" i="7" s="1"/>
  <c r="Y4125" i="7" s="1"/>
  <c r="Y4126" i="7" s="1"/>
  <c r="Y4127" i="7" s="1"/>
  <c r="Y4128" i="7" s="1"/>
  <c r="Y4129" i="7" s="1"/>
  <c r="Y4130" i="7" s="1"/>
  <c r="Y4131" i="7" s="1"/>
  <c r="Y4132" i="7" s="1"/>
  <c r="Y4133" i="7" s="1"/>
  <c r="Y4134" i="7" s="1"/>
  <c r="Y4135" i="7" s="1"/>
  <c r="Y4136" i="7" s="1"/>
  <c r="Y4137" i="7" s="1"/>
  <c r="Y4138" i="7" s="1"/>
  <c r="Y4139" i="7" s="1"/>
  <c r="Y4140" i="7" s="1"/>
  <c r="Y4141" i="7" s="1"/>
  <c r="Y4142" i="7" s="1"/>
  <c r="Y4143" i="7" s="1"/>
  <c r="Y4144" i="7" s="1"/>
  <c r="Y4145" i="7" s="1"/>
  <c r="Y4146" i="7" s="1"/>
  <c r="Y4147" i="7" s="1"/>
  <c r="Y4148" i="7" s="1"/>
  <c r="Y4149" i="7" s="1"/>
  <c r="Y4150" i="7" s="1"/>
  <c r="Y4151" i="7" s="1"/>
  <c r="Y4152" i="7" s="1"/>
  <c r="Y4153" i="7" s="1"/>
  <c r="Y4154" i="7" s="1"/>
  <c r="Y4155" i="7" s="1"/>
  <c r="Y4156" i="7" s="1"/>
  <c r="Y4157" i="7" s="1"/>
  <c r="Y4158" i="7" s="1"/>
  <c r="Y4159" i="7" s="1"/>
  <c r="Y4160" i="7" s="1"/>
  <c r="Y4161" i="7" s="1"/>
  <c r="Y4162" i="7" s="1"/>
  <c r="Y4163" i="7" s="1"/>
  <c r="Y4164" i="7" s="1"/>
  <c r="Y4165" i="7" s="1"/>
  <c r="Y4166" i="7" s="1"/>
  <c r="Y4167" i="7" s="1"/>
  <c r="Y4168" i="7" s="1"/>
  <c r="Y4169" i="7" s="1"/>
  <c r="Y4170" i="7" s="1"/>
  <c r="Y4171" i="7" s="1"/>
  <c r="Y4172" i="7" s="1"/>
  <c r="Y4173" i="7" s="1"/>
  <c r="Y4174" i="7" s="1"/>
  <c r="Y4175" i="7" s="1"/>
  <c r="Y4176" i="7" s="1"/>
  <c r="Y4177" i="7" s="1"/>
  <c r="Y4178" i="7" s="1"/>
  <c r="Y4179" i="7" s="1"/>
  <c r="Y4180" i="7" s="1"/>
  <c r="Y4181" i="7" s="1"/>
  <c r="Y4182" i="7" s="1"/>
  <c r="Y4183" i="7" s="1"/>
  <c r="Y4184" i="7" s="1"/>
  <c r="Y4185" i="7" s="1"/>
  <c r="Y4186" i="7" s="1"/>
  <c r="Y4187" i="7" s="1"/>
  <c r="Y4188" i="7" s="1"/>
  <c r="Y4189" i="7" s="1"/>
  <c r="Y4190" i="7" s="1"/>
  <c r="Y4191" i="7" s="1"/>
  <c r="Y4192" i="7" s="1"/>
  <c r="Y4193" i="7" s="1"/>
  <c r="Y4194" i="7" s="1"/>
  <c r="Y4195" i="7" s="1"/>
  <c r="Y4196" i="7" s="1"/>
  <c r="Y4197" i="7" s="1"/>
  <c r="Y4198" i="7" s="1"/>
  <c r="Y4199" i="7" s="1"/>
  <c r="Y4200" i="7" s="1"/>
  <c r="Y4201" i="7" s="1"/>
  <c r="Y4202" i="7" s="1"/>
  <c r="Y4203" i="7" s="1"/>
  <c r="Y4204" i="7" s="1"/>
  <c r="Y4205" i="7" s="1"/>
  <c r="Y4206" i="7" s="1"/>
  <c r="Y4207" i="7" s="1"/>
  <c r="Y4208" i="7" s="1"/>
  <c r="Y4209" i="7" s="1"/>
  <c r="Y4210" i="7" s="1"/>
  <c r="Y4211" i="7" s="1"/>
  <c r="Y4212" i="7" s="1"/>
  <c r="Y4213" i="7" s="1"/>
  <c r="Y4214" i="7" s="1"/>
  <c r="Y4215" i="7" s="1"/>
  <c r="Y4216" i="7" s="1"/>
  <c r="Y4217" i="7" s="1"/>
  <c r="Y4218" i="7" s="1"/>
  <c r="Y4219" i="7" s="1"/>
  <c r="Y4220" i="7" s="1"/>
  <c r="Y4221" i="7" s="1"/>
  <c r="Y4222" i="7" s="1"/>
  <c r="Y4223" i="7" s="1"/>
  <c r="Y4224" i="7" s="1"/>
  <c r="Y4225" i="7" s="1"/>
  <c r="Y4226" i="7" s="1"/>
  <c r="Y4227" i="7" s="1"/>
  <c r="Y4228" i="7" s="1"/>
  <c r="Y4229" i="7" s="1"/>
  <c r="Y4230" i="7" s="1"/>
  <c r="Y4231" i="7" s="1"/>
  <c r="Y4232" i="7" s="1"/>
  <c r="Y4233" i="7" s="1"/>
  <c r="Y4234" i="7" s="1"/>
  <c r="Y4235" i="7" s="1"/>
  <c r="Y4236" i="7" s="1"/>
  <c r="Y4237" i="7" s="1"/>
  <c r="Y4238" i="7" s="1"/>
  <c r="Y4239" i="7" s="1"/>
  <c r="Y4240" i="7" s="1"/>
  <c r="Y4241" i="7" s="1"/>
  <c r="Y4242" i="7" s="1"/>
  <c r="Y4243" i="7" s="1"/>
  <c r="Y4244" i="7" s="1"/>
  <c r="Y4245" i="7" s="1"/>
  <c r="Y4246" i="7" s="1"/>
  <c r="Y4247" i="7" s="1"/>
  <c r="Y4248" i="7" s="1"/>
  <c r="Y4249" i="7" s="1"/>
  <c r="Y4250" i="7" s="1"/>
  <c r="Y4251" i="7" s="1"/>
  <c r="Y4252" i="7" s="1"/>
  <c r="Y4253" i="7" s="1"/>
  <c r="Y4254" i="7" s="1"/>
  <c r="Y4255" i="7" s="1"/>
  <c r="Y4256" i="7" s="1"/>
  <c r="Y4257" i="7" s="1"/>
  <c r="Y4258" i="7" s="1"/>
  <c r="Y4259" i="7" s="1"/>
  <c r="Y4260" i="7" s="1"/>
  <c r="Y4261" i="7" s="1"/>
  <c r="Y4262" i="7" s="1"/>
  <c r="Y4263" i="7" s="1"/>
  <c r="Y4264" i="7" s="1"/>
  <c r="Y4265" i="7" s="1"/>
  <c r="Y4266" i="7" s="1"/>
  <c r="Y4267" i="7" s="1"/>
  <c r="Y4268" i="7" s="1"/>
  <c r="Y4269" i="7" s="1"/>
  <c r="Y4270" i="7" s="1"/>
  <c r="Y4271" i="7" s="1"/>
  <c r="Y4272" i="7" s="1"/>
  <c r="Y4273" i="7" s="1"/>
  <c r="Y4274" i="7" s="1"/>
  <c r="Y4275" i="7" s="1"/>
  <c r="Y4276" i="7" s="1"/>
  <c r="Y4277" i="7" s="1"/>
  <c r="Y4278" i="7" s="1"/>
  <c r="Y4279" i="7" s="1"/>
  <c r="Y4280" i="7" s="1"/>
  <c r="Y4281" i="7" s="1"/>
  <c r="Y4282" i="7" s="1"/>
  <c r="Y4283" i="7" s="1"/>
  <c r="Y4284" i="7" s="1"/>
  <c r="Y4285" i="7" s="1"/>
  <c r="Y4286" i="7" s="1"/>
  <c r="Y4287" i="7" s="1"/>
  <c r="Y4288" i="7" s="1"/>
  <c r="Y4289" i="7" s="1"/>
  <c r="Y4290" i="7" s="1"/>
  <c r="Y4291" i="7" s="1"/>
  <c r="Y4292" i="7" s="1"/>
  <c r="Y4293" i="7" s="1"/>
  <c r="Y4294" i="7" s="1"/>
  <c r="Y4295" i="7" s="1"/>
  <c r="Y4296" i="7" s="1"/>
  <c r="Y4297" i="7" s="1"/>
  <c r="Y4298" i="7" s="1"/>
  <c r="Y4299" i="7" s="1"/>
  <c r="Y4300" i="7" s="1"/>
  <c r="Y4301" i="7" s="1"/>
  <c r="Y4302" i="7" s="1"/>
  <c r="Y4303" i="7" s="1"/>
  <c r="Y4304" i="7" s="1"/>
  <c r="Y4305" i="7" s="1"/>
  <c r="Y4306" i="7" s="1"/>
  <c r="Y4307" i="7" s="1"/>
  <c r="Y4308" i="7" s="1"/>
  <c r="Y4309" i="7" s="1"/>
  <c r="Y4310" i="7" s="1"/>
  <c r="Y4311" i="7" s="1"/>
  <c r="Y4312" i="7" s="1"/>
  <c r="Y4313" i="7" s="1"/>
  <c r="Y4314" i="7" s="1"/>
  <c r="Y4315" i="7" s="1"/>
  <c r="Y4316" i="7" s="1"/>
  <c r="Y4317" i="7" s="1"/>
  <c r="Y4318" i="7" s="1"/>
  <c r="Y4319" i="7" s="1"/>
  <c r="Y4320" i="7" s="1"/>
  <c r="Y4321" i="7" s="1"/>
  <c r="Y4322" i="7" s="1"/>
  <c r="Y4323" i="7" s="1"/>
  <c r="Y4324" i="7" s="1"/>
  <c r="Y4325" i="7" s="1"/>
  <c r="Y4326" i="7" s="1"/>
  <c r="Y4327" i="7" s="1"/>
  <c r="Y4328" i="7" s="1"/>
  <c r="Y4329" i="7" s="1"/>
  <c r="Y4330" i="7" s="1"/>
  <c r="Y4331" i="7" s="1"/>
  <c r="Y4332" i="7" s="1"/>
  <c r="Y4333" i="7" s="1"/>
  <c r="Y4334" i="7" s="1"/>
  <c r="Y4335" i="7" s="1"/>
  <c r="Y4336" i="7" s="1"/>
  <c r="Y4337" i="7" s="1"/>
  <c r="Y4338" i="7" s="1"/>
  <c r="Y4339" i="7" s="1"/>
  <c r="Y4340" i="7" s="1"/>
  <c r="Y4341" i="7" s="1"/>
  <c r="Y4342" i="7" s="1"/>
  <c r="Y4343" i="7" s="1"/>
  <c r="Y4344" i="7" s="1"/>
  <c r="Y4345" i="7" s="1"/>
  <c r="Y4346" i="7" s="1"/>
  <c r="Y4347" i="7" s="1"/>
  <c r="Y4348" i="7" s="1"/>
  <c r="Y4349" i="7" s="1"/>
  <c r="Y4350" i="7" s="1"/>
  <c r="Y4351" i="7" s="1"/>
  <c r="Y4352" i="7" s="1"/>
  <c r="Y4353" i="7" s="1"/>
  <c r="Y4354" i="7" s="1"/>
  <c r="Y4355" i="7" s="1"/>
  <c r="Y4356" i="7" s="1"/>
  <c r="Y4357" i="7" s="1"/>
  <c r="Y4358" i="7" s="1"/>
  <c r="Y4359" i="7" s="1"/>
  <c r="Y4360" i="7" s="1"/>
  <c r="Y4361" i="7" s="1"/>
  <c r="Y4362" i="7" s="1"/>
  <c r="Y4363" i="7" s="1"/>
  <c r="Y4364" i="7" s="1"/>
  <c r="Y4365" i="7" s="1"/>
  <c r="Y4366" i="7" s="1"/>
  <c r="Y4367" i="7" s="1"/>
  <c r="Y4368" i="7" s="1"/>
  <c r="Y4369" i="7" s="1"/>
  <c r="Y4370" i="7" s="1"/>
  <c r="Y4371" i="7" s="1"/>
  <c r="Y4372" i="7" s="1"/>
  <c r="Y4373" i="7" s="1"/>
  <c r="Y4374" i="7" s="1"/>
  <c r="Y4375" i="7" s="1"/>
  <c r="Y4376" i="7" s="1"/>
  <c r="Y4377" i="7" s="1"/>
  <c r="Y4378" i="7" s="1"/>
  <c r="Y4379" i="7" s="1"/>
  <c r="Y4380" i="7" s="1"/>
  <c r="Y4381" i="7" s="1"/>
  <c r="Y4382" i="7" s="1"/>
  <c r="Y4383" i="7" s="1"/>
  <c r="Y4384" i="7" s="1"/>
  <c r="Y4385" i="7" s="1"/>
  <c r="Y4386" i="7" s="1"/>
  <c r="Y4387" i="7" s="1"/>
  <c r="Y4388" i="7" s="1"/>
  <c r="Y4389" i="7" s="1"/>
  <c r="Y4390" i="7" s="1"/>
  <c r="Y4391" i="7" s="1"/>
  <c r="Y4392" i="7" s="1"/>
  <c r="Y4393" i="7" s="1"/>
  <c r="Y4394" i="7" s="1"/>
  <c r="Y4395" i="7" s="1"/>
  <c r="Y4396" i="7" s="1"/>
  <c r="Y4397" i="7" s="1"/>
  <c r="Y4398" i="7" s="1"/>
  <c r="Y4399" i="7" s="1"/>
  <c r="Y4400" i="7" s="1"/>
  <c r="Y4401" i="7" s="1"/>
  <c r="Y4402" i="7" s="1"/>
  <c r="Y4403" i="7" s="1"/>
  <c r="Y4404" i="7" s="1"/>
  <c r="Y4405" i="7" s="1"/>
  <c r="Y4406" i="7" s="1"/>
  <c r="Y4407" i="7" s="1"/>
  <c r="Y4408" i="7" s="1"/>
  <c r="Y4409" i="7" s="1"/>
  <c r="Y4410" i="7" s="1"/>
  <c r="Y4411" i="7" s="1"/>
  <c r="Y4412" i="7" s="1"/>
  <c r="Y4413" i="7" s="1"/>
  <c r="Y4414" i="7" s="1"/>
  <c r="Y4415" i="7" s="1"/>
  <c r="Y4416" i="7" s="1"/>
  <c r="Y4417" i="7" s="1"/>
  <c r="Y4418" i="7" s="1"/>
  <c r="Y4419" i="7" s="1"/>
  <c r="Y4420" i="7" s="1"/>
  <c r="Y4421" i="7" s="1"/>
  <c r="Y4422" i="7" s="1"/>
  <c r="Y4423" i="7" s="1"/>
  <c r="Y4424" i="7" s="1"/>
  <c r="Y4425" i="7" s="1"/>
  <c r="Y4426" i="7" s="1"/>
  <c r="Y4427" i="7" s="1"/>
  <c r="Y4428" i="7" s="1"/>
  <c r="Y4429" i="7" s="1"/>
  <c r="Y4430" i="7" s="1"/>
  <c r="Y4431" i="7" s="1"/>
  <c r="Y4432" i="7" s="1"/>
  <c r="Y4433" i="7" s="1"/>
  <c r="Y4434" i="7" s="1"/>
  <c r="Y4435" i="7" s="1"/>
  <c r="Y4436" i="7" s="1"/>
  <c r="Y4437" i="7" s="1"/>
  <c r="Y4438" i="7" s="1"/>
  <c r="Y4439" i="7" s="1"/>
  <c r="Y4440" i="7" s="1"/>
  <c r="Y4441" i="7" s="1"/>
  <c r="Y4442" i="7" s="1"/>
  <c r="Y4443" i="7" s="1"/>
  <c r="Y4444" i="7" s="1"/>
  <c r="Y4445" i="7" s="1"/>
  <c r="Y4446" i="7" s="1"/>
  <c r="Y4447" i="7" s="1"/>
  <c r="Y4448" i="7" s="1"/>
  <c r="Y4449" i="7" s="1"/>
  <c r="Y4450" i="7" s="1"/>
  <c r="Y4451" i="7" s="1"/>
  <c r="Y4452" i="7" s="1"/>
  <c r="Y4453" i="7" s="1"/>
  <c r="Y4454" i="7" s="1"/>
  <c r="Y4455" i="7" s="1"/>
  <c r="Y4456" i="7" s="1"/>
  <c r="Y4457" i="7" s="1"/>
  <c r="Y4458" i="7" s="1"/>
  <c r="Y4459" i="7" s="1"/>
  <c r="Y4460" i="7" s="1"/>
  <c r="Y4461" i="7" s="1"/>
  <c r="Y4462" i="7" s="1"/>
  <c r="Y4463" i="7" s="1"/>
  <c r="Y4464" i="7" s="1"/>
  <c r="Y4465" i="7" s="1"/>
  <c r="Y4466" i="7" s="1"/>
  <c r="Y4467" i="7" s="1"/>
  <c r="Y4468" i="7" s="1"/>
  <c r="Y4469" i="7" s="1"/>
  <c r="Y4470" i="7" s="1"/>
  <c r="Y4471" i="7" s="1"/>
  <c r="Y4472" i="7" s="1"/>
  <c r="Y4473" i="7" s="1"/>
  <c r="Y4474" i="7" s="1"/>
  <c r="Y4475" i="7" s="1"/>
  <c r="Y4476" i="7" s="1"/>
  <c r="Y4477" i="7" s="1"/>
  <c r="Y4478" i="7" s="1"/>
  <c r="Y4479" i="7" s="1"/>
  <c r="Y4480" i="7" s="1"/>
  <c r="Y4481" i="7" s="1"/>
  <c r="Y4482" i="7" s="1"/>
  <c r="Y4483" i="7" s="1"/>
  <c r="Y4484" i="7" s="1"/>
  <c r="Y4485" i="7" s="1"/>
  <c r="Y4486" i="7" s="1"/>
  <c r="Y4487" i="7" s="1"/>
  <c r="Y4488" i="7" s="1"/>
  <c r="Y4489" i="7" s="1"/>
  <c r="Y4490" i="7" s="1"/>
  <c r="Y4491" i="7" s="1"/>
  <c r="Y4492" i="7" s="1"/>
  <c r="Y4493" i="7" s="1"/>
  <c r="Y4494" i="7" s="1"/>
  <c r="Y4495" i="7" s="1"/>
  <c r="Y4496" i="7" s="1"/>
  <c r="Y4497" i="7" s="1"/>
  <c r="Y4498" i="7" s="1"/>
  <c r="Y4499" i="7" s="1"/>
  <c r="Y4500" i="7" s="1"/>
  <c r="Y4501" i="7" s="1"/>
  <c r="Y4502" i="7" s="1"/>
  <c r="Y4503" i="7" s="1"/>
  <c r="Y4504" i="7" s="1"/>
  <c r="Y4505" i="7" s="1"/>
  <c r="Y4506" i="7" s="1"/>
  <c r="Y4507" i="7" s="1"/>
  <c r="Y4508" i="7" s="1"/>
  <c r="Y4509" i="7" s="1"/>
  <c r="Y4510" i="7" s="1"/>
  <c r="Y4511" i="7" s="1"/>
  <c r="Y4512" i="7" s="1"/>
  <c r="Y4513" i="7" s="1"/>
  <c r="Y4514" i="7" s="1"/>
  <c r="Y4515" i="7" s="1"/>
  <c r="Y4516" i="7" s="1"/>
  <c r="Y4517" i="7" s="1"/>
  <c r="Y4518" i="7" s="1"/>
  <c r="Y4519" i="7" s="1"/>
  <c r="Y4520" i="7" s="1"/>
  <c r="Y4521" i="7" s="1"/>
  <c r="Y4522" i="7" s="1"/>
  <c r="Y4523" i="7" s="1"/>
  <c r="Y4524" i="7" s="1"/>
  <c r="Y4525" i="7" s="1"/>
  <c r="Y4526" i="7" s="1"/>
  <c r="Y4527" i="7" s="1"/>
  <c r="Y4528" i="7" s="1"/>
  <c r="Y4529" i="7" s="1"/>
  <c r="Y4530" i="7" s="1"/>
  <c r="Y4531" i="7" s="1"/>
  <c r="Y4532" i="7" s="1"/>
  <c r="Y4533" i="7" s="1"/>
  <c r="Y4534" i="7" s="1"/>
  <c r="Y4535" i="7" s="1"/>
  <c r="Y4536" i="7" s="1"/>
  <c r="Y4537" i="7" s="1"/>
  <c r="Y4538" i="7" s="1"/>
  <c r="Y4539" i="7" s="1"/>
  <c r="Y4540" i="7" s="1"/>
  <c r="Y4541" i="7" s="1"/>
  <c r="Y4542" i="7" s="1"/>
  <c r="Y4543" i="7" s="1"/>
  <c r="Y4544" i="7" s="1"/>
  <c r="Y4545" i="7" s="1"/>
  <c r="Y4546" i="7" s="1"/>
  <c r="Y4547" i="7" s="1"/>
  <c r="Y4548" i="7" s="1"/>
  <c r="Y4549" i="7" s="1"/>
  <c r="Y4550" i="7" s="1"/>
  <c r="Y4551" i="7" s="1"/>
  <c r="Y4552" i="7" s="1"/>
  <c r="Y4553" i="7" s="1"/>
  <c r="Y4554" i="7" s="1"/>
  <c r="Y4555" i="7" s="1"/>
  <c r="Y4556" i="7" s="1"/>
  <c r="Y4557" i="7" s="1"/>
  <c r="Y4558" i="7" s="1"/>
  <c r="Y4559" i="7" s="1"/>
  <c r="Y4560" i="7" s="1"/>
  <c r="Y4561" i="7" s="1"/>
  <c r="Y4562" i="7" s="1"/>
  <c r="Y4563" i="7" s="1"/>
  <c r="Y4564" i="7" s="1"/>
  <c r="Y4565" i="7" s="1"/>
  <c r="Y4566" i="7" s="1"/>
  <c r="Y4567" i="7" s="1"/>
  <c r="Y4568" i="7" s="1"/>
  <c r="Y4569" i="7" s="1"/>
  <c r="Y4570" i="7" s="1"/>
  <c r="Y4571" i="7" s="1"/>
  <c r="Y4572" i="7" s="1"/>
  <c r="Y4573" i="7" s="1"/>
  <c r="Y4574" i="7" s="1"/>
  <c r="Y4575" i="7" s="1"/>
  <c r="Y4576" i="7" s="1"/>
  <c r="Y4577" i="7" s="1"/>
  <c r="Y4578" i="7" s="1"/>
  <c r="Y4579" i="7" s="1"/>
  <c r="Y4580" i="7" s="1"/>
  <c r="Y4581" i="7" s="1"/>
  <c r="Y4582" i="7" s="1"/>
  <c r="Y4583" i="7" s="1"/>
  <c r="Y4584" i="7" s="1"/>
  <c r="Y4585" i="7" s="1"/>
  <c r="Y4586" i="7" s="1"/>
  <c r="Y4587" i="7" s="1"/>
  <c r="Y4588" i="7" s="1"/>
  <c r="Y4589" i="7" s="1"/>
  <c r="Y4590" i="7" s="1"/>
  <c r="Y4591" i="7" s="1"/>
  <c r="Y4592" i="7" s="1"/>
  <c r="Y4593" i="7" s="1"/>
  <c r="Y4594" i="7" s="1"/>
  <c r="Y4595" i="7" s="1"/>
  <c r="Y4596" i="7" s="1"/>
  <c r="Y4597" i="7" s="1"/>
  <c r="Y4598" i="7" s="1"/>
  <c r="Y4599" i="7" s="1"/>
  <c r="Y4600" i="7" s="1"/>
  <c r="Y4601" i="7" s="1"/>
  <c r="Y4602" i="7" s="1"/>
  <c r="Y4603" i="7" s="1"/>
  <c r="Y4604" i="7" s="1"/>
  <c r="Y4605" i="7" s="1"/>
  <c r="Y4606" i="7" s="1"/>
  <c r="Y4607" i="7" s="1"/>
  <c r="Y4608" i="7" s="1"/>
  <c r="Y4609" i="7" s="1"/>
  <c r="Y4610" i="7" s="1"/>
  <c r="Y4611" i="7" s="1"/>
  <c r="Y4612" i="7" s="1"/>
  <c r="Y4613" i="7" s="1"/>
  <c r="Y4614" i="7" s="1"/>
  <c r="Y4615" i="7" s="1"/>
  <c r="Y4616" i="7" s="1"/>
  <c r="Y4617" i="7" s="1"/>
  <c r="Y4618" i="7" s="1"/>
  <c r="Y4619" i="7" s="1"/>
  <c r="Y4620" i="7" s="1"/>
  <c r="Y4621" i="7" s="1"/>
  <c r="Y4622" i="7" s="1"/>
  <c r="Y4623" i="7" s="1"/>
  <c r="Y4624" i="7" s="1"/>
  <c r="Y4625" i="7" s="1"/>
  <c r="Y4626" i="7" s="1"/>
  <c r="Y4627" i="7" s="1"/>
  <c r="Y4628" i="7" s="1"/>
  <c r="Y4629" i="7" s="1"/>
  <c r="Y4630" i="7" s="1"/>
  <c r="Y4631" i="7" s="1"/>
  <c r="Y4632" i="7" s="1"/>
  <c r="Y4633" i="7" s="1"/>
  <c r="Y4634" i="7" s="1"/>
  <c r="Y4635" i="7" s="1"/>
  <c r="Y4636" i="7" s="1"/>
  <c r="Y4637" i="7" s="1"/>
  <c r="Y4638" i="7" s="1"/>
  <c r="Y4639" i="7" s="1"/>
  <c r="Y4640" i="7" s="1"/>
  <c r="Y4641" i="7" s="1"/>
  <c r="Y4642" i="7" s="1"/>
  <c r="Y4643" i="7" s="1"/>
  <c r="Y4644" i="7" s="1"/>
  <c r="Y4645" i="7" s="1"/>
  <c r="Y4646" i="7" s="1"/>
  <c r="Y4647" i="7" s="1"/>
  <c r="Y4648" i="7" s="1"/>
  <c r="Y4649" i="7" s="1"/>
  <c r="Y4650" i="7" s="1"/>
  <c r="Y4651" i="7" s="1"/>
  <c r="Y4652" i="7" s="1"/>
  <c r="Y4653" i="7" s="1"/>
  <c r="Y4654" i="7" s="1"/>
  <c r="Y4655" i="7" s="1"/>
  <c r="Y4656" i="7" s="1"/>
  <c r="Y4657" i="7" s="1"/>
  <c r="Y4658" i="7" s="1"/>
  <c r="Y4659" i="7" s="1"/>
  <c r="Y4660" i="7" s="1"/>
  <c r="Y4661" i="7" s="1"/>
  <c r="Y4662" i="7" s="1"/>
  <c r="Y4663" i="7" s="1"/>
  <c r="Y4664" i="7" s="1"/>
  <c r="Y4665" i="7" s="1"/>
  <c r="Y4666" i="7" s="1"/>
  <c r="Y4667" i="7" s="1"/>
  <c r="Y4668" i="7" s="1"/>
  <c r="Y4669" i="7" s="1"/>
  <c r="Y4670" i="7" s="1"/>
  <c r="Y4671" i="7" s="1"/>
  <c r="Y4672" i="7" s="1"/>
  <c r="Y4673" i="7" s="1"/>
  <c r="Y4674" i="7" s="1"/>
  <c r="Y4675" i="7" s="1"/>
  <c r="Y4676" i="7" s="1"/>
  <c r="Y4677" i="7" s="1"/>
  <c r="Y4678" i="7" s="1"/>
  <c r="Y4679" i="7" s="1"/>
  <c r="Y4680" i="7" s="1"/>
  <c r="Y4681" i="7" s="1"/>
  <c r="Y4682" i="7" s="1"/>
  <c r="Y4683" i="7" s="1"/>
  <c r="Y4684" i="7" s="1"/>
  <c r="Y4685" i="7" s="1"/>
  <c r="Y4686" i="7" s="1"/>
  <c r="Y4687" i="7" s="1"/>
  <c r="Y4688" i="7" s="1"/>
  <c r="Y4689" i="7" s="1"/>
  <c r="Y4690" i="7" s="1"/>
  <c r="Y4691" i="7" s="1"/>
  <c r="Y4692" i="7" s="1"/>
  <c r="Y4693" i="7" s="1"/>
  <c r="Y4694" i="7" s="1"/>
  <c r="Y4695" i="7" s="1"/>
  <c r="Y4696" i="7" s="1"/>
  <c r="Y4697" i="7" s="1"/>
  <c r="Y4698" i="7" s="1"/>
  <c r="Y4699" i="7" s="1"/>
  <c r="Y4700" i="7" s="1"/>
  <c r="Y4701" i="7" s="1"/>
  <c r="Y4702" i="7" s="1"/>
  <c r="Y4703" i="7" s="1"/>
  <c r="Y4704" i="7" s="1"/>
  <c r="Y4705" i="7" s="1"/>
  <c r="Y4706" i="7" s="1"/>
  <c r="Y4707" i="7" s="1"/>
  <c r="Y4708" i="7" s="1"/>
  <c r="Y4709" i="7" s="1"/>
  <c r="Y4710" i="7" s="1"/>
  <c r="Y4711" i="7" s="1"/>
  <c r="Y4712" i="7" s="1"/>
  <c r="Y4713" i="7" s="1"/>
  <c r="Y4714" i="7" s="1"/>
  <c r="Y4715" i="7" s="1"/>
  <c r="Y4716" i="7" s="1"/>
  <c r="Y4717" i="7" s="1"/>
  <c r="Y4718" i="7" s="1"/>
  <c r="Y4719" i="7" s="1"/>
  <c r="Y4720" i="7" s="1"/>
  <c r="Y4721" i="7" s="1"/>
  <c r="Y4722" i="7" s="1"/>
  <c r="Y4723" i="7" s="1"/>
  <c r="Y4724" i="7" s="1"/>
  <c r="Y4725" i="7" s="1"/>
  <c r="Y4726" i="7" s="1"/>
  <c r="Y4727" i="7" s="1"/>
  <c r="Y4728" i="7" s="1"/>
  <c r="Y4729" i="7" s="1"/>
  <c r="Y4730" i="7" s="1"/>
  <c r="Y4731" i="7" s="1"/>
  <c r="Y4732" i="7" s="1"/>
  <c r="Y4733" i="7" s="1"/>
  <c r="Y4734" i="7" s="1"/>
  <c r="Y4735" i="7" s="1"/>
  <c r="Y4736" i="7" s="1"/>
  <c r="Y4737" i="7" s="1"/>
  <c r="Y4738" i="7" s="1"/>
  <c r="Y4739" i="7" s="1"/>
  <c r="Y4740" i="7" s="1"/>
  <c r="Y4741" i="7" s="1"/>
  <c r="Y4742" i="7" s="1"/>
  <c r="Y4743" i="7" s="1"/>
  <c r="Y4744" i="7" s="1"/>
  <c r="Y4745" i="7" s="1"/>
  <c r="Y4746" i="7" s="1"/>
  <c r="Y4747" i="7" s="1"/>
  <c r="Y4748" i="7" s="1"/>
  <c r="Y4749" i="7" s="1"/>
  <c r="Y4750" i="7" s="1"/>
  <c r="Y4751" i="7" s="1"/>
  <c r="Y4752" i="7" s="1"/>
  <c r="Y4753" i="7" s="1"/>
  <c r="Y4754" i="7" s="1"/>
  <c r="Y4755" i="7" s="1"/>
  <c r="Y4756" i="7" s="1"/>
  <c r="Y4757" i="7" s="1"/>
  <c r="Y4758" i="7" s="1"/>
  <c r="Y4759" i="7" s="1"/>
  <c r="Y4760" i="7" s="1"/>
  <c r="Y4761" i="7" s="1"/>
  <c r="Y4762" i="7" s="1"/>
  <c r="Y4763" i="7" s="1"/>
  <c r="Y4764" i="7" s="1"/>
  <c r="Y4765" i="7" s="1"/>
  <c r="Y4766" i="7" s="1"/>
  <c r="Y4767" i="7" s="1"/>
  <c r="Y4768" i="7" s="1"/>
  <c r="Y4769" i="7" s="1"/>
  <c r="Y4770" i="7" s="1"/>
  <c r="Y4771" i="7" s="1"/>
  <c r="Y4772" i="7" s="1"/>
  <c r="Y4773" i="7" s="1"/>
  <c r="Y4774" i="7" s="1"/>
  <c r="Y4775" i="7" s="1"/>
  <c r="Y4776" i="7" s="1"/>
  <c r="Y4777" i="7" s="1"/>
  <c r="Y4778" i="7" s="1"/>
  <c r="Y4779" i="7" s="1"/>
  <c r="Y4780" i="7" s="1"/>
  <c r="Y4781" i="7" s="1"/>
  <c r="Y4782" i="7" s="1"/>
  <c r="Y4783" i="7" s="1"/>
  <c r="Y4784" i="7" s="1"/>
  <c r="Y4785" i="7" s="1"/>
  <c r="Y4786" i="7" s="1"/>
  <c r="Y4787" i="7" s="1"/>
  <c r="Y4788" i="7" s="1"/>
  <c r="Y4789" i="7" s="1"/>
  <c r="Y4790" i="7" s="1"/>
  <c r="Y4791" i="7" s="1"/>
  <c r="Y4792" i="7" s="1"/>
  <c r="Y4793" i="7" s="1"/>
  <c r="Y4794" i="7" s="1"/>
  <c r="Y4795" i="7" s="1"/>
  <c r="Y4796" i="7" s="1"/>
  <c r="Y4797" i="7" s="1"/>
  <c r="Y4798" i="7" s="1"/>
  <c r="Y4799" i="7" s="1"/>
  <c r="Y4800" i="7" s="1"/>
  <c r="Y4801" i="7" s="1"/>
  <c r="Y4802" i="7" s="1"/>
  <c r="Y4803" i="7" s="1"/>
  <c r="Y4804" i="7" s="1"/>
  <c r="Y4805" i="7" s="1"/>
  <c r="Y4806" i="7" s="1"/>
  <c r="Y4807" i="7" s="1"/>
  <c r="Y4808" i="7" s="1"/>
  <c r="Y4809" i="7" s="1"/>
  <c r="Y4810" i="7" s="1"/>
  <c r="Y4811" i="7" s="1"/>
  <c r="Y4812" i="7" s="1"/>
  <c r="Y4813" i="7" s="1"/>
  <c r="Y4814" i="7" s="1"/>
  <c r="Y4815" i="7" s="1"/>
  <c r="Y4816" i="7" s="1"/>
  <c r="Y4817" i="7" s="1"/>
  <c r="Y4818" i="7" s="1"/>
  <c r="Y4819" i="7" s="1"/>
  <c r="Y4820" i="7" s="1"/>
  <c r="Y4821" i="7" s="1"/>
  <c r="Y4822" i="7" s="1"/>
  <c r="Y4823" i="7" s="1"/>
  <c r="Y4824" i="7" s="1"/>
  <c r="Y4825" i="7" s="1"/>
  <c r="Y4826" i="7" s="1"/>
  <c r="Y4827" i="7" s="1"/>
  <c r="Y4828" i="7" s="1"/>
  <c r="Y4829" i="7" s="1"/>
  <c r="Y4830" i="7" s="1"/>
  <c r="Y4831" i="7" s="1"/>
  <c r="Y4832" i="7" s="1"/>
  <c r="Y4833" i="7" s="1"/>
  <c r="Y4834" i="7" s="1"/>
  <c r="Y4835" i="7" s="1"/>
  <c r="Y4836" i="7" s="1"/>
  <c r="Y4837" i="7" s="1"/>
  <c r="Y4838" i="7" s="1"/>
  <c r="Y4839" i="7" s="1"/>
  <c r="Y4840" i="7" s="1"/>
  <c r="Y4841" i="7" s="1"/>
  <c r="Y4842" i="7" s="1"/>
  <c r="Y4843" i="7" s="1"/>
  <c r="Y4844" i="7" s="1"/>
  <c r="Y4845" i="7" s="1"/>
  <c r="Y4846" i="7" s="1"/>
  <c r="Y4847" i="7" s="1"/>
  <c r="Y4848" i="7" s="1"/>
  <c r="Y4849" i="7" s="1"/>
  <c r="Y4850" i="7" s="1"/>
  <c r="Y4851" i="7" s="1"/>
  <c r="Y4852" i="7" s="1"/>
  <c r="Y4853" i="7" s="1"/>
  <c r="Y4854" i="7" s="1"/>
  <c r="Y4855" i="7" s="1"/>
  <c r="Y4856" i="7" s="1"/>
  <c r="Y4857" i="7" s="1"/>
  <c r="Y4858" i="7" s="1"/>
  <c r="Y4859" i="7" s="1"/>
  <c r="Y4860" i="7" s="1"/>
  <c r="Y4861" i="7" s="1"/>
  <c r="Y4862" i="7" s="1"/>
  <c r="Y4863" i="7" s="1"/>
  <c r="Y4864" i="7" s="1"/>
  <c r="Y4865" i="7" s="1"/>
  <c r="Y4866" i="7" s="1"/>
  <c r="Y4867" i="7" s="1"/>
  <c r="Y4868" i="7" s="1"/>
  <c r="Y4869" i="7" s="1"/>
  <c r="Y4870" i="7" s="1"/>
  <c r="Y4871" i="7" s="1"/>
  <c r="Y4872" i="7" s="1"/>
  <c r="Y4873" i="7" s="1"/>
  <c r="Y4874" i="7" s="1"/>
  <c r="Y4875" i="7" s="1"/>
  <c r="Y4876" i="7" s="1"/>
  <c r="Y4877" i="7" s="1"/>
  <c r="Y4878" i="7" s="1"/>
  <c r="Y4879" i="7" s="1"/>
  <c r="Y4880" i="7" s="1"/>
  <c r="Y4881" i="7" s="1"/>
  <c r="Y4882" i="7" s="1"/>
  <c r="Y4883" i="7" s="1"/>
  <c r="Y4884" i="7" s="1"/>
  <c r="Y4885" i="7" s="1"/>
  <c r="Y4886" i="7" s="1"/>
  <c r="Y4887" i="7" s="1"/>
  <c r="Y4888" i="7" s="1"/>
  <c r="Y4889" i="7" s="1"/>
  <c r="Y4890" i="7" s="1"/>
  <c r="Y4891" i="7" s="1"/>
  <c r="Y4892" i="7" s="1"/>
  <c r="Y4893" i="7" s="1"/>
  <c r="Y4894" i="7" s="1"/>
  <c r="Y4895" i="7" s="1"/>
  <c r="Y4896" i="7" s="1"/>
  <c r="Y4897" i="7" s="1"/>
  <c r="Y4898" i="7" s="1"/>
  <c r="Y4899" i="7" s="1"/>
  <c r="Y4900" i="7" s="1"/>
  <c r="Y4901" i="7" s="1"/>
  <c r="Y4902" i="7" s="1"/>
  <c r="Y4903" i="7" s="1"/>
  <c r="Y4904" i="7" s="1"/>
  <c r="Y4905" i="7" s="1"/>
  <c r="Y4906" i="7" s="1"/>
  <c r="Y4907" i="7" s="1"/>
  <c r="Y4908" i="7" s="1"/>
  <c r="Y4909" i="7" s="1"/>
  <c r="Y4910" i="7" s="1"/>
  <c r="Y4911" i="7" s="1"/>
  <c r="Y4912" i="7" s="1"/>
  <c r="Y4913" i="7" s="1"/>
  <c r="Y4914" i="7" s="1"/>
  <c r="Y4915" i="7" s="1"/>
  <c r="Y4916" i="7" s="1"/>
  <c r="Y4917" i="7" s="1"/>
  <c r="Y4918" i="7" s="1"/>
  <c r="Y4919" i="7" s="1"/>
  <c r="Y4920" i="7" s="1"/>
  <c r="Y4921" i="7" s="1"/>
  <c r="Y4922" i="7" s="1"/>
  <c r="Y4923" i="7" s="1"/>
  <c r="Y4924" i="7" s="1"/>
  <c r="Y4925" i="7" s="1"/>
  <c r="Y4926" i="7" s="1"/>
  <c r="Y4927" i="7" s="1"/>
  <c r="Y4928" i="7" s="1"/>
  <c r="Y4929" i="7" s="1"/>
  <c r="Y4930" i="7" s="1"/>
  <c r="Y4931" i="7" s="1"/>
  <c r="Y4932" i="7" s="1"/>
  <c r="Y4933" i="7" s="1"/>
  <c r="Y4934" i="7" s="1"/>
  <c r="Y4935" i="7" s="1"/>
  <c r="Y4936" i="7" s="1"/>
  <c r="Y4937" i="7" s="1"/>
  <c r="Y4938" i="7" s="1"/>
  <c r="Y4939" i="7" s="1"/>
  <c r="Y4940" i="7" s="1"/>
  <c r="Y4941" i="7" s="1"/>
  <c r="Y4942" i="7" s="1"/>
  <c r="Y4943" i="7" s="1"/>
  <c r="Y4944" i="7" s="1"/>
  <c r="Y4945" i="7" s="1"/>
  <c r="Y4946" i="7" s="1"/>
  <c r="G18" i="2"/>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41" i="2" s="1"/>
  <c r="G42" i="2" s="1"/>
  <c r="G43" i="2" s="1"/>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68" i="2" s="1"/>
  <c r="G69" i="2" s="1"/>
  <c r="G70" i="2" s="1"/>
  <c r="G71" i="2" s="1"/>
  <c r="G72" i="2" s="1"/>
  <c r="G73" i="2" s="1"/>
  <c r="G74" i="2" s="1"/>
  <c r="G75" i="2" s="1"/>
  <c r="G76" i="2" s="1"/>
  <c r="G77" i="2" s="1"/>
  <c r="G78" i="2" s="1"/>
  <c r="G79" i="2" s="1"/>
  <c r="G80" i="2" s="1"/>
  <c r="G81" i="2" s="1"/>
  <c r="G82" i="2" s="1"/>
  <c r="G83" i="2" s="1"/>
  <c r="G84" i="2" s="1"/>
  <c r="G85" i="2" s="1"/>
  <c r="G86" i="2" s="1"/>
  <c r="G87" i="2" s="1"/>
  <c r="G88" i="2" s="1"/>
  <c r="G89" i="2" s="1"/>
  <c r="G90" i="2" s="1"/>
  <c r="G91" i="2" s="1"/>
  <c r="G92" i="2" s="1"/>
  <c r="G93" i="2" s="1"/>
  <c r="G94" i="2" s="1"/>
  <c r="G95" i="2" s="1"/>
  <c r="G96" i="2" s="1"/>
  <c r="G97" i="2" s="1"/>
  <c r="G98" i="2" s="1"/>
  <c r="G99" i="2" s="1"/>
  <c r="G100" i="2" s="1"/>
  <c r="G101" i="2" s="1"/>
  <c r="G102" i="2" s="1"/>
  <c r="G103" i="2" s="1"/>
  <c r="G104" i="2" s="1"/>
  <c r="G105" i="2" s="1"/>
  <c r="G106" i="2" s="1"/>
  <c r="G107" i="2" s="1"/>
  <c r="G108" i="2" s="1"/>
  <c r="G109" i="2" s="1"/>
  <c r="G110" i="2" s="1"/>
  <c r="G111" i="2" s="1"/>
  <c r="G112" i="2" s="1"/>
  <c r="G113" i="2" s="1"/>
  <c r="G114" i="2" s="1"/>
  <c r="G115" i="2" s="1"/>
  <c r="G116" i="2" s="1"/>
  <c r="G117" i="2" s="1"/>
  <c r="G118" i="2" s="1"/>
  <c r="G119" i="2" s="1"/>
  <c r="G120" i="2" s="1"/>
  <c r="G121" i="2" s="1"/>
  <c r="G122" i="2" s="1"/>
  <c r="G123" i="2" s="1"/>
  <c r="G124" i="2" s="1"/>
  <c r="G125" i="2" s="1"/>
  <c r="G126" i="2" s="1"/>
  <c r="G127" i="2" s="1"/>
  <c r="G128" i="2" s="1"/>
  <c r="G129" i="2" s="1"/>
  <c r="G130" i="2" s="1"/>
  <c r="G131" i="2" s="1"/>
  <c r="G132" i="2" s="1"/>
  <c r="G133" i="2" s="1"/>
  <c r="G134" i="2" s="1"/>
  <c r="G135" i="2" s="1"/>
  <c r="G136" i="2" s="1"/>
  <c r="G137" i="2" s="1"/>
  <c r="G138" i="2" s="1"/>
  <c r="G139" i="2" s="1"/>
  <c r="G140" i="2" s="1"/>
  <c r="G141" i="2" s="1"/>
  <c r="G142" i="2" s="1"/>
  <c r="G143" i="2" s="1"/>
  <c r="G144" i="2" s="1"/>
  <c r="G145" i="2" s="1"/>
  <c r="G146" i="2" s="1"/>
  <c r="G147" i="2" s="1"/>
  <c r="G148" i="2" s="1"/>
  <c r="G149" i="2" s="1"/>
  <c r="G150" i="2" s="1"/>
  <c r="G151" i="2" s="1"/>
  <c r="G152" i="2" s="1"/>
  <c r="G153" i="2" s="1"/>
  <c r="G154" i="2" s="1"/>
  <c r="G155" i="2" s="1"/>
  <c r="G156" i="2" s="1"/>
  <c r="G157" i="2" s="1"/>
  <c r="G158" i="2" s="1"/>
  <c r="G159" i="2" s="1"/>
  <c r="G160" i="2" s="1"/>
  <c r="G161" i="2" s="1"/>
  <c r="G162" i="2" s="1"/>
  <c r="G163" i="2" s="1"/>
  <c r="G164" i="2" s="1"/>
  <c r="G165" i="2" s="1"/>
  <c r="G166" i="2" s="1"/>
  <c r="G167" i="2" s="1"/>
  <c r="G168" i="2" s="1"/>
  <c r="G169" i="2" s="1"/>
  <c r="G170" i="2" s="1"/>
  <c r="G171" i="2" s="1"/>
  <c r="G172" i="2" s="1"/>
  <c r="G173" i="2" s="1"/>
  <c r="G174" i="2" s="1"/>
  <c r="G175" i="2" s="1"/>
  <c r="G176" i="2" s="1"/>
  <c r="G177" i="2" s="1"/>
  <c r="G178" i="2" s="1"/>
  <c r="G179" i="2" s="1"/>
  <c r="G180" i="2" s="1"/>
  <c r="G181" i="2" s="1"/>
  <c r="G182" i="2" s="1"/>
  <c r="G183" i="2" s="1"/>
  <c r="G184" i="2" s="1"/>
  <c r="G185" i="2" s="1"/>
  <c r="G186" i="2" s="1"/>
  <c r="G187" i="2" s="1"/>
  <c r="G188" i="2" s="1"/>
  <c r="G189" i="2" s="1"/>
  <c r="G190" i="2" s="1"/>
  <c r="G191" i="2" s="1"/>
  <c r="G192" i="2" s="1"/>
  <c r="G193" i="2" s="1"/>
  <c r="G194" i="2" s="1"/>
  <c r="G195" i="2" s="1"/>
  <c r="G196" i="2" s="1"/>
  <c r="G197" i="2" s="1"/>
  <c r="G198" i="2" s="1"/>
  <c r="G199" i="2" s="1"/>
  <c r="G200" i="2" s="1"/>
  <c r="G201" i="2" s="1"/>
  <c r="G202" i="2" s="1"/>
  <c r="G203" i="2" s="1"/>
  <c r="G204" i="2" s="1"/>
  <c r="G205" i="2" s="1"/>
  <c r="G206" i="2" s="1"/>
  <c r="G207" i="2" s="1"/>
  <c r="G208" i="2" s="1"/>
  <c r="G209" i="2" s="1"/>
  <c r="G210" i="2" s="1"/>
  <c r="G211" i="2" s="1"/>
  <c r="G212" i="2" s="1"/>
  <c r="G213" i="2" s="1"/>
  <c r="G214" i="2" s="1"/>
  <c r="G215" i="2" s="1"/>
  <c r="G216" i="2" s="1"/>
  <c r="G217" i="2" s="1"/>
  <c r="G218" i="2" s="1"/>
  <c r="G219" i="2" s="1"/>
  <c r="G220" i="2" s="1"/>
  <c r="G221" i="2" s="1"/>
  <c r="G222" i="2" s="1"/>
  <c r="G223" i="2" s="1"/>
  <c r="G224" i="2" s="1"/>
  <c r="G225" i="2" s="1"/>
  <c r="G226" i="2" s="1"/>
  <c r="G227" i="2" s="1"/>
  <c r="G228" i="2" s="1"/>
  <c r="G229" i="2" s="1"/>
  <c r="G230" i="2" s="1"/>
  <c r="G231" i="2" s="1"/>
  <c r="G232" i="2" s="1"/>
  <c r="G233" i="2" s="1"/>
  <c r="G234" i="2" s="1"/>
  <c r="G235" i="2" s="1"/>
  <c r="G236" i="2" s="1"/>
  <c r="G237" i="2" s="1"/>
  <c r="G238" i="2" s="1"/>
  <c r="G239" i="2" s="1"/>
  <c r="G240" i="2" s="1"/>
  <c r="G241" i="2" s="1"/>
  <c r="G242" i="2" s="1"/>
  <c r="G243" i="2" s="1"/>
  <c r="G244" i="2" s="1"/>
  <c r="G245" i="2" s="1"/>
  <c r="G246" i="2" s="1"/>
  <c r="G247" i="2" s="1"/>
  <c r="G248" i="2" s="1"/>
  <c r="G249" i="2" s="1"/>
  <c r="G250" i="2" s="1"/>
  <c r="G251" i="2" s="1"/>
  <c r="G252" i="2" s="1"/>
  <c r="G253" i="2" s="1"/>
  <c r="G254" i="2" s="1"/>
  <c r="G255" i="2" s="1"/>
  <c r="G256" i="2" s="1"/>
  <c r="G257" i="2" s="1"/>
  <c r="G258" i="2" s="1"/>
  <c r="G259" i="2" s="1"/>
  <c r="G260" i="2" s="1"/>
  <c r="G261" i="2" s="1"/>
  <c r="G262" i="2" s="1"/>
  <c r="V5150" i="7" l="1"/>
  <c r="V5157" i="7"/>
  <c r="V5118" i="7"/>
  <c r="V5260" i="7"/>
  <c r="V5136" i="7"/>
  <c r="V5196" i="7"/>
  <c r="V5125" i="7"/>
  <c r="V5388" i="7"/>
  <c r="V5298" i="7"/>
  <c r="V5117" i="7"/>
  <c r="V4969" i="7"/>
  <c r="V5108" i="7"/>
  <c r="V5424" i="7"/>
  <c r="V5316" i="7"/>
  <c r="V5043" i="7"/>
  <c r="V5197" i="7"/>
  <c r="V5315" i="7"/>
  <c r="V5294" i="7"/>
  <c r="V5404" i="7"/>
  <c r="V5195" i="7"/>
  <c r="V5212" i="7"/>
  <c r="V5450" i="7"/>
  <c r="V5411" i="7"/>
  <c r="V4972" i="7"/>
  <c r="V4997" i="7"/>
  <c r="V5038" i="7"/>
  <c r="V5141" i="7"/>
  <c r="V5035" i="7"/>
  <c r="V5115" i="7"/>
  <c r="V5320" i="7"/>
  <c r="V5121" i="7"/>
  <c r="V5413" i="7"/>
  <c r="V5376" i="7"/>
  <c r="V5234" i="7"/>
  <c r="V5123" i="7"/>
  <c r="V5300" i="7"/>
  <c r="V5131" i="7"/>
  <c r="V5021" i="7"/>
  <c r="V5373" i="7"/>
  <c r="V5396" i="7"/>
  <c r="V5462" i="7"/>
  <c r="V5162" i="7"/>
  <c r="V5264" i="7"/>
  <c r="V5204" i="7"/>
  <c r="V5408" i="7"/>
  <c r="V5149" i="7"/>
  <c r="V5059" i="7"/>
  <c r="V4987" i="7"/>
  <c r="V5119" i="7"/>
  <c r="V5216" i="7"/>
  <c r="V5090" i="7"/>
  <c r="V5058" i="7"/>
  <c r="V5138" i="7"/>
  <c r="V5289" i="7"/>
  <c r="V5416" i="7"/>
  <c r="V5385" i="7"/>
  <c r="V4981" i="7"/>
  <c r="V5356" i="7"/>
  <c r="V5215" i="7"/>
  <c r="V5355" i="7"/>
  <c r="V5268" i="7"/>
  <c r="V5380" i="7"/>
  <c r="V5206" i="7"/>
  <c r="V5270" i="7"/>
  <c r="V5243" i="7"/>
  <c r="V5047" i="7"/>
  <c r="V5088" i="7"/>
  <c r="V5236" i="7"/>
  <c r="V5181" i="7"/>
  <c r="V5430" i="7"/>
  <c r="V5148" i="7"/>
  <c r="V5133" i="7"/>
  <c r="V5465" i="7"/>
  <c r="V5079" i="7"/>
  <c r="V5209" i="7"/>
  <c r="V5211" i="7"/>
  <c r="V5103" i="7"/>
  <c r="V5431" i="7"/>
  <c r="V5341" i="7"/>
  <c r="V5399" i="7"/>
  <c r="V5332" i="7"/>
  <c r="V5435" i="7"/>
  <c r="V5237" i="7"/>
  <c r="V5101" i="7"/>
  <c r="V5065" i="7"/>
  <c r="V5303" i="7"/>
  <c r="V5172" i="7"/>
  <c r="V5221" i="7"/>
  <c r="V5419" i="7"/>
  <c r="V5017" i="7"/>
  <c r="V5247" i="7"/>
  <c r="V5159" i="7"/>
  <c r="V5272" i="7"/>
  <c r="V5377" i="7"/>
  <c r="V5333" i="7"/>
  <c r="V5187" i="7"/>
  <c r="V5167" i="7"/>
  <c r="V5259" i="7"/>
  <c r="V5335" i="7"/>
  <c r="V4973" i="7"/>
  <c r="V5092" i="7"/>
  <c r="V5200" i="7"/>
  <c r="V5438" i="7"/>
  <c r="V5263" i="7"/>
  <c r="V5048" i="7"/>
  <c r="V5006" i="7"/>
  <c r="V5052" i="7"/>
  <c r="V5357" i="7"/>
  <c r="V5439" i="7"/>
  <c r="V5343" i="7"/>
  <c r="V5232" i="7"/>
  <c r="V5057" i="7"/>
  <c r="V5225" i="7"/>
  <c r="V5433" i="7"/>
  <c r="V5130" i="7"/>
  <c r="V5045" i="7"/>
  <c r="V5352" i="7"/>
  <c r="V5193" i="7"/>
  <c r="V4949" i="7"/>
  <c r="V5253" i="7"/>
  <c r="V5432" i="7"/>
  <c r="V5003" i="7"/>
  <c r="V4991" i="7"/>
  <c r="V5354" i="7"/>
  <c r="V5064" i="7"/>
  <c r="V5360" i="7"/>
  <c r="V5044" i="7"/>
  <c r="V5321" i="7"/>
  <c r="V5127" i="7"/>
  <c r="V5379" i="7"/>
  <c r="V5163" i="7"/>
  <c r="V5461" i="7"/>
  <c r="V5239" i="7"/>
  <c r="V4965" i="7"/>
  <c r="V5366" i="7"/>
  <c r="V5140" i="7"/>
  <c r="V5011" i="7"/>
  <c r="V4976" i="7"/>
  <c r="V5262" i="7"/>
  <c r="V5010" i="7"/>
  <c r="V5304" i="7"/>
  <c r="V5301" i="7"/>
  <c r="V5082" i="7"/>
  <c r="V5410" i="7"/>
  <c r="V5002" i="7"/>
  <c r="V5393" i="7"/>
  <c r="V5170" i="7"/>
  <c r="V5122" i="7"/>
  <c r="V5168" i="7"/>
  <c r="V5273" i="7"/>
  <c r="V5382" i="7"/>
  <c r="V5019" i="7"/>
  <c r="V5287" i="7"/>
  <c r="V5251" i="7"/>
  <c r="V5249" i="7"/>
  <c r="V5054" i="7"/>
  <c r="V5098" i="7"/>
  <c r="V5191" i="7"/>
  <c r="V5369" i="7"/>
  <c r="V5422" i="7"/>
  <c r="V5311" i="7"/>
  <c r="V5233" i="7"/>
  <c r="V5328" i="7"/>
  <c r="V5144" i="7"/>
  <c r="V5066" i="7"/>
  <c r="V5145" i="7"/>
  <c r="V5256" i="7"/>
  <c r="V5027" i="7"/>
  <c r="V5326" i="7"/>
  <c r="V4988" i="7"/>
  <c r="V5179" i="7"/>
  <c r="V5415" i="7"/>
  <c r="V5099" i="7"/>
  <c r="V5254" i="7"/>
  <c r="V5323" i="7"/>
  <c r="V5228" i="7"/>
  <c r="V5160" i="7"/>
  <c r="V5009" i="7"/>
  <c r="V5466" i="7"/>
  <c r="V5226" i="7"/>
  <c r="V4998" i="7"/>
  <c r="V5340" i="7"/>
  <c r="V5000" i="7"/>
  <c r="V5397" i="7"/>
  <c r="V5151" i="7"/>
  <c r="V5409" i="7"/>
  <c r="V4954" i="7"/>
  <c r="V5176" i="7"/>
  <c r="V5464" i="7"/>
  <c r="V5402" i="7"/>
  <c r="V5345" i="7"/>
  <c r="V5182" i="7"/>
  <c r="V5418" i="7"/>
  <c r="V5291" i="7"/>
  <c r="V5055" i="7"/>
  <c r="V5470" i="7"/>
  <c r="V5173" i="7"/>
  <c r="V5235" i="7"/>
  <c r="V4971" i="7"/>
  <c r="V5317" i="7"/>
  <c r="V5067" i="7"/>
  <c r="V5208" i="7"/>
  <c r="V5062" i="7"/>
  <c r="V5056" i="7"/>
  <c r="V5037" i="7"/>
  <c r="V4983" i="7"/>
  <c r="V5407" i="7"/>
  <c r="V4980" i="7"/>
  <c r="V5164" i="7"/>
  <c r="V5001" i="7"/>
  <c r="V5185" i="7"/>
  <c r="V5004" i="7"/>
  <c r="V5269" i="7"/>
  <c r="V5400" i="7"/>
  <c r="V5143" i="7"/>
  <c r="V5342" i="7"/>
  <c r="V5024" i="7"/>
  <c r="V5344" i="7"/>
  <c r="V5061" i="7"/>
  <c r="V5468" i="7"/>
  <c r="V5353" i="7"/>
  <c r="V5370" i="7"/>
  <c r="V5126" i="7"/>
  <c r="V5022" i="7"/>
  <c r="V5318" i="7"/>
  <c r="V5023" i="7"/>
  <c r="V5224" i="7"/>
  <c r="V5444" i="7"/>
  <c r="V5106" i="7"/>
  <c r="V5222" i="7"/>
  <c r="V5255" i="7"/>
  <c r="V5104" i="7"/>
  <c r="V5367" i="7"/>
  <c r="V4952" i="7"/>
  <c r="V5442" i="7"/>
  <c r="V5190" i="7"/>
  <c r="V5240" i="7"/>
  <c r="V5412" i="7"/>
  <c r="V5207" i="7"/>
  <c r="V5292" i="7"/>
  <c r="V5451" i="7"/>
  <c r="V5081" i="7"/>
  <c r="V5180" i="7"/>
  <c r="V5284" i="7"/>
  <c r="V5192" i="7"/>
  <c r="V5183" i="7"/>
  <c r="V4989" i="7"/>
  <c r="V4982" i="7"/>
  <c r="V5285" i="7"/>
  <c r="V5334" i="7"/>
  <c r="V5420" i="7"/>
  <c r="V5297" i="7"/>
  <c r="V5309" i="7"/>
  <c r="V5472" i="7"/>
  <c r="V5116" i="7"/>
  <c r="V5014" i="7"/>
  <c r="V5120" i="7"/>
  <c r="V5276" i="7"/>
  <c r="V5446" i="7"/>
  <c r="V5265" i="7"/>
  <c r="V5095" i="7"/>
  <c r="V5278" i="7"/>
  <c r="V5391" i="7"/>
  <c r="V5381" i="7"/>
  <c r="V5076" i="7"/>
  <c r="V4979" i="7"/>
  <c r="V5312" i="7"/>
  <c r="V5319" i="7"/>
  <c r="V5440" i="7"/>
  <c r="V5097" i="7"/>
  <c r="V5305" i="7"/>
  <c r="V5214" i="7"/>
  <c r="V5293" i="7"/>
  <c r="V5198" i="7"/>
  <c r="V5295" i="7"/>
  <c r="V5036" i="7"/>
  <c r="V5165" i="7"/>
  <c r="V5199" i="7"/>
  <c r="V5387" i="7"/>
  <c r="V5020" i="7"/>
  <c r="V5427" i="7"/>
  <c r="V5031" i="7"/>
  <c r="V5378" i="7"/>
  <c r="V5429" i="7"/>
  <c r="V5205" i="7"/>
  <c r="V5421" i="7"/>
  <c r="V5375" i="7"/>
  <c r="V5250" i="7"/>
  <c r="V4993" i="7"/>
  <c r="V4985" i="7"/>
  <c r="V5146" i="7"/>
  <c r="V5460" i="7"/>
  <c r="V5083" i="7"/>
  <c r="V5267" i="7"/>
  <c r="V5437" i="7"/>
  <c r="V5034" i="7"/>
  <c r="V5395" i="7"/>
  <c r="V5310" i="7"/>
  <c r="V5007" i="7"/>
  <c r="V5471" i="7"/>
  <c r="V4994" i="7"/>
  <c r="V4977" i="7"/>
  <c r="V5129" i="7"/>
  <c r="V4984" i="7"/>
  <c r="V5223" i="7"/>
  <c r="V5350" i="7"/>
  <c r="V5336" i="7"/>
  <c r="V4975" i="7"/>
  <c r="V5238" i="7"/>
  <c r="V5169" i="7"/>
  <c r="V5467" i="7"/>
  <c r="V5325" i="7"/>
  <c r="V4967" i="7"/>
  <c r="V5358" i="7"/>
  <c r="V5242" i="7"/>
  <c r="V5156" i="7"/>
  <c r="V5458" i="7"/>
  <c r="V5469" i="7"/>
  <c r="V4968" i="7"/>
  <c r="V5386" i="7"/>
  <c r="V5189" i="7"/>
  <c r="V5053" i="7"/>
  <c r="V4961" i="7"/>
  <c r="V5220" i="7"/>
  <c r="V5445" i="7"/>
  <c r="V4956" i="7"/>
  <c r="V5361" i="7"/>
  <c r="V4963" i="7"/>
  <c r="V5448" i="7"/>
  <c r="V5075" i="7"/>
  <c r="V5449" i="7"/>
  <c r="V5454" i="7"/>
  <c r="V5114" i="7"/>
  <c r="V5306" i="7"/>
  <c r="V5073" i="7"/>
  <c r="V5307" i="7"/>
  <c r="V5188" i="7"/>
  <c r="V5296" i="7"/>
  <c r="V5012" i="7"/>
  <c r="V5210" i="7"/>
  <c r="V5046" i="7"/>
  <c r="V5398" i="7"/>
  <c r="V5096" i="7"/>
  <c r="V5018" i="7"/>
  <c r="V5102" i="7"/>
  <c r="V5314" i="7"/>
  <c r="V5414" i="7"/>
  <c r="V5161" i="7"/>
  <c r="V5089" i="7"/>
  <c r="V5405" i="7"/>
  <c r="V5383" i="7"/>
  <c r="V5322" i="7"/>
  <c r="V5337" i="7"/>
  <c r="V4966" i="7"/>
  <c r="V5158" i="7"/>
  <c r="V5175" i="7"/>
  <c r="V5423" i="7"/>
  <c r="V5347" i="7"/>
  <c r="V4992" i="7"/>
  <c r="V5283" i="7"/>
  <c r="V5030" i="7"/>
  <c r="V5094" i="7"/>
  <c r="V5135" i="7"/>
  <c r="V4951" i="7"/>
  <c r="V5070" i="7"/>
  <c r="V5389" i="7"/>
  <c r="V5049" i="7"/>
  <c r="V5015" i="7"/>
  <c r="V5033" i="7"/>
  <c r="V5324" i="7"/>
  <c r="V4958" i="7"/>
  <c r="V4948" i="7"/>
  <c r="V5137" i="7"/>
  <c r="V5364" i="7"/>
  <c r="V5134" i="7"/>
  <c r="V5349" i="7"/>
  <c r="V5266" i="7"/>
  <c r="V5177" i="7"/>
  <c r="V5128" i="7"/>
  <c r="V4953" i="7"/>
  <c r="V5455" i="7"/>
  <c r="V5330" i="7"/>
  <c r="V5013" i="7"/>
  <c r="V5308" i="7"/>
  <c r="V5281" i="7"/>
  <c r="V5109" i="7"/>
  <c r="V4955" i="7"/>
  <c r="V4996" i="7"/>
  <c r="V5040" i="7"/>
  <c r="V5426" i="7"/>
  <c r="V5213" i="7"/>
  <c r="V4950" i="7"/>
  <c r="V5365" i="7"/>
  <c r="V5091" i="7"/>
  <c r="V5434" i="7"/>
  <c r="V5394" i="7"/>
  <c r="V5363" i="7"/>
  <c r="V5194" i="7"/>
  <c r="V5147" i="7"/>
  <c r="V5443" i="7"/>
  <c r="V4960" i="7"/>
  <c r="V5329" i="7"/>
  <c r="V5290" i="7"/>
  <c r="V5351" i="7"/>
  <c r="V5100" i="7"/>
  <c r="V5171" i="7"/>
  <c r="V5338" i="7"/>
  <c r="V5008" i="7"/>
  <c r="V5028" i="7"/>
  <c r="V5227" i="7"/>
  <c r="V5050" i="7"/>
  <c r="V5202" i="7"/>
  <c r="V5282" i="7"/>
  <c r="V5178" i="7"/>
  <c r="V5005" i="7"/>
  <c r="V5219" i="7"/>
  <c r="V5153" i="7"/>
  <c r="V5374" i="7"/>
  <c r="V5274" i="7"/>
  <c r="V5042" i="7"/>
  <c r="V5132" i="7"/>
  <c r="V5069" i="7"/>
  <c r="V5244" i="7"/>
  <c r="V5348" i="7"/>
  <c r="V5093" i="7"/>
  <c r="V5288" i="7"/>
  <c r="V5331" i="7"/>
  <c r="V5124" i="7"/>
  <c r="V5406" i="7"/>
  <c r="V4957" i="7"/>
  <c r="V5372" i="7"/>
  <c r="V5068" i="7"/>
  <c r="V4964" i="7"/>
  <c r="V5271" i="7"/>
  <c r="V5029" i="7"/>
  <c r="V5110" i="7"/>
  <c r="V5425" i="7"/>
  <c r="V5063" i="7"/>
  <c r="V5371" i="7"/>
  <c r="V5463" i="7"/>
  <c r="V5346" i="7"/>
  <c r="V5362" i="7"/>
  <c r="V5201" i="7"/>
  <c r="V5060" i="7"/>
  <c r="V5436" i="7"/>
  <c r="V5139" i="7"/>
  <c r="V5441" i="7"/>
  <c r="V5401" i="7"/>
  <c r="V5246" i="7"/>
  <c r="V5217" i="7"/>
  <c r="V5245" i="7"/>
  <c r="V5359" i="7"/>
  <c r="V4986" i="7"/>
  <c r="V4999" i="7"/>
  <c r="V5390" i="7"/>
  <c r="V5142" i="7"/>
  <c r="V5026" i="7"/>
  <c r="V5452" i="7"/>
  <c r="V5111" i="7"/>
  <c r="V5261" i="7"/>
  <c r="V5459" i="7"/>
  <c r="V4990" i="7"/>
  <c r="V4978" i="7"/>
  <c r="V5279" i="7"/>
  <c r="V5174" i="7"/>
  <c r="V5302" i="7"/>
  <c r="V5085" i="7"/>
  <c r="V4962" i="7"/>
  <c r="V5339" i="7"/>
  <c r="V5041" i="7"/>
  <c r="V5403" i="7"/>
  <c r="V5257" i="7"/>
  <c r="V4970" i="7"/>
  <c r="V5155" i="7"/>
  <c r="V5277" i="7"/>
  <c r="V5112" i="7"/>
  <c r="V5086" i="7"/>
  <c r="V5428" i="7"/>
  <c r="V4974" i="7"/>
  <c r="V5113" i="7"/>
  <c r="V5078" i="7"/>
  <c r="V4959" i="7"/>
  <c r="V5032" i="7"/>
  <c r="V5252" i="7"/>
  <c r="V5166" i="7"/>
  <c r="V5231" i="7"/>
  <c r="V5087" i="7"/>
  <c r="V4947" i="7"/>
  <c r="V5051" i="7"/>
  <c r="V5072" i="7"/>
  <c r="V5218" i="7"/>
  <c r="V5457" i="7"/>
  <c r="V5248" i="7"/>
  <c r="V5039" i="7"/>
  <c r="V5384" i="7"/>
  <c r="V5074" i="7"/>
  <c r="V5280" i="7"/>
  <c r="V5025" i="7"/>
  <c r="V5184" i="7"/>
  <c r="V5327" i="7"/>
  <c r="V4995" i="7"/>
  <c r="V5313" i="7"/>
  <c r="V5229" i="7"/>
  <c r="V5016" i="7"/>
  <c r="V5453" i="7"/>
  <c r="V5230" i="7"/>
  <c r="V5105" i="7"/>
  <c r="V5275" i="7"/>
  <c r="V5258" i="7"/>
  <c r="V5299" i="7"/>
  <c r="V5241" i="7"/>
  <c r="V5456" i="7"/>
  <c r="V5080" i="7"/>
  <c r="V5186" i="7"/>
  <c r="V5447" i="7"/>
  <c r="V5154" i="7"/>
  <c r="V5368" i="7"/>
  <c r="V5417" i="7"/>
  <c r="V5152" i="7"/>
  <c r="V5203" i="7"/>
  <c r="V5077" i="7"/>
  <c r="V5071" i="7"/>
  <c r="W2" i="7"/>
  <c r="V5107" i="7"/>
  <c r="V5286" i="7"/>
  <c r="V5392" i="7"/>
  <c r="V5084" i="7"/>
  <c r="Z5392" i="7"/>
  <c r="Z5361" i="7"/>
  <c r="Z5000" i="7"/>
  <c r="Z5359" i="7"/>
  <c r="Z5007" i="7"/>
  <c r="Z5405" i="7"/>
  <c r="Z5040" i="7"/>
  <c r="Z5428" i="7"/>
  <c r="Z5113" i="7"/>
  <c r="Z5239" i="7"/>
  <c r="Z5397" i="7"/>
  <c r="Z5110" i="7"/>
  <c r="Z5456" i="7"/>
  <c r="Z5052" i="7"/>
  <c r="Z5062" i="7"/>
  <c r="Z5417" i="7"/>
  <c r="Z5310" i="7"/>
  <c r="Z5409" i="7"/>
  <c r="Z5262" i="7"/>
  <c r="Z5464" i="7"/>
  <c r="Z5385" i="7"/>
  <c r="Z5185" i="7"/>
  <c r="Z5462" i="7"/>
  <c r="Z5154" i="7"/>
  <c r="Z5204" i="7"/>
  <c r="Z5420" i="7"/>
  <c r="Z5288" i="7"/>
  <c r="Z5132" i="7"/>
  <c r="Z5209" i="7"/>
  <c r="Z5376" i="7"/>
  <c r="Z5121" i="7"/>
  <c r="Z5425" i="7"/>
  <c r="Z5436" i="7"/>
  <c r="Z5057" i="7"/>
  <c r="Z5314" i="7"/>
  <c r="Z5153" i="7"/>
  <c r="Z5433" i="7"/>
  <c r="Z5366" i="7"/>
  <c r="Z5191" i="7"/>
  <c r="Z5268" i="7"/>
  <c r="Z5408" i="7"/>
  <c r="Z5009" i="7"/>
  <c r="Z5316" i="7"/>
  <c r="Z5413" i="7"/>
  <c r="Z5049" i="7"/>
  <c r="Z5180" i="7"/>
  <c r="Z5124" i="7"/>
  <c r="Z5412" i="7"/>
  <c r="Z5045" i="7"/>
  <c r="Z5233" i="7"/>
  <c r="Z5080" i="7"/>
  <c r="Z5422" i="7"/>
  <c r="Z5243" i="7"/>
  <c r="Z5424" i="7"/>
  <c r="Z5166" i="7"/>
  <c r="Z5135" i="7"/>
  <c r="Z4983" i="7"/>
  <c r="Z5229" i="7"/>
  <c r="Z5272" i="7"/>
  <c r="Z5353" i="7"/>
  <c r="Z4951" i="7"/>
  <c r="Z5134" i="7"/>
  <c r="Z5098" i="7"/>
  <c r="Z5148" i="7"/>
  <c r="Z5192" i="7"/>
  <c r="Z5454" i="7"/>
  <c r="Z5092" i="7"/>
  <c r="Z4989" i="7"/>
  <c r="Z5072" i="7"/>
  <c r="Z5335" i="7"/>
  <c r="Z5460" i="7"/>
  <c r="Z5065" i="7"/>
  <c r="Z5224" i="7"/>
  <c r="Z5283" i="7"/>
  <c r="Z5381" i="7"/>
  <c r="Z5404" i="7"/>
  <c r="Z5109" i="7"/>
  <c r="Z5297" i="7"/>
  <c r="Z5115" i="7"/>
  <c r="Z5406" i="7"/>
  <c r="Z4966" i="7"/>
  <c r="Z4990" i="7"/>
  <c r="Z5078" i="7"/>
  <c r="Z5179" i="7"/>
  <c r="Z5330" i="7"/>
  <c r="Z4955" i="7"/>
  <c r="Z5450" i="7"/>
  <c r="Z5128" i="7"/>
  <c r="Z5089" i="7"/>
  <c r="Z5357" i="7"/>
  <c r="Z4998" i="7"/>
  <c r="Z5372" i="7"/>
  <c r="Z5033" i="7"/>
  <c r="Z5210" i="7"/>
  <c r="Z5123" i="7"/>
  <c r="Z4977" i="7"/>
  <c r="Z5294" i="7"/>
  <c r="Z5318" i="7"/>
  <c r="Z5167" i="7"/>
  <c r="Z5067" i="7"/>
  <c r="Z4987" i="7"/>
  <c r="Z5260" i="7"/>
  <c r="Z5145" i="7"/>
  <c r="Z5466" i="7"/>
  <c r="Z4967" i="7"/>
  <c r="Z5350" i="7"/>
  <c r="Z5070" i="7"/>
  <c r="Z5452" i="7"/>
  <c r="Z5173" i="7"/>
  <c r="Z5221" i="7"/>
  <c r="Z4962" i="7"/>
  <c r="Z5082" i="7"/>
  <c r="Z5435" i="7"/>
  <c r="Z5256" i="7"/>
  <c r="Z5378" i="7"/>
  <c r="Z5315" i="7"/>
  <c r="Z5001" i="7"/>
  <c r="Z5458" i="7"/>
  <c r="Z4995" i="7"/>
  <c r="Z5169" i="7"/>
  <c r="Z5227" i="7"/>
  <c r="Z5152" i="7"/>
  <c r="Z5200" i="7"/>
  <c r="Z4949" i="7"/>
  <c r="Z5281" i="7"/>
  <c r="Z5084" i="7"/>
  <c r="Z5181" i="7"/>
  <c r="Z5116" i="7"/>
  <c r="Z5164" i="7"/>
  <c r="Z5399" i="7"/>
  <c r="Z5371" i="7"/>
  <c r="Z5263" i="7"/>
  <c r="Z5130" i="7"/>
  <c r="Z5352" i="7"/>
  <c r="Z5394" i="7"/>
  <c r="Z4957" i="7"/>
  <c r="Z5053" i="7"/>
  <c r="Z5430" i="7"/>
  <c r="Z5280" i="7"/>
  <c r="Z4978" i="7"/>
  <c r="Z5323" i="7"/>
  <c r="Z5174" i="7"/>
  <c r="Z5362" i="7"/>
  <c r="Z5453" i="7"/>
  <c r="Z4965" i="7"/>
  <c r="Z5448" i="7"/>
  <c r="Z5037" i="7"/>
  <c r="Z4954" i="7"/>
  <c r="Z5249" i="7"/>
  <c r="Z5131" i="7"/>
  <c r="Z5440" i="7"/>
  <c r="Z5326" i="7"/>
  <c r="Z5122" i="7"/>
  <c r="Z5170" i="7"/>
  <c r="Z5401" i="7"/>
  <c r="Z5117" i="7"/>
  <c r="Z5331" i="7"/>
  <c r="Z5018" i="7"/>
  <c r="Z4974" i="7"/>
  <c r="Z5329" i="7"/>
  <c r="Z5237" i="7"/>
  <c r="Z5270" i="7"/>
  <c r="Z5196" i="7"/>
  <c r="Z5455" i="7"/>
  <c r="Z5341" i="7"/>
  <c r="Z5251" i="7"/>
  <c r="Z5029" i="7"/>
  <c r="Z5286" i="7"/>
  <c r="Z5048" i="7"/>
  <c r="Z5363" i="7"/>
  <c r="Z4986" i="7"/>
  <c r="Z5103" i="7"/>
  <c r="Z5432" i="7"/>
  <c r="Z5382" i="7"/>
  <c r="Z5337" i="7"/>
  <c r="Z4953" i="7"/>
  <c r="Z5339" i="7"/>
  <c r="Z5317" i="7"/>
  <c r="Z5299" i="7"/>
  <c r="Z5107" i="7"/>
  <c r="Z5139" i="7"/>
  <c r="Z5449" i="7"/>
  <c r="Z4973" i="7"/>
  <c r="Z5255" i="7"/>
  <c r="Z5157" i="7"/>
  <c r="Z5158" i="7"/>
  <c r="Z5284" i="7"/>
  <c r="Z5125" i="7"/>
  <c r="Z4979" i="7"/>
  <c r="Z5373" i="7"/>
  <c r="Z5411" i="7"/>
  <c r="Z5214" i="7"/>
  <c r="Z5003" i="7"/>
  <c r="Z5019" i="7"/>
  <c r="Z5302" i="7"/>
  <c r="Z5150" i="7"/>
  <c r="Z5171" i="7"/>
  <c r="Z5142" i="7"/>
  <c r="Z5271" i="7"/>
  <c r="Z5264" i="7"/>
  <c r="Z5275" i="7"/>
  <c r="Z5230" i="7"/>
  <c r="Z5269" i="7"/>
  <c r="Z5183" i="7"/>
  <c r="Z5419" i="7"/>
  <c r="Z5189" i="7"/>
  <c r="Z5146" i="7"/>
  <c r="Z5387" i="7"/>
  <c r="Z5427" i="7"/>
  <c r="Z5273" i="7"/>
  <c r="Z5144" i="7"/>
  <c r="Z4964" i="7"/>
  <c r="Z5443" i="7"/>
  <c r="Z5289" i="7"/>
  <c r="Z4994" i="7"/>
  <c r="Z5197" i="7"/>
  <c r="Z5445" i="7"/>
  <c r="Z5304" i="7"/>
  <c r="Z5285" i="7"/>
  <c r="Z5370" i="7"/>
  <c r="Z5025" i="7"/>
  <c r="Z5138" i="7"/>
  <c r="Z5105" i="7"/>
  <c r="Z5023" i="7"/>
  <c r="Z5240" i="7"/>
  <c r="Z5431" i="7"/>
  <c r="Z5039" i="7"/>
  <c r="Z5026" i="7"/>
  <c r="Z5467" i="7"/>
  <c r="Z5442" i="7"/>
  <c r="Z5112" i="7"/>
  <c r="Z5374" i="7"/>
  <c r="Z5013" i="7"/>
  <c r="Z5347" i="7"/>
  <c r="Z5054" i="7"/>
  <c r="Z5085" i="7"/>
  <c r="Z5021" i="7"/>
  <c r="Z5332" i="7"/>
  <c r="Z5305" i="7"/>
  <c r="Z5349" i="7"/>
  <c r="Z5444" i="7"/>
  <c r="Z5162" i="7"/>
  <c r="Z5246" i="7"/>
  <c r="Z5079" i="7"/>
  <c r="Z5356" i="7"/>
  <c r="Z5041" i="7"/>
  <c r="Z5226" i="7"/>
  <c r="Z5416" i="7"/>
  <c r="Z5225" i="7"/>
  <c r="Z5386" i="7"/>
  <c r="Z5066" i="7"/>
  <c r="Z5093" i="7"/>
  <c r="Z5279" i="7"/>
  <c r="Z5447" i="7"/>
  <c r="Z5395" i="7"/>
  <c r="Z5346" i="7"/>
  <c r="Z5253" i="7"/>
  <c r="Z5320" i="7"/>
  <c r="Z5002" i="7"/>
  <c r="Z5463" i="7"/>
  <c r="Z5338" i="7"/>
  <c r="Z5076" i="7"/>
  <c r="Z5058" i="7"/>
  <c r="Z5175" i="7"/>
  <c r="Z5295" i="7"/>
  <c r="Z5232" i="7"/>
  <c r="Z5094" i="7"/>
  <c r="Z5439" i="7"/>
  <c r="Z4952" i="7"/>
  <c r="Z4996" i="7"/>
  <c r="Z5303" i="7"/>
  <c r="Z5090" i="7"/>
  <c r="Z5293" i="7"/>
  <c r="Z5030" i="7"/>
  <c r="Z5396" i="7"/>
  <c r="Z5126" i="7"/>
  <c r="Z5133" i="7"/>
  <c r="Z5472" i="7"/>
  <c r="Z5064" i="7"/>
  <c r="Z5355" i="7"/>
  <c r="Z5241" i="7"/>
  <c r="Z5155" i="7"/>
  <c r="Z5402" i="7"/>
  <c r="Z5287" i="7"/>
  <c r="Z5414" i="7"/>
  <c r="Z5465" i="7"/>
  <c r="Z5351" i="7"/>
  <c r="Z5250" i="7"/>
  <c r="Z5247" i="7"/>
  <c r="Z5324" i="7"/>
  <c r="Z5119" i="7"/>
  <c r="Z4991" i="7"/>
  <c r="Z5206" i="7"/>
  <c r="Z5388" i="7"/>
  <c r="Z5143" i="7"/>
  <c r="Z5415" i="7"/>
  <c r="Z5384" i="7"/>
  <c r="Z5267" i="7"/>
  <c r="Z5156" i="7"/>
  <c r="Z5220" i="7"/>
  <c r="Z5027" i="7"/>
  <c r="Z5313" i="7"/>
  <c r="Z4956" i="7"/>
  <c r="Z5245" i="7"/>
  <c r="Z5211" i="7"/>
  <c r="Z5149" i="7"/>
  <c r="Z5161" i="7"/>
  <c r="Z5470" i="7"/>
  <c r="Z5219" i="7"/>
  <c r="Z5426" i="7"/>
  <c r="Z5046" i="7"/>
  <c r="Z5151" i="7"/>
  <c r="Z5410" i="7"/>
  <c r="Z5203" i="7"/>
  <c r="Z5278" i="7"/>
  <c r="Z5379" i="7"/>
  <c r="Z5087" i="7"/>
  <c r="Z5104" i="7"/>
  <c r="Z5077" i="7"/>
  <c r="Z5031" i="7"/>
  <c r="Z5380" i="7"/>
  <c r="Z5043" i="7"/>
  <c r="Z5365" i="7"/>
  <c r="Z5097" i="7"/>
  <c r="Z4948" i="7"/>
  <c r="Z5223" i="7"/>
  <c r="Z5056" i="7"/>
  <c r="Z5184" i="7"/>
  <c r="Z5024" i="7"/>
  <c r="Z5236" i="7"/>
  <c r="Z5069" i="7"/>
  <c r="Z5441" i="7"/>
  <c r="Z5120" i="7"/>
  <c r="Z5446" i="7"/>
  <c r="Z4980" i="7"/>
  <c r="Z5176" i="7"/>
  <c r="Z5367" i="7"/>
  <c r="Z5100" i="7"/>
  <c r="Z5060" i="7"/>
  <c r="Z5086" i="7"/>
  <c r="Z5163" i="7"/>
  <c r="Z5141" i="7"/>
  <c r="Z5044" i="7"/>
  <c r="Z5136" i="7"/>
  <c r="Z5201" i="7"/>
  <c r="Z4947" i="7"/>
  <c r="Z5364" i="7"/>
  <c r="Z5292" i="7"/>
  <c r="Z5437" i="7"/>
  <c r="Z5101" i="7"/>
  <c r="Z5160" i="7"/>
  <c r="Z5393" i="7"/>
  <c r="Z5242" i="7"/>
  <c r="Z5177" i="7"/>
  <c r="Z5159" i="7"/>
  <c r="Z5451" i="7"/>
  <c r="Z5075" i="7"/>
  <c r="Z4985" i="7"/>
  <c r="Z5238" i="7"/>
  <c r="Z4961" i="7"/>
  <c r="Z5301" i="7"/>
  <c r="Z4984" i="7"/>
  <c r="Z5469" i="7"/>
  <c r="Z5137" i="7"/>
  <c r="Z5307" i="7"/>
  <c r="Z5114" i="7"/>
  <c r="Z5195" i="7"/>
  <c r="Z5333" i="7"/>
  <c r="Z4981" i="7"/>
  <c r="Z5266" i="7"/>
  <c r="Z5006" i="7"/>
  <c r="Z5354" i="7"/>
  <c r="Z5400" i="7"/>
  <c r="Z5231" i="7"/>
  <c r="Z4969" i="7"/>
  <c r="Z5471" i="7"/>
  <c r="Z5068" i="7"/>
  <c r="Z5391" i="7"/>
  <c r="Z5140" i="7"/>
  <c r="Z5008" i="7"/>
  <c r="Z5178" i="7"/>
  <c r="Z5172" i="7"/>
  <c r="Z5182" i="7"/>
  <c r="Z5265" i="7"/>
  <c r="Z5277" i="7"/>
  <c r="Z4975" i="7"/>
  <c r="Z5258" i="7"/>
  <c r="Z5005" i="7"/>
  <c r="Z5308" i="7"/>
  <c r="Z5073" i="7"/>
  <c r="Z5322" i="7"/>
  <c r="Z5348" i="7"/>
  <c r="Z5218" i="7"/>
  <c r="Z5298" i="7"/>
  <c r="Z5274" i="7"/>
  <c r="Z5418" i="7"/>
  <c r="Z5207" i="7"/>
  <c r="Z5199" i="7"/>
  <c r="Z5011" i="7"/>
  <c r="Z4959" i="7"/>
  <c r="Z5016" i="7"/>
  <c r="Z5059" i="7"/>
  <c r="Z5248" i="7"/>
  <c r="Z5461" i="7"/>
  <c r="Z5188" i="7"/>
  <c r="Z5205" i="7"/>
  <c r="Z5215" i="7"/>
  <c r="Z5038" i="7"/>
  <c r="Z5360" i="7"/>
  <c r="Z5296" i="7"/>
  <c r="Z5036" i="7"/>
  <c r="Z5390" i="7"/>
  <c r="Z5407" i="7"/>
  <c r="Z5309" i="7"/>
  <c r="Z5216" i="7"/>
  <c r="Z5032" i="7"/>
  <c r="Z5028" i="7"/>
  <c r="Z5434" i="7"/>
  <c r="Z4993" i="7"/>
  <c r="Z5369" i="7"/>
  <c r="AA2" i="7"/>
  <c r="Z5429" i="7"/>
  <c r="Z5459" i="7"/>
  <c r="Z5071" i="7"/>
  <c r="Z5055" i="7"/>
  <c r="Z5012" i="7"/>
  <c r="Z5111" i="7"/>
  <c r="Z5015" i="7"/>
  <c r="Z5261" i="7"/>
  <c r="Z5004" i="7"/>
  <c r="Z5252" i="7"/>
  <c r="Z5017" i="7"/>
  <c r="Z5088" i="7"/>
  <c r="Z5187" i="7"/>
  <c r="Z5212" i="7"/>
  <c r="Z5228" i="7"/>
  <c r="Z5020" i="7"/>
  <c r="Z5190" i="7"/>
  <c r="Z5311" i="7"/>
  <c r="Z5306" i="7"/>
  <c r="Z4976" i="7"/>
  <c r="Z5321" i="7"/>
  <c r="Z5327" i="7"/>
  <c r="Z5050" i="7"/>
  <c r="Z5102" i="7"/>
  <c r="Z5208" i="7"/>
  <c r="Z5257" i="7"/>
  <c r="Z5127" i="7"/>
  <c r="Z5344" i="7"/>
  <c r="Z5217" i="7"/>
  <c r="Z5108" i="7"/>
  <c r="Z5358" i="7"/>
  <c r="Z5035" i="7"/>
  <c r="Z5010" i="7"/>
  <c r="Z5106" i="7"/>
  <c r="Z5342" i="7"/>
  <c r="Z5042" i="7"/>
  <c r="Z5165" i="7"/>
  <c r="Z5099" i="7"/>
  <c r="Z5254" i="7"/>
  <c r="Z5213" i="7"/>
  <c r="Z5403" i="7"/>
  <c r="Z5168" i="7"/>
  <c r="Z5336" i="7"/>
  <c r="Z5421" i="7"/>
  <c r="Z5194" i="7"/>
  <c r="Z5276" i="7"/>
  <c r="Z5061" i="7"/>
  <c r="Z5118" i="7"/>
  <c r="Z5438" i="7"/>
  <c r="Z5325" i="7"/>
  <c r="Z4958" i="7"/>
  <c r="Z5423" i="7"/>
  <c r="Z4968" i="7"/>
  <c r="Z4950" i="7"/>
  <c r="Z5193" i="7"/>
  <c r="Z5091" i="7"/>
  <c r="Z5235" i="7"/>
  <c r="Z5345" i="7"/>
  <c r="Z5343" i="7"/>
  <c r="Z5334" i="7"/>
  <c r="Z5340" i="7"/>
  <c r="Z5457" i="7"/>
  <c r="Z5368" i="7"/>
  <c r="Z5063" i="7"/>
  <c r="Z5222" i="7"/>
  <c r="Z4992" i="7"/>
  <c r="Z5389" i="7"/>
  <c r="Z4988" i="7"/>
  <c r="Z5319" i="7"/>
  <c r="Z5095" i="7"/>
  <c r="Z5186" i="7"/>
  <c r="Z4999" i="7"/>
  <c r="Z5300" i="7"/>
  <c r="Z5051" i="7"/>
  <c r="Z5312" i="7"/>
  <c r="Z4972" i="7"/>
  <c r="Z5081" i="7"/>
  <c r="Z5096" i="7"/>
  <c r="Z5468" i="7"/>
  <c r="Z5034" i="7"/>
  <c r="Z5377" i="7"/>
  <c r="Z4970" i="7"/>
  <c r="Z5147" i="7"/>
  <c r="Z5083" i="7"/>
  <c r="Z5282" i="7"/>
  <c r="Z5202" i="7"/>
  <c r="Z4960" i="7"/>
  <c r="Z5398" i="7"/>
  <c r="Z5022" i="7"/>
  <c r="Z5383" i="7"/>
  <c r="Z4997" i="7"/>
  <c r="Z5328" i="7"/>
  <c r="Z5244" i="7"/>
  <c r="Z5290" i="7"/>
  <c r="Z4963" i="7"/>
  <c r="Z5198" i="7"/>
  <c r="Z4982" i="7"/>
  <c r="Z5234" i="7"/>
  <c r="Z5129" i="7"/>
  <c r="Z5259" i="7"/>
  <c r="Z5375" i="7"/>
  <c r="Z5047" i="7"/>
  <c r="Z5074" i="7"/>
  <c r="Z5014" i="7"/>
  <c r="Z5291" i="7"/>
  <c r="Z4971" i="7"/>
  <c r="G1552" i="16"/>
  <c r="T35" i="2"/>
  <c r="T36" i="2" s="1"/>
  <c r="T37" i="2" s="1"/>
  <c r="T38" i="2" s="1"/>
  <c r="AE4096" i="7"/>
  <c r="G18" i="7"/>
  <c r="G19" i="7" s="1"/>
  <c r="G1553" i="16" l="1"/>
  <c r="T39" i="2"/>
  <c r="AE4097" i="7"/>
  <c r="G20" i="7"/>
  <c r="G21" i="7" s="1"/>
  <c r="G22" i="7" s="1"/>
  <c r="G23" i="7" s="1"/>
  <c r="G24" i="7" s="1"/>
  <c r="G25" i="7" s="1"/>
  <c r="G26" i="7" s="1"/>
  <c r="G27" i="7" s="1"/>
  <c r="G28" i="7" s="1"/>
  <c r="G29" i="7" s="1"/>
  <c r="G30" i="7" s="1"/>
  <c r="G31" i="7" s="1"/>
  <c r="G32" i="7" s="1"/>
  <c r="G33" i="7" s="1"/>
  <c r="G34" i="7" s="1"/>
  <c r="G35" i="7" s="1"/>
  <c r="G36" i="7" s="1"/>
  <c r="G37" i="7" s="1"/>
  <c r="G38" i="7" s="1"/>
  <c r="G39" i="7" s="1"/>
  <c r="G40" i="7" s="1"/>
  <c r="G41" i="7" s="1"/>
  <c r="G42" i="7" s="1"/>
  <c r="G43" i="7" s="1"/>
  <c r="G44" i="7" s="1"/>
  <c r="G45" i="7" s="1"/>
  <c r="G46" i="7" s="1"/>
  <c r="G47" i="7" s="1"/>
  <c r="G48" i="7" s="1"/>
  <c r="G49" i="7" s="1"/>
  <c r="G50" i="7" s="1"/>
  <c r="G51" i="7" s="1"/>
  <c r="G52" i="7" s="1"/>
  <c r="G53" i="7" s="1"/>
  <c r="G54" i="7" s="1"/>
  <c r="G55" i="7" s="1"/>
  <c r="G56" i="7" s="1"/>
  <c r="G57" i="7" s="1"/>
  <c r="G58" i="7" s="1"/>
  <c r="G59" i="7" s="1"/>
  <c r="G60" i="7" s="1"/>
  <c r="G61" i="7" s="1"/>
  <c r="G62" i="7" s="1"/>
  <c r="G63" i="7" s="1"/>
  <c r="G64" i="7" s="1"/>
  <c r="G65" i="7" s="1"/>
  <c r="G66" i="7" s="1"/>
  <c r="G67" i="7" s="1"/>
  <c r="G68" i="7" s="1"/>
  <c r="G69" i="7" s="1"/>
  <c r="G70" i="7" s="1"/>
  <c r="G71" i="7" s="1"/>
  <c r="G72" i="7" s="1"/>
  <c r="G73" i="7" s="1"/>
  <c r="G74" i="7" s="1"/>
  <c r="G75" i="7" s="1"/>
  <c r="G76" i="7" s="1"/>
  <c r="G77" i="7" s="1"/>
  <c r="G78" i="7" s="1"/>
  <c r="G79" i="7" s="1"/>
  <c r="G80" i="7" s="1"/>
  <c r="G81" i="7" s="1"/>
  <c r="G82" i="7" s="1"/>
  <c r="G83" i="7" s="1"/>
  <c r="G84" i="7" s="1"/>
  <c r="G85" i="7" s="1"/>
  <c r="G86" i="7" s="1"/>
  <c r="G87" i="7" s="1"/>
  <c r="G88" i="7" s="1"/>
  <c r="G89" i="7" s="1"/>
  <c r="G90" i="7" s="1"/>
  <c r="G91" i="7" s="1"/>
  <c r="G92" i="7" s="1"/>
  <c r="G93" i="7" s="1"/>
  <c r="G94" i="7" s="1"/>
  <c r="G95" i="7" s="1"/>
  <c r="G96" i="7" s="1"/>
  <c r="G97" i="7" s="1"/>
  <c r="G98" i="7" s="1"/>
  <c r="G99" i="7" s="1"/>
  <c r="G100" i="7" s="1"/>
  <c r="G101" i="7" s="1"/>
  <c r="G102" i="7" s="1"/>
  <c r="G103" i="7" s="1"/>
  <c r="G104" i="7" s="1"/>
  <c r="G105" i="7" s="1"/>
  <c r="G106" i="7" s="1"/>
  <c r="G107" i="7" s="1"/>
  <c r="G108" i="7" s="1"/>
  <c r="G109" i="7" s="1"/>
  <c r="G110" i="7" s="1"/>
  <c r="G111" i="7" s="1"/>
  <c r="G112" i="7" s="1"/>
  <c r="G113" i="7" s="1"/>
  <c r="G114" i="7" s="1"/>
  <c r="G115" i="7" s="1"/>
  <c r="G116" i="7" s="1"/>
  <c r="G117" i="7" s="1"/>
  <c r="G118" i="7" s="1"/>
  <c r="G119" i="7" s="1"/>
  <c r="G120" i="7" s="1"/>
  <c r="G121" i="7" s="1"/>
  <c r="G122" i="7" s="1"/>
  <c r="G123" i="7" s="1"/>
  <c r="G124" i="7" s="1"/>
  <c r="G125" i="7" s="1"/>
  <c r="G126" i="7" s="1"/>
  <c r="G127" i="7" s="1"/>
  <c r="G128" i="7" s="1"/>
  <c r="G129" i="7" s="1"/>
  <c r="G130" i="7" s="1"/>
  <c r="G131" i="7" s="1"/>
  <c r="G132" i="7" s="1"/>
  <c r="G133" i="7" s="1"/>
  <c r="G134" i="7" s="1"/>
  <c r="G135" i="7" s="1"/>
  <c r="G136" i="7" s="1"/>
  <c r="G137" i="7" s="1"/>
  <c r="G138" i="7" s="1"/>
  <c r="G139" i="7" s="1"/>
  <c r="G140" i="7" s="1"/>
  <c r="G141" i="7" s="1"/>
  <c r="G142" i="7" s="1"/>
  <c r="G143" i="7" s="1"/>
  <c r="G144" i="7" s="1"/>
  <c r="G145" i="7" s="1"/>
  <c r="G146" i="7" s="1"/>
  <c r="G147" i="7" s="1"/>
  <c r="G148" i="7" s="1"/>
  <c r="G149" i="7" s="1"/>
  <c r="G150" i="7" s="1"/>
  <c r="G151" i="7" s="1"/>
  <c r="G152" i="7" s="1"/>
  <c r="G153" i="7" s="1"/>
  <c r="G154" i="7" s="1"/>
  <c r="G155" i="7" s="1"/>
  <c r="G156" i="7" s="1"/>
  <c r="G157" i="7" s="1"/>
  <c r="G158" i="7" s="1"/>
  <c r="G159" i="7" s="1"/>
  <c r="G160" i="7" s="1"/>
  <c r="G161" i="7" s="1"/>
  <c r="G162" i="7" s="1"/>
  <c r="G163" i="7" s="1"/>
  <c r="G164" i="7" s="1"/>
  <c r="G165" i="7" s="1"/>
  <c r="G166" i="7" s="1"/>
  <c r="G167" i="7" s="1"/>
  <c r="G168" i="7" s="1"/>
  <c r="G169" i="7" s="1"/>
  <c r="G170" i="7" s="1"/>
  <c r="G171" i="7" s="1"/>
  <c r="G172" i="7" s="1"/>
  <c r="G173" i="7" s="1"/>
  <c r="G174" i="7" s="1"/>
  <c r="G175" i="7" s="1"/>
  <c r="G176" i="7" s="1"/>
  <c r="G177" i="7" s="1"/>
  <c r="G178" i="7" s="1"/>
  <c r="G179" i="7" s="1"/>
  <c r="G180" i="7" s="1"/>
  <c r="G181" i="7" s="1"/>
  <c r="G182" i="7" s="1"/>
  <c r="G183" i="7" s="1"/>
  <c r="G184" i="7" s="1"/>
  <c r="G185" i="7" s="1"/>
  <c r="G186" i="7" s="1"/>
  <c r="G187" i="7" s="1"/>
  <c r="G188" i="7" s="1"/>
  <c r="G189" i="7" s="1"/>
  <c r="G190" i="7" s="1"/>
  <c r="G191" i="7" s="1"/>
  <c r="G192" i="7" s="1"/>
  <c r="G193" i="7" s="1"/>
  <c r="G194" i="7" s="1"/>
  <c r="G195" i="7" s="1"/>
  <c r="G196" i="7" s="1"/>
  <c r="G197" i="7" s="1"/>
  <c r="G198" i="7" s="1"/>
  <c r="G199" i="7" s="1"/>
  <c r="G200" i="7" s="1"/>
  <c r="G201" i="7" s="1"/>
  <c r="G202" i="7" s="1"/>
  <c r="G203" i="7" s="1"/>
  <c r="G204" i="7" s="1"/>
  <c r="G205" i="7" s="1"/>
  <c r="G206" i="7" s="1"/>
  <c r="G207" i="7" s="1"/>
  <c r="G208" i="7" s="1"/>
  <c r="G209" i="7" s="1"/>
  <c r="G210" i="7" s="1"/>
  <c r="G211" i="7" s="1"/>
  <c r="G212" i="7" s="1"/>
  <c r="G213" i="7" s="1"/>
  <c r="G214" i="7" s="1"/>
  <c r="G215" i="7" s="1"/>
  <c r="G216" i="7" s="1"/>
  <c r="G217" i="7" s="1"/>
  <c r="G218" i="7" s="1"/>
  <c r="G219" i="7" s="1"/>
  <c r="G220" i="7" s="1"/>
  <c r="G221" i="7" s="1"/>
  <c r="G222" i="7" s="1"/>
  <c r="G223" i="7" s="1"/>
  <c r="G224" i="7" s="1"/>
  <c r="G225" i="7" s="1"/>
  <c r="G226" i="7" s="1"/>
  <c r="G227" i="7" s="1"/>
  <c r="G228" i="7" s="1"/>
  <c r="G229" i="7" s="1"/>
  <c r="G230" i="7" s="1"/>
  <c r="G231" i="7" s="1"/>
  <c r="G232" i="7" s="1"/>
  <c r="G233" i="7" s="1"/>
  <c r="G234" i="7" s="1"/>
  <c r="G235" i="7" s="1"/>
  <c r="G236" i="7" s="1"/>
  <c r="G237" i="7" s="1"/>
  <c r="G238" i="7" s="1"/>
  <c r="G239" i="7" s="1"/>
  <c r="G240" i="7" s="1"/>
  <c r="G241" i="7" s="1"/>
  <c r="G242" i="7" s="1"/>
  <c r="G243" i="7" s="1"/>
  <c r="G244" i="7" s="1"/>
  <c r="G245" i="7" s="1"/>
  <c r="G246" i="7" s="1"/>
  <c r="G247" i="7" s="1"/>
  <c r="G248" i="7" s="1"/>
  <c r="G249" i="7" s="1"/>
  <c r="G250" i="7" s="1"/>
  <c r="G251" i="7" s="1"/>
  <c r="G252" i="7" s="1"/>
  <c r="G253" i="7" s="1"/>
  <c r="G254" i="7" s="1"/>
  <c r="G255" i="7" s="1"/>
  <c r="G256" i="7" s="1"/>
  <c r="G257" i="7" s="1"/>
  <c r="G258" i="7" s="1"/>
  <c r="G259" i="7" s="1"/>
  <c r="G260" i="7" s="1"/>
  <c r="G261" i="7" s="1"/>
  <c r="G262" i="7" s="1"/>
  <c r="G263" i="7" s="1"/>
  <c r="G264" i="7" s="1"/>
  <c r="G265" i="7" s="1"/>
  <c r="G266" i="7" s="1"/>
  <c r="G267" i="7" s="1"/>
  <c r="G268" i="7" s="1"/>
  <c r="G269" i="7" s="1"/>
  <c r="G270" i="7" s="1"/>
  <c r="G271" i="7" s="1"/>
  <c r="G272" i="7" s="1"/>
  <c r="G273" i="7" s="1"/>
  <c r="G274" i="7" s="1"/>
  <c r="G275" i="7" s="1"/>
  <c r="G276" i="7" s="1"/>
  <c r="G277" i="7" s="1"/>
  <c r="G278" i="7" s="1"/>
  <c r="G279" i="7" s="1"/>
  <c r="G280" i="7" s="1"/>
  <c r="G281" i="7" s="1"/>
  <c r="G282" i="7" s="1"/>
  <c r="G283" i="7" s="1"/>
  <c r="G284" i="7" s="1"/>
  <c r="G285" i="7" s="1"/>
  <c r="G286" i="7" s="1"/>
  <c r="G287" i="7" s="1"/>
  <c r="G288" i="7" s="1"/>
  <c r="G289" i="7" s="1"/>
  <c r="G290" i="7" s="1"/>
  <c r="G291" i="7" s="1"/>
  <c r="G292" i="7" s="1"/>
  <c r="G293" i="7" s="1"/>
  <c r="G294" i="7" s="1"/>
  <c r="G295" i="7" s="1"/>
  <c r="G296" i="7" s="1"/>
  <c r="G297" i="7" s="1"/>
  <c r="G298" i="7" s="1"/>
  <c r="G299" i="7" s="1"/>
  <c r="G300" i="7" s="1"/>
  <c r="G301" i="7" s="1"/>
  <c r="G302" i="7" s="1"/>
  <c r="G303" i="7" s="1"/>
  <c r="G304" i="7" s="1"/>
  <c r="G305" i="7" s="1"/>
  <c r="G306" i="7" s="1"/>
  <c r="G307" i="7" s="1"/>
  <c r="G308" i="7" s="1"/>
  <c r="G309" i="7" s="1"/>
  <c r="G310" i="7" s="1"/>
  <c r="G311" i="7" s="1"/>
  <c r="G312" i="7" s="1"/>
  <c r="G313" i="7" s="1"/>
  <c r="G314" i="7" s="1"/>
  <c r="G315" i="7" s="1"/>
  <c r="G316" i="7" s="1"/>
  <c r="G317" i="7" s="1"/>
  <c r="G318" i="7" s="1"/>
  <c r="G319" i="7" s="1"/>
  <c r="G320" i="7" s="1"/>
  <c r="G321" i="7" s="1"/>
  <c r="G322" i="7" s="1"/>
  <c r="G323" i="7" s="1"/>
  <c r="G324" i="7" s="1"/>
  <c r="G325" i="7" s="1"/>
  <c r="G326" i="7" s="1"/>
  <c r="G327" i="7" s="1"/>
  <c r="G328" i="7" s="1"/>
  <c r="G329" i="7" s="1"/>
  <c r="G330" i="7" s="1"/>
  <c r="G331" i="7" s="1"/>
  <c r="G332" i="7" s="1"/>
  <c r="G333" i="7" s="1"/>
  <c r="G334" i="7" s="1"/>
  <c r="G335" i="7" s="1"/>
  <c r="G336" i="7" s="1"/>
  <c r="G337" i="7" s="1"/>
  <c r="G338" i="7" s="1"/>
  <c r="G339" i="7" s="1"/>
  <c r="G340" i="7" s="1"/>
  <c r="G341" i="7" s="1"/>
  <c r="G342" i="7" s="1"/>
  <c r="G343" i="7" s="1"/>
  <c r="G344" i="7" s="1"/>
  <c r="G345" i="7" s="1"/>
  <c r="G346" i="7" s="1"/>
  <c r="G347" i="7" s="1"/>
  <c r="G348" i="7" s="1"/>
  <c r="G349" i="7" s="1"/>
  <c r="G350" i="7" s="1"/>
  <c r="G351" i="7" s="1"/>
  <c r="G352" i="7" s="1"/>
  <c r="G353" i="7" s="1"/>
  <c r="G354" i="7" s="1"/>
  <c r="G355" i="7" s="1"/>
  <c r="G356" i="7" s="1"/>
  <c r="G357" i="7" s="1"/>
  <c r="G358" i="7" s="1"/>
  <c r="G359" i="7" s="1"/>
  <c r="G360" i="7" s="1"/>
  <c r="G361" i="7" s="1"/>
  <c r="G362" i="7" s="1"/>
  <c r="G363" i="7" s="1"/>
  <c r="G364" i="7" s="1"/>
  <c r="G365" i="7" s="1"/>
  <c r="G366" i="7" s="1"/>
  <c r="G367" i="7" s="1"/>
  <c r="G368" i="7" s="1"/>
  <c r="G369" i="7" s="1"/>
  <c r="G370" i="7" s="1"/>
  <c r="G371" i="7" s="1"/>
  <c r="G372" i="7" s="1"/>
  <c r="G373" i="7" s="1"/>
  <c r="G374" i="7" s="1"/>
  <c r="G375" i="7" s="1"/>
  <c r="G376" i="7" s="1"/>
  <c r="G377" i="7" s="1"/>
  <c r="G378" i="7" s="1"/>
  <c r="G379" i="7" s="1"/>
  <c r="G380" i="7" s="1"/>
  <c r="G381" i="7" s="1"/>
  <c r="G382" i="7" s="1"/>
  <c r="G383" i="7" s="1"/>
  <c r="G384" i="7" s="1"/>
  <c r="G385" i="7" s="1"/>
  <c r="G386" i="7" s="1"/>
  <c r="G387" i="7" s="1"/>
  <c r="G388" i="7" s="1"/>
  <c r="G389" i="7" s="1"/>
  <c r="G390" i="7" s="1"/>
  <c r="G391" i="7" s="1"/>
  <c r="G392" i="7" s="1"/>
  <c r="G393" i="7" s="1"/>
  <c r="G394" i="7" s="1"/>
  <c r="G395" i="7" s="1"/>
  <c r="G396" i="7" s="1"/>
  <c r="G397" i="7" s="1"/>
  <c r="G398" i="7" s="1"/>
  <c r="G399" i="7" s="1"/>
  <c r="G400" i="7" s="1"/>
  <c r="G401" i="7" s="1"/>
  <c r="G402" i="7" s="1"/>
  <c r="G403" i="7" s="1"/>
  <c r="G404" i="7" s="1"/>
  <c r="G405" i="7" s="1"/>
  <c r="G406" i="7" s="1"/>
  <c r="G407" i="7" s="1"/>
  <c r="G408" i="7" s="1"/>
  <c r="G409" i="7" s="1"/>
  <c r="G410" i="7" s="1"/>
  <c r="G411" i="7" s="1"/>
  <c r="G412" i="7" s="1"/>
  <c r="G413" i="7" s="1"/>
  <c r="G414" i="7" s="1"/>
  <c r="G415" i="7" s="1"/>
  <c r="G416" i="7" s="1"/>
  <c r="G417" i="7" s="1"/>
  <c r="G418" i="7" s="1"/>
  <c r="G419" i="7" s="1"/>
  <c r="G420" i="7" s="1"/>
  <c r="G421" i="7" s="1"/>
  <c r="G422" i="7" s="1"/>
  <c r="G423" i="7" s="1"/>
  <c r="G424" i="7" s="1"/>
  <c r="G425" i="7" s="1"/>
  <c r="G426" i="7" s="1"/>
  <c r="G427" i="7" s="1"/>
  <c r="G428" i="7" s="1"/>
  <c r="G429" i="7" s="1"/>
  <c r="G430" i="7" s="1"/>
  <c r="G431" i="7" s="1"/>
  <c r="G432" i="7" s="1"/>
  <c r="G433" i="7" s="1"/>
  <c r="G434" i="7" s="1"/>
  <c r="G435" i="7" s="1"/>
  <c r="G436" i="7" s="1"/>
  <c r="G437" i="7" s="1"/>
  <c r="G438" i="7" s="1"/>
  <c r="G439" i="7" s="1"/>
  <c r="G440" i="7" s="1"/>
  <c r="G441" i="7" s="1"/>
  <c r="G442" i="7" s="1"/>
  <c r="G443" i="7" s="1"/>
  <c r="G444" i="7" s="1"/>
  <c r="G445" i="7" s="1"/>
  <c r="G446" i="7" s="1"/>
  <c r="G447" i="7" s="1"/>
  <c r="G448" i="7" s="1"/>
  <c r="G449" i="7" s="1"/>
  <c r="G450" i="7" s="1"/>
  <c r="G451" i="7" s="1"/>
  <c r="G452" i="7" s="1"/>
  <c r="G453" i="7" s="1"/>
  <c r="G454" i="7" s="1"/>
  <c r="G455" i="7" s="1"/>
  <c r="G456" i="7" s="1"/>
  <c r="G457" i="7" s="1"/>
  <c r="G458" i="7" s="1"/>
  <c r="G459" i="7" s="1"/>
  <c r="G460" i="7" s="1"/>
  <c r="G461" i="7" s="1"/>
  <c r="G462" i="7" s="1"/>
  <c r="G463" i="7" s="1"/>
  <c r="G464" i="7" s="1"/>
  <c r="G465" i="7" s="1"/>
  <c r="G466" i="7" s="1"/>
  <c r="G467" i="7" s="1"/>
  <c r="G468" i="7" s="1"/>
  <c r="G469" i="7" s="1"/>
  <c r="G470" i="7" s="1"/>
  <c r="G471" i="7" s="1"/>
  <c r="G472" i="7" s="1"/>
  <c r="G473" i="7" s="1"/>
  <c r="G474" i="7" s="1"/>
  <c r="G475" i="7" s="1"/>
  <c r="G476" i="7" s="1"/>
  <c r="G477" i="7" s="1"/>
  <c r="G478" i="7" s="1"/>
  <c r="G479" i="7" s="1"/>
  <c r="G480" i="7" s="1"/>
  <c r="G481" i="7" s="1"/>
  <c r="G482" i="7" s="1"/>
  <c r="G483" i="7" s="1"/>
  <c r="G484" i="7" s="1"/>
  <c r="G485" i="7" s="1"/>
  <c r="G486" i="7" s="1"/>
  <c r="G487" i="7" s="1"/>
  <c r="G488" i="7" s="1"/>
  <c r="G489" i="7" s="1"/>
  <c r="G490" i="7" s="1"/>
  <c r="G491" i="7" s="1"/>
  <c r="G492" i="7" s="1"/>
  <c r="G493" i="7" s="1"/>
  <c r="G494" i="7" s="1"/>
  <c r="G495" i="7" s="1"/>
  <c r="G496" i="7" s="1"/>
  <c r="G497" i="7" s="1"/>
  <c r="G498" i="7" s="1"/>
  <c r="G499" i="7" s="1"/>
  <c r="G500" i="7" s="1"/>
  <c r="G501" i="7" s="1"/>
  <c r="G502" i="7" s="1"/>
  <c r="G503" i="7" s="1"/>
  <c r="G504" i="7" s="1"/>
  <c r="G505" i="7" s="1"/>
  <c r="G506" i="7" s="1"/>
  <c r="G507" i="7" s="1"/>
  <c r="G508" i="7" s="1"/>
  <c r="G509" i="7" s="1"/>
  <c r="G510" i="7" s="1"/>
  <c r="G511" i="7" s="1"/>
  <c r="G512" i="7" s="1"/>
  <c r="G513" i="7" s="1"/>
  <c r="G514" i="7" s="1"/>
  <c r="G515" i="7" s="1"/>
  <c r="G516" i="7" s="1"/>
  <c r="G517" i="7" s="1"/>
  <c r="G518" i="7" s="1"/>
  <c r="G519" i="7" s="1"/>
  <c r="G520" i="7" s="1"/>
  <c r="G521" i="7" s="1"/>
  <c r="G522" i="7" s="1"/>
  <c r="G523" i="7" s="1"/>
  <c r="G524" i="7" s="1"/>
  <c r="G525" i="7" s="1"/>
  <c r="G526" i="7" s="1"/>
  <c r="G527" i="7" s="1"/>
  <c r="G528" i="7" s="1"/>
  <c r="G529" i="7" s="1"/>
  <c r="G530" i="7" s="1"/>
  <c r="G531" i="7" s="1"/>
  <c r="G532" i="7" s="1"/>
  <c r="G533" i="7" s="1"/>
  <c r="G534" i="7" s="1"/>
  <c r="G535" i="7" s="1"/>
  <c r="G536" i="7" s="1"/>
  <c r="G537" i="7" s="1"/>
  <c r="G538" i="7" s="1"/>
  <c r="G539" i="7" s="1"/>
  <c r="G540" i="7" s="1"/>
  <c r="G541" i="7" s="1"/>
  <c r="G542" i="7" s="1"/>
  <c r="G543" i="7" s="1"/>
  <c r="G544" i="7" s="1"/>
  <c r="G545" i="7" s="1"/>
  <c r="G546" i="7" s="1"/>
  <c r="G547" i="7" s="1"/>
  <c r="G548" i="7" s="1"/>
  <c r="G549" i="7" s="1"/>
  <c r="G550" i="7" s="1"/>
  <c r="G551" i="7" s="1"/>
  <c r="G552" i="7" s="1"/>
  <c r="G553" i="7" s="1"/>
  <c r="G554" i="7" s="1"/>
  <c r="G555" i="7" s="1"/>
  <c r="G556" i="7" s="1"/>
  <c r="G557" i="7" s="1"/>
  <c r="G558" i="7" s="1"/>
  <c r="G559" i="7" s="1"/>
  <c r="G560" i="7" s="1"/>
  <c r="G561" i="7" s="1"/>
  <c r="G562" i="7" s="1"/>
  <c r="G563" i="7" s="1"/>
  <c r="G564" i="7" s="1"/>
  <c r="G565" i="7" s="1"/>
  <c r="G566" i="7" s="1"/>
  <c r="G567" i="7" s="1"/>
  <c r="G568" i="7" s="1"/>
  <c r="G569" i="7" s="1"/>
  <c r="G570" i="7" s="1"/>
  <c r="G571" i="7" s="1"/>
  <c r="G572" i="7" s="1"/>
  <c r="G573" i="7" s="1"/>
  <c r="G574" i="7" s="1"/>
  <c r="G575" i="7" s="1"/>
  <c r="G576" i="7" s="1"/>
  <c r="G577" i="7" s="1"/>
  <c r="G578" i="7" s="1"/>
  <c r="G579" i="7" s="1"/>
  <c r="G580" i="7" s="1"/>
  <c r="G581" i="7" s="1"/>
  <c r="G582" i="7" s="1"/>
  <c r="G583" i="7" s="1"/>
  <c r="G584" i="7" s="1"/>
  <c r="G585" i="7" s="1"/>
  <c r="G586" i="7" s="1"/>
  <c r="G587" i="7" s="1"/>
  <c r="G588" i="7" s="1"/>
  <c r="G589" i="7" s="1"/>
  <c r="G590" i="7" s="1"/>
  <c r="G591" i="7" s="1"/>
  <c r="G592" i="7" s="1"/>
  <c r="G593" i="7" s="1"/>
  <c r="G594" i="7" s="1"/>
  <c r="G595" i="7" s="1"/>
  <c r="G596" i="7" s="1"/>
  <c r="G597" i="7" s="1"/>
  <c r="G598" i="7" s="1"/>
  <c r="G599" i="7" s="1"/>
  <c r="G600" i="7" s="1"/>
  <c r="G601" i="7" s="1"/>
  <c r="G602" i="7" s="1"/>
  <c r="G603" i="7" s="1"/>
  <c r="G604" i="7" s="1"/>
  <c r="G605" i="7" s="1"/>
  <c r="G606" i="7" s="1"/>
  <c r="G607" i="7" s="1"/>
  <c r="G608" i="7" s="1"/>
  <c r="G609" i="7" s="1"/>
  <c r="G610" i="7" s="1"/>
  <c r="G611" i="7" s="1"/>
  <c r="G612" i="7" s="1"/>
  <c r="G613" i="7" s="1"/>
  <c r="G614" i="7" s="1"/>
  <c r="G615" i="7" s="1"/>
  <c r="G616" i="7" s="1"/>
  <c r="G617" i="7" s="1"/>
  <c r="G618" i="7" s="1"/>
  <c r="G619" i="7" s="1"/>
  <c r="G620" i="7" s="1"/>
  <c r="G621" i="7" s="1"/>
  <c r="G622" i="7" s="1"/>
  <c r="G623" i="7" s="1"/>
  <c r="G624" i="7" s="1"/>
  <c r="G625" i="7" s="1"/>
  <c r="G626" i="7" s="1"/>
  <c r="G627" i="7" s="1"/>
  <c r="G628" i="7" s="1"/>
  <c r="G629" i="7" s="1"/>
  <c r="G630" i="7" s="1"/>
  <c r="G631" i="7" s="1"/>
  <c r="G632" i="7" s="1"/>
  <c r="G633" i="7" s="1"/>
  <c r="G634" i="7" s="1"/>
  <c r="G635" i="7" s="1"/>
  <c r="G636" i="7" s="1"/>
  <c r="G637" i="7" s="1"/>
  <c r="G638" i="7" s="1"/>
  <c r="G639" i="7" s="1"/>
  <c r="G640" i="7" s="1"/>
  <c r="G641" i="7" s="1"/>
  <c r="G642" i="7" s="1"/>
  <c r="G643" i="7" s="1"/>
  <c r="G644" i="7" s="1"/>
  <c r="G645" i="7" s="1"/>
  <c r="G646" i="7" s="1"/>
  <c r="G647" i="7" s="1"/>
  <c r="G648" i="7" s="1"/>
  <c r="G649" i="7" s="1"/>
  <c r="G650" i="7" s="1"/>
  <c r="G651" i="7" s="1"/>
  <c r="G652" i="7" s="1"/>
  <c r="G653" i="7" s="1"/>
  <c r="G654" i="7" s="1"/>
  <c r="G655" i="7" s="1"/>
  <c r="G656" i="7" s="1"/>
  <c r="G657" i="7" s="1"/>
  <c r="G658" i="7" s="1"/>
  <c r="G659" i="7" s="1"/>
  <c r="G660" i="7" s="1"/>
  <c r="G661" i="7" s="1"/>
  <c r="G662" i="7" s="1"/>
  <c r="G663" i="7" s="1"/>
  <c r="G664" i="7" s="1"/>
  <c r="G665" i="7" s="1"/>
  <c r="G666" i="7" s="1"/>
  <c r="G667" i="7" s="1"/>
  <c r="G668" i="7" s="1"/>
  <c r="G669" i="7" s="1"/>
  <c r="G670" i="7" s="1"/>
  <c r="G671" i="7" s="1"/>
  <c r="G672" i="7" s="1"/>
  <c r="G673" i="7" s="1"/>
  <c r="G674" i="7" s="1"/>
  <c r="G675" i="7" s="1"/>
  <c r="G676" i="7" s="1"/>
  <c r="G677" i="7" s="1"/>
  <c r="G678" i="7" s="1"/>
  <c r="G679" i="7" s="1"/>
  <c r="G680" i="7" s="1"/>
  <c r="G681" i="7" s="1"/>
  <c r="G682" i="7" s="1"/>
  <c r="G683" i="7" s="1"/>
  <c r="G684" i="7" s="1"/>
  <c r="G685" i="7" s="1"/>
  <c r="G686" i="7" s="1"/>
  <c r="G687" i="7" s="1"/>
  <c r="G688" i="7" s="1"/>
  <c r="G689" i="7" s="1"/>
  <c r="G690" i="7" s="1"/>
  <c r="G691" i="7" s="1"/>
  <c r="G692" i="7" s="1"/>
  <c r="G693" i="7" s="1"/>
  <c r="G694" i="7" s="1"/>
  <c r="G695" i="7" s="1"/>
  <c r="G696" i="7" s="1"/>
  <c r="G697" i="7" s="1"/>
  <c r="G698" i="7" s="1"/>
  <c r="G699" i="7" s="1"/>
  <c r="G700" i="7" s="1"/>
  <c r="G701" i="7" s="1"/>
  <c r="G702" i="7" s="1"/>
  <c r="G703" i="7" s="1"/>
  <c r="G704" i="7" s="1"/>
  <c r="G705" i="7" s="1"/>
  <c r="G706" i="7" s="1"/>
  <c r="G707" i="7" s="1"/>
  <c r="G708" i="7" s="1"/>
  <c r="G709" i="7" s="1"/>
  <c r="G710" i="7" s="1"/>
  <c r="G711" i="7" s="1"/>
  <c r="G712" i="7" s="1"/>
  <c r="G713" i="7" s="1"/>
  <c r="G714" i="7" s="1"/>
  <c r="G715" i="7" s="1"/>
  <c r="G716" i="7" s="1"/>
  <c r="G717" i="7" s="1"/>
  <c r="G718" i="7" s="1"/>
  <c r="G719" i="7" s="1"/>
  <c r="G720" i="7" s="1"/>
  <c r="G721" i="7" s="1"/>
  <c r="G722" i="7" s="1"/>
  <c r="G723" i="7" s="1"/>
  <c r="G724" i="7" s="1"/>
  <c r="G725" i="7" s="1"/>
  <c r="G726" i="7" s="1"/>
  <c r="G727" i="7" s="1"/>
  <c r="G728" i="7" s="1"/>
  <c r="G729" i="7" s="1"/>
  <c r="G730" i="7" s="1"/>
  <c r="G731" i="7" s="1"/>
  <c r="G732" i="7" s="1"/>
  <c r="G733" i="7" s="1"/>
  <c r="G734" i="7" s="1"/>
  <c r="G735" i="7" s="1"/>
  <c r="G736" i="7" s="1"/>
  <c r="G737" i="7" s="1"/>
  <c r="G738" i="7" s="1"/>
  <c r="G739" i="7" s="1"/>
  <c r="G740" i="7" s="1"/>
  <c r="G741" i="7" s="1"/>
  <c r="G742" i="7" s="1"/>
  <c r="G743" i="7" s="1"/>
  <c r="G744" i="7" s="1"/>
  <c r="G745" i="7" s="1"/>
  <c r="G746" i="7" s="1"/>
  <c r="G747" i="7" s="1"/>
  <c r="G748" i="7" s="1"/>
  <c r="G749" i="7" s="1"/>
  <c r="G750" i="7" s="1"/>
  <c r="G751" i="7" s="1"/>
  <c r="G752" i="7" s="1"/>
  <c r="G753" i="7" s="1"/>
  <c r="G754" i="7" s="1"/>
  <c r="G755" i="7" s="1"/>
  <c r="G756" i="7" s="1"/>
  <c r="G757" i="7" s="1"/>
  <c r="G758" i="7" s="1"/>
  <c r="G759" i="7" s="1"/>
  <c r="G760" i="7" s="1"/>
  <c r="G761" i="7" s="1"/>
  <c r="G762" i="7" s="1"/>
  <c r="G763" i="7" s="1"/>
  <c r="G764" i="7" s="1"/>
  <c r="G765" i="7" s="1"/>
  <c r="G766" i="7" s="1"/>
  <c r="G767" i="7" s="1"/>
  <c r="G768" i="7" s="1"/>
  <c r="G769" i="7" s="1"/>
  <c r="G770" i="7" s="1"/>
  <c r="G771" i="7" s="1"/>
  <c r="G772" i="7" s="1"/>
  <c r="G773" i="7" s="1"/>
  <c r="G774" i="7" s="1"/>
  <c r="G775" i="7" s="1"/>
  <c r="G776" i="7" s="1"/>
  <c r="G777" i="7" s="1"/>
  <c r="G778" i="7" s="1"/>
  <c r="G779" i="7" s="1"/>
  <c r="G780" i="7" s="1"/>
  <c r="G781" i="7" s="1"/>
  <c r="G782" i="7" s="1"/>
  <c r="G783" i="7" s="1"/>
  <c r="G784" i="7" s="1"/>
  <c r="G785" i="7" s="1"/>
  <c r="G786" i="7" s="1"/>
  <c r="G787" i="7" s="1"/>
  <c r="G788" i="7" s="1"/>
  <c r="G789" i="7" s="1"/>
  <c r="G790" i="7" s="1"/>
  <c r="G791" i="7" s="1"/>
  <c r="G792" i="7" s="1"/>
  <c r="G793" i="7" s="1"/>
  <c r="G794" i="7" s="1"/>
  <c r="G795" i="7" s="1"/>
  <c r="G796" i="7" s="1"/>
  <c r="G797" i="7" s="1"/>
  <c r="G798" i="7" s="1"/>
  <c r="G799" i="7" s="1"/>
  <c r="G800" i="7" s="1"/>
  <c r="G801" i="7" s="1"/>
  <c r="G802" i="7" s="1"/>
  <c r="G803" i="7" s="1"/>
  <c r="G804" i="7" s="1"/>
  <c r="G805" i="7" s="1"/>
  <c r="G806" i="7" s="1"/>
  <c r="G807" i="7" s="1"/>
  <c r="G808" i="7" s="1"/>
  <c r="G809" i="7" s="1"/>
  <c r="G810" i="7" s="1"/>
  <c r="G811" i="7" s="1"/>
  <c r="G812" i="7" s="1"/>
  <c r="G813" i="7" s="1"/>
  <c r="G814" i="7" s="1"/>
  <c r="G815" i="7" s="1"/>
  <c r="G816" i="7" s="1"/>
  <c r="G817" i="7" s="1"/>
  <c r="G818" i="7" s="1"/>
  <c r="G819" i="7" s="1"/>
  <c r="G820" i="7" s="1"/>
  <c r="G821" i="7" s="1"/>
  <c r="G822" i="7" s="1"/>
  <c r="G823" i="7" s="1"/>
  <c r="G824" i="7" s="1"/>
  <c r="G825" i="7" s="1"/>
  <c r="G826" i="7" s="1"/>
  <c r="G827" i="7" s="1"/>
  <c r="G828" i="7" s="1"/>
  <c r="G829" i="7" s="1"/>
  <c r="G830" i="7" s="1"/>
  <c r="G831" i="7" s="1"/>
  <c r="G832" i="7" s="1"/>
  <c r="G833" i="7" s="1"/>
  <c r="G834" i="7" s="1"/>
  <c r="G835" i="7" s="1"/>
  <c r="G836" i="7" s="1"/>
  <c r="G837" i="7" s="1"/>
  <c r="G838" i="7" s="1"/>
  <c r="G839" i="7" s="1"/>
  <c r="G840" i="7" s="1"/>
  <c r="G841" i="7" s="1"/>
  <c r="G842" i="7" s="1"/>
  <c r="G843" i="7" s="1"/>
  <c r="G844" i="7" s="1"/>
  <c r="G845" i="7" s="1"/>
  <c r="G846" i="7" s="1"/>
  <c r="G847" i="7" s="1"/>
  <c r="G848" i="7" s="1"/>
  <c r="G849" i="7" s="1"/>
  <c r="G850" i="7" s="1"/>
  <c r="G851" i="7" s="1"/>
  <c r="G852" i="7" s="1"/>
  <c r="G853" i="7" s="1"/>
  <c r="G854" i="7" s="1"/>
  <c r="G855" i="7" s="1"/>
  <c r="G856" i="7" s="1"/>
  <c r="G857" i="7" s="1"/>
  <c r="G858" i="7" s="1"/>
  <c r="G859" i="7" s="1"/>
  <c r="G860" i="7" s="1"/>
  <c r="G861" i="7" s="1"/>
  <c r="G862" i="7" s="1"/>
  <c r="G863" i="7" s="1"/>
  <c r="G864" i="7" s="1"/>
  <c r="G865" i="7" s="1"/>
  <c r="G866" i="7" s="1"/>
  <c r="G867" i="7" s="1"/>
  <c r="G868" i="7" s="1"/>
  <c r="G869" i="7" s="1"/>
  <c r="G870" i="7" s="1"/>
  <c r="G871" i="7" s="1"/>
  <c r="G872" i="7" s="1"/>
  <c r="G873" i="7" s="1"/>
  <c r="G874" i="7" s="1"/>
  <c r="G875" i="7" s="1"/>
  <c r="G876" i="7" s="1"/>
  <c r="G877" i="7" s="1"/>
  <c r="G878" i="7" s="1"/>
  <c r="G879" i="7" s="1"/>
  <c r="G880" i="7" s="1"/>
  <c r="G881" i="7" s="1"/>
  <c r="G882" i="7" s="1"/>
  <c r="G883" i="7" s="1"/>
  <c r="G884" i="7" s="1"/>
  <c r="G885" i="7" s="1"/>
  <c r="G886" i="7" s="1"/>
  <c r="G887" i="7" s="1"/>
  <c r="G888" i="7" s="1"/>
  <c r="G889" i="7" s="1"/>
  <c r="G890" i="7" s="1"/>
  <c r="G891" i="7" s="1"/>
  <c r="G892" i="7" s="1"/>
  <c r="G893" i="7" s="1"/>
  <c r="G894" i="7" s="1"/>
  <c r="G895" i="7" s="1"/>
  <c r="G896" i="7" s="1"/>
  <c r="G897" i="7" s="1"/>
  <c r="G898" i="7" s="1"/>
  <c r="G899" i="7" s="1"/>
  <c r="G900" i="7" s="1"/>
  <c r="G901" i="7" s="1"/>
  <c r="G902" i="7" s="1"/>
  <c r="G903" i="7" s="1"/>
  <c r="G904" i="7" s="1"/>
  <c r="G905" i="7" s="1"/>
  <c r="G906" i="7" s="1"/>
  <c r="G907" i="7" s="1"/>
  <c r="G908" i="7" s="1"/>
  <c r="G909" i="7" s="1"/>
  <c r="G910" i="7" s="1"/>
  <c r="G911" i="7" s="1"/>
  <c r="G912" i="7" s="1"/>
  <c r="G913" i="7" s="1"/>
  <c r="G914" i="7" s="1"/>
  <c r="G915" i="7" s="1"/>
  <c r="G916" i="7" s="1"/>
  <c r="G917" i="7" s="1"/>
  <c r="G918" i="7" s="1"/>
  <c r="G919" i="7" s="1"/>
  <c r="G920" i="7" s="1"/>
  <c r="G921" i="7" s="1"/>
  <c r="G922" i="7" s="1"/>
  <c r="G923" i="7" s="1"/>
  <c r="G924" i="7" s="1"/>
  <c r="G925" i="7" s="1"/>
  <c r="G926" i="7" s="1"/>
  <c r="G927" i="7" s="1"/>
  <c r="G928" i="7" s="1"/>
  <c r="G929" i="7" s="1"/>
  <c r="G930" i="7" s="1"/>
  <c r="G931" i="7" s="1"/>
  <c r="G932" i="7" s="1"/>
  <c r="G933" i="7" s="1"/>
  <c r="G934" i="7" s="1"/>
  <c r="G935" i="7" s="1"/>
  <c r="G936" i="7" s="1"/>
  <c r="G937" i="7" s="1"/>
  <c r="G938" i="7" s="1"/>
  <c r="G939" i="7" s="1"/>
  <c r="G940" i="7" s="1"/>
  <c r="G941" i="7" s="1"/>
  <c r="G942" i="7" s="1"/>
  <c r="G943" i="7" s="1"/>
  <c r="G944" i="7" s="1"/>
  <c r="G945" i="7" s="1"/>
  <c r="G946" i="7" s="1"/>
  <c r="G947" i="7" s="1"/>
  <c r="G948" i="7" s="1"/>
  <c r="G949" i="7" s="1"/>
  <c r="G950" i="7" s="1"/>
  <c r="G951" i="7" s="1"/>
  <c r="G952" i="7" s="1"/>
  <c r="G953" i="7" s="1"/>
  <c r="G954" i="7" s="1"/>
  <c r="G955" i="7" s="1"/>
  <c r="G956" i="7" s="1"/>
  <c r="G957" i="7" s="1"/>
  <c r="G958" i="7" s="1"/>
  <c r="G959" i="7" s="1"/>
  <c r="G960" i="7" s="1"/>
  <c r="G961" i="7" s="1"/>
  <c r="G962" i="7" s="1"/>
  <c r="G963" i="7" s="1"/>
  <c r="G964" i="7" s="1"/>
  <c r="G965" i="7" s="1"/>
  <c r="G966" i="7" s="1"/>
  <c r="G967" i="7" s="1"/>
  <c r="G968" i="7" s="1"/>
  <c r="G969" i="7" s="1"/>
  <c r="G970" i="7" s="1"/>
  <c r="G971" i="7" s="1"/>
  <c r="G972" i="7" s="1"/>
  <c r="G973" i="7" s="1"/>
  <c r="G974" i="7" s="1"/>
  <c r="G975" i="7" s="1"/>
  <c r="G976" i="7" s="1"/>
  <c r="G977" i="7" s="1"/>
  <c r="G978" i="7" s="1"/>
  <c r="G979" i="7" s="1"/>
  <c r="G980" i="7" s="1"/>
  <c r="G981" i="7" s="1"/>
  <c r="G982" i="7" s="1"/>
  <c r="G983" i="7" s="1"/>
  <c r="G984" i="7" s="1"/>
  <c r="G985" i="7" s="1"/>
  <c r="G986" i="7" s="1"/>
  <c r="G987" i="7" s="1"/>
  <c r="G988" i="7" s="1"/>
  <c r="G989" i="7" s="1"/>
  <c r="G990" i="7" s="1"/>
  <c r="G991" i="7" s="1"/>
  <c r="G992" i="7" s="1"/>
  <c r="G993" i="7" s="1"/>
  <c r="G994" i="7" s="1"/>
  <c r="G995" i="7" s="1"/>
  <c r="G996" i="7" s="1"/>
  <c r="G997" i="7" s="1"/>
  <c r="G998" i="7" s="1"/>
  <c r="G999" i="7" s="1"/>
  <c r="G1000" i="7" s="1"/>
  <c r="G1001" i="7" s="1"/>
  <c r="G1002" i="7" s="1"/>
  <c r="G1003" i="7" s="1"/>
  <c r="G1004" i="7" s="1"/>
  <c r="G1005" i="7" s="1"/>
  <c r="G1006" i="7" s="1"/>
  <c r="G1007" i="7" s="1"/>
  <c r="G1008" i="7" s="1"/>
  <c r="G1009" i="7" s="1"/>
  <c r="G1010" i="7" s="1"/>
  <c r="G1011" i="7" s="1"/>
  <c r="G1012" i="7" s="1"/>
  <c r="G1013" i="7" s="1"/>
  <c r="G1014" i="7" s="1"/>
  <c r="G1015" i="7" s="1"/>
  <c r="G1016" i="7" s="1"/>
  <c r="G1017" i="7" s="1"/>
  <c r="G1018" i="7" s="1"/>
  <c r="G1019" i="7" s="1"/>
  <c r="G1020" i="7" s="1"/>
  <c r="G1021" i="7" s="1"/>
  <c r="G1022" i="7" s="1"/>
  <c r="G1023" i="7" s="1"/>
  <c r="G1024" i="7" s="1"/>
  <c r="G1025" i="7" s="1"/>
  <c r="G1026" i="7" s="1"/>
  <c r="G1027" i="7" s="1"/>
  <c r="G1028" i="7" s="1"/>
  <c r="G1029" i="7" s="1"/>
  <c r="G1030" i="7" s="1"/>
  <c r="G1031" i="7" s="1"/>
  <c r="G1032" i="7" s="1"/>
  <c r="G1033" i="7" s="1"/>
  <c r="G1034" i="7" s="1"/>
  <c r="G1035" i="7" s="1"/>
  <c r="G1036" i="7" s="1"/>
  <c r="G1037" i="7" s="1"/>
  <c r="G1038" i="7" s="1"/>
  <c r="G1039" i="7" s="1"/>
  <c r="G1040" i="7" s="1"/>
  <c r="G1041" i="7" s="1"/>
  <c r="G1042" i="7" s="1"/>
  <c r="G1043" i="7" s="1"/>
  <c r="G1044" i="7" s="1"/>
  <c r="G1045" i="7" s="1"/>
  <c r="G1046" i="7" s="1"/>
  <c r="G1047" i="7" s="1"/>
  <c r="G1048" i="7" s="1"/>
  <c r="G1049" i="7" s="1"/>
  <c r="G1050" i="7" s="1"/>
  <c r="G1051" i="7" s="1"/>
  <c r="G1052" i="7" s="1"/>
  <c r="G1053" i="7" s="1"/>
  <c r="G1054" i="7" s="1"/>
  <c r="G1055" i="7" s="1"/>
  <c r="G1056" i="7" s="1"/>
  <c r="G1057" i="7" s="1"/>
  <c r="G1058" i="7" s="1"/>
  <c r="G1059" i="7" s="1"/>
  <c r="G1060" i="7" s="1"/>
  <c r="G1061" i="7" s="1"/>
  <c r="G1062" i="7" s="1"/>
  <c r="G1063" i="7" s="1"/>
  <c r="G1064" i="7" s="1"/>
  <c r="G1065" i="7" s="1"/>
  <c r="G1066" i="7" s="1"/>
  <c r="G1067" i="7" s="1"/>
  <c r="G1068" i="7" s="1"/>
  <c r="G1069" i="7" s="1"/>
  <c r="G1070" i="7" s="1"/>
  <c r="G1071" i="7" s="1"/>
  <c r="G1072" i="7" s="1"/>
  <c r="G1073" i="7" s="1"/>
  <c r="G1074" i="7" s="1"/>
  <c r="G1075" i="7" s="1"/>
  <c r="G1076" i="7" s="1"/>
  <c r="G1077" i="7" s="1"/>
  <c r="G1078" i="7" s="1"/>
  <c r="G1079" i="7" s="1"/>
  <c r="G1080" i="7" s="1"/>
  <c r="G1081" i="7" s="1"/>
  <c r="G1082" i="7" s="1"/>
  <c r="G1083" i="7" s="1"/>
  <c r="G1084" i="7" s="1"/>
  <c r="G1085" i="7" s="1"/>
  <c r="G1086" i="7" s="1"/>
  <c r="G1087" i="7" s="1"/>
  <c r="G1088" i="7" s="1"/>
  <c r="G1089" i="7" s="1"/>
  <c r="G1090" i="7" s="1"/>
  <c r="G1091" i="7" s="1"/>
  <c r="G1092" i="7" s="1"/>
  <c r="G1093" i="7" s="1"/>
  <c r="G1094" i="7" s="1"/>
  <c r="G1095" i="7" s="1"/>
  <c r="G1096" i="7" s="1"/>
  <c r="G1097" i="7" s="1"/>
  <c r="G1098" i="7" s="1"/>
  <c r="G1099" i="7" s="1"/>
  <c r="G1100" i="7" s="1"/>
  <c r="G1101" i="7" s="1"/>
  <c r="G1102" i="7" s="1"/>
  <c r="G1103" i="7" s="1"/>
  <c r="G1104" i="7" s="1"/>
  <c r="G1105" i="7" s="1"/>
  <c r="G1106" i="7" s="1"/>
  <c r="G1107" i="7" s="1"/>
  <c r="G1108" i="7" s="1"/>
  <c r="G1109" i="7" s="1"/>
  <c r="G1110" i="7" s="1"/>
  <c r="G1111" i="7" s="1"/>
  <c r="G1112" i="7" s="1"/>
  <c r="G1113" i="7" s="1"/>
  <c r="G1114" i="7" s="1"/>
  <c r="G1115" i="7" s="1"/>
  <c r="G1116" i="7" s="1"/>
  <c r="G1117" i="7" s="1"/>
  <c r="G1118" i="7" s="1"/>
  <c r="G1119" i="7" s="1"/>
  <c r="G1120" i="7" s="1"/>
  <c r="G1121" i="7" s="1"/>
  <c r="G1122" i="7" s="1"/>
  <c r="G1123" i="7" s="1"/>
  <c r="G1124" i="7" s="1"/>
  <c r="G1125" i="7" s="1"/>
  <c r="G1126" i="7" s="1"/>
  <c r="G1127" i="7" s="1"/>
  <c r="G1128" i="7" s="1"/>
  <c r="G1129" i="7" s="1"/>
  <c r="G1130" i="7" s="1"/>
  <c r="G1131" i="7" s="1"/>
  <c r="G1132" i="7" s="1"/>
  <c r="G1133" i="7" s="1"/>
  <c r="G1134" i="7" s="1"/>
  <c r="G1135" i="7" s="1"/>
  <c r="G1136" i="7" s="1"/>
  <c r="G1137" i="7" s="1"/>
  <c r="G1138" i="7" s="1"/>
  <c r="G1139" i="7" s="1"/>
  <c r="G1140" i="7" s="1"/>
  <c r="G1141" i="7" s="1"/>
  <c r="G1142" i="7" s="1"/>
  <c r="G1143" i="7" s="1"/>
  <c r="G1144" i="7" s="1"/>
  <c r="G1145" i="7" s="1"/>
  <c r="G1146" i="7" s="1"/>
  <c r="G1147" i="7" s="1"/>
  <c r="G1148" i="7" s="1"/>
  <c r="G1149" i="7" s="1"/>
  <c r="G1150" i="7" s="1"/>
  <c r="G1151" i="7" s="1"/>
  <c r="G1152" i="7" s="1"/>
  <c r="G1153" i="7" s="1"/>
  <c r="G1154" i="7" s="1"/>
  <c r="G1155" i="7" s="1"/>
  <c r="G1156" i="7" s="1"/>
  <c r="G1157" i="7" s="1"/>
  <c r="G1158" i="7" s="1"/>
  <c r="G1159" i="7" s="1"/>
  <c r="G1160" i="7" s="1"/>
  <c r="G1161" i="7" s="1"/>
  <c r="G1162" i="7" s="1"/>
  <c r="G1163" i="7" s="1"/>
  <c r="G1164" i="7" s="1"/>
  <c r="G1165" i="7" s="1"/>
  <c r="G1166" i="7" s="1"/>
  <c r="G1167" i="7" s="1"/>
  <c r="G1168" i="7" s="1"/>
  <c r="G1169" i="7" s="1"/>
  <c r="G1170" i="7" s="1"/>
  <c r="G1171" i="7" s="1"/>
  <c r="G1172" i="7" s="1"/>
  <c r="G1173" i="7" s="1"/>
  <c r="G1174" i="7" s="1"/>
  <c r="G1175" i="7" s="1"/>
  <c r="G1176" i="7" s="1"/>
  <c r="G1177" i="7" s="1"/>
  <c r="G1178" i="7" s="1"/>
  <c r="G1179" i="7" s="1"/>
  <c r="G1180" i="7" s="1"/>
  <c r="G1181" i="7" s="1"/>
  <c r="G1182" i="7" s="1"/>
  <c r="G1183" i="7" s="1"/>
  <c r="G1184" i="7" s="1"/>
  <c r="G1185" i="7" s="1"/>
  <c r="G1186" i="7" s="1"/>
  <c r="G1187" i="7" s="1"/>
  <c r="G1188" i="7" s="1"/>
  <c r="G1189" i="7" s="1"/>
  <c r="G1190" i="7" s="1"/>
  <c r="G1191" i="7" s="1"/>
  <c r="G1192" i="7" s="1"/>
  <c r="G1193" i="7" s="1"/>
  <c r="G1194" i="7" s="1"/>
  <c r="G1195" i="7" s="1"/>
  <c r="G1196" i="7" s="1"/>
  <c r="G1197" i="7" s="1"/>
  <c r="G1198" i="7" s="1"/>
  <c r="G1199" i="7" s="1"/>
  <c r="G1200" i="7" s="1"/>
  <c r="G1201" i="7" s="1"/>
  <c r="G1202" i="7" s="1"/>
  <c r="G1203" i="7" s="1"/>
  <c r="G1204" i="7" s="1"/>
  <c r="G1205" i="7" s="1"/>
  <c r="G1206" i="7" s="1"/>
  <c r="G1207" i="7" s="1"/>
  <c r="G1208" i="7" s="1"/>
  <c r="G1209" i="7" s="1"/>
  <c r="G1210" i="7" s="1"/>
  <c r="G1211" i="7" s="1"/>
  <c r="G1212" i="7" s="1"/>
  <c r="G1213" i="7" s="1"/>
  <c r="G1214" i="7" s="1"/>
  <c r="G1215" i="7" s="1"/>
  <c r="G1216" i="7" s="1"/>
  <c r="G1217" i="7" s="1"/>
  <c r="G1218" i="7" s="1"/>
  <c r="G1219" i="7" s="1"/>
  <c r="G1220" i="7" s="1"/>
  <c r="G1221" i="7" s="1"/>
  <c r="G1222" i="7" s="1"/>
  <c r="G1223" i="7" s="1"/>
  <c r="G1224" i="7" s="1"/>
  <c r="G1225" i="7" s="1"/>
  <c r="G1226" i="7" s="1"/>
  <c r="G1227" i="7" s="1"/>
  <c r="G1228" i="7" s="1"/>
  <c r="G1229" i="7" s="1"/>
  <c r="G1230" i="7" s="1"/>
  <c r="G1231" i="7" s="1"/>
  <c r="G1232" i="7" s="1"/>
  <c r="G1233" i="7" s="1"/>
  <c r="G1234" i="7" s="1"/>
  <c r="G1235" i="7" s="1"/>
  <c r="G1236" i="7" s="1"/>
  <c r="G1237" i="7" s="1"/>
  <c r="G1238" i="7" s="1"/>
  <c r="G1239" i="7" s="1"/>
  <c r="G1240" i="7" s="1"/>
  <c r="G1241" i="7" s="1"/>
  <c r="G1242" i="7" s="1"/>
  <c r="G1243" i="7" s="1"/>
  <c r="G1244" i="7" s="1"/>
  <c r="G1245" i="7" s="1"/>
  <c r="G1246" i="7" s="1"/>
  <c r="G1247" i="7" s="1"/>
  <c r="G1248" i="7" s="1"/>
  <c r="G1249" i="7" s="1"/>
  <c r="G1250" i="7" s="1"/>
  <c r="G1251" i="7" s="1"/>
  <c r="G1252" i="7" s="1"/>
  <c r="G1253" i="7" s="1"/>
  <c r="G1254" i="7" s="1"/>
  <c r="G1255" i="7" s="1"/>
  <c r="G1256" i="7" s="1"/>
  <c r="G1257" i="7" s="1"/>
  <c r="G1258" i="7" s="1"/>
  <c r="G1259" i="7" s="1"/>
  <c r="G1260" i="7" s="1"/>
  <c r="G1261" i="7" s="1"/>
  <c r="G1262" i="7" s="1"/>
  <c r="G1263" i="7" s="1"/>
  <c r="G1264" i="7" s="1"/>
  <c r="G1265" i="7" s="1"/>
  <c r="G1266" i="7" s="1"/>
  <c r="G1267" i="7" s="1"/>
  <c r="G1268" i="7" s="1"/>
  <c r="G1269" i="7" s="1"/>
  <c r="G1270" i="7" s="1"/>
  <c r="G1271" i="7" s="1"/>
  <c r="G1272" i="7" s="1"/>
  <c r="G1273" i="7" s="1"/>
  <c r="G1274" i="7" s="1"/>
  <c r="G1275" i="7" s="1"/>
  <c r="G1276" i="7" s="1"/>
  <c r="G1277" i="7" s="1"/>
  <c r="G1278" i="7" s="1"/>
  <c r="G1279" i="7" s="1"/>
  <c r="G1280" i="7" s="1"/>
  <c r="G1281" i="7" s="1"/>
  <c r="G1282" i="7" s="1"/>
  <c r="G1283" i="7" s="1"/>
  <c r="G1284" i="7" s="1"/>
  <c r="G1285" i="7" s="1"/>
  <c r="G1286" i="7" s="1"/>
  <c r="G1287" i="7" s="1"/>
  <c r="G1288" i="7" s="1"/>
  <c r="G1289" i="7" s="1"/>
  <c r="G1290" i="7" s="1"/>
  <c r="G1291" i="7" s="1"/>
  <c r="G1292" i="7" s="1"/>
  <c r="G1293" i="7" s="1"/>
  <c r="G1294" i="7" s="1"/>
  <c r="G1295" i="7" s="1"/>
  <c r="G1296" i="7" s="1"/>
  <c r="G1297" i="7" s="1"/>
  <c r="G1298" i="7" s="1"/>
  <c r="G1299" i="7" s="1"/>
  <c r="G1300" i="7" s="1"/>
  <c r="G1301" i="7" s="1"/>
  <c r="G1302" i="7" s="1"/>
  <c r="G1303" i="7" s="1"/>
  <c r="G1304" i="7" s="1"/>
  <c r="G1305" i="7" s="1"/>
  <c r="G1306" i="7" s="1"/>
  <c r="G1307" i="7" s="1"/>
  <c r="G1308" i="7" s="1"/>
  <c r="G1309" i="7" s="1"/>
  <c r="G1310" i="7" s="1"/>
  <c r="G1311" i="7" s="1"/>
  <c r="G1312" i="7" s="1"/>
  <c r="G1313" i="7" s="1"/>
  <c r="G1314" i="7" s="1"/>
  <c r="G1315" i="7" s="1"/>
  <c r="G1316" i="7" s="1"/>
  <c r="G1317" i="7" s="1"/>
  <c r="G1318" i="7" s="1"/>
  <c r="G1319" i="7" s="1"/>
  <c r="G1320" i="7" s="1"/>
  <c r="G1321" i="7" s="1"/>
  <c r="G1322" i="7" s="1"/>
  <c r="G1323" i="7" s="1"/>
  <c r="G1324" i="7" s="1"/>
  <c r="G1325" i="7" s="1"/>
  <c r="G1326" i="7" s="1"/>
  <c r="G1327" i="7" s="1"/>
  <c r="G1328" i="7" s="1"/>
  <c r="G1329" i="7" s="1"/>
  <c r="G1330" i="7" s="1"/>
  <c r="G1331" i="7" s="1"/>
  <c r="G1332" i="7" s="1"/>
  <c r="G1333" i="7" s="1"/>
  <c r="G1334" i="7" s="1"/>
  <c r="G1335" i="7" s="1"/>
  <c r="G1336" i="7" s="1"/>
  <c r="G1337" i="7" s="1"/>
  <c r="G1338" i="7" s="1"/>
  <c r="G1339" i="7" s="1"/>
  <c r="G1340" i="7" s="1"/>
  <c r="G1341" i="7" s="1"/>
  <c r="G1342" i="7" s="1"/>
  <c r="G1343" i="7" s="1"/>
  <c r="G1344" i="7" s="1"/>
  <c r="G1345" i="7" s="1"/>
  <c r="G1346" i="7" s="1"/>
  <c r="G1347" i="7" s="1"/>
  <c r="G1348" i="7" s="1"/>
  <c r="G1349" i="7" s="1"/>
  <c r="G1350" i="7" s="1"/>
  <c r="G1351" i="7" s="1"/>
  <c r="G1352" i="7" s="1"/>
  <c r="G1353" i="7" s="1"/>
  <c r="G1354" i="7" s="1"/>
  <c r="G1355" i="7" s="1"/>
  <c r="G1356" i="7" s="1"/>
  <c r="G1357" i="7" s="1"/>
  <c r="G1358" i="7" s="1"/>
  <c r="G1359" i="7" s="1"/>
  <c r="G1360" i="7" s="1"/>
  <c r="G1361" i="7" s="1"/>
  <c r="G1362" i="7" s="1"/>
  <c r="G1363" i="7" s="1"/>
  <c r="G1364" i="7" s="1"/>
  <c r="G1365" i="7" s="1"/>
  <c r="G1366" i="7" s="1"/>
  <c r="G1367" i="7" s="1"/>
  <c r="G1368" i="7" s="1"/>
  <c r="G1369" i="7" s="1"/>
  <c r="G1370" i="7" s="1"/>
  <c r="G1371" i="7" s="1"/>
  <c r="G1372" i="7" s="1"/>
  <c r="G1373" i="7" s="1"/>
  <c r="G1374" i="7" s="1"/>
  <c r="G1375" i="7" s="1"/>
  <c r="G1376" i="7" s="1"/>
  <c r="G1377" i="7" s="1"/>
  <c r="G1378" i="7" s="1"/>
  <c r="G1379" i="7" s="1"/>
  <c r="G1380" i="7" s="1"/>
  <c r="G1381" i="7" s="1"/>
  <c r="G1382" i="7" s="1"/>
  <c r="G1383" i="7" s="1"/>
  <c r="G1384" i="7" s="1"/>
  <c r="G1385" i="7" s="1"/>
  <c r="G1386" i="7" s="1"/>
  <c r="G1387" i="7" s="1"/>
  <c r="G1388" i="7" s="1"/>
  <c r="G1389" i="7" s="1"/>
  <c r="G1390" i="7" s="1"/>
  <c r="G1391" i="7" s="1"/>
  <c r="G1392" i="7" s="1"/>
  <c r="G1393" i="7" s="1"/>
  <c r="G1394" i="7" s="1"/>
  <c r="G1395" i="7" s="1"/>
  <c r="G1396" i="7" s="1"/>
  <c r="G1397" i="7" s="1"/>
  <c r="G1398" i="7" s="1"/>
  <c r="G1399" i="7" s="1"/>
  <c r="G1400" i="7" s="1"/>
  <c r="G1401" i="7" s="1"/>
  <c r="G1402" i="7" s="1"/>
  <c r="G1403" i="7" s="1"/>
  <c r="G1404" i="7" s="1"/>
  <c r="G1405" i="7" s="1"/>
  <c r="G1406" i="7" s="1"/>
  <c r="G1407" i="7" s="1"/>
  <c r="G1408" i="7" s="1"/>
  <c r="G1409" i="7" s="1"/>
  <c r="G1410" i="7" s="1"/>
  <c r="G1411" i="7" s="1"/>
  <c r="G1412" i="7" s="1"/>
  <c r="G1413" i="7" s="1"/>
  <c r="G1414" i="7" s="1"/>
  <c r="G1415" i="7" s="1"/>
  <c r="G1416" i="7" s="1"/>
  <c r="G1417" i="7" s="1"/>
  <c r="G1418" i="7" s="1"/>
  <c r="G1419" i="7" s="1"/>
  <c r="G1420" i="7" s="1"/>
  <c r="G1421" i="7" s="1"/>
  <c r="G1422" i="7" s="1"/>
  <c r="G1423" i="7" s="1"/>
  <c r="G1424" i="7" s="1"/>
  <c r="G1425" i="7" s="1"/>
  <c r="G1426" i="7" s="1"/>
  <c r="G1427" i="7" s="1"/>
  <c r="G1428" i="7" s="1"/>
  <c r="G1429" i="7" s="1"/>
  <c r="G1430" i="7" s="1"/>
  <c r="G1431" i="7" s="1"/>
  <c r="G1432" i="7" s="1"/>
  <c r="G1433" i="7" s="1"/>
  <c r="G1434" i="7" s="1"/>
  <c r="G1435" i="7" s="1"/>
  <c r="G1436" i="7" s="1"/>
  <c r="G1437" i="7" s="1"/>
  <c r="G1438" i="7" s="1"/>
  <c r="G1439" i="7" s="1"/>
  <c r="G1440" i="7" s="1"/>
  <c r="G1441" i="7" s="1"/>
  <c r="G1442" i="7" s="1"/>
  <c r="G1443" i="7" s="1"/>
  <c r="G1444" i="7" s="1"/>
  <c r="G1445" i="7" s="1"/>
  <c r="G1446" i="7" s="1"/>
  <c r="G1447" i="7" s="1"/>
  <c r="G1448" i="7" s="1"/>
  <c r="G1449" i="7" s="1"/>
  <c r="G1450" i="7" s="1"/>
  <c r="G1451" i="7" s="1"/>
  <c r="G1452" i="7" s="1"/>
  <c r="G1453" i="7" s="1"/>
  <c r="G1454" i="7" s="1"/>
  <c r="G1455" i="7" s="1"/>
  <c r="G1456" i="7" s="1"/>
  <c r="G1457" i="7" s="1"/>
  <c r="G1458" i="7" s="1"/>
  <c r="G1459" i="7" s="1"/>
  <c r="G1460" i="7" s="1"/>
  <c r="G1461" i="7" s="1"/>
  <c r="G1462" i="7" s="1"/>
  <c r="G1463" i="7" s="1"/>
  <c r="G1464" i="7" s="1"/>
  <c r="G1465" i="7" s="1"/>
  <c r="G1466" i="7" s="1"/>
  <c r="G1467" i="7" s="1"/>
  <c r="G1468" i="7" s="1"/>
  <c r="G1469" i="7" s="1"/>
  <c r="G1470" i="7" s="1"/>
  <c r="G1471" i="7" s="1"/>
  <c r="G1472" i="7" s="1"/>
  <c r="G1473" i="7" s="1"/>
  <c r="G1474" i="7" s="1"/>
  <c r="G1475" i="7" s="1"/>
  <c r="G1476" i="7" s="1"/>
  <c r="G1477" i="7" s="1"/>
  <c r="G1478" i="7" s="1"/>
  <c r="G1479" i="7" s="1"/>
  <c r="G1480" i="7" s="1"/>
  <c r="G1481" i="7" s="1"/>
  <c r="G1482" i="7" s="1"/>
  <c r="G1483" i="7" s="1"/>
  <c r="G1484" i="7" s="1"/>
  <c r="G1485" i="7" s="1"/>
  <c r="G1486" i="7" s="1"/>
  <c r="G1487" i="7" s="1"/>
  <c r="G1488" i="7" s="1"/>
  <c r="G1489" i="7" s="1"/>
  <c r="G1490" i="7" s="1"/>
  <c r="G1491" i="7" s="1"/>
  <c r="G1492" i="7" s="1"/>
  <c r="G1493" i="7" s="1"/>
  <c r="G1494" i="7" s="1"/>
  <c r="G1495" i="7" s="1"/>
  <c r="G1496" i="7" s="1"/>
  <c r="G1497" i="7" s="1"/>
  <c r="G1498" i="7" s="1"/>
  <c r="G1499" i="7" s="1"/>
  <c r="G1500" i="7" s="1"/>
  <c r="G1501" i="7" s="1"/>
  <c r="G1502" i="7" s="1"/>
  <c r="G1503" i="7" s="1"/>
  <c r="G1504" i="7" s="1"/>
  <c r="G1505" i="7" s="1"/>
  <c r="G1506" i="7" s="1"/>
  <c r="G1507" i="7" s="1"/>
  <c r="G1508" i="7" s="1"/>
  <c r="G1509" i="7" s="1"/>
  <c r="G1510" i="7" s="1"/>
  <c r="G1511" i="7" s="1"/>
  <c r="G1512" i="7" s="1"/>
  <c r="G1513" i="7" s="1"/>
  <c r="G1514" i="7" s="1"/>
  <c r="G1515" i="7" s="1"/>
  <c r="G1516" i="7" s="1"/>
  <c r="G1517" i="7" s="1"/>
  <c r="G1518" i="7" s="1"/>
  <c r="G1519" i="7" s="1"/>
  <c r="G1520" i="7" s="1"/>
  <c r="G1521" i="7" s="1"/>
  <c r="G1522" i="7" s="1"/>
  <c r="G1523" i="7" s="1"/>
  <c r="G1524" i="7" s="1"/>
  <c r="G1525" i="7" s="1"/>
  <c r="G1526" i="7" s="1"/>
  <c r="G1527" i="7" s="1"/>
  <c r="G1528" i="7" s="1"/>
  <c r="G1529" i="7" s="1"/>
  <c r="G1530" i="7" s="1"/>
  <c r="G1531" i="7" s="1"/>
  <c r="G1532" i="7" s="1"/>
  <c r="G1533" i="7" s="1"/>
  <c r="G1534" i="7" s="1"/>
  <c r="G1535" i="7" s="1"/>
  <c r="G1536" i="7" s="1"/>
  <c r="G1537" i="7" s="1"/>
  <c r="G1538" i="7" s="1"/>
  <c r="G1539" i="7" s="1"/>
  <c r="G1540" i="7" s="1"/>
  <c r="G1541" i="7" s="1"/>
  <c r="G1542" i="7" s="1"/>
  <c r="G1543" i="7" s="1"/>
  <c r="G1544" i="7" s="1"/>
  <c r="G1545" i="7" s="1"/>
  <c r="G1546" i="7" s="1"/>
  <c r="G1547" i="7" s="1"/>
  <c r="G1548" i="7" s="1"/>
  <c r="G1549" i="7" s="1"/>
  <c r="G1550" i="7" s="1"/>
  <c r="G1551" i="7" s="1"/>
  <c r="G1552" i="7" s="1"/>
  <c r="G1553" i="7" s="1"/>
  <c r="G1554" i="7" s="1"/>
  <c r="G1555" i="7" s="1"/>
  <c r="G1556" i="7" s="1"/>
  <c r="G1557" i="7" s="1"/>
  <c r="G1558" i="7" s="1"/>
  <c r="G1559" i="7" s="1"/>
  <c r="G1560" i="7" s="1"/>
  <c r="G1561" i="7" s="1"/>
  <c r="G1562" i="7" s="1"/>
  <c r="G1563" i="7" s="1"/>
  <c r="G1564" i="7" s="1"/>
  <c r="G1565" i="7" s="1"/>
  <c r="G1566" i="7" s="1"/>
  <c r="G1567" i="7" s="1"/>
  <c r="G1568" i="7" s="1"/>
  <c r="G1569" i="7" s="1"/>
  <c r="G1570" i="7" s="1"/>
  <c r="G1571" i="7" s="1"/>
  <c r="G1572" i="7" s="1"/>
  <c r="G1573" i="7" s="1"/>
  <c r="G1574" i="7" s="1"/>
  <c r="G1575" i="7" s="1"/>
  <c r="G1576" i="7" s="1"/>
  <c r="G1577" i="7" s="1"/>
  <c r="G1578" i="7" s="1"/>
  <c r="G1579" i="7" s="1"/>
  <c r="G1580" i="7" s="1"/>
  <c r="G1581" i="7" s="1"/>
  <c r="G1582" i="7" s="1"/>
  <c r="G1583" i="7" s="1"/>
  <c r="G1584" i="7" s="1"/>
  <c r="G1585" i="7" s="1"/>
  <c r="G1586" i="7" s="1"/>
  <c r="G1587" i="7" s="1"/>
  <c r="G1588" i="7" s="1"/>
  <c r="G1589" i="7" s="1"/>
  <c r="G1590" i="7" s="1"/>
  <c r="G1591" i="7" s="1"/>
  <c r="G1592" i="7" s="1"/>
  <c r="G1593" i="7" s="1"/>
  <c r="G1594" i="7" s="1"/>
  <c r="G1595" i="7" s="1"/>
  <c r="G1596" i="7" s="1"/>
  <c r="G1597" i="7" s="1"/>
  <c r="G1598" i="7" s="1"/>
  <c r="G1599" i="7" s="1"/>
  <c r="G1600" i="7" s="1"/>
  <c r="G1601" i="7" s="1"/>
  <c r="G1602" i="7" s="1"/>
  <c r="G1603" i="7" s="1"/>
  <c r="G1604" i="7" s="1"/>
  <c r="G1605" i="7" s="1"/>
  <c r="G1606" i="7" s="1"/>
  <c r="G1607" i="7" s="1"/>
  <c r="G1608" i="7" s="1"/>
  <c r="G1609" i="7" s="1"/>
  <c r="G1610" i="7" s="1"/>
  <c r="G1611" i="7" s="1"/>
  <c r="G1612" i="7" s="1"/>
  <c r="G1613" i="7" s="1"/>
  <c r="G1614" i="7" s="1"/>
  <c r="G1615" i="7" s="1"/>
  <c r="G1616" i="7" s="1"/>
  <c r="G1617" i="7" s="1"/>
  <c r="G1618" i="7" s="1"/>
  <c r="G1619" i="7" s="1"/>
  <c r="G1620" i="7" s="1"/>
  <c r="G1621" i="7" s="1"/>
  <c r="G1622" i="7" s="1"/>
  <c r="G1623" i="7" s="1"/>
  <c r="G1624" i="7" s="1"/>
  <c r="G1625" i="7" s="1"/>
  <c r="G1626" i="7" s="1"/>
  <c r="G1627" i="7" s="1"/>
  <c r="G1628" i="7" s="1"/>
  <c r="G1629" i="7" s="1"/>
  <c r="G1630" i="7" s="1"/>
  <c r="G1631" i="7" s="1"/>
  <c r="G1632" i="7" s="1"/>
  <c r="G1633" i="7" s="1"/>
  <c r="G1634" i="7" s="1"/>
  <c r="G1635" i="7" s="1"/>
  <c r="G1636" i="7" s="1"/>
  <c r="G1637" i="7" s="1"/>
  <c r="G1638" i="7" s="1"/>
  <c r="G1639" i="7" s="1"/>
  <c r="G1640" i="7" s="1"/>
  <c r="G1641" i="7" s="1"/>
  <c r="G1642" i="7" s="1"/>
  <c r="G1643" i="7" s="1"/>
  <c r="G1644" i="7" s="1"/>
  <c r="G1645" i="7" s="1"/>
  <c r="G1646" i="7" s="1"/>
  <c r="G1647" i="7" s="1"/>
  <c r="G1648" i="7" s="1"/>
  <c r="G1649" i="7" s="1"/>
  <c r="G1650" i="7" s="1"/>
  <c r="G1651" i="7" s="1"/>
  <c r="G1652" i="7" s="1"/>
  <c r="G1653" i="7" s="1"/>
  <c r="G1654" i="7" s="1"/>
  <c r="G1655" i="7" s="1"/>
  <c r="G1656" i="7" s="1"/>
  <c r="G1657" i="7" s="1"/>
  <c r="G1658" i="7" s="1"/>
  <c r="G1659" i="7" s="1"/>
  <c r="G1660" i="7" s="1"/>
  <c r="G1661" i="7" s="1"/>
  <c r="G1662" i="7" s="1"/>
  <c r="G1663" i="7" s="1"/>
  <c r="G1664" i="7" s="1"/>
  <c r="G1665" i="7" s="1"/>
  <c r="G1666" i="7" s="1"/>
  <c r="G1667" i="7" s="1"/>
  <c r="G1668" i="7" s="1"/>
  <c r="G1669" i="7" s="1"/>
  <c r="G1670" i="7" s="1"/>
  <c r="G1671" i="7" s="1"/>
  <c r="G1672" i="7" s="1"/>
  <c r="G1673" i="7" s="1"/>
  <c r="G1674" i="7" s="1"/>
  <c r="G1675" i="7" s="1"/>
  <c r="G1676" i="7" s="1"/>
  <c r="G1677" i="7" s="1"/>
  <c r="G1678" i="7" s="1"/>
  <c r="G1679" i="7" s="1"/>
  <c r="G1680" i="7" s="1"/>
  <c r="G1681" i="7" s="1"/>
  <c r="G1682" i="7" s="1"/>
  <c r="G1683" i="7" s="1"/>
  <c r="G1684" i="7" s="1"/>
  <c r="G1685" i="7" s="1"/>
  <c r="G1686" i="7" s="1"/>
  <c r="G1687" i="7" s="1"/>
  <c r="G1688" i="7" s="1"/>
  <c r="G1689" i="7" s="1"/>
  <c r="G1690" i="7" s="1"/>
  <c r="G1691" i="7" s="1"/>
  <c r="G1692" i="7" s="1"/>
  <c r="G1693" i="7" s="1"/>
  <c r="G1694" i="7" s="1"/>
  <c r="G1695" i="7" s="1"/>
  <c r="G1696" i="7" s="1"/>
  <c r="G1697" i="7" s="1"/>
  <c r="G1698" i="7" s="1"/>
  <c r="G1699" i="7" s="1"/>
  <c r="G1700" i="7" s="1"/>
  <c r="G1701" i="7" s="1"/>
  <c r="G1702" i="7" s="1"/>
  <c r="G1703" i="7" s="1"/>
  <c r="G1704" i="7" s="1"/>
  <c r="G1705" i="7" s="1"/>
  <c r="G1706" i="7" s="1"/>
  <c r="G1707" i="7" s="1"/>
  <c r="G1708" i="7" s="1"/>
  <c r="G1709" i="7" s="1"/>
  <c r="G1710" i="7" s="1"/>
  <c r="G1711" i="7" s="1"/>
  <c r="G1712" i="7" s="1"/>
  <c r="G1713" i="7" s="1"/>
  <c r="G1714" i="7" s="1"/>
  <c r="G1715" i="7" s="1"/>
  <c r="G1716" i="7" s="1"/>
  <c r="G1717" i="7" s="1"/>
  <c r="G1718" i="7" s="1"/>
  <c r="G1719" i="7" s="1"/>
  <c r="G1720" i="7" s="1"/>
  <c r="G1721" i="7" s="1"/>
  <c r="G1722" i="7" s="1"/>
  <c r="G1723" i="7" s="1"/>
  <c r="G1724" i="7" s="1"/>
  <c r="G1725" i="7" s="1"/>
  <c r="G1726" i="7" s="1"/>
  <c r="G1727" i="7" s="1"/>
  <c r="G1728" i="7" s="1"/>
  <c r="G1729" i="7" s="1"/>
  <c r="G1730" i="7" s="1"/>
  <c r="G1731" i="7" s="1"/>
  <c r="G1732" i="7" s="1"/>
  <c r="G1733" i="7" s="1"/>
  <c r="G1734" i="7" s="1"/>
  <c r="G1735" i="7" s="1"/>
  <c r="G1736" i="7" s="1"/>
  <c r="G1737" i="7" s="1"/>
  <c r="G1738" i="7" s="1"/>
  <c r="G1739" i="7" s="1"/>
  <c r="G1740" i="7" s="1"/>
  <c r="G1741" i="7" s="1"/>
  <c r="G1742" i="7" s="1"/>
  <c r="G1743" i="7" s="1"/>
  <c r="G1744" i="7" s="1"/>
  <c r="G1745" i="7" s="1"/>
  <c r="G1746" i="7" s="1"/>
  <c r="G1747" i="7" s="1"/>
  <c r="G1748" i="7" s="1"/>
  <c r="G1749" i="7" s="1"/>
  <c r="G1750" i="7" s="1"/>
  <c r="G1751" i="7" s="1"/>
  <c r="G1752" i="7" s="1"/>
  <c r="G1753" i="7" s="1"/>
  <c r="G1754" i="7" s="1"/>
  <c r="G1755" i="7" s="1"/>
  <c r="G1756" i="7" s="1"/>
  <c r="G1757" i="7" s="1"/>
  <c r="G1758" i="7" s="1"/>
  <c r="G1759" i="7" s="1"/>
  <c r="G1760" i="7" s="1"/>
  <c r="G1761" i="7" s="1"/>
  <c r="G1762" i="7" s="1"/>
  <c r="G1763" i="7" s="1"/>
  <c r="G1764" i="7" s="1"/>
  <c r="G1765" i="7" s="1"/>
  <c r="G1766" i="7" s="1"/>
  <c r="G1767" i="7" s="1"/>
  <c r="G1768" i="7" s="1"/>
  <c r="G1769" i="7" s="1"/>
  <c r="G1770" i="7" s="1"/>
  <c r="G1771" i="7" s="1"/>
  <c r="G1772" i="7" s="1"/>
  <c r="G1773" i="7" s="1"/>
  <c r="G1774" i="7" s="1"/>
  <c r="G1775" i="7" s="1"/>
  <c r="G1776" i="7" s="1"/>
  <c r="G1777" i="7" s="1"/>
  <c r="G1778" i="7" s="1"/>
  <c r="G1779" i="7" s="1"/>
  <c r="G1780" i="7" s="1"/>
  <c r="G1781" i="7" s="1"/>
  <c r="G1782" i="7" s="1"/>
  <c r="G1783" i="7" s="1"/>
  <c r="G1784" i="7" s="1"/>
  <c r="G1785" i="7" s="1"/>
  <c r="G1786" i="7" s="1"/>
  <c r="G1787" i="7" s="1"/>
  <c r="G1788" i="7" s="1"/>
  <c r="G1789" i="7" s="1"/>
  <c r="G1790" i="7" s="1"/>
  <c r="G1791" i="7" s="1"/>
  <c r="G1792" i="7" s="1"/>
  <c r="G1793" i="7" s="1"/>
  <c r="G1794" i="7" s="1"/>
  <c r="G1795" i="7" s="1"/>
  <c r="G1796" i="7" s="1"/>
  <c r="G1797" i="7" s="1"/>
  <c r="G1798" i="7" s="1"/>
  <c r="G1799" i="7" s="1"/>
  <c r="G1800" i="7" s="1"/>
  <c r="G1801" i="7" s="1"/>
  <c r="G1802" i="7" s="1"/>
  <c r="G1803" i="7" s="1"/>
  <c r="G1804" i="7" s="1"/>
  <c r="G1805" i="7" s="1"/>
  <c r="G1806" i="7" s="1"/>
  <c r="G1807" i="7" s="1"/>
  <c r="G1808" i="7" s="1"/>
  <c r="G1809" i="7" s="1"/>
  <c r="G1810" i="7" s="1"/>
  <c r="G1811" i="7" s="1"/>
  <c r="G1812" i="7" s="1"/>
  <c r="G1813" i="7" s="1"/>
  <c r="G1814" i="7" s="1"/>
  <c r="G1815" i="7" s="1"/>
  <c r="G1816" i="7" s="1"/>
  <c r="G1817" i="7" s="1"/>
  <c r="G1818" i="7" s="1"/>
  <c r="G1819" i="7" s="1"/>
  <c r="G1820" i="7" s="1"/>
  <c r="G1821" i="7" s="1"/>
  <c r="G1822" i="7" s="1"/>
  <c r="G1823" i="7" s="1"/>
  <c r="G1824" i="7" s="1"/>
  <c r="G1825" i="7" s="1"/>
  <c r="G1826" i="7" s="1"/>
  <c r="G1827" i="7" s="1"/>
  <c r="G1828" i="7" s="1"/>
  <c r="G1829" i="7" s="1"/>
  <c r="G1830" i="7" s="1"/>
  <c r="G1831" i="7" s="1"/>
  <c r="G1832" i="7" s="1"/>
  <c r="G1833" i="7" s="1"/>
  <c r="G1834" i="7" s="1"/>
  <c r="G1835" i="7" s="1"/>
  <c r="G1836" i="7" s="1"/>
  <c r="G1837" i="7" s="1"/>
  <c r="G1838" i="7" s="1"/>
  <c r="G1839" i="7" s="1"/>
  <c r="G1840" i="7" s="1"/>
  <c r="G1841" i="7" s="1"/>
  <c r="G1842" i="7" s="1"/>
  <c r="G1843" i="7" s="1"/>
  <c r="G1844" i="7" s="1"/>
  <c r="G1845" i="7" s="1"/>
  <c r="G1846" i="7" s="1"/>
  <c r="G1847" i="7" s="1"/>
  <c r="G1848" i="7" s="1"/>
  <c r="G1849" i="7" s="1"/>
  <c r="G1850" i="7" s="1"/>
  <c r="G1851" i="7" s="1"/>
  <c r="G1852" i="7" s="1"/>
  <c r="G1853" i="7" s="1"/>
  <c r="G1854" i="7" s="1"/>
  <c r="G1855" i="7" s="1"/>
  <c r="G1856" i="7" s="1"/>
  <c r="G1857" i="7" s="1"/>
  <c r="G1858" i="7" s="1"/>
  <c r="G1859" i="7" s="1"/>
  <c r="G1860" i="7" s="1"/>
  <c r="G1861" i="7" s="1"/>
  <c r="G1862" i="7" s="1"/>
  <c r="G1863" i="7" s="1"/>
  <c r="G1864" i="7" s="1"/>
  <c r="G1865" i="7" s="1"/>
  <c r="G1866" i="7" s="1"/>
  <c r="G1867" i="7" s="1"/>
  <c r="G1868" i="7" s="1"/>
  <c r="G1869" i="7" s="1"/>
  <c r="G1870" i="7" s="1"/>
  <c r="G1871" i="7" s="1"/>
  <c r="G1872" i="7" s="1"/>
  <c r="G1873" i="7" s="1"/>
  <c r="G1874" i="7" s="1"/>
  <c r="G1875" i="7" s="1"/>
  <c r="G1876" i="7" s="1"/>
  <c r="G1877" i="7" s="1"/>
  <c r="G1878" i="7" s="1"/>
  <c r="G1879" i="7" s="1"/>
  <c r="G1880" i="7" s="1"/>
  <c r="G1881" i="7" s="1"/>
  <c r="G1882" i="7" s="1"/>
  <c r="G1883" i="7" s="1"/>
  <c r="G1884" i="7" s="1"/>
  <c r="G1885" i="7" s="1"/>
  <c r="G1886" i="7" s="1"/>
  <c r="G1887" i="7" s="1"/>
  <c r="G1888" i="7" s="1"/>
  <c r="G1889" i="7" s="1"/>
  <c r="G1890" i="7" s="1"/>
  <c r="G1891" i="7" s="1"/>
  <c r="G1892" i="7" s="1"/>
  <c r="G1893" i="7" s="1"/>
  <c r="G1894" i="7" s="1"/>
  <c r="G1895" i="7" s="1"/>
  <c r="G1896" i="7" s="1"/>
  <c r="G1897" i="7" s="1"/>
  <c r="G1898" i="7" s="1"/>
  <c r="G1899" i="7" s="1"/>
  <c r="G1900" i="7" s="1"/>
  <c r="G1901" i="7" s="1"/>
  <c r="G1902" i="7" s="1"/>
  <c r="G1903" i="7" s="1"/>
  <c r="G1904" i="7" s="1"/>
  <c r="G1905" i="7" s="1"/>
  <c r="G1906" i="7" s="1"/>
  <c r="G1907" i="7" s="1"/>
  <c r="G1908" i="7" s="1"/>
  <c r="G1909" i="7" s="1"/>
  <c r="G1910" i="7" s="1"/>
  <c r="G1911" i="7" s="1"/>
  <c r="G1912" i="7" s="1"/>
  <c r="G1913" i="7" s="1"/>
  <c r="G1914" i="7" s="1"/>
  <c r="G1915" i="7" s="1"/>
  <c r="G1916" i="7" s="1"/>
  <c r="G1917" i="7" s="1"/>
  <c r="G1918" i="7" s="1"/>
  <c r="G1919" i="7" s="1"/>
  <c r="G1920" i="7" s="1"/>
  <c r="G1921" i="7" s="1"/>
  <c r="G1922" i="7" s="1"/>
  <c r="G1923" i="7" s="1"/>
  <c r="G1924" i="7" s="1"/>
  <c r="G1925" i="7" s="1"/>
  <c r="G1926" i="7" s="1"/>
  <c r="G1927" i="7" s="1"/>
  <c r="G1928" i="7" s="1"/>
  <c r="G1929" i="7" s="1"/>
  <c r="G1930" i="7" s="1"/>
  <c r="G1931" i="7" s="1"/>
  <c r="G1932" i="7" s="1"/>
  <c r="G1933" i="7" s="1"/>
  <c r="G1934" i="7" s="1"/>
  <c r="G1935" i="7" s="1"/>
  <c r="G1936" i="7" s="1"/>
  <c r="G1937" i="7" s="1"/>
  <c r="G1938" i="7" s="1"/>
  <c r="G1939" i="7" s="1"/>
  <c r="G1940" i="7" s="1"/>
  <c r="G1941" i="7" s="1"/>
  <c r="G1942" i="7" s="1"/>
  <c r="G1943" i="7" s="1"/>
  <c r="G1944" i="7" s="1"/>
  <c r="G1945" i="7" s="1"/>
  <c r="G1946" i="7" s="1"/>
  <c r="G1947" i="7" s="1"/>
  <c r="G1948" i="7" s="1"/>
  <c r="G1949" i="7" s="1"/>
  <c r="G1950" i="7" s="1"/>
  <c r="G1951" i="7" s="1"/>
  <c r="G1952" i="7" s="1"/>
  <c r="G1953" i="7" s="1"/>
  <c r="G1954" i="7" s="1"/>
  <c r="G1955" i="7" s="1"/>
  <c r="G1956" i="7" s="1"/>
  <c r="G1957" i="7" s="1"/>
  <c r="G1958" i="7" s="1"/>
  <c r="G1959" i="7" s="1"/>
  <c r="G1960" i="7" s="1"/>
  <c r="G1961" i="7" s="1"/>
  <c r="G1962" i="7" s="1"/>
  <c r="G1963" i="7" s="1"/>
  <c r="G1964" i="7" s="1"/>
  <c r="G1965" i="7" s="1"/>
  <c r="G1966" i="7" s="1"/>
  <c r="G1967" i="7" s="1"/>
  <c r="G1968" i="7" s="1"/>
  <c r="G1969" i="7" s="1"/>
  <c r="G1970" i="7" s="1"/>
  <c r="G1971" i="7" s="1"/>
  <c r="G1972" i="7" s="1"/>
  <c r="G1973" i="7" s="1"/>
  <c r="G1974" i="7" s="1"/>
  <c r="G1975" i="7" s="1"/>
  <c r="G1976" i="7" s="1"/>
  <c r="G1977" i="7" s="1"/>
  <c r="G1978" i="7" s="1"/>
  <c r="G1979" i="7" s="1"/>
  <c r="G1980" i="7" s="1"/>
  <c r="G1981" i="7" s="1"/>
  <c r="G1982" i="7" s="1"/>
  <c r="G1983" i="7" s="1"/>
  <c r="G1984" i="7" s="1"/>
  <c r="G1985" i="7" s="1"/>
  <c r="G1986" i="7" s="1"/>
  <c r="G1987" i="7" s="1"/>
  <c r="G1988" i="7" s="1"/>
  <c r="G1989" i="7" s="1"/>
  <c r="G1990" i="7" s="1"/>
  <c r="G1991" i="7" s="1"/>
  <c r="G1992" i="7" s="1"/>
  <c r="G1993" i="7" s="1"/>
  <c r="G1994" i="7" s="1"/>
  <c r="G1995" i="7" s="1"/>
  <c r="G1996" i="7" s="1"/>
  <c r="G1997" i="7" s="1"/>
  <c r="G1998" i="7" s="1"/>
  <c r="G1999" i="7" s="1"/>
  <c r="G2000" i="7" s="1"/>
  <c r="G2001" i="7" s="1"/>
  <c r="G2002" i="7" s="1"/>
  <c r="G2003" i="7" s="1"/>
  <c r="G2004" i="7" s="1"/>
  <c r="G2005" i="7" s="1"/>
  <c r="G2006" i="7" s="1"/>
  <c r="G2007" i="7" s="1"/>
  <c r="G2008" i="7" s="1"/>
  <c r="G2009" i="7" s="1"/>
  <c r="G2010" i="7" s="1"/>
  <c r="G2011" i="7" s="1"/>
  <c r="G2012" i="7" s="1"/>
  <c r="G2013" i="7" s="1"/>
  <c r="G2014" i="7" s="1"/>
  <c r="G2015" i="7" s="1"/>
  <c r="G2016" i="7" s="1"/>
  <c r="G2017" i="7" s="1"/>
  <c r="G2018" i="7" s="1"/>
  <c r="G2019" i="7" s="1"/>
  <c r="G2020" i="7" s="1"/>
  <c r="G2021" i="7" s="1"/>
  <c r="G2022" i="7" s="1"/>
  <c r="G2023" i="7" s="1"/>
  <c r="G2024" i="7" s="1"/>
  <c r="G2025" i="7" s="1"/>
  <c r="G2026" i="7" s="1"/>
  <c r="G2027" i="7" s="1"/>
  <c r="G2028" i="7" s="1"/>
  <c r="G2029" i="7" s="1"/>
  <c r="G2030" i="7" s="1"/>
  <c r="G2031" i="7" s="1"/>
  <c r="G2032" i="7" s="1"/>
  <c r="G2033" i="7" s="1"/>
  <c r="G2034" i="7" s="1"/>
  <c r="G2035" i="7" s="1"/>
  <c r="G2036" i="7" s="1"/>
  <c r="G2037" i="7" s="1"/>
  <c r="G2038" i="7" s="1"/>
  <c r="G2039" i="7" s="1"/>
  <c r="G2040" i="7" s="1"/>
  <c r="G2041" i="7" s="1"/>
  <c r="G2042" i="7" s="1"/>
  <c r="G2043" i="7" s="1"/>
  <c r="G2044" i="7" s="1"/>
  <c r="G2045" i="7" s="1"/>
  <c r="G2046" i="7" s="1"/>
  <c r="G2047" i="7" s="1"/>
  <c r="G2048" i="7" s="1"/>
  <c r="G2049" i="7" s="1"/>
  <c r="G2050" i="7" s="1"/>
  <c r="G2051" i="7" s="1"/>
  <c r="G2052" i="7" s="1"/>
  <c r="G2053" i="7" s="1"/>
  <c r="G2054" i="7" s="1"/>
  <c r="G2055" i="7" s="1"/>
  <c r="G2056" i="7" s="1"/>
  <c r="G2057" i="7" s="1"/>
  <c r="G2058" i="7" s="1"/>
  <c r="G2059" i="7" s="1"/>
  <c r="G2060" i="7" s="1"/>
  <c r="G2061" i="7" s="1"/>
  <c r="G2062" i="7" s="1"/>
  <c r="G2063" i="7" s="1"/>
  <c r="G2064" i="7" s="1"/>
  <c r="G2065" i="7" s="1"/>
  <c r="G2066" i="7" s="1"/>
  <c r="G2067" i="7" s="1"/>
  <c r="G2068" i="7" s="1"/>
  <c r="G2069" i="7" s="1"/>
  <c r="G2070" i="7" s="1"/>
  <c r="G2071" i="7" s="1"/>
  <c r="G2072" i="7" s="1"/>
  <c r="G2073" i="7" s="1"/>
  <c r="G2074" i="7" s="1"/>
  <c r="G2075" i="7" s="1"/>
  <c r="G2076" i="7" s="1"/>
  <c r="G2077" i="7" s="1"/>
  <c r="G2078" i="7" s="1"/>
  <c r="G2079" i="7" s="1"/>
  <c r="G2080" i="7" s="1"/>
  <c r="G2081" i="7" s="1"/>
  <c r="G2082" i="7" s="1"/>
  <c r="G2083" i="7" s="1"/>
  <c r="G2084" i="7" s="1"/>
  <c r="G2085" i="7" s="1"/>
  <c r="G2086" i="7" s="1"/>
  <c r="G2087" i="7" s="1"/>
  <c r="G2088" i="7" s="1"/>
  <c r="G2089" i="7" s="1"/>
  <c r="G2090" i="7" s="1"/>
  <c r="G2091" i="7" s="1"/>
  <c r="G2092" i="7" s="1"/>
  <c r="G2093" i="7" s="1"/>
  <c r="G2094" i="7" s="1"/>
  <c r="G2095" i="7" s="1"/>
  <c r="G2096" i="7" s="1"/>
  <c r="G2097" i="7" s="1"/>
  <c r="G2098" i="7" s="1"/>
  <c r="G2099" i="7" s="1"/>
  <c r="G2100" i="7" s="1"/>
  <c r="G2101" i="7" s="1"/>
  <c r="G2102" i="7" s="1"/>
  <c r="G2103" i="7" s="1"/>
  <c r="G2104" i="7" s="1"/>
  <c r="G2105" i="7" s="1"/>
  <c r="G2106" i="7" s="1"/>
  <c r="G2107" i="7" s="1"/>
  <c r="G2108" i="7" s="1"/>
  <c r="G2109" i="7" s="1"/>
  <c r="G2110" i="7" s="1"/>
  <c r="G2111" i="7" s="1"/>
  <c r="G2112" i="7" s="1"/>
  <c r="G2113" i="7" s="1"/>
  <c r="G2114" i="7" s="1"/>
  <c r="G2115" i="7" s="1"/>
  <c r="G2116" i="7" s="1"/>
  <c r="G2117" i="7" s="1"/>
  <c r="G2118" i="7" s="1"/>
  <c r="G2119" i="7" s="1"/>
  <c r="G2120" i="7" s="1"/>
  <c r="G2121" i="7" s="1"/>
  <c r="G2122" i="7" s="1"/>
  <c r="G2123" i="7" s="1"/>
  <c r="G2124" i="7" s="1"/>
  <c r="G2125" i="7" s="1"/>
  <c r="G2126" i="7" s="1"/>
  <c r="G2127" i="7" s="1"/>
  <c r="G2128" i="7" s="1"/>
  <c r="G2129" i="7" s="1"/>
  <c r="G2130" i="7" s="1"/>
  <c r="G2131" i="7" s="1"/>
  <c r="G2132" i="7" s="1"/>
  <c r="G2133" i="7" s="1"/>
  <c r="G2134" i="7" s="1"/>
  <c r="G2135" i="7" s="1"/>
  <c r="G2136" i="7" s="1"/>
  <c r="G2137" i="7" s="1"/>
  <c r="G2138" i="7" s="1"/>
  <c r="G2139" i="7" s="1"/>
  <c r="G2140" i="7" s="1"/>
  <c r="G2141" i="7" s="1"/>
  <c r="G2142" i="7" s="1"/>
  <c r="G2143" i="7" s="1"/>
  <c r="G2144" i="7" s="1"/>
  <c r="G2145" i="7" s="1"/>
  <c r="G2146" i="7" s="1"/>
  <c r="G2147" i="7" s="1"/>
  <c r="G2148" i="7" s="1"/>
  <c r="G2149" i="7" s="1"/>
  <c r="G2150" i="7" s="1"/>
  <c r="G2151" i="7" s="1"/>
  <c r="G2152" i="7" s="1"/>
  <c r="G2153" i="7" s="1"/>
  <c r="G2154" i="7" s="1"/>
  <c r="G2155" i="7" s="1"/>
  <c r="G2156" i="7" s="1"/>
  <c r="G2157" i="7" s="1"/>
  <c r="G2158" i="7" s="1"/>
  <c r="G2159" i="7" s="1"/>
  <c r="G2160" i="7" s="1"/>
  <c r="G2161" i="7" s="1"/>
  <c r="G2162" i="7" s="1"/>
  <c r="G2163" i="7" s="1"/>
  <c r="G2164" i="7" s="1"/>
  <c r="G2165" i="7" s="1"/>
  <c r="G2166" i="7" s="1"/>
  <c r="G2167" i="7" s="1"/>
  <c r="G2168" i="7" s="1"/>
  <c r="G2169" i="7" s="1"/>
  <c r="G2170" i="7" s="1"/>
  <c r="G2171" i="7" s="1"/>
  <c r="G2172" i="7" s="1"/>
  <c r="G2173" i="7" s="1"/>
  <c r="G2174" i="7" s="1"/>
  <c r="G2175" i="7" s="1"/>
  <c r="G2176" i="7" s="1"/>
  <c r="G2177" i="7" s="1"/>
  <c r="G2178" i="7" s="1"/>
  <c r="G2179" i="7" s="1"/>
  <c r="G2180" i="7" s="1"/>
  <c r="G2181" i="7" s="1"/>
  <c r="G2182" i="7" s="1"/>
  <c r="G2183" i="7" s="1"/>
  <c r="G2184" i="7" s="1"/>
  <c r="G2185" i="7" s="1"/>
  <c r="G2186" i="7" s="1"/>
  <c r="G2187" i="7" s="1"/>
  <c r="G2188" i="7" s="1"/>
  <c r="G2189" i="7" s="1"/>
  <c r="G2190" i="7" s="1"/>
  <c r="G2191" i="7" s="1"/>
  <c r="G2192" i="7" s="1"/>
  <c r="G2193" i="7" s="1"/>
  <c r="G2194" i="7" s="1"/>
  <c r="G2195" i="7" s="1"/>
  <c r="G2196" i="7" s="1"/>
  <c r="G2197" i="7" s="1"/>
  <c r="G2198" i="7" s="1"/>
  <c r="G2199" i="7" s="1"/>
  <c r="G2200" i="7" s="1"/>
  <c r="G2201" i="7" s="1"/>
  <c r="G2202" i="7" s="1"/>
  <c r="G2203" i="7" s="1"/>
  <c r="G2204" i="7" s="1"/>
  <c r="G2205" i="7" s="1"/>
  <c r="G2206" i="7" s="1"/>
  <c r="G2207" i="7" s="1"/>
  <c r="G2208" i="7" s="1"/>
  <c r="G2209" i="7" s="1"/>
  <c r="G2210" i="7" s="1"/>
  <c r="G2211" i="7" s="1"/>
  <c r="G2212" i="7" s="1"/>
  <c r="G2213" i="7" s="1"/>
  <c r="G2214" i="7" s="1"/>
  <c r="G2215" i="7" s="1"/>
  <c r="G2216" i="7" s="1"/>
  <c r="G2217" i="7" s="1"/>
  <c r="G2218" i="7" s="1"/>
  <c r="G2219" i="7" s="1"/>
  <c r="G2220" i="7" s="1"/>
  <c r="G2221" i="7" s="1"/>
  <c r="G2222" i="7" s="1"/>
  <c r="G2223" i="7" s="1"/>
  <c r="G2224" i="7" s="1"/>
  <c r="G2225" i="7" s="1"/>
  <c r="G2226" i="7" s="1"/>
  <c r="G2227" i="7" s="1"/>
  <c r="G2228" i="7" s="1"/>
  <c r="G2229" i="7" s="1"/>
  <c r="G2230" i="7" s="1"/>
  <c r="G2231" i="7" s="1"/>
  <c r="G2232" i="7" s="1"/>
  <c r="G2233" i="7" s="1"/>
  <c r="G2234" i="7" s="1"/>
  <c r="G2235" i="7" s="1"/>
  <c r="G2236" i="7" s="1"/>
  <c r="G2237" i="7" s="1"/>
  <c r="G2238" i="7" s="1"/>
  <c r="G2239" i="7" s="1"/>
  <c r="G2240" i="7" s="1"/>
  <c r="G2241" i="7" s="1"/>
  <c r="G2242" i="7" s="1"/>
  <c r="G2243" i="7" s="1"/>
  <c r="G2244" i="7" s="1"/>
  <c r="G2245" i="7" s="1"/>
  <c r="G2246" i="7" s="1"/>
  <c r="G2247" i="7" s="1"/>
  <c r="G2248" i="7" s="1"/>
  <c r="G2249" i="7" s="1"/>
  <c r="G2250" i="7" s="1"/>
  <c r="G2251" i="7" s="1"/>
  <c r="G2252" i="7" s="1"/>
  <c r="G2253" i="7" s="1"/>
  <c r="G2254" i="7" s="1"/>
  <c r="G2255" i="7" s="1"/>
  <c r="G2256" i="7" s="1"/>
  <c r="G2257" i="7" s="1"/>
  <c r="G2258" i="7" s="1"/>
  <c r="G2259" i="7" s="1"/>
  <c r="G2260" i="7" s="1"/>
  <c r="G2261" i="7" s="1"/>
  <c r="G2262" i="7" s="1"/>
  <c r="G2263" i="7" s="1"/>
  <c r="G2264" i="7" s="1"/>
  <c r="G2265" i="7" s="1"/>
  <c r="G2266" i="7" s="1"/>
  <c r="G2267" i="7" s="1"/>
  <c r="G2268" i="7" s="1"/>
  <c r="G2269" i="7" s="1"/>
  <c r="G2270" i="7" s="1"/>
  <c r="G2271" i="7" s="1"/>
  <c r="G2272" i="7" s="1"/>
  <c r="G2273" i="7" s="1"/>
  <c r="G2274" i="7" s="1"/>
  <c r="G2275" i="7" s="1"/>
  <c r="G2276" i="7" s="1"/>
  <c r="G2277" i="7" s="1"/>
  <c r="G2278" i="7" s="1"/>
  <c r="G2279" i="7" s="1"/>
  <c r="G2280" i="7" s="1"/>
  <c r="G2281" i="7" s="1"/>
  <c r="G2282" i="7" s="1"/>
  <c r="G2283" i="7" s="1"/>
  <c r="G2284" i="7" s="1"/>
  <c r="G2285" i="7" s="1"/>
  <c r="G2286" i="7" s="1"/>
  <c r="G2287" i="7" s="1"/>
  <c r="G2288" i="7" s="1"/>
  <c r="G2289" i="7" s="1"/>
  <c r="G2290" i="7" s="1"/>
  <c r="G2291" i="7" s="1"/>
  <c r="G2292" i="7" s="1"/>
  <c r="G2293" i="7" s="1"/>
  <c r="G2294" i="7" s="1"/>
  <c r="G2295" i="7" s="1"/>
  <c r="G2296" i="7" s="1"/>
  <c r="G2297" i="7" s="1"/>
  <c r="G2298" i="7" s="1"/>
  <c r="G2299" i="7" s="1"/>
  <c r="G2300" i="7" s="1"/>
  <c r="G2301" i="7" s="1"/>
  <c r="G2302" i="7" s="1"/>
  <c r="G2303" i="7" s="1"/>
  <c r="G2304" i="7" s="1"/>
  <c r="G2305" i="7" s="1"/>
  <c r="G2306" i="7" s="1"/>
  <c r="G2307" i="7" s="1"/>
  <c r="G2308" i="7" s="1"/>
  <c r="G2309" i="7" s="1"/>
  <c r="G2310" i="7" s="1"/>
  <c r="G2311" i="7" s="1"/>
  <c r="G2312" i="7" s="1"/>
  <c r="G2313" i="7" s="1"/>
  <c r="G2314" i="7" s="1"/>
  <c r="G2315" i="7" s="1"/>
  <c r="G2316" i="7" s="1"/>
  <c r="G2317" i="7" s="1"/>
  <c r="G2318" i="7" s="1"/>
  <c r="G2319" i="7" s="1"/>
  <c r="G2320" i="7" s="1"/>
  <c r="G2321" i="7" s="1"/>
  <c r="G2322" i="7" s="1"/>
  <c r="G2323" i="7" s="1"/>
  <c r="G2324" i="7" s="1"/>
  <c r="G2325" i="7" s="1"/>
  <c r="G2326" i="7" s="1"/>
  <c r="G2327" i="7" s="1"/>
  <c r="G2328" i="7" s="1"/>
  <c r="G2329" i="7" s="1"/>
  <c r="G2330" i="7" s="1"/>
  <c r="G2331" i="7" s="1"/>
  <c r="G2332" i="7" s="1"/>
  <c r="G2333" i="7" s="1"/>
  <c r="G2334" i="7" s="1"/>
  <c r="G2335" i="7" s="1"/>
  <c r="G2336" i="7" s="1"/>
  <c r="G2337" i="7" s="1"/>
  <c r="G2338" i="7" s="1"/>
  <c r="G2339" i="7" s="1"/>
  <c r="G2340" i="7" s="1"/>
  <c r="G2341" i="7" s="1"/>
  <c r="G2342" i="7" s="1"/>
  <c r="G2343" i="7" s="1"/>
  <c r="G2344" i="7" s="1"/>
  <c r="G2345" i="7" s="1"/>
  <c r="G2346" i="7" s="1"/>
  <c r="G2347" i="7" s="1"/>
  <c r="G2348" i="7" s="1"/>
  <c r="G2349" i="7" s="1"/>
  <c r="G2350" i="7" s="1"/>
  <c r="G2351" i="7" s="1"/>
  <c r="G2352" i="7" s="1"/>
  <c r="G2353" i="7" s="1"/>
  <c r="G2354" i="7" s="1"/>
  <c r="G2355" i="7" s="1"/>
  <c r="G2356" i="7" s="1"/>
  <c r="G2357" i="7" s="1"/>
  <c r="G2358" i="7" s="1"/>
  <c r="G2359" i="7" s="1"/>
  <c r="G2360" i="7" s="1"/>
  <c r="G2361" i="7" s="1"/>
  <c r="G2362" i="7" s="1"/>
  <c r="G2363" i="7" s="1"/>
  <c r="G2364" i="7" s="1"/>
  <c r="G2365" i="7" s="1"/>
  <c r="G2366" i="7" s="1"/>
  <c r="G2367" i="7" s="1"/>
  <c r="G2368" i="7" s="1"/>
  <c r="G2369" i="7" s="1"/>
  <c r="G2370" i="7" s="1"/>
  <c r="G2371" i="7" s="1"/>
  <c r="G2372" i="7" s="1"/>
  <c r="G2373" i="7" s="1"/>
  <c r="G2374" i="7" s="1"/>
  <c r="G2375" i="7" s="1"/>
  <c r="G2376" i="7" s="1"/>
  <c r="G2377" i="7" s="1"/>
  <c r="G2378" i="7" s="1"/>
  <c r="G2379" i="7" s="1"/>
  <c r="G2380" i="7" s="1"/>
  <c r="G2381" i="7" s="1"/>
  <c r="G2382" i="7" s="1"/>
  <c r="G2383" i="7" s="1"/>
  <c r="G2384" i="7" s="1"/>
  <c r="G2385" i="7" s="1"/>
  <c r="G2386" i="7" s="1"/>
  <c r="G2387" i="7" s="1"/>
  <c r="G2388" i="7" s="1"/>
  <c r="G2389" i="7" s="1"/>
  <c r="G2390" i="7" s="1"/>
  <c r="G2391" i="7" s="1"/>
  <c r="G2392" i="7" s="1"/>
  <c r="G2393" i="7" s="1"/>
  <c r="G2394" i="7" s="1"/>
  <c r="G2395" i="7" s="1"/>
  <c r="G2396" i="7" s="1"/>
  <c r="G2397" i="7" s="1"/>
  <c r="G2398" i="7" s="1"/>
  <c r="G2399" i="7" s="1"/>
  <c r="G2400" i="7" s="1"/>
  <c r="G2401" i="7" s="1"/>
  <c r="G2402" i="7" s="1"/>
  <c r="G2403" i="7" s="1"/>
  <c r="G2404" i="7" s="1"/>
  <c r="G2405" i="7" s="1"/>
  <c r="G2406" i="7" s="1"/>
  <c r="G2407" i="7" s="1"/>
  <c r="G2408" i="7" s="1"/>
  <c r="G2409" i="7" s="1"/>
  <c r="G2410" i="7" s="1"/>
  <c r="G2411" i="7" s="1"/>
  <c r="G2412" i="7" s="1"/>
  <c r="G2413" i="7" s="1"/>
  <c r="G2414" i="7" s="1"/>
  <c r="G2415" i="7" s="1"/>
  <c r="G2416" i="7" s="1"/>
  <c r="G2417" i="7" s="1"/>
  <c r="G2418" i="7" s="1"/>
  <c r="G2419" i="7" s="1"/>
  <c r="G2420" i="7" s="1"/>
  <c r="G2421" i="7" s="1"/>
  <c r="G2422" i="7" s="1"/>
  <c r="G2423" i="7" s="1"/>
  <c r="G2424" i="7" s="1"/>
  <c r="G2425" i="7" s="1"/>
  <c r="G2426" i="7" s="1"/>
  <c r="G2427" i="7" s="1"/>
  <c r="G2428" i="7" s="1"/>
  <c r="G2429" i="7" s="1"/>
  <c r="G2430" i="7" s="1"/>
  <c r="G2431" i="7" s="1"/>
  <c r="G2432" i="7" s="1"/>
  <c r="G2433" i="7" s="1"/>
  <c r="G2434" i="7" s="1"/>
  <c r="G2435" i="7" s="1"/>
  <c r="G2436" i="7" s="1"/>
  <c r="G2437" i="7" s="1"/>
  <c r="G2438" i="7" s="1"/>
  <c r="G2439" i="7" s="1"/>
  <c r="G2440" i="7" s="1"/>
  <c r="G2441" i="7" s="1"/>
  <c r="G2442" i="7" s="1"/>
  <c r="G2443" i="7" s="1"/>
  <c r="G2444" i="7" s="1"/>
  <c r="G2445" i="7" s="1"/>
  <c r="G2446" i="7" s="1"/>
  <c r="G2447" i="7" s="1"/>
  <c r="G2448" i="7" s="1"/>
  <c r="G2449" i="7" s="1"/>
  <c r="G2450" i="7" s="1"/>
  <c r="G2451" i="7" s="1"/>
  <c r="G2452" i="7" s="1"/>
  <c r="G2453" i="7" s="1"/>
  <c r="G2454" i="7" s="1"/>
  <c r="G2455" i="7" s="1"/>
  <c r="G2456" i="7" s="1"/>
  <c r="G2457" i="7" s="1"/>
  <c r="G2458" i="7" s="1"/>
  <c r="G2459" i="7" s="1"/>
  <c r="G2460" i="7" s="1"/>
  <c r="G2461" i="7" s="1"/>
  <c r="G2462" i="7" s="1"/>
  <c r="G2463" i="7" s="1"/>
  <c r="G2464" i="7" s="1"/>
  <c r="G2465" i="7" s="1"/>
  <c r="G2466" i="7" s="1"/>
  <c r="G2467" i="7" s="1"/>
  <c r="G2468" i="7" s="1"/>
  <c r="G2469" i="7" s="1"/>
  <c r="G2470" i="7" s="1"/>
  <c r="G2471" i="7" s="1"/>
  <c r="G2472" i="7" s="1"/>
  <c r="G2473" i="7" s="1"/>
  <c r="G2474" i="7" s="1"/>
  <c r="G2475" i="7" s="1"/>
  <c r="G2476" i="7" s="1"/>
  <c r="G2477" i="7" s="1"/>
  <c r="G2478" i="7" s="1"/>
  <c r="G2479" i="7" s="1"/>
  <c r="G2480" i="7" s="1"/>
  <c r="G2481" i="7" s="1"/>
  <c r="G2482" i="7" s="1"/>
  <c r="G2483" i="7" s="1"/>
  <c r="G2484" i="7" s="1"/>
  <c r="G2485" i="7" s="1"/>
  <c r="G2486" i="7" s="1"/>
  <c r="G2487" i="7" s="1"/>
  <c r="G2488" i="7" s="1"/>
  <c r="G2489" i="7" s="1"/>
  <c r="G2490" i="7" s="1"/>
  <c r="G2491" i="7" s="1"/>
  <c r="G2492" i="7" s="1"/>
  <c r="G2493" i="7" s="1"/>
  <c r="G2494" i="7" s="1"/>
  <c r="G2495" i="7" s="1"/>
  <c r="G2496" i="7" s="1"/>
  <c r="G2497" i="7" s="1"/>
  <c r="G2498" i="7" s="1"/>
  <c r="G2499" i="7" s="1"/>
  <c r="G2500" i="7" s="1"/>
  <c r="G2501" i="7" s="1"/>
  <c r="G2502" i="7" s="1"/>
  <c r="G2503" i="7" s="1"/>
  <c r="G2504" i="7" s="1"/>
  <c r="G2505" i="7" s="1"/>
  <c r="G2506" i="7" s="1"/>
  <c r="G2507" i="7" s="1"/>
  <c r="G2508" i="7" s="1"/>
  <c r="G2509" i="7" s="1"/>
  <c r="G2510" i="7" s="1"/>
  <c r="G2511" i="7" s="1"/>
  <c r="G2512" i="7" s="1"/>
  <c r="G2513" i="7" s="1"/>
  <c r="G2514" i="7" s="1"/>
  <c r="G2515" i="7" s="1"/>
  <c r="G2516" i="7" s="1"/>
  <c r="G2517" i="7" s="1"/>
  <c r="G2518" i="7" s="1"/>
  <c r="G2519" i="7" s="1"/>
  <c r="G2520" i="7" s="1"/>
  <c r="G2521" i="7" s="1"/>
  <c r="G2522" i="7" s="1"/>
  <c r="G2523" i="7" s="1"/>
  <c r="G2524" i="7" s="1"/>
  <c r="G2525" i="7" s="1"/>
  <c r="G2526" i="7" s="1"/>
  <c r="G2527" i="7" s="1"/>
  <c r="G2528" i="7" s="1"/>
  <c r="G2529" i="7" s="1"/>
  <c r="G2530" i="7" s="1"/>
  <c r="G2531" i="7" s="1"/>
  <c r="G2532" i="7" s="1"/>
  <c r="G2533" i="7" s="1"/>
  <c r="G2534" i="7" s="1"/>
  <c r="G2535" i="7" s="1"/>
  <c r="G2536" i="7" s="1"/>
  <c r="G2537" i="7" s="1"/>
  <c r="G2538" i="7" s="1"/>
  <c r="G2539" i="7" s="1"/>
  <c r="G2540" i="7" s="1"/>
  <c r="G2541" i="7" s="1"/>
  <c r="G2542" i="7" s="1"/>
  <c r="G2543" i="7" s="1"/>
  <c r="G2544" i="7" s="1"/>
  <c r="G2545" i="7" s="1"/>
  <c r="G2546" i="7" s="1"/>
  <c r="G2547" i="7" s="1"/>
  <c r="G2548" i="7" s="1"/>
  <c r="G2549" i="7" s="1"/>
  <c r="G2550" i="7" s="1"/>
  <c r="G2551" i="7" s="1"/>
  <c r="G2552" i="7" s="1"/>
  <c r="G2553" i="7" s="1"/>
  <c r="G2554" i="7" s="1"/>
  <c r="G2555" i="7" s="1"/>
  <c r="G2556" i="7" s="1"/>
  <c r="G2557" i="7" s="1"/>
  <c r="G2558" i="7" s="1"/>
  <c r="G2559" i="7" s="1"/>
  <c r="G2560" i="7" s="1"/>
  <c r="G2561" i="7" s="1"/>
  <c r="G2562" i="7" s="1"/>
  <c r="G2563" i="7" s="1"/>
  <c r="G2564" i="7" s="1"/>
  <c r="G2565" i="7" s="1"/>
  <c r="G2566" i="7" s="1"/>
  <c r="G2567" i="7" s="1"/>
  <c r="G2568" i="7" s="1"/>
  <c r="G2569" i="7" s="1"/>
  <c r="G2570" i="7" s="1"/>
  <c r="G2571" i="7" s="1"/>
  <c r="G2572" i="7" s="1"/>
  <c r="G2573" i="7" s="1"/>
  <c r="G2574" i="7" s="1"/>
  <c r="G2575" i="7" s="1"/>
  <c r="G2576" i="7" s="1"/>
  <c r="G2577" i="7" s="1"/>
  <c r="G2578" i="7" s="1"/>
  <c r="G2579" i="7" s="1"/>
  <c r="G2580" i="7" s="1"/>
  <c r="G2581" i="7" s="1"/>
  <c r="G2582" i="7" s="1"/>
  <c r="G2583" i="7" s="1"/>
  <c r="G2584" i="7" s="1"/>
  <c r="G2585" i="7" s="1"/>
  <c r="G2586" i="7" s="1"/>
  <c r="G2587" i="7" s="1"/>
  <c r="G2588" i="7" s="1"/>
  <c r="G2589" i="7" s="1"/>
  <c r="G2590" i="7" s="1"/>
  <c r="G2591" i="7" s="1"/>
  <c r="G2592" i="7" s="1"/>
  <c r="G2593" i="7" s="1"/>
  <c r="G2594" i="7" s="1"/>
  <c r="G2595" i="7" s="1"/>
  <c r="G2596" i="7" s="1"/>
  <c r="G2597" i="7" s="1"/>
  <c r="G2598" i="7" s="1"/>
  <c r="G2599" i="7" s="1"/>
  <c r="G2600" i="7" s="1"/>
  <c r="G2601" i="7" s="1"/>
  <c r="G2602" i="7" s="1"/>
  <c r="G2603" i="7" s="1"/>
  <c r="G2604" i="7" s="1"/>
  <c r="G2605" i="7" s="1"/>
  <c r="G2606" i="7" s="1"/>
  <c r="G2607" i="7" s="1"/>
  <c r="G2608" i="7" s="1"/>
  <c r="G2609" i="7" s="1"/>
  <c r="G2610" i="7" s="1"/>
  <c r="G2611" i="7" s="1"/>
  <c r="G2612" i="7" s="1"/>
  <c r="G2613" i="7" s="1"/>
  <c r="G2614" i="7" s="1"/>
  <c r="G2615" i="7" s="1"/>
  <c r="G2616" i="7" s="1"/>
  <c r="G2617" i="7" s="1"/>
  <c r="G2618" i="7" s="1"/>
  <c r="G2619" i="7" s="1"/>
  <c r="G2620" i="7" s="1"/>
  <c r="G2621" i="7" s="1"/>
  <c r="G2622" i="7" s="1"/>
  <c r="G2623" i="7" s="1"/>
  <c r="G2624" i="7" s="1"/>
  <c r="G2625" i="7" s="1"/>
  <c r="G2626" i="7" s="1"/>
  <c r="G2627" i="7" s="1"/>
  <c r="G2628" i="7" s="1"/>
  <c r="G2629" i="7" s="1"/>
  <c r="G2630" i="7" s="1"/>
  <c r="G2631" i="7" s="1"/>
  <c r="G2632" i="7" s="1"/>
  <c r="G2633" i="7" s="1"/>
  <c r="G2634" i="7" s="1"/>
  <c r="G2635" i="7" s="1"/>
  <c r="G2636" i="7" s="1"/>
  <c r="G2637" i="7" s="1"/>
  <c r="G2638" i="7" s="1"/>
  <c r="G2639" i="7" s="1"/>
  <c r="G2640" i="7" s="1"/>
  <c r="G2641" i="7" s="1"/>
  <c r="G2642" i="7" s="1"/>
  <c r="G2643" i="7" s="1"/>
  <c r="G2644" i="7" s="1"/>
  <c r="G2645" i="7" s="1"/>
  <c r="G2646" i="7" s="1"/>
  <c r="G2647" i="7" s="1"/>
  <c r="G2648" i="7" s="1"/>
  <c r="G2649" i="7" s="1"/>
  <c r="G2650" i="7" s="1"/>
  <c r="G2651" i="7" s="1"/>
  <c r="G2652" i="7" s="1"/>
  <c r="G2653" i="7" s="1"/>
  <c r="G2654" i="7" s="1"/>
  <c r="G2655" i="7" s="1"/>
  <c r="G2656" i="7" s="1"/>
  <c r="G2657" i="7" s="1"/>
  <c r="G2658" i="7" s="1"/>
  <c r="G2659" i="7" s="1"/>
  <c r="G2660" i="7" s="1"/>
  <c r="G2661" i="7" s="1"/>
  <c r="G2662" i="7" s="1"/>
  <c r="G2663" i="7" s="1"/>
  <c r="G2664" i="7" s="1"/>
  <c r="G2665" i="7" s="1"/>
  <c r="G2666" i="7" s="1"/>
  <c r="G2667" i="7" s="1"/>
  <c r="G2668" i="7" s="1"/>
  <c r="G2669" i="7" s="1"/>
  <c r="G2670" i="7" s="1"/>
  <c r="G2671" i="7" s="1"/>
  <c r="G2672" i="7" s="1"/>
  <c r="G2673" i="7" s="1"/>
  <c r="G2674" i="7" s="1"/>
  <c r="G2675" i="7" s="1"/>
  <c r="G2676" i="7" s="1"/>
  <c r="G2677" i="7" s="1"/>
  <c r="G2678" i="7" s="1"/>
  <c r="G2679" i="7" s="1"/>
  <c r="G2680" i="7" s="1"/>
  <c r="G2681" i="7" s="1"/>
  <c r="G2682" i="7" s="1"/>
  <c r="G2683" i="7" s="1"/>
  <c r="G2684" i="7" s="1"/>
  <c r="G2685" i="7" s="1"/>
  <c r="G2686" i="7" s="1"/>
  <c r="G2687" i="7" s="1"/>
  <c r="G2688" i="7" s="1"/>
  <c r="G2689" i="7" s="1"/>
  <c r="G2690" i="7" s="1"/>
  <c r="G2691" i="7" s="1"/>
  <c r="G2692" i="7" s="1"/>
  <c r="G2693" i="7" s="1"/>
  <c r="G2694" i="7" s="1"/>
  <c r="G2695" i="7" s="1"/>
  <c r="G2696" i="7" s="1"/>
  <c r="G2697" i="7" s="1"/>
  <c r="G2698" i="7" s="1"/>
  <c r="G2699" i="7" s="1"/>
  <c r="G2700" i="7" s="1"/>
  <c r="G2701" i="7" s="1"/>
  <c r="G2702" i="7" s="1"/>
  <c r="G2703" i="7" s="1"/>
  <c r="G2704" i="7" s="1"/>
  <c r="G2705" i="7" s="1"/>
  <c r="G2706" i="7" s="1"/>
  <c r="G2707" i="7" s="1"/>
  <c r="G2708" i="7" s="1"/>
  <c r="G2709" i="7" s="1"/>
  <c r="G2710" i="7" s="1"/>
  <c r="G2711" i="7" s="1"/>
  <c r="G2712" i="7" s="1"/>
  <c r="G2713" i="7" s="1"/>
  <c r="G2714" i="7" s="1"/>
  <c r="G2715" i="7" s="1"/>
  <c r="G2716" i="7" s="1"/>
  <c r="G2717" i="7" s="1"/>
  <c r="G2718" i="7" s="1"/>
  <c r="G2719" i="7" s="1"/>
  <c r="G2720" i="7" s="1"/>
  <c r="G2721" i="7" s="1"/>
  <c r="G2722" i="7" s="1"/>
  <c r="G2723" i="7" s="1"/>
  <c r="G2724" i="7" s="1"/>
  <c r="G2725" i="7" s="1"/>
  <c r="G2726" i="7" s="1"/>
  <c r="G2727" i="7" s="1"/>
  <c r="G2728" i="7" s="1"/>
  <c r="G2729" i="7" s="1"/>
  <c r="G2730" i="7" s="1"/>
  <c r="G2731" i="7" s="1"/>
  <c r="G2732" i="7" s="1"/>
  <c r="G2733" i="7" s="1"/>
  <c r="G2734" i="7" s="1"/>
  <c r="G2735" i="7" s="1"/>
  <c r="G2736" i="7" s="1"/>
  <c r="G2737" i="7" s="1"/>
  <c r="G2738" i="7" s="1"/>
  <c r="G2739" i="7" s="1"/>
  <c r="G2740" i="7" s="1"/>
  <c r="G2741" i="7" s="1"/>
  <c r="G2742" i="7" s="1"/>
  <c r="G2743" i="7" s="1"/>
  <c r="G2744" i="7" s="1"/>
  <c r="G2745" i="7" s="1"/>
  <c r="G2746" i="7" s="1"/>
  <c r="G2747" i="7" s="1"/>
  <c r="G2748" i="7" s="1"/>
  <c r="G2749" i="7" s="1"/>
  <c r="G2750" i="7" s="1"/>
  <c r="G2751" i="7" s="1"/>
  <c r="G2752" i="7" s="1"/>
  <c r="G2753" i="7" s="1"/>
  <c r="G2754" i="7" s="1"/>
  <c r="G2755" i="7" s="1"/>
  <c r="G2756" i="7" s="1"/>
  <c r="G2757" i="7" s="1"/>
  <c r="G2758" i="7" s="1"/>
  <c r="G2759" i="7" s="1"/>
  <c r="G2760" i="7" s="1"/>
  <c r="G2761" i="7" s="1"/>
  <c r="G2762" i="7" s="1"/>
  <c r="G2763" i="7" s="1"/>
  <c r="G2764" i="7" s="1"/>
  <c r="G2765" i="7" s="1"/>
  <c r="G2766" i="7" s="1"/>
  <c r="G2767" i="7" s="1"/>
  <c r="G2768" i="7" s="1"/>
  <c r="G2769" i="7" s="1"/>
  <c r="G2770" i="7" s="1"/>
  <c r="G2771" i="7" s="1"/>
  <c r="G2772" i="7" s="1"/>
  <c r="G2773" i="7" s="1"/>
  <c r="G2774" i="7" s="1"/>
  <c r="G2775" i="7" s="1"/>
  <c r="G2776" i="7" s="1"/>
  <c r="G2777" i="7" s="1"/>
  <c r="G2778" i="7" s="1"/>
  <c r="G2779" i="7" s="1"/>
  <c r="G2780" i="7" s="1"/>
  <c r="G2781" i="7" s="1"/>
  <c r="G2782" i="7" s="1"/>
  <c r="G2783" i="7" s="1"/>
  <c r="G2784" i="7" s="1"/>
  <c r="G2785" i="7" s="1"/>
  <c r="G2786" i="7" s="1"/>
  <c r="G2787" i="7" s="1"/>
  <c r="G2788" i="7" s="1"/>
  <c r="G2789" i="7" s="1"/>
  <c r="G2790" i="7" s="1"/>
  <c r="G2791" i="7" s="1"/>
  <c r="G2792" i="7" s="1"/>
  <c r="G2793" i="7" s="1"/>
  <c r="G2794" i="7" s="1"/>
  <c r="G2795" i="7" s="1"/>
  <c r="G2796" i="7" s="1"/>
  <c r="G2797" i="7" s="1"/>
  <c r="G2798" i="7" s="1"/>
  <c r="G2799" i="7" s="1"/>
  <c r="G2800" i="7" s="1"/>
  <c r="G2801" i="7" s="1"/>
  <c r="G2802" i="7" s="1"/>
  <c r="G2803" i="7" s="1"/>
  <c r="G2804" i="7" s="1"/>
  <c r="G2805" i="7" s="1"/>
  <c r="G2806" i="7" s="1"/>
  <c r="G2807" i="7" s="1"/>
  <c r="G2808" i="7" s="1"/>
  <c r="G2809" i="7" s="1"/>
  <c r="G2810" i="7" s="1"/>
  <c r="G2811" i="7" s="1"/>
  <c r="G2812" i="7" s="1"/>
  <c r="G2813" i="7" s="1"/>
  <c r="G2814" i="7" s="1"/>
  <c r="G2815" i="7" s="1"/>
  <c r="G2816" i="7" s="1"/>
  <c r="G2817" i="7" s="1"/>
  <c r="G2818" i="7" s="1"/>
  <c r="G2819" i="7" s="1"/>
  <c r="G2820" i="7" s="1"/>
  <c r="G2821" i="7" s="1"/>
  <c r="G2822" i="7" s="1"/>
  <c r="G2823" i="7" s="1"/>
  <c r="G2824" i="7" s="1"/>
  <c r="G2825" i="7" s="1"/>
  <c r="G2826" i="7" s="1"/>
  <c r="G2827" i="7" s="1"/>
  <c r="G2828" i="7" s="1"/>
  <c r="G2829" i="7" s="1"/>
  <c r="G2830" i="7" s="1"/>
  <c r="G2831" i="7" s="1"/>
  <c r="G2832" i="7" s="1"/>
  <c r="G2833" i="7" s="1"/>
  <c r="G2834" i="7" s="1"/>
  <c r="G2835" i="7" s="1"/>
  <c r="G2836" i="7" s="1"/>
  <c r="G2837" i="7" s="1"/>
  <c r="G2838" i="7" s="1"/>
  <c r="G2839" i="7" s="1"/>
  <c r="G2840" i="7" s="1"/>
  <c r="G2841" i="7" s="1"/>
  <c r="G2842" i="7" s="1"/>
  <c r="G2843" i="7" s="1"/>
  <c r="G2844" i="7" s="1"/>
  <c r="G2845" i="7" s="1"/>
  <c r="G2846" i="7" s="1"/>
  <c r="G2847" i="7" s="1"/>
  <c r="G2848" i="7" s="1"/>
  <c r="G2849" i="7" s="1"/>
  <c r="G2850" i="7" s="1"/>
  <c r="G2851" i="7" s="1"/>
  <c r="G2852" i="7" s="1"/>
  <c r="G2853" i="7" s="1"/>
  <c r="G2854" i="7" s="1"/>
  <c r="G2855" i="7" s="1"/>
  <c r="G2856" i="7" s="1"/>
  <c r="G2857" i="7" s="1"/>
  <c r="G2858" i="7" s="1"/>
  <c r="G2859" i="7" s="1"/>
  <c r="G2860" i="7" s="1"/>
  <c r="G2861" i="7" s="1"/>
  <c r="G2862" i="7" s="1"/>
  <c r="G2863" i="7" s="1"/>
  <c r="G2864" i="7" s="1"/>
  <c r="G2865" i="7" s="1"/>
  <c r="G2866" i="7" s="1"/>
  <c r="G2867" i="7" s="1"/>
  <c r="G2868" i="7" s="1"/>
  <c r="G2869" i="7" s="1"/>
  <c r="G2870" i="7" s="1"/>
  <c r="G2871" i="7" s="1"/>
  <c r="G2872" i="7" s="1"/>
  <c r="G2873" i="7" s="1"/>
  <c r="G2874" i="7" s="1"/>
  <c r="G2875" i="7" s="1"/>
  <c r="G2876" i="7" s="1"/>
  <c r="G2877" i="7" s="1"/>
  <c r="G2878" i="7" s="1"/>
  <c r="G2879" i="7" s="1"/>
  <c r="G2880" i="7" s="1"/>
  <c r="G2881" i="7" s="1"/>
  <c r="G2882" i="7" s="1"/>
  <c r="G2883" i="7" s="1"/>
  <c r="G2884" i="7" s="1"/>
  <c r="G2885" i="7" s="1"/>
  <c r="G2886" i="7" s="1"/>
  <c r="G2887" i="7" s="1"/>
  <c r="G2888" i="7" s="1"/>
  <c r="G2889" i="7" s="1"/>
  <c r="G2890" i="7" s="1"/>
  <c r="G2891" i="7" s="1"/>
  <c r="G2892" i="7" s="1"/>
  <c r="G2893" i="7" s="1"/>
  <c r="G2894" i="7" s="1"/>
  <c r="G2895" i="7" s="1"/>
  <c r="G2896" i="7" s="1"/>
  <c r="G2897" i="7" s="1"/>
  <c r="G2898" i="7" s="1"/>
  <c r="G2899" i="7" s="1"/>
  <c r="G2900" i="7" s="1"/>
  <c r="G2901" i="7" s="1"/>
  <c r="G2902" i="7" s="1"/>
  <c r="G2903" i="7" s="1"/>
  <c r="G2904" i="7" s="1"/>
  <c r="G2905" i="7" s="1"/>
  <c r="G2906" i="7" s="1"/>
  <c r="G2907" i="7" s="1"/>
  <c r="G2908" i="7" s="1"/>
  <c r="G2909" i="7" s="1"/>
  <c r="G2910" i="7" s="1"/>
  <c r="G2911" i="7" s="1"/>
  <c r="G2912" i="7" s="1"/>
  <c r="G2913" i="7" s="1"/>
  <c r="G2914" i="7" s="1"/>
  <c r="G2915" i="7" s="1"/>
  <c r="G2916" i="7" s="1"/>
  <c r="G2917" i="7" s="1"/>
  <c r="G2918" i="7" s="1"/>
  <c r="G2919" i="7" s="1"/>
  <c r="G2920" i="7" s="1"/>
  <c r="G2921" i="7" s="1"/>
  <c r="G2922" i="7" s="1"/>
  <c r="G2923" i="7" s="1"/>
  <c r="G2924" i="7" s="1"/>
  <c r="G2925" i="7" s="1"/>
  <c r="G2926" i="7" s="1"/>
  <c r="G2927" i="7" s="1"/>
  <c r="G2928" i="7" s="1"/>
  <c r="G2929" i="7" s="1"/>
  <c r="G2930" i="7" s="1"/>
  <c r="G2931" i="7" s="1"/>
  <c r="G2932" i="7" s="1"/>
  <c r="G2933" i="7" s="1"/>
  <c r="G2934" i="7" s="1"/>
  <c r="G2935" i="7" s="1"/>
  <c r="G2936" i="7" s="1"/>
  <c r="G2937" i="7" s="1"/>
  <c r="G2938" i="7" s="1"/>
  <c r="G2939" i="7" s="1"/>
  <c r="G2940" i="7" s="1"/>
  <c r="G2941" i="7" s="1"/>
  <c r="G2942" i="7" s="1"/>
  <c r="G2943" i="7" s="1"/>
  <c r="G2944" i="7" s="1"/>
  <c r="G2945" i="7" s="1"/>
  <c r="G2946" i="7" s="1"/>
  <c r="G2947" i="7" s="1"/>
  <c r="G2948" i="7" s="1"/>
  <c r="G2949" i="7" s="1"/>
  <c r="G2950" i="7" s="1"/>
  <c r="G2951" i="7" s="1"/>
  <c r="G2952" i="7" s="1"/>
  <c r="G2953" i="7" s="1"/>
  <c r="G2954" i="7" s="1"/>
  <c r="G2955" i="7" s="1"/>
  <c r="G2956" i="7" s="1"/>
  <c r="G2957" i="7" s="1"/>
  <c r="G2958" i="7" s="1"/>
  <c r="G2959" i="7" s="1"/>
  <c r="G2960" i="7" s="1"/>
  <c r="G2961" i="7" s="1"/>
  <c r="G2962" i="7" s="1"/>
  <c r="G2963" i="7" s="1"/>
  <c r="G2964" i="7" s="1"/>
  <c r="G2965" i="7" s="1"/>
  <c r="G2966" i="7" s="1"/>
  <c r="G2967" i="7" s="1"/>
  <c r="G2968" i="7" s="1"/>
  <c r="G2969" i="7" s="1"/>
  <c r="G2970" i="7" s="1"/>
  <c r="G2971" i="7" s="1"/>
  <c r="G2972" i="7" s="1"/>
  <c r="G2973" i="7" s="1"/>
  <c r="G2974" i="7" s="1"/>
  <c r="G2975" i="7" s="1"/>
  <c r="G2976" i="7" s="1"/>
  <c r="G2977" i="7" s="1"/>
  <c r="G2978" i="7" s="1"/>
  <c r="G2979" i="7" s="1"/>
  <c r="G2980" i="7" s="1"/>
  <c r="G2981" i="7" s="1"/>
  <c r="G2982" i="7" s="1"/>
  <c r="G2983" i="7" s="1"/>
  <c r="G2984" i="7" s="1"/>
  <c r="G2985" i="7" s="1"/>
  <c r="G2986" i="7" s="1"/>
  <c r="G2987" i="7" s="1"/>
  <c r="G2988" i="7" s="1"/>
  <c r="G2989" i="7" s="1"/>
  <c r="G2990" i="7" s="1"/>
  <c r="G2991" i="7" s="1"/>
  <c r="G2992" i="7" s="1"/>
  <c r="G2993" i="7" s="1"/>
  <c r="G2994" i="7" s="1"/>
  <c r="G2995" i="7" s="1"/>
  <c r="G2996" i="7" s="1"/>
  <c r="G2997" i="7" s="1"/>
  <c r="G2998" i="7" s="1"/>
  <c r="G2999" i="7" s="1"/>
  <c r="G3000" i="7" s="1"/>
  <c r="G3001" i="7" s="1"/>
  <c r="G3002" i="7" s="1"/>
  <c r="G3003" i="7" s="1"/>
  <c r="G3004" i="7" s="1"/>
  <c r="G3005" i="7" s="1"/>
  <c r="G3006" i="7" s="1"/>
  <c r="G3007" i="7" s="1"/>
  <c r="G3008" i="7" s="1"/>
  <c r="G3009" i="7" s="1"/>
  <c r="G3010" i="7" s="1"/>
  <c r="G3011" i="7" s="1"/>
  <c r="G3012" i="7" s="1"/>
  <c r="G3013" i="7" s="1"/>
  <c r="G3014" i="7" s="1"/>
  <c r="G3015" i="7" s="1"/>
  <c r="G3016" i="7" s="1"/>
  <c r="G3017" i="7" s="1"/>
  <c r="G3018" i="7" s="1"/>
  <c r="G3019" i="7" s="1"/>
  <c r="G3020" i="7" s="1"/>
  <c r="G3021" i="7" s="1"/>
  <c r="G3022" i="7" s="1"/>
  <c r="G3023" i="7" s="1"/>
  <c r="G3024" i="7" s="1"/>
  <c r="G3025" i="7" s="1"/>
  <c r="G3026" i="7" s="1"/>
  <c r="G3027" i="7" s="1"/>
  <c r="G3028" i="7" s="1"/>
  <c r="G3029" i="7" s="1"/>
  <c r="G3030" i="7" s="1"/>
  <c r="G3031" i="7" s="1"/>
  <c r="G3032" i="7" s="1"/>
  <c r="G3033" i="7" s="1"/>
  <c r="G3034" i="7" s="1"/>
  <c r="G3035" i="7" s="1"/>
  <c r="G3036" i="7" s="1"/>
  <c r="G3037" i="7" s="1"/>
  <c r="G3038" i="7" s="1"/>
  <c r="G3039" i="7" s="1"/>
  <c r="G3040" i="7" s="1"/>
  <c r="G3041" i="7" s="1"/>
  <c r="G3042" i="7" s="1"/>
  <c r="G3043" i="7" s="1"/>
  <c r="G3044" i="7" s="1"/>
  <c r="G3045" i="7" s="1"/>
  <c r="G3046" i="7" s="1"/>
  <c r="G3047" i="7" s="1"/>
  <c r="G3048" i="7" s="1"/>
  <c r="G3049" i="7" s="1"/>
  <c r="G3050" i="7" s="1"/>
  <c r="G3051" i="7" s="1"/>
  <c r="G3052" i="7" s="1"/>
  <c r="G3053" i="7" s="1"/>
  <c r="G3054" i="7" s="1"/>
  <c r="G3055" i="7" s="1"/>
  <c r="G3056" i="7" s="1"/>
  <c r="G3057" i="7" s="1"/>
  <c r="G3058" i="7" s="1"/>
  <c r="G3059" i="7" s="1"/>
  <c r="G3060" i="7" s="1"/>
  <c r="G3061" i="7" s="1"/>
  <c r="G3062" i="7" s="1"/>
  <c r="G3063" i="7" s="1"/>
  <c r="G3064" i="7" s="1"/>
  <c r="G3065" i="7" s="1"/>
  <c r="G3066" i="7" s="1"/>
  <c r="G3067" i="7" s="1"/>
  <c r="G3068" i="7" s="1"/>
  <c r="G3069" i="7" s="1"/>
  <c r="G3070" i="7" s="1"/>
  <c r="G3071" i="7" s="1"/>
  <c r="G3072" i="7" s="1"/>
  <c r="G3073" i="7" s="1"/>
  <c r="G3074" i="7" s="1"/>
  <c r="G3075" i="7" s="1"/>
  <c r="G3076" i="7" s="1"/>
  <c r="G3077" i="7" s="1"/>
  <c r="G3078" i="7" s="1"/>
  <c r="G3079" i="7" s="1"/>
  <c r="G3080" i="7" s="1"/>
  <c r="G3081" i="7" s="1"/>
  <c r="G3082" i="7" s="1"/>
  <c r="G3083" i="7" s="1"/>
  <c r="G3084" i="7" s="1"/>
  <c r="G3085" i="7" s="1"/>
  <c r="G3086" i="7" s="1"/>
  <c r="G3087" i="7" s="1"/>
  <c r="G3088" i="7" s="1"/>
  <c r="G3089" i="7" s="1"/>
  <c r="G3090" i="7" s="1"/>
  <c r="G3091" i="7" s="1"/>
  <c r="G3092" i="7" s="1"/>
  <c r="G3093" i="7" s="1"/>
  <c r="G3094" i="7" s="1"/>
  <c r="G3095" i="7" s="1"/>
  <c r="G3096" i="7" s="1"/>
  <c r="G3097" i="7" s="1"/>
  <c r="G3098" i="7" s="1"/>
  <c r="G3099" i="7" s="1"/>
  <c r="G3100" i="7" s="1"/>
  <c r="G3101" i="7" s="1"/>
  <c r="G3102" i="7" s="1"/>
  <c r="G3103" i="7" s="1"/>
  <c r="G3104" i="7" s="1"/>
  <c r="G3105" i="7" s="1"/>
  <c r="G3106" i="7" s="1"/>
  <c r="G3107" i="7" s="1"/>
  <c r="G3108" i="7" s="1"/>
  <c r="G3109" i="7" s="1"/>
  <c r="G3110" i="7" s="1"/>
  <c r="G3111" i="7" s="1"/>
  <c r="G3112" i="7" s="1"/>
  <c r="G3113" i="7" s="1"/>
  <c r="G3114" i="7" s="1"/>
  <c r="G3115" i="7" s="1"/>
  <c r="G3116" i="7" s="1"/>
  <c r="G3117" i="7" s="1"/>
  <c r="G3118" i="7" s="1"/>
  <c r="G3119" i="7" s="1"/>
  <c r="G3120" i="7" s="1"/>
  <c r="G3121" i="7" s="1"/>
  <c r="G3122" i="7" s="1"/>
  <c r="G3123" i="7" s="1"/>
  <c r="G3124" i="7" s="1"/>
  <c r="G3125" i="7" s="1"/>
  <c r="G3126" i="7" s="1"/>
  <c r="G3127" i="7" s="1"/>
  <c r="G3128" i="7" s="1"/>
  <c r="G3129" i="7" s="1"/>
  <c r="G3130" i="7" s="1"/>
  <c r="G3131" i="7" s="1"/>
  <c r="G3132" i="7" s="1"/>
  <c r="G3133" i="7" s="1"/>
  <c r="G3134" i="7" s="1"/>
  <c r="G3135" i="7" s="1"/>
  <c r="G3136" i="7" s="1"/>
  <c r="G3137" i="7" s="1"/>
  <c r="G3138" i="7" s="1"/>
  <c r="G3139" i="7" s="1"/>
  <c r="G3140" i="7" s="1"/>
  <c r="G3141" i="7" s="1"/>
  <c r="G3142" i="7" s="1"/>
  <c r="G3143" i="7" s="1"/>
  <c r="G3144" i="7" s="1"/>
  <c r="G3145" i="7" s="1"/>
  <c r="G3146" i="7" s="1"/>
  <c r="G3147" i="7" s="1"/>
  <c r="G3148" i="7" s="1"/>
  <c r="G3149" i="7" s="1"/>
  <c r="G3150" i="7" s="1"/>
  <c r="G3151" i="7" s="1"/>
  <c r="G3152" i="7" s="1"/>
  <c r="G3153" i="7" s="1"/>
  <c r="G3154" i="7" s="1"/>
  <c r="G3155" i="7" s="1"/>
  <c r="G3156" i="7" s="1"/>
  <c r="G3157" i="7" s="1"/>
  <c r="G3158" i="7" s="1"/>
  <c r="G3159" i="7" s="1"/>
  <c r="G3160" i="7" s="1"/>
  <c r="G3161" i="7" s="1"/>
  <c r="G3162" i="7" s="1"/>
  <c r="G3163" i="7" s="1"/>
  <c r="G3164" i="7" s="1"/>
  <c r="G3165" i="7" s="1"/>
  <c r="G3166" i="7" s="1"/>
  <c r="G3167" i="7" s="1"/>
  <c r="G3168" i="7" s="1"/>
  <c r="G3169" i="7" s="1"/>
  <c r="G3170" i="7" s="1"/>
  <c r="G3171" i="7" s="1"/>
  <c r="G3172" i="7" s="1"/>
  <c r="G3173" i="7" s="1"/>
  <c r="G3174" i="7" s="1"/>
  <c r="G3175" i="7" s="1"/>
  <c r="G3176" i="7" s="1"/>
  <c r="G3177" i="7" s="1"/>
  <c r="G3178" i="7" s="1"/>
  <c r="G3179" i="7" s="1"/>
  <c r="G3180" i="7" s="1"/>
  <c r="G3181" i="7" s="1"/>
  <c r="G3182" i="7" s="1"/>
  <c r="G3183" i="7" s="1"/>
  <c r="G3184" i="7" s="1"/>
  <c r="G3185" i="7" s="1"/>
  <c r="G3186" i="7" s="1"/>
  <c r="G3187" i="7" s="1"/>
  <c r="G3188" i="7" s="1"/>
  <c r="G3189" i="7" s="1"/>
  <c r="G3190" i="7" s="1"/>
  <c r="G3191" i="7" s="1"/>
  <c r="G3192" i="7" s="1"/>
  <c r="G3193" i="7" s="1"/>
  <c r="G3194" i="7" s="1"/>
  <c r="G3195" i="7" s="1"/>
  <c r="G3196" i="7" s="1"/>
  <c r="G3197" i="7" s="1"/>
  <c r="G3198" i="7" s="1"/>
  <c r="G3199" i="7" s="1"/>
  <c r="G3200" i="7" s="1"/>
  <c r="G3201" i="7" s="1"/>
  <c r="G3202" i="7" s="1"/>
  <c r="G3203" i="7" s="1"/>
  <c r="G3204" i="7" s="1"/>
  <c r="G3205" i="7" s="1"/>
  <c r="G3206" i="7" s="1"/>
  <c r="G3207" i="7" s="1"/>
  <c r="G3208" i="7" s="1"/>
  <c r="G3209" i="7" s="1"/>
  <c r="G3210" i="7" s="1"/>
  <c r="G3211" i="7" s="1"/>
  <c r="G3212" i="7" s="1"/>
  <c r="G3213" i="7" s="1"/>
  <c r="G3214" i="7" s="1"/>
  <c r="G3215" i="7" s="1"/>
  <c r="G3216" i="7" s="1"/>
  <c r="G3217" i="7" s="1"/>
  <c r="G3218" i="7" s="1"/>
  <c r="G3219" i="7" s="1"/>
  <c r="G3220" i="7" s="1"/>
  <c r="G3221" i="7" s="1"/>
  <c r="G3222" i="7" s="1"/>
  <c r="G3223" i="7" s="1"/>
  <c r="G3224" i="7" s="1"/>
  <c r="G3225" i="7" s="1"/>
  <c r="G3226" i="7" s="1"/>
  <c r="G3227" i="7" s="1"/>
  <c r="G3228" i="7" s="1"/>
  <c r="G3229" i="7" s="1"/>
  <c r="G3230" i="7" s="1"/>
  <c r="G3231" i="7" s="1"/>
  <c r="G3232" i="7" s="1"/>
  <c r="G3233" i="7" s="1"/>
  <c r="G3234" i="7" s="1"/>
  <c r="G3235" i="7" s="1"/>
  <c r="G3236" i="7" s="1"/>
  <c r="G3237" i="7" s="1"/>
  <c r="G3238" i="7" s="1"/>
  <c r="G3239" i="7" s="1"/>
  <c r="G3240" i="7" s="1"/>
  <c r="G3241" i="7" s="1"/>
  <c r="G3242" i="7" s="1"/>
  <c r="G3243" i="7" s="1"/>
  <c r="G3244" i="7" s="1"/>
  <c r="G3245" i="7" s="1"/>
  <c r="G3246" i="7" s="1"/>
  <c r="G3247" i="7" s="1"/>
  <c r="G3248" i="7" s="1"/>
  <c r="G3249" i="7" s="1"/>
  <c r="G3250" i="7" s="1"/>
  <c r="G3251" i="7" s="1"/>
  <c r="G3252" i="7" s="1"/>
  <c r="G3253" i="7" s="1"/>
  <c r="G3254" i="7" s="1"/>
  <c r="G3255" i="7" s="1"/>
  <c r="G3256" i="7" s="1"/>
  <c r="G3257" i="7" s="1"/>
  <c r="G3258" i="7" s="1"/>
  <c r="G3259" i="7" s="1"/>
  <c r="G3260" i="7" s="1"/>
  <c r="G3261" i="7" s="1"/>
  <c r="G3262" i="7" s="1"/>
  <c r="G3263" i="7" s="1"/>
  <c r="G3264" i="7" s="1"/>
  <c r="G3265" i="7" s="1"/>
  <c r="G3266" i="7" s="1"/>
  <c r="G3267" i="7" s="1"/>
  <c r="G3268" i="7" s="1"/>
  <c r="G3269" i="7" s="1"/>
  <c r="G3270" i="7" s="1"/>
  <c r="G3271" i="7" s="1"/>
  <c r="G3272" i="7" s="1"/>
  <c r="G3273" i="7" s="1"/>
  <c r="G3274" i="7" s="1"/>
  <c r="G3275" i="7" s="1"/>
  <c r="G3276" i="7" s="1"/>
  <c r="G3277" i="7" s="1"/>
  <c r="G3278" i="7" s="1"/>
  <c r="G3279" i="7" s="1"/>
  <c r="G3280" i="7" s="1"/>
  <c r="G3281" i="7" s="1"/>
  <c r="G3282" i="7" s="1"/>
  <c r="G3283" i="7" s="1"/>
  <c r="G3284" i="7" s="1"/>
  <c r="G3285" i="7" s="1"/>
  <c r="G3286" i="7" s="1"/>
  <c r="G3287" i="7" s="1"/>
  <c r="G3288" i="7" s="1"/>
  <c r="G3289" i="7" s="1"/>
  <c r="G3290" i="7" s="1"/>
  <c r="G3291" i="7" s="1"/>
  <c r="G3292" i="7" s="1"/>
  <c r="G3293" i="7" s="1"/>
  <c r="G3294" i="7" s="1"/>
  <c r="G3295" i="7" s="1"/>
  <c r="G3296" i="7" s="1"/>
  <c r="G3297" i="7" s="1"/>
  <c r="G3298" i="7" s="1"/>
  <c r="G3299" i="7" s="1"/>
  <c r="G3300" i="7" s="1"/>
  <c r="G3301" i="7" s="1"/>
  <c r="G3302" i="7" s="1"/>
  <c r="G3303" i="7" s="1"/>
  <c r="G3304" i="7" s="1"/>
  <c r="G3305" i="7" s="1"/>
  <c r="G3306" i="7" s="1"/>
  <c r="G3307" i="7" s="1"/>
  <c r="G3308" i="7" s="1"/>
  <c r="G3309" i="7" s="1"/>
  <c r="G3310" i="7" s="1"/>
  <c r="G3311" i="7" s="1"/>
  <c r="G3312" i="7" s="1"/>
  <c r="G3313" i="7" s="1"/>
  <c r="G3314" i="7" s="1"/>
  <c r="G3315" i="7" s="1"/>
  <c r="G3316" i="7" s="1"/>
  <c r="G3317" i="7" s="1"/>
  <c r="G3318" i="7" s="1"/>
  <c r="G3319" i="7" s="1"/>
  <c r="G3320" i="7" s="1"/>
  <c r="G3321" i="7" s="1"/>
  <c r="G3322" i="7" s="1"/>
  <c r="G3323" i="7" s="1"/>
  <c r="G3324" i="7" s="1"/>
  <c r="G3325" i="7" s="1"/>
  <c r="G3326" i="7" s="1"/>
  <c r="G3327" i="7" s="1"/>
  <c r="G3328" i="7" s="1"/>
  <c r="G3329" i="7" s="1"/>
  <c r="G3330" i="7" s="1"/>
  <c r="G3331" i="7" s="1"/>
  <c r="G3332" i="7" s="1"/>
  <c r="G3333" i="7" s="1"/>
  <c r="G3334" i="7" s="1"/>
  <c r="G3335" i="7" s="1"/>
  <c r="G3336" i="7" s="1"/>
  <c r="G3337" i="7" s="1"/>
  <c r="G3338" i="7" s="1"/>
  <c r="G3339" i="7" s="1"/>
  <c r="G3340" i="7" s="1"/>
  <c r="G3341" i="7" s="1"/>
  <c r="G3342" i="7" s="1"/>
  <c r="G3343" i="7" s="1"/>
  <c r="G3344" i="7" s="1"/>
  <c r="G3345" i="7" s="1"/>
  <c r="G3346" i="7" s="1"/>
  <c r="G3347" i="7" s="1"/>
  <c r="G3348" i="7" s="1"/>
  <c r="G3349" i="7" s="1"/>
  <c r="G3350" i="7" s="1"/>
  <c r="G3351" i="7" s="1"/>
  <c r="G3352" i="7" s="1"/>
  <c r="G3353" i="7" s="1"/>
  <c r="G3354" i="7" s="1"/>
  <c r="G3355" i="7" s="1"/>
  <c r="G3356" i="7" s="1"/>
  <c r="G3357" i="7" s="1"/>
  <c r="G3358" i="7" s="1"/>
  <c r="G3359" i="7" s="1"/>
  <c r="G3360" i="7" s="1"/>
  <c r="G3361" i="7" s="1"/>
  <c r="G3362" i="7" s="1"/>
  <c r="G3363" i="7" s="1"/>
  <c r="G3364" i="7" s="1"/>
  <c r="G3365" i="7" s="1"/>
  <c r="G3366" i="7" s="1"/>
  <c r="G3367" i="7" s="1"/>
  <c r="G3368" i="7" s="1"/>
  <c r="G3369" i="7" s="1"/>
  <c r="G3370" i="7" s="1"/>
  <c r="G3371" i="7" s="1"/>
  <c r="G3372" i="7" s="1"/>
  <c r="G3373" i="7" s="1"/>
  <c r="G3374" i="7" s="1"/>
  <c r="G3375" i="7" s="1"/>
  <c r="G3376" i="7" s="1"/>
  <c r="G3377" i="7" s="1"/>
  <c r="G3378" i="7" s="1"/>
  <c r="G3379" i="7" s="1"/>
  <c r="G3380" i="7" s="1"/>
  <c r="G3381" i="7" s="1"/>
  <c r="G3382" i="7" s="1"/>
  <c r="G3383" i="7" s="1"/>
  <c r="G3384" i="7" s="1"/>
  <c r="G3385" i="7" s="1"/>
  <c r="G3386" i="7" s="1"/>
  <c r="G3387" i="7" s="1"/>
  <c r="G3388" i="7" s="1"/>
  <c r="G3389" i="7" s="1"/>
  <c r="G3390" i="7" s="1"/>
  <c r="G3391" i="7" s="1"/>
  <c r="G3392" i="7" s="1"/>
  <c r="G3393" i="7" s="1"/>
  <c r="G3394" i="7" s="1"/>
  <c r="G3395" i="7" s="1"/>
  <c r="G3396" i="7" s="1"/>
  <c r="G3397" i="7" s="1"/>
  <c r="G3398" i="7" s="1"/>
  <c r="G3399" i="7" s="1"/>
  <c r="G3400" i="7" s="1"/>
  <c r="G3401" i="7" s="1"/>
  <c r="G3402" i="7" s="1"/>
  <c r="G3403" i="7" s="1"/>
  <c r="G3404" i="7" s="1"/>
  <c r="G3405" i="7" s="1"/>
  <c r="G3406" i="7" s="1"/>
  <c r="G3407" i="7" s="1"/>
  <c r="G3408" i="7" s="1"/>
  <c r="G3409" i="7" s="1"/>
  <c r="G3410" i="7" s="1"/>
  <c r="G3411" i="7" s="1"/>
  <c r="G3412" i="7" s="1"/>
  <c r="G3413" i="7" s="1"/>
  <c r="G3414" i="7" s="1"/>
  <c r="G3415" i="7" s="1"/>
  <c r="G3416" i="7" s="1"/>
  <c r="G3417" i="7" s="1"/>
  <c r="G3418" i="7" s="1"/>
  <c r="G3419" i="7" s="1"/>
  <c r="G3420" i="7" s="1"/>
  <c r="G3421" i="7" s="1"/>
  <c r="G3422" i="7" s="1"/>
  <c r="G3423" i="7" s="1"/>
  <c r="G3424" i="7" s="1"/>
  <c r="G3425" i="7" s="1"/>
  <c r="G3426" i="7" s="1"/>
  <c r="G3427" i="7" s="1"/>
  <c r="G3428" i="7" s="1"/>
  <c r="G3429" i="7" s="1"/>
  <c r="G3430" i="7" s="1"/>
  <c r="G3431" i="7" s="1"/>
  <c r="G3432" i="7" s="1"/>
  <c r="G3433" i="7" s="1"/>
  <c r="G3434" i="7" s="1"/>
  <c r="G3435" i="7" s="1"/>
  <c r="G3436" i="7" s="1"/>
  <c r="G3437" i="7" s="1"/>
  <c r="G3438" i="7" s="1"/>
  <c r="G3439" i="7" s="1"/>
  <c r="G3440" i="7" s="1"/>
  <c r="G3441" i="7" s="1"/>
  <c r="G3442" i="7" s="1"/>
  <c r="G3443" i="7" s="1"/>
  <c r="G3444" i="7" s="1"/>
  <c r="G3445" i="7" s="1"/>
  <c r="G3446" i="7" s="1"/>
  <c r="G3447" i="7" s="1"/>
  <c r="G3448" i="7" s="1"/>
  <c r="G3449" i="7" s="1"/>
  <c r="G3450" i="7" s="1"/>
  <c r="G3451" i="7" s="1"/>
  <c r="G3452" i="7" s="1"/>
  <c r="G3453" i="7" s="1"/>
  <c r="G3454" i="7" s="1"/>
  <c r="G3455" i="7" s="1"/>
  <c r="G3456" i="7" s="1"/>
  <c r="G3457" i="7" s="1"/>
  <c r="G3458" i="7" s="1"/>
  <c r="G3459" i="7" s="1"/>
  <c r="G3460" i="7" s="1"/>
  <c r="G3461" i="7" s="1"/>
  <c r="G3462" i="7" s="1"/>
  <c r="G3463" i="7" s="1"/>
  <c r="G3464" i="7" s="1"/>
  <c r="G3465" i="7" s="1"/>
  <c r="G3466" i="7" s="1"/>
  <c r="G3467" i="7" s="1"/>
  <c r="G3468" i="7" s="1"/>
  <c r="G3469" i="7" s="1"/>
  <c r="G3470" i="7" s="1"/>
  <c r="G3471" i="7" s="1"/>
  <c r="G3472" i="7" s="1"/>
  <c r="G3473" i="7" s="1"/>
  <c r="G3474" i="7" s="1"/>
  <c r="G3475" i="7" s="1"/>
  <c r="G3476" i="7" s="1"/>
  <c r="G3477" i="7" s="1"/>
  <c r="G3478" i="7" s="1"/>
  <c r="G3479" i="7" s="1"/>
  <c r="G3480" i="7" s="1"/>
  <c r="G3481" i="7" s="1"/>
  <c r="G3482" i="7" s="1"/>
  <c r="G3483" i="7" s="1"/>
  <c r="G3484" i="7" s="1"/>
  <c r="G3485" i="7" s="1"/>
  <c r="G3486" i="7" s="1"/>
  <c r="G3487" i="7" s="1"/>
  <c r="G3488" i="7" s="1"/>
  <c r="G3489" i="7" s="1"/>
  <c r="G3490" i="7" s="1"/>
  <c r="G3491" i="7" s="1"/>
  <c r="G3492" i="7" s="1"/>
  <c r="G3493" i="7" s="1"/>
  <c r="G3494" i="7" s="1"/>
  <c r="G3495" i="7" s="1"/>
  <c r="G3496" i="7" s="1"/>
  <c r="G3497" i="7" s="1"/>
  <c r="G3498" i="7" s="1"/>
  <c r="G3499" i="7" s="1"/>
  <c r="G3500" i="7" s="1"/>
  <c r="G3501" i="7" s="1"/>
  <c r="G3502" i="7" s="1"/>
  <c r="G3503" i="7" s="1"/>
  <c r="G3504" i="7" s="1"/>
  <c r="G3505" i="7" s="1"/>
  <c r="G3506" i="7" s="1"/>
  <c r="G3507" i="7" s="1"/>
  <c r="G3508" i="7" s="1"/>
  <c r="G3509" i="7" s="1"/>
  <c r="G3510" i="7" s="1"/>
  <c r="G3511" i="7" s="1"/>
  <c r="G3512" i="7" s="1"/>
  <c r="G3513" i="7" s="1"/>
  <c r="G3514" i="7" s="1"/>
  <c r="G3515" i="7" s="1"/>
  <c r="G3516" i="7" s="1"/>
  <c r="G3517" i="7" s="1"/>
  <c r="G3518" i="7" s="1"/>
  <c r="G3519" i="7" s="1"/>
  <c r="G3520" i="7" s="1"/>
  <c r="G3521" i="7" s="1"/>
  <c r="G3522" i="7" s="1"/>
  <c r="G3523" i="7" s="1"/>
  <c r="G3524" i="7" s="1"/>
  <c r="G3525" i="7" s="1"/>
  <c r="G3526" i="7" s="1"/>
  <c r="G3527" i="7" s="1"/>
  <c r="G3528" i="7" s="1"/>
  <c r="G3529" i="7" s="1"/>
  <c r="G3530" i="7" s="1"/>
  <c r="G3531" i="7" s="1"/>
  <c r="G3532" i="7" s="1"/>
  <c r="G3533" i="7" s="1"/>
  <c r="G3534" i="7" s="1"/>
  <c r="G3535" i="7" s="1"/>
  <c r="G3536" i="7" s="1"/>
  <c r="G3537" i="7" s="1"/>
  <c r="G3538" i="7" s="1"/>
  <c r="G3539" i="7" s="1"/>
  <c r="G3540" i="7" s="1"/>
  <c r="G3541" i="7" s="1"/>
  <c r="G3542" i="7" s="1"/>
  <c r="G3543" i="7" s="1"/>
  <c r="G3544" i="7" s="1"/>
  <c r="G3545" i="7" s="1"/>
  <c r="G3546" i="7" s="1"/>
  <c r="G3547" i="7" s="1"/>
  <c r="G3548" i="7" s="1"/>
  <c r="G3549" i="7" s="1"/>
  <c r="G3550" i="7" s="1"/>
  <c r="G3551" i="7" s="1"/>
  <c r="G3552" i="7" s="1"/>
  <c r="G3553" i="7" s="1"/>
  <c r="G3554" i="7" s="1"/>
  <c r="G3555" i="7" s="1"/>
  <c r="G3556" i="7" s="1"/>
  <c r="G3557" i="7" s="1"/>
  <c r="G3558" i="7" s="1"/>
  <c r="G3559" i="7" s="1"/>
  <c r="G3560" i="7" s="1"/>
  <c r="G3561" i="7" s="1"/>
  <c r="G3562" i="7" s="1"/>
  <c r="G3563" i="7" s="1"/>
  <c r="G3564" i="7" s="1"/>
  <c r="G3565" i="7" s="1"/>
  <c r="G3566" i="7" s="1"/>
  <c r="G3567" i="7" s="1"/>
  <c r="G3568" i="7" s="1"/>
  <c r="G3569" i="7" s="1"/>
  <c r="G3570" i="7" s="1"/>
  <c r="G3571" i="7" s="1"/>
  <c r="G3572" i="7" s="1"/>
  <c r="G3573" i="7" s="1"/>
  <c r="G3574" i="7" s="1"/>
  <c r="G3575" i="7" s="1"/>
  <c r="G3576" i="7" s="1"/>
  <c r="G3577" i="7" s="1"/>
  <c r="G3578" i="7" s="1"/>
  <c r="G3579" i="7" s="1"/>
  <c r="G3580" i="7" s="1"/>
  <c r="G3581" i="7" s="1"/>
  <c r="G3582" i="7" s="1"/>
  <c r="G3583" i="7" s="1"/>
  <c r="G3584" i="7" s="1"/>
  <c r="G3585" i="7" s="1"/>
  <c r="G3586" i="7" s="1"/>
  <c r="G3587" i="7" s="1"/>
  <c r="G3588" i="7" s="1"/>
  <c r="G3589" i="7" s="1"/>
  <c r="G3590" i="7" s="1"/>
  <c r="G3591" i="7" s="1"/>
  <c r="G3592" i="7" s="1"/>
  <c r="G3593" i="7" s="1"/>
  <c r="G3594" i="7" s="1"/>
  <c r="G3595" i="7" s="1"/>
  <c r="G3596" i="7" s="1"/>
  <c r="G3597" i="7" s="1"/>
  <c r="G3598" i="7" s="1"/>
  <c r="G3599" i="7" s="1"/>
  <c r="G3600" i="7" s="1"/>
  <c r="G3601" i="7" s="1"/>
  <c r="G3602" i="7" s="1"/>
  <c r="G3603" i="7" s="1"/>
  <c r="G3604" i="7" s="1"/>
  <c r="G3605" i="7" s="1"/>
  <c r="G3606" i="7" s="1"/>
  <c r="G3607" i="7" s="1"/>
  <c r="G3608" i="7" s="1"/>
  <c r="G3609" i="7" s="1"/>
  <c r="G3610" i="7" s="1"/>
  <c r="G3611" i="7" s="1"/>
  <c r="G3612" i="7" s="1"/>
  <c r="G3613" i="7" s="1"/>
  <c r="G3614" i="7" s="1"/>
  <c r="G3615" i="7" s="1"/>
  <c r="G3616" i="7" s="1"/>
  <c r="G3617" i="7" s="1"/>
  <c r="G3618" i="7" s="1"/>
  <c r="G3619" i="7" s="1"/>
  <c r="G3620" i="7" s="1"/>
  <c r="G3621" i="7" s="1"/>
  <c r="G3622" i="7" s="1"/>
  <c r="G3623" i="7" s="1"/>
  <c r="G3624" i="7" s="1"/>
  <c r="G3625" i="7" s="1"/>
  <c r="G3626" i="7" s="1"/>
  <c r="G3627" i="7" s="1"/>
  <c r="G3628" i="7" s="1"/>
  <c r="G3629" i="7" s="1"/>
  <c r="G3630" i="7" s="1"/>
  <c r="G3631" i="7" s="1"/>
  <c r="G3632" i="7" s="1"/>
  <c r="G3633" i="7" s="1"/>
  <c r="G3634" i="7" s="1"/>
  <c r="G3635" i="7" s="1"/>
  <c r="G3636" i="7" s="1"/>
  <c r="G3637" i="7" s="1"/>
  <c r="G3638" i="7" s="1"/>
  <c r="G3639" i="7" s="1"/>
  <c r="G3640" i="7" s="1"/>
  <c r="G3641" i="7" s="1"/>
  <c r="G3642" i="7" s="1"/>
  <c r="G3643" i="7" s="1"/>
  <c r="G3644" i="7" s="1"/>
  <c r="G3645" i="7" s="1"/>
  <c r="G3646" i="7" s="1"/>
  <c r="G3647" i="7" s="1"/>
  <c r="G3648" i="7" s="1"/>
  <c r="G3649" i="7" s="1"/>
  <c r="G3650" i="7" s="1"/>
  <c r="G3651" i="7" s="1"/>
  <c r="G3652" i="7" s="1"/>
  <c r="G3653" i="7" s="1"/>
  <c r="G3654" i="7" s="1"/>
  <c r="G3655" i="7" s="1"/>
  <c r="G3656" i="7" s="1"/>
  <c r="G3657" i="7" s="1"/>
  <c r="G3658" i="7" s="1"/>
  <c r="G3659" i="7" s="1"/>
  <c r="G3660" i="7" s="1"/>
  <c r="G3661" i="7" s="1"/>
  <c r="G3662" i="7" s="1"/>
  <c r="G3663" i="7" s="1"/>
  <c r="G3664" i="7" s="1"/>
  <c r="G3665" i="7" s="1"/>
  <c r="G3666" i="7" s="1"/>
  <c r="G3667" i="7" s="1"/>
  <c r="G3668" i="7" s="1"/>
  <c r="G3669" i="7" s="1"/>
  <c r="G3670" i="7" s="1"/>
  <c r="G3671" i="7" s="1"/>
  <c r="G3672" i="7" s="1"/>
  <c r="G3673" i="7" s="1"/>
  <c r="G3674" i="7" s="1"/>
  <c r="G3675" i="7" s="1"/>
  <c r="G3676" i="7" s="1"/>
  <c r="G3677" i="7" s="1"/>
  <c r="G3678" i="7" s="1"/>
  <c r="G3679" i="7" s="1"/>
  <c r="G3680" i="7" s="1"/>
  <c r="G3681" i="7" s="1"/>
  <c r="G3682" i="7" s="1"/>
  <c r="G3683" i="7" s="1"/>
  <c r="G3684" i="7" s="1"/>
  <c r="G3685" i="7" s="1"/>
  <c r="G3686" i="7" s="1"/>
  <c r="G3687" i="7" s="1"/>
  <c r="G3688" i="7" s="1"/>
  <c r="G3689" i="7" s="1"/>
  <c r="G3690" i="7" s="1"/>
  <c r="G3691" i="7" s="1"/>
  <c r="G3692" i="7" s="1"/>
  <c r="G3693" i="7" s="1"/>
  <c r="G3694" i="7" s="1"/>
  <c r="G3695" i="7" s="1"/>
  <c r="G3696" i="7" s="1"/>
  <c r="G3697" i="7" s="1"/>
  <c r="G3698" i="7" s="1"/>
  <c r="G3699" i="7" s="1"/>
  <c r="G3700" i="7" s="1"/>
  <c r="G3701" i="7" s="1"/>
  <c r="G3702" i="7" s="1"/>
  <c r="G3703" i="7" s="1"/>
  <c r="G3704" i="7" s="1"/>
  <c r="G3705" i="7" s="1"/>
  <c r="G3706" i="7" s="1"/>
  <c r="G3707" i="7" s="1"/>
  <c r="G3708" i="7" s="1"/>
  <c r="G3709" i="7" s="1"/>
  <c r="G3710" i="7" s="1"/>
  <c r="G3711" i="7" s="1"/>
  <c r="G3712" i="7" s="1"/>
  <c r="G3713" i="7" s="1"/>
  <c r="G3714" i="7" s="1"/>
  <c r="G3715" i="7" s="1"/>
  <c r="G3716" i="7" s="1"/>
  <c r="G3717" i="7" s="1"/>
  <c r="G3718" i="7" s="1"/>
  <c r="G3719" i="7" s="1"/>
  <c r="G3720" i="7" s="1"/>
  <c r="G3721" i="7" s="1"/>
  <c r="G3722" i="7" s="1"/>
  <c r="G3723" i="7" s="1"/>
  <c r="G3724" i="7" s="1"/>
  <c r="G3725" i="7" s="1"/>
  <c r="G3726" i="7" s="1"/>
  <c r="G3727" i="7" s="1"/>
  <c r="G3728" i="7" s="1"/>
  <c r="G3729" i="7" s="1"/>
  <c r="G3730" i="7" s="1"/>
  <c r="G3731" i="7" s="1"/>
  <c r="G3732" i="7" s="1"/>
  <c r="G3733" i="7" s="1"/>
  <c r="G3734" i="7" s="1"/>
  <c r="G3735" i="7" s="1"/>
  <c r="G3736" i="7" s="1"/>
  <c r="G3737" i="7" s="1"/>
  <c r="G3738" i="7" s="1"/>
  <c r="G3739" i="7" s="1"/>
  <c r="G3740" i="7" s="1"/>
  <c r="G3741" i="7" s="1"/>
  <c r="G3742" i="7" s="1"/>
  <c r="G3743" i="7" s="1"/>
  <c r="G3744" i="7" s="1"/>
  <c r="G3745" i="7" s="1"/>
  <c r="G3746" i="7" s="1"/>
  <c r="G3747" i="7" s="1"/>
  <c r="G3748" i="7" s="1"/>
  <c r="G3749" i="7" s="1"/>
  <c r="G3750" i="7" s="1"/>
  <c r="G3751" i="7" s="1"/>
  <c r="G3752" i="7" s="1"/>
  <c r="G3753" i="7" s="1"/>
  <c r="G3754" i="7" s="1"/>
  <c r="G3755" i="7" s="1"/>
  <c r="G3756" i="7" s="1"/>
  <c r="G3757" i="7" s="1"/>
  <c r="G3758" i="7" s="1"/>
  <c r="G3759" i="7" s="1"/>
  <c r="G3760" i="7" s="1"/>
  <c r="G3761" i="7" s="1"/>
  <c r="G3762" i="7" s="1"/>
  <c r="G3763" i="7" s="1"/>
  <c r="G3764" i="7" s="1"/>
  <c r="G3765" i="7" s="1"/>
  <c r="G3766" i="7" s="1"/>
  <c r="G3767" i="7" s="1"/>
  <c r="G3768" i="7" s="1"/>
  <c r="G3769" i="7" s="1"/>
  <c r="G3770" i="7" s="1"/>
  <c r="G3771" i="7" s="1"/>
  <c r="G3772" i="7" s="1"/>
  <c r="G3773" i="7" s="1"/>
  <c r="G3774" i="7" s="1"/>
  <c r="G3775" i="7" s="1"/>
  <c r="G3776" i="7" s="1"/>
  <c r="G3777" i="7" s="1"/>
  <c r="G3778" i="7" s="1"/>
  <c r="G3779" i="7" s="1"/>
  <c r="G3780" i="7" s="1"/>
  <c r="G3781" i="7" s="1"/>
  <c r="G3782" i="7" s="1"/>
  <c r="G3783" i="7" s="1"/>
  <c r="G3784" i="7" s="1"/>
  <c r="G3785" i="7" s="1"/>
  <c r="G3786" i="7" s="1"/>
  <c r="G3787" i="7" s="1"/>
  <c r="G3788" i="7" s="1"/>
  <c r="G3789" i="7" s="1"/>
  <c r="G3790" i="7" s="1"/>
  <c r="G3791" i="7" s="1"/>
  <c r="G3792" i="7" s="1"/>
  <c r="G3793" i="7" s="1"/>
  <c r="G3794" i="7" s="1"/>
  <c r="G3795" i="7" s="1"/>
  <c r="G3796" i="7" s="1"/>
  <c r="G3797" i="7" s="1"/>
  <c r="G3798" i="7" s="1"/>
  <c r="G3799" i="7" s="1"/>
  <c r="G3800" i="7" s="1"/>
  <c r="G3801" i="7" s="1"/>
  <c r="G3802" i="7" s="1"/>
  <c r="G3803" i="7" s="1"/>
  <c r="G3804" i="7" s="1"/>
  <c r="G3805" i="7" s="1"/>
  <c r="G3806" i="7" s="1"/>
  <c r="G3807" i="7" s="1"/>
  <c r="G3808" i="7" s="1"/>
  <c r="G3809" i="7" s="1"/>
  <c r="G3810" i="7" s="1"/>
  <c r="G3811" i="7" s="1"/>
  <c r="G3812" i="7" s="1"/>
  <c r="G3813" i="7" s="1"/>
  <c r="G3814" i="7" s="1"/>
  <c r="G3815" i="7" s="1"/>
  <c r="G3816" i="7" s="1"/>
  <c r="G3817" i="7" s="1"/>
  <c r="G3818" i="7" s="1"/>
  <c r="G3819" i="7" s="1"/>
  <c r="G3820" i="7" s="1"/>
  <c r="G3821" i="7" s="1"/>
  <c r="G3822" i="7" s="1"/>
  <c r="G3823" i="7" s="1"/>
  <c r="G3824" i="7" s="1"/>
  <c r="G3825" i="7" s="1"/>
  <c r="G3826" i="7" s="1"/>
  <c r="G3827" i="7" s="1"/>
  <c r="G3828" i="7" s="1"/>
  <c r="G3829" i="7" s="1"/>
  <c r="G3830" i="7" s="1"/>
  <c r="G3831" i="7" s="1"/>
  <c r="G3832" i="7" s="1"/>
  <c r="G3833" i="7" s="1"/>
  <c r="G3834" i="7" s="1"/>
  <c r="G3835" i="7" s="1"/>
  <c r="G3836" i="7" s="1"/>
  <c r="G3837" i="7" s="1"/>
  <c r="G3838" i="7" s="1"/>
  <c r="G3839" i="7" s="1"/>
  <c r="G3840" i="7" s="1"/>
  <c r="G3841" i="7" s="1"/>
  <c r="G3842" i="7" s="1"/>
  <c r="G3843" i="7" s="1"/>
  <c r="G3844" i="7" s="1"/>
  <c r="G3845" i="7" s="1"/>
  <c r="G3846" i="7" s="1"/>
  <c r="G3847" i="7" s="1"/>
  <c r="G3848" i="7" s="1"/>
  <c r="G3849" i="7" s="1"/>
  <c r="G3850" i="7" s="1"/>
  <c r="G3851" i="7" s="1"/>
  <c r="G3852" i="7" s="1"/>
  <c r="G3853" i="7" s="1"/>
  <c r="G3854" i="7" s="1"/>
  <c r="G3855" i="7" s="1"/>
  <c r="G3856" i="7" s="1"/>
  <c r="G3857" i="7" s="1"/>
  <c r="G3858" i="7" s="1"/>
  <c r="G3859" i="7" s="1"/>
  <c r="G3860" i="7" s="1"/>
  <c r="G3861" i="7" s="1"/>
  <c r="G3862" i="7" s="1"/>
  <c r="G3863" i="7" s="1"/>
  <c r="G3864" i="7" s="1"/>
  <c r="G3865" i="7" s="1"/>
  <c r="G3866" i="7" s="1"/>
  <c r="G3867" i="7" s="1"/>
  <c r="G3868" i="7" s="1"/>
  <c r="G3869" i="7" s="1"/>
  <c r="G3870" i="7" s="1"/>
  <c r="G3871" i="7" s="1"/>
  <c r="G3872" i="7" s="1"/>
  <c r="G3873" i="7" s="1"/>
  <c r="G3874" i="7" s="1"/>
  <c r="G3875" i="7" s="1"/>
  <c r="G3876" i="7" s="1"/>
  <c r="G3877" i="7" s="1"/>
  <c r="G3878" i="7" s="1"/>
  <c r="G3879" i="7" s="1"/>
  <c r="G3880" i="7" s="1"/>
  <c r="G3881" i="7" s="1"/>
  <c r="G3882" i="7" s="1"/>
  <c r="G3883" i="7" s="1"/>
  <c r="G3884" i="7" s="1"/>
  <c r="G3885" i="7" s="1"/>
  <c r="G3886" i="7" s="1"/>
  <c r="G3887" i="7" s="1"/>
  <c r="G3888" i="7" s="1"/>
  <c r="G3889" i="7" s="1"/>
  <c r="G3890" i="7" s="1"/>
  <c r="G3891" i="7" s="1"/>
  <c r="G3892" i="7" s="1"/>
  <c r="G3893" i="7" s="1"/>
  <c r="G3894" i="7" s="1"/>
  <c r="G3895" i="7" s="1"/>
  <c r="G3896" i="7" s="1"/>
  <c r="G3897" i="7" s="1"/>
  <c r="G3898" i="7" s="1"/>
  <c r="G3899" i="7" s="1"/>
  <c r="G3900" i="7" s="1"/>
  <c r="G3901" i="7" s="1"/>
  <c r="G3902" i="7" s="1"/>
  <c r="G3903" i="7" s="1"/>
  <c r="G3904" i="7" s="1"/>
  <c r="G3905" i="7" s="1"/>
  <c r="G3906" i="7" s="1"/>
  <c r="G3907" i="7" s="1"/>
  <c r="G3908" i="7" s="1"/>
  <c r="G3909" i="7" s="1"/>
  <c r="G3910" i="7" s="1"/>
  <c r="G3911" i="7" s="1"/>
  <c r="G3912" i="7" s="1"/>
  <c r="G3913" i="7" s="1"/>
  <c r="G3914" i="7" s="1"/>
  <c r="G3915" i="7" s="1"/>
  <c r="G3916" i="7" s="1"/>
  <c r="G3917" i="7" s="1"/>
  <c r="G3918" i="7" s="1"/>
  <c r="G3919" i="7" s="1"/>
  <c r="G3920" i="7" s="1"/>
  <c r="G3921" i="7" s="1"/>
  <c r="G3922" i="7" s="1"/>
  <c r="G3923" i="7" s="1"/>
  <c r="G3924" i="7" s="1"/>
  <c r="G3925" i="7" s="1"/>
  <c r="G3926" i="7" s="1"/>
  <c r="G3927" i="7" s="1"/>
  <c r="G3928" i="7" s="1"/>
  <c r="G3929" i="7" s="1"/>
  <c r="G3930" i="7" s="1"/>
  <c r="G3931" i="7" s="1"/>
  <c r="G3932" i="7" s="1"/>
  <c r="G3933" i="7" s="1"/>
  <c r="G3934" i="7" s="1"/>
  <c r="G3935" i="7" s="1"/>
  <c r="G3936" i="7" s="1"/>
  <c r="G3937" i="7" s="1"/>
  <c r="G3938" i="7" s="1"/>
  <c r="G3939" i="7" s="1"/>
  <c r="G3940" i="7" s="1"/>
  <c r="G3941" i="7" s="1"/>
  <c r="G3942" i="7" s="1"/>
  <c r="G3943" i="7" s="1"/>
  <c r="G3944" i="7" s="1"/>
  <c r="G3945" i="7" s="1"/>
  <c r="G3946" i="7" s="1"/>
  <c r="G3947" i="7" s="1"/>
  <c r="G3948" i="7" s="1"/>
  <c r="G3949" i="7" s="1"/>
  <c r="G3950" i="7" s="1"/>
  <c r="G3951" i="7" s="1"/>
  <c r="G3952" i="7" s="1"/>
  <c r="G3953" i="7" s="1"/>
  <c r="G3954" i="7" s="1"/>
  <c r="G3955" i="7" s="1"/>
  <c r="G3956" i="7" s="1"/>
  <c r="G3957" i="7" s="1"/>
  <c r="G3958" i="7" s="1"/>
  <c r="G3959" i="7" s="1"/>
  <c r="G3960" i="7" s="1"/>
  <c r="G3961" i="7" s="1"/>
  <c r="G3962" i="7" s="1"/>
  <c r="G3963" i="7" s="1"/>
  <c r="G3964" i="7" s="1"/>
  <c r="G3965" i="7" s="1"/>
  <c r="G3966" i="7" s="1"/>
  <c r="G3967" i="7" s="1"/>
  <c r="G3968" i="7" s="1"/>
  <c r="G3969" i="7" s="1"/>
  <c r="G3970" i="7" s="1"/>
  <c r="G3971" i="7" s="1"/>
  <c r="G3972" i="7" s="1"/>
  <c r="G3973" i="7" s="1"/>
  <c r="G3974" i="7" s="1"/>
  <c r="G3975" i="7" s="1"/>
  <c r="G3976" i="7" s="1"/>
  <c r="G3977" i="7" s="1"/>
  <c r="G3978" i="7" s="1"/>
  <c r="G3979" i="7" s="1"/>
  <c r="G3980" i="7" s="1"/>
  <c r="G3981" i="7" s="1"/>
  <c r="G3982" i="7" s="1"/>
  <c r="G3983" i="7" s="1"/>
  <c r="G3984" i="7" s="1"/>
  <c r="G3985" i="7" s="1"/>
  <c r="G3986" i="7" s="1"/>
  <c r="G3987" i="7" s="1"/>
  <c r="G3988" i="7" s="1"/>
  <c r="G3989" i="7" s="1"/>
  <c r="G3990" i="7" s="1"/>
  <c r="G3991" i="7" s="1"/>
  <c r="G3992" i="7" s="1"/>
  <c r="G3993" i="7" s="1"/>
  <c r="G3994" i="7" s="1"/>
  <c r="G3995" i="7" s="1"/>
  <c r="G3996" i="7" s="1"/>
  <c r="G3997" i="7" s="1"/>
  <c r="G3998" i="7" s="1"/>
  <c r="G3999" i="7" s="1"/>
  <c r="G4000" i="7" s="1"/>
  <c r="G4001" i="7" s="1"/>
  <c r="G4002" i="7" s="1"/>
  <c r="G4003" i="7" s="1"/>
  <c r="G4004" i="7" s="1"/>
  <c r="G4005" i="7" s="1"/>
  <c r="G4006" i="7" s="1"/>
  <c r="G4007" i="7" s="1"/>
  <c r="G4008" i="7" s="1"/>
  <c r="G4009" i="7" s="1"/>
  <c r="G4010" i="7" s="1"/>
  <c r="G4011" i="7" s="1"/>
  <c r="G4012" i="7" s="1"/>
  <c r="G4013" i="7" s="1"/>
  <c r="G4014" i="7" s="1"/>
  <c r="G4015" i="7" s="1"/>
  <c r="G4016" i="7" s="1"/>
  <c r="G4017" i="7" s="1"/>
  <c r="G4018" i="7" s="1"/>
  <c r="G4019" i="7" s="1"/>
  <c r="G4020" i="7" s="1"/>
  <c r="G4021" i="7" s="1"/>
  <c r="G4022" i="7" s="1"/>
  <c r="G4023" i="7" s="1"/>
  <c r="G4024" i="7" s="1"/>
  <c r="G4025" i="7" s="1"/>
  <c r="G4026" i="7" s="1"/>
  <c r="G4027" i="7" s="1"/>
  <c r="G4028" i="7" s="1"/>
  <c r="G4029" i="7" s="1"/>
  <c r="G4030" i="7" s="1"/>
  <c r="G4031" i="7" s="1"/>
  <c r="G4032" i="7" s="1"/>
  <c r="G4033" i="7" s="1"/>
  <c r="G4034" i="7" s="1"/>
  <c r="G4035" i="7" s="1"/>
  <c r="G4036" i="7" s="1"/>
  <c r="G4037" i="7" s="1"/>
  <c r="G4038" i="7" s="1"/>
  <c r="G4039" i="7" s="1"/>
  <c r="G4040" i="7" s="1"/>
  <c r="G4041" i="7" s="1"/>
  <c r="G4042" i="7" s="1"/>
  <c r="G4043" i="7" s="1"/>
  <c r="G4044" i="7" s="1"/>
  <c r="G4045" i="7" s="1"/>
  <c r="G4046" i="7" s="1"/>
  <c r="G4047" i="7" s="1"/>
  <c r="G4048" i="7" s="1"/>
  <c r="G4049" i="7" s="1"/>
  <c r="G4050" i="7" s="1"/>
  <c r="G4051" i="7" s="1"/>
  <c r="G4052" i="7" s="1"/>
  <c r="G4053" i="7" s="1"/>
  <c r="G4054" i="7" s="1"/>
  <c r="G4055" i="7" s="1"/>
  <c r="G4056" i="7" s="1"/>
  <c r="G4057" i="7" s="1"/>
  <c r="G4058" i="7" s="1"/>
  <c r="G4059" i="7" s="1"/>
  <c r="G4060" i="7" s="1"/>
  <c r="G4061" i="7" s="1"/>
  <c r="G4062" i="7" s="1"/>
  <c r="G4063" i="7" s="1"/>
  <c r="G4064" i="7" s="1"/>
  <c r="G4065" i="7" s="1"/>
  <c r="G4066" i="7" s="1"/>
  <c r="G4067" i="7" s="1"/>
  <c r="G4068" i="7" s="1"/>
  <c r="G4069" i="7" s="1"/>
  <c r="G4070" i="7" s="1"/>
  <c r="G4071" i="7" s="1"/>
  <c r="G4072" i="7" s="1"/>
  <c r="G4073" i="7" s="1"/>
  <c r="G4074" i="7" s="1"/>
  <c r="G4075" i="7" s="1"/>
  <c r="G4076" i="7" s="1"/>
  <c r="G4077" i="7" s="1"/>
  <c r="G4078" i="7" s="1"/>
  <c r="G4079" i="7" s="1"/>
  <c r="G4080" i="7" s="1"/>
  <c r="G4081" i="7" s="1"/>
  <c r="G4082" i="7" s="1"/>
  <c r="G4083" i="7" s="1"/>
  <c r="G4084" i="7" s="1"/>
  <c r="G4085" i="7" s="1"/>
  <c r="G4086" i="7" s="1"/>
  <c r="G4087" i="7" s="1"/>
  <c r="G4088" i="7" s="1"/>
  <c r="G4089" i="7" s="1"/>
  <c r="G4090" i="7" s="1"/>
  <c r="G4091" i="7" s="1"/>
  <c r="G4092" i="7" s="1"/>
  <c r="G4093" i="7" s="1"/>
  <c r="G4094" i="7" s="1"/>
  <c r="G4095" i="7" s="1"/>
  <c r="G4096" i="7" s="1"/>
  <c r="G4097" i="7" s="1"/>
  <c r="G4098" i="7" s="1"/>
  <c r="G4099" i="7" s="1"/>
  <c r="G4100" i="7" s="1"/>
  <c r="G4101" i="7" s="1"/>
  <c r="G4102" i="7" s="1"/>
  <c r="G4103" i="7" s="1"/>
  <c r="G4104" i="7" s="1"/>
  <c r="G4105" i="7" s="1"/>
  <c r="G4106" i="7" s="1"/>
  <c r="G4107" i="7" s="1"/>
  <c r="G4108" i="7" s="1"/>
  <c r="G4109" i="7" s="1"/>
  <c r="G4110" i="7" s="1"/>
  <c r="G4111" i="7" s="1"/>
  <c r="G4112" i="7" s="1"/>
  <c r="G4113" i="7" s="1"/>
  <c r="G4114" i="7" s="1"/>
  <c r="G4115" i="7" s="1"/>
  <c r="G4116" i="7" s="1"/>
  <c r="G4117" i="7" s="1"/>
  <c r="G4118" i="7" s="1"/>
  <c r="G4119" i="7" s="1"/>
  <c r="G4120" i="7" s="1"/>
  <c r="G4121" i="7" s="1"/>
  <c r="G4122" i="7" s="1"/>
  <c r="G4123" i="7" s="1"/>
  <c r="G4124" i="7" s="1"/>
  <c r="G4125" i="7" s="1"/>
  <c r="G4126" i="7" s="1"/>
  <c r="G4127" i="7" s="1"/>
  <c r="G4128" i="7" s="1"/>
  <c r="G4129" i="7" s="1"/>
  <c r="G4130" i="7" s="1"/>
  <c r="G4131" i="7" s="1"/>
  <c r="G4132" i="7" s="1"/>
  <c r="G4133" i="7" s="1"/>
  <c r="G4134" i="7" s="1"/>
  <c r="G4135" i="7" s="1"/>
  <c r="G4136" i="7" s="1"/>
  <c r="G4137" i="7" s="1"/>
  <c r="G4138" i="7" s="1"/>
  <c r="G4139" i="7" s="1"/>
  <c r="G4140" i="7" s="1"/>
  <c r="G4141" i="7" s="1"/>
  <c r="G4142" i="7" s="1"/>
  <c r="G4143" i="7" s="1"/>
  <c r="G4144" i="7" s="1"/>
  <c r="G4145" i="7" s="1"/>
  <c r="G4146" i="7" s="1"/>
  <c r="G4147" i="7" s="1"/>
  <c r="G4148" i="7" s="1"/>
  <c r="G4149" i="7" s="1"/>
  <c r="G4150" i="7" s="1"/>
  <c r="G4151" i="7" s="1"/>
  <c r="G4152" i="7" s="1"/>
  <c r="G4153" i="7" s="1"/>
  <c r="G4154" i="7" s="1"/>
  <c r="G4155" i="7" s="1"/>
  <c r="G4156" i="7" s="1"/>
  <c r="G4157" i="7" s="1"/>
  <c r="G4158" i="7" s="1"/>
  <c r="G4159" i="7" s="1"/>
  <c r="G4160" i="7" s="1"/>
  <c r="G4161" i="7" s="1"/>
  <c r="G4162" i="7" s="1"/>
  <c r="G4163" i="7" s="1"/>
  <c r="G4164" i="7" s="1"/>
  <c r="G4165" i="7" s="1"/>
  <c r="G4166" i="7" s="1"/>
  <c r="G4167" i="7" s="1"/>
  <c r="G4168" i="7" s="1"/>
  <c r="G4169" i="7" s="1"/>
  <c r="G4170" i="7" s="1"/>
  <c r="G4171" i="7" s="1"/>
  <c r="G4172" i="7" s="1"/>
  <c r="G4173" i="7" s="1"/>
  <c r="G4174" i="7" s="1"/>
  <c r="G4175" i="7" s="1"/>
  <c r="G4176" i="7" s="1"/>
  <c r="G4177" i="7" s="1"/>
  <c r="G4178" i="7" s="1"/>
  <c r="G4179" i="7" s="1"/>
  <c r="G4180" i="7" s="1"/>
  <c r="G4181" i="7" s="1"/>
  <c r="G4182" i="7" s="1"/>
  <c r="G4183" i="7" s="1"/>
  <c r="G4184" i="7" s="1"/>
  <c r="G4185" i="7" s="1"/>
  <c r="G4186" i="7" s="1"/>
  <c r="G4187" i="7" s="1"/>
  <c r="G4188" i="7" s="1"/>
  <c r="G4189" i="7" s="1"/>
  <c r="G4190" i="7" s="1"/>
  <c r="G4191" i="7" s="1"/>
  <c r="G4192" i="7" s="1"/>
  <c r="G4193" i="7" s="1"/>
  <c r="G4194" i="7" s="1"/>
  <c r="G4195" i="7" s="1"/>
  <c r="G4196" i="7" s="1"/>
  <c r="G4197" i="7" s="1"/>
  <c r="G4198" i="7" s="1"/>
  <c r="G4199" i="7" s="1"/>
  <c r="G4200" i="7" s="1"/>
  <c r="G4201" i="7" s="1"/>
  <c r="G4202" i="7" s="1"/>
  <c r="G4203" i="7" s="1"/>
  <c r="G4204" i="7" s="1"/>
  <c r="G4205" i="7" s="1"/>
  <c r="G4206" i="7" s="1"/>
  <c r="G4207" i="7" s="1"/>
  <c r="G4208" i="7" s="1"/>
  <c r="G4209" i="7" s="1"/>
  <c r="G4210" i="7" s="1"/>
  <c r="G4211" i="7" s="1"/>
  <c r="G4212" i="7" s="1"/>
  <c r="G4213" i="7" s="1"/>
  <c r="G4214" i="7" s="1"/>
  <c r="G4215" i="7" s="1"/>
  <c r="G4216" i="7" s="1"/>
  <c r="G4217" i="7" s="1"/>
  <c r="G4218" i="7" s="1"/>
  <c r="G4219" i="7" s="1"/>
  <c r="G4220" i="7" s="1"/>
  <c r="G4221" i="7" s="1"/>
  <c r="G4222" i="7" s="1"/>
  <c r="G4223" i="7" s="1"/>
  <c r="G4224" i="7" s="1"/>
  <c r="G4225" i="7" s="1"/>
  <c r="G4226" i="7" s="1"/>
  <c r="G4227" i="7" s="1"/>
  <c r="G4228" i="7" s="1"/>
  <c r="G4229" i="7" s="1"/>
  <c r="G4230" i="7" s="1"/>
  <c r="G4231" i="7" s="1"/>
  <c r="G4232" i="7" s="1"/>
  <c r="G4233" i="7" s="1"/>
  <c r="G4234" i="7" s="1"/>
  <c r="G4235" i="7" s="1"/>
  <c r="G4236" i="7" s="1"/>
  <c r="G4237" i="7" s="1"/>
  <c r="G4238" i="7" s="1"/>
  <c r="G4239" i="7" s="1"/>
  <c r="G4240" i="7" s="1"/>
  <c r="G4241" i="7" s="1"/>
  <c r="G4242" i="7" s="1"/>
  <c r="G4243" i="7" s="1"/>
  <c r="G4244" i="7" s="1"/>
  <c r="G4245" i="7" s="1"/>
  <c r="G4246" i="7" s="1"/>
  <c r="G4247" i="7" s="1"/>
  <c r="G4248" i="7" s="1"/>
  <c r="G4249" i="7" s="1"/>
  <c r="G4250" i="7" s="1"/>
  <c r="G4251" i="7" s="1"/>
  <c r="G4252" i="7" s="1"/>
  <c r="G4253" i="7" s="1"/>
  <c r="G4254" i="7" s="1"/>
  <c r="G4255" i="7" s="1"/>
  <c r="G4256" i="7" s="1"/>
  <c r="G4257" i="7" s="1"/>
  <c r="G4258" i="7" s="1"/>
  <c r="G4259" i="7" s="1"/>
  <c r="G4260" i="7" s="1"/>
  <c r="G4261" i="7" s="1"/>
  <c r="G4262" i="7" s="1"/>
  <c r="G4263" i="7" s="1"/>
  <c r="G4264" i="7" s="1"/>
  <c r="G4265" i="7" s="1"/>
  <c r="G4266" i="7" s="1"/>
  <c r="G4267" i="7" s="1"/>
  <c r="G4268" i="7" s="1"/>
  <c r="G4269" i="7" s="1"/>
  <c r="G4270" i="7" s="1"/>
  <c r="G4271" i="7" s="1"/>
  <c r="G4272" i="7" s="1"/>
  <c r="G4273" i="7" s="1"/>
  <c r="G4274" i="7" s="1"/>
  <c r="G4275" i="7" s="1"/>
  <c r="G4276" i="7" s="1"/>
  <c r="G4277" i="7" s="1"/>
  <c r="G4278" i="7" s="1"/>
  <c r="G4279" i="7" s="1"/>
  <c r="G4280" i="7" s="1"/>
  <c r="G4281" i="7" s="1"/>
  <c r="G4282" i="7" s="1"/>
  <c r="G4283" i="7" s="1"/>
  <c r="G4284" i="7" s="1"/>
  <c r="G4285" i="7" s="1"/>
  <c r="G4286" i="7" s="1"/>
  <c r="G4287" i="7" s="1"/>
  <c r="G4288" i="7" s="1"/>
  <c r="G4289" i="7" s="1"/>
  <c r="G4290" i="7" s="1"/>
  <c r="G4291" i="7" s="1"/>
  <c r="G4292" i="7" s="1"/>
  <c r="G4293" i="7" s="1"/>
  <c r="G4294" i="7" s="1"/>
  <c r="G4295" i="7" s="1"/>
  <c r="G4296" i="7" s="1"/>
  <c r="G4297" i="7" s="1"/>
  <c r="G4298" i="7" s="1"/>
  <c r="G4299" i="7" s="1"/>
  <c r="G4300" i="7" s="1"/>
  <c r="G4301" i="7" s="1"/>
  <c r="G4302" i="7" s="1"/>
  <c r="G4303" i="7" s="1"/>
  <c r="G4304" i="7" s="1"/>
  <c r="G4305" i="7" s="1"/>
  <c r="G4306" i="7" s="1"/>
  <c r="G4307" i="7" s="1"/>
  <c r="G4308" i="7" s="1"/>
  <c r="G4309" i="7" s="1"/>
  <c r="G4310" i="7" s="1"/>
  <c r="G4311" i="7" s="1"/>
  <c r="G4312" i="7" s="1"/>
  <c r="G4313" i="7" s="1"/>
  <c r="G4314" i="7" s="1"/>
  <c r="G4315" i="7" s="1"/>
  <c r="G4316" i="7" s="1"/>
  <c r="G4317" i="7" s="1"/>
  <c r="G4318" i="7" s="1"/>
  <c r="G4319" i="7" s="1"/>
  <c r="G4320" i="7" s="1"/>
  <c r="G4321" i="7" s="1"/>
  <c r="G4322" i="7" s="1"/>
  <c r="G4323" i="7" s="1"/>
  <c r="G4324" i="7" s="1"/>
  <c r="G4325" i="7" s="1"/>
  <c r="G4326" i="7" s="1"/>
  <c r="G4327" i="7" s="1"/>
  <c r="G4328" i="7" s="1"/>
  <c r="G4329" i="7" s="1"/>
  <c r="G4330" i="7" s="1"/>
  <c r="G4331" i="7" s="1"/>
  <c r="G4332" i="7" s="1"/>
  <c r="G4333" i="7" s="1"/>
  <c r="G4334" i="7" s="1"/>
  <c r="G4335" i="7" s="1"/>
  <c r="G4336" i="7" s="1"/>
  <c r="G4337" i="7" s="1"/>
  <c r="G4338" i="7" s="1"/>
  <c r="G4339" i="7" s="1"/>
  <c r="G4340" i="7" s="1"/>
  <c r="G4341" i="7" s="1"/>
  <c r="G4342" i="7" s="1"/>
  <c r="G4343" i="7" s="1"/>
  <c r="G4344" i="7" s="1"/>
  <c r="G4345" i="7" s="1"/>
  <c r="G4346" i="7" s="1"/>
  <c r="G4347" i="7" s="1"/>
  <c r="G4348" i="7" s="1"/>
  <c r="G4349" i="7" s="1"/>
  <c r="G4350" i="7" s="1"/>
  <c r="G4351" i="7" s="1"/>
  <c r="G4352" i="7" s="1"/>
  <c r="G4353" i="7" s="1"/>
  <c r="G4354" i="7" s="1"/>
  <c r="G4355" i="7" s="1"/>
  <c r="G4356" i="7" s="1"/>
  <c r="G4357" i="7" s="1"/>
  <c r="G4358" i="7" s="1"/>
  <c r="G4359" i="7" s="1"/>
  <c r="G4360" i="7" s="1"/>
  <c r="G4361" i="7" s="1"/>
  <c r="G4362" i="7" s="1"/>
  <c r="G4363" i="7" s="1"/>
  <c r="G4364" i="7" s="1"/>
  <c r="G4365" i="7" s="1"/>
  <c r="G4366" i="7" s="1"/>
  <c r="G4367" i="7" s="1"/>
  <c r="G4368" i="7" s="1"/>
  <c r="G4369" i="7" s="1"/>
  <c r="G4370" i="7" s="1"/>
  <c r="G4371" i="7" s="1"/>
  <c r="G4372" i="7" s="1"/>
  <c r="G4373" i="7" s="1"/>
  <c r="G4374" i="7" s="1"/>
  <c r="G4375" i="7" s="1"/>
  <c r="G4376" i="7" s="1"/>
  <c r="G4377" i="7" s="1"/>
  <c r="G4378" i="7" s="1"/>
  <c r="G4379" i="7" s="1"/>
  <c r="G4380" i="7" s="1"/>
  <c r="G4381" i="7" s="1"/>
  <c r="G4382" i="7" s="1"/>
  <c r="G4383" i="7" s="1"/>
  <c r="G4384" i="7" s="1"/>
  <c r="G4385" i="7" s="1"/>
  <c r="G4386" i="7" s="1"/>
  <c r="G4387" i="7" s="1"/>
  <c r="G4388" i="7" s="1"/>
  <c r="G4389" i="7" s="1"/>
  <c r="G4390" i="7" s="1"/>
  <c r="G4391" i="7" s="1"/>
  <c r="G4392" i="7" s="1"/>
  <c r="G4393" i="7" s="1"/>
  <c r="G4394" i="7" s="1"/>
  <c r="G4395" i="7" s="1"/>
  <c r="G4396" i="7" s="1"/>
  <c r="G4397" i="7" s="1"/>
  <c r="G4398" i="7" s="1"/>
  <c r="G4399" i="7" s="1"/>
  <c r="G4400" i="7" s="1"/>
  <c r="G4401" i="7" s="1"/>
  <c r="G4402" i="7" s="1"/>
  <c r="G4403" i="7" s="1"/>
  <c r="G4404" i="7" s="1"/>
  <c r="G4405" i="7" s="1"/>
  <c r="G4406" i="7" s="1"/>
  <c r="G4407" i="7" s="1"/>
  <c r="G4408" i="7" s="1"/>
  <c r="G4409" i="7" s="1"/>
  <c r="G4410" i="7" s="1"/>
  <c r="G4411" i="7" s="1"/>
  <c r="G4412" i="7" s="1"/>
  <c r="G4413" i="7" s="1"/>
  <c r="G4414" i="7" s="1"/>
  <c r="G4415" i="7" s="1"/>
  <c r="G4416" i="7" s="1"/>
  <c r="G4417" i="7" s="1"/>
  <c r="G4418" i="7" s="1"/>
  <c r="G4419" i="7" s="1"/>
  <c r="G4420" i="7" s="1"/>
  <c r="G4421" i="7" s="1"/>
  <c r="G4422" i="7" s="1"/>
  <c r="G4423" i="7" s="1"/>
  <c r="G4424" i="7" s="1"/>
  <c r="G4425" i="7" s="1"/>
  <c r="G4426" i="7" s="1"/>
  <c r="G4427" i="7" s="1"/>
  <c r="G4428" i="7" s="1"/>
  <c r="G4429" i="7" s="1"/>
  <c r="G4430" i="7" s="1"/>
  <c r="G4431" i="7" s="1"/>
  <c r="G4432" i="7" s="1"/>
  <c r="G4433" i="7" s="1"/>
  <c r="G4434" i="7" s="1"/>
  <c r="G4435" i="7" s="1"/>
  <c r="G4436" i="7" s="1"/>
  <c r="G4437" i="7" s="1"/>
  <c r="G4438" i="7" s="1"/>
  <c r="G4439" i="7" s="1"/>
  <c r="G4440" i="7" s="1"/>
  <c r="G4441" i="7" s="1"/>
  <c r="G4442" i="7" s="1"/>
  <c r="G4443" i="7" s="1"/>
  <c r="G4444" i="7" s="1"/>
  <c r="G4445" i="7" s="1"/>
  <c r="G4446" i="7" s="1"/>
  <c r="G4447" i="7" s="1"/>
  <c r="G4448" i="7" s="1"/>
  <c r="G4449" i="7" s="1"/>
  <c r="G4450" i="7" s="1"/>
  <c r="G4451" i="7" s="1"/>
  <c r="G4452" i="7" s="1"/>
  <c r="G4453" i="7" s="1"/>
  <c r="G4454" i="7" s="1"/>
  <c r="G4455" i="7" s="1"/>
  <c r="G4456" i="7" s="1"/>
  <c r="G4457" i="7" s="1"/>
  <c r="G4458" i="7" s="1"/>
  <c r="G4459" i="7" s="1"/>
  <c r="G4460" i="7" s="1"/>
  <c r="G4461" i="7" s="1"/>
  <c r="G4462" i="7" s="1"/>
  <c r="G4463" i="7" s="1"/>
  <c r="G4464" i="7" s="1"/>
  <c r="G4465" i="7" s="1"/>
  <c r="G4466" i="7" s="1"/>
  <c r="G4467" i="7" s="1"/>
  <c r="G4468" i="7" s="1"/>
  <c r="G4469" i="7" s="1"/>
  <c r="G4470" i="7" s="1"/>
  <c r="G4471" i="7" s="1"/>
  <c r="G4472" i="7" s="1"/>
  <c r="G4473" i="7" s="1"/>
  <c r="G4474" i="7" s="1"/>
  <c r="G4475" i="7" s="1"/>
  <c r="G4476" i="7" s="1"/>
  <c r="G4477" i="7" s="1"/>
  <c r="G4478" i="7" s="1"/>
  <c r="G4479" i="7" s="1"/>
  <c r="G4480" i="7" s="1"/>
  <c r="G4481" i="7" s="1"/>
  <c r="G4482" i="7" s="1"/>
  <c r="G4483" i="7" s="1"/>
  <c r="G4484" i="7" s="1"/>
  <c r="G4485" i="7" s="1"/>
  <c r="G4486" i="7" s="1"/>
  <c r="G4487" i="7" s="1"/>
  <c r="G4488" i="7" s="1"/>
  <c r="G4489" i="7" s="1"/>
  <c r="G4490" i="7" s="1"/>
  <c r="G4491" i="7" s="1"/>
  <c r="G4492" i="7" s="1"/>
  <c r="G4493" i="7" s="1"/>
  <c r="G4494" i="7" s="1"/>
  <c r="G4495" i="7" s="1"/>
  <c r="G4496" i="7" s="1"/>
  <c r="G4497" i="7" s="1"/>
  <c r="G4498" i="7" s="1"/>
  <c r="G4499" i="7" s="1"/>
  <c r="G4500" i="7" s="1"/>
  <c r="G4501" i="7" s="1"/>
  <c r="G4502" i="7" s="1"/>
  <c r="G4503" i="7" s="1"/>
  <c r="G4504" i="7" s="1"/>
  <c r="G4505" i="7" s="1"/>
  <c r="G4506" i="7" s="1"/>
  <c r="G4507" i="7" s="1"/>
  <c r="G4508" i="7" s="1"/>
  <c r="G4509" i="7" s="1"/>
  <c r="G4510" i="7" s="1"/>
  <c r="G4511" i="7" s="1"/>
  <c r="G4512" i="7" s="1"/>
  <c r="G4513" i="7" s="1"/>
  <c r="G4514" i="7" s="1"/>
  <c r="G4515" i="7" s="1"/>
  <c r="G4516" i="7" s="1"/>
  <c r="G4517" i="7" s="1"/>
  <c r="G4518" i="7" s="1"/>
  <c r="G4519" i="7" s="1"/>
  <c r="G4520" i="7" s="1"/>
  <c r="G4521" i="7" s="1"/>
  <c r="G4522" i="7" s="1"/>
  <c r="G4523" i="7" s="1"/>
  <c r="G4524" i="7" s="1"/>
  <c r="G4525" i="7" s="1"/>
  <c r="G4526" i="7" s="1"/>
  <c r="G4527" i="7" s="1"/>
  <c r="G4528" i="7" s="1"/>
  <c r="G4529" i="7" s="1"/>
  <c r="G4530" i="7" s="1"/>
  <c r="G4531" i="7" s="1"/>
  <c r="G4532" i="7" s="1"/>
  <c r="G4533" i="7" s="1"/>
  <c r="G4534" i="7" s="1"/>
  <c r="G4535" i="7" s="1"/>
  <c r="G4536" i="7" s="1"/>
  <c r="G4537" i="7" s="1"/>
  <c r="G4538" i="7" s="1"/>
  <c r="G4539" i="7" s="1"/>
  <c r="G4540" i="7" s="1"/>
  <c r="G4541" i="7" s="1"/>
  <c r="G4542" i="7" s="1"/>
  <c r="G4543" i="7" s="1"/>
  <c r="G4544" i="7" s="1"/>
  <c r="G4545" i="7" s="1"/>
  <c r="G4546" i="7" s="1"/>
  <c r="G4547" i="7" s="1"/>
  <c r="G4548" i="7" s="1"/>
  <c r="G4549" i="7" s="1"/>
  <c r="G4550" i="7" s="1"/>
  <c r="G4551" i="7" s="1"/>
  <c r="G4552" i="7" s="1"/>
  <c r="G4553" i="7" s="1"/>
  <c r="G4554" i="7" s="1"/>
  <c r="G4555" i="7" s="1"/>
  <c r="G4556" i="7" s="1"/>
  <c r="G4557" i="7" s="1"/>
  <c r="G4558" i="7" s="1"/>
  <c r="G4559" i="7" s="1"/>
  <c r="G4560" i="7" s="1"/>
  <c r="G4561" i="7" s="1"/>
  <c r="G4562" i="7" s="1"/>
  <c r="G4563" i="7" s="1"/>
  <c r="G4564" i="7" s="1"/>
  <c r="G4565" i="7" s="1"/>
  <c r="G4566" i="7" s="1"/>
  <c r="G4567" i="7" s="1"/>
  <c r="G4568" i="7" s="1"/>
  <c r="G4569" i="7" s="1"/>
  <c r="G4570" i="7" s="1"/>
  <c r="G4571" i="7" s="1"/>
  <c r="G4572" i="7" s="1"/>
  <c r="G4573" i="7" s="1"/>
  <c r="G4574" i="7" s="1"/>
  <c r="G4575" i="7" s="1"/>
  <c r="G4576" i="7" s="1"/>
  <c r="G4577" i="7" s="1"/>
  <c r="G4578" i="7" s="1"/>
  <c r="G4579" i="7" s="1"/>
  <c r="G4580" i="7" s="1"/>
  <c r="G4581" i="7" s="1"/>
  <c r="G4582" i="7" s="1"/>
  <c r="G4583" i="7" s="1"/>
  <c r="G4584" i="7" s="1"/>
  <c r="G4585" i="7" s="1"/>
  <c r="G4586" i="7" s="1"/>
  <c r="G4587" i="7" s="1"/>
  <c r="G4588" i="7" s="1"/>
  <c r="G4589" i="7" s="1"/>
  <c r="G4590" i="7" s="1"/>
  <c r="G4591" i="7" s="1"/>
  <c r="G4592" i="7" s="1"/>
  <c r="G4593" i="7" s="1"/>
  <c r="G4594" i="7" s="1"/>
  <c r="G4595" i="7" s="1"/>
  <c r="G4596" i="7" s="1"/>
  <c r="G4597" i="7" s="1"/>
  <c r="G4598" i="7" s="1"/>
  <c r="G4599" i="7" s="1"/>
  <c r="G4600" i="7" s="1"/>
  <c r="G4601" i="7" s="1"/>
  <c r="G4602" i="7" s="1"/>
  <c r="G4603" i="7" s="1"/>
  <c r="G4604" i="7" s="1"/>
  <c r="G4605" i="7" s="1"/>
  <c r="G4606" i="7" s="1"/>
  <c r="G4607" i="7" s="1"/>
  <c r="G4608" i="7" s="1"/>
  <c r="G4609" i="7" s="1"/>
  <c r="G4610" i="7" s="1"/>
  <c r="G4611" i="7" s="1"/>
  <c r="G4612" i="7" s="1"/>
  <c r="G4613" i="7" s="1"/>
  <c r="G4614" i="7" s="1"/>
  <c r="G4615" i="7" s="1"/>
  <c r="G4616" i="7" s="1"/>
  <c r="G4617" i="7" s="1"/>
  <c r="G4618" i="7" s="1"/>
  <c r="G4619" i="7" s="1"/>
  <c r="G4620" i="7" s="1"/>
  <c r="G4621" i="7" s="1"/>
  <c r="G4622" i="7" s="1"/>
  <c r="G4623" i="7" s="1"/>
  <c r="G4624" i="7" s="1"/>
  <c r="G4625" i="7" s="1"/>
  <c r="G4626" i="7" s="1"/>
  <c r="G4627" i="7" s="1"/>
  <c r="G4628" i="7" s="1"/>
  <c r="G4629" i="7" s="1"/>
  <c r="G4630" i="7" s="1"/>
  <c r="G4631" i="7" s="1"/>
  <c r="G4632" i="7" s="1"/>
  <c r="G4633" i="7" s="1"/>
  <c r="G4634" i="7" s="1"/>
  <c r="G4635" i="7" s="1"/>
  <c r="G4636" i="7" s="1"/>
  <c r="G4637" i="7" s="1"/>
  <c r="G4638" i="7" s="1"/>
  <c r="G4639" i="7" s="1"/>
  <c r="G4640" i="7" s="1"/>
  <c r="G4641" i="7" s="1"/>
  <c r="G4642" i="7" s="1"/>
  <c r="G4643" i="7" s="1"/>
  <c r="G4644" i="7" s="1"/>
  <c r="G4645" i="7" s="1"/>
  <c r="G4646" i="7" s="1"/>
  <c r="G4647" i="7" s="1"/>
  <c r="G4648" i="7" s="1"/>
  <c r="G4649" i="7" s="1"/>
  <c r="G4650" i="7" s="1"/>
  <c r="G4651" i="7" s="1"/>
  <c r="G4652" i="7" s="1"/>
  <c r="G4653" i="7" s="1"/>
  <c r="G4654" i="7" s="1"/>
  <c r="G4655" i="7" s="1"/>
  <c r="G4656" i="7" s="1"/>
  <c r="G4657" i="7" s="1"/>
  <c r="G4658" i="7" s="1"/>
  <c r="G4659" i="7" s="1"/>
  <c r="G4660" i="7" s="1"/>
  <c r="G4661" i="7" s="1"/>
  <c r="G4662" i="7" s="1"/>
  <c r="G4663" i="7" s="1"/>
  <c r="G4664" i="7" s="1"/>
  <c r="G4665" i="7" s="1"/>
  <c r="G4666" i="7" s="1"/>
  <c r="G4667" i="7" s="1"/>
  <c r="G4668" i="7" s="1"/>
  <c r="G4669" i="7" s="1"/>
  <c r="G4670" i="7" s="1"/>
  <c r="G4671" i="7" s="1"/>
  <c r="G4672" i="7" s="1"/>
  <c r="G4673" i="7" s="1"/>
  <c r="G4674" i="7" s="1"/>
  <c r="G4675" i="7" s="1"/>
  <c r="G4676" i="7" s="1"/>
  <c r="G4677" i="7" s="1"/>
  <c r="G4678" i="7" s="1"/>
  <c r="G4679" i="7" s="1"/>
  <c r="G4680" i="7" s="1"/>
  <c r="G4681" i="7" s="1"/>
  <c r="G4682" i="7" s="1"/>
  <c r="G4683" i="7" s="1"/>
  <c r="G4684" i="7" s="1"/>
  <c r="G4685" i="7" s="1"/>
  <c r="G4686" i="7" s="1"/>
  <c r="G4687" i="7" s="1"/>
  <c r="G4688" i="7" s="1"/>
  <c r="G4689" i="7" s="1"/>
  <c r="G4690" i="7" s="1"/>
  <c r="G4691" i="7" s="1"/>
  <c r="G4692" i="7" s="1"/>
  <c r="G4693" i="7" s="1"/>
  <c r="G4694" i="7" s="1"/>
  <c r="G4695" i="7" s="1"/>
  <c r="G4696" i="7" s="1"/>
  <c r="G4697" i="7" s="1"/>
  <c r="G4698" i="7" s="1"/>
  <c r="G4699" i="7" s="1"/>
  <c r="G4700" i="7" s="1"/>
  <c r="G4701" i="7" s="1"/>
  <c r="G4702" i="7" s="1"/>
  <c r="G4703" i="7" s="1"/>
  <c r="G4704" i="7" s="1"/>
  <c r="G4705" i="7" s="1"/>
  <c r="G4706" i="7" s="1"/>
  <c r="G4707" i="7" s="1"/>
  <c r="G4708" i="7" s="1"/>
  <c r="G4709" i="7" s="1"/>
  <c r="G4710" i="7" s="1"/>
  <c r="G4711" i="7" s="1"/>
  <c r="G4712" i="7" s="1"/>
  <c r="G4713" i="7" s="1"/>
  <c r="G4714" i="7" s="1"/>
  <c r="G4715" i="7" s="1"/>
  <c r="G4716" i="7" s="1"/>
  <c r="G4717" i="7" s="1"/>
  <c r="G4718" i="7" s="1"/>
  <c r="G4719" i="7" s="1"/>
  <c r="G4720" i="7" s="1"/>
  <c r="G4721" i="7" s="1"/>
  <c r="G4722" i="7" s="1"/>
  <c r="G4723" i="7" s="1"/>
  <c r="G4724" i="7" s="1"/>
  <c r="G4725" i="7" s="1"/>
  <c r="G4726" i="7" s="1"/>
  <c r="G4727" i="7" s="1"/>
  <c r="G4728" i="7" s="1"/>
  <c r="G4729" i="7" s="1"/>
  <c r="G4730" i="7" s="1"/>
  <c r="G4731" i="7" s="1"/>
  <c r="G4732" i="7" s="1"/>
  <c r="G4733" i="7" s="1"/>
  <c r="G4734" i="7" s="1"/>
  <c r="G4735" i="7" s="1"/>
  <c r="G4736" i="7" s="1"/>
  <c r="G4737" i="7" s="1"/>
  <c r="G4738" i="7" s="1"/>
  <c r="G4739" i="7" s="1"/>
  <c r="G4740" i="7" s="1"/>
  <c r="G4741" i="7" s="1"/>
  <c r="G4742" i="7" s="1"/>
  <c r="G4743" i="7" s="1"/>
  <c r="G4744" i="7" s="1"/>
  <c r="G4745" i="7" s="1"/>
  <c r="G4746" i="7" s="1"/>
  <c r="G4747" i="7" s="1"/>
  <c r="G4748" i="7" s="1"/>
  <c r="G4749" i="7" s="1"/>
  <c r="G4750" i="7" s="1"/>
  <c r="G4751" i="7" s="1"/>
  <c r="G4752" i="7" s="1"/>
  <c r="G4753" i="7" s="1"/>
  <c r="G4754" i="7" s="1"/>
  <c r="G4755" i="7" s="1"/>
  <c r="G4756" i="7" s="1"/>
  <c r="G4757" i="7" s="1"/>
  <c r="G4758" i="7" s="1"/>
  <c r="G4759" i="7" s="1"/>
  <c r="G4760" i="7" s="1"/>
  <c r="G4761" i="7" s="1"/>
  <c r="G4762" i="7" s="1"/>
  <c r="G4763" i="7" s="1"/>
  <c r="G4764" i="7" s="1"/>
  <c r="G4765" i="7" s="1"/>
  <c r="G4766" i="7" s="1"/>
  <c r="G4767" i="7" s="1"/>
  <c r="G4768" i="7" s="1"/>
  <c r="G4769" i="7" s="1"/>
  <c r="G4770" i="7" s="1"/>
  <c r="G4771" i="7" s="1"/>
  <c r="G4772" i="7" s="1"/>
  <c r="G4773" i="7" s="1"/>
  <c r="G4774" i="7" s="1"/>
  <c r="G4775" i="7" s="1"/>
  <c r="G4776" i="7" s="1"/>
  <c r="G4777" i="7" s="1"/>
  <c r="G4778" i="7" s="1"/>
  <c r="G4779" i="7" s="1"/>
  <c r="G4780" i="7" s="1"/>
  <c r="G4781" i="7" s="1"/>
  <c r="G4782" i="7" s="1"/>
  <c r="G4783" i="7" s="1"/>
  <c r="G4784" i="7" s="1"/>
  <c r="G4785" i="7" s="1"/>
  <c r="G4786" i="7" s="1"/>
  <c r="G4787" i="7" s="1"/>
  <c r="G4788" i="7" s="1"/>
  <c r="G4789" i="7" s="1"/>
  <c r="G4790" i="7" s="1"/>
  <c r="G4791" i="7" s="1"/>
  <c r="G4792" i="7" s="1"/>
  <c r="G4793" i="7" s="1"/>
  <c r="G4794" i="7" s="1"/>
  <c r="G4795" i="7" s="1"/>
  <c r="G4796" i="7" s="1"/>
  <c r="G4797" i="7" s="1"/>
  <c r="G4798" i="7" s="1"/>
  <c r="G4799" i="7" s="1"/>
  <c r="G4800" i="7" s="1"/>
  <c r="G4801" i="7" s="1"/>
  <c r="G4802" i="7" s="1"/>
  <c r="G4803" i="7" s="1"/>
  <c r="G4804" i="7" s="1"/>
  <c r="G4805" i="7" s="1"/>
  <c r="G4806" i="7" s="1"/>
  <c r="G4807" i="7" s="1"/>
  <c r="G4808" i="7" s="1"/>
  <c r="G4809" i="7" s="1"/>
  <c r="G4810" i="7" s="1"/>
  <c r="G4811" i="7" s="1"/>
  <c r="G4812" i="7" s="1"/>
  <c r="G4813" i="7" s="1"/>
  <c r="G4814" i="7" s="1"/>
  <c r="G4815" i="7" s="1"/>
  <c r="G4816" i="7" s="1"/>
  <c r="G4817" i="7" s="1"/>
  <c r="G4818" i="7" s="1"/>
  <c r="G4819" i="7" s="1"/>
  <c r="G4820" i="7" s="1"/>
  <c r="G4821" i="7" s="1"/>
  <c r="G4822" i="7" s="1"/>
  <c r="G4823" i="7" s="1"/>
  <c r="G4824" i="7" s="1"/>
  <c r="G4825" i="7" s="1"/>
  <c r="G4826" i="7" s="1"/>
  <c r="G4827" i="7" s="1"/>
  <c r="G4828" i="7" s="1"/>
  <c r="G4829" i="7" s="1"/>
  <c r="G4830" i="7" s="1"/>
  <c r="G4831" i="7" s="1"/>
  <c r="G4832" i="7" s="1"/>
  <c r="G4833" i="7" s="1"/>
  <c r="G4834" i="7" s="1"/>
  <c r="G4835" i="7" s="1"/>
  <c r="G4836" i="7" s="1"/>
  <c r="G4837" i="7" s="1"/>
  <c r="G4838" i="7" s="1"/>
  <c r="G4839" i="7" s="1"/>
  <c r="G4840" i="7" s="1"/>
  <c r="G4841" i="7" s="1"/>
  <c r="G4842" i="7" s="1"/>
  <c r="G4843" i="7" s="1"/>
  <c r="G4844" i="7" s="1"/>
  <c r="G4845" i="7" s="1"/>
  <c r="G4846" i="7" s="1"/>
  <c r="G4847" i="7" s="1"/>
  <c r="G4848" i="7" s="1"/>
  <c r="G4849" i="7" s="1"/>
  <c r="G4850" i="7" s="1"/>
  <c r="G4851" i="7" s="1"/>
  <c r="G4852" i="7" s="1"/>
  <c r="G4853" i="7" s="1"/>
  <c r="G4854" i="7" s="1"/>
  <c r="G4855" i="7" s="1"/>
  <c r="G4856" i="7" s="1"/>
  <c r="G4857" i="7" s="1"/>
  <c r="G4858" i="7" s="1"/>
  <c r="G4859" i="7" s="1"/>
  <c r="G4860" i="7" s="1"/>
  <c r="G4861" i="7" s="1"/>
  <c r="G4862" i="7" s="1"/>
  <c r="G4863" i="7" s="1"/>
  <c r="G4864" i="7" s="1"/>
  <c r="G4865" i="7" s="1"/>
  <c r="G4866" i="7" s="1"/>
  <c r="G4867" i="7" s="1"/>
  <c r="G4868" i="7" s="1"/>
  <c r="G4869" i="7" s="1"/>
  <c r="G4870" i="7" s="1"/>
  <c r="G4871" i="7" s="1"/>
  <c r="G4872" i="7" s="1"/>
  <c r="G4873" i="7" s="1"/>
  <c r="G4874" i="7" s="1"/>
  <c r="G4875" i="7" s="1"/>
  <c r="G4876" i="7" s="1"/>
  <c r="G4877" i="7" s="1"/>
  <c r="G4878" i="7" s="1"/>
  <c r="G4879" i="7" s="1"/>
  <c r="G4880" i="7" s="1"/>
  <c r="G4881" i="7" s="1"/>
  <c r="G4882" i="7" s="1"/>
  <c r="G4883" i="7" s="1"/>
  <c r="G4884" i="7" s="1"/>
  <c r="G4885" i="7" s="1"/>
  <c r="G4886" i="7" s="1"/>
  <c r="G4887" i="7" s="1"/>
  <c r="G4888" i="7" s="1"/>
  <c r="G4889" i="7" s="1"/>
  <c r="G4890" i="7" s="1"/>
  <c r="G4891" i="7" s="1"/>
  <c r="G4892" i="7" s="1"/>
  <c r="G4893" i="7" s="1"/>
  <c r="G4894" i="7" s="1"/>
  <c r="G4895" i="7" s="1"/>
  <c r="G4896" i="7" s="1"/>
  <c r="G4897" i="7" s="1"/>
  <c r="G4898" i="7" s="1"/>
  <c r="G4899" i="7" s="1"/>
  <c r="G4900" i="7" s="1"/>
  <c r="G4901" i="7" s="1"/>
  <c r="G4902" i="7" s="1"/>
  <c r="G4903" i="7" s="1"/>
  <c r="G4904" i="7" s="1"/>
  <c r="G4905" i="7" s="1"/>
  <c r="G4906" i="7" s="1"/>
  <c r="G4907" i="7" s="1"/>
  <c r="G4908" i="7" s="1"/>
  <c r="G4909" i="7" s="1"/>
  <c r="G4910" i="7" s="1"/>
  <c r="G4911" i="7" s="1"/>
  <c r="G4912" i="7" s="1"/>
  <c r="G4913" i="7" s="1"/>
  <c r="G4914" i="7" s="1"/>
  <c r="G4915" i="7" s="1"/>
  <c r="G4916" i="7" s="1"/>
  <c r="G4917" i="7" s="1"/>
  <c r="G4918" i="7" s="1"/>
  <c r="G4919" i="7" s="1"/>
  <c r="G4920" i="7" s="1"/>
  <c r="G4921" i="7" s="1"/>
  <c r="G4922" i="7" s="1"/>
  <c r="G4923" i="7" s="1"/>
  <c r="G4924" i="7" s="1"/>
  <c r="G4925" i="7" s="1"/>
  <c r="G4926" i="7" s="1"/>
  <c r="G4927" i="7" s="1"/>
  <c r="G4928" i="7" s="1"/>
  <c r="G4929" i="7" s="1"/>
  <c r="G4930" i="7" s="1"/>
  <c r="G4931" i="7" s="1"/>
  <c r="G4932" i="7" s="1"/>
  <c r="G4933" i="7" s="1"/>
  <c r="G4934" i="7" s="1"/>
  <c r="G4935" i="7" s="1"/>
  <c r="G4936" i="7" s="1"/>
  <c r="G4937" i="7" s="1"/>
  <c r="G4938" i="7" s="1"/>
  <c r="G4939" i="7" s="1"/>
  <c r="G4940" i="7" s="1"/>
  <c r="G4941" i="7" s="1"/>
  <c r="G4942" i="7" s="1"/>
  <c r="G4943" i="7" s="1"/>
  <c r="G4944" i="7" s="1"/>
  <c r="G4945" i="7" s="1"/>
  <c r="G4946" i="7" s="1"/>
  <c r="G5138" i="7" s="1"/>
  <c r="G5139" i="7" s="1"/>
  <c r="G5140" i="7" s="1"/>
  <c r="G5141" i="7" s="1"/>
  <c r="G5142" i="7" s="1"/>
  <c r="G5143" i="7" s="1"/>
  <c r="G5144" i="7" s="1"/>
  <c r="G5145" i="7" s="1"/>
  <c r="G5146" i="7" s="1"/>
  <c r="G5147" i="7" s="1"/>
  <c r="G5148" i="7" s="1"/>
  <c r="G5149" i="7" s="1"/>
  <c r="G5342" i="7" s="1"/>
  <c r="G37" i="10"/>
  <c r="G36" i="10"/>
  <c r="G35" i="10"/>
  <c r="G34" i="10"/>
  <c r="T40" i="2" l="1"/>
  <c r="H5270" i="7"/>
  <c r="H5128" i="7"/>
  <c r="H5441" i="7"/>
  <c r="H5003" i="7"/>
  <c r="H5312" i="7"/>
  <c r="H5310" i="7"/>
  <c r="H5185" i="7"/>
  <c r="H5464" i="7"/>
  <c r="H5047" i="7"/>
  <c r="H5307" i="7"/>
  <c r="H5218" i="7"/>
  <c r="H5066" i="7"/>
  <c r="H5351" i="7"/>
  <c r="H5167" i="7"/>
  <c r="H5367" i="7"/>
  <c r="H5178" i="7"/>
  <c r="H5335" i="7"/>
  <c r="H4996" i="7"/>
  <c r="H5074" i="7"/>
  <c r="H5444" i="7"/>
  <c r="H5091" i="7"/>
  <c r="H5103" i="7"/>
  <c r="H5204" i="7"/>
  <c r="H5146" i="7"/>
  <c r="H5044" i="7"/>
  <c r="H5009" i="7"/>
  <c r="H5303" i="7"/>
  <c r="H5153" i="7"/>
  <c r="H5210" i="7"/>
  <c r="H5338" i="7"/>
  <c r="H5152" i="7"/>
  <c r="H5087" i="7"/>
  <c r="H4986" i="7"/>
  <c r="H5060" i="7"/>
  <c r="H4955" i="7"/>
  <c r="H5401" i="7"/>
  <c r="H5029" i="7"/>
  <c r="H5228" i="7"/>
  <c r="H5334" i="7"/>
  <c r="H5034" i="7"/>
  <c r="H5119" i="7"/>
  <c r="H5272" i="7"/>
  <c r="H4980" i="7"/>
  <c r="H5209" i="7"/>
  <c r="H4949" i="7"/>
  <c r="H5054" i="7"/>
  <c r="H5215" i="7"/>
  <c r="H5148" i="7"/>
  <c r="H5308" i="7"/>
  <c r="H5061" i="7"/>
  <c r="H5471" i="7"/>
  <c r="H5115" i="7"/>
  <c r="H5376" i="7"/>
  <c r="H5077" i="7"/>
  <c r="H5081" i="7"/>
  <c r="H4992" i="7"/>
  <c r="H5419" i="7"/>
  <c r="H5374" i="7"/>
  <c r="H5336" i="7"/>
  <c r="H5403" i="7"/>
  <c r="H4950" i="7"/>
  <c r="H5341" i="7"/>
  <c r="H5357" i="7"/>
  <c r="H5315" i="7"/>
  <c r="H5010" i="7"/>
  <c r="H4965" i="7"/>
  <c r="H4969" i="7"/>
  <c r="H5293" i="7"/>
  <c r="H5190" i="7"/>
  <c r="H5467" i="7"/>
  <c r="H5059" i="7"/>
  <c r="H5285" i="7"/>
  <c r="H5170" i="7"/>
  <c r="H5067" i="7"/>
  <c r="H5264" i="7"/>
  <c r="H5002" i="7"/>
  <c r="H5099" i="7"/>
  <c r="H5439" i="7"/>
  <c r="H5163" i="7"/>
  <c r="H5400" i="7"/>
  <c r="H5105" i="7"/>
  <c r="H5109" i="7"/>
  <c r="H5219" i="7"/>
  <c r="H5084" i="7"/>
  <c r="H5122" i="7"/>
  <c r="H5027" i="7"/>
  <c r="H5269" i="7"/>
  <c r="H5364" i="7"/>
  <c r="H5031" i="7"/>
  <c r="H5413" i="7"/>
  <c r="H5092" i="7"/>
  <c r="H5090" i="7"/>
  <c r="H5139" i="7"/>
  <c r="H5466" i="7"/>
  <c r="H5020" i="7"/>
  <c r="H5172" i="7"/>
  <c r="H4998" i="7"/>
  <c r="H5082" i="7"/>
  <c r="H4960" i="7"/>
  <c r="H5390" i="7"/>
  <c r="H5368" i="7"/>
  <c r="H5237" i="7"/>
  <c r="H5071" i="7"/>
  <c r="H5243" i="7"/>
  <c r="H5462" i="7"/>
  <c r="H5114" i="7"/>
  <c r="H5435" i="7"/>
  <c r="H5118" i="7"/>
  <c r="H5428" i="7"/>
  <c r="H5160" i="7"/>
  <c r="H5319" i="7"/>
  <c r="H5365" i="7"/>
  <c r="H5460" i="7"/>
  <c r="H5225" i="7"/>
  <c r="H5388" i="7"/>
  <c r="H5297" i="7"/>
  <c r="H5414" i="7"/>
  <c r="H5252" i="7"/>
  <c r="H5197" i="7"/>
  <c r="H5330" i="7"/>
  <c r="H5329" i="7"/>
  <c r="H5265" i="7"/>
  <c r="H5369" i="7"/>
  <c r="H5242" i="7"/>
  <c r="H5056" i="7"/>
  <c r="H5463" i="7"/>
  <c r="H5117" i="7"/>
  <c r="H5108" i="7"/>
  <c r="H5116" i="7"/>
  <c r="H5470" i="7"/>
  <c r="H5247" i="7"/>
  <c r="H5075" i="7"/>
  <c r="H4990" i="7"/>
  <c r="H5255" i="7"/>
  <c r="H5402" i="7"/>
  <c r="H5375" i="7"/>
  <c r="H5234" i="7"/>
  <c r="H5377" i="7"/>
  <c r="H5064" i="7"/>
  <c r="H5358" i="7"/>
  <c r="H5447" i="7"/>
  <c r="H5395" i="7"/>
  <c r="H5080" i="7"/>
  <c r="H5083" i="7"/>
  <c r="H5039" i="7"/>
  <c r="H5248" i="7"/>
  <c r="H5135" i="7"/>
  <c r="H5024" i="7"/>
  <c r="H5288" i="7"/>
  <c r="H5318" i="7"/>
  <c r="H5121" i="7"/>
  <c r="H5281" i="7"/>
  <c r="H5257" i="7"/>
  <c r="H5123" i="7"/>
  <c r="H5235" i="7"/>
  <c r="H5098" i="7"/>
  <c r="H5032" i="7"/>
  <c r="H5198" i="7"/>
  <c r="H5445" i="7"/>
  <c r="H5361" i="7"/>
  <c r="H5347" i="7"/>
  <c r="H4973" i="7"/>
  <c r="H5240" i="7"/>
  <c r="H5102" i="7"/>
  <c r="H5313" i="7"/>
  <c r="H5372" i="7"/>
  <c r="H4966" i="7"/>
  <c r="H5353" i="7"/>
  <c r="H5162" i="7"/>
  <c r="H5296" i="7"/>
  <c r="H5443" i="7"/>
  <c r="H5290" i="7"/>
  <c r="H5227" i="7"/>
  <c r="H5131" i="7"/>
  <c r="H4994" i="7"/>
  <c r="H5411" i="7"/>
  <c r="H5207" i="7"/>
  <c r="H5352" i="7"/>
  <c r="H4948" i="7"/>
  <c r="H5429" i="7"/>
  <c r="H5205" i="7"/>
  <c r="H5169" i="7"/>
  <c r="H5094" i="7"/>
  <c r="H5273" i="7"/>
  <c r="H5316" i="7"/>
  <c r="H5196" i="7"/>
  <c r="H5126" i="7"/>
  <c r="H5354" i="7"/>
  <c r="H5141" i="7"/>
  <c r="H5271" i="7"/>
  <c r="H5249" i="7"/>
  <c r="H5175" i="7"/>
  <c r="H5111" i="7"/>
  <c r="H5040" i="7"/>
  <c r="H5133" i="7"/>
  <c r="H5383" i="7"/>
  <c r="H5125" i="7"/>
  <c r="H5173" i="7"/>
  <c r="H5202" i="7"/>
  <c r="H5151" i="7"/>
  <c r="H4987" i="7"/>
  <c r="H5072" i="7"/>
  <c r="H5450" i="7"/>
  <c r="H5261" i="7"/>
  <c r="H5397" i="7"/>
  <c r="H5340" i="7"/>
  <c r="H5302" i="7"/>
  <c r="H5200" i="7"/>
  <c r="H5289" i="7"/>
  <c r="H5300" i="7"/>
  <c r="H5001" i="7"/>
  <c r="H5035" i="7"/>
  <c r="H5033" i="7"/>
  <c r="H5107" i="7"/>
  <c r="H5005" i="7"/>
  <c r="H5019" i="7"/>
  <c r="H5416" i="7"/>
  <c r="H5112" i="7"/>
  <c r="H5298" i="7"/>
  <c r="H5129" i="7"/>
  <c r="H5458" i="7"/>
  <c r="H5268" i="7"/>
  <c r="H5101" i="7"/>
  <c r="H5418" i="7"/>
  <c r="H5226" i="7"/>
  <c r="H5321" i="7"/>
  <c r="H5127" i="7"/>
  <c r="H5382" i="7"/>
  <c r="H5277" i="7"/>
  <c r="H5058" i="7"/>
  <c r="H5274" i="7"/>
  <c r="H5355" i="7"/>
  <c r="H5203" i="7"/>
  <c r="H5213" i="7"/>
  <c r="H5430" i="7"/>
  <c r="H4947" i="7"/>
  <c r="H5454" i="7"/>
  <c r="H5011" i="7"/>
  <c r="H5062" i="7"/>
  <c r="H5259" i="7"/>
  <c r="H5328" i="7"/>
  <c r="H5408" i="7"/>
  <c r="H5165" i="7"/>
  <c r="H5132" i="7"/>
  <c r="H5309" i="7"/>
  <c r="H5254" i="7"/>
  <c r="H4968" i="7"/>
  <c r="H5070" i="7"/>
  <c r="H4999" i="7"/>
  <c r="H5050" i="7"/>
  <c r="H4952" i="7"/>
  <c r="H5157" i="7"/>
  <c r="H5399" i="7"/>
  <c r="H5134" i="7"/>
  <c r="H5459" i="7"/>
  <c r="H5052" i="7"/>
  <c r="H5440" i="7"/>
  <c r="H5260" i="7"/>
  <c r="H4967" i="7"/>
  <c r="H5456" i="7"/>
  <c r="H5306" i="7"/>
  <c r="H4978" i="7"/>
  <c r="H5421" i="7"/>
  <c r="H5283" i="7"/>
  <c r="H4971" i="7"/>
  <c r="H5150" i="7"/>
  <c r="H5295" i="7"/>
  <c r="H5231" i="7"/>
  <c r="H5233" i="7"/>
  <c r="H5384" i="7"/>
  <c r="H5199" i="7"/>
  <c r="H5391" i="7"/>
  <c r="H5263" i="7"/>
  <c r="H5426" i="7"/>
  <c r="H5211" i="7"/>
  <c r="H5076" i="7"/>
  <c r="H5110" i="7"/>
  <c r="H5073" i="7"/>
  <c r="H5371" i="7"/>
  <c r="H4977" i="7"/>
  <c r="H5012" i="7"/>
  <c r="H5155" i="7"/>
  <c r="H5180" i="7"/>
  <c r="H5193" i="7"/>
  <c r="H5292" i="7"/>
  <c r="H5451" i="7"/>
  <c r="H5406" i="7"/>
  <c r="H5386" i="7"/>
  <c r="H5323" i="7"/>
  <c r="H5324" i="7"/>
  <c r="H5078" i="7"/>
  <c r="H4984" i="7"/>
  <c r="H5036" i="7"/>
  <c r="H5256" i="7"/>
  <c r="H5431" i="7"/>
  <c r="H5278" i="7"/>
  <c r="H5053" i="7"/>
  <c r="H5023" i="7"/>
  <c r="H5100" i="7"/>
  <c r="H5159" i="7"/>
  <c r="H5026" i="7"/>
  <c r="H5068" i="7"/>
  <c r="H5143" i="7"/>
  <c r="H5455" i="7"/>
  <c r="H5423" i="7"/>
  <c r="H5360" i="7"/>
  <c r="H5424" i="7"/>
  <c r="H5086" i="7"/>
  <c r="H5189" i="7"/>
  <c r="H5342" i="7"/>
  <c r="H5449" i="7"/>
  <c r="H5363" i="7"/>
  <c r="H4979" i="7"/>
  <c r="H5279" i="7"/>
  <c r="H5030" i="7"/>
  <c r="H5221" i="7"/>
  <c r="H5280" i="7"/>
  <c r="H5140" i="7"/>
  <c r="H5422" i="7"/>
  <c r="H4954" i="7"/>
  <c r="H5049" i="7"/>
  <c r="H5378" i="7"/>
  <c r="H5294" i="7"/>
  <c r="H5301" i="7"/>
  <c r="H5398" i="7"/>
  <c r="H5380" i="7"/>
  <c r="H5085" i="7"/>
  <c r="H4982" i="7"/>
  <c r="H5043" i="7"/>
  <c r="H5038" i="7"/>
  <c r="H5339" i="7"/>
  <c r="H5194" i="7"/>
  <c r="H5188" i="7"/>
  <c r="H5320" i="7"/>
  <c r="H5362" i="7"/>
  <c r="H5314" i="7"/>
  <c r="H5349" i="7"/>
  <c r="H5425" i="7"/>
  <c r="H5305" i="7"/>
  <c r="H5224" i="7"/>
  <c r="H5407" i="7"/>
  <c r="H5014" i="7"/>
  <c r="H4985" i="7"/>
  <c r="H5156" i="7"/>
  <c r="H5171" i="7"/>
  <c r="H5325" i="7"/>
  <c r="H5079" i="7"/>
  <c r="H5311" i="7"/>
  <c r="H5317" i="7"/>
  <c r="H5007" i="7"/>
  <c r="H5433" i="7"/>
  <c r="H5327" i="7"/>
  <c r="H5028" i="7"/>
  <c r="H5436" i="7"/>
  <c r="H5158" i="7"/>
  <c r="H5415" i="7"/>
  <c r="H5366" i="7"/>
  <c r="H5138" i="7"/>
  <c r="H5250" i="7"/>
  <c r="H5389" i="7"/>
  <c r="H5015" i="7"/>
  <c r="H5432" i="7"/>
  <c r="H5136" i="7"/>
  <c r="H5182" i="7"/>
  <c r="H5041" i="7"/>
  <c r="H5345" i="7"/>
  <c r="H5420" i="7"/>
  <c r="H5286" i="7"/>
  <c r="H5164" i="7"/>
  <c r="H4959" i="7"/>
  <c r="H5370" i="7"/>
  <c r="H5244" i="7"/>
  <c r="H5304" i="7"/>
  <c r="H5065" i="7"/>
  <c r="H5069" i="7"/>
  <c r="H5191" i="7"/>
  <c r="H5229" i="7"/>
  <c r="H5018" i="7"/>
  <c r="H5326" i="7"/>
  <c r="H5093" i="7"/>
  <c r="H5208" i="7"/>
  <c r="H5006" i="7"/>
  <c r="H5410" i="7"/>
  <c r="H5214" i="7"/>
  <c r="H4983" i="7"/>
  <c r="H4981" i="7"/>
  <c r="H5385" i="7"/>
  <c r="H5184" i="7"/>
  <c r="H5266" i="7"/>
  <c r="H5223" i="7"/>
  <c r="H5337" i="7"/>
  <c r="H5104" i="7"/>
  <c r="H5142" i="7"/>
  <c r="H5331" i="7"/>
  <c r="H5344" i="7"/>
  <c r="H5181" i="7"/>
  <c r="H5000" i="7"/>
  <c r="H5472" i="7"/>
  <c r="H5212" i="7"/>
  <c r="H4993" i="7"/>
  <c r="H5333" i="7"/>
  <c r="H5201" i="7"/>
  <c r="H5412" i="7"/>
  <c r="H5245" i="7"/>
  <c r="H5195" i="7"/>
  <c r="H5063" i="7"/>
  <c r="H5179" i="7"/>
  <c r="H5275" i="7"/>
  <c r="H5230" i="7"/>
  <c r="H5042" i="7"/>
  <c r="H5046" i="7"/>
  <c r="H5021" i="7"/>
  <c r="H5097" i="7"/>
  <c r="H5465" i="7"/>
  <c r="H5282" i="7"/>
  <c r="H4976" i="7"/>
  <c r="H5206" i="7"/>
  <c r="H5287" i="7"/>
  <c r="H5177" i="7"/>
  <c r="H5356" i="7"/>
  <c r="H5232" i="7"/>
  <c r="H4958" i="7"/>
  <c r="H5016" i="7"/>
  <c r="H5037" i="7"/>
  <c r="H5236" i="7"/>
  <c r="H4989" i="7"/>
  <c r="H4995" i="7"/>
  <c r="H5217" i="7"/>
  <c r="H5149" i="7"/>
  <c r="H5461" i="7"/>
  <c r="H5168" i="7"/>
  <c r="H5239" i="7"/>
  <c r="H5161" i="7"/>
  <c r="H5220" i="7"/>
  <c r="H5446" i="7"/>
  <c r="H5438" i="7"/>
  <c r="H4972" i="7"/>
  <c r="H4974" i="7"/>
  <c r="H5343" i="7"/>
  <c r="H5147" i="7"/>
  <c r="H5055" i="7"/>
  <c r="H4963" i="7"/>
  <c r="H5442" i="7"/>
  <c r="H5452" i="7"/>
  <c r="H4951" i="7"/>
  <c r="H5404" i="7"/>
  <c r="H4991" i="7"/>
  <c r="H5468" i="7"/>
  <c r="H5284" i="7"/>
  <c r="H4964" i="7"/>
  <c r="H5238" i="7"/>
  <c r="H5409" i="7"/>
  <c r="H5106" i="7"/>
  <c r="H5379" i="7"/>
  <c r="H5183" i="7"/>
  <c r="H5166" i="7"/>
  <c r="H5051" i="7"/>
  <c r="H5222" i="7"/>
  <c r="H5387" i="7"/>
  <c r="H5322" i="7"/>
  <c r="H5241" i="7"/>
  <c r="H4975" i="7"/>
  <c r="H5346" i="7"/>
  <c r="H5359" i="7"/>
  <c r="H5088" i="7"/>
  <c r="H5246" i="7"/>
  <c r="H5008" i="7"/>
  <c r="H4956" i="7"/>
  <c r="H5187" i="7"/>
  <c r="H5253" i="7"/>
  <c r="H5251" i="7"/>
  <c r="H5258" i="7"/>
  <c r="H5393" i="7"/>
  <c r="H5130" i="7"/>
  <c r="H5137" i="7"/>
  <c r="H4962" i="7"/>
  <c r="H5013" i="7"/>
  <c r="H5381" i="7"/>
  <c r="H4997" i="7"/>
  <c r="H5025" i="7"/>
  <c r="H4988" i="7"/>
  <c r="H5124" i="7"/>
  <c r="H5017" i="7"/>
  <c r="H5216" i="7"/>
  <c r="H5453" i="7"/>
  <c r="H5291" i="7"/>
  <c r="H5457" i="7"/>
  <c r="H5089" i="7"/>
  <c r="H5350" i="7"/>
  <c r="H5004" i="7"/>
  <c r="H5022" i="7"/>
  <c r="H5437" i="7"/>
  <c r="H5396" i="7"/>
  <c r="H5427" i="7"/>
  <c r="H5394" i="7"/>
  <c r="H5045" i="7"/>
  <c r="H5113" i="7"/>
  <c r="H5145" i="7"/>
  <c r="H5048" i="7"/>
  <c r="H5332" i="7"/>
  <c r="H5373" i="7"/>
  <c r="H5348" i="7"/>
  <c r="H5434" i="7"/>
  <c r="H5392" i="7"/>
  <c r="H5276" i="7"/>
  <c r="H5176" i="7"/>
  <c r="H5057" i="7"/>
  <c r="H5095" i="7"/>
  <c r="H5144" i="7"/>
  <c r="H5186" i="7"/>
  <c r="H5405" i="7"/>
  <c r="H4953" i="7"/>
  <c r="H5192" i="7"/>
  <c r="H5417" i="7"/>
  <c r="H4957" i="7"/>
  <c r="H5469" i="7"/>
  <c r="H5154" i="7"/>
  <c r="H5448" i="7"/>
  <c r="H5174" i="7"/>
  <c r="H5120" i="7"/>
  <c r="H5299" i="7"/>
  <c r="H4970" i="7"/>
  <c r="H5096" i="7"/>
  <c r="H4961" i="7"/>
  <c r="H5262" i="7"/>
  <c r="H5267" i="7"/>
  <c r="G1554" i="16"/>
  <c r="G1555" i="16" s="1"/>
  <c r="G1556" i="16" s="1"/>
  <c r="G1557" i="16" s="1"/>
  <c r="G1558" i="16" s="1"/>
  <c r="G1559" i="16" s="1"/>
  <c r="G1560" i="16" s="1"/>
  <c r="G1561" i="16" s="1"/>
  <c r="G1562" i="16" s="1"/>
  <c r="G1563" i="16" s="1"/>
  <c r="G1564" i="16" s="1"/>
  <c r="G1565" i="16" s="1"/>
  <c r="G1566" i="16" s="1"/>
  <c r="G1567" i="16" s="1"/>
  <c r="G1568" i="16" s="1"/>
  <c r="G1569" i="16" s="1"/>
  <c r="G1570" i="16" s="1"/>
  <c r="G1571" i="16" s="1"/>
  <c r="G1572" i="16" s="1"/>
  <c r="G1573" i="16" s="1"/>
  <c r="G1574" i="16" s="1"/>
  <c r="G1575" i="16" s="1"/>
  <c r="G1576" i="16" s="1"/>
  <c r="G1577" i="16" s="1"/>
  <c r="G1578" i="16" s="1"/>
  <c r="G1579" i="16" s="1"/>
  <c r="G1580" i="16" s="1"/>
  <c r="G1581" i="16" s="1"/>
  <c r="G1582" i="16" s="1"/>
  <c r="G1583" i="16" s="1"/>
  <c r="G1584" i="16" s="1"/>
  <c r="G1585" i="16" s="1"/>
  <c r="G1586" i="16" s="1"/>
  <c r="G1587" i="16" s="1"/>
  <c r="G1588" i="16" s="1"/>
  <c r="G1589" i="16" s="1"/>
  <c r="G1590" i="16" s="1"/>
  <c r="G1591" i="16" s="1"/>
  <c r="G1592" i="16" s="1"/>
  <c r="G1593" i="16" s="1"/>
  <c r="G1594" i="16" s="1"/>
  <c r="G1595" i="16" s="1"/>
  <c r="G1596" i="16" s="1"/>
  <c r="G1597" i="16" s="1"/>
  <c r="G1598" i="16" s="1"/>
  <c r="G1599" i="16" s="1"/>
  <c r="G1600" i="16" s="1"/>
  <c r="G1601" i="16" s="1"/>
  <c r="G1602" i="16" s="1"/>
  <c r="G1603" i="16" s="1"/>
  <c r="G1604" i="16" s="1"/>
  <c r="G1605" i="16" s="1"/>
  <c r="G1606" i="16" s="1"/>
  <c r="G1607" i="16" s="1"/>
  <c r="G1608" i="16" s="1"/>
  <c r="G1609" i="16" s="1"/>
  <c r="G1610" i="16" s="1"/>
  <c r="G1611" i="16" s="1"/>
  <c r="G1612" i="16" s="1"/>
  <c r="G1613" i="16" s="1"/>
  <c r="G1614" i="16" s="1"/>
  <c r="AE4098" i="7"/>
  <c r="D14" i="10"/>
  <c r="T41" i="2" l="1"/>
  <c r="H1553" i="16"/>
  <c r="H1592" i="16"/>
  <c r="H1613" i="16"/>
  <c r="H1566" i="16"/>
  <c r="H1607" i="16"/>
  <c r="H1581" i="16"/>
  <c r="H1573" i="16"/>
  <c r="H1606" i="16"/>
  <c r="H1582" i="16"/>
  <c r="H1555" i="16"/>
  <c r="H1556" i="16"/>
  <c r="H1599" i="16"/>
  <c r="H1600" i="16"/>
  <c r="H1578" i="16"/>
  <c r="H1576" i="16"/>
  <c r="H1562" i="16"/>
  <c r="H1598" i="16"/>
  <c r="H1597" i="16"/>
  <c r="H1547" i="16"/>
  <c r="H1561" i="16"/>
  <c r="H1557" i="16"/>
  <c r="H1604" i="16"/>
  <c r="H1608" i="16"/>
  <c r="H1568" i="16"/>
  <c r="H1612" i="16"/>
  <c r="H1589" i="16"/>
  <c r="H1609" i="16"/>
  <c r="H1567" i="16"/>
  <c r="H1584" i="16"/>
  <c r="H1571" i="16"/>
  <c r="H1596" i="16"/>
  <c r="H1551" i="16"/>
  <c r="H1577" i="16"/>
  <c r="H1591" i="16"/>
  <c r="H1585" i="16"/>
  <c r="H1611" i="16"/>
  <c r="H1552" i="16"/>
  <c r="H1565" i="16"/>
  <c r="H1550" i="16"/>
  <c r="H1549" i="16"/>
  <c r="H1560" i="16"/>
  <c r="H1575" i="16"/>
  <c r="H1586" i="16"/>
  <c r="H1559" i="16"/>
  <c r="H1614" i="16"/>
  <c r="H1564" i="16"/>
  <c r="H1570" i="16"/>
  <c r="H1572" i="16"/>
  <c r="H1594" i="16"/>
  <c r="H1563" i="16"/>
  <c r="H1580" i="16"/>
  <c r="H1587" i="16"/>
  <c r="H1574" i="16"/>
  <c r="H1602" i="16"/>
  <c r="H1590" i="16"/>
  <c r="H1593" i="16"/>
  <c r="H1579" i="16"/>
  <c r="H1605" i="16"/>
  <c r="H1595" i="16"/>
  <c r="H1548" i="16"/>
  <c r="H1588" i="16"/>
  <c r="H1558" i="16"/>
  <c r="H1603" i="16"/>
  <c r="H1583" i="16"/>
  <c r="H1610" i="16"/>
  <c r="H1569" i="16"/>
  <c r="H1554" i="16"/>
  <c r="H1601" i="16"/>
  <c r="AE4099" i="7"/>
  <c r="T42" i="2" l="1"/>
  <c r="AE4100" i="7"/>
  <c r="E2" i="2"/>
  <c r="T44" i="2" l="1"/>
  <c r="T45" i="2" s="1"/>
  <c r="T43" i="2"/>
  <c r="AE4102" i="7"/>
  <c r="AE4101" i="7"/>
  <c r="G38" i="10"/>
  <c r="T46" i="2" l="1"/>
  <c r="T47" i="2" s="1"/>
  <c r="T48" i="2" s="1"/>
  <c r="AE4106" i="7"/>
  <c r="AE4108" i="7" s="1"/>
  <c r="AE4110" i="7" s="1"/>
  <c r="AE4103" i="7"/>
  <c r="AE4104" i="7" s="1"/>
  <c r="AE4105" i="7" s="1"/>
  <c r="AE4107" i="7" s="1"/>
  <c r="AE4109" i="7" s="1"/>
  <c r="AE4111" i="7" s="1"/>
  <c r="AC16" i="2"/>
  <c r="AC15" i="2"/>
  <c r="AC14" i="2"/>
  <c r="AC13" i="2"/>
  <c r="AC12" i="2"/>
  <c r="AC11" i="2"/>
  <c r="AC10" i="2"/>
  <c r="AC9" i="2"/>
  <c r="AC8" i="2"/>
  <c r="AC7" i="2"/>
  <c r="AC6" i="2"/>
  <c r="AC5" i="2"/>
  <c r="AC4" i="2"/>
  <c r="AC3" i="2"/>
  <c r="AC2" i="2"/>
  <c r="T49" i="2" l="1"/>
  <c r="AE4112" i="7"/>
  <c r="Z17" i="7"/>
  <c r="Z5" i="7"/>
  <c r="Z10" i="7"/>
  <c r="Z3" i="7"/>
  <c r="Z11" i="7"/>
  <c r="Z6" i="7"/>
  <c r="Z8" i="7"/>
  <c r="Z7" i="7"/>
  <c r="Z9" i="7"/>
  <c r="Z4" i="7"/>
  <c r="Z12" i="7"/>
  <c r="Z16" i="7"/>
  <c r="Z13" i="7"/>
  <c r="Z15" i="7"/>
  <c r="Z14" i="7"/>
  <c r="T50" i="2" l="1"/>
  <c r="AE4113" i="7"/>
  <c r="Z18" i="7"/>
  <c r="T51" i="2" l="1"/>
  <c r="AE4114" i="7"/>
  <c r="Z19" i="7"/>
  <c r="Z20" i="7"/>
  <c r="G25" i="10"/>
  <c r="G24" i="10"/>
  <c r="T52" i="2" l="1"/>
  <c r="AE4115" i="7"/>
  <c r="Z21" i="7"/>
  <c r="Z22" i="7"/>
  <c r="J2" i="2"/>
  <c r="V2" i="2"/>
  <c r="T53" i="2" l="1"/>
  <c r="T54" i="2" s="1"/>
  <c r="T55" i="2" s="1"/>
  <c r="T56" i="2" s="1"/>
  <c r="T57" i="2" s="1"/>
  <c r="T58" i="2" s="1"/>
  <c r="T59" i="2" s="1"/>
  <c r="T60" i="2" s="1"/>
  <c r="T61" i="2" s="1"/>
  <c r="T62" i="2" s="1"/>
  <c r="AE4120" i="7"/>
  <c r="AE4116" i="7"/>
  <c r="AE4122" i="7"/>
  <c r="V3" i="2"/>
  <c r="V4" i="2" s="1"/>
  <c r="J3" i="2"/>
  <c r="J4" i="2" s="1"/>
  <c r="V5" i="2"/>
  <c r="T63" i="2" l="1"/>
  <c r="AE4117" i="7"/>
  <c r="AE4124" i="7"/>
  <c r="AE4126" i="7" s="1"/>
  <c r="Z24" i="7"/>
  <c r="Z23" i="7"/>
  <c r="J5" i="2"/>
  <c r="V6" i="2"/>
  <c r="T64" i="2" l="1"/>
  <c r="T65" i="2" s="1"/>
  <c r="T66" i="2" s="1"/>
  <c r="T67" i="2" s="1"/>
  <c r="T68" i="2" s="1"/>
  <c r="T69" i="2" s="1"/>
  <c r="T70" i="2" s="1"/>
  <c r="T71" i="2" s="1"/>
  <c r="T72" i="2" s="1"/>
  <c r="T73" i="2" s="1"/>
  <c r="AE4118" i="7"/>
  <c r="AE4128" i="7"/>
  <c r="AE4132" i="7" s="1"/>
  <c r="J6" i="2"/>
  <c r="J7" i="2"/>
  <c r="V7" i="2"/>
  <c r="T74" i="2" l="1"/>
  <c r="T75" i="2" s="1"/>
  <c r="T76" i="2" s="1"/>
  <c r="T77" i="2" s="1"/>
  <c r="T78" i="2" s="1"/>
  <c r="T79" i="2" s="1"/>
  <c r="T80" i="2" s="1"/>
  <c r="T81" i="2" s="1"/>
  <c r="T82" i="2" s="1"/>
  <c r="T83" i="2" s="1"/>
  <c r="T84" i="2" s="1"/>
  <c r="T85" i="2" s="1"/>
  <c r="T86" i="2" s="1"/>
  <c r="AE4119" i="7"/>
  <c r="AE4133" i="7"/>
  <c r="AE4134" i="7"/>
  <c r="L2" i="7"/>
  <c r="M2" i="7" s="1"/>
  <c r="Z26" i="7"/>
  <c r="Z25" i="7"/>
  <c r="L5" i="7"/>
  <c r="L4" i="7"/>
  <c r="L3" i="7"/>
  <c r="L6" i="7"/>
  <c r="L8" i="7"/>
  <c r="L7" i="7"/>
  <c r="L17" i="7"/>
  <c r="L19" i="7"/>
  <c r="L15" i="7"/>
  <c r="L2835" i="7"/>
  <c r="L11" i="7"/>
  <c r="L9" i="7"/>
  <c r="L10" i="7"/>
  <c r="L12" i="7"/>
  <c r="L13" i="7"/>
  <c r="L16" i="7"/>
  <c r="L18" i="7"/>
  <c r="L14" i="7"/>
  <c r="L80" i="7"/>
  <c r="L58" i="7"/>
  <c r="L70" i="7"/>
  <c r="L37" i="7"/>
  <c r="L46" i="7"/>
  <c r="L372" i="7"/>
  <c r="L3339" i="7"/>
  <c r="L3401" i="7"/>
  <c r="L4524" i="7"/>
  <c r="L331" i="7"/>
  <c r="L738" i="7"/>
  <c r="L1002" i="7"/>
  <c r="L850" i="7"/>
  <c r="L4325" i="7"/>
  <c r="L559" i="7"/>
  <c r="L1379" i="7"/>
  <c r="L1466" i="7"/>
  <c r="L1457" i="7"/>
  <c r="L3308" i="7"/>
  <c r="L4698" i="7"/>
  <c r="L4552" i="7"/>
  <c r="L677" i="7"/>
  <c r="L4946" i="7"/>
  <c r="L2569" i="7"/>
  <c r="L1452" i="7"/>
  <c r="L870" i="7"/>
  <c r="L3972" i="7"/>
  <c r="L1459" i="7"/>
  <c r="L2102" i="7"/>
  <c r="L1935" i="7"/>
  <c r="L1511" i="7"/>
  <c r="L4584" i="7"/>
  <c r="L4339" i="7"/>
  <c r="L2938" i="7"/>
  <c r="L2357" i="7"/>
  <c r="L303" i="7"/>
  <c r="L1063" i="7"/>
  <c r="L2815" i="7"/>
  <c r="L3543" i="7"/>
  <c r="L1983" i="7"/>
  <c r="L3814" i="7"/>
  <c r="L1414" i="7"/>
  <c r="L2051" i="7"/>
  <c r="L1957" i="7"/>
  <c r="L4876" i="7"/>
  <c r="L1678" i="7"/>
  <c r="L2994" i="7"/>
  <c r="L2242" i="7"/>
  <c r="L3877" i="7"/>
  <c r="L4919" i="7"/>
  <c r="L4503" i="7"/>
  <c r="L2127" i="7"/>
  <c r="L2151" i="7"/>
  <c r="L3462" i="7"/>
  <c r="L1430" i="7"/>
  <c r="L4207" i="7"/>
  <c r="L4028" i="7"/>
  <c r="L4851" i="7"/>
  <c r="L1997" i="7"/>
  <c r="L2031" i="7"/>
  <c r="L4542" i="7"/>
  <c r="L3177" i="7"/>
  <c r="L437" i="7"/>
  <c r="L1619" i="7"/>
  <c r="L551" i="7"/>
  <c r="L2917" i="7"/>
  <c r="L2505" i="7"/>
  <c r="L1649" i="7"/>
  <c r="L2576" i="7"/>
  <c r="L2487" i="7"/>
  <c r="L1929" i="7"/>
  <c r="L2851" i="7"/>
  <c r="L4273" i="7"/>
  <c r="L1582" i="7"/>
  <c r="L1882" i="7"/>
  <c r="L4719" i="7"/>
  <c r="L3502" i="7"/>
  <c r="L2275" i="7"/>
  <c r="L431" i="7"/>
  <c r="L3411" i="7"/>
  <c r="L4527" i="7"/>
  <c r="L425" i="7"/>
  <c r="L2761" i="7"/>
  <c r="L4561" i="7"/>
  <c r="L3146" i="7"/>
  <c r="L1828" i="7"/>
  <c r="L3761" i="7"/>
  <c r="L3324" i="7"/>
  <c r="L4875" i="7"/>
  <c r="L4478" i="7"/>
  <c r="L4661" i="7"/>
  <c r="L3717" i="7"/>
  <c r="L3352" i="7"/>
  <c r="L1092" i="7"/>
  <c r="L3158" i="7"/>
  <c r="L245" i="7"/>
  <c r="L3346" i="7"/>
  <c r="L1804" i="7"/>
  <c r="L3408" i="7"/>
  <c r="L4103" i="7"/>
  <c r="L195" i="7"/>
  <c r="L4183" i="7"/>
  <c r="L3275" i="7"/>
  <c r="L4379" i="7"/>
  <c r="L2727" i="7"/>
  <c r="L4033" i="7"/>
  <c r="L2843" i="7"/>
  <c r="L1968" i="7"/>
  <c r="L261" i="7"/>
  <c r="L4252" i="7"/>
  <c r="L3491" i="7"/>
  <c r="L691" i="7"/>
  <c r="L4008" i="7"/>
  <c r="L3652" i="7"/>
  <c r="L2675" i="7"/>
  <c r="L3031" i="7"/>
  <c r="L3538" i="7"/>
  <c r="L3203" i="7"/>
  <c r="L168" i="7"/>
  <c r="L3785" i="7"/>
  <c r="L2079" i="7"/>
  <c r="L2889" i="7"/>
  <c r="L3119" i="7"/>
  <c r="L2107" i="7"/>
  <c r="L3560" i="7"/>
  <c r="L3256" i="7"/>
  <c r="L1956" i="7"/>
  <c r="L1438" i="7"/>
  <c r="L1912" i="7"/>
  <c r="L2597" i="7"/>
  <c r="L581" i="7"/>
  <c r="L4169" i="7"/>
  <c r="L3523" i="7"/>
  <c r="L4911" i="7"/>
  <c r="L141" i="7"/>
  <c r="L705" i="7"/>
  <c r="L2789" i="7"/>
  <c r="L1073" i="7"/>
  <c r="L520" i="7"/>
  <c r="L405" i="7"/>
  <c r="L4910" i="7"/>
  <c r="L1955" i="7"/>
  <c r="L4559" i="7"/>
  <c r="L1084" i="7"/>
  <c r="L83" i="7"/>
  <c r="L1277" i="7"/>
  <c r="L2037" i="7"/>
  <c r="L3600" i="7"/>
  <c r="L726" i="7"/>
  <c r="L1637" i="7"/>
  <c r="L2949" i="7"/>
  <c r="L4724" i="7"/>
  <c r="L2290" i="7"/>
  <c r="L3359" i="7"/>
  <c r="L1842" i="7"/>
  <c r="L2803" i="7"/>
  <c r="L1015" i="7"/>
  <c r="L2288" i="7"/>
  <c r="L4822" i="7"/>
  <c r="L1693" i="7"/>
  <c r="L1646" i="7"/>
  <c r="L4537" i="7"/>
  <c r="L3376" i="7"/>
  <c r="L117" i="7"/>
  <c r="L3959" i="7"/>
  <c r="L2962" i="7"/>
  <c r="L4455" i="7"/>
  <c r="L3561" i="7"/>
  <c r="L2940" i="7"/>
  <c r="L634" i="7"/>
  <c r="L4732" i="7"/>
  <c r="L1062" i="7"/>
  <c r="L624" i="7"/>
  <c r="L2356" i="7"/>
  <c r="L1732" i="7"/>
  <c r="L3242" i="7"/>
  <c r="L4418" i="7"/>
  <c r="L1470" i="7"/>
  <c r="L1275" i="7"/>
  <c r="L2401" i="7"/>
  <c r="L3703" i="7"/>
  <c r="L3299" i="7"/>
  <c r="L390" i="7"/>
  <c r="L1147" i="7"/>
  <c r="L108" i="7"/>
  <c r="L4612" i="7"/>
  <c r="L2232" i="7"/>
  <c r="L3361" i="7"/>
  <c r="L3845" i="7"/>
  <c r="L908" i="7"/>
  <c r="L249" i="7"/>
  <c r="L2346" i="7"/>
  <c r="L1112" i="7"/>
  <c r="L1560" i="7"/>
  <c r="L4178" i="7"/>
  <c r="L3467" i="7"/>
  <c r="L2481" i="7"/>
  <c r="L1500" i="7"/>
  <c r="L3781" i="7"/>
  <c r="L4373" i="7"/>
  <c r="L3323" i="7"/>
  <c r="L4913" i="7"/>
  <c r="L450" i="7"/>
  <c r="L2749" i="7"/>
  <c r="L268" i="7"/>
  <c r="L3101" i="7"/>
  <c r="L2836" i="7"/>
  <c r="L4678" i="7"/>
  <c r="L4438" i="7"/>
  <c r="L2085" i="7"/>
  <c r="L1627" i="7"/>
  <c r="L2722" i="7"/>
  <c r="L1492" i="7"/>
  <c r="L4801" i="7"/>
  <c r="L4743" i="7"/>
  <c r="L4057" i="7"/>
  <c r="L1527" i="7"/>
  <c r="L4673" i="7"/>
  <c r="L2687" i="7"/>
  <c r="L4774" i="7"/>
  <c r="L1151" i="7"/>
  <c r="L287" i="7"/>
  <c r="L2571" i="7"/>
  <c r="L4345" i="7"/>
  <c r="L4160" i="7"/>
  <c r="L3362" i="7"/>
  <c r="L953" i="7"/>
  <c r="L1129" i="7"/>
  <c r="L124" i="7"/>
  <c r="L3222" i="7"/>
  <c r="L2523" i="7"/>
  <c r="L1991" i="7"/>
  <c r="L4753" i="7"/>
  <c r="L4436" i="7"/>
  <c r="L1888" i="7"/>
  <c r="L1462" i="7"/>
  <c r="L3827" i="7"/>
  <c r="L4106" i="7"/>
  <c r="L573" i="7"/>
  <c r="L1320" i="7"/>
  <c r="L2402" i="7"/>
  <c r="L708" i="7"/>
  <c r="L1274" i="7"/>
  <c r="L1298" i="7"/>
  <c r="L3191" i="7"/>
  <c r="L400" i="7"/>
  <c r="L3096" i="7"/>
  <c r="L2264" i="7"/>
  <c r="L227" i="7"/>
  <c r="L1942" i="7"/>
  <c r="L1926" i="7"/>
  <c r="L3870" i="7"/>
  <c r="L2842" i="7"/>
  <c r="L517" i="7"/>
  <c r="L1122" i="7"/>
  <c r="L140" i="7"/>
  <c r="L849" i="7"/>
  <c r="L4020" i="7"/>
  <c r="L927" i="7"/>
  <c r="L1676" i="7"/>
  <c r="L126" i="7"/>
  <c r="L2963" i="7"/>
  <c r="L356" i="7"/>
  <c r="L4229" i="7"/>
  <c r="L769" i="7"/>
  <c r="L54" i="7"/>
  <c r="L1185" i="7"/>
  <c r="L3812" i="7"/>
  <c r="L2129" i="7"/>
  <c r="L1240" i="7"/>
  <c r="L3811" i="7"/>
  <c r="L4260" i="7"/>
  <c r="L2770" i="7"/>
  <c r="L2470" i="7"/>
  <c r="L4567" i="7"/>
  <c r="L535" i="7"/>
  <c r="L2792" i="7"/>
  <c r="L2531" i="7"/>
  <c r="L1220" i="7"/>
  <c r="L3869" i="7"/>
  <c r="L4775" i="7"/>
  <c r="L480" i="7"/>
  <c r="L4545" i="7"/>
  <c r="L695" i="7"/>
  <c r="L4899" i="7"/>
  <c r="L2200" i="7"/>
  <c r="L3084" i="7"/>
  <c r="L1928" i="7"/>
  <c r="L2480" i="7"/>
  <c r="L1463" i="7"/>
  <c r="L4060" i="7"/>
  <c r="L3167" i="7"/>
  <c r="L351" i="7"/>
  <c r="L4420" i="7"/>
  <c r="L627" i="7"/>
  <c r="L2236" i="7"/>
  <c r="L3819" i="7"/>
  <c r="L131" i="7"/>
  <c r="L528" i="7"/>
  <c r="L813" i="7"/>
  <c r="L2933" i="7"/>
  <c r="L3873" i="7"/>
  <c r="L4012" i="7"/>
  <c r="L3850" i="7"/>
  <c r="L2857" i="7"/>
  <c r="L3982" i="7"/>
  <c r="L3921" i="7"/>
  <c r="L341" i="7"/>
  <c r="L4905" i="7"/>
  <c r="L553" i="7"/>
  <c r="L3138" i="7"/>
  <c r="L4819" i="7"/>
  <c r="L4280" i="7"/>
  <c r="L2150" i="7"/>
  <c r="L2790" i="7"/>
  <c r="L3429" i="7"/>
  <c r="L1236" i="7"/>
  <c r="L3688" i="7"/>
  <c r="L1268" i="7"/>
  <c r="L4189" i="7"/>
  <c r="L511" i="7"/>
  <c r="L4331" i="7"/>
  <c r="L2904" i="7"/>
  <c r="L4659" i="7"/>
  <c r="L2721" i="7"/>
  <c r="L3314" i="7"/>
  <c r="L2829" i="7"/>
  <c r="L91" i="7"/>
  <c r="L2759" i="7"/>
  <c r="L2930" i="7"/>
  <c r="L1266" i="7"/>
  <c r="L2958" i="7"/>
  <c r="L1312" i="7"/>
  <c r="L4740" i="7"/>
  <c r="L998" i="7"/>
  <c r="L4084" i="7"/>
  <c r="L4347" i="7"/>
  <c r="L2239" i="7"/>
  <c r="L4862" i="7"/>
  <c r="L4721" i="7"/>
  <c r="L2137" i="7"/>
  <c r="L3248" i="7"/>
  <c r="L149" i="7"/>
  <c r="L1707" i="7"/>
  <c r="L231" i="7"/>
  <c r="L365" i="7"/>
  <c r="L1866" i="7"/>
  <c r="L1951" i="7"/>
  <c r="L3072" i="7"/>
  <c r="L4654" i="7"/>
  <c r="L4411" i="7"/>
  <c r="L2187" i="7"/>
  <c r="L4076" i="7"/>
  <c r="L2500" i="7"/>
  <c r="L595" i="7"/>
  <c r="L4889" i="7"/>
  <c r="L1133" i="7"/>
  <c r="L2158" i="7"/>
  <c r="L2347" i="7"/>
  <c r="L402" i="7"/>
  <c r="L717" i="7"/>
  <c r="L3963" i="7"/>
  <c r="L282" i="7"/>
  <c r="L3475" i="7"/>
  <c r="L501" i="7"/>
  <c r="L2061" i="7"/>
  <c r="L3752" i="7"/>
  <c r="L1807" i="7"/>
  <c r="L4053" i="7"/>
  <c r="L2820" i="7"/>
  <c r="L451" i="7"/>
  <c r="L4459" i="7"/>
  <c r="L4220" i="7"/>
  <c r="L4880" i="7"/>
  <c r="L2032" i="7"/>
  <c r="L916" i="7"/>
  <c r="L1178" i="7"/>
  <c r="L2951" i="7"/>
  <c r="L3380" i="7"/>
  <c r="L828" i="7"/>
  <c r="L2384" i="7"/>
  <c r="L354" i="7"/>
  <c r="L3166" i="7"/>
  <c r="L3334" i="7"/>
  <c r="L2414" i="7"/>
  <c r="L2992" i="7"/>
  <c r="L2823" i="7"/>
  <c r="L2214" i="7"/>
  <c r="L1792" i="7"/>
  <c r="L3735" i="7"/>
  <c r="L4515" i="7"/>
  <c r="L4787" i="7"/>
  <c r="L525" i="7"/>
  <c r="L4297" i="7"/>
  <c r="L2113" i="7"/>
  <c r="L2005" i="7"/>
  <c r="L864" i="7"/>
  <c r="L1468" i="7"/>
  <c r="L4815" i="7"/>
  <c r="L353" i="7"/>
  <c r="L1899" i="7"/>
  <c r="L1474" i="7"/>
  <c r="L2540" i="7"/>
  <c r="L2703" i="7"/>
  <c r="L3282" i="7"/>
  <c r="L1033" i="7"/>
  <c r="L714" i="7"/>
  <c r="L2548" i="7"/>
  <c r="L2022" i="7"/>
  <c r="L1550" i="7"/>
  <c r="L4683" i="7"/>
  <c r="L2372" i="7"/>
  <c r="L2526" i="7"/>
  <c r="L504" i="7"/>
  <c r="L2921" i="7"/>
  <c r="L3585" i="7"/>
  <c r="L4784" i="7"/>
  <c r="L4549" i="7"/>
  <c r="L4936" i="7"/>
  <c r="L931" i="7"/>
  <c r="L4316" i="7"/>
  <c r="L3414" i="7"/>
  <c r="L4320" i="7"/>
  <c r="L3760" i="7"/>
  <c r="L2915" i="7"/>
  <c r="L3060" i="7"/>
  <c r="L387" i="7"/>
  <c r="L2942" i="7"/>
  <c r="L4457" i="7"/>
  <c r="L338" i="7"/>
  <c r="L4588" i="7"/>
  <c r="L944" i="7"/>
  <c r="L2975" i="7"/>
  <c r="L807" i="7"/>
  <c r="L4690" i="7"/>
  <c r="L1851" i="7"/>
  <c r="L1508" i="7"/>
  <c r="L221" i="7"/>
  <c r="L481" i="7"/>
  <c r="L3949" i="7"/>
  <c r="L543" i="7"/>
  <c r="L51" i="7"/>
  <c r="L3981" i="7"/>
  <c r="L1121" i="7"/>
  <c r="L111" i="7"/>
  <c r="L3950" i="7"/>
  <c r="L4599" i="7"/>
  <c r="L3729" i="7"/>
  <c r="L4511" i="7"/>
  <c r="L3722" i="7"/>
  <c r="L2050" i="7"/>
  <c r="L4562" i="7"/>
  <c r="L2952" i="7"/>
  <c r="L1581" i="7"/>
  <c r="L4146" i="7"/>
  <c r="L3439" i="7"/>
  <c r="L469" i="7"/>
  <c r="L2106" i="7"/>
  <c r="L210" i="7"/>
  <c r="L960" i="7"/>
  <c r="L1624" i="7"/>
  <c r="L4709" i="7"/>
  <c r="L1008" i="7"/>
  <c r="L1400" i="7"/>
  <c r="L2775" i="7"/>
  <c r="L1382" i="7"/>
  <c r="L4884" i="7"/>
  <c r="L2628" i="7"/>
  <c r="L2058" i="7"/>
  <c r="L3549" i="7"/>
  <c r="L4333" i="7"/>
  <c r="L3207" i="7"/>
  <c r="L3996" i="7"/>
  <c r="L1954" i="7"/>
  <c r="L1869" i="7"/>
  <c r="L4589" i="7"/>
  <c r="L1919" i="7"/>
  <c r="L3884" i="7"/>
  <c r="L1838" i="7"/>
  <c r="L1639" i="7"/>
  <c r="L2524" i="7"/>
  <c r="L929" i="7"/>
  <c r="L3241" i="7"/>
  <c r="L1064" i="7"/>
  <c r="L774" i="7"/>
  <c r="L79" i="7"/>
  <c r="L3213" i="7"/>
  <c r="L2180" i="7"/>
  <c r="L2379" i="7"/>
  <c r="L2155" i="7"/>
  <c r="L4272" i="7"/>
  <c r="L248" i="7"/>
  <c r="L105" i="7"/>
  <c r="L3663" i="7"/>
  <c r="L4466" i="7"/>
  <c r="L4930" i="7"/>
  <c r="L470" i="7"/>
  <c r="L2210" i="7"/>
  <c r="L3830" i="7"/>
  <c r="L4500" i="7"/>
  <c r="L2420" i="7"/>
  <c r="L4696" i="7"/>
  <c r="L725" i="7"/>
  <c r="L1843" i="7"/>
  <c r="L61" i="7"/>
  <c r="L1916" i="7"/>
  <c r="L3278" i="7"/>
  <c r="L219" i="7"/>
  <c r="L4276" i="7"/>
  <c r="L3664" i="7"/>
  <c r="L4226" i="7"/>
  <c r="L4580" i="7"/>
  <c r="L3844" i="7"/>
  <c r="L2941" i="7"/>
  <c r="L3919" i="7"/>
  <c r="L1668" i="7"/>
  <c r="L1157" i="7"/>
  <c r="L2331" i="7"/>
  <c r="L1629" i="7"/>
  <c r="L1308" i="7"/>
  <c r="L243" i="7"/>
  <c r="L4168" i="7"/>
  <c r="L383" i="7"/>
  <c r="L2668" i="7"/>
  <c r="L1703" i="7"/>
  <c r="L2171" i="7"/>
  <c r="L2624" i="7"/>
  <c r="L3103" i="7"/>
  <c r="L3029" i="7"/>
  <c r="L1494" i="7"/>
  <c r="L4336" i="7"/>
  <c r="L420" i="7"/>
  <c r="L856" i="7"/>
  <c r="L3770" i="7"/>
  <c r="L4414" i="7"/>
  <c r="L1246" i="7"/>
  <c r="L594" i="7"/>
  <c r="L2841" i="7"/>
  <c r="L204" i="7"/>
  <c r="L1423" i="7"/>
  <c r="L1952" i="7"/>
  <c r="L4364" i="7"/>
  <c r="L3796" i="7"/>
  <c r="L4148" i="7"/>
  <c r="L4353" i="7"/>
  <c r="L1947" i="7"/>
  <c r="L3136" i="7"/>
  <c r="L3113" i="7"/>
  <c r="L1733" i="7"/>
  <c r="L334" i="7"/>
  <c r="L1793" i="7"/>
  <c r="L2517" i="7"/>
  <c r="L3635" i="7"/>
  <c r="L2916" i="7"/>
  <c r="L1043" i="7"/>
  <c r="L1966" i="7"/>
  <c r="L3420" i="7"/>
  <c r="L1370" i="7"/>
  <c r="L3154" i="7"/>
  <c r="L4514" i="7"/>
  <c r="L1303" i="7"/>
  <c r="L4770" i="7"/>
  <c r="L2705" i="7"/>
  <c r="L3707" i="7"/>
  <c r="L4376" i="7"/>
  <c r="L1782" i="7"/>
  <c r="L4692" i="7"/>
  <c r="L4404" i="7"/>
  <c r="L3806" i="7"/>
  <c r="L1808" i="7"/>
  <c r="L2385" i="7"/>
  <c r="L82" i="7"/>
  <c r="L1170" i="7"/>
  <c r="L2641" i="7"/>
  <c r="L810" i="7"/>
  <c r="L3657" i="7"/>
  <c r="L4841" i="7"/>
  <c r="L1530" i="7"/>
  <c r="L912" i="7"/>
  <c r="L1774" i="7"/>
  <c r="L1419" i="7"/>
  <c r="L3285" i="7"/>
  <c r="L2358" i="7"/>
  <c r="L2925" i="7"/>
  <c r="L4718" i="7"/>
  <c r="L3838" i="7"/>
  <c r="L1233" i="7"/>
  <c r="L4929" i="7"/>
  <c r="L1141" i="7"/>
  <c r="L4921" i="7"/>
  <c r="L1980" i="7"/>
  <c r="L1293" i="7"/>
  <c r="L2704" i="7"/>
  <c r="L4389" i="7"/>
  <c r="L4369" i="7"/>
  <c r="L1093" i="7"/>
  <c r="L3409" i="7"/>
  <c r="L736" i="7"/>
  <c r="L3176" i="7"/>
  <c r="L3169" i="7"/>
  <c r="L3763" i="7"/>
  <c r="L2622" i="7"/>
  <c r="L4284" i="7"/>
  <c r="L180" i="7"/>
  <c r="L3208" i="7"/>
  <c r="L3904" i="7"/>
  <c r="L3075" i="7"/>
  <c r="L2030" i="7"/>
  <c r="L1077" i="7"/>
  <c r="L1280" i="7"/>
  <c r="L3771" i="7"/>
  <c r="L3622" i="7"/>
  <c r="L2596" i="7"/>
  <c r="L4136" i="7"/>
  <c r="L3402" i="7"/>
  <c r="L1159" i="7"/>
  <c r="L2743" i="7"/>
  <c r="L4298" i="7"/>
  <c r="L3332" i="7"/>
  <c r="L4716" i="7"/>
  <c r="L2558" i="7"/>
  <c r="L3574" i="7"/>
  <c r="L1815" i="7"/>
  <c r="L3089" i="7"/>
  <c r="L3821" i="7"/>
  <c r="L1784" i="7"/>
  <c r="L1004" i="7"/>
  <c r="L1651" i="7"/>
  <c r="L2044" i="7"/>
  <c r="L799" i="7"/>
  <c r="L1748" i="7"/>
  <c r="L2152" i="7"/>
  <c r="L1148" i="7"/>
  <c r="L498" i="7"/>
  <c r="L3490" i="7"/>
  <c r="L1521" i="7"/>
  <c r="L2961" i="7"/>
  <c r="L3537" i="7"/>
  <c r="L2948" i="7"/>
  <c r="L952" i="7"/>
  <c r="L3567" i="7"/>
  <c r="L3500" i="7"/>
  <c r="L3701" i="7"/>
  <c r="L130" i="7"/>
  <c r="L1617" i="7"/>
  <c r="L633" i="7"/>
  <c r="L4530" i="7"/>
  <c r="L1435" i="7"/>
  <c r="L202" i="7"/>
  <c r="L2118" i="7"/>
  <c r="L3325" i="7"/>
  <c r="L1199" i="7"/>
  <c r="L4185" i="7"/>
  <c r="L4713" i="7"/>
  <c r="L3789" i="7"/>
  <c r="L1776" i="7"/>
  <c r="L4809" i="7"/>
  <c r="L685" i="7"/>
  <c r="L298" i="7"/>
  <c r="L659" i="7"/>
  <c r="L1557" i="7"/>
  <c r="L3726" i="7"/>
  <c r="L3327" i="7"/>
  <c r="L3014" i="7"/>
  <c r="L3418" i="7"/>
  <c r="L3568" i="7"/>
  <c r="L4474" i="7"/>
  <c r="L273" i="7"/>
  <c r="L3800" i="7"/>
  <c r="L1264" i="7"/>
  <c r="L2609" i="7"/>
  <c r="L158" i="7"/>
  <c r="L4802" i="7"/>
  <c r="L3092" i="7"/>
  <c r="L1384" i="7"/>
  <c r="L2999" i="7"/>
  <c r="L4557" i="7"/>
  <c r="L1271" i="7"/>
  <c r="L4439" i="7"/>
  <c r="L2026" i="7"/>
  <c r="L3916" i="7"/>
  <c r="L3422" i="7"/>
  <c r="L617" i="7"/>
  <c r="L1162" i="7"/>
  <c r="L1986" i="7"/>
  <c r="L1515" i="7"/>
  <c r="L4938" i="7"/>
  <c r="L3882" i="7"/>
  <c r="L4256" i="7"/>
  <c r="L1900" i="7"/>
  <c r="L2573" i="7"/>
  <c r="L3581" i="7"/>
  <c r="L3062" i="7"/>
  <c r="L3843" i="7"/>
  <c r="L780" i="7"/>
  <c r="L1094" i="7"/>
  <c r="L2502" i="7"/>
  <c r="L4351" i="7"/>
  <c r="L4047" i="7"/>
  <c r="L4087" i="7"/>
  <c r="L3425" i="7"/>
  <c r="L3613" i="7"/>
  <c r="L4635" i="7"/>
  <c r="L1885" i="7"/>
  <c r="L4906" i="7"/>
  <c r="L113" i="7"/>
  <c r="L2529" i="7"/>
  <c r="L3803" i="7"/>
  <c r="L2309" i="7"/>
  <c r="L4940" i="7"/>
  <c r="L2224" i="7"/>
  <c r="L2230" i="7"/>
  <c r="L3935" i="7"/>
  <c r="L3116" i="7"/>
  <c r="L3684" i="7"/>
  <c r="L1749" i="7"/>
  <c r="L664" i="7"/>
  <c r="L3739" i="7"/>
  <c r="L4675" i="7"/>
  <c r="L4002" i="7"/>
  <c r="L2112" i="7"/>
  <c r="L1432" i="7"/>
  <c r="L2780" i="7"/>
  <c r="L2567" i="7"/>
  <c r="L761" i="7"/>
  <c r="L3354" i="7"/>
  <c r="L4674" i="7"/>
  <c r="L3367" i="7"/>
  <c r="L681" i="7"/>
  <c r="L1517" i="7"/>
  <c r="L2120" i="7"/>
  <c r="L1405" i="7"/>
  <c r="L3245" i="7"/>
  <c r="L4001" i="7"/>
  <c r="L459" i="7"/>
  <c r="L398" i="7"/>
  <c r="L877" i="7"/>
  <c r="L2543" i="7"/>
  <c r="L892" i="7"/>
  <c r="L2830" i="7"/>
  <c r="L2671" i="7"/>
  <c r="L2492" i="7"/>
  <c r="L2333" i="7"/>
  <c r="L991" i="7"/>
  <c r="L3210" i="7"/>
  <c r="L78" i="7"/>
  <c r="L2595" i="7"/>
  <c r="L2343" i="7"/>
  <c r="L516" i="7"/>
  <c r="L1871" i="7"/>
  <c r="L2293" i="7"/>
  <c r="L563" i="7"/>
  <c r="L1286" i="7"/>
  <c r="L2723" i="7"/>
  <c r="L3424" i="7"/>
  <c r="L4291" i="7"/>
  <c r="L3021" i="7"/>
  <c r="L2636" i="7"/>
  <c r="L4689" i="7"/>
  <c r="L3447" i="7"/>
  <c r="L2486" i="7"/>
  <c r="L3556" i="7"/>
  <c r="L1207" i="7"/>
  <c r="L1440" i="7"/>
  <c r="L3658" i="7"/>
  <c r="L4693" i="7"/>
  <c r="L1335" i="7"/>
  <c r="L842" i="7"/>
  <c r="L4523" i="7"/>
  <c r="L2614" i="7"/>
  <c r="L3582" i="7"/>
  <c r="L263" i="7"/>
  <c r="L4071" i="7"/>
  <c r="L4914" i="7"/>
  <c r="L1754" i="7"/>
  <c r="L3289" i="7"/>
  <c r="L3553" i="7"/>
  <c r="L2258" i="7"/>
  <c r="L4540" i="7"/>
  <c r="L3114" i="7"/>
  <c r="L4302" i="7"/>
  <c r="L1206" i="7"/>
  <c r="L146" i="7"/>
  <c r="L3578" i="7"/>
  <c r="L2467" i="7"/>
  <c r="L4477" i="7"/>
  <c r="L1977" i="7"/>
  <c r="L4534" i="7"/>
  <c r="L3867" i="7"/>
  <c r="L2913" i="7"/>
  <c r="L1281" i="7"/>
  <c r="L1872" i="7"/>
  <c r="L894" i="7"/>
  <c r="L1814" i="7"/>
  <c r="L4157" i="7"/>
  <c r="L1918" i="7"/>
  <c r="L4278" i="7"/>
  <c r="L2195" i="7"/>
  <c r="L81" i="7"/>
  <c r="L1254" i="7"/>
  <c r="L3265" i="7"/>
  <c r="L3262" i="7"/>
  <c r="L1855" i="7"/>
  <c r="L1493" i="7"/>
  <c r="L1389" i="7"/>
  <c r="L4730" i="7"/>
  <c r="L869" i="7"/>
  <c r="L1631" i="7"/>
  <c r="L4664" i="7"/>
  <c r="L3550" i="7"/>
  <c r="L1889" i="7"/>
  <c r="L4679" i="7"/>
  <c r="L2253" i="7"/>
  <c r="L2042" i="7"/>
  <c r="L1052" i="7"/>
  <c r="L1337" i="7"/>
  <c r="L919" i="7"/>
  <c r="L1123" i="7"/>
  <c r="L1979" i="7"/>
  <c r="L2809" i="7"/>
  <c r="L4072" i="7"/>
  <c r="L1250" i="7"/>
  <c r="L1498" i="7"/>
  <c r="L3230" i="7"/>
  <c r="L323" i="7"/>
  <c r="L2336" i="7"/>
  <c r="L455" i="7"/>
  <c r="L1339" i="7"/>
  <c r="L3507" i="7"/>
  <c r="L4943" i="7"/>
  <c r="L4818" i="7"/>
  <c r="L4657" i="7"/>
  <c r="L4759" i="7"/>
  <c r="L4480" i="7"/>
  <c r="L1273" i="7"/>
  <c r="L197" i="7"/>
  <c r="L4642" i="7"/>
  <c r="L3962" i="7"/>
  <c r="L375" i="7"/>
  <c r="L2424" i="7"/>
  <c r="L1654" i="7"/>
  <c r="L4403" i="7"/>
  <c r="L1507" i="7"/>
  <c r="L1728" i="7"/>
  <c r="L4810" i="7"/>
  <c r="L3629" i="7"/>
  <c r="L433" i="7"/>
  <c r="L2945" i="7"/>
  <c r="L2071" i="7"/>
  <c r="L2029" i="7"/>
  <c r="L3333" i="7"/>
  <c r="L936" i="7"/>
  <c r="L2269" i="7"/>
  <c r="L4860" i="7"/>
  <c r="L541" i="7"/>
  <c r="L1854" i="7"/>
  <c r="L3513" i="7"/>
  <c r="L3768" i="7"/>
  <c r="L2421" i="7"/>
  <c r="L872" i="7"/>
  <c r="L2406" i="7"/>
  <c r="L2409" i="7"/>
  <c r="L4352" i="7"/>
  <c r="L2987" i="7"/>
  <c r="L1821" i="7"/>
  <c r="L2709" i="7"/>
  <c r="L4626" i="7"/>
  <c r="L3858" i="7"/>
  <c r="L1301" i="7"/>
  <c r="L148" i="7"/>
  <c r="L4924" i="7"/>
  <c r="L1819" i="7"/>
  <c r="L4382" i="7"/>
  <c r="L1665" i="7"/>
  <c r="L2897" i="7"/>
  <c r="L4444" i="7"/>
  <c r="L4765" i="7"/>
  <c r="L4170" i="7"/>
  <c r="L4622" i="7"/>
  <c r="L160" i="7"/>
  <c r="L4399" i="7"/>
  <c r="L3144" i="7"/>
  <c r="L4127" i="7"/>
  <c r="L3390" i="7"/>
  <c r="L3555" i="7"/>
  <c r="L3272" i="7"/>
  <c r="L2327" i="7"/>
  <c r="L3086" i="7"/>
  <c r="L181" i="7"/>
  <c r="L4926" i="7"/>
  <c r="L903" i="7"/>
  <c r="L4271" i="7"/>
  <c r="L250" i="7"/>
  <c r="L4381" i="7"/>
  <c r="L979" i="7"/>
  <c r="L3066" i="7"/>
  <c r="L2128" i="7"/>
  <c r="L4517" i="7"/>
  <c r="L1095" i="7"/>
  <c r="L1886" i="7"/>
  <c r="L1684" i="7"/>
  <c r="L2295" i="7"/>
  <c r="L4105" i="7"/>
  <c r="L4722" i="7"/>
  <c r="L4165" i="7"/>
  <c r="L1087" i="7"/>
  <c r="L1171" i="7"/>
  <c r="L1444" i="7"/>
  <c r="L3805" i="7"/>
  <c r="L653" i="7"/>
  <c r="L2182" i="7"/>
  <c r="L3360" i="7"/>
  <c r="L4163" i="7"/>
  <c r="L3479" i="7"/>
  <c r="L4779" i="7"/>
  <c r="L3516" i="7"/>
  <c r="L983" i="7"/>
  <c r="L4738" i="7"/>
  <c r="L4292" i="7"/>
  <c r="L340" i="7"/>
  <c r="L3134" i="7"/>
  <c r="L2735" i="7"/>
  <c r="L2849" i="7"/>
  <c r="L4570" i="7"/>
  <c r="L3531" i="7"/>
  <c r="L984" i="7"/>
  <c r="L1167" i="7"/>
  <c r="L4029" i="7"/>
  <c r="L4575" i="7"/>
  <c r="L2054" i="7"/>
  <c r="L4920" i="7"/>
  <c r="L4424" i="7"/>
  <c r="L655" i="7"/>
  <c r="L3100" i="7"/>
  <c r="L2774" i="7"/>
  <c r="L295" i="7"/>
  <c r="L327" i="7"/>
  <c r="L3671" i="7"/>
  <c r="L174" i="7"/>
  <c r="L2982" i="7"/>
  <c r="L2157" i="7"/>
  <c r="L2021" i="7"/>
  <c r="L831" i="7"/>
  <c r="L3744" i="7"/>
  <c r="L3528" i="7"/>
  <c r="L3968" i="7"/>
  <c r="L41" i="7"/>
  <c r="L3755" i="7"/>
  <c r="L898" i="7"/>
  <c r="L2028" i="7"/>
  <c r="L3008" i="7"/>
  <c r="L603" i="7"/>
  <c r="L2804" i="7"/>
  <c r="L1522" i="7"/>
  <c r="L4482" i="7"/>
  <c r="L2068" i="7"/>
  <c r="L3762" i="7"/>
  <c r="L883" i="7"/>
  <c r="L2256" i="7"/>
  <c r="L1145" i="7"/>
  <c r="L1402" i="7"/>
  <c r="L1999" i="7"/>
  <c r="L713" i="7"/>
  <c r="L801" i="7"/>
  <c r="L3908" i="7"/>
  <c r="L4736" i="7"/>
  <c r="L4695" i="7"/>
  <c r="L3269" i="7"/>
  <c r="L1592" i="7"/>
  <c r="L2121" i="7"/>
  <c r="L3448" i="7"/>
  <c r="L939" i="7"/>
  <c r="L4334" i="7"/>
  <c r="L682" i="7"/>
  <c r="L1032" i="7"/>
  <c r="L2619" i="7"/>
  <c r="L143" i="7"/>
  <c r="L2123" i="7"/>
  <c r="L4569" i="7"/>
  <c r="L2474" i="7"/>
  <c r="L499" i="7"/>
  <c r="L3651" i="7"/>
  <c r="L4491" i="7"/>
  <c r="L3674" i="7"/>
  <c r="L4614" i="7"/>
  <c r="L307" i="7"/>
  <c r="L4134" i="7"/>
  <c r="L1338" i="7"/>
  <c r="L1528" i="7"/>
  <c r="L1028" i="7"/>
  <c r="L335" i="7"/>
  <c r="L647" i="7"/>
  <c r="L1950" i="7"/>
  <c r="L2427" i="7"/>
  <c r="L4512" i="7"/>
  <c r="L3121" i="7"/>
  <c r="L975" i="7"/>
  <c r="L2263" i="7"/>
  <c r="L4056" i="7"/>
  <c r="L2352" i="7"/>
  <c r="L1698" i="7"/>
  <c r="L123" i="7"/>
  <c r="L4294" i="7"/>
  <c r="L2143" i="7"/>
  <c r="L4629" i="7"/>
  <c r="L3856" i="7"/>
  <c r="L1006" i="7"/>
  <c r="L3436" i="7"/>
  <c r="L1204" i="7"/>
  <c r="L2976" i="7"/>
  <c r="L2814" i="7"/>
  <c r="L1542" i="7"/>
  <c r="L3833" i="7"/>
  <c r="L2369" i="7"/>
  <c r="L284" i="7"/>
  <c r="L312" i="7"/>
  <c r="L4717" i="7"/>
  <c r="L3650" i="7"/>
  <c r="L4173" i="7"/>
  <c r="L635" i="7"/>
  <c r="L1509" i="7"/>
  <c r="L467" i="7"/>
  <c r="L4596" i="7"/>
  <c r="L1107" i="7"/>
  <c r="L567" i="7"/>
  <c r="L745" i="7"/>
  <c r="L2564" i="7"/>
  <c r="L2797" i="7"/>
  <c r="L4172" i="7"/>
  <c r="L4805" i="7"/>
  <c r="L618" i="7"/>
  <c r="L2202" i="7"/>
  <c r="L568" i="7"/>
  <c r="L2651" i="7"/>
  <c r="L2490" i="7"/>
  <c r="L2557" i="7"/>
  <c r="L1404" i="7"/>
  <c r="L3371" i="7"/>
  <c r="L675" i="7"/>
  <c r="L3943" i="7"/>
  <c r="L1757" i="7"/>
  <c r="L4714" i="7"/>
  <c r="L4586" i="7"/>
  <c r="L2662" i="7"/>
  <c r="L1683" i="7"/>
  <c r="L2348" i="7"/>
  <c r="L4915" i="7"/>
  <c r="L2771" i="7"/>
  <c r="L4857" i="7"/>
  <c r="L724" i="7"/>
  <c r="L710" i="7"/>
  <c r="L3470" i="7"/>
  <c r="L4413" i="7"/>
  <c r="L2154" i="7"/>
  <c r="L4793" i="7"/>
  <c r="L2189" i="7"/>
  <c r="L4573" i="7"/>
  <c r="L4506" i="7"/>
  <c r="L3728" i="7"/>
  <c r="L712" i="7"/>
  <c r="L2070" i="7"/>
  <c r="L4456" i="7"/>
  <c r="L2673" i="7"/>
  <c r="L2993" i="7"/>
  <c r="L73" i="7"/>
  <c r="L410" i="7"/>
  <c r="L3659" i="7"/>
  <c r="L1454" i="7"/>
  <c r="L1260" i="7"/>
  <c r="L280" i="7"/>
  <c r="L4908" i="7"/>
  <c r="L4074" i="7"/>
  <c r="L139" i="7"/>
  <c r="L1601" i="7"/>
  <c r="L1823" i="7"/>
  <c r="L1261" i="7"/>
  <c r="L2025" i="7"/>
  <c r="L2003" i="7"/>
  <c r="L1357" i="7"/>
  <c r="L2909" i="7"/>
  <c r="L2819" i="7"/>
  <c r="L969" i="7"/>
  <c r="L1257" i="7"/>
  <c r="L2918" i="7"/>
  <c r="L3952" i="7"/>
  <c r="L4702" i="7"/>
  <c r="L3181" i="7"/>
  <c r="L2246" i="7"/>
  <c r="L272" i="7"/>
  <c r="L4045" i="7"/>
  <c r="L3990" i="7"/>
  <c r="L1350" i="7"/>
  <c r="L2812" i="7"/>
  <c r="L3834" i="7"/>
  <c r="L4066" i="7"/>
  <c r="L3621" i="7"/>
  <c r="L565" i="7"/>
  <c r="L4525" i="7"/>
  <c r="L2204" i="7"/>
  <c r="L4196" i="7"/>
  <c r="L4098" i="7"/>
  <c r="L3020" i="7"/>
  <c r="L2846" i="7"/>
  <c r="L2659" i="7"/>
  <c r="L50" i="7"/>
  <c r="L3392" i="7"/>
  <c r="L3009" i="7"/>
  <c r="L719" i="7"/>
  <c r="L4110" i="7"/>
  <c r="L3190" i="7"/>
  <c r="L2534" i="7"/>
  <c r="L1415" i="7"/>
  <c r="L3036" i="7"/>
  <c r="L3495" i="7"/>
  <c r="L922" i="7"/>
  <c r="L1566" i="7"/>
  <c r="L544" i="7"/>
  <c r="L3348" i="7"/>
  <c r="L3337" i="7"/>
  <c r="L2966" i="7"/>
  <c r="L1595" i="7"/>
  <c r="L290" i="7"/>
  <c r="L888" i="7"/>
  <c r="L1577" i="7"/>
  <c r="L3533" i="7"/>
  <c r="L3570" i="7"/>
  <c r="L45" i="7"/>
  <c r="L2682" i="7"/>
  <c r="L522" i="7"/>
  <c r="L1516" i="7"/>
  <c r="L3468" i="7"/>
  <c r="L3861" i="7"/>
  <c r="L3440" i="7"/>
  <c r="L1618" i="7"/>
  <c r="L2472" i="7"/>
  <c r="L546" i="7"/>
  <c r="L255" i="7"/>
  <c r="L4830" i="7"/>
  <c r="L1786" i="7"/>
  <c r="L1251" i="7"/>
  <c r="L2047" i="7"/>
  <c r="L1702" i="7"/>
  <c r="L1341" i="7"/>
  <c r="L3039" i="7"/>
  <c r="L2903" i="7"/>
  <c r="L1433" i="7"/>
  <c r="L1822" i="7"/>
  <c r="L163" i="7"/>
  <c r="L4731" i="7"/>
  <c r="L292" i="7"/>
  <c r="L3984" i="7"/>
  <c r="L3389" i="7"/>
  <c r="L1365" i="7"/>
  <c r="L1175" i="7"/>
  <c r="L4558" i="7"/>
  <c r="L3832" i="7"/>
  <c r="L4909" i="7"/>
  <c r="L4135" i="7"/>
  <c r="L436" i="7"/>
  <c r="L314" i="7"/>
  <c r="L258" i="7"/>
  <c r="L3681" i="7"/>
  <c r="L370" i="7"/>
  <c r="L950" i="7"/>
  <c r="L4040" i="7"/>
  <c r="L4670" i="7"/>
  <c r="L1120" i="7"/>
  <c r="L3032" i="7"/>
  <c r="L2838" i="7"/>
  <c r="L3851" i="7"/>
  <c r="L98" i="7"/>
  <c r="L962" i="7"/>
  <c r="L4853" i="7"/>
  <c r="L497" i="7"/>
  <c r="L198" i="7"/>
  <c r="L2392" i="7"/>
  <c r="L2639" i="7"/>
  <c r="L1156" i="7"/>
  <c r="L1539" i="7"/>
  <c r="L881" i="7"/>
  <c r="L3196" i="7"/>
  <c r="L2089" i="7"/>
  <c r="L1398" i="7"/>
  <c r="L4697" i="7"/>
  <c r="L1721" i="7"/>
  <c r="L1777" i="7"/>
  <c r="L2783" i="7"/>
  <c r="L4232" i="7"/>
  <c r="L417" i="7"/>
  <c r="L1424" i="7"/>
  <c r="L2661" i="7"/>
  <c r="L2785" i="7"/>
  <c r="L2578" i="7"/>
  <c r="L1110" i="7"/>
  <c r="L1193" i="7"/>
  <c r="L4326" i="7"/>
  <c r="L4324" i="7"/>
  <c r="L3837" i="7"/>
  <c r="L3295" i="7"/>
  <c r="L1161" i="7"/>
  <c r="L1289" i="7"/>
  <c r="L2342" i="7"/>
  <c r="L1520" i="7"/>
  <c r="L72" i="7"/>
  <c r="L2786" i="7"/>
  <c r="L2296" i="7"/>
  <c r="L787" i="7"/>
  <c r="L2894" i="7"/>
  <c r="L3965" i="7"/>
  <c r="L4628" i="7"/>
  <c r="L1510" i="7"/>
  <c r="L1685" i="7"/>
  <c r="L3702" i="7"/>
  <c r="L2513" i="7"/>
  <c r="L2283" i="7"/>
  <c r="L3637" i="7"/>
  <c r="L1910" i="7"/>
  <c r="L2758" i="7"/>
  <c r="L4043" i="7"/>
  <c r="L3403" i="7"/>
  <c r="L283" i="7"/>
  <c r="L948" i="7"/>
  <c r="L3102" i="7"/>
  <c r="L2002" i="7"/>
  <c r="L3745" i="7"/>
  <c r="L33" i="7"/>
  <c r="L1710" i="7"/>
  <c r="L4234" i="7"/>
  <c r="L3307" i="7"/>
  <c r="L4878" i="7"/>
  <c r="L3793" i="7"/>
  <c r="L3227" i="7"/>
  <c r="L808" i="7"/>
  <c r="L3892" i="7"/>
  <c r="L578" i="7"/>
  <c r="L2273" i="7"/>
  <c r="L1605" i="7"/>
  <c r="L917" i="7"/>
  <c r="L3300" i="7"/>
  <c r="L3815" i="7"/>
  <c r="L2532" i="7"/>
  <c r="L112" i="7"/>
  <c r="L1131" i="7"/>
  <c r="L2313" i="7"/>
  <c r="L2006" i="7"/>
  <c r="L4653" i="7"/>
  <c r="L542" i="7"/>
  <c r="L2484" i="7"/>
  <c r="L3875" i="7"/>
  <c r="L3398" i="7"/>
  <c r="L96" i="7"/>
  <c r="L3994" i="7"/>
  <c r="L805" i="7"/>
  <c r="L852" i="7"/>
  <c r="L3251" i="7"/>
  <c r="L2732" i="7"/>
  <c r="L1058" i="7"/>
  <c r="L4756" i="7"/>
  <c r="L1397" i="7"/>
  <c r="L4206" i="7"/>
  <c r="L109" i="7"/>
  <c r="L4384" i="7"/>
  <c r="L860" i="7"/>
  <c r="L3644" i="7"/>
  <c r="L3416" i="7"/>
  <c r="L404" i="7"/>
  <c r="L447" i="7"/>
  <c r="L4342" i="7"/>
  <c r="L3287" i="7"/>
  <c r="L3202" i="7"/>
  <c r="L621" i="7"/>
  <c r="L4918" i="7"/>
  <c r="L2091" i="7"/>
  <c r="L4042" i="7"/>
  <c r="L4202" i="7"/>
  <c r="L3336" i="7"/>
  <c r="L1608" i="7"/>
  <c r="L2229" i="7"/>
  <c r="L3721" i="7"/>
  <c r="L2736" i="7"/>
  <c r="L4922" i="7"/>
  <c r="L2415" i="7"/>
  <c r="L1992" i="7"/>
  <c r="L3129" i="7"/>
  <c r="L3482" i="7"/>
  <c r="L4450" i="7"/>
  <c r="L4145" i="7"/>
  <c r="L2119" i="7"/>
  <c r="L4574" i="7"/>
  <c r="L703" i="7"/>
  <c r="L1795" i="7"/>
  <c r="L271" i="7"/>
  <c r="L474" i="7"/>
  <c r="L4556" i="7"/>
  <c r="L2516" i="7"/>
  <c r="L709" i="7"/>
  <c r="L4833" i="7"/>
  <c r="L84" i="7"/>
  <c r="L1012" i="7"/>
  <c r="L3816" i="7"/>
  <c r="L4010" i="7"/>
  <c r="L2040" i="7"/>
  <c r="L3001" i="7"/>
  <c r="L1403" i="7"/>
  <c r="L183" i="7"/>
  <c r="L591" i="7"/>
  <c r="L2919" i="7"/>
  <c r="L907" i="7"/>
  <c r="L4434" i="7"/>
  <c r="L1604" i="7"/>
  <c r="L3098" i="7"/>
  <c r="L1799" i="7"/>
  <c r="L4451" i="7"/>
  <c r="L1426" i="7"/>
  <c r="L2908" i="7"/>
  <c r="L2096" i="7"/>
  <c r="L4086" i="7"/>
  <c r="L4898" i="7"/>
  <c r="L247" i="7"/>
  <c r="L3807" i="7"/>
  <c r="L2818" i="7"/>
  <c r="L3493" i="7"/>
  <c r="L1697" i="7"/>
  <c r="L1200" i="7"/>
  <c r="L4627" i="7"/>
  <c r="L2148" i="7"/>
  <c r="L4011" i="7"/>
  <c r="L770" i="7"/>
  <c r="L4311" i="7"/>
  <c r="L1907" i="7"/>
  <c r="L1862" i="7"/>
  <c r="L31" i="7"/>
  <c r="L3311" i="7"/>
  <c r="L4577" i="7"/>
  <c r="L1036" i="7"/>
  <c r="L2853" i="7"/>
  <c r="L4755" i="7"/>
  <c r="L523" i="7"/>
  <c r="L1650" i="7"/>
  <c r="L1519" i="7"/>
  <c r="L1296" i="7"/>
  <c r="L1801" i="7"/>
  <c r="L1134" i="7"/>
  <c r="L3145" i="7"/>
  <c r="L921" i="7"/>
  <c r="L4374" i="7"/>
  <c r="L693" i="7"/>
  <c r="L4742" i="7"/>
  <c r="L4063" i="7"/>
  <c r="L4113" i="7"/>
  <c r="L3253" i="7"/>
  <c r="L4760" i="7"/>
  <c r="L3794" i="7"/>
  <c r="L1181" i="7"/>
  <c r="L2698" i="7"/>
  <c r="L4310" i="7"/>
  <c r="L550" i="7"/>
  <c r="L2431" i="7"/>
  <c r="L4192" i="7"/>
  <c r="L103" i="7"/>
  <c r="L2648" i="7"/>
  <c r="L2839" i="7"/>
  <c r="L1413" i="7"/>
  <c r="L746" i="7"/>
  <c r="L4412" i="7"/>
  <c r="L3428" i="7"/>
  <c r="L4096" i="7"/>
  <c r="L1832" i="7"/>
  <c r="L4314" i="7"/>
  <c r="L3374" i="7"/>
  <c r="L3413" i="7"/>
  <c r="L2512" i="7"/>
  <c r="L3653" i="7"/>
  <c r="L3321" i="7"/>
  <c r="L1325" i="7"/>
  <c r="L4430" i="7"/>
  <c r="L1839" i="7"/>
  <c r="L3069" i="7"/>
  <c r="L4706" i="7"/>
  <c r="L2833" i="7"/>
  <c r="L3498" i="7"/>
  <c r="L156" i="7"/>
  <c r="L3747" i="7"/>
  <c r="L4882" i="7"/>
  <c r="L4600" i="7"/>
  <c r="L385" i="7"/>
  <c r="L858" i="7"/>
  <c r="L2062" i="7"/>
  <c r="L2604" i="7"/>
  <c r="L492" i="7"/>
  <c r="L4594" i="7"/>
  <c r="L3232" i="7"/>
  <c r="L2914" i="7"/>
  <c r="L1074" i="7"/>
  <c r="L4636" i="7"/>
  <c r="L1270" i="7"/>
  <c r="L2270" i="7"/>
  <c r="L2718" i="7"/>
  <c r="L2779" i="7"/>
  <c r="L1612" i="7"/>
  <c r="L2601" i="7"/>
  <c r="L3397" i="7"/>
  <c r="L2700" i="7"/>
  <c r="L3485" i="7"/>
  <c r="L4604" i="7"/>
  <c r="L3712" i="7"/>
  <c r="L2244" i="7"/>
  <c r="L1137" i="7"/>
  <c r="L1790" i="7"/>
  <c r="L4419" i="7"/>
  <c r="L3259" i="7"/>
  <c r="L27" i="7"/>
  <c r="L2126" i="7"/>
  <c r="L4510" i="7"/>
  <c r="L3358" i="7"/>
  <c r="L1039" i="7"/>
  <c r="L4513" i="7"/>
  <c r="L4410" i="7"/>
  <c r="L132" i="7"/>
  <c r="L2198" i="7"/>
  <c r="L882" i="7"/>
  <c r="L1326" i="7"/>
  <c r="L1727" i="7"/>
  <c r="L441" i="7"/>
  <c r="L3577" i="7"/>
  <c r="L145" i="7"/>
  <c r="L4197" i="7"/>
  <c r="L548" i="7"/>
  <c r="L2947" i="7"/>
  <c r="L214" i="7"/>
  <c r="L2299" i="7"/>
  <c r="L3529" i="7"/>
  <c r="L587" i="7"/>
  <c r="L768" i="7"/>
  <c r="L93" i="7"/>
  <c r="L3732" i="7"/>
  <c r="L199" i="7"/>
  <c r="L1844" i="7"/>
  <c r="L2087" i="7"/>
  <c r="L4931" i="7"/>
  <c r="L1108" i="7"/>
  <c r="L2762" i="7"/>
  <c r="L742" i="7"/>
  <c r="L259" i="7"/>
  <c r="L2888" i="7"/>
  <c r="L3780" i="7"/>
  <c r="L612" i="7"/>
  <c r="L4275" i="7"/>
  <c r="L760" i="7"/>
  <c r="L3690" i="7"/>
  <c r="L1310" i="7"/>
  <c r="L2587" i="7"/>
  <c r="L4772" i="7"/>
  <c r="L2906" i="7"/>
  <c r="L3787" i="7"/>
  <c r="L4268" i="7"/>
  <c r="L2020" i="7"/>
  <c r="L1834" i="7"/>
  <c r="L1800" i="7"/>
  <c r="L2997" i="7"/>
  <c r="L3738" i="7"/>
  <c r="L4119" i="7"/>
  <c r="L1723" i="7"/>
  <c r="L2807" i="7"/>
  <c r="L4662" i="7"/>
  <c r="L38" i="7"/>
  <c r="L4601" i="7"/>
  <c r="L2426" i="7"/>
  <c r="L1526" i="7"/>
  <c r="L2590" i="7"/>
  <c r="L3630" i="7"/>
  <c r="L3074" i="7"/>
  <c r="L4746" i="7"/>
  <c r="L3634" i="7"/>
  <c r="L2039" i="7"/>
  <c r="L2508" i="7"/>
  <c r="L1235" i="7"/>
  <c r="L1096" i="7"/>
  <c r="L4428" i="7"/>
  <c r="L1600" i="7"/>
  <c r="L3931" i="7"/>
  <c r="L588" i="7"/>
  <c r="L1831" i="7"/>
  <c r="L3633" i="7"/>
  <c r="L3586" i="7"/>
  <c r="L2530" i="7"/>
  <c r="L2451" i="7"/>
  <c r="L545" i="7"/>
  <c r="L2612" i="7"/>
  <c r="L4823" i="7"/>
  <c r="L3595" i="7"/>
  <c r="L4564" i="7"/>
  <c r="L1038" i="7"/>
  <c r="L1427" i="7"/>
  <c r="L1034" i="7"/>
  <c r="L3441" i="7"/>
  <c r="L4427" i="7"/>
  <c r="L2877" i="7"/>
  <c r="L378" i="7"/>
  <c r="L732" i="7"/>
  <c r="L3391" i="7"/>
  <c r="L2756" i="7"/>
  <c r="L3692" i="7"/>
  <c r="L992" i="7"/>
  <c r="L4814" i="7"/>
  <c r="L1945" i="7"/>
  <c r="L2247" i="7"/>
  <c r="L1897" i="7"/>
  <c r="L3313" i="7"/>
  <c r="L2899" i="7"/>
  <c r="L4623" i="7"/>
  <c r="L2254" i="7"/>
  <c r="L3565" i="7"/>
  <c r="L2793" i="7"/>
  <c r="L4279" i="7"/>
  <c r="L672" i="7"/>
  <c r="L1208" i="7"/>
  <c r="L1044" i="7"/>
  <c r="L1638" i="7"/>
  <c r="L4845" i="7"/>
  <c r="L3894" i="7"/>
  <c r="L857" i="7"/>
  <c r="L906" i="7"/>
  <c r="L3377" i="7"/>
  <c r="L4398" i="7"/>
  <c r="L2974" i="7"/>
  <c r="L783" i="7"/>
  <c r="L3604" i="7"/>
  <c r="L580" i="7"/>
  <c r="L2059" i="7"/>
  <c r="L4825" i="7"/>
  <c r="L4362" i="7"/>
  <c r="L771" i="7"/>
  <c r="L296" i="7"/>
  <c r="L4131" i="7"/>
  <c r="L3980" i="7"/>
  <c r="L1279" i="7"/>
  <c r="L2981" i="7"/>
  <c r="L4579" i="7"/>
  <c r="L339" i="7"/>
  <c r="L4015" i="7"/>
  <c r="L330" i="7"/>
  <c r="L752" i="7"/>
  <c r="L2728" i="7"/>
  <c r="L52" i="7"/>
  <c r="L1347" i="7"/>
  <c r="L1411" i="7"/>
  <c r="L4839" i="7"/>
  <c r="L3162" i="7"/>
  <c r="L393" i="7"/>
  <c r="L2088" i="7"/>
  <c r="L1143" i="7"/>
  <c r="L2457" i="7"/>
  <c r="L1359" i="7"/>
  <c r="L4492" i="7"/>
  <c r="L4703" i="7"/>
  <c r="L1086" i="7"/>
  <c r="L3405" i="7"/>
  <c r="L4264" i="7"/>
  <c r="L1230" i="7"/>
  <c r="L2004" i="7"/>
  <c r="L4453" i="7"/>
  <c r="L3927" i="7"/>
  <c r="L698" i="7"/>
  <c r="L4058" i="7"/>
  <c r="L4062" i="7"/>
  <c r="L127" i="7"/>
  <c r="L1225" i="7"/>
  <c r="L2377" i="7"/>
  <c r="L2574" i="7"/>
  <c r="L4265" i="7"/>
  <c r="L3469" i="7"/>
  <c r="L4118" i="7"/>
  <c r="L2710" i="7"/>
  <c r="L412" i="7"/>
  <c r="L1984" i="7"/>
  <c r="L3157" i="7"/>
  <c r="L3665" i="7"/>
  <c r="L3954" i="7"/>
  <c r="L3185" i="7"/>
  <c r="L3559" i="7"/>
  <c r="L2284" i="7"/>
  <c r="L4361" i="7"/>
  <c r="L1150" i="7"/>
  <c r="L555" i="7"/>
  <c r="L3920" i="7"/>
  <c r="L43" i="7"/>
  <c r="L886" i="7"/>
  <c r="L875" i="7"/>
  <c r="L2681" i="7"/>
  <c r="L144" i="7"/>
  <c r="L3713" i="7"/>
  <c r="L4777" i="7"/>
  <c r="L2998" i="7"/>
  <c r="L754" i="7"/>
  <c r="L1328" i="7"/>
  <c r="L2907" i="7"/>
  <c r="L3864" i="7"/>
  <c r="L645" i="7"/>
  <c r="L3370" i="7"/>
  <c r="L2782" i="7"/>
  <c r="L674" i="7"/>
  <c r="L2876" i="7"/>
  <c r="L586" i="7"/>
  <c r="L679" i="7"/>
  <c r="L3168" i="7"/>
  <c r="L1381" i="7"/>
  <c r="L3909" i="7"/>
  <c r="L1401" i="7"/>
  <c r="L4367" i="7"/>
  <c r="L4498" i="7"/>
  <c r="L3331" i="7"/>
  <c r="L4179" i="7"/>
  <c r="L2808" i="7"/>
  <c r="L60" i="7"/>
  <c r="L795" i="7"/>
  <c r="L1309" i="7"/>
  <c r="L972" i="7"/>
  <c r="L1316" i="7"/>
  <c r="L2367" i="7"/>
  <c r="L3456" i="7"/>
  <c r="L2396" i="7"/>
  <c r="L4848" i="7"/>
  <c r="L628" i="7"/>
  <c r="L1018" i="7"/>
  <c r="L4116" i="7"/>
  <c r="L3551" i="7"/>
  <c r="L3709" i="7"/>
  <c r="L515" i="7"/>
  <c r="L4372" i="7"/>
  <c r="L1764" i="7"/>
  <c r="L2509" i="7"/>
  <c r="L2764" i="7"/>
  <c r="L4660" i="7"/>
  <c r="L2172" i="7"/>
  <c r="L3125" i="7"/>
  <c r="L4021" i="7"/>
  <c r="L3407" i="7"/>
  <c r="L2190" i="7"/>
  <c r="L1138" i="7"/>
  <c r="L1607" i="7"/>
  <c r="L4945" i="7"/>
  <c r="L3312" i="7"/>
  <c r="L242" i="7"/>
  <c r="L889" i="7"/>
  <c r="L2191" i="7"/>
  <c r="L2633" i="7"/>
  <c r="L2935" i="7"/>
  <c r="L3725" i="7"/>
  <c r="L941" i="7"/>
  <c r="L3769" i="7"/>
  <c r="L3434" i="7"/>
  <c r="L4831" i="7"/>
  <c r="L4565" i="7"/>
  <c r="L3509" i="7"/>
  <c r="L4162" i="7"/>
  <c r="L2192" i="7"/>
  <c r="L1431" i="7"/>
  <c r="L207" i="7"/>
  <c r="L2874" i="7"/>
  <c r="L1540" i="7"/>
  <c r="L1163" i="7"/>
  <c r="L2125" i="7"/>
  <c r="L4563" i="7"/>
  <c r="L3521" i="7"/>
  <c r="L3318" i="7"/>
  <c r="L1106" i="7"/>
  <c r="L2222" i="7"/>
  <c r="L1537" i="7"/>
  <c r="L1078" i="7"/>
  <c r="L4817" i="7"/>
  <c r="L321" i="7"/>
  <c r="L4484" i="7"/>
  <c r="L4763" i="7"/>
  <c r="L4174" i="7"/>
  <c r="L2533" i="7"/>
  <c r="L1909" i="7"/>
  <c r="L2076" i="7"/>
  <c r="L946" i="7"/>
  <c r="L2364" i="7"/>
  <c r="L1354" i="7"/>
  <c r="L2745" i="7"/>
  <c r="L2008" i="7"/>
  <c r="L3474" i="7"/>
  <c r="L4176" i="7"/>
  <c r="L579" i="7"/>
  <c r="L1830" i="7"/>
  <c r="L3718" i="7"/>
  <c r="L1989" i="7"/>
  <c r="L575" i="7"/>
  <c r="L1118" i="7"/>
  <c r="L3640" i="7"/>
  <c r="L3457" i="7"/>
  <c r="L3782" i="7"/>
  <c r="L966" i="7"/>
  <c r="L3642" i="7"/>
  <c r="L94" i="7"/>
  <c r="L1971" i="7"/>
  <c r="L3786" i="7"/>
  <c r="L3809" i="7"/>
  <c r="L4647" i="7"/>
  <c r="L4804" i="7"/>
  <c r="L333" i="7"/>
  <c r="L1313" i="7"/>
  <c r="L1336" i="7"/>
  <c r="L2646" i="7"/>
  <c r="L1203" i="7"/>
  <c r="L2046" i="7"/>
  <c r="L2371" i="7"/>
  <c r="L329" i="7"/>
  <c r="L866" i="7"/>
  <c r="L3451" i="7"/>
  <c r="L1362" i="7"/>
  <c r="L2279" i="7"/>
  <c r="L4507" i="7"/>
  <c r="L30" i="7"/>
  <c r="L1881" i="7"/>
  <c r="L3587" i="7"/>
  <c r="L3727" i="7"/>
  <c r="L2570" i="7"/>
  <c r="L1908" i="7"/>
  <c r="L3473" i="7"/>
  <c r="L3153" i="7"/>
  <c r="L4897" i="7"/>
  <c r="L23" i="7"/>
  <c r="L4304" i="7"/>
  <c r="L3250" i="7"/>
  <c r="L3053" i="7"/>
  <c r="L1089" i="7"/>
  <c r="L443" i="7"/>
  <c r="L4769" i="7"/>
  <c r="L1778" i="7"/>
  <c r="L3217" i="7"/>
  <c r="L3329" i="7"/>
  <c r="L4807" i="7"/>
  <c r="L3052" i="7"/>
  <c r="L4073" i="7"/>
  <c r="L3998" i="7"/>
  <c r="L3306" i="7"/>
  <c r="L1553" i="7"/>
  <c r="L3065" i="7"/>
  <c r="L4452" i="7"/>
  <c r="L1772" i="7"/>
  <c r="L179" i="7"/>
  <c r="L1788" i="7"/>
  <c r="L539" i="7"/>
  <c r="L1621" i="7"/>
  <c r="L322" i="7"/>
  <c r="L4539" i="7"/>
  <c r="L3464" i="7"/>
  <c r="L616" i="7"/>
  <c r="L1229" i="7"/>
  <c r="L1768" i="7"/>
  <c r="L2179" i="7"/>
  <c r="L2227" i="7"/>
  <c r="L2655" i="7"/>
  <c r="L3043" i="7"/>
  <c r="L1417" i="7"/>
  <c r="L4869" i="7"/>
  <c r="L4680" i="7"/>
  <c r="L4864" i="7"/>
  <c r="L4797" i="7"/>
  <c r="L1323" i="7"/>
  <c r="L4707" i="7"/>
  <c r="L4682" i="7"/>
  <c r="L1334" i="7"/>
  <c r="L3569" i="7"/>
  <c r="L4195" i="7"/>
  <c r="L2206" i="7"/>
  <c r="L2165" i="7"/>
  <c r="L2444" i="7"/>
  <c r="L817" i="7"/>
  <c r="L1373" i="7"/>
  <c r="L1747" i="7"/>
  <c r="L1211" i="7"/>
  <c r="L3593" i="7"/>
  <c r="L2861" i="7"/>
  <c r="L3492" i="7"/>
  <c r="L2341" i="7"/>
  <c r="L1713" i="7"/>
  <c r="L4006" i="7"/>
  <c r="L3172" i="7"/>
  <c r="L4023" i="7"/>
  <c r="L3714" i="7"/>
  <c r="L1662" i="7"/>
  <c r="L2196" i="7"/>
  <c r="L821" i="7"/>
  <c r="L3042" i="7"/>
  <c r="L2311" i="7"/>
  <c r="L4581" i="7"/>
  <c r="L3236" i="7"/>
  <c r="L1735" i="7"/>
  <c r="L577" i="7"/>
  <c r="L3641" i="7"/>
  <c r="L789" i="7"/>
  <c r="L4900" i="7"/>
  <c r="L1209" i="7"/>
  <c r="L3291" i="7"/>
  <c r="L1490" i="7"/>
  <c r="L3372" i="7"/>
  <c r="L3974" i="7"/>
  <c r="L4790" i="7"/>
  <c r="L1715" i="7"/>
  <c r="L1376" i="7"/>
  <c r="L2950" i="7"/>
  <c r="L3110" i="7"/>
  <c r="L1060" i="7"/>
  <c r="L4925" i="7"/>
  <c r="L4868" i="7"/>
  <c r="L4108" i="7"/>
  <c r="L3520" i="7"/>
  <c r="L1783" i="7"/>
  <c r="L2689" i="7"/>
  <c r="L3373" i="7"/>
  <c r="L844" i="7"/>
  <c r="L2144" i="7"/>
  <c r="L3453" i="7"/>
  <c r="L4323" i="7"/>
  <c r="L1896" i="7"/>
  <c r="L2525" i="7"/>
  <c r="L3645" i="7"/>
  <c r="L1741" i="7"/>
  <c r="L1049" i="7"/>
  <c r="L1917" i="7"/>
  <c r="L1333" i="7"/>
  <c r="L1746" i="7"/>
  <c r="L3976" i="7"/>
  <c r="L2419" i="7"/>
  <c r="L532" i="7"/>
  <c r="L2638" i="7"/>
  <c r="L3776" i="7"/>
  <c r="L1876" i="7"/>
  <c r="L4440" i="7"/>
  <c r="L3350" i="7"/>
  <c r="L4402" i="7"/>
  <c r="L293" i="7"/>
  <c r="L3349" i="7"/>
  <c r="L2551" i="7"/>
  <c r="L1767" i="7"/>
  <c r="L1299" i="7"/>
  <c r="L309" i="7"/>
  <c r="L3939" i="7"/>
  <c r="L3929" i="7"/>
  <c r="L1065" i="7"/>
  <c r="L2077" i="7"/>
  <c r="L2147" i="7"/>
  <c r="L3588" i="7"/>
  <c r="L2656" i="7"/>
  <c r="L1573" i="7"/>
  <c r="L4171" i="7"/>
  <c r="L1019" i="7"/>
  <c r="L1990" i="7"/>
  <c r="L1675" i="7"/>
  <c r="L2009" i="7"/>
  <c r="L798" i="7"/>
  <c r="L368" i="7"/>
  <c r="L2691" i="7"/>
  <c r="L556" i="7"/>
  <c r="L346" i="7"/>
  <c r="L3623" i="7"/>
  <c r="L2664" i="7"/>
  <c r="L133" i="7"/>
  <c r="L1641" i="7"/>
  <c r="L2063" i="7"/>
  <c r="L4467" i="7"/>
  <c r="L2366" i="7"/>
  <c r="L2250" i="7"/>
  <c r="L4100" i="7"/>
  <c r="L164" i="7"/>
  <c r="L786" i="7"/>
  <c r="L995" i="7"/>
  <c r="L3944" i="7"/>
  <c r="L3280" i="7"/>
  <c r="L630" i="7"/>
  <c r="L4215" i="7"/>
  <c r="L2536" i="7"/>
  <c r="L3292" i="7"/>
  <c r="L3993" i="7"/>
  <c r="L4365" i="7"/>
  <c r="L2011" i="7"/>
  <c r="L2498" i="7"/>
  <c r="L4609" i="7"/>
  <c r="L4405" i="7"/>
  <c r="L1529" i="7"/>
  <c r="L1921" i="7"/>
  <c r="L3607" i="7"/>
  <c r="L2138" i="7"/>
  <c r="L1758" i="7"/>
  <c r="L1139" i="7"/>
  <c r="L1985" i="7"/>
  <c r="L4485" i="7"/>
  <c r="L1183" i="7"/>
  <c r="L1755" i="7"/>
  <c r="L4408" i="7"/>
  <c r="L928" i="7"/>
  <c r="L3310" i="7"/>
  <c r="L3173" i="7"/>
  <c r="L2850" i="7"/>
  <c r="L361" i="7"/>
  <c r="L2729" i="7"/>
  <c r="L1564" i="7"/>
  <c r="L4296" i="7"/>
  <c r="L996" i="7"/>
  <c r="L3704" i="7"/>
  <c r="L2813" i="7"/>
  <c r="L3147" i="7"/>
  <c r="L2959" i="7"/>
  <c r="L456" i="7"/>
  <c r="L2844" i="7"/>
  <c r="L3677" i="7"/>
  <c r="L3777" i="7"/>
  <c r="L4254" i="7"/>
  <c r="L4366" i="7"/>
  <c r="L824" i="7"/>
  <c r="L3387" i="7"/>
  <c r="L740" i="7"/>
  <c r="L3344" i="7"/>
  <c r="L3417" i="7"/>
  <c r="L1292" i="7"/>
  <c r="L4166" i="7"/>
  <c r="L102" i="7"/>
  <c r="L4394" i="7"/>
  <c r="L718" i="7"/>
  <c r="L623" i="7"/>
  <c r="L3486" i="7"/>
  <c r="L3504" i="7"/>
  <c r="L1967" i="7"/>
  <c r="L1010" i="7"/>
  <c r="L40" i="7"/>
  <c r="L2354" i="7"/>
  <c r="L3708" i="7"/>
  <c r="L4359" i="7"/>
  <c r="L1380" i="7"/>
  <c r="L4786" i="7"/>
  <c r="L2023" i="7"/>
  <c r="L4783" i="7"/>
  <c r="L4602" i="7"/>
  <c r="L1319" i="7"/>
  <c r="L1146" i="7"/>
  <c r="L4253" i="7"/>
  <c r="L2170" i="7"/>
  <c r="L3840" i="7"/>
  <c r="L3175" i="7"/>
  <c r="L3028" i="7"/>
  <c r="L4681" i="7"/>
  <c r="L1218" i="7"/>
  <c r="L1111" i="7"/>
  <c r="L319" i="7"/>
  <c r="L1007" i="7"/>
  <c r="L2848" i="7"/>
  <c r="L1441" i="7"/>
  <c r="L3687" i="7"/>
  <c r="L1343" i="7"/>
  <c r="L1393" i="7"/>
  <c r="L1100" i="7"/>
  <c r="L1353" i="7"/>
  <c r="L985" i="7"/>
  <c r="L1890" i="7"/>
  <c r="L1169" i="7"/>
  <c r="L86" i="7"/>
  <c r="L2243" i="7"/>
  <c r="L2233" i="7"/>
  <c r="L4663" i="7"/>
  <c r="L1263" i="7"/>
  <c r="L3967" i="7"/>
  <c r="L2265" i="7"/>
  <c r="L2701" i="7"/>
  <c r="L2036" i="7"/>
  <c r="L3758" i="7"/>
  <c r="L552" i="7"/>
  <c r="L530" i="7"/>
  <c r="L3922" i="7"/>
  <c r="L3140" i="7"/>
  <c r="L1495" i="7"/>
  <c r="L1720" i="7"/>
  <c r="L816" i="7"/>
  <c r="L1813" i="7"/>
  <c r="L2837" i="7"/>
  <c r="L2281" i="7"/>
  <c r="L1069" i="7"/>
  <c r="L3874" i="7"/>
  <c r="L3363" i="7"/>
  <c r="L1113" i="7"/>
  <c r="L429" i="7"/>
  <c r="L1630" i="7"/>
  <c r="L3410" i="7"/>
  <c r="L1691" i="7"/>
  <c r="L235" i="7"/>
  <c r="L1128" i="7"/>
  <c r="L711" i="7"/>
  <c r="L1177" i="7"/>
  <c r="L1079" i="7"/>
  <c r="L4617" i="7"/>
  <c r="L2726" i="7"/>
  <c r="L2453" i="7"/>
  <c r="L3670" i="7"/>
  <c r="L4489" i="7"/>
  <c r="L177" i="7"/>
  <c r="L4625" i="7"/>
  <c r="L3223" i="7"/>
  <c r="L4293" i="7"/>
  <c r="L1827" i="7"/>
  <c r="L4269" i="7"/>
  <c r="L1327" i="7"/>
  <c r="L4224" i="7"/>
  <c r="L1694" i="7"/>
  <c r="L1759" i="7"/>
  <c r="L2697" i="7"/>
  <c r="L2549" i="7"/>
  <c r="L942" i="7"/>
  <c r="L4281" i="7"/>
  <c r="L943" i="7"/>
  <c r="L4344" i="7"/>
  <c r="L652" i="7"/>
  <c r="L166" i="7"/>
  <c r="L3810" i="7"/>
  <c r="L767" i="7"/>
  <c r="L3573" i="7"/>
  <c r="L818" i="7"/>
  <c r="L3841" i="7"/>
  <c r="L457" i="7"/>
  <c r="L4688" i="7"/>
  <c r="L2855" i="7"/>
  <c r="L4650" i="7"/>
  <c r="L1892" i="7"/>
  <c r="L3501" i="7"/>
  <c r="L3438" i="7"/>
  <c r="L3590" i="7"/>
  <c r="L3122" i="7"/>
  <c r="L2586" i="7"/>
  <c r="L252" i="7"/>
  <c r="L4139" i="7"/>
  <c r="L3818" i="7"/>
  <c r="L388" i="7"/>
  <c r="L1524" i="7"/>
  <c r="L3992" i="7"/>
  <c r="L4309" i="7"/>
  <c r="L1458" i="7"/>
  <c r="L2754" i="7"/>
  <c r="L2613" i="7"/>
  <c r="L4458" i="7"/>
  <c r="L2621" i="7"/>
  <c r="L1356" i="7"/>
  <c r="L1439" i="7"/>
  <c r="L4893" i="7"/>
  <c r="L4263" i="7"/>
  <c r="L3197" i="7"/>
  <c r="L2218" i="7"/>
  <c r="L286" i="7"/>
  <c r="L829" i="7"/>
  <c r="L1186" i="7"/>
  <c r="L1503" i="7"/>
  <c r="L2883" i="7"/>
  <c r="L716" i="7"/>
  <c r="L970" i="7"/>
  <c r="L3294" i="7"/>
  <c r="L3423" i="7"/>
  <c r="L1029" i="7"/>
  <c r="L3693" i="7"/>
  <c r="L3609" i="7"/>
  <c r="L1460" i="7"/>
  <c r="L4613" i="7"/>
  <c r="L2262" i="7"/>
  <c r="L3801" i="7"/>
  <c r="L741" i="7"/>
  <c r="L1332" i="7"/>
  <c r="L536" i="7"/>
  <c r="L2289" i="7"/>
  <c r="L4054" i="7"/>
  <c r="L2454" i="7"/>
  <c r="L1773" i="7"/>
  <c r="L2489" i="7"/>
  <c r="L2447" i="7"/>
  <c r="L3835" i="7"/>
  <c r="L4894" i="7"/>
  <c r="L1753" i="7"/>
  <c r="L3249" i="7"/>
  <c r="L2967" i="7"/>
  <c r="L593" i="7"/>
  <c r="L3660" i="7"/>
  <c r="L3254" i="7"/>
  <c r="L2450" i="7"/>
  <c r="L2255" i="7"/>
  <c r="L4744" i="7"/>
  <c r="L1666" i="7"/>
  <c r="L571" i="7"/>
  <c r="L4620" i="7"/>
  <c r="L2339" i="7"/>
  <c r="L3231" i="7"/>
  <c r="L2161" i="7"/>
  <c r="L654" i="7"/>
  <c r="L3638" i="7"/>
  <c r="L2555" i="7"/>
  <c r="L3691" i="7"/>
  <c r="L1614" i="7"/>
  <c r="L773" i="7"/>
  <c r="L3576" i="7"/>
  <c r="L1670" i="7"/>
  <c r="L1598" i="7"/>
  <c r="L424" i="7"/>
  <c r="L4288" i="7"/>
  <c r="L3244" i="7"/>
  <c r="L1491" i="7"/>
  <c r="L4849" i="7"/>
  <c r="L1680" i="7"/>
  <c r="L2216" i="7"/>
  <c r="L1655" i="7"/>
  <c r="L3388" i="7"/>
  <c r="L394" i="7"/>
  <c r="L4230" i="7"/>
  <c r="L1781" i="7"/>
  <c r="L1812" i="7"/>
  <c r="L1856" i="7"/>
  <c r="L2207" i="7"/>
  <c r="L4233" i="7"/>
  <c r="L2869" i="7"/>
  <c r="L427" i="7"/>
  <c r="L2801" i="7"/>
  <c r="L707" i="7"/>
  <c r="L348" i="7"/>
  <c r="L4375" i="7"/>
  <c r="L947" i="7"/>
  <c r="L1265" i="7"/>
  <c r="L3326" i="7"/>
  <c r="L3951" i="7"/>
  <c r="L3019" i="7"/>
  <c r="L4727" i="7"/>
  <c r="L3854" i="7"/>
  <c r="L408" i="7"/>
  <c r="L3988" i="7"/>
  <c r="L3997" i="7"/>
  <c r="L3847" i="7"/>
  <c r="L3662" i="7"/>
  <c r="L4240" i="7"/>
  <c r="L1969" i="7"/>
  <c r="L4390" i="7"/>
  <c r="L36" i="7"/>
  <c r="L1126" i="7"/>
  <c r="L4645" i="7"/>
  <c r="L4916" i="7"/>
  <c r="L704" i="7"/>
  <c r="L1385" i="7"/>
  <c r="L3497" i="7"/>
  <c r="L155" i="7"/>
  <c r="L4368" i="7"/>
  <c r="L486" i="7"/>
  <c r="L2880" i="7"/>
  <c r="L2663" i="7"/>
  <c r="L4305" i="7"/>
  <c r="L2751" i="7"/>
  <c r="L2699" i="7"/>
  <c r="L4509" i="7"/>
  <c r="L3463" i="7"/>
  <c r="L4318" i="7"/>
  <c r="L4286" i="7"/>
  <c r="L2386" i="7"/>
  <c r="L1852" i="7"/>
  <c r="L1025" i="7"/>
  <c r="L4827" i="7"/>
  <c r="L4039" i="7"/>
  <c r="L2890" i="7"/>
  <c r="L2706" i="7"/>
  <c r="L1307" i="7"/>
  <c r="L3914" i="7"/>
  <c r="L4554" i="7"/>
  <c r="L1355" i="7"/>
  <c r="L885" i="7"/>
  <c r="L150" i="7"/>
  <c r="L1184" i="7"/>
  <c r="L4378" i="7"/>
  <c r="L1802" i="7"/>
  <c r="L2788" i="7"/>
  <c r="L2407" i="7"/>
  <c r="L4465" i="7"/>
  <c r="L3723" i="7"/>
  <c r="L3343" i="7"/>
  <c r="L2988" i="7"/>
  <c r="L1994" i="7"/>
  <c r="L2585" i="7"/>
  <c r="L2594" i="7"/>
  <c r="L2875" i="7"/>
  <c r="L2177" i="7"/>
  <c r="L4463" i="7"/>
  <c r="L2095" i="7"/>
  <c r="L3071" i="7"/>
  <c r="L229" i="7"/>
  <c r="L2482" i="7"/>
  <c r="L2064" i="7"/>
  <c r="L1374" i="7"/>
  <c r="L3050" i="7"/>
  <c r="L1594" i="7"/>
  <c r="L1324" i="7"/>
  <c r="L743" i="7"/>
  <c r="L1873" i="7"/>
  <c r="L574" i="7"/>
  <c r="L2538" i="7"/>
  <c r="L3061" i="7"/>
  <c r="L696" i="7"/>
  <c r="L758" i="7"/>
  <c r="L1282" i="7"/>
  <c r="L2760" i="7"/>
  <c r="L2066" i="7"/>
  <c r="L3592" i="7"/>
  <c r="L3736" i="7"/>
  <c r="L2135" i="7"/>
  <c r="L940" i="7"/>
  <c r="L159" i="7"/>
  <c r="L59" i="7"/>
  <c r="L355" i="7"/>
  <c r="L3953" i="7"/>
  <c r="L3316" i="7"/>
  <c r="L104" i="7"/>
  <c r="L2395" i="7"/>
  <c r="L373" i="7"/>
  <c r="L4289" i="7"/>
  <c r="L2394" i="7"/>
  <c r="L2544" i="7"/>
  <c r="L3715" i="7"/>
  <c r="L1054" i="7"/>
  <c r="L2979" i="7"/>
  <c r="L1903" i="7"/>
  <c r="L2811" i="7"/>
  <c r="L2055" i="7"/>
  <c r="L325" i="7"/>
  <c r="L4522" i="7"/>
  <c r="L549" i="7"/>
  <c r="L676" i="7"/>
  <c r="L4004" i="7"/>
  <c r="L4632" i="7"/>
  <c r="L1174" i="7"/>
  <c r="L366" i="7"/>
  <c r="L4422" i="7"/>
  <c r="L1544" i="7"/>
  <c r="L3859" i="7"/>
  <c r="L840" i="7"/>
  <c r="L115" i="7"/>
  <c r="L2422" i="7"/>
  <c r="L3661" i="7"/>
  <c r="L3006" i="7"/>
  <c r="L1591" i="7"/>
  <c r="L135" i="7"/>
  <c r="L2362" i="7"/>
  <c r="L3675" i="7"/>
  <c r="L2464" i="7"/>
  <c r="L3606" i="7"/>
  <c r="L3194" i="7"/>
  <c r="L162" i="7"/>
  <c r="L4811" i="7"/>
  <c r="L3535" i="7"/>
  <c r="L4892" i="7"/>
  <c r="L1188" i="7"/>
  <c r="L3566" i="7"/>
  <c r="L4476" i="7"/>
  <c r="L1640" i="7"/>
  <c r="L270" i="7"/>
  <c r="L833" i="7"/>
  <c r="L2007" i="7"/>
  <c r="L4615" i="7"/>
  <c r="L2560" i="7"/>
  <c r="L4099" i="7"/>
  <c r="L663" i="7"/>
  <c r="L4442" i="7"/>
  <c r="L4591" i="7"/>
  <c r="L29" i="7"/>
  <c r="L4800" i="7"/>
  <c r="L3394" i="7"/>
  <c r="L1434" i="7"/>
  <c r="L2716" i="7"/>
  <c r="L1070" i="7"/>
  <c r="L4789" i="7"/>
  <c r="L930" i="7"/>
  <c r="L3139" i="7"/>
  <c r="L4927" i="7"/>
  <c r="L1109" i="7"/>
  <c r="L748" i="7"/>
  <c r="L201" i="7"/>
  <c r="L2985" i="7"/>
  <c r="L1234" i="7"/>
  <c r="L2456" i="7"/>
  <c r="L294" i="7"/>
  <c r="L1981" i="7"/>
  <c r="L4005" i="7"/>
  <c r="L2133" i="7"/>
  <c r="L66" i="7"/>
  <c r="L1867" i="7"/>
  <c r="L62" i="7"/>
  <c r="L1514" i="7"/>
  <c r="L1485" i="7"/>
  <c r="L4437" i="7"/>
  <c r="L1633" i="7"/>
  <c r="L1628" i="7"/>
  <c r="L3799" i="7"/>
  <c r="L2300" i="7"/>
  <c r="L1960" i="7"/>
  <c r="L2618" i="7"/>
  <c r="L4932" i="7"/>
  <c r="L3863" i="7"/>
  <c r="L1262" i="7"/>
  <c r="L2381" i="7"/>
  <c r="L1226" i="7"/>
  <c r="L359" i="7"/>
  <c r="L4031" i="7"/>
  <c r="L2980" i="7"/>
  <c r="L2589" i="7"/>
  <c r="L2425" i="7"/>
  <c r="L895" i="7"/>
  <c r="L4531" i="7"/>
  <c r="L1716" i="7"/>
  <c r="L3597" i="7"/>
  <c r="L4432" i="7"/>
  <c r="L216" i="7"/>
  <c r="L1051" i="7"/>
  <c r="L3224" i="7"/>
  <c r="L1512" i="7"/>
  <c r="L683" i="7"/>
  <c r="L2380" i="7"/>
  <c r="L39" i="7"/>
  <c r="L3180" i="7"/>
  <c r="L2631" i="7"/>
  <c r="L2932" i="7"/>
  <c r="L3826" i="7"/>
  <c r="L2430" i="7"/>
  <c r="L2845" i="7"/>
  <c r="L4097" i="7"/>
  <c r="L4018" i="7"/>
  <c r="L1736" i="7"/>
  <c r="L3131" i="7"/>
  <c r="L4496" i="7"/>
  <c r="L956" i="7"/>
  <c r="L848" i="7"/>
  <c r="L3261" i="7"/>
  <c r="L175" i="7"/>
  <c r="L687" i="7"/>
  <c r="L2667" i="7"/>
  <c r="L4472" i="7"/>
  <c r="L4283" i="7"/>
  <c r="L2515" i="7"/>
  <c r="L65" i="7"/>
  <c r="L2280" i="7"/>
  <c r="L484" i="7"/>
  <c r="L285" i="7"/>
  <c r="L4426" i="7"/>
  <c r="L2389" i="7"/>
  <c r="L1563" i="7"/>
  <c r="L212" i="7"/>
  <c r="L1502" i="7"/>
  <c r="L2094" i="7"/>
  <c r="L1687" i="7"/>
  <c r="L3195" i="7"/>
  <c r="L4044" i="7"/>
  <c r="L4250" i="7"/>
  <c r="L2019" i="7"/>
  <c r="L1835" i="7"/>
  <c r="L879" i="7"/>
  <c r="L3515" i="7"/>
  <c r="L3596" i="7"/>
  <c r="L3591" i="7"/>
  <c r="L153" i="7"/>
  <c r="L1644" i="7"/>
  <c r="L4435" i="7"/>
  <c r="L1295" i="7"/>
  <c r="L1421" i="7"/>
  <c r="L4449" i="7"/>
  <c r="L4052" i="7"/>
  <c r="L2593" i="7"/>
  <c r="L3795" i="7"/>
  <c r="L4497" i="7"/>
  <c r="L904" i="7"/>
  <c r="L1315" i="7"/>
  <c r="L2696" i="7"/>
  <c r="L3484" i="7"/>
  <c r="L279" i="7"/>
  <c r="L3215" i="7"/>
  <c r="L4144" i="7"/>
  <c r="L1613" i="7"/>
  <c r="L3081" i="7"/>
  <c r="L1696" i="7"/>
  <c r="L1551" i="7"/>
  <c r="L1547" i="7"/>
  <c r="L4481" i="7"/>
  <c r="L967" i="7"/>
  <c r="L2013" i="7"/>
  <c r="L3797" i="7"/>
  <c r="L4821" i="7"/>
  <c r="L3255" i="7"/>
  <c r="L4247" i="7"/>
  <c r="L2867" i="7"/>
  <c r="L4611" i="7"/>
  <c r="L2501" i="7"/>
  <c r="L4550" i="7"/>
  <c r="L874" i="7"/>
  <c r="L1576" i="7"/>
  <c r="L4251" i="7"/>
  <c r="L1348" i="7"/>
  <c r="L1158" i="7"/>
  <c r="L3211" i="7"/>
  <c r="L2858" i="7"/>
  <c r="L2778" i="7"/>
  <c r="L1241" i="7"/>
  <c r="L1664" i="7"/>
  <c r="L3995" i="7"/>
  <c r="L3697" i="7"/>
  <c r="L2483" i="7"/>
  <c r="L1946" i="7"/>
  <c r="L1300" i="7"/>
  <c r="L4216" i="7"/>
  <c r="L3115" i="7"/>
  <c r="L878" i="7"/>
  <c r="L3790" i="7"/>
  <c r="L576" i="7"/>
  <c r="L1375" i="7"/>
  <c r="L968" i="7"/>
  <c r="L3118" i="7"/>
  <c r="L1717" i="7"/>
  <c r="L2684" i="7"/>
  <c r="L1173" i="7"/>
  <c r="L4085" i="7"/>
  <c r="L2485" i="7"/>
  <c r="L601" i="7"/>
  <c r="L3895" i="7"/>
  <c r="L599" i="7"/>
  <c r="L1818" i="7"/>
  <c r="L3680" i="7"/>
  <c r="L1479" i="7"/>
  <c r="L1066" i="7"/>
  <c r="L3356" i="7"/>
  <c r="L376" i="7"/>
  <c r="L347" i="7"/>
  <c r="L3303" i="7"/>
  <c r="L4228" i="7"/>
  <c r="L4354" i="7"/>
  <c r="L1027" i="7"/>
  <c r="L3228" i="7"/>
  <c r="L4114" i="7"/>
  <c r="L2083" i="7"/>
  <c r="L3446" i="7"/>
  <c r="L4691" i="7"/>
  <c r="L981" i="7"/>
  <c r="L861" i="7"/>
  <c r="L3524" i="7"/>
  <c r="L1239" i="7"/>
  <c r="L3421" i="7"/>
  <c r="L3396" i="7"/>
  <c r="L910" i="7"/>
  <c r="L649" i="7"/>
  <c r="L3632" i="7"/>
  <c r="L3970" i="7"/>
  <c r="L2772" i="7"/>
  <c r="L2542" i="7"/>
  <c r="L4059" i="7"/>
  <c r="L438" i="7"/>
  <c r="L1938" i="7"/>
  <c r="L2580" i="7"/>
  <c r="L2878" i="7"/>
  <c r="L1368" i="7"/>
  <c r="L1943" i="7"/>
  <c r="L4227" i="7"/>
  <c r="L3868" i="7"/>
  <c r="L2708" i="7"/>
  <c r="L4095" i="7"/>
  <c r="L4295" i="7"/>
  <c r="L1363" i="7"/>
  <c r="L468" i="7"/>
  <c r="L2579" i="7"/>
  <c r="L1610" i="7"/>
  <c r="L2337" i="7"/>
  <c r="L3636" i="7"/>
  <c r="L561" i="7"/>
  <c r="L28" i="7"/>
  <c r="L1976" i="7"/>
  <c r="L2625" i="7"/>
  <c r="L301" i="7"/>
  <c r="L3667" i="7"/>
  <c r="L3174" i="7"/>
  <c r="L993" i="7"/>
  <c r="L2373" i="7"/>
  <c r="L629" i="7"/>
  <c r="L128" i="7"/>
  <c r="L3328" i="7"/>
  <c r="L1993" i="7"/>
  <c r="L157" i="7"/>
  <c r="L4266" i="7"/>
  <c r="L3756" i="7"/>
  <c r="L2680" i="7"/>
  <c r="L2768" i="7"/>
  <c r="L1958" i="7"/>
  <c r="L2249" i="7"/>
  <c r="L2383" i="7"/>
  <c r="L1570" i="7"/>
  <c r="L4032" i="7"/>
  <c r="L358" i="7"/>
  <c r="L1249" i="7"/>
  <c r="L3449" i="7"/>
  <c r="L973" i="7"/>
  <c r="L901" i="7"/>
  <c r="L3751" i="7"/>
  <c r="L2583" i="7"/>
  <c r="L3076" i="7"/>
  <c r="L47" i="7"/>
  <c r="L289" i="7"/>
  <c r="L1965" i="7"/>
  <c r="L3545" i="7"/>
  <c r="L757" i="7"/>
  <c r="L315" i="7"/>
  <c r="L1475" i="7"/>
  <c r="L1050" i="7"/>
  <c r="L935" i="7"/>
  <c r="L1667" i="7"/>
  <c r="L4013" i="7"/>
  <c r="L2014" i="7"/>
  <c r="L1941" i="7"/>
  <c r="L4684" i="7"/>
  <c r="L362" i="7"/>
  <c r="L3689" i="7"/>
  <c r="L2257" i="7"/>
  <c r="L4504" i="7"/>
  <c r="L2647" i="7"/>
  <c r="L3678" i="7"/>
  <c r="L836" i="7"/>
  <c r="L4934" i="7"/>
  <c r="L3753" i="7"/>
  <c r="L3237" i="7"/>
  <c r="L2832" i="7"/>
  <c r="L1730" i="7"/>
  <c r="L1963" i="7"/>
  <c r="L1179" i="7"/>
  <c r="L1853" i="7"/>
  <c r="L1437" i="7"/>
  <c r="L4154" i="7"/>
  <c r="L4258" i="7"/>
  <c r="L2237" i="7"/>
  <c r="L4856" i="7"/>
  <c r="L2448" i="7"/>
  <c r="L1017" i="7"/>
  <c r="L1102" i="7"/>
  <c r="L244" i="7"/>
  <c r="L1859" i="7"/>
  <c r="L1115" i="7"/>
  <c r="L167" i="7"/>
  <c r="L651" i="7"/>
  <c r="L3734" i="7"/>
  <c r="L106" i="7"/>
  <c r="L893" i="7"/>
  <c r="L4016" i="7"/>
  <c r="L278" i="7"/>
  <c r="L1887" i="7"/>
  <c r="L3740" i="7"/>
  <c r="L747" i="7"/>
  <c r="L3279" i="7"/>
  <c r="L3471" i="7"/>
  <c r="L4618" i="7"/>
  <c r="L990" i="7"/>
  <c r="L896" i="7"/>
  <c r="L3112" i="7"/>
  <c r="L1461" i="7"/>
  <c r="L3941" i="7"/>
  <c r="L1040" i="7"/>
  <c r="L1428" i="7"/>
  <c r="L3548" i="7"/>
  <c r="L4130" i="7"/>
  <c r="L2478" i="7"/>
  <c r="L1248" i="7"/>
  <c r="L4156" i="7"/>
  <c r="L3298" i="7"/>
  <c r="L3889" i="7"/>
  <c r="L2213" i="7"/>
  <c r="L4881" i="7"/>
  <c r="L2067" i="7"/>
  <c r="L4773" i="7"/>
  <c r="L1611" i="7"/>
  <c r="L3107" i="7"/>
  <c r="L1009" i="7"/>
  <c r="L3666" i="7"/>
  <c r="L3925" i="7"/>
  <c r="L1973" i="7"/>
  <c r="L884" i="7"/>
  <c r="L3575" i="7"/>
  <c r="L4942" i="7"/>
  <c r="L2084" i="7"/>
  <c r="L209" i="7"/>
  <c r="L178" i="7"/>
  <c r="L3940" i="7"/>
  <c r="L3047" i="7"/>
  <c r="L2871" i="7"/>
  <c r="L4261" i="7"/>
  <c r="L788" i="7"/>
  <c r="L2973" i="7"/>
  <c r="L3239" i="7"/>
  <c r="L2056" i="7"/>
  <c r="L812" i="7"/>
  <c r="L3015" i="7"/>
  <c r="L1412" i="7"/>
  <c r="L2411" i="7"/>
  <c r="L1898" i="7"/>
  <c r="L4149" i="7"/>
  <c r="L4445" i="7"/>
  <c r="L1447" i="7"/>
  <c r="L3465" i="7"/>
  <c r="L1615" i="7"/>
  <c r="L3149" i="7"/>
  <c r="L1760" i="7"/>
  <c r="L2931" i="7"/>
  <c r="L336" i="7"/>
  <c r="L2553" i="7"/>
  <c r="L4508" i="7"/>
  <c r="L3532" i="7"/>
  <c r="L3340" i="7"/>
  <c r="L2642" i="7"/>
  <c r="L203" i="7"/>
  <c r="L1893" i="7"/>
  <c r="L1878" i="7"/>
  <c r="L1284" i="7"/>
  <c r="L4630" i="7"/>
  <c r="L3934" i="7"/>
  <c r="L3764" i="7"/>
  <c r="L1706" i="7"/>
  <c r="L2493" i="7"/>
  <c r="L2439" i="7"/>
  <c r="L4885" i="7"/>
  <c r="L4055" i="7"/>
  <c r="L3989" i="7"/>
  <c r="L3225" i="7"/>
  <c r="L4348" i="7"/>
  <c r="L3506" i="7"/>
  <c r="L3277" i="7"/>
  <c r="L584" i="7"/>
  <c r="L35" i="7"/>
  <c r="L4155" i="7"/>
  <c r="L547" i="7"/>
  <c r="L3977" i="7"/>
  <c r="L3886" i="7"/>
  <c r="L610" i="7"/>
  <c r="L2074" i="7"/>
  <c r="L193" i="7"/>
  <c r="L614" i="7"/>
  <c r="L4726" i="7"/>
  <c r="L3288" i="7"/>
  <c r="L1360" i="7"/>
  <c r="L1701" i="7"/>
  <c r="L1068" i="7"/>
  <c r="L1820" i="7"/>
  <c r="L589" i="7"/>
  <c r="L428" i="7"/>
  <c r="L151" i="7"/>
  <c r="L42" i="7"/>
  <c r="L1585" i="7"/>
  <c r="L3192" i="7"/>
  <c r="L3365" i="7"/>
  <c r="L256" i="7"/>
  <c r="L4555" i="7"/>
  <c r="L2286" i="7"/>
  <c r="L731" i="7"/>
  <c r="L2607" i="7"/>
  <c r="L2399" i="7"/>
  <c r="L2015" i="7"/>
  <c r="L2747" i="7"/>
  <c r="L1948" i="7"/>
  <c r="L1283" i="7"/>
  <c r="L1995" i="7"/>
  <c r="L961" i="7"/>
  <c r="L4735" i="7"/>
  <c r="L3865" i="7"/>
  <c r="L2870" i="7"/>
  <c r="L2912" i="7"/>
  <c r="L3608" i="7"/>
  <c r="L4346" i="7"/>
  <c r="L3686" i="7"/>
  <c r="L3842" i="7"/>
  <c r="L3415" i="7"/>
  <c r="L2939" i="7"/>
  <c r="L1014" i="7"/>
  <c r="L2316" i="7"/>
  <c r="L2860" i="7"/>
  <c r="L2773" i="7"/>
  <c r="L4065" i="7"/>
  <c r="L2968" i="7"/>
  <c r="L2124" i="7"/>
  <c r="L4939" i="7"/>
  <c r="L491" i="7"/>
  <c r="L965" i="7"/>
  <c r="L343" i="7"/>
  <c r="L1026" i="7"/>
  <c r="L1114" i="7"/>
  <c r="L442" i="7"/>
  <c r="L4075" i="7"/>
  <c r="L2923" i="7"/>
  <c r="L161" i="7"/>
  <c r="L730" i="7"/>
  <c r="L4928" i="7"/>
  <c r="L1858" i="7"/>
  <c r="L4350" i="7"/>
  <c r="L2338" i="7"/>
  <c r="L4329" i="7"/>
  <c r="L3143" i="7"/>
  <c r="L3788" i="7"/>
  <c r="L2957" i="7"/>
  <c r="L1833" i="7"/>
  <c r="L3005" i="7"/>
  <c r="L2215" i="7"/>
  <c r="L1448" i="7"/>
  <c r="L220" i="7"/>
  <c r="L4198" i="7"/>
  <c r="L4592" i="7"/>
  <c r="L2160" i="7"/>
  <c r="L3309" i="7"/>
  <c r="L2159" i="7"/>
  <c r="L2828" i="7"/>
  <c r="L1535" i="7"/>
  <c r="L3198" i="7"/>
  <c r="L4191" i="7"/>
  <c r="L4327" i="7"/>
  <c r="L1216" i="7"/>
  <c r="L4102" i="7"/>
  <c r="L2658" i="7"/>
  <c r="L2683" i="7"/>
  <c r="L2884" i="7"/>
  <c r="L3628" i="7"/>
  <c r="L3906" i="7"/>
  <c r="L4177" i="7"/>
  <c r="L241" i="7"/>
  <c r="L1369" i="7"/>
  <c r="L4231" i="7"/>
  <c r="L954" i="7"/>
  <c r="L2746" i="7"/>
  <c r="L2885" i="7"/>
  <c r="L841" i="7"/>
  <c r="L4225" i="7"/>
  <c r="L2016" i="7"/>
  <c r="L1671" i="7"/>
  <c r="L240" i="7"/>
  <c r="L4585" i="7"/>
  <c r="L2488" i="7"/>
  <c r="L2623" i="7"/>
  <c r="L3958" i="7"/>
  <c r="L1467" i="7"/>
  <c r="L4752" i="7"/>
  <c r="L4741" i="7"/>
  <c r="L537" i="7"/>
  <c r="L4739" i="7"/>
  <c r="L4598" i="7"/>
  <c r="L1223" i="7"/>
  <c r="L4315" i="7"/>
  <c r="L4829" i="7"/>
  <c r="L949" i="7"/>
  <c r="L4287" i="7"/>
  <c r="L3526" i="7"/>
  <c r="L2459" i="7"/>
  <c r="L95" i="7"/>
  <c r="L4301" i="7"/>
  <c r="L2099" i="7"/>
  <c r="L2116" i="7"/>
  <c r="L3942" i="7"/>
  <c r="L305" i="7"/>
  <c r="L1377" i="7"/>
  <c r="L1245" i="7"/>
  <c r="L147" i="7"/>
  <c r="L964" i="7"/>
  <c r="L3905" i="7"/>
  <c r="L422" i="7"/>
  <c r="L2306" i="7"/>
  <c r="L2326" i="7"/>
  <c r="L1877" i="7"/>
  <c r="L680" i="7"/>
  <c r="L524" i="7"/>
  <c r="L4461" i="7"/>
  <c r="L2429" i="7"/>
  <c r="L4813" i="7"/>
  <c r="L1663" i="7"/>
  <c r="L3695" i="7"/>
  <c r="L620" i="7"/>
  <c r="L1688" i="7"/>
  <c r="L2514" i="7"/>
  <c r="L3766" i="7"/>
  <c r="L2707" i="7"/>
  <c r="L2234" i="7"/>
  <c r="L4138" i="7"/>
  <c r="L3432" i="7"/>
  <c r="L1472" i="7"/>
  <c r="L3860" i="7"/>
  <c r="L2690" i="7"/>
  <c r="L1191" i="7"/>
  <c r="L753" i="7"/>
  <c r="L926" i="7"/>
  <c r="L2644" i="7"/>
  <c r="L3571" i="7"/>
  <c r="L1518" i="7"/>
  <c r="L3094" i="7"/>
  <c r="L4111" i="7"/>
  <c r="L2350" i="7"/>
  <c r="L2600" i="7"/>
  <c r="L1677" i="7"/>
  <c r="L3672" i="7"/>
  <c r="L2476" i="7"/>
  <c r="L1846" i="7"/>
  <c r="L1779" i="7"/>
  <c r="L4214" i="7"/>
  <c r="L4429" i="7"/>
  <c r="L4036" i="7"/>
  <c r="L2266" i="7"/>
  <c r="L1041" i="7"/>
  <c r="L3364" i="7"/>
  <c r="L3026" i="7"/>
  <c r="L3617" i="7"/>
  <c r="L806" i="7"/>
  <c r="L3301" i="7"/>
  <c r="L2212" i="7"/>
  <c r="L1548" i="7"/>
  <c r="L3589" i="7"/>
  <c r="L172" i="7"/>
  <c r="L2455" i="7"/>
  <c r="L988" i="7"/>
  <c r="L2075" i="7"/>
  <c r="L554" i="7"/>
  <c r="L2711" i="7"/>
  <c r="L302" i="7"/>
  <c r="L3342" i="7"/>
  <c r="L600" i="7"/>
  <c r="L1081" i="7"/>
  <c r="L4101" i="7"/>
  <c r="L192" i="7"/>
  <c r="L380" i="7"/>
  <c r="L1904" i="7"/>
  <c r="L2740" i="7"/>
  <c r="L3626" i="7"/>
  <c r="L2225" i="7"/>
  <c r="L1322" i="7"/>
  <c r="L3598" i="7"/>
  <c r="L2657" i="7"/>
  <c r="L1681" i="7"/>
  <c r="L1659" i="7"/>
  <c r="L3946" i="7"/>
  <c r="L2720" i="7"/>
  <c r="L1934" i="7"/>
  <c r="L2615" i="7"/>
  <c r="L4355" i="7"/>
  <c r="L765" i="7"/>
  <c r="L189" i="7"/>
  <c r="L3171" i="7"/>
  <c r="L1933" i="7"/>
  <c r="L2049" i="7"/>
  <c r="L2340" i="7"/>
  <c r="L2910" i="7"/>
  <c r="L648" i="7"/>
  <c r="L1679" i="7"/>
  <c r="L232" i="7"/>
  <c r="L4425" i="7"/>
  <c r="L1809" i="7"/>
  <c r="L2235" i="7"/>
  <c r="L4182" i="7"/>
  <c r="L2986" i="7"/>
  <c r="L2602" i="7"/>
  <c r="L1481" i="7"/>
  <c r="L364" i="7"/>
  <c r="L4488" i="7"/>
  <c r="L4917" i="7"/>
  <c r="L692" i="7"/>
  <c r="L3883" i="7"/>
  <c r="L2261" i="7"/>
  <c r="L4854" i="7"/>
  <c r="L3151" i="7"/>
  <c r="L1196" i="7"/>
  <c r="L4088" i="7"/>
  <c r="L460" i="7"/>
  <c r="L3853" i="7"/>
  <c r="L4912" i="7"/>
  <c r="L4750" i="7"/>
  <c r="L3733" i="7"/>
  <c r="L2879" i="7"/>
  <c r="L876" i="7"/>
  <c r="L4749" i="7"/>
  <c r="L423" i="7"/>
  <c r="L3319" i="7"/>
  <c r="L3357" i="7"/>
  <c r="L3093" i="7"/>
  <c r="L4277" i="7"/>
  <c r="L1253" i="7"/>
  <c r="L1711" i="7"/>
  <c r="L4834" i="7"/>
  <c r="L772" i="7"/>
  <c r="L386" i="7"/>
  <c r="L1395" i="7"/>
  <c r="L1243" i="7"/>
  <c r="L4383" i="7"/>
  <c r="L1543" i="7"/>
  <c r="L3880" i="7"/>
  <c r="L955" i="7"/>
  <c r="L4140" i="7"/>
  <c r="L4669" i="7"/>
  <c r="L3091" i="7"/>
  <c r="L4566" i="7"/>
  <c r="L3808" i="7"/>
  <c r="L3466" i="7"/>
  <c r="L4624" i="7"/>
  <c r="L897" i="7"/>
  <c r="L699" i="7"/>
  <c r="L4651" i="7"/>
  <c r="L1931" i="7"/>
  <c r="L4470" i="7"/>
  <c r="L3836" i="7"/>
  <c r="L4048" i="7"/>
  <c r="L87" i="7"/>
  <c r="L819" i="7"/>
  <c r="L2990" i="7"/>
  <c r="L2033" i="7"/>
  <c r="L1486" i="7"/>
  <c r="L1750" i="7"/>
  <c r="L1142" i="7"/>
  <c r="L1825" i="7"/>
  <c r="L49" i="7"/>
  <c r="L239" i="7"/>
  <c r="L3866" i="7"/>
  <c r="L2802" i="7"/>
  <c r="L352" i="7"/>
  <c r="L77" i="7"/>
  <c r="L196" i="7"/>
  <c r="L2799" i="7"/>
  <c r="L3317" i="7"/>
  <c r="L4194" i="7"/>
  <c r="L592" i="7"/>
  <c r="L2777" i="7"/>
  <c r="L1053" i="7"/>
  <c r="L843" i="7"/>
  <c r="L4358" i="7"/>
  <c r="L959" i="7"/>
  <c r="L399" i="7"/>
  <c r="L796" i="7"/>
  <c r="L3226" i="7"/>
  <c r="L3186" i="7"/>
  <c r="L3012" i="7"/>
  <c r="L2582" i="7"/>
  <c r="L445" i="7"/>
  <c r="L4213" i="7"/>
  <c r="L446" i="7"/>
  <c r="L34" i="7"/>
  <c r="L2259" i="7"/>
  <c r="L3857" i="7"/>
  <c r="L487" i="7"/>
  <c r="L3068" i="7"/>
  <c r="L4050" i="7"/>
  <c r="L1922" i="7"/>
  <c r="L3986" i="7"/>
  <c r="L1725" i="7"/>
  <c r="L540" i="7"/>
  <c r="L2805" i="7"/>
  <c r="L2603" i="7"/>
  <c r="L1602" i="7"/>
  <c r="L2328" i="7"/>
  <c r="L494" i="7"/>
  <c r="L2685" i="7"/>
  <c r="L3918" i="7"/>
  <c r="L4677" i="7"/>
  <c r="L4668" i="7"/>
  <c r="L1392" i="7"/>
  <c r="L2136" i="7"/>
  <c r="L4855" i="7"/>
  <c r="L790" i="7"/>
  <c r="L1189" i="7"/>
  <c r="L4502" i="7"/>
  <c r="L4218" i="7"/>
  <c r="L2730" i="7"/>
  <c r="L2108" i="7"/>
  <c r="L4152" i="7"/>
  <c r="L2197" i="7"/>
  <c r="L75" i="7"/>
  <c r="L1939" i="7"/>
  <c r="L3503" i="7"/>
  <c r="L2173" i="7"/>
  <c r="L764" i="7"/>
  <c r="L3082" i="7"/>
  <c r="L832" i="7"/>
  <c r="L3683" i="7"/>
  <c r="L803" i="7"/>
  <c r="L4274" i="7"/>
  <c r="L900" i="7"/>
  <c r="L215" i="7"/>
  <c r="L2317" i="7"/>
  <c r="L2433" i="7"/>
  <c r="L673" i="7"/>
  <c r="L3933" i="7"/>
  <c r="L2304" i="7"/>
  <c r="L3802" i="7"/>
  <c r="L3682" i="7"/>
  <c r="L310" i="7"/>
  <c r="L3109" i="7"/>
  <c r="L3825" i="7"/>
  <c r="L2674" i="7"/>
  <c r="L2194" i="7"/>
  <c r="L2977" i="7"/>
  <c r="L4187" i="7"/>
  <c r="L938" i="7"/>
  <c r="L1817" i="7"/>
  <c r="L2093" i="7"/>
  <c r="L1453" i="7"/>
  <c r="L1125" i="7"/>
  <c r="L3035" i="7"/>
  <c r="L1533" i="7"/>
  <c r="L1756" i="7"/>
  <c r="L4077" i="7"/>
  <c r="L3784" i="7"/>
  <c r="L4007" i="7"/>
  <c r="L3907" i="7"/>
  <c r="L2000" i="7"/>
  <c r="L4239" i="7"/>
  <c r="L4026" i="7"/>
  <c r="L1975" i="7"/>
  <c r="L854" i="7"/>
  <c r="L3461" i="7"/>
  <c r="L1874" i="7"/>
  <c r="L304" i="7"/>
  <c r="L3969" i="7"/>
  <c r="L2640" i="7"/>
  <c r="L4844" i="7"/>
  <c r="L4568" i="7"/>
  <c r="L1590" i="7"/>
  <c r="L945" i="7"/>
  <c r="L1311" i="7"/>
  <c r="L458" i="7"/>
  <c r="L4377" i="7"/>
  <c r="L2184" i="7"/>
  <c r="L3945" i="7"/>
  <c r="L2996" i="7"/>
  <c r="L847" i="7"/>
  <c r="L165" i="7"/>
  <c r="L2205" i="7"/>
  <c r="L3459" i="7"/>
  <c r="L3266" i="7"/>
  <c r="L1752" i="7"/>
  <c r="L2041" i="7"/>
  <c r="L570" i="7"/>
  <c r="L1030" i="7"/>
  <c r="L67" i="7"/>
  <c r="L2507" i="7"/>
  <c r="L3055" i="7"/>
  <c r="L3454" i="7"/>
  <c r="L1925" i="7"/>
  <c r="L3095" i="7"/>
  <c r="L4646" i="7"/>
  <c r="L2325" i="7"/>
  <c r="L557" i="7"/>
  <c r="L2156" i="7"/>
  <c r="L2731" i="7"/>
  <c r="L3221" i="7"/>
  <c r="L3011" i="7"/>
  <c r="L416" i="7"/>
  <c r="L4322" i="7"/>
  <c r="L2955" i="7"/>
  <c r="L657" i="7"/>
  <c r="L2174" i="7"/>
  <c r="L2991" i="7"/>
  <c r="L1739" i="7"/>
  <c r="L1714" i="7"/>
  <c r="L306" i="7"/>
  <c r="L4799" i="7"/>
  <c r="L918" i="7"/>
  <c r="L4888" i="7"/>
  <c r="L3393" i="7"/>
  <c r="L583" i="7"/>
  <c r="L3233" i="7"/>
  <c r="L3276" i="7"/>
  <c r="L4037" i="7"/>
  <c r="L3625" i="7"/>
  <c r="L4035" i="7"/>
  <c r="L411" i="7"/>
  <c r="L3400" i="7"/>
  <c r="L2584" i="7"/>
  <c r="L3271" i="7"/>
  <c r="L4371" i="7"/>
  <c r="L2588" i="7"/>
  <c r="L3264" i="7"/>
  <c r="L3152" i="7"/>
  <c r="L171" i="7"/>
  <c r="L1252" i="7"/>
  <c r="L21" i="7"/>
  <c r="L4212" i="7"/>
  <c r="L4859" i="7"/>
  <c r="L2946" i="7"/>
  <c r="L264" i="7"/>
  <c r="L317" i="7"/>
  <c r="L925" i="7"/>
  <c r="L326" i="7"/>
  <c r="L1648" i="7"/>
  <c r="L3302" i="7"/>
  <c r="L3971" i="7"/>
  <c r="L2688" i="7"/>
  <c r="L1071" i="7"/>
  <c r="L4448" i="7"/>
  <c r="L2251" i="7"/>
  <c r="L3792" i="7"/>
  <c r="L4824" i="7"/>
  <c r="L2468" i="7"/>
  <c r="L4392" i="7"/>
  <c r="L2922" i="7"/>
  <c r="L3187" i="7"/>
  <c r="L134" i="7"/>
  <c r="L4443" i="7"/>
  <c r="L2626" i="7"/>
  <c r="L2806" i="7"/>
  <c r="L784" i="7"/>
  <c r="L414" i="7"/>
  <c r="L3293" i="7"/>
  <c r="L1780" i="7"/>
  <c r="L1387" i="7"/>
  <c r="L3563" i="7"/>
  <c r="L4161" i="7"/>
  <c r="L478" i="7"/>
  <c r="L1593" i="7"/>
  <c r="L4780" i="7"/>
  <c r="L3108" i="7"/>
  <c r="L3824" i="7"/>
  <c r="L205" i="7"/>
  <c r="L234" i="7"/>
  <c r="L1501" i="7"/>
  <c r="L1745" i="7"/>
  <c r="L1616" i="7"/>
  <c r="L1541" i="7"/>
  <c r="L3087" i="7"/>
  <c r="L3212" i="7"/>
  <c r="L572" i="7"/>
  <c r="L3007" i="7"/>
  <c r="L2599" i="7"/>
  <c r="L4338" i="7"/>
  <c r="L4396" i="7"/>
  <c r="L3141" i="7"/>
  <c r="L3505" i="7"/>
  <c r="L4665" i="7"/>
  <c r="L1722" i="7"/>
  <c r="L777" i="7"/>
  <c r="L1076" i="7"/>
  <c r="L2449" i="7"/>
  <c r="L1331" i="7"/>
  <c r="L3155" i="7"/>
  <c r="L173" i="7"/>
  <c r="L3128" i="7"/>
  <c r="L3615" i="7"/>
  <c r="L4901" i="7"/>
  <c r="L1344" i="7"/>
  <c r="L2554" i="7"/>
  <c r="L1198" i="7"/>
  <c r="L3720" i="7"/>
  <c r="L3639" i="7"/>
  <c r="L121" i="7"/>
  <c r="L3381" i="7"/>
  <c r="L1596" i="7"/>
  <c r="L2547" i="7"/>
  <c r="L2223" i="7"/>
  <c r="L4290" i="7"/>
  <c r="L4270" i="7"/>
  <c r="L2393" i="7"/>
  <c r="L1042" i="7"/>
  <c r="L3983" i="7"/>
  <c r="L4541" i="7"/>
  <c r="L4748" i="7"/>
  <c r="L1645" i="7"/>
  <c r="L2629" i="7"/>
  <c r="L999" i="7"/>
  <c r="L485" i="7"/>
  <c r="L1920" i="7"/>
  <c r="L3088" i="7"/>
  <c r="L3572" i="7"/>
  <c r="L1937" i="7"/>
  <c r="L1743" i="7"/>
  <c r="L3206" i="7"/>
  <c r="L924" i="7"/>
  <c r="L1477" i="7"/>
  <c r="L2854" i="7"/>
  <c r="L2795" i="7"/>
  <c r="L119" i="7"/>
  <c r="L4866" i="7"/>
  <c r="L2541" i="7"/>
  <c r="L2398" i="7"/>
  <c r="L3024" i="7"/>
  <c r="L4416" i="7"/>
  <c r="L3610" i="7"/>
  <c r="L3558" i="7"/>
  <c r="L4349" i="7"/>
  <c r="L4370" i="7"/>
  <c r="L4655" i="7"/>
  <c r="L2298" i="7"/>
  <c r="L2634" i="7"/>
  <c r="L1124" i="7"/>
  <c r="L1144" i="7"/>
  <c r="L332" i="7"/>
  <c r="L4401" i="7"/>
  <c r="L3419" i="7"/>
  <c r="L453" i="7"/>
  <c r="L1626" i="7"/>
  <c r="L426" i="7"/>
  <c r="L3104" i="7"/>
  <c r="L2312" i="7"/>
  <c r="L116" i="7"/>
  <c r="L3547" i="7"/>
  <c r="L4126" i="7"/>
  <c r="L3749" i="7"/>
  <c r="L1810" i="7"/>
  <c r="L3742" i="7"/>
  <c r="L384" i="7"/>
  <c r="L4578" i="7"/>
  <c r="L3494" i="7"/>
  <c r="L642" i="7"/>
  <c r="L3013" i="7"/>
  <c r="L3369" i="7"/>
  <c r="L2376" i="7"/>
  <c r="L1259" i="7"/>
  <c r="L4812" i="7"/>
  <c r="L4877" i="7"/>
  <c r="L2713" i="7"/>
  <c r="L1964" i="7"/>
  <c r="L1480" i="7"/>
  <c r="L238" i="7"/>
  <c r="L1190" i="7"/>
  <c r="L4431" i="7"/>
  <c r="L3054" i="7"/>
  <c r="L2737" i="7"/>
  <c r="L4203" i="7"/>
  <c r="L851" i="7"/>
  <c r="L3297" i="7"/>
  <c r="L3580" i="7"/>
  <c r="L1091" i="7"/>
  <c r="L4017" i="7"/>
  <c r="L1455" i="7"/>
  <c r="L2260" i="7"/>
  <c r="L2650" i="7"/>
  <c r="L3404" i="7"/>
  <c r="L3913" i="7"/>
  <c r="L4115" i="7"/>
  <c r="L4249" i="7"/>
  <c r="L2115" i="7"/>
  <c r="L4521" i="7"/>
  <c r="L1372" i="7"/>
  <c r="L257" i="7"/>
  <c r="L1609" i="7"/>
  <c r="L188" i="7"/>
  <c r="L3406" i="7"/>
  <c r="L206" i="7"/>
  <c r="L4631" i="7"/>
  <c r="L184" i="7"/>
  <c r="L519" i="7"/>
  <c r="L815" i="7"/>
  <c r="L434" i="7"/>
  <c r="L688" i="7"/>
  <c r="L1085" i="7"/>
  <c r="L2100" i="7"/>
  <c r="L1791" i="7"/>
  <c r="L1476" i="7"/>
  <c r="L2653" i="7"/>
  <c r="L187" i="7"/>
  <c r="L2360" i="7"/>
  <c r="L3442" i="7"/>
  <c r="L4806" i="7"/>
  <c r="L3027" i="7"/>
  <c r="L397" i="7"/>
  <c r="L1901" i="7"/>
  <c r="L222" i="7"/>
  <c r="L1836" i="7"/>
  <c r="L2387" i="7"/>
  <c r="L4907" i="7"/>
  <c r="L3696" i="7"/>
  <c r="L2527" i="7"/>
  <c r="L1845" i="7"/>
  <c r="L260" i="7"/>
  <c r="L1104" i="7"/>
  <c r="L1959" i="7"/>
  <c r="L3064" i="7"/>
  <c r="L4064" i="7"/>
  <c r="L2670" i="7"/>
  <c r="L265" i="7"/>
  <c r="L2442" i="7"/>
  <c r="L3546" i="7"/>
  <c r="L1443" i="7"/>
  <c r="L100" i="7"/>
  <c r="L2592" i="7"/>
  <c r="L3355" i="7"/>
  <c r="L2577" i="7"/>
  <c r="L4025" i="7"/>
  <c r="L4317" i="7"/>
  <c r="L1048" i="7"/>
  <c r="L4501" i="7"/>
  <c r="L2620" i="7"/>
  <c r="L1987" i="7"/>
  <c r="L223" i="7"/>
  <c r="L4768" i="7"/>
  <c r="L4619" i="7"/>
  <c r="L4808" i="7"/>
  <c r="L4532" i="7"/>
  <c r="L4221" i="7"/>
  <c r="L3783" i="7"/>
  <c r="L1473" i="7"/>
  <c r="L2546" i="7"/>
  <c r="L1505" i="7"/>
  <c r="L2163" i="7"/>
  <c r="L3430" i="7"/>
  <c r="L2678" i="7"/>
  <c r="L2692" i="7"/>
  <c r="L1489" i="7"/>
  <c r="L1944" i="7"/>
  <c r="L3991" i="7"/>
  <c r="L3070" i="7"/>
  <c r="L3936" i="7"/>
  <c r="L1149" i="7"/>
  <c r="L1572" i="7"/>
  <c r="L3648" i="7"/>
  <c r="L3220" i="7"/>
  <c r="L4778" i="7"/>
  <c r="L670" i="7"/>
  <c r="L1305" i="7"/>
  <c r="L4109" i="7"/>
  <c r="L4543" i="7"/>
  <c r="L3774" i="7"/>
  <c r="L3911" i="7"/>
  <c r="L4941" i="7"/>
  <c r="L3445" i="7"/>
  <c r="L4499" i="7"/>
  <c r="L3426" i="7"/>
  <c r="L3649" i="7"/>
  <c r="L2294" i="7"/>
  <c r="L4733" i="7"/>
  <c r="L1911" i="7"/>
  <c r="L1422" i="7"/>
  <c r="L461" i="7"/>
  <c r="L608" i="7"/>
  <c r="L2080" i="7"/>
  <c r="L2082" i="7"/>
  <c r="L4397" i="7"/>
  <c r="L2441" i="7"/>
  <c r="L3080" i="7"/>
  <c r="L1297" i="7"/>
  <c r="L1880" i="7"/>
  <c r="L3183" i="7"/>
  <c r="L2475" i="7"/>
  <c r="L4306" i="7"/>
  <c r="L1127" i="7"/>
  <c r="L2240" i="7"/>
  <c r="L2141" i="7"/>
  <c r="L3775" i="7"/>
  <c r="L1658" i="7"/>
  <c r="L1894" i="7"/>
  <c r="L4816" i="7"/>
  <c r="L1634" i="7"/>
  <c r="L2677" i="7"/>
  <c r="L521" i="7"/>
  <c r="L3366" i="7"/>
  <c r="L1569" i="7"/>
  <c r="L3044" i="7"/>
  <c r="L4667" i="7"/>
  <c r="L3754" i="7"/>
  <c r="L3891" i="7"/>
  <c r="L1574" i="7"/>
  <c r="L1195" i="7"/>
  <c r="L830" i="7"/>
  <c r="L4433" i="7"/>
  <c r="L4308" i="7"/>
  <c r="L3700" i="7"/>
  <c r="L2081" i="7"/>
  <c r="L2637" i="7"/>
  <c r="L4490" i="7"/>
  <c r="L1061" i="7"/>
  <c r="L1213" i="7"/>
  <c r="L1731" i="7"/>
  <c r="L2073" i="7"/>
  <c r="L4243" i="7"/>
  <c r="L1288" i="7"/>
  <c r="L899" i="7"/>
  <c r="L513" i="7"/>
  <c r="L1276" i="7"/>
  <c r="L3165" i="7"/>
  <c r="L4395" i="7"/>
  <c r="L2928" i="7"/>
  <c r="L4104" i="7"/>
  <c r="L3813" i="7"/>
  <c r="L3375" i="7"/>
  <c r="L464" i="7"/>
  <c r="L3379" i="7"/>
  <c r="L1762" i="7"/>
  <c r="L2365" i="7"/>
  <c r="L728" i="7"/>
  <c r="L3137" i="7"/>
  <c r="L3200" i="7"/>
  <c r="L507" i="7"/>
  <c r="L25" i="7"/>
  <c r="L2403" i="7"/>
  <c r="L2353" i="7"/>
  <c r="L3750" i="7"/>
  <c r="L1031" i="7"/>
  <c r="L1506" i="7"/>
  <c r="L4068" i="7"/>
  <c r="L619" i="7"/>
  <c r="L496" i="7"/>
  <c r="L1285" i="7"/>
  <c r="L1643" i="7"/>
  <c r="L1927" i="7"/>
  <c r="L3058" i="7"/>
  <c r="L2416" i="7"/>
  <c r="L3903" i="7"/>
  <c r="L4000" i="7"/>
  <c r="L4923" i="7"/>
  <c r="L1586" i="7"/>
  <c r="L697" i="7"/>
  <c r="L2272" i="7"/>
  <c r="L4386" i="7"/>
  <c r="L2669" i="7"/>
  <c r="L2970" i="7"/>
  <c r="L1237" i="7"/>
  <c r="L4469" i="7"/>
  <c r="L3614" i="7"/>
  <c r="L320" i="7"/>
  <c r="L48" i="7"/>
  <c r="L4832" i="7"/>
  <c r="L527" i="7"/>
  <c r="L3148" i="7"/>
  <c r="L625" i="7"/>
  <c r="L2611" i="7"/>
  <c r="L2575" i="7"/>
  <c r="L2499" i="7"/>
  <c r="L2038" i="7"/>
  <c r="L4312" i="7"/>
  <c r="L3901" i="7"/>
  <c r="L1661" i="7"/>
  <c r="L3037" i="7"/>
  <c r="L500" i="7"/>
  <c r="L514" i="7"/>
  <c r="L4123" i="7"/>
  <c r="L90" i="7"/>
  <c r="L1538" i="7"/>
  <c r="L2323" i="7"/>
  <c r="L4151" i="7"/>
  <c r="L1568" i="7"/>
  <c r="L154" i="7"/>
  <c r="L277" i="7"/>
  <c r="L4547" i="7"/>
  <c r="L951" i="7"/>
  <c r="L1565" i="7"/>
  <c r="L2134" i="7"/>
  <c r="L3912" i="7"/>
  <c r="L3685" i="7"/>
  <c r="L958" i="7"/>
  <c r="L2831" i="7"/>
  <c r="L3511" i="7"/>
  <c r="L1837" i="7"/>
  <c r="L4785" i="7"/>
  <c r="L3351" i="7"/>
  <c r="L1278" i="7"/>
  <c r="L1584" i="7"/>
  <c r="L233" i="7"/>
  <c r="L2886" i="7"/>
  <c r="L1923" i="7"/>
  <c r="L4024" i="7"/>
  <c r="L489" i="7"/>
  <c r="L1361" i="7"/>
  <c r="L782" i="7"/>
  <c r="L1672" i="7"/>
  <c r="L2285" i="7"/>
  <c r="L4038" i="7"/>
  <c r="L2891" i="7"/>
  <c r="L1623" i="7"/>
  <c r="L974" i="7"/>
  <c r="L2565" i="7"/>
  <c r="L4826" i="7"/>
  <c r="L4590" i="7"/>
  <c r="L518" i="7"/>
  <c r="L3315" i="7"/>
  <c r="L605" i="7"/>
  <c r="L2460" i="7"/>
  <c r="L3290" i="7"/>
  <c r="L1709" i="7"/>
  <c r="L4761" i="7"/>
  <c r="L837" i="7"/>
  <c r="L1689" i="7"/>
  <c r="L632" i="7"/>
  <c r="L3455" i="7"/>
  <c r="L4210" i="7"/>
  <c r="L937" i="7"/>
  <c r="L3004" i="7"/>
  <c r="L932" i="7"/>
  <c r="L1155" i="7"/>
  <c r="L4747" i="7"/>
  <c r="L1224" i="7"/>
  <c r="L4388" i="7"/>
  <c r="L2834" i="7"/>
  <c r="L2847" i="7"/>
  <c r="L1221" i="7"/>
  <c r="L4640" i="7"/>
  <c r="L823" i="7"/>
  <c r="L3519" i="7"/>
  <c r="L4649" i="7"/>
  <c r="L3159" i="7"/>
  <c r="L3849" i="7"/>
  <c r="L2423" i="7"/>
  <c r="L1059" i="7"/>
  <c r="L2248" i="7"/>
  <c r="L4242" i="7"/>
  <c r="L3450" i="7"/>
  <c r="L1719" i="7"/>
  <c r="L3443" i="7"/>
  <c r="L4715" i="7"/>
  <c r="L4223" i="7"/>
  <c r="L1620" i="7"/>
  <c r="L4238" i="7"/>
  <c r="L1561" i="7"/>
  <c r="L2211" i="7"/>
  <c r="L3890" i="7"/>
  <c r="L3034" i="7"/>
  <c r="L2065" i="7"/>
  <c r="L4737" i="7"/>
  <c r="L2477" i="7"/>
  <c r="L1329" i="7"/>
  <c r="L4092" i="7"/>
  <c r="L4129" i="7"/>
  <c r="L472" i="7"/>
  <c r="L3412" i="7"/>
  <c r="L1287" i="7"/>
  <c r="L613" i="7"/>
  <c r="L2750" i="7"/>
  <c r="L4544" i="7"/>
  <c r="L1056" i="7"/>
  <c r="L4313" i="7"/>
  <c r="L2145" i="7"/>
  <c r="L1003" i="7"/>
  <c r="L2924" i="7"/>
  <c r="L1603" i="7"/>
  <c r="L2391" i="7"/>
  <c r="L3489" i="7"/>
  <c r="L1450" i="7"/>
  <c r="L421" i="7"/>
  <c r="L3862" i="7"/>
  <c r="L2956" i="7"/>
  <c r="L4222" i="7"/>
  <c r="L3881" i="7"/>
  <c r="L1484" i="7"/>
  <c r="L3049" i="7"/>
  <c r="L1408" i="7"/>
  <c r="L3514" i="7"/>
  <c r="L3896" i="7"/>
  <c r="L1346" i="7"/>
  <c r="L800" i="7"/>
  <c r="L3605" i="7"/>
  <c r="L3987" i="7"/>
  <c r="L3383" i="7"/>
  <c r="L4067" i="7"/>
  <c r="L1699" i="7"/>
  <c r="L1215" i="7"/>
  <c r="L4685" i="7"/>
  <c r="L2944" i="7"/>
  <c r="L811" i="7"/>
  <c r="L1588" i="7"/>
  <c r="L1464" i="7"/>
  <c r="L506" i="7"/>
  <c r="L994" i="7"/>
  <c r="L957" i="7"/>
  <c r="L2114" i="7"/>
  <c r="L609" i="7"/>
  <c r="L2616" i="7"/>
  <c r="L3668" i="7"/>
  <c r="L3000" i="7"/>
  <c r="L251" i="7"/>
  <c r="L637" i="7"/>
  <c r="L802" i="7"/>
  <c r="L3872" i="7"/>
  <c r="L4887" i="7"/>
  <c r="L3078" i="7"/>
  <c r="L1797" i="7"/>
  <c r="L3057" i="7"/>
  <c r="L1290" i="7"/>
  <c r="L1891" i="7"/>
  <c r="L3252" i="7"/>
  <c r="L2868" i="7"/>
  <c r="L4175" i="7"/>
  <c r="L1471" i="7"/>
  <c r="L3694" i="7"/>
  <c r="L495" i="7"/>
  <c r="L2131" i="7"/>
  <c r="L311" i="7"/>
  <c r="L3156" i="7"/>
  <c r="L2971" i="7"/>
  <c r="L4587" i="7"/>
  <c r="L660" i="7"/>
  <c r="L3979" i="7"/>
  <c r="L4788" i="7"/>
  <c r="L2434" i="7"/>
  <c r="L2466" i="7"/>
  <c r="L3673" i="7"/>
  <c r="L1232" i="7"/>
  <c r="L3368" i="7"/>
  <c r="L2332" i="7"/>
  <c r="L3960" i="7"/>
  <c r="L2098" i="7"/>
  <c r="L4303" i="7"/>
  <c r="L3737" i="7"/>
  <c r="L2048" i="7"/>
  <c r="L1949" i="7"/>
  <c r="L3106" i="7"/>
  <c r="L2314" i="7"/>
  <c r="L454" i="7"/>
  <c r="L363" i="7"/>
  <c r="L2741" i="7"/>
  <c r="L1924" i="7"/>
  <c r="L558" i="7"/>
  <c r="L2443" i="7"/>
  <c r="L2528" i="7"/>
  <c r="L1635" i="7"/>
  <c r="L750" i="7"/>
  <c r="L213" i="7"/>
  <c r="L2471" i="7"/>
  <c r="L702" i="7"/>
  <c r="L1622" i="7"/>
  <c r="L2183" i="7"/>
  <c r="L4798" i="7"/>
  <c r="L1166" i="7"/>
  <c r="L987" i="7"/>
  <c r="L1729" i="7"/>
  <c r="L4049" i="7"/>
  <c r="L4184" i="7"/>
  <c r="L4208" i="7"/>
  <c r="L1067" i="7"/>
  <c r="L1314" i="7"/>
  <c r="L3268" i="7"/>
  <c r="L582" i="7"/>
  <c r="L1998" i="7"/>
  <c r="L1272" i="7"/>
  <c r="L218" i="7"/>
  <c r="L727" i="7"/>
  <c r="L1513" i="7"/>
  <c r="L3347" i="7"/>
  <c r="L2149" i="7"/>
  <c r="L2176" i="7"/>
  <c r="L4867" i="7"/>
  <c r="L3330" i="7"/>
  <c r="L1396" i="7"/>
  <c r="L4204" i="7"/>
  <c r="L3160" i="7"/>
  <c r="L814" i="7"/>
  <c r="L1005" i="7"/>
  <c r="L1970" i="7"/>
  <c r="L934" i="7"/>
  <c r="L1168" i="7"/>
  <c r="L3961" i="7"/>
  <c r="L3161" i="7"/>
  <c r="L3584" i="7"/>
  <c r="L3041" i="7"/>
  <c r="L1868" i="7"/>
  <c r="L4385" i="7"/>
  <c r="L3938" i="7"/>
  <c r="L3741" i="7"/>
  <c r="L4091" i="7"/>
  <c r="L3643" i="7"/>
  <c r="L4471" i="7"/>
  <c r="L463" i="7"/>
  <c r="L1442" i="7"/>
  <c r="L1055" i="7"/>
  <c r="L4193" i="7"/>
  <c r="L2101" i="7"/>
  <c r="L449" i="7"/>
  <c r="L3748" i="7"/>
  <c r="L3923" i="7"/>
  <c r="L1769" i="7"/>
  <c r="L3135" i="7"/>
  <c r="L4519" i="7"/>
  <c r="L4608" i="7"/>
  <c r="L208" i="7"/>
  <c r="L4803" i="7"/>
  <c r="L2363" i="7"/>
  <c r="L2911" i="7"/>
  <c r="L706" i="7"/>
  <c r="L920" i="7"/>
  <c r="L602" i="7"/>
  <c r="L1962" i="7"/>
  <c r="L473" i="7"/>
  <c r="L569" i="7"/>
  <c r="L686" i="7"/>
  <c r="L868" i="7"/>
  <c r="L1523" i="7"/>
  <c r="L2220" i="7"/>
  <c r="L230" i="7"/>
  <c r="L2110" i="7"/>
  <c r="L476" i="7"/>
  <c r="L3022" i="7"/>
  <c r="L2552" i="7"/>
  <c r="L4117" i="7"/>
  <c r="L3384" i="7"/>
  <c r="L1103" i="7"/>
  <c r="L1366" i="7"/>
  <c r="L1001" i="7"/>
  <c r="L776" i="7"/>
  <c r="L2856" i="7"/>
  <c r="L1562" i="7"/>
  <c r="L2382" i="7"/>
  <c r="L2859" i="7"/>
  <c r="L2053" i="7"/>
  <c r="L2436" i="7"/>
  <c r="L4241" i="7"/>
  <c r="L4343" i="7"/>
  <c r="L661" i="7"/>
  <c r="L4447" i="7"/>
  <c r="L4219" i="7"/>
  <c r="L1409" i="7"/>
  <c r="L4895" i="7"/>
  <c r="L1587" i="7"/>
  <c r="L2518" i="7"/>
  <c r="L1302" i="7"/>
  <c r="L2274" i="7"/>
  <c r="L4705" i="7"/>
  <c r="L873" i="7"/>
  <c r="L2226" i="7"/>
  <c r="L2267" i="7"/>
  <c r="L2776" i="7"/>
  <c r="L2153" i="7"/>
  <c r="L2693" i="7"/>
  <c r="L1358" i="7"/>
  <c r="L3478" i="7"/>
  <c r="L2012" i="7"/>
  <c r="L4838" i="7"/>
  <c r="L534" i="7"/>
  <c r="L2166" i="7"/>
  <c r="L3083" i="7"/>
  <c r="L488" i="7"/>
  <c r="L2562" i="7"/>
  <c r="L2665" i="7"/>
  <c r="L1642" i="7"/>
  <c r="L963" i="7"/>
  <c r="L1953" i="7"/>
  <c r="L2405" i="7"/>
  <c r="L3320" i="7"/>
  <c r="L2368" i="7"/>
  <c r="L700" i="7"/>
  <c r="L1244" i="7"/>
  <c r="L3985" i="7"/>
  <c r="L3724" i="7"/>
  <c r="L2724" i="7"/>
  <c r="L4637" i="7"/>
  <c r="L3435" i="7"/>
  <c r="L3209" i="7"/>
  <c r="L1227" i="7"/>
  <c r="L4933" i="7"/>
  <c r="L466" i="7"/>
  <c r="L809" i="7"/>
  <c r="L3335" i="7"/>
  <c r="L3142" i="7"/>
  <c r="L2581" i="7"/>
  <c r="L3002" i="7"/>
  <c r="L3579" i="7"/>
  <c r="L1378" i="7"/>
  <c r="L4526" i="7"/>
  <c r="L1824" i="7"/>
  <c r="L1165" i="7"/>
  <c r="L2318" i="7"/>
  <c r="L4837" i="7"/>
  <c r="L71" i="7"/>
  <c r="L1386" i="7"/>
  <c r="L274" i="7"/>
  <c r="L1567" i="7"/>
  <c r="L1798" i="7"/>
  <c r="L53" i="7"/>
  <c r="L1330" i="7"/>
  <c r="L4009" i="7"/>
  <c r="L4686" i="7"/>
  <c r="L1589" i="7"/>
  <c r="L2964" i="7"/>
  <c r="L3123" i="7"/>
  <c r="L3214" i="7"/>
  <c r="L4363" i="7"/>
  <c r="L1269" i="7"/>
  <c r="L3090" i="7"/>
  <c r="L1652" i="7"/>
  <c r="L3235" i="7"/>
  <c r="L2035" i="7"/>
  <c r="L4553" i="7"/>
  <c r="L3270" i="7"/>
  <c r="L3395" i="7"/>
  <c r="L690" i="7"/>
  <c r="L4112" i="7"/>
  <c r="L2824" i="7"/>
  <c r="L276" i="7"/>
  <c r="L2097" i="7"/>
  <c r="L3618" i="7"/>
  <c r="L2418" i="7"/>
  <c r="L3487" i="7"/>
  <c r="L2322" i="7"/>
  <c r="L668" i="7"/>
  <c r="L4745" i="7"/>
  <c r="L1047" i="7"/>
  <c r="L3219" i="7"/>
  <c r="L980" i="7"/>
  <c r="L615" i="7"/>
  <c r="L2929" i="7"/>
  <c r="L1418" i="7"/>
  <c r="L2934" i="7"/>
  <c r="L2643" i="7"/>
  <c r="L1556" i="7"/>
  <c r="L1242" i="7"/>
  <c r="L3124" i="7"/>
  <c r="L3964" i="7"/>
  <c r="L1536" i="7"/>
  <c r="L3051" i="7"/>
  <c r="L2408" i="7"/>
  <c r="L4572" i="7"/>
  <c r="L4464" i="7"/>
  <c r="L1575" i="7"/>
  <c r="L1840" i="7"/>
  <c r="L406" i="7"/>
  <c r="L2334" i="7"/>
  <c r="L1545" i="7"/>
  <c r="L2666" i="7"/>
  <c r="L1961" i="7"/>
  <c r="L2953" i="7"/>
  <c r="L1861" i="7"/>
  <c r="L4607" i="7"/>
  <c r="L1532" i="7"/>
  <c r="L462" i="7"/>
  <c r="L3564" i="7"/>
  <c r="L2146" i="7"/>
  <c r="L2217" i="7"/>
  <c r="L4282" i="7"/>
  <c r="L3067" i="7"/>
  <c r="L890" i="7"/>
  <c r="L136" i="7"/>
  <c r="L3525" i="7"/>
  <c r="L3541" i="7"/>
  <c r="L2765" i="7"/>
  <c r="L2238" i="7"/>
  <c r="L762" i="7"/>
  <c r="L3477" i="7"/>
  <c r="L4417" i="7"/>
  <c r="L4120" i="7"/>
  <c r="L3130" i="7"/>
  <c r="L391" i="7"/>
  <c r="L2305" i="7"/>
  <c r="L2893" i="7"/>
  <c r="L1737" i="7"/>
  <c r="L2241" i="7"/>
  <c r="L107" i="7"/>
  <c r="L4666" i="7"/>
  <c r="L739" i="7"/>
  <c r="L4861" i="7"/>
  <c r="L3399" i="7"/>
  <c r="L2461" i="7"/>
  <c r="L2410" i="7"/>
  <c r="L1770" i="7"/>
  <c r="L4186" i="7"/>
  <c r="L986" i="7"/>
  <c r="L24" i="7"/>
  <c r="L3544" i="7"/>
  <c r="L3182" i="7"/>
  <c r="L4820" i="7"/>
  <c r="L3698" i="7"/>
  <c r="L510" i="7"/>
  <c r="L3527" i="7"/>
  <c r="L2278" i="7"/>
  <c r="L4244" i="7"/>
  <c r="L382" i="7"/>
  <c r="L3496" i="7"/>
  <c r="L2965" i="7"/>
  <c r="L225" i="7"/>
  <c r="L3048" i="7"/>
  <c r="L300" i="7"/>
  <c r="L1848" i="7"/>
  <c r="L1796" i="7"/>
  <c r="L1000" i="7"/>
  <c r="L804" i="7"/>
  <c r="L2303" i="7"/>
  <c r="L1902" i="7"/>
  <c r="L976" i="7"/>
  <c r="L1487" i="7"/>
  <c r="L1805" i="7"/>
  <c r="L1534" i="7"/>
  <c r="L911" i="7"/>
  <c r="L2319" i="7"/>
  <c r="L3480" i="7"/>
  <c r="L2821" i="7"/>
  <c r="L3679" i="7"/>
  <c r="L479" i="7"/>
  <c r="L2591" i="7"/>
  <c r="L4259" i="7"/>
  <c r="L2139" i="7"/>
  <c r="L246" i="7"/>
  <c r="L1160" i="7"/>
  <c r="L735" i="7"/>
  <c r="L4700" i="7"/>
  <c r="L4672" i="7"/>
  <c r="L4883" i="7"/>
  <c r="L982" i="7"/>
  <c r="L585" i="7"/>
  <c r="L3126" i="7"/>
  <c r="L3534" i="7"/>
  <c r="L2308" i="7"/>
  <c r="L3085" i="7"/>
  <c r="L1531" i="7"/>
  <c r="L529" i="7"/>
  <c r="L3966" i="7"/>
  <c r="L4583" i="7"/>
  <c r="L114" i="7"/>
  <c r="L3510" i="7"/>
  <c r="L4873" i="7"/>
  <c r="L502" i="7"/>
  <c r="L1228" i="7"/>
  <c r="L4641" i="7"/>
  <c r="L827" i="7"/>
  <c r="L4235" i="7"/>
  <c r="L3284" i="7"/>
  <c r="L3273" i="7"/>
  <c r="L2086" i="7"/>
  <c r="L4879" i="7"/>
  <c r="L4533" i="7"/>
  <c r="L3757" i="7"/>
  <c r="L914" i="7"/>
  <c r="L2432" i="7"/>
  <c r="L2936" i="7"/>
  <c r="L3612" i="7"/>
  <c r="L669" i="7"/>
  <c r="L3218" i="7"/>
  <c r="L749" i="7"/>
  <c r="L3699" i="7"/>
  <c r="L2324" i="7"/>
  <c r="L3033" i="7"/>
  <c r="L2969" i="7"/>
  <c r="L3871" i="7"/>
  <c r="L4546" i="7"/>
  <c r="L3716" i="7"/>
  <c r="L4493" i="7"/>
  <c r="L626" i="7"/>
  <c r="L1857" i="7"/>
  <c r="L262" i="7"/>
  <c r="L662" i="7"/>
  <c r="L3878" i="7"/>
  <c r="L4446" i="7"/>
  <c r="L4840" i="7"/>
  <c r="L2228" i="7"/>
  <c r="L118" i="7"/>
  <c r="L4014" i="7"/>
  <c r="L1580" i="7"/>
  <c r="L3839" i="7"/>
  <c r="L324" i="7"/>
  <c r="L4495" i="7"/>
  <c r="L253" i="7"/>
  <c r="L3822" i="7"/>
  <c r="L3304" i="7"/>
  <c r="L2714" i="7"/>
  <c r="L3900" i="7"/>
  <c r="L1996" i="7"/>
  <c r="L3627" i="7"/>
  <c r="L142" i="7"/>
  <c r="L2209" i="7"/>
  <c r="L2390" i="7"/>
  <c r="L751" i="7"/>
  <c r="L4847" i="7"/>
  <c r="L3508" i="7"/>
  <c r="L1499" i="7"/>
  <c r="L597" i="7"/>
  <c r="L785" i="7"/>
  <c r="L44" i="7"/>
  <c r="L2302" i="7"/>
  <c r="L26" i="7"/>
  <c r="L1803" i="7"/>
  <c r="L1504" i="7"/>
  <c r="L862" i="7"/>
  <c r="L4699" i="7"/>
  <c r="L3476" i="7"/>
  <c r="L3258" i="7"/>
  <c r="L3804" i="7"/>
  <c r="L297" i="7"/>
  <c r="L2203" i="7"/>
  <c r="L4406" i="7"/>
  <c r="L887" i="7"/>
  <c r="L176" i="7"/>
  <c r="L4643" i="7"/>
  <c r="L1217" i="7"/>
  <c r="L68" i="7"/>
  <c r="L1554" i="7"/>
  <c r="L508" i="7"/>
  <c r="L2702" i="7"/>
  <c r="L2069" i="7"/>
  <c r="L2291" i="7"/>
  <c r="L3915" i="7"/>
  <c r="L2092" i="7"/>
  <c r="L407" i="7"/>
  <c r="L3030" i="7"/>
  <c r="L4520" i="7"/>
  <c r="L1136" i="7"/>
  <c r="L1180" i="7"/>
  <c r="L1176" i="7"/>
  <c r="L671" i="7"/>
  <c r="L2090" i="7"/>
  <c r="L1708" i="7"/>
  <c r="L1864" i="7"/>
  <c r="L640" i="7"/>
  <c r="L2199" i="7"/>
  <c r="L439" i="7"/>
  <c r="L2496" i="7"/>
  <c r="L2164" i="7"/>
  <c r="L2374" i="7"/>
  <c r="L4767" i="7"/>
  <c r="L3120" i="7"/>
  <c r="L1734" i="7"/>
  <c r="L1742" i="7"/>
  <c r="L694" i="7"/>
  <c r="L4842" i="7"/>
  <c r="L89" i="7"/>
  <c r="L3056" i="7"/>
  <c r="L4828" i="7"/>
  <c r="L838" i="7"/>
  <c r="L1364" i="7"/>
  <c r="L2892" i="7"/>
  <c r="L4330" i="7"/>
  <c r="L2132" i="7"/>
  <c r="L2188" i="7"/>
  <c r="L63" i="7"/>
  <c r="L1695" i="7"/>
  <c r="L3105" i="7"/>
  <c r="L2852" i="7"/>
  <c r="L1304" i="7"/>
  <c r="L4137" i="7"/>
  <c r="L3765" i="7"/>
  <c r="L4871" i="7"/>
  <c r="L3655" i="7"/>
  <c r="L4582" i="7"/>
  <c r="L4257" i="7"/>
  <c r="L2606" i="7"/>
  <c r="L299" i="7"/>
  <c r="L590" i="7"/>
  <c r="L3542" i="7"/>
  <c r="L1751" i="7"/>
  <c r="L1806" i="7"/>
  <c r="L3178" i="7"/>
  <c r="L4300" i="7"/>
  <c r="L3247" i="7"/>
  <c r="L4079" i="7"/>
  <c r="L2438" i="7"/>
  <c r="L182" i="7"/>
  <c r="L2219" i="7"/>
  <c r="L2983" i="7"/>
  <c r="L190" i="7"/>
  <c r="L4835" i="7"/>
  <c r="L2734" i="7"/>
  <c r="L3281" i="7"/>
  <c r="L4937" i="7"/>
  <c r="L734" i="7"/>
  <c r="L1559" i="7"/>
  <c r="L328" i="7"/>
  <c r="L4078" i="7"/>
  <c r="L1724" i="7"/>
  <c r="L2864" i="7"/>
  <c r="L1936" i="7"/>
  <c r="L4248" i="7"/>
  <c r="L631" i="7"/>
  <c r="L2872" i="7"/>
  <c r="L2440" i="7"/>
  <c r="L1660" i="7"/>
  <c r="L2175" i="7"/>
  <c r="L4597" i="7"/>
  <c r="L1478" i="7"/>
  <c r="L200" i="7"/>
  <c r="L2927" i="7"/>
  <c r="L977" i="7"/>
  <c r="L3427" i="7"/>
  <c r="L477" i="7"/>
  <c r="L622" i="7"/>
  <c r="L3488" i="7"/>
  <c r="L2400" i="7"/>
  <c r="L3910" i="7"/>
  <c r="L1669" i="7"/>
  <c r="L4870" i="7"/>
  <c r="L3017" i="7"/>
  <c r="L2652" i="7"/>
  <c r="L4200" i="7"/>
  <c r="L865" i="7"/>
  <c r="L2355" i="7"/>
  <c r="L2694" i="7"/>
  <c r="L3676" i="7"/>
  <c r="L3602" i="7"/>
  <c r="L1407" i="7"/>
  <c r="L1135" i="7"/>
  <c r="L636" i="7"/>
  <c r="L3956" i="7"/>
  <c r="L4122" i="7"/>
  <c r="L2896" i="7"/>
  <c r="L2349" i="7"/>
  <c r="L3656" i="7"/>
  <c r="L4205" i="7"/>
  <c r="L1682" i="7"/>
  <c r="L275" i="7"/>
  <c r="L1294" i="7"/>
  <c r="L369" i="7"/>
  <c r="L1599" i="7"/>
  <c r="L3554" i="7"/>
  <c r="L2001" i="7"/>
  <c r="L3205" i="7"/>
  <c r="L2920" i="7"/>
  <c r="L374" i="7"/>
  <c r="L381" i="7"/>
  <c r="L863" i="7"/>
  <c r="L1105" i="7"/>
  <c r="L1451" i="7"/>
  <c r="L644" i="7"/>
  <c r="L2816" i="7"/>
  <c r="L4708" i="7"/>
  <c r="L3305" i="7"/>
  <c r="L1546" i="7"/>
  <c r="L3517" i="7"/>
  <c r="L3199" i="7"/>
  <c r="L3654" i="7"/>
  <c r="L3010" i="7"/>
  <c r="L4676" i="7"/>
  <c r="L2817" i="7"/>
  <c r="L3975" i="7"/>
  <c r="L1915" i="7"/>
  <c r="L759" i="7"/>
  <c r="L3897" i="7"/>
  <c r="L2715" i="7"/>
  <c r="L74" i="7"/>
  <c r="L1399" i="7"/>
  <c r="L349" i="7"/>
  <c r="L1164" i="7"/>
  <c r="L3730" i="7"/>
  <c r="L3201" i="7"/>
  <c r="L57" i="7"/>
  <c r="L129" i="7"/>
  <c r="L3594" i="7"/>
  <c r="L853" i="7"/>
  <c r="L933" i="7"/>
  <c r="L3099" i="7"/>
  <c r="L3647" i="7"/>
  <c r="L4380" i="7"/>
  <c r="L1785" i="7"/>
  <c r="L2193" i="7"/>
  <c r="L1371" i="7"/>
  <c r="L4723" i="7"/>
  <c r="L2186" i="7"/>
  <c r="L1740" i="7"/>
  <c r="L1097" i="7"/>
  <c r="L4083" i="7"/>
  <c r="L2469" i="7"/>
  <c r="L1231" i="7"/>
  <c r="L4633" i="7"/>
  <c r="L505" i="7"/>
  <c r="L2887" i="7"/>
  <c r="L1974" i="7"/>
  <c r="L2511" i="7"/>
  <c r="L1101" i="7"/>
  <c r="L1201" i="7"/>
  <c r="L169" i="7"/>
  <c r="L4094" i="7"/>
  <c r="L512" i="7"/>
  <c r="L4141" i="7"/>
  <c r="L2060" i="7"/>
  <c r="L2798" i="7"/>
  <c r="L2739" i="7"/>
  <c r="L3483" i="7"/>
  <c r="L2452" i="7"/>
  <c r="L2695" i="7"/>
  <c r="L3711" i="7"/>
  <c r="L3097" i="7"/>
  <c r="L3616" i="7"/>
  <c r="L2632" i="7"/>
  <c r="L2995" i="7"/>
  <c r="L4687" i="7"/>
  <c r="L291" i="7"/>
  <c r="L665" i="7"/>
  <c r="L226" i="7"/>
  <c r="L3705" i="7"/>
  <c r="L1035" i="7"/>
  <c r="L483" i="7"/>
  <c r="L3046" i="7"/>
  <c r="L2755" i="7"/>
  <c r="L1075" i="7"/>
  <c r="L4356" i="7"/>
  <c r="L701" i="7"/>
  <c r="L4332" i="7"/>
  <c r="L64" i="7"/>
  <c r="L905" i="7"/>
  <c r="L1865" i="7"/>
  <c r="L2608" i="7"/>
  <c r="L4391" i="7"/>
  <c r="L3948" i="7"/>
  <c r="L1625" i="7"/>
  <c r="L2676" i="7"/>
  <c r="L915" i="7"/>
  <c r="L2748" i="7"/>
  <c r="L465" i="7"/>
  <c r="L4003" i="7"/>
  <c r="L1647" i="7"/>
  <c r="L721" i="7"/>
  <c r="L3063" i="7"/>
  <c r="L4595" i="7"/>
  <c r="L1153" i="7"/>
  <c r="L4538" i="7"/>
  <c r="L3522" i="7"/>
  <c r="L3731" i="7"/>
  <c r="L4725" i="7"/>
  <c r="L1606" i="7"/>
  <c r="L667" i="7"/>
  <c r="L3937" i="7"/>
  <c r="L2905" i="7"/>
  <c r="L1072" i="7"/>
  <c r="L3562" i="7"/>
  <c r="L1763" i="7"/>
  <c r="L845" i="7"/>
  <c r="L2649" i="7"/>
  <c r="L4132" i="7"/>
  <c r="L3073" i="7"/>
  <c r="L3003" i="7"/>
  <c r="L638" i="7"/>
  <c r="L2072" i="7"/>
  <c r="L3601" i="7"/>
  <c r="L4904" i="7"/>
  <c r="L1847" i="7"/>
  <c r="L997" i="7"/>
  <c r="L211" i="7"/>
  <c r="L793" i="7"/>
  <c r="L379" i="7"/>
  <c r="L4644" i="7"/>
  <c r="L1549" i="7"/>
  <c r="L1080" i="7"/>
  <c r="L3926" i="7"/>
  <c r="L1037" i="7"/>
  <c r="L1905" i="7"/>
  <c r="L448" i="7"/>
  <c r="L2359" i="7"/>
  <c r="L1488" i="7"/>
  <c r="L120" i="7"/>
  <c r="L2445" i="7"/>
  <c r="L3077" i="7"/>
  <c r="L4729" i="7"/>
  <c r="L4285" i="7"/>
  <c r="L170" i="7"/>
  <c r="L604" i="7"/>
  <c r="L2545" i="7"/>
  <c r="L3552" i="7"/>
  <c r="L1497" i="7"/>
  <c r="L2902" i="7"/>
  <c r="L345" i="7"/>
  <c r="L4652" i="7"/>
  <c r="L4603" i="7"/>
  <c r="L3973" i="7"/>
  <c r="L2566" i="7"/>
  <c r="L101" i="7"/>
  <c r="L4153" i="7"/>
  <c r="L3798" i="7"/>
  <c r="L4863" i="7"/>
  <c r="L1214" i="7"/>
  <c r="L4771" i="7"/>
  <c r="L2954" i="7"/>
  <c r="L350" i="7"/>
  <c r="L2767" i="7"/>
  <c r="L1597" i="7"/>
  <c r="L1579" i="7"/>
  <c r="L3386" i="7"/>
  <c r="L4494" i="7"/>
  <c r="L4421" i="7"/>
  <c r="L152" i="7"/>
  <c r="L1849" i="7"/>
  <c r="L2271" i="7"/>
  <c r="L4486" i="7"/>
  <c r="L110" i="7"/>
  <c r="L1416" i="7"/>
  <c r="L2744" i="7"/>
  <c r="L2539" i="7"/>
  <c r="L1449" i="7"/>
  <c r="L4571" i="7"/>
  <c r="L1057" i="7"/>
  <c r="L2388" i="7"/>
  <c r="L891" i="7"/>
  <c r="L1578" i="7"/>
  <c r="L4468" i="7"/>
  <c r="L2252" i="7"/>
  <c r="L4757" i="7"/>
  <c r="L775" i="7"/>
  <c r="L4551" i="7"/>
  <c r="L4671" i="7"/>
  <c r="L2598" i="7"/>
  <c r="L971" i="7"/>
  <c r="L4262" i="7"/>
  <c r="L3957" i="7"/>
  <c r="L3893" i="7"/>
  <c r="L3133" i="7"/>
  <c r="L1088" i="7"/>
  <c r="L607" i="7"/>
  <c r="L2276" i="7"/>
  <c r="L4794" i="7"/>
  <c r="L4518" i="7"/>
  <c r="L639" i="7"/>
  <c r="L4516" i="7"/>
  <c r="L1988" i="7"/>
  <c r="L4337" i="7"/>
  <c r="L1130" i="7"/>
  <c r="L1210" i="7"/>
  <c r="L1766" i="7"/>
  <c r="L3240" i="7"/>
  <c r="L4606" i="7"/>
  <c r="L855" i="7"/>
  <c r="L2654" i="7"/>
  <c r="L2297" i="7"/>
  <c r="L4164" i="7"/>
  <c r="L2473" i="7"/>
  <c r="L4255" i="7"/>
  <c r="L1787" i="7"/>
  <c r="L318" i="7"/>
  <c r="L344" i="7"/>
  <c r="L835" i="7"/>
  <c r="L4082" i="7"/>
  <c r="L4142" i="7"/>
  <c r="L1775" i="7"/>
  <c r="L1700" i="7"/>
  <c r="L2900" i="7"/>
  <c r="L1829" i="7"/>
  <c r="L3257" i="7"/>
  <c r="L820" i="7"/>
  <c r="L2568" i="7"/>
  <c r="L3791" i="7"/>
  <c r="L371" i="7"/>
  <c r="L2522" i="7"/>
  <c r="L1571" i="7"/>
  <c r="L744" i="7"/>
  <c r="L2712" i="7"/>
  <c r="L2926" i="7"/>
  <c r="L3345" i="7"/>
  <c r="L1692" i="7"/>
  <c r="L4423" i="7"/>
  <c r="L1816" i="7"/>
  <c r="L267" i="7"/>
  <c r="L2901" i="7"/>
  <c r="L2307" i="7"/>
  <c r="L32" i="7"/>
  <c r="L2052" i="7"/>
  <c r="L1446" i="7"/>
  <c r="L825" i="7"/>
  <c r="L2103" i="7"/>
  <c r="L4167" i="7"/>
  <c r="L880" i="7"/>
  <c r="L2827" i="7"/>
  <c r="L4528" i="7"/>
  <c r="L4030" i="7"/>
  <c r="L646" i="7"/>
  <c r="L2494" i="7"/>
  <c r="L2503" i="7"/>
  <c r="L3932" i="7"/>
  <c r="L1704" i="7"/>
  <c r="L1863" i="7"/>
  <c r="L3947" i="7"/>
  <c r="L4299" i="7"/>
  <c r="L2556" i="7"/>
  <c r="L3499" i="7"/>
  <c r="L4089" i="7"/>
  <c r="L2351" i="7"/>
  <c r="L643" i="7"/>
  <c r="L909" i="7"/>
  <c r="L2045" i="7"/>
  <c r="L1342" i="7"/>
  <c r="L99" i="7"/>
  <c r="L4267" i="7"/>
  <c r="L4712" i="7"/>
  <c r="L2428" i="7"/>
  <c r="L1483" i="7"/>
  <c r="L3018" i="7"/>
  <c r="L3557" i="7"/>
  <c r="L666" i="7"/>
  <c r="L493" i="7"/>
  <c r="L3898" i="7"/>
  <c r="L3823" i="7"/>
  <c r="L2375" i="7"/>
  <c r="L1826" i="7"/>
  <c r="L2268" i="7"/>
  <c r="L3817" i="7"/>
  <c r="L3338" i="7"/>
  <c r="L401" i="7"/>
  <c r="L3452" i="7"/>
  <c r="L1182" i="7"/>
  <c r="L2559" i="7"/>
  <c r="L69" i="7"/>
  <c r="L923" i="7"/>
  <c r="L2027" i="7"/>
  <c r="L2825" i="7"/>
  <c r="L4090" i="7"/>
  <c r="L2757" i="7"/>
  <c r="L562" i="7"/>
  <c r="L4711" i="7"/>
  <c r="L4070" i="7"/>
  <c r="L1653" i="7"/>
  <c r="L3260" i="7"/>
  <c r="L20" i="7"/>
  <c r="L4335" i="7"/>
  <c r="L2766" i="7"/>
  <c r="L3184" i="7"/>
  <c r="L3111" i="7"/>
  <c r="L3431" i="7"/>
  <c r="L1932" i="7"/>
  <c r="L3512" i="7"/>
  <c r="L3917" i="7"/>
  <c r="L2719" i="7"/>
  <c r="L1875" i="7"/>
  <c r="L2078" i="7"/>
  <c r="L4548" i="7"/>
  <c r="L4150" i="7"/>
  <c r="L3743" i="7"/>
  <c r="L3189" i="7"/>
  <c r="L1761" i="7"/>
  <c r="L1558" i="7"/>
  <c r="L440" i="7"/>
  <c r="L3855" i="7"/>
  <c r="L3179" i="7"/>
  <c r="L3216" i="7"/>
  <c r="L4648" i="7"/>
  <c r="L792" i="7"/>
  <c r="L2018" i="7"/>
  <c r="L756" i="7"/>
  <c r="L1116" i="7"/>
  <c r="L4199" i="7"/>
  <c r="L4081" i="7"/>
  <c r="L4505" i="7"/>
  <c r="L3887" i="7"/>
  <c r="L766" i="7"/>
  <c r="L4188" i="7"/>
  <c r="L4935" i="7"/>
  <c r="L3888" i="7"/>
  <c r="L418" i="7"/>
  <c r="L737" i="7"/>
  <c r="L1771" i="7"/>
  <c r="L3759" i="7"/>
  <c r="L3928" i="7"/>
  <c r="L2863" i="7"/>
  <c r="L3624" i="7"/>
  <c r="L1258" i="7"/>
  <c r="L4701" i="7"/>
  <c r="L4387" i="7"/>
  <c r="L4409" i="7"/>
  <c r="L4415" i="7"/>
  <c r="L1420" i="7"/>
  <c r="L678" i="7"/>
  <c r="L1083" i="7"/>
  <c r="L3243" i="7"/>
  <c r="L2185" i="7"/>
  <c r="L4124" i="7"/>
  <c r="L4874" i="7"/>
  <c r="L2335" i="7"/>
  <c r="L1021" i="7"/>
  <c r="L3238" i="7"/>
  <c r="L2787" i="7"/>
  <c r="L1690" i="7"/>
  <c r="L2800" i="7"/>
  <c r="L2181" i="7"/>
  <c r="L4734" i="7"/>
  <c r="L4321" i="7"/>
  <c r="L4865" i="7"/>
  <c r="L403" i="7"/>
  <c r="L3267" i="7"/>
  <c r="L566" i="7"/>
  <c r="L2898" i="7"/>
  <c r="L859" i="7"/>
  <c r="L4022" i="7"/>
  <c r="L3978" i="7"/>
  <c r="L3540" i="7"/>
  <c r="L2010" i="7"/>
  <c r="L2301" i="7"/>
  <c r="L2057" i="7"/>
  <c r="L3778" i="7"/>
  <c r="L138" i="7"/>
  <c r="L2738" i="7"/>
  <c r="L598" i="7"/>
  <c r="L1117" i="7"/>
  <c r="L2122" i="7"/>
  <c r="L3193" i="7"/>
  <c r="L3885" i="7"/>
  <c r="L281" i="7"/>
  <c r="L3746" i="7"/>
  <c r="L2412" i="7"/>
  <c r="L4462" i="7"/>
  <c r="L4720" i="7"/>
  <c r="L3472" i="7"/>
  <c r="L3433" i="7"/>
  <c r="L846" i="7"/>
  <c r="L4133" i="7"/>
  <c r="L1469" i="7"/>
  <c r="L2561" i="7"/>
  <c r="L308" i="7"/>
  <c r="L2109" i="7"/>
  <c r="L3955" i="7"/>
  <c r="L4407" i="7"/>
  <c r="L3619" i="7"/>
  <c r="L3719" i="7"/>
  <c r="L1789" i="7"/>
  <c r="L1674" i="7"/>
  <c r="L2104" i="7"/>
  <c r="L3924" i="7"/>
  <c r="L3999" i="7"/>
  <c r="L1496" i="7"/>
  <c r="L1013" i="7"/>
  <c r="L56" i="7"/>
  <c r="L2563" i="7"/>
  <c r="L2794" i="7"/>
  <c r="L689" i="7"/>
  <c r="L4093" i="7"/>
  <c r="L715" i="7"/>
  <c r="L316" i="7"/>
  <c r="L1705" i="7"/>
  <c r="L3025" i="7"/>
  <c r="L4245" i="7"/>
  <c r="L1202" i="7"/>
  <c r="L4616" i="7"/>
  <c r="L2572" i="7"/>
  <c r="L2784" i="7"/>
  <c r="L313" i="7"/>
  <c r="L3631" i="7"/>
  <c r="L4027" i="7"/>
  <c r="L4656" i="7"/>
  <c r="L3353" i="7"/>
  <c r="L4704" i="7"/>
  <c r="L1023" i="7"/>
  <c r="L2519" i="7"/>
  <c r="L3518" i="7"/>
  <c r="L92" i="7"/>
  <c r="L755" i="7"/>
  <c r="L3710" i="7"/>
  <c r="L2617" i="7"/>
  <c r="L1913" i="7"/>
  <c r="L4710" i="7"/>
  <c r="L1794" i="7"/>
  <c r="L2111" i="7"/>
  <c r="L1152" i="7"/>
  <c r="L1583" i="7"/>
  <c r="L1238" i="7"/>
  <c r="L4190" i="7"/>
  <c r="L3038" i="7"/>
  <c r="L1132" i="7"/>
  <c r="L186" i="7"/>
  <c r="L4319" i="7"/>
  <c r="L1187" i="7"/>
  <c r="L3378" i="7"/>
  <c r="L978" i="7"/>
  <c r="L266" i="7"/>
  <c r="L2162" i="7"/>
  <c r="L1222" i="7"/>
  <c r="L4328" i="7"/>
  <c r="L125" i="7"/>
  <c r="L4852" i="7"/>
  <c r="L3583" i="7"/>
  <c r="L2535" i="7"/>
  <c r="L3246" i="7"/>
  <c r="L88" i="7"/>
  <c r="L55" i="7"/>
  <c r="L2435" i="7"/>
  <c r="L236" i="7"/>
  <c r="L1219" i="7"/>
  <c r="L4638" i="7"/>
  <c r="L2972" i="7"/>
  <c r="L3530" i="7"/>
  <c r="L4454" i="7"/>
  <c r="L611" i="7"/>
  <c r="L4341" i="7"/>
  <c r="L4944" i="7"/>
  <c r="L2437" i="7"/>
  <c r="L432" i="7"/>
  <c r="L2034" i="7"/>
  <c r="L4858" i="7"/>
  <c r="L2282" i="7"/>
  <c r="L288" i="7"/>
  <c r="L1194" i="7"/>
  <c r="L1656" i="7"/>
  <c r="L2404" i="7"/>
  <c r="L1410" i="7"/>
  <c r="L779" i="7"/>
  <c r="L722" i="7"/>
  <c r="L3767" i="7"/>
  <c r="L2105" i="7"/>
  <c r="L1351" i="7"/>
  <c r="L1726" i="7"/>
  <c r="L4762" i="7"/>
  <c r="L3772" i="7"/>
  <c r="L1744" i="7"/>
  <c r="L3234" i="7"/>
  <c r="L1345" i="7"/>
  <c r="L3773" i="7"/>
  <c r="L4121" i="7"/>
  <c r="L3611" i="7"/>
  <c r="L1154" i="7"/>
  <c r="L2984" i="7"/>
  <c r="L1367" i="7"/>
  <c r="L3045" i="7"/>
  <c r="L85" i="7"/>
  <c r="L2231" i="7"/>
  <c r="L4061" i="7"/>
  <c r="L2330" i="7"/>
  <c r="L269" i="7"/>
  <c r="L4034" i="7"/>
  <c r="L1555" i="7"/>
  <c r="L4159" i="7"/>
  <c r="L989" i="7"/>
  <c r="L797" i="7"/>
  <c r="L733" i="7"/>
  <c r="L4791" i="7"/>
  <c r="L2537" i="7"/>
  <c r="L3458" i="7"/>
  <c r="L3132" i="7"/>
  <c r="L2201" i="7"/>
  <c r="L867" i="7"/>
  <c r="L1895" i="7"/>
  <c r="L4886" i="7"/>
  <c r="L1318" i="7"/>
  <c r="L2840" i="7"/>
  <c r="L3444" i="7"/>
  <c r="L4764" i="7"/>
  <c r="L4460" i="7"/>
  <c r="L3283" i="7"/>
  <c r="L1860" i="7"/>
  <c r="L2610" i="7"/>
  <c r="L2292" i="7"/>
  <c r="L641" i="7"/>
  <c r="L2458" i="7"/>
  <c r="L2465" i="7"/>
  <c r="L839" i="7"/>
  <c r="L1082" i="7"/>
  <c r="L564" i="7"/>
  <c r="L2873" i="7"/>
  <c r="L122" i="7"/>
  <c r="L729" i="7"/>
  <c r="L2320" i="7"/>
  <c r="L2989" i="7"/>
  <c r="L791" i="7"/>
  <c r="L4479" i="7"/>
  <c r="L4658" i="7"/>
  <c r="L560" i="7"/>
  <c r="L342" i="7"/>
  <c r="L3603" i="7"/>
  <c r="L4593" i="7"/>
  <c r="L3876" i="7"/>
  <c r="L1011" i="7"/>
  <c r="L503" i="7"/>
  <c r="L413" i="7"/>
  <c r="L4529" i="7"/>
  <c r="L2491" i="7"/>
  <c r="L1321" i="7"/>
  <c r="L137" i="7"/>
  <c r="L1850" i="7"/>
  <c r="L763" i="7"/>
  <c r="L4694" i="7"/>
  <c r="L2043" i="7"/>
  <c r="L22" i="7"/>
  <c r="L357" i="7"/>
  <c r="L482" i="7"/>
  <c r="L1352" i="7"/>
  <c r="L1205" i="7"/>
  <c r="L1291" i="7"/>
  <c r="L4846" i="7"/>
  <c r="L1340" i="7"/>
  <c r="L2635" i="7"/>
  <c r="L3829" i="7"/>
  <c r="L2686" i="7"/>
  <c r="L1406" i="7"/>
  <c r="L254" i="7"/>
  <c r="L4536" i="7"/>
  <c r="L1636" i="7"/>
  <c r="L4019" i="7"/>
  <c r="L3539" i="7"/>
  <c r="L3163" i="7"/>
  <c r="L4782" i="7"/>
  <c r="L2221" i="7"/>
  <c r="L3930" i="7"/>
  <c r="L2752" i="7"/>
  <c r="L4051" i="7"/>
  <c r="L2733" i="7"/>
  <c r="L228" i="7"/>
  <c r="L781" i="7"/>
  <c r="L1445" i="7"/>
  <c r="L3263" i="7"/>
  <c r="L1172" i="7"/>
  <c r="L2361" i="7"/>
  <c r="L913" i="7"/>
  <c r="L3229" i="7"/>
  <c r="L3620" i="7"/>
  <c r="L1099" i="7"/>
  <c r="L1525" i="7"/>
  <c r="L2167" i="7"/>
  <c r="L3460" i="7"/>
  <c r="L2140" i="7"/>
  <c r="L2169" i="7"/>
  <c r="L4796" i="7"/>
  <c r="L2822" i="7"/>
  <c r="L656" i="7"/>
  <c r="L834" i="7"/>
  <c r="L452" i="7"/>
  <c r="L2763" i="7"/>
  <c r="L3706" i="7"/>
  <c r="L1632" i="7"/>
  <c r="L1425" i="7"/>
  <c r="L4158" i="7"/>
  <c r="L4621" i="7"/>
  <c r="L1884" i="7"/>
  <c r="L4576" i="7"/>
  <c r="L3820" i="7"/>
  <c r="L3164" i="7"/>
  <c r="L2895" i="7"/>
  <c r="L3902" i="7"/>
  <c r="L3188" i="7"/>
  <c r="L4143" i="7"/>
  <c r="L3779" i="7"/>
  <c r="L606" i="7"/>
  <c r="L395" i="7"/>
  <c r="L3669" i="7"/>
  <c r="L1098" i="7"/>
  <c r="L3879" i="7"/>
  <c r="L4180" i="7"/>
  <c r="L3831" i="7"/>
  <c r="L3117" i="7"/>
  <c r="L1811" i="7"/>
  <c r="L1914" i="7"/>
  <c r="L1390" i="7"/>
  <c r="L1436" i="7"/>
  <c r="L4766" i="7"/>
  <c r="L3646" i="7"/>
  <c r="L2370" i="7"/>
  <c r="L4107" i="7"/>
  <c r="L4080" i="7"/>
  <c r="L4236" i="7"/>
  <c r="L1212" i="7"/>
  <c r="L1247" i="7"/>
  <c r="L2130" i="7"/>
  <c r="L778" i="7"/>
  <c r="L4340" i="7"/>
  <c r="L4754" i="7"/>
  <c r="L2627" i="7"/>
  <c r="L3150" i="7"/>
  <c r="L2717" i="7"/>
  <c r="L4896" i="7"/>
  <c r="L4069" i="7"/>
  <c r="L526" i="7"/>
  <c r="L4836" i="7"/>
  <c r="L2943" i="7"/>
  <c r="L4850" i="7"/>
  <c r="L97" i="7"/>
  <c r="L191" i="7"/>
  <c r="L2287" i="7"/>
  <c r="L2769" i="7"/>
  <c r="L2679" i="7"/>
  <c r="L509" i="7"/>
  <c r="L4634" i="7"/>
  <c r="L2321" i="7"/>
  <c r="L4776" i="7"/>
  <c r="L475" i="7"/>
  <c r="L1016" i="7"/>
  <c r="L2506" i="7"/>
  <c r="L1765" i="7"/>
  <c r="L1197" i="7"/>
  <c r="L2463" i="7"/>
  <c r="L3828" i="7"/>
  <c r="L217" i="7"/>
  <c r="L419" i="7"/>
  <c r="L4535" i="7"/>
  <c r="L2865" i="7"/>
  <c r="L2417" i="7"/>
  <c r="L3852" i="7"/>
  <c r="L4041" i="7"/>
  <c r="L3204" i="7"/>
  <c r="L1883" i="7"/>
  <c r="L1686" i="7"/>
  <c r="L3322" i="7"/>
  <c r="L3481" i="7"/>
  <c r="L1482" i="7"/>
  <c r="L1718" i="7"/>
  <c r="L2504" i="7"/>
  <c r="L1022" i="7"/>
  <c r="L1256" i="7"/>
  <c r="L194" i="7"/>
  <c r="L1841" i="7"/>
  <c r="L2862" i="7"/>
  <c r="L1255" i="7"/>
  <c r="L4307" i="7"/>
  <c r="L1429" i="7"/>
  <c r="L1388" i="7"/>
  <c r="L4903" i="7"/>
  <c r="L1024" i="7"/>
  <c r="L4475" i="7"/>
  <c r="L3079" i="7"/>
  <c r="L1738" i="7"/>
  <c r="L1090" i="7"/>
  <c r="L2168" i="7"/>
  <c r="L871" i="7"/>
  <c r="L1306" i="7"/>
  <c r="L4902" i="7"/>
  <c r="L389" i="7"/>
  <c r="L826" i="7"/>
  <c r="L1978" i="7"/>
  <c r="L4201" i="7"/>
  <c r="L2413" i="7"/>
  <c r="L490" i="7"/>
  <c r="L2725" i="7"/>
  <c r="L2826" i="7"/>
  <c r="L3040" i="7"/>
  <c r="L1982" i="7"/>
  <c r="L4046" i="7"/>
  <c r="L723" i="7"/>
  <c r="L3274" i="7"/>
  <c r="L4781" i="7"/>
  <c r="L2208" i="7"/>
  <c r="L4237" i="7"/>
  <c r="L4560" i="7"/>
  <c r="L2479" i="7"/>
  <c r="L4795" i="7"/>
  <c r="L4209" i="7"/>
  <c r="L1972" i="7"/>
  <c r="L2178" i="7"/>
  <c r="L4357" i="7"/>
  <c r="L3059" i="7"/>
  <c r="L650" i="7"/>
  <c r="L4393" i="7"/>
  <c r="L1657" i="7"/>
  <c r="L1045" i="7"/>
  <c r="L2344" i="7"/>
  <c r="L4487" i="7"/>
  <c r="L3296" i="7"/>
  <c r="L4441" i="7"/>
  <c r="L1020" i="7"/>
  <c r="L2882" i="7"/>
  <c r="L1192" i="7"/>
  <c r="L3170" i="7"/>
  <c r="L415" i="7"/>
  <c r="L2521" i="7"/>
  <c r="L3016" i="7"/>
  <c r="L76" i="7"/>
  <c r="L822" i="7"/>
  <c r="L3341" i="7"/>
  <c r="L4483" i="7"/>
  <c r="L2630" i="7"/>
  <c r="L3385" i="7"/>
  <c r="L4890" i="7"/>
  <c r="L4639" i="7"/>
  <c r="L4605" i="7"/>
  <c r="L3899" i="7"/>
  <c r="L1465" i="7"/>
  <c r="L720" i="7"/>
  <c r="L392" i="7"/>
  <c r="L531" i="7"/>
  <c r="L1673" i="7"/>
  <c r="L4610" i="7"/>
  <c r="L658" i="7"/>
  <c r="L4217" i="7"/>
  <c r="L2753" i="7"/>
  <c r="L538" i="7"/>
  <c r="L2024" i="7"/>
  <c r="L533" i="7"/>
  <c r="L3536" i="7"/>
  <c r="L1349" i="7"/>
  <c r="L596" i="7"/>
  <c r="L2378" i="7"/>
  <c r="L4181" i="7"/>
  <c r="L2672" i="7"/>
  <c r="L2117" i="7"/>
  <c r="L4125" i="7"/>
  <c r="L337" i="7"/>
  <c r="L794" i="7"/>
  <c r="L4147" i="7"/>
  <c r="L684" i="7"/>
  <c r="L444" i="7"/>
  <c r="L471" i="7"/>
  <c r="L2462" i="7"/>
  <c r="L2550" i="7"/>
  <c r="L2605" i="7"/>
  <c r="L4128" i="7"/>
  <c r="L1046" i="7"/>
  <c r="L2142" i="7"/>
  <c r="L2866" i="7"/>
  <c r="L4758" i="7"/>
  <c r="L1391" i="7"/>
  <c r="L2315" i="7"/>
  <c r="L1267" i="7"/>
  <c r="L2960" i="7"/>
  <c r="L1870" i="7"/>
  <c r="L4246" i="7"/>
  <c r="L360" i="7"/>
  <c r="L2345" i="7"/>
  <c r="L1930" i="7"/>
  <c r="L2329" i="7"/>
  <c r="L2937" i="7"/>
  <c r="L237" i="7"/>
  <c r="L4473" i="7"/>
  <c r="L1140" i="7"/>
  <c r="L2742" i="7"/>
  <c r="L396" i="7"/>
  <c r="L2017" i="7"/>
  <c r="L1712" i="7"/>
  <c r="L1456" i="7"/>
  <c r="L2660" i="7"/>
  <c r="L3382" i="7"/>
  <c r="L2495" i="7"/>
  <c r="L2397" i="7"/>
  <c r="L2796" i="7"/>
  <c r="L1879" i="7"/>
  <c r="L3023" i="7"/>
  <c r="L2310" i="7"/>
  <c r="L3599" i="7"/>
  <c r="L2881" i="7"/>
  <c r="L1552" i="7"/>
  <c r="L435" i="7"/>
  <c r="L1317" i="7"/>
  <c r="L4751" i="7"/>
  <c r="L409" i="7"/>
  <c r="L377" i="7"/>
  <c r="L1940" i="7"/>
  <c r="L3127" i="7"/>
  <c r="L430" i="7"/>
  <c r="L2781" i="7"/>
  <c r="L3437" i="7"/>
  <c r="L2810" i="7"/>
  <c r="L2791" i="7"/>
  <c r="L4843" i="7"/>
  <c r="L902" i="7"/>
  <c r="L4211" i="7"/>
  <c r="L2277" i="7"/>
  <c r="L2446" i="7"/>
  <c r="L2497" i="7"/>
  <c r="L2510" i="7"/>
  <c r="L1906" i="7"/>
  <c r="L3848" i="7"/>
  <c r="L4728" i="7"/>
  <c r="L1394" i="7"/>
  <c r="L1119" i="7"/>
  <c r="L4360" i="7"/>
  <c r="L3846" i="7"/>
  <c r="L2520" i="7"/>
  <c r="L4792" i="7"/>
  <c r="L224" i="7"/>
  <c r="L3286" i="7"/>
  <c r="L4891" i="7"/>
  <c r="L4872" i="7"/>
  <c r="L1383" i="7"/>
  <c r="L2978" i="7"/>
  <c r="L2245" i="7"/>
  <c r="L185" i="7"/>
  <c r="L4400" i="7"/>
  <c r="L367" i="7"/>
  <c r="L2645" i="7"/>
  <c r="J8" i="2"/>
  <c r="J9" i="2" s="1"/>
  <c r="V8" i="2"/>
  <c r="T87" i="2" l="1"/>
  <c r="AE4121" i="7"/>
  <c r="AE4123" i="7" s="1"/>
  <c r="AE4136" i="7"/>
  <c r="V9" i="2"/>
  <c r="J10" i="2"/>
  <c r="V10" i="2"/>
  <c r="V11" i="2" s="1"/>
  <c r="T88" i="2" l="1"/>
  <c r="AE4125" i="7"/>
  <c r="AE4127" i="7" s="1"/>
  <c r="AE4137" i="7"/>
  <c r="AE4140" i="7" s="1"/>
  <c r="AE4141" i="7" s="1"/>
  <c r="AE4142" i="7" s="1"/>
  <c r="J11" i="2"/>
  <c r="V12" i="2"/>
  <c r="T89" i="2" l="1"/>
  <c r="AE4129" i="7"/>
  <c r="AE4130" i="7" s="1"/>
  <c r="AE4131" i="7" s="1"/>
  <c r="AE4144" i="7"/>
  <c r="AE4145" i="7" s="1"/>
  <c r="J12" i="2"/>
  <c r="V13" i="2"/>
  <c r="V14" i="2" l="1"/>
  <c r="T90" i="2"/>
  <c r="AE4135" i="7"/>
  <c r="J13" i="2"/>
  <c r="J14" i="2" s="1"/>
  <c r="J15" i="2" s="1"/>
  <c r="J16" i="2" s="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J45" i="2" s="1"/>
  <c r="J46" i="2" s="1"/>
  <c r="J47" i="2" s="1"/>
  <c r="J48" i="2" s="1"/>
  <c r="J49" i="2" s="1"/>
  <c r="J50" i="2" s="1"/>
  <c r="J51" i="2" s="1"/>
  <c r="J52" i="2" s="1"/>
  <c r="J53" i="2" s="1"/>
  <c r="J54" i="2" s="1"/>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J90" i="2" s="1"/>
  <c r="J91" i="2" s="1"/>
  <c r="J92" i="2" s="1"/>
  <c r="J93" i="2" s="1"/>
  <c r="J94" i="2" s="1"/>
  <c r="J95" i="2" s="1"/>
  <c r="J96" i="2" s="1"/>
  <c r="J97" i="2" s="1"/>
  <c r="J98" i="2" s="1"/>
  <c r="J99" i="2" s="1"/>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J135" i="2" s="1"/>
  <c r="J136" i="2" s="1"/>
  <c r="J137" i="2" s="1"/>
  <c r="J138" i="2" s="1"/>
  <c r="J139" i="2" s="1"/>
  <c r="J140" i="2" s="1"/>
  <c r="J141" i="2" s="1"/>
  <c r="J142" i="2" s="1"/>
  <c r="J143" i="2" s="1"/>
  <c r="J144" i="2" s="1"/>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J180" i="2" s="1"/>
  <c r="J181" i="2" s="1"/>
  <c r="J182" i="2" s="1"/>
  <c r="J183" i="2" s="1"/>
  <c r="J184" i="2" s="1"/>
  <c r="J185" i="2" s="1"/>
  <c r="J186" i="2" s="1"/>
  <c r="J187" i="2" s="1"/>
  <c r="J188" i="2" s="1"/>
  <c r="J189" i="2" s="1"/>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J225" i="2" s="1"/>
  <c r="J226" i="2" s="1"/>
  <c r="J227" i="2" s="1"/>
  <c r="J228" i="2" s="1"/>
  <c r="J229" i="2" s="1"/>
  <c r="J230" i="2" s="1"/>
  <c r="J231" i="2" s="1"/>
  <c r="J232" i="2" s="1"/>
  <c r="J233" i="2" s="1"/>
  <c r="J234" i="2" s="1"/>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V15" i="2"/>
  <c r="V16" i="2" s="1"/>
  <c r="T91" i="2" l="1"/>
  <c r="AE4138" i="7"/>
  <c r="AE4139" i="7" s="1"/>
  <c r="AE4143" i="7" s="1"/>
  <c r="K4" i="2"/>
  <c r="K2" i="2"/>
  <c r="K3" i="2"/>
  <c r="K5" i="2"/>
  <c r="K6" i="2"/>
  <c r="K9" i="2"/>
  <c r="K7" i="2"/>
  <c r="K8" i="2"/>
  <c r="K19" i="2"/>
  <c r="K250" i="2"/>
  <c r="K32" i="2"/>
  <c r="K204" i="2"/>
  <c r="K38" i="2"/>
  <c r="K128" i="2"/>
  <c r="K35" i="2"/>
  <c r="K49" i="2"/>
  <c r="K58" i="2"/>
  <c r="K67" i="2"/>
  <c r="K112" i="2"/>
  <c r="K158" i="2"/>
  <c r="K12" i="2"/>
  <c r="K76" i="2"/>
  <c r="K91" i="2"/>
  <c r="K154" i="2"/>
  <c r="K18" i="2"/>
  <c r="K16" i="2"/>
  <c r="K14" i="2"/>
  <c r="K75" i="2"/>
  <c r="K193" i="2"/>
  <c r="K136" i="2"/>
  <c r="K22" i="2"/>
  <c r="K261" i="2"/>
  <c r="K138" i="2"/>
  <c r="K43" i="2"/>
  <c r="K127" i="2"/>
  <c r="K45" i="2"/>
  <c r="K160" i="2"/>
  <c r="K152" i="2"/>
  <c r="K70" i="2"/>
  <c r="K182" i="2"/>
  <c r="K179" i="2"/>
  <c r="K141" i="2"/>
  <c r="K121" i="2"/>
  <c r="K219" i="2"/>
  <c r="K255" i="2"/>
  <c r="K170" i="2"/>
  <c r="K203" i="2"/>
  <c r="K24" i="2"/>
  <c r="K147" i="2"/>
  <c r="K41" i="2"/>
  <c r="K148" i="2"/>
  <c r="K116" i="2"/>
  <c r="K210" i="2"/>
  <c r="K227" i="2"/>
  <c r="K169" i="2"/>
  <c r="K144" i="2"/>
  <c r="K247" i="2"/>
  <c r="K93" i="2"/>
  <c r="K21" i="2"/>
  <c r="K133" i="2"/>
  <c r="K142" i="2"/>
  <c r="K117" i="2"/>
  <c r="K90" i="2"/>
  <c r="K163" i="2"/>
  <c r="K242" i="2"/>
  <c r="K37" i="2"/>
  <c r="K220" i="2"/>
  <c r="K78" i="2"/>
  <c r="K97" i="2"/>
  <c r="K54" i="2"/>
  <c r="K87" i="2"/>
  <c r="K194" i="2"/>
  <c r="K30" i="2"/>
  <c r="K184" i="2"/>
  <c r="K166" i="2"/>
  <c r="K258" i="2"/>
  <c r="K208" i="2"/>
  <c r="K103" i="2"/>
  <c r="K145" i="2"/>
  <c r="K207" i="2"/>
  <c r="K92" i="2"/>
  <c r="K48" i="2"/>
  <c r="K13" i="2"/>
  <c r="K201" i="2"/>
  <c r="K239" i="2"/>
  <c r="K238" i="2"/>
  <c r="K83" i="2"/>
  <c r="K177" i="2"/>
  <c r="K47" i="2"/>
  <c r="K113" i="2"/>
  <c r="K114" i="2"/>
  <c r="K257" i="2"/>
  <c r="K253" i="2"/>
  <c r="K115" i="2"/>
  <c r="K167" i="2"/>
  <c r="K107" i="2"/>
  <c r="K126" i="2"/>
  <c r="K129" i="2"/>
  <c r="K55" i="2"/>
  <c r="K243" i="2"/>
  <c r="K260" i="2"/>
  <c r="K124" i="2"/>
  <c r="K222" i="2"/>
  <c r="K11" i="2"/>
  <c r="K110" i="2"/>
  <c r="K89" i="2"/>
  <c r="K189" i="2"/>
  <c r="K214" i="2"/>
  <c r="K217" i="2"/>
  <c r="K187" i="2"/>
  <c r="K109" i="2"/>
  <c r="K104" i="2"/>
  <c r="K65" i="2"/>
  <c r="K176" i="2"/>
  <c r="K159" i="2"/>
  <c r="K221" i="2"/>
  <c r="K223" i="2"/>
  <c r="K84" i="2"/>
  <c r="K248" i="2"/>
  <c r="K200" i="2"/>
  <c r="K36" i="2"/>
  <c r="K68" i="2"/>
  <c r="K95" i="2"/>
  <c r="K125" i="2"/>
  <c r="K140" i="2"/>
  <c r="K101" i="2"/>
  <c r="K186" i="2"/>
  <c r="K237" i="2"/>
  <c r="K235" i="2"/>
  <c r="K108" i="2"/>
  <c r="K134" i="2"/>
  <c r="K249" i="2"/>
  <c r="K183" i="2"/>
  <c r="K64" i="2"/>
  <c r="K191" i="2"/>
  <c r="K197" i="2"/>
  <c r="K188" i="2"/>
  <c r="K262" i="2"/>
  <c r="K94" i="2"/>
  <c r="K44" i="2"/>
  <c r="K81" i="2"/>
  <c r="K178" i="2"/>
  <c r="K106" i="2"/>
  <c r="K254" i="2"/>
  <c r="K46" i="2"/>
  <c r="K96" i="2"/>
  <c r="K236" i="2"/>
  <c r="K52" i="2"/>
  <c r="K33" i="2"/>
  <c r="K211" i="2"/>
  <c r="K192" i="2"/>
  <c r="K212" i="2"/>
  <c r="K180" i="2"/>
  <c r="K225" i="2"/>
  <c r="K122" i="2"/>
  <c r="K233" i="2"/>
  <c r="K205" i="2"/>
  <c r="K216" i="2"/>
  <c r="K80" i="2"/>
  <c r="K198" i="2"/>
  <c r="K174" i="2"/>
  <c r="K60" i="2"/>
  <c r="K29" i="2"/>
  <c r="K168" i="2"/>
  <c r="K209" i="2"/>
  <c r="K153" i="2"/>
  <c r="K213" i="2"/>
  <c r="K161" i="2"/>
  <c r="K85" i="2"/>
  <c r="K252" i="2"/>
  <c r="K151" i="2"/>
  <c r="K155" i="2"/>
  <c r="K63" i="2"/>
  <c r="K26" i="2"/>
  <c r="K20" i="2"/>
  <c r="K105" i="2"/>
  <c r="K202" i="2"/>
  <c r="K118" i="2"/>
  <c r="K195" i="2"/>
  <c r="K150" i="2"/>
  <c r="K100" i="2"/>
  <c r="K206" i="2"/>
  <c r="K146" i="2"/>
  <c r="K199" i="2"/>
  <c r="K256" i="2"/>
  <c r="K25" i="2"/>
  <c r="K79" i="2"/>
  <c r="K72" i="2"/>
  <c r="K56" i="2"/>
  <c r="K28" i="2"/>
  <c r="K228" i="2"/>
  <c r="K157" i="2"/>
  <c r="K120" i="2"/>
  <c r="K135" i="2"/>
  <c r="K69" i="2"/>
  <c r="K240" i="2"/>
  <c r="K164" i="2"/>
  <c r="K162" i="2"/>
  <c r="K229" i="2"/>
  <c r="K241" i="2"/>
  <c r="K137" i="2"/>
  <c r="K71" i="2"/>
  <c r="K59" i="2"/>
  <c r="K175" i="2"/>
  <c r="K230" i="2"/>
  <c r="K31" i="2"/>
  <c r="K181" i="2"/>
  <c r="K119" i="2"/>
  <c r="K77" i="2"/>
  <c r="K73" i="2"/>
  <c r="K82" i="2"/>
  <c r="K234" i="2"/>
  <c r="K102" i="2"/>
  <c r="K143" i="2"/>
  <c r="K39" i="2"/>
  <c r="K130" i="2"/>
  <c r="K88" i="2"/>
  <c r="K40" i="2"/>
  <c r="K185" i="2"/>
  <c r="K66" i="2"/>
  <c r="K74" i="2"/>
  <c r="K231" i="2"/>
  <c r="K98" i="2"/>
  <c r="K27" i="2"/>
  <c r="K196" i="2"/>
  <c r="K165" i="2"/>
  <c r="K62" i="2"/>
  <c r="K232" i="2"/>
  <c r="K123" i="2"/>
  <c r="K244" i="2"/>
  <c r="K17" i="2"/>
  <c r="K139" i="2"/>
  <c r="K173" i="2"/>
  <c r="K259" i="2"/>
  <c r="K215" i="2"/>
  <c r="K246" i="2"/>
  <c r="K172" i="2"/>
  <c r="K132" i="2"/>
  <c r="K226" i="2"/>
  <c r="K218" i="2"/>
  <c r="K156" i="2"/>
  <c r="K190" i="2"/>
  <c r="K57" i="2"/>
  <c r="K99" i="2"/>
  <c r="K86" i="2"/>
  <c r="K224" i="2"/>
  <c r="K149" i="2"/>
  <c r="K171" i="2"/>
  <c r="K23" i="2"/>
  <c r="K245" i="2"/>
  <c r="K111" i="2"/>
  <c r="K10" i="2"/>
  <c r="K61" i="2"/>
  <c r="K34" i="2"/>
  <c r="K51" i="2"/>
  <c r="K251" i="2"/>
  <c r="K53" i="2"/>
  <c r="K131" i="2"/>
  <c r="K15" i="2"/>
  <c r="K50" i="2"/>
  <c r="K42" i="2"/>
  <c r="V17" i="2"/>
  <c r="T92" i="2" l="1"/>
  <c r="AE4146" i="7"/>
  <c r="AE4149" i="7"/>
  <c r="AE4156" i="7" s="1"/>
  <c r="AE4157" i="7" s="1"/>
  <c r="V18" i="2"/>
  <c r="T93" i="2" l="1"/>
  <c r="AE4147" i="7"/>
  <c r="AE4148" i="7" s="1"/>
  <c r="AE4159" i="7"/>
  <c r="T94" i="2" l="1"/>
  <c r="AE4153" i="7"/>
  <c r="AE4154" i="7" s="1"/>
  <c r="AE4155" i="7" s="1"/>
  <c r="AE4161" i="7"/>
  <c r="AE4163" i="7" s="1"/>
  <c r="T95" i="2" l="1"/>
  <c r="AE4158" i="7"/>
  <c r="AE4160" i="7" s="1"/>
  <c r="AE4162" i="7" s="1"/>
  <c r="AE4165" i="7"/>
  <c r="T96" i="2" l="1"/>
  <c r="T97" i="2" s="1"/>
  <c r="T98" i="2" s="1"/>
  <c r="AE4164" i="7"/>
  <c r="AE4166" i="7" s="1"/>
  <c r="T99" i="2" l="1"/>
  <c r="T100" i="2" s="1"/>
  <c r="T101" i="2" s="1"/>
  <c r="AE4167" i="7"/>
  <c r="AE4168" i="7" s="1"/>
  <c r="T102" i="2" l="1"/>
  <c r="AE4169" i="7"/>
  <c r="AE4171" i="7" s="1"/>
  <c r="AE4170" i="7"/>
  <c r="AE4172" i="7" s="1"/>
  <c r="T103" i="2" l="1"/>
  <c r="AE4174" i="7"/>
  <c r="AE4175" i="7" s="1"/>
  <c r="AE4173" i="7"/>
  <c r="AE4176" i="7" s="1"/>
  <c r="T104" i="2" l="1"/>
  <c r="AE4178" i="7"/>
  <c r="AE4179" i="7" s="1"/>
  <c r="AE4180" i="7" s="1"/>
  <c r="AE4181" i="7" s="1"/>
  <c r="AE4182" i="7" s="1"/>
  <c r="AE4183" i="7" s="1"/>
  <c r="AE4184" i="7" s="1"/>
  <c r="AE4185" i="7" s="1"/>
  <c r="AE4186" i="7" s="1"/>
  <c r="AE4187" i="7" s="1"/>
  <c r="AE4177" i="7"/>
  <c r="T105" i="2" l="1"/>
  <c r="AE4456" i="7"/>
  <c r="V35" i="2"/>
  <c r="V36" i="2" s="1"/>
  <c r="V37" i="2" s="1"/>
  <c r="V46" i="2" s="1"/>
  <c r="V47" i="2" s="1"/>
  <c r="V48" i="2" s="1"/>
  <c r="V49" i="2" s="1"/>
  <c r="V50" i="2" s="1"/>
  <c r="V51" i="2" s="1"/>
  <c r="V52" i="2" s="1"/>
  <c r="V53" i="2" s="1"/>
  <c r="V54" i="2" s="1"/>
  <c r="V55" i="2" s="1"/>
  <c r="V56" i="2" s="1"/>
  <c r="V57" i="2" s="1"/>
  <c r="V58" i="2" s="1"/>
  <c r="V59" i="2" s="1"/>
  <c r="V60" i="2" s="1"/>
  <c r="V61" i="2" s="1"/>
  <c r="V62" i="2" s="1"/>
  <c r="V74" i="2" s="1"/>
  <c r="T106" i="2" l="1"/>
  <c r="AE4459" i="7"/>
  <c r="AE4457" i="7"/>
  <c r="V75" i="2"/>
  <c r="V76" i="2" s="1"/>
  <c r="V77" i="2" s="1"/>
  <c r="V78" i="2" s="1"/>
  <c r="V79" i="2" s="1"/>
  <c r="V80" i="2" s="1"/>
  <c r="V81" i="2" s="1"/>
  <c r="V82" i="2" s="1"/>
  <c r="V83" i="2" s="1"/>
  <c r="V84" i="2" s="1"/>
  <c r="V85" i="2" s="1"/>
  <c r="V86" i="2" s="1"/>
  <c r="V102" i="2" s="1"/>
  <c r="V112" i="2"/>
  <c r="V113" i="2" s="1"/>
  <c r="R2" i="2"/>
  <c r="T107" i="2" l="1"/>
  <c r="AE4458" i="7"/>
  <c r="AE4462" i="7"/>
  <c r="AE4460" i="7"/>
  <c r="AE4461" i="7" s="1"/>
  <c r="V103" i="2"/>
  <c r="V104" i="2" s="1"/>
  <c r="V105" i="2" s="1"/>
  <c r="V106" i="2" s="1"/>
  <c r="V107" i="2" s="1"/>
  <c r="V108" i="2" s="1"/>
  <c r="V109" i="2" s="1"/>
  <c r="V110" i="2" s="1"/>
  <c r="V111" i="2" s="1"/>
  <c r="V114" i="2"/>
  <c r="R3" i="2"/>
  <c r="T108" i="2" l="1"/>
  <c r="AE4464" i="7"/>
  <c r="AE4465" i="7" s="1"/>
  <c r="AE4463" i="7"/>
  <c r="R4" i="2"/>
  <c r="V115" i="2"/>
  <c r="T109" i="2" l="1"/>
  <c r="AE4469" i="7"/>
  <c r="AE4466" i="7"/>
  <c r="R5" i="2"/>
  <c r="R7" i="2"/>
  <c r="R8" i="2" s="1"/>
  <c r="V116" i="2"/>
  <c r="T110" i="2" l="1"/>
  <c r="AE4467" i="7"/>
  <c r="AE4471" i="7"/>
  <c r="R6" i="2"/>
  <c r="V117" i="2"/>
  <c r="R9" i="2"/>
  <c r="T111" i="2" l="1"/>
  <c r="AE4475" i="7"/>
  <c r="AE4476" i="7" s="1"/>
  <c r="AE4468" i="7"/>
  <c r="V118" i="2"/>
  <c r="R10" i="2"/>
  <c r="T112" i="2" l="1"/>
  <c r="AE4470" i="7"/>
  <c r="AE4472" i="7"/>
  <c r="AE4473" i="7" s="1"/>
  <c r="AE4474" i="7" s="1"/>
  <c r="AE4478" i="7"/>
  <c r="AE4477" i="7"/>
  <c r="V119" i="2"/>
  <c r="R11" i="2"/>
  <c r="T113" i="2" l="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AE4482" i="7"/>
  <c r="AE4479" i="7"/>
  <c r="V120" i="2"/>
  <c r="R12" i="2"/>
  <c r="T135" i="2" l="1"/>
  <c r="T136" i="2" s="1"/>
  <c r="AE4480" i="7"/>
  <c r="AE4484" i="7"/>
  <c r="V121" i="2"/>
  <c r="R13" i="2"/>
  <c r="T137" i="2" l="1"/>
  <c r="T138" i="2"/>
  <c r="T139" i="2" s="1"/>
  <c r="AE4486" i="7"/>
  <c r="AE4481" i="7"/>
  <c r="R14" i="2"/>
  <c r="R15" i="2" s="1"/>
  <c r="R16" i="2" s="1"/>
  <c r="R17" i="2" s="1"/>
  <c r="R18" i="2" s="1"/>
  <c r="R19" i="2" s="1"/>
  <c r="R20" i="2" s="1"/>
  <c r="R21" i="2" s="1"/>
  <c r="R22" i="2" s="1"/>
  <c r="R23" i="2" s="1"/>
  <c r="R24" i="2" s="1"/>
  <c r="R25" i="2" s="1"/>
  <c r="R26" i="2" s="1"/>
  <c r="R27" i="2" s="1"/>
  <c r="R28" i="2" s="1"/>
  <c r="R29" i="2" s="1"/>
  <c r="R30" i="2" s="1"/>
  <c r="R31" i="2" s="1"/>
  <c r="R32" i="2" s="1"/>
  <c r="R33" i="2" s="1"/>
  <c r="R34" i="2" s="1"/>
  <c r="R35" i="2" s="1"/>
  <c r="R36" i="2" s="1"/>
  <c r="R37" i="2" s="1"/>
  <c r="R39" i="2" s="1"/>
  <c r="R40" i="2" s="1"/>
  <c r="R41" i="2" s="1"/>
  <c r="R42" i="2" s="1"/>
  <c r="R43" i="2" s="1"/>
  <c r="R44" i="2" s="1"/>
  <c r="R45" i="2" s="1"/>
  <c r="R46" i="2" s="1"/>
  <c r="R47" i="2" s="1"/>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R70" i="2" s="1"/>
  <c r="R71" i="2" s="1"/>
  <c r="R72" i="2" s="1"/>
  <c r="R73" i="2" s="1"/>
  <c r="R74" i="2" s="1"/>
  <c r="R75" i="2" s="1"/>
  <c r="R76" i="2" s="1"/>
  <c r="R77" i="2" s="1"/>
  <c r="R78" i="2" s="1"/>
  <c r="R79" i="2" s="1"/>
  <c r="R80" i="2" s="1"/>
  <c r="R81" i="2" s="1"/>
  <c r="R82" i="2" s="1"/>
  <c r="R83" i="2" s="1"/>
  <c r="R84" i="2" s="1"/>
  <c r="R85" i="2" s="1"/>
  <c r="R86" i="2" s="1"/>
  <c r="R87" i="2" s="1"/>
  <c r="R88" i="2" s="1"/>
  <c r="R89" i="2" s="1"/>
  <c r="R90" i="2" s="1"/>
  <c r="R91" i="2" s="1"/>
  <c r="R92" i="2" s="1"/>
  <c r="R93" i="2" s="1"/>
  <c r="R94" i="2" s="1"/>
  <c r="R95" i="2" s="1"/>
  <c r="R96" i="2" s="1"/>
  <c r="R97" i="2" s="1"/>
  <c r="R102" i="2" s="1"/>
  <c r="R103" i="2" s="1"/>
  <c r="R104" i="2" s="1"/>
  <c r="R105" i="2" s="1"/>
  <c r="R106" i="2" s="1"/>
  <c r="R107" i="2" s="1"/>
  <c r="R108" i="2" s="1"/>
  <c r="R109" i="2" s="1"/>
  <c r="R110" i="2" s="1"/>
  <c r="R111" i="2" s="1"/>
  <c r="R112" i="2" s="1"/>
  <c r="R113" i="2" s="1"/>
  <c r="R114" i="2" s="1"/>
  <c r="R115" i="2" s="1"/>
  <c r="R116" i="2" s="1"/>
  <c r="R117" i="2" s="1"/>
  <c r="R118" i="2" s="1"/>
  <c r="R119" i="2" s="1"/>
  <c r="R120" i="2" s="1"/>
  <c r="R121" i="2" s="1"/>
  <c r="R122" i="2" s="1"/>
  <c r="R123" i="2" s="1"/>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9" i="2" s="1"/>
  <c r="R160" i="2" s="1"/>
  <c r="R161" i="2" s="1"/>
  <c r="R162" i="2" s="1"/>
  <c r="R163" i="2" s="1"/>
  <c r="R164" i="2" s="1"/>
  <c r="R165" i="2" s="1"/>
  <c r="R166" i="2" s="1"/>
  <c r="R167" i="2" s="1"/>
  <c r="R168" i="2" s="1"/>
  <c r="R169" i="2" s="1"/>
  <c r="R170" i="2" s="1"/>
  <c r="R171" i="2" s="1"/>
  <c r="R172" i="2" s="1"/>
  <c r="R173" i="2" s="1"/>
  <c r="R174" i="2" s="1"/>
  <c r="R175" i="2" s="1"/>
  <c r="R176" i="2" s="1"/>
  <c r="R177" i="2" s="1"/>
  <c r="R178" i="2" s="1"/>
  <c r="R179" i="2" s="1"/>
  <c r="R180" i="2" s="1"/>
  <c r="R181" i="2" s="1"/>
  <c r="R182" i="2" s="1"/>
  <c r="R183" i="2" s="1"/>
  <c r="R184" i="2" s="1"/>
  <c r="R185" i="2" s="1"/>
  <c r="R186" i="2" s="1"/>
  <c r="R187" i="2" s="1"/>
  <c r="S58" i="2" s="1"/>
  <c r="V122" i="2"/>
  <c r="S19" i="2"/>
  <c r="T140" i="2" l="1"/>
  <c r="T141" i="2"/>
  <c r="AE4483" i="7"/>
  <c r="AE4485" i="7"/>
  <c r="AE4492" i="7"/>
  <c r="AE4493" i="7" s="1"/>
  <c r="AE4494" i="7" s="1"/>
  <c r="AE4495" i="7" s="1"/>
  <c r="S175" i="2"/>
  <c r="S185" i="2"/>
  <c r="S26" i="2"/>
  <c r="S57" i="2"/>
  <c r="S46" i="2"/>
  <c r="S80" i="2"/>
  <c r="S130" i="2"/>
  <c r="S4" i="2"/>
  <c r="S76" i="2"/>
  <c r="S128" i="2"/>
  <c r="S153" i="2"/>
  <c r="S155" i="2"/>
  <c r="S159" i="2"/>
  <c r="S27" i="2"/>
  <c r="S44" i="2"/>
  <c r="S104" i="2"/>
  <c r="S65" i="2"/>
  <c r="S131" i="2"/>
  <c r="S82" i="2"/>
  <c r="S160" i="2"/>
  <c r="S17" i="2"/>
  <c r="S143" i="2"/>
  <c r="S22" i="2"/>
  <c r="S56" i="2"/>
  <c r="S63" i="2"/>
  <c r="S122" i="2"/>
  <c r="S168" i="2"/>
  <c r="S157" i="2"/>
  <c r="S36" i="2"/>
  <c r="S162" i="2"/>
  <c r="S34" i="2"/>
  <c r="S74" i="2"/>
  <c r="S70" i="2"/>
  <c r="S6" i="2"/>
  <c r="S79" i="2"/>
  <c r="S178" i="2"/>
  <c r="S42" i="2"/>
  <c r="S183" i="2"/>
  <c r="S119" i="2"/>
  <c r="S139" i="2"/>
  <c r="S102" i="2"/>
  <c r="S64" i="2"/>
  <c r="S107" i="2"/>
  <c r="S41" i="2"/>
  <c r="S177" i="2"/>
  <c r="S81" i="2"/>
  <c r="S174" i="2"/>
  <c r="S59" i="2"/>
  <c r="S103" i="2"/>
  <c r="S61" i="2"/>
  <c r="S91" i="2"/>
  <c r="S138" i="2"/>
  <c r="S149" i="2"/>
  <c r="S62" i="2"/>
  <c r="S151" i="2"/>
  <c r="S156" i="2"/>
  <c r="S23" i="2"/>
  <c r="S169" i="2"/>
  <c r="S35" i="2"/>
  <c r="S166" i="2"/>
  <c r="S129" i="2"/>
  <c r="S134" i="2"/>
  <c r="S133" i="2"/>
  <c r="S83" i="2"/>
  <c r="S127" i="2"/>
  <c r="S180" i="2"/>
  <c r="S181" i="2"/>
  <c r="S124" i="2"/>
  <c r="S111" i="2"/>
  <c r="S125" i="2"/>
  <c r="S105" i="2"/>
  <c r="S54" i="2"/>
  <c r="S167" i="2"/>
  <c r="S126" i="2"/>
  <c r="S179" i="2"/>
  <c r="S7" i="2"/>
  <c r="S72" i="2"/>
  <c r="S90" i="2"/>
  <c r="S93" i="2"/>
  <c r="S118" i="2"/>
  <c r="S33" i="2"/>
  <c r="S171" i="2"/>
  <c r="S164" i="2"/>
  <c r="S16" i="2"/>
  <c r="S123" i="2"/>
  <c r="S108" i="2"/>
  <c r="S15" i="2"/>
  <c r="S136" i="2"/>
  <c r="S21" i="2"/>
  <c r="S12" i="2"/>
  <c r="S146" i="2"/>
  <c r="S20" i="2"/>
  <c r="S184" i="2"/>
  <c r="S11" i="2"/>
  <c r="S3" i="2"/>
  <c r="S67" i="2"/>
  <c r="S89" i="2"/>
  <c r="S88" i="2"/>
  <c r="S32" i="2"/>
  <c r="S85" i="2"/>
  <c r="S140" i="2"/>
  <c r="S77" i="2"/>
  <c r="S43" i="2"/>
  <c r="S84" i="2"/>
  <c r="S145" i="2"/>
  <c r="S52" i="2"/>
  <c r="S152" i="2"/>
  <c r="S86" i="2"/>
  <c r="S25" i="2"/>
  <c r="S186" i="2"/>
  <c r="S24" i="2"/>
  <c r="S60" i="2"/>
  <c r="S8" i="2"/>
  <c r="S10" i="2"/>
  <c r="S68" i="2"/>
  <c r="S96" i="2"/>
  <c r="S112" i="2"/>
  <c r="S113" i="2"/>
  <c r="S30" i="2"/>
  <c r="S176" i="2"/>
  <c r="S109" i="2"/>
  <c r="S141" i="2"/>
  <c r="S31" i="2"/>
  <c r="S40" i="2"/>
  <c r="S172" i="2"/>
  <c r="S163" i="2"/>
  <c r="S148" i="2"/>
  <c r="S116" i="2"/>
  <c r="S110" i="2"/>
  <c r="S51" i="2"/>
  <c r="S37" i="2"/>
  <c r="S132" i="2"/>
  <c r="S9" i="2"/>
  <c r="S188" i="2"/>
  <c r="S66" i="2"/>
  <c r="S92" i="2"/>
  <c r="S97" i="2"/>
  <c r="S161" i="2"/>
  <c r="S39" i="2"/>
  <c r="S144" i="2"/>
  <c r="S114" i="2"/>
  <c r="S117" i="2"/>
  <c r="S154" i="2"/>
  <c r="S115" i="2"/>
  <c r="S137" i="2"/>
  <c r="S75" i="2"/>
  <c r="S182" i="2"/>
  <c r="S78" i="2"/>
  <c r="S28" i="2"/>
  <c r="S106" i="2"/>
  <c r="S187" i="2"/>
  <c r="S29" i="2"/>
  <c r="S5" i="2"/>
  <c r="S189" i="2"/>
  <c r="S69" i="2"/>
  <c r="S87" i="2"/>
  <c r="S94" i="2"/>
  <c r="S196" i="2"/>
  <c r="S18" i="2"/>
  <c r="S147" i="2"/>
  <c r="S50" i="2"/>
  <c r="S53" i="2"/>
  <c r="S120" i="2"/>
  <c r="S150" i="2"/>
  <c r="S48" i="2"/>
  <c r="S121" i="2"/>
  <c r="S173" i="2"/>
  <c r="S49" i="2"/>
  <c r="S142" i="2"/>
  <c r="S14" i="2"/>
  <c r="S55" i="2"/>
  <c r="S170" i="2"/>
  <c r="S47" i="2"/>
  <c r="S165" i="2"/>
  <c r="S135" i="2"/>
  <c r="S13" i="2"/>
  <c r="S45" i="2"/>
  <c r="S2" i="2"/>
  <c r="S71" i="2"/>
  <c r="S73" i="2"/>
  <c r="S95" i="2"/>
  <c r="S194" i="2"/>
  <c r="S190" i="2"/>
  <c r="S192" i="2"/>
  <c r="S195" i="2"/>
  <c r="S193" i="2"/>
  <c r="V123" i="2"/>
  <c r="T142" i="2" l="1"/>
  <c r="T143" i="2" s="1"/>
  <c r="AE4497" i="7"/>
  <c r="AE4487" i="7"/>
  <c r="V124" i="2"/>
  <c r="T144" i="2" l="1"/>
  <c r="T145" i="2"/>
  <c r="T146" i="2" s="1"/>
  <c r="T147" i="2" s="1"/>
  <c r="T148" i="2" s="1"/>
  <c r="T149" i="2" s="1"/>
  <c r="T150" i="2" s="1"/>
  <c r="T151" i="2" s="1"/>
  <c r="T152" i="2" s="1"/>
  <c r="T153" i="2" s="1"/>
  <c r="T154" i="2" s="1"/>
  <c r="T155" i="2" s="1"/>
  <c r="T156" i="2" s="1"/>
  <c r="T157" i="2" s="1"/>
  <c r="U142" i="2"/>
  <c r="U140" i="2"/>
  <c r="U32" i="2"/>
  <c r="U34" i="2"/>
  <c r="U21" i="2"/>
  <c r="U31" i="2"/>
  <c r="U22" i="2"/>
  <c r="U27" i="2"/>
  <c r="U24" i="2"/>
  <c r="U33" i="2"/>
  <c r="U13" i="2"/>
  <c r="U25" i="2"/>
  <c r="U5" i="2"/>
  <c r="U29" i="2"/>
  <c r="U14" i="2"/>
  <c r="U28" i="2"/>
  <c r="U9" i="2"/>
  <c r="U19" i="2"/>
  <c r="U23" i="2"/>
  <c r="U26" i="2"/>
  <c r="U2" i="2"/>
  <c r="U20" i="2"/>
  <c r="U17" i="2"/>
  <c r="U7" i="2"/>
  <c r="U3" i="2"/>
  <c r="U18" i="2"/>
  <c r="U35" i="2"/>
  <c r="U6" i="2"/>
  <c r="U12" i="2"/>
  <c r="U37" i="2"/>
  <c r="U30" i="2"/>
  <c r="U38" i="2"/>
  <c r="U10" i="2"/>
  <c r="U39" i="2"/>
  <c r="U8" i="2"/>
  <c r="U43" i="2"/>
  <c r="U15" i="2"/>
  <c r="U11" i="2"/>
  <c r="U16" i="2"/>
  <c r="U36" i="2"/>
  <c r="U4" i="2"/>
  <c r="U46" i="2"/>
  <c r="U47" i="2"/>
  <c r="U49" i="2"/>
  <c r="U50" i="2"/>
  <c r="U48" i="2"/>
  <c r="U51" i="2"/>
  <c r="U52" i="2"/>
  <c r="U53" i="2"/>
  <c r="U63" i="2"/>
  <c r="U59" i="2"/>
  <c r="U54" i="2"/>
  <c r="U61" i="2"/>
  <c r="U57" i="2"/>
  <c r="U55" i="2"/>
  <c r="U62" i="2"/>
  <c r="U58" i="2"/>
  <c r="U60" i="2"/>
  <c r="U56" i="2"/>
  <c r="U64" i="2"/>
  <c r="U65" i="2"/>
  <c r="U69" i="2"/>
  <c r="U66" i="2"/>
  <c r="U75" i="2"/>
  <c r="U85" i="2"/>
  <c r="U67" i="2"/>
  <c r="U87" i="2"/>
  <c r="U77" i="2"/>
  <c r="U40" i="2"/>
  <c r="U86" i="2"/>
  <c r="U84" i="2"/>
  <c r="U41" i="2"/>
  <c r="U68" i="2"/>
  <c r="U70" i="2"/>
  <c r="U42" i="2"/>
  <c r="U73" i="2"/>
  <c r="U45" i="2"/>
  <c r="U44" i="2"/>
  <c r="U72" i="2"/>
  <c r="U82" i="2"/>
  <c r="U76" i="2"/>
  <c r="U74" i="2"/>
  <c r="U83" i="2"/>
  <c r="U81" i="2"/>
  <c r="U80" i="2"/>
  <c r="U78" i="2"/>
  <c r="U79" i="2"/>
  <c r="U71" i="2"/>
  <c r="U97" i="2"/>
  <c r="U131" i="2"/>
  <c r="U134" i="2"/>
  <c r="U93" i="2"/>
  <c r="U95" i="2"/>
  <c r="U96" i="2"/>
  <c r="U119" i="2"/>
  <c r="U132" i="2"/>
  <c r="U91" i="2"/>
  <c r="U102" i="2"/>
  <c r="U104" i="2"/>
  <c r="U94" i="2"/>
  <c r="U125" i="2"/>
  <c r="U113" i="2"/>
  <c r="U129" i="2"/>
  <c r="U116" i="2"/>
  <c r="U126" i="2"/>
  <c r="U88" i="2"/>
  <c r="U108" i="2"/>
  <c r="U115" i="2"/>
  <c r="U107" i="2"/>
  <c r="U106" i="2"/>
  <c r="U92" i="2"/>
  <c r="U124" i="2"/>
  <c r="U90" i="2"/>
  <c r="U123" i="2"/>
  <c r="U121" i="2"/>
  <c r="U111" i="2"/>
  <c r="U109" i="2"/>
  <c r="U130" i="2"/>
  <c r="U118" i="2"/>
  <c r="U112" i="2"/>
  <c r="U110" i="2"/>
  <c r="U127" i="2"/>
  <c r="U120" i="2"/>
  <c r="U103" i="2"/>
  <c r="U122" i="2"/>
  <c r="U99" i="2"/>
  <c r="U117" i="2"/>
  <c r="U133" i="2"/>
  <c r="U136" i="2"/>
  <c r="U128" i="2"/>
  <c r="U114" i="2"/>
  <c r="U105" i="2"/>
  <c r="U89" i="2"/>
  <c r="U100" i="2"/>
  <c r="U135" i="2"/>
  <c r="U137" i="2"/>
  <c r="U101" i="2"/>
  <c r="U98" i="2"/>
  <c r="U138" i="2"/>
  <c r="U139" i="2"/>
  <c r="U141" i="2"/>
  <c r="U144" i="2"/>
  <c r="U146" i="2"/>
  <c r="U143" i="2"/>
  <c r="U153" i="2"/>
  <c r="U152" i="2"/>
  <c r="U157" i="2"/>
  <c r="U166" i="2"/>
  <c r="U154" i="2"/>
  <c r="U161" i="2"/>
  <c r="U165" i="2"/>
  <c r="U148" i="2"/>
  <c r="U160" i="2"/>
  <c r="U147" i="2"/>
  <c r="U150" i="2"/>
  <c r="U156" i="2"/>
  <c r="U145" i="2"/>
  <c r="U155" i="2"/>
  <c r="AE4488" i="7"/>
  <c r="AE4489" i="7" s="1"/>
  <c r="AE4490" i="7" s="1"/>
  <c r="AE4491" i="7" s="1"/>
  <c r="AE4499" i="7"/>
  <c r="V125" i="2"/>
  <c r="E3" i="2"/>
  <c r="U172" i="2" l="1"/>
  <c r="U167" i="2"/>
  <c r="U164" i="2"/>
  <c r="U151" i="2"/>
  <c r="U149" i="2"/>
  <c r="U173" i="2"/>
  <c r="U162" i="2"/>
  <c r="U182" i="2"/>
  <c r="U171" i="2"/>
  <c r="U174" i="2"/>
  <c r="U163" i="2"/>
  <c r="U169" i="2"/>
  <c r="U168" i="2"/>
  <c r="U183" i="2"/>
  <c r="U176" i="2"/>
  <c r="U181" i="2"/>
  <c r="U177" i="2"/>
  <c r="U188" i="2"/>
  <c r="U175" i="2"/>
  <c r="U187" i="2"/>
  <c r="U186" i="2"/>
  <c r="U184" i="2"/>
  <c r="U178" i="2"/>
  <c r="U179" i="2"/>
  <c r="U170" i="2"/>
  <c r="U185" i="2"/>
  <c r="U180" i="2"/>
  <c r="U189" i="2"/>
  <c r="AE4501" i="7"/>
  <c r="AE4496" i="7"/>
  <c r="V126" i="2"/>
  <c r="E4" i="2"/>
  <c r="AE4498" i="7" l="1"/>
  <c r="AE4503" i="7"/>
  <c r="AE4502" i="7"/>
  <c r="V127" i="2"/>
  <c r="E5" i="2"/>
  <c r="U190" i="2" l="1"/>
  <c r="U195" i="2"/>
  <c r="U194" i="2"/>
  <c r="U191" i="2"/>
  <c r="U193" i="2"/>
  <c r="U196" i="2"/>
  <c r="U192" i="2"/>
  <c r="AE4500" i="7"/>
  <c r="AE4505" i="7"/>
  <c r="AE4506" i="7" s="1"/>
  <c r="AE4504" i="7"/>
  <c r="V128" i="2"/>
  <c r="E6" i="2"/>
  <c r="AE4508" i="7" l="1"/>
  <c r="AE4507" i="7"/>
  <c r="V129" i="2"/>
  <c r="E7" i="2"/>
  <c r="AE4512" i="7" l="1"/>
  <c r="AE4509" i="7"/>
  <c r="AE4510" i="7" s="1"/>
  <c r="AE4511" i="7" s="1"/>
  <c r="V130" i="2"/>
  <c r="E8" i="2"/>
  <c r="E9" i="2" s="1"/>
  <c r="AE4515" i="7" l="1"/>
  <c r="AE4513" i="7"/>
  <c r="AE4514" i="7" s="1"/>
  <c r="H527" i="16"/>
  <c r="H165" i="16"/>
  <c r="H873" i="16"/>
  <c r="H64" i="16"/>
  <c r="H28" i="16"/>
  <c r="H1104" i="16"/>
  <c r="H81" i="16"/>
  <c r="H66" i="16"/>
  <c r="H264" i="16"/>
  <c r="H485" i="16"/>
  <c r="H257" i="16"/>
  <c r="H621" i="16"/>
  <c r="H285" i="16"/>
  <c r="H44" i="16"/>
  <c r="H270" i="16"/>
  <c r="H163" i="16"/>
  <c r="H236" i="16"/>
  <c r="H143" i="16"/>
  <c r="H195" i="16"/>
  <c r="H196" i="16"/>
  <c r="H118" i="16"/>
  <c r="H262" i="16"/>
  <c r="H340" i="16"/>
  <c r="H685" i="16"/>
  <c r="H871" i="16"/>
  <c r="H106" i="16"/>
  <c r="H7" i="16"/>
  <c r="H185" i="16"/>
  <c r="H179" i="16"/>
  <c r="H1487" i="16"/>
  <c r="H137" i="16"/>
  <c r="H661" i="16"/>
  <c r="H130" i="16"/>
  <c r="H116" i="16"/>
  <c r="H17" i="16"/>
  <c r="H34" i="16"/>
  <c r="H62" i="16"/>
  <c r="H72" i="16"/>
  <c r="H199" i="16"/>
  <c r="H528" i="16"/>
  <c r="H615" i="16"/>
  <c r="H575" i="16"/>
  <c r="H57" i="16"/>
  <c r="H1396" i="16"/>
  <c r="H590" i="16"/>
  <c r="H1159" i="16"/>
  <c r="H224" i="16"/>
  <c r="H243" i="16"/>
  <c r="H893" i="16"/>
  <c r="H178" i="16"/>
  <c r="H144" i="16"/>
  <c r="H68" i="16"/>
  <c r="H194" i="16"/>
  <c r="H184" i="16"/>
  <c r="H206" i="16"/>
  <c r="H464" i="16"/>
  <c r="H286" i="16"/>
  <c r="H470" i="16"/>
  <c r="H88" i="16"/>
  <c r="H121" i="16"/>
  <c r="H238" i="16"/>
  <c r="H85" i="16"/>
  <c r="H1477" i="16"/>
  <c r="H272" i="16"/>
  <c r="H103" i="16"/>
  <c r="H87" i="16"/>
  <c r="H295" i="16"/>
  <c r="H402" i="16"/>
  <c r="H308" i="16"/>
  <c r="H1298" i="16"/>
  <c r="H71" i="16"/>
  <c r="H494" i="16"/>
  <c r="H586" i="16"/>
  <c r="H50" i="16"/>
  <c r="H230" i="16"/>
  <c r="H1100" i="16"/>
  <c r="H16" i="16"/>
  <c r="H146" i="16"/>
  <c r="H113" i="16"/>
  <c r="H148" i="16"/>
  <c r="H94" i="16"/>
  <c r="H370" i="16"/>
  <c r="H254" i="16"/>
  <c r="H90" i="16"/>
  <c r="H124" i="16"/>
  <c r="H1381" i="16"/>
  <c r="H47" i="16"/>
  <c r="H123" i="16"/>
  <c r="H708" i="16"/>
  <c r="H275" i="16"/>
  <c r="H349" i="16"/>
  <c r="H743" i="16"/>
  <c r="H265" i="16"/>
  <c r="H1007" i="16"/>
  <c r="H38" i="16"/>
  <c r="H217" i="16"/>
  <c r="H325" i="16"/>
  <c r="H246" i="16"/>
  <c r="H164" i="16"/>
  <c r="H201" i="16"/>
  <c r="H59" i="16"/>
  <c r="H112" i="16"/>
  <c r="H100" i="16"/>
  <c r="H677" i="16"/>
  <c r="H298" i="16"/>
  <c r="H267" i="16"/>
  <c r="H598" i="16"/>
  <c r="H156" i="16"/>
  <c r="H54" i="16"/>
  <c r="H131" i="16"/>
  <c r="H18" i="16"/>
  <c r="H107" i="16"/>
  <c r="H220" i="16"/>
  <c r="H353" i="16"/>
  <c r="H1241" i="16"/>
  <c r="H221" i="16"/>
  <c r="H559" i="16"/>
  <c r="H448" i="16"/>
  <c r="H1060" i="16"/>
  <c r="H256" i="16"/>
  <c r="H587" i="16"/>
  <c r="H30" i="16"/>
  <c r="H424" i="16"/>
  <c r="H843" i="16"/>
  <c r="H578" i="16"/>
  <c r="H268" i="16"/>
  <c r="H396" i="16"/>
  <c r="H556" i="16"/>
  <c r="H43" i="16"/>
  <c r="H684" i="16"/>
  <c r="H147" i="16"/>
  <c r="H1326" i="16"/>
  <c r="H232" i="16"/>
  <c r="H104" i="16"/>
  <c r="H288" i="16"/>
  <c r="H571" i="16"/>
  <c r="H253" i="16"/>
  <c r="H782" i="16"/>
  <c r="H204" i="16"/>
  <c r="H259" i="16"/>
  <c r="H91" i="16"/>
  <c r="H48" i="16"/>
  <c r="H1266" i="16"/>
  <c r="H794" i="16"/>
  <c r="H425" i="16"/>
  <c r="H589" i="16"/>
  <c r="H222" i="16"/>
  <c r="H1102" i="16"/>
  <c r="H235" i="16"/>
  <c r="H260" i="16"/>
  <c r="H37" i="16"/>
  <c r="H193" i="16"/>
  <c r="H503" i="16"/>
  <c r="H292" i="16"/>
  <c r="H138" i="16"/>
  <c r="H86" i="16"/>
  <c r="H1228" i="16"/>
  <c r="H84" i="16"/>
  <c r="H198" i="16"/>
  <c r="H101" i="16"/>
  <c r="H324" i="16"/>
  <c r="H252" i="16"/>
  <c r="H234" i="16"/>
  <c r="H372" i="16"/>
  <c r="H223" i="16"/>
  <c r="H1374" i="16"/>
  <c r="H1049" i="16"/>
  <c r="H215" i="16"/>
  <c r="H570" i="16"/>
  <c r="H129" i="16"/>
  <c r="H250" i="16"/>
  <c r="H125" i="16"/>
  <c r="H248" i="16"/>
  <c r="H209" i="16"/>
  <c r="H208" i="16"/>
  <c r="H110" i="16"/>
  <c r="H42" i="16"/>
  <c r="H718" i="16"/>
  <c r="H213" i="16"/>
  <c r="H263" i="16"/>
  <c r="H13" i="16"/>
  <c r="H293" i="16"/>
  <c r="H142" i="16"/>
  <c r="H290" i="16"/>
  <c r="H117" i="16"/>
  <c r="H279" i="16"/>
  <c r="H979" i="16"/>
  <c r="H287" i="16"/>
  <c r="H188" i="16"/>
  <c r="H229" i="16"/>
  <c r="H465" i="16"/>
  <c r="H119" i="16"/>
  <c r="H237" i="16"/>
  <c r="H46" i="16"/>
  <c r="H212" i="16"/>
  <c r="H280" i="16"/>
  <c r="H11" i="16"/>
  <c r="H207" i="16"/>
  <c r="H99" i="16"/>
  <c r="H77" i="16"/>
  <c r="H529" i="16"/>
  <c r="H271" i="16"/>
  <c r="H651" i="16"/>
  <c r="H426" i="16"/>
  <c r="H296" i="16"/>
  <c r="H63" i="16"/>
  <c r="H273" i="16"/>
  <c r="H219" i="16"/>
  <c r="H281" i="16"/>
  <c r="H80" i="16"/>
  <c r="H1118" i="16"/>
  <c r="H283" i="16"/>
  <c r="H134" i="16"/>
  <c r="H1216" i="16"/>
  <c r="H171" i="16"/>
  <c r="H227" i="16"/>
  <c r="H41" i="16"/>
  <c r="H915" i="16"/>
  <c r="H304" i="16"/>
  <c r="H808" i="16"/>
  <c r="H689" i="16"/>
  <c r="H159" i="16"/>
  <c r="H140" i="16"/>
  <c r="H245" i="16"/>
  <c r="H111" i="16"/>
  <c r="H150" i="16"/>
  <c r="H1040" i="16"/>
  <c r="H462" i="16"/>
  <c r="H258" i="16"/>
  <c r="H197" i="16"/>
  <c r="H1012" i="16"/>
  <c r="H711" i="16"/>
  <c r="H625" i="16"/>
  <c r="H803" i="16"/>
  <c r="H126" i="16"/>
  <c r="H348" i="16"/>
  <c r="H132" i="16"/>
  <c r="H297" i="16"/>
  <c r="H450" i="16"/>
  <c r="H377" i="16"/>
  <c r="H322" i="16"/>
  <c r="E10" i="2"/>
  <c r="E11" i="2" s="1"/>
  <c r="AE4517" i="7" l="1"/>
  <c r="AE4516" i="7"/>
  <c r="H414" i="16"/>
  <c r="H251" i="16"/>
  <c r="H29" i="16"/>
  <c r="H5" i="16"/>
  <c r="H145" i="16"/>
  <c r="H906" i="16"/>
  <c r="H181" i="16"/>
  <c r="H597" i="16"/>
  <c r="H8" i="16"/>
  <c r="H27" i="16"/>
  <c r="H441" i="16"/>
  <c r="H105" i="16"/>
  <c r="H182" i="16"/>
  <c r="H241" i="16"/>
  <c r="H114" i="16"/>
  <c r="H1181" i="16"/>
  <c r="H476" i="16"/>
  <c r="H61" i="16"/>
  <c r="H36" i="16"/>
  <c r="H154" i="16"/>
  <c r="H95" i="16"/>
  <c r="H247" i="16"/>
  <c r="H93" i="16"/>
  <c r="H127" i="16"/>
  <c r="H108" i="16"/>
  <c r="H92" i="16"/>
  <c r="H56" i="16"/>
  <c r="H97" i="16"/>
  <c r="H12" i="16"/>
  <c r="H23" i="16"/>
  <c r="H905" i="16"/>
  <c r="H389" i="16"/>
  <c r="H225" i="16"/>
  <c r="H160" i="16"/>
  <c r="H149" i="16"/>
  <c r="H167" i="16"/>
  <c r="H49" i="16"/>
  <c r="H512" i="16"/>
  <c r="H761" i="16"/>
  <c r="H32" i="16"/>
  <c r="H926" i="16"/>
  <c r="H277" i="16"/>
  <c r="H169" i="16"/>
  <c r="H329" i="16"/>
  <c r="H151" i="16"/>
  <c r="H289" i="16"/>
  <c r="H67" i="16"/>
  <c r="H284" i="16"/>
  <c r="H186" i="16"/>
  <c r="H153" i="16"/>
  <c r="H294" i="16"/>
  <c r="H255" i="16"/>
  <c r="H76" i="16"/>
  <c r="H420" i="16"/>
  <c r="H168" i="16"/>
  <c r="H261" i="16"/>
  <c r="H1084" i="16"/>
  <c r="H205" i="16"/>
  <c r="H33" i="16"/>
  <c r="H70" i="16"/>
  <c r="H189" i="16"/>
  <c r="H69" i="16"/>
  <c r="H20" i="16"/>
  <c r="H4" i="16"/>
  <c r="H141" i="16"/>
  <c r="H60" i="16"/>
  <c r="H336" i="16"/>
  <c r="H876" i="16"/>
  <c r="H282" i="16"/>
  <c r="H98" i="16"/>
  <c r="H627" i="16"/>
  <c r="H9" i="16"/>
  <c r="H6" i="16"/>
  <c r="H183" i="16"/>
  <c r="H96" i="16"/>
  <c r="H669" i="16"/>
  <c r="H115" i="16"/>
  <c r="H1448" i="16"/>
  <c r="H139" i="16"/>
  <c r="H214" i="16"/>
  <c r="H678" i="16"/>
  <c r="H51" i="16"/>
  <c r="H572" i="16"/>
  <c r="H827" i="16"/>
  <c r="H688" i="16"/>
  <c r="H244" i="16"/>
  <c r="H10" i="16"/>
  <c r="H1156" i="16"/>
  <c r="H210" i="16"/>
  <c r="H83" i="16"/>
  <c r="H239" i="16"/>
  <c r="H331" i="16"/>
  <c r="H109" i="16"/>
  <c r="H632" i="16"/>
  <c r="H202" i="16"/>
  <c r="H78" i="16"/>
  <c r="H269" i="16"/>
  <c r="H39" i="16"/>
  <c r="H1265" i="16"/>
  <c r="H40" i="16"/>
  <c r="H89" i="16"/>
  <c r="H228" i="16"/>
  <c r="H276" i="16"/>
  <c r="H629" i="16"/>
  <c r="H170" i="16"/>
  <c r="H266" i="16"/>
  <c r="H1122" i="16"/>
  <c r="H825" i="16"/>
  <c r="H203" i="16"/>
  <c r="H1101" i="16"/>
  <c r="H582" i="16"/>
  <c r="H1186" i="16"/>
  <c r="H161" i="16"/>
  <c r="H274" i="16"/>
  <c r="H242" i="16"/>
  <c r="H133" i="16"/>
  <c r="H166" i="16"/>
  <c r="H52" i="16"/>
  <c r="H278" i="16"/>
  <c r="H757" i="16"/>
  <c r="H120" i="16"/>
  <c r="H231" i="16"/>
  <c r="H15" i="16"/>
  <c r="H180" i="16"/>
  <c r="H300" i="16"/>
  <c r="H73" i="16"/>
  <c r="H155" i="16"/>
  <c r="H1260" i="16"/>
  <c r="H190" i="16"/>
  <c r="H379" i="16"/>
  <c r="H31" i="16"/>
  <c r="H458" i="16"/>
  <c r="H240" i="16"/>
  <c r="H128" i="16"/>
  <c r="H14" i="16"/>
  <c r="H122" i="16"/>
  <c r="H82" i="16"/>
  <c r="H75" i="16"/>
  <c r="H19" i="16"/>
  <c r="H35" i="16"/>
  <c r="H637" i="16"/>
  <c r="H623" i="16"/>
  <c r="H172" i="16"/>
  <c r="H53" i="16"/>
  <c r="H22" i="16"/>
  <c r="H1005" i="16"/>
  <c r="H2" i="16"/>
  <c r="I2" i="16" s="1"/>
  <c r="H607" i="16"/>
  <c r="H1231" i="16"/>
  <c r="H385" i="16"/>
  <c r="H3" i="16"/>
  <c r="H176" i="16"/>
  <c r="H187" i="16"/>
  <c r="H515" i="16"/>
  <c r="H158" i="16"/>
  <c r="H351" i="16"/>
  <c r="H211" i="16"/>
  <c r="H301" i="16"/>
  <c r="H192" i="16"/>
  <c r="H79" i="16"/>
  <c r="H976" i="16"/>
  <c r="H45" i="16"/>
  <c r="H950" i="16"/>
  <c r="H58" i="16"/>
  <c r="H735" i="16"/>
  <c r="H21" i="16"/>
  <c r="H233" i="16"/>
  <c r="H162" i="16"/>
  <c r="H152" i="16"/>
  <c r="H218" i="16"/>
  <c r="H173" i="16"/>
  <c r="H1077" i="16"/>
  <c r="H175" i="16"/>
  <c r="H291" i="16"/>
  <c r="H1073" i="16"/>
  <c r="H216" i="16"/>
  <c r="H26" i="16"/>
  <c r="H55" i="16"/>
  <c r="H676" i="16"/>
  <c r="H157" i="16"/>
  <c r="H884" i="16"/>
  <c r="H1006" i="16"/>
  <c r="H655" i="16"/>
  <c r="H330" i="16"/>
  <c r="H135" i="16"/>
  <c r="H249" i="16"/>
  <c r="H1483" i="16"/>
  <c r="H24" i="16"/>
  <c r="H136" i="16"/>
  <c r="H74" i="16"/>
  <c r="H65" i="16"/>
  <c r="H191" i="16"/>
  <c r="H474" i="16"/>
  <c r="H447" i="16"/>
  <c r="H177" i="16"/>
  <c r="H985" i="16"/>
  <c r="H25" i="16"/>
  <c r="H200" i="16"/>
  <c r="H102" i="16"/>
  <c r="H936" i="16"/>
  <c r="H299" i="16"/>
  <c r="H174" i="16"/>
  <c r="H809" i="16"/>
  <c r="H488" i="16"/>
  <c r="H226" i="16"/>
  <c r="H968" i="16"/>
  <c r="H1010" i="16"/>
  <c r="H1308" i="16"/>
  <c r="H1341" i="16"/>
  <c r="H1145" i="16"/>
  <c r="H1234" i="16"/>
  <c r="H927" i="16"/>
  <c r="H1030" i="16"/>
  <c r="H1191" i="16"/>
  <c r="H399" i="16"/>
  <c r="H1059" i="16"/>
  <c r="H1482" i="16"/>
  <c r="H1303" i="16"/>
  <c r="H1334" i="16"/>
  <c r="H1273" i="16"/>
  <c r="H391" i="16"/>
  <c r="H1019" i="16"/>
  <c r="H1469" i="16"/>
  <c r="H703" i="16"/>
  <c r="H671" i="16"/>
  <c r="H904" i="16"/>
  <c r="H699" i="16"/>
  <c r="H899" i="16"/>
  <c r="H1488" i="16"/>
  <c r="H657" i="16"/>
  <c r="H1259" i="16"/>
  <c r="H1457" i="16"/>
  <c r="H1232" i="16"/>
  <c r="H1433" i="16"/>
  <c r="H790" i="16"/>
  <c r="H1495" i="16"/>
  <c r="H604" i="16"/>
  <c r="H1357" i="16"/>
  <c r="H798" i="16"/>
  <c r="H1139" i="16"/>
  <c r="H1405" i="16"/>
  <c r="H1324" i="16"/>
  <c r="H802" i="16"/>
  <c r="H674" i="16"/>
  <c r="H1545" i="16"/>
  <c r="H1247" i="16"/>
  <c r="H673" i="16"/>
  <c r="H702" i="16"/>
  <c r="H996" i="16"/>
  <c r="H1169" i="16"/>
  <c r="H1070" i="16"/>
  <c r="H482" i="16"/>
  <c r="H1290" i="16"/>
  <c r="H1279" i="16"/>
  <c r="H1451" i="16"/>
  <c r="H606" i="16"/>
  <c r="H610" i="16"/>
  <c r="H697" i="16"/>
  <c r="H561" i="16"/>
  <c r="H1503" i="16"/>
  <c r="H1336" i="16"/>
  <c r="H1413" i="16"/>
  <c r="H751" i="16"/>
  <c r="H1406" i="16"/>
  <c r="H1035" i="16"/>
  <c r="H788" i="16"/>
  <c r="H1248" i="16"/>
  <c r="H1147" i="16"/>
  <c r="H1344" i="16"/>
  <c r="H380" i="16"/>
  <c r="H891" i="16"/>
  <c r="H857" i="16"/>
  <c r="H992" i="16"/>
  <c r="H313" i="16"/>
  <c r="H534" i="16"/>
  <c r="H624" i="16"/>
  <c r="H438" i="16"/>
  <c r="H1250" i="16"/>
  <c r="H765" i="16"/>
  <c r="H1275" i="16"/>
  <c r="H394" i="16"/>
  <c r="H1098" i="16"/>
  <c r="H1434" i="16"/>
  <c r="H1257" i="16"/>
  <c r="H1391" i="16"/>
  <c r="H454" i="16"/>
  <c r="H880" i="16"/>
  <c r="H1325" i="16"/>
  <c r="H742" i="16"/>
  <c r="H1292" i="16"/>
  <c r="H1097" i="16"/>
  <c r="H982" i="16"/>
  <c r="H1272" i="16"/>
  <c r="H993" i="16"/>
  <c r="H750" i="16"/>
  <c r="H881" i="16"/>
  <c r="H1415" i="16"/>
  <c r="H1123" i="16"/>
  <c r="H344" i="16"/>
  <c r="H1217" i="16"/>
  <c r="H1463" i="16"/>
  <c r="H1187" i="16"/>
  <c r="H704" i="16"/>
  <c r="H341" i="16"/>
  <c r="H1179" i="16"/>
  <c r="H722" i="16"/>
  <c r="H405" i="16"/>
  <c r="H732" i="16"/>
  <c r="H319" i="16"/>
  <c r="H1058" i="16"/>
  <c r="H407" i="16"/>
  <c r="H1129" i="16"/>
  <c r="H1023" i="16"/>
  <c r="H1286" i="16"/>
  <c r="H1025" i="16"/>
  <c r="H395" i="16"/>
  <c r="H1424" i="16"/>
  <c r="H920" i="16"/>
  <c r="H1304" i="16"/>
  <c r="H1172" i="16"/>
  <c r="H675" i="16"/>
  <c r="H840" i="16"/>
  <c r="H713" i="16"/>
  <c r="H350" i="16"/>
  <c r="H436" i="16"/>
  <c r="H1050" i="16"/>
  <c r="H945" i="16"/>
  <c r="H962" i="16"/>
  <c r="H846" i="16"/>
  <c r="H942" i="16"/>
  <c r="H848" i="16"/>
  <c r="H446" i="16"/>
  <c r="H1117" i="16"/>
  <c r="H478" i="16"/>
  <c r="H783" i="16"/>
  <c r="H1032" i="16"/>
  <c r="H1339" i="16"/>
  <c r="H1083" i="16"/>
  <c r="H1014" i="16"/>
  <c r="H763" i="16"/>
  <c r="H1407" i="16"/>
  <c r="H1075" i="16"/>
  <c r="H892" i="16"/>
  <c r="H593" i="16"/>
  <c r="H532" i="16"/>
  <c r="H1455" i="16"/>
  <c r="H574" i="16"/>
  <c r="H854" i="16"/>
  <c r="H1270" i="16"/>
  <c r="H648" i="16"/>
  <c r="H1375" i="16"/>
  <c r="H887" i="16"/>
  <c r="H1467" i="16"/>
  <c r="H1230" i="16"/>
  <c r="H1042" i="16"/>
  <c r="H1142" i="16"/>
  <c r="H601" i="16"/>
  <c r="H1420" i="16"/>
  <c r="H839" i="16"/>
  <c r="H858" i="16"/>
  <c r="H490" i="16"/>
  <c r="H557" i="16"/>
  <c r="H326" i="16"/>
  <c r="H1099" i="16"/>
  <c r="H709" i="16"/>
  <c r="H1245" i="16"/>
  <c r="H758" i="16"/>
  <c r="H1311" i="16"/>
  <c r="H900" i="16"/>
  <c r="H525" i="16"/>
  <c r="H1323" i="16"/>
  <c r="H690" i="16"/>
  <c r="H1038" i="16"/>
  <c r="H506" i="16"/>
  <c r="H886" i="16"/>
  <c r="H989" i="16"/>
  <c r="H866" i="16"/>
  <c r="H663" i="16"/>
  <c r="H481" i="16"/>
  <c r="H1543" i="16"/>
  <c r="H611" i="16"/>
  <c r="H1518" i="16"/>
  <c r="H1340" i="16"/>
  <c r="H1356" i="16"/>
  <c r="H1064" i="16"/>
  <c r="H910" i="16"/>
  <c r="H573" i="16"/>
  <c r="H1295" i="16"/>
  <c r="H1456" i="16"/>
  <c r="H321" i="16"/>
  <c r="H1008" i="16"/>
  <c r="H1309" i="16"/>
  <c r="H1188" i="16"/>
  <c r="H1524" i="16"/>
  <c r="H773" i="16"/>
  <c r="H1044" i="16"/>
  <c r="H1404" i="16"/>
  <c r="H896" i="16"/>
  <c r="H1489" i="16"/>
  <c r="H705" i="16"/>
  <c r="H1365" i="16"/>
  <c r="H355" i="16"/>
  <c r="H934" i="16"/>
  <c r="H1408" i="16"/>
  <c r="H605" i="16"/>
  <c r="H847" i="16"/>
  <c r="H1066" i="16"/>
  <c r="H823" i="16"/>
  <c r="H935" i="16"/>
  <c r="H442" i="16"/>
  <c r="H1402" i="16"/>
  <c r="H766" i="16"/>
  <c r="H1105" i="16"/>
  <c r="H1167" i="16"/>
  <c r="H700" i="16"/>
  <c r="H810" i="16"/>
  <c r="H1384" i="16"/>
  <c r="H1086" i="16"/>
  <c r="H609" i="16"/>
  <c r="H517" i="16"/>
  <c r="H513" i="16"/>
  <c r="H835" i="16"/>
  <c r="H842" i="16"/>
  <c r="H1475" i="16"/>
  <c r="H1393" i="16"/>
  <c r="H1464" i="16"/>
  <c r="H1036" i="16"/>
  <c r="H343" i="16"/>
  <c r="H1178" i="16"/>
  <c r="H617" i="16"/>
  <c r="H877" i="16"/>
  <c r="H1204" i="16"/>
  <c r="H1196" i="16"/>
  <c r="H1055" i="16"/>
  <c r="H1333" i="16"/>
  <c r="H1024" i="16"/>
  <c r="H1362" i="16"/>
  <c r="H949" i="16"/>
  <c r="H736" i="16"/>
  <c r="H1113" i="16"/>
  <c r="H706" i="16"/>
  <c r="H429" i="16"/>
  <c r="H1238" i="16"/>
  <c r="H828" i="16"/>
  <c r="H1443" i="16"/>
  <c r="H755" i="16"/>
  <c r="H670" i="16"/>
  <c r="H885" i="16"/>
  <c r="H413" i="16"/>
  <c r="H1458" i="16"/>
  <c r="H1195" i="16"/>
  <c r="H491" i="16"/>
  <c r="H775" i="16"/>
  <c r="H352" i="16"/>
  <c r="H577" i="16"/>
  <c r="H538" i="16"/>
  <c r="H1493" i="16"/>
  <c r="H1525" i="16"/>
  <c r="H1162" i="16"/>
  <c r="H1219" i="16"/>
  <c r="H1444" i="16"/>
  <c r="H1397" i="16"/>
  <c r="H797" i="16"/>
  <c r="H397" i="16"/>
  <c r="H1497" i="16"/>
  <c r="H409" i="16"/>
  <c r="H1363" i="16"/>
  <c r="H332" i="16"/>
  <c r="H984" i="16"/>
  <c r="H760" i="16"/>
  <c r="H591" i="16"/>
  <c r="H850" i="16"/>
  <c r="H943" i="16"/>
  <c r="H845" i="16"/>
  <c r="H837" i="16"/>
  <c r="H545" i="16"/>
  <c r="H929" i="16"/>
  <c r="H1358" i="16"/>
  <c r="H460" i="16"/>
  <c r="H1278" i="16"/>
  <c r="H969" i="16"/>
  <c r="H994" i="16"/>
  <c r="H1505" i="16"/>
  <c r="H539" i="16"/>
  <c r="H1522" i="16"/>
  <c r="H1529" i="16"/>
  <c r="H364" i="16"/>
  <c r="H878" i="16"/>
  <c r="H999" i="16"/>
  <c r="H1527" i="16"/>
  <c r="H552" i="16"/>
  <c r="H868" i="16"/>
  <c r="H521" i="16"/>
  <c r="H311" i="16"/>
  <c r="H316" i="16"/>
  <c r="H422" i="16"/>
  <c r="H1377" i="16"/>
  <c r="H1478" i="16"/>
  <c r="H365" i="16"/>
  <c r="H1200" i="16"/>
  <c r="H1166" i="16"/>
  <c r="H946" i="16"/>
  <c r="H730" i="16"/>
  <c r="H1072" i="16"/>
  <c r="H917" i="16"/>
  <c r="H1353" i="16"/>
  <c r="H1542" i="16"/>
  <c r="H642" i="16"/>
  <c r="H581" i="16"/>
  <c r="H1506" i="16"/>
  <c r="H383" i="16"/>
  <c r="H1435" i="16"/>
  <c r="H922" i="16"/>
  <c r="H369" i="16"/>
  <c r="H1342" i="16"/>
  <c r="H1210" i="16"/>
  <c r="H310" i="16"/>
  <c r="H818" i="16"/>
  <c r="H1229" i="16"/>
  <c r="H986" i="16"/>
  <c r="H335" i="16"/>
  <c r="H1296" i="16"/>
  <c r="H1193" i="16"/>
  <c r="H579" i="16"/>
  <c r="H1182" i="16"/>
  <c r="H1297" i="16"/>
  <c r="H558" i="16"/>
  <c r="H1096" i="16"/>
  <c r="H1078" i="16"/>
  <c r="H518" i="16"/>
  <c r="H1150" i="16"/>
  <c r="H813" i="16"/>
  <c r="H1452" i="16"/>
  <c r="H459" i="16"/>
  <c r="H357" i="16"/>
  <c r="H1148" i="16"/>
  <c r="H1526" i="16"/>
  <c r="H1022" i="16"/>
  <c r="H1299" i="16"/>
  <c r="H771" i="16"/>
  <c r="H940" i="16"/>
  <c r="H1130" i="16"/>
  <c r="H717" i="16"/>
  <c r="H889" i="16"/>
  <c r="H856" i="16"/>
  <c r="H487" i="16"/>
  <c r="H1114" i="16"/>
  <c r="H983" i="16"/>
  <c r="H1175" i="16"/>
  <c r="H608" i="16"/>
  <c r="H767" i="16"/>
  <c r="H914" i="16"/>
  <c r="H958" i="16"/>
  <c r="H654" i="16"/>
  <c r="H1109" i="16"/>
  <c r="H378" i="16"/>
  <c r="H995" i="16"/>
  <c r="H1020" i="16"/>
  <c r="H549" i="16"/>
  <c r="H1212" i="16"/>
  <c r="H613" i="16"/>
  <c r="H1313" i="16"/>
  <c r="H359" i="16"/>
  <c r="H1047" i="16"/>
  <c r="H691" i="16"/>
  <c r="H1499" i="16"/>
  <c r="H749" i="16"/>
  <c r="H1037" i="16"/>
  <c r="H1155" i="16"/>
  <c r="H523" i="16"/>
  <c r="H1442" i="16"/>
  <c r="H475" i="16"/>
  <c r="H519" i="16"/>
  <c r="H599" i="16"/>
  <c r="H1470" i="16"/>
  <c r="H1421" i="16"/>
  <c r="H1345" i="16"/>
  <c r="H908" i="16"/>
  <c r="H645" i="16"/>
  <c r="H1095" i="16"/>
  <c r="H1021" i="16"/>
  <c r="H931" i="16"/>
  <c r="H1205" i="16"/>
  <c r="H1534" i="16"/>
  <c r="H516" i="16"/>
  <c r="H921" i="16"/>
  <c r="H302" i="16"/>
  <c r="H320" i="16"/>
  <c r="H312" i="16"/>
  <c r="H551" i="16"/>
  <c r="H363" i="16"/>
  <c r="H412" i="16"/>
  <c r="H1400" i="16"/>
  <c r="H672" i="16"/>
  <c r="H1385" i="16"/>
  <c r="H1532" i="16"/>
  <c r="H1350" i="16"/>
  <c r="H1119" i="16"/>
  <c r="H543" i="16"/>
  <c r="H694" i="16"/>
  <c r="H1276" i="16"/>
  <c r="H829" i="16"/>
  <c r="H724" i="16"/>
  <c r="H844" i="16"/>
  <c r="H849" i="16"/>
  <c r="H841" i="16"/>
  <c r="H1185" i="16"/>
  <c r="H1351" i="16"/>
  <c r="H963" i="16"/>
  <c r="H566" i="16"/>
  <c r="H923" i="16"/>
  <c r="H323" i="16"/>
  <c r="H374" i="16"/>
  <c r="H337" i="16"/>
  <c r="H1051" i="16"/>
  <c r="H1151" i="16"/>
  <c r="H665" i="16"/>
  <c r="H1081" i="16"/>
  <c r="H928" i="16"/>
  <c r="H759" i="16"/>
  <c r="H747" i="16"/>
  <c r="H1227" i="16"/>
  <c r="H633" i="16"/>
  <c r="H1337" i="16"/>
  <c r="H1177" i="16"/>
  <c r="H733" i="16"/>
  <c r="H371" i="16"/>
  <c r="H1268" i="16"/>
  <c r="H1535" i="16"/>
  <c r="H1370" i="16"/>
  <c r="H752" i="16"/>
  <c r="H1399" i="16"/>
  <c r="H789" i="16"/>
  <c r="H428" i="16"/>
  <c r="H1484" i="16"/>
  <c r="H804" i="16"/>
  <c r="H468" i="16"/>
  <c r="H1514" i="16"/>
  <c r="H895" i="16"/>
  <c r="H367" i="16"/>
  <c r="H1512" i="16"/>
  <c r="H777" i="16"/>
  <c r="H1143" i="16"/>
  <c r="H762" i="16"/>
  <c r="H1107" i="16"/>
  <c r="H542" i="16"/>
  <c r="H1401" i="16"/>
  <c r="H536" i="16"/>
  <c r="H916" i="16"/>
  <c r="H1468" i="16"/>
  <c r="H540" i="16"/>
  <c r="H509" i="16"/>
  <c r="H594" i="16"/>
  <c r="H1509" i="16"/>
  <c r="H1218" i="16"/>
  <c r="H1221" i="16"/>
  <c r="H500" i="16"/>
  <c r="H1328" i="16"/>
  <c r="H988" i="16"/>
  <c r="H1281" i="16"/>
  <c r="H832" i="16"/>
  <c r="H408" i="16"/>
  <c r="H1190" i="16"/>
  <c r="H1137" i="16"/>
  <c r="H315" i="16"/>
  <c r="H1243" i="16"/>
  <c r="H1214" i="16"/>
  <c r="H1089" i="16"/>
  <c r="H531" i="16"/>
  <c r="H466" i="16"/>
  <c r="H1515" i="16"/>
  <c r="H555" i="16"/>
  <c r="H1319" i="16"/>
  <c r="H1480" i="16"/>
  <c r="H1235" i="16"/>
  <c r="H401" i="16"/>
  <c r="H826" i="16"/>
  <c r="H1285" i="16"/>
  <c r="H360" i="16"/>
  <c r="H1226" i="16"/>
  <c r="H473" i="16"/>
  <c r="H483" i="16"/>
  <c r="H957" i="16"/>
  <c r="H1144" i="16"/>
  <c r="H388" i="16"/>
  <c r="H863" i="16"/>
  <c r="H1003" i="16"/>
  <c r="H1423" i="16"/>
  <c r="H347" i="16"/>
  <c r="H890" i="16"/>
  <c r="H687" i="16"/>
  <c r="H480" i="16"/>
  <c r="H712" i="16"/>
  <c r="H1431" i="16"/>
  <c r="H1140" i="16"/>
  <c r="H1152" i="16"/>
  <c r="H1001" i="16"/>
  <c r="H971" i="16"/>
  <c r="H1502" i="16"/>
  <c r="H1004" i="16"/>
  <c r="H1267" i="16"/>
  <c r="H309" i="16"/>
  <c r="H862" i="16"/>
  <c r="H507" i="16"/>
  <c r="H953" i="16"/>
  <c r="H1207" i="16"/>
  <c r="H753" i="16"/>
  <c r="H693" i="16"/>
  <c r="H925" i="16"/>
  <c r="H524" i="16"/>
  <c r="H853" i="16"/>
  <c r="H745" i="16"/>
  <c r="H1539" i="16"/>
  <c r="H1028" i="16"/>
  <c r="H882" i="16"/>
  <c r="H1018" i="16"/>
  <c r="H1425" i="16"/>
  <c r="H554" i="16"/>
  <c r="H944" i="16"/>
  <c r="H1080" i="16"/>
  <c r="H1239" i="16"/>
  <c r="H1088" i="16"/>
  <c r="H1093" i="16"/>
  <c r="H1026" i="16"/>
  <c r="H1033" i="16"/>
  <c r="H820" i="16"/>
  <c r="H643" i="16"/>
  <c r="H692" i="16"/>
  <c r="H477" i="16"/>
  <c r="H875" i="16"/>
  <c r="H1041" i="16"/>
  <c r="H1011" i="16"/>
  <c r="H1430" i="16"/>
  <c r="H596" i="16"/>
  <c r="H639" i="16"/>
  <c r="H449" i="16"/>
  <c r="H1108" i="16"/>
  <c r="H807" i="16"/>
  <c r="H933" i="16"/>
  <c r="H1418" i="16"/>
  <c r="H664" i="16"/>
  <c r="H1422" i="16"/>
  <c r="H1510" i="16"/>
  <c r="H1412" i="16"/>
  <c r="H966" i="16"/>
  <c r="H548" i="16"/>
  <c r="H990" i="16"/>
  <c r="H805" i="16"/>
  <c r="H622" i="16"/>
  <c r="H381" i="16"/>
  <c r="H1115" i="16"/>
  <c r="H1264" i="16"/>
  <c r="H997" i="16"/>
  <c r="H630" i="16"/>
  <c r="H1294" i="16"/>
  <c r="H550" i="16"/>
  <c r="H576" i="16"/>
  <c r="H739" i="16"/>
  <c r="H646" i="16"/>
  <c r="H924" i="16"/>
  <c r="H786" i="16"/>
  <c r="H729" i="16"/>
  <c r="H869" i="16"/>
  <c r="H1437" i="16"/>
  <c r="H1474" i="16"/>
  <c r="H417" i="16"/>
  <c r="H471" i="16"/>
  <c r="H1312" i="16"/>
  <c r="H1029" i="16"/>
  <c r="H469" i="16"/>
  <c r="H1546" i="16"/>
  <c r="H1459" i="16"/>
  <c r="H769" i="16"/>
  <c r="H1039" i="16"/>
  <c r="H1530" i="16"/>
  <c r="H894" i="16"/>
  <c r="H991" i="16"/>
  <c r="H695" i="16"/>
  <c r="H496" i="16"/>
  <c r="H1202" i="16"/>
  <c r="H499" i="16"/>
  <c r="H1492" i="16"/>
  <c r="H600" i="16"/>
  <c r="H715" i="16"/>
  <c r="H740" i="16"/>
  <c r="H338" i="16"/>
  <c r="H1184" i="16"/>
  <c r="H1180" i="16"/>
  <c r="H1398" i="16"/>
  <c r="H1053" i="16"/>
  <c r="H565" i="16"/>
  <c r="H1446" i="16"/>
  <c r="H812" i="16"/>
  <c r="H373" i="16"/>
  <c r="H1327" i="16"/>
  <c r="H1414" i="16"/>
  <c r="H435" i="16"/>
  <c r="H1450" i="16"/>
  <c r="H731" i="16"/>
  <c r="H1124" i="16"/>
  <c r="H614" i="16"/>
  <c r="H932" i="16"/>
  <c r="H1438" i="16"/>
  <c r="H526" i="16"/>
  <c r="H592" i="16"/>
  <c r="H1521" i="16"/>
  <c r="H1387" i="16"/>
  <c r="H772" i="16"/>
  <c r="H1310" i="16"/>
  <c r="H1164" i="16"/>
  <c r="H815" i="16"/>
  <c r="H1056" i="16"/>
  <c r="H1213" i="16"/>
  <c r="H1206" i="16"/>
  <c r="H427" i="16"/>
  <c r="H1211" i="16"/>
  <c r="H913" i="16"/>
  <c r="H541" i="16"/>
  <c r="H681" i="16"/>
  <c r="H659" i="16"/>
  <c r="H774" i="16"/>
  <c r="H867" i="16"/>
  <c r="H1017" i="16"/>
  <c r="H533" i="16"/>
  <c r="H1220" i="16"/>
  <c r="H720" i="16"/>
  <c r="H1103" i="16"/>
  <c r="H1291" i="16"/>
  <c r="H738" i="16"/>
  <c r="H1121" i="16"/>
  <c r="H1163" i="16"/>
  <c r="H1132" i="16"/>
  <c r="H1517" i="16"/>
  <c r="H1136" i="16"/>
  <c r="H1013" i="16"/>
  <c r="H723" i="16"/>
  <c r="H1368" i="16"/>
  <c r="H1371" i="16"/>
  <c r="H1046" i="16"/>
  <c r="H764" i="16"/>
  <c r="H1466" i="16"/>
  <c r="H1288" i="16"/>
  <c r="H898" i="16"/>
  <c r="H1383" i="16"/>
  <c r="H1508" i="16"/>
  <c r="H1318" i="16"/>
  <c r="H537" i="16"/>
  <c r="H553" i="16"/>
  <c r="H638" i="16"/>
  <c r="H1242" i="16"/>
  <c r="H1090" i="16"/>
  <c r="H1349" i="16"/>
  <c r="H770" i="16"/>
  <c r="H1254" i="16"/>
  <c r="H1284" i="16"/>
  <c r="H647" i="16"/>
  <c r="H635" i="16"/>
  <c r="H683" i="16"/>
  <c r="H852" i="16"/>
  <c r="H1335" i="16"/>
  <c r="H1388" i="16"/>
  <c r="H1373" i="16"/>
  <c r="H948" i="16"/>
  <c r="H1361" i="16"/>
  <c r="H1379" i="16"/>
  <c r="H1498" i="16"/>
  <c r="H1183" i="16"/>
  <c r="H714" i="16"/>
  <c r="H334" i="16"/>
  <c r="H833" i="16"/>
  <c r="H874" i="16"/>
  <c r="H1031" i="16"/>
  <c r="H1511" i="16"/>
  <c r="H1085" i="16"/>
  <c r="H1262" i="16"/>
  <c r="H967" i="16"/>
  <c r="H707" i="16"/>
  <c r="H530" i="16"/>
  <c r="H1157" i="16"/>
  <c r="H1331" i="16"/>
  <c r="H851" i="16"/>
  <c r="H1485" i="16"/>
  <c r="H737" i="16"/>
  <c r="H793" i="16"/>
  <c r="H1516" i="16"/>
  <c r="H680" i="16"/>
  <c r="H362" i="16"/>
  <c r="H836" i="16"/>
  <c r="H560" i="16"/>
  <c r="H431" i="16"/>
  <c r="H1065" i="16"/>
  <c r="H951" i="16"/>
  <c r="H1198" i="16"/>
  <c r="H987" i="16"/>
  <c r="H1507" i="16"/>
  <c r="H1389" i="16"/>
  <c r="H411" i="16"/>
  <c r="H686" i="16"/>
  <c r="H819" i="16"/>
  <c r="H756" i="16"/>
  <c r="H817" i="16"/>
  <c r="H1372" i="16"/>
  <c r="H1496" i="16"/>
  <c r="H726" i="16"/>
  <c r="H947" i="16"/>
  <c r="H1223" i="16"/>
  <c r="H1440" i="16"/>
  <c r="H698" i="16"/>
  <c r="H616" i="16"/>
  <c r="H1158" i="16"/>
  <c r="H696" i="16"/>
  <c r="H791" i="16"/>
  <c r="H1251" i="16"/>
  <c r="H1082" i="16"/>
  <c r="H328" i="16"/>
  <c r="H1068" i="16"/>
  <c r="H1225" i="16"/>
  <c r="H1376" i="16"/>
  <c r="H776" i="16"/>
  <c r="H636" i="16"/>
  <c r="H1092" i="16"/>
  <c r="H870" i="16"/>
  <c r="H1354" i="16"/>
  <c r="H1269" i="16"/>
  <c r="H1133" i="16"/>
  <c r="H1540" i="16"/>
  <c r="H716" i="16"/>
  <c r="H1346" i="16"/>
  <c r="H1479" i="16"/>
  <c r="H975" i="16"/>
  <c r="H795" i="16"/>
  <c r="H562" i="16"/>
  <c r="H701" i="16"/>
  <c r="H423" i="16"/>
  <c r="H1494" i="16"/>
  <c r="H493" i="16"/>
  <c r="H1449" i="16"/>
  <c r="H865" i="16"/>
  <c r="H1170" i="16"/>
  <c r="H387" i="16"/>
  <c r="H508" i="16"/>
  <c r="H937" i="16"/>
  <c r="H666" i="16"/>
  <c r="H479" i="16"/>
  <c r="H781" i="16"/>
  <c r="H1009" i="16"/>
  <c r="H358" i="16"/>
  <c r="H960" i="16"/>
  <c r="H964" i="16"/>
  <c r="H821" i="16"/>
  <c r="H514" i="16"/>
  <c r="H404" i="16"/>
  <c r="H1355" i="16"/>
  <c r="H1252" i="16"/>
  <c r="H497" i="16"/>
  <c r="H1201" i="16"/>
  <c r="H1233" i="16"/>
  <c r="H652" i="16"/>
  <c r="H1057" i="16"/>
  <c r="H584" i="16"/>
  <c r="H965" i="16"/>
  <c r="H1197" i="16"/>
  <c r="H1471" i="16"/>
  <c r="H440" i="16"/>
  <c r="H1427" i="16"/>
  <c r="H734" i="16"/>
  <c r="H333" i="16"/>
  <c r="H806" i="16"/>
  <c r="H961" i="16"/>
  <c r="H398" i="16"/>
  <c r="H501" i="16"/>
  <c r="H816" i="16"/>
  <c r="H1476" i="16"/>
  <c r="H919" i="16"/>
  <c r="H1161" i="16"/>
  <c r="H1429" i="16"/>
  <c r="H1076" i="16"/>
  <c r="H569" i="16"/>
  <c r="H748" i="16"/>
  <c r="H1416" i="16"/>
  <c r="H393" i="16"/>
  <c r="H1106" i="16"/>
  <c r="H1320" i="16"/>
  <c r="H314" i="16"/>
  <c r="H567" i="16"/>
  <c r="H1194" i="16"/>
  <c r="H1343" i="16"/>
  <c r="H1176" i="16"/>
  <c r="H679" i="16"/>
  <c r="H432" i="16"/>
  <c r="H1461" i="16"/>
  <c r="H419" i="16"/>
  <c r="H1369" i="16"/>
  <c r="H1215" i="16"/>
  <c r="H1189" i="16"/>
  <c r="H799" i="16"/>
  <c r="H564" i="16"/>
  <c r="H375" i="16"/>
  <c r="H382" i="16"/>
  <c r="H644" i="16"/>
  <c r="H463" i="16"/>
  <c r="H656" i="16"/>
  <c r="H1203" i="16"/>
  <c r="H779" i="16"/>
  <c r="H1071" i="16"/>
  <c r="H626" i="16"/>
  <c r="H1481" i="16"/>
  <c r="H1473" i="16"/>
  <c r="H504" i="16"/>
  <c r="H612" i="16"/>
  <c r="H1395" i="16"/>
  <c r="H421" i="16"/>
  <c r="H400" i="16"/>
  <c r="H970" i="16"/>
  <c r="H1536" i="16"/>
  <c r="H879" i="16"/>
  <c r="H1338" i="16"/>
  <c r="H660" i="16"/>
  <c r="H860" i="16"/>
  <c r="H918" i="16"/>
  <c r="H981" i="16"/>
  <c r="H784" i="16"/>
  <c r="H1306" i="16"/>
  <c r="H1322" i="16"/>
  <c r="H1034" i="16"/>
  <c r="H520" i="16"/>
  <c r="H452" i="16"/>
  <c r="H505" i="16"/>
  <c r="H1359" i="16"/>
  <c r="H1409" i="16"/>
  <c r="H1280" i="16"/>
  <c r="H721" i="16"/>
  <c r="H662" i="16"/>
  <c r="H1465" i="16"/>
  <c r="H390" i="16"/>
  <c r="H1531" i="16"/>
  <c r="H1052" i="16"/>
  <c r="H1061" i="16"/>
  <c r="H415" i="16"/>
  <c r="H535" i="16"/>
  <c r="H1537" i="16"/>
  <c r="H641" i="16"/>
  <c r="H785" i="16"/>
  <c r="H811" i="16"/>
  <c r="H368" i="16"/>
  <c r="H456" i="16"/>
  <c r="H444" i="16"/>
  <c r="H461" i="16"/>
  <c r="H588" i="16"/>
  <c r="H909" i="16"/>
  <c r="H1293" i="16"/>
  <c r="H392" i="16"/>
  <c r="H307" i="16"/>
  <c r="H959" i="16"/>
  <c r="H1138" i="16"/>
  <c r="H628" i="16"/>
  <c r="H1271" i="16"/>
  <c r="H650" i="16"/>
  <c r="H1378" i="16"/>
  <c r="H430" i="16"/>
  <c r="H356" i="16"/>
  <c r="H1048" i="16"/>
  <c r="H1244" i="16"/>
  <c r="H830" i="16"/>
  <c r="H361" i="16"/>
  <c r="H568" i="16"/>
  <c r="H1411" i="16"/>
  <c r="H366" i="16"/>
  <c r="H883" i="16"/>
  <c r="H1016" i="16"/>
  <c r="H954" i="16"/>
  <c r="H1126" i="16"/>
  <c r="H956" i="16"/>
  <c r="H1263" i="16"/>
  <c r="H1146" i="16"/>
  <c r="H1027" i="16"/>
  <c r="H1307" i="16"/>
  <c r="H1277" i="16"/>
  <c r="H1491" i="16"/>
  <c r="H467" i="16"/>
  <c r="H977" i="16"/>
  <c r="H938" i="16"/>
  <c r="H1287" i="16"/>
  <c r="H457" i="16"/>
  <c r="H1209" i="16"/>
  <c r="H649" i="16"/>
  <c r="H1329" i="16"/>
  <c r="H443" i="16"/>
  <c r="H1208" i="16"/>
  <c r="H952" i="16"/>
  <c r="H303" i="16"/>
  <c r="H1043" i="16"/>
  <c r="H1128" i="16"/>
  <c r="H973" i="16"/>
  <c r="H955" i="16"/>
  <c r="H1261" i="16"/>
  <c r="H1000" i="16"/>
  <c r="H1364" i="16"/>
  <c r="H1173" i="16"/>
  <c r="H544" i="16"/>
  <c r="H327" i="16"/>
  <c r="H1523" i="16"/>
  <c r="H787" i="16"/>
  <c r="H1367" i="16"/>
  <c r="H602" i="16"/>
  <c r="H727" i="16"/>
  <c r="H546" i="16"/>
  <c r="H1249" i="16"/>
  <c r="H585" i="16"/>
  <c r="H1111" i="16"/>
  <c r="H406" i="16"/>
  <c r="H1112" i="16"/>
  <c r="H1168" i="16"/>
  <c r="H1392" i="16"/>
  <c r="H930" i="16"/>
  <c r="H595" i="16"/>
  <c r="H583" i="16"/>
  <c r="H640" i="16"/>
  <c r="H416" i="16"/>
  <c r="H510" i="16"/>
  <c r="H1015" i="16"/>
  <c r="H1513" i="16"/>
  <c r="H1110" i="16"/>
  <c r="H1380" i="16"/>
  <c r="H547" i="16"/>
  <c r="H1274" i="16"/>
  <c r="H658" i="16"/>
  <c r="H486" i="16"/>
  <c r="H1246" i="16"/>
  <c r="H1445" i="16"/>
  <c r="H1410" i="16"/>
  <c r="H725" i="16"/>
  <c r="H822" i="16"/>
  <c r="H511" i="16"/>
  <c r="H682" i="16"/>
  <c r="H495" i="16"/>
  <c r="H1501" i="16"/>
  <c r="H1256" i="16"/>
  <c r="H1134" i="16"/>
  <c r="H1074" i="16"/>
  <c r="H1127" i="16"/>
  <c r="H814" i="16"/>
  <c r="H484" i="16"/>
  <c r="H1382" i="16"/>
  <c r="H1131" i="16"/>
  <c r="H974" i="16"/>
  <c r="H778" i="16"/>
  <c r="H1462" i="16"/>
  <c r="H437" i="16"/>
  <c r="H1062" i="16"/>
  <c r="H1289" i="16"/>
  <c r="H1538" i="16"/>
  <c r="H768" i="16"/>
  <c r="H1500" i="16"/>
  <c r="H1079" i="16"/>
  <c r="H1472" i="16"/>
  <c r="H903" i="16"/>
  <c r="H801" i="16"/>
  <c r="H1417" i="16"/>
  <c r="H1258" i="16"/>
  <c r="H1348" i="16"/>
  <c r="H864" i="16"/>
  <c r="H1314" i="16"/>
  <c r="H1453" i="16"/>
  <c r="H345" i="16"/>
  <c r="H439" i="16"/>
  <c r="H455" i="16"/>
  <c r="H618" i="16"/>
  <c r="H418" i="16"/>
  <c r="H824" i="16"/>
  <c r="H522" i="16"/>
  <c r="H634" i="16"/>
  <c r="H410" i="16"/>
  <c r="H941" i="16"/>
  <c r="H1428" i="16"/>
  <c r="H354" i="16"/>
  <c r="H1094" i="16"/>
  <c r="H1352" i="16"/>
  <c r="H834" i="16"/>
  <c r="H1222" i="16"/>
  <c r="H1315" i="16"/>
  <c r="H433" i="16"/>
  <c r="H386" i="16"/>
  <c r="H502" i="16"/>
  <c r="H492" i="16"/>
  <c r="H384" i="16"/>
  <c r="H1199" i="16"/>
  <c r="H972" i="16"/>
  <c r="H1426" i="16"/>
  <c r="H498" i="16"/>
  <c r="H1533" i="16"/>
  <c r="H872" i="16"/>
  <c r="H1366" i="16"/>
  <c r="H855" i="16"/>
  <c r="H1253" i="16"/>
  <c r="H1541" i="16"/>
  <c r="H746" i="16"/>
  <c r="H1160" i="16"/>
  <c r="H1436" i="16"/>
  <c r="H1002" i="16"/>
  <c r="H1224" i="16"/>
  <c r="H1520" i="16"/>
  <c r="H719" i="16"/>
  <c r="H1519" i="16"/>
  <c r="H1317" i="16"/>
  <c r="H792" i="16"/>
  <c r="H620" i="16"/>
  <c r="H1302" i="16"/>
  <c r="H980" i="16"/>
  <c r="H897" i="16"/>
  <c r="H451" i="16"/>
  <c r="H1403" i="16"/>
  <c r="H1125" i="16"/>
  <c r="H318" i="16"/>
  <c r="H1192" i="16"/>
  <c r="H619" i="16"/>
  <c r="H453" i="16"/>
  <c r="H1460" i="16"/>
  <c r="H744" i="16"/>
  <c r="H1236" i="16"/>
  <c r="H1486" i="16"/>
  <c r="H667" i="16"/>
  <c r="H907" i="16"/>
  <c r="H1067" i="16"/>
  <c r="H1332" i="16"/>
  <c r="H1305" i="16"/>
  <c r="H1386" i="16"/>
  <c r="H434" i="16"/>
  <c r="H831" i="16"/>
  <c r="H1237" i="16"/>
  <c r="H741" i="16"/>
  <c r="H861" i="16"/>
  <c r="H800" i="16"/>
  <c r="H342" i="16"/>
  <c r="H1174" i="16"/>
  <c r="H1153" i="16"/>
  <c r="H1432" i="16"/>
  <c r="H1141" i="16"/>
  <c r="H1330" i="16"/>
  <c r="H912" i="16"/>
  <c r="H1347" i="16"/>
  <c r="H1528" i="16"/>
  <c r="H653" i="16"/>
  <c r="H901" i="16"/>
  <c r="H1116" i="16"/>
  <c r="H472" i="16"/>
  <c r="H888" i="16"/>
  <c r="H780" i="16"/>
  <c r="H939" i="16"/>
  <c r="H1240" i="16"/>
  <c r="H346" i="16"/>
  <c r="H1321" i="16"/>
  <c r="H728" i="16"/>
  <c r="H1069" i="16"/>
  <c r="H317" i="16"/>
  <c r="H1360" i="16"/>
  <c r="H403" i="16"/>
  <c r="H1087" i="16"/>
  <c r="H376" i="16"/>
  <c r="H1091" i="16"/>
  <c r="H1171" i="16"/>
  <c r="H1390" i="16"/>
  <c r="H489" i="16"/>
  <c r="H1165" i="16"/>
  <c r="H603" i="16"/>
  <c r="H1149" i="16"/>
  <c r="H1454" i="16"/>
  <c r="H631" i="16"/>
  <c r="H1045" i="16"/>
  <c r="H710" i="16"/>
  <c r="H1282" i="16"/>
  <c r="H563" i="16"/>
  <c r="H1063" i="16"/>
  <c r="H1255" i="16"/>
  <c r="H1283" i="16"/>
  <c r="H580" i="16"/>
  <c r="H1300" i="16"/>
  <c r="H1054" i="16"/>
  <c r="H911" i="16"/>
  <c r="H1490" i="16"/>
  <c r="H1441" i="16"/>
  <c r="H668" i="16"/>
  <c r="H1135" i="16"/>
  <c r="H1154" i="16"/>
  <c r="H796" i="16"/>
  <c r="H445" i="16"/>
  <c r="H1394" i="16"/>
  <c r="H838" i="16"/>
  <c r="H1120" i="16"/>
  <c r="H1504" i="16"/>
  <c r="H305" i="16"/>
  <c r="H1544" i="16"/>
  <c r="H978" i="16"/>
  <c r="H859" i="16"/>
  <c r="H1316" i="16"/>
  <c r="H306" i="16"/>
  <c r="H1419" i="16"/>
  <c r="H339" i="16"/>
  <c r="H1301" i="16"/>
  <c r="H902" i="16"/>
  <c r="H1447" i="16"/>
  <c r="H998" i="16"/>
  <c r="H754" i="16"/>
  <c r="H1439" i="16"/>
  <c r="E12" i="2"/>
  <c r="E13" i="2" s="1"/>
  <c r="E14" i="2" s="1"/>
  <c r="E15" i="2" s="1"/>
  <c r="E16" i="2" s="1"/>
  <c r="E17" i="2" s="1"/>
  <c r="E18" i="2" s="1"/>
  <c r="E19" i="2" s="1"/>
  <c r="E20" i="2" s="1"/>
  <c r="E21" i="2" s="1"/>
  <c r="E22" i="2" s="1"/>
  <c r="E23" i="2" s="1"/>
  <c r="E24" i="2" s="1"/>
  <c r="E25" i="2" s="1"/>
  <c r="E26" i="2" s="1"/>
  <c r="E27" i="2" s="1"/>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E50" i="2" s="1"/>
  <c r="E51" i="2" s="1"/>
  <c r="E52" i="2" s="1"/>
  <c r="E53" i="2" s="1"/>
  <c r="E54" i="2" s="1"/>
  <c r="E55" i="2" s="1"/>
  <c r="E56" i="2" s="1"/>
  <c r="E57" i="2" s="1"/>
  <c r="E58" i="2" s="1"/>
  <c r="E59" i="2" s="1"/>
  <c r="E60" i="2" s="1"/>
  <c r="E61" i="2" s="1"/>
  <c r="E62" i="2" s="1"/>
  <c r="E63" i="2" s="1"/>
  <c r="E64" i="2" s="1"/>
  <c r="E65" i="2" s="1"/>
  <c r="E66" i="2" s="1"/>
  <c r="E67" i="2" s="1"/>
  <c r="E68" i="2" s="1"/>
  <c r="E69" i="2" s="1"/>
  <c r="E70" i="2" s="1"/>
  <c r="E71" i="2" s="1"/>
  <c r="E72" i="2" s="1"/>
  <c r="E73" i="2" s="1"/>
  <c r="E74" i="2" s="1"/>
  <c r="E75" i="2" s="1"/>
  <c r="E76" i="2" s="1"/>
  <c r="E77" i="2" s="1"/>
  <c r="E78" i="2" s="1"/>
  <c r="E79" i="2" s="1"/>
  <c r="E80" i="2" s="1"/>
  <c r="E81" i="2" s="1"/>
  <c r="E82" i="2" s="1"/>
  <c r="E83" i="2" s="1"/>
  <c r="E84" i="2" s="1"/>
  <c r="E85" i="2" s="1"/>
  <c r="E86" i="2" s="1"/>
  <c r="E87" i="2" s="1"/>
  <c r="E88" i="2" s="1"/>
  <c r="E89" i="2" s="1"/>
  <c r="E90" i="2" s="1"/>
  <c r="AE4520" i="7" l="1"/>
  <c r="AE4518" i="7"/>
  <c r="AE4519" i="7" s="1"/>
  <c r="E91" i="2"/>
  <c r="E92" i="2" s="1"/>
  <c r="E93" i="2" s="1"/>
  <c r="E94" i="2" s="1"/>
  <c r="E95" i="2" s="1"/>
  <c r="E96" i="2" s="1"/>
  <c r="E97" i="2" s="1"/>
  <c r="E98" i="2" s="1"/>
  <c r="E99" i="2" s="1"/>
  <c r="E100" i="2" s="1"/>
  <c r="E101" i="2" s="1"/>
  <c r="E102" i="2" s="1"/>
  <c r="E103" i="2" s="1"/>
  <c r="E104" i="2" s="1"/>
  <c r="E105" i="2" s="1"/>
  <c r="E106" i="2" s="1"/>
  <c r="E107" i="2" s="1"/>
  <c r="E108" i="2" s="1"/>
  <c r="E109" i="2" s="1"/>
  <c r="E110" i="2" s="1"/>
  <c r="E111" i="2" s="1"/>
  <c r="E112" i="2" s="1"/>
  <c r="E113" i="2" s="1"/>
  <c r="E114" i="2" s="1"/>
  <c r="E115" i="2" s="1"/>
  <c r="E116" i="2" s="1"/>
  <c r="E117" i="2" s="1"/>
  <c r="E118" i="2" s="1"/>
  <c r="E119" i="2" s="1"/>
  <c r="E120" i="2" s="1"/>
  <c r="E121" i="2" s="1"/>
  <c r="E122" i="2" s="1"/>
  <c r="E123" i="2" s="1"/>
  <c r="E124" i="2" s="1"/>
  <c r="E125" i="2" s="1"/>
  <c r="E126" i="2" s="1"/>
  <c r="E127" i="2" s="1"/>
  <c r="E128" i="2" s="1"/>
  <c r="E129" i="2" s="1"/>
  <c r="E130" i="2" s="1"/>
  <c r="E131" i="2" s="1"/>
  <c r="E132" i="2" s="1"/>
  <c r="E133" i="2" s="1"/>
  <c r="E134" i="2" s="1"/>
  <c r="E135" i="2" s="1"/>
  <c r="E136" i="2" s="1"/>
  <c r="E137" i="2" s="1"/>
  <c r="E138" i="2" s="1"/>
  <c r="E139" i="2" s="1"/>
  <c r="E140" i="2" s="1"/>
  <c r="E141" i="2" s="1"/>
  <c r="E142" i="2" s="1"/>
  <c r="E143" i="2" s="1"/>
  <c r="E144" i="2" s="1"/>
  <c r="E145" i="2" s="1"/>
  <c r="E146" i="2" s="1"/>
  <c r="E147" i="2" s="1"/>
  <c r="E148" i="2" s="1"/>
  <c r="E149" i="2" s="1"/>
  <c r="E150" i="2" s="1"/>
  <c r="E151" i="2" s="1"/>
  <c r="E152" i="2" s="1"/>
  <c r="E153" i="2" s="1"/>
  <c r="E154" i="2" s="1"/>
  <c r="E155" i="2" s="1"/>
  <c r="E156" i="2" s="1"/>
  <c r="E157" i="2" s="1"/>
  <c r="E158" i="2" s="1"/>
  <c r="E159" i="2" s="1"/>
  <c r="E160" i="2" s="1"/>
  <c r="E161" i="2" s="1"/>
  <c r="E162" i="2" s="1"/>
  <c r="E163" i="2" s="1"/>
  <c r="E164" i="2" s="1"/>
  <c r="E165" i="2" s="1"/>
  <c r="E166" i="2" s="1"/>
  <c r="E167" i="2" s="1"/>
  <c r="E168" i="2" s="1"/>
  <c r="E169" i="2" s="1"/>
  <c r="E170" i="2" s="1"/>
  <c r="E171" i="2" s="1"/>
  <c r="E172" i="2" s="1"/>
  <c r="E173" i="2" s="1"/>
  <c r="E174" i="2" s="1"/>
  <c r="E175" i="2" s="1"/>
  <c r="E176" i="2" s="1"/>
  <c r="E177" i="2" s="1"/>
  <c r="E178" i="2" s="1"/>
  <c r="E179" i="2" s="1"/>
  <c r="E180" i="2" s="1"/>
  <c r="E181" i="2" s="1"/>
  <c r="E182" i="2" s="1"/>
  <c r="E183" i="2" s="1"/>
  <c r="E184" i="2" s="1"/>
  <c r="E185" i="2" s="1"/>
  <c r="E186" i="2" s="1"/>
  <c r="E187" i="2" s="1"/>
  <c r="E188" i="2" s="1"/>
  <c r="E189" i="2" s="1"/>
  <c r="E190" i="2" s="1"/>
  <c r="E191" i="2" s="1"/>
  <c r="E192" i="2" s="1"/>
  <c r="E193" i="2" s="1"/>
  <c r="E194" i="2" s="1"/>
  <c r="E195" i="2" s="1"/>
  <c r="E196" i="2" s="1"/>
  <c r="E197" i="2" s="1"/>
  <c r="E198" i="2" s="1"/>
  <c r="E199" i="2" s="1"/>
  <c r="E200" i="2" s="1"/>
  <c r="E201" i="2" s="1"/>
  <c r="E202" i="2" s="1"/>
  <c r="E203" i="2" s="1"/>
  <c r="E204" i="2" s="1"/>
  <c r="E205" i="2" s="1"/>
  <c r="E206" i="2" s="1"/>
  <c r="E207" i="2" s="1"/>
  <c r="E208" i="2" s="1"/>
  <c r="E209" i="2" s="1"/>
  <c r="E210" i="2" s="1"/>
  <c r="E211" i="2" s="1"/>
  <c r="E212" i="2" s="1"/>
  <c r="E213" i="2" s="1"/>
  <c r="E214" i="2" s="1"/>
  <c r="E215" i="2" s="1"/>
  <c r="E216" i="2" s="1"/>
  <c r="E217" i="2" s="1"/>
  <c r="E218" i="2" s="1"/>
  <c r="E219" i="2" s="1"/>
  <c r="E220" i="2" s="1"/>
  <c r="E221" i="2" s="1"/>
  <c r="E222" i="2" s="1"/>
  <c r="E223" i="2" s="1"/>
  <c r="E224" i="2" s="1"/>
  <c r="E225" i="2" s="1"/>
  <c r="E226" i="2" s="1"/>
  <c r="E227" i="2" s="1"/>
  <c r="E228" i="2" s="1"/>
  <c r="E229" i="2" s="1"/>
  <c r="E230" i="2" s="1"/>
  <c r="E231" i="2" s="1"/>
  <c r="E232" i="2" s="1"/>
  <c r="E233" i="2" s="1"/>
  <c r="E234" i="2" s="1"/>
  <c r="E235" i="2" s="1"/>
  <c r="E236" i="2" s="1"/>
  <c r="E237" i="2" s="1"/>
  <c r="E238" i="2" s="1"/>
  <c r="E239" i="2" s="1"/>
  <c r="E240" i="2" s="1"/>
  <c r="E241" i="2" s="1"/>
  <c r="E242" i="2" s="1"/>
  <c r="E243" i="2" s="1"/>
  <c r="E244" i="2" s="1"/>
  <c r="E245" i="2" s="1"/>
  <c r="E246" i="2" s="1"/>
  <c r="E247" i="2" s="1"/>
  <c r="E248" i="2" s="1"/>
  <c r="E249" i="2" s="1"/>
  <c r="E250" i="2" s="1"/>
  <c r="E251" i="2" s="1"/>
  <c r="E252" i="2" s="1"/>
  <c r="E253" i="2" s="1"/>
  <c r="E254" i="2" s="1"/>
  <c r="E255" i="2" s="1"/>
  <c r="E256" i="2" s="1"/>
  <c r="E257" i="2" s="1"/>
  <c r="E258" i="2" s="1"/>
  <c r="E259" i="2" s="1"/>
  <c r="E260" i="2" s="1"/>
  <c r="E261" i="2" s="1"/>
  <c r="E262" i="2" s="1"/>
  <c r="AE4523" i="7" l="1"/>
  <c r="AE4524" i="7" s="1"/>
  <c r="AE4521" i="7"/>
  <c r="AE4522" i="7" s="1"/>
  <c r="V147" i="2"/>
  <c r="AE4526" i="7" l="1"/>
  <c r="AE4525" i="7"/>
  <c r="V148" i="2"/>
  <c r="F2" i="2"/>
  <c r="F216" i="2"/>
  <c r="F96" i="2"/>
  <c r="F65" i="2"/>
  <c r="F142" i="2"/>
  <c r="F220" i="2"/>
  <c r="F15" i="2"/>
  <c r="F247" i="2"/>
  <c r="F83" i="2"/>
  <c r="F14" i="2"/>
  <c r="F100" i="2"/>
  <c r="F140" i="2"/>
  <c r="F147" i="2"/>
  <c r="F107" i="2"/>
  <c r="F244" i="2"/>
  <c r="F143" i="2"/>
  <c r="F188" i="2"/>
  <c r="F25" i="2"/>
  <c r="F28" i="2"/>
  <c r="F19" i="2"/>
  <c r="F123" i="2"/>
  <c r="F207" i="2"/>
  <c r="F29" i="2"/>
  <c r="F33" i="2"/>
  <c r="F52" i="2"/>
  <c r="F54" i="2"/>
  <c r="F250" i="2"/>
  <c r="F243" i="2"/>
  <c r="F171" i="2"/>
  <c r="F200" i="2"/>
  <c r="F61" i="2"/>
  <c r="F162" i="2"/>
  <c r="F151" i="2"/>
  <c r="F219" i="2"/>
  <c r="F87" i="2"/>
  <c r="F58" i="2"/>
  <c r="F74" i="2"/>
  <c r="F18" i="2"/>
  <c r="F252" i="2"/>
  <c r="F259" i="2"/>
  <c r="F159" i="2"/>
  <c r="F218" i="2"/>
  <c r="F215" i="2"/>
  <c r="F82" i="2"/>
  <c r="F175" i="2"/>
  <c r="F148" i="2"/>
  <c r="F67" i="2"/>
  <c r="F210" i="2"/>
  <c r="F256" i="2"/>
  <c r="F195" i="2"/>
  <c r="F229" i="2"/>
  <c r="F214" i="2"/>
  <c r="F71" i="2"/>
  <c r="F230" i="2"/>
  <c r="F118" i="2"/>
  <c r="F88" i="2"/>
  <c r="F57" i="2"/>
  <c r="F116" i="2"/>
  <c r="F194" i="2"/>
  <c r="F73" i="2"/>
  <c r="F108" i="2"/>
  <c r="F90" i="2"/>
  <c r="F208" i="2"/>
  <c r="F112" i="2"/>
  <c r="F133" i="2"/>
  <c r="F23" i="2"/>
  <c r="F21" i="2"/>
  <c r="F206" i="2"/>
  <c r="F232" i="2"/>
  <c r="F38" i="2"/>
  <c r="F255" i="2"/>
  <c r="F224" i="2"/>
  <c r="F139" i="2"/>
  <c r="F226" i="2"/>
  <c r="F183" i="2"/>
  <c r="F186" i="2"/>
  <c r="F59" i="2"/>
  <c r="F80" i="2"/>
  <c r="F182" i="2"/>
  <c r="F181" i="2"/>
  <c r="F104" i="2"/>
  <c r="F177" i="2"/>
  <c r="F103" i="2"/>
  <c r="F238" i="2"/>
  <c r="F134" i="2"/>
  <c r="F257" i="2"/>
  <c r="F4" i="2"/>
  <c r="F55" i="2"/>
  <c r="F253" i="2"/>
  <c r="F36" i="2"/>
  <c r="F48" i="2"/>
  <c r="F27" i="2"/>
  <c r="F86" i="2"/>
  <c r="F203" i="2"/>
  <c r="F99" i="2"/>
  <c r="F6" i="2"/>
  <c r="F124" i="2"/>
  <c r="F72" i="2"/>
  <c r="F153" i="2"/>
  <c r="F166" i="2"/>
  <c r="F158" i="2"/>
  <c r="F209" i="2"/>
  <c r="F144" i="2"/>
  <c r="F254" i="2"/>
  <c r="F240" i="2"/>
  <c r="F12" i="2"/>
  <c r="F53" i="2"/>
  <c r="F163" i="2"/>
  <c r="F164" i="2"/>
  <c r="F261" i="2"/>
  <c r="F94" i="2"/>
  <c r="F125" i="2"/>
  <c r="F95" i="2"/>
  <c r="F231" i="2"/>
  <c r="F249" i="2"/>
  <c r="F141" i="2"/>
  <c r="F93" i="2"/>
  <c r="F122" i="2"/>
  <c r="F85" i="2"/>
  <c r="F202" i="2"/>
  <c r="F39" i="2"/>
  <c r="F239" i="2"/>
  <c r="F34" i="2"/>
  <c r="F235" i="2"/>
  <c r="F16" i="2"/>
  <c r="F227" i="2"/>
  <c r="F160" i="2"/>
  <c r="F92" i="2"/>
  <c r="F110" i="2"/>
  <c r="F51" i="2"/>
  <c r="F242" i="2"/>
  <c r="F32" i="2"/>
  <c r="F68" i="2"/>
  <c r="F64" i="2"/>
  <c r="F41" i="2"/>
  <c r="F180" i="2"/>
  <c r="F119" i="2"/>
  <c r="F7" i="2"/>
  <c r="F138" i="2"/>
  <c r="F66" i="2"/>
  <c r="F101" i="2"/>
  <c r="F222" i="2"/>
  <c r="F197" i="2"/>
  <c r="F120" i="2"/>
  <c r="F127" i="2"/>
  <c r="F135" i="2"/>
  <c r="F78" i="2"/>
  <c r="F56" i="2"/>
  <c r="F13" i="2"/>
  <c r="F102" i="2"/>
  <c r="F217" i="2"/>
  <c r="F126" i="2"/>
  <c r="F172" i="2"/>
  <c r="F70" i="2"/>
  <c r="F26" i="2"/>
  <c r="F10" i="2"/>
  <c r="F170" i="2"/>
  <c r="F132" i="2"/>
  <c r="F79" i="2"/>
  <c r="F221" i="2"/>
  <c r="F128" i="2"/>
  <c r="F196" i="2"/>
  <c r="F173" i="2"/>
  <c r="F113" i="2"/>
  <c r="F69" i="2"/>
  <c r="F241" i="2"/>
  <c r="F50" i="2"/>
  <c r="F115" i="2"/>
  <c r="F106" i="2"/>
  <c r="F111" i="2"/>
  <c r="F168" i="2"/>
  <c r="F251" i="2"/>
  <c r="F184" i="2"/>
  <c r="F130" i="2"/>
  <c r="F185" i="2"/>
  <c r="F3" i="2"/>
  <c r="F169" i="2"/>
  <c r="F258" i="2"/>
  <c r="F152" i="2"/>
  <c r="F149" i="2"/>
  <c r="F260" i="2"/>
  <c r="F245" i="2"/>
  <c r="F47" i="2"/>
  <c r="F75" i="2"/>
  <c r="F9" i="2"/>
  <c r="F193" i="2"/>
  <c r="F179" i="2"/>
  <c r="F42" i="2"/>
  <c r="F248" i="2"/>
  <c r="F24" i="2"/>
  <c r="F212" i="2"/>
  <c r="F189" i="2"/>
  <c r="F114" i="2"/>
  <c r="F98" i="2"/>
  <c r="F156" i="2"/>
  <c r="F154" i="2"/>
  <c r="F63" i="2"/>
  <c r="F22" i="2"/>
  <c r="F236" i="2"/>
  <c r="F201" i="2"/>
  <c r="F205" i="2"/>
  <c r="F191" i="2"/>
  <c r="F198" i="2"/>
  <c r="F121" i="2"/>
  <c r="F97" i="2"/>
  <c r="F45" i="2"/>
  <c r="F187" i="2"/>
  <c r="F176" i="2"/>
  <c r="F60" i="2"/>
  <c r="F199" i="2"/>
  <c r="F223" i="2"/>
  <c r="F262" i="2"/>
  <c r="F165" i="2"/>
  <c r="F137" i="2"/>
  <c r="F211" i="2"/>
  <c r="F8" i="2"/>
  <c r="F76" i="2"/>
  <c r="F213" i="2"/>
  <c r="F178" i="2"/>
  <c r="F161" i="2"/>
  <c r="F233" i="2"/>
  <c r="F89" i="2"/>
  <c r="F43" i="2"/>
  <c r="F62" i="2"/>
  <c r="F237" i="2"/>
  <c r="F44" i="2"/>
  <c r="F131" i="2"/>
  <c r="F91" i="2"/>
  <c r="F105" i="2"/>
  <c r="F30" i="2"/>
  <c r="F5" i="2"/>
  <c r="F49" i="2"/>
  <c r="F145" i="2"/>
  <c r="F84" i="2"/>
  <c r="F109" i="2"/>
  <c r="F228" i="2"/>
  <c r="F150" i="2"/>
  <c r="F17" i="2"/>
  <c r="F136" i="2"/>
  <c r="F204" i="2"/>
  <c r="F190" i="2"/>
  <c r="F40" i="2"/>
  <c r="F192" i="2"/>
  <c r="F81" i="2"/>
  <c r="F35" i="2"/>
  <c r="F117" i="2"/>
  <c r="F77" i="2"/>
  <c r="F11" i="2"/>
  <c r="F246" i="2"/>
  <c r="F174" i="2"/>
  <c r="F129" i="2"/>
  <c r="F46" i="2"/>
  <c r="F167" i="2"/>
  <c r="F37" i="2"/>
  <c r="F146" i="2"/>
  <c r="F155" i="2"/>
  <c r="F20" i="2"/>
  <c r="F234" i="2"/>
  <c r="F225" i="2"/>
  <c r="F157" i="2"/>
  <c r="F31" i="2"/>
  <c r="AE4531" i="7" l="1"/>
  <c r="AE4532" i="7" s="1"/>
  <c r="AE4533" i="7" s="1"/>
  <c r="AE4527" i="7"/>
  <c r="V149" i="2"/>
  <c r="H3" i="2"/>
  <c r="H2" i="2"/>
  <c r="I2" i="2" s="1"/>
  <c r="H50" i="2"/>
  <c r="H166" i="2"/>
  <c r="H197" i="2"/>
  <c r="H211" i="2"/>
  <c r="H191" i="2"/>
  <c r="H254" i="2"/>
  <c r="H251" i="2"/>
  <c r="H182" i="2"/>
  <c r="H130" i="2"/>
  <c r="H238" i="2"/>
  <c r="H242" i="2"/>
  <c r="H147" i="2"/>
  <c r="H262" i="2"/>
  <c r="H228" i="2"/>
  <c r="H186" i="2"/>
  <c r="H199" i="2"/>
  <c r="H156" i="2"/>
  <c r="H123" i="2"/>
  <c r="H145" i="2"/>
  <c r="H205" i="2"/>
  <c r="H224" i="2"/>
  <c r="H175" i="2"/>
  <c r="H178" i="2"/>
  <c r="H232" i="2"/>
  <c r="H144" i="2"/>
  <c r="H120" i="2"/>
  <c r="H204" i="2"/>
  <c r="H141" i="2"/>
  <c r="H206" i="2"/>
  <c r="H116" i="2"/>
  <c r="H154" i="2"/>
  <c r="H124" i="2"/>
  <c r="H202" i="2"/>
  <c r="H138" i="2"/>
  <c r="H246" i="2"/>
  <c r="H220" i="2"/>
  <c r="H146" i="2"/>
  <c r="H172" i="2"/>
  <c r="H139" i="2"/>
  <c r="H260" i="2"/>
  <c r="H184" i="2"/>
  <c r="H153" i="2"/>
  <c r="H247" i="2"/>
  <c r="H165" i="2"/>
  <c r="H140" i="2"/>
  <c r="H248" i="2"/>
  <c r="H127" i="2"/>
  <c r="H143" i="2"/>
  <c r="H152" i="2"/>
  <c r="H230" i="2"/>
  <c r="H185" i="2"/>
  <c r="H219" i="2"/>
  <c r="H160" i="2"/>
  <c r="H212" i="2"/>
  <c r="H258" i="2"/>
  <c r="H129" i="2"/>
  <c r="H209" i="2"/>
  <c r="H159" i="2"/>
  <c r="H161" i="2"/>
  <c r="H148" i="2"/>
  <c r="H249" i="2"/>
  <c r="H190" i="2"/>
  <c r="H200" i="2"/>
  <c r="H194" i="2"/>
  <c r="H241" i="2"/>
  <c r="H213" i="2"/>
  <c r="H257" i="2"/>
  <c r="H218" i="2"/>
  <c r="H188" i="2"/>
  <c r="H225" i="2"/>
  <c r="H201" i="2"/>
  <c r="H142" i="2"/>
  <c r="H189" i="2"/>
  <c r="H217" i="2"/>
  <c r="H176" i="2"/>
  <c r="H113" i="2"/>
  <c r="H164" i="2"/>
  <c r="H133" i="2"/>
  <c r="H196" i="2"/>
  <c r="H177" i="2"/>
  <c r="H244" i="2"/>
  <c r="H150" i="2"/>
  <c r="H149" i="2"/>
  <c r="H214" i="2"/>
  <c r="H255" i="2"/>
  <c r="H231" i="2"/>
  <c r="H122" i="2"/>
  <c r="H151" i="2"/>
  <c r="H215" i="2"/>
  <c r="H170" i="2"/>
  <c r="H183" i="2"/>
  <c r="H174" i="2"/>
  <c r="H131" i="2"/>
  <c r="H227" i="2"/>
  <c r="H137" i="2"/>
  <c r="H117" i="2"/>
  <c r="H163" i="2"/>
  <c r="H261" i="2"/>
  <c r="H239" i="2"/>
  <c r="H253" i="2"/>
  <c r="H192" i="2"/>
  <c r="H234" i="2"/>
  <c r="H158" i="2"/>
  <c r="H132" i="2"/>
  <c r="H173" i="2"/>
  <c r="H207" i="2"/>
  <c r="H222" i="2"/>
  <c r="H235" i="2"/>
  <c r="H233" i="2"/>
  <c r="H136" i="2"/>
  <c r="H252" i="2"/>
  <c r="H162" i="2"/>
  <c r="H115" i="2"/>
  <c r="H171" i="2"/>
  <c r="H240" i="2"/>
  <c r="H229" i="2"/>
  <c r="H256" i="2"/>
  <c r="H181" i="2"/>
  <c r="H187" i="2"/>
  <c r="H259" i="2"/>
  <c r="H198" i="2"/>
  <c r="H226" i="2"/>
  <c r="H210" i="2"/>
  <c r="H114" i="2"/>
  <c r="H134" i="2"/>
  <c r="H250" i="2"/>
  <c r="H125" i="2"/>
  <c r="H168" i="2"/>
  <c r="H195" i="2"/>
  <c r="H169" i="2"/>
  <c r="H155" i="2"/>
  <c r="H236" i="2"/>
  <c r="H243" i="2"/>
  <c r="H216" i="2"/>
  <c r="H157" i="2"/>
  <c r="H118" i="2"/>
  <c r="H193" i="2"/>
  <c r="H203" i="2"/>
  <c r="H110" i="2"/>
  <c r="H23" i="2"/>
  <c r="H26" i="2"/>
  <c r="H7" i="2"/>
  <c r="H77" i="2"/>
  <c r="H44" i="2"/>
  <c r="H48" i="2"/>
  <c r="H223" i="2"/>
  <c r="H208" i="2"/>
  <c r="H135" i="2"/>
  <c r="H245" i="2"/>
  <c r="H221" i="2"/>
  <c r="H237" i="2"/>
  <c r="H128" i="2"/>
  <c r="H18" i="2"/>
  <c r="H52" i="2"/>
  <c r="H51" i="2"/>
  <c r="H42" i="2"/>
  <c r="H72" i="2"/>
  <c r="H112" i="2"/>
  <c r="H5" i="2"/>
  <c r="H109" i="2"/>
  <c r="H83" i="2"/>
  <c r="H179" i="2"/>
  <c r="H39" i="2"/>
  <c r="H111" i="2"/>
  <c r="H64" i="2"/>
  <c r="H82" i="2"/>
  <c r="H94" i="2"/>
  <c r="H119" i="2"/>
  <c r="H8" i="2"/>
  <c r="H95" i="2"/>
  <c r="H14" i="2"/>
  <c r="H29" i="2"/>
  <c r="H81" i="2"/>
  <c r="H75" i="2"/>
  <c r="H96" i="2"/>
  <c r="H11" i="2"/>
  <c r="H90" i="2"/>
  <c r="H99" i="2"/>
  <c r="H57" i="2"/>
  <c r="H6" i="2"/>
  <c r="H66" i="2"/>
  <c r="H62" i="2"/>
  <c r="H56" i="2"/>
  <c r="H15" i="2"/>
  <c r="H104" i="2"/>
  <c r="H100" i="2"/>
  <c r="H84" i="2"/>
  <c r="H45" i="2"/>
  <c r="H63" i="2"/>
  <c r="H41" i="2"/>
  <c r="H106" i="2"/>
  <c r="H35" i="2"/>
  <c r="H87" i="2"/>
  <c r="H91" i="2"/>
  <c r="H25" i="2"/>
  <c r="H55" i="2"/>
  <c r="H108" i="2"/>
  <c r="H12" i="2"/>
  <c r="H67" i="2"/>
  <c r="H54" i="2"/>
  <c r="H126" i="2"/>
  <c r="H31" i="2"/>
  <c r="H76" i="2"/>
  <c r="H32" i="2"/>
  <c r="H167" i="2"/>
  <c r="H107" i="2"/>
  <c r="H98" i="2"/>
  <c r="H74" i="2"/>
  <c r="H43" i="2"/>
  <c r="H40" i="2"/>
  <c r="H89" i="2"/>
  <c r="H4" i="2"/>
  <c r="H68" i="2"/>
  <c r="H70" i="2"/>
  <c r="H93" i="2"/>
  <c r="H17" i="2"/>
  <c r="H78" i="2"/>
  <c r="H34" i="2"/>
  <c r="H105" i="2"/>
  <c r="H24" i="2"/>
  <c r="H27" i="2"/>
  <c r="H60" i="2"/>
  <c r="H9" i="2"/>
  <c r="H13" i="2"/>
  <c r="H37" i="2"/>
  <c r="H30" i="2"/>
  <c r="H59" i="2"/>
  <c r="H16" i="2"/>
  <c r="H20" i="2"/>
  <c r="H86" i="2"/>
  <c r="H46" i="2"/>
  <c r="H101" i="2"/>
  <c r="H92" i="2"/>
  <c r="H61" i="2"/>
  <c r="H58" i="2"/>
  <c r="H53" i="2"/>
  <c r="H121" i="2"/>
  <c r="H10" i="2"/>
  <c r="H71" i="2"/>
  <c r="H47" i="2"/>
  <c r="H36" i="2"/>
  <c r="H102" i="2"/>
  <c r="H65" i="2"/>
  <c r="H21" i="2"/>
  <c r="H28" i="2"/>
  <c r="H88" i="2"/>
  <c r="H180" i="2"/>
  <c r="H38" i="2"/>
  <c r="H103" i="2"/>
  <c r="H85" i="2"/>
  <c r="H69" i="2"/>
  <c r="H19" i="2"/>
  <c r="H97" i="2"/>
  <c r="H22" i="2"/>
  <c r="H79" i="2"/>
  <c r="H33" i="2"/>
  <c r="H80" i="2"/>
  <c r="H73" i="2"/>
  <c r="H49" i="2"/>
  <c r="AE4536" i="7" l="1"/>
  <c r="AE4534" i="7"/>
  <c r="AE4535" i="7" s="1"/>
  <c r="V150" i="2"/>
  <c r="H2" i="7"/>
  <c r="I2" i="7" s="1"/>
  <c r="H4077" i="7"/>
  <c r="H4040" i="7"/>
  <c r="H4373" i="7"/>
  <c r="H3828" i="7"/>
  <c r="H4351" i="7"/>
  <c r="H3708" i="7"/>
  <c r="H4118" i="7"/>
  <c r="H4239" i="7"/>
  <c r="H3791" i="7"/>
  <c r="H4446" i="7"/>
  <c r="H3864" i="7"/>
  <c r="H3735" i="7"/>
  <c r="H4535" i="7"/>
  <c r="H3768" i="7"/>
  <c r="H3691" i="7"/>
  <c r="H3905" i="7"/>
  <c r="H4514" i="7"/>
  <c r="H3818" i="7"/>
  <c r="H3779" i="7"/>
  <c r="H4380" i="7"/>
  <c r="H3813" i="7"/>
  <c r="H3859" i="7"/>
  <c r="H4366" i="7"/>
  <c r="H4409" i="7"/>
  <c r="H4512" i="7"/>
  <c r="H4354" i="7"/>
  <c r="H4001" i="7"/>
  <c r="H4174" i="7"/>
  <c r="H4452" i="7"/>
  <c r="H3908" i="7"/>
  <c r="H4390" i="7"/>
  <c r="H3969" i="7"/>
  <c r="H4406" i="7"/>
  <c r="H4138" i="7"/>
  <c r="H4356" i="7"/>
  <c r="H3909" i="7"/>
  <c r="H4479" i="7"/>
  <c r="H4234" i="7"/>
  <c r="H3788" i="7"/>
  <c r="H4359" i="7"/>
  <c r="H4558" i="7"/>
  <c r="H3723" i="7"/>
  <c r="H4425" i="7"/>
  <c r="H3858" i="7"/>
  <c r="H4013" i="7"/>
  <c r="H4532" i="7"/>
  <c r="H4186" i="7"/>
  <c r="H3896" i="7"/>
  <c r="H3826" i="7"/>
  <c r="H3706" i="7"/>
  <c r="H4516" i="7"/>
  <c r="H3688" i="7"/>
  <c r="H3816" i="7"/>
  <c r="H4215" i="7"/>
  <c r="H3677" i="7"/>
  <c r="H4379" i="7"/>
  <c r="H4081" i="7"/>
  <c r="H3770" i="7"/>
  <c r="H4472" i="7"/>
  <c r="H4376" i="7"/>
  <c r="H3790" i="7"/>
  <c r="H4182" i="7"/>
  <c r="H4237" i="7"/>
  <c r="H3752" i="7"/>
  <c r="H3892" i="7"/>
  <c r="H4263" i="7"/>
  <c r="H3756" i="7"/>
  <c r="H3841" i="7"/>
  <c r="H4402" i="7"/>
  <c r="H4494" i="7"/>
  <c r="H4223" i="7"/>
  <c r="H4169" i="7"/>
  <c r="H3884" i="7"/>
  <c r="H3974" i="7"/>
  <c r="H3675" i="7"/>
  <c r="H4463" i="7"/>
  <c r="H3824" i="7"/>
  <c r="H4119" i="7"/>
  <c r="H3795" i="7"/>
  <c r="H4336" i="7"/>
  <c r="H4378" i="7"/>
  <c r="H3928" i="7"/>
  <c r="H4044" i="7"/>
  <c r="H3786" i="7"/>
  <c r="H3749" i="7"/>
  <c r="H3839" i="7"/>
  <c r="H3900" i="7"/>
  <c r="H4076" i="7"/>
  <c r="H4363" i="7"/>
  <c r="H4235" i="7"/>
  <c r="H3709" i="7"/>
  <c r="H4323" i="7"/>
  <c r="H4026" i="7"/>
  <c r="H3882" i="7"/>
  <c r="H4093" i="7"/>
  <c r="H4382" i="7"/>
  <c r="H4415" i="7"/>
  <c r="H3739" i="7"/>
  <c r="H4492" i="7"/>
  <c r="H4034" i="7"/>
  <c r="H4332" i="7"/>
  <c r="H3741" i="7"/>
  <c r="H3960" i="7"/>
  <c r="H3941" i="7"/>
  <c r="H4420" i="7"/>
  <c r="H3954" i="7"/>
  <c r="H4434" i="7"/>
  <c r="H4283" i="7"/>
  <c r="H3687" i="7"/>
  <c r="H3933" i="7"/>
  <c r="H4489" i="7"/>
  <c r="H4036" i="7"/>
  <c r="H4027" i="7"/>
  <c r="H4257" i="7"/>
  <c r="H4419" i="7"/>
  <c r="H4466" i="7"/>
  <c r="H4261" i="7"/>
  <c r="H4331" i="7"/>
  <c r="H4165" i="7"/>
  <c r="H4227" i="7"/>
  <c r="H3825" i="7"/>
  <c r="H4201" i="7"/>
  <c r="H4131" i="7"/>
  <c r="H4221" i="7"/>
  <c r="H4383" i="7"/>
  <c r="H4538" i="7"/>
  <c r="H4467" i="7"/>
  <c r="H3894" i="7"/>
  <c r="H3950" i="7"/>
  <c r="H4337" i="7"/>
  <c r="H4082" i="7"/>
  <c r="H3760" i="7"/>
  <c r="H3775" i="7"/>
  <c r="H3852" i="7"/>
  <c r="H4367" i="7"/>
  <c r="H4511" i="7"/>
  <c r="H4094" i="7"/>
  <c r="H4305" i="7"/>
  <c r="H3946" i="7"/>
  <c r="H3759" i="7"/>
  <c r="H3869" i="7"/>
  <c r="H3856" i="7"/>
  <c r="H4253" i="7"/>
  <c r="H3890" i="7"/>
  <c r="H4477" i="7"/>
  <c r="H4316" i="7"/>
  <c r="H4441" i="7"/>
  <c r="H3782" i="7"/>
  <c r="H4137" i="7"/>
  <c r="H4103" i="7"/>
  <c r="H4080" i="7"/>
  <c r="H4190" i="7"/>
  <c r="H4167" i="7"/>
  <c r="H4411" i="7"/>
  <c r="H3730" i="7"/>
  <c r="H4502" i="7"/>
  <c r="H4357" i="7"/>
  <c r="H4422" i="7"/>
  <c r="H3698" i="7"/>
  <c r="H3863" i="7"/>
  <c r="H3804" i="7"/>
  <c r="H4010" i="7"/>
  <c r="H3808" i="7"/>
  <c r="H3881" i="7"/>
  <c r="H3880" i="7"/>
  <c r="H3915" i="7"/>
  <c r="H4371" i="7"/>
  <c r="H3967" i="7"/>
  <c r="H3886" i="7"/>
  <c r="H4470" i="7"/>
  <c r="H4041" i="7"/>
  <c r="H4507" i="7"/>
  <c r="H3889" i="7"/>
  <c r="H3957" i="7"/>
  <c r="H3847" i="7"/>
  <c r="H3891" i="7"/>
  <c r="H4098" i="7"/>
  <c r="H4350" i="7"/>
  <c r="H4264" i="7"/>
  <c r="H3837" i="7"/>
  <c r="H3865" i="7"/>
  <c r="H3913" i="7"/>
  <c r="H3720" i="7"/>
  <c r="H4176" i="7"/>
  <c r="H3794" i="7"/>
  <c r="H4146" i="7"/>
  <c r="H4488" i="7"/>
  <c r="H4116" i="7"/>
  <c r="H3745" i="7"/>
  <c r="H4216" i="7"/>
  <c r="H4353" i="7"/>
  <c r="H4079" i="7"/>
  <c r="H4525" i="7"/>
  <c r="H4175" i="7"/>
  <c r="H4127" i="7"/>
  <c r="H3676" i="7"/>
  <c r="H4485" i="7"/>
  <c r="H3929" i="7"/>
  <c r="H4181" i="7"/>
  <c r="H4298" i="7"/>
  <c r="H4330" i="7"/>
  <c r="H3840" i="7"/>
  <c r="H4454" i="7"/>
  <c r="H4259" i="7"/>
  <c r="H4022" i="7"/>
  <c r="H4349" i="7"/>
  <c r="H3785" i="7"/>
  <c r="H3702" i="7"/>
  <c r="H3936" i="7"/>
  <c r="H4389" i="7"/>
  <c r="H3973" i="7"/>
  <c r="H4313" i="7"/>
  <c r="H3940" i="7"/>
  <c r="H4163" i="7"/>
  <c r="H3947" i="7"/>
  <c r="H3898" i="7"/>
  <c r="H4265" i="7"/>
  <c r="H4096" i="7"/>
  <c r="H4487" i="7"/>
  <c r="H4152" i="7"/>
  <c r="H4129" i="7"/>
  <c r="H3943" i="7"/>
  <c r="H3780" i="7"/>
  <c r="H4504" i="7"/>
  <c r="H4280" i="7"/>
  <c r="H4053" i="7"/>
  <c r="H4387" i="7"/>
  <c r="H3887" i="7"/>
  <c r="H4543" i="7"/>
  <c r="H4106" i="7"/>
  <c r="H4179" i="7"/>
  <c r="H4326" i="7"/>
  <c r="H4315" i="7"/>
  <c r="H4342" i="7"/>
  <c r="H4458" i="7"/>
  <c r="H4025" i="7"/>
  <c r="H4394" i="7"/>
  <c r="H3707" i="7"/>
  <c r="H4307" i="7"/>
  <c r="H4324" i="7"/>
  <c r="H3764" i="7"/>
  <c r="H4220" i="7"/>
  <c r="H3861" i="7"/>
  <c r="H4015" i="7"/>
  <c r="H4002" i="7"/>
  <c r="H3843" i="7"/>
  <c r="H4113" i="7"/>
  <c r="H4226" i="7"/>
  <c r="H4151" i="7"/>
  <c r="H4192" i="7"/>
  <c r="H3714" i="7"/>
  <c r="H3975" i="7"/>
  <c r="H4358" i="7"/>
  <c r="H3710" i="7"/>
  <c r="H4374" i="7"/>
  <c r="H3830" i="7"/>
  <c r="H3773" i="7"/>
  <c r="H3815" i="7"/>
  <c r="H4045" i="7"/>
  <c r="H3711" i="7"/>
  <c r="H3997" i="7"/>
  <c r="H4320" i="7"/>
  <c r="H3682" i="7"/>
  <c r="H3774" i="7"/>
  <c r="H3845" i="7"/>
  <c r="H4242" i="7"/>
  <c r="H4188" i="7"/>
  <c r="H4048" i="7"/>
  <c r="H4173" i="7"/>
  <c r="H4427" i="7"/>
  <c r="H4194" i="7"/>
  <c r="H3812" i="7"/>
  <c r="H4338" i="7"/>
  <c r="H3684" i="7"/>
  <c r="H4084" i="7"/>
  <c r="H3831" i="7"/>
  <c r="H3870" i="7"/>
  <c r="H3814" i="7"/>
  <c r="H4327" i="7"/>
  <c r="H3797" i="7"/>
  <c r="H4428" i="7"/>
  <c r="H3959" i="7"/>
  <c r="H4403" i="7"/>
  <c r="H3746" i="7"/>
  <c r="H4462" i="7"/>
  <c r="H3798" i="7"/>
  <c r="H4453" i="7"/>
  <c r="H3717" i="7"/>
  <c r="H4266" i="7"/>
  <c r="H3850" i="7"/>
  <c r="H3699" i="7"/>
  <c r="H4521" i="7"/>
  <c r="H4254" i="7"/>
  <c r="H3792" i="7"/>
  <c r="H3964" i="7"/>
  <c r="H4078" i="7"/>
  <c r="H4185" i="7"/>
  <c r="H4143" i="7"/>
  <c r="H4437" i="7"/>
  <c r="H3851" i="7"/>
  <c r="H4214" i="7"/>
  <c r="H3842" i="7"/>
  <c r="H3742" i="7"/>
  <c r="H4089" i="7"/>
  <c r="H4436" i="7"/>
  <c r="H4158" i="7"/>
  <c r="H3834" i="7"/>
  <c r="H4030" i="7"/>
  <c r="H4114" i="7"/>
  <c r="H4410" i="7"/>
  <c r="H4099" i="7"/>
  <c r="H3827" i="7"/>
  <c r="H3787" i="7"/>
  <c r="H3680" i="7"/>
  <c r="H4372" i="7"/>
  <c r="H4232" i="7"/>
  <c r="H4291" i="7"/>
  <c r="H4438" i="7"/>
  <c r="H3763" i="7"/>
  <c r="H3809" i="7"/>
  <c r="H3951" i="7"/>
  <c r="H4289" i="7"/>
  <c r="H3721" i="7"/>
  <c r="H3876" i="7"/>
  <c r="H3930" i="7"/>
  <c r="H4125" i="7"/>
  <c r="H4267" i="7"/>
  <c r="H4375" i="7"/>
  <c r="H4311" i="7"/>
  <c r="H4014" i="7"/>
  <c r="H4245" i="7"/>
  <c r="H4468" i="7"/>
  <c r="H4091" i="7"/>
  <c r="H4016" i="7"/>
  <c r="H4149" i="7"/>
  <c r="H4481" i="7"/>
  <c r="H3771" i="7"/>
  <c r="H3766" i="7"/>
  <c r="H4230" i="7"/>
  <c r="H4451" i="7"/>
  <c r="H4228" i="7"/>
  <c r="H3715" i="7"/>
  <c r="H4062" i="7"/>
  <c r="H4360" i="7"/>
  <c r="H3835" i="7"/>
  <c r="H3823" i="7"/>
  <c r="H4505" i="7"/>
  <c r="H3697" i="7"/>
  <c r="H4046" i="7"/>
  <c r="H4000" i="7"/>
  <c r="H3700" i="7"/>
  <c r="H4189" i="7"/>
  <c r="H4032" i="7"/>
  <c r="H3885" i="7"/>
  <c r="H3982" i="7"/>
  <c r="H4308" i="7"/>
  <c r="H3988" i="7"/>
  <c r="H4128" i="7"/>
  <c r="H4088" i="7"/>
  <c r="H4465" i="7"/>
  <c r="H4429" i="7"/>
  <c r="H3916" i="7"/>
  <c r="H4318" i="7"/>
  <c r="H3981" i="7"/>
  <c r="H4172" i="7"/>
  <c r="H3932" i="7"/>
  <c r="H4364" i="7"/>
  <c r="H4200" i="7"/>
  <c r="H3937" i="7"/>
  <c r="H4333" i="7"/>
  <c r="H4317" i="7"/>
  <c r="H4250" i="7"/>
  <c r="H4231" i="7"/>
  <c r="H4365" i="7"/>
  <c r="H3719" i="7"/>
  <c r="H4295" i="7"/>
  <c r="H3944" i="7"/>
  <c r="H4398" i="7"/>
  <c r="H4067" i="7"/>
  <c r="H3819" i="7"/>
  <c r="H3750" i="7"/>
  <c r="H3829" i="7"/>
  <c r="H4447" i="7"/>
  <c r="H4352" i="7"/>
  <c r="H4225" i="7"/>
  <c r="H4207" i="7"/>
  <c r="H4258" i="7"/>
  <c r="H4168" i="7"/>
  <c r="H4160" i="7"/>
  <c r="H4171" i="7"/>
  <c r="H4141" i="7"/>
  <c r="H4197" i="7"/>
  <c r="H4393" i="7"/>
  <c r="H3781" i="7"/>
  <c r="H4381" i="7"/>
  <c r="H4007" i="7"/>
  <c r="H4369" i="7"/>
  <c r="H3789" i="7"/>
  <c r="H4456" i="7"/>
  <c r="H3806" i="7"/>
  <c r="H4309" i="7"/>
  <c r="H3718" i="7"/>
  <c r="H4244" i="7"/>
  <c r="H4187" i="7"/>
  <c r="H3685" i="7"/>
  <c r="H4124" i="7"/>
  <c r="H4063" i="7"/>
  <c r="H3678" i="7"/>
  <c r="H4052" i="7"/>
  <c r="H4314" i="7"/>
  <c r="H4061" i="7"/>
  <c r="H3751" i="7"/>
  <c r="H4095" i="7"/>
  <c r="H3917" i="7"/>
  <c r="H3952" i="7"/>
  <c r="H4405" i="7"/>
  <c r="H4208" i="7"/>
  <c r="H3994" i="7"/>
  <c r="H3883" i="7"/>
  <c r="H3867" i="7"/>
  <c r="H4484" i="7"/>
  <c r="H4386" i="7"/>
  <c r="H3722" i="7"/>
  <c r="H4156" i="7"/>
  <c r="H4042" i="7"/>
  <c r="H4229" i="7"/>
  <c r="H4408" i="7"/>
  <c r="H4004" i="7"/>
  <c r="H4416" i="7"/>
  <c r="H3888" i="7"/>
  <c r="H4210" i="7"/>
  <c r="H4300" i="7"/>
  <c r="H3970" i="7"/>
  <c r="H4404" i="7"/>
  <c r="H4085" i="7"/>
  <c r="H4312" i="7"/>
  <c r="H3866" i="7"/>
  <c r="H3820" i="7"/>
  <c r="H4401" i="7"/>
  <c r="H3968" i="7"/>
  <c r="H4060" i="7"/>
  <c r="H3692" i="7"/>
  <c r="H4301" i="7"/>
  <c r="H3986" i="7"/>
  <c r="H3803" i="7"/>
  <c r="H4476" i="7"/>
  <c r="H3962" i="7"/>
  <c r="H4090" i="7"/>
  <c r="H4345" i="7"/>
  <c r="H3862" i="7"/>
  <c r="H4199" i="7"/>
  <c r="H3871" i="7"/>
  <c r="H4491" i="7"/>
  <c r="H3705" i="7"/>
  <c r="H4217" i="7"/>
  <c r="H4072" i="7"/>
  <c r="H4075" i="7"/>
  <c r="H4008" i="7"/>
  <c r="H4100" i="7"/>
  <c r="H4249" i="7"/>
  <c r="H3701" i="7"/>
  <c r="H4028" i="7"/>
  <c r="H4162" i="7"/>
  <c r="H3704" i="7"/>
  <c r="H4469" i="7"/>
  <c r="H4499" i="7"/>
  <c r="H4178" i="7"/>
  <c r="H4112" i="7"/>
  <c r="H4166" i="7"/>
  <c r="H4473" i="7"/>
  <c r="H4011" i="7"/>
  <c r="H4107" i="7"/>
  <c r="H4147" i="7"/>
  <c r="H4500" i="7"/>
  <c r="H4021" i="7"/>
  <c r="H4006" i="7"/>
  <c r="H3683" i="7"/>
  <c r="H4335" i="7"/>
  <c r="H4047" i="7"/>
  <c r="H4444" i="7"/>
  <c r="H4170" i="7"/>
  <c r="H3879" i="7"/>
  <c r="H3938" i="7"/>
  <c r="H4196" i="7"/>
  <c r="H4157" i="7"/>
  <c r="H3762" i="7"/>
  <c r="H4153" i="7"/>
  <c r="H3996" i="7"/>
  <c r="H3999" i="7"/>
  <c r="H4344" i="7"/>
  <c r="H4347" i="7"/>
  <c r="H3854" i="7"/>
  <c r="H4068" i="7"/>
  <c r="H3713" i="7"/>
  <c r="H4435" i="7"/>
  <c r="H4340" i="7"/>
  <c r="H4286" i="7"/>
  <c r="H4346" i="7"/>
  <c r="H3736" i="7"/>
  <c r="H4414" i="7"/>
  <c r="H3805" i="7"/>
  <c r="H4262" i="7"/>
  <c r="H4203" i="7"/>
  <c r="H3846" i="7"/>
  <c r="H4038" i="7"/>
  <c r="H4260" i="7"/>
  <c r="H3903" i="7"/>
  <c r="H4282" i="7"/>
  <c r="H3693" i="7"/>
  <c r="H4480" i="7"/>
  <c r="H4478" i="7"/>
  <c r="H4142" i="7"/>
  <c r="H3991" i="7"/>
  <c r="H3993" i="7"/>
  <c r="H3924" i="7"/>
  <c r="H3744" i="7"/>
  <c r="H3918" i="7"/>
  <c r="H3802" i="7"/>
  <c r="H3716" i="7"/>
  <c r="H3810" i="7"/>
  <c r="H4384" i="7"/>
  <c r="H4039" i="7"/>
  <c r="H4154" i="7"/>
  <c r="H4281" i="7"/>
  <c r="H4448" i="7"/>
  <c r="H4055" i="7"/>
  <c r="H4433" i="7"/>
  <c r="H4396" i="7"/>
  <c r="H4184" i="7"/>
  <c r="H4506" i="7"/>
  <c r="H3992" i="7"/>
  <c r="H3868" i="7"/>
  <c r="H4087" i="7"/>
  <c r="H4164" i="7"/>
  <c r="H3920" i="7"/>
  <c r="H3998" i="7"/>
  <c r="H4423" i="7"/>
  <c r="H4299" i="7"/>
  <c r="H3873" i="7"/>
  <c r="H4029" i="7"/>
  <c r="H4065" i="7"/>
  <c r="H4031" i="7"/>
  <c r="H3674" i="7"/>
  <c r="H3686" i="7"/>
  <c r="H3995" i="7"/>
  <c r="H3690" i="7"/>
  <c r="H4218" i="7"/>
  <c r="H4097" i="7"/>
  <c r="H4019" i="7"/>
  <c r="H4224" i="7"/>
  <c r="H3965" i="7"/>
  <c r="H4288" i="7"/>
  <c r="H4413" i="7"/>
  <c r="H3821" i="7"/>
  <c r="H3901" i="7"/>
  <c r="H4290" i="7"/>
  <c r="H4211" i="7"/>
  <c r="H3877" i="7"/>
  <c r="H4334" i="7"/>
  <c r="H4056" i="7"/>
  <c r="H4272" i="7"/>
  <c r="H4293" i="7"/>
  <c r="H3899" i="7"/>
  <c r="H4049" i="7"/>
  <c r="H3958" i="7"/>
  <c r="H4205" i="7"/>
  <c r="H3689" i="7"/>
  <c r="H3817" i="7"/>
  <c r="H4474" i="7"/>
  <c r="H4140" i="7"/>
  <c r="H4071" i="7"/>
  <c r="H4296" i="7"/>
  <c r="H3731" i="7"/>
  <c r="H4247" i="7"/>
  <c r="H4209" i="7"/>
  <c r="H4319" i="7"/>
  <c r="H3784" i="7"/>
  <c r="H3740" i="7"/>
  <c r="H3925" i="7"/>
  <c r="H4064" i="7"/>
  <c r="H3906" i="7"/>
  <c r="H3939" i="7"/>
  <c r="H3914" i="7"/>
  <c r="H4464" i="7"/>
  <c r="H4418" i="7"/>
  <c r="H4115" i="7"/>
  <c r="H3872" i="7"/>
  <c r="H3748" i="7"/>
  <c r="H3778" i="7"/>
  <c r="H4238" i="7"/>
  <c r="H4424" i="7"/>
  <c r="H4269" i="7"/>
  <c r="H4417" i="7"/>
  <c r="H4297" i="7"/>
  <c r="H4278" i="7"/>
  <c r="H4035" i="7"/>
  <c r="H4198" i="7"/>
  <c r="H3966" i="7"/>
  <c r="H4248" i="7"/>
  <c r="H4243" i="7"/>
  <c r="H4003" i="7"/>
  <c r="H4279" i="7"/>
  <c r="H4012" i="7"/>
  <c r="H4083" i="7"/>
  <c r="H3" i="7"/>
  <c r="H4" i="7"/>
  <c r="H4561" i="7"/>
  <c r="H4524" i="7"/>
  <c r="H4556" i="7"/>
  <c r="H4552" i="7"/>
  <c r="H4520" i="7"/>
  <c r="H4569" i="7"/>
  <c r="H4539" i="7"/>
  <c r="H4585" i="7"/>
  <c r="H4555" i="7"/>
  <c r="H4534" i="7"/>
  <c r="H4592" i="7"/>
  <c r="H4515" i="7"/>
  <c r="H4579" i="7"/>
  <c r="H4541" i="7"/>
  <c r="H4559" i="7"/>
  <c r="H4598" i="7"/>
  <c r="H4557" i="7"/>
  <c r="H4564" i="7"/>
  <c r="H4580" i="7"/>
  <c r="H4544" i="7"/>
  <c r="H4591" i="7"/>
  <c r="H4582" i="7"/>
  <c r="H4586" i="7"/>
  <c r="H4554" i="7"/>
  <c r="H4553" i="7"/>
  <c r="H4934" i="7"/>
  <c r="H4877" i="7"/>
  <c r="H4736" i="7"/>
  <c r="H4924" i="7"/>
  <c r="H4712" i="7"/>
  <c r="H4868" i="7"/>
  <c r="H4891" i="7"/>
  <c r="H4622" i="7"/>
  <c r="H4762" i="7"/>
  <c r="H4704" i="7"/>
  <c r="H4938" i="7"/>
  <c r="H4635" i="7"/>
  <c r="H4761" i="7"/>
  <c r="H4907" i="7"/>
  <c r="H4850" i="7"/>
  <c r="H4760" i="7"/>
  <c r="H4724" i="7"/>
  <c r="H4898" i="7"/>
  <c r="H4713" i="7"/>
  <c r="H4805" i="7"/>
  <c r="H4606" i="7"/>
  <c r="H4801" i="7"/>
  <c r="H4568" i="7"/>
  <c r="H4545" i="7"/>
  <c r="H4772" i="7"/>
  <c r="H4692" i="7"/>
  <c r="H4936" i="7"/>
  <c r="H4662" i="7"/>
  <c r="H4653" i="7"/>
  <c r="H4684" i="7"/>
  <c r="H4683" i="7"/>
  <c r="H4867" i="7"/>
  <c r="H4855" i="7"/>
  <c r="H4562" i="7"/>
  <c r="H4759" i="7"/>
  <c r="H4862" i="7"/>
  <c r="H4922" i="7"/>
  <c r="H4723" i="7"/>
  <c r="H4835" i="7"/>
  <c r="H4846" i="7"/>
  <c r="H4857" i="7"/>
  <c r="H4904" i="7"/>
  <c r="H4901" i="7"/>
  <c r="H4660" i="7"/>
  <c r="H4705" i="7"/>
  <c r="H4599" i="7"/>
  <c r="H4581" i="7"/>
  <c r="H4742" i="7"/>
  <c r="H4636" i="7"/>
  <c r="H4637" i="7"/>
  <c r="H4775" i="7"/>
  <c r="H4932" i="7"/>
  <c r="H4825" i="7"/>
  <c r="H4644" i="7"/>
  <c r="H4882" i="7"/>
  <c r="H4774" i="7"/>
  <c r="H4914" i="7"/>
  <c r="H4571" i="7"/>
  <c r="H4645" i="7"/>
  <c r="H4701" i="7"/>
  <c r="H4595" i="7"/>
  <c r="H4851" i="7"/>
  <c r="H4593" i="7"/>
  <c r="H4604" i="7"/>
  <c r="H4522" i="7"/>
  <c r="H4808" i="7"/>
  <c r="H4912" i="7"/>
  <c r="H4536" i="7"/>
  <c r="H4567" i="7"/>
  <c r="H4693" i="7"/>
  <c r="H4844" i="7"/>
  <c r="H4776" i="7"/>
  <c r="H4668" i="7"/>
  <c r="H4496" i="7"/>
  <c r="H4656" i="7"/>
  <c r="H4630" i="7"/>
  <c r="H4933" i="7"/>
  <c r="H4837" i="7"/>
  <c r="H4740" i="7"/>
  <c r="H4732" i="7"/>
  <c r="H4694" i="7"/>
  <c r="H4691" i="7"/>
  <c r="H4750" i="7"/>
  <c r="H4642" i="7"/>
  <c r="H4783" i="7"/>
  <c r="H4853" i="7"/>
  <c r="H4629" i="7"/>
  <c r="H4813" i="7"/>
  <c r="H4758" i="7"/>
  <c r="H4737" i="7"/>
  <c r="H4747" i="7"/>
  <c r="H4781" i="7"/>
  <c r="H4773" i="7"/>
  <c r="H4577" i="7"/>
  <c r="H4626" i="7"/>
  <c r="H4739" i="7"/>
  <c r="H4897" i="7"/>
  <c r="H4817" i="7"/>
  <c r="H4707" i="7"/>
  <c r="H4829" i="7"/>
  <c r="H4873" i="7"/>
  <c r="H4899" i="7"/>
  <c r="H4664" i="7"/>
  <c r="H4926" i="7"/>
  <c r="H4818" i="7"/>
  <c r="H4574" i="7"/>
  <c r="H4752" i="7"/>
  <c r="H4566" i="7"/>
  <c r="H4806" i="7"/>
  <c r="H4680" i="7"/>
  <c r="H4615" i="7"/>
  <c r="H4872" i="7"/>
  <c r="H4743" i="7"/>
  <c r="H4893" i="7"/>
  <c r="H4647" i="7"/>
  <c r="H4706" i="7"/>
  <c r="H4510" i="7"/>
  <c r="H4839" i="7"/>
  <c r="H4789" i="7"/>
  <c r="H4573" i="7"/>
  <c r="H4709" i="7"/>
  <c r="H4748" i="7"/>
  <c r="H4838" i="7"/>
  <c r="H4770" i="7"/>
  <c r="H4735" i="7"/>
  <c r="H4917" i="7"/>
  <c r="H4796" i="7"/>
  <c r="H4798" i="7"/>
  <c r="H4906" i="7"/>
  <c r="H4682" i="7"/>
  <c r="H4849" i="7"/>
  <c r="H4717" i="7"/>
  <c r="H4863" i="7"/>
  <c r="H4646" i="7"/>
  <c r="H4940" i="7"/>
  <c r="H4815" i="7"/>
  <c r="H4722" i="7"/>
  <c r="H4830" i="7"/>
  <c r="H4672" i="7"/>
  <c r="H4578" i="7"/>
  <c r="H4679" i="7"/>
  <c r="H4834" i="7"/>
  <c r="H4610" i="7"/>
  <c r="H4791" i="7"/>
  <c r="H4943" i="7"/>
  <c r="H4826" i="7"/>
  <c r="H4621" i="7"/>
  <c r="H4661" i="7"/>
  <c r="H4546" i="7"/>
  <c r="H4550" i="7"/>
  <c r="H4619" i="7"/>
  <c r="H4763" i="7"/>
  <c r="H4547" i="7"/>
  <c r="H4931" i="7"/>
  <c r="H4865" i="7"/>
  <c r="H4778" i="7"/>
  <c r="H4677" i="7"/>
  <c r="H4814" i="7"/>
  <c r="H4576" i="7"/>
  <c r="H4685" i="7"/>
  <c r="H4666" i="7"/>
  <c r="H4601" i="7"/>
  <c r="H4625" i="7"/>
  <c r="H4744" i="7"/>
  <c r="H4523" i="7"/>
  <c r="H4503" i="7"/>
  <c r="H4669" i="7"/>
  <c r="H4819" i="7"/>
  <c r="H4782" i="7"/>
  <c r="H4649" i="7"/>
  <c r="H4800" i="7"/>
  <c r="H4902" i="7"/>
  <c r="H4887" i="7"/>
  <c r="H4905" i="7"/>
  <c r="H4590" i="7"/>
  <c r="H4572" i="7"/>
  <c r="H4648" i="7"/>
  <c r="H4888" i="7"/>
  <c r="H4823" i="7"/>
  <c r="H4925" i="7"/>
  <c r="H4733" i="7"/>
  <c r="H4716" i="7"/>
  <c r="H4831" i="7"/>
  <c r="H4720" i="7"/>
  <c r="H4659" i="7"/>
  <c r="H4910" i="7"/>
  <c r="H4786" i="7"/>
  <c r="H4540" i="7"/>
  <c r="H4859" i="7"/>
  <c r="H4928" i="7"/>
  <c r="H4909" i="7"/>
  <c r="H4939" i="7"/>
  <c r="H4589" i="7"/>
  <c r="H4632" i="7"/>
  <c r="H4528" i="7"/>
  <c r="H4681" i="7"/>
  <c r="H4605" i="7"/>
  <c r="H4639" i="7"/>
  <c r="H4650" i="7"/>
  <c r="H4804" i="7"/>
  <c r="H4794" i="7"/>
  <c r="H4617" i="7"/>
  <c r="H4790" i="7"/>
  <c r="H4690" i="7"/>
  <c r="H4608" i="7"/>
  <c r="H4799" i="7"/>
  <c r="H4889" i="7"/>
  <c r="H4874" i="7"/>
  <c r="H4686" i="7"/>
  <c r="H4658" i="7"/>
  <c r="H4767" i="7"/>
  <c r="H4869" i="7"/>
  <c r="H4641" i="7"/>
  <c r="H4771" i="7"/>
  <c r="H4719" i="7"/>
  <c r="H4915" i="7"/>
  <c r="H4944" i="7"/>
  <c r="H4688" i="7"/>
  <c r="H4711" i="7"/>
  <c r="H4896" i="7"/>
  <c r="H4628" i="7"/>
  <c r="H4689" i="7"/>
  <c r="H4618" i="7"/>
  <c r="H4594" i="7"/>
  <c r="H4623" i="7"/>
  <c r="H4676" i="7"/>
  <c r="H4715" i="7"/>
  <c r="H4820" i="7"/>
  <c r="H4784" i="7"/>
  <c r="H4745" i="7"/>
  <c r="H4890" i="7"/>
  <c r="H4847" i="7"/>
  <c r="H4845" i="7"/>
  <c r="H4875" i="7"/>
  <c r="H4916" i="7"/>
  <c r="H4726" i="7"/>
  <c r="H4654" i="7"/>
  <c r="H4529" i="7"/>
  <c r="H4941" i="7"/>
  <c r="H4741" i="7"/>
  <c r="H4640" i="7"/>
  <c r="H4731" i="7"/>
  <c r="H4675" i="7"/>
  <c r="H4549" i="7"/>
  <c r="H4548" i="7"/>
  <c r="H4596" i="7"/>
  <c r="H4821" i="7"/>
  <c r="H4509" i="7"/>
  <c r="H4792" i="7"/>
  <c r="H4861" i="7"/>
  <c r="H4753" i="7"/>
  <c r="H4946" i="7"/>
  <c r="H4738" i="7"/>
  <c r="H4710" i="7"/>
  <c r="H4911" i="7"/>
  <c r="H4930" i="7"/>
  <c r="H4727" i="7"/>
  <c r="H4913" i="7"/>
  <c r="H4802" i="7"/>
  <c r="H4756" i="7"/>
  <c r="H4764" i="7"/>
  <c r="H4929" i="7"/>
  <c r="H4822" i="7"/>
  <c r="H4920" i="7"/>
  <c r="H4657" i="7"/>
  <c r="H4841" i="7"/>
  <c r="H4754" i="7"/>
  <c r="H4828" i="7"/>
  <c r="H4614" i="7"/>
  <c r="H4612" i="7"/>
  <c r="H4793" i="7"/>
  <c r="H4698" i="7"/>
  <c r="H4918" i="7"/>
  <c r="H4609" i="7"/>
  <c r="H4935" i="7"/>
  <c r="H4638" i="7"/>
  <c r="H4833" i="7"/>
  <c r="H4602" i="7"/>
  <c r="H4697" i="7"/>
  <c r="H4883" i="7"/>
  <c r="H4809" i="7"/>
  <c r="H4655" i="7"/>
  <c r="H4597" i="7"/>
  <c r="H4651" i="7"/>
  <c r="H4908" i="7"/>
  <c r="H4687" i="7"/>
  <c r="H4721" i="7"/>
  <c r="H4531" i="7"/>
  <c r="H4816" i="7"/>
  <c r="H4730" i="7"/>
  <c r="H4475" i="7"/>
  <c r="H3776" i="7"/>
  <c r="H3971" i="7"/>
  <c r="H4246" i="7"/>
  <c r="H4921" i="7"/>
  <c r="H4588" i="7"/>
  <c r="H4023" i="7"/>
  <c r="H4252" i="7"/>
  <c r="H3737" i="7"/>
  <c r="H4600" i="7"/>
  <c r="H4699" i="7"/>
  <c r="H4942" i="7"/>
  <c r="H4328" i="7"/>
  <c r="H3767" i="7"/>
  <c r="H4037" i="7"/>
  <c r="H4665" i="7"/>
  <c r="H4700" i="7"/>
  <c r="H4892" i="7"/>
  <c r="H4177" i="7"/>
  <c r="H4303" i="7"/>
  <c r="H4104" i="7"/>
  <c r="H4292" i="7"/>
  <c r="H4134" i="7"/>
  <c r="H4842" i="7"/>
  <c r="H4392" i="7"/>
  <c r="H4843" i="7"/>
  <c r="H3793" i="7"/>
  <c r="H4395" i="7"/>
  <c r="H4613" i="7"/>
  <c r="H4213" i="7"/>
  <c r="H3853" i="7"/>
  <c r="H4412" i="7"/>
  <c r="H3977" i="7"/>
  <c r="H4643" i="7"/>
  <c r="H4450" i="7"/>
  <c r="H4271" i="7"/>
  <c r="H4009" i="7"/>
  <c r="H4734" i="7"/>
  <c r="H4633" i="7"/>
  <c r="H4251" i="7"/>
  <c r="H4202" i="7"/>
  <c r="H4517" i="7"/>
  <c r="H3769" i="7"/>
  <c r="H4066" i="7"/>
  <c r="H4787" i="7"/>
  <c r="H4746" i="7"/>
  <c r="H3912" i="7"/>
  <c r="H4624" i="7"/>
  <c r="H3897" i="7"/>
  <c r="H4121" i="7"/>
  <c r="H4362" i="7"/>
  <c r="H4120" i="7"/>
  <c r="H4043" i="7"/>
  <c r="H4900" i="7"/>
  <c r="H4105" i="7"/>
  <c r="H3695" i="7"/>
  <c r="H3796" i="7"/>
  <c r="H4810" i="7"/>
  <c r="H4587" i="7"/>
  <c r="H3989" i="7"/>
  <c r="H3919" i="7"/>
  <c r="H3753" i="7"/>
  <c r="H4457" i="7"/>
  <c r="H4777" i="7"/>
  <c r="H4575" i="7"/>
  <c r="H4461" i="7"/>
  <c r="H4233" i="7"/>
  <c r="H4695" i="7"/>
  <c r="H4766" i="7"/>
  <c r="H4240" i="7"/>
  <c r="H4519" i="7"/>
  <c r="H4302" i="7"/>
  <c r="H3857" i="7"/>
  <c r="H4183" i="7"/>
  <c r="H3923" i="7"/>
  <c r="H4884" i="7"/>
  <c r="H4219" i="7"/>
  <c r="H3694" i="7"/>
  <c r="H4368" i="7"/>
  <c r="H3961" i="7"/>
  <c r="H4551" i="7"/>
  <c r="H4729" i="7"/>
  <c r="H4919" i="7"/>
  <c r="H4241" i="7"/>
  <c r="H4274" i="7"/>
  <c r="H4563" i="7"/>
  <c r="H4133" i="7"/>
  <c r="H4860" i="7"/>
  <c r="H4708" i="7"/>
  <c r="H3922" i="7"/>
  <c r="H3743" i="7"/>
  <c r="H4191" i="7"/>
  <c r="H4024" i="7"/>
  <c r="H3955" i="7"/>
  <c r="H4560" i="7"/>
  <c r="H4132" i="7"/>
  <c r="H4749" i="7"/>
  <c r="H4050" i="7"/>
  <c r="H3976" i="7"/>
  <c r="H4903" i="7"/>
  <c r="H4321" i="7"/>
  <c r="H4449" i="7"/>
  <c r="H3972" i="7"/>
  <c r="H4769" i="7"/>
  <c r="H3949" i="7"/>
  <c r="H4069" i="7"/>
  <c r="H4631" i="7"/>
  <c r="H4490" i="7"/>
  <c r="H4117" i="7"/>
  <c r="H3772" i="7"/>
  <c r="H4122" i="7"/>
  <c r="H4670" i="7"/>
  <c r="H4673" i="7"/>
  <c r="H4923" i="7"/>
  <c r="H3754" i="7"/>
  <c r="H4945" i="7"/>
  <c r="H3985" i="7"/>
  <c r="H4779" i="7"/>
  <c r="H3978" i="7"/>
  <c r="H4460" i="7"/>
  <c r="H3724" i="7"/>
  <c r="H3822" i="7"/>
  <c r="H4005" i="7"/>
  <c r="H3734" i="7"/>
  <c r="H4634" i="7"/>
  <c r="H3801" i="7"/>
  <c r="H4059" i="7"/>
  <c r="H4102" i="7"/>
  <c r="H4348" i="7"/>
  <c r="H4439" i="7"/>
  <c r="H4616" i="7"/>
  <c r="H4431" i="7"/>
  <c r="H4663" i="7"/>
  <c r="H4878" i="7"/>
  <c r="H3726" i="7"/>
  <c r="H4285" i="7"/>
  <c r="H4275" i="7"/>
  <c r="H4277" i="7"/>
  <c r="H4370" i="7"/>
  <c r="H3836" i="7"/>
  <c r="H4894" i="7"/>
  <c r="H4881" i="7"/>
  <c r="H4459" i="7"/>
  <c r="H4725" i="7"/>
  <c r="H3712" i="7"/>
  <c r="H3984" i="7"/>
  <c r="H4135" i="7"/>
  <c r="H4803" i="7"/>
  <c r="H3910" i="7"/>
  <c r="H4765" i="7"/>
  <c r="H4864" i="7"/>
  <c r="H4130" i="7"/>
  <c r="H4325" i="7"/>
  <c r="H4832" i="7"/>
  <c r="H4455" i="7"/>
  <c r="H4728" i="7"/>
  <c r="H3893" i="7"/>
  <c r="H4343" i="7"/>
  <c r="H3926" i="7"/>
  <c r="H4501" i="7"/>
  <c r="H3895" i="7"/>
  <c r="H4493" i="7"/>
  <c r="H4788" i="7"/>
  <c r="H4527" i="7"/>
  <c r="H3783" i="7"/>
  <c r="H4937" i="7"/>
  <c r="H4341" i="7"/>
  <c r="H4611" i="7"/>
  <c r="H4879" i="7"/>
  <c r="H3747" i="7"/>
  <c r="H3927" i="7"/>
  <c r="H4150" i="7"/>
  <c r="H4702" i="7"/>
  <c r="H4755" i="7"/>
  <c r="H3765" i="7"/>
  <c r="H4824" i="7"/>
  <c r="H4057" i="7"/>
  <c r="H4584" i="7"/>
  <c r="H4073" i="7"/>
  <c r="H4696" i="7"/>
  <c r="H4848" i="7"/>
  <c r="H4058" i="7"/>
  <c r="H4070" i="7"/>
  <c r="H3679" i="7"/>
  <c r="H4361" i="7"/>
  <c r="H3953" i="7"/>
  <c r="H4870" i="7"/>
  <c r="H3980" i="7"/>
  <c r="H4430" i="7"/>
  <c r="H4780" i="7"/>
  <c r="H4443" i="7"/>
  <c r="H4854" i="7"/>
  <c r="H3979" i="7"/>
  <c r="H3755" i="7"/>
  <c r="H4222" i="7"/>
  <c r="H4276" i="7"/>
  <c r="H4876" i="7"/>
  <c r="H4827" i="7"/>
  <c r="H4880" i="7"/>
  <c r="H3990" i="7"/>
  <c r="H3681" i="7"/>
  <c r="H3703" i="7"/>
  <c r="H4440" i="7"/>
  <c r="H4206" i="7"/>
  <c r="H4268" i="7"/>
  <c r="H4607" i="7"/>
  <c r="H3874" i="7"/>
  <c r="H4620" i="7"/>
  <c r="H4886" i="7"/>
  <c r="H4866" i="7"/>
  <c r="H3728" i="7"/>
  <c r="H4204" i="7"/>
  <c r="H4020" i="7"/>
  <c r="H4542" i="7"/>
  <c r="H4108" i="7"/>
  <c r="H4329" i="7"/>
  <c r="H4785" i="7"/>
  <c r="H3935" i="7"/>
  <c r="H3799" i="7"/>
  <c r="H4627" i="7"/>
  <c r="H4236" i="7"/>
  <c r="H4718" i="7"/>
  <c r="H3738" i="7"/>
  <c r="H4310" i="7"/>
  <c r="H3983" i="7"/>
  <c r="H4858" i="7"/>
  <c r="H4537" i="7"/>
  <c r="H4508" i="7"/>
  <c r="H4757" i="7"/>
  <c r="H3956" i="7"/>
  <c r="H4397" i="7"/>
  <c r="H4703" i="7"/>
  <c r="H4583" i="7"/>
  <c r="H4811" i="7"/>
  <c r="H4195" i="7"/>
  <c r="H8" i="7"/>
  <c r="H6" i="7"/>
  <c r="H7" i="7"/>
  <c r="H5" i="7"/>
  <c r="H3848" i="7"/>
  <c r="H4714" i="7"/>
  <c r="H3902" i="7"/>
  <c r="H3811" i="7"/>
  <c r="H3832" i="7"/>
  <c r="H4603" i="7"/>
  <c r="H3727" i="7"/>
  <c r="H4092" i="7"/>
  <c r="H3911" i="7"/>
  <c r="H4109" i="7"/>
  <c r="H4432" i="7"/>
  <c r="H3942" i="7"/>
  <c r="H4482" i="7"/>
  <c r="H4180" i="7"/>
  <c r="H4145" i="7"/>
  <c r="H4355" i="7"/>
  <c r="H4139" i="7"/>
  <c r="H4471" i="7"/>
  <c r="H4051" i="7"/>
  <c r="H4255" i="7"/>
  <c r="H4667" i="7"/>
  <c r="H4391" i="7"/>
  <c r="H4407" i="7"/>
  <c r="H4495" i="7"/>
  <c r="H3945" i="7"/>
  <c r="H4852" i="7"/>
  <c r="H4074" i="7"/>
  <c r="H3807" i="7"/>
  <c r="H4674" i="7"/>
  <c r="H4377" i="7"/>
  <c r="H4284" i="7"/>
  <c r="H4306" i="7"/>
  <c r="H3761" i="7"/>
  <c r="H4526" i="7"/>
  <c r="H3844" i="7"/>
  <c r="H4273" i="7"/>
  <c r="H4086" i="7"/>
  <c r="H4856" i="7"/>
  <c r="H4442" i="7"/>
  <c r="H4895" i="7"/>
  <c r="H3987" i="7"/>
  <c r="H4159" i="7"/>
  <c r="H3777" i="7"/>
  <c r="H3860" i="7"/>
  <c r="H4751" i="7"/>
  <c r="H3849" i="7"/>
  <c r="H3921" i="7"/>
  <c r="H3729" i="7"/>
  <c r="H4807" i="7"/>
  <c r="H4304" i="7"/>
  <c r="H3931" i="7"/>
  <c r="H3948" i="7"/>
  <c r="H3732" i="7"/>
  <c r="H4483" i="7"/>
  <c r="H4513" i="7"/>
  <c r="H3934" i="7"/>
  <c r="H4101" i="7"/>
  <c r="H4144" i="7"/>
  <c r="H4871" i="7"/>
  <c r="H4017" i="7"/>
  <c r="H4110" i="7"/>
  <c r="H4927" i="7"/>
  <c r="H4155" i="7"/>
  <c r="H4399" i="7"/>
  <c r="H4652" i="7"/>
  <c r="H4161" i="7"/>
  <c r="H4148" i="7"/>
  <c r="H3733" i="7"/>
  <c r="H4836" i="7"/>
  <c r="H4400" i="7"/>
  <c r="H4126" i="7"/>
  <c r="H4193" i="7"/>
  <c r="H4270" i="7"/>
  <c r="H4033" i="7"/>
  <c r="H3696" i="7"/>
  <c r="H3963" i="7"/>
  <c r="H3838" i="7"/>
  <c r="H4530" i="7"/>
  <c r="H3875" i="7"/>
  <c r="H4497" i="7"/>
  <c r="H4054" i="7"/>
  <c r="H4885" i="7"/>
  <c r="H4018" i="7"/>
  <c r="H4111" i="7"/>
  <c r="H3758" i="7"/>
  <c r="H4385" i="7"/>
  <c r="H3907" i="7"/>
  <c r="H4445" i="7"/>
  <c r="H4768" i="7"/>
  <c r="H3878" i="7"/>
  <c r="H3725" i="7"/>
  <c r="H4565" i="7"/>
  <c r="H3904" i="7"/>
  <c r="H4797" i="7"/>
  <c r="H4123" i="7"/>
  <c r="H4570" i="7"/>
  <c r="H4678" i="7"/>
  <c r="H4322" i="7"/>
  <c r="H4812" i="7"/>
  <c r="H4498" i="7"/>
  <c r="H3855" i="7"/>
  <c r="H3833" i="7"/>
  <c r="H4256" i="7"/>
  <c r="H4518" i="7"/>
  <c r="H4136" i="7"/>
  <c r="H4840" i="7"/>
  <c r="H4795" i="7"/>
  <c r="H3800" i="7"/>
  <c r="H4533" i="7"/>
  <c r="H4287" i="7"/>
  <c r="H3757" i="7"/>
  <c r="H4421" i="7"/>
  <c r="H4671" i="7"/>
  <c r="H4339" i="7"/>
  <c r="H4212" i="7"/>
  <c r="H4426" i="7"/>
  <c r="H4294" i="7"/>
  <c r="H4486" i="7"/>
  <c r="H4388" i="7"/>
  <c r="H2296" i="7"/>
  <c r="H121" i="7"/>
  <c r="H1978" i="7"/>
  <c r="H1079" i="7"/>
  <c r="H231" i="7"/>
  <c r="H381" i="7"/>
  <c r="H393" i="7"/>
  <c r="H1298" i="7"/>
  <c r="H418" i="7"/>
  <c r="H1466" i="7"/>
  <c r="H1157" i="7"/>
  <c r="H1774" i="7"/>
  <c r="H1696" i="7"/>
  <c r="H420" i="7"/>
  <c r="H1833" i="7"/>
  <c r="H2576" i="7"/>
  <c r="H1277" i="7"/>
  <c r="H368" i="7"/>
  <c r="H300" i="7"/>
  <c r="H150" i="7"/>
  <c r="H141" i="7"/>
  <c r="H2253" i="7"/>
  <c r="H752" i="7"/>
  <c r="H1148" i="7"/>
  <c r="H336" i="7"/>
  <c r="H1698" i="7"/>
  <c r="H506" i="7"/>
  <c r="H3293" i="7"/>
  <c r="H51" i="7"/>
  <c r="H2030" i="7"/>
  <c r="H1683" i="7"/>
  <c r="H2262" i="7"/>
  <c r="H625" i="7"/>
  <c r="H1717" i="7"/>
  <c r="H997" i="7"/>
  <c r="H390" i="7"/>
  <c r="H2278" i="7"/>
  <c r="H798" i="7"/>
  <c r="H1010" i="7"/>
  <c r="H659" i="7"/>
  <c r="H1566" i="7"/>
  <c r="H1574" i="7"/>
  <c r="H1366" i="7"/>
  <c r="H782" i="7"/>
  <c r="H787" i="7"/>
  <c r="H800" i="7"/>
  <c r="H1499" i="7"/>
  <c r="H2613" i="7"/>
  <c r="H821" i="7"/>
  <c r="H2514" i="7"/>
  <c r="H510" i="7"/>
  <c r="H1821" i="7"/>
  <c r="H915" i="7"/>
  <c r="H2555" i="7"/>
  <c r="H661" i="7"/>
  <c r="H403" i="7"/>
  <c r="H1086" i="7"/>
  <c r="H170" i="7"/>
  <c r="H233" i="7"/>
  <c r="H2181" i="7"/>
  <c r="H2585" i="7"/>
  <c r="H545" i="7"/>
  <c r="H1286" i="7"/>
  <c r="H1380" i="7"/>
  <c r="H3327" i="7"/>
  <c r="H1392" i="7"/>
  <c r="H690" i="7"/>
  <c r="H3064" i="7"/>
  <c r="H1029" i="7"/>
  <c r="H2995" i="7"/>
  <c r="H1577" i="7"/>
  <c r="H1128" i="7"/>
  <c r="H1590" i="7"/>
  <c r="H1657" i="7"/>
  <c r="H2648" i="7"/>
  <c r="H414" i="7"/>
  <c r="H1877" i="7"/>
  <c r="H1015" i="7"/>
  <c r="H609" i="7"/>
  <c r="H119" i="7"/>
  <c r="H1264" i="7"/>
  <c r="H1894" i="7"/>
  <c r="H3547" i="7"/>
  <c r="H2758" i="7"/>
  <c r="H3169" i="7"/>
  <c r="H553" i="7"/>
  <c r="H3353" i="7"/>
  <c r="H2143" i="7"/>
  <c r="H3630" i="7"/>
  <c r="H3274" i="7"/>
  <c r="H2945" i="7"/>
  <c r="H1426" i="7"/>
  <c r="H2350" i="7"/>
  <c r="H1636" i="7"/>
  <c r="H2139" i="7"/>
  <c r="H3002" i="7"/>
  <c r="H3294" i="7"/>
  <c r="H2578" i="7"/>
  <c r="H2730" i="7"/>
  <c r="H3042" i="7"/>
  <c r="H246" i="7"/>
  <c r="H808" i="7"/>
  <c r="H454" i="7"/>
  <c r="H446" i="7"/>
  <c r="H771" i="7"/>
  <c r="H1244" i="7"/>
  <c r="H333" i="7"/>
  <c r="H1840" i="7"/>
  <c r="H2272" i="7"/>
  <c r="H1172" i="7"/>
  <c r="H1647" i="7"/>
  <c r="H1707" i="7"/>
  <c r="H1151" i="7"/>
  <c r="H2531" i="7"/>
  <c r="H289" i="7"/>
  <c r="H2863" i="7"/>
  <c r="H1911" i="7"/>
  <c r="H490" i="7"/>
  <c r="H1788" i="7"/>
  <c r="H1623" i="7"/>
  <c r="H3073" i="7"/>
  <c r="H2015" i="7"/>
  <c r="H1899" i="7"/>
  <c r="H205" i="7"/>
  <c r="H409" i="7"/>
  <c r="H1117" i="7"/>
  <c r="H2309" i="7"/>
  <c r="H3623" i="7"/>
  <c r="H1612" i="7"/>
  <c r="H1753" i="7"/>
  <c r="H1507" i="7"/>
  <c r="H2401" i="7"/>
  <c r="H601" i="7"/>
  <c r="H1921" i="7"/>
  <c r="H2016" i="7"/>
  <c r="H2495" i="7"/>
  <c r="H15" i="7"/>
  <c r="H685" i="7"/>
  <c r="H482" i="7"/>
  <c r="H1183" i="7"/>
  <c r="H2728" i="7"/>
  <c r="H2192" i="7"/>
  <c r="H356" i="7"/>
  <c r="H1927" i="7"/>
  <c r="H846" i="7"/>
  <c r="H2376" i="7"/>
  <c r="H960" i="7"/>
  <c r="H3506" i="7"/>
  <c r="H2232" i="7"/>
  <c r="H2426" i="7"/>
  <c r="H34" i="7"/>
  <c r="H228" i="7"/>
  <c r="H1472" i="7"/>
  <c r="H3404" i="7"/>
  <c r="H1584" i="7"/>
  <c r="H1473" i="7"/>
  <c r="H65" i="7"/>
  <c r="H1836" i="7"/>
  <c r="H1579" i="7"/>
  <c r="H1596" i="7"/>
  <c r="H43" i="7"/>
  <c r="H887" i="7"/>
  <c r="H479" i="7"/>
  <c r="H2263" i="7"/>
  <c r="H2691" i="7"/>
  <c r="H1766" i="7"/>
  <c r="H2989" i="7"/>
  <c r="H1193" i="7"/>
  <c r="H1279" i="7"/>
  <c r="H1316" i="7"/>
  <c r="H905" i="7"/>
  <c r="H262" i="7"/>
  <c r="H1502" i="7"/>
  <c r="H37" i="7"/>
  <c r="H2151" i="7"/>
  <c r="H1770" i="7"/>
  <c r="H1376" i="7"/>
  <c r="H1796" i="7"/>
  <c r="H1556" i="7"/>
  <c r="H1417" i="7"/>
  <c r="H893" i="7"/>
  <c r="H1798" i="7"/>
  <c r="H630" i="7"/>
  <c r="H3040" i="7"/>
  <c r="H2594" i="7"/>
  <c r="H585" i="7"/>
  <c r="H3150" i="7"/>
  <c r="H1515" i="7"/>
  <c r="H600" i="7"/>
  <c r="H3030" i="7"/>
  <c r="H2392" i="7"/>
  <c r="H3310" i="7"/>
  <c r="H1285" i="7"/>
  <c r="H793" i="7"/>
  <c r="H331" i="7"/>
  <c r="H1369" i="7"/>
  <c r="H3313" i="7"/>
  <c r="H1301" i="7"/>
  <c r="H2668" i="7"/>
  <c r="H2458" i="7"/>
  <c r="H434" i="7"/>
  <c r="H849" i="7"/>
  <c r="H603" i="7"/>
  <c r="H2890" i="7"/>
  <c r="H77" i="7"/>
  <c r="H2501" i="7"/>
  <c r="H1054" i="7"/>
  <c r="H95" i="7"/>
  <c r="H1381" i="7"/>
  <c r="H2286" i="7"/>
  <c r="H1047" i="7"/>
  <c r="H785" i="7"/>
  <c r="H2384" i="7"/>
  <c r="H81" i="7"/>
  <c r="H1666" i="7"/>
  <c r="H778" i="7"/>
  <c r="H2109" i="7"/>
  <c r="H1864" i="7"/>
  <c r="H1456" i="7"/>
  <c r="H3524" i="7"/>
  <c r="H2874" i="7"/>
  <c r="H122" i="7"/>
  <c r="H2752" i="7"/>
  <c r="H1869" i="7"/>
  <c r="H377" i="7"/>
  <c r="H3113" i="7"/>
  <c r="H2544" i="7"/>
  <c r="H884" i="7"/>
  <c r="H3456" i="7"/>
  <c r="H3161" i="7"/>
  <c r="H361" i="7"/>
  <c r="H1013" i="7"/>
  <c r="H2083" i="7"/>
  <c r="H3493" i="7"/>
  <c r="H3457" i="7"/>
  <c r="H1127" i="7"/>
  <c r="H3656" i="7"/>
  <c r="H2717" i="7"/>
  <c r="H422" i="7"/>
  <c r="H1979" i="7"/>
  <c r="H1697" i="7"/>
  <c r="H727" i="7"/>
  <c r="H2635" i="7"/>
  <c r="H3485" i="7"/>
  <c r="H1150" i="7"/>
  <c r="H3268" i="7"/>
  <c r="H673" i="7"/>
  <c r="H2899" i="7"/>
  <c r="H2869" i="7"/>
  <c r="H1994" i="7"/>
  <c r="H2983" i="7"/>
  <c r="H1072" i="7"/>
  <c r="H523" i="7"/>
  <c r="H3120" i="7"/>
  <c r="H3526" i="7"/>
  <c r="H2475" i="7"/>
  <c r="H2669" i="7"/>
  <c r="H1064" i="7"/>
  <c r="H2005" i="7"/>
  <c r="H979" i="7"/>
  <c r="H858" i="7"/>
  <c r="H2749" i="7"/>
  <c r="H1006" i="7"/>
  <c r="H1815" i="7"/>
  <c r="H2999" i="7"/>
  <c r="H1489" i="7"/>
  <c r="H702" i="7"/>
  <c r="H2701" i="7"/>
  <c r="H182" i="7"/>
  <c r="H2112" i="7"/>
  <c r="H1337" i="7"/>
  <c r="H2214" i="7"/>
  <c r="H125" i="7"/>
  <c r="H1203" i="7"/>
  <c r="H149" i="7"/>
  <c r="H2466" i="7"/>
  <c r="H223" i="7"/>
  <c r="H295" i="7"/>
  <c r="H2274" i="7"/>
  <c r="H103" i="7"/>
  <c r="H1355" i="7"/>
  <c r="H1615" i="7"/>
  <c r="H1046" i="7"/>
  <c r="H348" i="7"/>
  <c r="H178" i="7"/>
  <c r="H1901" i="7"/>
  <c r="H1772" i="7"/>
  <c r="H148" i="7"/>
  <c r="H2277" i="7"/>
  <c r="H3383" i="7"/>
  <c r="H1383" i="7"/>
  <c r="H1403" i="7"/>
  <c r="H179" i="7"/>
  <c r="H2603" i="7"/>
  <c r="H2497" i="7"/>
  <c r="H2173" i="7"/>
  <c r="H832" i="7"/>
  <c r="H75" i="7"/>
  <c r="H541" i="7"/>
  <c r="H67" i="7"/>
  <c r="H2975" i="7"/>
  <c r="H137" i="7"/>
  <c r="H2934" i="7"/>
  <c r="H1065" i="7"/>
  <c r="H1528" i="7"/>
  <c r="H2788" i="7"/>
  <c r="H1082" i="7"/>
  <c r="H2197" i="7"/>
  <c r="H3665" i="7"/>
  <c r="H1710" i="7"/>
  <c r="H1467" i="7"/>
  <c r="H354" i="7"/>
  <c r="H439" i="7"/>
  <c r="H3352" i="7"/>
  <c r="H2106" i="7"/>
  <c r="H953" i="7"/>
  <c r="H3135" i="7"/>
  <c r="H2534" i="7"/>
  <c r="H2924" i="7"/>
  <c r="H2310" i="7"/>
  <c r="H2510" i="7"/>
  <c r="H1672" i="7"/>
  <c r="H3391" i="7"/>
  <c r="H1926" i="7"/>
  <c r="H3239" i="7"/>
  <c r="H3412" i="7"/>
  <c r="H760" i="7"/>
  <c r="H2450" i="7"/>
  <c r="H1876" i="7"/>
  <c r="H3601" i="7"/>
  <c r="H831" i="7"/>
  <c r="H2942" i="7"/>
  <c r="H3283" i="7"/>
  <c r="H431" i="7"/>
  <c r="H1391" i="7"/>
  <c r="H718" i="7"/>
  <c r="H2111" i="7"/>
  <c r="H747" i="7"/>
  <c r="H2711" i="7"/>
  <c r="H804" i="7"/>
  <c r="H2915" i="7"/>
  <c r="H1643" i="7"/>
  <c r="H947" i="7"/>
  <c r="H2766" i="7"/>
  <c r="H911" i="7"/>
  <c r="H1624" i="7"/>
  <c r="H3000" i="7"/>
  <c r="H761" i="7"/>
  <c r="H1494" i="7"/>
  <c r="H2903" i="7"/>
  <c r="H3168" i="7"/>
  <c r="H3460" i="7"/>
  <c r="H319" i="7"/>
  <c r="H1665" i="7"/>
  <c r="H2493" i="7"/>
  <c r="H2322" i="7"/>
  <c r="H2420" i="7"/>
  <c r="H529" i="7"/>
  <c r="H1842" i="7"/>
  <c r="H117" i="7"/>
  <c r="H2432" i="7"/>
  <c r="H3024" i="7"/>
  <c r="H726" i="7"/>
  <c r="H25" i="7"/>
  <c r="H1591" i="7"/>
  <c r="H2391" i="7"/>
  <c r="H1215" i="7"/>
  <c r="H3277" i="7"/>
  <c r="H186" i="7"/>
  <c r="H3379" i="7"/>
  <c r="H3195" i="7"/>
  <c r="H504" i="7"/>
  <c r="H3581" i="7"/>
  <c r="H1423" i="7"/>
  <c r="H2862" i="7"/>
  <c r="H2679" i="7"/>
  <c r="H1179" i="7"/>
  <c r="H2437" i="7"/>
  <c r="H2587" i="7"/>
  <c r="H2429" i="7"/>
  <c r="H3331" i="7"/>
  <c r="H862" i="7"/>
  <c r="H3533" i="7"/>
  <c r="H2968" i="7"/>
  <c r="H2845" i="7"/>
  <c r="H2519" i="7"/>
  <c r="H3500" i="7"/>
  <c r="H299" i="7"/>
  <c r="H2328" i="7"/>
  <c r="H1819" i="7"/>
  <c r="H2439" i="7"/>
  <c r="H2025" i="7"/>
  <c r="H3410" i="7"/>
  <c r="H50" i="7"/>
  <c r="H2411" i="7"/>
  <c r="H256" i="7"/>
  <c r="H595" i="7"/>
  <c r="H1329" i="7"/>
  <c r="H1569" i="7"/>
  <c r="H2189" i="7"/>
  <c r="H1750" i="7"/>
  <c r="H3147" i="7"/>
  <c r="H1883" i="7"/>
  <c r="H2662" i="7"/>
  <c r="H638" i="7"/>
  <c r="H2154" i="7"/>
  <c r="H2212" i="7"/>
  <c r="H2861" i="7"/>
  <c r="H1555" i="7"/>
  <c r="H1791" i="7"/>
  <c r="H2452" i="7"/>
  <c r="H3167" i="7"/>
  <c r="H1292" i="7"/>
  <c r="H346" i="7"/>
  <c r="H2792" i="7"/>
  <c r="H1985" i="7"/>
  <c r="H3449" i="7"/>
  <c r="H2630" i="7"/>
  <c r="H3035" i="7"/>
  <c r="H1517" i="7"/>
  <c r="H912" i="7"/>
  <c r="H1255" i="7"/>
  <c r="H298" i="7"/>
  <c r="H340" i="7"/>
  <c r="H264" i="7"/>
  <c r="H2993" i="7"/>
  <c r="H719" i="7"/>
  <c r="H615" i="7"/>
  <c r="H2147" i="7"/>
  <c r="H1444" i="7"/>
  <c r="H677" i="7"/>
  <c r="H3356" i="7"/>
  <c r="H1217" i="7"/>
  <c r="H207" i="7"/>
  <c r="H3418" i="7"/>
  <c r="H3343" i="7"/>
  <c r="H2486" i="7"/>
  <c r="H133" i="7"/>
  <c r="H1519" i="7"/>
  <c r="H425" i="7"/>
  <c r="H1546" i="7"/>
  <c r="H1728" i="7"/>
  <c r="H2427" i="7"/>
  <c r="H216" i="7"/>
  <c r="H3158" i="7"/>
  <c r="H395" i="7"/>
  <c r="H1097" i="7"/>
  <c r="H639" i="7"/>
  <c r="H3587" i="7"/>
  <c r="H1012" i="7"/>
  <c r="H1402" i="7"/>
  <c r="H2499" i="7"/>
  <c r="H1475" i="7"/>
  <c r="H1490" i="7"/>
  <c r="H1198" i="7"/>
  <c r="H1463" i="7"/>
  <c r="H2646" i="7"/>
  <c r="H2754" i="7"/>
  <c r="H1457" i="7"/>
  <c r="H172" i="7"/>
  <c r="H3012" i="7"/>
  <c r="H2503" i="7"/>
  <c r="H3238" i="7"/>
  <c r="H665" i="7"/>
  <c r="H2898" i="7"/>
  <c r="H1109" i="7"/>
  <c r="H3501" i="7"/>
  <c r="H1912" i="7"/>
  <c r="H2881" i="7"/>
  <c r="H1804" i="7"/>
  <c r="H3138" i="7"/>
  <c r="H1715" i="7"/>
  <c r="H1176" i="7"/>
  <c r="H2178" i="7"/>
  <c r="H76" i="7"/>
  <c r="H3061" i="7"/>
  <c r="H2308" i="7"/>
  <c r="H649" i="7"/>
  <c r="H3535" i="7"/>
  <c r="H1304" i="7"/>
  <c r="H163" i="7"/>
  <c r="H1341" i="7"/>
  <c r="H440" i="7"/>
  <c r="H2032" i="7"/>
  <c r="H1783" i="7"/>
  <c r="H1288" i="7"/>
  <c r="H2887" i="7"/>
  <c r="H3490" i="7"/>
  <c r="H2621" i="7"/>
  <c r="H3400" i="7"/>
  <c r="H2978" i="7"/>
  <c r="H203" i="7"/>
  <c r="H2549" i="7"/>
  <c r="H1829" i="7"/>
  <c r="H2091" i="7"/>
  <c r="H2251" i="7"/>
  <c r="H485" i="7"/>
  <c r="H2046" i="7"/>
  <c r="H3514" i="7"/>
  <c r="H204" i="7"/>
  <c r="H2057" i="7"/>
  <c r="H307" i="7"/>
  <c r="H2672" i="7"/>
  <c r="H1259" i="7"/>
  <c r="H816" i="7"/>
  <c r="H3260" i="7"/>
  <c r="H1619" i="7"/>
  <c r="H1526" i="7"/>
  <c r="H1268" i="7"/>
  <c r="H688" i="7"/>
  <c r="H3188" i="7"/>
  <c r="H656" i="7"/>
  <c r="H1724" i="7"/>
  <c r="H1053" i="7"/>
  <c r="H430" i="7"/>
  <c r="H3583" i="7"/>
  <c r="H1695" i="7"/>
  <c r="H2933" i="7"/>
  <c r="H1334" i="7"/>
  <c r="H115" i="7"/>
  <c r="H2797" i="7"/>
  <c r="H2414" i="7"/>
  <c r="H104" i="7"/>
  <c r="H1001" i="7"/>
  <c r="H478" i="7"/>
  <c r="H855" i="7"/>
  <c r="H1705" i="7"/>
  <c r="H2785" i="7"/>
  <c r="H1527" i="7"/>
  <c r="H896" i="7"/>
  <c r="H355" i="7"/>
  <c r="H3069" i="7"/>
  <c r="H1824" i="7"/>
  <c r="H825" i="7"/>
  <c r="H3005" i="7"/>
  <c r="H1464" i="7"/>
  <c r="H22" i="7"/>
  <c r="H1711" i="7"/>
  <c r="H1938" i="7"/>
  <c r="H1744" i="7"/>
  <c r="H1924" i="7"/>
  <c r="H1945" i="7"/>
  <c r="H2480" i="7"/>
  <c r="H424" i="7"/>
  <c r="H215" i="7"/>
  <c r="H2582" i="7"/>
  <c r="H1922" i="7"/>
  <c r="H270" i="7"/>
  <c r="H88" i="7"/>
  <c r="H2574" i="7"/>
  <c r="H3368" i="7"/>
  <c r="H2081" i="7"/>
  <c r="H2916" i="7"/>
  <c r="H1539" i="7"/>
  <c r="H192" i="7"/>
  <c r="H160" i="7"/>
  <c r="H2177" i="7"/>
  <c r="H2807" i="7"/>
  <c r="H2577" i="7"/>
  <c r="H3122" i="7"/>
  <c r="H1538" i="7"/>
  <c r="H69" i="7"/>
  <c r="H2685" i="7"/>
  <c r="H151" i="7"/>
  <c r="H2265" i="7"/>
  <c r="H2144" i="7"/>
  <c r="H1469" i="7"/>
  <c r="H435" i="7"/>
  <c r="H3289" i="7"/>
  <c r="H3166" i="7"/>
  <c r="H1540" i="7"/>
  <c r="H2504" i="7"/>
  <c r="H183" i="7"/>
  <c r="H3549" i="7"/>
  <c r="H269" i="7"/>
  <c r="H1480" i="7"/>
  <c r="H1077" i="7"/>
  <c r="H1132" i="7"/>
  <c r="H2744" i="7"/>
  <c r="H2474" i="7"/>
  <c r="H1637" i="7"/>
  <c r="H3462" i="7"/>
  <c r="H2150" i="7"/>
  <c r="H2238" i="7"/>
  <c r="H957" i="7"/>
  <c r="H199" i="7"/>
  <c r="H938" i="7"/>
  <c r="H1942" i="7"/>
  <c r="H2722" i="7"/>
  <c r="H3051" i="7"/>
  <c r="H2460" i="7"/>
  <c r="H3469" i="7"/>
  <c r="H1618" i="7"/>
  <c r="H707" i="7"/>
  <c r="H1081" i="7"/>
  <c r="H1980" i="7"/>
  <c r="H836" i="7"/>
  <c r="H710" i="7"/>
  <c r="H2343" i="7"/>
  <c r="H127" i="7"/>
  <c r="H1952" i="7"/>
  <c r="H385" i="7"/>
  <c r="H643" i="7"/>
  <c r="H1315" i="7"/>
  <c r="H3058" i="7"/>
  <c r="H1177" i="7"/>
  <c r="H1861" i="7"/>
  <c r="H2380" i="7"/>
  <c r="H2902" i="7"/>
  <c r="H1628" i="7"/>
  <c r="H2255" i="7"/>
  <c r="H1231" i="7"/>
  <c r="H1880" i="7"/>
  <c r="H2595" i="7"/>
  <c r="H1580" i="7"/>
  <c r="H2911" i="7"/>
  <c r="H2217" i="7"/>
  <c r="H1367" i="7"/>
  <c r="H2470" i="7"/>
  <c r="H2454" i="7"/>
  <c r="H513" i="7"/>
  <c r="H1872" i="7"/>
  <c r="H2608" i="7"/>
  <c r="H3364" i="7"/>
  <c r="H1905" i="7"/>
  <c r="H2780" i="7"/>
  <c r="H3311" i="7"/>
  <c r="H3458" i="7"/>
  <c r="H2390" i="7"/>
  <c r="H2859" i="7"/>
  <c r="H87" i="7"/>
  <c r="H99" i="7"/>
  <c r="H2937" i="7"/>
  <c r="H3086" i="7"/>
  <c r="H2085" i="7"/>
  <c r="H2425" i="7"/>
  <c r="H1884" i="7"/>
  <c r="H3263" i="7"/>
  <c r="H1553" i="7"/>
  <c r="H3217" i="7"/>
  <c r="H3536" i="7"/>
  <c r="H3349" i="7"/>
  <c r="H3111" i="7"/>
  <c r="H3141" i="7"/>
  <c r="H1465" i="7"/>
  <c r="H60" i="7"/>
  <c r="H2341" i="7"/>
  <c r="H2451" i="7"/>
  <c r="H3179" i="7"/>
  <c r="H1564" i="7"/>
  <c r="H1568" i="7"/>
  <c r="H962" i="7"/>
  <c r="H1583" i="7"/>
  <c r="H1606" i="7"/>
  <c r="H3224" i="7"/>
  <c r="H812" i="7"/>
  <c r="H3191" i="7"/>
  <c r="H1503" i="7"/>
  <c r="H2837" i="7"/>
  <c r="H394" i="7"/>
  <c r="H494" i="7"/>
  <c r="H3395" i="7"/>
  <c r="H2293" i="7"/>
  <c r="H224" i="7"/>
  <c r="H705" i="7"/>
  <c r="H3347" i="7"/>
  <c r="H3140" i="7"/>
  <c r="H2737" i="7"/>
  <c r="H1595" i="7"/>
  <c r="H1641" i="7"/>
  <c r="H1363" i="7"/>
  <c r="H928" i="7"/>
  <c r="H1972" i="7"/>
  <c r="H378" i="7"/>
  <c r="H2647" i="7"/>
  <c r="H998" i="7"/>
  <c r="H3388" i="7"/>
  <c r="H1028" i="7"/>
  <c r="H480" i="7"/>
  <c r="H98" i="7"/>
  <c r="H2528" i="7"/>
  <c r="H1389" i="7"/>
  <c r="H972" i="7"/>
  <c r="H1989" i="7"/>
  <c r="H2680" i="7"/>
  <c r="H33" i="7"/>
  <c r="H1693" i="7"/>
  <c r="H42" i="7"/>
  <c r="H1096" i="7"/>
  <c r="H1486" i="7"/>
  <c r="H1735" i="7"/>
  <c r="H146" i="7"/>
  <c r="H2731" i="7"/>
  <c r="H2997" i="7"/>
  <c r="H3027" i="7"/>
  <c r="H796" i="7"/>
  <c r="H1856" i="7"/>
  <c r="H2900" i="7"/>
  <c r="H1732" i="7"/>
  <c r="H334" i="7"/>
  <c r="H1239" i="7"/>
  <c r="H158" i="7"/>
  <c r="H1504" i="7"/>
  <c r="H2844" i="7"/>
  <c r="H1542" i="7"/>
  <c r="H3435" i="7"/>
  <c r="H2345" i="7"/>
  <c r="H1878" i="7"/>
  <c r="H2801" i="7"/>
  <c r="H497" i="7"/>
  <c r="H2947" i="7"/>
  <c r="H2678" i="7"/>
  <c r="H387" i="7"/>
  <c r="H1598" i="7"/>
  <c r="H1422" i="7"/>
  <c r="H883" i="7"/>
  <c r="H1725" i="7"/>
  <c r="H1360" i="7"/>
  <c r="H191" i="7"/>
  <c r="H261" i="7"/>
  <c r="H2485" i="7"/>
  <c r="H662" i="7"/>
  <c r="H1092" i="7"/>
  <c r="H112" i="7"/>
  <c r="H1007" i="7"/>
  <c r="H584" i="7"/>
  <c r="H2245" i="7"/>
  <c r="H1296" i="7"/>
  <c r="H2004" i="7"/>
  <c r="H2291" i="7"/>
  <c r="H2726" i="7"/>
  <c r="H1379" i="7"/>
  <c r="H2623" i="7"/>
  <c r="H2230" i="7"/>
  <c r="H876" i="7"/>
  <c r="H1223" i="7"/>
  <c r="H1192" i="7"/>
  <c r="H1114" i="7"/>
  <c r="H1603" i="7"/>
  <c r="H2001" i="7"/>
  <c r="H2761" i="7"/>
  <c r="H2946" i="7"/>
  <c r="H628" i="7"/>
  <c r="H2850" i="7"/>
  <c r="H1995" i="7"/>
  <c r="H2527" i="7"/>
  <c r="H758" i="7"/>
  <c r="H636" i="7"/>
  <c r="H3540" i="7"/>
  <c r="H3031" i="7"/>
  <c r="H2171" i="7"/>
  <c r="H3159" i="7"/>
  <c r="H62" i="7"/>
  <c r="H3329" i="7"/>
  <c r="H3326" i="7"/>
  <c r="H1123" i="7"/>
  <c r="H1427" i="7"/>
  <c r="H3227" i="7"/>
  <c r="H1854" i="7"/>
  <c r="H508" i="7"/>
  <c r="H2791" i="7"/>
  <c r="H2948" i="7"/>
  <c r="H1616" i="7"/>
  <c r="H1099" i="7"/>
  <c r="H906" i="7"/>
  <c r="H3170" i="7"/>
  <c r="H604" i="7"/>
  <c r="H123" i="7"/>
  <c r="H1831" i="7"/>
  <c r="H895" i="7"/>
  <c r="H1875" i="7"/>
  <c r="H3209" i="7"/>
  <c r="H3132" i="7"/>
  <c r="H2135" i="7"/>
  <c r="H3344" i="7"/>
  <c r="H2491" i="7"/>
  <c r="H1275" i="7"/>
  <c r="H2627" i="7"/>
  <c r="H2003" i="7"/>
  <c r="H1356" i="7"/>
  <c r="H280" i="7"/>
  <c r="H2518" i="7"/>
  <c r="H1158" i="7"/>
  <c r="H1384" i="7"/>
  <c r="H47" i="7"/>
  <c r="H3559" i="7"/>
  <c r="H3434" i="7"/>
  <c r="H3409" i="7"/>
  <c r="H2465" i="7"/>
  <c r="H3180" i="7"/>
  <c r="H2769" i="7"/>
  <c r="H66" i="7"/>
  <c r="H969" i="7"/>
  <c r="H2875" i="7"/>
  <c r="H2851" i="7"/>
  <c r="H2054" i="7"/>
  <c r="H3518" i="7"/>
  <c r="H1433" i="7"/>
  <c r="H857" i="7"/>
  <c r="H899" i="7"/>
  <c r="H2990" i="7"/>
  <c r="H3233" i="7"/>
  <c r="H3387" i="7"/>
  <c r="H144" i="7"/>
  <c r="H3032" i="7"/>
  <c r="H3009" i="7"/>
  <c r="H3417" i="7"/>
  <c r="H681" i="7"/>
  <c r="H3250" i="7"/>
  <c r="H461" i="7"/>
  <c r="H2260" i="7"/>
  <c r="H2276" i="7"/>
  <c r="H626" i="7"/>
  <c r="H745" i="7"/>
  <c r="H1801" i="7"/>
  <c r="H3207" i="7"/>
  <c r="H2021" i="7"/>
  <c r="H3142" i="7"/>
  <c r="H309" i="7"/>
  <c r="H2855" i="7"/>
  <c r="H2564" i="7"/>
  <c r="H1184" i="7"/>
  <c r="H2825" i="7"/>
  <c r="H794" i="7"/>
  <c r="H2307" i="7"/>
  <c r="H1652" i="7"/>
  <c r="H1262" i="7"/>
  <c r="H3393" i="7"/>
  <c r="H1397" i="7"/>
  <c r="H2167" i="7"/>
  <c r="H1063" i="7"/>
  <c r="H1189" i="7"/>
  <c r="H2976" i="7"/>
  <c r="H1597" i="7"/>
  <c r="H1282" i="7"/>
  <c r="H1181" i="7"/>
  <c r="H942" i="7"/>
  <c r="H2985" i="7"/>
  <c r="H939" i="7"/>
  <c r="H2456" i="7"/>
  <c r="H401" i="7"/>
  <c r="H438" i="7"/>
  <c r="H617" i="7"/>
  <c r="H618" i="7"/>
  <c r="H113" i="7"/>
  <c r="H1617" i="7"/>
  <c r="H283" i="7"/>
  <c r="H1399" i="7"/>
  <c r="H2706" i="7"/>
  <c r="H2798" i="7"/>
  <c r="H2140" i="7"/>
  <c r="H3471" i="7"/>
  <c r="H3280" i="7"/>
  <c r="H1822" i="7"/>
  <c r="H1845" i="7"/>
  <c r="H3077" i="7"/>
  <c r="H2952" i="7"/>
  <c r="H3015" i="7"/>
  <c r="H1338" i="7"/>
  <c r="H951" i="7"/>
  <c r="H3084" i="7"/>
  <c r="H1879" i="7"/>
  <c r="H78" i="7"/>
  <c r="H2904" i="7"/>
  <c r="H1276" i="7"/>
  <c r="H803" i="7"/>
  <c r="H1991" i="7"/>
  <c r="H2372" i="7"/>
  <c r="H788" i="7"/>
  <c r="H851" i="7"/>
  <c r="H2537" i="7"/>
  <c r="H889" i="7"/>
  <c r="H592" i="7"/>
  <c r="H2641" i="7"/>
  <c r="H2834" i="7"/>
  <c r="H2148" i="7"/>
  <c r="H63" i="7"/>
  <c r="H2681" i="7"/>
  <c r="H3472" i="7"/>
  <c r="H1827" i="7"/>
  <c r="H436" i="7"/>
  <c r="H2921" i="7"/>
  <c r="H3553" i="7"/>
  <c r="H3221" i="7"/>
  <c r="H1370" i="7"/>
  <c r="H2364" i="7"/>
  <c r="H3408" i="7"/>
  <c r="H3272" i="7"/>
  <c r="H310" i="7"/>
  <c r="H1230" i="7"/>
  <c r="H27" i="7"/>
  <c r="H1032" i="7"/>
  <c r="H2302" i="7"/>
  <c r="H2052" i="7"/>
  <c r="H2709" i="7"/>
  <c r="H2614" i="7"/>
  <c r="H2640" i="7"/>
  <c r="H2442" i="7"/>
  <c r="H2329" i="7"/>
  <c r="H1886" i="7"/>
  <c r="H3236" i="7"/>
  <c r="H1129" i="7"/>
  <c r="H453" i="7"/>
  <c r="H3354" i="7"/>
  <c r="H1104" i="7"/>
  <c r="H486" i="7"/>
  <c r="H1662" i="7"/>
  <c r="H1407" i="7"/>
  <c r="H1511" i="7"/>
  <c r="H2121" i="7"/>
  <c r="H386" i="7"/>
  <c r="H2436" i="7"/>
  <c r="H526" i="7"/>
  <c r="H2020" i="7"/>
  <c r="H1460" i="7"/>
  <c r="H1447" i="7"/>
  <c r="H2616" i="7"/>
  <c r="H2765" i="7"/>
  <c r="H1742" i="7"/>
  <c r="H1435" i="7"/>
  <c r="H57" i="7"/>
  <c r="H2170" i="7"/>
  <c r="H30" i="7"/>
  <c r="H1755" i="7"/>
  <c r="H692" i="7"/>
  <c r="H2242" i="7"/>
  <c r="H1185" i="7"/>
  <c r="H1731" i="7"/>
  <c r="H1550" i="7"/>
  <c r="H154" i="7"/>
  <c r="H1649" i="7"/>
  <c r="H376" i="7"/>
  <c r="H357" i="7"/>
  <c r="H456" i="7"/>
  <c r="H2567" i="7"/>
  <c r="H809" i="7"/>
  <c r="H2227" i="7"/>
  <c r="H2079" i="7"/>
  <c r="H2841" i="7"/>
  <c r="H3152" i="7"/>
  <c r="H1398" i="7"/>
  <c r="H3078" i="7"/>
  <c r="H1420" i="7"/>
  <c r="H3406" i="7"/>
  <c r="H1302" i="7"/>
  <c r="H1445" i="7"/>
  <c r="H3401" i="7"/>
  <c r="H175" i="7"/>
  <c r="H1893" i="7"/>
  <c r="H2931" i="7"/>
  <c r="H2742" i="7"/>
  <c r="H1817" i="7"/>
  <c r="H2612" i="7"/>
  <c r="H1567" i="7"/>
  <c r="H1565" i="7"/>
  <c r="H294" i="7"/>
  <c r="H2969" i="7"/>
  <c r="H2547" i="7"/>
  <c r="H2755" i="7"/>
  <c r="H3029" i="7"/>
  <c r="H3340" i="7"/>
  <c r="H995" i="7"/>
  <c r="H185" i="7"/>
  <c r="H3333" i="7"/>
  <c r="H372" i="7"/>
  <c r="H450" i="7"/>
  <c r="H2033" i="7"/>
  <c r="H3444" i="7"/>
  <c r="H249" i="7"/>
  <c r="H408" i="7"/>
  <c r="H1642" i="7"/>
  <c r="H2193" i="7"/>
  <c r="H1318" i="7"/>
  <c r="H2086" i="7"/>
  <c r="H2885" i="7"/>
  <c r="H3538" i="7"/>
  <c r="H1146" i="7"/>
  <c r="H621" i="7"/>
  <c r="H2037" i="7"/>
  <c r="H1964" i="7"/>
  <c r="H2280" i="7"/>
  <c r="H712" i="7"/>
  <c r="H996" i="7"/>
  <c r="H3394" i="7"/>
  <c r="H1059" i="7"/>
  <c r="H1386" i="7"/>
  <c r="H2187" i="7"/>
  <c r="H2438" i="7"/>
  <c r="H20" i="7"/>
  <c r="H1295" i="7"/>
  <c r="H1246" i="7"/>
  <c r="H3149" i="7"/>
  <c r="H145" i="7"/>
  <c r="H3496" i="7"/>
  <c r="H2443" i="7"/>
  <c r="H1929" i="7"/>
  <c r="H507" i="7"/>
  <c r="H3181" i="7"/>
  <c r="H279" i="7"/>
  <c r="H3045" i="7"/>
  <c r="H933" i="7"/>
  <c r="H1336" i="7"/>
  <c r="H1500" i="7"/>
  <c r="H2618" i="7"/>
  <c r="H1656" i="7"/>
  <c r="H756" i="7"/>
  <c r="H2299" i="7"/>
  <c r="H2396" i="7"/>
  <c r="H1309" i="7"/>
  <c r="H3413" i="7"/>
  <c r="H1608" i="7"/>
  <c r="H2409" i="7"/>
  <c r="H2445" i="7"/>
  <c r="H143" i="7"/>
  <c r="H786" i="7"/>
  <c r="H2910" i="7"/>
  <c r="H1699" i="7"/>
  <c r="H2583" i="7"/>
  <c r="H3046" i="7"/>
  <c r="H748" i="7"/>
  <c r="H2256" i="7"/>
  <c r="H1810" i="7"/>
  <c r="H2489" i="7"/>
  <c r="H1496" i="7"/>
  <c r="H3264" i="7"/>
  <c r="H499" i="7"/>
  <c r="H597" i="7"/>
  <c r="H2378" i="7"/>
  <c r="H136" i="7"/>
  <c r="H2477" i="7"/>
  <c r="H2715" i="7"/>
  <c r="H3192" i="7"/>
  <c r="H2848" i="7"/>
  <c r="H2591" i="7"/>
  <c r="H697" i="7"/>
  <c r="H829" i="7"/>
  <c r="H2320" i="7"/>
  <c r="H2804" i="7"/>
  <c r="H2727" i="7"/>
  <c r="H2729" i="7"/>
  <c r="H2695" i="7"/>
  <c r="H2027" i="7"/>
  <c r="H2198" i="7"/>
  <c r="H410" i="7"/>
  <c r="H1718" i="7"/>
  <c r="H1759" i="7"/>
  <c r="H484" i="7"/>
  <c r="H780" i="7"/>
  <c r="H3320" i="7"/>
  <c r="H2424" i="7"/>
  <c r="H2063" i="7"/>
  <c r="H379" i="7"/>
  <c r="H3232" i="7"/>
  <c r="H1225" i="7"/>
  <c r="H3323" i="7"/>
  <c r="H3505" i="7"/>
  <c r="H2955" i="7"/>
  <c r="H2597" i="7"/>
  <c r="H3355" i="7"/>
  <c r="H1139" i="7"/>
  <c r="H2733" i="7"/>
  <c r="H2098" i="7"/>
  <c r="H3034" i="7"/>
  <c r="H2713" i="7"/>
  <c r="H417" i="7"/>
  <c r="H1976" i="7"/>
  <c r="H3552" i="7"/>
  <c r="H16" i="7"/>
  <c r="H966" i="7"/>
  <c r="H253" i="7"/>
  <c r="H3348" i="7"/>
  <c r="H3047" i="7"/>
  <c r="H3137" i="7"/>
  <c r="H1446" i="7"/>
  <c r="H1975" i="7"/>
  <c r="H945" i="7"/>
  <c r="H44" i="7"/>
  <c r="H3071" i="7"/>
  <c r="H1142" i="7"/>
  <c r="H502" i="7"/>
  <c r="H1904" i="7"/>
  <c r="H3571" i="7"/>
  <c r="H2568" i="7"/>
  <c r="H852" i="7"/>
  <c r="H2017" i="7"/>
  <c r="H1240" i="7"/>
  <c r="H1992" i="7"/>
  <c r="H3259" i="7"/>
  <c r="H3214" i="7"/>
  <c r="H2794" i="7"/>
  <c r="H2854" i="7"/>
  <c r="H1267" i="7"/>
  <c r="H3133" i="7"/>
  <c r="H1274" i="7"/>
  <c r="H2394" i="7"/>
  <c r="H2363" i="7"/>
  <c r="H2743" i="7"/>
  <c r="H2061" i="7"/>
  <c r="H2598" i="7"/>
  <c r="H2592" i="7"/>
  <c r="H3381" i="7"/>
  <c r="H3577" i="7"/>
  <c r="H983" i="7"/>
  <c r="H974" i="7"/>
  <c r="H3038" i="7"/>
  <c r="H722" i="7"/>
  <c r="H3041" i="7"/>
  <c r="H3426" i="7"/>
  <c r="H680" i="7"/>
  <c r="H985" i="7"/>
  <c r="H384" i="7"/>
  <c r="H2561" i="7"/>
  <c r="H1602" i="7"/>
  <c r="H3087" i="7"/>
  <c r="H2318" i="7"/>
  <c r="H2654" i="7"/>
  <c r="H1182" i="7"/>
  <c r="H314" i="7"/>
  <c r="H2077" i="7"/>
  <c r="H2073" i="7"/>
  <c r="H2867" i="7"/>
  <c r="H2696" i="7"/>
  <c r="H2545" i="7"/>
  <c r="H1121" i="7"/>
  <c r="H1910" i="7"/>
  <c r="H2142" i="7"/>
  <c r="H1638" i="7"/>
  <c r="H284" i="7"/>
  <c r="H1764" i="7"/>
  <c r="H2056" i="7"/>
  <c r="H79" i="7"/>
  <c r="H3529" i="7"/>
  <c r="H2796" i="7"/>
  <c r="H943" i="7"/>
  <c r="H487" i="7"/>
  <c r="H2600" i="7"/>
  <c r="H1723" i="7"/>
  <c r="H2570" i="7"/>
  <c r="H3411" i="7"/>
  <c r="H2321" i="7"/>
  <c r="H879" i="7"/>
  <c r="H1918" i="7"/>
  <c r="H583" i="7"/>
  <c r="H671" i="7"/>
  <c r="H360" i="7"/>
  <c r="H1071" i="7"/>
  <c r="H2252" i="7"/>
  <c r="H2295" i="7"/>
  <c r="H363" i="7"/>
  <c r="H1803" i="7"/>
  <c r="H2176" i="7"/>
  <c r="H2928" i="7"/>
  <c r="H1257" i="7"/>
  <c r="H1534" i="7"/>
  <c r="H1232" i="7"/>
  <c r="H1169" i="7"/>
  <c r="H2559" i="7"/>
  <c r="H2507" i="7"/>
  <c r="H2051" i="7"/>
  <c r="H1396" i="7"/>
  <c r="H29" i="7"/>
  <c r="H2675" i="7"/>
  <c r="H1003" i="7"/>
  <c r="H669" i="7"/>
  <c r="H1983" i="7"/>
  <c r="H1411" i="7"/>
  <c r="H1453" i="7"/>
  <c r="H2434" i="7"/>
  <c r="H3402" i="7"/>
  <c r="H2304" i="7"/>
  <c r="H1704" i="7"/>
  <c r="H2747" i="7"/>
  <c r="H1600" i="7"/>
  <c r="H321" i="7"/>
  <c r="H738" i="7"/>
  <c r="H3196" i="7"/>
  <c r="H1850" i="7"/>
  <c r="H1727" i="7"/>
  <c r="H3177" i="7"/>
  <c r="H2107" i="7"/>
  <c r="H1400" i="7"/>
  <c r="H2521" i="7"/>
  <c r="H255" i="7"/>
  <c r="H2228" i="7"/>
  <c r="H2562" i="7"/>
  <c r="H2270" i="7"/>
  <c r="H2357" i="7"/>
  <c r="H2689" i="7"/>
  <c r="H1646" i="7"/>
  <c r="H1846" i="7"/>
  <c r="H212" i="7"/>
  <c r="H872" i="7"/>
  <c r="H1068" i="7"/>
  <c r="H1101" i="7"/>
  <c r="H2723" i="7"/>
  <c r="H2639" i="7"/>
  <c r="H891" i="7"/>
  <c r="H840" i="7"/>
  <c r="H845" i="7"/>
  <c r="H2053" i="7"/>
  <c r="H1547" i="7"/>
  <c r="H1011" i="7"/>
  <c r="H3663" i="7"/>
  <c r="H1841" i="7"/>
  <c r="H1793" i="7"/>
  <c r="H936" i="7"/>
  <c r="H2981" i="7"/>
  <c r="H2019" i="7"/>
  <c r="H3123" i="7"/>
  <c r="H416" i="7"/>
  <c r="H2461" i="7"/>
  <c r="H1141" i="7"/>
  <c r="H46" i="7"/>
  <c r="H26" i="7"/>
  <c r="H2739" i="7"/>
  <c r="H1312" i="7"/>
  <c r="H631" i="7"/>
  <c r="H2349" i="7"/>
  <c r="H2008" i="7"/>
  <c r="H2774" i="7"/>
  <c r="H765" i="7"/>
  <c r="H2986" i="7"/>
  <c r="H1303" i="7"/>
  <c r="H2356" i="7"/>
  <c r="H1961" i="7"/>
  <c r="H2361" i="7"/>
  <c r="H1782" i="7"/>
  <c r="H1120" i="7"/>
  <c r="H2943" i="7"/>
  <c r="H3405" i="7"/>
  <c r="H1730" i="7"/>
  <c r="H3057" i="7"/>
  <c r="H530" i="7"/>
  <c r="H733" i="7"/>
  <c r="H2702" i="7"/>
  <c r="H2506" i="7"/>
  <c r="H2920" i="7"/>
  <c r="H1021" i="7"/>
  <c r="H3182" i="7"/>
  <c r="H1437" i="7"/>
  <c r="H243" i="7"/>
  <c r="H2337" i="7"/>
  <c r="H2162" i="7"/>
  <c r="H2422" i="7"/>
  <c r="H3305" i="7"/>
  <c r="H2849" i="7"/>
  <c r="H2431" i="7"/>
  <c r="H1514" i="7"/>
  <c r="H3495" i="7"/>
  <c r="H934" i="7"/>
  <c r="H619" i="7"/>
  <c r="H3350" i="7"/>
  <c r="H527" i="7"/>
  <c r="H2099" i="7"/>
  <c r="H1009" i="7"/>
  <c r="H2538" i="7"/>
  <c r="H2319" i="7"/>
  <c r="H181" i="7"/>
  <c r="H525" i="7"/>
  <c r="H1164" i="7"/>
  <c r="H323" i="7"/>
  <c r="H1669" i="7"/>
  <c r="H2918" i="7"/>
  <c r="H3278" i="7"/>
  <c r="H2047" i="7"/>
  <c r="H2317" i="7"/>
  <c r="H2080" i="7"/>
  <c r="H3537" i="7"/>
  <c r="H278" i="7"/>
  <c r="H2233" i="7"/>
  <c r="H3165" i="7"/>
  <c r="H2824" i="7"/>
  <c r="H925" i="7"/>
  <c r="H2831" i="7"/>
  <c r="H3566" i="7"/>
  <c r="H341" i="7"/>
  <c r="H1777" i="7"/>
  <c r="H3210" i="7"/>
  <c r="H1870" i="7"/>
  <c r="H1523" i="7"/>
  <c r="H2344" i="7"/>
  <c r="H554" i="7"/>
  <c r="H2196" i="7"/>
  <c r="H3425" i="7"/>
  <c r="H404" i="7"/>
  <c r="H2428" i="7"/>
  <c r="H1385" i="7"/>
  <c r="H1413" i="7"/>
  <c r="H2779" i="7"/>
  <c r="H2034" i="7"/>
  <c r="H40" i="7"/>
  <c r="H1928" i="7"/>
  <c r="H877" i="7"/>
  <c r="H908" i="7"/>
  <c r="H2440" i="7"/>
  <c r="H725" i="7"/>
  <c r="H704" i="7"/>
  <c r="H2522" i="7"/>
  <c r="H1897" i="7"/>
  <c r="H2188" i="7"/>
  <c r="H699" i="7"/>
  <c r="H1090" i="7"/>
  <c r="H317" i="7"/>
  <c r="H1060" i="7"/>
  <c r="H1491" i="7"/>
  <c r="H1692" i="7"/>
  <c r="H3429" i="7"/>
  <c r="H3175" i="7"/>
  <c r="H1266" i="7"/>
  <c r="H1673" i="7"/>
  <c r="H2078" i="7"/>
  <c r="H1719" i="7"/>
  <c r="H3291" i="7"/>
  <c r="H594" i="7"/>
  <c r="H1860" i="7"/>
  <c r="H2100" i="7"/>
  <c r="H1920" i="7"/>
  <c r="H94" i="7"/>
  <c r="H1084" i="7"/>
  <c r="H1908" i="7"/>
  <c r="H2201" i="7"/>
  <c r="H3160" i="7"/>
  <c r="H213" i="7"/>
  <c r="H488" i="7"/>
  <c r="H1199" i="7"/>
  <c r="H1052" i="7"/>
  <c r="H1950" i="7"/>
  <c r="H1778" i="7"/>
  <c r="H320" i="7"/>
  <c r="H1208" i="7"/>
  <c r="H1234" i="7"/>
  <c r="H3285" i="7"/>
  <c r="H827" i="7"/>
  <c r="H2330" i="7"/>
  <c r="H2266" i="7"/>
  <c r="H1838" i="7"/>
  <c r="H2076" i="7"/>
  <c r="H2784" i="7"/>
  <c r="H1357" i="7"/>
  <c r="H1156" i="7"/>
  <c r="H2218" i="7"/>
  <c r="H2973" i="7"/>
  <c r="H1937" i="7"/>
  <c r="H1691" i="7"/>
  <c r="H2666" i="7"/>
  <c r="H313" i="7"/>
  <c r="H602" i="7"/>
  <c r="H2389" i="7"/>
  <c r="H1935" i="7"/>
  <c r="H871" i="7"/>
  <c r="H2250" i="7"/>
  <c r="H2035" i="7"/>
  <c r="H1256" i="7"/>
  <c r="H2492" i="7"/>
  <c r="H533" i="7"/>
  <c r="H2771" i="7"/>
  <c r="H2059" i="7"/>
  <c r="H907" i="7"/>
  <c r="H1687" i="7"/>
  <c r="H474" i="7"/>
  <c r="H24" i="7"/>
  <c r="H1115" i="7"/>
  <c r="H2180" i="7"/>
  <c r="H2828" i="7"/>
  <c r="H80" i="7"/>
  <c r="H2126" i="7"/>
  <c r="H1375" i="7"/>
  <c r="H1270" i="7"/>
  <c r="H3325" i="7"/>
  <c r="H1243" i="7"/>
  <c r="H2229" i="7"/>
  <c r="H288" i="7"/>
  <c r="H389" i="7"/>
  <c r="H2168" i="7"/>
  <c r="H684" i="7"/>
  <c r="H2548" i="7"/>
  <c r="H3080" i="7"/>
  <c r="H869" i="7"/>
  <c r="H922" i="7"/>
  <c r="H2203" i="7"/>
  <c r="H653" i="7"/>
  <c r="H2694" i="7"/>
  <c r="H1125" i="7"/>
  <c r="H1229" i="7"/>
  <c r="H1405" i="7"/>
  <c r="H1093" i="7"/>
  <c r="H1168" i="7"/>
  <c r="H1378" i="7"/>
  <c r="H3415" i="7"/>
  <c r="H53" i="7"/>
  <c r="H452" i="7"/>
  <c r="H1195" i="7"/>
  <c r="H2653" i="7"/>
  <c r="H1210" i="7"/>
  <c r="H3245" i="7"/>
  <c r="H302" i="7"/>
  <c r="H743" i="7"/>
  <c r="H1160" i="7"/>
  <c r="H1733" i="7"/>
  <c r="H2039" i="7"/>
  <c r="H2186" i="7"/>
  <c r="H2839" i="7"/>
  <c r="H139" i="7"/>
  <c r="H2951" i="7"/>
  <c r="H1330" i="7"/>
  <c r="H2857" i="7"/>
  <c r="H2209" i="7"/>
  <c r="H1431" i="7"/>
  <c r="H159" i="7"/>
  <c r="H3384" i="7"/>
  <c r="H45" i="7"/>
  <c r="H1073" i="7"/>
  <c r="H1993" i="7"/>
  <c r="H2542" i="7"/>
  <c r="H728" i="7"/>
  <c r="H1667" i="7"/>
  <c r="H2435" i="7"/>
  <c r="H2065" i="7"/>
  <c r="H3247" i="7"/>
  <c r="H3200" i="7"/>
  <c r="H3054" i="7"/>
  <c r="H3330" i="7"/>
  <c r="H3198" i="7"/>
  <c r="H3307" i="7"/>
  <c r="H2334" i="7"/>
  <c r="H1482" i="7"/>
  <c r="H3213" i="7"/>
  <c r="H1714" i="7"/>
  <c r="H3001" i="7"/>
  <c r="H3013" i="7"/>
  <c r="H1493" i="7"/>
  <c r="H2842" i="7"/>
  <c r="H1452" i="7"/>
  <c r="H258" i="7"/>
  <c r="H3445" i="7"/>
  <c r="H3321" i="7"/>
  <c r="H512" i="7"/>
  <c r="H2663" i="7"/>
  <c r="H2913" i="7"/>
  <c r="H2402" i="7"/>
  <c r="H3366" i="7"/>
  <c r="H2009" i="7"/>
  <c r="H2803" i="7"/>
  <c r="H23" i="7"/>
  <c r="H312" i="7"/>
  <c r="H1211" i="7"/>
  <c r="H1521" i="7"/>
  <c r="H1914" i="7"/>
  <c r="H1280" i="7"/>
  <c r="H248" i="7"/>
  <c r="H3295" i="7"/>
  <c r="H3385" i="7"/>
  <c r="H578" i="7"/>
  <c r="H1789" i="7"/>
  <c r="H349" i="7"/>
  <c r="H1154" i="7"/>
  <c r="H860" i="7"/>
  <c r="H3487" i="7"/>
  <c r="H2373" i="7"/>
  <c r="H226" i="7"/>
  <c r="H1685" i="7"/>
  <c r="H2984" i="7"/>
  <c r="H1425" i="7"/>
  <c r="H2377" i="7"/>
  <c r="H1631" i="7"/>
  <c r="H1658" i="7"/>
  <c r="H217" i="7"/>
  <c r="H3627" i="7"/>
  <c r="H1761" i="7"/>
  <c r="H1726" i="7"/>
  <c r="H2683" i="7"/>
  <c r="H83" i="7"/>
  <c r="H2626" i="7"/>
  <c r="H147" i="7"/>
  <c r="H3517" i="7"/>
  <c r="H3339" i="7"/>
  <c r="H1454" i="7"/>
  <c r="H71" i="7"/>
  <c r="H1175" i="7"/>
  <c r="H964" i="7"/>
  <c r="H1344" i="7"/>
  <c r="H2273" i="7"/>
  <c r="H3139" i="7"/>
  <c r="H2979" i="7"/>
  <c r="H2231" i="7"/>
  <c r="H2823" i="7"/>
  <c r="H59" i="7"/>
  <c r="H1290" i="7"/>
  <c r="H1635" i="7"/>
  <c r="H3208" i="7"/>
  <c r="H328" i="7"/>
  <c r="H1786" i="7"/>
  <c r="H1235" i="7"/>
  <c r="H1834" i="7"/>
  <c r="H2835" i="7"/>
  <c r="H2029" i="7"/>
  <c r="H1575" i="7"/>
  <c r="H2156" i="7"/>
  <c r="H477" i="7"/>
  <c r="H730" i="7"/>
  <c r="H501" i="7"/>
  <c r="H3053" i="7"/>
  <c r="H1535" i="7"/>
  <c r="H1944" i="7"/>
  <c r="H3390" i="7"/>
  <c r="H3088" i="7"/>
  <c r="H1173" i="7"/>
  <c r="H696" i="7"/>
  <c r="H2670" i="7"/>
  <c r="H3262" i="7"/>
  <c r="H1537" i="7"/>
  <c r="H1291" i="7"/>
  <c r="H850" i="7"/>
  <c r="H986" i="7"/>
  <c r="H3465" i="7"/>
  <c r="H762" i="7"/>
  <c r="H102" i="7"/>
  <c r="H2024" i="7"/>
  <c r="H1224" i="7"/>
  <c r="H3251" i="7"/>
  <c r="H932" i="7"/>
  <c r="H1505" i="7"/>
  <c r="H635" i="7"/>
  <c r="H315" i="7"/>
  <c r="H1812" i="7"/>
  <c r="H897" i="7"/>
  <c r="H1513" i="7"/>
  <c r="H3154" i="7"/>
  <c r="H1743" i="7"/>
  <c r="H3007" i="7"/>
  <c r="H1365" i="7"/>
  <c r="H2938" i="7"/>
  <c r="H3255" i="7"/>
  <c r="H1451" i="7"/>
  <c r="H1027" i="7"/>
  <c r="H2941" i="7"/>
  <c r="H3290" i="7"/>
  <c r="H2182" i="7"/>
  <c r="H3199" i="7"/>
  <c r="H489" i="7"/>
  <c r="H296" i="7"/>
  <c r="H2880" i="7"/>
  <c r="H3223" i="7"/>
  <c r="H1954" i="7"/>
  <c r="H1322" i="7"/>
  <c r="H2400" i="7"/>
  <c r="H909" i="7"/>
  <c r="H318" i="7"/>
  <c r="H2684" i="7"/>
  <c r="H1477" i="7"/>
  <c r="H3308" i="7"/>
  <c r="H3335" i="7"/>
  <c r="H1110" i="7"/>
  <c r="H622" i="7"/>
  <c r="H814" i="7"/>
  <c r="H1470" i="7"/>
  <c r="H1966" i="7"/>
  <c r="H3112" i="7"/>
  <c r="H2816" i="7"/>
  <c r="H2490" i="7"/>
  <c r="H1946" i="7"/>
  <c r="H1242" i="7"/>
  <c r="H3376" i="7"/>
  <c r="H2359" i="7"/>
  <c r="H3589" i="7"/>
  <c r="H3309" i="7"/>
  <c r="H36" i="7"/>
  <c r="H2795" i="7"/>
  <c r="H1792" i="7"/>
  <c r="H1681" i="7"/>
  <c r="H741" i="7"/>
  <c r="H687" i="7"/>
  <c r="H3089" i="7"/>
  <c r="H1965" i="7"/>
  <c r="H1881" i="7"/>
  <c r="H3655" i="7"/>
  <c r="H605" i="7"/>
  <c r="H3464" i="7"/>
  <c r="H540" i="7"/>
  <c r="H2894" i="7"/>
  <c r="H1982" i="7"/>
  <c r="H3459" i="7"/>
  <c r="H3270" i="7"/>
  <c r="H562" i="7"/>
  <c r="H2129" i="7"/>
  <c r="H3110" i="7"/>
  <c r="H2481" i="7"/>
  <c r="H2732" i="7"/>
  <c r="H2241" i="7"/>
  <c r="H2257" i="7"/>
  <c r="H3017" i="7"/>
  <c r="H1368" i="7"/>
  <c r="H2783" i="7"/>
  <c r="H3483" i="7"/>
  <c r="H2772" i="7"/>
  <c r="H152" i="7"/>
  <c r="H1622" i="7"/>
  <c r="H3519" i="7"/>
  <c r="H890" i="7"/>
  <c r="H3372" i="7"/>
  <c r="H3257" i="7"/>
  <c r="H2290" i="7"/>
  <c r="H2710" i="7"/>
  <c r="H2818" i="7"/>
  <c r="H1075" i="7"/>
  <c r="H903" i="7"/>
  <c r="H3432" i="7"/>
  <c r="H744" i="7"/>
  <c r="H32" i="7"/>
  <c r="H2535" i="7"/>
  <c r="H1137" i="7"/>
  <c r="H1852" i="7"/>
  <c r="H1655" i="7"/>
  <c r="H3659" i="7"/>
  <c r="H1038" i="7"/>
  <c r="H3316" i="7"/>
  <c r="H9" i="7"/>
  <c r="H652" i="7"/>
  <c r="H1474" i="7"/>
  <c r="H274" i="7"/>
  <c r="H1820" i="7"/>
  <c r="H3068" i="7"/>
  <c r="H3063" i="7"/>
  <c r="H3240" i="7"/>
  <c r="H3319" i="7"/>
  <c r="H543" i="7"/>
  <c r="H2179" i="7"/>
  <c r="H2418" i="7"/>
  <c r="H1509" i="7"/>
  <c r="H1022" i="7"/>
  <c r="H3454" i="7"/>
  <c r="H750" i="7"/>
  <c r="H2370" i="7"/>
  <c r="H3288" i="7"/>
  <c r="H3357" i="7"/>
  <c r="H1512" i="7"/>
  <c r="H2971" i="7"/>
  <c r="H2930" i="7"/>
  <c r="H2043" i="7"/>
  <c r="H2716" i="7"/>
  <c r="H2738" i="7"/>
  <c r="H156" i="7"/>
  <c r="H3010" i="7"/>
  <c r="H245" i="7"/>
  <c r="H84" i="7"/>
  <c r="H2471" i="7"/>
  <c r="H1585" i="7"/>
  <c r="H3093" i="7"/>
  <c r="H517" i="7"/>
  <c r="H981" i="7"/>
  <c r="H2237" i="7"/>
  <c r="H3497" i="7"/>
  <c r="H500" i="7"/>
  <c r="H679" i="7"/>
  <c r="H2351" i="7"/>
  <c r="H2750" i="7"/>
  <c r="H3324" i="7"/>
  <c r="H2190" i="7"/>
  <c r="H2935" i="7"/>
  <c r="H776" i="7"/>
  <c r="H306" i="7"/>
  <c r="H547" i="7"/>
  <c r="H1659" i="7"/>
  <c r="H1941" i="7"/>
  <c r="H2879" i="7"/>
  <c r="H3025" i="7"/>
  <c r="H1871" i="7"/>
  <c r="H2220" i="7"/>
  <c r="H111" i="7"/>
  <c r="H449" i="7"/>
  <c r="H1917" i="7"/>
  <c r="H3048" i="7"/>
  <c r="H1216" i="7"/>
  <c r="H1076" i="7"/>
  <c r="H1970" i="7"/>
  <c r="H1049" i="7"/>
  <c r="H3440" i="7"/>
  <c r="H2013" i="7"/>
  <c r="H388" i="7"/>
  <c r="H304" i="7"/>
  <c r="H345" i="7"/>
  <c r="H157" i="7"/>
  <c r="H1858" i="7"/>
  <c r="H2283" i="7"/>
  <c r="H2159" i="7"/>
  <c r="H3470" i="7"/>
  <c r="H1582" i="7"/>
  <c r="H2164" i="7"/>
  <c r="H493" i="7"/>
  <c r="H735" i="7"/>
  <c r="H3302" i="7"/>
  <c r="H1781" i="7"/>
  <c r="H10" i="7"/>
  <c r="H2905" i="7"/>
  <c r="H3374" i="7"/>
  <c r="H2467" i="7"/>
  <c r="H848" i="7"/>
  <c r="H1103" i="7"/>
  <c r="H2455" i="7"/>
  <c r="H342" i="7"/>
  <c r="H1089" i="7"/>
  <c r="H3612" i="7"/>
  <c r="H772" i="7"/>
  <c r="H2871" i="7"/>
  <c r="H2865" i="7"/>
  <c r="H2496" i="7"/>
  <c r="H1973" i="7"/>
  <c r="H2759" i="7"/>
  <c r="H3342" i="7"/>
  <c r="H1866" i="7"/>
  <c r="H2806" i="7"/>
  <c r="H3299" i="7"/>
  <c r="H206" i="7"/>
  <c r="H856" i="7"/>
  <c r="H3436" i="7"/>
  <c r="H1670" i="7"/>
  <c r="H3276" i="7"/>
  <c r="H3480" i="7"/>
  <c r="H214" i="7"/>
  <c r="H2602" i="7"/>
  <c r="H3407" i="7"/>
  <c r="H2261" i="7"/>
  <c r="H3555" i="7"/>
  <c r="H2374" i="7"/>
  <c r="H2967" i="7"/>
  <c r="H2383" i="7"/>
  <c r="H2221" i="7"/>
  <c r="H1324" i="7"/>
  <c r="H3174" i="7"/>
  <c r="H2992" i="7"/>
  <c r="H2249" i="7"/>
  <c r="H129" i="7"/>
  <c r="H3569" i="7"/>
  <c r="H1044" i="7"/>
  <c r="H886" i="7"/>
  <c r="H2974" i="7"/>
  <c r="H1661" i="7"/>
  <c r="H931" i="7"/>
  <c r="H229" i="7"/>
  <c r="H1677" i="7"/>
  <c r="H961" i="7"/>
  <c r="H3463" i="7"/>
  <c r="H2160" i="7"/>
  <c r="H2604" i="7"/>
  <c r="H956" i="7"/>
  <c r="H524" i="7"/>
  <c r="H166" i="7"/>
  <c r="H1478" i="7"/>
  <c r="H2149" i="7"/>
  <c r="H614" i="7"/>
  <c r="H131" i="7"/>
  <c r="H892" i="7"/>
  <c r="H2333" i="7"/>
  <c r="H2406" i="7"/>
  <c r="H2472" i="7"/>
  <c r="H781" i="7"/>
  <c r="H2649" i="7"/>
  <c r="H2965" i="7"/>
  <c r="H3448" i="7"/>
  <c r="H1773" i="7"/>
  <c r="H2279" i="7"/>
  <c r="H992" i="7"/>
  <c r="H397" i="7"/>
  <c r="H58" i="7"/>
  <c r="H1133" i="7"/>
  <c r="H52" i="7"/>
  <c r="H1430" i="7"/>
  <c r="H1236" i="7"/>
  <c r="H2205" i="7"/>
  <c r="H2236" i="7"/>
  <c r="H364" i="7"/>
  <c r="H2800" i="7"/>
  <c r="H3121" i="7"/>
  <c r="H2398" i="7"/>
  <c r="H2836" i="7"/>
  <c r="H753" i="7"/>
  <c r="H598" i="7"/>
  <c r="H1348" i="7"/>
  <c r="H3318" i="7"/>
  <c r="H3220" i="7"/>
  <c r="H2877" i="7"/>
  <c r="H1131" i="7"/>
  <c r="H937" i="7"/>
  <c r="H2303" i="7"/>
  <c r="H660" i="7"/>
  <c r="H589" i="7"/>
  <c r="H3256" i="7"/>
  <c r="H516" i="7"/>
  <c r="H567" i="7"/>
  <c r="H1153" i="7"/>
  <c r="H2381" i="7"/>
  <c r="H2211" i="7"/>
  <c r="H263" i="7"/>
  <c r="H3006" i="7"/>
  <c r="H576" i="7"/>
  <c r="H2354" i="7"/>
  <c r="H590" i="7"/>
  <c r="H2204" i="7"/>
  <c r="H1393" i="7"/>
  <c r="H90" i="7"/>
  <c r="H2070" i="7"/>
  <c r="H579" i="7"/>
  <c r="H3399" i="7"/>
  <c r="H1832" i="7"/>
  <c r="H2038" i="7"/>
  <c r="H293" i="7"/>
  <c r="H3610" i="7"/>
  <c r="H1174" i="7"/>
  <c r="H3193" i="7"/>
  <c r="H531" i="7"/>
  <c r="H2699" i="7"/>
  <c r="H1663" i="7"/>
  <c r="H1640" i="7"/>
  <c r="H3108" i="7"/>
  <c r="H686" i="7"/>
  <c r="H1119" i="7"/>
  <c r="H645" i="7"/>
  <c r="H2814" i="7"/>
  <c r="H2944" i="7"/>
  <c r="H1702" i="7"/>
  <c r="H3116" i="7"/>
  <c r="H3119" i="7"/>
  <c r="H1752" i="7"/>
  <c r="H3070" i="7"/>
  <c r="H2195" i="7"/>
  <c r="H254" i="7"/>
  <c r="H1062" i="7"/>
  <c r="H2977" i="7"/>
  <c r="H3461" i="7"/>
  <c r="H655" i="7"/>
  <c r="H729" i="7"/>
  <c r="H550" i="7"/>
  <c r="H2067" i="7"/>
  <c r="H272" i="7"/>
  <c r="H1455" i="7"/>
  <c r="H2118" i="7"/>
  <c r="H2776" i="7"/>
  <c r="H1212" i="7"/>
  <c r="H402" i="7"/>
  <c r="H637" i="7"/>
  <c r="H3258" i="7"/>
  <c r="H3059" i="7"/>
  <c r="H3371" i="7"/>
  <c r="H2089" i="7"/>
  <c r="H3184" i="7"/>
  <c r="H1061" i="7"/>
  <c r="H1541" i="7"/>
  <c r="H980" i="7"/>
  <c r="H965" i="7"/>
  <c r="H963" i="7"/>
  <c r="H3066" i="7"/>
  <c r="H1382" i="7"/>
  <c r="H1107" i="7"/>
  <c r="H1614" i="7"/>
  <c r="H3423" i="7"/>
  <c r="H2208" i="7"/>
  <c r="H100" i="7"/>
  <c r="H2778" i="7"/>
  <c r="H2074" i="7"/>
  <c r="H1025" i="7"/>
  <c r="H3216" i="7"/>
  <c r="H779" i="7"/>
  <c r="H2157" i="7"/>
  <c r="H2096" i="7"/>
  <c r="H374" i="7"/>
  <c r="H3252" i="7"/>
  <c r="H1487" i="7"/>
  <c r="H2961" i="7"/>
  <c r="H3190" i="7"/>
  <c r="H3218" i="7"/>
  <c r="H3282" i="7"/>
  <c r="H3453" i="7"/>
  <c r="H1415" i="7"/>
  <c r="H2972" i="7"/>
  <c r="H2671" i="7"/>
  <c r="H1162" i="7"/>
  <c r="H1440" i="7"/>
  <c r="H894" i="7"/>
  <c r="H1042" i="7"/>
  <c r="H1915" i="7"/>
  <c r="H1241" i="7"/>
  <c r="H3594" i="7"/>
  <c r="H3014" i="7"/>
  <c r="H2949" i="7"/>
  <c r="H2399" i="7"/>
  <c r="H1962" i="7"/>
  <c r="H3172" i="7"/>
  <c r="H1968" i="7"/>
  <c r="H2586" i="7"/>
  <c r="H3092" i="7"/>
  <c r="H3273" i="7"/>
  <c r="H2219" i="7"/>
  <c r="H2459" i="7"/>
  <c r="H362" i="7"/>
  <c r="H2041" i="7"/>
  <c r="H2040" i="7"/>
  <c r="H3296" i="7"/>
  <c r="H817" i="7"/>
  <c r="H1749" i="7"/>
  <c r="H2184" i="7"/>
  <c r="H941" i="7"/>
  <c r="H1408" i="7"/>
  <c r="H1874" i="7"/>
  <c r="H2820" i="7"/>
  <c r="H565" i="7"/>
  <c r="H2515" i="7"/>
  <c r="H3173" i="7"/>
  <c r="H365" i="7"/>
  <c r="H1350" i="7"/>
  <c r="H1051" i="7"/>
  <c r="H2223" i="7"/>
  <c r="H3562" i="7"/>
  <c r="H898" i="7"/>
  <c r="H822" i="7"/>
  <c r="H1106" i="7"/>
  <c r="H467" i="7"/>
  <c r="H1738" i="7"/>
  <c r="H3201" i="7"/>
  <c r="H731" i="7"/>
  <c r="H3189" i="7"/>
  <c r="H3164" i="7"/>
  <c r="H866" i="7"/>
  <c r="H2926" i="7"/>
  <c r="H3645" i="7"/>
  <c r="H3370" i="7"/>
  <c r="H2289" i="7"/>
  <c r="H2777" i="7"/>
  <c r="H1532" i="7"/>
  <c r="H2513" i="7"/>
  <c r="H13" i="7"/>
  <c r="H572" i="7"/>
  <c r="H952" i="7"/>
  <c r="H1126" i="7"/>
  <c r="H2873" i="7"/>
  <c r="H2469" i="7"/>
  <c r="H2817" i="7"/>
  <c r="H2347" i="7"/>
  <c r="H2712" i="7"/>
  <c r="H64" i="7"/>
  <c r="H1020" i="7"/>
  <c r="H2660" i="7"/>
  <c r="H1390" i="7"/>
  <c r="H1269" i="7"/>
  <c r="H723" i="7"/>
  <c r="H1412" i="7"/>
  <c r="H459" i="7"/>
  <c r="H3422" i="7"/>
  <c r="H2275" i="7"/>
  <c r="H2305" i="7"/>
  <c r="H2619" i="7"/>
  <c r="H672" i="7"/>
  <c r="H142" i="7"/>
  <c r="H169" i="7"/>
  <c r="H799" i="7"/>
  <c r="H841" i="7"/>
  <c r="H1895" i="7"/>
  <c r="H596" i="7"/>
  <c r="H3446" i="7"/>
  <c r="H2826" i="7"/>
  <c r="H1091" i="7"/>
  <c r="H3097" i="7"/>
  <c r="H1544" i="7"/>
  <c r="H1040" i="7"/>
  <c r="H670" i="7"/>
  <c r="H211" i="7"/>
  <c r="H3081" i="7"/>
  <c r="H2573" i="7"/>
  <c r="H3211" i="7"/>
  <c r="H392" i="7"/>
  <c r="H1900" i="7"/>
  <c r="H551" i="7"/>
  <c r="H174" i="7"/>
  <c r="H3075" i="7"/>
  <c r="H232" i="7"/>
  <c r="H72" i="7"/>
  <c r="H732" i="7"/>
  <c r="H1885" i="7"/>
  <c r="H740" i="7"/>
  <c r="H1706" i="7"/>
  <c r="H268" i="7"/>
  <c r="H1227" i="7"/>
  <c r="H2264" i="7"/>
  <c r="H2269" i="7"/>
  <c r="H790" i="7"/>
  <c r="H3109" i="7"/>
  <c r="H455" i="7"/>
  <c r="H993" i="7"/>
  <c r="H2327" i="7"/>
  <c r="H1644" i="7"/>
  <c r="H713" i="7"/>
  <c r="H552" i="7"/>
  <c r="H599" i="7"/>
  <c r="H3144" i="7"/>
  <c r="H1734" i="7"/>
  <c r="H657" i="7"/>
  <c r="H2482" i="7"/>
  <c r="H1963" i="7"/>
  <c r="H1371" i="7"/>
  <c r="H2433" i="7"/>
  <c r="H3450" i="7"/>
  <c r="H3156" i="7"/>
  <c r="H2634" i="7"/>
  <c r="H3380" i="7"/>
  <c r="H17" i="7"/>
  <c r="H564" i="7"/>
  <c r="H2476" i="7"/>
  <c r="H1931" i="7"/>
  <c r="H2631" i="7"/>
  <c r="H1098" i="7"/>
  <c r="H3541" i="7"/>
  <c r="H532" i="7"/>
  <c r="H1572" i="7"/>
  <c r="H2751" i="7"/>
  <c r="H1529" i="7"/>
  <c r="H466" i="7"/>
  <c r="H873" i="7"/>
  <c r="H210" i="7"/>
  <c r="H3205" i="7"/>
  <c r="H308" i="7"/>
  <c r="H3360" i="7"/>
  <c r="H2540" i="7"/>
  <c r="H3531" i="7"/>
  <c r="H132" i="7"/>
  <c r="H167" i="7"/>
  <c r="H1204" i="7"/>
  <c r="H3564" i="7"/>
  <c r="H1969" i="7"/>
  <c r="H736" i="7"/>
  <c r="H2805" i="7"/>
  <c r="H570" i="7"/>
  <c r="H2421" i="7"/>
  <c r="H2042" i="7"/>
  <c r="H1996" i="7"/>
  <c r="H2787" i="7"/>
  <c r="H689" i="7"/>
  <c r="H1165" i="7"/>
  <c r="H703" i="7"/>
  <c r="H1067" i="7"/>
  <c r="H498" i="7"/>
  <c r="H1410" i="7"/>
  <c r="H1228" i="7"/>
  <c r="H1138" i="7"/>
  <c r="H1222" i="7"/>
  <c r="H2287" i="7"/>
  <c r="H3382" i="7"/>
  <c r="H3212" i="7"/>
  <c r="H2893" i="7"/>
  <c r="H1865" i="7"/>
  <c r="H1934" i="7"/>
  <c r="H399" i="7"/>
  <c r="H815" i="7"/>
  <c r="H353" i="7"/>
  <c r="H577" i="7"/>
  <c r="H3365" i="7"/>
  <c r="H2895" i="7"/>
  <c r="H1202" i="7"/>
  <c r="H2996" i="7"/>
  <c r="H1721" i="7"/>
  <c r="H1722" i="7"/>
  <c r="H1889" i="7"/>
  <c r="H783" i="7"/>
  <c r="H2682" i="7"/>
  <c r="H658" i="7"/>
  <c r="H3575" i="7"/>
  <c r="H1709" i="7"/>
  <c r="H2366" i="7"/>
  <c r="H824" i="7"/>
  <c r="H473" i="7"/>
  <c r="H1949" i="7"/>
  <c r="H1297" i="7"/>
  <c r="H433" i="7"/>
  <c r="H2847" i="7"/>
  <c r="H2254" i="7"/>
  <c r="H2224" i="7"/>
  <c r="H984" i="7"/>
  <c r="H252" i="7"/>
  <c r="H1561" i="7"/>
  <c r="H463" i="7"/>
  <c r="H1613" i="7"/>
  <c r="H412" i="7"/>
  <c r="H1848" i="7"/>
  <c r="H3266" i="7"/>
  <c r="H853" i="7"/>
  <c r="H483" i="7"/>
  <c r="H2698" i="7"/>
  <c r="H902" i="7"/>
  <c r="H2133" i="7"/>
  <c r="H3582" i="7"/>
  <c r="H3225" i="7"/>
  <c r="H640" i="7"/>
  <c r="H2870" i="7"/>
  <c r="H3649" i="7"/>
  <c r="H2448" i="7"/>
  <c r="H1155" i="7"/>
  <c r="H1959" i="7"/>
  <c r="H443" i="7"/>
  <c r="H2687" i="7"/>
  <c r="H2584" i="7"/>
  <c r="H358" i="7"/>
  <c r="H2909" i="7"/>
  <c r="H2897" i="7"/>
  <c r="H1094" i="7"/>
  <c r="H664" i="7"/>
  <c r="H2500" i="7"/>
  <c r="H2833" i="7"/>
  <c r="H534" i="7"/>
  <c r="H391" i="7"/>
  <c r="H1625" i="7"/>
  <c r="H2094" i="7"/>
  <c r="H359" i="7"/>
  <c r="H1592" i="7"/>
  <c r="H2677" i="7"/>
  <c r="H1790" i="7"/>
  <c r="H1024" i="7"/>
  <c r="H3304" i="7"/>
  <c r="H1458" i="7"/>
  <c r="H927" i="7"/>
  <c r="H3105" i="7"/>
  <c r="H337" i="7"/>
  <c r="H802" i="7"/>
  <c r="H3396" i="7"/>
  <c r="H2407" i="7"/>
  <c r="H1660" i="7"/>
  <c r="H2793" i="7"/>
  <c r="H717" i="7"/>
  <c r="H2512" i="7"/>
  <c r="H675" i="7"/>
  <c r="H427" i="7"/>
  <c r="H2297" i="7"/>
  <c r="H667" i="7"/>
  <c r="H1249" i="7"/>
  <c r="H2000" i="7"/>
  <c r="H3083" i="7"/>
  <c r="H190" i="7"/>
  <c r="H3573" i="7"/>
  <c r="H924" i="7"/>
  <c r="H519" i="7"/>
  <c r="H3314" i="7"/>
  <c r="H116" i="7"/>
  <c r="H2342" i="7"/>
  <c r="H2145" i="7"/>
  <c r="H888" i="7"/>
  <c r="H1205" i="7"/>
  <c r="H3626" i="7"/>
  <c r="H82" i="7"/>
  <c r="H2525" i="7"/>
  <c r="H1461" i="7"/>
  <c r="H227" i="7"/>
  <c r="H162" i="7"/>
  <c r="H1826" i="7"/>
  <c r="H3265" i="7"/>
  <c r="H3049" i="7"/>
  <c r="H557" i="7"/>
  <c r="H3124" i="7"/>
  <c r="H1147" i="7"/>
  <c r="H2375" i="7"/>
  <c r="H1481" i="7"/>
  <c r="H2734" i="7"/>
  <c r="H1387" i="7"/>
  <c r="H18" i="7"/>
  <c r="H180" i="7"/>
  <c r="H469" i="7"/>
  <c r="H3215" i="7"/>
  <c r="H1844" i="7"/>
  <c r="H1130" i="7"/>
  <c r="H130" i="7"/>
  <c r="H3275" i="7"/>
  <c r="H282" i="7"/>
  <c r="H1254" i="7"/>
  <c r="H1653" i="7"/>
  <c r="H3187" i="7"/>
  <c r="H1587" i="7"/>
  <c r="H666" i="7"/>
  <c r="H3484" i="7"/>
  <c r="H2161" i="7"/>
  <c r="H1775" i="7"/>
  <c r="H2753" i="7"/>
  <c r="H1395" i="7"/>
  <c r="H2856" i="7"/>
  <c r="H35" i="7"/>
  <c r="H1122" i="7"/>
  <c r="H3375" i="7"/>
  <c r="H1197" i="7"/>
  <c r="H2917" i="7"/>
  <c r="H1005" i="7"/>
  <c r="H929" i="7"/>
  <c r="H1074" i="7"/>
  <c r="H21" i="7"/>
  <c r="H3441" i="7"/>
  <c r="H1849" i="7"/>
  <c r="H383" i="7"/>
  <c r="H791" i="7"/>
  <c r="H1853" i="7"/>
  <c r="H2014" i="7"/>
  <c r="H93" i="7"/>
  <c r="H3197" i="7"/>
  <c r="H3608" i="7"/>
  <c r="H238" i="7"/>
  <c r="H2006" i="7"/>
  <c r="H1953" i="7"/>
  <c r="H1340" i="7"/>
  <c r="H2664" i="7"/>
  <c r="H2326" i="7"/>
  <c r="H2387" i="7"/>
  <c r="H2412" i="7"/>
  <c r="H1688" i="7"/>
  <c r="H352" i="7"/>
  <c r="H1248" i="7"/>
  <c r="H3079" i="7"/>
  <c r="H97" i="7"/>
  <c r="H1358" i="7"/>
  <c r="H236" i="7"/>
  <c r="H3050" i="7"/>
  <c r="H1226" i="7"/>
  <c r="H1159" i="7"/>
  <c r="H3419" i="7"/>
  <c r="H285" i="7"/>
  <c r="H189" i="7"/>
  <c r="H1873" i="7"/>
  <c r="H571" i="7"/>
  <c r="H1345" i="7"/>
  <c r="H2546" i="7"/>
  <c r="H2632" i="7"/>
  <c r="H2301" i="7"/>
  <c r="H1111" i="7"/>
  <c r="H2430" i="7"/>
  <c r="H2912" i="7"/>
  <c r="H535" i="7"/>
  <c r="H647" i="7"/>
  <c r="H3242" i="7"/>
  <c r="H520" i="7"/>
  <c r="H3148" i="7"/>
  <c r="H1221" i="7"/>
  <c r="H2123" i="7"/>
  <c r="H140" i="7"/>
  <c r="H627" i="7"/>
  <c r="H41" i="7"/>
  <c r="H1533" i="7"/>
  <c r="H1573" i="7"/>
  <c r="H650" i="7"/>
  <c r="H612" i="7"/>
  <c r="H1041" i="7"/>
  <c r="H2620" i="7"/>
  <c r="H1843" i="7"/>
  <c r="H651" i="7"/>
  <c r="H3392" i="7"/>
  <c r="H1524" i="7"/>
  <c r="H2703" i="7"/>
  <c r="H1680" i="7"/>
  <c r="H2827" i="7"/>
  <c r="H3056" i="7"/>
  <c r="H2813" i="7"/>
  <c r="H2336" i="7"/>
  <c r="H2532" i="7"/>
  <c r="H221" i="7"/>
  <c r="H496" i="7"/>
  <c r="H1825" i="7"/>
  <c r="H470" i="7"/>
  <c r="H864" i="7"/>
  <c r="H1958" i="7"/>
  <c r="H1713" i="7"/>
  <c r="H12" i="7"/>
  <c r="H714" i="7"/>
  <c r="H257" i="7"/>
  <c r="H465" i="7"/>
  <c r="H3060" i="7"/>
  <c r="H2183" i="7"/>
  <c r="H2966" i="7"/>
  <c r="H944" i="7"/>
  <c r="H633" i="7"/>
  <c r="H2355" i="7"/>
  <c r="H1016" i="7"/>
  <c r="H2919" i="7"/>
  <c r="H1319" i="7"/>
  <c r="H2120" i="7"/>
  <c r="H61" i="7"/>
  <c r="H774" i="7"/>
  <c r="H3003" i="7"/>
  <c r="H3202" i="7"/>
  <c r="H573" i="7"/>
  <c r="H1187" i="7"/>
  <c r="H184" i="7"/>
  <c r="H1747" i="7"/>
  <c r="H1868" i="7"/>
  <c r="H1434" i="7"/>
  <c r="H265" i="7"/>
  <c r="H2642" i="7"/>
  <c r="H3539" i="7"/>
  <c r="H339" i="7"/>
  <c r="H2090" i="7"/>
  <c r="H1261" i="7"/>
  <c r="H1055" i="7"/>
  <c r="H14" i="7"/>
  <c r="H2708" i="7"/>
  <c r="H1947" i="7"/>
  <c r="H885" i="7"/>
  <c r="H2957" i="7"/>
  <c r="H901" i="7"/>
  <c r="H2235" i="7"/>
  <c r="H1498" i="7"/>
  <c r="H1085" i="7"/>
  <c r="H2464" i="7"/>
  <c r="H3107" i="7"/>
  <c r="H968" i="7"/>
  <c r="H1124" i="7"/>
  <c r="H3336" i="7"/>
  <c r="H445" i="7"/>
  <c r="H1233" i="7"/>
  <c r="H2543" i="7"/>
  <c r="H375" i="7"/>
  <c r="H492" i="7"/>
  <c r="H332" i="7"/>
  <c r="H2165" i="7"/>
  <c r="H2557" i="7"/>
  <c r="H755" i="7"/>
  <c r="H918" i="7"/>
  <c r="H1530" i="7"/>
  <c r="H2764" i="7"/>
  <c r="H2819" i="7"/>
  <c r="H3647" i="7"/>
  <c r="H819" i="7"/>
  <c r="H1335" i="7"/>
  <c r="H668" i="7"/>
  <c r="H1252" i="7"/>
  <c r="H2202" i="7"/>
  <c r="H2590" i="7"/>
  <c r="H900" i="7"/>
  <c r="H1018" i="7"/>
  <c r="H1951" i="7"/>
  <c r="H1416" i="7"/>
  <c r="H1206" i="7"/>
  <c r="H1999" i="7"/>
  <c r="H2483" i="7"/>
  <c r="H3492" i="7"/>
  <c r="H950" i="7"/>
  <c r="H2929" i="7"/>
  <c r="H1190" i="7"/>
  <c r="H1765" i="7"/>
  <c r="H1712" i="7"/>
  <c r="H1639" i="7"/>
  <c r="H556" i="7"/>
  <c r="H429" i="7"/>
  <c r="H739" i="7"/>
  <c r="H2166" i="7"/>
  <c r="H2963" i="7"/>
  <c r="H784" i="7"/>
  <c r="H2808" i="7"/>
  <c r="H2745" i="7"/>
  <c r="H3153" i="7"/>
  <c r="H3226" i="7"/>
  <c r="H1925" i="7"/>
  <c r="H581" i="7"/>
  <c r="H2829" i="7"/>
  <c r="H326" i="7"/>
  <c r="H863" i="7"/>
  <c r="H3556" i="7"/>
  <c r="H2889" i="7"/>
  <c r="H2382" i="7"/>
  <c r="H1438" i="7"/>
  <c r="H3468" i="7"/>
  <c r="H1326" i="7"/>
  <c r="H1112" i="7"/>
  <c r="H3567" i="7"/>
  <c r="H1997" i="7"/>
  <c r="H3094" i="7"/>
  <c r="H267" i="7"/>
  <c r="H2883" i="7"/>
  <c r="H587" i="7"/>
  <c r="H3386" i="7"/>
  <c r="H1036" i="7"/>
  <c r="H2075" i="7"/>
  <c r="H1516" i="7"/>
  <c r="H1898" i="7"/>
  <c r="H1476" i="7"/>
  <c r="H1307" i="7"/>
  <c r="H2832" i="7"/>
  <c r="H3114" i="7"/>
  <c r="H2087" i="7"/>
  <c r="H1609" i="7"/>
  <c r="H1943" i="7"/>
  <c r="H514" i="7"/>
  <c r="H153" i="7"/>
  <c r="H1432" i="7"/>
  <c r="H1909" i="7"/>
  <c r="H1668" i="7"/>
  <c r="H1300" i="7"/>
  <c r="H2812" i="7"/>
  <c r="H2137" i="7"/>
  <c r="H2141" i="7"/>
  <c r="H1471" i="7"/>
  <c r="H1308" i="7"/>
  <c r="H2858" i="7"/>
  <c r="H2872" i="7"/>
  <c r="H3230" i="7"/>
  <c r="H764" i="7"/>
  <c r="H2693" i="7"/>
  <c r="H654" i="7"/>
  <c r="H1479" i="7"/>
  <c r="H830" i="7"/>
  <c r="H1751" i="7"/>
  <c r="H3482" i="7"/>
  <c r="H1863" i="7"/>
  <c r="H588" i="7"/>
  <c r="H1483" i="7"/>
  <c r="H2234" i="7"/>
  <c r="H1492" i="7"/>
  <c r="H2714" i="7"/>
  <c r="H251" i="7"/>
  <c r="H1913" i="7"/>
  <c r="H2748" i="7"/>
  <c r="H1805" i="7"/>
  <c r="H1956" i="7"/>
  <c r="H1163" i="7"/>
  <c r="H2940" i="7"/>
  <c r="H1627" i="7"/>
  <c r="H3631" i="7"/>
  <c r="H1531" i="7"/>
  <c r="H773" i="7"/>
  <c r="H3565" i="7"/>
  <c r="H2222" i="7"/>
  <c r="H2138" i="7"/>
  <c r="H2313" i="7"/>
  <c r="H813" i="7"/>
  <c r="H3237" i="7"/>
  <c r="H648" i="7"/>
  <c r="H917" i="7"/>
  <c r="H1855" i="7"/>
  <c r="H2092" i="7"/>
  <c r="H3447" i="7"/>
  <c r="H2601" i="7"/>
  <c r="H1525" i="7"/>
  <c r="H935" i="7"/>
  <c r="H2185" i="7"/>
  <c r="H1549" i="7"/>
  <c r="H2622" i="7"/>
  <c r="H1671" i="7"/>
  <c r="H2541" i="7"/>
  <c r="H91" i="7"/>
  <c r="H2575" i="7"/>
  <c r="H582" i="7"/>
  <c r="H1700" i="7"/>
  <c r="H2982" i="7"/>
  <c r="H164" i="7"/>
  <c r="H1144" i="7"/>
  <c r="H421" i="7"/>
  <c r="H3317" i="7"/>
  <c r="H109" i="7"/>
  <c r="H749" i="7"/>
  <c r="H2416" i="7"/>
  <c r="H2846" i="7"/>
  <c r="H2882" i="7"/>
  <c r="H3300" i="7"/>
  <c r="H107" i="7"/>
  <c r="H769" i="7"/>
  <c r="H2206" i="7"/>
  <c r="H2643" i="7"/>
  <c r="H1654" i="7"/>
  <c r="H330" i="7"/>
  <c r="H1078" i="7"/>
  <c r="H2446" i="7"/>
  <c r="H3222" i="7"/>
  <c r="H1442" i="7"/>
  <c r="H555" i="7"/>
  <c r="H2551" i="7"/>
  <c r="H3315" i="7"/>
  <c r="H1558" i="7"/>
  <c r="H1069" i="7"/>
  <c r="H811" i="7"/>
  <c r="H491" i="7"/>
  <c r="H691" i="7"/>
  <c r="H724" i="7"/>
  <c r="H3491" i="7"/>
  <c r="H2746" i="7"/>
  <c r="H881" i="7"/>
  <c r="H28" i="7"/>
  <c r="H2358" i="7"/>
  <c r="H3036" i="7"/>
  <c r="H2998" i="7"/>
  <c r="H1299" i="7"/>
  <c r="H1906" i="7"/>
  <c r="H3235" i="7"/>
  <c r="H2939" i="7"/>
  <c r="H2773" i="7"/>
  <c r="H1756" i="7"/>
  <c r="H426" i="7"/>
  <c r="H2023" i="7"/>
  <c r="H2365" i="7"/>
  <c r="H2325" i="7"/>
  <c r="H1136" i="7"/>
  <c r="H1560" i="7"/>
  <c r="H1327" i="7"/>
  <c r="H976" i="7"/>
  <c r="H2611" i="7"/>
  <c r="H273" i="7"/>
  <c r="H1034" i="7"/>
  <c r="H2775" i="7"/>
  <c r="H711" i="7"/>
  <c r="H2258" i="7"/>
  <c r="H2116" i="7"/>
  <c r="H1506" i="7"/>
  <c r="H138" i="7"/>
  <c r="H2610" i="7"/>
  <c r="H1441" i="7"/>
  <c r="H1630" i="7"/>
  <c r="H1346" i="7"/>
  <c r="H2447" i="7"/>
  <c r="H2213" i="7"/>
  <c r="H574" i="7"/>
  <c r="H3106" i="7"/>
  <c r="H2071" i="7"/>
  <c r="H1201" i="7"/>
  <c r="H826" i="7"/>
  <c r="H818" i="7"/>
  <c r="H2093" i="7"/>
  <c r="H2579" i="7"/>
  <c r="H2488" i="7"/>
  <c r="H2388" i="7"/>
  <c r="H3102" i="7"/>
  <c r="H2565" i="7"/>
  <c r="H2487" i="7"/>
  <c r="H2288" i="7"/>
  <c r="H1017" i="7"/>
  <c r="H2914" i="7"/>
  <c r="H536" i="7"/>
  <c r="H2498" i="7"/>
  <c r="H3522" i="7"/>
  <c r="H2060" i="7"/>
  <c r="H475" i="7"/>
  <c r="H1152" i="7"/>
  <c r="H3021" i="7"/>
  <c r="H2281" i="7"/>
  <c r="H1902" i="7"/>
  <c r="H914" i="7"/>
  <c r="H3346" i="7"/>
  <c r="H1135" i="7"/>
  <c r="H505" i="7"/>
  <c r="H2153" i="7"/>
  <c r="H3378" i="7"/>
  <c r="H2980" i="7"/>
  <c r="H3369" i="7"/>
  <c r="H2569" i="7"/>
  <c r="H419" i="7"/>
  <c r="H437" i="7"/>
  <c r="H2172" i="7"/>
  <c r="H3229" i="7"/>
  <c r="H1907" i="7"/>
  <c r="H2191" i="7"/>
  <c r="H2285" i="7"/>
  <c r="H1767" i="7"/>
  <c r="H2718" i="7"/>
  <c r="H1443" i="7"/>
  <c r="H1823" i="7"/>
  <c r="H1518" i="7"/>
  <c r="H3194" i="7"/>
  <c r="H1818" i="7"/>
  <c r="H1990" i="7"/>
  <c r="H2200" i="7"/>
  <c r="H3067" i="7"/>
  <c r="H958" i="7"/>
  <c r="H1245" i="7"/>
  <c r="H1258" i="7"/>
  <c r="H218" i="7"/>
  <c r="H2082" i="7"/>
  <c r="H128" i="7"/>
  <c r="H1213" i="7"/>
  <c r="H3428" i="7"/>
  <c r="H3098" i="7"/>
  <c r="H2588" i="7"/>
  <c r="H2131" i="7"/>
  <c r="H2599" i="7"/>
  <c r="H2155" i="7"/>
  <c r="H580" i="7"/>
  <c r="H1745" i="7"/>
  <c r="H2146" i="7"/>
  <c r="H400" i="7"/>
  <c r="H2960" i="7"/>
  <c r="H921" i="7"/>
  <c r="H3507" i="7"/>
  <c r="H1191" i="7"/>
  <c r="H2526" i="7"/>
  <c r="H3286" i="7"/>
  <c r="H441" i="7"/>
  <c r="H2868" i="7"/>
  <c r="H695" i="7"/>
  <c r="H194" i="7"/>
  <c r="H3091" i="7"/>
  <c r="H89" i="7"/>
  <c r="H2925" i="7"/>
  <c r="H1374" i="7"/>
  <c r="H2876" i="7"/>
  <c r="H1354" i="7"/>
  <c r="H1314" i="7"/>
  <c r="H721" i="7"/>
  <c r="H1811" i="7"/>
  <c r="H2226" i="7"/>
  <c r="H2556" i="7"/>
  <c r="H2927" i="7"/>
  <c r="H1004" i="7"/>
  <c r="H1650" i="7"/>
  <c r="H260" i="7"/>
  <c r="H444" i="7"/>
  <c r="H2066" i="7"/>
  <c r="H327" i="7"/>
  <c r="H2524" i="7"/>
  <c r="H2346" i="7"/>
  <c r="H1214" i="7"/>
  <c r="H271" i="7"/>
  <c r="H2892" i="7"/>
  <c r="H2335" i="7"/>
  <c r="H3231" i="7"/>
  <c r="H1957" i="7"/>
  <c r="H1981" i="7"/>
  <c r="H2340" i="7"/>
  <c r="H2215" i="7"/>
  <c r="H1571" i="7"/>
  <c r="H1039" i="7"/>
  <c r="H1023" i="7"/>
  <c r="H3478" i="7"/>
  <c r="H538" i="7"/>
  <c r="H1785" i="7"/>
  <c r="H919" i="7"/>
  <c r="H859" i="7"/>
  <c r="H3131" i="7"/>
  <c r="H2044" i="7"/>
  <c r="H2036" i="7"/>
  <c r="H3502" i="7"/>
  <c r="H2896" i="7"/>
  <c r="H2368" i="7"/>
  <c r="H3658" i="7"/>
  <c r="H629" i="7"/>
  <c r="H1601" i="7"/>
  <c r="H2312" i="7"/>
  <c r="H2901" i="7"/>
  <c r="H1362" i="7"/>
  <c r="H225" i="7"/>
  <c r="H2441" i="7"/>
  <c r="H959" i="7"/>
  <c r="H2282" i="7"/>
  <c r="H2799" i="7"/>
  <c r="H2331" i="7"/>
  <c r="H2962" i="7"/>
  <c r="H2468" i="7"/>
  <c r="H3253" i="7"/>
  <c r="H646" i="7"/>
  <c r="H3361" i="7"/>
  <c r="H1313" i="7"/>
  <c r="H1305" i="7"/>
  <c r="H3095" i="7"/>
  <c r="H2413" i="7"/>
  <c r="H3332" i="7"/>
  <c r="H521" i="7"/>
  <c r="H1676" i="7"/>
  <c r="H1180" i="7"/>
  <c r="H549" i="7"/>
  <c r="H2163" i="7"/>
  <c r="H3244" i="7"/>
  <c r="H833" i="7"/>
  <c r="H120" i="7"/>
  <c r="H1014" i="7"/>
  <c r="H2581" i="7"/>
  <c r="H970" i="7"/>
  <c r="H620" i="7"/>
  <c r="H2069" i="7"/>
  <c r="H168" i="7"/>
  <c r="H2314" i="7"/>
  <c r="H2348" i="7"/>
  <c r="H2638" i="7"/>
  <c r="H2686" i="7"/>
  <c r="H1116" i="7"/>
  <c r="H1888" i="7"/>
  <c r="H940" i="7"/>
  <c r="H720" i="7"/>
  <c r="H177" i="7"/>
  <c r="H2353" i="7"/>
  <c r="H3596" i="7"/>
  <c r="H742" i="7"/>
  <c r="H1948" i="7"/>
  <c r="H1102" i="7"/>
  <c r="H101" i="7"/>
  <c r="H775" i="7"/>
  <c r="H1586" i="7"/>
  <c r="H3028" i="7"/>
  <c r="H335" i="7"/>
  <c r="H3074" i="7"/>
  <c r="H2636" i="7"/>
  <c r="H3439" i="7"/>
  <c r="H2502" i="7"/>
  <c r="H2838" i="7"/>
  <c r="H2830" i="7"/>
  <c r="H1882" i="7"/>
  <c r="H948" i="7"/>
  <c r="H766" i="7"/>
  <c r="H1186" i="7"/>
  <c r="H1170" i="7"/>
  <c r="H3117" i="7"/>
  <c r="H2866" i="7"/>
  <c r="H1501" i="7"/>
  <c r="H2088" i="7"/>
  <c r="H607" i="7"/>
  <c r="H1008" i="7"/>
  <c r="H751" i="7"/>
  <c r="H428" i="7"/>
  <c r="H3043" i="7"/>
  <c r="H2656" i="7"/>
  <c r="H1161" i="7"/>
  <c r="H561" i="7"/>
  <c r="H188" i="7"/>
  <c r="H96" i="7"/>
  <c r="H3261" i="7"/>
  <c r="H275" i="7"/>
  <c r="H2659" i="7"/>
  <c r="H3642" i="7"/>
  <c r="H2864" i="7"/>
  <c r="H2553" i="7"/>
  <c r="H2367" i="7"/>
  <c r="H2379" i="7"/>
  <c r="H3421" i="7"/>
  <c r="H447" i="7"/>
  <c r="H3443" i="7"/>
  <c r="H1294" i="7"/>
  <c r="H2124" i="7"/>
  <c r="H880" i="7"/>
  <c r="H1632" i="7"/>
  <c r="H806" i="7"/>
  <c r="H2724" i="7"/>
  <c r="H209" i="7"/>
  <c r="H2605" i="7"/>
  <c r="H1263" i="7"/>
  <c r="H2058" i="7"/>
  <c r="H3185" i="7"/>
  <c r="H287" i="7"/>
  <c r="H1388" i="7"/>
  <c r="H715" i="7"/>
  <c r="H3363" i="7"/>
  <c r="H2136" i="7"/>
  <c r="H3044" i="7"/>
  <c r="H3431" i="7"/>
  <c r="H1070" i="7"/>
  <c r="H2511" i="7"/>
  <c r="H3099" i="7"/>
  <c r="H1497" i="7"/>
  <c r="H3515" i="7"/>
  <c r="H3115" i="7"/>
  <c r="H3026" i="7"/>
  <c r="H2108" i="7"/>
  <c r="H3206" i="7"/>
  <c r="H610" i="7"/>
  <c r="H3228" i="7"/>
  <c r="H3065" i="7"/>
  <c r="H838" i="7"/>
  <c r="H1394" i="7"/>
  <c r="H2457" i="7"/>
  <c r="H3328" i="7"/>
  <c r="H3178" i="7"/>
  <c r="H118" i="7"/>
  <c r="H1701" i="7"/>
  <c r="H1287" i="7"/>
  <c r="H195" i="7"/>
  <c r="H2644" i="7"/>
  <c r="H700" i="7"/>
  <c r="H2908" i="7"/>
  <c r="H3271" i="7"/>
  <c r="H2651" i="7"/>
  <c r="H92" i="7"/>
  <c r="H1083" i="7"/>
  <c r="H311" i="7"/>
  <c r="H2950" i="7"/>
  <c r="H2529" i="7"/>
  <c r="H1939" i="7"/>
  <c r="H2657" i="7"/>
  <c r="H2114" i="7"/>
  <c r="H3146" i="7"/>
  <c r="H68" i="7"/>
  <c r="H2068" i="7"/>
  <c r="H3234" i="7"/>
  <c r="H1000" i="7"/>
  <c r="H3499" i="7"/>
  <c r="H515" i="7"/>
  <c r="H801" i="7"/>
  <c r="H820" i="7"/>
  <c r="H1353" i="7"/>
  <c r="H1923" i="7"/>
  <c r="H2552" i="7"/>
  <c r="H606" i="7"/>
  <c r="H2125" i="7"/>
  <c r="H1404" i="7"/>
  <c r="H2248" i="7"/>
  <c r="H3373" i="7"/>
  <c r="H2007" i="7"/>
  <c r="H1325" i="7"/>
  <c r="H3219" i="7"/>
  <c r="H2174" i="7"/>
  <c r="H3033" i="7"/>
  <c r="H1589" i="7"/>
  <c r="H1520" i="7"/>
  <c r="H1645" i="7"/>
  <c r="H737" i="7"/>
  <c r="H1333" i="7"/>
  <c r="H1611" i="7"/>
  <c r="H1421" i="7"/>
  <c r="H2853" i="7"/>
  <c r="H2822" i="7"/>
  <c r="H1960" i="7"/>
  <c r="H566" i="7"/>
  <c r="H3590" i="7"/>
  <c r="H1056" i="7"/>
  <c r="H2954" i="7"/>
  <c r="H2306" i="7"/>
  <c r="H2050" i="7"/>
  <c r="H3312" i="7"/>
  <c r="H3134" i="7"/>
  <c r="H476" i="7"/>
  <c r="H49" i="7"/>
  <c r="H3008" i="7"/>
  <c r="H548" i="7"/>
  <c r="H38" i="7"/>
  <c r="H3062" i="7"/>
  <c r="H608" i="7"/>
  <c r="H350" i="7"/>
  <c r="H2128" i="7"/>
  <c r="H3338" i="7"/>
  <c r="H3127" i="7"/>
  <c r="H1799" i="7"/>
  <c r="H464" i="7"/>
  <c r="H3359" i="7"/>
  <c r="H789" i="7"/>
  <c r="H247" i="7"/>
  <c r="H290" i="7"/>
  <c r="H1605" i="7"/>
  <c r="H1293" i="7"/>
  <c r="H1859" i="7"/>
  <c r="H286" i="7"/>
  <c r="H2891" i="7"/>
  <c r="H2338" i="7"/>
  <c r="H1495" i="7"/>
  <c r="H1896" i="7"/>
  <c r="H3584" i="7"/>
  <c r="H1087" i="7"/>
  <c r="H2970" i="7"/>
  <c r="H1108" i="7"/>
  <c r="H2987" i="7"/>
  <c r="H777" i="7"/>
  <c r="H2404" i="7"/>
  <c r="H916" i="7"/>
  <c r="H73" i="7"/>
  <c r="H2558" i="7"/>
  <c r="H48" i="7"/>
  <c r="H868" i="7"/>
  <c r="H2607" i="7"/>
  <c r="H683" i="7"/>
  <c r="H1145" i="7"/>
  <c r="H3004" i="7"/>
  <c r="H2878" i="7"/>
  <c r="H575" i="7"/>
  <c r="H1057" i="7"/>
  <c r="H1626" i="7"/>
  <c r="H509" i="7"/>
  <c r="H1436" i="7"/>
  <c r="H698" i="7"/>
  <c r="H3183" i="7"/>
  <c r="H1674" i="7"/>
  <c r="H3019" i="7"/>
  <c r="H2700" i="7"/>
  <c r="H511" i="7"/>
  <c r="H3546" i="7"/>
  <c r="H910" i="7"/>
  <c r="H1620" i="7"/>
  <c r="H2615" i="7"/>
  <c r="H1930" i="7"/>
  <c r="H632" i="7"/>
  <c r="H611" i="7"/>
  <c r="H472" i="7"/>
  <c r="H1837" i="7"/>
  <c r="H2932" i="7"/>
  <c r="H277" i="7"/>
  <c r="H305" i="7"/>
  <c r="H1149" i="7"/>
  <c r="H2767" i="7"/>
  <c r="H2886" i="7"/>
  <c r="H343" i="7"/>
  <c r="H415" i="7"/>
  <c r="H3570" i="7"/>
  <c r="H2560" i="7"/>
  <c r="H1806" i="7"/>
  <c r="H3287" i="7"/>
  <c r="H2704" i="7"/>
  <c r="H1986" i="7"/>
  <c r="H495" i="7"/>
  <c r="H560" i="7"/>
  <c r="H3011" i="7"/>
  <c r="H842" i="7"/>
  <c r="H1776" i="7"/>
  <c r="H1118" i="7"/>
  <c r="H382" i="7"/>
  <c r="H457" i="7"/>
  <c r="H2809" i="7"/>
  <c r="H559" i="7"/>
  <c r="H202" i="7"/>
  <c r="H3600" i="7"/>
  <c r="H2988" i="7"/>
  <c r="H2484" i="7"/>
  <c r="H1610" i="7"/>
  <c r="H1604" i="7"/>
  <c r="H2821" i="7"/>
  <c r="H3284" i="7"/>
  <c r="H2688" i="7"/>
  <c r="H3162" i="7"/>
  <c r="H2062" i="7"/>
  <c r="H754" i="7"/>
  <c r="H3586" i="7"/>
  <c r="H276" i="7"/>
  <c r="H1916" i="7"/>
  <c r="H3574" i="7"/>
  <c r="H3145" i="7"/>
  <c r="H411" i="7"/>
  <c r="H2991" i="7"/>
  <c r="H2049" i="7"/>
  <c r="H1428" i="7"/>
  <c r="H297" i="7"/>
  <c r="H975" i="7"/>
  <c r="H544" i="7"/>
  <c r="H1998" i="7"/>
  <c r="H1760" i="7"/>
  <c r="H3249" i="7"/>
  <c r="H1449" i="7"/>
  <c r="H2473" i="7"/>
  <c r="H2956" i="7"/>
  <c r="H1802" i="7"/>
  <c r="H344" i="7"/>
  <c r="H1552" i="7"/>
  <c r="H2533" i="7"/>
  <c r="H854" i="7"/>
  <c r="H105" i="7"/>
  <c r="H244" i="7"/>
  <c r="H3254" i="7"/>
  <c r="H3651" i="7"/>
  <c r="H3525" i="7"/>
  <c r="H2316" i="7"/>
  <c r="H1349" i="7"/>
  <c r="H558" i="7"/>
  <c r="H1409" i="7"/>
  <c r="H991" i="7"/>
  <c r="H19" i="7"/>
  <c r="H3427" i="7"/>
  <c r="H2115" i="7"/>
  <c r="H2624" i="7"/>
  <c r="H2002" i="7"/>
  <c r="H301" i="7"/>
  <c r="H2617" i="7"/>
  <c r="H371" i="7"/>
  <c r="H3297" i="7"/>
  <c r="H3125" i="7"/>
  <c r="H2530" i="7"/>
  <c r="H1576" i="7"/>
  <c r="H2194" i="7"/>
  <c r="H2782" i="7"/>
  <c r="H2740" i="7"/>
  <c r="H2011" i="7"/>
  <c r="H54" i="7"/>
  <c r="H1080" i="7"/>
  <c r="H1851" i="7"/>
  <c r="H11" i="7"/>
  <c r="H281" i="7"/>
  <c r="H716" i="7"/>
  <c r="H1045" i="7"/>
  <c r="H2572" i="7"/>
  <c r="H1035" i="7"/>
  <c r="H2018" i="7"/>
  <c r="H807" i="7"/>
  <c r="H406" i="7"/>
  <c r="H1140" i="7"/>
  <c r="H1050" i="7"/>
  <c r="H235" i="7"/>
  <c r="H967" i="7"/>
  <c r="H2637" i="7"/>
  <c r="H1178" i="7"/>
  <c r="H1328" i="7"/>
  <c r="H171" i="7"/>
  <c r="H920" i="7"/>
  <c r="H1867" i="7"/>
  <c r="H3281" i="7"/>
  <c r="H870" i="7"/>
  <c r="H1100" i="7"/>
  <c r="H3442" i="7"/>
  <c r="H3085" i="7"/>
  <c r="H1794" i="7"/>
  <c r="H2508" i="7"/>
  <c r="H458" i="7"/>
  <c r="H3488" i="7"/>
  <c r="H3100" i="7"/>
  <c r="H1459" i="7"/>
  <c r="H1967" i="7"/>
  <c r="H2022" i="7"/>
  <c r="H834" i="7"/>
  <c r="H240" i="7"/>
  <c r="H3171" i="7"/>
  <c r="H1485" i="7"/>
  <c r="H2563" i="7"/>
  <c r="H1754" i="7"/>
  <c r="H2324" i="7"/>
  <c r="H1593" i="7"/>
  <c r="H1762" i="7"/>
  <c r="H2509" i="7"/>
  <c r="H1839" i="7"/>
  <c r="H1143" i="7"/>
  <c r="H370" i="7"/>
  <c r="H198" i="7"/>
  <c r="H2101" i="7"/>
  <c r="H678" i="7"/>
  <c r="H303" i="7"/>
  <c r="H266" i="7"/>
  <c r="H954" i="7"/>
  <c r="H208" i="7"/>
  <c r="H1253" i="7"/>
  <c r="H3241" i="7"/>
  <c r="H200" i="7"/>
  <c r="H642" i="7"/>
  <c r="H2768" i="7"/>
  <c r="H2294" i="7"/>
  <c r="H1903" i="7"/>
  <c r="H528" i="7"/>
  <c r="H2169" i="7"/>
  <c r="H2907" i="7"/>
  <c r="H3377" i="7"/>
  <c r="H708" i="7"/>
  <c r="H2494" i="7"/>
  <c r="H1320" i="7"/>
  <c r="H1171" i="7"/>
  <c r="H2593" i="7"/>
  <c r="H2596" i="7"/>
  <c r="H2323" i="7"/>
  <c r="H1196" i="7"/>
  <c r="H1816" i="7"/>
  <c r="H3128" i="7"/>
  <c r="H1588" i="7"/>
  <c r="H3203" i="7"/>
  <c r="H2860" i="7"/>
  <c r="H3624" i="7"/>
  <c r="H234" i="7"/>
  <c r="H316" i="7"/>
  <c r="H1987" i="7"/>
  <c r="H1599" i="7"/>
  <c r="H1508" i="7"/>
  <c r="H1741" i="7"/>
  <c r="H2134" i="7"/>
  <c r="H987" i="7"/>
  <c r="H1342" i="7"/>
  <c r="H1694" i="7"/>
  <c r="H1283" i="7"/>
  <c r="H1746" i="7"/>
  <c r="H405" i="7"/>
  <c r="H1809" i="7"/>
  <c r="H810" i="7"/>
  <c r="H1780" i="7"/>
  <c r="H1406" i="7"/>
  <c r="H259" i="7"/>
  <c r="H973" i="7"/>
  <c r="H1740" i="7"/>
  <c r="H988" i="7"/>
  <c r="H3101" i="7"/>
  <c r="H1830" i="7"/>
  <c r="H2417" i="7"/>
  <c r="H2843" i="7"/>
  <c r="H1377" i="7"/>
  <c r="H569" i="7"/>
  <c r="H2117" i="7"/>
  <c r="H110" i="7"/>
  <c r="H563" i="7"/>
  <c r="H2403" i="7"/>
  <c r="H2994" i="7"/>
  <c r="H407" i="7"/>
  <c r="H1219" i="7"/>
  <c r="H3451" i="7"/>
  <c r="H1194" i="7"/>
  <c r="H913" i="7"/>
  <c r="H1361" i="7"/>
  <c r="H3298" i="7"/>
  <c r="H644" i="7"/>
  <c r="H3269" i="7"/>
  <c r="H3489" i="7"/>
  <c r="H2720" i="7"/>
  <c r="H1936" i="7"/>
  <c r="H2405" i="7"/>
  <c r="H3018" i="7"/>
  <c r="H2629" i="7"/>
  <c r="H1678" i="7"/>
  <c r="H1200" i="7"/>
  <c r="H2550" i="7"/>
  <c r="H3130" i="7"/>
  <c r="H1703" i="7"/>
  <c r="H1037" i="7"/>
  <c r="H242" i="7"/>
  <c r="H3039" i="7"/>
  <c r="H1339" i="7"/>
  <c r="H1207" i="7"/>
  <c r="H3118" i="7"/>
  <c r="H325" i="7"/>
  <c r="H2719" i="7"/>
  <c r="H568" i="7"/>
  <c r="H1289" i="7"/>
  <c r="H2756" i="7"/>
  <c r="H2102" i="7"/>
  <c r="H586" i="7"/>
  <c r="H865" i="7"/>
  <c r="H3037" i="7"/>
  <c r="H634" i="7"/>
  <c r="H1682" i="7"/>
  <c r="H2736" i="7"/>
  <c r="H1026" i="7"/>
  <c r="H955" i="7"/>
  <c r="H2725" i="7"/>
  <c r="H828" i="7"/>
  <c r="H2707" i="7"/>
  <c r="H2462" i="7"/>
  <c r="H230" i="7"/>
  <c r="H1419" i="7"/>
  <c r="H2415" i="7"/>
  <c r="H161" i="7"/>
  <c r="H31" i="7"/>
  <c r="H471" i="7"/>
  <c r="H2104" i="7"/>
  <c r="H2055" i="7"/>
  <c r="H1237" i="7"/>
  <c r="H2122" i="7"/>
  <c r="H1088" i="7"/>
  <c r="H3474" i="7"/>
  <c r="H3420" i="7"/>
  <c r="H1278" i="7"/>
  <c r="H1708" i="7"/>
  <c r="H1265" i="7"/>
  <c r="H1188" i="7"/>
  <c r="H682" i="7"/>
  <c r="H3052" i="7"/>
  <c r="H3292" i="7"/>
  <c r="H2667" i="7"/>
  <c r="H2369" i="7"/>
  <c r="H1317" i="7"/>
  <c r="H250" i="7"/>
  <c r="H3389" i="7"/>
  <c r="H1563" i="7"/>
  <c r="H2362" i="7"/>
  <c r="H1372" i="7"/>
  <c r="H2339" i="7"/>
  <c r="H843" i="7"/>
  <c r="H451" i="7"/>
  <c r="H2705" i="7"/>
  <c r="H1058" i="7"/>
  <c r="H1166" i="7"/>
  <c r="H2210" i="7"/>
  <c r="H3398" i="7"/>
  <c r="H3155" i="7"/>
  <c r="H844" i="7"/>
  <c r="H1684" i="7"/>
  <c r="H1974" i="7"/>
  <c r="H805" i="7"/>
  <c r="H55" i="7"/>
  <c r="H3455" i="7"/>
  <c r="H3248" i="7"/>
  <c r="H874" i="7"/>
  <c r="H839" i="7"/>
  <c r="H3367" i="7"/>
  <c r="H2922" i="7"/>
  <c r="H1247" i="7"/>
  <c r="H1251" i="7"/>
  <c r="H1488" i="7"/>
  <c r="H3246" i="7"/>
  <c r="H1043" i="7"/>
  <c r="H1737" i="7"/>
  <c r="H2371" i="7"/>
  <c r="H676" i="7"/>
  <c r="H641" i="7"/>
  <c r="H2735" i="7"/>
  <c r="H2386" i="7"/>
  <c r="H757" i="7"/>
  <c r="H3096" i="7"/>
  <c r="H1686" i="7"/>
  <c r="H3301" i="7"/>
  <c r="H1271" i="7"/>
  <c r="H1763" i="7"/>
  <c r="H1891" i="7"/>
  <c r="H3452" i="7"/>
  <c r="H2449" i="7"/>
  <c r="H2010" i="7"/>
  <c r="H522" i="7"/>
  <c r="H709" i="7"/>
  <c r="H196" i="7"/>
  <c r="H3424" i="7"/>
  <c r="H2284" i="7"/>
  <c r="H3603" i="7"/>
  <c r="H2268" i="7"/>
  <c r="H1373" i="7"/>
  <c r="H1323" i="7"/>
  <c r="H1748" i="7"/>
  <c r="H126" i="7"/>
  <c r="H2048" i="7"/>
  <c r="H2175" i="7"/>
  <c r="H1306" i="7"/>
  <c r="H1578" i="7"/>
  <c r="H220" i="7"/>
  <c r="H1134" i="7"/>
  <c r="H591" i="7"/>
  <c r="H2884" i="7"/>
  <c r="H3103" i="7"/>
  <c r="H1543" i="7"/>
  <c r="H734" i="7"/>
  <c r="H3397" i="7"/>
  <c r="H432" i="7"/>
  <c r="H3023" i="7"/>
  <c r="H1220" i="7"/>
  <c r="H134" i="7"/>
  <c r="H3267" i="7"/>
  <c r="H1633" i="7"/>
  <c r="H971" i="7"/>
  <c r="H3186" i="7"/>
  <c r="H3104" i="7"/>
  <c r="H1784" i="7"/>
  <c r="H1689" i="7"/>
  <c r="H2395" i="7"/>
  <c r="H3437" i="7"/>
  <c r="H2352" i="7"/>
  <c r="H3022" i="7"/>
  <c r="H1857" i="7"/>
  <c r="H1167" i="7"/>
  <c r="H2267" i="7"/>
  <c r="H706" i="7"/>
  <c r="H3143" i="7"/>
  <c r="H2770" i="7"/>
  <c r="H367" i="7"/>
  <c r="H2517" i="7"/>
  <c r="H3467" i="7"/>
  <c r="H3303" i="7"/>
  <c r="H3403" i="7"/>
  <c r="H70" i="7"/>
  <c r="H2271" i="7"/>
  <c r="H398" i="7"/>
  <c r="H1779" i="7"/>
  <c r="H1675" i="7"/>
  <c r="H193" i="7"/>
  <c r="H3416" i="7"/>
  <c r="H1095" i="7"/>
  <c r="H165" i="7"/>
  <c r="H3509" i="7"/>
  <c r="H2571" i="7"/>
  <c r="H1664" i="7"/>
  <c r="H1933" i="7"/>
  <c r="H1932" i="7"/>
  <c r="H1536" i="7"/>
  <c r="H867" i="7"/>
  <c r="H3334" i="7"/>
  <c r="H3508" i="7"/>
  <c r="H2240" i="7"/>
  <c r="H1739" i="7"/>
  <c r="H674" i="7"/>
  <c r="H3438" i="7"/>
  <c r="H693" i="7"/>
  <c r="H2385" i="7"/>
  <c r="H1797" i="7"/>
  <c r="H1510" i="7"/>
  <c r="H663" i="7"/>
  <c r="H3163" i="7"/>
  <c r="H74" i="7"/>
  <c r="H1971" i="7"/>
  <c r="H460" i="7"/>
  <c r="H2936" i="7"/>
  <c r="H3129" i="7"/>
  <c r="H2393" i="7"/>
  <c r="H2113" i="7"/>
  <c r="H1019" i="7"/>
  <c r="H2419" i="7"/>
  <c r="H1429" i="7"/>
  <c r="H3554" i="7"/>
  <c r="H2332" i="7"/>
  <c r="H2760" i="7"/>
  <c r="H3662" i="7"/>
  <c r="H930" i="7"/>
  <c r="H1984" i="7"/>
  <c r="H2300" i="7"/>
  <c r="H1887" i="7"/>
  <c r="H797" i="7"/>
  <c r="H1795" i="7"/>
  <c r="H2661" i="7"/>
  <c r="H792" i="7"/>
  <c r="H1545" i="7"/>
  <c r="H1522" i="7"/>
  <c r="H2852" i="7"/>
  <c r="H380" i="7"/>
  <c r="H1594" i="7"/>
  <c r="H1736" i="7"/>
  <c r="H3020" i="7"/>
  <c r="H3532" i="7"/>
  <c r="H39" i="7"/>
  <c r="H2539" i="7"/>
  <c r="H990" i="7"/>
  <c r="H546" i="7"/>
  <c r="H108" i="7"/>
  <c r="H3494" i="7"/>
  <c r="H2239" i="7"/>
  <c r="H292" i="7"/>
  <c r="H2964" i="7"/>
  <c r="H904" i="7"/>
  <c r="H616" i="7"/>
  <c r="H1250" i="7"/>
  <c r="H135" i="7"/>
  <c r="H1551" i="7"/>
  <c r="H1757" i="7"/>
  <c r="H2650" i="7"/>
  <c r="H1450" i="7"/>
  <c r="H539" i="7"/>
  <c r="H2158" i="7"/>
  <c r="H878" i="7"/>
  <c r="H926" i="7"/>
  <c r="H3498" i="7"/>
  <c r="H994" i="7"/>
  <c r="H1621" i="7"/>
  <c r="H3430" i="7"/>
  <c r="H2802" i="7"/>
  <c r="H2840" i="7"/>
  <c r="H1113" i="7"/>
  <c r="H1716" i="7"/>
  <c r="H3351" i="7"/>
  <c r="H197" i="7"/>
  <c r="H2815" i="7"/>
  <c r="H2757" i="7"/>
  <c r="H2655" i="7"/>
  <c r="H3362" i="7"/>
  <c r="H3279" i="7"/>
  <c r="H2259" i="7"/>
  <c r="H2292" i="7"/>
  <c r="H2478" i="7"/>
  <c r="H2130" i="7"/>
  <c r="H1634" i="7"/>
  <c r="H2444" i="7"/>
  <c r="H2790" i="7"/>
  <c r="H1359" i="7"/>
  <c r="H322" i="7"/>
  <c r="H1105" i="7"/>
  <c r="H1955" i="7"/>
  <c r="H2959" i="7"/>
  <c r="H176" i="7"/>
  <c r="H3306" i="7"/>
  <c r="H861" i="7"/>
  <c r="H1351" i="7"/>
  <c r="H1548" i="7"/>
  <c r="H2408" i="7"/>
  <c r="H2132" i="7"/>
  <c r="H2026" i="7"/>
  <c r="H124" i="7"/>
  <c r="H291" i="7"/>
  <c r="H462" i="7"/>
  <c r="H324" i="7"/>
  <c r="H837" i="7"/>
  <c r="H468" i="7"/>
  <c r="H3337" i="7"/>
  <c r="H1808" i="7"/>
  <c r="H624" i="7"/>
  <c r="H2127" i="7"/>
  <c r="H1940" i="7"/>
  <c r="H3176" i="7"/>
  <c r="H1581" i="7"/>
  <c r="H2811" i="7"/>
  <c r="H1347" i="7"/>
  <c r="H1828" i="7"/>
  <c r="H2589" i="7"/>
  <c r="H369" i="7"/>
  <c r="H1364" i="7"/>
  <c r="H1607" i="7"/>
  <c r="H1310" i="7"/>
  <c r="H1272" i="7"/>
  <c r="H1651" i="7"/>
  <c r="H2216" i="7"/>
  <c r="H1352" i="7"/>
  <c r="H1559" i="7"/>
  <c r="H442" i="7"/>
  <c r="H2692" i="7"/>
  <c r="H1484" i="7"/>
  <c r="H2505" i="7"/>
  <c r="H989" i="7"/>
  <c r="H759" i="7"/>
  <c r="H1768" i="7"/>
  <c r="H1557" i="7"/>
  <c r="H1209" i="7"/>
  <c r="H1031" i="7"/>
  <c r="H1284" i="7"/>
  <c r="H1890" i="7"/>
  <c r="H351" i="7"/>
  <c r="H201" i="7"/>
  <c r="H2554" i="7"/>
  <c r="H949" i="7"/>
  <c r="H2031" i="7"/>
  <c r="H2207" i="7"/>
  <c r="H1679" i="7"/>
  <c r="H2721" i="7"/>
  <c r="H366" i="7"/>
  <c r="H2673" i="7"/>
  <c r="H2397" i="7"/>
  <c r="H2084" i="7"/>
  <c r="H746" i="7"/>
  <c r="H338" i="7"/>
  <c r="H2064" i="7"/>
  <c r="H481" i="7"/>
  <c r="H2110" i="7"/>
  <c r="H3628" i="7"/>
  <c r="H3572" i="7"/>
  <c r="H396" i="7"/>
  <c r="H1629" i="7"/>
  <c r="H2410" i="7"/>
  <c r="H2246" i="7"/>
  <c r="H1048" i="7"/>
  <c r="H1977" i="7"/>
  <c r="H1892" i="7"/>
  <c r="H823" i="7"/>
  <c r="H1800" i="7"/>
  <c r="H1002" i="7"/>
  <c r="H2762" i="7"/>
  <c r="H2906" i="7"/>
  <c r="H768" i="7"/>
  <c r="H977" i="7"/>
  <c r="H1030" i="7"/>
  <c r="H3486" i="7"/>
  <c r="H85" i="7"/>
  <c r="H3527" i="7"/>
  <c r="H3345" i="7"/>
  <c r="H1919" i="7"/>
  <c r="H3530" i="7"/>
  <c r="H3503" i="7"/>
  <c r="H3593" i="7"/>
  <c r="H1720" i="7"/>
  <c r="H3664" i="7"/>
  <c r="H3512" i="7"/>
  <c r="H3558" i="7"/>
  <c r="H3466" i="7"/>
  <c r="H3504" i="7"/>
  <c r="H3606" i="7"/>
  <c r="H3561" i="7"/>
  <c r="H3617" i="7"/>
  <c r="H3640" i="7"/>
  <c r="H2763" i="7"/>
  <c r="H770" i="7"/>
  <c r="H3542" i="7"/>
  <c r="H1418" i="7"/>
  <c r="H2479" i="7"/>
  <c r="H795" i="7"/>
  <c r="H241" i="7"/>
  <c r="H2315" i="7"/>
  <c r="H448" i="7"/>
  <c r="H1238" i="7"/>
  <c r="H237" i="7"/>
  <c r="H1311" i="7"/>
  <c r="H373" i="7"/>
  <c r="H882" i="7"/>
  <c r="H3607" i="7"/>
  <c r="H3358" i="7"/>
  <c r="H2953" i="7"/>
  <c r="H1468" i="7"/>
  <c r="H542" i="7"/>
  <c r="H1835" i="7"/>
  <c r="H2609" i="7"/>
  <c r="H3621" i="7"/>
  <c r="H1218" i="7"/>
  <c r="H3657" i="7"/>
  <c r="H3632" i="7"/>
  <c r="H3619" i="7"/>
  <c r="H3414" i="7"/>
  <c r="H3521" i="7"/>
  <c r="H3620" i="7"/>
  <c r="H1321" i="7"/>
  <c r="H3613" i="7"/>
  <c r="H3545" i="7"/>
  <c r="H2360" i="7"/>
  <c r="H2658" i="7"/>
  <c r="H1814" i="7"/>
  <c r="H173" i="7"/>
  <c r="H329" i="7"/>
  <c r="H2781" i="7"/>
  <c r="H3016" i="7"/>
  <c r="H106" i="7"/>
  <c r="H219" i="7"/>
  <c r="H763" i="7"/>
  <c r="H2244" i="7"/>
  <c r="H847" i="7"/>
  <c r="H3516" i="7"/>
  <c r="H3243" i="7"/>
  <c r="H923" i="7"/>
  <c r="H2095" i="7"/>
  <c r="H3588" i="7"/>
  <c r="H3641" i="7"/>
  <c r="H613" i="7"/>
  <c r="H86" i="7"/>
  <c r="H999" i="7"/>
  <c r="H3072" i="7"/>
  <c r="H1448" i="7"/>
  <c r="H3636" i="7"/>
  <c r="H3597" i="7"/>
  <c r="H3633" i="7"/>
  <c r="H3563" i="7"/>
  <c r="H2536" i="7"/>
  <c r="H3616" i="7"/>
  <c r="H3528" i="7"/>
  <c r="H3479" i="7"/>
  <c r="H1401" i="7"/>
  <c r="H1033" i="7"/>
  <c r="H2786" i="7"/>
  <c r="H2958" i="7"/>
  <c r="H3082" i="7"/>
  <c r="H2888" i="7"/>
  <c r="H1807" i="7"/>
  <c r="H3511" i="7"/>
  <c r="H2199" i="7"/>
  <c r="H1260" i="7"/>
  <c r="H3136" i="7"/>
  <c r="H3548" i="7"/>
  <c r="H2789" i="7"/>
  <c r="H1847" i="7"/>
  <c r="H2423" i="7"/>
  <c r="H3602" i="7"/>
  <c r="H56" i="7"/>
  <c r="H537" i="7"/>
  <c r="H3550" i="7"/>
  <c r="H155" i="7"/>
  <c r="H1331" i="7"/>
  <c r="H1066" i="7"/>
  <c r="H3644" i="7"/>
  <c r="H3475" i="7"/>
  <c r="H3551" i="7"/>
  <c r="H3544" i="7"/>
  <c r="H3614" i="7"/>
  <c r="H3661" i="7"/>
  <c r="H3481" i="7"/>
  <c r="H3646" i="7"/>
  <c r="H3611" i="7"/>
  <c r="H2012" i="7"/>
  <c r="H2580" i="7"/>
  <c r="H593" i="7"/>
  <c r="H2463" i="7"/>
  <c r="H114" i="7"/>
  <c r="H2520" i="7"/>
  <c r="H1554" i="7"/>
  <c r="H2247" i="7"/>
  <c r="H239" i="7"/>
  <c r="H623" i="7"/>
  <c r="H2311" i="7"/>
  <c r="H2298" i="7"/>
  <c r="H875" i="7"/>
  <c r="H2628" i="7"/>
  <c r="H2243" i="7"/>
  <c r="H2105" i="7"/>
  <c r="H2606" i="7"/>
  <c r="H2674" i="7"/>
  <c r="H3635" i="7"/>
  <c r="H1424" i="7"/>
  <c r="H222" i="7"/>
  <c r="H3341" i="7"/>
  <c r="H2119" i="7"/>
  <c r="H3523" i="7"/>
  <c r="H3625" i="7"/>
  <c r="H3599" i="7"/>
  <c r="H3648" i="7"/>
  <c r="H3643" i="7"/>
  <c r="H1273" i="7"/>
  <c r="H3591" i="7"/>
  <c r="H3592" i="7"/>
  <c r="H3534" i="7"/>
  <c r="H187" i="7"/>
  <c r="H3513" i="7"/>
  <c r="H1414" i="7"/>
  <c r="H1281" i="7"/>
  <c r="H1769" i="7"/>
  <c r="H2690" i="7"/>
  <c r="H2152" i="7"/>
  <c r="H2566" i="7"/>
  <c r="H2103" i="7"/>
  <c r="H2225" i="7"/>
  <c r="H2072" i="7"/>
  <c r="H1729" i="7"/>
  <c r="H3126" i="7"/>
  <c r="H518" i="7"/>
  <c r="H2741" i="7"/>
  <c r="H1648" i="7"/>
  <c r="H982" i="7"/>
  <c r="H1562" i="7"/>
  <c r="H2516" i="7"/>
  <c r="H3615" i="7"/>
  <c r="H1813" i="7"/>
  <c r="H3157" i="7"/>
  <c r="H2652" i="7"/>
  <c r="H3629" i="7"/>
  <c r="H3595" i="7"/>
  <c r="H3580" i="7"/>
  <c r="H3476" i="7"/>
  <c r="H3618" i="7"/>
  <c r="H3634" i="7"/>
  <c r="H3578" i="7"/>
  <c r="H3660" i="7"/>
  <c r="H3560" i="7"/>
  <c r="H701" i="7"/>
  <c r="H835" i="7"/>
  <c r="H694" i="7"/>
  <c r="H423" i="7"/>
  <c r="H3579" i="7"/>
  <c r="H1771" i="7"/>
  <c r="H3151" i="7"/>
  <c r="H2923" i="7"/>
  <c r="H1332" i="7"/>
  <c r="H503" i="7"/>
  <c r="H413" i="7"/>
  <c r="H2523" i="7"/>
  <c r="H3322" i="7"/>
  <c r="H3638" i="7"/>
  <c r="H2028" i="7"/>
  <c r="H946" i="7"/>
  <c r="H3090" i="7"/>
  <c r="H2676" i="7"/>
  <c r="H1988" i="7"/>
  <c r="H3653" i="7"/>
  <c r="H2665" i="7"/>
  <c r="H1462" i="7"/>
  <c r="H3204" i="7"/>
  <c r="H3605" i="7"/>
  <c r="H3639" i="7"/>
  <c r="H3598" i="7"/>
  <c r="H3585" i="7"/>
  <c r="H3477" i="7"/>
  <c r="H3650" i="7"/>
  <c r="H3543" i="7"/>
  <c r="H2453" i="7"/>
  <c r="H2697" i="7"/>
  <c r="H1570" i="7"/>
  <c r="H767" i="7"/>
  <c r="H2625" i="7"/>
  <c r="H3510" i="7"/>
  <c r="H3076" i="7"/>
  <c r="H1758" i="7"/>
  <c r="H2810" i="7"/>
  <c r="H2097" i="7"/>
  <c r="H3055" i="7"/>
  <c r="H1690" i="7"/>
  <c r="H1343" i="7"/>
  <c r="H978" i="7"/>
  <c r="H3609" i="7"/>
  <c r="H2633" i="7"/>
  <c r="H2645" i="7"/>
  <c r="H2045" i="7"/>
  <c r="H347" i="7"/>
  <c r="H1439" i="7"/>
  <c r="H3652" i="7"/>
  <c r="H3637" i="7"/>
  <c r="H1862" i="7"/>
  <c r="H1787" i="7"/>
  <c r="H3433" i="7"/>
  <c r="H3557" i="7"/>
  <c r="H3473" i="7"/>
  <c r="H3604" i="7"/>
  <c r="H3654" i="7"/>
  <c r="H3668" i="7"/>
  <c r="H3666" i="7"/>
  <c r="H3568" i="7"/>
  <c r="H3576" i="7"/>
  <c r="H3520" i="7"/>
  <c r="H3622" i="7"/>
  <c r="H3669" i="7"/>
  <c r="H3667" i="7"/>
  <c r="H3670" i="7"/>
  <c r="H3671" i="7"/>
  <c r="H3672" i="7"/>
  <c r="H3673" i="7"/>
  <c r="AE4538" i="7" l="1"/>
  <c r="AE4537" i="7"/>
  <c r="V151" i="2"/>
  <c r="AE4540" i="7" l="1"/>
  <c r="AE4539" i="7"/>
  <c r="V152" i="2"/>
  <c r="W19" i="2"/>
  <c r="AE4542" i="7" l="1"/>
  <c r="AE4541" i="7"/>
  <c r="V153" i="2"/>
  <c r="V4" i="7"/>
  <c r="V6" i="7"/>
  <c r="V3" i="7"/>
  <c r="V7" i="7"/>
  <c r="V5" i="7"/>
  <c r="V10" i="7"/>
  <c r="V9" i="7"/>
  <c r="V8" i="7"/>
  <c r="V11" i="7"/>
  <c r="V13" i="7"/>
  <c r="V12" i="7"/>
  <c r="V14" i="7"/>
  <c r="V16" i="7"/>
  <c r="V15" i="7"/>
  <c r="V18" i="7"/>
  <c r="V17" i="7"/>
  <c r="AE4544" i="7" l="1"/>
  <c r="AE4545" i="7" s="1"/>
  <c r="AE4546" i="7" s="1"/>
  <c r="AE4543" i="7"/>
  <c r="V154" i="2"/>
  <c r="V19" i="7"/>
  <c r="AE4549" i="7" l="1"/>
  <c r="AE4547" i="7"/>
  <c r="AE4548" i="7" s="1"/>
  <c r="V155" i="2"/>
  <c r="V1566" i="7"/>
  <c r="V1575" i="7"/>
  <c r="V49" i="7"/>
  <c r="V1106" i="7"/>
  <c r="V655" i="7"/>
  <c r="V428" i="7"/>
  <c r="V2281" i="7"/>
  <c r="V2424" i="7"/>
  <c r="V1964" i="7"/>
  <c r="V1869" i="7"/>
  <c r="V1709" i="7"/>
  <c r="V2237" i="7"/>
  <c r="V963" i="7"/>
  <c r="V1562" i="7"/>
  <c r="V611" i="7"/>
  <c r="V1836" i="7"/>
  <c r="V2339" i="7"/>
  <c r="V1806" i="7"/>
  <c r="V109" i="7"/>
  <c r="V39" i="7"/>
  <c r="V576" i="7"/>
  <c r="V1535" i="7"/>
  <c r="V1560" i="7"/>
  <c r="V932" i="7"/>
  <c r="V568" i="7"/>
  <c r="V1607" i="7"/>
  <c r="V1477" i="7"/>
  <c r="V2329" i="7"/>
  <c r="V1073" i="7"/>
  <c r="V951" i="7"/>
  <c r="V53" i="7"/>
  <c r="V309" i="7"/>
  <c r="V398" i="7"/>
  <c r="V1051" i="7"/>
  <c r="V1927" i="7"/>
  <c r="V1600" i="7"/>
  <c r="V1497" i="7"/>
  <c r="V758" i="7"/>
  <c r="V411" i="7"/>
  <c r="V700" i="7"/>
  <c r="V236" i="7"/>
  <c r="V2063" i="7"/>
  <c r="V581" i="7"/>
  <c r="V1218" i="7"/>
  <c r="V288" i="7"/>
  <c r="V355" i="7"/>
  <c r="V1062" i="7"/>
  <c r="V1635" i="7"/>
  <c r="V2097" i="7"/>
  <c r="V881" i="7"/>
  <c r="V835" i="7"/>
  <c r="V595" i="7"/>
  <c r="V1303" i="7"/>
  <c r="V2163" i="7"/>
  <c r="V676" i="7"/>
  <c r="V756" i="7"/>
  <c r="V1579" i="7"/>
  <c r="V2133" i="7"/>
  <c r="V1791" i="7"/>
  <c r="V2279" i="7"/>
  <c r="V2333" i="7"/>
  <c r="V2059" i="7"/>
  <c r="V1969" i="7"/>
  <c r="V1461" i="7"/>
  <c r="V772" i="7"/>
  <c r="V536" i="7"/>
  <c r="V718" i="7"/>
  <c r="V1654" i="7"/>
  <c r="V135" i="7"/>
  <c r="V1235" i="7"/>
  <c r="V107" i="7"/>
  <c r="V832" i="7"/>
  <c r="V2267" i="7"/>
  <c r="V439" i="7"/>
  <c r="V1910" i="7"/>
  <c r="V1950" i="7"/>
  <c r="V2360" i="7"/>
  <c r="V1759" i="7"/>
  <c r="V131" i="7"/>
  <c r="V2141" i="7"/>
  <c r="V1087" i="7"/>
  <c r="V1004" i="7"/>
  <c r="V1122" i="7"/>
  <c r="V588" i="7"/>
  <c r="V1569" i="7"/>
  <c r="V752" i="7"/>
  <c r="V578" i="7"/>
  <c r="V580" i="7"/>
  <c r="V685" i="7"/>
  <c r="V258" i="7"/>
  <c r="V1025" i="7"/>
  <c r="V369" i="7"/>
  <c r="V1050" i="7"/>
  <c r="V1653" i="7"/>
  <c r="V2397" i="7"/>
  <c r="V1086" i="7"/>
  <c r="V864" i="7"/>
  <c r="V794" i="7"/>
  <c r="V2155" i="7"/>
  <c r="V2158" i="7"/>
  <c r="V525" i="7"/>
  <c r="V86" i="7"/>
  <c r="V598" i="7"/>
  <c r="V1395" i="7"/>
  <c r="V2218" i="7"/>
  <c r="V836" i="7"/>
  <c r="V1173" i="7"/>
  <c r="V2098" i="7"/>
  <c r="V2250" i="7"/>
  <c r="V2506" i="7"/>
  <c r="V1802" i="7"/>
  <c r="V651" i="7"/>
  <c r="V1131" i="7"/>
  <c r="V663" i="7"/>
  <c r="V763" i="7"/>
  <c r="V30" i="7"/>
  <c r="V1468" i="7"/>
  <c r="V1943" i="7"/>
  <c r="V1309" i="7"/>
  <c r="V1959" i="7"/>
  <c r="V609" i="7"/>
  <c r="V2422" i="7"/>
  <c r="V1968" i="7"/>
  <c r="V1785" i="7"/>
  <c r="V2052" i="7"/>
  <c r="V4828" i="7"/>
  <c r="V621" i="7"/>
  <c r="V1547" i="7"/>
  <c r="V1887" i="7"/>
  <c r="V2019" i="7"/>
  <c r="V1557" i="7"/>
  <c r="V1199" i="7"/>
  <c r="V2175" i="7"/>
  <c r="V988" i="7"/>
  <c r="V363" i="7"/>
  <c r="V811" i="7"/>
  <c r="V1504" i="7"/>
  <c r="V865" i="7"/>
  <c r="V803" i="7"/>
  <c r="V970" i="7"/>
  <c r="V2204" i="7"/>
  <c r="V1068" i="7"/>
  <c r="V2283" i="7"/>
  <c r="V1026" i="7"/>
  <c r="V1179" i="7"/>
  <c r="V1960" i="7"/>
  <c r="V1826" i="7"/>
  <c r="V1257" i="7"/>
  <c r="V2009" i="7"/>
  <c r="V1953" i="7"/>
  <c r="V1817" i="7"/>
  <c r="V515" i="7"/>
  <c r="V479" i="7"/>
  <c r="V2191" i="7"/>
  <c r="V3425" i="7"/>
  <c r="V1860" i="7"/>
  <c r="V1659" i="7"/>
  <c r="V437" i="7"/>
  <c r="V781" i="7"/>
  <c r="V793" i="7"/>
  <c r="V2177" i="7"/>
  <c r="V753" i="7"/>
  <c r="V4211" i="7"/>
  <c r="V2865" i="7"/>
  <c r="V2193" i="7"/>
  <c r="V215" i="7"/>
  <c r="V233" i="7"/>
  <c r="V947" i="7"/>
  <c r="V2107" i="7"/>
  <c r="V1772" i="7"/>
  <c r="V806" i="7"/>
  <c r="V192" i="7"/>
  <c r="V1101" i="7"/>
  <c r="V1156" i="7"/>
  <c r="V903" i="7"/>
  <c r="V2280" i="7"/>
  <c r="V2451" i="7"/>
  <c r="V1475" i="7"/>
  <c r="V1962" i="7"/>
  <c r="V713" i="7"/>
  <c r="V1188" i="7"/>
  <c r="V1363" i="7"/>
  <c r="V1525" i="7"/>
  <c r="V223" i="7"/>
  <c r="V313" i="7"/>
  <c r="V557" i="7"/>
  <c r="V1494" i="7"/>
  <c r="V1934" i="7"/>
  <c r="V3887" i="7"/>
  <c r="V503" i="7"/>
  <c r="V1487" i="7"/>
  <c r="V1496" i="7"/>
  <c r="V316" i="7"/>
  <c r="V889" i="7"/>
  <c r="V361" i="7"/>
  <c r="V225" i="7"/>
  <c r="V2321" i="7"/>
  <c r="V1842" i="7"/>
  <c r="V966" i="7"/>
  <c r="V70" i="7"/>
  <c r="V29" i="7"/>
  <c r="V2313" i="7"/>
  <c r="V246" i="7"/>
  <c r="V1239" i="7"/>
  <c r="V1253" i="7"/>
  <c r="V1242" i="7"/>
  <c r="V2384" i="7"/>
  <c r="V262" i="7"/>
  <c r="V1028" i="7"/>
  <c r="V740" i="7"/>
  <c r="V1532" i="7"/>
  <c r="V2159" i="7"/>
  <c r="V94" i="7"/>
  <c r="V747" i="7"/>
  <c r="V240" i="7"/>
  <c r="V1912" i="7"/>
  <c r="V692" i="7"/>
  <c r="V600" i="7"/>
  <c r="V2017" i="7"/>
  <c r="V168" i="7"/>
  <c r="V480" i="7"/>
  <c r="V1998" i="7"/>
  <c r="V821" i="7"/>
  <c r="V699" i="7"/>
  <c r="V1506" i="7"/>
  <c r="V395" i="7"/>
  <c r="V2200" i="7"/>
  <c r="V1628" i="7"/>
  <c r="V712" i="7"/>
  <c r="V1681" i="7"/>
  <c r="V1358" i="7"/>
  <c r="V114" i="7"/>
  <c r="V2217" i="7"/>
  <c r="V1039" i="7"/>
  <c r="V181" i="7"/>
  <c r="V1249" i="7"/>
  <c r="V1446" i="7"/>
  <c r="V854" i="7"/>
  <c r="V1140" i="7"/>
  <c r="V420" i="7"/>
  <c r="V1576" i="7"/>
  <c r="V1899" i="7"/>
  <c r="V549" i="7"/>
  <c r="V2201" i="7"/>
  <c r="V936" i="7"/>
  <c r="V2399" i="7"/>
  <c r="V1843" i="7"/>
  <c r="V1286" i="7"/>
  <c r="V445" i="7"/>
  <c r="V239" i="7"/>
  <c r="V1214" i="7"/>
  <c r="V2233" i="7"/>
  <c r="V985" i="7"/>
  <c r="V1272" i="7"/>
  <c r="V1096" i="7"/>
  <c r="V828" i="7"/>
  <c r="V93" i="7"/>
  <c r="V408" i="7"/>
  <c r="V1821" i="7"/>
  <c r="V1747" i="7"/>
  <c r="V2304" i="7"/>
  <c r="V332" i="7"/>
  <c r="V165" i="7"/>
  <c r="V2413" i="7"/>
  <c r="V2148" i="7"/>
  <c r="V366" i="7"/>
  <c r="V1439" i="7"/>
  <c r="V278" i="7"/>
  <c r="V818" i="7"/>
  <c r="V673" i="7"/>
  <c r="V2247" i="7"/>
  <c r="V1069" i="7"/>
  <c r="V2085" i="7"/>
  <c r="V2378" i="7"/>
  <c r="V4004" i="7"/>
  <c r="V1513" i="7"/>
  <c r="V1123" i="7"/>
  <c r="V459" i="7"/>
  <c r="V1037" i="7"/>
  <c r="V1973" i="7"/>
  <c r="V2271" i="7"/>
  <c r="V2229" i="7"/>
  <c r="V2367" i="7"/>
  <c r="V705" i="7"/>
  <c r="V1661" i="7"/>
  <c r="V1684" i="7"/>
  <c r="V1529" i="7"/>
  <c r="V188" i="7"/>
  <c r="V505" i="7"/>
  <c r="V126" i="7"/>
  <c r="V2192" i="7"/>
  <c r="V2462" i="7"/>
  <c r="V2236" i="7"/>
  <c r="V723" i="7"/>
  <c r="V1796" i="7"/>
  <c r="V1610" i="7"/>
  <c r="V2186" i="7"/>
  <c r="V1323" i="7"/>
  <c r="V1014" i="7"/>
  <c r="V90" i="7"/>
  <c r="V1591" i="7"/>
  <c r="V147" i="7"/>
  <c r="V89" i="7"/>
  <c r="V994" i="7"/>
  <c r="V1767" i="7"/>
  <c r="V845" i="7"/>
  <c r="V664" i="7"/>
  <c r="V62" i="7"/>
  <c r="V64" i="7"/>
  <c r="V1302" i="7"/>
  <c r="V808" i="7"/>
  <c r="V2136" i="7"/>
  <c r="V2194" i="7"/>
  <c r="V1995" i="7"/>
  <c r="V1230" i="7"/>
  <c r="V32" i="7"/>
  <c r="V2332" i="7"/>
  <c r="V1118" i="7"/>
  <c r="V2353" i="7"/>
  <c r="V879" i="7"/>
  <c r="V943" i="7"/>
  <c r="V2258" i="7"/>
  <c r="V1636" i="7"/>
  <c r="V1059" i="7"/>
  <c r="V1970" i="7"/>
  <c r="V2132" i="7"/>
  <c r="V2297" i="7"/>
  <c r="V1010" i="7"/>
  <c r="V1176" i="7"/>
  <c r="V1023" i="7"/>
  <c r="V1957" i="7"/>
  <c r="V2131" i="7"/>
  <c r="V696" i="7"/>
  <c r="V2112" i="7"/>
  <c r="V1499" i="7"/>
  <c r="V969" i="7"/>
  <c r="V434" i="7"/>
  <c r="V1103" i="7"/>
  <c r="V1343" i="7"/>
  <c r="V759" i="7"/>
  <c r="V874" i="7"/>
  <c r="V829" i="7"/>
  <c r="V98" i="7"/>
  <c r="V1845" i="7"/>
  <c r="V1696" i="7"/>
  <c r="V1872" i="7"/>
  <c r="V65" i="7"/>
  <c r="V1163" i="7"/>
  <c r="V1780" i="7"/>
  <c r="V885" i="7"/>
  <c r="V678" i="7"/>
  <c r="V1522" i="7"/>
  <c r="V1197" i="7"/>
  <c r="V1231" i="7"/>
  <c r="V1185" i="7"/>
  <c r="V653" i="7"/>
  <c r="V50" i="7"/>
  <c r="V1151" i="7"/>
  <c r="V1027" i="7"/>
  <c r="V1520" i="7"/>
  <c r="V1790" i="7"/>
  <c r="V307" i="7"/>
  <c r="V2066" i="7"/>
  <c r="V1452" i="7"/>
  <c r="V542" i="7"/>
  <c r="V2351" i="7"/>
  <c r="V1375" i="7"/>
  <c r="V2047" i="7"/>
  <c r="V308" i="7"/>
  <c r="V2420" i="7"/>
  <c r="V1911" i="7"/>
  <c r="V57" i="7"/>
  <c r="V2292" i="7"/>
  <c r="V1865" i="7"/>
  <c r="V1677" i="7"/>
  <c r="V1924" i="7"/>
  <c r="V282" i="7"/>
  <c r="V566" i="7"/>
  <c r="V1267" i="7"/>
  <c r="V2355" i="7"/>
  <c r="V2020" i="7"/>
  <c r="V518" i="7"/>
  <c r="V674" i="7"/>
  <c r="V755" i="7"/>
  <c r="V1495" i="7"/>
  <c r="V4360" i="7"/>
  <c r="V494" i="7"/>
  <c r="V4730" i="7"/>
  <c r="V1958" i="7"/>
  <c r="V648" i="7"/>
  <c r="V1457" i="7"/>
  <c r="V172" i="7"/>
  <c r="V667" i="7"/>
  <c r="V2563" i="7"/>
  <c r="V2181" i="7"/>
  <c r="V1567" i="7"/>
  <c r="V1588" i="7"/>
  <c r="V1963" i="7"/>
  <c r="V59" i="7"/>
  <c r="V1589" i="7"/>
  <c r="V1085" i="7"/>
  <c r="V1668" i="7"/>
  <c r="V987" i="7"/>
  <c r="V2330" i="7"/>
  <c r="V1180" i="7"/>
  <c r="V289" i="7"/>
  <c r="V2372" i="7"/>
  <c r="V552" i="7"/>
  <c r="V441" i="7"/>
  <c r="V1901" i="7"/>
  <c r="V1666" i="7"/>
  <c r="V2062" i="7"/>
  <c r="V751" i="7"/>
  <c r="V880" i="7"/>
  <c r="V2349" i="7"/>
  <c r="V1406" i="7"/>
  <c r="V1381" i="7"/>
  <c r="V1394" i="7"/>
  <c r="V2827" i="7"/>
  <c r="V701" i="7"/>
  <c r="V691" i="7"/>
  <c r="V2433" i="7"/>
  <c r="V1585" i="7"/>
  <c r="V2891" i="7"/>
  <c r="V1345" i="7"/>
  <c r="V1527" i="7"/>
  <c r="V1550" i="7"/>
  <c r="V1341" i="7"/>
  <c r="V1586" i="7"/>
  <c r="V1424" i="7"/>
  <c r="V1919" i="7"/>
  <c r="V2336" i="7"/>
  <c r="V583" i="7"/>
  <c r="V106" i="7"/>
  <c r="V631" i="7"/>
  <c r="V533" i="7"/>
  <c r="V317" i="7"/>
  <c r="V918" i="7"/>
  <c r="V2118" i="7"/>
  <c r="V986" i="7"/>
  <c r="V1422" i="7"/>
  <c r="V2379" i="7"/>
  <c r="V1383" i="7"/>
  <c r="V1778" i="7"/>
  <c r="V221" i="7"/>
  <c r="V2207" i="7"/>
  <c r="V2310" i="7"/>
  <c r="V2226" i="7"/>
  <c r="V2227" i="7"/>
  <c r="V791" i="7"/>
  <c r="V343" i="7"/>
  <c r="V323" i="7"/>
  <c r="V1811" i="7"/>
  <c r="V470" i="7"/>
  <c r="V1809" i="7"/>
  <c r="V1749" i="7"/>
  <c r="V894" i="7"/>
  <c r="V1255" i="7"/>
  <c r="V589" i="7"/>
  <c r="V1531" i="7"/>
  <c r="V79" i="7"/>
  <c r="V496" i="7"/>
  <c r="V410" i="7"/>
  <c r="V449" i="7"/>
  <c r="V1665" i="7"/>
  <c r="V1800" i="7"/>
  <c r="V3905" i="7"/>
  <c r="V1795" i="7"/>
  <c r="V2328" i="7"/>
  <c r="V1410" i="7"/>
  <c r="V1961" i="7"/>
  <c r="V2079" i="7"/>
  <c r="V349" i="7"/>
  <c r="V2128" i="7"/>
  <c r="V2121" i="7"/>
  <c r="V358" i="7"/>
  <c r="V810" i="7"/>
  <c r="V148" i="7"/>
  <c r="V208" i="7"/>
  <c r="V531" i="7"/>
  <c r="V399" i="7"/>
  <c r="V80" i="7"/>
  <c r="V352" i="7"/>
  <c r="V180" i="7"/>
  <c r="V1370" i="7"/>
  <c r="V105" i="7"/>
  <c r="V1940" i="7"/>
  <c r="V1849" i="7"/>
  <c r="V1993" i="7"/>
  <c r="V744" i="7"/>
  <c r="V161" i="7"/>
  <c r="V1089" i="7"/>
  <c r="V364" i="7"/>
  <c r="V1633" i="7"/>
  <c r="V2398" i="7"/>
  <c r="V1627" i="7"/>
  <c r="V2150" i="7"/>
  <c r="V1423" i="7"/>
  <c r="V1224" i="7"/>
  <c r="V380" i="7"/>
  <c r="V2263" i="7"/>
  <c r="V299" i="7"/>
  <c r="V1464" i="7"/>
  <c r="V403" i="7"/>
  <c r="V2168" i="7"/>
  <c r="V1530" i="7"/>
  <c r="V1903" i="7"/>
  <c r="V686" i="7"/>
  <c r="V196" i="7"/>
  <c r="V2081" i="7"/>
  <c r="V1839" i="7"/>
  <c r="V2014" i="7"/>
  <c r="V378" i="7"/>
  <c r="V1162" i="7"/>
  <c r="V602" i="7"/>
  <c r="V2266" i="7"/>
  <c r="V1285" i="7"/>
  <c r="V1686" i="7"/>
  <c r="V714" i="7"/>
  <c r="V1502" i="7"/>
  <c r="V1663" i="7"/>
  <c r="V842" i="7"/>
  <c r="V1626" i="7"/>
  <c r="V1972" i="7"/>
  <c r="V783" i="7"/>
  <c r="V716" i="7"/>
  <c r="V1003" i="7"/>
  <c r="V945" i="7"/>
  <c r="V373" i="7"/>
  <c r="V964" i="7"/>
  <c r="V2170" i="7"/>
  <c r="V2176" i="7"/>
  <c r="V1044" i="7"/>
  <c r="V2074" i="7"/>
  <c r="V177" i="7"/>
  <c r="V2091" i="7"/>
  <c r="V1379" i="7"/>
  <c r="V1776" i="7"/>
  <c r="V2222" i="7"/>
  <c r="V958" i="7"/>
  <c r="V1465" i="7"/>
  <c r="V1868" i="7"/>
  <c r="V649" i="7"/>
  <c r="V1594" i="7"/>
  <c r="V1481" i="7"/>
  <c r="V726" i="7"/>
  <c r="V1282" i="7"/>
  <c r="V160" i="7"/>
  <c r="V1829" i="7"/>
  <c r="V800" i="7"/>
  <c r="V455" i="7"/>
  <c r="V2160" i="7"/>
  <c r="V116" i="7"/>
  <c r="V186" i="7"/>
  <c r="V2293" i="7"/>
  <c r="V1299" i="7"/>
  <c r="V888" i="7"/>
  <c r="V857" i="7"/>
  <c r="V1291" i="7"/>
  <c r="V925" i="7"/>
  <c r="V2509" i="7"/>
  <c r="V1608" i="7"/>
  <c r="V2210" i="7"/>
  <c r="V1479" i="7"/>
  <c r="V1830" i="7"/>
  <c r="V688" i="7"/>
  <c r="V1283" i="7"/>
  <c r="V241" i="7"/>
  <c r="V2013" i="7"/>
  <c r="V757" i="7"/>
  <c r="V1590" i="7"/>
  <c r="V1093" i="7"/>
  <c r="V1287" i="7"/>
  <c r="V981" i="7"/>
  <c r="V71" i="7"/>
  <c r="V708" i="7"/>
  <c r="V511" i="7"/>
  <c r="V2167" i="7"/>
  <c r="V2262" i="7"/>
  <c r="V375" i="7"/>
  <c r="V55" i="7"/>
  <c r="V327" i="7"/>
  <c r="V2002" i="7"/>
  <c r="V2386" i="7"/>
  <c r="V1336" i="7"/>
  <c r="V2073" i="7"/>
  <c r="V342" i="7"/>
  <c r="V1793" i="7"/>
  <c r="V789" i="7"/>
  <c r="V1142" i="7"/>
  <c r="V710" i="7"/>
  <c r="V2055" i="7"/>
  <c r="V247" i="7"/>
  <c r="V550" i="7"/>
  <c r="V979" i="7"/>
  <c r="V154" i="7"/>
  <c r="V1043" i="7"/>
  <c r="V103" i="7"/>
  <c r="V1147" i="7"/>
  <c r="V205" i="7"/>
  <c r="V1571" i="7"/>
  <c r="V1152" i="7"/>
  <c r="V1581" i="7"/>
  <c r="V2315" i="7"/>
  <c r="V365" i="7"/>
  <c r="V976" i="7"/>
  <c r="V2179" i="7"/>
  <c r="V1827" i="7"/>
  <c r="V1876" i="7"/>
  <c r="V2156" i="7"/>
  <c r="V1587" i="7"/>
  <c r="V1536" i="7"/>
  <c r="V1442" i="7"/>
  <c r="V1148" i="7"/>
  <c r="V1708" i="7"/>
  <c r="V217" i="7"/>
  <c r="V2129" i="7"/>
  <c r="V1313" i="7"/>
  <c r="V1515" i="7"/>
  <c r="V2086" i="7"/>
  <c r="V1645" i="7"/>
  <c r="V677" i="7"/>
  <c r="V1493" i="7"/>
  <c r="V1012" i="7"/>
  <c r="V675" i="7"/>
  <c r="V447" i="7"/>
  <c r="V646" i="7"/>
  <c r="V1559" i="7"/>
  <c r="V1053" i="7"/>
  <c r="V804" i="7"/>
  <c r="V748" i="7"/>
  <c r="V1429" i="7"/>
  <c r="V346" i="7"/>
  <c r="V1008" i="7"/>
  <c r="V1592" i="7"/>
  <c r="V1471" i="7"/>
  <c r="V1130" i="7"/>
  <c r="V670" i="7"/>
  <c r="V1400" i="7"/>
  <c r="V1314" i="7"/>
  <c r="V2285" i="7"/>
  <c r="V2219" i="7"/>
  <c r="V2348" i="7"/>
  <c r="V279" i="7"/>
  <c r="V415" i="7"/>
  <c r="V251" i="7"/>
  <c r="V1210" i="7"/>
  <c r="V2039" i="7"/>
  <c r="V2411" i="7"/>
  <c r="V860" i="7"/>
  <c r="V2364" i="7"/>
  <c r="V2140" i="7"/>
  <c r="V1893" i="7"/>
  <c r="V731" i="7"/>
  <c r="V1288" i="7"/>
  <c r="V1735" i="7"/>
  <c r="V85" i="7"/>
  <c r="V762" i="7"/>
  <c r="V1618" i="7"/>
  <c r="V102" i="7"/>
  <c r="V1917" i="7"/>
  <c r="V2026" i="7"/>
  <c r="V1074" i="7"/>
  <c r="V1779" i="7"/>
  <c r="V2078" i="7"/>
  <c r="V971" i="7"/>
  <c r="V572" i="7"/>
  <c r="V20" i="7"/>
  <c r="V1533" i="7"/>
  <c r="V1862" i="7"/>
  <c r="V113" i="7"/>
  <c r="V67" i="7"/>
  <c r="V191" i="7"/>
  <c r="V139" i="7"/>
  <c r="V1113" i="7"/>
  <c r="V2331" i="7"/>
  <c r="V1055" i="7"/>
  <c r="V2291" i="7"/>
  <c r="V1275" i="7"/>
  <c r="V269" i="7"/>
  <c r="V564" i="7"/>
  <c r="V1799" i="7"/>
  <c r="V1485" i="7"/>
  <c r="V204" i="7"/>
  <c r="V702" i="7"/>
  <c r="V997" i="7"/>
  <c r="V1931" i="7"/>
  <c r="V585" i="7"/>
  <c r="V915" i="7"/>
  <c r="V1306" i="7"/>
  <c r="V38" i="7"/>
  <c r="V2342" i="7"/>
  <c r="V952" i="7"/>
  <c r="V2307" i="7"/>
  <c r="V579" i="7"/>
  <c r="V1141" i="7"/>
  <c r="V1979" i="7"/>
  <c r="V2035" i="7"/>
  <c r="V2198" i="7"/>
  <c r="V1109" i="7"/>
  <c r="V1864" i="7"/>
  <c r="V1034" i="7"/>
  <c r="V1413" i="7"/>
  <c r="V96" i="7"/>
  <c r="V3455" i="7"/>
  <c r="V306" i="7"/>
  <c r="V1882" i="7"/>
  <c r="V112" i="7"/>
  <c r="V1682" i="7"/>
  <c r="V893" i="7"/>
  <c r="V294" i="7"/>
  <c r="V519" i="7"/>
  <c r="V2434" i="7"/>
  <c r="V882" i="7"/>
  <c r="V385" i="7"/>
  <c r="V2092" i="7"/>
  <c r="V173" i="7"/>
  <c r="V1184" i="7"/>
  <c r="V1226" i="7"/>
  <c r="V876" i="7"/>
  <c r="V2145" i="7"/>
  <c r="V51" i="7"/>
  <c r="V400" i="7"/>
  <c r="V1260" i="7"/>
  <c r="V2208" i="7"/>
  <c r="V1136" i="7"/>
  <c r="V1884" i="7"/>
  <c r="V616" i="7"/>
  <c r="V1143" i="7"/>
  <c r="V1371" i="7"/>
  <c r="V2319" i="7"/>
  <c r="V179" i="7"/>
  <c r="V871" i="7"/>
  <c r="V321" i="7"/>
  <c r="V1405" i="7"/>
  <c r="V1066" i="7"/>
  <c r="V620" i="7"/>
  <c r="V843" i="7"/>
  <c r="V1433" i="7"/>
  <c r="V1296" i="7"/>
  <c r="V297" i="7"/>
  <c r="V812" i="7"/>
  <c r="V1932" i="7"/>
  <c r="V2153" i="7"/>
  <c r="V596" i="7"/>
  <c r="V429" i="7"/>
  <c r="V867" i="7"/>
  <c r="V1328" i="7"/>
  <c r="V1491" i="7"/>
  <c r="V984" i="7"/>
  <c r="V1177" i="7"/>
  <c r="V1155" i="7"/>
  <c r="V1126" i="7"/>
  <c r="V2401" i="7"/>
  <c r="V1657" i="7"/>
  <c r="V73" i="7"/>
  <c r="V1193" i="7"/>
  <c r="V54" i="7"/>
  <c r="V242" i="7"/>
  <c r="V1346" i="7"/>
  <c r="V1209" i="7"/>
  <c r="V2421" i="7"/>
  <c r="V489" i="7"/>
  <c r="V383" i="7"/>
  <c r="V1484" i="7"/>
  <c r="V406" i="7"/>
  <c r="V1269" i="7"/>
  <c r="V586" i="7"/>
  <c r="V1170" i="7"/>
  <c r="V127" i="7"/>
  <c r="V1534" i="7"/>
  <c r="V1771" i="7"/>
  <c r="V2295" i="7"/>
  <c r="V345" i="7"/>
  <c r="V324" i="7"/>
  <c r="V1782" i="7"/>
  <c r="V1327" i="7"/>
  <c r="V467" i="7"/>
  <c r="V643" i="7"/>
  <c r="V2127" i="7"/>
  <c r="V393" i="7"/>
  <c r="V2124" i="7"/>
  <c r="V1798" i="7"/>
  <c r="V2135" i="7"/>
  <c r="V2289" i="7"/>
  <c r="V656" i="7"/>
  <c r="V92" i="7"/>
  <c r="V4239" i="7"/>
  <c r="V190" i="7"/>
  <c r="V694" i="7"/>
  <c r="V1773" i="7"/>
  <c r="V1480" i="7"/>
  <c r="V435" i="7"/>
  <c r="V1556" i="7"/>
  <c r="V1335" i="7"/>
  <c r="V124" i="7"/>
  <c r="V1885" i="7"/>
  <c r="V2416" i="7"/>
  <c r="V2225" i="7"/>
  <c r="V1190" i="7"/>
  <c r="V861" i="7"/>
  <c r="V1814" i="7"/>
  <c r="V339" i="7"/>
  <c r="V1359" i="7"/>
  <c r="V1219" i="7"/>
  <c r="V1448" i="7"/>
  <c r="V2042" i="7"/>
  <c r="V591" i="7"/>
  <c r="V1365" i="7"/>
  <c r="V1867" i="7"/>
  <c r="V2298" i="7"/>
  <c r="V795" i="7"/>
  <c r="V1090" i="7"/>
  <c r="V1463" i="7"/>
  <c r="V189" i="7"/>
  <c r="V1948" i="7"/>
  <c r="V771" i="7"/>
  <c r="V1651" i="7"/>
  <c r="V3229" i="7"/>
  <c r="V110" i="7"/>
  <c r="V944" i="7"/>
  <c r="V2147" i="7"/>
  <c r="V227" i="7"/>
  <c r="V1892" i="7"/>
  <c r="V482" i="7"/>
  <c r="V798" i="7"/>
  <c r="V252" i="7"/>
  <c r="V1223" i="7"/>
  <c r="V2010" i="7"/>
  <c r="V960" i="7"/>
  <c r="V946" i="7"/>
  <c r="V1138" i="7"/>
  <c r="V1794" i="7"/>
  <c r="V906" i="7"/>
  <c r="V750" i="7"/>
  <c r="V622" i="7"/>
  <c r="V661" i="7"/>
  <c r="V2323" i="7"/>
  <c r="V851" i="7"/>
  <c r="V618" i="7"/>
  <c r="V1632" i="7"/>
  <c r="V911" i="7"/>
  <c r="V1466" i="7"/>
  <c r="V497" i="7"/>
  <c r="V612" i="7"/>
  <c r="V1376" i="7"/>
  <c r="V641" i="7"/>
  <c r="V775" i="7"/>
  <c r="V1228" i="7"/>
  <c r="V1825" i="7"/>
  <c r="V2408" i="7"/>
  <c r="V1234" i="7"/>
  <c r="V1792" i="7"/>
  <c r="V2238" i="7"/>
  <c r="V2037" i="7"/>
  <c r="V788" i="7"/>
  <c r="V1769" i="7"/>
  <c r="V2119" i="7"/>
  <c r="V682" i="7"/>
  <c r="V978" i="7"/>
  <c r="V937" i="7"/>
  <c r="V453" i="7"/>
  <c r="V1369" i="7"/>
  <c r="V347" i="7"/>
  <c r="V1574" i="7"/>
  <c r="V1895" i="7"/>
  <c r="V243" i="7"/>
  <c r="V2126" i="7"/>
  <c r="V1819" i="7"/>
  <c r="V1320" i="7"/>
  <c r="V1983" i="7"/>
  <c r="V256" i="7"/>
  <c r="V1727" i="7"/>
  <c r="V48" i="7"/>
  <c r="V1937" i="7"/>
  <c r="V1870" i="7"/>
  <c r="V1852" i="7"/>
  <c r="V456" i="7"/>
  <c r="V1720" i="7"/>
  <c r="V824" i="7"/>
  <c r="V1853" i="7"/>
  <c r="V2268" i="7"/>
  <c r="V142" i="7"/>
  <c r="V424" i="7"/>
  <c r="V123" i="7"/>
  <c r="V2260" i="7"/>
  <c r="V1378" i="7"/>
  <c r="V130" i="7"/>
  <c r="V1160" i="7"/>
  <c r="V849" i="7"/>
  <c r="V2425" i="7"/>
  <c r="V207" i="7"/>
  <c r="V1936" i="7"/>
  <c r="V1577" i="7"/>
  <c r="V198" i="7"/>
  <c r="V509" i="7"/>
  <c r="V458" i="7"/>
  <c r="V900" i="7"/>
  <c r="V1941" i="7"/>
  <c r="V2254" i="7"/>
  <c r="V444" i="7"/>
  <c r="V1164" i="7"/>
  <c r="V491" i="7"/>
  <c r="V1763" i="7"/>
  <c r="V1277" i="7"/>
  <c r="V2122" i="7"/>
  <c r="V1186" i="7"/>
  <c r="V1554" i="7"/>
  <c r="V1431" i="7"/>
  <c r="V1561" i="7"/>
  <c r="V2134" i="7"/>
  <c r="V418" i="7"/>
  <c r="V1678" i="7"/>
  <c r="V1742" i="7"/>
  <c r="V1333" i="7"/>
  <c r="V1693" i="7"/>
  <c r="V817" i="7"/>
  <c r="V402" i="7"/>
  <c r="V1440" i="7"/>
  <c r="V998" i="7"/>
  <c r="V520" i="7"/>
  <c r="V1332" i="7"/>
  <c r="V2209" i="7"/>
  <c r="V1398" i="7"/>
  <c r="V1717" i="7"/>
  <c r="V1482" i="7"/>
  <c r="V2241" i="7"/>
  <c r="V2228" i="7"/>
  <c r="V1426" i="7"/>
  <c r="V862" i="7"/>
  <c r="V2257" i="7"/>
  <c r="V40" i="7"/>
  <c r="V1808" i="7"/>
  <c r="V2282" i="7"/>
  <c r="V1768" i="7"/>
  <c r="V143" i="7"/>
  <c r="V228" i="7"/>
  <c r="V463" i="7"/>
  <c r="V2276" i="7"/>
  <c r="V1752" i="7"/>
  <c r="V782" i="7"/>
  <c r="V1990" i="7"/>
  <c r="V776" i="7"/>
  <c r="V2296" i="7"/>
  <c r="V532" i="7"/>
  <c r="V1042" i="7"/>
  <c r="V340" i="7"/>
  <c r="V1473" i="7"/>
  <c r="V1374" i="7"/>
  <c r="V720" i="7"/>
  <c r="V357" i="7"/>
  <c r="V1777" i="7"/>
  <c r="V1730" i="7"/>
  <c r="V302" i="7"/>
  <c r="V592" i="7"/>
  <c r="V2412" i="7"/>
  <c r="V1492" i="7"/>
  <c r="V1986" i="7"/>
  <c r="V912" i="7"/>
  <c r="V1662" i="7"/>
  <c r="V2345" i="7"/>
  <c r="V292" i="7"/>
  <c r="V2265" i="7"/>
  <c r="V2234" i="7"/>
  <c r="V2248" i="7"/>
  <c r="V2387" i="7"/>
  <c r="V502" i="7"/>
  <c r="V487" i="7"/>
  <c r="V280" i="7"/>
  <c r="V2161" i="7"/>
  <c r="V2308" i="7"/>
  <c r="V634" i="7"/>
  <c r="V2027" i="7"/>
  <c r="V1736" i="7"/>
  <c r="V2373" i="7"/>
  <c r="V1500" i="7"/>
  <c r="V1011" i="7"/>
  <c r="V1415" i="7"/>
  <c r="V1024" i="7"/>
  <c r="V1583" i="7"/>
  <c r="V1744" i="7"/>
  <c r="V2162" i="7"/>
  <c r="V2072" i="7"/>
  <c r="V652" i="7"/>
  <c r="V1213" i="7"/>
  <c r="V1076" i="7"/>
  <c r="V1331" i="7"/>
  <c r="V1875" i="7"/>
  <c r="V1189" i="7"/>
  <c r="V892" i="7"/>
  <c r="V1407" i="7"/>
  <c r="V159" i="7"/>
  <c r="V1631" i="7"/>
  <c r="V815" i="7"/>
  <c r="V1161" i="7"/>
  <c r="V1859" i="7"/>
  <c r="V331" i="7"/>
  <c r="V1361" i="7"/>
  <c r="V1731" i="7"/>
  <c r="V814" i="7"/>
  <c r="V1698" i="7"/>
  <c r="V2406" i="7"/>
  <c r="V23" i="7"/>
  <c r="V709" i="7"/>
  <c r="V1898" i="7"/>
  <c r="V1508" i="7"/>
  <c r="V155" i="7"/>
  <c r="V1922" i="7"/>
  <c r="V149" i="7"/>
  <c r="V1310" i="7"/>
  <c r="V504" i="7"/>
  <c r="V1896" i="7"/>
  <c r="V1064" i="7"/>
  <c r="V959" i="7"/>
  <c r="V2344" i="7"/>
  <c r="V329" i="7"/>
  <c r="V1573" i="7"/>
  <c r="V169" i="7"/>
  <c r="V121" i="7"/>
  <c r="V728" i="7"/>
  <c r="V1301" i="7"/>
  <c r="V1977" i="7"/>
  <c r="V2183" i="7"/>
  <c r="V379" i="7"/>
  <c r="V1204" i="7"/>
  <c r="V2383" i="7"/>
  <c r="V24" i="7"/>
  <c r="V977" i="7"/>
  <c r="V820" i="7"/>
  <c r="V541" i="7"/>
  <c r="V855" i="7"/>
  <c r="V1250" i="7"/>
  <c r="V1578" i="7"/>
  <c r="V1722" i="7"/>
  <c r="V1233" i="7"/>
  <c r="V1472" i="7"/>
  <c r="V337" i="7"/>
  <c r="V1673" i="7"/>
  <c r="V1082" i="7"/>
  <c r="V481" i="7"/>
  <c r="V462" i="7"/>
  <c r="V238" i="7"/>
  <c r="V1409" i="7"/>
  <c r="V2048" i="7"/>
  <c r="V273" i="7"/>
  <c r="V2084" i="7"/>
  <c r="V774" i="7"/>
  <c r="V1553" i="7"/>
  <c r="V1641" i="7"/>
  <c r="V1459" i="7"/>
  <c r="V1765" i="7"/>
  <c r="V567" i="7"/>
  <c r="V176" i="7"/>
  <c r="V1033" i="7"/>
  <c r="V74" i="7"/>
  <c r="V432" i="7"/>
  <c r="V1099" i="7"/>
  <c r="V433" i="7"/>
  <c r="V684" i="7"/>
  <c r="V1293" i="7"/>
  <c r="V1057" i="7"/>
  <c r="V1329" i="7"/>
  <c r="V1629" i="7"/>
  <c r="V151" i="7"/>
  <c r="V1640" i="7"/>
  <c r="V513" i="7"/>
  <c r="V2300" i="7"/>
  <c r="V527" i="7"/>
  <c r="V88" i="7"/>
  <c r="V222" i="7"/>
  <c r="V1203" i="7"/>
  <c r="V1606" i="7"/>
  <c r="V404" i="7"/>
  <c r="V1344" i="7"/>
  <c r="V802" i="7"/>
  <c r="V283" i="7"/>
  <c r="V1945" i="7"/>
  <c r="V1357" i="7"/>
  <c r="V507" i="7"/>
  <c r="V1620" i="7"/>
  <c r="V1908" i="7"/>
  <c r="V185" i="7"/>
  <c r="V625" i="7"/>
  <c r="V1783" i="7"/>
  <c r="V1007" i="7"/>
  <c r="V285" i="7"/>
  <c r="V396" i="7"/>
  <c r="V1676" i="7"/>
  <c r="V1238" i="7"/>
  <c r="V840" i="7"/>
  <c r="V1925" i="7"/>
  <c r="V637" i="7"/>
  <c r="V1603" i="7"/>
  <c r="V2393" i="7"/>
  <c r="V1580" i="7"/>
  <c r="V2418" i="7"/>
  <c r="V647" i="7"/>
  <c r="V132" i="7"/>
  <c r="V2312" i="7"/>
  <c r="V1168" i="7"/>
  <c r="V440" i="7"/>
  <c r="V465" i="7"/>
  <c r="V1810" i="7"/>
  <c r="V1617" i="7"/>
  <c r="V1671" i="7"/>
  <c r="V1049" i="7"/>
  <c r="V1430" i="7"/>
  <c r="V78" i="7"/>
  <c r="V729" i="7"/>
  <c r="V931" i="7"/>
  <c r="V938" i="7"/>
  <c r="V3273" i="7"/>
  <c r="V250" i="7"/>
  <c r="V2064" i="7"/>
  <c r="V2458" i="7"/>
  <c r="V3512" i="7"/>
  <c r="V1225" i="7"/>
  <c r="V1102" i="7"/>
  <c r="V268" i="7"/>
  <c r="V1907" i="7"/>
  <c r="V1015" i="7"/>
  <c r="V312" i="7"/>
  <c r="V1939" i="7"/>
  <c r="V1110" i="7"/>
  <c r="V1523" i="7"/>
  <c r="V1092" i="7"/>
  <c r="V4720" i="7"/>
  <c r="V1356" i="7"/>
  <c r="V2056" i="7"/>
  <c r="V992" i="7"/>
  <c r="V21" i="7"/>
  <c r="V1070" i="7"/>
  <c r="V461" i="7"/>
  <c r="V923" i="7"/>
  <c r="V1183" i="7"/>
  <c r="V31" i="7"/>
  <c r="V680" i="7"/>
  <c r="V974" i="7"/>
  <c r="V390" i="7"/>
  <c r="V1278" i="7"/>
  <c r="V1712" i="7"/>
  <c r="V1437" i="7"/>
  <c r="V1488" i="7"/>
  <c r="V1403" i="7"/>
  <c r="V237" i="7"/>
  <c r="V1545" i="7"/>
  <c r="V1621" i="7"/>
  <c r="V133" i="7"/>
  <c r="V120" i="7"/>
  <c r="V1721" i="7"/>
  <c r="V1616" i="7"/>
  <c r="V1812" i="7"/>
  <c r="V745" i="7"/>
  <c r="V2206" i="7"/>
  <c r="V797" i="7"/>
  <c r="V451" i="7"/>
  <c r="V1690" i="7"/>
  <c r="V2232" i="7"/>
  <c r="V1738" i="7"/>
  <c r="V1421" i="7"/>
  <c r="V315" i="7"/>
  <c r="V517" i="7"/>
  <c r="V698" i="7"/>
  <c r="V254" i="7"/>
  <c r="V1172" i="7"/>
  <c r="V1279" i="7"/>
  <c r="V704" i="7"/>
  <c r="V1081" i="7"/>
  <c r="V1928" i="7"/>
  <c r="V174" i="7"/>
  <c r="V1551" i="7"/>
  <c r="V264" i="7"/>
  <c r="V1388" i="7"/>
  <c r="V1128" i="7"/>
  <c r="V152" i="7"/>
  <c r="V1900" i="7"/>
  <c r="V2018" i="7"/>
  <c r="V1638" i="7"/>
  <c r="V2149" i="7"/>
  <c r="V980" i="7"/>
  <c r="V1723" i="7"/>
  <c r="V3013" i="7"/>
  <c r="V1382" i="7"/>
  <c r="V1117" i="7"/>
  <c r="V1315" i="7"/>
  <c r="V1933" i="7"/>
  <c r="V213" i="7"/>
  <c r="V425" i="7"/>
  <c r="V2252" i="7"/>
  <c r="V22" i="7"/>
  <c r="V901" i="7"/>
  <c r="V1540" i="7"/>
  <c r="V1552" i="7"/>
  <c r="V1745" i="7"/>
  <c r="V260" i="7"/>
  <c r="V2663" i="7"/>
  <c r="V2185" i="7"/>
  <c r="V171" i="7"/>
  <c r="V2101" i="7"/>
  <c r="V401" i="7"/>
  <c r="V546" i="7"/>
  <c r="V1807" i="7"/>
  <c r="V1855" i="7"/>
  <c r="V2094" i="7"/>
  <c r="V1114" i="7"/>
  <c r="V989" i="7"/>
  <c r="V1246" i="7"/>
  <c r="V141" i="7"/>
  <c r="V486" i="7"/>
  <c r="V1108" i="7"/>
  <c r="V72" i="7"/>
  <c r="V1841" i="7"/>
  <c r="V1733" i="7"/>
  <c r="V37" i="7"/>
  <c r="V613" i="7"/>
  <c r="V1373" i="7"/>
  <c r="V36" i="7"/>
  <c r="V234" i="7"/>
  <c r="V886" i="7"/>
  <c r="V1823" i="7"/>
  <c r="V2075" i="7"/>
  <c r="V902" i="7"/>
  <c r="V2303" i="7"/>
  <c r="V392" i="7"/>
  <c r="V2261" i="7"/>
  <c r="V194" i="7"/>
  <c r="V2377" i="7"/>
  <c r="V594" i="7"/>
  <c r="V1048" i="7"/>
  <c r="V1194" i="7"/>
  <c r="V2432" i="7"/>
  <c r="V766" i="7"/>
  <c r="V512" i="7"/>
  <c r="V1971" i="7"/>
  <c r="V1211" i="7"/>
  <c r="V799" i="7"/>
  <c r="V1124" i="7"/>
  <c r="V2212" i="7"/>
  <c r="V2169" i="7"/>
  <c r="V1614" i="7"/>
  <c r="V325" i="7"/>
  <c r="V1201" i="7"/>
  <c r="V2244" i="7"/>
  <c r="V274" i="7"/>
  <c r="V1598" i="7"/>
  <c r="V335" i="7"/>
  <c r="V1425" i="7"/>
  <c r="V1815" i="7"/>
  <c r="V1913" i="7"/>
  <c r="V1880" i="7"/>
  <c r="V1192" i="7"/>
  <c r="V743" i="7"/>
  <c r="V2087" i="7"/>
  <c r="V1519" i="7"/>
  <c r="V916" i="7"/>
  <c r="V1987" i="7"/>
  <c r="V2738" i="7"/>
  <c r="V730" i="7"/>
  <c r="V2415" i="7"/>
  <c r="V909" i="7"/>
  <c r="V1572" i="7"/>
  <c r="V2104" i="7"/>
  <c r="V1996" i="7"/>
  <c r="V560" i="7"/>
  <c r="V2305" i="7"/>
  <c r="V953" i="7"/>
  <c r="V650" i="7"/>
  <c r="V1639" i="7"/>
  <c r="V846" i="7"/>
  <c r="V1368" i="7"/>
  <c r="V869" i="7"/>
  <c r="V341" i="7"/>
  <c r="V2195" i="7"/>
  <c r="V466" i="7"/>
  <c r="V662" i="7"/>
  <c r="V35" i="7"/>
  <c r="V1689" i="7"/>
  <c r="V1153" i="7"/>
  <c r="V203" i="7"/>
  <c r="V1702" i="7"/>
  <c r="V1774" i="7"/>
  <c r="V26" i="7"/>
  <c r="V940" i="7"/>
  <c r="V1181" i="7"/>
  <c r="V838" i="7"/>
  <c r="V1570" i="7"/>
  <c r="V77" i="7"/>
  <c r="V764" i="7"/>
  <c r="V617" i="7"/>
  <c r="V561" i="7"/>
  <c r="V1455" i="7"/>
  <c r="V2429" i="7"/>
  <c r="V780" i="7"/>
  <c r="V2309" i="7"/>
  <c r="V416" i="7"/>
  <c r="V405" i="7"/>
  <c r="V56" i="7"/>
  <c r="V1541" i="7"/>
  <c r="V2251" i="7"/>
  <c r="V1507" i="7"/>
  <c r="V1775" i="7"/>
  <c r="V558" i="7"/>
  <c r="V386" i="7"/>
  <c r="V1419" i="7"/>
  <c r="V707" i="7"/>
  <c r="V897" i="7"/>
  <c r="V206" i="7"/>
  <c r="V167" i="7"/>
  <c r="V1083" i="7"/>
  <c r="V1061" i="7"/>
  <c r="V263" i="7"/>
  <c r="V2157" i="7"/>
  <c r="V765" i="7"/>
  <c r="V1338" i="7"/>
  <c r="V1352" i="7"/>
  <c r="V1789" i="7"/>
  <c r="V1539" i="7"/>
  <c r="AE4551" i="7" l="1"/>
  <c r="AE4550" i="7"/>
  <c r="V156" i="2"/>
  <c r="V1716" i="7"/>
  <c r="V1897" i="7"/>
  <c r="V1754" i="7"/>
  <c r="V1266" i="7"/>
  <c r="V1052" i="7"/>
  <c r="V2431" i="7"/>
  <c r="V1732" i="7"/>
  <c r="V850" i="7"/>
  <c r="V841" i="7"/>
  <c r="V1414" i="7"/>
  <c r="V742" i="7"/>
  <c r="V457" i="7"/>
  <c r="V1399" i="7"/>
  <c r="V2172" i="7"/>
  <c r="V1298" i="7"/>
  <c r="V125" i="7"/>
  <c r="V284" i="7"/>
  <c r="V1380" i="7"/>
  <c r="V4554" i="7"/>
  <c r="V4740" i="7"/>
  <c r="V4717" i="7"/>
  <c r="V3790" i="7"/>
  <c r="V2780" i="7"/>
  <c r="V4836" i="7"/>
  <c r="V2764" i="7"/>
  <c r="V3519" i="7"/>
  <c r="V2884" i="7"/>
  <c r="V4074" i="7"/>
  <c r="V3711" i="7"/>
  <c r="V3114" i="7"/>
  <c r="V4526" i="7"/>
  <c r="V4641" i="7"/>
  <c r="V4149" i="7"/>
  <c r="V2942" i="7"/>
  <c r="V4763" i="7"/>
  <c r="V4296" i="7"/>
  <c r="V3270" i="7"/>
  <c r="V4803" i="7"/>
  <c r="V2896" i="7"/>
  <c r="V2991" i="7"/>
  <c r="V3867" i="7"/>
  <c r="V4015" i="7"/>
  <c r="V3086" i="7"/>
  <c r="V4819" i="7"/>
  <c r="V3938" i="7"/>
  <c r="V3926" i="7"/>
  <c r="V4060" i="7"/>
  <c r="V4581" i="7"/>
  <c r="V4247" i="7"/>
  <c r="V3511" i="7"/>
  <c r="V4282" i="7"/>
  <c r="V2728" i="7"/>
  <c r="V2603" i="7"/>
  <c r="V4666" i="7"/>
  <c r="V4905" i="7"/>
  <c r="V3729" i="7"/>
  <c r="V4030" i="7"/>
  <c r="V3556" i="7"/>
  <c r="V4617" i="7"/>
  <c r="V4416" i="7"/>
  <c r="V3490" i="7"/>
  <c r="V3445" i="7"/>
  <c r="V3531" i="7"/>
  <c r="V4209" i="7"/>
  <c r="V2893" i="7"/>
  <c r="V3775" i="7"/>
  <c r="V4475" i="7"/>
  <c r="V3707" i="7"/>
  <c r="V3024" i="7"/>
  <c r="V2872" i="7"/>
  <c r="V4429" i="7"/>
  <c r="V4421" i="7"/>
  <c r="V2808" i="7"/>
  <c r="V4838" i="7"/>
  <c r="V3111" i="7"/>
  <c r="V61" i="7"/>
  <c r="V4896" i="7"/>
  <c r="V3954" i="7"/>
  <c r="V4535" i="7"/>
  <c r="V3564" i="7"/>
  <c r="V2998" i="7"/>
  <c r="V4466" i="7"/>
  <c r="V2729" i="7"/>
  <c r="V3040" i="7"/>
  <c r="V2983" i="7"/>
  <c r="V3235" i="7"/>
  <c r="V3522" i="7"/>
  <c r="V3252" i="7"/>
  <c r="V4588" i="7"/>
  <c r="V4494" i="7"/>
  <c r="V4014" i="7"/>
  <c r="V3902" i="7"/>
  <c r="V4478" i="7"/>
  <c r="V3364" i="7"/>
  <c r="V3936" i="7"/>
  <c r="V3862" i="7"/>
  <c r="V4771" i="7"/>
  <c r="V4048" i="7"/>
  <c r="V4003" i="7"/>
  <c r="V3703" i="7"/>
  <c r="V4362" i="7"/>
  <c r="V4279" i="7"/>
  <c r="V3755" i="7"/>
  <c r="V3255" i="7"/>
  <c r="V3642" i="7"/>
  <c r="V4541" i="7"/>
  <c r="V3631" i="7"/>
  <c r="V3720" i="7"/>
  <c r="V3157" i="7"/>
  <c r="V4379" i="7"/>
  <c r="V4284" i="7"/>
  <c r="V4213" i="7"/>
  <c r="V3648" i="7"/>
  <c r="V4203" i="7"/>
  <c r="V3610" i="7"/>
  <c r="V2685" i="7"/>
  <c r="V3220" i="7"/>
  <c r="V3067" i="7"/>
  <c r="V4231" i="7"/>
  <c r="V4608" i="7"/>
  <c r="V4578" i="7"/>
  <c r="V528" i="7"/>
  <c r="V3037" i="7"/>
  <c r="V3302" i="7"/>
  <c r="V4122" i="7"/>
  <c r="V3655" i="7"/>
  <c r="V4037" i="7"/>
  <c r="V3627" i="7"/>
  <c r="V4826" i="7"/>
  <c r="V4091" i="7"/>
  <c r="V4194" i="7"/>
  <c r="V4184" i="7"/>
  <c r="V4604" i="7"/>
  <c r="V3650" i="7"/>
  <c r="V3079" i="7"/>
  <c r="V2952" i="7"/>
  <c r="V2471" i="7"/>
  <c r="V4470" i="7"/>
  <c r="V4877" i="7"/>
  <c r="V3478" i="7"/>
  <c r="V3644" i="7"/>
  <c r="V1137" i="7"/>
  <c r="V4486" i="7"/>
  <c r="V3592" i="7"/>
  <c r="V2900" i="7"/>
  <c r="V4395" i="7"/>
  <c r="V4880" i="7"/>
  <c r="V3877" i="7"/>
  <c r="V3290" i="7"/>
  <c r="V3213" i="7"/>
  <c r="V4765" i="7"/>
  <c r="V3567" i="7"/>
  <c r="V2758" i="7"/>
  <c r="V3088" i="7"/>
  <c r="V3984" i="7"/>
  <c r="V3075" i="7"/>
  <c r="V4863" i="7"/>
  <c r="V2690" i="7"/>
  <c r="V4414" i="7"/>
  <c r="V4762" i="7"/>
  <c r="V4801" i="7"/>
  <c r="V4274" i="7"/>
  <c r="V3900" i="7"/>
  <c r="V4381" i="7"/>
  <c r="V3914" i="7"/>
  <c r="V4846" i="7"/>
  <c r="V3630" i="7"/>
  <c r="V2966" i="7"/>
  <c r="V3344" i="7"/>
  <c r="V2769" i="7"/>
  <c r="V4774" i="7"/>
  <c r="V4161" i="7"/>
  <c r="V3314" i="7"/>
  <c r="V2682" i="7"/>
  <c r="V4631" i="7"/>
  <c r="V4725" i="7"/>
  <c r="V3945" i="7"/>
  <c r="V4051" i="7"/>
  <c r="V3256" i="7"/>
  <c r="V4582" i="7"/>
  <c r="V2592" i="7"/>
  <c r="V3061" i="7"/>
  <c r="V4476" i="7"/>
  <c r="V2607" i="7"/>
  <c r="V3749" i="7"/>
  <c r="V3670" i="7"/>
  <c r="V4165" i="7"/>
  <c r="V3750" i="7"/>
  <c r="V3657" i="7"/>
  <c r="V3026" i="7"/>
  <c r="V4448" i="7"/>
  <c r="V3083" i="7"/>
  <c r="V2511" i="7"/>
  <c r="V3447" i="7"/>
  <c r="V2620" i="7"/>
  <c r="V3913" i="7"/>
  <c r="V4480" i="7"/>
  <c r="V3645" i="7"/>
  <c r="V3092" i="7"/>
  <c r="V3228" i="7"/>
  <c r="V3087" i="7"/>
  <c r="V3036" i="7"/>
  <c r="V3394" i="7"/>
  <c r="V2905" i="7"/>
  <c r="V4652" i="7"/>
  <c r="V2824" i="7"/>
  <c r="V3788" i="7"/>
  <c r="V4008" i="7"/>
  <c r="V4255" i="7"/>
  <c r="V3346" i="7"/>
  <c r="V3747" i="7"/>
  <c r="V2990" i="7"/>
  <c r="V4678" i="7"/>
  <c r="V2987" i="7"/>
  <c r="V2837" i="7"/>
  <c r="V3859" i="7"/>
  <c r="V4072" i="7"/>
  <c r="V4643" i="7"/>
  <c r="V4177" i="7"/>
  <c r="V4754" i="7"/>
  <c r="V3489" i="7"/>
  <c r="V3692" i="7"/>
  <c r="V4108" i="7"/>
  <c r="V3368" i="7"/>
  <c r="V3704" i="7"/>
  <c r="V1292" i="7"/>
  <c r="V4545" i="7"/>
  <c r="V2943" i="7"/>
  <c r="V3722" i="7"/>
  <c r="V2698" i="7"/>
  <c r="V3523" i="7"/>
  <c r="V3433" i="7"/>
  <c r="V2852" i="7"/>
  <c r="V3292" i="7"/>
  <c r="V2538" i="7"/>
  <c r="V4655" i="7"/>
  <c r="V3430" i="7"/>
  <c r="V2750" i="7"/>
  <c r="V3595" i="7"/>
  <c r="V4135" i="7"/>
  <c r="V3307" i="7"/>
  <c r="V4334" i="7"/>
  <c r="V2873" i="7"/>
  <c r="V2924" i="7"/>
  <c r="V2850" i="7"/>
  <c r="V4368" i="7"/>
  <c r="V3570" i="7"/>
  <c r="V3817" i="7"/>
  <c r="V3269" i="7"/>
  <c r="V3803" i="7"/>
  <c r="V2648" i="7"/>
  <c r="V3503" i="7"/>
  <c r="V2906" i="7"/>
  <c r="V2550" i="7"/>
  <c r="V3227" i="7"/>
  <c r="V3987" i="7"/>
  <c r="V4299" i="7"/>
  <c r="V4670" i="7"/>
  <c r="V3369" i="7"/>
  <c r="V4612" i="7"/>
  <c r="V3504" i="7"/>
  <c r="V2559" i="7"/>
  <c r="V2965" i="7"/>
  <c r="V3392" i="7"/>
  <c r="V3003" i="7"/>
  <c r="V3023" i="7"/>
  <c r="V4615" i="7"/>
  <c r="V3451" i="7"/>
  <c r="V4794" i="7"/>
  <c r="V3360" i="7"/>
  <c r="V3323" i="7"/>
  <c r="V3319" i="7"/>
  <c r="V3777" i="7"/>
  <c r="V2573" i="7"/>
  <c r="V3216" i="7"/>
  <c r="V4181" i="7"/>
  <c r="V4263" i="7"/>
  <c r="V4508" i="7"/>
  <c r="V4533" i="7"/>
  <c r="V3383" i="7"/>
  <c r="V3439" i="7"/>
  <c r="V2910" i="7"/>
  <c r="V3759" i="7"/>
  <c r="V3909" i="7"/>
  <c r="V4065" i="7"/>
  <c r="V4664" i="7"/>
  <c r="V2693" i="7"/>
  <c r="V3585" i="7"/>
  <c r="V3764" i="7"/>
  <c r="V3733" i="7"/>
  <c r="V3682" i="7"/>
  <c r="V3515" i="7"/>
  <c r="V4738" i="7"/>
  <c r="V4270" i="7"/>
  <c r="V4864" i="7"/>
  <c r="V2794" i="7"/>
  <c r="V2912" i="7"/>
  <c r="V3204" i="7"/>
  <c r="V3150" i="7"/>
  <c r="V4577" i="7"/>
  <c r="V2485" i="7"/>
  <c r="V3129" i="7"/>
  <c r="V2848" i="7"/>
  <c r="V4829" i="7"/>
  <c r="V3264" i="7"/>
  <c r="V3414" i="7"/>
  <c r="V4793" i="7"/>
  <c r="V3575" i="7"/>
  <c r="V4823" i="7"/>
  <c r="V4397" i="7"/>
  <c r="V4302" i="7"/>
  <c r="V3525" i="7"/>
  <c r="V3073" i="7"/>
  <c r="V2768" i="7"/>
  <c r="V3356" i="7"/>
  <c r="V2835" i="7"/>
  <c r="V3217" i="7"/>
  <c r="V3594" i="7"/>
  <c r="V4389" i="7"/>
  <c r="V2851" i="7"/>
  <c r="V4465" i="7"/>
  <c r="V2710" i="7"/>
  <c r="V3112" i="7"/>
  <c r="V3833" i="7"/>
  <c r="V3639" i="7"/>
  <c r="V3622" i="7"/>
  <c r="V4291" i="7"/>
  <c r="V4467" i="7"/>
  <c r="V3760" i="7"/>
  <c r="V2841" i="7"/>
  <c r="V2876" i="7"/>
  <c r="V3263" i="7"/>
  <c r="V3009" i="7"/>
  <c r="V3818" i="7"/>
  <c r="V2652" i="7"/>
  <c r="V4066" i="7"/>
  <c r="V3857" i="7"/>
  <c r="V3985" i="7"/>
  <c r="V4275" i="7"/>
  <c r="V2918" i="7"/>
  <c r="V4691" i="7"/>
  <c r="V4077" i="7"/>
  <c r="V4619" i="7"/>
  <c r="V4684" i="7"/>
  <c r="V4215" i="7"/>
  <c r="V3565" i="7"/>
  <c r="V3437" i="7"/>
  <c r="V3695" i="7"/>
  <c r="V2864" i="7"/>
  <c r="V4755" i="7"/>
  <c r="V4847" i="7"/>
  <c r="V4026" i="7"/>
  <c r="V4371" i="7"/>
  <c r="V4396" i="7"/>
  <c r="V4672" i="7"/>
  <c r="V2585" i="7"/>
  <c r="V3947" i="7"/>
  <c r="V2795" i="7"/>
  <c r="V3385" i="7"/>
  <c r="V4202" i="7"/>
  <c r="V3815" i="7"/>
  <c r="V2621" i="7"/>
  <c r="V4593" i="7"/>
  <c r="V2989" i="7"/>
  <c r="V2957" i="7"/>
  <c r="V4168" i="7"/>
  <c r="V3325" i="7"/>
  <c r="V4382" i="7"/>
  <c r="V4795" i="7"/>
  <c r="V3460" i="7"/>
  <c r="V4281" i="7"/>
  <c r="V2756" i="7"/>
  <c r="V3484" i="7"/>
  <c r="V3612" i="7"/>
  <c r="V3841" i="7"/>
  <c r="V3444" i="7"/>
  <c r="V2554" i="7"/>
  <c r="V4507" i="7"/>
  <c r="V3469" i="7"/>
  <c r="V3581" i="7"/>
  <c r="V4206" i="7"/>
  <c r="V3535" i="7"/>
  <c r="V4442" i="7"/>
  <c r="V3149" i="7"/>
  <c r="V3949" i="7"/>
  <c r="V2553" i="7"/>
  <c r="V3027" i="7"/>
  <c r="V3988" i="7"/>
  <c r="V4329" i="7"/>
  <c r="V3557" i="7"/>
  <c r="V4457" i="7"/>
  <c r="V3508" i="7"/>
  <c r="V3082" i="7"/>
  <c r="V3825" i="7"/>
  <c r="V2540" i="7"/>
  <c r="V4719" i="7"/>
  <c r="V3752" i="7"/>
  <c r="V2995" i="7"/>
  <c r="V3045" i="7"/>
  <c r="V4160" i="7"/>
  <c r="V3068" i="7"/>
  <c r="V2877" i="7"/>
  <c r="V2803" i="7"/>
  <c r="V1047" i="7"/>
  <c r="V4674" i="7"/>
  <c r="V3132" i="7"/>
  <c r="V2577" i="7"/>
  <c r="V3617" i="7"/>
  <c r="V3202" i="7"/>
  <c r="V4348" i="7"/>
  <c r="V4586" i="7"/>
  <c r="V4380" i="7"/>
  <c r="V3706" i="7"/>
  <c r="V2845" i="7"/>
  <c r="V3393" i="7"/>
  <c r="V4613" i="7"/>
  <c r="V2615" i="7"/>
  <c r="V3972" i="7"/>
  <c r="V3728" i="7"/>
  <c r="V4574" i="7"/>
  <c r="V2651" i="7"/>
  <c r="V4385" i="7"/>
  <c r="V3899" i="7"/>
  <c r="V4561" i="7"/>
  <c r="V4301" i="7"/>
  <c r="V3158" i="7"/>
  <c r="V3688" i="7"/>
  <c r="V2889" i="7"/>
  <c r="V3498" i="7"/>
  <c r="V4017" i="7"/>
  <c r="V639" i="7"/>
  <c r="V2618" i="7"/>
  <c r="V3468" i="7"/>
  <c r="V3249" i="7"/>
  <c r="V3487" i="7"/>
  <c r="V2635" i="7"/>
  <c r="V2879" i="7"/>
  <c r="V4557" i="7"/>
  <c r="V3001" i="7"/>
  <c r="V3927" i="7"/>
  <c r="V4695" i="7"/>
  <c r="V3963" i="7"/>
  <c r="V2628" i="7"/>
  <c r="V3931" i="7"/>
  <c r="V2660" i="7"/>
  <c r="V3847" i="7"/>
  <c r="V3968" i="7"/>
  <c r="V4850" i="7"/>
  <c r="V4657" i="7"/>
  <c r="V4146" i="7"/>
  <c r="V3587" i="7"/>
  <c r="V4513" i="7"/>
  <c r="V4290" i="7"/>
  <c r="V4822" i="7"/>
  <c r="V4479" i="7"/>
  <c r="V2672" i="7"/>
  <c r="V3254" i="7"/>
  <c r="V3053" i="7"/>
  <c r="V2661" i="7"/>
  <c r="V4736" i="7"/>
  <c r="V3100" i="7"/>
  <c r="V3869" i="7"/>
  <c r="V4844" i="7"/>
  <c r="V4388" i="7"/>
  <c r="V4622" i="7"/>
  <c r="V3163" i="7"/>
  <c r="V2949" i="7"/>
  <c r="V4555" i="7"/>
  <c r="V3500" i="7"/>
  <c r="V4474" i="7"/>
  <c r="V4061" i="7"/>
  <c r="V4891" i="7"/>
  <c r="V3590" i="7"/>
  <c r="V3884" i="7"/>
  <c r="V2898" i="7"/>
  <c r="V305" i="7"/>
  <c r="V4845" i="7"/>
  <c r="V4892" i="7"/>
  <c r="V4306" i="7"/>
  <c r="V3930" i="7"/>
  <c r="V4083" i="7"/>
  <c r="V4321" i="7"/>
  <c r="V3979" i="7"/>
  <c r="V4280" i="7"/>
  <c r="V3116" i="7"/>
  <c r="V4350" i="7"/>
  <c r="V2593" i="7"/>
  <c r="V3584" i="7"/>
  <c r="V3115" i="7"/>
  <c r="V4748" i="7"/>
  <c r="V4331" i="7"/>
  <c r="V4786" i="7"/>
  <c r="V2570" i="7"/>
  <c r="V3069" i="7"/>
  <c r="V4303" i="7"/>
  <c r="V2993" i="7"/>
  <c r="V2650" i="7"/>
  <c r="V3959" i="7"/>
  <c r="V4069" i="7"/>
  <c r="V3541" i="7"/>
  <c r="V2771" i="7"/>
  <c r="V3497" i="7"/>
  <c r="V3807" i="7"/>
  <c r="V3961" i="7"/>
  <c r="V4102" i="7"/>
  <c r="V3880" i="7"/>
  <c r="V3343" i="7"/>
  <c r="V4514" i="7"/>
  <c r="V4869" i="7"/>
  <c r="V2470" i="7"/>
  <c r="V3063" i="7"/>
  <c r="V2536" i="7"/>
  <c r="V2649" i="7"/>
  <c r="V3245" i="7"/>
  <c r="V4504" i="7"/>
  <c r="V2994" i="7"/>
  <c r="V3413" i="7"/>
  <c r="V3784" i="7"/>
  <c r="V3180" i="7"/>
  <c r="V4012" i="7"/>
  <c r="V3920" i="7"/>
  <c r="V4764" i="7"/>
  <c r="V2737" i="7"/>
  <c r="V4834" i="7"/>
  <c r="V2759" i="7"/>
  <c r="V3641" i="7"/>
  <c r="V2589" i="7"/>
  <c r="V3958" i="7"/>
  <c r="V3611" i="7"/>
  <c r="V4191" i="7"/>
  <c r="V3502" i="7"/>
  <c r="V4868" i="7"/>
  <c r="V1623" i="7"/>
  <c r="V724" i="7"/>
  <c r="V2979" i="7"/>
  <c r="V2533" i="7"/>
  <c r="V4893" i="7"/>
  <c r="V4696" i="7"/>
  <c r="V3952" i="7"/>
  <c r="V3973" i="7"/>
  <c r="V4548" i="7"/>
  <c r="V2861" i="7"/>
  <c r="V4703" i="7"/>
  <c r="V2680" i="7"/>
  <c r="V3730" i="7"/>
  <c r="V4621" i="7"/>
  <c r="V3708" i="7"/>
  <c r="V4096" i="7"/>
  <c r="V3030" i="7"/>
  <c r="V2641" i="7"/>
  <c r="V3333" i="7"/>
  <c r="V3766" i="7"/>
  <c r="V3513" i="7"/>
  <c r="V4842" i="7"/>
  <c r="V3661" i="7"/>
  <c r="V2686" i="7"/>
  <c r="V4267" i="7"/>
  <c r="V4855" i="7"/>
  <c r="V4023" i="7"/>
  <c r="V4737" i="7"/>
  <c r="V4232" i="7"/>
  <c r="V4308" i="7"/>
  <c r="V3091" i="7"/>
  <c r="V460" i="7"/>
  <c r="V3965" i="7"/>
  <c r="V1071" i="7"/>
  <c r="V1833" i="7"/>
  <c r="V2890" i="7"/>
  <c r="V495" i="7"/>
  <c r="V3646" i="7"/>
  <c r="V1734" i="7"/>
  <c r="V3604" i="7"/>
  <c r="V326" i="7"/>
  <c r="V1737" i="7"/>
  <c r="V1509" i="7"/>
  <c r="V3054" i="7"/>
  <c r="V1428" i="7"/>
  <c r="V4452" i="7"/>
  <c r="V4449" i="7"/>
  <c r="V2517" i="7"/>
  <c r="V2610" i="7"/>
  <c r="V4687" i="7"/>
  <c r="V3285" i="7"/>
  <c r="V2701" i="7"/>
  <c r="V2487" i="7"/>
  <c r="V4773" i="7"/>
  <c r="V2776" i="7"/>
  <c r="V3735" i="7"/>
  <c r="V3625" i="7"/>
  <c r="V2817" i="7"/>
  <c r="V4441" i="7"/>
  <c r="V4471" i="7"/>
  <c r="V3529" i="7"/>
  <c r="V3680" i="7"/>
  <c r="V4757" i="7"/>
  <c r="V58" i="7"/>
  <c r="V286" i="7"/>
  <c r="V3058" i="7"/>
  <c r="V3623" i="7"/>
  <c r="V3939" i="7"/>
  <c r="V2051" i="7"/>
  <c r="V1125" i="7"/>
  <c r="V4115" i="7"/>
  <c r="V2040" i="7"/>
  <c r="V995" i="7"/>
  <c r="V1157" i="7"/>
  <c r="V2886" i="7"/>
  <c r="V108" i="7"/>
  <c r="V2113" i="7"/>
  <c r="V1355" i="7"/>
  <c r="V2438" i="7"/>
  <c r="V290" i="7"/>
  <c r="V4458" i="7"/>
  <c r="V1743" i="7"/>
  <c r="V3667" i="7"/>
  <c r="V537" i="7"/>
  <c r="V1311" i="7"/>
  <c r="V597" i="7"/>
  <c r="V2476" i="7"/>
  <c r="V1804" i="7"/>
  <c r="V3199" i="7"/>
  <c r="V1145" i="7"/>
  <c r="V2862" i="7"/>
  <c r="V3390" i="7"/>
  <c r="V4256" i="7"/>
  <c r="V4403" i="7"/>
  <c r="V3222" i="7"/>
  <c r="V2805" i="7"/>
  <c r="V3736" i="7"/>
  <c r="V4088" i="7"/>
  <c r="V4550" i="7"/>
  <c r="V3367" i="7"/>
  <c r="V2666" i="7"/>
  <c r="V4787" i="7"/>
  <c r="V2670" i="7"/>
  <c r="V2639" i="7"/>
  <c r="V4141" i="7"/>
  <c r="V4254" i="7"/>
  <c r="V3049" i="7"/>
  <c r="V4832" i="7"/>
  <c r="V3327" i="7"/>
  <c r="V333" i="7"/>
  <c r="V522" i="7"/>
  <c r="V2115" i="7"/>
  <c r="V1597" i="7"/>
  <c r="V2466" i="7"/>
  <c r="V2314" i="7"/>
  <c r="V4481" i="7"/>
  <c r="V1135" i="7"/>
  <c r="V1408" i="7"/>
  <c r="V3363" i="7"/>
  <c r="V211" i="7"/>
  <c r="V3863" i="7"/>
  <c r="V2382" i="7"/>
  <c r="V3223" i="7"/>
  <c r="V2120" i="7"/>
  <c r="V230" i="7"/>
  <c r="V409" i="7"/>
  <c r="V2299" i="7"/>
  <c r="V3214" i="7"/>
  <c r="V1387" i="7"/>
  <c r="V4660" i="7"/>
  <c r="V1595" i="7"/>
  <c r="V4352" i="7"/>
  <c r="V3537" i="7"/>
  <c r="V4818" i="7"/>
  <c r="V2938" i="7"/>
  <c r="V3933" i="7"/>
  <c r="V1389" i="7"/>
  <c r="V1316" i="7"/>
  <c r="V2609" i="7"/>
  <c r="V2671" i="7"/>
  <c r="V2968" i="7"/>
  <c r="V2875" i="7"/>
  <c r="V2934" i="7"/>
  <c r="V2996" i="7"/>
  <c r="V4772" i="7"/>
  <c r="V3170" i="7"/>
  <c r="V4776" i="7"/>
  <c r="V3879" i="7"/>
  <c r="V4315" i="7"/>
  <c r="V2880" i="7"/>
  <c r="V4340" i="7"/>
  <c r="V905" i="7"/>
  <c r="V2111" i="7"/>
  <c r="V1691" i="7"/>
  <c r="V4488" i="7"/>
  <c r="V1675" i="7"/>
  <c r="V2495" i="7"/>
  <c r="V2404" i="7"/>
  <c r="V904" i="7"/>
  <c r="V2325" i="7"/>
  <c r="V1719" i="7"/>
  <c r="V1729" i="7"/>
  <c r="V2718" i="7"/>
  <c r="V1169" i="7"/>
  <c r="V4536" i="7"/>
  <c r="V3603" i="7"/>
  <c r="V1905" i="7"/>
  <c r="V4534" i="7"/>
  <c r="V4422" i="7"/>
  <c r="V3689" i="7"/>
  <c r="V3277" i="7"/>
  <c r="V603" i="7"/>
  <c r="V3375" i="7"/>
  <c r="V4553" i="7"/>
  <c r="V4888" i="7"/>
  <c r="V2920" i="7"/>
  <c r="V4218" i="7"/>
  <c r="V2838" i="7"/>
  <c r="V3819" i="7"/>
  <c r="V2050" i="7"/>
  <c r="V508" i="7"/>
  <c r="V1822" i="7"/>
  <c r="V1974" i="7"/>
  <c r="V4086" i="7"/>
  <c r="V446" i="7"/>
  <c r="V2988" i="7"/>
  <c r="V3156" i="7"/>
  <c r="V3349" i="7"/>
  <c r="V2658" i="7"/>
  <c r="V4837" i="7"/>
  <c r="V3301" i="7"/>
  <c r="V87" i="7"/>
  <c r="V3906" i="7"/>
  <c r="V3296" i="7"/>
  <c r="V749" i="7"/>
  <c r="V3668" i="7"/>
  <c r="V3664" i="7"/>
  <c r="V1322" i="7"/>
  <c r="V115" i="7"/>
  <c r="V195" i="7"/>
  <c r="V1824" i="7"/>
  <c r="V1967" i="7"/>
  <c r="V4116" i="7"/>
  <c r="V3551" i="7"/>
  <c r="V2859" i="7"/>
  <c r="V2454" i="7"/>
  <c r="V1758" i="7"/>
  <c r="V117" i="7"/>
  <c r="V2659" i="7"/>
  <c r="V1624" i="7"/>
  <c r="V2755" i="7"/>
  <c r="V1078" i="7"/>
  <c r="V4158" i="7"/>
  <c r="V2914" i="7"/>
  <c r="V4584" i="7"/>
  <c r="V4694" i="7"/>
  <c r="V2723" i="7"/>
  <c r="V891" i="7"/>
  <c r="V2521" i="7"/>
  <c r="V2500" i="7"/>
  <c r="V4766" i="7"/>
  <c r="V1549" i="7"/>
  <c r="V3197" i="7"/>
  <c r="V1178" i="7"/>
  <c r="V2866" i="7"/>
  <c r="V3886" i="7"/>
  <c r="V2493" i="7"/>
  <c r="V4886" i="7"/>
  <c r="V4681" i="7"/>
  <c r="V2494" i="7"/>
  <c r="V4179" i="7"/>
  <c r="V809" i="7"/>
  <c r="V1432" i="7"/>
  <c r="V3125" i="7"/>
  <c r="V1489" i="7"/>
  <c r="V3675" i="7"/>
  <c r="V1187" i="7"/>
  <c r="V2174" i="7"/>
  <c r="V3848" i="7"/>
  <c r="V3925" i="7"/>
  <c r="V3738" i="7"/>
  <c r="V2143" i="7"/>
  <c r="V615" i="7"/>
  <c r="V2023" i="7"/>
  <c r="V4036" i="7"/>
  <c r="V4133" i="7"/>
  <c r="V3744" i="7"/>
  <c r="V4114" i="7"/>
  <c r="V2595" i="7"/>
  <c r="V2762" i="7"/>
  <c r="V2525" i="7"/>
  <c r="V4450" i="7"/>
  <c r="V3467" i="7"/>
  <c r="V778" i="7"/>
  <c r="V1877" i="7"/>
  <c r="V3071" i="7"/>
  <c r="V2622" i="7"/>
  <c r="V500" i="7"/>
  <c r="V3322" i="7"/>
  <c r="V1339" i="7"/>
  <c r="V3505" i="7"/>
  <c r="V4496" i="7"/>
  <c r="V1740" i="7"/>
  <c r="V2964" i="7"/>
  <c r="V1195" i="7"/>
  <c r="V2569" i="7"/>
  <c r="V2860" i="7"/>
  <c r="V3524" i="7"/>
  <c r="V2584" i="7"/>
  <c r="V3864" i="7"/>
  <c r="V3224" i="7"/>
  <c r="V1476" i="7"/>
  <c r="V1056" i="7"/>
  <c r="V1558" i="7"/>
  <c r="V1966" i="7"/>
  <c r="V3780" i="7"/>
  <c r="V216" i="7"/>
  <c r="V2015" i="7"/>
  <c r="V1416" i="7"/>
  <c r="V436" i="7"/>
  <c r="V2770" i="7"/>
  <c r="V1031" i="7"/>
  <c r="V2792" i="7"/>
  <c r="V1643" i="7"/>
  <c r="V2908" i="7"/>
  <c r="V157" i="7"/>
  <c r="V4131" i="7"/>
  <c r="V42" i="7"/>
  <c r="V1075" i="7"/>
  <c r="V4566" i="7"/>
  <c r="V975" i="7"/>
  <c r="V3876" i="7"/>
  <c r="V2749" i="7"/>
  <c r="V4207" i="7"/>
  <c r="V2883" i="7"/>
  <c r="V3751" i="7"/>
  <c r="V2907" i="7"/>
  <c r="V1707" i="7"/>
  <c r="V3384" i="7"/>
  <c r="V4573" i="7"/>
  <c r="V3597" i="7"/>
  <c r="V3010" i="7"/>
  <c r="V2531" i="7"/>
  <c r="V1317" i="7"/>
  <c r="V1259" i="7"/>
  <c r="V3138" i="7"/>
  <c r="V2778" i="7"/>
  <c r="V3226" i="7"/>
  <c r="V3554" i="7"/>
  <c r="V2571" i="7"/>
  <c r="V3056" i="7"/>
  <c r="V4515" i="7"/>
  <c r="V4166" i="7"/>
  <c r="V2834" i="7"/>
  <c r="V2033" i="7"/>
  <c r="V540" i="7"/>
  <c r="V4805" i="7"/>
  <c r="V825" i="7"/>
  <c r="V2388" i="7"/>
  <c r="V2287" i="7"/>
  <c r="V3286" i="7"/>
  <c r="V1001" i="7"/>
  <c r="V3856" i="7"/>
  <c r="V483" i="7"/>
  <c r="V2103" i="7"/>
  <c r="V1305" i="7"/>
  <c r="V4180" i="7"/>
  <c r="V370" i="7"/>
  <c r="V1902" i="7"/>
  <c r="V3943" i="7"/>
  <c r="V2909" i="7"/>
  <c r="V3183" i="7"/>
  <c r="V1435" i="7"/>
  <c r="V2409" i="7"/>
  <c r="V4319" i="7"/>
  <c r="V4068" i="7"/>
  <c r="V1857" i="7"/>
  <c r="V3702" i="7"/>
  <c r="V4735" i="7"/>
  <c r="V3421" i="7"/>
  <c r="V3527" i="7"/>
  <c r="V4092" i="7"/>
  <c r="V2612" i="7"/>
  <c r="V3679" i="7"/>
  <c r="V3757" i="7"/>
  <c r="V3374" i="7"/>
  <c r="V81" i="7"/>
  <c r="V4189" i="7"/>
  <c r="V2643" i="7"/>
  <c r="V3198" i="7"/>
  <c r="V3078" i="7"/>
  <c r="V4532" i="7"/>
  <c r="V3962" i="7"/>
  <c r="V2414" i="7"/>
  <c r="V3016" i="7"/>
  <c r="V2594" i="7"/>
  <c r="V3892" i="7"/>
  <c r="V493" i="7"/>
  <c r="V3671" i="7"/>
  <c r="V4041" i="7"/>
  <c r="V866" i="7"/>
  <c r="V1622" i="7"/>
  <c r="V3827" i="7"/>
  <c r="V4654" i="7"/>
  <c r="V3144" i="7"/>
  <c r="V1040" i="7"/>
  <c r="V632" i="7"/>
  <c r="V1456" i="7"/>
  <c r="V2246" i="7"/>
  <c r="V785" i="7"/>
  <c r="V1524" i="7"/>
  <c r="V3295" i="7"/>
  <c r="V1046" i="7"/>
  <c r="V877" i="7"/>
  <c r="V1837" i="7"/>
  <c r="V3137" i="7"/>
  <c r="V2522" i="7"/>
  <c r="V2656" i="7"/>
  <c r="V719" i="7"/>
  <c r="V2448" i="7"/>
  <c r="V4201" i="7"/>
  <c r="V3448" i="7"/>
  <c r="V3279" i="7"/>
  <c r="V2000" i="7"/>
  <c r="V156" i="7"/>
  <c r="V3885" i="7"/>
  <c r="V4518" i="7"/>
  <c r="V3208" i="7"/>
  <c r="V3507" i="7"/>
  <c r="V4408" i="7"/>
  <c r="V4675" i="7"/>
  <c r="V2976" i="7"/>
  <c r="V4490" i="7"/>
  <c r="V3762" i="7"/>
  <c r="V2774" i="7"/>
  <c r="V1655" i="7"/>
  <c r="V3701" i="7"/>
  <c r="V1244" i="7"/>
  <c r="V2082" i="7"/>
  <c r="V348" i="7"/>
  <c r="V2095" i="7"/>
  <c r="V2371" i="7"/>
  <c r="V1991" i="7"/>
  <c r="V2590" i="7"/>
  <c r="V896" i="7"/>
  <c r="V547" i="7"/>
  <c r="V2484" i="7"/>
  <c r="V4858" i="7"/>
  <c r="V610" i="7"/>
  <c r="V3244" i="7"/>
  <c r="V3076" i="7"/>
  <c r="V1441" i="7"/>
  <c r="V3544" i="7"/>
  <c r="V304" i="7"/>
  <c r="V1647" i="7"/>
  <c r="V4071" i="7"/>
  <c r="V4663" i="7"/>
  <c r="V3438" i="7"/>
  <c r="V3237" i="7"/>
  <c r="V474" i="7"/>
  <c r="V3179" i="7"/>
  <c r="V3267" i="7"/>
  <c r="V4669" i="7"/>
  <c r="V2946" i="7"/>
  <c r="V640" i="7"/>
  <c r="V2390" i="7"/>
  <c r="V3206" i="7"/>
  <c r="V354" i="7"/>
  <c r="V4111" i="7"/>
  <c r="V1294" i="7"/>
  <c r="V3070" i="7"/>
  <c r="V1784" i="7"/>
  <c r="V1674" i="7"/>
  <c r="V4341" i="7"/>
  <c r="V3669" i="7"/>
  <c r="V4410" i="7"/>
  <c r="V2944" i="7"/>
  <c r="V3765" i="7"/>
  <c r="V4292" i="7"/>
  <c r="V1918" i="7"/>
  <c r="V1909" i="7"/>
  <c r="V2032" i="7"/>
  <c r="V1667" i="7"/>
  <c r="V4142" i="7"/>
  <c r="V2003" i="7"/>
  <c r="V1528" i="7"/>
  <c r="V554" i="7"/>
  <c r="V2031" i="7"/>
  <c r="V259" i="7"/>
  <c r="V377" i="7"/>
  <c r="V128" i="7"/>
  <c r="V4595" i="7"/>
  <c r="V182" i="7"/>
  <c r="V738" i="7"/>
  <c r="V562" i="7"/>
  <c r="V4734" i="7"/>
  <c r="V2777" i="7"/>
  <c r="V2745" i="7"/>
  <c r="V3800" i="7"/>
  <c r="V2557" i="7"/>
  <c r="V426" i="7"/>
  <c r="V4293" i="7"/>
  <c r="V2678" i="7"/>
  <c r="V1874" i="7"/>
  <c r="V3488" i="7"/>
  <c r="V3250" i="7"/>
  <c r="V4064" i="7"/>
  <c r="V3601" i="7"/>
  <c r="V2941" i="7"/>
  <c r="V4129" i="7"/>
  <c r="V3953" i="7"/>
  <c r="V4286" i="7"/>
  <c r="V3014" i="7"/>
  <c r="V2713" i="7"/>
  <c r="V4174" i="7"/>
  <c r="V2529" i="7"/>
  <c r="V2497" i="7"/>
  <c r="V1460" i="7"/>
  <c r="V4895" i="7"/>
  <c r="V3934" i="7"/>
  <c r="V2392" i="7"/>
  <c r="V2334" i="7"/>
  <c r="V870" i="7"/>
  <c r="V942" i="7"/>
  <c r="V3479" i="7"/>
  <c r="V1854" i="7"/>
  <c r="V1694" i="7"/>
  <c r="V2482" i="7"/>
  <c r="V922" i="7"/>
  <c r="V277" i="7"/>
  <c r="V298" i="7"/>
  <c r="V4777" i="7"/>
  <c r="V1470" i="7"/>
  <c r="V4727" i="7"/>
  <c r="V3300" i="7"/>
  <c r="V3268" i="7"/>
  <c r="V4178" i="7"/>
  <c r="V645" i="7"/>
  <c r="V4126" i="7"/>
  <c r="V4337" i="7"/>
  <c r="V4789" i="7"/>
  <c r="V4147" i="7"/>
  <c r="V4100" i="7"/>
  <c r="V3424" i="7"/>
  <c r="V3355" i="7"/>
  <c r="V1384" i="7"/>
  <c r="V2820" i="7"/>
  <c r="V4234" i="7"/>
  <c r="V2958" i="7"/>
  <c r="V3113" i="7"/>
  <c r="V4501" i="7"/>
  <c r="V4899" i="7"/>
  <c r="V2677" i="7"/>
  <c r="V4210" i="7"/>
  <c r="V1965" i="7"/>
  <c r="V4402" i="7"/>
  <c r="V2586" i="7"/>
  <c r="V2220" i="7"/>
  <c r="V2566" i="7"/>
  <c r="V4580" i="7"/>
  <c r="V1498" i="7"/>
  <c r="V3248" i="7"/>
  <c r="V3370" i="7"/>
  <c r="V4383" i="7"/>
  <c r="V1097" i="7"/>
  <c r="V1115" i="7"/>
  <c r="V535" i="7"/>
  <c r="V1036" i="7"/>
  <c r="V3194" i="7"/>
  <c r="V229" i="7"/>
  <c r="V69" i="7"/>
  <c r="V2731" i="7"/>
  <c r="V1396" i="7"/>
  <c r="V3246" i="7"/>
  <c r="V3305" i="7"/>
  <c r="V2895" i="7"/>
  <c r="V3805" i="7"/>
  <c r="V3822" i="7"/>
  <c r="V3656" i="7"/>
  <c r="V2326" i="7"/>
  <c r="V2007" i="7"/>
  <c r="V4697" i="7"/>
  <c r="V4683" i="7"/>
  <c r="V2735" i="7"/>
  <c r="V3935" i="7"/>
  <c r="V4148" i="7"/>
  <c r="V2370" i="7"/>
  <c r="V4344" i="7"/>
  <c r="V3821" i="7"/>
  <c r="V2400" i="7"/>
  <c r="V3716" i="7"/>
  <c r="V4040" i="7"/>
  <c r="V3687" i="7"/>
  <c r="V3860" i="7"/>
  <c r="V3236" i="7"/>
  <c r="V2567" i="7"/>
  <c r="V1319" i="7"/>
  <c r="V3281" i="7"/>
  <c r="V737" i="7"/>
  <c r="V2982" i="7"/>
  <c r="V1256" i="7"/>
  <c r="V2492" i="7"/>
  <c r="V1978" i="7"/>
  <c r="V4642" i="7"/>
  <c r="V543" i="7"/>
  <c r="V919" i="7"/>
  <c r="V3338" i="7"/>
  <c r="V2184" i="7"/>
  <c r="V1236" i="7"/>
  <c r="V921" i="7"/>
  <c r="V2403" i="7"/>
  <c r="V1840" i="7"/>
  <c r="V2460" i="7"/>
  <c r="V1229" i="7"/>
  <c r="V272" i="7"/>
  <c r="V3480" i="7"/>
  <c r="V235" i="7"/>
  <c r="V4314" i="7"/>
  <c r="V1803" i="7"/>
  <c r="V2945" i="7"/>
  <c r="V4743" i="7"/>
  <c r="V4640" i="7"/>
  <c r="V4375" i="7"/>
  <c r="V4055" i="7"/>
  <c r="V767" i="7"/>
  <c r="V2443" i="7"/>
  <c r="V3407" i="7"/>
  <c r="V3974" i="7"/>
  <c r="V4183" i="7"/>
  <c r="V1444" i="7"/>
  <c r="V3486" i="7"/>
  <c r="V4283" i="7"/>
  <c r="V1041" i="7"/>
  <c r="V4287" i="7"/>
  <c r="V4824" i="7"/>
  <c r="V3596" i="7"/>
  <c r="V636" i="7"/>
  <c r="V1436" i="7"/>
  <c r="V232" i="7"/>
  <c r="V1766" i="7"/>
  <c r="V1938" i="7"/>
  <c r="V1098" i="7"/>
  <c r="V510" i="7"/>
  <c r="V644" i="7"/>
  <c r="V584" i="7"/>
  <c r="V1652" i="7"/>
  <c r="V2089" i="7"/>
  <c r="V4370" i="7"/>
  <c r="V1756" i="7"/>
  <c r="V3401" i="7"/>
  <c r="V1989" i="7"/>
  <c r="V822" i="7"/>
  <c r="V492" i="7"/>
  <c r="V4357" i="7"/>
  <c r="V4784" i="7"/>
  <c r="V1330" i="7"/>
  <c r="V779" i="7"/>
  <c r="V2847" i="7"/>
  <c r="V3940" i="7"/>
  <c r="V852" i="7"/>
  <c r="V4224" i="7"/>
  <c r="V4052" i="7"/>
  <c r="V97" i="7"/>
  <c r="V3660" i="7"/>
  <c r="V3007" i="7"/>
  <c r="V4572" i="7"/>
  <c r="V4525" i="7"/>
  <c r="V2854" i="7"/>
  <c r="V3649" i="7"/>
  <c r="V3609" i="7"/>
  <c r="V2109" i="7"/>
  <c r="V68" i="7"/>
  <c r="V3552" i="7"/>
  <c r="V3608" i="7"/>
  <c r="V4138" i="7"/>
  <c r="V63" i="7"/>
  <c r="V231" i="7"/>
  <c r="V2394" i="7"/>
  <c r="V1518" i="7"/>
  <c r="V183" i="7"/>
  <c r="V1596" i="7"/>
  <c r="V2441" i="7"/>
  <c r="V4701" i="7"/>
  <c r="V1501" i="7"/>
  <c r="V4585" i="7"/>
  <c r="V255" i="7"/>
  <c r="V957" i="7"/>
  <c r="V654" i="7"/>
  <c r="V2242" i="7"/>
  <c r="V3241" i="7"/>
  <c r="V786" i="7"/>
  <c r="V3492" i="7"/>
  <c r="V1516" i="7"/>
  <c r="V138" i="7"/>
  <c r="V1975" i="7"/>
  <c r="V4120" i="7"/>
  <c r="V2783" i="7"/>
  <c r="V3778" i="7"/>
  <c r="V4187" i="7"/>
  <c r="V3915" i="7"/>
  <c r="V746" i="7"/>
  <c r="V4711" i="7"/>
  <c r="V2108" i="7"/>
  <c r="V101" i="7"/>
  <c r="V4297" i="7"/>
  <c r="V4042" i="7"/>
  <c r="V3025" i="7"/>
  <c r="V3182" i="7"/>
  <c r="V421" i="7"/>
  <c r="V4894" i="7"/>
  <c r="V2475" i="7"/>
  <c r="V826" i="7"/>
  <c r="V287" i="7"/>
  <c r="V2199" i="7"/>
  <c r="V2363" i="7"/>
  <c r="V993" i="7"/>
  <c r="V4443" i="7"/>
  <c r="V2516" i="7"/>
  <c r="V827" i="7"/>
  <c r="V4497" i="7"/>
  <c r="V2274" i="7"/>
  <c r="V4137" i="7"/>
  <c r="V2151" i="7"/>
  <c r="V2088" i="7"/>
  <c r="V1390" i="7"/>
  <c r="V733" i="7"/>
  <c r="V4268" i="7"/>
  <c r="V1688" i="7"/>
  <c r="V1613" i="7"/>
  <c r="V4359" i="7"/>
  <c r="V3754" i="7"/>
  <c r="V4552" i="7"/>
  <c r="V3748" i="7"/>
  <c r="V3272" i="7"/>
  <c r="V3109" i="7"/>
  <c r="V3266" i="7"/>
  <c r="V2562" i="7"/>
  <c r="V3816" i="7"/>
  <c r="V4426" i="7"/>
  <c r="V3411" i="7"/>
  <c r="V4468" i="7"/>
  <c r="V2637" i="7"/>
  <c r="V4890" i="7"/>
  <c r="V1107" i="7"/>
  <c r="V2800" i="7"/>
  <c r="V3387" i="7"/>
  <c r="V2668" i="7"/>
  <c r="V3901" i="7"/>
  <c r="V2604" i="7"/>
  <c r="V2744" i="7"/>
  <c r="V2773" i="7"/>
  <c r="V2099" i="7"/>
  <c r="V3852" i="7"/>
  <c r="V1871" i="7"/>
  <c r="V4269" i="7"/>
  <c r="V95" i="7"/>
  <c r="V2043" i="7"/>
  <c r="V2617" i="7"/>
  <c r="V883" i="7"/>
  <c r="V2498" i="7"/>
  <c r="V1544" i="7"/>
  <c r="V2324" i="7"/>
  <c r="V1445" i="7"/>
  <c r="V2164" i="7"/>
  <c r="V4576" i="7"/>
  <c r="V2316" i="7"/>
  <c r="V4778" i="7"/>
  <c r="V521" i="7"/>
  <c r="V703" i="7"/>
  <c r="V2428" i="7"/>
  <c r="V831" i="7"/>
  <c r="V3203" i="7"/>
  <c r="V2705" i="7"/>
  <c r="V3143" i="7"/>
  <c r="V2544" i="7"/>
  <c r="V4813" i="7"/>
  <c r="V3672" i="7"/>
  <c r="V3837" i="7"/>
  <c r="V4237" i="7"/>
  <c r="V1505" i="7"/>
  <c r="V863" i="7"/>
  <c r="V2547" i="7"/>
  <c r="V1367" i="7"/>
  <c r="V2973" i="7"/>
  <c r="V2613" i="7"/>
  <c r="V4820" i="7"/>
  <c r="V2732" i="7"/>
  <c r="V3259" i="7"/>
  <c r="V3146" i="7"/>
  <c r="V4500" i="7"/>
  <c r="V477" i="7"/>
  <c r="V3745" i="7"/>
  <c r="V2960" i="7"/>
  <c r="V351" i="7"/>
  <c r="V4616" i="7"/>
  <c r="V1637" i="7"/>
  <c r="V3794" i="7"/>
  <c r="V4225" i="7"/>
  <c r="V1605" i="7"/>
  <c r="V2446" i="7"/>
  <c r="V1644" i="7"/>
  <c r="V281" i="7"/>
  <c r="V1741" i="7"/>
  <c r="V996" i="7"/>
  <c r="V4258" i="7"/>
  <c r="V2874" i="7"/>
  <c r="V253" i="7"/>
  <c r="V468" i="7"/>
  <c r="V1029" i="7"/>
  <c r="V770" i="7"/>
  <c r="V3593" i="7"/>
  <c r="V4583" i="7"/>
  <c r="V4881" i="7"/>
  <c r="V4140" i="7"/>
  <c r="V4610" i="7"/>
  <c r="V3095" i="7"/>
  <c r="V475" i="7"/>
  <c r="V628" i="7"/>
  <c r="V3218" i="7"/>
  <c r="V524" i="7"/>
  <c r="V1954" i="7"/>
  <c r="V3989" i="7"/>
  <c r="V3912" i="7"/>
  <c r="V2853" i="7"/>
  <c r="V1685" i="7"/>
  <c r="V2223" i="7"/>
  <c r="V3306" i="7"/>
  <c r="V4854" i="7"/>
  <c r="V2790" i="7"/>
  <c r="V3047" i="7"/>
  <c r="V819" i="7"/>
  <c r="V4521" i="7"/>
  <c r="V2928" i="7"/>
  <c r="V1265" i="7"/>
  <c r="V202" i="7"/>
  <c r="V3560" i="7"/>
  <c r="V311" i="7"/>
  <c r="V27" i="7"/>
  <c r="V1270" i="7"/>
  <c r="V659" i="7"/>
  <c r="V1660" i="7"/>
  <c r="V1706" i="7"/>
  <c r="V319" i="7"/>
  <c r="V3155" i="7"/>
  <c r="V473" i="7"/>
  <c r="V2264" i="7"/>
  <c r="V1462" i="7"/>
  <c r="V2080" i="7"/>
  <c r="V4889" i="7"/>
  <c r="V2779" i="7"/>
  <c r="V4485" i="7"/>
  <c r="V3232" i="7"/>
  <c r="V4506" i="7"/>
  <c r="V1831" i="7"/>
  <c r="V2504" i="7"/>
  <c r="V4833" i="7"/>
  <c r="V4747" i="7"/>
  <c r="V146" i="7"/>
  <c r="V3563" i="7"/>
  <c r="V3089" i="7"/>
  <c r="V4105" i="7"/>
  <c r="V4326" i="7"/>
  <c r="V438" i="7"/>
  <c r="V3258" i="7"/>
  <c r="V1881" i="7"/>
  <c r="V2439" i="7"/>
  <c r="V3458" i="7"/>
  <c r="V2417" i="7"/>
  <c r="V3602" i="7"/>
  <c r="V2633" i="7"/>
  <c r="V3299" i="7"/>
  <c r="V4288" i="7"/>
  <c r="V2716" i="7"/>
  <c r="V1542" i="7"/>
  <c r="V2060" i="7"/>
  <c r="V2273" i="7"/>
  <c r="V1976" i="7"/>
  <c r="V4567" i="7"/>
  <c r="V2520" i="7"/>
  <c r="V4677" i="7"/>
  <c r="V224" i="7"/>
  <c r="V1030" i="7"/>
  <c r="V2286" i="7"/>
  <c r="V1072" i="7"/>
  <c r="V3970" i="7"/>
  <c r="V1923" i="7"/>
  <c r="V2892" i="7"/>
  <c r="V4699" i="7"/>
  <c r="V430" i="7"/>
  <c r="V1171" i="7"/>
  <c r="V629" i="7"/>
  <c r="V1486" i="7"/>
  <c r="V3136" i="7"/>
  <c r="V4636" i="7"/>
  <c r="V4483" i="7"/>
  <c r="V3165" i="7"/>
  <c r="V136" i="7"/>
  <c r="V4095" i="7"/>
  <c r="V2911" i="7"/>
  <c r="V4153" i="7"/>
  <c r="V187" i="7"/>
  <c r="V3705" i="7"/>
  <c r="V4310" i="7"/>
  <c r="V4163" i="7"/>
  <c r="V2512" i="7"/>
  <c r="V4491" i="7"/>
  <c r="V3453" i="7"/>
  <c r="V2359" i="7"/>
  <c r="V1787" i="7"/>
  <c r="V153" i="7"/>
  <c r="V2548" i="7"/>
  <c r="V3380" i="7"/>
  <c r="V4089" i="7"/>
  <c r="V4271" i="7"/>
  <c r="V599" i="7"/>
  <c r="V1216" i="7"/>
  <c r="V711" i="7"/>
  <c r="V2405" i="7"/>
  <c r="V3553" i="7"/>
  <c r="V1451" i="7"/>
  <c r="V4463" i="7"/>
  <c r="V672" i="7"/>
  <c r="V1797" i="7"/>
  <c r="V1447" i="7"/>
  <c r="V1274" i="7"/>
  <c r="V3652" i="7"/>
  <c r="V104" i="7"/>
  <c r="V2855" i="7"/>
  <c r="V384" i="7"/>
  <c r="V1467" i="7"/>
  <c r="V1060" i="7"/>
  <c r="V722" i="7"/>
  <c r="V2259" i="7"/>
  <c r="V4865" i="7"/>
  <c r="V4099" i="7"/>
  <c r="V4188" i="7"/>
  <c r="V3769" i="7"/>
  <c r="V2627" i="7"/>
  <c r="V4330" i="7"/>
  <c r="V3589" i="7"/>
  <c r="V1546" i="7"/>
  <c r="V3994" i="7"/>
  <c r="V4768" i="7"/>
  <c r="V4484" i="7"/>
  <c r="V3019" i="7"/>
  <c r="V4656" i="7"/>
  <c r="V2178" i="7"/>
  <c r="V4751" i="7"/>
  <c r="V3102" i="7"/>
  <c r="V4226" i="7"/>
  <c r="V4324" i="7"/>
  <c r="V1002" i="7"/>
  <c r="V226" i="7"/>
  <c r="V1120" i="7"/>
  <c r="V4797" i="7"/>
  <c r="V3181" i="7"/>
  <c r="V3977" i="7"/>
  <c r="V3605" i="7"/>
  <c r="V2357" i="7"/>
  <c r="V1158" i="7"/>
  <c r="V721" i="7"/>
  <c r="V2843" i="7"/>
  <c r="V899" i="7"/>
  <c r="V695" i="7"/>
  <c r="V2885" i="7"/>
  <c r="V630" i="7"/>
  <c r="V1746" i="7"/>
  <c r="V200" i="7"/>
  <c r="V4387" i="7"/>
  <c r="V43" i="7"/>
  <c r="V4807" i="7"/>
  <c r="V837" i="7"/>
  <c r="V635" i="7"/>
  <c r="V2709" i="7"/>
  <c r="V834" i="7"/>
  <c r="V3288" i="7"/>
  <c r="V4537" i="7"/>
  <c r="V2583" i="7"/>
  <c r="V4223" i="7"/>
  <c r="V1695" i="7"/>
  <c r="V1009" i="7"/>
  <c r="V4058" i="7"/>
  <c r="V4392" i="7"/>
  <c r="V4067" i="7"/>
  <c r="V2981" i="7"/>
  <c r="V2822" i="7"/>
  <c r="V1116" i="7"/>
  <c r="V4473" i="7"/>
  <c r="V3966" i="7"/>
  <c r="V2733" i="7"/>
  <c r="V1726" i="7"/>
  <c r="V2619" i="7"/>
  <c r="V1391" i="7"/>
  <c r="V4374" i="7"/>
  <c r="V4713" i="7"/>
  <c r="V4700" i="7"/>
  <c r="V3022" i="7"/>
  <c r="V538" i="7"/>
  <c r="V3317" i="7"/>
  <c r="V3336" i="7"/>
  <c r="V1022" i="7"/>
  <c r="V1781" i="7"/>
  <c r="V2012" i="7"/>
  <c r="V450" i="7"/>
  <c r="V1450" i="7"/>
  <c r="V3491" i="7"/>
  <c r="V3265" i="7"/>
  <c r="V2301" i="7"/>
  <c r="V2114" i="7"/>
  <c r="V1984" i="7"/>
  <c r="V2391" i="7"/>
  <c r="V3779" i="7"/>
  <c r="V2519" i="7"/>
  <c r="V4278" i="7"/>
  <c r="V884" i="7"/>
  <c r="V338" i="7"/>
  <c r="V1364" i="7"/>
  <c r="V2294" i="7"/>
  <c r="V484" i="7"/>
  <c r="V3210" i="7"/>
  <c r="V1453" i="7"/>
  <c r="V2030" i="7"/>
  <c r="V4870" i="7"/>
  <c r="V3868" i="7"/>
  <c r="V1584" i="7"/>
  <c r="V2402" i="7"/>
  <c r="V3395" i="7"/>
  <c r="V3629" i="7"/>
  <c r="V2542" i="7"/>
  <c r="V4376" i="7"/>
  <c r="V2923" i="7"/>
  <c r="V4246" i="7"/>
  <c r="V3499" i="7"/>
  <c r="V1402" i="7"/>
  <c r="V1304" i="7"/>
  <c r="V193" i="7"/>
  <c r="V2882" i="7"/>
  <c r="V4062" i="7"/>
  <c r="V1271" i="7"/>
  <c r="V3446" i="7"/>
  <c r="V4821" i="7"/>
  <c r="V593" i="7"/>
  <c r="V2453" i="7"/>
  <c r="V1412" i="7"/>
  <c r="V2106" i="7"/>
  <c r="V1221" i="7"/>
  <c r="V4814" i="7"/>
  <c r="V4873" i="7"/>
  <c r="V25" i="7"/>
  <c r="V2832" i="7"/>
  <c r="V2093" i="7"/>
  <c r="V1997" i="7"/>
  <c r="V2045" i="7"/>
  <c r="V3883" i="7"/>
  <c r="V3324" i="7"/>
  <c r="V412" i="7"/>
  <c r="V4590" i="7"/>
  <c r="V548" i="7"/>
  <c r="V99" i="7"/>
  <c r="V3797" i="7"/>
  <c r="V2395" i="7"/>
  <c r="V2596" i="7"/>
  <c r="V4689" i="7"/>
  <c r="V3983" i="7"/>
  <c r="V1710" i="7"/>
  <c r="V1601" i="7"/>
  <c r="V452" i="7"/>
  <c r="V3606" i="7"/>
  <c r="V4233" i="7"/>
  <c r="V2937" i="7"/>
  <c r="V2751" i="7"/>
  <c r="V3510" i="7"/>
  <c r="V41" i="7"/>
  <c r="V3955" i="7"/>
  <c r="V3130" i="7"/>
  <c r="V4651" i="7"/>
  <c r="V4650" i="7"/>
  <c r="V3120" i="7"/>
  <c r="V3309" i="7"/>
  <c r="V2977" i="7"/>
  <c r="V3640" i="7"/>
  <c r="V4018" i="7"/>
  <c r="V3997" i="7"/>
  <c r="V501" i="7"/>
  <c r="V3189" i="7"/>
  <c r="V796" i="7"/>
  <c r="V1119" i="7"/>
  <c r="V3773" i="7"/>
  <c r="V360" i="7"/>
  <c r="V1129" i="7"/>
  <c r="V1679" i="7"/>
  <c r="V2956" i="7"/>
  <c r="V2240" i="7"/>
  <c r="V859" i="7"/>
  <c r="V1988" i="7"/>
  <c r="V448" i="7"/>
  <c r="V4098" i="7"/>
  <c r="V3895" i="7"/>
  <c r="V2829" i="7"/>
  <c r="V2426" i="7"/>
  <c r="V967" i="7"/>
  <c r="V3638" i="7"/>
  <c r="V1760" i="7"/>
  <c r="V4569" i="7"/>
  <c r="V3898" i="7"/>
  <c r="V2011" i="7"/>
  <c r="V1318" i="7"/>
  <c r="V2970" i="7"/>
  <c r="V3253" i="7"/>
  <c r="V3426" i="7"/>
  <c r="V2739" i="7"/>
  <c r="V3166" i="7"/>
  <c r="V3855" i="7"/>
  <c r="V4059" i="7"/>
  <c r="V4851" i="7"/>
  <c r="V1724" i="7"/>
  <c r="V3399" i="7"/>
  <c r="V3481" i="7"/>
  <c r="V4835" i="7"/>
  <c r="V3340" i="7"/>
  <c r="V3566" i="7"/>
  <c r="V4723" i="7"/>
  <c r="V4661" i="7"/>
  <c r="V4686" i="7"/>
  <c r="V930" i="7"/>
  <c r="V1697" i="7"/>
  <c r="V693" i="7"/>
  <c r="V28" i="7"/>
  <c r="V2833" i="7"/>
  <c r="V3678" i="7"/>
  <c r="V4499" i="7"/>
  <c r="V2022" i="7"/>
  <c r="V1417" i="7"/>
  <c r="V1649" i="7"/>
  <c r="V4333" i="7"/>
  <c r="V914" i="7"/>
  <c r="V671" i="7"/>
  <c r="V4790" i="7"/>
  <c r="V389" i="7"/>
  <c r="V1510" i="7"/>
  <c r="V4461" i="7"/>
  <c r="V2320" i="7"/>
  <c r="V3225" i="7"/>
  <c r="V2514" i="7"/>
  <c r="V4093" i="7"/>
  <c r="V2842" i="7"/>
  <c r="V573" i="7"/>
  <c r="V4477" i="7"/>
  <c r="V4159" i="7"/>
  <c r="V1469" i="7"/>
  <c r="V1167" i="7"/>
  <c r="V4528" i="7"/>
  <c r="V301" i="7"/>
  <c r="V2787" i="7"/>
  <c r="V4464" i="7"/>
  <c r="V3799" i="7"/>
  <c r="V3093" i="7"/>
  <c r="V2006" i="7"/>
  <c r="V2465" i="7"/>
  <c r="V3482" i="7"/>
  <c r="V4620" i="7"/>
  <c r="V266" i="7"/>
  <c r="V3230" i="7"/>
  <c r="V4806" i="7"/>
  <c r="V833" i="7"/>
  <c r="V1297" i="7"/>
  <c r="V2034" i="7"/>
  <c r="V3739" i="7"/>
  <c r="V734" i="7"/>
  <c r="V33" i="7"/>
  <c r="V4423" i="7"/>
  <c r="V4230" i="7"/>
  <c r="V570" i="7"/>
  <c r="V1174" i="7"/>
  <c r="V1038" i="7"/>
  <c r="V4127" i="7"/>
  <c r="V367" i="7"/>
  <c r="V4505" i="7"/>
  <c r="V1866" i="7"/>
  <c r="V768" i="7"/>
  <c r="V3823" i="7"/>
  <c r="V4698" i="7"/>
  <c r="V4356" i="7"/>
  <c r="V1208" i="7"/>
  <c r="V4220" i="7"/>
  <c r="V2856" i="7"/>
  <c r="V2447" i="7"/>
  <c r="V2537" i="7"/>
  <c r="V2688" i="7"/>
  <c r="V2626" i="7"/>
  <c r="V4000" i="7"/>
  <c r="V4139" i="7"/>
  <c r="V3516" i="7"/>
  <c r="V4035" i="7"/>
  <c r="V3257" i="7"/>
  <c r="V4718" i="7"/>
  <c r="V4317" i="7"/>
  <c r="V3462" i="7"/>
  <c r="V2381" i="7"/>
  <c r="V1563" i="7"/>
  <c r="V350" i="7"/>
  <c r="V2706" i="7"/>
  <c r="V3094" i="7"/>
  <c r="V1656" i="7"/>
  <c r="V387" i="7"/>
  <c r="V956" i="7"/>
  <c r="V868" i="7"/>
  <c r="V2338" i="7"/>
  <c r="V2681" i="7"/>
  <c r="V683" i="7"/>
  <c r="V4404" i="7"/>
  <c r="V813" i="7"/>
  <c r="V3710" i="7"/>
  <c r="V739" i="7"/>
  <c r="V3676" i="7"/>
  <c r="V1397" i="7"/>
  <c r="V2477" i="7"/>
  <c r="V2243" i="7"/>
  <c r="V1834" i="7"/>
  <c r="V2582" i="7"/>
  <c r="V556" i="7"/>
  <c r="V3172" i="7"/>
  <c r="V2152" i="7"/>
  <c r="V2469" i="7"/>
  <c r="V2697" i="7"/>
  <c r="V3746" i="7"/>
  <c r="V2899" i="7"/>
  <c r="V4502" i="7"/>
  <c r="V1166" i="7"/>
  <c r="V1982" i="7"/>
  <c r="V4810" i="7"/>
  <c r="V1699" i="7"/>
  <c r="V1762" i="7"/>
  <c r="V2784" i="7"/>
  <c r="V3168" i="7"/>
  <c r="V3539" i="7"/>
  <c r="V1220" i="7"/>
  <c r="V4715" i="7"/>
  <c r="V4407" i="7"/>
  <c r="V1006" i="7"/>
  <c r="V2572" i="7"/>
  <c r="V3103" i="7"/>
  <c r="V3211" i="7"/>
  <c r="V4665" i="7"/>
  <c r="V3781" i="7"/>
  <c r="V697" i="7"/>
  <c r="V414" i="7"/>
  <c r="V605" i="7"/>
  <c r="V2753" i="7"/>
  <c r="V801" i="7"/>
  <c r="V2004" i="7"/>
  <c r="V2765" i="7"/>
  <c r="V2343" i="7"/>
  <c r="V1243" i="7"/>
  <c r="V442" i="7"/>
  <c r="V295" i="7"/>
  <c r="V608" i="7"/>
  <c r="V587" i="7"/>
  <c r="V3534" i="7"/>
  <c r="V1202" i="7"/>
  <c r="V4459" i="7"/>
  <c r="V4424" i="7"/>
  <c r="V2971" i="7"/>
  <c r="V4731" i="7"/>
  <c r="V2730" i="7"/>
  <c r="V2664" i="7"/>
  <c r="V2812" i="7"/>
  <c r="V4431" i="7"/>
  <c r="V3085" i="7"/>
  <c r="V2352" i="7"/>
  <c r="V2927" i="7"/>
  <c r="V3018" i="7"/>
  <c r="V965" i="7"/>
  <c r="V1642" i="7"/>
  <c r="V2715" i="7"/>
  <c r="V3991" i="7"/>
  <c r="V374" i="7"/>
  <c r="V3889" i="7"/>
  <c r="V4214" i="7"/>
  <c r="V4427" i="7"/>
  <c r="V687" i="7"/>
  <c r="V2346" i="7"/>
  <c r="V1786" i="7"/>
  <c r="V2564" i="7"/>
  <c r="V1828" i="7"/>
  <c r="V948" i="7"/>
  <c r="V968" i="7"/>
  <c r="V741" i="7"/>
  <c r="V3015" i="7"/>
  <c r="V293" i="7"/>
  <c r="V706" i="7"/>
  <c r="V2070" i="7"/>
  <c r="V4208" i="7"/>
  <c r="V1891" i="7"/>
  <c r="V2505" i="7"/>
  <c r="V2478" i="7"/>
  <c r="V2290" i="7"/>
  <c r="V1217" i="7"/>
  <c r="V3693" i="7"/>
  <c r="V1077" i="7"/>
  <c r="V4523" i="7"/>
  <c r="V3417" i="7"/>
  <c r="V4779" i="7"/>
  <c r="V4791" i="7"/>
  <c r="V170" i="7"/>
  <c r="V2634" i="7"/>
  <c r="V4386" i="7"/>
  <c r="V2214" i="7"/>
  <c r="V2165" i="7"/>
  <c r="V3696" i="7"/>
  <c r="V3042" i="7"/>
  <c r="V3142" i="7"/>
  <c r="V4212" i="7"/>
  <c r="V3839" i="7"/>
  <c r="V3694" i="7"/>
  <c r="V4575" i="7"/>
  <c r="V2527" i="7"/>
  <c r="V3074" i="7"/>
  <c r="V3712" i="7"/>
  <c r="V2870" i="7"/>
  <c r="V3666" i="7"/>
  <c r="V4671" i="7"/>
  <c r="V2922" i="7"/>
  <c r="V2767" i="7"/>
  <c r="V3734" i="7"/>
  <c r="V4425" i="7"/>
  <c r="V2811" i="7"/>
  <c r="V4289" i="7"/>
  <c r="V3753" i="7"/>
  <c r="V3389" i="7"/>
  <c r="V4171" i="7"/>
  <c r="V4309" i="7"/>
  <c r="V2598" i="7"/>
  <c r="V1619" i="7"/>
  <c r="V2518" i="7"/>
  <c r="V469" i="7"/>
  <c r="V2028" i="7"/>
  <c r="V4097" i="7"/>
  <c r="V52" i="7"/>
  <c r="V551" i="7"/>
  <c r="V1058" i="7"/>
  <c r="V3741" i="7"/>
  <c r="V1994" i="7"/>
  <c r="V2166" i="7"/>
  <c r="V2197" i="7"/>
  <c r="V1478" i="7"/>
  <c r="V3450" i="7"/>
  <c r="V2632" i="7"/>
  <c r="V3029" i="7"/>
  <c r="V913" i="7"/>
  <c r="V419" i="7"/>
  <c r="V2810" i="7"/>
  <c r="V1555" i="7"/>
  <c r="V1144" i="7"/>
  <c r="V2814" i="7"/>
  <c r="V3240" i="7"/>
  <c r="V4087" i="7"/>
  <c r="V4596" i="7"/>
  <c r="V3435" i="7"/>
  <c r="V668" i="7"/>
  <c r="V1198" i="7"/>
  <c r="V3684" i="7"/>
  <c r="V3471" i="7"/>
  <c r="V3658" i="7"/>
  <c r="V91" i="7"/>
  <c r="V2049" i="7"/>
  <c r="V4349" i="7"/>
  <c r="V3012" i="7"/>
  <c r="V4830" i="7"/>
  <c r="V3826" i="7"/>
  <c r="V4626" i="7"/>
  <c r="V4016" i="7"/>
  <c r="V3422" i="7"/>
  <c r="V604" i="7"/>
  <c r="V2555" i="7"/>
  <c r="V4085" i="7"/>
  <c r="V353" i="7"/>
  <c r="V1511" i="7"/>
  <c r="V3731" i="7"/>
  <c r="V1392" i="7"/>
  <c r="V3017" i="7"/>
  <c r="V1879" i="7"/>
  <c r="V271" i="7"/>
  <c r="V1946" i="7"/>
  <c r="V3830" i="7"/>
  <c r="V3419" i="7"/>
  <c r="V1351" i="7"/>
  <c r="V2642" i="7"/>
  <c r="V4156" i="7"/>
  <c r="V872" i="7"/>
  <c r="V4529" i="7"/>
  <c r="V1067" i="7"/>
  <c r="V4527" i="7"/>
  <c r="V3006" i="7"/>
  <c r="V2714" i="7"/>
  <c r="V2997" i="7"/>
  <c r="V4327" i="7"/>
  <c r="V1856" i="7"/>
  <c r="V3787" i="7"/>
  <c r="V4136" i="7"/>
  <c r="V4856" i="7"/>
  <c r="V3607" i="7"/>
  <c r="V920" i="7"/>
  <c r="V3072" i="7"/>
  <c r="V856" i="7"/>
  <c r="V1449" i="7"/>
  <c r="V3810" i="7"/>
  <c r="V4193" i="7"/>
  <c r="V3599" i="7"/>
  <c r="V3721" i="7"/>
  <c r="V3321" i="7"/>
  <c r="V1715" i="7"/>
  <c r="V3409" i="7"/>
  <c r="V3918" i="7"/>
  <c r="V1240" i="7"/>
  <c r="V1832" i="7"/>
  <c r="V839" i="7"/>
  <c r="V2180" i="7"/>
  <c r="V1788" i="7"/>
  <c r="V2935" i="7"/>
  <c r="V1700" i="7"/>
  <c r="V2187" i="7"/>
  <c r="V735" i="7"/>
  <c r="V2065" i="7"/>
  <c r="V2368" i="7"/>
  <c r="V4599" i="7"/>
  <c r="V2024" i="7"/>
  <c r="V4124" i="7"/>
  <c r="V328" i="7"/>
  <c r="V2317" i="7"/>
  <c r="V3461" i="7"/>
  <c r="V2468" i="7"/>
  <c r="V3441" i="7"/>
  <c r="V1312" i="7"/>
  <c r="V1739" i="7"/>
  <c r="V3921" i="7"/>
  <c r="V3284" i="7"/>
  <c r="V1362" i="7"/>
  <c r="V2980" i="7"/>
  <c r="V2278" i="7"/>
  <c r="V3582" i="7"/>
  <c r="V1926" i="7"/>
  <c r="V4300" i="7"/>
  <c r="V3812" i="7"/>
  <c r="V3140" i="7"/>
  <c r="V4151" i="7"/>
  <c r="V4887" i="7"/>
  <c r="V4322" i="7"/>
  <c r="V4563" i="7"/>
  <c r="V2741" i="7"/>
  <c r="V3297" i="7"/>
  <c r="V4645" i="7"/>
  <c r="V3261" i="7"/>
  <c r="V427" i="7"/>
  <c r="V166" i="7"/>
  <c r="V4032" i="7"/>
  <c r="V4266" i="7"/>
  <c r="V2036" i="7"/>
  <c r="V4860" i="7"/>
  <c r="V3756" i="7"/>
  <c r="V1276" i="7"/>
  <c r="V1080" i="7"/>
  <c r="V1844" i="7"/>
  <c r="V3903" i="7"/>
  <c r="V1377" i="7"/>
  <c r="V3643" i="7"/>
  <c r="V197" i="7"/>
  <c r="V1846" i="7"/>
  <c r="V689" i="7"/>
  <c r="V949" i="7"/>
  <c r="V1404" i="7"/>
  <c r="V362" i="7"/>
  <c r="V4342" i="7"/>
  <c r="V3724" i="7"/>
  <c r="V2427" i="7"/>
  <c r="V2539" i="7"/>
  <c r="V4744" i="7"/>
  <c r="V3106" i="7"/>
  <c r="V2318" i="7"/>
  <c r="V4600" i="7"/>
  <c r="V4598" i="7"/>
  <c r="V2202" i="7"/>
  <c r="V4412" i="7"/>
  <c r="V3647" i="7"/>
  <c r="V4455" i="7"/>
  <c r="V3398" i="7"/>
  <c r="V4551" i="7"/>
  <c r="V3077" i="7"/>
  <c r="V2374" i="7"/>
  <c r="V4198" i="7"/>
  <c r="V1207" i="7"/>
  <c r="V3509" i="7"/>
  <c r="V4460" i="7"/>
  <c r="V4676" i="7"/>
  <c r="V973" i="7"/>
  <c r="V4624" i="7"/>
  <c r="V249" i="7"/>
  <c r="V1921" i="7"/>
  <c r="V1337" i="7"/>
  <c r="V2110" i="7"/>
  <c r="V3207" i="7"/>
  <c r="V3654" i="7"/>
  <c r="V1751" i="7"/>
  <c r="V388" i="7"/>
  <c r="V530" i="7"/>
  <c r="V3685" i="7"/>
  <c r="V3291" i="7"/>
  <c r="V4804" i="7"/>
  <c r="V4451" i="7"/>
  <c r="V3347" i="7"/>
  <c r="V2785" i="7"/>
  <c r="V4119" i="7"/>
  <c r="V4716" i="7"/>
  <c r="V2630" i="7"/>
  <c r="V3283" i="7"/>
  <c r="V1650" i="7"/>
  <c r="V140" i="7"/>
  <c r="V2816" i="7"/>
  <c r="V3276" i="7"/>
  <c r="V4495" i="7"/>
  <c r="V3234" i="7"/>
  <c r="V3888" i="7"/>
  <c r="V3999" i="7"/>
  <c r="V3919" i="7"/>
  <c r="V2288" i="7"/>
  <c r="V3520" i="7"/>
  <c r="V544" i="7"/>
  <c r="V3337" i="7"/>
  <c r="V2646" i="7"/>
  <c r="V3849" i="7"/>
  <c r="V4792" i="7"/>
  <c r="V4601" i="7"/>
  <c r="V1205" i="7"/>
  <c r="V1713" i="7"/>
  <c r="V2396" i="7"/>
  <c r="V214" i="7"/>
  <c r="V1886" i="7"/>
  <c r="V3683" i="7"/>
  <c r="V2102" i="7"/>
  <c r="V1568" i="7"/>
  <c r="V1019" i="7"/>
  <c r="V1512" i="7"/>
  <c r="V3038" i="7"/>
  <c r="V3304" i="7"/>
  <c r="V164" i="7"/>
  <c r="V1801" i="7"/>
  <c r="V1385" i="7"/>
  <c r="V2203" i="7"/>
  <c r="V2154" i="7"/>
  <c r="V3135" i="7"/>
  <c r="V545" i="7"/>
  <c r="V2799" i="7"/>
  <c r="V2467" i="7"/>
  <c r="V3828" i="7"/>
  <c r="V4415" i="7"/>
  <c r="V4705" i="7"/>
  <c r="V2857" i="7"/>
  <c r="V3065" i="7"/>
  <c r="V4364" i="7"/>
  <c r="V3562" i="7"/>
  <c r="V4377" i="7"/>
  <c r="V2931" i="7"/>
  <c r="V2786" i="7"/>
  <c r="V4489" i="7"/>
  <c r="V2781" i="7"/>
  <c r="V4706" i="7"/>
  <c r="V2523" i="7"/>
  <c r="V3792" i="7"/>
  <c r="V212" i="7"/>
  <c r="V3536" i="7"/>
  <c r="V3996" i="7"/>
  <c r="V2486" i="7"/>
  <c r="V2560" i="7"/>
  <c r="V1755" i="7"/>
  <c r="V3097" i="7"/>
  <c r="V4046" i="7"/>
  <c r="V144" i="7"/>
  <c r="V727" i="7"/>
  <c r="V601" i="7"/>
  <c r="V2054" i="7"/>
  <c r="V1687" i="7"/>
  <c r="V1334" i="7"/>
  <c r="V991" i="7"/>
  <c r="V1127" i="7"/>
  <c r="V2249" i="7"/>
  <c r="V150" i="7"/>
  <c r="V119" i="7"/>
  <c r="V2986" i="7"/>
  <c r="V1091" i="7"/>
  <c r="V2068" i="7"/>
  <c r="V4082" i="7"/>
  <c r="V3628" i="7"/>
  <c r="V4361" i="7"/>
  <c r="V2802" i="7"/>
  <c r="V2499" i="7"/>
  <c r="V2692" i="7"/>
  <c r="V924" i="7"/>
  <c r="V2591" i="7"/>
  <c r="V4493" i="7"/>
  <c r="V4627" i="7"/>
  <c r="V2578" i="7"/>
  <c r="V2695" i="7"/>
  <c r="V3969" i="7"/>
  <c r="V3377" i="7"/>
  <c r="V3192" i="7"/>
  <c r="V2369" i="7"/>
  <c r="V4047" i="7"/>
  <c r="V2793" i="7"/>
  <c r="V3457" i="7"/>
  <c r="V4852" i="7"/>
  <c r="V3119" i="7"/>
  <c r="V3613" i="7"/>
  <c r="V4629" i="7"/>
  <c r="V1672" i="7"/>
  <c r="V1944" i="7"/>
  <c r="V4560" i="7"/>
  <c r="V1861" i="7"/>
  <c r="V4602" i="7"/>
  <c r="V526" i="7"/>
  <c r="V553" i="7"/>
  <c r="V2269" i="7"/>
  <c r="V534" i="7"/>
  <c r="V917" i="7"/>
  <c r="V1935" i="7"/>
  <c r="V4173" i="7"/>
  <c r="V145" i="7"/>
  <c r="V2205" i="7"/>
  <c r="V2008" i="7"/>
  <c r="V2502" i="7"/>
  <c r="V2513" i="7"/>
  <c r="V2707" i="7"/>
  <c r="V3840" i="7"/>
  <c r="V955" i="7"/>
  <c r="V4628" i="7"/>
  <c r="V111" i="7"/>
  <c r="V1165" i="7"/>
  <c r="V1701" i="7"/>
  <c r="V2275" i="7"/>
  <c r="V320" i="7"/>
  <c r="V941" i="7"/>
  <c r="V1401" i="7"/>
  <c r="V3104" i="7"/>
  <c r="V1454" i="7"/>
  <c r="V4546" i="7"/>
  <c r="V3110" i="7"/>
  <c r="V47" i="7"/>
  <c r="V4611" i="7"/>
  <c r="V935" i="7"/>
  <c r="V4251" i="7"/>
  <c r="V4144" i="7"/>
  <c r="V2720" i="7"/>
  <c r="V4753" i="7"/>
  <c r="V4057" i="7"/>
  <c r="V2722" i="7"/>
  <c r="V4101" i="7"/>
  <c r="V4182" i="7"/>
  <c r="V3543" i="7"/>
  <c r="V4372" i="7"/>
  <c r="V4118" i="7"/>
  <c r="V3474" i="7"/>
  <c r="V3946" i="7"/>
  <c r="V3372" i="7"/>
  <c r="V3802" i="7"/>
  <c r="V3164" i="7"/>
  <c r="V2464" i="7"/>
  <c r="V2116" i="7"/>
  <c r="V3964" i="7"/>
  <c r="V1890" i="7"/>
  <c r="V4195" i="7"/>
  <c r="V1411" i="7"/>
  <c r="V162" i="7"/>
  <c r="V2038" i="7"/>
  <c r="V2270" i="7"/>
  <c r="V1308" i="7"/>
  <c r="V1750" i="7"/>
  <c r="V3318" i="7"/>
  <c r="V1718" i="7"/>
  <c r="V2067" i="7"/>
  <c r="V3233" i="7"/>
  <c r="V3717" i="7"/>
  <c r="V4902" i="7"/>
  <c r="V499" i="7"/>
  <c r="V2858" i="7"/>
  <c r="V3408" i="7"/>
  <c r="V715" i="7"/>
  <c r="V1992" i="7"/>
  <c r="V2999" i="7"/>
  <c r="V3517" i="7"/>
  <c r="V2740" i="7"/>
  <c r="V2076" i="7"/>
  <c r="V3727" i="7"/>
  <c r="V2959" i="7"/>
  <c r="V4366" i="7"/>
  <c r="V4511" i="7"/>
  <c r="V3153" i="7"/>
  <c r="V4707" i="7"/>
  <c r="V4076" i="7"/>
  <c r="V3808" i="7"/>
  <c r="V1438" i="7"/>
  <c r="V2534" i="7"/>
  <c r="V3651" i="7"/>
  <c r="V927" i="7"/>
  <c r="V4143" i="7"/>
  <c r="V318" i="7"/>
  <c r="V2456" i="7"/>
  <c r="V3967" i="7"/>
  <c r="V4261" i="7"/>
  <c r="V257" i="7"/>
  <c r="V4022" i="7"/>
  <c r="V2354" i="7"/>
  <c r="V4236" i="7"/>
  <c r="V3873" i="7"/>
  <c r="V1981" i="7"/>
  <c r="V1100" i="7"/>
  <c r="V1916" i="7"/>
  <c r="V3911" i="7"/>
  <c r="V3796" i="7"/>
  <c r="V1149" i="7"/>
  <c r="V1820" i="7"/>
  <c r="V2479" i="7"/>
  <c r="V1816" i="7"/>
  <c r="V2450" i="7"/>
  <c r="V3271" i="7"/>
  <c r="V4176" i="7"/>
  <c r="V2727" i="7"/>
  <c r="V2623" i="7"/>
  <c r="V3620" i="7"/>
  <c r="V4250" i="7"/>
  <c r="V3432" i="7"/>
  <c r="V3942" i="7"/>
  <c r="V2867" i="7"/>
  <c r="V3051" i="7"/>
  <c r="V2969" i="7"/>
  <c r="V4721" i="7"/>
  <c r="V4413" i="7"/>
  <c r="V3477" i="7"/>
  <c r="V276" i="7"/>
  <c r="V1728" i="7"/>
  <c r="V2545" i="7"/>
  <c r="V3782" i="7"/>
  <c r="V3107" i="7"/>
  <c r="V2341" i="7"/>
  <c r="V4025" i="7"/>
  <c r="V2929" i="7"/>
  <c r="V3834" i="7"/>
  <c r="V1254" i="7"/>
  <c r="V873" i="7"/>
  <c r="V478" i="7"/>
  <c r="V2419" i="7"/>
  <c r="V2138" i="7"/>
  <c r="V633" i="7"/>
  <c r="V2362" i="7"/>
  <c r="V4053" i="7"/>
  <c r="V1020" i="7"/>
  <c r="V4205" i="7"/>
  <c r="V853" i="7"/>
  <c r="V1084" i="7"/>
  <c r="V3514" i="7"/>
  <c r="V3128" i="7"/>
  <c r="V2327" i="7"/>
  <c r="V2712" i="7"/>
  <c r="V2587" i="7"/>
  <c r="V3992" i="7"/>
  <c r="V642" i="7"/>
  <c r="V3219" i="7"/>
  <c r="V4276" i="7"/>
  <c r="V3195" i="7"/>
  <c r="V2459" i="7"/>
  <c r="V898" i="7"/>
  <c r="V2211" i="7"/>
  <c r="V3715" i="7"/>
  <c r="V4365" i="7"/>
  <c r="V1300" i="7"/>
  <c r="V3403" i="7"/>
  <c r="V2356" i="7"/>
  <c r="V4221" i="7"/>
  <c r="V2423" i="7"/>
  <c r="V805" i="7"/>
  <c r="V3854" i="7"/>
  <c r="V3429" i="7"/>
  <c r="V1017" i="7"/>
  <c r="V2407" i="7"/>
  <c r="V657" i="7"/>
  <c r="V2213" i="7"/>
  <c r="V2376" i="7"/>
  <c r="V2894" i="7"/>
  <c r="V3274" i="7"/>
  <c r="V1281" i="7"/>
  <c r="V2561" i="7"/>
  <c r="V1418" i="7"/>
  <c r="V590" i="7"/>
  <c r="V1366" i="7"/>
  <c r="V1063" i="7"/>
  <c r="V1490" i="7"/>
  <c r="V476" i="7"/>
  <c r="V3048" i="7"/>
  <c r="V2253" i="7"/>
  <c r="V3924" i="7"/>
  <c r="V4369" i="7"/>
  <c r="V4316" i="7"/>
  <c r="V2726" i="7"/>
  <c r="V4876" i="7"/>
  <c r="V3353" i="7"/>
  <c r="V4904" i="7"/>
  <c r="V2196" i="7"/>
  <c r="V2491" i="7"/>
  <c r="V3811" i="7"/>
  <c r="V4409" i="7"/>
  <c r="V3020" i="7"/>
  <c r="V3574" i="7"/>
  <c r="V2455" i="7"/>
  <c r="V3239" i="7"/>
  <c r="V2961" i="7"/>
  <c r="V3011" i="7"/>
  <c r="V3041" i="7"/>
  <c r="V3151" i="7"/>
  <c r="V4106" i="7"/>
  <c r="V2904" i="7"/>
  <c r="V2953" i="7"/>
  <c r="V3910" i="7"/>
  <c r="V4556" i="7"/>
  <c r="V4039" i="7"/>
  <c r="V559" i="7"/>
  <c r="V2903" i="7"/>
  <c r="V2142" i="7"/>
  <c r="V907" i="7"/>
  <c r="V3700" i="7"/>
  <c r="V2171" i="7"/>
  <c r="V4075" i="7"/>
  <c r="V2481" i="7"/>
  <c r="V3568" i="7"/>
  <c r="V3871" i="7"/>
  <c r="V1615" i="7"/>
  <c r="V1248" i="7"/>
  <c r="V3148" i="7"/>
  <c r="V2231" i="7"/>
  <c r="V2501" i="7"/>
  <c r="V4510" i="7"/>
  <c r="V2442" i="7"/>
  <c r="V972" i="7"/>
  <c r="V2878" i="7"/>
  <c r="V4192" i="7"/>
  <c r="V2813" i="7"/>
  <c r="V4073" i="7"/>
  <c r="V4090" i="7"/>
  <c r="V4162" i="7"/>
  <c r="V4027" i="7"/>
  <c r="V3842" i="7"/>
  <c r="V4391" i="7"/>
  <c r="V4343" i="7"/>
  <c r="V2071" i="7"/>
  <c r="V660" i="7"/>
  <c r="V2581" i="7"/>
  <c r="V4373" i="7"/>
  <c r="V1212" i="7"/>
  <c r="V790" i="7"/>
  <c r="V1850" i="7"/>
  <c r="V3442" i="7"/>
  <c r="V2311" i="7"/>
  <c r="V1307" i="7"/>
  <c r="V2888" i="7"/>
  <c r="V3339" i="7"/>
  <c r="V2144" i="7"/>
  <c r="V784" i="7"/>
  <c r="V76" i="7"/>
  <c r="V982" i="7"/>
  <c r="V1273" i="7"/>
  <c r="V261" i="7"/>
  <c r="V3804" i="7"/>
  <c r="V122" i="7"/>
  <c r="V4033" i="7"/>
  <c r="V1079" i="7"/>
  <c r="V1200" i="7"/>
  <c r="V490" i="7"/>
  <c r="V4034" i="7"/>
  <c r="V2766" i="7"/>
  <c r="V4775" i="7"/>
  <c r="V2061" i="7"/>
  <c r="V3108" i="7"/>
  <c r="V2700" i="7"/>
  <c r="V3882" i="7"/>
  <c r="V3932" i="7"/>
  <c r="V2930" i="7"/>
  <c r="V3463" i="7"/>
  <c r="V2350" i="7"/>
  <c r="V4444" i="7"/>
  <c r="V3850" i="7"/>
  <c r="V4724" i="7"/>
  <c r="V3000" i="7"/>
  <c r="V1295" i="7"/>
  <c r="V3978" i="7"/>
  <c r="V2985" i="7"/>
  <c r="V4446" i="7"/>
  <c r="V3373" i="7"/>
  <c r="V666" i="7"/>
  <c r="V4197" i="7"/>
  <c r="V961" i="7"/>
  <c r="V3659" i="7"/>
  <c r="V3055" i="7"/>
  <c r="V3193" i="7"/>
  <c r="V1289" i="7"/>
  <c r="V3334" i="7"/>
  <c r="V1241" i="7"/>
  <c r="V4418" i="7"/>
  <c r="V2358" i="7"/>
  <c r="V3621" i="7"/>
  <c r="V2230" i="7"/>
  <c r="V1237" i="7"/>
  <c r="V4005" i="7"/>
  <c r="V3039" i="7"/>
  <c r="V4649" i="7"/>
  <c r="V1930" i="7"/>
  <c r="V1753" i="7"/>
  <c r="V1904" i="7"/>
  <c r="V2472" i="7"/>
  <c r="V3897" i="7"/>
  <c r="V2844" i="7"/>
  <c r="V4325" i="7"/>
  <c r="V2602" i="7"/>
  <c r="V3866" i="7"/>
  <c r="V3175" i="7"/>
  <c r="V1648" i="7"/>
  <c r="V2881" i="7"/>
  <c r="V4434" i="7"/>
  <c r="V1770" i="7"/>
  <c r="V1268" i="7"/>
  <c r="V4609" i="7"/>
  <c r="V3359" i="7"/>
  <c r="V4311" i="7"/>
  <c r="V4761" i="7"/>
  <c r="V3836" i="7"/>
  <c r="V1517" i="7"/>
  <c r="V265" i="7"/>
  <c r="V2636" i="7"/>
  <c r="V4522" i="7"/>
  <c r="V1094" i="7"/>
  <c r="V2457" i="7"/>
  <c r="V1725" i="7"/>
  <c r="V4199" i="7"/>
  <c r="V2105" i="7"/>
  <c r="V1847" i="7"/>
  <c r="V1182" i="7"/>
  <c r="V1599" i="7"/>
  <c r="V1704" i="7"/>
  <c r="V485" i="7"/>
  <c r="V175" i="7"/>
  <c r="V1458" i="7"/>
  <c r="V2640" i="7"/>
  <c r="V1133" i="7"/>
  <c r="V1095" i="7"/>
  <c r="V2272" i="7"/>
  <c r="V2025" i="7"/>
  <c r="V1065" i="7"/>
  <c r="V464" i="7"/>
  <c r="V4878" i="7"/>
  <c r="V291" i="7"/>
  <c r="V3793" i="7"/>
  <c r="V2645" i="7"/>
  <c r="V1393" i="7"/>
  <c r="V2669" i="7"/>
  <c r="V1956" i="7"/>
  <c r="V472" i="7"/>
  <c r="V4196" i="7"/>
  <c r="V3033" i="7"/>
  <c r="V4746" i="7"/>
  <c r="V4472" i="7"/>
  <c r="V3698" i="7"/>
  <c r="V3171" i="7"/>
  <c r="V4323" i="7"/>
  <c r="V2757" i="7"/>
  <c r="V2902" i="7"/>
  <c r="V2224" i="7"/>
  <c r="V4879" i="7"/>
  <c r="V4783" i="7"/>
  <c r="V3391" i="7"/>
  <c r="V4044" i="7"/>
  <c r="V4257" i="7"/>
  <c r="V2948" i="7"/>
  <c r="V3922" i="7"/>
  <c r="V1021" i="7"/>
  <c r="V4749" i="7"/>
  <c r="V830" i="7"/>
  <c r="V506" i="7"/>
  <c r="V394" i="7"/>
  <c r="V3743" i="7"/>
  <c r="V199" i="7"/>
  <c r="V2736" i="7"/>
  <c r="V2933" i="7"/>
  <c r="V933" i="7"/>
  <c r="V665" i="7"/>
  <c r="V220" i="7"/>
  <c r="V4013" i="7"/>
  <c r="V1005" i="7"/>
  <c r="V3501" i="7"/>
  <c r="V1245" i="7"/>
  <c r="V1154" i="7"/>
  <c r="V4702" i="7"/>
  <c r="V3547" i="7"/>
  <c r="V2568" i="7"/>
  <c r="V3141" i="7"/>
  <c r="V2831" i="7"/>
  <c r="V3795" i="7"/>
  <c r="V3578" i="7"/>
  <c r="V2782" i="7"/>
  <c r="V4347" i="7"/>
  <c r="V4398" i="7"/>
  <c r="V2445" i="7"/>
  <c r="V4050" i="7"/>
  <c r="V1104" i="7"/>
  <c r="V2915" i="7"/>
  <c r="V3134" i="7"/>
  <c r="V3829" i="7"/>
  <c r="V3475" i="7"/>
  <c r="V1851" i="7"/>
  <c r="V3635" i="7"/>
  <c r="V4150" i="7"/>
  <c r="V4394" i="7"/>
  <c r="V3247" i="7"/>
  <c r="V100" i="7"/>
  <c r="V1032" i="7"/>
  <c r="V3351" i="7"/>
  <c r="V1000" i="7"/>
  <c r="V3043" i="7"/>
  <c r="V2083" i="7"/>
  <c r="V2130" i="7"/>
  <c r="V498" i="7"/>
  <c r="V4530" i="7"/>
  <c r="V950" i="7"/>
  <c r="V4770" i="7"/>
  <c r="V1929" i="7"/>
  <c r="V1353" i="7"/>
  <c r="V3459" i="7"/>
  <c r="V134" i="7"/>
  <c r="V4658" i="7"/>
  <c r="V2921" i="7"/>
  <c r="V807" i="7"/>
  <c r="V3767" i="7"/>
  <c r="V4540" i="7"/>
  <c r="V2747" i="7"/>
  <c r="V3637" i="7"/>
  <c r="V929" i="7"/>
  <c r="V3813" i="7"/>
  <c r="V848" i="7"/>
  <c r="V4185" i="7"/>
  <c r="V3035" i="7"/>
  <c r="V4145" i="7"/>
  <c r="V4169" i="7"/>
  <c r="V3348" i="7"/>
  <c r="V4307" i="7"/>
  <c r="V4128" i="7"/>
  <c r="V3737" i="7"/>
  <c r="V2683" i="7"/>
  <c r="V1284" i="7"/>
  <c r="V4406" i="7"/>
  <c r="V539" i="7"/>
  <c r="V3121" i="7"/>
  <c r="V4625" i="7"/>
  <c r="V2788" i="7"/>
  <c r="V3443" i="7"/>
  <c r="V4767" i="7"/>
  <c r="V2057" i="7"/>
  <c r="V4313" i="7"/>
  <c r="V1683" i="7"/>
  <c r="V4623" i="7"/>
  <c r="V569" i="7"/>
  <c r="V2182" i="7"/>
  <c r="V619" i="7"/>
  <c r="V4524" i="7"/>
  <c r="V1951" i="7"/>
  <c r="V3732" i="7"/>
  <c r="V1132" i="7"/>
  <c r="V1630" i="7"/>
  <c r="V1952" i="7"/>
  <c r="V4056" i="7"/>
  <c r="V1360" i="7"/>
  <c r="V2694" i="7"/>
  <c r="V2077" i="7"/>
  <c r="V3653" i="7"/>
  <c r="V3956" i="7"/>
  <c r="V3719" i="7"/>
  <c r="V1326" i="7"/>
  <c r="V2992" i="7"/>
  <c r="V3098" i="7"/>
  <c r="V381" i="7"/>
  <c r="V2696" i="7"/>
  <c r="V2796" i="7"/>
  <c r="V4152" i="7"/>
  <c r="V3310" i="7"/>
  <c r="V3357" i="7"/>
  <c r="V3493" i="7"/>
  <c r="V4384" i="7"/>
  <c r="V4883" i="7"/>
  <c r="V4294" i="7"/>
  <c r="V3573" i="7"/>
  <c r="V454" i="7"/>
  <c r="V2809" i="7"/>
  <c r="V3845" i="7"/>
  <c r="V2644" i="7"/>
  <c r="V488" i="7"/>
  <c r="V2863" i="7"/>
  <c r="V954" i="7"/>
  <c r="V679" i="7"/>
  <c r="V1835" i="7"/>
  <c r="V1280" i="7"/>
  <c r="V2480" i="7"/>
  <c r="V2340" i="7"/>
  <c r="V300" i="7"/>
  <c r="V847" i="7"/>
  <c r="V219" i="7"/>
  <c r="V3538" i="7"/>
  <c r="V336" i="7"/>
  <c r="V2916" i="7"/>
  <c r="V1521" i="7"/>
  <c r="V4332" i="7"/>
  <c r="V2041" i="7"/>
  <c r="V1538" i="7"/>
  <c r="V4417" i="7"/>
  <c r="V3591" i="7"/>
  <c r="V4285" i="7"/>
  <c r="V3742" i="7"/>
  <c r="V3801" i="7"/>
  <c r="V2638" i="7"/>
  <c r="V4262" i="7"/>
  <c r="V2216" i="7"/>
  <c r="V4710" i="7"/>
  <c r="V2488" i="7"/>
  <c r="V397" i="7"/>
  <c r="V4517" i="7"/>
  <c r="V1955" i="7"/>
  <c r="V1838" i="7"/>
  <c r="V3358" i="7"/>
  <c r="V4712" i="7"/>
  <c r="V4644" i="7"/>
  <c r="V4614" i="7"/>
  <c r="V4648" i="7"/>
  <c r="V4049" i="7"/>
  <c r="V2474" i="7"/>
  <c r="V3872" i="7"/>
  <c r="V3831" i="7"/>
  <c r="V1985" i="7"/>
  <c r="V878" i="7"/>
  <c r="V1013" i="7"/>
  <c r="V60" i="7"/>
  <c r="V2919" i="7"/>
  <c r="V1088" i="7"/>
  <c r="V3352" i="7"/>
  <c r="V2069" i="7"/>
  <c r="V4492" i="7"/>
  <c r="V1526" i="7"/>
  <c r="V2950" i="7"/>
  <c r="V1878" i="7"/>
  <c r="V376" i="7"/>
  <c r="V1386" i="7"/>
  <c r="V983" i="7"/>
  <c r="V1894" i="7"/>
  <c r="V626" i="7"/>
  <c r="V2947" i="7"/>
  <c r="V4634" i="7"/>
  <c r="V2046" i="7"/>
  <c r="V4874" i="7"/>
  <c r="V1705" i="7"/>
  <c r="V2599" i="7"/>
  <c r="V3105" i="7"/>
  <c r="V1999" i="7"/>
  <c r="V4759" i="7"/>
  <c r="V4107" i="7"/>
  <c r="V4840" i="7"/>
  <c r="V3326" i="7"/>
  <c r="V4109" i="7"/>
  <c r="V4045" i="7"/>
  <c r="V529" i="7"/>
  <c r="V2530" i="7"/>
  <c r="V4007" i="7"/>
  <c r="V2463" i="7"/>
  <c r="V2748" i="7"/>
  <c r="V3184" i="7"/>
  <c r="V2775" i="7"/>
  <c r="V3572" i="7"/>
  <c r="V1112" i="7"/>
  <c r="V3615" i="7"/>
  <c r="V3243" i="7"/>
  <c r="V201" i="7"/>
  <c r="V514" i="7"/>
  <c r="V669" i="7"/>
  <c r="V2436" i="7"/>
  <c r="V575" i="7"/>
  <c r="V3287" i="7"/>
  <c r="V1514" i="7"/>
  <c r="V2221" i="7"/>
  <c r="V2255" i="7"/>
  <c r="V2366" i="7"/>
  <c r="V732" i="7"/>
  <c r="V910" i="7"/>
  <c r="V3618" i="7"/>
  <c r="V1664" i="7"/>
  <c r="V1914" i="7"/>
  <c r="V4378" i="7"/>
  <c r="V44" i="7"/>
  <c r="V3957" i="7"/>
  <c r="V2801" i="7"/>
  <c r="V717" i="7"/>
  <c r="V2689" i="7"/>
  <c r="V3528" i="7"/>
  <c r="V1324" i="7"/>
  <c r="V769" i="7"/>
  <c r="V1947" i="7"/>
  <c r="V4579" i="7"/>
  <c r="V2558" i="7"/>
  <c r="V1340" i="7"/>
  <c r="V4785" i="7"/>
  <c r="V163" i="7"/>
  <c r="V1818" i="7"/>
  <c r="V4081" i="7"/>
  <c r="V4167" i="7"/>
  <c r="V3814" i="7"/>
  <c r="V2508" i="7"/>
  <c r="V2302" i="7"/>
  <c r="V3002" i="7"/>
  <c r="V4802" i="7"/>
  <c r="V334" i="7"/>
  <c r="V1669" i="7"/>
  <c r="V3057" i="7"/>
  <c r="V4571" i="7"/>
  <c r="V4346" i="7"/>
  <c r="V2117" i="7"/>
  <c r="V382" i="7"/>
  <c r="V571" i="7"/>
  <c r="V2503" i="7"/>
  <c r="V934" i="7"/>
  <c r="V4103" i="7"/>
  <c r="V422" i="7"/>
  <c r="V1602" i="7"/>
  <c r="V887" i="7"/>
  <c r="V1906" i="7"/>
  <c r="V2410" i="7"/>
  <c r="V2090" i="7"/>
  <c r="V2385" i="7"/>
  <c r="V773" i="7"/>
  <c r="V4798" i="7"/>
  <c r="V2871" i="7"/>
  <c r="V4204" i="7"/>
  <c r="V2528" i="7"/>
  <c r="V3896" i="7"/>
  <c r="V4884" i="7"/>
  <c r="V3260" i="7"/>
  <c r="V3496" i="7"/>
  <c r="V2798" i="7"/>
  <c r="V2932" i="7"/>
  <c r="V4305" i="7"/>
  <c r="V4009" i="7"/>
  <c r="V1863" i="7"/>
  <c r="V4885" i="7"/>
  <c r="V3381" i="7"/>
  <c r="V3101" i="7"/>
  <c r="V4544" i="7"/>
  <c r="V3052" i="7"/>
  <c r="V1761" i="7"/>
  <c r="V4709" i="7"/>
  <c r="V471" i="7"/>
  <c r="V1604" i="7"/>
  <c r="V34" i="7"/>
  <c r="V2125" i="7"/>
  <c r="V1915" i="7"/>
  <c r="V4454" i="7"/>
  <c r="V2760" i="7"/>
  <c r="V1247" i="7"/>
  <c r="V82" i="7"/>
  <c r="V563" i="7"/>
  <c r="V118" i="7"/>
  <c r="V1711" i="7"/>
  <c r="V4693" i="7"/>
  <c r="V2096" i="7"/>
  <c r="V2347" i="7"/>
  <c r="V3366" i="7"/>
  <c r="V3449" i="7"/>
  <c r="V2137" i="7"/>
  <c r="V3371" i="7"/>
  <c r="V2606" i="7"/>
  <c r="V3231" i="7"/>
  <c r="V4080" i="7"/>
  <c r="V4512" i="7"/>
  <c r="V4859" i="7"/>
  <c r="V2703" i="7"/>
  <c r="V1347" i="7"/>
  <c r="V4029" i="7"/>
  <c r="V2926" i="7"/>
  <c r="V2675" i="7"/>
  <c r="V2674" i="7"/>
  <c r="V1348" i="7"/>
  <c r="V3215" i="7"/>
  <c r="V3361" i="7"/>
  <c r="V1206" i="7"/>
  <c r="V1427" i="7"/>
  <c r="V4688" i="7"/>
  <c r="V3948" i="7"/>
  <c r="V1035" i="7"/>
  <c r="V2322" i="7"/>
  <c r="V2978" i="7"/>
  <c r="V1232" i="7"/>
  <c r="V2365" i="7"/>
  <c r="V2001" i="7"/>
  <c r="V990" i="7"/>
  <c r="V3890" i="7"/>
  <c r="V658" i="7"/>
  <c r="V3044" i="7"/>
  <c r="V606" i="7"/>
  <c r="V2139" i="7"/>
  <c r="V356" i="7"/>
  <c r="V2335" i="7"/>
  <c r="V3549" i="7"/>
  <c r="V407" i="7"/>
  <c r="V3944" i="7"/>
  <c r="V1625" i="7"/>
  <c r="V2524" i="7"/>
  <c r="V2452" i="7"/>
  <c r="V2836" i="7"/>
  <c r="V3465" i="7"/>
  <c r="V1342" i="7"/>
  <c r="V2173" i="7"/>
  <c r="V4245" i="7"/>
  <c r="V2029" i="7"/>
  <c r="V1251" i="7"/>
  <c r="V3354" i="7"/>
  <c r="V2440" i="7"/>
  <c r="V2507" i="7"/>
  <c r="V4659" i="7"/>
  <c r="V4112" i="7"/>
  <c r="V4054" i="7"/>
  <c r="V3632" i="7"/>
  <c r="V4399" i="7"/>
  <c r="V2962" i="7"/>
  <c r="V1350" i="7"/>
  <c r="V3677" i="7"/>
  <c r="V3280" i="7"/>
  <c r="V4756" i="7"/>
  <c r="V4714" i="7"/>
  <c r="V4594" i="7"/>
  <c r="V4487" i="7"/>
  <c r="V3133" i="7"/>
  <c r="V413" i="7"/>
  <c r="V2123" i="7"/>
  <c r="V4825" i="7"/>
  <c r="V2189" i="7"/>
  <c r="V2684" i="7"/>
  <c r="V275" i="7"/>
  <c r="V2825" i="7"/>
  <c r="V1564" i="7"/>
  <c r="V908" i="7"/>
  <c r="V823" i="7"/>
  <c r="V1150" i="7"/>
  <c r="V3835" i="7"/>
  <c r="V2430" i="7"/>
  <c r="V4831" i="7"/>
  <c r="V3099" i="7"/>
  <c r="V4019" i="7"/>
  <c r="V3580" i="7"/>
  <c r="V2277" i="7"/>
  <c r="V2489" i="7"/>
  <c r="V2818" i="7"/>
  <c r="V3545" i="7"/>
  <c r="V4543" i="7"/>
  <c r="V2954" i="7"/>
  <c r="V2461" i="7"/>
  <c r="V1612" i="7"/>
  <c r="V3420" i="7"/>
  <c r="V3298" i="7"/>
  <c r="V3382" i="7"/>
  <c r="V3046" i="7"/>
  <c r="V2629" i="7"/>
  <c r="V2821" i="7"/>
  <c r="V4679" i="7"/>
  <c r="V3200" i="7"/>
  <c r="V4028" i="7"/>
  <c r="V1692" i="7"/>
  <c r="V3485" i="7"/>
  <c r="V3907" i="7"/>
  <c r="V3251" i="7"/>
  <c r="V3303" i="7"/>
  <c r="V1942" i="7"/>
  <c r="V516" i="7"/>
  <c r="V4248" i="7"/>
  <c r="V372" i="7"/>
  <c r="V2016" i="7"/>
  <c r="V614" i="7"/>
  <c r="V2245" i="7"/>
  <c r="V574" i="7"/>
  <c r="V1748" i="7"/>
  <c r="V1420" i="7"/>
  <c r="V1813" i="7"/>
  <c r="V1349" i="7"/>
  <c r="V3624" i="7"/>
  <c r="V627" i="7"/>
  <c r="V3289" i="7"/>
  <c r="V2625" i="7"/>
  <c r="V3062" i="7"/>
  <c r="V3723" i="7"/>
  <c r="V1263" i="7"/>
  <c r="V875" i="7"/>
  <c r="V3238" i="7"/>
  <c r="V2444" i="7"/>
  <c r="V4692" i="7"/>
  <c r="V3976" i="7"/>
  <c r="V3331" i="7"/>
  <c r="V3320" i="7"/>
  <c r="V3929" i="7"/>
  <c r="V3242" i="7"/>
  <c r="V3311" i="7"/>
  <c r="V2963" i="7"/>
  <c r="V3397" i="7"/>
  <c r="V3718" i="7"/>
  <c r="V2806" i="7"/>
  <c r="V2449" i="7"/>
  <c r="V1372" i="7"/>
  <c r="V4592" i="7"/>
  <c r="V4729" i="7"/>
  <c r="V3614" i="7"/>
  <c r="V4562" i="7"/>
  <c r="V638" i="7"/>
  <c r="V2687" i="7"/>
  <c r="V1121" i="7"/>
  <c r="V210" i="7"/>
  <c r="V1764" i="7"/>
  <c r="V1222" i="7"/>
  <c r="V2515" i="7"/>
  <c r="V3160" i="7"/>
  <c r="V690" i="7"/>
  <c r="V858" i="7"/>
  <c r="V1883" i="7"/>
  <c r="V4841" i="7"/>
  <c r="V1434" i="7"/>
  <c r="V4121" i="7"/>
  <c r="V1139" i="7"/>
  <c r="V3154" i="7"/>
  <c r="V4690" i="7"/>
  <c r="V3005" i="7"/>
  <c r="V3548" i="7"/>
  <c r="V2743" i="7"/>
  <c r="V2955" i="7"/>
  <c r="V1054" i="7"/>
  <c r="V844" i="7"/>
  <c r="V4277" i="7"/>
  <c r="V787" i="7"/>
  <c r="V3196" i="7"/>
  <c r="V4123" i="7"/>
  <c r="V4010" i="7"/>
  <c r="V582" i="7"/>
  <c r="V2761" i="7"/>
  <c r="V4568" i="7"/>
  <c r="V3923" i="7"/>
  <c r="V928" i="7"/>
  <c r="V1175" i="7"/>
  <c r="V2746" i="7"/>
  <c r="V4827" i="7"/>
  <c r="V3396" i="7"/>
  <c r="V4130" i="7"/>
  <c r="V2828" i="7"/>
  <c r="V761" i="7"/>
  <c r="V1503" i="7"/>
  <c r="V2337" i="7"/>
  <c r="V681" i="7"/>
  <c r="V2614" i="7"/>
  <c r="V417" i="7"/>
  <c r="V371" i="7"/>
  <c r="V4338" i="7"/>
  <c r="V2936" i="7"/>
  <c r="V3577" i="7"/>
  <c r="V1483" i="7"/>
  <c r="V4367" i="7"/>
  <c r="V4589" i="7"/>
  <c r="V1111" i="7"/>
  <c r="V3456" i="7"/>
  <c r="V1262" i="7"/>
  <c r="V4132" i="7"/>
  <c r="V4440" i="7"/>
  <c r="V3188" i="7"/>
  <c r="V3691" i="7"/>
  <c r="V4320" i="7"/>
  <c r="V2608" i="7"/>
  <c r="V3159" i="7"/>
  <c r="V4752" i="7"/>
  <c r="V3388" i="7"/>
  <c r="V431" i="7"/>
  <c r="V3824" i="7"/>
  <c r="V1443" i="7"/>
  <c r="V4104" i="7"/>
  <c r="V3315" i="7"/>
  <c r="V4849" i="7"/>
  <c r="V75" i="7"/>
  <c r="V248" i="7"/>
  <c r="V926" i="7"/>
  <c r="V4680" i="7"/>
  <c r="V4618" i="7"/>
  <c r="V3032" i="7"/>
  <c r="V3004" i="7"/>
  <c r="V3096" i="7"/>
  <c r="V4564" i="7"/>
  <c r="V2005" i="7"/>
  <c r="V3050" i="7"/>
  <c r="V1325" i="7"/>
  <c r="V1888" i="7"/>
  <c r="V314" i="7"/>
  <c r="V1634" i="7"/>
  <c r="V310" i="7"/>
  <c r="V1258" i="7"/>
  <c r="V4565" i="7"/>
  <c r="V296" i="7"/>
  <c r="V624" i="7"/>
  <c r="V1105" i="7"/>
  <c r="V4722" i="7"/>
  <c r="V2375" i="7"/>
  <c r="V523" i="7"/>
  <c r="V1949" i="7"/>
  <c r="V555" i="7"/>
  <c r="V4038" i="7"/>
  <c r="V2974" i="7"/>
  <c r="V2647" i="7"/>
  <c r="V3365" i="7"/>
  <c r="V4432" i="7"/>
  <c r="V3400" i="7"/>
  <c r="V2306" i="7"/>
  <c r="V4079" i="7"/>
  <c r="V4547" i="7"/>
  <c r="V4273" i="7"/>
  <c r="V2437" i="7"/>
  <c r="V4430" i="7"/>
  <c r="V4882" i="7"/>
  <c r="V2631" i="7"/>
  <c r="V4445" i="7"/>
  <c r="V2708" i="7"/>
  <c r="V3342" i="7"/>
  <c r="V4808" i="7"/>
  <c r="V3122" i="7"/>
  <c r="V2215" i="7"/>
  <c r="V1611" i="7"/>
  <c r="V3410" i="7"/>
  <c r="V3406" i="7"/>
  <c r="V2624" i="7"/>
  <c r="V1757" i="7"/>
  <c r="V4020" i="7"/>
  <c r="V4653" i="7"/>
  <c r="V4482" i="7"/>
  <c r="V2188" i="7"/>
  <c r="V4031" i="7"/>
  <c r="V2967" i="7"/>
  <c r="V3521" i="7"/>
  <c r="V565" i="7"/>
  <c r="V4235" i="7"/>
  <c r="V1016" i="7"/>
  <c r="V4800" i="7"/>
  <c r="V1548" i="7"/>
  <c r="V1543" i="7"/>
  <c r="V736" i="7"/>
  <c r="V3201" i="7"/>
  <c r="V4633" i="7"/>
  <c r="V4264" i="7"/>
  <c r="V4639" i="7"/>
  <c r="V4469" i="7"/>
  <c r="V2667" i="7"/>
  <c r="V3786" i="7"/>
  <c r="V4871" i="7"/>
  <c r="V2654" i="7"/>
  <c r="V1980" i="7"/>
  <c r="V3579" i="7"/>
  <c r="V2984" i="7"/>
  <c r="V330" i="7"/>
  <c r="V3313" i="7"/>
  <c r="V2807" i="7"/>
  <c r="V3532" i="7"/>
  <c r="V4760" i="7"/>
  <c r="V4242" i="7"/>
  <c r="V2146" i="7"/>
  <c r="V4739" i="7"/>
  <c r="V2711" i="7"/>
  <c r="V4587" i="7"/>
  <c r="V84" i="7"/>
  <c r="V1474" i="7"/>
  <c r="V895" i="7"/>
  <c r="V391" i="7"/>
  <c r="V4591" i="7"/>
  <c r="V2532" i="7"/>
  <c r="V158" i="7"/>
  <c r="V1018" i="7"/>
  <c r="V184" i="7"/>
  <c r="V2551" i="7"/>
  <c r="V2616" i="7"/>
  <c r="V3986" i="7"/>
  <c r="V4439" i="7"/>
  <c r="V2597" i="7"/>
  <c r="V270" i="7"/>
  <c r="V4318" i="7"/>
  <c r="V2752" i="7"/>
  <c r="V3891" i="7"/>
  <c r="V4638" i="7"/>
  <c r="V4229" i="7"/>
  <c r="V4328" i="7"/>
  <c r="V3636" i="7"/>
  <c r="V1146" i="7"/>
  <c r="V4862" i="7"/>
  <c r="V4637" i="7"/>
  <c r="V3533" i="7"/>
  <c r="V4782" i="7"/>
  <c r="V3139" i="7"/>
  <c r="V2679" i="7"/>
  <c r="V3709" i="7"/>
  <c r="V4186" i="7"/>
  <c r="V4238" i="7"/>
  <c r="V3851" i="7"/>
  <c r="V4741" i="7"/>
  <c r="V4411" i="7"/>
  <c r="V3763" i="7"/>
  <c r="V3169" i="7"/>
  <c r="V4542" i="7"/>
  <c r="V3674" i="7"/>
  <c r="V4260" i="7"/>
  <c r="V4117" i="7"/>
  <c r="V4244" i="7"/>
  <c r="V3875" i="7"/>
  <c r="V4172" i="7"/>
  <c r="V4405" i="7"/>
  <c r="V4419" i="7"/>
  <c r="V4155" i="7"/>
  <c r="V2510" i="7"/>
  <c r="V2901" i="7"/>
  <c r="V3772" i="7"/>
  <c r="V4519" i="7"/>
  <c r="V4816" i="7"/>
  <c r="V4006" i="7"/>
  <c r="V816" i="7"/>
  <c r="V2917" i="7"/>
  <c r="V4110" i="7"/>
  <c r="V2655" i="7"/>
  <c r="V3436" i="7"/>
  <c r="V3209" i="7"/>
  <c r="V4336" i="7"/>
  <c r="V3031" i="7"/>
  <c r="V2021" i="7"/>
  <c r="V2239" i="7"/>
  <c r="V2546" i="7"/>
  <c r="V2435" i="7"/>
  <c r="V4154" i="7"/>
  <c r="V2754" i="7"/>
  <c r="V4861" i="7"/>
  <c r="V4304" i="7"/>
  <c r="V4462" i="7"/>
  <c r="V3275" i="7"/>
  <c r="V3191" i="7"/>
  <c r="V4400" i="7"/>
  <c r="V1264" i="7"/>
  <c r="V4335" i="7"/>
  <c r="V3308" i="7"/>
  <c r="V4241" i="7"/>
  <c r="V3440" i="7"/>
  <c r="V3761" i="7"/>
  <c r="V3916" i="7"/>
  <c r="V3809" i="7"/>
  <c r="V3571" i="7"/>
  <c r="V2717" i="7"/>
  <c r="V3402" i="7"/>
  <c r="V4503" i="7"/>
  <c r="V3084" i="7"/>
  <c r="V4363" i="7"/>
  <c r="V3379" i="7"/>
  <c r="V3713" i="7"/>
  <c r="V3806" i="7"/>
  <c r="V4570" i="7"/>
  <c r="V4815" i="7"/>
  <c r="V4393" i="7"/>
  <c r="V3293" i="7"/>
  <c r="V3152" i="7"/>
  <c r="V4339" i="7"/>
  <c r="V3619" i="7"/>
  <c r="V4848" i="7"/>
  <c r="V3127" i="7"/>
  <c r="V3173" i="7"/>
  <c r="V3634" i="7"/>
  <c r="V1646" i="7"/>
  <c r="V3350" i="7"/>
  <c r="V3428" i="7"/>
  <c r="V4780" i="7"/>
  <c r="V4809" i="7"/>
  <c r="V3870" i="7"/>
  <c r="V2826" i="7"/>
  <c r="V3904" i="7"/>
  <c r="V4456" i="7"/>
  <c r="V2284" i="7"/>
  <c r="V2702" i="7"/>
  <c r="V4668" i="7"/>
  <c r="V2742" i="7"/>
  <c r="V2552" i="7"/>
  <c r="V4078" i="7"/>
  <c r="V1670" i="7"/>
  <c r="V4358" i="7"/>
  <c r="V267" i="7"/>
  <c r="V1609" i="7"/>
  <c r="V792" i="7"/>
  <c r="V45" i="7"/>
  <c r="V3600" i="7"/>
  <c r="V3167" i="7"/>
  <c r="V4867" i="7"/>
  <c r="V2699" i="7"/>
  <c r="V2913" i="7"/>
  <c r="V3118" i="7"/>
  <c r="V3454" i="7"/>
  <c r="V4630" i="7"/>
  <c r="V2719" i="7"/>
  <c r="V4498" i="7"/>
  <c r="V3176" i="7"/>
  <c r="V4742" i="7"/>
  <c r="V4673" i="7"/>
  <c r="V3060" i="7"/>
  <c r="V2549" i="7"/>
  <c r="V4353" i="7"/>
  <c r="V4728" i="7"/>
  <c r="V3838" i="7"/>
  <c r="V3993" i="7"/>
  <c r="V2490" i="7"/>
  <c r="V4249" i="7"/>
  <c r="V2940" i="7"/>
  <c r="V4170" i="7"/>
  <c r="V423" i="7"/>
  <c r="V3998" i="7"/>
  <c r="V3431" i="7"/>
  <c r="V4539" i="7"/>
  <c r="V3341" i="7"/>
  <c r="V4252" i="7"/>
  <c r="V1873" i="7"/>
  <c r="V3412" i="7"/>
  <c r="V4295" i="7"/>
  <c r="V2734" i="7"/>
  <c r="V4558" i="7"/>
  <c r="V4084" i="7"/>
  <c r="V2840" i="7"/>
  <c r="V3774" i="7"/>
  <c r="V3937" i="7"/>
  <c r="V3064" i="7"/>
  <c r="V66" i="7"/>
  <c r="V4312" i="7"/>
  <c r="V4685" i="7"/>
  <c r="V3081" i="7"/>
  <c r="V3546" i="7"/>
  <c r="V2611" i="7"/>
  <c r="V2605" i="7"/>
  <c r="V2975" i="7"/>
  <c r="V3329" i="7"/>
  <c r="V4157" i="7"/>
  <c r="V3820" i="7"/>
  <c r="V4228" i="7"/>
  <c r="V2565" i="7"/>
  <c r="V4516" i="7"/>
  <c r="V1290" i="7"/>
  <c r="V4164" i="7"/>
  <c r="V3434" i="7"/>
  <c r="V3542" i="7"/>
  <c r="V3185" i="7"/>
  <c r="V368" i="7"/>
  <c r="V3316" i="7"/>
  <c r="V4781" i="7"/>
  <c r="V3476" i="7"/>
  <c r="V3294" i="7"/>
  <c r="V359" i="7"/>
  <c r="V2361" i="7"/>
  <c r="V3583" i="7"/>
  <c r="V4607" i="7"/>
  <c r="V2662" i="7"/>
  <c r="V2556" i="7"/>
  <c r="V754" i="7"/>
  <c r="V3378" i="7"/>
  <c r="V4351" i="7"/>
  <c r="V4682" i="7"/>
  <c r="V2725" i="7"/>
  <c r="V3404" i="7"/>
  <c r="V2588" i="7"/>
  <c r="V4298" i="7"/>
  <c r="V2849" i="7"/>
  <c r="V3908" i="7"/>
  <c r="V4222" i="7"/>
  <c r="V4667" i="7"/>
  <c r="V3951" i="7"/>
  <c r="V2925" i="7"/>
  <c r="V4732" i="7"/>
  <c r="V3783" i="7"/>
  <c r="V2846" i="7"/>
  <c r="V3131" i="7"/>
  <c r="V3893" i="7"/>
  <c r="V4872" i="7"/>
  <c r="V4113" i="7"/>
  <c r="V4355" i="7"/>
  <c r="V3473" i="7"/>
  <c r="V2601" i="7"/>
  <c r="V3090" i="7"/>
  <c r="V1045" i="7"/>
  <c r="V3187" i="7"/>
  <c r="V4453" i="7"/>
  <c r="V2939" i="7"/>
  <c r="V4704" i="7"/>
  <c r="V2897" i="7"/>
  <c r="V3846" i="7"/>
  <c r="V3853" i="7"/>
  <c r="V3530" i="7"/>
  <c r="V4021" i="7"/>
  <c r="V2380" i="7"/>
  <c r="V4437" i="7"/>
  <c r="V3335" i="7"/>
  <c r="V4200" i="7"/>
  <c r="V2676" i="7"/>
  <c r="V3576" i="7"/>
  <c r="V4603" i="7"/>
  <c r="V4708" i="7"/>
  <c r="V1858" i="7"/>
  <c r="V322" i="7"/>
  <c r="V4726" i="7"/>
  <c r="V3881" i="7"/>
  <c r="V3518" i="7"/>
  <c r="V4433" i="7"/>
  <c r="V4438" i="7"/>
  <c r="V2526" i="7"/>
  <c r="V4646" i="7"/>
  <c r="V3483" i="7"/>
  <c r="V3975" i="7"/>
  <c r="V2819" i="7"/>
  <c r="V3662" i="7"/>
  <c r="V4597" i="7"/>
  <c r="V3117" i="7"/>
  <c r="V3278" i="7"/>
  <c r="V3174" i="7"/>
  <c r="V1321" i="7"/>
  <c r="V4606" i="7"/>
  <c r="V2575" i="7"/>
  <c r="V1252" i="7"/>
  <c r="V3982" i="7"/>
  <c r="V3981" i="7"/>
  <c r="V2789" i="7"/>
  <c r="V4769" i="7"/>
  <c r="V3550" i="7"/>
  <c r="V4875" i="7"/>
  <c r="V2653" i="7"/>
  <c r="V4345" i="7"/>
  <c r="V4354" i="7"/>
  <c r="V3990" i="7"/>
  <c r="V3021" i="7"/>
  <c r="V2804" i="7"/>
  <c r="V2190" i="7"/>
  <c r="V2724" i="7"/>
  <c r="V2543" i="7"/>
  <c r="V3282" i="7"/>
  <c r="V4788" i="7"/>
  <c r="V3941" i="7"/>
  <c r="V3665" i="7"/>
  <c r="V2972" i="7"/>
  <c r="V3844" i="7"/>
  <c r="V2815" i="7"/>
  <c r="V3212" i="7"/>
  <c r="V3843" i="7"/>
  <c r="V2541" i="7"/>
  <c r="V3776" i="7"/>
  <c r="V4243" i="7"/>
  <c r="V3452" i="7"/>
  <c r="V1196" i="7"/>
  <c r="V3526" i="7"/>
  <c r="V3177" i="7"/>
  <c r="V4217" i="7"/>
  <c r="V4240" i="7"/>
  <c r="V3028" i="7"/>
  <c r="V4531" i="7"/>
  <c r="V209" i="7"/>
  <c r="V1582" i="7"/>
  <c r="V129" i="7"/>
  <c r="V1805" i="7"/>
  <c r="V725" i="7"/>
  <c r="V2235" i="7"/>
  <c r="V4002" i="7"/>
  <c r="V4733" i="7"/>
  <c r="V3470" i="7"/>
  <c r="V3874" i="7"/>
  <c r="V4605" i="7"/>
  <c r="V2579" i="7"/>
  <c r="V3960" i="7"/>
  <c r="V3416" i="7"/>
  <c r="V2053" i="7"/>
  <c r="V4843" i="7"/>
  <c r="V2574" i="7"/>
  <c r="V3725" i="7"/>
  <c r="V3559" i="7"/>
  <c r="V3190" i="7"/>
  <c r="V3186" i="7"/>
  <c r="V1565" i="7"/>
  <c r="V4799" i="7"/>
  <c r="V2830" i="7"/>
  <c r="V3714" i="7"/>
  <c r="V3626" i="7"/>
  <c r="V3345" i="7"/>
  <c r="V4125" i="7"/>
  <c r="V4447" i="7"/>
  <c r="V3861" i="7"/>
  <c r="V3791" i="7"/>
  <c r="V3697" i="7"/>
  <c r="V4750" i="7"/>
  <c r="V3789" i="7"/>
  <c r="V3894" i="7"/>
  <c r="V3858" i="7"/>
  <c r="V2496" i="7"/>
  <c r="V2657" i="7"/>
  <c r="V2044" i="7"/>
  <c r="V2691" i="7"/>
  <c r="V3423" i="7"/>
  <c r="V3555" i="7"/>
  <c r="V3427" i="7"/>
  <c r="V1920" i="7"/>
  <c r="V4094" i="7"/>
  <c r="V3758" i="7"/>
  <c r="V2887" i="7"/>
  <c r="V4272" i="7"/>
  <c r="V3162" i="7"/>
  <c r="V3328" i="7"/>
  <c r="V3690" i="7"/>
  <c r="V2665" i="7"/>
  <c r="V4428" i="7"/>
  <c r="V4817" i="7"/>
  <c r="V3332" i="7"/>
  <c r="V3066" i="7"/>
  <c r="V2483" i="7"/>
  <c r="V4866" i="7"/>
  <c r="V2576" i="7"/>
  <c r="V1593" i="7"/>
  <c r="V178" i="7"/>
  <c r="V3865" i="7"/>
  <c r="V1848" i="7"/>
  <c r="V3405" i="7"/>
  <c r="V2535" i="7"/>
  <c r="V4070" i="7"/>
  <c r="V3561" i="7"/>
  <c r="V3221" i="7"/>
  <c r="V2869" i="7"/>
  <c r="V3740" i="7"/>
  <c r="V3362" i="7"/>
  <c r="V4812" i="7"/>
  <c r="V2580" i="7"/>
  <c r="V3928" i="7"/>
  <c r="V2797" i="7"/>
  <c r="V3598" i="7"/>
  <c r="V244" i="7"/>
  <c r="V3472" i="7"/>
  <c r="V4745" i="7"/>
  <c r="V2721" i="7"/>
  <c r="V3376" i="7"/>
  <c r="V3080" i="7"/>
  <c r="V3386" i="7"/>
  <c r="V3123" i="7"/>
  <c r="V2058" i="7"/>
  <c r="V4811" i="7"/>
  <c r="V4853" i="7"/>
  <c r="V4635" i="7"/>
  <c r="V3980" i="7"/>
  <c r="V3588" i="7"/>
  <c r="V3415" i="7"/>
  <c r="V4216" i="7"/>
  <c r="V3495" i="7"/>
  <c r="V3059" i="7"/>
  <c r="V4758" i="7"/>
  <c r="V4259" i="7"/>
  <c r="V4538" i="7"/>
  <c r="V777" i="7"/>
  <c r="V3126" i="7"/>
  <c r="V2868" i="7"/>
  <c r="V760" i="7"/>
  <c r="V3686" i="7"/>
  <c r="V4662" i="7"/>
  <c r="V2791" i="7"/>
  <c r="V3178" i="7"/>
  <c r="V3464" i="7"/>
  <c r="V4632" i="7"/>
  <c r="V3418" i="7"/>
  <c r="V4401" i="7"/>
  <c r="V3506" i="7"/>
  <c r="V3145" i="7"/>
  <c r="V4001" i="7"/>
  <c r="V4219" i="7"/>
  <c r="V3726" i="7"/>
  <c r="V4549" i="7"/>
  <c r="V3785" i="7"/>
  <c r="V4509" i="7"/>
  <c r="V4011" i="7"/>
  <c r="V1134" i="7"/>
  <c r="V3262" i="7"/>
  <c r="V1680" i="7"/>
  <c r="V4520" i="7"/>
  <c r="V939" i="7"/>
  <c r="V3771" i="7"/>
  <c r="V3681" i="7"/>
  <c r="V4253" i="7"/>
  <c r="V1658" i="7"/>
  <c r="V3540" i="7"/>
  <c r="V2473" i="7"/>
  <c r="V4901" i="7"/>
  <c r="V577" i="7"/>
  <c r="V2839" i="7"/>
  <c r="V3633" i="7"/>
  <c r="V3205" i="7"/>
  <c r="V3950" i="7"/>
  <c r="V4420" i="7"/>
  <c r="V4559" i="7"/>
  <c r="V2600" i="7"/>
  <c r="V3770" i="7"/>
  <c r="V3832" i="7"/>
  <c r="V3798" i="7"/>
  <c r="V4647" i="7"/>
  <c r="V3161" i="7"/>
  <c r="V3008" i="7"/>
  <c r="V3971" i="7"/>
  <c r="V2772" i="7"/>
  <c r="V3494" i="7"/>
  <c r="V2823" i="7"/>
  <c r="V2951" i="7"/>
  <c r="V4796" i="7"/>
  <c r="V3917" i="7"/>
  <c r="V4390" i="7"/>
  <c r="V2704" i="7"/>
  <c r="V4175" i="7"/>
  <c r="V4857" i="7"/>
  <c r="V4436" i="7"/>
  <c r="V3878" i="7"/>
  <c r="V3569" i="7"/>
  <c r="V3673" i="7"/>
  <c r="V890" i="7"/>
  <c r="V2673" i="7"/>
  <c r="V4839" i="7"/>
  <c r="V3663" i="7"/>
  <c r="V4190" i="7"/>
  <c r="V137" i="7"/>
  <c r="V3312" i="7"/>
  <c r="V4134" i="7"/>
  <c r="V3558" i="7"/>
  <c r="V3586" i="7"/>
  <c r="V4435" i="7"/>
  <c r="V3147" i="7"/>
  <c r="V4043" i="7"/>
  <c r="V4227" i="7"/>
  <c r="V3699" i="7"/>
  <c r="V3124" i="7"/>
  <c r="V1227" i="7"/>
  <c r="V3330" i="7"/>
  <c r="V2763" i="7"/>
  <c r="V3466" i="7"/>
  <c r="V4024" i="7"/>
  <c r="V3616" i="7"/>
  <c r="V4063" i="7"/>
  <c r="V3995" i="7"/>
  <c r="V3768" i="7"/>
  <c r="V1191" i="7"/>
  <c r="V3034" i="7"/>
  <c r="V1714" i="7"/>
  <c r="V4265" i="7"/>
  <c r="V4942" i="7"/>
  <c r="V4919" i="7"/>
  <c r="V4907" i="7"/>
  <c r="V4927" i="7"/>
  <c r="V4936" i="7"/>
  <c r="V4916" i="7"/>
  <c r="V4915" i="7"/>
  <c r="V46" i="7"/>
  <c r="V4943" i="7"/>
  <c r="V344" i="7"/>
  <c r="V4900" i="7"/>
  <c r="V1215" i="7"/>
  <c r="V245" i="7"/>
  <c r="V4946" i="7"/>
  <c r="V4897" i="7"/>
  <c r="V999" i="7"/>
  <c r="V4910" i="7"/>
  <c r="V4906" i="7"/>
  <c r="V4917" i="7"/>
  <c r="V1537" i="7"/>
  <c r="V2256" i="7"/>
  <c r="V4908" i="7"/>
  <c r="V218" i="7"/>
  <c r="V4938" i="7"/>
  <c r="V4926" i="7"/>
  <c r="V1159" i="7"/>
  <c r="V4909" i="7"/>
  <c r="V1889" i="7"/>
  <c r="V1703" i="7"/>
  <c r="V4912" i="7"/>
  <c r="V4921" i="7"/>
  <c r="V623" i="7"/>
  <c r="V443" i="7"/>
  <c r="V83" i="7"/>
  <c r="V2389" i="7"/>
  <c r="V4924" i="7"/>
  <c r="V4940" i="7"/>
  <c r="V962" i="7"/>
  <c r="V2100" i="7"/>
  <c r="V607" i="7"/>
  <c r="V4937" i="7"/>
  <c r="V4933" i="7"/>
  <c r="V4939" i="7"/>
  <c r="V4932" i="7"/>
  <c r="V4930" i="7"/>
  <c r="V4911" i="7"/>
  <c r="V4944" i="7"/>
  <c r="V1354" i="7"/>
  <c r="V4918" i="7"/>
  <c r="V4922" i="7"/>
  <c r="V4914" i="7"/>
  <c r="V4941" i="7"/>
  <c r="V4903" i="7"/>
  <c r="V4929" i="7"/>
  <c r="V4920" i="7"/>
  <c r="V4935" i="7"/>
  <c r="V4945" i="7"/>
  <c r="V4928" i="7"/>
  <c r="V303" i="7"/>
  <c r="V4934" i="7"/>
  <c r="V4898" i="7"/>
  <c r="V4925" i="7"/>
  <c r="V4923" i="7"/>
  <c r="V4913" i="7"/>
  <c r="V4931" i="7"/>
  <c r="V1261" i="7"/>
  <c r="AE4553" i="7" l="1"/>
  <c r="AE4552" i="7"/>
  <c r="V157" i="2"/>
  <c r="AE4557" i="7" l="1"/>
  <c r="AE4558" i="7" s="1"/>
  <c r="AE4554" i="7"/>
  <c r="AE4555" i="7" s="1"/>
  <c r="AE4556" i="7" s="1"/>
  <c r="V159" i="2"/>
  <c r="V160" i="2" s="1"/>
  <c r="V161" i="2" s="1"/>
  <c r="V162" i="2" s="1"/>
  <c r="V163" i="2" s="1"/>
  <c r="V164" i="2" s="1"/>
  <c r="V165" i="2" s="1"/>
  <c r="V166" i="2" s="1"/>
  <c r="V167" i="2" s="1"/>
  <c r="V168" i="2" s="1"/>
  <c r="V169" i="2" s="1"/>
  <c r="V170" i="2" s="1"/>
  <c r="V171" i="2" s="1"/>
  <c r="V172" i="2" s="1"/>
  <c r="V173" i="2" s="1"/>
  <c r="V174" i="2" s="1"/>
  <c r="V175" i="2" s="1"/>
  <c r="V176" i="2" s="1"/>
  <c r="V177" i="2" s="1"/>
  <c r="V178" i="2" s="1"/>
  <c r="V179" i="2" s="1"/>
  <c r="V180" i="2" s="1"/>
  <c r="V181" i="2" s="1"/>
  <c r="V182" i="2" s="1"/>
  <c r="V183" i="2" s="1"/>
  <c r="V184" i="2" s="1"/>
  <c r="V185" i="2" s="1"/>
  <c r="V186" i="2" s="1"/>
  <c r="V187" i="2" s="1"/>
  <c r="W120" i="2" s="1"/>
  <c r="W164" i="2"/>
  <c r="W37" i="2"/>
  <c r="W157" i="2"/>
  <c r="W105" i="2"/>
  <c r="W110" i="2"/>
  <c r="W129" i="2"/>
  <c r="W17" i="2"/>
  <c r="W83" i="2"/>
  <c r="W57" i="2"/>
  <c r="W61" i="2"/>
  <c r="W10" i="2"/>
  <c r="R6" i="7"/>
  <c r="R16" i="7"/>
  <c r="R17" i="7"/>
  <c r="R15" i="7"/>
  <c r="R9" i="7"/>
  <c r="R13" i="7"/>
  <c r="R11" i="7"/>
  <c r="R4" i="7"/>
  <c r="R7" i="7"/>
  <c r="R19" i="7"/>
  <c r="R12" i="7"/>
  <c r="R18" i="7"/>
  <c r="R3" i="7"/>
  <c r="R5" i="7"/>
  <c r="R14" i="7"/>
  <c r="R10" i="7"/>
  <c r="R8" i="7"/>
  <c r="R20" i="7"/>
  <c r="R22" i="7"/>
  <c r="R21" i="7"/>
  <c r="R23" i="7"/>
  <c r="R25" i="7"/>
  <c r="R24" i="7"/>
  <c r="Z2" i="7"/>
  <c r="R2" i="7"/>
  <c r="S2" i="7" s="1"/>
  <c r="V2" i="7"/>
  <c r="R93" i="7"/>
  <c r="R62" i="7"/>
  <c r="R85" i="7"/>
  <c r="R115" i="7"/>
  <c r="R69" i="7"/>
  <c r="R109" i="7"/>
  <c r="R28" i="7"/>
  <c r="R124" i="7"/>
  <c r="R67" i="7"/>
  <c r="R120" i="7"/>
  <c r="R26" i="7"/>
  <c r="R45" i="7"/>
  <c r="R88" i="7"/>
  <c r="R97" i="7"/>
  <c r="R96" i="7"/>
  <c r="R55" i="7"/>
  <c r="R82" i="7"/>
  <c r="R64" i="7"/>
  <c r="R126" i="7"/>
  <c r="R125" i="7"/>
  <c r="R113" i="7"/>
  <c r="R98" i="7"/>
  <c r="R41" i="7"/>
  <c r="R103" i="7"/>
  <c r="R56" i="7"/>
  <c r="R47" i="7"/>
  <c r="R80" i="7"/>
  <c r="R111" i="7"/>
  <c r="R31" i="7"/>
  <c r="R57" i="7"/>
  <c r="R50" i="7"/>
  <c r="R121" i="7"/>
  <c r="R108" i="7"/>
  <c r="R92" i="7"/>
  <c r="R37" i="7"/>
  <c r="R63" i="7"/>
  <c r="R58" i="7"/>
  <c r="R79" i="7"/>
  <c r="R89" i="7"/>
  <c r="R132" i="7"/>
  <c r="R52" i="7"/>
  <c r="R87" i="7"/>
  <c r="R75" i="7"/>
  <c r="R36" i="7"/>
  <c r="R35" i="7"/>
  <c r="R42" i="7"/>
  <c r="R74" i="7"/>
  <c r="R119" i="7"/>
  <c r="R128" i="7"/>
  <c r="R106" i="7"/>
  <c r="R91" i="7"/>
  <c r="R44" i="7"/>
  <c r="R114" i="7"/>
  <c r="R39" i="7"/>
  <c r="R81" i="7"/>
  <c r="R32" i="7"/>
  <c r="R65" i="7"/>
  <c r="R34" i="7"/>
  <c r="R59" i="7"/>
  <c r="R51" i="7"/>
  <c r="R54" i="7"/>
  <c r="R84" i="7"/>
  <c r="R131" i="7"/>
  <c r="R95" i="7"/>
  <c r="R135" i="7"/>
  <c r="R101" i="7"/>
  <c r="R118" i="7"/>
  <c r="R48" i="7"/>
  <c r="R46" i="7"/>
  <c r="R40" i="7"/>
  <c r="R105" i="7"/>
  <c r="R73" i="7"/>
  <c r="R27" i="7"/>
  <c r="R129" i="7"/>
  <c r="R94" i="7"/>
  <c r="R100" i="7"/>
  <c r="R70" i="7"/>
  <c r="R102" i="7"/>
  <c r="R60" i="7"/>
  <c r="R110" i="7"/>
  <c r="R49" i="7"/>
  <c r="R33" i="7"/>
  <c r="R122" i="7"/>
  <c r="R43" i="7"/>
  <c r="R30" i="7"/>
  <c r="R99" i="7"/>
  <c r="R112" i="7"/>
  <c r="R127" i="7"/>
  <c r="R104" i="7"/>
  <c r="R68" i="7"/>
  <c r="R29" i="7"/>
  <c r="R116" i="7"/>
  <c r="R76" i="7"/>
  <c r="R78" i="7"/>
  <c r="R71" i="7"/>
  <c r="R130" i="7"/>
  <c r="R90" i="7"/>
  <c r="R53" i="7"/>
  <c r="R86" i="7"/>
  <c r="R117" i="7"/>
  <c r="R72" i="7"/>
  <c r="R38" i="7"/>
  <c r="R83" i="7"/>
  <c r="R133" i="7"/>
  <c r="R107" i="7"/>
  <c r="R123" i="7"/>
  <c r="R134" i="7"/>
  <c r="R77" i="7"/>
  <c r="R66" i="7"/>
  <c r="R61" i="7"/>
  <c r="W153" i="2" l="1"/>
  <c r="W161" i="2"/>
  <c r="W23" i="2"/>
  <c r="W116" i="2"/>
  <c r="W173" i="2"/>
  <c r="W25" i="2"/>
  <c r="W180" i="2"/>
  <c r="W34" i="2"/>
  <c r="W3" i="2"/>
  <c r="W62" i="2"/>
  <c r="W179" i="2"/>
  <c r="W152" i="2"/>
  <c r="W50" i="2"/>
  <c r="W48" i="2"/>
  <c r="W108" i="2"/>
  <c r="W77" i="2"/>
  <c r="W4" i="2"/>
  <c r="W156" i="2"/>
  <c r="W193" i="2"/>
  <c r="W191" i="2"/>
  <c r="W195" i="2"/>
  <c r="W189" i="2"/>
  <c r="W190" i="2"/>
  <c r="W192" i="2"/>
  <c r="W194" i="2"/>
  <c r="W119" i="2"/>
  <c r="W107" i="2"/>
  <c r="W184" i="2"/>
  <c r="W123" i="2"/>
  <c r="W169" i="2"/>
  <c r="W106" i="2"/>
  <c r="W55" i="2"/>
  <c r="W52" i="2"/>
  <c r="W176" i="2"/>
  <c r="W28" i="2"/>
  <c r="W8" i="2"/>
  <c r="W9" i="2"/>
  <c r="W58" i="2"/>
  <c r="W31" i="2"/>
  <c r="W76" i="2"/>
  <c r="W187" i="2"/>
  <c r="W60" i="2"/>
  <c r="W128" i="2"/>
  <c r="W18" i="2"/>
  <c r="W124" i="2"/>
  <c r="W27" i="2"/>
  <c r="W126" i="2"/>
  <c r="W20" i="2"/>
  <c r="W81" i="2"/>
  <c r="W122" i="2"/>
  <c r="W84" i="2"/>
  <c r="W51" i="2"/>
  <c r="W165" i="2"/>
  <c r="W160" i="2"/>
  <c r="W12" i="2"/>
  <c r="W21" i="2"/>
  <c r="W170" i="2"/>
  <c r="W185" i="2"/>
  <c r="W14" i="2"/>
  <c r="W24" i="2"/>
  <c r="W79" i="2"/>
  <c r="W78" i="2"/>
  <c r="W125" i="2"/>
  <c r="W113" i="2"/>
  <c r="W162" i="2"/>
  <c r="W15" i="2"/>
  <c r="W167" i="2"/>
  <c r="W85" i="2"/>
  <c r="W5" i="2"/>
  <c r="W46" i="2"/>
  <c r="W6" i="2"/>
  <c r="W112" i="2"/>
  <c r="W148" i="2"/>
  <c r="W75" i="2"/>
  <c r="W22" i="2"/>
  <c r="W59" i="2"/>
  <c r="W168" i="2"/>
  <c r="W150" i="2"/>
  <c r="W103" i="2"/>
  <c r="W183" i="2"/>
  <c r="W74" i="2"/>
  <c r="W16" i="2"/>
  <c r="W82" i="2"/>
  <c r="W115" i="2"/>
  <c r="W174" i="2"/>
  <c r="W7" i="2"/>
  <c r="W47" i="2"/>
  <c r="W166" i="2"/>
  <c r="W13" i="2"/>
  <c r="W127" i="2"/>
  <c r="W86" i="2"/>
  <c r="W171" i="2"/>
  <c r="W154" i="2"/>
  <c r="W111" i="2"/>
  <c r="W155" i="2"/>
  <c r="W149" i="2"/>
  <c r="W102" i="2"/>
  <c r="W177" i="2"/>
  <c r="W49" i="2"/>
  <c r="W117" i="2"/>
  <c r="W53" i="2"/>
  <c r="W54" i="2"/>
  <c r="W80" i="2"/>
  <c r="W109" i="2"/>
  <c r="W186" i="2"/>
  <c r="W151" i="2"/>
  <c r="W118" i="2"/>
  <c r="W181" i="2"/>
  <c r="W29" i="2"/>
  <c r="W178" i="2"/>
  <c r="W36" i="2"/>
  <c r="W2" i="2"/>
  <c r="W121" i="2"/>
  <c r="W30" i="2"/>
  <c r="W26" i="2"/>
  <c r="W163" i="2"/>
  <c r="W114" i="2"/>
  <c r="W172" i="2"/>
  <c r="W130" i="2"/>
  <c r="AE4560" i="7"/>
  <c r="AE4559" i="7"/>
  <c r="W104" i="2"/>
  <c r="W182" i="2"/>
  <c r="W11" i="2"/>
  <c r="W196" i="2"/>
  <c r="W159" i="2"/>
  <c r="W147" i="2"/>
  <c r="W175" i="2"/>
  <c r="W56" i="2"/>
  <c r="W35" i="2"/>
  <c r="W32" i="2"/>
  <c r="W33" i="2"/>
  <c r="W137" i="2"/>
  <c r="W143" i="2"/>
  <c r="W138" i="2"/>
  <c r="W142" i="2"/>
  <c r="W146" i="2"/>
  <c r="W145" i="2"/>
  <c r="W141" i="2"/>
  <c r="W132" i="2"/>
  <c r="W134" i="2"/>
  <c r="W140" i="2"/>
  <c r="W136" i="2"/>
  <c r="W135" i="2"/>
  <c r="W139" i="2"/>
  <c r="W144" i="2"/>
  <c r="W131" i="2"/>
  <c r="W133" i="2"/>
  <c r="W188" i="2"/>
  <c r="W72" i="2"/>
  <c r="W65" i="2"/>
  <c r="W95" i="2"/>
  <c r="W92" i="2"/>
  <c r="W87" i="2"/>
  <c r="W64" i="2"/>
  <c r="W93" i="2"/>
  <c r="W88" i="2"/>
  <c r="W66" i="2"/>
  <c r="W67" i="2"/>
  <c r="W97" i="2"/>
  <c r="W91" i="2"/>
  <c r="W96" i="2"/>
  <c r="W69" i="2"/>
  <c r="W70" i="2"/>
  <c r="W68" i="2"/>
  <c r="W71" i="2"/>
  <c r="W63" i="2"/>
  <c r="W89" i="2"/>
  <c r="W94" i="2"/>
  <c r="W73" i="2"/>
  <c r="W90" i="2"/>
  <c r="AE4561" i="7" l="1"/>
  <c r="AE4562" i="7" s="1"/>
  <c r="AE4943" i="7" s="1"/>
  <c r="AE4944" i="7" s="1"/>
  <c r="AE4945" i="7" s="1"/>
  <c r="AE4946" i="7" s="1"/>
  <c r="AE4947" i="7" s="1"/>
  <c r="AE4948" i="7" s="1"/>
  <c r="AE4949" i="7" s="1"/>
  <c r="AE4950" i="7" s="1"/>
  <c r="AE4951" i="7" s="1"/>
  <c r="AE4952" i="7" s="1"/>
  <c r="AE4953" i="7" s="1"/>
  <c r="AE4954" i="7" s="1"/>
  <c r="AE4955" i="7" s="1"/>
  <c r="AE4956" i="7" s="1"/>
  <c r="AE4957" i="7" s="1"/>
  <c r="AE4958" i="7" s="1"/>
  <c r="AE4959" i="7" s="1"/>
  <c r="AE4960" i="7" s="1"/>
  <c r="AE4961" i="7" s="1"/>
  <c r="AE4962" i="7" s="1"/>
  <c r="AE4963" i="7" s="1"/>
  <c r="AE4964" i="7" s="1"/>
  <c r="AE4965" i="7" s="1"/>
  <c r="AE4966" i="7" s="1"/>
  <c r="AE4967" i="7" s="1"/>
  <c r="AE4968" i="7" s="1"/>
  <c r="AE4969" i="7" s="1"/>
  <c r="AE4970" i="7" s="1"/>
  <c r="AE4971" i="7" s="1"/>
  <c r="AE4972" i="7" s="1"/>
  <c r="AE4973" i="7" s="1"/>
  <c r="AE4974" i="7" s="1"/>
  <c r="AE4975" i="7" s="1"/>
  <c r="AE4976" i="7" s="1"/>
  <c r="AE4977" i="7" s="1"/>
  <c r="AE4978" i="7" s="1"/>
  <c r="AE4979" i="7" s="1"/>
  <c r="AE4980" i="7" s="1"/>
  <c r="AE4981" i="7" s="1"/>
  <c r="AE4982" i="7" s="1"/>
  <c r="AE4983" i="7" s="1"/>
  <c r="AE4984" i="7" s="1"/>
  <c r="AE4985" i="7" s="1"/>
  <c r="AE4986" i="7" s="1"/>
  <c r="AE4987" i="7" s="1"/>
  <c r="AE4988" i="7" s="1"/>
  <c r="AE4989" i="7" s="1"/>
  <c r="AE4990" i="7" s="1"/>
  <c r="AE4991" i="7" s="1"/>
  <c r="AE4992" i="7" s="1"/>
  <c r="AE4993" i="7" s="1"/>
  <c r="AE4994" i="7" s="1"/>
  <c r="AE4995" i="7" s="1"/>
  <c r="AE4996" i="7" s="1"/>
  <c r="AE4997" i="7" s="1"/>
  <c r="AE4998" i="7" s="1"/>
  <c r="AE4999" i="7" s="1"/>
  <c r="AE5000" i="7" s="1"/>
  <c r="AE5001" i="7" s="1"/>
  <c r="AE5002" i="7" s="1"/>
  <c r="AE5003" i="7" s="1"/>
  <c r="AE5004" i="7" s="1"/>
  <c r="AE5005" i="7" s="1"/>
  <c r="AE5006" i="7" s="1"/>
  <c r="AE5007" i="7" s="1"/>
  <c r="AE5008" i="7" s="1"/>
  <c r="AE5009" i="7" s="1"/>
  <c r="AE5010" i="7" s="1"/>
  <c r="AE5011" i="7" s="1"/>
  <c r="AE5012" i="7" s="1"/>
  <c r="AE5013" i="7" s="1"/>
  <c r="AE5014" i="7" s="1"/>
  <c r="AE5015" i="7" s="1"/>
  <c r="AE5016" i="7" s="1"/>
  <c r="AE5017" i="7" s="1"/>
  <c r="AE5018" i="7" s="1"/>
  <c r="AE5019" i="7" s="1"/>
  <c r="AE5020" i="7" s="1"/>
  <c r="AE5021" i="7" s="1"/>
  <c r="AE5022" i="7" s="1"/>
  <c r="AE5023" i="7" s="1"/>
  <c r="AE5024" i="7" s="1"/>
  <c r="AE5025" i="7" s="1"/>
  <c r="AE5026" i="7" s="1"/>
  <c r="AE5027" i="7" s="1"/>
  <c r="AE5028" i="7" s="1"/>
  <c r="AE5029" i="7" s="1"/>
  <c r="AE5030" i="7" s="1"/>
  <c r="AE5031" i="7" s="1"/>
  <c r="AE5032" i="7" s="1"/>
  <c r="AE5033" i="7" s="1"/>
  <c r="AE5034" i="7" s="1"/>
  <c r="AE5035" i="7" s="1"/>
  <c r="AE5036" i="7" s="1"/>
  <c r="AE5037" i="7" s="1"/>
  <c r="AE5038" i="7" s="1"/>
  <c r="AE5039" i="7" s="1"/>
  <c r="AE5040" i="7" s="1"/>
  <c r="AE5041" i="7" s="1"/>
  <c r="AE5042" i="7" s="1"/>
  <c r="AE5043" i="7" s="1"/>
  <c r="AE5044" i="7" s="1"/>
  <c r="AE5045" i="7" s="1"/>
  <c r="AE5046" i="7" s="1"/>
  <c r="AE5047" i="7" s="1"/>
  <c r="AE5048" i="7" s="1"/>
  <c r="AE5049" i="7" s="1"/>
  <c r="AE5050" i="7" s="1"/>
  <c r="AE5051" i="7" s="1"/>
  <c r="AE5052" i="7" s="1"/>
  <c r="AE5053" i="7" s="1"/>
  <c r="AE5054" i="7" s="1"/>
  <c r="AE5055" i="7" s="1"/>
  <c r="AE5056" i="7" s="1"/>
  <c r="AE5057" i="7" s="1"/>
  <c r="AE5058" i="7" s="1"/>
  <c r="AE5059" i="7" s="1"/>
  <c r="AE5060" i="7" s="1"/>
  <c r="AE5061" i="7" s="1"/>
  <c r="AE5062" i="7" s="1"/>
  <c r="AE5063" i="7" s="1"/>
  <c r="AE5064" i="7" s="1"/>
  <c r="AE5065" i="7" s="1"/>
  <c r="AE5066" i="7" s="1"/>
  <c r="AE5067" i="7" s="1"/>
  <c r="AE5068" i="7" s="1"/>
  <c r="AE5069" i="7" s="1"/>
  <c r="AE5070" i="7" s="1"/>
  <c r="AE5071" i="7" s="1"/>
  <c r="AE5072" i="7" s="1"/>
  <c r="AE5073" i="7" s="1"/>
  <c r="AE5074" i="7" s="1"/>
  <c r="AE5075" i="7" s="1"/>
  <c r="AE5076" i="7" s="1"/>
  <c r="AE5077" i="7" s="1"/>
  <c r="AE5078" i="7" s="1"/>
  <c r="AE5079" i="7" s="1"/>
  <c r="AE5080" i="7" s="1"/>
  <c r="AE5081" i="7" s="1"/>
  <c r="AE5082" i="7" s="1"/>
  <c r="AE5083" i="7" s="1"/>
  <c r="AE5084" i="7" s="1"/>
  <c r="AE5085" i="7" s="1"/>
  <c r="AE5086" i="7" s="1"/>
  <c r="AE5087" i="7" s="1"/>
  <c r="AE5088" i="7" s="1"/>
  <c r="AE5089" i="7" s="1"/>
  <c r="AE5090" i="7" s="1"/>
  <c r="AE5091" i="7" s="1"/>
  <c r="AE5092" i="7" s="1"/>
  <c r="AE5093" i="7" s="1"/>
  <c r="AE5094" i="7" s="1"/>
  <c r="AE5095" i="7" s="1"/>
  <c r="AE5096" i="7" s="1"/>
  <c r="AE5097" i="7" s="1"/>
  <c r="AE5098" i="7" s="1"/>
  <c r="AE5099" i="7" s="1"/>
  <c r="AE5100" i="7" s="1"/>
  <c r="AE5101" i="7" s="1"/>
  <c r="AE5102" i="7" s="1"/>
  <c r="AE5103" i="7" s="1"/>
  <c r="AE5104" i="7" s="1"/>
  <c r="AE5105" i="7" s="1"/>
  <c r="AE5106" i="7" s="1"/>
  <c r="AE5107" i="7" s="1"/>
  <c r="AE5108" i="7" s="1"/>
  <c r="AE5109" i="7" s="1"/>
  <c r="AE5110" i="7" s="1"/>
  <c r="AE5111" i="7" s="1"/>
  <c r="AE5112" i="7" s="1"/>
  <c r="AE5113" i="7" s="1"/>
  <c r="AE5114" i="7" s="1"/>
  <c r="AE5115" i="7" s="1"/>
  <c r="AE5116" i="7" s="1"/>
  <c r="AE5117" i="7" s="1"/>
  <c r="AE5118" i="7" s="1"/>
  <c r="AE5119" i="7" s="1"/>
  <c r="AE5120" i="7" s="1"/>
  <c r="AE5121" i="7" s="1"/>
  <c r="AE5122" i="7" s="1"/>
  <c r="AE5123" i="7" s="1"/>
  <c r="AE5124" i="7" s="1"/>
  <c r="AE5125" i="7" s="1"/>
  <c r="AE5126" i="7" s="1"/>
  <c r="AE5127" i="7" s="1"/>
  <c r="AE5128" i="7" s="1"/>
  <c r="AE5129" i="7" s="1"/>
  <c r="AE5130" i="7" s="1"/>
  <c r="AE5131" i="7" s="1"/>
  <c r="AE5132" i="7" s="1"/>
  <c r="AE5133" i="7" s="1"/>
  <c r="AE5134" i="7" s="1"/>
  <c r="AE5135" i="7" s="1"/>
  <c r="AE5136" i="7" s="1"/>
  <c r="AE5137" i="7" s="1"/>
  <c r="AE5138" i="7" s="1"/>
  <c r="AE5139" i="7" s="1"/>
  <c r="AE5140" i="7" s="1"/>
  <c r="AE5141" i="7" s="1"/>
  <c r="AE5142" i="7" s="1"/>
  <c r="AE5143" i="7" s="1"/>
  <c r="AE5144" i="7" s="1"/>
  <c r="AE5145" i="7" s="1"/>
  <c r="AE5146" i="7" s="1"/>
  <c r="AE5147" i="7" s="1"/>
  <c r="AE5148" i="7" s="1"/>
  <c r="AE5149" i="7" s="1"/>
  <c r="AE5150" i="7" s="1"/>
  <c r="AE5151" i="7" s="1"/>
  <c r="AE5152" i="7" s="1"/>
  <c r="AE5153" i="7" s="1"/>
  <c r="AE5154" i="7" s="1"/>
  <c r="AE5155" i="7" s="1"/>
  <c r="AE5156" i="7" s="1"/>
  <c r="AE5157" i="7" s="1"/>
  <c r="AE5158" i="7" s="1"/>
  <c r="AE5159" i="7" s="1"/>
  <c r="AE5160" i="7" s="1"/>
  <c r="AE5161" i="7" s="1"/>
  <c r="AE5162" i="7" s="1"/>
  <c r="AE5163" i="7" s="1"/>
  <c r="AE5164" i="7" s="1"/>
  <c r="AE5165" i="7" s="1"/>
  <c r="AE5166" i="7" s="1"/>
  <c r="AE5167" i="7" s="1"/>
  <c r="AE5168" i="7" s="1"/>
  <c r="AE5169" i="7" s="1"/>
  <c r="AE5170" i="7" s="1"/>
  <c r="AE5171" i="7" s="1"/>
  <c r="AE5172" i="7" s="1"/>
  <c r="AE5173" i="7" s="1"/>
  <c r="AE5174" i="7" s="1"/>
  <c r="AE5175" i="7" s="1"/>
  <c r="AE5176" i="7" s="1"/>
  <c r="AE5177" i="7" s="1"/>
  <c r="AE5178" i="7" s="1"/>
  <c r="AE5179" i="7" s="1"/>
  <c r="AE5180" i="7" s="1"/>
  <c r="AE5181" i="7" s="1"/>
  <c r="AE5182" i="7" s="1"/>
  <c r="AE5183" i="7" s="1"/>
  <c r="AE5184" i="7" s="1"/>
  <c r="AE5185" i="7" s="1"/>
  <c r="AE5186" i="7" s="1"/>
  <c r="AE5187" i="7" s="1"/>
  <c r="AE5188" i="7" s="1"/>
  <c r="AE5189" i="7" s="1"/>
  <c r="AE5190" i="7" s="1"/>
  <c r="AE5191" i="7" s="1"/>
  <c r="AE5192" i="7" s="1"/>
  <c r="AE5193" i="7" s="1"/>
  <c r="AE5194" i="7" s="1"/>
  <c r="AE5195" i="7" s="1"/>
  <c r="AE5196" i="7" s="1"/>
  <c r="AE5197" i="7" s="1"/>
  <c r="AE5198" i="7" s="1"/>
  <c r="AE5199" i="7" s="1"/>
  <c r="AE5200" i="7" s="1"/>
  <c r="AE5201" i="7" s="1"/>
  <c r="AE5202" i="7" s="1"/>
  <c r="AE5203" i="7" s="1"/>
  <c r="AE5204" i="7" s="1"/>
  <c r="AE5205" i="7" s="1"/>
  <c r="AE5206" i="7" s="1"/>
  <c r="AE5207" i="7" s="1"/>
  <c r="AE5208" i="7" s="1"/>
  <c r="AE5209" i="7" s="1"/>
  <c r="AE5210" i="7" s="1"/>
  <c r="AE5211" i="7" s="1"/>
  <c r="AE5212" i="7" s="1"/>
  <c r="AE5213" i="7" s="1"/>
  <c r="AE5214" i="7" s="1"/>
  <c r="AE5215" i="7" s="1"/>
  <c r="AE5216" i="7" s="1"/>
  <c r="AE5217" i="7" s="1"/>
  <c r="AE5218" i="7" s="1"/>
  <c r="AE5219" i="7" s="1"/>
  <c r="AE5220" i="7" s="1"/>
  <c r="AE5221" i="7" s="1"/>
  <c r="AE5222" i="7" s="1"/>
  <c r="AE5223" i="7" s="1"/>
  <c r="AE5224" i="7" s="1"/>
  <c r="AE5225" i="7" s="1"/>
  <c r="AE5226" i="7" s="1"/>
  <c r="AE5227" i="7" s="1"/>
  <c r="AE5228" i="7" s="1"/>
  <c r="AE5229" i="7" s="1"/>
  <c r="AE5230" i="7" s="1"/>
  <c r="AE5231" i="7" s="1"/>
  <c r="AE5232" i="7" s="1"/>
  <c r="AE5233" i="7" s="1"/>
  <c r="AE5234" i="7" s="1"/>
  <c r="AE5235" i="7" s="1"/>
  <c r="AE5236" i="7" s="1"/>
  <c r="AE5237" i="7" s="1"/>
  <c r="AE5238" i="7" s="1"/>
  <c r="AE5239" i="7" s="1"/>
  <c r="AE5240" i="7" s="1"/>
  <c r="AE5241" i="7" s="1"/>
  <c r="AE5242" i="7" s="1"/>
  <c r="AE5243" i="7" s="1"/>
  <c r="AE5244" i="7" s="1"/>
  <c r="AE5245" i="7" s="1"/>
  <c r="AE5246" i="7" s="1"/>
  <c r="AE5247" i="7" s="1"/>
  <c r="AE5248" i="7" s="1"/>
  <c r="AE5249" i="7" s="1"/>
  <c r="AE5250" i="7" s="1"/>
  <c r="AE5251" i="7" s="1"/>
  <c r="AE5252" i="7" s="1"/>
  <c r="AE5253" i="7" s="1"/>
  <c r="AE5254" i="7" s="1"/>
  <c r="AE5255" i="7" s="1"/>
  <c r="AE5256" i="7" s="1"/>
  <c r="AE5257" i="7" s="1"/>
  <c r="AE5258" i="7" s="1"/>
  <c r="AE5259" i="7" s="1"/>
  <c r="AE5260" i="7" s="1"/>
  <c r="AE5261" i="7" s="1"/>
  <c r="AE5262" i="7" s="1"/>
  <c r="AE5263" i="7" s="1"/>
  <c r="AE5264" i="7" s="1"/>
  <c r="AE5265" i="7" s="1"/>
  <c r="AE5266" i="7" s="1"/>
  <c r="AE5267" i="7" s="1"/>
  <c r="AE5268" i="7" s="1"/>
  <c r="AE5269" i="7" s="1"/>
  <c r="AE5270" i="7" s="1"/>
  <c r="AE5271" i="7" s="1"/>
  <c r="AE5272" i="7" s="1"/>
  <c r="AE5273" i="7" s="1"/>
  <c r="AE5274" i="7" s="1"/>
  <c r="AE5275" i="7" s="1"/>
  <c r="AE5276" i="7" s="1"/>
  <c r="AE5277" i="7" s="1"/>
  <c r="AE5278" i="7" s="1"/>
  <c r="AE5279" i="7" s="1"/>
  <c r="AE5280" i="7" s="1"/>
  <c r="AE5281" i="7" s="1"/>
  <c r="AE5282" i="7" s="1"/>
  <c r="AE5283" i="7" s="1"/>
  <c r="AE5284" i="7" s="1"/>
  <c r="AE5285" i="7" s="1"/>
  <c r="AE5286" i="7" s="1"/>
  <c r="AE5287" i="7" s="1"/>
  <c r="AE5288" i="7" s="1"/>
  <c r="AE5289" i="7" s="1"/>
  <c r="AE5290" i="7" s="1"/>
  <c r="AE5291" i="7" s="1"/>
  <c r="AE5292" i="7" s="1"/>
  <c r="AE5293" i="7" s="1"/>
  <c r="AE5294" i="7" s="1"/>
  <c r="AE5295" i="7" s="1"/>
  <c r="AE5296" i="7" s="1"/>
  <c r="AE5297" i="7" s="1"/>
  <c r="AE5298" i="7" s="1"/>
  <c r="AE5299" i="7" s="1"/>
  <c r="AE5300" i="7" s="1"/>
  <c r="AE5301" i="7" s="1"/>
  <c r="AE5302" i="7" s="1"/>
  <c r="AE5303" i="7" s="1"/>
  <c r="AE5304" i="7" s="1"/>
  <c r="AE5305" i="7" s="1"/>
  <c r="AE5306" i="7" s="1"/>
  <c r="AE5307" i="7" s="1"/>
  <c r="AE5308" i="7" s="1"/>
  <c r="AE5309" i="7" s="1"/>
  <c r="AE5310" i="7" s="1"/>
  <c r="AE5311" i="7" s="1"/>
  <c r="AE5312" i="7" s="1"/>
  <c r="AE5313" i="7" s="1"/>
  <c r="AE5314" i="7" s="1"/>
  <c r="AE5315" i="7" s="1"/>
  <c r="AE5316" i="7" s="1"/>
  <c r="AE5317" i="7" s="1"/>
  <c r="AE5318" i="7" s="1"/>
  <c r="AE5319" i="7" s="1"/>
  <c r="AE5320" i="7" s="1"/>
  <c r="AE5321" i="7" s="1"/>
  <c r="AE5322" i="7" s="1"/>
  <c r="AE5323" i="7" s="1"/>
  <c r="AE5324" i="7" s="1"/>
  <c r="AE5325" i="7" s="1"/>
  <c r="AE5326" i="7" s="1"/>
  <c r="AE5327" i="7" s="1"/>
  <c r="AE5328" i="7" s="1"/>
  <c r="AE5329" i="7" s="1"/>
  <c r="AE5330" i="7" s="1"/>
  <c r="AE5331" i="7" s="1"/>
  <c r="AE5332" i="7" s="1"/>
  <c r="AE5333" i="7" s="1"/>
  <c r="AE5334" i="7" s="1"/>
  <c r="AE5335" i="7" s="1"/>
  <c r="AE5336" i="7" s="1"/>
  <c r="AE5337" i="7" s="1"/>
  <c r="AE5338" i="7" s="1"/>
  <c r="AE5339" i="7" s="1"/>
  <c r="AE5340" i="7" s="1"/>
  <c r="AE5341" i="7" s="1"/>
  <c r="AE5342" i="7" s="1"/>
  <c r="AE5473" i="7" s="1"/>
  <c r="Z786" i="7"/>
  <c r="Z2235" i="7"/>
  <c r="Z691" i="7"/>
  <c r="Z330" i="7"/>
  <c r="Z2081" i="7"/>
  <c r="Z1796" i="7"/>
  <c r="Z996" i="7"/>
  <c r="Z2541" i="7"/>
  <c r="Z497" i="7"/>
  <c r="Z1047" i="7"/>
  <c r="Z1201" i="7"/>
  <c r="Z1250" i="7"/>
  <c r="Z2354" i="7"/>
  <c r="Z4451" i="7"/>
  <c r="Z4886" i="7"/>
  <c r="Z3466" i="7"/>
  <c r="Z521" i="7"/>
  <c r="Z199" i="7"/>
  <c r="Z1091" i="7"/>
  <c r="Z84" i="7"/>
  <c r="Z4763" i="7"/>
  <c r="Z2492" i="7"/>
  <c r="Z1675" i="7"/>
  <c r="Z1607" i="7"/>
  <c r="Z3862" i="7"/>
  <c r="Z3529" i="7"/>
  <c r="Z4600" i="7"/>
  <c r="Z3065" i="7"/>
  <c r="Z220" i="7"/>
  <c r="Z3338" i="7"/>
  <c r="Z4088" i="7"/>
  <c r="Z3930" i="7"/>
  <c r="Z3934" i="7"/>
  <c r="Z369" i="7"/>
  <c r="Z2277" i="7"/>
  <c r="Z4283" i="7"/>
  <c r="Z2491" i="7"/>
  <c r="Z2745" i="7"/>
  <c r="Z3899" i="7"/>
  <c r="Z2279" i="7"/>
  <c r="Z891" i="7"/>
  <c r="Z612" i="7"/>
  <c r="Z4429" i="7"/>
  <c r="Z4086" i="7"/>
  <c r="Z1774" i="7"/>
  <c r="Z2247" i="7"/>
  <c r="Z3483" i="7"/>
  <c r="Z1649" i="7"/>
  <c r="Z3161" i="7"/>
  <c r="Z4654" i="7"/>
  <c r="Z3087" i="7"/>
  <c r="Z2527" i="7"/>
  <c r="Z2249" i="7"/>
  <c r="Z2287" i="7"/>
  <c r="Z3407" i="7"/>
  <c r="Z806" i="7"/>
  <c r="Z1713" i="7"/>
  <c r="Z4432" i="7"/>
  <c r="Z2484" i="7"/>
  <c r="Z1973" i="7"/>
  <c r="Z652" i="7"/>
  <c r="Z1716" i="7"/>
  <c r="Z4718" i="7"/>
  <c r="Z3713" i="7"/>
  <c r="Z563" i="7"/>
  <c r="Z1199" i="7"/>
  <c r="Z4829" i="7"/>
  <c r="Z4725" i="7"/>
  <c r="Z1019" i="7"/>
  <c r="Z385" i="7"/>
  <c r="Z108" i="7"/>
  <c r="Z4696" i="7"/>
  <c r="Z1817" i="7"/>
  <c r="Z3954" i="7"/>
  <c r="Z142" i="7"/>
  <c r="Z2130" i="7"/>
  <c r="Z1971" i="7"/>
  <c r="Z4476" i="7"/>
  <c r="Z1640" i="7"/>
  <c r="Z4824" i="7"/>
  <c r="Z261" i="7"/>
  <c r="Z3447" i="7"/>
  <c r="Z1483" i="7"/>
  <c r="Z271" i="7"/>
  <c r="Z4827" i="7"/>
  <c r="Z3945" i="7"/>
  <c r="Z3411" i="7"/>
  <c r="Z2124" i="7"/>
  <c r="Z666" i="7"/>
  <c r="Z3890" i="7"/>
  <c r="Z2009" i="7"/>
  <c r="Z3059" i="7"/>
  <c r="Z3331" i="7"/>
  <c r="Z3531" i="7"/>
  <c r="Z4212" i="7"/>
  <c r="Z529" i="7"/>
  <c r="Z1911" i="7"/>
  <c r="Z508" i="7"/>
  <c r="Z1258" i="7"/>
  <c r="Z541" i="7"/>
  <c r="Z4819" i="7"/>
  <c r="Z4851" i="7"/>
  <c r="Z2472" i="7"/>
  <c r="Z4186" i="7"/>
  <c r="Z2863" i="7"/>
  <c r="Z4644" i="7"/>
  <c r="Z3688" i="7"/>
  <c r="Z1442" i="7"/>
  <c r="Z2221" i="7"/>
  <c r="Z2611" i="7"/>
  <c r="Z398" i="7"/>
  <c r="Z3232" i="7"/>
  <c r="Z326" i="7"/>
  <c r="Z3655" i="7"/>
  <c r="Z3877" i="7"/>
  <c r="Z3683" i="7"/>
  <c r="Z3929" i="7"/>
  <c r="Z4003" i="7"/>
  <c r="Z2503" i="7"/>
  <c r="Z2847" i="7"/>
  <c r="Z361" i="7"/>
  <c r="Z1239" i="7"/>
  <c r="Z2457" i="7"/>
  <c r="Z3553" i="7"/>
  <c r="Z3307" i="7"/>
  <c r="Z307" i="7"/>
  <c r="Z1474" i="7"/>
  <c r="Z2407" i="7"/>
  <c r="Z2158" i="7"/>
  <c r="Z3140" i="7"/>
  <c r="Z3061" i="7"/>
  <c r="Z3074" i="7"/>
  <c r="Z3373" i="7"/>
  <c r="Z1595" i="7"/>
  <c r="Z1488" i="7"/>
  <c r="Z397" i="7"/>
  <c r="Z3392" i="7"/>
  <c r="Z1219" i="7"/>
  <c r="Z1538" i="7"/>
  <c r="Z2867" i="7"/>
  <c r="Z4724" i="7"/>
  <c r="Z4697" i="7"/>
  <c r="Z4552" i="7"/>
  <c r="Z417" i="7"/>
  <c r="Z642" i="7"/>
  <c r="Z4316" i="7"/>
  <c r="Z3939" i="7"/>
  <c r="Z4550" i="7"/>
  <c r="Z3405" i="7"/>
  <c r="Z2105" i="7"/>
  <c r="Z2362" i="7"/>
  <c r="Z3170" i="7"/>
  <c r="Z1604" i="7"/>
  <c r="Z3157" i="7"/>
  <c r="Z3544" i="7"/>
  <c r="Z1729" i="7"/>
  <c r="Z2148" i="7"/>
  <c r="Z702" i="7"/>
  <c r="Z2913" i="7"/>
  <c r="Z3753" i="7"/>
  <c r="Z2003" i="7"/>
  <c r="Z523" i="7"/>
  <c r="Z3035" i="7"/>
  <c r="Z4099" i="7"/>
  <c r="Z434" i="7"/>
  <c r="Z1434" i="7"/>
  <c r="Z2927" i="7"/>
  <c r="Z3182" i="7"/>
  <c r="Z2505" i="7"/>
  <c r="Z74" i="7"/>
  <c r="Z4568" i="7"/>
  <c r="Z1249" i="7"/>
  <c r="Z764" i="7"/>
  <c r="Z2955" i="7"/>
  <c r="Z1352" i="7"/>
  <c r="Z242" i="7"/>
  <c r="Z1953" i="7"/>
  <c r="Z2276" i="7"/>
  <c r="Z1101" i="7"/>
  <c r="Z3128" i="7"/>
  <c r="Z75" i="7"/>
  <c r="Z755" i="7"/>
  <c r="Z3344" i="7"/>
  <c r="Z173" i="7"/>
  <c r="Z1533" i="7"/>
  <c r="Z3699" i="7"/>
  <c r="Z2007" i="7"/>
  <c r="Z4167" i="7"/>
  <c r="Z3566" i="7"/>
  <c r="Z4505" i="7"/>
  <c r="Z638" i="7"/>
  <c r="Z4226" i="7"/>
  <c r="Z1402" i="7"/>
  <c r="Z2357" i="7"/>
  <c r="Z1315" i="7"/>
  <c r="Z3221" i="7"/>
  <c r="Z3770" i="7"/>
  <c r="Z2594" i="7"/>
  <c r="Z1273" i="7"/>
  <c r="Z1568" i="7"/>
  <c r="Z3454" i="7"/>
  <c r="Z3777" i="7"/>
  <c r="Z4120" i="7"/>
  <c r="Z1320" i="7"/>
  <c r="Z1098" i="7"/>
  <c r="Z3092" i="7"/>
  <c r="Z59" i="7"/>
  <c r="Z1049" i="7"/>
  <c r="Z2300" i="7"/>
  <c r="Z4239" i="7"/>
  <c r="Z3700" i="7"/>
  <c r="Z640" i="7"/>
  <c r="Z3236" i="7"/>
  <c r="Z2937" i="7"/>
  <c r="Z4270" i="7"/>
  <c r="Z516" i="7"/>
  <c r="Z3620" i="7"/>
  <c r="Z1671" i="7"/>
  <c r="Z4307" i="7"/>
  <c r="Z1613" i="7"/>
  <c r="Z1449" i="7"/>
  <c r="Z2400" i="7"/>
  <c r="Z4412" i="7"/>
  <c r="Z4296" i="7"/>
  <c r="Z3316" i="7"/>
  <c r="Z2710" i="7"/>
  <c r="Z2179" i="7"/>
  <c r="Z3048" i="7"/>
  <c r="Z3564" i="7"/>
  <c r="Z2252" i="7"/>
  <c r="Z2267" i="7"/>
  <c r="Z3850" i="7"/>
  <c r="Z86" i="7"/>
  <c r="Z883" i="7"/>
  <c r="Z1303" i="7"/>
  <c r="Z729" i="7"/>
  <c r="Z2728" i="7"/>
  <c r="Z4875" i="7"/>
  <c r="Z3268" i="7"/>
  <c r="Z1383" i="7"/>
  <c r="Z3321" i="7"/>
  <c r="Z514" i="7"/>
  <c r="Z3497" i="7"/>
  <c r="Z2658" i="7"/>
  <c r="Z4238" i="7"/>
  <c r="Z2720" i="7"/>
  <c r="Z2236" i="7"/>
  <c r="Z167" i="7"/>
  <c r="Z3556" i="7"/>
  <c r="Z2206" i="7"/>
  <c r="Z2405" i="7"/>
  <c r="Z4081" i="7"/>
  <c r="Z1823" i="7"/>
  <c r="Z4159" i="7"/>
  <c r="Z2288" i="7"/>
  <c r="Z1715" i="7"/>
  <c r="Z3545" i="7"/>
  <c r="Z3559" i="7"/>
  <c r="Z3841" i="7"/>
  <c r="Z903" i="7"/>
  <c r="Z2864" i="7"/>
  <c r="Z1200" i="7"/>
  <c r="Z1409" i="7"/>
  <c r="Z852" i="7"/>
  <c r="Z3385" i="7"/>
  <c r="Z172" i="7"/>
  <c r="Z3914" i="7"/>
  <c r="Z3828" i="7"/>
  <c r="Z3772" i="7"/>
  <c r="Z3486" i="7"/>
  <c r="Z3940" i="7"/>
  <c r="Z3262" i="7"/>
  <c r="Z4375" i="7"/>
  <c r="Z4066" i="7"/>
  <c r="Z1629" i="7"/>
  <c r="Z509" i="7"/>
  <c r="Z3095" i="7"/>
  <c r="Z4944" i="7"/>
  <c r="Z3882" i="7"/>
  <c r="Z3270" i="7"/>
  <c r="Z570" i="7"/>
  <c r="Z4858" i="7"/>
  <c r="Z3185" i="7"/>
  <c r="Z3503" i="7"/>
  <c r="Z3797" i="7"/>
  <c r="Z4201" i="7"/>
  <c r="Z1609" i="7"/>
  <c r="Z4308" i="7"/>
  <c r="Z2044" i="7"/>
  <c r="Z3114" i="7"/>
  <c r="Z4207" i="7"/>
  <c r="Z2751" i="7"/>
  <c r="Z949" i="7"/>
  <c r="Z3031" i="7"/>
  <c r="Z4797" i="7"/>
  <c r="Z4704" i="7"/>
  <c r="Z3943" i="7"/>
  <c r="Z3230" i="7"/>
  <c r="Z1832" i="7"/>
  <c r="Z1989" i="7"/>
  <c r="Z4904" i="7"/>
  <c r="Z2957" i="7"/>
  <c r="Z3762" i="7"/>
  <c r="Z3726" i="7"/>
  <c r="Z1722" i="7"/>
  <c r="Z2600" i="7"/>
  <c r="Z2185" i="7"/>
  <c r="Z3479" i="7"/>
  <c r="Z3487" i="7"/>
  <c r="Z3243" i="7"/>
  <c r="Z4374" i="7"/>
  <c r="Z4805" i="7"/>
  <c r="Z2963" i="7"/>
  <c r="Z1410" i="7"/>
  <c r="Z3019" i="7"/>
  <c r="Z2182" i="7"/>
  <c r="Z805" i="7"/>
  <c r="Z3691" i="7"/>
  <c r="Z1228" i="7"/>
  <c r="Z4101" i="7"/>
  <c r="Z2737" i="7"/>
  <c r="Z862" i="7"/>
  <c r="Z4214" i="7"/>
  <c r="Z394" i="7"/>
  <c r="Z4452" i="7"/>
  <c r="Z1654" i="7"/>
  <c r="Z3249" i="7"/>
  <c r="Z1562" i="7"/>
  <c r="Z3922" i="7"/>
  <c r="Z3685" i="7"/>
  <c r="Z4507" i="7"/>
  <c r="Z3004" i="7"/>
  <c r="Z2083" i="7"/>
  <c r="Z83" i="7"/>
  <c r="Z98" i="7"/>
  <c r="Z824" i="7"/>
  <c r="Z3127" i="7"/>
  <c r="Z425" i="7"/>
  <c r="Z669" i="7"/>
  <c r="Z109" i="7"/>
  <c r="Z351" i="7"/>
  <c r="Z3187" i="7"/>
  <c r="Z3536" i="7"/>
  <c r="Z856" i="7"/>
  <c r="Z4609" i="7"/>
  <c r="Z3415" i="7"/>
  <c r="Z2757" i="7"/>
  <c r="Z213" i="7"/>
  <c r="Z967" i="7"/>
  <c r="Z3134" i="7"/>
  <c r="Z2057" i="7"/>
  <c r="Z3160" i="7"/>
  <c r="Z498" i="7"/>
  <c r="Z1541" i="7"/>
  <c r="Z3818" i="7"/>
  <c r="Z4034" i="7"/>
  <c r="Z2316" i="7"/>
  <c r="Z3976" i="7"/>
  <c r="Z2782" i="7"/>
  <c r="Z1756" i="7"/>
  <c r="Z904" i="7"/>
  <c r="Z466" i="7"/>
  <c r="Z1043" i="7"/>
  <c r="Z4076" i="7"/>
  <c r="Z3263" i="7"/>
  <c r="Z1734" i="7"/>
  <c r="Z489" i="7"/>
  <c r="Z2568" i="7"/>
  <c r="Z3676" i="7"/>
  <c r="Z2222" i="7"/>
  <c r="Z2369" i="7"/>
  <c r="Z347" i="7"/>
  <c r="Z4687" i="7"/>
  <c r="Z4821" i="7"/>
  <c r="Z433" i="7"/>
  <c r="Z3431" i="7"/>
  <c r="Z4360" i="7"/>
  <c r="Z4636" i="7"/>
  <c r="Z2907" i="7"/>
  <c r="Z2609" i="7"/>
  <c r="Z1036" i="7"/>
  <c r="Z3380" i="7"/>
  <c r="Z3959" i="7"/>
  <c r="Z4142" i="7"/>
  <c r="Z4479" i="7"/>
  <c r="Z679" i="7"/>
  <c r="Z3807" i="7"/>
  <c r="Z3482" i="7"/>
  <c r="Z2116" i="7"/>
  <c r="Z3893" i="7"/>
  <c r="Z4661" i="7"/>
  <c r="Z3123" i="7"/>
  <c r="Z44" i="7"/>
  <c r="Z4350" i="7"/>
  <c r="Z3737" i="7"/>
  <c r="Z1873" i="7"/>
  <c r="Z1578" i="7"/>
  <c r="Z1745" i="7"/>
  <c r="Z520" i="7"/>
  <c r="Z2266" i="7"/>
  <c r="Z743" i="7"/>
  <c r="Z1437" i="7"/>
  <c r="Z2238" i="7"/>
  <c r="Z4612" i="7"/>
  <c r="Z4876" i="7"/>
  <c r="Z4517" i="7"/>
  <c r="Z3609" i="7"/>
  <c r="Z4494" i="7"/>
  <c r="Z4592" i="7"/>
  <c r="Z963" i="7"/>
  <c r="Z4314" i="7"/>
  <c r="Z360" i="7"/>
  <c r="Z2478" i="7"/>
  <c r="Z2574" i="7"/>
  <c r="Z1831" i="7"/>
  <c r="Z4513" i="7"/>
  <c r="Z1635" i="7"/>
  <c r="Z615" i="7"/>
  <c r="Z2469" i="7"/>
  <c r="Z3698" i="7"/>
  <c r="Z2862" i="7"/>
  <c r="Z893" i="7"/>
  <c r="Z2533" i="7"/>
  <c r="Z2043" i="7"/>
  <c r="Z2878" i="7"/>
  <c r="Z3662" i="7"/>
  <c r="Z1807" i="7"/>
  <c r="Z1624" i="7"/>
  <c r="Z2318" i="7"/>
  <c r="Z2059" i="7"/>
  <c r="Z3491" i="7"/>
  <c r="Z1142" i="7"/>
  <c r="Z377" i="7"/>
  <c r="Z1789" i="7"/>
  <c r="Z4015" i="7"/>
  <c r="Z1623" i="7"/>
  <c r="Z3577" i="7"/>
  <c r="Z2388" i="7"/>
  <c r="Z2663" i="7"/>
  <c r="Z4008" i="7"/>
  <c r="Z4650" i="7"/>
  <c r="Z2738" i="7"/>
  <c r="Z846" i="7"/>
  <c r="Z1771" i="7"/>
  <c r="Z1284" i="7"/>
  <c r="Z4171" i="7"/>
  <c r="Z3401" i="7"/>
  <c r="Z281" i="7"/>
  <c r="Z2393" i="7"/>
  <c r="Z4284" i="7"/>
  <c r="Z4091" i="7"/>
  <c r="Z2842" i="7"/>
  <c r="Z1559" i="7"/>
  <c r="Z153" i="7"/>
  <c r="Z2972" i="7"/>
  <c r="Z129" i="7"/>
  <c r="Z3970" i="7"/>
  <c r="Z2290" i="7"/>
  <c r="Z787" i="7"/>
  <c r="Z151" i="7"/>
  <c r="Z4063" i="7"/>
  <c r="Z4840" i="7"/>
  <c r="Z1631" i="7"/>
  <c r="Z1840" i="7"/>
  <c r="Z2823" i="7"/>
  <c r="Z1153" i="7"/>
  <c r="Z4354" i="7"/>
  <c r="Z1283" i="7"/>
  <c r="Z4041" i="7"/>
  <c r="Z3365" i="7"/>
  <c r="Z1808" i="7"/>
  <c r="Z1432" i="7"/>
  <c r="Z1374" i="7"/>
  <c r="Z147" i="7"/>
  <c r="Z3937" i="7"/>
  <c r="Z1007" i="7"/>
  <c r="Z2474" i="7"/>
  <c r="Z710" i="7"/>
  <c r="Z1382" i="7"/>
  <c r="Z3924" i="7"/>
  <c r="Z3526" i="7"/>
  <c r="Z4860" i="7"/>
  <c r="Z222" i="7"/>
  <c r="Z687" i="7"/>
  <c r="Z3895" i="7"/>
  <c r="Z2034" i="7"/>
  <c r="Z3723" i="7"/>
  <c r="Z236" i="7"/>
  <c r="Z1237" i="7"/>
  <c r="Z1738" i="7"/>
  <c r="Z3107" i="7"/>
  <c r="Z216" i="7"/>
  <c r="Z211" i="7"/>
  <c r="Z2381" i="7"/>
  <c r="Z194" i="7"/>
  <c r="Z3290" i="7"/>
  <c r="Z1600" i="7"/>
  <c r="Z2909" i="7"/>
  <c r="Z899" i="7"/>
  <c r="Z4094" i="7"/>
  <c r="Z4828" i="7"/>
  <c r="Z370" i="7"/>
  <c r="Z848" i="7"/>
  <c r="Z4169" i="7"/>
  <c r="Z1814" i="7"/>
  <c r="Z3701" i="7"/>
  <c r="Z1515" i="7"/>
  <c r="Z3538" i="7"/>
  <c r="Z4271" i="7"/>
  <c r="Z2072" i="7"/>
  <c r="Z4213" i="7"/>
  <c r="Z217" i="7"/>
  <c r="Z2462" i="7"/>
  <c r="Z1186" i="7"/>
  <c r="Z1424" i="7"/>
  <c r="Z3795" i="7"/>
  <c r="Z1421" i="7"/>
  <c r="Z4206" i="7"/>
  <c r="Z4377" i="7"/>
  <c r="Z4217" i="7"/>
  <c r="Z4424" i="7"/>
  <c r="Z1478" i="7"/>
  <c r="Z2135" i="7"/>
  <c r="Z2186" i="7"/>
  <c r="Z2233" i="7"/>
  <c r="Z105" i="7"/>
  <c r="Z2560" i="7"/>
  <c r="Z1892" i="7"/>
  <c r="Z2638" i="7"/>
  <c r="Z845" i="7"/>
  <c r="Z4231" i="7"/>
  <c r="Z1259" i="7"/>
  <c r="Z1755" i="7"/>
  <c r="Z4754" i="7"/>
  <c r="Z3802" i="7"/>
  <c r="Z2813" i="7"/>
  <c r="Z1024" i="7"/>
  <c r="Z3052" i="7"/>
  <c r="Z2017" i="7"/>
  <c r="Z2026" i="7"/>
  <c r="Z3119" i="7"/>
  <c r="Z4673" i="7"/>
  <c r="Z3193" i="7"/>
  <c r="Z2425" i="7"/>
  <c r="Z1818" i="7"/>
  <c r="Z1405" i="7"/>
  <c r="Z1428" i="7"/>
  <c r="Z3661" i="7"/>
  <c r="Z3197" i="7"/>
  <c r="Z1747" i="7"/>
  <c r="Z4158" i="7"/>
  <c r="Z1452" i="7"/>
  <c r="Z2295" i="7"/>
  <c r="Z2506" i="7"/>
  <c r="Z4826" i="7"/>
  <c r="Z2807" i="7"/>
  <c r="Z4285" i="7"/>
  <c r="Z4145" i="7"/>
  <c r="Z534" i="7"/>
  <c r="Z1724" i="7"/>
  <c r="Z4882" i="7"/>
  <c r="Z368" i="7"/>
  <c r="Z2448" i="7"/>
  <c r="Z1013" i="7"/>
  <c r="Z680" i="7"/>
  <c r="Z4383" i="7"/>
  <c r="Z171" i="7"/>
  <c r="Z3506" i="7"/>
  <c r="Z4478" i="7"/>
  <c r="Z4132" i="7"/>
  <c r="Z3735" i="7"/>
  <c r="Z3756" i="7"/>
  <c r="Z2752" i="7"/>
  <c r="Z3763" i="7"/>
  <c r="Z2120" i="7"/>
  <c r="Z3421" i="7"/>
  <c r="Z1318" i="7"/>
  <c r="Z240" i="7"/>
  <c r="Z1413" i="7"/>
  <c r="Z3674" i="7"/>
  <c r="Z4475" i="7"/>
  <c r="Z656" i="7"/>
  <c r="Z4418" i="7"/>
  <c r="Z1473" i="7"/>
  <c r="Z2763" i="7"/>
  <c r="Z1800" i="7"/>
  <c r="Z580" i="7"/>
  <c r="Z2544" i="7"/>
  <c r="Z2522" i="7"/>
  <c r="Z2317" i="7"/>
  <c r="Z1965" i="7"/>
  <c r="Z4163" i="7"/>
  <c r="Z2468" i="7"/>
  <c r="Z2268" i="7"/>
  <c r="Z4339" i="7"/>
  <c r="Z532" i="7"/>
  <c r="Z3624" i="7"/>
  <c r="Z1316" i="7"/>
  <c r="Z2319" i="7"/>
  <c r="Z4579" i="7"/>
  <c r="Z3398" i="7"/>
  <c r="Z143" i="7"/>
  <c r="Z1889" i="7"/>
  <c r="Z2688" i="7"/>
  <c r="Z4588" i="7"/>
  <c r="Z2804" i="7"/>
  <c r="Z1871" i="7"/>
  <c r="Z800" i="7"/>
  <c r="Z3285" i="7"/>
  <c r="Z1861" i="7"/>
  <c r="Z3379" i="7"/>
  <c r="Z1792" i="7"/>
  <c r="Z2409" i="7"/>
  <c r="Z2134" i="7"/>
  <c r="Z2731" i="7"/>
  <c r="Z3832" i="7"/>
  <c r="Z288" i="7"/>
  <c r="Z4263" i="7"/>
  <c r="Z762" i="7"/>
  <c r="Z1612" i="7"/>
  <c r="Z513" i="7"/>
  <c r="Z411" i="7"/>
  <c r="Z562" i="7"/>
  <c r="Z1387" i="7"/>
  <c r="Z1205" i="7"/>
  <c r="Z3955" i="7"/>
  <c r="Z3266" i="7"/>
  <c r="Z3279" i="7"/>
  <c r="Z688" i="7"/>
  <c r="Z2067" i="7"/>
  <c r="Z1645" i="7"/>
  <c r="Z2291" i="7"/>
  <c r="Z2756" i="7"/>
  <c r="Z133" i="7"/>
  <c r="Z2920" i="7"/>
  <c r="Z671" i="7"/>
  <c r="Z2144" i="7"/>
  <c r="Z4184" i="7"/>
  <c r="Z4773" i="7"/>
  <c r="Z3287" i="7"/>
  <c r="Z2489" i="7"/>
  <c r="Z1597" i="7"/>
  <c r="Z455" i="7"/>
  <c r="Z3001" i="7"/>
  <c r="Z4311" i="7"/>
  <c r="Z644" i="7"/>
  <c r="Z648" i="7"/>
  <c r="Z3973" i="7"/>
  <c r="Z912" i="7"/>
  <c r="Z2769" i="7"/>
  <c r="Z1266" i="7"/>
  <c r="Z208" i="7"/>
  <c r="Z2434" i="7"/>
  <c r="Z965" i="7"/>
  <c r="Z1190" i="7"/>
  <c r="Z3217" i="7"/>
  <c r="Z1100" i="7"/>
  <c r="Z2857" i="7"/>
  <c r="Z3551" i="7"/>
  <c r="Z4903" i="7"/>
  <c r="Z1241" i="7"/>
  <c r="Z606" i="7"/>
  <c r="Z3684" i="7"/>
  <c r="Z754" i="7"/>
  <c r="Z4030" i="7"/>
  <c r="Z3198" i="7"/>
  <c r="Z602" i="7"/>
  <c r="Z3480" i="7"/>
  <c r="Z250" i="7"/>
  <c r="Z3446" i="7"/>
  <c r="Z4109" i="7"/>
  <c r="Z4232" i="7"/>
  <c r="Z4919" i="7"/>
  <c r="Z418" i="7"/>
  <c r="Z3081" i="7"/>
  <c r="Z4119" i="7"/>
  <c r="Z1603" i="7"/>
  <c r="Z3874" i="7"/>
  <c r="Z1124" i="7"/>
  <c r="Z1776" i="7"/>
  <c r="Z1107" i="7"/>
  <c r="Z473" i="7"/>
  <c r="Z104" i="7"/>
  <c r="Z1486" i="7"/>
  <c r="Z419" i="7"/>
  <c r="Z1088" i="7"/>
  <c r="Z1689" i="7"/>
  <c r="Z4794" i="7"/>
  <c r="Z2320" i="7"/>
  <c r="Z1193" i="7"/>
  <c r="Z1853" i="7"/>
  <c r="Z3464" i="7"/>
  <c r="Z1349" i="7"/>
  <c r="Z4437" i="7"/>
  <c r="Z4224" i="7"/>
  <c r="Z2690" i="7"/>
  <c r="Z4017" i="7"/>
  <c r="Z1619" i="7"/>
  <c r="Z1895" i="7"/>
  <c r="Z772" i="7"/>
  <c r="Z4590" i="7"/>
  <c r="Z2691" i="7"/>
  <c r="Z1030" i="7"/>
  <c r="Z3998" i="7"/>
  <c r="Z559" i="7"/>
  <c r="Z2643" i="7"/>
  <c r="Z2156" i="7"/>
  <c r="Z225" i="7"/>
  <c r="Z4530" i="7"/>
  <c r="Z4324" i="7"/>
  <c r="Z1966" i="7"/>
  <c r="Z693" i="7"/>
  <c r="Z3582" i="7"/>
  <c r="Z1564" i="7"/>
  <c r="Z4847" i="7"/>
  <c r="Z4556" i="7"/>
  <c r="Z730" i="7"/>
  <c r="Z1466" i="7"/>
  <c r="Z1300" i="7"/>
  <c r="Z4260" i="7"/>
  <c r="Z1735" i="7"/>
  <c r="Z4757" i="7"/>
  <c r="Z3296" i="7"/>
  <c r="Z2676" i="7"/>
  <c r="Z1450" i="7"/>
  <c r="Z4869" i="7"/>
  <c r="Z1780" i="7"/>
  <c r="Z4648" i="7"/>
  <c r="Z3594" i="7"/>
  <c r="Z4106" i="7"/>
  <c r="Z818" i="7"/>
  <c r="Z1804" i="7"/>
  <c r="Z1075" i="7"/>
  <c r="Z1812" i="7"/>
  <c r="Z2373" i="7"/>
  <c r="Z4042" i="7"/>
  <c r="Z279" i="7"/>
  <c r="Z3673" i="7"/>
  <c r="Z2529" i="7"/>
  <c r="Z4291" i="7"/>
  <c r="Z3164" i="7"/>
  <c r="Z4748" i="7"/>
  <c r="Z3643" i="7"/>
  <c r="Z3383" i="7"/>
  <c r="Z3830" i="7"/>
  <c r="Z1170" i="7"/>
  <c r="Z2806" i="7"/>
  <c r="Z1610" i="7"/>
  <c r="Z1287" i="7"/>
  <c r="Z4341" i="7"/>
  <c r="Z4469" i="7"/>
  <c r="Z392" i="7"/>
  <c r="Z3987" i="7"/>
  <c r="Z895" i="7"/>
  <c r="Z1384" i="7"/>
  <c r="Z1717" i="7"/>
  <c r="Z3103" i="7"/>
  <c r="Z4127" i="7"/>
  <c r="Z2294" i="7"/>
  <c r="Z2220" i="7"/>
  <c r="Z3755" i="7"/>
  <c r="Z4817" i="7"/>
  <c r="Z324" i="7"/>
  <c r="Z3547" i="7"/>
  <c r="Z4825" i="7"/>
  <c r="Z3359" i="7"/>
  <c r="Z3477" i="7"/>
  <c r="Z3803" i="7"/>
  <c r="Z308" i="7"/>
  <c r="Z4531" i="7"/>
  <c r="Z4220" i="7"/>
  <c r="Z2429" i="7"/>
  <c r="Z2455" i="7"/>
  <c r="Z4861" i="7"/>
  <c r="Z2532" i="7"/>
  <c r="Z3068" i="7"/>
  <c r="Z4191" i="7"/>
  <c r="Z3604" i="7"/>
  <c r="Z550" i="7"/>
  <c r="Z2899" i="7"/>
  <c r="Z1094" i="7"/>
  <c r="Z4303" i="7"/>
  <c r="Z992" i="7"/>
  <c r="Z3376" i="7"/>
  <c r="Z4332" i="7"/>
  <c r="Z2500" i="7"/>
  <c r="Z3563" i="7"/>
  <c r="Z1325" i="7"/>
  <c r="Z4038" i="7"/>
  <c r="Z4129" i="7"/>
  <c r="Z68" i="7"/>
  <c r="Z4749" i="7"/>
  <c r="Z4889" i="7"/>
  <c r="Z1085" i="7"/>
  <c r="Z2774" i="7"/>
  <c r="Z203" i="7"/>
  <c r="Z1865" i="7"/>
  <c r="Z3991" i="7"/>
  <c r="Z1025" i="7"/>
  <c r="Z3175" i="7"/>
  <c r="Z583" i="7"/>
  <c r="Z2427" i="7"/>
  <c r="Z2215" i="7"/>
  <c r="Z2999" i="7"/>
  <c r="Z2854" i="7"/>
  <c r="Z1550" i="7"/>
  <c r="Z464" i="7"/>
  <c r="Z1998" i="7"/>
  <c r="Z1173" i="7"/>
  <c r="Z2994" i="7"/>
  <c r="Z1914" i="7"/>
  <c r="Z1001" i="7"/>
  <c r="Z4259" i="7"/>
  <c r="Z4391" i="7"/>
  <c r="Z3121" i="7"/>
  <c r="Z42" i="7"/>
  <c r="Z412" i="7"/>
  <c r="Z227" i="7"/>
  <c r="Z1781" i="7"/>
  <c r="Z2077" i="7"/>
  <c r="Z2367" i="7"/>
  <c r="Z2399" i="7"/>
  <c r="Z843" i="7"/>
  <c r="Z3085" i="7"/>
  <c r="Z162" i="7"/>
  <c r="Z581" i="7"/>
  <c r="Z3271" i="7"/>
  <c r="Z4699" i="7"/>
  <c r="Z3339" i="7"/>
  <c r="Z494" i="7"/>
  <c r="Z1872" i="7"/>
  <c r="Z2550" i="7"/>
  <c r="Z457" i="7"/>
  <c r="Z4057" i="7"/>
  <c r="Z1879" i="7"/>
  <c r="Z4888" i="7"/>
  <c r="Z4686" i="7"/>
  <c r="Z4684" i="7"/>
  <c r="Z855" i="7"/>
  <c r="Z1637" i="7"/>
  <c r="Z4234" i="7"/>
  <c r="Z230" i="7"/>
  <c r="Z2990" i="7"/>
  <c r="Z4868" i="7"/>
  <c r="Z681" i="7"/>
  <c r="Z3543" i="7"/>
  <c r="Z953" i="7"/>
  <c r="Z988" i="7"/>
  <c r="Z1787" i="7"/>
  <c r="Z136" i="7"/>
  <c r="Z2547" i="7"/>
  <c r="Z110" i="7"/>
  <c r="Z85" i="7"/>
  <c r="Z630" i="7"/>
  <c r="Z3966" i="7"/>
  <c r="Z3360" i="7"/>
  <c r="Z683" i="7"/>
  <c r="Z2243" i="7"/>
  <c r="Z2038" i="7"/>
  <c r="Z3026" i="7"/>
  <c r="Z3511" i="7"/>
  <c r="Z871" i="7"/>
  <c r="Z1931" i="7"/>
  <c r="Z4243" i="7"/>
  <c r="Z597" i="7"/>
  <c r="Z1231" i="7"/>
  <c r="Z1275" i="7"/>
  <c r="Z1218" i="7"/>
  <c r="Z3122" i="7"/>
  <c r="Z1699" i="7"/>
  <c r="Z2686" i="7"/>
  <c r="Z409" i="7"/>
  <c r="Z4009" i="7"/>
  <c r="Z1733" i="7"/>
  <c r="Z4453" i="7"/>
  <c r="Z4256" i="7"/>
  <c r="Z4023" i="7"/>
  <c r="Z4466" i="7"/>
  <c r="Z2010" i="7"/>
  <c r="Z428" i="7"/>
  <c r="Z1988" i="7"/>
  <c r="Z3492" i="7"/>
  <c r="Z1427" i="7"/>
  <c r="Z1211" i="7"/>
  <c r="Z2164" i="7"/>
  <c r="Z3424" i="7"/>
  <c r="Z1415" i="7"/>
  <c r="Z4096" i="7"/>
  <c r="Z3450" i="7"/>
  <c r="Z2406" i="7"/>
  <c r="Z791" i="7"/>
  <c r="Z2011" i="7"/>
  <c r="Z4304" i="7"/>
  <c r="Z4635" i="7"/>
  <c r="Z4275" i="7"/>
  <c r="Z3143" i="7"/>
  <c r="Z1616" i="7"/>
  <c r="Z4358" i="7"/>
  <c r="Z1518" i="7"/>
  <c r="Z2174" i="7"/>
  <c r="Z2470" i="7"/>
  <c r="Z4387" i="7"/>
  <c r="Z1660" i="7"/>
  <c r="Z3829" i="7"/>
  <c r="Z2934" i="7"/>
  <c r="Z512" i="7"/>
  <c r="Z1224" i="7"/>
  <c r="Z2725" i="7"/>
  <c r="Z1459" i="7"/>
  <c r="Z158" i="7"/>
  <c r="Z1593" i="7"/>
  <c r="Z102" i="7"/>
  <c r="Z2814" i="7"/>
  <c r="Z4784" i="7"/>
  <c r="Z2341" i="7"/>
  <c r="Z3804" i="7"/>
  <c r="Z185" i="7"/>
  <c r="Z2651" i="7"/>
  <c r="Z2051" i="7"/>
  <c r="Z2161" i="7"/>
  <c r="Z4192" i="7"/>
  <c r="Z89" i="7"/>
  <c r="Z4286" i="7"/>
  <c r="Z3902" i="7"/>
  <c r="Z1810" i="7"/>
  <c r="Z1775" i="7"/>
  <c r="Z4276" i="7"/>
  <c r="Z4048" i="7"/>
  <c r="Z4516" i="7"/>
  <c r="Z1079" i="7"/>
  <c r="Z3499" i="7"/>
  <c r="Z4533" i="7"/>
  <c r="Z2339" i="7"/>
  <c r="Z4073" i="7"/>
  <c r="Z819" i="7"/>
  <c r="Z1937" i="7"/>
  <c r="Z1332" i="7"/>
  <c r="Z4523" i="7"/>
  <c r="Z1746" i="7"/>
  <c r="Z1152" i="7"/>
  <c r="Z4816" i="7"/>
  <c r="Z4586" i="7"/>
  <c r="Z3032" i="7"/>
  <c r="Z4075" i="7"/>
  <c r="Z1932" i="7"/>
  <c r="Z2548" i="7"/>
  <c r="Z319" i="7"/>
  <c r="Z1583" i="7"/>
  <c r="Z119" i="7"/>
  <c r="Z4146" i="7"/>
  <c r="Z1057" i="7"/>
  <c r="Z3444" i="7"/>
  <c r="Z40" i="7"/>
  <c r="Z1867" i="7"/>
  <c r="Z2108" i="7"/>
  <c r="Z3524" i="7"/>
  <c r="Z4047" i="7"/>
  <c r="Z2890" i="7"/>
  <c r="Z3845" i="7"/>
  <c r="Z4147" i="7"/>
  <c r="Z528" i="7"/>
  <c r="Z753" i="7"/>
  <c r="Z2717" i="7"/>
  <c r="Z1484" i="7"/>
  <c r="Z4946" i="7"/>
  <c r="Z289" i="7"/>
  <c r="Z4302" i="7"/>
  <c r="Z2396" i="7"/>
  <c r="Z253" i="7"/>
  <c r="Z890" i="7"/>
  <c r="Z1324" i="7"/>
  <c r="Z790" i="7"/>
  <c r="Z3601" i="7"/>
  <c r="Z3852" i="7"/>
  <c r="Z4278" i="7"/>
  <c r="Z1443" i="7"/>
  <c r="Z3021" i="7"/>
  <c r="Z4200" i="7"/>
  <c r="Z2771" i="7"/>
  <c r="Z706" i="7"/>
  <c r="Z960" i="7"/>
  <c r="Z4908" i="7"/>
  <c r="Z485" i="7"/>
  <c r="Z3639" i="7"/>
  <c r="Z2678" i="7"/>
  <c r="Z1440" i="7"/>
  <c r="Z553" i="7"/>
  <c r="Z4108" i="7"/>
  <c r="Z2180" i="7"/>
  <c r="Z2172" i="7"/>
  <c r="Z3471" i="7"/>
  <c r="Z2479" i="7"/>
  <c r="Z4593" i="7"/>
  <c r="Z3957" i="7"/>
  <c r="Z4280" i="7"/>
  <c r="Z3668" i="7"/>
  <c r="Z3608" i="7"/>
  <c r="Z1304" i="7"/>
  <c r="Z3869" i="7"/>
  <c r="Z186" i="7"/>
  <c r="Z720" i="7"/>
  <c r="Z4566" i="7"/>
  <c r="Z4199" i="7"/>
  <c r="Z1185" i="7"/>
  <c r="Z1159" i="7"/>
  <c r="Z1080" i="7"/>
  <c r="Z2921" i="7"/>
  <c r="Z1386" i="7"/>
  <c r="Z1691" i="7"/>
  <c r="Z1537" i="7"/>
  <c r="Z1513" i="7"/>
  <c r="Z2872" i="7"/>
  <c r="Z3286" i="7"/>
  <c r="Z970" i="7"/>
  <c r="Z1066" i="7"/>
  <c r="Z3269" i="7"/>
  <c r="Z2378" i="7"/>
  <c r="Z2825" i="7"/>
  <c r="Z2911" i="7"/>
  <c r="Z3660" i="7"/>
  <c r="Z643" i="7"/>
  <c r="Z1721" i="7"/>
  <c r="Z1179" i="7"/>
  <c r="Z1614" i="7"/>
  <c r="Z3329" i="7"/>
  <c r="Z4366" i="7"/>
  <c r="Z255" i="7"/>
  <c r="Z3129" i="7"/>
  <c r="Z378" i="7"/>
  <c r="Z1494" i="7"/>
  <c r="Z1081" i="7"/>
  <c r="Z3509" i="7"/>
  <c r="Z2199" i="7"/>
  <c r="Z482" i="7"/>
  <c r="Z1816" i="7"/>
  <c r="Z2604" i="7"/>
  <c r="Z3881" i="7"/>
  <c r="Z2442" i="7"/>
  <c r="Z1497" i="7"/>
  <c r="Z1118" i="7"/>
  <c r="Z2025" i="7"/>
  <c r="Z2426" i="7"/>
  <c r="Z1105" i="7"/>
  <c r="Z1576" i="7"/>
  <c r="Z4463" i="7"/>
  <c r="Z4456" i="7"/>
  <c r="Z1197" i="7"/>
  <c r="Z2539" i="7"/>
  <c r="Z1934" i="7"/>
  <c r="Z421" i="7"/>
  <c r="Z2350" i="7"/>
  <c r="Z344" i="7"/>
  <c r="Z182" i="7"/>
  <c r="Z4626" i="7"/>
  <c r="Z3009" i="7"/>
  <c r="Z3178" i="7"/>
  <c r="Z1132" i="7"/>
  <c r="Z1311" i="7"/>
  <c r="Z1052" i="7"/>
  <c r="Z3272" i="7"/>
  <c r="Z1920" i="7"/>
  <c r="Z1323" i="7"/>
  <c r="Z1592" i="7"/>
  <c r="Z2777" i="7"/>
  <c r="Z2650" i="7"/>
  <c r="Z2647" i="7"/>
  <c r="Z1701" i="7"/>
  <c r="Z2630" i="7"/>
  <c r="Z2948" i="7"/>
  <c r="Z1648" i="7"/>
  <c r="Z4292" i="7"/>
  <c r="Z1390" i="7"/>
  <c r="Z4680" i="7"/>
  <c r="Z1302" i="7"/>
  <c r="Z3159" i="7"/>
  <c r="Z2996" i="7"/>
  <c r="Z3758" i="7"/>
  <c r="Z3814" i="7"/>
  <c r="Z1621" i="7"/>
  <c r="Z624" i="7"/>
  <c r="Z3825" i="7"/>
  <c r="Z616" i="7"/>
  <c r="Z3918" i="7"/>
  <c r="Z4060" i="7"/>
  <c r="Z2004" i="7"/>
  <c r="Z1056" i="7"/>
  <c r="Z1393" i="7"/>
  <c r="Z3558" i="7"/>
  <c r="Z2648" i="7"/>
  <c r="Z340" i="7"/>
  <c r="Z4932" i="7"/>
  <c r="Z4520" i="7"/>
  <c r="Z2450" i="7"/>
  <c r="Z4107" i="7"/>
  <c r="Z2517" i="7"/>
  <c r="Z1561" i="7"/>
  <c r="Z1115" i="7"/>
  <c r="Z1327" i="7"/>
  <c r="Z2412" i="7"/>
  <c r="Z1086" i="7"/>
  <c r="Z87" i="7"/>
  <c r="Z1961" i="7"/>
  <c r="Z1068" i="7"/>
  <c r="Z4002" i="7"/>
  <c r="Z1135" i="7"/>
  <c r="Z1554" i="7"/>
  <c r="Z2299" i="7"/>
  <c r="Z4852" i="7"/>
  <c r="Z3644" i="7"/>
  <c r="Z4114" i="7"/>
  <c r="Z2269" i="7"/>
  <c r="Z711" i="7"/>
  <c r="Z3628" i="7"/>
  <c r="Z835" i="7"/>
  <c r="Z2581" i="7"/>
  <c r="Z2346" i="7"/>
  <c r="Z1606" i="7"/>
  <c r="Z627" i="7"/>
  <c r="Z2708" i="7"/>
  <c r="Z3607" i="7"/>
  <c r="Z475" i="7"/>
  <c r="Z2095" i="7"/>
  <c r="Z3408" i="7"/>
  <c r="Z1936" i="7"/>
  <c r="Z3592" i="7"/>
  <c r="Z1737" i="7"/>
  <c r="Z3942" i="7"/>
  <c r="Z2670" i="7"/>
  <c r="Z2679" i="7"/>
  <c r="Z1189" i="7"/>
  <c r="Z1331" i="7"/>
  <c r="Z2929" i="7"/>
  <c r="Z4811" i="7"/>
  <c r="Z878" i="7"/>
  <c r="Z4659" i="7"/>
  <c r="Z4613" i="7"/>
  <c r="Z2062" i="7"/>
  <c r="Z3583" i="7"/>
  <c r="Z2446" i="7"/>
  <c r="Z3712" i="7"/>
  <c r="Z758" i="7"/>
  <c r="Z4917" i="7"/>
  <c r="Z1963" i="7"/>
  <c r="Z4849" i="7"/>
  <c r="Z72" i="7"/>
  <c r="Z2629" i="7"/>
  <c r="Z3605" i="7"/>
  <c r="Z610" i="7"/>
  <c r="Z4012" i="7"/>
  <c r="Z2131" i="7"/>
  <c r="Z2667" i="7"/>
  <c r="Z237" i="7"/>
  <c r="Z3051" i="7"/>
  <c r="Z3851" i="7"/>
  <c r="Z4205" i="7"/>
  <c r="Z944" i="7"/>
  <c r="Z3554" i="7"/>
  <c r="Z2855" i="7"/>
  <c r="Z1824" i="7"/>
  <c r="Z4738" i="7"/>
  <c r="Z2944" i="7"/>
  <c r="Z1636" i="7"/>
  <c r="Z1403" i="7"/>
  <c r="Z2949" i="7"/>
  <c r="Z2050" i="7"/>
  <c r="Z780" i="7"/>
  <c r="Z3725" i="7"/>
  <c r="Z986" i="7"/>
  <c r="Z3659" i="7"/>
  <c r="Z629" i="7"/>
  <c r="Z3163" i="7"/>
  <c r="Z3962" i="7"/>
  <c r="Z4439" i="7"/>
  <c r="Z863" i="7"/>
  <c r="Z1208" i="7"/>
  <c r="Z2879" i="7"/>
  <c r="Z1123" i="7"/>
  <c r="Z4772" i="7"/>
  <c r="Z4337" i="7"/>
  <c r="Z1031" i="7"/>
  <c r="Z3822" i="7"/>
  <c r="Z1598" i="7"/>
  <c r="Z977" i="7"/>
  <c r="Z2282" i="7"/>
  <c r="Z3438" i="7"/>
  <c r="Z264" i="7"/>
  <c r="Z1501" i="7"/>
  <c r="Z2705" i="7"/>
  <c r="Z2052" i="7"/>
  <c r="Z4443" i="7"/>
  <c r="Z2086" i="7"/>
  <c r="Z4281" i="7"/>
  <c r="Z1210" i="7"/>
  <c r="Z3964" i="7"/>
  <c r="Z1806" i="7"/>
  <c r="Z4371" i="7"/>
  <c r="Z994" i="7"/>
  <c r="Z1028" i="7"/>
  <c r="Z2111" i="7"/>
  <c r="Z3222" i="7"/>
  <c r="Z3354" i="7"/>
  <c r="Z909" i="7"/>
  <c r="Z461" i="7"/>
  <c r="Z4411" i="7"/>
  <c r="Z1041" i="7"/>
  <c r="Z3866" i="7"/>
  <c r="Z2970" i="7"/>
  <c r="Z1875" i="7"/>
  <c r="Z1732" i="7"/>
  <c r="Z4070" i="7"/>
  <c r="Z415" i="7"/>
  <c r="Z2351" i="7"/>
  <c r="Z1511" i="7"/>
  <c r="Z4130" i="7"/>
  <c r="Z4011" i="7"/>
  <c r="Z3292" i="7"/>
  <c r="Z2151" i="7"/>
  <c r="Z547" i="7"/>
  <c r="Z1869" i="7"/>
  <c r="Z989" i="7"/>
  <c r="Z53" i="7"/>
  <c r="Z3677" i="7"/>
  <c r="Z4138" i="7"/>
  <c r="Z1120" i="7"/>
  <c r="Z3310" i="7"/>
  <c r="Z594" i="7"/>
  <c r="Z4606" i="7"/>
  <c r="Z4539" i="7"/>
  <c r="Z3516" i="7"/>
  <c r="Z2809" i="7"/>
  <c r="Z3733" i="7"/>
  <c r="Z3948" i="7"/>
  <c r="Z4245" i="7"/>
  <c r="Z782" i="7"/>
  <c r="Z2090" i="7"/>
  <c r="Z3050" i="7"/>
  <c r="Z4770" i="7"/>
  <c r="Z3598" i="7"/>
  <c r="Z1360" i="7"/>
  <c r="Z2596" i="7"/>
  <c r="Z838" i="7"/>
  <c r="Z3299" i="7"/>
  <c r="Z3047" i="7"/>
  <c r="Z3878" i="7"/>
  <c r="Z76" i="7"/>
  <c r="Z309" i="7"/>
  <c r="Z928" i="7"/>
  <c r="Z3049" i="7"/>
  <c r="Z64" i="7"/>
  <c r="Z4885" i="7"/>
  <c r="Z63" i="7"/>
  <c r="Z4436" i="7"/>
  <c r="Z2912" i="7"/>
  <c r="Z3860" i="7"/>
  <c r="Z1164" i="7"/>
  <c r="Z2977" i="7"/>
  <c r="Z96" i="7"/>
  <c r="Z1475" i="7"/>
  <c r="Z2583" i="7"/>
  <c r="Z3006" i="7"/>
  <c r="Z4833" i="7"/>
  <c r="Z3933" i="7"/>
  <c r="Z4295" i="7"/>
  <c r="Z2109" i="7"/>
  <c r="Z4603" i="7"/>
  <c r="Z3096" i="7"/>
  <c r="Z3504" i="7"/>
  <c r="Z552" i="7"/>
  <c r="Z2716" i="7"/>
  <c r="Z4923" i="7"/>
  <c r="Z715" i="7"/>
  <c r="Z3264" i="7"/>
  <c r="Z341" i="7"/>
  <c r="Z926" i="7"/>
  <c r="Z3571" i="7"/>
  <c r="Z2029" i="7"/>
  <c r="Z4643" i="7"/>
  <c r="Z3141" i="7"/>
  <c r="Z4040" i="7"/>
  <c r="Z2734" i="7"/>
  <c r="Z343" i="7"/>
  <c r="Z29" i="7"/>
  <c r="Z3552" i="7"/>
  <c r="Z2709" i="7"/>
  <c r="Z4433" i="7"/>
  <c r="Z3351" i="7"/>
  <c r="Z1958" i="7"/>
  <c r="Z313" i="7"/>
  <c r="Z4421" i="7"/>
  <c r="Z1292" i="7"/>
  <c r="Z1341" i="7"/>
  <c r="Z160" i="7"/>
  <c r="Z700" i="7"/>
  <c r="Z2261" i="7"/>
  <c r="Z1584" i="7"/>
  <c r="Z634" i="7"/>
  <c r="Z3069" i="7"/>
  <c r="Z2326" i="7"/>
  <c r="Z4444" i="7"/>
  <c r="Z945" i="7"/>
  <c r="Z469" i="7"/>
  <c r="Z898" i="7"/>
  <c r="Z3640" i="7"/>
  <c r="Z258" i="7"/>
  <c r="Z3013" i="7"/>
  <c r="Z2087" i="7"/>
  <c r="Z4185" i="7"/>
  <c r="Z3433" i="7"/>
  <c r="Z4930" i="7"/>
  <c r="Z1909" i="7"/>
  <c r="Z1065" i="7"/>
  <c r="Z752" i="7"/>
  <c r="Z1549" i="7"/>
  <c r="Z4187" i="7"/>
  <c r="Z566" i="7"/>
  <c r="Z1022" i="7"/>
  <c r="Z2443" i="7"/>
  <c r="Z2415" i="7"/>
  <c r="Z2617" i="7"/>
  <c r="Z3865" i="7"/>
  <c r="Z4899" i="7"/>
  <c r="Z3541" i="7"/>
  <c r="Z2447" i="7"/>
  <c r="Z2045" i="7"/>
  <c r="Z4133" i="7"/>
  <c r="Z3020" i="7"/>
  <c r="Z1313" i="7"/>
  <c r="Z4141" i="7"/>
  <c r="Z3368" i="7"/>
  <c r="Z1828" i="7"/>
  <c r="Z1103" i="7"/>
  <c r="Z1915" i="7"/>
  <c r="Z3775" i="7"/>
  <c r="Z1071" i="7"/>
  <c r="Z3281" i="7"/>
  <c r="Z315" i="7"/>
  <c r="Z4674" i="7"/>
  <c r="Z4166" i="7"/>
  <c r="Z300" i="7"/>
  <c r="Z3022" i="7"/>
  <c r="Z4113" i="7"/>
  <c r="Z4559" i="7"/>
  <c r="Z2089" i="7"/>
  <c r="Z3176" i="7"/>
  <c r="Z907" i="7"/>
  <c r="Z141" i="7"/>
  <c r="Z1894" i="7"/>
  <c r="Z664" i="7"/>
  <c r="Z2217" i="7"/>
  <c r="Z1802" i="7"/>
  <c r="Z2707" i="7"/>
  <c r="Z678" i="7"/>
  <c r="Z438" i="7"/>
  <c r="Z2601" i="7"/>
  <c r="Z2096" i="7"/>
  <c r="Z2635" i="7"/>
  <c r="Z1521" i="7"/>
  <c r="Z2286" i="7"/>
  <c r="Z4564" i="7"/>
  <c r="Z2328" i="7"/>
  <c r="Z235" i="7"/>
  <c r="Z4864" i="7"/>
  <c r="Z3798" i="7"/>
  <c r="Z1128" i="7"/>
  <c r="Z1994" i="7"/>
  <c r="Z3003" i="7"/>
  <c r="Z4331" i="7"/>
  <c r="Z4297" i="7"/>
  <c r="Z3384" i="7"/>
  <c r="Z73" i="7"/>
  <c r="Z3921" i="7"/>
  <c r="Z4064" i="7"/>
  <c r="Z2882" i="7"/>
  <c r="Z2910" i="7"/>
  <c r="Z2353" i="7"/>
  <c r="Z1979" i="7"/>
  <c r="Z717" i="7"/>
  <c r="Z2776" i="7"/>
  <c r="Z1681" i="7"/>
  <c r="Z641" i="7"/>
  <c r="Z3561" i="7"/>
  <c r="Z4745" i="7"/>
  <c r="Z396" i="7"/>
  <c r="Z3519" i="7"/>
  <c r="Z2456" i="7"/>
  <c r="Z3680" i="7"/>
  <c r="Z2202" i="7"/>
  <c r="Z3414" i="7"/>
  <c r="Z2411" i="7"/>
  <c r="Z2966" i="7"/>
  <c r="Z2521" i="7"/>
  <c r="Z1539" i="7"/>
  <c r="Z2557" i="7"/>
  <c r="Z2790" i="7"/>
  <c r="Z884" i="7"/>
  <c r="Z3420" i="7"/>
  <c r="Z4705" i="7"/>
  <c r="Z934" i="7"/>
  <c r="Z2256" i="7"/>
  <c r="Z4415" i="7"/>
  <c r="Z879" i="7"/>
  <c r="Z4710" i="7"/>
  <c r="Z402" i="7"/>
  <c r="Z810" i="7"/>
  <c r="Z1793" i="7"/>
  <c r="Z3093" i="7"/>
  <c r="Z1680" i="7"/>
  <c r="Z2325" i="7"/>
  <c r="Z4803" i="7"/>
  <c r="Z2482" i="7"/>
  <c r="Z4785" i="7"/>
  <c r="Z1380" i="7"/>
  <c r="Z1962" i="7"/>
  <c r="Z273" i="7"/>
  <c r="Z813" i="7"/>
  <c r="Z1964" i="7"/>
  <c r="Z4428" i="7"/>
  <c r="Z2467" i="7"/>
  <c r="Z2365" i="7"/>
  <c r="Z4893" i="7"/>
  <c r="Z2274" i="7"/>
  <c r="Z3920" i="7"/>
  <c r="Z4343" i="7"/>
  <c r="Z3318" i="7"/>
  <c r="Z3885" i="7"/>
  <c r="Z3488" i="7"/>
  <c r="Z1674" i="7"/>
  <c r="Z2344" i="7"/>
  <c r="Z1262" i="7"/>
  <c r="Z2727" i="7"/>
  <c r="Z620" i="7"/>
  <c r="Z4734" i="7"/>
  <c r="Z2464" i="7"/>
  <c r="Z1739" i="7"/>
  <c r="Z4152" i="7"/>
  <c r="Z2779" i="7"/>
  <c r="Z3144" i="7"/>
  <c r="Z4244" i="7"/>
  <c r="Z2080" i="7"/>
  <c r="Z2110" i="7"/>
  <c r="Z3776" i="7"/>
  <c r="Z1588" i="7"/>
  <c r="Z2485" i="7"/>
  <c r="Z2137" i="7"/>
  <c r="Z1330" i="7"/>
  <c r="Z2253" i="7"/>
  <c r="Z3979" i="7"/>
  <c r="Z4092" i="7"/>
  <c r="Z1070" i="7"/>
  <c r="Z4389" i="7"/>
  <c r="Z1339" i="7"/>
  <c r="Z1826" i="7"/>
  <c r="Z1794" i="7"/>
  <c r="Z734" i="7"/>
  <c r="Z3904" i="7"/>
  <c r="Z4878" i="7"/>
  <c r="Z1611" i="7"/>
  <c r="Z2371" i="7"/>
  <c r="Z1784" i="7"/>
  <c r="Z502" i="7"/>
  <c r="Z573" i="7"/>
  <c r="Z725" i="7"/>
  <c r="Z1060" i="7"/>
  <c r="Z757" i="7"/>
  <c r="Z3235" i="7"/>
  <c r="Z3056" i="7"/>
  <c r="Z198" i="7"/>
  <c r="Z1558" i="7"/>
  <c r="Z3872" i="7"/>
  <c r="Z833" i="7"/>
  <c r="Z1168" i="7"/>
  <c r="Z1034" i="7"/>
  <c r="Z1143" i="7"/>
  <c r="Z3227" i="7"/>
  <c r="Z4055" i="7"/>
  <c r="Z4599" i="7"/>
  <c r="Z3637" i="7"/>
  <c r="Z2100" i="7"/>
  <c r="Z4135" i="7"/>
  <c r="Z404" i="7"/>
  <c r="Z77" i="7"/>
  <c r="Z4911" i="7"/>
  <c r="Z4491" i="7"/>
  <c r="Z3562" i="7"/>
  <c r="Z3738" i="7"/>
  <c r="Z4405" i="7"/>
  <c r="Z2733" i="7"/>
  <c r="Z4136" i="7"/>
  <c r="Z2349" i="7"/>
  <c r="Z4352" i="7"/>
  <c r="Z4521" i="7"/>
  <c r="Z3652" i="7"/>
  <c r="Z2792" i="7"/>
  <c r="Z740" i="7"/>
  <c r="Z4449" i="7"/>
  <c r="Z1940" i="7"/>
  <c r="Z2682" i="7"/>
  <c r="Z4022" i="7"/>
  <c r="Z4018" i="7"/>
  <c r="Z2660" i="7"/>
  <c r="Z1976" i="7"/>
  <c r="Z1770" i="7"/>
  <c r="Z2331" i="7"/>
  <c r="Z2931" i="7"/>
  <c r="Z3449" i="7"/>
  <c r="Z704" i="7"/>
  <c r="Z662" i="7"/>
  <c r="Z139" i="7"/>
  <c r="Z1507" i="7"/>
  <c r="Z1272" i="7"/>
  <c r="Z1362" i="7"/>
  <c r="Z3233" i="7"/>
  <c r="Z4585" i="7"/>
  <c r="Z3340" i="7"/>
  <c r="Z1116" i="7"/>
  <c r="Z4103" i="7"/>
  <c r="Z2758" i="7"/>
  <c r="Z1899" i="7"/>
  <c r="Z1095" i="7"/>
  <c r="Z4742" i="7"/>
  <c r="Z685" i="7"/>
  <c r="Z4634" i="7"/>
  <c r="Z403" i="7"/>
  <c r="Z1837" i="7"/>
  <c r="Z3313" i="7"/>
  <c r="Z231" i="7"/>
  <c r="Z2700" i="7"/>
  <c r="Z1693" i="7"/>
  <c r="Z410" i="7"/>
  <c r="Z4848" i="7"/>
  <c r="Z336" i="7"/>
  <c r="Z4382" i="7"/>
  <c r="Z2642" i="7"/>
  <c r="Z2742" i="7"/>
  <c r="Z2555" i="7"/>
  <c r="Z101" i="7"/>
  <c r="Z3625" i="7"/>
  <c r="Z4753" i="7"/>
  <c r="Z2916" i="7"/>
  <c r="Z2171" i="7"/>
  <c r="Z3201" i="7"/>
  <c r="Z372" i="7"/>
  <c r="Z1104" i="7"/>
  <c r="Z2237" i="7"/>
  <c r="Z2082" i="7"/>
  <c r="Z4050" i="7"/>
  <c r="Z3289" i="7"/>
  <c r="Z3364" i="7"/>
  <c r="Z2632" i="7"/>
  <c r="Z3944" i="7"/>
  <c r="Z1485" i="7"/>
  <c r="Z888" i="7"/>
  <c r="Z2735" i="7"/>
  <c r="Z1243" i="7"/>
  <c r="Z722" i="7"/>
  <c r="Z382" i="7"/>
  <c r="Z1430" i="7"/>
  <c r="Z2681" i="7"/>
  <c r="Z50" i="7"/>
  <c r="Z1009" i="7"/>
  <c r="Z2589" i="7"/>
  <c r="Z2778" i="7"/>
  <c r="Z1954" i="7"/>
  <c r="Z1605" i="7"/>
  <c r="Z2022" i="7"/>
  <c r="Z1907" i="7"/>
  <c r="Z1709" i="7"/>
  <c r="Z4744" i="7"/>
  <c r="Z4020" i="7"/>
  <c r="Z2414" i="7"/>
  <c r="Z183" i="7"/>
  <c r="Z2216" i="7"/>
  <c r="Z3687" i="7"/>
  <c r="Z1528" i="7"/>
  <c r="Z3767" i="7"/>
  <c r="Z1524" i="7"/>
  <c r="Z3901" i="7"/>
  <c r="Z1163" i="7"/>
  <c r="Z3317" i="7"/>
  <c r="Z886" i="7"/>
  <c r="Z3623" i="7"/>
  <c r="Z4472" i="7"/>
  <c r="Z353" i="7"/>
  <c r="Z2114" i="7"/>
  <c r="Z238" i="7"/>
  <c r="Z1727" i="7"/>
  <c r="Z892" i="7"/>
  <c r="Z362" i="7"/>
  <c r="Z4309" i="7"/>
  <c r="Z4028" i="7"/>
  <c r="Z1893" i="7"/>
  <c r="Z4246" i="7"/>
  <c r="Z2333" i="7"/>
  <c r="Z35" i="7"/>
  <c r="Z4468" i="7"/>
  <c r="Z1577" i="7"/>
  <c r="Z1829" i="7"/>
  <c r="Z3211" i="7"/>
  <c r="Z4542" i="7"/>
  <c r="Z1575" i="7"/>
  <c r="Z901" i="7"/>
  <c r="Z1890" i="7"/>
  <c r="Z2419" i="7"/>
  <c r="Z1822" i="7"/>
  <c r="Z4176" i="7"/>
  <c r="Z1659" i="7"/>
  <c r="Z1545" i="7"/>
  <c r="Z1798" i="7"/>
  <c r="Z1279" i="7"/>
  <c r="Z1952" i="7"/>
  <c r="Z1373" i="7"/>
  <c r="Z3844" i="7"/>
  <c r="Z851" i="7"/>
  <c r="Z4874" i="7"/>
  <c r="Z2959" i="7"/>
  <c r="Z3410" i="7"/>
  <c r="Z3560" i="7"/>
  <c r="Z277" i="7"/>
  <c r="Z4535" i="7"/>
  <c r="Z3250" i="7"/>
  <c r="Z459" i="7"/>
  <c r="Z4546" i="7"/>
  <c r="Z3075" i="7"/>
  <c r="Z4125" i="7"/>
  <c r="Z3186" i="7"/>
  <c r="Z2219" i="7"/>
  <c r="Z1215" i="7"/>
  <c r="Z2307" i="7"/>
  <c r="Z946" i="7"/>
  <c r="Z653" i="7"/>
  <c r="Z1111" i="7"/>
  <c r="Z4056" i="7"/>
  <c r="Z1836" i="7"/>
  <c r="Z1974" i="7"/>
  <c r="Z966" i="7"/>
  <c r="Z1763" i="7"/>
  <c r="Z3783" i="7"/>
  <c r="Z3011" i="7"/>
  <c r="Z2746" i="7"/>
  <c r="Z2000" i="7"/>
  <c r="Z1591" i="7"/>
  <c r="Z4901" i="7"/>
  <c r="Z2473" i="7"/>
  <c r="Z1156" i="7"/>
  <c r="Z130" i="7"/>
  <c r="Z2385" i="7"/>
  <c r="Z4788" i="7"/>
  <c r="Z2685" i="7"/>
  <c r="Z2121" i="7"/>
  <c r="Z4569" i="7"/>
  <c r="Z4312" i="7"/>
  <c r="Z2976" i="7"/>
  <c r="Z4779" i="7"/>
  <c r="Z4122" i="7"/>
  <c r="Z1970" i="7"/>
  <c r="Z3880" i="7"/>
  <c r="Z441" i="7"/>
  <c r="Z4510" i="7"/>
  <c r="Z1493" i="7"/>
  <c r="Z4102" i="7"/>
  <c r="Z4401" i="7"/>
  <c r="Z1736" i="7"/>
  <c r="Z1663" i="7"/>
  <c r="Z599" i="7"/>
  <c r="Z3403" i="7"/>
  <c r="Z4890" i="7"/>
  <c r="Z817" i="7"/>
  <c r="Z939" i="7"/>
  <c r="Z234" i="7"/>
  <c r="Z3288" i="7"/>
  <c r="Z841" i="7"/>
  <c r="Z267" i="7"/>
  <c r="Z3965" i="7"/>
  <c r="Z2914" i="7"/>
  <c r="Z4670" i="7"/>
  <c r="Z2719" i="7"/>
  <c r="Z4701" i="7"/>
  <c r="Z3784" i="7"/>
  <c r="Z1344" i="7"/>
  <c r="Z4172" i="7"/>
  <c r="Z99" i="7"/>
  <c r="Z2209" i="7"/>
  <c r="Z3736" i="7"/>
  <c r="Z2119" i="7"/>
  <c r="Z3088" i="7"/>
  <c r="Z3240" i="7"/>
  <c r="Z3276" i="7"/>
  <c r="Z2816" i="7"/>
  <c r="Z781" i="7"/>
  <c r="Z1425" i="7"/>
  <c r="Z1254" i="7"/>
  <c r="Z1294" i="7"/>
  <c r="Z1050" i="7"/>
  <c r="Z2162" i="7"/>
  <c r="Z3005" i="7"/>
  <c r="Z3717" i="7"/>
  <c r="Z1015" i="7"/>
  <c r="Z3369" i="7"/>
  <c r="Z491" i="7"/>
  <c r="Z2926" i="7"/>
  <c r="Z1492" i="7"/>
  <c r="Z4534" i="7"/>
  <c r="Z1435" i="7"/>
  <c r="Z124" i="7"/>
  <c r="Z3474" i="7"/>
  <c r="Z4215" i="7"/>
  <c r="Z1874" i="7"/>
  <c r="Z1766" i="7"/>
  <c r="Z2070" i="7"/>
  <c r="Z4097" i="7"/>
  <c r="Z4605" i="7"/>
  <c r="Z1372" i="7"/>
  <c r="Z146" i="7"/>
  <c r="Z1354" i="7"/>
  <c r="Z1930" i="7"/>
  <c r="Z4627" i="7"/>
  <c r="Z3997" i="7"/>
  <c r="Z2404" i="7"/>
  <c r="Z3731" i="7"/>
  <c r="Z3322" i="7"/>
  <c r="Z2273" i="7"/>
  <c r="Z4500" i="7"/>
  <c r="Z1668" i="7"/>
  <c r="Z3800" i="7"/>
  <c r="Z2372" i="7"/>
  <c r="Z3988" i="7"/>
  <c r="Z1764" i="7"/>
  <c r="Z2819" i="7"/>
  <c r="Z155" i="7"/>
  <c r="Z1351" i="7"/>
  <c r="Z4084" i="7"/>
  <c r="Z1198" i="7"/>
  <c r="Z1464" i="7"/>
  <c r="Z2155" i="7"/>
  <c r="Z2979" i="7"/>
  <c r="Z3126" i="7"/>
  <c r="Z4582" i="7"/>
  <c r="Z1688" i="7"/>
  <c r="Z3110" i="7"/>
  <c r="Z3038" i="7"/>
  <c r="Z4647" i="7"/>
  <c r="Z2438" i="7"/>
  <c r="Z4589" i="7"/>
  <c r="Z4560" i="7"/>
  <c r="Z1542" i="7"/>
  <c r="Z2940" i="7"/>
  <c r="Z596" i="7"/>
  <c r="Z4177" i="7"/>
  <c r="Z3244" i="7"/>
  <c r="Z293" i="7"/>
  <c r="Z2170" i="7"/>
  <c r="Z3696" i="7"/>
  <c r="Z2870" i="7"/>
  <c r="Z1743" i="7"/>
  <c r="Z4229" i="7"/>
  <c r="Z247" i="7"/>
  <c r="Z1883" i="7"/>
  <c r="Z4898" i="7"/>
  <c r="Z2801" i="7"/>
  <c r="Z689" i="7"/>
  <c r="Z2704" i="7"/>
  <c r="Z356" i="7"/>
  <c r="Z635" i="7"/>
  <c r="Z248" i="7"/>
  <c r="Z4537" i="7"/>
  <c r="Z122" i="7"/>
  <c r="Z3600" i="7"/>
  <c r="Z3576" i="7"/>
  <c r="Z4694" i="7"/>
  <c r="Z3615" i="7"/>
  <c r="Z1073" i="7"/>
  <c r="Z4165" i="7"/>
  <c r="Z4575" i="7"/>
  <c r="Z4058" i="7"/>
  <c r="Z3136" i="7"/>
  <c r="Z1395" i="7"/>
  <c r="Z2465" i="7"/>
  <c r="Z1012" i="7"/>
  <c r="Z2428" i="7"/>
  <c r="Z3247" i="7"/>
  <c r="Z1404" i="7"/>
  <c r="Z1333" i="7"/>
  <c r="Z3927" i="7"/>
  <c r="Z2572" i="7"/>
  <c r="Z609" i="7"/>
  <c r="Z4547" i="7"/>
  <c r="Z4237" i="7"/>
  <c r="Z4945" i="7"/>
  <c r="Z323" i="7"/>
  <c r="Z355" i="7"/>
  <c r="Z4871" i="7"/>
  <c r="Z3358" i="7"/>
  <c r="Z33" i="7"/>
  <c r="Z4706" i="7"/>
  <c r="Z4823" i="7"/>
  <c r="Z3669" i="7"/>
  <c r="Z3199" i="7"/>
  <c r="Z2342" i="7"/>
  <c r="Z262" i="7"/>
  <c r="Z1010" i="7"/>
  <c r="Z3162" i="7"/>
  <c r="Z2079" i="7"/>
  <c r="Z2330" i="7"/>
  <c r="Z47" i="7"/>
  <c r="Z3254" i="7"/>
  <c r="Z2258" i="7"/>
  <c r="Z2787" i="7"/>
  <c r="Z3972" i="7"/>
  <c r="Z718" i="7"/>
  <c r="Z2662" i="7"/>
  <c r="Z3842" i="7"/>
  <c r="Z128" i="7"/>
  <c r="Z3912" i="7"/>
  <c r="Z1479" i="7"/>
  <c r="Z2598" i="7"/>
  <c r="Z4921" i="7"/>
  <c r="Z4131" i="7"/>
  <c r="Z2640" i="7"/>
  <c r="Z4330" i="7"/>
  <c r="Z2039" i="7"/>
  <c r="Z571" i="7"/>
  <c r="Z339" i="7"/>
  <c r="Z4346" i="7"/>
  <c r="Z2566" i="7"/>
  <c r="Z4365" i="7"/>
  <c r="Z4474" i="7"/>
  <c r="Z1301" i="7"/>
  <c r="Z4765" i="7"/>
  <c r="Z306" i="7"/>
  <c r="Z4258" i="7"/>
  <c r="Z1194" i="7"/>
  <c r="Z4126" i="7"/>
  <c r="Z414" i="7"/>
  <c r="Z314" i="7"/>
  <c r="Z4529" i="7"/>
  <c r="Z3429" i="7"/>
  <c r="Z1546" i="7"/>
  <c r="Z3153" i="7"/>
  <c r="Z3952" i="7"/>
  <c r="Z1512" i="7"/>
  <c r="Z1255" i="7"/>
  <c r="Z4583" i="7"/>
  <c r="Z4318" i="7"/>
  <c r="Z1916" i="7"/>
  <c r="Z2389" i="7"/>
  <c r="Z4682" i="7"/>
  <c r="Z1290" i="7"/>
  <c r="Z34" i="7"/>
  <c r="Z338" i="7"/>
  <c r="Z3774" i="7"/>
  <c r="Z3086" i="7"/>
  <c r="Z1827" i="7"/>
  <c r="Z4700" i="7"/>
  <c r="Z2537" i="7"/>
  <c r="Z4149" i="7"/>
  <c r="Z3891" i="7"/>
  <c r="Z705" i="7"/>
  <c r="Z952" i="7"/>
  <c r="Z1687" i="7"/>
  <c r="Z389" i="7"/>
  <c r="Z2264" i="7"/>
  <c r="Z2789" i="7"/>
  <c r="Z2799" i="7"/>
  <c r="Z4879" i="7"/>
  <c r="Z2115" i="7"/>
  <c r="Z4750" i="7"/>
  <c r="Z4261" i="7"/>
  <c r="Z2861" i="7"/>
  <c r="Z383" i="7"/>
  <c r="Z161" i="7"/>
  <c r="Z533" i="7"/>
  <c r="Z3578" i="7"/>
  <c r="Z3916" i="7"/>
  <c r="Z2334" i="7"/>
  <c r="Z1399" i="7"/>
  <c r="Z3653" i="7"/>
  <c r="Z1847" i="7"/>
  <c r="Z3915" i="7"/>
  <c r="Z1092" i="7"/>
  <c r="Z1171" i="7"/>
  <c r="Z1519" i="7"/>
  <c r="Z2435" i="7"/>
  <c r="Z3412" i="7"/>
  <c r="Z1026" i="7"/>
  <c r="Z283" i="7"/>
  <c r="Z2781" i="7"/>
  <c r="Z62" i="7"/>
  <c r="Z2192" i="7"/>
  <c r="Z2841" i="7"/>
  <c r="Z556" i="7"/>
  <c r="Z3054" i="7"/>
  <c r="Z442" i="7"/>
  <c r="Z2928" i="7"/>
  <c r="Z3557" i="7"/>
  <c r="Z4445" i="7"/>
  <c r="Z2093" i="7"/>
  <c r="Z854" i="7"/>
  <c r="Z1703" i="7"/>
  <c r="Z3256" i="7"/>
  <c r="Z3627" i="7"/>
  <c r="Z4512" i="7"/>
  <c r="Z3180" i="7"/>
  <c r="Z4720" i="7"/>
  <c r="Z2785" i="7"/>
  <c r="Z4856" i="7"/>
  <c r="Z524" i="7"/>
  <c r="Z4117" i="7"/>
  <c r="Z4095" i="7"/>
  <c r="Z1990" i="7"/>
  <c r="Z1140" i="7"/>
  <c r="Z2103" i="7"/>
  <c r="Z2636" i="7"/>
  <c r="Z4536" i="7"/>
  <c r="Z2512" i="7"/>
  <c r="Z2014" i="7"/>
  <c r="Z4737" i="7"/>
  <c r="Z2900" i="7"/>
  <c r="Z2561" i="7"/>
  <c r="Z3135" i="7"/>
  <c r="Z2440" i="7"/>
  <c r="Z1252" i="7"/>
  <c r="Z3695" i="7"/>
  <c r="Z4490" i="7"/>
  <c r="Z535" i="7"/>
  <c r="Z1530" i="7"/>
  <c r="Z4342" i="7"/>
  <c r="Z628" i="7"/>
  <c r="Z2962" i="7"/>
  <c r="Z2499" i="7"/>
  <c r="Z821" i="7"/>
  <c r="Z4795" i="7"/>
  <c r="Z212" i="7"/>
  <c r="Z2074" i="7"/>
  <c r="Z350" i="7"/>
  <c r="Z3888" i="7"/>
  <c r="Z1006" i="7"/>
  <c r="Z3573" i="7"/>
  <c r="Z100" i="7"/>
  <c r="Z2649" i="7"/>
  <c r="Z4581" i="7"/>
  <c r="Z4619" i="7"/>
  <c r="Z2730" i="7"/>
  <c r="Z592" i="7"/>
  <c r="Z4764" i="7"/>
  <c r="Z1912" i="7"/>
  <c r="Z374" i="7"/>
  <c r="Z3294" i="7"/>
  <c r="Z2874" i="7"/>
  <c r="Z2239" i="7"/>
  <c r="Z2759" i="7"/>
  <c r="Z4543" i="7"/>
  <c r="Z984" i="7"/>
  <c r="Z4363" i="7"/>
  <c r="Z1268" i="7"/>
  <c r="Z1765" i="7"/>
  <c r="Z2036" i="7"/>
  <c r="Z2880" i="7"/>
  <c r="Z4046" i="7"/>
  <c r="Z649" i="7"/>
  <c r="Z2466" i="7"/>
  <c r="Z807" i="7"/>
  <c r="Z2408" i="7"/>
  <c r="Z814" i="7"/>
  <c r="Z299" i="7"/>
  <c r="Z134" i="7"/>
  <c r="Z4669" i="7"/>
  <c r="Z4538" i="7"/>
  <c r="Z910" i="7"/>
  <c r="Z3475" i="7"/>
  <c r="Z4481" i="7"/>
  <c r="Z2143" i="7"/>
  <c r="Z2063" i="7"/>
  <c r="Z1809" i="7"/>
  <c r="Z2997" i="7"/>
  <c r="Z2593" i="7"/>
  <c r="Z456" i="7"/>
  <c r="Z149" i="7"/>
  <c r="Z1870" i="7"/>
  <c r="Z670" i="7"/>
  <c r="Z1431" i="7"/>
  <c r="Z2993" i="7"/>
  <c r="Z551" i="7"/>
  <c r="Z3124" i="7"/>
  <c r="Z3320" i="7"/>
  <c r="Z3489" i="7"/>
  <c r="Z1455" i="7"/>
  <c r="Z352" i="7"/>
  <c r="Z561" i="7"/>
  <c r="Z4941" i="7"/>
  <c r="Z1167" i="7"/>
  <c r="Z1328" i="7"/>
  <c r="Z3813" i="7"/>
  <c r="Z3707" i="7"/>
  <c r="Z3378" i="7"/>
  <c r="Z1051" i="7"/>
  <c r="Z1358" i="7"/>
  <c r="Z3789" i="7"/>
  <c r="Z896" i="7"/>
  <c r="Z3636" i="7"/>
  <c r="Z654" i="7"/>
  <c r="Z2830" i="7"/>
  <c r="Z3593" i="7"/>
  <c r="Z3584" i="7"/>
  <c r="Z1469" i="7"/>
  <c r="Z3397" i="7"/>
  <c r="Z3439" i="7"/>
  <c r="Z3252" i="7"/>
  <c r="Z2577" i="7"/>
  <c r="Z2935" i="7"/>
  <c r="Z4139" i="7"/>
  <c r="Z3461" i="7"/>
  <c r="Z4333" i="7"/>
  <c r="Z1643" i="7"/>
  <c r="Z3220" i="7"/>
  <c r="Z4671" i="7"/>
  <c r="Z301" i="7"/>
  <c r="Z3324" i="7"/>
  <c r="Z4218" i="7"/>
  <c r="Z831" i="7"/>
  <c r="Z460" i="7"/>
  <c r="Z981" i="7"/>
  <c r="Z499" i="7"/>
  <c r="Z2361" i="7"/>
  <c r="Z2189" i="7"/>
  <c r="Z2793" i="7"/>
  <c r="Z4489" i="7"/>
  <c r="Z2941" i="7"/>
  <c r="Z1529" i="7"/>
  <c r="Z2061" i="7"/>
  <c r="Z3751" i="7"/>
  <c r="Z4144" i="7"/>
  <c r="Z950" i="7"/>
  <c r="Z4752" i="7"/>
  <c r="Z1557" i="7"/>
  <c r="Z3343" i="7"/>
  <c r="Z111" i="7"/>
  <c r="Z500" i="7"/>
  <c r="Z1293" i="7"/>
  <c r="Z1126" i="7"/>
  <c r="Z1367" i="7"/>
  <c r="Z4655" i="7"/>
  <c r="Z4496" i="7"/>
  <c r="Z2866" i="7"/>
  <c r="Z2106" i="7"/>
  <c r="Z3743" i="7"/>
  <c r="Z2693" i="7"/>
  <c r="Z1196" i="7"/>
  <c r="Z4104" i="7"/>
  <c r="Z4025" i="7"/>
  <c r="Z4414" i="7"/>
  <c r="Z202" i="7"/>
  <c r="Z2501" i="7"/>
  <c r="Z4616" i="7"/>
  <c r="Z4325" i="7"/>
  <c r="Z1900" i="7"/>
  <c r="Z906" i="7"/>
  <c r="Z1207" i="7"/>
  <c r="Z2230" i="7"/>
  <c r="Z416" i="7"/>
  <c r="Z1758" i="7"/>
  <c r="Z809" i="7"/>
  <c r="Z2761" i="7"/>
  <c r="Z4883" i="7"/>
  <c r="Z3759" i="7"/>
  <c r="Z938" i="7"/>
  <c r="Z1253" i="7"/>
  <c r="Z4666" i="7"/>
  <c r="Z4675" i="7"/>
  <c r="Z1438" i="7"/>
  <c r="Z1134" i="7"/>
  <c r="Z4327" i="7"/>
  <c r="Z1119" i="7"/>
  <c r="Z1319" i="7"/>
  <c r="Z2556" i="7"/>
  <c r="Z4771" i="7"/>
  <c r="Z1230" i="7"/>
  <c r="Z2573" i="7"/>
  <c r="Z4345" i="7"/>
  <c r="Z783" i="7"/>
  <c r="Z4173" i="7"/>
  <c r="Z191" i="7"/>
  <c r="Z4180" i="7"/>
  <c r="Z1708" i="7"/>
  <c r="Z4845" i="7"/>
  <c r="Z3117" i="7"/>
  <c r="Z3596" i="7"/>
  <c r="Z2602" i="7"/>
  <c r="Z1096" i="7"/>
  <c r="Z3394" i="7"/>
  <c r="Z1641" i="7"/>
  <c r="Z3224" i="7"/>
  <c r="Z1510" i="7"/>
  <c r="Z3078" i="7"/>
  <c r="Z1423" i="7"/>
  <c r="Z371" i="7"/>
  <c r="Z3241" i="7"/>
  <c r="Z2476" i="7"/>
  <c r="Z3042" i="7"/>
  <c r="Z2724" i="7"/>
  <c r="Z2094" i="7"/>
  <c r="Z3434" i="7"/>
  <c r="Z1136" i="7"/>
  <c r="Z325" i="7"/>
  <c r="Z2149" i="7"/>
  <c r="Z2360" i="7"/>
  <c r="Z4713" i="7"/>
  <c r="Z2315" i="7"/>
  <c r="Z4778" i="7"/>
  <c r="Z1366" i="7"/>
  <c r="Z3936" i="7"/>
  <c r="Z2722" i="7"/>
  <c r="Z4735" i="7"/>
  <c r="Z3437" i="7"/>
  <c r="Z1000" i="7"/>
  <c r="Z1499" i="7"/>
  <c r="Z3490" i="7"/>
  <c r="Z828" i="7"/>
  <c r="Z3014" i="7"/>
  <c r="Z2391" i="7"/>
  <c r="Z1149" i="7"/>
  <c r="Z1886" i="7"/>
  <c r="Z3633" i="7"/>
  <c r="Z284" i="7"/>
  <c r="Z4161" i="7"/>
  <c r="Z589" i="7"/>
  <c r="Z2856" i="7"/>
  <c r="Z2615" i="7"/>
  <c r="Z2285" i="7"/>
  <c r="Z1730" i="7"/>
  <c r="Z991" i="7"/>
  <c r="Z1439" i="7"/>
  <c r="Z2380" i="7"/>
  <c r="Z48" i="7"/>
  <c r="Z924" i="7"/>
  <c r="Z120" i="7"/>
  <c r="Z2085" i="7"/>
  <c r="Z975" i="7"/>
  <c r="Z2069" i="7"/>
  <c r="Z4884" i="7"/>
  <c r="Z3070" i="7"/>
  <c r="Z2853" i="7"/>
  <c r="Z3325" i="7"/>
  <c r="Z3836" i="7"/>
  <c r="Z4419" i="7"/>
  <c r="Z4442" i="7"/>
  <c r="Z1885" i="7"/>
  <c r="Z2584" i="7"/>
  <c r="Z2945" i="7"/>
  <c r="Z450" i="7"/>
  <c r="Z4116" i="7"/>
  <c r="Z816" i="7"/>
  <c r="Z4842" i="7"/>
  <c r="Z2881" i="7"/>
  <c r="Z2138" i="7"/>
  <c r="Z554" i="7"/>
  <c r="Z4790" i="7"/>
  <c r="Z1959" i="7"/>
  <c r="Z2569" i="7"/>
  <c r="Z2486" i="7"/>
  <c r="Z3923" i="7"/>
  <c r="Z3599" i="7"/>
  <c r="Z4497" i="7"/>
  <c r="Z1984" i="7"/>
  <c r="Z2006" i="7"/>
  <c r="Z865" i="7"/>
  <c r="Z544" i="7"/>
  <c r="Z2259" i="7"/>
  <c r="Z3303" i="7"/>
  <c r="Z1751" i="7"/>
  <c r="Z1489" i="7"/>
  <c r="Z3304" i="7"/>
  <c r="Z3906" i="7"/>
  <c r="Z1935" i="7"/>
  <c r="Z1195" i="7"/>
  <c r="Z163" i="7"/>
  <c r="Z1355" i="7"/>
  <c r="Z4822" i="7"/>
  <c r="Z209" i="7"/>
  <c r="Z2665" i="7"/>
  <c r="Z359" i="7"/>
  <c r="Z3826" i="7"/>
  <c r="Z2616" i="7"/>
  <c r="Z1686" i="7"/>
  <c r="Z2575" i="7"/>
  <c r="Z801" i="7"/>
  <c r="Z908" i="7"/>
  <c r="Z4293" i="7"/>
  <c r="Z4891" i="7"/>
  <c r="Z2511" i="7"/>
  <c r="Z1678" i="7"/>
  <c r="Z2953" i="7"/>
  <c r="Z3837" i="7"/>
  <c r="Z2280" i="7"/>
  <c r="Z1401" i="7"/>
  <c r="Z4909" i="7"/>
  <c r="Z2516" i="7"/>
  <c r="Z4524" i="7"/>
  <c r="Z1144" i="7"/>
  <c r="Z2205" i="7"/>
  <c r="Z3498" i="7"/>
  <c r="Z1298" i="7"/>
  <c r="Z4726" i="7"/>
  <c r="Z2978" i="7"/>
  <c r="Z2906" i="7"/>
  <c r="Z4799" i="7"/>
  <c r="Z3472" i="7"/>
  <c r="Z2845" i="7"/>
  <c r="Z126" i="7"/>
  <c r="Z4798" i="7"/>
  <c r="Z4618" i="7"/>
  <c r="Z4577" i="7"/>
  <c r="Z921" i="7"/>
  <c r="Z28" i="7"/>
  <c r="Z3265" i="7"/>
  <c r="Z154" i="7"/>
  <c r="Z214" i="7"/>
  <c r="Z3838" i="7"/>
  <c r="Z4083" i="7"/>
  <c r="Z590" i="7"/>
  <c r="Z2536" i="7"/>
  <c r="Z3523" i="7"/>
  <c r="Z969" i="7"/>
  <c r="Z2919" i="7"/>
  <c r="Z92" i="7"/>
  <c r="Z4943" i="7"/>
  <c r="Z677" i="7"/>
  <c r="Z1264" i="7"/>
  <c r="Z4493" i="7"/>
  <c r="Z2324" i="7"/>
  <c r="Z2125" i="7"/>
  <c r="Z2150" i="7"/>
  <c r="Z3502" i="7"/>
  <c r="Z4854" i="7"/>
  <c r="Z4933" i="7"/>
  <c r="Z4623" i="7"/>
  <c r="Z2877" i="7"/>
  <c r="Z4640" i="7"/>
  <c r="Z1033" i="7"/>
  <c r="Z1392" i="7"/>
  <c r="Z488" i="7"/>
  <c r="Z1556" i="7"/>
  <c r="Z682" i="7"/>
  <c r="Z1457" i="7"/>
  <c r="Z3366" i="7"/>
  <c r="Z1933" i="7"/>
  <c r="Z4936" i="7"/>
  <c r="Z2619" i="7"/>
  <c r="Z1029" i="7"/>
  <c r="Z773" i="7"/>
  <c r="Z3314" i="7"/>
  <c r="Z2495" i="7"/>
  <c r="Z4629" i="7"/>
  <c r="Z1342" i="7"/>
  <c r="Z3650" i="7"/>
  <c r="Z2886" i="7"/>
  <c r="Z3181" i="7"/>
  <c r="Z4913" i="7"/>
  <c r="Z1684" i="7"/>
  <c r="Z1251" i="7"/>
  <c r="Z4683" i="7"/>
  <c r="Z1801" i="7"/>
  <c r="Z3610" i="7"/>
  <c r="Z2023" i="7"/>
  <c r="Z4544" i="7"/>
  <c r="Z91" i="7"/>
  <c r="Z1941" i="7"/>
  <c r="Z870" i="7"/>
  <c r="Z3886" i="7"/>
  <c r="Z3883" i="7"/>
  <c r="Z1113" i="7"/>
  <c r="Z3537" i="7"/>
  <c r="Z1307" i="7"/>
  <c r="Z4483" i="7"/>
  <c r="Z445" i="7"/>
  <c r="Z4810" i="7"/>
  <c r="Z1543" i="7"/>
  <c r="Z1939" i="7"/>
  <c r="Z2001" i="7"/>
  <c r="Z3981" i="7"/>
  <c r="Z795" i="7"/>
  <c r="Z4580" i="7"/>
  <c r="Z4688" i="7"/>
  <c r="Z4251" i="7"/>
  <c r="Z1601" i="7"/>
  <c r="Z2441" i="7"/>
  <c r="Z1371" i="7"/>
  <c r="Z1544" i="7"/>
  <c r="Z276" i="7"/>
  <c r="Z1665" i="7"/>
  <c r="Z1223" i="7"/>
  <c r="Z3067" i="7"/>
  <c r="Z4857" i="7"/>
  <c r="Z2338" i="7"/>
  <c r="Z3106" i="7"/>
  <c r="Z3319" i="7"/>
  <c r="Z3827" i="7"/>
  <c r="Z1406" i="7"/>
  <c r="Z2590" i="7"/>
  <c r="Z3077" i="7"/>
  <c r="Z2664" i="7"/>
  <c r="Z2181" i="7"/>
  <c r="Z2852" i="7"/>
  <c r="Z1707" i="7"/>
  <c r="Z1448" i="7"/>
  <c r="Z4367" i="7"/>
  <c r="Z564" i="7"/>
  <c r="Z3173" i="7"/>
  <c r="Z3212" i="7"/>
  <c r="Z2035" i="7"/>
  <c r="Z3542" i="7"/>
  <c r="Z1220" i="7"/>
  <c r="Z4178" i="7"/>
  <c r="Z4005" i="7"/>
  <c r="Z4162" i="7"/>
  <c r="Z1246" i="7"/>
  <c r="Z1532" i="7"/>
  <c r="Z2042" i="7"/>
  <c r="Z3897" i="7"/>
  <c r="Z3440" i="7"/>
  <c r="Z2766" i="7"/>
  <c r="Z1711" i="7"/>
  <c r="Z918" i="7"/>
  <c r="Z3811" i="7"/>
  <c r="Z4503" i="7"/>
  <c r="Z750" i="7"/>
  <c r="Z2754" i="7"/>
  <c r="Z2099" i="7"/>
  <c r="Z2546" i="7"/>
  <c r="Z3210" i="7"/>
  <c r="Z3423" i="7"/>
  <c r="Z3348" i="7"/>
  <c r="Z3300" i="7"/>
  <c r="Z1504" i="7"/>
  <c r="Z3213" i="7"/>
  <c r="Z3389" i="7"/>
  <c r="Z3849" i="7"/>
  <c r="Z2160" i="7"/>
  <c r="Z4736" i="7"/>
  <c r="Z2868" i="7"/>
  <c r="Z2659" i="7"/>
  <c r="Z2871" i="7"/>
  <c r="Z2820" i="7"/>
  <c r="Z2875" i="7"/>
  <c r="Z4812" i="7"/>
  <c r="Z4896" i="7"/>
  <c r="Z1296" i="7"/>
  <c r="Z1563" i="7"/>
  <c r="Z3720" i="7"/>
  <c r="Z3809" i="7"/>
  <c r="Z4347" i="7"/>
  <c r="Z1535" i="7"/>
  <c r="Z1265" i="7"/>
  <c r="Z3395" i="7"/>
  <c r="Z4522" i="7"/>
  <c r="Z3967" i="7"/>
  <c r="Z2551" i="7"/>
  <c r="Z914" i="7"/>
  <c r="Z957" i="7"/>
  <c r="Z1882" i="7"/>
  <c r="Z4818" i="7"/>
  <c r="Z4450" i="7"/>
  <c r="Z2672" i="7"/>
  <c r="Z4498" i="7"/>
  <c r="Z2383" i="7"/>
  <c r="Z2595" i="7"/>
  <c r="Z4870" i="7"/>
  <c r="Z3534" i="7"/>
  <c r="Z70" i="7"/>
  <c r="Z393" i="7"/>
  <c r="Z1676" i="7"/>
  <c r="Z2403" i="7"/>
  <c r="Z3847" i="7"/>
  <c r="Z2989" i="7"/>
  <c r="Z2936" i="7"/>
  <c r="Z1868" i="7"/>
  <c r="Z2060" i="7"/>
  <c r="Z1145" i="7"/>
  <c r="Z4174" i="7"/>
  <c r="Z4053" i="7"/>
  <c r="Z4287" i="7"/>
  <c r="Z4747" i="7"/>
  <c r="Z4473" i="7"/>
  <c r="Z4677" i="7"/>
  <c r="Z3975" i="7"/>
  <c r="Z3672" i="7"/>
  <c r="Z2417" i="7"/>
  <c r="Z3341" i="7"/>
  <c r="Z4024" i="7"/>
  <c r="Z3231" i="7"/>
  <c r="Z2798" i="7"/>
  <c r="Z150" i="7"/>
  <c r="Z263" i="7"/>
  <c r="Z1752" i="7"/>
  <c r="Z4153" i="7"/>
  <c r="Z4715" i="7"/>
  <c r="Z3002" i="7"/>
  <c r="Z477" i="7"/>
  <c r="Z3112" i="7"/>
  <c r="Z2229" i="7"/>
  <c r="Z3792" i="7"/>
  <c r="Z770" i="7"/>
  <c r="Z36" i="7"/>
  <c r="Z3216" i="7"/>
  <c r="Z2356" i="7"/>
  <c r="Z1523" i="7"/>
  <c r="Z239" i="7"/>
  <c r="Z1714" i="7"/>
  <c r="Z4317" i="7"/>
  <c r="Z3024" i="7"/>
  <c r="Z4425" i="7"/>
  <c r="Z3635" i="7"/>
  <c r="Z4193" i="7"/>
  <c r="Z4739" i="7"/>
  <c r="Z4920" i="7"/>
  <c r="Z663" i="7"/>
  <c r="Z4447" i="7"/>
  <c r="Z4578" i="7"/>
  <c r="Z2739" i="7"/>
  <c r="Z4719" i="7"/>
  <c r="Z467" i="7"/>
  <c r="Z2445" i="7"/>
  <c r="Z1650" i="7"/>
  <c r="Z3752" i="7"/>
  <c r="Z3974" i="7"/>
  <c r="Z244" i="7"/>
  <c r="Z1634" i="7"/>
  <c r="Z1662" i="7"/>
  <c r="Z333" i="7"/>
  <c r="Z3745" i="7"/>
  <c r="Z3808" i="7"/>
  <c r="Z4502" i="7"/>
  <c r="Z493" i="7"/>
  <c r="Z1017" i="7"/>
  <c r="Z4247" i="7"/>
  <c r="Z709" i="7"/>
  <c r="Z2018" i="7"/>
  <c r="Z3579" i="7"/>
  <c r="Z3631" i="7"/>
  <c r="Z4926" i="7"/>
  <c r="Z2386" i="7"/>
  <c r="Z3722" i="7"/>
  <c r="Z367" i="7"/>
  <c r="Z190" i="7"/>
  <c r="Z2242" i="7"/>
  <c r="Z2971" i="7"/>
  <c r="Z1129" i="7"/>
  <c r="Z291" i="7"/>
  <c r="Z4905" i="7"/>
  <c r="Z189" i="7"/>
  <c r="Z57" i="7"/>
  <c r="Z4834" i="7"/>
  <c r="Z241" i="7"/>
  <c r="Z3834" i="7"/>
  <c r="Z4727" i="7"/>
  <c r="Z3045" i="7"/>
  <c r="Z1335" i="7"/>
  <c r="Z927" i="7"/>
  <c r="Z1834" i="7"/>
  <c r="Z3682" i="7"/>
  <c r="Z4268" i="7"/>
  <c r="Z311" i="7"/>
  <c r="Z3591" i="7"/>
  <c r="Z923" i="7"/>
  <c r="Z2673" i="7"/>
  <c r="Z3367" i="7"/>
  <c r="Z3145" i="7"/>
  <c r="Z2146" i="7"/>
  <c r="Z2240" i="7"/>
  <c r="Z3768" i="7"/>
  <c r="Z737" i="7"/>
  <c r="Z548" i="7"/>
  <c r="Z462" i="7"/>
  <c r="Z2795" i="7"/>
  <c r="Z922" i="7"/>
  <c r="Z4751" i="7"/>
  <c r="Z4594" i="7"/>
  <c r="Z4808" i="7"/>
  <c r="Z3580" i="7"/>
  <c r="Z1064" i="7"/>
  <c r="Z4570" i="7"/>
  <c r="Z2873" i="7"/>
  <c r="Z46" i="7"/>
  <c r="Z3258" i="7"/>
  <c r="Z4499" i="7"/>
  <c r="Z3651" i="7"/>
  <c r="Z3036" i="7"/>
  <c r="Z1353" i="7"/>
  <c r="Z1652" i="7"/>
  <c r="Z2139" i="7"/>
  <c r="Z106" i="7"/>
  <c r="Z4457" i="7"/>
  <c r="Z3794" i="7"/>
  <c r="Z3709" i="7"/>
  <c r="Z2834" i="7"/>
  <c r="Z1848" i="7"/>
  <c r="Z1946" i="7"/>
  <c r="Z2278" i="7"/>
  <c r="Z69" i="7"/>
  <c r="Z4769" i="7"/>
  <c r="Z30" i="7"/>
  <c r="Z2368" i="7"/>
  <c r="Z2436" i="7"/>
  <c r="Z1150" i="7"/>
  <c r="Z536" i="7"/>
  <c r="Z1700" i="7"/>
  <c r="Z2152" i="7"/>
  <c r="Z2827" i="7"/>
  <c r="Z4380" i="7"/>
  <c r="Z3565" i="7"/>
  <c r="Z4315" i="7"/>
  <c r="Z4369" i="7"/>
  <c r="Z408" i="7"/>
  <c r="Z1498" i="7"/>
  <c r="Z1151" i="7"/>
  <c r="Z1906" i="7"/>
  <c r="Z4614" i="7"/>
  <c r="Z3932" i="7"/>
  <c r="Z2395" i="7"/>
  <c r="Z210" i="7"/>
  <c r="Z4741" i="7"/>
  <c r="Z4065" i="7"/>
  <c r="Z3742" i="7"/>
  <c r="Z3805" i="7"/>
  <c r="Z2578" i="7"/>
  <c r="Z2567" i="7"/>
  <c r="Z4528" i="7"/>
  <c r="Z2451" i="7"/>
  <c r="Z3539" i="7"/>
  <c r="Z2552" i="7"/>
  <c r="Z2811" i="7"/>
  <c r="Z1398" i="7"/>
  <c r="Z3572" i="7"/>
  <c r="Z1480" i="7"/>
  <c r="Z3495" i="7"/>
  <c r="Z3780" i="7"/>
  <c r="Z951" i="7"/>
  <c r="Z1154" i="7"/>
  <c r="Z766" i="7"/>
  <c r="Z4388" i="7"/>
  <c r="Z1256" i="7"/>
  <c r="Z3730" i="7"/>
  <c r="Z3706" i="7"/>
  <c r="Z1391" i="7"/>
  <c r="Z1918" i="7"/>
  <c r="Z449" i="7"/>
  <c r="Z2618" i="7"/>
  <c r="Z2947" i="7"/>
  <c r="Z591" i="7"/>
  <c r="Z3500" i="7"/>
  <c r="Z604" i="7"/>
  <c r="Z798" i="7"/>
  <c r="Z1236" i="7"/>
  <c r="Z3457" i="7"/>
  <c r="Z2432" i="7"/>
  <c r="Z1348" i="7"/>
  <c r="Z3649" i="7"/>
  <c r="Z3773" i="7"/>
  <c r="Z2424" i="7"/>
  <c r="Z4664" i="7"/>
  <c r="Z3297" i="7"/>
  <c r="Z608" i="7"/>
  <c r="Z826" i="7"/>
  <c r="Z2197" i="7"/>
  <c r="Z2858" i="7"/>
  <c r="Z3986" i="7"/>
  <c r="Z3330" i="7"/>
  <c r="Z4242" i="7"/>
  <c r="Z1769" i="7"/>
  <c r="Z776" i="7"/>
  <c r="Z1947" i="7"/>
  <c r="Z4427" i="7"/>
  <c r="Z2846" i="7"/>
  <c r="Z3089" i="7"/>
  <c r="Z4633" i="7"/>
  <c r="Z1842" i="7"/>
  <c r="Z4925" i="7"/>
  <c r="Z4404" i="7"/>
  <c r="Z2564" i="7"/>
  <c r="Z1527" i="7"/>
  <c r="Z4549" i="7"/>
  <c r="Z4396" i="7"/>
  <c r="Z4151" i="7"/>
  <c r="Z2965" i="7"/>
  <c r="Z4485" i="7"/>
  <c r="Z3996" i="7"/>
  <c r="Z2859" i="7"/>
  <c r="Z2293" i="7"/>
  <c r="Z1379" i="7"/>
  <c r="Z1922" i="7"/>
  <c r="Z270" i="7"/>
  <c r="Z1260" i="7"/>
  <c r="Z4793" i="7"/>
  <c r="Z1291" i="7"/>
  <c r="Z3283" i="7"/>
  <c r="Z2605" i="7"/>
  <c r="Z4658" i="7"/>
  <c r="Z232" i="7"/>
  <c r="Z2176" i="7"/>
  <c r="Z1217" i="7"/>
  <c r="Z4471" i="7"/>
  <c r="Z4470" i="7"/>
  <c r="Z1141" i="7"/>
  <c r="Z1181" i="7"/>
  <c r="Z3072" i="7"/>
  <c r="Z4617" i="7"/>
  <c r="Z4814" i="7"/>
  <c r="Z1172" i="7"/>
  <c r="Z3619" i="7"/>
  <c r="Z2519" i="7"/>
  <c r="Z2046" i="7"/>
  <c r="Z3514" i="7"/>
  <c r="Z4565" i="7"/>
  <c r="Z1227" i="7"/>
  <c r="Z259" i="7"/>
  <c r="Z3058" i="7"/>
  <c r="Z157" i="7"/>
  <c r="Z4372" i="7"/>
  <c r="Z543" i="7"/>
  <c r="Z4364" i="7"/>
  <c r="Z4551" i="7"/>
  <c r="Z3238" i="7"/>
  <c r="Z1957" i="7"/>
  <c r="Z930" i="7"/>
  <c r="Z4526" i="7"/>
  <c r="Z1340" i="7"/>
  <c r="Z2054" i="7"/>
  <c r="Z3139" i="7"/>
  <c r="Z364" i="7"/>
  <c r="Z1005" i="7"/>
  <c r="Z365" i="7"/>
  <c r="Z2422" i="7"/>
  <c r="Z575" i="7"/>
  <c r="Z1520" i="7"/>
  <c r="Z405" i="7"/>
  <c r="Z3994" i="7"/>
  <c r="Z3587" i="7"/>
  <c r="Z968" i="7"/>
  <c r="Z1299" i="7"/>
  <c r="Z726" i="7"/>
  <c r="Z4052" i="7"/>
  <c r="Z1356" i="7"/>
  <c r="Z3788" i="7"/>
  <c r="Z165" i="7"/>
  <c r="Z2153" i="7"/>
  <c r="Z2904" i="7"/>
  <c r="Z4624" i="7"/>
  <c r="Z647" i="7"/>
  <c r="Z1854" i="7"/>
  <c r="Z1585" i="7"/>
  <c r="Z1656" i="7"/>
  <c r="Z269" i="7"/>
  <c r="Z2019" i="7"/>
  <c r="Z4514" i="7"/>
  <c r="Z3658" i="7"/>
  <c r="Z4545" i="7"/>
  <c r="Z626" i="7"/>
  <c r="Z4298" i="7"/>
  <c r="Z1295" i="7"/>
  <c r="Z3476" i="7"/>
  <c r="Z675" i="7"/>
  <c r="Z2542" i="7"/>
  <c r="Z3484" i="7"/>
  <c r="Z803" i="7"/>
  <c r="Z1967" i="7"/>
  <c r="Z1620" i="7"/>
  <c r="Z4662" i="7"/>
  <c r="Z468" i="7"/>
  <c r="Z741" i="7"/>
  <c r="Z3334" i="7"/>
  <c r="Z2241" i="7"/>
  <c r="Z4394" i="7"/>
  <c r="Z3925" i="7"/>
  <c r="Z2178" i="7"/>
  <c r="Z1090" i="7"/>
  <c r="Z2313" i="7"/>
  <c r="Z3977" i="7"/>
  <c r="Z3941" i="7"/>
  <c r="Z1422" i="7"/>
  <c r="Z4157" i="7"/>
  <c r="Z4729" i="7"/>
  <c r="Z2195" i="7"/>
  <c r="Z4208" i="7"/>
  <c r="Z4203" i="7"/>
  <c r="Z2661" i="7"/>
  <c r="Z391" i="7"/>
  <c r="Z2933" i="7"/>
  <c r="Z2832" i="7"/>
  <c r="Z1555" i="7"/>
  <c r="Z2951" i="7"/>
  <c r="Z867" i="7"/>
  <c r="Z3196" i="7"/>
  <c r="Z646" i="7"/>
  <c r="Z584" i="7"/>
  <c r="Z1077" i="7"/>
  <c r="Z3206" i="7"/>
  <c r="Z175" i="7"/>
  <c r="Z1638" i="7"/>
  <c r="Z3332" i="7"/>
  <c r="Z1615" i="7"/>
  <c r="Z1461" i="7"/>
  <c r="Z2375" i="7"/>
  <c r="Z881" i="7"/>
  <c r="Z2637" i="7"/>
  <c r="Z933" i="7"/>
  <c r="Z3337" i="7"/>
  <c r="Z3749" i="7"/>
  <c r="Z3388" i="7"/>
  <c r="Z2194" i="7"/>
  <c r="Z2191" i="7"/>
  <c r="Z2821" i="7"/>
  <c r="Z3257" i="7"/>
  <c r="Z1876" i="7"/>
  <c r="Z3614" i="7"/>
  <c r="Z1388" i="7"/>
  <c r="Z655" i="7"/>
  <c r="Z2421" i="7"/>
  <c r="Z568" i="7"/>
  <c r="Z1174" i="7"/>
  <c r="Z2784" i="7"/>
  <c r="Z4262" i="7"/>
  <c r="Z4441" i="7"/>
  <c r="Z3581" i="7"/>
  <c r="Z633" i="7"/>
  <c r="Z3697" i="7"/>
  <c r="Z3278" i="7"/>
  <c r="Z857" i="7"/>
  <c r="Z834" i="7"/>
  <c r="Z2214" i="7"/>
  <c r="Z2599" i="7"/>
  <c r="Z973" i="7"/>
  <c r="Z4628" i="7"/>
  <c r="Z2715" i="7"/>
  <c r="Z2398" i="7"/>
  <c r="Z2413" i="7"/>
  <c r="Z631" i="7"/>
  <c r="Z557" i="7"/>
  <c r="Z3102" i="7"/>
  <c r="Z2211" i="7"/>
  <c r="Z3657" i="7"/>
  <c r="Z2227" i="7"/>
  <c r="Z595" i="7"/>
  <c r="Z423" i="7"/>
  <c r="Z668" i="7"/>
  <c r="Z2697" i="7"/>
  <c r="Z1830" i="7"/>
  <c r="Z2309" i="7"/>
  <c r="Z1059" i="7"/>
  <c r="Z4649" i="7"/>
  <c r="Z2749" i="7"/>
  <c r="Z3328" i="7"/>
  <c r="Z4722" i="7"/>
  <c r="Z2490" i="7"/>
  <c r="Z4900" i="7"/>
  <c r="Z4209" i="7"/>
  <c r="Z1672" i="7"/>
  <c r="Z4880" i="7"/>
  <c r="Z3513" i="7"/>
  <c r="Z1234" i="7"/>
  <c r="Z318" i="7"/>
  <c r="Z1571" i="7"/>
  <c r="Z302" i="7"/>
  <c r="Z3646" i="7"/>
  <c r="Z4663" i="7"/>
  <c r="Z3275" i="7"/>
  <c r="Z4571" i="7"/>
  <c r="Z4037" i="7"/>
  <c r="Z3007" i="7"/>
  <c r="Z472" i="7"/>
  <c r="Z1726" i="7"/>
  <c r="Z260" i="7"/>
  <c r="Z2802" i="7"/>
  <c r="Z3642" i="7"/>
  <c r="Z2098" i="7"/>
  <c r="Z187" i="7"/>
  <c r="Z3267" i="7"/>
  <c r="Z1109" i="7"/>
  <c r="Z43" i="7"/>
  <c r="Z1553" i="7"/>
  <c r="Z2652" i="7"/>
  <c r="Z2097" i="7"/>
  <c r="Z1516" i="7"/>
  <c r="Z4597" i="7"/>
  <c r="Z1566" i="7"/>
  <c r="Z3432" i="7"/>
  <c r="Z471" i="7"/>
  <c r="Z3100" i="7"/>
  <c r="Z1685" i="7"/>
  <c r="Z3908" i="7"/>
  <c r="Z3105" i="7"/>
  <c r="Z2177" i="7"/>
  <c r="Z2968" i="7"/>
  <c r="Z2840" i="7"/>
  <c r="Z1417" i="7"/>
  <c r="Z1044" i="7"/>
  <c r="Z4384" i="7"/>
  <c r="Z3353" i="7"/>
  <c r="Z2837" i="7"/>
  <c r="Z296" i="7"/>
  <c r="Z885" i="7"/>
  <c r="Z1400" i="7"/>
  <c r="Z4693" i="7"/>
  <c r="Z3714" i="7"/>
  <c r="Z695" i="7"/>
  <c r="Z424" i="7"/>
  <c r="Z3900" i="7"/>
  <c r="Z4837" i="7"/>
  <c r="Z3692" i="7"/>
  <c r="Z1633" i="7"/>
  <c r="Z1232" i="7"/>
  <c r="Z3867" i="7"/>
  <c r="Z873" i="7"/>
  <c r="Z2498" i="7"/>
  <c r="Z1357" i="7"/>
  <c r="Z2296" i="7"/>
  <c r="Z2336" i="7"/>
  <c r="Z815" i="7"/>
  <c r="Z463" i="7"/>
  <c r="Z3190" i="7"/>
  <c r="Z1139" i="7"/>
  <c r="Z1441" i="7"/>
  <c r="Z166" i="7"/>
  <c r="Z1496" i="7"/>
  <c r="Z3764" i="7"/>
  <c r="Z2588" i="7"/>
  <c r="Z2767" i="7"/>
  <c r="Z1274" i="7"/>
  <c r="Z1581" i="7"/>
  <c r="Z1657" i="7"/>
  <c r="Z3371" i="7"/>
  <c r="Z1226" i="7"/>
  <c r="Z665" i="7"/>
  <c r="Z3721" i="7"/>
  <c r="Z1350" i="7"/>
  <c r="Z4461" i="7"/>
  <c r="Z956" i="7"/>
  <c r="Z1980" i="7"/>
  <c r="Z3481" i="7"/>
  <c r="Z2582" i="7"/>
  <c r="Z342" i="7"/>
  <c r="Z3000" i="7"/>
  <c r="Z321" i="7"/>
  <c r="Z2984" i="7"/>
  <c r="Z2817" i="7"/>
  <c r="Z2723" i="7"/>
  <c r="Z937" i="7"/>
  <c r="Z825" i="7"/>
  <c r="Z1257" i="7"/>
  <c r="Z2376" i="7"/>
  <c r="Z2201" i="7"/>
  <c r="Z3848" i="7"/>
  <c r="Z3260" i="7"/>
  <c r="Z229" i="7"/>
  <c r="Z2366" i="7"/>
  <c r="Z4277" i="7"/>
  <c r="Z3073" i="7"/>
  <c r="Z4446" i="7"/>
  <c r="Z2257" i="7"/>
  <c r="Z1983" i="7"/>
  <c r="Z407" i="7"/>
  <c r="Z4013" i="7"/>
  <c r="Z4484" i="7"/>
  <c r="Z1067" i="7"/>
  <c r="Z2483" i="7"/>
  <c r="Z4093" i="7"/>
  <c r="Z3990" i="7"/>
  <c r="Z2507" i="7"/>
  <c r="Z2283" i="7"/>
  <c r="Z4351" i="7"/>
  <c r="Z4511" i="7"/>
  <c r="Z701" i="7"/>
  <c r="Z745" i="7"/>
  <c r="Z1063" i="7"/>
  <c r="Z607" i="7"/>
  <c r="Z4021" i="7"/>
  <c r="Z2995" i="7"/>
  <c r="Z1468" i="7"/>
  <c r="Z3183" i="7"/>
  <c r="Z252" i="7"/>
  <c r="Z1846" i="7"/>
  <c r="Z78" i="7"/>
  <c r="Z1505" i="7"/>
  <c r="Z4519" i="7"/>
  <c r="Z2612" i="7"/>
  <c r="Z3840" i="7"/>
  <c r="Z708" i="7"/>
  <c r="Z2305" i="7"/>
  <c r="Z1956" i="7"/>
  <c r="Z60" i="7"/>
  <c r="Z2850" i="7"/>
  <c r="Z804" i="7"/>
  <c r="Z3690" i="7"/>
  <c r="Z839" i="7"/>
  <c r="Z2204" i="7"/>
  <c r="Z3305" i="7"/>
  <c r="Z4279" i="7"/>
  <c r="Z80" i="7"/>
  <c r="Z1835" i="7"/>
  <c r="Z71" i="7"/>
  <c r="Z2401" i="7"/>
  <c r="Z2932" i="7"/>
  <c r="Z779" i="7"/>
  <c r="Z4938" i="7"/>
  <c r="Z2960" i="7"/>
  <c r="Z3705" i="7"/>
  <c r="Z3016" i="7"/>
  <c r="Z3381" i="7"/>
  <c r="Z2721" i="7"/>
  <c r="Z4477" i="7"/>
  <c r="Z4049" i="7"/>
  <c r="Z123" i="7"/>
  <c r="Z3084" i="7"/>
  <c r="Z503" i="7"/>
  <c r="Z2392" i="7"/>
  <c r="Z1269" i="7"/>
  <c r="Z4455" i="7"/>
  <c r="Z2780" i="7"/>
  <c r="Z598" i="7"/>
  <c r="Z4563" i="7"/>
  <c r="Z2908" i="7"/>
  <c r="Z1586" i="7"/>
  <c r="Z1204" i="7"/>
  <c r="Z1411" i="7"/>
  <c r="Z4698" i="7"/>
  <c r="Z830" i="7"/>
  <c r="Z3527" i="7"/>
  <c r="Z2528" i="7"/>
  <c r="Z67" i="7"/>
  <c r="Z1950" i="7"/>
  <c r="Z3076" i="7"/>
  <c r="Z3793" i="7"/>
  <c r="Z2565" i="7"/>
  <c r="Z4202" i="7"/>
  <c r="Z1394" i="7"/>
  <c r="Z4087" i="7"/>
  <c r="Z3729" i="7"/>
  <c r="Z1191" i="7"/>
  <c r="Z4678" i="7"/>
  <c r="Z2824" i="7"/>
  <c r="Z4227" i="7"/>
  <c r="Z384" i="7"/>
  <c r="Z1346" i="7"/>
  <c r="Z808" i="7"/>
  <c r="Z4143" i="7"/>
  <c r="Z4204" i="7"/>
  <c r="Z1202" i="7"/>
  <c r="Z312" i="7"/>
  <c r="Z3820" i="7"/>
  <c r="Z2203" i="7"/>
  <c r="Z3896" i="7"/>
  <c r="Z2308" i="7"/>
  <c r="Z328" i="7"/>
  <c r="Z2740" i="7"/>
  <c r="Z3113" i="7"/>
  <c r="Z2797" i="7"/>
  <c r="Z93" i="7"/>
  <c r="Z2165" i="7"/>
  <c r="Z3540" i="7"/>
  <c r="Z4373" i="7"/>
  <c r="Z294" i="7"/>
  <c r="Z2335" i="7"/>
  <c r="Z3071" i="7"/>
  <c r="Z703" i="7"/>
  <c r="Z4708" i="7"/>
  <c r="Z2463" i="7"/>
  <c r="Z3284" i="7"/>
  <c r="Z4642" i="7"/>
  <c r="Z586" i="7"/>
  <c r="Z3357" i="7"/>
  <c r="Z112" i="7"/>
  <c r="Z3298" i="7"/>
  <c r="Z479" i="7"/>
  <c r="Z1286" i="7"/>
  <c r="Z511" i="7"/>
  <c r="Z2938" i="7"/>
  <c r="Z2753" i="7"/>
  <c r="Z3995" i="7"/>
  <c r="Z1147" i="7"/>
  <c r="Z169" i="7"/>
  <c r="Z2092" i="7"/>
  <c r="Z3125" i="7"/>
  <c r="Z1694" i="7"/>
  <c r="Z1881" i="7"/>
  <c r="Z911" i="7"/>
  <c r="Z4838" i="7"/>
  <c r="Z2002" i="7"/>
  <c r="Z1778" i="7"/>
  <c r="Z2675" i="7"/>
  <c r="Z3219" i="7"/>
  <c r="Z2535" i="7"/>
  <c r="Z2625" i="7"/>
  <c r="Z3704" i="7"/>
  <c r="Z4553" i="7"/>
  <c r="Z2603" i="7"/>
  <c r="Z3833" i="7"/>
  <c r="Z3184" i="7"/>
  <c r="Z447" i="7"/>
  <c r="Z2986" i="7"/>
  <c r="Z1213" i="7"/>
  <c r="Z2958" i="7"/>
  <c r="Z1696" i="7"/>
  <c r="Z3898" i="7"/>
  <c r="Z373" i="7"/>
  <c r="Z3744" i="7"/>
  <c r="Z997" i="7"/>
  <c r="Z1161" i="7"/>
  <c r="Z3467" i="7"/>
  <c r="Z3740" i="7"/>
  <c r="Z4301" i="7"/>
  <c r="Z2836" i="7"/>
  <c r="Z1888" i="7"/>
  <c r="Z925" i="7"/>
  <c r="Z3370" i="7"/>
  <c r="Z1155" i="7"/>
  <c r="Z54" i="7"/>
  <c r="Z1661" i="7"/>
  <c r="Z4786" i="7"/>
  <c r="Z3935" i="7"/>
  <c r="Z4679" i="7"/>
  <c r="Z3237" i="7"/>
  <c r="Z113" i="7"/>
  <c r="Z1078" i="7"/>
  <c r="Z2250" i="7"/>
  <c r="Z3326" i="7"/>
  <c r="Z1146" i="7"/>
  <c r="Z1896" i="7"/>
  <c r="Z2671" i="7"/>
  <c r="Z2358" i="7"/>
  <c r="Z2562" i="7"/>
  <c r="Z2653" i="7"/>
  <c r="Z2041" i="7"/>
  <c r="Z3569" i="7"/>
  <c r="Z929" i="7"/>
  <c r="Z3626" i="7"/>
  <c r="Z4241" i="7"/>
  <c r="Z1526" i="7"/>
  <c r="Z127" i="7"/>
  <c r="Z673" i="7"/>
  <c r="Z3675" i="7"/>
  <c r="Z458" i="7"/>
  <c r="Z2058" i="7"/>
  <c r="Z2743" i="7"/>
  <c r="Z1977" i="7"/>
  <c r="Z542" i="7"/>
  <c r="Z1579" i="7"/>
  <c r="Z1038" i="7"/>
  <c r="Z4573" i="7"/>
  <c r="Z3406" i="7"/>
  <c r="Z4595" i="7"/>
  <c r="Z2263" i="7"/>
  <c r="Z4807" i="7"/>
  <c r="Z2891" i="7"/>
  <c r="Z3949" i="7"/>
  <c r="Z4085" i="7"/>
  <c r="Z1055" i="7"/>
  <c r="Z3913" i="7"/>
  <c r="Z3418" i="7"/>
  <c r="Z3819" i="7"/>
  <c r="Z2187" i="7"/>
  <c r="Z4776" i="7"/>
  <c r="Z1412" i="7"/>
  <c r="Z784" i="7"/>
  <c r="Z3575" i="7"/>
  <c r="Z847" i="7"/>
  <c r="Z3156" i="7"/>
  <c r="Z3151" i="7"/>
  <c r="Z2579" i="7"/>
  <c r="Z1710" i="7"/>
  <c r="Z4815" i="7"/>
  <c r="Z2586" i="7"/>
  <c r="Z4355" i="7"/>
  <c r="Z3760" i="7"/>
  <c r="Z4118" i="7"/>
  <c r="Z2791" i="7"/>
  <c r="Z1921" i="7"/>
  <c r="Z1148" i="7"/>
  <c r="Z2431" i="7"/>
  <c r="Z4691" i="7"/>
  <c r="Z1462" i="7"/>
  <c r="Z796" i="7"/>
  <c r="Z1082" i="7"/>
  <c r="Z3645" i="7"/>
  <c r="Z38" i="7"/>
  <c r="Z2379" i="7"/>
  <c r="Z3568" i="7"/>
  <c r="Z2175" i="7"/>
  <c r="Z1127" i="7"/>
  <c r="Z3785" i="7"/>
  <c r="Z1849" i="7"/>
  <c r="Z2210" i="7"/>
  <c r="Z2410" i="7"/>
  <c r="Z959" i="7"/>
  <c r="Z827" i="7"/>
  <c r="Z4462" i="7"/>
  <c r="Z290" i="7"/>
  <c r="Z1948" i="7"/>
  <c r="Z2614" i="7"/>
  <c r="Z1465" i="7"/>
  <c r="Z1114" i="7"/>
  <c r="Z2980" i="7"/>
  <c r="Z1502" i="7"/>
  <c r="Z4448" i="7"/>
  <c r="Z3302" i="7"/>
  <c r="Z2775" i="7"/>
  <c r="Z860" i="7"/>
  <c r="Z1083" i="7"/>
  <c r="Z2245" i="7"/>
  <c r="Z4716" i="7"/>
  <c r="Z1923" i="7"/>
  <c r="Z954" i="7"/>
  <c r="Z1783" i="7"/>
  <c r="Z3386" i="7"/>
  <c r="Z1705" i="7"/>
  <c r="Z2289" i="7"/>
  <c r="Z3044" i="7"/>
  <c r="Z287" i="7"/>
  <c r="Z4873" i="7"/>
  <c r="Z3956" i="7"/>
  <c r="Z3375" i="7"/>
  <c r="Z32" i="7"/>
  <c r="Z272" i="7"/>
  <c r="Z560" i="7"/>
  <c r="Z3634" i="7"/>
  <c r="Z3779" i="7"/>
  <c r="Z3040" i="7"/>
  <c r="Z1020" i="7"/>
  <c r="Z1106" i="7"/>
  <c r="Z4010" i="7"/>
  <c r="Z2553" i="7"/>
  <c r="Z2765" i="7"/>
  <c r="Z420" i="7"/>
  <c r="Z1547" i="7"/>
  <c r="Z3864" i="7"/>
  <c r="Z3980" i="7"/>
  <c r="Z4740" i="7"/>
  <c r="Z358" i="7"/>
  <c r="Z875" i="7"/>
  <c r="Z465" i="7"/>
  <c r="Z2031" i="7"/>
  <c r="Z713" i="7"/>
  <c r="Z4865" i="7"/>
  <c r="Z1777" i="7"/>
  <c r="Z4937" i="7"/>
  <c r="Z4031" i="7"/>
  <c r="Z3455" i="7"/>
  <c r="Z3873" i="7"/>
  <c r="Z3711" i="7"/>
  <c r="Z545" i="7"/>
  <c r="Z388" i="7"/>
  <c r="Z2905" i="7"/>
  <c r="Z894" i="7"/>
  <c r="Z3225" i="7"/>
  <c r="Z919" i="7"/>
  <c r="Z2012" i="7"/>
  <c r="Z4393" i="7"/>
  <c r="Z1008" i="7"/>
  <c r="Z2032" i="7"/>
  <c r="Z3917" i="7"/>
  <c r="Z4061" i="7"/>
  <c r="Z2297" i="7"/>
  <c r="Z1772" i="7"/>
  <c r="Z4928" i="7"/>
  <c r="Z1188" i="7"/>
  <c r="Z538" i="7"/>
  <c r="Z3473" i="7"/>
  <c r="Z2159" i="7"/>
  <c r="Z4420" i="7"/>
  <c r="Z1454" i="7"/>
  <c r="Z2292" i="7"/>
  <c r="Z738" i="7"/>
  <c r="Z4488" i="7"/>
  <c r="Z2755" i="7"/>
  <c r="Z3195" i="7"/>
  <c r="Z4717" i="7"/>
  <c r="Z4892" i="7"/>
  <c r="Z793" i="7"/>
  <c r="Z1857" i="7"/>
  <c r="Z3066" i="7"/>
  <c r="Z2015" i="7"/>
  <c r="Z3787" i="7"/>
  <c r="Z4170" i="7"/>
  <c r="Z744" i="7"/>
  <c r="Z1852" i="7"/>
  <c r="Z4179" i="7"/>
  <c r="Z2208" i="7"/>
  <c r="Z4035" i="7"/>
  <c r="Z2226" i="7"/>
  <c r="Z501" i="7"/>
  <c r="Z49" i="7"/>
  <c r="Z4336" i="7"/>
  <c r="Z661" i="7"/>
  <c r="Z1560" i="7"/>
  <c r="Z3246" i="7"/>
  <c r="Z4459" i="7"/>
  <c r="Z2518" i="7"/>
  <c r="Z496" i="7"/>
  <c r="Z3928" i="7"/>
  <c r="Z3402" i="7"/>
  <c r="Z221" i="7"/>
  <c r="Z2021" i="7"/>
  <c r="Z1054" i="7"/>
  <c r="Z2384" i="7"/>
  <c r="Z1928" i="7"/>
  <c r="Z2509" i="7"/>
  <c r="Z3352" i="7"/>
  <c r="Z940" i="7"/>
  <c r="Z4392" i="7"/>
  <c r="Z137" i="7"/>
  <c r="Z1938" i="7"/>
  <c r="Z121" i="7"/>
  <c r="Z976" i="7"/>
  <c r="Z156" i="7"/>
  <c r="Z3295" i="7"/>
  <c r="Z1945" i="7"/>
  <c r="Z3630" i="7"/>
  <c r="Z3769" i="7"/>
  <c r="Z2587" i="7"/>
  <c r="Z4508" i="7"/>
  <c r="Z3750" i="7"/>
  <c r="Z2493" i="7"/>
  <c r="Z2897" i="7"/>
  <c r="Z4877" i="7"/>
  <c r="Z1426" i="7"/>
  <c r="Z206" i="7"/>
  <c r="Z3871" i="7"/>
  <c r="Z4458" i="7"/>
  <c r="Z742" i="7"/>
  <c r="Z3595" i="7"/>
  <c r="Z3567" i="7"/>
  <c r="Z555" i="7"/>
  <c r="Z3510" i="7"/>
  <c r="Z3152" i="7"/>
  <c r="Z619" i="7"/>
  <c r="Z4416" i="7"/>
  <c r="Z2141" i="7"/>
  <c r="Z357" i="7"/>
  <c r="Z530" i="7"/>
  <c r="Z3585" i="7"/>
  <c r="Z4859" i="7"/>
  <c r="Z3530" i="7"/>
  <c r="Z2950" i="7"/>
  <c r="Z4783" i="7"/>
  <c r="Z3548" i="7"/>
  <c r="Z1878" i="7"/>
  <c r="Z676" i="7"/>
  <c r="Z4255" i="7"/>
  <c r="Z4830" i="7"/>
  <c r="Z3969" i="7"/>
  <c r="Z1517" i="7"/>
  <c r="Z2262" i="7"/>
  <c r="Z1463" i="7"/>
  <c r="Z4423" i="7"/>
  <c r="Z3090" i="7"/>
  <c r="Z1321" i="7"/>
  <c r="Z1233" i="7"/>
  <c r="Z2397" i="7"/>
  <c r="Z4665" i="7"/>
  <c r="Z1338" i="7"/>
  <c r="Z4532" i="7"/>
  <c r="Z1567" i="7"/>
  <c r="Z3589" i="7"/>
  <c r="Z2558" i="7"/>
  <c r="Z4548" i="7"/>
  <c r="Z4353" i="7"/>
  <c r="Z3702" i="7"/>
  <c r="Z2835" i="7"/>
  <c r="Z1632" i="7"/>
  <c r="Z3091" i="7"/>
  <c r="Z3391" i="7"/>
  <c r="Z1718" i="7"/>
  <c r="Z1420" i="7"/>
  <c r="Z1481" i="7"/>
  <c r="Z853" i="7"/>
  <c r="Z4746" i="7"/>
  <c r="Z3034" i="7"/>
  <c r="Z4105" i="7"/>
  <c r="Z1495" i="7"/>
  <c r="Z4766" i="7"/>
  <c r="Z4567" i="7"/>
  <c r="Z1433" i="7"/>
  <c r="Z322" i="7"/>
  <c r="Z3887" i="7"/>
  <c r="Z348" i="7"/>
  <c r="Z436" i="7"/>
  <c r="Z1725" i="7"/>
  <c r="Z3191" i="7"/>
  <c r="Z495" i="7"/>
  <c r="Z2606" i="7"/>
  <c r="Z2387" i="7"/>
  <c r="Z3528" i="7"/>
  <c r="Z1626" i="7"/>
  <c r="Z251" i="7"/>
  <c r="Z504" i="7"/>
  <c r="Z990" i="7"/>
  <c r="Z1917" i="7"/>
  <c r="Z935" i="7"/>
  <c r="Z65" i="7"/>
  <c r="Z4195" i="7"/>
  <c r="Z4328" i="7"/>
  <c r="Z486" i="7"/>
  <c r="Z437" i="7"/>
  <c r="Z3251" i="7"/>
  <c r="Z427" i="7"/>
  <c r="Z4881" i="7"/>
  <c r="Z4732" i="7"/>
  <c r="Z4942" i="7"/>
  <c r="Z1860" i="7"/>
  <c r="Z1821" i="7"/>
  <c r="Z4914" i="7"/>
  <c r="Z4403" i="7"/>
  <c r="Z1042" i="7"/>
  <c r="Z3771" i="7"/>
  <c r="Z4376" i="7"/>
  <c r="Z400" i="7"/>
  <c r="Z1996" i="7"/>
  <c r="Z3522" i="7"/>
  <c r="Z3953" i="7"/>
  <c r="Z4831" i="7"/>
  <c r="Z3884" i="7"/>
  <c r="Z3603" i="7"/>
  <c r="Z4839" i="7"/>
  <c r="Z3028" i="7"/>
  <c r="Z481" i="7"/>
  <c r="Z2076" i="7"/>
  <c r="Z4690" i="7"/>
  <c r="Z1904" i="7"/>
  <c r="Z531" i="7"/>
  <c r="Z4558" i="7"/>
  <c r="Z4274" i="7"/>
  <c r="Z2140" i="7"/>
  <c r="Z3208" i="7"/>
  <c r="Z3291" i="7"/>
  <c r="Z2128" i="7"/>
  <c r="Z2711" i="7"/>
  <c r="Z168" i="7"/>
  <c r="Z1913" i="7"/>
  <c r="Z4004" i="7"/>
  <c r="Z1414" i="7"/>
  <c r="Z2969" i="7"/>
  <c r="Z4294" i="7"/>
  <c r="Z1981" i="7"/>
  <c r="Z2848" i="7"/>
  <c r="Z3681" i="7"/>
  <c r="Z3859" i="7"/>
  <c r="Z2987" i="7"/>
  <c r="Z3621" i="7"/>
  <c r="Z3333" i="7"/>
  <c r="Z2515" i="7"/>
  <c r="Z2123" i="7"/>
  <c r="Z2382" i="7"/>
  <c r="Z1503" i="7"/>
  <c r="Z3039" i="7"/>
  <c r="Z844" i="7"/>
  <c r="Z3903" i="7"/>
  <c r="Z1825" i="7"/>
  <c r="Z2687" i="7"/>
  <c r="Z3728" i="7"/>
  <c r="Z55" i="7"/>
  <c r="Z4756" i="7"/>
  <c r="Z3801" i="7"/>
  <c r="Z3356" i="7"/>
  <c r="Z4335" i="7"/>
  <c r="Z4150" i="7"/>
  <c r="Z3632" i="7"/>
  <c r="Z3654" i="7"/>
  <c r="Z775" i="7"/>
  <c r="Z1975" i="7"/>
  <c r="Z381" i="7"/>
  <c r="Z3875" i="7"/>
  <c r="Z1288" i="7"/>
  <c r="Z2433" i="7"/>
  <c r="Z4702" i="7"/>
  <c r="Z1138" i="7"/>
  <c r="Z2118" i="7"/>
  <c r="Z2370" i="7"/>
  <c r="Z2088" i="7"/>
  <c r="Z4406" i="7"/>
  <c r="Z3282" i="7"/>
  <c r="Z3441" i="7"/>
  <c r="Z1797" i="7"/>
  <c r="Z1076" i="7"/>
  <c r="Z947" i="7"/>
  <c r="Z1247" i="7"/>
  <c r="Z3055" i="7"/>
  <c r="Z3732" i="7"/>
  <c r="Z3616" i="7"/>
  <c r="Z2839" i="7"/>
  <c r="Z2322" i="7"/>
  <c r="Z1978" i="7"/>
  <c r="Z3911" i="7"/>
  <c r="Z2620" i="7"/>
  <c r="Z4602" i="7"/>
  <c r="Z2157" i="7"/>
  <c r="Z2684" i="7"/>
  <c r="Z962" i="7"/>
  <c r="Z3938" i="7"/>
  <c r="Z4656" i="7"/>
  <c r="Z974" i="7"/>
  <c r="Z3012" i="7"/>
  <c r="Z3613" i="7"/>
  <c r="Z1819" i="7"/>
  <c r="Z4639" i="7"/>
  <c r="Z3718" i="7"/>
  <c r="Z223" i="7"/>
  <c r="Z1178" i="7"/>
  <c r="Z822" i="7"/>
  <c r="Z3951" i="7"/>
  <c r="Z3448" i="7"/>
  <c r="Z3362" i="7"/>
  <c r="Z4712" i="7"/>
  <c r="Z877" i="7"/>
  <c r="Z2416" i="7"/>
  <c r="Z3171" i="7"/>
  <c r="Z820" i="7"/>
  <c r="Z3062" i="7"/>
  <c r="Z2526" i="7"/>
  <c r="Z1014" i="7"/>
  <c r="Z4321" i="7"/>
  <c r="Z135" i="7"/>
  <c r="Z2747" i="7"/>
  <c r="Z2310" i="7"/>
  <c r="Z1991" i="7"/>
  <c r="Z515" i="7"/>
  <c r="Z2013" i="7"/>
  <c r="Z4344" i="7"/>
  <c r="Z837" i="7"/>
  <c r="Z3137" i="7"/>
  <c r="Z1596" i="7"/>
  <c r="Z1165" i="7"/>
  <c r="Z285" i="7"/>
  <c r="Z2826" i="7"/>
  <c r="Z1587" i="7"/>
  <c r="Z778" i="7"/>
  <c r="Z440" i="7"/>
  <c r="Z2494" i="7"/>
  <c r="Z2645" i="7"/>
  <c r="Z4235" i="7"/>
  <c r="Z4198" i="7"/>
  <c r="Z3550" i="7"/>
  <c r="Z3863" i="7"/>
  <c r="Z2525" i="7"/>
  <c r="Z1282" i="7"/>
  <c r="Z4515" i="7"/>
  <c r="Z4791" i="7"/>
  <c r="Z1692" i="7"/>
  <c r="Z4140" i="7"/>
  <c r="Z2531" i="7"/>
  <c r="Z3856" i="7"/>
  <c r="Z3505" i="7"/>
  <c r="Z2530" i="7"/>
  <c r="Z1944" i="7"/>
  <c r="Z1795" i="7"/>
  <c r="Z3993" i="7"/>
  <c r="Z2985" i="7"/>
  <c r="Z1166" i="7"/>
  <c r="Z3629" i="7"/>
  <c r="Z179" i="7"/>
  <c r="Z2624" i="7"/>
  <c r="Z4357" i="7"/>
  <c r="Z3416" i="7"/>
  <c r="Z1003" i="7"/>
  <c r="Z1942" i="7"/>
  <c r="Z4248" i="7"/>
  <c r="Z4027" i="7"/>
  <c r="Z4400" i="7"/>
  <c r="Z3786" i="7"/>
  <c r="Z3172" i="7"/>
  <c r="Z3226" i="7"/>
  <c r="Z188" i="7"/>
  <c r="Z823" i="7"/>
  <c r="Z4792" i="7"/>
  <c r="Z1644" i="7"/>
  <c r="Z2183" i="7"/>
  <c r="Z4620" i="7"/>
  <c r="Z2956" i="7"/>
  <c r="Z1997" i="7"/>
  <c r="Z2843" i="7"/>
  <c r="Z274" i="7"/>
  <c r="Z4518" i="7"/>
  <c r="Z621" i="7"/>
  <c r="Z982" i="7"/>
  <c r="Z3427" i="7"/>
  <c r="Z660" i="7"/>
  <c r="Z2964" i="7"/>
  <c r="Z3080" i="7"/>
  <c r="Z1897" i="7"/>
  <c r="Z218" i="7"/>
  <c r="Z714" i="7"/>
  <c r="Z2689" i="7"/>
  <c r="Z4029" i="7"/>
  <c r="Z4252" i="7"/>
  <c r="Z3494" i="7"/>
  <c r="Z622" i="7"/>
  <c r="Z228" i="7"/>
  <c r="Z1470" i="7"/>
  <c r="Z3037" i="7"/>
  <c r="Z4329" i="7"/>
  <c r="Z2669" i="7"/>
  <c r="Z1087" i="7"/>
  <c r="Z2327" i="7"/>
  <c r="Z332" i="7"/>
  <c r="Z876" i="7"/>
  <c r="Z763" i="7"/>
  <c r="Z537" i="7"/>
  <c r="Z4927" i="7"/>
  <c r="Z1525" i="7"/>
  <c r="Z2849" i="7"/>
  <c r="Z3469" i="7"/>
  <c r="Z1177" i="7"/>
  <c r="Z2770" i="7"/>
  <c r="Z2812" i="7"/>
  <c r="Z4062" i="7"/>
  <c r="Z3033" i="7"/>
  <c r="Z3983" i="7"/>
  <c r="Z115" i="7"/>
  <c r="Z1929" i="7"/>
  <c r="Z2631" i="7"/>
  <c r="Z117" i="7"/>
  <c r="Z3459" i="7"/>
  <c r="Z1943" i="7"/>
  <c r="Z2514" i="7"/>
  <c r="Z3399" i="7"/>
  <c r="Z2030" i="7"/>
  <c r="Z637" i="7"/>
  <c r="Z3099" i="7"/>
  <c r="Z3101" i="7"/>
  <c r="Z1396" i="7"/>
  <c r="Z1799" i="7"/>
  <c r="Z2055" i="7"/>
  <c r="Z3315" i="7"/>
  <c r="Z1905" i="7"/>
  <c r="Z2364" i="7"/>
  <c r="Z4054" i="7"/>
  <c r="Z2876" i="7"/>
  <c r="Z246" i="7"/>
  <c r="Z2895" i="7"/>
  <c r="Z4622" i="7"/>
  <c r="Z1744" i="7"/>
  <c r="Z955" i="7"/>
  <c r="Z902" i="7"/>
  <c r="Z2783" i="7"/>
  <c r="Z3120" i="7"/>
  <c r="Z3200" i="7"/>
  <c r="Z2212" i="7"/>
  <c r="Z4077" i="7"/>
  <c r="Z2073" i="7"/>
  <c r="Z1968" i="7"/>
  <c r="Z4561" i="7"/>
  <c r="Z3781" i="7"/>
  <c r="Z2047" i="7"/>
  <c r="Z176" i="7"/>
  <c r="Z334" i="7"/>
  <c r="Z4189" i="7"/>
  <c r="Z4501" i="7"/>
  <c r="Z1731" i="7"/>
  <c r="Z3149" i="7"/>
  <c r="Z942" i="7"/>
  <c r="Z3963" i="7"/>
  <c r="Z2764" i="7"/>
  <c r="Z694" i="7"/>
  <c r="Z197" i="7"/>
  <c r="Z3132" i="7"/>
  <c r="Z484" i="7"/>
  <c r="Z2822" i="7"/>
  <c r="Z505" i="7"/>
  <c r="Z2302" i="7"/>
  <c r="Z2967" i="7"/>
  <c r="Z148" i="7"/>
  <c r="Z1281" i="7"/>
  <c r="Z558" i="7"/>
  <c r="Z1690" i="7"/>
  <c r="Z506" i="7"/>
  <c r="Z2008" i="7"/>
  <c r="Z224" i="7"/>
  <c r="Z245" i="7"/>
  <c r="Z4480" i="7"/>
  <c r="Z2559" i="7"/>
  <c r="Z4067" i="7"/>
  <c r="Z4156" i="7"/>
  <c r="Z4124" i="7"/>
  <c r="Z3493" i="7"/>
  <c r="Z170" i="7"/>
  <c r="Z2513" i="7"/>
  <c r="Z3301" i="7"/>
  <c r="Z4168" i="7"/>
  <c r="Z625" i="7"/>
  <c r="Z3602" i="7"/>
  <c r="Z2570" i="7"/>
  <c r="Z3094" i="7"/>
  <c r="Z1673" i="7"/>
  <c r="Z2657" i="7"/>
  <c r="Z474" i="7"/>
  <c r="Z3989" i="7"/>
  <c r="Z2037" i="7"/>
  <c r="Z4796" i="7"/>
  <c r="Z3327" i="7"/>
  <c r="Z3018" i="7"/>
  <c r="Z1506" i="7"/>
  <c r="Z1599" i="7"/>
  <c r="Z2298" i="7"/>
  <c r="Z2563" i="7"/>
  <c r="Z696" i="7"/>
  <c r="Z399" i="7"/>
  <c r="Z310" i="7"/>
  <c r="Z422" i="7"/>
  <c r="Z490" i="7"/>
  <c r="Z1267" i="7"/>
  <c r="Z1508" i="7"/>
  <c r="Z2760" i="7"/>
  <c r="Z3218" i="7"/>
  <c r="Z4637" i="7"/>
  <c r="Z2418" i="7"/>
  <c r="Z1773" i="7"/>
  <c r="Z3239" i="7"/>
  <c r="Z4651" i="7"/>
  <c r="Z736" i="7"/>
  <c r="Z3417" i="7"/>
  <c r="Z3648" i="7"/>
  <c r="Z3703" i="7"/>
  <c r="Z3063" i="7"/>
  <c r="Z1326" i="7"/>
  <c r="Z987" i="7"/>
  <c r="Z4128" i="7"/>
  <c r="Z1214" i="7"/>
  <c r="Z618" i="7"/>
  <c r="Z280" i="7"/>
  <c r="Z3150" i="7"/>
  <c r="Z2942" i="7"/>
  <c r="Z3355" i="7"/>
  <c r="Z1669" i="7"/>
  <c r="Z3138" i="7"/>
  <c r="Z1552" i="7"/>
  <c r="Z1416" i="7"/>
  <c r="Z650" i="7"/>
  <c r="Z3710" i="7"/>
  <c r="Z4767" i="7"/>
  <c r="Z4604" i="7"/>
  <c r="Z159" i="7"/>
  <c r="Z4862" i="7"/>
  <c r="Z3496" i="7"/>
  <c r="Z1925" i="7"/>
  <c r="Z4089" i="7"/>
  <c r="Z3876" i="7"/>
  <c r="Z546" i="7"/>
  <c r="Z1240" i="7"/>
  <c r="Z295" i="7"/>
  <c r="Z1110" i="7"/>
  <c r="Z4625" i="7"/>
  <c r="Z2225" i="7"/>
  <c r="Z452" i="7"/>
  <c r="Z3926" i="7"/>
  <c r="Z2585" i="7"/>
  <c r="Z1630" i="7"/>
  <c r="Z2303" i="7"/>
  <c r="Z4115" i="7"/>
  <c r="Z2706" i="7"/>
  <c r="Z3831" i="7"/>
  <c r="Z2102" i="7"/>
  <c r="Z3839" i="7"/>
  <c r="Z3782" i="7"/>
  <c r="Z2622" i="7"/>
  <c r="Z2112" i="7"/>
  <c r="Z2803" i="7"/>
  <c r="Z82" i="7"/>
  <c r="Z1551" i="7"/>
  <c r="Z3892" i="7"/>
  <c r="Z3082" i="7"/>
  <c r="Z3746" i="7"/>
  <c r="Z1378" i="7"/>
  <c r="Z2992" i="7"/>
  <c r="Z1651" i="7"/>
  <c r="Z1748" i="7"/>
  <c r="Z4554" i="7"/>
  <c r="Z2677" i="7"/>
  <c r="Z1099" i="7"/>
  <c r="Z2901" i="7"/>
  <c r="Z2340" i="7"/>
  <c r="Z2922" i="7"/>
  <c r="Z3546" i="7"/>
  <c r="Z95" i="7"/>
  <c r="Z3910" i="7"/>
  <c r="Z1444" i="7"/>
  <c r="Z574" i="7"/>
  <c r="Z4194" i="7"/>
  <c r="Z480" i="7"/>
  <c r="Z380" i="7"/>
  <c r="Z1786" i="7"/>
  <c r="Z3501" i="7"/>
  <c r="Z2762" i="7"/>
  <c r="Z1999" i="7"/>
  <c r="Z3485" i="7"/>
  <c r="Z4789" i="7"/>
  <c r="Z1187" i="7"/>
  <c r="Z771" i="7"/>
  <c r="Z61" i="7"/>
  <c r="Z152" i="7"/>
  <c r="Z3027" i="7"/>
  <c r="Z785" i="7"/>
  <c r="Z478" i="7"/>
  <c r="Z4221" i="7"/>
  <c r="Z2234" i="7"/>
  <c r="Z1863" i="7"/>
  <c r="Z4098" i="7"/>
  <c r="Z1969" i="7"/>
  <c r="Z2943" i="7"/>
  <c r="Z354" i="7"/>
  <c r="Z1858" i="7"/>
  <c r="Z3234" i="7"/>
  <c r="Z4233" i="7"/>
  <c r="Z4762" i="7"/>
  <c r="Z2923" i="7"/>
  <c r="Z605" i="7"/>
  <c r="Z4267" i="7"/>
  <c r="Z1884" i="7"/>
  <c r="Z3131" i="7"/>
  <c r="Z2481" i="7"/>
  <c r="Z3666" i="7"/>
  <c r="Z3757" i="7"/>
  <c r="Z476" i="7"/>
  <c r="Z1133" i="7"/>
  <c r="Z1359" i="7"/>
  <c r="Z4340" i="7"/>
  <c r="Z2104" i="7"/>
  <c r="Z1856" i="7"/>
  <c r="Z3861" i="7"/>
  <c r="Z4250" i="7"/>
  <c r="Z2075" i="7"/>
  <c r="Z3167" i="7"/>
  <c r="Z4322" i="7"/>
  <c r="Z4850" i="7"/>
  <c r="Z45" i="7"/>
  <c r="Z219" i="7"/>
  <c r="Z567" i="7"/>
  <c r="Z4721" i="7"/>
  <c r="Z603" i="7"/>
  <c r="Z3346" i="7"/>
  <c r="Z2312" i="7"/>
  <c r="Z2271" i="7"/>
  <c r="Z3207" i="7"/>
  <c r="Z116" i="7"/>
  <c r="Z1960" i="7"/>
  <c r="Z4929" i="7"/>
  <c r="Z2301" i="7"/>
  <c r="Z932" i="7"/>
  <c r="Z3664" i="7"/>
  <c r="Z2786" i="7"/>
  <c r="Z1949" i="7"/>
  <c r="Z1646" i="7"/>
  <c r="Z4039" i="7"/>
  <c r="Z2702" i="7"/>
  <c r="Z1647" i="7"/>
  <c r="Z2101" i="7"/>
  <c r="Z3985" i="7"/>
  <c r="Z4844" i="7"/>
  <c r="Z3053" i="7"/>
  <c r="Z4036" i="7"/>
  <c r="Z2741" i="7"/>
  <c r="Z2355" i="7"/>
  <c r="Z4272" i="7"/>
  <c r="Z1608" i="7"/>
  <c r="Z2887" i="7"/>
  <c r="Z999" i="7"/>
  <c r="Z2270" i="7"/>
  <c r="Z802" i="7"/>
  <c r="Z4402" i="7"/>
  <c r="Z747" i="7"/>
  <c r="Z4395" i="7"/>
  <c r="Z2064" i="7"/>
  <c r="Z3812" i="7"/>
  <c r="Z2946" i="7"/>
  <c r="Z980" i="7"/>
  <c r="Z4587" i="7"/>
  <c r="Z426" i="7"/>
  <c r="Z2200" i="7"/>
  <c r="Z1880" i="7"/>
  <c r="Z4506" i="7"/>
  <c r="Z3982" i="7"/>
  <c r="Z728" i="7"/>
  <c r="Z936" i="7"/>
  <c r="Z3108" i="7"/>
  <c r="Z1522" i="7"/>
  <c r="Z2348" i="7"/>
  <c r="Z1572" i="7"/>
  <c r="Z1589" i="7"/>
  <c r="Z1203" i="7"/>
  <c r="Z395" i="7"/>
  <c r="Z1986" i="7"/>
  <c r="Z2869" i="7"/>
  <c r="Z2246" i="7"/>
  <c r="Z3663" i="7"/>
  <c r="Z2497" i="7"/>
  <c r="Z4320" i="7"/>
  <c r="Z1843" i="7"/>
  <c r="Z3612" i="7"/>
  <c r="Z443" i="7"/>
  <c r="Z4016" i="7"/>
  <c r="Z1458" i="7"/>
  <c r="Z3280" i="7"/>
  <c r="Z4111" i="7"/>
  <c r="Z2683" i="7"/>
  <c r="Z1212" i="7"/>
  <c r="Z1993" i="7"/>
  <c r="Z4813" i="7"/>
  <c r="Z4709" i="7"/>
  <c r="Z1754" i="7"/>
  <c r="Z331" i="7"/>
  <c r="Z2844" i="7"/>
  <c r="Z181" i="7"/>
  <c r="Z3245" i="7"/>
  <c r="Z3274" i="7"/>
  <c r="Z4440" i="7"/>
  <c r="Z4306" i="7"/>
  <c r="Z2477" i="7"/>
  <c r="Z4422" i="7"/>
  <c r="Z4768" i="7"/>
  <c r="Z1467" i="7"/>
  <c r="Z2218" i="7"/>
  <c r="Z2244" i="7"/>
  <c r="Z1514" i="7"/>
  <c r="Z401" i="7"/>
  <c r="Z3458" i="7"/>
  <c r="Z1972" i="7"/>
  <c r="Z249" i="7"/>
  <c r="Z686" i="7"/>
  <c r="Z4230" i="7"/>
  <c r="Z2773" i="7"/>
  <c r="Z2892" i="7"/>
  <c r="Z2232" i="7"/>
  <c r="Z2329" i="7"/>
  <c r="Z4924" i="7"/>
  <c r="Z2534" i="7"/>
  <c r="Z3465" i="7"/>
  <c r="Z1811" i="7"/>
  <c r="Z1702" i="7"/>
  <c r="Z1951" i="7"/>
  <c r="Z1389" i="7"/>
  <c r="Z1368" i="7"/>
  <c r="Z266" i="7"/>
  <c r="Z2345" i="7"/>
  <c r="Z519" i="7"/>
  <c r="Z613" i="7"/>
  <c r="Z3445" i="7"/>
  <c r="Z4685" i="7"/>
  <c r="Z3667" i="7"/>
  <c r="Z2184" i="7"/>
  <c r="Z4288" i="7"/>
  <c r="Z1531" i="7"/>
  <c r="Z832" i="7"/>
  <c r="Z1839" i="7"/>
  <c r="Z4300" i="7"/>
  <c r="Z1225" i="7"/>
  <c r="Z859" i="7"/>
  <c r="Z2033" i="7"/>
  <c r="Z1813" i="7"/>
  <c r="Z2939" i="7"/>
  <c r="Z125" i="7"/>
  <c r="Z4755" i="7"/>
  <c r="Z4915" i="7"/>
  <c r="Z2065" i="7"/>
  <c r="Z114" i="7"/>
  <c r="Z684" i="7"/>
  <c r="Z2915" i="7"/>
  <c r="Z3894" i="7"/>
  <c r="Z985" i="7"/>
  <c r="Z3189" i="7"/>
  <c r="Z1490" i="7"/>
  <c r="Z2196" i="7"/>
  <c r="Z1183" i="7"/>
  <c r="Z3456" i="7"/>
  <c r="Z2508" i="7"/>
  <c r="Z4269" i="7"/>
  <c r="Z3426" i="7"/>
  <c r="Z3209" i="7"/>
  <c r="Z2255" i="7"/>
  <c r="Z27" i="7"/>
  <c r="Z3606" i="7"/>
  <c r="Z2893" i="7"/>
  <c r="Z4090" i="7"/>
  <c r="Z4435" i="7"/>
  <c r="Z716" i="7"/>
  <c r="Z1891" i="7"/>
  <c r="Z2888" i="7"/>
  <c r="Z2430" i="7"/>
  <c r="Z3372" i="7"/>
  <c r="Z2453" i="7"/>
  <c r="Z3817" i="7"/>
  <c r="Z297" i="7"/>
  <c r="Z4872" i="7"/>
  <c r="Z3419" i="7"/>
  <c r="Z4576" i="7"/>
  <c r="Z1487" i="7"/>
  <c r="Z2377" i="7"/>
  <c r="Z842" i="7"/>
  <c r="Z2129" i="7"/>
  <c r="Z4621" i="7"/>
  <c r="Z140" i="7"/>
  <c r="Z1790" i="7"/>
  <c r="Z3097" i="7"/>
  <c r="Z1757" i="7"/>
  <c r="Z1407" i="7"/>
  <c r="Z3574" i="7"/>
  <c r="Z4434" i="7"/>
  <c r="Z587" i="7"/>
  <c r="Z874" i="7"/>
  <c r="Z4413" i="7"/>
  <c r="Z3203" i="7"/>
  <c r="Z2805" i="7"/>
  <c r="Z1573" i="7"/>
  <c r="Z2917" i="7"/>
  <c r="Z900" i="7"/>
  <c r="Z3425" i="7"/>
  <c r="Z1169" i="7"/>
  <c r="Z3857" i="7"/>
  <c r="Z2592" i="7"/>
  <c r="Z1815" i="7"/>
  <c r="Z2732" i="7"/>
  <c r="Z1924" i="7"/>
  <c r="Z1695" i="7"/>
  <c r="Z2016" i="7"/>
  <c r="Z90" i="7"/>
  <c r="Z2173" i="7"/>
  <c r="Z774" i="7"/>
  <c r="Z1093" i="7"/>
  <c r="Z2655" i="7"/>
  <c r="Z983" i="7"/>
  <c r="Z866" i="7"/>
  <c r="Z3533" i="7"/>
  <c r="Z1175" i="7"/>
  <c r="Z3512" i="7"/>
  <c r="Z2610" i="7"/>
  <c r="Z2988" i="7"/>
  <c r="Z2475" i="7"/>
  <c r="Z3549" i="7"/>
  <c r="Z4378" i="7"/>
  <c r="Z1182" i="7"/>
  <c r="Z2952" i="7"/>
  <c r="Z1845" i="7"/>
  <c r="Z3823" i="7"/>
  <c r="Z2374" i="7"/>
  <c r="Z3508" i="7"/>
  <c r="Z4562" i="7"/>
  <c r="Z1069" i="7"/>
  <c r="Z527" i="7"/>
  <c r="Z1263" i="7"/>
  <c r="Z257" i="7"/>
  <c r="Z4832" i="7"/>
  <c r="Z3520" i="7"/>
  <c r="Z4509" i="7"/>
  <c r="Z1278" i="7"/>
  <c r="Z4759" i="7"/>
  <c r="Z723" i="7"/>
  <c r="Z3586" i="7"/>
  <c r="Z4781" i="7"/>
  <c r="Z4379" i="7"/>
  <c r="Z4782" i="7"/>
  <c r="Z4866" i="7"/>
  <c r="Z337" i="7"/>
  <c r="Z3436" i="7"/>
  <c r="Z2549" i="7"/>
  <c r="Z2168" i="7"/>
  <c r="Z1838" i="7"/>
  <c r="Z1760" i="7"/>
  <c r="Z2973" i="7"/>
  <c r="Z2828" i="7"/>
  <c r="Z799" i="7"/>
  <c r="Z2352" i="7"/>
  <c r="Z3460" i="7"/>
  <c r="Z3617" i="7"/>
  <c r="Z1768" i="7"/>
  <c r="Z4273" i="7"/>
  <c r="Z850" i="7"/>
  <c r="Z585" i="7"/>
  <c r="Z3228" i="7"/>
  <c r="Z282" i="7"/>
  <c r="Z2306" i="7"/>
  <c r="Z2718" i="7"/>
  <c r="Z1180" i="7"/>
  <c r="Z611" i="7"/>
  <c r="Z4408" i="7"/>
  <c r="Z3950" i="7"/>
  <c r="Z3098" i="7"/>
  <c r="Z1753" i="7"/>
  <c r="Z3435" i="7"/>
  <c r="Z4541" i="7"/>
  <c r="Z3308" i="7"/>
  <c r="Z4897" i="7"/>
  <c r="Z3382" i="7"/>
  <c r="Z1062" i="7"/>
  <c r="Z1184" i="7"/>
  <c r="Z2699" i="7"/>
  <c r="Z429" i="7"/>
  <c r="Z4836" i="7"/>
  <c r="Z2668" i="7"/>
  <c r="Z2314" i="7"/>
  <c r="Z2163" i="7"/>
  <c r="Z4931" i="7"/>
  <c r="Z79" i="7"/>
  <c r="Z1244" i="7"/>
  <c r="Z697" i="7"/>
  <c r="Z4257" i="7"/>
  <c r="Z3656" i="7"/>
  <c r="Z1369" i="7"/>
  <c r="Z690" i="7"/>
  <c r="Z699" i="7"/>
  <c r="Z767" i="7"/>
  <c r="Z37" i="7"/>
  <c r="Z3273" i="7"/>
  <c r="Z4006" i="7"/>
  <c r="Z2323" i="7"/>
  <c r="Z2623" i="7"/>
  <c r="Z916" i="7"/>
  <c r="Z1418" i="7"/>
  <c r="Z432" i="7"/>
  <c r="Z1477" i="7"/>
  <c r="Z1445" i="7"/>
  <c r="Z2224" i="7"/>
  <c r="Z4121" i="7"/>
  <c r="Z4555" i="7"/>
  <c r="Z913" i="7"/>
  <c r="Z1805" i="7"/>
  <c r="Z4397" i="7"/>
  <c r="Z732" i="7"/>
  <c r="Z317" i="7"/>
  <c r="Z756" i="7"/>
  <c r="Z4935" i="7"/>
  <c r="Z2207" i="7"/>
  <c r="Z3083" i="7"/>
  <c r="Z4426" i="7"/>
  <c r="Z2580" i="7"/>
  <c r="Z2311" i="7"/>
  <c r="Z1859" i="7"/>
  <c r="Z451" i="7"/>
  <c r="Z345" i="7"/>
  <c r="Z1625" i="7"/>
  <c r="Z1035" i="7"/>
  <c r="Z3810" i="7"/>
  <c r="Z1642" i="7"/>
  <c r="Z4019" i="7"/>
  <c r="Z4527" i="7"/>
  <c r="Z1590" i="7"/>
  <c r="Z4216" i="7"/>
  <c r="Z2461" i="7"/>
  <c r="Z3452" i="7"/>
  <c r="Z674" i="7"/>
  <c r="Z1841" i="7"/>
  <c r="Z1851" i="7"/>
  <c r="Z1329" i="7"/>
  <c r="Z2190" i="7"/>
  <c r="Z3853" i="7"/>
  <c r="Z2048" i="7"/>
  <c r="Z1310" i="7"/>
  <c r="Z4910" i="7"/>
  <c r="Z2634" i="7"/>
  <c r="Z4181" i="7"/>
  <c r="Z1429" i="7"/>
  <c r="Z1011" i="7"/>
  <c r="Z4069" i="7"/>
  <c r="Z2117" i="7"/>
  <c r="Z887" i="7"/>
  <c r="Z2127" i="7"/>
  <c r="Z2005" i="7"/>
  <c r="Z1157" i="7"/>
  <c r="Z2343" i="7"/>
  <c r="Z712" i="7"/>
  <c r="Z118" i="7"/>
  <c r="Z1345" i="7"/>
  <c r="Z2608" i="7"/>
  <c r="Z2084" i="7"/>
  <c r="Z3854" i="7"/>
  <c r="Z4940" i="7"/>
  <c r="Z4504" i="7"/>
  <c r="Z3387" i="7"/>
  <c r="Z3133" i="7"/>
  <c r="Z2713" i="7"/>
  <c r="Z4758" i="7"/>
  <c r="Z1397" i="7"/>
  <c r="Z2748" i="7"/>
  <c r="Z144" i="7"/>
  <c r="Z880" i="7"/>
  <c r="Z1655" i="7"/>
  <c r="Z3515" i="7"/>
  <c r="Z4780" i="7"/>
  <c r="Z4043" i="7"/>
  <c r="Z2248" i="7"/>
  <c r="Z2833" i="7"/>
  <c r="Z4236" i="7"/>
  <c r="Z4467" i="7"/>
  <c r="Z379" i="7"/>
  <c r="Z3590" i="7"/>
  <c r="Z3521" i="7"/>
  <c r="Z4598" i="7"/>
  <c r="Z3555" i="7"/>
  <c r="Z4110" i="7"/>
  <c r="Z4846" i="7"/>
  <c r="Z1285" i="7"/>
  <c r="Z192" i="7"/>
  <c r="Z2167" i="7"/>
  <c r="Z3761" i="7"/>
  <c r="Z3194" i="7"/>
  <c r="Z4137" i="7"/>
  <c r="Z3727" i="7"/>
  <c r="Z4806" i="7"/>
  <c r="Z3147" i="7"/>
  <c r="Z1117" i="7"/>
  <c r="Z2796" i="7"/>
  <c r="Z4689" i="7"/>
  <c r="Z4326" i="7"/>
  <c r="Z3907" i="7"/>
  <c r="Z1926" i="7"/>
  <c r="Z177" i="7"/>
  <c r="Z1927" i="7"/>
  <c r="Z3155" i="7"/>
  <c r="Z1037" i="7"/>
  <c r="Z4731" i="7"/>
  <c r="Z4310" i="7"/>
  <c r="Z4632" i="7"/>
  <c r="Z1803" i="7"/>
  <c r="Z2251" i="7"/>
  <c r="Z3870" i="7"/>
  <c r="Z2275" i="7"/>
  <c r="Z2452" i="7"/>
  <c r="Z1336" i="7"/>
  <c r="Z215" i="7"/>
  <c r="Z3747" i="7"/>
  <c r="Z3715" i="7"/>
  <c r="Z4264" i="7"/>
  <c r="Z3130" i="7"/>
  <c r="Z869" i="7"/>
  <c r="Z915" i="7"/>
  <c r="Z2154" i="7"/>
  <c r="Z4723" i="7"/>
  <c r="Z2991" i="7"/>
  <c r="Z3665" i="7"/>
  <c r="Z2126" i="7"/>
  <c r="Z4652" i="7"/>
  <c r="Z430" i="7"/>
  <c r="Z2496" i="7"/>
  <c r="Z2028" i="7"/>
  <c r="Z4641" i="7"/>
  <c r="Z3462" i="7"/>
  <c r="Z4148" i="7"/>
  <c r="Z2281" i="7"/>
  <c r="Z2231" i="7"/>
  <c r="Z1131" i="7"/>
  <c r="Z4100" i="7"/>
  <c r="Z3858" i="7"/>
  <c r="Z1221" i="7"/>
  <c r="Z1137" i="7"/>
  <c r="Z964" i="7"/>
  <c r="Z205" i="7"/>
  <c r="Z2680" i="7"/>
  <c r="Z3148" i="7"/>
  <c r="Z56" i="7"/>
  <c r="Z278" i="7"/>
  <c r="Z1377" i="7"/>
  <c r="Z768" i="7"/>
  <c r="Z2902" i="7"/>
  <c r="Z4557" i="7"/>
  <c r="Z3693" i="7"/>
  <c r="Z2027" i="7"/>
  <c r="Z4934" i="7"/>
  <c r="Z1337" i="7"/>
  <c r="Z3947" i="7"/>
  <c r="Z4454" i="7"/>
  <c r="Z363" i="7"/>
  <c r="Z2284" i="7"/>
  <c r="Z3766" i="7"/>
  <c r="Z1788" i="7"/>
  <c r="Z1594" i="7"/>
  <c r="Z1460" i="7"/>
  <c r="Z4761" i="7"/>
  <c r="Z1877" i="7"/>
  <c r="Z3453" i="7"/>
  <c r="Z3029" i="7"/>
  <c r="Z3478" i="7"/>
  <c r="Z2488" i="7"/>
  <c r="Z66" i="7"/>
  <c r="Z2621" i="7"/>
  <c r="Z4711" i="7"/>
  <c r="Z2838" i="7"/>
  <c r="Z454" i="7"/>
  <c r="Z31" i="7"/>
  <c r="Z4667" i="7"/>
  <c r="Z1682" i="7"/>
  <c r="Z3025" i="7"/>
  <c r="Z2394" i="7"/>
  <c r="Z1540" i="7"/>
  <c r="Z107" i="7"/>
  <c r="Z4802" i="7"/>
  <c r="Z811" i="7"/>
  <c r="Z3855" i="7"/>
  <c r="Z4381" i="7"/>
  <c r="Z4000" i="7"/>
  <c r="Z4334" i="7"/>
  <c r="Z1833" i="7"/>
  <c r="Z1045" i="7"/>
  <c r="Z623" i="7"/>
  <c r="Z3306" i="7"/>
  <c r="Z4800" i="7"/>
  <c r="Z1322" i="7"/>
  <c r="Z1548" i="7"/>
  <c r="Z4630" i="7"/>
  <c r="Z1779" i="7"/>
  <c r="Z3166" i="7"/>
  <c r="Z1855" i="7"/>
  <c r="Z2136" i="7"/>
  <c r="Z4211" i="7"/>
  <c r="Z3999" i="7"/>
  <c r="Z3023" i="7"/>
  <c r="Z4123" i="7"/>
  <c r="Z1570" i="7"/>
  <c r="Z4912" i="7"/>
  <c r="Z4801" i="7"/>
  <c r="Z3223" i="7"/>
  <c r="Z761" i="7"/>
  <c r="Z849" i="7"/>
  <c r="Z3349" i="7"/>
  <c r="Z4608" i="7"/>
  <c r="Z1791" i="7"/>
  <c r="Z207" i="7"/>
  <c r="Z3694" i="7"/>
  <c r="Z3229" i="7"/>
  <c r="Z1365" i="7"/>
  <c r="Z4692" i="7"/>
  <c r="Z3192" i="7"/>
  <c r="Z2132" i="7"/>
  <c r="Z1308" i="7"/>
  <c r="Z492" i="7"/>
  <c r="Z2166" i="7"/>
  <c r="Z3791" i="7"/>
  <c r="Z4410" i="7"/>
  <c r="Z3879" i="7"/>
  <c r="Z1192" i="7"/>
  <c r="Z2591" i="7"/>
  <c r="Z3946" i="7"/>
  <c r="Z4774" i="7"/>
  <c r="Z138" i="7"/>
  <c r="Z2024" i="7"/>
  <c r="Z4417" i="7"/>
  <c r="Z1622" i="7"/>
  <c r="Z4254" i="7"/>
  <c r="Z593" i="7"/>
  <c r="Z4190" i="7"/>
  <c r="Z2321" i="7"/>
  <c r="Z39" i="7"/>
  <c r="Z1280" i="7"/>
  <c r="Z1370" i="7"/>
  <c r="Z2712" i="7"/>
  <c r="Z943" i="7"/>
  <c r="Z4660" i="7"/>
  <c r="Z180" i="7"/>
  <c r="Z4707" i="7"/>
  <c r="Z2437" i="7"/>
  <c r="Z3057" i="7"/>
  <c r="Z1683" i="7"/>
  <c r="Z1719" i="7"/>
  <c r="Z4033" i="7"/>
  <c r="Z576" i="7"/>
  <c r="Z510" i="7"/>
  <c r="Z4299" i="7"/>
  <c r="Z518" i="7"/>
  <c r="Z4197" i="7"/>
  <c r="Z1097" i="7"/>
  <c r="Z2402" i="7"/>
  <c r="Z1381" i="7"/>
  <c r="Z1903" i="7"/>
  <c r="Z829" i="7"/>
  <c r="Z1306" i="7"/>
  <c r="Z777" i="7"/>
  <c r="Z4349" i="7"/>
  <c r="Z507" i="7"/>
  <c r="Z3168" i="7"/>
  <c r="Z739" i="7"/>
  <c r="Z4714" i="7"/>
  <c r="Z4438" i="7"/>
  <c r="Z760" i="7"/>
  <c r="Z3748" i="7"/>
  <c r="Z1312" i="7"/>
  <c r="Z961" i="7"/>
  <c r="Z617" i="7"/>
  <c r="Z4240" i="7"/>
  <c r="Z2576" i="7"/>
  <c r="Z3154" i="7"/>
  <c r="Z4482" i="7"/>
  <c r="Z4809" i="7"/>
  <c r="Z3778" i="7"/>
  <c r="Z406" i="7"/>
  <c r="Z3413" i="7"/>
  <c r="Z4001" i="7"/>
  <c r="Z1582" i="7"/>
  <c r="Z4906" i="7"/>
  <c r="Z3816" i="7"/>
  <c r="Z3259" i="7"/>
  <c r="Z1617" i="7"/>
  <c r="Z765" i="7"/>
  <c r="Z1992" i="7"/>
  <c r="Z1987" i="7"/>
  <c r="Z1565" i="7"/>
  <c r="Z540" i="7"/>
  <c r="Z2794" i="7"/>
  <c r="Z2347" i="7"/>
  <c r="Z4071" i="7"/>
  <c r="Z2147" i="7"/>
  <c r="Z3647" i="7"/>
  <c r="Z2188" i="7"/>
  <c r="Z2788" i="7"/>
  <c r="Z4032" i="7"/>
  <c r="Z2930" i="7"/>
  <c r="Z4265" i="7"/>
  <c r="Z4681" i="7"/>
  <c r="Z3188" i="7"/>
  <c r="Z1125" i="7"/>
  <c r="Z304" i="7"/>
  <c r="Z1089" i="7"/>
  <c r="Z3821" i="7"/>
  <c r="Z1704" i="7"/>
  <c r="Z788" i="7"/>
  <c r="Z2808" i="7"/>
  <c r="Z243" i="7"/>
  <c r="Z549" i="7"/>
  <c r="Z3010" i="7"/>
  <c r="Z1741" i="7"/>
  <c r="Z2520" i="7"/>
  <c r="Z2444" i="7"/>
  <c r="Z1222" i="7"/>
  <c r="Z3905" i="7"/>
  <c r="Z2674" i="7"/>
  <c r="Z1749" i="7"/>
  <c r="Z3311" i="7"/>
  <c r="Z2627" i="7"/>
  <c r="Z4282" i="7"/>
  <c r="Z4409" i="7"/>
  <c r="Z376" i="7"/>
  <c r="Z1862" i="7"/>
  <c r="Z2884" i="7"/>
  <c r="Z3177" i="7"/>
  <c r="Z2554" i="7"/>
  <c r="Z3043" i="7"/>
  <c r="Z1162" i="7"/>
  <c r="Z979" i="7"/>
  <c r="Z4887" i="7"/>
  <c r="Z2860" i="7"/>
  <c r="Z3146" i="7"/>
  <c r="Z4572" i="7"/>
  <c r="Z993" i="7"/>
  <c r="Z2480" i="7"/>
  <c r="Z789" i="7"/>
  <c r="Z3671" i="7"/>
  <c r="Z4164" i="7"/>
  <c r="Z2639" i="7"/>
  <c r="Z52" i="7"/>
  <c r="Z2543" i="7"/>
  <c r="Z2924" i="7"/>
  <c r="Z565" i="7"/>
  <c r="Z3796" i="7"/>
  <c r="Z132" i="7"/>
  <c r="Z658" i="7"/>
  <c r="Z4044" i="7"/>
  <c r="Z4495" i="7"/>
  <c r="Z2502" i="7"/>
  <c r="Z2607" i="7"/>
  <c r="Z1618" i="7"/>
  <c r="Z51" i="7"/>
  <c r="Z1500" i="7"/>
  <c r="Z268" i="7"/>
  <c r="Z3597" i="7"/>
  <c r="Z275" i="7"/>
  <c r="Z1985" i="7"/>
  <c r="Z751" i="7"/>
  <c r="Z1910" i="7"/>
  <c r="Z731" i="7"/>
  <c r="Z2571" i="7"/>
  <c r="Z4777" i="7"/>
  <c r="Z4863" i="7"/>
  <c r="Z3396" i="7"/>
  <c r="Z3174" i="7"/>
  <c r="Z4155" i="7"/>
  <c r="Z58" i="7"/>
  <c r="Z303" i="7"/>
  <c r="Z3347" i="7"/>
  <c r="Z3708" i="7"/>
  <c r="Z4653" i="7"/>
  <c r="Z3017" i="7"/>
  <c r="Z2193" i="7"/>
  <c r="Z3041" i="7"/>
  <c r="Z3463" i="7"/>
  <c r="Z2698" i="7"/>
  <c r="Z2736" i="7"/>
  <c r="Z2056" i="7"/>
  <c r="Z1040" i="7"/>
  <c r="Z286" i="7"/>
  <c r="Z1276" i="7"/>
  <c r="Z2883" i="7"/>
  <c r="Z4338" i="7"/>
  <c r="Z3835" i="7"/>
  <c r="Z2213" i="7"/>
  <c r="Z1782" i="7"/>
  <c r="Z872" i="7"/>
  <c r="Z316" i="7"/>
  <c r="Z4407" i="7"/>
  <c r="Z3165" i="7"/>
  <c r="Z636" i="7"/>
  <c r="Z3064" i="7"/>
  <c r="Z1446" i="7"/>
  <c r="Z3214" i="7"/>
  <c r="Z2049" i="7"/>
  <c r="Z1574" i="7"/>
  <c r="Z4611" i="7"/>
  <c r="Z1021" i="7"/>
  <c r="Z1698" i="7"/>
  <c r="Z1456" i="7"/>
  <c r="Z1820" i="7"/>
  <c r="Z1750" i="7"/>
  <c r="Z4460" i="7"/>
  <c r="Z265" i="7"/>
  <c r="Z4398" i="7"/>
  <c r="Z2810" i="7"/>
  <c r="Z88" i="7"/>
  <c r="Z4134" i="7"/>
  <c r="Z3978" i="7"/>
  <c r="Z298" i="7"/>
  <c r="Z226" i="7"/>
  <c r="Z735" i="7"/>
  <c r="Z4210" i="7"/>
  <c r="Z3335" i="7"/>
  <c r="Z1084" i="7"/>
  <c r="Z1074" i="7"/>
  <c r="Z3118" i="7"/>
  <c r="Z2800" i="7"/>
  <c r="Z435" i="7"/>
  <c r="Z3242" i="7"/>
  <c r="Z4182" i="7"/>
  <c r="Z2107" i="7"/>
  <c r="Z2449" i="7"/>
  <c r="Z749" i="7"/>
  <c r="Z3422" i="7"/>
  <c r="Z2982" i="7"/>
  <c r="Z1670" i="7"/>
  <c r="Z1697" i="7"/>
  <c r="Z3719" i="7"/>
  <c r="Z201" i="7"/>
  <c r="Z1016" i="7"/>
  <c r="Z4540" i="7"/>
  <c r="Z2889" i="7"/>
  <c r="Z4368" i="7"/>
  <c r="Z1130" i="7"/>
  <c r="Z978" i="7"/>
  <c r="Z614" i="7"/>
  <c r="Z721" i="7"/>
  <c r="Z578" i="7"/>
  <c r="Z3919" i="7"/>
  <c r="Z727" i="7"/>
  <c r="Z94" i="7"/>
  <c r="Z4787" i="7"/>
  <c r="Z2133" i="7"/>
  <c r="Z3179" i="7"/>
  <c r="Z178" i="7"/>
  <c r="Z4916" i="7"/>
  <c r="Z3345" i="7"/>
  <c r="Z4219" i="7"/>
  <c r="Z184" i="7"/>
  <c r="Z719" i="7"/>
  <c r="Z526" i="7"/>
  <c r="Z1451" i="7"/>
  <c r="Z1887" i="7"/>
  <c r="Z4266" i="7"/>
  <c r="Z1023" i="7"/>
  <c r="Z2460" i="7"/>
  <c r="Z2692" i="7"/>
  <c r="Z4918" i="7"/>
  <c r="Z2641" i="7"/>
  <c r="Z4362" i="7"/>
  <c r="Z3293" i="7"/>
  <c r="Z4631" i="7"/>
  <c r="Z3409" i="7"/>
  <c r="Z327" i="7"/>
  <c r="Z1898" i="7"/>
  <c r="Z4939" i="7"/>
  <c r="Z889" i="7"/>
  <c r="Z1027" i="7"/>
  <c r="Z1712" i="7"/>
  <c r="Z1376" i="7"/>
  <c r="Z4026" i="7"/>
  <c r="Z2510" i="7"/>
  <c r="Z897" i="7"/>
  <c r="Z3716" i="7"/>
  <c r="Z196" i="7"/>
  <c r="Z3931" i="7"/>
  <c r="Z3468" i="7"/>
  <c r="Z2628" i="7"/>
  <c r="Z657" i="7"/>
  <c r="Z4646" i="7"/>
  <c r="Z4867" i="7"/>
  <c r="Z4601" i="7"/>
  <c r="Z2223" i="7"/>
  <c r="Z4370" i="7"/>
  <c r="Z320" i="7"/>
  <c r="Z2538" i="7"/>
  <c r="Z4225" i="7"/>
  <c r="Z759" i="7"/>
  <c r="Z1491" i="7"/>
  <c r="Z4668" i="7"/>
  <c r="Z1305" i="7"/>
  <c r="Z3517" i="7"/>
  <c r="Z1363" i="7"/>
  <c r="Z2656" i="7"/>
  <c r="Z1982" i="7"/>
  <c r="Z3588" i="7"/>
  <c r="Z2818" i="7"/>
  <c r="Z582" i="7"/>
  <c r="Z4112" i="7"/>
  <c r="Z3390" i="7"/>
  <c r="Z4290" i="7"/>
  <c r="Z659" i="7"/>
  <c r="Z3570" i="7"/>
  <c r="Z2304" i="7"/>
  <c r="Z4853" i="7"/>
  <c r="Z3806" i="7"/>
  <c r="Z2254" i="7"/>
  <c r="Z1248" i="7"/>
  <c r="Z2545" i="7"/>
  <c r="Z1053" i="7"/>
  <c r="Z2359" i="7"/>
  <c r="Z3158" i="7"/>
  <c r="Z1245" i="7"/>
  <c r="Z2613" i="7"/>
  <c r="Z3846" i="7"/>
  <c r="Z1658" i="7"/>
  <c r="Z972" i="7"/>
  <c r="Z1706" i="7"/>
  <c r="Z1216" i="7"/>
  <c r="Z4743" i="7"/>
  <c r="Z948" i="7"/>
  <c r="Z3535" i="7"/>
  <c r="Z864" i="7"/>
  <c r="Z941" i="7"/>
  <c r="Z2332" i="7"/>
  <c r="Z794" i="7"/>
  <c r="Z1569" i="7"/>
  <c r="Z2694" i="7"/>
  <c r="Z2066" i="7"/>
  <c r="Z1653" i="7"/>
  <c r="Z4072" i="7"/>
  <c r="Z1995" i="7"/>
  <c r="Z1238" i="7"/>
  <c r="Z4902" i="7"/>
  <c r="Z4183" i="7"/>
  <c r="Z3342" i="7"/>
  <c r="Z4431" i="7"/>
  <c r="Z4154" i="7"/>
  <c r="Z1639" i="7"/>
  <c r="Z4610" i="7"/>
  <c r="Z3815" i="7"/>
  <c r="Z3309" i="7"/>
  <c r="Z3618" i="7"/>
  <c r="Z4672" i="7"/>
  <c r="Z195" i="7"/>
  <c r="Z2894" i="7"/>
  <c r="Z1334" i="7"/>
  <c r="Z3428" i="7"/>
  <c r="Z645" i="7"/>
  <c r="Z329" i="7"/>
  <c r="Z1720" i="7"/>
  <c r="Z3116" i="7"/>
  <c r="Z569" i="7"/>
  <c r="Z4289" i="7"/>
  <c r="Z453" i="7"/>
  <c r="Z3678" i="7"/>
  <c r="Z4645" i="7"/>
  <c r="Z4820" i="7"/>
  <c r="Z145" i="7"/>
  <c r="Z1176" i="7"/>
  <c r="Z4051" i="7"/>
  <c r="Z2954" i="7"/>
  <c r="Z840" i="7"/>
  <c r="Z1759" i="7"/>
  <c r="Z4843" i="7"/>
  <c r="Z2487" i="7"/>
  <c r="Z2898" i="7"/>
  <c r="Z1908" i="7"/>
  <c r="Z2272" i="7"/>
  <c r="Z1482" i="7"/>
  <c r="Z3686" i="7"/>
  <c r="Z3361" i="7"/>
  <c r="Z1677" i="7"/>
  <c r="Z4045" i="7"/>
  <c r="Z2020" i="7"/>
  <c r="Z3442" i="7"/>
  <c r="Z3799" i="7"/>
  <c r="Z4486" i="7"/>
  <c r="Z1385" i="7"/>
  <c r="Z2726" i="7"/>
  <c r="Z746" i="7"/>
  <c r="Z3060" i="7"/>
  <c r="Z41" i="7"/>
  <c r="Z3739" i="7"/>
  <c r="Z2981" i="7"/>
  <c r="Z2772" i="7"/>
  <c r="Z3971" i="7"/>
  <c r="Z4895" i="7"/>
  <c r="Z1761" i="7"/>
  <c r="Z4430" i="7"/>
  <c r="Z233" i="7"/>
  <c r="Z2071" i="7"/>
  <c r="Z1002" i="7"/>
  <c r="Z387" i="7"/>
  <c r="Z3622" i="7"/>
  <c r="Z525" i="7"/>
  <c r="Z2983" i="7"/>
  <c r="Z305" i="7"/>
  <c r="Z651" i="7"/>
  <c r="Z836" i="7"/>
  <c r="Z769" i="7"/>
  <c r="Z4082" i="7"/>
  <c r="Z3015" i="7"/>
  <c r="Z3754" i="7"/>
  <c r="Z1627" i="7"/>
  <c r="Z2523" i="7"/>
  <c r="Z1277" i="7"/>
  <c r="Z1679" i="7"/>
  <c r="Z1785" i="7"/>
  <c r="Z4591" i="7"/>
  <c r="Z2420" i="7"/>
  <c r="Z3968" i="7"/>
  <c r="Z3377" i="7"/>
  <c r="Z390" i="7"/>
  <c r="Z600" i="7"/>
  <c r="Z2524" i="7"/>
  <c r="Z920" i="7"/>
  <c r="Z1046" i="7"/>
  <c r="Z3374" i="7"/>
  <c r="Z3350" i="7"/>
  <c r="Z4733" i="7"/>
  <c r="Z858" i="7"/>
  <c r="Z2439" i="7"/>
  <c r="Z3312" i="7"/>
  <c r="Z3641" i="7"/>
  <c r="Z256" i="7"/>
  <c r="Z2122" i="7"/>
  <c r="Z386" i="7"/>
  <c r="Z1289" i="7"/>
  <c r="Z2974" i="7"/>
  <c r="Z2703" i="7"/>
  <c r="Z1767" i="7"/>
  <c r="Z1158" i="7"/>
  <c r="Z1628" i="7"/>
  <c r="Z2744" i="7"/>
  <c r="Z4584" i="7"/>
  <c r="Z1160" i="7"/>
  <c r="Z164" i="7"/>
  <c r="Z2091" i="7"/>
  <c r="Z1361" i="7"/>
  <c r="Z2142" i="7"/>
  <c r="Z1271" i="7"/>
  <c r="Z667" i="7"/>
  <c r="Z4007" i="7"/>
  <c r="Z1447" i="7"/>
  <c r="Z4907" i="7"/>
  <c r="Z1314" i="7"/>
  <c r="Z2633" i="7"/>
  <c r="Z2714" i="7"/>
  <c r="Z4703" i="7"/>
  <c r="Z4574" i="7"/>
  <c r="Z4319" i="7"/>
  <c r="Z3689" i="7"/>
  <c r="Z3248" i="7"/>
  <c r="Z4188" i="7"/>
  <c r="Z579" i="7"/>
  <c r="Z487" i="7"/>
  <c r="Z632" i="7"/>
  <c r="Z1112" i="7"/>
  <c r="Z2918" i="7"/>
  <c r="Z905" i="7"/>
  <c r="Z1102" i="7"/>
  <c r="Z3992" i="7"/>
  <c r="Z2829" i="7"/>
  <c r="Z3277" i="7"/>
  <c r="Z2454" i="7"/>
  <c r="Z724" i="7"/>
  <c r="Z1297" i="7"/>
  <c r="Z1728" i="7"/>
  <c r="Z1122" i="7"/>
  <c r="Z2654" i="7"/>
  <c r="Z4855" i="7"/>
  <c r="Z1471" i="7"/>
  <c r="Z1058" i="7"/>
  <c r="Z3611" i="7"/>
  <c r="Z4465" i="7"/>
  <c r="Z3961" i="7"/>
  <c r="Z3790" i="7"/>
  <c r="Z517" i="7"/>
  <c r="Z335" i="7"/>
  <c r="Z4804" i="7"/>
  <c r="Z1919" i="7"/>
  <c r="Z204" i="7"/>
  <c r="Z3363" i="7"/>
  <c r="Z3670" i="7"/>
  <c r="Z601" i="7"/>
  <c r="Z2053" i="7"/>
  <c r="Z2885" i="7"/>
  <c r="Z3430" i="7"/>
  <c r="Z1850" i="7"/>
  <c r="Z1472" i="7"/>
  <c r="Z868" i="7"/>
  <c r="Z1723" i="7"/>
  <c r="Z97" i="7"/>
  <c r="Z3532" i="7"/>
  <c r="Z998" i="7"/>
  <c r="Z2896" i="7"/>
  <c r="Z446" i="7"/>
  <c r="Z1419" i="7"/>
  <c r="Z3507" i="7"/>
  <c r="Z4399" i="7"/>
  <c r="Z4607" i="7"/>
  <c r="Z2145" i="7"/>
  <c r="Z1004" i="7"/>
  <c r="Z707" i="7"/>
  <c r="Z3909" i="7"/>
  <c r="Z193" i="7"/>
  <c r="Z4359" i="7"/>
  <c r="Z3169" i="7"/>
  <c r="Z3393" i="7"/>
  <c r="Z4313" i="7"/>
  <c r="Z292" i="7"/>
  <c r="Z2961" i="7"/>
  <c r="Z3889" i="7"/>
  <c r="Z698" i="7"/>
  <c r="Z2815" i="7"/>
  <c r="Z131" i="7"/>
  <c r="Z4760" i="7"/>
  <c r="Z672" i="7"/>
  <c r="Z483" i="7"/>
  <c r="Z1343" i="7"/>
  <c r="Z200" i="7"/>
  <c r="Z2865" i="7"/>
  <c r="Z2068" i="7"/>
  <c r="Z4657" i="7"/>
  <c r="Z1408" i="7"/>
  <c r="Z4525" i="7"/>
  <c r="Z2729" i="7"/>
  <c r="Z3984" i="7"/>
  <c r="Z3679" i="7"/>
  <c r="Z1206" i="7"/>
  <c r="Z3960" i="7"/>
  <c r="Z4775" i="7"/>
  <c r="Z2925" i="7"/>
  <c r="Z3451" i="7"/>
  <c r="Z4728" i="7"/>
  <c r="Z4361" i="7"/>
  <c r="Z792" i="7"/>
  <c r="Z971" i="7"/>
  <c r="Z3104" i="7"/>
  <c r="Z1072" i="7"/>
  <c r="Z4228" i="7"/>
  <c r="Z4638" i="7"/>
  <c r="Z346" i="7"/>
  <c r="Z3253" i="7"/>
  <c r="Z1901" i="7"/>
  <c r="Z4253" i="7"/>
  <c r="Z3741" i="7"/>
  <c r="Z1309" i="7"/>
  <c r="Z577" i="7"/>
  <c r="Z1375" i="7"/>
  <c r="Z1740" i="7"/>
  <c r="Z2701" i="7"/>
  <c r="Z4695" i="7"/>
  <c r="Z2423" i="7"/>
  <c r="Z1048" i="7"/>
  <c r="Z2265" i="7"/>
  <c r="Z4348" i="7"/>
  <c r="Z2696" i="7"/>
  <c r="Z812" i="7"/>
  <c r="Z2169" i="7"/>
  <c r="Z2768" i="7"/>
  <c r="Z4249" i="7"/>
  <c r="Z439" i="7"/>
  <c r="Z2458" i="7"/>
  <c r="Z4074" i="7"/>
  <c r="Z797" i="7"/>
  <c r="Z1364" i="7"/>
  <c r="Z3868" i="7"/>
  <c r="Z3404" i="7"/>
  <c r="Z3824" i="7"/>
  <c r="Z2597" i="7"/>
  <c r="Z748" i="7"/>
  <c r="Z1864" i="7"/>
  <c r="Z1061" i="7"/>
  <c r="Z4305" i="7"/>
  <c r="Z4386" i="7"/>
  <c r="Z4175" i="7"/>
  <c r="Z588" i="7"/>
  <c r="Z4922" i="7"/>
  <c r="Z3734" i="7"/>
  <c r="Z522" i="7"/>
  <c r="Z3323" i="7"/>
  <c r="Z3255" i="7"/>
  <c r="Z3765" i="7"/>
  <c r="Z4014" i="7"/>
  <c r="Z1018" i="7"/>
  <c r="Z861" i="7"/>
  <c r="Z1108" i="7"/>
  <c r="Z1580" i="7"/>
  <c r="Z3470" i="7"/>
  <c r="Z1667" i="7"/>
  <c r="Z3205" i="7"/>
  <c r="Z1666" i="7"/>
  <c r="Z444" i="7"/>
  <c r="Z1209" i="7"/>
  <c r="Z3046" i="7"/>
  <c r="Z2903" i="7"/>
  <c r="Z4223" i="7"/>
  <c r="Z4080" i="7"/>
  <c r="Z1347" i="7"/>
  <c r="Z1866" i="7"/>
  <c r="Z2113" i="7"/>
  <c r="Z692" i="7"/>
  <c r="Z4841" i="7"/>
  <c r="Z2459" i="7"/>
  <c r="Z4835" i="7"/>
  <c r="Z3958" i="7"/>
  <c r="Z3261" i="7"/>
  <c r="Z1039" i="7"/>
  <c r="Z4068" i="7"/>
  <c r="Z2975" i="7"/>
  <c r="Z4492" i="7"/>
  <c r="Z733" i="7"/>
  <c r="Z2998" i="7"/>
  <c r="Z2666" i="7"/>
  <c r="Z2363" i="7"/>
  <c r="Z4356" i="7"/>
  <c r="Z4676" i="7"/>
  <c r="Z1742" i="7"/>
  <c r="Z3843" i="7"/>
  <c r="Z4464" i="7"/>
  <c r="Z3202" i="7"/>
  <c r="Z3215" i="7"/>
  <c r="Z3030" i="7"/>
  <c r="Z2198" i="7"/>
  <c r="Z539" i="7"/>
  <c r="Z1436" i="7"/>
  <c r="Z448" i="7"/>
  <c r="Z917" i="7"/>
  <c r="Z103" i="7"/>
  <c r="Z1121" i="7"/>
  <c r="Z4385" i="7"/>
  <c r="Z2040" i="7"/>
  <c r="Z1664" i="7"/>
  <c r="Z3204" i="7"/>
  <c r="Z4730" i="7"/>
  <c r="Z4222" i="7"/>
  <c r="Z1453" i="7"/>
  <c r="Z3525" i="7"/>
  <c r="Z2540" i="7"/>
  <c r="Z3400" i="7"/>
  <c r="Z4059" i="7"/>
  <c r="Z4160" i="7"/>
  <c r="Z995" i="7"/>
  <c r="Z4390" i="7"/>
  <c r="Z882" i="7"/>
  <c r="Z1270" i="7"/>
  <c r="Z3336" i="7"/>
  <c r="Z174" i="7"/>
  <c r="Z2390" i="7"/>
  <c r="Z1509" i="7"/>
  <c r="Z2750" i="7"/>
  <c r="Z1602" i="7"/>
  <c r="Z3111" i="7"/>
  <c r="Z254" i="7"/>
  <c r="Z3079" i="7"/>
  <c r="Z375" i="7"/>
  <c r="Z931" i="7"/>
  <c r="Z639" i="7"/>
  <c r="Z4323" i="7"/>
  <c r="Z2504" i="7"/>
  <c r="Z1229" i="7"/>
  <c r="Z4487" i="7"/>
  <c r="Z4079" i="7"/>
  <c r="Z2695" i="7"/>
  <c r="Z1261" i="7"/>
  <c r="Z4078" i="7"/>
  <c r="Z2626" i="7"/>
  <c r="Z470" i="7"/>
  <c r="Z2851" i="7"/>
  <c r="Z3109" i="7"/>
  <c r="Z2471" i="7"/>
  <c r="Z2831" i="7"/>
  <c r="Z2260" i="7"/>
  <c r="Z1317" i="7"/>
  <c r="Z2644" i="7"/>
  <c r="Z1762" i="7"/>
  <c r="Z1955" i="7"/>
  <c r="Z2078" i="7"/>
  <c r="Z3724" i="7"/>
  <c r="Z349" i="7"/>
  <c r="Z81" i="7"/>
  <c r="Z3638" i="7"/>
  <c r="Z3142" i="7"/>
  <c r="Z2337" i="7"/>
  <c r="Z1902" i="7"/>
  <c r="Z1032" i="7"/>
  <c r="Z3115" i="7"/>
  <c r="Z3443" i="7"/>
  <c r="Z366" i="7"/>
  <c r="Z4894" i="7"/>
  <c r="Z1242" i="7"/>
  <c r="Z1536" i="7"/>
  <c r="Z1476" i="7"/>
  <c r="Z3008" i="7"/>
  <c r="Z2228" i="7"/>
  <c r="Z4196" i="7"/>
  <c r="Z4615" i="7"/>
  <c r="Z1844" i="7"/>
  <c r="Z1534" i="7"/>
  <c r="Z2646" i="7"/>
  <c r="Z1235" i="7"/>
  <c r="Z431" i="7"/>
  <c r="Z958" i="7"/>
  <c r="Z572" i="7"/>
  <c r="Z3518" i="7"/>
  <c r="Z4596" i="7"/>
  <c r="Z413" i="7"/>
  <c r="AF3" i="7" l="1"/>
  <c r="AF4" i="7"/>
  <c r="AF5" i="7"/>
  <c r="AF2" i="7"/>
  <c r="AF9" i="7"/>
  <c r="AF14" i="7"/>
  <c r="AF10" i="7"/>
  <c r="AF7" i="7"/>
  <c r="AF6" i="7"/>
  <c r="AF8" i="7"/>
  <c r="AF11" i="7"/>
  <c r="AF12" i="7"/>
  <c r="AF16" i="7"/>
  <c r="AF15" i="7"/>
  <c r="AF13" i="7"/>
  <c r="AF18" i="7"/>
  <c r="AF17" i="7"/>
  <c r="AF20" i="7"/>
  <c r="AF5217" i="7"/>
  <c r="AF5371" i="7"/>
  <c r="AF5415" i="7"/>
  <c r="AF1635" i="7"/>
  <c r="AF5432" i="7"/>
  <c r="AF5339" i="7"/>
  <c r="AF2685" i="7"/>
  <c r="AF3071" i="7"/>
  <c r="AF293" i="7"/>
  <c r="AF1947" i="7"/>
  <c r="AF2829" i="7"/>
  <c r="AF2397" i="7"/>
  <c r="AF4098" i="7"/>
  <c r="AF4859" i="7"/>
  <c r="AF1457" i="7"/>
  <c r="AF1408" i="7"/>
  <c r="AF4402" i="7"/>
  <c r="AF911" i="7"/>
  <c r="AF1217" i="7"/>
  <c r="AF612" i="7"/>
  <c r="AF2127" i="7"/>
  <c r="AF4975" i="7"/>
  <c r="AF5356" i="7"/>
  <c r="AF2640" i="7"/>
  <c r="AF5027" i="7"/>
  <c r="AF1244" i="7"/>
  <c r="AF1899" i="7"/>
  <c r="AF592" i="7"/>
  <c r="AF1723" i="7"/>
  <c r="AF4252" i="7"/>
  <c r="AF1059" i="7"/>
  <c r="AF479" i="7"/>
  <c r="AF982" i="7"/>
  <c r="AF1289" i="7"/>
  <c r="AF3894" i="7"/>
  <c r="AF3652" i="7"/>
  <c r="AF1535" i="7"/>
  <c r="AF271" i="7"/>
  <c r="AF4025" i="7"/>
  <c r="AF3716" i="7"/>
  <c r="AF1537" i="7"/>
  <c r="AF5017" i="7"/>
  <c r="AF4574" i="7"/>
  <c r="AF2727" i="7"/>
  <c r="AF4430" i="7"/>
  <c r="AF103" i="7"/>
  <c r="AF2335" i="7"/>
  <c r="AF4173" i="7"/>
  <c r="AF3889" i="7"/>
  <c r="AF3644" i="7"/>
  <c r="AF5354" i="7"/>
  <c r="AF4345" i="7"/>
  <c r="AF2070" i="7"/>
  <c r="AF4404" i="7"/>
  <c r="AF1432" i="7"/>
  <c r="AF1902" i="7"/>
  <c r="AF1365" i="7"/>
  <c r="AF1052" i="7"/>
  <c r="AF1593" i="7"/>
  <c r="AF354" i="7"/>
  <c r="AF1277" i="7"/>
  <c r="AF260" i="7"/>
  <c r="AF2262" i="7"/>
  <c r="AF1963" i="7"/>
  <c r="AF3907" i="7"/>
  <c r="AF617" i="7"/>
  <c r="AF1005" i="7"/>
  <c r="AF2596" i="7"/>
  <c r="AF3084" i="7"/>
  <c r="AF1319" i="7"/>
  <c r="AF515" i="7"/>
  <c r="AF653" i="7"/>
  <c r="AF1219" i="7"/>
  <c r="AF2484" i="7"/>
  <c r="AF2686" i="7"/>
  <c r="AF2897" i="7"/>
  <c r="AF212" i="7"/>
  <c r="AF1940" i="7"/>
  <c r="AF2627" i="7"/>
  <c r="AF5273" i="7"/>
  <c r="AF1840" i="7"/>
  <c r="AF5087" i="7"/>
  <c r="AF2193" i="7"/>
  <c r="AF2697" i="7"/>
  <c r="AF5046" i="7"/>
  <c r="AF390" i="7"/>
  <c r="AF3833" i="7"/>
  <c r="AF4821" i="7"/>
  <c r="AF1379" i="7"/>
  <c r="AF3307" i="7"/>
  <c r="AF3280" i="7"/>
  <c r="AF4407" i="7"/>
  <c r="AF3655" i="7"/>
  <c r="AF5051" i="7"/>
  <c r="AF2536" i="7"/>
  <c r="AF204" i="7"/>
  <c r="AF1480" i="7"/>
  <c r="AF5365" i="7"/>
  <c r="AF1308" i="7"/>
  <c r="AF4794" i="7"/>
  <c r="AF160" i="7"/>
  <c r="AF866" i="7"/>
  <c r="AF706" i="7"/>
  <c r="AF5446" i="7"/>
  <c r="AF3064" i="7"/>
  <c r="AF318" i="7"/>
  <c r="AF3741" i="7"/>
  <c r="AG2" i="7"/>
  <c r="AF1778" i="7"/>
  <c r="AF111" i="7"/>
  <c r="AF3994" i="7"/>
  <c r="AF2858" i="7"/>
  <c r="AF5197" i="7"/>
  <c r="AF1889" i="7"/>
  <c r="AF4308" i="7"/>
  <c r="AF4004" i="7"/>
  <c r="AF2866" i="7"/>
  <c r="AF3732" i="7"/>
  <c r="AF2086" i="7"/>
  <c r="AF2940" i="7"/>
  <c r="AF1002" i="7"/>
  <c r="AF3537" i="7"/>
  <c r="AF1123" i="7"/>
  <c r="AF771" i="7"/>
  <c r="AF3052" i="7"/>
  <c r="AF311" i="7"/>
  <c r="AF684" i="7"/>
  <c r="AF266" i="7"/>
  <c r="AF4124" i="7"/>
  <c r="AF924" i="7"/>
  <c r="AF2095" i="7"/>
  <c r="AF2399" i="7"/>
  <c r="AF2601" i="7"/>
  <c r="AF4006" i="7"/>
  <c r="AF4241" i="7"/>
  <c r="AF666" i="7"/>
  <c r="AF466" i="7"/>
  <c r="AF4028" i="7"/>
  <c r="AF900" i="7"/>
  <c r="AF1901" i="7"/>
  <c r="AF623" i="7"/>
  <c r="AF2775" i="7"/>
  <c r="AF2121" i="7"/>
  <c r="AF5086" i="7"/>
  <c r="AF174" i="7"/>
  <c r="AF523" i="7"/>
  <c r="AF138" i="7"/>
  <c r="AF1013" i="7"/>
  <c r="AF3207" i="7"/>
  <c r="AF4246" i="7"/>
  <c r="AF3454" i="7"/>
  <c r="AF2795" i="7"/>
  <c r="AF2566" i="7"/>
  <c r="AF4432" i="7"/>
  <c r="AF3034" i="7"/>
  <c r="AF3165" i="7"/>
  <c r="AF184" i="7"/>
  <c r="AF569" i="7"/>
  <c r="AF881" i="7"/>
  <c r="AF475" i="7"/>
  <c r="AF4748" i="7"/>
  <c r="AF319" i="7"/>
  <c r="AF4339" i="7"/>
  <c r="AF4898" i="7"/>
  <c r="AF3555" i="7"/>
  <c r="AF1015" i="7"/>
  <c r="AF2625" i="7"/>
  <c r="AF3122" i="7"/>
  <c r="AF181" i="7"/>
  <c r="AF3780" i="7"/>
  <c r="AF1557" i="7"/>
  <c r="AF4750" i="7"/>
  <c r="AF4321" i="7"/>
  <c r="AF3266" i="7"/>
  <c r="AF1242" i="7"/>
  <c r="AF312" i="7"/>
  <c r="AF529" i="7"/>
  <c r="AF337" i="7"/>
  <c r="AF3543" i="7"/>
  <c r="AF864" i="7"/>
  <c r="AF4010" i="7"/>
  <c r="AF3616" i="7"/>
  <c r="AF882" i="7"/>
  <c r="AF5414" i="7"/>
  <c r="AF3851" i="7"/>
  <c r="AF4687" i="7"/>
  <c r="AF4946" i="7"/>
  <c r="AF1613" i="7"/>
  <c r="AF3131" i="7"/>
  <c r="AF5209" i="7"/>
  <c r="AF2515" i="7"/>
  <c r="AF1012" i="7"/>
  <c r="AF4817" i="7"/>
  <c r="AF4352" i="7"/>
  <c r="AF4830" i="7"/>
  <c r="AF2124" i="7"/>
  <c r="AF3933" i="7"/>
  <c r="AF3322" i="7"/>
  <c r="AF861" i="7"/>
  <c r="AF3010" i="7"/>
  <c r="AF1531" i="7"/>
  <c r="AF3009" i="7"/>
  <c r="AF2044" i="7"/>
  <c r="AF2919" i="7"/>
  <c r="AF603" i="7"/>
  <c r="AF2242" i="7"/>
  <c r="AF3590" i="7"/>
  <c r="AF2122" i="7"/>
  <c r="AF3134" i="7"/>
  <c r="AF2087" i="7"/>
  <c r="AF3057" i="7"/>
  <c r="AF2388" i="7"/>
  <c r="AF2288" i="7"/>
  <c r="AF3538" i="7"/>
  <c r="AF1964" i="7"/>
  <c r="AF3980" i="7"/>
  <c r="AF2769" i="7"/>
  <c r="AF3705" i="7"/>
  <c r="AF695" i="7"/>
  <c r="AF231" i="7"/>
  <c r="AF4773" i="7"/>
  <c r="AF2045" i="7"/>
  <c r="AF3610" i="7"/>
  <c r="AF669" i="7"/>
  <c r="AF1737" i="7"/>
  <c r="AF627" i="7"/>
  <c r="AF3246" i="7"/>
  <c r="AF1731" i="7"/>
  <c r="AF3386" i="7"/>
  <c r="AF469" i="7"/>
  <c r="AF1271" i="7"/>
  <c r="AF4463" i="7"/>
  <c r="AF5398" i="7"/>
  <c r="AF517" i="7"/>
  <c r="AF952" i="7"/>
  <c r="AF5063" i="7"/>
  <c r="AF1896" i="7"/>
  <c r="AF4623" i="7"/>
  <c r="AF2386" i="7"/>
  <c r="AF2384" i="7"/>
  <c r="AF2470" i="7"/>
  <c r="AF134" i="7"/>
  <c r="AF4217" i="7"/>
  <c r="AF847" i="7"/>
  <c r="AF4483" i="7"/>
  <c r="AF892" i="7"/>
  <c r="AF2889" i="7"/>
  <c r="AF2959" i="7"/>
  <c r="AF4626" i="7"/>
  <c r="AF3547" i="7"/>
  <c r="AF3053" i="7"/>
  <c r="AF2804" i="7"/>
  <c r="AF2606" i="7"/>
  <c r="AF3828" i="7"/>
  <c r="AF4062" i="7"/>
  <c r="AF3436" i="7"/>
  <c r="AF800" i="7"/>
  <c r="AF5461" i="7"/>
  <c r="AF3440" i="7"/>
  <c r="AF3777" i="7"/>
  <c r="AF1779" i="7"/>
  <c r="AF696" i="7"/>
  <c r="AF5265" i="7"/>
  <c r="AF68" i="7"/>
  <c r="AF3361" i="7"/>
  <c r="AF4647" i="7"/>
  <c r="AF3730" i="7"/>
  <c r="AF2338" i="7"/>
  <c r="AF4468" i="7"/>
  <c r="AF4026" i="7"/>
  <c r="AF4037" i="7"/>
  <c r="AF2560" i="7"/>
  <c r="AF4779" i="7"/>
  <c r="AF4660" i="7"/>
  <c r="AF3683" i="7"/>
  <c r="AF865" i="7"/>
  <c r="AF1320" i="7"/>
  <c r="AF2556" i="7"/>
  <c r="AF4193" i="7"/>
  <c r="AF1647" i="7"/>
  <c r="AF1539" i="7"/>
  <c r="AF1667" i="7"/>
  <c r="AF241" i="7"/>
  <c r="AF5256" i="7"/>
  <c r="AF1850" i="7"/>
  <c r="AF3016" i="7"/>
  <c r="AF3531" i="7"/>
  <c r="AF1584" i="7"/>
  <c r="AF1605" i="7"/>
  <c r="AF2784" i="7"/>
  <c r="AF1328" i="7"/>
  <c r="AF5131" i="7"/>
  <c r="AF748" i="7"/>
  <c r="AF632" i="7"/>
  <c r="AF1759" i="7"/>
  <c r="AF2864" i="7"/>
  <c r="AF5189" i="7"/>
  <c r="AF4653" i="7"/>
  <c r="AF2811" i="7"/>
  <c r="AF2209" i="7"/>
  <c r="AF4580" i="7"/>
  <c r="AF1927" i="7"/>
  <c r="AF2174" i="7"/>
  <c r="AF4160" i="7"/>
  <c r="AF1381" i="7"/>
  <c r="AF3519" i="7"/>
  <c r="AF3714" i="7"/>
  <c r="AF2339" i="7"/>
  <c r="AF3975" i="7"/>
  <c r="AF2155" i="7"/>
  <c r="AF2062" i="7"/>
  <c r="AF3275" i="7"/>
  <c r="AF1626" i="7"/>
  <c r="AF2149" i="7"/>
  <c r="AF3699" i="7"/>
  <c r="AF2525" i="7"/>
  <c r="AF1019" i="7"/>
  <c r="AF917" i="7"/>
  <c r="AF389" i="7"/>
  <c r="AF2888" i="7"/>
  <c r="AF304" i="7"/>
  <c r="AF2047" i="7"/>
  <c r="AF4296" i="7"/>
  <c r="AF4622" i="7"/>
  <c r="AF4216" i="7"/>
  <c r="AF1978" i="7"/>
  <c r="AF1154" i="7"/>
  <c r="AF897" i="7"/>
  <c r="AF3542" i="7"/>
  <c r="AF4618" i="7"/>
  <c r="AF4862" i="7"/>
  <c r="AF97" i="7"/>
  <c r="AF552" i="7"/>
  <c r="AF3240" i="7"/>
  <c r="AF4610" i="7"/>
  <c r="AF2179" i="7"/>
  <c r="AF3070" i="7"/>
  <c r="AF3506" i="7"/>
  <c r="AF1423" i="7"/>
  <c r="AF3426" i="7"/>
  <c r="AF4513" i="7"/>
  <c r="AF192" i="7"/>
  <c r="AF971" i="7"/>
  <c r="AF3908" i="7"/>
  <c r="AF458" i="7"/>
  <c r="AF2286" i="7"/>
  <c r="AF2806" i="7"/>
  <c r="AF2167" i="7"/>
  <c r="AF3237" i="7"/>
  <c r="AF4885" i="7"/>
  <c r="AF709" i="7"/>
  <c r="AF2401" i="7"/>
  <c r="AF277" i="7"/>
  <c r="AF1507" i="7"/>
  <c r="AF4863" i="7"/>
  <c r="AF4869" i="7"/>
  <c r="AF583" i="7"/>
  <c r="AF4059" i="7"/>
  <c r="AF3758" i="7"/>
  <c r="AF1508" i="7"/>
  <c r="AF1514" i="7"/>
  <c r="AF1325" i="7"/>
  <c r="AF4076" i="7"/>
  <c r="AF3268" i="7"/>
  <c r="AF3195" i="7"/>
  <c r="AF4269" i="7"/>
  <c r="AF766" i="7"/>
  <c r="AF406" i="7"/>
  <c r="AF5451" i="7"/>
  <c r="AF190" i="7"/>
  <c r="AF1922" i="7"/>
  <c r="AF2154" i="7"/>
  <c r="AF2109" i="7"/>
  <c r="AF3149" i="7"/>
  <c r="AF4980" i="7"/>
  <c r="AF2807" i="7"/>
  <c r="AF3103" i="7"/>
  <c r="AF4388" i="7"/>
  <c r="AF80" i="7"/>
  <c r="AF1685" i="7"/>
  <c r="AF2617" i="7"/>
  <c r="AF2458" i="7"/>
  <c r="AF2310" i="7"/>
  <c r="AF4702" i="7"/>
  <c r="AF1644" i="7"/>
  <c r="AF4762" i="7"/>
  <c r="AF2839" i="7"/>
  <c r="AF3941" i="7"/>
  <c r="AF3073" i="7"/>
  <c r="AF1452" i="7"/>
  <c r="AF4157" i="7"/>
  <c r="AF400" i="7"/>
  <c r="AF418" i="7"/>
  <c r="AF4997" i="7"/>
  <c r="AF1138" i="7"/>
  <c r="AF838" i="7"/>
  <c r="AF3188" i="7"/>
  <c r="AF79" i="7"/>
  <c r="AF2618" i="7"/>
  <c r="AF4477" i="7"/>
  <c r="AF3282" i="7"/>
  <c r="AF2848" i="7"/>
  <c r="AF607" i="7"/>
  <c r="AF445" i="7"/>
  <c r="AF4386" i="7"/>
  <c r="AF4067" i="7"/>
  <c r="AF964" i="7"/>
  <c r="AF3998" i="7"/>
  <c r="AF92" i="7"/>
  <c r="AF3063" i="7"/>
  <c r="AF4083" i="7"/>
  <c r="AF496" i="7"/>
  <c r="AF775" i="7"/>
  <c r="AF380" i="7"/>
  <c r="AF1471" i="7"/>
  <c r="AF1677" i="7"/>
  <c r="AF107" i="7"/>
  <c r="AF1900" i="7"/>
  <c r="AF4704" i="7"/>
  <c r="AF851" i="7"/>
  <c r="AF2781" i="7"/>
  <c r="AF1897" i="7"/>
  <c r="AF2140" i="7"/>
  <c r="AF299" i="7"/>
  <c r="AF99" i="7"/>
  <c r="AF4641" i="7"/>
  <c r="AF2951" i="7"/>
  <c r="AF4690" i="7"/>
  <c r="AF443" i="7"/>
  <c r="AF4648" i="7"/>
  <c r="AF556" i="7"/>
  <c r="AF4769" i="7"/>
  <c r="AF3988" i="7"/>
  <c r="AF3642" i="7"/>
  <c r="AF1006" i="7"/>
  <c r="AF1692" i="7"/>
  <c r="AF3250" i="7"/>
  <c r="AF4165" i="7"/>
  <c r="AF4525" i="7"/>
  <c r="AF1488" i="7"/>
  <c r="AF3834" i="7"/>
  <c r="AF801" i="7"/>
  <c r="AF19" i="7"/>
  <c r="AF4615" i="7"/>
  <c r="AF3942" i="7"/>
  <c r="AF802" i="7"/>
  <c r="AF3344" i="7"/>
  <c r="AF85" i="7"/>
  <c r="AF3312" i="7"/>
  <c r="AF2041" i="7"/>
  <c r="AF3300" i="7"/>
  <c r="AF91" i="7"/>
  <c r="AF2629" i="7"/>
  <c r="AF4917" i="7"/>
  <c r="AF566" i="7"/>
  <c r="AF4392" i="7"/>
  <c r="AF1303" i="7"/>
  <c r="AF4048" i="7"/>
  <c r="AF5239" i="7"/>
  <c r="AF2537" i="7"/>
  <c r="AF977" i="7"/>
  <c r="AF388" i="7"/>
  <c r="AF2040" i="7"/>
  <c r="AF392" i="7"/>
  <c r="AF4169" i="7"/>
  <c r="AF834" i="7"/>
  <c r="AF4931" i="7"/>
  <c r="AF4724" i="7"/>
  <c r="AF2240" i="7"/>
  <c r="AF2673" i="7"/>
  <c r="AF489" i="7"/>
  <c r="AF936" i="7"/>
  <c r="AF4102" i="7"/>
  <c r="AF3354" i="7"/>
  <c r="AF4068" i="7"/>
  <c r="AF4406" i="7"/>
  <c r="AF3394" i="7"/>
  <c r="AF3466" i="7"/>
  <c r="AF273" i="7"/>
  <c r="AF4070" i="7"/>
  <c r="AF5047" i="7"/>
  <c r="AF2278" i="7"/>
  <c r="AF411" i="7"/>
  <c r="AF3055" i="7"/>
  <c r="AF2851" i="7"/>
  <c r="AF5262" i="7"/>
  <c r="AF4565" i="7"/>
  <c r="AF2349" i="7"/>
  <c r="AF1815" i="7"/>
  <c r="AF2036" i="7"/>
  <c r="AF2461" i="7"/>
  <c r="AF1639" i="7"/>
  <c r="AF835" i="7"/>
  <c r="AF2237" i="7"/>
  <c r="AF4897" i="7"/>
  <c r="AF4930" i="7"/>
  <c r="AF414" i="7"/>
  <c r="AF4305" i="7"/>
  <c r="AF4394" i="7"/>
  <c r="AF2958" i="7"/>
  <c r="AF2166" i="7"/>
  <c r="AF1085" i="7"/>
  <c r="AF2846" i="7"/>
  <c r="AF691" i="7"/>
  <c r="AF1512" i="7"/>
  <c r="AF1492" i="7"/>
  <c r="AF4604" i="7"/>
  <c r="AF1755" i="7"/>
  <c r="AF1817" i="7"/>
  <c r="AF4133" i="7"/>
  <c r="AF115" i="7"/>
  <c r="AF3261" i="7"/>
  <c r="AF1076" i="7"/>
  <c r="AF3746" i="7"/>
  <c r="AF3005" i="7"/>
  <c r="AF3407" i="7"/>
  <c r="AF1849" i="7"/>
  <c r="AF2012" i="7"/>
  <c r="AF3144" i="7"/>
  <c r="AF630" i="7"/>
  <c r="AF3271" i="7"/>
  <c r="AF4768" i="7"/>
  <c r="AF4519" i="7"/>
  <c r="AF262" i="7"/>
  <c r="AF2870" i="7"/>
  <c r="AF2300" i="7"/>
  <c r="AF2427" i="7"/>
  <c r="AF1706" i="7"/>
  <c r="AF4947" i="7"/>
  <c r="AF225" i="7"/>
  <c r="AF5188" i="7"/>
  <c r="AF1701" i="7"/>
  <c r="AF3601" i="7"/>
  <c r="AF3018" i="7"/>
  <c r="AF321" i="7"/>
  <c r="AF4889" i="7"/>
  <c r="AF698" i="7"/>
  <c r="AF2947" i="7"/>
  <c r="AF5009" i="7"/>
  <c r="AF314" i="7"/>
  <c r="AF4036" i="7"/>
  <c r="AF5018" i="7"/>
  <c r="AF2283" i="7"/>
  <c r="AF749" i="7"/>
  <c r="AF704" i="7"/>
  <c r="AF4843" i="7"/>
  <c r="AF3839" i="7"/>
  <c r="AF1455" i="7"/>
  <c r="AF1642" i="7"/>
  <c r="AF1784" i="7"/>
  <c r="AF3422" i="7"/>
  <c r="AF3345" i="7"/>
  <c r="AF2248" i="7"/>
  <c r="AF4640" i="7"/>
  <c r="AF1119" i="7"/>
  <c r="AF4605" i="7"/>
  <c r="AF3287" i="7"/>
  <c r="AF2340" i="7"/>
  <c r="AF426" i="7"/>
  <c r="AF188" i="7"/>
  <c r="AF5355" i="7"/>
  <c r="AF1487" i="7"/>
  <c r="AF4740" i="7"/>
  <c r="AF4003" i="7"/>
  <c r="AF1803" i="7"/>
  <c r="AF4261" i="7"/>
  <c r="AF286" i="7"/>
  <c r="AF360" i="7"/>
  <c r="AF1108" i="7"/>
  <c r="AF650" i="7"/>
  <c r="AF1175" i="7"/>
  <c r="AF2407" i="7"/>
  <c r="AF2611" i="7"/>
  <c r="AF2962" i="7"/>
  <c r="AF1300" i="7"/>
  <c r="AF661" i="7"/>
  <c r="AF219" i="7"/>
  <c r="AF3564" i="7"/>
  <c r="AF4807" i="7"/>
  <c r="AF2504" i="7"/>
  <c r="AF4714" i="7"/>
  <c r="AF2933" i="7"/>
  <c r="AF4334" i="7"/>
  <c r="AF2017" i="7"/>
  <c r="AF4824" i="7"/>
  <c r="AF1367" i="7"/>
  <c r="AF2927" i="7"/>
  <c r="AF1906" i="7"/>
  <c r="AF3116" i="7"/>
  <c r="AF2217" i="7"/>
  <c r="AF1042" i="7"/>
  <c r="AF4313" i="7"/>
  <c r="AF3971" i="7"/>
  <c r="AF1569" i="7"/>
  <c r="AF3899" i="7"/>
  <c r="AF955" i="7"/>
  <c r="AF1134" i="7"/>
  <c r="AF1634" i="7"/>
  <c r="AF309" i="7"/>
  <c r="AF765" i="7"/>
  <c r="AF2871" i="7"/>
  <c r="AF2160" i="7"/>
  <c r="AF2588" i="7"/>
  <c r="AF3158" i="7"/>
  <c r="AF2054" i="7"/>
  <c r="AF5411" i="7"/>
  <c r="AF330" i="7"/>
  <c r="AF3335" i="7"/>
  <c r="AF2415" i="7"/>
  <c r="AF1361" i="7"/>
  <c r="AF493" i="7"/>
  <c r="AF2654" i="7"/>
  <c r="AF2363" i="7"/>
  <c r="AF2416" i="7"/>
  <c r="AF4079" i="7"/>
  <c r="AF3208" i="7"/>
  <c r="AF4482" i="7"/>
  <c r="AF812" i="7"/>
  <c r="AF5202" i="7"/>
  <c r="AF5231" i="7"/>
  <c r="AF1003" i="7"/>
  <c r="AF2006" i="7"/>
  <c r="AF1525" i="7"/>
  <c r="AF413" i="7"/>
  <c r="AF2645" i="7"/>
  <c r="AF4453" i="7"/>
  <c r="AF4335" i="7"/>
  <c r="AF377" i="7"/>
  <c r="AF1259" i="7"/>
  <c r="AF143" i="7"/>
  <c r="AF2924" i="7"/>
  <c r="AF2545" i="7"/>
  <c r="AF2467" i="7"/>
  <c r="AF951" i="7"/>
  <c r="AF3779" i="7"/>
  <c r="AF857" i="7"/>
  <c r="AF2572" i="7"/>
  <c r="AF1082" i="7"/>
  <c r="AF1992" i="7"/>
  <c r="AF1596" i="7"/>
  <c r="AF2557" i="7"/>
  <c r="AF1347" i="7"/>
  <c r="AF4855" i="7"/>
  <c r="AF1792" i="7"/>
  <c r="AF450" i="7"/>
  <c r="AF3877" i="7"/>
  <c r="AF4225" i="7"/>
  <c r="AF4662" i="7"/>
  <c r="AF4177" i="7"/>
  <c r="AF959" i="7"/>
  <c r="AF3463" i="7"/>
  <c r="AF3867" i="7"/>
  <c r="AF2983" i="7"/>
  <c r="AF1905" i="7"/>
  <c r="AF4276" i="7"/>
  <c r="AF4014" i="7"/>
  <c r="AF1224" i="7"/>
  <c r="AF4381" i="7"/>
  <c r="AF4520" i="7"/>
  <c r="AF2817" i="7"/>
  <c r="AF4340" i="7"/>
  <c r="AF2512" i="7"/>
  <c r="AF1684" i="7"/>
  <c r="AF733" i="7"/>
  <c r="AF1956" i="7"/>
  <c r="AF4442" i="7"/>
  <c r="AF2073" i="7"/>
  <c r="AF850" i="7"/>
  <c r="AF1090" i="7"/>
  <c r="AF4249" i="7"/>
  <c r="AF4181" i="7"/>
  <c r="AF3986" i="7"/>
  <c r="AF5108" i="7"/>
  <c r="AF2954" i="7"/>
  <c r="AF1355" i="7"/>
  <c r="AF2852" i="7"/>
  <c r="AF234" i="7"/>
  <c r="AF5055" i="7"/>
  <c r="AF1703" i="7"/>
  <c r="AF4971" i="7"/>
  <c r="AF2080" i="7"/>
  <c r="AF4462" i="7"/>
  <c r="AF2131" i="7"/>
  <c r="AF3471" i="7"/>
  <c r="AF4259" i="7"/>
  <c r="AF2365" i="7"/>
  <c r="AF1294" i="7"/>
  <c r="AF1921" i="7"/>
  <c r="AF4867" i="7"/>
  <c r="AF3842" i="7"/>
  <c r="AF1499" i="7"/>
  <c r="AF2046" i="7"/>
  <c r="AF4603" i="7"/>
  <c r="AF3798" i="7"/>
  <c r="AF2202" i="7"/>
  <c r="AF2542" i="7"/>
  <c r="AF113" i="7"/>
  <c r="AF2411" i="7"/>
  <c r="AF5085" i="7"/>
  <c r="AF4040" i="7"/>
  <c r="AF2598" i="7"/>
  <c r="AF4518" i="7"/>
  <c r="AF645" i="7"/>
  <c r="AF3129" i="7"/>
  <c r="AF182" i="7"/>
  <c r="AF2700" i="7"/>
  <c r="AF1086" i="7"/>
  <c r="AF2165" i="7"/>
  <c r="AF1754" i="7"/>
  <c r="AF1465" i="7"/>
  <c r="AF187" i="7"/>
  <c r="AF4879" i="7"/>
  <c r="AF4950" i="7"/>
  <c r="AF3224" i="7"/>
  <c r="AF2605" i="7"/>
  <c r="AF5145" i="7"/>
  <c r="AF399" i="7"/>
  <c r="AF2764" i="7"/>
  <c r="AF4105" i="7"/>
  <c r="AF5119" i="7"/>
  <c r="AF172" i="7"/>
  <c r="AF2482" i="7"/>
  <c r="AF386" i="7"/>
  <c r="AF3137" i="7"/>
  <c r="AF4619" i="7"/>
  <c r="AF3857" i="7"/>
  <c r="AF3701" i="7"/>
  <c r="AF4708" i="7"/>
  <c r="AF1210" i="7"/>
  <c r="AF2920" i="7"/>
  <c r="AF990" i="7"/>
  <c r="AF105" i="7"/>
  <c r="AF4537" i="7"/>
  <c r="AF2250" i="7"/>
  <c r="AF1931" i="7"/>
  <c r="AF2161" i="7"/>
  <c r="AF1430" i="7"/>
  <c r="AF1735" i="7"/>
  <c r="AF2379" i="7"/>
  <c r="AF1552" i="7"/>
  <c r="AF579" i="7"/>
  <c r="AF2296" i="7"/>
  <c r="AF2038" i="7"/>
  <c r="AF5039" i="7"/>
  <c r="AF2255" i="7"/>
  <c r="AF3951" i="7"/>
  <c r="AF831" i="7"/>
  <c r="AF463" i="7"/>
  <c r="AF4383" i="7"/>
  <c r="AF4878" i="7"/>
  <c r="AF2477" i="7"/>
  <c r="AF2847" i="7"/>
  <c r="AF4422" i="7"/>
  <c r="AF4786" i="7"/>
  <c r="AF3155" i="7"/>
  <c r="AF2368" i="7"/>
  <c r="AF5416" i="7"/>
  <c r="AF2280" i="7"/>
  <c r="AF1024" i="7"/>
  <c r="AF253" i="7"/>
  <c r="AF4705" i="7"/>
  <c r="AF2534" i="7"/>
  <c r="AF4627" i="7"/>
  <c r="AF925" i="7"/>
  <c r="AF4904" i="7"/>
  <c r="AF3162" i="7"/>
  <c r="AF2738" i="7"/>
  <c r="AF5242" i="7"/>
  <c r="AF2619" i="7"/>
  <c r="AF1251" i="7"/>
  <c r="AF4433" i="7"/>
  <c r="AF3254" i="7"/>
  <c r="AF626" i="7"/>
  <c r="AF49" i="7"/>
  <c r="AF2225" i="7"/>
  <c r="AF1686" i="7"/>
  <c r="AF2885" i="7"/>
  <c r="AF3752" i="7"/>
  <c r="AF945" i="7"/>
  <c r="AF2263" i="7"/>
  <c r="AF4050" i="7"/>
  <c r="AF1758" i="7"/>
  <c r="AF2463" i="7"/>
  <c r="AF3401" i="7"/>
  <c r="AF5282" i="7"/>
  <c r="AF66" i="7"/>
  <c r="AF4524" i="7"/>
  <c r="AF94" i="7"/>
  <c r="AF2117" i="7"/>
  <c r="AF4837" i="7"/>
  <c r="AF667" i="7"/>
  <c r="AF821" i="7"/>
  <c r="AF1316" i="7"/>
  <c r="AF2353" i="7"/>
  <c r="AF1653" i="7"/>
  <c r="AF3521" i="7"/>
  <c r="AF3462" i="7"/>
  <c r="AF3446" i="7"/>
  <c r="AF3522" i="7"/>
  <c r="AF2945" i="7"/>
  <c r="AF3452" i="7"/>
  <c r="AF1925" i="7"/>
  <c r="AF2120" i="7"/>
  <c r="AF4093" i="7"/>
  <c r="AF631" i="7"/>
  <c r="AF4353" i="7"/>
  <c r="AF1398" i="7"/>
  <c r="AF1924" i="7"/>
  <c r="AF4354" i="7"/>
  <c r="AF3912" i="7"/>
  <c r="AF1448" i="7"/>
  <c r="AF4466" i="7"/>
  <c r="AF1794" i="7"/>
  <c r="AF944" i="7"/>
  <c r="AF5010" i="7"/>
  <c r="AF902" i="7"/>
  <c r="AF1869" i="7"/>
  <c r="AF1341" i="7"/>
  <c r="AF3220" i="7"/>
  <c r="AF2996" i="7"/>
  <c r="AF3688" i="7"/>
  <c r="AF2743" i="7"/>
  <c r="AF2391" i="7"/>
  <c r="AF3248" i="7"/>
  <c r="AF4135" i="7"/>
  <c r="AF5002" i="7"/>
  <c r="AF2946" i="7"/>
  <c r="AF4692" i="7"/>
  <c r="AF1846" i="7"/>
  <c r="AF2330" i="7"/>
  <c r="AF605" i="7"/>
  <c r="AF3684" i="7"/>
  <c r="AF5165" i="7"/>
  <c r="AF5397" i="7"/>
  <c r="AF1073" i="7"/>
  <c r="AF3868" i="7"/>
  <c r="AF2550" i="7"/>
  <c r="AF1627" i="7"/>
  <c r="AF958" i="7"/>
  <c r="AF4747" i="7"/>
  <c r="AF1197" i="7"/>
  <c r="AF2381" i="7"/>
  <c r="AF4964" i="7"/>
  <c r="AF1231" i="7"/>
  <c r="AF3985" i="7"/>
  <c r="AF437" i="7"/>
  <c r="AF1610" i="7"/>
  <c r="AF2695" i="7"/>
  <c r="AF1918" i="7"/>
  <c r="AF2793" i="7"/>
  <c r="AF4376" i="7"/>
  <c r="AF465" i="7"/>
  <c r="AF2357" i="7"/>
  <c r="AF2135" i="7"/>
  <c r="AF3968" i="7"/>
  <c r="AF3960" i="7"/>
  <c r="AF5012" i="7"/>
  <c r="AF1574" i="7"/>
  <c r="AF2052" i="7"/>
  <c r="AF4159" i="7"/>
  <c r="AF4202" i="7"/>
  <c r="AF4816" i="7"/>
  <c r="AF4511" i="7"/>
  <c r="AF796" i="7"/>
  <c r="AF3713" i="7"/>
  <c r="AF921" i="7"/>
  <c r="AF5151" i="7"/>
  <c r="AF4461" i="7"/>
  <c r="AF574" i="7"/>
  <c r="AF521" i="7"/>
  <c r="AF3076" i="7"/>
  <c r="AF3308" i="7"/>
  <c r="AF4299" i="7"/>
  <c r="AF4611" i="7"/>
  <c r="AF2128" i="7"/>
  <c r="AF2986" i="7"/>
  <c r="AF4639" i="7"/>
  <c r="AF4301" i="7"/>
  <c r="AF575" i="7"/>
  <c r="AF4649" i="7"/>
  <c r="AF4163" i="7"/>
  <c r="AF3509" i="7"/>
  <c r="AF112" i="7"/>
  <c r="AF3362" i="7"/>
  <c r="AF3787" i="7"/>
  <c r="AF5275" i="7"/>
  <c r="AF1872" i="7"/>
  <c r="AF1067" i="7"/>
  <c r="AF4290" i="7"/>
  <c r="AF859" i="7"/>
  <c r="AF1141" i="7"/>
  <c r="AF4297" i="7"/>
  <c r="AF3584" i="7"/>
  <c r="AF3405" i="7"/>
  <c r="AF539" i="7"/>
  <c r="AF4418" i="7"/>
  <c r="AF1286" i="7"/>
  <c r="AF2292" i="7"/>
  <c r="AF3281" i="7"/>
  <c r="AF35" i="7"/>
  <c r="AF4502" i="7"/>
  <c r="AF2642" i="7"/>
  <c r="AF3621" i="7"/>
  <c r="AF1780" i="7"/>
  <c r="AF3061" i="7"/>
  <c r="AF351" i="7"/>
  <c r="AF3761" i="7"/>
  <c r="AF4414" i="7"/>
  <c r="AF910" i="7"/>
  <c r="AF1040" i="7"/>
  <c r="AF3017" i="7"/>
  <c r="AF1444" i="7"/>
  <c r="AF760" i="7"/>
  <c r="AF5435" i="7"/>
  <c r="AF3924" i="7"/>
  <c r="AF4726" i="7"/>
  <c r="AF4191" i="7"/>
  <c r="AF1077" i="7"/>
  <c r="AF3550" i="7"/>
  <c r="AF5178" i="7"/>
  <c r="AF1149" i="7"/>
  <c r="AF2028" i="7"/>
  <c r="AF5298" i="7"/>
  <c r="AF2005" i="7"/>
  <c r="AF1376" i="7"/>
  <c r="AF2207" i="7"/>
  <c r="AF3869" i="7"/>
  <c r="AF833" i="7"/>
  <c r="AF4258" i="7"/>
  <c r="AF1394" i="7"/>
  <c r="AF84" i="7"/>
  <c r="AF4568" i="7"/>
  <c r="AF1211" i="7"/>
  <c r="AF4527" i="7"/>
  <c r="AF3611" i="7"/>
  <c r="AF3514" i="7"/>
  <c r="AF1830" i="7"/>
  <c r="AF2838" i="7"/>
  <c r="AF4876" i="7"/>
  <c r="AF837" i="7"/>
  <c r="AF4060" i="7"/>
  <c r="AF3946" i="7"/>
  <c r="AF5117" i="7"/>
  <c r="AF3120" i="7"/>
  <c r="AF1743" i="7"/>
  <c r="AF2778" i="7"/>
  <c r="AF3433" i="7"/>
  <c r="AF3121" i="7"/>
  <c r="AF1236" i="7"/>
  <c r="AF1662" i="7"/>
  <c r="AF1603" i="7"/>
  <c r="AF2815" i="7"/>
  <c r="AF3168" i="7"/>
  <c r="AF357" i="7"/>
  <c r="AF1449" i="7"/>
  <c r="AF1479" i="7"/>
  <c r="AF3209" i="7"/>
  <c r="AF168" i="7"/>
  <c r="AF5465" i="7"/>
  <c r="AF1693" i="7"/>
  <c r="AF3328" i="7"/>
  <c r="AF2082" i="7"/>
  <c r="AF453" i="7"/>
  <c r="AF4942" i="7"/>
  <c r="AF3015" i="7"/>
  <c r="AF2752" i="7"/>
  <c r="AF1344" i="7"/>
  <c r="AF2541" i="7"/>
  <c r="AF2433" i="7"/>
  <c r="AF688" i="7"/>
  <c r="AF2382" i="7"/>
  <c r="AF3375" i="7"/>
  <c r="AF3600" i="7"/>
  <c r="AF2245" i="7"/>
  <c r="AF4628" i="7"/>
  <c r="AF948" i="7"/>
  <c r="AF3176" i="7"/>
  <c r="AF2026" i="7"/>
  <c r="AF4581" i="7"/>
  <c r="AF5261" i="7"/>
  <c r="AF2744" i="7"/>
  <c r="AF1991" i="7"/>
  <c r="AF1827" i="7"/>
  <c r="AF4127" i="7"/>
  <c r="AF788" i="7"/>
  <c r="AF1072" i="7"/>
  <c r="AF5290" i="7"/>
  <c r="AF2171" i="7"/>
  <c r="AF419" i="7"/>
  <c r="AF1710" i="7"/>
  <c r="AF3791" i="7"/>
  <c r="AF3903" i="7"/>
  <c r="AF468" i="7"/>
  <c r="AF2905" i="7"/>
  <c r="AF2345" i="7"/>
  <c r="AF1742" i="7"/>
  <c r="AF2502" i="7"/>
  <c r="AF4178" i="7"/>
  <c r="AF2323" i="7"/>
  <c r="AF1670" i="7"/>
  <c r="AF4214" i="7"/>
  <c r="AF3219" i="7"/>
  <c r="AF604" i="7"/>
  <c r="AF296" i="7"/>
  <c r="AF1907" i="7"/>
  <c r="AF1284" i="7"/>
  <c r="AF1648" i="7"/>
  <c r="AF2719" i="7"/>
  <c r="AF4744" i="7"/>
  <c r="AF4242" i="7"/>
  <c r="AF1332" i="7"/>
  <c r="AF907" i="7"/>
  <c r="AF1500" i="7"/>
  <c r="AF1910" i="7"/>
  <c r="AF1800" i="7"/>
  <c r="AF1374" i="7"/>
  <c r="AF2200" i="7"/>
  <c r="AF5172" i="7"/>
  <c r="AF3603" i="7"/>
  <c r="AF67" i="7"/>
  <c r="AF4987" i="7"/>
  <c r="AF2660" i="7"/>
  <c r="AF202" i="7"/>
  <c r="AF4286" i="7"/>
  <c r="AF1932" i="7"/>
  <c r="AF1096" i="7"/>
  <c r="AF2076" i="7"/>
  <c r="AF3458" i="7"/>
  <c r="AF2354" i="7"/>
  <c r="AF3880" i="7"/>
  <c r="AF1425" i="7"/>
  <c r="AF4637" i="7"/>
  <c r="AF1113" i="7"/>
  <c r="AF2661" i="7"/>
  <c r="AF4700" i="7"/>
  <c r="AF807" i="7"/>
  <c r="AF2663" i="7"/>
  <c r="AF3423" i="7"/>
  <c r="AF4473" i="7"/>
  <c r="AF2490" i="7"/>
  <c r="AF2509" i="7"/>
  <c r="AF90" i="7"/>
  <c r="AF848" i="7"/>
  <c r="AF250" i="7"/>
  <c r="AF4277" i="7"/>
  <c r="AF3420" i="7"/>
  <c r="AF613" i="7"/>
  <c r="AF4900" i="7"/>
  <c r="AF2022" i="7"/>
  <c r="AF329" i="7"/>
  <c r="AF1307" i="7"/>
  <c r="AF652" i="7"/>
  <c r="AF4359" i="7"/>
  <c r="AF3855" i="7"/>
  <c r="AF2159" i="7"/>
  <c r="AF3014" i="7"/>
  <c r="AF3435" i="7"/>
  <c r="AF3124" i="7"/>
  <c r="AF754" i="7"/>
  <c r="AF5168" i="7"/>
  <c r="AF3147" i="7"/>
  <c r="AF1878" i="7"/>
  <c r="AF4848" i="7"/>
  <c r="AF1576" i="7"/>
  <c r="AF4200" i="7"/>
  <c r="AF3582" i="7"/>
  <c r="AF2860" i="7"/>
  <c r="AF506" i="7"/>
  <c r="AF2315" i="7"/>
  <c r="AF1438" i="7"/>
  <c r="AF3171" i="7"/>
  <c r="AF249" i="7"/>
  <c r="AF4582" i="7"/>
  <c r="AF3715" i="7"/>
  <c r="AF4684" i="7"/>
  <c r="AF4128" i="7"/>
  <c r="AF2964" i="7"/>
  <c r="AF153" i="7"/>
  <c r="AF1646" i="7"/>
  <c r="AF4894" i="7"/>
  <c r="AF3257" i="7"/>
  <c r="AF4152" i="7"/>
  <c r="AF3754" i="7"/>
  <c r="AF5035" i="7"/>
  <c r="AF120" i="7"/>
  <c r="AF1023" i="7"/>
  <c r="AF1135" i="7"/>
  <c r="AF4573" i="7"/>
  <c r="AF4248" i="7"/>
  <c r="AF1594" i="7"/>
  <c r="AF1914" i="7"/>
  <c r="AF1075" i="7"/>
  <c r="AF5005" i="7"/>
  <c r="AF5192" i="7"/>
  <c r="AF2894" i="7"/>
  <c r="AF1554" i="7"/>
  <c r="AF5409" i="7"/>
  <c r="AF1481" i="7"/>
  <c r="AF735" i="7"/>
  <c r="AF3987" i="7"/>
  <c r="AF893" i="7"/>
  <c r="AF1278" i="7"/>
  <c r="AF1816" i="7"/>
  <c r="AF4253" i="7"/>
  <c r="AF700" i="7"/>
  <c r="AF1713" i="7"/>
  <c r="AF601" i="7"/>
  <c r="AF1420" i="7"/>
  <c r="AF4558" i="7"/>
  <c r="AF567" i="7"/>
  <c r="AF4302" i="7"/>
  <c r="AF1256" i="7"/>
  <c r="AF1908" i="7"/>
  <c r="AF2877" i="7"/>
  <c r="AF2014" i="7"/>
  <c r="AF5373" i="7"/>
  <c r="AF5457" i="7"/>
  <c r="AF2197" i="7"/>
  <c r="AF1543" i="7"/>
  <c r="AF4413" i="7"/>
  <c r="AF324" i="7"/>
  <c r="AF1946" i="7"/>
  <c r="AF2882" i="7"/>
  <c r="AF1162" i="7"/>
  <c r="AF3128" i="7"/>
  <c r="AF940" i="7"/>
  <c r="AF464" i="7"/>
  <c r="AF3145" i="7"/>
  <c r="AF2503" i="7"/>
  <c r="AF1000" i="7"/>
  <c r="AF827" i="7"/>
  <c r="AF2575" i="7"/>
  <c r="AF1998" i="7"/>
  <c r="AF729" i="7"/>
  <c r="AF1257" i="7"/>
  <c r="AF2359" i="7"/>
  <c r="AF970" i="7"/>
  <c r="AF1167" i="7"/>
  <c r="AF3784" i="7"/>
  <c r="AF2745" i="7"/>
  <c r="AF3111" i="7"/>
  <c r="AF4095" i="7"/>
  <c r="AF537" i="7"/>
  <c r="AF998" i="7"/>
  <c r="AF1837" i="7"/>
  <c r="AF763" i="7"/>
  <c r="AF3770" i="7"/>
  <c r="AF3324" i="7"/>
  <c r="AF491" i="7"/>
  <c r="AF2449" i="7"/>
  <c r="AF1982" i="7"/>
  <c r="AF1819" i="7"/>
  <c r="AF3343" i="7"/>
  <c r="AF214" i="7"/>
  <c r="AF3415" i="7"/>
  <c r="AF4803" i="7"/>
  <c r="AF2948" i="7"/>
  <c r="AF21" i="7"/>
  <c r="AF3255" i="7"/>
  <c r="AF4333" i="7"/>
  <c r="AF5400" i="7"/>
  <c r="AF813" i="7"/>
  <c r="AF3935" i="7"/>
  <c r="AF1954" i="7"/>
  <c r="AF5358" i="7"/>
  <c r="AF424" i="7"/>
  <c r="AF4056" i="7"/>
  <c r="AF4474" i="7"/>
  <c r="AF3796" i="7"/>
  <c r="AF2412" i="7"/>
  <c r="AF4125" i="7"/>
  <c r="AF3482" i="7"/>
  <c r="AF2306" i="7"/>
  <c r="AF1222" i="7"/>
  <c r="AF3357" i="7"/>
  <c r="AF1301" i="7"/>
  <c r="AF2009" i="7"/>
  <c r="AF3865" i="7"/>
  <c r="AF1923" i="7"/>
  <c r="AF1396" i="7"/>
  <c r="AF3947" i="7"/>
  <c r="AF4826" i="7"/>
  <c r="AF2270" i="7"/>
  <c r="AF3660" i="7"/>
  <c r="AF678" i="7"/>
  <c r="AF3918" i="7"/>
  <c r="AF4617" i="7"/>
  <c r="AF2747" i="7"/>
  <c r="AF641" i="7"/>
  <c r="AF5042" i="7"/>
  <c r="AF230" i="7"/>
  <c r="AF2139" i="7"/>
  <c r="AF4563" i="7"/>
  <c r="AF563" i="7"/>
  <c r="AF3602" i="7"/>
  <c r="AF929" i="7"/>
  <c r="AF609" i="7"/>
  <c r="AF1129" i="7"/>
  <c r="AF4397" i="7"/>
  <c r="AF3090" i="7"/>
  <c r="AF4625" i="7"/>
  <c r="AF1202" i="7"/>
  <c r="AF4585" i="7"/>
  <c r="AF2488" i="7"/>
  <c r="AF1673" i="7"/>
  <c r="AF1473" i="7"/>
  <c r="AF4266" i="7"/>
  <c r="AF783" i="7"/>
  <c r="AF2965" i="7"/>
  <c r="AF3279" i="7"/>
  <c r="AF3861" i="7"/>
  <c r="AF5191" i="7"/>
  <c r="AF916" i="7"/>
  <c r="AF4636" i="7"/>
  <c r="AF3205" i="7"/>
  <c r="AF3029" i="7"/>
  <c r="AF33" i="7"/>
  <c r="AF2440" i="7"/>
  <c r="AF3626" i="7"/>
  <c r="AF1651" i="7"/>
  <c r="AF1541" i="7"/>
  <c r="AF2078" i="7"/>
  <c r="AF2915" i="7"/>
  <c r="AF2892" i="7"/>
  <c r="AF3634" i="7"/>
  <c r="AF3166" i="7"/>
  <c r="AF1775" i="7"/>
  <c r="AF348" i="7"/>
  <c r="AF3586" i="7"/>
  <c r="AF4775" i="7"/>
  <c r="AF2616" i="7"/>
  <c r="AF394" i="7"/>
  <c r="AF4643" i="7"/>
  <c r="AF4774" i="7"/>
  <c r="AF2757" i="7"/>
  <c r="AF4460" i="7"/>
  <c r="AF3873" i="7"/>
  <c r="AF5384" i="7"/>
  <c r="AF2025" i="7"/>
  <c r="AF3978" i="7"/>
  <c r="AF1402" i="7"/>
  <c r="AF4063" i="7"/>
  <c r="AF4368" i="7"/>
  <c r="AF1700" i="7"/>
  <c r="AF3776" i="7"/>
  <c r="AF2680" i="7"/>
  <c r="AF4745" i="7"/>
  <c r="AF243" i="7"/>
  <c r="AF671" i="7"/>
  <c r="AF1719" i="7"/>
  <c r="AF737" i="7"/>
  <c r="AF1893" i="7"/>
  <c r="AF1546" i="7"/>
  <c r="AF3107" i="7"/>
  <c r="AF3259" i="7"/>
  <c r="AF459" i="7"/>
  <c r="AF2810" i="7"/>
  <c r="AF2528" i="7"/>
  <c r="AF2831" i="7"/>
  <c r="AF4638" i="7"/>
  <c r="AF1293" i="7"/>
  <c r="AF3077" i="7"/>
  <c r="AF4981" i="7"/>
  <c r="AF711" i="7"/>
  <c r="AF2658" i="7"/>
  <c r="AF2887" i="7"/>
  <c r="AF3534" i="7"/>
  <c r="AF4428" i="7"/>
  <c r="AF3365" i="7"/>
  <c r="AF2003" i="7"/>
  <c r="AF992" i="7"/>
  <c r="AF3558" i="7"/>
  <c r="AF423" i="7"/>
  <c r="AF1166" i="7"/>
  <c r="AF3788" i="7"/>
  <c r="AF2252" i="7"/>
  <c r="AF5438" i="7"/>
  <c r="AF3605" i="7"/>
  <c r="AF5238" i="7"/>
  <c r="AF5114" i="7"/>
  <c r="AF586" i="7"/>
  <c r="AF608" i="7"/>
  <c r="AF554" i="7"/>
  <c r="AF5143" i="7"/>
  <c r="AF3256" i="7"/>
  <c r="AF3087" i="7"/>
  <c r="AF4664" i="7"/>
  <c r="AF3024" i="7"/>
  <c r="AF545" i="7"/>
  <c r="AF476" i="7"/>
  <c r="AF5445" i="7"/>
  <c r="AF2276" i="7"/>
  <c r="AF1614" i="7"/>
  <c r="AF2106" i="7"/>
  <c r="AF2730" i="7"/>
  <c r="AF5376" i="7"/>
  <c r="AF2067" i="7"/>
  <c r="AF1207" i="7"/>
  <c r="AF3373" i="7"/>
  <c r="AF4535" i="7"/>
  <c r="AF5387" i="7"/>
  <c r="AF3528" i="7"/>
  <c r="AF2559" i="7"/>
  <c r="AF2211" i="7"/>
  <c r="AF3291" i="7"/>
  <c r="AF5015" i="7"/>
  <c r="AF5342" i="7"/>
  <c r="AF1429" i="7"/>
  <c r="AF3060" i="7"/>
  <c r="AF3465" i="7"/>
  <c r="AF3047" i="7"/>
  <c r="AF877" i="7"/>
  <c r="AF2726" i="7"/>
  <c r="AF1287" i="7"/>
  <c r="AF3387" i="7"/>
  <c r="AF2600" i="7"/>
  <c r="AF3295" i="7"/>
  <c r="AF3748" i="7"/>
  <c r="AF1349" i="7"/>
  <c r="AF4186" i="7"/>
  <c r="AF1943" i="7"/>
  <c r="AF5116" i="7"/>
  <c r="AF4362" i="7"/>
  <c r="AF3727" i="7"/>
  <c r="AF1544" i="7"/>
  <c r="AF39" i="7"/>
  <c r="AF2094" i="7"/>
  <c r="AF1777" i="7"/>
  <c r="AF5410" i="7"/>
  <c r="AF793" i="7"/>
  <c r="AF2859" i="7"/>
  <c r="AF3265" i="7"/>
  <c r="AF5442" i="7"/>
  <c r="AF2428" i="7"/>
  <c r="AF687" i="7"/>
  <c r="AF4350" i="7"/>
  <c r="AF4983" i="7"/>
  <c r="AF3864" i="7"/>
  <c r="AF4567" i="7"/>
  <c r="AF560" i="7"/>
  <c r="AF1371" i="7"/>
  <c r="AF3028" i="7"/>
  <c r="AF2375" i="7"/>
  <c r="AF36" i="7"/>
  <c r="AF1903" i="7"/>
  <c r="AF2110" i="7"/>
  <c r="AF1578" i="7"/>
  <c r="AF4375" i="7"/>
  <c r="AF3216" i="7"/>
  <c r="AF3546" i="7"/>
  <c r="AF1882" i="7"/>
  <c r="AF4377" i="7"/>
  <c r="AF4008" i="7"/>
  <c r="AF1102" i="7"/>
  <c r="AF2447" i="7"/>
  <c r="AF2602" i="7"/>
  <c r="AF1969" i="7"/>
  <c r="AF4576" i="7"/>
  <c r="AF2274" i="7"/>
  <c r="AF1026" i="7"/>
  <c r="AF141" i="7"/>
  <c r="AF2759" i="7"/>
  <c r="AF1681" i="7"/>
  <c r="AF1478" i="7"/>
  <c r="AF4874" i="7"/>
  <c r="AF1292" i="7"/>
  <c r="AF430" i="7"/>
  <c r="AF3516" i="7"/>
  <c r="AF2051" i="7"/>
  <c r="AF3372" i="7"/>
  <c r="AF2893" i="7"/>
  <c r="AF4723" i="7"/>
  <c r="AF315" i="7"/>
  <c r="AF1118" i="7"/>
  <c r="AF2299" i="7"/>
  <c r="AF1619" i="7"/>
  <c r="AF1607" i="7"/>
  <c r="AF4366" i="7"/>
  <c r="AF920" i="7"/>
  <c r="AF3639" i="7"/>
  <c r="AF4424" i="7"/>
  <c r="AF3973" i="7"/>
  <c r="AF2763" i="7"/>
  <c r="AF4439" i="7"/>
  <c r="AF3003" i="7"/>
  <c r="AF1126" i="7"/>
  <c r="AF3767" i="7"/>
  <c r="AF1106" i="7"/>
  <c r="AF2152" i="7"/>
  <c r="AF3409" i="7"/>
  <c r="AF3692" i="7"/>
  <c r="AF4071" i="7"/>
  <c r="AF378" i="7"/>
  <c r="AF3008" i="7"/>
  <c r="AF3853" i="7"/>
  <c r="AF538" i="7"/>
  <c r="AF1894" i="7"/>
  <c r="AF4522" i="7"/>
  <c r="AF3604" i="7"/>
  <c r="AF3033" i="7"/>
  <c r="AF4113" i="7"/>
  <c r="AF1938" i="7"/>
  <c r="AF5232" i="7"/>
  <c r="AF4043" i="7"/>
  <c r="AF300" i="7"/>
  <c r="AF4489" i="7"/>
  <c r="AF144" i="7"/>
  <c r="AF46" i="7"/>
  <c r="AF4378" i="7"/>
  <c r="AF1571" i="7"/>
  <c r="AF883" i="7"/>
  <c r="AF2767" i="7"/>
  <c r="AF750" i="7"/>
  <c r="AF1334" i="7"/>
  <c r="AF5317" i="7"/>
  <c r="AF1155" i="7"/>
  <c r="AF3886" i="7"/>
  <c r="AF3299" i="7"/>
  <c r="AF438" i="7"/>
  <c r="AF4139" i="7"/>
  <c r="AF4199" i="7"/>
  <c r="AF1203" i="7"/>
  <c r="AF332" i="7"/>
  <c r="AF77" i="7"/>
  <c r="AF1712" i="7"/>
  <c r="AF1414" i="7"/>
  <c r="AF1060" i="7"/>
  <c r="AF989" i="7"/>
  <c r="AF248" i="7"/>
  <c r="AF619" i="7"/>
  <c r="AF261" i="7"/>
  <c r="AF4814" i="7"/>
  <c r="AF4389" i="7"/>
  <c r="AF2362" i="7"/>
  <c r="AF3241" i="7"/>
  <c r="AF2594" i="7"/>
  <c r="AF1145" i="7"/>
  <c r="AF5174" i="7"/>
  <c r="AF1218" i="7"/>
  <c r="AF2646" i="7"/>
  <c r="AF5025" i="7"/>
  <c r="AF1185" i="7"/>
  <c r="AF1563" i="7"/>
  <c r="AF3615" i="7"/>
  <c r="AF4856" i="7"/>
  <c r="AF2111" i="7"/>
  <c r="AF3913" i="7"/>
  <c r="AF2736" i="7"/>
  <c r="AF3193" i="7"/>
  <c r="AF842" i="7"/>
  <c r="AF3576" i="7"/>
  <c r="AF803" i="7"/>
  <c r="AF1260" i="7"/>
  <c r="AF3403" i="7"/>
  <c r="AF1704" i="7"/>
  <c r="AF1421" i="7"/>
  <c r="AF3175" i="7"/>
  <c r="AF1386" i="7"/>
  <c r="AF1519" i="7"/>
  <c r="AF525" i="7"/>
  <c r="AF4999" i="7"/>
  <c r="AF3152" i="7"/>
  <c r="AF5218" i="7"/>
  <c r="AF5092" i="7"/>
  <c r="AF621" i="7"/>
  <c r="AF425" i="7"/>
  <c r="AF1383" i="7"/>
  <c r="AF4951" i="7"/>
  <c r="AF2772" i="7"/>
  <c r="AF3901" i="7"/>
  <c r="AF5067" i="7"/>
  <c r="AF2400" i="7"/>
  <c r="AF4731" i="7"/>
  <c r="AF2993" i="7"/>
  <c r="AF2468" i="7"/>
  <c r="AF4725" i="7"/>
  <c r="AF5109" i="7"/>
  <c r="AF24" i="7"/>
  <c r="AF1397" i="7"/>
  <c r="AF4047" i="7"/>
  <c r="AF639" i="7"/>
  <c r="AF2914" i="7"/>
  <c r="AF781" i="7"/>
  <c r="AF1974" i="7"/>
  <c r="AF3364" i="7"/>
  <c r="AF2583" i="7"/>
  <c r="AF335" i="7"/>
  <c r="AF656" i="7"/>
  <c r="AF4674" i="7"/>
  <c r="AF950" i="7"/>
  <c r="AF4089" i="7"/>
  <c r="AF3499" i="7"/>
  <c r="AF3992" i="7"/>
  <c r="AF1495" i="7"/>
  <c r="AF2944" i="7"/>
  <c r="AF2443" i="7"/>
  <c r="AF235" i="7"/>
  <c r="AF2666" i="7"/>
  <c r="AF2563" i="7"/>
  <c r="AF742" i="7"/>
  <c r="AF3397" i="7"/>
  <c r="AF3329" i="7"/>
  <c r="AF2260" i="7"/>
  <c r="AF3686" i="7"/>
  <c r="AF1186" i="7"/>
  <c r="AF1378" i="7"/>
  <c r="AF4041" i="7"/>
  <c r="AF1440" i="7"/>
  <c r="AF1764" i="7"/>
  <c r="AF3837" i="7"/>
  <c r="AF2705" i="7"/>
  <c r="AF4210" i="7"/>
  <c r="AF4443" i="7"/>
  <c r="AF2420" i="7"/>
  <c r="AF245" i="7"/>
  <c r="AF5295" i="7"/>
  <c r="AF4284" i="7"/>
  <c r="AF4078" i="7"/>
  <c r="AF3402" i="7"/>
  <c r="AF1267" i="7"/>
  <c r="AF2324" i="7"/>
  <c r="AF1139" i="7"/>
  <c r="AF1993" i="7"/>
  <c r="AF2277" i="7"/>
  <c r="AF4426" i="7"/>
  <c r="AF2314" i="7"/>
  <c r="AF416" i="7"/>
  <c r="AF1417" i="7"/>
  <c r="AF3572" i="7"/>
  <c r="AF5322" i="7"/>
  <c r="AF3172" i="7"/>
  <c r="AF4437" i="7"/>
  <c r="AF3890" i="7"/>
  <c r="AF692" i="7"/>
  <c r="AF1226" i="7"/>
  <c r="AF4602" i="7"/>
  <c r="AF5423" i="7"/>
  <c r="AF4719" i="7"/>
  <c r="AF4965" i="7"/>
  <c r="AF938" i="7"/>
  <c r="AF3996" i="7"/>
  <c r="AF4984" i="7"/>
  <c r="AF4756" i="7"/>
  <c r="AF27" i="7"/>
  <c r="AF185" i="7"/>
  <c r="AF3675" i="7"/>
  <c r="AF4833" i="7"/>
  <c r="AF4429" i="7"/>
  <c r="AF4590" i="7"/>
  <c r="AF1461" i="7"/>
  <c r="AF4592" i="7"/>
  <c r="AF5176" i="7"/>
  <c r="AF4395" i="7"/>
  <c r="AF5390" i="7"/>
  <c r="AF4925" i="7"/>
  <c r="AF4652" i="7"/>
  <c r="AF4528" i="7"/>
  <c r="AF2561" i="7"/>
  <c r="AF4172" i="7"/>
  <c r="AF3832" i="7"/>
  <c r="AF1241" i="7"/>
  <c r="AF4208" i="7"/>
  <c r="AF2768" i="7"/>
  <c r="AF4030" i="7"/>
  <c r="AF5433" i="7"/>
  <c r="AF2782" i="7"/>
  <c r="AF3069" i="7"/>
  <c r="AF5107" i="7"/>
  <c r="AF2462" i="7"/>
  <c r="AF4699" i="7"/>
  <c r="AF2347" i="7"/>
  <c r="AF4421" i="7"/>
  <c r="AF2212" i="7"/>
  <c r="AF3449" i="7"/>
  <c r="AF4454" i="7"/>
  <c r="AF1163" i="7"/>
  <c r="AF3646" i="7"/>
  <c r="AF1101" i="7"/>
  <c r="AF2552" i="7"/>
  <c r="AF3539" i="7"/>
  <c r="AF275" i="7"/>
  <c r="AF5211" i="7"/>
  <c r="AF3631" i="7"/>
  <c r="AF1014" i="7"/>
  <c r="AF588" i="7"/>
  <c r="AF3346" i="7"/>
  <c r="AF4251" i="7"/>
  <c r="AF4922" i="7"/>
  <c r="AF4218" i="7"/>
  <c r="AF1994" i="7"/>
  <c r="AF3156" i="7"/>
  <c r="AF4323" i="7"/>
  <c r="AF2989" i="7"/>
  <c r="AF3981" i="7"/>
  <c r="AF3763" i="7"/>
  <c r="AF2351" i="7"/>
  <c r="AF1977" i="7"/>
  <c r="AF4577" i="7"/>
  <c r="AF482" i="7"/>
  <c r="AF3101" i="7"/>
  <c r="AF5223" i="7"/>
  <c r="AF4810" i="7"/>
  <c r="AF3366" i="7"/>
  <c r="AF197" i="7"/>
  <c r="AF2215" i="7"/>
  <c r="AF2761" i="7"/>
  <c r="AF1055" i="7"/>
  <c r="AF2961" i="7"/>
  <c r="AF4347" i="7"/>
  <c r="AF3065" i="7"/>
  <c r="AF161" i="7"/>
  <c r="AF3419" i="7"/>
  <c r="AF985" i="7"/>
  <c r="AF32" i="7"/>
  <c r="AF1310" i="7"/>
  <c r="AF4344" i="7"/>
  <c r="AF2475" i="7"/>
  <c r="AF258" i="7"/>
  <c r="AF3178" i="7"/>
  <c r="AF1528" i="7"/>
  <c r="AF3142" i="7"/>
  <c r="AF841" i="7"/>
  <c r="AF2016" i="7"/>
  <c r="AF3958" i="7"/>
  <c r="AF889" i="7"/>
  <c r="AF1034" i="7"/>
  <c r="AF3535" i="7"/>
  <c r="AF4176" i="7"/>
  <c r="AF937" i="7"/>
  <c r="AF4811" i="7"/>
  <c r="AF5348" i="7"/>
  <c r="AF2863" i="7"/>
  <c r="AF919" i="7"/>
  <c r="AF1248" i="7"/>
  <c r="AF1279" i="7"/>
  <c r="AF2273" i="7"/>
  <c r="AF5466" i="7"/>
  <c r="AF1958" i="7"/>
  <c r="AF4661" i="7"/>
  <c r="AF1851" i="7"/>
  <c r="AF4607" i="7"/>
  <c r="AF1728" i="7"/>
  <c r="AF3371" i="7"/>
  <c r="AF3962" i="7"/>
  <c r="AF3327" i="7"/>
  <c r="AF5276" i="7"/>
  <c r="AF1945" i="7"/>
  <c r="AF5139" i="7"/>
  <c r="AF1213" i="7"/>
  <c r="AF5462" i="7"/>
  <c r="AF680" i="7"/>
  <c r="AF3304" i="7"/>
  <c r="AF1959" i="7"/>
  <c r="AF634" i="7"/>
  <c r="AF4599" i="7"/>
  <c r="AF507" i="7"/>
  <c r="AF3728" i="7"/>
  <c r="AF3093" i="7"/>
  <c r="AF119" i="7"/>
  <c r="AF3902" i="7"/>
  <c r="AF1484" i="7"/>
  <c r="AF5257" i="7"/>
  <c r="AF522" i="7"/>
  <c r="AF967" i="7"/>
  <c r="AF758" i="7"/>
  <c r="AF1886" i="7"/>
  <c r="AF3491" i="7"/>
  <c r="AF1746" i="7"/>
  <c r="AF755" i="7"/>
  <c r="AF1089" i="7"/>
  <c r="AF1606" i="7"/>
  <c r="AF272" i="7"/>
  <c r="AF3331" i="7"/>
  <c r="AF5138" i="7"/>
  <c r="AF995" i="7"/>
  <c r="AF5458" i="7"/>
  <c r="AF3614" i="7"/>
  <c r="AF4283" i="7"/>
  <c r="AF3139" i="7"/>
  <c r="AF4875" i="7"/>
  <c r="AF4819" i="7"/>
  <c r="AF3917" i="7"/>
  <c r="AF5215" i="7"/>
  <c r="AF1661" i="7"/>
  <c r="AF3664" i="7"/>
  <c r="AF4884" i="7"/>
  <c r="AF3906" i="7"/>
  <c r="AF2935" i="7"/>
  <c r="AF154" i="7"/>
  <c r="AF2978" i="7"/>
  <c r="AF3846" i="7"/>
  <c r="AF3922" i="7"/>
  <c r="AF4840" i="7"/>
  <c r="AF2522" i="7"/>
  <c r="AF2756" i="7"/>
  <c r="AF2963" i="7"/>
  <c r="AF2565" i="7"/>
  <c r="AF993" i="7"/>
  <c r="AF1548" i="7"/>
  <c r="AF1268" i="7"/>
  <c r="AF3472" i="7"/>
  <c r="AF4156" i="7"/>
  <c r="AF5186" i="7"/>
  <c r="AF625" i="7"/>
  <c r="AF4763" i="7"/>
  <c r="AF2664" i="7"/>
  <c r="AF5203" i="7"/>
  <c r="AF2742" i="7"/>
  <c r="AF1786" i="7"/>
  <c r="AF1562" i="7"/>
  <c r="AF3468" i="7"/>
  <c r="AF2584" i="7"/>
  <c r="AF3200" i="7"/>
  <c r="AF824" i="7"/>
  <c r="AF474" i="7"/>
  <c r="AF2419" i="7"/>
  <c r="AF3478" i="7"/>
  <c r="AF359" i="7"/>
  <c r="AF203" i="7"/>
  <c r="AF1080" i="7"/>
  <c r="AF4593" i="7"/>
  <c r="AF2182" i="7"/>
  <c r="AF5166" i="7"/>
  <c r="AF3267" i="7"/>
  <c r="AF4363" i="7"/>
  <c r="AF1249" i="7"/>
  <c r="AF338" i="7"/>
  <c r="AF4717" i="7"/>
  <c r="AF55" i="7"/>
  <c r="AF3915" i="7"/>
  <c r="AF1965" i="7"/>
  <c r="AF1732" i="7"/>
  <c r="AF4960" i="7"/>
  <c r="AF5118" i="7"/>
  <c r="AF1638" i="7"/>
  <c r="AF4923" i="7"/>
  <c r="AF2792" i="7"/>
  <c r="AF2497" i="7"/>
  <c r="AF2188" i="7"/>
  <c r="AF2832" i="7"/>
  <c r="AF22" i="7"/>
  <c r="AF2684" i="7"/>
  <c r="AF4795" i="7"/>
  <c r="AF804" i="7"/>
  <c r="AF4540" i="7"/>
  <c r="AF791" i="7"/>
  <c r="AF3481" i="7"/>
  <c r="AF448" i="7"/>
  <c r="AF1007" i="7"/>
  <c r="AF3875" i="7"/>
  <c r="AF2459" i="7"/>
  <c r="AF1656" i="7"/>
  <c r="AF4841" i="7"/>
  <c r="AF975" i="7"/>
  <c r="AF767" i="7"/>
  <c r="AF3707" i="7"/>
  <c r="AF2774" i="7"/>
  <c r="AF810" i="7"/>
  <c r="AF973" i="7"/>
  <c r="AF5399" i="7"/>
  <c r="AF4880" i="7"/>
  <c r="AF4992" i="7"/>
  <c r="AF3487" i="7"/>
  <c r="AF4154" i="7"/>
  <c r="AF2971" i="7"/>
  <c r="AF2446" i="7"/>
  <c r="AF4842" i="7"/>
  <c r="AF736" i="7"/>
  <c r="AF4956" i="7"/>
  <c r="AF3123" i="7"/>
  <c r="AF1513" i="7"/>
  <c r="AF2344" i="7"/>
  <c r="AF220" i="7"/>
  <c r="AF4534" i="7"/>
  <c r="AF4556" i="7"/>
  <c r="AF3272" i="7"/>
  <c r="AF693" i="7"/>
  <c r="AF808" i="7"/>
  <c r="AF4552" i="7"/>
  <c r="AF1352" i="7"/>
  <c r="AF452" i="7"/>
  <c r="AF3474" i="7"/>
  <c r="AF1095" i="7"/>
  <c r="AF4571" i="7"/>
  <c r="AF3939" i="7"/>
  <c r="AF486" i="7"/>
  <c r="AF1553" i="7"/>
  <c r="AF5044" i="7"/>
  <c r="AF1575" i="7"/>
  <c r="AF2394" i="7"/>
  <c r="AF2456" i="7"/>
  <c r="AF2591" i="7"/>
  <c r="AF3457" i="7"/>
  <c r="AF3385" i="7"/>
  <c r="AF581" i="7"/>
  <c r="AF3872" i="7"/>
  <c r="AF3613" i="7"/>
  <c r="AF719" i="7"/>
  <c r="AF45" i="7"/>
  <c r="AF4075" i="7"/>
  <c r="AF1400" i="7"/>
  <c r="AF2414" i="7"/>
  <c r="AF2346" i="7"/>
  <c r="AF137" i="7"/>
  <c r="AF146" i="7"/>
  <c r="AF1274" i="7"/>
  <c r="AF676" i="7"/>
  <c r="AF2035" i="7"/>
  <c r="AF717" i="7"/>
  <c r="AF5133" i="7"/>
  <c r="AF1087" i="7"/>
  <c r="AF2145" i="7"/>
  <c r="AF1683" i="7"/>
  <c r="AF2334" i="7"/>
  <c r="AF4499" i="7"/>
  <c r="AF2205" i="7"/>
  <c r="AF373" i="7"/>
  <c r="AF2622" i="7"/>
  <c r="AF4399" i="7"/>
  <c r="AF4772" i="7"/>
  <c r="AF5167" i="7"/>
  <c r="AF5428" i="7"/>
  <c r="AF265" i="7"/>
  <c r="AF2934" i="7"/>
  <c r="AF5155" i="7"/>
  <c r="AF2275" i="7"/>
  <c r="AF4167" i="7"/>
  <c r="AF2233" i="7"/>
  <c r="AF1891" i="7"/>
  <c r="AF2445" i="7"/>
  <c r="AF1459" i="7"/>
  <c r="AF3450" i="7"/>
  <c r="AF1999" i="7"/>
  <c r="AF403" i="7"/>
  <c r="AF4351" i="7"/>
  <c r="AF4358" i="7"/>
  <c r="AF2069" i="7"/>
  <c r="AF1150" i="7"/>
  <c r="AF658" i="7"/>
  <c r="AF1790" i="7"/>
  <c r="AF4082" i="7"/>
  <c r="AF2900" i="7"/>
  <c r="AF1680" i="7"/>
  <c r="AF4579" i="7"/>
  <c r="AF3001" i="7"/>
  <c r="AF2740" i="7"/>
  <c r="AF439" i="7"/>
  <c r="AF638" i="7"/>
  <c r="AF2746" i="7"/>
  <c r="AF5205" i="7"/>
  <c r="AF3574" i="7"/>
  <c r="AF4990" i="7"/>
  <c r="AF3284" i="7"/>
  <c r="AF1345" i="7"/>
  <c r="AF5330" i="7"/>
  <c r="AF5213" i="7"/>
  <c r="AF1405" i="7"/>
  <c r="AF3023" i="7"/>
  <c r="AF1669" i="7"/>
  <c r="AF1044" i="7"/>
  <c r="AF4109" i="7"/>
  <c r="AF1107" i="7"/>
  <c r="AF320" i="7"/>
  <c r="AF3984" i="7"/>
  <c r="AF4676" i="7"/>
  <c r="AF2867" i="7"/>
  <c r="AF4752" i="7"/>
  <c r="AF2589" i="7"/>
  <c r="AF3632" i="7"/>
  <c r="AF1756" i="7"/>
  <c r="AF2360" i="7"/>
  <c r="AF4224" i="7"/>
  <c r="AF1622" i="7"/>
  <c r="AF689" i="7"/>
  <c r="AF3820" i="7"/>
  <c r="AF5254" i="7"/>
  <c r="AF1143" i="7"/>
  <c r="AF3368" i="7"/>
  <c r="AF4787" i="7"/>
  <c r="AF5154" i="7"/>
  <c r="AF2524" i="7"/>
  <c r="AF5198" i="7"/>
  <c r="AF1380" i="7"/>
  <c r="AF1691" i="7"/>
  <c r="AF4090" i="7"/>
  <c r="AF5329" i="7"/>
  <c r="AF4796" i="7"/>
  <c r="AF5233" i="7"/>
  <c r="AF547" i="7"/>
  <c r="AF1079" i="7"/>
  <c r="AF4854" i="7"/>
  <c r="AF4766" i="7"/>
  <c r="AF4587" i="7"/>
  <c r="AF3264" i="7"/>
  <c r="AF3629" i="7"/>
  <c r="AF370" i="7"/>
  <c r="AF1654" i="7"/>
  <c r="AF1246" i="7"/>
  <c r="AF4742" i="7"/>
  <c r="AF3068" i="7"/>
  <c r="AF1640" i="7"/>
  <c r="AF1757" i="7"/>
  <c r="AF1836" i="7"/>
  <c r="AF597" i="7"/>
  <c r="AF5146" i="7"/>
  <c r="AF4912" i="7"/>
  <c r="AF4857" i="7"/>
  <c r="AF2729" i="7"/>
  <c r="AF5319" i="7"/>
  <c r="AF3035" i="7"/>
  <c r="AF4941" i="7"/>
  <c r="AF3858" i="7"/>
  <c r="AF37" i="7"/>
  <c r="AF4183" i="7"/>
  <c r="AF3893" i="7"/>
  <c r="AF3657" i="7"/>
  <c r="AF1797" i="7"/>
  <c r="AF1369" i="7"/>
  <c r="AF2023" i="7"/>
  <c r="AF1191" i="7"/>
  <c r="AF4635" i="7"/>
  <c r="AF2917" i="7"/>
  <c r="AF1225" i="7"/>
  <c r="AF2305" i="7"/>
  <c r="AF3232" i="7"/>
  <c r="AF396" i="7"/>
  <c r="AF2108" i="7"/>
  <c r="AF3414" i="7"/>
  <c r="AF5247" i="7"/>
  <c r="AF4578" i="7"/>
  <c r="AF2229" i="7"/>
  <c r="AF2995" i="7"/>
  <c r="AF3740" i="7"/>
  <c r="AF5441" i="7"/>
  <c r="AF3109" i="7"/>
  <c r="AF5177" i="7"/>
  <c r="AF3315" i="7"/>
  <c r="AF2492" i="7"/>
  <c r="AF1232" i="7"/>
  <c r="AF101" i="7"/>
  <c r="AF3963" i="7"/>
  <c r="AF2861" i="7"/>
  <c r="AF4108" i="7"/>
  <c r="AF540" i="7"/>
  <c r="AF2173" i="7"/>
  <c r="AF2029" i="7"/>
  <c r="AF997" i="7"/>
  <c r="AF2421" i="7"/>
  <c r="AF3588" i="7"/>
  <c r="AF727" i="7"/>
  <c r="AF723" i="7"/>
  <c r="AF3575" i="7"/>
  <c r="AF4905" i="7"/>
  <c r="AF1930" i="7"/>
  <c r="AF2853" i="7"/>
  <c r="AF189" i="7"/>
  <c r="AF510" i="7"/>
  <c r="AF1364" i="7"/>
  <c r="AF2285" i="7"/>
  <c r="AF2801" i="7"/>
  <c r="AF2931" i="7"/>
  <c r="AF2841" i="7"/>
  <c r="AF5148" i="7"/>
  <c r="AF1311" i="7"/>
  <c r="AF5266" i="7"/>
  <c r="AF25" i="7"/>
  <c r="AF5351" i="7"/>
  <c r="AF702" i="7"/>
  <c r="AF3607" i="7"/>
  <c r="AF3431" i="7"/>
  <c r="AF3561" i="7"/>
  <c r="AF2523" i="7"/>
  <c r="AF2116" i="7"/>
  <c r="AF2213" i="7"/>
  <c r="AF52" i="7"/>
  <c r="AF1937" i="7"/>
  <c r="AF3790" i="7"/>
  <c r="AF3072" i="7"/>
  <c r="AF478" i="7"/>
  <c r="AF1114" i="7"/>
  <c r="AF3251" i="7"/>
  <c r="AF1468" i="7"/>
  <c r="AF933" i="7"/>
  <c r="AF1690" i="7"/>
  <c r="AF5380" i="7"/>
  <c r="AF3897" i="7"/>
  <c r="AF806" i="7"/>
  <c r="AF1895" i="7"/>
  <c r="AF2204" i="7"/>
  <c r="AF4927" i="7"/>
  <c r="AF4799" i="7"/>
  <c r="AF2720" i="7"/>
  <c r="AF3783" i="7"/>
  <c r="AF4523" i="7"/>
  <c r="AF5350" i="7"/>
  <c r="AF5263" i="7"/>
  <c r="AF4005" i="7"/>
  <c r="AF1698" i="7"/>
  <c r="AF2325" i="7"/>
  <c r="AF3802" i="7"/>
  <c r="AF1387" i="7"/>
  <c r="AF2361" i="7"/>
  <c r="AF943" i="7"/>
  <c r="AF1674" i="7"/>
  <c r="AF2231" i="7"/>
  <c r="AF2430" i="7"/>
  <c r="AF3518" i="7"/>
  <c r="AF880" i="7"/>
  <c r="AF2657" i="7"/>
  <c r="AF2543" i="7"/>
  <c r="AF3376" i="7"/>
  <c r="AF54" i="7"/>
  <c r="AF1140" i="7"/>
  <c r="AF4820" i="7"/>
  <c r="AF3967" i="7"/>
  <c r="AF3708" i="7"/>
  <c r="AF3552" i="7"/>
  <c r="AF2681" i="7"/>
  <c r="AF5378" i="7"/>
  <c r="AF3190" i="7"/>
  <c r="AF1579" i="7"/>
  <c r="AF5084" i="7"/>
  <c r="AF2819" i="7"/>
  <c r="AF1650" i="7"/>
  <c r="AF1022" i="7"/>
  <c r="AF3501" i="7"/>
  <c r="AF3323" i="7"/>
  <c r="AF4954" i="7"/>
  <c r="AF4782" i="7"/>
  <c r="AF3900" i="7"/>
  <c r="AF3592" i="7"/>
  <c r="AF2694" i="7"/>
  <c r="AF3666" i="7"/>
  <c r="AF352" i="7"/>
  <c r="AF5019" i="7"/>
  <c r="AF957" i="7"/>
  <c r="AF2530" i="7"/>
  <c r="AF104" i="7"/>
  <c r="AF3823" i="7"/>
  <c r="AF395" i="7"/>
  <c r="AF4589" i="7"/>
  <c r="AF1839" i="7"/>
  <c r="AF5455" i="7"/>
  <c r="AF4530" i="7"/>
  <c r="AF773" i="7"/>
  <c r="AF1467" i="7"/>
  <c r="AF3964" i="7"/>
  <c r="AF3743" i="7"/>
  <c r="AF1983" i="7"/>
  <c r="AF2371" i="7"/>
  <c r="AF2675" i="7"/>
  <c r="AF2369" i="7"/>
  <c r="AF2835" i="7"/>
  <c r="AF2177" i="7"/>
  <c r="AF1612" i="7"/>
  <c r="AF3856" i="7"/>
  <c r="AF1801" i="7"/>
  <c r="AF4550" i="7"/>
  <c r="AF2020" i="7"/>
  <c r="AF3292" i="7"/>
  <c r="AF3661" i="7"/>
  <c r="AF2712" i="7"/>
  <c r="AF3673" i="7"/>
  <c r="AF3215" i="7"/>
  <c r="AF564" i="7"/>
  <c r="AF3884" i="7"/>
  <c r="AF4895" i="7"/>
  <c r="AF1859" i="7"/>
  <c r="AF2790" i="7"/>
  <c r="AF1971" i="7"/>
  <c r="AF5341" i="7"/>
  <c r="AF534" i="7"/>
  <c r="AF1276" i="7"/>
  <c r="AF1629" i="7"/>
  <c r="AF244" i="7"/>
  <c r="AF3112" i="7"/>
  <c r="AF5404" i="7"/>
  <c r="AF2332" i="7"/>
  <c r="AF2799" i="7"/>
  <c r="AF5206" i="7"/>
  <c r="AF3896" i="7"/>
  <c r="AF201" i="7"/>
  <c r="AF3381" i="7"/>
  <c r="AF2564" i="7"/>
  <c r="AF3238" i="7"/>
  <c r="AF1201" i="7"/>
  <c r="AF1071" i="7"/>
  <c r="AF633" i="7"/>
  <c r="AF4957" i="7"/>
  <c r="AF2659" i="7"/>
  <c r="AF2039" i="7"/>
  <c r="AF3612" i="7"/>
  <c r="AF2450" i="7"/>
  <c r="AF1275" i="7"/>
  <c r="AF4425" i="7"/>
  <c r="AF3352" i="7"/>
  <c r="AF862" i="7"/>
  <c r="AF1039" i="7"/>
  <c r="AF1503" i="7"/>
  <c r="AF4226" i="7"/>
  <c r="AF499" i="7"/>
  <c r="AF1597" i="7"/>
  <c r="AF4792" i="7"/>
  <c r="AF3944" i="7"/>
  <c r="AF1403" i="7"/>
  <c r="AF4049" i="7"/>
  <c r="AF5292" i="7"/>
  <c r="AF2358" i="7"/>
  <c r="AF4219" i="7"/>
  <c r="AF4451" i="7"/>
  <c r="AF5396" i="7"/>
  <c r="AF2538" i="7"/>
  <c r="AF2741" i="7"/>
  <c r="AF3618" i="7"/>
  <c r="AF1485" i="7"/>
  <c r="AF3709" i="7"/>
  <c r="AF876" i="7"/>
  <c r="AF2032" i="7"/>
  <c r="AF157" i="7"/>
  <c r="AF901" i="7"/>
  <c r="AF4935" i="7"/>
  <c r="AF5379" i="7"/>
  <c r="AF4595" i="7"/>
  <c r="AF3187" i="7"/>
  <c r="AF3815" i="7"/>
  <c r="AF3753" i="7"/>
  <c r="AF1831" i="7"/>
  <c r="AF1604" i="7"/>
  <c r="AF5249" i="7"/>
  <c r="AF4207" i="7"/>
  <c r="AF4400" i="7"/>
  <c r="AF4051" i="7"/>
  <c r="AF4735" i="7"/>
  <c r="AF4100" i="7"/>
  <c r="AF1696" i="7"/>
  <c r="AF1359" i="7"/>
  <c r="AF615" i="7"/>
  <c r="AF133" i="7"/>
  <c r="AF4658" i="7"/>
  <c r="AF5259" i="7"/>
  <c r="AF5389" i="7"/>
  <c r="AF5022" i="7"/>
  <c r="AF913" i="7"/>
  <c r="AF3353" i="7"/>
  <c r="AF4583" i="7"/>
  <c r="AF994" i="7"/>
  <c r="AF4221" i="7"/>
  <c r="AF2031" i="7"/>
  <c r="AF2181" i="7"/>
  <c r="AF3671" i="7"/>
  <c r="AF714" i="7"/>
  <c r="AF3157" i="7"/>
  <c r="AF2243" i="7"/>
  <c r="AF2457" i="7"/>
  <c r="AF898" i="7"/>
  <c r="AF543" i="7"/>
  <c r="AF195" i="7"/>
  <c r="AF5064" i="7"/>
  <c r="AF984" i="7"/>
  <c r="AF4827" i="7"/>
  <c r="AF4223" i="7"/>
  <c r="AF5111" i="7"/>
  <c r="AF852" i="7"/>
  <c r="AF2688" i="7"/>
  <c r="AF3297" i="7"/>
  <c r="AF3633" i="7"/>
  <c r="AF822" i="7"/>
  <c r="AF4709" i="7"/>
  <c r="AF3625" i="7"/>
  <c r="AF1496" i="7"/>
  <c r="AF1715" i="7"/>
  <c r="AF2980" i="7"/>
  <c r="AF3226" i="7"/>
  <c r="AF595" i="7"/>
  <c r="AF2921" i="7"/>
  <c r="AF2955" i="7"/>
  <c r="AF674" i="7"/>
  <c r="AF978" i="7"/>
  <c r="AF4478" i="7"/>
  <c r="AF4551" i="7"/>
  <c r="AF4501" i="7"/>
  <c r="AF3687" i="7"/>
  <c r="AF3143" i="7"/>
  <c r="AF4671" i="7"/>
  <c r="AF3510" i="7"/>
  <c r="AF5420" i="7"/>
  <c r="AF4001" i="7"/>
  <c r="AF2101" i="7"/>
  <c r="AF379" i="7"/>
  <c r="AF4357" i="7"/>
  <c r="AF5031" i="7"/>
  <c r="AF2221" i="7"/>
  <c r="AF3080" i="7"/>
  <c r="AF4289" i="7"/>
  <c r="AF1879" i="7"/>
  <c r="AF4886" i="7"/>
  <c r="AF3874" i="7"/>
  <c r="AF1299" i="7"/>
  <c r="AF1442" i="7"/>
  <c r="AF4484" i="7"/>
  <c r="AF3150" i="7"/>
  <c r="AF2974" i="7"/>
  <c r="AF3050" i="7"/>
  <c r="AF2874" i="7"/>
  <c r="AF577" i="7"/>
  <c r="AF1428" i="7"/>
  <c r="AF5207" i="7"/>
  <c r="AF4417" i="7"/>
  <c r="AF3911" i="7"/>
  <c r="AF4107" i="7"/>
  <c r="AF3993" i="7"/>
  <c r="AF1330" i="7"/>
  <c r="AF4722" i="7"/>
  <c r="AF4019" i="7"/>
  <c r="AF4873" i="7"/>
  <c r="AF906" i="7"/>
  <c r="AF858" i="7"/>
  <c r="AF1527" i="7"/>
  <c r="AF2133" i="7"/>
  <c r="AF5372" i="7"/>
  <c r="AF108" i="7"/>
  <c r="AF4737" i="7"/>
  <c r="AF2791" i="7"/>
  <c r="AF1306" i="7"/>
  <c r="AF2991" i="7"/>
  <c r="AF3456" i="7"/>
  <c r="AF2833" i="7"/>
  <c r="AF4963" i="7"/>
  <c r="AF4993" i="7"/>
  <c r="AF30" i="7"/>
  <c r="AF71" i="7"/>
  <c r="AF840" i="7"/>
  <c r="AF3428" i="7"/>
  <c r="AF3530" i="7"/>
  <c r="AF385" i="7"/>
  <c r="AF2739" i="7"/>
  <c r="AF5024" i="7"/>
  <c r="AF3843" i="7"/>
  <c r="AF2574" i="7"/>
  <c r="AF3106" i="7"/>
  <c r="AF3461" i="7"/>
  <c r="AF1881" i="7"/>
  <c r="AF962" i="7"/>
  <c r="AF3953" i="7"/>
  <c r="AF3540" i="7"/>
  <c r="AF150" i="7"/>
  <c r="AF4881" i="7"/>
  <c r="AF3822" i="7"/>
  <c r="AF3305" i="7"/>
  <c r="AF5412" i="7"/>
  <c r="AF3515" i="7"/>
  <c r="AF96" i="7"/>
  <c r="AF505" i="7"/>
  <c r="AF3959" i="7"/>
  <c r="AF600" i="7"/>
  <c r="AF2732" i="7"/>
  <c r="AF4295" i="7"/>
  <c r="AF3620" i="7"/>
  <c r="AF1331" i="7"/>
  <c r="AF1065" i="7"/>
  <c r="AF622" i="7"/>
  <c r="AF1834" i="7"/>
  <c r="AF376" i="7"/>
  <c r="AF2950" i="7"/>
  <c r="AF1867" i="7"/>
  <c r="AF730" i="7"/>
  <c r="AF3623" i="7"/>
  <c r="AF366" i="7"/>
  <c r="AF2621" i="7"/>
  <c r="AF303" i="7"/>
  <c r="AF1122" i="7"/>
  <c r="AF5297" i="7"/>
  <c r="AF1559" i="7"/>
  <c r="AF3704" i="7"/>
  <c r="AF5171" i="7"/>
  <c r="AF4329" i="7"/>
  <c r="AF3135" i="7"/>
  <c r="AF4806" i="7"/>
  <c r="AF2474" i="7"/>
  <c r="AF3451" i="7"/>
  <c r="AF4852" i="7"/>
  <c r="AF1240" i="7"/>
  <c r="AF2603" i="7"/>
  <c r="AF2019" i="7"/>
  <c r="AF2970" i="7"/>
  <c r="AF3774" i="7"/>
  <c r="AF1580" i="7"/>
  <c r="AF2170" i="7"/>
  <c r="AF2828" i="7"/>
  <c r="AF846" i="7"/>
  <c r="AF1262" i="7"/>
  <c r="AF1466" i="7"/>
  <c r="AF1751" i="7"/>
  <c r="AF4307" i="7"/>
  <c r="AF584" i="7"/>
  <c r="AF1788" i="7"/>
  <c r="AF498" i="7"/>
  <c r="AF1838" i="7"/>
  <c r="AF1258" i="7"/>
  <c r="AF1298" i="7"/>
  <c r="AF3079" i="7"/>
  <c r="AF908" i="7"/>
  <c r="AF5226" i="7"/>
  <c r="AF398" i="7"/>
  <c r="AF3697" i="7"/>
  <c r="AF3229" i="7"/>
  <c r="AF1911" i="7"/>
  <c r="AF3338" i="7"/>
  <c r="AF2290" i="7"/>
  <c r="AF2582" i="7"/>
  <c r="AF431" i="7"/>
  <c r="AF2641" i="7"/>
  <c r="AF3989" i="7"/>
  <c r="AF3496" i="7"/>
  <c r="AF5391" i="7"/>
  <c r="AF5277" i="7"/>
  <c r="AF1153" i="7"/>
  <c r="AF1121" i="7"/>
  <c r="AF333" i="7"/>
  <c r="AF1826" i="7"/>
  <c r="AF2794" i="7"/>
  <c r="AF177" i="7"/>
  <c r="AF4215" i="7"/>
  <c r="AF2081" i="7"/>
  <c r="AF156" i="7"/>
  <c r="AF4298" i="7"/>
  <c r="AF1338" i="7"/>
  <c r="AF2138" i="7"/>
  <c r="AF5449" i="7"/>
  <c r="AF3844" i="7"/>
  <c r="AF926" i="7"/>
  <c r="AF2590" i="7"/>
  <c r="AF4097" i="7"/>
  <c r="AF1567" i="7"/>
  <c r="AF5008" i="7"/>
  <c r="AF3524" i="7"/>
  <c r="AF4390" i="7"/>
  <c r="AF216" i="7"/>
  <c r="AF4254" i="7"/>
  <c r="AF811" i="7"/>
  <c r="AF2331" i="7"/>
  <c r="AF170" i="7"/>
  <c r="AF830" i="7"/>
  <c r="AF4609" i="7"/>
  <c r="AF4689" i="7"/>
  <c r="AF2749" i="7"/>
  <c r="AF4205" i="7"/>
  <c r="AF4475" i="7"/>
  <c r="AF3096" i="7"/>
  <c r="AF2630" i="7"/>
  <c r="AF4140" i="7"/>
  <c r="AF3793" i="7"/>
  <c r="AF5302" i="7"/>
  <c r="AF145" i="7"/>
  <c r="AF578" i="7"/>
  <c r="AF3811" i="7"/>
  <c r="AF2326" i="7"/>
  <c r="AF2194" i="7"/>
  <c r="AF1084" i="7"/>
  <c r="AF176" i="7"/>
  <c r="AF4974" i="7"/>
  <c r="AF4829" i="7"/>
  <c r="AF2648" i="7"/>
  <c r="AF4197" i="7"/>
  <c r="AF5255" i="7"/>
  <c r="AF5260" i="7"/>
  <c r="AF2883" i="7"/>
  <c r="AF4545" i="7"/>
  <c r="AF1589" i="7"/>
  <c r="AF2096" i="7"/>
  <c r="AF3608" i="7"/>
  <c r="AF4677" i="7"/>
  <c r="AF3441" i="7"/>
  <c r="AF2066" i="7"/>
  <c r="AF3159" i="7"/>
  <c r="AF454" i="7"/>
  <c r="AF106" i="7"/>
  <c r="AF2923" i="7"/>
  <c r="AF5427" i="7"/>
  <c r="AF4238" i="7"/>
  <c r="AF1235" i="7"/>
  <c r="AF5037" i="7"/>
  <c r="AF2297" i="7"/>
  <c r="AF5101" i="7"/>
  <c r="AF5000" i="7"/>
  <c r="AF551" i="7"/>
  <c r="AF350" i="7"/>
  <c r="AF433" i="7"/>
  <c r="AF5102" i="7"/>
  <c r="AF3488" i="7"/>
  <c r="AF2256" i="7"/>
  <c r="AF5072" i="7"/>
  <c r="AF4832" i="7"/>
  <c r="AF5098" i="7"/>
  <c r="AF4469" i="7"/>
  <c r="AF1694" i="7"/>
  <c r="AF1036" i="7"/>
  <c r="AF4720" i="7"/>
  <c r="AF610" i="7"/>
  <c r="AF4716" i="7"/>
  <c r="AF4355" i="7"/>
  <c r="AF3938" i="7"/>
  <c r="AF3321" i="7"/>
  <c r="AF2307" i="7"/>
  <c r="AF1842" i="7"/>
  <c r="AF782" i="7"/>
  <c r="AF4448" i="7"/>
  <c r="AF1056" i="7"/>
  <c r="AF3046" i="7"/>
  <c r="AF3624" i="7"/>
  <c r="AF2834" i="7"/>
  <c r="AF5460" i="7"/>
  <c r="AF480" i="7"/>
  <c r="AF1181" i="7"/>
  <c r="AF4822" i="7"/>
  <c r="AF4481" i="7"/>
  <c r="AF4278" i="7"/>
  <c r="AF3801" i="7"/>
  <c r="AF1253" i="7"/>
  <c r="AF166" i="7"/>
  <c r="AF4412" i="7"/>
  <c r="AF1321" i="7"/>
  <c r="AF5334" i="7"/>
  <c r="AF4332" i="7"/>
  <c r="AF5115" i="7"/>
  <c r="AF3277" i="7"/>
  <c r="AF4275" i="7"/>
  <c r="AF4594" i="7"/>
  <c r="AF4788" i="7"/>
  <c r="AF5310" i="7"/>
  <c r="AF4776" i="7"/>
  <c r="AF4150" i="7"/>
  <c r="AF5216" i="7"/>
  <c r="AF2137" i="7"/>
  <c r="AF3952" i="7"/>
  <c r="AF89" i="7"/>
  <c r="AF2201" i="7"/>
  <c r="AF5313" i="7"/>
  <c r="AF4616" i="7"/>
  <c r="AF5272" i="7"/>
  <c r="AF3762" i="7"/>
  <c r="AF4480" i="7"/>
  <c r="AF2021" i="7"/>
  <c r="AF2441" i="7"/>
  <c r="AF2301" i="7"/>
  <c r="AF589" i="7"/>
  <c r="AF4374" i="7"/>
  <c r="AF593" i="7"/>
  <c r="AF1814" i="7"/>
  <c r="AF313" i="7"/>
  <c r="AF2567" i="7"/>
  <c r="AF102" i="7"/>
  <c r="AF1178" i="7"/>
  <c r="AF2604" i="7"/>
  <c r="AF2776" i="7"/>
  <c r="AF1472" i="7"/>
  <c r="AF4736" i="7"/>
  <c r="AF2981" i="7"/>
  <c r="AF363" i="7"/>
  <c r="AF2508" i="7"/>
  <c r="AF4069" i="7"/>
  <c r="AF236" i="7"/>
  <c r="AF4651" i="7"/>
  <c r="AF4230" i="7"/>
  <c r="AF2246" i="7"/>
  <c r="AF76" i="7"/>
  <c r="AF2464" i="7"/>
  <c r="AF685" i="7"/>
  <c r="AF3041" i="7"/>
  <c r="AF280" i="7"/>
  <c r="AF3775" i="7"/>
  <c r="AF2164" i="7"/>
  <c r="AF365" i="7"/>
  <c r="AF1111" i="7"/>
  <c r="AF1616" i="7"/>
  <c r="AF2455" i="7"/>
  <c r="AF5383" i="7"/>
  <c r="AF4650" i="7"/>
  <c r="AF1413" i="7"/>
  <c r="AF1672" i="7"/>
  <c r="AF559" i="7"/>
  <c r="AF3954" i="7"/>
  <c r="AF5337" i="7"/>
  <c r="AF2496" i="7"/>
  <c r="AF1591" i="7"/>
  <c r="AF3891" i="7"/>
  <c r="AF2148" i="7"/>
  <c r="AF5129" i="7"/>
  <c r="AF1482" i="7"/>
  <c r="AF1097" i="7"/>
  <c r="AF2483" i="7"/>
  <c r="AF5049" i="7"/>
  <c r="AF268" i="7"/>
  <c r="AF3587" i="7"/>
  <c r="AF1935" i="7"/>
  <c r="AF1243" i="7"/>
  <c r="AF292" i="7"/>
  <c r="AF1127" i="7"/>
  <c r="AF4456" i="7"/>
  <c r="AF1382" i="7"/>
  <c r="AF3533" i="7"/>
  <c r="AF4380" i="7"/>
  <c r="AF2812" i="7"/>
  <c r="AF1533" i="7"/>
  <c r="AF1904" i="7"/>
  <c r="AF1176" i="7"/>
  <c r="AF2198" i="7"/>
  <c r="AF75" i="7"/>
  <c r="AF4155" i="7"/>
  <c r="AF761" i="7"/>
  <c r="AF2699" i="7"/>
  <c r="AF3930" i="7"/>
  <c r="AF1798" i="7"/>
  <c r="AF88" i="7"/>
  <c r="AF3012" i="7"/>
  <c r="AF4264" i="7"/>
  <c r="AF415" i="7"/>
  <c r="AF4170" i="7"/>
  <c r="AF198" i="7"/>
  <c r="AF1828" i="7"/>
  <c r="AF2099" i="7"/>
  <c r="AF417" i="7"/>
  <c r="AF2404" i="7"/>
  <c r="AF1825" i="7"/>
  <c r="AF541" i="7"/>
  <c r="AF3325" i="7"/>
  <c r="AF2577" i="7"/>
  <c r="AF5052" i="7"/>
  <c r="AF1783" i="7"/>
  <c r="AF532" i="7"/>
  <c r="AF3049" i="7"/>
  <c r="AF3285" i="7"/>
  <c r="AF4023" i="7"/>
  <c r="AF1100" i="7"/>
  <c r="AF1057" i="7"/>
  <c r="AF1177" i="7"/>
  <c r="AF3161" i="7"/>
  <c r="AF3723" i="7"/>
  <c r="AF1501" i="7"/>
  <c r="AF2966" i="7"/>
  <c r="AF2760" i="7"/>
  <c r="AF520" i="7"/>
  <c r="AF131" i="7"/>
  <c r="AF2635" i="7"/>
  <c r="AF1404" i="7"/>
  <c r="AF3140" i="7"/>
  <c r="AF1682" i="7"/>
  <c r="AF2223" i="7"/>
  <c r="AF4853" i="7"/>
  <c r="AF2434" i="7"/>
  <c r="AF2098" i="7"/>
  <c r="AF3438" i="7"/>
  <c r="AF2499" i="7"/>
  <c r="AF2731" i="7"/>
  <c r="AF2922" i="7"/>
  <c r="AF2486" i="7"/>
  <c r="AF2578" i="7"/>
  <c r="AF1707" i="7"/>
  <c r="AF3092" i="7"/>
  <c r="AF1791" i="7"/>
  <c r="AF2957" i="7"/>
  <c r="AF355" i="7"/>
  <c r="AF2130" i="7"/>
  <c r="AF1035" i="7"/>
  <c r="AF4027" i="7"/>
  <c r="AF2722" i="7"/>
  <c r="AF966" i="7"/>
  <c r="AF2953" i="7"/>
  <c r="AF78" i="7"/>
  <c r="AF151" i="7"/>
  <c r="AF3507" i="7"/>
  <c r="AF1490" i="7"/>
  <c r="AF1926" i="7"/>
  <c r="AF3427" i="7"/>
  <c r="AF4245" i="7"/>
  <c r="AF3595" i="7"/>
  <c r="AF4209" i="7"/>
  <c r="AF4601" i="7"/>
  <c r="AF5006" i="7"/>
  <c r="AF3095" i="7"/>
  <c r="AF4825" i="7"/>
  <c r="AF4331" i="7"/>
  <c r="AF3185" i="7"/>
  <c r="AF1565" i="7"/>
  <c r="AF4915" i="7"/>
  <c r="AF1047" i="7"/>
  <c r="AF1844" i="7"/>
  <c r="AF1099" i="7"/>
  <c r="AF2724" i="7"/>
  <c r="AF3786" i="7"/>
  <c r="AF1515" i="7"/>
  <c r="AF4918" i="7"/>
  <c r="AF5421" i="7"/>
  <c r="AF1384" i="7"/>
  <c r="AF4994" i="7"/>
  <c r="AF531" i="7"/>
  <c r="AF344" i="7"/>
  <c r="AF3296" i="7"/>
  <c r="AF874" i="7"/>
  <c r="AF460" i="7"/>
  <c r="AF774" i="7"/>
  <c r="AF129" i="7"/>
  <c r="AF1657" i="7"/>
  <c r="AF5325" i="7"/>
  <c r="AF716" i="7"/>
  <c r="AF726" i="7"/>
  <c r="AF4488" i="7"/>
  <c r="AF1476" i="7"/>
  <c r="AF4174" i="7"/>
  <c r="AF3553" i="7"/>
  <c r="AF4293" i="7"/>
  <c r="AF1489" i="7"/>
  <c r="AF5091" i="7"/>
  <c r="AF914" i="7"/>
  <c r="AF2471" i="7"/>
  <c r="AF2402" i="7"/>
  <c r="AF3850" i="7"/>
  <c r="AF1460" i="7"/>
  <c r="AF1532" i="7"/>
  <c r="AF3384" i="7"/>
  <c r="AF3520" i="7"/>
  <c r="AF5073" i="7"/>
  <c r="AF594" i="7"/>
  <c r="AF436" i="7"/>
  <c r="AF305" i="7"/>
  <c r="AF1787" i="7"/>
  <c r="AF4771" i="7"/>
  <c r="AF1663" i="7"/>
  <c r="AF4316" i="7"/>
  <c r="AF3184" i="7"/>
  <c r="AF484" i="7"/>
  <c r="AF434" i="7"/>
  <c r="AF2984" i="7"/>
  <c r="AF1144" i="7"/>
  <c r="AF869" i="7"/>
  <c r="AF5402" i="7"/>
  <c r="AF509" i="7"/>
  <c r="AF4364" i="7"/>
  <c r="AF2119" i="7"/>
  <c r="AF3641" i="7"/>
  <c r="AF2737" i="7"/>
  <c r="AF2820" i="7"/>
  <c r="AF4809" i="7"/>
  <c r="AF1098" i="7"/>
  <c r="AF3011" i="7"/>
  <c r="AF4896" i="7"/>
  <c r="AF5204" i="7"/>
  <c r="AF628" i="7"/>
  <c r="AF611" i="7"/>
  <c r="AF5331" i="7"/>
  <c r="AF2701" i="7"/>
  <c r="AF3117" i="7"/>
  <c r="AF513" i="7"/>
  <c r="AF3485" i="7"/>
  <c r="AF1768" i="7"/>
  <c r="AF1577" i="7"/>
  <c r="AF1770" i="7"/>
  <c r="AF1807" i="7"/>
  <c r="AF2068" i="7"/>
  <c r="AF542" i="7"/>
  <c r="AF4901" i="7"/>
  <c r="AF130" i="7"/>
  <c r="AF3349" i="7"/>
  <c r="AF2034" i="7"/>
  <c r="AF1424" i="7"/>
  <c r="AF1568" i="7"/>
  <c r="AF1666" i="7"/>
  <c r="AF4958" i="7"/>
  <c r="AF4016" i="7"/>
  <c r="AF2059" i="7"/>
  <c r="AF5040" i="7"/>
  <c r="AF3378" i="7"/>
  <c r="AF4948" i="7"/>
  <c r="AF868" i="7"/>
  <c r="AF1091" i="7"/>
  <c r="AF1037" i="7"/>
  <c r="AF4371" i="7"/>
  <c r="AF2190" i="7"/>
  <c r="AF2268" i="7"/>
  <c r="AF3007" i="7"/>
  <c r="AF4564" i="7"/>
  <c r="AF2169" i="7"/>
  <c r="AF1854" i="7"/>
  <c r="AF2856" i="7"/>
  <c r="AF5190" i="7"/>
  <c r="AF4065" i="7"/>
  <c r="AF1443" i="7"/>
  <c r="AF5194" i="7"/>
  <c r="AF50" i="7"/>
  <c r="AF5464" i="7"/>
  <c r="AF65" i="7"/>
  <c r="AF5128" i="7"/>
  <c r="AF3239" i="7"/>
  <c r="AF3860" i="7"/>
  <c r="AF2535" i="7"/>
  <c r="AF2048" i="7"/>
  <c r="AF3388" i="7"/>
  <c r="AF4239" i="7"/>
  <c r="AF1942" i="7"/>
  <c r="AF1431" i="7"/>
  <c r="AF4613" i="7"/>
  <c r="AF3950" i="7"/>
  <c r="AF226" i="7"/>
  <c r="AF703" i="7"/>
  <c r="AF206" i="7"/>
  <c r="AF2158" i="7"/>
  <c r="AF4470" i="7"/>
  <c r="AF918" i="7"/>
  <c r="AF794" i="7"/>
  <c r="AF903" i="7"/>
  <c r="AF1159" i="7"/>
  <c r="AF2227" i="7"/>
  <c r="AF1874" i="7"/>
  <c r="AF4586" i="7"/>
  <c r="AF528" i="7"/>
  <c r="AF5127" i="7"/>
  <c r="AF1418" i="7"/>
  <c r="AF473" i="7"/>
  <c r="AF1750" i="7"/>
  <c r="AF2679" i="7"/>
  <c r="AF3189" i="7"/>
  <c r="AF663" i="7"/>
  <c r="AF237" i="7"/>
  <c r="AF122" i="7"/>
  <c r="AF3429" i="7"/>
  <c r="AF3838" i="7"/>
  <c r="AF1967" i="7"/>
  <c r="AF2134" i="7"/>
  <c r="AF401" i="7"/>
  <c r="AF2180" i="7"/>
  <c r="AF3883" i="7"/>
  <c r="AF4543" i="7"/>
  <c r="AF2396" i="7"/>
  <c r="AF4937" i="7"/>
  <c r="AF2803" i="7"/>
  <c r="AF5095" i="7"/>
  <c r="AF1587" i="7"/>
  <c r="AF331" i="7"/>
  <c r="AF1416" i="7"/>
  <c r="AF1516" i="7"/>
  <c r="AF3825" i="7"/>
  <c r="AF4969" i="7"/>
  <c r="AF745" i="7"/>
  <c r="AF1066" i="7"/>
  <c r="AF5401" i="7"/>
  <c r="AF2982" i="7"/>
  <c r="AF117" i="7"/>
  <c r="AF2929" i="7"/>
  <c r="AF2284" i="7"/>
  <c r="AF3252" i="7"/>
  <c r="AF422" i="7"/>
  <c r="AF1880" i="7"/>
  <c r="AF823" i="7"/>
  <c r="AF776" i="7"/>
  <c r="AF5054" i="7"/>
  <c r="AF3437" i="7"/>
  <c r="AF5134" i="7"/>
  <c r="AF1561" i="7"/>
  <c r="AF2908" i="7"/>
  <c r="AF4346" i="7"/>
  <c r="AF387" i="7"/>
  <c r="AF2789" i="7"/>
  <c r="AF4938" i="7"/>
  <c r="AF382" i="7"/>
  <c r="AF1809" i="7"/>
  <c r="AF4038" i="7"/>
  <c r="AF2821" i="7"/>
  <c r="AF2766" i="7"/>
  <c r="AF3929" i="7"/>
  <c r="AF3276" i="7"/>
  <c r="AF4797" i="7"/>
  <c r="AF4315" i="7"/>
  <c r="AF3755" i="7"/>
  <c r="AF4153" i="7"/>
  <c r="AF298" i="7"/>
  <c r="AF1916" i="7"/>
  <c r="AF1324" i="7"/>
  <c r="AF1206" i="7"/>
  <c r="AF820" i="7"/>
  <c r="AF2327" i="7"/>
  <c r="AF5408" i="7"/>
  <c r="AF3668" i="7"/>
  <c r="AF2168" i="7"/>
  <c r="AF139" i="7"/>
  <c r="AF2997" i="7"/>
  <c r="AF790" i="7"/>
  <c r="AF1158" i="7"/>
  <c r="AF5088" i="7"/>
  <c r="AF1029" i="7"/>
  <c r="AF4021" i="7"/>
  <c r="AF132" i="7"/>
  <c r="AF2405" i="7"/>
  <c r="AF5080" i="7"/>
  <c r="AF4370" i="7"/>
  <c r="AF5159" i="7"/>
  <c r="AF5245" i="7"/>
  <c r="AF5200" i="7"/>
  <c r="AF2597" i="7"/>
  <c r="AF2317" i="7"/>
  <c r="AF1008" i="7"/>
  <c r="AF2436" i="7"/>
  <c r="AF1530" i="7"/>
  <c r="AF1975" i="7"/>
  <c r="AF3302" i="7"/>
  <c r="AF4282" i="7"/>
  <c r="AF4730" i="7"/>
  <c r="AF1104" i="7"/>
  <c r="AF3290" i="7"/>
  <c r="AF3662" i="7"/>
  <c r="AF4634" i="7"/>
  <c r="AF2788" i="7"/>
  <c r="AF4512" i="7"/>
  <c r="AF4087" i="7"/>
  <c r="AF1920" i="7"/>
  <c r="AF70" i="7"/>
  <c r="AF1117" i="7"/>
  <c r="AF3969" i="7"/>
  <c r="AF2785" i="7"/>
  <c r="AF1156" i="7"/>
  <c r="AF4054" i="7"/>
  <c r="AF3197" i="7"/>
  <c r="AF1811" i="7"/>
  <c r="AF2302" i="7"/>
  <c r="AF2879" i="7"/>
  <c r="AF3567" i="7"/>
  <c r="AF4288" i="7"/>
  <c r="AF3551" i="7"/>
  <c r="AF2049" i="7"/>
  <c r="AF173" i="7"/>
  <c r="AF3000" i="7"/>
  <c r="AF3227" i="7"/>
  <c r="AF1542" i="7"/>
  <c r="AF3562" i="7"/>
  <c r="AF1883" i="7"/>
  <c r="AF2432" i="7"/>
  <c r="AF624" i="7"/>
  <c r="AF1078" i="7"/>
  <c r="AF2533" i="7"/>
  <c r="AF2973" i="7"/>
  <c r="AF1215" i="7"/>
  <c r="AF3836" i="7"/>
  <c r="AF3269" i="7"/>
  <c r="AF456" i="7"/>
  <c r="AF3676" i="7"/>
  <c r="AF4222" i="7"/>
  <c r="AF1004" i="7"/>
  <c r="AF3956" i="7"/>
  <c r="AF5187" i="7"/>
  <c r="AF1229" i="7"/>
  <c r="AF467" i="7"/>
  <c r="AF546" i="7"/>
  <c r="AF4136" i="7"/>
  <c r="AF3198" i="7"/>
  <c r="AF4517" i="7"/>
  <c r="AF643" i="7"/>
  <c r="AF4324" i="7"/>
  <c r="AF196" i="7"/>
  <c r="AF4291" i="7"/>
  <c r="AF3360" i="7"/>
  <c r="AF1522" i="7"/>
  <c r="AF1941" i="7"/>
  <c r="AF5050" i="7"/>
  <c r="AF1913" i="7"/>
  <c r="AF488" i="7"/>
  <c r="AF2809" i="7"/>
  <c r="AF3527" i="7"/>
  <c r="AF4739" i="7"/>
  <c r="AF1618" i="7"/>
  <c r="AF2626" i="7"/>
  <c r="AF1109" i="7"/>
  <c r="AF845" i="7"/>
  <c r="AF2579" i="7"/>
  <c r="AF4510" i="7"/>
  <c r="AF1194" i="7"/>
  <c r="AF4553" i="7"/>
  <c r="AF4204" i="7"/>
  <c r="AF1847" i="7"/>
  <c r="AF3045" i="7"/>
  <c r="AF1094" i="7"/>
  <c r="AF3425" i="7"/>
  <c r="AF301" i="7"/>
  <c r="AF930" i="7"/>
  <c r="AF4212" i="7"/>
  <c r="AF3649" i="7"/>
  <c r="AF4379" i="7"/>
  <c r="AF1805" i="7"/>
  <c r="AF665" i="7"/>
  <c r="AF2418" i="7"/>
  <c r="AF2367" i="7"/>
  <c r="AF713" i="7"/>
  <c r="AF2469" i="7"/>
  <c r="AF1189" i="7"/>
  <c r="AF3221" i="7"/>
  <c r="AF2527" i="7"/>
  <c r="AF5244" i="7"/>
  <c r="AF2053" i="7"/>
  <c r="AF1725" i="7"/>
  <c r="AF1502" i="7"/>
  <c r="AF481" i="7"/>
  <c r="AF3493" i="7"/>
  <c r="AF502" i="7"/>
  <c r="AF4000" i="7"/>
  <c r="AF3183" i="7"/>
  <c r="AF991" i="7"/>
  <c r="AF4654" i="7"/>
  <c r="AF110" i="7"/>
  <c r="AF5208" i="7"/>
  <c r="AF1437" i="7"/>
  <c r="AF2939" i="7"/>
  <c r="AF1550" i="7"/>
  <c r="AF2282" i="7"/>
  <c r="AF637" i="7"/>
  <c r="AF2329" i="7"/>
  <c r="AF961" i="7"/>
  <c r="AF1608" i="7"/>
  <c r="AF4382" i="7"/>
  <c r="AF3895" i="7"/>
  <c r="AF2709" i="7"/>
  <c r="AF4479" i="7"/>
  <c r="AF1148" i="7"/>
  <c r="AF2988" i="7"/>
  <c r="AF4672" i="7"/>
  <c r="AF259" i="7"/>
  <c r="AF5369" i="7"/>
  <c r="AF5059" i="7"/>
  <c r="AF186" i="7"/>
  <c r="AF1793" i="7"/>
  <c r="AF2030" i="7"/>
  <c r="AF4758" i="7"/>
  <c r="AF855" i="7"/>
  <c r="AF1054" i="7"/>
  <c r="AF731" i="7"/>
  <c r="AF3021" i="7"/>
  <c r="AF5089" i="7"/>
  <c r="AF5163" i="7"/>
  <c r="AF1273" i="7"/>
  <c r="AF1314" i="7"/>
  <c r="AF3273" i="7"/>
  <c r="AF4061" i="7"/>
  <c r="AF2308" i="7"/>
  <c r="AF2975" i="7"/>
  <c r="AF3340" i="7"/>
  <c r="AF3577" i="7"/>
  <c r="AF3228" i="7"/>
  <c r="AF4755" i="7"/>
  <c r="AF2228" i="7"/>
  <c r="AF1269" i="7"/>
  <c r="AF1727" i="7"/>
  <c r="AF1555" i="7"/>
  <c r="AF5164" i="7"/>
  <c r="AF3374" i="7"/>
  <c r="AF5454" i="7"/>
  <c r="AF367" i="7"/>
  <c r="AF4457" i="7"/>
  <c r="AF4447" i="7"/>
  <c r="AF4968" i="7"/>
  <c r="AF2389" i="7"/>
  <c r="AF4793" i="7"/>
  <c r="AF1521" i="7"/>
  <c r="AF4147" i="7"/>
  <c r="AF2000" i="7"/>
  <c r="AF4596" i="7"/>
  <c r="AF1588" i="7"/>
  <c r="AF587" i="7"/>
  <c r="AF1205" i="7"/>
  <c r="AF5028" i="7"/>
  <c r="AF2907" i="7"/>
  <c r="AF5471" i="7"/>
  <c r="AF4888" i="7"/>
  <c r="AF561" i="7"/>
  <c r="AF2518" i="7"/>
  <c r="AF199" i="7"/>
  <c r="AF759" i="7"/>
  <c r="AF455" i="7"/>
  <c r="AF1641" i="7"/>
  <c r="AF5142" i="7"/>
  <c r="AF5274" i="7"/>
  <c r="AF4759" i="7"/>
  <c r="AF570" i="7"/>
  <c r="AF4732" i="7"/>
  <c r="AF4129" i="7"/>
  <c r="AF2337" i="7"/>
  <c r="AF485" i="7"/>
  <c r="AF3738" i="7"/>
  <c r="AF2320" i="7"/>
  <c r="AF4325" i="7"/>
  <c r="AF5096" i="7"/>
  <c r="AF2448" i="7"/>
  <c r="AF1180" i="7"/>
  <c r="AF5357" i="7"/>
  <c r="AF1353" i="7"/>
  <c r="AF4695" i="7"/>
  <c r="AF3760" i="7"/>
  <c r="AF2043" i="7"/>
  <c r="AF3654" i="7"/>
  <c r="AF5026" i="7"/>
  <c r="AF2220" i="7"/>
  <c r="AF5316" i="7"/>
  <c r="AF2671" i="7"/>
  <c r="AF4227" i="7"/>
  <c r="AF5029" i="7"/>
  <c r="AF1132" i="7"/>
  <c r="AF4721" i="7"/>
  <c r="AF2061" i="7"/>
  <c r="AF3332" i="7"/>
  <c r="AF2615" i="7"/>
  <c r="AF843" i="7"/>
  <c r="AF886" i="7"/>
  <c r="AF860" i="7"/>
  <c r="AF1733" i="7"/>
  <c r="AF44" i="7"/>
  <c r="AF228" i="7"/>
  <c r="AF127" i="7"/>
  <c r="AF3698" i="7"/>
  <c r="AF3606" i="7"/>
  <c r="AF1247" i="7"/>
  <c r="AF741" i="7"/>
  <c r="AF4112" i="7"/>
  <c r="AF1309" i="7"/>
  <c r="AF5103" i="7"/>
  <c r="AF3059" i="7"/>
  <c r="AF2710" i="7"/>
  <c r="AF1726" i="7"/>
  <c r="AF3400" i="7"/>
  <c r="AF421" i="7"/>
  <c r="AF2558" i="7"/>
  <c r="AF2293" i="7"/>
  <c r="AF3058" i="7"/>
  <c r="AF3445" i="7"/>
  <c r="AF3479" i="7"/>
  <c r="AF158" i="7"/>
  <c r="AF2113" i="7"/>
  <c r="AF2592" i="7"/>
  <c r="AF1195" i="7"/>
  <c r="AF1763" i="7"/>
  <c r="AF325" i="7"/>
  <c r="AF3665" i="7"/>
  <c r="AF3685" i="7"/>
  <c r="AF5104" i="7"/>
  <c r="AF2011" i="7"/>
  <c r="AF1718" i="7"/>
  <c r="AF5315" i="7"/>
  <c r="AF1523" i="7"/>
  <c r="AF3217" i="7"/>
  <c r="AF5180" i="7"/>
  <c r="AF1711" i="7"/>
  <c r="AF5448" i="7"/>
  <c r="AF3812" i="7"/>
  <c r="AF1771" i="7"/>
  <c r="AF1142" i="7"/>
  <c r="AF4659" i="7"/>
  <c r="AF126" i="7"/>
  <c r="AF4642" i="7"/>
  <c r="AF284" i="7"/>
  <c r="AF2517" i="7"/>
  <c r="AF4055" i="7"/>
  <c r="AF2373" i="7"/>
  <c r="AF4834" i="7"/>
  <c r="AF1450" i="7"/>
  <c r="AF4850" i="7"/>
  <c r="AF3051" i="7"/>
  <c r="AF4066" i="7"/>
  <c r="AF3453" i="7"/>
  <c r="AF2713" i="7"/>
  <c r="AF2136" i="7"/>
  <c r="AF2639" i="7"/>
  <c r="AF2624" i="7"/>
  <c r="AF979" i="7"/>
  <c r="AF3720" i="7"/>
  <c r="AF5426" i="7"/>
  <c r="AF4612" i="7"/>
  <c r="AF1494" i="7"/>
  <c r="AF890" i="7"/>
  <c r="AF3432" i="7"/>
  <c r="AF2840" i="7"/>
  <c r="AF1081" i="7"/>
  <c r="AF1556" i="7"/>
  <c r="AF1804" i="7"/>
  <c r="AF274" i="7"/>
  <c r="AF3680" i="7"/>
  <c r="AF1687" i="7"/>
  <c r="AF29" i="7"/>
  <c r="AF302" i="7"/>
  <c r="AF5326" i="7"/>
  <c r="AF1486" i="7"/>
  <c r="AF3750" i="7"/>
  <c r="AF2366" i="7"/>
  <c r="AF3766" i="7"/>
  <c r="AF5377" i="7"/>
  <c r="AF4746" i="7"/>
  <c r="AF3098" i="7"/>
  <c r="AF4361" i="7"/>
  <c r="AF4360" i="7"/>
  <c r="AF3800" i="7"/>
  <c r="AF3460" i="7"/>
  <c r="AF3236" i="7"/>
  <c r="AF4962" i="7"/>
  <c r="AF2378" i="7"/>
  <c r="AF4326" i="7"/>
  <c r="AF3619" i="7"/>
  <c r="AF4171" i="7"/>
  <c r="AF3443" i="7"/>
  <c r="AF3940" i="7"/>
  <c r="AF1088" i="7"/>
  <c r="AF1046" i="7"/>
  <c r="AF4554" i="7"/>
  <c r="AF3694" i="7"/>
  <c r="AF5291" i="7"/>
  <c r="AF3233" i="7"/>
  <c r="AF3512" i="7"/>
  <c r="AF4712" i="7"/>
  <c r="AF3690" i="7"/>
  <c r="AF3031" i="7"/>
  <c r="AF4883" i="7"/>
  <c r="AF1630" i="7"/>
  <c r="AF3589" i="7"/>
  <c r="AF4728" i="7"/>
  <c r="AF2142" i="7"/>
  <c r="AF4190" i="7"/>
  <c r="AF4211" i="7"/>
  <c r="AF3042" i="7"/>
  <c r="AF3882" i="7"/>
  <c r="AF3805" i="7"/>
  <c r="AF4317" i="7"/>
  <c r="AF1238" i="7"/>
  <c r="AF3334" i="7"/>
  <c r="AF193" i="7"/>
  <c r="AF246" i="7"/>
  <c r="AF2055" i="7"/>
  <c r="AF4789" i="7"/>
  <c r="AF233" i="7"/>
  <c r="AF2187" i="7"/>
  <c r="AF1890" i="7"/>
  <c r="AF2091" i="7"/>
  <c r="AF4015" i="7"/>
  <c r="AF5214" i="7"/>
  <c r="AF5212" i="7"/>
  <c r="AF1699" i="7"/>
  <c r="AF5407" i="7"/>
  <c r="AF4496" i="7"/>
  <c r="AF1714" i="7"/>
  <c r="AF648" i="7"/>
  <c r="AF516" i="7"/>
  <c r="AF2519" i="7"/>
  <c r="AF863" i="7"/>
  <c r="AF3411" i="7"/>
  <c r="AF3647" i="7"/>
  <c r="AF4271" i="7"/>
  <c r="AF1058" i="7"/>
  <c r="AF3019" i="7"/>
  <c r="AF4831" i="7"/>
  <c r="AF4314" i="7"/>
  <c r="AF2238" i="7"/>
  <c r="AF3936" i="7"/>
  <c r="AF1547" i="7"/>
  <c r="AF4044" i="7"/>
  <c r="AF1829" i="7"/>
  <c r="AF1520" i="7"/>
  <c r="AF4106" i="7"/>
  <c r="AF2206" i="7"/>
  <c r="AF4559" i="7"/>
  <c r="AF62" i="7"/>
  <c r="AF3408" i="7"/>
  <c r="AF5070" i="7"/>
  <c r="AF3213" i="7"/>
  <c r="AF4991" i="7"/>
  <c r="AF2342" i="7"/>
  <c r="AF353" i="7"/>
  <c r="AF3439" i="7"/>
  <c r="AF690" i="7"/>
  <c r="AF524" i="7"/>
  <c r="AF4115" i="7"/>
  <c r="AF72" i="7"/>
  <c r="AF4119" i="7"/>
  <c r="AF1216" i="7"/>
  <c r="AF4655" i="7"/>
  <c r="AF4536" i="7"/>
  <c r="AF5246" i="7"/>
  <c r="AF1833" i="7"/>
  <c r="AF1419" i="7"/>
  <c r="AF747" i="7"/>
  <c r="AF1961" i="7"/>
  <c r="AF1734" i="7"/>
  <c r="AF2690" i="7"/>
  <c r="AF3389" i="7"/>
  <c r="AF4663" i="7"/>
  <c r="AF2875" i="7"/>
  <c r="AF5023" i="7"/>
  <c r="AF4032" i="7"/>
  <c r="AF328" i="7"/>
  <c r="AF128" i="7"/>
  <c r="AF1130" i="7"/>
  <c r="AF404" i="7"/>
  <c r="AF2291" i="7"/>
  <c r="AF4765" i="7"/>
  <c r="AF3525" i="7"/>
  <c r="AF218" i="7"/>
  <c r="AF4130" i="7"/>
  <c r="AF4633" i="7"/>
  <c r="AF368" i="7"/>
  <c r="AF792" i="7"/>
  <c r="AF4908" i="7"/>
  <c r="AF4533" i="7"/>
  <c r="AF208" i="7"/>
  <c r="AF786" i="7"/>
  <c r="AF1855" i="7"/>
  <c r="AF5120" i="7"/>
  <c r="AF1599" i="7"/>
  <c r="AF4509" i="7"/>
  <c r="AF2372" i="7"/>
  <c r="AF1291" i="7"/>
  <c r="AF4195" i="7"/>
  <c r="AF1105" i="7"/>
  <c r="AF715" i="7"/>
  <c r="AF1820" i="7"/>
  <c r="AF557" i="7"/>
  <c r="AF3163" i="7"/>
  <c r="AF4913" i="7"/>
  <c r="AF3909" i="7"/>
  <c r="AF2328" i="7"/>
  <c r="AF4387" i="7"/>
  <c r="AF5459" i="7"/>
  <c r="AF3830" i="7"/>
  <c r="AF4158" i="7"/>
  <c r="AF3181" i="7"/>
  <c r="AF1427" i="7"/>
  <c r="AF2218" i="7"/>
  <c r="AF3396" i="7"/>
  <c r="AF2478" i="7"/>
  <c r="AF3695" i="7"/>
  <c r="AF2377" i="7"/>
  <c r="AF947" i="7"/>
  <c r="AF2613" i="7"/>
  <c r="AF3223" i="7"/>
  <c r="AF4851" i="7"/>
  <c r="AF5333" i="7"/>
  <c r="AF1393" i="7"/>
  <c r="AF1255" i="7"/>
  <c r="AF2587" i="7"/>
  <c r="AF2725" i="7"/>
  <c r="AF3653" i="7"/>
  <c r="AF63" i="7"/>
  <c r="AF4492" i="7"/>
  <c r="AF2777" i="7"/>
  <c r="AF640" i="7"/>
  <c r="AF2938" i="7"/>
  <c r="AF2465" i="7"/>
  <c r="AF2650" i="7"/>
  <c r="AF4555" i="7"/>
  <c r="AF1885" i="7"/>
  <c r="AF100" i="7"/>
  <c r="AF1915" i="7"/>
  <c r="AF3153" i="7"/>
  <c r="AF4539" i="7"/>
  <c r="AF3923" i="7"/>
  <c r="AF5307" i="7"/>
  <c r="AF571" i="7"/>
  <c r="AF5065" i="7"/>
  <c r="AF5032" i="7"/>
  <c r="AF4194" i="7"/>
  <c r="AF4149" i="7"/>
  <c r="AF1702" i="7"/>
  <c r="AF4505" i="7"/>
  <c r="AF4696" i="7"/>
  <c r="AF1821" i="7"/>
  <c r="AF4017" i="7"/>
  <c r="AF3115" i="7"/>
  <c r="AF4309" i="7"/>
  <c r="AF4084" i="7"/>
  <c r="AF3885" i="7"/>
  <c r="AF4073" i="7"/>
  <c r="AF317" i="7"/>
  <c r="AF3548" i="7"/>
  <c r="AF3146" i="7"/>
  <c r="AF4385" i="7"/>
  <c r="AF3199" i="7"/>
  <c r="AF372" i="7"/>
  <c r="AF828" i="7"/>
  <c r="AF3399" i="7"/>
  <c r="AF5185" i="7"/>
  <c r="AF815" i="7"/>
  <c r="AF2442" i="7"/>
  <c r="AF3541" i="7"/>
  <c r="AF3726" i="7"/>
  <c r="AF2241" i="7"/>
  <c r="AF3560" i="7"/>
  <c r="AF1705" i="7"/>
  <c r="AF1611" i="7"/>
  <c r="AF3203" i="7"/>
  <c r="AF3006" i="7"/>
  <c r="AF1560" i="7"/>
  <c r="AF1950" i="7"/>
  <c r="AF4697" i="7"/>
  <c r="AF441" i="7"/>
  <c r="AF5336" i="7"/>
  <c r="AF1028" i="7"/>
  <c r="AF4928" i="7"/>
  <c r="AF2272" i="7"/>
  <c r="AF391" i="7"/>
  <c r="AF279" i="7"/>
  <c r="AF1360" i="7"/>
  <c r="AF213" i="7"/>
  <c r="AF871" i="7"/>
  <c r="AF5016" i="7"/>
  <c r="AF1877" i="7"/>
  <c r="AF4203" i="7"/>
  <c r="AF4815" i="7"/>
  <c r="AF1187" i="7"/>
  <c r="AF2265" i="7"/>
  <c r="AF2672" i="7"/>
  <c r="AF1962" i="7"/>
  <c r="AF5162" i="7"/>
  <c r="AF2466" i="7"/>
  <c r="AF1469" i="7"/>
  <c r="AF814" i="7"/>
  <c r="AF1152" i="7"/>
  <c r="AF1483" i="7"/>
  <c r="AF4911" i="7"/>
  <c r="AF3808" i="7"/>
  <c r="AF41" i="7"/>
  <c r="AF5393" i="7"/>
  <c r="AF3809" i="7"/>
  <c r="AF3965" i="7"/>
  <c r="AF3177" i="7"/>
  <c r="AF5237" i="7"/>
  <c r="AF956" i="7"/>
  <c r="AF2571" i="7"/>
  <c r="AF3926" i="7"/>
  <c r="AF47" i="7"/>
  <c r="AF1083" i="7"/>
  <c r="AF2144" i="7"/>
  <c r="AF4263" i="7"/>
  <c r="AF4608" i="7"/>
  <c r="AF2707" i="7"/>
  <c r="AF3658" i="7"/>
  <c r="AF2295" i="7"/>
  <c r="AF954" i="7"/>
  <c r="AF3663" i="7"/>
  <c r="AF1988" i="7"/>
  <c r="AF3469" i="7"/>
  <c r="AF3417" i="7"/>
  <c r="AF1447" i="7"/>
  <c r="AF4393" i="7"/>
  <c r="AF4304" i="7"/>
  <c r="AF2693" i="7"/>
  <c r="AF4077" i="7"/>
  <c r="AF1875" i="7"/>
  <c r="AF2735" i="7"/>
  <c r="AF4423" i="7"/>
  <c r="AF2230" i="7"/>
  <c r="AF1976" i="7"/>
  <c r="AF2033" i="7"/>
  <c r="AF5381" i="7"/>
  <c r="AF1876" i="7"/>
  <c r="AF5083" i="7"/>
  <c r="AF4220" i="7"/>
  <c r="AF1505" i="7"/>
  <c r="AF4091" i="7"/>
  <c r="AF3806" i="7"/>
  <c r="AF1491" i="7"/>
  <c r="AF4784" i="7"/>
  <c r="AF3888" i="7"/>
  <c r="AF4978" i="7"/>
  <c r="AF5234" i="7"/>
  <c r="AF2952" i="7"/>
  <c r="AF4498" i="7"/>
  <c r="AF3678" i="7"/>
  <c r="AF4600" i="7"/>
  <c r="AF3622" i="7"/>
  <c r="AF3369" i="7"/>
  <c r="AF1871" i="7"/>
  <c r="AF4138" i="7"/>
  <c r="AF2153" i="7"/>
  <c r="AF4450" i="7"/>
  <c r="AF2665" i="7"/>
  <c r="AF1736" i="7"/>
  <c r="AF1188" i="7"/>
  <c r="AF3382" i="7"/>
  <c r="AF3566" i="7"/>
  <c r="AF2623" i="7"/>
  <c r="AF4162" i="7"/>
  <c r="AF2652" i="7"/>
  <c r="AF48" i="7"/>
  <c r="AF5305" i="7"/>
  <c r="AF5403" i="7"/>
  <c r="AF4419" i="7"/>
  <c r="AF282" i="7"/>
  <c r="AF4342" i="7"/>
  <c r="AF1664" i="7"/>
  <c r="AF4780" i="7"/>
  <c r="AF4420" i="7"/>
  <c r="AF677" i="7"/>
  <c r="AF816" i="7"/>
  <c r="AF3113" i="7"/>
  <c r="AF1415" i="7"/>
  <c r="AF4117" i="7"/>
  <c r="AF5444" i="7"/>
  <c r="AF5413" i="7"/>
  <c r="AF4532" i="7"/>
  <c r="AF3210" i="7"/>
  <c r="AF4064" i="7"/>
  <c r="AF4861" i="7"/>
  <c r="AF1297" i="7"/>
  <c r="AF1009" i="7"/>
  <c r="AF968" i="7"/>
  <c r="AF4287" i="7"/>
  <c r="AF222" i="7"/>
  <c r="AF294" i="7"/>
  <c r="AF4367" i="7"/>
  <c r="AF2172" i="7"/>
  <c r="AF4175" i="7"/>
  <c r="AF2531" i="7"/>
  <c r="AF2755" i="7"/>
  <c r="AF4092" i="7"/>
  <c r="AF2916" i="7"/>
  <c r="AF2526" i="7"/>
  <c r="AF5422" i="7"/>
  <c r="AF289" i="7"/>
  <c r="AF3596" i="7"/>
  <c r="AF408" i="7"/>
  <c r="AF2495" i="7"/>
  <c r="AF2926" i="7"/>
  <c r="AF3383" i="7"/>
  <c r="AF4257" i="7"/>
  <c r="AF4614" i="7"/>
  <c r="AF2439" i="7"/>
  <c r="AF1069" i="7"/>
  <c r="AF4892" i="7"/>
  <c r="AF1020" i="7"/>
  <c r="AF1810" i="7"/>
  <c r="AF4405" i="7"/>
  <c r="AF2653" i="7"/>
  <c r="AF3444" i="7"/>
  <c r="AF1761" i="7"/>
  <c r="AF4188" i="7"/>
  <c r="AF56" i="7"/>
  <c r="AF5136" i="7"/>
  <c r="AF60" i="7"/>
  <c r="AF3627" i="7"/>
  <c r="AF4998" i="7"/>
  <c r="AF3591" i="7"/>
  <c r="AF3167" i="7"/>
  <c r="AF1509" i="7"/>
  <c r="AF4560" i="7"/>
  <c r="AF3932" i="7"/>
  <c r="AF123" i="7"/>
  <c r="AF4365" i="7"/>
  <c r="AF3391" i="7"/>
  <c r="AF888" i="7"/>
  <c r="AF931" i="7"/>
  <c r="AF2539" i="7"/>
  <c r="AF121" i="7"/>
  <c r="AF341" i="7"/>
  <c r="AF1518" i="7"/>
  <c r="AF3085" i="7"/>
  <c r="AF2711" i="7"/>
  <c r="AF1474" i="7"/>
  <c r="AF125" i="7"/>
  <c r="AF3489" i="7"/>
  <c r="AF2969" i="7"/>
  <c r="AF4234" i="7"/>
  <c r="AF530" i="7"/>
  <c r="AF3133" i="7"/>
  <c r="AF3871" i="7"/>
  <c r="AF4632" i="7"/>
  <c r="AF996" i="7"/>
  <c r="AF2573" i="7"/>
  <c r="AF4849" i="7"/>
  <c r="AF2141" i="7"/>
  <c r="AF3656" i="7"/>
  <c r="AF580" i="7"/>
  <c r="AF5173" i="7"/>
  <c r="AF1802" i="7"/>
  <c r="AF4487" i="7"/>
  <c r="AF1933" i="7"/>
  <c r="AF2607" i="7"/>
  <c r="AF3317" i="7"/>
  <c r="AF2633" i="7"/>
  <c r="AF1264" i="7"/>
  <c r="AF1209" i="7"/>
  <c r="AF383" i="7"/>
  <c r="AF180" i="7"/>
  <c r="AF1385" i="7"/>
  <c r="AF1549" i="7"/>
  <c r="AF3483" i="7"/>
  <c r="AF4871" i="7"/>
  <c r="AF4179" i="7"/>
  <c r="AF2728" i="7"/>
  <c r="AF1174" i="7"/>
  <c r="AF2683" i="7"/>
  <c r="AF2612" i="7"/>
  <c r="AF4667" i="7"/>
  <c r="AF1762" i="7"/>
  <c r="AF3804" i="7"/>
  <c r="AF4244" i="7"/>
  <c r="AF3099" i="7"/>
  <c r="AF3696" i="7"/>
  <c r="AF3081" i="7"/>
  <c r="AF3768" i="7"/>
  <c r="AF512" i="7"/>
  <c r="AF4274" i="7"/>
  <c r="AF4761" i="7"/>
  <c r="AF2311" i="7"/>
  <c r="AF3126" i="7"/>
  <c r="AF2884" i="7"/>
  <c r="AF2056" i="7"/>
  <c r="AF5195" i="7"/>
  <c r="AF3204" i="7"/>
  <c r="AF3380" i="7"/>
  <c r="AF4944" i="7"/>
  <c r="AF673" i="7"/>
  <c r="AF4973" i="7"/>
  <c r="AF2143" i="7"/>
  <c r="AF3486" i="7"/>
  <c r="AF3191" i="7"/>
  <c r="AF963" i="7"/>
  <c r="AF1665" i="7"/>
  <c r="AF1031" i="7"/>
  <c r="AF2593" i="7"/>
  <c r="AF3571" i="7"/>
  <c r="AF2510" i="7"/>
  <c r="AF3243" i="7"/>
  <c r="AF1266" i="7"/>
  <c r="AF1233" i="7"/>
  <c r="AF4123" i="7"/>
  <c r="AF1510" i="7"/>
  <c r="AF2930" i="7"/>
  <c r="AF3039" i="7"/>
  <c r="AF5370" i="7"/>
  <c r="AF1323" i="7"/>
  <c r="AF4547" i="7"/>
  <c r="AF5304" i="7"/>
  <c r="AF3027" i="7"/>
  <c r="AF4953" i="7"/>
  <c r="AF1285" i="7"/>
  <c r="AF1392" i="7"/>
  <c r="AF4434" i="7"/>
  <c r="AF3341" i="7"/>
  <c r="AF4645" i="7"/>
  <c r="AF3648" i="7"/>
  <c r="AF518" i="7"/>
  <c r="AF4764" i="7"/>
  <c r="AF4146" i="7"/>
  <c r="AF4802" i="7"/>
  <c r="AF1064" i="7"/>
  <c r="AF2452" i="7"/>
  <c r="AF720" i="7"/>
  <c r="AF3565" i="7"/>
  <c r="AF4926" i="7"/>
  <c r="AF3363" i="7"/>
  <c r="AF1436" i="7"/>
  <c r="AF1043" i="7"/>
  <c r="AF2476" i="7"/>
  <c r="AF2843" i="7"/>
  <c r="AF2224" i="7"/>
  <c r="AF4890" i="7"/>
  <c r="AF5034" i="7"/>
  <c r="AF2107" i="7"/>
  <c r="AF3789" i="7"/>
  <c r="AF4072" i="7"/>
  <c r="AF346" i="7"/>
  <c r="AF2185" i="7"/>
  <c r="AF2878" i="7"/>
  <c r="AF4668" i="7"/>
  <c r="AF1192" i="7"/>
  <c r="AF1966" i="7"/>
  <c r="AF2085" i="7"/>
  <c r="AF1451" i="7"/>
  <c r="AF2350" i="7"/>
  <c r="AF4646" i="7"/>
  <c r="AF3410" i="7"/>
  <c r="AF576" i="7"/>
  <c r="AF1856" i="7"/>
  <c r="AF4836" i="7"/>
  <c r="AF2186" i="7"/>
  <c r="AF1017" i="7"/>
  <c r="AF4120" i="7"/>
  <c r="AF200" i="7"/>
  <c r="AF3934" i="7"/>
  <c r="AF5158" i="7"/>
  <c r="AF5258" i="7"/>
  <c r="AF1198" i="7"/>
  <c r="AF3702" i="7"/>
  <c r="AF1928" i="7"/>
  <c r="AF82" i="7"/>
  <c r="AF2714" i="7"/>
  <c r="AF4860" i="7"/>
  <c r="AF1782" i="7"/>
  <c r="AF4933" i="7"/>
  <c r="AF4122" i="7"/>
  <c r="AF171" i="7"/>
  <c r="AF3645" i="7"/>
  <c r="AF4606" i="7"/>
  <c r="AF3821" i="7"/>
  <c r="AF5270" i="7"/>
  <c r="AF1170" i="7"/>
  <c r="AF3082" i="7"/>
  <c r="AF4986" i="7"/>
  <c r="AF4247" i="7"/>
  <c r="AF3773" i="7"/>
  <c r="AF664" i="7"/>
  <c r="AF3278" i="7"/>
  <c r="AF5429" i="7"/>
  <c r="AF4839" i="7"/>
  <c r="AF4864" i="7"/>
  <c r="AF34" i="7"/>
  <c r="AF3736" i="7"/>
  <c r="AF1631" i="7"/>
  <c r="AF3706" i="7"/>
  <c r="AF1853" i="7"/>
  <c r="AF2075" i="7"/>
  <c r="AF2651" i="7"/>
  <c r="AF281" i="7"/>
  <c r="AF4002" i="7"/>
  <c r="AF4116" i="7"/>
  <c r="AF4760" i="7"/>
  <c r="AF1399" i="7"/>
  <c r="AF1566" i="7"/>
  <c r="AF2258" i="7"/>
  <c r="AF270" i="7"/>
  <c r="AF4243" i="7"/>
  <c r="AF5323" i="7"/>
  <c r="AF4231" i="7"/>
  <c r="AF1317" i="7"/>
  <c r="AF278" i="7"/>
  <c r="AF5294" i="7"/>
  <c r="AF4899" i="7"/>
  <c r="AF2151" i="7"/>
  <c r="AF2008" i="7"/>
  <c r="AF934" i="7"/>
  <c r="AF276" i="7"/>
  <c r="AF1678" i="7"/>
  <c r="AF3169" i="7"/>
  <c r="AF2184" i="7"/>
  <c r="AF1772" i="7"/>
  <c r="AF4431" i="7"/>
  <c r="AF3231" i="7"/>
  <c r="AF2516" i="7"/>
  <c r="AF1068" i="7"/>
  <c r="AF4035" i="7"/>
  <c r="AF1021" i="7"/>
  <c r="AF2426" i="7"/>
  <c r="AF1987" i="7"/>
  <c r="AF5062" i="7"/>
  <c r="AF227" i="7"/>
  <c r="AF5318" i="7"/>
  <c r="AF1051" i="7"/>
  <c r="AF1789" i="7"/>
  <c r="AF1115" i="7"/>
  <c r="AF5440" i="7"/>
  <c r="AF5125" i="7"/>
  <c r="AF3314" i="7"/>
  <c r="AF2481" i="7"/>
  <c r="AF2103" i="7"/>
  <c r="AF4753" i="7"/>
  <c r="AF2662" i="7"/>
  <c r="AF1997" i="7"/>
  <c r="AF5184" i="7"/>
  <c r="AF2236" i="7"/>
  <c r="AF3983" i="7"/>
  <c r="AF1322" i="7"/>
  <c r="AF2902" i="7"/>
  <c r="AF3841" i="7"/>
  <c r="AF4858" i="7"/>
  <c r="AF3794" i="7"/>
  <c r="AF410" i="7"/>
  <c r="AF1261" i="7"/>
  <c r="AF2129" i="7"/>
  <c r="AF2925" i="7"/>
  <c r="AF2222" i="7"/>
  <c r="AF2910" i="7"/>
  <c r="AF904" i="7"/>
  <c r="AF4631" i="7"/>
  <c r="AF778" i="7"/>
  <c r="AF5405" i="7"/>
  <c r="AF288" i="7"/>
  <c r="AF3845" i="7"/>
  <c r="AF215" i="7"/>
  <c r="AF2489" i="7"/>
  <c r="AF1848" i="7"/>
  <c r="AF1370" i="7"/>
  <c r="AF2322" i="7"/>
  <c r="AF2395" i="7"/>
  <c r="AF1659" i="7"/>
  <c r="AF1583" i="7"/>
  <c r="AF5219" i="7"/>
  <c r="AF4486" i="7"/>
  <c r="AF1288" i="7"/>
  <c r="AF5252" i="7"/>
  <c r="AF2364" i="7"/>
  <c r="AF651" i="7"/>
  <c r="AF3301" i="7"/>
  <c r="AF1679" i="7"/>
  <c r="AF3945" i="7"/>
  <c r="AF1540" i="7"/>
  <c r="AF2199" i="7"/>
  <c r="AF4887" i="7"/>
  <c r="AF686" i="7"/>
  <c r="AF1929" i="7"/>
  <c r="AF3316" i="7"/>
  <c r="AF4182" i="7"/>
  <c r="AF743" i="7"/>
  <c r="AF500" i="7"/>
  <c r="AF4148" i="7"/>
  <c r="AF1234" i="7"/>
  <c r="AF432" i="7"/>
  <c r="AF1724" i="7"/>
  <c r="AF4142" i="7"/>
  <c r="AF2112" i="7"/>
  <c r="AF1406" i="7"/>
  <c r="AF43" i="7"/>
  <c r="AF483" i="7"/>
  <c r="AF972" i="7"/>
  <c r="AF3339" i="7"/>
  <c r="AF2546" i="7"/>
  <c r="AF2918" i="7"/>
  <c r="AF3583" i="7"/>
  <c r="AF3881" i="7"/>
  <c r="AF4818" i="7"/>
  <c r="AF4145" i="7"/>
  <c r="AF64" i="7"/>
  <c r="AF238" i="7"/>
  <c r="AF3635" i="7"/>
  <c r="AF654" i="7"/>
  <c r="AF224" i="7"/>
  <c r="AF5130" i="7"/>
  <c r="AF3289" i="7"/>
  <c r="AF2304" i="7"/>
  <c r="AF1283" i="7"/>
  <c r="AF1624" i="7"/>
  <c r="AF5038" i="7"/>
  <c r="AF2232" i="7"/>
  <c r="AF461" i="7"/>
  <c r="AF3253" i="7"/>
  <c r="AF5056" i="7"/>
  <c r="AF194" i="7"/>
  <c r="AF3270" i="7"/>
  <c r="AF3054" i="7"/>
  <c r="AF2037" i="7"/>
  <c r="AF1070" i="7"/>
  <c r="AF4101" i="7"/>
  <c r="AF3089" i="7"/>
  <c r="AF5359" i="7"/>
  <c r="AF1018" i="7"/>
  <c r="AF1598" i="7"/>
  <c r="AF3347" i="7"/>
  <c r="AF1980" i="7"/>
  <c r="AF3094" i="7"/>
  <c r="AF4542" i="7"/>
  <c r="AF3835" i="7"/>
  <c r="AF4007" i="7"/>
  <c r="AF4516" i="7"/>
  <c r="AF1470" i="7"/>
  <c r="AF976" i="7"/>
  <c r="AF3982" i="7"/>
  <c r="AF4134" i="7"/>
  <c r="AF1739" i="7"/>
  <c r="AF4310" i="7"/>
  <c r="AF87" i="7"/>
  <c r="AF4465" i="7"/>
  <c r="AF4995" i="7"/>
  <c r="AF1184" i="7"/>
  <c r="AF4260" i="7"/>
  <c r="AF1223" i="7"/>
  <c r="AF1573" i="7"/>
  <c r="AF1738" i="7"/>
  <c r="AF5106" i="7"/>
  <c r="AF3712" i="7"/>
  <c r="AF1016" i="7"/>
  <c r="AF3772" i="7"/>
  <c r="AF1526" i="7"/>
  <c r="AF3495" i="7"/>
  <c r="AF3424" i="7"/>
  <c r="AF2423" i="7"/>
  <c r="AF2027" i="7"/>
  <c r="AF4476" i="7"/>
  <c r="AF3568" i="7"/>
  <c r="AF3594" i="7"/>
  <c r="AF3955" i="7"/>
  <c r="AF1204" i="7"/>
  <c r="AF1617" i="7"/>
  <c r="AF2881" i="7"/>
  <c r="AF3234" i="7"/>
  <c r="AF3182" i="7"/>
  <c r="AF3503" i="7"/>
  <c r="AF3813" i="7"/>
  <c r="AF3724" i="7"/>
  <c r="AF2949" i="7"/>
  <c r="AF3118" i="7"/>
  <c r="AF2501" i="7"/>
  <c r="AF4924" i="7"/>
  <c r="AF939" i="7"/>
  <c r="AF5366" i="7"/>
  <c r="AF2064" i="7"/>
  <c r="AF3669" i="7"/>
  <c r="AF3859" i="7"/>
  <c r="AF870" i="7"/>
  <c r="AF5225" i="7"/>
  <c r="AF1172" i="7"/>
  <c r="AF679" i="7"/>
  <c r="AF1422" i="7"/>
  <c r="AF3910" i="7"/>
  <c r="AF1265" i="7"/>
  <c r="AF4440" i="7"/>
  <c r="AF1785" i="7"/>
  <c r="AF1401" i="7"/>
  <c r="AF3395" i="7"/>
  <c r="AF805" i="7"/>
  <c r="AF4045" i="7"/>
  <c r="AF4800" i="7"/>
  <c r="AF3320" i="7"/>
  <c r="AF1151" i="7"/>
  <c r="AF4757" i="7"/>
  <c r="AF1312" i="7"/>
  <c r="AF4515" i="7"/>
  <c r="AF2942" i="7"/>
  <c r="AF4569" i="7"/>
  <c r="AF4770" i="7"/>
  <c r="AF5320" i="7"/>
  <c r="AF295" i="7"/>
  <c r="AF254" i="7"/>
  <c r="AF3318" i="7"/>
  <c r="AF2876" i="7"/>
  <c r="AF1545" i="7"/>
  <c r="AF2844" i="7"/>
  <c r="AF3529" i="7"/>
  <c r="AF3735" i="7"/>
  <c r="AF511" i="7"/>
  <c r="AF3464" i="7"/>
  <c r="AF2264" i="7"/>
  <c r="AF2480" i="7"/>
  <c r="AF3643" i="7"/>
  <c r="AF4206" i="7"/>
  <c r="AF175" i="7"/>
  <c r="AF3797" i="7"/>
  <c r="AF1865" i="7"/>
  <c r="AF178" i="7"/>
  <c r="AF1477" i="7"/>
  <c r="AF3523" i="7"/>
  <c r="AF1868" i="7"/>
  <c r="AF2289" i="7"/>
  <c r="AF1595" i="7"/>
  <c r="AF3928" i="7"/>
  <c r="AF1183" i="7"/>
  <c r="AF2873" i="7"/>
  <c r="AF3693" i="7"/>
  <c r="AF2569" i="7"/>
  <c r="AF4865" i="7"/>
  <c r="AF5157" i="7"/>
  <c r="AF935" i="7"/>
  <c r="AF1212" i="7"/>
  <c r="AF5368" i="7"/>
  <c r="AF3244" i="7"/>
  <c r="AF2355" i="7"/>
  <c r="AF5463" i="7"/>
  <c r="AF5030" i="7"/>
  <c r="AF69" i="7"/>
  <c r="AF1970" i="7"/>
  <c r="AF4919" i="7"/>
  <c r="AF3995" i="7"/>
  <c r="AF1200" i="7"/>
  <c r="AF3467" i="7"/>
  <c r="AF2943" i="7"/>
  <c r="AF4575" i="7"/>
  <c r="AF2336" i="7"/>
  <c r="AF1529" i="7"/>
  <c r="AF5057" i="7"/>
  <c r="AF2409" i="7"/>
  <c r="AF2150" i="7"/>
  <c r="AF1456" i="7"/>
  <c r="AF4012" i="7"/>
  <c r="AF1721" i="7"/>
  <c r="AF1196" i="7"/>
  <c r="AF3459" i="7"/>
  <c r="AF5112" i="7"/>
  <c r="AF1116" i="7"/>
  <c r="AF4669" i="7"/>
  <c r="AF3972" i="7"/>
  <c r="AF1986" i="7"/>
  <c r="AF694" i="7"/>
  <c r="AF4828" i="7"/>
  <c r="AF4500" i="7"/>
  <c r="AF2050" i="7"/>
  <c r="AF2855" i="7"/>
  <c r="AF495" i="7"/>
  <c r="AF4939" i="7"/>
  <c r="AF3536" i="7"/>
  <c r="AF2312" i="7"/>
  <c r="AF51" i="7"/>
  <c r="AF2126" i="7"/>
  <c r="AF2157" i="7"/>
  <c r="AF167" i="7"/>
  <c r="AF3799" i="7"/>
  <c r="AF179" i="7"/>
  <c r="AF3919" i="7"/>
  <c r="AF614" i="7"/>
  <c r="AF4914" i="7"/>
  <c r="AF1433" i="7"/>
  <c r="AF2733" i="7"/>
  <c r="AF5453" i="7"/>
  <c r="AF4715" i="7"/>
  <c r="AF4916" i="7"/>
  <c r="AF4255" i="7"/>
  <c r="AF1093" i="7"/>
  <c r="AF1315" i="7"/>
  <c r="AF2104" i="7"/>
  <c r="AF2529" i="7"/>
  <c r="AF1435" i="7"/>
  <c r="AF5293" i="7"/>
  <c r="AF2438" i="7"/>
  <c r="AF3966" i="7"/>
  <c r="AF3905" i="7"/>
  <c r="AF5289" i="7"/>
  <c r="AF4237" i="7"/>
  <c r="AF757" i="7"/>
  <c r="AF2183" i="7"/>
  <c r="AF4955" i="7"/>
  <c r="AF3062" i="7"/>
  <c r="AF2356" i="7"/>
  <c r="AF1228" i="7"/>
  <c r="AF3904" i="7"/>
  <c r="AF5210" i="7"/>
  <c r="AF2822" i="7"/>
  <c r="AF4846" i="7"/>
  <c r="AF817" i="7"/>
  <c r="AF290" i="7"/>
  <c r="AF5229" i="7"/>
  <c r="AF2770" i="7"/>
  <c r="AF4444" i="7"/>
  <c r="AF2797" i="7"/>
  <c r="AF825" i="7"/>
  <c r="AF5281" i="7"/>
  <c r="AF205" i="7"/>
  <c r="AF647" i="7"/>
  <c r="AF4497" i="7"/>
  <c r="AF4584" i="7"/>
  <c r="AF1337" i="7"/>
  <c r="AF405" i="7"/>
  <c r="AF909" i="7"/>
  <c r="AF1025" i="7"/>
  <c r="AF1112" i="7"/>
  <c r="AF5126" i="7"/>
  <c r="AF3235" i="7"/>
  <c r="AF2235" i="7"/>
  <c r="AF5346" i="7"/>
  <c r="AF2341" i="7"/>
  <c r="AF5264" i="7"/>
  <c r="AF2836" i="7"/>
  <c r="AF5353" i="7"/>
  <c r="AF1439" i="7"/>
  <c r="AF2092" i="7"/>
  <c r="AF5296" i="7"/>
  <c r="AF3667" i="7"/>
  <c r="AF4988" i="7"/>
  <c r="AF1128" i="7"/>
  <c r="AF345" i="7"/>
  <c r="AF3179" i="7"/>
  <c r="AF2514" i="7"/>
  <c r="AF2540" i="7"/>
  <c r="AF316" i="7"/>
  <c r="AF1806" i="7"/>
  <c r="AF3413" i="7"/>
  <c r="AF5161" i="7"/>
  <c r="AF5240" i="7"/>
  <c r="AF5253" i="7"/>
  <c r="AF5078" i="7"/>
  <c r="AF4872" i="7"/>
  <c r="AF3274" i="7"/>
  <c r="AF2487" i="7"/>
  <c r="AF2985" i="7"/>
  <c r="AF1160" i="7"/>
  <c r="AF5221" i="7"/>
  <c r="AF2678" i="7"/>
  <c r="AF362" i="7"/>
  <c r="AF3792" i="7"/>
  <c r="AF4074" i="7"/>
  <c r="AF2677" i="7"/>
  <c r="AF1030" i="7"/>
  <c r="AF1909" i="7"/>
  <c r="AF2754" i="7"/>
  <c r="AF3230" i="7"/>
  <c r="AF2549" i="7"/>
  <c r="AF949" i="7"/>
  <c r="AF1390" i="7"/>
  <c r="AF3088" i="7"/>
  <c r="AF4781" i="7"/>
  <c r="AF5140" i="7"/>
  <c r="AF136" i="7"/>
  <c r="AF5362" i="7"/>
  <c r="AF1326" i="7"/>
  <c r="AF4042" i="7"/>
  <c r="AF681" i="7"/>
  <c r="AF3764" i="7"/>
  <c r="AF5267" i="7"/>
  <c r="AF451" i="7"/>
  <c r="AF1348" i="7"/>
  <c r="AF4337" i="7"/>
  <c r="AF1981" i="7"/>
  <c r="AF211" i="7"/>
  <c r="AF4847" i="7"/>
  <c r="AF2287" i="7"/>
  <c r="AF159" i="7"/>
  <c r="AF708" i="7"/>
  <c r="AF5066" i="7"/>
  <c r="AF2254" i="7"/>
  <c r="AF2118" i="7"/>
  <c r="AF2773" i="7"/>
  <c r="AF2850" i="7"/>
  <c r="AF4572" i="7"/>
  <c r="AF3342" i="7"/>
  <c r="AF751" i="7"/>
  <c r="AF1636" i="7"/>
  <c r="AF853" i="7"/>
  <c r="AF5468" i="7"/>
  <c r="AF3030" i="7"/>
  <c r="AF4566" i="7"/>
  <c r="AF334" i="7"/>
  <c r="AF5236" i="7"/>
  <c r="AF3580" i="7"/>
  <c r="AF264" i="7"/>
  <c r="AF2786" i="7"/>
  <c r="AF4557" i="7"/>
  <c r="AF1342" i="7"/>
  <c r="AF4144" i="7"/>
  <c r="AF854" i="7"/>
  <c r="AF878" i="7"/>
  <c r="AF707" i="7"/>
  <c r="AF327" i="7"/>
  <c r="AF4620" i="7"/>
  <c r="AF2313" i="7"/>
  <c r="AF981" i="7"/>
  <c r="AF4921" i="7"/>
  <c r="AF1372" i="7"/>
  <c r="AF2568" i="7"/>
  <c r="AF1767" i="7"/>
  <c r="AF4688" i="7"/>
  <c r="AF306" i="7"/>
  <c r="AF4682" i="7"/>
  <c r="AF4959" i="7"/>
  <c r="AF4693" i="7"/>
  <c r="AF58" i="7"/>
  <c r="AF4934" i="7"/>
  <c r="AF347" i="7"/>
  <c r="AF3920" i="7"/>
  <c r="AF4300" i="7"/>
  <c r="AF2682" i="7"/>
  <c r="AF2554" i="7"/>
  <c r="AF659" i="7"/>
  <c r="AF3745" i="7"/>
  <c r="AF785" i="7"/>
  <c r="AF86" i="7"/>
  <c r="AF3827" i="7"/>
  <c r="AF5122" i="7"/>
  <c r="AF4279" i="7"/>
  <c r="AF4835" i="7"/>
  <c r="AF5344" i="7"/>
  <c r="AF740" i="7"/>
  <c r="AF124" i="7"/>
  <c r="AF606" i="7"/>
  <c r="AF1845" i="7"/>
  <c r="AF4996" i="7"/>
  <c r="AF1282" i="7"/>
  <c r="AF3651" i="7"/>
  <c r="AF5450" i="7"/>
  <c r="AF98" i="7"/>
  <c r="AF3136" i="7"/>
  <c r="AF3164" i="7"/>
  <c r="AF4011" i="7"/>
  <c r="AF3759" i="7"/>
  <c r="AF2247" i="7"/>
  <c r="AF969" i="7"/>
  <c r="AF412" i="7"/>
  <c r="AF1952" i="7"/>
  <c r="AF670" i="7"/>
  <c r="AF508" i="7"/>
  <c r="AF4929" i="7"/>
  <c r="AF2002" i="7"/>
  <c r="AF3508" i="7"/>
  <c r="AF4121" i="7"/>
  <c r="AF5392" i="7"/>
  <c r="AF2649" i="7"/>
  <c r="AF349" i="7"/>
  <c r="AF1953" i="7"/>
  <c r="AF59" i="7"/>
  <c r="AF1373" i="7"/>
  <c r="AF2901" i="7"/>
  <c r="AF2551" i="7"/>
  <c r="AF3689" i="7"/>
  <c r="AF3201" i="7"/>
  <c r="AF3421" i="7"/>
  <c r="AF5340" i="7"/>
  <c r="AF4416" i="7"/>
  <c r="AF710" i="7"/>
  <c r="AF922" i="7"/>
  <c r="AF2544" i="7"/>
  <c r="AF5286" i="7"/>
  <c r="AF3979" i="7"/>
  <c r="AF4373" i="7"/>
  <c r="AF428" i="7"/>
  <c r="AF1841" i="7"/>
  <c r="AF1313" i="7"/>
  <c r="AF2585" i="7"/>
  <c r="AF5099" i="7"/>
  <c r="AF307" i="7"/>
  <c r="AF5076" i="7"/>
  <c r="AF4629" i="7"/>
  <c r="AF5003" i="7"/>
  <c r="AF209" i="7"/>
  <c r="AF4318" i="7"/>
  <c r="AF1327" i="7"/>
  <c r="AF4396" i="7"/>
  <c r="AF3348" i="7"/>
  <c r="AF2825" i="7"/>
  <c r="AF4738" i="7"/>
  <c r="AF568" i="7"/>
  <c r="AF2239" i="7"/>
  <c r="AF2125" i="7"/>
  <c r="AF4391" i="7"/>
  <c r="AF3379" i="7"/>
  <c r="AF2708" i="7"/>
  <c r="AF2115" i="7"/>
  <c r="AF602" i="7"/>
  <c r="AF3617" i="7"/>
  <c r="AF4976" i="7"/>
  <c r="AF1628" i="7"/>
  <c r="AF1395" i="7"/>
  <c r="AF4338" i="7"/>
  <c r="AF4458" i="7"/>
  <c r="AF3319" i="7"/>
  <c r="AF3581" i="7"/>
  <c r="AF3245" i="7"/>
  <c r="AF3358" i="7"/>
  <c r="AF308" i="7"/>
  <c r="AF3393" i="7"/>
  <c r="AF780" i="7"/>
  <c r="AF5425" i="7"/>
  <c r="AF4538" i="7"/>
  <c r="AF207" i="7"/>
  <c r="AF1048" i="7"/>
  <c r="AF3795" i="7"/>
  <c r="AF1208" i="7"/>
  <c r="AF3585" i="7"/>
  <c r="AF3075" i="7"/>
  <c r="AF4591" i="7"/>
  <c r="AF3310" i="7"/>
  <c r="AF4256" i="7"/>
  <c r="AF2691" i="7"/>
  <c r="AF1722" i="7"/>
  <c r="AF4679" i="7"/>
  <c r="AF5105" i="7"/>
  <c r="AF1688" i="7"/>
  <c r="AF4777" i="7"/>
  <c r="AF3990" i="7"/>
  <c r="AF2105" i="7"/>
  <c r="AF4521" i="7"/>
  <c r="AF1823" i="7"/>
  <c r="AF2632" i="7"/>
  <c r="AF2570" i="7"/>
  <c r="AF4096" i="7"/>
  <c r="AF620" i="7"/>
  <c r="AF3976" i="7"/>
  <c r="AF2015" i="7"/>
  <c r="AF2779" i="7"/>
  <c r="AF1934" i="7"/>
  <c r="AF4893" i="7"/>
  <c r="AF4727" i="7"/>
  <c r="AF3434" i="7"/>
  <c r="AF3225" i="7"/>
  <c r="AF5345" i="7"/>
  <c r="AF941" i="7"/>
  <c r="AF323" i="7"/>
  <c r="AF4989" i="7"/>
  <c r="AF4343" i="7"/>
  <c r="AF2808" i="7"/>
  <c r="AF1695" i="7"/>
  <c r="AF2800" i="7"/>
  <c r="AF470" i="7"/>
  <c r="AF2798" i="7"/>
  <c r="AF28" i="7"/>
  <c r="AF4281" i="7"/>
  <c r="AF4670" i="7"/>
  <c r="AF1027" i="7"/>
  <c r="AF4902" i="7"/>
  <c r="AF3026" i="7"/>
  <c r="AF2674" i="7"/>
  <c r="AF4280" i="7"/>
  <c r="AF2857" i="7"/>
  <c r="AF2071" i="7"/>
  <c r="AF3356" i="7"/>
  <c r="AF2548" i="7"/>
  <c r="AF26" i="7"/>
  <c r="AF2249" i="7"/>
  <c r="AF5061" i="7"/>
  <c r="AF492" i="7"/>
  <c r="AF762" i="7"/>
  <c r="AF4868" i="7"/>
  <c r="AF4977" i="7"/>
  <c r="AF4870" i="7"/>
  <c r="AF5431" i="7"/>
  <c r="AF4058" i="7"/>
  <c r="AF2370" i="7"/>
  <c r="AF2994" i="7"/>
  <c r="AF4680" i="7"/>
  <c r="AF701" i="7"/>
  <c r="AF5060" i="7"/>
  <c r="AF756" i="7"/>
  <c r="AF4624" i="7"/>
  <c r="AF252" i="7"/>
  <c r="AF2318" i="7"/>
  <c r="AF3170" i="7"/>
  <c r="AF4449" i="7"/>
  <c r="AF4945" i="7"/>
  <c r="AF427" i="7"/>
  <c r="AF5469" i="7"/>
  <c r="AF879" i="7"/>
  <c r="AF5058" i="7"/>
  <c r="AF2018" i="7"/>
  <c r="AF2429" i="7"/>
  <c r="AF4562" i="7"/>
  <c r="AF1749" i="7"/>
  <c r="AF4033" i="7"/>
  <c r="AF3038" i="7"/>
  <c r="AF1863" i="7"/>
  <c r="AF402" i="7"/>
  <c r="AF3737" i="7"/>
  <c r="AF2380" i="7"/>
  <c r="AF3498" i="7"/>
  <c r="AF3781" i="7"/>
  <c r="AF4131" i="7"/>
  <c r="AF3916" i="7"/>
  <c r="AF2385" i="7"/>
  <c r="AF3211" i="7"/>
  <c r="AF3110" i="7"/>
  <c r="AF2267" i="7"/>
  <c r="AF2643" i="7"/>
  <c r="AF1304" i="7"/>
  <c r="AF4657" i="7"/>
  <c r="AF5110" i="7"/>
  <c r="AF4504" i="7"/>
  <c r="AF598" i="7"/>
  <c r="AF2818" i="7"/>
  <c r="AF3470" i="7"/>
  <c r="AF2796" i="7"/>
  <c r="AF2473" i="7"/>
  <c r="AF777" i="7"/>
  <c r="AF1984" i="7"/>
  <c r="AF152" i="7"/>
  <c r="AF2234" i="7"/>
  <c r="AF836" i="7"/>
  <c r="AF3898" i="7"/>
  <c r="AF772" i="7"/>
  <c r="AF2928" i="7"/>
  <c r="AF1951" i="7"/>
  <c r="AF2805" i="7"/>
  <c r="AF57" i="7"/>
  <c r="AF1769" i="7"/>
  <c r="AF2668" i="7"/>
  <c r="AF2266" i="7"/>
  <c r="AF3703" i="7"/>
  <c r="AF4459" i="7"/>
  <c r="AF3066" i="7"/>
  <c r="AF2880" i="7"/>
  <c r="AF2783" i="7"/>
  <c r="AF3013" i="7"/>
  <c r="AF3831" i="7"/>
  <c r="AF5230" i="7"/>
  <c r="AF4052" i="7"/>
  <c r="AF5367" i="7"/>
  <c r="AF3192" i="7"/>
  <c r="AF4185" i="7"/>
  <c r="AF5299" i="7"/>
  <c r="AF1774" i="7"/>
  <c r="AF635" i="7"/>
  <c r="AF1464" i="7"/>
  <c r="AF38" i="7"/>
  <c r="AF1870" i="7"/>
  <c r="AF2977" i="7"/>
  <c r="AF1165" i="7"/>
  <c r="AF1660" i="7"/>
  <c r="AF1720" i="7"/>
  <c r="AF221" i="7"/>
  <c r="AF3477" i="7"/>
  <c r="AF4767" i="7"/>
  <c r="AF562" i="7"/>
  <c r="AF2435" i="7"/>
  <c r="AF447" i="7"/>
  <c r="AF1729" i="7"/>
  <c r="AF5251" i="7"/>
  <c r="AF1652" i="7"/>
  <c r="AF5456" i="7"/>
  <c r="AF4644" i="7"/>
  <c r="AF1498" i="7"/>
  <c r="AF3719" i="7"/>
  <c r="AF1745" i="7"/>
  <c r="AF3186" i="7"/>
  <c r="AF1245" i="7"/>
  <c r="AF3961" i="7"/>
  <c r="AF1753" i="7"/>
  <c r="AF3751" i="7"/>
  <c r="AF5280" i="7"/>
  <c r="AF2586" i="7"/>
  <c r="AF3119" i="7"/>
  <c r="AF4701" i="7"/>
  <c r="AF3892" i="7"/>
  <c r="AF420" i="7"/>
  <c r="AF256" i="7"/>
  <c r="AF657" i="7"/>
  <c r="AF3350" i="7"/>
  <c r="AF1157" i="7"/>
  <c r="AF1637" i="7"/>
  <c r="AF5150" i="7"/>
  <c r="AF987" i="7"/>
  <c r="AF504" i="7"/>
  <c r="AF285" i="7"/>
  <c r="AF2896" i="7"/>
  <c r="AF2084" i="7"/>
  <c r="AF2479" i="7"/>
  <c r="AF1340" i="7"/>
  <c r="AF5285" i="7"/>
  <c r="AF4099" i="7"/>
  <c r="AF3260" i="7"/>
  <c r="AF3599" i="7"/>
  <c r="AF4791" i="7"/>
  <c r="AF5279" i="7"/>
  <c r="AF2259" i="7"/>
  <c r="AF3681" i="7"/>
  <c r="AF4267" i="7"/>
  <c r="AF2216" i="7"/>
  <c r="AF5394" i="7"/>
  <c r="AF3717" i="7"/>
  <c r="AF2431" i="7"/>
  <c r="AF2093" i="7"/>
  <c r="AF3563" i="7"/>
  <c r="AF4022" i="7"/>
  <c r="AF1041" i="7"/>
  <c r="AF2425" i="7"/>
  <c r="AF5181" i="7"/>
  <c r="AF649" i="7"/>
  <c r="AF3925" i="7"/>
  <c r="AF2581" i="7"/>
  <c r="AF2865" i="7"/>
  <c r="AF5041" i="7"/>
  <c r="AF2555" i="7"/>
  <c r="AF1434" i="7"/>
  <c r="AF2608" i="7"/>
  <c r="AF3448" i="7"/>
  <c r="AF1329" i="7"/>
  <c r="AF3141" i="7"/>
  <c r="AF752" i="7"/>
  <c r="AF1063" i="7"/>
  <c r="AF549" i="7"/>
  <c r="AF2352" i="7"/>
  <c r="AF2176" i="7"/>
  <c r="AF4877" i="7"/>
  <c r="AF23" i="7"/>
  <c r="AF5069" i="7"/>
  <c r="AF946" i="7"/>
  <c r="AF1558" i="7"/>
  <c r="AF953" i="7"/>
  <c r="AF1536" i="7"/>
  <c r="AF1888" i="7"/>
  <c r="AF655" i="7"/>
  <c r="AF339" i="7"/>
  <c r="AF4438" i="7"/>
  <c r="AF3326" i="7"/>
  <c r="AF2074" i="7"/>
  <c r="AF4132" i="7"/>
  <c r="AF1061" i="7"/>
  <c r="AF5074" i="7"/>
  <c r="AF4932" i="7"/>
  <c r="AF3691" i="7"/>
  <c r="AF4472" i="7"/>
  <c r="AF2656" i="7"/>
  <c r="AF109" i="7"/>
  <c r="AF2413" i="7"/>
  <c r="AF1377" i="7"/>
  <c r="AF1296" i="7"/>
  <c r="AF1164" i="7"/>
  <c r="AF4741" i="7"/>
  <c r="AF2692" i="7"/>
  <c r="AF503" i="7"/>
  <c r="AF1936" i="7"/>
  <c r="AF5434" i="7"/>
  <c r="AF1230" i="7"/>
  <c r="AF5093" i="7"/>
  <c r="AF3593" i="7"/>
  <c r="AF3037" i="7"/>
  <c r="AF927" i="7"/>
  <c r="AF2244" i="7"/>
  <c r="AF2634" i="7"/>
  <c r="AF795" i="7"/>
  <c r="AF42" i="7"/>
  <c r="AF4548" i="7"/>
  <c r="AF596" i="7"/>
  <c r="AF3628" i="7"/>
  <c r="AF672" i="7"/>
  <c r="AF2936" i="7"/>
  <c r="AF1884" i="7"/>
  <c r="AF3263" i="7"/>
  <c r="AF1193" i="7"/>
  <c r="AF1592" i="7"/>
  <c r="AF1948" i="7"/>
  <c r="AF1290" i="7"/>
  <c r="AF3476" i="7"/>
  <c r="AF5301" i="7"/>
  <c r="AF3355" i="7"/>
  <c r="AF2089" i="7"/>
  <c r="AF4410" i="7"/>
  <c r="AF3848" i="7"/>
  <c r="AF4085" i="7"/>
  <c r="AF1214" i="7"/>
  <c r="AF3286" i="7"/>
  <c r="AF3484" i="7"/>
  <c r="AF5152" i="7"/>
  <c r="AF4952" i="7"/>
  <c r="AF1426" i="7"/>
  <c r="AF3863" i="7"/>
  <c r="AF3406" i="7"/>
  <c r="AF636" i="7"/>
  <c r="AF744" i="7"/>
  <c r="AF4018" i="7"/>
  <c r="AF4228" i="7"/>
  <c r="AF5364" i="7"/>
  <c r="AF2718" i="7"/>
  <c r="AF3367" i="7"/>
  <c r="AF3359" i="7"/>
  <c r="AF1609" i="7"/>
  <c r="AF3249" i="7"/>
  <c r="AF5360" i="7"/>
  <c r="AF1835" i="7"/>
  <c r="AF1919" i="7"/>
  <c r="AF2532" i="7"/>
  <c r="AF526" i="7"/>
  <c r="AF3398" i="7"/>
  <c r="AF5278" i="7"/>
  <c r="AF343" i="7"/>
  <c r="AF31" i="7"/>
  <c r="AF1625" i="7"/>
  <c r="AF4503" i="7"/>
  <c r="AF2374" i="7"/>
  <c r="AF3554" i="7"/>
  <c r="AF5385" i="7"/>
  <c r="AF1892" i="7"/>
  <c r="AF2208" i="7"/>
  <c r="AF4236" i="7"/>
  <c r="AF1601" i="7"/>
  <c r="AF340" i="7"/>
  <c r="AF4691" i="7"/>
  <c r="AF4196" i="7"/>
  <c r="AF5443" i="7"/>
  <c r="AF2520" i="7"/>
  <c r="AF191" i="7"/>
  <c r="AF2553" i="7"/>
  <c r="AF3148" i="7"/>
  <c r="AF1741" i="7"/>
  <c r="AF1781" i="7"/>
  <c r="AF5153" i="7"/>
  <c r="AF1475" i="7"/>
  <c r="AF2114" i="7"/>
  <c r="AF135" i="7"/>
  <c r="AF4322" i="7"/>
  <c r="AF5361" i="7"/>
  <c r="AF3829" i="7"/>
  <c r="AF5147" i="7"/>
  <c r="AF2251" i="7"/>
  <c r="AF4415" i="7"/>
  <c r="AF682" i="7"/>
  <c r="AF4961" i="7"/>
  <c r="AF4891" i="7"/>
  <c r="AF5271" i="7"/>
  <c r="AF5287" i="7"/>
  <c r="AF3739" i="7"/>
  <c r="AF4972" i="7"/>
  <c r="AF2444" i="7"/>
  <c r="AF3173" i="7"/>
  <c r="AF5033" i="7"/>
  <c r="AF4348" i="7"/>
  <c r="AF980" i="7"/>
  <c r="AF81" i="7"/>
  <c r="AF2637" i="7"/>
  <c r="AF53" i="7"/>
  <c r="AF915" i="7"/>
  <c r="AF4903" i="7"/>
  <c r="AF3104" i="7"/>
  <c r="AF3544" i="7"/>
  <c r="AF5132" i="7"/>
  <c r="AF1190" i="7"/>
  <c r="AF2891" i="7"/>
  <c r="AF2472" i="7"/>
  <c r="AF590" i="7"/>
  <c r="AF5335" i="7"/>
  <c r="AF1441" i="7"/>
  <c r="AF1131" i="7"/>
  <c r="AF5306" i="7"/>
  <c r="AF4201" i="7"/>
  <c r="AF4570" i="7"/>
  <c r="AF2162" i="7"/>
  <c r="AF2505" i="7"/>
  <c r="AF4151" i="7"/>
  <c r="AF4734" i="7"/>
  <c r="AF2257" i="7"/>
  <c r="AF5288" i="7"/>
  <c r="AF3151" i="7"/>
  <c r="AF1168" i="7"/>
  <c r="AF699" i="7"/>
  <c r="AF618" i="7"/>
  <c r="AF4970" i="7"/>
  <c r="AF4703" i="7"/>
  <c r="AF1824" i="7"/>
  <c r="AF5338" i="7"/>
  <c r="AF3674" i="7"/>
  <c r="AF1796" i="7"/>
  <c r="AF3817" i="7"/>
  <c r="AF725" i="7"/>
  <c r="AF1011" i="7"/>
  <c r="AF5220" i="7"/>
  <c r="AF163" i="7"/>
  <c r="AF336" i="7"/>
  <c r="AF819" i="7"/>
  <c r="AF5170" i="7"/>
  <c r="AF217" i="7"/>
  <c r="AF2638" i="7"/>
  <c r="AF4754" i="7"/>
  <c r="AF4694" i="7"/>
  <c r="AF4845" i="7"/>
  <c r="AF1534" i="7"/>
  <c r="AF1633" i="7"/>
  <c r="AF839" i="7"/>
  <c r="AF5417" i="7"/>
  <c r="AF3785" i="7"/>
  <c r="AF2826" i="7"/>
  <c r="AF3931" i="7"/>
  <c r="AF2521" i="7"/>
  <c r="AF1808" i="7"/>
  <c r="AF3847" i="7"/>
  <c r="AF1462" i="7"/>
  <c r="AF582" i="7"/>
  <c r="AF4118" i="7"/>
  <c r="AF1336" i="7"/>
  <c r="AF5419" i="7"/>
  <c r="AF5071" i="7"/>
  <c r="AF1272" i="7"/>
  <c r="AF40" i="7"/>
  <c r="AF1818" i="7"/>
  <c r="AF1570" i="7"/>
  <c r="AF5007" i="7"/>
  <c r="AF3196" i="7"/>
  <c r="AF310" i="7"/>
  <c r="AF1074" i="7"/>
  <c r="AF1955" i="7"/>
  <c r="AF4656" i="7"/>
  <c r="AF2698" i="7"/>
  <c r="AF3659" i="7"/>
  <c r="AF4713" i="7"/>
  <c r="AF1866" i="7"/>
  <c r="AF2195" i="7"/>
  <c r="AF4966" i="7"/>
  <c r="AF5021" i="7"/>
  <c r="AF5312" i="7"/>
  <c r="AF2417" i="7"/>
  <c r="AF5283" i="7"/>
  <c r="AF4906" i="7"/>
  <c r="AF2676" i="7"/>
  <c r="AF4229" i="7"/>
  <c r="AF1949" i="7"/>
  <c r="AF5349" i="7"/>
  <c r="AF1773" i="7"/>
  <c r="AF753" i="7"/>
  <c r="AF1252" i="7"/>
  <c r="AF4009" i="7"/>
  <c r="AF2343" i="7"/>
  <c r="AF5436" i="7"/>
  <c r="AF1453" i="7"/>
  <c r="AF2191" i="7"/>
  <c r="AF5268" i="7"/>
  <c r="AF4401" i="7"/>
  <c r="AF4783" i="7"/>
  <c r="AF3247" i="7"/>
  <c r="AF407" i="7"/>
  <c r="AF5183" i="7"/>
  <c r="AF2814" i="7"/>
  <c r="AF5081" i="7"/>
  <c r="AF4514" i="7"/>
  <c r="AF4675" i="7"/>
  <c r="AF662" i="7"/>
  <c r="AF4306" i="7"/>
  <c r="AF83" i="7"/>
  <c r="AF2376" i="7"/>
  <c r="AF1220" i="7"/>
  <c r="AF4982" i="7"/>
  <c r="AF2410" i="7"/>
  <c r="AF4411" i="7"/>
  <c r="AF2007" i="7"/>
  <c r="AF2077" i="7"/>
  <c r="AF2895" i="7"/>
  <c r="AF1960" i="7"/>
  <c r="AF3545" i="7"/>
  <c r="AF4685" i="7"/>
  <c r="AF3303" i="7"/>
  <c r="AF4384" i="7"/>
  <c r="AF4311" i="7"/>
  <c r="AF3637" i="7"/>
  <c r="AF3556" i="7"/>
  <c r="AF2083" i="7"/>
  <c r="AF1572" i="7"/>
  <c r="AF1062" i="7"/>
  <c r="AF5363" i="7"/>
  <c r="AF2494" i="7"/>
  <c r="AF4729" i="7"/>
  <c r="AF3782" i="7"/>
  <c r="AF896" i="7"/>
  <c r="AF4588" i="7"/>
  <c r="AF2854" i="7"/>
  <c r="AF2647" i="7"/>
  <c r="AF4198" i="7"/>
  <c r="AF1620" i="7"/>
  <c r="AF5308" i="7"/>
  <c r="AF4493" i="7"/>
  <c r="AF3298" i="7"/>
  <c r="AF472" i="7"/>
  <c r="AF832" i="7"/>
  <c r="AF3222" i="7"/>
  <c r="AF3336" i="7"/>
  <c r="AF1409" i="7"/>
  <c r="AF2827" i="7"/>
  <c r="AF5375" i="7"/>
  <c r="AF2655" i="7"/>
  <c r="AF1270" i="7"/>
  <c r="AF4798" i="7"/>
  <c r="AF326" i="7"/>
  <c r="AF2813" i="7"/>
  <c r="AF1239" i="7"/>
  <c r="AF4541" i="7"/>
  <c r="AF1305" i="7"/>
  <c r="AF149" i="7"/>
  <c r="AF4813" i="7"/>
  <c r="AF1632" i="7"/>
  <c r="AF4866" i="7"/>
  <c r="AF3824" i="7"/>
  <c r="AF5395" i="7"/>
  <c r="AF2890" i="7"/>
  <c r="AF4743" i="7"/>
  <c r="AF5314" i="7"/>
  <c r="AF2580" i="7"/>
  <c r="AF2269" i="7"/>
  <c r="AF3294" i="7"/>
  <c r="AF3559" i="7"/>
  <c r="AF3948" i="7"/>
  <c r="AF3677" i="7"/>
  <c r="AF164" i="7"/>
  <c r="AF3002" i="7"/>
  <c r="AF1740" i="7"/>
  <c r="AF257" i="7"/>
  <c r="AF3412" i="7"/>
  <c r="AF2309" i="7"/>
  <c r="AF3682" i="7"/>
  <c r="AF2824" i="7"/>
  <c r="AF558" i="7"/>
  <c r="AF1375" i="7"/>
  <c r="AF1357" i="7"/>
  <c r="AF3937" i="7"/>
  <c r="AF739" i="7"/>
  <c r="AF3504" i="7"/>
  <c r="AF2422" i="7"/>
  <c r="AF2990" i="7"/>
  <c r="AF2751" i="7"/>
  <c r="AF3557" i="7"/>
  <c r="AF4678" i="7"/>
  <c r="AF3598" i="7"/>
  <c r="AF5156" i="7"/>
  <c r="AF5045" i="7"/>
  <c r="AF494" i="7"/>
  <c r="AF2987" i="7"/>
  <c r="AF4053" i="7"/>
  <c r="AF2403" i="7"/>
  <c r="AF2451" i="7"/>
  <c r="AF923" i="7"/>
  <c r="AF4268" i="7"/>
  <c r="AF3840" i="7"/>
  <c r="AF1173" i="7"/>
  <c r="AF267" i="7"/>
  <c r="AF3490" i="7"/>
  <c r="AF1832" i="7"/>
  <c r="AF2872" i="7"/>
  <c r="AF734" i="7"/>
  <c r="AF3447" i="7"/>
  <c r="AF487" i="7"/>
  <c r="AF3711" i="7"/>
  <c r="AF2491" i="7"/>
  <c r="AF3943" i="7"/>
  <c r="AF2060" i="7"/>
  <c r="AF155" i="7"/>
  <c r="AF5374" i="7"/>
  <c r="AF3418" i="7"/>
  <c r="AF2830" i="7"/>
  <c r="AF4020" i="7"/>
  <c r="AF2941" i="7"/>
  <c r="AF4549" i="7"/>
  <c r="AF142" i="7"/>
  <c r="AF5090" i="7"/>
  <c r="AF3640" i="7"/>
  <c r="AF4936" i="7"/>
  <c r="AF3517" i="7"/>
  <c r="AF3991" i="7"/>
  <c r="AF2898" i="7"/>
  <c r="AF1053" i="7"/>
  <c r="AF3130" i="7"/>
  <c r="AF2706" i="7"/>
  <c r="AF2279" i="7"/>
  <c r="AF2210" i="7"/>
  <c r="AF3579" i="7"/>
  <c r="AF2599" i="7"/>
  <c r="AF1463" i="7"/>
  <c r="AF2968" i="7"/>
  <c r="AF169" i="7"/>
  <c r="AF5352" i="7"/>
  <c r="AF4427" i="7"/>
  <c r="AF1748" i="7"/>
  <c r="AF2765" i="7"/>
  <c r="AF5097" i="7"/>
  <c r="AF5082" i="7"/>
  <c r="AF1586" i="7"/>
  <c r="AF5250" i="7"/>
  <c r="AF988" i="7"/>
  <c r="AF2689" i="7"/>
  <c r="AF342" i="7"/>
  <c r="AF2178" i="7"/>
  <c r="AF1524" i="7"/>
  <c r="AF912" i="7"/>
  <c r="AF3876" i="7"/>
  <c r="AF2303" i="7"/>
  <c r="AF5100" i="7"/>
  <c r="AF2024" i="7"/>
  <c r="AF5228" i="7"/>
  <c r="AF599" i="7"/>
  <c r="AF1649" i="7"/>
  <c r="AF1852" i="7"/>
  <c r="AF4909" i="7"/>
  <c r="AF1985" i="7"/>
  <c r="AF2042" i="7"/>
  <c r="AF3757" i="7"/>
  <c r="AF1671" i="7"/>
  <c r="AF3283" i="7"/>
  <c r="AF5241" i="7"/>
  <c r="AF4718" i="7"/>
  <c r="AF2576" i="7"/>
  <c r="AF4046" i="7"/>
  <c r="AF5121" i="7"/>
  <c r="AF3102" i="7"/>
  <c r="AF2620" i="7"/>
  <c r="AF3086" i="7"/>
  <c r="AF2715" i="7"/>
  <c r="AF358" i="7"/>
  <c r="AF4804" i="7"/>
  <c r="AF550" i="7"/>
  <c r="AF2196" i="7"/>
  <c r="AF4490" i="7"/>
  <c r="AF4838" i="7"/>
  <c r="AF3974" i="7"/>
  <c r="AF4598" i="7"/>
  <c r="AF471" i="7"/>
  <c r="AF2609" i="7"/>
  <c r="AF1766" i="7"/>
  <c r="AF1585" i="7"/>
  <c r="AF2063" i="7"/>
  <c r="AF974" i="7"/>
  <c r="AF4507" i="7"/>
  <c r="AF5175" i="7"/>
  <c r="AF4707" i="7"/>
  <c r="AF3160" i="7"/>
  <c r="AF2802" i="7"/>
  <c r="AF928" i="7"/>
  <c r="AF3004" i="7"/>
  <c r="AF826" i="7"/>
  <c r="AF3497" i="7"/>
  <c r="AF1445" i="7"/>
  <c r="AF1843" i="7"/>
  <c r="AF2979" i="7"/>
  <c r="AF5347" i="7"/>
  <c r="AF1538" i="7"/>
  <c r="AF2057" i="7"/>
  <c r="AF2507" i="7"/>
  <c r="AF5269" i="7"/>
  <c r="AF1602" i="7"/>
  <c r="AF3511" i="7"/>
  <c r="AF4949" i="7"/>
  <c r="AF4141" i="7"/>
  <c r="AF3475" i="7"/>
  <c r="AF1996" i="7"/>
  <c r="AF2485" i="7"/>
  <c r="AF3114" i="7"/>
  <c r="AF768" i="7"/>
  <c r="AF3570" i="7"/>
  <c r="AF4979" i="7"/>
  <c r="AF147" i="7"/>
  <c r="AF960" i="7"/>
  <c r="AF4485" i="7"/>
  <c r="AF2869" i="7"/>
  <c r="AF4187" i="7"/>
  <c r="AF3036" i="7"/>
  <c r="AF797" i="7"/>
  <c r="AF2547" i="7"/>
  <c r="AF2753" i="7"/>
  <c r="AF3749" i="7"/>
  <c r="AF5472" i="7"/>
  <c r="AF2999" i="7"/>
  <c r="AF3997" i="7"/>
  <c r="AF322" i="7"/>
  <c r="AF375" i="7"/>
  <c r="AF462" i="7"/>
  <c r="AF4320" i="7"/>
  <c r="AF3125" i="7"/>
  <c r="AF4790" i="7"/>
  <c r="AF3778" i="7"/>
  <c r="AF5135" i="7"/>
  <c r="AF2001" i="7"/>
  <c r="AF3392" i="7"/>
  <c r="AF4749" i="7"/>
  <c r="AF4372" i="7"/>
  <c r="AF660" i="7"/>
  <c r="AF1912" i="7"/>
  <c r="AF4137" i="7"/>
  <c r="AF683" i="7"/>
  <c r="AF999" i="7"/>
  <c r="AF4262" i="7"/>
  <c r="AF2437" i="7"/>
  <c r="AF3242" i="7"/>
  <c r="AF2748" i="7"/>
  <c r="AF5053" i="7"/>
  <c r="AF4192" i="7"/>
  <c r="AF4336" i="7"/>
  <c r="AF2226" i="7"/>
  <c r="AF3132" i="7"/>
  <c r="AF3879" i="7"/>
  <c r="AF371" i="7"/>
  <c r="AF251" i="7"/>
  <c r="AF1358" i="7"/>
  <c r="AF1171" i="7"/>
  <c r="AF5079" i="7"/>
  <c r="AF3091" i="7"/>
  <c r="AF875" i="7"/>
  <c r="AF4180" i="7"/>
  <c r="AF697" i="7"/>
  <c r="AF1182" i="7"/>
  <c r="AF3854" i="7"/>
  <c r="AF287" i="7"/>
  <c r="AF3174" i="7"/>
  <c r="AF2316" i="7"/>
  <c r="AF732" i="7"/>
  <c r="AF5327" i="7"/>
  <c r="AF5303" i="7"/>
  <c r="AF5227" i="7"/>
  <c r="AF798" i="7"/>
  <c r="AF4164" i="7"/>
  <c r="AF4621" i="7"/>
  <c r="AF2644" i="7"/>
  <c r="AF1103" i="7"/>
  <c r="AF1110" i="7"/>
  <c r="AF5248" i="7"/>
  <c r="AF2013" i="7"/>
  <c r="AF4273" i="7"/>
  <c r="AF263" i="7"/>
  <c r="AF239" i="7"/>
  <c r="AF1250" i="7"/>
  <c r="AF2669" i="7"/>
  <c r="AF1645" i="7"/>
  <c r="AF4303" i="7"/>
  <c r="AF1366" i="7"/>
  <c r="AF4706" i="7"/>
  <c r="AF5447" i="7"/>
  <c r="AF3333" i="7"/>
  <c r="AF3043" i="7"/>
  <c r="AF718" i="7"/>
  <c r="AF4341" i="7"/>
  <c r="AF361" i="7"/>
  <c r="AF809" i="7"/>
  <c r="AF1511" i="7"/>
  <c r="AF4235" i="7"/>
  <c r="AF5452" i="7"/>
  <c r="AF3044" i="7"/>
  <c r="AF668" i="7"/>
  <c r="AF4403" i="7"/>
  <c r="AF2913" i="7"/>
  <c r="AF728" i="7"/>
  <c r="AF3638" i="7"/>
  <c r="AF2823" i="7"/>
  <c r="AF2696" i="7"/>
  <c r="AF1343" i="7"/>
  <c r="AF2100" i="7"/>
  <c r="AF3578" i="7"/>
  <c r="AF5470" i="7"/>
  <c r="AF3040" i="7"/>
  <c r="AF4233" i="7"/>
  <c r="AF4711" i="7"/>
  <c r="AF2090" i="7"/>
  <c r="AF255" i="7"/>
  <c r="AF4126" i="7"/>
  <c r="AF2670" i="7"/>
  <c r="AF5179" i="7"/>
  <c r="AF1864" i="7"/>
  <c r="AF4013" i="7"/>
  <c r="AF2392" i="7"/>
  <c r="AF1237" i="7"/>
  <c r="AF3214" i="7"/>
  <c r="AF442" i="7"/>
  <c r="AF2862" i="7"/>
  <c r="AF3609" i="7"/>
  <c r="AF4441" i="7"/>
  <c r="AF1350" i="7"/>
  <c r="AF2595" i="7"/>
  <c r="AF3473" i="7"/>
  <c r="AF3430" i="7"/>
  <c r="AF3742" i="7"/>
  <c r="AF490" i="7"/>
  <c r="AF565" i="7"/>
  <c r="AF3765" i="7"/>
  <c r="AF5011" i="7"/>
  <c r="AF829" i="7"/>
  <c r="AF1049" i="7"/>
  <c r="AF4435" i="7"/>
  <c r="AF629" i="7"/>
  <c r="AF457" i="7"/>
  <c r="AF2454" i="7"/>
  <c r="AF3074" i="7"/>
  <c r="AF3729" i="7"/>
  <c r="AF3056" i="7"/>
  <c r="AF770" i="7"/>
  <c r="AF5243" i="7"/>
  <c r="AF1675" i="7"/>
  <c r="AF2253" i="7"/>
  <c r="AF364" i="7"/>
  <c r="AF4328" i="7"/>
  <c r="AF5004" i="7"/>
  <c r="AF2849" i="7"/>
  <c r="AF965" i="7"/>
  <c r="AF3455" i="7"/>
  <c r="AF4114" i="7"/>
  <c r="AF1655" i="7"/>
  <c r="AF3636" i="7"/>
  <c r="AF4882" i="7"/>
  <c r="AF2614" i="7"/>
  <c r="AF3949" i="7"/>
  <c r="AF4686" i="7"/>
  <c r="AF3526" i="7"/>
  <c r="AF856" i="7"/>
  <c r="AF3672" i="7"/>
  <c r="AF844" i="7"/>
  <c r="AF4844" i="7"/>
  <c r="AF1339" i="7"/>
  <c r="AF2460" i="7"/>
  <c r="AF2058" i="7"/>
  <c r="AF2163" i="7"/>
  <c r="AF1050" i="7"/>
  <c r="AF229" i="7"/>
  <c r="AF2261" i="7"/>
  <c r="AF2079" i="7"/>
  <c r="AF5043" i="7"/>
  <c r="AF849" i="7"/>
  <c r="AF5430" i="7"/>
  <c r="AF3573" i="7"/>
  <c r="AF1010" i="7"/>
  <c r="AF5137" i="7"/>
  <c r="AF4292" i="7"/>
  <c r="AF3480" i="7"/>
  <c r="AF4398" i="7"/>
  <c r="AF1221" i="7"/>
  <c r="AF2837" i="7"/>
  <c r="AF1033" i="7"/>
  <c r="AF2687" i="7"/>
  <c r="AF3771" i="7"/>
  <c r="AF1407" i="7"/>
  <c r="AF2909" i="7"/>
  <c r="AF2192" i="7"/>
  <c r="AF2156" i="7"/>
  <c r="AF1860" i="7"/>
  <c r="AF4349" i="7"/>
  <c r="AF1346" i="7"/>
  <c r="AF5014" i="7"/>
  <c r="AF1581" i="7"/>
  <c r="AF1989" i="7"/>
  <c r="AF3826" i="7"/>
  <c r="AF3337" i="7"/>
  <c r="AF2498" i="7"/>
  <c r="AF1001" i="7"/>
  <c r="AF2408" i="7"/>
  <c r="AF497" i="7"/>
  <c r="AF291" i="7"/>
  <c r="AF440" i="7"/>
  <c r="AF1668" i="7"/>
  <c r="AF3818" i="7"/>
  <c r="AF3721" i="7"/>
  <c r="AF2146" i="7"/>
  <c r="AF2960" i="7"/>
  <c r="AF93" i="7"/>
  <c r="AF5382" i="7"/>
  <c r="AF3597" i="7"/>
  <c r="AF3670" i="7"/>
  <c r="AF3803" i="7"/>
  <c r="AF4189" i="7"/>
  <c r="AF2904" i="7"/>
  <c r="AF2088" i="7"/>
  <c r="AF1199" i="7"/>
  <c r="AF872" i="7"/>
  <c r="AF4681" i="7"/>
  <c r="AF1504" i="7"/>
  <c r="AF1776" i="7"/>
  <c r="AF3852" i="7"/>
  <c r="AF533" i="7"/>
  <c r="AF3970" i="7"/>
  <c r="AF3807" i="7"/>
  <c r="AF2406" i="7"/>
  <c r="AF3309" i="7"/>
  <c r="AF5124" i="7"/>
  <c r="AF3734" i="7"/>
  <c r="AF1124" i="7"/>
  <c r="AF3180" i="7"/>
  <c r="AF2294" i="7"/>
  <c r="AF3048" i="7"/>
  <c r="AF5388" i="7"/>
  <c r="AF3377" i="7"/>
  <c r="AF2932" i="7"/>
  <c r="AF2912" i="7"/>
  <c r="AF3194" i="7"/>
  <c r="AF74" i="7"/>
  <c r="AF2219" i="7"/>
  <c r="AF2636" i="7"/>
  <c r="AF4805" i="7"/>
  <c r="AF409" i="7"/>
  <c r="AF4808" i="7"/>
  <c r="AF1564" i="7"/>
  <c r="AF1995" i="7"/>
  <c r="AF3494" i="7"/>
  <c r="AF2562" i="7"/>
  <c r="AF4751" i="7"/>
  <c r="AF1898" i="7"/>
  <c r="AF3914" i="7"/>
  <c r="AF1354" i="7"/>
  <c r="AF1709" i="7"/>
  <c r="AF3293" i="7"/>
  <c r="AF2992" i="7"/>
  <c r="AF2906" i="7"/>
  <c r="AF1454" i="7"/>
  <c r="AF555" i="7"/>
  <c r="AF1643" i="7"/>
  <c r="AF4666" i="7"/>
  <c r="AF2214" i="7"/>
  <c r="AF5068" i="7"/>
  <c r="AF779" i="7"/>
  <c r="AF61" i="7"/>
  <c r="AF2787" i="7"/>
  <c r="AF3862" i="7"/>
  <c r="AF444" i="7"/>
  <c r="AF942" i="7"/>
  <c r="AF724" i="7"/>
  <c r="AF1368" i="7"/>
  <c r="AF5332" i="7"/>
  <c r="AF1281" i="7"/>
  <c r="AF240" i="7"/>
  <c r="AF2716" i="7"/>
  <c r="AF2631" i="7"/>
  <c r="AF891" i="7"/>
  <c r="AF1517" i="7"/>
  <c r="AF616" i="7"/>
  <c r="AF2868" i="7"/>
  <c r="AF2610" i="7"/>
  <c r="AF5094" i="7"/>
  <c r="AF4546" i="7"/>
  <c r="AF3288" i="7"/>
  <c r="AF5020" i="7"/>
  <c r="AF873" i="7"/>
  <c r="AF572" i="7"/>
  <c r="AF787" i="7"/>
  <c r="AF4057" i="7"/>
  <c r="AF4103" i="7"/>
  <c r="AF5343" i="7"/>
  <c r="AF4529" i="7"/>
  <c r="AF1973" i="7"/>
  <c r="AF2956" i="7"/>
  <c r="AF1813" i="7"/>
  <c r="AF4436" i="7"/>
  <c r="AF2704" i="7"/>
  <c r="AF1697" i="7"/>
  <c r="AF4733" i="7"/>
  <c r="AF2175" i="7"/>
  <c r="AF1363" i="7"/>
  <c r="AF1708" i="7"/>
  <c r="AF1857" i="7"/>
  <c r="AF3747" i="7"/>
  <c r="AF3887" i="7"/>
  <c r="AF2203" i="7"/>
  <c r="AF784" i="7"/>
  <c r="AF5036" i="7"/>
  <c r="AF2500" i="7"/>
  <c r="AF1822" i="7"/>
  <c r="AF2762" i="7"/>
  <c r="AF5048" i="7"/>
  <c r="AF4597" i="7"/>
  <c r="AF4683" i="7"/>
  <c r="AF2004" i="7"/>
  <c r="AF884" i="7"/>
  <c r="AF2453" i="7"/>
  <c r="AF2281" i="7"/>
  <c r="AF5324" i="7"/>
  <c r="AF2398" i="7"/>
  <c r="AF1957" i="7"/>
  <c r="AF1412" i="7"/>
  <c r="AF5075" i="7"/>
  <c r="AF3927" i="7"/>
  <c r="AF5418" i="7"/>
  <c r="AF3769" i="7"/>
  <c r="AF3819" i="7"/>
  <c r="AF4801" i="7"/>
  <c r="AF5149" i="7"/>
  <c r="AF3442" i="7"/>
  <c r="AF1356" i="7"/>
  <c r="AF1623" i="7"/>
  <c r="AF2845" i="7"/>
  <c r="AF3733" i="7"/>
  <c r="AF2348" i="7"/>
  <c r="AF4029" i="7"/>
  <c r="AF4232" i="7"/>
  <c r="AF5193" i="7"/>
  <c r="AF2899" i="7"/>
  <c r="AF2513" i="7"/>
  <c r="AF2102" i="7"/>
  <c r="AF642" i="7"/>
  <c r="AF1979" i="7"/>
  <c r="AF1968" i="7"/>
  <c r="AF5201" i="7"/>
  <c r="AF5077" i="7"/>
  <c r="AF4104" i="7"/>
  <c r="AF4778" i="7"/>
  <c r="AF3404" i="7"/>
  <c r="AF4240" i="7"/>
  <c r="AF269" i="7"/>
  <c r="AF73" i="7"/>
  <c r="AF2271" i="7"/>
  <c r="AF4250" i="7"/>
  <c r="AF1873" i="7"/>
  <c r="AF2886" i="7"/>
  <c r="AF3351" i="7"/>
  <c r="AF905" i="7"/>
  <c r="AF3700" i="7"/>
  <c r="AF1862" i="7"/>
  <c r="AF3313" i="7"/>
  <c r="AF2734" i="7"/>
  <c r="AF721" i="7"/>
  <c r="AF3202" i="7"/>
  <c r="AF183" i="7"/>
  <c r="AF646" i="7"/>
  <c r="AF2976" i="7"/>
  <c r="AF1389" i="7"/>
  <c r="AF3744" i="7"/>
  <c r="AF3330" i="7"/>
  <c r="AF2780" i="7"/>
  <c r="AF799" i="7"/>
  <c r="AF1179" i="7"/>
  <c r="AF1388" i="7"/>
  <c r="AF3977" i="7"/>
  <c r="AF3650" i="7"/>
  <c r="AF1939" i="7"/>
  <c r="AF535" i="7"/>
  <c r="AF4967" i="7"/>
  <c r="AF1038" i="7"/>
  <c r="AF1227" i="7"/>
  <c r="AF3532" i="7"/>
  <c r="AF5424" i="7"/>
  <c r="AF3722" i="7"/>
  <c r="AF4031" i="7"/>
  <c r="AF140" i="7"/>
  <c r="AF1335" i="7"/>
  <c r="AF3067" i="7"/>
  <c r="AF1410" i="7"/>
  <c r="AF5300" i="7"/>
  <c r="AF5439" i="7"/>
  <c r="AF4356" i="7"/>
  <c r="AF3020" i="7"/>
  <c r="AF3032" i="7"/>
  <c r="AF2771" i="7"/>
  <c r="AF381" i="7"/>
  <c r="AF4294" i="7"/>
  <c r="AF3492" i="7"/>
  <c r="AF148" i="7"/>
  <c r="AF4265" i="7"/>
  <c r="AF3679" i="7"/>
  <c r="AF675" i="7"/>
  <c r="AF1045" i="7"/>
  <c r="AF3816" i="7"/>
  <c r="AF2132" i="7"/>
  <c r="AF5222" i="7"/>
  <c r="AF4143" i="7"/>
  <c r="AF1747" i="7"/>
  <c r="AF1615" i="7"/>
  <c r="AF705" i="7"/>
  <c r="AF3154" i="7"/>
  <c r="AF527" i="7"/>
  <c r="AF2010" i="7"/>
  <c r="AF1493" i="7"/>
  <c r="AF3725" i="7"/>
  <c r="AF3513" i="7"/>
  <c r="AF5328" i="7"/>
  <c r="AF4327" i="7"/>
  <c r="AF3810" i="7"/>
  <c r="AF2903" i="7"/>
  <c r="AF3390" i="7"/>
  <c r="AF3731" i="7"/>
  <c r="AF3218" i="7"/>
  <c r="AF5113" i="7"/>
  <c r="AF4495" i="7"/>
  <c r="AF3022" i="7"/>
  <c r="AF5199" i="7"/>
  <c r="AF4943" i="7"/>
  <c r="AF2758" i="7"/>
  <c r="AF4168" i="7"/>
  <c r="AF2703" i="7"/>
  <c r="AF932" i="7"/>
  <c r="AF1590" i="7"/>
  <c r="AF356" i="7"/>
  <c r="AF3957" i="7"/>
  <c r="AF477" i="7"/>
  <c r="AF5169" i="7"/>
  <c r="AF3258" i="7"/>
  <c r="AF1551" i="7"/>
  <c r="AF585" i="7"/>
  <c r="AF3814" i="7"/>
  <c r="AF165" i="7"/>
  <c r="AF4369" i="7"/>
  <c r="AF3630" i="7"/>
  <c r="AF2424" i="7"/>
  <c r="AF2967" i="7"/>
  <c r="AF4665" i="7"/>
  <c r="AF4910" i="7"/>
  <c r="AF4330" i="7"/>
  <c r="AF3108" i="7"/>
  <c r="AF1990" i="7"/>
  <c r="AF3078" i="7"/>
  <c r="AF1446" i="7"/>
  <c r="AF3849" i="7"/>
  <c r="AF2321" i="7"/>
  <c r="AF1254" i="7"/>
  <c r="AF116" i="7"/>
  <c r="AF1795" i="7"/>
  <c r="AF5284" i="7"/>
  <c r="AF4561" i="7"/>
  <c r="AF746" i="7"/>
  <c r="AF1161" i="7"/>
  <c r="AF4940" i="7"/>
  <c r="AF2511" i="7"/>
  <c r="AF3500" i="7"/>
  <c r="AF4445" i="7"/>
  <c r="AF5467" i="7"/>
  <c r="AF2972" i="7"/>
  <c r="AF2842" i="7"/>
  <c r="AF3756" i="7"/>
  <c r="AF3569" i="7"/>
  <c r="AF2493" i="7"/>
  <c r="AF118" i="7"/>
  <c r="AF5309" i="7"/>
  <c r="AF4446" i="7"/>
  <c r="AF553" i="7"/>
  <c r="AF4285" i="7"/>
  <c r="AF4471" i="7"/>
  <c r="AF2937" i="7"/>
  <c r="AF446" i="7"/>
  <c r="AF4452" i="7"/>
  <c r="AF95" i="7"/>
  <c r="AF899" i="7"/>
  <c r="AF2816" i="7"/>
  <c r="AF1497" i="7"/>
  <c r="AF1333" i="7"/>
  <c r="AF536" i="7"/>
  <c r="AF1120" i="7"/>
  <c r="AF5386" i="7"/>
  <c r="AF1133" i="7"/>
  <c r="AF4812" i="7"/>
  <c r="AF1125" i="7"/>
  <c r="AF5311" i="7"/>
  <c r="AF449" i="7"/>
  <c r="AF4491" i="7"/>
  <c r="AF3025" i="7"/>
  <c r="AF3866" i="7"/>
  <c r="AF548" i="7"/>
  <c r="AF1689" i="7"/>
  <c r="AF3083" i="7"/>
  <c r="AF247" i="7"/>
  <c r="AF2911" i="7"/>
  <c r="AF519" i="7"/>
  <c r="AF429" i="7"/>
  <c r="AF895" i="7"/>
  <c r="AF3718" i="7"/>
  <c r="AF1658" i="7"/>
  <c r="AF1799" i="7"/>
  <c r="AF397" i="7"/>
  <c r="AF1812" i="7"/>
  <c r="AF210" i="7"/>
  <c r="AF2506" i="7"/>
  <c r="AF1136" i="7"/>
  <c r="AF1944" i="7"/>
  <c r="AF1752" i="7"/>
  <c r="AF5235" i="7"/>
  <c r="AF789" i="7"/>
  <c r="AF4907" i="7"/>
  <c r="AF4455" i="7"/>
  <c r="AF2319" i="7"/>
  <c r="AF3999" i="7"/>
  <c r="AF4039" i="7"/>
  <c r="AF644" i="7"/>
  <c r="AF3416" i="7"/>
  <c r="AF764" i="7"/>
  <c r="AF393" i="7"/>
  <c r="AF4985" i="7"/>
  <c r="AF3311" i="7"/>
  <c r="AF1765" i="7"/>
  <c r="AF1263" i="7"/>
  <c r="AF1730" i="7"/>
  <c r="AF2723" i="7"/>
  <c r="AF374" i="7"/>
  <c r="AF1861" i="7"/>
  <c r="AF2998" i="7"/>
  <c r="AF4094" i="7"/>
  <c r="AF4544" i="7"/>
  <c r="AF384" i="7"/>
  <c r="AF4161" i="7"/>
  <c r="AF4213" i="7"/>
  <c r="AF162" i="7"/>
  <c r="AF5141" i="7"/>
  <c r="AF4081" i="7"/>
  <c r="AF4823" i="7"/>
  <c r="AF435" i="7"/>
  <c r="AF501" i="7"/>
  <c r="AF738" i="7"/>
  <c r="AF1621" i="7"/>
  <c r="AF514" i="7"/>
  <c r="AF223" i="7"/>
  <c r="AF4110" i="7"/>
  <c r="AF2667" i="7"/>
  <c r="AF3710" i="7"/>
  <c r="AF5224" i="7"/>
  <c r="AF2298" i="7"/>
  <c r="AF4184" i="7"/>
  <c r="AF5160" i="7"/>
  <c r="AF1582" i="7"/>
  <c r="AF1391" i="7"/>
  <c r="AF2189" i="7"/>
  <c r="AF818" i="7"/>
  <c r="AF2387" i="7"/>
  <c r="AF2097" i="7"/>
  <c r="AF3870" i="7"/>
  <c r="AF2333" i="7"/>
  <c r="AF1362" i="7"/>
  <c r="AF5182" i="7"/>
  <c r="AF1169" i="7"/>
  <c r="AF3306" i="7"/>
  <c r="AF1295" i="7"/>
  <c r="AF2383" i="7"/>
  <c r="AF1411" i="7"/>
  <c r="AF1318" i="7"/>
  <c r="AF5001" i="7"/>
  <c r="AF2393" i="7"/>
  <c r="AF1351" i="7"/>
  <c r="AF4409" i="7"/>
  <c r="AF1717" i="7"/>
  <c r="AF4710" i="7"/>
  <c r="AF5123" i="7"/>
  <c r="AF4312" i="7"/>
  <c r="AF867" i="7"/>
  <c r="AF1280" i="7"/>
  <c r="AF885" i="7"/>
  <c r="AF5144" i="7"/>
  <c r="AF591" i="7"/>
  <c r="AF4494" i="7"/>
  <c r="AF1458" i="7"/>
  <c r="AF3206" i="7"/>
  <c r="AF3370" i="7"/>
  <c r="AF3502" i="7"/>
  <c r="AF3138" i="7"/>
  <c r="AF1506" i="7"/>
  <c r="AF2123" i="7"/>
  <c r="AF297" i="7"/>
  <c r="AF769" i="7"/>
  <c r="AF4785" i="7"/>
  <c r="AF3127" i="7"/>
  <c r="AF544" i="7"/>
  <c r="AF2750" i="7"/>
  <c r="AF369" i="7"/>
  <c r="AF1858" i="7"/>
  <c r="AF4464" i="7"/>
  <c r="AF4698" i="7"/>
  <c r="AF1887" i="7"/>
  <c r="AF573" i="7"/>
  <c r="AF4088" i="7"/>
  <c r="AF4319" i="7"/>
  <c r="AF2628" i="7"/>
  <c r="AF232" i="7"/>
  <c r="AF3262" i="7"/>
  <c r="AF2147" i="7"/>
  <c r="AF1600" i="7"/>
  <c r="AF4920" i="7"/>
  <c r="AF1917" i="7"/>
  <c r="AF2065" i="7"/>
  <c r="AF2721" i="7"/>
  <c r="AF5013" i="7"/>
  <c r="AF4506" i="7"/>
  <c r="AF5437" i="7"/>
  <c r="AF4272" i="7"/>
  <c r="AF2390" i="7"/>
  <c r="AF4673" i="7"/>
  <c r="AF4024" i="7"/>
  <c r="AF4086" i="7"/>
  <c r="AF1760" i="7"/>
  <c r="AF986" i="7"/>
  <c r="AF1032" i="7"/>
  <c r="AF3097" i="7"/>
  <c r="AF722" i="7"/>
  <c r="AF4034" i="7"/>
  <c r="AF3505" i="7"/>
  <c r="AF3549" i="7"/>
  <c r="AF3878" i="7"/>
  <c r="AF3100" i="7"/>
  <c r="AF114" i="7"/>
  <c r="AF1302" i="7"/>
  <c r="AF1092" i="7"/>
  <c r="AF5321" i="7"/>
  <c r="AF1972" i="7"/>
  <c r="AF3212" i="7"/>
  <c r="AF242" i="7"/>
  <c r="AF2072" i="7"/>
  <c r="AF4526" i="7"/>
  <c r="AF2702" i="7"/>
  <c r="AF1744" i="7"/>
  <c r="AF894" i="7"/>
  <c r="AF4467" i="7"/>
  <c r="AF1137" i="7"/>
  <c r="AF4111" i="7"/>
  <c r="AF4080" i="7"/>
  <c r="AF4408" i="7"/>
  <c r="AF887" i="7"/>
  <c r="AF4531" i="7"/>
  <c r="AF4166" i="7"/>
  <c r="AF1147" i="7"/>
  <c r="AF283" i="7"/>
  <c r="AF4630" i="7"/>
  <c r="AF5196" i="7"/>
  <c r="AF1716" i="7"/>
  <c r="AF1676" i="7"/>
  <c r="AF5406" i="7"/>
  <c r="AF3921" i="7"/>
  <c r="AF4508" i="7"/>
  <c r="AF4270" i="7"/>
  <c r="AF712" i="7"/>
  <c r="AF1146" i="7"/>
  <c r="AF983" i="7"/>
  <c r="AF2717" i="7"/>
  <c r="AF3105" i="7"/>
</calcChain>
</file>

<file path=xl/sharedStrings.xml><?xml version="1.0" encoding="utf-8"?>
<sst xmlns="http://schemas.openxmlformats.org/spreadsheetml/2006/main" count="49570" uniqueCount="11225">
  <si>
    <t xml:space="preserve">N001 National University of Singapore </t>
  </si>
  <si>
    <t xml:space="preserve">N002 NUS High School of Mathematics and Science (NUSHS) </t>
  </si>
  <si>
    <t>N003 Singapore International Mediation Institute Limited (SIMI)</t>
  </si>
  <si>
    <t>AG-ANTIGUA/BARBUDA</t>
  </si>
  <si>
    <t>BN-BRUNEI DAR-ES-S</t>
  </si>
  <si>
    <t>CC-COCONUT ISLANDS</t>
  </si>
  <si>
    <t>CF-CENTRAL AFR.REP</t>
  </si>
  <si>
    <t>CS-SERBIA &amp; MONTEN</t>
  </si>
  <si>
    <t>CX-CHRISTMAS ISLAD</t>
  </si>
  <si>
    <t>FK-FALKLAND ISLNDS</t>
  </si>
  <si>
    <t>GQ-EQUATORIAL GUI.</t>
  </si>
  <si>
    <t>GS-S. SANDWICH INS</t>
  </si>
  <si>
    <t>HM-HEARD/MCDON.ISL</t>
  </si>
  <si>
    <t>IO-BRIT.IND.OC.TER</t>
  </si>
  <si>
    <t>MH-MARSHALL ISLNDS</t>
  </si>
  <si>
    <t>MP-N.MARIANA ISLND</t>
  </si>
  <si>
    <t>PF-FRENC.PPLYNESIA</t>
  </si>
  <si>
    <t>PG-PAPUA NW GUINEA</t>
  </si>
  <si>
    <t>PM-ST.PIER,MIQUEL.</t>
  </si>
  <si>
    <t>PN-PITCAIRN ISLNDS</t>
  </si>
  <si>
    <t>SB-SOLOMON ISLANDS</t>
  </si>
  <si>
    <t>ST-S.TOME,PRINCIPE</t>
  </si>
  <si>
    <t>TC-TURKSH CAICOSIN</t>
  </si>
  <si>
    <t>TF-FRENCH S.TERRIT</t>
  </si>
  <si>
    <t>TK-TOKELAU ISLANDS</t>
  </si>
  <si>
    <t>TT-TRINIDAD,TOBAGO</t>
  </si>
  <si>
    <t>UM-MINOR OUTL.INS.</t>
  </si>
  <si>
    <t>VG-BRIT.VIRGIN IS.</t>
  </si>
  <si>
    <t>VI-AMER.VIRGIN IS.</t>
  </si>
  <si>
    <t>NATIONAL UNIVERSITY OF SINGAPORE</t>
  </si>
  <si>
    <t>OFFICE OF FINANCE</t>
  </si>
  <si>
    <t>NUS ID</t>
  </si>
  <si>
    <t>Company code</t>
  </si>
  <si>
    <t>Quick notes for Requestor</t>
  </si>
  <si>
    <t>Street 4</t>
  </si>
  <si>
    <t>Street 5</t>
  </si>
  <si>
    <t>Postal code</t>
  </si>
  <si>
    <t>City</t>
  </si>
  <si>
    <t>Country</t>
  </si>
  <si>
    <t>Telephone Number</t>
  </si>
  <si>
    <t>Mobile Phone</t>
  </si>
  <si>
    <t>FAX</t>
  </si>
  <si>
    <t>Industry</t>
  </si>
  <si>
    <t>Payment method</t>
  </si>
  <si>
    <t>SWIFT Code</t>
  </si>
  <si>
    <t>Bank Account number</t>
  </si>
  <si>
    <t>IBAN</t>
  </si>
  <si>
    <t>Intermediary/Correspondent payment currency</t>
  </si>
  <si>
    <t>Alternative Payee</t>
  </si>
  <si>
    <t>Name 1</t>
  </si>
  <si>
    <t>Name 2</t>
  </si>
  <si>
    <t>Bank Key</t>
  </si>
  <si>
    <t>Valid From</t>
  </si>
  <si>
    <t>Valid To</t>
  </si>
  <si>
    <t>SG</t>
  </si>
  <si>
    <t>ANZBSGSX</t>
  </si>
  <si>
    <t>Department Code</t>
  </si>
  <si>
    <t>Bank Country</t>
  </si>
  <si>
    <t xml:space="preserve">AS-NUS ASSOCIATED CO   </t>
  </si>
  <si>
    <t xml:space="preserve">GE-GOVT MIN - eINVOICE </t>
  </si>
  <si>
    <t>SE-STAT BOARD -eINVOICE</t>
  </si>
  <si>
    <t xml:space="preserve">SU-NUS SUBSIDIARIES    </t>
  </si>
  <si>
    <t xml:space="preserve">UN-UNI UNDER MOE       </t>
  </si>
  <si>
    <t xml:space="preserve">C -COMPANIES           </t>
  </si>
  <si>
    <t xml:space="preserve">F -FOUNDATIONS         </t>
  </si>
  <si>
    <t xml:space="preserve">G -GOVT MINISTRIES     </t>
  </si>
  <si>
    <t xml:space="preserve">N -NON-PROFIT ORGN     </t>
  </si>
  <si>
    <t xml:space="preserve">O -OTHERS              </t>
  </si>
  <si>
    <t xml:space="preserve">S -STATUTORY BOARDS    </t>
  </si>
  <si>
    <t>T -TRUSTS FUND/ ESTATES</t>
  </si>
  <si>
    <t>V -FOREIGN GOV/HIGHCOMM</t>
  </si>
  <si>
    <t>Date of request</t>
  </si>
  <si>
    <t>Account Name for restricted currency only</t>
  </si>
  <si>
    <t>Account Holder Name</t>
  </si>
  <si>
    <t>Mandatory</t>
  </si>
  <si>
    <t>Optional</t>
  </si>
  <si>
    <t>Conditional</t>
  </si>
  <si>
    <t>Name of bank</t>
  </si>
  <si>
    <t>AE</t>
  </si>
  <si>
    <t>ABN AMRO BANK N.V.</t>
  </si>
  <si>
    <t>CITIBANK N.A.</t>
  </si>
  <si>
    <t>CITIAEAD</t>
  </si>
  <si>
    <t>EBILAEAD</t>
  </si>
  <si>
    <t>HABIB BANK AG ZURICH</t>
  </si>
  <si>
    <t>HBZUAEAD</t>
  </si>
  <si>
    <t>HSBC BANK MIDDLE EAST LIMITED</t>
  </si>
  <si>
    <t>BBMEAEAD</t>
  </si>
  <si>
    <t>LLOYDS TSB BANK PLC</t>
  </si>
  <si>
    <t>NATIONAL BANK OF FUJAIRAH</t>
  </si>
  <si>
    <t>NBFUAEAFDXB</t>
  </si>
  <si>
    <t>STANDARD CHARTERED BANK</t>
  </si>
  <si>
    <t>SCBLAEAD</t>
  </si>
  <si>
    <t>AF</t>
  </si>
  <si>
    <t>AFGHANISTAN INTERNATIONAL BANK</t>
  </si>
  <si>
    <t>AFIBAFKA</t>
  </si>
  <si>
    <t>KABUAFKA</t>
  </si>
  <si>
    <t>AM</t>
  </si>
  <si>
    <t>AGCAAM22</t>
  </si>
  <si>
    <t>AR</t>
  </si>
  <si>
    <t>BANCO DE GALICIA Y BUENOS AIRES</t>
  </si>
  <si>
    <t>GABAARBA</t>
  </si>
  <si>
    <t>BANCO SANTANDER RIO S.A.</t>
  </si>
  <si>
    <t>BSCHARBA</t>
  </si>
  <si>
    <t>AT</t>
  </si>
  <si>
    <t>BKAUATWW</t>
  </si>
  <si>
    <t>BWFBATW1</t>
  </si>
  <si>
    <t>BAWAATWW</t>
  </si>
  <si>
    <t>BANKHAUS CARL SPAENGLER UND CO. AKTIENGESELLSCHAFT</t>
  </si>
  <si>
    <t>SPAEAT2S</t>
  </si>
  <si>
    <t>BKS BANK AG</t>
  </si>
  <si>
    <t>BFKKAT2K</t>
  </si>
  <si>
    <t>BNP PARIBAS S.A. NL OESTERREICH</t>
  </si>
  <si>
    <t>DIRAAT2S</t>
  </si>
  <si>
    <t>BANK FUER TIROL UND VORARLBERG A.G.</t>
  </si>
  <si>
    <t>BTVAAT22</t>
  </si>
  <si>
    <t>BTVAAT22LIE</t>
  </si>
  <si>
    <t>DEUTSCHE BANK AKTIENGESELLSCHAFT FILIALE WIEN (VIENNA BRANCH</t>
  </si>
  <si>
    <t>DEUTATWWXXX</t>
  </si>
  <si>
    <t>ERSTE BANK DER OESTERREICHISCHEN SPARKASSEN AG</t>
  </si>
  <si>
    <t>GIBAATWW</t>
  </si>
  <si>
    <t>ERSTE GROUP BANK AG</t>
  </si>
  <si>
    <t>GIBAATWG</t>
  </si>
  <si>
    <t>HYPO TIROL BANK AG</t>
  </si>
  <si>
    <t>HYPTAT22</t>
  </si>
  <si>
    <t>HYPNATWW</t>
  </si>
  <si>
    <t>HYPVAT2B</t>
  </si>
  <si>
    <t>KAERNTNER SPARKASSE AG</t>
  </si>
  <si>
    <t>KSPKAT2K</t>
  </si>
  <si>
    <t>LANDES-HYPOTHEKENBANK STEIERMARK AKTIENGESELLSCHAFT</t>
  </si>
  <si>
    <t>HYSTAT2G</t>
  </si>
  <si>
    <t>OBERBANK AG</t>
  </si>
  <si>
    <t>OBKLAT2L</t>
  </si>
  <si>
    <t>RAIFFEISENBANK WELS SUED</t>
  </si>
  <si>
    <t>RZOOAT2L770</t>
  </si>
  <si>
    <t>RAIFFEISENBANK ENNS</t>
  </si>
  <si>
    <t>RZOOAT2L157</t>
  </si>
  <si>
    <t>RAIFFEISENBANK KLOSTERNEUBURG</t>
  </si>
  <si>
    <t>RLNWATWW367</t>
  </si>
  <si>
    <t>RAIFFEISENBANK GRAMASTETTEN-HERZOGSDORF</t>
  </si>
  <si>
    <t>RZOOAT2L135</t>
  </si>
  <si>
    <t>RAIFFEISENLANDESBANK NIEDEROESTERREICH-WIEN AG</t>
  </si>
  <si>
    <t>RLNWATWW</t>
  </si>
  <si>
    <t>RAIFFEISENBANK KREMS</t>
  </si>
  <si>
    <t>RLNWATWWKRE</t>
  </si>
  <si>
    <t>RAIFFEISENBANK KORNEUBURG</t>
  </si>
  <si>
    <t>RLNWATWWKOR</t>
  </si>
  <si>
    <t>RAIFFEISENLANDESBANK OBEROESTERREICH AKTIENGESELLSCHAFT</t>
  </si>
  <si>
    <t>RZOOAT2L</t>
  </si>
  <si>
    <t>RAIFFEISENBANK REGION SCHWECHAT</t>
  </si>
  <si>
    <t>RLNWATWW823</t>
  </si>
  <si>
    <t>RAIFFEISENVERBAND SALZBURG, REG.GEN.M.B.H.</t>
  </si>
  <si>
    <t>RVSAAT2S</t>
  </si>
  <si>
    <t>RAIFFEISENBANK SALZBURG - LIEFERING</t>
  </si>
  <si>
    <t>RVSAAT2S034</t>
  </si>
  <si>
    <t>RAIFFEISENBANK WEIZ-ANGER</t>
  </si>
  <si>
    <t>RZSTAT2G187</t>
  </si>
  <si>
    <t>RAIFFEISENBANK DONAU-AMEISBERG</t>
  </si>
  <si>
    <t>RZOOAT2L075</t>
  </si>
  <si>
    <t>RAIFFEISENBANK LANDSKRON - GEGENDTAL</t>
  </si>
  <si>
    <t>RZKTAT2K381</t>
  </si>
  <si>
    <t>RAIFFEISENLANDESBANK KAERNTEN, REG.GEN.M.B.H.</t>
  </si>
  <si>
    <t>RZKTAT2K</t>
  </si>
  <si>
    <t>RZBAATWW</t>
  </si>
  <si>
    <t>RAIFFEISEN-LANDESBANK STEIERMARK AG</t>
  </si>
  <si>
    <t>RZSTAT2G</t>
  </si>
  <si>
    <t>RAIFFEISEN-LANDESBANK TIROL AKTIENGESELLSCHAFT</t>
  </si>
  <si>
    <t>RZTIAT22</t>
  </si>
  <si>
    <t>RAIFFEISENBANK KEMATEN EGEN</t>
  </si>
  <si>
    <t>RZTIAT22260</t>
  </si>
  <si>
    <t>SPARKASSE BREGENZ BANK AKTIENGESELLSCHAFT</t>
  </si>
  <si>
    <t>SPBRAT2B</t>
  </si>
  <si>
    <t>STEIERMAERKISCHE BANK UND SPARKASSEN AG</t>
  </si>
  <si>
    <t>STSPAT2G</t>
  </si>
  <si>
    <t>SPARKASSE MUEHLVIERTEL-WEST</t>
  </si>
  <si>
    <t>SMWRAT21</t>
  </si>
  <si>
    <t>SALZBURGER SPARKASSE BANK AG</t>
  </si>
  <si>
    <t>SBGSAT2S</t>
  </si>
  <si>
    <t>TIROLER SPARKASSE BANKAKTIENGESELLSCHAFT INNSBRUCK</t>
  </si>
  <si>
    <t>SPIHAT22</t>
  </si>
  <si>
    <t>VOLKSBANK WIEN AG</t>
  </si>
  <si>
    <t>VBOEATWW</t>
  </si>
  <si>
    <t>VOLKSKREDITBANK AG</t>
  </si>
  <si>
    <t>VKBLAT2L</t>
  </si>
  <si>
    <t>VBOEATWWLIN</t>
  </si>
  <si>
    <t>VOPIAT2102G</t>
  </si>
  <si>
    <t>VOVVAT21</t>
  </si>
  <si>
    <t>VOLKSBANK TIROL INNSBRUCK-SCHWAZ AG</t>
  </si>
  <si>
    <t>VBOEATWWINN</t>
  </si>
  <si>
    <t>VSGKAT2K</t>
  </si>
  <si>
    <t>OBEROESTERREICHISCHE LANDESBANK AKTIENGESELLSCHAFT</t>
  </si>
  <si>
    <t>OBLAAT2L</t>
  </si>
  <si>
    <t>AU</t>
  </si>
  <si>
    <t>WESTPAC BANKING CORPORATION</t>
  </si>
  <si>
    <t>ADELAIDE BANK</t>
  </si>
  <si>
    <t>AU610101</t>
  </si>
  <si>
    <t>AU939200</t>
  </si>
  <si>
    <t>AMP BANK LIMITED</t>
  </si>
  <si>
    <t>AMPBAU2SRET</t>
  </si>
  <si>
    <t>AMPBAU2S</t>
  </si>
  <si>
    <t>AUSTRALIA AND NEW ZEALAND BANKING GROUP LIMITED</t>
  </si>
  <si>
    <t>ANZBAU3M</t>
  </si>
  <si>
    <t>AU012006</t>
  </si>
  <si>
    <t>AU013017</t>
  </si>
  <si>
    <t>AU015901</t>
  </si>
  <si>
    <t>AU014002</t>
  </si>
  <si>
    <t>AU012390</t>
  </si>
  <si>
    <t>AU016515</t>
  </si>
  <si>
    <t>AU014234</t>
  </si>
  <si>
    <t>AU014281</t>
  </si>
  <si>
    <t>AU014018</t>
  </si>
  <si>
    <t>AU012266</t>
  </si>
  <si>
    <t>AU012356</t>
  </si>
  <si>
    <t>AU013128</t>
  </si>
  <si>
    <t>AU016266</t>
  </si>
  <si>
    <t>AU015208</t>
  </si>
  <si>
    <t>AU015140</t>
  </si>
  <si>
    <t>AUSTRALIA &amp; NEW ZEALAND BANKING GROUP LIMITED</t>
  </si>
  <si>
    <t>AU012482</t>
  </si>
  <si>
    <t>AU013412</t>
  </si>
  <si>
    <t>AU014269</t>
  </si>
  <si>
    <t>AU016305</t>
  </si>
  <si>
    <t>AU012812</t>
  </si>
  <si>
    <t>AU013260</t>
  </si>
  <si>
    <t>AU012092</t>
  </si>
  <si>
    <t>AU014289</t>
  </si>
  <si>
    <t>AU016104</t>
  </si>
  <si>
    <t>AU014010</t>
  </si>
  <si>
    <t>AU012878</t>
  </si>
  <si>
    <t>AU013497</t>
  </si>
  <si>
    <t>AU012003</t>
  </si>
  <si>
    <t>AU015010</t>
  </si>
  <si>
    <t>AU013445</t>
  </si>
  <si>
    <t>AU016281</t>
  </si>
  <si>
    <t>AU012572</t>
  </si>
  <si>
    <t>AU017324</t>
  </si>
  <si>
    <t>AU016484</t>
  </si>
  <si>
    <t>AU012475</t>
  </si>
  <si>
    <t>AU013132</t>
  </si>
  <si>
    <t>AU016452</t>
  </si>
  <si>
    <t>AU013275</t>
  </si>
  <si>
    <t>AU013006</t>
  </si>
  <si>
    <t>AU014298</t>
  </si>
  <si>
    <t>AU013215</t>
  </si>
  <si>
    <t>AU013040</t>
  </si>
  <si>
    <t>AU014272</t>
  </si>
  <si>
    <t>AU014490</t>
  </si>
  <si>
    <t>AU013165</t>
  </si>
  <si>
    <t>AU013334</t>
  </si>
  <si>
    <t>AU013606</t>
  </si>
  <si>
    <t>AU014202</t>
  </si>
  <si>
    <t>AU012291</t>
  </si>
  <si>
    <t>AU012172</t>
  </si>
  <si>
    <t>AU013030</t>
  </si>
  <si>
    <t>ANZ SECURITIES LIMITED</t>
  </si>
  <si>
    <t>ANZSAU31</t>
  </si>
  <si>
    <t>AUSTRALIAN SETTLEMENTS LIMITED</t>
  </si>
  <si>
    <t>ASLLAU2C</t>
  </si>
  <si>
    <t>ASLLAU2CGBS</t>
  </si>
  <si>
    <t>BANK AUSTRALIA</t>
  </si>
  <si>
    <t>AU313140</t>
  </si>
  <si>
    <t>BENDIGO BANK LIMITED</t>
  </si>
  <si>
    <t>BENDAU3B</t>
  </si>
  <si>
    <t>AU633000</t>
  </si>
  <si>
    <t>BANK OF CHINA LIMITED, SYDNEY BRANCH</t>
  </si>
  <si>
    <t>BKCHAU2S</t>
  </si>
  <si>
    <t>BANK OF MELBOURNE ( A DIV OF WESTPAC BANKING CORP)</t>
  </si>
  <si>
    <t>AU193879</t>
  </si>
  <si>
    <t>BANK OF AMERICA, N.A.</t>
  </si>
  <si>
    <t>BOFAUS3N</t>
  </si>
  <si>
    <t>BANK OF AMERICA, N.A. SYDNEY</t>
  </si>
  <si>
    <t>BOFAAUSX</t>
  </si>
  <si>
    <t>BANK OF QUEENSLAND LIMITED</t>
  </si>
  <si>
    <t>AU124035</t>
  </si>
  <si>
    <t>AU124001</t>
  </si>
  <si>
    <t>AU124018</t>
  </si>
  <si>
    <t>BANK OF QUEENSLAND</t>
  </si>
  <si>
    <t>AU124015</t>
  </si>
  <si>
    <t>AU124069</t>
  </si>
  <si>
    <t>BANK SA</t>
  </si>
  <si>
    <t>AU105139</t>
  </si>
  <si>
    <t>AU105120</t>
  </si>
  <si>
    <t>BANK OF SOUTH AUSTRALIA</t>
  </si>
  <si>
    <t>AU105086</t>
  </si>
  <si>
    <t>BANKSA (A DIV OF WESTPAC BANKING CORP)</t>
  </si>
  <si>
    <t>AU105100</t>
  </si>
  <si>
    <t>BANK WEST</t>
  </si>
  <si>
    <t>AU306077</t>
  </si>
  <si>
    <t>Bank of Western Australia Limited</t>
  </si>
  <si>
    <t>AU306050</t>
  </si>
  <si>
    <t>BANKWEST (A DIV OF COMMONWEALTH BANK OF AUSTRALIA)</t>
  </si>
  <si>
    <t>AU306042</t>
  </si>
  <si>
    <t>BANKWEST, WHITFORDS</t>
  </si>
  <si>
    <t>AU306104</t>
  </si>
  <si>
    <t>BANKWEST (A DIVISION OF COMMONWEALTH BANK OF AUSTRALIA)</t>
  </si>
  <si>
    <t>AU306051</t>
  </si>
  <si>
    <t>BKWAAU6P</t>
  </si>
  <si>
    <t>BANK OF WESTERN AUSTRALIA LIMITED</t>
  </si>
  <si>
    <t>AU306085</t>
  </si>
  <si>
    <t>AU303432</t>
  </si>
  <si>
    <t>AU306089</t>
  </si>
  <si>
    <t>AU306057</t>
  </si>
  <si>
    <t>COMMONWEALTH BANK OF AUSTRALIA</t>
  </si>
  <si>
    <t>AU063182</t>
  </si>
  <si>
    <t>AU063105</t>
  </si>
  <si>
    <t>CTBAAU2S</t>
  </si>
  <si>
    <t>AU064172</t>
  </si>
  <si>
    <t>AU067601</t>
  </si>
  <si>
    <t>AU063156</t>
  </si>
  <si>
    <t>AU062914</t>
  </si>
  <si>
    <t>AU062902</t>
  </si>
  <si>
    <t>CTBAAU2SFXD</t>
  </si>
  <si>
    <t>AU063109</t>
  </si>
  <si>
    <t>AU064118</t>
  </si>
  <si>
    <t>AU063001</t>
  </si>
  <si>
    <t>CTBAAU2SITS</t>
  </si>
  <si>
    <t>AU062903</t>
  </si>
  <si>
    <t>AU062207</t>
  </si>
  <si>
    <t>AU062247</t>
  </si>
  <si>
    <t>AU063000</t>
  </si>
  <si>
    <t>AU063100</t>
  </si>
  <si>
    <t>AU062909</t>
  </si>
  <si>
    <t>AU062225</t>
  </si>
  <si>
    <t>AU065004</t>
  </si>
  <si>
    <t>AU063262</t>
  </si>
  <si>
    <t>AU064832</t>
  </si>
  <si>
    <t>AU064116</t>
  </si>
  <si>
    <t>AU063517</t>
  </si>
  <si>
    <t>AU062006</t>
  </si>
  <si>
    <t>AU066001</t>
  </si>
  <si>
    <t>AU065132</t>
  </si>
  <si>
    <t>AU062303</t>
  </si>
  <si>
    <t>AU064000</t>
  </si>
  <si>
    <t>AU062799</t>
  </si>
  <si>
    <t>AU063103</t>
  </si>
  <si>
    <t>AU062320</t>
  </si>
  <si>
    <t>AU063014</t>
  </si>
  <si>
    <t>AU062644</t>
  </si>
  <si>
    <t>AU064836</t>
  </si>
  <si>
    <t>AU063163</t>
  </si>
  <si>
    <t>AU062206</t>
  </si>
  <si>
    <t>AU063170</t>
  </si>
  <si>
    <t>AU062018</t>
  </si>
  <si>
    <t>AU062284</t>
  </si>
  <si>
    <t>AU064162</t>
  </si>
  <si>
    <t>AU063233</t>
  </si>
  <si>
    <t>AU063254</t>
  </si>
  <si>
    <t>AU064158</t>
  </si>
  <si>
    <t>AU063301</t>
  </si>
  <si>
    <t>AU062333</t>
  </si>
  <si>
    <t>AU062919</t>
  </si>
  <si>
    <t>AU064726</t>
  </si>
  <si>
    <t>AU064007</t>
  </si>
  <si>
    <t>AU063138</t>
  </si>
  <si>
    <t>AU063104</t>
  </si>
  <si>
    <t>AU063172</t>
  </si>
  <si>
    <t>AU062112</t>
  </si>
  <si>
    <t>AU762231</t>
  </si>
  <si>
    <t>AU062000</t>
  </si>
  <si>
    <t>AU066107</t>
  </si>
  <si>
    <t>AU063019</t>
  </si>
  <si>
    <t>AU062010</t>
  </si>
  <si>
    <t>AU063408</t>
  </si>
  <si>
    <t>AU062309</t>
  </si>
  <si>
    <t>AU067102</t>
  </si>
  <si>
    <t>AU062814</t>
  </si>
  <si>
    <t>AU062223</t>
  </si>
  <si>
    <t>AU062603</t>
  </si>
  <si>
    <t>AU066157</t>
  </si>
  <si>
    <t>AU063238</t>
  </si>
  <si>
    <t>AU062124</t>
  </si>
  <si>
    <t>AU063009</t>
  </si>
  <si>
    <t>AU062734</t>
  </si>
  <si>
    <t>AU063010</t>
  </si>
  <si>
    <t>AU064175</t>
  </si>
  <si>
    <t>AU062913</t>
  </si>
  <si>
    <t>AU062904</t>
  </si>
  <si>
    <t>AU062136</t>
  </si>
  <si>
    <t>AU062392</t>
  </si>
  <si>
    <t>AU062212</t>
  </si>
  <si>
    <t>AU065118</t>
  </si>
  <si>
    <t>AU062171</t>
  </si>
  <si>
    <t>AU062900</t>
  </si>
  <si>
    <t>AU062831</t>
  </si>
  <si>
    <t>AU065140</t>
  </si>
  <si>
    <t>AU062692</t>
  </si>
  <si>
    <t>AU064001</t>
  </si>
  <si>
    <t>AU062256</t>
  </si>
  <si>
    <t>AU066105</t>
  </si>
  <si>
    <t>AU066000</t>
  </si>
  <si>
    <t>AU065034</t>
  </si>
  <si>
    <t>AU062028</t>
  </si>
  <si>
    <t>AU064030</t>
  </si>
  <si>
    <t>AU066155</t>
  </si>
  <si>
    <t>AU064107</t>
  </si>
  <si>
    <t>AU062033</t>
  </si>
  <si>
    <t>AU062300</t>
  </si>
  <si>
    <t>AU062016</t>
  </si>
  <si>
    <t>AU062161</t>
  </si>
  <si>
    <t>AU062821</t>
  </si>
  <si>
    <t>JPMORGAN CHASE BANK, N.A.</t>
  </si>
  <si>
    <t>CHASAU2X</t>
  </si>
  <si>
    <t>CITIBANK LIMITED, SYDNEY</t>
  </si>
  <si>
    <t>CITIAU2X</t>
  </si>
  <si>
    <t>CITIBANK LIMITED</t>
  </si>
  <si>
    <t>AU246600</t>
  </si>
  <si>
    <t>CITIGROUP PTY LIMITED</t>
  </si>
  <si>
    <t>AU242000</t>
  </si>
  <si>
    <t>AU242200</t>
  </si>
  <si>
    <t>AU801009</t>
  </si>
  <si>
    <t>CUSCAL LIMITED</t>
  </si>
  <si>
    <t>CUSCAU2S</t>
  </si>
  <si>
    <t>CREDIT UNION AUSTRALIA (CUA)</t>
  </si>
  <si>
    <t>AU804050</t>
  </si>
  <si>
    <t>AU806036</t>
  </si>
  <si>
    <t>AU814282</t>
  </si>
  <si>
    <t>AU803140</t>
  </si>
  <si>
    <t>AU805022</t>
  </si>
  <si>
    <t>AU802185</t>
  </si>
  <si>
    <t>AU803143</t>
  </si>
  <si>
    <t>CUSCAL LIMITED, SERVICE ONE MUTUAL LTD T/A SERVICE</t>
  </si>
  <si>
    <t>HERITAGE BANK LIMITED</t>
  </si>
  <si>
    <t>HBSLAU4T</t>
  </si>
  <si>
    <t>HSBC BANK AUSTRALIA LIMITED</t>
  </si>
  <si>
    <t>HKBAAU2SBNE</t>
  </si>
  <si>
    <t>HKBAAU2SSYD</t>
  </si>
  <si>
    <t>HKBAAU2SMEL</t>
  </si>
  <si>
    <t>AU342011</t>
  </si>
  <si>
    <t>HKBAAU2S</t>
  </si>
  <si>
    <t>AU343001</t>
  </si>
  <si>
    <t>AU342094</t>
  </si>
  <si>
    <t>AU342085</t>
  </si>
  <si>
    <t>IMB LIMITED</t>
  </si>
  <si>
    <t>AU641800</t>
  </si>
  <si>
    <t>INDUE (FIRSTMAC ASSETS PTY LTD)</t>
  </si>
  <si>
    <t>AU704997</t>
  </si>
  <si>
    <t>INDUE LTD (BANK FIRST)</t>
  </si>
  <si>
    <t>AU704191</t>
  </si>
  <si>
    <t>ING BANK (AUSTRALIA) LIMITED</t>
  </si>
  <si>
    <t>INGBAU2S</t>
  </si>
  <si>
    <t>AU923100</t>
  </si>
  <si>
    <t>LA TROBE UNIVERSITY CREDIT UNION</t>
  </si>
  <si>
    <t>AU803159</t>
  </si>
  <si>
    <t>ME BANK</t>
  </si>
  <si>
    <t>AU944300</t>
  </si>
  <si>
    <t>MACQUARIE BANK LIMITED</t>
  </si>
  <si>
    <t>MACQAU2S</t>
  </si>
  <si>
    <t>MAQUARIE BANK LIMITED</t>
  </si>
  <si>
    <t>AU182512</t>
  </si>
  <si>
    <t>MAROONDAH CREDIT UNION LTD</t>
  </si>
  <si>
    <t>AU803012</t>
  </si>
  <si>
    <t>MEQBAU3M</t>
  </si>
  <si>
    <t>NATIONAL AUSTRALIA BANK LIMITED</t>
  </si>
  <si>
    <t>NATAAU33</t>
  </si>
  <si>
    <t>NATAAU3306P</t>
  </si>
  <si>
    <t>AU083170</t>
  </si>
  <si>
    <t>AU085005</t>
  </si>
  <si>
    <t>AU084766</t>
  </si>
  <si>
    <t>AU084123</t>
  </si>
  <si>
    <t>AU084402</t>
  </si>
  <si>
    <t>AU082886</t>
  </si>
  <si>
    <t>NATAAU3302S</t>
  </si>
  <si>
    <t>NATAAU3305A</t>
  </si>
  <si>
    <t>AU083457</t>
  </si>
  <si>
    <t>AU083157</t>
  </si>
  <si>
    <t>NATAAU3302X</t>
  </si>
  <si>
    <t>AU082637</t>
  </si>
  <si>
    <t>AU083427</t>
  </si>
  <si>
    <t>AU085458</t>
  </si>
  <si>
    <t>AU082968</t>
  </si>
  <si>
    <t>AU082372</t>
  </si>
  <si>
    <t>AU083277</t>
  </si>
  <si>
    <t>AU086164</t>
  </si>
  <si>
    <t>NATAAU3303M</t>
  </si>
  <si>
    <t>AU084424</t>
  </si>
  <si>
    <t>AU083370</t>
  </si>
  <si>
    <t>AU082278</t>
  </si>
  <si>
    <t>AU082356</t>
  </si>
  <si>
    <t>AU084255</t>
  </si>
  <si>
    <t>AU083121</t>
  </si>
  <si>
    <t>AU083091</t>
  </si>
  <si>
    <t>AU082201</t>
  </si>
  <si>
    <t>AU086492</t>
  </si>
  <si>
    <t>AU083266</t>
  </si>
  <si>
    <t>AU083152</t>
  </si>
  <si>
    <t>AU082184</t>
  </si>
  <si>
    <t>NATIONAL AUTRALIA BANK LIMITED</t>
  </si>
  <si>
    <t>AU082057</t>
  </si>
  <si>
    <t>AU082387</t>
  </si>
  <si>
    <t>NATIONAL AUSTRALIA BANKS LIMITED</t>
  </si>
  <si>
    <t>AU084435</t>
  </si>
  <si>
    <t>AU083155</t>
  </si>
  <si>
    <t>AU082338</t>
  </si>
  <si>
    <t>NNTIONAL AUSTRALIA BANK LIMITED</t>
  </si>
  <si>
    <t>AU082572</t>
  </si>
  <si>
    <t>AU083475</t>
  </si>
  <si>
    <t>AU083004</t>
  </si>
  <si>
    <t>AU082212</t>
  </si>
  <si>
    <t>AU082902</t>
  </si>
  <si>
    <t>AU082401</t>
  </si>
  <si>
    <t>AU084801</t>
  </si>
  <si>
    <t>AU082062</t>
  </si>
  <si>
    <t>AU083802</t>
  </si>
  <si>
    <t>AU082916</t>
  </si>
  <si>
    <t>AU084961</t>
  </si>
  <si>
    <t>AU085928</t>
  </si>
  <si>
    <t>AU083293</t>
  </si>
  <si>
    <t>AU084034</t>
  </si>
  <si>
    <t>AU082632</t>
  </si>
  <si>
    <t>NATAAU3304B</t>
  </si>
  <si>
    <t>AU082847</t>
  </si>
  <si>
    <t>AU082344</t>
  </si>
  <si>
    <t>NATAAU33033</t>
  </si>
  <si>
    <t>AU086136</t>
  </si>
  <si>
    <t>AU086082</t>
  </si>
  <si>
    <t>NEC</t>
  </si>
  <si>
    <t>AU932000</t>
  </si>
  <si>
    <t>BANK OF QUEENSLAND LTD.</t>
  </si>
  <si>
    <t>QBANAU4B</t>
  </si>
  <si>
    <t>RESERVE BANK OF AUSTRALIA</t>
  </si>
  <si>
    <t>RSBKAU2S</t>
  </si>
  <si>
    <t>ST. GEORGE BANK LIMITED</t>
  </si>
  <si>
    <t>SGBLAU2S</t>
  </si>
  <si>
    <t>AU112879</t>
  </si>
  <si>
    <t>AU112908</t>
  </si>
  <si>
    <t>ST GEORGE BANK (A DIV OF WESTPAC BANKING CORP)</t>
  </si>
  <si>
    <t>AU114879</t>
  </si>
  <si>
    <t>SUNCORP-METWAY LIMITED</t>
  </si>
  <si>
    <t>METWAU4B</t>
  </si>
  <si>
    <t>SUNCORP BANK</t>
  </si>
  <si>
    <t>AU484799</t>
  </si>
  <si>
    <t>TEACHERS CREDIT UNION</t>
  </si>
  <si>
    <t>AU802194</t>
  </si>
  <si>
    <t>TEACHERS MUTUAL BANK LIMITED</t>
  </si>
  <si>
    <t>AU812170</t>
  </si>
  <si>
    <t>AU032747</t>
  </si>
  <si>
    <t>AU732719</t>
  </si>
  <si>
    <t>AU032719</t>
  </si>
  <si>
    <t>AU032722</t>
  </si>
  <si>
    <t>AU032051</t>
  </si>
  <si>
    <t>AU033305</t>
  </si>
  <si>
    <t>AU033002</t>
  </si>
  <si>
    <t>AU736011</t>
  </si>
  <si>
    <t>WPACAU2S</t>
  </si>
  <si>
    <t>AU735309</t>
  </si>
  <si>
    <t>AU032016</t>
  </si>
  <si>
    <t>AU036000</t>
  </si>
  <si>
    <t>AU733178</t>
  </si>
  <si>
    <t>AU032736</t>
  </si>
  <si>
    <t>AU033057</t>
  </si>
  <si>
    <t>AU036189</t>
  </si>
  <si>
    <t>AU034807</t>
  </si>
  <si>
    <t>AU033178</t>
  </si>
  <si>
    <t>AU032702</t>
  </si>
  <si>
    <t>AU732277</t>
  </si>
  <si>
    <t>AU037122</t>
  </si>
  <si>
    <t>AU732249</t>
  </si>
  <si>
    <t>AU732188</t>
  </si>
  <si>
    <t>AU032044</t>
  </si>
  <si>
    <t>AU733039</t>
  </si>
  <si>
    <t>AU033050</t>
  </si>
  <si>
    <t>AU732727</t>
  </si>
  <si>
    <t>AU032731</t>
  </si>
  <si>
    <t>AU036011</t>
  </si>
  <si>
    <t>AU033165</t>
  </si>
  <si>
    <t>WPACAU2F</t>
  </si>
  <si>
    <t>AU734001</t>
  </si>
  <si>
    <t>AU735000</t>
  </si>
  <si>
    <t>AU732730</t>
  </si>
  <si>
    <t>AU734063</t>
  </si>
  <si>
    <t>AU735306</t>
  </si>
  <si>
    <t>AU033083</t>
  </si>
  <si>
    <t>AU033022</t>
  </si>
  <si>
    <t>AU035044</t>
  </si>
  <si>
    <t>AU733165</t>
  </si>
  <si>
    <t>AU035302</t>
  </si>
  <si>
    <t>AU734000</t>
  </si>
  <si>
    <t>AU036306</t>
  </si>
  <si>
    <t>AU032718</t>
  </si>
  <si>
    <t>AU733009</t>
  </si>
  <si>
    <t>WPACAU2FOBU</t>
  </si>
  <si>
    <t>AU735082</t>
  </si>
  <si>
    <t>AU735002</t>
  </si>
  <si>
    <t>AU733090</t>
  </si>
  <si>
    <t>AU732028</t>
  </si>
  <si>
    <t>AU732083</t>
  </si>
  <si>
    <t>AU036054</t>
  </si>
  <si>
    <t>AU032340</t>
  </si>
  <si>
    <t>AU032084</t>
  </si>
  <si>
    <t>AU032053</t>
  </si>
  <si>
    <t>AU036302</t>
  </si>
  <si>
    <t>AU733095</t>
  </si>
  <si>
    <t>AZ</t>
  </si>
  <si>
    <t>IBAZAZ2X</t>
  </si>
  <si>
    <t>BA</t>
  </si>
  <si>
    <t>BOSNA BANK INTERNATIONAL DD</t>
  </si>
  <si>
    <t>BBIBBA22</t>
  </si>
  <si>
    <t>RAIFFEISEN BANK D.D. BOSNA I HERCEGOVINA</t>
  </si>
  <si>
    <t>RZBABA2S</t>
  </si>
  <si>
    <t>UNION BANKA D.D. SARAJEVO</t>
  </si>
  <si>
    <t>UBKSBA22</t>
  </si>
  <si>
    <t>UNICREDIT BANK</t>
  </si>
  <si>
    <t>UNCRBA22</t>
  </si>
  <si>
    <t>BB</t>
  </si>
  <si>
    <t>FIRSTCARIBBEAN INTERNATIONAL BANK (OFFSHORE) LIMITED</t>
  </si>
  <si>
    <t>FCIBBBB2</t>
  </si>
  <si>
    <t>BD</t>
  </si>
  <si>
    <t>AGRANI BANK LIMITED</t>
  </si>
  <si>
    <t>AGBKBDDH006</t>
  </si>
  <si>
    <t>AGBKBDDH023</t>
  </si>
  <si>
    <t>AGBKBDDH</t>
  </si>
  <si>
    <t>AGBKBDDH001</t>
  </si>
  <si>
    <t>AGBKBDDH027</t>
  </si>
  <si>
    <t>BANK ASIA LTD</t>
  </si>
  <si>
    <t>BALBBDDH012</t>
  </si>
  <si>
    <t>BALBBDDH004</t>
  </si>
  <si>
    <t>BRAC BANK LIMITED</t>
  </si>
  <si>
    <t>BRAKBDDH</t>
  </si>
  <si>
    <t>SONALI BANK LIMITED</t>
  </si>
  <si>
    <t>BSONBDDHWEB</t>
  </si>
  <si>
    <t>CITY BANK LIMITED THE</t>
  </si>
  <si>
    <t>CIBLBDDH</t>
  </si>
  <si>
    <t>DUTCH-BANGLA BANK LTD</t>
  </si>
  <si>
    <t>DBBLBDDH101</t>
  </si>
  <si>
    <t>DBBLBDDH</t>
  </si>
  <si>
    <t>DBBLBDDH102</t>
  </si>
  <si>
    <t>DBBLBDDH107</t>
  </si>
  <si>
    <t>DBBLBDDH103</t>
  </si>
  <si>
    <t>DBBLBDDHCTS</t>
  </si>
  <si>
    <t>DHAKA BANK LIMITED</t>
  </si>
  <si>
    <t>DHBLBDDHIB1</t>
  </si>
  <si>
    <t>DHBLBDDH</t>
  </si>
  <si>
    <t>EASTERN BANK LTD</t>
  </si>
  <si>
    <t>EBLDBDDH</t>
  </si>
  <si>
    <t>EXPORT IMPORT BANK OF BANGLADESH LTD</t>
  </si>
  <si>
    <t>EXBKBDDH017</t>
  </si>
  <si>
    <t>HONGKONG AND SHANGHAI BANKING CORPORATION LTD, THE</t>
  </si>
  <si>
    <t>HSBCBDDH</t>
  </si>
  <si>
    <t>ISLAMI BANK BANGLADESH LTD</t>
  </si>
  <si>
    <t>IBBLBDDH102</t>
  </si>
  <si>
    <t>INTERNATIONAL FINANCE INVESTMENT AND COMMERCE BANK LTD.</t>
  </si>
  <si>
    <t>IFICBDDH002</t>
  </si>
  <si>
    <t>INTERNATIONAL FINANCE INVESTMENT AND COMMERCE BANK LTD</t>
  </si>
  <si>
    <t>IFICBDDH017</t>
  </si>
  <si>
    <t>JANATA BANK LIMITED</t>
  </si>
  <si>
    <t>JANBBDDH</t>
  </si>
  <si>
    <t>JANBBDDHMPD</t>
  </si>
  <si>
    <t>JANBBDDHJBD</t>
  </si>
  <si>
    <t>JAMUNA BANK LIMITED</t>
  </si>
  <si>
    <t>JAMUBDDH039</t>
  </si>
  <si>
    <t>MERCANTILE BANK LIMITED</t>
  </si>
  <si>
    <t>MBLBBDDH014</t>
  </si>
  <si>
    <t>MUTUAL TRUST BANK LIMITED</t>
  </si>
  <si>
    <t>MTBLBDDHPBR</t>
  </si>
  <si>
    <t>MTBLBDDH</t>
  </si>
  <si>
    <t>NATIONAL CREDIT AND COMMERCE BANK LIMITED</t>
  </si>
  <si>
    <t>NCCLBDDHMGB</t>
  </si>
  <si>
    <t>NCCLBDDHDMB</t>
  </si>
  <si>
    <t>NCCLBDDH</t>
  </si>
  <si>
    <t>ONE BANK LIMITED</t>
  </si>
  <si>
    <t>ONEBBDDH012</t>
  </si>
  <si>
    <t>PRIME BANK LIMITED</t>
  </si>
  <si>
    <t>PRBLBDDH</t>
  </si>
  <si>
    <t>PRBLBDDH023</t>
  </si>
  <si>
    <t>THE PREMIER BANK LIMITED</t>
  </si>
  <si>
    <t>PRMRBDDHELE</t>
  </si>
  <si>
    <t>RUPALI BANK LTD</t>
  </si>
  <si>
    <t>RUPBBDDH</t>
  </si>
  <si>
    <t>SOUTHEAST BANK LIMITED</t>
  </si>
  <si>
    <t>SEBDBDDHESK</t>
  </si>
  <si>
    <t>SEBDBDDHSPB</t>
  </si>
  <si>
    <t>SEBDBDDH</t>
  </si>
  <si>
    <t>SEBDBDDHBNG</t>
  </si>
  <si>
    <t>SEBDBDDHSYM</t>
  </si>
  <si>
    <t>SCBLBDDX</t>
  </si>
  <si>
    <t>STANDARD BANK LIMITED</t>
  </si>
  <si>
    <t>SDBLBDDH113</t>
  </si>
  <si>
    <t>SHAHJALAL ISLAMI BANK LIMITED</t>
  </si>
  <si>
    <t>SJBLBDDHDHN</t>
  </si>
  <si>
    <t>SOCIAL ISLAMI BANK LIMITED</t>
  </si>
  <si>
    <t>SOIVBDDH</t>
  </si>
  <si>
    <t>BSONBDDH</t>
  </si>
  <si>
    <t>BSONBDDHLOD</t>
  </si>
  <si>
    <t>BSONBDDHDGT</t>
  </si>
  <si>
    <t>TRUST BANK LTD., THE</t>
  </si>
  <si>
    <t>TTBLBDDH002</t>
  </si>
  <si>
    <t>TTBLBDDH</t>
  </si>
  <si>
    <t>UNITED COMMERCIAL BANK LTD</t>
  </si>
  <si>
    <t>UCBLBDDHPRB</t>
  </si>
  <si>
    <t>UCBLBDDH</t>
  </si>
  <si>
    <t>UTTARA BANK LIMITED</t>
  </si>
  <si>
    <t>UTBLBDDH</t>
  </si>
  <si>
    <t>UTBLBDDH431</t>
  </si>
  <si>
    <t>BE</t>
  </si>
  <si>
    <t>ARGENTA</t>
  </si>
  <si>
    <t>ARSPBE22</t>
  </si>
  <si>
    <t>ABNABEBR</t>
  </si>
  <si>
    <t>AION</t>
  </si>
  <si>
    <t>BMPBBEBB</t>
  </si>
  <si>
    <t>AXA BANK EUROPE (FORMERLY AXA BANK BELGIUM)</t>
  </si>
  <si>
    <t>AXABBE22</t>
  </si>
  <si>
    <t>BANK OF BARODA (BRUSSELS BRANCH)</t>
  </si>
  <si>
    <t>BARBBEBB</t>
  </si>
  <si>
    <t>BANQUE DEGROOF</t>
  </si>
  <si>
    <t>DEGRBEBB</t>
  </si>
  <si>
    <t>DELTA LLOYD BANK NV (BELGIUM)</t>
  </si>
  <si>
    <t>BNAGBEBB</t>
  </si>
  <si>
    <t>BPOST BANQUE BPOST BANK BPOST BANK</t>
  </si>
  <si>
    <t>BPOTBEB1</t>
  </si>
  <si>
    <t>CITIBANK BELGIUM NV/SA</t>
  </si>
  <si>
    <t>CTBKBEBX</t>
  </si>
  <si>
    <t>CBC BANQUE SA</t>
  </si>
  <si>
    <t>CREGBEBB</t>
  </si>
  <si>
    <t>CRELAN SA/NV (FORMERLY CREDIT AGRICOLE SA/LANDBOUWKREDIET NV</t>
  </si>
  <si>
    <t>NICABEBB</t>
  </si>
  <si>
    <t>DEUTSCHE BANK A.G.</t>
  </si>
  <si>
    <t>DEUTBEBE</t>
  </si>
  <si>
    <t>BELFIUS BANK SA/NV</t>
  </si>
  <si>
    <t>GKCCBEBB</t>
  </si>
  <si>
    <t>EUROPABANK N.V.</t>
  </si>
  <si>
    <t>EURBBE99</t>
  </si>
  <si>
    <t>FORTIS BANK S.A./N.V. (FORMERLY GENERALE BANK N.V. LEUVEN)</t>
  </si>
  <si>
    <t>GEBABEBB08A</t>
  </si>
  <si>
    <t>FORTIS BANK S.A./N.V.</t>
  </si>
  <si>
    <t>GEBABEBB</t>
  </si>
  <si>
    <t>FORTIS BANQUE S.A./N.V.</t>
  </si>
  <si>
    <t>GEBABEBB36A</t>
  </si>
  <si>
    <t>FORTIS BANK S.A./N.V. (FORMERLY GENRALE BANK N.V. GENT)</t>
  </si>
  <si>
    <t>GEBABEBB05A</t>
  </si>
  <si>
    <t>FORTIS BANQUE S.A./N.V. (FORMERLY GENERALE DE BANQUE S.A. LI</t>
  </si>
  <si>
    <t>GEBABEBB07A</t>
  </si>
  <si>
    <t>GEBABEBB18A</t>
  </si>
  <si>
    <t>ING BELGIUM NV/SA (FORMERLY BANK BRUSSELS LAMBERT SA), GENT</t>
  </si>
  <si>
    <t>BBRUBEBB900</t>
  </si>
  <si>
    <t>ING BELGIUM NV/SA (FORMERLY BANK BRUSSELS LAMBERT SA), LIE</t>
  </si>
  <si>
    <t>BBRUBEBB400</t>
  </si>
  <si>
    <t>ING BELGIUM NV/SA (FORMERLY BANK BRUSSELS LAMBERT SA), BRUSS</t>
  </si>
  <si>
    <t>BBRUBEBB</t>
  </si>
  <si>
    <t>BBRUBEBB100</t>
  </si>
  <si>
    <t>JP MORGAN INTERNATIONAL BANK</t>
  </si>
  <si>
    <t>JPMGBEBB</t>
  </si>
  <si>
    <t>BANK J. VAN BREDA AND CO NV</t>
  </si>
  <si>
    <t>JVBABE22</t>
  </si>
  <si>
    <t>KBC BANK NV</t>
  </si>
  <si>
    <t>KREDBEBB</t>
  </si>
  <si>
    <t>KEYTRADE BANK SA/NV</t>
  </si>
  <si>
    <t>KEYTBEBB</t>
  </si>
  <si>
    <t>DE POST</t>
  </si>
  <si>
    <t>PCHQBEBB</t>
  </si>
  <si>
    <t>TRANSFERWISE EUROPE SA/NV</t>
  </si>
  <si>
    <t>TRWIBEB1</t>
  </si>
  <si>
    <t>BG</t>
  </si>
  <si>
    <t>FIRST INVESTMENT BANK LTD</t>
  </si>
  <si>
    <t>FINVBGSF</t>
  </si>
  <si>
    <t>RAIFFEISENBANK (BULGARIA) EAD</t>
  </si>
  <si>
    <t>RZBBBGSF</t>
  </si>
  <si>
    <t>UNICREDIT BULBANK AD</t>
  </si>
  <si>
    <t>UNCRBGSF</t>
  </si>
  <si>
    <t>BH</t>
  </si>
  <si>
    <t>BBK</t>
  </si>
  <si>
    <t>BBKUBHBM</t>
  </si>
  <si>
    <t>BAHRAIN ISLAMIC BANK B.S.C.</t>
  </si>
  <si>
    <t>BIBBBHBM</t>
  </si>
  <si>
    <t>CITIBHBX</t>
  </si>
  <si>
    <t>NATIONAL BANK OF BAHRAIN</t>
  </si>
  <si>
    <t>NBOBBHBM</t>
  </si>
  <si>
    <t>SCBLBHBM</t>
  </si>
  <si>
    <t>BM</t>
  </si>
  <si>
    <t>BANK OF BERMUDA</t>
  </si>
  <si>
    <t>BBDABMHM</t>
  </si>
  <si>
    <t>BANK OF N.T. BUTTERFIELD AND SON LIMITED, THE</t>
  </si>
  <si>
    <t>BNTBBMHM</t>
  </si>
  <si>
    <t>BN</t>
  </si>
  <si>
    <t>BAIDURI BANK BERHAD</t>
  </si>
  <si>
    <t>BAIDBNBB</t>
  </si>
  <si>
    <t>BANK ISLAM BRUNEI DARUSSALAM BERHAD (BIBD)</t>
  </si>
  <si>
    <t>BIBDBNBB</t>
  </si>
  <si>
    <t>HONGKONG AND SHANGHAI BANKING CORPORATION LIMITED, THE</t>
  </si>
  <si>
    <t>MALAYAN BANKING BERHAD</t>
  </si>
  <si>
    <t>MBBEBNBB</t>
  </si>
  <si>
    <t>PERBADANAN TABUNG AMANAH ISLAM BRUNEI</t>
  </si>
  <si>
    <t>PTAIBNBB</t>
  </si>
  <si>
    <t>STANDARD CHARTERED BANK - BRUNEI</t>
  </si>
  <si>
    <t>SCBLBNBB</t>
  </si>
  <si>
    <t>BR</t>
  </si>
  <si>
    <t>BANCO BRADESCO S.A.</t>
  </si>
  <si>
    <t>BBDEBRSPBHE</t>
  </si>
  <si>
    <t>BANCO DO BRASIL S.A.</t>
  </si>
  <si>
    <t>BRASBRRJSDR</t>
  </si>
  <si>
    <t>BRASBRRJRJ1</t>
  </si>
  <si>
    <t>BBDEBRSPSPO</t>
  </si>
  <si>
    <t>BRASBRRJCTA</t>
  </si>
  <si>
    <t>BRASBRRJRJO</t>
  </si>
  <si>
    <t>BRASBRRJSPO</t>
  </si>
  <si>
    <t>BRASBRRJBSA</t>
  </si>
  <si>
    <t>BRASBRRJBHE</t>
  </si>
  <si>
    <t>BRASBRRJSBO</t>
  </si>
  <si>
    <t>BANCO DO BRASIL S.A</t>
  </si>
  <si>
    <t>BRASBRRJCAS</t>
  </si>
  <si>
    <t>BRASBRRJRPO</t>
  </si>
  <si>
    <t>BRASBRRJPAE</t>
  </si>
  <si>
    <t>ITAU UNIBANCO S/A</t>
  </si>
  <si>
    <t>ITAUBRSP</t>
  </si>
  <si>
    <t>ITAUBRSPRJO</t>
  </si>
  <si>
    <t>BANCO RENDIMENTO S/A</t>
  </si>
  <si>
    <t>RENDBRSP</t>
  </si>
  <si>
    <t>BANCO SANTANDER (BRASIL) S.A.</t>
  </si>
  <si>
    <t>BSCHBRSP</t>
  </si>
  <si>
    <t>BANCO CITIBANK SA</t>
  </si>
  <si>
    <t>CITIBRBR</t>
  </si>
  <si>
    <t>BS</t>
  </si>
  <si>
    <t>BANCO DE BOGOTA (NASSAU) LTD.</t>
  </si>
  <si>
    <t>BBOGBSNX</t>
  </si>
  <si>
    <t>BT</t>
  </si>
  <si>
    <t>BHUTAN NATIONAL BANK LTD</t>
  </si>
  <si>
    <t>BNBTBTBT</t>
  </si>
  <si>
    <t>BANK OF BHUTAN</t>
  </si>
  <si>
    <t>BHUBBTBT</t>
  </si>
  <si>
    <t>BHUBBTBT022</t>
  </si>
  <si>
    <t>BHUBBTBT001</t>
  </si>
  <si>
    <t>VPBVLI2X</t>
  </si>
  <si>
    <t>BY</t>
  </si>
  <si>
    <t>BELINVESTBANK JSC</t>
  </si>
  <si>
    <t>BLBBBY2X</t>
  </si>
  <si>
    <t>CJSC VTB BANK (BELARUS)</t>
  </si>
  <si>
    <t>SLANBY22</t>
  </si>
  <si>
    <t>CA</t>
  </si>
  <si>
    <t>BANK OF MONTREAL, THE</t>
  </si>
  <si>
    <t>BOFMCAM2</t>
  </si>
  <si>
    <t>BOFMCAT2</t>
  </si>
  <si>
    <t>BOFMCAM3</t>
  </si>
  <si>
    <t>BANQUE NATIONALE DU CANADA</t>
  </si>
  <si>
    <t>BNDCCAMMINT</t>
  </si>
  <si>
    <t>BANK OF AMERICA, NATIONAL ASSOCIATION, CANADA BRANCH</t>
  </si>
  <si>
    <t>BOFACATT</t>
  </si>
  <si>
    <t>CAISSE CENTRALE DESJARDINS</t>
  </si>
  <si>
    <t>CCDQCAMM</t>
  </si>
  <si>
    <t>CANADIAN IMPERIAL BANK OF COMMERCE</t>
  </si>
  <si>
    <t>CIBCCATT</t>
  </si>
  <si>
    <t>CITIBANK CANADA</t>
  </si>
  <si>
    <t>CITICATTBCH</t>
  </si>
  <si>
    <t>CITIZENS BANK OF CANADA</t>
  </si>
  <si>
    <t>CTZNCA8V</t>
  </si>
  <si>
    <t>CTZNCA8V001</t>
  </si>
  <si>
    <t>CREDIT UNION CENTRAL OF CANADA</t>
  </si>
  <si>
    <t>CUCXCATTONT</t>
  </si>
  <si>
    <t>CUCXCATTVAN</t>
  </si>
  <si>
    <t>CENTRAL 1 CREDIT UNION</t>
  </si>
  <si>
    <t>CUCXCATTCAL</t>
  </si>
  <si>
    <t>HATTON NATIONAL BANK PLC</t>
  </si>
  <si>
    <t>HBLILKLX001</t>
  </si>
  <si>
    <t>HSBC BANK CANADA</t>
  </si>
  <si>
    <t>HKBCCATT</t>
  </si>
  <si>
    <t>HKBCCATTVAN</t>
  </si>
  <si>
    <t>LAURENTIAN BANK OF CANADA</t>
  </si>
  <si>
    <t>BLCMCAMM</t>
  </si>
  <si>
    <t>MERIDIAN CREDIT UNION LIMITED</t>
  </si>
  <si>
    <t>MRCUCA21</t>
  </si>
  <si>
    <t>BANK OF NOVA SCOTIA</t>
  </si>
  <si>
    <t>NOSCCATTCOL</t>
  </si>
  <si>
    <t>NOSCCATTOTT</t>
  </si>
  <si>
    <t>NOSCCATT</t>
  </si>
  <si>
    <t>NOSCCATTCGY</t>
  </si>
  <si>
    <t>NOSCCATTMTL</t>
  </si>
  <si>
    <t>NOSCCATTVCR</t>
  </si>
  <si>
    <t>PENNSTAR BANK</t>
  </si>
  <si>
    <t>ROYAL BANK OF CANADA</t>
  </si>
  <si>
    <t>ROYCCAT2</t>
  </si>
  <si>
    <t>ROYCCAT2VIC</t>
  </si>
  <si>
    <t>ROYCCAT2MIC</t>
  </si>
  <si>
    <t>TD CANADA TRUST</t>
  </si>
  <si>
    <t>TDOMCATTTOR</t>
  </si>
  <si>
    <t>TORONTO-DOMINION BANK, THE</t>
  </si>
  <si>
    <t>TDOMCATT</t>
  </si>
  <si>
    <t>TDOMCATTVAN</t>
  </si>
  <si>
    <t>TDOMCATTCAL</t>
  </si>
  <si>
    <t>TDOMCATTMTL</t>
  </si>
  <si>
    <t>CH</t>
  </si>
  <si>
    <t>ACREVIS BANK AG</t>
  </si>
  <si>
    <t>ACRGCH22</t>
  </si>
  <si>
    <t>AARGAUISCHE KANTONALBANK</t>
  </si>
  <si>
    <t>KBAGCH22</t>
  </si>
  <si>
    <t>BANCA DELLO STATO DEL CANTONE TICINO</t>
  </si>
  <si>
    <t>BSCTCH22</t>
  </si>
  <si>
    <t>BANQUE CANTONALE DE FRIBOURG</t>
  </si>
  <si>
    <t>BEFRCH22</t>
  </si>
  <si>
    <t>BANQUE CANTONALE DE GENEVE</t>
  </si>
  <si>
    <t>BCGECHGG</t>
  </si>
  <si>
    <t>BANQUE CANTONALE NEUCHATELOISE</t>
  </si>
  <si>
    <t>BCNNCH22</t>
  </si>
  <si>
    <t>BANQUE CANTONALE VAUDOISE</t>
  </si>
  <si>
    <t>BCVLCH2L</t>
  </si>
  <si>
    <t>BANQUE CANTONALE DU VALAIS</t>
  </si>
  <si>
    <t>BCVSCH2L</t>
  </si>
  <si>
    <t>BERNER KANTONALBANK</t>
  </si>
  <si>
    <t>KBBECH22</t>
  </si>
  <si>
    <t>BASLER KANTONALBANK</t>
  </si>
  <si>
    <t>BKBBCHBB</t>
  </si>
  <si>
    <t>BASELLANDSCHAFTLICHE KANTONALBANK</t>
  </si>
  <si>
    <t>BLKBCH22</t>
  </si>
  <si>
    <t>BANQUE LOMBARD ODIER ET CIE SA</t>
  </si>
  <si>
    <t>LOCYCHGG</t>
  </si>
  <si>
    <t>BNP PARIBAS (SUISSE) SA</t>
  </si>
  <si>
    <t>BPPBCHGG</t>
  </si>
  <si>
    <t>BANCA POPOLARE DI SONDRIO (SUISSE)</t>
  </si>
  <si>
    <t>POSOCH22</t>
  </si>
  <si>
    <t>CLIENTIS BANK OBERUZWIL AG</t>
  </si>
  <si>
    <t>RBABCH22935</t>
  </si>
  <si>
    <t>BANK CLER AG</t>
  </si>
  <si>
    <t>BCLRCHBB</t>
  </si>
  <si>
    <t>CREDIT AGRICOLE (SUISSE)SA</t>
  </si>
  <si>
    <t>AGRICHGG</t>
  </si>
  <si>
    <t>CREDIT SUISSE</t>
  </si>
  <si>
    <t>CRESCHZZ80L</t>
  </si>
  <si>
    <t>CRESCHZZ80A</t>
  </si>
  <si>
    <t>CRESCHZZ10A</t>
  </si>
  <si>
    <t>CRESCHZZ80X</t>
  </si>
  <si>
    <t>CRESCHZZ43A</t>
  </si>
  <si>
    <t>CRESCHZZ40A</t>
  </si>
  <si>
    <t>CRESCHZZ69A</t>
  </si>
  <si>
    <t>CREDIT SUISSE AG</t>
  </si>
  <si>
    <t>CRESCHZZ80G</t>
  </si>
  <si>
    <t>CRESCHZZ63A</t>
  </si>
  <si>
    <t>CRESCHZZ66A</t>
  </si>
  <si>
    <t>CRESCHZZ40C</t>
  </si>
  <si>
    <t>CRESCHZZ30A</t>
  </si>
  <si>
    <t>CRESCHZZ30R</t>
  </si>
  <si>
    <t>CRESCHZZ80C</t>
  </si>
  <si>
    <t>CRESCHZZ19D</t>
  </si>
  <si>
    <t>CREDIT SUISSE (SCHWEIZ) AG</t>
  </si>
  <si>
    <t>CRESCHZZ11A</t>
  </si>
  <si>
    <t>CRESCHZZ80F</t>
  </si>
  <si>
    <t>CRESCHZZ10N</t>
  </si>
  <si>
    <t>CRESCHZZ40B</t>
  </si>
  <si>
    <t>CRESCHZZ84R</t>
  </si>
  <si>
    <t>CRESCHZZ</t>
  </si>
  <si>
    <t>CRESCHZZ87B</t>
  </si>
  <si>
    <t>CRESCHZZ83C</t>
  </si>
  <si>
    <t>CRESCHZZ80D</t>
  </si>
  <si>
    <t>CRESCHZZ40R</t>
  </si>
  <si>
    <t>CRESCHZZ90A</t>
  </si>
  <si>
    <t>DEUTSCHE BANK AG ZURICH BRANCH</t>
  </si>
  <si>
    <t>DEUTCHZZ</t>
  </si>
  <si>
    <t>GRAUBUENDNER KANTONALBANK</t>
  </si>
  <si>
    <t>GRKBCH2270A</t>
  </si>
  <si>
    <t>HYPOTHEKARBANK LENZBURG</t>
  </si>
  <si>
    <t>HYPLCH2254A</t>
  </si>
  <si>
    <t>HYPOTHEKARBANK LENZBURG AG</t>
  </si>
  <si>
    <t>HYPLCH22</t>
  </si>
  <si>
    <t>ING BELGIUM, BRUSSELS, GENEVA BRANCH</t>
  </si>
  <si>
    <t>BBRUCHGT</t>
  </si>
  <si>
    <t>BANK JULIUS BAER AND CO.LTD., ZURICH</t>
  </si>
  <si>
    <t>BAERCHZZ</t>
  </si>
  <si>
    <t>LUZERNER KANTONALBANK</t>
  </si>
  <si>
    <t>LUKBCH2260A</t>
  </si>
  <si>
    <t>MIGROS BANK</t>
  </si>
  <si>
    <t>MIGRCHZZ12A</t>
  </si>
  <si>
    <t>MIGRCHZZ80A</t>
  </si>
  <si>
    <t>MIGRCHZZ40A</t>
  </si>
  <si>
    <t>MIGRCHZZ</t>
  </si>
  <si>
    <t>PICTET AND CIE</t>
  </si>
  <si>
    <t>PICTCHGG</t>
  </si>
  <si>
    <t>RAIFFEISEN BANK MEDIO VEDEGGIO</t>
  </si>
  <si>
    <t>RAIFCH22</t>
  </si>
  <si>
    <t>RAIFFEISEN SCHWEIZ GENOSSENSCHAFT</t>
  </si>
  <si>
    <t>RAIFCH22698</t>
  </si>
  <si>
    <t>RAIFCH22188</t>
  </si>
  <si>
    <t>RAIFCH22D44</t>
  </si>
  <si>
    <t>RAIFCH22613</t>
  </si>
  <si>
    <t>RAIFCH22C65</t>
  </si>
  <si>
    <t>RAIFCH22215</t>
  </si>
  <si>
    <t>RAIFCH22E88</t>
  </si>
  <si>
    <t>RAIFCH22401</t>
  </si>
  <si>
    <t>RAIFCH22E87</t>
  </si>
  <si>
    <t>REGIOBANK SOLOTHURN AG</t>
  </si>
  <si>
    <t>RSOSCH22</t>
  </si>
  <si>
    <t>ST.GALLER KANTONALBANK</t>
  </si>
  <si>
    <t>KBSGCH22</t>
  </si>
  <si>
    <t>SCHWYZER KANTONALBANK (SKB)</t>
  </si>
  <si>
    <t>KBSZCH22</t>
  </si>
  <si>
    <t>SCHWEIZERISCHE NATIONALBANK</t>
  </si>
  <si>
    <t>SNBZCHZZ30A</t>
  </si>
  <si>
    <t>SNBZCHZZ80A</t>
  </si>
  <si>
    <t>SWISS POST - POSTFINANCE</t>
  </si>
  <si>
    <t>POFICHBE</t>
  </si>
  <si>
    <t>SWISSQUOTE BANK</t>
  </si>
  <si>
    <t>SWQBCHZZ</t>
  </si>
  <si>
    <t>UBS AG</t>
  </si>
  <si>
    <t>UBSWCHZH80R</t>
  </si>
  <si>
    <t>UBSWCHZH44A</t>
  </si>
  <si>
    <t>UBSWCHZH30A</t>
  </si>
  <si>
    <t>UBSWCHZH94N</t>
  </si>
  <si>
    <t>UBSWCHZH82P</t>
  </si>
  <si>
    <t>UBSWCHZH90A</t>
  </si>
  <si>
    <t>UBSWCHZH80H</t>
  </si>
  <si>
    <t>UBSWCHZH69A</t>
  </si>
  <si>
    <t>UBS SWITZERLAND AG</t>
  </si>
  <si>
    <t>UBSWCHZH17A</t>
  </si>
  <si>
    <t>UBSWCHZH19B</t>
  </si>
  <si>
    <t>UBSWCHZH80Q</t>
  </si>
  <si>
    <t>UBSWCHZH94P</t>
  </si>
  <si>
    <t>UBSWCHZH80A</t>
  </si>
  <si>
    <t>UBSWCHZH12T</t>
  </si>
  <si>
    <t>UBSWCHZH12A</t>
  </si>
  <si>
    <t>UBSWCHZH10A</t>
  </si>
  <si>
    <t>UBSWCHZH84A</t>
  </si>
  <si>
    <t>UBSWCHZH12B</t>
  </si>
  <si>
    <t>UBSWCHZH80V</t>
  </si>
  <si>
    <t>UBSWCHZH60A</t>
  </si>
  <si>
    <t>VALIANT BANK</t>
  </si>
  <si>
    <t>VABECH22</t>
  </si>
  <si>
    <t>ZUERCHER KANTONALBANK</t>
  </si>
  <si>
    <t>ZKBKCHZZ80A</t>
  </si>
  <si>
    <t>ZUGER KANTONALBANK</t>
  </si>
  <si>
    <t>KBZGCH22</t>
  </si>
  <si>
    <t>CL</t>
  </si>
  <si>
    <t>BANCO BICE</t>
  </si>
  <si>
    <t>BICECLRM</t>
  </si>
  <si>
    <t>BANCO DE CHILE</t>
  </si>
  <si>
    <t>BCHICLRM</t>
  </si>
  <si>
    <t>BANCO DE CREDITO E INVERSIONES</t>
  </si>
  <si>
    <t>CREDCLRM</t>
  </si>
  <si>
    <t>BANCO DEL ESTADO DE CHILE</t>
  </si>
  <si>
    <t>BECHCLRM</t>
  </si>
  <si>
    <t>BANCO SANTANDER CHILE</t>
  </si>
  <si>
    <t>BSCHCLRM</t>
  </si>
  <si>
    <t>CORP BANCA</t>
  </si>
  <si>
    <t>CONBCLRM</t>
  </si>
  <si>
    <t>ITAU CORPBANCA (FORMERLY BANCO ITAU CHILE)</t>
  </si>
  <si>
    <t>ITAUCLRM</t>
  </si>
  <si>
    <t>SCOTIABANK CHILE</t>
  </si>
  <si>
    <t>BKSACLRM</t>
  </si>
  <si>
    <t>CM</t>
  </si>
  <si>
    <t>BANQUE INTERNATIONALE DU CAMEROUN POUR L'EPARGNE ET LE CREDI</t>
  </si>
  <si>
    <t>ICLRCMCX</t>
  </si>
  <si>
    <t>UNION BANK OF CAMEROON LTD. (UBC LTD.)</t>
  </si>
  <si>
    <t>UCMACMCX</t>
  </si>
  <si>
    <t>CN</t>
  </si>
  <si>
    <t>JIANGSU JIANGNAN RURAL COMMERCIAL BANK CO.,LTD.(FORMALY JIAN</t>
  </si>
  <si>
    <t>RCWJCNSH</t>
  </si>
  <si>
    <t>AGRICULTURAL BANK OF CHINA, THE</t>
  </si>
  <si>
    <t>ABOCCNBJ090</t>
  </si>
  <si>
    <t>ABOCCNBJ180</t>
  </si>
  <si>
    <t>ABOCCNBJ410</t>
  </si>
  <si>
    <t>ABOCCNBJ200</t>
  </si>
  <si>
    <t>ABOCCNBJ</t>
  </si>
  <si>
    <t>ABOCCNBJ170</t>
  </si>
  <si>
    <t>ABOCCNBJ230</t>
  </si>
  <si>
    <t>ABOCCNBJ400</t>
  </si>
  <si>
    <t>ABOCCNBJ220</t>
  </si>
  <si>
    <t>ABOCCNBJ120</t>
  </si>
  <si>
    <t>ABOCCNBJCCC</t>
  </si>
  <si>
    <t>ABOCCNBJ060</t>
  </si>
  <si>
    <t>ABOCCNBJ301</t>
  </si>
  <si>
    <t>ABOCCNBJ300</t>
  </si>
  <si>
    <t>ABOCCNBJ390</t>
  </si>
  <si>
    <t>ABOCCNBJ260</t>
  </si>
  <si>
    <t>ABOCCNBJ103</t>
  </si>
  <si>
    <t>ABOCCNBJ010</t>
  </si>
  <si>
    <t>ABOCCNBJ020</t>
  </si>
  <si>
    <t>ABOCCNBJ100</t>
  </si>
  <si>
    <t>ABOCCNBJ190</t>
  </si>
  <si>
    <t>ABOCCNBJ150</t>
  </si>
  <si>
    <t>ABOCCNBJ110</t>
  </si>
  <si>
    <t>ABOCCNBJ310</t>
  </si>
  <si>
    <t>BANK OF CHINA</t>
  </si>
  <si>
    <t>BKCHCNBJ300</t>
  </si>
  <si>
    <t>BKCHCNBJ720</t>
  </si>
  <si>
    <t>BKCHCNBJ</t>
  </si>
  <si>
    <t>BKCHCNBJ92A</t>
  </si>
  <si>
    <t>BKCHCNBJ95B</t>
  </si>
  <si>
    <t>BKCHCNBJ200</t>
  </si>
  <si>
    <t>BKCHCNBJ51B</t>
  </si>
  <si>
    <t>BKCHCNBJ940</t>
  </si>
  <si>
    <t>BKCHCNBJ23A</t>
  </si>
  <si>
    <t>BKCHCNBJ600</t>
  </si>
  <si>
    <t>BKCHCNBJ500</t>
  </si>
  <si>
    <t>BKCHCNBJ530</t>
  </si>
  <si>
    <t>BKCHCNBJ840</t>
  </si>
  <si>
    <t>BKCHCNBJ82N</t>
  </si>
  <si>
    <t>BKCHCNBJ280</t>
  </si>
  <si>
    <t>BKCHCNBJ910</t>
  </si>
  <si>
    <t>BKCHCNBJ92C</t>
  </si>
  <si>
    <t>BKCHCNBJ970</t>
  </si>
  <si>
    <t>BKCHCNBJ73A</t>
  </si>
  <si>
    <t>BKCHCNBJ660</t>
  </si>
  <si>
    <t>BKCHCNBJ810</t>
  </si>
  <si>
    <t>BKCHCNBJ110</t>
  </si>
  <si>
    <t>BKCHCNBJ82A</t>
  </si>
  <si>
    <t>BKCHCNBJ98C</t>
  </si>
  <si>
    <t>BKCHCNBJ570</t>
  </si>
  <si>
    <t>BKCHCNBJ45A</t>
  </si>
  <si>
    <t>BKCHCNBJ95C</t>
  </si>
  <si>
    <t>BKCHCNBJ880</t>
  </si>
  <si>
    <t>BKCHCNBJ760</t>
  </si>
  <si>
    <t>BKCHCNBJ23H</t>
  </si>
  <si>
    <t>BKCHCNBJ550</t>
  </si>
  <si>
    <t>BKCHCNBJ860</t>
  </si>
  <si>
    <t>BKCHCNBJ620</t>
  </si>
  <si>
    <t>BKCHCNBJ85A</t>
  </si>
  <si>
    <t>BKCHCNBJ95A</t>
  </si>
  <si>
    <t>BKCHCNBJ480</t>
  </si>
  <si>
    <t>BKCHCNBJ73E</t>
  </si>
  <si>
    <t>BKCHCNBJ73C</t>
  </si>
  <si>
    <t>BKCHCNBJ95E</t>
  </si>
  <si>
    <t>BKCHCNBJ95H</t>
  </si>
  <si>
    <t>BKCHCNBJ220</t>
  </si>
  <si>
    <t>BKCHCNBJ82H</t>
  </si>
  <si>
    <t>BKCHCNBJ780</t>
  </si>
  <si>
    <t>BKCHCNBJ59A</t>
  </si>
  <si>
    <t>BKCHCNBJ41A</t>
  </si>
  <si>
    <t>BANK OF CHINA GUANGZHOU BRANCH</t>
  </si>
  <si>
    <t>BKCHCNBJ42A</t>
  </si>
  <si>
    <t>BKCHCNBJ79A</t>
  </si>
  <si>
    <t>BKCHCNBJ240</t>
  </si>
  <si>
    <t>BKCHCNBJ73B</t>
  </si>
  <si>
    <t>BKCHCNBJ740</t>
  </si>
  <si>
    <t>BKCHCNBJ51A</t>
  </si>
  <si>
    <t>BKCHCNBJ89C</t>
  </si>
  <si>
    <t>BKCHCNBJ680</t>
  </si>
  <si>
    <t>BKCHCNBJ400</t>
  </si>
  <si>
    <t>BKCHCNBJ95G</t>
  </si>
  <si>
    <t>BKCHCNBJ44W</t>
  </si>
  <si>
    <t>BKCHCNBJ21A</t>
  </si>
  <si>
    <t>BKCHCNBJ51E</t>
  </si>
  <si>
    <t>BKCHCNBJ45P</t>
  </si>
  <si>
    <t>BKCHCNBJ92J</t>
  </si>
  <si>
    <t>BKCHCNBJ81A</t>
  </si>
  <si>
    <t>BKCHCNBJ51D</t>
  </si>
  <si>
    <t>BKCHCNBJ95D</t>
  </si>
  <si>
    <t>BKCHCNBJ92E</t>
  </si>
  <si>
    <t>BKCHCNBJ640</t>
  </si>
  <si>
    <t>BKCHCNBJ61A</t>
  </si>
  <si>
    <t>BKCHCNBJ42G</t>
  </si>
  <si>
    <t>BKCHCNBJ44T</t>
  </si>
  <si>
    <t>BKCHCNBJ92B</t>
  </si>
  <si>
    <t>BKCHCNBJ50A</t>
  </si>
  <si>
    <t>BKCHCNBJ85B</t>
  </si>
  <si>
    <t>BKCHCNBJ47K</t>
  </si>
  <si>
    <t>BKCHCNBJ73M</t>
  </si>
  <si>
    <t>BKCHCNBJ87C</t>
  </si>
  <si>
    <t>BKCHCNBJ43A</t>
  </si>
  <si>
    <t>BKCHCNBJ49C</t>
  </si>
  <si>
    <t>BKCHCNBJ92D</t>
  </si>
  <si>
    <t>BKCHCNBJ45B</t>
  </si>
  <si>
    <t>BANK OF COMMUNICATIONS, CO. LTD.</t>
  </si>
  <si>
    <t>COMMCN3XOBU</t>
  </si>
  <si>
    <t>BANK OF COMMUNICATIONS</t>
  </si>
  <si>
    <t>COMMCNSHCCN</t>
  </si>
  <si>
    <t>CMBCCNBS101</t>
  </si>
  <si>
    <t>COMMCNSHZHE</t>
  </si>
  <si>
    <t>COMMCNSHWXI</t>
  </si>
  <si>
    <t>COMMCNSHSUZ</t>
  </si>
  <si>
    <t>COMMCNSHLAN</t>
  </si>
  <si>
    <t>COMMCNSHQHD</t>
  </si>
  <si>
    <t>COMMCNSHZHI</t>
  </si>
  <si>
    <t>COMMCNSHFUZ</t>
  </si>
  <si>
    <t>COMMCNSHKMG</t>
  </si>
  <si>
    <t>COMMCNSHYAN</t>
  </si>
  <si>
    <t>COMMCNSHSYG</t>
  </si>
  <si>
    <t>COMMCNSH</t>
  </si>
  <si>
    <t>COMMCNSHSZN</t>
  </si>
  <si>
    <t>COMMCNSHQDO</t>
  </si>
  <si>
    <t>COMMCNSHIAN</t>
  </si>
  <si>
    <t>COMMCNSHJXG</t>
  </si>
  <si>
    <t>COMMCNSHFSA</t>
  </si>
  <si>
    <t>COMMCNSHNNG</t>
  </si>
  <si>
    <t>COMMCNSHGUA</t>
  </si>
  <si>
    <t>COMMCNSHHHH</t>
  </si>
  <si>
    <t>COMMCNSHSHI</t>
  </si>
  <si>
    <t>COMMCNSHZBO</t>
  </si>
  <si>
    <t>COMMCNSHCDU</t>
  </si>
  <si>
    <t>COMMCNSHNJG</t>
  </si>
  <si>
    <t>COMMCNSHBJG</t>
  </si>
  <si>
    <t>COMMCNSHHAN</t>
  </si>
  <si>
    <t>COMMCNSHHFI</t>
  </si>
  <si>
    <t>COMMCNSHTJN</t>
  </si>
  <si>
    <t>BANK OF EAST ASIA LIMITED, THE</t>
  </si>
  <si>
    <t>BEASCNSH</t>
  </si>
  <si>
    <t>BANK OF EAST ASIA (CHINA) LIMITED, THE</t>
  </si>
  <si>
    <t>BEASCNSHDLN</t>
  </si>
  <si>
    <t>BEASCNSHBXN</t>
  </si>
  <si>
    <t>BEASCNSHSYG</t>
  </si>
  <si>
    <t>THE BANK OF EAST ASIA (CHINA) LIMITED</t>
  </si>
  <si>
    <t>BEASCNSHSMN</t>
  </si>
  <si>
    <t>BEASCNSHSJZ</t>
  </si>
  <si>
    <t>BEASCNSHBJG</t>
  </si>
  <si>
    <t>BANK OF HEBEI (FORMERLY SHIJIAZHUANG CITY COMMERCIAL BANK)</t>
  </si>
  <si>
    <t>BKSHCNBJ</t>
  </si>
  <si>
    <t>BANK INTERNATIONAL NINGBO</t>
  </si>
  <si>
    <t>BINHCN2NSHA</t>
  </si>
  <si>
    <t>BANK OF BEIJING</t>
  </si>
  <si>
    <t>BJCNCNBJ</t>
  </si>
  <si>
    <t>BJCNCNBJCHS</t>
  </si>
  <si>
    <t>BANK OF JINZHOU CO LTD</t>
  </si>
  <si>
    <t>JZCBCNBJ</t>
  </si>
  <si>
    <t>BKCHCNBJ92H</t>
  </si>
  <si>
    <t>BANK OF NINGBO</t>
  </si>
  <si>
    <t>BKNBCN2N</t>
  </si>
  <si>
    <t>BKNBCN2NHAN</t>
  </si>
  <si>
    <t>BKNBCN2NSUZ</t>
  </si>
  <si>
    <t>BKNBCN2NBEI</t>
  </si>
  <si>
    <t>BANK OF NANJING (FORMERLY NANJING CITY COMMERCIAL BANK)</t>
  </si>
  <si>
    <t>NJCBCNBN</t>
  </si>
  <si>
    <t>BKCHCNBJ82F</t>
  </si>
  <si>
    <t>BANK OF GUANGZHOU</t>
  </si>
  <si>
    <t>GZCBCN22</t>
  </si>
  <si>
    <t>BANK OF HANGZHOU CO., LTD (FORMERLY HANGZHOU CITY COMMERCIAL</t>
  </si>
  <si>
    <t>HZCBCN2H</t>
  </si>
  <si>
    <t>BANK OF JIANGSU CO LTD</t>
  </si>
  <si>
    <t>BOJSCNBN</t>
  </si>
  <si>
    <t>BANK OF MONTREAL (CHINA) CO. LTD.</t>
  </si>
  <si>
    <t>BOFMCNBJ</t>
  </si>
  <si>
    <t>BEIJING RURAL COMMERCIAL BANK</t>
  </si>
  <si>
    <t>BRCBCNBJ</t>
  </si>
  <si>
    <t>BANK OF SHANGHAI</t>
  </si>
  <si>
    <t>BOSHCNSH</t>
  </si>
  <si>
    <t>BOSHCNSHBJA</t>
  </si>
  <si>
    <t>CHINA CITIC BANK</t>
  </si>
  <si>
    <t>CIBKCNBJ518</t>
  </si>
  <si>
    <t>CIBKCNBJ410</t>
  </si>
  <si>
    <t>CHINA CONSTRUCTION BANK CORPORATION</t>
  </si>
  <si>
    <t>PCBCCNBJQDX</t>
  </si>
  <si>
    <t>CHINA CONSTRUCTION BANK</t>
  </si>
  <si>
    <t>PCBCCNBJTJX</t>
  </si>
  <si>
    <t>PCBCCNBJZHX</t>
  </si>
  <si>
    <t>PCBCCNBJJSS</t>
  </si>
  <si>
    <t>PCBCCNBJIXA</t>
  </si>
  <si>
    <t>PCBCCNBJSDB</t>
  </si>
  <si>
    <t>PCBCCNBJHAX</t>
  </si>
  <si>
    <t>PCBCCNBJJLX</t>
  </si>
  <si>
    <t>PCBCCNBJJXX</t>
  </si>
  <si>
    <t>PCBCCNBJLJX</t>
  </si>
  <si>
    <t>PCBCCNBJUZX</t>
  </si>
  <si>
    <t>PCBCCNBJHPX</t>
  </si>
  <si>
    <t>PCBCCNBJJSZ</t>
  </si>
  <si>
    <t>PCBCCNBJGDJ</t>
  </si>
  <si>
    <t>PCBCCNBJAHX</t>
  </si>
  <si>
    <t>PCBCCNBJGXX</t>
  </si>
  <si>
    <t>PCBCCNBJHYX</t>
  </si>
  <si>
    <t>PCBCCNBJZJG</t>
  </si>
  <si>
    <t>PCBCCNBJJSC</t>
  </si>
  <si>
    <t>PCBCCNBJNXX</t>
  </si>
  <si>
    <t>PCBCCNBJSXX</t>
  </si>
  <si>
    <t>PCBCCNBJCQX</t>
  </si>
  <si>
    <t>PCBCCNBJGDC</t>
  </si>
  <si>
    <t>PCBCCNBJGSX</t>
  </si>
  <si>
    <t>PCBCCNBJYTX</t>
  </si>
  <si>
    <t>PCBCCNBJNPX</t>
  </si>
  <si>
    <t>PCBCCNBJHOT</t>
  </si>
  <si>
    <t>PCBCCNBJSHY</t>
  </si>
  <si>
    <t>PCBCCNBJSDD</t>
  </si>
  <si>
    <t>PCBCCNBJZJY</t>
  </si>
  <si>
    <t>PCBCCNBJSDR</t>
  </si>
  <si>
    <t>PCBCCNBJHNX</t>
  </si>
  <si>
    <t>PCBCCNBJFJQ</t>
  </si>
  <si>
    <t>PCBCCNBJ</t>
  </si>
  <si>
    <t>PCBCCNBJDLX</t>
  </si>
  <si>
    <t>PCBCCNBJHBS</t>
  </si>
  <si>
    <t>PCBCCNBJSHX</t>
  </si>
  <si>
    <t>PCBCCNBJZJJ</t>
  </si>
  <si>
    <t>PCBCCNBJIXJ</t>
  </si>
  <si>
    <t>CHENGDU CITY COMMERCIAL BANK</t>
  </si>
  <si>
    <t>CBOCCNBC</t>
  </si>
  <si>
    <t>CHINA EVERBRIGHT BANK</t>
  </si>
  <si>
    <t>EVERCNBJSH1</t>
  </si>
  <si>
    <t>EVERCNBJTJ1</t>
  </si>
  <si>
    <t>EVERCNBJGZ1</t>
  </si>
  <si>
    <t>EVERCNBJHF1</t>
  </si>
  <si>
    <t>EVERCNBJBUS</t>
  </si>
  <si>
    <t>EVERCNBJZZ1</t>
  </si>
  <si>
    <t>EVERCNBJSZ1</t>
  </si>
  <si>
    <t>EVERCNBJCD1</t>
  </si>
  <si>
    <t>EVERCNBJCA1</t>
  </si>
  <si>
    <t>EVERCNBJ</t>
  </si>
  <si>
    <t>EVERCNBJAM1</t>
  </si>
  <si>
    <t>EVERCNBJQD1</t>
  </si>
  <si>
    <t>BANK OF CHANGSHA</t>
  </si>
  <si>
    <t>CHCCCNSS</t>
  </si>
  <si>
    <t>CIBKCNBJ210</t>
  </si>
  <si>
    <t>CIBKCNBJ116</t>
  </si>
  <si>
    <t>CIBKCNBJ215</t>
  </si>
  <si>
    <t>CIBKCNBJ510</t>
  </si>
  <si>
    <t>CIBKCNBJ650</t>
  </si>
  <si>
    <t>CIBKCNBJ315</t>
  </si>
  <si>
    <t>CIBKCNBJ030</t>
  </si>
  <si>
    <t>CITICNSX</t>
  </si>
  <si>
    <t>CITIBANK (CHINA) CO., LTD.</t>
  </si>
  <si>
    <t>CITICNSXTJN</t>
  </si>
  <si>
    <t>CITICNSXBJG</t>
  </si>
  <si>
    <t>CHIYU BANKING CORPORATION LTD</t>
  </si>
  <si>
    <t>CIYUCNBA</t>
  </si>
  <si>
    <t>CIYUCNBA012</t>
  </si>
  <si>
    <t>COMMCNSHTAI</t>
  </si>
  <si>
    <t>CHINA MERCHANTS BANK</t>
  </si>
  <si>
    <t>CMBCCNBS051</t>
  </si>
  <si>
    <t>CMBCCNBS361</t>
  </si>
  <si>
    <t>CMBCCNBS231</t>
  </si>
  <si>
    <t>CMBCCNBS261</t>
  </si>
  <si>
    <t>CMBCCNBS182</t>
  </si>
  <si>
    <t>CMBCCNBS341</t>
  </si>
  <si>
    <t>CMBCCNBS284</t>
  </si>
  <si>
    <t>CMBCCNBS281</t>
  </si>
  <si>
    <t>CMBCCNBS471</t>
  </si>
  <si>
    <t>CMBCCNBS008</t>
  </si>
  <si>
    <t>CMBCCNBS050</t>
  </si>
  <si>
    <t>CMBCCNBS201</t>
  </si>
  <si>
    <t>CMBCCNBS491</t>
  </si>
  <si>
    <t>CMBCCNBS275</t>
  </si>
  <si>
    <t>CMBCCNBS376</t>
  </si>
  <si>
    <t>CMBCCNBS245</t>
  </si>
  <si>
    <t>CMBCCNBS</t>
  </si>
  <si>
    <t>CMBCCNBS241</t>
  </si>
  <si>
    <t>CMBCCNBS131</t>
  </si>
  <si>
    <t>CMBCCNBS382</t>
  </si>
  <si>
    <t>CMBCCNBS441</t>
  </si>
  <si>
    <t>CMBCCNBS451</t>
  </si>
  <si>
    <t>CMBCCNBS391</t>
  </si>
  <si>
    <t>CHINA MINSHENG BANKING CORPORATION</t>
  </si>
  <si>
    <t>MSBCCNBJ</t>
  </si>
  <si>
    <t>CHINA MINSHENG BANKING CORPORATION, LIMITED</t>
  </si>
  <si>
    <t>MSBCCNBJ002</t>
  </si>
  <si>
    <t>MSBCCNBJ009</t>
  </si>
  <si>
    <t>MSBCCNBJ008</t>
  </si>
  <si>
    <t>MSBCCNBJ001</t>
  </si>
  <si>
    <t>MSBCCNBJ026</t>
  </si>
  <si>
    <t>MSBCCNBJ021</t>
  </si>
  <si>
    <t>PCBCCNBJGDX</t>
  </si>
  <si>
    <t>PCBCCNBJLNX</t>
  </si>
  <si>
    <t>PCBCCNBJSDX</t>
  </si>
  <si>
    <t>PCBCCNBJSMX</t>
  </si>
  <si>
    <t>PCBCCNBJHUX</t>
  </si>
  <si>
    <t>PCBCCNBJZJS</t>
  </si>
  <si>
    <t>PCBCCNBJLNY</t>
  </si>
  <si>
    <t>PCBCCNBJSZX</t>
  </si>
  <si>
    <t>PCBCCNBJBJX</t>
  </si>
  <si>
    <t>PCBCCNBJFJX</t>
  </si>
  <si>
    <t>PCBCCNBJZJX</t>
  </si>
  <si>
    <t>PCBCCNBJSDW</t>
  </si>
  <si>
    <t>PCBCCNBJSCX</t>
  </si>
  <si>
    <t>PCBCCNBJYNX</t>
  </si>
  <si>
    <t>COMMCNSHWHN</t>
  </si>
  <si>
    <t>COMMCNSHCSA</t>
  </si>
  <si>
    <t>COMMCNSHSJZ</t>
  </si>
  <si>
    <t>CHANGSHU RURAL COMMERCIAL BANK</t>
  </si>
  <si>
    <t>CSCBCNSH</t>
  </si>
  <si>
    <t>CITIC INDUSTRIAL BANK</t>
  </si>
  <si>
    <t>CIBKCNBJ100</t>
  </si>
  <si>
    <t>CIBKCNBJ200</t>
  </si>
  <si>
    <t>CHINA ZHESHANG BANK</t>
  </si>
  <si>
    <t>ZJCBCN2N</t>
  </si>
  <si>
    <t>DBS BANK LTD, SHANGHAI BRANCH</t>
  </si>
  <si>
    <t>DBSSCNSH</t>
  </si>
  <si>
    <t>DBS BANK (CHINA) LIMITED</t>
  </si>
  <si>
    <t>DBSSCNSHSUU</t>
  </si>
  <si>
    <t>BANK OF DONGGUAN CO.,LTD</t>
  </si>
  <si>
    <t>DGCBCN22</t>
  </si>
  <si>
    <t>DONGGUAN RURAL COMMERCIAL BANK CO.,LTD.</t>
  </si>
  <si>
    <t>DGCCCN22</t>
  </si>
  <si>
    <t>DEQING RURAL COMMERCIAL BANK</t>
  </si>
  <si>
    <t>DQBKCNBD</t>
  </si>
  <si>
    <t>INDUSTRIAL BANK CO.,LTD.</t>
  </si>
  <si>
    <t>FJIBCNBA030</t>
  </si>
  <si>
    <t>INDUSTRIAL BANK CO.,LTD</t>
  </si>
  <si>
    <t>FJIBCNBA130</t>
  </si>
  <si>
    <t>FJIBCNBA500</t>
  </si>
  <si>
    <t>FJIBCNBA600</t>
  </si>
  <si>
    <t>FJIBCNBA900</t>
  </si>
  <si>
    <t>FOSHAN RURAL COMMERCIAL BANK COMPANY LIMITED</t>
  </si>
  <si>
    <t>FRCCCNBB</t>
  </si>
  <si>
    <t>GUANGDONG DEVELOPMENT BANK</t>
  </si>
  <si>
    <t>GDBKCN22DL1</t>
  </si>
  <si>
    <t>GDBKCN22ZZ1</t>
  </si>
  <si>
    <t>GDBKCN22BJ1</t>
  </si>
  <si>
    <t>CHINA GUANGFA BANK CO., LTD (FORMERLY KNOWN AS GUANGDONG DEV</t>
  </si>
  <si>
    <t>GDBKCN22SZ1</t>
  </si>
  <si>
    <t>GDBKCN22NJ1</t>
  </si>
  <si>
    <t>BANK OF GANSU CO,LTD.</t>
  </si>
  <si>
    <t>GSBKCNBG</t>
  </si>
  <si>
    <t>HANKOU BANK (FORMERLY WUHAN URBAN COMMERCIAL BANK)</t>
  </si>
  <si>
    <t>WHCBCNBN</t>
  </si>
  <si>
    <t>HSBCCNSHBJG</t>
  </si>
  <si>
    <t>HSBCCNSH</t>
  </si>
  <si>
    <t>HSBCCNSHSZN</t>
  </si>
  <si>
    <t>HSBCCNSHGZH</t>
  </si>
  <si>
    <t>HSBC BANK (CHINA) COMPANY LIMITED</t>
  </si>
  <si>
    <t>HSBCCNSHSIA</t>
  </si>
  <si>
    <t>HSBCCNSHQDO</t>
  </si>
  <si>
    <t>HUA XIA BANK</t>
  </si>
  <si>
    <t>HXBKCNBJ160</t>
  </si>
  <si>
    <t>HXBKCNBJ011</t>
  </si>
  <si>
    <t>HXBKCNBJ</t>
  </si>
  <si>
    <t>HXBKCNBJ040</t>
  </si>
  <si>
    <t>HXBKCNBJ010</t>
  </si>
  <si>
    <t>HXBKCNBJ140</t>
  </si>
  <si>
    <t>HXBKCNBJ130</t>
  </si>
  <si>
    <t>HXBKCNBJ270</t>
  </si>
  <si>
    <t>HXBKCNBJ110</t>
  </si>
  <si>
    <t>HXBKCNBJ320</t>
  </si>
  <si>
    <t>HXBKCNBJ030</t>
  </si>
  <si>
    <t>HXBKCNBJ060</t>
  </si>
  <si>
    <t>HXBKCNBJ05A</t>
  </si>
  <si>
    <t>FJIBCNBA</t>
  </si>
  <si>
    <t>FJIBCNBA680</t>
  </si>
  <si>
    <t>FJIBCNBA530</t>
  </si>
  <si>
    <t>FJIBCNBA260</t>
  </si>
  <si>
    <t>FJIBCNBA880</t>
  </si>
  <si>
    <t>XIAMEN INTERNATIONAL BANK CO., LTD.</t>
  </si>
  <si>
    <t>IBXHCNBAAMB</t>
  </si>
  <si>
    <t>INDUSTRIAL AND COMMERCIAL BANK OF CHINA</t>
  </si>
  <si>
    <t>ICBKCNBJ</t>
  </si>
  <si>
    <t>ICBKCNBJHZU</t>
  </si>
  <si>
    <t>ICBKCNBJHEB</t>
  </si>
  <si>
    <t>ICBKCNBJICC</t>
  </si>
  <si>
    <t>ICBKCNBJGDG</t>
  </si>
  <si>
    <t>ICBKCNBJAHI</t>
  </si>
  <si>
    <t>ICBKCNBJLNP</t>
  </si>
  <si>
    <t>ICBKCNBJNJG</t>
  </si>
  <si>
    <t>ICBKCNBJSCN</t>
  </si>
  <si>
    <t>ICBKCNBJJLP</t>
  </si>
  <si>
    <t>ICBKCNBJZJP</t>
  </si>
  <si>
    <t>ICBKCNBJNBO</t>
  </si>
  <si>
    <t>ICBKCNBJCCN</t>
  </si>
  <si>
    <t>ICBKCNBJHUB</t>
  </si>
  <si>
    <t>ICBKCNBJYUN</t>
  </si>
  <si>
    <t>ICBKCNBJJSP</t>
  </si>
  <si>
    <t>ICBKCNBJKFC</t>
  </si>
  <si>
    <t>ICBKCNBJCZU</t>
  </si>
  <si>
    <t>ICBKCNBJSAS</t>
  </si>
  <si>
    <t>ICBKCNBJBJM</t>
  </si>
  <si>
    <t>ICBKCNBJWSI</t>
  </si>
  <si>
    <t>ICBKCNBJJSI</t>
  </si>
  <si>
    <t>ICBKCNBJSJG</t>
  </si>
  <si>
    <t>ICBKCNBJCQG</t>
  </si>
  <si>
    <t>ICBKCNBJSDG</t>
  </si>
  <si>
    <t>ICBKCNBJGZU</t>
  </si>
  <si>
    <t>ICBKCNBJFJN</t>
  </si>
  <si>
    <t>ICBKCNBJZZU</t>
  </si>
  <si>
    <t>ICBKCNBJLYG</t>
  </si>
  <si>
    <t>ICBKCNBJSAN</t>
  </si>
  <si>
    <t>ICBKCNBJTJN</t>
  </si>
  <si>
    <t>ICBKCNBJCHS</t>
  </si>
  <si>
    <t>ICBKCNBJDLN</t>
  </si>
  <si>
    <t>ICBKCNBJQDO</t>
  </si>
  <si>
    <t>ICBKCNBJWHN</t>
  </si>
  <si>
    <t>ICBKCNBJHLJ</t>
  </si>
  <si>
    <t>ICBKCNBJGSI</t>
  </si>
  <si>
    <t>ICBKCNBJDTC</t>
  </si>
  <si>
    <t>ICBKCNBJHFC</t>
  </si>
  <si>
    <t>ICBKCNBJHUN</t>
  </si>
  <si>
    <t>ICBKCNBJZSC</t>
  </si>
  <si>
    <t>ICBKCNBJNTG</t>
  </si>
  <si>
    <t>ICBKCNBJHEN</t>
  </si>
  <si>
    <t>ICBKCNBJJNG</t>
  </si>
  <si>
    <t>ICBKCNBJJNC</t>
  </si>
  <si>
    <t>ICBKCNBJGSU</t>
  </si>
  <si>
    <t>ICBKCNBJNCG</t>
  </si>
  <si>
    <t>ICBKCNBJZBO</t>
  </si>
  <si>
    <t>ICBKCNBJZAJ</t>
  </si>
  <si>
    <t>ICBKCNBJQHI</t>
  </si>
  <si>
    <t>ICBKCNBJSJZ</t>
  </si>
  <si>
    <t>ICBKCNBJHBI</t>
  </si>
  <si>
    <t>ICBKCNBJFZU</t>
  </si>
  <si>
    <t>ICBKCNBJCDU</t>
  </si>
  <si>
    <t>ICBKCNBJSUZ</t>
  </si>
  <si>
    <t>ICBKCNBJSXC</t>
  </si>
  <si>
    <t>ICBKCNBJHNP</t>
  </si>
  <si>
    <t>ICBKCNBJLSC</t>
  </si>
  <si>
    <t>ICBKCNBJZHI</t>
  </si>
  <si>
    <t>ICBKCNBJSZU</t>
  </si>
  <si>
    <t>ICBKCNBJSZN</t>
  </si>
  <si>
    <t>ICBKCNBJSMM</t>
  </si>
  <si>
    <t>QILU BANK CO., LTD.</t>
  </si>
  <si>
    <t>JNSHCNBN</t>
  </si>
  <si>
    <t>KUNSHAN RURAL COMMERCIAL BANK</t>
  </si>
  <si>
    <t>KSRBCNBK</t>
  </si>
  <si>
    <t>LINYI CITY COMMERCIAL BANK CO., LTD</t>
  </si>
  <si>
    <t>LYCBCNBL</t>
  </si>
  <si>
    <t>MSBCCNBJ005</t>
  </si>
  <si>
    <t>NANYANG COMMERCIAL BANK (CHINA), LIMITED</t>
  </si>
  <si>
    <t>NYCBCNSH</t>
  </si>
  <si>
    <t>PING AN BANK CO., LTD. (FORMERLY SHENZHEN DEVELOPMENT BANK C</t>
  </si>
  <si>
    <t>SZDBCNBSHZB</t>
  </si>
  <si>
    <t>PEOPLE'S BANK OF CHINA, THE/SAFE</t>
  </si>
  <si>
    <t>PBOCCNBJ</t>
  </si>
  <si>
    <t>PCBCCNBJJSX</t>
  </si>
  <si>
    <t>PCBCCNBJHRX</t>
  </si>
  <si>
    <t>PCBCCNBJHBX</t>
  </si>
  <si>
    <t>PCBCCNBJSTX</t>
  </si>
  <si>
    <t>POSTAL SAVINGS BANK OF CHINA</t>
  </si>
  <si>
    <t>PSBCCNBJ</t>
  </si>
  <si>
    <t>BANK OF RIZHAO</t>
  </si>
  <si>
    <t>RZCBCNBD</t>
  </si>
  <si>
    <t>STANDARD CHARTERED BANK (CHINA) LIMITED</t>
  </si>
  <si>
    <t>SCBLCNSXSHZ</t>
  </si>
  <si>
    <t>SCBLCNSXSHA</t>
  </si>
  <si>
    <t>SCBLCNSXGZH</t>
  </si>
  <si>
    <t>SCBLCNSXTJN</t>
  </si>
  <si>
    <t>SCBLCNSXBJG</t>
  </si>
  <si>
    <t>SCBLCNSXJNA</t>
  </si>
  <si>
    <t>SZDBCNBS</t>
  </si>
  <si>
    <t>SOCIETE GENERALE (CHINA) LIMITED</t>
  </si>
  <si>
    <t>SGCLCNBJ</t>
  </si>
  <si>
    <t>SHANGHAI RURAL COMMERCIAL BANK CO., LTD</t>
  </si>
  <si>
    <t>SHRCCNSH</t>
  </si>
  <si>
    <t>SUMITOMO MITSUI BANKING CORPORATION (CHINA) LIMITED</t>
  </si>
  <si>
    <t>SMBCCNSH</t>
  </si>
  <si>
    <t>SHANGHAI PUDONG DEVELOPMENT BANK</t>
  </si>
  <si>
    <t>SPDBCNSH</t>
  </si>
  <si>
    <t>SPDBCNSH342</t>
  </si>
  <si>
    <t>SPDBCNSH010</t>
  </si>
  <si>
    <t>SPDBCNSH610</t>
  </si>
  <si>
    <t>SPDBCNSH090</t>
  </si>
  <si>
    <t>SPDBCNSH390</t>
  </si>
  <si>
    <t>SPDBCNSH180</t>
  </si>
  <si>
    <t>SPDBCNSH580</t>
  </si>
  <si>
    <t>SPDBCNSHOSA</t>
  </si>
  <si>
    <t>SPDBCNSH120</t>
  </si>
  <si>
    <t>SPDBCNSH140</t>
  </si>
  <si>
    <t>SPDBCNSH373</t>
  </si>
  <si>
    <t>SHENZHEN RURAL COMMERCIAL BANK CORPORATION LIMITED</t>
  </si>
  <si>
    <t>SRCCCNBS</t>
  </si>
  <si>
    <t>TIANJIN CITY COMMERCIAL BANK</t>
  </si>
  <si>
    <t>TCCBCNBT</t>
  </si>
  <si>
    <t>UNITED OVERSEAS BANK (CHINA) LIMITED</t>
  </si>
  <si>
    <t>UOVBCNSH</t>
  </si>
  <si>
    <t>HANGZHOU UNITED RURAL COMMERCIAL BANK CO.LTD</t>
  </si>
  <si>
    <t>URCBCN2H</t>
  </si>
  <si>
    <t>XI'AN CITY COMMERCIAL BANK</t>
  </si>
  <si>
    <t>IXABCNBX</t>
  </si>
  <si>
    <t>YINZHOU BANK</t>
  </si>
  <si>
    <t>YZBKCN2N</t>
  </si>
  <si>
    <t>YANTAI RURAL COMMERCIAL BANK CO.,LTD</t>
  </si>
  <si>
    <t>ZFRBCNBQ</t>
  </si>
  <si>
    <t>ZHONGYUAN BANK CO LTD</t>
  </si>
  <si>
    <t>ZHONCNBJ</t>
  </si>
  <si>
    <t>GDBKCN22</t>
  </si>
  <si>
    <t>CO</t>
  </si>
  <si>
    <t>BANCO DAVIVIENDA S.A.(FORMERLY GRANBANCO BANCAFE S.A.)</t>
  </si>
  <si>
    <t>CAFECOBB</t>
  </si>
  <si>
    <t>BANCO BILBAO VIZCAYA ARGENTARIA COLOMBIA S.A.</t>
  </si>
  <si>
    <t>GEROCOBB</t>
  </si>
  <si>
    <t>CR</t>
  </si>
  <si>
    <t>BANCO NACIONAL DE COSTA RICA</t>
  </si>
  <si>
    <t>BNCRCRSJ</t>
  </si>
  <si>
    <t>CY</t>
  </si>
  <si>
    <t>BANK OF CYPRUS PUBLIC COMPANY LIMITED</t>
  </si>
  <si>
    <t>BCYPCY2N030</t>
  </si>
  <si>
    <t>BCYPCY2N</t>
  </si>
  <si>
    <t>CZ</t>
  </si>
  <si>
    <t>MONETA MONEY BANK, A.S.</t>
  </si>
  <si>
    <t>AGBACZPP</t>
  </si>
  <si>
    <t>AIR BANK A S</t>
  </si>
  <si>
    <t>AIRACZPP</t>
  </si>
  <si>
    <t>MBANK S.A., ORGANIZACNI SLOZKA</t>
  </si>
  <si>
    <t>BREXCZPP</t>
  </si>
  <si>
    <t>CESKOSLOVENSKA OBCHODNI BANKA, A.S.</t>
  </si>
  <si>
    <t>CEKOCZPP</t>
  </si>
  <si>
    <t>CITIBANK A.S. PRAHA</t>
  </si>
  <si>
    <t>CITICZPX</t>
  </si>
  <si>
    <t>CITFIN, SPORITELNI DRUZSTVO</t>
  </si>
  <si>
    <t>CITFCZPP</t>
  </si>
  <si>
    <t>EQUA BANK A.S.</t>
  </si>
  <si>
    <t>EQBKCZPP</t>
  </si>
  <si>
    <t>FIO BANKA, A.S.</t>
  </si>
  <si>
    <t>FIOBCZPP</t>
  </si>
  <si>
    <t>CESKA SPORITELNA A.S.</t>
  </si>
  <si>
    <t>GIBACZPX</t>
  </si>
  <si>
    <t>HSBC BANK PLC</t>
  </si>
  <si>
    <t>MIDLCZPP</t>
  </si>
  <si>
    <t>KOMERCNI BANKA A.S.</t>
  </si>
  <si>
    <t>KOMBCZPP</t>
  </si>
  <si>
    <t>RAIFFEISENBANK A.S.</t>
  </si>
  <si>
    <t>RZBCCZPP</t>
  </si>
  <si>
    <t>UNICREDIT BANK CZECH REPUBLIC AND SLOVAKIA, A.S.</t>
  </si>
  <si>
    <t>BACXCZPP</t>
  </si>
  <si>
    <t>SBERBANK CZ, A.S.</t>
  </si>
  <si>
    <t>VBOECZ2X</t>
  </si>
  <si>
    <t>DE</t>
  </si>
  <si>
    <t>LEUTKIRCHER BANK RAIFFEISEN- UND VOLKSBANK EG</t>
  </si>
  <si>
    <t>GENODES1LEU</t>
  </si>
  <si>
    <t>AUGSBURGER AKTIENBANK AG</t>
  </si>
  <si>
    <t>AUGBDE71NET</t>
  </si>
  <si>
    <t>BBBANK EG</t>
  </si>
  <si>
    <t>GENODE61BBB</t>
  </si>
  <si>
    <t>BERLINER BANK</t>
  </si>
  <si>
    <t>DEUTDEDB110</t>
  </si>
  <si>
    <t>BEZIRKSSPARKASSE REICHENEAU</t>
  </si>
  <si>
    <t>SOLADES1REN</t>
  </si>
  <si>
    <t>BANK FUER SOZIALWIRTSCHAFT AG</t>
  </si>
  <si>
    <t>BFSWDE33</t>
  </si>
  <si>
    <t>BFSWDE33BER</t>
  </si>
  <si>
    <t>BAYERISCHE HYPO- UND VEREINSBANK AG. - HYPOVEREINSBANK</t>
  </si>
  <si>
    <t>HYVEDEMM419</t>
  </si>
  <si>
    <t>HYVEDEMM417</t>
  </si>
  <si>
    <t>HYVEDEMM463</t>
  </si>
  <si>
    <t>BAYERISCHE LANDESBANK, MUENCHEN</t>
  </si>
  <si>
    <t>BYLADEMM</t>
  </si>
  <si>
    <t>STADT- UND KREISSPARKASSE MOOSBURG</t>
  </si>
  <si>
    <t>BYLADEM1MSB</t>
  </si>
  <si>
    <t>STADT- UND KREISSPARKASSE ERLANGEN</t>
  </si>
  <si>
    <t>BYLADEM1ERH</t>
  </si>
  <si>
    <t>KREISSPARKASSE GARMISCH - PARTENKIRCHEN</t>
  </si>
  <si>
    <t>BYLADEM1GAP</t>
  </si>
  <si>
    <t>BOFADEFX</t>
  </si>
  <si>
    <t>SPARKASSE LEERWITTMUND</t>
  </si>
  <si>
    <t>BRLADE21LER</t>
  </si>
  <si>
    <t>BERLINER VOLKSBANK EG</t>
  </si>
  <si>
    <t>BEVODEBB</t>
  </si>
  <si>
    <t>SPARKASSE ASCHAFFENBURG - ALZENAU</t>
  </si>
  <si>
    <t>BYLADEM1ASA</t>
  </si>
  <si>
    <t>SPARKASSE FREISING</t>
  </si>
  <si>
    <t>BYLADEM1FSI</t>
  </si>
  <si>
    <t>KREIS- UND STADTSPARKASSE KAUFBEUREN</t>
  </si>
  <si>
    <t>BYLADEM1KFB</t>
  </si>
  <si>
    <t>SPARKASSE NIEDERBAYERN-MITTE</t>
  </si>
  <si>
    <t>BYLADEM1SRG</t>
  </si>
  <si>
    <t>VEREINIGTE SPARKASSEN STADT UND LANDKREIS ANSBACH</t>
  </si>
  <si>
    <t>BYLADEM1ANS</t>
  </si>
  <si>
    <t>SPARKASSE LANDSHUT</t>
  </si>
  <si>
    <t>BYLADEM1LAH</t>
  </si>
  <si>
    <t>SPARKASSE DACHAU</t>
  </si>
  <si>
    <t>BYLADEM1DAH</t>
  </si>
  <si>
    <t>SPARKASSE PASSAU</t>
  </si>
  <si>
    <t>BYLADEM1PAS</t>
  </si>
  <si>
    <t>KREISSPARKASSE MUEHLDORF</t>
  </si>
  <si>
    <t>BYLADEM1MDF</t>
  </si>
  <si>
    <t>SPARKASSE KULMBACH-KRONACH</t>
  </si>
  <si>
    <t>BYLADEM1KUB</t>
  </si>
  <si>
    <t>KREISSPARKASSE AUGSBURG</t>
  </si>
  <si>
    <t>BYLADEM1AUG</t>
  </si>
  <si>
    <t>KREISSPARKASSE SCHONGAU</t>
  </si>
  <si>
    <t>BYLADEM1SOG</t>
  </si>
  <si>
    <t>SPARKASSE FORCHHEIM</t>
  </si>
  <si>
    <t>BYLADEM1FOR</t>
  </si>
  <si>
    <t>SPARKASSE FUERSTENFELDBRUCK</t>
  </si>
  <si>
    <t>BYLADEM1FFB</t>
  </si>
  <si>
    <t>COMDIRECT BANK AG</t>
  </si>
  <si>
    <t>COBADEHD001</t>
  </si>
  <si>
    <t>COBADEHD</t>
  </si>
  <si>
    <t>COBADEFF700</t>
  </si>
  <si>
    <t>COBADEHD055</t>
  </si>
  <si>
    <t>COMMERZBANK GOTTINGEN</t>
  </si>
  <si>
    <t>COBADEFF260</t>
  </si>
  <si>
    <t>SPARKASSE CHEMNITZ</t>
  </si>
  <si>
    <t>CHEKDE81</t>
  </si>
  <si>
    <t>CITIBANK N.A., FILIALE FRANKFURT/MAIN</t>
  </si>
  <si>
    <t>CITIDE55</t>
  </si>
  <si>
    <t>TARGOBANK AG CO KGAA</t>
  </si>
  <si>
    <t>CMCIDEDD</t>
  </si>
  <si>
    <t>COMMERZBANK AG</t>
  </si>
  <si>
    <t>COBADEFF210</t>
  </si>
  <si>
    <t>COBADEHH</t>
  </si>
  <si>
    <t>COMMERZBANK AG (FORMERLY DRESDNER BANK AG)</t>
  </si>
  <si>
    <t>COBADEFF870</t>
  </si>
  <si>
    <t>COBADEFF860</t>
  </si>
  <si>
    <t>DRESDEFF760</t>
  </si>
  <si>
    <t>DRESDEFF825</t>
  </si>
  <si>
    <t>DRESDEFF350</t>
  </si>
  <si>
    <t>DRESDEFF870</t>
  </si>
  <si>
    <t>COBADEFF264</t>
  </si>
  <si>
    <t>COBADEFF680</t>
  </si>
  <si>
    <t>DRESDEFF370</t>
  </si>
  <si>
    <t>COBADEFF600</t>
  </si>
  <si>
    <t>COBADEFF620</t>
  </si>
  <si>
    <t>COBADEFF672</t>
  </si>
  <si>
    <t>COBADEFF820</t>
  </si>
  <si>
    <t>COBADEFF970</t>
  </si>
  <si>
    <t>COBADEHD044</t>
  </si>
  <si>
    <t>DRESDEFF750</t>
  </si>
  <si>
    <t>COBADEFF550</t>
  </si>
  <si>
    <t>COBADEFF501</t>
  </si>
  <si>
    <t>COBADEFF545</t>
  </si>
  <si>
    <t>COBADEFF783</t>
  </si>
  <si>
    <t>DRESDEFF508</t>
  </si>
  <si>
    <t>COBADEFF520</t>
  </si>
  <si>
    <t>COBADEFF660</t>
  </si>
  <si>
    <t>COBADEFF760</t>
  </si>
  <si>
    <t>DRESDEFF600</t>
  </si>
  <si>
    <t>COBADEFF440</t>
  </si>
  <si>
    <t>COBADEFF370</t>
  </si>
  <si>
    <t>DRESDEFF380</t>
  </si>
  <si>
    <t>COBADEFF</t>
  </si>
  <si>
    <t>DRESDEFF692</t>
  </si>
  <si>
    <t>COBADEFF533</t>
  </si>
  <si>
    <t>COBADEFF604</t>
  </si>
  <si>
    <t>DRESDEFF513</t>
  </si>
  <si>
    <t>COBADEFF360</t>
  </si>
  <si>
    <t>DRESDEFF260</t>
  </si>
  <si>
    <t>COBADEFF694</t>
  </si>
  <si>
    <t>DRESDEFF120</t>
  </si>
  <si>
    <t>COBADEFF821</t>
  </si>
  <si>
    <t>COBADEFF001</t>
  </si>
  <si>
    <t>COBADEFF743</t>
  </si>
  <si>
    <t>COBADEFF508</t>
  </si>
  <si>
    <t>COBADEFF268</t>
  </si>
  <si>
    <t>COBADEBB</t>
  </si>
  <si>
    <t>DRESDEFF400</t>
  </si>
  <si>
    <t>COBADEFF670</t>
  </si>
  <si>
    <t>COBADEFF641</t>
  </si>
  <si>
    <t>CRONBANK AG</t>
  </si>
  <si>
    <t>GENODE51CRO</t>
  </si>
  <si>
    <t>CORTAL CONSORS S.A. ZWEIGNIEDERLASSUNG DEUTSCHLAND AKTIENGES</t>
  </si>
  <si>
    <t>CSDBDE71</t>
  </si>
  <si>
    <t>DEUTSCHE APOTHEKER-UND AERZTEBANK EG</t>
  </si>
  <si>
    <t>DAAEDEDD</t>
  </si>
  <si>
    <t>BNP PARIBAS S.A. NIEDERLASSUNG DEUTSCHLAND (FORMERLY DAB BAN</t>
  </si>
  <si>
    <t>DABBDEMM</t>
  </si>
  <si>
    <t>DRESDNER BANK AG</t>
  </si>
  <si>
    <t>DRESDEFF300</t>
  </si>
  <si>
    <t>DEUTSCHE BANK AG</t>
  </si>
  <si>
    <t>DEUTDEBR</t>
  </si>
  <si>
    <t>DEUTDESM670</t>
  </si>
  <si>
    <t>DEUTDESM545</t>
  </si>
  <si>
    <t>DRESDEFF680</t>
  </si>
  <si>
    <t>DRESDEFF390</t>
  </si>
  <si>
    <t>DRESDEFF810</t>
  </si>
  <si>
    <t>DRESDEFF100</t>
  </si>
  <si>
    <t>DRESDEFF827</t>
  </si>
  <si>
    <t>DEUTDE2H</t>
  </si>
  <si>
    <t>DRESDEFF440</t>
  </si>
  <si>
    <t>DEUTSCHE BUNDESBANK</t>
  </si>
  <si>
    <t>MARKDEF1585</t>
  </si>
  <si>
    <t>MARKDEF1270</t>
  </si>
  <si>
    <t>MARKDEF1550</t>
  </si>
  <si>
    <t>MARKDEF1100</t>
  </si>
  <si>
    <t>MARKDEF1850</t>
  </si>
  <si>
    <t>MARKDEF1860</t>
  </si>
  <si>
    <t>MARKDEF1200</t>
  </si>
  <si>
    <t>MARKDEF1590</t>
  </si>
  <si>
    <t>DEGUSSA BANK GMBH</t>
  </si>
  <si>
    <t>DEGUDEFF</t>
  </si>
  <si>
    <t>DEUTSCHE BANK PRIVAT-UND GESCHAEFTSKUNDEN AG</t>
  </si>
  <si>
    <t>DEUTDEDBKOE</t>
  </si>
  <si>
    <t>DEUTDEDB694</t>
  </si>
  <si>
    <t>DEUTDEDB268</t>
  </si>
  <si>
    <t>DEUTDEDB640</t>
  </si>
  <si>
    <t>DEUTDEDB270</t>
  </si>
  <si>
    <t>DEUTSCHE KONTOR PRIVATBANK AG</t>
  </si>
  <si>
    <t>DEKTDE71002</t>
  </si>
  <si>
    <t>DEUTSCHE HANDELSBANK AG</t>
  </si>
  <si>
    <t>DEKTDE7G</t>
  </si>
  <si>
    <t>DEUTSCHE BANK AG BERLIN</t>
  </si>
  <si>
    <t>DEUTDEBB</t>
  </si>
  <si>
    <t>DEUTDEDBWUP</t>
  </si>
  <si>
    <t>DEUTDEDBBER</t>
  </si>
  <si>
    <t>DEUTDESM</t>
  </si>
  <si>
    <t>DEUTDEDB760</t>
  </si>
  <si>
    <t>DEUTDEDB570</t>
  </si>
  <si>
    <t>DEUTDEFF</t>
  </si>
  <si>
    <t>DEUTDEDB380</t>
  </si>
  <si>
    <t>DEUTDEDB630</t>
  </si>
  <si>
    <t>DEUTDEDB604</t>
  </si>
  <si>
    <t>DEUTDEDB595</t>
  </si>
  <si>
    <t>DEUTDEHH210</t>
  </si>
  <si>
    <t>DEUTDEDBROS</t>
  </si>
  <si>
    <t>DEUTDEFF508</t>
  </si>
  <si>
    <t>DEUTDEDBESS</t>
  </si>
  <si>
    <t>DEUTDESS</t>
  </si>
  <si>
    <t>DEUTDE6F690</t>
  </si>
  <si>
    <t>DEUTDEDBBRE</t>
  </si>
  <si>
    <t>DEUTDEDB210</t>
  </si>
  <si>
    <t>DEUTDEDK390</t>
  </si>
  <si>
    <t>DEUTDEMM720</t>
  </si>
  <si>
    <t>DEUTDESM660</t>
  </si>
  <si>
    <t>DEUTDEDBHAM</t>
  </si>
  <si>
    <t>DEUTDEDB938</t>
  </si>
  <si>
    <t>DEUTDEDK</t>
  </si>
  <si>
    <t>DEUTDESS640</t>
  </si>
  <si>
    <t>DEUTDEFF506</t>
  </si>
  <si>
    <t>DEUTDE6F683</t>
  </si>
  <si>
    <t>DEUTDEDB310</t>
  </si>
  <si>
    <t>DEUTDEDB641</t>
  </si>
  <si>
    <t>DEUTDEDBCHE</t>
  </si>
  <si>
    <t>DEUTDE2H260</t>
  </si>
  <si>
    <t>DEUTDEDBLEG</t>
  </si>
  <si>
    <t>DEUTDE6F</t>
  </si>
  <si>
    <t>DEUTDEDB790</t>
  </si>
  <si>
    <t>DEUTDESS611</t>
  </si>
  <si>
    <t>DEUTDEDB460</t>
  </si>
  <si>
    <t>DEUTDEDW</t>
  </si>
  <si>
    <t>DEUTDEDB870</t>
  </si>
  <si>
    <t>DEUTDEDB513</t>
  </si>
  <si>
    <t>DEUTDEDBMUC</t>
  </si>
  <si>
    <t>DEUTDE5M574</t>
  </si>
  <si>
    <t>DEUTDE5M</t>
  </si>
  <si>
    <t>DEUTDEDB101</t>
  </si>
  <si>
    <t>DEUTDEDBMAN</t>
  </si>
  <si>
    <t>DEUTDESM672</t>
  </si>
  <si>
    <t>DEUTDEMM760</t>
  </si>
  <si>
    <t>DEUTDEDB400</t>
  </si>
  <si>
    <t>DEUTDEDBERF</t>
  </si>
  <si>
    <t>DEUTDE6F694</t>
  </si>
  <si>
    <t>DEUTDEDB257</t>
  </si>
  <si>
    <t>DEUTDEDB390</t>
  </si>
  <si>
    <t>DEUTDEDBFRA</t>
  </si>
  <si>
    <t>DEUTDE8C</t>
  </si>
  <si>
    <t>DEUTDEDK460</t>
  </si>
  <si>
    <t>DEUTDE8E</t>
  </si>
  <si>
    <t>DEUTDEHH222</t>
  </si>
  <si>
    <t>DEUTSCHE BANK PRIVAT-UND GESCHAEFTSKUNDEN</t>
  </si>
  <si>
    <t>DEUTDEDB260</t>
  </si>
  <si>
    <t>DEUTDEHH</t>
  </si>
  <si>
    <t>DEUTDEMM</t>
  </si>
  <si>
    <t>DEUTDEDB280</t>
  </si>
  <si>
    <t>DEUTDEDB212</t>
  </si>
  <si>
    <t>DEUTDEMM721</t>
  </si>
  <si>
    <t>DEUTDEDB585</t>
  </si>
  <si>
    <t>DEUTDEDBFRE</t>
  </si>
  <si>
    <t>DEUTDEDBMAG</t>
  </si>
  <si>
    <t>DEUTDEDBBIE</t>
  </si>
  <si>
    <t>DEUTDE8L</t>
  </si>
  <si>
    <t>DEUTDEDW450</t>
  </si>
  <si>
    <t>DEUTDEFF510</t>
  </si>
  <si>
    <t>DEUTDEDE</t>
  </si>
  <si>
    <t>DEUTDEDB672</t>
  </si>
  <si>
    <t>DEUTDEDBMAI</t>
  </si>
  <si>
    <t>DEUTDEDBSTG</t>
  </si>
  <si>
    <t>DEUTDE2H254</t>
  </si>
  <si>
    <t>DEUTDEDBHAN</t>
  </si>
  <si>
    <t>DEUTDEDB508</t>
  </si>
  <si>
    <t>DEUTDEDB720</t>
  </si>
  <si>
    <t>DEUTDEDD</t>
  </si>
  <si>
    <t>DEUTDEMM790</t>
  </si>
  <si>
    <t>DEUTDEDB160</t>
  </si>
  <si>
    <t>DEUTDEDB</t>
  </si>
  <si>
    <t>DEUTDEDB762</t>
  </si>
  <si>
    <t>DEUTDEDK380</t>
  </si>
  <si>
    <t>DEUTDE8C901</t>
  </si>
  <si>
    <t>DEUTDEDB215</t>
  </si>
  <si>
    <t>DEUTDEDB430</t>
  </si>
  <si>
    <t>DEUTDE8E831</t>
  </si>
  <si>
    <t>DEUTDEDB968</t>
  </si>
  <si>
    <t>DEUTDEMM750</t>
  </si>
  <si>
    <t>DEUTDEHB</t>
  </si>
  <si>
    <t>DEUTDEDB763</t>
  </si>
  <si>
    <t>DEUTDEDB320</t>
  </si>
  <si>
    <t>DEUTDEBB101</t>
  </si>
  <si>
    <t>VOLKSBANK DREILAENDERECK EG</t>
  </si>
  <si>
    <t>VOLODE66</t>
  </si>
  <si>
    <t>VOLKSBANK PADERBORN-HOEXTER-DETMOLD EG</t>
  </si>
  <si>
    <t>DGPBDE3M</t>
  </si>
  <si>
    <t>DEUTSCHE KREDIT BANK A.G. BERLIN</t>
  </si>
  <si>
    <t>BYLADEM1001</t>
  </si>
  <si>
    <t>DB PRIVAT-UND FIRMENKUNDENBANK AG (FORMERLY DEUTSCHE BANK PG</t>
  </si>
  <si>
    <t>DEUTDEDB944</t>
  </si>
  <si>
    <t>DEUTDEDB253</t>
  </si>
  <si>
    <t>DB PRIVAT-UND FIRMENKUNDENBANK AG (FORMERLY DEUTSCHE POSTBAN</t>
  </si>
  <si>
    <t>PBNKDEFF545</t>
  </si>
  <si>
    <t>DEUTDEDB660</t>
  </si>
  <si>
    <t>DEUTDEDB490</t>
  </si>
  <si>
    <t>PBNKDEFF100</t>
  </si>
  <si>
    <t>DRESDEFF533</t>
  </si>
  <si>
    <t>DRESDEFF700</t>
  </si>
  <si>
    <t>DRESDEFF850</t>
  </si>
  <si>
    <t>DRESDEFF262</t>
  </si>
  <si>
    <t>DRESDEFF660</t>
  </si>
  <si>
    <t>DRESDEFF250</t>
  </si>
  <si>
    <t>DRESDEFF672</t>
  </si>
  <si>
    <t>DRESDEFF860</t>
  </si>
  <si>
    <t>DRESDEFF200</t>
  </si>
  <si>
    <t>DRESDEFF</t>
  </si>
  <si>
    <t>BREMER BANK (DRESDNER BANK AG)</t>
  </si>
  <si>
    <t>DRESDEFF290</t>
  </si>
  <si>
    <t>DRESDEFF590</t>
  </si>
  <si>
    <t>DRESDEFF270</t>
  </si>
  <si>
    <t>DRESDEFF550</t>
  </si>
  <si>
    <t>DRESDEFF160</t>
  </si>
  <si>
    <t>DRESDEFF320</t>
  </si>
  <si>
    <t>STADTSPARKASSE DUISBURG</t>
  </si>
  <si>
    <t>DUISDE33</t>
  </si>
  <si>
    <t>DZ BANK AG DEUTSCHE ZENTRAL GENOSSENSCHAFTSBANK</t>
  </si>
  <si>
    <t>GENODEFF</t>
  </si>
  <si>
    <t>DZ BANK AG DEUTSCHE ZENTRAL-GENOSSENSCHAFTSBANK</t>
  </si>
  <si>
    <t>GENODE55</t>
  </si>
  <si>
    <t>EVANGELISCHE KREDITGENOSSENSCHAFT EG</t>
  </si>
  <si>
    <t>GENODEF1EK1</t>
  </si>
  <si>
    <t>EHINGER VOLKSBANK EG</t>
  </si>
  <si>
    <t>GENODES1EHI</t>
  </si>
  <si>
    <t>FREISINGER BANK EG VOLKSBANK-RAIFFEISENBANK</t>
  </si>
  <si>
    <t>GENODEF1FSR</t>
  </si>
  <si>
    <t>FIDOR BANK AG</t>
  </si>
  <si>
    <t>FDDODEMM</t>
  </si>
  <si>
    <t>FRANKFURTER VOLKSBANK EG</t>
  </si>
  <si>
    <t>FFVBDEFF</t>
  </si>
  <si>
    <t>FLENSBURGER SPARKASSE</t>
  </si>
  <si>
    <t>HSHNDEH1FLS</t>
  </si>
  <si>
    <t>FRANKFURTER SPARKASSE</t>
  </si>
  <si>
    <t>HELADEF1822</t>
  </si>
  <si>
    <t>1822DIREKT GESELLSCHAFT DER FRANKFURTER SPARKASSE MBH</t>
  </si>
  <si>
    <t>FRSDDEF1</t>
  </si>
  <si>
    <t>SPARKASSE FULDA</t>
  </si>
  <si>
    <t>HELADEF1FDS</t>
  </si>
  <si>
    <t>FOERDE SPARKASSE</t>
  </si>
  <si>
    <t>NOLADE21KIE</t>
  </si>
  <si>
    <t>FUERSTLICH CASTELL'SCHE BANK CREDIT-CASSE AG</t>
  </si>
  <si>
    <t>FUCEDE77</t>
  </si>
  <si>
    <t>VOLKSBANK GREVEN EG</t>
  </si>
  <si>
    <t>GENODEM1GRV</t>
  </si>
  <si>
    <t>RAIFFEISENBANK OBERSCHLEISSHEIM EG</t>
  </si>
  <si>
    <t>GENODEF1OBS</t>
  </si>
  <si>
    <t>VOLKSBANK KURPFALZ H UND G BANK EG</t>
  </si>
  <si>
    <t>GENODE61HD3</t>
  </si>
  <si>
    <t>PSD BANK NORD EG</t>
  </si>
  <si>
    <t>GENODEF1P08</t>
  </si>
  <si>
    <t>VOLKSBANK RAIFFEISENBANK STARNBERG-HERRSCHING-LANDSBERG EG</t>
  </si>
  <si>
    <t>GENODEF1STH</t>
  </si>
  <si>
    <t>SPARDA-BANK HANNOVER EG</t>
  </si>
  <si>
    <t>GENODEF1S09</t>
  </si>
  <si>
    <t>VOLKSBANK HOHENLIMBURG EG</t>
  </si>
  <si>
    <t>GENODEM1HLH</t>
  </si>
  <si>
    <t>HEIDELBERGER VOLKSBANK EG</t>
  </si>
  <si>
    <t>GENODE61HD1</t>
  </si>
  <si>
    <t>RAIFFEISENBANK IM STIFTLAND EG</t>
  </si>
  <si>
    <t>GENODEF1WSS</t>
  </si>
  <si>
    <t>HAMBURGER VOLKSBANK EG</t>
  </si>
  <si>
    <t>GENODEF1HH2</t>
  </si>
  <si>
    <t>SPARDA-BANK REGENSBURG EG</t>
  </si>
  <si>
    <t>GENODEF1S05</t>
  </si>
  <si>
    <t>RAIFFEISENBANK BAD ABBACH-SAAL EG</t>
  </si>
  <si>
    <t>GENODEF1ABS</t>
  </si>
  <si>
    <t>GENODEFF701</t>
  </si>
  <si>
    <t>VOLKSBANK HERRENBERG EG VOLKSBANK UND RAIFFEISENBANK</t>
  </si>
  <si>
    <t>GENODES1VBH</t>
  </si>
  <si>
    <t>VOLKSBANK KUR-UND RHEINPFALZ EG</t>
  </si>
  <si>
    <t>GENODE61SPE</t>
  </si>
  <si>
    <t>VOLKSBANK BRUCHSAL-BRETTEN EG</t>
  </si>
  <si>
    <t>GENODE61BTT</t>
  </si>
  <si>
    <t>WESTERWALD BANK EG</t>
  </si>
  <si>
    <t>GENODE51WW1</t>
  </si>
  <si>
    <t>VOLKSBANK RAIFFEISENBANK MEISSEN-GROSSENHAIN EG</t>
  </si>
  <si>
    <t>GENODEF1MEI</t>
  </si>
  <si>
    <t>VOLKSBANK FREIBURG EG</t>
  </si>
  <si>
    <t>GENODE61FR1</t>
  </si>
  <si>
    <t>ETHIKBANK</t>
  </si>
  <si>
    <t>GENODEF1ETK</t>
  </si>
  <si>
    <t>VR-BANK ERLANGEN-HOECHSTADT-HERZOGENAURACH EG</t>
  </si>
  <si>
    <t>GENODEF1ER1</t>
  </si>
  <si>
    <t>RAIFFEISEN-VOLKSBANK EG</t>
  </si>
  <si>
    <t>GENODEF1UPL</t>
  </si>
  <si>
    <t>GENOSSENSCHAFTSBANK WEIL IM SCHOENBUCH EG</t>
  </si>
  <si>
    <t>GENODES1GWS</t>
  </si>
  <si>
    <t>VOLKSBANK MESSKIRCH EG</t>
  </si>
  <si>
    <t>GENODE61MES</t>
  </si>
  <si>
    <t>VEREINIGTE VOLKSBANK AG</t>
  </si>
  <si>
    <t>GENODES1BBV</t>
  </si>
  <si>
    <t>VOLKSBANK TUEBINGEN EG</t>
  </si>
  <si>
    <t>GENODES1TUE</t>
  </si>
  <si>
    <t>VR BANK PINNEBERG EG</t>
  </si>
  <si>
    <t>GENODEF1PIN</t>
  </si>
  <si>
    <t>VOLKSBANK AMMERBUCH EG</t>
  </si>
  <si>
    <t>GENODES1AMM</t>
  </si>
  <si>
    <t>RAIFFEISENBANK MECKLENBURGER SEENPLATTE EG</t>
  </si>
  <si>
    <t>GENODEF1WRN</t>
  </si>
  <si>
    <t>VOLKSBANK NOTTULN EG</t>
  </si>
  <si>
    <t>GENODEM1CNO</t>
  </si>
  <si>
    <t>VOLKSBANK WIPPERFUERTH-LINDLAR EG</t>
  </si>
  <si>
    <t>GENODED1WPF</t>
  </si>
  <si>
    <t>VR-BANK TAUFKIRCHEN-DORFEN EG</t>
  </si>
  <si>
    <t>GENODEF1TAV</t>
  </si>
  <si>
    <t>VOLKSBANK DREIEICH EG</t>
  </si>
  <si>
    <t>GENODE51DRE</t>
  </si>
  <si>
    <t>VOLKSBANK ETTLINGEN EG</t>
  </si>
  <si>
    <t>GENODE61ETT</t>
  </si>
  <si>
    <t>SPARDA-BANK WEST EG</t>
  </si>
  <si>
    <t>GENODED1SPE</t>
  </si>
  <si>
    <t>VR BANK KAUFBEUREN-OSTALLGAU EG</t>
  </si>
  <si>
    <t>GENODEF1KFB</t>
  </si>
  <si>
    <t>VOLKSBANK ALLGAEU-WEST EG</t>
  </si>
  <si>
    <t>GENODES1WAN</t>
  </si>
  <si>
    <t>VOLKSBANK GRONAU-AHAUS EG</t>
  </si>
  <si>
    <t>GENODEM1GRN</t>
  </si>
  <si>
    <t>VR-BANK KREIS STEINFURT EG</t>
  </si>
  <si>
    <t>GENODEM1IBB</t>
  </si>
  <si>
    <t>VOLKSBANK KRAICHGAU WIESLOCH SINSHEIM EG</t>
  </si>
  <si>
    <t>GENODE61WIE</t>
  </si>
  <si>
    <t>RAIFFEISENBANK FALKENSTEIN-WOERTH EG</t>
  </si>
  <si>
    <t>GENODEF1FKS</t>
  </si>
  <si>
    <t>SPARDA-BANK NUERNBERG EG</t>
  </si>
  <si>
    <t>GENODEF1S06</t>
  </si>
  <si>
    <t>VOLKSBANK TRIBERG EG</t>
  </si>
  <si>
    <t>GENODE61TRI</t>
  </si>
  <si>
    <t>VOLKSBANK BONN RHEIN-SIEG EG</t>
  </si>
  <si>
    <t>GENODED1BRS</t>
  </si>
  <si>
    <t>VOLKSBANK BREMEN-NORD EG</t>
  </si>
  <si>
    <t>GENODEF1HB2</t>
  </si>
  <si>
    <t>VOLKSBANK KONSTANZ EG</t>
  </si>
  <si>
    <t>GENODE61RAD</t>
  </si>
  <si>
    <t>RAIFFEISENBANK EMSLAND-MITTE EG</t>
  </si>
  <si>
    <t>GENODEF1KBL</t>
  </si>
  <si>
    <t>PSD RHEIN-RUHR EG</t>
  </si>
  <si>
    <t>GENODEF1P05</t>
  </si>
  <si>
    <t>PSD BANK RHEINNECKARSAAR EG</t>
  </si>
  <si>
    <t>GENODEF1P20</t>
  </si>
  <si>
    <t>VR BANK NEUBURG-RAIN EG</t>
  </si>
  <si>
    <t>GENODEF1ND2</t>
  </si>
  <si>
    <t>VOLKSBANK-RAIFFEISENBANK BAYREUTH EG</t>
  </si>
  <si>
    <t>GENODEF1BT1</t>
  </si>
  <si>
    <t>VOLKSBANK RAIFFEISENBANK EG</t>
  </si>
  <si>
    <t>GENODEF1ANK</t>
  </si>
  <si>
    <t>VBU VOLKSBANK IM UNTERLAND EG</t>
  </si>
  <si>
    <t>GENODES1VLS</t>
  </si>
  <si>
    <t>VR BANK MUENCHEN LAND EG</t>
  </si>
  <si>
    <t>GENODEF1OHC</t>
  </si>
  <si>
    <t>RAIFFEISENBANK AIDLINGEN EG</t>
  </si>
  <si>
    <t>GENODES1AID</t>
  </si>
  <si>
    <t>VOLKSBANK MUENSTER EG</t>
  </si>
  <si>
    <t>GENODEM1MSC</t>
  </si>
  <si>
    <t>VOLKSBANK RUHR MITTE EG</t>
  </si>
  <si>
    <t>GENODEM1GBU</t>
  </si>
  <si>
    <t>ROSTOCKER VOLKS-UND RAIFFEISENBANK EG</t>
  </si>
  <si>
    <t>GENODEF1HR1</t>
  </si>
  <si>
    <t>VOLKSBANK MAGDEBURG EG</t>
  </si>
  <si>
    <t>GENODEF1MD1</t>
  </si>
  <si>
    <t>VOLKSBANK SIEGERLAND EG</t>
  </si>
  <si>
    <t>GENODEM1SNS</t>
  </si>
  <si>
    <t>RAIFFEISENBANK VOLKACH - WIESENTHEID EG</t>
  </si>
  <si>
    <t>GENODEF1WED</t>
  </si>
  <si>
    <t>VOLKSBANK MITTLERER SCHWARZWALD</t>
  </si>
  <si>
    <t>GENODE61KZT</t>
  </si>
  <si>
    <t>VR-BANK ABG-LAND / SKATBANK</t>
  </si>
  <si>
    <t>GENODEF1SLR</t>
  </si>
  <si>
    <t>VEREINIGTE VOLKSBANK RAIFFEISENBANK EG</t>
  </si>
  <si>
    <t>GENODE51MIC</t>
  </si>
  <si>
    <t>VR-BANK ASPERG-MARKGROENINGEN EG</t>
  </si>
  <si>
    <t>GENODES1AMT</t>
  </si>
  <si>
    <t>VOLKSBANK ROTTWEIL EG</t>
  </si>
  <si>
    <t>GENODES1VRW</t>
  </si>
  <si>
    <t>VOLKSBANK RAIFFEISENBANK DACHAU EG</t>
  </si>
  <si>
    <t>GENODEF1DCA</t>
  </si>
  <si>
    <t>VR-BANK RHEIN-SIEG EG</t>
  </si>
  <si>
    <t>GENODED1RST</t>
  </si>
  <si>
    <t>GLS GEMEINSCHAFTSBANK EG</t>
  </si>
  <si>
    <t>GENODEM1GLS</t>
  </si>
  <si>
    <t>HAMBURGER SPARKASSE AG</t>
  </si>
  <si>
    <t>HASPDEHH</t>
  </si>
  <si>
    <t>SPARKASSE ODENWALDKREIS</t>
  </si>
  <si>
    <t>HELADEF1ERB</t>
  </si>
  <si>
    <t>STAEDTISCHE SPARKASSE OFFENBACH</t>
  </si>
  <si>
    <t>HELADEF1OFF</t>
  </si>
  <si>
    <t>HSBC TRINKAUS UND BURKHARDT AG</t>
  </si>
  <si>
    <t>TUBDDEDD</t>
  </si>
  <si>
    <t>HSH NORDBANK AG (MERGER OF HAMBURGISCHE LANDESBANK AND LANDE</t>
  </si>
  <si>
    <t>HSHNDEHH</t>
  </si>
  <si>
    <t>UNICREDIT BANK AG (HYPOVEREINSBANK)</t>
  </si>
  <si>
    <t>HYVEDEMM408</t>
  </si>
  <si>
    <t>HYVEDEMM289</t>
  </si>
  <si>
    <t>HYVEDEMM460</t>
  </si>
  <si>
    <t>HYVEDEMM344</t>
  </si>
  <si>
    <t>HYVEDEMM448</t>
  </si>
  <si>
    <t>HYVEDEMM461</t>
  </si>
  <si>
    <t>HYVEDEMM860</t>
  </si>
  <si>
    <t>HYVEDEMM</t>
  </si>
  <si>
    <t>HYVEDEMM570</t>
  </si>
  <si>
    <t>HYVEDEMM470</t>
  </si>
  <si>
    <t>UNICREDIT BANK AG (HYPOVEREINSBANK</t>
  </si>
  <si>
    <t>HYVEDEMM453</t>
  </si>
  <si>
    <t>HYVEDEMM418</t>
  </si>
  <si>
    <t>HYVEDEMM414</t>
  </si>
  <si>
    <t>HYVEDEMM424</t>
  </si>
  <si>
    <t>HYVEDEMM426</t>
  </si>
  <si>
    <t>HYVEDEMM440</t>
  </si>
  <si>
    <t>HYVEDEMM488</t>
  </si>
  <si>
    <t>HYVEDEMM407</t>
  </si>
  <si>
    <t>HYVEDEMM454</t>
  </si>
  <si>
    <t>HYVEDEMM412</t>
  </si>
  <si>
    <t>HYVEDEMM489</t>
  </si>
  <si>
    <t>HYVEDEMM496</t>
  </si>
  <si>
    <t>HYVEDEMM430</t>
  </si>
  <si>
    <t>HYVEDEMM433</t>
  </si>
  <si>
    <t>HYVEDEMM432</t>
  </si>
  <si>
    <t>HYVEDEMM447</t>
  </si>
  <si>
    <t>HYVEDEMM300</t>
  </si>
  <si>
    <t>HYVEDEMM479</t>
  </si>
  <si>
    <t>HYVEDEMM473</t>
  </si>
  <si>
    <t>HYVEDEMM643</t>
  </si>
  <si>
    <t>HYVEDEMM455</t>
  </si>
  <si>
    <t>HYVEDEMM483</t>
  </si>
  <si>
    <t>HYVEDEMM098</t>
  </si>
  <si>
    <t>ING BHF-BANK AKTIENGESELLSCHAFT</t>
  </si>
  <si>
    <t>BHFBDEFF</t>
  </si>
  <si>
    <t>ING-DIBA AG</t>
  </si>
  <si>
    <t>INGDDEFF</t>
  </si>
  <si>
    <t>ING BANK N.V. FRANKFURT BRANCH</t>
  </si>
  <si>
    <t>INGBDEFF</t>
  </si>
  <si>
    <t>J.P.MORGAN AG</t>
  </si>
  <si>
    <t>CHASDEFX</t>
  </si>
  <si>
    <t>KASSELER SPARKASSE</t>
  </si>
  <si>
    <t>HELADEF1KAS</t>
  </si>
  <si>
    <t>KD-BANK EG</t>
  </si>
  <si>
    <t>GENODED1DKD</t>
  </si>
  <si>
    <t>KREISSPARKASSE GROSS-GERAU</t>
  </si>
  <si>
    <t>HELADEF1GRG</t>
  </si>
  <si>
    <t>KREISSPARKASSE HILDBURGHAUSEN</t>
  </si>
  <si>
    <t>HELADEF1HIL</t>
  </si>
  <si>
    <t>KREISSPARKASSE HEILBRONN</t>
  </si>
  <si>
    <t>HEISDE66</t>
  </si>
  <si>
    <t>KREISSPARKASSE KOELN</t>
  </si>
  <si>
    <t>COKSDE33</t>
  </si>
  <si>
    <t>KREISSPARKASSE MUENCHEN-STARNBERG</t>
  </si>
  <si>
    <t>BYLADEM1KMS</t>
  </si>
  <si>
    <t>KREISSPARKASSE MIESBACH-TEGERNSEE</t>
  </si>
  <si>
    <t>BYLADEM1MIB</t>
  </si>
  <si>
    <t>KREISSPARKASSE HALLE</t>
  </si>
  <si>
    <t>WELADED1HAW</t>
  </si>
  <si>
    <t>KREISSPARKASSE TUEBINGEN</t>
  </si>
  <si>
    <t>SOLADES1TUB</t>
  </si>
  <si>
    <t>KREISSPARKASSE SUEDHOLSTEIN</t>
  </si>
  <si>
    <t>HSHNDEH1SHO</t>
  </si>
  <si>
    <t>KREISSPARKASSE KAISERSLAUTERN</t>
  </si>
  <si>
    <t>MALADE51KLK</t>
  </si>
  <si>
    <t>KREISSPARKASSE TUTTLINGEN</t>
  </si>
  <si>
    <t>SOLADES1TUT</t>
  </si>
  <si>
    <t>KREISSPARKASSE WAIBLINGEN</t>
  </si>
  <si>
    <t>SOLADES1WBN</t>
  </si>
  <si>
    <t>KREISSPARKASSE WEILBURG</t>
  </si>
  <si>
    <t>HELADEF1WEI</t>
  </si>
  <si>
    <t>BERLINER SPARKASSE - LANDESBANK BERLIN AG</t>
  </si>
  <si>
    <t>BELADEBE</t>
  </si>
  <si>
    <t>LANDESBANK BADEN-WUERTTEMBERG</t>
  </si>
  <si>
    <t>SOLADEST</t>
  </si>
  <si>
    <t>LHB INTERNATIONALE HANDELSBANK AG</t>
  </si>
  <si>
    <t>LHBIDEFF</t>
  </si>
  <si>
    <t>LANDESBANK HESSEN-THUERINGEN GIROZENTRALE</t>
  </si>
  <si>
    <t>HELADEFF</t>
  </si>
  <si>
    <t>LANDESSPARKASSE ZU OLDENBURG</t>
  </si>
  <si>
    <t>BRLADE21LZO</t>
  </si>
  <si>
    <t>SLZODE22</t>
  </si>
  <si>
    <t>SPARKASSE WORMS-ALZEY-RIED</t>
  </si>
  <si>
    <t>MALADE51WOR</t>
  </si>
  <si>
    <t>SPARKASSE RHEIN-NAHE</t>
  </si>
  <si>
    <t>MALADE51KRE</t>
  </si>
  <si>
    <t>DEUTSCHE BUNDESBANK, ZENTRALE</t>
  </si>
  <si>
    <t>MARKDEFF</t>
  </si>
  <si>
    <t>MUENCHNER BANK EG</t>
  </si>
  <si>
    <t>GENODEF1M01</t>
  </si>
  <si>
    <t>MITTELBRANDENBURGISCHE SPARKASSE</t>
  </si>
  <si>
    <t>WELADED1PMB</t>
  </si>
  <si>
    <t>MUENSTERLANDISCHE BANK THIE AND CO. KG</t>
  </si>
  <si>
    <t>MLBKDEH1MUE</t>
  </si>
  <si>
    <t>MLP FINANZDIENSTLEISTUNGEN AG</t>
  </si>
  <si>
    <t>MLPBDE61</t>
  </si>
  <si>
    <t>MAINZER VOLKSBANK E.G.</t>
  </si>
  <si>
    <t>MVBMDE55</t>
  </si>
  <si>
    <t>NORIS BANK</t>
  </si>
  <si>
    <t>NORSDE71</t>
  </si>
  <si>
    <t>NETBANK AG</t>
  </si>
  <si>
    <t>GENODEF1S15</t>
  </si>
  <si>
    <t>NATIONAL-BANK AG</t>
  </si>
  <si>
    <t>NBAGDE3E</t>
  </si>
  <si>
    <t>NORISBANK GMBH</t>
  </si>
  <si>
    <t>NORSDE51</t>
  </si>
  <si>
    <t>NORDDEUTSCHE LANDESBANK GIROZENTRALE</t>
  </si>
  <si>
    <t>NOLADE2H</t>
  </si>
  <si>
    <t>KREISSPARKASSE NORTHEIM</t>
  </si>
  <si>
    <t>NOLADE21NOM</t>
  </si>
  <si>
    <t>SPARKASSE WESTHOLSTEIN</t>
  </si>
  <si>
    <t>NOLADE21WHO</t>
  </si>
  <si>
    <t>SPARKASSE PARCHIM-LUEBZ</t>
  </si>
  <si>
    <t>NOLADE21PCH</t>
  </si>
  <si>
    <t>KREISSPARKASSE GRAFSCHAFT BENTHEIM</t>
  </si>
  <si>
    <t>NOLADE21NOH</t>
  </si>
  <si>
    <t>SPARKASSE LUENEBURG</t>
  </si>
  <si>
    <t>NOLADE21LBG</t>
  </si>
  <si>
    <t>SPARKASSE ELMSHORN</t>
  </si>
  <si>
    <t>NOLADE21ELH</t>
  </si>
  <si>
    <t>SPARKASSE WESERBERGLAND</t>
  </si>
  <si>
    <t>NOLADE21SWB</t>
  </si>
  <si>
    <t>SPARKASSE OSNABRUECK</t>
  </si>
  <si>
    <t>NOLADE22</t>
  </si>
  <si>
    <t>STADTSPARKASSE WEDEL</t>
  </si>
  <si>
    <t>NOLADE21WED</t>
  </si>
  <si>
    <t>NASSAUISCHE SPARKASSE</t>
  </si>
  <si>
    <t>NASSDE55</t>
  </si>
  <si>
    <t>N26 BANK GMBH</t>
  </si>
  <si>
    <t>NTSBDEB1</t>
  </si>
  <si>
    <t>KREISSPARKASSE OSTALB</t>
  </si>
  <si>
    <t>OASPDE6A</t>
  </si>
  <si>
    <t>OBKLDEMX</t>
  </si>
  <si>
    <t>OSTSEESPARKASSE ROSTOCK</t>
  </si>
  <si>
    <t>NOLADE21ROS</t>
  </si>
  <si>
    <t>OLDENBURGISCHE LANDESBANK AG</t>
  </si>
  <si>
    <t>OLBODEH2</t>
  </si>
  <si>
    <t>OSTSAECHSISCHE SPARKASSE DRESDEN</t>
  </si>
  <si>
    <t>OSDDDE81</t>
  </si>
  <si>
    <t>VTB BANK (DEUTSCHLAND) AG</t>
  </si>
  <si>
    <t>OWHBDEFF</t>
  </si>
  <si>
    <t>PAX-BANK EG</t>
  </si>
  <si>
    <t>GENODED1PAX</t>
  </si>
  <si>
    <t>DEUTSCHE POSTBANK AG</t>
  </si>
  <si>
    <t>PBNKDEFF440</t>
  </si>
  <si>
    <t>PBNKDEFF660</t>
  </si>
  <si>
    <t>PBNKDEFF760</t>
  </si>
  <si>
    <t>PBNKDEFF590</t>
  </si>
  <si>
    <t>POSTBANK SYSTEMS AG</t>
  </si>
  <si>
    <t>PBNKDEFF200</t>
  </si>
  <si>
    <t>PBNKDEFF</t>
  </si>
  <si>
    <t>PBNKDEFF370</t>
  </si>
  <si>
    <t>PBNKDEFF700</t>
  </si>
  <si>
    <t>PSD BANK WESTFALEN-LIPPE EG</t>
  </si>
  <si>
    <t>GENODEF1P15</t>
  </si>
  <si>
    <t>RAIFFEISENBANK ASCHAFFENBURG EG</t>
  </si>
  <si>
    <t>GENODEF1AB1</t>
  </si>
  <si>
    <t>RAIFFEISENBANK EG BORKEN</t>
  </si>
  <si>
    <t>GENODEF1BOR</t>
  </si>
  <si>
    <t>RAIFFEISENBANK EG</t>
  </si>
  <si>
    <t>GENODE61GUN</t>
  </si>
  <si>
    <t>GENODEF1LZN</t>
  </si>
  <si>
    <t>RAIFFEISENBANK EG HEINSBERG</t>
  </si>
  <si>
    <t>GENODED1HRB</t>
  </si>
  <si>
    <t>RAIFFEISENBANK RAVENSBURG EG</t>
  </si>
  <si>
    <t>GENODES1RRV</t>
  </si>
  <si>
    <t>RAIFFEISENBANK BURGEBRACH-STEGAURACH EG</t>
  </si>
  <si>
    <t>GENODEF1BGB</t>
  </si>
  <si>
    <t>RAIFFEISENBANK ZORNEDING EG</t>
  </si>
  <si>
    <t>GENODEF1ZOR</t>
  </si>
  <si>
    <t>RAIFFEISENLANDESBANK OBEROESTERREICH AKTIENGESELLSCHAFT ZWEI</t>
  </si>
  <si>
    <t>RZOODE77</t>
  </si>
  <si>
    <t>SPARKASSE AACHEN</t>
  </si>
  <si>
    <t>AACSDE33</t>
  </si>
  <si>
    <t>BANK 1 SAAR EG (FORMERLY SAAR BANK EG)</t>
  </si>
  <si>
    <t>SABADE5S</t>
  </si>
  <si>
    <t>KREISSPARKASSE SAARPFALZ/HOMBURG/SAAR</t>
  </si>
  <si>
    <t>SALADE51HOM</t>
  </si>
  <si>
    <t>SANTANDER CONSUMER BANK AG</t>
  </si>
  <si>
    <t>SCFBDE33</t>
  </si>
  <si>
    <t>SPARKASSE BENSHEIM</t>
  </si>
  <si>
    <t>HELADEF1BEN</t>
  </si>
  <si>
    <t>SPARKASSE BREMEN AG, DIE</t>
  </si>
  <si>
    <t>SBREDE22</t>
  </si>
  <si>
    <t>KREISSPARKASSE BIBERACH</t>
  </si>
  <si>
    <t>SBCRDE66</t>
  </si>
  <si>
    <t>SPARKASSE BAYREUTH</t>
  </si>
  <si>
    <t>BYLADEM1SBT</t>
  </si>
  <si>
    <t>SPARKASSE BONNDORF-STUEHLINGEN</t>
  </si>
  <si>
    <t>SOLADES1BND</t>
  </si>
  <si>
    <t>SPARDA-BANK SUEDWEST EG</t>
  </si>
  <si>
    <t>GENODEF1S01</t>
  </si>
  <si>
    <t>GENODED1SPW</t>
  </si>
  <si>
    <t>GENODED1SPK</t>
  </si>
  <si>
    <t>STANDARD CHARTERED BANK GERMANY BRANCH</t>
  </si>
  <si>
    <t>SCBLDEFX</t>
  </si>
  <si>
    <t>SPARKASSE MARKGRAEFLERLAND</t>
  </si>
  <si>
    <t>SOLADES1MGL</t>
  </si>
  <si>
    <t>SPARKASSE DER HOMBURGISCHEN GEMEINDEN</t>
  </si>
  <si>
    <t>WELADED1WIE</t>
  </si>
  <si>
    <t>SPARKASSE DUEREN</t>
  </si>
  <si>
    <t>SDUEDE33</t>
  </si>
  <si>
    <t>SEB AG SEB MERCHANT BANKING</t>
  </si>
  <si>
    <t>ESSEDEFF</t>
  </si>
  <si>
    <t>SPARKASSE FREIBURG-NOERDLICHER BREISGAU</t>
  </si>
  <si>
    <t>FRSPDE66</t>
  </si>
  <si>
    <t>SPARKASSE GOETTINGEN</t>
  </si>
  <si>
    <t>NOLADE21GOE</t>
  </si>
  <si>
    <t>SPARKASSE GIESSEN</t>
  </si>
  <si>
    <t>HELADEF1GIE</t>
  </si>
  <si>
    <t>SKGIDE5F</t>
  </si>
  <si>
    <t>SPARKASSE GERA-GREIZ</t>
  </si>
  <si>
    <t>HELADEF1GER</t>
  </si>
  <si>
    <t>SPARKASSE HEIDELBERG</t>
  </si>
  <si>
    <t>SOLADES1HDB</t>
  </si>
  <si>
    <t>SPARKASSE HANNOVER</t>
  </si>
  <si>
    <t>SPKHDE2H</t>
  </si>
  <si>
    <t>SPARKASSE HANAU</t>
  </si>
  <si>
    <t>HELADEF1HAN</t>
  </si>
  <si>
    <t>SPARKASSE KARLSRUHE</t>
  </si>
  <si>
    <t>KARSDE66</t>
  </si>
  <si>
    <t>STADTSPARKASSE KAISERSLAUTERN</t>
  </si>
  <si>
    <t>MALADE51KLS</t>
  </si>
  <si>
    <t>STADTSPARKASSE AUGSBURG</t>
  </si>
  <si>
    <t>AUGSDE77</t>
  </si>
  <si>
    <t>STADT- UND KREISSPARKASSE DARMSTADT</t>
  </si>
  <si>
    <t>HELADEF1DAS</t>
  </si>
  <si>
    <t>SPARKASSE ENGEN</t>
  </si>
  <si>
    <t>SOLADES1ENG</t>
  </si>
  <si>
    <t>STADT-UND KREISSPARKASSE ERLANGEN HOECHSTADT HERZOGENAURACH</t>
  </si>
  <si>
    <t>BYLADEM1HOS</t>
  </si>
  <si>
    <t>STADT- UND SAALKREISSPARKASSE HALLE</t>
  </si>
  <si>
    <t>NOLADE21HAL</t>
  </si>
  <si>
    <t>STADT-UND KREISSPARKASSE LEIPZIG</t>
  </si>
  <si>
    <t>WELADE8L</t>
  </si>
  <si>
    <t>STADTSPARKASSE MUENCHEN</t>
  </si>
  <si>
    <t>SSKMDEMM</t>
  </si>
  <si>
    <t>SPARKASSE NUERNBERG</t>
  </si>
  <si>
    <t>SSKNDE77</t>
  </si>
  <si>
    <t>SPARKASSE NIEDERLAUSITZ</t>
  </si>
  <si>
    <t>WELADED1OSL</t>
  </si>
  <si>
    <t>SPARKASSE KREIS PLOEN</t>
  </si>
  <si>
    <t>HSHNDEH1PLN</t>
  </si>
  <si>
    <t>SPARKASSE TRIER</t>
  </si>
  <si>
    <t>TRISDE55</t>
  </si>
  <si>
    <t>SPARKASSE LEMGO</t>
  </si>
  <si>
    <t>WELADED1LEM</t>
  </si>
  <si>
    <t>SPARKASSE LANDSBERG-DIESSEN</t>
  </si>
  <si>
    <t>BYLADEM1LLD</t>
  </si>
  <si>
    <t>SPARKASSE ALLGAU</t>
  </si>
  <si>
    <t>BYLADEM1ALG</t>
  </si>
  <si>
    <t>SPARKASSE MAINFRANKEN WUERZBURG</t>
  </si>
  <si>
    <t>BYLADEM1SWU</t>
  </si>
  <si>
    <t>SPARKASSE MENDEN</t>
  </si>
  <si>
    <t>WELADED1MEN</t>
  </si>
  <si>
    <t>SPARKASSE MAINZ</t>
  </si>
  <si>
    <t>MALADE51MNZ</t>
  </si>
  <si>
    <t>SPARKASSE WEIMAR</t>
  </si>
  <si>
    <t>HELADEF1WEM</t>
  </si>
  <si>
    <t>STADTSPARKASSE MUENSTERLAND OST</t>
  </si>
  <si>
    <t>WELADED1MST</t>
  </si>
  <si>
    <t>SPARKASSE MITTELFRANKEN SUED</t>
  </si>
  <si>
    <t>BYLADEM1SRS</t>
  </si>
  <si>
    <t>SPARKASSE NEUMARKT - PARSBERG</t>
  </si>
  <si>
    <t>BYLADEM1NMA</t>
  </si>
  <si>
    <t>SPARKASSE ULM</t>
  </si>
  <si>
    <t>SOLADES1ULM</t>
  </si>
  <si>
    <t>KREISSPARKASSE LUDWIGSBURG</t>
  </si>
  <si>
    <t>SOLADES1LBG</t>
  </si>
  <si>
    <t>BADEN-WUERTTEMBERGISCHE BANK (TRADING AS LANDESBANK BADEN-WU</t>
  </si>
  <si>
    <t>SOLADEST600</t>
  </si>
  <si>
    <t>SPARKASSE HOCHSCHWARZWALD</t>
  </si>
  <si>
    <t>SOLADES1HSW</t>
  </si>
  <si>
    <t>SPARKASSE SALEM - HEILIGENBERG</t>
  </si>
  <si>
    <t>SOLADES1SAL</t>
  </si>
  <si>
    <t>SPARKASSE BODENSEE (FORMERLY SPARKASSE KONSTANZ)</t>
  </si>
  <si>
    <t>SOLADES1KNZ</t>
  </si>
  <si>
    <t>SPARKASSE BADEN-BADEN GAGGENAU</t>
  </si>
  <si>
    <t>SOLADES1BAD</t>
  </si>
  <si>
    <t>SPARKASSE OBERPFALZ NORD</t>
  </si>
  <si>
    <t>BYLADEM1WEN</t>
  </si>
  <si>
    <t>SPARKASSE ARNSTADT-ILMENAU</t>
  </si>
  <si>
    <t>HELADEF1ILK</t>
  </si>
  <si>
    <t>SPARKASSE AM NIEDERRHEIN (FORMERLY SPARKASSE MOERS)</t>
  </si>
  <si>
    <t>WELADED1MOR</t>
  </si>
  <si>
    <t>SPARKASSE BIELEFELD</t>
  </si>
  <si>
    <t>SPBIDE3B</t>
  </si>
  <si>
    <t>SPARDA-BANK BADEN WUERTTEMBERG EG</t>
  </si>
  <si>
    <t>GENODEF1S02</t>
  </si>
  <si>
    <t>SPARDA-BANK BERLIN</t>
  </si>
  <si>
    <t>GENODEF1S10</t>
  </si>
  <si>
    <t>SPARDA-BANK MUENCHEN EG</t>
  </si>
  <si>
    <t>GENODEF1S04</t>
  </si>
  <si>
    <t>SPARDA-BANK MUENSTER EG</t>
  </si>
  <si>
    <t>GENODEF1S08</t>
  </si>
  <si>
    <t>SPARKASSE PFORZHEIM CALW</t>
  </si>
  <si>
    <t>PZHSDE66</t>
  </si>
  <si>
    <t>SPARKASSE DONNERSBERG</t>
  </si>
  <si>
    <t>MALADE51ROK</t>
  </si>
  <si>
    <t>SPARKASSE ESSEN</t>
  </si>
  <si>
    <t>SPESDE3E</t>
  </si>
  <si>
    <t>SPARDA-BANK HESSEN EG</t>
  </si>
  <si>
    <t>GENODEF1S12</t>
  </si>
  <si>
    <t>SPARKASSE JENA</t>
  </si>
  <si>
    <t>HELADEF1JEN</t>
  </si>
  <si>
    <t>SPARKASSE MARBURG-BIEDENKOPF</t>
  </si>
  <si>
    <t>HELADEF1MAR</t>
  </si>
  <si>
    <t>SPARKASSE MUELHEIM AN DER RUHR</t>
  </si>
  <si>
    <t>SPMHDE3E</t>
  </si>
  <si>
    <t>SPARKASSE REGENSBURG</t>
  </si>
  <si>
    <t>BYLADEM1RBG</t>
  </si>
  <si>
    <t>SPARKASSE ROSENHEIM</t>
  </si>
  <si>
    <t>BYLADEM1ROS</t>
  </si>
  <si>
    <t>SPARKASSE SAARBRUECKEN</t>
  </si>
  <si>
    <t>SAKSDE55</t>
  </si>
  <si>
    <t>TAUNUS-SPARKASSE</t>
  </si>
  <si>
    <t>HELADEF1TSK</t>
  </si>
  <si>
    <t>STADTSPARKASSE RHEINE</t>
  </si>
  <si>
    <t>WELADED1RHN</t>
  </si>
  <si>
    <t>STADTSPARKASSE DORTMUND</t>
  </si>
  <si>
    <t>DORTDE33</t>
  </si>
  <si>
    <t>STADTSPARKASSE DUESSELDORF</t>
  </si>
  <si>
    <t>DUSSDEDD</t>
  </si>
  <si>
    <t>STADTSPARKASSE GEVELSBERG</t>
  </si>
  <si>
    <t>WELADED1GEV</t>
  </si>
  <si>
    <t>STADTSPARKASSE HAMELN</t>
  </si>
  <si>
    <t>NOLADE21HMS</t>
  </si>
  <si>
    <t>STADTSPARKASSE KOELN</t>
  </si>
  <si>
    <t>COLSDE33</t>
  </si>
  <si>
    <t>STADT-SPARKASSE SOLINGEN</t>
  </si>
  <si>
    <t>SOLSDE33</t>
  </si>
  <si>
    <t>SPARKASSE SUEDLICHE WEINSTRASSE IN LANDAU</t>
  </si>
  <si>
    <t>LANSDE55</t>
  </si>
  <si>
    <t>SPARKASSE TAUBERFRANKEN</t>
  </si>
  <si>
    <t>SOLADES1TBB</t>
  </si>
  <si>
    <t>SPARKASSE VEST RECKLINGHAUSEN</t>
  </si>
  <si>
    <t>WELADED1REK</t>
  </si>
  <si>
    <t>STADTSPARKASSE WUPPERTAL</t>
  </si>
  <si>
    <t>WUPSDE33</t>
  </si>
  <si>
    <t>SUEDWESTBANK AG</t>
  </si>
  <si>
    <t>SWBSDESS</t>
  </si>
  <si>
    <t>SPARKASSE WESTMUENSTERLAND</t>
  </si>
  <si>
    <t>WELADE3W</t>
  </si>
  <si>
    <t>SYDBANK A/S</t>
  </si>
  <si>
    <t>SYBKDE22</t>
  </si>
  <si>
    <t>SPARKASSE ZU LUEBECK AG</t>
  </si>
  <si>
    <t>NOLADE21SPL</t>
  </si>
  <si>
    <t>TRIODOS BANK N.V. DEUTSCHLAND</t>
  </si>
  <si>
    <t>TRODDEF1</t>
  </si>
  <si>
    <t>HYVEDEMM458</t>
  </si>
  <si>
    <t>HYVEDEMME25</t>
  </si>
  <si>
    <t>HYVEDEMM480</t>
  </si>
  <si>
    <t>VOLKSBANK ALZEY-WORMS EG</t>
  </si>
  <si>
    <t>GENODE61AZY</t>
  </si>
  <si>
    <t>VOLKSBANK ITZEHOE</t>
  </si>
  <si>
    <t>GENODEF1VIT</t>
  </si>
  <si>
    <t>VOLKSBANK NEU-ULM</t>
  </si>
  <si>
    <t>GENODEF1NUV</t>
  </si>
  <si>
    <t>VOLKSBANK BUEHL EG</t>
  </si>
  <si>
    <t>GENODE61BHL</t>
  </si>
  <si>
    <t>VOLKSBANK RHEIN-NAHE-HUNSRUECK EG</t>
  </si>
  <si>
    <t>GENODE51KRE</t>
  </si>
  <si>
    <t>VOLKSBANK RAIFFEISENBANK WUERZBURG EG</t>
  </si>
  <si>
    <t>GENODEF1WU1</t>
  </si>
  <si>
    <t>VOLKSBANK EG</t>
  </si>
  <si>
    <t>GENODE61UBE</t>
  </si>
  <si>
    <t>VOLKSBANK MITTELHESSEN EG</t>
  </si>
  <si>
    <t>VBMHDE5F</t>
  </si>
  <si>
    <t>GENODE61VS1</t>
  </si>
  <si>
    <t>VOLKSBANK PFORZHEIM EG</t>
  </si>
  <si>
    <t>VBPFDE66</t>
  </si>
  <si>
    <t>VOLKSBANK KARLSRUHE EG</t>
  </si>
  <si>
    <t>GENODE61KA1</t>
  </si>
  <si>
    <t>GROSS-GERAUER VOLKSBANK EG</t>
  </si>
  <si>
    <t>GENODE51GG1</t>
  </si>
  <si>
    <t>VOLKSBANK BREISGAU-SUED EG</t>
  </si>
  <si>
    <t>GENODE61IHR</t>
  </si>
  <si>
    <t>VOLKSBANK OLDENBURG EG</t>
  </si>
  <si>
    <t>GENODEF1OL1</t>
  </si>
  <si>
    <t>VOLKSBANK DARMSTADT EG</t>
  </si>
  <si>
    <t>GENODEF1VBD</t>
  </si>
  <si>
    <t>VOLKSBANK BIELEFELD EG</t>
  </si>
  <si>
    <t>GENODEM1BIE</t>
  </si>
  <si>
    <t>GENODEF1WFV</t>
  </si>
  <si>
    <t>VOLKSBANK FORCHHEIM EG</t>
  </si>
  <si>
    <t>GENODEF1FOH</t>
  </si>
  <si>
    <t>VOLKSBANK EG GOETTINGEN</t>
  </si>
  <si>
    <t>GENODEF1GOE</t>
  </si>
  <si>
    <t>VOLKSBANK LUEBECK EG</t>
  </si>
  <si>
    <t>GENODEF1HLU</t>
  </si>
  <si>
    <t>GENODE61EMM</t>
  </si>
  <si>
    <t>VOLKSBANK OLPE EG</t>
  </si>
  <si>
    <t>GENODEM1OLP</t>
  </si>
  <si>
    <t>VOLKSBANK RIESA EG</t>
  </si>
  <si>
    <t>GENODEF1RIE</t>
  </si>
  <si>
    <t>VOLKSBANK VECHTA EG</t>
  </si>
  <si>
    <t>GENODEF1VEC</t>
  </si>
  <si>
    <t>VR-BANK FLAEMING EG</t>
  </si>
  <si>
    <t>GENODEF1LUK</t>
  </si>
  <si>
    <t>VOLKSBANK LEIHGESTERN EG</t>
  </si>
  <si>
    <t>GENODE51LEI</t>
  </si>
  <si>
    <t>VOLKSBANK LUEBBECKER LAND EG</t>
  </si>
  <si>
    <t>GENODEM1LUB</t>
  </si>
  <si>
    <t>STUTTGARTER VOLKSBANK AG</t>
  </si>
  <si>
    <t>VOBADESS</t>
  </si>
  <si>
    <t>VR-BANK EG</t>
  </si>
  <si>
    <t>GENODED1NLD</t>
  </si>
  <si>
    <t>VR-BANK AALEN EG</t>
  </si>
  <si>
    <t>GENODES1AAV</t>
  </si>
  <si>
    <t>VR BANK UNTERTAUNUS EG</t>
  </si>
  <si>
    <t>VRBUDE51</t>
  </si>
  <si>
    <t>VR BANK SUEDLICHE WEINSTRASSE EG</t>
  </si>
  <si>
    <t>GENODE61BZA</t>
  </si>
  <si>
    <t>VOLKSBANK REMSCHEID-SOLINGEN EG</t>
  </si>
  <si>
    <t>VBRSDE33</t>
  </si>
  <si>
    <t>VOLKSBANK RAIFFEISENBANK BAYERN MITTE EG</t>
  </si>
  <si>
    <t>GENODEF1INP</t>
  </si>
  <si>
    <t>VR BANK TUEBINGEN EG</t>
  </si>
  <si>
    <t>GENODES1STW</t>
  </si>
  <si>
    <t>VOLKS-UND RAIFFEISENBANK SAARPFALZ EG</t>
  </si>
  <si>
    <t>GENODE51BEX</t>
  </si>
  <si>
    <t>WUESTENROT BANK AKTIENGESELLSCHAFT PFANDBRIEFBANK</t>
  </si>
  <si>
    <t>WBAGDE61</t>
  </si>
  <si>
    <t>WESTLB AG</t>
  </si>
  <si>
    <t>WELADEDD</t>
  </si>
  <si>
    <t>SPARKASSE MAERKISCH-ODERLAND</t>
  </si>
  <si>
    <t>WELADED1MOL</t>
  </si>
  <si>
    <t>SPARKASSE BOCHUM</t>
  </si>
  <si>
    <t>WELADED1BOC</t>
  </si>
  <si>
    <t>STADTSPARKASSE WERMELSKIRCHEN</t>
  </si>
  <si>
    <t>WELADED1WMK</t>
  </si>
  <si>
    <t>SPARKASSE WITTGENSTEIN</t>
  </si>
  <si>
    <t>WELADED1BEB</t>
  </si>
  <si>
    <t>SPARKASSE SIEGEN</t>
  </si>
  <si>
    <t>WELADED1SIE</t>
  </si>
  <si>
    <t>SPARKASSE UCKERMARK</t>
  </si>
  <si>
    <t>WELADED1UMP</t>
  </si>
  <si>
    <t>VERBANDSSPARKASSE WESEL</t>
  </si>
  <si>
    <t>WELADED1WES</t>
  </si>
  <si>
    <t>STADTSPARKASSE HERDECKE</t>
  </si>
  <si>
    <t>WELADED1HER</t>
  </si>
  <si>
    <t>SPARKASSE NEUSS</t>
  </si>
  <si>
    <t>WELADEDN</t>
  </si>
  <si>
    <t>SPARKASSE DER STADT ISERLOHN</t>
  </si>
  <si>
    <t>WELADED1ISL</t>
  </si>
  <si>
    <t>WIRECARD BANK AG</t>
  </si>
  <si>
    <t>WIREDEMM</t>
  </si>
  <si>
    <t>SPARKASSE HERFORD, COMMERCIAL AND SAVINGS BANK</t>
  </si>
  <si>
    <t>WLAHDE44</t>
  </si>
  <si>
    <t>WIESBADENER VOLKSBANK EG</t>
  </si>
  <si>
    <t>WIBADE5W</t>
  </si>
  <si>
    <t>DK</t>
  </si>
  <si>
    <t>ARBEJDERNES LANDSBANK A/S</t>
  </si>
  <si>
    <t>ALBADKKK</t>
  </si>
  <si>
    <t>DANSKE BANK A/S</t>
  </si>
  <si>
    <t>DABADKKKAAR</t>
  </si>
  <si>
    <t>DABADKKK</t>
  </si>
  <si>
    <t>DJURSLANDS BANK A/S</t>
  </si>
  <si>
    <t>DJURDK22</t>
  </si>
  <si>
    <t>HANDELSBANKEN</t>
  </si>
  <si>
    <t>HANDDKKK</t>
  </si>
  <si>
    <t>JYSKE BANK A/S</t>
  </si>
  <si>
    <t>JYBADKKK</t>
  </si>
  <si>
    <t>SPAREKASSEN KRONJYLLAND</t>
  </si>
  <si>
    <t>KRONDK22</t>
  </si>
  <si>
    <t>LAEGERNES PENSIONSBANK</t>
  </si>
  <si>
    <t>LAPNDKK1</t>
  </si>
  <si>
    <t>LANGA SPAREKASSE</t>
  </si>
  <si>
    <t>LASADK21</t>
  </si>
  <si>
    <t>LAN AND SPAR BANK A/S</t>
  </si>
  <si>
    <t>LOSADKKK</t>
  </si>
  <si>
    <t>MERKUR, DEN ALMENNYTTIGE ANDELSKASSE</t>
  </si>
  <si>
    <t>MEKUDK21</t>
  </si>
  <si>
    <t>NORDEA BANK DENMARK A/S</t>
  </si>
  <si>
    <t>NDEADKKK</t>
  </si>
  <si>
    <t>NOERRESUNDBY BANK, A/S</t>
  </si>
  <si>
    <t>NRSBDK24</t>
  </si>
  <si>
    <t>NYKREDIT BANK A/S</t>
  </si>
  <si>
    <t>NYKBDKKK</t>
  </si>
  <si>
    <t>SPAR NORD BANK</t>
  </si>
  <si>
    <t>SPNODK22</t>
  </si>
  <si>
    <t>SPAREKASSEN THY</t>
  </si>
  <si>
    <t>STHYDK21</t>
  </si>
  <si>
    <t>SYBKDK22</t>
  </si>
  <si>
    <t>EC</t>
  </si>
  <si>
    <t>BANCO PICHINCHA C.A.</t>
  </si>
  <si>
    <t>PICHECEQ</t>
  </si>
  <si>
    <t>EE</t>
  </si>
  <si>
    <t>AS SEB PANK</t>
  </si>
  <si>
    <t>EEUHEE2X</t>
  </si>
  <si>
    <t>SWEDBANK AS</t>
  </si>
  <si>
    <t>HABAEE2X</t>
  </si>
  <si>
    <t>NORDEA BANK AB ESTONIA BRANCH (FORMERLY NORDEA BANK FINLAND</t>
  </si>
  <si>
    <t>NDEAEE2X</t>
  </si>
  <si>
    <t>EG</t>
  </si>
  <si>
    <t>CREDIT AGRICOLE EGYPT</t>
  </si>
  <si>
    <t>AGRIEGCX</t>
  </si>
  <si>
    <t>COMMERCIAL INTERNATIONAL BANK (EGYPT) S.A.E.</t>
  </si>
  <si>
    <t>CIBEEGCX024</t>
  </si>
  <si>
    <t>CIBEEGCX014</t>
  </si>
  <si>
    <t>COMMERCIAL INTERNATIONAL BANK (EGYPT) S.A.E</t>
  </si>
  <si>
    <t>CIBEEGCX005</t>
  </si>
  <si>
    <t>CIBEEGCX018</t>
  </si>
  <si>
    <t>EGYPTIAN GULF BANK</t>
  </si>
  <si>
    <t>EGGBEGCA</t>
  </si>
  <si>
    <t>HSBC BANK EGYPT</t>
  </si>
  <si>
    <t>EBBKEGCX</t>
  </si>
  <si>
    <t>NATIONAL BANK OF EGYPT</t>
  </si>
  <si>
    <t>NBEGEGCX164</t>
  </si>
  <si>
    <t>ES</t>
  </si>
  <si>
    <t>BBVA</t>
  </si>
  <si>
    <t>BBVAESMM</t>
  </si>
  <si>
    <t>BANCO ESPANOL DE CREDITO</t>
  </si>
  <si>
    <t>ESPCESMM</t>
  </si>
  <si>
    <t>BANKINTER, S.A.</t>
  </si>
  <si>
    <t>BKBKESMM</t>
  </si>
  <si>
    <t>BANCA MARCH, SA</t>
  </si>
  <si>
    <t>BMARES2M</t>
  </si>
  <si>
    <t>BANCO PASTOR S.A.</t>
  </si>
  <si>
    <t>PSTRESMM</t>
  </si>
  <si>
    <t>BANCO POPULAR ESPANOL, S.A.</t>
  </si>
  <si>
    <t>POPUESMM</t>
  </si>
  <si>
    <t>BANCO DE SABADELL S.A.</t>
  </si>
  <si>
    <t>BSABESBB</t>
  </si>
  <si>
    <t>BANCO SANTANDER CENTRAL HISPANO S.A.</t>
  </si>
  <si>
    <t>BSCHESMM</t>
  </si>
  <si>
    <t>CAJA DE AHORROS DE GALICIA</t>
  </si>
  <si>
    <t>CAGLESMM</t>
  </si>
  <si>
    <t>BANKIA S.A.</t>
  </si>
  <si>
    <t>CAHMESMM</t>
  </si>
  <si>
    <t>CAIXA D'ESTALVIS I PENSIONS DE BARCELONA (LA CAIXA)</t>
  </si>
  <si>
    <t>CAIXESBB</t>
  </si>
  <si>
    <t>CAJA DE ARQUITECTOS S.COOP.DE CREDITO</t>
  </si>
  <si>
    <t>CASDESBB</t>
  </si>
  <si>
    <t>CAIXA DE CREDIT DELS. ENGINYERS-CAJA DE CREDITO DE LOS INGEN</t>
  </si>
  <si>
    <t>CDENESBB</t>
  </si>
  <si>
    <t>CAJA DE AHORROS DE ASTURIAS</t>
  </si>
  <si>
    <t>CECAESMM048</t>
  </si>
  <si>
    <t>LABORAL KUTXA (CAJA LABORAL POPULAR COOP.DE CREDITO)</t>
  </si>
  <si>
    <t>CLPEES2M</t>
  </si>
  <si>
    <t>CAJAS RURALES UNIDAS, SOCIEDAD COOPERATIVA DE CREDITO</t>
  </si>
  <si>
    <t>CCRIES2A</t>
  </si>
  <si>
    <t>DEUTSCHE BANK SOCIEDAD ANONIMA ESPANOLA</t>
  </si>
  <si>
    <t>DEUTESBB</t>
  </si>
  <si>
    <t>EVO BANCO S.A.</t>
  </si>
  <si>
    <t>EVOBESMM</t>
  </si>
  <si>
    <t>IBERCAJA - CAJA DE AHORROS DE ZARAGOZA, ARAGON Y RIOJA</t>
  </si>
  <si>
    <t>CAZRES2Z</t>
  </si>
  <si>
    <t>ING DIRECT NV, SUCURSAL EN ESPANA</t>
  </si>
  <si>
    <t>INGDESMM</t>
  </si>
  <si>
    <t>KUTXABANK, S.A</t>
  </si>
  <si>
    <t>BASKES2B</t>
  </si>
  <si>
    <t>OPEN BANK SANTANDER CONSUMER S.A.</t>
  </si>
  <si>
    <t>OPENESMM</t>
  </si>
  <si>
    <t>BANCOPOPULAR-E S.A.</t>
  </si>
  <si>
    <t>POPLESMM</t>
  </si>
  <si>
    <t>TRIODOS BANK NV, SE</t>
  </si>
  <si>
    <t>TRIOESMM</t>
  </si>
  <si>
    <t>UNICAJA BANCO SA</t>
  </si>
  <si>
    <t>UCJAES2M</t>
  </si>
  <si>
    <t>ET</t>
  </si>
  <si>
    <t>AWASH INTERNATIONAL BANK S.C.</t>
  </si>
  <si>
    <t>AWINETAA</t>
  </si>
  <si>
    <t>COMMERCIAL BANK OF ETHIOPIA</t>
  </si>
  <si>
    <t>CBETETAA</t>
  </si>
  <si>
    <t>DASHEN BANK S.C</t>
  </si>
  <si>
    <t>DASHETAA</t>
  </si>
  <si>
    <t>FI</t>
  </si>
  <si>
    <t>BANK OF ALAND PLC</t>
  </si>
  <si>
    <t>AABAFI22</t>
  </si>
  <si>
    <t>AKTIA SAVINGS BANK</t>
  </si>
  <si>
    <t>HELSFIHH</t>
  </si>
  <si>
    <t>CENTRAL BANK OF SAVINGS BANKS FINLAND PLC</t>
  </si>
  <si>
    <t>ITELFIHH</t>
  </si>
  <si>
    <t>DANSKE BANK PLC</t>
  </si>
  <si>
    <t>DABAFIHH</t>
  </si>
  <si>
    <t>NDEAFIHH</t>
  </si>
  <si>
    <t>NORDEA BANK FINLAND PLC</t>
  </si>
  <si>
    <t>OKO OSUUSPANKKIEN KESKUSPANKKI OYJ (OKO BANK)</t>
  </si>
  <si>
    <t>OKOYFIHH</t>
  </si>
  <si>
    <t>S-BANK LTD</t>
  </si>
  <si>
    <t>SBANFIHH</t>
  </si>
  <si>
    <t>SVENSKA HANDELSBANKEN</t>
  </si>
  <si>
    <t>HANDFIHH</t>
  </si>
  <si>
    <t>FJ</t>
  </si>
  <si>
    <t>ANZBFJFX</t>
  </si>
  <si>
    <t>COLONIAL NATIONAL BANK</t>
  </si>
  <si>
    <t>NBFIFJFJ</t>
  </si>
  <si>
    <t>WPACFJFX</t>
  </si>
  <si>
    <t>FO</t>
  </si>
  <si>
    <t>BETRI BANKI P/F</t>
  </si>
  <si>
    <t>EIKBFOTF</t>
  </si>
  <si>
    <t>FR</t>
  </si>
  <si>
    <t>HSBC FRANCE (FORMERLY HSBC CCF)</t>
  </si>
  <si>
    <t>CCFRFRPP040</t>
  </si>
  <si>
    <t>BNP-PARIBAS SA (FORMERLY BANQUE NATIONALE DE PARIS S.A.)</t>
  </si>
  <si>
    <t>BNPAFRPPETI</t>
  </si>
  <si>
    <t>AXA BANQUE SA</t>
  </si>
  <si>
    <t>AXABFRPP</t>
  </si>
  <si>
    <t>BARCLAYS BANK PLC FRANCE</t>
  </si>
  <si>
    <t>BARCFRPP</t>
  </si>
  <si>
    <t>BANQUE COURTOIS S.A.</t>
  </si>
  <si>
    <t>COURFR2T</t>
  </si>
  <si>
    <t>BANQUE THEMIS</t>
  </si>
  <si>
    <t>BDEIFRPP</t>
  </si>
  <si>
    <t>BANQUE DE FRANCE</t>
  </si>
  <si>
    <t>TRPUFRP1</t>
  </si>
  <si>
    <t>BDFEFRPPCCT</t>
  </si>
  <si>
    <t>BANQUE DUPUY, DE PARSEVAL</t>
  </si>
  <si>
    <t>BDUPFR2S</t>
  </si>
  <si>
    <t>BFORBANK</t>
  </si>
  <si>
    <t>BFBKFRP1</t>
  </si>
  <si>
    <t>BANK OF CHINA, PARIS BRANCH</t>
  </si>
  <si>
    <t>BKCHFRPP</t>
  </si>
  <si>
    <t>BANQUE LAYDERNIER</t>
  </si>
  <si>
    <t>LAYDFR2W</t>
  </si>
  <si>
    <t>BANQUE NUGER</t>
  </si>
  <si>
    <t>BNUGFR21</t>
  </si>
  <si>
    <t>BANQUE NEUFLIZE OBC</t>
  </si>
  <si>
    <t>NSMBFRPP</t>
  </si>
  <si>
    <t>BNP-PARIBAS SA</t>
  </si>
  <si>
    <t>BNPAFRPPTLS</t>
  </si>
  <si>
    <t>BNPAFRPPGRE</t>
  </si>
  <si>
    <t>BNPAFRPPTAS</t>
  </si>
  <si>
    <t>BNPAFRPPMEL</t>
  </si>
  <si>
    <t>BNPAFRPPVCS</t>
  </si>
  <si>
    <t>BNPAFRPPPGA</t>
  </si>
  <si>
    <t>BNPAFRPPPBY</t>
  </si>
  <si>
    <t>BNPAFRPPGNV</t>
  </si>
  <si>
    <t>BNPAFRPPIFN</t>
  </si>
  <si>
    <t>BNPAFRPPMPL</t>
  </si>
  <si>
    <t>BNPAFRPPCST</t>
  </si>
  <si>
    <t>BNPAFRPPPXV</t>
  </si>
  <si>
    <t>BNPAFRPPPCE</t>
  </si>
  <si>
    <t>BNPAFRPPLIL</t>
  </si>
  <si>
    <t>BNPAFRPPNIC</t>
  </si>
  <si>
    <t>BNPAFRPPBBT</t>
  </si>
  <si>
    <t>BNPAFRPPREN</t>
  </si>
  <si>
    <t>BNPAFRPPCAN</t>
  </si>
  <si>
    <t>BNPAFRPPVRS</t>
  </si>
  <si>
    <t>BNPAFRPPPGB</t>
  </si>
  <si>
    <t>BNPAFRPPPGN</t>
  </si>
  <si>
    <t>BNPAFRPPPRG</t>
  </si>
  <si>
    <t>BNPAFRPPAAE</t>
  </si>
  <si>
    <t>BNPAFRPPAEA</t>
  </si>
  <si>
    <t>BNPAFRPPBOR</t>
  </si>
  <si>
    <t>BNPAFRPPPAK</t>
  </si>
  <si>
    <t>BNPAFRPPPOP</t>
  </si>
  <si>
    <t>BNPAFRPPIFE</t>
  </si>
  <si>
    <t>BNPAFRPPPKL</t>
  </si>
  <si>
    <t>BNPAFRPPENG</t>
  </si>
  <si>
    <t>BNPAFRPPPEE</t>
  </si>
  <si>
    <t>BNPAFRPPCRN</t>
  </si>
  <si>
    <t>BNPAFRPPMUL</t>
  </si>
  <si>
    <t>BNPAFRPPCTO</t>
  </si>
  <si>
    <t>BNPAFRPPLAY</t>
  </si>
  <si>
    <t>BNPAFRPPPLZ</t>
  </si>
  <si>
    <t>BNPAFRPPSQY</t>
  </si>
  <si>
    <t>BNPAFRPPALB</t>
  </si>
  <si>
    <t>BNPAFRPPLOR</t>
  </si>
  <si>
    <t>BNPAFRPPPSU</t>
  </si>
  <si>
    <t>BNPAFRPPPAC</t>
  </si>
  <si>
    <t>BNPAFRPPNEU</t>
  </si>
  <si>
    <t>BNPAFRPPNCY</t>
  </si>
  <si>
    <t>BNPAFRPPMAR</t>
  </si>
  <si>
    <t>BNPAFRPPBGT</t>
  </si>
  <si>
    <t>BNPAFRPPVBE</t>
  </si>
  <si>
    <t>BNPAFRPPMAN</t>
  </si>
  <si>
    <t>BNPAFRPPPAA</t>
  </si>
  <si>
    <t>BNPAFRPPIFO</t>
  </si>
  <si>
    <t>BNPAFRPPNIM</t>
  </si>
  <si>
    <t>BNPAFRPPPOI</t>
  </si>
  <si>
    <t>BNPAFRPPROC</t>
  </si>
  <si>
    <t>BNPAFRPPSTR</t>
  </si>
  <si>
    <t>BNPAFRPPPBU</t>
  </si>
  <si>
    <t>BNPAFRPP</t>
  </si>
  <si>
    <t>BNPAFRPPBOT</t>
  </si>
  <si>
    <t>BNPAFRPPCRT</t>
  </si>
  <si>
    <t>BNPAFRPPMEE</t>
  </si>
  <si>
    <t>BNPAFRPPMDT</t>
  </si>
  <si>
    <t>BNP-PARIBAS SA (FORMERLY BANQUE NATIONALE DE PARIS SA)</t>
  </si>
  <si>
    <t>BNPAFRPPAIP</t>
  </si>
  <si>
    <t>BNPAFRPPORL</t>
  </si>
  <si>
    <t>BNPAFRPPLPD</t>
  </si>
  <si>
    <t>BNPAFRPPMAS</t>
  </si>
  <si>
    <t>BNPAFRPPCLF</t>
  </si>
  <si>
    <t>BOURSORAMA</t>
  </si>
  <si>
    <t>BOUSFRPP</t>
  </si>
  <si>
    <t>BANQUE POPULAIRE TOULOUSE PYRENEES</t>
  </si>
  <si>
    <t>CCBPFRPPTLS</t>
  </si>
  <si>
    <t>BANQUE POPULAIRE DU SUD-OUEST</t>
  </si>
  <si>
    <t>CCBPFRPPBDX</t>
  </si>
  <si>
    <t>BANQUE POPULAIRE BOURGOGNE FRANCHE COMTE</t>
  </si>
  <si>
    <t>CCBPFRPPDJN</t>
  </si>
  <si>
    <t>BANQUE POPULAIRE ATLANTIQUE</t>
  </si>
  <si>
    <t>CCBPFRPPNAN</t>
  </si>
  <si>
    <t>BANQUE POPULAIRE DU SUD</t>
  </si>
  <si>
    <t>CCBPFRPPPPG</t>
  </si>
  <si>
    <t>B.I.C.S. BANQUE POPULAIRE MONTROUGE</t>
  </si>
  <si>
    <t>CCBPFRPPMTG</t>
  </si>
  <si>
    <t>BANQUE POPULAIRE DES ALPES GRENOBLE</t>
  </si>
  <si>
    <t>CCBPFRPPGRE</t>
  </si>
  <si>
    <t>NATEXIS BANQUES POPULAIRES</t>
  </si>
  <si>
    <t>CCBPFRPP</t>
  </si>
  <si>
    <t>BANQUE POPULAIRE DE LA COTE D'AZUR NICE</t>
  </si>
  <si>
    <t>CCBPFRPPNCE</t>
  </si>
  <si>
    <t>BANQUE PALATINE</t>
  </si>
  <si>
    <t>BSPFFRPP</t>
  </si>
  <si>
    <t>BANQUE POPULAIRE LOIRE ET LYONNAIS</t>
  </si>
  <si>
    <t>CCBPFRPPLYO</t>
  </si>
  <si>
    <t>BANQUE POPULAIRE DU NORD</t>
  </si>
  <si>
    <t>CCBPFRPPLIL</t>
  </si>
  <si>
    <t>BANQUE POPULAIRE D'ALSACE</t>
  </si>
  <si>
    <t>BANQUE PRIVEE EUROPEENNE SA</t>
  </si>
  <si>
    <t>PREUFRP1</t>
  </si>
  <si>
    <t>BANQUE POPULAIRE PROVENCALE ET CORSE</t>
  </si>
  <si>
    <t>CCBPFRPPMAR</t>
  </si>
  <si>
    <t>BANQUE POPULAIRE VAL DE FRANCE</t>
  </si>
  <si>
    <t>CCBPFRPPVER</t>
  </si>
  <si>
    <t>BRED BANQUE POPULAIRE</t>
  </si>
  <si>
    <t>BREDFRPP</t>
  </si>
  <si>
    <t>BANQUE TARNEAUD</t>
  </si>
  <si>
    <t>TARNFR2L</t>
  </si>
  <si>
    <t>CREDIT AGRICOLE</t>
  </si>
  <si>
    <t>AGRIFRPP861</t>
  </si>
  <si>
    <t>AGRIFRPP802</t>
  </si>
  <si>
    <t>AGRIFRPP836</t>
  </si>
  <si>
    <t>AGRIFRPP833</t>
  </si>
  <si>
    <t>AGRIFRPP891</t>
  </si>
  <si>
    <t>AGRIFRPP817</t>
  </si>
  <si>
    <t>AGRIFRPP848</t>
  </si>
  <si>
    <t>AGRIFRPP825</t>
  </si>
  <si>
    <t>AGRIFRPP883</t>
  </si>
  <si>
    <t>AGRIFRPP812</t>
  </si>
  <si>
    <t>AGRIFRPP881</t>
  </si>
  <si>
    <t>AGRIFRPP878</t>
  </si>
  <si>
    <t>AGRIFRPP868</t>
  </si>
  <si>
    <t>AGRIFRPP839</t>
  </si>
  <si>
    <t>AGRIFRPP813</t>
  </si>
  <si>
    <t>AGRIFRPP822</t>
  </si>
  <si>
    <t>AGRIFRPP824</t>
  </si>
  <si>
    <t>AGRIFRPP860</t>
  </si>
  <si>
    <t>AGRIFRPP869</t>
  </si>
  <si>
    <t>CREDIT AGRICOLE SA</t>
  </si>
  <si>
    <t>AGRIFRPP</t>
  </si>
  <si>
    <t>AGRIFRPP835</t>
  </si>
  <si>
    <t>AGRIFRPP831</t>
  </si>
  <si>
    <t>AGRIFRPP845</t>
  </si>
  <si>
    <t>AGRIFRPP847</t>
  </si>
  <si>
    <t>AGRIFRPP872</t>
  </si>
  <si>
    <t>AGRIFRPP882</t>
  </si>
  <si>
    <t>AGRIFRPP887</t>
  </si>
  <si>
    <t>CREDIT AGRICOLE CIB</t>
  </si>
  <si>
    <t>BSUIFRPP</t>
  </si>
  <si>
    <t>CA INDOSUEZ PRIVATE BANKING</t>
  </si>
  <si>
    <t>SIBLFRPP</t>
  </si>
  <si>
    <t>CREDIT COOPERATIF</t>
  </si>
  <si>
    <t>CCOPFRPP</t>
  </si>
  <si>
    <t>CCBPFRPPSTR</t>
  </si>
  <si>
    <t>BANQUE POPULAIRE DE L'OUEST</t>
  </si>
  <si>
    <t>CCBPFRPPREN</t>
  </si>
  <si>
    <t>BANQUE POPULAIRE DU MASSIF CENTRAL</t>
  </si>
  <si>
    <t>CCBPFRPPCFD</t>
  </si>
  <si>
    <t>BANQUE POPULAIRE ALSACE LORRAINE CHAMPAGNE</t>
  </si>
  <si>
    <t>CCBPFRPPMTZ</t>
  </si>
  <si>
    <t>CREDIT COMMERCIAL DE FRANCE</t>
  </si>
  <si>
    <t>CCFRFRPP030</t>
  </si>
  <si>
    <t>CREDIT DU NORD</t>
  </si>
  <si>
    <t>NORDFRPP</t>
  </si>
  <si>
    <t>CAISSE D'EPARGNE AUVERGNE LIMOUSIN</t>
  </si>
  <si>
    <t>CEPAFRPP871</t>
  </si>
  <si>
    <t>CAISSE D'EPARGNE DU LANGUEDOC ROUSSILLON</t>
  </si>
  <si>
    <t>CEPAFRPP348</t>
  </si>
  <si>
    <t>CAISSE D'EPARGNE DE MIDI PYRENEES</t>
  </si>
  <si>
    <t>CEPAFRPP313</t>
  </si>
  <si>
    <t>CAISSE D'EPARGNE RHONE ALPES</t>
  </si>
  <si>
    <t>CEPAFRPP382</t>
  </si>
  <si>
    <t>CAISSE D'EPARGNE DE PICARDIE</t>
  </si>
  <si>
    <t>CEPAFRPP802</t>
  </si>
  <si>
    <t>CAISSE NATIONALE DES CAISSES D'EPARGNE ET DE PREVOYANCE</t>
  </si>
  <si>
    <t>CEPAFRPP</t>
  </si>
  <si>
    <t>CAISSE D'EPARGNE ILE DE FRANCE PARIS</t>
  </si>
  <si>
    <t>CEPAFRPP751</t>
  </si>
  <si>
    <t>CAISSE D'EPARGNE AQUITAINE POITOU CHARENTES</t>
  </si>
  <si>
    <t>CEPAFRPP333</t>
  </si>
  <si>
    <t>CAISSE D'EPARGNE DE BOURGOGNE FRANCHE-COMTE</t>
  </si>
  <si>
    <t>CEPAFRPP213</t>
  </si>
  <si>
    <t>CAISSE D'EPARGNE DE LOIRE DROME ARDECHE</t>
  </si>
  <si>
    <t>CEPAFRPP426</t>
  </si>
  <si>
    <t>CAISSE D'EPARGNE NORMANDIE</t>
  </si>
  <si>
    <t>CEPAFRPP142</t>
  </si>
  <si>
    <t>CAISSE D'EPARGNE BRETAGNE PAYS DE LOIRE</t>
  </si>
  <si>
    <t>CEPAFRPP444</t>
  </si>
  <si>
    <t>CAISSE D'EPARGNE LOIRE CENTRE</t>
  </si>
  <si>
    <t>CEPAFRPP450</t>
  </si>
  <si>
    <t>CAISSE D'EPARGNE PROVENCE ALPES CORSE</t>
  </si>
  <si>
    <t>CEPAFRPP131</t>
  </si>
  <si>
    <t>CAISSE D'EPARGNE NORD FRANCE EUROPE</t>
  </si>
  <si>
    <t>CEPAFRPP627</t>
  </si>
  <si>
    <t>CAISSE D'EPARGNE COTE D'AZUR</t>
  </si>
  <si>
    <t>CEPAFRPP831</t>
  </si>
  <si>
    <t>CHASFRPP</t>
  </si>
  <si>
    <t>CM - CIC BANQUES</t>
  </si>
  <si>
    <t>CMCIFRPP</t>
  </si>
  <si>
    <t>CITIBANK EUROPE PLC FRANCE BRANCH</t>
  </si>
  <si>
    <t>CITIFRPP</t>
  </si>
  <si>
    <t>CREDIT LYONNAIS</t>
  </si>
  <si>
    <t>CRLYFRPP</t>
  </si>
  <si>
    <t>CREDIT MUTUEL</t>
  </si>
  <si>
    <t>CMCIFR2A</t>
  </si>
  <si>
    <t>CREDIT MUTUEL - CIC BANQUES</t>
  </si>
  <si>
    <t>CMCIFRPA</t>
  </si>
  <si>
    <t>CMBRFR2BARK</t>
  </si>
  <si>
    <t>CMBRFR2B</t>
  </si>
  <si>
    <t>CREDIT MUTUEL-CIC BANQUES</t>
  </si>
  <si>
    <t>CMCIFRP1MON</t>
  </si>
  <si>
    <t>CRCMM DE BRETAGNE NORMANDIE</t>
  </si>
  <si>
    <t>CCBPFRPP149</t>
  </si>
  <si>
    <t>CMCIFRPPCOR</t>
  </si>
  <si>
    <t>FORTUNEO</t>
  </si>
  <si>
    <t>FTNOFRP1</t>
  </si>
  <si>
    <t>CCFRFRPP</t>
  </si>
  <si>
    <t>CCFRFRPP280</t>
  </si>
  <si>
    <t>ING DIRECT NV</t>
  </si>
  <si>
    <t>IIDFFR21</t>
  </si>
  <si>
    <t>ING BANK FRANCE-RETAIL BANKING (ING DIRECT)</t>
  </si>
  <si>
    <t>INGBFR21</t>
  </si>
  <si>
    <t>ING BANK FRANCE COMMERCIAL BANKING</t>
  </si>
  <si>
    <t>INGBFRPP</t>
  </si>
  <si>
    <t>KOREA EXCHANGE BANK</t>
  </si>
  <si>
    <t>KOEXFRPP</t>
  </si>
  <si>
    <t>LA POSTE</t>
  </si>
  <si>
    <t>PSSTFRPPROU</t>
  </si>
  <si>
    <t>LA BANQUE POSTALE</t>
  </si>
  <si>
    <t>PSSTFRPP</t>
  </si>
  <si>
    <t>PSSTFRPPSTR</t>
  </si>
  <si>
    <t>PSSTFRPPLIL</t>
  </si>
  <si>
    <t>PSSTFRPPCHA</t>
  </si>
  <si>
    <t>PSSTFRPPLYO</t>
  </si>
  <si>
    <t>PSSTFRPPPAR</t>
  </si>
  <si>
    <t>PSSTFRPPMON</t>
  </si>
  <si>
    <t>PSSTFRPPLIM</t>
  </si>
  <si>
    <t>PSSTFRPPBOR</t>
  </si>
  <si>
    <t>PSSTFRPPNCY</t>
  </si>
  <si>
    <t>PSSTFRPPGRE</t>
  </si>
  <si>
    <t>PSSTFRPPDIJ</t>
  </si>
  <si>
    <t>PSSTFRPPSCE</t>
  </si>
  <si>
    <t>PSSTFRPPTOU</t>
  </si>
  <si>
    <t>PSSTFRPPREN</t>
  </si>
  <si>
    <t>NATIXIS</t>
  </si>
  <si>
    <t>NATXFRPP</t>
  </si>
  <si>
    <t>NATXFRPPBPS</t>
  </si>
  <si>
    <t>BARCLAYS FRANCE S.A.</t>
  </si>
  <si>
    <t>PRIVFRPP</t>
  </si>
  <si>
    <t>PSSTFRPPMAR</t>
  </si>
  <si>
    <t>PSSTFRPPNTE</t>
  </si>
  <si>
    <t>BANQUE RHONE ALPES</t>
  </si>
  <si>
    <t>RALPFR2G</t>
  </si>
  <si>
    <t>SOCIETE MARSEILLAISE DE CREDIT (GROUP HSBC)</t>
  </si>
  <si>
    <t>SMCTFR2A</t>
  </si>
  <si>
    <t>SOCIETE GENERALE</t>
  </si>
  <si>
    <t>SOGEFRPP</t>
  </si>
  <si>
    <t>SOGEFRPPMTL</t>
  </si>
  <si>
    <t>SOGEFRPPMLV</t>
  </si>
  <si>
    <t>UBS (FRANCE) S.A.</t>
  </si>
  <si>
    <t>UBSWFRPP</t>
  </si>
  <si>
    <t>GB</t>
  </si>
  <si>
    <t>SANTANDER UK PLC</t>
  </si>
  <si>
    <t>ABBYGB2L</t>
  </si>
  <si>
    <t>ABBEY NATIONAL PLC</t>
  </si>
  <si>
    <t>SC090127</t>
  </si>
  <si>
    <t>SC090126</t>
  </si>
  <si>
    <t>ABBYGB2LANB</t>
  </si>
  <si>
    <t>ABNAGB2L</t>
  </si>
  <si>
    <t>ALLIED IRISH BANK (GB) (AIB GROUP (UK) P.L.C. T/A)</t>
  </si>
  <si>
    <t>AIBKGB2L</t>
  </si>
  <si>
    <t>AIB BANK</t>
  </si>
  <si>
    <t>AIBKIE2D</t>
  </si>
  <si>
    <t>SC932132</t>
  </si>
  <si>
    <t>ALLIANCE AND LEICESTER COMMERCIAL BANK PLC</t>
  </si>
  <si>
    <t>GIRBGB22</t>
  </si>
  <si>
    <t>ALLIANCE AND LEICESTER PLC</t>
  </si>
  <si>
    <t>ALEIGB22</t>
  </si>
  <si>
    <t>SC725004</t>
  </si>
  <si>
    <t>SC725005</t>
  </si>
  <si>
    <t>BARCLAYS BANK PLC</t>
  </si>
  <si>
    <t>BARCGB22</t>
  </si>
  <si>
    <t>BARCGB210HZ</t>
  </si>
  <si>
    <t>SC207898</t>
  </si>
  <si>
    <t>SC208014</t>
  </si>
  <si>
    <t>BARCGB2107L</t>
  </si>
  <si>
    <t>SC205740</t>
  </si>
  <si>
    <t>BARCGB2103J</t>
  </si>
  <si>
    <t>SC202923</t>
  </si>
  <si>
    <t>SC206520</t>
  </si>
  <si>
    <t>SC201719</t>
  </si>
  <si>
    <t>SC202680</t>
  </si>
  <si>
    <t>SC206518</t>
  </si>
  <si>
    <t>SC204363</t>
  </si>
  <si>
    <t>SC202267</t>
  </si>
  <si>
    <t>SC200782</t>
  </si>
  <si>
    <t>SC200575</t>
  </si>
  <si>
    <t>SC201053</t>
  </si>
  <si>
    <t>SC202269</t>
  </si>
  <si>
    <t>SC205322</t>
  </si>
  <si>
    <t>SC204976</t>
  </si>
  <si>
    <t>SC201794</t>
  </si>
  <si>
    <t>SC201139</t>
  </si>
  <si>
    <t>SC200000</t>
  </si>
  <si>
    <t>SC200253</t>
  </si>
  <si>
    <t>SC206253</t>
  </si>
  <si>
    <t>SC202741</t>
  </si>
  <si>
    <t>SC201722</t>
  </si>
  <si>
    <t>SC203253</t>
  </si>
  <si>
    <t>SC202015</t>
  </si>
  <si>
    <t>SC202748</t>
  </si>
  <si>
    <t>SC205706</t>
  </si>
  <si>
    <t>SC202977</t>
  </si>
  <si>
    <t>SC200189</t>
  </si>
  <si>
    <t>SC201792</t>
  </si>
  <si>
    <t>SC207929</t>
  </si>
  <si>
    <t>SC205513</t>
  </si>
  <si>
    <t>SC207353</t>
  </si>
  <si>
    <t>SC207145</t>
  </si>
  <si>
    <t>SC209701</t>
  </si>
  <si>
    <t>SC201995</t>
  </si>
  <si>
    <t>SC207420</t>
  </si>
  <si>
    <t>SC208294</t>
  </si>
  <si>
    <t>SC204747</t>
  </si>
  <si>
    <t>SC202178</t>
  </si>
  <si>
    <t>SC207463</t>
  </si>
  <si>
    <t>SC204744</t>
  </si>
  <si>
    <t>SC205330</t>
  </si>
  <si>
    <t>BARCGB22TRD</t>
  </si>
  <si>
    <t>BARCGB2105L</t>
  </si>
  <si>
    <t>SC206655</t>
  </si>
  <si>
    <t>SC207070</t>
  </si>
  <si>
    <t>SC208441</t>
  </si>
  <si>
    <t>SC200605</t>
  </si>
  <si>
    <t>BARCGB2108P</t>
  </si>
  <si>
    <t>SC204141</t>
  </si>
  <si>
    <t>SC208420</t>
  </si>
  <si>
    <t>SC204842</t>
  </si>
  <si>
    <t>SC207409</t>
  </si>
  <si>
    <t>SC205269</t>
  </si>
  <si>
    <t>SC201768</t>
  </si>
  <si>
    <t>SC203152</t>
  </si>
  <si>
    <t>SC202963</t>
  </si>
  <si>
    <t>SC209709</t>
  </si>
  <si>
    <t>SC201570</t>
  </si>
  <si>
    <t>SC204734</t>
  </si>
  <si>
    <t>SC206651</t>
  </si>
  <si>
    <t>SC209821</t>
  </si>
  <si>
    <t>SC201334</t>
  </si>
  <si>
    <t>SC207785</t>
  </si>
  <si>
    <t>SC204820</t>
  </si>
  <si>
    <t>BARCGB210YE</t>
  </si>
  <si>
    <t>BARCGB2105T</t>
  </si>
  <si>
    <t>SC203547</t>
  </si>
  <si>
    <t>SC205534</t>
  </si>
  <si>
    <t>BANCO BILBAO VIZCAYA ARGENTARIA S.A.</t>
  </si>
  <si>
    <t>BBVAGB2L</t>
  </si>
  <si>
    <t>BANK OF CYPRUS UK</t>
  </si>
  <si>
    <t>BCYPGB2L</t>
  </si>
  <si>
    <t>SC400328</t>
  </si>
  <si>
    <t>MIDLGB2136N</t>
  </si>
  <si>
    <t>SC400813</t>
  </si>
  <si>
    <t>SC404508</t>
  </si>
  <si>
    <t>MIDLGB2109W</t>
  </si>
  <si>
    <t>SC404726</t>
  </si>
  <si>
    <t>HBUKGB4174S</t>
  </si>
  <si>
    <t>HBUKGB4165F</t>
  </si>
  <si>
    <t>SC404319</t>
  </si>
  <si>
    <t>SC401006</t>
  </si>
  <si>
    <t>SC402702</t>
  </si>
  <si>
    <t>MIDLGB2103P</t>
  </si>
  <si>
    <t>MIDLGB2105M</t>
  </si>
  <si>
    <t>SC400619</t>
  </si>
  <si>
    <t>MIDLGB2192P</t>
  </si>
  <si>
    <t>HBUKGB41FDH</t>
  </si>
  <si>
    <t>BANK OF CHINA (UK) LIMITED</t>
  </si>
  <si>
    <t>BKCHGB2U</t>
  </si>
  <si>
    <t>BNP PARIBAS LONDON BRANCH</t>
  </si>
  <si>
    <t>BNPAGB22</t>
  </si>
  <si>
    <t>BANK OF AMERICA, N.A. LONDON</t>
  </si>
  <si>
    <t>BOFAGB22</t>
  </si>
  <si>
    <t>BANK OF ENGLAND</t>
  </si>
  <si>
    <t>BKENGB33</t>
  </si>
  <si>
    <t>BANK OF IRELAND (UK) PLC</t>
  </si>
  <si>
    <t>BOFIGB2B</t>
  </si>
  <si>
    <t>BANK OF SCOTLAND PLC</t>
  </si>
  <si>
    <t>BOFSGBS1CFE</t>
  </si>
  <si>
    <t>BOFSGB21354</t>
  </si>
  <si>
    <t>BOFSGBS1BBL</t>
  </si>
  <si>
    <t>BOFSGB21EDN</t>
  </si>
  <si>
    <t>BOFSGB21008</t>
  </si>
  <si>
    <t>BOFSGB21182</t>
  </si>
  <si>
    <t>BOFSGB21114</t>
  </si>
  <si>
    <t>BOFSGBS1294</t>
  </si>
  <si>
    <t>BOFSGB21124</t>
  </si>
  <si>
    <t>BOFSGB21009</t>
  </si>
  <si>
    <t>SC804506</t>
  </si>
  <si>
    <t>SC804556</t>
  </si>
  <si>
    <t>SC804537</t>
  </si>
  <si>
    <t>SC801215</t>
  </si>
  <si>
    <t>BANK OF SCOTLAND</t>
  </si>
  <si>
    <t>BOFSGB2L</t>
  </si>
  <si>
    <t>BOFSGB21296</t>
  </si>
  <si>
    <t>BOFSGB21329</t>
  </si>
  <si>
    <t>SC800724</t>
  </si>
  <si>
    <t>BOFSGB21254</t>
  </si>
  <si>
    <t>BOFSGB21256</t>
  </si>
  <si>
    <t>SC804626</t>
  </si>
  <si>
    <t>SC801180</t>
  </si>
  <si>
    <t>SC122024</t>
  </si>
  <si>
    <t>BANK OF SCOTLAND (JERSEY) LIMITED</t>
  </si>
  <si>
    <t>BOFSJES1002</t>
  </si>
  <si>
    <t>BOFSGB21004</t>
  </si>
  <si>
    <t>BOFSGB21274</t>
  </si>
  <si>
    <t>BOFSGB21378</t>
  </si>
  <si>
    <t>BOFSGBS1BBB</t>
  </si>
  <si>
    <t>SC800224</t>
  </si>
  <si>
    <t>BOFSGB21281</t>
  </si>
  <si>
    <t>SC800752</t>
  </si>
  <si>
    <t>SC120961</t>
  </si>
  <si>
    <t>BOFSGB21311</t>
  </si>
  <si>
    <t>SC122482</t>
  </si>
  <si>
    <t>BOFSGB21020</t>
  </si>
  <si>
    <t>BOFSGB21EUL</t>
  </si>
  <si>
    <t>BOFSGB21240</t>
  </si>
  <si>
    <t>BOFSGB21128</t>
  </si>
  <si>
    <t>SC801120</t>
  </si>
  <si>
    <t>SC800755</t>
  </si>
  <si>
    <t>BOFSGB21080</t>
  </si>
  <si>
    <t>SC801280</t>
  </si>
  <si>
    <t>BOFSGB21168</t>
  </si>
  <si>
    <t>BOFSGB21PBL</t>
  </si>
  <si>
    <t>BOFSGB21215</t>
  </si>
  <si>
    <t>BOFSGBS1199</t>
  </si>
  <si>
    <t>BOFSGB21299</t>
  </si>
  <si>
    <t>BOFSGB21233</t>
  </si>
  <si>
    <t>BOFSGB21141</t>
  </si>
  <si>
    <t>BOFSGB21155</t>
  </si>
  <si>
    <t>BOFSGB21131</t>
  </si>
  <si>
    <t>BOFSGB21260</t>
  </si>
  <si>
    <t>BOFSGB21041</t>
  </si>
  <si>
    <t>BOFSGBS1093</t>
  </si>
  <si>
    <t>BOFSGB21348</t>
  </si>
  <si>
    <t>BOFSGB21353</t>
  </si>
  <si>
    <t>SC800620</t>
  </si>
  <si>
    <t>BOFSGB21282</t>
  </si>
  <si>
    <t>BOFSGB21352</t>
  </si>
  <si>
    <t>BOFSGB21238</t>
  </si>
  <si>
    <t>BOFSGBS1102</t>
  </si>
  <si>
    <t>BOFSGBS1028</t>
  </si>
  <si>
    <t>BOFSGBS1092</t>
  </si>
  <si>
    <t>BOFSGB21002</t>
  </si>
  <si>
    <t>BOFSGBS1121</t>
  </si>
  <si>
    <t>SC800743</t>
  </si>
  <si>
    <t>BOFSGB21284</t>
  </si>
  <si>
    <t>SC800885</t>
  </si>
  <si>
    <t>BOFSGB21183</t>
  </si>
  <si>
    <t>BOFSGB2S</t>
  </si>
  <si>
    <t>SC800285</t>
  </si>
  <si>
    <t>SC800996</t>
  </si>
  <si>
    <t>BOFSGBS1095</t>
  </si>
  <si>
    <t>HLFXGB21O45</t>
  </si>
  <si>
    <t>BOFSGBS1099</t>
  </si>
  <si>
    <t>HLFXGB21A89</t>
  </si>
  <si>
    <t>BOFSGB21005</t>
  </si>
  <si>
    <t>BOFSGB21373</t>
  </si>
  <si>
    <t>BOFSGBS1154</t>
  </si>
  <si>
    <t>HLFXGB21V28</t>
  </si>
  <si>
    <t>SC800933</t>
  </si>
  <si>
    <t>SC121103</t>
  </si>
  <si>
    <t>BOFSGBS1139</t>
  </si>
  <si>
    <t>HLFXGB21T09</t>
  </si>
  <si>
    <t>HLFXGB21N77</t>
  </si>
  <si>
    <t>BOFSGBS1033</t>
  </si>
  <si>
    <t>HLFXGB21N79</t>
  </si>
  <si>
    <t>HLFXGB21BLO</t>
  </si>
  <si>
    <t>BOFSGB21216</t>
  </si>
  <si>
    <t>HLFXGB21L68</t>
  </si>
  <si>
    <t>BOFSGB21255</t>
  </si>
  <si>
    <t>BANK OF TOKYO-MITSUBISHI UFJ, LTD., THE</t>
  </si>
  <si>
    <t>BOTKGB2L</t>
  </si>
  <si>
    <t>BARCLAYS BANK UK PLC</t>
  </si>
  <si>
    <t>BUKBGB22</t>
  </si>
  <si>
    <t>CROWN AGENTS BANK LIMITED</t>
  </si>
  <si>
    <t>CRASGB2L</t>
  </si>
  <si>
    <t>CAF BANK LIMITED</t>
  </si>
  <si>
    <t>SC405240</t>
  </si>
  <si>
    <t>CAF BANK LTD</t>
  </si>
  <si>
    <t>CAFBGB21</t>
  </si>
  <si>
    <t>CATER ALLEN PRIVATE BANK</t>
  </si>
  <si>
    <t>SC160400</t>
  </si>
  <si>
    <t>C. HOARE AND CO.</t>
  </si>
  <si>
    <t>HOABGB2L</t>
  </si>
  <si>
    <t>CITIGB2L</t>
  </si>
  <si>
    <t>SC083300</t>
  </si>
  <si>
    <t>CITIBANK INTERNATIONAL PLC</t>
  </si>
  <si>
    <t>SC300045</t>
  </si>
  <si>
    <t>CITIBANK EUROPE PLC UK BRANCH</t>
  </si>
  <si>
    <t>CITTGB2LHAM</t>
  </si>
  <si>
    <t>CLYDESDALE BANK PLC</t>
  </si>
  <si>
    <t>CLYDGB21301</t>
  </si>
  <si>
    <t>CLYDGB21K93</t>
  </si>
  <si>
    <t>SC827022</t>
  </si>
  <si>
    <t>CLYDGB21914</t>
  </si>
  <si>
    <t>CLYDGB21426</t>
  </si>
  <si>
    <t>CLYDGB21302</t>
  </si>
  <si>
    <t>CLYDGB2S</t>
  </si>
  <si>
    <t>CLYDGB21408</t>
  </si>
  <si>
    <t>CLYDGB21730</t>
  </si>
  <si>
    <t>CLYDGB21127</t>
  </si>
  <si>
    <t>CLYDGB21350</t>
  </si>
  <si>
    <t>CLYDGB21019</t>
  </si>
  <si>
    <t>CLYDGB21V50</t>
  </si>
  <si>
    <t>CO-OPERATIVE BANK PLC.</t>
  </si>
  <si>
    <t>CPBKGB22</t>
  </si>
  <si>
    <t>CPBKGB21SMS</t>
  </si>
  <si>
    <t>THE CO-OPERATIVE BANK PLC</t>
  </si>
  <si>
    <t>SC089006</t>
  </si>
  <si>
    <t>SC089300</t>
  </si>
  <si>
    <t>SC089273</t>
  </si>
  <si>
    <t>SC089085</t>
  </si>
  <si>
    <t>CPBKGB22OFS</t>
  </si>
  <si>
    <t>SC089080</t>
  </si>
  <si>
    <t>SC089280</t>
  </si>
  <si>
    <t>SC089013</t>
  </si>
  <si>
    <t>CPBKGB21SMC</t>
  </si>
  <si>
    <t>COBAGB2X</t>
  </si>
  <si>
    <t>COUTTS AND CO.</t>
  </si>
  <si>
    <t>COUTGB22</t>
  </si>
  <si>
    <t>SC180002</t>
  </si>
  <si>
    <t>DEUTGB2L</t>
  </si>
  <si>
    <t>DRESDNER BANK AG, LONDON BRANCH</t>
  </si>
  <si>
    <t>DRESGB2L</t>
  </si>
  <si>
    <t>FORTIS BANK SA/NV</t>
  </si>
  <si>
    <t>GEBAGB22</t>
  </si>
  <si>
    <t>SC405262</t>
  </si>
  <si>
    <t>FIRST DIRECT</t>
  </si>
  <si>
    <t>SC404775</t>
  </si>
  <si>
    <t>HBUKGB4102K</t>
  </si>
  <si>
    <t>HBUKGB4110G</t>
  </si>
  <si>
    <t>SC404779</t>
  </si>
  <si>
    <t>SC404780</t>
  </si>
  <si>
    <t>MIDLGB2168F</t>
  </si>
  <si>
    <t>SC404758</t>
  </si>
  <si>
    <t>SC403505</t>
  </si>
  <si>
    <t>SC400304</t>
  </si>
  <si>
    <t>FLEET NATIONAL BANK</t>
  </si>
  <si>
    <t>FNBBGB2L</t>
  </si>
  <si>
    <t>FIRST TRUST BANK</t>
  </si>
  <si>
    <t>FTBKGB2B</t>
  </si>
  <si>
    <t>SG HAMBROS BANK (CHANNEL ISLANDS)</t>
  </si>
  <si>
    <t>HAMBJESX</t>
  </si>
  <si>
    <t>SG HAMBROS BANK LIMITED</t>
  </si>
  <si>
    <t>HAMBGB2L</t>
  </si>
  <si>
    <t>HBUKGB4105F</t>
  </si>
  <si>
    <t>HSBC UK BANK PLC</t>
  </si>
  <si>
    <t>HBUKGB4173P</t>
  </si>
  <si>
    <t>HBUKGB4129A</t>
  </si>
  <si>
    <t>HBUKGB4111V</t>
  </si>
  <si>
    <t>HBUKGB4103B</t>
  </si>
  <si>
    <t>HBUKGB4103K</t>
  </si>
  <si>
    <t>HBUKGB4105B</t>
  </si>
  <si>
    <t>HBUKGB4151N</t>
  </si>
  <si>
    <t>HBUKGB4102T</t>
  </si>
  <si>
    <t>HBUKGB4142E</t>
  </si>
  <si>
    <t>HBUKGB4122G</t>
  </si>
  <si>
    <t>HBUKGB4110W</t>
  </si>
  <si>
    <t>HBUKGB4107T</t>
  </si>
  <si>
    <t>HBUKGB4128C</t>
  </si>
  <si>
    <t>HBUKGB4194R</t>
  </si>
  <si>
    <t>HBUKGB4188B</t>
  </si>
  <si>
    <t>HBUKGB41FDV</t>
  </si>
  <si>
    <t>HBUKGB4141B</t>
  </si>
  <si>
    <t>HBUKGB4144W</t>
  </si>
  <si>
    <t>HBUKGB4102G</t>
  </si>
  <si>
    <t>HBUKGB4157V</t>
  </si>
  <si>
    <t>HBUKGB4143J</t>
  </si>
  <si>
    <t>HBUKGB41GST</t>
  </si>
  <si>
    <t>HBUKGB4103W</t>
  </si>
  <si>
    <t>HBUKGB4104M</t>
  </si>
  <si>
    <t>HBUKGB4108J</t>
  </si>
  <si>
    <t>HBUKGB4112U</t>
  </si>
  <si>
    <t>HBUKGB4135J</t>
  </si>
  <si>
    <t>HBUKGB4114B</t>
  </si>
  <si>
    <t>HBUKGB4B</t>
  </si>
  <si>
    <t>HBUKGB4124C</t>
  </si>
  <si>
    <t>HBUKGB4141E</t>
  </si>
  <si>
    <t>HBUKGB41FDE</t>
  </si>
  <si>
    <t>HBUKGB4142J</t>
  </si>
  <si>
    <t>HBUKGB4104U</t>
  </si>
  <si>
    <t>HBUKGB4113W</t>
  </si>
  <si>
    <t>HBUKGB4140G</t>
  </si>
  <si>
    <t>HBUKGB4140U</t>
  </si>
  <si>
    <t>HBUKGB4153V</t>
  </si>
  <si>
    <t>HBUKGB4115E</t>
  </si>
  <si>
    <t>HBUKGB4195T</t>
  </si>
  <si>
    <t>HBUKGB4157U</t>
  </si>
  <si>
    <t>HBUKGB4193R</t>
  </si>
  <si>
    <t>HBUKGB4106V</t>
  </si>
  <si>
    <t>HBUKGB41CM1</t>
  </si>
  <si>
    <t>HBUKGB4159K</t>
  </si>
  <si>
    <t>HBUKGB4111G</t>
  </si>
  <si>
    <t>HBUKGB4108A</t>
  </si>
  <si>
    <t>HBUKGB4190Z</t>
  </si>
  <si>
    <t>HBUKGB4111M</t>
  </si>
  <si>
    <t>HBUKGB41FDF</t>
  </si>
  <si>
    <t>HBUKGB4149T</t>
  </si>
  <si>
    <t>HBUKGB4116W</t>
  </si>
  <si>
    <t>HBUKGB4160H</t>
  </si>
  <si>
    <t>HBUKGB4183E</t>
  </si>
  <si>
    <t>HALIFAX PLC</t>
  </si>
  <si>
    <t>HLFXGB21H09</t>
  </si>
  <si>
    <t>HLFXGB21V88</t>
  </si>
  <si>
    <t>HLFXGB21V02</t>
  </si>
  <si>
    <t>HLFXGB21B58</t>
  </si>
  <si>
    <t>HLFXGB21P15</t>
  </si>
  <si>
    <t>HLFXGB21D79</t>
  </si>
  <si>
    <t>HLFXGB21G65</t>
  </si>
  <si>
    <t>HALIFAX</t>
  </si>
  <si>
    <t>SC111108</t>
  </si>
  <si>
    <t>HLFXGB21T98</t>
  </si>
  <si>
    <t>HLFXGB21B40</t>
  </si>
  <si>
    <t>HLFXGB21V39</t>
  </si>
  <si>
    <t>HLFXGB21O04</t>
  </si>
  <si>
    <t>SC110916</t>
  </si>
  <si>
    <t>HLFXGB21Q67</t>
  </si>
  <si>
    <t>HLFXGB21F08</t>
  </si>
  <si>
    <t>HLFXGB21G13</t>
  </si>
  <si>
    <t>HLFXGB21C79</t>
  </si>
  <si>
    <t>HLFXGB21D15</t>
  </si>
  <si>
    <t>HLFXGB21G05</t>
  </si>
  <si>
    <t>HLFXGB21K96</t>
  </si>
  <si>
    <t>HLFXGB21E56</t>
  </si>
  <si>
    <t>HLFXGB21N76</t>
  </si>
  <si>
    <t>SC110415</t>
  </si>
  <si>
    <t>SC110472</t>
  </si>
  <si>
    <t>HLFXGB21L15</t>
  </si>
  <si>
    <t>HLFXGB21A45</t>
  </si>
  <si>
    <t>HLFXGB21G69</t>
  </si>
  <si>
    <t>HLFXGB21R88</t>
  </si>
  <si>
    <t>HLFXGB21R03</t>
  </si>
  <si>
    <t>HLFXGB21R26</t>
  </si>
  <si>
    <t>HLFXGB21N94</t>
  </si>
  <si>
    <t>HLFXGB21D70</t>
  </si>
  <si>
    <t>HLFXGB21</t>
  </si>
  <si>
    <t>HLFXGB21N90</t>
  </si>
  <si>
    <t>SC110058</t>
  </si>
  <si>
    <t>HLFXGB21Q66</t>
  </si>
  <si>
    <t>HLFXGB21I40</t>
  </si>
  <si>
    <t>HLFXGB21Y18</t>
  </si>
  <si>
    <t>HLFXGB21M36</t>
  </si>
  <si>
    <t>SC110503</t>
  </si>
  <si>
    <t>SC110003</t>
  </si>
  <si>
    <t>HLFXGB21P26</t>
  </si>
  <si>
    <t>SC110942</t>
  </si>
  <si>
    <t>SC110505</t>
  </si>
  <si>
    <t>SC110212</t>
  </si>
  <si>
    <t>HLFXGB21D69</t>
  </si>
  <si>
    <t>SC110990</t>
  </si>
  <si>
    <t>HLFXGB21U72</t>
  </si>
  <si>
    <t>SC110418</t>
  </si>
  <si>
    <t>HLFXGB21I81</t>
  </si>
  <si>
    <t>MIDLGB2108P</t>
  </si>
  <si>
    <t>SC402506</t>
  </si>
  <si>
    <t>MIDLGB2109Y</t>
  </si>
  <si>
    <t>MIDLGB2103M</t>
  </si>
  <si>
    <t>MIDLGB2111M</t>
  </si>
  <si>
    <t>MIDLGB2144N</t>
  </si>
  <si>
    <t>SC400245</t>
  </si>
  <si>
    <t>SC404759</t>
  </si>
  <si>
    <t>MIDLGB2111R</t>
  </si>
  <si>
    <t>SC400903</t>
  </si>
  <si>
    <t>SC400232</t>
  </si>
  <si>
    <t>SC402117</t>
  </si>
  <si>
    <t>SC404216</t>
  </si>
  <si>
    <t>SC401802</t>
  </si>
  <si>
    <t>MIDLGB2144F</t>
  </si>
  <si>
    <t>MIDLGB2112R</t>
  </si>
  <si>
    <t>MIDLGB2105C</t>
  </si>
  <si>
    <t>SC404326</t>
  </si>
  <si>
    <t>MIDLGB2102T</t>
  </si>
  <si>
    <t>SC400607</t>
  </si>
  <si>
    <t>MIDLGB2110H</t>
  </si>
  <si>
    <t>MIDLGB2172P</t>
  </si>
  <si>
    <t>SC404131</t>
  </si>
  <si>
    <t>SC400929</t>
  </si>
  <si>
    <t>SC402822</t>
  </si>
  <si>
    <t>MIDLGB2172O</t>
  </si>
  <si>
    <t>SC401413</t>
  </si>
  <si>
    <t>SC402612</t>
  </si>
  <si>
    <t>SC404734</t>
  </si>
  <si>
    <t>SC403518</t>
  </si>
  <si>
    <t>MIDLGB2173E</t>
  </si>
  <si>
    <t>MIDLGB2104F</t>
  </si>
  <si>
    <t>MIDLGB2125A</t>
  </si>
  <si>
    <t>SC404341</t>
  </si>
  <si>
    <t>SC400509</t>
  </si>
  <si>
    <t>SC403615</t>
  </si>
  <si>
    <t>MIDLGB2174J</t>
  </si>
  <si>
    <t>MIDLGB2184K</t>
  </si>
  <si>
    <t>SC400321</t>
  </si>
  <si>
    <t>MIDLGB2104W</t>
  </si>
  <si>
    <t>MIDLGB2124H</t>
  </si>
  <si>
    <t>SC402034</t>
  </si>
  <si>
    <t>MIDLGB2168E</t>
  </si>
  <si>
    <t>MIDLGB2124A</t>
  </si>
  <si>
    <t>MIDLGB2109P</t>
  </si>
  <si>
    <t>MIDLGB2141R</t>
  </si>
  <si>
    <t>MIDLGB2168J</t>
  </si>
  <si>
    <t>MIDLGB2107Y</t>
  </si>
  <si>
    <t>MIDLGB2165P</t>
  </si>
  <si>
    <t>MIDLGB2107G</t>
  </si>
  <si>
    <t>MIDLGB2161W</t>
  </si>
  <si>
    <t>SC400115</t>
  </si>
  <si>
    <t>SC404782</t>
  </si>
  <si>
    <t>SC400426</t>
  </si>
  <si>
    <t>MIDLGB2109D</t>
  </si>
  <si>
    <t>MIDLGB2104C</t>
  </si>
  <si>
    <t>MIDLGB2160N</t>
  </si>
  <si>
    <t>MIDLGB2148J</t>
  </si>
  <si>
    <t>SC401732</t>
  </si>
  <si>
    <t>SC400240</t>
  </si>
  <si>
    <t>SC400300</t>
  </si>
  <si>
    <t>SC400533</t>
  </si>
  <si>
    <t>SC400706</t>
  </si>
  <si>
    <t>MIDLGB2103E</t>
  </si>
  <si>
    <t>MIDLGB2168G</t>
  </si>
  <si>
    <t>MIDLGB2187P</t>
  </si>
  <si>
    <t>MIDLGB2141C</t>
  </si>
  <si>
    <t>MIDLGB2189Q</t>
  </si>
  <si>
    <t>MIDLGB2148G</t>
  </si>
  <si>
    <t>MIDLGB2124C</t>
  </si>
  <si>
    <t>SC402715</t>
  </si>
  <si>
    <t>MIDLGB2171J</t>
  </si>
  <si>
    <t>MIDLGB2111D</t>
  </si>
  <si>
    <t>MIDLGB2140B</t>
  </si>
  <si>
    <t>MIDLGB2117L</t>
  </si>
  <si>
    <t>MIDLGB2105J</t>
  </si>
  <si>
    <t>MIDLGB2139N</t>
  </si>
  <si>
    <t>MIDLGB2136T</t>
  </si>
  <si>
    <t>MIDLGB2164C</t>
  </si>
  <si>
    <t>MIDLGB2106W</t>
  </si>
  <si>
    <t>MIDLGB2129A</t>
  </si>
  <si>
    <t>MIDLGB2167T</t>
  </si>
  <si>
    <t>MIDLGB2174S</t>
  </si>
  <si>
    <t>SC400333</t>
  </si>
  <si>
    <t>MIDLGB2109L</t>
  </si>
  <si>
    <t>MIDLGB2119C</t>
  </si>
  <si>
    <t>MIDLGB2114R</t>
  </si>
  <si>
    <t>MIDLGB2106V</t>
  </si>
  <si>
    <t>SC401412</t>
  </si>
  <si>
    <t>SC402908</t>
  </si>
  <si>
    <t>MIDLGB2157H</t>
  </si>
  <si>
    <t>MIDLGB2114U</t>
  </si>
  <si>
    <t>MIDLGB2142L</t>
  </si>
  <si>
    <t>SC403013</t>
  </si>
  <si>
    <t>MIDLGB2136G</t>
  </si>
  <si>
    <t>MIDLGB2158T</t>
  </si>
  <si>
    <t>SC401705</t>
  </si>
  <si>
    <t>SC404783</t>
  </si>
  <si>
    <t>MIDLGB2144A</t>
  </si>
  <si>
    <t>MIDLGB2130P</t>
  </si>
  <si>
    <t>SC404526</t>
  </si>
  <si>
    <t>MIDLGB2106T</t>
  </si>
  <si>
    <t>MIDLGB2112K</t>
  </si>
  <si>
    <t>SC400400</t>
  </si>
  <si>
    <t>MIDLGB2120L</t>
  </si>
  <si>
    <t>MIDLGB2136R</t>
  </si>
  <si>
    <t>MIDLGB2111G</t>
  </si>
  <si>
    <t>MIDLGB2113M</t>
  </si>
  <si>
    <t>MIDLGB2141J</t>
  </si>
  <si>
    <t>MIDLGB2102M</t>
  </si>
  <si>
    <t>MIDLGB22</t>
  </si>
  <si>
    <t>MIDLGB2118F</t>
  </si>
  <si>
    <t>MIDLGB2141B</t>
  </si>
  <si>
    <t>SC402510</t>
  </si>
  <si>
    <t>MIDLGB2112A</t>
  </si>
  <si>
    <t>MIDLGB2137H</t>
  </si>
  <si>
    <t>SC403024</t>
  </si>
  <si>
    <t>MIDLGB2115C</t>
  </si>
  <si>
    <t>MIDLGB2179J</t>
  </si>
  <si>
    <t>MIDLGB2128C</t>
  </si>
  <si>
    <t>MIDLGB2164N</t>
  </si>
  <si>
    <t>MIDLGB2107H</t>
  </si>
  <si>
    <t>MIDLGB2116V</t>
  </si>
  <si>
    <t>MIDLGB2121W</t>
  </si>
  <si>
    <t>MIDLGB2160P</t>
  </si>
  <si>
    <t>MIDLGB2143J</t>
  </si>
  <si>
    <t>MIDLGB2136K</t>
  </si>
  <si>
    <t>SC403219</t>
  </si>
  <si>
    <t>MIDLGB2153V</t>
  </si>
  <si>
    <t>MIDLGB2108G</t>
  </si>
  <si>
    <t>MIDLGB2167P</t>
  </si>
  <si>
    <t>MIDLGB2104U</t>
  </si>
  <si>
    <t>MIDLGB2149T</t>
  </si>
  <si>
    <t>SC400831</t>
  </si>
  <si>
    <t>MIDLGB2106F</t>
  </si>
  <si>
    <t>MIDLGB2168D</t>
  </si>
  <si>
    <t>MIDLGB2141F</t>
  </si>
  <si>
    <t>MIDLGB2148R</t>
  </si>
  <si>
    <t>LLOYDS BANK PLC</t>
  </si>
  <si>
    <t>LOYDGB21081</t>
  </si>
  <si>
    <t>SC401323</t>
  </si>
  <si>
    <t>MIDLGB2150A</t>
  </si>
  <si>
    <t>MIDLGB2122P</t>
  </si>
  <si>
    <t>MIDLGB2140V</t>
  </si>
  <si>
    <t>MIDLGB2163N</t>
  </si>
  <si>
    <t>MIDLGB2174Z</t>
  </si>
  <si>
    <t>MIDLGB2167U</t>
  </si>
  <si>
    <t>MIDLGB2127U</t>
  </si>
  <si>
    <t>MIDLGB2110P</t>
  </si>
  <si>
    <t>MIDLGB2106D</t>
  </si>
  <si>
    <t>MIDLGB2108S</t>
  </si>
  <si>
    <t>MIDLGB2105D</t>
  </si>
  <si>
    <t>MIDLGB2110V</t>
  </si>
  <si>
    <t>MIDLGB2140F</t>
  </si>
  <si>
    <t>MIDLGB2102F</t>
  </si>
  <si>
    <t>MIDLGB2133E</t>
  </si>
  <si>
    <t>MIDLGB2105R</t>
  </si>
  <si>
    <t>MIDLGB2130G</t>
  </si>
  <si>
    <t>MIDLGB2107T</t>
  </si>
  <si>
    <t>MIDLGB22CHE</t>
  </si>
  <si>
    <t>MIDLGB2140U</t>
  </si>
  <si>
    <t>MIDLGB2136W</t>
  </si>
  <si>
    <t>MIDLGB2103N</t>
  </si>
  <si>
    <t>MIDLGB2135F</t>
  </si>
  <si>
    <t>MIDLGB2175V</t>
  </si>
  <si>
    <t>MIDLGB2110W</t>
  </si>
  <si>
    <t>MIDLGB2115G</t>
  </si>
  <si>
    <t>MIDLGB2113F</t>
  </si>
  <si>
    <t>SC401822</t>
  </si>
  <si>
    <t>MIDLGB2142P</t>
  </si>
  <si>
    <t>MIDLGB2155F</t>
  </si>
  <si>
    <t>LOYDGB21538</t>
  </si>
  <si>
    <t>LOYDGB21754</t>
  </si>
  <si>
    <t>SC400868</t>
  </si>
  <si>
    <t>MIDLGB2135K</t>
  </si>
  <si>
    <t>MIDLGB2183E</t>
  </si>
  <si>
    <t>MIDLGB2140G</t>
  </si>
  <si>
    <t>MIDLGB2160K</t>
  </si>
  <si>
    <t>MIDLGB2144W</t>
  </si>
  <si>
    <t>MIDLGB2106U</t>
  </si>
  <si>
    <t>LOYDGB21K99</t>
  </si>
  <si>
    <t>LOYDGB21094</t>
  </si>
  <si>
    <t>LOYDGB21142</t>
  </si>
  <si>
    <t>MIDLGB2181U</t>
  </si>
  <si>
    <t>LOYDGB21022</t>
  </si>
  <si>
    <t>LOYDGB21380</t>
  </si>
  <si>
    <t>MIDLGB2104S</t>
  </si>
  <si>
    <t>LOYDGB21137</t>
  </si>
  <si>
    <t>LOYDGB21Y01</t>
  </si>
  <si>
    <t>MIDLGB2110B</t>
  </si>
  <si>
    <t>LOYDGB21T46</t>
  </si>
  <si>
    <t>LOYDGB21185</t>
  </si>
  <si>
    <t>MIDLGB2141M</t>
  </si>
  <si>
    <t>LOYDGB21183</t>
  </si>
  <si>
    <t>MIDLGB2130A</t>
  </si>
  <si>
    <t>MIDLGB2108A</t>
  </si>
  <si>
    <t>MIDLGB2140D</t>
  </si>
  <si>
    <t>MIDLGB2174R</t>
  </si>
  <si>
    <t>SC402729</t>
  </si>
  <si>
    <t>MIDLGB2138A</t>
  </si>
  <si>
    <t>SC403509</t>
  </si>
  <si>
    <t>HSBC BANK PLC (RFB)</t>
  </si>
  <si>
    <t>HBUKGB4104L</t>
  </si>
  <si>
    <t>HBUKGB4106P</t>
  </si>
  <si>
    <t>SC400401</t>
  </si>
  <si>
    <t>HBUKGB4120R</t>
  </si>
  <si>
    <t>HBUKGB4195S</t>
  </si>
  <si>
    <t>HBUKGB41FDB</t>
  </si>
  <si>
    <t>HBUKGB4194P</t>
  </si>
  <si>
    <t>HBUKGB41FDD</t>
  </si>
  <si>
    <t>HBUKGB4174R</t>
  </si>
  <si>
    <t>HBUKGB4113F</t>
  </si>
  <si>
    <t>MIDLGB2109E</t>
  </si>
  <si>
    <t>HBUKGB4121W</t>
  </si>
  <si>
    <t>HBUKGB4187Q</t>
  </si>
  <si>
    <t>HBUKGB4192P</t>
  </si>
  <si>
    <t>HBUKGB4107P</t>
  </si>
  <si>
    <t>HBUKGB4174Z</t>
  </si>
  <si>
    <t>SC400503</t>
  </si>
  <si>
    <t>HBUKGB4103J</t>
  </si>
  <si>
    <t>LOYDGB21023</t>
  </si>
  <si>
    <t>HBUKGB4194M</t>
  </si>
  <si>
    <t>HBUKGB4135C</t>
  </si>
  <si>
    <t>MIDLGB2135J</t>
  </si>
  <si>
    <t>MIDLGB2168H</t>
  </si>
  <si>
    <t>HBUKGB4142P</t>
  </si>
  <si>
    <t>HBUKGB4108P</t>
  </si>
  <si>
    <t>HBUKGB4140V</t>
  </si>
  <si>
    <t>HBUKGB4139N</t>
  </si>
  <si>
    <t>HBUKGB4108H</t>
  </si>
  <si>
    <t>HBUKGB41FDK</t>
  </si>
  <si>
    <t>HBUKGB4107Y</t>
  </si>
  <si>
    <t>HBUKGB4115H</t>
  </si>
  <si>
    <t>SC400526</t>
  </si>
  <si>
    <t>SC402820</t>
  </si>
  <si>
    <t>MIDLGB2110D</t>
  </si>
  <si>
    <t>SC400832</t>
  </si>
  <si>
    <t>SC401657</t>
  </si>
  <si>
    <t>SC400525</t>
  </si>
  <si>
    <t>MIDLGB2116D</t>
  </si>
  <si>
    <t>MIDLGB2141U</t>
  </si>
  <si>
    <t>SC401104</t>
  </si>
  <si>
    <t>SC404773</t>
  </si>
  <si>
    <t>SC400518</t>
  </si>
  <si>
    <t>SC401403</t>
  </si>
  <si>
    <t>MIDLGB2172S</t>
  </si>
  <si>
    <t>MIDLGB2141W</t>
  </si>
  <si>
    <t>SC404420</t>
  </si>
  <si>
    <t>SC403109</t>
  </si>
  <si>
    <t>MIDLGB2105K</t>
  </si>
  <si>
    <t>SC402701</t>
  </si>
  <si>
    <t>MIDLGB2103K</t>
  </si>
  <si>
    <t>MIDLGB2134G</t>
  </si>
  <si>
    <t>MIDLGB2121V</t>
  </si>
  <si>
    <t>SC404130</t>
  </si>
  <si>
    <t>SC404606</t>
  </si>
  <si>
    <t>MIDLGB2102N</t>
  </si>
  <si>
    <t>MIDLGB2103C</t>
  </si>
  <si>
    <t>MIDLGB2103J</t>
  </si>
  <si>
    <t>MIDLGB2169P</t>
  </si>
  <si>
    <t>MIDLGB2154T</t>
  </si>
  <si>
    <t>MIDLGB2107W</t>
  </si>
  <si>
    <t>MIDLGB2105B</t>
  </si>
  <si>
    <t>SC403534</t>
  </si>
  <si>
    <t>SC400629</t>
  </si>
  <si>
    <t>MIDLGB2135D</t>
  </si>
  <si>
    <t>MIDLGB2168C</t>
  </si>
  <si>
    <t>SC400238</t>
  </si>
  <si>
    <t>MIDLGB2142E</t>
  </si>
  <si>
    <t>SC401344</t>
  </si>
  <si>
    <t>MIDLGB2114E</t>
  </si>
  <si>
    <t>MIDLGB2108J</t>
  </si>
  <si>
    <t>MIDLGB2103V</t>
  </si>
  <si>
    <t>SC403124</t>
  </si>
  <si>
    <t>SC400501</t>
  </si>
  <si>
    <t>MIDLGB2176G</t>
  </si>
  <si>
    <t>MIDLGB2120V</t>
  </si>
  <si>
    <t>SC401116</t>
  </si>
  <si>
    <t>MIDLGB2102K</t>
  </si>
  <si>
    <t>SC404517</t>
  </si>
  <si>
    <t>MIDLGB2114J</t>
  </si>
  <si>
    <t>MIDLGB2113K</t>
  </si>
  <si>
    <t>MIDLGB2106L</t>
  </si>
  <si>
    <t>MIDLGB2113R</t>
  </si>
  <si>
    <t>MIDLGB2154D</t>
  </si>
  <si>
    <t>MIDLGB2103W</t>
  </si>
  <si>
    <t>MIDLGB2105L</t>
  </si>
  <si>
    <t>MIDLGB2136P</t>
  </si>
  <si>
    <t>MIDLGB2109B</t>
  </si>
  <si>
    <t>MIDLGB2115N</t>
  </si>
  <si>
    <t>MIDLGB2107J</t>
  </si>
  <si>
    <t>MIDLGB2105F</t>
  </si>
  <si>
    <t>MIDLGB2142A</t>
  </si>
  <si>
    <t>MIDLGB2141K</t>
  </si>
  <si>
    <t>SC403032</t>
  </si>
  <si>
    <t>SC401608</t>
  </si>
  <si>
    <t>SC403130</t>
  </si>
  <si>
    <t>SC404221</t>
  </si>
  <si>
    <t>SC400602</t>
  </si>
  <si>
    <t>MIDLGB2152V</t>
  </si>
  <si>
    <t>MIDLGB2107S</t>
  </si>
  <si>
    <t>SC403535</t>
  </si>
  <si>
    <t>MIDLGB2114B</t>
  </si>
  <si>
    <t>MIDLGB2142U</t>
  </si>
  <si>
    <t>MIDLGB2110C</t>
  </si>
  <si>
    <t>MIDLGB2113W</t>
  </si>
  <si>
    <t>SC400106</t>
  </si>
  <si>
    <t>SC400822</t>
  </si>
  <si>
    <t>SC401769</t>
  </si>
  <si>
    <t>MIDLGB2102G</t>
  </si>
  <si>
    <t>MIDLGB2138D</t>
  </si>
  <si>
    <t>SC400615</t>
  </si>
  <si>
    <t>SC401931</t>
  </si>
  <si>
    <t>SC402815</t>
  </si>
  <si>
    <t>MIDLGB2103B</t>
  </si>
  <si>
    <t>MIDLGB2178M</t>
  </si>
  <si>
    <t>MIDLGB2141E</t>
  </si>
  <si>
    <t>MIDLGB2105G</t>
  </si>
  <si>
    <t>SC401539</t>
  </si>
  <si>
    <t>MIDLGB2110G</t>
  </si>
  <si>
    <t>MIDLGB2107L</t>
  </si>
  <si>
    <t>MIDLGB2107K</t>
  </si>
  <si>
    <t>HBUKGB4109P</t>
  </si>
  <si>
    <t>INVESTEC BANK PLC</t>
  </si>
  <si>
    <t>SC086068</t>
  </si>
  <si>
    <t>ICICI BANK UK PLC</t>
  </si>
  <si>
    <t>ICICGB2L</t>
  </si>
  <si>
    <t>INTELLIGENT FINANCE</t>
  </si>
  <si>
    <t>SC119100</t>
  </si>
  <si>
    <t>CHASGB2L</t>
  </si>
  <si>
    <t>LLOYDS TSB BANK PLC.</t>
  </si>
  <si>
    <t>SC309318</t>
  </si>
  <si>
    <t>LOYDGB2L</t>
  </si>
  <si>
    <t>LOYDGB21258</t>
  </si>
  <si>
    <t>LLOYDS TSB OFFSHORE</t>
  </si>
  <si>
    <t>SC301641</t>
  </si>
  <si>
    <t>LOYDGB21151</t>
  </si>
  <si>
    <t>LOYDGB21314</t>
  </si>
  <si>
    <t>LOYDGB21006</t>
  </si>
  <si>
    <t>LOYDGB21463</t>
  </si>
  <si>
    <t>LOYDGB21069</t>
  </si>
  <si>
    <t>LOYDGB21724</t>
  </si>
  <si>
    <t>LOYDGB21671</t>
  </si>
  <si>
    <t>LOYDGB21019</t>
  </si>
  <si>
    <t>LOYDGB21038</t>
  </si>
  <si>
    <t>LOYDGB21351</t>
  </si>
  <si>
    <t>LOYDGB21255</t>
  </si>
  <si>
    <t>LLOYDS TSB SCOTLAND PLC</t>
  </si>
  <si>
    <t>TSBSGB21116</t>
  </si>
  <si>
    <t>LOYDGB21149</t>
  </si>
  <si>
    <t>SC776301</t>
  </si>
  <si>
    <t>LOYDGB21216</t>
  </si>
  <si>
    <t>SC309379</t>
  </si>
  <si>
    <t>LOYDGB21180</t>
  </si>
  <si>
    <t>SC306296</t>
  </si>
  <si>
    <t>SC779165</t>
  </si>
  <si>
    <t>LOYDGB21W09</t>
  </si>
  <si>
    <t>SC309871</t>
  </si>
  <si>
    <t>LOYDGB21L51</t>
  </si>
  <si>
    <t>LOYDGB21290</t>
  </si>
  <si>
    <t>SC309980</t>
  </si>
  <si>
    <t>LOYDGB21061</t>
  </si>
  <si>
    <t>LOYDGB21011</t>
  </si>
  <si>
    <t>TSBSGB21117</t>
  </si>
  <si>
    <t>LOYDGB21670</t>
  </si>
  <si>
    <t>LOYDGB21101</t>
  </si>
  <si>
    <t>LOYDGB21005</t>
  </si>
  <si>
    <t>LOYDGB21002</t>
  </si>
  <si>
    <t>LOYDGB21037</t>
  </si>
  <si>
    <t>LOYDGB21090</t>
  </si>
  <si>
    <t>LOYDGB21068</t>
  </si>
  <si>
    <t>TSB BANK PLC (FORMERLY LLOYDS TSB SCOTLAND PLC)</t>
  </si>
  <si>
    <t>LOYDGB21072</t>
  </si>
  <si>
    <t>LOYDGB21235</t>
  </si>
  <si>
    <t>LOYDGB21238</t>
  </si>
  <si>
    <t>LOYDGB21113</t>
  </si>
  <si>
    <t>LOYDGB21393</t>
  </si>
  <si>
    <t>LOYDGB21237</t>
  </si>
  <si>
    <t>LOYDGB21B65</t>
  </si>
  <si>
    <t>LOYDGB21217</t>
  </si>
  <si>
    <t>LOYDGB21076</t>
  </si>
  <si>
    <t>SC309696</t>
  </si>
  <si>
    <t>SC308045</t>
  </si>
  <si>
    <t>LOYDGB21299</t>
  </si>
  <si>
    <t>LOYDGB21203</t>
  </si>
  <si>
    <t>LOYDGB21024</t>
  </si>
  <si>
    <t>LOYDGB21459</t>
  </si>
  <si>
    <t>LOYDGB21296</t>
  </si>
  <si>
    <t>SC309542</t>
  </si>
  <si>
    <t>SC309990</t>
  </si>
  <si>
    <t>LOYDGB21140</t>
  </si>
  <si>
    <t>LOYDGB21148</t>
  </si>
  <si>
    <t>LOYDGB21004</t>
  </si>
  <si>
    <t>SC309781</t>
  </si>
  <si>
    <t>LOYDGB21660</t>
  </si>
  <si>
    <t>LOYDGB21Z58</t>
  </si>
  <si>
    <t>LOYDGB21323</t>
  </si>
  <si>
    <t>LOYDGB21352</t>
  </si>
  <si>
    <t>LOYDGB21003</t>
  </si>
  <si>
    <t>LOYDGB21A88</t>
  </si>
  <si>
    <t>LOYDGB21095</t>
  </si>
  <si>
    <t>SC876825</t>
  </si>
  <si>
    <t>LOYDGB21535</t>
  </si>
  <si>
    <t>LOYDGB21014</t>
  </si>
  <si>
    <t>LOYDGB21J89</t>
  </si>
  <si>
    <t>LOYDGB21051</t>
  </si>
  <si>
    <t>LOYDGB21175</t>
  </si>
  <si>
    <t>LOYDGB21135</t>
  </si>
  <si>
    <t>SC309638</t>
  </si>
  <si>
    <t>LOYDGB21641</t>
  </si>
  <si>
    <t>LOYDGB21008</t>
  </si>
  <si>
    <t>LOYDGB21467</t>
  </si>
  <si>
    <t>LOYDGB21052</t>
  </si>
  <si>
    <t>LOYDGB21405</t>
  </si>
  <si>
    <t>LOYDGB21276</t>
  </si>
  <si>
    <t>LLOYDS TSB PRIVATE BANKING LTD</t>
  </si>
  <si>
    <t>SC301674</t>
  </si>
  <si>
    <t>LOYDGB21293</t>
  </si>
  <si>
    <t>LOYDGB21N59</t>
  </si>
  <si>
    <t>LOYDGB21275</t>
  </si>
  <si>
    <t>SC309869</t>
  </si>
  <si>
    <t>TSBSGB21315</t>
  </si>
  <si>
    <t>LOYDGB21158</t>
  </si>
  <si>
    <t>LOYDGB21093</t>
  </si>
  <si>
    <t>LOYDGB21427</t>
  </si>
  <si>
    <t>SC302580</t>
  </si>
  <si>
    <t>SC873720</t>
  </si>
  <si>
    <t>SC309160</t>
  </si>
  <si>
    <t>LOYDGB21423</t>
  </si>
  <si>
    <t>LOYDGB21A92</t>
  </si>
  <si>
    <t>LOYDGB21018</t>
  </si>
  <si>
    <t>LOYDGB21516</t>
  </si>
  <si>
    <t>SC309893</t>
  </si>
  <si>
    <t>LOYDGB21074</t>
  </si>
  <si>
    <t>SC309391</t>
  </si>
  <si>
    <t>LOYDGB21783</t>
  </si>
  <si>
    <t>SC309294</t>
  </si>
  <si>
    <t>TSBSGB21001</t>
  </si>
  <si>
    <t>LOYDGB21446</t>
  </si>
  <si>
    <t>LOYDGB21B14</t>
  </si>
  <si>
    <t>LOYDGB21683</t>
  </si>
  <si>
    <t>LLOYDS TSB BANK PLC. (FORMERLY LLOYDS BANK PLC.)</t>
  </si>
  <si>
    <t>LOYDGB21021</t>
  </si>
  <si>
    <t>LOYDGB21394</t>
  </si>
  <si>
    <t>SC770714</t>
  </si>
  <si>
    <t>LOYDGB21396</t>
  </si>
  <si>
    <t>LOYDGB21033</t>
  </si>
  <si>
    <t>SC309233</t>
  </si>
  <si>
    <t>SC309118</t>
  </si>
  <si>
    <t>LOYDGB21722</t>
  </si>
  <si>
    <t>SC306442</t>
  </si>
  <si>
    <t>SC309297</t>
  </si>
  <si>
    <t>SC309626</t>
  </si>
  <si>
    <t>SC301127</t>
  </si>
  <si>
    <t>LOYDGB21040</t>
  </si>
  <si>
    <t>LOYDGB21065</t>
  </si>
  <si>
    <t>SC309380</t>
  </si>
  <si>
    <t>SC873436</t>
  </si>
  <si>
    <t>SC776604</t>
  </si>
  <si>
    <t>SC772026</t>
  </si>
  <si>
    <t>SC306776</t>
  </si>
  <si>
    <t>LOYDGB21Y00</t>
  </si>
  <si>
    <t>SC306497</t>
  </si>
  <si>
    <t>SC771514</t>
  </si>
  <si>
    <t>SC309537</t>
  </si>
  <si>
    <t>LOYDGB21123</t>
  </si>
  <si>
    <t>LOYDGB21565</t>
  </si>
  <si>
    <t>LOYDGB21T13</t>
  </si>
  <si>
    <t>SC309635</t>
  </si>
  <si>
    <t>LOYDGB21082</t>
  </si>
  <si>
    <t>LOYDGB21204</t>
  </si>
  <si>
    <t>LOYDGB21343</t>
  </si>
  <si>
    <t>SC309042</t>
  </si>
  <si>
    <t>LOYDGB21017</t>
  </si>
  <si>
    <t>LOYDGB21304</t>
  </si>
  <si>
    <t>LOYDGB21027</t>
  </si>
  <si>
    <t>LOYDGB21035</t>
  </si>
  <si>
    <t>LOYDGB21092</t>
  </si>
  <si>
    <t>LOYDGB21043</t>
  </si>
  <si>
    <t>LOYDGB21E93</t>
  </si>
  <si>
    <t>LOYDGB21176</t>
  </si>
  <si>
    <t>LOYDGB21358</t>
  </si>
  <si>
    <t>LOYDGB2LCTY</t>
  </si>
  <si>
    <t>LOYDGB21012</t>
  </si>
  <si>
    <t>LOYDGB21505</t>
  </si>
  <si>
    <t>LOYDGB21058</t>
  </si>
  <si>
    <t>LOYDGB21233</t>
  </si>
  <si>
    <t>LOYDGB21016</t>
  </si>
  <si>
    <t>LOYDGB21009</t>
  </si>
  <si>
    <t>LOYDGB21229</t>
  </si>
  <si>
    <t>SC309618</t>
  </si>
  <si>
    <t>SC309633</t>
  </si>
  <si>
    <t>SC301914</t>
  </si>
  <si>
    <t>SC309790</t>
  </si>
  <si>
    <t>SC309691</t>
  </si>
  <si>
    <t>SC309617</t>
  </si>
  <si>
    <t>LOYDGB21173</t>
  </si>
  <si>
    <t>LOYDGB21050</t>
  </si>
  <si>
    <t>LOYDGB21086</t>
  </si>
  <si>
    <t>LOYDGB21475</t>
  </si>
  <si>
    <t>LOYDGB21085</t>
  </si>
  <si>
    <t>LOYDGB21210</t>
  </si>
  <si>
    <t>LOYDGB21381</t>
  </si>
  <si>
    <t>TSBSGB21276</t>
  </si>
  <si>
    <t>SC301599</t>
  </si>
  <si>
    <t>LOYDGB21240</t>
  </si>
  <si>
    <t>LOYDGB21693</t>
  </si>
  <si>
    <t>SC309374</t>
  </si>
  <si>
    <t>SC309174</t>
  </si>
  <si>
    <t>LOYDGB21075</t>
  </si>
  <si>
    <t>LOYDGB21330</t>
  </si>
  <si>
    <t>LOYDGB21013</t>
  </si>
  <si>
    <t>SC309634</t>
  </si>
  <si>
    <t>SC309163</t>
  </si>
  <si>
    <t>SC771740</t>
  </si>
  <si>
    <t>LOYDGB21143</t>
  </si>
  <si>
    <t>SC309156</t>
  </si>
  <si>
    <t>LOYDGB21042</t>
  </si>
  <si>
    <t>LOYDGB21007</t>
  </si>
  <si>
    <t>LOYDGB21J67</t>
  </si>
  <si>
    <t>LOYDGB21126</t>
  </si>
  <si>
    <t>LOYDGB21400</t>
  </si>
  <si>
    <t>LOYDGB21421</t>
  </si>
  <si>
    <t>LOYDGB21376</t>
  </si>
  <si>
    <t>LOYDGB21073</t>
  </si>
  <si>
    <t>LOYDGB21J80</t>
  </si>
  <si>
    <t>SC309962</t>
  </si>
  <si>
    <t>LOYDGB21110</t>
  </si>
  <si>
    <t>TSBSGB21104</t>
  </si>
  <si>
    <t>LOYDGB21194</t>
  </si>
  <si>
    <t>LOYDGB21028</t>
  </si>
  <si>
    <t>LOYDGB21034</t>
  </si>
  <si>
    <t>LOYDGB21127</t>
  </si>
  <si>
    <t>SC309054</t>
  </si>
  <si>
    <t>LOYDGB21726</t>
  </si>
  <si>
    <t>LOYDGB21262</t>
  </si>
  <si>
    <t>SC309425</t>
  </si>
  <si>
    <t>LOYDGB21077</t>
  </si>
  <si>
    <t>SC300009</t>
  </si>
  <si>
    <t>LOYDGB21030</t>
  </si>
  <si>
    <t>SC309431</t>
  </si>
  <si>
    <t>SC301335</t>
  </si>
  <si>
    <t>LOYDGB21045</t>
  </si>
  <si>
    <t>SC300002</t>
  </si>
  <si>
    <t>LOYDGB21647</t>
  </si>
  <si>
    <t>TSBSGB21103</t>
  </si>
  <si>
    <t>LOYDGB21445</t>
  </si>
  <si>
    <t>LOYDGB21119</t>
  </si>
  <si>
    <t>LOYDGB21289</t>
  </si>
  <si>
    <t>LOYDGB21128</t>
  </si>
  <si>
    <t>LOYDGB21206</t>
  </si>
  <si>
    <t>LOYDGB21159</t>
  </si>
  <si>
    <t>LLOYDS BANK INTERNATIONAL LIMITED</t>
  </si>
  <si>
    <t>LOYDIMD1002</t>
  </si>
  <si>
    <t>LOYDGB21N73</t>
  </si>
  <si>
    <t>LOYDGB21682</t>
  </si>
  <si>
    <t>LOYDGB21170</t>
  </si>
  <si>
    <t>LOYDGB21025</t>
  </si>
  <si>
    <t>LOYDGB21657</t>
  </si>
  <si>
    <t>LOYDGB21785</t>
  </si>
  <si>
    <t>DEUTSCHE BANK INTERNATIONAL LIMITED</t>
  </si>
  <si>
    <t>MGCOJESH</t>
  </si>
  <si>
    <t>MIDLGB2159V</t>
  </si>
  <si>
    <t>MARFIN POPULAR BANK PUBLIC CO LTD</t>
  </si>
  <si>
    <t>LIKIGB2L</t>
  </si>
  <si>
    <t>METRO BANK PLC</t>
  </si>
  <si>
    <t>MYMBGB2L</t>
  </si>
  <si>
    <t>MONZO BANK LIMITED</t>
  </si>
  <si>
    <t>SC040004</t>
  </si>
  <si>
    <t>MONZGB21</t>
  </si>
  <si>
    <t>MONZGB2L</t>
  </si>
  <si>
    <t>NATIONWIDE</t>
  </si>
  <si>
    <t>NAIAGB21</t>
  </si>
  <si>
    <t>SC070116</t>
  </si>
  <si>
    <t>SC600238</t>
  </si>
  <si>
    <t>SC601907</t>
  </si>
  <si>
    <t>SC560045</t>
  </si>
  <si>
    <t>NATIONAL WESTMINSTER BANK PLC</t>
  </si>
  <si>
    <t>NWBKGB2L</t>
  </si>
  <si>
    <t>SC600427</t>
  </si>
  <si>
    <t>SC601927</t>
  </si>
  <si>
    <t>SC608005</t>
  </si>
  <si>
    <t>SC600541</t>
  </si>
  <si>
    <t>SC601020</t>
  </si>
  <si>
    <t>SC608007</t>
  </si>
  <si>
    <t>SC601516</t>
  </si>
  <si>
    <t>SC600205</t>
  </si>
  <si>
    <t>SC600511</t>
  </si>
  <si>
    <t>SC503025</t>
  </si>
  <si>
    <t>SC560005</t>
  </si>
  <si>
    <t>SC537000</t>
  </si>
  <si>
    <t>SC601114</t>
  </si>
  <si>
    <t>SC010399</t>
  </si>
  <si>
    <t>SC601015</t>
  </si>
  <si>
    <t>SC601712</t>
  </si>
  <si>
    <t>SC600915</t>
  </si>
  <si>
    <t>NORTHERN BANK</t>
  </si>
  <si>
    <t>SC950237</t>
  </si>
  <si>
    <t>NORTHERN BANK (PART OF DANSKE BANK GROUP)</t>
  </si>
  <si>
    <t>DABAGB2B</t>
  </si>
  <si>
    <t>NORTHERN BANK LIMITED (TRADING AS DANSKE BANK)</t>
  </si>
  <si>
    <t>DABAGB2B341</t>
  </si>
  <si>
    <t>DABAGB2B231</t>
  </si>
  <si>
    <t>DABAGB2B529</t>
  </si>
  <si>
    <t>SC070040</t>
  </si>
  <si>
    <t>NATIONWIDE BUILDING SOCIETY</t>
  </si>
  <si>
    <t>SC070246</t>
  </si>
  <si>
    <t>SC071040</t>
  </si>
  <si>
    <t>SC070436</t>
  </si>
  <si>
    <t>NDEAGB2L</t>
  </si>
  <si>
    <t>SC522139</t>
  </si>
  <si>
    <t>SC602203</t>
  </si>
  <si>
    <t>SC601549</t>
  </si>
  <si>
    <t>SC607003</t>
  </si>
  <si>
    <t>SC560031</t>
  </si>
  <si>
    <t>NWBKGB2124V</t>
  </si>
  <si>
    <t>SC600423</t>
  </si>
  <si>
    <t>SC602041</t>
  </si>
  <si>
    <t>SC515001</t>
  </si>
  <si>
    <t>SC600249</t>
  </si>
  <si>
    <t>NWBKGB2104C</t>
  </si>
  <si>
    <t>SC601820</t>
  </si>
  <si>
    <t>SC516128</t>
  </si>
  <si>
    <t>SC515003</t>
  </si>
  <si>
    <t>SC555042</t>
  </si>
  <si>
    <t>SC601239</t>
  </si>
  <si>
    <t>SC011001</t>
  </si>
  <si>
    <t>NWBKGB2111F</t>
  </si>
  <si>
    <t>SC600001</t>
  </si>
  <si>
    <t>SC602460</t>
  </si>
  <si>
    <t>SC602117</t>
  </si>
  <si>
    <t>NWBKGB2LMCR</t>
  </si>
  <si>
    <t>SC601925</t>
  </si>
  <si>
    <t>SC608008</t>
  </si>
  <si>
    <t>SC601604</t>
  </si>
  <si>
    <t>NWBKGB2133P</t>
  </si>
  <si>
    <t>NWBKGB2112R</t>
  </si>
  <si>
    <t>SC602015</t>
  </si>
  <si>
    <t>NWBKGB2152C</t>
  </si>
  <si>
    <t>SC502108</t>
  </si>
  <si>
    <t>SC602462</t>
  </si>
  <si>
    <t>SC601203</t>
  </si>
  <si>
    <t>NWBKGB2153A</t>
  </si>
  <si>
    <t>SC603006</t>
  </si>
  <si>
    <t>NWBKGB2107T</t>
  </si>
  <si>
    <t>SC535021</t>
  </si>
  <si>
    <t>SC606040</t>
  </si>
  <si>
    <t>SC601909</t>
  </si>
  <si>
    <t>SC600139</t>
  </si>
  <si>
    <t>SC602141</t>
  </si>
  <si>
    <t>SC504110</t>
  </si>
  <si>
    <t>SC544134</t>
  </si>
  <si>
    <t>SC560063</t>
  </si>
  <si>
    <t>SC560013</t>
  </si>
  <si>
    <t>SC521046</t>
  </si>
  <si>
    <t>SC557046</t>
  </si>
  <si>
    <t>SC010085</t>
  </si>
  <si>
    <t>NWBKGB2106H</t>
  </si>
  <si>
    <t>SC560017</t>
  </si>
  <si>
    <t>SC606004</t>
  </si>
  <si>
    <t>SC603030</t>
  </si>
  <si>
    <t>NWBKGB2124L</t>
  </si>
  <si>
    <t>NWBKGB2140M</t>
  </si>
  <si>
    <t>SC603020</t>
  </si>
  <si>
    <t>NWBKGB2122N</t>
  </si>
  <si>
    <t>SC602044</t>
  </si>
  <si>
    <t>SC601802</t>
  </si>
  <si>
    <t>SC010492</t>
  </si>
  <si>
    <t>SC601106</t>
  </si>
  <si>
    <t>SC601022</t>
  </si>
  <si>
    <t>SC542123</t>
  </si>
  <si>
    <t>SC560014</t>
  </si>
  <si>
    <t>SC555015</t>
  </si>
  <si>
    <t>SC560055</t>
  </si>
  <si>
    <t>SC600717</t>
  </si>
  <si>
    <t>SC516111</t>
  </si>
  <si>
    <t>SC010138</t>
  </si>
  <si>
    <t>SC522106</t>
  </si>
  <si>
    <t>SC600656</t>
  </si>
  <si>
    <t>SC603022</t>
  </si>
  <si>
    <t>NWBKGB2108Y</t>
  </si>
  <si>
    <t>SC601236</t>
  </si>
  <si>
    <t>NWBKGB2154C</t>
  </si>
  <si>
    <t>SC503010</t>
  </si>
  <si>
    <t>BOFSGB21181</t>
  </si>
  <si>
    <t>WELLS FARGO BANK, N.A., LONDON BRANCH</t>
  </si>
  <si>
    <t>PNBPGB2L</t>
  </si>
  <si>
    <t>ROYAL BANK OF CANADA (CHANNEL ISLANDS) LIMITED</t>
  </si>
  <si>
    <t>ROYCGGSP</t>
  </si>
  <si>
    <t>NATWEST - ISLE OF MAN</t>
  </si>
  <si>
    <t>RBOSIMDD</t>
  </si>
  <si>
    <t>ROYAL BANK OF SCOTLAND PLC</t>
  </si>
  <si>
    <t>RBOSGB2M</t>
  </si>
  <si>
    <t>THE ROYAL BANK OF SCOTLAND PLC</t>
  </si>
  <si>
    <t>SC835100</t>
  </si>
  <si>
    <t>SC834100</t>
  </si>
  <si>
    <t>SC832807</t>
  </si>
  <si>
    <t>RBS ONE ACCOUNT</t>
  </si>
  <si>
    <t>SC166051</t>
  </si>
  <si>
    <t>SC832626</t>
  </si>
  <si>
    <t>RBOSGB21307</t>
  </si>
  <si>
    <t>SC160023</t>
  </si>
  <si>
    <t>SC160019</t>
  </si>
  <si>
    <t>RBOSGB21054</t>
  </si>
  <si>
    <t>RBOSGB21555</t>
  </si>
  <si>
    <t>RBOSGB2L</t>
  </si>
  <si>
    <t>SC160011</t>
  </si>
  <si>
    <t>RBOSGB21014</t>
  </si>
  <si>
    <t>ROYAL BANK OF SCOTLAND INTERNATIONAL LIMITED, THE</t>
  </si>
  <si>
    <t>RBOSJESX</t>
  </si>
  <si>
    <t>SC161428</t>
  </si>
  <si>
    <t>SC832839</t>
  </si>
  <si>
    <t>SC162514</t>
  </si>
  <si>
    <t>SC162619</t>
  </si>
  <si>
    <t>SC162110</t>
  </si>
  <si>
    <t>SC161521</t>
  </si>
  <si>
    <t>SC166050</t>
  </si>
  <si>
    <t>REVOLUT LTD</t>
  </si>
  <si>
    <t>REVOGB21</t>
  </si>
  <si>
    <t>ROYCGB2L</t>
  </si>
  <si>
    <t>STANDARD CHARTERED BANK (CI) LTD.</t>
  </si>
  <si>
    <t>SCBLJESH</t>
  </si>
  <si>
    <t>SCBLGB2L</t>
  </si>
  <si>
    <t>SKANDINAVISKA ENSKILDA BANKEN LONDON</t>
  </si>
  <si>
    <t>ESSEGB2L</t>
  </si>
  <si>
    <t>SVENSKA HANDELSBANKEN LONDON BRANCH</t>
  </si>
  <si>
    <t>HANDGB22</t>
  </si>
  <si>
    <t>SILICON VALLEY BANK</t>
  </si>
  <si>
    <t>SVBKGB2L</t>
  </si>
  <si>
    <t>SOGEGB2LLON</t>
  </si>
  <si>
    <t>STARLING BANK LIMITED</t>
  </si>
  <si>
    <t>SRLGGB2L</t>
  </si>
  <si>
    <t>SRLGGB3L</t>
  </si>
  <si>
    <t>SC090128</t>
  </si>
  <si>
    <t>SC090129</t>
  </si>
  <si>
    <t>ABBYGB3E</t>
  </si>
  <si>
    <t>TRIODOS BANK NV</t>
  </si>
  <si>
    <t>SC165810</t>
  </si>
  <si>
    <t>TSB BANK PLC</t>
  </si>
  <si>
    <t>LOYDGB21P39</t>
  </si>
  <si>
    <t>TSBSGB21194</t>
  </si>
  <si>
    <t>TSBSGB21095</t>
  </si>
  <si>
    <t>TSBSGB21252</t>
  </si>
  <si>
    <t>TSBSGB21267</t>
  </si>
  <si>
    <t>LOYDGB21032</t>
  </si>
  <si>
    <t>TSBSGB21</t>
  </si>
  <si>
    <t>TSBSGB2A</t>
  </si>
  <si>
    <t>ULSTER BANK LIMITED</t>
  </si>
  <si>
    <t>ULSBGB2B</t>
  </si>
  <si>
    <t>SC980155</t>
  </si>
  <si>
    <t>YORKSHIRE BANK PLC</t>
  </si>
  <si>
    <t>YORKGB22</t>
  </si>
  <si>
    <t>YORKSHIRE BANK</t>
  </si>
  <si>
    <t>SC050530</t>
  </si>
  <si>
    <t>MIDLGB2105T</t>
  </si>
  <si>
    <t>JPMORGAN CHASE BANK</t>
  </si>
  <si>
    <t>CHASUS33</t>
  </si>
  <si>
    <t>GE</t>
  </si>
  <si>
    <t>NATIONAL BANK OF GEORGIA</t>
  </si>
  <si>
    <t>BNLNGE22</t>
  </si>
  <si>
    <t>TBC BANK</t>
  </si>
  <si>
    <t>TBCBGE22</t>
  </si>
  <si>
    <t>GH</t>
  </si>
  <si>
    <t>AGRICULTURAL DEVELOPMENT BANK</t>
  </si>
  <si>
    <t>ADNTGHAC</t>
  </si>
  <si>
    <t>GI</t>
  </si>
  <si>
    <t>NATWEST-GIBRALTAR</t>
  </si>
  <si>
    <t>RBOSGIGI</t>
  </si>
  <si>
    <t>GR</t>
  </si>
  <si>
    <t>AGRICULTURAL BANK OF GREECE</t>
  </si>
  <si>
    <t>ABGRGRAA</t>
  </si>
  <si>
    <t>ALPHA BANK AE</t>
  </si>
  <si>
    <t>CRBAGRAA</t>
  </si>
  <si>
    <t>CITIBANK INTERNATIONAL PLC - GREEK BRANCH</t>
  </si>
  <si>
    <t>CITIGRAA</t>
  </si>
  <si>
    <t>EMPORIKI BANK OF GREECE S.A.</t>
  </si>
  <si>
    <t>EMPOGRAA</t>
  </si>
  <si>
    <t>EFG EUROBANK ERGASIAS S.A.</t>
  </si>
  <si>
    <t>EFGBGRAA</t>
  </si>
  <si>
    <t>EGNATIA BANK S.A.</t>
  </si>
  <si>
    <t>EGNAGR2T</t>
  </si>
  <si>
    <t>EUROBANK ERGASIAS S.A</t>
  </si>
  <si>
    <t>ERBKGRAA</t>
  </si>
  <si>
    <t>MIDLGRAA</t>
  </si>
  <si>
    <t>NATIONAL BANK OF GREECE S.A.</t>
  </si>
  <si>
    <t>ETHNGRAA</t>
  </si>
  <si>
    <t>PIRAEUS BANK SA</t>
  </si>
  <si>
    <t>PIRBGRAA</t>
  </si>
  <si>
    <t>COOPERATIVE BANK OF CHANIA COOP. L.L.</t>
  </si>
  <si>
    <t>STXAGRA1</t>
  </si>
  <si>
    <t>HK</t>
  </si>
  <si>
    <t>BANK OF CHINA (HONG KONG) LIMITED</t>
  </si>
  <si>
    <t>BKCHHKHH</t>
  </si>
  <si>
    <t>THE BANK OF EAST ASIA LIMITED</t>
  </si>
  <si>
    <t>BEASHKHH</t>
  </si>
  <si>
    <t>BANK OF EAST ASIA,LIMITED,THE</t>
  </si>
  <si>
    <t>BANK OF COMMUNICATIONS CO., LTD. HONG KONG BRANCH</t>
  </si>
  <si>
    <t>COMMHKHH</t>
  </si>
  <si>
    <t>BKCHHKHH838</t>
  </si>
  <si>
    <t>BANK OF AMERICA, N.A. HONG KONG</t>
  </si>
  <si>
    <t>BOFAHKHX</t>
  </si>
  <si>
    <t>BOTKHKHH</t>
  </si>
  <si>
    <t>BANK SINOPAC</t>
  </si>
  <si>
    <t>SINOHKHH</t>
  </si>
  <si>
    <t>THE HSBC INSTITUTIONAL TRUST SERVICES (ASIA) LTD.</t>
  </si>
  <si>
    <t>BTFEHKHH</t>
  </si>
  <si>
    <t>CITIBANK (HONG KONG) LIMITED</t>
  </si>
  <si>
    <t>CITIHKAX</t>
  </si>
  <si>
    <t>CITIHKHX</t>
  </si>
  <si>
    <t>CHIYU BANKING CORP. LTD.</t>
  </si>
  <si>
    <t>CIYUHKHH</t>
  </si>
  <si>
    <t>CHINA CITIC BANK INTERNATIONAL LIMITED</t>
  </si>
  <si>
    <t>KWHKHKHH</t>
  </si>
  <si>
    <t>CHINA CONSTRUCTION BANK (ASIA) CORPORATION LIMITED</t>
  </si>
  <si>
    <t>BOFAHKAX</t>
  </si>
  <si>
    <t>CHINA MERCHANTS BANK, HONG KONG BRANCH</t>
  </si>
  <si>
    <t>CMBCHKHH</t>
  </si>
  <si>
    <t>CTBC BANK CO.,LTD., HONG KONG BRANCH</t>
  </si>
  <si>
    <t>CTCBHKHH</t>
  </si>
  <si>
    <t>DBS BANK LTD, HONG KONG BRANCH</t>
  </si>
  <si>
    <t>DBSSHKHH</t>
  </si>
  <si>
    <t>DBS BANK (HONG KONG) LIMITED</t>
  </si>
  <si>
    <t>DHBKHKHH</t>
  </si>
  <si>
    <t>DEUTHKHH</t>
  </si>
  <si>
    <t>DAH SING BANK, LIMITED</t>
  </si>
  <si>
    <t>DSBAHKHH</t>
  </si>
  <si>
    <t>FUBON BANK (HONG KONG) LIMITED</t>
  </si>
  <si>
    <t>IBALHKHH</t>
  </si>
  <si>
    <t>HANG SENG BANK LIMITED</t>
  </si>
  <si>
    <t>HASEHKHH</t>
  </si>
  <si>
    <t>HASEHKHHCLS</t>
  </si>
  <si>
    <t>HSBCHKHHHKH</t>
  </si>
  <si>
    <t>HSBCHKHH</t>
  </si>
  <si>
    <t>HSBCHKHHBHX</t>
  </si>
  <si>
    <t>HSBC INTERNATIONAL TRUSTEE LTD</t>
  </si>
  <si>
    <t>HSBCHKHISEL</t>
  </si>
  <si>
    <t>CHASHKHH</t>
  </si>
  <si>
    <t>CHONG HING BANK LIMITED</t>
  </si>
  <si>
    <t>LCHBHKHH</t>
  </si>
  <si>
    <t>MIZUHO CORPORATE BANK LTD. HONG KONG BRANCH</t>
  </si>
  <si>
    <t>MHCBHKHH</t>
  </si>
  <si>
    <t>MEGA INTERNATIONAL COMMERCIAL BANK CO., LTD., HONGKONG BRANC</t>
  </si>
  <si>
    <t>ICBCHKHH</t>
  </si>
  <si>
    <t>NANYANG COMMERCIAL BANK LIMITED</t>
  </si>
  <si>
    <t>NYCBHKHH</t>
  </si>
  <si>
    <t>PCBCHKHH</t>
  </si>
  <si>
    <t>THE ROYAL BANK OF SCOTLAND N.V., (HONG KONG) BRANCH</t>
  </si>
  <si>
    <t>ABNAHKHH</t>
  </si>
  <si>
    <t>SUMITOMO MITSUI BANKING CORPORATION</t>
  </si>
  <si>
    <t>SMBCHKHH</t>
  </si>
  <si>
    <t>SHANGHAI COMMERCIAL BANK LIMITED</t>
  </si>
  <si>
    <t>SCBKHKHH</t>
  </si>
  <si>
    <t>SCBLHKHH</t>
  </si>
  <si>
    <t>THE SHANGHAI COMMERCIAL AND SAVINGS BANK LTD.HK BR.</t>
  </si>
  <si>
    <t>SCSBHKHH</t>
  </si>
  <si>
    <t>SVENSKA HANDELSBANKEN AB</t>
  </si>
  <si>
    <t>HANDHKHH</t>
  </si>
  <si>
    <t>SC089286</t>
  </si>
  <si>
    <t>TAIPEI FUBON COMMERCIAL BANK CO., LTD. HONG KONG BRANCH</t>
  </si>
  <si>
    <t>TPBKHKHH</t>
  </si>
  <si>
    <t>INDUSTRIAL AND COMMERCIAL BANK OF CHINA (ASIA) LIMITED</t>
  </si>
  <si>
    <t>UBHKHKHH</t>
  </si>
  <si>
    <t>UNITED OVERSEAS BANK LTD HONG KONG</t>
  </si>
  <si>
    <t>UOVBHKHH</t>
  </si>
  <si>
    <t>WING HANG BANK,LTD.</t>
  </si>
  <si>
    <t>WIHBHKHH</t>
  </si>
  <si>
    <t>WING LUNG BANK LTD.</t>
  </si>
  <si>
    <t>WUBAHKHH</t>
  </si>
  <si>
    <t>HR</t>
  </si>
  <si>
    <t>ADDIKO BANK D D</t>
  </si>
  <si>
    <t>HAABHR22</t>
  </si>
  <si>
    <t>BKS BANK D.D.</t>
  </si>
  <si>
    <t>BFKKHR22</t>
  </si>
  <si>
    <t>PRIVREDNA BANKA ZAGREB D.D.</t>
  </si>
  <si>
    <t>PBZGHR2X</t>
  </si>
  <si>
    <t>RAIFFEISENBANK AUSTRIA D.D. ZAGREB</t>
  </si>
  <si>
    <t>RZBHHR2X</t>
  </si>
  <si>
    <t>ZAGREBACKA BANKA DD</t>
  </si>
  <si>
    <t>ZABAHR2X</t>
  </si>
  <si>
    <t>HU</t>
  </si>
  <si>
    <t>UNICREDIT BANK HUNGARY ZRT.</t>
  </si>
  <si>
    <t>BACXHUHB</t>
  </si>
  <si>
    <t>BUDAPEST BANK RT.</t>
  </si>
  <si>
    <t>BUDAHUHB</t>
  </si>
  <si>
    <t>CENTRAL-EUROPEAN INTERNATIONAL BANK LTD.</t>
  </si>
  <si>
    <t>CIBHHUHB</t>
  </si>
  <si>
    <t>CITIBANK BUDAPEST RT.</t>
  </si>
  <si>
    <t>CITIHUHX</t>
  </si>
  <si>
    <t>ERSTE BANK HUNGARY RT</t>
  </si>
  <si>
    <t>GIBAHUHB</t>
  </si>
  <si>
    <t>FHB KERESKEDELMI BANK ZRT</t>
  </si>
  <si>
    <t>FHKBHUHB</t>
  </si>
  <si>
    <t>HUNGARIAN STATE TREASURY</t>
  </si>
  <si>
    <t>HUSTHUHB</t>
  </si>
  <si>
    <t>KERESKEDELMI ES HITELBANK RT</t>
  </si>
  <si>
    <t>OKHBHUHB</t>
  </si>
  <si>
    <t>MKB BANK RT (FORMERLY MAGYAR KULKERESKEDELMI BANK RT.)</t>
  </si>
  <si>
    <t>MKKBHUHB</t>
  </si>
  <si>
    <t>MAGYAR NEMZETI BANK</t>
  </si>
  <si>
    <t>MANEHUHB</t>
  </si>
  <si>
    <t>OTP BANK PLC.</t>
  </si>
  <si>
    <t>OTPVHUHB</t>
  </si>
  <si>
    <t>RAIFFEISEN BANK RT.</t>
  </si>
  <si>
    <t>UBRTHUHB</t>
  </si>
  <si>
    <t>ID</t>
  </si>
  <si>
    <t>PT. BANK PEMBANGUNAN DAERAH BALI</t>
  </si>
  <si>
    <t>ABALIDBS</t>
  </si>
  <si>
    <t>ABN AMRO BANK</t>
  </si>
  <si>
    <t>ABNAIDJA</t>
  </si>
  <si>
    <t>AMERICAN EXPRESS BANK LTD</t>
  </si>
  <si>
    <t>AEIBIDJX</t>
  </si>
  <si>
    <t>BANK ARTHA GRAHA INTERNASIONAL TBK, PT</t>
  </si>
  <si>
    <t>ARTGIDJA</t>
  </si>
  <si>
    <t>PT BANK QNB INDONESIA TBK</t>
  </si>
  <si>
    <t>AWANIDJA</t>
  </si>
  <si>
    <t>BANK ANZ INDONESIA, P.T.</t>
  </si>
  <si>
    <t>ANZBIDJX</t>
  </si>
  <si>
    <t>BANK BUKOPIN</t>
  </si>
  <si>
    <t>BBUKIDJA</t>
  </si>
  <si>
    <t>BANK BUANA INDONESIA</t>
  </si>
  <si>
    <t>BBIJIDJA</t>
  </si>
  <si>
    <t>PT. BANK BNI SYARIAH</t>
  </si>
  <si>
    <t>SYNIIDJA</t>
  </si>
  <si>
    <t>PT BANK BRISYARIAH</t>
  </si>
  <si>
    <t>BRISIDJA</t>
  </si>
  <si>
    <t>BANK CENTRAL ASIA</t>
  </si>
  <si>
    <t>CENAIDJA</t>
  </si>
  <si>
    <t>BANK COMMONWEALTH</t>
  </si>
  <si>
    <t>BICNIDJA</t>
  </si>
  <si>
    <t>BANK DANAMON INDONESIA</t>
  </si>
  <si>
    <t>BDINIDJA</t>
  </si>
  <si>
    <t>BANK DKI, PT.</t>
  </si>
  <si>
    <t>BDKIIDJA</t>
  </si>
  <si>
    <t>BANK GANESHA</t>
  </si>
  <si>
    <t>GNESIDJA</t>
  </si>
  <si>
    <t>IBBKIDJA</t>
  </si>
  <si>
    <t>BANK JATENG</t>
  </si>
  <si>
    <t>PDJGIDJA</t>
  </si>
  <si>
    <t>BANK OF CHINA, JAKARTA BRANCH</t>
  </si>
  <si>
    <t>BKCHIDJA</t>
  </si>
  <si>
    <t>PT BPD KALIMANTAN SELATAN</t>
  </si>
  <si>
    <t>PDKSIDJ1</t>
  </si>
  <si>
    <t>PT BPD LAMPUNG</t>
  </si>
  <si>
    <t>PDLPIDJ1</t>
  </si>
  <si>
    <t>BMRIIDJA</t>
  </si>
  <si>
    <t>BANK MANDIRI (PERSERO), PT</t>
  </si>
  <si>
    <t>BMRIIDJA852</t>
  </si>
  <si>
    <t>BMRIIDJA107</t>
  </si>
  <si>
    <t>BMRIIDJA851</t>
  </si>
  <si>
    <t>BMRIIDJA856</t>
  </si>
  <si>
    <t>BANK MEGA PT</t>
  </si>
  <si>
    <t>MEGAIDJA</t>
  </si>
  <si>
    <t>PT. BANK CIMB NIAGA, TBK.</t>
  </si>
  <si>
    <t>BNIAIDJA</t>
  </si>
  <si>
    <t>BANK NEGARA INDONESIA - PT (PERSERO)</t>
  </si>
  <si>
    <t>BNINIDJARWM</t>
  </si>
  <si>
    <t>PT. BANK CIMB NIAGA, TBK</t>
  </si>
  <si>
    <t>BNIAIDJ10D2</t>
  </si>
  <si>
    <t>BNIAIDJATUN</t>
  </si>
  <si>
    <t>BNINIDJA</t>
  </si>
  <si>
    <t>BNINIDJABGR</t>
  </si>
  <si>
    <t>BNINIDJABBP</t>
  </si>
  <si>
    <t>BNINIDJADKB</t>
  </si>
  <si>
    <t>BNINIDJATEB</t>
  </si>
  <si>
    <t>BNINIDJAITB</t>
  </si>
  <si>
    <t>BNINIDJASBY</t>
  </si>
  <si>
    <t>BNINIDJAKBY</t>
  </si>
  <si>
    <t>BANK NEGARA INDONESIA - PT (PERSERO</t>
  </si>
  <si>
    <t>BNINIDJAYGY</t>
  </si>
  <si>
    <t>BNINIDJAMGD</t>
  </si>
  <si>
    <t>BNINIDJAHMN</t>
  </si>
  <si>
    <t>BNINIDJAWGR</t>
  </si>
  <si>
    <t>BNINIDJAMTG</t>
  </si>
  <si>
    <t>BNINIDJAFMI</t>
  </si>
  <si>
    <t>BNINIDJAUGM</t>
  </si>
  <si>
    <t>BNINIDJADPS</t>
  </si>
  <si>
    <t>BNINIDJAPWO</t>
  </si>
  <si>
    <t>BNINIDJAMDN</t>
  </si>
  <si>
    <t>BNINIDJAMLG</t>
  </si>
  <si>
    <t>BNINIDJAKPA</t>
  </si>
  <si>
    <t>BNINIDJAJBR</t>
  </si>
  <si>
    <t>BNINIDJASNY</t>
  </si>
  <si>
    <t>BNINIDJAPLU</t>
  </si>
  <si>
    <t>BNINIDJAUDS</t>
  </si>
  <si>
    <t>BNINIDJABDA</t>
  </si>
  <si>
    <t>BNINIDJAPSB</t>
  </si>
  <si>
    <t>BNINIDJATBK</t>
  </si>
  <si>
    <t>BNINIDJAKRU</t>
  </si>
  <si>
    <t>BNINIDJAKRM</t>
  </si>
  <si>
    <t>BNINIDJAPBR</t>
  </si>
  <si>
    <t>BNINIDJASMD</t>
  </si>
  <si>
    <t>BNINIDJAKDR</t>
  </si>
  <si>
    <t>BNINIDJAPNK</t>
  </si>
  <si>
    <t>BNINIDJAJPK</t>
  </si>
  <si>
    <t>BANK NEGARA INDONESIA</t>
  </si>
  <si>
    <t>BNINIDJASGR</t>
  </si>
  <si>
    <t>BNINIDJASRG</t>
  </si>
  <si>
    <t>BNINIDJAMDO</t>
  </si>
  <si>
    <t>BNINIDJAMRE</t>
  </si>
  <si>
    <t>BNINIDJAPLW</t>
  </si>
  <si>
    <t>BNINIDJAMWI</t>
  </si>
  <si>
    <t>BNINIDJAPCG</t>
  </si>
  <si>
    <t>BNINIDJAUSU</t>
  </si>
  <si>
    <t>BNINIDJAJBI</t>
  </si>
  <si>
    <t>BNINIDJARNN</t>
  </si>
  <si>
    <t>BNINIDJAUPB</t>
  </si>
  <si>
    <t>BNINIDJAUID</t>
  </si>
  <si>
    <t>BOTKIDJX</t>
  </si>
  <si>
    <t>PT BANK PERMATA, TBK</t>
  </si>
  <si>
    <t>BBBAIDJA</t>
  </si>
  <si>
    <t>BANK RAKYAT INDONESIA</t>
  </si>
  <si>
    <t>BRINIDJA</t>
  </si>
  <si>
    <t>PT. BANK RAKYAT INDONESIA (PERSERO), TBK</t>
  </si>
  <si>
    <t>BRINIDJA002</t>
  </si>
  <si>
    <t>BRINIDJA001</t>
  </si>
  <si>
    <t>BRINIDJA170</t>
  </si>
  <si>
    <t>BANK RESONA PERDANIA PT.</t>
  </si>
  <si>
    <t>BPIAIDJA</t>
  </si>
  <si>
    <t>PT BPD SUMATERA BARAT (BANK NAGARI)</t>
  </si>
  <si>
    <t>PDSBIDSP</t>
  </si>
  <si>
    <t>BANK SYARIAH MANDIRI</t>
  </si>
  <si>
    <t>BSMDIDJA</t>
  </si>
  <si>
    <t>BANK SINARMAS</t>
  </si>
  <si>
    <t>SBJKIDJA</t>
  </si>
  <si>
    <t>PT. BANK PEMBANGUNAN DAERAH SUMATERA SELATAN</t>
  </si>
  <si>
    <t>BSSPIDSP</t>
  </si>
  <si>
    <t>PT BPD SULAWESI UTARA</t>
  </si>
  <si>
    <t>PDWUIDJ1</t>
  </si>
  <si>
    <t>BANK TABUNGAN NEGARA (PERSERO), PT.</t>
  </si>
  <si>
    <t>BTANIDJA</t>
  </si>
  <si>
    <t>PT BANK ICB BUMIPUTERA TBK.</t>
  </si>
  <si>
    <t>BUMIIDJA</t>
  </si>
  <si>
    <t>CITIBANK, N.A.</t>
  </si>
  <si>
    <t>CITIIDJX</t>
  </si>
  <si>
    <t>BANK DBS INDONESIA, PT</t>
  </si>
  <si>
    <t>DBSBIDJA</t>
  </si>
  <si>
    <t>DEUTIDJA</t>
  </si>
  <si>
    <t>BANK EKONOMI RAHARJA PT.</t>
  </si>
  <si>
    <t>EKONIDJA</t>
  </si>
  <si>
    <t>HSBCIDJA</t>
  </si>
  <si>
    <t>KOREA EXCHANGE BANK DANAMON</t>
  </si>
  <si>
    <t>KOEXIDJA</t>
  </si>
  <si>
    <t>LIPPOBANK</t>
  </si>
  <si>
    <t>LIPBIDJA</t>
  </si>
  <si>
    <t>PT. BANK MAYAPADA INTERNATIONAL TBK</t>
  </si>
  <si>
    <t>MAYAIDJA</t>
  </si>
  <si>
    <t>PT. BANK SYARIAH MUAMALAT INDONESIA , TBK</t>
  </si>
  <si>
    <t>MUABIDJA</t>
  </si>
  <si>
    <t>PT BANK OCBC NISP TBK</t>
  </si>
  <si>
    <t>NISPIDJA</t>
  </si>
  <si>
    <t>PT. BPD NUSA TENGGARA BARAT</t>
  </si>
  <si>
    <t>PDNBIDJ1</t>
  </si>
  <si>
    <t>PT. BANK JATIM</t>
  </si>
  <si>
    <t>BJTMIDJA</t>
  </si>
  <si>
    <t>PT. BANK PEMBANGUNAN DAERAH JAWA BARAT DAN BANTEN, TBK</t>
  </si>
  <si>
    <t>PDJBIDJA</t>
  </si>
  <si>
    <t>PT. BANK PEMBANGUNAN DAERAH KALIMANTAN TIMUR DAN KALIMANTAN</t>
  </si>
  <si>
    <t>PDKTIDJA</t>
  </si>
  <si>
    <t>PAN INDONESIA BANK PT.</t>
  </si>
  <si>
    <t>PINBIDJA</t>
  </si>
  <si>
    <t>PT BANK RAKYAT INDONESIA (PERSERO), TBK</t>
  </si>
  <si>
    <t>BRINIDJA005</t>
  </si>
  <si>
    <t>SCBLIDJX</t>
  </si>
  <si>
    <t>BANK SUMITOMO MITSUI INDONESIA, PT</t>
  </si>
  <si>
    <t>SUNIIDJA</t>
  </si>
  <si>
    <t>PT BANK TABUNGAN PENSIUNAN NASIONAL TBK</t>
  </si>
  <si>
    <t>BTPNIDJA</t>
  </si>
  <si>
    <t>IE</t>
  </si>
  <si>
    <t>BNP PARIBAS IRELAND - DUBLIN BRANCH</t>
  </si>
  <si>
    <t>BNPAIE2D</t>
  </si>
  <si>
    <t>BANK OF AMERICA, N.A. DUBLIN</t>
  </si>
  <si>
    <t>BOFAIE3X</t>
  </si>
  <si>
    <t>BANK OF IRELAND INTERNATIONAL BANKING</t>
  </si>
  <si>
    <t>BOFIIE2D</t>
  </si>
  <si>
    <t>BANK OF IRELAND</t>
  </si>
  <si>
    <t>SC902207</t>
  </si>
  <si>
    <t>J.P. MORGAN BANK LUXEMBOURG S.A., DUBLIN BRANCH</t>
  </si>
  <si>
    <t>CHASIE4L</t>
  </si>
  <si>
    <t>DABAIE2D</t>
  </si>
  <si>
    <t>HSBCIE2D</t>
  </si>
  <si>
    <t>IRISH LIFE AND PERMANENT PLC (FORMERLY IRISH PERMANENT BUILD</t>
  </si>
  <si>
    <t>IPBSIE2D</t>
  </si>
  <si>
    <t>ULSTER BANK IRELAND LTD DUBLIN</t>
  </si>
  <si>
    <t>ULSBIE2D</t>
  </si>
  <si>
    <t>IL</t>
  </si>
  <si>
    <t>MERCANTILE DISCOUNT BANK LTD.</t>
  </si>
  <si>
    <t>BARDILIT</t>
  </si>
  <si>
    <t>BANK LEUMI LE ISRAEL B.M.</t>
  </si>
  <si>
    <t>LUMIILITTLV</t>
  </si>
  <si>
    <t>BANK OTSAR HA-HAYAL LTD.</t>
  </si>
  <si>
    <t>OTSHILIT</t>
  </si>
  <si>
    <t>BANK OF ISRAEL</t>
  </si>
  <si>
    <t>ISRAILIJ</t>
  </si>
  <si>
    <t>FIRST INTERNATIONAL BANK OF ISRAEL LTD.,THE</t>
  </si>
  <si>
    <t>FIRBILIT</t>
  </si>
  <si>
    <t>BANK HAPOALIM B.M.</t>
  </si>
  <si>
    <t>POALILIT</t>
  </si>
  <si>
    <t>ISRAEL DISCOUNT BANK LTD</t>
  </si>
  <si>
    <t>IDBLILITHAI</t>
  </si>
  <si>
    <t>ISRAEL DISCOUNT BANK LTD.</t>
  </si>
  <si>
    <t>IDBLILITJLM</t>
  </si>
  <si>
    <t>IDBLILIT</t>
  </si>
  <si>
    <t>LUMIILIT</t>
  </si>
  <si>
    <t>LUMIILITBSC</t>
  </si>
  <si>
    <t>MIZRAHI TEFAHOT BANK LTD.</t>
  </si>
  <si>
    <t>MIZBILIT</t>
  </si>
  <si>
    <t>MIZRAHI TEFAHOT BANK LTD</t>
  </si>
  <si>
    <t>MIZBILITDMD</t>
  </si>
  <si>
    <t>UBANK LTD.</t>
  </si>
  <si>
    <t>IGBTILIT</t>
  </si>
  <si>
    <t>UNION BANK OF ISRAEL LTD</t>
  </si>
  <si>
    <t>UNBKILIT</t>
  </si>
  <si>
    <t>IM</t>
  </si>
  <si>
    <t>STANDARD BANK ISLE OF MAN LIMITED</t>
  </si>
  <si>
    <t>SBICIMDX</t>
  </si>
  <si>
    <t>IN</t>
  </si>
  <si>
    <t>ICICI BANK LIMITED</t>
  </si>
  <si>
    <t>STATE BANK OF INDIA</t>
  </si>
  <si>
    <t>AXIS BANK LIMITED</t>
  </si>
  <si>
    <t>AXISINBB009</t>
  </si>
  <si>
    <t>AXISINBB028</t>
  </si>
  <si>
    <t>AXISINBB695</t>
  </si>
  <si>
    <t>AXISINBB054</t>
  </si>
  <si>
    <t>AXISINBB016</t>
  </si>
  <si>
    <t>AXISINBB014</t>
  </si>
  <si>
    <t>AXISINBB112</t>
  </si>
  <si>
    <t>AXISINBB126</t>
  </si>
  <si>
    <t>AXISINBB234</t>
  </si>
  <si>
    <t>AXISINBBA36</t>
  </si>
  <si>
    <t>ABNAINBBMAS</t>
  </si>
  <si>
    <t>THE ROYAL BANK OF SCOTLAND N.V. (INDIA)</t>
  </si>
  <si>
    <t>ABNAINBB</t>
  </si>
  <si>
    <t>ABNAINBBDEL</t>
  </si>
  <si>
    <t>ABNAINBBPUN</t>
  </si>
  <si>
    <t>AMERICAN EXPRESS BANK LTD.</t>
  </si>
  <si>
    <t>AEIBINDX</t>
  </si>
  <si>
    <t>ALLAHABAD BANK</t>
  </si>
  <si>
    <t>ALLAINBB</t>
  </si>
  <si>
    <t>ALLAINBBHSS</t>
  </si>
  <si>
    <t>ALLAINBBCLM</t>
  </si>
  <si>
    <t>ALLAINBBRPM</t>
  </si>
  <si>
    <t>ALLAINBBTDM</t>
  </si>
  <si>
    <t>ALLAINBBCAL</t>
  </si>
  <si>
    <t>ALLAINBBRPK</t>
  </si>
  <si>
    <t>ANDHRA BANK</t>
  </si>
  <si>
    <t>ANDBINBB</t>
  </si>
  <si>
    <t>AXISINBB328</t>
  </si>
  <si>
    <t>AXISINBB011</t>
  </si>
  <si>
    <t>AXISINBB066</t>
  </si>
  <si>
    <t>AXISINBB319</t>
  </si>
  <si>
    <t>AXISINBB024</t>
  </si>
  <si>
    <t>AXISINBB227</t>
  </si>
  <si>
    <t>AXISINBB035</t>
  </si>
  <si>
    <t>AXISINBB039</t>
  </si>
  <si>
    <t>AXISINBB</t>
  </si>
  <si>
    <t>AXISINBB081</t>
  </si>
  <si>
    <t>AXISINBB067</t>
  </si>
  <si>
    <t>AXISINBB051</t>
  </si>
  <si>
    <t>AXISINBB240</t>
  </si>
  <si>
    <t>AXISINBB056</t>
  </si>
  <si>
    <t>AXISINBB030</t>
  </si>
  <si>
    <t>AXISINBB142</t>
  </si>
  <si>
    <t>AXISINBB213</t>
  </si>
  <si>
    <t>AXISINBB194</t>
  </si>
  <si>
    <t>AXISINBB109</t>
  </si>
  <si>
    <t>AXISINBB005</t>
  </si>
  <si>
    <t>AXISINBB060</t>
  </si>
  <si>
    <t>AXISINBB093</t>
  </si>
  <si>
    <t>AXISINBB140</t>
  </si>
  <si>
    <t>AXISINBB006</t>
  </si>
  <si>
    <t>AXISINBB052</t>
  </si>
  <si>
    <t>AXISINBB189</t>
  </si>
  <si>
    <t>AXISINBB015</t>
  </si>
  <si>
    <t>AXISINBBA08</t>
  </si>
  <si>
    <t>AXISINBB333</t>
  </si>
  <si>
    <t>AXISINBB514</t>
  </si>
  <si>
    <t>AXISINBB387</t>
  </si>
  <si>
    <t>AXISINBB044</t>
  </si>
  <si>
    <t>AXISINBB085</t>
  </si>
  <si>
    <t>AXISINBB423</t>
  </si>
  <si>
    <t>AXISINBB002</t>
  </si>
  <si>
    <t>AXISINBB022</t>
  </si>
  <si>
    <t>AXISINBB621</t>
  </si>
  <si>
    <t>AXISINBB090</t>
  </si>
  <si>
    <t>AXISINBB351</t>
  </si>
  <si>
    <t>AXISINBB007</t>
  </si>
  <si>
    <t>AXISINBB008</t>
  </si>
  <si>
    <t>AXISINBB004</t>
  </si>
  <si>
    <t>AXISINBB020</t>
  </si>
  <si>
    <t>AXISINBB082</t>
  </si>
  <si>
    <t>BANK OF MAHARASHTRA</t>
  </si>
  <si>
    <t>MAHBINBBOCP</t>
  </si>
  <si>
    <t>BANK OF BARODA</t>
  </si>
  <si>
    <t>BARBINBBOBR</t>
  </si>
  <si>
    <t>BARBINBBNND</t>
  </si>
  <si>
    <t>BARBINBBCOI</t>
  </si>
  <si>
    <t>BARBINBBPAT</t>
  </si>
  <si>
    <t>BARBINBBKAM</t>
  </si>
  <si>
    <t>BARBINBBIBB</t>
  </si>
  <si>
    <t>BARBINBBTHW</t>
  </si>
  <si>
    <t>BARBINBBHYD</t>
  </si>
  <si>
    <t>BARBINBBBGL</t>
  </si>
  <si>
    <t>BARBINBBAHM</t>
  </si>
  <si>
    <t>BARBINBBPCB</t>
  </si>
  <si>
    <t>BARBINBBSGH</t>
  </si>
  <si>
    <t>BARBINBBDPN</t>
  </si>
  <si>
    <t>BARBINBBMOR</t>
  </si>
  <si>
    <t>BARBINBB</t>
  </si>
  <si>
    <t>BARBINBBOBM</t>
  </si>
  <si>
    <t>BARBINBBVRN</t>
  </si>
  <si>
    <t>BARBINBBNRN</t>
  </si>
  <si>
    <t>BARBINBBIFB</t>
  </si>
  <si>
    <t>BARBINBBOND</t>
  </si>
  <si>
    <t>BARBINBBGAM</t>
  </si>
  <si>
    <t>BARCINBBMUM</t>
  </si>
  <si>
    <t>BNP PARIBAS INDIA</t>
  </si>
  <si>
    <t>BNPAINBBDEL</t>
  </si>
  <si>
    <t>BNPAINBBBAN</t>
  </si>
  <si>
    <t>BNPAINBB</t>
  </si>
  <si>
    <t>BANK OF AMERICA, N.A. NEW DELHI</t>
  </si>
  <si>
    <t>BOFAIN4XDEL</t>
  </si>
  <si>
    <t>BANK OF INDIA</t>
  </si>
  <si>
    <t>BKIDINBBPLM</t>
  </si>
  <si>
    <t>BKIDINBBPMB</t>
  </si>
  <si>
    <t>BKIDINBBNAV</t>
  </si>
  <si>
    <t>BKIDINBBAMB</t>
  </si>
  <si>
    <t>BKIDINBBDNR</t>
  </si>
  <si>
    <t>BKIDINBBGWA</t>
  </si>
  <si>
    <t>BKIDINBBBGL</t>
  </si>
  <si>
    <t>BKIDINBBMOS</t>
  </si>
  <si>
    <t>BKIDINBBPPD</t>
  </si>
  <si>
    <t>BKIDINBBLCB</t>
  </si>
  <si>
    <t>BKIDINBBMWM</t>
  </si>
  <si>
    <t>BKIDINBBKHM</t>
  </si>
  <si>
    <t>BKIDINBBCOS</t>
  </si>
  <si>
    <t>BKIDINBBBMB</t>
  </si>
  <si>
    <t>BKIDINBBDUN</t>
  </si>
  <si>
    <t>BKIDINBBMLD</t>
  </si>
  <si>
    <t>BKIDINBBKSM</t>
  </si>
  <si>
    <t>BKIDINBB</t>
  </si>
  <si>
    <t>BKIDINBBCOM</t>
  </si>
  <si>
    <t>BKIDINBBLCK</t>
  </si>
  <si>
    <t>BKIDINBBHMB</t>
  </si>
  <si>
    <t>BKIDINBBSFD</t>
  </si>
  <si>
    <t>MAHBINBBCPN</t>
  </si>
  <si>
    <t>MAHBINBB</t>
  </si>
  <si>
    <t>MAHBINBBDGP</t>
  </si>
  <si>
    <t>MAHBINBBGUR</t>
  </si>
  <si>
    <t>MAHBINBBIFP</t>
  </si>
  <si>
    <t>BOTKINDD</t>
  </si>
  <si>
    <t>THE BANK OF RAJASTHAN LTD.</t>
  </si>
  <si>
    <t>BRAJINBBOSD</t>
  </si>
  <si>
    <t>CANARA BANK, INTERNATIONAL DIVISION</t>
  </si>
  <si>
    <t>CNRBINBBBID</t>
  </si>
  <si>
    <t>CITIINBX</t>
  </si>
  <si>
    <t>CITIINBXIBD</t>
  </si>
  <si>
    <t>CITIINBXBLR</t>
  </si>
  <si>
    <t>CITIBANK N.A</t>
  </si>
  <si>
    <t>CITIINBXHYD</t>
  </si>
  <si>
    <t>CENTRAL BANK OF INDIA</t>
  </si>
  <si>
    <t>CBININBBOSB</t>
  </si>
  <si>
    <t>CITIINBXPUN</t>
  </si>
  <si>
    <t>CBININBBPAR</t>
  </si>
  <si>
    <t>CBININBBBLR</t>
  </si>
  <si>
    <t>CBININBB</t>
  </si>
  <si>
    <t>CBININBBBMO</t>
  </si>
  <si>
    <t>CBININBBMRB</t>
  </si>
  <si>
    <t>CITY UNION BANK LIMITED</t>
  </si>
  <si>
    <t>CIUBIN5M</t>
  </si>
  <si>
    <t>CANARA BANK</t>
  </si>
  <si>
    <t>CNRBINBBDXN</t>
  </si>
  <si>
    <t>CNRBINBB</t>
  </si>
  <si>
    <t>CNRBINBBIIT</t>
  </si>
  <si>
    <t>CNRBINBBHFD</t>
  </si>
  <si>
    <t>CNRBINBBRFM</t>
  </si>
  <si>
    <t>CNRBINBBKFD</t>
  </si>
  <si>
    <t>CNRBINBBBFD</t>
  </si>
  <si>
    <t>CNRBINBBWXM</t>
  </si>
  <si>
    <t>CNRBINBBBIT</t>
  </si>
  <si>
    <t>CNRBINBBGUD</t>
  </si>
  <si>
    <t>CNRBINBBKAR</t>
  </si>
  <si>
    <t>CNRBINBBCCB</t>
  </si>
  <si>
    <t>CNRBINBBLDT</t>
  </si>
  <si>
    <t>CNRBINBBFFC</t>
  </si>
  <si>
    <t>CNRBINBBDRG</t>
  </si>
  <si>
    <t>CNRBINBBNIT</t>
  </si>
  <si>
    <t>CNRBINBBCFD</t>
  </si>
  <si>
    <t>CNRBINBBJLM</t>
  </si>
  <si>
    <t>CNRBINBBGFD</t>
  </si>
  <si>
    <t>CNRBINBBAFD</t>
  </si>
  <si>
    <t>CNRBINBBJOB</t>
  </si>
  <si>
    <t>CNRBINBBMFD</t>
  </si>
  <si>
    <t>CNRBINBBDFS</t>
  </si>
  <si>
    <t>CNRBINBBDFM</t>
  </si>
  <si>
    <t>CNRBINBBLFD</t>
  </si>
  <si>
    <t>CNRBINBBBFN</t>
  </si>
  <si>
    <t>CNRBINBBDSD</t>
  </si>
  <si>
    <t>CORPORATION BANK</t>
  </si>
  <si>
    <t>CORPINBB064</t>
  </si>
  <si>
    <t>CORPINBB335</t>
  </si>
  <si>
    <t>CORPINBB286</t>
  </si>
  <si>
    <t>CORPINBB341</t>
  </si>
  <si>
    <t>CORPINBB449</t>
  </si>
  <si>
    <t>CORPINBB</t>
  </si>
  <si>
    <t>CORPINBB695</t>
  </si>
  <si>
    <t>CORPINBB438</t>
  </si>
  <si>
    <t>CORPINBB122</t>
  </si>
  <si>
    <t>CORPINBB132</t>
  </si>
  <si>
    <t>CORPINBB501</t>
  </si>
  <si>
    <t>DBS BANK LTD, MUMBAI BRANCH</t>
  </si>
  <si>
    <t>DBSSINBB</t>
  </si>
  <si>
    <t>DBS BANK INDIA LIMITED</t>
  </si>
  <si>
    <t>DBSSINBBIBD</t>
  </si>
  <si>
    <t>DEVELOPMENT CREDIT BANK LTD.</t>
  </si>
  <si>
    <t>DCBLINBB038</t>
  </si>
  <si>
    <t>DCB BANK LIMITED</t>
  </si>
  <si>
    <t>DCBLINBB043</t>
  </si>
  <si>
    <t>DCBLINBB036</t>
  </si>
  <si>
    <t>DCBLINBB</t>
  </si>
  <si>
    <t>DEUTINBBPBC</t>
  </si>
  <si>
    <t>DEUTINBBBGL</t>
  </si>
  <si>
    <t>DEUTINBBDEL</t>
  </si>
  <si>
    <t>DHANLAXMI BANK LIMITED</t>
  </si>
  <si>
    <t>DLXBINBBMUM</t>
  </si>
  <si>
    <t>DENA BANK</t>
  </si>
  <si>
    <t>BKDNINBBKGB</t>
  </si>
  <si>
    <t>BKDNINBB</t>
  </si>
  <si>
    <t>BKDNINBBCMP</t>
  </si>
  <si>
    <t>BKDNINBBKAN</t>
  </si>
  <si>
    <t>FEDERAL BANK LIMITED, THE</t>
  </si>
  <si>
    <t>FDRLINBBIBD</t>
  </si>
  <si>
    <t>HDFC BANK LIMITED</t>
  </si>
  <si>
    <t>HDFCINBB</t>
  </si>
  <si>
    <t>HDFCINBBBNG</t>
  </si>
  <si>
    <t>HDFCINBBCAL</t>
  </si>
  <si>
    <t>HDFCINBBGMT</t>
  </si>
  <si>
    <t>HDFCINBBAHM</t>
  </si>
  <si>
    <t>HDFCINBBDEL</t>
  </si>
  <si>
    <t>HDFC BANK</t>
  </si>
  <si>
    <t>HDFCINBBXXX</t>
  </si>
  <si>
    <t>HDFC BANK LTD</t>
  </si>
  <si>
    <t>HDFCINBBCHE</t>
  </si>
  <si>
    <t>HDFCINBBCOC</t>
  </si>
  <si>
    <t>HDFCINBBBHU</t>
  </si>
  <si>
    <t>HDFCINBBPNE</t>
  </si>
  <si>
    <t>HDFCINBBHYD</t>
  </si>
  <si>
    <t>HSBCINBB</t>
  </si>
  <si>
    <t>HSBCINBBNDH</t>
  </si>
  <si>
    <t>IDBI BANK LIMITED</t>
  </si>
  <si>
    <t>IBKLINBB</t>
  </si>
  <si>
    <t>IBKLINBB391</t>
  </si>
  <si>
    <t>ICICINBB</t>
  </si>
  <si>
    <t>ICICINBB008</t>
  </si>
  <si>
    <t>ICICINBB006</t>
  </si>
  <si>
    <t>ICICINBB024</t>
  </si>
  <si>
    <t>ICICI BANK LIMITED (ERSTWHILE THE BANK OF RAJASTHAN LTD)</t>
  </si>
  <si>
    <t>BRAJINBB</t>
  </si>
  <si>
    <t>ICICINBB012</t>
  </si>
  <si>
    <t>ICICINBB007</t>
  </si>
  <si>
    <t>ICICINBBFEX</t>
  </si>
  <si>
    <t>ICICINBB005</t>
  </si>
  <si>
    <t>ICICINBBNRI</t>
  </si>
  <si>
    <t>ICICINBB002</t>
  </si>
  <si>
    <t>ICICINBB009</t>
  </si>
  <si>
    <t>ICICINBB003</t>
  </si>
  <si>
    <t>ICICINBBCTS</t>
  </si>
  <si>
    <t>INDIAN BANK</t>
  </si>
  <si>
    <t>IDIBINBBNDL</t>
  </si>
  <si>
    <t>IDIBINBBNOI</t>
  </si>
  <si>
    <t>IDIBINBBCTY</t>
  </si>
  <si>
    <t>IDIBINBB</t>
  </si>
  <si>
    <t>IDIBINBBHIM</t>
  </si>
  <si>
    <t>IDIBINBBTSY</t>
  </si>
  <si>
    <t>IDIBINBBPON</t>
  </si>
  <si>
    <t>IDIBINBBGYM</t>
  </si>
  <si>
    <t>IDIBINBBSTR</t>
  </si>
  <si>
    <t>IDIBINBBMHR</t>
  </si>
  <si>
    <t>IDIBINBBNNP</t>
  </si>
  <si>
    <t>IDIBINBBGKH</t>
  </si>
  <si>
    <t>IBKLINBB135</t>
  </si>
  <si>
    <t>IBKLINBB126</t>
  </si>
  <si>
    <t>IBKLINBB002</t>
  </si>
  <si>
    <t>IBKLINBB183</t>
  </si>
  <si>
    <t>IBKLINBB783</t>
  </si>
  <si>
    <t>IBKLINBB051</t>
  </si>
  <si>
    <t>IBKLINBB010</t>
  </si>
  <si>
    <t>IDFC BANK LIMITED</t>
  </si>
  <si>
    <t>IDFBINBBMUM</t>
  </si>
  <si>
    <t>IDIBINBBMAS</t>
  </si>
  <si>
    <t>IDIBINBBBFT</t>
  </si>
  <si>
    <t>IDIBINBBHYD</t>
  </si>
  <si>
    <t>INDUSIND BANK LIMITED</t>
  </si>
  <si>
    <t>INDBINBBLUL</t>
  </si>
  <si>
    <t>INDBINBBBGM</t>
  </si>
  <si>
    <t>INDBINBB</t>
  </si>
  <si>
    <t>INDBINBBNDH</t>
  </si>
  <si>
    <t>INDBINBBJAC</t>
  </si>
  <si>
    <t>INDBINBBDEN</t>
  </si>
  <si>
    <t>INDIAN OVERSEAS BANK</t>
  </si>
  <si>
    <t>IOBAINBB997</t>
  </si>
  <si>
    <t>IOBAINBB651</t>
  </si>
  <si>
    <t>IOBAINBB</t>
  </si>
  <si>
    <t>IOBAINBB919</t>
  </si>
  <si>
    <t>IOBAINBB284</t>
  </si>
  <si>
    <t>IOBAINBB183</t>
  </si>
  <si>
    <t>IOBAINBB442</t>
  </si>
  <si>
    <t>IOBAINBB159</t>
  </si>
  <si>
    <t>IOBAINBB089</t>
  </si>
  <si>
    <t>IOBAINBB011</t>
  </si>
  <si>
    <t>IOBAINBB001</t>
  </si>
  <si>
    <t>IOBAINBB030</t>
  </si>
  <si>
    <t>IOBAINBB585</t>
  </si>
  <si>
    <t>IOBAINBB015</t>
  </si>
  <si>
    <t>IOBAINBB044</t>
  </si>
  <si>
    <t>IOBAINBB893</t>
  </si>
  <si>
    <t>IOBAINBB065</t>
  </si>
  <si>
    <t>IOBAINBB207</t>
  </si>
  <si>
    <t>JAMMU AND KASHMIR BANK LTD</t>
  </si>
  <si>
    <t>JAKAINBBSRJ</t>
  </si>
  <si>
    <t>JAKAINBB</t>
  </si>
  <si>
    <t>JAKAINBBSRI</t>
  </si>
  <si>
    <t>KARNATAKA BANK LTD.</t>
  </si>
  <si>
    <t>KARBINBB</t>
  </si>
  <si>
    <t>KARBINBBBNG</t>
  </si>
  <si>
    <t>KOTAK MAHINDRA BANK LIMITED</t>
  </si>
  <si>
    <t>KKBKINBB</t>
  </si>
  <si>
    <t>KKBKINBBCPC</t>
  </si>
  <si>
    <t>KARUR VYSYA BANK LTD., THE</t>
  </si>
  <si>
    <t>KVBLINBBIND</t>
  </si>
  <si>
    <t>MAHBINBBCAL</t>
  </si>
  <si>
    <t>FW021000021</t>
  </si>
  <si>
    <t>CHASINBX</t>
  </si>
  <si>
    <t>ORIENTAL BANK OF COMMERCE</t>
  </si>
  <si>
    <t>ORBCINBBMLD</t>
  </si>
  <si>
    <t>ORBCINBBIBD</t>
  </si>
  <si>
    <t>ORBCINBBHYD</t>
  </si>
  <si>
    <t>ORBCINBBPOW</t>
  </si>
  <si>
    <t>ORBCINBBGND</t>
  </si>
  <si>
    <t>ORBCINBBJPR</t>
  </si>
  <si>
    <t>ORBCINBBBHU</t>
  </si>
  <si>
    <t>PUNJAB AND SIND BANK</t>
  </si>
  <si>
    <t>PSIBINBB005</t>
  </si>
  <si>
    <t>PUNJAB NATIONAL BANK</t>
  </si>
  <si>
    <t>PUNBINBBHIS</t>
  </si>
  <si>
    <t>PUNBINBBCCH</t>
  </si>
  <si>
    <t>PUNBINBBDDC</t>
  </si>
  <si>
    <t>PUNBINBBBPF</t>
  </si>
  <si>
    <t>PUNBINBBDIB</t>
  </si>
  <si>
    <t>PUNBINBBSRP</t>
  </si>
  <si>
    <t>PUNBINBBBFB</t>
  </si>
  <si>
    <t>PUNBINBBDPR</t>
  </si>
  <si>
    <t>PUNBINBBRKU</t>
  </si>
  <si>
    <t>PUNBINBBGDA</t>
  </si>
  <si>
    <t>PUNBINBBLHT</t>
  </si>
  <si>
    <t>PUNBINBBNKW</t>
  </si>
  <si>
    <t>PUNBINBBMFE</t>
  </si>
  <si>
    <t>PUNBINBBBKG</t>
  </si>
  <si>
    <t>PUNBINBBISB</t>
  </si>
  <si>
    <t>PUNBINBBPHG</t>
  </si>
  <si>
    <t>PUNBINBBMRD</t>
  </si>
  <si>
    <t>PUNBINBBBHO</t>
  </si>
  <si>
    <t>PUNBINBBDNP</t>
  </si>
  <si>
    <t>THE RATNAKAR BANK LTD</t>
  </si>
  <si>
    <t>RATNINBB</t>
  </si>
  <si>
    <t>SBININBB181</t>
  </si>
  <si>
    <t>SBININBB765</t>
  </si>
  <si>
    <t>STATE BANK OF BIKANER AND JAIPUR</t>
  </si>
  <si>
    <t>SBBJINBB038</t>
  </si>
  <si>
    <t>SBBJINBB014</t>
  </si>
  <si>
    <t>SBBJINBB017</t>
  </si>
  <si>
    <t>STATE BANK OF HYDERABAD</t>
  </si>
  <si>
    <t>SBHYINBB028</t>
  </si>
  <si>
    <t>SBHYINBB012</t>
  </si>
  <si>
    <t>SBHYINBB002</t>
  </si>
  <si>
    <t>SBHYINBB048</t>
  </si>
  <si>
    <t>SBHYINBB018</t>
  </si>
  <si>
    <t>SBHYINBB039</t>
  </si>
  <si>
    <t>SBININBB106</t>
  </si>
  <si>
    <t>SBININBB518</t>
  </si>
  <si>
    <t>SBININBB485</t>
  </si>
  <si>
    <t>SBININBB638</t>
  </si>
  <si>
    <t>SBININBB288</t>
  </si>
  <si>
    <t>SBININBB723</t>
  </si>
  <si>
    <t>SBININBB564</t>
  </si>
  <si>
    <t>SBININBB204</t>
  </si>
  <si>
    <t>SBININBB476</t>
  </si>
  <si>
    <t>SBININBB328</t>
  </si>
  <si>
    <t>SBININBB232</t>
  </si>
  <si>
    <t>SBININBB129</t>
  </si>
  <si>
    <t>SBININBB240</t>
  </si>
  <si>
    <t>SBININBB497</t>
  </si>
  <si>
    <t>SBININBB294</t>
  </si>
  <si>
    <t>SBININBB112</t>
  </si>
  <si>
    <t>SBININBB330</t>
  </si>
  <si>
    <t>SBININBB271</t>
  </si>
  <si>
    <t>SBININBB104</t>
  </si>
  <si>
    <t>SBININBB454</t>
  </si>
  <si>
    <t>SBININBB242</t>
  </si>
  <si>
    <t>SBININBB704</t>
  </si>
  <si>
    <t>SBININBB321</t>
  </si>
  <si>
    <t>SBININBB453</t>
  </si>
  <si>
    <t>SBININBB807</t>
  </si>
  <si>
    <t>SBININBB433</t>
  </si>
  <si>
    <t>SBININBB771</t>
  </si>
  <si>
    <t>SBININBB164</t>
  </si>
  <si>
    <t>SBININBB391</t>
  </si>
  <si>
    <t>SBININBB820</t>
  </si>
  <si>
    <t>SBININBB808</t>
  </si>
  <si>
    <t>SBININBB655</t>
  </si>
  <si>
    <t>SBININBB255</t>
  </si>
  <si>
    <t>SBININBB398</t>
  </si>
  <si>
    <t>SBININBB548</t>
  </si>
  <si>
    <t>SBININBB424</t>
  </si>
  <si>
    <t>SBININBB509</t>
  </si>
  <si>
    <t>SBININBB737</t>
  </si>
  <si>
    <t>SBININBB390</t>
  </si>
  <si>
    <t>SBININBB</t>
  </si>
  <si>
    <t>SBININBB243</t>
  </si>
  <si>
    <t>SBININBB128</t>
  </si>
  <si>
    <t>SBININBB422</t>
  </si>
  <si>
    <t>SBININBB516</t>
  </si>
  <si>
    <t>SBININBB334</t>
  </si>
  <si>
    <t>SBININBB544</t>
  </si>
  <si>
    <t>SBININBB298</t>
  </si>
  <si>
    <t>SBININBB360</t>
  </si>
  <si>
    <t>SBININBB272</t>
  </si>
  <si>
    <t>SBININBB721</t>
  </si>
  <si>
    <t>SBININBB102</t>
  </si>
  <si>
    <t>SBININBB395</t>
  </si>
  <si>
    <t>SBININBB379</t>
  </si>
  <si>
    <t>SBININBB142</t>
  </si>
  <si>
    <t>SBININBB218</t>
  </si>
  <si>
    <t>SBININBB410</t>
  </si>
  <si>
    <t>SBININBBT23</t>
  </si>
  <si>
    <t>SBININBB265</t>
  </si>
  <si>
    <t>SBININBB462</t>
  </si>
  <si>
    <t>SBININBB331</t>
  </si>
  <si>
    <t>SBININBBT10</t>
  </si>
  <si>
    <t>SBININBBT31</t>
  </si>
  <si>
    <t>SBININBB842</t>
  </si>
  <si>
    <t>SBININBB396</t>
  </si>
  <si>
    <t>SBININBBJ09</t>
  </si>
  <si>
    <t>SBININBB733</t>
  </si>
  <si>
    <t>SBININBB221</t>
  </si>
  <si>
    <t>SBININBB333</t>
  </si>
  <si>
    <t>SBININBB457</t>
  </si>
  <si>
    <t>SBININBB116</t>
  </si>
  <si>
    <t>SBININBB229</t>
  </si>
  <si>
    <t>SBININBB343</t>
  </si>
  <si>
    <t>SBININBB337</t>
  </si>
  <si>
    <t>SBININBB292</t>
  </si>
  <si>
    <t>SBININBB725</t>
  </si>
  <si>
    <t>SBININBBH09</t>
  </si>
  <si>
    <t>SBININBBJ63</t>
  </si>
  <si>
    <t>SBININBB605</t>
  </si>
  <si>
    <t>SBININBB833</t>
  </si>
  <si>
    <t>SBININBB776</t>
  </si>
  <si>
    <t>SBININBB506</t>
  </si>
  <si>
    <t>SBININBB177</t>
  </si>
  <si>
    <t>SBININBB446</t>
  </si>
  <si>
    <t>SBININBB236</t>
  </si>
  <si>
    <t>SBININBB791</t>
  </si>
  <si>
    <t>SBININBB239</t>
  </si>
  <si>
    <t>SBININBB456</t>
  </si>
  <si>
    <t>SBININBB385</t>
  </si>
  <si>
    <t>SBININBB132</t>
  </si>
  <si>
    <t>SBININBB147</t>
  </si>
  <si>
    <t>SBININBBT21</t>
  </si>
  <si>
    <t>SBININBB443</t>
  </si>
  <si>
    <t>SBININBBT09</t>
  </si>
  <si>
    <t>SBININBB138</t>
  </si>
  <si>
    <t>SBININBB640</t>
  </si>
  <si>
    <t>SBININBB386</t>
  </si>
  <si>
    <t>SBININBB141</t>
  </si>
  <si>
    <t>SBININBB355</t>
  </si>
  <si>
    <t>SBININBB607</t>
  </si>
  <si>
    <t>SBININBBJ60</t>
  </si>
  <si>
    <t>SBININBBT25</t>
  </si>
  <si>
    <t>SBININBBT08</t>
  </si>
  <si>
    <t>SBININBB276</t>
  </si>
  <si>
    <t>SBININBB212</t>
  </si>
  <si>
    <t>SBININBB852</t>
  </si>
  <si>
    <t>SBININBBFXB</t>
  </si>
  <si>
    <t>SBININBB892</t>
  </si>
  <si>
    <t>SBININBB425</t>
  </si>
  <si>
    <t>SBININBB519</t>
  </si>
  <si>
    <t>SBININBB214</t>
  </si>
  <si>
    <t>SBININBB340</t>
  </si>
  <si>
    <t>SBININBB382</t>
  </si>
  <si>
    <t>SBININBB458</t>
  </si>
  <si>
    <t>SBININBB339</t>
  </si>
  <si>
    <t>SBININBB475</t>
  </si>
  <si>
    <t>SBININBB291</t>
  </si>
  <si>
    <t>SBININBB356</t>
  </si>
  <si>
    <t>SBININBB105</t>
  </si>
  <si>
    <t>SBININBB268</t>
  </si>
  <si>
    <t>SBININBB499</t>
  </si>
  <si>
    <t>SBININBB412</t>
  </si>
  <si>
    <t>SBININBB618</t>
  </si>
  <si>
    <t>SBININBB641</t>
  </si>
  <si>
    <t>SBININBB500</t>
  </si>
  <si>
    <t>SBININBB312</t>
  </si>
  <si>
    <t>SBININBB342</t>
  </si>
  <si>
    <t>SBININBB125</t>
  </si>
  <si>
    <t>SBININBB545</t>
  </si>
  <si>
    <t>SBININBB481</t>
  </si>
  <si>
    <t>SBININBB183</t>
  </si>
  <si>
    <t>SBININBB380</t>
  </si>
  <si>
    <t>SBININBB263</t>
  </si>
  <si>
    <t>SBININBB388</t>
  </si>
  <si>
    <t>SBININBB508</t>
  </si>
  <si>
    <t>SBININBB169</t>
  </si>
  <si>
    <t>SBININBB657</t>
  </si>
  <si>
    <t>SBININBB233</t>
  </si>
  <si>
    <t>SBININBB246</t>
  </si>
  <si>
    <t>SBININBB315</t>
  </si>
  <si>
    <t>SBININBB190</t>
  </si>
  <si>
    <t>SBININBB156</t>
  </si>
  <si>
    <t>SBININBB196</t>
  </si>
  <si>
    <t>SBININBB507</t>
  </si>
  <si>
    <t>SBININBB123</t>
  </si>
  <si>
    <t>SBININBB645</t>
  </si>
  <si>
    <t>SBININBB149</t>
  </si>
  <si>
    <t>SBININBB216</t>
  </si>
  <si>
    <t>SBININBB223</t>
  </si>
  <si>
    <t>SBININBB687</t>
  </si>
  <si>
    <t>SBININBB157</t>
  </si>
  <si>
    <t>SBININBB510</t>
  </si>
  <si>
    <t>SBININBB267</t>
  </si>
  <si>
    <t>SBININBB366</t>
  </si>
  <si>
    <t>SBININBB501</t>
  </si>
  <si>
    <t>SBININBB436</t>
  </si>
  <si>
    <t>SBININBB274</t>
  </si>
  <si>
    <t>SBININBB378</t>
  </si>
  <si>
    <t>SBININBB336</t>
  </si>
  <si>
    <t>SBININBB732</t>
  </si>
  <si>
    <t>SBININBB534</t>
  </si>
  <si>
    <t>SBININBB185</t>
  </si>
  <si>
    <t>SBININBB324</t>
  </si>
  <si>
    <t>SBININBB354</t>
  </si>
  <si>
    <t>SBININBB392</t>
  </si>
  <si>
    <t>SBININBB238</t>
  </si>
  <si>
    <t>SBININBB473</t>
  </si>
  <si>
    <t>SBININBB122</t>
  </si>
  <si>
    <t>SBININBB146</t>
  </si>
  <si>
    <t>SBININBB124</t>
  </si>
  <si>
    <t>SBININBB762</t>
  </si>
  <si>
    <t>SBININBB159</t>
  </si>
  <si>
    <t>SBININBB270</t>
  </si>
  <si>
    <t>SBININBB490</t>
  </si>
  <si>
    <t>SBININBB227</t>
  </si>
  <si>
    <t>SBININBB277</t>
  </si>
  <si>
    <t>SBININBB514</t>
  </si>
  <si>
    <t>SBININBBFXD</t>
  </si>
  <si>
    <t>SBININBB137</t>
  </si>
  <si>
    <t>SBININBB215</t>
  </si>
  <si>
    <t>SBININBB515</t>
  </si>
  <si>
    <t>SBININBB504</t>
  </si>
  <si>
    <t>SBININBB131</t>
  </si>
  <si>
    <t>SBININBB373</t>
  </si>
  <si>
    <t>SBININBB153</t>
  </si>
  <si>
    <t>SBININBB542</t>
  </si>
  <si>
    <t>SBININBB126</t>
  </si>
  <si>
    <t>SBININBB770</t>
  </si>
  <si>
    <t>SBININBB230</t>
  </si>
  <si>
    <t>SBININBB480</t>
  </si>
  <si>
    <t>SBININBB228</t>
  </si>
  <si>
    <t>SBININBB187</t>
  </si>
  <si>
    <t>SBININBB559</t>
  </si>
  <si>
    <t>SBININBB547</t>
  </si>
  <si>
    <t>SBININBB344</t>
  </si>
  <si>
    <t>SBININBB293</t>
  </si>
  <si>
    <t>SBININBB401</t>
  </si>
  <si>
    <t>SBININBBH59</t>
  </si>
  <si>
    <t>SBININBB393</t>
  </si>
  <si>
    <t>SBININBB701</t>
  </si>
  <si>
    <t>SBININBB836</t>
  </si>
  <si>
    <t>SBININBB492</t>
  </si>
  <si>
    <t>STATE BANK OF MYSORE</t>
  </si>
  <si>
    <t>SBMYINBB012</t>
  </si>
  <si>
    <t>SBMYINBB007</t>
  </si>
  <si>
    <t>SBMYINBB684</t>
  </si>
  <si>
    <t>SBM BANK (MAURITIUS) LIMITED</t>
  </si>
  <si>
    <t>STCBINBX</t>
  </si>
  <si>
    <t>STATE BANK OF PATIALA</t>
  </si>
  <si>
    <t>STBPINBB167</t>
  </si>
  <si>
    <t>STATE BANK OF TRAVANCORE</t>
  </si>
  <si>
    <t>SBTRINBB</t>
  </si>
  <si>
    <t>SBTRINBBFED</t>
  </si>
  <si>
    <t>SBTRINBB691</t>
  </si>
  <si>
    <t>SCBLINBB</t>
  </si>
  <si>
    <t>SCBLINBBDEL</t>
  </si>
  <si>
    <t>SCBLINBBMDS</t>
  </si>
  <si>
    <t>SCBLINBBCON</t>
  </si>
  <si>
    <t>SARASWAT CO-OPERATIVE BANK LTD., THE</t>
  </si>
  <si>
    <t>SRCBINBB</t>
  </si>
  <si>
    <t>SOUTH INDIAN BANK LTD., THE</t>
  </si>
  <si>
    <t>SOININ55264</t>
  </si>
  <si>
    <t>SOININ55</t>
  </si>
  <si>
    <t>SOGEINBB</t>
  </si>
  <si>
    <t>STBPINBB912</t>
  </si>
  <si>
    <t>STBPINBB011</t>
  </si>
  <si>
    <t>SYNDICATE BANK</t>
  </si>
  <si>
    <t>SYNBINBB163</t>
  </si>
  <si>
    <t>SYNBINBB101</t>
  </si>
  <si>
    <t>SYNBINBB070</t>
  </si>
  <si>
    <t>SYNBINBB031</t>
  </si>
  <si>
    <t>SYNBINBB120</t>
  </si>
  <si>
    <t>SYNBINBB019</t>
  </si>
  <si>
    <t>SYNBINBB124</t>
  </si>
  <si>
    <t>SYNBINBB157</t>
  </si>
  <si>
    <t>SYNBINBB126</t>
  </si>
  <si>
    <t>SYNBINBB118</t>
  </si>
  <si>
    <t>SYNBINBB171</t>
  </si>
  <si>
    <t>SYNBINBB009</t>
  </si>
  <si>
    <t>SYNBINBB143</t>
  </si>
  <si>
    <t>SYNBINBB179</t>
  </si>
  <si>
    <t>TJSB SAHAKARI BANK LTD.</t>
  </si>
  <si>
    <t>TJSKINBB</t>
  </si>
  <si>
    <t>TAMILNAD MERCANTILE BANK LIMITED</t>
  </si>
  <si>
    <t>TMBLINBBCHE</t>
  </si>
  <si>
    <t>UNION BANK OF INDIA</t>
  </si>
  <si>
    <t>UBININBBNDL</t>
  </si>
  <si>
    <t>UBININBBGOR</t>
  </si>
  <si>
    <t>UNITED BANK OF INDIA</t>
  </si>
  <si>
    <t>UTBIINBBDEL</t>
  </si>
  <si>
    <t>UNION BANK OF INDIA, FORMERLY ANDHRA BANK</t>
  </si>
  <si>
    <t>ANDBINBBCGH</t>
  </si>
  <si>
    <t>UBININBBCHA</t>
  </si>
  <si>
    <t>UBININBBBSM</t>
  </si>
  <si>
    <t>UBININBB</t>
  </si>
  <si>
    <t>UBININBBOBR</t>
  </si>
  <si>
    <t>UBININBBOMD</t>
  </si>
  <si>
    <t>UBININBBKAN</t>
  </si>
  <si>
    <t>UBININBBDER</t>
  </si>
  <si>
    <t>UBININBBVRN</t>
  </si>
  <si>
    <t>UTBIINBBECB</t>
  </si>
  <si>
    <t>UTBIINBBICH</t>
  </si>
  <si>
    <t>UTBIINBBGHT</t>
  </si>
  <si>
    <t>UBININBBKHU</t>
  </si>
  <si>
    <t>UBININBBOCL</t>
  </si>
  <si>
    <t>UBININBBIPN</t>
  </si>
  <si>
    <t>UTBIINBBPKS</t>
  </si>
  <si>
    <t>UCO BANK</t>
  </si>
  <si>
    <t>UCBAINBB340</t>
  </si>
  <si>
    <t>UCBAINBB244</t>
  </si>
  <si>
    <t>UCBAINBB001</t>
  </si>
  <si>
    <t>UCBAINBB214</t>
  </si>
  <si>
    <t>UCBAINBB202</t>
  </si>
  <si>
    <t>UCBAINBB242</t>
  </si>
  <si>
    <t>UCBAINBB302</t>
  </si>
  <si>
    <t>UTI BANK LTD.</t>
  </si>
  <si>
    <t>UTIBINBB010</t>
  </si>
  <si>
    <t>UTIBINBB</t>
  </si>
  <si>
    <t>UTIBINBB003</t>
  </si>
  <si>
    <t>UTIBINBB008</t>
  </si>
  <si>
    <t>UTIBINBB004</t>
  </si>
  <si>
    <t>AXIS BANK LTD (FORMERLY UTI BANK LTD)</t>
  </si>
  <si>
    <t>UTIBINBB009</t>
  </si>
  <si>
    <t>VIJAYA BANK</t>
  </si>
  <si>
    <t>VIJBINBBCND</t>
  </si>
  <si>
    <t>VIJBINBBFXB</t>
  </si>
  <si>
    <t>VIJBINBBSNT</t>
  </si>
  <si>
    <t>VIJBINBBOSC</t>
  </si>
  <si>
    <t>VIJBINBBRRB</t>
  </si>
  <si>
    <t>VIJBINBBHYD</t>
  </si>
  <si>
    <t>ING VYSYA BANK LTD.</t>
  </si>
  <si>
    <t>VYSAINBBSPR</t>
  </si>
  <si>
    <t>ING VYSYA BANK LTD</t>
  </si>
  <si>
    <t>VYSAINBB</t>
  </si>
  <si>
    <t>VYSAINBBMGR</t>
  </si>
  <si>
    <t>YES BANK LIMITED</t>
  </si>
  <si>
    <t>YESBINBB</t>
  </si>
  <si>
    <t>YESBINBBDEL</t>
  </si>
  <si>
    <t>IR</t>
  </si>
  <si>
    <t>BANK EGHTESAD NOVIN</t>
  </si>
  <si>
    <t>BEGNIRTH</t>
  </si>
  <si>
    <t>BANK MELLAT</t>
  </si>
  <si>
    <t>BKMTIRTHBMN</t>
  </si>
  <si>
    <t>PARSIAN BANK</t>
  </si>
  <si>
    <t>BKPAIRTHAMH</t>
  </si>
  <si>
    <t>BANK TEJARAT</t>
  </si>
  <si>
    <t>BTEJIRTHISF</t>
  </si>
  <si>
    <t>BTEJIRTH023</t>
  </si>
  <si>
    <t>MELLI BANK</t>
  </si>
  <si>
    <t>MELIIRTH</t>
  </si>
  <si>
    <t>IS</t>
  </si>
  <si>
    <t>ARION BANK</t>
  </si>
  <si>
    <t>ESJAISRE</t>
  </si>
  <si>
    <t>ISLANDSBANKI HF</t>
  </si>
  <si>
    <t>GLITISRE</t>
  </si>
  <si>
    <t>IT</t>
  </si>
  <si>
    <t>CREDITO EMILIANO SPA</t>
  </si>
  <si>
    <t>BACRIT21362</t>
  </si>
  <si>
    <t>CREDITO EMILIANO S.P.A.</t>
  </si>
  <si>
    <t>BACRIT21230</t>
  </si>
  <si>
    <t>UNIPOL BANCA SPA</t>
  </si>
  <si>
    <t>BAECIT2B</t>
  </si>
  <si>
    <t>BANCA DEL FUCINO</t>
  </si>
  <si>
    <t>BAFUITRR</t>
  </si>
  <si>
    <t>BANCO POPOLARE SOC.COOP.</t>
  </si>
  <si>
    <t>BAPPIT21AJ6</t>
  </si>
  <si>
    <t>BANCO POPOLARE SOC. COOP.</t>
  </si>
  <si>
    <t>BAPPIT21T51</t>
  </si>
  <si>
    <t>BAPPIT21E18</t>
  </si>
  <si>
    <t>BAPPIT21A46</t>
  </si>
  <si>
    <t>BAPPIT21R79</t>
  </si>
  <si>
    <t>BANCO BPM SPA</t>
  </si>
  <si>
    <t>BAPPIT21AS1</t>
  </si>
  <si>
    <t>BAPPIT21509</t>
  </si>
  <si>
    <t>BAPPIT21067</t>
  </si>
  <si>
    <t>BAPPIT21G16</t>
  </si>
  <si>
    <t>BANCO DI BRESCIA S.P.A. (UBI BANCA GROUP)</t>
  </si>
  <si>
    <t>BCABIT21</t>
  </si>
  <si>
    <t>INTESA SANPAOLO SPA</t>
  </si>
  <si>
    <t>BCITITM1832</t>
  </si>
  <si>
    <t>BANCA DI CREDITO SARDO</t>
  </si>
  <si>
    <t>BCITIT3C</t>
  </si>
  <si>
    <t>INTESA SANPAOLO SPA (FORMERLY BANCA INTESA SPA)</t>
  </si>
  <si>
    <t>BCITIT22015</t>
  </si>
  <si>
    <t>BCITIT33124</t>
  </si>
  <si>
    <t>BANCA PROSSIMA S.P.A.</t>
  </si>
  <si>
    <t>BCITITMX</t>
  </si>
  <si>
    <t>BCITIT33007</t>
  </si>
  <si>
    <t>BCITITMME59</t>
  </si>
  <si>
    <t>BCITITMMG35</t>
  </si>
  <si>
    <t>BIVERBANCA - CASSA DI RISPARMIO DI BIELLA E VERCELLI SPA</t>
  </si>
  <si>
    <t>CRBIIT2B</t>
  </si>
  <si>
    <t>BANCA DI PESCIA-CREDITO COOPERATIVO SOC.COOP</t>
  </si>
  <si>
    <t>ICRAITRR9Y0</t>
  </si>
  <si>
    <t>BANCA DI ROMA S.P.A.</t>
  </si>
  <si>
    <t>BROMITRDTNX</t>
  </si>
  <si>
    <t>BROMITRD</t>
  </si>
  <si>
    <t>BROMITR1387</t>
  </si>
  <si>
    <t>BROMITR1527</t>
  </si>
  <si>
    <t>BANCO DI SAN GIORGIO S.P.A.(UBI BANCA GROUP)</t>
  </si>
  <si>
    <t>BPGGITG1</t>
  </si>
  <si>
    <t>UBI BANCA SPA (FORMERLY BANCA POPOLARE DI BERGAMO SPA)</t>
  </si>
  <si>
    <t>BEPOIT21127</t>
  </si>
  <si>
    <t>BANCA INTESA SPA (FORMERLY INTESABCI-CARIPLO)</t>
  </si>
  <si>
    <t>BCITIT33100</t>
  </si>
  <si>
    <t>BANCA INTESA SPA (FORMERLY INTESABCI-BANCA COMMERCIALE ITALI</t>
  </si>
  <si>
    <t>BCITITMM300</t>
  </si>
  <si>
    <t>BANCA INTESA SPA (FORMERLY INTESABCI-CARIPLO-CASSA DI RISPAR</t>
  </si>
  <si>
    <t>BCITIT33726</t>
  </si>
  <si>
    <t>BCITIT33691</t>
  </si>
  <si>
    <t>BCITITMM331</t>
  </si>
  <si>
    <t>BCITIT33390</t>
  </si>
  <si>
    <t>BCITIT33222</t>
  </si>
  <si>
    <t>BCITITM1346</t>
  </si>
  <si>
    <t>BANCA INTERMOBILIARE S.P.A.</t>
  </si>
  <si>
    <t>BIMTITTT</t>
  </si>
  <si>
    <t>ALLIANZ BANK FINANCIAL ADVISORS SPA</t>
  </si>
  <si>
    <t>BKRAITMM</t>
  </si>
  <si>
    <t>UNIONE DI BANCHE ITALIANE S.C.P.A.</t>
  </si>
  <si>
    <t>BLOPIT22</t>
  </si>
  <si>
    <t>UBI BANCA SPA</t>
  </si>
  <si>
    <t>BLOPIT22631</t>
  </si>
  <si>
    <t>BANCA MONTE DEI PASCHI DI SIENA S.P.A.</t>
  </si>
  <si>
    <t>PASCITMMMRE</t>
  </si>
  <si>
    <t>PASCITMMPIS</t>
  </si>
  <si>
    <t>PASCITM1TST</t>
  </si>
  <si>
    <t>PASCITM1M50</t>
  </si>
  <si>
    <t>PASCITMMBOL</t>
  </si>
  <si>
    <t>PASCITM1BA8</t>
  </si>
  <si>
    <t>PASCITMMCST</t>
  </si>
  <si>
    <t>PASCITM1PO4</t>
  </si>
  <si>
    <t>PASCITMMAQU</t>
  </si>
  <si>
    <t>PASCITMMFER</t>
  </si>
  <si>
    <t>PASCITM119P</t>
  </si>
  <si>
    <t>PASCITMMROM</t>
  </si>
  <si>
    <t>PASCITM1R99</t>
  </si>
  <si>
    <t>PASCITMMNVC</t>
  </si>
  <si>
    <t>PASCITM1R50</t>
  </si>
  <si>
    <t>PASCITM1TPM</t>
  </si>
  <si>
    <t>PASCITM1B57</t>
  </si>
  <si>
    <t>PASCITMMFIR</t>
  </si>
  <si>
    <t>PASCITM1A16</t>
  </si>
  <si>
    <t>PASCITM1W19</t>
  </si>
  <si>
    <t>PASCITM132B</t>
  </si>
  <si>
    <t>PASCITMMNAP</t>
  </si>
  <si>
    <t>BANCA DEL MONTE DI LUCCA</t>
  </si>
  <si>
    <t>BMLUIT3L111</t>
  </si>
  <si>
    <t>BANCA NAZIONALE DEL LAVORO S.P.A.</t>
  </si>
  <si>
    <t>BNLIITRR</t>
  </si>
  <si>
    <t>BNLIITR177Z</t>
  </si>
  <si>
    <t>BNLIITRRCOX</t>
  </si>
  <si>
    <t>BNLIITRRMCX</t>
  </si>
  <si>
    <t>BANCA POPOLARE DELL'ALTO ADIGE/SUEDTIROLER VOLKSBANK</t>
  </si>
  <si>
    <t>BPAAIT2B037</t>
  </si>
  <si>
    <t>CASSA DI RISPARMIO DI LUCCA PISA LIVORNO SPA (BANCO POPOLARE</t>
  </si>
  <si>
    <t>BPALITL1669</t>
  </si>
  <si>
    <t>CASSA DI RISPARMIO DEL VENETO S.P.A.</t>
  </si>
  <si>
    <t>IBSPIT2P</t>
  </si>
  <si>
    <t>BPALITL1643</t>
  </si>
  <si>
    <t>CASSA DI RISPARMIO DI BOLZANO S.P.A.</t>
  </si>
  <si>
    <t>CRBZIT2B050</t>
  </si>
  <si>
    <t>CASSA DI RISPARMIO IN BOLOGNA SPA - CARISBO SPA</t>
  </si>
  <si>
    <t>IBSPIT2B</t>
  </si>
  <si>
    <t>CASSA DI RISPARMIO DI VENEZIA S.P.A.</t>
  </si>
  <si>
    <t>IBSPIT2V</t>
  </si>
  <si>
    <t>BANCA POPOLARE DI BERGAMO S.P.A.</t>
  </si>
  <si>
    <t>BEPOIT21043</t>
  </si>
  <si>
    <t>BANCA POPOLARE DI BERGAMO S.P.A. (UBI BANCA GROUP)</t>
  </si>
  <si>
    <t>BEPOIT21</t>
  </si>
  <si>
    <t>BANCA POPOLARE COMMERCIO E INDUSTRIA S.P.A. (UBI BANCA GROUP</t>
  </si>
  <si>
    <t>POCIITM1</t>
  </si>
  <si>
    <t>CREDITO VALTELLINESE</t>
  </si>
  <si>
    <t>BPCVIT2S</t>
  </si>
  <si>
    <t>BANCA POPOLARE DI BARI SCPA</t>
  </si>
  <si>
    <t>BPBAIT3B</t>
  </si>
  <si>
    <t>BANCA POPOLARE DI PUGLIA E BASILICATA</t>
  </si>
  <si>
    <t>BPDMIT3B</t>
  </si>
  <si>
    <t>BANCA POPOLARE DI SONDRIO</t>
  </si>
  <si>
    <t>POSOIT22MIL</t>
  </si>
  <si>
    <t>BANCA POPOLARE ETICA SCARL</t>
  </si>
  <si>
    <t>CCRTIT2T84A</t>
  </si>
  <si>
    <t>BANCA POPOLARE DI MILANO S.C.A.R.L.</t>
  </si>
  <si>
    <t>BPMIITMM</t>
  </si>
  <si>
    <t>BANCA POPOLARE DELL'EMILIA ROMAGNA</t>
  </si>
  <si>
    <t>BPMOIT22</t>
  </si>
  <si>
    <t>BANCA POPOLARE DI NOVARA SPA</t>
  </si>
  <si>
    <t>NVRBIT2N070</t>
  </si>
  <si>
    <t>NVRBIT21066</t>
  </si>
  <si>
    <t>POSTE ITALIANE S.P.A.</t>
  </si>
  <si>
    <t>BPPIITRR</t>
  </si>
  <si>
    <t>POSOIT2109H</t>
  </si>
  <si>
    <t>POSOIT22</t>
  </si>
  <si>
    <t>POSOIT2106J</t>
  </si>
  <si>
    <t>BANCO POPOLARE DI VERONA E NOVARA SCRL</t>
  </si>
  <si>
    <t>VRBPIT2V605</t>
  </si>
  <si>
    <t>BANCA POPOLARE DI VICENZA SCPARL</t>
  </si>
  <si>
    <t>BPVIIT22198</t>
  </si>
  <si>
    <t>BANCO POPOLARE SOC. COOP.(FORMERLY BANCA POPOLARE DI VERONA)</t>
  </si>
  <si>
    <t>VRBPIT2V509</t>
  </si>
  <si>
    <t>BANCA POPOLARE DI VICENZA SPA</t>
  </si>
  <si>
    <t>BPVIIT22022</t>
  </si>
  <si>
    <t>BANCA REGIONALE EUROPEA S.P.A. (UBI BANCA GROUP)</t>
  </si>
  <si>
    <t>BREUITM1</t>
  </si>
  <si>
    <t>UNICREDIT BANCA DI ROMA S.P.A.</t>
  </si>
  <si>
    <t>BROMITR1544</t>
  </si>
  <si>
    <t>BROMITR1168</t>
  </si>
  <si>
    <t>BANCO DI SICILIA S.P.A.</t>
  </si>
  <si>
    <t>BSICITR1278</t>
  </si>
  <si>
    <t>BANCA SELLA S.P.A</t>
  </si>
  <si>
    <t>SELBIT2B</t>
  </si>
  <si>
    <t>BANCA TOSCANA S.P.A.</t>
  </si>
  <si>
    <t>TOSCIT3F212</t>
  </si>
  <si>
    <t>BANCA VERSILIA LUNIGIANA E GARFAGNANA CREDITO COOPERATIVO</t>
  </si>
  <si>
    <t>ICRAITRRK60</t>
  </si>
  <si>
    <t>CREDITO ARTIGIANO SPA</t>
  </si>
  <si>
    <t>ARTIITM2</t>
  </si>
  <si>
    <t>CREDIT AGRICOLE CARIPARMA SPA</t>
  </si>
  <si>
    <t>CRPPIT2P072</t>
  </si>
  <si>
    <t>CRPPIT2P552</t>
  </si>
  <si>
    <t>CREDIT AGRICOLE ITALIA SPA</t>
  </si>
  <si>
    <t>CRPPIT2P583</t>
  </si>
  <si>
    <t>CREDIT AGRICOLE ITALIA S.P.A.</t>
  </si>
  <si>
    <t>CRPPIT2P159</t>
  </si>
  <si>
    <t>BANCA CARIME S.P.A. (UBI BANCA GROUP)</t>
  </si>
  <si>
    <t>CARMIT31</t>
  </si>
  <si>
    <t>BANCA CARIME S.P.A.</t>
  </si>
  <si>
    <t>CARMIT31005</t>
  </si>
  <si>
    <t>CASSA CENTRALE BANCA CREDITO COOPERATIVO DEL NORD EST S.P.A.</t>
  </si>
  <si>
    <t>CCRTIT2T</t>
  </si>
  <si>
    <t>BANCA DI CREDITO COOPERATIVO DEL CARSO SOCIETA' COOPERATIVA</t>
  </si>
  <si>
    <t>CCRTIT2TV00</t>
  </si>
  <si>
    <t>BANCA DI CREDITO COOPERATIVO DEL VENEZIANO</t>
  </si>
  <si>
    <t>CCRTIT2T85A</t>
  </si>
  <si>
    <t>CASSA RURALE VALLE DEI LAGHI</t>
  </si>
  <si>
    <t>CCRTIT2134Q</t>
  </si>
  <si>
    <t>CASSA RURALE LAVIS - MEZZOCORONA - VALLE DI CEMBRA B.C.C. S.</t>
  </si>
  <si>
    <t>CCRTIT2T30A</t>
  </si>
  <si>
    <t>CASSA DI RISPARMIO DEL VENETO</t>
  </si>
  <si>
    <t>IBSPIT2P514</t>
  </si>
  <si>
    <t>BACRIT21149</t>
  </si>
  <si>
    <t>CHEBANCA SPA</t>
  </si>
  <si>
    <t>MICSITM1</t>
  </si>
  <si>
    <t>ISTITUTO CENTRALE DELLE BANCHE POPOLARI ITALIANE</t>
  </si>
  <si>
    <t>CIPBITMM</t>
  </si>
  <si>
    <t>CRBZIT2B090</t>
  </si>
  <si>
    <t>CASSA DI RISPARMIO DI CENTO S.P.A.</t>
  </si>
  <si>
    <t>CRCEIT2C</t>
  </si>
  <si>
    <t>CASSA DI RISPARMIO DI FIRENZE S.P.A.</t>
  </si>
  <si>
    <t>CRFIIT3F</t>
  </si>
  <si>
    <t>CASSA DI RISPARMIO DI VOLTERRA</t>
  </si>
  <si>
    <t>CRVOIT3V</t>
  </si>
  <si>
    <t>CASSA DI RISPARMIO DI FERRARA S.P.A.</t>
  </si>
  <si>
    <t>CFERIT2F</t>
  </si>
  <si>
    <t>CASSA DI RISPARMIO DI FIRENZE SPA</t>
  </si>
  <si>
    <t>CRFIIT3F407</t>
  </si>
  <si>
    <t>CASSA DI RISPARMIO DELLA SPEZIA S.P.A.</t>
  </si>
  <si>
    <t>CRFIIT2S</t>
  </si>
  <si>
    <t>BANCA CARIGE SPA - CASSA DI RISPARMIO DI GENOVA E IMPERIA</t>
  </si>
  <si>
    <t>CRGEITGG085</t>
  </si>
  <si>
    <t>CRGEITGG</t>
  </si>
  <si>
    <t>CRGEITGG110</t>
  </si>
  <si>
    <t>CRGEITGG138</t>
  </si>
  <si>
    <t>CASSA DI RISPARMIO DI PARMA E PIACENZA S.P.A.</t>
  </si>
  <si>
    <t>CRPPIT2P492</t>
  </si>
  <si>
    <t>CRPPIT2P401</t>
  </si>
  <si>
    <t>CASSA DI RISPARMIO DI SAN MINIATO S.P.A</t>
  </si>
  <si>
    <t>CRSMIT3S</t>
  </si>
  <si>
    <t>CASSA RURALE DI TRENTO BCC</t>
  </si>
  <si>
    <t>CCRTIT2T76A</t>
  </si>
  <si>
    <t>CASSA DI SOVVENZIONI E RISPARMIO FRA IL PERSONALE DELLA BANC</t>
  </si>
  <si>
    <t>CSRFITR1</t>
  </si>
  <si>
    <t>CITIBANK NA</t>
  </si>
  <si>
    <t>CITIITMX</t>
  </si>
  <si>
    <t>DEUTSCHE BANK S.P.A.</t>
  </si>
  <si>
    <t>DEUTITM1470</t>
  </si>
  <si>
    <t>DEUTITM1318</t>
  </si>
  <si>
    <t>DEUTITM1250</t>
  </si>
  <si>
    <t>DEUTITM1223</t>
  </si>
  <si>
    <t>DEUTITMMSAL</t>
  </si>
  <si>
    <t>DEUTITMMMIL</t>
  </si>
  <si>
    <t>DEUTITM1061</t>
  </si>
  <si>
    <t>DEUTITM1456</t>
  </si>
  <si>
    <t>BANCO DESIO LAZIO S.P.A.</t>
  </si>
  <si>
    <t>DELZITR1</t>
  </si>
  <si>
    <t>FIN-ECO BANCA ICQ S.P.A. (BANCA FIN-ECO S.P.A.)</t>
  </si>
  <si>
    <t>FEBIITM1</t>
  </si>
  <si>
    <t>FINECOBANK S.P.A.</t>
  </si>
  <si>
    <t>FEBIITM2</t>
  </si>
  <si>
    <t>BANCA FIDEURAM S.P.A.</t>
  </si>
  <si>
    <t>FIBKITMM</t>
  </si>
  <si>
    <t>ICCREA BANCA - ISTITUTO CENTRALE DEL CREDITO COOPERATIVO</t>
  </si>
  <si>
    <t>ICRAITRR</t>
  </si>
  <si>
    <t>BANCA DELL'ADRIATICO SPA</t>
  </si>
  <si>
    <t>IBSPIT3P</t>
  </si>
  <si>
    <t>BANCO DI NAPOLI SPA</t>
  </si>
  <si>
    <t>IBSPITNA</t>
  </si>
  <si>
    <t>CASSA DI RISPARMIO DEL FRIULI VENEZIA GIULIA SPA</t>
  </si>
  <si>
    <t>IBSPIT2U</t>
  </si>
  <si>
    <t>BANCA DI CREDITO COOPERATIVO DELL'ALTA BRIANZA-ALZATE BRIANZ</t>
  </si>
  <si>
    <t>ICRAITMM950</t>
  </si>
  <si>
    <t>BANCA DI CREDITO COOPERATIVO DI TERRA D'OTRANTO S.C.R.L.</t>
  </si>
  <si>
    <t>ICRAITRRCD0</t>
  </si>
  <si>
    <t>BANCA DI FORLI' CREDITO COOPERATIVO SOCIETA' COOPERATIVA</t>
  </si>
  <si>
    <t>ICRAITRRFG0</t>
  </si>
  <si>
    <t>BANCA DI CREDITO COOPERATIVO DI GAMBATESA</t>
  </si>
  <si>
    <t>ICRAITRRFW0</t>
  </si>
  <si>
    <t>ROMAGNA EST BANCA DI CREDITO COOPERATIVO SOCIETA' COOPERATIV</t>
  </si>
  <si>
    <t>ICRAITRRNO0</t>
  </si>
  <si>
    <t>BANCA DI CREDITO COOPERATIVO DI BASCIANO</t>
  </si>
  <si>
    <t>ICRAITRR450</t>
  </si>
  <si>
    <t>BANCA SAN FRANCESCO CREDITO COOPERATIVO SOC.COOP.</t>
  </si>
  <si>
    <t>ICRAITRRQX0</t>
  </si>
  <si>
    <t>BANCA DI UDINE CREDITO COOPERATIVO SOCIETA' COOPERATIVA</t>
  </si>
  <si>
    <t>ICRAITRRJV0</t>
  </si>
  <si>
    <t>ING BANK N.V.</t>
  </si>
  <si>
    <t>INGBITD1</t>
  </si>
  <si>
    <t>ING DIRECT NV - SUCCURSALE ITALIANA</t>
  </si>
  <si>
    <t>INGDITM1</t>
  </si>
  <si>
    <t>BCITITMM</t>
  </si>
  <si>
    <t>BCITITMM040</t>
  </si>
  <si>
    <t>BCITIT33631</t>
  </si>
  <si>
    <t>IWBANK SPA</t>
  </si>
  <si>
    <t>IWBKITMM</t>
  </si>
  <si>
    <t>IW BANK PRIVATE INVESTMENTS</t>
  </si>
  <si>
    <t>BLPIIT21</t>
  </si>
  <si>
    <t>BANCA MEDIOLANUM</t>
  </si>
  <si>
    <t>MEDBITMM</t>
  </si>
  <si>
    <t>MICSITM3</t>
  </si>
  <si>
    <t>PASCITM1N21</t>
  </si>
  <si>
    <t>PASCITM1721</t>
  </si>
  <si>
    <t>PASCITMM</t>
  </si>
  <si>
    <t>POSTEPAY S.P.A.</t>
  </si>
  <si>
    <t>PPAYITR1</t>
  </si>
  <si>
    <t>SANPAOLO IMI S.P.A.</t>
  </si>
  <si>
    <t>IBSPITTM</t>
  </si>
  <si>
    <t>TERCAS-CASSA DI RISPARMIO DELLA PROVINCIA DI TERAMO S.P.A.</t>
  </si>
  <si>
    <t>TERCIT3T</t>
  </si>
  <si>
    <t>UNICREDIT BANCA SPA</t>
  </si>
  <si>
    <t>UNCRITB1PM7</t>
  </si>
  <si>
    <t>UBI BANCA SPA (FORMERLY BANCA POPOLARE COMMERCIO EINDUSTRIA</t>
  </si>
  <si>
    <t>POCIITM1089</t>
  </si>
  <si>
    <t>UNICREDIT SPA</t>
  </si>
  <si>
    <t>UNCRITM1G25</t>
  </si>
  <si>
    <t>UNCRITM1063</t>
  </si>
  <si>
    <t>UNCRITM1B40</t>
  </si>
  <si>
    <t>UNCRITM1015</t>
  </si>
  <si>
    <t>UNCRITM1UQ1</t>
  </si>
  <si>
    <t>UNCRITM1153</t>
  </si>
  <si>
    <t>UNCRITM1L32</t>
  </si>
  <si>
    <t>UNCRITM1VE0</t>
  </si>
  <si>
    <t>UNCRITM1706</t>
  </si>
  <si>
    <t>UNCRITM1M19</t>
  </si>
  <si>
    <t>UNICREDIT S.P.A. (FORMERLY UNICREDIT BANCA DI ROMA S.P.A.)</t>
  </si>
  <si>
    <t>BROMITR1212</t>
  </si>
  <si>
    <t>UNCRITM147Y</t>
  </si>
  <si>
    <t>UNCRITB1MT0</t>
  </si>
  <si>
    <t>UNCRITM1330</t>
  </si>
  <si>
    <t>UNCRITM1758</t>
  </si>
  <si>
    <t>UNCRITM1AG0</t>
  </si>
  <si>
    <t>UNCRITM1J11</t>
  </si>
  <si>
    <t>UNCRITM1E53</t>
  </si>
  <si>
    <t>UNCRITMMOTE</t>
  </si>
  <si>
    <t>UNCRITM1J55</t>
  </si>
  <si>
    <t>UNCRITM1B93</t>
  </si>
  <si>
    <t>UNCRITM1202</t>
  </si>
  <si>
    <t>UNCRITM1M90</t>
  </si>
  <si>
    <t>UNICREDIT S.P.A.</t>
  </si>
  <si>
    <t>UNCRITMM</t>
  </si>
  <si>
    <t>UNCRITM1020</t>
  </si>
  <si>
    <t>UNCRITM1223</t>
  </si>
  <si>
    <t>UNCRITM1883</t>
  </si>
  <si>
    <t>UNCRITMMPDE</t>
  </si>
  <si>
    <t>UNCRITM10IN</t>
  </si>
  <si>
    <t>UNCRITMMOTO</t>
  </si>
  <si>
    <t>UNCRITM1385</t>
  </si>
  <si>
    <t>UNCRITM1K58</t>
  </si>
  <si>
    <t>UNCRITM152V</t>
  </si>
  <si>
    <t>UNCRITM1NC0</t>
  </si>
  <si>
    <t>UNCRITB1NT4</t>
  </si>
  <si>
    <t>UNCRITM1M15</t>
  </si>
  <si>
    <t>UNCRITMMMCN</t>
  </si>
  <si>
    <t>UNCRITM10MI</t>
  </si>
  <si>
    <t>UNCRITM1158</t>
  </si>
  <si>
    <t>UNCRITM1PM7</t>
  </si>
  <si>
    <t>UNCRITM1BA2</t>
  </si>
  <si>
    <t>UNCRITM1B62</t>
  </si>
  <si>
    <t>UNCRITM1OR8</t>
  </si>
  <si>
    <t>UNCRITM1CA2</t>
  </si>
  <si>
    <t>UNCRITM1965</t>
  </si>
  <si>
    <t>UNICREDIT SPA (FORMERLY UNICREDIT BANCA SPA)</t>
  </si>
  <si>
    <t>UNCRITB1M61</t>
  </si>
  <si>
    <t>UNCRITM10HV</t>
  </si>
  <si>
    <t>UNCRITMMOEE</t>
  </si>
  <si>
    <t>UNCRITM10UC</t>
  </si>
  <si>
    <t>UNCRITM1N58</t>
  </si>
  <si>
    <t>UNCRITM1Q20</t>
  </si>
  <si>
    <t>UNCRITMMMCS</t>
  </si>
  <si>
    <t>UNCRITM10PA</t>
  </si>
  <si>
    <t>UNCRITM1805</t>
  </si>
  <si>
    <t>Unicredit S.p.A.</t>
  </si>
  <si>
    <t>UNCRITM1204</t>
  </si>
  <si>
    <t>UNCRITM1037</t>
  </si>
  <si>
    <t>UNCRITB10ND</t>
  </si>
  <si>
    <t>UNCRITM1350</t>
  </si>
  <si>
    <t>UNCRITB10UC</t>
  </si>
  <si>
    <t>UNCRITM1970</t>
  </si>
  <si>
    <t>UNCRITB10IP</t>
  </si>
  <si>
    <t>VENETO BANCA</t>
  </si>
  <si>
    <t>AMBPIT2M</t>
  </si>
  <si>
    <t>VENETO BANCA SCPA</t>
  </si>
  <si>
    <t>VEBHIT2M</t>
  </si>
  <si>
    <t>BANCA POPOLARE DI VERONA-SGSP SPA (BANCO POPOLARE GROUP)</t>
  </si>
  <si>
    <t>VRBPIT2V710</t>
  </si>
  <si>
    <t>BANCA WIDIBA SPA</t>
  </si>
  <si>
    <t>WIDIITMM</t>
  </si>
  <si>
    <t>JE</t>
  </si>
  <si>
    <t>HSBC BANK INTERNATIONAL LIMITED</t>
  </si>
  <si>
    <t>MIDLJESH</t>
  </si>
  <si>
    <t>LLOYDS TSB OFFSHORE LIMITED</t>
  </si>
  <si>
    <t>LOYDJEH1</t>
  </si>
  <si>
    <t>LLOYDS BANK PLC-JERSEY</t>
  </si>
  <si>
    <t>LOYDJES1006</t>
  </si>
  <si>
    <t>NATWEST-JERSEY</t>
  </si>
  <si>
    <t>RBOSJESH</t>
  </si>
  <si>
    <t>ANILJESH</t>
  </si>
  <si>
    <t>JM</t>
  </si>
  <si>
    <t>NATIONAL COMMERCIAL BANK JAMAICA LIMITED</t>
  </si>
  <si>
    <t>JNCBJMKX</t>
  </si>
  <si>
    <t>JO</t>
  </si>
  <si>
    <t>ISLAMIC INTERNATIONAL ARAB BANK</t>
  </si>
  <si>
    <t>IIBAJOAM200</t>
  </si>
  <si>
    <t>AL RAJHI BANK , JORDAN BRANCH</t>
  </si>
  <si>
    <t>RJHIJOAM</t>
  </si>
  <si>
    <t>JP</t>
  </si>
  <si>
    <t>AOMORI BANK LTD., THE</t>
  </si>
  <si>
    <t>AOMBJPJT</t>
  </si>
  <si>
    <t>ASAHI SHINKIN BANK, THE</t>
  </si>
  <si>
    <t>ASKBJPJT</t>
  </si>
  <si>
    <t>AWA BANK, LTD., THE</t>
  </si>
  <si>
    <t>AWABJPJT</t>
  </si>
  <si>
    <t>TOTTORI BANK LTD., THE</t>
  </si>
  <si>
    <t>BIRDJPJZ</t>
  </si>
  <si>
    <t>BANK OF KYOTO,LTD.,THE</t>
  </si>
  <si>
    <t>BOKFJPJZ</t>
  </si>
  <si>
    <t>BANK OF SAGA, LTD., THE</t>
  </si>
  <si>
    <t>BKSGJPJT</t>
  </si>
  <si>
    <t>BANK OF FUKUOKA, LTD., THE</t>
  </si>
  <si>
    <t>FKBKJPJT</t>
  </si>
  <si>
    <t>BANK OF IWATE LTD., THE</t>
  </si>
  <si>
    <t>BAIWJPJT</t>
  </si>
  <si>
    <t>BANK OF OKINAWA, LTD., THE</t>
  </si>
  <si>
    <t>BOKIJPJZ</t>
  </si>
  <si>
    <t>BANK OF NAGOYA, LTD. , THE</t>
  </si>
  <si>
    <t>NAGOJPJN</t>
  </si>
  <si>
    <t>BANK OF THE RYUKYUS, LTD</t>
  </si>
  <si>
    <t>RYUBJPJZ</t>
  </si>
  <si>
    <t>MUFG BANK, LTD.</t>
  </si>
  <si>
    <t>BOTKJPJT</t>
  </si>
  <si>
    <t>BOTKJPJTOSA</t>
  </si>
  <si>
    <t>BANK OF TOKYO-MITSUBISHI UFJ, LTD.,THE</t>
  </si>
  <si>
    <t>BOTKJPJ2</t>
  </si>
  <si>
    <t>CHUGOKU BANK, LTD., THE</t>
  </si>
  <si>
    <t>CHGKJPJZ</t>
  </si>
  <si>
    <t>CITIJPJT</t>
  </si>
  <si>
    <t>CHANG HWA COMMERCIAL BANK LTD., TOKYO BRANCH</t>
  </si>
  <si>
    <t>CCBCJPJT</t>
  </si>
  <si>
    <t>JPMORGAN CHASE BANK, N.A., TOKYO BRANCH</t>
  </si>
  <si>
    <t>CHASJPJT</t>
  </si>
  <si>
    <t>CHIBA BANK, LTD., THE</t>
  </si>
  <si>
    <t>CHBAJPJT</t>
  </si>
  <si>
    <t>CHIBA KOGYO BANK, LTD., THE</t>
  </si>
  <si>
    <t>CHIKJPJT</t>
  </si>
  <si>
    <t>DAISHI BANK LTD.,THE</t>
  </si>
  <si>
    <t>DAISJPJT</t>
  </si>
  <si>
    <t>DAIWA NEXT BANK LTD</t>
  </si>
  <si>
    <t>DNEXJPJT</t>
  </si>
  <si>
    <t>EHIME BANK LTD, THE</t>
  </si>
  <si>
    <t>HIMEJPJT</t>
  </si>
  <si>
    <t>EIGHTEENTH BANK,LIMITED,THE</t>
  </si>
  <si>
    <t>EITNJPJT</t>
  </si>
  <si>
    <t>HACHIJUNI BANK, LTD., THE</t>
  </si>
  <si>
    <t>HABKJPJT</t>
  </si>
  <si>
    <t>HOKUETSU BANK, LTD., THE</t>
  </si>
  <si>
    <t>HETSJPJT</t>
  </si>
  <si>
    <t>HIROSHIMA BANK, LTD., THE</t>
  </si>
  <si>
    <t>HIROJPJT</t>
  </si>
  <si>
    <t>HOKKAIDO BANK, LTD., THE</t>
  </si>
  <si>
    <t>HKDBJPJT</t>
  </si>
  <si>
    <t>HOKKOKU BANK, LTD., THE</t>
  </si>
  <si>
    <t>HKOKJPJT</t>
  </si>
  <si>
    <t>HAMAMATSU IWATA SHINKIN BANK</t>
  </si>
  <si>
    <t>HMSKJPJT</t>
  </si>
  <si>
    <t>HIGASHI-NIPPON BANK, LIMITED, THE</t>
  </si>
  <si>
    <t>HNPBJPJT</t>
  </si>
  <si>
    <t>HIROSHIMA-SOGO BANK, LTD., THE</t>
  </si>
  <si>
    <t>HRSBJPJTHIR</t>
  </si>
  <si>
    <t>HSBCJPJT</t>
  </si>
  <si>
    <t>HYAKUJUSHI BANK, LTD., THE</t>
  </si>
  <si>
    <t>HYAKJPJT</t>
  </si>
  <si>
    <t>HYAKUGO BANK,LTD.,THE</t>
  </si>
  <si>
    <t>HYKGJPJT</t>
  </si>
  <si>
    <t>IYO BANK LTD, THE</t>
  </si>
  <si>
    <t>IYOBJPJT</t>
  </si>
  <si>
    <t>JOYO BANK, LTD., THE</t>
  </si>
  <si>
    <t>JOYOJPJT</t>
  </si>
  <si>
    <t>JAPAN POST BANK, CO., LTD</t>
  </si>
  <si>
    <t>JPPSJPJ1</t>
  </si>
  <si>
    <t>JUROKU BANK, LTD., THE</t>
  </si>
  <si>
    <t>JUROJPJT</t>
  </si>
  <si>
    <t>KAGOSHIMA BANK, LTD., THE</t>
  </si>
  <si>
    <t>KAGOJPJT</t>
  </si>
  <si>
    <t>KYOTO CHUO SHINKIN BANK, THE</t>
  </si>
  <si>
    <t>KCHUJPJY</t>
  </si>
  <si>
    <t>KAGAWA BANK LTD., THE</t>
  </si>
  <si>
    <t>KGWBJPJZ</t>
  </si>
  <si>
    <t>KIYO BANK, LTD, THE</t>
  </si>
  <si>
    <t>KIYOJPJT</t>
  </si>
  <si>
    <t>KINKI OSAKA BANK, LTD., THE</t>
  </si>
  <si>
    <t>OSABJPJS</t>
  </si>
  <si>
    <t>KOCHI BANK</t>
  </si>
  <si>
    <t>KOTIJPJZ</t>
  </si>
  <si>
    <t>KYOTO SHINKIN BANK,THE</t>
  </si>
  <si>
    <t>KYSBJPJZ</t>
  </si>
  <si>
    <t>KANTO TSUKUBA BANK, LIMITED, THE</t>
  </si>
  <si>
    <t>KGBKJPJT</t>
  </si>
  <si>
    <t>KANSAI URBAN BANKING CORPORATION</t>
  </si>
  <si>
    <t>KSBJJPJS</t>
  </si>
  <si>
    <t>KUMAMOTO BANK, LTD., THE</t>
  </si>
  <si>
    <t>KUMAJPJZ</t>
  </si>
  <si>
    <t>KEIYO BANK, LTD., THE</t>
  </si>
  <si>
    <t>KEIBJPJT</t>
  </si>
  <si>
    <t>MINATO BANK,LTD,THE (FORMERLY THE HANSHIN BANK LTD)</t>
  </si>
  <si>
    <t>HSINJPJK</t>
  </si>
  <si>
    <t>MHCBJPJT</t>
  </si>
  <si>
    <t>MUFG BANK LTD</t>
  </si>
  <si>
    <t>BOTKJPJTKOB</t>
  </si>
  <si>
    <t>MIZUHO BANK LTD.</t>
  </si>
  <si>
    <t>MIZUHO BANK,LTD.</t>
  </si>
  <si>
    <t>MHBKJPJS</t>
  </si>
  <si>
    <t>MHBKJPJTOSA</t>
  </si>
  <si>
    <t>MIE BANK LTD, THE</t>
  </si>
  <si>
    <t>MIEBJPJT</t>
  </si>
  <si>
    <t>NANTO BANK, LTD, THE</t>
  </si>
  <si>
    <t>NANTJPJT</t>
  </si>
  <si>
    <t>THE NOMURA TRUST AND BANKING CO., LTD.</t>
  </si>
  <si>
    <t>NMTBJPJT</t>
  </si>
  <si>
    <t>NORTH PACIFIC BANK, LTD.</t>
  </si>
  <si>
    <t>NORPJPJP</t>
  </si>
  <si>
    <t>SBI SUMISHIN NET BANK, LTD.</t>
  </si>
  <si>
    <t>NTSSJPJT</t>
  </si>
  <si>
    <t>OITA BANK, LTD., THE</t>
  </si>
  <si>
    <t>OITAJPJT</t>
  </si>
  <si>
    <t>RAKUTEN BANK, LTD.</t>
  </si>
  <si>
    <t>RAKTJPJT</t>
  </si>
  <si>
    <t>RESONA BANK, LTD., TOKYO</t>
  </si>
  <si>
    <t>DIWAJPJT</t>
  </si>
  <si>
    <t>SAITAMA RESONA BANK, LIMITED</t>
  </si>
  <si>
    <t>SAIBJPJT</t>
  </si>
  <si>
    <t>SHINSEI BANK, LTD.</t>
  </si>
  <si>
    <t>LTCBJPJT</t>
  </si>
  <si>
    <t>LTCBJPJTHED</t>
  </si>
  <si>
    <t>SHINKIN CENTRAL BANK</t>
  </si>
  <si>
    <t>ZENBJPJT</t>
  </si>
  <si>
    <t>SHOKO CHUKIN BANK, LTD., THE</t>
  </si>
  <si>
    <t>SKCKJPJT</t>
  </si>
  <si>
    <t>SCBLJPJT</t>
  </si>
  <si>
    <t>SAN-IN GODO BANK, LTD., THE</t>
  </si>
  <si>
    <t>SGBKJPJT</t>
  </si>
  <si>
    <t>SHIGA BANK, LTD., THE</t>
  </si>
  <si>
    <t>SIGAJPJT</t>
  </si>
  <si>
    <t>SHINWA BANK, LTD. THE</t>
  </si>
  <si>
    <t>SHWAJPJT</t>
  </si>
  <si>
    <t>SMBCJPJT</t>
  </si>
  <si>
    <t>SMBC TRUST BANK LTD.</t>
  </si>
  <si>
    <t>SMTCJPJT</t>
  </si>
  <si>
    <t>SGTBJPJT</t>
  </si>
  <si>
    <t>SMTCJPJ2BNK</t>
  </si>
  <si>
    <t>SMTCJPJ2</t>
  </si>
  <si>
    <t>SONY BANK INC.</t>
  </si>
  <si>
    <t>SNYBJPJT</t>
  </si>
  <si>
    <t>SURUGA BANK, LTD., THE</t>
  </si>
  <si>
    <t>SRFXJPJT</t>
  </si>
  <si>
    <t>SETO SHINKIN BANK, THE</t>
  </si>
  <si>
    <t>SSBKJPJZ</t>
  </si>
  <si>
    <t>SUMITOMO TRUST AND BANKING COMPANY, LTD., THE</t>
  </si>
  <si>
    <t>STBCJPJT</t>
  </si>
  <si>
    <t>SHIZUOKA BANK, LTD., THE</t>
  </si>
  <si>
    <t>SHIZJPJT</t>
  </si>
  <si>
    <t>TOMATO BANK LTD.</t>
  </si>
  <si>
    <t>TOMAJPJZ</t>
  </si>
  <si>
    <t>TOHO BANK, LTD., THE</t>
  </si>
  <si>
    <t>TOHOJPJT</t>
  </si>
  <si>
    <t>THE 77 BANK,LTD.</t>
  </si>
  <si>
    <t>BOSSJPJT</t>
  </si>
  <si>
    <t>THE HIGO BANK LIMITED</t>
  </si>
  <si>
    <t>HIGOJPJT</t>
  </si>
  <si>
    <t>HOKURIKU BANK, LTD.,THE</t>
  </si>
  <si>
    <t>RIKBJPJT</t>
  </si>
  <si>
    <t>MIYAZAKI BANK, LTD., THE</t>
  </si>
  <si>
    <t>MIYAJPJT</t>
  </si>
  <si>
    <t>THE NISHI-NIPPON CITY BANK, LTD</t>
  </si>
  <si>
    <t>NISIJPJT</t>
  </si>
  <si>
    <t>TOWA BANK LTD., THE</t>
  </si>
  <si>
    <t>TOWAJPJT</t>
  </si>
  <si>
    <t>THE SENSHU IKEDA BANK, LTD</t>
  </si>
  <si>
    <t>BIKEJPJS</t>
  </si>
  <si>
    <t>UFJ BANK LIMITED TOKYO</t>
  </si>
  <si>
    <t>SANWJPJT</t>
  </si>
  <si>
    <t>UFJ BANK LIMITED OSAKA</t>
  </si>
  <si>
    <t>SANWJPJS</t>
  </si>
  <si>
    <t>YAMAGUCHI BANK, LTD., THE</t>
  </si>
  <si>
    <t>YMBKJPJT</t>
  </si>
  <si>
    <t>BANK OF YOKOHAMA, LTD., THE</t>
  </si>
  <si>
    <t>HAMAJPJT</t>
  </si>
  <si>
    <t>YOKOHAMA SHINKIN BANK, THE</t>
  </si>
  <si>
    <t>YOKOJPJM</t>
  </si>
  <si>
    <t>KE</t>
  </si>
  <si>
    <t>BARCLAYS BANK OF KENYA, LTD</t>
  </si>
  <si>
    <t>BARCKENX</t>
  </si>
  <si>
    <t>I AND M BANK LTD</t>
  </si>
  <si>
    <t>IMBLKENA</t>
  </si>
  <si>
    <t>COOPERATIVE BANK OF KENYA LTD., THE</t>
  </si>
  <si>
    <t>KCOOKENA</t>
  </si>
  <si>
    <t>NIC BANK LIMITED</t>
  </si>
  <si>
    <t>NINCKENA</t>
  </si>
  <si>
    <t>STANDARD CHARTERED BANK KENYA LIMITED</t>
  </si>
  <si>
    <t>SCBLKENX</t>
  </si>
  <si>
    <t>KG</t>
  </si>
  <si>
    <t>ASIAUNIVERSALBANK (THE OPEN JOINT-STOCK COMPANY)</t>
  </si>
  <si>
    <t>ASUJKG22</t>
  </si>
  <si>
    <t>DEMIR KYRGYZ INTERNATIONAL BANK</t>
  </si>
  <si>
    <t>DEMIKG22</t>
  </si>
  <si>
    <t>KYRGYZ INVESTMENT AND CREDIT BANK</t>
  </si>
  <si>
    <t>KICBKG22</t>
  </si>
  <si>
    <t>NATIONAL BANK OF PAKISTAN BISHKEK BRANCH</t>
  </si>
  <si>
    <t>NBPAKG22</t>
  </si>
  <si>
    <t>RSK BANK</t>
  </si>
  <si>
    <t>SESVKG22</t>
  </si>
  <si>
    <t>KH</t>
  </si>
  <si>
    <t>ADVANCED BANK OF ASIA LIMITED</t>
  </si>
  <si>
    <t>ABAAKHPP</t>
  </si>
  <si>
    <t>ACLEDA BANK PLC.</t>
  </si>
  <si>
    <t>ACLBKHPP</t>
  </si>
  <si>
    <t>ANZ ROYAL BANK (CAMBODIA) LTD</t>
  </si>
  <si>
    <t>ANZBKHPP</t>
  </si>
  <si>
    <t>BANK OF CHINA LIMITED PHNOM PENH BRANCH</t>
  </si>
  <si>
    <t>BKCHKHPP</t>
  </si>
  <si>
    <t>CANADIA BANK PLC</t>
  </si>
  <si>
    <t>CADIKHPP</t>
  </si>
  <si>
    <t>CAMBODIAN COMMERCIAL BANK LIMITED</t>
  </si>
  <si>
    <t>SICOKHPP</t>
  </si>
  <si>
    <t>CAMBODIAN PUBLIC BANK LIMITED</t>
  </si>
  <si>
    <t>CPBLKHPP</t>
  </si>
  <si>
    <t>FOREIGN TRADE BANK OF CAMBODIA</t>
  </si>
  <si>
    <t>FTCCKHPP</t>
  </si>
  <si>
    <t>HONG LEONG BANK (CAMBODIA) PLC</t>
  </si>
  <si>
    <t>HLBBKHPP</t>
  </si>
  <si>
    <t>BANK FOR INVESTMENT AND DEVELOPMENT OF CAMBODIA PLC</t>
  </si>
  <si>
    <t>IDBCKHPP</t>
  </si>
  <si>
    <t>JTRUST ROYAL BANK LTD.</t>
  </si>
  <si>
    <t>TCABKHPP</t>
  </si>
  <si>
    <t>MAYBANK (CAMBODIA) PLC.</t>
  </si>
  <si>
    <t>MBBEKHPP</t>
  </si>
  <si>
    <t>NATIONAL BANK OF CAMBODIA</t>
  </si>
  <si>
    <t>NCAMKHPP</t>
  </si>
  <si>
    <t>SINGAPORE BANKING CORPORATION LTD</t>
  </si>
  <si>
    <t>CSBCKHPP</t>
  </si>
  <si>
    <t>VATTANAC BANK</t>
  </si>
  <si>
    <t>VBLCKHPP</t>
  </si>
  <si>
    <t>KR</t>
  </si>
  <si>
    <t>BANK OF AMERICA, N.A. SEOUL BRANCH</t>
  </si>
  <si>
    <t>BOFAKR2X</t>
  </si>
  <si>
    <t>CHINA CONSTRUCTION BANK SEOUL BRANCH</t>
  </si>
  <si>
    <t>PCBCKRSE</t>
  </si>
  <si>
    <t>CHO HUNG BANK</t>
  </si>
  <si>
    <t>CHOHKRSE</t>
  </si>
  <si>
    <t>CITIBANK KOREA INC</t>
  </si>
  <si>
    <t>CITIKRSX</t>
  </si>
  <si>
    <t>CITIKRSXKAK</t>
  </si>
  <si>
    <t>DAEGU BANK, LTD.,THE</t>
  </si>
  <si>
    <t>DAEBKR22</t>
  </si>
  <si>
    <t>DEUTSCHE BANK AG, SEOUL BRANCH</t>
  </si>
  <si>
    <t>DEUTKRSE</t>
  </si>
  <si>
    <t>HANA BANK</t>
  </si>
  <si>
    <t>HNBNKRSE</t>
  </si>
  <si>
    <t>HSBCKRSE</t>
  </si>
  <si>
    <t>INDUSTRIAL BANK OF KOREA</t>
  </si>
  <si>
    <t>IBKOKRSE</t>
  </si>
  <si>
    <t>JEONBUK BANK</t>
  </si>
  <si>
    <t>JEONKRSE</t>
  </si>
  <si>
    <t>KOREA DEVELOPMENT BANK, THE</t>
  </si>
  <si>
    <t>KODBKRSE</t>
  </si>
  <si>
    <t>KOREA FIRST BANK</t>
  </si>
  <si>
    <t>KOFBKRSE</t>
  </si>
  <si>
    <t>KWANGJU BANK LTD, THE</t>
  </si>
  <si>
    <t>KWABKRSE</t>
  </si>
  <si>
    <t>KOOKMIN BANK</t>
  </si>
  <si>
    <t>CZNBKRSE</t>
  </si>
  <si>
    <t>KEB HANA BANK</t>
  </si>
  <si>
    <t>KOEXKRSE</t>
  </si>
  <si>
    <t>KORAM BANK</t>
  </si>
  <si>
    <t>KOAMKRSE</t>
  </si>
  <si>
    <t>KYONGNAM BANK</t>
  </si>
  <si>
    <t>KYNAKR22</t>
  </si>
  <si>
    <t>MIZUHO CORPORATE BANK, LTD., SEOUL BRANCH</t>
  </si>
  <si>
    <t>MHCBKRSE</t>
  </si>
  <si>
    <t>NONGHYUP BANK (FORMERLY KNOWN AS NATIONAL AGRICULTURAL COOPE</t>
  </si>
  <si>
    <t>NACFKRSE</t>
  </si>
  <si>
    <t>SCBLKRSE</t>
  </si>
  <si>
    <t>SHINHAN BANK</t>
  </si>
  <si>
    <t>SHBKKRSE</t>
  </si>
  <si>
    <t>SHBKKRSEKPO</t>
  </si>
  <si>
    <t>SUHYUP BANK</t>
  </si>
  <si>
    <t>NFFCKRSE</t>
  </si>
  <si>
    <t>WOORI BANK</t>
  </si>
  <si>
    <t>HVBKKRSE</t>
  </si>
  <si>
    <t>PUSAN BANK</t>
  </si>
  <si>
    <t>PUSBKR2P</t>
  </si>
  <si>
    <t>KW</t>
  </si>
  <si>
    <t>NATIONAL BANK OF KUWAIT</t>
  </si>
  <si>
    <t>NBOKKWKW</t>
  </si>
  <si>
    <t>KY</t>
  </si>
  <si>
    <t>CAYMAN NATIONAL BANK LTD.</t>
  </si>
  <si>
    <t>CNATKYKY</t>
  </si>
  <si>
    <t>KZ</t>
  </si>
  <si>
    <t>ABKZKZKX</t>
  </si>
  <si>
    <t>JSC 'ALTYN BANK' (SB OF JSC 'HALYK BANK')</t>
  </si>
  <si>
    <t>ATYNKZKA</t>
  </si>
  <si>
    <t>EURASIAN BANK</t>
  </si>
  <si>
    <t>EURIKZKA</t>
  </si>
  <si>
    <t>FORTEBANK JSC</t>
  </si>
  <si>
    <t>IRTYKZKA</t>
  </si>
  <si>
    <t>HALYK SAVINGS BANK OF KAZAKSTAN</t>
  </si>
  <si>
    <t>HSBKKZKX</t>
  </si>
  <si>
    <t>JSC 'BANK CENTERCREDIT'</t>
  </si>
  <si>
    <t>KCJBKZKX</t>
  </si>
  <si>
    <t>KAZKOMMERTSBANK</t>
  </si>
  <si>
    <t>KZKOKZKX</t>
  </si>
  <si>
    <t>NATIONAL BANK OF KAZAKHSTAN</t>
  </si>
  <si>
    <t>NBRKKZKX</t>
  </si>
  <si>
    <t>SB SBERBANK JSC</t>
  </si>
  <si>
    <t>SABRKZKA</t>
  </si>
  <si>
    <t>TENGRI BANK JSC</t>
  </si>
  <si>
    <t>TNGRKZKX</t>
  </si>
  <si>
    <t>FIRST HEARTLAND JUSAN BANK JOINT-STOCK COMPANY</t>
  </si>
  <si>
    <t>TSESKZKA</t>
  </si>
  <si>
    <t>LA</t>
  </si>
  <si>
    <t>ACLEDA BANK (LAO) LTD</t>
  </si>
  <si>
    <t>ACLBLALA</t>
  </si>
  <si>
    <t>ANZ BANK (LAO) LIMITED</t>
  </si>
  <si>
    <t>ANZBLALA</t>
  </si>
  <si>
    <t>BANQUE FRANCO-LAO LTD</t>
  </si>
  <si>
    <t>BFLLLALA</t>
  </si>
  <si>
    <t>BANQUE POUR LE COMMERCE EXTERIEUR LAO</t>
  </si>
  <si>
    <t>COEBLALA</t>
  </si>
  <si>
    <t>BANQUE POUR LE COMMERCE EXTERIEUR LAO PUBLIC</t>
  </si>
  <si>
    <t>COEBLALAKMN</t>
  </si>
  <si>
    <t>JOINT DEVELOPMENT BANK</t>
  </si>
  <si>
    <t>JDBKLALA</t>
  </si>
  <si>
    <t>MAYBANK LAO</t>
  </si>
  <si>
    <t>MBBELALA</t>
  </si>
  <si>
    <t>PUBLIC BANK, VIENTIANE BRANCH, LAO P.D.R.</t>
  </si>
  <si>
    <t>PBBELALA</t>
  </si>
  <si>
    <t>PHONGSAVANH BANK LTD</t>
  </si>
  <si>
    <t>PSVBLALA</t>
  </si>
  <si>
    <t>ANZ VIENTIANE COMMERCIAL BANK LTD</t>
  </si>
  <si>
    <t>VCBBLALA</t>
  </si>
  <si>
    <t>LB</t>
  </si>
  <si>
    <t>BANK AUDI SAL - AUDI SARADAR GROUP</t>
  </si>
  <si>
    <t>AUDBLBBX</t>
  </si>
  <si>
    <t>BLOM BANK S.A.L.</t>
  </si>
  <si>
    <t>BLOMLBBX</t>
  </si>
  <si>
    <t>BYBLOS BANK S.A.L</t>
  </si>
  <si>
    <t>BYBALBBX</t>
  </si>
  <si>
    <t>CREDIT LIBANAIS S.A.L.</t>
  </si>
  <si>
    <t>CLIBLBBX</t>
  </si>
  <si>
    <t>HSBC BANK MIDDLE EAST</t>
  </si>
  <si>
    <t>BBMELBBX</t>
  </si>
  <si>
    <t>LI</t>
  </si>
  <si>
    <t>LIECHTENSTEINISCHE LANDESBANK AKTIENGESELLSCHAFT</t>
  </si>
  <si>
    <t>LILALI2X</t>
  </si>
  <si>
    <t>VP BANK AG</t>
  </si>
  <si>
    <t>LK</t>
  </si>
  <si>
    <t>BANK OF CEYLON</t>
  </si>
  <si>
    <t>BCEYLKLX</t>
  </si>
  <si>
    <t>BCEYLKLX002</t>
  </si>
  <si>
    <t>BCEYLKLX618</t>
  </si>
  <si>
    <t>COMMERCIAL BANK OF CEYLON,LTD., THE</t>
  </si>
  <si>
    <t>CCEYLKLX</t>
  </si>
  <si>
    <t>SEYLAN BANK LIMITED</t>
  </si>
  <si>
    <t>SEYBLKLX</t>
  </si>
  <si>
    <t>HATTON NATIONAL BANK LIMITED</t>
  </si>
  <si>
    <t>HBLILKLX</t>
  </si>
  <si>
    <t>HSBCLKLX</t>
  </si>
  <si>
    <t>MCB BANK LTD.</t>
  </si>
  <si>
    <t>MUCBLKLC</t>
  </si>
  <si>
    <t>NATIONAL DEVELOPMENT BANK PLC.</t>
  </si>
  <si>
    <t>NDBSLKLX</t>
  </si>
  <si>
    <t>NATIONAL SAVINGS BANK</t>
  </si>
  <si>
    <t>NSBALKLX</t>
  </si>
  <si>
    <t>NATIONS TRUST BANK PLC</t>
  </si>
  <si>
    <t>NTBCLKLX</t>
  </si>
  <si>
    <t>PEOPLE'S BANK</t>
  </si>
  <si>
    <t>PSBKLKLX023</t>
  </si>
  <si>
    <t>PSBKLKLX</t>
  </si>
  <si>
    <t>SAMPATH BANK LIMITED</t>
  </si>
  <si>
    <t>BSAMLKLX</t>
  </si>
  <si>
    <t>SCBLLKLX</t>
  </si>
  <si>
    <t>UNITED NATIONS FEDERAL CREDIT UNION</t>
  </si>
  <si>
    <t>FW226078609</t>
  </si>
  <si>
    <t>LT</t>
  </si>
  <si>
    <t>SWEDBANK AB (FORMERLY AB HANSABANKAS)</t>
  </si>
  <si>
    <t>HABALT22</t>
  </si>
  <si>
    <t>AB PAREX BANKAS (FORMERLY INDUSTRY BANK)</t>
  </si>
  <si>
    <t>INDULT2X</t>
  </si>
  <si>
    <t>REVOLUT PAYMENTS UAB</t>
  </si>
  <si>
    <t>REVOLT21</t>
  </si>
  <si>
    <t>DANSKE BANK A/S,LITHUANIA BRANCH</t>
  </si>
  <si>
    <t>SMPOLT22</t>
  </si>
  <si>
    <t>SEB VILNIAUS BANKAS AB</t>
  </si>
  <si>
    <t>CBVILT2X</t>
  </si>
  <si>
    <t>LU</t>
  </si>
  <si>
    <t>BANQUE ET CAISSE D'EPARGNE DE L'ETAT</t>
  </si>
  <si>
    <t>BCEELULL</t>
  </si>
  <si>
    <t>BANQUE INTERNATIONALE A LUXEMBOURG SA</t>
  </si>
  <si>
    <t>BILLLULL</t>
  </si>
  <si>
    <t>BANQUE RAIFFEISEN</t>
  </si>
  <si>
    <t>CCRALULL</t>
  </si>
  <si>
    <t>ING LUXEMBOURG S.A. (FORMERLY CREDIT EUROPEEN S.A.)</t>
  </si>
  <si>
    <t>CELLLULL</t>
  </si>
  <si>
    <t>FORTIS BANQUE LUXEMBOURG S.A.</t>
  </si>
  <si>
    <t>BGLLLULL</t>
  </si>
  <si>
    <t>POST LUXEMBOURG</t>
  </si>
  <si>
    <t>CCPLLULL</t>
  </si>
  <si>
    <t>SEB PRIVATE BANK S.A.</t>
  </si>
  <si>
    <t>ESSELULL</t>
  </si>
  <si>
    <t>TD BANK INTERNATIONAL S.A.</t>
  </si>
  <si>
    <t>TDWLLULL</t>
  </si>
  <si>
    <t>LV</t>
  </si>
  <si>
    <t>AIZKRAUKLES BANKA</t>
  </si>
  <si>
    <t>AIZKLV22</t>
  </si>
  <si>
    <t>BALTIC INTERNATIONAL BANK</t>
  </si>
  <si>
    <t>BLIBLV22</t>
  </si>
  <si>
    <t>DANSKE BANK A/S,LATVIJA BRANCH</t>
  </si>
  <si>
    <t>MARALV22</t>
  </si>
  <si>
    <t>SWEDBANK AS (FORMERLY A/S HANSABANKA)</t>
  </si>
  <si>
    <t>HABALV22</t>
  </si>
  <si>
    <t>NORVIK BANKA, JSC</t>
  </si>
  <si>
    <t>LATBLV22</t>
  </si>
  <si>
    <t>PAREX BANK</t>
  </si>
  <si>
    <t>PARXLV22</t>
  </si>
  <si>
    <t>RIETUMU BANK</t>
  </si>
  <si>
    <t>RTMBLV2X</t>
  </si>
  <si>
    <t>SEB BANKA</t>
  </si>
  <si>
    <t>UNLALV2X</t>
  </si>
  <si>
    <t>MA</t>
  </si>
  <si>
    <t>ATTIJARIWAFA BANK (FORMERLY BANQUE COMMERCIALE DU MAROC)</t>
  </si>
  <si>
    <t>BCMAMAMC</t>
  </si>
  <si>
    <t>BANQUE MAROCAINE DU COMMERCE EXTERIEUR</t>
  </si>
  <si>
    <t>BMCEMAMC</t>
  </si>
  <si>
    <t>BANQUE CENTRALE POPULAIRE</t>
  </si>
  <si>
    <t>BCPOMAMC</t>
  </si>
  <si>
    <t>MC</t>
  </si>
  <si>
    <t>BNPAMCM1</t>
  </si>
  <si>
    <t>BSI MONACO SAM</t>
  </si>
  <si>
    <t>BSILMCMC</t>
  </si>
  <si>
    <t>CFM INDOSUEZ WEALTH</t>
  </si>
  <si>
    <t>CFMOMCMX</t>
  </si>
  <si>
    <t>COMPAGNIE MONEGASQUE DE BANQUE S.A.M.</t>
  </si>
  <si>
    <t>CMBMMCMX</t>
  </si>
  <si>
    <t>MD</t>
  </si>
  <si>
    <t>BC MOBIASBANCA-GROUPE SOCIETE GENERALE SA</t>
  </si>
  <si>
    <t>MOBBMD22</t>
  </si>
  <si>
    <t>BC PROCREDIT BANK S.A.</t>
  </si>
  <si>
    <t>PRCBMD22</t>
  </si>
  <si>
    <t>JOINT-STOCK COMMERCIAL VICTORIABANK</t>
  </si>
  <si>
    <t>VICBMD2X</t>
  </si>
  <si>
    <t>ME</t>
  </si>
  <si>
    <t>CRNOGORSKA KOMERCIJALNA BANKA AD PODGORICA</t>
  </si>
  <si>
    <t>CKBCMEPG</t>
  </si>
  <si>
    <t>MK</t>
  </si>
  <si>
    <t>HALKBANK AD SKOPJE</t>
  </si>
  <si>
    <t>EXPCMK22</t>
  </si>
  <si>
    <t>MM</t>
  </si>
  <si>
    <t>AYEYARWADY BANK LIMITED</t>
  </si>
  <si>
    <t>AYABMMMY</t>
  </si>
  <si>
    <t>CO-OPERATIVE BANK LIMITED (PUBLIC BANK)</t>
  </si>
  <si>
    <t>CPOBMMMY</t>
  </si>
  <si>
    <t>KANBAWZA BANK LTD</t>
  </si>
  <si>
    <t>KBZBMMMY</t>
  </si>
  <si>
    <t>MYANMAR FOREIGN TRADE BANK</t>
  </si>
  <si>
    <t>FOTMMMM1</t>
  </si>
  <si>
    <t>MYANMA FOREIGN TRADE BANK</t>
  </si>
  <si>
    <t>MFTBMMMY</t>
  </si>
  <si>
    <t>MYANMA APEX BANK LIMITED</t>
  </si>
  <si>
    <t>MMABMMMY</t>
  </si>
  <si>
    <t>UNITED AMARA BANK LIMITED</t>
  </si>
  <si>
    <t>UABMMMMY</t>
  </si>
  <si>
    <t>MN</t>
  </si>
  <si>
    <t>GOLOMT BANK OF MONGOLIA</t>
  </si>
  <si>
    <t>GLMTMNUB</t>
  </si>
  <si>
    <t>KHAN BANK LLC</t>
  </si>
  <si>
    <t>AGMOMNUB</t>
  </si>
  <si>
    <t>TRADE AND DEVELOPMENT BANK OF MONGOLIA</t>
  </si>
  <si>
    <t>TDBMMNUB</t>
  </si>
  <si>
    <t>MO</t>
  </si>
  <si>
    <t>BANCO NACIONAL ULTRAMARINO, SA</t>
  </si>
  <si>
    <t>BNULMOMX</t>
  </si>
  <si>
    <t>BANK OF CHINA, MACAU BRANCH</t>
  </si>
  <si>
    <t>BKCHMOMX</t>
  </si>
  <si>
    <t>HSBCMOMX</t>
  </si>
  <si>
    <t>INDUSTRIAL AND COMMERCIAL BANK OF CHINA (MACAU) LIMITED</t>
  </si>
  <si>
    <t>ICBKMOMX</t>
  </si>
  <si>
    <t>MT</t>
  </si>
  <si>
    <t>LOMBARD BANK MALTA PLC</t>
  </si>
  <si>
    <t>LBMAMTMT</t>
  </si>
  <si>
    <t>SATABANK P.L.C.</t>
  </si>
  <si>
    <t>STBAMTMT</t>
  </si>
  <si>
    <t>MU</t>
  </si>
  <si>
    <t>AFRASIA BANK LIMITED</t>
  </si>
  <si>
    <t>AFBLMUMU</t>
  </si>
  <si>
    <t>HONGKONG AND SHANGHAI BANKING CORPORATION LTD., THE</t>
  </si>
  <si>
    <t>HSBCMUMUOBU</t>
  </si>
  <si>
    <t>MAURITIUS COMMERCIAL BANK LTD., THE</t>
  </si>
  <si>
    <t>MCBLMUMU</t>
  </si>
  <si>
    <t>SBM BANK(MAURITIUS)LTD</t>
  </si>
  <si>
    <t>STCBMUMU</t>
  </si>
  <si>
    <t>MV</t>
  </si>
  <si>
    <t>BANK OF MALDIVES PLC.</t>
  </si>
  <si>
    <t>MALBMVMV</t>
  </si>
  <si>
    <t>MALDIVES MONETARY AUTHORITY</t>
  </si>
  <si>
    <t>MMAUMVMV</t>
  </si>
  <si>
    <t>SBINMVMV</t>
  </si>
  <si>
    <t>MX</t>
  </si>
  <si>
    <t>BBVA BANCOMER, S.A</t>
  </si>
  <si>
    <t>BCMRMXMMPYM</t>
  </si>
  <si>
    <t>BBVA BANCOMER, S.A.</t>
  </si>
  <si>
    <t>BCMRMXMM</t>
  </si>
  <si>
    <t>BANCO NACIONAL DE MEXICO S.A.</t>
  </si>
  <si>
    <t>BNMXMXMM</t>
  </si>
  <si>
    <t>BANCO SANTANDER (MEXICO), S.A., INSTITUCION DE BANCA MULTIPL</t>
  </si>
  <si>
    <t>BMSXMXMM</t>
  </si>
  <si>
    <t>HSBC MEXICO, S.A. INSTITUCION DE BANCA MULTIPLE,</t>
  </si>
  <si>
    <t>BIMEMXMM</t>
  </si>
  <si>
    <t>BANCO MERCANTIL DEL NORTE, S.A.</t>
  </si>
  <si>
    <t>MENOMXMT</t>
  </si>
  <si>
    <t>MY</t>
  </si>
  <si>
    <t>MBBEMYKL</t>
  </si>
  <si>
    <t>MALAYAN BANKING BERHAD (MAYBANK)</t>
  </si>
  <si>
    <t>AFFIN BANK BERHAD</t>
  </si>
  <si>
    <t>PHBMMYKL</t>
  </si>
  <si>
    <t>ALLIANCE BANK MALAYSIA BERHAD</t>
  </si>
  <si>
    <t>MFBBMYKL</t>
  </si>
  <si>
    <t>THE ROYAL BANK OF SCOTLAND BERHAD (301932-A)</t>
  </si>
  <si>
    <t>ABNAMYKL</t>
  </si>
  <si>
    <t>AMISLAMIC BANK BERHAD</t>
  </si>
  <si>
    <t>AISLMYKL</t>
  </si>
  <si>
    <t>AMBANK (M) BERHAD</t>
  </si>
  <si>
    <t>ARBKMYKL</t>
  </si>
  <si>
    <t>BCBMMYKL</t>
  </si>
  <si>
    <t>BANK ISLAM MALAYSIA BERHAD</t>
  </si>
  <si>
    <t>BIMBMYKL</t>
  </si>
  <si>
    <t>BANK ISLAM MALAYSIA BERHAD LABUAN OFFSHORE BRANCH</t>
  </si>
  <si>
    <t>BISLMYKA</t>
  </si>
  <si>
    <t>BANK MUAMALAT MALAYSIA BERHAD (6175-W)</t>
  </si>
  <si>
    <t>BMMBMYKL</t>
  </si>
  <si>
    <t>BNP PARIBAS MALAYSIA BERHAD</t>
  </si>
  <si>
    <t>BNPAMYKL</t>
  </si>
  <si>
    <t>BANK OF TOKYO-MITSUBISHI UFJ (MALAYSIA) BERHAD</t>
  </si>
  <si>
    <t>BOTKMYKX</t>
  </si>
  <si>
    <t>BANK SIMPANAN NASTIONAL BERHAD</t>
  </si>
  <si>
    <t>BSNAMYK1</t>
  </si>
  <si>
    <t>CIMB BANK BERHAD</t>
  </si>
  <si>
    <t>CIBBMYKL</t>
  </si>
  <si>
    <t>CIMB ISLAMIC BANK BERHAD</t>
  </si>
  <si>
    <t>CTBBMYKL</t>
  </si>
  <si>
    <t>CITIBANK BERHAD</t>
  </si>
  <si>
    <t>CITIMYKL</t>
  </si>
  <si>
    <t>DEUTSCHE BANK (MALAYSIA) BERHAD</t>
  </si>
  <si>
    <t>DEUTMYKL</t>
  </si>
  <si>
    <t>EON BANK BERHAD</t>
  </si>
  <si>
    <t>EOBBMYKL</t>
  </si>
  <si>
    <t>HONG LEONG BANK BERHAD</t>
  </si>
  <si>
    <t>HLBBMYKL</t>
  </si>
  <si>
    <t>HSBC BANK MALAYSIA BERHAD, MALAYSIA</t>
  </si>
  <si>
    <t>HBMBMYKL</t>
  </si>
  <si>
    <t>HSBC AMANAH MALAYSIA BERHAD</t>
  </si>
  <si>
    <t>HMABMYKL</t>
  </si>
  <si>
    <t>J.P.MORGAN CHASE BANK BERHAD, KUALA LUMPUR</t>
  </si>
  <si>
    <t>CHASMYKX</t>
  </si>
  <si>
    <t>MBBEMYKLPEN</t>
  </si>
  <si>
    <t>MBBEMYKLBAN</t>
  </si>
  <si>
    <t>MBBEMYKLSHA</t>
  </si>
  <si>
    <t>MBBEMYKLSBN</t>
  </si>
  <si>
    <t>MBBEMYKLKIN</t>
  </si>
  <si>
    <t>MBBEMYKLMAL</t>
  </si>
  <si>
    <t>MBBEMYKLPKG</t>
  </si>
  <si>
    <t>MBBEMYKLPJY</t>
  </si>
  <si>
    <t>MBBEMYKLKLC</t>
  </si>
  <si>
    <t>MAYBANK ISLAMIC BERHAD</t>
  </si>
  <si>
    <t>MBISMYKL</t>
  </si>
  <si>
    <t>MIZUHO BANK (MALAYSIA) BERHAD</t>
  </si>
  <si>
    <t>MHCBMYKA</t>
  </si>
  <si>
    <t>OCBC BANK (MALAYSIA) BERHAD</t>
  </si>
  <si>
    <t>OCBCMYKL</t>
  </si>
  <si>
    <t>OCBC AL-AMIN BANK BERHAD</t>
  </si>
  <si>
    <t>OABBMYKL</t>
  </si>
  <si>
    <t>PUBLIC BANK BERHAD</t>
  </si>
  <si>
    <t>PBBEMYKL</t>
  </si>
  <si>
    <t>PUBLIC ISLAMIC BANK BERHAD</t>
  </si>
  <si>
    <t>PIBEMYK1</t>
  </si>
  <si>
    <t>RHB BANK BERHAD</t>
  </si>
  <si>
    <t>RHBBMYKL</t>
  </si>
  <si>
    <t>RHB ISLAMIC BANK BERHAD</t>
  </si>
  <si>
    <t>RHBAMYKL</t>
  </si>
  <si>
    <t>AL RAJHI BANKING AND INVESTMENT CORPORATION (MALAYSIA) BHD</t>
  </si>
  <si>
    <t>RJHIMYKL</t>
  </si>
  <si>
    <t>SOUTHERN BANK BERHAD</t>
  </si>
  <si>
    <t>STHBMYKL</t>
  </si>
  <si>
    <t>STANDARD CHARTERED BANK MALAYSIA BERHAD</t>
  </si>
  <si>
    <t>SCBLMYKX</t>
  </si>
  <si>
    <t>UNITED OVERSEAS BANK (MALAYSIA) BERHAD</t>
  </si>
  <si>
    <t>UOVBMYKL</t>
  </si>
  <si>
    <t>UOVBMYK104K</t>
  </si>
  <si>
    <t>UOVBMYK102H</t>
  </si>
  <si>
    <t>NA</t>
  </si>
  <si>
    <t>FIRST NATIONAL BANK OF NAMIBIA LIMITED</t>
  </si>
  <si>
    <t>FIRNNANX</t>
  </si>
  <si>
    <t>NC</t>
  </si>
  <si>
    <t>SOCIETE GENERALE CALEDONIENNE DE BANQUE S G C B</t>
  </si>
  <si>
    <t>SOGENCNN</t>
  </si>
  <si>
    <t>NG</t>
  </si>
  <si>
    <t>ACCESS BANK PLC</t>
  </si>
  <si>
    <t>ABNGNGLA</t>
  </si>
  <si>
    <t>FIRST BANK OF NIGERIA PLC</t>
  </si>
  <si>
    <t>FBNINGLA</t>
  </si>
  <si>
    <t>FIDELITY BANK PLC</t>
  </si>
  <si>
    <t>FIDTNGLA</t>
  </si>
  <si>
    <t>FIRST CITY MONUMENT BANK</t>
  </si>
  <si>
    <t>FCMBNGLA</t>
  </si>
  <si>
    <t>GUARANTY TRUST BANK PLC</t>
  </si>
  <si>
    <t>GTBINGLA</t>
  </si>
  <si>
    <t>MAINSTREET BANK LIMITED</t>
  </si>
  <si>
    <t>AFRNNGLA</t>
  </si>
  <si>
    <t>STANBIC IBTC BANK PLC</t>
  </si>
  <si>
    <t>SBICNGLX</t>
  </si>
  <si>
    <t>SKYE BANK PLC</t>
  </si>
  <si>
    <t>PRDTNGLA</t>
  </si>
  <si>
    <t>NL</t>
  </si>
  <si>
    <t>ABNANL2R</t>
  </si>
  <si>
    <t>ABNANL2A</t>
  </si>
  <si>
    <t>THE ROYAL BANK OF SCOTLAND N.V.</t>
  </si>
  <si>
    <t>RBOSNL2A</t>
  </si>
  <si>
    <t>ASN BANK</t>
  </si>
  <si>
    <t>ASNBNL21</t>
  </si>
  <si>
    <t>BNP PARIBAS S.A. - THE NETHERLANDS BRANCH</t>
  </si>
  <si>
    <t>BNPANL2A</t>
  </si>
  <si>
    <t>BANK OF TOKYO-MITSUBISHI UFJ (HOLLAND) N.V.</t>
  </si>
  <si>
    <t>BOTKNL2X</t>
  </si>
  <si>
    <t>JPMORGAN CHASE BANK, N.A., AMSTERDAM BRANCH</t>
  </si>
  <si>
    <t>CHASNL2X</t>
  </si>
  <si>
    <t>CITCO BANK NEDERLAND NV</t>
  </si>
  <si>
    <t>CITCNL2A</t>
  </si>
  <si>
    <t>DEUTSCHE BANK NEDERLAND N.V.</t>
  </si>
  <si>
    <t>DEUTNL2N</t>
  </si>
  <si>
    <t>DEUTNL2A</t>
  </si>
  <si>
    <t>FORTIS BANK (NEDERLAND) N.V.</t>
  </si>
  <si>
    <t>FTSBNL2R</t>
  </si>
  <si>
    <t>FRIESLAND BANK</t>
  </si>
  <si>
    <t>FRBKNL2L</t>
  </si>
  <si>
    <t>LANSCHOT BANKIERS NV F. VAN</t>
  </si>
  <si>
    <t>FVLBNL22</t>
  </si>
  <si>
    <t>HOLLANDSCHE BANK-UNIE N.V.</t>
  </si>
  <si>
    <t>HBUANL2R</t>
  </si>
  <si>
    <t>INGBNL2A</t>
  </si>
  <si>
    <t>KNAB</t>
  </si>
  <si>
    <t>KNABNL2H</t>
  </si>
  <si>
    <t>POSTBANK N.V. (SUBSIDIARY OF ING BANK N.V.)</t>
  </si>
  <si>
    <t>PSTBNL21</t>
  </si>
  <si>
    <t>RABOBANK NEDERLAND</t>
  </si>
  <si>
    <t>RABONL2U</t>
  </si>
  <si>
    <t>SNS BANK N.V.</t>
  </si>
  <si>
    <t>SNSBNL2A</t>
  </si>
  <si>
    <t>STAALBANKIERS N.V.</t>
  </si>
  <si>
    <t>STALNL2G</t>
  </si>
  <si>
    <t>TRIODOS BANK N.V</t>
  </si>
  <si>
    <t>TRIONL2U</t>
  </si>
  <si>
    <t>FW052001633</t>
  </si>
  <si>
    <t>NO</t>
  </si>
  <si>
    <t>BANK 1 OSLO AKERSHUS AS</t>
  </si>
  <si>
    <t>LABANOKK</t>
  </si>
  <si>
    <t>DNB NOR BANK ASA (FORMERLY DEN NORSKE BANK ASA)</t>
  </si>
  <si>
    <t>DNBANOKKTNS</t>
  </si>
  <si>
    <t>DNBANOKK</t>
  </si>
  <si>
    <t>SKANDINAVISKA ENSKILDA BANKEN AB (PUBL) OSLOFILIALEN</t>
  </si>
  <si>
    <t>ESSENOKX</t>
  </si>
  <si>
    <t>FOKUS BANK A/S</t>
  </si>
  <si>
    <t>DABANO22</t>
  </si>
  <si>
    <t>HANDNOKK</t>
  </si>
  <si>
    <t>NORDEA BANK NORGE ASA</t>
  </si>
  <si>
    <t>NDEANOKK</t>
  </si>
  <si>
    <t>NDEANOKKTRD</t>
  </si>
  <si>
    <t>ORSKOG SPAREBANK</t>
  </si>
  <si>
    <t>ORKONO21</t>
  </si>
  <si>
    <t>OPPDALSBANKEN</t>
  </si>
  <si>
    <t>OPPDNO21</t>
  </si>
  <si>
    <t>ROROSBANKEN ROROS SPAREBANK</t>
  </si>
  <si>
    <t>RORBNO21</t>
  </si>
  <si>
    <t>SBANKEN ASA</t>
  </si>
  <si>
    <t>SBAKNOBB</t>
  </si>
  <si>
    <t>SPAREBANKEN HEDMARK</t>
  </si>
  <si>
    <t>SHEDNO22</t>
  </si>
  <si>
    <t>SKANDIABANKEN AB NORGE</t>
  </si>
  <si>
    <t>SKIANOBB</t>
  </si>
  <si>
    <t>SNOWNO22</t>
  </si>
  <si>
    <t>SPAREBANKEN ROGALAND</t>
  </si>
  <si>
    <t>SPRONO22</t>
  </si>
  <si>
    <t>SPYDEBERG SPAREBANK</t>
  </si>
  <si>
    <t>SPYDNO21</t>
  </si>
  <si>
    <t>SPAREBANKEN SOR (FORMERLY SPAREBANKEN PLUSS)</t>
  </si>
  <si>
    <t>SPSONO22</t>
  </si>
  <si>
    <t>SPAREBANK 1 SMN</t>
  </si>
  <si>
    <t>SPTRNO22</t>
  </si>
  <si>
    <t>SPAREBANKEN VEST</t>
  </si>
  <si>
    <t>SPAVNOBB</t>
  </si>
  <si>
    <t>SANDNES SPAREBANK</t>
  </si>
  <si>
    <t>SASKNO22</t>
  </si>
  <si>
    <t>STOREBRAND BANK ASA</t>
  </si>
  <si>
    <t>STFBNOKK</t>
  </si>
  <si>
    <t>UNION BANK OF NORWAY</t>
  </si>
  <si>
    <t>UBNONOKK</t>
  </si>
  <si>
    <t>NP</t>
  </si>
  <si>
    <t>BANK OF KATHMANDU LIMITED</t>
  </si>
  <si>
    <t>BOKLNPKA</t>
  </si>
  <si>
    <t>CITIZENS BANK INTERNATIONAL LIMITED</t>
  </si>
  <si>
    <t>CTZNNPKA</t>
  </si>
  <si>
    <t>EVEREST BANK LTD.</t>
  </si>
  <si>
    <t>EVBLNPKA</t>
  </si>
  <si>
    <t>HIMALAYAN BANK LTD.</t>
  </si>
  <si>
    <t>HIMANPKA</t>
  </si>
  <si>
    <t>LAXMI BANK LIMITED</t>
  </si>
  <si>
    <t>LXBLNPKA</t>
  </si>
  <si>
    <t>MACHHAPUCHCHHRE BANK LIMITED</t>
  </si>
  <si>
    <t>MBLNNPKA</t>
  </si>
  <si>
    <t>MEGA BANK NEPAL LIMITED</t>
  </si>
  <si>
    <t>MBNLNPKA</t>
  </si>
  <si>
    <t>NABIL BANK LIMITED</t>
  </si>
  <si>
    <t>NARBNPKA</t>
  </si>
  <si>
    <t>NEPAL CREDIT AND COMMERCE BANK LTD</t>
  </si>
  <si>
    <t>NBOCNPKA</t>
  </si>
  <si>
    <t>NEPAL BANK LIMITED</t>
  </si>
  <si>
    <t>NEBLNPKA</t>
  </si>
  <si>
    <t>NEPAL INVESTMENT BANK LTD.</t>
  </si>
  <si>
    <t>NIBLNPKT</t>
  </si>
  <si>
    <t>NIC ASIA BANK LIMITED</t>
  </si>
  <si>
    <t>NICENPKA</t>
  </si>
  <si>
    <t>NEPAL BANGLADESH BANK LIMITED</t>
  </si>
  <si>
    <t>NPBBNPKA</t>
  </si>
  <si>
    <t>NEPAL SBI BANK LTD., KATHMANDU</t>
  </si>
  <si>
    <t>NSBINPKA</t>
  </si>
  <si>
    <t>PRIME COMMERCIAL BANK LTD</t>
  </si>
  <si>
    <t>PCBLNPKA</t>
  </si>
  <si>
    <t>RASTRIYA BANIJYA BANK</t>
  </si>
  <si>
    <t>RBBANPKA</t>
  </si>
  <si>
    <t>SIDDHARTHA BANK LIMITED</t>
  </si>
  <si>
    <t>SIDDNPKA</t>
  </si>
  <si>
    <t>STANDARD CHARTERED BANK NEPAL LIMITED</t>
  </si>
  <si>
    <t>SCBLNPKA</t>
  </si>
  <si>
    <t>NZ</t>
  </si>
  <si>
    <t>ANZ BANK NEW ZEALAND LIMITED</t>
  </si>
  <si>
    <t>ANZBNZ22058</t>
  </si>
  <si>
    <t>ANZ NATIONAL BANK LIMITED (FORMERLY KNOWN AS: ANZ BANKING GR</t>
  </si>
  <si>
    <t>ANZBNZ22</t>
  </si>
  <si>
    <t>ANZBNZ22102</t>
  </si>
  <si>
    <t>ASB BANK LIMITED</t>
  </si>
  <si>
    <t>ASBBNZ2A</t>
  </si>
  <si>
    <t>BANK OF NEW ZEALAND</t>
  </si>
  <si>
    <t>BKNZNZ22</t>
  </si>
  <si>
    <t>CITIBANK NA NEW ZEALAND BRANCH</t>
  </si>
  <si>
    <t>CITINZ2X</t>
  </si>
  <si>
    <t>HSBCNZ2A</t>
  </si>
  <si>
    <t>KIWIBANK LIMITED</t>
  </si>
  <si>
    <t>KIWINZ22</t>
  </si>
  <si>
    <t>NATIONAL BANK OF NEW ZEALAND LTD, THE</t>
  </si>
  <si>
    <t>NBNZNZ22</t>
  </si>
  <si>
    <t>TSB BANK LIMITED</t>
  </si>
  <si>
    <t>TSBANZ22</t>
  </si>
  <si>
    <t>WPACNZ2W</t>
  </si>
  <si>
    <t>OM</t>
  </si>
  <si>
    <t>BBMEOMRX</t>
  </si>
  <si>
    <t>BANK DHOFAR (S.A.O.G.)</t>
  </si>
  <si>
    <t>BDOFOMRU</t>
  </si>
  <si>
    <t>BANKMUSCAT SAOG</t>
  </si>
  <si>
    <t>BMUSOMRX</t>
  </si>
  <si>
    <t>OMAN ARAB BANK SAOC</t>
  </si>
  <si>
    <t>OMABOMRU</t>
  </si>
  <si>
    <t>PA</t>
  </si>
  <si>
    <t>BANCO GENERAL S A</t>
  </si>
  <si>
    <t>BAGEPAPA</t>
  </si>
  <si>
    <t>HSBC BANK USA PANAMA</t>
  </si>
  <si>
    <t>MIDLPAPA</t>
  </si>
  <si>
    <t>PE</t>
  </si>
  <si>
    <t>BANCO CONTINENTAL</t>
  </si>
  <si>
    <t>BCONPEPL</t>
  </si>
  <si>
    <t>BANCO DE CREDITO DEL PERU</t>
  </si>
  <si>
    <t>BCPLPEPL</t>
  </si>
  <si>
    <t>BANCO INTERNACIONAL DEL PERU (INTERBANK)</t>
  </si>
  <si>
    <t>BINPPEPL</t>
  </si>
  <si>
    <t>PG</t>
  </si>
  <si>
    <t>BANK OF SOUTH PACIFIC LIMITED</t>
  </si>
  <si>
    <t>BOSPPGPM</t>
  </si>
  <si>
    <t>WESTPAC BANK - PNG - LIMITED</t>
  </si>
  <si>
    <t>WPACPGPM</t>
  </si>
  <si>
    <t>PH</t>
  </si>
  <si>
    <t>ICBCPHMM</t>
  </si>
  <si>
    <t>MEGA INTERNATIONAL COMMERCIAL BANK CO., LTD., MANILA BRANCH</t>
  </si>
  <si>
    <t>ALLIED BANKING CORPORATION</t>
  </si>
  <si>
    <t>ABCMPHMM</t>
  </si>
  <si>
    <t>ASIAN DEVELOPMENT BANK</t>
  </si>
  <si>
    <t>ASDBPHMM</t>
  </si>
  <si>
    <t>ASIA UNITED BANK CORPORATION</t>
  </si>
  <si>
    <t>AUBKPHMM</t>
  </si>
  <si>
    <t>BDO UNIBANK, INC.</t>
  </si>
  <si>
    <t>BNORPHMM</t>
  </si>
  <si>
    <t>BANK OF AMERICA, N.A. MANILA</t>
  </si>
  <si>
    <t>BOFAPH2X</t>
  </si>
  <si>
    <t>BANK OF COMMERCE</t>
  </si>
  <si>
    <t>PABIPHMM</t>
  </si>
  <si>
    <t>BANK OF THE PHILIPPINE ISLANDS</t>
  </si>
  <si>
    <t>BOPIPHMM</t>
  </si>
  <si>
    <t>CITIBANK,N.A., MANILA BRANCH</t>
  </si>
  <si>
    <t>CITIPHMX</t>
  </si>
  <si>
    <t>CITIBANK SAVINGS INC.</t>
  </si>
  <si>
    <t>CITIPH2X</t>
  </si>
  <si>
    <t>CHINA BANKING CORPORATION</t>
  </si>
  <si>
    <t>CHBKPHMM</t>
  </si>
  <si>
    <t>DEVELOPMENT BANK OF THE PHILIPPINES</t>
  </si>
  <si>
    <t>DBPHPHMM</t>
  </si>
  <si>
    <t>EAST WEST BANKING CORPORATION</t>
  </si>
  <si>
    <t>EWBCPHMM</t>
  </si>
  <si>
    <t>HSBCPHMM</t>
  </si>
  <si>
    <t>HSBC SAVINGS BANK (PHILIPINES) INC.</t>
  </si>
  <si>
    <t>HBPHPHMM</t>
  </si>
  <si>
    <t>LAND BANK OF THE PHILIPPINES</t>
  </si>
  <si>
    <t>TLBPPHMM</t>
  </si>
  <si>
    <t>TLBPPHM10MQ</t>
  </si>
  <si>
    <t>TLBPPHM10MC</t>
  </si>
  <si>
    <t>MAYBANK PHILIPPINES, INC</t>
  </si>
  <si>
    <t>MBBEPHMM</t>
  </si>
  <si>
    <t>METROPOLITAN BANK AND TRUST CO.</t>
  </si>
  <si>
    <t>MBTCPHMM</t>
  </si>
  <si>
    <t>EQUITABLE PCI BANK, INC.</t>
  </si>
  <si>
    <t>PCIBPHMM</t>
  </si>
  <si>
    <t>PHILIPPINE NATIONAL BANK</t>
  </si>
  <si>
    <t>PNBMPHMM</t>
  </si>
  <si>
    <t>PHILIPPINE SAVINGS BANK</t>
  </si>
  <si>
    <t>PHSBPHMM</t>
  </si>
  <si>
    <t>PHILIPPINE VETERANS BANK</t>
  </si>
  <si>
    <t>PHVBPHMM</t>
  </si>
  <si>
    <t>RIZAL COMMERCIAL BANKING CORPORATION</t>
  </si>
  <si>
    <t>RCBCPHMM</t>
  </si>
  <si>
    <t>SECURITY BANK CORPORATION</t>
  </si>
  <si>
    <t>SETCPHMM</t>
  </si>
  <si>
    <t>UNION BANK OF THE PHILIPPINES</t>
  </si>
  <si>
    <t>UBPHPHMM</t>
  </si>
  <si>
    <t>UNITED COCONUT PLANTERS BANK</t>
  </si>
  <si>
    <t>UCPBPHMM</t>
  </si>
  <si>
    <t>PK</t>
  </si>
  <si>
    <t>FAYSPKKA</t>
  </si>
  <si>
    <t>ASKARIBANK LIMITED</t>
  </si>
  <si>
    <t>ASCMPKKA006</t>
  </si>
  <si>
    <t>ASCMPKKA</t>
  </si>
  <si>
    <t>BANK AL HABIB LIMITED</t>
  </si>
  <si>
    <t>BAHLPKKA</t>
  </si>
  <si>
    <t>BANK ALFALAH LIMITED</t>
  </si>
  <si>
    <t>ALFHPKKA</t>
  </si>
  <si>
    <t>BARCPKKA</t>
  </si>
  <si>
    <t>BANK OF PUNJAB, THE</t>
  </si>
  <si>
    <t>BPUNPKKA024</t>
  </si>
  <si>
    <t>THE BANK OF PUNJAB</t>
  </si>
  <si>
    <t>BPUNPKKA</t>
  </si>
  <si>
    <t>BPUNPKKA014</t>
  </si>
  <si>
    <t>CITIPKKX</t>
  </si>
  <si>
    <t>CITIPKKXLAH</t>
  </si>
  <si>
    <t>DUBAI ISLAMIC BANK PAKISTAN LIMITED</t>
  </si>
  <si>
    <t>DUIBPKKA</t>
  </si>
  <si>
    <t>FAYSAL BANK LIMITED</t>
  </si>
  <si>
    <t>FIRST WOMEN BANK LIMITED</t>
  </si>
  <si>
    <t>FWOMPKKA</t>
  </si>
  <si>
    <t>HABIB BANK LIMITED</t>
  </si>
  <si>
    <t>HABBPKKA786</t>
  </si>
  <si>
    <t>HABBPKKA007</t>
  </si>
  <si>
    <t>HABBPKKA602</t>
  </si>
  <si>
    <t>HABBPKKA</t>
  </si>
  <si>
    <t>HABIB METROPOLITAN BANK LIMITED</t>
  </si>
  <si>
    <t>MPBLPKKA047</t>
  </si>
  <si>
    <t>MPBLPKKA024</t>
  </si>
  <si>
    <t>MPBLPKKA</t>
  </si>
  <si>
    <t>MPBLPKKA065</t>
  </si>
  <si>
    <t>HSBCPKKX</t>
  </si>
  <si>
    <t>MCB BANK LIMITED</t>
  </si>
  <si>
    <t>MUCBPKKAMBK</t>
  </si>
  <si>
    <t>MEEZAN BANK LIMITED</t>
  </si>
  <si>
    <t>MEZNPKKA</t>
  </si>
  <si>
    <t>MUSLIM COMMERCIAL BANK, LTD., THE</t>
  </si>
  <si>
    <t>MUCBPKKA</t>
  </si>
  <si>
    <t>MUCBPKKAMCC</t>
  </si>
  <si>
    <t>NATIONAL BANK OF PAKISTAN</t>
  </si>
  <si>
    <t>NBPAPKKA02L</t>
  </si>
  <si>
    <t>EMIRATES GLOBAL ISLAMIC BANK LIMITED</t>
  </si>
  <si>
    <t>EGIBPKKA</t>
  </si>
  <si>
    <t>NBPAPKKA02I</t>
  </si>
  <si>
    <t>NBPAPKKA</t>
  </si>
  <si>
    <t>SONERI BANK LIMITED</t>
  </si>
  <si>
    <t>SONEPKKA</t>
  </si>
  <si>
    <t>STANDARD CHARTERED BANK (PAKISTAN) LIMITED</t>
  </si>
  <si>
    <t>SCBLPKKX</t>
  </si>
  <si>
    <t>SCBLPKKXCLF</t>
  </si>
  <si>
    <t>SILKBANK LIMITED</t>
  </si>
  <si>
    <t>SAUDPKKA</t>
  </si>
  <si>
    <t>UNITED BANK LIMITED</t>
  </si>
  <si>
    <t>UNILPKKA</t>
  </si>
  <si>
    <t>PL</t>
  </si>
  <si>
    <t>CREDIT AGRICOLE BANK POLSKA S.A.</t>
  </si>
  <si>
    <t>AGRIPLPR</t>
  </si>
  <si>
    <t>ALIOR BANK SPOLKA AKCYJNA</t>
  </si>
  <si>
    <t>ALBPPLPW</t>
  </si>
  <si>
    <t>BANK HANDLOWY W WARSZAWIE SA</t>
  </si>
  <si>
    <t>CITIPLPX</t>
  </si>
  <si>
    <t>BANK MILLENNIUM S.A.</t>
  </si>
  <si>
    <t>BIGBPLPW</t>
  </si>
  <si>
    <t>BANK BPH SA</t>
  </si>
  <si>
    <t>BPHKPLPK</t>
  </si>
  <si>
    <t>BRE BANK S.A. (FORMERLY BANK ROZWOJU EKSPORTU S.A.)</t>
  </si>
  <si>
    <t>BREXPLPWMUL</t>
  </si>
  <si>
    <t>BREXPLPW</t>
  </si>
  <si>
    <t>BREXPLPWMBK</t>
  </si>
  <si>
    <t>BREXPLPWGDA</t>
  </si>
  <si>
    <t>DEUTSCHE BANK POLSKA S.A.</t>
  </si>
  <si>
    <t>DEUTPLPX</t>
  </si>
  <si>
    <t>BANK OCHRONY SRODOWISKA S.A.</t>
  </si>
  <si>
    <t>EBOSPLPW</t>
  </si>
  <si>
    <t>INVEST BANK S.A.</t>
  </si>
  <si>
    <t>IVSEPLPP</t>
  </si>
  <si>
    <t>ING BANK SLASKI SA</t>
  </si>
  <si>
    <t>INGBPLPW</t>
  </si>
  <si>
    <t>KREDYT BANK S.A.</t>
  </si>
  <si>
    <t>KRDBPLPW</t>
  </si>
  <si>
    <t>LUKAS BANK S.A.</t>
  </si>
  <si>
    <t>LUBWPLPR</t>
  </si>
  <si>
    <t>NEST BANK SA</t>
  </si>
  <si>
    <t>NESBPLPW</t>
  </si>
  <si>
    <t>BANK POLSKA KASA OPIEKI SPOLKA AKCYJNA</t>
  </si>
  <si>
    <t>PKOPPLPW</t>
  </si>
  <si>
    <t>POWSZECHNA KASA OSZCZEDNOSCI BANK POLSKI SA</t>
  </si>
  <si>
    <t>BPKOPLPW</t>
  </si>
  <si>
    <t>BNP PARIBAS BANK POLSKA S.A.</t>
  </si>
  <si>
    <t>PPABPLPK</t>
  </si>
  <si>
    <t>RAIFFEISEN BANK POLSKA S.A.</t>
  </si>
  <si>
    <t>RCBWPLPW</t>
  </si>
  <si>
    <t>SGB-BANK S.A. (FORMERLY GOSPODARCZY BANK WIELKOPOLSKI S.A.)</t>
  </si>
  <si>
    <t>GBWCPLPP</t>
  </si>
  <si>
    <t>BANK ZACHODNI WBK SA</t>
  </si>
  <si>
    <t>WBKPPLPP</t>
  </si>
  <si>
    <t>PR</t>
  </si>
  <si>
    <t>BANCO SANTANDER DE PUERTO RICO</t>
  </si>
  <si>
    <t>FW021502341</t>
  </si>
  <si>
    <t>BANCO POPULAR DE PUERTO RICO</t>
  </si>
  <si>
    <t>BPPRPRSX</t>
  </si>
  <si>
    <t>PS</t>
  </si>
  <si>
    <t>ARAB BANK PLC</t>
  </si>
  <si>
    <t>ARABPS22110</t>
  </si>
  <si>
    <t>ARABPS22090</t>
  </si>
  <si>
    <t>ARABPS22</t>
  </si>
  <si>
    <t>PT</t>
  </si>
  <si>
    <t>BANCO ACTIVOBANK, SA</t>
  </si>
  <si>
    <t>ACTVPTPL</t>
  </si>
  <si>
    <t>BARCPTPL</t>
  </si>
  <si>
    <t>BANCO BPI SA</t>
  </si>
  <si>
    <t>BBPIPTPL</t>
  </si>
  <si>
    <t>BANCO BILBAO VIZCAYA ARGENTARIA (PORTUGAL) S.A.</t>
  </si>
  <si>
    <t>BBVAPTPL</t>
  </si>
  <si>
    <t>BANCO COMERCIAL PORTUGUES</t>
  </si>
  <si>
    <t>BCOMPTPL</t>
  </si>
  <si>
    <t>BCOMPTPLPLC</t>
  </si>
  <si>
    <t>BANCO ESPIRITO SANTO S.A.</t>
  </si>
  <si>
    <t>BESCPTPL</t>
  </si>
  <si>
    <t>BANCO SANTANDER TOTTA, SA</t>
  </si>
  <si>
    <t>TOTAPTPL</t>
  </si>
  <si>
    <t>CAIXA CENTRAL CREDITO AGRICOLA MUTUO</t>
  </si>
  <si>
    <t>CCCMPTPL</t>
  </si>
  <si>
    <t>CAIXA ECONOMICA DA MISERICORDIA DE ANGRA DO HEROISMO</t>
  </si>
  <si>
    <t>CEMAPTP2</t>
  </si>
  <si>
    <t>MONTEPIO GERAL - CAIXA ECONOMICA</t>
  </si>
  <si>
    <t>MPIOPTPL</t>
  </si>
  <si>
    <t>CAIXA GERAL DE DEPOSITOS</t>
  </si>
  <si>
    <t>CGDIPTPL</t>
  </si>
  <si>
    <t>FINIBANCO S.A.</t>
  </si>
  <si>
    <t>FBCOPTPP</t>
  </si>
  <si>
    <t>PY</t>
  </si>
  <si>
    <t>BANCO ITAU PARAGUAY S.A.</t>
  </si>
  <si>
    <t>UBBRPYPX</t>
  </si>
  <si>
    <t>QA</t>
  </si>
  <si>
    <t>BBMEQAQX</t>
  </si>
  <si>
    <t>INTERNATIONAL BANK OF QATAR (Q.S.C.)</t>
  </si>
  <si>
    <t>IBOQQAQA</t>
  </si>
  <si>
    <t>MASRAF AL RAYAN</t>
  </si>
  <si>
    <t>MAFRQAQA</t>
  </si>
  <si>
    <t>QATAR ISLAMIC BANK</t>
  </si>
  <si>
    <t>QISBQAQA</t>
  </si>
  <si>
    <t>QATAR NATIONAL BANK</t>
  </si>
  <si>
    <t>QNBAQAQA</t>
  </si>
  <si>
    <t>SCBLQAQX</t>
  </si>
  <si>
    <t>THE COMMERCIAL BANK (Q.S.C)</t>
  </si>
  <si>
    <t>CBQAQAQA</t>
  </si>
  <si>
    <t>RO</t>
  </si>
  <si>
    <t>BRD - GROUPE SOCIETE GENERALE SA</t>
  </si>
  <si>
    <t>BRDEROBU</t>
  </si>
  <si>
    <t>BANCA ROMANEASCA S.A.</t>
  </si>
  <si>
    <t>BRMAROBU</t>
  </si>
  <si>
    <t>BANCA TRANSILVANIA S.A.</t>
  </si>
  <si>
    <t>BTRLRO21PH1</t>
  </si>
  <si>
    <t>ING BANK N.V., BUCHAREST BRANCH</t>
  </si>
  <si>
    <t>INGBROBU</t>
  </si>
  <si>
    <t>OTP BANK ROMANIA S.A.</t>
  </si>
  <si>
    <t>OTPVROBU</t>
  </si>
  <si>
    <t>ROMANIAN COMMERCIAL BANK</t>
  </si>
  <si>
    <t>RNCBROBU</t>
  </si>
  <si>
    <t>RAIFFEISEN BANK S.A.</t>
  </si>
  <si>
    <t>RZBRROBU</t>
  </si>
  <si>
    <t>UNICREDIT TIRIAC BANK SA</t>
  </si>
  <si>
    <t>BACXROBU</t>
  </si>
  <si>
    <t>RS</t>
  </si>
  <si>
    <t>AIK BANKA AD</t>
  </si>
  <si>
    <t>AIKBRS22</t>
  </si>
  <si>
    <t>BANCA INTESA AD, BEOGRAD</t>
  </si>
  <si>
    <t>DBDBRSBG</t>
  </si>
  <si>
    <t>ERSTE BANK A.D. NOVI SAD</t>
  </si>
  <si>
    <t>GIBARS22</t>
  </si>
  <si>
    <t>KOMERCIJALNA BANKA A.D. BEOGRAD</t>
  </si>
  <si>
    <t>KOBBRSBG</t>
  </si>
  <si>
    <t>CREDIT AGRICOLE SRBIJA AD NOVI SAD</t>
  </si>
  <si>
    <t>MEBARS22</t>
  </si>
  <si>
    <t>RAIFFEISEN BANKA A.D.</t>
  </si>
  <si>
    <t>RZBSRSBG</t>
  </si>
  <si>
    <t>UNICREDIT BANK SRBIJA A.D.</t>
  </si>
  <si>
    <t>BACXRSBG</t>
  </si>
  <si>
    <t>VOJVODJANSKA BANKA A.D. NOVI SAD</t>
  </si>
  <si>
    <t>OTPVRS22</t>
  </si>
  <si>
    <t>RU</t>
  </si>
  <si>
    <t>ALFA-BANK</t>
  </si>
  <si>
    <t>ALFARUMM</t>
  </si>
  <si>
    <t>AVANGARD BANK</t>
  </si>
  <si>
    <t>AVJSRUMM</t>
  </si>
  <si>
    <t>BANK FOR FOREIGN TRADE</t>
  </si>
  <si>
    <t>VTBRRUM2SPE</t>
  </si>
  <si>
    <t>B AND N BANK (JOINT-STOCK COMPANY)</t>
  </si>
  <si>
    <t>BINORUMM</t>
  </si>
  <si>
    <t>BANK OTKRITIE FINANCIAL CORPORATION (PUBLIC JOINT-STOCK CO)</t>
  </si>
  <si>
    <t>JSNMRUMMNNV</t>
  </si>
  <si>
    <t>VTB 24 (JSC)</t>
  </si>
  <si>
    <t>CBGURUMM</t>
  </si>
  <si>
    <t>CBGURUMMSTP</t>
  </si>
  <si>
    <t>EVROFINANCE MOSNARBANK</t>
  </si>
  <si>
    <t>EVRFRUMM</t>
  </si>
  <si>
    <t>GAZPROMBANK</t>
  </si>
  <si>
    <t>GAZPRUMM015</t>
  </si>
  <si>
    <t>GAZPROMBANK (OPEN JOINT - STOCK COMPANY)</t>
  </si>
  <si>
    <t>GAZPRUMM</t>
  </si>
  <si>
    <t>INDUSTRY AND CONSTRUCTION BANK</t>
  </si>
  <si>
    <t>ICSPRU2P</t>
  </si>
  <si>
    <t>IMPORT-EXPORT BANK IMPEXBANK</t>
  </si>
  <si>
    <t>IMPERUMM</t>
  </si>
  <si>
    <t>ING BANK (EURASIA) JSC</t>
  </si>
  <si>
    <t>INGBRUMM</t>
  </si>
  <si>
    <t>INTERPROGRESSBANK</t>
  </si>
  <si>
    <t>INTPRUMM</t>
  </si>
  <si>
    <t>INTERNATIONAL BANK OF ST.PETERSBURG PLC</t>
  </si>
  <si>
    <t>LBAPRU2P</t>
  </si>
  <si>
    <t>MEZHTOPENERGOBANK</t>
  </si>
  <si>
    <t>MEZTRUMM</t>
  </si>
  <si>
    <t>MDM BANK (OPEN JOINT-STOCK COMPANY</t>
  </si>
  <si>
    <t>MOBWRUMM</t>
  </si>
  <si>
    <t>BANK OF MOSCOW</t>
  </si>
  <si>
    <t>MOSWRUMM</t>
  </si>
  <si>
    <t>NOMOS BANK</t>
  </si>
  <si>
    <t>JSNMRUMM</t>
  </si>
  <si>
    <t>NOVIKOMBANK</t>
  </si>
  <si>
    <t>CNOVRUMM</t>
  </si>
  <si>
    <t>OJSC PROMSVYAZBANK</t>
  </si>
  <si>
    <t>PRMSRUMM</t>
  </si>
  <si>
    <t>PRMSRUMMSPB</t>
  </si>
  <si>
    <t>PRIMORYE AKB OAO</t>
  </si>
  <si>
    <t>UNEPRU8V</t>
  </si>
  <si>
    <t>PJSC ROSBANK</t>
  </si>
  <si>
    <t>RSBNRUMM</t>
  </si>
  <si>
    <t>RUSSIAN STANDARD BANK</t>
  </si>
  <si>
    <t>RSJSRUMM</t>
  </si>
  <si>
    <t>RAIFFEISENBANK ZAO</t>
  </si>
  <si>
    <t>RZBMRUMM</t>
  </si>
  <si>
    <t>SBERBANK (BAIKALSKY HEAD OFFICE)</t>
  </si>
  <si>
    <t>SABRRU66</t>
  </si>
  <si>
    <t>SBERBANK</t>
  </si>
  <si>
    <t>SABRRUMMTN1</t>
  </si>
  <si>
    <t>SBERBANK (SAVINGS BANK OF THE RUSSIAN FEDERATION)</t>
  </si>
  <si>
    <t>SABRRUMMNH1</t>
  </si>
  <si>
    <t>SBERBANK (DALNEVOSTOCHNY HEAD OFFICE)</t>
  </si>
  <si>
    <t>SABRRU8K</t>
  </si>
  <si>
    <t>SABRRUMMYA1</t>
  </si>
  <si>
    <t>SABRRUMM</t>
  </si>
  <si>
    <t>SABRRU2P</t>
  </si>
  <si>
    <t>SABRRUMMNA1</t>
  </si>
  <si>
    <t>SBERBANK (SREDNERUSSKY HEAD OFFICE)</t>
  </si>
  <si>
    <t>SABRRUM3</t>
  </si>
  <si>
    <t>SABRRUMM011</t>
  </si>
  <si>
    <t>SABRRUMMSP1</t>
  </si>
  <si>
    <t>SABRRU8KVLD</t>
  </si>
  <si>
    <t>SABRRUMMVH1</t>
  </si>
  <si>
    <t>SIBACADEMBANK</t>
  </si>
  <si>
    <t>SIBMRU55</t>
  </si>
  <si>
    <t>PETERSBURG SETTLEMENT CENTER LIMITED</t>
  </si>
  <si>
    <t>SPRCRU2P</t>
  </si>
  <si>
    <t>TINKOFF BANK</t>
  </si>
  <si>
    <t>TICSRUMM</t>
  </si>
  <si>
    <t>UNICREDIT BANK ZAO</t>
  </si>
  <si>
    <t>IMBKRUMM</t>
  </si>
  <si>
    <t>URALSIB BANK OAO</t>
  </si>
  <si>
    <t>AVTBRUMM</t>
  </si>
  <si>
    <t>JOINT-STOCK COMPANY BANK VOZROZHDENIYE, THE</t>
  </si>
  <si>
    <t>VBNKRUMM</t>
  </si>
  <si>
    <t>VOLOGZHANIN BANK AO</t>
  </si>
  <si>
    <t>VOLJRU21</t>
  </si>
  <si>
    <t>VTB BANK (PJSC)</t>
  </si>
  <si>
    <t>VTBRRUM2SA3</t>
  </si>
  <si>
    <t>VTBRRUMM</t>
  </si>
  <si>
    <t>ZAO CITIBANK</t>
  </si>
  <si>
    <t>CITIRUMX</t>
  </si>
  <si>
    <t>ZENIT BANK</t>
  </si>
  <si>
    <t>ZENIRUMM</t>
  </si>
  <si>
    <t>RW</t>
  </si>
  <si>
    <t>KCB RWANDA SA</t>
  </si>
  <si>
    <t>KCBLRWRW</t>
  </si>
  <si>
    <t>SA</t>
  </si>
  <si>
    <t>ARAB NATIONAL BANK</t>
  </si>
  <si>
    <t>ARNBSARI</t>
  </si>
  <si>
    <t>AL RAJHI BANK</t>
  </si>
  <si>
    <t>RJHISARI</t>
  </si>
  <si>
    <t>RIYAD BANK</t>
  </si>
  <si>
    <t>RIBLSARI</t>
  </si>
  <si>
    <t>SAMBA FINANCIAL GROUP</t>
  </si>
  <si>
    <t>SAMBSARIJCS</t>
  </si>
  <si>
    <t>SAUDI BRITISH BANK, THE</t>
  </si>
  <si>
    <t>SABBSARI</t>
  </si>
  <si>
    <t>SAMBSARI</t>
  </si>
  <si>
    <t>SAUDI HOLLANDI BANK</t>
  </si>
  <si>
    <t>AAALSARI</t>
  </si>
  <si>
    <t>SC</t>
  </si>
  <si>
    <t>MCB SEYCHELLES</t>
  </si>
  <si>
    <t>MCBLSCSC</t>
  </si>
  <si>
    <t>NOUVOBANQ</t>
  </si>
  <si>
    <t>NOVHSCSC</t>
  </si>
  <si>
    <t>SE</t>
  </si>
  <si>
    <t>DANSKE BANK</t>
  </si>
  <si>
    <t>DABASESX</t>
  </si>
  <si>
    <t>LANSFORSAKRINGAR BANK AB</t>
  </si>
  <si>
    <t>ELLFSESS</t>
  </si>
  <si>
    <t>NORDEA BANK SWEDEN AB</t>
  </si>
  <si>
    <t>NDEASESS</t>
  </si>
  <si>
    <t>NORDEA BANK SWEDEN AB, (PUBL)</t>
  </si>
  <si>
    <t>NDEASEGG</t>
  </si>
  <si>
    <t>POSTGIROT BANK AB</t>
  </si>
  <si>
    <t>PGSISESS</t>
  </si>
  <si>
    <t>SKANDINAVISKA ENSKILDA BANKEN</t>
  </si>
  <si>
    <t>ESSESESM</t>
  </si>
  <si>
    <t>ESSESESS</t>
  </si>
  <si>
    <t>HANDSESS</t>
  </si>
  <si>
    <t>HANDSESG</t>
  </si>
  <si>
    <t>HANDSESSCLS</t>
  </si>
  <si>
    <t>SKANDIABANKEN</t>
  </si>
  <si>
    <t>SKIASESS</t>
  </si>
  <si>
    <t>SPARBANKEN ORESUND AB</t>
  </si>
  <si>
    <t>FINNSESE</t>
  </si>
  <si>
    <t>SWEDBANK</t>
  </si>
  <si>
    <t>SWEDSESS</t>
  </si>
  <si>
    <t>CITISGSG</t>
  </si>
  <si>
    <t>BANK OF AMERICA NA</t>
  </si>
  <si>
    <t>CREDIT AGRICOLE CORPORATE AND INVESTMENT BANK</t>
  </si>
  <si>
    <t>FIRST COMMERCIAL BANK</t>
  </si>
  <si>
    <t>CTBC BANK CO., LTD</t>
  </si>
  <si>
    <t>STANDARD CHARTERED BANK (SINGAPORE) LIMITED</t>
  </si>
  <si>
    <t>HSBC BANK (SINGAPORE) LTD</t>
  </si>
  <si>
    <t>INTESA SANPAOLO S.P.A. (FORMER SANPAOLO IMI), SINGAPORE BRAN</t>
  </si>
  <si>
    <t>BCITSGSG</t>
  </si>
  <si>
    <t>BEASSGSG</t>
  </si>
  <si>
    <t>BANK NEGARA INDONESIA (PERSERO) P.T.</t>
  </si>
  <si>
    <t>BNINSGSG</t>
  </si>
  <si>
    <t>BNP PARIBAS</t>
  </si>
  <si>
    <t>BNPASGSG</t>
  </si>
  <si>
    <t>BANK OF AMERICA, N.A. SINGAPORE</t>
  </si>
  <si>
    <t>BOFASG2X</t>
  </si>
  <si>
    <t>BANK OF CHINA LIMITED</t>
  </si>
  <si>
    <t>BKCHSGSG</t>
  </si>
  <si>
    <t>BKIDSGSG</t>
  </si>
  <si>
    <t>BOTKSGSX</t>
  </si>
  <si>
    <t>CITIBANK,N.A.</t>
  </si>
  <si>
    <t>CITISGSGGCB</t>
  </si>
  <si>
    <t>CHASSGSG</t>
  </si>
  <si>
    <t>CIBBSGSG</t>
  </si>
  <si>
    <t>CITIBANK SINGAPORE LIMITED</t>
  </si>
  <si>
    <t>CITISGSL</t>
  </si>
  <si>
    <t>COMMERZBANK AG, SINGAPORE BRANCH</t>
  </si>
  <si>
    <t>COBASGSX</t>
  </si>
  <si>
    <t>CSPBSGSG</t>
  </si>
  <si>
    <t>CRLYSGSG</t>
  </si>
  <si>
    <t>DBS BANK LTD</t>
  </si>
  <si>
    <t>DBSSSGSG</t>
  </si>
  <si>
    <t>DBS BANK LTD.</t>
  </si>
  <si>
    <t>DBSSSGSGIBD</t>
  </si>
  <si>
    <t>DBSSSGSGPCG</t>
  </si>
  <si>
    <t>DEUTSGSG</t>
  </si>
  <si>
    <t>SKANDINAVISKA ENSKILDA BANKEN AB (PUBL)</t>
  </si>
  <si>
    <t>ESSESGSG</t>
  </si>
  <si>
    <t>FCBKSGSG</t>
  </si>
  <si>
    <t>THE HONG KONG AND SHANGHAI BANKING CORPORATION LTD</t>
  </si>
  <si>
    <t>HSBCSGSG</t>
  </si>
  <si>
    <t>HSBCSGS2</t>
  </si>
  <si>
    <t>ICICSGSG</t>
  </si>
  <si>
    <t>MEGA INTERNATIONAL COMMERCIAL BANK CO., LTD., SINGAPORE BRAN</t>
  </si>
  <si>
    <t>ICBCSGSG</t>
  </si>
  <si>
    <t>IDIBSGSG</t>
  </si>
  <si>
    <t>BANK OF SINGAPORE LIMITED (FORMERLY ING ASIA PRIVATE BANK LI</t>
  </si>
  <si>
    <t>INGPSGSG</t>
  </si>
  <si>
    <t>IOBASGSG</t>
  </si>
  <si>
    <t>KOEXSGSG</t>
  </si>
  <si>
    <t>MONETARY AUTHORITY OF SINGAPORE, THE</t>
  </si>
  <si>
    <t>MASGSGSG</t>
  </si>
  <si>
    <t>MBBESGSG</t>
  </si>
  <si>
    <t>MAYBANK SINGAPORE LIMITED</t>
  </si>
  <si>
    <t>MBBESGS2</t>
  </si>
  <si>
    <t>MIZUHO BANK LTD. SINGAPORE BRANCH</t>
  </si>
  <si>
    <t>MHCBSGSG</t>
  </si>
  <si>
    <t>OVERSEA-CHINESE BANKING CORPORATION LIMITED</t>
  </si>
  <si>
    <t>OCBCSGSG</t>
  </si>
  <si>
    <t>SBINSGSG</t>
  </si>
  <si>
    <t>SCBLSGSG</t>
  </si>
  <si>
    <t>SCBLSG22</t>
  </si>
  <si>
    <t>SMBCSGSG</t>
  </si>
  <si>
    <t>SOGESGSG</t>
  </si>
  <si>
    <t>SOLASGSG</t>
  </si>
  <si>
    <t>UNITED OVERSEAS BANK LIMITED</t>
  </si>
  <si>
    <t>UOVBSGSG</t>
  </si>
  <si>
    <t>SI</t>
  </si>
  <si>
    <t>ABANKA D.D.</t>
  </si>
  <si>
    <t>ABANSI2X</t>
  </si>
  <si>
    <t>UNICREDIT BANKA SLOVENIJA D.D.</t>
  </si>
  <si>
    <t>BACXSI22</t>
  </si>
  <si>
    <t>BANKA INTESA SANPAOLO D.D.</t>
  </si>
  <si>
    <t>BAKOSI2X</t>
  </si>
  <si>
    <t>BANK OF SLOVENIA</t>
  </si>
  <si>
    <t>BSLJSI2X</t>
  </si>
  <si>
    <t>GORENJSKA BANKA D.D., KRANJ</t>
  </si>
  <si>
    <t>GORESI2X</t>
  </si>
  <si>
    <t>HRANILNICA LON D.D.</t>
  </si>
  <si>
    <t>HLONSI22</t>
  </si>
  <si>
    <t>BANKA SPARKASSE D.D.</t>
  </si>
  <si>
    <t>KSPKSI22</t>
  </si>
  <si>
    <t>NOVA KREDITNA BANKA MARIBOR D.D.</t>
  </si>
  <si>
    <t>KBMASI2X</t>
  </si>
  <si>
    <t>NOVA LJUBLJANSKA BANKA D.D.</t>
  </si>
  <si>
    <t>LJBASI2X</t>
  </si>
  <si>
    <t>SK</t>
  </si>
  <si>
    <t>PRIVATBANKA, A.S.</t>
  </si>
  <si>
    <t>BSLOSK22</t>
  </si>
  <si>
    <t>CEKOSKBX</t>
  </si>
  <si>
    <t>VSEOBECNA UVEROVA BANKA A.S.</t>
  </si>
  <si>
    <t>SUBASKBX</t>
  </si>
  <si>
    <t>TATRA BANKA A.S.</t>
  </si>
  <si>
    <t>TATRSKBX</t>
  </si>
  <si>
    <t>VOLKSBANK SLOVENSKO, A.S.</t>
  </si>
  <si>
    <t>LUBASKBX</t>
  </si>
  <si>
    <t>SY</t>
  </si>
  <si>
    <t>BANK OF SYRIA AND OVERSEAS</t>
  </si>
  <si>
    <t>BSOMSYDA</t>
  </si>
  <si>
    <t>TH</t>
  </si>
  <si>
    <t>BANK OF AYUDHYA PUBLIC COMPANY LIMITED</t>
  </si>
  <si>
    <t>AYUDTHBK</t>
  </si>
  <si>
    <t>UNITED OVERSEAS BANK (THAI) PUBLIC COMPANY LIMTED</t>
  </si>
  <si>
    <t>BKASTHBK</t>
  </si>
  <si>
    <t>UNITED OVERSEAS BANK (THAI) PUBLIC COMPANY LIMITED</t>
  </si>
  <si>
    <t>UOVBTHBK</t>
  </si>
  <si>
    <t>BANGKOK BANK PUBLIC COMPANY LIMITED</t>
  </si>
  <si>
    <t>BKKBTHBK</t>
  </si>
  <si>
    <t>BANK OF AMERICA, N.A. BANGKOK</t>
  </si>
  <si>
    <t>BOFATH2X</t>
  </si>
  <si>
    <t>BOTKTHBX</t>
  </si>
  <si>
    <t>CIMB THAI BANK PUBLIC COMPANY LIMITED (FORMERLY BANKTHAI PUB</t>
  </si>
  <si>
    <t>UBOBTHBK</t>
  </si>
  <si>
    <t>CITITHBX</t>
  </si>
  <si>
    <t>DEUTSCHE BANK AG, BANGKOK BRANCH</t>
  </si>
  <si>
    <t>DEUTTHBK</t>
  </si>
  <si>
    <t>GOVERNMENT SAVINGS BANK</t>
  </si>
  <si>
    <t>GSBATHBK</t>
  </si>
  <si>
    <t>HSBCTHBK</t>
  </si>
  <si>
    <t>JPMORGAN CHASE BANK, N.A., BANGKOK BRANCH</t>
  </si>
  <si>
    <t>CHASTHBX</t>
  </si>
  <si>
    <t>KASIKORNBANK PUBLIC COMPANY LIMITED</t>
  </si>
  <si>
    <t>KASITHBK</t>
  </si>
  <si>
    <t>KRUNG THAI BANK PUBLIC COMPANY LIMITED</t>
  </si>
  <si>
    <t>KRTHTHBK</t>
  </si>
  <si>
    <t>OVERSEA-CHINESE BANKING CORPORATION LIMITED, BANGKOK BRANCH</t>
  </si>
  <si>
    <t>OCBCTHBK</t>
  </si>
  <si>
    <t>STANDARD CHARTERED BANK (THAI) PCL</t>
  </si>
  <si>
    <t>SCBLTHBX</t>
  </si>
  <si>
    <t>SIAM COMMERCIAL BANK PUBLIC CO., LTD., THE</t>
  </si>
  <si>
    <t>SICOTHBK</t>
  </si>
  <si>
    <t>SIAM CITY BANK PUBLIC COMPANY LIMITED</t>
  </si>
  <si>
    <t>SITYTHBK</t>
  </si>
  <si>
    <t>THAI FARMERS BANK</t>
  </si>
  <si>
    <t>TFBSTHBK</t>
  </si>
  <si>
    <t>THANACHART BANK PUBLIC COMPANY LIMITED</t>
  </si>
  <si>
    <t>THBKTHBK</t>
  </si>
  <si>
    <t>TMB BANK PUBLIC COMPANY LIMITED</t>
  </si>
  <si>
    <t>TMBKTHBK</t>
  </si>
  <si>
    <t>TJ</t>
  </si>
  <si>
    <t>THE FIRST MICROFINANCEBANK</t>
  </si>
  <si>
    <t>FMBTTJ22</t>
  </si>
  <si>
    <t>AGROINVESTBANK OPEN JOINT STOCK COMPANY</t>
  </si>
  <si>
    <t>AGIBTJ22</t>
  </si>
  <si>
    <t>FONONBANK CJSC</t>
  </si>
  <si>
    <t>FONOTJ22</t>
  </si>
  <si>
    <t>ORIENBANK, OPEN JOINT STOCK COMPANY</t>
  </si>
  <si>
    <t>OTJKTJ22</t>
  </si>
  <si>
    <t>TOJIKSODIROTBONK</t>
  </si>
  <si>
    <t>TOJITJ22</t>
  </si>
  <si>
    <t>TL</t>
  </si>
  <si>
    <t>AUSTRALIA AND NEW ZEALAND BANKING GROUP LTD</t>
  </si>
  <si>
    <t>ANZBTLDI</t>
  </si>
  <si>
    <t>BANCO CENTRAL DE TIMOR-LESTE</t>
  </si>
  <si>
    <t>BCTLTLDI</t>
  </si>
  <si>
    <t>CAIXA GERAL DE DEPOSITOS, SA</t>
  </si>
  <si>
    <t>CGDITLDI</t>
  </si>
  <si>
    <t>TN</t>
  </si>
  <si>
    <t>BANQUE DE TUNISIE</t>
  </si>
  <si>
    <t>BTBKTNTT</t>
  </si>
  <si>
    <t>SOCIETE TUNISIENNE DE BANQUE</t>
  </si>
  <si>
    <t>STBKTNTT</t>
  </si>
  <si>
    <t>TO</t>
  </si>
  <si>
    <t>WESTPAC BANK OF TONGA</t>
  </si>
  <si>
    <t>BTONTONU</t>
  </si>
  <si>
    <t>TR</t>
  </si>
  <si>
    <t>ALBARAKA</t>
  </si>
  <si>
    <t>BTFHTRIS</t>
  </si>
  <si>
    <t>TURKIYE FINANS KATILIM BANKASI A.S.</t>
  </si>
  <si>
    <t>AFKBTRIS</t>
  </si>
  <si>
    <t>AKBANK T.A.S.</t>
  </si>
  <si>
    <t>AKBKTRIS</t>
  </si>
  <si>
    <t>CITIBANK A.S.</t>
  </si>
  <si>
    <t>CITITRIX</t>
  </si>
  <si>
    <t>DENIZBANK A.S.</t>
  </si>
  <si>
    <t>DENITRIS975</t>
  </si>
  <si>
    <t>HSBC BANK A.S.</t>
  </si>
  <si>
    <t>HSBCTRIX</t>
  </si>
  <si>
    <t>TURKIYE IS BANKASI A.S.</t>
  </si>
  <si>
    <t>ISBKTRIS</t>
  </si>
  <si>
    <t>SEKERBANK T.A.S.</t>
  </si>
  <si>
    <t>SEKETR2A</t>
  </si>
  <si>
    <t>TURKIYE CUMHURIYETI ZIRAAT BANKASI A.S.</t>
  </si>
  <si>
    <t>TCZBTR2A</t>
  </si>
  <si>
    <t>TURKIYE GARANTI BANKASI A.S.</t>
  </si>
  <si>
    <t>TGBATRIS</t>
  </si>
  <si>
    <t>TURKIYE HALK BANKASI A.S. (HEAD OFFICE)</t>
  </si>
  <si>
    <t>TRHBTR2A</t>
  </si>
  <si>
    <t>TURKIYE VAKIFLAR BANKASI T.A.O.</t>
  </si>
  <si>
    <t>TVBATR2A</t>
  </si>
  <si>
    <t>YAPI KREDI BANK</t>
  </si>
  <si>
    <t>YAPITRISFEX</t>
  </si>
  <si>
    <t>YAPI VE KREDI BANKASI A.S.</t>
  </si>
  <si>
    <t>YAPITRIS072</t>
  </si>
  <si>
    <t>YAPITRIS</t>
  </si>
  <si>
    <t>TW</t>
  </si>
  <si>
    <t>CTCBTWTP241</t>
  </si>
  <si>
    <t>ABNATWTP</t>
  </si>
  <si>
    <t>ANZ BANK (TAIWAN) LIMITED</t>
  </si>
  <si>
    <t>ANZBTWTP</t>
  </si>
  <si>
    <t>YUANTA COMMERCIAL BANK CO., LTD.</t>
  </si>
  <si>
    <t>APBKTWTH</t>
  </si>
  <si>
    <t>APBKTWTH035</t>
  </si>
  <si>
    <t>BANK OF TAIWAN</t>
  </si>
  <si>
    <t>BKTWTWTP081</t>
  </si>
  <si>
    <t>BKTWTWTP011</t>
  </si>
  <si>
    <t>BKTWTWTP119</t>
  </si>
  <si>
    <t>BKTWTWTP245</t>
  </si>
  <si>
    <t>BKTWTWTP257</t>
  </si>
  <si>
    <t>BKTWTWTP015</t>
  </si>
  <si>
    <t>BKTWTWTP123</t>
  </si>
  <si>
    <t>BANK OF OVERSEAS CHINESE</t>
  </si>
  <si>
    <t>OCCBTWTP058</t>
  </si>
  <si>
    <t>CITIBANK TAIWAN LIMITED (FORMERLY BANK OF OVERSEAS CHINESE)</t>
  </si>
  <si>
    <t>OCCBTWTP027</t>
  </si>
  <si>
    <t>SINOTWTP</t>
  </si>
  <si>
    <t>BKTWTWTP069</t>
  </si>
  <si>
    <t>BKTWTWTP027</t>
  </si>
  <si>
    <t>BKTWTWTP045</t>
  </si>
  <si>
    <t>BKTWTWTP031</t>
  </si>
  <si>
    <t>BKTWTWTP036</t>
  </si>
  <si>
    <t>BKTWTWTP148</t>
  </si>
  <si>
    <t>BKTWTWTP121</t>
  </si>
  <si>
    <t>BKTWTWTP156</t>
  </si>
  <si>
    <t>BKTWTWTP253</t>
  </si>
  <si>
    <t>BKTWTWTP049</t>
  </si>
  <si>
    <t>BKTWTWTP014</t>
  </si>
  <si>
    <t>BKTWTWTP052</t>
  </si>
  <si>
    <t>BKTWTWTP053</t>
  </si>
  <si>
    <t>BKTWTWTP056</t>
  </si>
  <si>
    <t>BKTWTWTP024</t>
  </si>
  <si>
    <t>BKTWTWTP051</t>
  </si>
  <si>
    <t>BKTWTWTP124</t>
  </si>
  <si>
    <t>BKTWTWTP240</t>
  </si>
  <si>
    <t>BKTWTWTP035</t>
  </si>
  <si>
    <t>BKTWTWTP252</t>
  </si>
  <si>
    <t>BKTWTWTP042</t>
  </si>
  <si>
    <t>BKTWTWTP091</t>
  </si>
  <si>
    <t>BKTWTWTP040</t>
  </si>
  <si>
    <t>BKTWTWTP037</t>
  </si>
  <si>
    <t>BKTWTWTP009</t>
  </si>
  <si>
    <t>BKTWTWTP047</t>
  </si>
  <si>
    <t>BKTWTWTP108</t>
  </si>
  <si>
    <t>BKTWTWTP110</t>
  </si>
  <si>
    <t>BKTWTWTP028</t>
  </si>
  <si>
    <t>BKTWTWTP238</t>
  </si>
  <si>
    <t>BKTWTWTP250</t>
  </si>
  <si>
    <t>BKTWTWTP243</t>
  </si>
  <si>
    <t>BKTWTWTP016</t>
  </si>
  <si>
    <t>BKTWTWTP064</t>
  </si>
  <si>
    <t>BKTWTWTP106</t>
  </si>
  <si>
    <t>BKTWTWTP239</t>
  </si>
  <si>
    <t>BKTWTWTP229</t>
  </si>
  <si>
    <t>BKTWTWTP073</t>
  </si>
  <si>
    <t>BKTWTWTP010</t>
  </si>
  <si>
    <t>BKTWTWTP012</t>
  </si>
  <si>
    <t>BKTWTWTP254</t>
  </si>
  <si>
    <t>BKTWTWTP019</t>
  </si>
  <si>
    <t>BKTWTWTP013</t>
  </si>
  <si>
    <t>BKTWTWTP225</t>
  </si>
  <si>
    <t>BKTWTWTP107</t>
  </si>
  <si>
    <t>BKTWTWTP059</t>
  </si>
  <si>
    <t>BKTWTWTP054</t>
  </si>
  <si>
    <t>BKTWTWTP034</t>
  </si>
  <si>
    <t>BKTWTWTP122</t>
  </si>
  <si>
    <t>BKTWTWTP</t>
  </si>
  <si>
    <t>CITIBANK N.A., TAIPEI BRANCH</t>
  </si>
  <si>
    <t>CITITWTX</t>
  </si>
  <si>
    <t>OCCBTWTP036</t>
  </si>
  <si>
    <t>CHINATRUST COMMERCIAL BANK</t>
  </si>
  <si>
    <t>CTCBTWTP</t>
  </si>
  <si>
    <t>CTCBTWTP107</t>
  </si>
  <si>
    <t>CTCBTWTP293</t>
  </si>
  <si>
    <t>CTCBTWTP152</t>
  </si>
  <si>
    <t>CTCBTWTP163</t>
  </si>
  <si>
    <t>CTCBTWTP314</t>
  </si>
  <si>
    <t>CTCBTWTP417</t>
  </si>
  <si>
    <t>CTCBTWTP646</t>
  </si>
  <si>
    <t>CTCBTWTP059</t>
  </si>
  <si>
    <t>CTBC BANK CO LTD</t>
  </si>
  <si>
    <t>CTCBTWTP543</t>
  </si>
  <si>
    <t>CTCBTWTP182</t>
  </si>
  <si>
    <t>CTCBTWTP174</t>
  </si>
  <si>
    <t>CTCBTWTP185</t>
  </si>
  <si>
    <t>CTCBTWTP901</t>
  </si>
  <si>
    <t>CTCBTWTP299</t>
  </si>
  <si>
    <t>CTCBTWTP015</t>
  </si>
  <si>
    <t>CTCBTWTP115</t>
  </si>
  <si>
    <t>CTCBTWTP347</t>
  </si>
  <si>
    <t>CTCBTWTP406</t>
  </si>
  <si>
    <t>CTCBTWTP141</t>
  </si>
  <si>
    <t>KGI BANK</t>
  </si>
  <si>
    <t>CDIBTWTP</t>
  </si>
  <si>
    <t>CHINESE BANK, THE</t>
  </si>
  <si>
    <t>CHEBTWTP</t>
  </si>
  <si>
    <t>CHANG HWA COMMERCIAL BANK LTD.</t>
  </si>
  <si>
    <t>CCBCTWTP</t>
  </si>
  <si>
    <t>CCBCTWTP527</t>
  </si>
  <si>
    <t>CCBCTWTP973</t>
  </si>
  <si>
    <t>CHANG HWA COMMERCIAL BANK LTD</t>
  </si>
  <si>
    <t>CCBCTWTP530</t>
  </si>
  <si>
    <t>CCBCTWTP626</t>
  </si>
  <si>
    <t>CCBCTWTP581</t>
  </si>
  <si>
    <t>CCBCTWTP980</t>
  </si>
  <si>
    <t>CCBCTWTP508</t>
  </si>
  <si>
    <t>CCBCTWTP522</t>
  </si>
  <si>
    <t>CCBCTWTP400</t>
  </si>
  <si>
    <t>CCBCTWTP567</t>
  </si>
  <si>
    <t>CCBCTWTP620</t>
  </si>
  <si>
    <t>CCBCTWTP405</t>
  </si>
  <si>
    <t>CCBCTWTP811</t>
  </si>
  <si>
    <t>CCBCTWTP968</t>
  </si>
  <si>
    <t>COTA COMMERCIAL BANK</t>
  </si>
  <si>
    <t>COBKTWTP</t>
  </si>
  <si>
    <t>CHIAO TUNG BANK</t>
  </si>
  <si>
    <t>BKCMTWTP162</t>
  </si>
  <si>
    <t>CTCBTWTP462</t>
  </si>
  <si>
    <t>CTCBTWTP602</t>
  </si>
  <si>
    <t>CTCBTWTP175</t>
  </si>
  <si>
    <t>CATHAY UNITED BANK</t>
  </si>
  <si>
    <t>UWCBTWTP</t>
  </si>
  <si>
    <t>UWCBTWTP006</t>
  </si>
  <si>
    <t>UWCBTWTP014</t>
  </si>
  <si>
    <t>UWCBTWTP011</t>
  </si>
  <si>
    <t>UWCBTWTP052</t>
  </si>
  <si>
    <t>DBS BANK LTD (FORMERLY BOWA BANK)</t>
  </si>
  <si>
    <t>PABKTWTP</t>
  </si>
  <si>
    <t>DBS BANK (TAIWAN) LTD</t>
  </si>
  <si>
    <t>DBSSTWTP</t>
  </si>
  <si>
    <t>ENTIE COMMERCIAL BANK</t>
  </si>
  <si>
    <t>ENTITWTP</t>
  </si>
  <si>
    <t>E. SUN COMMERCIAL BANK LTD.</t>
  </si>
  <si>
    <t>ESUNTWTP</t>
  </si>
  <si>
    <t>FCBKTWTP</t>
  </si>
  <si>
    <t>FCBKTWTPOBU</t>
  </si>
  <si>
    <t>FCBKTWTP401</t>
  </si>
  <si>
    <t>FAR EASTERN INTERNATIONAL BANK</t>
  </si>
  <si>
    <t>FEINTWTP</t>
  </si>
  <si>
    <t>HUA NAN COMMERCIAL BANK, LTD.</t>
  </si>
  <si>
    <t>HNBKTWTP121</t>
  </si>
  <si>
    <t>HNBKTWTP427</t>
  </si>
  <si>
    <t>HNBKTWTP706</t>
  </si>
  <si>
    <t>HNBKTWTP211</t>
  </si>
  <si>
    <t>HNBKTWTP241</t>
  </si>
  <si>
    <t>HNBKTWTP154</t>
  </si>
  <si>
    <t>HNBKTWTP221</t>
  </si>
  <si>
    <t>HNBKTWTP192</t>
  </si>
  <si>
    <t>HUA NAN COMMERCIAL BANK LTD</t>
  </si>
  <si>
    <t>HNBKTWTP186</t>
  </si>
  <si>
    <t>HNBKTWTP113</t>
  </si>
  <si>
    <t>HNBKTWTP302</t>
  </si>
  <si>
    <t>HUA NAN COMMERCIAL BANK, LTD</t>
  </si>
  <si>
    <t>HNBKTWTP118</t>
  </si>
  <si>
    <t>HNBKTWTP167</t>
  </si>
  <si>
    <t>HNBKTWTP401</t>
  </si>
  <si>
    <t>HNBKTWTP705</t>
  </si>
  <si>
    <t>HNBKTWTP117</t>
  </si>
  <si>
    <t>HNBKTWTP645</t>
  </si>
  <si>
    <t>HNBKTWTP420</t>
  </si>
  <si>
    <t>HNBKTWTP</t>
  </si>
  <si>
    <t>HNBKTWTP108</t>
  </si>
  <si>
    <t>HNBKTWTP158</t>
  </si>
  <si>
    <t>HNBKTWTP160</t>
  </si>
  <si>
    <t>HNBKTWTP123</t>
  </si>
  <si>
    <t>HNBKTWTP111</t>
  </si>
  <si>
    <t>HNBKTWTP171</t>
  </si>
  <si>
    <t>HNBKTWTP107</t>
  </si>
  <si>
    <t>HSBCTWTP</t>
  </si>
  <si>
    <t>HWATAI BANK</t>
  </si>
  <si>
    <t>HTBKTWTP</t>
  </si>
  <si>
    <t>INTERNATIONAL BANK OF TAIPEI</t>
  </si>
  <si>
    <t>TPBBTWTP</t>
  </si>
  <si>
    <t>MEGA INTERNATIONAL COMMERCIAL BANK CO., LTD.</t>
  </si>
  <si>
    <t>ICBCTWTP</t>
  </si>
  <si>
    <t>INTERNATIONAL COMMERCIAL BANK OF CHINA, THE</t>
  </si>
  <si>
    <t>ICBCTWTP006</t>
  </si>
  <si>
    <t>ICBCTWTP041</t>
  </si>
  <si>
    <t>ICBCTWTP015</t>
  </si>
  <si>
    <t>ICBCTWTP046</t>
  </si>
  <si>
    <t>ICBCTWTP020</t>
  </si>
  <si>
    <t>ICBCTWTP203</t>
  </si>
  <si>
    <t>ICBCTWTP242</t>
  </si>
  <si>
    <t>JIH SUN INTERNATIONAL BANK (FORMERLY BAODAO COMMERCIAL BANK)</t>
  </si>
  <si>
    <t>JSIBTWTP</t>
  </si>
  <si>
    <t>LAND BANK OF TAIWAN</t>
  </si>
  <si>
    <t>LBOTTWTP004</t>
  </si>
  <si>
    <t>LBOTTWTP009</t>
  </si>
  <si>
    <t>LBOTTWTP118</t>
  </si>
  <si>
    <t>LBOTTWTP061</t>
  </si>
  <si>
    <t>LBOTTWTP086</t>
  </si>
  <si>
    <t>LBOTTWTP</t>
  </si>
  <si>
    <t>LBOTTWTP032</t>
  </si>
  <si>
    <t>LBOTTWTP057</t>
  </si>
  <si>
    <t>LBOTTWTP033</t>
  </si>
  <si>
    <t>LBOTTWTP016</t>
  </si>
  <si>
    <t>LBOTTWTP013</t>
  </si>
  <si>
    <t>LBOTTWTP005</t>
  </si>
  <si>
    <t>LBOTTWTP103</t>
  </si>
  <si>
    <t>ICBCTWTP039</t>
  </si>
  <si>
    <t>ICBCTWTP201</t>
  </si>
  <si>
    <t>ICBCTWTP065</t>
  </si>
  <si>
    <t>ICBCTWTP017</t>
  </si>
  <si>
    <t>ICBCTWTP007</t>
  </si>
  <si>
    <t>ICBCTWTP026</t>
  </si>
  <si>
    <t>MEGA INTERNATIONAL COMMERCIAL BANK CO., LTD</t>
  </si>
  <si>
    <t>ICBCTWTP031</t>
  </si>
  <si>
    <t>ICBCTWTP034</t>
  </si>
  <si>
    <t>ICBCTWTP241</t>
  </si>
  <si>
    <t>ICBCTWTP204</t>
  </si>
  <si>
    <t>ICBCTWTP083</t>
  </si>
  <si>
    <t>ICBCTWTP215</t>
  </si>
  <si>
    <t>ICBCTWTP018</t>
  </si>
  <si>
    <t>ICBCTWTP042</t>
  </si>
  <si>
    <t>ICBCTWTP019</t>
  </si>
  <si>
    <t>ICBCTWTP037</t>
  </si>
  <si>
    <t>MEGA INTERNATIONAL COMMERCIAL BANK CO LTD</t>
  </si>
  <si>
    <t>ICBCTWTP213</t>
  </si>
  <si>
    <t>ICBCTWTP021</t>
  </si>
  <si>
    <t>ICBCTWTP027</t>
  </si>
  <si>
    <t>ICBCTWTP003</t>
  </si>
  <si>
    <t>ICBCTWTP074</t>
  </si>
  <si>
    <t>ICBCTWTP030</t>
  </si>
  <si>
    <t>ICBCTWTP208</t>
  </si>
  <si>
    <t>ICBCTWTP229</t>
  </si>
  <si>
    <t>ICBCTWTP216</t>
  </si>
  <si>
    <t>ICBCTWTP237</t>
  </si>
  <si>
    <t>TAIWAN SHIN KONG COMMERCIAL BANK CO., LTD.</t>
  </si>
  <si>
    <t>MKTBTWTP152</t>
  </si>
  <si>
    <t>TAIWAN SHIN KONG COMMERCIAL BANK CO LTD</t>
  </si>
  <si>
    <t>MKTBTWTP523</t>
  </si>
  <si>
    <t>MKTBTWTP</t>
  </si>
  <si>
    <t>O-BANK CO LTD</t>
  </si>
  <si>
    <t>IBOTTWTP888</t>
  </si>
  <si>
    <t>OCCBTWTP046</t>
  </si>
  <si>
    <t>STANDARD CHARTERED BANK (TAIWAN) LIMITED</t>
  </si>
  <si>
    <t>SCBLTWTP</t>
  </si>
  <si>
    <t>SHANGHAI COMMERCIAL AND SAVINGS BANK, LTD., THE</t>
  </si>
  <si>
    <t>SCSBTWTP</t>
  </si>
  <si>
    <t>SHANGHAI COMMERCIAL AND SAVINGS BANK LTD, THE</t>
  </si>
  <si>
    <t>SCSBTWTP045</t>
  </si>
  <si>
    <t>SCSBTWTP044</t>
  </si>
  <si>
    <t>SCSBTWTP022</t>
  </si>
  <si>
    <t>SCSBTWTP009</t>
  </si>
  <si>
    <t>SCSBTWTP015</t>
  </si>
  <si>
    <t>SCSBTWTP066</t>
  </si>
  <si>
    <t>SCSBTWTP055</t>
  </si>
  <si>
    <t>SCSBTWTP060</t>
  </si>
  <si>
    <t>SHANGHAI COMMERCIAL AND SAVINGS BANK, THE</t>
  </si>
  <si>
    <t>SCSBTWTP020</t>
  </si>
  <si>
    <t>SINOTWTP024</t>
  </si>
  <si>
    <t>TAIWAN COOPERATIVE BANK</t>
  </si>
  <si>
    <t>TACBTWTP015</t>
  </si>
  <si>
    <t>TA CHONG BANK LTD.</t>
  </si>
  <si>
    <t>OURBTWTP</t>
  </si>
  <si>
    <t>TAIWAN COOPERATIVE BANK LTD</t>
  </si>
  <si>
    <t>TACBTWTP004</t>
  </si>
  <si>
    <t>TACBTWTP352</t>
  </si>
  <si>
    <t>TAIWAN BUSINESS BANK</t>
  </si>
  <si>
    <t>MBBTTWTP144</t>
  </si>
  <si>
    <t>MBBTTWTP321</t>
  </si>
  <si>
    <t>MBBTTWTP100</t>
  </si>
  <si>
    <t>MBBTTWTP002</t>
  </si>
  <si>
    <t>MBBTTWTP082</t>
  </si>
  <si>
    <t>MBBTTWTP310</t>
  </si>
  <si>
    <t>MBBTTWTP105</t>
  </si>
  <si>
    <t>MBBTTWTP470</t>
  </si>
  <si>
    <t>MBBTTWTP760</t>
  </si>
  <si>
    <t>MBBTTWTP025</t>
  </si>
  <si>
    <t>MBBTTWTP130</t>
  </si>
  <si>
    <t>MBBTTWTP490</t>
  </si>
  <si>
    <t>MBBTTWTP</t>
  </si>
  <si>
    <t>MBBTTWTP140</t>
  </si>
  <si>
    <t>MBBTTWTP070</t>
  </si>
  <si>
    <t>MBBTTWTP050</t>
  </si>
  <si>
    <t>MBBTTWTP680</t>
  </si>
  <si>
    <t>TACBTWTP</t>
  </si>
  <si>
    <t>TACBTWTP504</t>
  </si>
  <si>
    <t>TACBTWTP083</t>
  </si>
  <si>
    <t>TACBTWTP536</t>
  </si>
  <si>
    <t>TACBTWTP054</t>
  </si>
  <si>
    <t>TACBTWTP501</t>
  </si>
  <si>
    <t>TACBTWTP156</t>
  </si>
  <si>
    <t>TACBTWTP505</t>
  </si>
  <si>
    <t>TACBTWTP034</t>
  </si>
  <si>
    <t>TACBTWTP543</t>
  </si>
  <si>
    <t>TACBTWTP028</t>
  </si>
  <si>
    <t>TACBTWTP030</t>
  </si>
  <si>
    <t>TACBTWTP506</t>
  </si>
  <si>
    <t>TAICHUNG COMMERCIAL BANK</t>
  </si>
  <si>
    <t>TCBBTWTH</t>
  </si>
  <si>
    <t>TAISHIN INTERNATIONAL BANK</t>
  </si>
  <si>
    <t>TSIBTWTP</t>
  </si>
  <si>
    <t>TAIPEI FUBON COMMERCIAL BANK CO., LTD</t>
  </si>
  <si>
    <t>TPBKTWTP420</t>
  </si>
  <si>
    <t>TPBKTWTP</t>
  </si>
  <si>
    <t>TPBKTWTP480</t>
  </si>
  <si>
    <t>TPBKTWTP721</t>
  </si>
  <si>
    <t>TPBKTWTP360</t>
  </si>
  <si>
    <t>TPBKTWTP590</t>
  </si>
  <si>
    <t>TPBKTWTP500</t>
  </si>
  <si>
    <t>TPBKTWTP370</t>
  </si>
  <si>
    <t>TPBKTWTP610</t>
  </si>
  <si>
    <t>TPBKTWTP520</t>
  </si>
  <si>
    <t>TAIPEI FUBON COMMERCIAL BANK CO LTD</t>
  </si>
  <si>
    <t>TPBKTWTP430</t>
  </si>
  <si>
    <t>TPBKTWTP580</t>
  </si>
  <si>
    <t>UNION BANK OF TAIWAN</t>
  </si>
  <si>
    <t>UBOTTWTP</t>
  </si>
  <si>
    <t>TZ</t>
  </si>
  <si>
    <t>BARCLAYS BANK TANZANIA LTD</t>
  </si>
  <si>
    <t>BARCTZTZ</t>
  </si>
  <si>
    <t>BOA BANK TANZANIA</t>
  </si>
  <si>
    <t>EUAFTZTZ</t>
  </si>
  <si>
    <t>CRDB BANK PLC</t>
  </si>
  <si>
    <t>CORUTZTZ</t>
  </si>
  <si>
    <t>FBME BANK LTD</t>
  </si>
  <si>
    <t>FBMETZTZ</t>
  </si>
  <si>
    <t>NATIONAL BANK OF COMMERCE, THE</t>
  </si>
  <si>
    <t>NLCBTZTX</t>
  </si>
  <si>
    <t>STANBIC BANK TANZANIA LTD</t>
  </si>
  <si>
    <t>SBICTZTX</t>
  </si>
  <si>
    <t>UA</t>
  </si>
  <si>
    <t>JOINT-STOCK POST PENSION BANK AVAL</t>
  </si>
  <si>
    <t>AVALUAUKSUM</t>
  </si>
  <si>
    <t>FIRST UKRAINIAN INTERNATIONAL BANK</t>
  </si>
  <si>
    <t>FUIBUA2X</t>
  </si>
  <si>
    <t>KSG BANK JOIN-STOCK COMPANY</t>
  </si>
  <si>
    <t>DONCUA2X</t>
  </si>
  <si>
    <t>CLOSED JOINT-STOCK COMPANY OTP BANK</t>
  </si>
  <si>
    <t>OTPVUAUK</t>
  </si>
  <si>
    <t>PJSC CB PRIVATBANK</t>
  </si>
  <si>
    <t>PBANUA2X</t>
  </si>
  <si>
    <t>AVALUAUK</t>
  </si>
  <si>
    <t>UKRAINIAN PROFESSIONAL BANK OPEN JOINT-STOCK COMPANY</t>
  </si>
  <si>
    <t>UKPBUAUK</t>
  </si>
  <si>
    <t>UKRSIBANK</t>
  </si>
  <si>
    <t>KHABUA2K</t>
  </si>
  <si>
    <t>JSC VTB BANK</t>
  </si>
  <si>
    <t>VTBRUAUK</t>
  </si>
  <si>
    <t>UG</t>
  </si>
  <si>
    <t>BARCLAYS BANK OF UGANDA LTD.</t>
  </si>
  <si>
    <t>BARCUGKX</t>
  </si>
  <si>
    <t>BANK OF AFRICA-UGANDA LTD.</t>
  </si>
  <si>
    <t>AFRIUGKA</t>
  </si>
  <si>
    <t>DIAMOND TRUST BANK UGANDA LIMITED</t>
  </si>
  <si>
    <t>DTKEUGKA</t>
  </si>
  <si>
    <t>HOUSING FINANCE BANK LTD.</t>
  </si>
  <si>
    <t>HFINUGKA</t>
  </si>
  <si>
    <t>ORIENT BANK LIMITED</t>
  </si>
  <si>
    <t>ORINUGKA</t>
  </si>
  <si>
    <t>STANDARD CHARTERED BANK UGANDA LIMITED</t>
  </si>
  <si>
    <t>SCBLUGKA</t>
  </si>
  <si>
    <t>US</t>
  </si>
  <si>
    <t>FW026013673</t>
  </si>
  <si>
    <t>FIRST FLORIDA INTEGRITY BANK</t>
  </si>
  <si>
    <t>FW067016325</t>
  </si>
  <si>
    <t>MEGA INTERNATIONAL COMMERCIAL BANK CO., LTD., NEW YORK BRANC</t>
  </si>
  <si>
    <t>ICBCUS33</t>
  </si>
  <si>
    <t>ALPINE BANK AND TRUST</t>
  </si>
  <si>
    <t>FW102103407</t>
  </si>
  <si>
    <t>ASSOCIATED BANK GREEN BAY N.A.</t>
  </si>
  <si>
    <t>ABGBUS44</t>
  </si>
  <si>
    <t>ASSOCIATED BANK GREEN BAY, N.A.</t>
  </si>
  <si>
    <t>FW075900575</t>
  </si>
  <si>
    <t>AMERICAN BANK</t>
  </si>
  <si>
    <t>FW031302997</t>
  </si>
  <si>
    <t>AMERICAN BANK, N.A.</t>
  </si>
  <si>
    <t>FW114903284</t>
  </si>
  <si>
    <t>FW026009580</t>
  </si>
  <si>
    <t>NEW YORK COMMERCIAL BANK</t>
  </si>
  <si>
    <t>ABNYUS33</t>
  </si>
  <si>
    <t>AMERICAN BANK AND TRUST COMPANY</t>
  </si>
  <si>
    <t>FW103901569</t>
  </si>
  <si>
    <t>AMERICAN BANK AND TRUST COMPANY, N.A</t>
  </si>
  <si>
    <t>FW071108834</t>
  </si>
  <si>
    <t>AUBURNDALE CO-OPERATIVE BANK</t>
  </si>
  <si>
    <t>FW211371858</t>
  </si>
  <si>
    <t>AMERICAN CHARTERED BANK</t>
  </si>
  <si>
    <t>FW071925046</t>
  </si>
  <si>
    <t>ALLOYA CORPORATE FEDERAL CREDIT UN</t>
  </si>
  <si>
    <t>FW271987635</t>
  </si>
  <si>
    <t>ASSOCIATED CREDIT UNION</t>
  </si>
  <si>
    <t>FW261171338</t>
  </si>
  <si>
    <t>ALLIANT CREDIT UNION</t>
  </si>
  <si>
    <t>FW271081528</t>
  </si>
  <si>
    <t>ADVANTIS CREDIT UNION</t>
  </si>
  <si>
    <t>FW323075181</t>
  </si>
  <si>
    <t>AMERICAN EXPRESS BANK, LTD.</t>
  </si>
  <si>
    <t>AEIBUS33</t>
  </si>
  <si>
    <t>AMERICAN EXPRESS NATIONAL BANK</t>
  </si>
  <si>
    <t>FW124085066</t>
  </si>
  <si>
    <t>AMERICAN EAGLE FINANCIAL CU, INC</t>
  </si>
  <si>
    <t>FW211176891</t>
  </si>
  <si>
    <t>ALLFIRST BANK</t>
  </si>
  <si>
    <t>FBMDUS33</t>
  </si>
  <si>
    <t>AFB&amp;T</t>
  </si>
  <si>
    <t>FW261170931</t>
  </si>
  <si>
    <t>APPLE FEDERAL CREDIT UNION</t>
  </si>
  <si>
    <t>FW256078514</t>
  </si>
  <si>
    <t>ACCESS FEDERAL CREDIT UNION</t>
  </si>
  <si>
    <t>FW221379895</t>
  </si>
  <si>
    <t>USALLIANCE FEDERAL CREDIT UNION</t>
  </si>
  <si>
    <t>FW221981063</t>
  </si>
  <si>
    <t>AMERICHOICE FEDERAL CREDIT UNION</t>
  </si>
  <si>
    <t>FW231382267</t>
  </si>
  <si>
    <t>AMERICAN FIRST NATIONAL BANK</t>
  </si>
  <si>
    <t>AFNBUS4H</t>
  </si>
  <si>
    <t>ASTORIA FEDERAL S/L ASSOC</t>
  </si>
  <si>
    <t>FW221472815</t>
  </si>
  <si>
    <t>AMALGAMATED BANK OF NEW YORK</t>
  </si>
  <si>
    <t>ANYOUS31</t>
  </si>
  <si>
    <t>ALLIANCE BANK, N.A.</t>
  </si>
  <si>
    <t>FW021303511</t>
  </si>
  <si>
    <t>ALLY BANK</t>
  </si>
  <si>
    <t>FW124003116</t>
  </si>
  <si>
    <t>ALERUS FINANCIAL, N.A.</t>
  </si>
  <si>
    <t>FW091300159</t>
  </si>
  <si>
    <t>ALOSTAR BANK OF COMMERCE</t>
  </si>
  <si>
    <t>ALOEUS44</t>
  </si>
  <si>
    <t>ALTERNATIVES FEDERAL CREDIT UNION</t>
  </si>
  <si>
    <t>FW221381867</t>
  </si>
  <si>
    <t>AMEGY BANK, N.A.</t>
  </si>
  <si>
    <t>FW113011258</t>
  </si>
  <si>
    <t>AMEGY BANK N.A.</t>
  </si>
  <si>
    <t>SWBKUS44</t>
  </si>
  <si>
    <t>AMERICAN EXPRESS CENTURION BANK</t>
  </si>
  <si>
    <t>FW124071889</t>
  </si>
  <si>
    <t>BANK OF AMERICAN FORK</t>
  </si>
  <si>
    <t>AMFOUS51</t>
  </si>
  <si>
    <t>AMALGAMATED BANK</t>
  </si>
  <si>
    <t>FW026003379</t>
  </si>
  <si>
    <t>ANB BANK</t>
  </si>
  <si>
    <t>AMNTUS51</t>
  </si>
  <si>
    <t>AMSOUTH BANK</t>
  </si>
  <si>
    <t>AMSBUS44</t>
  </si>
  <si>
    <t>FW062000019</t>
  </si>
  <si>
    <t>AMERICAN NATIONAL BANK</t>
  </si>
  <si>
    <t>FW071000770</t>
  </si>
  <si>
    <t>FW107001232</t>
  </si>
  <si>
    <t>ACCESS NB VA</t>
  </si>
  <si>
    <t>FW056009039</t>
  </si>
  <si>
    <t>ANDROSCOGGIN SAVINGS BANK</t>
  </si>
  <si>
    <t>FW211272520</t>
  </si>
  <si>
    <t>AFFINITY PLUS FEDERAL CREDIT UNION</t>
  </si>
  <si>
    <t>FW296076301</t>
  </si>
  <si>
    <t>ARVEST BANK, JAY BRANCH</t>
  </si>
  <si>
    <t>FW103112976</t>
  </si>
  <si>
    <t>ARVEST BANK</t>
  </si>
  <si>
    <t>FW082900872</t>
  </si>
  <si>
    <t>ARVTUS44</t>
  </si>
  <si>
    <t>ATLANTIC REGIONAL FED CREDIT UNION</t>
  </si>
  <si>
    <t>FW211287560</t>
  </si>
  <si>
    <t>FW321370765</t>
  </si>
  <si>
    <t>AMERICAN SECURITY BANK</t>
  </si>
  <si>
    <t>FW122241912</t>
  </si>
  <si>
    <t>AMERICAN SAVINGS BANK</t>
  </si>
  <si>
    <t>ASAVUS77</t>
  </si>
  <si>
    <t>ARIZONA STATE CREDIT UNION</t>
  </si>
  <si>
    <t>FW322172496</t>
  </si>
  <si>
    <t>AM SL HONO</t>
  </si>
  <si>
    <t>ATLANTIC CAPITAL BANK</t>
  </si>
  <si>
    <t>ATALUS31</t>
  </si>
  <si>
    <t>ATLANTIC CENTRAL BANKERS BK</t>
  </si>
  <si>
    <t>FW031301752</t>
  </si>
  <si>
    <t>ATLANTIC COMMUNITY BANKERS BANK</t>
  </si>
  <si>
    <t>ATLCUS33</t>
  </si>
  <si>
    <t>ATLANTIC STEWARDSHIP BANK</t>
  </si>
  <si>
    <t>FW021206582</t>
  </si>
  <si>
    <t>AVIDBANK</t>
  </si>
  <si>
    <t>AVIDUS66</t>
  </si>
  <si>
    <t>BANK OF AMERICA, N.A., NY</t>
  </si>
  <si>
    <t>FW026009593</t>
  </si>
  <si>
    <t>FW021404465</t>
  </si>
  <si>
    <t>BANCFIRST</t>
  </si>
  <si>
    <t>FW103003632</t>
  </si>
  <si>
    <t>BFOKUS44</t>
  </si>
  <si>
    <t>BANCORPSOUTH BANK</t>
  </si>
  <si>
    <t>FW065300486</t>
  </si>
  <si>
    <t>BANCO POPULAR NORTH AMERICA</t>
  </si>
  <si>
    <t>FW026008811</t>
  </si>
  <si>
    <t>BARBUS33</t>
  </si>
  <si>
    <t>BARCUS33</t>
  </si>
  <si>
    <t>BANKERS BANK, THE</t>
  </si>
  <si>
    <t>TBBAUS33</t>
  </si>
  <si>
    <t>THE BANKERS BANK</t>
  </si>
  <si>
    <t>FW061003415</t>
  </si>
  <si>
    <t>BANKERS' BANK</t>
  </si>
  <si>
    <t>BBWIUS44</t>
  </si>
  <si>
    <t>BANNER BANK</t>
  </si>
  <si>
    <t>FW125107037</t>
  </si>
  <si>
    <t>FW323371076</t>
  </si>
  <si>
    <t>BYLINE BANK</t>
  </si>
  <si>
    <t>BYLIUS44</t>
  </si>
  <si>
    <t>BBCN BANK (THE NEW NAME OF CENTER AND NARA BANK)</t>
  </si>
  <si>
    <t>NARAUS6L</t>
  </si>
  <si>
    <t>BANK OF THE BLUEGRASS AND TRUST CO</t>
  </si>
  <si>
    <t>FW042101271</t>
  </si>
  <si>
    <t>THE BANKER'S BANK OF KENTUCKY INC</t>
  </si>
  <si>
    <t>FW083901896</t>
  </si>
  <si>
    <t>BANKERS' BANK NORTHEAST</t>
  </si>
  <si>
    <t>NORHUS33</t>
  </si>
  <si>
    <t>FW011110617</t>
  </si>
  <si>
    <t>BB&amp;T MARYLAND</t>
  </si>
  <si>
    <t>FW055003308</t>
  </si>
  <si>
    <t>BB&amp;T NORTH CAROLINA</t>
  </si>
  <si>
    <t>FW053101121</t>
  </si>
  <si>
    <t>BB &amp; T (BRANCH BANKING &amp; TRUST)</t>
  </si>
  <si>
    <t>FW051503394</t>
  </si>
  <si>
    <t>BB&amp;T WESTERN KENTUCKY</t>
  </si>
  <si>
    <t>FW083900680</t>
  </si>
  <si>
    <t>BB&amp;T TENNESSEE</t>
  </si>
  <si>
    <t>FW064208165</t>
  </si>
  <si>
    <t>BB&amp;T NORTHERN FLORIDA</t>
  </si>
  <si>
    <t>FW263191387</t>
  </si>
  <si>
    <t>BRANCH BANKING AND TRUST COMPANY</t>
  </si>
  <si>
    <t>BRBTUS33</t>
  </si>
  <si>
    <t>BRANCH BANKING &amp; TRUST CO - VIRGINIA</t>
  </si>
  <si>
    <t>FW051404260</t>
  </si>
  <si>
    <t>BRANCH BANKING &amp; TRUST COMPANY</t>
  </si>
  <si>
    <t>FW111017694</t>
  </si>
  <si>
    <t>BANCO BILBAO VIZCAYA ARGENTARIA, NEW YORK</t>
  </si>
  <si>
    <t>BBVAUS33</t>
  </si>
  <si>
    <t>BELLWETHER COMMUNITY CREDIT UNION</t>
  </si>
  <si>
    <t>FW211489478</t>
  </si>
  <si>
    <t>BOONE COUNTY NATIONAL BANK</t>
  </si>
  <si>
    <t>FW081500859</t>
  </si>
  <si>
    <t>COMMUS33</t>
  </si>
  <si>
    <t>BAXTER CREDIT UNION</t>
  </si>
  <si>
    <t>FW271992400</t>
  </si>
  <si>
    <t>BAYPORT CU VA</t>
  </si>
  <si>
    <t>FW251481368</t>
  </si>
  <si>
    <t>BANCO DE CHILE - NEW YORK BRANCH</t>
  </si>
  <si>
    <t>BCHIUS33</t>
  </si>
  <si>
    <t>FW067015355</t>
  </si>
  <si>
    <t>BERKSHIRE BANK</t>
  </si>
  <si>
    <t>FW211871691</t>
  </si>
  <si>
    <t>BOEING EMPLOYEES CREDIT UNION</t>
  </si>
  <si>
    <t>FW325081403</t>
  </si>
  <si>
    <t>BELL BANK</t>
  </si>
  <si>
    <t>BSTTUS44</t>
  </si>
  <si>
    <t>BEVERLY BANK AND TRUST COMPANY</t>
  </si>
  <si>
    <t>BEVBUS44</t>
  </si>
  <si>
    <t>THE BANK OF FAYETTEVILLE</t>
  </si>
  <si>
    <t>FW082901619</t>
  </si>
  <si>
    <t>BEEHIVE FEDERAL CREDIT UNION</t>
  </si>
  <si>
    <t>FW324173817</t>
  </si>
  <si>
    <t>BAY FEDERAL CREDIT UNION</t>
  </si>
  <si>
    <t>FW321177706</t>
  </si>
  <si>
    <t>BETHPAGE FEDERAL CREDIT UNION</t>
  </si>
  <si>
    <t>FW221473652</t>
  </si>
  <si>
    <t>BANK FUND STAFF FCU</t>
  </si>
  <si>
    <t>FW254074170</t>
  </si>
  <si>
    <t>BENEFICIAL STATE BANK</t>
  </si>
  <si>
    <t>FW123006651</t>
  </si>
  <si>
    <t>FW121182056</t>
  </si>
  <si>
    <t>BURKE &amp; HERBERT BK &amp; TR CO</t>
  </si>
  <si>
    <t>FW056001066</t>
  </si>
  <si>
    <t>BAR HARBOR BANK &amp; TRUST</t>
  </si>
  <si>
    <t>FW011201759</t>
  </si>
  <si>
    <t>BANKFINANCIAL FSB</t>
  </si>
  <si>
    <t>FW271972899</t>
  </si>
  <si>
    <t>BANK RHODE ISLAND</t>
  </si>
  <si>
    <t>BKRIUS33</t>
  </si>
  <si>
    <t>BANK OF THE WEST (CA)</t>
  </si>
  <si>
    <t>FW121100782</t>
  </si>
  <si>
    <t>BANK OF LINCOLNWOOD</t>
  </si>
  <si>
    <t>FW071922557</t>
  </si>
  <si>
    <t>BANK NORTH</t>
  </si>
  <si>
    <t>FW211370545</t>
  </si>
  <si>
    <t>BROADWAY NATIONAL BANK</t>
  </si>
  <si>
    <t>FW114021933</t>
  </si>
  <si>
    <t>BANK OF NORTH DAKOTA</t>
  </si>
  <si>
    <t>FW091300285</t>
  </si>
  <si>
    <t>NATIONAL BANK OF CANADA NEW YORK BRANCH</t>
  </si>
  <si>
    <t>BNDCUS33</t>
  </si>
  <si>
    <t>BANK OF NEW YORK</t>
  </si>
  <si>
    <t>FW021000018</t>
  </si>
  <si>
    <t>THE BANK OF NEW YORK MELLON</t>
  </si>
  <si>
    <t>IRVTUS3N</t>
  </si>
  <si>
    <t>BANK ONE</t>
  </si>
  <si>
    <t>FW111000614</t>
  </si>
  <si>
    <t>BANK ONE, NA</t>
  </si>
  <si>
    <t>FNBCUS44</t>
  </si>
  <si>
    <t>JPMORGAN CHASE BANK, NA</t>
  </si>
  <si>
    <t>FW122100024</t>
  </si>
  <si>
    <t>BANK ONE INTERNATIONAL</t>
  </si>
  <si>
    <t>BONEUS44</t>
  </si>
  <si>
    <t>FW071000013</t>
  </si>
  <si>
    <t>BANK OF AMERICA, N.A., CA</t>
  </si>
  <si>
    <t>FW121000358</t>
  </si>
  <si>
    <t>BANK OF AMERICA, N.A., IL</t>
  </si>
  <si>
    <t>FW071000039</t>
  </si>
  <si>
    <t>BANK OF AMERICA N.A.</t>
  </si>
  <si>
    <t>FW053000196</t>
  </si>
  <si>
    <t>BOFAUS3M</t>
  </si>
  <si>
    <t>FW051000017</t>
  </si>
  <si>
    <t>FW122101706</t>
  </si>
  <si>
    <t>FW122000661</t>
  </si>
  <si>
    <t>BOFAUS6SSFX</t>
  </si>
  <si>
    <t>BANK OF ALBUQUERQUE N.A.</t>
  </si>
  <si>
    <t>FW107006606</t>
  </si>
  <si>
    <t>FW021000322</t>
  </si>
  <si>
    <t>FW064000020</t>
  </si>
  <si>
    <t>BANK OF AMERICA N.A</t>
  </si>
  <si>
    <t>FW021202162</t>
  </si>
  <si>
    <t>FW063000047</t>
  </si>
  <si>
    <t>FW053904483</t>
  </si>
  <si>
    <t>FW323070380</t>
  </si>
  <si>
    <t>FW054001204</t>
  </si>
  <si>
    <t>FW113000023</t>
  </si>
  <si>
    <t>FW081904808</t>
  </si>
  <si>
    <t>FW311093120</t>
  </si>
  <si>
    <t>FW061000052</t>
  </si>
  <si>
    <t>BOFAUS3NINQ</t>
  </si>
  <si>
    <t>BOFAUS6H</t>
  </si>
  <si>
    <t>BOFAUS3NTRS</t>
  </si>
  <si>
    <t>BOFAUS3DAUS</t>
  </si>
  <si>
    <t>BANK OF AMERICA, N.A</t>
  </si>
  <si>
    <t>BOFAUS6S</t>
  </si>
  <si>
    <t>FW111000025</t>
  </si>
  <si>
    <t>BOFAUS44</t>
  </si>
  <si>
    <t>FW125000024</t>
  </si>
  <si>
    <t>BANK OF AMERICA, N.A., MO</t>
  </si>
  <si>
    <t>FW081000032</t>
  </si>
  <si>
    <t>BANK OF ANN ARBOR</t>
  </si>
  <si>
    <t>FW072413735</t>
  </si>
  <si>
    <t>ANNAUS33</t>
  </si>
  <si>
    <t>BANK OF BLUE VALLEY</t>
  </si>
  <si>
    <t>FW101005027</t>
  </si>
  <si>
    <t>BKCHUS33</t>
  </si>
  <si>
    <t>FW026003269</t>
  </si>
  <si>
    <t>THE BANK OF FLOYD</t>
  </si>
  <si>
    <t>FW051402835</t>
  </si>
  <si>
    <t>MUFG UNION BANK N.A.</t>
  </si>
  <si>
    <t>BOFCUS33</t>
  </si>
  <si>
    <t>BANK OF HAWAII</t>
  </si>
  <si>
    <t>BOHIUS77</t>
  </si>
  <si>
    <t>FW121301028</t>
  </si>
  <si>
    <t>BANK OF INDIA, NEW YORK BRANCH</t>
  </si>
  <si>
    <t>BKIDUS33</t>
  </si>
  <si>
    <t>BANK OF INTERNET USA</t>
  </si>
  <si>
    <t>FW122287251</t>
  </si>
  <si>
    <t>BOKF NA</t>
  </si>
  <si>
    <t>FW102000607</t>
  </si>
  <si>
    <t>BANK OF MARIN</t>
  </si>
  <si>
    <t>FW121141877</t>
  </si>
  <si>
    <t>BANK OF MILLBROOK</t>
  </si>
  <si>
    <t>FW021907975</t>
  </si>
  <si>
    <t>BANK OF NEWPORT</t>
  </si>
  <si>
    <t>FW211574642</t>
  </si>
  <si>
    <t>BANK OF OKLAHOMA, N.A.</t>
  </si>
  <si>
    <t>BAOKUS44</t>
  </si>
  <si>
    <t>BOREL BANK &amp; TRUST COMPANY</t>
  </si>
  <si>
    <t>FW121137797</t>
  </si>
  <si>
    <t>BANK OF SANTA CLARITA</t>
  </si>
  <si>
    <t>BKSCUS61</t>
  </si>
  <si>
    <t>FW122243813</t>
  </si>
  <si>
    <t>BANK OF SPRINGFIELD</t>
  </si>
  <si>
    <t>FW071108559</t>
  </si>
  <si>
    <t>BANK OF SAN FRANCISCO</t>
  </si>
  <si>
    <t>FW121044055</t>
  </si>
  <si>
    <t>BANK OF TUSCALOOSA</t>
  </si>
  <si>
    <t>FW062203939</t>
  </si>
  <si>
    <t>BANK OF TOKYO-MITSUBISHI UFJ TRST CO</t>
  </si>
  <si>
    <t>FW026009687</t>
  </si>
  <si>
    <t>BOTKUS33</t>
  </si>
  <si>
    <t>BANK OF TRAVELERS REST</t>
  </si>
  <si>
    <t>FW053207371</t>
  </si>
  <si>
    <t>BANK OF THE SIERRA</t>
  </si>
  <si>
    <t>FW121137027</t>
  </si>
  <si>
    <t>BANK OF UTAH</t>
  </si>
  <si>
    <t>FW124300107</t>
  </si>
  <si>
    <t>BANKPACIFIC, LTD</t>
  </si>
  <si>
    <t>FW321470364</t>
  </si>
  <si>
    <t>BOSTON PRIVATE CHARTER</t>
  </si>
  <si>
    <t>FW125108450</t>
  </si>
  <si>
    <t>BOSTON PRIVATE BANK AND TRUST COMPANY</t>
  </si>
  <si>
    <t>BPTCUS31</t>
  </si>
  <si>
    <t>BPTCUS33</t>
  </si>
  <si>
    <t>BNP PARIBAS USA - NEW YORK BRANCH</t>
  </si>
  <si>
    <t>BNPAUS3N</t>
  </si>
  <si>
    <t>BRASUS33</t>
  </si>
  <si>
    <t>BRIDGE BANK, NATIONAL ASSOCIATION</t>
  </si>
  <si>
    <t>BBFXUS6S</t>
  </si>
  <si>
    <t>BREMER BANK, NATIONAL ASSOCIATION</t>
  </si>
  <si>
    <t>FW091300256</t>
  </si>
  <si>
    <t>BREMER BANK, N.A.</t>
  </si>
  <si>
    <t>FW096010415</t>
  </si>
  <si>
    <t>BREMER BANK N.A.</t>
  </si>
  <si>
    <t>BRFSUS4T</t>
  </si>
  <si>
    <t>BROOKLINE BANK</t>
  </si>
  <si>
    <t>FW211371489</t>
  </si>
  <si>
    <t>BRKLUS3A</t>
  </si>
  <si>
    <t>BELMONT SAVINGS BANK</t>
  </si>
  <si>
    <t>FW211371764</t>
  </si>
  <si>
    <t>BEAVUS31</t>
  </si>
  <si>
    <t>BANGOR SAVINGS BANK</t>
  </si>
  <si>
    <t>FW211274382</t>
  </si>
  <si>
    <t>BSMEUS33</t>
  </si>
  <si>
    <t>BELL STATE BANK &amp; TRUST</t>
  </si>
  <si>
    <t>FW091310521</t>
  </si>
  <si>
    <t>BANK OF SOUTHERN CALIFORNIA, NA</t>
  </si>
  <si>
    <t>FW122243402</t>
  </si>
  <si>
    <t>BRIGHTSTAR CREDIT UNION</t>
  </si>
  <si>
    <t>FW267078299</t>
  </si>
  <si>
    <t>BAYSTATE WORCESTER</t>
  </si>
  <si>
    <t>FW211371023</t>
  </si>
  <si>
    <t>BANK AND TRUST OF BRYAN-COLLEGE STAT</t>
  </si>
  <si>
    <t>FW113194256</t>
  </si>
  <si>
    <t>BANKERS TRUST COMPANY</t>
  </si>
  <si>
    <t>FW073000642</t>
  </si>
  <si>
    <t>BANK OF TEXAS, NATIONAL ASSN.</t>
  </si>
  <si>
    <t>FW111014325</t>
  </si>
  <si>
    <t>BANKUNITED, NA</t>
  </si>
  <si>
    <t>FW267090594</t>
  </si>
  <si>
    <t>BANKUNITED N.A</t>
  </si>
  <si>
    <t>BUFBUS3M</t>
  </si>
  <si>
    <t>BUSEY BANK</t>
  </si>
  <si>
    <t>FW071102568</t>
  </si>
  <si>
    <t>BUYEUS44</t>
  </si>
  <si>
    <t>BANK OF THE WEST</t>
  </si>
  <si>
    <t>BWSTUS66</t>
  </si>
  <si>
    <t>BWSTUS66LAX</t>
  </si>
  <si>
    <t>CATHAY BANK</t>
  </si>
  <si>
    <t>CATHUS6L</t>
  </si>
  <si>
    <t>FW122203950</t>
  </si>
  <si>
    <t>CORPORATE AMERICA CREDIT UNION</t>
  </si>
  <si>
    <t>FW262090120</t>
  </si>
  <si>
    <t>CADENCE BANK, N.A.</t>
  </si>
  <si>
    <t>CDBKUS44</t>
  </si>
  <si>
    <t>CALIFORNIA BANK AND TRUST</t>
  </si>
  <si>
    <t>CALBUS66</t>
  </si>
  <si>
    <t>FW122232109</t>
  </si>
  <si>
    <t>FW121002042</t>
  </si>
  <si>
    <t>CAMDEN NATIONAL BANK</t>
  </si>
  <si>
    <t>FW011201458</t>
  </si>
  <si>
    <t>CAMPUS USA CREDIT UNION</t>
  </si>
  <si>
    <t>FW263178478</t>
  </si>
  <si>
    <t>CAMPUS FEDERAL CREDIT UNION</t>
  </si>
  <si>
    <t>FW265473401</t>
  </si>
  <si>
    <t>CALIFORNIA NATIONAL BANK</t>
  </si>
  <si>
    <t>FW322284892</t>
  </si>
  <si>
    <t>CAPE COD FIVE CENTS SAVINGS</t>
  </si>
  <si>
    <t>FW211371078</t>
  </si>
  <si>
    <t>CASS COMMERCIAL BANK</t>
  </si>
  <si>
    <t>CASSUS41</t>
  </si>
  <si>
    <t>CASTLE BANK ,N.A.</t>
  </si>
  <si>
    <t>FW071902629</t>
  </si>
  <si>
    <t>CAMBRIDGE TRUST COMPANY</t>
  </si>
  <si>
    <t>CAUPUS31</t>
  </si>
  <si>
    <t>COULEE BANK</t>
  </si>
  <si>
    <t>FW091800374</t>
  </si>
  <si>
    <t>CITIBANK</t>
  </si>
  <si>
    <t>FW271070801</t>
  </si>
  <si>
    <t>CORNERSTONE BANK</t>
  </si>
  <si>
    <t>FW211371599</t>
  </si>
  <si>
    <t>CITIUS33MIA</t>
  </si>
  <si>
    <t>CITIBANK N A</t>
  </si>
  <si>
    <t>FW021272655</t>
  </si>
  <si>
    <t>CITIUS33</t>
  </si>
  <si>
    <t>CITIBANK (WEST), F.S.B.</t>
  </si>
  <si>
    <t>FW321070007</t>
  </si>
  <si>
    <t>FW021000089</t>
  </si>
  <si>
    <t>FW321171184</t>
  </si>
  <si>
    <t>FW322271724</t>
  </si>
  <si>
    <t>CITIBANK, NA</t>
  </si>
  <si>
    <t>FW221172610</t>
  </si>
  <si>
    <t>CITIUS33ADR</t>
  </si>
  <si>
    <t>CITIUS3P</t>
  </si>
  <si>
    <t>CENTRIX BANK AND TRUST</t>
  </si>
  <si>
    <t>FW011402024</t>
  </si>
  <si>
    <t>CITIBANK DELAWARE</t>
  </si>
  <si>
    <t>FW031100209</t>
  </si>
  <si>
    <t>CITIBANK INTERNATIONAL</t>
  </si>
  <si>
    <t>CITIUS33CHI</t>
  </si>
  <si>
    <t>CITIUS33LAX</t>
  </si>
  <si>
    <t>COBIZ BANK</t>
  </si>
  <si>
    <t>CBIZUS55</t>
  </si>
  <si>
    <t>FW102003206</t>
  </si>
  <si>
    <t>COLONIAL BANK</t>
  </si>
  <si>
    <t>FW062001319</t>
  </si>
  <si>
    <t>COMMERCE BANK NA</t>
  </si>
  <si>
    <t>CBNAUS33</t>
  </si>
  <si>
    <t>COMMERCE BANK</t>
  </si>
  <si>
    <t>FW036001808</t>
  </si>
  <si>
    <t>COMMERCE BANK, N.A.</t>
  </si>
  <si>
    <t>CBKCUS44</t>
  </si>
  <si>
    <t>COMMERCE BANK OF WASHINGTON, N.A.</t>
  </si>
  <si>
    <t>FW125008013</t>
  </si>
  <si>
    <t>TD BANK, NA</t>
  </si>
  <si>
    <t>NRTHUS33</t>
  </si>
  <si>
    <t>COMMERCE BANK NATIONAL ASSOCIATION</t>
  </si>
  <si>
    <t>FW101000019</t>
  </si>
  <si>
    <t>THE COMMERCE BANK OF WASHINGTON, N.A</t>
  </si>
  <si>
    <t>COWAUS61</t>
  </si>
  <si>
    <t>CENTRAL BANK AND TRUST COMPANY</t>
  </si>
  <si>
    <t>FW042100146</t>
  </si>
  <si>
    <t>CENTRAL BANK AND TRUST CO</t>
  </si>
  <si>
    <t>CBTRUS31</t>
  </si>
  <si>
    <t>COMMERCE BANK &amp; TRUST CO.</t>
  </si>
  <si>
    <t>FW011300142</t>
  </si>
  <si>
    <t>COLUMBUS BANK AND TRUST COMPANY</t>
  </si>
  <si>
    <t>FW061100606</t>
  </si>
  <si>
    <t>CENTURY BANK AND TRUST COMPANY</t>
  </si>
  <si>
    <t>CERYUS33</t>
  </si>
  <si>
    <t>CENTRAL CAROLINA BK &amp; TR CO</t>
  </si>
  <si>
    <t>FW053100465</t>
  </si>
  <si>
    <t>COUNTRY CLUB BANK</t>
  </si>
  <si>
    <t>FW101001306</t>
  </si>
  <si>
    <t>CONNECTICUT COMMUNITY BANK, N.A.</t>
  </si>
  <si>
    <t>FW021113251</t>
  </si>
  <si>
    <t>CHINA CONSTRUCTION BANK NEW YORK BRANCH</t>
  </si>
  <si>
    <t>PCBCUS33</t>
  </si>
  <si>
    <t>CAPE COD CO-OPERATIVE BANK</t>
  </si>
  <si>
    <t>FW211371641</t>
  </si>
  <si>
    <t>CORPORATE CENTRAL CREDIT UNION</t>
  </si>
  <si>
    <t>FW275082866</t>
  </si>
  <si>
    <t>CATALYST CORPORATE FCU</t>
  </si>
  <si>
    <t>FW311990511</t>
  </si>
  <si>
    <t>COOPERATIVE CENTER FCU</t>
  </si>
  <si>
    <t>FW321171621</t>
  </si>
  <si>
    <t>CABRILLO CREDIT UNION</t>
  </si>
  <si>
    <t>FW322274488</t>
  </si>
  <si>
    <t>CAPITAL ONE, NA</t>
  </si>
  <si>
    <t>FW255071981</t>
  </si>
  <si>
    <t>FW065000090</t>
  </si>
  <si>
    <t>CHEMUNG CANAL TRUST CO</t>
  </si>
  <si>
    <t>CCTRUS31</t>
  </si>
  <si>
    <t>CHEMUNG CANAL TRUST COMPANY</t>
  </si>
  <si>
    <t>FW021301115</t>
  </si>
  <si>
    <t>CENTRAL CORPORATE CREDIT UNION</t>
  </si>
  <si>
    <t>FW272478075</t>
  </si>
  <si>
    <t>CDC FEDERAL CREDIT UNION</t>
  </si>
  <si>
    <t>FW261171244</t>
  </si>
  <si>
    <t>CENTRAL BANK</t>
  </si>
  <si>
    <t>FW091905114</t>
  </si>
  <si>
    <t>CITIZENS EQUITY FIRST CREDIT UNION</t>
  </si>
  <si>
    <t>FW271183701</t>
  </si>
  <si>
    <t>CAL TECH EMPLOYEES FCU</t>
  </si>
  <si>
    <t>FW322280692</t>
  </si>
  <si>
    <t>CENTRAL TRUST BANK</t>
  </si>
  <si>
    <t>FW086500634</t>
  </si>
  <si>
    <t>CFCU COMMUNITY CREDIT UNION</t>
  </si>
  <si>
    <t>FW221381540</t>
  </si>
  <si>
    <t>CCDUUS33</t>
  </si>
  <si>
    <t>COASTAL FEDERAL CREDIT UNION</t>
  </si>
  <si>
    <t>FW253175494</t>
  </si>
  <si>
    <t>CITIBANK FEDERAL SAVINGS BANK</t>
  </si>
  <si>
    <t>FW254070116</t>
  </si>
  <si>
    <t>COMMUNITY FEDERAL SAVINGS BANK</t>
  </si>
  <si>
    <t>FW026073008</t>
  </si>
  <si>
    <t>CMFGUS33</t>
  </si>
  <si>
    <t>FW022300173</t>
  </si>
  <si>
    <t>FW102001017</t>
  </si>
  <si>
    <t>FW075000019</t>
  </si>
  <si>
    <t>FW083000137</t>
  </si>
  <si>
    <t>FW107089555</t>
  </si>
  <si>
    <t>FW103000648</t>
  </si>
  <si>
    <t>FW021100361</t>
  </si>
  <si>
    <t>FW061092387</t>
  </si>
  <si>
    <t>CHASUS33AEG</t>
  </si>
  <si>
    <t>CHASUS33FXR</t>
  </si>
  <si>
    <t>MGTCUS3G</t>
  </si>
  <si>
    <t>MGTCUS3GIPB</t>
  </si>
  <si>
    <t>CHASUSU3</t>
  </si>
  <si>
    <t>FW267084131</t>
  </si>
  <si>
    <t>JPMORGAN CHASE BANK NA</t>
  </si>
  <si>
    <t>CHASUS33BDD</t>
  </si>
  <si>
    <t>CHASUSU2PEF</t>
  </si>
  <si>
    <t>CHASUS3A</t>
  </si>
  <si>
    <t>CHASUS33TEX</t>
  </si>
  <si>
    <t>TCBKUS44</t>
  </si>
  <si>
    <t>FW044000037</t>
  </si>
  <si>
    <t>FW074000010</t>
  </si>
  <si>
    <t>FW065400137</t>
  </si>
  <si>
    <t>FW124001545</t>
  </si>
  <si>
    <t>FW072000326</t>
  </si>
  <si>
    <t>CHASE BANK OF TEXAS</t>
  </si>
  <si>
    <t>FW113000609</t>
  </si>
  <si>
    <t>CHEMICAL BANK</t>
  </si>
  <si>
    <t>CHEMUS33</t>
  </si>
  <si>
    <t>CINFED EMP. FEDERAL CREDIT UNION</t>
  </si>
  <si>
    <t>FW242076656</t>
  </si>
  <si>
    <t>CITY BANK</t>
  </si>
  <si>
    <t>FW111301737</t>
  </si>
  <si>
    <t>CASH LINK-ACH RECEIVER</t>
  </si>
  <si>
    <t>FW051036706</t>
  </si>
  <si>
    <t>CHINA MERCHANTS BANK CO., LTD.</t>
  </si>
  <si>
    <t>CMBCUS33</t>
  </si>
  <si>
    <t>CITY NATIONAL BANK</t>
  </si>
  <si>
    <t>CINAUS6L</t>
  </si>
  <si>
    <t>FW122016066</t>
  </si>
  <si>
    <t>FW067014822</t>
  </si>
  <si>
    <t>CNB BANK</t>
  </si>
  <si>
    <t>CNBBUS33</t>
  </si>
  <si>
    <t>CANANDAIGUA NAT'L BANK &amp; TR. CO.</t>
  </si>
  <si>
    <t>FW022303659</t>
  </si>
  <si>
    <t>RBS CITIZENS, N.A.</t>
  </si>
  <si>
    <t>FW221370030</t>
  </si>
  <si>
    <t>CHARTER ONE BANK, N.A.</t>
  </si>
  <si>
    <t>FW241070417</t>
  </si>
  <si>
    <t>COMMONWEALTH BANK &amp; TRUST</t>
  </si>
  <si>
    <t>FW083002177</t>
  </si>
  <si>
    <t>CORPORATE ONE FCU, INC.</t>
  </si>
  <si>
    <t>FW244084264</t>
  </si>
  <si>
    <t>CENTRAL ONE FEDERAL CREDIT UNION</t>
  </si>
  <si>
    <t>FW211387169</t>
  </si>
  <si>
    <t>COLUMBIA STATE BANK</t>
  </si>
  <si>
    <t>COLBUS66</t>
  </si>
  <si>
    <t>THE COLUMBIA BANK</t>
  </si>
  <si>
    <t>FW055002338</t>
  </si>
  <si>
    <t>COMERICA BANK</t>
  </si>
  <si>
    <t>FW121137522</t>
  </si>
  <si>
    <t>MNBDUS33</t>
  </si>
  <si>
    <t>FW072000096</t>
  </si>
  <si>
    <t>FW111000753</t>
  </si>
  <si>
    <t>MNBDUS6S</t>
  </si>
  <si>
    <t>COMPASS BANK</t>
  </si>
  <si>
    <t>FW107000783</t>
  </si>
  <si>
    <t>FW321170538</t>
  </si>
  <si>
    <t>FW113010547</t>
  </si>
  <si>
    <t>CPASUS44</t>
  </si>
  <si>
    <t>FW063013924</t>
  </si>
  <si>
    <t>FW122105744</t>
  </si>
  <si>
    <t>COMMONWEALTH ONE FCU</t>
  </si>
  <si>
    <t>FW256078365</t>
  </si>
  <si>
    <t>COMMERCIAL STATE BANK</t>
  </si>
  <si>
    <t>FW112323086</t>
  </si>
  <si>
    <t>COMMUNITY TRUST BANK</t>
  </si>
  <si>
    <t>FW111102758</t>
  </si>
  <si>
    <t>COMMUNITY BANK NA</t>
  </si>
  <si>
    <t>COUYUS31</t>
  </si>
  <si>
    <t>COMMUNITY BANKS OF COLORADO</t>
  </si>
  <si>
    <t>FW102102013</t>
  </si>
  <si>
    <t>CENTRAL PACIFIC BANK</t>
  </si>
  <si>
    <t>CEPBUS77</t>
  </si>
  <si>
    <t>FW062001186</t>
  </si>
  <si>
    <t>BANCO DE CREDITO E INVERSIONES, MIAMI BRANCH</t>
  </si>
  <si>
    <t>CREDUS3M</t>
  </si>
  <si>
    <t>CARO FEDERAL CREDIT UNION</t>
  </si>
  <si>
    <t>FW253978824</t>
  </si>
  <si>
    <t>CHARLES SCHWAB BANK, NA</t>
  </si>
  <si>
    <t>FW121202211</t>
  </si>
  <si>
    <t>CAMBRIDGE SAVINGS BANK</t>
  </si>
  <si>
    <t>FW211371120</t>
  </si>
  <si>
    <t>CABGUS33</t>
  </si>
  <si>
    <t>CHARLES SCHWAB AND CO INC</t>
  </si>
  <si>
    <t>CSCHUS6SWTS</t>
  </si>
  <si>
    <t>CSCHUS6S</t>
  </si>
  <si>
    <t>CONSUMERS CREDIT UNION</t>
  </si>
  <si>
    <t>CNRIUS33</t>
  </si>
  <si>
    <t>CORNERSTONE NATIONAL BK &amp; TR CO.</t>
  </si>
  <si>
    <t>FW071926155</t>
  </si>
  <si>
    <t>CITIZENS BUSINESS BANK</t>
  </si>
  <si>
    <t>FW122234149</t>
  </si>
  <si>
    <t>FW011300595</t>
  </si>
  <si>
    <t>CHITTENDEN BANK</t>
  </si>
  <si>
    <t>FW011600062</t>
  </si>
  <si>
    <t>CITIZENS BANK</t>
  </si>
  <si>
    <t>CTZIUS33</t>
  </si>
  <si>
    <t>FW036076150</t>
  </si>
  <si>
    <t>CITIZENS BANK OF RHODE ISLAND</t>
  </si>
  <si>
    <t>FW011500120</t>
  </si>
  <si>
    <t>FW072400528</t>
  </si>
  <si>
    <t>FW123204013</t>
  </si>
  <si>
    <t>CITIZENS BANK, NATIONAL ASSOCIATION</t>
  </si>
  <si>
    <t>FW021313103</t>
  </si>
  <si>
    <t>CITIZENS BANK NA</t>
  </si>
  <si>
    <t>FW211170114</t>
  </si>
  <si>
    <t>CREDIT UNION OF DENVER</t>
  </si>
  <si>
    <t>FW307075259</t>
  </si>
  <si>
    <t>CREDIT UNION ONE</t>
  </si>
  <si>
    <t>FW272479841</t>
  </si>
  <si>
    <t>CREDIT UNION 1</t>
  </si>
  <si>
    <t>FW271188081</t>
  </si>
  <si>
    <t>CACHE VALLEY BANK</t>
  </si>
  <si>
    <t>FW124302325</t>
  </si>
  <si>
    <t>CALYON</t>
  </si>
  <si>
    <t>CRLYUS33</t>
  </si>
  <si>
    <t>DOLLAR BANK, FEDERAL SAVINGS BANK</t>
  </si>
  <si>
    <t>FW243074385</t>
  </si>
  <si>
    <t>DUBUQUE BANK AND TRUST</t>
  </si>
  <si>
    <t>DUBTUS44</t>
  </si>
  <si>
    <t>DANVERSBANK</t>
  </si>
  <si>
    <t>FW211371162</t>
  </si>
  <si>
    <t>DOLLAR BANK FSB</t>
  </si>
  <si>
    <t>DBNKUS3P</t>
  </si>
  <si>
    <t>DEUTSCHE BANK TRUST COMPANY AMERICAS</t>
  </si>
  <si>
    <t>BKTRUS33</t>
  </si>
  <si>
    <t>DEUTSCHE BANK TRUST CO. AMERICAS</t>
  </si>
  <si>
    <t>FW021001033</t>
  </si>
  <si>
    <t>DAMARISCOTTA BANK &amp; TRUST CO</t>
  </si>
  <si>
    <t>FW011200585</t>
  </si>
  <si>
    <t>DOUGLAS COUNTY BANK</t>
  </si>
  <si>
    <t>FW101114646</t>
  </si>
  <si>
    <t>DUPAGE CREDIT UNION</t>
  </si>
  <si>
    <t>FW271990198</t>
  </si>
  <si>
    <t>DUPACO COMMUNITY CREDIT UNION</t>
  </si>
  <si>
    <t>FW273974581</t>
  </si>
  <si>
    <t>DEPARTMENT OF COMMERCE FCU</t>
  </si>
  <si>
    <t>FW254074439</t>
  </si>
  <si>
    <t>DEUTUS33</t>
  </si>
  <si>
    <t>DIGITAL FEDERAL CREDIT UNION</t>
  </si>
  <si>
    <t>FW211391825</t>
  </si>
  <si>
    <t>DEXSTA FEDERAL CREDIT UNION</t>
  </si>
  <si>
    <t>FW231176994</t>
  </si>
  <si>
    <t>DISCOVER BANK</t>
  </si>
  <si>
    <t>FW031100649</t>
  </si>
  <si>
    <t>DEL NORTE CREDIT UNION</t>
  </si>
  <si>
    <t>FW307084211</t>
  </si>
  <si>
    <t>DNB BANK ASA, NEW YORK BRANCH</t>
  </si>
  <si>
    <t>DNBAUS33</t>
  </si>
  <si>
    <t>DUBUQUE BANK &amp; TRUST COMPANY</t>
  </si>
  <si>
    <t>FW073900535</t>
  </si>
  <si>
    <t>DUKE UNIVERSITY FEDERAL CREDIT UNION</t>
  </si>
  <si>
    <t>FW253175449</t>
  </si>
  <si>
    <t>EAGLEBANK</t>
  </si>
  <si>
    <t>FW055003298</t>
  </si>
  <si>
    <t>EASTERN BANK</t>
  </si>
  <si>
    <t>FW011301798</t>
  </si>
  <si>
    <t>EASRUS31</t>
  </si>
  <si>
    <t>EASRUS3B</t>
  </si>
  <si>
    <t>ESSA BANK &amp; TRUST</t>
  </si>
  <si>
    <t>FW231372248</t>
  </si>
  <si>
    <t>EVOLVE BANK &amp; TRUST</t>
  </si>
  <si>
    <t>FW084106768</t>
  </si>
  <si>
    <t>EASTERN CORP FCU</t>
  </si>
  <si>
    <t>FW211391773</t>
  </si>
  <si>
    <t>EVANGELICAL CHRISTIAN CREDIT UNION</t>
  </si>
  <si>
    <t>FW322273379</t>
  </si>
  <si>
    <t>ELEVATIONS CU</t>
  </si>
  <si>
    <t>FW307074580</t>
  </si>
  <si>
    <t>EASTMAN CREDIT UNION</t>
  </si>
  <si>
    <t>FW264279350</t>
  </si>
  <si>
    <t>EDUCATIONAL EMPLOYEES CREDIT UNION</t>
  </si>
  <si>
    <t>FW321172594</t>
  </si>
  <si>
    <t>ENRICHMENT FEDERAL CREDIT UNION</t>
  </si>
  <si>
    <t>FW264281364</t>
  </si>
  <si>
    <t>ESL FEDERAL CREDIT UNION</t>
  </si>
  <si>
    <t>EFCUUS33</t>
  </si>
  <si>
    <t>ELI LILLY CREDIT UNION</t>
  </si>
  <si>
    <t>FW274073834</t>
  </si>
  <si>
    <t>ENTERPRISE BANK AND TRUST</t>
  </si>
  <si>
    <t>ENTRUS44</t>
  </si>
  <si>
    <t>ENTERPRISE BANK AND TRUST COMPANY</t>
  </si>
  <si>
    <t>EBTCUS33</t>
  </si>
  <si>
    <t>ENTERPRISE BANK &amp; TRUST</t>
  </si>
  <si>
    <t>FW081006162</t>
  </si>
  <si>
    <t>EQUITY BANK</t>
  </si>
  <si>
    <t>EQTYUS44</t>
  </si>
  <si>
    <t>ETRADE BANK</t>
  </si>
  <si>
    <t>FW056073573</t>
  </si>
  <si>
    <t>E TRADE BANK</t>
  </si>
  <si>
    <t>FW256072691</t>
  </si>
  <si>
    <t>ETREUS33</t>
  </si>
  <si>
    <t>EAST TEXAS PROFESSIONAL CU</t>
  </si>
  <si>
    <t>FW311985788</t>
  </si>
  <si>
    <t>EVBKUS3M</t>
  </si>
  <si>
    <t>EAST-WEST BANK</t>
  </si>
  <si>
    <t>EWBKUS66</t>
  </si>
  <si>
    <t>FW322070381</t>
  </si>
  <si>
    <t>FIRST AMERICAN BANK</t>
  </si>
  <si>
    <t>FW113193532</t>
  </si>
  <si>
    <t>FAMBUS44</t>
  </si>
  <si>
    <t>F &amp; A FEDERAL CREDIT UNION</t>
  </si>
  <si>
    <t>FW322078383</t>
  </si>
  <si>
    <t>FIRST ALLIANCE BANK</t>
  </si>
  <si>
    <t>FW063000225</t>
  </si>
  <si>
    <t>FARMINGTON BANK</t>
  </si>
  <si>
    <t>FW211170347</t>
  </si>
  <si>
    <t>BANK OF AMERICA, N.A. (FORMERLY FLEETBOSTON)</t>
  </si>
  <si>
    <t>FW011000390</t>
  </si>
  <si>
    <t>FREMONT BANK</t>
  </si>
  <si>
    <t>FW121107882</t>
  </si>
  <si>
    <t>FIRST BUSINESS BANK</t>
  </si>
  <si>
    <t>FW075905787</t>
  </si>
  <si>
    <t>FBBMUS44</t>
  </si>
  <si>
    <t>FIRSTBANK OF COLORADO</t>
  </si>
  <si>
    <t>FW107005047</t>
  </si>
  <si>
    <t>FBCRUS51</t>
  </si>
  <si>
    <t>FIRST BANKING CENTER</t>
  </si>
  <si>
    <t>FW075910206</t>
  </si>
  <si>
    <t>FIRST BANK AND TRUST</t>
  </si>
  <si>
    <t>FW071925538</t>
  </si>
  <si>
    <t>FIRST BANK</t>
  </si>
  <si>
    <t>FW081009428</t>
  </si>
  <si>
    <t>SIMMONS FIRST BANK OF NW ARKANSAS</t>
  </si>
  <si>
    <t>FW082901855</t>
  </si>
  <si>
    <t>FBOLUS6L</t>
  </si>
  <si>
    <t>FIRST CITIZENS BANK AND TRUST CO.</t>
  </si>
  <si>
    <t>FCBTUS33</t>
  </si>
  <si>
    <t>FORCHT BANK, NATIONAL ASSOCIATION</t>
  </si>
  <si>
    <t>FW042101679</t>
  </si>
  <si>
    <t>FBTEUS41</t>
  </si>
  <si>
    <t>FIRSTCORP</t>
  </si>
  <si>
    <t>FW322184578</t>
  </si>
  <si>
    <t>FIRST-CITIZENS BANK &amp; TRUST CO</t>
  </si>
  <si>
    <t>FW053100300</t>
  </si>
  <si>
    <t>FIRST CITIZENS BANK &amp; TRUST CO, INC</t>
  </si>
  <si>
    <t>FW053906041</t>
  </si>
  <si>
    <t>FW053201487</t>
  </si>
  <si>
    <t>FICOUS44</t>
  </si>
  <si>
    <t>FIRST CAROLINA CORPORATE CU</t>
  </si>
  <si>
    <t>FW253184317</t>
  </si>
  <si>
    <t>FIRST COMMUNITY BANK</t>
  </si>
  <si>
    <t>FW121143891</t>
  </si>
  <si>
    <t>US FIRST CREDIT UNION</t>
  </si>
  <si>
    <t>FW321076289</t>
  </si>
  <si>
    <t>FORUM CREDIT UNION</t>
  </si>
  <si>
    <t>FW274074037</t>
  </si>
  <si>
    <t>FAR EAST NATIONAL BANK</t>
  </si>
  <si>
    <t>FENBUS6L</t>
  </si>
  <si>
    <t>FIRST FIDELITY BANK NA</t>
  </si>
  <si>
    <t>FW103002691</t>
  </si>
  <si>
    <t>FIRST FEDERAL BANK OF CALIFORNIA</t>
  </si>
  <si>
    <t>FW322271106</t>
  </si>
  <si>
    <t>FIRST FINANCIAL BANK, NA</t>
  </si>
  <si>
    <t>FW042200910</t>
  </si>
  <si>
    <t>FIRST FINANCIAL BANK, N.A.</t>
  </si>
  <si>
    <t>FW074900356</t>
  </si>
  <si>
    <t>FIRST FEDERAL CAPITAL BANK</t>
  </si>
  <si>
    <t>FW291871352</t>
  </si>
  <si>
    <t>FIRST FINANCIAL F.C.U.</t>
  </si>
  <si>
    <t>FW322277281</t>
  </si>
  <si>
    <t>FIRST FINANCIAL FEDERAL CREDIT UNION</t>
  </si>
  <si>
    <t>FW255077671</t>
  </si>
  <si>
    <t>FIRST FEDERAL SVGS BK OF CHAMPAIGN</t>
  </si>
  <si>
    <t>FW271170390</t>
  </si>
  <si>
    <t>FIRST FEDERAL SAVINGS &amp; LOAN OF PA</t>
  </si>
  <si>
    <t>FW325170848</t>
  </si>
  <si>
    <t>FIRST HAWAIIAN BANK</t>
  </si>
  <si>
    <t>FHBKUS77</t>
  </si>
  <si>
    <t>FW121301015</t>
  </si>
  <si>
    <t>FEDERAL HOME LOAN BANK OF NEW YORK</t>
  </si>
  <si>
    <t>FW026009739</t>
  </si>
  <si>
    <t>FIRST INTERNET BANK OF INDIANA</t>
  </si>
  <si>
    <t>FW074014187</t>
  </si>
  <si>
    <t>FRIIUS33</t>
  </si>
  <si>
    <t>FIDELITY BANK</t>
  </si>
  <si>
    <t>FW091014924</t>
  </si>
  <si>
    <t>FITYUS33</t>
  </si>
  <si>
    <t>FIRST INTERSTATE BANK</t>
  </si>
  <si>
    <t>FW092901683</t>
  </si>
  <si>
    <t>FIRST SECURITY BANK</t>
  </si>
  <si>
    <t>FW092900613</t>
  </si>
  <si>
    <t>1ST SOURCE BANK</t>
  </si>
  <si>
    <t>FW071212128</t>
  </si>
  <si>
    <t>SRCEUS31</t>
  </si>
  <si>
    <t>FLAGSTAR BANK, FSB</t>
  </si>
  <si>
    <t>FW272471852</t>
  </si>
  <si>
    <t>FIRST MARINER BANK</t>
  </si>
  <si>
    <t>FW252070752</t>
  </si>
  <si>
    <t>FIRSTMERIT BANK, NA</t>
  </si>
  <si>
    <t>FW041200555</t>
  </si>
  <si>
    <t>FIRSTMERIT BANK N.A.</t>
  </si>
  <si>
    <t>FNBAUS3A</t>
  </si>
  <si>
    <t>FARMERS &amp; MERCHANTS BANK</t>
  </si>
  <si>
    <t>FW082907477</t>
  </si>
  <si>
    <t>FIRST MIDWEST BANK</t>
  </si>
  <si>
    <t>FW071901604</t>
  </si>
  <si>
    <t>FIRST MID-ILLINOIS BANK &amp; TRUST</t>
  </si>
  <si>
    <t>FW071102076</t>
  </si>
  <si>
    <t>THE FARMERS &amp; MERCHANTS STATE BANK</t>
  </si>
  <si>
    <t>FW041207341</t>
  </si>
  <si>
    <t>FIRST NIAGARA BANK</t>
  </si>
  <si>
    <t>FW222370440</t>
  </si>
  <si>
    <t>FNFGUS33</t>
  </si>
  <si>
    <t>FIRST NORTHERN BANK OF DIXON</t>
  </si>
  <si>
    <t>FW121105156</t>
  </si>
  <si>
    <t>THE FIRST, NATIONAL ASSOCIATION</t>
  </si>
  <si>
    <t>FW011201830</t>
  </si>
  <si>
    <t>BANK OF AMERICA, N.A. (FORMERLY FLEET NATIONAL BANK)</t>
  </si>
  <si>
    <t>FW021200339</t>
  </si>
  <si>
    <t>FNBBUS33</t>
  </si>
  <si>
    <t>FW011900571</t>
  </si>
  <si>
    <t>FW021300019</t>
  </si>
  <si>
    <t>FW011000138</t>
  </si>
  <si>
    <t>FW011500010</t>
  </si>
  <si>
    <t>FIRST NATIONAL BANK</t>
  </si>
  <si>
    <t>FW073901877</t>
  </si>
  <si>
    <t>FIRST NATIONAL BANK OF IPSWICH</t>
  </si>
  <si>
    <t>FNBIUS31</t>
  </si>
  <si>
    <t>FW113101317</t>
  </si>
  <si>
    <t>FIRST NATIONAL BANK TEXAS</t>
  </si>
  <si>
    <t>FW111906271</t>
  </si>
  <si>
    <t>FNBOUS44</t>
  </si>
  <si>
    <t>FNBOUS44FTC</t>
  </si>
  <si>
    <t>PACIFIC WESTERN BANK</t>
  </si>
  <si>
    <t>FNSDUS6D</t>
  </si>
  <si>
    <t>FNBOUS44LIN</t>
  </si>
  <si>
    <t>FIRST NATIONAL BANK OF PENNSYLVANIA</t>
  </si>
  <si>
    <t>FNBPUS33</t>
  </si>
  <si>
    <t>FIRST NATIONAL BANK OF SCOTIA</t>
  </si>
  <si>
    <t>FW021310711</t>
  </si>
  <si>
    <t>FW051402220</t>
  </si>
  <si>
    <t>FW043318092</t>
  </si>
  <si>
    <t>FIRST NATIONAL BANK OF LITCHFIELD</t>
  </si>
  <si>
    <t>FW011102502</t>
  </si>
  <si>
    <t>FIRST NATIONAL BANK, AMES</t>
  </si>
  <si>
    <t>FW073902274</t>
  </si>
  <si>
    <t>FW107000262</t>
  </si>
  <si>
    <t>FIRST NATIONAL BK OF IPSWICH</t>
  </si>
  <si>
    <t>FW011304711</t>
  </si>
  <si>
    <t>FIRST NATIONAL BANK OF SANTA FE</t>
  </si>
  <si>
    <t>FNBSUS51</t>
  </si>
  <si>
    <t>FIRST NEW YORK FCU</t>
  </si>
  <si>
    <t>FW221379785</t>
  </si>
  <si>
    <t>FIELDPOINT PRIVATE BANK &amp; TRUST</t>
  </si>
  <si>
    <t>FW021172784</t>
  </si>
  <si>
    <t>FEDERAL RESERVE BANK OF RICHMOND</t>
  </si>
  <si>
    <t>FW051000033</t>
  </si>
  <si>
    <t>F R B FCU</t>
  </si>
  <si>
    <t>FW254074581</t>
  </si>
  <si>
    <t>FEDERAL RESERVE BANK OF NEW YORK</t>
  </si>
  <si>
    <t>FRNYUS33</t>
  </si>
  <si>
    <t>FEDERAL RESERVE BANK OF MINNEAPOLIS</t>
  </si>
  <si>
    <t>FW091000080</t>
  </si>
  <si>
    <t>FEDERAL RESERVE BK OF SAN FRANCISCO</t>
  </si>
  <si>
    <t>FW121000374</t>
  </si>
  <si>
    <t>FEDERAL RESERVE BANK OF PHILADELPHIA</t>
  </si>
  <si>
    <t>FW031000040</t>
  </si>
  <si>
    <t>FRB ATL</t>
  </si>
  <si>
    <t>FW061000146</t>
  </si>
  <si>
    <t>FRB NEW YORK</t>
  </si>
  <si>
    <t>FW021001208</t>
  </si>
  <si>
    <t>FIRST REPUBLIC BANK, A BANK IN ORGANIZATION</t>
  </si>
  <si>
    <t>FRBBUS6S</t>
  </si>
  <si>
    <t>FIRST REPUBLIC BK,A DIV ML B&amp;T CO</t>
  </si>
  <si>
    <t>FW321081669</t>
  </si>
  <si>
    <t>FROST NATIONAL BANK</t>
  </si>
  <si>
    <t>FW114000093</t>
  </si>
  <si>
    <t>FRSTUS44</t>
  </si>
  <si>
    <t>FRONTIER BANK</t>
  </si>
  <si>
    <t>FW125107626</t>
  </si>
  <si>
    <t>FLORENCE SAVINGS BANK</t>
  </si>
  <si>
    <t>FW211871688</t>
  </si>
  <si>
    <t>FEDERAL SAVINGS BANK</t>
  </si>
  <si>
    <t>FW211470018</t>
  </si>
  <si>
    <t>FIRST STATE BANK AND TRUST</t>
  </si>
  <si>
    <t>FW101114303</t>
  </si>
  <si>
    <t>FW284085375</t>
  </si>
  <si>
    <t>FIRST SOUTH FINANCIAL CREDIT UNION</t>
  </si>
  <si>
    <t>FLORIDA STATE UNIVERSITY CU</t>
  </si>
  <si>
    <t>FW263182545</t>
  </si>
  <si>
    <t>FIFTH THIRD BANK</t>
  </si>
  <si>
    <t>FW072400052</t>
  </si>
  <si>
    <t>OKBKUS33CHI</t>
  </si>
  <si>
    <t>FTBCUS3C</t>
  </si>
  <si>
    <t>FW042000314</t>
  </si>
  <si>
    <t>FIRST TECHNOLOGY CREDIT UNION</t>
  </si>
  <si>
    <t>FW323274160</t>
  </si>
  <si>
    <t>FIRST TECHNOLOGY FEDERAL CREDIT UNION</t>
  </si>
  <si>
    <t>FTFCUS66</t>
  </si>
  <si>
    <t>FIRST TECH FCU CA</t>
  </si>
  <si>
    <t>FW321180379</t>
  </si>
  <si>
    <t>FIRST HORIZON BANK</t>
  </si>
  <si>
    <t>FTBMUS44</t>
  </si>
  <si>
    <t>FIRST TENNESSEE BANK NATL ASSN</t>
  </si>
  <si>
    <t>FW084000026</t>
  </si>
  <si>
    <t>FIRST TENNESSEE BANK N.A.</t>
  </si>
  <si>
    <t>FTBMUS44KXV</t>
  </si>
  <si>
    <t>FULTON BANK, N.A.</t>
  </si>
  <si>
    <t>FLBKUS33</t>
  </si>
  <si>
    <t>GENERAL BANK</t>
  </si>
  <si>
    <t>GBCBUS6L</t>
  </si>
  <si>
    <t>GREEN BANK, NATIONAL ASSOCIATION</t>
  </si>
  <si>
    <t>FW113024164</t>
  </si>
  <si>
    <t>GREATER BAY BANK N.A.</t>
  </si>
  <si>
    <t>GBAYUS6S</t>
  </si>
  <si>
    <t>GREENFIELD BANKING COMPANY</t>
  </si>
  <si>
    <t>FW074903670</t>
  </si>
  <si>
    <t>GULF COAST BANK &amp; TRUST COMPANY</t>
  </si>
  <si>
    <t>FW265070435</t>
  </si>
  <si>
    <t>GEORGIA CENTRAL CREDIT UNION</t>
  </si>
  <si>
    <t>FW261184367</t>
  </si>
  <si>
    <t>GESA CREDIT UNION</t>
  </si>
  <si>
    <t>FW325181248</t>
  </si>
  <si>
    <t>GECU</t>
  </si>
  <si>
    <t>FW312081089</t>
  </si>
  <si>
    <t>GREENBELT FEDERAL CREDIT UNION</t>
  </si>
  <si>
    <t>FW255077503</t>
  </si>
  <si>
    <t>GREYLOCK FEDERAL CREDIT UNION</t>
  </si>
  <si>
    <t>FW211885250</t>
  </si>
  <si>
    <t>GREATER IOWA CREDIT UNION</t>
  </si>
  <si>
    <t>FW273972583</t>
  </si>
  <si>
    <t>GREAT LAKES CREDIT UNION</t>
  </si>
  <si>
    <t>FW271984832</t>
  </si>
  <si>
    <t>GMAC BANK</t>
  </si>
  <si>
    <t>FW031176136</t>
  </si>
  <si>
    <t>GENERAL MILLS FEDERAL CREDIT UNION</t>
  </si>
  <si>
    <t>FW291074502</t>
  </si>
  <si>
    <t>GRANITE BANK</t>
  </si>
  <si>
    <t>FW211770161</t>
  </si>
  <si>
    <t>FW011701314</t>
  </si>
  <si>
    <t>GRINNELL STATE BANK</t>
  </si>
  <si>
    <t>FW073901725</t>
  </si>
  <si>
    <t>GEORGIA'S OWN CREDIT UNION</t>
  </si>
  <si>
    <t>FW261071438</t>
  </si>
  <si>
    <t>GOLDEN ONE CREDIT UNION</t>
  </si>
  <si>
    <t>FW321175261</t>
  </si>
  <si>
    <t>GREAT BANK, N.A.</t>
  </si>
  <si>
    <t>FW071901154</t>
  </si>
  <si>
    <t>GLENVIEW STATE BANK</t>
  </si>
  <si>
    <t>FW071920300</t>
  </si>
  <si>
    <t>GORHAM SAVINGS BANK</t>
  </si>
  <si>
    <t>FW211274573</t>
  </si>
  <si>
    <t>GRAYSTONE TOWER BANK</t>
  </si>
  <si>
    <t>FW031318907</t>
  </si>
  <si>
    <t>GREATER TEXAS FCU</t>
  </si>
  <si>
    <t>FW314977337</t>
  </si>
  <si>
    <t>GEORGETOWN BANK</t>
  </si>
  <si>
    <t>FW211371353</t>
  </si>
  <si>
    <t>GUARANTY BANK &amp; TRUST COMPANY</t>
  </si>
  <si>
    <t>FW102000966</t>
  </si>
  <si>
    <t>GEORGIA UNITED CREDIT UNION</t>
  </si>
  <si>
    <t>FW261171309</t>
  </si>
  <si>
    <t>HABBUS33</t>
  </si>
  <si>
    <t>HABIB AMERICAN BANK</t>
  </si>
  <si>
    <t>HANYUS33</t>
  </si>
  <si>
    <t>HARRIS BANK WINNETKA, NA</t>
  </si>
  <si>
    <t>FW071905040</t>
  </si>
  <si>
    <t>HAPPY STATE BANK</t>
  </si>
  <si>
    <t>FW111310870</t>
  </si>
  <si>
    <t>HARRIS TRUST AND SAVINGS BANK</t>
  </si>
  <si>
    <t>HATRUS44</t>
  </si>
  <si>
    <t>HARRIS N.A.</t>
  </si>
  <si>
    <t>FW071000288</t>
  </si>
  <si>
    <t>FW071922968</t>
  </si>
  <si>
    <t>FW071025661</t>
  </si>
  <si>
    <t>HOMESTREET BANK</t>
  </si>
  <si>
    <t>HOMSUS6S</t>
  </si>
  <si>
    <t>HERITAGE BANK OF COMMERCE</t>
  </si>
  <si>
    <t>FW121142287</t>
  </si>
  <si>
    <t>HANCOCK BANK</t>
  </si>
  <si>
    <t>FW063112786</t>
  </si>
  <si>
    <t>HERITAGE OAKS BANK</t>
  </si>
  <si>
    <t>HEOAUS61</t>
  </si>
  <si>
    <t>HERITAGE BANK NA</t>
  </si>
  <si>
    <t>FW091914710</t>
  </si>
  <si>
    <t>HANSCOM FEDERAL CREDIT UNION</t>
  </si>
  <si>
    <t>FW211380483</t>
  </si>
  <si>
    <t>CAPITAL ONE,N.A.</t>
  </si>
  <si>
    <t>HIBKUS44</t>
  </si>
  <si>
    <t>HIBERNIA NATIONAL BANK</t>
  </si>
  <si>
    <t>FW111901014</t>
  </si>
  <si>
    <t>CAPITAL ONE BANK</t>
  </si>
  <si>
    <t>FW051405515</t>
  </si>
  <si>
    <t>CAPITAL ONE, N.A.</t>
  </si>
  <si>
    <t>HIBKUSH1</t>
  </si>
  <si>
    <t>HILLS BANK &amp; TRUST COMPNY</t>
  </si>
  <si>
    <t>FW073913755</t>
  </si>
  <si>
    <t>HARLEYSVILLE NATIONAL BANK AND TRUST CO.</t>
  </si>
  <si>
    <t>FW031911812</t>
  </si>
  <si>
    <t>HYDE PARK BANK &amp; TRUST CO.</t>
  </si>
  <si>
    <t>FW071004022</t>
  </si>
  <si>
    <t>HORICON BANK</t>
  </si>
  <si>
    <t>FW075905622</t>
  </si>
  <si>
    <t>HSBC BANK USA</t>
  </si>
  <si>
    <t>MRMDUS33</t>
  </si>
  <si>
    <t>FW021001088</t>
  </si>
  <si>
    <t>HSBC BANK USA, N.A.</t>
  </si>
  <si>
    <t>MRMDUS33RTL</t>
  </si>
  <si>
    <t>FW122240861</t>
  </si>
  <si>
    <t>HSBC BANK USA (FORMERLY HONG KONG AND SHANGHAI BANKING CORPO</t>
  </si>
  <si>
    <t>HSBCUS33</t>
  </si>
  <si>
    <t>HSBC BANK USA, N.A</t>
  </si>
  <si>
    <t>FW022000020</t>
  </si>
  <si>
    <t>HSBC BANK USA, NA</t>
  </si>
  <si>
    <t>FW036002425</t>
  </si>
  <si>
    <t>MRMDUS33IBF</t>
  </si>
  <si>
    <t>HOME SAVINGS BANK</t>
  </si>
  <si>
    <t>FW275971113</t>
  </si>
  <si>
    <t>HILLS BANK AND TRUST COMPANY</t>
  </si>
  <si>
    <t>HTRCUS44</t>
  </si>
  <si>
    <t>HARVARD UNIVERSITY EMP. CU</t>
  </si>
  <si>
    <t>FW211381738</t>
  </si>
  <si>
    <t>HUNTINGTON NATIONAL BANK</t>
  </si>
  <si>
    <t>HUNTUS33</t>
  </si>
  <si>
    <t>THE HUNTINGTON NATIONAL BANK</t>
  </si>
  <si>
    <t>FW044000024</t>
  </si>
  <si>
    <t>FW041215016</t>
  </si>
  <si>
    <t>HUNTUS33TOL</t>
  </si>
  <si>
    <t>WOORI BANK, LOS ANGELES</t>
  </si>
  <si>
    <t>HVBKUS6L</t>
  </si>
  <si>
    <t>HOPEWELL VALLEY COMMUNITY BANK</t>
  </si>
  <si>
    <t>FW031207827</t>
  </si>
  <si>
    <t>IRONSTONE BANK</t>
  </si>
  <si>
    <t>FW061191848</t>
  </si>
  <si>
    <t>IBB</t>
  </si>
  <si>
    <t>FW063111596</t>
  </si>
  <si>
    <t>INTERNATIONAL BANK OF COMMERCE</t>
  </si>
  <si>
    <t>IBCLUS44</t>
  </si>
  <si>
    <t>IBERIABANK</t>
  </si>
  <si>
    <t>FW265270413</t>
  </si>
  <si>
    <t>IBEAUS44</t>
  </si>
  <si>
    <t>INTRUST BANK NATIONAL ASSOCIATION</t>
  </si>
  <si>
    <t>FW101100029</t>
  </si>
  <si>
    <t>INTERNATIONAL BANK OF CHICAGO</t>
  </si>
  <si>
    <t>IBOCUS44</t>
  </si>
  <si>
    <t>ISABELLA BANK &amp; TRUST</t>
  </si>
  <si>
    <t>FW072403004</t>
  </si>
  <si>
    <t>MEGA INTERNATIONAL COMMERCIAL BANK CO.,LTD., SILICON VALLEY</t>
  </si>
  <si>
    <t>ICBCUS6S</t>
  </si>
  <si>
    <t>INDUSTRIAL AND COMMERCIAL BANK OF CHINA (NEW YORK)</t>
  </si>
  <si>
    <t>ICBKUS33</t>
  </si>
  <si>
    <t>INDEPENDENT BANK</t>
  </si>
  <si>
    <t>FW111916326</t>
  </si>
  <si>
    <t>IDAHO CENTRAL CREDIT UNION</t>
  </si>
  <si>
    <t>FW324173626</t>
  </si>
  <si>
    <t>INSTITUTION FOR SAVINGS</t>
  </si>
  <si>
    <t>FW211370943</t>
  </si>
  <si>
    <t>INDIANA MEMBER CREDIT UNION</t>
  </si>
  <si>
    <t>FW274074040</t>
  </si>
  <si>
    <t>INLAND BANK &amp; TRUST</t>
  </si>
  <si>
    <t>FW071926210</t>
  </si>
  <si>
    <t>FW031176110</t>
  </si>
  <si>
    <t>INVESTORS BANK &amp; TRUST CO.</t>
  </si>
  <si>
    <t>FW011001438</t>
  </si>
  <si>
    <t>IOWA LEAGUE COR.CEN. CU</t>
  </si>
  <si>
    <t>FW273082677</t>
  </si>
  <si>
    <t>I S U CREDIT UNION</t>
  </si>
  <si>
    <t>FW271186931</t>
  </si>
  <si>
    <t>INDIANA UNIVERSITY CREDIT UNION</t>
  </si>
  <si>
    <t>FW274972744</t>
  </si>
  <si>
    <t>JACKSON FEDERAL SAVINGS BANK</t>
  </si>
  <si>
    <t>FW322271326</t>
  </si>
  <si>
    <t>JUSTICE FCU</t>
  </si>
  <si>
    <t>FW254074413</t>
  </si>
  <si>
    <t>JOHNS HOPKINS FCU</t>
  </si>
  <si>
    <t>FW252076235</t>
  </si>
  <si>
    <t>JOHNSON BANK</t>
  </si>
  <si>
    <t>JNBKUS44</t>
  </si>
  <si>
    <t>KENNEBUNK SAVINGS BANK</t>
  </si>
  <si>
    <t>FW211274502</t>
  </si>
  <si>
    <t>KEYBANK NATIONAL ASSOCIATION</t>
  </si>
  <si>
    <t>KEYBUS33</t>
  </si>
  <si>
    <t>KEYBUS33ANN</t>
  </si>
  <si>
    <t>KEYBUS33ALB</t>
  </si>
  <si>
    <t>KEYBUS3B</t>
  </si>
  <si>
    <t>KEY BANK N.A.</t>
  </si>
  <si>
    <t>FW021300077</t>
  </si>
  <si>
    <t>FW125000574</t>
  </si>
  <si>
    <t>KEY BANK</t>
  </si>
  <si>
    <t>FW041001039</t>
  </si>
  <si>
    <t>KEY BANK NATIONAL ASSOCIATION</t>
  </si>
  <si>
    <t>FW022000839</t>
  </si>
  <si>
    <t>FW044000642</t>
  </si>
  <si>
    <t>FW124000737</t>
  </si>
  <si>
    <t>KEYBUS33POR</t>
  </si>
  <si>
    <t>FW123002011</t>
  </si>
  <si>
    <t>KLAMATH FIRST FEDERAL SAVINGS &amp; LOAN</t>
  </si>
  <si>
    <t>FW323270300</t>
  </si>
  <si>
    <t>KAMEHAMEHA FEDERAL CREDIT UNION</t>
  </si>
  <si>
    <t>FW321379261</t>
  </si>
  <si>
    <t>KLEINBANK</t>
  </si>
  <si>
    <t>FW091902146</t>
  </si>
  <si>
    <t>FW091915654</t>
  </si>
  <si>
    <t>KEYPOINT CREDIT UNION</t>
  </si>
  <si>
    <t>FW321180515</t>
  </si>
  <si>
    <t>KENNEBEC SAVINGS BANK</t>
  </si>
  <si>
    <t>FW211274421</t>
  </si>
  <si>
    <t>KENNEBEC FEDERAL SAVINGS &amp; L</t>
  </si>
  <si>
    <t>FW211272614</t>
  </si>
  <si>
    <t>KESVUS3A</t>
  </si>
  <si>
    <t>LOS ANGELES FEDERAL CREDIT UNION</t>
  </si>
  <si>
    <t>FW322078370</t>
  </si>
  <si>
    <t>LA JOLLA BANK, FSB</t>
  </si>
  <si>
    <t>FW322286492</t>
  </si>
  <si>
    <t>LOS ALAMOS NATIONAL BANK</t>
  </si>
  <si>
    <t>FW107001012</t>
  </si>
  <si>
    <t>LAKELAND BANK</t>
  </si>
  <si>
    <t>FW021205376</t>
  </si>
  <si>
    <t>LIBERTY BANK</t>
  </si>
  <si>
    <t>FW211170282</t>
  </si>
  <si>
    <t>1ST LIBERTY B &amp; T DIV OF COMM BK N.A</t>
  </si>
  <si>
    <t>FW031312026</t>
  </si>
  <si>
    <t>LBS FINANCIAL CREDIT UNION</t>
  </si>
  <si>
    <t>FW322276855</t>
  </si>
  <si>
    <t>THE LEADER BANK</t>
  </si>
  <si>
    <t>FW011307129</t>
  </si>
  <si>
    <t>LEE BANK</t>
  </si>
  <si>
    <t>FW211870870</t>
  </si>
  <si>
    <t>LOCKHEED FEDERAL CREDIT UNION</t>
  </si>
  <si>
    <t>FW322274187</t>
  </si>
  <si>
    <t>LANDMARK BANK NA</t>
  </si>
  <si>
    <t>FW067014453</t>
  </si>
  <si>
    <t>LAKE MICHIGAN CREDIT UNION</t>
  </si>
  <si>
    <t>FW272480678</t>
  </si>
  <si>
    <t>LEDYARD NATIONAL BANK N.A</t>
  </si>
  <si>
    <t>FW011701987</t>
  </si>
  <si>
    <t>LEVEL ONE BANK</t>
  </si>
  <si>
    <t>FW072414310</t>
  </si>
  <si>
    <t>LASALLE BANK N.A.</t>
  </si>
  <si>
    <t>FW071000505</t>
  </si>
  <si>
    <t>LASALLE BANK NA</t>
  </si>
  <si>
    <t>LASLUS44</t>
  </si>
  <si>
    <t>LASALLE BANK MIDWEST N.A.</t>
  </si>
  <si>
    <t>MICHUS33</t>
  </si>
  <si>
    <t>LAKE SUNAPEE BANK FSB</t>
  </si>
  <si>
    <t>FW211770200</t>
  </si>
  <si>
    <t>LAKE TRUST CREDIT UNION</t>
  </si>
  <si>
    <t>FW272078268</t>
  </si>
  <si>
    <t>MALAGA BANK, FSB</t>
  </si>
  <si>
    <t>FW322286120</t>
  </si>
  <si>
    <t>MOUNTAIN AMERICA FCU</t>
  </si>
  <si>
    <t>FW324079555</t>
  </si>
  <si>
    <t>MANUFACTURERS BANK</t>
  </si>
  <si>
    <t>MITKUS6L</t>
  </si>
  <si>
    <t>FW122226076</t>
  </si>
  <si>
    <t>MASHREQBANK PSC., NEW YORK BRANCH</t>
  </si>
  <si>
    <t>MSHQUS33</t>
  </si>
  <si>
    <t>MB FINANCIAL BANK, N.A.</t>
  </si>
  <si>
    <t>FW071001737</t>
  </si>
  <si>
    <t>MB FINANCIAL BANK, N.A</t>
  </si>
  <si>
    <t>MBFIUS44</t>
  </si>
  <si>
    <t>METROBANK N.A.</t>
  </si>
  <si>
    <t>MBHOUS4H</t>
  </si>
  <si>
    <t>FW113017346</t>
  </si>
  <si>
    <t>MARINE BANK, SPRINGFIELD</t>
  </si>
  <si>
    <t>FW071109406</t>
  </si>
  <si>
    <t>MBNA AMERICA BK, NA</t>
  </si>
  <si>
    <t>FW031100160</t>
  </si>
  <si>
    <t>VALLEY NATIONAL BANK</t>
  </si>
  <si>
    <t>MBNYUS33</t>
  </si>
  <si>
    <t>FW021201383</t>
  </si>
  <si>
    <t>METROPOLITAN BANK AND TRUST COMPANY</t>
  </si>
  <si>
    <t>MBTCUS33</t>
  </si>
  <si>
    <t>MONTECITO BANK &amp; TRUST</t>
  </si>
  <si>
    <t>FW122234783</t>
  </si>
  <si>
    <t>MIDTOWN BANK &amp; TRUST CO</t>
  </si>
  <si>
    <t>FW061020375</t>
  </si>
  <si>
    <t>MECHANICS BANK OF RICHMOND</t>
  </si>
  <si>
    <t>FW121102036</t>
  </si>
  <si>
    <t>METRO CREDIT UNION</t>
  </si>
  <si>
    <t>FW211381990</t>
  </si>
  <si>
    <t>MECHANICS BANK</t>
  </si>
  <si>
    <t>MEBKUS66</t>
  </si>
  <si>
    <t>MERIWEST CREDIT UNION</t>
  </si>
  <si>
    <t>FW321176833</t>
  </si>
  <si>
    <t>MONTEREY CREDIT UNION</t>
  </si>
  <si>
    <t>FW321173603</t>
  </si>
  <si>
    <t>MIZZOU CREDIT UNION</t>
  </si>
  <si>
    <t>FW281580417</t>
  </si>
  <si>
    <t>MUNICIPAL CREDIT UNION</t>
  </si>
  <si>
    <t>FW226078036</t>
  </si>
  <si>
    <t>MARINE CREDIT UNION</t>
  </si>
  <si>
    <t>FW275977489</t>
  </si>
  <si>
    <t>MAYO EMPLOYEES FEDERAL CREDIT UNION</t>
  </si>
  <si>
    <t>FW291975478</t>
  </si>
  <si>
    <t>MELNUS3P</t>
  </si>
  <si>
    <t>MELLON BANK N.A.</t>
  </si>
  <si>
    <t>FW031000037</t>
  </si>
  <si>
    <t>MELLON BANK, N. A.</t>
  </si>
  <si>
    <t>FW043000261</t>
  </si>
  <si>
    <t>MELLON 1ST BUSINESS BANK, NATIONAL ASSOCIATION</t>
  </si>
  <si>
    <t>MELNUS6L</t>
  </si>
  <si>
    <t>MERCHANTS BANK</t>
  </si>
  <si>
    <t>FW011600020</t>
  </si>
  <si>
    <t>MELLON TRUST OF NEW ENGLAND</t>
  </si>
  <si>
    <t>FW011001234</t>
  </si>
  <si>
    <t>MELLON FIRST BUSINESS BANK, N.A.</t>
  </si>
  <si>
    <t>FW122038442</t>
  </si>
  <si>
    <t>MECHANICS &amp; FARMERS BANK</t>
  </si>
  <si>
    <t>FW053100452</t>
  </si>
  <si>
    <t>MISSION FEDERAL CREDIT UNION</t>
  </si>
  <si>
    <t>FW322281507</t>
  </si>
  <si>
    <t>MAROON FINANCIAL CREDIT UNION</t>
  </si>
  <si>
    <t>FW271081560</t>
  </si>
  <si>
    <t>MISSOULA FEDERAL CREDIT UNION</t>
  </si>
  <si>
    <t>FW292977899</t>
  </si>
  <si>
    <t>MISSISSIPPI FEDERAL CREDIT UNION</t>
  </si>
  <si>
    <t>FW265377549</t>
  </si>
  <si>
    <t>MARSHALL AND ILSLEY BANK</t>
  </si>
  <si>
    <t>FW075000051</t>
  </si>
  <si>
    <t>BMO HARRIS BANK N.A. FORMERLY KNOWN AS M AND I BANK</t>
  </si>
  <si>
    <t>MARLUS44</t>
  </si>
  <si>
    <t>MID-ATLANTIC CORPORATE FCU</t>
  </si>
  <si>
    <t>FW231387550</t>
  </si>
  <si>
    <t>MIDFIRST BANK</t>
  </si>
  <si>
    <t>FW303087995</t>
  </si>
  <si>
    <t>MFBKUS44</t>
  </si>
  <si>
    <t>MISSOURI STATE BANK &amp; TRUST COMPANY</t>
  </si>
  <si>
    <t>FW081001714</t>
  </si>
  <si>
    <t>MASS. INST. OF TECH. FED. C. U.</t>
  </si>
  <si>
    <t>FW211381754</t>
  </si>
  <si>
    <t>MINOTOLA NATIONAL BANK</t>
  </si>
  <si>
    <t>FW031204710</t>
  </si>
  <si>
    <t>MOODY NATIONAL BANK OF GALVESTON</t>
  </si>
  <si>
    <t>MNBGUS41</t>
  </si>
  <si>
    <t>MOODY NATIONAL BANK</t>
  </si>
  <si>
    <t>FW113100091</t>
  </si>
  <si>
    <t>M AND T BANK</t>
  </si>
  <si>
    <t>MANTUS33</t>
  </si>
  <si>
    <t>MANTUS33INT</t>
  </si>
  <si>
    <t>MANUFACTURERS &amp; TRADERS TRUST CO.</t>
  </si>
  <si>
    <t>FW052000113</t>
  </si>
  <si>
    <t>FW022000046</t>
  </si>
  <si>
    <t>MASCOMA SAVINGS BANK</t>
  </si>
  <si>
    <t>FW211770213</t>
  </si>
  <si>
    <t>MAIN STREET BANK &amp; TRUST</t>
  </si>
  <si>
    <t>FW071101996</t>
  </si>
  <si>
    <t>MARBLEHEAD SAVINGS BANK</t>
  </si>
  <si>
    <t>FW211372996</t>
  </si>
  <si>
    <t>MIDDLESEX SAVINGS BANK</t>
  </si>
  <si>
    <t>FW211371227</t>
  </si>
  <si>
    <t>MDSXUS3N</t>
  </si>
  <si>
    <t>MIDLAND STATES BANK</t>
  </si>
  <si>
    <t>FW081204540</t>
  </si>
  <si>
    <t>MERCANTILE SAFE DEPOSIT &amp; TRUST CO</t>
  </si>
  <si>
    <t>FW052000618</t>
  </si>
  <si>
    <t>M S U FEDERAL CREDIT UNION</t>
  </si>
  <si>
    <t>FW272479663</t>
  </si>
  <si>
    <t>MICHIGAN STATE UNIVERSITY FEDERAL CREDIT UNION</t>
  </si>
  <si>
    <t>MSUCUS44</t>
  </si>
  <si>
    <t>MICHIGAN TECH EMPL FCU</t>
  </si>
  <si>
    <t>FW291172682</t>
  </si>
  <si>
    <t>MUTUAL BANK</t>
  </si>
  <si>
    <t>FW274970681</t>
  </si>
  <si>
    <t>MEMBERS UNITED CORPORATE F.C.U.</t>
  </si>
  <si>
    <t>FW221381715</t>
  </si>
  <si>
    <t>MIDWESTONE BK</t>
  </si>
  <si>
    <t>FW073901233</t>
  </si>
  <si>
    <t>MIDWEST INDEPENDENT BANK</t>
  </si>
  <si>
    <t>FW086505273</t>
  </si>
  <si>
    <t>NATIONAL BANK OF CALIFORNIA</t>
  </si>
  <si>
    <t>FW122039360</t>
  </si>
  <si>
    <t>NATIONAL BANK OF S C</t>
  </si>
  <si>
    <t>FW053200666</t>
  </si>
  <si>
    <t>NATIONAL CITY BANK</t>
  </si>
  <si>
    <t>NATCUS33</t>
  </si>
  <si>
    <t>PNC BANK, OHIO</t>
  </si>
  <si>
    <t>FW041000124</t>
  </si>
  <si>
    <t>NATIONAL CITY BANK OF THE MIDWEST</t>
  </si>
  <si>
    <t>FW072000915</t>
  </si>
  <si>
    <t>NATIONAL CITY BANK OF PENNSYLVANIA</t>
  </si>
  <si>
    <t>FW043000122</t>
  </si>
  <si>
    <t>FW044000011</t>
  </si>
  <si>
    <t>FW074000065</t>
  </si>
  <si>
    <t>FIRST NATIONAL BANK OF COLORADO</t>
  </si>
  <si>
    <t>FW107001960</t>
  </si>
  <si>
    <t>NATIONAL BANK OF MIDDLEBURY</t>
  </si>
  <si>
    <t>FW011601087</t>
  </si>
  <si>
    <t>NATIONAL BANK OF ARIZONA</t>
  </si>
  <si>
    <t>FW122105320</t>
  </si>
  <si>
    <t>NBPAUS33</t>
  </si>
  <si>
    <t>NORTHERN BANK AND TRUST CO</t>
  </si>
  <si>
    <t>FW011303097</t>
  </si>
  <si>
    <t>NORTHERN BANK AND TRUST COMPANY</t>
  </si>
  <si>
    <t>NOTCUS31</t>
  </si>
  <si>
    <t>NBT BANK, NATIONAL ASSOCIATION</t>
  </si>
  <si>
    <t>NBTNUS31</t>
  </si>
  <si>
    <t>FW083000056</t>
  </si>
  <si>
    <t>NEW CENTURY BANK DBA CUSTOMERS BANK</t>
  </si>
  <si>
    <t>FW031302971</t>
  </si>
  <si>
    <t>NORTH COMMUNITY BANK</t>
  </si>
  <si>
    <t>FW071923666</t>
  </si>
  <si>
    <t>NORDEA BANK FINLAND PLC, NEW YORK BRANCH</t>
  </si>
  <si>
    <t>NDEAUS3N</t>
  </si>
  <si>
    <t>FW026010786</t>
  </si>
  <si>
    <t>NOTRE DAME FEDERAL CREDIT UNION</t>
  </si>
  <si>
    <t>FW271291596</t>
  </si>
  <si>
    <t>NEWALLIANCE BANK</t>
  </si>
  <si>
    <t>FW211170130</t>
  </si>
  <si>
    <t>NORTHEAST COMMUNITY BANK</t>
  </si>
  <si>
    <t>FW226072511</t>
  </si>
  <si>
    <t>NASSAU EDUCATORS FEDERAL C.U.</t>
  </si>
  <si>
    <t>FW221480807</t>
  </si>
  <si>
    <t>NFBKUS33</t>
  </si>
  <si>
    <t>NORTH FORK BANK</t>
  </si>
  <si>
    <t>FW021407912</t>
  </si>
  <si>
    <t>NORTHWEST FCU</t>
  </si>
  <si>
    <t>FW256075025</t>
  </si>
  <si>
    <t>NORTHFIELD SAVINGS BANK</t>
  </si>
  <si>
    <t>FW211672683</t>
  </si>
  <si>
    <t>NATIONAL FINANCIAL SERVICES LLC</t>
  </si>
  <si>
    <t>NFSCUS33</t>
  </si>
  <si>
    <t>NAVY FCU</t>
  </si>
  <si>
    <t>FW256074974</t>
  </si>
  <si>
    <t>NEW HAMPSHIRE FCU</t>
  </si>
  <si>
    <t>FW211489083</t>
  </si>
  <si>
    <t>NATL INSTITUTE OF HEALTH FCU</t>
  </si>
  <si>
    <t>FW255076944</t>
  </si>
  <si>
    <t>FW307083665</t>
  </si>
  <si>
    <t>NORTHRIM BANK</t>
  </si>
  <si>
    <t>FW125200934</t>
  </si>
  <si>
    <t>NOSCUS33</t>
  </si>
  <si>
    <t>FW026002532</t>
  </si>
  <si>
    <t>NORTHFIELD BANK</t>
  </si>
  <si>
    <t>NOTFUS33</t>
  </si>
  <si>
    <t>BANK OZK</t>
  </si>
  <si>
    <t>OZARUS44</t>
  </si>
  <si>
    <t>NATIONAL PENN BANK</t>
  </si>
  <si>
    <t>FW031308784</t>
  </si>
  <si>
    <t>NPENUS3P</t>
  </si>
  <si>
    <t>N R L FCU</t>
  </si>
  <si>
    <t>FW254075043</t>
  </si>
  <si>
    <t>NOVA BANK</t>
  </si>
  <si>
    <t>FW036076053</t>
  </si>
  <si>
    <t>NORTHERN STATE BANK OF THIEF RIVER FALLS</t>
  </si>
  <si>
    <t>NSBTUS44</t>
  </si>
  <si>
    <t>NORTH STATE NATIONAL BANK</t>
  </si>
  <si>
    <t>FW121138961</t>
  </si>
  <si>
    <t>NORTHERN TRUST BANK, N.A.</t>
  </si>
  <si>
    <t>FW122105210</t>
  </si>
  <si>
    <t>NORTHERN TRUST BANK FLORIDA,THE</t>
  </si>
  <si>
    <t>CNORUS3M</t>
  </si>
  <si>
    <t>NORTHERN TRUST BANK OF FLORIDA NA</t>
  </si>
  <si>
    <t>FW066009650</t>
  </si>
  <si>
    <t>NORTHERN STATE BANK</t>
  </si>
  <si>
    <t>FW091216146</t>
  </si>
  <si>
    <t>NORTHERN TRUST COMPANY, THE</t>
  </si>
  <si>
    <t>CNORUS44</t>
  </si>
  <si>
    <t>THE NORTHERN TRUST COMPANY</t>
  </si>
  <si>
    <t>FW071000152</t>
  </si>
  <si>
    <t>FW121042222</t>
  </si>
  <si>
    <t>NORTHWEST SAVINGS BANK</t>
  </si>
  <si>
    <t>FW243374218</t>
  </si>
  <si>
    <t>NEW YORK COMMUNITY BANK</t>
  </si>
  <si>
    <t>FW241070433</t>
  </si>
  <si>
    <t>FW226071004</t>
  </si>
  <si>
    <t>NEW YORK UNIVERSITY F.C.U.</t>
  </si>
  <si>
    <t>FW226082129</t>
  </si>
  <si>
    <t>OMEGA BANK N.A.</t>
  </si>
  <si>
    <t>FW031316271</t>
  </si>
  <si>
    <t>OREGON COMMUNITY CREDIT UNION</t>
  </si>
  <si>
    <t>FW323274461</t>
  </si>
  <si>
    <t>ONPOINT COMMUNITY CREDIT UNION</t>
  </si>
  <si>
    <t>FW323075880</t>
  </si>
  <si>
    <t>OCEANFIRST BANK, NATIONAL ASSOCIATIO</t>
  </si>
  <si>
    <t>FW231270353</t>
  </si>
  <si>
    <t>ORNL FEDERAL CREDIT UNION</t>
  </si>
  <si>
    <t>FW264281416</t>
  </si>
  <si>
    <t>OCEAN NATIONAL BANK</t>
  </si>
  <si>
    <t>FW011201432</t>
  </si>
  <si>
    <t>OLD NATIONAL BANK</t>
  </si>
  <si>
    <t>FW074902299</t>
  </si>
  <si>
    <t>ONBAUS41</t>
  </si>
  <si>
    <t>OLNAUS44</t>
  </si>
  <si>
    <t>FW086300012</t>
  </si>
  <si>
    <t>OPUS BANK</t>
  </si>
  <si>
    <t>OPSSUS66</t>
  </si>
  <si>
    <t>FW122239270</t>
  </si>
  <si>
    <t>OPSSUS61</t>
  </si>
  <si>
    <t>ORIGIN BANK</t>
  </si>
  <si>
    <t>CTUUUS44</t>
  </si>
  <si>
    <t>OLD SECOND BANK/AURORA</t>
  </si>
  <si>
    <t>FW071900760</t>
  </si>
  <si>
    <t>O S U FEDERAL CREDIT UNION</t>
  </si>
  <si>
    <t>FW323274270</t>
  </si>
  <si>
    <t>PAHO/WHO FCU</t>
  </si>
  <si>
    <t>FW254075072</t>
  </si>
  <si>
    <t>PARK BANK</t>
  </si>
  <si>
    <t>FW075000666</t>
  </si>
  <si>
    <t>PATRIOT BANK, NATIONAL ASSOCIATION</t>
  </si>
  <si>
    <t>FW021112935</t>
  </si>
  <si>
    <t>PROVIDENT BANK,THE</t>
  </si>
  <si>
    <t>PRBKUS33</t>
  </si>
  <si>
    <t>PREMIERWEST BANK</t>
  </si>
  <si>
    <t>FW123206590</t>
  </si>
  <si>
    <t>PROVIDENT CREDIT UNION</t>
  </si>
  <si>
    <t>FW321171731</t>
  </si>
  <si>
    <t>PRESIDENTIAL BANK, FSB</t>
  </si>
  <si>
    <t>FW255073345</t>
  </si>
  <si>
    <t>PROSPERITY BANK</t>
  </si>
  <si>
    <t>FW113122655</t>
  </si>
  <si>
    <t>BKTTUS44</t>
  </si>
  <si>
    <t>PROYUS44</t>
  </si>
  <si>
    <t>PROVIDENCE BANK</t>
  </si>
  <si>
    <t>FW071926375</t>
  </si>
  <si>
    <t>PEOPLES BANK OF COMMERCE</t>
  </si>
  <si>
    <t>FW091913216</t>
  </si>
  <si>
    <t>PACIFIC CAPITAL BANK, N.A.</t>
  </si>
  <si>
    <t>FW121140713</t>
  </si>
  <si>
    <t>PACIFIC CAPITAL BANK, NA</t>
  </si>
  <si>
    <t>FW121140742</t>
  </si>
  <si>
    <t>FW122220593</t>
  </si>
  <si>
    <t>PACIFIC COAST BANKER'S BANK</t>
  </si>
  <si>
    <t>FW121042484</t>
  </si>
  <si>
    <t>PACIFIC COAST BANKERS' BANK</t>
  </si>
  <si>
    <t>PCBBUS66</t>
  </si>
  <si>
    <t>PHELPS COUNTY BANK</t>
  </si>
  <si>
    <t>FW081501049</t>
  </si>
  <si>
    <t>PACIFIC CONTINENTAL BANK</t>
  </si>
  <si>
    <t>FW123205135</t>
  </si>
  <si>
    <t>PATELCO CREDIT UNION</t>
  </si>
  <si>
    <t>FW321076470</t>
  </si>
  <si>
    <t>PRINCETON FEDERAL CREDIT UNION</t>
  </si>
  <si>
    <t>FW231278229</t>
  </si>
  <si>
    <t>FW274976067</t>
  </si>
  <si>
    <t>PEGASUS BANK</t>
  </si>
  <si>
    <t>PEGUUS44</t>
  </si>
  <si>
    <t>PENN STATE FCU</t>
  </si>
  <si>
    <t>FW231386399</t>
  </si>
  <si>
    <t>PEOPLES BANK</t>
  </si>
  <si>
    <t>FW221172186</t>
  </si>
  <si>
    <t>PURDUE FEDERAL CREDIT UNION</t>
  </si>
  <si>
    <t>PENTAGON FEDERAL CREDIT UNION</t>
  </si>
  <si>
    <t>FW256078446</t>
  </si>
  <si>
    <t>PARTNERS FCU</t>
  </si>
  <si>
    <t>FW322274242</t>
  </si>
  <si>
    <t>PRIMEWAY FEDERAL CREDIT UNION</t>
  </si>
  <si>
    <t>FW313083727</t>
  </si>
  <si>
    <t>POWER FINANCIAL CREDIT UNION</t>
  </si>
  <si>
    <t>FW266080204</t>
  </si>
  <si>
    <t>PEAPACK GLADSTONE BANK</t>
  </si>
  <si>
    <t>FW021205237</t>
  </si>
  <si>
    <t>PHILA FEDERAL CU</t>
  </si>
  <si>
    <t>FW236084298</t>
  </si>
  <si>
    <t>PINNACLE BANK - WYOMING</t>
  </si>
  <si>
    <t>FW102301513</t>
  </si>
  <si>
    <t>PLAINSCAPITAL BANK</t>
  </si>
  <si>
    <t>PLASUS44</t>
  </si>
  <si>
    <t>PREMIER MEMBERS CREDIT UNION</t>
  </si>
  <si>
    <t>FW307074535</t>
  </si>
  <si>
    <t>PNC BANK, N.A.</t>
  </si>
  <si>
    <t>PNCCUS33</t>
  </si>
  <si>
    <t>PNC BANK, NATIONAL ASSOCIATION</t>
  </si>
  <si>
    <t>FW043000096</t>
  </si>
  <si>
    <t>PNC BANK, NATIONAL ASSOC</t>
  </si>
  <si>
    <t>FW031000053</t>
  </si>
  <si>
    <t>PNC BANK, NA</t>
  </si>
  <si>
    <t>FW031207607</t>
  </si>
  <si>
    <t>PNC BANK, DELAWARE</t>
  </si>
  <si>
    <t>FW031100089</t>
  </si>
  <si>
    <t>FW083000108</t>
  </si>
  <si>
    <t>PNCCUS33ENJ</t>
  </si>
  <si>
    <t>PNCCUS3C</t>
  </si>
  <si>
    <t>PINNACLE BANK</t>
  </si>
  <si>
    <t>PNFPUS44</t>
  </si>
  <si>
    <t>POALUS33</t>
  </si>
  <si>
    <t>POINTBANK</t>
  </si>
  <si>
    <t>FW111906006</t>
  </si>
  <si>
    <t>PAYPAL INC.</t>
  </si>
  <si>
    <t>PPALUS61</t>
  </si>
  <si>
    <t>PPALUS66</t>
  </si>
  <si>
    <t>PREMIER AMERICA CREDIT UNION</t>
  </si>
  <si>
    <t>FW322283990</t>
  </si>
  <si>
    <t>PREFERRED BANK</t>
  </si>
  <si>
    <t>PRFRUS6L</t>
  </si>
  <si>
    <t>FW031312110</t>
  </si>
  <si>
    <t>PALMETTO STATE BANK</t>
  </si>
  <si>
    <t>FW053202596</t>
  </si>
  <si>
    <t>PUBLIC SERVICE EMPLOYEES CU</t>
  </si>
  <si>
    <t>FW302075830</t>
  </si>
  <si>
    <t>PENNSYLVANIA STATE EMP C U</t>
  </si>
  <si>
    <t>FW231381116</t>
  </si>
  <si>
    <t>PENNSYLVANIA STATE EMPLOYEES CREDIT UNION</t>
  </si>
  <si>
    <t>PSEMUS31</t>
  </si>
  <si>
    <t>PEOPLES TRUST FCU</t>
  </si>
  <si>
    <t>FW313084593</t>
  </si>
  <si>
    <t>PEOPLES UNITED BANK</t>
  </si>
  <si>
    <t>FW011802488</t>
  </si>
  <si>
    <t>PESBUS31</t>
  </si>
  <si>
    <t>PESBUS33</t>
  </si>
  <si>
    <t>PULASKI BANK, NA</t>
  </si>
  <si>
    <t>FW281073555</t>
  </si>
  <si>
    <t>PLATTE VALLEY BANK OF MO</t>
  </si>
  <si>
    <t>FW101217886</t>
  </si>
  <si>
    <t>POTOMAC VALLEY BANK</t>
  </si>
  <si>
    <t>FW055001384</t>
  </si>
  <si>
    <t>CIBC BANK USA</t>
  </si>
  <si>
    <t>PVTBUS44</t>
  </si>
  <si>
    <t>FW122238200</t>
  </si>
  <si>
    <t>RABOBANK, NA</t>
  </si>
  <si>
    <t>FW122238420</t>
  </si>
  <si>
    <t>RABOBANK, N.A.</t>
  </si>
  <si>
    <t>RABOUS66</t>
  </si>
  <si>
    <t>FW066010694</t>
  </si>
  <si>
    <t>RBC BANK</t>
  </si>
  <si>
    <t>CNTAUS33</t>
  </si>
  <si>
    <t>RBC BANK (USA)</t>
  </si>
  <si>
    <t>FW053100850</t>
  </si>
  <si>
    <t>RBC BANK (GEORGIA), NA</t>
  </si>
  <si>
    <t>FW063216608</t>
  </si>
  <si>
    <t>RBC BANK (GEORGIA), NATIONAL ASSOC</t>
  </si>
  <si>
    <t>RBCBUS33</t>
  </si>
  <si>
    <t>RELYANCE BANK, NATIONAL ASSOCIATION</t>
  </si>
  <si>
    <t>FW082901088</t>
  </si>
  <si>
    <t>RBS CITIZENS, NATIONAL ASSOCIATION</t>
  </si>
  <si>
    <t>FW211070175</t>
  </si>
  <si>
    <t>REPUBLIC BANK &amp; TRUST COMPANY</t>
  </si>
  <si>
    <t>FW083001314</t>
  </si>
  <si>
    <t>REPUBLIC BANK &amp; TRUST</t>
  </si>
  <si>
    <t>FW103003467</t>
  </si>
  <si>
    <t>RANDOLPH-BROOKS FCU</t>
  </si>
  <si>
    <t>FW314089681</t>
  </si>
  <si>
    <t>RANDOLPH NATIONAL BANK</t>
  </si>
  <si>
    <t>FW011601171</t>
  </si>
  <si>
    <t>RIDGEFIELD BANK</t>
  </si>
  <si>
    <t>FW221172270</t>
  </si>
  <si>
    <t>ROBINS FEDERAL CREDIT UNION</t>
  </si>
  <si>
    <t>FW261171587</t>
  </si>
  <si>
    <t>RUTGERS FEDERAL CREDIT UNION</t>
  </si>
  <si>
    <t>FW221276998</t>
  </si>
  <si>
    <t>RIVERFRONT FCU</t>
  </si>
  <si>
    <t>FW231385536</t>
  </si>
  <si>
    <t>REGIONS BANK</t>
  </si>
  <si>
    <t>FW062005690</t>
  </si>
  <si>
    <t>UPNBUS44</t>
  </si>
  <si>
    <t>FW065403626</t>
  </si>
  <si>
    <t>UPNBUS44MIA</t>
  </si>
  <si>
    <t>PNC BANK N.A</t>
  </si>
  <si>
    <t>FW054000030</t>
  </si>
  <si>
    <t>THE BANK OF RIVER OAKS</t>
  </si>
  <si>
    <t>ROAKUS41</t>
  </si>
  <si>
    <t>RELIANCE SAVINGS BANK</t>
  </si>
  <si>
    <t>FW231375397</t>
  </si>
  <si>
    <t>ROCKLAND TRUST COMPANY</t>
  </si>
  <si>
    <t>FW011304478</t>
  </si>
  <si>
    <t>RTCOUS33</t>
  </si>
  <si>
    <t>SAN ANTONIO FEDERAL CREDIT UNION</t>
  </si>
  <si>
    <t>FW314088284</t>
  </si>
  <si>
    <t>SALEM FIVE CENTS SAVINGS BK</t>
  </si>
  <si>
    <t>FW211370558</t>
  </si>
  <si>
    <t>SANDY SPRING BANK</t>
  </si>
  <si>
    <t>FW055001096</t>
  </si>
  <si>
    <t>SKY BANK</t>
  </si>
  <si>
    <t>MIAMUS33</t>
  </si>
  <si>
    <t>FW274070442</t>
  </si>
  <si>
    <t>FW274070484</t>
  </si>
  <si>
    <t>SBBTUS66</t>
  </si>
  <si>
    <t>SECURITY BUSINESS BANK OF SAN DIEGO</t>
  </si>
  <si>
    <t>FW122243457</t>
  </si>
  <si>
    <t>SB1 FEDERAL CREDIT UNION</t>
  </si>
  <si>
    <t>FW236087664</t>
  </si>
  <si>
    <t>SBINUS33</t>
  </si>
  <si>
    <t>FW026009140</t>
  </si>
  <si>
    <t>SCHAUMBURG BANK AND TRUST COMPANY NATIONAL ASSOCIATION</t>
  </si>
  <si>
    <t>SBTNUS44</t>
  </si>
  <si>
    <t>STERLING SAVINGS BANK</t>
  </si>
  <si>
    <t>SBWAUS66</t>
  </si>
  <si>
    <t>FW325171740</t>
  </si>
  <si>
    <t>SCBLUS33</t>
  </si>
  <si>
    <t>START COMMUNITY BANK</t>
  </si>
  <si>
    <t>FW011110756</t>
  </si>
  <si>
    <t>SANTA CRUZ COMMUNITY CREDIT UNION</t>
  </si>
  <si>
    <t>FW321180939</t>
  </si>
  <si>
    <t>STAR CHOICE CREDIT UNION</t>
  </si>
  <si>
    <t>FW291075048</t>
  </si>
  <si>
    <t>SOUTH CAROLINA FEDERAL CREDIT UNION</t>
  </si>
  <si>
    <t>FW253278401</t>
  </si>
  <si>
    <t>SCOTTRADE BANK</t>
  </si>
  <si>
    <t>FW081086674</t>
  </si>
  <si>
    <t>SPIRE CREDIT UNION</t>
  </si>
  <si>
    <t>FW291075116</t>
  </si>
  <si>
    <t>SAN DIEGO COUNTY CREDIT UNION</t>
  </si>
  <si>
    <t>FW322281617</t>
  </si>
  <si>
    <t>STATE DEPARTMENT FCU</t>
  </si>
  <si>
    <t>FW256075342</t>
  </si>
  <si>
    <t>STATE DEPARTMENT FEDERAL CREDIT UNION</t>
  </si>
  <si>
    <t>SDFCUS33</t>
  </si>
  <si>
    <t>SAN DIEGO NATIONAL BANK</t>
  </si>
  <si>
    <t>FW122238682</t>
  </si>
  <si>
    <t>SOUTH EAST CORPORATE FCU</t>
  </si>
  <si>
    <t>FW263189069</t>
  </si>
  <si>
    <t>STATE EMPLOYEES CREDIT UNION</t>
  </si>
  <si>
    <t>FW255076753</t>
  </si>
  <si>
    <t>STATE EMPLOYEES CU</t>
  </si>
  <si>
    <t>FW253177049</t>
  </si>
  <si>
    <t>STATE EMPLOYEES' CREDIT UNION</t>
  </si>
  <si>
    <t>SMCUUS31</t>
  </si>
  <si>
    <t>STATE EMPLOYEES FCU</t>
  </si>
  <si>
    <t>FW221373383</t>
  </si>
  <si>
    <t>SERVISFIRST BANK</t>
  </si>
  <si>
    <t>FW062006505</t>
  </si>
  <si>
    <t>SELCO COMMUNITY CREDIT UNION</t>
  </si>
  <si>
    <t>FW323274445</t>
  </si>
  <si>
    <t>FW072000805</t>
  </si>
  <si>
    <t>STANFORD FEDERAL CREDIT UNION</t>
  </si>
  <si>
    <t>FW321177722</t>
  </si>
  <si>
    <t>SFCUUS66</t>
  </si>
  <si>
    <t>SALEM FIVE CENT SAVINGS BANK</t>
  </si>
  <si>
    <t>SAVVUS33</t>
  </si>
  <si>
    <t>SCHOOLSFIRST FEDERAL CREDIT UNION</t>
  </si>
  <si>
    <t>FW322282001</t>
  </si>
  <si>
    <t>SFROUS61</t>
  </si>
  <si>
    <t>SAN FRANCISCO FCU</t>
  </si>
  <si>
    <t>FW321076441</t>
  </si>
  <si>
    <t>BANK-FUNDS STAFF FEDERAL CREDIT UNION</t>
  </si>
  <si>
    <t>SFRUUS33</t>
  </si>
  <si>
    <t>SHINHAN BANK AMERICA</t>
  </si>
  <si>
    <t>SHBKUS6LCAX</t>
  </si>
  <si>
    <t>SHBKUS6LNYX</t>
  </si>
  <si>
    <t>SIGNATURE BANK</t>
  </si>
  <si>
    <t>SIGNUS33</t>
  </si>
  <si>
    <t>SIU CREDIT UNION</t>
  </si>
  <si>
    <t>FW281276420</t>
  </si>
  <si>
    <t>SANDIA LABS FCU</t>
  </si>
  <si>
    <t>FW107089720</t>
  </si>
  <si>
    <t>SANDIA LABORATORY FCU</t>
  </si>
  <si>
    <t>FW307083911</t>
  </si>
  <si>
    <t>ST MARYS BANK</t>
  </si>
  <si>
    <t>FW011400149</t>
  </si>
  <si>
    <t>SMBCUS33</t>
  </si>
  <si>
    <t>SEATTLE METROPOLITAN CREDIT UNION</t>
  </si>
  <si>
    <t>FW325081500</t>
  </si>
  <si>
    <t>SECOND NATIONAL BANK OF WARREN</t>
  </si>
  <si>
    <t>FW041202663</t>
  </si>
  <si>
    <t>STILLWATER NATL BK &amp; TR CO</t>
  </si>
  <si>
    <t>FW103101437</t>
  </si>
  <si>
    <t>STILLWATER NATIONAL BANK AND TRUST</t>
  </si>
  <si>
    <t>STNTUS41</t>
  </si>
  <si>
    <t>SEACOAST NATIONAL BANK</t>
  </si>
  <si>
    <t>SNBFUS3F</t>
  </si>
  <si>
    <t>SOUTHSIDE BANK</t>
  </si>
  <si>
    <t>FW111923607</t>
  </si>
  <si>
    <t>SOBBUS41</t>
  </si>
  <si>
    <t>STAR ONE CREDIT UNION</t>
  </si>
  <si>
    <t>FW321177968</t>
  </si>
  <si>
    <t>SOGEUS33</t>
  </si>
  <si>
    <t>FW026004226</t>
  </si>
  <si>
    <t>SOUTHTRUST BK OF ALABAMA NA</t>
  </si>
  <si>
    <t>FW062000080</t>
  </si>
  <si>
    <t>SUSQUEHANNA BANK</t>
  </si>
  <si>
    <t>FW031309123</t>
  </si>
  <si>
    <t>SQHBUS33</t>
  </si>
  <si>
    <t>SQUARE 1 BANK</t>
  </si>
  <si>
    <t>SQARUS33</t>
  </si>
  <si>
    <t>FW053112615</t>
  </si>
  <si>
    <t>SUGAR RIVER SAVINGS BANK</t>
  </si>
  <si>
    <t>FW211770145</t>
  </si>
  <si>
    <t>STATE STREET BOSTON</t>
  </si>
  <si>
    <t>FW011000028</t>
  </si>
  <si>
    <t>SECURITY SERVICE FCU</t>
  </si>
  <si>
    <t>FW314088637</t>
  </si>
  <si>
    <t>STONEBRIDGE BANK</t>
  </si>
  <si>
    <t>FW031918569</t>
  </si>
  <si>
    <t>STARION FINANCIAL</t>
  </si>
  <si>
    <t>FW091310767</t>
  </si>
  <si>
    <t>STERLING NATIONAL BANK</t>
  </si>
  <si>
    <t>STETUS33</t>
  </si>
  <si>
    <t>STERLING BANK</t>
  </si>
  <si>
    <t>STRLUS4H</t>
  </si>
  <si>
    <t>SABADELL UNITED BANK, N.A</t>
  </si>
  <si>
    <t>SAUBUS3M</t>
  </si>
  <si>
    <t>SYSTEM UNITED CORPORATE FCU</t>
  </si>
  <si>
    <t>FW307087399</t>
  </si>
  <si>
    <t>SUNTRUST BANK</t>
  </si>
  <si>
    <t>SNTRUS3A</t>
  </si>
  <si>
    <t>SUNTRUST</t>
  </si>
  <si>
    <t>FW063102152</t>
  </si>
  <si>
    <t>FW061000104</t>
  </si>
  <si>
    <t>SNTRUS3ARIC</t>
  </si>
  <si>
    <t>SUNTRUST SERVICE CORPORATION</t>
  </si>
  <si>
    <t>FW064000046</t>
  </si>
  <si>
    <t>FW055002707</t>
  </si>
  <si>
    <t>SUNRISE BANK OF SAN DIEGO</t>
  </si>
  <si>
    <t>FW122243208</t>
  </si>
  <si>
    <t>SNTRUS3ATAM</t>
  </si>
  <si>
    <t>SNTRUS3AWAS</t>
  </si>
  <si>
    <t>SNTRUS3ANAS</t>
  </si>
  <si>
    <t>SUNCOAST SCHOOLS FCU</t>
  </si>
  <si>
    <t>FW263182817</t>
  </si>
  <si>
    <t>SVBKUS6S</t>
  </si>
  <si>
    <t>FW121140399</t>
  </si>
  <si>
    <t>SCOTT VALLEY BANK</t>
  </si>
  <si>
    <t>FW121106252</t>
  </si>
  <si>
    <t>SVBKUS6SIBO</t>
  </si>
  <si>
    <t>SOUTH VALLEY BANK AND TRUST</t>
  </si>
  <si>
    <t>FW123205973</t>
  </si>
  <si>
    <t>SANTANDER BANK, N.A.</t>
  </si>
  <si>
    <t>SVRNUS33</t>
  </si>
  <si>
    <t>SOVEREIGN BANK NEW ENGLAND</t>
  </si>
  <si>
    <t>FW011075150</t>
  </si>
  <si>
    <t>SOVEREIGN BANK</t>
  </si>
  <si>
    <t>FW231372691</t>
  </si>
  <si>
    <t>SYNCHRONY BANK</t>
  </si>
  <si>
    <t>FW021213591</t>
  </si>
  <si>
    <t>TOWNEBANK</t>
  </si>
  <si>
    <t>FW051408949</t>
  </si>
  <si>
    <t>THE BANCORP BANK</t>
  </si>
  <si>
    <t>FW031101114</t>
  </si>
  <si>
    <t>THE BANK OF MISSOURI</t>
  </si>
  <si>
    <t>FW081903867</t>
  </si>
  <si>
    <t>THE BOSTON PRIVATE BK. &amp; TR CO</t>
  </si>
  <si>
    <t>FW011002343</t>
  </si>
  <si>
    <t>TEXAS CAPITAL BANK, N.A.</t>
  </si>
  <si>
    <t>FW111017979</t>
  </si>
  <si>
    <t>TCF NATIONAL BANK</t>
  </si>
  <si>
    <t>FW272471548</t>
  </si>
  <si>
    <t>FW291070001</t>
  </si>
  <si>
    <t>FW271972572</t>
  </si>
  <si>
    <t>TD BANKNORTH VERMONT</t>
  </si>
  <si>
    <t>FW011600033</t>
  </si>
  <si>
    <t>TORONTO DOMINION BANK</t>
  </si>
  <si>
    <t>FW026003243</t>
  </si>
  <si>
    <t>TORONTO DOMINION BANK, THE</t>
  </si>
  <si>
    <t>TDOMUS33</t>
  </si>
  <si>
    <t>TD BANK, N.A.</t>
  </si>
  <si>
    <t>TD BANK NA</t>
  </si>
  <si>
    <t>FW031201360</t>
  </si>
  <si>
    <t>FW021302567</t>
  </si>
  <si>
    <t>FW011103093</t>
  </si>
  <si>
    <t>FW031101266</t>
  </si>
  <si>
    <t>FW054001725</t>
  </si>
  <si>
    <t>TEXAS DOW EMPLOYEES CREDIT UNION</t>
  </si>
  <si>
    <t>FW313185515</t>
  </si>
  <si>
    <t>TREASURY DEPARTMENT FCU</t>
  </si>
  <si>
    <t>FW254075409</t>
  </si>
  <si>
    <t>TECHNOLOGY CREDIT UNION</t>
  </si>
  <si>
    <t>TECHUS6S</t>
  </si>
  <si>
    <t>TEG FEDERAL CREDIT UNION</t>
  </si>
  <si>
    <t>FW221975956</t>
  </si>
  <si>
    <t>TEACHERS FEDERAL C.U.</t>
  </si>
  <si>
    <t>FW221475786</t>
  </si>
  <si>
    <t>GOLDEN BANK, N.A.</t>
  </si>
  <si>
    <t>TFNBUS4H</t>
  </si>
  <si>
    <t>THE FIRST WESTERN BANK CUSTER</t>
  </si>
  <si>
    <t>FW091402329</t>
  </si>
  <si>
    <t>THE HOCKING VALLEY BANK</t>
  </si>
  <si>
    <t>FW044201030</t>
  </si>
  <si>
    <t>TIB THE INDEPENDENT BANKERS BANK</t>
  </si>
  <si>
    <t>FW111010170</t>
  </si>
  <si>
    <t>TIB-THE INDEPENDENT BANKERSBANK</t>
  </si>
  <si>
    <t>TIBBUS44</t>
  </si>
  <si>
    <t>THE JACKSON STATE BANK &amp; TRUST</t>
  </si>
  <si>
    <t>FW102301209</t>
  </si>
  <si>
    <t>TLC FEDERAL CREDIT UNION</t>
  </si>
  <si>
    <t>FW323276304</t>
  </si>
  <si>
    <t>THE MILFORD BANK</t>
  </si>
  <si>
    <t>FW211170211</t>
  </si>
  <si>
    <t>THE MIDDLEFIELD BANKING COMPANY</t>
  </si>
  <si>
    <t>FW041210448</t>
  </si>
  <si>
    <t>TOMPKINS TRUST COMPANY</t>
  </si>
  <si>
    <t>TMPKUS33</t>
  </si>
  <si>
    <t>THE NORTHMARK BK</t>
  </si>
  <si>
    <t>FW011302603</t>
  </si>
  <si>
    <t>TREAS NYC/FUNDS TRANSFER DIVISION</t>
  </si>
  <si>
    <t>FW021030004</t>
  </si>
  <si>
    <t>TOWN BANK</t>
  </si>
  <si>
    <t>TOWNUS44</t>
  </si>
  <si>
    <t>THE PARK BANK</t>
  </si>
  <si>
    <t>FW075909945</t>
  </si>
  <si>
    <t>PAKKUS44</t>
  </si>
  <si>
    <t>TRUSTCO BANK</t>
  </si>
  <si>
    <t>FW021300912</t>
  </si>
  <si>
    <t>TRUSTCO BANK, NATIONAL ASSOCIATION</t>
  </si>
  <si>
    <t>SCTCUS31</t>
  </si>
  <si>
    <t>TRUSTMARK NATIONAL BANK</t>
  </si>
  <si>
    <t>FW065300279</t>
  </si>
  <si>
    <t>INTRUST BANK, N.A.</t>
  </si>
  <si>
    <t>TRSTUS44</t>
  </si>
  <si>
    <t>TEXAS STATE BANK</t>
  </si>
  <si>
    <t>FW114909013</t>
  </si>
  <si>
    <t>FW021302648</t>
  </si>
  <si>
    <t>TULSA TEACHERS CU</t>
  </si>
  <si>
    <t>FW303986313</t>
  </si>
  <si>
    <t>UMPQUA BANK</t>
  </si>
  <si>
    <t>FW123205054</t>
  </si>
  <si>
    <t>UNION BANK N.A</t>
  </si>
  <si>
    <t>BOFCUS33FXD</t>
  </si>
  <si>
    <t>UMPQUS6P</t>
  </si>
  <si>
    <t>UNITED BANK</t>
  </si>
  <si>
    <t>FW056004445</t>
  </si>
  <si>
    <t>UNITED BANKERS BANK</t>
  </si>
  <si>
    <t>FW091001322</t>
  </si>
  <si>
    <t>UBBKUS41</t>
  </si>
  <si>
    <t>UBBKUS44</t>
  </si>
  <si>
    <t>UNION BANK OF CALIFORNIA INTERNATIONAL</t>
  </si>
  <si>
    <t>BOFCUS33MPK</t>
  </si>
  <si>
    <t>UNION BANK OF CALIFORNIA, N.A.</t>
  </si>
  <si>
    <t>FW122000496</t>
  </si>
  <si>
    <t>BOFCUS33NYK</t>
  </si>
  <si>
    <t>UNION BANK OF CALIFORNIA N.A.</t>
  </si>
  <si>
    <t>BOFCUS33LAX</t>
  </si>
  <si>
    <t>UBSWUS33</t>
  </si>
  <si>
    <t>UNITED BANK &amp; TRUST-WASHTENAW</t>
  </si>
  <si>
    <t>FW072414077</t>
  </si>
  <si>
    <t>UNION BANK AND TRUST COMPANY</t>
  </si>
  <si>
    <t>FW104910795</t>
  </si>
  <si>
    <t>UNITED BANK &amp; TRUST</t>
  </si>
  <si>
    <t>FW072403347</t>
  </si>
  <si>
    <t>UNION BANK &amp; TRUST</t>
  </si>
  <si>
    <t>FW051403164</t>
  </si>
  <si>
    <t>UNITED COMMERCE BK</t>
  </si>
  <si>
    <t>FW074914274</t>
  </si>
  <si>
    <t>UNITED CENTRAL BANK</t>
  </si>
  <si>
    <t>FW111914852</t>
  </si>
  <si>
    <t>UNITED COMMERCIAL BANK</t>
  </si>
  <si>
    <t>UCBHUS6S</t>
  </si>
  <si>
    <t>UNIVERSITY CREDIT UNION</t>
  </si>
  <si>
    <t>FW322079502</t>
  </si>
  <si>
    <t>FW211288161</t>
  </si>
  <si>
    <t>FW267077850</t>
  </si>
  <si>
    <t>UNIVERSITY FEDERAL CREDIT UNION</t>
  </si>
  <si>
    <t>FW314977405</t>
  </si>
  <si>
    <t>UNITED FEDERAL CREDIT UNION</t>
  </si>
  <si>
    <t>UFCUUS33</t>
  </si>
  <si>
    <t>UNIWYO FEDERAL CREDIT UNION</t>
  </si>
  <si>
    <t>FW307086882</t>
  </si>
  <si>
    <t>UFIRST FEDERAL CREDIT UNION</t>
  </si>
  <si>
    <t>FW221379251</t>
  </si>
  <si>
    <t>UNIVERSITY OF HAWAII FCU</t>
  </si>
  <si>
    <t>FW321379656</t>
  </si>
  <si>
    <t>UNIV OF IOWA COMMUNITY CR UNION</t>
  </si>
  <si>
    <t>FW273975098</t>
  </si>
  <si>
    <t>UNIVERSITY OF IL ECU</t>
  </si>
  <si>
    <t>FW271176899</t>
  </si>
  <si>
    <t>UNIVERSITY OF KENTUCKY FEDERAL C. U.</t>
  </si>
  <si>
    <t>FW242176129</t>
  </si>
  <si>
    <t>UMB BANK, N.A.</t>
  </si>
  <si>
    <t>FW101000695</t>
  </si>
  <si>
    <t>UMKCUS44</t>
  </si>
  <si>
    <t>UNIVERSITY OF MICHIGAN CREDIT UNION</t>
  </si>
  <si>
    <t>THE UNIVERSITY OF MICH CU</t>
  </si>
  <si>
    <t>FW272476543</t>
  </si>
  <si>
    <t>UMCUUS33</t>
  </si>
  <si>
    <t>UMASSFIVE COLLEGE FCU</t>
  </si>
  <si>
    <t>FW211880271</t>
  </si>
  <si>
    <t>FW121141819</t>
  </si>
  <si>
    <t>UNITED NATIONS F.C.U.</t>
  </si>
  <si>
    <t>UNFRUS31</t>
  </si>
  <si>
    <t>UNUNUS31</t>
  </si>
  <si>
    <t>UNIVERSITY OF NEBRASKA FEDERAL CU</t>
  </si>
  <si>
    <t>FW304982688</t>
  </si>
  <si>
    <t>UNIBANK</t>
  </si>
  <si>
    <t>UNIBUS66</t>
  </si>
  <si>
    <t>U S A A FEDERAL SAVINGS BANK</t>
  </si>
  <si>
    <t>FW314074269</t>
  </si>
  <si>
    <t>U.S. BANK</t>
  </si>
  <si>
    <t>USBKUS44IMT</t>
  </si>
  <si>
    <t>U.S. BANK,N.A.</t>
  </si>
  <si>
    <t>FW075000022</t>
  </si>
  <si>
    <t>FW121122676</t>
  </si>
  <si>
    <t>USBKUS44STL</t>
  </si>
  <si>
    <t>UNION SAVINGS BANK</t>
  </si>
  <si>
    <t>FW221172241</t>
  </si>
  <si>
    <t>U. S. BANK, NA</t>
  </si>
  <si>
    <t>FW107001452</t>
  </si>
  <si>
    <t>FW092900383</t>
  </si>
  <si>
    <t>FW122235821</t>
  </si>
  <si>
    <t>US BANK, NA</t>
  </si>
  <si>
    <t>FW042000013</t>
  </si>
  <si>
    <t>FW073000545</t>
  </si>
  <si>
    <t>FW074900783</t>
  </si>
  <si>
    <t>USBKUS44PDX</t>
  </si>
  <si>
    <t>US BANK KANSAS</t>
  </si>
  <si>
    <t>FW101000187</t>
  </si>
  <si>
    <t>FW082000549</t>
  </si>
  <si>
    <t>FW042100175</t>
  </si>
  <si>
    <t>FW081000210</t>
  </si>
  <si>
    <t>FW125000105</t>
  </si>
  <si>
    <t>FW071904779</t>
  </si>
  <si>
    <t>FW123000220</t>
  </si>
  <si>
    <t>FW123103729</t>
  </si>
  <si>
    <t>FW102000021</t>
  </si>
  <si>
    <t>FW091000022</t>
  </si>
  <si>
    <t>USBKUS44FEX</t>
  </si>
  <si>
    <t>USBKUS44</t>
  </si>
  <si>
    <t>USBKUS44LAX</t>
  </si>
  <si>
    <t>USC CREDIT UNION</t>
  </si>
  <si>
    <t>FW322079557</t>
  </si>
  <si>
    <t>UNIVERSITY &amp; STATE EMPLOYEES C.U.</t>
  </si>
  <si>
    <t>FW322281691</t>
  </si>
  <si>
    <t>US EAGLE FCU</t>
  </si>
  <si>
    <t>FW307083652</t>
  </si>
  <si>
    <t>USF FEDERAL CREDIT UNION</t>
  </si>
  <si>
    <t>FW263183159</t>
  </si>
  <si>
    <t>US SENATE EMPLOYEES FCU</t>
  </si>
  <si>
    <t>FW254075250</t>
  </si>
  <si>
    <t>UTAH COMMUNITY CREDIT UNION</t>
  </si>
  <si>
    <t>FW324377820</t>
  </si>
  <si>
    <t>UT FEDERAL CREDIT UNION</t>
  </si>
  <si>
    <t>FW264279800</t>
  </si>
  <si>
    <t>UT-MUO FEDERAL CREDIT UNION</t>
  </si>
  <si>
    <t>FW241282658</t>
  </si>
  <si>
    <t>UNIVERSITY OF UTAH FCU</t>
  </si>
  <si>
    <t>FW324079416</t>
  </si>
  <si>
    <t>UVA COMMUNITY CREDIT UNION</t>
  </si>
  <si>
    <t>FW251480181</t>
  </si>
  <si>
    <t>UNIVEST BANK AND TRUST CO</t>
  </si>
  <si>
    <t>UNVTUS33</t>
  </si>
  <si>
    <t>UNIVERSITY OF WISCONSIN C/U</t>
  </si>
  <si>
    <t>FW275979076</t>
  </si>
  <si>
    <t>VACORP FCU</t>
  </si>
  <si>
    <t>FW251484323</t>
  </si>
  <si>
    <t>VILLAGE BANK AND TRUST</t>
  </si>
  <si>
    <t>VBTRUS44</t>
  </si>
  <si>
    <t>VIRGINIA COMMERCE BANK, N.A.</t>
  </si>
  <si>
    <t>FW056005253</t>
  </si>
  <si>
    <t>VERITEX COMMUNITY BANK</t>
  </si>
  <si>
    <t>FW111024865</t>
  </si>
  <si>
    <t>VOLUNTEER CORPORATE CREDIT UNION</t>
  </si>
  <si>
    <t>FW264182395</t>
  </si>
  <si>
    <t>VERITY CREDIT UNION</t>
  </si>
  <si>
    <t>FW325081885</t>
  </si>
  <si>
    <t>VECTRA BK COLORADO NATL ASSOCIATION</t>
  </si>
  <si>
    <t>FW102003154</t>
  </si>
  <si>
    <t>VERMONT FEDERAL CREDIT UNION</t>
  </si>
  <si>
    <t>FW211691062</t>
  </si>
  <si>
    <t>VANGUARD GROUP INC, THE</t>
  </si>
  <si>
    <t>VGRDUS33SST</t>
  </si>
  <si>
    <t>VIRGINIA NATIONAL BANK</t>
  </si>
  <si>
    <t>VNBVUS33</t>
  </si>
  <si>
    <t>VIRGINIA CREDIT UNION, INC</t>
  </si>
  <si>
    <t>FW251082615</t>
  </si>
  <si>
    <t>VIEWPOINT BANK</t>
  </si>
  <si>
    <t>FW311987773</t>
  </si>
  <si>
    <t>VALLEY REPUBLIC BANK</t>
  </si>
  <si>
    <t>FW122245044</t>
  </si>
  <si>
    <t>VINTAGE BANK</t>
  </si>
  <si>
    <t>FW121141042</t>
  </si>
  <si>
    <t>VALLEY VIEW STATE BANK</t>
  </si>
  <si>
    <t>FW101001351</t>
  </si>
  <si>
    <t>VANTAGE WEST CREDIT UNION</t>
  </si>
  <si>
    <t>FW322174708</t>
  </si>
  <si>
    <t>WESTAMERICA BANK</t>
  </si>
  <si>
    <t>FW121140218</t>
  </si>
  <si>
    <t>WESTERN ALLIANCE BANK</t>
  </si>
  <si>
    <t>FW122105980</t>
  </si>
  <si>
    <t>WAUKESHA STATE BANK</t>
  </si>
  <si>
    <t>FW075901341</t>
  </si>
  <si>
    <t>WAINWRIGHT BANK</t>
  </si>
  <si>
    <t>FW011002550</t>
  </si>
  <si>
    <t>WESBANCO BANK WHEELING</t>
  </si>
  <si>
    <t>FW043400036</t>
  </si>
  <si>
    <t>WELLS FARGO BANK, N.A.</t>
  </si>
  <si>
    <t>PNBPUS33CHA</t>
  </si>
  <si>
    <t>WACHOVIA</t>
  </si>
  <si>
    <t>FW063107513</t>
  </si>
  <si>
    <t>WHEATON BANK AND TRUST COMPANY, N.A.</t>
  </si>
  <si>
    <t>WBTCUS44</t>
  </si>
  <si>
    <t>WACHOVIA BANK OF NC</t>
  </si>
  <si>
    <t>FW053100494</t>
  </si>
  <si>
    <t>WACHOVIA BANK, NA</t>
  </si>
  <si>
    <t>PNBPUS3CHFX</t>
  </si>
  <si>
    <t>WACHOVIA BANK NA OF CONNECTICUT</t>
  </si>
  <si>
    <t>FW021101108</t>
  </si>
  <si>
    <t>WACHOVIA BANK NA TX</t>
  </si>
  <si>
    <t>FW111025013</t>
  </si>
  <si>
    <t>WACHOVIA BANK NA OF GEORGIA</t>
  </si>
  <si>
    <t>FW061000227</t>
  </si>
  <si>
    <t>WELLS FARGO BANK</t>
  </si>
  <si>
    <t>FW054001220</t>
  </si>
  <si>
    <t>WACHOVIA BANK NA OF VIRGINIA</t>
  </si>
  <si>
    <t>FW051400549</t>
  </si>
  <si>
    <t>WACHOVIA BANK, N.A.</t>
  </si>
  <si>
    <t>FW067006432</t>
  </si>
  <si>
    <t>WELLS FARGO BANK, N.A.(FORMERLY KNOWN AS WACHOVIA)</t>
  </si>
  <si>
    <t>PNBPUS33</t>
  </si>
  <si>
    <t>PNBPUS3NNYC</t>
  </si>
  <si>
    <t>WACHOVIA BANK OF SOUTH CAROLINA NA</t>
  </si>
  <si>
    <t>FW053207766</t>
  </si>
  <si>
    <t>FW053000219</t>
  </si>
  <si>
    <t>WACHOVIA BANK NA OF FLORIDA</t>
  </si>
  <si>
    <t>FW063000021</t>
  </si>
  <si>
    <t>WACHOVIA BANK NA OF MARYLAND</t>
  </si>
  <si>
    <t>FW055003201</t>
  </si>
  <si>
    <t>WACHOVIA NY INTL</t>
  </si>
  <si>
    <t>FW026005092</t>
  </si>
  <si>
    <t>WACHOVIA BANK NA OF NJ/PA/NY</t>
  </si>
  <si>
    <t>FW031201467</t>
  </si>
  <si>
    <t>WESTERN CORPORATE F.C.U.</t>
  </si>
  <si>
    <t>FW122041219</t>
  </si>
  <si>
    <t>WOODFOREST NATIONAL BANK</t>
  </si>
  <si>
    <t>FW113008465</t>
  </si>
  <si>
    <t>FW044115809</t>
  </si>
  <si>
    <t>WEBSTER BANK, N.A.</t>
  </si>
  <si>
    <t>FW211170101</t>
  </si>
  <si>
    <t>WEBSTER BANK, NATIONAL ASSOCIATION</t>
  </si>
  <si>
    <t>WENAUS31</t>
  </si>
  <si>
    <t>WHATCOM EDUCATIONAL CREDIT UNION</t>
  </si>
  <si>
    <t>FW325180113</t>
  </si>
  <si>
    <t>WELLESLEY BANK</t>
  </si>
  <si>
    <t>FW211372310</t>
  </si>
  <si>
    <t>WESTERN BANK</t>
  </si>
  <si>
    <t>WESRUS41</t>
  </si>
  <si>
    <t>WASHINGTON FEDERAL, NA</t>
  </si>
  <si>
    <t>FW325070980</t>
  </si>
  <si>
    <t>WELLS FARGO BANK N.A.</t>
  </si>
  <si>
    <t>WFBIUS6S</t>
  </si>
  <si>
    <t>FW111900659</t>
  </si>
  <si>
    <t>PNBPUS33PHL</t>
  </si>
  <si>
    <t>WELLS FARGO BANK NA</t>
  </si>
  <si>
    <t>FW125008547</t>
  </si>
  <si>
    <t>FW021200025</t>
  </si>
  <si>
    <t>PNBPUS6L</t>
  </si>
  <si>
    <t>WELLS FARGO BANK, N.A</t>
  </si>
  <si>
    <t>WFBIUS6SPHX</t>
  </si>
  <si>
    <t>PNBPUS33FMG</t>
  </si>
  <si>
    <t>WFBIUS6WPDX</t>
  </si>
  <si>
    <t>WFBIUS6SLIN</t>
  </si>
  <si>
    <t>WFBIUS6SMSP</t>
  </si>
  <si>
    <t>WFBIUS6SPDX</t>
  </si>
  <si>
    <t>WFBIUS6SDEN</t>
  </si>
  <si>
    <t>WFBIUS6SGOL</t>
  </si>
  <si>
    <t>WFBIUS6WFFX</t>
  </si>
  <si>
    <t>WFBIUS6A</t>
  </si>
  <si>
    <t>FW123006800</t>
  </si>
  <si>
    <t>WELLS FARGO BANK WEST N.A.</t>
  </si>
  <si>
    <t>FW102000076</t>
  </si>
  <si>
    <t>WELLS FARGO BANK, NA</t>
  </si>
  <si>
    <t>FW091000019</t>
  </si>
  <si>
    <t>WELLS FARGO NA</t>
  </si>
  <si>
    <t>WFBIUS6SSFO</t>
  </si>
  <si>
    <t>FW122000247</t>
  </si>
  <si>
    <t>WELLS FARGO BANK NA (ARIZONA)</t>
  </si>
  <si>
    <t>FW122105278</t>
  </si>
  <si>
    <t>WESTERN FEDERAL CREDIT UNION</t>
  </si>
  <si>
    <t>FW322079719</t>
  </si>
  <si>
    <t>WINGS FINANCIAL CREDIT UNION</t>
  </si>
  <si>
    <t>FW296076152</t>
  </si>
  <si>
    <t>WINDSOR FEDERAL SAV &amp; LOAN</t>
  </si>
  <si>
    <t>FW211170237</t>
  </si>
  <si>
    <t>WHITNEY NATIONAL BANK</t>
  </si>
  <si>
    <t>FW065000171</t>
  </si>
  <si>
    <t>WHITUS44</t>
  </si>
  <si>
    <t>FW325070760</t>
  </si>
  <si>
    <t>FW322271627</t>
  </si>
  <si>
    <t>WASHINGTON MUTUAL BANK</t>
  </si>
  <si>
    <t>WMSBUS66</t>
  </si>
  <si>
    <t>FW321180748</t>
  </si>
  <si>
    <t>FW322270084</t>
  </si>
  <si>
    <t>FW111993776</t>
  </si>
  <si>
    <t>FW071074528</t>
  </si>
  <si>
    <t>FW021272723</t>
  </si>
  <si>
    <t>WOODSBORO BK</t>
  </si>
  <si>
    <t>FW055002150</t>
  </si>
  <si>
    <t>WRIGHT-PATT CREDIT UNION, INC.</t>
  </si>
  <si>
    <t>FW242279408</t>
  </si>
  <si>
    <t>WRIGHT PATMAN CONGRESSION FCU</t>
  </si>
  <si>
    <t>FW254074345</t>
  </si>
  <si>
    <t>WOORI AMERICA BANK, NEW YORK</t>
  </si>
  <si>
    <t>HVBKUS3N</t>
  </si>
  <si>
    <t>WASHINGTON SAVINGS BANK</t>
  </si>
  <si>
    <t>FW211374004</t>
  </si>
  <si>
    <t>WORLD SAVINGS BANK F.S.B.</t>
  </si>
  <si>
    <t>FW122287196</t>
  </si>
  <si>
    <t>WATERTOWN SAVINGS BANK</t>
  </si>
  <si>
    <t>FW211370176</t>
  </si>
  <si>
    <t>WASHINGTON STATE EMPLOYEES CU</t>
  </si>
  <si>
    <t>FW325181028</t>
  </si>
  <si>
    <t>WILMINGTON SAV FUND SOCIETY, FSB</t>
  </si>
  <si>
    <t>FW031100102</t>
  </si>
  <si>
    <t>WILMINGTON SAVINGS FUND SOCIETY, FSB</t>
  </si>
  <si>
    <t>WSFCUS33</t>
  </si>
  <si>
    <t>WILMINGTON TRUST CO.</t>
  </si>
  <si>
    <t>FW031100092</t>
  </si>
  <si>
    <t>WINTRUST BANK</t>
  </si>
  <si>
    <t>NSCTUS44</t>
  </si>
  <si>
    <t>WASHINGTON TRUST BANK</t>
  </si>
  <si>
    <t>WTBAUS66</t>
  </si>
  <si>
    <t>LAKE FOREST BANK AND TRUST COMPANY</t>
  </si>
  <si>
    <t>WTFCUS44</t>
  </si>
  <si>
    <t>XENITH BANK</t>
  </si>
  <si>
    <t>FW051409184</t>
  </si>
  <si>
    <t>YARDVILLE NATIONAL BANK</t>
  </si>
  <si>
    <t>FW031205913</t>
  </si>
  <si>
    <t>YOAKUM NATIONAL BANK</t>
  </si>
  <si>
    <t>FW114902227</t>
  </si>
  <si>
    <t>YELLOWSTONE BANK</t>
  </si>
  <si>
    <t>FW092905142</t>
  </si>
  <si>
    <t>YAKIMA VALLEY CREDIT UNION</t>
  </si>
  <si>
    <t>FW325183796</t>
  </si>
  <si>
    <t>ZIONS FIRST NATIONAL BANK</t>
  </si>
  <si>
    <t>ZFNBUS55</t>
  </si>
  <si>
    <t>FW124000054</t>
  </si>
  <si>
    <t>UZ</t>
  </si>
  <si>
    <t>NATIONAL BANK FOR FOREIGN ECONOMIC ACTIVITY OF THE REPUBLIC</t>
  </si>
  <si>
    <t>NBFAUZ2X</t>
  </si>
  <si>
    <t>VN</t>
  </si>
  <si>
    <t>AN BINH COMMERCIAL JOINT STOCK BANK</t>
  </si>
  <si>
    <t>ABBKVNVX</t>
  </si>
  <si>
    <t>ANZ BANK (VIETNAM) LIMITED</t>
  </si>
  <si>
    <t>ANZBVNVX472</t>
  </si>
  <si>
    <t>ANZBVNVX</t>
  </si>
  <si>
    <t>ASIA COMMERCIAL BANK</t>
  </si>
  <si>
    <t>ASCBVNVX</t>
  </si>
  <si>
    <t>BANK FOR FOREIGN TRADE OF VIETNAM</t>
  </si>
  <si>
    <t>BFTVVNVX007</t>
  </si>
  <si>
    <t>JOINT STOCK COMMERCIAL BANK FOR FOREIGN TRADE OF VIETNAM</t>
  </si>
  <si>
    <t>BFTVVNVX006</t>
  </si>
  <si>
    <t>JOINT STOCK COMMERCIAL BANK FOR INVESTMENT AND DEVELOPMENT</t>
  </si>
  <si>
    <t>BIDVVNVX220</t>
  </si>
  <si>
    <t>BFTVVNVX054</t>
  </si>
  <si>
    <t>BFTVVNVX011</t>
  </si>
  <si>
    <t>BFTVVNVX005</t>
  </si>
  <si>
    <t>BFTVVNVX018</t>
  </si>
  <si>
    <t>BFTVVNVX015</t>
  </si>
  <si>
    <t>BFTVVNVX037</t>
  </si>
  <si>
    <t>JOINT STOCK COMMERCIAL BANK FOR INVESTMENT AND DEVELOPMENT O</t>
  </si>
  <si>
    <t>BIDVVNVX123</t>
  </si>
  <si>
    <t>BFTVVNVX061</t>
  </si>
  <si>
    <t>BFTVVNVX</t>
  </si>
  <si>
    <t>BFTVVNVX002</t>
  </si>
  <si>
    <t>BFTVVNVX001</t>
  </si>
  <si>
    <t>BFTVVNVX004</t>
  </si>
  <si>
    <t>BFTVVNVX049</t>
  </si>
  <si>
    <t>BFTVVNVX045</t>
  </si>
  <si>
    <t>BFTVVNVX016</t>
  </si>
  <si>
    <t>BANK FOR INVESTMENT AND DEVELOPMENT OF VIETNAM</t>
  </si>
  <si>
    <t>BIDVVNVX480</t>
  </si>
  <si>
    <t>BIDVVNVX122</t>
  </si>
  <si>
    <t>BIDVVNVX125</t>
  </si>
  <si>
    <t>BIDVVNVX130</t>
  </si>
  <si>
    <t>BIDVVNVX</t>
  </si>
  <si>
    <t>BIDVVNVX120</t>
  </si>
  <si>
    <t>BIDVVNVX450</t>
  </si>
  <si>
    <t>BIDVVNVX215</t>
  </si>
  <si>
    <t>BIDVVNVX561</t>
  </si>
  <si>
    <t>BIDVVNVX310</t>
  </si>
  <si>
    <t>BIDVVNVX390</t>
  </si>
  <si>
    <t>CAINVNVXHAN</t>
  </si>
  <si>
    <t>CITIVNVX</t>
  </si>
  <si>
    <t>COMMONWEALTH BANK OF AUSTRALIA HO CHI MINH CITY</t>
  </si>
  <si>
    <t>CTBAVNVX</t>
  </si>
  <si>
    <t>DEUTSCHE BANK, HO CHI MINH CITY BRANCH</t>
  </si>
  <si>
    <t>DEUTVNVX</t>
  </si>
  <si>
    <t>EASTERN ASIA COMMERCIAL BANK</t>
  </si>
  <si>
    <t>EACBVNVX</t>
  </si>
  <si>
    <t>VIETNAM EXPORT IMPORT COMMERCIAL JOINT-STOCK BANK</t>
  </si>
  <si>
    <t>EBVIVNVX</t>
  </si>
  <si>
    <t>EBVIVN2X</t>
  </si>
  <si>
    <t>EBVIVNVXHBT</t>
  </si>
  <si>
    <t>EBVIVNVX03D</t>
  </si>
  <si>
    <t>EBVIVNVXHNO</t>
  </si>
  <si>
    <t>EBVIVNVX1CB</t>
  </si>
  <si>
    <t>FCBKVNVX</t>
  </si>
  <si>
    <t>GLOBAL PETRO COMMERCIAL JOINT STOCK BANK</t>
  </si>
  <si>
    <t>GBNKVNVX</t>
  </si>
  <si>
    <t>HANOI BUILDING COMMERCIAL JOINT STOCK BANK</t>
  </si>
  <si>
    <t>HBBHVNVN</t>
  </si>
  <si>
    <t>HOCHIMINH CITY DEVELOPMENT JOINT STOCK COMMERCIAL BANK</t>
  </si>
  <si>
    <t>HDBCVNVX</t>
  </si>
  <si>
    <t>HONG KONG AND SHANGHAI BANKING CORPORATION LIMITED, THE</t>
  </si>
  <si>
    <t>HSBCVNVX</t>
  </si>
  <si>
    <t>HSBC BANK (VIETNAM) LTD.</t>
  </si>
  <si>
    <t>HSBCVNVXVHN</t>
  </si>
  <si>
    <t>VIETNAM JOINT STOCK COMMERCIAL BANK FOR INDUSTRY AND TRADE (</t>
  </si>
  <si>
    <t>ICBVVNVX946</t>
  </si>
  <si>
    <t>VIETNAM BANK FOR INDUSTRY AND TRADE (FORMERLY INDUSTRIAL AND</t>
  </si>
  <si>
    <t>ICBVVNVX127</t>
  </si>
  <si>
    <t>VIETNAM JOINT STOCK COMMERCIAL BANK FOR INDUSTRY AND TRADE</t>
  </si>
  <si>
    <t>ICBVVNVX450</t>
  </si>
  <si>
    <t>ICBVVNVX460</t>
  </si>
  <si>
    <t>ICBVVNVX142</t>
  </si>
  <si>
    <t>ICBVVNVX124</t>
  </si>
  <si>
    <t>ICBVVNVX131</t>
  </si>
  <si>
    <t>ICBVVNVX620</t>
  </si>
  <si>
    <t>ICBVVNVX128</t>
  </si>
  <si>
    <t>ICBVVNVX</t>
  </si>
  <si>
    <t>ICBVVNVX106</t>
  </si>
  <si>
    <t>ICBVVNVX908</t>
  </si>
  <si>
    <t>ICBVVNVX122</t>
  </si>
  <si>
    <t>ICBVVNVX126</t>
  </si>
  <si>
    <t>INDOVINA BANK LTD</t>
  </si>
  <si>
    <t>IABBVNVX</t>
  </si>
  <si>
    <t>BFTVVNVX065</t>
  </si>
  <si>
    <t>BFTVVNVX044</t>
  </si>
  <si>
    <t>MILITARY COMMERCIAL JOINT STOCK BANK</t>
  </si>
  <si>
    <t>MSCBVNVX</t>
  </si>
  <si>
    <t>VIETNAM MARITIME COMMERCIAL STOCK BANK</t>
  </si>
  <si>
    <t>MCOBVNVX</t>
  </si>
  <si>
    <t>ORIENT COMMERCIAL JOINT STOCK BANK</t>
  </si>
  <si>
    <t>ORCOVNVX</t>
  </si>
  <si>
    <t>OCEAN COMMERCIAL JOINT STOCK BANK</t>
  </si>
  <si>
    <t>OJBAVNVX</t>
  </si>
  <si>
    <t>PETROLIMEX GROUP COMMERCIAL JOINT STOCK BANK</t>
  </si>
  <si>
    <t>PGBLVNVX</t>
  </si>
  <si>
    <t>SCBLVNVX</t>
  </si>
  <si>
    <t>SAI GON-HA NOI COMMERCIAL JOINT STOCK BANK</t>
  </si>
  <si>
    <t>SHBAVNVX</t>
  </si>
  <si>
    <t>SHINHAN BANK VIETNAM</t>
  </si>
  <si>
    <t>SHBKVNVX</t>
  </si>
  <si>
    <t>SAIGON THUONG TIN COMMERCIAL JOINT STOCK BANK (SACOMBANK)</t>
  </si>
  <si>
    <t>SGTTVNVX</t>
  </si>
  <si>
    <t>TIENPHONG COMMERCIAL JOINT STOCK BANK</t>
  </si>
  <si>
    <t>TPBVVNVX</t>
  </si>
  <si>
    <t>UNITED OVERSEAS BANK LTD.</t>
  </si>
  <si>
    <t>UOVBVNVX</t>
  </si>
  <si>
    <t>VIETNAM BANK FOR AGRICULTURE AND RURAL DEVELOPMENT</t>
  </si>
  <si>
    <t>VBAAVNVX839</t>
  </si>
  <si>
    <t>VBAAVNVX813</t>
  </si>
  <si>
    <t>VBAAVNVX403</t>
  </si>
  <si>
    <t>VBAAVNVX270</t>
  </si>
  <si>
    <t>VBAAVNVX410</t>
  </si>
  <si>
    <t>VBAAVNVX851</t>
  </si>
  <si>
    <t>VBAAVNVX802</t>
  </si>
  <si>
    <t>VBAAVNVX</t>
  </si>
  <si>
    <t>VBAAVNVX803</t>
  </si>
  <si>
    <t>VBAAVNVX422</t>
  </si>
  <si>
    <t>VBAAVNVX840</t>
  </si>
  <si>
    <t>VBAAVNVX420</t>
  </si>
  <si>
    <t>VBAAVNVX200</t>
  </si>
  <si>
    <t>VBAAVNVX402</t>
  </si>
  <si>
    <t>VBAAVNVX841</t>
  </si>
  <si>
    <t>VIETNAM INTERNATIONAL COMMERCIAL JOINT STOCK BANK</t>
  </si>
  <si>
    <t>VNIBVNVX</t>
  </si>
  <si>
    <t>VIDPVNV5</t>
  </si>
  <si>
    <t>VIETNAM PROSPERITY JOINT STOCK COMMERCIAL BANK (FORMERLY:VIE</t>
  </si>
  <si>
    <t>VPBKVNVX</t>
  </si>
  <si>
    <t>VIETNAM TECHNOLOGICAL AND COMMERCIAL JOINT STOCK BANK</t>
  </si>
  <si>
    <t>VTCBVNVX</t>
  </si>
  <si>
    <t>VIETNAM PUBLIC JOINT STOCK COMMERCIAL BANK (PVCOMBANK)</t>
  </si>
  <si>
    <t>WBVNVNVX</t>
  </si>
  <si>
    <t>WS</t>
  </si>
  <si>
    <t>ANZ BANK (SAMOA) LTD</t>
  </si>
  <si>
    <t>ANZBWSWW</t>
  </si>
  <si>
    <t>SAMOA COMMERCIAL BANK LIMITED</t>
  </si>
  <si>
    <t>SCOBWSWS</t>
  </si>
  <si>
    <t>YE</t>
  </si>
  <si>
    <t>COOPERATIVE AND AGRICULTURAL CREDIT BANK</t>
  </si>
  <si>
    <t>CACBYESA</t>
  </si>
  <si>
    <t>TADHAMON INTERNATIONAL ISLAMIC BANK</t>
  </si>
  <si>
    <t>TIBKYESA</t>
  </si>
  <si>
    <t>ZA</t>
  </si>
  <si>
    <t>ABSA BANK LIMITED</t>
  </si>
  <si>
    <t>ABSAZAJJ</t>
  </si>
  <si>
    <t>ABSAZAJJCCT</t>
  </si>
  <si>
    <t>FIRSTRAND BANK LTD (INCL. DIVISIONS FIRST NATIONAL BANK,ETC)</t>
  </si>
  <si>
    <t>FIRNZAJJ</t>
  </si>
  <si>
    <t>INVESTEC BANK LTD.</t>
  </si>
  <si>
    <t>IVESZAJJ</t>
  </si>
  <si>
    <t>NEDBANK LIMITED</t>
  </si>
  <si>
    <t>NEDSZAJJ</t>
  </si>
  <si>
    <t>STANDARD BANK OF SOUTH AFRICA LIMITED,THE</t>
  </si>
  <si>
    <t>SBZAZAJJ</t>
  </si>
  <si>
    <t>ZM</t>
  </si>
  <si>
    <t>BARCLAYS BANK PLC ZAMBIA</t>
  </si>
  <si>
    <t>BARCZMLX</t>
  </si>
  <si>
    <t>STANDARD CHARTERED BANK ZAMBIA LTD</t>
  </si>
  <si>
    <t>SCBLZMLX</t>
  </si>
  <si>
    <t>ZAMBIA NATIONAL COMMERCIAL</t>
  </si>
  <si>
    <t>ZNCOZMLU</t>
  </si>
  <si>
    <t>ZW</t>
  </si>
  <si>
    <t>CENTRAL AFRICA BUILDING SOCIETY</t>
  </si>
  <si>
    <t>CABSZWHA</t>
  </si>
  <si>
    <t>FBC BANK LTD</t>
  </si>
  <si>
    <t>FBCPZWHA</t>
  </si>
  <si>
    <t>International Routing number/BSB/Sort code</t>
  </si>
  <si>
    <t>RAIFFEISEN BANK JOINT STOCK COMPANY</t>
  </si>
  <si>
    <t>BUMIPUTRA COMMERCE BANK BERHAD</t>
  </si>
  <si>
    <t>Refer to SWIFT CODE tab for more information</t>
  </si>
  <si>
    <t xml:space="preserve">ATS  -Austrian Schilling                      </t>
  </si>
  <si>
    <t xml:space="preserve">AUD  -Australian Dollar                       </t>
  </si>
  <si>
    <t xml:space="preserve">BDT  -BANGLADESH TAKA                         </t>
  </si>
  <si>
    <t xml:space="preserve">BEF  -Belgian Franc                           </t>
  </si>
  <si>
    <t xml:space="preserve">BND  -BRUNEI DOLLAR                           </t>
  </si>
  <si>
    <t xml:space="preserve">CAD  -Canadian Dollar                         </t>
  </si>
  <si>
    <t xml:space="preserve">CHF  -Swiss Franc                             </t>
  </si>
  <si>
    <t xml:space="preserve">CNY  -YUAN RENMINBI                           </t>
  </si>
  <si>
    <t xml:space="preserve">CYP  -CYPRUS POUND                            </t>
  </si>
  <si>
    <t xml:space="preserve">DEM  -German Mark                             </t>
  </si>
  <si>
    <t xml:space="preserve">DKK  -Danish Krone                            </t>
  </si>
  <si>
    <t xml:space="preserve">ECU  -European currency unit                  </t>
  </si>
  <si>
    <t xml:space="preserve">ESP  -Spanish Peseta                          </t>
  </si>
  <si>
    <t xml:space="preserve">EUR  -Currency of EMU members                 </t>
  </si>
  <si>
    <t xml:space="preserve">FIM  -Finnish Markka                          </t>
  </si>
  <si>
    <t xml:space="preserve">FRF  -French Franc                            </t>
  </si>
  <si>
    <t xml:space="preserve">GBP  -British Pound                           </t>
  </si>
  <si>
    <t xml:space="preserve">HKD  -HONG KONG DOLLAR                        </t>
  </si>
  <si>
    <t xml:space="preserve">IDR  -INDONESIAN RUPIAH                       </t>
  </si>
  <si>
    <t xml:space="preserve">IEP  -Irish punt                              </t>
  </si>
  <si>
    <t xml:space="preserve">INR  -INDIAN RUPEE                            </t>
  </si>
  <si>
    <t xml:space="preserve">ITL  -Italian Lira                            </t>
  </si>
  <si>
    <t xml:space="preserve">JPY  -Japanese Yen                            </t>
  </si>
  <si>
    <t xml:space="preserve">KRW  -KOREAN WON                              </t>
  </si>
  <si>
    <t xml:space="preserve">KWD  -Kuwaiti Dinar                           </t>
  </si>
  <si>
    <t xml:space="preserve">LKR  -SRI LANKA RUPEE                         </t>
  </si>
  <si>
    <t xml:space="preserve">LUF  -Luxembourg franc                        </t>
  </si>
  <si>
    <t xml:space="preserve">MUR  -MAURITIUS RUPEE                         </t>
  </si>
  <si>
    <t xml:space="preserve">MXN  -MEXICAN PESO                            </t>
  </si>
  <si>
    <t xml:space="preserve">MXP  -Z-DEFUNCT - MEXICAN PESO                </t>
  </si>
  <si>
    <t xml:space="preserve">MYR  -MALAYSIAN RINGGIT                       </t>
  </si>
  <si>
    <t xml:space="preserve">NLG  -Dutch Guilder                           </t>
  </si>
  <si>
    <t xml:space="preserve">NOK  -Norwegian Krone                         </t>
  </si>
  <si>
    <t xml:space="preserve">NZD  -NEW ZEALAND DOLLAR                      </t>
  </si>
  <si>
    <t xml:space="preserve">PHP  -PHILIPPINE PESO                         </t>
  </si>
  <si>
    <t xml:space="preserve">PKR  -PAKISTAN RUPEE                          </t>
  </si>
  <si>
    <t xml:space="preserve">PLN  -POLISH ZLOTY                            </t>
  </si>
  <si>
    <t xml:space="preserve">PTE  -Portuguese Escudo                       </t>
  </si>
  <si>
    <t xml:space="preserve">RUB  -RUSSIAN RUBLE                           </t>
  </si>
  <si>
    <t xml:space="preserve">SEK  -Swedish Krona                           </t>
  </si>
  <si>
    <t xml:space="preserve">SGD  -Singapore Dollar                        </t>
  </si>
  <si>
    <t xml:space="preserve">SUR  -Z-DEFUNCT -RUSSIAN RUBLE                </t>
  </si>
  <si>
    <t xml:space="preserve">THB  -THAI BAHT                               </t>
  </si>
  <si>
    <t xml:space="preserve">TWD  -TAIWAN NEW DOLLAR                       </t>
  </si>
  <si>
    <t xml:space="preserve">USD  -American Dollar                         </t>
  </si>
  <si>
    <t xml:space="preserve">VND  -VIETNAM DONG                            </t>
  </si>
  <si>
    <t xml:space="preserve">ZAR  -South African Rand                      </t>
  </si>
  <si>
    <t>931-NUSSU</t>
  </si>
  <si>
    <t>Department code</t>
  </si>
  <si>
    <t>Country List (A)</t>
  </si>
  <si>
    <t>Country List (B)</t>
  </si>
  <si>
    <t>Working (A)</t>
  </si>
  <si>
    <t>DropdownList</t>
  </si>
  <si>
    <t>Department List (A)</t>
  </si>
  <si>
    <t>Working (B)</t>
  </si>
  <si>
    <t>Department List (B)</t>
  </si>
  <si>
    <t>Working (C)</t>
  </si>
  <si>
    <t>Department List (C)</t>
  </si>
  <si>
    <t>Country List (C)</t>
  </si>
  <si>
    <t>Local</t>
  </si>
  <si>
    <t>Overseas</t>
  </si>
  <si>
    <t>Bank Name</t>
  </si>
  <si>
    <t>Bank details Valid from date</t>
  </si>
  <si>
    <t>Street</t>
  </si>
  <si>
    <t>House number</t>
  </si>
  <si>
    <t>Email Address 1</t>
  </si>
  <si>
    <t>Email Address 2</t>
  </si>
  <si>
    <t>Passport No.</t>
  </si>
  <si>
    <t xml:space="preserve">P -INDIVIDUAL              </t>
  </si>
  <si>
    <t>Bank number</t>
  </si>
  <si>
    <t>Type</t>
  </si>
  <si>
    <t>Currency</t>
  </si>
  <si>
    <t>Intermediary/Correspondent Bank SWIFT CODE</t>
  </si>
  <si>
    <t>Email Address 3</t>
  </si>
  <si>
    <t>Tax category</t>
  </si>
  <si>
    <t>Intermediary/Correspondent Bank Country</t>
  </si>
  <si>
    <t>BP Account name (60 Chars)</t>
  </si>
  <si>
    <t>BDT</t>
  </si>
  <si>
    <t>TEL</t>
  </si>
  <si>
    <t>CNY</t>
  </si>
  <si>
    <t>INR</t>
  </si>
  <si>
    <t>IFSC</t>
  </si>
  <si>
    <t>KRW</t>
  </si>
  <si>
    <t>MYR</t>
  </si>
  <si>
    <t>PKR</t>
  </si>
  <si>
    <t>TWD</t>
  </si>
  <si>
    <t>IDR</t>
  </si>
  <si>
    <t>THB</t>
  </si>
  <si>
    <t>BRL</t>
  </si>
  <si>
    <t>RUB</t>
  </si>
  <si>
    <t>USD</t>
  </si>
  <si>
    <t>SWIFT/BIC</t>
  </si>
  <si>
    <t>CAD</t>
  </si>
  <si>
    <t>GBP</t>
  </si>
  <si>
    <t>AUD</t>
  </si>
  <si>
    <t>BKKBSGSGXXX</t>
  </si>
  <si>
    <t>BNINSGSGXXX</t>
  </si>
  <si>
    <t>BOFASG2XXXX</t>
  </si>
  <si>
    <t>BKCHSGSGXXX</t>
  </si>
  <si>
    <t>BEASSGSGXXX</t>
  </si>
  <si>
    <t>BKIDSGSGXXX</t>
  </si>
  <si>
    <t>BOTKSGSXXXX</t>
  </si>
  <si>
    <t>CRLYSGSGXXX</t>
  </si>
  <si>
    <t>CHASSGSGXXX</t>
  </si>
  <si>
    <t>DBSSSGSGXXX</t>
  </si>
  <si>
    <t>CITISGSGXXX</t>
  </si>
  <si>
    <t>HSBCSGSGXXX</t>
  </si>
  <si>
    <t>IDIBSGSGXXX</t>
  </si>
  <si>
    <t>IOBASGSGXXX</t>
  </si>
  <si>
    <t>HLBBSGSGXXX</t>
  </si>
  <si>
    <t>MBBESGS2XXX</t>
  </si>
  <si>
    <t>OCBCSGSGXXX</t>
  </si>
  <si>
    <t>UCBASGSGXXX</t>
  </si>
  <si>
    <t>RHBBSGSGXXX</t>
  </si>
  <si>
    <t>UOVBSGSGXXX</t>
  </si>
  <si>
    <t>BNPASGSGXXX</t>
  </si>
  <si>
    <t>DEUTSGSGXXX</t>
  </si>
  <si>
    <t>SMBCSGSGXXX</t>
  </si>
  <si>
    <t>KOEXSGSGXXX</t>
  </si>
  <si>
    <t>MHCBSGSGXXX</t>
  </si>
  <si>
    <t>FCBKSGSGXXX</t>
  </si>
  <si>
    <t>SBINSGSGXXX</t>
  </si>
  <si>
    <t>SOGESGSGXXX</t>
  </si>
  <si>
    <t>ANZBSGSXXXX</t>
  </si>
  <si>
    <t>CIBBSGSGXXX</t>
  </si>
  <si>
    <t>NATASGSGXXX</t>
  </si>
  <si>
    <t>BCITSGSGXXX</t>
  </si>
  <si>
    <t>HANDSGSGXXX</t>
  </si>
  <si>
    <t>NDEASGSGXXX</t>
  </si>
  <si>
    <t>ESSESGSGXXX</t>
  </si>
  <si>
    <t>COBASGSXXXX</t>
  </si>
  <si>
    <t>ICBKSGSGXXX</t>
  </si>
  <si>
    <t>ICICSGSGXXX</t>
  </si>
  <si>
    <t>CITISGSLXXX</t>
  </si>
  <si>
    <t>CTCBSGSGXXX</t>
  </si>
  <si>
    <t>SCBLSG22XXX</t>
  </si>
  <si>
    <t>HSBCSGS2XXX</t>
  </si>
  <si>
    <t>MBBESGSGXXX</t>
  </si>
  <si>
    <t>DNBASGSGXXX</t>
  </si>
  <si>
    <t>SCBLSGSGXXX</t>
  </si>
  <si>
    <t>BANGKOK BANK PUBLIC CO LTD</t>
  </si>
  <si>
    <t>PT BANK NEGARA INDONESIA (PERSORO)</t>
  </si>
  <si>
    <t>THE BANK OF EAST ASIA</t>
  </si>
  <si>
    <t>THE BANK OF TOKYO-MITSUBISHI LTD</t>
  </si>
  <si>
    <t>THE CHASE MANHATTAN BANK NA</t>
  </si>
  <si>
    <t>DEVELOPMENT BANK OF SINGAPORE/POSB</t>
  </si>
  <si>
    <t>CITIBANK N. A.</t>
  </si>
  <si>
    <t>THE HONGKONG &amp; SHANGHAI BANKING CORPN</t>
  </si>
  <si>
    <t>HL BANK</t>
  </si>
  <si>
    <t>OVERSEA-CHINESE BANKING CORPN LTD</t>
  </si>
  <si>
    <t>UNITED OVERSEAS BANK LTD</t>
  </si>
  <si>
    <t>BANQUE NATIONALE DE PARIS</t>
  </si>
  <si>
    <t>DEUTSHE BANK AG</t>
  </si>
  <si>
    <t>MIZUHO CORPORATE BANK LIMITED</t>
  </si>
  <si>
    <t>NATIONAL AUSTRALIA BANK LTD</t>
  </si>
  <si>
    <t>INTESA SANPAOLO S.P.A.</t>
  </si>
  <si>
    <t>SVENSKA HANDELSBANKEN AB (PUBL)</t>
  </si>
  <si>
    <t>COMMERZBANK AKTIENGESELLSCHAFT</t>
  </si>
  <si>
    <t>INDUSTRIAL &amp; COMMERCIAL BANK OF CHINA</t>
  </si>
  <si>
    <t>ICICI BANK LTD</t>
  </si>
  <si>
    <t>CITIBANK SINGAPORE LIMITED (CSL)</t>
  </si>
  <si>
    <t>Malayan Banking Berhad, Singapore Branch</t>
  </si>
  <si>
    <t>DNB NOR BANK ASA</t>
  </si>
  <si>
    <t>Restricted Country</t>
  </si>
  <si>
    <t>Restricted-Currency</t>
  </si>
  <si>
    <t>SKN</t>
  </si>
  <si>
    <t>VO</t>
  </si>
  <si>
    <t>NRIC / FIN</t>
  </si>
  <si>
    <t>Field</t>
  </si>
  <si>
    <t>SG-SINGAPORE</t>
  </si>
  <si>
    <t>Automatically generated.</t>
  </si>
  <si>
    <t>Select from drop down list.</t>
  </si>
  <si>
    <t>In upper case, maximum 35 characters.</t>
  </si>
  <si>
    <t>For sending of PO.</t>
  </si>
  <si>
    <t>Additional email for Remittance Advice and Correspondence.</t>
  </si>
  <si>
    <t>Intermediary/Correspondent Bank Name</t>
  </si>
  <si>
    <t>Enter one name only in upper case if "Name 1" exceeds 35 characters.</t>
  </si>
  <si>
    <t>ADCBAEAA</t>
  </si>
  <si>
    <t>ABU DHABI COMMERCIAL BANK</t>
  </si>
  <si>
    <t>CM/C</t>
  </si>
  <si>
    <t>EMIRATES NBD BANK PJSC</t>
  </si>
  <si>
    <t>NEW KABUL BANK</t>
  </si>
  <si>
    <t>ACBA BANK OJSC</t>
  </si>
  <si>
    <t>BAWAG P.S.K. BANK FUER ARBEIT UND WIRTSCHAFT UND OESTERREICH</t>
  </si>
  <si>
    <t>UNICREDIT BANK AUSTRIA AG</t>
  </si>
  <si>
    <t>OESTERREICHISCHE AERZTE- UND APOTHEKERBANK AG</t>
  </si>
  <si>
    <t>HYPO NOE LANDESBANK FUER NIEDEROSTERREICH UND WIEN AG</t>
  </si>
  <si>
    <t>HYPO VORARLBERG BANK AG</t>
  </si>
  <si>
    <t>RAIFFEISEN BANK INTERNATIONAL AG</t>
  </si>
  <si>
    <t>VOLKSBANK OBEROESTERREICH AG (FORMER VOLKSBANK LINZ-WELS-MUE</t>
  </si>
  <si>
    <t>VOLKSBANK SALZBURG EG (FORMER VOLKSBANK STRASSWALCHEN-VOECKL</t>
  </si>
  <si>
    <t>POSOJILNICA BANK EGEN</t>
  </si>
  <si>
    <t>BANKWEST A DIVISION OF COMMONWEALTH BANK OF AUSTRALIA</t>
  </si>
  <si>
    <t>JPMORGAN CHASE BANK, N.A., SYDNEY BRANCH</t>
  </si>
  <si>
    <t>CITIGROUP PTY LIMITED, SYDNEY</t>
  </si>
  <si>
    <t>MEMBERS EQUITY BANK LIMITED</t>
  </si>
  <si>
    <t>AIIBAZ2X</t>
  </si>
  <si>
    <t>KAPITAL BANK</t>
  </si>
  <si>
    <t>THE INTERNATIONAL BANK OF AZERBAIJAN OJSC</t>
  </si>
  <si>
    <t>BALBBDDH</t>
  </si>
  <si>
    <t>VANCITY CREDIT UNION</t>
  </si>
  <si>
    <t>UBSWCHZH88B</t>
  </si>
  <si>
    <t>BKCHCNBJ73D</t>
  </si>
  <si>
    <t>BKNBCN2NNAN</t>
  </si>
  <si>
    <t>CIBKCNBJ214</t>
  </si>
  <si>
    <t>CIBKCNBJ710</t>
  </si>
  <si>
    <t>DEUTCNSH</t>
  </si>
  <si>
    <t>DEUTSCHE BANK (CHINA) CO. LTD.</t>
  </si>
  <si>
    <t>FJIBCNBA800</t>
  </si>
  <si>
    <t>ICBKCNBJSHI</t>
  </si>
  <si>
    <t>ICBKCNBJYAN</t>
  </si>
  <si>
    <t>WRCCCNBN</t>
  </si>
  <si>
    <t>WUHAN RURAL COMMERCIAL BANK</t>
  </si>
  <si>
    <t>BCTOCOBB</t>
  </si>
  <si>
    <t>ITAU CORPBANCA COLOMBIA S.A.</t>
  </si>
  <si>
    <t>COBADEFF286</t>
  </si>
  <si>
    <t>GENODEM1DOR</t>
  </si>
  <si>
    <t>DORTMUNDER VOLKSBANK EG</t>
  </si>
  <si>
    <t>QNTOFRP1</t>
  </si>
  <si>
    <t>OLINDA</t>
  </si>
  <si>
    <t>DABAGB2L</t>
  </si>
  <si>
    <t>HBUKGB4107G</t>
  </si>
  <si>
    <t>HBUKGB4115C</t>
  </si>
  <si>
    <t>HLFXGB21F47</t>
  </si>
  <si>
    <t>HLFXGB21S01</t>
  </si>
  <si>
    <t>LOYDGB21150</t>
  </si>
  <si>
    <t>LOYDGB21266</t>
  </si>
  <si>
    <t>LOYDGB21F09</t>
  </si>
  <si>
    <t>TRWIGB22</t>
  </si>
  <si>
    <t>WISE PAYMENTS LTD</t>
  </si>
  <si>
    <t>BNINIDJAKWG</t>
  </si>
  <si>
    <t>PT BANK MAYBANK INDONESIA TBK</t>
  </si>
  <si>
    <t>NOBUIDJA</t>
  </si>
  <si>
    <t>PT.BANK NATIONALNOBU</t>
  </si>
  <si>
    <t>AXISINBB040</t>
  </si>
  <si>
    <t>AXISINBB269</t>
  </si>
  <si>
    <t>BARBINBBOPH</t>
  </si>
  <si>
    <t>BARBINBBOUN</t>
  </si>
  <si>
    <t>BKIDINBBCSM</t>
  </si>
  <si>
    <t>CNRBINBBUFM</t>
  </si>
  <si>
    <t>FDRLINBBALW</t>
  </si>
  <si>
    <t>HDFCINBBFRT</t>
  </si>
  <si>
    <t>KKBKINBBNRI</t>
  </si>
  <si>
    <t>PUNBINBBCPS</t>
  </si>
  <si>
    <t>SBININBB251</t>
  </si>
  <si>
    <t>SBININBB431</t>
  </si>
  <si>
    <t>SBININBB531</t>
  </si>
  <si>
    <t>SBININBB602</t>
  </si>
  <si>
    <t>SBININBB719</t>
  </si>
  <si>
    <t>BCITITM3</t>
  </si>
  <si>
    <t>INTESA SANPAOLO PRIVATE BANKING SPA</t>
  </si>
  <si>
    <t>BLOPIT22555</t>
  </si>
  <si>
    <t>DEUTITM1466</t>
  </si>
  <si>
    <t>DEUTITMM</t>
  </si>
  <si>
    <t>DEUTSCHE BANK S.P.A</t>
  </si>
  <si>
    <t>PASCITM11VE</t>
  </si>
  <si>
    <t>BANCA MONTE DEI PASCHI DI SIENA S.P.A</t>
  </si>
  <si>
    <t>SMZGJPJT</t>
  </si>
  <si>
    <t>SHIMIZU BANK LTD.,THE</t>
  </si>
  <si>
    <t>PPCBKHPP</t>
  </si>
  <si>
    <t>PHNOM PENH COMMERCIAL BANK PLC</t>
  </si>
  <si>
    <t>'BTA BANK' JSC</t>
  </si>
  <si>
    <t>ALFAKZKA</t>
  </si>
  <si>
    <t>ALFA BANK JSC SB</t>
  </si>
  <si>
    <t>CASPKZKA</t>
  </si>
  <si>
    <t>KASPI BANK JSC</t>
  </si>
  <si>
    <t>AGDBMMMY</t>
  </si>
  <si>
    <t>ASIA GREEN DEVELOPMENT BANK PUBLIC COMPANY LIMITED</t>
  </si>
  <si>
    <t>VALLMTMT</t>
  </si>
  <si>
    <t>BANK OF VALLETTA P.L.C.</t>
  </si>
  <si>
    <t>MBBEMYKLBWC</t>
  </si>
  <si>
    <t>UOVBMYK102J</t>
  </si>
  <si>
    <t>ECOCNGLA</t>
  </si>
  <si>
    <t>ECOBANK NIGERIA LIMITED</t>
  </si>
  <si>
    <t>UNAFNGLA</t>
  </si>
  <si>
    <t>UNITED BANK FOR AFRICA PLC</t>
  </si>
  <si>
    <t>KMBLNPKA</t>
  </si>
  <si>
    <t>KUMARI BANK LTD</t>
  </si>
  <si>
    <t>NMBBNPKA</t>
  </si>
  <si>
    <t>NMB BANK LTD</t>
  </si>
  <si>
    <t>BPUNPKKA002</t>
  </si>
  <si>
    <t>GQ/G/FP</t>
  </si>
  <si>
    <t>CITIBANK SINGAPORE LTD</t>
  </si>
  <si>
    <t>CREDIT SUISSE AG, SINGAPORE BRANCH</t>
  </si>
  <si>
    <t>FIRST COMMERCIAL BANK, LTD.</t>
  </si>
  <si>
    <t>KEB HANA BANK SINGAPORE BRANCH</t>
  </si>
  <si>
    <t>SKBASI2X</t>
  </si>
  <si>
    <t>SKB D.D</t>
  </si>
  <si>
    <t>BKTWTWTP241</t>
  </si>
  <si>
    <t>CCBCTWTP540</t>
  </si>
  <si>
    <t>CTCBTWTP178</t>
  </si>
  <si>
    <t>MBBTTWTP550</t>
  </si>
  <si>
    <t>TACBTWTP018</t>
  </si>
  <si>
    <t>EAGEUS33</t>
  </si>
  <si>
    <t>EAGLE BANK</t>
  </si>
  <si>
    <t>FMIDUS44</t>
  </si>
  <si>
    <t>FMTCUS3B</t>
  </si>
  <si>
    <t>FIDELITY MANAGEMENT TRUST CO.</t>
  </si>
  <si>
    <t>HIISUS52</t>
  </si>
  <si>
    <t>HINGHAM INSTITUTION FOR SAVINGS</t>
  </si>
  <si>
    <t>MIBBUS44</t>
  </si>
  <si>
    <t>PAADUS31</t>
  </si>
  <si>
    <t>PARADISE BANK</t>
  </si>
  <si>
    <t>PRDIUS33</t>
  </si>
  <si>
    <t>THE PROVIDENT BANK</t>
  </si>
  <si>
    <t>AU062257</t>
  </si>
  <si>
    <t>AU066514</t>
  </si>
  <si>
    <t>AU342091</t>
  </si>
  <si>
    <t>SC161430</t>
  </si>
  <si>
    <t>SC202360</t>
  </si>
  <si>
    <t>SC202749</t>
  </si>
  <si>
    <t>SC309966</t>
  </si>
  <si>
    <t>SC400621</t>
  </si>
  <si>
    <t>SC401100</t>
  </si>
  <si>
    <t>SC537044</t>
  </si>
  <si>
    <t>SC560064</t>
  </si>
  <si>
    <t>SC601308</t>
  </si>
  <si>
    <t>FW021202337</t>
  </si>
  <si>
    <t>JP MORGAN CHASE</t>
  </si>
  <si>
    <t>FW062006709</t>
  </si>
  <si>
    <t>OAKWORTH CAPITAL</t>
  </si>
  <si>
    <t>FW071001533</t>
  </si>
  <si>
    <t>FW081000676</t>
  </si>
  <si>
    <t>MIDWEST BANKCENTRE</t>
  </si>
  <si>
    <t>FW121000248</t>
  </si>
  <si>
    <t>FW121144939</t>
  </si>
  <si>
    <t>SUNCREST BANK</t>
  </si>
  <si>
    <t>FW255077477</t>
  </si>
  <si>
    <t>MID-ATLANTIC FEDERAL CREDIT</t>
  </si>
  <si>
    <t>NUSENDA FEDERAL CREDIT UNION</t>
  </si>
  <si>
    <t>1A-BRIT.NATL.OVS.</t>
  </si>
  <si>
    <t>AD-ANDORRA</t>
  </si>
  <si>
    <t>AE-UTD.ARAB EMIR.</t>
  </si>
  <si>
    <t>AF-AFGHANISTAN</t>
  </si>
  <si>
    <t>AI-ANGUILLA</t>
  </si>
  <si>
    <t>AL-ALBANIA</t>
  </si>
  <si>
    <t>AM-ARMENIA</t>
  </si>
  <si>
    <t>AN-DUTCH ANTILLES</t>
  </si>
  <si>
    <t>AO-ANGOLA</t>
  </si>
  <si>
    <t>AQ-ANTARCTICA</t>
  </si>
  <si>
    <t>AR-ARGENTINA</t>
  </si>
  <si>
    <t>AS-SAMOA,AMERICAN</t>
  </si>
  <si>
    <t>AT-AUSTRIA</t>
  </si>
  <si>
    <t>AU-AUSTRALIA</t>
  </si>
  <si>
    <t>AW-ARUBA</t>
  </si>
  <si>
    <t>AZ-AZERBAIJAN</t>
  </si>
  <si>
    <t>BA-BOSNIA-HERZ.</t>
  </si>
  <si>
    <t>BB-BARBADOS</t>
  </si>
  <si>
    <t>BD-BANGLADESH</t>
  </si>
  <si>
    <t>BE-BELGIUM</t>
  </si>
  <si>
    <t>BF-BURKINA-FASO</t>
  </si>
  <si>
    <t>BG-BULGARIA</t>
  </si>
  <si>
    <t>BH-BAHRAIN</t>
  </si>
  <si>
    <t>BI-BURUNDI</t>
  </si>
  <si>
    <t>BJ-BENIN</t>
  </si>
  <si>
    <t>BM-BERMUDA</t>
  </si>
  <si>
    <t>BO-BOLIVIA</t>
  </si>
  <si>
    <t>BR-BRAZIL</t>
  </si>
  <si>
    <t>BS-BAHAMAS</t>
  </si>
  <si>
    <t>BT-BHUTAN</t>
  </si>
  <si>
    <t>BU-BURMA</t>
  </si>
  <si>
    <t>BV-BOUVET ISLAND</t>
  </si>
  <si>
    <t>BW-BOTSWANA</t>
  </si>
  <si>
    <t>BY-BELARUS</t>
  </si>
  <si>
    <t>BZ-BELIZE</t>
  </si>
  <si>
    <t>CA-CANADA</t>
  </si>
  <si>
    <t>CD-CONGO, DEM REP</t>
  </si>
  <si>
    <t>CG-CONGO</t>
  </si>
  <si>
    <t>CH-SWITZERLAND</t>
  </si>
  <si>
    <t>CI-COTE D'IVOIRE</t>
  </si>
  <si>
    <t>CK-COOK ISLANDS</t>
  </si>
  <si>
    <t>CL-CHILE</t>
  </si>
  <si>
    <t>CM-CAMEROON</t>
  </si>
  <si>
    <t>CN-CHINA</t>
  </si>
  <si>
    <t>CO-COLOMBIA</t>
  </si>
  <si>
    <t>CR-COSTA RICA</t>
  </si>
  <si>
    <t>CU-CUBA</t>
  </si>
  <si>
    <t>CV-CAPE VERDE</t>
  </si>
  <si>
    <t>CY-CYPRUS</t>
  </si>
  <si>
    <t>CZ-CZECH REPUBLIC</t>
  </si>
  <si>
    <t>DD-EAST GERMANY</t>
  </si>
  <si>
    <t>DE-GERMANY</t>
  </si>
  <si>
    <t>DG-WEST GERMANY</t>
  </si>
  <si>
    <t>DJ-DJIBOUTI</t>
  </si>
  <si>
    <t>DK-DENMARK</t>
  </si>
  <si>
    <t>DM-DOMINICA</t>
  </si>
  <si>
    <t>DO-DOMINICAN REP.</t>
  </si>
  <si>
    <t>DZ-ALGERIA</t>
  </si>
  <si>
    <t>EC-ECUADOR</t>
  </si>
  <si>
    <t>EE-ESTONIA</t>
  </si>
  <si>
    <t>EG-EGYPT</t>
  </si>
  <si>
    <t>EH-WEST SAHARA</t>
  </si>
  <si>
    <t>ER-ERITREA</t>
  </si>
  <si>
    <t>ES-SPAIN</t>
  </si>
  <si>
    <t>ET-ETHIOPIA</t>
  </si>
  <si>
    <t>FI-FINLAND</t>
  </si>
  <si>
    <t>FJ-FIJI</t>
  </si>
  <si>
    <t>FM-MICRONESIA</t>
  </si>
  <si>
    <t>FO-FAROE ISLANDS</t>
  </si>
  <si>
    <t>FR-FRANCE</t>
  </si>
  <si>
    <t>GA-GABON</t>
  </si>
  <si>
    <t>GB-UNITED KINGDOM</t>
  </si>
  <si>
    <t>GD-GRENADA</t>
  </si>
  <si>
    <t>GE-GEORGIA</t>
  </si>
  <si>
    <t>GF-FRENCH GUAYANA</t>
  </si>
  <si>
    <t>GH-GHANA</t>
  </si>
  <si>
    <t>GI-GIBRALTAR</t>
  </si>
  <si>
    <t>GL-GREENLAND</t>
  </si>
  <si>
    <t>GM-GAMBIA</t>
  </si>
  <si>
    <t>GN-GUINEA</t>
  </si>
  <si>
    <t>GP-GUADELOUPE</t>
  </si>
  <si>
    <t>GR-GREECE</t>
  </si>
  <si>
    <t>GT-GUATEMALA</t>
  </si>
  <si>
    <t>GU-GUAM</t>
  </si>
  <si>
    <t>GW-GUINEA-BISSAU</t>
  </si>
  <si>
    <t>GY-GUYANA</t>
  </si>
  <si>
    <t>GZ-GAZA</t>
  </si>
  <si>
    <t>HK-HONG KONG</t>
  </si>
  <si>
    <t>HN-HONDURAS</t>
  </si>
  <si>
    <t>HR-CROATIA</t>
  </si>
  <si>
    <t>HT-HAITI</t>
  </si>
  <si>
    <t>HU-HUNGARY</t>
  </si>
  <si>
    <t>IC-CANARY ISLANDS</t>
  </si>
  <si>
    <t>ID-INDONESIA</t>
  </si>
  <si>
    <t>IE-IRELAND</t>
  </si>
  <si>
    <t>IL-ISRAEL</t>
  </si>
  <si>
    <t>IM-Isle of Man</t>
  </si>
  <si>
    <t>IN-INDIA</t>
  </si>
  <si>
    <t>IQ-IRAQ</t>
  </si>
  <si>
    <t>IR-IRAN</t>
  </si>
  <si>
    <t>IS-ICELAND</t>
  </si>
  <si>
    <t>IT-ITALY</t>
  </si>
  <si>
    <t>JE-JERSEY</t>
  </si>
  <si>
    <t>JM-JAMAICA</t>
  </si>
  <si>
    <t>JO-JORDAN</t>
  </si>
  <si>
    <t>JP-JAPAN</t>
  </si>
  <si>
    <t>KA-KAMPUCHEA</t>
  </si>
  <si>
    <t>KE-KENYA</t>
  </si>
  <si>
    <t>KG-KYRGYZSTAN</t>
  </si>
  <si>
    <t>KH-CAMBODIA</t>
  </si>
  <si>
    <t>KI-KIRIBATI</t>
  </si>
  <si>
    <t>KM-COMOROS</t>
  </si>
  <si>
    <t>KN-ST KITTS&amp;NEVIS</t>
  </si>
  <si>
    <t>KP-NORTH KOREA</t>
  </si>
  <si>
    <t>KR-SOUTH KOREA</t>
  </si>
  <si>
    <t>KW-KUWAIT</t>
  </si>
  <si>
    <t>KY-CAYMAN ISLANDS</t>
  </si>
  <si>
    <t>KZ-KAZAKHSTAN</t>
  </si>
  <si>
    <t>LA-LAOS</t>
  </si>
  <si>
    <t>LB-LEBANON</t>
  </si>
  <si>
    <t>LC-ST. LUCIA</t>
  </si>
  <si>
    <t>LI-LIECHTENSTEIN</t>
  </si>
  <si>
    <t>LK-SRI LANKA</t>
  </si>
  <si>
    <t>LR-LIBERIA</t>
  </si>
  <si>
    <t>LS-LESOTHO</t>
  </si>
  <si>
    <t>LT-LITHUANIA</t>
  </si>
  <si>
    <t>LU-LUXEMBOURG</t>
  </si>
  <si>
    <t>LV-LATVIA</t>
  </si>
  <si>
    <t>LY-LIBYA</t>
  </si>
  <si>
    <t>MA-MOROCCO</t>
  </si>
  <si>
    <t>MB-MANCHURIA</t>
  </si>
  <si>
    <t>MC-MONACO</t>
  </si>
  <si>
    <t>MD-MOLDAVIA</t>
  </si>
  <si>
    <t>ME-MONTENEGRO</t>
  </si>
  <si>
    <t>MG-MADAGASCAR</t>
  </si>
  <si>
    <t>MK-MACEDONIA</t>
  </si>
  <si>
    <t>ML-MALI</t>
  </si>
  <si>
    <t>MM-MYANMAR</t>
  </si>
  <si>
    <t>MN-MONGOLIA</t>
  </si>
  <si>
    <t>MO-MACAU</t>
  </si>
  <si>
    <t>MQ-MARTINIQUE</t>
  </si>
  <si>
    <t>MR-MAURETANIA</t>
  </si>
  <si>
    <t>MS-MONTSERRAT</t>
  </si>
  <si>
    <t>MT-MALTA</t>
  </si>
  <si>
    <t>MU-MAURITIUS</t>
  </si>
  <si>
    <t>MV-MALDIVES</t>
  </si>
  <si>
    <t>MW-MALAWI</t>
  </si>
  <si>
    <t>MX-MEXICO</t>
  </si>
  <si>
    <t>MY-MALAYSIA</t>
  </si>
  <si>
    <t>MZ-MOZAMBIQUE</t>
  </si>
  <si>
    <t>NA-NAMIBIA</t>
  </si>
  <si>
    <t>NC-NEW CALEDONIA</t>
  </si>
  <si>
    <t>NE-NIGER</t>
  </si>
  <si>
    <t>NF-NORFOLK ISLAND</t>
  </si>
  <si>
    <t>NG-NIGERIA</t>
  </si>
  <si>
    <t>NH-N. IRELAND</t>
  </si>
  <si>
    <t>NI-NICARAGUA</t>
  </si>
  <si>
    <t>NL-NETHERLANDS</t>
  </si>
  <si>
    <t>NO-NORWAY</t>
  </si>
  <si>
    <t>NP-NEPAL</t>
  </si>
  <si>
    <t>NR-NAURU</t>
  </si>
  <si>
    <t>NU-NIUE ISLANDS</t>
  </si>
  <si>
    <t>NZ-NEW ZEALAND</t>
  </si>
  <si>
    <t>OM-OMAN</t>
  </si>
  <si>
    <t>PA-PANAMA</t>
  </si>
  <si>
    <t>PE-PERU</t>
  </si>
  <si>
    <t>PH-PHILIPPINES</t>
  </si>
  <si>
    <t>PK-PAKISTAN</t>
  </si>
  <si>
    <t>PL-POLAND</t>
  </si>
  <si>
    <t>PR-PUERTO RICO</t>
  </si>
  <si>
    <t>PS-PALESTINE</t>
  </si>
  <si>
    <t>PT-PORTUGAL</t>
  </si>
  <si>
    <t>PW-PALAU</t>
  </si>
  <si>
    <t>PY-PARAGUAY</t>
  </si>
  <si>
    <t>QA-QATAR</t>
  </si>
  <si>
    <t>RE-REUNION</t>
  </si>
  <si>
    <t>RO-ROMANIA</t>
  </si>
  <si>
    <t>RS-SERBIA</t>
  </si>
  <si>
    <t>RU-RUSSIAN FED.</t>
  </si>
  <si>
    <t>RW-RUANDA</t>
  </si>
  <si>
    <t>SA-SAUDI ARABIA</t>
  </si>
  <si>
    <t>SC-SEYCHELLES</t>
  </si>
  <si>
    <t>SD-SUDAN</t>
  </si>
  <si>
    <t>SE-SWEDEN</t>
  </si>
  <si>
    <t>SH-ST. HELENA</t>
  </si>
  <si>
    <t>SI-SLOVENIA</t>
  </si>
  <si>
    <t>SJ-SVALBARD</t>
  </si>
  <si>
    <t>SK-SLOVAKIA</t>
  </si>
  <si>
    <t>SL-SIERRA LEONE</t>
  </si>
  <si>
    <t>SM-SAN MARINO</t>
  </si>
  <si>
    <t>SN-SENEGAL</t>
  </si>
  <si>
    <t>SO-SOMALIA</t>
  </si>
  <si>
    <t>SR-SURINAME</t>
  </si>
  <si>
    <t>SS-STATELESS</t>
  </si>
  <si>
    <t>SU-USSR</t>
  </si>
  <si>
    <t>SV-EL SALVADOR</t>
  </si>
  <si>
    <t>SX-Sint Maarten</t>
  </si>
  <si>
    <t>SY-SYRIA</t>
  </si>
  <si>
    <t>SZ-SWAZILAND</t>
  </si>
  <si>
    <t>TD-CHAD</t>
  </si>
  <si>
    <t>TG-TOGO</t>
  </si>
  <si>
    <t>TH-THAILAND</t>
  </si>
  <si>
    <t>TJ-TAJIKSTAN</t>
  </si>
  <si>
    <t>TL-TIMOR LESTE</t>
  </si>
  <si>
    <t>TM-TURKMENISTAN</t>
  </si>
  <si>
    <t>TN-TUNISIA</t>
  </si>
  <si>
    <t>TO-TONGA</t>
  </si>
  <si>
    <t>TR-TURKEY</t>
  </si>
  <si>
    <t>TV-TUVALU</t>
  </si>
  <si>
    <t>TW-TAIWAN</t>
  </si>
  <si>
    <t>TZ-TANZANIA</t>
  </si>
  <si>
    <t>UA-UKRAINE</t>
  </si>
  <si>
    <t>UB-UKRAINE SSR</t>
  </si>
  <si>
    <t>UG-UGANDA</t>
  </si>
  <si>
    <t>US-USA</t>
  </si>
  <si>
    <t>UY-URUGUAY</t>
  </si>
  <si>
    <t>UZ-UZBEKISTAN</t>
  </si>
  <si>
    <t>VA-VATICAN CITY</t>
  </si>
  <si>
    <t>VC-ST. VINCENT</t>
  </si>
  <si>
    <t>VE-VENEZUELA</t>
  </si>
  <si>
    <t>VN-VIETNAM</t>
  </si>
  <si>
    <t>VU-VANUATU</t>
  </si>
  <si>
    <t>WF-WALLIS,FUTUNA</t>
  </si>
  <si>
    <t>WS-SAMOA</t>
  </si>
  <si>
    <t>XK-KOSOVO</t>
  </si>
  <si>
    <t>XM-MAYOTTE</t>
  </si>
  <si>
    <t>YD-SOUTH YEMEN</t>
  </si>
  <si>
    <t>YE-YEMEN</t>
  </si>
  <si>
    <t>YT-MAYOTTE</t>
  </si>
  <si>
    <t>YU-YUGOSLAVIA</t>
  </si>
  <si>
    <t>ZA-SOUTH AFRICA</t>
  </si>
  <si>
    <t>ZM-ZAMBIA</t>
  </si>
  <si>
    <t>ZR-ZAIRE</t>
  </si>
  <si>
    <t>ZW-ZIMBABWE</t>
  </si>
  <si>
    <t>Select correct Payment method.</t>
  </si>
  <si>
    <t>Select correct Bank Name to populate SWIFT Code correctly.</t>
  </si>
  <si>
    <t>If applicable, to leave blank. Select from drop down list.</t>
  </si>
  <si>
    <t>For restricted currency only (refer to restricted currency tab).</t>
  </si>
  <si>
    <t>Category</t>
  </si>
  <si>
    <t>Put under BP Account Name Field (40 Chars)</t>
  </si>
  <si>
    <t>Remarks</t>
  </si>
  <si>
    <t>Restricted</t>
  </si>
  <si>
    <t>Telephone(TEL)</t>
  </si>
  <si>
    <t>IFSC( Indian Financial System Code)</t>
  </si>
  <si>
    <t>The IFSC code consists of 11 digits – the first 4 characters represent the bank code, the fifth character is 0 and the remaining 6 characters identify the branch.</t>
  </si>
  <si>
    <t>TEL and CNIC ( computerized national ID card)</t>
  </si>
  <si>
    <t>SKN (National clearing system)</t>
  </si>
  <si>
    <t>Purpose code(6 digits)</t>
  </si>
  <si>
    <t>Transaction purpose code(6 digits) is mandatory</t>
  </si>
  <si>
    <t>Telephone(TEL)
Purpose Code</t>
  </si>
  <si>
    <t>Purpose code up to 50 chars</t>
  </si>
  <si>
    <t>Minor</t>
  </si>
  <si>
    <t>Applicable only for payment in Pakistani Rupee or Russian Ruble only.</t>
  </si>
  <si>
    <t>Applicable to European countries. Exclude spacing or dash "-".</t>
  </si>
  <si>
    <r>
      <t>Type a keyword for searchable drop down list</t>
    </r>
    <r>
      <rPr>
        <i/>
        <sz val="9"/>
        <rFont val="Arial"/>
        <family val="2"/>
      </rPr>
      <t xml:space="preserve"> (eg. type Finance, press enter and click the drop down arrow).</t>
    </r>
  </si>
  <si>
    <r>
      <t>Type a keyword for searchable drop down list</t>
    </r>
    <r>
      <rPr>
        <i/>
        <sz val="9"/>
        <rFont val="Arial"/>
        <family val="2"/>
      </rPr>
      <t xml:space="preserve"> (eg. type SG, press enter and click the drop down arrow).</t>
    </r>
  </si>
  <si>
    <t>Bank Details</t>
  </si>
  <si>
    <t>Restricted Currency</t>
  </si>
  <si>
    <t xml:space="preserve">Enter one name only in upper case, must be in English and maximum 35 characters. </t>
  </si>
  <si>
    <t>Pakistan Tax Identification no./ Russia VO INN no.</t>
  </si>
  <si>
    <t>Business Registration Number</t>
  </si>
  <si>
    <t>GST/VAT number</t>
  </si>
  <si>
    <t>For local SG entity.</t>
  </si>
  <si>
    <t>Excel validation for 35 characters.</t>
  </si>
  <si>
    <t>In upper case, maximum 10 characters.</t>
  </si>
  <si>
    <t>Excel validation for 10 characters.</t>
  </si>
  <si>
    <t/>
  </si>
  <si>
    <t>002-OFFICE OF STUDENT AFFAIRS (OSA)</t>
  </si>
  <si>
    <t>016-OFFICE OF ESTATE DEVELOPMENT (OED)</t>
  </si>
  <si>
    <t>019-OFFICE OF ADMISSIONS (OAM)</t>
  </si>
  <si>
    <t>021-OFFICE OF HUMAN RESOURCE (OHR)</t>
  </si>
  <si>
    <t>031-OFFICE OF THE PRESIDENT (UPR)</t>
  </si>
  <si>
    <t>034-NUS OVERSEAS COLLEGES (NUS OVS COLL)</t>
  </si>
  <si>
    <t>039-NUS ENTERPRISE ACADEMY (NEA)</t>
  </si>
  <si>
    <t>040-OFFICE OF UNIVERSITY COMMUNICATIONS (UCO)</t>
  </si>
  <si>
    <t>041-OFFICE OF LEGAL AFFAIRS (OLA)</t>
  </si>
  <si>
    <t>042-INVESTMENT OFFICE</t>
  </si>
  <si>
    <t>051-NUS INFORMATION TECHNOLOGY (NUS IT)</t>
  </si>
  <si>
    <t>063-OFFICE OF SAFETY,HEALTH AND ENVIRONMENT (OSHE)</t>
  </si>
  <si>
    <t>065-OFFICE OF ALUMNI RELATIONS (OAR)</t>
  </si>
  <si>
    <t>066-DEVELOPMENT OFFICE (DVO)</t>
  </si>
  <si>
    <t>069-OFFICE OF DEPUTY PRESIDENT (RES &amp; TECH)</t>
  </si>
  <si>
    <t>072-OFFICE OF FINANCE (OFN)</t>
  </si>
  <si>
    <t>073-OFFICE OF RISK MANAGEMENT AND COMPLIANCE</t>
  </si>
  <si>
    <t>078-OFFICE OF INTERNAL AUDIT (OIA)</t>
  </si>
  <si>
    <t>081-OFFICE OF ENVIRONMENTAL SUSTAINABILITY(OES)</t>
  </si>
  <si>
    <t>083-COMPARATIVE MEDICINE</t>
  </si>
  <si>
    <t>084-UNIVERSITY HEALTH CENTRE (UHC)</t>
  </si>
  <si>
    <t>085-UTOWN MANAGEMENT OFFICE</t>
  </si>
  <si>
    <t>088-OFFICE OF CAMPUS AMENITIES (OCA)</t>
  </si>
  <si>
    <t>089-CENTRE FOR FUTURE-READY GRADUATES (CFG)</t>
  </si>
  <si>
    <t>090-EUROPEAN UNION CENTRE</t>
  </si>
  <si>
    <t>091-CENTRAL PROCUREMENT OFFICE (CPO)</t>
  </si>
  <si>
    <t>101-DEAN'S OFFICE, FACULTY OF ARTS &amp; SOCIAL SC.</t>
  </si>
  <si>
    <t>102-DEPARTMENT OF CHINESE STUDIES</t>
  </si>
  <si>
    <t>103-DEPARTMENT OF ENGLISH LANGUAGE &amp; LITERATURE</t>
  </si>
  <si>
    <t>104-DEPARTMENT OF MALAY STUDIES</t>
  </si>
  <si>
    <t>106-DEPARTMENT OF PHILOSOPHY</t>
  </si>
  <si>
    <t>108-DEPARTMENT OF POLITICAL SCIENCE</t>
  </si>
  <si>
    <t>109-DEPARTMENT OF GEOGRAPHY</t>
  </si>
  <si>
    <t>110-DEPARTMENT OF HISTORY</t>
  </si>
  <si>
    <t>111-DEPARTMENT OF SOCIOLOGY</t>
  </si>
  <si>
    <t>112-DEPARTMENT OF JAPANESE STUDIES</t>
  </si>
  <si>
    <t>117-DEPARTMENT OF SOUTHEAST ASIAN STUDIES</t>
  </si>
  <si>
    <t>122-DEPARTMENT OF ECONOMICS</t>
  </si>
  <si>
    <t>123-SOUTH ASIAN STUDIES PROGRAMME</t>
  </si>
  <si>
    <t>127-CENTRE FOR LANGUAGE STUDIES</t>
  </si>
  <si>
    <t>128-DEPARTMENT OF COMMUNICATIONS AND NEW MEDIA</t>
  </si>
  <si>
    <t>134-DEPARTMENT OF SOCIAL WORK</t>
  </si>
  <si>
    <t>141-DEAN'S OFFICE, FACULTY OF SCIENCE</t>
  </si>
  <si>
    <t>143-DEPARTMENT OF CHEMISTRY</t>
  </si>
  <si>
    <t>144-DEPARTMENT OF PHYSICS</t>
  </si>
  <si>
    <t>146-DEPARTMENT OF MATHEMATICS</t>
  </si>
  <si>
    <t>148-DEPARTMENT OF PHARMACY</t>
  </si>
  <si>
    <t>150-CTR FOR REM IMAGING,SENSING &amp; PROCESSING (CRISP)</t>
  </si>
  <si>
    <t>154-DEPARTMENT OF BIOLOGICAL SCIENCES (DBS)</t>
  </si>
  <si>
    <t>155-DEPARTMENT OF STATISTICS &amp; DATA SCIENCE</t>
  </si>
  <si>
    <t>159-LEE KONG CHIAN NATURAL HISTORY MUSEUM</t>
  </si>
  <si>
    <t>160-FOOD SCIENCE &amp; TECHNOLOGY</t>
  </si>
  <si>
    <t>202-SPORTS &amp; UTOWN MANAGEMENT UNIT (SUU)</t>
  </si>
  <si>
    <t>203-CONFERENCES &amp; EVENTS MANAGEMENT UNIT (CEU)</t>
  </si>
  <si>
    <t>204-CHUA THIAN POH COMMUNITY LEADERSHIP CTR (CTPCLC)</t>
  </si>
  <si>
    <t>205-GLOBAL RELATIONS OFFICE (GRO)</t>
  </si>
  <si>
    <t>221-DEAN'S OFFICE (DENTISTRY)</t>
  </si>
  <si>
    <t>241-DEAN'S OFFICE (LAW)</t>
  </si>
  <si>
    <t>251-DEAN'S OFFICE, SCHOOL OF COMPUTING</t>
  </si>
  <si>
    <t>252-DEPARTMENT OF COMPUTER SCIENCE</t>
  </si>
  <si>
    <t>253-INFORMATION SYSTEMS &amp; ANALYTICS</t>
  </si>
  <si>
    <t>326-ASIA RESEARCH INSTITUTE</t>
  </si>
  <si>
    <t>347-TROPICAL MARINE SCIENCE INSTITUTE</t>
  </si>
  <si>
    <t>348-EAST ASIAN INSTITUTE (EAI)</t>
  </si>
  <si>
    <t>375-NUS CENTRE FOR THE ARTS (NUS CFA)</t>
  </si>
  <si>
    <t>380-SINGAPORE SYNCHROTRON LIGHT SOURCE</t>
  </si>
  <si>
    <t>385-THE LOGISTICS INSTITUTE ASIA (TLIA)</t>
  </si>
  <si>
    <t>389-INSTITUTE FOR MATHEMATICAL SCIENCES</t>
  </si>
  <si>
    <t>393-DEAN'S OFFICE (UNIV SCHLR PROG)</t>
  </si>
  <si>
    <t>394-TEMASEK LABORATORIES</t>
  </si>
  <si>
    <t>401-KENT RIDGE HALL</t>
  </si>
  <si>
    <t>402-SHEARES HALL</t>
  </si>
  <si>
    <t>404-RAFFLES HALL</t>
  </si>
  <si>
    <t>405-KING EDWARD VII HALL</t>
  </si>
  <si>
    <t>406-TEMASEK HALL</t>
  </si>
  <si>
    <t>407-EUSOFF HALL</t>
  </si>
  <si>
    <t>416-PRINCE GEORGE'S PARK RESIDENCE</t>
  </si>
  <si>
    <t>417-UNIVERSITY TOWN RESIDENCE</t>
  </si>
  <si>
    <t>504-TEMASEK DEFENCE SYSTEMS INSTITUTE(TDSI)</t>
  </si>
  <si>
    <t>505-TEMBUSU COLLEGE</t>
  </si>
  <si>
    <t>506-COLLEGE OF ALICE AND PETER TAN(CAPT)</t>
  </si>
  <si>
    <t>507-RIDGE VIEW RESIDENTIAL COLLEGE</t>
  </si>
  <si>
    <t>508-RESIDENTIAL COLLEGE 4</t>
  </si>
  <si>
    <t>511-SCHOOL OF BUSINESS (BIZ)</t>
  </si>
  <si>
    <t>514-DEPARTMENT OF ANALYTICS &amp; OPERATIONS</t>
  </si>
  <si>
    <t>516-DEPARTMENT OF MARKETING</t>
  </si>
  <si>
    <t>517-DEPARTMENT OF MANAGEMENT &amp; ORGANISATION</t>
  </si>
  <si>
    <t>521-DEPARTMENT OF ACCOUNTING</t>
  </si>
  <si>
    <t>522-DEPARTMENT OF FINANCE</t>
  </si>
  <si>
    <t>523-DEPARTMENT OF STRATEGY AND POLICY</t>
  </si>
  <si>
    <t>546-DEAN'S OFFICE MEDICINE,YONG LOO LIN SCHOOL OF MEDICINE</t>
  </si>
  <si>
    <t>547-DEPARTMENT OF MEDICINE</t>
  </si>
  <si>
    <t>548-DEPARTMENT OF ANAESTHESIA</t>
  </si>
  <si>
    <t>549-DEPARTMENT OF OBSTETRICS &amp; GYNAECOLOGY (O&amp;G)</t>
  </si>
  <si>
    <t>550-DEPARTMENT OF ORTHOPAEDIC SURGERY</t>
  </si>
  <si>
    <t>551-DEPARTMENT OF SURGERY</t>
  </si>
  <si>
    <t>552-DEPARTMENT OF PSYCHOLOGICAL MEDICINE</t>
  </si>
  <si>
    <t>553-DEPARTMENT OF PAEDIATRICS</t>
  </si>
  <si>
    <t>554-DEPARTMENT OF PATHOLOGY</t>
  </si>
  <si>
    <t>555-DEPARTMENT OF DIAGNOSTIC RADIOLOGY</t>
  </si>
  <si>
    <t>556-DEPARTMENT OF ANATOMY</t>
  </si>
  <si>
    <t>558-DEPARTMENT OF BIOCHEMISTRY</t>
  </si>
  <si>
    <t>559-DEPARTMENT OF PHARMACOLOGY</t>
  </si>
  <si>
    <t>560-DEPARTMENT OF PHYSIOLOGY</t>
  </si>
  <si>
    <t>564-DEPARTMENT OF OTOLARYNGOLOGY</t>
  </si>
  <si>
    <t>565-DEPARTMENT OF OPHTHALMOLOGY</t>
  </si>
  <si>
    <t>567-DIVISION OF GRADUATE MEDICAL STUDIES</t>
  </si>
  <si>
    <t>569-ALICE LEE CENTRE FOR NURSING STUDIES</t>
  </si>
  <si>
    <t>571-DEPARTMENT OF MICROBIOLOGY &amp; IMMUNOLOGY</t>
  </si>
  <si>
    <t>581-DEPARTMENT OF PSYCHOLOGY</t>
  </si>
  <si>
    <t>601-INTEGRATIVE SCIENCES AND ENGINEERING PROGRAM (ISEP)</t>
  </si>
  <si>
    <t>602-DEAN'S OFFICE (YST CONSERVATORY OF MUSIC)</t>
  </si>
  <si>
    <t>603-DEAN'S OFFICE (LKY SCH OF PUBLIC POLICY)</t>
  </si>
  <si>
    <t>605-DEAN'S OFFICE (DUKE-NUS MEDICAL SCHOOL)</t>
  </si>
  <si>
    <t>607-DEAN'S OFFICE (YALE-NUS COLLEGE)</t>
  </si>
  <si>
    <t>608-DEAN'S OFFICE (SSH SCH OF PUBLIC HEALTH)</t>
  </si>
  <si>
    <t>609-DEAN'S OFFICE (SCALE)</t>
  </si>
  <si>
    <t>610-DUKE-NUS OFFICE OF ACAD &amp; CLINICAL DEVT</t>
  </si>
  <si>
    <t>611-DUKE-NUS OFFICE OF CORPORATE SERVICES</t>
  </si>
  <si>
    <t>612-DUKE-NUS-EDUCATION</t>
  </si>
  <si>
    <t>613-DUKE-NUS OFFICE OF INNO &amp; ENTRSP</t>
  </si>
  <si>
    <t>614-DUKE-NUS-RESEARCH</t>
  </si>
  <si>
    <t>620-DEAN'S OFFICE (NUS GRADUATE SCHOOL)</t>
  </si>
  <si>
    <t>701-INSTITUTE OF SOUTH ASIAN STUDIES (ISAS)</t>
  </si>
  <si>
    <t>702-CENTRE FOR MARITIME STUDIES (CMS)</t>
  </si>
  <si>
    <t>703-RISK MANAGEMENT INSTITUTE (RMI)</t>
  </si>
  <si>
    <t>705-SMART SYSTEMS INSTITUTE</t>
  </si>
  <si>
    <t>706-NUS ENVIRONMENTAL RESEARCH INSTITUTE</t>
  </si>
  <si>
    <t>707-INSTITUTE OF REAL ESTATE &amp; URBAN STUDIES</t>
  </si>
  <si>
    <t>708-MIDDLE EAST INSTITUTE</t>
  </si>
  <si>
    <t>709-ENERGY STUDIES INSTITUTE (ESI)</t>
  </si>
  <si>
    <t>710-CENTRE FOR QUANTUM TECHNOLOGIES</t>
  </si>
  <si>
    <t>711-LIFE SCIENCES INSTITUTE</t>
  </si>
  <si>
    <t>712-SOLAR ENERGY RESEARCH INSTITUTE OF S'PORE</t>
  </si>
  <si>
    <t>713-CANCER SCIENCE INSTITUTE OF SINGAPORE (CSIS)</t>
  </si>
  <si>
    <t>715-CENTRE FOR INTERNATIONAL LAW</t>
  </si>
  <si>
    <t>716-GLOBAL ASIA INSTITUTE(GAI)</t>
  </si>
  <si>
    <t>718-MECHANOBIOLOGY INSTITUTE</t>
  </si>
  <si>
    <t>719-THE N.1 INSTITUTE FOR HEALTH (N.1)</t>
  </si>
  <si>
    <t>721-SINGAPORE NUCLEAR RESEARCH AND SAFETY INITIATIVE (SNRSI)</t>
  </si>
  <si>
    <t>722-INST FOR HEALTH INNOVATION &amp; TECHNOLOGY (IHEALTHTECH)</t>
  </si>
  <si>
    <t>723-CENTRE FOR ADVANCED 2D MATERIALS (CA2DM)</t>
  </si>
  <si>
    <t>724-INSTITUTE OF DATA SCIENCE (IDS)</t>
  </si>
  <si>
    <t>726-INST OF OPERATIONS RESEARCH &amp; ANALYTICS</t>
  </si>
  <si>
    <t>727-LLOYD'S REGISTER FOUNDATION INSTITUTE</t>
  </si>
  <si>
    <t>728-NUS CTR FOR TRUSTED INTERNET &amp; COMMUNITY</t>
  </si>
  <si>
    <t>729-ASIAN INSTITUTE OF DIGITAL FINANCE</t>
  </si>
  <si>
    <t>730-INST FOR FUNCTIONAL INTELLIGENT MATS</t>
  </si>
  <si>
    <t>932-NUSSU CLUBS</t>
  </si>
  <si>
    <t>Required for Singapore, 6 numeric digits. Optional for Non-Singapore.</t>
  </si>
  <si>
    <t>Select "Yes" or "No" from drop down list.</t>
  </si>
  <si>
    <t>PAYN</t>
  </si>
  <si>
    <t>PAYNOW_MOBILE</t>
  </si>
  <si>
    <t>PAYNOW_NRIC</t>
  </si>
  <si>
    <t>PAYNOW_UEN</t>
  </si>
  <si>
    <t>890-NUS High School</t>
  </si>
  <si>
    <t>891-SIMI</t>
  </si>
  <si>
    <t>FW051408868</t>
  </si>
  <si>
    <t>FW107006541</t>
  </si>
  <si>
    <t>NEW MEXICO BANK AND TRUST</t>
  </si>
  <si>
    <t>FW221380127</t>
  </si>
  <si>
    <t>EMPOWER FCU</t>
  </si>
  <si>
    <t>FW272481871</t>
  </si>
  <si>
    <t>ARBOR FNCL CU</t>
  </si>
  <si>
    <t>AU732134</t>
  </si>
  <si>
    <t>SC601201</t>
  </si>
  <si>
    <t>MTBLBDDHAGB</t>
  </si>
  <si>
    <t>CHASCATTCTS</t>
  </si>
  <si>
    <t>JPMORGAN CHASE BANK, TORONTO BRANCH</t>
  </si>
  <si>
    <t>CZCBCN2X</t>
  </si>
  <si>
    <t>ZHEJIANG CHOUZHOU COMMERCIAL BANK CO.,LTD</t>
  </si>
  <si>
    <t>MHCBCNSH</t>
  </si>
  <si>
    <t>MIZUHO BANK (CHINA), LTD</t>
  </si>
  <si>
    <t>MSBCCNBJ202</t>
  </si>
  <si>
    <t>CHINA MINSHENG BANK</t>
  </si>
  <si>
    <t>PCBCCNBJNTX</t>
  </si>
  <si>
    <t>ZCCBCN22</t>
  </si>
  <si>
    <t>CHINA RESOURCES BANK OF ZHUHAI CO. , LTD.</t>
  </si>
  <si>
    <t>DRESDEFF670</t>
  </si>
  <si>
    <t>GENODEF1NEA</t>
  </si>
  <si>
    <t>VR MEINE BANK EG</t>
  </si>
  <si>
    <t>HYVEDEMM497</t>
  </si>
  <si>
    <t>HOLVFIHH</t>
  </si>
  <si>
    <t>HOLVI PAYMENT SERVICES LTD</t>
  </si>
  <si>
    <t>BOFSGBS1030</t>
  </si>
  <si>
    <t>HBUKGB4114R</t>
  </si>
  <si>
    <t>HBUKGB4137R</t>
  </si>
  <si>
    <t>LOYDGB21J87</t>
  </si>
  <si>
    <t>AXISINBB433</t>
  </si>
  <si>
    <t>BARBINBBHRB</t>
  </si>
  <si>
    <t>SBININBB758</t>
  </si>
  <si>
    <t>UBININBBBDL</t>
  </si>
  <si>
    <t>BACRIT22MIL</t>
  </si>
  <si>
    <t>ICRAITRROD0</t>
  </si>
  <si>
    <t>BANCA DI CREDITO COOPERATIVO DI STARANZANO E VILLESSE</t>
  </si>
  <si>
    <t>BBACLBBX</t>
  </si>
  <si>
    <t>BBAC SAL</t>
  </si>
  <si>
    <t>CHASLULX</t>
  </si>
  <si>
    <t>J.P. MORGAN BANK LUXEMBOURG S.A.</t>
  </si>
  <si>
    <t>UOVBMYK101T</t>
  </si>
  <si>
    <t>ESSESESG</t>
  </si>
  <si>
    <t>BARCSGSG</t>
  </si>
  <si>
    <t>BSCHSGSG</t>
  </si>
  <si>
    <t>BANCO SANTANDER S.A., SINGAPORE BRANCH - USD A/C</t>
  </si>
  <si>
    <t>CDPLSGSG</t>
  </si>
  <si>
    <t>THE CENTRAL DEPOSITORY (PTE) LIMITED</t>
  </si>
  <si>
    <t>DBSESGSG</t>
  </si>
  <si>
    <t>DBS VICKERS SECURITIES (SINGAPORE) PTE LTD</t>
  </si>
  <si>
    <t>KHPLSGSG</t>
  </si>
  <si>
    <t>UOB KAY HIAN PTE LIMITED</t>
  </si>
  <si>
    <t>PAYNOW_MOBI</t>
  </si>
  <si>
    <t>TACBTWTP022</t>
  </si>
  <si>
    <t>BTCDUS44</t>
  </si>
  <si>
    <t>ECUUUS61</t>
  </si>
  <si>
    <t>NFSCUS3B</t>
  </si>
  <si>
    <t>RNSTUS42</t>
  </si>
  <si>
    <t>RENASANT BANK</t>
  </si>
  <si>
    <t>BFTVVNVX069</t>
  </si>
  <si>
    <t>CM/C/GQ/G/FP/PAYNOW</t>
  </si>
  <si>
    <t>Please take note :</t>
  </si>
  <si>
    <t xml:space="preserve">3. Please note that depending on the request, only one of the 2 tabs (not both) need to be filled in. </t>
  </si>
  <si>
    <t>4. There are 2 types of Vendor Extend Request. They are :</t>
  </si>
  <si>
    <t xml:space="preserve">    (i)  Extend to Company Code</t>
  </si>
  <si>
    <t xml:space="preserve">    (ii) Extend to Vendor Role for an existing BP Customer Record</t>
  </si>
  <si>
    <t>Purpose of this Reference Tab : To provide more information on the different terms in the dropdown lists in Vendor Request Entity Tab</t>
  </si>
  <si>
    <t xml:space="preserve">Customer Type </t>
  </si>
  <si>
    <t>Z001 - Vendor</t>
  </si>
  <si>
    <t>External Vendors</t>
  </si>
  <si>
    <t>Z001 - Sponsor</t>
  </si>
  <si>
    <t>Where the vendor is also a grantor who provides grant to NUS.</t>
  </si>
  <si>
    <t>Z003 - Staff</t>
  </si>
  <si>
    <t>Where the vendor is also a staff</t>
  </si>
  <si>
    <t>Z004 - Student</t>
  </si>
  <si>
    <t>Where the vendor is also a student .This does not relate to the billing of tuition fees to the students</t>
  </si>
  <si>
    <t xml:space="preserve">Note : The 2 highlighted Customer Type are most commonly used  </t>
  </si>
  <si>
    <t xml:space="preserve">Industry </t>
  </si>
  <si>
    <t>Companies that are related to NUS. Department should obtain confirmation from OFN BP Team before choosing this category</t>
  </si>
  <si>
    <t>These are non SG Government, external organisations</t>
  </si>
  <si>
    <t>Non profit organisations that makes grants to other organisations or individuals. Example: Lee Foundation, The Shaw Foundation Pte Ltd</t>
  </si>
  <si>
    <t>Singapore Givernment Ministries that do not to submit invoice via Vendors@gov</t>
  </si>
  <si>
    <t>Government bodies in Singapore. Such as Ministry of Finance, where there is a requirement for submission of the tax invoices via vendors@gov portal. List of vendors@gov ministries can be found in
https://www.vendors.gov.sg/UsefulReferences/MinStatuaryBoards.aspx</t>
  </si>
  <si>
    <t>Organisations that do not exist to make a profit. Example : Sun Yat-Sen University</t>
  </si>
  <si>
    <t xml:space="preserve">Organisations that do not belong to any of the other categories </t>
  </si>
  <si>
    <t>Not applicable on this form</t>
  </si>
  <si>
    <t>Satutory boards that do not need to submit invoice via Vendors@gov</t>
  </si>
  <si>
    <t>Statutory boards in Singapore. Such as CPF Board, where there is a requirement for submission of tax invoices via vendors@gov portal.
List of vendors@gov statutory bodies can be found in 
https://www.vendors.gov.sg/UsefulReferences/MinStatuaryBoards.aspx</t>
  </si>
  <si>
    <t>Organisations that act as agents for individuals or business, on management of assets. Example : The Wellcome Trust</t>
  </si>
  <si>
    <t>Other University in Singapore under MOE . Example : SUTD</t>
  </si>
  <si>
    <t>Foreign government or High Commission Example : Australian High Commission</t>
  </si>
  <si>
    <t xml:space="preserve">Note : The 4 highlighted Categories are most commonly used  </t>
  </si>
  <si>
    <t>2. Fill in Vendor Extend Request tab only if you need to request for extension of existing BP record to a different company code  or to a new role.</t>
  </si>
  <si>
    <t>5. Do note that you only need to fill in the section for the extension that you need. For data that already exists in BP record (such as address), it is not necessary to populate the information again.</t>
  </si>
  <si>
    <t>1. Fill in Vendor Change Request tab only if you need to make changes to an existing vendor record.</t>
  </si>
  <si>
    <t>C-Cross Border Transfer (TT)</t>
  </si>
  <si>
    <t>G-GIRO for SG banks</t>
  </si>
  <si>
    <t>F-PayNow Fast for local bank</t>
  </si>
  <si>
    <t>Co code &amp; paymt method</t>
  </si>
  <si>
    <t>Paymt method</t>
  </si>
  <si>
    <t>N001A</t>
  </si>
  <si>
    <t>AK</t>
  </si>
  <si>
    <t>N001C</t>
  </si>
  <si>
    <t>N001G</t>
  </si>
  <si>
    <t>GQ</t>
  </si>
  <si>
    <t>N001F</t>
  </si>
  <si>
    <t>FP</t>
  </si>
  <si>
    <t>N002A</t>
  </si>
  <si>
    <t>A</t>
  </si>
  <si>
    <t>N002C</t>
  </si>
  <si>
    <t>C</t>
  </si>
  <si>
    <t>N002G</t>
  </si>
  <si>
    <t>G</t>
  </si>
  <si>
    <t>N002F</t>
  </si>
  <si>
    <t>F</t>
  </si>
  <si>
    <t>N003A</t>
  </si>
  <si>
    <t>N003C</t>
  </si>
  <si>
    <t>N003G</t>
  </si>
  <si>
    <t>N003F</t>
  </si>
  <si>
    <t>F-PAYNOW</t>
  </si>
  <si>
    <t>6. Please upload supporting documents, especially for change in bank account details of organisations.</t>
  </si>
  <si>
    <t>461-DEAN'S OFFICE, COLLEGE OF DESIGN AND ENGINEERING</t>
  </si>
  <si>
    <t>462-DEPARTMENT OF CIVIL &amp; ENVIRONMENTAL ENGINEERING</t>
  </si>
  <si>
    <t>464-MATERIAL SCIENCE AND ENGINEERING</t>
  </si>
  <si>
    <t>465-DEPARTMENT OF MECHANICAL ENGINEERING (MPE)</t>
  </si>
  <si>
    <t>466-DEPARTMENT OF INDUSTRIAL SYSTEMS ENGINEERING &amp; MGT</t>
  </si>
  <si>
    <t>467-DEPT OF CHEMICAL &amp; BIOMOLECULAR ENGINEERING</t>
  </si>
  <si>
    <t>468-DEPT OF BIOMEDICAL ENGINEERING</t>
  </si>
  <si>
    <t>469-DIVISION OF INDUSTRIAL DESIGN</t>
  </si>
  <si>
    <t>470-DEPARTMENT OF ARCHITECTURE</t>
  </si>
  <si>
    <t xml:space="preserve">471-DEPARTMENT OF THE BUILT ENVIRONMENT </t>
  </si>
  <si>
    <t>472-ENGINEERING SCIENCE PROGRAM</t>
  </si>
  <si>
    <t>527-DEPARTMENT OF REAL ESTATE</t>
  </si>
  <si>
    <t>015-NUS MUSEUM</t>
  </si>
  <si>
    <t>206-TECHNOLOGY TRANSFER AND INNOVATION</t>
  </si>
  <si>
    <t>207-ECOSYSTEM BUSINESS DEVELOPMENT</t>
  </si>
  <si>
    <t>419-HELIX HOUSE</t>
  </si>
  <si>
    <t>510-NUS COLLEGE</t>
  </si>
  <si>
    <t>VND</t>
  </si>
  <si>
    <t>Bank Code (CITAD)</t>
  </si>
  <si>
    <t>027-OFFICE OF THE PROVOST (PVO)</t>
  </si>
  <si>
    <t>033-ETP - ADMINISTRATION</t>
  </si>
  <si>
    <t>036-ECOSYSTEM DEVELOPMENT</t>
  </si>
  <si>
    <t>053-NUS LIBRARIES</t>
  </si>
  <si>
    <t>075-UCI - CAMPUS LIFE</t>
  </si>
  <si>
    <t>077-UCI - CORPORATE ADMINISTRATION SECTION</t>
  </si>
  <si>
    <t>082-UCI - CAMPUS EMERGENCY &amp; SECURITY</t>
  </si>
  <si>
    <t>087-UCI - CAMPUS ASSET MANAGEMENT</t>
  </si>
  <si>
    <t>095-SECRETARIAT OF THE BOARD OF TRUSTEES</t>
  </si>
  <si>
    <t xml:space="preserve">373-CENTRE FOR ENGLISH LANGUAGE COMMUNICATION (CELC) </t>
  </si>
  <si>
    <t>415-PIONEER HOUSE</t>
  </si>
  <si>
    <t>418-LIGHTHOUSE</t>
  </si>
  <si>
    <t>731-CENTRE FOR HYDROGEN INNOVATIONS</t>
  </si>
  <si>
    <t>732-SUSTAINABLE &amp; GREEN FINANCE INSTITUTE</t>
  </si>
  <si>
    <t>733-NUS CENTRE FOR POPULATION HEALTH</t>
  </si>
  <si>
    <t>734-YEO BOON KHIM MIND SCIENCE CENTRE</t>
  </si>
  <si>
    <t>980-NUS-ISS</t>
  </si>
  <si>
    <t>CITAD</t>
  </si>
  <si>
    <t>Section A - Department Requestor Information (To be filled in by NUS)</t>
  </si>
  <si>
    <t>To indicate start date (if the change is not with immediate effect), for change of bank details.</t>
  </si>
  <si>
    <t xml:space="preserve">This field is mandatory if there is change in bank account Exclude branch code, spacing or dash "-".  </t>
  </si>
  <si>
    <t>New Bank Account</t>
  </si>
  <si>
    <r>
      <t>Type a keyword for searchable drop down list</t>
    </r>
    <r>
      <rPr>
        <i/>
        <sz val="9"/>
        <rFont val="Arial"/>
        <family val="2"/>
      </rPr>
      <t xml:space="preserve"> (e.g. type Finance, press enter and click the drop down arrow).</t>
    </r>
  </si>
  <si>
    <r>
      <t>Type a keyword for searchable drop down list</t>
    </r>
    <r>
      <rPr>
        <i/>
        <sz val="9"/>
        <rFont val="Arial"/>
        <family val="2"/>
      </rPr>
      <t xml:space="preserve"> (e.g. type SG, press enter and click the drop down arrow).</t>
    </r>
  </si>
  <si>
    <r>
      <t>Type a keyword for searchable drop down list</t>
    </r>
    <r>
      <rPr>
        <i/>
        <sz val="9"/>
        <rFont val="Arial"/>
        <family val="2"/>
      </rPr>
      <t xml:space="preserve"> (e.g. type CITI, press enter and click the drop down arrow).</t>
    </r>
  </si>
  <si>
    <t xml:space="preserve">(i) for Org-Enter RU1 for Russia &amp; PK1 for Pakistan. </t>
  </si>
  <si>
    <t>In upper case, required if "Street" exceeds 35 characters.</t>
  </si>
  <si>
    <t>In upper case, required if "Street 4" exceeds 35 characters.</t>
  </si>
  <si>
    <t>003-OFFICE OF THE UNIVERSITY REGISTRAR (OUR)</t>
  </si>
  <si>
    <t>SUPPLIER CHANGE REQUEST FORM Z - ORGANISATION</t>
  </si>
  <si>
    <t>Supplier number</t>
  </si>
  <si>
    <t>Enter Supplier number to be changed</t>
  </si>
  <si>
    <t>If name of payee different from Supplier name on line 17 of this form.</t>
  </si>
  <si>
    <t>Enter Supplier number of Alternative Payee.</t>
  </si>
  <si>
    <t xml:space="preserve">CORPORATE SUPPLIER CHANGE - UNBLOCK, EXTEND </t>
  </si>
  <si>
    <t>Enter Supplier number to be change</t>
  </si>
  <si>
    <t>To unblock Supplier record</t>
  </si>
  <si>
    <t>To extend Supplier role</t>
  </si>
  <si>
    <t>093-CTR FOR TEACHING, LEARNING &amp; TECHNOLOGY (CTLT)</t>
  </si>
  <si>
    <t>735-NUS ARTIFICIAL INTELLIGENCE INSTITUTE (NAII)</t>
  </si>
  <si>
    <t xml:space="preserve">For payment in US/GB/AU. Pls input the International Routing Number (FW123456789) for country US, Sort Code (SC123456) to country GB and BSB number (AU123456) for country AU. </t>
  </si>
  <si>
    <t>AU012293</t>
  </si>
  <si>
    <t>Australia and New Zealand Banking Group Limited (ANZ)</t>
  </si>
  <si>
    <t>AU062181</t>
  </si>
  <si>
    <t>AU062759</t>
  </si>
  <si>
    <t>AU082360</t>
  </si>
  <si>
    <t>AU086217</t>
  </si>
  <si>
    <t>SC600534</t>
  </si>
  <si>
    <t>SC698371</t>
  </si>
  <si>
    <t>SC804695</t>
  </si>
  <si>
    <t>SC804709</t>
  </si>
  <si>
    <t>FW044101305</t>
  </si>
  <si>
    <t>THE PARK NATIONAL BANK</t>
  </si>
  <si>
    <t>FW051404464</t>
  </si>
  <si>
    <t>THE FIRST BANK AND TRUST COMPANY</t>
  </si>
  <si>
    <t>FW052001772</t>
  </si>
  <si>
    <t>THE HARBOR BANK OF MARYLAND</t>
  </si>
  <si>
    <t>FW054000959</t>
  </si>
  <si>
    <t>INDUSTRIAL BK WASH</t>
  </si>
  <si>
    <t>FW061121452</t>
  </si>
  <si>
    <t>TANDEM BANK</t>
  </si>
  <si>
    <t>FW071000301</t>
  </si>
  <si>
    <t>FRB CHGO</t>
  </si>
  <si>
    <t>FW071921891</t>
  </si>
  <si>
    <t>FW084009519</t>
  </si>
  <si>
    <t>EVOLVE B &amp; T</t>
  </si>
  <si>
    <t>FW091917160</t>
  </si>
  <si>
    <t>COMMUNITY RESOURCE BANK</t>
  </si>
  <si>
    <t>FW102007011</t>
  </si>
  <si>
    <t>FIRST WESTERN TRUST BANK</t>
  </si>
  <si>
    <t>FW111000038</t>
  </si>
  <si>
    <t>FRB DAL</t>
  </si>
  <si>
    <t>FW121142119</t>
  </si>
  <si>
    <t>OAK VALLEY COMMUNITY BANK</t>
  </si>
  <si>
    <t>FW124085260</t>
  </si>
  <si>
    <t>GOLDMAN SACHS BK</t>
  </si>
  <si>
    <t>FW211371298</t>
  </si>
  <si>
    <t>NORTH SHORE BANK</t>
  </si>
  <si>
    <t>FW211870799</t>
  </si>
  <si>
    <t>GREEN SAVINGS BANK</t>
  </si>
  <si>
    <t>FW221375378</t>
  </si>
  <si>
    <t>VISIONS FEDERAL CREDIT UNION</t>
  </si>
  <si>
    <t>FW221475896</t>
  </si>
  <si>
    <t>ISLAND FEDERAL CREDIT UNION</t>
  </si>
  <si>
    <t>FW251483023</t>
  </si>
  <si>
    <t>FREEDOM FIRST FCU</t>
  </si>
  <si>
    <t>FW252076468</t>
  </si>
  <si>
    <t>MUNICIPAL ECU BALT</t>
  </si>
  <si>
    <t>FW253177832</t>
  </si>
  <si>
    <t>TRULIANT FCU WS NC</t>
  </si>
  <si>
    <t>FW255077833</t>
  </si>
  <si>
    <t>NASA FCU BOWIE</t>
  </si>
  <si>
    <t>FW283978357</t>
  </si>
  <si>
    <t>SERVICE ONE CR UN</t>
  </si>
  <si>
    <t>FW291880411</t>
  </si>
  <si>
    <t>ROYAL CU EAU CLAIR</t>
  </si>
  <si>
    <t>FW307070050</t>
  </si>
  <si>
    <t>KIRTLAND FEDERAL CREDIT UNION</t>
  </si>
  <si>
    <t>FW311981614</t>
  </si>
  <si>
    <t>EECU</t>
  </si>
  <si>
    <t>FW313083578</t>
  </si>
  <si>
    <t>SMART FINANCIAL CU</t>
  </si>
  <si>
    <t>FW321174851</t>
  </si>
  <si>
    <t>SAN MATEO CREDIT UNION</t>
  </si>
  <si>
    <t>FW321379902</t>
  </si>
  <si>
    <t>GATHER FEDERAL CREDIT UNION</t>
  </si>
  <si>
    <t>FW322070239</t>
  </si>
  <si>
    <t>ONEUNITED BANK</t>
  </si>
  <si>
    <t>FW322173055</t>
  </si>
  <si>
    <t>TRUWEST CREDIT UNION</t>
  </si>
  <si>
    <t>FW322484265</t>
  </si>
  <si>
    <t>SLVR ST SCHCU LV</t>
  </si>
  <si>
    <t>FW323276388</t>
  </si>
  <si>
    <t>MARION &amp; POLK SCHOOLS CREDIT UNION</t>
  </si>
  <si>
    <t>FW324377516</t>
  </si>
  <si>
    <t>AMER FIRST FCU</t>
  </si>
  <si>
    <t>FW73901233</t>
  </si>
  <si>
    <t>MIDWESTONE BANK</t>
  </si>
  <si>
    <t>ABU DHABI ISLAMIC BANK</t>
  </si>
  <si>
    <t>ABDIAEAD</t>
  </si>
  <si>
    <t>EMIRATES ISLAMIC BANK P.J.S.C.</t>
  </si>
  <si>
    <t>MEBLAEAD</t>
  </si>
  <si>
    <t>FIRST ABU DHABI BANK PJSC</t>
  </si>
  <si>
    <t>NBADAEAA</t>
  </si>
  <si>
    <t>MASHREQBANK PSC.</t>
  </si>
  <si>
    <t>BOMLAEAD</t>
  </si>
  <si>
    <t>NBFUAEAFAUH</t>
  </si>
  <si>
    <t>NATIONAL BANK OF RAS AL-KHAIMAH, THE</t>
  </si>
  <si>
    <t>NRAKAEAK</t>
  </si>
  <si>
    <t>RAIFFEISENBANK MITTELBREGENZERWALD</t>
  </si>
  <si>
    <t>RVVGAT2B423</t>
  </si>
  <si>
    <t>RAIFFEISENBANK REGION ST. POELTEN</t>
  </si>
  <si>
    <t>RLNWATWWOBG</t>
  </si>
  <si>
    <t>SPARKASSE OBEROESTERREICH BANK AG</t>
  </si>
  <si>
    <t>ASPKAT2L</t>
  </si>
  <si>
    <t>BANK AUSTRALIA LIMITED</t>
  </si>
  <si>
    <t>MCUUAU31</t>
  </si>
  <si>
    <t>NATAAU34</t>
  </si>
  <si>
    <t>REVOLUT PAYMENTS AUSTRALIA PTY LTD</t>
  </si>
  <si>
    <t>REVOAU32</t>
  </si>
  <si>
    <t>ST.GEORGE BANK, A DIVISION OF WESTPAC BANKING CORPORATION</t>
  </si>
  <si>
    <t>METWAU4BTSY</t>
  </si>
  <si>
    <t>ADDIKO BANK DD</t>
  </si>
  <si>
    <t>HAABBA22</t>
  </si>
  <si>
    <t>AB BANK LIMITED</t>
  </si>
  <si>
    <t>ABBLBDDH005</t>
  </si>
  <si>
    <t>DHBLBDDHMKH</t>
  </si>
  <si>
    <t>EASTERN BANK LTD.</t>
  </si>
  <si>
    <t>EBLDBDDH021</t>
  </si>
  <si>
    <t>IFIC BANK PLC</t>
  </si>
  <si>
    <t>IFICBDDH001</t>
  </si>
  <si>
    <t>JANBBDDHRNP</t>
  </si>
  <si>
    <t>NATIONAL BANK LIMITED</t>
  </si>
  <si>
    <t>NBLBBDDH068</t>
  </si>
  <si>
    <t>KREDBEBB085</t>
  </si>
  <si>
    <t>WISE EUROPE S.A</t>
  </si>
  <si>
    <t>TRWIBEB3</t>
  </si>
  <si>
    <t>TRWIBEBB</t>
  </si>
  <si>
    <t>DSK BANK</t>
  </si>
  <si>
    <t>STSABGSF</t>
  </si>
  <si>
    <t>EUROBANK BULGARIA AD</t>
  </si>
  <si>
    <t>BPBIBGSF</t>
  </si>
  <si>
    <t>FIRST NATIONAL BANK OF BOTSWANA LIMITED</t>
  </si>
  <si>
    <t>FIRNBWGX</t>
  </si>
  <si>
    <t>ATB FINANCIAL</t>
  </si>
  <si>
    <t>ATBRCA6E</t>
  </si>
  <si>
    <t>HKBCCATTCLS</t>
  </si>
  <si>
    <t>ALTERNATIVE BANK SCHWEIZ AG</t>
  </si>
  <si>
    <t>ABSOCH22</t>
  </si>
  <si>
    <t>CRESCHZZ75A</t>
  </si>
  <si>
    <t>CRESCHZH</t>
  </si>
  <si>
    <t>DC BANK</t>
  </si>
  <si>
    <t>RBABCH22DCB</t>
  </si>
  <si>
    <t>OBWALDNER KANTONALBANK</t>
  </si>
  <si>
    <t>OBWKCH22</t>
  </si>
  <si>
    <t>SCHAFFHAUSER KANTONALBANK</t>
  </si>
  <si>
    <t>SHKBCH2S</t>
  </si>
  <si>
    <t>UBSWCHZH18L</t>
  </si>
  <si>
    <t>UBSWCHZH40A</t>
  </si>
  <si>
    <t>UBSWCHZH88A</t>
  </si>
  <si>
    <t>ABOCCNBJ030</t>
  </si>
  <si>
    <t>ABOCCNBJ210</t>
  </si>
  <si>
    <t>ABOCCNBJ250</t>
  </si>
  <si>
    <t>BJCNCNBJSHI</t>
  </si>
  <si>
    <t>BKCHCNBJ42P</t>
  </si>
  <si>
    <t>BKCHCNBJ92G</t>
  </si>
  <si>
    <t>BKCHCNBJ95N</t>
  </si>
  <si>
    <t>HZCBCN2HHFB</t>
  </si>
  <si>
    <t>BKNBCN2NSHA</t>
  </si>
  <si>
    <t>BANK OF QINGDAO</t>
  </si>
  <si>
    <t>QCCBCNBQ</t>
  </si>
  <si>
    <t>BANK OF SUZHOU CO.,LTD</t>
  </si>
  <si>
    <t>DWRBCNSU</t>
  </si>
  <si>
    <t>CIBKCNBJ250</t>
  </si>
  <si>
    <t>CIBKCNBJ300</t>
  </si>
  <si>
    <t>PCBCCNBJFJA</t>
  </si>
  <si>
    <t>PCBCCNBJJSW</t>
  </si>
  <si>
    <t>CHINA GUANGFA BANK CO LTD</t>
  </si>
  <si>
    <t>GDBKCN22YWB</t>
  </si>
  <si>
    <t>CMBCCNBS195</t>
  </si>
  <si>
    <t>MSBCCNBJ011</t>
  </si>
  <si>
    <t>MSBCCNBJ016</t>
  </si>
  <si>
    <t>CITICNSXSZN</t>
  </si>
  <si>
    <t>HXBKCNBJ05D</t>
  </si>
  <si>
    <t>HXBKCNBJ280</t>
  </si>
  <si>
    <t>HUISHANG BANK CORPORATION LTD</t>
  </si>
  <si>
    <t>HFCBCNSH</t>
  </si>
  <si>
    <t>ICBKCNBJTYU</t>
  </si>
  <si>
    <t>FJIBCNBA630</t>
  </si>
  <si>
    <t>FJIBCNBA820</t>
  </si>
  <si>
    <t>FJIBCNBA850</t>
  </si>
  <si>
    <t>OCBC WING HANG BANK (CHINA) LIMITED (FORMERLY OCBC BANK (CHI</t>
  </si>
  <si>
    <t>OCBCCNSH</t>
  </si>
  <si>
    <t>QISHANG BANK</t>
  </si>
  <si>
    <t>ZBBKCNBZ</t>
  </si>
  <si>
    <t>SPDBCNSH361</t>
  </si>
  <si>
    <t>BANCOLOMBIA S.A.</t>
  </si>
  <si>
    <t>COLOCOBM</t>
  </si>
  <si>
    <t>CITIBANK COLOMBIA</t>
  </si>
  <si>
    <t>CITICOBB</t>
  </si>
  <si>
    <t>SCOTIABANK COLPATRIA S.A.</t>
  </si>
  <si>
    <t>COLPCOBB</t>
  </si>
  <si>
    <t>BKCHDEFF</t>
  </si>
  <si>
    <t>BUNQ BV NIEDERLASSUNG DEUTSCHLAND</t>
  </si>
  <si>
    <t>BUNQDE82</t>
  </si>
  <si>
    <t>COBADEFF707</t>
  </si>
  <si>
    <t>DEUTDEDB472</t>
  </si>
  <si>
    <t>DEUTDESS630</t>
  </si>
  <si>
    <t>DEUTSCHE BANK AG-POSTBANK BRANCH (FORMERLY DEUTSCHE POSTBANK</t>
  </si>
  <si>
    <t>PBNKDEFF250</t>
  </si>
  <si>
    <t>ICICDEFF</t>
  </si>
  <si>
    <t>KREIS- UND STADTSPARKASSE WASSERBURG</t>
  </si>
  <si>
    <t>BYLADEM1WSB</t>
  </si>
  <si>
    <t>KREISSPARKASSE ESSLINGEN-NUERTINGEN</t>
  </si>
  <si>
    <t>ESSLDE66</t>
  </si>
  <si>
    <t>KREISSPARKASSE GOEPPINGEN</t>
  </si>
  <si>
    <t>GOPSDE6G</t>
  </si>
  <si>
    <t>KREISSPARKASSE REUTLINGEN</t>
  </si>
  <si>
    <t>SOLADES1REU</t>
  </si>
  <si>
    <t>LEIPZIGER VOLKSBANK EG</t>
  </si>
  <si>
    <t>GENODEF1LVB</t>
  </si>
  <si>
    <t>RAIFFEISENBANK MUTLANGEN EG</t>
  </si>
  <si>
    <t>GENODES1RML</t>
  </si>
  <si>
    <t>RAIFFEISENBANK RASTEDE EG</t>
  </si>
  <si>
    <t>GENODEF1RSE</t>
  </si>
  <si>
    <t>RAIFFEISENBANK WITTELSBACHER LAND</t>
  </si>
  <si>
    <t>GENODEF1MRI</t>
  </si>
  <si>
    <t>SPARDA-BANK HAMBURG EG</t>
  </si>
  <si>
    <t>GENODEF1S11</t>
  </si>
  <si>
    <t>SPARKASSE FUERTH</t>
  </si>
  <si>
    <t>BYLADEM1SFU</t>
  </si>
  <si>
    <t>SPARKASSE KRAICHGAU BRUCHSAL-BRETTEN-SINSHEIM</t>
  </si>
  <si>
    <t>BRUSDE66</t>
  </si>
  <si>
    <t>SPARKASSE MINDEN-LUEBBECKE</t>
  </si>
  <si>
    <t>WELADED1MIN</t>
  </si>
  <si>
    <t>SPARKASSE ODER-SPREE</t>
  </si>
  <si>
    <t>WELADED1LOS</t>
  </si>
  <si>
    <t>SPARKASSE STARKENBURG</t>
  </si>
  <si>
    <t>HELADEF1HEP</t>
  </si>
  <si>
    <t>VOLKSBANK EG BRAUNSCHWEIG WOLFSBURG</t>
  </si>
  <si>
    <t>GENODEF1WOB</t>
  </si>
  <si>
    <t>VOLKSBANK HAMM/SIEG EG</t>
  </si>
  <si>
    <t>GENODE51HAM</t>
  </si>
  <si>
    <t>VOLKSBANK IN DER HOHEN MARK EG</t>
  </si>
  <si>
    <t>GENODEM1DLR</t>
  </si>
  <si>
    <t>VOLKSWAGEN BANK GMBH</t>
  </si>
  <si>
    <t>VOWADE2B</t>
  </si>
  <si>
    <t>VR - BANK IN MITTELBADEN EG</t>
  </si>
  <si>
    <t>GENODE61IFF</t>
  </si>
  <si>
    <t>VR BANK BAYREUTH-HOF EG</t>
  </si>
  <si>
    <t>GENODEF1HO1</t>
  </si>
  <si>
    <t>VR BANK HESSENLAND EG</t>
  </si>
  <si>
    <t>GENODE51ALS</t>
  </si>
  <si>
    <t>VR-BANK LUDWIGSBURG EG</t>
  </si>
  <si>
    <t>GENODES1VBB</t>
  </si>
  <si>
    <t>MIDDELFART SPAREKASSE</t>
  </si>
  <si>
    <t>MISPDK21</t>
  </si>
  <si>
    <t>RINGKJOBING LANDBOBANK A/S</t>
  </si>
  <si>
    <t>RINGDK22</t>
  </si>
  <si>
    <t>AS LHV PANK</t>
  </si>
  <si>
    <t>LHVBEE22</t>
  </si>
  <si>
    <t>CIBEEGCX012</t>
  </si>
  <si>
    <t>CIBEEGCX092</t>
  </si>
  <si>
    <t>CIBEEGCX122</t>
  </si>
  <si>
    <t>N26 BANK GMBH, SUCURSAL EN ESPANA</t>
  </si>
  <si>
    <t>NTSBESM1</t>
  </si>
  <si>
    <t>BRED BANK (FIJI) PTE LTD</t>
  </si>
  <si>
    <t>BREDFJFJ</t>
  </si>
  <si>
    <t>BSP FINANCIAL GROUP LIMITED</t>
  </si>
  <si>
    <t>BOSPFJFJ</t>
  </si>
  <si>
    <t>BANQUE BANORIENT FRANCE</t>
  </si>
  <si>
    <t>BLOMFRPP</t>
  </si>
  <si>
    <t>CAISSE D'EPARGNE GRAND EST EUROPE</t>
  </si>
  <si>
    <t>CEPAFRPP513</t>
  </si>
  <si>
    <t>CCF</t>
  </si>
  <si>
    <t>CCDFFRPP</t>
  </si>
  <si>
    <t>AGRIFRPP844</t>
  </si>
  <si>
    <t>AGRIFRPP866</t>
  </si>
  <si>
    <t>AGRIFRPP879</t>
  </si>
  <si>
    <t>MA FRENCH BANK</t>
  </si>
  <si>
    <t>LBDIFRP1</t>
  </si>
  <si>
    <t>REVOLUT FRANCE SUCCURSALE DE REVOLUT PAYMENTS UAB</t>
  </si>
  <si>
    <t>REVOFRP2</t>
  </si>
  <si>
    <t>SOGEFRPPALG</t>
  </si>
  <si>
    <t>BKENGB2L</t>
  </si>
  <si>
    <t>BOFSGB21277</t>
  </si>
  <si>
    <t>BOFSGB21295</t>
  </si>
  <si>
    <t>BOFSGB21306</t>
  </si>
  <si>
    <t>BOFSGBS1034</t>
  </si>
  <si>
    <t>BOFSGBS1094</t>
  </si>
  <si>
    <t>BOFSGBS1132</t>
  </si>
  <si>
    <t>BOFSGBS1SDP</t>
  </si>
  <si>
    <t>HLFXGB21D05</t>
  </si>
  <si>
    <t>HLFXGB21D36</t>
  </si>
  <si>
    <t>HLFXGB21J81</t>
  </si>
  <si>
    <t>HLFXGB21L57</t>
  </si>
  <si>
    <t>HLFXGB21N43</t>
  </si>
  <si>
    <t>HLFXGB21N97</t>
  </si>
  <si>
    <t>HLFXGB21Y77</t>
  </si>
  <si>
    <t>BARCGB2106F</t>
  </si>
  <si>
    <t>CLEARBANK LIMITED</t>
  </si>
  <si>
    <t>CLRBGB22</t>
  </si>
  <si>
    <t>CLYDGB21B10</t>
  </si>
  <si>
    <t>MIDLGB2115T</t>
  </si>
  <si>
    <t>MIDLGB2144P</t>
  </si>
  <si>
    <t>HSBC BANK PLC, JERSEY BRANCH</t>
  </si>
  <si>
    <t>HBUKGB4104H</t>
  </si>
  <si>
    <t>HBUKGB4105E</t>
  </si>
  <si>
    <t>HBUKGB4106J</t>
  </si>
  <si>
    <t>HBUKGB4106T</t>
  </si>
  <si>
    <t>HBUKGB4107K</t>
  </si>
  <si>
    <t>HBUKGB4107L</t>
  </si>
  <si>
    <t>HBUKGB4108M</t>
  </si>
  <si>
    <t>HBUKGB4108N</t>
  </si>
  <si>
    <t>HBUKGB4108T</t>
  </si>
  <si>
    <t>HBUKGB4109Y</t>
  </si>
  <si>
    <t>HBUKGB4111R</t>
  </si>
  <si>
    <t>HBUKGB4112V</t>
  </si>
  <si>
    <t>HBUKGB4113R</t>
  </si>
  <si>
    <t>HBUKGB4115A</t>
  </si>
  <si>
    <t>HBUKGB4116D</t>
  </si>
  <si>
    <t>HBUKGB4122A</t>
  </si>
  <si>
    <t>HBUKGB4128U</t>
  </si>
  <si>
    <t>HBUKGB4132B</t>
  </si>
  <si>
    <t>HBUKGB4133R</t>
  </si>
  <si>
    <t>HBUKGB4135H</t>
  </si>
  <si>
    <t>HBUKGB4139B</t>
  </si>
  <si>
    <t>HBUKGB4140P</t>
  </si>
  <si>
    <t>HBUKGB4144F</t>
  </si>
  <si>
    <t>HBUKGB4144N</t>
  </si>
  <si>
    <t>HBUKGB4149V</t>
  </si>
  <si>
    <t>HBUKGB4151J</t>
  </si>
  <si>
    <t>HBUKGB4152J</t>
  </si>
  <si>
    <t>HBUKGB4154D</t>
  </si>
  <si>
    <t>HBUKGB4159V</t>
  </si>
  <si>
    <t>HBUKGB4160J</t>
  </si>
  <si>
    <t>HBUKGB4163P</t>
  </si>
  <si>
    <t>HBUKGB4166G</t>
  </si>
  <si>
    <t>HBUKGB4176G</t>
  </si>
  <si>
    <t>HBUKGB4187P</t>
  </si>
  <si>
    <t>HBUKGB4193E</t>
  </si>
  <si>
    <t>HBUKGB4195O</t>
  </si>
  <si>
    <t>HBUKGB4195V</t>
  </si>
  <si>
    <t>HBUKGB4195W</t>
  </si>
  <si>
    <t>HBUKGB4196B</t>
  </si>
  <si>
    <t>HBUKGB4196D</t>
  </si>
  <si>
    <t>HBUKGB41FD1</t>
  </si>
  <si>
    <t>HBUKGB41FDJ</t>
  </si>
  <si>
    <t>HBUKGB41FDQ</t>
  </si>
  <si>
    <t>IFX PAYMENTS</t>
  </si>
  <si>
    <t>IFXSGB2L</t>
  </si>
  <si>
    <t>IVESGB2L</t>
  </si>
  <si>
    <t>LLOYDS BANK PL</t>
  </si>
  <si>
    <t>LOYDGB21244</t>
  </si>
  <si>
    <t>LOYDGB21010</t>
  </si>
  <si>
    <t>LOYDGB21031</t>
  </si>
  <si>
    <t>LOYDGB21060</t>
  </si>
  <si>
    <t>LOYDGB21084</t>
  </si>
  <si>
    <t>LOYDGB21098</t>
  </si>
  <si>
    <t>LOYDGB21112</t>
  </si>
  <si>
    <t>LOYDGB21114</t>
  </si>
  <si>
    <t>LOYDGB21147</t>
  </si>
  <si>
    <t>LOYDGB21200</t>
  </si>
  <si>
    <t>LOYDGB21225</t>
  </si>
  <si>
    <t>LOYDGB21322</t>
  </si>
  <si>
    <t>LOYDGB21354</t>
  </si>
  <si>
    <t>LOYDGB21484</t>
  </si>
  <si>
    <t>LOYDGB21648</t>
  </si>
  <si>
    <t>LOYDGB21651</t>
  </si>
  <si>
    <t>LOYDGB21673</t>
  </si>
  <si>
    <t>LOYDGB21741</t>
  </si>
  <si>
    <t>LOYDGB21746</t>
  </si>
  <si>
    <t>LOYDGB21B46</t>
  </si>
  <si>
    <t>LOYDGB21F81</t>
  </si>
  <si>
    <t>LOYDGB21F88</t>
  </si>
  <si>
    <t>LOYDGB21F89</t>
  </si>
  <si>
    <t>LOYDGB21H26</t>
  </si>
  <si>
    <t>LOYDGB21J22</t>
  </si>
  <si>
    <t>LOYDGB21W20</t>
  </si>
  <si>
    <t>NWBKGB2155D</t>
  </si>
  <si>
    <t>THE CURRENCY CLOUD LIMITED</t>
  </si>
  <si>
    <t>TCCLGB22</t>
  </si>
  <si>
    <t>TCCLGB3L</t>
  </si>
  <si>
    <t>RBOSGB2105K</t>
  </si>
  <si>
    <t>RBOSGB2106D</t>
  </si>
  <si>
    <t>WISE PAYMENTS LIMITED</t>
  </si>
  <si>
    <t>TRWIGB2L</t>
  </si>
  <si>
    <t>JSC BANK OF GEORGIA</t>
  </si>
  <si>
    <t>BAGAGE22</t>
  </si>
  <si>
    <t>JSC CARTU BANK</t>
  </si>
  <si>
    <t>CRTUGE22</t>
  </si>
  <si>
    <t>STANDARD CHARTERED BANK GHANA PLC</t>
  </si>
  <si>
    <t>SCBLGHAC</t>
  </si>
  <si>
    <t>ZENITH BANK (GHANA) LTD</t>
  </si>
  <si>
    <t>ZEBLGHAC</t>
  </si>
  <si>
    <t>BANK OF COMMUNICATIONS (HONG KONG)LIMITED</t>
  </si>
  <si>
    <t>COMMHKHK</t>
  </si>
  <si>
    <t>ERSTE AND STEIERMAERKISCHE BANK D.D.</t>
  </si>
  <si>
    <t>ESBCHR22</t>
  </si>
  <si>
    <t>BMRIIDJA853</t>
  </si>
  <si>
    <t>BNINIDJABTG</t>
  </si>
  <si>
    <t>BNINIDJAKBM</t>
  </si>
  <si>
    <t>BNINIDJARPZ</t>
  </si>
  <si>
    <t>BNINIDJASKG</t>
  </si>
  <si>
    <t>CITIBANK EUROPE PLC</t>
  </si>
  <si>
    <t>CITIIE2X</t>
  </si>
  <si>
    <t>BANK YAHAV FOR GOVERMENT EMPLOYEES LTD</t>
  </si>
  <si>
    <t>BYAHILI1</t>
  </si>
  <si>
    <t>MIZBILITTLV</t>
  </si>
  <si>
    <t>AXISINBB025</t>
  </si>
  <si>
    <t>AXISINBB080</t>
  </si>
  <si>
    <t>AXISINBB106</t>
  </si>
  <si>
    <t>AXISINBB211</t>
  </si>
  <si>
    <t>AXISINBB724</t>
  </si>
  <si>
    <t>AXISINBBA38</t>
  </si>
  <si>
    <t>BARBINBBEGM</t>
  </si>
  <si>
    <t>BARBINBBWRB</t>
  </si>
  <si>
    <t>BKIDINBBADH</t>
  </si>
  <si>
    <t>BKIDINBBBBS</t>
  </si>
  <si>
    <t>BKIDINBBJPR</t>
  </si>
  <si>
    <t>BKIDINBBNRP</t>
  </si>
  <si>
    <t>CNRBINBBBJM</t>
  </si>
  <si>
    <t>CSB BANK LIMITED</t>
  </si>
  <si>
    <t>CSYBIN55</t>
  </si>
  <si>
    <t>HDFCINBBSNZ</t>
  </si>
  <si>
    <t>ICICINBB016</t>
  </si>
  <si>
    <t>IBKLINBB007</t>
  </si>
  <si>
    <t>IBKLINBB008</t>
  </si>
  <si>
    <t>IBKLINBB021</t>
  </si>
  <si>
    <t>IBKLINBBNGP</t>
  </si>
  <si>
    <t>IDIBINBBLOK</t>
  </si>
  <si>
    <t>IDIBINBBSNK</t>
  </si>
  <si>
    <t>INDBINBBNAS</t>
  </si>
  <si>
    <t>JAKAINBBLJD</t>
  </si>
  <si>
    <t>KVBLINBB</t>
  </si>
  <si>
    <t>ORBCINBBOPR</t>
  </si>
  <si>
    <t>PUNBINBBC17</t>
  </si>
  <si>
    <t>PUNBINBBDRG</t>
  </si>
  <si>
    <t>PUNBINBBRAN</t>
  </si>
  <si>
    <t>UTBIINBBOBC</t>
  </si>
  <si>
    <t>SBININBB154</t>
  </si>
  <si>
    <t>SBININBB163</t>
  </si>
  <si>
    <t>SBININBB283</t>
  </si>
  <si>
    <t>SBININBB290</t>
  </si>
  <si>
    <t>SBININBB335</t>
  </si>
  <si>
    <t>SBININBB423</t>
  </si>
  <si>
    <t>SBININBB464</t>
  </si>
  <si>
    <t>SBININBB474</t>
  </si>
  <si>
    <t>SBININBB521</t>
  </si>
  <si>
    <t>SBININBB549</t>
  </si>
  <si>
    <t>SBININBB550</t>
  </si>
  <si>
    <t>SBININBB563</t>
  </si>
  <si>
    <t>SBININBB629</t>
  </si>
  <si>
    <t>SBININBB682</t>
  </si>
  <si>
    <t>SBININBB761</t>
  </si>
  <si>
    <t>SBININBB766</t>
  </si>
  <si>
    <t>SBININBB768</t>
  </si>
  <si>
    <t>SBININBB812</t>
  </si>
  <si>
    <t>SBININBB818</t>
  </si>
  <si>
    <t>SBININBB832</t>
  </si>
  <si>
    <t>SBININBB886</t>
  </si>
  <si>
    <t>SBININBB897</t>
  </si>
  <si>
    <t>SBININBBJ31</t>
  </si>
  <si>
    <t>SBININBBJ33</t>
  </si>
  <si>
    <t>SBININBBT15</t>
  </si>
  <si>
    <t>SBININBBT33</t>
  </si>
  <si>
    <t>STATE BANK OF INIDA</t>
  </si>
  <si>
    <t>SBININBBM10</t>
  </si>
  <si>
    <t>THE HONGKONG AND SHANGHAI BANKING CORPORATION LIMITED</t>
  </si>
  <si>
    <t>HSBCINBBBGE</t>
  </si>
  <si>
    <t>THE SARASWAT CO-OPERATIVE BANK LTD.</t>
  </si>
  <si>
    <t>SRCBINBBVHI</t>
  </si>
  <si>
    <t>UBININBBMCD</t>
  </si>
  <si>
    <t>UBININBBOJP</t>
  </si>
  <si>
    <t>LANDSBANKINN HF</t>
  </si>
  <si>
    <t>NBIIISRE</t>
  </si>
  <si>
    <t>BANCA DEL TERRITORIO LOMBARDO CRED.COOP. SOC.COOP.</t>
  </si>
  <si>
    <t>CCRTIT2TBTL</t>
  </si>
  <si>
    <t>BANCA DI PISA E FORNACETTE CREDITO COOPERATIVO SOC. COOP. P.</t>
  </si>
  <si>
    <t>ICRAITRRPSA</t>
  </si>
  <si>
    <t>PASCITM124N</t>
  </si>
  <si>
    <t>PASCITM1Y93</t>
  </si>
  <si>
    <t>BANCA POPOLARE ETICA SOCIETA COOPERATIVA PER AZIONI</t>
  </si>
  <si>
    <t>ETICIT22</t>
  </si>
  <si>
    <t>BAPPIT21A88</t>
  </si>
  <si>
    <t>BAPPIT21P14</t>
  </si>
  <si>
    <t>BAPPIT22</t>
  </si>
  <si>
    <t>CASSA DI RISPARMIO DI FOSSANO SPA</t>
  </si>
  <si>
    <t>CRIFIT2F</t>
  </si>
  <si>
    <t>CRPPIT2P574</t>
  </si>
  <si>
    <t>INGBITMM</t>
  </si>
  <si>
    <t>BCITITMM601</t>
  </si>
  <si>
    <t>N26 BANK GMBH, FILIALE ITALIANA</t>
  </si>
  <si>
    <t>NTSBITM1</t>
  </si>
  <si>
    <t>RAIFFEISENKASSE EISACKTAL CASSA RAIFFEISEN DELLA VALLE ISARC</t>
  </si>
  <si>
    <t>RZSBIT21007</t>
  </si>
  <si>
    <t>UNCRITM10NA</t>
  </si>
  <si>
    <t>UNCRITM1212</t>
  </si>
  <si>
    <t>UNCRITM1F33</t>
  </si>
  <si>
    <t>UNCRITM1G38</t>
  </si>
  <si>
    <t>UNCRITM1GH0</t>
  </si>
  <si>
    <t>UNCRITM1J22</t>
  </si>
  <si>
    <t>UNCRITM1M01</t>
  </si>
  <si>
    <t>UNCRITM1PN3</t>
  </si>
  <si>
    <t>JORDAN AHLI BANK PLC</t>
  </si>
  <si>
    <t>JONBJOAX</t>
  </si>
  <si>
    <t>ASHIKAGA BANK</t>
  </si>
  <si>
    <t>ASIKJPJT</t>
  </si>
  <si>
    <t>FUKUI BANK, LTD., THE</t>
  </si>
  <si>
    <t>FKUIJPJT</t>
  </si>
  <si>
    <t>JPPSJPJJIRS</t>
  </si>
  <si>
    <t>KIRABOSHI BANK, LTD.</t>
  </si>
  <si>
    <t>TOMIJPJT</t>
  </si>
  <si>
    <t>MIZUHO BANK, LTD. (SCORE)</t>
  </si>
  <si>
    <t>MHCBJPJ6</t>
  </si>
  <si>
    <t>OGAKI KYORITSU BANK,LTD.,THE</t>
  </si>
  <si>
    <t>OGAKJPJT</t>
  </si>
  <si>
    <t>UBS AG TOKYO BRANCH</t>
  </si>
  <si>
    <t>UBSWJPJT</t>
  </si>
  <si>
    <t>YAMANASHI CHUO BANK, LTD., THE</t>
  </si>
  <si>
    <t>YCHBJPJT</t>
  </si>
  <si>
    <t>CITIBANK N.A. NAIROBI</t>
  </si>
  <si>
    <t>CITIKENA</t>
  </si>
  <si>
    <t>FAMILY BANK LIMITED</t>
  </si>
  <si>
    <t>FABLKENA</t>
  </si>
  <si>
    <t>KCB BANK KENYA LIMITED</t>
  </si>
  <si>
    <t>KCBLKENX</t>
  </si>
  <si>
    <t>NCBA BANK KENYA PLC</t>
  </si>
  <si>
    <t>CBAFKENX</t>
  </si>
  <si>
    <t>STANBIC BANK KENYA LIMITED</t>
  </si>
  <si>
    <t>SBICKENX</t>
  </si>
  <si>
    <t>SATHAPANA BANK PLC.</t>
  </si>
  <si>
    <t>SBPLKHPP</t>
  </si>
  <si>
    <t>CITIKRS</t>
  </si>
  <si>
    <t>KAKAOBANK CORP</t>
  </si>
  <si>
    <t>KAKOKR22</t>
  </si>
  <si>
    <t>COEBLALALBP</t>
  </si>
  <si>
    <t>MARUHAN JAPAN BANK LAO CO., LTD</t>
  </si>
  <si>
    <t>MJBLLALA</t>
  </si>
  <si>
    <t>UAB MEDICINOS BANKAS</t>
  </si>
  <si>
    <t>MDBALT22</t>
  </si>
  <si>
    <t>LUMINOR BANK AS LATVIAN BRANCH</t>
  </si>
  <si>
    <t>RIKOLV2X</t>
  </si>
  <si>
    <t>CREDIT DU MAROC</t>
  </si>
  <si>
    <t>CDMAMAMC</t>
  </si>
  <si>
    <t>SOCIETE GENERALE MAROCAINE DE BANQUES</t>
  </si>
  <si>
    <t>SGMBMAMC</t>
  </si>
  <si>
    <t>STOPANSKA BANKA A.D.</t>
  </si>
  <si>
    <t>STOBMK2X</t>
  </si>
  <si>
    <t>MACAO DEVELOPMENT BANK LIMITED</t>
  </si>
  <si>
    <t>MCDEMOMM</t>
  </si>
  <si>
    <t>HSBC BANK MALTA P.L.C.</t>
  </si>
  <si>
    <t>MMEBMTMT</t>
  </si>
  <si>
    <t>HE MAURITIUS COMMERCIAL BANK LIMITED</t>
  </si>
  <si>
    <t>MCBLMVMV</t>
  </si>
  <si>
    <t>NATIONAL BANK OF MALAWI</t>
  </si>
  <si>
    <t>NBMAMWMW</t>
  </si>
  <si>
    <t>BANCO INBURSA S.A.</t>
  </si>
  <si>
    <t>INBUMXMM</t>
  </si>
  <si>
    <t>BBVA MEXICO S.A.</t>
  </si>
  <si>
    <t>BCMRMXMMOPC</t>
  </si>
  <si>
    <t>SCOTIABANK INVERLAT, S.A.</t>
  </si>
  <si>
    <t>MBCOMXMM</t>
  </si>
  <si>
    <t>CIBBMYKLSBL</t>
  </si>
  <si>
    <t>HONG LEONG ISLAMIC BANK BERHAD</t>
  </si>
  <si>
    <t>HLIBMYKL</t>
  </si>
  <si>
    <t>MBBEMYKLJOB</t>
  </si>
  <si>
    <t>MBBEMYKLPSG</t>
  </si>
  <si>
    <t>BANCO INTERNACIONAL DE MOCAMBIQUE, S.A</t>
  </si>
  <si>
    <t>BIMOMZMX</t>
  </si>
  <si>
    <t>BANK OF AMERICA EUROPE DESIGNATED ACTIVITY COMPANY, AMSTERDA</t>
  </si>
  <si>
    <t>BOFANLNX</t>
  </si>
  <si>
    <t>REVOLUT BANK UAB NETHERLANDS BRANCH</t>
  </si>
  <si>
    <t>REVONL22</t>
  </si>
  <si>
    <t>SPAREBANK 1 NORD-NORGE</t>
  </si>
  <si>
    <t>GLOBAL IME BANK LIMITED</t>
  </si>
  <si>
    <t>GLBBNPKA</t>
  </si>
  <si>
    <t>PRABHU BANK LTD</t>
  </si>
  <si>
    <t>PRVUNPKA</t>
  </si>
  <si>
    <t>SANIMA BANK LIMITED</t>
  </si>
  <si>
    <t>SNMANPKA</t>
  </si>
  <si>
    <t>ASBBNZ2AITS</t>
  </si>
  <si>
    <t>BOPIPHMMTRY</t>
  </si>
  <si>
    <t>BPI FAMILY SAVINGS BANK</t>
  </si>
  <si>
    <t>BPFSPHM1</t>
  </si>
  <si>
    <t>INGBPHMM</t>
  </si>
  <si>
    <t>PAYMAYA PHILIPPINES INC.</t>
  </si>
  <si>
    <t>PAPHPHM1</t>
  </si>
  <si>
    <t>ASKARI BANK LIMITED</t>
  </si>
  <si>
    <t>ASCMPKKA001</t>
  </si>
  <si>
    <t>JS BANK LIMITED</t>
  </si>
  <si>
    <t>JSBLPKKA</t>
  </si>
  <si>
    <t>BANK GOSPODARSTWA KRAJOWEGO</t>
  </si>
  <si>
    <t>GOSKPLPW</t>
  </si>
  <si>
    <t>BANK POLSKIEJ SPOLDZIELCZOSCI SPOLKA AKCYJNA</t>
  </si>
  <si>
    <t>POLUPLPR</t>
  </si>
  <si>
    <t>CB INTERNATIONAL BANK LLC</t>
  </si>
  <si>
    <t>CBLBPRSJ</t>
  </si>
  <si>
    <t>ABANCA CORPORACION BANCARIA, SA, SUCURSAL EM PORTUGAL</t>
  </si>
  <si>
    <t>CAGLPTPL</t>
  </si>
  <si>
    <t>BTRLRO22</t>
  </si>
  <si>
    <t>EXPOBANK JSC</t>
  </si>
  <si>
    <t>EXPNRUMM</t>
  </si>
  <si>
    <t>ACCESS BANK (RWANDA) PLC</t>
  </si>
  <si>
    <t>BKORRWRW</t>
  </si>
  <si>
    <t>EQUITY BANK RWANDA PLC</t>
  </si>
  <si>
    <t>EQBLRWRW</t>
  </si>
  <si>
    <t>BANK AL-JAZIRA</t>
  </si>
  <si>
    <t>BJAZSAJE</t>
  </si>
  <si>
    <t>THE SAUDI NATIONAL BANK</t>
  </si>
  <si>
    <t>NCBKSAJE</t>
  </si>
  <si>
    <t>DNB BANK ASIA, FILIAL SVERIGE</t>
  </si>
  <si>
    <t>DNBASESX</t>
  </si>
  <si>
    <t>BANK JULIUS BAER AND CO. LTD.</t>
  </si>
  <si>
    <t>BAERSGSG</t>
  </si>
  <si>
    <t>BOFASG2XXX</t>
  </si>
  <si>
    <t>BANK OF COMMUNICATIONS CO., LTD SINGAPORE BRANCH</t>
  </si>
  <si>
    <t>COMMSGSG</t>
  </si>
  <si>
    <t>ICBKSGSG</t>
  </si>
  <si>
    <t>Northern Trust</t>
  </si>
  <si>
    <t>PAYNOW MOBILE</t>
  </si>
  <si>
    <t>PAYNOW NRIC</t>
  </si>
  <si>
    <t>PAYNOW UEN</t>
  </si>
  <si>
    <t>THE BANK OF NEW YORK MELLON, SINGAPORE BRANCH</t>
  </si>
  <si>
    <t>IRVTSGSX</t>
  </si>
  <si>
    <t>TRANSFERWISE SINGAPORE PTE LTD</t>
  </si>
  <si>
    <t>TRWISGSG516</t>
  </si>
  <si>
    <t>TRUST BANK SINGAPORE LIMITED</t>
  </si>
  <si>
    <t>TRBUSGSG</t>
  </si>
  <si>
    <t>UBS AG SINGAPORE BRANC</t>
  </si>
  <si>
    <t>UBSWSGS</t>
  </si>
  <si>
    <t>UBS AG SINGAPORE BRANCH</t>
  </si>
  <si>
    <t>UBSWSGSGXXX</t>
  </si>
  <si>
    <t>WISE ASIA-PACIFIC PTE LTD</t>
  </si>
  <si>
    <t>TRWISGSG</t>
  </si>
  <si>
    <t>DELAVSKA HRANILNICA D.D. LJUBLJANA</t>
  </si>
  <si>
    <t>HDELSI22</t>
  </si>
  <si>
    <t>BKKBTHBKTRD</t>
  </si>
  <si>
    <t>BANK FOR AGRICULTURE AND AGRICULTURAL COOPERATIVES</t>
  </si>
  <si>
    <t>BAABTHBK</t>
  </si>
  <si>
    <t>BANQUE INTERNATIONALE ARABE DE TUNISIE</t>
  </si>
  <si>
    <t>BIATTNTT</t>
  </si>
  <si>
    <t>QNB FINANSBANK A.S.</t>
  </si>
  <si>
    <t>FNNBTRISOPS</t>
  </si>
  <si>
    <t>BANK OF PANHSIN</t>
  </si>
  <si>
    <t>BBBKTWTP</t>
  </si>
  <si>
    <t>BKTWTWTP022</t>
  </si>
  <si>
    <t>BKTWTWTP026</t>
  </si>
  <si>
    <t>BKTWTWTP029</t>
  </si>
  <si>
    <t>BKTWTWTP041</t>
  </si>
  <si>
    <t>BKTWTWTP086</t>
  </si>
  <si>
    <t>UWCBTWTP053</t>
  </si>
  <si>
    <t>CCBCTWTP528</t>
  </si>
  <si>
    <t>CCBCTWTP533</t>
  </si>
  <si>
    <t>CCBCTWTP933</t>
  </si>
  <si>
    <t>CHUNGHWA POST COMPANY LIMITED</t>
  </si>
  <si>
    <t>CHPYTWTP</t>
  </si>
  <si>
    <t>CTCBTWTP026</t>
  </si>
  <si>
    <t>CTCBTWTP071</t>
  </si>
  <si>
    <t>CTCBTWTP218</t>
  </si>
  <si>
    <t>CTCBTWTP285</t>
  </si>
  <si>
    <t>ICBCTWTP005</t>
  </si>
  <si>
    <t>ICBCTWTP032</t>
  </si>
  <si>
    <t>MBBTTWTP102</t>
  </si>
  <si>
    <t>STANBIC BANK UGANDA LIMITED</t>
  </si>
  <si>
    <t>SBICUGKX</t>
  </si>
  <si>
    <t>BOFAUS3NLMA</t>
  </si>
  <si>
    <t>BANK OF SOUTHERN CALIFORNIA N.A.</t>
  </si>
  <si>
    <t>SOCFUS66</t>
  </si>
  <si>
    <t>CAPITAL ONE</t>
  </si>
  <si>
    <t>NFBKUSF1</t>
  </si>
  <si>
    <t>CHOICE FINANCIAL GROUP</t>
  </si>
  <si>
    <t>CHFGUS44</t>
  </si>
  <si>
    <t>CHFGUS44021</t>
  </si>
  <si>
    <t>CBBKUS6L</t>
  </si>
  <si>
    <t>FAIRWINDS CREDIT UNION</t>
  </si>
  <si>
    <t>FAICUS3A</t>
  </si>
  <si>
    <t>FARMERS AND MERCHANTS BANK OF LONG BEACH</t>
  </si>
  <si>
    <t>FMLBUS66</t>
  </si>
  <si>
    <t>OWBKUS6L</t>
  </si>
  <si>
    <t>FRIRUS55</t>
  </si>
  <si>
    <t>FIRST MERCHANTS BANK</t>
  </si>
  <si>
    <t>FMECUS33</t>
  </si>
  <si>
    <t>FIRST NATIONAL BANKERS BANK</t>
  </si>
  <si>
    <t>FRNAUS44</t>
  </si>
  <si>
    <t>FLAGSTAR BANK, N.A.</t>
  </si>
  <si>
    <t>FLGSUS33</t>
  </si>
  <si>
    <t>GOLDMAN SACHS BANK USA</t>
  </si>
  <si>
    <t>GSCMUS33</t>
  </si>
  <si>
    <t>HANMI BANK</t>
  </si>
  <si>
    <t>HANMUS6L</t>
  </si>
  <si>
    <t>HERITAGE BANK</t>
  </si>
  <si>
    <t>HETIUS66</t>
  </si>
  <si>
    <t>IDEPUS33</t>
  </si>
  <si>
    <t>JPMORGAN CHASE BANK, N.A</t>
  </si>
  <si>
    <t>CHASUSU3MX8</t>
  </si>
  <si>
    <t>KERUUS66</t>
  </si>
  <si>
    <t>LEOEUS33</t>
  </si>
  <si>
    <t>LIBYUS32</t>
  </si>
  <si>
    <t>MANTUS3A</t>
  </si>
  <si>
    <t>MANTUS3ABUF</t>
  </si>
  <si>
    <t>METROPOLITAN COMMERCIAL BANK</t>
  </si>
  <si>
    <t>MCBEUS33</t>
  </si>
  <si>
    <t>MIDDLESEX FEDERAL SAVINGS</t>
  </si>
  <si>
    <t>MFEDUS42</t>
  </si>
  <si>
    <t>NAVY FEDERAL CREDIT UNION</t>
  </si>
  <si>
    <t>NFCUUS33</t>
  </si>
  <si>
    <t>NORTHWEST BANK</t>
  </si>
  <si>
    <t>NWBIUS33</t>
  </si>
  <si>
    <t>PARK NATIONAL BANK</t>
  </si>
  <si>
    <t>PANOUS41</t>
  </si>
  <si>
    <t>REPUBLIC FIRST BANK</t>
  </si>
  <si>
    <t>RFBCUS3P</t>
  </si>
  <si>
    <t>SIMMONS BANK</t>
  </si>
  <si>
    <t>SMNOUS44</t>
  </si>
  <si>
    <t>SKANDINAVISKA ENSKILDA BANKEN - NEW YORK BRANCH</t>
  </si>
  <si>
    <t>ESSEUS33</t>
  </si>
  <si>
    <t>SOUTH STATE BANK, N.A. (FORMERLY CENTERSTATE BANK,N.A.)</t>
  </si>
  <si>
    <t>CSBKUS33</t>
  </si>
  <si>
    <t>STOCKMAN BANK OF MONTANA</t>
  </si>
  <si>
    <t>STKMUS55</t>
  </si>
  <si>
    <t>SYNCHRONY FINANCIAL</t>
  </si>
  <si>
    <t>SYFNUS33</t>
  </si>
  <si>
    <t>TEXAS CAPITAL BANK, N.A</t>
  </si>
  <si>
    <t>TXCBUS44</t>
  </si>
  <si>
    <t>TIAA BANK</t>
  </si>
  <si>
    <t>UNITED COMMUNITY BANK</t>
  </si>
  <si>
    <t>UCOUUS33</t>
  </si>
  <si>
    <t>USAA FEDERAL SAVINGS BANK</t>
  </si>
  <si>
    <t>UFSBUS44</t>
  </si>
  <si>
    <t>VALLEY NATIONAL BANK (PREVIOUSLY BANK LEUMI USA)</t>
  </si>
  <si>
    <t>LUMIUS3N</t>
  </si>
  <si>
    <t>WFBIUS6W</t>
  </si>
  <si>
    <t>PNBPUS33SLC</t>
  </si>
  <si>
    <t>BANCO BILBAO VIZCAYA ARGENTARIA URUGUAY S.A.</t>
  </si>
  <si>
    <t>BBVAUYMM</t>
  </si>
  <si>
    <t>BANCO SANTANDER</t>
  </si>
  <si>
    <t>BSCHUYMM</t>
  </si>
  <si>
    <t>JSIC BANK IPAK YULI</t>
  </si>
  <si>
    <t>INIPUZ22</t>
  </si>
  <si>
    <t>KAPITALBANK, JSCB</t>
  </si>
  <si>
    <t>KACHUZ22</t>
  </si>
  <si>
    <t>BFTVVNVX030</t>
  </si>
  <si>
    <t>BFTVVNVX071</t>
  </si>
  <si>
    <t>PUBLIC BANK VIETNAM LIMITED</t>
  </si>
  <si>
    <t>SAIGON COMMERCIAL BANK</t>
  </si>
  <si>
    <t>SACLVNVX</t>
  </si>
  <si>
    <t>VBAAVNVX432</t>
  </si>
  <si>
    <t>VBAAVNVX512</t>
  </si>
  <si>
    <t>ICBVVNVX326</t>
  </si>
  <si>
    <t>ICBVVNVX742</t>
  </si>
  <si>
    <t>ICBVVNVX900</t>
  </si>
  <si>
    <t>ICBVVNVX904</t>
  </si>
  <si>
    <t>ICBVVNVX920</t>
  </si>
  <si>
    <t>ICBVVNVX940</t>
  </si>
  <si>
    <t>BW</t>
  </si>
  <si>
    <t>0569601610</t>
  </si>
  <si>
    <t>MW</t>
  </si>
  <si>
    <t>MZ</t>
  </si>
  <si>
    <t>ANZBNZ22 </t>
  </si>
  <si>
    <t>NTR001</t>
  </si>
  <si>
    <t>UBSWSGSG</t>
  </si>
  <si>
    <t>UY</t>
  </si>
  <si>
    <t>Section B : Supplier Details</t>
  </si>
  <si>
    <t>For sending of Remittance Advice and Correspondence. Email address should be the finance group email of the organization.</t>
  </si>
  <si>
    <t>420-VALOUR HOUSE</t>
  </si>
  <si>
    <t>725-CENTRE FOR HOLISTIC INQUIRY INTO LIFELONG LEARNING (CHILL)</t>
  </si>
  <si>
    <t>24 digits IBAN must be provided</t>
  </si>
  <si>
    <t>Section B : Supplier Name</t>
  </si>
  <si>
    <t>Reference guide on the need for additional information by banks for restricted currencies</t>
  </si>
  <si>
    <t xml:space="preserve">This reference guide aims to provide easy reference to the department users, on the additional information required by the bank, when requesting for creation/update to vendor bank details in S4Hana. </t>
  </si>
  <si>
    <r>
      <t>1.</t>
    </r>
    <r>
      <rPr>
        <b/>
        <sz val="11"/>
        <color theme="1"/>
        <rFont val="Times New Roman"/>
        <family val="1"/>
      </rPr>
      <t xml:space="preserve">      </t>
    </r>
    <r>
      <rPr>
        <b/>
        <sz val="11"/>
        <color theme="1"/>
        <rFont val="Calibri"/>
        <family val="2"/>
        <scheme val="minor"/>
      </rPr>
      <t>Currencies that require additional information</t>
    </r>
  </si>
  <si>
    <t>Refer to 'Restricted Currency CountryList' tab for the list of currencies/bank countries that require additional information for vendor maintenance.</t>
  </si>
  <si>
    <t xml:space="preserve">For the purpose of the Vendor Master Data maintenance, we assume that the currency of payment will be the same as the primary currency of the country. </t>
  </si>
  <si>
    <t xml:space="preserve">For example, purpose code is needed by the banks when making payment in Thai Bhat. Hence the when the bank country of the vendor (beneficiary) is in Thailand, we assume the payment will be in Thai Bhat and hence purpose code needs to be maintained in the bank master in S4Hana for the vendor. </t>
  </si>
  <si>
    <r>
      <t>2.</t>
    </r>
    <r>
      <rPr>
        <b/>
        <sz val="11"/>
        <color theme="1"/>
        <rFont val="Times New Roman"/>
        <family val="1"/>
      </rPr>
      <t xml:space="preserve">      </t>
    </r>
    <r>
      <rPr>
        <b/>
        <sz val="11"/>
        <color theme="1"/>
        <rFont val="Calibri"/>
        <family val="2"/>
        <scheme val="minor"/>
      </rPr>
      <t>Additional reference on the listing of purpose code</t>
    </r>
  </si>
  <si>
    <t xml:space="preserve">We provide below the list of reference materials for the department users to choose the most appropriate code when requesting for vendor bank details creation/updates in S4Hana. </t>
  </si>
  <si>
    <r>
      <t>·</t>
    </r>
    <r>
      <rPr>
        <sz val="7"/>
        <color theme="1"/>
        <rFont val="Times New Roman"/>
        <family val="1"/>
      </rPr>
      <t xml:space="preserve">        </t>
    </r>
    <r>
      <rPr>
        <sz val="10"/>
        <color theme="1"/>
        <rFont val="Calibri"/>
        <family val="2"/>
        <scheme val="minor"/>
      </rPr>
      <t xml:space="preserve">List of purpose code for payment to Thailand in Thai Bhat. </t>
    </r>
  </si>
  <si>
    <r>
      <t>·</t>
    </r>
    <r>
      <rPr>
        <sz val="7"/>
        <color theme="1"/>
        <rFont val="Times New Roman"/>
        <family val="1"/>
      </rPr>
      <t xml:space="preserve">        </t>
    </r>
    <r>
      <rPr>
        <sz val="10"/>
        <color theme="1"/>
        <rFont val="Calibri"/>
        <family val="2"/>
        <scheme val="minor"/>
      </rPr>
      <t xml:space="preserve">List of SKN code for payment to Indonesia in Rupiah </t>
    </r>
  </si>
  <si>
    <r>
      <t>3.</t>
    </r>
    <r>
      <rPr>
        <b/>
        <sz val="7"/>
        <color theme="1"/>
        <rFont val="Times New Roman"/>
        <family val="1"/>
      </rPr>
      <t xml:space="preserve">      </t>
    </r>
    <r>
      <rPr>
        <b/>
        <sz val="10"/>
        <color theme="1"/>
        <rFont val="Calibri"/>
        <family val="2"/>
        <scheme val="minor"/>
      </rPr>
      <t xml:space="preserve">Where to indicate </t>
    </r>
  </si>
  <si>
    <t xml:space="preserve">In the last section (Section E) of the form per screenshot below, fill in the additional information as highlighted in yellow, where applicable, so as to ensure smooth payment processing. </t>
  </si>
  <si>
    <t xml:space="preserve">Section E: </t>
  </si>
  <si>
    <t xml:space="preserve">Account Name for restricted currency only </t>
  </si>
  <si>
    <t>Fill in Tel. No, IFSC code, Purpose code, SKN or VO code (5 digit), where applicable</t>
  </si>
  <si>
    <t>Pakistan Tax Identification no. / Russia INN no.</t>
  </si>
  <si>
    <t>Fill in Pakistan ID no (if Pakistan company), CNIC No. (if Pakistan individual, 13 digits), Russia INN no (Tax Payable Identification No, 10 digits, if Russia Company), where applicable</t>
  </si>
  <si>
    <t>Country Name</t>
  </si>
  <si>
    <t>Bangladesh</t>
  </si>
  <si>
    <t>China</t>
  </si>
  <si>
    <t>India</t>
  </si>
  <si>
    <t>South Korea</t>
  </si>
  <si>
    <t>Malaysia</t>
  </si>
  <si>
    <t>Pakistan</t>
  </si>
  <si>
    <t>Taiwan</t>
  </si>
  <si>
    <t>Indonesia</t>
  </si>
  <si>
    <t>Thailand</t>
  </si>
  <si>
    <t>Brazil</t>
  </si>
  <si>
    <t>Russia</t>
  </si>
  <si>
    <t>VO Number (5 digits)</t>
  </si>
  <si>
    <t>INN (Tax Payer identification No, 10 digits)</t>
  </si>
  <si>
    <t>Pakistan Tax Identification No / Russia VO INN No</t>
  </si>
  <si>
    <t>If corp, fill in Tax Identification No. For individual, fill in CNIC No (13 digits)</t>
  </si>
  <si>
    <t>Vietnam</t>
  </si>
  <si>
    <t>Name 3</t>
  </si>
  <si>
    <t>Enter one name only in upper case if "Name 2" exceeds 35 characters.</t>
  </si>
  <si>
    <t>Name 4</t>
  </si>
  <si>
    <t>Enter one name only in upper case if "Name 3" exceeds 35 characters.</t>
  </si>
  <si>
    <t>Section C : Address information (To fill in this section only if there is any change to address, email address and/or phone number)</t>
  </si>
  <si>
    <t xml:space="preserve">Ariba supplier to skip this section. Non-Ariba supplier to complete this section. </t>
  </si>
  <si>
    <r>
      <t xml:space="preserve">Section D : Bank Details (To fill in this section only if there is any change to the existing bank details). </t>
    </r>
    <r>
      <rPr>
        <b/>
        <u/>
        <sz val="11"/>
        <color theme="5"/>
        <rFont val="Arial"/>
        <family val="2"/>
      </rPr>
      <t>Pls refer to "Reference Guide for Restricted Currency" on the additional info required for bank countries listed.</t>
    </r>
  </si>
  <si>
    <r>
      <t xml:space="preserve">Section E : Additional Information for new bank account, if necessary. </t>
    </r>
    <r>
      <rPr>
        <b/>
        <u/>
        <sz val="11"/>
        <color theme="5"/>
        <rFont val="Arial"/>
        <family val="2"/>
      </rPr>
      <t>Pls refer to "Reference Guide for Restricted Currency" on the additional info required for bank countries listed.</t>
    </r>
  </si>
  <si>
    <t>NUS Requestor to complete Section A</t>
  </si>
  <si>
    <t>Instructions:</t>
  </si>
  <si>
    <t>Ariba Supplier to complete Section B, D and E.</t>
  </si>
  <si>
    <t xml:space="preserve">Non Ariba Supplier to complete Section B, C, D and E. </t>
  </si>
  <si>
    <t>Both Ariba and Non-Ariba supplier to complete this section.</t>
  </si>
  <si>
    <t xml:space="preserve">Note: Please ensure that all fields in green are populated before you submit the form and to always use the 'English' keyboard when entering info into the form. </t>
  </si>
  <si>
    <t>736-NATIONAL CENTRE FOR ENGINEERING BIOLOGY (NCEB)</t>
  </si>
  <si>
    <t>Optional if "Name 1" exceeds 35 characters.</t>
  </si>
  <si>
    <t>Optional if "Name 2" exceeds 35 characters.</t>
  </si>
  <si>
    <t>Optional if "Name 3" exceeds 35 characters.</t>
  </si>
  <si>
    <t>423-ACACIA COLLEGE (ACACIA)</t>
  </si>
  <si>
    <t>updated on 21 Mar 2025</t>
  </si>
  <si>
    <t>615-DUKE-NUS OFFICE OF FACULTY AFFAIRS</t>
  </si>
  <si>
    <t>AF-Afghanistan</t>
  </si>
  <si>
    <t>BY-Belarus</t>
  </si>
  <si>
    <t>CF-Central African Republic</t>
  </si>
  <si>
    <t>CU-Cuba</t>
  </si>
  <si>
    <t>KP-Democratic People’s Republic of Korea</t>
  </si>
  <si>
    <t>CD-Democratic Republic of Congo</t>
  </si>
  <si>
    <t>HT-Haiti</t>
  </si>
  <si>
    <t xml:space="preserve">IR-Iran </t>
  </si>
  <si>
    <t xml:space="preserve">LB-Lebanon </t>
  </si>
  <si>
    <t>LY-Libya</t>
  </si>
  <si>
    <t>MM-Myanmar</t>
  </si>
  <si>
    <t xml:space="preserve">RU-Russia </t>
  </si>
  <si>
    <t xml:space="preserve">SO-Somalia </t>
  </si>
  <si>
    <t>SS-South Sudan</t>
  </si>
  <si>
    <t>SD-Sudan</t>
  </si>
  <si>
    <t>SY-Syria</t>
  </si>
  <si>
    <t>VE-Venezuela</t>
  </si>
  <si>
    <t>YE-Yemen</t>
  </si>
  <si>
    <t>ZW-Zimbabwe</t>
  </si>
  <si>
    <t>Sanctioned Country</t>
  </si>
  <si>
    <r>
      <t xml:space="preserve">Select from drop down list. </t>
    </r>
    <r>
      <rPr>
        <sz val="9"/>
        <color rgb="FFFF0000"/>
        <rFont val="Arial"/>
        <family val="2"/>
      </rPr>
      <t>Sanctioned Countries in RED, no payment is allowed.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</si>
</sst>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1"/>
      <color rgb="FFFF0000"/>
      <name val="Calibri"/>
      <family val="2"/>
      <scheme val="minor"/>
    </font>
    <font>
      <b/>
      <sz val="11"/>
      <color theme="1"/>
      <name val="Calibri"/>
      <family val="2"/>
      <scheme val="minor"/>
    </font>
    <font>
      <b/>
      <sz val="11"/>
      <color theme="0"/>
      <name val="Calibri"/>
      <family val="2"/>
      <scheme val="minor"/>
    </font>
    <font>
      <sz val="9"/>
      <color theme="1"/>
      <name val="Arial"/>
      <family val="2"/>
    </font>
    <font>
      <u/>
      <sz val="9"/>
      <color theme="1"/>
      <name val="Arial"/>
      <family val="2"/>
    </font>
    <font>
      <b/>
      <sz val="10"/>
      <color theme="1"/>
      <name val="Arial"/>
      <family val="2"/>
    </font>
    <font>
      <sz val="10"/>
      <color theme="1"/>
      <name val="Arial"/>
      <family val="2"/>
    </font>
    <font>
      <sz val="10"/>
      <color theme="4"/>
      <name val="Arial"/>
      <family val="2"/>
    </font>
    <font>
      <u/>
      <sz val="10"/>
      <color rgb="FFFF0000"/>
      <name val="Arial"/>
      <family val="2"/>
    </font>
    <font>
      <sz val="10"/>
      <color rgb="FFFF0000"/>
      <name val="Arial"/>
      <family val="2"/>
    </font>
    <font>
      <sz val="10"/>
      <color rgb="FF0070C0"/>
      <name val="Arial"/>
      <family val="2"/>
    </font>
    <font>
      <u/>
      <sz val="9"/>
      <color rgb="FFC00000"/>
      <name val="Arial"/>
      <family val="2"/>
    </font>
    <font>
      <i/>
      <sz val="9"/>
      <name val="Arial"/>
      <family val="2"/>
    </font>
    <font>
      <i/>
      <sz val="9"/>
      <color rgb="FF0033CC"/>
      <name val="Arial"/>
      <family val="2"/>
    </font>
    <font>
      <sz val="9"/>
      <color rgb="FF0070C0"/>
      <name val="Arial"/>
      <family val="2"/>
    </font>
    <font>
      <sz val="9"/>
      <name val="Arial"/>
      <family val="2"/>
    </font>
    <font>
      <b/>
      <u/>
      <sz val="11"/>
      <color rgb="FF002060"/>
      <name val="Arial"/>
      <family val="2"/>
    </font>
    <font>
      <b/>
      <sz val="11"/>
      <name val="Calibri"/>
      <family val="2"/>
      <scheme val="minor"/>
    </font>
    <font>
      <sz val="11"/>
      <color theme="1"/>
      <name val="Arial"/>
      <family val="2"/>
    </font>
    <font>
      <sz val="10"/>
      <name val="Arial"/>
      <family val="2"/>
    </font>
    <font>
      <b/>
      <u/>
      <sz val="9"/>
      <color theme="1"/>
      <name val="Arial"/>
      <family val="2"/>
    </font>
    <font>
      <b/>
      <sz val="10"/>
      <color rgb="FF0033CC"/>
      <name val="Arial"/>
      <family val="2"/>
    </font>
    <font>
      <sz val="10"/>
      <color theme="1"/>
      <name val="Calibri"/>
      <family val="2"/>
      <scheme val="minor"/>
    </font>
    <font>
      <b/>
      <sz val="9"/>
      <color rgb="FF0033CC"/>
      <name val="Arial"/>
      <family val="2"/>
    </font>
    <font>
      <b/>
      <sz val="9"/>
      <color theme="1"/>
      <name val="Arial"/>
      <family val="2"/>
    </font>
    <font>
      <i/>
      <sz val="9"/>
      <color theme="1"/>
      <name val="Arial"/>
      <family val="2"/>
    </font>
    <font>
      <b/>
      <sz val="10"/>
      <name val="Arial"/>
      <family val="2"/>
    </font>
    <font>
      <b/>
      <sz val="10"/>
      <color rgb="FF000000"/>
      <name val="Arial"/>
      <family val="2"/>
    </font>
    <font>
      <b/>
      <sz val="15"/>
      <color theme="3"/>
      <name val="Calibri"/>
      <family val="2"/>
      <scheme val="minor"/>
    </font>
    <font>
      <sz val="11"/>
      <name val="Calibri"/>
      <family val="2"/>
      <scheme val="minor"/>
    </font>
    <font>
      <b/>
      <sz val="10"/>
      <color theme="1"/>
      <name val="Calibri"/>
      <family val="2"/>
      <scheme val="minor"/>
    </font>
    <font>
      <sz val="12"/>
      <color theme="1"/>
      <name val="Calibri"/>
      <family val="2"/>
      <scheme val="minor"/>
    </font>
    <font>
      <b/>
      <sz val="7"/>
      <color theme="1"/>
      <name val="Times New Roman"/>
      <family val="1"/>
    </font>
    <font>
      <b/>
      <sz val="11"/>
      <color theme="1"/>
      <name val="Times New Roman"/>
      <family val="1"/>
    </font>
    <font>
      <sz val="10"/>
      <color theme="1"/>
      <name val="Symbol"/>
      <family val="1"/>
      <charset val="2"/>
    </font>
    <font>
      <sz val="7"/>
      <color theme="1"/>
      <name val="Times New Roman"/>
      <family val="1"/>
    </font>
    <font>
      <u/>
      <sz val="11"/>
      <color rgb="FFFF0000"/>
      <name val="Calibri"/>
      <family val="2"/>
      <scheme val="minor"/>
    </font>
    <font>
      <b/>
      <sz val="10"/>
      <color rgb="FFFF0000"/>
      <name val="Calibri"/>
      <family val="2"/>
      <scheme val="minor"/>
    </font>
    <font>
      <sz val="10"/>
      <color rgb="FFFF0000"/>
      <name val="Calibri"/>
      <family val="2"/>
      <scheme val="minor"/>
    </font>
    <font>
      <b/>
      <sz val="11"/>
      <color rgb="FF002060"/>
      <name val="Arial"/>
      <family val="2"/>
    </font>
    <font>
      <b/>
      <u/>
      <sz val="11"/>
      <color theme="5"/>
      <name val="Arial"/>
      <family val="2"/>
    </font>
    <font>
      <b/>
      <sz val="11"/>
      <color rgb="FF00B050"/>
      <name val="Arial"/>
      <family val="2"/>
    </font>
    <font>
      <b/>
      <u/>
      <sz val="11"/>
      <color rgb="FF00B050"/>
      <name val="Arial"/>
      <family val="2"/>
    </font>
    <font>
      <u/>
      <sz val="10"/>
      <color theme="1"/>
      <name val="Arial"/>
      <family val="2"/>
    </font>
    <font>
      <sz val="9"/>
      <color rgb="FFFF0000"/>
      <name val="Arial"/>
      <family val="2"/>
    </font>
  </fonts>
  <fills count="11">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indexed="2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9" fillId="0" borderId="13" applyNumberFormat="0" applyFill="0" applyAlignment="0" applyProtection="0"/>
  </cellStyleXfs>
  <cellXfs count="177">
    <xf numFmtId="0" fontId="0" fillId="0" borderId="0" xfId="0"/>
    <xf numFmtId="0" fontId="0" fillId="4" borderId="1" xfId="0" applyFill="1" applyBorder="1" applyAlignment="1">
      <alignment vertical="top" wrapText="1"/>
    </xf>
    <xf numFmtId="0" fontId="0" fillId="0" borderId="0" xfId="0" applyAlignment="1">
      <alignment vertical="top"/>
    </xf>
    <xf numFmtId="0" fontId="0" fillId="6" borderId="0" xfId="0" applyFill="1"/>
    <xf numFmtId="0" fontId="0" fillId="0" borderId="0" xfId="0" applyAlignment="1">
      <alignment horizontal="center"/>
    </xf>
    <xf numFmtId="0" fontId="0" fillId="6" borderId="0" xfId="0" applyFill="1" applyAlignment="1">
      <alignment horizontal="center"/>
    </xf>
    <xf numFmtId="0" fontId="3" fillId="5" borderId="0" xfId="0" applyFont="1" applyFill="1"/>
    <xf numFmtId="0" fontId="3" fillId="5" borderId="0" xfId="0" applyFont="1" applyFill="1" applyAlignment="1">
      <alignment horizontal="center"/>
    </xf>
    <xf numFmtId="0" fontId="0" fillId="3" borderId="0" xfId="0" applyFill="1"/>
    <xf numFmtId="0" fontId="0" fillId="6" borderId="0" xfId="0" applyFill="1" applyAlignment="1">
      <alignment vertical="top"/>
    </xf>
    <xf numFmtId="0" fontId="7" fillId="0" borderId="0" xfId="0" applyFont="1" applyAlignment="1" applyProtection="1">
      <alignment horizontal="left" vertical="top"/>
      <protection locked="0"/>
    </xf>
    <xf numFmtId="0" fontId="18" fillId="5" borderId="0" xfId="0" applyFont="1" applyFill="1"/>
    <xf numFmtId="0" fontId="18" fillId="5" borderId="0" xfId="0" applyFont="1" applyFill="1" applyAlignment="1">
      <alignment horizontal="center"/>
    </xf>
    <xf numFmtId="0" fontId="7" fillId="0" borderId="0" xfId="0" applyFont="1" applyAlignment="1">
      <alignment vertical="top"/>
    </xf>
    <xf numFmtId="0" fontId="4" fillId="0" borderId="0" xfId="0" applyFont="1" applyAlignment="1">
      <alignment vertical="top"/>
    </xf>
    <xf numFmtId="0" fontId="4" fillId="0" borderId="0" xfId="0" applyFont="1" applyAlignment="1">
      <alignment vertical="top" wrapText="1"/>
    </xf>
    <xf numFmtId="0" fontId="6" fillId="0" borderId="0" xfId="0" applyFont="1" applyAlignment="1">
      <alignment vertical="top"/>
    </xf>
    <xf numFmtId="14" fontId="7" fillId="0" borderId="0" xfId="0" applyNumberFormat="1" applyFont="1" applyAlignment="1">
      <alignment vertical="top"/>
    </xf>
    <xf numFmtId="0" fontId="7" fillId="0" borderId="2" xfId="0" applyFont="1" applyBorder="1" applyAlignment="1">
      <alignment vertical="top"/>
    </xf>
    <xf numFmtId="0" fontId="7" fillId="0" borderId="3" xfId="0" applyFont="1" applyBorder="1" applyAlignment="1">
      <alignment vertical="top"/>
    </xf>
    <xf numFmtId="0" fontId="4" fillId="0" borderId="3" xfId="0" applyFont="1" applyBorder="1" applyAlignment="1">
      <alignment vertical="top"/>
    </xf>
    <xf numFmtId="0" fontId="4" fillId="0" borderId="3" xfId="0" applyFont="1" applyBorder="1" applyAlignment="1">
      <alignment vertical="top" wrapText="1"/>
    </xf>
    <xf numFmtId="0" fontId="7" fillId="0" borderId="5" xfId="0" applyFont="1" applyBorder="1" applyAlignment="1">
      <alignment vertical="top"/>
    </xf>
    <xf numFmtId="0" fontId="17" fillId="0" borderId="0" xfId="0" applyFont="1" applyAlignment="1">
      <alignment vertical="top"/>
    </xf>
    <xf numFmtId="0" fontId="5" fillId="0" borderId="0" xfId="0" applyFont="1" applyAlignment="1">
      <alignment vertical="top" wrapText="1"/>
    </xf>
    <xf numFmtId="0" fontId="16" fillId="0" borderId="0" xfId="0" applyFont="1" applyAlignment="1">
      <alignment vertical="top"/>
    </xf>
    <xf numFmtId="0" fontId="14" fillId="0" borderId="0" xfId="0" applyFont="1" applyAlignment="1">
      <alignment vertical="top"/>
    </xf>
    <xf numFmtId="0" fontId="7" fillId="0" borderId="7" xfId="0" applyFont="1" applyBorder="1" applyAlignment="1">
      <alignment vertical="top"/>
    </xf>
    <xf numFmtId="0" fontId="7" fillId="0" borderId="8"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12" fillId="0" borderId="0" xfId="0" applyFont="1" applyAlignment="1">
      <alignment vertical="top"/>
    </xf>
    <xf numFmtId="0" fontId="7" fillId="0" borderId="0" xfId="0" applyFont="1" applyAlignment="1">
      <alignment horizontal="left" vertical="top"/>
    </xf>
    <xf numFmtId="0" fontId="10" fillId="0" borderId="0" xfId="0" applyFont="1" applyAlignment="1">
      <alignment vertical="top"/>
    </xf>
    <xf numFmtId="0" fontId="2" fillId="8" borderId="1" xfId="0" applyFont="1" applyFill="1" applyBorder="1" applyAlignment="1">
      <alignment horizontal="center" vertical="top" wrapText="1"/>
    </xf>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wrapText="1"/>
    </xf>
    <xf numFmtId="14" fontId="7" fillId="0" borderId="0" xfId="0" applyNumberFormat="1" applyFont="1" applyAlignment="1" applyProtection="1">
      <alignment horizontal="left" vertical="top"/>
      <protection locked="0"/>
    </xf>
    <xf numFmtId="0" fontId="19" fillId="0" borderId="0" xfId="0" applyFont="1" applyAlignment="1" applyProtection="1">
      <alignment horizontal="left" vertical="top"/>
      <protection locked="0"/>
    </xf>
    <xf numFmtId="49" fontId="7" fillId="0" borderId="0" xfId="0" applyNumberFormat="1" applyFont="1" applyAlignment="1" applyProtection="1">
      <alignment horizontal="left" vertical="top"/>
      <protection locked="0"/>
    </xf>
    <xf numFmtId="0" fontId="7" fillId="0" borderId="0" xfId="0" quotePrefix="1" applyFont="1" applyAlignment="1" applyProtection="1">
      <alignment horizontal="left" vertical="top"/>
      <protection locked="0"/>
    </xf>
    <xf numFmtId="0" fontId="7" fillId="0" borderId="8" xfId="0" applyFont="1" applyBorder="1" applyAlignment="1">
      <alignment horizontal="left" vertical="top"/>
    </xf>
    <xf numFmtId="0" fontId="7" fillId="0" borderId="3" xfId="0" applyFont="1" applyBorder="1" applyAlignment="1">
      <alignment horizontal="left" vertical="top"/>
    </xf>
    <xf numFmtId="0" fontId="8" fillId="0" borderId="0" xfId="0" applyFont="1" applyAlignment="1">
      <alignment horizontal="left" vertical="top"/>
    </xf>
    <xf numFmtId="0" fontId="0" fillId="0" borderId="0" xfId="0" applyAlignment="1" applyProtection="1">
      <alignment horizontal="left"/>
      <protection locked="0"/>
    </xf>
    <xf numFmtId="0" fontId="4" fillId="0" borderId="0" xfId="0" applyFont="1" applyAlignment="1" applyProtection="1">
      <alignment vertical="top"/>
      <protection locked="0"/>
    </xf>
    <xf numFmtId="0" fontId="20" fillId="0" borderId="0" xfId="0" applyFont="1" applyAlignment="1">
      <alignment vertical="top"/>
    </xf>
    <xf numFmtId="0" fontId="20" fillId="0" borderId="5" xfId="0" applyFont="1" applyBorder="1" applyAlignment="1">
      <alignment vertical="top"/>
    </xf>
    <xf numFmtId="0" fontId="20" fillId="0" borderId="0" xfId="0" applyFont="1" applyAlignment="1" applyProtection="1">
      <alignment horizontal="left" vertical="top"/>
      <protection locked="0"/>
    </xf>
    <xf numFmtId="0" fontId="21" fillId="0" borderId="0" xfId="0" applyFont="1" applyAlignment="1">
      <alignment horizontal="right" vertical="top"/>
    </xf>
    <xf numFmtId="0" fontId="22" fillId="0" borderId="0" xfId="0" applyFont="1"/>
    <xf numFmtId="0" fontId="7" fillId="0" borderId="0" xfId="0" applyFont="1"/>
    <xf numFmtId="0" fontId="20" fillId="0" borderId="0" xfId="0" applyFont="1"/>
    <xf numFmtId="0" fontId="1" fillId="0" borderId="0" xfId="0" applyFont="1"/>
    <xf numFmtId="0" fontId="23" fillId="0" borderId="0" xfId="0" applyFont="1" applyAlignment="1">
      <alignment vertical="top"/>
    </xf>
    <xf numFmtId="0" fontId="23" fillId="0" borderId="0" xfId="0" applyFont="1"/>
    <xf numFmtId="0" fontId="24" fillId="0" borderId="0" xfId="0" applyFont="1" applyAlignment="1">
      <alignment vertical="top"/>
    </xf>
    <xf numFmtId="0" fontId="25" fillId="7" borderId="10" xfId="0" applyFont="1" applyFill="1" applyBorder="1" applyAlignment="1">
      <alignment vertical="top"/>
    </xf>
    <xf numFmtId="0" fontId="25" fillId="7" borderId="10" xfId="0" applyFont="1" applyFill="1" applyBorder="1" applyAlignment="1">
      <alignment horizontal="left" vertical="top"/>
    </xf>
    <xf numFmtId="0" fontId="25" fillId="0" borderId="11" xfId="0" applyFont="1" applyBorder="1" applyAlignment="1">
      <alignment horizontal="left" vertical="top" indent="1"/>
    </xf>
    <xf numFmtId="0" fontId="4" fillId="0" borderId="11" xfId="0" applyFont="1" applyBorder="1" applyAlignment="1">
      <alignment horizontal="left" vertical="top" indent="1"/>
    </xf>
    <xf numFmtId="0" fontId="4" fillId="0" borderId="12" xfId="0" applyFont="1" applyBorder="1" applyAlignment="1">
      <alignment horizontal="left" vertical="top" indent="1"/>
    </xf>
    <xf numFmtId="0" fontId="26" fillId="0" borderId="0" xfId="0" applyFont="1" applyAlignment="1">
      <alignment horizontal="left" vertical="top" indent="1"/>
    </xf>
    <xf numFmtId="0" fontId="4" fillId="0" borderId="0" xfId="0" applyFont="1" applyAlignment="1">
      <alignment horizontal="left" vertical="top" wrapText="1"/>
    </xf>
    <xf numFmtId="0" fontId="25" fillId="7" borderId="1" xfId="0" applyFont="1" applyFill="1" applyBorder="1" applyAlignment="1">
      <alignment vertical="top"/>
    </xf>
    <xf numFmtId="0" fontId="25" fillId="7" borderId="1" xfId="0" applyFont="1" applyFill="1" applyBorder="1" applyAlignment="1">
      <alignment horizontal="left" vertical="top"/>
    </xf>
    <xf numFmtId="0" fontId="4" fillId="0" borderId="10" xfId="0" applyFont="1" applyBorder="1" applyAlignment="1">
      <alignment horizontal="left" vertical="top" indent="1"/>
    </xf>
    <xf numFmtId="0" fontId="4" fillId="0" borderId="11" xfId="0" applyFont="1" applyBorder="1" applyAlignment="1">
      <alignment horizontal="left" vertical="top" wrapText="1" indent="1"/>
    </xf>
    <xf numFmtId="0" fontId="25" fillId="0" borderId="12" xfId="0" applyFont="1" applyBorder="1" applyAlignment="1">
      <alignment horizontal="left" vertical="top" indent="1"/>
    </xf>
    <xf numFmtId="0" fontId="0" fillId="2" borderId="0" xfId="0" applyFill="1" applyAlignment="1">
      <alignment vertical="top"/>
    </xf>
    <xf numFmtId="0" fontId="4" fillId="0" borderId="4" xfId="0" applyFont="1" applyBorder="1" applyAlignment="1">
      <alignment vertical="top"/>
    </xf>
    <xf numFmtId="0" fontId="4" fillId="0" borderId="6" xfId="0" applyFont="1" applyBorder="1" applyAlignment="1">
      <alignment vertical="top"/>
    </xf>
    <xf numFmtId="0" fontId="4" fillId="0" borderId="9" xfId="0" applyFont="1" applyBorder="1" applyAlignment="1">
      <alignment vertical="top"/>
    </xf>
    <xf numFmtId="0" fontId="7" fillId="0" borderId="8" xfId="0" applyFont="1" applyBorder="1" applyAlignment="1" applyProtection="1">
      <alignment horizontal="left" vertical="top"/>
      <protection locked="0"/>
    </xf>
    <xf numFmtId="0" fontId="7" fillId="0" borderId="3" xfId="0" applyFont="1" applyBorder="1" applyAlignment="1" applyProtection="1">
      <alignment horizontal="left" vertical="top"/>
      <protection locked="0"/>
    </xf>
    <xf numFmtId="0" fontId="16" fillId="0" borderId="0" xfId="0" applyFont="1" applyAlignment="1">
      <alignment vertical="top" wrapText="1"/>
    </xf>
    <xf numFmtId="0" fontId="7" fillId="0" borderId="0" xfId="0" applyFont="1" applyAlignment="1">
      <alignment horizontal="right" vertical="top"/>
    </xf>
    <xf numFmtId="0" fontId="9" fillId="0" borderId="0" xfId="0" applyFont="1" applyAlignment="1">
      <alignment vertical="top"/>
    </xf>
    <xf numFmtId="0" fontId="5" fillId="0" borderId="6" xfId="0" applyFont="1" applyBorder="1" applyAlignment="1">
      <alignment vertical="top"/>
    </xf>
    <xf numFmtId="0" fontId="11" fillId="0" borderId="0" xfId="0" applyFont="1" applyAlignment="1">
      <alignment vertical="top"/>
    </xf>
    <xf numFmtId="0" fontId="16" fillId="0" borderId="6" xfId="0" applyFont="1" applyBorder="1" applyAlignment="1">
      <alignment vertical="top"/>
    </xf>
    <xf numFmtId="0" fontId="4" fillId="9" borderId="0" xfId="0" applyFont="1" applyFill="1" applyAlignment="1">
      <alignment vertical="top" wrapText="1"/>
    </xf>
    <xf numFmtId="0" fontId="4" fillId="9" borderId="6" xfId="0" applyFont="1" applyFill="1" applyBorder="1" applyAlignment="1">
      <alignment vertical="top"/>
    </xf>
    <xf numFmtId="0" fontId="4" fillId="9" borderId="8" xfId="0" applyFont="1" applyFill="1" applyBorder="1" applyAlignment="1">
      <alignment vertical="top" wrapText="1"/>
    </xf>
    <xf numFmtId="0" fontId="4" fillId="9" borderId="9" xfId="0" applyFont="1" applyFill="1" applyBorder="1" applyAlignment="1">
      <alignment vertical="top"/>
    </xf>
    <xf numFmtId="0" fontId="4" fillId="9" borderId="3" xfId="0" applyFont="1" applyFill="1" applyBorder="1" applyAlignment="1">
      <alignment vertical="top" wrapText="1"/>
    </xf>
    <xf numFmtId="0" fontId="4" fillId="9" borderId="4" xfId="0" applyFont="1" applyFill="1" applyBorder="1" applyAlignment="1">
      <alignment vertical="top"/>
    </xf>
    <xf numFmtId="0" fontId="8" fillId="0" borderId="0" xfId="0" applyFont="1" applyAlignment="1">
      <alignment vertical="top"/>
    </xf>
    <xf numFmtId="0" fontId="15" fillId="0" borderId="6" xfId="0" applyFont="1" applyBorder="1" applyAlignment="1">
      <alignment vertical="top"/>
    </xf>
    <xf numFmtId="0" fontId="20" fillId="0" borderId="0" xfId="0" applyFont="1" applyAlignment="1">
      <alignment horizontal="left" vertical="top"/>
    </xf>
    <xf numFmtId="0" fontId="20" fillId="0" borderId="0" xfId="0" applyFont="1" applyAlignment="1">
      <alignment vertical="top" wrapText="1"/>
    </xf>
    <xf numFmtId="0" fontId="27" fillId="0" borderId="0" xfId="0" applyFont="1" applyAlignment="1">
      <alignment vertical="top"/>
    </xf>
    <xf numFmtId="0" fontId="16" fillId="0" borderId="6" xfId="0" applyFont="1" applyBorder="1" applyAlignment="1">
      <alignment vertical="top" wrapText="1"/>
    </xf>
    <xf numFmtId="0" fontId="0" fillId="10" borderId="0" xfId="0" applyFill="1" applyAlignment="1">
      <alignment vertical="top"/>
    </xf>
    <xf numFmtId="0" fontId="0" fillId="2" borderId="0" xfId="0" applyFill="1"/>
    <xf numFmtId="0" fontId="0" fillId="2" borderId="0" xfId="0" applyFill="1" applyAlignment="1">
      <alignment horizontal="center"/>
    </xf>
    <xf numFmtId="0" fontId="30" fillId="3" borderId="0" xfId="0" applyFont="1" applyFill="1"/>
    <xf numFmtId="0" fontId="30" fillId="3" borderId="0" xfId="0" applyFont="1" applyFill="1" applyAlignment="1">
      <alignment vertical="top"/>
    </xf>
    <xf numFmtId="0" fontId="29" fillId="9" borderId="13" xfId="1" applyFill="1" applyAlignment="1">
      <alignment vertical="center"/>
    </xf>
    <xf numFmtId="0" fontId="29" fillId="9" borderId="13" xfId="1" applyFill="1"/>
    <xf numFmtId="0" fontId="0" fillId="9" borderId="0" xfId="0" applyFill="1"/>
    <xf numFmtId="0" fontId="31" fillId="9" borderId="0" xfId="0" applyFont="1" applyFill="1" applyAlignment="1">
      <alignment vertical="center"/>
    </xf>
    <xf numFmtId="0" fontId="32" fillId="9" borderId="0" xfId="0" applyFont="1" applyFill="1" applyAlignment="1">
      <alignment vertical="center"/>
    </xf>
    <xf numFmtId="0" fontId="23" fillId="9" borderId="0" xfId="0" applyFont="1" applyFill="1" applyAlignment="1">
      <alignment vertical="center"/>
    </xf>
    <xf numFmtId="0" fontId="2" fillId="9" borderId="0" xfId="0" applyFont="1" applyFill="1" applyAlignment="1">
      <alignment horizontal="left" vertical="center" indent="5"/>
    </xf>
    <xf numFmtId="0" fontId="0" fillId="9" borderId="0" xfId="0" applyFill="1" applyAlignment="1">
      <alignment horizontal="left" vertical="center" indent="5"/>
    </xf>
    <xf numFmtId="0" fontId="35" fillId="9" borderId="0" xfId="0" applyFont="1" applyFill="1" applyAlignment="1">
      <alignment vertical="center"/>
    </xf>
    <xf numFmtId="0" fontId="39" fillId="0" borderId="15" xfId="0" applyFont="1" applyBorder="1" applyAlignment="1">
      <alignment vertical="center"/>
    </xf>
    <xf numFmtId="0" fontId="0" fillId="0" borderId="16" xfId="0" applyBorder="1" applyAlignment="1">
      <alignment vertical="top"/>
    </xf>
    <xf numFmtId="0" fontId="0" fillId="0" borderId="15" xfId="0" applyBorder="1" applyAlignment="1">
      <alignment vertical="top"/>
    </xf>
    <xf numFmtId="0" fontId="38" fillId="0" borderId="15" xfId="0" applyFont="1" applyBorder="1" applyAlignment="1">
      <alignment vertical="center"/>
    </xf>
    <xf numFmtId="0" fontId="39" fillId="2" borderId="16" xfId="0" applyFont="1" applyFill="1" applyBorder="1" applyAlignment="1">
      <alignment vertical="center"/>
    </xf>
    <xf numFmtId="0" fontId="39" fillId="0" borderId="16" xfId="0" applyFont="1" applyBorder="1" applyAlignment="1">
      <alignment vertical="center"/>
    </xf>
    <xf numFmtId="0" fontId="31" fillId="9" borderId="0" xfId="0" applyFont="1" applyFill="1" applyAlignment="1">
      <alignment horizontal="left" vertical="center" indent="5"/>
    </xf>
    <xf numFmtId="0" fontId="0" fillId="9" borderId="0" xfId="0" applyFill="1" applyAlignment="1">
      <alignment vertical="center" wrapText="1"/>
    </xf>
    <xf numFmtId="0" fontId="37" fillId="9" borderId="0" xfId="0" applyFont="1" applyFill="1" applyAlignment="1">
      <alignment vertical="center"/>
    </xf>
    <xf numFmtId="0" fontId="0" fillId="9" borderId="0" xfId="0" applyFill="1" applyAlignment="1">
      <alignment vertical="top"/>
    </xf>
    <xf numFmtId="0" fontId="38" fillId="9" borderId="14" xfId="0" applyFont="1" applyFill="1" applyBorder="1" applyAlignment="1">
      <alignment vertical="center"/>
    </xf>
    <xf numFmtId="0" fontId="0" fillId="9" borderId="14" xfId="0" applyFill="1" applyBorder="1" applyAlignment="1">
      <alignment vertical="top"/>
    </xf>
    <xf numFmtId="0" fontId="39" fillId="9" borderId="15" xfId="0" applyFont="1" applyFill="1" applyBorder="1" applyAlignment="1">
      <alignment vertical="center"/>
    </xf>
    <xf numFmtId="0" fontId="0" fillId="9" borderId="16" xfId="0" applyFill="1" applyBorder="1" applyAlignment="1">
      <alignment vertical="top"/>
    </xf>
    <xf numFmtId="0" fontId="30" fillId="0" borderId="1" xfId="0" applyFont="1" applyBorder="1" applyAlignment="1">
      <alignment vertical="top" wrapText="1"/>
    </xf>
    <xf numFmtId="0" fontId="30" fillId="0" borderId="1" xfId="0" applyFont="1" applyBorder="1" applyAlignment="1">
      <alignment vertical="top"/>
    </xf>
    <xf numFmtId="0" fontId="30" fillId="0" borderId="0" xfId="0" applyFont="1" applyAlignment="1">
      <alignment vertical="top"/>
    </xf>
    <xf numFmtId="0" fontId="7" fillId="0" borderId="0" xfId="0" applyFont="1" applyAlignment="1" applyProtection="1">
      <alignment vertical="top"/>
      <protection locked="0"/>
    </xf>
    <xf numFmtId="0" fontId="40" fillId="0" borderId="0" xfId="0" applyFont="1" applyAlignment="1">
      <alignment horizontal="left" vertical="top" wrapText="1"/>
    </xf>
    <xf numFmtId="0" fontId="7" fillId="9" borderId="0" xfId="0" applyFont="1" applyFill="1" applyAlignment="1">
      <alignment vertical="top"/>
    </xf>
    <xf numFmtId="0" fontId="4" fillId="9" borderId="0" xfId="0" applyFont="1" applyFill="1" applyAlignment="1">
      <alignment vertical="top"/>
    </xf>
    <xf numFmtId="0" fontId="6" fillId="9" borderId="0" xfId="0" applyFont="1" applyFill="1" applyAlignment="1">
      <alignment vertical="top"/>
    </xf>
    <xf numFmtId="14" fontId="7" fillId="9" borderId="0" xfId="0" applyNumberFormat="1" applyFont="1" applyFill="1" applyAlignment="1">
      <alignment vertical="top"/>
    </xf>
    <xf numFmtId="0" fontId="28" fillId="9" borderId="0" xfId="0" applyFont="1" applyFill="1" applyAlignment="1">
      <alignment vertical="center"/>
    </xf>
    <xf numFmtId="0" fontId="7" fillId="9" borderId="2" xfId="0" applyFont="1" applyFill="1" applyBorder="1" applyAlignment="1">
      <alignment vertical="top"/>
    </xf>
    <xf numFmtId="0" fontId="7" fillId="9" borderId="3" xfId="0" applyFont="1" applyFill="1" applyBorder="1" applyAlignment="1">
      <alignment vertical="top"/>
    </xf>
    <xf numFmtId="0" fontId="4" fillId="9" borderId="3" xfId="0" applyFont="1" applyFill="1" applyBorder="1" applyAlignment="1">
      <alignment vertical="top"/>
    </xf>
    <xf numFmtId="0" fontId="7" fillId="9" borderId="4" xfId="0" applyFont="1" applyFill="1" applyBorder="1" applyAlignment="1">
      <alignment vertical="top"/>
    </xf>
    <xf numFmtId="0" fontId="7" fillId="9" borderId="5" xfId="0" applyFont="1" applyFill="1" applyBorder="1" applyAlignment="1">
      <alignment vertical="top"/>
    </xf>
    <xf numFmtId="0" fontId="17" fillId="9" borderId="0" xfId="0" applyFont="1" applyFill="1" applyAlignment="1">
      <alignment vertical="top"/>
    </xf>
    <xf numFmtId="0" fontId="5" fillId="9" borderId="0" xfId="0" applyFont="1" applyFill="1" applyAlignment="1">
      <alignment vertical="top" wrapText="1"/>
    </xf>
    <xf numFmtId="0" fontId="7" fillId="9" borderId="6" xfId="0" applyFont="1" applyFill="1" applyBorder="1" applyAlignment="1">
      <alignment vertical="top"/>
    </xf>
    <xf numFmtId="14" fontId="7" fillId="9" borderId="0" xfId="0" applyNumberFormat="1" applyFont="1" applyFill="1" applyAlignment="1" applyProtection="1">
      <alignment horizontal="left" vertical="top"/>
      <protection locked="0"/>
    </xf>
    <xf numFmtId="0" fontId="7" fillId="9" borderId="0" xfId="0" applyFont="1" applyFill="1" applyAlignment="1" applyProtection="1">
      <alignment horizontal="left" vertical="top"/>
      <protection locked="0"/>
    </xf>
    <xf numFmtId="0" fontId="7" fillId="9" borderId="0" xfId="0" applyFont="1" applyFill="1" applyAlignment="1">
      <alignment horizontal="left" vertical="top"/>
    </xf>
    <xf numFmtId="0" fontId="7" fillId="9" borderId="0" xfId="0" quotePrefix="1" applyFont="1" applyFill="1" applyAlignment="1" applyProtection="1">
      <alignment horizontal="left" vertical="top"/>
      <protection locked="0"/>
    </xf>
    <xf numFmtId="0" fontId="16" fillId="9" borderId="0" xfId="0" applyFont="1" applyFill="1" applyAlignment="1">
      <alignment vertical="top"/>
    </xf>
    <xf numFmtId="0" fontId="14" fillId="9" borderId="0" xfId="0" applyFont="1" applyFill="1" applyAlignment="1">
      <alignment vertical="top"/>
    </xf>
    <xf numFmtId="0" fontId="7" fillId="9" borderId="7" xfId="0" applyFont="1" applyFill="1" applyBorder="1" applyAlignment="1">
      <alignment vertical="top"/>
    </xf>
    <xf numFmtId="0" fontId="7" fillId="9" borderId="8" xfId="0" applyFont="1" applyFill="1" applyBorder="1" applyAlignment="1">
      <alignment vertical="top"/>
    </xf>
    <xf numFmtId="0" fontId="7" fillId="9" borderId="8" xfId="0" applyFont="1" applyFill="1" applyBorder="1" applyAlignment="1">
      <alignment horizontal="left" vertical="top"/>
    </xf>
    <xf numFmtId="0" fontId="4" fillId="9" borderId="8" xfId="0" applyFont="1" applyFill="1" applyBorder="1" applyAlignment="1">
      <alignment vertical="top"/>
    </xf>
    <xf numFmtId="0" fontId="7" fillId="9" borderId="9" xfId="0" applyFont="1" applyFill="1" applyBorder="1" applyAlignment="1">
      <alignment vertical="top"/>
    </xf>
    <xf numFmtId="0" fontId="7" fillId="9" borderId="3" xfId="0" applyFont="1" applyFill="1" applyBorder="1" applyAlignment="1">
      <alignment horizontal="left" vertical="top"/>
    </xf>
    <xf numFmtId="0" fontId="8" fillId="9" borderId="0" xfId="0" applyFont="1" applyFill="1" applyAlignment="1">
      <alignment horizontal="left" vertical="top"/>
    </xf>
    <xf numFmtId="0" fontId="12" fillId="9" borderId="0" xfId="0" applyFont="1" applyFill="1" applyAlignment="1">
      <alignment vertical="top"/>
    </xf>
    <xf numFmtId="0" fontId="5" fillId="9" borderId="0" xfId="0" applyFont="1" applyFill="1" applyAlignment="1">
      <alignment vertical="top"/>
    </xf>
    <xf numFmtId="0" fontId="9" fillId="9" borderId="6" xfId="0" applyFont="1" applyFill="1" applyBorder="1" applyAlignment="1">
      <alignment vertical="top"/>
    </xf>
    <xf numFmtId="0" fontId="19" fillId="9" borderId="0" xfId="0" applyFont="1" applyFill="1" applyAlignment="1" applyProtection="1">
      <alignment horizontal="left" vertical="top"/>
      <protection locked="0"/>
    </xf>
    <xf numFmtId="0" fontId="10" fillId="9" borderId="6" xfId="0" applyFont="1" applyFill="1" applyBorder="1" applyAlignment="1">
      <alignment vertical="top"/>
    </xf>
    <xf numFmtId="0" fontId="7" fillId="9" borderId="0" xfId="0" applyFont="1" applyFill="1" applyAlignment="1" applyProtection="1">
      <alignment vertical="top"/>
      <protection locked="0"/>
    </xf>
    <xf numFmtId="0" fontId="11" fillId="9" borderId="6" xfId="0" applyFont="1" applyFill="1" applyBorder="1" applyAlignment="1">
      <alignment vertical="top"/>
    </xf>
    <xf numFmtId="49" fontId="7" fillId="9" borderId="0" xfId="0" applyNumberFormat="1" applyFont="1" applyFill="1" applyAlignment="1" applyProtection="1">
      <alignment horizontal="left" vertical="top"/>
      <protection locked="0"/>
    </xf>
    <xf numFmtId="0" fontId="4" fillId="9" borderId="0" xfId="0" applyFont="1" applyFill="1" applyAlignment="1" applyProtection="1">
      <alignment vertical="top"/>
      <protection locked="0"/>
    </xf>
    <xf numFmtId="0" fontId="0" fillId="9" borderId="0" xfId="0" applyFill="1" applyAlignment="1" applyProtection="1">
      <alignment horizontal="left"/>
      <protection locked="0"/>
    </xf>
    <xf numFmtId="0" fontId="20" fillId="9" borderId="5" xfId="0" applyFont="1" applyFill="1" applyBorder="1" applyAlignment="1">
      <alignment vertical="top"/>
    </xf>
    <xf numFmtId="0" fontId="20" fillId="9" borderId="0" xfId="0" applyFont="1" applyFill="1" applyAlignment="1">
      <alignment vertical="top"/>
    </xf>
    <xf numFmtId="0" fontId="20" fillId="9" borderId="0" xfId="0" applyFont="1" applyFill="1" applyAlignment="1" applyProtection="1">
      <alignment horizontal="left" vertical="top"/>
      <protection locked="0"/>
    </xf>
    <xf numFmtId="0" fontId="20" fillId="9" borderId="6" xfId="0" applyFont="1" applyFill="1" applyBorder="1" applyAlignment="1">
      <alignment vertical="top"/>
    </xf>
    <xf numFmtId="0" fontId="16" fillId="9" borderId="0" xfId="0" applyFont="1" applyFill="1" applyAlignment="1">
      <alignment vertical="top" wrapText="1"/>
    </xf>
    <xf numFmtId="0" fontId="43" fillId="0" borderId="0" xfId="0" applyFont="1" applyAlignment="1">
      <alignment vertical="top"/>
    </xf>
    <xf numFmtId="0" fontId="42" fillId="0" borderId="0" xfId="0" applyFont="1" applyAlignment="1">
      <alignment vertical="top"/>
    </xf>
    <xf numFmtId="0" fontId="44" fillId="0" borderId="0" xfId="0" applyFont="1" applyAlignment="1">
      <alignment vertical="top"/>
    </xf>
    <xf numFmtId="0" fontId="16" fillId="0" borderId="0" xfId="0" quotePrefix="1" applyFont="1" applyAlignment="1">
      <alignment horizontal="left" vertical="top" wrapText="1"/>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25" fillId="2" borderId="0" xfId="0" applyFont="1" applyFill="1" applyAlignment="1">
      <alignment horizontal="left" vertical="top" wrapText="1"/>
    </xf>
    <xf numFmtId="0" fontId="4" fillId="9" borderId="0" xfId="0" applyFont="1" applyFill="1" applyAlignment="1">
      <alignment horizontal="left" vertical="top" wrapText="1"/>
    </xf>
    <xf numFmtId="0" fontId="0" fillId="9" borderId="0" xfId="0" applyFill="1" applyAlignment="1">
      <alignment horizontal="left" vertical="center" wrapText="1" indent="5"/>
    </xf>
  </cellXfs>
  <cellStyles count="2">
    <cellStyle name="Heading 1" xfId="1" builtinId="16"/>
    <cellStyle name="Normal" xfId="0" builtinId="0"/>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auto="1"/>
      </font>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ont>
        <b/>
        <i val="0"/>
        <color rgb="FFFF0000"/>
      </font>
      <numFmt numFmtId="164" formatCode="@&quot; =&gt; please add prefix +65&quot;"/>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0033CC"/>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850900</xdr:colOff>
          <xdr:row>20</xdr:row>
          <xdr:rowOff>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700-000004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609600</xdr:colOff>
          <xdr:row>21</xdr:row>
          <xdr:rowOff>0</xdr:rowOff>
        </xdr:from>
        <xdr:to>
          <xdr:col>1</xdr:col>
          <xdr:colOff>946150</xdr:colOff>
          <xdr:row>24</xdr:row>
          <xdr:rowOff>63500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700-000005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xie\Desktop\Excel%20Form%20Change_MOSAIC\Form%20A%20-%20Supplier%20Creation%20Request%20(Organisation).xlsm" TargetMode="External"/><Relationship Id="rId1" Type="http://schemas.openxmlformats.org/officeDocument/2006/relationships/externalLinkPath" Target="https://nusu.sharepoint.com/Users/mxie/Desktop/Excel%20Form%20Change_MOSAIC/Form%20A%20-%20Supplier%20Creation%20Request%20(Organis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pplier Request FORM A"/>
      <sheetName val="Vendor"/>
      <sheetName val="Explanatory notes"/>
      <sheetName val="Reference"/>
      <sheetName val="Ref Guide for Restricted Curren"/>
      <sheetName val="Restricted Currency CountryList"/>
      <sheetName val="Intl Routing BSB SORT"/>
      <sheetName val="SWIFTCODE"/>
      <sheetName val="Mapping"/>
    </sheetNames>
    <sheetDataSet>
      <sheetData sheetId="0"/>
      <sheetData sheetId="1"/>
      <sheetData sheetId="2"/>
      <sheetData sheetId="3"/>
      <sheetData sheetId="4"/>
      <sheetData sheetId="5"/>
      <sheetData sheetId="6">
        <row r="2">
          <cell r="G2">
            <v>1</v>
          </cell>
          <cell r="H2" t="str">
            <v>AU012003</v>
          </cell>
        </row>
        <row r="3">
          <cell r="G3">
            <v>2</v>
          </cell>
        </row>
        <row r="4">
          <cell r="G4">
            <v>3</v>
          </cell>
        </row>
        <row r="5">
          <cell r="G5">
            <v>4</v>
          </cell>
        </row>
        <row r="6">
          <cell r="G6">
            <v>5</v>
          </cell>
        </row>
        <row r="7">
          <cell r="G7">
            <v>6</v>
          </cell>
        </row>
        <row r="8">
          <cell r="G8">
            <v>7</v>
          </cell>
        </row>
        <row r="9">
          <cell r="G9">
            <v>8</v>
          </cell>
        </row>
        <row r="10">
          <cell r="G10">
            <v>9</v>
          </cell>
        </row>
        <row r="11">
          <cell r="G11">
            <v>10</v>
          </cell>
        </row>
        <row r="12">
          <cell r="G12">
            <v>11</v>
          </cell>
        </row>
        <row r="13">
          <cell r="G13">
            <v>12</v>
          </cell>
        </row>
        <row r="14">
          <cell r="G14">
            <v>13</v>
          </cell>
        </row>
        <row r="15">
          <cell r="G15">
            <v>14</v>
          </cell>
        </row>
        <row r="16">
          <cell r="G16">
            <v>15</v>
          </cell>
        </row>
        <row r="17">
          <cell r="G17">
            <v>16</v>
          </cell>
        </row>
        <row r="18">
          <cell r="G18">
            <v>17</v>
          </cell>
        </row>
        <row r="19">
          <cell r="G19">
            <v>18</v>
          </cell>
        </row>
        <row r="20">
          <cell r="G20">
            <v>19</v>
          </cell>
        </row>
        <row r="21">
          <cell r="G21">
            <v>20</v>
          </cell>
        </row>
        <row r="22">
          <cell r="G22">
            <v>21</v>
          </cell>
        </row>
        <row r="23">
          <cell r="G23">
            <v>22</v>
          </cell>
        </row>
        <row r="24">
          <cell r="G24">
            <v>23</v>
          </cell>
        </row>
        <row r="25">
          <cell r="G25">
            <v>24</v>
          </cell>
        </row>
        <row r="26">
          <cell r="G26">
            <v>25</v>
          </cell>
        </row>
        <row r="27">
          <cell r="G27">
            <v>26</v>
          </cell>
        </row>
        <row r="28">
          <cell r="G28">
            <v>27</v>
          </cell>
        </row>
        <row r="29">
          <cell r="G29">
            <v>28</v>
          </cell>
        </row>
        <row r="30">
          <cell r="G30">
            <v>29</v>
          </cell>
        </row>
        <row r="31">
          <cell r="G31">
            <v>30</v>
          </cell>
        </row>
        <row r="32">
          <cell r="G32">
            <v>31</v>
          </cell>
        </row>
        <row r="33">
          <cell r="G33">
            <v>32</v>
          </cell>
        </row>
        <row r="34">
          <cell r="G34">
            <v>33</v>
          </cell>
        </row>
        <row r="35">
          <cell r="G35">
            <v>34</v>
          </cell>
        </row>
        <row r="36">
          <cell r="G36">
            <v>35</v>
          </cell>
        </row>
        <row r="37">
          <cell r="G37">
            <v>36</v>
          </cell>
        </row>
        <row r="38">
          <cell r="G38">
            <v>37</v>
          </cell>
        </row>
        <row r="39">
          <cell r="G39">
            <v>38</v>
          </cell>
        </row>
        <row r="40">
          <cell r="G40">
            <v>39</v>
          </cell>
        </row>
        <row r="41">
          <cell r="G41">
            <v>40</v>
          </cell>
        </row>
        <row r="42">
          <cell r="G42">
            <v>41</v>
          </cell>
        </row>
        <row r="43">
          <cell r="G43">
            <v>42</v>
          </cell>
        </row>
        <row r="44">
          <cell r="G44">
            <v>43</v>
          </cell>
        </row>
        <row r="45">
          <cell r="G45">
            <v>44</v>
          </cell>
        </row>
        <row r="46">
          <cell r="G46">
            <v>45</v>
          </cell>
        </row>
        <row r="47">
          <cell r="G47">
            <v>46</v>
          </cell>
        </row>
        <row r="48">
          <cell r="G48">
            <v>47</v>
          </cell>
        </row>
        <row r="49">
          <cell r="G49">
            <v>48</v>
          </cell>
        </row>
        <row r="50">
          <cell r="G50">
            <v>49</v>
          </cell>
        </row>
        <row r="51">
          <cell r="G51">
            <v>50</v>
          </cell>
        </row>
        <row r="52">
          <cell r="G52">
            <v>51</v>
          </cell>
        </row>
        <row r="53">
          <cell r="G53">
            <v>52</v>
          </cell>
        </row>
        <row r="54">
          <cell r="G54">
            <v>53</v>
          </cell>
        </row>
        <row r="55">
          <cell r="G55">
            <v>54</v>
          </cell>
        </row>
        <row r="56">
          <cell r="G56">
            <v>55</v>
          </cell>
        </row>
        <row r="57">
          <cell r="G57">
            <v>56</v>
          </cell>
        </row>
        <row r="58">
          <cell r="G58">
            <v>57</v>
          </cell>
        </row>
        <row r="59">
          <cell r="G59">
            <v>58</v>
          </cell>
        </row>
        <row r="60">
          <cell r="G60">
            <v>59</v>
          </cell>
        </row>
        <row r="61">
          <cell r="G61">
            <v>60</v>
          </cell>
        </row>
        <row r="62">
          <cell r="G62">
            <v>61</v>
          </cell>
        </row>
        <row r="63">
          <cell r="G63">
            <v>62</v>
          </cell>
        </row>
        <row r="64">
          <cell r="G64">
            <v>63</v>
          </cell>
        </row>
        <row r="65">
          <cell r="G65">
            <v>64</v>
          </cell>
        </row>
        <row r="66">
          <cell r="G66">
            <v>65</v>
          </cell>
        </row>
        <row r="67">
          <cell r="G67">
            <v>66</v>
          </cell>
        </row>
        <row r="68">
          <cell r="G68">
            <v>67</v>
          </cell>
        </row>
        <row r="69">
          <cell r="G69">
            <v>68</v>
          </cell>
        </row>
        <row r="70">
          <cell r="G70">
            <v>69</v>
          </cell>
        </row>
        <row r="71">
          <cell r="G71">
            <v>70</v>
          </cell>
        </row>
        <row r="72">
          <cell r="G72">
            <v>71</v>
          </cell>
        </row>
        <row r="73">
          <cell r="G73">
            <v>72</v>
          </cell>
        </row>
        <row r="74">
          <cell r="G74">
            <v>73</v>
          </cell>
        </row>
        <row r="75">
          <cell r="G75">
            <v>74</v>
          </cell>
        </row>
        <row r="76">
          <cell r="G76">
            <v>75</v>
          </cell>
        </row>
        <row r="77">
          <cell r="G77">
            <v>76</v>
          </cell>
        </row>
        <row r="78">
          <cell r="G78">
            <v>77</v>
          </cell>
        </row>
        <row r="79">
          <cell r="G79">
            <v>78</v>
          </cell>
        </row>
        <row r="80">
          <cell r="G80">
            <v>79</v>
          </cell>
        </row>
        <row r="81">
          <cell r="G81">
            <v>80</v>
          </cell>
        </row>
        <row r="82">
          <cell r="G82">
            <v>81</v>
          </cell>
        </row>
        <row r="83">
          <cell r="G83">
            <v>82</v>
          </cell>
        </row>
        <row r="84">
          <cell r="G84">
            <v>83</v>
          </cell>
        </row>
        <row r="85">
          <cell r="G85">
            <v>84</v>
          </cell>
        </row>
        <row r="86">
          <cell r="G86">
            <v>85</v>
          </cell>
        </row>
        <row r="87">
          <cell r="G87">
            <v>86</v>
          </cell>
        </row>
        <row r="88">
          <cell r="G88">
            <v>87</v>
          </cell>
        </row>
        <row r="89">
          <cell r="G89">
            <v>88</v>
          </cell>
        </row>
        <row r="90">
          <cell r="G90">
            <v>89</v>
          </cell>
        </row>
        <row r="91">
          <cell r="G91">
            <v>90</v>
          </cell>
        </row>
        <row r="92">
          <cell r="G92">
            <v>91</v>
          </cell>
        </row>
        <row r="93">
          <cell r="G93">
            <v>92</v>
          </cell>
        </row>
        <row r="94">
          <cell r="G94">
            <v>93</v>
          </cell>
        </row>
        <row r="95">
          <cell r="G95">
            <v>94</v>
          </cell>
        </row>
        <row r="96">
          <cell r="G96">
            <v>95</v>
          </cell>
        </row>
        <row r="97">
          <cell r="G97">
            <v>96</v>
          </cell>
        </row>
        <row r="98">
          <cell r="G98">
            <v>97</v>
          </cell>
        </row>
        <row r="99">
          <cell r="G99">
            <v>98</v>
          </cell>
        </row>
        <row r="100">
          <cell r="G100">
            <v>99</v>
          </cell>
        </row>
        <row r="101">
          <cell r="G101">
            <v>100</v>
          </cell>
        </row>
        <row r="102">
          <cell r="G102">
            <v>101</v>
          </cell>
        </row>
        <row r="103">
          <cell r="G103">
            <v>102</v>
          </cell>
        </row>
        <row r="104">
          <cell r="G104">
            <v>103</v>
          </cell>
        </row>
        <row r="105">
          <cell r="G105">
            <v>104</v>
          </cell>
        </row>
        <row r="106">
          <cell r="G106">
            <v>105</v>
          </cell>
        </row>
        <row r="107">
          <cell r="G107">
            <v>106</v>
          </cell>
        </row>
        <row r="108">
          <cell r="G108">
            <v>107</v>
          </cell>
        </row>
        <row r="109">
          <cell r="G109">
            <v>108</v>
          </cell>
        </row>
        <row r="110">
          <cell r="G110">
            <v>109</v>
          </cell>
        </row>
        <row r="111">
          <cell r="G111">
            <v>110</v>
          </cell>
        </row>
        <row r="112">
          <cell r="G112">
            <v>111</v>
          </cell>
        </row>
        <row r="113">
          <cell r="G113">
            <v>112</v>
          </cell>
        </row>
        <row r="114">
          <cell r="G114">
            <v>113</v>
          </cell>
        </row>
        <row r="115">
          <cell r="G115">
            <v>114</v>
          </cell>
        </row>
        <row r="116">
          <cell r="G116">
            <v>115</v>
          </cell>
        </row>
        <row r="117">
          <cell r="G117">
            <v>116</v>
          </cell>
        </row>
        <row r="118">
          <cell r="G118">
            <v>117</v>
          </cell>
        </row>
        <row r="119">
          <cell r="G119">
            <v>118</v>
          </cell>
        </row>
        <row r="120">
          <cell r="G120">
            <v>119</v>
          </cell>
        </row>
        <row r="121">
          <cell r="G121">
            <v>120</v>
          </cell>
        </row>
        <row r="122">
          <cell r="G122">
            <v>121</v>
          </cell>
        </row>
        <row r="123">
          <cell r="G123">
            <v>122</v>
          </cell>
        </row>
        <row r="124">
          <cell r="G124">
            <v>123</v>
          </cell>
        </row>
        <row r="125">
          <cell r="G125">
            <v>124</v>
          </cell>
        </row>
        <row r="126">
          <cell r="G126">
            <v>125</v>
          </cell>
        </row>
        <row r="127">
          <cell r="G127">
            <v>126</v>
          </cell>
        </row>
        <row r="128">
          <cell r="G128">
            <v>127</v>
          </cell>
        </row>
        <row r="129">
          <cell r="G129">
            <v>128</v>
          </cell>
        </row>
        <row r="130">
          <cell r="G130">
            <v>129</v>
          </cell>
        </row>
        <row r="131">
          <cell r="G131">
            <v>130</v>
          </cell>
        </row>
        <row r="132">
          <cell r="G132">
            <v>131</v>
          </cell>
        </row>
        <row r="133">
          <cell r="G133">
            <v>132</v>
          </cell>
        </row>
        <row r="134">
          <cell r="G134">
            <v>133</v>
          </cell>
        </row>
        <row r="135">
          <cell r="G135">
            <v>134</v>
          </cell>
        </row>
        <row r="136">
          <cell r="G136">
            <v>135</v>
          </cell>
        </row>
        <row r="137">
          <cell r="G137">
            <v>136</v>
          </cell>
        </row>
        <row r="138">
          <cell r="G138">
            <v>137</v>
          </cell>
        </row>
        <row r="139">
          <cell r="G139">
            <v>138</v>
          </cell>
        </row>
        <row r="140">
          <cell r="G140">
            <v>139</v>
          </cell>
        </row>
        <row r="141">
          <cell r="G141">
            <v>140</v>
          </cell>
        </row>
        <row r="142">
          <cell r="G142">
            <v>141</v>
          </cell>
        </row>
        <row r="143">
          <cell r="G143">
            <v>142</v>
          </cell>
        </row>
        <row r="144">
          <cell r="G144">
            <v>143</v>
          </cell>
        </row>
        <row r="145">
          <cell r="G145">
            <v>144</v>
          </cell>
        </row>
        <row r="146">
          <cell r="G146">
            <v>145</v>
          </cell>
        </row>
        <row r="147">
          <cell r="G147">
            <v>146</v>
          </cell>
        </row>
        <row r="148">
          <cell r="G148">
            <v>147</v>
          </cell>
        </row>
        <row r="149">
          <cell r="G149">
            <v>148</v>
          </cell>
        </row>
        <row r="150">
          <cell r="G150">
            <v>149</v>
          </cell>
        </row>
        <row r="151">
          <cell r="G151">
            <v>150</v>
          </cell>
        </row>
        <row r="152">
          <cell r="G152">
            <v>151</v>
          </cell>
        </row>
        <row r="153">
          <cell r="G153">
            <v>152</v>
          </cell>
        </row>
        <row r="154">
          <cell r="G154">
            <v>153</v>
          </cell>
        </row>
        <row r="155">
          <cell r="G155">
            <v>154</v>
          </cell>
        </row>
        <row r="156">
          <cell r="G156">
            <v>155</v>
          </cell>
        </row>
        <row r="157">
          <cell r="G157">
            <v>156</v>
          </cell>
        </row>
        <row r="158">
          <cell r="G158">
            <v>157</v>
          </cell>
        </row>
        <row r="159">
          <cell r="G159">
            <v>158</v>
          </cell>
        </row>
        <row r="160">
          <cell r="G160">
            <v>159</v>
          </cell>
        </row>
        <row r="161">
          <cell r="G161">
            <v>160</v>
          </cell>
        </row>
        <row r="162">
          <cell r="G162">
            <v>161</v>
          </cell>
        </row>
        <row r="163">
          <cell r="G163">
            <v>162</v>
          </cell>
        </row>
        <row r="164">
          <cell r="G164">
            <v>163</v>
          </cell>
        </row>
        <row r="165">
          <cell r="G165">
            <v>164</v>
          </cell>
        </row>
        <row r="166">
          <cell r="G166">
            <v>165</v>
          </cell>
        </row>
        <row r="167">
          <cell r="G167">
            <v>166</v>
          </cell>
        </row>
        <row r="168">
          <cell r="G168">
            <v>167</v>
          </cell>
        </row>
        <row r="169">
          <cell r="G169">
            <v>168</v>
          </cell>
        </row>
        <row r="170">
          <cell r="G170">
            <v>169</v>
          </cell>
        </row>
        <row r="171">
          <cell r="G171">
            <v>170</v>
          </cell>
        </row>
        <row r="172">
          <cell r="G172">
            <v>171</v>
          </cell>
        </row>
        <row r="173">
          <cell r="G173">
            <v>172</v>
          </cell>
        </row>
        <row r="174">
          <cell r="G174">
            <v>173</v>
          </cell>
        </row>
        <row r="175">
          <cell r="G175">
            <v>174</v>
          </cell>
        </row>
        <row r="176">
          <cell r="G176">
            <v>175</v>
          </cell>
        </row>
        <row r="177">
          <cell r="G177">
            <v>176</v>
          </cell>
        </row>
        <row r="178">
          <cell r="G178">
            <v>177</v>
          </cell>
        </row>
        <row r="179">
          <cell r="G179">
            <v>178</v>
          </cell>
        </row>
        <row r="180">
          <cell r="G180">
            <v>179</v>
          </cell>
        </row>
        <row r="181">
          <cell r="G181">
            <v>180</v>
          </cell>
        </row>
        <row r="182">
          <cell r="G182">
            <v>181</v>
          </cell>
        </row>
        <row r="183">
          <cell r="G183">
            <v>182</v>
          </cell>
        </row>
        <row r="184">
          <cell r="G184">
            <v>183</v>
          </cell>
        </row>
        <row r="185">
          <cell r="G185">
            <v>184</v>
          </cell>
        </row>
        <row r="186">
          <cell r="G186">
            <v>185</v>
          </cell>
        </row>
        <row r="187">
          <cell r="G187">
            <v>186</v>
          </cell>
        </row>
        <row r="188">
          <cell r="G188">
            <v>187</v>
          </cell>
        </row>
        <row r="189">
          <cell r="G189">
            <v>188</v>
          </cell>
        </row>
        <row r="190">
          <cell r="G190">
            <v>189</v>
          </cell>
        </row>
        <row r="191">
          <cell r="G191">
            <v>190</v>
          </cell>
        </row>
        <row r="192">
          <cell r="G192">
            <v>191</v>
          </cell>
        </row>
        <row r="193">
          <cell r="G193">
            <v>192</v>
          </cell>
        </row>
        <row r="194">
          <cell r="G194">
            <v>193</v>
          </cell>
        </row>
        <row r="195">
          <cell r="G195">
            <v>194</v>
          </cell>
        </row>
        <row r="196">
          <cell r="G196">
            <v>195</v>
          </cell>
        </row>
        <row r="197">
          <cell r="G197">
            <v>196</v>
          </cell>
        </row>
        <row r="198">
          <cell r="G198">
            <v>197</v>
          </cell>
        </row>
        <row r="199">
          <cell r="G199">
            <v>198</v>
          </cell>
        </row>
        <row r="200">
          <cell r="G200">
            <v>199</v>
          </cell>
        </row>
        <row r="201">
          <cell r="G201">
            <v>200</v>
          </cell>
        </row>
        <row r="202">
          <cell r="G202">
            <v>201</v>
          </cell>
        </row>
        <row r="203">
          <cell r="G203">
            <v>202</v>
          </cell>
        </row>
        <row r="204">
          <cell r="G204">
            <v>203</v>
          </cell>
        </row>
        <row r="205">
          <cell r="G205">
            <v>204</v>
          </cell>
        </row>
        <row r="206">
          <cell r="G206">
            <v>205</v>
          </cell>
        </row>
        <row r="207">
          <cell r="G207">
            <v>206</v>
          </cell>
        </row>
        <row r="208">
          <cell r="G208">
            <v>207</v>
          </cell>
        </row>
        <row r="209">
          <cell r="G209">
            <v>208</v>
          </cell>
        </row>
        <row r="210">
          <cell r="G210">
            <v>209</v>
          </cell>
        </row>
        <row r="211">
          <cell r="G211">
            <v>210</v>
          </cell>
        </row>
        <row r="212">
          <cell r="G212">
            <v>211</v>
          </cell>
        </row>
        <row r="213">
          <cell r="G213">
            <v>212</v>
          </cell>
        </row>
        <row r="214">
          <cell r="G214">
            <v>213</v>
          </cell>
        </row>
        <row r="215">
          <cell r="G215">
            <v>214</v>
          </cell>
        </row>
        <row r="216">
          <cell r="G216">
            <v>215</v>
          </cell>
        </row>
        <row r="217">
          <cell r="G217">
            <v>216</v>
          </cell>
        </row>
        <row r="218">
          <cell r="G218">
            <v>217</v>
          </cell>
        </row>
        <row r="219">
          <cell r="G219">
            <v>218</v>
          </cell>
        </row>
        <row r="220">
          <cell r="G220">
            <v>219</v>
          </cell>
        </row>
        <row r="221">
          <cell r="G221">
            <v>220</v>
          </cell>
        </row>
        <row r="222">
          <cell r="G222">
            <v>221</v>
          </cell>
        </row>
        <row r="223">
          <cell r="G223">
            <v>222</v>
          </cell>
        </row>
        <row r="224">
          <cell r="G224">
            <v>223</v>
          </cell>
        </row>
        <row r="225">
          <cell r="G225">
            <v>224</v>
          </cell>
        </row>
        <row r="226">
          <cell r="G226">
            <v>225</v>
          </cell>
        </row>
        <row r="227">
          <cell r="G227">
            <v>226</v>
          </cell>
        </row>
        <row r="228">
          <cell r="G228">
            <v>227</v>
          </cell>
        </row>
        <row r="229">
          <cell r="G229">
            <v>228</v>
          </cell>
        </row>
        <row r="230">
          <cell r="G230">
            <v>229</v>
          </cell>
        </row>
        <row r="231">
          <cell r="G231">
            <v>230</v>
          </cell>
        </row>
        <row r="232">
          <cell r="G232">
            <v>231</v>
          </cell>
        </row>
        <row r="233">
          <cell r="G233">
            <v>232</v>
          </cell>
        </row>
        <row r="234">
          <cell r="G234">
            <v>233</v>
          </cell>
        </row>
        <row r="235">
          <cell r="G235">
            <v>234</v>
          </cell>
        </row>
        <row r="236">
          <cell r="G236">
            <v>235</v>
          </cell>
        </row>
        <row r="237">
          <cell r="G237">
            <v>236</v>
          </cell>
        </row>
        <row r="238">
          <cell r="G238">
            <v>237</v>
          </cell>
        </row>
        <row r="239">
          <cell r="G239">
            <v>238</v>
          </cell>
        </row>
        <row r="240">
          <cell r="G240">
            <v>239</v>
          </cell>
        </row>
        <row r="241">
          <cell r="G241">
            <v>240</v>
          </cell>
        </row>
        <row r="242">
          <cell r="G242">
            <v>241</v>
          </cell>
        </row>
        <row r="243">
          <cell r="G243">
            <v>242</v>
          </cell>
        </row>
        <row r="244">
          <cell r="G244">
            <v>243</v>
          </cell>
        </row>
        <row r="245">
          <cell r="G245">
            <v>244</v>
          </cell>
        </row>
        <row r="246">
          <cell r="G246">
            <v>245</v>
          </cell>
        </row>
        <row r="247">
          <cell r="G247">
            <v>246</v>
          </cell>
        </row>
        <row r="248">
          <cell r="G248">
            <v>247</v>
          </cell>
        </row>
        <row r="249">
          <cell r="G249">
            <v>248</v>
          </cell>
        </row>
        <row r="250">
          <cell r="G250">
            <v>249</v>
          </cell>
        </row>
        <row r="251">
          <cell r="G251">
            <v>250</v>
          </cell>
        </row>
        <row r="252">
          <cell r="G252">
            <v>251</v>
          </cell>
        </row>
        <row r="253">
          <cell r="G253">
            <v>252</v>
          </cell>
        </row>
        <row r="254">
          <cell r="G254">
            <v>253</v>
          </cell>
        </row>
        <row r="255">
          <cell r="G255">
            <v>254</v>
          </cell>
        </row>
        <row r="256">
          <cell r="G256">
            <v>255</v>
          </cell>
        </row>
        <row r="257">
          <cell r="G257">
            <v>256</v>
          </cell>
        </row>
        <row r="258">
          <cell r="G258">
            <v>257</v>
          </cell>
        </row>
        <row r="259">
          <cell r="G259">
            <v>258</v>
          </cell>
        </row>
        <row r="260">
          <cell r="G260">
            <v>259</v>
          </cell>
        </row>
        <row r="261">
          <cell r="G261">
            <v>260</v>
          </cell>
        </row>
        <row r="262">
          <cell r="G262">
            <v>261</v>
          </cell>
        </row>
        <row r="263">
          <cell r="G263">
            <v>262</v>
          </cell>
        </row>
        <row r="264">
          <cell r="G264">
            <v>263</v>
          </cell>
        </row>
        <row r="265">
          <cell r="G265">
            <v>264</v>
          </cell>
        </row>
        <row r="266">
          <cell r="G266">
            <v>265</v>
          </cell>
        </row>
        <row r="267">
          <cell r="G267">
            <v>266</v>
          </cell>
        </row>
        <row r="268">
          <cell r="G268">
            <v>267</v>
          </cell>
        </row>
        <row r="269">
          <cell r="G269">
            <v>268</v>
          </cell>
        </row>
        <row r="270">
          <cell r="G270">
            <v>269</v>
          </cell>
        </row>
        <row r="271">
          <cell r="G271">
            <v>270</v>
          </cell>
        </row>
        <row r="272">
          <cell r="G272">
            <v>271</v>
          </cell>
        </row>
        <row r="273">
          <cell r="G273">
            <v>272</v>
          </cell>
        </row>
        <row r="274">
          <cell r="G274">
            <v>273</v>
          </cell>
        </row>
        <row r="275">
          <cell r="G275">
            <v>274</v>
          </cell>
        </row>
        <row r="276">
          <cell r="G276">
            <v>275</v>
          </cell>
        </row>
        <row r="277">
          <cell r="G277">
            <v>276</v>
          </cell>
        </row>
        <row r="278">
          <cell r="G278">
            <v>277</v>
          </cell>
        </row>
        <row r="279">
          <cell r="G279">
            <v>278</v>
          </cell>
        </row>
        <row r="280">
          <cell r="G280">
            <v>279</v>
          </cell>
        </row>
        <row r="281">
          <cell r="G281">
            <v>280</v>
          </cell>
        </row>
        <row r="282">
          <cell r="G282">
            <v>281</v>
          </cell>
        </row>
        <row r="283">
          <cell r="G283">
            <v>282</v>
          </cell>
        </row>
        <row r="284">
          <cell r="G284">
            <v>283</v>
          </cell>
        </row>
        <row r="285">
          <cell r="G285">
            <v>284</v>
          </cell>
        </row>
        <row r="286">
          <cell r="G286">
            <v>285</v>
          </cell>
        </row>
        <row r="287">
          <cell r="G287">
            <v>286</v>
          </cell>
        </row>
        <row r="288">
          <cell r="G288">
            <v>287</v>
          </cell>
        </row>
        <row r="289">
          <cell r="G289">
            <v>288</v>
          </cell>
        </row>
        <row r="290">
          <cell r="G290">
            <v>289</v>
          </cell>
        </row>
        <row r="291">
          <cell r="G291">
            <v>290</v>
          </cell>
        </row>
        <row r="292">
          <cell r="G292">
            <v>291</v>
          </cell>
        </row>
        <row r="293">
          <cell r="G293">
            <v>292</v>
          </cell>
        </row>
        <row r="294">
          <cell r="G294">
            <v>293</v>
          </cell>
        </row>
        <row r="295">
          <cell r="G295">
            <v>294</v>
          </cell>
        </row>
        <row r="296">
          <cell r="G296">
            <v>295</v>
          </cell>
        </row>
        <row r="297">
          <cell r="G297">
            <v>296</v>
          </cell>
        </row>
        <row r="298">
          <cell r="G298">
            <v>297</v>
          </cell>
        </row>
        <row r="299">
          <cell r="G299">
            <v>298</v>
          </cell>
        </row>
        <row r="300">
          <cell r="G300">
            <v>299</v>
          </cell>
        </row>
        <row r="301">
          <cell r="G301">
            <v>300</v>
          </cell>
        </row>
        <row r="302">
          <cell r="G302">
            <v>301</v>
          </cell>
        </row>
        <row r="303">
          <cell r="G303">
            <v>302</v>
          </cell>
        </row>
        <row r="304">
          <cell r="G304">
            <v>303</v>
          </cell>
        </row>
        <row r="305">
          <cell r="G305">
            <v>304</v>
          </cell>
        </row>
        <row r="306">
          <cell r="G306">
            <v>305</v>
          </cell>
        </row>
        <row r="307">
          <cell r="G307">
            <v>306</v>
          </cell>
        </row>
        <row r="308">
          <cell r="G308">
            <v>307</v>
          </cell>
        </row>
        <row r="309">
          <cell r="G309">
            <v>308</v>
          </cell>
        </row>
        <row r="310">
          <cell r="G310">
            <v>309</v>
          </cell>
        </row>
        <row r="311">
          <cell r="G311">
            <v>310</v>
          </cell>
        </row>
        <row r="312">
          <cell r="G312">
            <v>311</v>
          </cell>
        </row>
        <row r="313">
          <cell r="G313">
            <v>312</v>
          </cell>
        </row>
        <row r="314">
          <cell r="G314">
            <v>313</v>
          </cell>
        </row>
        <row r="315">
          <cell r="G315">
            <v>314</v>
          </cell>
        </row>
        <row r="316">
          <cell r="G316">
            <v>315</v>
          </cell>
        </row>
        <row r="317">
          <cell r="G317">
            <v>316</v>
          </cell>
        </row>
        <row r="318">
          <cell r="G318">
            <v>317</v>
          </cell>
        </row>
        <row r="319">
          <cell r="G319">
            <v>318</v>
          </cell>
        </row>
        <row r="320">
          <cell r="G320">
            <v>319</v>
          </cell>
        </row>
        <row r="321">
          <cell r="G321">
            <v>320</v>
          </cell>
        </row>
        <row r="322">
          <cell r="G322">
            <v>321</v>
          </cell>
        </row>
        <row r="323">
          <cell r="G323">
            <v>322</v>
          </cell>
        </row>
        <row r="324">
          <cell r="G324">
            <v>323</v>
          </cell>
        </row>
        <row r="325">
          <cell r="G325">
            <v>324</v>
          </cell>
        </row>
        <row r="326">
          <cell r="G326">
            <v>325</v>
          </cell>
        </row>
        <row r="327">
          <cell r="G327">
            <v>326</v>
          </cell>
        </row>
        <row r="328">
          <cell r="G328">
            <v>327</v>
          </cell>
        </row>
        <row r="329">
          <cell r="G329">
            <v>328</v>
          </cell>
        </row>
        <row r="330">
          <cell r="G330">
            <v>329</v>
          </cell>
        </row>
        <row r="331">
          <cell r="G331">
            <v>330</v>
          </cell>
        </row>
        <row r="332">
          <cell r="G332">
            <v>331</v>
          </cell>
        </row>
        <row r="333">
          <cell r="G333">
            <v>332</v>
          </cell>
        </row>
        <row r="334">
          <cell r="G334">
            <v>333</v>
          </cell>
        </row>
        <row r="335">
          <cell r="G335">
            <v>334</v>
          </cell>
        </row>
        <row r="336">
          <cell r="G336">
            <v>335</v>
          </cell>
        </row>
        <row r="337">
          <cell r="G337">
            <v>336</v>
          </cell>
        </row>
        <row r="338">
          <cell r="G338">
            <v>337</v>
          </cell>
        </row>
        <row r="339">
          <cell r="G339">
            <v>338</v>
          </cell>
        </row>
        <row r="340">
          <cell r="G340">
            <v>339</v>
          </cell>
        </row>
        <row r="341">
          <cell r="G341">
            <v>340</v>
          </cell>
        </row>
        <row r="342">
          <cell r="G342">
            <v>341</v>
          </cell>
        </row>
        <row r="343">
          <cell r="G343">
            <v>342</v>
          </cell>
        </row>
        <row r="344">
          <cell r="G344">
            <v>343</v>
          </cell>
        </row>
        <row r="345">
          <cell r="G345">
            <v>344</v>
          </cell>
        </row>
        <row r="346">
          <cell r="G346">
            <v>345</v>
          </cell>
        </row>
        <row r="347">
          <cell r="G347">
            <v>346</v>
          </cell>
        </row>
        <row r="348">
          <cell r="G348">
            <v>347</v>
          </cell>
        </row>
        <row r="349">
          <cell r="G349">
            <v>348</v>
          </cell>
        </row>
        <row r="350">
          <cell r="G350">
            <v>349</v>
          </cell>
        </row>
        <row r="351">
          <cell r="G351">
            <v>350</v>
          </cell>
        </row>
        <row r="352">
          <cell r="G352">
            <v>351</v>
          </cell>
        </row>
        <row r="353">
          <cell r="G353">
            <v>352</v>
          </cell>
        </row>
        <row r="354">
          <cell r="G354">
            <v>353</v>
          </cell>
        </row>
        <row r="355">
          <cell r="G355">
            <v>354</v>
          </cell>
        </row>
        <row r="356">
          <cell r="G356">
            <v>355</v>
          </cell>
        </row>
        <row r="357">
          <cell r="G357">
            <v>356</v>
          </cell>
        </row>
        <row r="358">
          <cell r="G358">
            <v>357</v>
          </cell>
        </row>
        <row r="359">
          <cell r="G359">
            <v>358</v>
          </cell>
        </row>
        <row r="360">
          <cell r="G360">
            <v>359</v>
          </cell>
        </row>
        <row r="361">
          <cell r="G361">
            <v>360</v>
          </cell>
        </row>
        <row r="362">
          <cell r="G362">
            <v>361</v>
          </cell>
        </row>
        <row r="363">
          <cell r="G363">
            <v>362</v>
          </cell>
        </row>
        <row r="364">
          <cell r="G364">
            <v>363</v>
          </cell>
        </row>
        <row r="365">
          <cell r="G365">
            <v>364</v>
          </cell>
        </row>
        <row r="366">
          <cell r="G366">
            <v>365</v>
          </cell>
        </row>
        <row r="367">
          <cell r="G367">
            <v>366</v>
          </cell>
        </row>
        <row r="368">
          <cell r="G368">
            <v>367</v>
          </cell>
        </row>
        <row r="369">
          <cell r="G369">
            <v>368</v>
          </cell>
        </row>
        <row r="370">
          <cell r="G370">
            <v>369</v>
          </cell>
        </row>
        <row r="371">
          <cell r="G371">
            <v>370</v>
          </cell>
        </row>
        <row r="372">
          <cell r="G372">
            <v>371</v>
          </cell>
        </row>
        <row r="373">
          <cell r="G373">
            <v>372</v>
          </cell>
        </row>
        <row r="374">
          <cell r="G374">
            <v>373</v>
          </cell>
        </row>
        <row r="375">
          <cell r="G375">
            <v>374</v>
          </cell>
        </row>
        <row r="376">
          <cell r="G376">
            <v>375</v>
          </cell>
        </row>
        <row r="377">
          <cell r="G377">
            <v>376</v>
          </cell>
        </row>
        <row r="378">
          <cell r="G378">
            <v>377</v>
          </cell>
        </row>
        <row r="379">
          <cell r="G379">
            <v>378</v>
          </cell>
        </row>
        <row r="380">
          <cell r="G380">
            <v>379</v>
          </cell>
        </row>
        <row r="381">
          <cell r="G381">
            <v>380</v>
          </cell>
        </row>
        <row r="382">
          <cell r="G382">
            <v>381</v>
          </cell>
        </row>
        <row r="383">
          <cell r="G383">
            <v>382</v>
          </cell>
        </row>
        <row r="384">
          <cell r="G384">
            <v>383</v>
          </cell>
        </row>
        <row r="385">
          <cell r="G385">
            <v>384</v>
          </cell>
        </row>
        <row r="386">
          <cell r="G386">
            <v>385</v>
          </cell>
        </row>
        <row r="387">
          <cell r="G387">
            <v>386</v>
          </cell>
        </row>
        <row r="388">
          <cell r="G388">
            <v>387</v>
          </cell>
        </row>
        <row r="389">
          <cell r="G389">
            <v>388</v>
          </cell>
        </row>
        <row r="390">
          <cell r="G390">
            <v>389</v>
          </cell>
        </row>
        <row r="391">
          <cell r="G391">
            <v>390</v>
          </cell>
        </row>
        <row r="392">
          <cell r="G392">
            <v>391</v>
          </cell>
        </row>
        <row r="393">
          <cell r="G393">
            <v>392</v>
          </cell>
        </row>
        <row r="394">
          <cell r="G394">
            <v>393</v>
          </cell>
        </row>
        <row r="395">
          <cell r="G395">
            <v>394</v>
          </cell>
        </row>
        <row r="396">
          <cell r="G396">
            <v>395</v>
          </cell>
        </row>
        <row r="397">
          <cell r="G397">
            <v>396</v>
          </cell>
        </row>
        <row r="398">
          <cell r="G398">
            <v>397</v>
          </cell>
        </row>
        <row r="399">
          <cell r="G399">
            <v>398</v>
          </cell>
        </row>
        <row r="400">
          <cell r="G400">
            <v>399</v>
          </cell>
        </row>
        <row r="401">
          <cell r="G401">
            <v>400</v>
          </cell>
        </row>
        <row r="402">
          <cell r="G402">
            <v>401</v>
          </cell>
        </row>
        <row r="403">
          <cell r="G403">
            <v>402</v>
          </cell>
        </row>
        <row r="404">
          <cell r="G404">
            <v>403</v>
          </cell>
        </row>
        <row r="405">
          <cell r="G405">
            <v>404</v>
          </cell>
        </row>
        <row r="406">
          <cell r="G406">
            <v>405</v>
          </cell>
        </row>
        <row r="407">
          <cell r="G407">
            <v>406</v>
          </cell>
        </row>
        <row r="408">
          <cell r="G408">
            <v>407</v>
          </cell>
        </row>
        <row r="409">
          <cell r="G409">
            <v>408</v>
          </cell>
        </row>
        <row r="410">
          <cell r="G410">
            <v>409</v>
          </cell>
        </row>
        <row r="411">
          <cell r="G411">
            <v>410</v>
          </cell>
        </row>
        <row r="412">
          <cell r="G412">
            <v>411</v>
          </cell>
        </row>
        <row r="413">
          <cell r="G413">
            <v>412</v>
          </cell>
        </row>
        <row r="414">
          <cell r="G414">
            <v>413</v>
          </cell>
        </row>
        <row r="415">
          <cell r="G415">
            <v>414</v>
          </cell>
        </row>
        <row r="416">
          <cell r="G416">
            <v>415</v>
          </cell>
        </row>
        <row r="417">
          <cell r="G417">
            <v>416</v>
          </cell>
        </row>
        <row r="418">
          <cell r="G418">
            <v>417</v>
          </cell>
        </row>
        <row r="419">
          <cell r="G419">
            <v>418</v>
          </cell>
        </row>
        <row r="420">
          <cell r="G420">
            <v>419</v>
          </cell>
        </row>
        <row r="421">
          <cell r="G421">
            <v>420</v>
          </cell>
        </row>
        <row r="422">
          <cell r="G422">
            <v>421</v>
          </cell>
        </row>
        <row r="423">
          <cell r="G423">
            <v>422</v>
          </cell>
        </row>
        <row r="424">
          <cell r="G424">
            <v>423</v>
          </cell>
        </row>
        <row r="425">
          <cell r="G425">
            <v>424</v>
          </cell>
        </row>
        <row r="426">
          <cell r="G426">
            <v>425</v>
          </cell>
        </row>
        <row r="427">
          <cell r="G427">
            <v>426</v>
          </cell>
        </row>
        <row r="428">
          <cell r="G428">
            <v>427</v>
          </cell>
        </row>
        <row r="429">
          <cell r="G429">
            <v>428</v>
          </cell>
        </row>
        <row r="430">
          <cell r="G430">
            <v>429</v>
          </cell>
        </row>
        <row r="431">
          <cell r="G431">
            <v>430</v>
          </cell>
        </row>
        <row r="432">
          <cell r="G432">
            <v>431</v>
          </cell>
        </row>
        <row r="433">
          <cell r="G433">
            <v>432</v>
          </cell>
        </row>
        <row r="434">
          <cell r="G434">
            <v>433</v>
          </cell>
        </row>
        <row r="435">
          <cell r="G435">
            <v>434</v>
          </cell>
        </row>
        <row r="436">
          <cell r="G436">
            <v>435</v>
          </cell>
        </row>
        <row r="437">
          <cell r="G437">
            <v>436</v>
          </cell>
        </row>
        <row r="438">
          <cell r="G438">
            <v>437</v>
          </cell>
        </row>
        <row r="439">
          <cell r="G439">
            <v>438</v>
          </cell>
        </row>
        <row r="440">
          <cell r="G440">
            <v>439</v>
          </cell>
        </row>
        <row r="441">
          <cell r="G441">
            <v>440</v>
          </cell>
        </row>
        <row r="442">
          <cell r="G442">
            <v>441</v>
          </cell>
        </row>
        <row r="443">
          <cell r="G443">
            <v>442</v>
          </cell>
        </row>
        <row r="444">
          <cell r="G444">
            <v>443</v>
          </cell>
        </row>
        <row r="445">
          <cell r="G445">
            <v>444</v>
          </cell>
        </row>
        <row r="446">
          <cell r="G446">
            <v>445</v>
          </cell>
        </row>
        <row r="447">
          <cell r="G447">
            <v>446</v>
          </cell>
        </row>
        <row r="448">
          <cell r="G448">
            <v>447</v>
          </cell>
        </row>
        <row r="449">
          <cell r="G449">
            <v>448</v>
          </cell>
        </row>
        <row r="450">
          <cell r="G450">
            <v>449</v>
          </cell>
        </row>
        <row r="451">
          <cell r="G451">
            <v>450</v>
          </cell>
        </row>
        <row r="452">
          <cell r="G452">
            <v>451</v>
          </cell>
        </row>
        <row r="453">
          <cell r="G453">
            <v>452</v>
          </cell>
        </row>
        <row r="454">
          <cell r="G454">
            <v>453</v>
          </cell>
        </row>
        <row r="455">
          <cell r="G455">
            <v>454</v>
          </cell>
        </row>
        <row r="456">
          <cell r="G456">
            <v>455</v>
          </cell>
        </row>
        <row r="457">
          <cell r="G457">
            <v>456</v>
          </cell>
        </row>
        <row r="458">
          <cell r="G458">
            <v>457</v>
          </cell>
        </row>
        <row r="459">
          <cell r="G459">
            <v>458</v>
          </cell>
        </row>
        <row r="460">
          <cell r="G460">
            <v>459</v>
          </cell>
        </row>
        <row r="461">
          <cell r="G461">
            <v>460</v>
          </cell>
        </row>
        <row r="462">
          <cell r="G462">
            <v>461</v>
          </cell>
        </row>
        <row r="463">
          <cell r="G463">
            <v>462</v>
          </cell>
        </row>
        <row r="464">
          <cell r="G464">
            <v>463</v>
          </cell>
        </row>
        <row r="465">
          <cell r="G465">
            <v>464</v>
          </cell>
        </row>
        <row r="466">
          <cell r="G466">
            <v>465</v>
          </cell>
        </row>
        <row r="467">
          <cell r="G467">
            <v>466</v>
          </cell>
        </row>
        <row r="468">
          <cell r="G468">
            <v>467</v>
          </cell>
        </row>
        <row r="469">
          <cell r="G469">
            <v>468</v>
          </cell>
        </row>
        <row r="470">
          <cell r="G470">
            <v>469</v>
          </cell>
        </row>
        <row r="471">
          <cell r="G471">
            <v>470</v>
          </cell>
        </row>
        <row r="472">
          <cell r="G472">
            <v>471</v>
          </cell>
        </row>
        <row r="473">
          <cell r="G473">
            <v>472</v>
          </cell>
        </row>
        <row r="474">
          <cell r="G474">
            <v>473</v>
          </cell>
        </row>
        <row r="475">
          <cell r="G475">
            <v>474</v>
          </cell>
        </row>
        <row r="476">
          <cell r="G476">
            <v>475</v>
          </cell>
        </row>
        <row r="477">
          <cell r="G477">
            <v>476</v>
          </cell>
        </row>
        <row r="478">
          <cell r="G478">
            <v>477</v>
          </cell>
        </row>
        <row r="479">
          <cell r="G479">
            <v>478</v>
          </cell>
        </row>
        <row r="480">
          <cell r="G480">
            <v>479</v>
          </cell>
        </row>
        <row r="481">
          <cell r="G481">
            <v>480</v>
          </cell>
        </row>
        <row r="482">
          <cell r="G482">
            <v>481</v>
          </cell>
        </row>
        <row r="483">
          <cell r="G483">
            <v>482</v>
          </cell>
        </row>
        <row r="484">
          <cell r="G484">
            <v>483</v>
          </cell>
        </row>
        <row r="485">
          <cell r="G485">
            <v>484</v>
          </cell>
        </row>
        <row r="486">
          <cell r="G486">
            <v>485</v>
          </cell>
        </row>
        <row r="487">
          <cell r="G487">
            <v>486</v>
          </cell>
        </row>
        <row r="488">
          <cell r="G488">
            <v>487</v>
          </cell>
        </row>
        <row r="489">
          <cell r="G489">
            <v>488</v>
          </cell>
        </row>
        <row r="490">
          <cell r="G490">
            <v>489</v>
          </cell>
        </row>
        <row r="491">
          <cell r="G491">
            <v>490</v>
          </cell>
        </row>
        <row r="492">
          <cell r="G492">
            <v>491</v>
          </cell>
        </row>
        <row r="493">
          <cell r="G493">
            <v>492</v>
          </cell>
        </row>
        <row r="494">
          <cell r="G494">
            <v>493</v>
          </cell>
        </row>
        <row r="495">
          <cell r="G495">
            <v>494</v>
          </cell>
        </row>
        <row r="496">
          <cell r="G496">
            <v>495</v>
          </cell>
        </row>
        <row r="497">
          <cell r="G497">
            <v>496</v>
          </cell>
        </row>
        <row r="498">
          <cell r="G498">
            <v>497</v>
          </cell>
        </row>
        <row r="499">
          <cell r="G499">
            <v>498</v>
          </cell>
        </row>
        <row r="500">
          <cell r="G500">
            <v>499</v>
          </cell>
        </row>
        <row r="501">
          <cell r="G501">
            <v>500</v>
          </cell>
        </row>
        <row r="502">
          <cell r="G502">
            <v>501</v>
          </cell>
        </row>
        <row r="503">
          <cell r="G503">
            <v>502</v>
          </cell>
        </row>
        <row r="504">
          <cell r="G504">
            <v>503</v>
          </cell>
        </row>
        <row r="505">
          <cell r="G505">
            <v>504</v>
          </cell>
        </row>
        <row r="506">
          <cell r="G506">
            <v>505</v>
          </cell>
        </row>
        <row r="507">
          <cell r="G507">
            <v>506</v>
          </cell>
        </row>
        <row r="508">
          <cell r="G508">
            <v>507</v>
          </cell>
        </row>
        <row r="509">
          <cell r="G509">
            <v>508</v>
          </cell>
        </row>
        <row r="510">
          <cell r="G510">
            <v>509</v>
          </cell>
        </row>
        <row r="511">
          <cell r="G511">
            <v>510</v>
          </cell>
        </row>
        <row r="512">
          <cell r="G512">
            <v>511</v>
          </cell>
        </row>
        <row r="513">
          <cell r="G513">
            <v>512</v>
          </cell>
        </row>
        <row r="514">
          <cell r="G514">
            <v>513</v>
          </cell>
        </row>
        <row r="515">
          <cell r="G515">
            <v>514</v>
          </cell>
        </row>
        <row r="516">
          <cell r="G516">
            <v>515</v>
          </cell>
        </row>
        <row r="517">
          <cell r="G517">
            <v>516</v>
          </cell>
        </row>
        <row r="518">
          <cell r="G518">
            <v>517</v>
          </cell>
        </row>
        <row r="519">
          <cell r="G519">
            <v>518</v>
          </cell>
        </row>
        <row r="520">
          <cell r="G520">
            <v>519</v>
          </cell>
        </row>
        <row r="521">
          <cell r="G521">
            <v>520</v>
          </cell>
        </row>
        <row r="522">
          <cell r="G522">
            <v>521</v>
          </cell>
        </row>
        <row r="523">
          <cell r="G523">
            <v>522</v>
          </cell>
        </row>
        <row r="524">
          <cell r="G524">
            <v>523</v>
          </cell>
        </row>
        <row r="525">
          <cell r="G525">
            <v>524</v>
          </cell>
        </row>
        <row r="526">
          <cell r="G526">
            <v>525</v>
          </cell>
        </row>
        <row r="527">
          <cell r="G527">
            <v>526</v>
          </cell>
        </row>
        <row r="528">
          <cell r="G528">
            <v>527</v>
          </cell>
        </row>
        <row r="529">
          <cell r="G529">
            <v>528</v>
          </cell>
        </row>
        <row r="530">
          <cell r="G530">
            <v>529</v>
          </cell>
        </row>
        <row r="531">
          <cell r="G531">
            <v>530</v>
          </cell>
        </row>
        <row r="532">
          <cell r="G532">
            <v>531</v>
          </cell>
        </row>
        <row r="533">
          <cell r="G533">
            <v>532</v>
          </cell>
        </row>
        <row r="534">
          <cell r="G534">
            <v>533</v>
          </cell>
        </row>
        <row r="535">
          <cell r="G535">
            <v>534</v>
          </cell>
        </row>
        <row r="536">
          <cell r="G536">
            <v>535</v>
          </cell>
        </row>
        <row r="537">
          <cell r="G537">
            <v>536</v>
          </cell>
        </row>
        <row r="538">
          <cell r="G538">
            <v>537</v>
          </cell>
        </row>
        <row r="539">
          <cell r="G539">
            <v>538</v>
          </cell>
        </row>
        <row r="540">
          <cell r="G540">
            <v>539</v>
          </cell>
        </row>
        <row r="541">
          <cell r="G541">
            <v>540</v>
          </cell>
        </row>
        <row r="542">
          <cell r="G542">
            <v>541</v>
          </cell>
        </row>
        <row r="543">
          <cell r="G543">
            <v>542</v>
          </cell>
        </row>
        <row r="544">
          <cell r="G544">
            <v>543</v>
          </cell>
        </row>
        <row r="545">
          <cell r="G545">
            <v>544</v>
          </cell>
        </row>
        <row r="546">
          <cell r="G546">
            <v>545</v>
          </cell>
        </row>
        <row r="547">
          <cell r="G547">
            <v>546</v>
          </cell>
        </row>
        <row r="548">
          <cell r="G548">
            <v>547</v>
          </cell>
        </row>
        <row r="549">
          <cell r="G549">
            <v>548</v>
          </cell>
        </row>
        <row r="550">
          <cell r="G550">
            <v>549</v>
          </cell>
        </row>
        <row r="551">
          <cell r="G551">
            <v>550</v>
          </cell>
        </row>
        <row r="552">
          <cell r="G552">
            <v>551</v>
          </cell>
        </row>
        <row r="553">
          <cell r="G553">
            <v>552</v>
          </cell>
        </row>
        <row r="554">
          <cell r="G554">
            <v>553</v>
          </cell>
        </row>
        <row r="555">
          <cell r="G555">
            <v>554</v>
          </cell>
        </row>
        <row r="556">
          <cell r="G556">
            <v>555</v>
          </cell>
        </row>
        <row r="557">
          <cell r="G557">
            <v>556</v>
          </cell>
        </row>
        <row r="558">
          <cell r="G558">
            <v>557</v>
          </cell>
        </row>
        <row r="559">
          <cell r="G559">
            <v>558</v>
          </cell>
        </row>
        <row r="560">
          <cell r="G560">
            <v>559</v>
          </cell>
        </row>
        <row r="561">
          <cell r="G561">
            <v>560</v>
          </cell>
        </row>
        <row r="562">
          <cell r="G562">
            <v>561</v>
          </cell>
        </row>
        <row r="563">
          <cell r="G563">
            <v>562</v>
          </cell>
        </row>
        <row r="564">
          <cell r="G564">
            <v>563</v>
          </cell>
        </row>
        <row r="565">
          <cell r="G565">
            <v>564</v>
          </cell>
        </row>
        <row r="566">
          <cell r="G566">
            <v>565</v>
          </cell>
        </row>
        <row r="567">
          <cell r="G567">
            <v>566</v>
          </cell>
        </row>
        <row r="568">
          <cell r="G568">
            <v>567</v>
          </cell>
        </row>
        <row r="569">
          <cell r="G569">
            <v>568</v>
          </cell>
        </row>
        <row r="570">
          <cell r="G570">
            <v>569</v>
          </cell>
        </row>
        <row r="571">
          <cell r="G571">
            <v>570</v>
          </cell>
        </row>
        <row r="572">
          <cell r="G572">
            <v>571</v>
          </cell>
        </row>
        <row r="573">
          <cell r="G573">
            <v>572</v>
          </cell>
        </row>
        <row r="574">
          <cell r="G574">
            <v>573</v>
          </cell>
        </row>
        <row r="575">
          <cell r="G575">
            <v>574</v>
          </cell>
        </row>
        <row r="576">
          <cell r="G576">
            <v>575</v>
          </cell>
        </row>
        <row r="577">
          <cell r="G577">
            <v>576</v>
          </cell>
        </row>
        <row r="578">
          <cell r="G578">
            <v>577</v>
          </cell>
        </row>
        <row r="579">
          <cell r="G579">
            <v>578</v>
          </cell>
        </row>
        <row r="580">
          <cell r="G580">
            <v>579</v>
          </cell>
        </row>
        <row r="581">
          <cell r="G581">
            <v>580</v>
          </cell>
        </row>
        <row r="582">
          <cell r="G582">
            <v>581</v>
          </cell>
        </row>
        <row r="583">
          <cell r="G583">
            <v>582</v>
          </cell>
        </row>
        <row r="584">
          <cell r="G584">
            <v>583</v>
          </cell>
        </row>
        <row r="585">
          <cell r="G585">
            <v>584</v>
          </cell>
        </row>
        <row r="586">
          <cell r="G586">
            <v>585</v>
          </cell>
        </row>
        <row r="587">
          <cell r="G587">
            <v>586</v>
          </cell>
        </row>
        <row r="588">
          <cell r="G588">
            <v>587</v>
          </cell>
        </row>
        <row r="589">
          <cell r="G589">
            <v>588</v>
          </cell>
        </row>
        <row r="590">
          <cell r="G590">
            <v>589</v>
          </cell>
        </row>
        <row r="591">
          <cell r="G591">
            <v>590</v>
          </cell>
        </row>
        <row r="592">
          <cell r="G592">
            <v>591</v>
          </cell>
        </row>
        <row r="593">
          <cell r="G593">
            <v>592</v>
          </cell>
        </row>
        <row r="594">
          <cell r="G594">
            <v>593</v>
          </cell>
        </row>
        <row r="595">
          <cell r="G595">
            <v>594</v>
          </cell>
        </row>
        <row r="596">
          <cell r="G596">
            <v>595</v>
          </cell>
        </row>
        <row r="597">
          <cell r="G597">
            <v>596</v>
          </cell>
        </row>
        <row r="598">
          <cell r="G598">
            <v>597</v>
          </cell>
        </row>
        <row r="599">
          <cell r="G599">
            <v>598</v>
          </cell>
        </row>
        <row r="600">
          <cell r="G600">
            <v>599</v>
          </cell>
        </row>
        <row r="601">
          <cell r="G601">
            <v>600</v>
          </cell>
        </row>
        <row r="602">
          <cell r="G602">
            <v>601</v>
          </cell>
        </row>
        <row r="603">
          <cell r="G603">
            <v>602</v>
          </cell>
        </row>
        <row r="604">
          <cell r="G604">
            <v>603</v>
          </cell>
        </row>
        <row r="605">
          <cell r="G605">
            <v>604</v>
          </cell>
        </row>
        <row r="606">
          <cell r="G606">
            <v>605</v>
          </cell>
        </row>
        <row r="607">
          <cell r="G607">
            <v>606</v>
          </cell>
        </row>
        <row r="608">
          <cell r="G608">
            <v>607</v>
          </cell>
        </row>
        <row r="609">
          <cell r="G609">
            <v>608</v>
          </cell>
        </row>
        <row r="610">
          <cell r="G610">
            <v>609</v>
          </cell>
        </row>
        <row r="611">
          <cell r="G611">
            <v>610</v>
          </cell>
        </row>
        <row r="612">
          <cell r="G612">
            <v>611</v>
          </cell>
        </row>
        <row r="613">
          <cell r="G613">
            <v>612</v>
          </cell>
        </row>
        <row r="614">
          <cell r="G614">
            <v>613</v>
          </cell>
        </row>
        <row r="615">
          <cell r="G615">
            <v>614</v>
          </cell>
        </row>
        <row r="616">
          <cell r="G616">
            <v>615</v>
          </cell>
        </row>
        <row r="617">
          <cell r="G617">
            <v>616</v>
          </cell>
        </row>
        <row r="618">
          <cell r="G618">
            <v>617</v>
          </cell>
        </row>
        <row r="619">
          <cell r="G619">
            <v>618</v>
          </cell>
        </row>
        <row r="620">
          <cell r="G620">
            <v>619</v>
          </cell>
        </row>
        <row r="621">
          <cell r="G621">
            <v>620</v>
          </cell>
        </row>
        <row r="622">
          <cell r="G622">
            <v>621</v>
          </cell>
        </row>
        <row r="623">
          <cell r="G623">
            <v>622</v>
          </cell>
        </row>
        <row r="624">
          <cell r="G624">
            <v>623</v>
          </cell>
        </row>
        <row r="625">
          <cell r="G625">
            <v>624</v>
          </cell>
        </row>
        <row r="626">
          <cell r="G626">
            <v>625</v>
          </cell>
        </row>
        <row r="627">
          <cell r="G627">
            <v>626</v>
          </cell>
        </row>
        <row r="628">
          <cell r="G628">
            <v>627</v>
          </cell>
        </row>
        <row r="629">
          <cell r="G629">
            <v>628</v>
          </cell>
        </row>
        <row r="630">
          <cell r="G630">
            <v>629</v>
          </cell>
        </row>
        <row r="631">
          <cell r="G631">
            <v>630</v>
          </cell>
        </row>
        <row r="632">
          <cell r="G632">
            <v>631</v>
          </cell>
        </row>
        <row r="633">
          <cell r="G633">
            <v>632</v>
          </cell>
        </row>
        <row r="634">
          <cell r="G634">
            <v>633</v>
          </cell>
        </row>
        <row r="635">
          <cell r="G635">
            <v>634</v>
          </cell>
        </row>
        <row r="636">
          <cell r="G636">
            <v>635</v>
          </cell>
        </row>
        <row r="637">
          <cell r="G637">
            <v>636</v>
          </cell>
        </row>
        <row r="638">
          <cell r="G638">
            <v>637</v>
          </cell>
        </row>
        <row r="639">
          <cell r="G639">
            <v>638</v>
          </cell>
        </row>
        <row r="640">
          <cell r="G640">
            <v>639</v>
          </cell>
        </row>
        <row r="641">
          <cell r="G641">
            <v>640</v>
          </cell>
        </row>
        <row r="642">
          <cell r="G642">
            <v>641</v>
          </cell>
        </row>
        <row r="643">
          <cell r="G643">
            <v>642</v>
          </cell>
        </row>
        <row r="644">
          <cell r="G644">
            <v>643</v>
          </cell>
        </row>
        <row r="645">
          <cell r="G645">
            <v>644</v>
          </cell>
        </row>
        <row r="646">
          <cell r="G646">
            <v>645</v>
          </cell>
        </row>
        <row r="647">
          <cell r="G647">
            <v>646</v>
          </cell>
        </row>
        <row r="648">
          <cell r="G648">
            <v>647</v>
          </cell>
        </row>
        <row r="649">
          <cell r="G649">
            <v>648</v>
          </cell>
        </row>
        <row r="650">
          <cell r="G650">
            <v>649</v>
          </cell>
        </row>
        <row r="651">
          <cell r="G651">
            <v>650</v>
          </cell>
        </row>
        <row r="652">
          <cell r="G652">
            <v>651</v>
          </cell>
        </row>
        <row r="653">
          <cell r="G653">
            <v>652</v>
          </cell>
        </row>
        <row r="654">
          <cell r="G654">
            <v>653</v>
          </cell>
        </row>
        <row r="655">
          <cell r="G655">
            <v>654</v>
          </cell>
        </row>
        <row r="656">
          <cell r="G656">
            <v>655</v>
          </cell>
        </row>
        <row r="657">
          <cell r="G657">
            <v>656</v>
          </cell>
        </row>
        <row r="658">
          <cell r="G658">
            <v>657</v>
          </cell>
        </row>
        <row r="659">
          <cell r="G659">
            <v>658</v>
          </cell>
        </row>
        <row r="660">
          <cell r="G660">
            <v>659</v>
          </cell>
        </row>
        <row r="661">
          <cell r="G661">
            <v>660</v>
          </cell>
        </row>
        <row r="662">
          <cell r="G662">
            <v>661</v>
          </cell>
        </row>
        <row r="663">
          <cell r="G663">
            <v>662</v>
          </cell>
        </row>
        <row r="664">
          <cell r="G664">
            <v>663</v>
          </cell>
        </row>
        <row r="665">
          <cell r="G665">
            <v>664</v>
          </cell>
        </row>
        <row r="666">
          <cell r="G666">
            <v>665</v>
          </cell>
        </row>
        <row r="667">
          <cell r="G667">
            <v>666</v>
          </cell>
        </row>
        <row r="668">
          <cell r="G668">
            <v>667</v>
          </cell>
        </row>
        <row r="669">
          <cell r="G669">
            <v>668</v>
          </cell>
        </row>
        <row r="670">
          <cell r="G670">
            <v>669</v>
          </cell>
        </row>
        <row r="671">
          <cell r="G671">
            <v>670</v>
          </cell>
        </row>
        <row r="672">
          <cell r="G672">
            <v>671</v>
          </cell>
        </row>
        <row r="673">
          <cell r="G673">
            <v>672</v>
          </cell>
        </row>
        <row r="674">
          <cell r="G674">
            <v>673</v>
          </cell>
        </row>
        <row r="675">
          <cell r="G675">
            <v>674</v>
          </cell>
        </row>
        <row r="676">
          <cell r="G676">
            <v>675</v>
          </cell>
        </row>
        <row r="677">
          <cell r="G677">
            <v>676</v>
          </cell>
        </row>
        <row r="678">
          <cell r="G678">
            <v>677</v>
          </cell>
        </row>
        <row r="679">
          <cell r="G679">
            <v>678</v>
          </cell>
        </row>
        <row r="680">
          <cell r="G680">
            <v>679</v>
          </cell>
        </row>
        <row r="681">
          <cell r="G681">
            <v>680</v>
          </cell>
        </row>
        <row r="682">
          <cell r="G682">
            <v>681</v>
          </cell>
        </row>
        <row r="683">
          <cell r="G683">
            <v>682</v>
          </cell>
        </row>
        <row r="684">
          <cell r="G684">
            <v>683</v>
          </cell>
        </row>
        <row r="685">
          <cell r="G685">
            <v>684</v>
          </cell>
        </row>
        <row r="686">
          <cell r="G686">
            <v>685</v>
          </cell>
        </row>
        <row r="687">
          <cell r="G687">
            <v>686</v>
          </cell>
        </row>
        <row r="688">
          <cell r="G688">
            <v>687</v>
          </cell>
        </row>
        <row r="689">
          <cell r="G689">
            <v>688</v>
          </cell>
        </row>
        <row r="690">
          <cell r="G690">
            <v>689</v>
          </cell>
        </row>
        <row r="691">
          <cell r="G691">
            <v>690</v>
          </cell>
        </row>
        <row r="692">
          <cell r="G692">
            <v>691</v>
          </cell>
        </row>
        <row r="693">
          <cell r="G693">
            <v>692</v>
          </cell>
        </row>
        <row r="694">
          <cell r="G694">
            <v>693</v>
          </cell>
        </row>
        <row r="695">
          <cell r="G695">
            <v>694</v>
          </cell>
        </row>
        <row r="696">
          <cell r="G696">
            <v>695</v>
          </cell>
        </row>
        <row r="697">
          <cell r="G697">
            <v>696</v>
          </cell>
        </row>
        <row r="698">
          <cell r="G698">
            <v>697</v>
          </cell>
        </row>
        <row r="699">
          <cell r="G699">
            <v>698</v>
          </cell>
        </row>
        <row r="700">
          <cell r="G700">
            <v>699</v>
          </cell>
        </row>
        <row r="701">
          <cell r="G701">
            <v>700</v>
          </cell>
        </row>
        <row r="702">
          <cell r="G702">
            <v>701</v>
          </cell>
        </row>
        <row r="703">
          <cell r="G703">
            <v>702</v>
          </cell>
        </row>
        <row r="704">
          <cell r="G704">
            <v>703</v>
          </cell>
        </row>
        <row r="705">
          <cell r="G705">
            <v>704</v>
          </cell>
        </row>
        <row r="706">
          <cell r="G706">
            <v>705</v>
          </cell>
        </row>
        <row r="707">
          <cell r="G707">
            <v>706</v>
          </cell>
        </row>
        <row r="708">
          <cell r="G708">
            <v>707</v>
          </cell>
        </row>
        <row r="709">
          <cell r="G709">
            <v>708</v>
          </cell>
        </row>
        <row r="710">
          <cell r="G710">
            <v>709</v>
          </cell>
        </row>
        <row r="711">
          <cell r="G711">
            <v>710</v>
          </cell>
        </row>
        <row r="712">
          <cell r="G712">
            <v>711</v>
          </cell>
        </row>
        <row r="713">
          <cell r="G713">
            <v>712</v>
          </cell>
        </row>
        <row r="714">
          <cell r="G714">
            <v>713</v>
          </cell>
        </row>
        <row r="715">
          <cell r="G715">
            <v>714</v>
          </cell>
        </row>
        <row r="716">
          <cell r="G716">
            <v>715</v>
          </cell>
        </row>
        <row r="717">
          <cell r="G717">
            <v>716</v>
          </cell>
        </row>
        <row r="718">
          <cell r="G718">
            <v>717</v>
          </cell>
        </row>
        <row r="719">
          <cell r="G719">
            <v>718</v>
          </cell>
        </row>
        <row r="720">
          <cell r="G720">
            <v>719</v>
          </cell>
        </row>
        <row r="721">
          <cell r="G721">
            <v>720</v>
          </cell>
        </row>
        <row r="722">
          <cell r="G722">
            <v>721</v>
          </cell>
        </row>
        <row r="723">
          <cell r="G723">
            <v>722</v>
          </cell>
        </row>
        <row r="724">
          <cell r="G724">
            <v>723</v>
          </cell>
        </row>
        <row r="725">
          <cell r="G725">
            <v>724</v>
          </cell>
        </row>
        <row r="726">
          <cell r="G726">
            <v>725</v>
          </cell>
        </row>
        <row r="727">
          <cell r="G727">
            <v>726</v>
          </cell>
        </row>
        <row r="728">
          <cell r="G728">
            <v>727</v>
          </cell>
        </row>
        <row r="729">
          <cell r="G729">
            <v>728</v>
          </cell>
        </row>
        <row r="730">
          <cell r="G730">
            <v>729</v>
          </cell>
        </row>
        <row r="731">
          <cell r="G731">
            <v>730</v>
          </cell>
        </row>
        <row r="732">
          <cell r="G732">
            <v>731</v>
          </cell>
        </row>
        <row r="733">
          <cell r="G733">
            <v>732</v>
          </cell>
        </row>
        <row r="734">
          <cell r="G734">
            <v>733</v>
          </cell>
        </row>
        <row r="735">
          <cell r="G735">
            <v>734</v>
          </cell>
        </row>
        <row r="736">
          <cell r="G736">
            <v>735</v>
          </cell>
        </row>
        <row r="737">
          <cell r="G737">
            <v>736</v>
          </cell>
        </row>
        <row r="738">
          <cell r="G738">
            <v>737</v>
          </cell>
        </row>
        <row r="739">
          <cell r="G739">
            <v>738</v>
          </cell>
        </row>
        <row r="740">
          <cell r="G740">
            <v>739</v>
          </cell>
        </row>
        <row r="741">
          <cell r="G741">
            <v>740</v>
          </cell>
        </row>
        <row r="742">
          <cell r="G742">
            <v>741</v>
          </cell>
        </row>
        <row r="743">
          <cell r="G743">
            <v>742</v>
          </cell>
        </row>
        <row r="744">
          <cell r="G744">
            <v>743</v>
          </cell>
        </row>
        <row r="745">
          <cell r="G745">
            <v>744</v>
          </cell>
        </row>
        <row r="746">
          <cell r="G746">
            <v>745</v>
          </cell>
        </row>
        <row r="747">
          <cell r="G747">
            <v>746</v>
          </cell>
        </row>
        <row r="748">
          <cell r="G748">
            <v>747</v>
          </cell>
        </row>
        <row r="749">
          <cell r="G749">
            <v>748</v>
          </cell>
        </row>
        <row r="750">
          <cell r="G750">
            <v>749</v>
          </cell>
        </row>
        <row r="751">
          <cell r="G751">
            <v>750</v>
          </cell>
        </row>
        <row r="752">
          <cell r="G752">
            <v>751</v>
          </cell>
        </row>
        <row r="753">
          <cell r="G753">
            <v>752</v>
          </cell>
        </row>
        <row r="754">
          <cell r="G754">
            <v>753</v>
          </cell>
        </row>
        <row r="755">
          <cell r="G755">
            <v>754</v>
          </cell>
        </row>
        <row r="756">
          <cell r="G756">
            <v>755</v>
          </cell>
        </row>
        <row r="757">
          <cell r="G757">
            <v>756</v>
          </cell>
        </row>
        <row r="758">
          <cell r="G758">
            <v>757</v>
          </cell>
        </row>
        <row r="759">
          <cell r="G759">
            <v>758</v>
          </cell>
        </row>
        <row r="760">
          <cell r="G760">
            <v>759</v>
          </cell>
        </row>
        <row r="761">
          <cell r="G761">
            <v>760</v>
          </cell>
        </row>
        <row r="762">
          <cell r="G762">
            <v>761</v>
          </cell>
        </row>
        <row r="763">
          <cell r="G763">
            <v>762</v>
          </cell>
        </row>
        <row r="764">
          <cell r="G764">
            <v>763</v>
          </cell>
        </row>
        <row r="765">
          <cell r="G765">
            <v>764</v>
          </cell>
        </row>
        <row r="766">
          <cell r="G766">
            <v>765</v>
          </cell>
        </row>
        <row r="767">
          <cell r="G767">
            <v>766</v>
          </cell>
        </row>
        <row r="768">
          <cell r="G768">
            <v>767</v>
          </cell>
        </row>
        <row r="769">
          <cell r="G769">
            <v>768</v>
          </cell>
        </row>
        <row r="770">
          <cell r="G770">
            <v>769</v>
          </cell>
        </row>
        <row r="771">
          <cell r="G771">
            <v>770</v>
          </cell>
        </row>
        <row r="772">
          <cell r="G772">
            <v>771</v>
          </cell>
        </row>
        <row r="773">
          <cell r="G773">
            <v>772</v>
          </cell>
        </row>
        <row r="774">
          <cell r="G774">
            <v>773</v>
          </cell>
        </row>
        <row r="775">
          <cell r="G775">
            <v>774</v>
          </cell>
        </row>
        <row r="776">
          <cell r="G776">
            <v>775</v>
          </cell>
        </row>
        <row r="777">
          <cell r="G777">
            <v>776</v>
          </cell>
        </row>
        <row r="778">
          <cell r="G778">
            <v>777</v>
          </cell>
        </row>
        <row r="779">
          <cell r="G779">
            <v>778</v>
          </cell>
        </row>
        <row r="780">
          <cell r="G780">
            <v>779</v>
          </cell>
        </row>
        <row r="781">
          <cell r="G781">
            <v>780</v>
          </cell>
        </row>
        <row r="782">
          <cell r="G782">
            <v>781</v>
          </cell>
        </row>
        <row r="783">
          <cell r="G783">
            <v>782</v>
          </cell>
        </row>
        <row r="784">
          <cell r="G784">
            <v>783</v>
          </cell>
        </row>
        <row r="785">
          <cell r="G785">
            <v>784</v>
          </cell>
        </row>
        <row r="786">
          <cell r="G786">
            <v>785</v>
          </cell>
        </row>
        <row r="787">
          <cell r="G787">
            <v>786</v>
          </cell>
        </row>
        <row r="788">
          <cell r="G788">
            <v>787</v>
          </cell>
        </row>
        <row r="789">
          <cell r="G789">
            <v>788</v>
          </cell>
        </row>
        <row r="790">
          <cell r="G790">
            <v>789</v>
          </cell>
        </row>
        <row r="791">
          <cell r="G791">
            <v>790</v>
          </cell>
        </row>
        <row r="792">
          <cell r="G792">
            <v>791</v>
          </cell>
        </row>
        <row r="793">
          <cell r="G793">
            <v>792</v>
          </cell>
        </row>
        <row r="794">
          <cell r="G794">
            <v>793</v>
          </cell>
        </row>
        <row r="795">
          <cell r="G795">
            <v>794</v>
          </cell>
        </row>
        <row r="796">
          <cell r="G796">
            <v>795</v>
          </cell>
        </row>
        <row r="797">
          <cell r="G797">
            <v>796</v>
          </cell>
        </row>
        <row r="798">
          <cell r="G798">
            <v>797</v>
          </cell>
        </row>
        <row r="799">
          <cell r="G799">
            <v>798</v>
          </cell>
        </row>
        <row r="800">
          <cell r="G800">
            <v>799</v>
          </cell>
        </row>
        <row r="801">
          <cell r="G801">
            <v>800</v>
          </cell>
        </row>
        <row r="802">
          <cell r="G802">
            <v>801</v>
          </cell>
        </row>
        <row r="803">
          <cell r="G803">
            <v>802</v>
          </cell>
        </row>
        <row r="804">
          <cell r="G804">
            <v>803</v>
          </cell>
        </row>
        <row r="805">
          <cell r="G805">
            <v>804</v>
          </cell>
        </row>
        <row r="806">
          <cell r="G806">
            <v>805</v>
          </cell>
        </row>
        <row r="807">
          <cell r="G807">
            <v>806</v>
          </cell>
        </row>
        <row r="808">
          <cell r="G808">
            <v>807</v>
          </cell>
        </row>
        <row r="809">
          <cell r="G809">
            <v>808</v>
          </cell>
        </row>
        <row r="810">
          <cell r="G810">
            <v>809</v>
          </cell>
        </row>
        <row r="811">
          <cell r="G811">
            <v>810</v>
          </cell>
        </row>
        <row r="812">
          <cell r="G812">
            <v>811</v>
          </cell>
        </row>
        <row r="813">
          <cell r="G813">
            <v>812</v>
          </cell>
        </row>
        <row r="814">
          <cell r="G814">
            <v>813</v>
          </cell>
        </row>
        <row r="815">
          <cell r="G815">
            <v>814</v>
          </cell>
        </row>
        <row r="816">
          <cell r="G816">
            <v>815</v>
          </cell>
        </row>
        <row r="817">
          <cell r="G817">
            <v>816</v>
          </cell>
        </row>
        <row r="818">
          <cell r="G818">
            <v>817</v>
          </cell>
        </row>
        <row r="819">
          <cell r="G819">
            <v>818</v>
          </cell>
        </row>
        <row r="820">
          <cell r="G820">
            <v>819</v>
          </cell>
        </row>
        <row r="821">
          <cell r="G821">
            <v>820</v>
          </cell>
        </row>
        <row r="822">
          <cell r="G822">
            <v>821</v>
          </cell>
        </row>
        <row r="823">
          <cell r="G823">
            <v>822</v>
          </cell>
        </row>
        <row r="824">
          <cell r="G824">
            <v>823</v>
          </cell>
        </row>
        <row r="825">
          <cell r="G825">
            <v>824</v>
          </cell>
        </row>
        <row r="826">
          <cell r="G826">
            <v>825</v>
          </cell>
        </row>
        <row r="827">
          <cell r="G827">
            <v>826</v>
          </cell>
        </row>
        <row r="828">
          <cell r="G828">
            <v>827</v>
          </cell>
        </row>
        <row r="829">
          <cell r="G829">
            <v>828</v>
          </cell>
        </row>
        <row r="830">
          <cell r="G830">
            <v>829</v>
          </cell>
        </row>
        <row r="831">
          <cell r="G831">
            <v>830</v>
          </cell>
        </row>
        <row r="832">
          <cell r="G832">
            <v>831</v>
          </cell>
        </row>
        <row r="833">
          <cell r="G833">
            <v>832</v>
          </cell>
        </row>
        <row r="834">
          <cell r="G834">
            <v>833</v>
          </cell>
        </row>
        <row r="835">
          <cell r="G835">
            <v>834</v>
          </cell>
        </row>
        <row r="836">
          <cell r="G836">
            <v>835</v>
          </cell>
        </row>
        <row r="837">
          <cell r="G837">
            <v>836</v>
          </cell>
        </row>
        <row r="838">
          <cell r="G838">
            <v>837</v>
          </cell>
        </row>
        <row r="839">
          <cell r="G839">
            <v>838</v>
          </cell>
        </row>
        <row r="840">
          <cell r="G840">
            <v>839</v>
          </cell>
        </row>
        <row r="841">
          <cell r="G841">
            <v>840</v>
          </cell>
        </row>
        <row r="842">
          <cell r="G842">
            <v>841</v>
          </cell>
        </row>
        <row r="843">
          <cell r="G843">
            <v>842</v>
          </cell>
        </row>
        <row r="844">
          <cell r="G844">
            <v>843</v>
          </cell>
        </row>
        <row r="845">
          <cell r="G845">
            <v>844</v>
          </cell>
        </row>
        <row r="846">
          <cell r="G846">
            <v>845</v>
          </cell>
        </row>
        <row r="847">
          <cell r="G847">
            <v>846</v>
          </cell>
        </row>
        <row r="848">
          <cell r="G848">
            <v>847</v>
          </cell>
        </row>
        <row r="849">
          <cell r="G849">
            <v>848</v>
          </cell>
        </row>
        <row r="850">
          <cell r="G850">
            <v>849</v>
          </cell>
        </row>
        <row r="851">
          <cell r="G851">
            <v>850</v>
          </cell>
        </row>
        <row r="852">
          <cell r="G852">
            <v>851</v>
          </cell>
        </row>
        <row r="853">
          <cell r="G853">
            <v>852</v>
          </cell>
        </row>
        <row r="854">
          <cell r="G854">
            <v>853</v>
          </cell>
        </row>
        <row r="855">
          <cell r="G855">
            <v>854</v>
          </cell>
        </row>
        <row r="856">
          <cell r="G856">
            <v>855</v>
          </cell>
        </row>
        <row r="857">
          <cell r="G857">
            <v>856</v>
          </cell>
        </row>
        <row r="858">
          <cell r="G858">
            <v>857</v>
          </cell>
        </row>
        <row r="859">
          <cell r="G859">
            <v>858</v>
          </cell>
        </row>
        <row r="860">
          <cell r="G860">
            <v>859</v>
          </cell>
        </row>
        <row r="861">
          <cell r="G861">
            <v>860</v>
          </cell>
        </row>
        <row r="862">
          <cell r="G862">
            <v>861</v>
          </cell>
        </row>
        <row r="863">
          <cell r="G863">
            <v>862</v>
          </cell>
        </row>
        <row r="864">
          <cell r="G864">
            <v>863</v>
          </cell>
        </row>
        <row r="865">
          <cell r="G865">
            <v>864</v>
          </cell>
        </row>
        <row r="866">
          <cell r="G866">
            <v>865</v>
          </cell>
        </row>
        <row r="867">
          <cell r="G867">
            <v>866</v>
          </cell>
        </row>
        <row r="868">
          <cell r="G868">
            <v>867</v>
          </cell>
        </row>
        <row r="869">
          <cell r="G869">
            <v>868</v>
          </cell>
        </row>
        <row r="870">
          <cell r="G870">
            <v>869</v>
          </cell>
        </row>
        <row r="871">
          <cell r="G871">
            <v>870</v>
          </cell>
        </row>
        <row r="872">
          <cell r="G872">
            <v>871</v>
          </cell>
        </row>
        <row r="873">
          <cell r="G873">
            <v>872</v>
          </cell>
        </row>
        <row r="874">
          <cell r="G874">
            <v>873</v>
          </cell>
        </row>
        <row r="875">
          <cell r="G875">
            <v>874</v>
          </cell>
        </row>
        <row r="876">
          <cell r="G876">
            <v>875</v>
          </cell>
        </row>
        <row r="877">
          <cell r="G877">
            <v>876</v>
          </cell>
        </row>
        <row r="878">
          <cell r="G878">
            <v>877</v>
          </cell>
        </row>
        <row r="879">
          <cell r="G879">
            <v>878</v>
          </cell>
        </row>
        <row r="880">
          <cell r="G880">
            <v>879</v>
          </cell>
        </row>
        <row r="881">
          <cell r="G881">
            <v>880</v>
          </cell>
        </row>
        <row r="882">
          <cell r="G882">
            <v>881</v>
          </cell>
        </row>
        <row r="883">
          <cell r="G883">
            <v>882</v>
          </cell>
        </row>
        <row r="884">
          <cell r="G884">
            <v>883</v>
          </cell>
        </row>
        <row r="885">
          <cell r="G885">
            <v>884</v>
          </cell>
        </row>
        <row r="886">
          <cell r="G886">
            <v>885</v>
          </cell>
        </row>
        <row r="887">
          <cell r="G887">
            <v>886</v>
          </cell>
        </row>
        <row r="888">
          <cell r="G888">
            <v>887</v>
          </cell>
        </row>
        <row r="889">
          <cell r="G889">
            <v>888</v>
          </cell>
        </row>
        <row r="890">
          <cell r="G890">
            <v>889</v>
          </cell>
        </row>
        <row r="891">
          <cell r="G891">
            <v>890</v>
          </cell>
        </row>
        <row r="892">
          <cell r="G892">
            <v>891</v>
          </cell>
        </row>
        <row r="893">
          <cell r="G893">
            <v>892</v>
          </cell>
        </row>
        <row r="894">
          <cell r="G894">
            <v>893</v>
          </cell>
        </row>
        <row r="895">
          <cell r="G895">
            <v>894</v>
          </cell>
        </row>
        <row r="896">
          <cell r="G896">
            <v>895</v>
          </cell>
        </row>
        <row r="897">
          <cell r="G897">
            <v>896</v>
          </cell>
        </row>
        <row r="898">
          <cell r="G898">
            <v>897</v>
          </cell>
        </row>
        <row r="899">
          <cell r="G899">
            <v>898</v>
          </cell>
        </row>
        <row r="900">
          <cell r="G900">
            <v>899</v>
          </cell>
        </row>
        <row r="901">
          <cell r="G901">
            <v>900</v>
          </cell>
        </row>
        <row r="902">
          <cell r="G902">
            <v>901</v>
          </cell>
        </row>
        <row r="903">
          <cell r="G903">
            <v>902</v>
          </cell>
        </row>
        <row r="904">
          <cell r="G904">
            <v>903</v>
          </cell>
        </row>
        <row r="905">
          <cell r="G905">
            <v>904</v>
          </cell>
        </row>
        <row r="906">
          <cell r="G906">
            <v>905</v>
          </cell>
        </row>
        <row r="907">
          <cell r="G907">
            <v>906</v>
          </cell>
        </row>
        <row r="908">
          <cell r="G908">
            <v>907</v>
          </cell>
        </row>
        <row r="909">
          <cell r="G909">
            <v>908</v>
          </cell>
        </row>
        <row r="910">
          <cell r="G910">
            <v>909</v>
          </cell>
        </row>
        <row r="911">
          <cell r="G911">
            <v>910</v>
          </cell>
        </row>
        <row r="912">
          <cell r="G912">
            <v>911</v>
          </cell>
        </row>
        <row r="913">
          <cell r="G913">
            <v>912</v>
          </cell>
        </row>
        <row r="914">
          <cell r="G914">
            <v>913</v>
          </cell>
        </row>
        <row r="915">
          <cell r="G915">
            <v>914</v>
          </cell>
        </row>
        <row r="916">
          <cell r="G916">
            <v>915</v>
          </cell>
        </row>
        <row r="917">
          <cell r="G917">
            <v>916</v>
          </cell>
        </row>
        <row r="918">
          <cell r="G918">
            <v>917</v>
          </cell>
        </row>
        <row r="919">
          <cell r="G919">
            <v>918</v>
          </cell>
        </row>
        <row r="920">
          <cell r="G920">
            <v>919</v>
          </cell>
        </row>
        <row r="921">
          <cell r="G921">
            <v>920</v>
          </cell>
        </row>
        <row r="922">
          <cell r="G922">
            <v>921</v>
          </cell>
        </row>
        <row r="923">
          <cell r="G923">
            <v>922</v>
          </cell>
        </row>
        <row r="924">
          <cell r="G924">
            <v>923</v>
          </cell>
        </row>
        <row r="925">
          <cell r="G925">
            <v>924</v>
          </cell>
        </row>
        <row r="926">
          <cell r="G926">
            <v>925</v>
          </cell>
        </row>
        <row r="927">
          <cell r="G927">
            <v>926</v>
          </cell>
        </row>
        <row r="928">
          <cell r="G928">
            <v>927</v>
          </cell>
        </row>
        <row r="929">
          <cell r="G929">
            <v>928</v>
          </cell>
        </row>
        <row r="930">
          <cell r="G930">
            <v>929</v>
          </cell>
        </row>
        <row r="931">
          <cell r="G931">
            <v>930</v>
          </cell>
        </row>
        <row r="932">
          <cell r="G932">
            <v>931</v>
          </cell>
        </row>
        <row r="933">
          <cell r="G933">
            <v>932</v>
          </cell>
        </row>
        <row r="934">
          <cell r="G934">
            <v>933</v>
          </cell>
        </row>
        <row r="935">
          <cell r="G935">
            <v>934</v>
          </cell>
        </row>
        <row r="936">
          <cell r="G936">
            <v>935</v>
          </cell>
        </row>
        <row r="937">
          <cell r="G937">
            <v>936</v>
          </cell>
        </row>
        <row r="938">
          <cell r="G938">
            <v>937</v>
          </cell>
        </row>
        <row r="939">
          <cell r="G939">
            <v>938</v>
          </cell>
        </row>
        <row r="940">
          <cell r="G940">
            <v>939</v>
          </cell>
        </row>
        <row r="941">
          <cell r="G941">
            <v>940</v>
          </cell>
        </row>
        <row r="942">
          <cell r="G942">
            <v>941</v>
          </cell>
        </row>
        <row r="943">
          <cell r="G943">
            <v>942</v>
          </cell>
        </row>
        <row r="944">
          <cell r="G944">
            <v>943</v>
          </cell>
        </row>
        <row r="945">
          <cell r="G945">
            <v>944</v>
          </cell>
        </row>
        <row r="946">
          <cell r="G946">
            <v>945</v>
          </cell>
        </row>
        <row r="947">
          <cell r="G947">
            <v>946</v>
          </cell>
        </row>
        <row r="948">
          <cell r="G948">
            <v>947</v>
          </cell>
        </row>
        <row r="949">
          <cell r="G949">
            <v>948</v>
          </cell>
        </row>
        <row r="950">
          <cell r="G950">
            <v>949</v>
          </cell>
        </row>
        <row r="951">
          <cell r="G951">
            <v>950</v>
          </cell>
        </row>
        <row r="952">
          <cell r="G952">
            <v>951</v>
          </cell>
        </row>
        <row r="953">
          <cell r="G953">
            <v>952</v>
          </cell>
        </row>
        <row r="954">
          <cell r="G954">
            <v>953</v>
          </cell>
        </row>
        <row r="955">
          <cell r="G955">
            <v>954</v>
          </cell>
        </row>
        <row r="956">
          <cell r="G956">
            <v>955</v>
          </cell>
        </row>
        <row r="957">
          <cell r="G957">
            <v>956</v>
          </cell>
        </row>
        <row r="958">
          <cell r="G958">
            <v>957</v>
          </cell>
        </row>
        <row r="959">
          <cell r="G959">
            <v>958</v>
          </cell>
        </row>
        <row r="960">
          <cell r="G960">
            <v>959</v>
          </cell>
        </row>
        <row r="961">
          <cell r="G961">
            <v>960</v>
          </cell>
        </row>
        <row r="962">
          <cell r="G962">
            <v>961</v>
          </cell>
        </row>
        <row r="963">
          <cell r="G963">
            <v>962</v>
          </cell>
        </row>
        <row r="964">
          <cell r="G964">
            <v>963</v>
          </cell>
        </row>
        <row r="965">
          <cell r="G965">
            <v>964</v>
          </cell>
        </row>
        <row r="966">
          <cell r="G966">
            <v>965</v>
          </cell>
        </row>
        <row r="967">
          <cell r="G967">
            <v>966</v>
          </cell>
        </row>
        <row r="968">
          <cell r="G968">
            <v>967</v>
          </cell>
        </row>
        <row r="969">
          <cell r="G969">
            <v>968</v>
          </cell>
        </row>
        <row r="970">
          <cell r="G970">
            <v>969</v>
          </cell>
        </row>
        <row r="971">
          <cell r="G971">
            <v>970</v>
          </cell>
        </row>
        <row r="972">
          <cell r="G972">
            <v>971</v>
          </cell>
        </row>
        <row r="973">
          <cell r="G973">
            <v>972</v>
          </cell>
        </row>
        <row r="974">
          <cell r="G974">
            <v>973</v>
          </cell>
        </row>
        <row r="975">
          <cell r="G975">
            <v>974</v>
          </cell>
        </row>
        <row r="976">
          <cell r="G976">
            <v>975</v>
          </cell>
        </row>
        <row r="977">
          <cell r="G977">
            <v>976</v>
          </cell>
        </row>
        <row r="978">
          <cell r="G978">
            <v>977</v>
          </cell>
        </row>
        <row r="979">
          <cell r="G979">
            <v>978</v>
          </cell>
        </row>
        <row r="980">
          <cell r="G980">
            <v>979</v>
          </cell>
        </row>
        <row r="981">
          <cell r="G981">
            <v>980</v>
          </cell>
        </row>
        <row r="982">
          <cell r="G982">
            <v>981</v>
          </cell>
        </row>
        <row r="983">
          <cell r="G983">
            <v>982</v>
          </cell>
        </row>
        <row r="984">
          <cell r="G984">
            <v>983</v>
          </cell>
        </row>
        <row r="985">
          <cell r="G985">
            <v>984</v>
          </cell>
        </row>
        <row r="986">
          <cell r="G986">
            <v>985</v>
          </cell>
        </row>
        <row r="987">
          <cell r="G987">
            <v>986</v>
          </cell>
        </row>
        <row r="988">
          <cell r="G988">
            <v>987</v>
          </cell>
        </row>
        <row r="989">
          <cell r="G989">
            <v>988</v>
          </cell>
        </row>
        <row r="990">
          <cell r="G990">
            <v>989</v>
          </cell>
        </row>
        <row r="991">
          <cell r="G991">
            <v>990</v>
          </cell>
        </row>
        <row r="992">
          <cell r="G992">
            <v>991</v>
          </cell>
        </row>
        <row r="993">
          <cell r="G993">
            <v>992</v>
          </cell>
        </row>
        <row r="994">
          <cell r="G994">
            <v>993</v>
          </cell>
        </row>
        <row r="995">
          <cell r="G995">
            <v>994</v>
          </cell>
        </row>
        <row r="996">
          <cell r="G996">
            <v>995</v>
          </cell>
        </row>
        <row r="997">
          <cell r="G997">
            <v>996</v>
          </cell>
        </row>
        <row r="998">
          <cell r="G998">
            <v>997</v>
          </cell>
        </row>
        <row r="999">
          <cell r="G999">
            <v>998</v>
          </cell>
        </row>
        <row r="1000">
          <cell r="G1000">
            <v>999</v>
          </cell>
        </row>
        <row r="1001">
          <cell r="G1001">
            <v>1000</v>
          </cell>
        </row>
        <row r="1002">
          <cell r="G1002">
            <v>1001</v>
          </cell>
        </row>
        <row r="1003">
          <cell r="G1003">
            <v>1002</v>
          </cell>
        </row>
        <row r="1004">
          <cell r="G1004">
            <v>1003</v>
          </cell>
        </row>
        <row r="1005">
          <cell r="G1005">
            <v>1004</v>
          </cell>
        </row>
        <row r="1006">
          <cell r="G1006">
            <v>1005</v>
          </cell>
        </row>
        <row r="1007">
          <cell r="G1007">
            <v>1006</v>
          </cell>
        </row>
        <row r="1008">
          <cell r="G1008">
            <v>1007</v>
          </cell>
        </row>
        <row r="1009">
          <cell r="G1009">
            <v>1008</v>
          </cell>
        </row>
        <row r="1010">
          <cell r="G1010">
            <v>1009</v>
          </cell>
        </row>
        <row r="1011">
          <cell r="G1011">
            <v>1010</v>
          </cell>
        </row>
        <row r="1012">
          <cell r="G1012">
            <v>1011</v>
          </cell>
        </row>
        <row r="1013">
          <cell r="G1013">
            <v>1012</v>
          </cell>
        </row>
        <row r="1014">
          <cell r="G1014">
            <v>1013</v>
          </cell>
        </row>
        <row r="1015">
          <cell r="G1015">
            <v>1014</v>
          </cell>
        </row>
        <row r="1016">
          <cell r="G1016">
            <v>1015</v>
          </cell>
        </row>
        <row r="1017">
          <cell r="G1017">
            <v>1016</v>
          </cell>
        </row>
        <row r="1018">
          <cell r="G1018">
            <v>1017</v>
          </cell>
        </row>
        <row r="1019">
          <cell r="G1019">
            <v>1018</v>
          </cell>
        </row>
        <row r="1020">
          <cell r="G1020">
            <v>1019</v>
          </cell>
        </row>
        <row r="1021">
          <cell r="G1021">
            <v>1020</v>
          </cell>
        </row>
        <row r="1022">
          <cell r="G1022">
            <v>1021</v>
          </cell>
        </row>
        <row r="1023">
          <cell r="G1023">
            <v>1022</v>
          </cell>
        </row>
        <row r="1024">
          <cell r="G1024">
            <v>1023</v>
          </cell>
        </row>
        <row r="1025">
          <cell r="G1025">
            <v>1024</v>
          </cell>
        </row>
        <row r="1026">
          <cell r="G1026">
            <v>1025</v>
          </cell>
        </row>
        <row r="1027">
          <cell r="G1027">
            <v>1026</v>
          </cell>
        </row>
        <row r="1028">
          <cell r="G1028">
            <v>1027</v>
          </cell>
        </row>
        <row r="1029">
          <cell r="G1029">
            <v>1028</v>
          </cell>
        </row>
        <row r="1030">
          <cell r="G1030">
            <v>1029</v>
          </cell>
        </row>
        <row r="1031">
          <cell r="G1031">
            <v>1030</v>
          </cell>
        </row>
        <row r="1032">
          <cell r="G1032">
            <v>1031</v>
          </cell>
        </row>
        <row r="1033">
          <cell r="G1033">
            <v>1032</v>
          </cell>
        </row>
        <row r="1034">
          <cell r="G1034">
            <v>1033</v>
          </cell>
        </row>
        <row r="1035">
          <cell r="G1035">
            <v>1034</v>
          </cell>
        </row>
        <row r="1036">
          <cell r="G1036">
            <v>1035</v>
          </cell>
        </row>
        <row r="1037">
          <cell r="G1037">
            <v>1036</v>
          </cell>
        </row>
        <row r="1038">
          <cell r="G1038">
            <v>1037</v>
          </cell>
        </row>
        <row r="1039">
          <cell r="G1039">
            <v>1038</v>
          </cell>
        </row>
        <row r="1040">
          <cell r="G1040">
            <v>1039</v>
          </cell>
        </row>
        <row r="1041">
          <cell r="G1041">
            <v>1040</v>
          </cell>
        </row>
        <row r="1042">
          <cell r="G1042">
            <v>1041</v>
          </cell>
        </row>
        <row r="1043">
          <cell r="G1043">
            <v>1042</v>
          </cell>
        </row>
        <row r="1044">
          <cell r="G1044">
            <v>1043</v>
          </cell>
        </row>
        <row r="1045">
          <cell r="G1045">
            <v>1044</v>
          </cell>
        </row>
        <row r="1046">
          <cell r="G1046">
            <v>1045</v>
          </cell>
        </row>
        <row r="1047">
          <cell r="G1047">
            <v>1046</v>
          </cell>
        </row>
        <row r="1048">
          <cell r="G1048">
            <v>1047</v>
          </cell>
        </row>
        <row r="1049">
          <cell r="G1049">
            <v>1048</v>
          </cell>
        </row>
        <row r="1050">
          <cell r="G1050">
            <v>1049</v>
          </cell>
        </row>
        <row r="1051">
          <cell r="G1051">
            <v>1050</v>
          </cell>
        </row>
        <row r="1052">
          <cell r="G1052">
            <v>1051</v>
          </cell>
        </row>
        <row r="1053">
          <cell r="G1053">
            <v>1052</v>
          </cell>
        </row>
        <row r="1054">
          <cell r="G1054">
            <v>1053</v>
          </cell>
        </row>
        <row r="1055">
          <cell r="G1055">
            <v>1054</v>
          </cell>
        </row>
        <row r="1056">
          <cell r="G1056">
            <v>1055</v>
          </cell>
        </row>
        <row r="1057">
          <cell r="G1057">
            <v>1056</v>
          </cell>
        </row>
        <row r="1058">
          <cell r="G1058">
            <v>1057</v>
          </cell>
        </row>
        <row r="1059">
          <cell r="G1059">
            <v>1058</v>
          </cell>
        </row>
        <row r="1060">
          <cell r="G1060">
            <v>1059</v>
          </cell>
        </row>
        <row r="1061">
          <cell r="G1061">
            <v>1060</v>
          </cell>
        </row>
        <row r="1062">
          <cell r="G1062">
            <v>1061</v>
          </cell>
        </row>
        <row r="1063">
          <cell r="G1063">
            <v>1062</v>
          </cell>
        </row>
        <row r="1064">
          <cell r="G1064">
            <v>1063</v>
          </cell>
        </row>
        <row r="1065">
          <cell r="G1065">
            <v>1064</v>
          </cell>
        </row>
        <row r="1066">
          <cell r="G1066">
            <v>1065</v>
          </cell>
        </row>
        <row r="1067">
          <cell r="G1067">
            <v>1066</v>
          </cell>
        </row>
        <row r="1068">
          <cell r="G1068">
            <v>1067</v>
          </cell>
        </row>
        <row r="1069">
          <cell r="G1069">
            <v>1068</v>
          </cell>
        </row>
        <row r="1070">
          <cell r="G1070">
            <v>1069</v>
          </cell>
        </row>
        <row r="1071">
          <cell r="G1071">
            <v>1070</v>
          </cell>
        </row>
        <row r="1072">
          <cell r="G1072">
            <v>1071</v>
          </cell>
        </row>
        <row r="1073">
          <cell r="G1073">
            <v>1072</v>
          </cell>
        </row>
        <row r="1074">
          <cell r="G1074">
            <v>1073</v>
          </cell>
        </row>
        <row r="1075">
          <cell r="G1075">
            <v>1074</v>
          </cell>
        </row>
        <row r="1076">
          <cell r="G1076">
            <v>1075</v>
          </cell>
        </row>
        <row r="1077">
          <cell r="G1077">
            <v>1076</v>
          </cell>
        </row>
        <row r="1078">
          <cell r="G1078">
            <v>1077</v>
          </cell>
        </row>
        <row r="1079">
          <cell r="G1079">
            <v>1078</v>
          </cell>
        </row>
        <row r="1080">
          <cell r="G1080">
            <v>1079</v>
          </cell>
        </row>
        <row r="1081">
          <cell r="G1081">
            <v>1080</v>
          </cell>
        </row>
        <row r="1082">
          <cell r="G1082">
            <v>1081</v>
          </cell>
        </row>
        <row r="1083">
          <cell r="G1083">
            <v>1082</v>
          </cell>
        </row>
        <row r="1084">
          <cell r="G1084">
            <v>1083</v>
          </cell>
        </row>
        <row r="1085">
          <cell r="G1085">
            <v>1084</v>
          </cell>
        </row>
        <row r="1086">
          <cell r="G1086">
            <v>1085</v>
          </cell>
        </row>
        <row r="1087">
          <cell r="G1087">
            <v>1086</v>
          </cell>
        </row>
        <row r="1088">
          <cell r="G1088">
            <v>1087</v>
          </cell>
        </row>
        <row r="1089">
          <cell r="G1089">
            <v>1088</v>
          </cell>
        </row>
        <row r="1090">
          <cell r="G1090">
            <v>1089</v>
          </cell>
        </row>
        <row r="1091">
          <cell r="G1091">
            <v>1090</v>
          </cell>
        </row>
        <row r="1092">
          <cell r="G1092">
            <v>1091</v>
          </cell>
        </row>
        <row r="1093">
          <cell r="G1093">
            <v>1092</v>
          </cell>
        </row>
        <row r="1094">
          <cell r="G1094">
            <v>1093</v>
          </cell>
        </row>
        <row r="1095">
          <cell r="G1095">
            <v>1094</v>
          </cell>
        </row>
        <row r="1096">
          <cell r="G1096">
            <v>1095</v>
          </cell>
        </row>
        <row r="1097">
          <cell r="G1097">
            <v>1096</v>
          </cell>
        </row>
        <row r="1098">
          <cell r="G1098">
            <v>1097</v>
          </cell>
        </row>
        <row r="1099">
          <cell r="G1099">
            <v>1098</v>
          </cell>
        </row>
        <row r="1100">
          <cell r="G1100">
            <v>1099</v>
          </cell>
        </row>
        <row r="1101">
          <cell r="G1101">
            <v>1100</v>
          </cell>
        </row>
        <row r="1102">
          <cell r="G1102">
            <v>1101</v>
          </cell>
        </row>
        <row r="1103">
          <cell r="G1103">
            <v>1102</v>
          </cell>
        </row>
        <row r="1104">
          <cell r="G1104">
            <v>1103</v>
          </cell>
        </row>
        <row r="1105">
          <cell r="G1105">
            <v>1104</v>
          </cell>
        </row>
        <row r="1106">
          <cell r="G1106">
            <v>1105</v>
          </cell>
        </row>
        <row r="1107">
          <cell r="G1107">
            <v>1106</v>
          </cell>
        </row>
        <row r="1108">
          <cell r="G1108">
            <v>1107</v>
          </cell>
        </row>
        <row r="1109">
          <cell r="G1109">
            <v>1108</v>
          </cell>
        </row>
        <row r="1110">
          <cell r="G1110">
            <v>1109</v>
          </cell>
        </row>
        <row r="1111">
          <cell r="G1111">
            <v>1110</v>
          </cell>
        </row>
        <row r="1112">
          <cell r="G1112">
            <v>1111</v>
          </cell>
        </row>
        <row r="1113">
          <cell r="G1113">
            <v>1112</v>
          </cell>
        </row>
        <row r="1114">
          <cell r="G1114">
            <v>1113</v>
          </cell>
        </row>
        <row r="1115">
          <cell r="G1115">
            <v>1114</v>
          </cell>
        </row>
        <row r="1116">
          <cell r="G1116">
            <v>1115</v>
          </cell>
        </row>
        <row r="1117">
          <cell r="G1117">
            <v>1116</v>
          </cell>
        </row>
        <row r="1118">
          <cell r="G1118">
            <v>1117</v>
          </cell>
        </row>
        <row r="1119">
          <cell r="G1119">
            <v>1118</v>
          </cell>
        </row>
        <row r="1120">
          <cell r="G1120">
            <v>1119</v>
          </cell>
        </row>
        <row r="1121">
          <cell r="G1121">
            <v>1120</v>
          </cell>
        </row>
        <row r="1122">
          <cell r="G1122">
            <v>1121</v>
          </cell>
        </row>
        <row r="1123">
          <cell r="G1123">
            <v>1122</v>
          </cell>
        </row>
        <row r="1124">
          <cell r="G1124">
            <v>1123</v>
          </cell>
        </row>
        <row r="1125">
          <cell r="G1125">
            <v>1124</v>
          </cell>
        </row>
        <row r="1126">
          <cell r="G1126">
            <v>1125</v>
          </cell>
        </row>
        <row r="1127">
          <cell r="G1127">
            <v>1126</v>
          </cell>
        </row>
        <row r="1128">
          <cell r="G1128">
            <v>1127</v>
          </cell>
        </row>
        <row r="1129">
          <cell r="G1129">
            <v>1128</v>
          </cell>
        </row>
        <row r="1130">
          <cell r="G1130">
            <v>1129</v>
          </cell>
        </row>
        <row r="1131">
          <cell r="G1131">
            <v>1130</v>
          </cell>
        </row>
        <row r="1132">
          <cell r="G1132">
            <v>1131</v>
          </cell>
        </row>
        <row r="1133">
          <cell r="G1133">
            <v>1132</v>
          </cell>
        </row>
        <row r="1134">
          <cell r="G1134">
            <v>1133</v>
          </cell>
        </row>
        <row r="1135">
          <cell r="G1135">
            <v>1134</v>
          </cell>
        </row>
        <row r="1136">
          <cell r="G1136">
            <v>1135</v>
          </cell>
        </row>
        <row r="1137">
          <cell r="G1137">
            <v>1136</v>
          </cell>
        </row>
        <row r="1138">
          <cell r="G1138">
            <v>1137</v>
          </cell>
        </row>
        <row r="1139">
          <cell r="G1139">
            <v>1138</v>
          </cell>
        </row>
        <row r="1140">
          <cell r="G1140">
            <v>1139</v>
          </cell>
        </row>
        <row r="1141">
          <cell r="G1141">
            <v>1140</v>
          </cell>
        </row>
        <row r="1142">
          <cell r="G1142">
            <v>1141</v>
          </cell>
        </row>
        <row r="1143">
          <cell r="G1143">
            <v>1142</v>
          </cell>
        </row>
        <row r="1144">
          <cell r="G1144">
            <v>1143</v>
          </cell>
        </row>
        <row r="1145">
          <cell r="G1145">
            <v>1144</v>
          </cell>
        </row>
        <row r="1146">
          <cell r="G1146">
            <v>1145</v>
          </cell>
        </row>
        <row r="1147">
          <cell r="G1147">
            <v>1146</v>
          </cell>
        </row>
        <row r="1148">
          <cell r="G1148">
            <v>1147</v>
          </cell>
        </row>
        <row r="1149">
          <cell r="G1149">
            <v>1148</v>
          </cell>
        </row>
        <row r="1150">
          <cell r="G1150">
            <v>1149</v>
          </cell>
        </row>
        <row r="1151">
          <cell r="G1151">
            <v>1150</v>
          </cell>
        </row>
        <row r="1152">
          <cell r="G1152">
            <v>1151</v>
          </cell>
        </row>
        <row r="1153">
          <cell r="G1153">
            <v>1152</v>
          </cell>
        </row>
        <row r="1154">
          <cell r="G1154">
            <v>1153</v>
          </cell>
        </row>
        <row r="1155">
          <cell r="G1155">
            <v>1154</v>
          </cell>
        </row>
        <row r="1156">
          <cell r="G1156">
            <v>1155</v>
          </cell>
        </row>
        <row r="1157">
          <cell r="G1157">
            <v>1156</v>
          </cell>
        </row>
        <row r="1158">
          <cell r="G1158">
            <v>1157</v>
          </cell>
        </row>
        <row r="1159">
          <cell r="G1159">
            <v>1158</v>
          </cell>
        </row>
        <row r="1160">
          <cell r="G1160">
            <v>1159</v>
          </cell>
        </row>
        <row r="1161">
          <cell r="G1161">
            <v>1160</v>
          </cell>
        </row>
        <row r="1162">
          <cell r="G1162">
            <v>1161</v>
          </cell>
        </row>
        <row r="1163">
          <cell r="G1163">
            <v>1162</v>
          </cell>
        </row>
        <row r="1164">
          <cell r="G1164">
            <v>1163</v>
          </cell>
        </row>
        <row r="1165">
          <cell r="G1165">
            <v>1164</v>
          </cell>
        </row>
        <row r="1166">
          <cell r="G1166">
            <v>1165</v>
          </cell>
        </row>
        <row r="1167">
          <cell r="G1167">
            <v>1166</v>
          </cell>
        </row>
        <row r="1168">
          <cell r="G1168">
            <v>1167</v>
          </cell>
        </row>
        <row r="1169">
          <cell r="G1169">
            <v>1168</v>
          </cell>
        </row>
        <row r="1170">
          <cell r="G1170">
            <v>1169</v>
          </cell>
        </row>
        <row r="1171">
          <cell r="G1171">
            <v>1170</v>
          </cell>
        </row>
        <row r="1172">
          <cell r="G1172">
            <v>1171</v>
          </cell>
        </row>
        <row r="1173">
          <cell r="G1173">
            <v>1172</v>
          </cell>
        </row>
        <row r="1174">
          <cell r="G1174">
            <v>1173</v>
          </cell>
        </row>
        <row r="1175">
          <cell r="G1175">
            <v>1174</v>
          </cell>
        </row>
        <row r="1176">
          <cell r="G1176">
            <v>1175</v>
          </cell>
        </row>
        <row r="1177">
          <cell r="G1177">
            <v>1176</v>
          </cell>
        </row>
        <row r="1178">
          <cell r="G1178">
            <v>1177</v>
          </cell>
        </row>
        <row r="1179">
          <cell r="G1179">
            <v>1178</v>
          </cell>
        </row>
        <row r="1180">
          <cell r="G1180">
            <v>1179</v>
          </cell>
        </row>
        <row r="1181">
          <cell r="G1181">
            <v>1180</v>
          </cell>
        </row>
        <row r="1182">
          <cell r="G1182">
            <v>1181</v>
          </cell>
        </row>
        <row r="1183">
          <cell r="G1183">
            <v>1182</v>
          </cell>
        </row>
        <row r="1184">
          <cell r="G1184">
            <v>1183</v>
          </cell>
        </row>
        <row r="1185">
          <cell r="G1185">
            <v>1184</v>
          </cell>
        </row>
        <row r="1186">
          <cell r="G1186">
            <v>1185</v>
          </cell>
        </row>
        <row r="1187">
          <cell r="G1187">
            <v>1186</v>
          </cell>
        </row>
        <row r="1188">
          <cell r="G1188">
            <v>1187</v>
          </cell>
        </row>
        <row r="1189">
          <cell r="G1189">
            <v>1188</v>
          </cell>
        </row>
        <row r="1190">
          <cell r="G1190">
            <v>1189</v>
          </cell>
        </row>
        <row r="1191">
          <cell r="G1191">
            <v>1190</v>
          </cell>
        </row>
        <row r="1192">
          <cell r="G1192">
            <v>1191</v>
          </cell>
        </row>
        <row r="1193">
          <cell r="G1193">
            <v>1192</v>
          </cell>
        </row>
        <row r="1194">
          <cell r="G1194">
            <v>1193</v>
          </cell>
        </row>
        <row r="1195">
          <cell r="G1195">
            <v>1194</v>
          </cell>
        </row>
        <row r="1196">
          <cell r="G1196">
            <v>1195</v>
          </cell>
        </row>
        <row r="1197">
          <cell r="G1197">
            <v>1196</v>
          </cell>
        </row>
        <row r="1198">
          <cell r="G1198">
            <v>1197</v>
          </cell>
        </row>
        <row r="1199">
          <cell r="G1199">
            <v>1198</v>
          </cell>
        </row>
        <row r="1200">
          <cell r="G1200">
            <v>1199</v>
          </cell>
        </row>
        <row r="1201">
          <cell r="G1201">
            <v>1200</v>
          </cell>
        </row>
        <row r="1202">
          <cell r="G1202">
            <v>1201</v>
          </cell>
        </row>
        <row r="1203">
          <cell r="G1203">
            <v>1202</v>
          </cell>
        </row>
        <row r="1204">
          <cell r="G1204">
            <v>1203</v>
          </cell>
        </row>
        <row r="1205">
          <cell r="G1205">
            <v>1204</v>
          </cell>
        </row>
        <row r="1206">
          <cell r="G1206">
            <v>1205</v>
          </cell>
        </row>
        <row r="1207">
          <cell r="G1207">
            <v>1206</v>
          </cell>
        </row>
        <row r="1208">
          <cell r="G1208">
            <v>1207</v>
          </cell>
        </row>
        <row r="1209">
          <cell r="G1209">
            <v>1208</v>
          </cell>
        </row>
        <row r="1210">
          <cell r="G1210">
            <v>1209</v>
          </cell>
        </row>
        <row r="1211">
          <cell r="G1211">
            <v>1210</v>
          </cell>
        </row>
        <row r="1212">
          <cell r="G1212">
            <v>1211</v>
          </cell>
        </row>
        <row r="1213">
          <cell r="G1213">
            <v>1212</v>
          </cell>
        </row>
        <row r="1214">
          <cell r="G1214">
            <v>1213</v>
          </cell>
        </row>
        <row r="1215">
          <cell r="G1215">
            <v>1214</v>
          </cell>
        </row>
        <row r="1216">
          <cell r="G1216">
            <v>1215</v>
          </cell>
        </row>
        <row r="1217">
          <cell r="G1217">
            <v>1216</v>
          </cell>
        </row>
        <row r="1218">
          <cell r="G1218">
            <v>1217</v>
          </cell>
        </row>
        <row r="1219">
          <cell r="G1219">
            <v>1218</v>
          </cell>
        </row>
        <row r="1220">
          <cell r="G1220">
            <v>1219</v>
          </cell>
        </row>
        <row r="1221">
          <cell r="G1221">
            <v>1220</v>
          </cell>
        </row>
        <row r="1222">
          <cell r="G1222">
            <v>1221</v>
          </cell>
        </row>
        <row r="1223">
          <cell r="G1223">
            <v>1222</v>
          </cell>
        </row>
        <row r="1224">
          <cell r="G1224">
            <v>1223</v>
          </cell>
        </row>
        <row r="1225">
          <cell r="G1225">
            <v>1224</v>
          </cell>
        </row>
        <row r="1226">
          <cell r="G1226">
            <v>1225</v>
          </cell>
        </row>
        <row r="1227">
          <cell r="G1227">
            <v>1226</v>
          </cell>
        </row>
        <row r="1228">
          <cell r="G1228">
            <v>1227</v>
          </cell>
        </row>
        <row r="1229">
          <cell r="G1229">
            <v>1228</v>
          </cell>
        </row>
        <row r="1230">
          <cell r="G1230">
            <v>1229</v>
          </cell>
        </row>
        <row r="1231">
          <cell r="G1231">
            <v>1230</v>
          </cell>
        </row>
        <row r="1232">
          <cell r="G1232">
            <v>1231</v>
          </cell>
        </row>
        <row r="1233">
          <cell r="G1233">
            <v>1232</v>
          </cell>
        </row>
        <row r="1234">
          <cell r="G1234">
            <v>1233</v>
          </cell>
        </row>
        <row r="1235">
          <cell r="G1235">
            <v>1234</v>
          </cell>
        </row>
        <row r="1236">
          <cell r="G1236">
            <v>1235</v>
          </cell>
        </row>
        <row r="1237">
          <cell r="G1237">
            <v>1236</v>
          </cell>
        </row>
        <row r="1238">
          <cell r="G1238">
            <v>1237</v>
          </cell>
        </row>
        <row r="1239">
          <cell r="G1239">
            <v>1238</v>
          </cell>
        </row>
        <row r="1240">
          <cell r="G1240">
            <v>1239</v>
          </cell>
        </row>
        <row r="1241">
          <cell r="G1241">
            <v>1240</v>
          </cell>
        </row>
        <row r="1242">
          <cell r="G1242">
            <v>1241</v>
          </cell>
        </row>
        <row r="1243">
          <cell r="G1243">
            <v>1242</v>
          </cell>
        </row>
        <row r="1244">
          <cell r="G1244">
            <v>1243</v>
          </cell>
        </row>
        <row r="1245">
          <cell r="G1245">
            <v>1244</v>
          </cell>
        </row>
        <row r="1246">
          <cell r="G1246">
            <v>1245</v>
          </cell>
        </row>
        <row r="1247">
          <cell r="G1247">
            <v>1246</v>
          </cell>
        </row>
        <row r="1248">
          <cell r="G1248">
            <v>1247</v>
          </cell>
        </row>
        <row r="1249">
          <cell r="G1249">
            <v>1248</v>
          </cell>
        </row>
        <row r="1250">
          <cell r="G1250">
            <v>1249</v>
          </cell>
        </row>
        <row r="1251">
          <cell r="G1251">
            <v>1250</v>
          </cell>
        </row>
        <row r="1252">
          <cell r="G1252">
            <v>1251</v>
          </cell>
        </row>
        <row r="1253">
          <cell r="G1253">
            <v>1252</v>
          </cell>
        </row>
        <row r="1254">
          <cell r="G1254">
            <v>1253</v>
          </cell>
        </row>
        <row r="1255">
          <cell r="G1255">
            <v>1254</v>
          </cell>
        </row>
        <row r="1256">
          <cell r="G1256">
            <v>1255</v>
          </cell>
        </row>
        <row r="1257">
          <cell r="G1257">
            <v>1256</v>
          </cell>
        </row>
        <row r="1258">
          <cell r="G1258">
            <v>1257</v>
          </cell>
        </row>
        <row r="1259">
          <cell r="G1259">
            <v>1258</v>
          </cell>
        </row>
        <row r="1260">
          <cell r="G1260">
            <v>1259</v>
          </cell>
        </row>
        <row r="1261">
          <cell r="G1261">
            <v>1260</v>
          </cell>
        </row>
        <row r="1262">
          <cell r="G1262">
            <v>1261</v>
          </cell>
        </row>
        <row r="1263">
          <cell r="G1263">
            <v>1262</v>
          </cell>
        </row>
        <row r="1264">
          <cell r="G1264">
            <v>1263</v>
          </cell>
        </row>
        <row r="1265">
          <cell r="G1265">
            <v>1264</v>
          </cell>
        </row>
        <row r="1266">
          <cell r="G1266">
            <v>1265</v>
          </cell>
        </row>
        <row r="1267">
          <cell r="G1267">
            <v>1266</v>
          </cell>
        </row>
        <row r="1268">
          <cell r="G1268">
            <v>1267</v>
          </cell>
        </row>
        <row r="1269">
          <cell r="G1269">
            <v>1268</v>
          </cell>
        </row>
        <row r="1270">
          <cell r="G1270">
            <v>1269</v>
          </cell>
        </row>
        <row r="1271">
          <cell r="G1271">
            <v>1270</v>
          </cell>
        </row>
        <row r="1272">
          <cell r="G1272">
            <v>1271</v>
          </cell>
        </row>
        <row r="1273">
          <cell r="G1273">
            <v>1272</v>
          </cell>
        </row>
        <row r="1274">
          <cell r="G1274">
            <v>1273</v>
          </cell>
        </row>
        <row r="1275">
          <cell r="G1275">
            <v>1274</v>
          </cell>
        </row>
        <row r="1276">
          <cell r="G1276">
            <v>1275</v>
          </cell>
        </row>
        <row r="1277">
          <cell r="G1277">
            <v>1276</v>
          </cell>
        </row>
        <row r="1278">
          <cell r="G1278">
            <v>1277</v>
          </cell>
        </row>
        <row r="1279">
          <cell r="G1279">
            <v>1278</v>
          </cell>
        </row>
        <row r="1280">
          <cell r="G1280">
            <v>1279</v>
          </cell>
        </row>
        <row r="1281">
          <cell r="G1281">
            <v>1280</v>
          </cell>
        </row>
        <row r="1282">
          <cell r="G1282">
            <v>1281</v>
          </cell>
        </row>
        <row r="1283">
          <cell r="G1283">
            <v>1282</v>
          </cell>
        </row>
        <row r="1284">
          <cell r="G1284">
            <v>1283</v>
          </cell>
        </row>
        <row r="1285">
          <cell r="G1285">
            <v>1284</v>
          </cell>
        </row>
        <row r="1286">
          <cell r="G1286">
            <v>1285</v>
          </cell>
        </row>
        <row r="1287">
          <cell r="G1287">
            <v>1286</v>
          </cell>
        </row>
        <row r="1288">
          <cell r="G1288">
            <v>1287</v>
          </cell>
        </row>
        <row r="1289">
          <cell r="G1289">
            <v>1288</v>
          </cell>
        </row>
        <row r="1290">
          <cell r="G1290">
            <v>1289</v>
          </cell>
        </row>
        <row r="1291">
          <cell r="G1291">
            <v>1290</v>
          </cell>
        </row>
        <row r="1292">
          <cell r="G1292">
            <v>1291</v>
          </cell>
        </row>
        <row r="1293">
          <cell r="G1293">
            <v>1292</v>
          </cell>
        </row>
        <row r="1294">
          <cell r="G1294">
            <v>1293</v>
          </cell>
        </row>
        <row r="1295">
          <cell r="G1295">
            <v>1294</v>
          </cell>
        </row>
        <row r="1296">
          <cell r="G1296">
            <v>1295</v>
          </cell>
        </row>
        <row r="1297">
          <cell r="G1297">
            <v>1296</v>
          </cell>
        </row>
        <row r="1298">
          <cell r="G1298">
            <v>1297</v>
          </cell>
        </row>
        <row r="1299">
          <cell r="G1299">
            <v>1298</v>
          </cell>
        </row>
        <row r="1300">
          <cell r="G1300">
            <v>1299</v>
          </cell>
        </row>
        <row r="1301">
          <cell r="G1301">
            <v>1300</v>
          </cell>
        </row>
        <row r="1302">
          <cell r="G1302">
            <v>1301</v>
          </cell>
        </row>
        <row r="1303">
          <cell r="G1303">
            <v>1302</v>
          </cell>
        </row>
        <row r="1304">
          <cell r="G1304">
            <v>1303</v>
          </cell>
        </row>
        <row r="1305">
          <cell r="G1305">
            <v>1304</v>
          </cell>
        </row>
        <row r="1306">
          <cell r="G1306">
            <v>1305</v>
          </cell>
        </row>
        <row r="1307">
          <cell r="G1307">
            <v>1306</v>
          </cell>
        </row>
        <row r="1308">
          <cell r="G1308">
            <v>1307</v>
          </cell>
        </row>
        <row r="1309">
          <cell r="G1309">
            <v>1308</v>
          </cell>
        </row>
        <row r="1310">
          <cell r="G1310">
            <v>1309</v>
          </cell>
        </row>
        <row r="1311">
          <cell r="G1311">
            <v>1310</v>
          </cell>
        </row>
        <row r="1312">
          <cell r="G1312">
            <v>1311</v>
          </cell>
        </row>
        <row r="1313">
          <cell r="G1313">
            <v>1312</v>
          </cell>
        </row>
        <row r="1314">
          <cell r="G1314">
            <v>1313</v>
          </cell>
        </row>
        <row r="1315">
          <cell r="G1315">
            <v>1314</v>
          </cell>
        </row>
        <row r="1316">
          <cell r="G1316">
            <v>1315</v>
          </cell>
        </row>
        <row r="1317">
          <cell r="G1317">
            <v>1316</v>
          </cell>
        </row>
        <row r="1318">
          <cell r="G1318">
            <v>1317</v>
          </cell>
        </row>
        <row r="1319">
          <cell r="G1319">
            <v>1318</v>
          </cell>
        </row>
        <row r="1320">
          <cell r="G1320">
            <v>1319</v>
          </cell>
        </row>
        <row r="1321">
          <cell r="G1321">
            <v>1320</v>
          </cell>
        </row>
        <row r="1322">
          <cell r="G1322">
            <v>1321</v>
          </cell>
        </row>
        <row r="1323">
          <cell r="G1323">
            <v>1322</v>
          </cell>
        </row>
        <row r="1324">
          <cell r="G1324">
            <v>1323</v>
          </cell>
        </row>
        <row r="1325">
          <cell r="G1325">
            <v>1324</v>
          </cell>
        </row>
        <row r="1326">
          <cell r="G1326">
            <v>1325</v>
          </cell>
        </row>
        <row r="1327">
          <cell r="G1327">
            <v>1326</v>
          </cell>
        </row>
        <row r="1328">
          <cell r="G1328">
            <v>1327</v>
          </cell>
        </row>
        <row r="1329">
          <cell r="G1329">
            <v>1328</v>
          </cell>
        </row>
        <row r="1330">
          <cell r="G1330">
            <v>1329</v>
          </cell>
        </row>
        <row r="1331">
          <cell r="G1331">
            <v>1330</v>
          </cell>
        </row>
        <row r="1332">
          <cell r="G1332">
            <v>1331</v>
          </cell>
        </row>
        <row r="1333">
          <cell r="G1333">
            <v>1332</v>
          </cell>
        </row>
        <row r="1334">
          <cell r="G1334">
            <v>1333</v>
          </cell>
        </row>
        <row r="1335">
          <cell r="G1335">
            <v>1334</v>
          </cell>
        </row>
        <row r="1336">
          <cell r="G1336">
            <v>1335</v>
          </cell>
        </row>
        <row r="1337">
          <cell r="G1337">
            <v>1336</v>
          </cell>
        </row>
        <row r="1338">
          <cell r="G1338">
            <v>1337</v>
          </cell>
        </row>
        <row r="1339">
          <cell r="G1339">
            <v>1338</v>
          </cell>
        </row>
        <row r="1340">
          <cell r="G1340">
            <v>1339</v>
          </cell>
        </row>
        <row r="1341">
          <cell r="G1341">
            <v>1340</v>
          </cell>
        </row>
        <row r="1342">
          <cell r="G1342">
            <v>1341</v>
          </cell>
        </row>
        <row r="1343">
          <cell r="G1343">
            <v>1342</v>
          </cell>
        </row>
        <row r="1344">
          <cell r="G1344">
            <v>1343</v>
          </cell>
        </row>
        <row r="1345">
          <cell r="G1345">
            <v>1344</v>
          </cell>
        </row>
        <row r="1346">
          <cell r="G1346">
            <v>1345</v>
          </cell>
        </row>
        <row r="1347">
          <cell r="G1347">
            <v>1346</v>
          </cell>
        </row>
        <row r="1348">
          <cell r="G1348">
            <v>1347</v>
          </cell>
        </row>
        <row r="1349">
          <cell r="G1349">
            <v>1348</v>
          </cell>
        </row>
        <row r="1350">
          <cell r="G1350">
            <v>1349</v>
          </cell>
        </row>
        <row r="1351">
          <cell r="G1351">
            <v>1350</v>
          </cell>
        </row>
        <row r="1352">
          <cell r="G1352">
            <v>1351</v>
          </cell>
        </row>
        <row r="1353">
          <cell r="G1353">
            <v>1352</v>
          </cell>
        </row>
        <row r="1354">
          <cell r="G1354">
            <v>1353</v>
          </cell>
        </row>
        <row r="1355">
          <cell r="G1355">
            <v>1354</v>
          </cell>
        </row>
        <row r="1356">
          <cell r="G1356">
            <v>1355</v>
          </cell>
        </row>
        <row r="1357">
          <cell r="G1357">
            <v>1356</v>
          </cell>
        </row>
        <row r="1358">
          <cell r="G1358">
            <v>1357</v>
          </cell>
        </row>
        <row r="1359">
          <cell r="G1359">
            <v>1358</v>
          </cell>
        </row>
        <row r="1360">
          <cell r="G1360">
            <v>1359</v>
          </cell>
        </row>
        <row r="1361">
          <cell r="G1361">
            <v>1360</v>
          </cell>
        </row>
        <row r="1362">
          <cell r="G1362">
            <v>1361</v>
          </cell>
        </row>
        <row r="1363">
          <cell r="G1363">
            <v>1362</v>
          </cell>
        </row>
        <row r="1364">
          <cell r="G1364">
            <v>1363</v>
          </cell>
        </row>
        <row r="1365">
          <cell r="G1365">
            <v>1364</v>
          </cell>
        </row>
        <row r="1366">
          <cell r="G1366">
            <v>1365</v>
          </cell>
        </row>
        <row r="1367">
          <cell r="G1367">
            <v>1366</v>
          </cell>
        </row>
        <row r="1368">
          <cell r="G1368">
            <v>1367</v>
          </cell>
        </row>
        <row r="1369">
          <cell r="G1369">
            <v>1368</v>
          </cell>
        </row>
        <row r="1370">
          <cell r="G1370">
            <v>1369</v>
          </cell>
        </row>
        <row r="1371">
          <cell r="G1371">
            <v>1370</v>
          </cell>
        </row>
        <row r="1372">
          <cell r="G1372">
            <v>1371</v>
          </cell>
        </row>
        <row r="1373">
          <cell r="G1373">
            <v>1372</v>
          </cell>
        </row>
        <row r="1374">
          <cell r="G1374">
            <v>1373</v>
          </cell>
        </row>
        <row r="1375">
          <cell r="G1375">
            <v>1374</v>
          </cell>
        </row>
        <row r="1376">
          <cell r="G1376">
            <v>1375</v>
          </cell>
        </row>
        <row r="1377">
          <cell r="G1377">
            <v>1376</v>
          </cell>
        </row>
        <row r="1378">
          <cell r="G1378">
            <v>1377</v>
          </cell>
        </row>
        <row r="1379">
          <cell r="G1379">
            <v>1378</v>
          </cell>
        </row>
        <row r="1380">
          <cell r="G1380">
            <v>1379</v>
          </cell>
        </row>
        <row r="1381">
          <cell r="G1381">
            <v>1380</v>
          </cell>
        </row>
        <row r="1382">
          <cell r="G1382">
            <v>1381</v>
          </cell>
        </row>
        <row r="1383">
          <cell r="G1383">
            <v>1382</v>
          </cell>
        </row>
        <row r="1384">
          <cell r="G1384">
            <v>1383</v>
          </cell>
        </row>
        <row r="1385">
          <cell r="G1385">
            <v>1384</v>
          </cell>
        </row>
        <row r="1386">
          <cell r="G1386">
            <v>1385</v>
          </cell>
        </row>
        <row r="1387">
          <cell r="G1387">
            <v>1386</v>
          </cell>
        </row>
        <row r="1388">
          <cell r="G1388">
            <v>1387</v>
          </cell>
        </row>
        <row r="1389">
          <cell r="G1389">
            <v>1388</v>
          </cell>
        </row>
        <row r="1390">
          <cell r="G1390">
            <v>1389</v>
          </cell>
        </row>
        <row r="1391">
          <cell r="G1391">
            <v>1390</v>
          </cell>
        </row>
        <row r="1392">
          <cell r="G1392">
            <v>1391</v>
          </cell>
        </row>
        <row r="1393">
          <cell r="G1393">
            <v>1392</v>
          </cell>
        </row>
        <row r="1394">
          <cell r="G1394">
            <v>1393</v>
          </cell>
        </row>
        <row r="1395">
          <cell r="G1395">
            <v>1394</v>
          </cell>
        </row>
        <row r="1396">
          <cell r="G1396">
            <v>1395</v>
          </cell>
        </row>
        <row r="1397">
          <cell r="G1397">
            <v>1396</v>
          </cell>
        </row>
        <row r="1398">
          <cell r="G1398">
            <v>1397</v>
          </cell>
        </row>
        <row r="1399">
          <cell r="G1399">
            <v>1398</v>
          </cell>
        </row>
        <row r="1400">
          <cell r="G1400">
            <v>1399</v>
          </cell>
        </row>
        <row r="1401">
          <cell r="G1401">
            <v>1400</v>
          </cell>
        </row>
        <row r="1402">
          <cell r="G1402">
            <v>1401</v>
          </cell>
        </row>
        <row r="1403">
          <cell r="G1403">
            <v>1402</v>
          </cell>
        </row>
        <row r="1404">
          <cell r="G1404">
            <v>1403</v>
          </cell>
        </row>
        <row r="1405">
          <cell r="G1405">
            <v>1404</v>
          </cell>
        </row>
        <row r="1406">
          <cell r="G1406">
            <v>1405</v>
          </cell>
        </row>
        <row r="1407">
          <cell r="G1407">
            <v>1406</v>
          </cell>
        </row>
        <row r="1408">
          <cell r="G1408">
            <v>1407</v>
          </cell>
        </row>
        <row r="1409">
          <cell r="G1409">
            <v>1408</v>
          </cell>
        </row>
        <row r="1410">
          <cell r="G1410">
            <v>1409</v>
          </cell>
        </row>
        <row r="1411">
          <cell r="G1411">
            <v>1410</v>
          </cell>
        </row>
        <row r="1412">
          <cell r="G1412">
            <v>1411</v>
          </cell>
        </row>
        <row r="1413">
          <cell r="G1413">
            <v>1412</v>
          </cell>
        </row>
        <row r="1414">
          <cell r="G1414">
            <v>1413</v>
          </cell>
        </row>
        <row r="1415">
          <cell r="G1415">
            <v>1414</v>
          </cell>
        </row>
        <row r="1416">
          <cell r="G1416">
            <v>1415</v>
          </cell>
        </row>
        <row r="1417">
          <cell r="G1417">
            <v>1416</v>
          </cell>
        </row>
        <row r="1418">
          <cell r="G1418">
            <v>1417</v>
          </cell>
        </row>
        <row r="1419">
          <cell r="G1419">
            <v>1418</v>
          </cell>
        </row>
        <row r="1420">
          <cell r="G1420">
            <v>1419</v>
          </cell>
        </row>
        <row r="1421">
          <cell r="G1421">
            <v>1420</v>
          </cell>
        </row>
        <row r="1422">
          <cell r="G1422">
            <v>1421</v>
          </cell>
        </row>
        <row r="1423">
          <cell r="G1423">
            <v>1422</v>
          </cell>
        </row>
        <row r="1424">
          <cell r="G1424">
            <v>1423</v>
          </cell>
        </row>
        <row r="1425">
          <cell r="G1425">
            <v>1424</v>
          </cell>
        </row>
        <row r="1426">
          <cell r="G1426">
            <v>1425</v>
          </cell>
        </row>
        <row r="1427">
          <cell r="G1427">
            <v>1426</v>
          </cell>
        </row>
        <row r="1428">
          <cell r="G1428">
            <v>1427</v>
          </cell>
        </row>
        <row r="1429">
          <cell r="G1429">
            <v>1428</v>
          </cell>
        </row>
        <row r="1430">
          <cell r="G1430">
            <v>1429</v>
          </cell>
        </row>
        <row r="1431">
          <cell r="G1431">
            <v>1430</v>
          </cell>
        </row>
        <row r="1432">
          <cell r="G1432">
            <v>1431</v>
          </cell>
        </row>
        <row r="1433">
          <cell r="G1433">
            <v>1432</v>
          </cell>
        </row>
        <row r="1434">
          <cell r="G1434">
            <v>1433</v>
          </cell>
        </row>
        <row r="1435">
          <cell r="G1435">
            <v>1434</v>
          </cell>
        </row>
        <row r="1436">
          <cell r="G1436">
            <v>1435</v>
          </cell>
        </row>
        <row r="1437">
          <cell r="G1437">
            <v>1436</v>
          </cell>
        </row>
        <row r="1438">
          <cell r="G1438">
            <v>1437</v>
          </cell>
        </row>
        <row r="1439">
          <cell r="G1439">
            <v>1438</v>
          </cell>
        </row>
        <row r="1440">
          <cell r="G1440">
            <v>1439</v>
          </cell>
        </row>
        <row r="1441">
          <cell r="G1441">
            <v>1440</v>
          </cell>
        </row>
        <row r="1442">
          <cell r="G1442">
            <v>1441</v>
          </cell>
        </row>
        <row r="1443">
          <cell r="G1443">
            <v>1442</v>
          </cell>
        </row>
        <row r="1444">
          <cell r="G1444">
            <v>1443</v>
          </cell>
        </row>
        <row r="1445">
          <cell r="G1445">
            <v>1444</v>
          </cell>
        </row>
        <row r="1446">
          <cell r="G1446">
            <v>1445</v>
          </cell>
        </row>
        <row r="1447">
          <cell r="G1447">
            <v>1446</v>
          </cell>
        </row>
        <row r="1448">
          <cell r="G1448">
            <v>1447</v>
          </cell>
        </row>
        <row r="1449">
          <cell r="G1449">
            <v>1448</v>
          </cell>
        </row>
        <row r="1450">
          <cell r="G1450">
            <v>1449</v>
          </cell>
        </row>
        <row r="1451">
          <cell r="G1451">
            <v>1450</v>
          </cell>
        </row>
        <row r="1452">
          <cell r="G1452">
            <v>1451</v>
          </cell>
        </row>
        <row r="1453">
          <cell r="G1453">
            <v>1452</v>
          </cell>
        </row>
        <row r="1454">
          <cell r="G1454">
            <v>1453</v>
          </cell>
        </row>
        <row r="1455">
          <cell r="G1455">
            <v>1454</v>
          </cell>
        </row>
        <row r="1456">
          <cell r="G1456">
            <v>1455</v>
          </cell>
        </row>
        <row r="1457">
          <cell r="G1457">
            <v>1456</v>
          </cell>
        </row>
        <row r="1458">
          <cell r="G1458">
            <v>1457</v>
          </cell>
        </row>
        <row r="1459">
          <cell r="G1459">
            <v>1458</v>
          </cell>
        </row>
        <row r="1460">
          <cell r="G1460">
            <v>1459</v>
          </cell>
        </row>
        <row r="1461">
          <cell r="G1461">
            <v>1460</v>
          </cell>
        </row>
        <row r="1462">
          <cell r="G1462">
            <v>1461</v>
          </cell>
        </row>
        <row r="1463">
          <cell r="G1463">
            <v>1462</v>
          </cell>
        </row>
        <row r="1464">
          <cell r="G1464">
            <v>1463</v>
          </cell>
        </row>
        <row r="1465">
          <cell r="G1465">
            <v>1464</v>
          </cell>
        </row>
        <row r="1466">
          <cell r="G1466">
            <v>1465</v>
          </cell>
        </row>
        <row r="1467">
          <cell r="G1467">
            <v>1466</v>
          </cell>
        </row>
        <row r="1468">
          <cell r="G1468">
            <v>1467</v>
          </cell>
        </row>
        <row r="1469">
          <cell r="G1469">
            <v>1468</v>
          </cell>
        </row>
        <row r="1470">
          <cell r="G1470">
            <v>1469</v>
          </cell>
        </row>
        <row r="1471">
          <cell r="G1471">
            <v>1470</v>
          </cell>
        </row>
        <row r="1472">
          <cell r="G1472">
            <v>1471</v>
          </cell>
        </row>
        <row r="1473">
          <cell r="G1473">
            <v>1472</v>
          </cell>
        </row>
        <row r="1474">
          <cell r="G1474">
            <v>1473</v>
          </cell>
        </row>
        <row r="1475">
          <cell r="G1475">
            <v>1474</v>
          </cell>
        </row>
        <row r="1476">
          <cell r="G1476">
            <v>1475</v>
          </cell>
        </row>
        <row r="1477">
          <cell r="G1477">
            <v>1476</v>
          </cell>
        </row>
        <row r="1478">
          <cell r="G1478">
            <v>1477</v>
          </cell>
        </row>
        <row r="1479">
          <cell r="G1479">
            <v>1478</v>
          </cell>
        </row>
        <row r="1480">
          <cell r="G1480">
            <v>1479</v>
          </cell>
        </row>
        <row r="1481">
          <cell r="G1481">
            <v>1480</v>
          </cell>
        </row>
        <row r="1482">
          <cell r="G1482">
            <v>1481</v>
          </cell>
        </row>
        <row r="1483">
          <cell r="G1483">
            <v>1482</v>
          </cell>
        </row>
        <row r="1484">
          <cell r="G1484">
            <v>1483</v>
          </cell>
        </row>
        <row r="1485">
          <cell r="G1485">
            <v>1484</v>
          </cell>
        </row>
        <row r="1486">
          <cell r="G1486">
            <v>1485</v>
          </cell>
        </row>
        <row r="1487">
          <cell r="G1487">
            <v>1486</v>
          </cell>
        </row>
        <row r="1488">
          <cell r="G1488">
            <v>1487</v>
          </cell>
        </row>
        <row r="1489">
          <cell r="G1489">
            <v>1488</v>
          </cell>
        </row>
        <row r="1490">
          <cell r="G1490">
            <v>1489</v>
          </cell>
        </row>
        <row r="1491">
          <cell r="G1491">
            <v>1490</v>
          </cell>
        </row>
        <row r="1492">
          <cell r="G1492">
            <v>1491</v>
          </cell>
        </row>
        <row r="1493">
          <cell r="G1493">
            <v>1492</v>
          </cell>
        </row>
        <row r="1494">
          <cell r="G1494">
            <v>1493</v>
          </cell>
        </row>
        <row r="1495">
          <cell r="G1495">
            <v>1494</v>
          </cell>
        </row>
        <row r="1496">
          <cell r="G1496">
            <v>1495</v>
          </cell>
        </row>
        <row r="1497">
          <cell r="G1497">
            <v>1496</v>
          </cell>
        </row>
        <row r="1498">
          <cell r="G1498">
            <v>1497</v>
          </cell>
        </row>
        <row r="1499">
          <cell r="G1499">
            <v>1498</v>
          </cell>
        </row>
        <row r="1500">
          <cell r="G1500">
            <v>1499</v>
          </cell>
        </row>
        <row r="1501">
          <cell r="G1501">
            <v>1500</v>
          </cell>
        </row>
        <row r="1502">
          <cell r="G1502">
            <v>1501</v>
          </cell>
        </row>
        <row r="1503">
          <cell r="G1503">
            <v>1502</v>
          </cell>
        </row>
        <row r="1504">
          <cell r="G1504">
            <v>1503</v>
          </cell>
        </row>
        <row r="1505">
          <cell r="G1505">
            <v>1504</v>
          </cell>
        </row>
        <row r="1506">
          <cell r="G1506">
            <v>1505</v>
          </cell>
        </row>
        <row r="1507">
          <cell r="G1507">
            <v>1506</v>
          </cell>
        </row>
        <row r="1508">
          <cell r="G1508">
            <v>1507</v>
          </cell>
        </row>
        <row r="1509">
          <cell r="G1509">
            <v>1508</v>
          </cell>
        </row>
        <row r="1510">
          <cell r="G1510">
            <v>1509</v>
          </cell>
        </row>
        <row r="1511">
          <cell r="G1511">
            <v>1510</v>
          </cell>
        </row>
        <row r="1512">
          <cell r="G1512">
            <v>1511</v>
          </cell>
        </row>
        <row r="1513">
          <cell r="G1513">
            <v>1512</v>
          </cell>
        </row>
        <row r="1514">
          <cell r="G1514">
            <v>1513</v>
          </cell>
        </row>
        <row r="1515">
          <cell r="G1515">
            <v>1514</v>
          </cell>
        </row>
        <row r="1516">
          <cell r="G1516">
            <v>1515</v>
          </cell>
        </row>
        <row r="1517">
          <cell r="G1517">
            <v>1516</v>
          </cell>
        </row>
        <row r="1518">
          <cell r="G1518">
            <v>1517</v>
          </cell>
        </row>
        <row r="1519">
          <cell r="G1519">
            <v>1518</v>
          </cell>
        </row>
        <row r="1520">
          <cell r="G1520">
            <v>1519</v>
          </cell>
        </row>
        <row r="1521">
          <cell r="G1521">
            <v>1520</v>
          </cell>
        </row>
        <row r="1522">
          <cell r="G1522">
            <v>1521</v>
          </cell>
        </row>
        <row r="1523">
          <cell r="G1523">
            <v>1522</v>
          </cell>
        </row>
        <row r="1524">
          <cell r="G1524">
            <v>1523</v>
          </cell>
        </row>
        <row r="1525">
          <cell r="G1525">
            <v>1524</v>
          </cell>
        </row>
        <row r="1526">
          <cell r="G1526">
            <v>1525</v>
          </cell>
        </row>
        <row r="1527">
          <cell r="G1527">
            <v>1526</v>
          </cell>
        </row>
        <row r="1528">
          <cell r="G1528">
            <v>1527</v>
          </cell>
        </row>
        <row r="1529">
          <cell r="G1529">
            <v>1528</v>
          </cell>
        </row>
        <row r="1530">
          <cell r="G1530">
            <v>1529</v>
          </cell>
        </row>
        <row r="1531">
          <cell r="G1531">
            <v>1530</v>
          </cell>
        </row>
        <row r="1532">
          <cell r="G1532">
            <v>1531</v>
          </cell>
        </row>
        <row r="1533">
          <cell r="G1533">
            <v>1532</v>
          </cell>
        </row>
        <row r="1534">
          <cell r="G1534">
            <v>1533</v>
          </cell>
        </row>
        <row r="1535">
          <cell r="G1535">
            <v>1534</v>
          </cell>
        </row>
        <row r="1536">
          <cell r="G1536">
            <v>1535</v>
          </cell>
        </row>
        <row r="1537">
          <cell r="G1537">
            <v>1536</v>
          </cell>
        </row>
        <row r="1538">
          <cell r="G1538">
            <v>1537</v>
          </cell>
        </row>
        <row r="1539">
          <cell r="G1539">
            <v>1538</v>
          </cell>
        </row>
        <row r="1540">
          <cell r="G1540">
            <v>1539</v>
          </cell>
        </row>
        <row r="1541">
          <cell r="G1541">
            <v>1540</v>
          </cell>
        </row>
        <row r="1542">
          <cell r="G1542">
            <v>1541</v>
          </cell>
        </row>
        <row r="1543">
          <cell r="G1543">
            <v>1542</v>
          </cell>
        </row>
        <row r="1544">
          <cell r="G1544">
            <v>1543</v>
          </cell>
        </row>
        <row r="1545">
          <cell r="G1545">
            <v>1544</v>
          </cell>
        </row>
        <row r="1546">
          <cell r="G1546">
            <v>1545</v>
          </cell>
        </row>
        <row r="1547">
          <cell r="G1547">
            <v>1546</v>
          </cell>
        </row>
        <row r="1548">
          <cell r="G1548">
            <v>1547</v>
          </cell>
        </row>
        <row r="1549">
          <cell r="G1549">
            <v>1548</v>
          </cell>
        </row>
        <row r="1550">
          <cell r="G1550">
            <v>1549</v>
          </cell>
        </row>
        <row r="1551">
          <cell r="G1551">
            <v>1550</v>
          </cell>
        </row>
        <row r="1552">
          <cell r="G1552">
            <v>1551</v>
          </cell>
        </row>
        <row r="1553">
          <cell r="G1553">
            <v>1552</v>
          </cell>
        </row>
        <row r="1554">
          <cell r="G1554">
            <v>1553</v>
          </cell>
        </row>
        <row r="1555">
          <cell r="G1555">
            <v>1554</v>
          </cell>
        </row>
        <row r="1556">
          <cell r="G1556">
            <v>1555</v>
          </cell>
        </row>
        <row r="1557">
          <cell r="G1557">
            <v>1556</v>
          </cell>
        </row>
        <row r="1558">
          <cell r="G1558">
            <v>1557</v>
          </cell>
        </row>
        <row r="1559">
          <cell r="G1559">
            <v>1558</v>
          </cell>
        </row>
        <row r="1560">
          <cell r="G1560">
            <v>1559</v>
          </cell>
        </row>
        <row r="1561">
          <cell r="G1561">
            <v>1560</v>
          </cell>
        </row>
        <row r="1562">
          <cell r="G1562">
            <v>1561</v>
          </cell>
        </row>
        <row r="1563">
          <cell r="G1563">
            <v>1562</v>
          </cell>
        </row>
        <row r="1564">
          <cell r="G1564">
            <v>1563</v>
          </cell>
        </row>
        <row r="1565">
          <cell r="G1565">
            <v>1564</v>
          </cell>
        </row>
        <row r="1566">
          <cell r="G1566">
            <v>1565</v>
          </cell>
        </row>
        <row r="1567">
          <cell r="G1567">
            <v>1566</v>
          </cell>
        </row>
        <row r="1568">
          <cell r="G1568">
            <v>1567</v>
          </cell>
        </row>
        <row r="1569">
          <cell r="G1569">
            <v>1568</v>
          </cell>
        </row>
        <row r="1570">
          <cell r="G1570">
            <v>1569</v>
          </cell>
        </row>
        <row r="1571">
          <cell r="G1571">
            <v>1570</v>
          </cell>
        </row>
        <row r="1572">
          <cell r="G1572">
            <v>1571</v>
          </cell>
        </row>
        <row r="1573">
          <cell r="G1573">
            <v>1572</v>
          </cell>
        </row>
        <row r="1574">
          <cell r="G1574">
            <v>1573</v>
          </cell>
        </row>
        <row r="1575">
          <cell r="G1575">
            <v>1574</v>
          </cell>
        </row>
        <row r="1576">
          <cell r="G1576">
            <v>1575</v>
          </cell>
        </row>
        <row r="1577">
          <cell r="G1577">
            <v>1576</v>
          </cell>
        </row>
        <row r="1578">
          <cell r="G1578">
            <v>1577</v>
          </cell>
        </row>
        <row r="1579">
          <cell r="G1579">
            <v>1578</v>
          </cell>
        </row>
        <row r="1580">
          <cell r="G1580">
            <v>1579</v>
          </cell>
        </row>
        <row r="1581">
          <cell r="G1581">
            <v>1580</v>
          </cell>
        </row>
        <row r="1582">
          <cell r="G1582">
            <v>1581</v>
          </cell>
        </row>
        <row r="1583">
          <cell r="G1583">
            <v>1582</v>
          </cell>
        </row>
        <row r="1584">
          <cell r="G1584">
            <v>1583</v>
          </cell>
        </row>
        <row r="1585">
          <cell r="G1585">
            <v>1584</v>
          </cell>
        </row>
        <row r="1586">
          <cell r="G1586">
            <v>1585</v>
          </cell>
        </row>
        <row r="1587">
          <cell r="G1587">
            <v>1586</v>
          </cell>
        </row>
        <row r="1588">
          <cell r="G1588">
            <v>1587</v>
          </cell>
        </row>
        <row r="1589">
          <cell r="G1589">
            <v>1588</v>
          </cell>
        </row>
        <row r="1590">
          <cell r="G1590">
            <v>1589</v>
          </cell>
        </row>
        <row r="1591">
          <cell r="G1591">
            <v>1590</v>
          </cell>
        </row>
        <row r="1592">
          <cell r="G1592">
            <v>1591</v>
          </cell>
        </row>
        <row r="1593">
          <cell r="G1593">
            <v>1592</v>
          </cell>
        </row>
        <row r="1594">
          <cell r="G1594">
            <v>1593</v>
          </cell>
        </row>
        <row r="1595">
          <cell r="G1595">
            <v>1594</v>
          </cell>
        </row>
        <row r="1596">
          <cell r="G1596">
            <v>1595</v>
          </cell>
        </row>
        <row r="1597">
          <cell r="G1597">
            <v>1596</v>
          </cell>
        </row>
        <row r="1598">
          <cell r="G1598">
            <v>1597</v>
          </cell>
        </row>
        <row r="1599">
          <cell r="G1599">
            <v>1598</v>
          </cell>
        </row>
        <row r="1600">
          <cell r="G1600">
            <v>1599</v>
          </cell>
        </row>
        <row r="1601">
          <cell r="G1601">
            <v>1600</v>
          </cell>
        </row>
        <row r="1602">
          <cell r="G1602">
            <v>1601</v>
          </cell>
        </row>
        <row r="1603">
          <cell r="G1603">
            <v>1602</v>
          </cell>
        </row>
        <row r="1604">
          <cell r="G1604">
            <v>1603</v>
          </cell>
        </row>
        <row r="1605">
          <cell r="G1605">
            <v>1604</v>
          </cell>
        </row>
        <row r="1606">
          <cell r="G1606">
            <v>1605</v>
          </cell>
        </row>
        <row r="1607">
          <cell r="G1607">
            <v>1606</v>
          </cell>
        </row>
        <row r="1608">
          <cell r="G1608">
            <v>1607</v>
          </cell>
        </row>
        <row r="1609">
          <cell r="G1609">
            <v>1608</v>
          </cell>
        </row>
        <row r="1610">
          <cell r="G1610">
            <v>1609</v>
          </cell>
        </row>
        <row r="1611">
          <cell r="G1611">
            <v>1610</v>
          </cell>
        </row>
        <row r="1612">
          <cell r="G1612">
            <v>1611</v>
          </cell>
        </row>
        <row r="1613">
          <cell r="G1613">
            <v>1612</v>
          </cell>
        </row>
        <row r="1614">
          <cell r="G1614">
            <v>1613</v>
          </cell>
        </row>
      </sheetData>
      <sheetData sheetId="7">
        <row r="2">
          <cell r="G2">
            <v>1</v>
          </cell>
          <cell r="H2" t="str">
            <v>ABU DHABI COMMERCIAL BANK</v>
          </cell>
          <cell r="K2">
            <v>0</v>
          </cell>
          <cell r="L2" t="str">
            <v/>
          </cell>
          <cell r="Q2">
            <v>1</v>
          </cell>
          <cell r="R2" t="str">
            <v>AE-UTD.ARAB EMIR.</v>
          </cell>
          <cell r="U2">
            <v>1</v>
          </cell>
          <cell r="V2" t="str">
            <v>ABU DHABI COMMERCIAL BANK</v>
          </cell>
          <cell r="Y2">
            <v>1</v>
          </cell>
          <cell r="Z2" t="str">
            <v>ADCBAEAA</v>
          </cell>
          <cell r="AE2">
            <v>0</v>
          </cell>
          <cell r="AF2" t="str">
            <v/>
          </cell>
        </row>
        <row r="3">
          <cell r="G3">
            <v>2</v>
          </cell>
          <cell r="K3">
            <v>0</v>
          </cell>
          <cell r="Q3">
            <v>2</v>
          </cell>
          <cell r="U3">
            <v>2</v>
          </cell>
          <cell r="Y3">
            <v>2</v>
          </cell>
          <cell r="AE3">
            <v>0</v>
          </cell>
        </row>
        <row r="4">
          <cell r="G4">
            <v>3</v>
          </cell>
          <cell r="K4">
            <v>0</v>
          </cell>
          <cell r="Q4">
            <v>3</v>
          </cell>
          <cell r="U4">
            <v>3</v>
          </cell>
          <cell r="Y4">
            <v>3</v>
          </cell>
          <cell r="AE4">
            <v>0</v>
          </cell>
        </row>
        <row r="5">
          <cell r="G5">
            <v>4</v>
          </cell>
          <cell r="K5">
            <v>0</v>
          </cell>
          <cell r="Q5">
            <v>4</v>
          </cell>
          <cell r="U5">
            <v>4</v>
          </cell>
          <cell r="Y5">
            <v>4</v>
          </cell>
          <cell r="AE5">
            <v>0</v>
          </cell>
        </row>
        <row r="6">
          <cell r="G6">
            <v>5</v>
          </cell>
          <cell r="K6">
            <v>0</v>
          </cell>
          <cell r="Q6">
            <v>5</v>
          </cell>
          <cell r="U6">
            <v>5</v>
          </cell>
          <cell r="Y6">
            <v>5</v>
          </cell>
          <cell r="AE6">
            <v>0</v>
          </cell>
        </row>
        <row r="7">
          <cell r="G7">
            <v>6</v>
          </cell>
          <cell r="K7">
            <v>0</v>
          </cell>
          <cell r="Q7">
            <v>6</v>
          </cell>
          <cell r="U7">
            <v>6</v>
          </cell>
          <cell r="Y7">
            <v>6</v>
          </cell>
          <cell r="AE7">
            <v>0</v>
          </cell>
        </row>
        <row r="8">
          <cell r="G8">
            <v>7</v>
          </cell>
          <cell r="K8">
            <v>0</v>
          </cell>
          <cell r="Q8">
            <v>7</v>
          </cell>
          <cell r="U8">
            <v>7</v>
          </cell>
          <cell r="Y8">
            <v>7</v>
          </cell>
          <cell r="AE8">
            <v>0</v>
          </cell>
        </row>
        <row r="9">
          <cell r="G9">
            <v>8</v>
          </cell>
          <cell r="K9">
            <v>0</v>
          </cell>
          <cell r="Q9">
            <v>8</v>
          </cell>
          <cell r="U9">
            <v>8</v>
          </cell>
          <cell r="Y9">
            <v>8</v>
          </cell>
          <cell r="AE9">
            <v>0</v>
          </cell>
        </row>
        <row r="10">
          <cell r="G10">
            <v>9</v>
          </cell>
          <cell r="K10">
            <v>0</v>
          </cell>
          <cell r="Q10">
            <v>9</v>
          </cell>
          <cell r="U10">
            <v>9</v>
          </cell>
          <cell r="Y10">
            <v>9</v>
          </cell>
          <cell r="AE10">
            <v>0</v>
          </cell>
        </row>
        <row r="11">
          <cell r="G11">
            <v>10</v>
          </cell>
          <cell r="K11">
            <v>0</v>
          </cell>
          <cell r="Q11">
            <v>10</v>
          </cell>
          <cell r="U11">
            <v>10</v>
          </cell>
          <cell r="Y11">
            <v>10</v>
          </cell>
          <cell r="AE11">
            <v>0</v>
          </cell>
        </row>
        <row r="12">
          <cell r="G12">
            <v>11</v>
          </cell>
          <cell r="K12">
            <v>0</v>
          </cell>
          <cell r="Q12">
            <v>11</v>
          </cell>
          <cell r="U12">
            <v>11</v>
          </cell>
          <cell r="Y12">
            <v>11</v>
          </cell>
          <cell r="AE12">
            <v>0</v>
          </cell>
        </row>
        <row r="13">
          <cell r="G13">
            <v>12</v>
          </cell>
          <cell r="K13">
            <v>0</v>
          </cell>
          <cell r="Q13">
            <v>12</v>
          </cell>
          <cell r="U13">
            <v>12</v>
          </cell>
          <cell r="Y13">
            <v>12</v>
          </cell>
          <cell r="AE13">
            <v>0</v>
          </cell>
        </row>
        <row r="14">
          <cell r="G14">
            <v>13</v>
          </cell>
          <cell r="K14">
            <v>0</v>
          </cell>
          <cell r="Q14">
            <v>13</v>
          </cell>
          <cell r="U14">
            <v>13</v>
          </cell>
          <cell r="Y14">
            <v>13</v>
          </cell>
          <cell r="AE14">
            <v>0</v>
          </cell>
        </row>
        <row r="15">
          <cell r="G15">
            <v>14</v>
          </cell>
          <cell r="K15">
            <v>0</v>
          </cell>
          <cell r="Q15">
            <v>14</v>
          </cell>
          <cell r="U15">
            <v>14</v>
          </cell>
          <cell r="Y15">
            <v>14</v>
          </cell>
          <cell r="AE15">
            <v>0</v>
          </cell>
        </row>
        <row r="16">
          <cell r="G16">
            <v>15</v>
          </cell>
          <cell r="K16">
            <v>0</v>
          </cell>
          <cell r="Q16">
            <v>15</v>
          </cell>
          <cell r="U16">
            <v>15</v>
          </cell>
          <cell r="Y16">
            <v>15</v>
          </cell>
          <cell r="AE16">
            <v>0</v>
          </cell>
        </row>
        <row r="17">
          <cell r="G17">
            <v>16</v>
          </cell>
          <cell r="K17">
            <v>0</v>
          </cell>
          <cell r="Q17">
            <v>16</v>
          </cell>
          <cell r="U17">
            <v>16</v>
          </cell>
          <cell r="Y17">
            <v>16</v>
          </cell>
          <cell r="AE17">
            <v>0</v>
          </cell>
        </row>
        <row r="18">
          <cell r="G18">
            <v>17</v>
          </cell>
          <cell r="K18">
            <v>0</v>
          </cell>
          <cell r="Q18">
            <v>17</v>
          </cell>
          <cell r="U18">
            <v>17</v>
          </cell>
          <cell r="Y18">
            <v>17</v>
          </cell>
          <cell r="AE18">
            <v>0</v>
          </cell>
        </row>
        <row r="19">
          <cell r="G19">
            <v>18</v>
          </cell>
          <cell r="K19">
            <v>0</v>
          </cell>
          <cell r="Q19">
            <v>18</v>
          </cell>
          <cell r="U19">
            <v>18</v>
          </cell>
          <cell r="Y19">
            <v>18</v>
          </cell>
          <cell r="AE19">
            <v>0</v>
          </cell>
        </row>
        <row r="20">
          <cell r="G20">
            <v>19</v>
          </cell>
          <cell r="K20">
            <v>0</v>
          </cell>
          <cell r="Q20">
            <v>19</v>
          </cell>
          <cell r="U20">
            <v>19</v>
          </cell>
          <cell r="Y20">
            <v>19</v>
          </cell>
          <cell r="AE20">
            <v>0</v>
          </cell>
        </row>
        <row r="21">
          <cell r="G21">
            <v>20</v>
          </cell>
          <cell r="K21">
            <v>0</v>
          </cell>
          <cell r="Q21">
            <v>20</v>
          </cell>
          <cell r="U21">
            <v>20</v>
          </cell>
          <cell r="Y21">
            <v>20</v>
          </cell>
          <cell r="AE21">
            <v>0</v>
          </cell>
        </row>
        <row r="22">
          <cell r="G22">
            <v>21</v>
          </cell>
          <cell r="K22">
            <v>0</v>
          </cell>
          <cell r="Q22">
            <v>21</v>
          </cell>
          <cell r="U22">
            <v>21</v>
          </cell>
          <cell r="Y22">
            <v>21</v>
          </cell>
          <cell r="AE22">
            <v>0</v>
          </cell>
        </row>
        <row r="23">
          <cell r="G23">
            <v>22</v>
          </cell>
          <cell r="K23">
            <v>0</v>
          </cell>
          <cell r="Q23">
            <v>22</v>
          </cell>
          <cell r="U23">
            <v>22</v>
          </cell>
          <cell r="Y23">
            <v>22</v>
          </cell>
          <cell r="AE23">
            <v>0</v>
          </cell>
        </row>
        <row r="24">
          <cell r="G24">
            <v>23</v>
          </cell>
          <cell r="K24">
            <v>0</v>
          </cell>
          <cell r="Q24">
            <v>23</v>
          </cell>
          <cell r="U24">
            <v>23</v>
          </cell>
          <cell r="Y24">
            <v>23</v>
          </cell>
          <cell r="AE24">
            <v>0</v>
          </cell>
        </row>
        <row r="25">
          <cell r="G25">
            <v>24</v>
          </cell>
          <cell r="K25">
            <v>0</v>
          </cell>
          <cell r="Q25">
            <v>24</v>
          </cell>
          <cell r="U25">
            <v>24</v>
          </cell>
          <cell r="Y25">
            <v>24</v>
          </cell>
          <cell r="AE25">
            <v>0</v>
          </cell>
        </row>
        <row r="26">
          <cell r="G26">
            <v>25</v>
          </cell>
          <cell r="K26">
            <v>0</v>
          </cell>
          <cell r="Q26">
            <v>25</v>
          </cell>
          <cell r="U26">
            <v>25</v>
          </cell>
          <cell r="Y26">
            <v>25</v>
          </cell>
          <cell r="AE26">
            <v>0</v>
          </cell>
        </row>
        <row r="27">
          <cell r="G27">
            <v>26</v>
          </cell>
          <cell r="K27">
            <v>0</v>
          </cell>
          <cell r="Q27">
            <v>26</v>
          </cell>
          <cell r="U27">
            <v>26</v>
          </cell>
          <cell r="Y27">
            <v>26</v>
          </cell>
          <cell r="AE27">
            <v>0</v>
          </cell>
        </row>
        <row r="28">
          <cell r="G28">
            <v>27</v>
          </cell>
          <cell r="K28">
            <v>0</v>
          </cell>
          <cell r="Q28">
            <v>27</v>
          </cell>
          <cell r="U28">
            <v>27</v>
          </cell>
          <cell r="Y28">
            <v>27</v>
          </cell>
          <cell r="AE28">
            <v>0</v>
          </cell>
        </row>
        <row r="29">
          <cell r="G29">
            <v>28</v>
          </cell>
          <cell r="K29">
            <v>0</v>
          </cell>
          <cell r="Q29">
            <v>28</v>
          </cell>
          <cell r="U29">
            <v>28</v>
          </cell>
          <cell r="Y29">
            <v>28</v>
          </cell>
          <cell r="AE29">
            <v>0</v>
          </cell>
        </row>
        <row r="30">
          <cell r="G30">
            <v>29</v>
          </cell>
          <cell r="K30">
            <v>0</v>
          </cell>
          <cell r="Q30">
            <v>29</v>
          </cell>
          <cell r="U30">
            <v>29</v>
          </cell>
          <cell r="Y30">
            <v>29</v>
          </cell>
          <cell r="AE30">
            <v>0</v>
          </cell>
        </row>
        <row r="31">
          <cell r="G31">
            <v>30</v>
          </cell>
          <cell r="K31">
            <v>0</v>
          </cell>
          <cell r="Q31">
            <v>30</v>
          </cell>
          <cell r="U31">
            <v>30</v>
          </cell>
          <cell r="Y31">
            <v>30</v>
          </cell>
          <cell r="AE31">
            <v>0</v>
          </cell>
        </row>
        <row r="32">
          <cell r="G32">
            <v>31</v>
          </cell>
          <cell r="K32">
            <v>0</v>
          </cell>
          <cell r="Q32">
            <v>31</v>
          </cell>
          <cell r="U32">
            <v>31</v>
          </cell>
          <cell r="Y32">
            <v>31</v>
          </cell>
          <cell r="AE32">
            <v>0</v>
          </cell>
        </row>
        <row r="33">
          <cell r="G33">
            <v>32</v>
          </cell>
          <cell r="K33">
            <v>0</v>
          </cell>
          <cell r="Q33">
            <v>32</v>
          </cell>
          <cell r="U33">
            <v>32</v>
          </cell>
          <cell r="Y33">
            <v>32</v>
          </cell>
          <cell r="AE33">
            <v>0</v>
          </cell>
        </row>
        <row r="34">
          <cell r="G34">
            <v>33</v>
          </cell>
          <cell r="K34">
            <v>0</v>
          </cell>
          <cell r="Q34">
            <v>33</v>
          </cell>
          <cell r="U34">
            <v>33</v>
          </cell>
          <cell r="Y34">
            <v>33</v>
          </cell>
          <cell r="AE34">
            <v>0</v>
          </cell>
        </row>
        <row r="35">
          <cell r="G35">
            <v>34</v>
          </cell>
          <cell r="K35">
            <v>0</v>
          </cell>
          <cell r="Q35">
            <v>34</v>
          </cell>
          <cell r="U35">
            <v>34</v>
          </cell>
          <cell r="Y35">
            <v>34</v>
          </cell>
          <cell r="AE35">
            <v>0</v>
          </cell>
        </row>
        <row r="36">
          <cell r="G36">
            <v>35</v>
          </cell>
          <cell r="K36">
            <v>0</v>
          </cell>
          <cell r="Q36">
            <v>35</v>
          </cell>
          <cell r="U36">
            <v>35</v>
          </cell>
          <cell r="Y36">
            <v>35</v>
          </cell>
          <cell r="AE36">
            <v>0</v>
          </cell>
        </row>
        <row r="37">
          <cell r="G37">
            <v>36</v>
          </cell>
          <cell r="K37">
            <v>0</v>
          </cell>
          <cell r="Q37">
            <v>36</v>
          </cell>
          <cell r="U37">
            <v>36</v>
          </cell>
          <cell r="Y37">
            <v>36</v>
          </cell>
          <cell r="AE37">
            <v>0</v>
          </cell>
        </row>
        <row r="38">
          <cell r="G38">
            <v>37</v>
          </cell>
          <cell r="K38">
            <v>0</v>
          </cell>
          <cell r="Q38">
            <v>37</v>
          </cell>
          <cell r="U38">
            <v>37</v>
          </cell>
          <cell r="Y38">
            <v>37</v>
          </cell>
          <cell r="AE38">
            <v>0</v>
          </cell>
        </row>
        <row r="39">
          <cell r="G39">
            <v>38</v>
          </cell>
          <cell r="K39">
            <v>0</v>
          </cell>
          <cell r="Q39">
            <v>38</v>
          </cell>
          <cell r="U39">
            <v>38</v>
          </cell>
          <cell r="Y39">
            <v>38</v>
          </cell>
          <cell r="AE39">
            <v>0</v>
          </cell>
        </row>
        <row r="40">
          <cell r="G40">
            <v>39</v>
          </cell>
          <cell r="K40">
            <v>0</v>
          </cell>
          <cell r="Q40">
            <v>39</v>
          </cell>
          <cell r="U40">
            <v>39</v>
          </cell>
          <cell r="Y40">
            <v>39</v>
          </cell>
          <cell r="AE40">
            <v>0</v>
          </cell>
        </row>
        <row r="41">
          <cell r="G41">
            <v>40</v>
          </cell>
          <cell r="K41">
            <v>0</v>
          </cell>
          <cell r="Q41">
            <v>40</v>
          </cell>
          <cell r="U41">
            <v>40</v>
          </cell>
          <cell r="Y41">
            <v>40</v>
          </cell>
          <cell r="AE41">
            <v>0</v>
          </cell>
        </row>
        <row r="42">
          <cell r="G42">
            <v>41</v>
          </cell>
          <cell r="K42">
            <v>0</v>
          </cell>
          <cell r="Q42">
            <v>41</v>
          </cell>
          <cell r="U42">
            <v>41</v>
          </cell>
          <cell r="Y42">
            <v>41</v>
          </cell>
          <cell r="AE42">
            <v>0</v>
          </cell>
        </row>
        <row r="43">
          <cell r="G43">
            <v>42</v>
          </cell>
          <cell r="K43">
            <v>0</v>
          </cell>
          <cell r="Q43">
            <v>42</v>
          </cell>
          <cell r="U43">
            <v>42</v>
          </cell>
          <cell r="Y43">
            <v>42</v>
          </cell>
          <cell r="AE43">
            <v>0</v>
          </cell>
        </row>
        <row r="44">
          <cell r="G44">
            <v>43</v>
          </cell>
          <cell r="K44">
            <v>0</v>
          </cell>
          <cell r="Q44">
            <v>43</v>
          </cell>
          <cell r="U44">
            <v>43</v>
          </cell>
          <cell r="Y44">
            <v>43</v>
          </cell>
          <cell r="AE44">
            <v>0</v>
          </cell>
        </row>
        <row r="45">
          <cell r="G45">
            <v>44</v>
          </cell>
          <cell r="K45">
            <v>0</v>
          </cell>
          <cell r="Q45">
            <v>44</v>
          </cell>
          <cell r="U45">
            <v>44</v>
          </cell>
          <cell r="Y45">
            <v>44</v>
          </cell>
          <cell r="AE45">
            <v>0</v>
          </cell>
        </row>
        <row r="46">
          <cell r="G46">
            <v>45</v>
          </cell>
          <cell r="K46">
            <v>0</v>
          </cell>
          <cell r="Q46">
            <v>45</v>
          </cell>
          <cell r="U46">
            <v>45</v>
          </cell>
          <cell r="Y46">
            <v>45</v>
          </cell>
          <cell r="AE46">
            <v>0</v>
          </cell>
        </row>
        <row r="47">
          <cell r="G47">
            <v>46</v>
          </cell>
          <cell r="K47">
            <v>0</v>
          </cell>
          <cell r="Q47">
            <v>46</v>
          </cell>
          <cell r="U47">
            <v>46</v>
          </cell>
          <cell r="Y47">
            <v>46</v>
          </cell>
          <cell r="AE47">
            <v>0</v>
          </cell>
        </row>
        <row r="48">
          <cell r="G48">
            <v>47</v>
          </cell>
          <cell r="K48">
            <v>0</v>
          </cell>
          <cell r="Q48">
            <v>47</v>
          </cell>
          <cell r="U48">
            <v>47</v>
          </cell>
          <cell r="Y48">
            <v>47</v>
          </cell>
          <cell r="AE48">
            <v>0</v>
          </cell>
        </row>
        <row r="49">
          <cell r="G49">
            <v>48</v>
          </cell>
          <cell r="K49">
            <v>0</v>
          </cell>
          <cell r="Q49">
            <v>48</v>
          </cell>
          <cell r="U49">
            <v>48</v>
          </cell>
          <cell r="Y49">
            <v>48</v>
          </cell>
          <cell r="AE49">
            <v>0</v>
          </cell>
        </row>
        <row r="50">
          <cell r="G50">
            <v>49</v>
          </cell>
          <cell r="K50">
            <v>0</v>
          </cell>
          <cell r="Q50">
            <v>49</v>
          </cell>
          <cell r="U50">
            <v>49</v>
          </cell>
          <cell r="Y50">
            <v>49</v>
          </cell>
          <cell r="AE50">
            <v>0</v>
          </cell>
        </row>
        <row r="51">
          <cell r="G51">
            <v>50</v>
          </cell>
          <cell r="K51">
            <v>0</v>
          </cell>
          <cell r="Q51">
            <v>50</v>
          </cell>
          <cell r="U51">
            <v>50</v>
          </cell>
          <cell r="Y51">
            <v>50</v>
          </cell>
          <cell r="AE51">
            <v>0</v>
          </cell>
        </row>
        <row r="52">
          <cell r="G52">
            <v>51</v>
          </cell>
          <cell r="K52">
            <v>0</v>
          </cell>
          <cell r="Q52">
            <v>51</v>
          </cell>
          <cell r="U52">
            <v>51</v>
          </cell>
          <cell r="Y52">
            <v>51</v>
          </cell>
          <cell r="AE52">
            <v>0</v>
          </cell>
        </row>
        <row r="53">
          <cell r="G53">
            <v>52</v>
          </cell>
          <cell r="K53">
            <v>0</v>
          </cell>
          <cell r="Q53">
            <v>52</v>
          </cell>
          <cell r="U53">
            <v>52</v>
          </cell>
          <cell r="Y53">
            <v>52</v>
          </cell>
          <cell r="AE53">
            <v>0</v>
          </cell>
        </row>
        <row r="54">
          <cell r="G54">
            <v>53</v>
          </cell>
          <cell r="K54">
            <v>0</v>
          </cell>
          <cell r="Q54">
            <v>53</v>
          </cell>
          <cell r="U54">
            <v>53</v>
          </cell>
          <cell r="Y54">
            <v>53</v>
          </cell>
          <cell r="AE54">
            <v>0</v>
          </cell>
        </row>
        <row r="55">
          <cell r="G55">
            <v>54</v>
          </cell>
          <cell r="K55">
            <v>0</v>
          </cell>
          <cell r="Q55">
            <v>54</v>
          </cell>
          <cell r="U55">
            <v>54</v>
          </cell>
          <cell r="Y55">
            <v>54</v>
          </cell>
          <cell r="AE55">
            <v>0</v>
          </cell>
        </row>
        <row r="56">
          <cell r="G56">
            <v>55</v>
          </cell>
          <cell r="K56">
            <v>0</v>
          </cell>
          <cell r="Q56">
            <v>55</v>
          </cell>
          <cell r="U56">
            <v>55</v>
          </cell>
          <cell r="Y56">
            <v>55</v>
          </cell>
          <cell r="AE56">
            <v>0</v>
          </cell>
        </row>
        <row r="57">
          <cell r="G57">
            <v>56</v>
          </cell>
          <cell r="K57">
            <v>0</v>
          </cell>
          <cell r="Q57">
            <v>56</v>
          </cell>
          <cell r="U57">
            <v>56</v>
          </cell>
          <cell r="Y57">
            <v>56</v>
          </cell>
          <cell r="AE57">
            <v>0</v>
          </cell>
        </row>
        <row r="58">
          <cell r="G58">
            <v>57</v>
          </cell>
          <cell r="K58">
            <v>0</v>
          </cell>
          <cell r="Q58">
            <v>57</v>
          </cell>
          <cell r="U58">
            <v>57</v>
          </cell>
          <cell r="Y58">
            <v>57</v>
          </cell>
          <cell r="AE58">
            <v>0</v>
          </cell>
        </row>
        <row r="59">
          <cell r="G59">
            <v>58</v>
          </cell>
          <cell r="K59">
            <v>0</v>
          </cell>
          <cell r="Q59">
            <v>58</v>
          </cell>
          <cell r="U59">
            <v>58</v>
          </cell>
          <cell r="Y59">
            <v>58</v>
          </cell>
          <cell r="AE59">
            <v>0</v>
          </cell>
        </row>
        <row r="60">
          <cell r="G60">
            <v>59</v>
          </cell>
          <cell r="K60">
            <v>0</v>
          </cell>
          <cell r="Q60">
            <v>59</v>
          </cell>
          <cell r="U60">
            <v>59</v>
          </cell>
          <cell r="Y60">
            <v>59</v>
          </cell>
          <cell r="AE60">
            <v>0</v>
          </cell>
        </row>
        <row r="61">
          <cell r="G61">
            <v>60</v>
          </cell>
          <cell r="K61">
            <v>0</v>
          </cell>
          <cell r="Q61">
            <v>60</v>
          </cell>
          <cell r="U61">
            <v>60</v>
          </cell>
          <cell r="Y61">
            <v>60</v>
          </cell>
          <cell r="AE61">
            <v>0</v>
          </cell>
        </row>
        <row r="62">
          <cell r="G62">
            <v>61</v>
          </cell>
          <cell r="K62">
            <v>0</v>
          </cell>
          <cell r="Q62">
            <v>61</v>
          </cell>
          <cell r="U62">
            <v>61</v>
          </cell>
          <cell r="Y62">
            <v>61</v>
          </cell>
          <cell r="AE62">
            <v>0</v>
          </cell>
        </row>
        <row r="63">
          <cell r="G63">
            <v>62</v>
          </cell>
          <cell r="K63">
            <v>0</v>
          </cell>
          <cell r="Q63">
            <v>62</v>
          </cell>
          <cell r="U63">
            <v>62</v>
          </cell>
          <cell r="Y63">
            <v>62</v>
          </cell>
          <cell r="AE63">
            <v>0</v>
          </cell>
        </row>
        <row r="64">
          <cell r="G64">
            <v>63</v>
          </cell>
          <cell r="K64">
            <v>0</v>
          </cell>
          <cell r="Q64">
            <v>63</v>
          </cell>
          <cell r="U64">
            <v>63</v>
          </cell>
          <cell r="Y64">
            <v>63</v>
          </cell>
          <cell r="AE64">
            <v>0</v>
          </cell>
        </row>
        <row r="65">
          <cell r="G65">
            <v>64</v>
          </cell>
          <cell r="K65">
            <v>0</v>
          </cell>
          <cell r="Q65">
            <v>64</v>
          </cell>
          <cell r="U65">
            <v>64</v>
          </cell>
          <cell r="Y65">
            <v>64</v>
          </cell>
          <cell r="AE65">
            <v>0</v>
          </cell>
        </row>
        <row r="66">
          <cell r="G66">
            <v>65</v>
          </cell>
          <cell r="K66">
            <v>0</v>
          </cell>
          <cell r="Q66">
            <v>65</v>
          </cell>
          <cell r="U66">
            <v>65</v>
          </cell>
          <cell r="Y66">
            <v>65</v>
          </cell>
          <cell r="AE66">
            <v>0</v>
          </cell>
        </row>
        <row r="67">
          <cell r="G67">
            <v>66</v>
          </cell>
          <cell r="K67">
            <v>0</v>
          </cell>
          <cell r="Q67">
            <v>66</v>
          </cell>
          <cell r="U67">
            <v>66</v>
          </cell>
          <cell r="Y67">
            <v>66</v>
          </cell>
          <cell r="AE67">
            <v>0</v>
          </cell>
        </row>
        <row r="68">
          <cell r="G68">
            <v>67</v>
          </cell>
          <cell r="K68">
            <v>0</v>
          </cell>
          <cell r="Q68">
            <v>67</v>
          </cell>
          <cell r="U68">
            <v>67</v>
          </cell>
          <cell r="Y68">
            <v>67</v>
          </cell>
          <cell r="AE68">
            <v>0</v>
          </cell>
        </row>
        <row r="69">
          <cell r="G69">
            <v>68</v>
          </cell>
          <cell r="K69">
            <v>0</v>
          </cell>
          <cell r="Q69">
            <v>68</v>
          </cell>
          <cell r="U69">
            <v>68</v>
          </cell>
          <cell r="Y69">
            <v>68</v>
          </cell>
          <cell r="AE69">
            <v>0</v>
          </cell>
        </row>
        <row r="70">
          <cell r="G70">
            <v>69</v>
          </cell>
          <cell r="K70">
            <v>0</v>
          </cell>
          <cell r="Q70">
            <v>69</v>
          </cell>
          <cell r="U70">
            <v>69</v>
          </cell>
          <cell r="Y70">
            <v>69</v>
          </cell>
          <cell r="AE70">
            <v>0</v>
          </cell>
        </row>
        <row r="71">
          <cell r="G71">
            <v>70</v>
          </cell>
          <cell r="K71">
            <v>0</v>
          </cell>
          <cell r="Q71">
            <v>70</v>
          </cell>
          <cell r="U71">
            <v>70</v>
          </cell>
          <cell r="Y71">
            <v>70</v>
          </cell>
          <cell r="AE71">
            <v>0</v>
          </cell>
        </row>
        <row r="72">
          <cell r="G72">
            <v>71</v>
          </cell>
          <cell r="K72">
            <v>0</v>
          </cell>
          <cell r="Q72">
            <v>71</v>
          </cell>
          <cell r="U72">
            <v>71</v>
          </cell>
          <cell r="Y72">
            <v>71</v>
          </cell>
          <cell r="AE72">
            <v>0</v>
          </cell>
        </row>
        <row r="73">
          <cell r="G73">
            <v>72</v>
          </cell>
          <cell r="K73">
            <v>0</v>
          </cell>
          <cell r="Q73">
            <v>72</v>
          </cell>
          <cell r="U73">
            <v>72</v>
          </cell>
          <cell r="Y73">
            <v>72</v>
          </cell>
          <cell r="AE73">
            <v>0</v>
          </cell>
        </row>
        <row r="74">
          <cell r="G74">
            <v>73</v>
          </cell>
          <cell r="K74">
            <v>0</v>
          </cell>
          <cell r="Q74">
            <v>73</v>
          </cell>
          <cell r="U74">
            <v>73</v>
          </cell>
          <cell r="Y74">
            <v>73</v>
          </cell>
          <cell r="AE74">
            <v>0</v>
          </cell>
        </row>
        <row r="75">
          <cell r="G75">
            <v>74</v>
          </cell>
          <cell r="K75">
            <v>0</v>
          </cell>
          <cell r="Q75">
            <v>74</v>
          </cell>
          <cell r="U75">
            <v>74</v>
          </cell>
          <cell r="Y75">
            <v>74</v>
          </cell>
          <cell r="AE75">
            <v>0</v>
          </cell>
        </row>
        <row r="76">
          <cell r="G76">
            <v>75</v>
          </cell>
          <cell r="K76">
            <v>0</v>
          </cell>
          <cell r="Q76">
            <v>75</v>
          </cell>
          <cell r="U76">
            <v>75</v>
          </cell>
          <cell r="Y76">
            <v>75</v>
          </cell>
          <cell r="AE76">
            <v>0</v>
          </cell>
        </row>
        <row r="77">
          <cell r="G77">
            <v>76</v>
          </cell>
          <cell r="K77">
            <v>0</v>
          </cell>
          <cell r="Q77">
            <v>76</v>
          </cell>
          <cell r="U77">
            <v>76</v>
          </cell>
          <cell r="Y77">
            <v>76</v>
          </cell>
          <cell r="AE77">
            <v>0</v>
          </cell>
        </row>
        <row r="78">
          <cell r="G78">
            <v>77</v>
          </cell>
          <cell r="K78">
            <v>0</v>
          </cell>
          <cell r="Q78">
            <v>77</v>
          </cell>
          <cell r="U78">
            <v>77</v>
          </cell>
          <cell r="Y78">
            <v>77</v>
          </cell>
          <cell r="AE78">
            <v>0</v>
          </cell>
        </row>
        <row r="79">
          <cell r="G79">
            <v>78</v>
          </cell>
          <cell r="K79">
            <v>0</v>
          </cell>
          <cell r="Q79">
            <v>78</v>
          </cell>
          <cell r="U79">
            <v>78</v>
          </cell>
          <cell r="Y79">
            <v>78</v>
          </cell>
          <cell r="AE79">
            <v>0</v>
          </cell>
        </row>
        <row r="80">
          <cell r="G80">
            <v>79</v>
          </cell>
          <cell r="K80">
            <v>0</v>
          </cell>
          <cell r="Q80">
            <v>79</v>
          </cell>
          <cell r="U80">
            <v>79</v>
          </cell>
          <cell r="Y80">
            <v>79</v>
          </cell>
          <cell r="AE80">
            <v>0</v>
          </cell>
        </row>
        <row r="81">
          <cell r="G81">
            <v>80</v>
          </cell>
          <cell r="K81">
            <v>0</v>
          </cell>
          <cell r="Q81">
            <v>80</v>
          </cell>
          <cell r="U81">
            <v>80</v>
          </cell>
          <cell r="Y81">
            <v>80</v>
          </cell>
          <cell r="AE81">
            <v>0</v>
          </cell>
        </row>
        <row r="82">
          <cell r="G82">
            <v>81</v>
          </cell>
          <cell r="K82">
            <v>0</v>
          </cell>
          <cell r="Q82">
            <v>81</v>
          </cell>
          <cell r="U82">
            <v>81</v>
          </cell>
          <cell r="Y82">
            <v>81</v>
          </cell>
          <cell r="AE82">
            <v>0</v>
          </cell>
        </row>
        <row r="83">
          <cell r="G83">
            <v>82</v>
          </cell>
          <cell r="K83">
            <v>0</v>
          </cell>
          <cell r="Q83">
            <v>82</v>
          </cell>
          <cell r="U83">
            <v>82</v>
          </cell>
          <cell r="Y83">
            <v>82</v>
          </cell>
          <cell r="AE83">
            <v>0</v>
          </cell>
        </row>
        <row r="84">
          <cell r="G84">
            <v>83</v>
          </cell>
          <cell r="K84">
            <v>0</v>
          </cell>
          <cell r="Q84">
            <v>83</v>
          </cell>
          <cell r="U84">
            <v>83</v>
          </cell>
          <cell r="Y84">
            <v>83</v>
          </cell>
          <cell r="AE84">
            <v>0</v>
          </cell>
        </row>
        <row r="85">
          <cell r="G85">
            <v>84</v>
          </cell>
          <cell r="K85">
            <v>0</v>
          </cell>
          <cell r="Q85">
            <v>84</v>
          </cell>
          <cell r="U85">
            <v>84</v>
          </cell>
          <cell r="Y85">
            <v>84</v>
          </cell>
          <cell r="AE85">
            <v>0</v>
          </cell>
        </row>
        <row r="86">
          <cell r="G86">
            <v>85</v>
          </cell>
          <cell r="K86">
            <v>0</v>
          </cell>
          <cell r="Q86">
            <v>85</v>
          </cell>
          <cell r="U86">
            <v>85</v>
          </cell>
          <cell r="Y86">
            <v>85</v>
          </cell>
          <cell r="AE86">
            <v>0</v>
          </cell>
        </row>
        <row r="87">
          <cell r="G87">
            <v>86</v>
          </cell>
          <cell r="K87">
            <v>0</v>
          </cell>
          <cell r="Q87">
            <v>86</v>
          </cell>
          <cell r="U87">
            <v>86</v>
          </cell>
          <cell r="Y87">
            <v>86</v>
          </cell>
          <cell r="AE87">
            <v>0</v>
          </cell>
        </row>
        <row r="88">
          <cell r="G88">
            <v>87</v>
          </cell>
          <cell r="K88">
            <v>0</v>
          </cell>
          <cell r="Q88">
            <v>87</v>
          </cell>
          <cell r="U88">
            <v>87</v>
          </cell>
          <cell r="Y88">
            <v>87</v>
          </cell>
          <cell r="AE88">
            <v>0</v>
          </cell>
        </row>
        <row r="89">
          <cell r="G89">
            <v>88</v>
          </cell>
          <cell r="K89">
            <v>0</v>
          </cell>
          <cell r="Q89">
            <v>88</v>
          </cell>
          <cell r="U89">
            <v>88</v>
          </cell>
          <cell r="Y89">
            <v>88</v>
          </cell>
          <cell r="AE89">
            <v>0</v>
          </cell>
        </row>
        <row r="90">
          <cell r="G90">
            <v>89</v>
          </cell>
          <cell r="K90">
            <v>0</v>
          </cell>
          <cell r="Q90">
            <v>89</v>
          </cell>
          <cell r="U90">
            <v>89</v>
          </cell>
          <cell r="Y90">
            <v>89</v>
          </cell>
          <cell r="AE90">
            <v>0</v>
          </cell>
        </row>
        <row r="91">
          <cell r="G91">
            <v>90</v>
          </cell>
          <cell r="K91">
            <v>0</v>
          </cell>
          <cell r="Q91">
            <v>90</v>
          </cell>
          <cell r="U91">
            <v>90</v>
          </cell>
          <cell r="Y91">
            <v>90</v>
          </cell>
          <cell r="AE91">
            <v>0</v>
          </cell>
        </row>
        <row r="92">
          <cell r="G92">
            <v>91</v>
          </cell>
          <cell r="K92">
            <v>0</v>
          </cell>
          <cell r="Q92">
            <v>91</v>
          </cell>
          <cell r="U92">
            <v>91</v>
          </cell>
          <cell r="Y92">
            <v>91</v>
          </cell>
          <cell r="AE92">
            <v>0</v>
          </cell>
        </row>
        <row r="93">
          <cell r="G93">
            <v>92</v>
          </cell>
          <cell r="K93">
            <v>0</v>
          </cell>
          <cell r="Q93">
            <v>92</v>
          </cell>
          <cell r="U93">
            <v>92</v>
          </cell>
          <cell r="Y93">
            <v>92</v>
          </cell>
          <cell r="AE93">
            <v>0</v>
          </cell>
        </row>
        <row r="94">
          <cell r="G94">
            <v>93</v>
          </cell>
          <cell r="K94">
            <v>0</v>
          </cell>
          <cell r="Q94">
            <v>93</v>
          </cell>
          <cell r="U94">
            <v>93</v>
          </cell>
          <cell r="Y94">
            <v>93</v>
          </cell>
          <cell r="AE94">
            <v>0</v>
          </cell>
        </row>
        <row r="95">
          <cell r="G95">
            <v>94</v>
          </cell>
          <cell r="K95">
            <v>0</v>
          </cell>
          <cell r="Q95">
            <v>94</v>
          </cell>
          <cell r="U95">
            <v>94</v>
          </cell>
          <cell r="Y95">
            <v>94</v>
          </cell>
          <cell r="AE95">
            <v>0</v>
          </cell>
        </row>
        <row r="96">
          <cell r="G96">
            <v>95</v>
          </cell>
          <cell r="K96">
            <v>0</v>
          </cell>
          <cell r="Q96">
            <v>95</v>
          </cell>
          <cell r="U96">
            <v>95</v>
          </cell>
          <cell r="Y96">
            <v>95</v>
          </cell>
          <cell r="AE96">
            <v>0</v>
          </cell>
        </row>
        <row r="97">
          <cell r="G97">
            <v>96</v>
          </cell>
          <cell r="K97">
            <v>0</v>
          </cell>
          <cell r="Q97">
            <v>96</v>
          </cell>
          <cell r="U97">
            <v>96</v>
          </cell>
          <cell r="Y97">
            <v>96</v>
          </cell>
          <cell r="AE97">
            <v>0</v>
          </cell>
        </row>
        <row r="98">
          <cell r="G98">
            <v>97</v>
          </cell>
          <cell r="K98">
            <v>0</v>
          </cell>
          <cell r="Q98">
            <v>97</v>
          </cell>
          <cell r="U98">
            <v>97</v>
          </cell>
          <cell r="Y98">
            <v>97</v>
          </cell>
          <cell r="AE98">
            <v>0</v>
          </cell>
        </row>
        <row r="99">
          <cell r="G99">
            <v>98</v>
          </cell>
          <cell r="K99">
            <v>0</v>
          </cell>
          <cell r="Q99">
            <v>98</v>
          </cell>
          <cell r="U99">
            <v>98</v>
          </cell>
          <cell r="Y99">
            <v>98</v>
          </cell>
          <cell r="AE99">
            <v>0</v>
          </cell>
        </row>
        <row r="100">
          <cell r="G100">
            <v>99</v>
          </cell>
          <cell r="K100">
            <v>0</v>
          </cell>
          <cell r="Q100">
            <v>99</v>
          </cell>
          <cell r="U100">
            <v>99</v>
          </cell>
          <cell r="Y100">
            <v>99</v>
          </cell>
          <cell r="AE100">
            <v>0</v>
          </cell>
        </row>
        <row r="101">
          <cell r="G101">
            <v>100</v>
          </cell>
          <cell r="K101">
            <v>0</v>
          </cell>
          <cell r="Q101">
            <v>100</v>
          </cell>
          <cell r="U101">
            <v>100</v>
          </cell>
          <cell r="Y101">
            <v>100</v>
          </cell>
          <cell r="AE101">
            <v>0</v>
          </cell>
        </row>
        <row r="102">
          <cell r="G102">
            <v>101</v>
          </cell>
          <cell r="K102">
            <v>0</v>
          </cell>
          <cell r="Q102">
            <v>101</v>
          </cell>
          <cell r="U102">
            <v>101</v>
          </cell>
          <cell r="Y102">
            <v>101</v>
          </cell>
          <cell r="AE102">
            <v>0</v>
          </cell>
        </row>
        <row r="103">
          <cell r="G103">
            <v>102</v>
          </cell>
          <cell r="K103">
            <v>0</v>
          </cell>
          <cell r="Q103">
            <v>102</v>
          </cell>
          <cell r="U103">
            <v>102</v>
          </cell>
          <cell r="Y103">
            <v>102</v>
          </cell>
          <cell r="AE103">
            <v>0</v>
          </cell>
        </row>
        <row r="104">
          <cell r="G104">
            <v>103</v>
          </cell>
          <cell r="K104">
            <v>0</v>
          </cell>
          <cell r="Q104">
            <v>103</v>
          </cell>
          <cell r="U104">
            <v>103</v>
          </cell>
          <cell r="Y104">
            <v>103</v>
          </cell>
          <cell r="AE104">
            <v>0</v>
          </cell>
        </row>
        <row r="105">
          <cell r="G105">
            <v>104</v>
          </cell>
          <cell r="K105">
            <v>0</v>
          </cell>
          <cell r="Q105">
            <v>104</v>
          </cell>
          <cell r="U105">
            <v>104</v>
          </cell>
          <cell r="Y105">
            <v>104</v>
          </cell>
          <cell r="AE105">
            <v>0</v>
          </cell>
        </row>
        <row r="106">
          <cell r="G106">
            <v>105</v>
          </cell>
          <cell r="K106">
            <v>0</v>
          </cell>
          <cell r="Q106">
            <v>105</v>
          </cell>
          <cell r="U106">
            <v>105</v>
          </cell>
          <cell r="Y106">
            <v>105</v>
          </cell>
          <cell r="AE106">
            <v>0</v>
          </cell>
        </row>
        <row r="107">
          <cell r="G107">
            <v>106</v>
          </cell>
          <cell r="K107">
            <v>0</v>
          </cell>
          <cell r="Q107">
            <v>106</v>
          </cell>
          <cell r="U107">
            <v>106</v>
          </cell>
          <cell r="Y107">
            <v>106</v>
          </cell>
          <cell r="AE107">
            <v>0</v>
          </cell>
        </row>
        <row r="108">
          <cell r="G108">
            <v>107</v>
          </cell>
          <cell r="K108">
            <v>0</v>
          </cell>
          <cell r="Q108">
            <v>107</v>
          </cell>
          <cell r="U108">
            <v>107</v>
          </cell>
          <cell r="Y108">
            <v>107</v>
          </cell>
          <cell r="AE108">
            <v>0</v>
          </cell>
        </row>
        <row r="109">
          <cell r="G109">
            <v>108</v>
          </cell>
          <cell r="K109">
            <v>0</v>
          </cell>
          <cell r="Q109">
            <v>108</v>
          </cell>
          <cell r="U109">
            <v>108</v>
          </cell>
          <cell r="Y109">
            <v>108</v>
          </cell>
          <cell r="AE109">
            <v>0</v>
          </cell>
        </row>
        <row r="110">
          <cell r="G110">
            <v>109</v>
          </cell>
          <cell r="K110">
            <v>0</v>
          </cell>
          <cell r="Q110">
            <v>109</v>
          </cell>
          <cell r="U110">
            <v>109</v>
          </cell>
          <cell r="Y110">
            <v>109</v>
          </cell>
          <cell r="AE110">
            <v>0</v>
          </cell>
        </row>
        <row r="111">
          <cell r="G111">
            <v>110</v>
          </cell>
          <cell r="K111">
            <v>0</v>
          </cell>
          <cell r="Q111">
            <v>110</v>
          </cell>
          <cell r="U111">
            <v>110</v>
          </cell>
          <cell r="Y111">
            <v>110</v>
          </cell>
          <cell r="AE111">
            <v>0</v>
          </cell>
        </row>
        <row r="112">
          <cell r="G112">
            <v>111</v>
          </cell>
          <cell r="K112">
            <v>0</v>
          </cell>
          <cell r="Q112">
            <v>111</v>
          </cell>
          <cell r="U112">
            <v>111</v>
          </cell>
          <cell r="Y112">
            <v>111</v>
          </cell>
          <cell r="AE112">
            <v>0</v>
          </cell>
        </row>
        <row r="113">
          <cell r="G113">
            <v>112</v>
          </cell>
          <cell r="K113">
            <v>0</v>
          </cell>
          <cell r="Q113">
            <v>112</v>
          </cell>
          <cell r="U113">
            <v>112</v>
          </cell>
          <cell r="Y113">
            <v>112</v>
          </cell>
          <cell r="AE113">
            <v>0</v>
          </cell>
        </row>
        <row r="114">
          <cell r="G114">
            <v>113</v>
          </cell>
          <cell r="K114">
            <v>0</v>
          </cell>
          <cell r="Q114">
            <v>113</v>
          </cell>
          <cell r="U114">
            <v>113</v>
          </cell>
          <cell r="Y114">
            <v>113</v>
          </cell>
          <cell r="AE114">
            <v>0</v>
          </cell>
        </row>
        <row r="115">
          <cell r="G115">
            <v>114</v>
          </cell>
          <cell r="K115">
            <v>0</v>
          </cell>
          <cell r="Q115">
            <v>114</v>
          </cell>
          <cell r="U115">
            <v>114</v>
          </cell>
          <cell r="Y115">
            <v>114</v>
          </cell>
          <cell r="AE115">
            <v>0</v>
          </cell>
        </row>
        <row r="116">
          <cell r="G116">
            <v>115</v>
          </cell>
          <cell r="K116">
            <v>0</v>
          </cell>
          <cell r="Q116">
            <v>115</v>
          </cell>
          <cell r="U116">
            <v>115</v>
          </cell>
          <cell r="Y116">
            <v>115</v>
          </cell>
          <cell r="AE116">
            <v>0</v>
          </cell>
        </row>
        <row r="117">
          <cell r="G117">
            <v>116</v>
          </cell>
          <cell r="K117">
            <v>0</v>
          </cell>
          <cell r="Q117">
            <v>116</v>
          </cell>
          <cell r="U117">
            <v>116</v>
          </cell>
          <cell r="Y117">
            <v>116</v>
          </cell>
          <cell r="AE117">
            <v>0</v>
          </cell>
        </row>
        <row r="118">
          <cell r="G118">
            <v>117</v>
          </cell>
          <cell r="K118">
            <v>0</v>
          </cell>
          <cell r="Q118">
            <v>117</v>
          </cell>
          <cell r="U118">
            <v>117</v>
          </cell>
          <cell r="Y118">
            <v>117</v>
          </cell>
          <cell r="AE118">
            <v>0</v>
          </cell>
        </row>
        <row r="119">
          <cell r="G119">
            <v>118</v>
          </cell>
          <cell r="K119">
            <v>0</v>
          </cell>
          <cell r="Q119">
            <v>118</v>
          </cell>
          <cell r="U119">
            <v>118</v>
          </cell>
          <cell r="Y119">
            <v>118</v>
          </cell>
          <cell r="AE119">
            <v>0</v>
          </cell>
        </row>
        <row r="120">
          <cell r="G120">
            <v>119</v>
          </cell>
          <cell r="K120">
            <v>0</v>
          </cell>
          <cell r="Q120">
            <v>119</v>
          </cell>
          <cell r="U120">
            <v>119</v>
          </cell>
          <cell r="Y120">
            <v>119</v>
          </cell>
          <cell r="AE120">
            <v>0</v>
          </cell>
        </row>
        <row r="121">
          <cell r="G121">
            <v>120</v>
          </cell>
          <cell r="K121">
            <v>0</v>
          </cell>
          <cell r="Q121">
            <v>120</v>
          </cell>
          <cell r="U121">
            <v>120</v>
          </cell>
          <cell r="Y121">
            <v>120</v>
          </cell>
          <cell r="AE121">
            <v>0</v>
          </cell>
        </row>
        <row r="122">
          <cell r="G122">
            <v>121</v>
          </cell>
          <cell r="K122">
            <v>0</v>
          </cell>
          <cell r="Q122">
            <v>121</v>
          </cell>
          <cell r="U122">
            <v>121</v>
          </cell>
          <cell r="Y122">
            <v>121</v>
          </cell>
          <cell r="AE122">
            <v>0</v>
          </cell>
        </row>
        <row r="123">
          <cell r="G123">
            <v>122</v>
          </cell>
          <cell r="K123">
            <v>0</v>
          </cell>
          <cell r="Q123">
            <v>122</v>
          </cell>
          <cell r="U123">
            <v>122</v>
          </cell>
          <cell r="Y123">
            <v>122</v>
          </cell>
          <cell r="AE123">
            <v>0</v>
          </cell>
        </row>
        <row r="124">
          <cell r="G124">
            <v>123</v>
          </cell>
          <cell r="K124">
            <v>0</v>
          </cell>
          <cell r="Q124">
            <v>123</v>
          </cell>
          <cell r="U124">
            <v>123</v>
          </cell>
          <cell r="Y124">
            <v>123</v>
          </cell>
          <cell r="AE124">
            <v>0</v>
          </cell>
        </row>
        <row r="125">
          <cell r="G125">
            <v>124</v>
          </cell>
          <cell r="K125">
            <v>0</v>
          </cell>
          <cell r="Q125">
            <v>124</v>
          </cell>
          <cell r="U125">
            <v>124</v>
          </cell>
          <cell r="Y125">
            <v>124</v>
          </cell>
          <cell r="AE125">
            <v>0</v>
          </cell>
        </row>
        <row r="126">
          <cell r="G126">
            <v>125</v>
          </cell>
          <cell r="K126">
            <v>0</v>
          </cell>
          <cell r="Q126">
            <v>125</v>
          </cell>
          <cell r="U126">
            <v>125</v>
          </cell>
          <cell r="Y126">
            <v>125</v>
          </cell>
          <cell r="AE126">
            <v>0</v>
          </cell>
        </row>
        <row r="127">
          <cell r="G127">
            <v>126</v>
          </cell>
          <cell r="K127">
            <v>0</v>
          </cell>
          <cell r="Q127">
            <v>126</v>
          </cell>
          <cell r="U127">
            <v>126</v>
          </cell>
          <cell r="Y127">
            <v>126</v>
          </cell>
          <cell r="AE127">
            <v>0</v>
          </cell>
        </row>
        <row r="128">
          <cell r="G128">
            <v>127</v>
          </cell>
          <cell r="K128">
            <v>0</v>
          </cell>
          <cell r="Q128">
            <v>127</v>
          </cell>
          <cell r="U128">
            <v>127</v>
          </cell>
          <cell r="Y128">
            <v>127</v>
          </cell>
          <cell r="AE128">
            <v>0</v>
          </cell>
        </row>
        <row r="129">
          <cell r="G129">
            <v>128</v>
          </cell>
          <cell r="K129">
            <v>0</v>
          </cell>
          <cell r="Q129">
            <v>128</v>
          </cell>
          <cell r="U129">
            <v>128</v>
          </cell>
          <cell r="Y129">
            <v>128</v>
          </cell>
          <cell r="AE129">
            <v>0</v>
          </cell>
        </row>
        <row r="130">
          <cell r="G130">
            <v>129</v>
          </cell>
          <cell r="K130">
            <v>0</v>
          </cell>
          <cell r="Q130">
            <v>129</v>
          </cell>
          <cell r="U130">
            <v>129</v>
          </cell>
          <cell r="Y130">
            <v>129</v>
          </cell>
          <cell r="AE130">
            <v>0</v>
          </cell>
        </row>
        <row r="131">
          <cell r="G131">
            <v>130</v>
          </cell>
          <cell r="K131">
            <v>0</v>
          </cell>
          <cell r="Q131">
            <v>130</v>
          </cell>
          <cell r="U131">
            <v>130</v>
          </cell>
          <cell r="Y131">
            <v>130</v>
          </cell>
          <cell r="AE131">
            <v>0</v>
          </cell>
        </row>
        <row r="132">
          <cell r="G132">
            <v>131</v>
          </cell>
          <cell r="K132">
            <v>0</v>
          </cell>
          <cell r="Q132">
            <v>131</v>
          </cell>
          <cell r="U132">
            <v>131</v>
          </cell>
          <cell r="Y132">
            <v>131</v>
          </cell>
          <cell r="AE132">
            <v>0</v>
          </cell>
        </row>
        <row r="133">
          <cell r="G133">
            <v>132</v>
          </cell>
          <cell r="K133">
            <v>0</v>
          </cell>
          <cell r="Q133">
            <v>132</v>
          </cell>
          <cell r="U133">
            <v>132</v>
          </cell>
          <cell r="Y133">
            <v>132</v>
          </cell>
          <cell r="AE133">
            <v>0</v>
          </cell>
        </row>
        <row r="134">
          <cell r="G134">
            <v>133</v>
          </cell>
          <cell r="K134">
            <v>0</v>
          </cell>
          <cell r="Q134">
            <v>133</v>
          </cell>
          <cell r="U134">
            <v>133</v>
          </cell>
          <cell r="Y134">
            <v>133</v>
          </cell>
          <cell r="AE134">
            <v>0</v>
          </cell>
        </row>
        <row r="135">
          <cell r="G135">
            <v>134</v>
          </cell>
          <cell r="K135">
            <v>0</v>
          </cell>
          <cell r="Q135">
            <v>134</v>
          </cell>
          <cell r="U135">
            <v>134</v>
          </cell>
          <cell r="Y135">
            <v>134</v>
          </cell>
          <cell r="AE135">
            <v>0</v>
          </cell>
        </row>
        <row r="136">
          <cell r="G136">
            <v>135</v>
          </cell>
          <cell r="K136">
            <v>0</v>
          </cell>
          <cell r="U136">
            <v>135</v>
          </cell>
          <cell r="Y136">
            <v>135</v>
          </cell>
          <cell r="AE136">
            <v>0</v>
          </cell>
        </row>
        <row r="137">
          <cell r="G137">
            <v>136</v>
          </cell>
          <cell r="K137">
            <v>0</v>
          </cell>
          <cell r="U137">
            <v>136</v>
          </cell>
          <cell r="Y137">
            <v>136</v>
          </cell>
          <cell r="AE137">
            <v>0</v>
          </cell>
        </row>
        <row r="138">
          <cell r="G138">
            <v>137</v>
          </cell>
          <cell r="K138">
            <v>0</v>
          </cell>
          <cell r="U138">
            <v>137</v>
          </cell>
          <cell r="Y138">
            <v>137</v>
          </cell>
          <cell r="AE138">
            <v>0</v>
          </cell>
        </row>
        <row r="139">
          <cell r="G139">
            <v>138</v>
          </cell>
          <cell r="K139">
            <v>0</v>
          </cell>
          <cell r="U139">
            <v>138</v>
          </cell>
          <cell r="Y139">
            <v>138</v>
          </cell>
          <cell r="AE139">
            <v>0</v>
          </cell>
        </row>
        <row r="140">
          <cell r="G140">
            <v>139</v>
          </cell>
          <cell r="K140">
            <v>0</v>
          </cell>
          <cell r="U140">
            <v>139</v>
          </cell>
          <cell r="Y140">
            <v>139</v>
          </cell>
          <cell r="AE140">
            <v>0</v>
          </cell>
        </row>
        <row r="141">
          <cell r="G141">
            <v>140</v>
          </cell>
          <cell r="K141">
            <v>0</v>
          </cell>
          <cell r="U141">
            <v>140</v>
          </cell>
          <cell r="Y141">
            <v>140</v>
          </cell>
          <cell r="AE141">
            <v>0</v>
          </cell>
        </row>
        <row r="142">
          <cell r="G142">
            <v>141</v>
          </cell>
          <cell r="K142">
            <v>0</v>
          </cell>
          <cell r="U142">
            <v>141</v>
          </cell>
          <cell r="Y142">
            <v>141</v>
          </cell>
          <cell r="AE142">
            <v>0</v>
          </cell>
        </row>
        <row r="143">
          <cell r="G143">
            <v>142</v>
          </cell>
          <cell r="K143">
            <v>0</v>
          </cell>
          <cell r="U143">
            <v>142</v>
          </cell>
          <cell r="Y143">
            <v>142</v>
          </cell>
          <cell r="AE143">
            <v>0</v>
          </cell>
        </row>
        <row r="144">
          <cell r="G144">
            <v>143</v>
          </cell>
          <cell r="K144">
            <v>0</v>
          </cell>
          <cell r="U144">
            <v>143</v>
          </cell>
          <cell r="Y144">
            <v>143</v>
          </cell>
          <cell r="AE144">
            <v>0</v>
          </cell>
        </row>
        <row r="145">
          <cell r="G145">
            <v>144</v>
          </cell>
          <cell r="K145">
            <v>0</v>
          </cell>
          <cell r="U145">
            <v>144</v>
          </cell>
          <cell r="Y145">
            <v>144</v>
          </cell>
          <cell r="AE145">
            <v>0</v>
          </cell>
        </row>
        <row r="146">
          <cell r="G146">
            <v>145</v>
          </cell>
          <cell r="K146">
            <v>0</v>
          </cell>
          <cell r="U146">
            <v>145</v>
          </cell>
          <cell r="Y146">
            <v>145</v>
          </cell>
          <cell r="AE146">
            <v>0</v>
          </cell>
        </row>
        <row r="147">
          <cell r="G147">
            <v>146</v>
          </cell>
          <cell r="K147">
            <v>0</v>
          </cell>
          <cell r="U147">
            <v>146</v>
          </cell>
          <cell r="Y147">
            <v>146</v>
          </cell>
          <cell r="AE147">
            <v>0</v>
          </cell>
        </row>
        <row r="148">
          <cell r="G148">
            <v>147</v>
          </cell>
          <cell r="K148">
            <v>0</v>
          </cell>
          <cell r="U148">
            <v>147</v>
          </cell>
          <cell r="Y148">
            <v>147</v>
          </cell>
          <cell r="AE148">
            <v>0</v>
          </cell>
        </row>
        <row r="149">
          <cell r="G149">
            <v>148</v>
          </cell>
          <cell r="K149">
            <v>0</v>
          </cell>
          <cell r="U149">
            <v>148</v>
          </cell>
          <cell r="Y149">
            <v>148</v>
          </cell>
          <cell r="AE149">
            <v>0</v>
          </cell>
        </row>
        <row r="150">
          <cell r="G150">
            <v>149</v>
          </cell>
          <cell r="K150">
            <v>0</v>
          </cell>
          <cell r="U150">
            <v>149</v>
          </cell>
          <cell r="Y150">
            <v>149</v>
          </cell>
          <cell r="AE150">
            <v>0</v>
          </cell>
        </row>
        <row r="151">
          <cell r="G151">
            <v>150</v>
          </cell>
          <cell r="K151">
            <v>0</v>
          </cell>
          <cell r="U151">
            <v>150</v>
          </cell>
          <cell r="Y151">
            <v>150</v>
          </cell>
          <cell r="AE151">
            <v>0</v>
          </cell>
        </row>
        <row r="152">
          <cell r="G152">
            <v>151</v>
          </cell>
          <cell r="K152">
            <v>0</v>
          </cell>
          <cell r="U152">
            <v>151</v>
          </cell>
          <cell r="Y152">
            <v>151</v>
          </cell>
          <cell r="AE152">
            <v>0</v>
          </cell>
        </row>
        <row r="153">
          <cell r="G153">
            <v>152</v>
          </cell>
          <cell r="K153">
            <v>0</v>
          </cell>
          <cell r="U153">
            <v>152</v>
          </cell>
          <cell r="Y153">
            <v>152</v>
          </cell>
          <cell r="AE153">
            <v>0</v>
          </cell>
        </row>
        <row r="154">
          <cell r="G154">
            <v>153</v>
          </cell>
          <cell r="K154">
            <v>0</v>
          </cell>
          <cell r="U154">
            <v>153</v>
          </cell>
          <cell r="Y154">
            <v>153</v>
          </cell>
          <cell r="AE154">
            <v>0</v>
          </cell>
        </row>
        <row r="155">
          <cell r="G155">
            <v>154</v>
          </cell>
          <cell r="K155">
            <v>0</v>
          </cell>
          <cell r="U155">
            <v>154</v>
          </cell>
          <cell r="Y155">
            <v>154</v>
          </cell>
          <cell r="AE155">
            <v>0</v>
          </cell>
        </row>
        <row r="156">
          <cell r="G156">
            <v>155</v>
          </cell>
          <cell r="K156">
            <v>0</v>
          </cell>
          <cell r="U156">
            <v>155</v>
          </cell>
          <cell r="Y156">
            <v>155</v>
          </cell>
          <cell r="AE156">
            <v>0</v>
          </cell>
        </row>
        <row r="157">
          <cell r="G157">
            <v>156</v>
          </cell>
          <cell r="K157">
            <v>0</v>
          </cell>
          <cell r="U157">
            <v>156</v>
          </cell>
          <cell r="Y157">
            <v>156</v>
          </cell>
          <cell r="AE157">
            <v>0</v>
          </cell>
        </row>
        <row r="158">
          <cell r="G158">
            <v>157</v>
          </cell>
          <cell r="K158">
            <v>0</v>
          </cell>
          <cell r="U158">
            <v>157</v>
          </cell>
          <cell r="Y158">
            <v>157</v>
          </cell>
          <cell r="AE158">
            <v>0</v>
          </cell>
        </row>
        <row r="159">
          <cell r="G159">
            <v>158</v>
          </cell>
          <cell r="K159">
            <v>0</v>
          </cell>
          <cell r="U159">
            <v>158</v>
          </cell>
          <cell r="Y159">
            <v>158</v>
          </cell>
          <cell r="AE159">
            <v>0</v>
          </cell>
        </row>
        <row r="160">
          <cell r="G160">
            <v>159</v>
          </cell>
          <cell r="K160">
            <v>0</v>
          </cell>
          <cell r="U160">
            <v>159</v>
          </cell>
          <cell r="Y160">
            <v>159</v>
          </cell>
          <cell r="AE160">
            <v>0</v>
          </cell>
        </row>
        <row r="161">
          <cell r="G161">
            <v>160</v>
          </cell>
          <cell r="K161">
            <v>0</v>
          </cell>
          <cell r="U161">
            <v>160</v>
          </cell>
          <cell r="Y161">
            <v>160</v>
          </cell>
          <cell r="AE161">
            <v>0</v>
          </cell>
        </row>
        <row r="162">
          <cell r="G162">
            <v>161</v>
          </cell>
          <cell r="K162">
            <v>0</v>
          </cell>
          <cell r="U162">
            <v>161</v>
          </cell>
          <cell r="Y162">
            <v>161</v>
          </cell>
          <cell r="AE162">
            <v>0</v>
          </cell>
        </row>
        <row r="163">
          <cell r="G163">
            <v>162</v>
          </cell>
          <cell r="K163">
            <v>0</v>
          </cell>
          <cell r="U163">
            <v>162</v>
          </cell>
          <cell r="Y163">
            <v>162</v>
          </cell>
          <cell r="AE163">
            <v>0</v>
          </cell>
        </row>
        <row r="164">
          <cell r="G164">
            <v>163</v>
          </cell>
          <cell r="K164">
            <v>0</v>
          </cell>
          <cell r="U164">
            <v>163</v>
          </cell>
          <cell r="Y164">
            <v>163</v>
          </cell>
          <cell r="AE164">
            <v>0</v>
          </cell>
        </row>
        <row r="165">
          <cell r="G165">
            <v>164</v>
          </cell>
          <cell r="K165">
            <v>0</v>
          </cell>
          <cell r="U165">
            <v>164</v>
          </cell>
          <cell r="Y165">
            <v>164</v>
          </cell>
          <cell r="AE165">
            <v>0</v>
          </cell>
        </row>
        <row r="166">
          <cell r="G166">
            <v>165</v>
          </cell>
          <cell r="K166">
            <v>0</v>
          </cell>
          <cell r="U166">
            <v>165</v>
          </cell>
          <cell r="Y166">
            <v>165</v>
          </cell>
          <cell r="AE166">
            <v>0</v>
          </cell>
        </row>
        <row r="167">
          <cell r="G167">
            <v>166</v>
          </cell>
          <cell r="K167">
            <v>0</v>
          </cell>
          <cell r="U167">
            <v>166</v>
          </cell>
          <cell r="Y167">
            <v>166</v>
          </cell>
          <cell r="AE167">
            <v>0</v>
          </cell>
        </row>
        <row r="168">
          <cell r="G168">
            <v>167</v>
          </cell>
          <cell r="K168">
            <v>0</v>
          </cell>
          <cell r="U168">
            <v>167</v>
          </cell>
          <cell r="Y168">
            <v>167</v>
          </cell>
          <cell r="AE168">
            <v>0</v>
          </cell>
        </row>
        <row r="169">
          <cell r="G169">
            <v>168</v>
          </cell>
          <cell r="K169">
            <v>0</v>
          </cell>
          <cell r="U169">
            <v>168</v>
          </cell>
          <cell r="Y169">
            <v>168</v>
          </cell>
          <cell r="AE169">
            <v>0</v>
          </cell>
        </row>
        <row r="170">
          <cell r="G170">
            <v>169</v>
          </cell>
          <cell r="K170">
            <v>0</v>
          </cell>
          <cell r="U170">
            <v>169</v>
          </cell>
          <cell r="Y170">
            <v>169</v>
          </cell>
          <cell r="AE170">
            <v>0</v>
          </cell>
        </row>
        <row r="171">
          <cell r="G171">
            <v>170</v>
          </cell>
          <cell r="K171">
            <v>0</v>
          </cell>
          <cell r="U171">
            <v>170</v>
          </cell>
          <cell r="Y171">
            <v>170</v>
          </cell>
          <cell r="AE171">
            <v>0</v>
          </cell>
        </row>
        <row r="172">
          <cell r="G172">
            <v>171</v>
          </cell>
          <cell r="K172">
            <v>0</v>
          </cell>
          <cell r="U172">
            <v>171</v>
          </cell>
          <cell r="Y172">
            <v>171</v>
          </cell>
          <cell r="AE172">
            <v>0</v>
          </cell>
        </row>
        <row r="173">
          <cell r="G173">
            <v>172</v>
          </cell>
          <cell r="K173">
            <v>0</v>
          </cell>
          <cell r="U173">
            <v>172</v>
          </cell>
          <cell r="Y173">
            <v>172</v>
          </cell>
          <cell r="AE173">
            <v>0</v>
          </cell>
        </row>
        <row r="174">
          <cell r="G174">
            <v>173</v>
          </cell>
          <cell r="K174">
            <v>0</v>
          </cell>
          <cell r="U174">
            <v>173</v>
          </cell>
          <cell r="Y174">
            <v>173</v>
          </cell>
          <cell r="AE174">
            <v>0</v>
          </cell>
        </row>
        <row r="175">
          <cell r="G175">
            <v>174</v>
          </cell>
          <cell r="K175">
            <v>0</v>
          </cell>
          <cell r="U175">
            <v>174</v>
          </cell>
          <cell r="Y175">
            <v>174</v>
          </cell>
          <cell r="AE175">
            <v>0</v>
          </cell>
        </row>
        <row r="176">
          <cell r="G176">
            <v>175</v>
          </cell>
          <cell r="K176">
            <v>0</v>
          </cell>
          <cell r="U176">
            <v>175</v>
          </cell>
          <cell r="Y176">
            <v>175</v>
          </cell>
          <cell r="AE176">
            <v>0</v>
          </cell>
        </row>
        <row r="177">
          <cell r="G177">
            <v>176</v>
          </cell>
          <cell r="K177">
            <v>0</v>
          </cell>
          <cell r="U177">
            <v>176</v>
          </cell>
          <cell r="Y177">
            <v>176</v>
          </cell>
          <cell r="AE177">
            <v>0</v>
          </cell>
        </row>
        <row r="178">
          <cell r="G178">
            <v>177</v>
          </cell>
          <cell r="K178">
            <v>0</v>
          </cell>
          <cell r="U178">
            <v>177</v>
          </cell>
          <cell r="Y178">
            <v>177</v>
          </cell>
          <cell r="AE178">
            <v>0</v>
          </cell>
        </row>
        <row r="179">
          <cell r="G179">
            <v>178</v>
          </cell>
          <cell r="K179">
            <v>0</v>
          </cell>
          <cell r="U179">
            <v>178</v>
          </cell>
          <cell r="Y179">
            <v>178</v>
          </cell>
          <cell r="AE179">
            <v>0</v>
          </cell>
        </row>
        <row r="180">
          <cell r="G180">
            <v>179</v>
          </cell>
          <cell r="K180">
            <v>0</v>
          </cell>
          <cell r="U180">
            <v>179</v>
          </cell>
          <cell r="Y180">
            <v>179</v>
          </cell>
          <cell r="AE180">
            <v>0</v>
          </cell>
        </row>
        <row r="181">
          <cell r="G181">
            <v>180</v>
          </cell>
          <cell r="K181">
            <v>0</v>
          </cell>
          <cell r="U181">
            <v>180</v>
          </cell>
          <cell r="Y181">
            <v>180</v>
          </cell>
          <cell r="AE181">
            <v>0</v>
          </cell>
        </row>
        <row r="182">
          <cell r="G182">
            <v>181</v>
          </cell>
          <cell r="K182">
            <v>0</v>
          </cell>
          <cell r="U182">
            <v>181</v>
          </cell>
          <cell r="Y182">
            <v>181</v>
          </cell>
          <cell r="AE182">
            <v>0</v>
          </cell>
        </row>
        <row r="183">
          <cell r="G183">
            <v>182</v>
          </cell>
          <cell r="K183">
            <v>0</v>
          </cell>
          <cell r="U183">
            <v>182</v>
          </cell>
          <cell r="Y183">
            <v>182</v>
          </cell>
          <cell r="AE183">
            <v>0</v>
          </cell>
        </row>
        <row r="184">
          <cell r="G184">
            <v>183</v>
          </cell>
          <cell r="K184">
            <v>0</v>
          </cell>
          <cell r="U184">
            <v>183</v>
          </cell>
          <cell r="Y184">
            <v>183</v>
          </cell>
          <cell r="AE184">
            <v>0</v>
          </cell>
        </row>
        <row r="185">
          <cell r="G185">
            <v>184</v>
          </cell>
          <cell r="K185">
            <v>0</v>
          </cell>
          <cell r="U185">
            <v>184</v>
          </cell>
          <cell r="Y185">
            <v>184</v>
          </cell>
          <cell r="AE185">
            <v>0</v>
          </cell>
        </row>
        <row r="186">
          <cell r="G186">
            <v>185</v>
          </cell>
          <cell r="K186">
            <v>0</v>
          </cell>
          <cell r="U186">
            <v>185</v>
          </cell>
          <cell r="Y186">
            <v>185</v>
          </cell>
          <cell r="AE186">
            <v>0</v>
          </cell>
        </row>
        <row r="187">
          <cell r="G187">
            <v>186</v>
          </cell>
          <cell r="K187">
            <v>0</v>
          </cell>
          <cell r="U187">
            <v>186</v>
          </cell>
          <cell r="Y187">
            <v>186</v>
          </cell>
          <cell r="AE187">
            <v>0</v>
          </cell>
        </row>
        <row r="188">
          <cell r="G188">
            <v>187</v>
          </cell>
          <cell r="K188">
            <v>0</v>
          </cell>
          <cell r="U188">
            <v>187</v>
          </cell>
          <cell r="Y188">
            <v>187</v>
          </cell>
          <cell r="AE188">
            <v>0</v>
          </cell>
        </row>
        <row r="189">
          <cell r="G189">
            <v>188</v>
          </cell>
          <cell r="K189">
            <v>0</v>
          </cell>
          <cell r="U189">
            <v>188</v>
          </cell>
          <cell r="Y189">
            <v>188</v>
          </cell>
          <cell r="AE189">
            <v>0</v>
          </cell>
        </row>
        <row r="190">
          <cell r="G190">
            <v>189</v>
          </cell>
          <cell r="K190">
            <v>0</v>
          </cell>
          <cell r="U190">
            <v>189</v>
          </cell>
          <cell r="Y190">
            <v>189</v>
          </cell>
          <cell r="AE190">
            <v>0</v>
          </cell>
        </row>
        <row r="191">
          <cell r="G191">
            <v>190</v>
          </cell>
          <cell r="K191">
            <v>0</v>
          </cell>
          <cell r="U191">
            <v>190</v>
          </cell>
          <cell r="Y191">
            <v>190</v>
          </cell>
          <cell r="AE191">
            <v>0</v>
          </cell>
        </row>
        <row r="192">
          <cell r="G192">
            <v>191</v>
          </cell>
          <cell r="K192">
            <v>0</v>
          </cell>
          <cell r="U192">
            <v>191</v>
          </cell>
          <cell r="Y192">
            <v>191</v>
          </cell>
          <cell r="AE192">
            <v>0</v>
          </cell>
        </row>
        <row r="193">
          <cell r="G193">
            <v>192</v>
          </cell>
          <cell r="K193">
            <v>0</v>
          </cell>
          <cell r="U193">
            <v>192</v>
          </cell>
          <cell r="Y193">
            <v>192</v>
          </cell>
          <cell r="AE193">
            <v>0</v>
          </cell>
        </row>
        <row r="194">
          <cell r="G194">
            <v>193</v>
          </cell>
          <cell r="K194">
            <v>0</v>
          </cell>
          <cell r="U194">
            <v>193</v>
          </cell>
          <cell r="Y194">
            <v>193</v>
          </cell>
          <cell r="AE194">
            <v>0</v>
          </cell>
        </row>
        <row r="195">
          <cell r="G195">
            <v>194</v>
          </cell>
          <cell r="K195">
            <v>0</v>
          </cell>
          <cell r="U195">
            <v>194</v>
          </cell>
          <cell r="Y195">
            <v>194</v>
          </cell>
          <cell r="AE195">
            <v>0</v>
          </cell>
        </row>
        <row r="196">
          <cell r="G196">
            <v>195</v>
          </cell>
          <cell r="K196">
            <v>0</v>
          </cell>
          <cell r="U196">
            <v>195</v>
          </cell>
          <cell r="Y196">
            <v>195</v>
          </cell>
          <cell r="AE196">
            <v>0</v>
          </cell>
        </row>
        <row r="197">
          <cell r="G197">
            <v>196</v>
          </cell>
          <cell r="K197">
            <v>0</v>
          </cell>
          <cell r="U197">
            <v>196</v>
          </cell>
          <cell r="Y197">
            <v>196</v>
          </cell>
          <cell r="AE197">
            <v>0</v>
          </cell>
        </row>
        <row r="198">
          <cell r="G198">
            <v>197</v>
          </cell>
          <cell r="K198">
            <v>0</v>
          </cell>
          <cell r="U198">
            <v>197</v>
          </cell>
          <cell r="Y198">
            <v>197</v>
          </cell>
          <cell r="AE198">
            <v>0</v>
          </cell>
        </row>
        <row r="199">
          <cell r="G199">
            <v>198</v>
          </cell>
          <cell r="K199">
            <v>0</v>
          </cell>
          <cell r="U199">
            <v>198</v>
          </cell>
          <cell r="Y199">
            <v>198</v>
          </cell>
          <cell r="AE199">
            <v>0</v>
          </cell>
        </row>
        <row r="200">
          <cell r="G200">
            <v>199</v>
          </cell>
          <cell r="K200">
            <v>0</v>
          </cell>
          <cell r="U200">
            <v>199</v>
          </cell>
          <cell r="Y200">
            <v>199</v>
          </cell>
          <cell r="AE200">
            <v>0</v>
          </cell>
        </row>
        <row r="201">
          <cell r="G201">
            <v>200</v>
          </cell>
          <cell r="K201">
            <v>0</v>
          </cell>
          <cell r="U201">
            <v>200</v>
          </cell>
          <cell r="Y201">
            <v>200</v>
          </cell>
          <cell r="AE201">
            <v>0</v>
          </cell>
        </row>
        <row r="202">
          <cell r="G202">
            <v>201</v>
          </cell>
          <cell r="K202">
            <v>0</v>
          </cell>
          <cell r="U202">
            <v>201</v>
          </cell>
          <cell r="Y202">
            <v>201</v>
          </cell>
          <cell r="AE202">
            <v>0</v>
          </cell>
        </row>
        <row r="203">
          <cell r="G203">
            <v>202</v>
          </cell>
          <cell r="K203">
            <v>0</v>
          </cell>
          <cell r="U203">
            <v>202</v>
          </cell>
          <cell r="Y203">
            <v>202</v>
          </cell>
          <cell r="AE203">
            <v>0</v>
          </cell>
        </row>
        <row r="204">
          <cell r="G204">
            <v>203</v>
          </cell>
          <cell r="K204">
            <v>0</v>
          </cell>
          <cell r="U204">
            <v>203</v>
          </cell>
          <cell r="Y204">
            <v>203</v>
          </cell>
          <cell r="AE204">
            <v>0</v>
          </cell>
        </row>
        <row r="205">
          <cell r="G205">
            <v>204</v>
          </cell>
          <cell r="K205">
            <v>0</v>
          </cell>
          <cell r="U205">
            <v>204</v>
          </cell>
          <cell r="Y205">
            <v>204</v>
          </cell>
          <cell r="AE205">
            <v>0</v>
          </cell>
        </row>
        <row r="206">
          <cell r="G206">
            <v>205</v>
          </cell>
          <cell r="K206">
            <v>0</v>
          </cell>
          <cell r="U206">
            <v>205</v>
          </cell>
          <cell r="Y206">
            <v>205</v>
          </cell>
          <cell r="AE206">
            <v>0</v>
          </cell>
        </row>
        <row r="207">
          <cell r="G207">
            <v>206</v>
          </cell>
          <cell r="K207">
            <v>0</v>
          </cell>
          <cell r="U207">
            <v>206</v>
          </cell>
          <cell r="Y207">
            <v>206</v>
          </cell>
          <cell r="AE207">
            <v>0</v>
          </cell>
        </row>
        <row r="208">
          <cell r="G208">
            <v>207</v>
          </cell>
          <cell r="K208">
            <v>0</v>
          </cell>
          <cell r="U208">
            <v>207</v>
          </cell>
          <cell r="Y208">
            <v>207</v>
          </cell>
          <cell r="AE208">
            <v>0</v>
          </cell>
        </row>
        <row r="209">
          <cell r="G209">
            <v>208</v>
          </cell>
          <cell r="K209">
            <v>0</v>
          </cell>
          <cell r="U209">
            <v>208</v>
          </cell>
          <cell r="Y209">
            <v>208</v>
          </cell>
          <cell r="AE209">
            <v>0</v>
          </cell>
        </row>
        <row r="210">
          <cell r="G210">
            <v>209</v>
          </cell>
          <cell r="K210">
            <v>0</v>
          </cell>
          <cell r="U210">
            <v>209</v>
          </cell>
          <cell r="Y210">
            <v>209</v>
          </cell>
          <cell r="AE210">
            <v>0</v>
          </cell>
        </row>
        <row r="211">
          <cell r="G211">
            <v>210</v>
          </cell>
          <cell r="K211">
            <v>0</v>
          </cell>
          <cell r="U211">
            <v>210</v>
          </cell>
          <cell r="Y211">
            <v>210</v>
          </cell>
          <cell r="AE211">
            <v>0</v>
          </cell>
        </row>
        <row r="212">
          <cell r="G212">
            <v>211</v>
          </cell>
          <cell r="K212">
            <v>0</v>
          </cell>
          <cell r="U212">
            <v>211</v>
          </cell>
          <cell r="Y212">
            <v>211</v>
          </cell>
          <cell r="AE212">
            <v>0</v>
          </cell>
        </row>
        <row r="213">
          <cell r="G213">
            <v>212</v>
          </cell>
          <cell r="K213">
            <v>0</v>
          </cell>
          <cell r="U213">
            <v>212</v>
          </cell>
          <cell r="Y213">
            <v>212</v>
          </cell>
          <cell r="AE213">
            <v>0</v>
          </cell>
        </row>
        <row r="214">
          <cell r="G214">
            <v>213</v>
          </cell>
          <cell r="K214">
            <v>0</v>
          </cell>
          <cell r="U214">
            <v>213</v>
          </cell>
          <cell r="Y214">
            <v>213</v>
          </cell>
          <cell r="AE214">
            <v>0</v>
          </cell>
        </row>
        <row r="215">
          <cell r="G215">
            <v>214</v>
          </cell>
          <cell r="K215">
            <v>0</v>
          </cell>
          <cell r="U215">
            <v>214</v>
          </cell>
          <cell r="Y215">
            <v>214</v>
          </cell>
          <cell r="AE215">
            <v>0</v>
          </cell>
        </row>
        <row r="216">
          <cell r="G216">
            <v>215</v>
          </cell>
          <cell r="K216">
            <v>0</v>
          </cell>
          <cell r="U216">
            <v>215</v>
          </cell>
          <cell r="Y216">
            <v>215</v>
          </cell>
          <cell r="AE216">
            <v>0</v>
          </cell>
        </row>
        <row r="217">
          <cell r="G217">
            <v>216</v>
          </cell>
          <cell r="K217">
            <v>0</v>
          </cell>
          <cell r="U217">
            <v>216</v>
          </cell>
          <cell r="Y217">
            <v>216</v>
          </cell>
          <cell r="AE217">
            <v>0</v>
          </cell>
        </row>
        <row r="218">
          <cell r="G218">
            <v>217</v>
          </cell>
          <cell r="K218">
            <v>0</v>
          </cell>
          <cell r="U218">
            <v>217</v>
          </cell>
          <cell r="Y218">
            <v>217</v>
          </cell>
          <cell r="AE218">
            <v>0</v>
          </cell>
        </row>
        <row r="219">
          <cell r="G219">
            <v>218</v>
          </cell>
          <cell r="K219">
            <v>0</v>
          </cell>
          <cell r="U219">
            <v>218</v>
          </cell>
          <cell r="Y219">
            <v>218</v>
          </cell>
          <cell r="AE219">
            <v>0</v>
          </cell>
        </row>
        <row r="220">
          <cell r="G220">
            <v>219</v>
          </cell>
          <cell r="K220">
            <v>0</v>
          </cell>
          <cell r="U220">
            <v>219</v>
          </cell>
          <cell r="Y220">
            <v>219</v>
          </cell>
          <cell r="AE220">
            <v>0</v>
          </cell>
        </row>
        <row r="221">
          <cell r="G221">
            <v>220</v>
          </cell>
          <cell r="K221">
            <v>0</v>
          </cell>
          <cell r="U221">
            <v>220</v>
          </cell>
          <cell r="Y221">
            <v>220</v>
          </cell>
          <cell r="AE221">
            <v>0</v>
          </cell>
        </row>
        <row r="222">
          <cell r="G222">
            <v>221</v>
          </cell>
          <cell r="K222">
            <v>0</v>
          </cell>
          <cell r="U222">
            <v>221</v>
          </cell>
          <cell r="Y222">
            <v>221</v>
          </cell>
          <cell r="AE222">
            <v>0</v>
          </cell>
        </row>
        <row r="223">
          <cell r="G223">
            <v>222</v>
          </cell>
          <cell r="K223">
            <v>0</v>
          </cell>
          <cell r="U223">
            <v>222</v>
          </cell>
          <cell r="Y223">
            <v>222</v>
          </cell>
          <cell r="AE223">
            <v>0</v>
          </cell>
        </row>
        <row r="224">
          <cell r="G224">
            <v>223</v>
          </cell>
          <cell r="K224">
            <v>0</v>
          </cell>
          <cell r="U224">
            <v>223</v>
          </cell>
          <cell r="Y224">
            <v>223</v>
          </cell>
          <cell r="AE224">
            <v>0</v>
          </cell>
        </row>
        <row r="225">
          <cell r="G225">
            <v>224</v>
          </cell>
          <cell r="K225">
            <v>0</v>
          </cell>
          <cell r="U225">
            <v>224</v>
          </cell>
          <cell r="Y225">
            <v>224</v>
          </cell>
          <cell r="AE225">
            <v>0</v>
          </cell>
        </row>
        <row r="226">
          <cell r="G226">
            <v>225</v>
          </cell>
          <cell r="K226">
            <v>0</v>
          </cell>
          <cell r="U226">
            <v>225</v>
          </cell>
          <cell r="Y226">
            <v>225</v>
          </cell>
          <cell r="AE226">
            <v>0</v>
          </cell>
        </row>
        <row r="227">
          <cell r="G227">
            <v>226</v>
          </cell>
          <cell r="K227">
            <v>0</v>
          </cell>
          <cell r="U227">
            <v>226</v>
          </cell>
          <cell r="Y227">
            <v>226</v>
          </cell>
          <cell r="AE227">
            <v>0</v>
          </cell>
        </row>
        <row r="228">
          <cell r="G228">
            <v>227</v>
          </cell>
          <cell r="K228">
            <v>0</v>
          </cell>
          <cell r="U228">
            <v>227</v>
          </cell>
          <cell r="Y228">
            <v>227</v>
          </cell>
          <cell r="AE228">
            <v>0</v>
          </cell>
        </row>
        <row r="229">
          <cell r="G229">
            <v>228</v>
          </cell>
          <cell r="K229">
            <v>0</v>
          </cell>
          <cell r="U229">
            <v>228</v>
          </cell>
          <cell r="Y229">
            <v>228</v>
          </cell>
          <cell r="AE229">
            <v>0</v>
          </cell>
        </row>
        <row r="230">
          <cell r="G230">
            <v>229</v>
          </cell>
          <cell r="K230">
            <v>0</v>
          </cell>
          <cell r="U230">
            <v>229</v>
          </cell>
          <cell r="Y230">
            <v>229</v>
          </cell>
          <cell r="AE230">
            <v>0</v>
          </cell>
        </row>
        <row r="231">
          <cell r="G231">
            <v>230</v>
          </cell>
          <cell r="K231">
            <v>0</v>
          </cell>
          <cell r="U231">
            <v>230</v>
          </cell>
          <cell r="Y231">
            <v>230</v>
          </cell>
          <cell r="AE231">
            <v>0</v>
          </cell>
        </row>
        <row r="232">
          <cell r="G232">
            <v>231</v>
          </cell>
          <cell r="K232">
            <v>0</v>
          </cell>
          <cell r="U232">
            <v>231</v>
          </cell>
          <cell r="Y232">
            <v>231</v>
          </cell>
          <cell r="AE232">
            <v>0</v>
          </cell>
        </row>
        <row r="233">
          <cell r="G233">
            <v>232</v>
          </cell>
          <cell r="K233">
            <v>0</v>
          </cell>
          <cell r="U233">
            <v>232</v>
          </cell>
          <cell r="Y233">
            <v>232</v>
          </cell>
          <cell r="AE233">
            <v>0</v>
          </cell>
        </row>
        <row r="234">
          <cell r="G234">
            <v>233</v>
          </cell>
          <cell r="K234">
            <v>0</v>
          </cell>
          <cell r="U234">
            <v>233</v>
          </cell>
          <cell r="Y234">
            <v>233</v>
          </cell>
          <cell r="AE234">
            <v>0</v>
          </cell>
        </row>
        <row r="235">
          <cell r="G235">
            <v>234</v>
          </cell>
          <cell r="K235">
            <v>0</v>
          </cell>
          <cell r="U235">
            <v>234</v>
          </cell>
          <cell r="Y235">
            <v>234</v>
          </cell>
          <cell r="AE235">
            <v>0</v>
          </cell>
        </row>
        <row r="236">
          <cell r="G236">
            <v>235</v>
          </cell>
          <cell r="K236">
            <v>0</v>
          </cell>
          <cell r="U236">
            <v>235</v>
          </cell>
          <cell r="Y236">
            <v>235</v>
          </cell>
          <cell r="AE236">
            <v>0</v>
          </cell>
        </row>
        <row r="237">
          <cell r="G237">
            <v>236</v>
          </cell>
          <cell r="K237">
            <v>0</v>
          </cell>
          <cell r="U237">
            <v>236</v>
          </cell>
          <cell r="Y237">
            <v>236</v>
          </cell>
          <cell r="AE237">
            <v>0</v>
          </cell>
        </row>
        <row r="238">
          <cell r="G238">
            <v>237</v>
          </cell>
          <cell r="K238">
            <v>0</v>
          </cell>
          <cell r="U238">
            <v>237</v>
          </cell>
          <cell r="Y238">
            <v>237</v>
          </cell>
          <cell r="AE238">
            <v>0</v>
          </cell>
        </row>
        <row r="239">
          <cell r="G239">
            <v>238</v>
          </cell>
          <cell r="K239">
            <v>0</v>
          </cell>
          <cell r="U239">
            <v>238</v>
          </cell>
          <cell r="Y239">
            <v>238</v>
          </cell>
          <cell r="AE239">
            <v>0</v>
          </cell>
        </row>
        <row r="240">
          <cell r="G240">
            <v>239</v>
          </cell>
          <cell r="K240">
            <v>0</v>
          </cell>
          <cell r="U240">
            <v>239</v>
          </cell>
          <cell r="Y240">
            <v>239</v>
          </cell>
          <cell r="AE240">
            <v>0</v>
          </cell>
        </row>
        <row r="241">
          <cell r="G241">
            <v>240</v>
          </cell>
          <cell r="K241">
            <v>0</v>
          </cell>
          <cell r="U241">
            <v>240</v>
          </cell>
          <cell r="Y241">
            <v>240</v>
          </cell>
          <cell r="AE241">
            <v>0</v>
          </cell>
        </row>
        <row r="242">
          <cell r="G242">
            <v>241</v>
          </cell>
          <cell r="K242">
            <v>0</v>
          </cell>
          <cell r="U242">
            <v>241</v>
          </cell>
          <cell r="Y242">
            <v>241</v>
          </cell>
          <cell r="AE242">
            <v>0</v>
          </cell>
        </row>
        <row r="243">
          <cell r="G243">
            <v>242</v>
          </cell>
          <cell r="K243">
            <v>0</v>
          </cell>
          <cell r="U243">
            <v>242</v>
          </cell>
          <cell r="Y243">
            <v>242</v>
          </cell>
          <cell r="AE243">
            <v>0</v>
          </cell>
        </row>
        <row r="244">
          <cell r="G244">
            <v>243</v>
          </cell>
          <cell r="K244">
            <v>0</v>
          </cell>
          <cell r="U244">
            <v>243</v>
          </cell>
          <cell r="Y244">
            <v>243</v>
          </cell>
          <cell r="AE244">
            <v>0</v>
          </cell>
        </row>
        <row r="245">
          <cell r="G245">
            <v>244</v>
          </cell>
          <cell r="K245">
            <v>0</v>
          </cell>
          <cell r="U245">
            <v>244</v>
          </cell>
          <cell r="Y245">
            <v>244</v>
          </cell>
          <cell r="AE245">
            <v>0</v>
          </cell>
        </row>
        <row r="246">
          <cell r="G246">
            <v>245</v>
          </cell>
          <cell r="K246">
            <v>0</v>
          </cell>
          <cell r="U246">
            <v>245</v>
          </cell>
          <cell r="Y246">
            <v>245</v>
          </cell>
          <cell r="AE246">
            <v>0</v>
          </cell>
        </row>
        <row r="247">
          <cell r="G247">
            <v>246</v>
          </cell>
          <cell r="K247">
            <v>0</v>
          </cell>
          <cell r="U247">
            <v>246</v>
          </cell>
          <cell r="Y247">
            <v>246</v>
          </cell>
          <cell r="AE247">
            <v>0</v>
          </cell>
        </row>
        <row r="248">
          <cell r="G248">
            <v>247</v>
          </cell>
          <cell r="K248">
            <v>0</v>
          </cell>
          <cell r="U248">
            <v>247</v>
          </cell>
          <cell r="Y248">
            <v>247</v>
          </cell>
          <cell r="AE248">
            <v>0</v>
          </cell>
        </row>
        <row r="249">
          <cell r="G249">
            <v>248</v>
          </cell>
          <cell r="K249">
            <v>0</v>
          </cell>
          <cell r="U249">
            <v>248</v>
          </cell>
          <cell r="Y249">
            <v>248</v>
          </cell>
          <cell r="AE249">
            <v>0</v>
          </cell>
        </row>
        <row r="250">
          <cell r="G250">
            <v>249</v>
          </cell>
          <cell r="K250">
            <v>0</v>
          </cell>
          <cell r="U250">
            <v>249</v>
          </cell>
          <cell r="Y250">
            <v>249</v>
          </cell>
          <cell r="AE250">
            <v>0</v>
          </cell>
        </row>
        <row r="251">
          <cell r="G251">
            <v>250</v>
          </cell>
          <cell r="K251">
            <v>0</v>
          </cell>
          <cell r="U251">
            <v>250</v>
          </cell>
          <cell r="Y251">
            <v>250</v>
          </cell>
          <cell r="AE251">
            <v>0</v>
          </cell>
        </row>
        <row r="252">
          <cell r="G252">
            <v>251</v>
          </cell>
          <cell r="K252">
            <v>0</v>
          </cell>
          <cell r="U252">
            <v>251</v>
          </cell>
          <cell r="Y252">
            <v>251</v>
          </cell>
          <cell r="AE252">
            <v>0</v>
          </cell>
        </row>
        <row r="253">
          <cell r="G253">
            <v>252</v>
          </cell>
          <cell r="K253">
            <v>0</v>
          </cell>
          <cell r="U253">
            <v>252</v>
          </cell>
          <cell r="Y253">
            <v>252</v>
          </cell>
          <cell r="AE253">
            <v>0</v>
          </cell>
        </row>
        <row r="254">
          <cell r="G254">
            <v>253</v>
          </cell>
          <cell r="K254">
            <v>0</v>
          </cell>
          <cell r="U254">
            <v>253</v>
          </cell>
          <cell r="Y254">
            <v>253</v>
          </cell>
          <cell r="AE254">
            <v>0</v>
          </cell>
        </row>
        <row r="255">
          <cell r="G255">
            <v>254</v>
          </cell>
          <cell r="K255">
            <v>0</v>
          </cell>
          <cell r="U255">
            <v>254</v>
          </cell>
          <cell r="Y255">
            <v>254</v>
          </cell>
          <cell r="AE255">
            <v>0</v>
          </cell>
        </row>
        <row r="256">
          <cell r="G256">
            <v>255</v>
          </cell>
          <cell r="K256">
            <v>0</v>
          </cell>
          <cell r="U256">
            <v>255</v>
          </cell>
          <cell r="Y256">
            <v>255</v>
          </cell>
          <cell r="AE256">
            <v>0</v>
          </cell>
        </row>
        <row r="257">
          <cell r="G257">
            <v>256</v>
          </cell>
          <cell r="K257">
            <v>0</v>
          </cell>
          <cell r="U257">
            <v>256</v>
          </cell>
          <cell r="Y257">
            <v>256</v>
          </cell>
          <cell r="AE257">
            <v>0</v>
          </cell>
        </row>
        <row r="258">
          <cell r="G258">
            <v>257</v>
          </cell>
          <cell r="K258">
            <v>0</v>
          </cell>
          <cell r="U258">
            <v>257</v>
          </cell>
          <cell r="Y258">
            <v>257</v>
          </cell>
          <cell r="AE258">
            <v>0</v>
          </cell>
        </row>
        <row r="259">
          <cell r="G259">
            <v>258</v>
          </cell>
          <cell r="K259">
            <v>0</v>
          </cell>
          <cell r="U259">
            <v>258</v>
          </cell>
          <cell r="Y259">
            <v>258</v>
          </cell>
          <cell r="AE259">
            <v>0</v>
          </cell>
        </row>
        <row r="260">
          <cell r="G260">
            <v>259</v>
          </cell>
          <cell r="K260">
            <v>0</v>
          </cell>
          <cell r="U260">
            <v>259</v>
          </cell>
          <cell r="Y260">
            <v>259</v>
          </cell>
          <cell r="AE260">
            <v>0</v>
          </cell>
        </row>
        <row r="261">
          <cell r="G261">
            <v>260</v>
          </cell>
          <cell r="K261">
            <v>0</v>
          </cell>
          <cell r="U261">
            <v>260</v>
          </cell>
          <cell r="Y261">
            <v>260</v>
          </cell>
          <cell r="AE261">
            <v>0</v>
          </cell>
        </row>
        <row r="262">
          <cell r="G262">
            <v>261</v>
          </cell>
          <cell r="K262">
            <v>0</v>
          </cell>
          <cell r="U262">
            <v>261</v>
          </cell>
          <cell r="Y262">
            <v>261</v>
          </cell>
          <cell r="AE262">
            <v>0</v>
          </cell>
        </row>
        <row r="263">
          <cell r="G263">
            <v>262</v>
          </cell>
          <cell r="K263">
            <v>0</v>
          </cell>
          <cell r="U263">
            <v>262</v>
          </cell>
          <cell r="Y263">
            <v>262</v>
          </cell>
          <cell r="AE263">
            <v>0</v>
          </cell>
        </row>
        <row r="264">
          <cell r="G264">
            <v>263</v>
          </cell>
          <cell r="K264">
            <v>0</v>
          </cell>
          <cell r="U264">
            <v>263</v>
          </cell>
          <cell r="Y264">
            <v>263</v>
          </cell>
          <cell r="AE264">
            <v>0</v>
          </cell>
        </row>
        <row r="265">
          <cell r="G265">
            <v>264</v>
          </cell>
          <cell r="K265">
            <v>0</v>
          </cell>
          <cell r="U265">
            <v>264</v>
          </cell>
          <cell r="Y265">
            <v>264</v>
          </cell>
          <cell r="AE265">
            <v>0</v>
          </cell>
        </row>
        <row r="266">
          <cell r="G266">
            <v>265</v>
          </cell>
          <cell r="K266">
            <v>0</v>
          </cell>
          <cell r="U266">
            <v>265</v>
          </cell>
          <cell r="Y266">
            <v>265</v>
          </cell>
          <cell r="AE266">
            <v>0</v>
          </cell>
        </row>
        <row r="267">
          <cell r="G267">
            <v>266</v>
          </cell>
          <cell r="K267">
            <v>0</v>
          </cell>
          <cell r="U267">
            <v>266</v>
          </cell>
          <cell r="Y267">
            <v>266</v>
          </cell>
          <cell r="AE267">
            <v>0</v>
          </cell>
        </row>
        <row r="268">
          <cell r="G268">
            <v>267</v>
          </cell>
          <cell r="K268">
            <v>0</v>
          </cell>
          <cell r="U268">
            <v>267</v>
          </cell>
          <cell r="Y268">
            <v>267</v>
          </cell>
          <cell r="AE268">
            <v>0</v>
          </cell>
        </row>
        <row r="269">
          <cell r="G269">
            <v>268</v>
          </cell>
          <cell r="K269">
            <v>0</v>
          </cell>
          <cell r="U269">
            <v>268</v>
          </cell>
          <cell r="Y269">
            <v>268</v>
          </cell>
          <cell r="AE269">
            <v>0</v>
          </cell>
        </row>
        <row r="270">
          <cell r="G270">
            <v>269</v>
          </cell>
          <cell r="K270">
            <v>0</v>
          </cell>
          <cell r="U270">
            <v>269</v>
          </cell>
          <cell r="Y270">
            <v>269</v>
          </cell>
          <cell r="AE270">
            <v>0</v>
          </cell>
        </row>
        <row r="271">
          <cell r="G271">
            <v>270</v>
          </cell>
          <cell r="K271">
            <v>0</v>
          </cell>
          <cell r="U271">
            <v>270</v>
          </cell>
          <cell r="Y271">
            <v>270</v>
          </cell>
          <cell r="AE271">
            <v>0</v>
          </cell>
        </row>
        <row r="272">
          <cell r="G272">
            <v>271</v>
          </cell>
          <cell r="K272">
            <v>0</v>
          </cell>
          <cell r="U272">
            <v>271</v>
          </cell>
          <cell r="Y272">
            <v>271</v>
          </cell>
          <cell r="AE272">
            <v>0</v>
          </cell>
        </row>
        <row r="273">
          <cell r="G273">
            <v>272</v>
          </cell>
          <cell r="K273">
            <v>0</v>
          </cell>
          <cell r="U273">
            <v>272</v>
          </cell>
          <cell r="Y273">
            <v>272</v>
          </cell>
          <cell r="AE273">
            <v>0</v>
          </cell>
        </row>
        <row r="274">
          <cell r="G274">
            <v>273</v>
          </cell>
          <cell r="K274">
            <v>0</v>
          </cell>
          <cell r="U274">
            <v>273</v>
          </cell>
          <cell r="Y274">
            <v>273</v>
          </cell>
          <cell r="AE274">
            <v>0</v>
          </cell>
        </row>
        <row r="275">
          <cell r="G275">
            <v>274</v>
          </cell>
          <cell r="K275">
            <v>0</v>
          </cell>
          <cell r="U275">
            <v>274</v>
          </cell>
          <cell r="Y275">
            <v>274</v>
          </cell>
          <cell r="AE275">
            <v>0</v>
          </cell>
        </row>
        <row r="276">
          <cell r="G276">
            <v>275</v>
          </cell>
          <cell r="K276">
            <v>0</v>
          </cell>
          <cell r="U276">
            <v>275</v>
          </cell>
          <cell r="Y276">
            <v>275</v>
          </cell>
          <cell r="AE276">
            <v>0</v>
          </cell>
        </row>
        <row r="277">
          <cell r="G277">
            <v>276</v>
          </cell>
          <cell r="K277">
            <v>0</v>
          </cell>
          <cell r="U277">
            <v>276</v>
          </cell>
          <cell r="Y277">
            <v>276</v>
          </cell>
          <cell r="AE277">
            <v>0</v>
          </cell>
        </row>
        <row r="278">
          <cell r="G278">
            <v>277</v>
          </cell>
          <cell r="K278">
            <v>0</v>
          </cell>
          <cell r="U278">
            <v>277</v>
          </cell>
          <cell r="Y278">
            <v>277</v>
          </cell>
          <cell r="AE278">
            <v>0</v>
          </cell>
        </row>
        <row r="279">
          <cell r="G279">
            <v>278</v>
          </cell>
          <cell r="K279">
            <v>0</v>
          </cell>
          <cell r="U279">
            <v>278</v>
          </cell>
          <cell r="Y279">
            <v>278</v>
          </cell>
          <cell r="AE279">
            <v>0</v>
          </cell>
        </row>
        <row r="280">
          <cell r="G280">
            <v>279</v>
          </cell>
          <cell r="K280">
            <v>0</v>
          </cell>
          <cell r="U280">
            <v>279</v>
          </cell>
          <cell r="Y280">
            <v>279</v>
          </cell>
          <cell r="AE280">
            <v>0</v>
          </cell>
        </row>
        <row r="281">
          <cell r="G281">
            <v>280</v>
          </cell>
          <cell r="K281">
            <v>0</v>
          </cell>
          <cell r="U281">
            <v>280</v>
          </cell>
          <cell r="Y281">
            <v>280</v>
          </cell>
          <cell r="AE281">
            <v>0</v>
          </cell>
        </row>
        <row r="282">
          <cell r="G282">
            <v>281</v>
          </cell>
          <cell r="K282">
            <v>0</v>
          </cell>
          <cell r="U282">
            <v>281</v>
          </cell>
          <cell r="Y282">
            <v>281</v>
          </cell>
          <cell r="AE282">
            <v>0</v>
          </cell>
        </row>
        <row r="283">
          <cell r="G283">
            <v>282</v>
          </cell>
          <cell r="K283">
            <v>0</v>
          </cell>
          <cell r="U283">
            <v>282</v>
          </cell>
          <cell r="Y283">
            <v>282</v>
          </cell>
          <cell r="AE283">
            <v>0</v>
          </cell>
        </row>
        <row r="284">
          <cell r="G284">
            <v>283</v>
          </cell>
          <cell r="K284">
            <v>0</v>
          </cell>
          <cell r="U284">
            <v>283</v>
          </cell>
          <cell r="Y284">
            <v>283</v>
          </cell>
          <cell r="AE284">
            <v>0</v>
          </cell>
        </row>
        <row r="285">
          <cell r="G285">
            <v>284</v>
          </cell>
          <cell r="K285">
            <v>0</v>
          </cell>
          <cell r="U285">
            <v>284</v>
          </cell>
          <cell r="Y285">
            <v>284</v>
          </cell>
          <cell r="AE285">
            <v>0</v>
          </cell>
        </row>
        <row r="286">
          <cell r="G286">
            <v>285</v>
          </cell>
          <cell r="K286">
            <v>0</v>
          </cell>
          <cell r="U286">
            <v>285</v>
          </cell>
          <cell r="Y286">
            <v>285</v>
          </cell>
          <cell r="AE286">
            <v>0</v>
          </cell>
        </row>
        <row r="287">
          <cell r="G287">
            <v>286</v>
          </cell>
          <cell r="K287">
            <v>0</v>
          </cell>
          <cell r="U287">
            <v>286</v>
          </cell>
          <cell r="Y287">
            <v>286</v>
          </cell>
          <cell r="AE287">
            <v>0</v>
          </cell>
        </row>
        <row r="288">
          <cell r="G288">
            <v>287</v>
          </cell>
          <cell r="K288">
            <v>0</v>
          </cell>
          <cell r="U288">
            <v>287</v>
          </cell>
          <cell r="Y288">
            <v>287</v>
          </cell>
          <cell r="AE288">
            <v>0</v>
          </cell>
        </row>
        <row r="289">
          <cell r="G289">
            <v>288</v>
          </cell>
          <cell r="K289">
            <v>0</v>
          </cell>
          <cell r="U289">
            <v>288</v>
          </cell>
          <cell r="Y289">
            <v>288</v>
          </cell>
          <cell r="AE289">
            <v>0</v>
          </cell>
        </row>
        <row r="290">
          <cell r="G290">
            <v>289</v>
          </cell>
          <cell r="K290">
            <v>0</v>
          </cell>
          <cell r="U290">
            <v>289</v>
          </cell>
          <cell r="Y290">
            <v>289</v>
          </cell>
          <cell r="AE290">
            <v>0</v>
          </cell>
        </row>
        <row r="291">
          <cell r="G291">
            <v>290</v>
          </cell>
          <cell r="K291">
            <v>0</v>
          </cell>
          <cell r="U291">
            <v>290</v>
          </cell>
          <cell r="Y291">
            <v>290</v>
          </cell>
          <cell r="AE291">
            <v>0</v>
          </cell>
        </row>
        <row r="292">
          <cell r="G292">
            <v>291</v>
          </cell>
          <cell r="K292">
            <v>0</v>
          </cell>
          <cell r="U292">
            <v>291</v>
          </cell>
          <cell r="Y292">
            <v>291</v>
          </cell>
          <cell r="AE292">
            <v>0</v>
          </cell>
        </row>
        <row r="293">
          <cell r="G293">
            <v>292</v>
          </cell>
          <cell r="K293">
            <v>0</v>
          </cell>
          <cell r="U293">
            <v>292</v>
          </cell>
          <cell r="Y293">
            <v>292</v>
          </cell>
          <cell r="AE293">
            <v>0</v>
          </cell>
        </row>
        <row r="294">
          <cell r="G294">
            <v>293</v>
          </cell>
          <cell r="K294">
            <v>0</v>
          </cell>
          <cell r="U294">
            <v>293</v>
          </cell>
          <cell r="Y294">
            <v>293</v>
          </cell>
          <cell r="AE294">
            <v>0</v>
          </cell>
        </row>
        <row r="295">
          <cell r="G295">
            <v>294</v>
          </cell>
          <cell r="K295">
            <v>0</v>
          </cell>
          <cell r="U295">
            <v>294</v>
          </cell>
          <cell r="Y295">
            <v>294</v>
          </cell>
          <cell r="AE295">
            <v>0</v>
          </cell>
        </row>
        <row r="296">
          <cell r="G296">
            <v>295</v>
          </cell>
          <cell r="K296">
            <v>0</v>
          </cell>
          <cell r="U296">
            <v>295</v>
          </cell>
          <cell r="Y296">
            <v>295</v>
          </cell>
          <cell r="AE296">
            <v>0</v>
          </cell>
        </row>
        <row r="297">
          <cell r="G297">
            <v>296</v>
          </cell>
          <cell r="K297">
            <v>0</v>
          </cell>
          <cell r="U297">
            <v>296</v>
          </cell>
          <cell r="Y297">
            <v>296</v>
          </cell>
          <cell r="AE297">
            <v>0</v>
          </cell>
        </row>
        <row r="298">
          <cell r="G298">
            <v>297</v>
          </cell>
          <cell r="K298">
            <v>0</v>
          </cell>
          <cell r="U298">
            <v>297</v>
          </cell>
          <cell r="Y298">
            <v>297</v>
          </cell>
          <cell r="AE298">
            <v>0</v>
          </cell>
        </row>
        <row r="299">
          <cell r="G299">
            <v>298</v>
          </cell>
          <cell r="K299">
            <v>0</v>
          </cell>
          <cell r="U299">
            <v>298</v>
          </cell>
          <cell r="Y299">
            <v>298</v>
          </cell>
          <cell r="AE299">
            <v>0</v>
          </cell>
        </row>
        <row r="300">
          <cell r="G300">
            <v>299</v>
          </cell>
          <cell r="K300">
            <v>0</v>
          </cell>
          <cell r="U300">
            <v>299</v>
          </cell>
          <cell r="Y300">
            <v>299</v>
          </cell>
          <cell r="AE300">
            <v>0</v>
          </cell>
        </row>
        <row r="301">
          <cell r="G301">
            <v>300</v>
          </cell>
          <cell r="K301">
            <v>0</v>
          </cell>
          <cell r="U301">
            <v>300</v>
          </cell>
          <cell r="Y301">
            <v>300</v>
          </cell>
          <cell r="AE301">
            <v>0</v>
          </cell>
        </row>
        <row r="302">
          <cell r="G302">
            <v>301</v>
          </cell>
          <cell r="K302">
            <v>0</v>
          </cell>
          <cell r="U302">
            <v>301</v>
          </cell>
          <cell r="Y302">
            <v>301</v>
          </cell>
          <cell r="AE302">
            <v>0</v>
          </cell>
        </row>
        <row r="303">
          <cell r="G303">
            <v>302</v>
          </cell>
          <cell r="K303">
            <v>0</v>
          </cell>
          <cell r="U303">
            <v>302</v>
          </cell>
          <cell r="Y303">
            <v>302</v>
          </cell>
          <cell r="AE303">
            <v>0</v>
          </cell>
        </row>
        <row r="304">
          <cell r="G304">
            <v>303</v>
          </cell>
          <cell r="K304">
            <v>0</v>
          </cell>
          <cell r="U304">
            <v>303</v>
          </cell>
          <cell r="Y304">
            <v>303</v>
          </cell>
          <cell r="AE304">
            <v>0</v>
          </cell>
        </row>
        <row r="305">
          <cell r="G305">
            <v>304</v>
          </cell>
          <cell r="K305">
            <v>0</v>
          </cell>
          <cell r="U305">
            <v>304</v>
          </cell>
          <cell r="Y305">
            <v>304</v>
          </cell>
          <cell r="AE305">
            <v>0</v>
          </cell>
        </row>
        <row r="306">
          <cell r="G306">
            <v>305</v>
          </cell>
          <cell r="K306">
            <v>0</v>
          </cell>
          <cell r="U306">
            <v>305</v>
          </cell>
          <cell r="Y306">
            <v>305</v>
          </cell>
          <cell r="AE306">
            <v>0</v>
          </cell>
        </row>
        <row r="307">
          <cell r="G307">
            <v>306</v>
          </cell>
          <cell r="K307">
            <v>0</v>
          </cell>
          <cell r="U307">
            <v>306</v>
          </cell>
          <cell r="Y307">
            <v>306</v>
          </cell>
          <cell r="AE307">
            <v>0</v>
          </cell>
        </row>
        <row r="308">
          <cell r="G308">
            <v>307</v>
          </cell>
          <cell r="K308">
            <v>0</v>
          </cell>
          <cell r="U308">
            <v>307</v>
          </cell>
          <cell r="Y308">
            <v>307</v>
          </cell>
          <cell r="AE308">
            <v>0</v>
          </cell>
        </row>
        <row r="309">
          <cell r="G309">
            <v>308</v>
          </cell>
          <cell r="K309">
            <v>0</v>
          </cell>
          <cell r="U309">
            <v>308</v>
          </cell>
          <cell r="Y309">
            <v>308</v>
          </cell>
          <cell r="AE309">
            <v>0</v>
          </cell>
        </row>
        <row r="310">
          <cell r="G310">
            <v>309</v>
          </cell>
          <cell r="K310">
            <v>0</v>
          </cell>
          <cell r="U310">
            <v>309</v>
          </cell>
          <cell r="Y310">
            <v>309</v>
          </cell>
          <cell r="AE310">
            <v>0</v>
          </cell>
        </row>
        <row r="311">
          <cell r="G311">
            <v>310</v>
          </cell>
          <cell r="K311">
            <v>0</v>
          </cell>
          <cell r="U311">
            <v>310</v>
          </cell>
          <cell r="Y311">
            <v>310</v>
          </cell>
          <cell r="AE311">
            <v>0</v>
          </cell>
        </row>
        <row r="312">
          <cell r="G312">
            <v>311</v>
          </cell>
          <cell r="K312">
            <v>0</v>
          </cell>
          <cell r="U312">
            <v>311</v>
          </cell>
          <cell r="Y312">
            <v>311</v>
          </cell>
          <cell r="AE312">
            <v>0</v>
          </cell>
        </row>
        <row r="313">
          <cell r="G313">
            <v>312</v>
          </cell>
          <cell r="K313">
            <v>0</v>
          </cell>
          <cell r="U313">
            <v>312</v>
          </cell>
          <cell r="Y313">
            <v>312</v>
          </cell>
          <cell r="AE313">
            <v>0</v>
          </cell>
        </row>
        <row r="314">
          <cell r="G314">
            <v>313</v>
          </cell>
          <cell r="K314">
            <v>0</v>
          </cell>
          <cell r="U314">
            <v>313</v>
          </cell>
          <cell r="Y314">
            <v>313</v>
          </cell>
          <cell r="AE314">
            <v>0</v>
          </cell>
        </row>
        <row r="315">
          <cell r="G315">
            <v>314</v>
          </cell>
          <cell r="K315">
            <v>0</v>
          </cell>
          <cell r="U315">
            <v>314</v>
          </cell>
          <cell r="Y315">
            <v>314</v>
          </cell>
          <cell r="AE315">
            <v>0</v>
          </cell>
        </row>
        <row r="316">
          <cell r="G316">
            <v>315</v>
          </cell>
          <cell r="K316">
            <v>0</v>
          </cell>
          <cell r="U316">
            <v>315</v>
          </cell>
          <cell r="Y316">
            <v>315</v>
          </cell>
          <cell r="AE316">
            <v>0</v>
          </cell>
        </row>
        <row r="317">
          <cell r="G317">
            <v>316</v>
          </cell>
          <cell r="K317">
            <v>0</v>
          </cell>
          <cell r="U317">
            <v>316</v>
          </cell>
          <cell r="Y317">
            <v>316</v>
          </cell>
          <cell r="AE317">
            <v>0</v>
          </cell>
        </row>
        <row r="318">
          <cell r="G318">
            <v>317</v>
          </cell>
          <cell r="K318">
            <v>0</v>
          </cell>
          <cell r="U318">
            <v>317</v>
          </cell>
          <cell r="Y318">
            <v>317</v>
          </cell>
          <cell r="AE318">
            <v>0</v>
          </cell>
        </row>
        <row r="319">
          <cell r="G319">
            <v>318</v>
          </cell>
          <cell r="K319">
            <v>0</v>
          </cell>
          <cell r="U319">
            <v>318</v>
          </cell>
          <cell r="Y319">
            <v>318</v>
          </cell>
          <cell r="AE319">
            <v>0</v>
          </cell>
        </row>
        <row r="320">
          <cell r="G320">
            <v>319</v>
          </cell>
          <cell r="K320">
            <v>0</v>
          </cell>
          <cell r="U320">
            <v>319</v>
          </cell>
          <cell r="Y320">
            <v>319</v>
          </cell>
          <cell r="AE320">
            <v>0</v>
          </cell>
        </row>
        <row r="321">
          <cell r="G321">
            <v>320</v>
          </cell>
          <cell r="K321">
            <v>0</v>
          </cell>
          <cell r="U321">
            <v>320</v>
          </cell>
          <cell r="Y321">
            <v>320</v>
          </cell>
          <cell r="AE321">
            <v>0</v>
          </cell>
        </row>
        <row r="322">
          <cell r="G322">
            <v>321</v>
          </cell>
          <cell r="K322">
            <v>0</v>
          </cell>
          <cell r="U322">
            <v>321</v>
          </cell>
          <cell r="Y322">
            <v>321</v>
          </cell>
          <cell r="AE322">
            <v>0</v>
          </cell>
        </row>
        <row r="323">
          <cell r="G323">
            <v>322</v>
          </cell>
          <cell r="K323">
            <v>0</v>
          </cell>
          <cell r="U323">
            <v>322</v>
          </cell>
          <cell r="Y323">
            <v>322</v>
          </cell>
          <cell r="AE323">
            <v>0</v>
          </cell>
        </row>
        <row r="324">
          <cell r="G324">
            <v>323</v>
          </cell>
          <cell r="K324">
            <v>0</v>
          </cell>
          <cell r="U324">
            <v>323</v>
          </cell>
          <cell r="Y324">
            <v>323</v>
          </cell>
          <cell r="AE324">
            <v>0</v>
          </cell>
        </row>
        <row r="325">
          <cell r="G325">
            <v>324</v>
          </cell>
          <cell r="K325">
            <v>0</v>
          </cell>
          <cell r="U325">
            <v>324</v>
          </cell>
          <cell r="Y325">
            <v>324</v>
          </cell>
          <cell r="AE325">
            <v>0</v>
          </cell>
        </row>
        <row r="326">
          <cell r="G326">
            <v>325</v>
          </cell>
          <cell r="K326">
            <v>0</v>
          </cell>
          <cell r="U326">
            <v>325</v>
          </cell>
          <cell r="Y326">
            <v>325</v>
          </cell>
          <cell r="AE326">
            <v>0</v>
          </cell>
        </row>
        <row r="327">
          <cell r="G327">
            <v>326</v>
          </cell>
          <cell r="K327">
            <v>0</v>
          </cell>
          <cell r="U327">
            <v>326</v>
          </cell>
          <cell r="Y327">
            <v>326</v>
          </cell>
          <cell r="AE327">
            <v>0</v>
          </cell>
        </row>
        <row r="328">
          <cell r="G328">
            <v>327</v>
          </cell>
          <cell r="K328">
            <v>0</v>
          </cell>
          <cell r="U328">
            <v>327</v>
          </cell>
          <cell r="Y328">
            <v>327</v>
          </cell>
          <cell r="AE328">
            <v>0</v>
          </cell>
        </row>
        <row r="329">
          <cell r="G329">
            <v>328</v>
          </cell>
          <cell r="K329">
            <v>0</v>
          </cell>
          <cell r="U329">
            <v>328</v>
          </cell>
          <cell r="Y329">
            <v>328</v>
          </cell>
          <cell r="AE329">
            <v>0</v>
          </cell>
        </row>
        <row r="330">
          <cell r="G330">
            <v>329</v>
          </cell>
          <cell r="K330">
            <v>0</v>
          </cell>
          <cell r="U330">
            <v>329</v>
          </cell>
          <cell r="Y330">
            <v>329</v>
          </cell>
          <cell r="AE330">
            <v>0</v>
          </cell>
        </row>
        <row r="331">
          <cell r="G331">
            <v>330</v>
          </cell>
          <cell r="K331">
            <v>0</v>
          </cell>
          <cell r="U331">
            <v>330</v>
          </cell>
          <cell r="Y331">
            <v>330</v>
          </cell>
          <cell r="AE331">
            <v>0</v>
          </cell>
        </row>
        <row r="332">
          <cell r="G332">
            <v>331</v>
          </cell>
          <cell r="K332">
            <v>0</v>
          </cell>
          <cell r="U332">
            <v>331</v>
          </cell>
          <cell r="Y332">
            <v>331</v>
          </cell>
          <cell r="AE332">
            <v>0</v>
          </cell>
        </row>
        <row r="333">
          <cell r="G333">
            <v>332</v>
          </cell>
          <cell r="K333">
            <v>0</v>
          </cell>
          <cell r="U333">
            <v>332</v>
          </cell>
          <cell r="Y333">
            <v>332</v>
          </cell>
          <cell r="AE333">
            <v>0</v>
          </cell>
        </row>
        <row r="334">
          <cell r="G334">
            <v>333</v>
          </cell>
          <cell r="K334">
            <v>0</v>
          </cell>
          <cell r="U334">
            <v>333</v>
          </cell>
          <cell r="Y334">
            <v>333</v>
          </cell>
          <cell r="AE334">
            <v>0</v>
          </cell>
        </row>
        <row r="335">
          <cell r="G335">
            <v>334</v>
          </cell>
          <cell r="K335">
            <v>0</v>
          </cell>
          <cell r="U335">
            <v>334</v>
          </cell>
          <cell r="Y335">
            <v>334</v>
          </cell>
          <cell r="AE335">
            <v>0</v>
          </cell>
        </row>
        <row r="336">
          <cell r="G336">
            <v>335</v>
          </cell>
          <cell r="K336">
            <v>0</v>
          </cell>
          <cell r="U336">
            <v>335</v>
          </cell>
          <cell r="Y336">
            <v>335</v>
          </cell>
          <cell r="AE336">
            <v>0</v>
          </cell>
        </row>
        <row r="337">
          <cell r="G337">
            <v>336</v>
          </cell>
          <cell r="K337">
            <v>0</v>
          </cell>
          <cell r="U337">
            <v>336</v>
          </cell>
          <cell r="Y337">
            <v>336</v>
          </cell>
          <cell r="AE337">
            <v>0</v>
          </cell>
        </row>
        <row r="338">
          <cell r="G338">
            <v>337</v>
          </cell>
          <cell r="K338">
            <v>0</v>
          </cell>
          <cell r="U338">
            <v>337</v>
          </cell>
          <cell r="Y338">
            <v>337</v>
          </cell>
          <cell r="AE338">
            <v>0</v>
          </cell>
        </row>
        <row r="339">
          <cell r="G339">
            <v>338</v>
          </cell>
          <cell r="K339">
            <v>0</v>
          </cell>
          <cell r="U339">
            <v>338</v>
          </cell>
          <cell r="Y339">
            <v>338</v>
          </cell>
          <cell r="AE339">
            <v>0</v>
          </cell>
        </row>
        <row r="340">
          <cell r="G340">
            <v>339</v>
          </cell>
          <cell r="K340">
            <v>0</v>
          </cell>
          <cell r="U340">
            <v>339</v>
          </cell>
          <cell r="Y340">
            <v>339</v>
          </cell>
          <cell r="AE340">
            <v>0</v>
          </cell>
        </row>
        <row r="341">
          <cell r="G341">
            <v>340</v>
          </cell>
          <cell r="K341">
            <v>0</v>
          </cell>
          <cell r="U341">
            <v>340</v>
          </cell>
          <cell r="Y341">
            <v>340</v>
          </cell>
          <cell r="AE341">
            <v>0</v>
          </cell>
        </row>
        <row r="342">
          <cell r="G342">
            <v>341</v>
          </cell>
          <cell r="K342">
            <v>0</v>
          </cell>
          <cell r="U342">
            <v>341</v>
          </cell>
          <cell r="Y342">
            <v>341</v>
          </cell>
          <cell r="AE342">
            <v>0</v>
          </cell>
        </row>
        <row r="343">
          <cell r="G343">
            <v>342</v>
          </cell>
          <cell r="K343">
            <v>0</v>
          </cell>
          <cell r="U343">
            <v>342</v>
          </cell>
          <cell r="Y343">
            <v>342</v>
          </cell>
          <cell r="AE343">
            <v>0</v>
          </cell>
        </row>
        <row r="344">
          <cell r="G344">
            <v>343</v>
          </cell>
          <cell r="K344">
            <v>0</v>
          </cell>
          <cell r="U344">
            <v>343</v>
          </cell>
          <cell r="Y344">
            <v>343</v>
          </cell>
          <cell r="AE344">
            <v>0</v>
          </cell>
        </row>
        <row r="345">
          <cell r="G345">
            <v>344</v>
          </cell>
          <cell r="K345">
            <v>0</v>
          </cell>
          <cell r="U345">
            <v>344</v>
          </cell>
          <cell r="Y345">
            <v>344</v>
          </cell>
          <cell r="AE345">
            <v>0</v>
          </cell>
        </row>
        <row r="346">
          <cell r="G346">
            <v>345</v>
          </cell>
          <cell r="K346">
            <v>0</v>
          </cell>
          <cell r="U346">
            <v>345</v>
          </cell>
          <cell r="Y346">
            <v>345</v>
          </cell>
          <cell r="AE346">
            <v>0</v>
          </cell>
        </row>
        <row r="347">
          <cell r="G347">
            <v>346</v>
          </cell>
          <cell r="K347">
            <v>0</v>
          </cell>
          <cell r="U347">
            <v>346</v>
          </cell>
          <cell r="Y347">
            <v>346</v>
          </cell>
          <cell r="AE347">
            <v>0</v>
          </cell>
        </row>
        <row r="348">
          <cell r="G348">
            <v>347</v>
          </cell>
          <cell r="K348">
            <v>0</v>
          </cell>
          <cell r="U348">
            <v>347</v>
          </cell>
          <cell r="Y348">
            <v>347</v>
          </cell>
          <cell r="AE348">
            <v>0</v>
          </cell>
        </row>
        <row r="349">
          <cell r="G349">
            <v>348</v>
          </cell>
          <cell r="K349">
            <v>0</v>
          </cell>
          <cell r="U349">
            <v>348</v>
          </cell>
          <cell r="Y349">
            <v>348</v>
          </cell>
          <cell r="AE349">
            <v>0</v>
          </cell>
        </row>
        <row r="350">
          <cell r="G350">
            <v>349</v>
          </cell>
          <cell r="K350">
            <v>0</v>
          </cell>
          <cell r="U350">
            <v>349</v>
          </cell>
          <cell r="Y350">
            <v>349</v>
          </cell>
          <cell r="AE350">
            <v>0</v>
          </cell>
        </row>
        <row r="351">
          <cell r="G351">
            <v>350</v>
          </cell>
          <cell r="K351">
            <v>0</v>
          </cell>
          <cell r="U351">
            <v>350</v>
          </cell>
          <cell r="Y351">
            <v>350</v>
          </cell>
          <cell r="AE351">
            <v>0</v>
          </cell>
        </row>
        <row r="352">
          <cell r="G352">
            <v>351</v>
          </cell>
          <cell r="K352">
            <v>0</v>
          </cell>
          <cell r="U352">
            <v>351</v>
          </cell>
          <cell r="Y352">
            <v>351</v>
          </cell>
          <cell r="AE352">
            <v>0</v>
          </cell>
        </row>
        <row r="353">
          <cell r="G353">
            <v>352</v>
          </cell>
          <cell r="K353">
            <v>0</v>
          </cell>
          <cell r="U353">
            <v>352</v>
          </cell>
          <cell r="Y353">
            <v>352</v>
          </cell>
          <cell r="AE353">
            <v>0</v>
          </cell>
        </row>
        <row r="354">
          <cell r="G354">
            <v>353</v>
          </cell>
          <cell r="K354">
            <v>0</v>
          </cell>
          <cell r="U354">
            <v>353</v>
          </cell>
          <cell r="Y354">
            <v>353</v>
          </cell>
          <cell r="AE354">
            <v>0</v>
          </cell>
        </row>
        <row r="355">
          <cell r="G355">
            <v>354</v>
          </cell>
          <cell r="K355">
            <v>0</v>
          </cell>
          <cell r="U355">
            <v>354</v>
          </cell>
          <cell r="Y355">
            <v>354</v>
          </cell>
          <cell r="AE355">
            <v>0</v>
          </cell>
        </row>
        <row r="356">
          <cell r="G356">
            <v>355</v>
          </cell>
          <cell r="K356">
            <v>0</v>
          </cell>
          <cell r="U356">
            <v>355</v>
          </cell>
          <cell r="Y356">
            <v>355</v>
          </cell>
          <cell r="AE356">
            <v>0</v>
          </cell>
        </row>
        <row r="357">
          <cell r="G357">
            <v>356</v>
          </cell>
          <cell r="K357">
            <v>0</v>
          </cell>
          <cell r="U357">
            <v>356</v>
          </cell>
          <cell r="Y357">
            <v>356</v>
          </cell>
          <cell r="AE357">
            <v>0</v>
          </cell>
        </row>
        <row r="358">
          <cell r="G358">
            <v>357</v>
          </cell>
          <cell r="K358">
            <v>0</v>
          </cell>
          <cell r="U358">
            <v>357</v>
          </cell>
          <cell r="Y358">
            <v>357</v>
          </cell>
          <cell r="AE358">
            <v>0</v>
          </cell>
        </row>
        <row r="359">
          <cell r="G359">
            <v>358</v>
          </cell>
          <cell r="K359">
            <v>0</v>
          </cell>
          <cell r="U359">
            <v>358</v>
          </cell>
          <cell r="Y359">
            <v>358</v>
          </cell>
          <cell r="AE359">
            <v>0</v>
          </cell>
        </row>
        <row r="360">
          <cell r="G360">
            <v>359</v>
          </cell>
          <cell r="K360">
            <v>0</v>
          </cell>
          <cell r="U360">
            <v>359</v>
          </cell>
          <cell r="Y360">
            <v>359</v>
          </cell>
          <cell r="AE360">
            <v>0</v>
          </cell>
        </row>
        <row r="361">
          <cell r="G361">
            <v>360</v>
          </cell>
          <cell r="K361">
            <v>0</v>
          </cell>
          <cell r="U361">
            <v>360</v>
          </cell>
          <cell r="Y361">
            <v>360</v>
          </cell>
          <cell r="AE361">
            <v>0</v>
          </cell>
        </row>
        <row r="362">
          <cell r="G362">
            <v>361</v>
          </cell>
          <cell r="K362">
            <v>0</v>
          </cell>
          <cell r="U362">
            <v>361</v>
          </cell>
          <cell r="Y362">
            <v>361</v>
          </cell>
          <cell r="AE362">
            <v>0</v>
          </cell>
        </row>
        <row r="363">
          <cell r="G363">
            <v>362</v>
          </cell>
          <cell r="K363">
            <v>0</v>
          </cell>
          <cell r="U363">
            <v>362</v>
          </cell>
          <cell r="Y363">
            <v>362</v>
          </cell>
          <cell r="AE363">
            <v>0</v>
          </cell>
        </row>
        <row r="364">
          <cell r="G364">
            <v>363</v>
          </cell>
          <cell r="K364">
            <v>0</v>
          </cell>
          <cell r="U364">
            <v>363</v>
          </cell>
          <cell r="Y364">
            <v>363</v>
          </cell>
          <cell r="AE364">
            <v>0</v>
          </cell>
        </row>
        <row r="365">
          <cell r="G365">
            <v>364</v>
          </cell>
          <cell r="K365">
            <v>0</v>
          </cell>
          <cell r="U365">
            <v>364</v>
          </cell>
          <cell r="Y365">
            <v>364</v>
          </cell>
          <cell r="AE365">
            <v>0</v>
          </cell>
        </row>
        <row r="366">
          <cell r="G366">
            <v>365</v>
          </cell>
          <cell r="K366">
            <v>0</v>
          </cell>
          <cell r="U366">
            <v>365</v>
          </cell>
          <cell r="Y366">
            <v>365</v>
          </cell>
          <cell r="AE366">
            <v>0</v>
          </cell>
        </row>
        <row r="367">
          <cell r="G367">
            <v>366</v>
          </cell>
          <cell r="K367">
            <v>0</v>
          </cell>
          <cell r="U367">
            <v>366</v>
          </cell>
          <cell r="Y367">
            <v>366</v>
          </cell>
          <cell r="AE367">
            <v>0</v>
          </cell>
        </row>
        <row r="368">
          <cell r="G368">
            <v>367</v>
          </cell>
          <cell r="K368">
            <v>0</v>
          </cell>
          <cell r="U368">
            <v>367</v>
          </cell>
          <cell r="Y368">
            <v>367</v>
          </cell>
          <cell r="AE368">
            <v>0</v>
          </cell>
        </row>
        <row r="369">
          <cell r="G369">
            <v>368</v>
          </cell>
          <cell r="K369">
            <v>0</v>
          </cell>
          <cell r="U369">
            <v>368</v>
          </cell>
          <cell r="Y369">
            <v>368</v>
          </cell>
          <cell r="AE369">
            <v>0</v>
          </cell>
        </row>
        <row r="370">
          <cell r="G370">
            <v>369</v>
          </cell>
          <cell r="K370">
            <v>0</v>
          </cell>
          <cell r="U370">
            <v>369</v>
          </cell>
          <cell r="Y370">
            <v>369</v>
          </cell>
          <cell r="AE370">
            <v>0</v>
          </cell>
        </row>
        <row r="371">
          <cell r="G371">
            <v>370</v>
          </cell>
          <cell r="K371">
            <v>0</v>
          </cell>
          <cell r="U371">
            <v>370</v>
          </cell>
          <cell r="Y371">
            <v>370</v>
          </cell>
          <cell r="AE371">
            <v>0</v>
          </cell>
        </row>
        <row r="372">
          <cell r="G372">
            <v>371</v>
          </cell>
          <cell r="K372">
            <v>0</v>
          </cell>
          <cell r="U372">
            <v>371</v>
          </cell>
          <cell r="Y372">
            <v>371</v>
          </cell>
          <cell r="AE372">
            <v>0</v>
          </cell>
        </row>
        <row r="373">
          <cell r="G373">
            <v>372</v>
          </cell>
          <cell r="K373">
            <v>0</v>
          </cell>
          <cell r="U373">
            <v>372</v>
          </cell>
          <cell r="Y373">
            <v>372</v>
          </cell>
          <cell r="AE373">
            <v>0</v>
          </cell>
        </row>
        <row r="374">
          <cell r="G374">
            <v>373</v>
          </cell>
          <cell r="K374">
            <v>0</v>
          </cell>
          <cell r="U374">
            <v>373</v>
          </cell>
          <cell r="Y374">
            <v>373</v>
          </cell>
          <cell r="AE374">
            <v>0</v>
          </cell>
        </row>
        <row r="375">
          <cell r="G375">
            <v>374</v>
          </cell>
          <cell r="K375">
            <v>0</v>
          </cell>
          <cell r="U375">
            <v>374</v>
          </cell>
          <cell r="Y375">
            <v>374</v>
          </cell>
          <cell r="AE375">
            <v>0</v>
          </cell>
        </row>
        <row r="376">
          <cell r="G376">
            <v>375</v>
          </cell>
          <cell r="K376">
            <v>0</v>
          </cell>
          <cell r="U376">
            <v>375</v>
          </cell>
          <cell r="Y376">
            <v>375</v>
          </cell>
          <cell r="AE376">
            <v>0</v>
          </cell>
        </row>
        <row r="377">
          <cell r="G377">
            <v>376</v>
          </cell>
          <cell r="K377">
            <v>0</v>
          </cell>
          <cell r="U377">
            <v>376</v>
          </cell>
          <cell r="Y377">
            <v>376</v>
          </cell>
          <cell r="AE377">
            <v>0</v>
          </cell>
        </row>
        <row r="378">
          <cell r="G378">
            <v>377</v>
          </cell>
          <cell r="K378">
            <v>0</v>
          </cell>
          <cell r="U378">
            <v>377</v>
          </cell>
          <cell r="Y378">
            <v>377</v>
          </cell>
          <cell r="AE378">
            <v>0</v>
          </cell>
        </row>
        <row r="379">
          <cell r="G379">
            <v>378</v>
          </cell>
          <cell r="K379">
            <v>0</v>
          </cell>
          <cell r="U379">
            <v>378</v>
          </cell>
          <cell r="Y379">
            <v>378</v>
          </cell>
          <cell r="AE379">
            <v>0</v>
          </cell>
        </row>
        <row r="380">
          <cell r="G380">
            <v>379</v>
          </cell>
          <cell r="K380">
            <v>0</v>
          </cell>
          <cell r="U380">
            <v>379</v>
          </cell>
          <cell r="Y380">
            <v>379</v>
          </cell>
          <cell r="AE380">
            <v>0</v>
          </cell>
        </row>
        <row r="381">
          <cell r="G381">
            <v>380</v>
          </cell>
          <cell r="K381">
            <v>0</v>
          </cell>
          <cell r="U381">
            <v>380</v>
          </cell>
          <cell r="Y381">
            <v>380</v>
          </cell>
          <cell r="AE381">
            <v>0</v>
          </cell>
        </row>
        <row r="382">
          <cell r="G382">
            <v>381</v>
          </cell>
          <cell r="K382">
            <v>0</v>
          </cell>
          <cell r="U382">
            <v>381</v>
          </cell>
          <cell r="Y382">
            <v>381</v>
          </cell>
          <cell r="AE382">
            <v>0</v>
          </cell>
        </row>
        <row r="383">
          <cell r="G383">
            <v>382</v>
          </cell>
          <cell r="K383">
            <v>0</v>
          </cell>
          <cell r="U383">
            <v>382</v>
          </cell>
          <cell r="Y383">
            <v>382</v>
          </cell>
          <cell r="AE383">
            <v>0</v>
          </cell>
        </row>
        <row r="384">
          <cell r="G384">
            <v>383</v>
          </cell>
          <cell r="K384">
            <v>0</v>
          </cell>
          <cell r="U384">
            <v>383</v>
          </cell>
          <cell r="Y384">
            <v>383</v>
          </cell>
          <cell r="AE384">
            <v>0</v>
          </cell>
        </row>
        <row r="385">
          <cell r="G385">
            <v>384</v>
          </cell>
          <cell r="K385">
            <v>0</v>
          </cell>
          <cell r="U385">
            <v>384</v>
          </cell>
          <cell r="Y385">
            <v>384</v>
          </cell>
          <cell r="AE385">
            <v>0</v>
          </cell>
        </row>
        <row r="386">
          <cell r="G386">
            <v>385</v>
          </cell>
          <cell r="K386">
            <v>0</v>
          </cell>
          <cell r="U386">
            <v>385</v>
          </cell>
          <cell r="Y386">
            <v>385</v>
          </cell>
          <cell r="AE386">
            <v>0</v>
          </cell>
        </row>
        <row r="387">
          <cell r="G387">
            <v>386</v>
          </cell>
          <cell r="K387">
            <v>0</v>
          </cell>
          <cell r="U387">
            <v>386</v>
          </cell>
          <cell r="Y387">
            <v>386</v>
          </cell>
          <cell r="AE387">
            <v>0</v>
          </cell>
        </row>
        <row r="388">
          <cell r="G388">
            <v>387</v>
          </cell>
          <cell r="K388">
            <v>0</v>
          </cell>
          <cell r="U388">
            <v>387</v>
          </cell>
          <cell r="Y388">
            <v>387</v>
          </cell>
          <cell r="AE388">
            <v>0</v>
          </cell>
        </row>
        <row r="389">
          <cell r="G389">
            <v>388</v>
          </cell>
          <cell r="K389">
            <v>0</v>
          </cell>
          <cell r="U389">
            <v>388</v>
          </cell>
          <cell r="Y389">
            <v>388</v>
          </cell>
          <cell r="AE389">
            <v>0</v>
          </cell>
        </row>
        <row r="390">
          <cell r="G390">
            <v>389</v>
          </cell>
          <cell r="K390">
            <v>0</v>
          </cell>
          <cell r="U390">
            <v>389</v>
          </cell>
          <cell r="Y390">
            <v>389</v>
          </cell>
          <cell r="AE390">
            <v>0</v>
          </cell>
        </row>
        <row r="391">
          <cell r="G391">
            <v>390</v>
          </cell>
          <cell r="K391">
            <v>0</v>
          </cell>
          <cell r="U391">
            <v>390</v>
          </cell>
          <cell r="Y391">
            <v>390</v>
          </cell>
          <cell r="AE391">
            <v>0</v>
          </cell>
        </row>
        <row r="392">
          <cell r="G392">
            <v>391</v>
          </cell>
          <cell r="K392">
            <v>0</v>
          </cell>
          <cell r="U392">
            <v>391</v>
          </cell>
          <cell r="Y392">
            <v>391</v>
          </cell>
          <cell r="AE392">
            <v>0</v>
          </cell>
        </row>
        <row r="393">
          <cell r="G393">
            <v>392</v>
          </cell>
          <cell r="K393">
            <v>0</v>
          </cell>
          <cell r="U393">
            <v>392</v>
          </cell>
          <cell r="Y393">
            <v>392</v>
          </cell>
          <cell r="AE393">
            <v>0</v>
          </cell>
        </row>
        <row r="394">
          <cell r="G394">
            <v>393</v>
          </cell>
          <cell r="K394">
            <v>0</v>
          </cell>
          <cell r="U394">
            <v>393</v>
          </cell>
          <cell r="Y394">
            <v>393</v>
          </cell>
          <cell r="AE394">
            <v>0</v>
          </cell>
        </row>
        <row r="395">
          <cell r="G395">
            <v>394</v>
          </cell>
          <cell r="K395">
            <v>0</v>
          </cell>
          <cell r="U395">
            <v>394</v>
          </cell>
          <cell r="Y395">
            <v>394</v>
          </cell>
          <cell r="AE395">
            <v>0</v>
          </cell>
        </row>
        <row r="396">
          <cell r="G396">
            <v>395</v>
          </cell>
          <cell r="K396">
            <v>0</v>
          </cell>
          <cell r="U396">
            <v>395</v>
          </cell>
          <cell r="Y396">
            <v>395</v>
          </cell>
          <cell r="AE396">
            <v>0</v>
          </cell>
        </row>
        <row r="397">
          <cell r="G397">
            <v>396</v>
          </cell>
          <cell r="K397">
            <v>0</v>
          </cell>
          <cell r="U397">
            <v>396</v>
          </cell>
          <cell r="Y397">
            <v>396</v>
          </cell>
          <cell r="AE397">
            <v>0</v>
          </cell>
        </row>
        <row r="398">
          <cell r="G398">
            <v>397</v>
          </cell>
          <cell r="K398">
            <v>0</v>
          </cell>
          <cell r="U398">
            <v>397</v>
          </cell>
          <cell r="Y398">
            <v>397</v>
          </cell>
          <cell r="AE398">
            <v>0</v>
          </cell>
        </row>
        <row r="399">
          <cell r="G399">
            <v>398</v>
          </cell>
          <cell r="K399">
            <v>0</v>
          </cell>
          <cell r="U399">
            <v>398</v>
          </cell>
          <cell r="Y399">
            <v>398</v>
          </cell>
          <cell r="AE399">
            <v>0</v>
          </cell>
        </row>
        <row r="400">
          <cell r="G400">
            <v>399</v>
          </cell>
          <cell r="K400">
            <v>0</v>
          </cell>
          <cell r="U400">
            <v>399</v>
          </cell>
          <cell r="Y400">
            <v>399</v>
          </cell>
          <cell r="AE400">
            <v>0</v>
          </cell>
        </row>
        <row r="401">
          <cell r="G401">
            <v>400</v>
          </cell>
          <cell r="K401">
            <v>0</v>
          </cell>
          <cell r="U401">
            <v>400</v>
          </cell>
          <cell r="Y401">
            <v>400</v>
          </cell>
          <cell r="AE401">
            <v>0</v>
          </cell>
        </row>
        <row r="402">
          <cell r="G402">
            <v>401</v>
          </cell>
          <cell r="K402">
            <v>0</v>
          </cell>
          <cell r="U402">
            <v>401</v>
          </cell>
          <cell r="Y402">
            <v>401</v>
          </cell>
          <cell r="AE402">
            <v>0</v>
          </cell>
        </row>
        <row r="403">
          <cell r="G403">
            <v>402</v>
          </cell>
          <cell r="K403">
            <v>0</v>
          </cell>
          <cell r="U403">
            <v>402</v>
          </cell>
          <cell r="Y403">
            <v>402</v>
          </cell>
          <cell r="AE403">
            <v>0</v>
          </cell>
        </row>
        <row r="404">
          <cell r="G404">
            <v>403</v>
          </cell>
          <cell r="K404">
            <v>0</v>
          </cell>
          <cell r="U404">
            <v>403</v>
          </cell>
          <cell r="Y404">
            <v>403</v>
          </cell>
          <cell r="AE404">
            <v>0</v>
          </cell>
        </row>
        <row r="405">
          <cell r="G405">
            <v>404</v>
          </cell>
          <cell r="K405">
            <v>0</v>
          </cell>
          <cell r="U405">
            <v>404</v>
          </cell>
          <cell r="Y405">
            <v>404</v>
          </cell>
          <cell r="AE405">
            <v>0</v>
          </cell>
        </row>
        <row r="406">
          <cell r="G406">
            <v>405</v>
          </cell>
          <cell r="K406">
            <v>0</v>
          </cell>
          <cell r="U406">
            <v>405</v>
          </cell>
          <cell r="Y406">
            <v>405</v>
          </cell>
          <cell r="AE406">
            <v>0</v>
          </cell>
        </row>
        <row r="407">
          <cell r="G407">
            <v>406</v>
          </cell>
          <cell r="K407">
            <v>0</v>
          </cell>
          <cell r="U407">
            <v>406</v>
          </cell>
          <cell r="Y407">
            <v>406</v>
          </cell>
          <cell r="AE407">
            <v>0</v>
          </cell>
        </row>
        <row r="408">
          <cell r="G408">
            <v>407</v>
          </cell>
          <cell r="K408">
            <v>0</v>
          </cell>
          <cell r="U408">
            <v>407</v>
          </cell>
          <cell r="Y408">
            <v>407</v>
          </cell>
          <cell r="AE408">
            <v>0</v>
          </cell>
        </row>
        <row r="409">
          <cell r="G409">
            <v>408</v>
          </cell>
          <cell r="K409">
            <v>0</v>
          </cell>
          <cell r="U409">
            <v>408</v>
          </cell>
          <cell r="Y409">
            <v>408</v>
          </cell>
          <cell r="AE409">
            <v>0</v>
          </cell>
        </row>
        <row r="410">
          <cell r="G410">
            <v>409</v>
          </cell>
          <cell r="K410">
            <v>0</v>
          </cell>
          <cell r="U410">
            <v>409</v>
          </cell>
          <cell r="Y410">
            <v>409</v>
          </cell>
          <cell r="AE410">
            <v>0</v>
          </cell>
        </row>
        <row r="411">
          <cell r="G411">
            <v>410</v>
          </cell>
          <cell r="K411">
            <v>0</v>
          </cell>
          <cell r="U411">
            <v>410</v>
          </cell>
          <cell r="Y411">
            <v>410</v>
          </cell>
          <cell r="AE411">
            <v>0</v>
          </cell>
        </row>
        <row r="412">
          <cell r="G412">
            <v>411</v>
          </cell>
          <cell r="K412">
            <v>0</v>
          </cell>
          <cell r="U412">
            <v>411</v>
          </cell>
          <cell r="Y412">
            <v>411</v>
          </cell>
          <cell r="AE412">
            <v>0</v>
          </cell>
        </row>
        <row r="413">
          <cell r="G413">
            <v>412</v>
          </cell>
          <cell r="K413">
            <v>0</v>
          </cell>
          <cell r="U413">
            <v>412</v>
          </cell>
          <cell r="Y413">
            <v>412</v>
          </cell>
          <cell r="AE413">
            <v>0</v>
          </cell>
        </row>
        <row r="414">
          <cell r="G414">
            <v>413</v>
          </cell>
          <cell r="K414">
            <v>0</v>
          </cell>
          <cell r="U414">
            <v>413</v>
          </cell>
          <cell r="Y414">
            <v>413</v>
          </cell>
          <cell r="AE414">
            <v>0</v>
          </cell>
        </row>
        <row r="415">
          <cell r="G415">
            <v>414</v>
          </cell>
          <cell r="K415">
            <v>0</v>
          </cell>
          <cell r="U415">
            <v>414</v>
          </cell>
          <cell r="Y415">
            <v>414</v>
          </cell>
          <cell r="AE415">
            <v>0</v>
          </cell>
        </row>
        <row r="416">
          <cell r="G416">
            <v>415</v>
          </cell>
          <cell r="K416">
            <v>0</v>
          </cell>
          <cell r="U416">
            <v>415</v>
          </cell>
          <cell r="Y416">
            <v>415</v>
          </cell>
          <cell r="AE416">
            <v>0</v>
          </cell>
        </row>
        <row r="417">
          <cell r="G417">
            <v>416</v>
          </cell>
          <cell r="K417">
            <v>0</v>
          </cell>
          <cell r="U417">
            <v>416</v>
          </cell>
          <cell r="Y417">
            <v>416</v>
          </cell>
          <cell r="AE417">
            <v>0</v>
          </cell>
        </row>
        <row r="418">
          <cell r="G418">
            <v>417</v>
          </cell>
          <cell r="K418">
            <v>0</v>
          </cell>
          <cell r="U418">
            <v>417</v>
          </cell>
          <cell r="Y418">
            <v>417</v>
          </cell>
          <cell r="AE418">
            <v>0</v>
          </cell>
        </row>
        <row r="419">
          <cell r="G419">
            <v>418</v>
          </cell>
          <cell r="K419">
            <v>0</v>
          </cell>
          <cell r="U419">
            <v>418</v>
          </cell>
          <cell r="Y419">
            <v>418</v>
          </cell>
          <cell r="AE419">
            <v>0</v>
          </cell>
        </row>
        <row r="420">
          <cell r="G420">
            <v>419</v>
          </cell>
          <cell r="K420">
            <v>0</v>
          </cell>
          <cell r="U420">
            <v>419</v>
          </cell>
          <cell r="Y420">
            <v>419</v>
          </cell>
          <cell r="AE420">
            <v>0</v>
          </cell>
        </row>
        <row r="421">
          <cell r="G421">
            <v>420</v>
          </cell>
          <cell r="K421">
            <v>0</v>
          </cell>
          <cell r="U421">
            <v>420</v>
          </cell>
          <cell r="Y421">
            <v>420</v>
          </cell>
          <cell r="AE421">
            <v>0</v>
          </cell>
        </row>
        <row r="422">
          <cell r="G422">
            <v>421</v>
          </cell>
          <cell r="K422">
            <v>0</v>
          </cell>
          <cell r="U422">
            <v>421</v>
          </cell>
          <cell r="Y422">
            <v>421</v>
          </cell>
          <cell r="AE422">
            <v>0</v>
          </cell>
        </row>
        <row r="423">
          <cell r="G423">
            <v>422</v>
          </cell>
          <cell r="K423">
            <v>0</v>
          </cell>
          <cell r="U423">
            <v>422</v>
          </cell>
          <cell r="Y423">
            <v>422</v>
          </cell>
          <cell r="AE423">
            <v>0</v>
          </cell>
        </row>
        <row r="424">
          <cell r="G424">
            <v>423</v>
          </cell>
          <cell r="K424">
            <v>0</v>
          </cell>
          <cell r="U424">
            <v>423</v>
          </cell>
          <cell r="Y424">
            <v>423</v>
          </cell>
          <cell r="AE424">
            <v>0</v>
          </cell>
        </row>
        <row r="425">
          <cell r="G425">
            <v>424</v>
          </cell>
          <cell r="K425">
            <v>0</v>
          </cell>
          <cell r="U425">
            <v>424</v>
          </cell>
          <cell r="Y425">
            <v>424</v>
          </cell>
          <cell r="AE425">
            <v>0</v>
          </cell>
        </row>
        <row r="426">
          <cell r="G426">
            <v>425</v>
          </cell>
          <cell r="K426">
            <v>0</v>
          </cell>
          <cell r="U426">
            <v>425</v>
          </cell>
          <cell r="Y426">
            <v>425</v>
          </cell>
          <cell r="AE426">
            <v>0</v>
          </cell>
        </row>
        <row r="427">
          <cell r="G427">
            <v>426</v>
          </cell>
          <cell r="K427">
            <v>0</v>
          </cell>
          <cell r="U427">
            <v>426</v>
          </cell>
          <cell r="Y427">
            <v>426</v>
          </cell>
          <cell r="AE427">
            <v>0</v>
          </cell>
        </row>
        <row r="428">
          <cell r="G428">
            <v>427</v>
          </cell>
          <cell r="K428">
            <v>0</v>
          </cell>
          <cell r="U428">
            <v>427</v>
          </cell>
          <cell r="Y428">
            <v>427</v>
          </cell>
          <cell r="AE428">
            <v>0</v>
          </cell>
        </row>
        <row r="429">
          <cell r="G429">
            <v>428</v>
          </cell>
          <cell r="K429">
            <v>0</v>
          </cell>
          <cell r="U429">
            <v>428</v>
          </cell>
          <cell r="Y429">
            <v>428</v>
          </cell>
          <cell r="AE429">
            <v>0</v>
          </cell>
        </row>
        <row r="430">
          <cell r="G430">
            <v>429</v>
          </cell>
          <cell r="K430">
            <v>0</v>
          </cell>
          <cell r="U430">
            <v>429</v>
          </cell>
          <cell r="Y430">
            <v>429</v>
          </cell>
          <cell r="AE430">
            <v>0</v>
          </cell>
        </row>
        <row r="431">
          <cell r="G431">
            <v>430</v>
          </cell>
          <cell r="K431">
            <v>0</v>
          </cell>
          <cell r="U431">
            <v>430</v>
          </cell>
          <cell r="Y431">
            <v>430</v>
          </cell>
          <cell r="AE431">
            <v>0</v>
          </cell>
        </row>
        <row r="432">
          <cell r="G432">
            <v>431</v>
          </cell>
          <cell r="K432">
            <v>0</v>
          </cell>
          <cell r="U432">
            <v>431</v>
          </cell>
          <cell r="Y432">
            <v>431</v>
          </cell>
          <cell r="AE432">
            <v>0</v>
          </cell>
        </row>
        <row r="433">
          <cell r="G433">
            <v>432</v>
          </cell>
          <cell r="K433">
            <v>0</v>
          </cell>
          <cell r="U433">
            <v>432</v>
          </cell>
          <cell r="Y433">
            <v>432</v>
          </cell>
          <cell r="AE433">
            <v>0</v>
          </cell>
        </row>
        <row r="434">
          <cell r="G434">
            <v>433</v>
          </cell>
          <cell r="K434">
            <v>0</v>
          </cell>
          <cell r="U434">
            <v>433</v>
          </cell>
          <cell r="Y434">
            <v>433</v>
          </cell>
          <cell r="AE434">
            <v>0</v>
          </cell>
        </row>
        <row r="435">
          <cell r="G435">
            <v>434</v>
          </cell>
          <cell r="K435">
            <v>0</v>
          </cell>
          <cell r="U435">
            <v>434</v>
          </cell>
          <cell r="Y435">
            <v>434</v>
          </cell>
          <cell r="AE435">
            <v>0</v>
          </cell>
        </row>
        <row r="436">
          <cell r="G436">
            <v>435</v>
          </cell>
          <cell r="K436">
            <v>0</v>
          </cell>
          <cell r="U436">
            <v>435</v>
          </cell>
          <cell r="Y436">
            <v>435</v>
          </cell>
          <cell r="AE436">
            <v>0</v>
          </cell>
        </row>
        <row r="437">
          <cell r="G437">
            <v>436</v>
          </cell>
          <cell r="K437">
            <v>0</v>
          </cell>
          <cell r="U437">
            <v>436</v>
          </cell>
          <cell r="Y437">
            <v>436</v>
          </cell>
          <cell r="AE437">
            <v>0</v>
          </cell>
        </row>
        <row r="438">
          <cell r="G438">
            <v>437</v>
          </cell>
          <cell r="K438">
            <v>0</v>
          </cell>
          <cell r="U438">
            <v>437</v>
          </cell>
          <cell r="Y438">
            <v>437</v>
          </cell>
          <cell r="AE438">
            <v>0</v>
          </cell>
        </row>
        <row r="439">
          <cell r="G439">
            <v>438</v>
          </cell>
          <cell r="K439">
            <v>0</v>
          </cell>
          <cell r="U439">
            <v>438</v>
          </cell>
          <cell r="Y439">
            <v>438</v>
          </cell>
          <cell r="AE439">
            <v>0</v>
          </cell>
        </row>
        <row r="440">
          <cell r="G440">
            <v>439</v>
          </cell>
          <cell r="K440">
            <v>0</v>
          </cell>
          <cell r="U440">
            <v>439</v>
          </cell>
          <cell r="Y440">
            <v>439</v>
          </cell>
          <cell r="AE440">
            <v>0</v>
          </cell>
        </row>
        <row r="441">
          <cell r="G441">
            <v>440</v>
          </cell>
          <cell r="K441">
            <v>0</v>
          </cell>
          <cell r="U441">
            <v>440</v>
          </cell>
          <cell r="Y441">
            <v>440</v>
          </cell>
          <cell r="AE441">
            <v>0</v>
          </cell>
        </row>
        <row r="442">
          <cell r="G442">
            <v>441</v>
          </cell>
          <cell r="K442">
            <v>0</v>
          </cell>
          <cell r="U442">
            <v>441</v>
          </cell>
          <cell r="Y442">
            <v>441</v>
          </cell>
          <cell r="AE442">
            <v>0</v>
          </cell>
        </row>
        <row r="443">
          <cell r="G443">
            <v>442</v>
          </cell>
          <cell r="K443">
            <v>0</v>
          </cell>
          <cell r="U443">
            <v>442</v>
          </cell>
          <cell r="Y443">
            <v>442</v>
          </cell>
          <cell r="AE443">
            <v>0</v>
          </cell>
        </row>
        <row r="444">
          <cell r="G444">
            <v>443</v>
          </cell>
          <cell r="K444">
            <v>0</v>
          </cell>
          <cell r="U444">
            <v>443</v>
          </cell>
          <cell r="Y444">
            <v>443</v>
          </cell>
          <cell r="AE444">
            <v>0</v>
          </cell>
        </row>
        <row r="445">
          <cell r="G445">
            <v>444</v>
          </cell>
          <cell r="K445">
            <v>0</v>
          </cell>
          <cell r="U445">
            <v>444</v>
          </cell>
          <cell r="Y445">
            <v>444</v>
          </cell>
          <cell r="AE445">
            <v>0</v>
          </cell>
        </row>
        <row r="446">
          <cell r="G446">
            <v>445</v>
          </cell>
          <cell r="K446">
            <v>0</v>
          </cell>
          <cell r="U446">
            <v>445</v>
          </cell>
          <cell r="Y446">
            <v>445</v>
          </cell>
          <cell r="AE446">
            <v>0</v>
          </cell>
        </row>
        <row r="447">
          <cell r="G447">
            <v>446</v>
          </cell>
          <cell r="K447">
            <v>0</v>
          </cell>
          <cell r="U447">
            <v>446</v>
          </cell>
          <cell r="Y447">
            <v>446</v>
          </cell>
          <cell r="AE447">
            <v>0</v>
          </cell>
        </row>
        <row r="448">
          <cell r="G448">
            <v>447</v>
          </cell>
          <cell r="K448">
            <v>0</v>
          </cell>
          <cell r="U448">
            <v>447</v>
          </cell>
          <cell r="Y448">
            <v>447</v>
          </cell>
          <cell r="AE448">
            <v>0</v>
          </cell>
        </row>
        <row r="449">
          <cell r="G449">
            <v>448</v>
          </cell>
          <cell r="K449">
            <v>0</v>
          </cell>
          <cell r="U449">
            <v>448</v>
          </cell>
          <cell r="Y449">
            <v>448</v>
          </cell>
          <cell r="AE449">
            <v>0</v>
          </cell>
        </row>
        <row r="450">
          <cell r="G450">
            <v>449</v>
          </cell>
          <cell r="K450">
            <v>0</v>
          </cell>
          <cell r="U450">
            <v>449</v>
          </cell>
          <cell r="Y450">
            <v>449</v>
          </cell>
          <cell r="AE450">
            <v>0</v>
          </cell>
        </row>
        <row r="451">
          <cell r="G451">
            <v>450</v>
          </cell>
          <cell r="K451">
            <v>0</v>
          </cell>
          <cell r="U451">
            <v>450</v>
          </cell>
          <cell r="Y451">
            <v>450</v>
          </cell>
          <cell r="AE451">
            <v>0</v>
          </cell>
        </row>
        <row r="452">
          <cell r="G452">
            <v>451</v>
          </cell>
          <cell r="K452">
            <v>0</v>
          </cell>
          <cell r="U452">
            <v>451</v>
          </cell>
          <cell r="Y452">
            <v>451</v>
          </cell>
          <cell r="AE452">
            <v>0</v>
          </cell>
        </row>
        <row r="453">
          <cell r="G453">
            <v>452</v>
          </cell>
          <cell r="K453">
            <v>0</v>
          </cell>
          <cell r="U453">
            <v>452</v>
          </cell>
          <cell r="Y453">
            <v>452</v>
          </cell>
          <cell r="AE453">
            <v>0</v>
          </cell>
        </row>
        <row r="454">
          <cell r="G454">
            <v>453</v>
          </cell>
          <cell r="K454">
            <v>0</v>
          </cell>
          <cell r="U454">
            <v>453</v>
          </cell>
          <cell r="Y454">
            <v>453</v>
          </cell>
          <cell r="AE454">
            <v>0</v>
          </cell>
        </row>
        <row r="455">
          <cell r="G455">
            <v>454</v>
          </cell>
          <cell r="K455">
            <v>0</v>
          </cell>
          <cell r="U455">
            <v>454</v>
          </cell>
          <cell r="Y455">
            <v>454</v>
          </cell>
          <cell r="AE455">
            <v>0</v>
          </cell>
        </row>
        <row r="456">
          <cell r="G456">
            <v>455</v>
          </cell>
          <cell r="K456">
            <v>0</v>
          </cell>
          <cell r="U456">
            <v>455</v>
          </cell>
          <cell r="Y456">
            <v>455</v>
          </cell>
          <cell r="AE456">
            <v>0</v>
          </cell>
        </row>
        <row r="457">
          <cell r="G457">
            <v>456</v>
          </cell>
          <cell r="K457">
            <v>0</v>
          </cell>
          <cell r="U457">
            <v>456</v>
          </cell>
          <cell r="Y457">
            <v>456</v>
          </cell>
          <cell r="AE457">
            <v>0</v>
          </cell>
        </row>
        <row r="458">
          <cell r="G458">
            <v>457</v>
          </cell>
          <cell r="K458">
            <v>0</v>
          </cell>
          <cell r="U458">
            <v>457</v>
          </cell>
          <cell r="Y458">
            <v>457</v>
          </cell>
          <cell r="AE458">
            <v>0</v>
          </cell>
        </row>
        <row r="459">
          <cell r="G459">
            <v>458</v>
          </cell>
          <cell r="K459">
            <v>0</v>
          </cell>
          <cell r="U459">
            <v>458</v>
          </cell>
          <cell r="Y459">
            <v>458</v>
          </cell>
          <cell r="AE459">
            <v>0</v>
          </cell>
        </row>
        <row r="460">
          <cell r="G460">
            <v>459</v>
          </cell>
          <cell r="K460">
            <v>0</v>
          </cell>
          <cell r="U460">
            <v>459</v>
          </cell>
          <cell r="Y460">
            <v>459</v>
          </cell>
          <cell r="AE460">
            <v>0</v>
          </cell>
        </row>
        <row r="461">
          <cell r="G461">
            <v>460</v>
          </cell>
          <cell r="K461">
            <v>0</v>
          </cell>
          <cell r="U461">
            <v>460</v>
          </cell>
          <cell r="Y461">
            <v>460</v>
          </cell>
          <cell r="AE461">
            <v>0</v>
          </cell>
        </row>
        <row r="462">
          <cell r="G462">
            <v>461</v>
          </cell>
          <cell r="K462">
            <v>0</v>
          </cell>
          <cell r="U462">
            <v>461</v>
          </cell>
          <cell r="Y462">
            <v>461</v>
          </cell>
          <cell r="AE462">
            <v>0</v>
          </cell>
        </row>
        <row r="463">
          <cell r="G463">
            <v>462</v>
          </cell>
          <cell r="K463">
            <v>0</v>
          </cell>
          <cell r="U463">
            <v>462</v>
          </cell>
          <cell r="Y463">
            <v>462</v>
          </cell>
          <cell r="AE463">
            <v>0</v>
          </cell>
        </row>
        <row r="464">
          <cell r="G464">
            <v>463</v>
          </cell>
          <cell r="K464">
            <v>0</v>
          </cell>
          <cell r="U464">
            <v>463</v>
          </cell>
          <cell r="Y464">
            <v>463</v>
          </cell>
          <cell r="AE464">
            <v>0</v>
          </cell>
        </row>
        <row r="465">
          <cell r="G465">
            <v>464</v>
          </cell>
          <cell r="K465">
            <v>0</v>
          </cell>
          <cell r="U465">
            <v>464</v>
          </cell>
          <cell r="Y465">
            <v>464</v>
          </cell>
          <cell r="AE465">
            <v>0</v>
          </cell>
        </row>
        <row r="466">
          <cell r="G466">
            <v>465</v>
          </cell>
          <cell r="K466">
            <v>0</v>
          </cell>
          <cell r="U466">
            <v>465</v>
          </cell>
          <cell r="Y466">
            <v>465</v>
          </cell>
          <cell r="AE466">
            <v>0</v>
          </cell>
        </row>
        <row r="467">
          <cell r="G467">
            <v>466</v>
          </cell>
          <cell r="K467">
            <v>0</v>
          </cell>
          <cell r="U467">
            <v>466</v>
          </cell>
          <cell r="Y467">
            <v>466</v>
          </cell>
          <cell r="AE467">
            <v>0</v>
          </cell>
        </row>
        <row r="468">
          <cell r="G468">
            <v>467</v>
          </cell>
          <cell r="K468">
            <v>0</v>
          </cell>
          <cell r="U468">
            <v>467</v>
          </cell>
          <cell r="Y468">
            <v>467</v>
          </cell>
          <cell r="AE468">
            <v>0</v>
          </cell>
        </row>
        <row r="469">
          <cell r="G469">
            <v>468</v>
          </cell>
          <cell r="K469">
            <v>0</v>
          </cell>
          <cell r="U469">
            <v>468</v>
          </cell>
          <cell r="Y469">
            <v>468</v>
          </cell>
          <cell r="AE469">
            <v>0</v>
          </cell>
        </row>
        <row r="470">
          <cell r="G470">
            <v>469</v>
          </cell>
          <cell r="K470">
            <v>0</v>
          </cell>
          <cell r="U470">
            <v>469</v>
          </cell>
          <cell r="Y470">
            <v>469</v>
          </cell>
          <cell r="AE470">
            <v>0</v>
          </cell>
        </row>
        <row r="471">
          <cell r="G471">
            <v>470</v>
          </cell>
          <cell r="K471">
            <v>0</v>
          </cell>
          <cell r="U471">
            <v>470</v>
          </cell>
          <cell r="Y471">
            <v>470</v>
          </cell>
          <cell r="AE471">
            <v>0</v>
          </cell>
        </row>
        <row r="472">
          <cell r="G472">
            <v>471</v>
          </cell>
          <cell r="K472">
            <v>0</v>
          </cell>
          <cell r="U472">
            <v>471</v>
          </cell>
          <cell r="Y472">
            <v>471</v>
          </cell>
          <cell r="AE472">
            <v>0</v>
          </cell>
        </row>
        <row r="473">
          <cell r="G473">
            <v>472</v>
          </cell>
          <cell r="K473">
            <v>0</v>
          </cell>
          <cell r="U473">
            <v>472</v>
          </cell>
          <cell r="Y473">
            <v>472</v>
          </cell>
          <cell r="AE473">
            <v>0</v>
          </cell>
        </row>
        <row r="474">
          <cell r="G474">
            <v>473</v>
          </cell>
          <cell r="K474">
            <v>0</v>
          </cell>
          <cell r="U474">
            <v>473</v>
          </cell>
          <cell r="Y474">
            <v>473</v>
          </cell>
          <cell r="AE474">
            <v>0</v>
          </cell>
        </row>
        <row r="475">
          <cell r="G475">
            <v>474</v>
          </cell>
          <cell r="K475">
            <v>0</v>
          </cell>
          <cell r="U475">
            <v>474</v>
          </cell>
          <cell r="Y475">
            <v>474</v>
          </cell>
          <cell r="AE475">
            <v>0</v>
          </cell>
        </row>
        <row r="476">
          <cell r="G476">
            <v>475</v>
          </cell>
          <cell r="K476">
            <v>0</v>
          </cell>
          <cell r="U476">
            <v>475</v>
          </cell>
          <cell r="Y476">
            <v>475</v>
          </cell>
          <cell r="AE476">
            <v>0</v>
          </cell>
        </row>
        <row r="477">
          <cell r="G477">
            <v>476</v>
          </cell>
          <cell r="K477">
            <v>0</v>
          </cell>
          <cell r="U477">
            <v>476</v>
          </cell>
          <cell r="Y477">
            <v>476</v>
          </cell>
          <cell r="AE477">
            <v>0</v>
          </cell>
        </row>
        <row r="478">
          <cell r="G478">
            <v>477</v>
          </cell>
          <cell r="K478">
            <v>0</v>
          </cell>
          <cell r="U478">
            <v>477</v>
          </cell>
          <cell r="Y478">
            <v>477</v>
          </cell>
          <cell r="AE478">
            <v>0</v>
          </cell>
        </row>
        <row r="479">
          <cell r="G479">
            <v>478</v>
          </cell>
          <cell r="K479">
            <v>0</v>
          </cell>
          <cell r="U479">
            <v>478</v>
          </cell>
          <cell r="Y479">
            <v>478</v>
          </cell>
          <cell r="AE479">
            <v>0</v>
          </cell>
        </row>
        <row r="480">
          <cell r="G480">
            <v>479</v>
          </cell>
          <cell r="K480">
            <v>0</v>
          </cell>
          <cell r="U480">
            <v>479</v>
          </cell>
          <cell r="Y480">
            <v>479</v>
          </cell>
          <cell r="AE480">
            <v>0</v>
          </cell>
        </row>
        <row r="481">
          <cell r="G481">
            <v>480</v>
          </cell>
          <cell r="K481">
            <v>0</v>
          </cell>
          <cell r="U481">
            <v>480</v>
          </cell>
          <cell r="Y481">
            <v>480</v>
          </cell>
          <cell r="AE481">
            <v>0</v>
          </cell>
        </row>
        <row r="482">
          <cell r="G482">
            <v>481</v>
          </cell>
          <cell r="K482">
            <v>0</v>
          </cell>
          <cell r="U482">
            <v>481</v>
          </cell>
          <cell r="Y482">
            <v>481</v>
          </cell>
          <cell r="AE482">
            <v>0</v>
          </cell>
        </row>
        <row r="483">
          <cell r="G483">
            <v>482</v>
          </cell>
          <cell r="K483">
            <v>0</v>
          </cell>
          <cell r="U483">
            <v>482</v>
          </cell>
          <cell r="Y483">
            <v>482</v>
          </cell>
          <cell r="AE483">
            <v>0</v>
          </cell>
        </row>
        <row r="484">
          <cell r="G484">
            <v>483</v>
          </cell>
          <cell r="K484">
            <v>0</v>
          </cell>
          <cell r="U484">
            <v>483</v>
          </cell>
          <cell r="Y484">
            <v>483</v>
          </cell>
          <cell r="AE484">
            <v>0</v>
          </cell>
        </row>
        <row r="485">
          <cell r="G485">
            <v>484</v>
          </cell>
          <cell r="K485">
            <v>0</v>
          </cell>
          <cell r="U485">
            <v>484</v>
          </cell>
          <cell r="Y485">
            <v>484</v>
          </cell>
          <cell r="AE485">
            <v>0</v>
          </cell>
        </row>
        <row r="486">
          <cell r="G486">
            <v>485</v>
          </cell>
          <cell r="K486">
            <v>0</v>
          </cell>
          <cell r="U486">
            <v>485</v>
          </cell>
          <cell r="Y486">
            <v>485</v>
          </cell>
          <cell r="AE486">
            <v>0</v>
          </cell>
        </row>
        <row r="487">
          <cell r="G487">
            <v>486</v>
          </cell>
          <cell r="K487">
            <v>0</v>
          </cell>
          <cell r="U487">
            <v>486</v>
          </cell>
          <cell r="Y487">
            <v>486</v>
          </cell>
          <cell r="AE487">
            <v>0</v>
          </cell>
        </row>
        <row r="488">
          <cell r="G488">
            <v>487</v>
          </cell>
          <cell r="K488">
            <v>0</v>
          </cell>
          <cell r="U488">
            <v>487</v>
          </cell>
          <cell r="Y488">
            <v>487</v>
          </cell>
          <cell r="AE488">
            <v>0</v>
          </cell>
        </row>
        <row r="489">
          <cell r="G489">
            <v>488</v>
          </cell>
          <cell r="K489">
            <v>0</v>
          </cell>
          <cell r="U489">
            <v>488</v>
          </cell>
          <cell r="Y489">
            <v>488</v>
          </cell>
          <cell r="AE489">
            <v>0</v>
          </cell>
        </row>
        <row r="490">
          <cell r="G490">
            <v>489</v>
          </cell>
          <cell r="K490">
            <v>0</v>
          </cell>
          <cell r="U490">
            <v>489</v>
          </cell>
          <cell r="Y490">
            <v>489</v>
          </cell>
          <cell r="AE490">
            <v>0</v>
          </cell>
        </row>
        <row r="491">
          <cell r="G491">
            <v>490</v>
          </cell>
          <cell r="K491">
            <v>0</v>
          </cell>
          <cell r="U491">
            <v>490</v>
          </cell>
          <cell r="Y491">
            <v>490</v>
          </cell>
          <cell r="AE491">
            <v>0</v>
          </cell>
        </row>
        <row r="492">
          <cell r="G492">
            <v>491</v>
          </cell>
          <cell r="K492">
            <v>0</v>
          </cell>
          <cell r="U492">
            <v>491</v>
          </cell>
          <cell r="Y492">
            <v>491</v>
          </cell>
          <cell r="AE492">
            <v>0</v>
          </cell>
        </row>
        <row r="493">
          <cell r="G493">
            <v>492</v>
          </cell>
          <cell r="K493">
            <v>0</v>
          </cell>
          <cell r="U493">
            <v>492</v>
          </cell>
          <cell r="Y493">
            <v>492</v>
          </cell>
          <cell r="AE493">
            <v>0</v>
          </cell>
        </row>
        <row r="494">
          <cell r="G494">
            <v>493</v>
          </cell>
          <cell r="K494">
            <v>0</v>
          </cell>
          <cell r="U494">
            <v>493</v>
          </cell>
          <cell r="Y494">
            <v>493</v>
          </cell>
          <cell r="AE494">
            <v>0</v>
          </cell>
        </row>
        <row r="495">
          <cell r="G495">
            <v>494</v>
          </cell>
          <cell r="K495">
            <v>0</v>
          </cell>
          <cell r="U495">
            <v>494</v>
          </cell>
          <cell r="Y495">
            <v>494</v>
          </cell>
          <cell r="AE495">
            <v>0</v>
          </cell>
        </row>
        <row r="496">
          <cell r="G496">
            <v>495</v>
          </cell>
          <cell r="K496">
            <v>0</v>
          </cell>
          <cell r="U496">
            <v>495</v>
          </cell>
          <cell r="Y496">
            <v>495</v>
          </cell>
          <cell r="AE496">
            <v>0</v>
          </cell>
        </row>
        <row r="497">
          <cell r="G497">
            <v>496</v>
          </cell>
          <cell r="K497">
            <v>0</v>
          </cell>
          <cell r="U497">
            <v>496</v>
          </cell>
          <cell r="Y497">
            <v>496</v>
          </cell>
          <cell r="AE497">
            <v>0</v>
          </cell>
        </row>
        <row r="498">
          <cell r="G498">
            <v>497</v>
          </cell>
          <cell r="K498">
            <v>0</v>
          </cell>
          <cell r="U498">
            <v>497</v>
          </cell>
          <cell r="Y498">
            <v>497</v>
          </cell>
          <cell r="AE498">
            <v>0</v>
          </cell>
        </row>
        <row r="499">
          <cell r="G499">
            <v>498</v>
          </cell>
          <cell r="K499">
            <v>0</v>
          </cell>
          <cell r="U499">
            <v>498</v>
          </cell>
          <cell r="Y499">
            <v>498</v>
          </cell>
          <cell r="AE499">
            <v>0</v>
          </cell>
        </row>
        <row r="500">
          <cell r="G500">
            <v>499</v>
          </cell>
          <cell r="K500">
            <v>0</v>
          </cell>
          <cell r="U500">
            <v>499</v>
          </cell>
          <cell r="Y500">
            <v>499</v>
          </cell>
          <cell r="AE500">
            <v>0</v>
          </cell>
        </row>
        <row r="501">
          <cell r="G501">
            <v>500</v>
          </cell>
          <cell r="K501">
            <v>0</v>
          </cell>
          <cell r="U501">
            <v>500</v>
          </cell>
          <cell r="Y501">
            <v>500</v>
          </cell>
          <cell r="AE501">
            <v>0</v>
          </cell>
        </row>
        <row r="502">
          <cell r="G502">
            <v>501</v>
          </cell>
          <cell r="K502">
            <v>0</v>
          </cell>
          <cell r="U502">
            <v>501</v>
          </cell>
          <cell r="Y502">
            <v>501</v>
          </cell>
          <cell r="AE502">
            <v>0</v>
          </cell>
        </row>
        <row r="503">
          <cell r="G503">
            <v>502</v>
          </cell>
          <cell r="K503">
            <v>0</v>
          </cell>
          <cell r="U503">
            <v>502</v>
          </cell>
          <cell r="Y503">
            <v>502</v>
          </cell>
          <cell r="AE503">
            <v>0</v>
          </cell>
        </row>
        <row r="504">
          <cell r="G504">
            <v>503</v>
          </cell>
          <cell r="K504">
            <v>0</v>
          </cell>
          <cell r="U504">
            <v>503</v>
          </cell>
          <cell r="Y504">
            <v>503</v>
          </cell>
          <cell r="AE504">
            <v>0</v>
          </cell>
        </row>
        <row r="505">
          <cell r="G505">
            <v>504</v>
          </cell>
          <cell r="K505">
            <v>0</v>
          </cell>
          <cell r="U505">
            <v>504</v>
          </cell>
          <cell r="Y505">
            <v>504</v>
          </cell>
          <cell r="AE505">
            <v>0</v>
          </cell>
        </row>
        <row r="506">
          <cell r="G506">
            <v>505</v>
          </cell>
          <cell r="K506">
            <v>0</v>
          </cell>
          <cell r="U506">
            <v>505</v>
          </cell>
          <cell r="Y506">
            <v>505</v>
          </cell>
          <cell r="AE506">
            <v>0</v>
          </cell>
        </row>
        <row r="507">
          <cell r="G507">
            <v>506</v>
          </cell>
          <cell r="K507">
            <v>0</v>
          </cell>
          <cell r="U507">
            <v>506</v>
          </cell>
          <cell r="Y507">
            <v>506</v>
          </cell>
          <cell r="AE507">
            <v>0</v>
          </cell>
        </row>
        <row r="508">
          <cell r="G508">
            <v>507</v>
          </cell>
          <cell r="K508">
            <v>0</v>
          </cell>
          <cell r="U508">
            <v>507</v>
          </cell>
          <cell r="Y508">
            <v>507</v>
          </cell>
          <cell r="AE508">
            <v>0</v>
          </cell>
        </row>
        <row r="509">
          <cell r="G509">
            <v>508</v>
          </cell>
          <cell r="K509">
            <v>0</v>
          </cell>
          <cell r="U509">
            <v>508</v>
          </cell>
          <cell r="Y509">
            <v>508</v>
          </cell>
          <cell r="AE509">
            <v>0</v>
          </cell>
        </row>
        <row r="510">
          <cell r="G510">
            <v>509</v>
          </cell>
          <cell r="K510">
            <v>0</v>
          </cell>
          <cell r="U510">
            <v>509</v>
          </cell>
          <cell r="Y510">
            <v>509</v>
          </cell>
          <cell r="AE510">
            <v>0</v>
          </cell>
        </row>
        <row r="511">
          <cell r="G511">
            <v>510</v>
          </cell>
          <cell r="K511">
            <v>0</v>
          </cell>
          <cell r="U511">
            <v>510</v>
          </cell>
          <cell r="Y511">
            <v>510</v>
          </cell>
          <cell r="AE511">
            <v>0</v>
          </cell>
        </row>
        <row r="512">
          <cell r="G512">
            <v>511</v>
          </cell>
          <cell r="K512">
            <v>0</v>
          </cell>
          <cell r="U512">
            <v>511</v>
          </cell>
          <cell r="Y512">
            <v>511</v>
          </cell>
          <cell r="AE512">
            <v>0</v>
          </cell>
        </row>
        <row r="513">
          <cell r="G513">
            <v>512</v>
          </cell>
          <cell r="K513">
            <v>0</v>
          </cell>
          <cell r="U513">
            <v>512</v>
          </cell>
          <cell r="Y513">
            <v>512</v>
          </cell>
          <cell r="AE513">
            <v>0</v>
          </cell>
        </row>
        <row r="514">
          <cell r="G514">
            <v>513</v>
          </cell>
          <cell r="K514">
            <v>0</v>
          </cell>
          <cell r="U514">
            <v>513</v>
          </cell>
          <cell r="Y514">
            <v>513</v>
          </cell>
          <cell r="AE514">
            <v>0</v>
          </cell>
        </row>
        <row r="515">
          <cell r="G515">
            <v>514</v>
          </cell>
          <cell r="K515">
            <v>0</v>
          </cell>
          <cell r="U515">
            <v>514</v>
          </cell>
          <cell r="Y515">
            <v>514</v>
          </cell>
          <cell r="AE515">
            <v>0</v>
          </cell>
        </row>
        <row r="516">
          <cell r="G516">
            <v>515</v>
          </cell>
          <cell r="K516">
            <v>0</v>
          </cell>
          <cell r="U516">
            <v>515</v>
          </cell>
          <cell r="Y516">
            <v>515</v>
          </cell>
          <cell r="AE516">
            <v>0</v>
          </cell>
        </row>
        <row r="517">
          <cell r="G517">
            <v>516</v>
          </cell>
          <cell r="K517">
            <v>0</v>
          </cell>
          <cell r="U517">
            <v>516</v>
          </cell>
          <cell r="Y517">
            <v>516</v>
          </cell>
          <cell r="AE517">
            <v>0</v>
          </cell>
        </row>
        <row r="518">
          <cell r="G518">
            <v>517</v>
          </cell>
          <cell r="K518">
            <v>0</v>
          </cell>
          <cell r="U518">
            <v>517</v>
          </cell>
          <cell r="Y518">
            <v>517</v>
          </cell>
          <cell r="AE518">
            <v>0</v>
          </cell>
        </row>
        <row r="519">
          <cell r="G519">
            <v>518</v>
          </cell>
          <cell r="K519">
            <v>0</v>
          </cell>
          <cell r="U519">
            <v>518</v>
          </cell>
          <cell r="Y519">
            <v>518</v>
          </cell>
          <cell r="AE519">
            <v>0</v>
          </cell>
        </row>
        <row r="520">
          <cell r="G520">
            <v>519</v>
          </cell>
          <cell r="K520">
            <v>0</v>
          </cell>
          <cell r="U520">
            <v>519</v>
          </cell>
          <cell r="Y520">
            <v>519</v>
          </cell>
          <cell r="AE520">
            <v>0</v>
          </cell>
        </row>
        <row r="521">
          <cell r="G521">
            <v>520</v>
          </cell>
          <cell r="K521">
            <v>0</v>
          </cell>
          <cell r="U521">
            <v>520</v>
          </cell>
          <cell r="Y521">
            <v>520</v>
          </cell>
          <cell r="AE521">
            <v>0</v>
          </cell>
        </row>
        <row r="522">
          <cell r="G522">
            <v>521</v>
          </cell>
          <cell r="K522">
            <v>0</v>
          </cell>
          <cell r="U522">
            <v>521</v>
          </cell>
          <cell r="Y522">
            <v>521</v>
          </cell>
          <cell r="AE522">
            <v>0</v>
          </cell>
        </row>
        <row r="523">
          <cell r="G523">
            <v>522</v>
          </cell>
          <cell r="K523">
            <v>0</v>
          </cell>
          <cell r="U523">
            <v>522</v>
          </cell>
          <cell r="Y523">
            <v>522</v>
          </cell>
          <cell r="AE523">
            <v>0</v>
          </cell>
        </row>
        <row r="524">
          <cell r="G524">
            <v>523</v>
          </cell>
          <cell r="K524">
            <v>0</v>
          </cell>
          <cell r="U524">
            <v>523</v>
          </cell>
          <cell r="Y524">
            <v>523</v>
          </cell>
          <cell r="AE524">
            <v>0</v>
          </cell>
        </row>
        <row r="525">
          <cell r="G525">
            <v>524</v>
          </cell>
          <cell r="K525">
            <v>0</v>
          </cell>
          <cell r="U525">
            <v>524</v>
          </cell>
          <cell r="Y525">
            <v>524</v>
          </cell>
          <cell r="AE525">
            <v>0</v>
          </cell>
        </row>
        <row r="526">
          <cell r="G526">
            <v>525</v>
          </cell>
          <cell r="K526">
            <v>0</v>
          </cell>
          <cell r="U526">
            <v>525</v>
          </cell>
          <cell r="Y526">
            <v>525</v>
          </cell>
          <cell r="AE526">
            <v>0</v>
          </cell>
        </row>
        <row r="527">
          <cell r="G527">
            <v>526</v>
          </cell>
          <cell r="K527">
            <v>0</v>
          </cell>
          <cell r="U527">
            <v>526</v>
          </cell>
          <cell r="Y527">
            <v>526</v>
          </cell>
          <cell r="AE527">
            <v>0</v>
          </cell>
        </row>
        <row r="528">
          <cell r="G528">
            <v>527</v>
          </cell>
          <cell r="K528">
            <v>0</v>
          </cell>
          <cell r="U528">
            <v>527</v>
          </cell>
          <cell r="Y528">
            <v>527</v>
          </cell>
          <cell r="AE528">
            <v>0</v>
          </cell>
        </row>
        <row r="529">
          <cell r="G529">
            <v>528</v>
          </cell>
          <cell r="K529">
            <v>0</v>
          </cell>
          <cell r="U529">
            <v>528</v>
          </cell>
          <cell r="Y529">
            <v>528</v>
          </cell>
          <cell r="AE529">
            <v>0</v>
          </cell>
        </row>
        <row r="530">
          <cell r="G530">
            <v>529</v>
          </cell>
          <cell r="K530">
            <v>0</v>
          </cell>
          <cell r="U530">
            <v>529</v>
          </cell>
          <cell r="Y530">
            <v>529</v>
          </cell>
          <cell r="AE530">
            <v>0</v>
          </cell>
        </row>
        <row r="531">
          <cell r="G531">
            <v>530</v>
          </cell>
          <cell r="K531">
            <v>0</v>
          </cell>
          <cell r="U531">
            <v>530</v>
          </cell>
          <cell r="Y531">
            <v>530</v>
          </cell>
          <cell r="AE531">
            <v>0</v>
          </cell>
        </row>
        <row r="532">
          <cell r="G532">
            <v>531</v>
          </cell>
          <cell r="K532">
            <v>0</v>
          </cell>
          <cell r="U532">
            <v>531</v>
          </cell>
          <cell r="Y532">
            <v>531</v>
          </cell>
          <cell r="AE532">
            <v>0</v>
          </cell>
        </row>
        <row r="533">
          <cell r="G533">
            <v>532</v>
          </cell>
          <cell r="K533">
            <v>0</v>
          </cell>
          <cell r="U533">
            <v>532</v>
          </cell>
          <cell r="Y533">
            <v>532</v>
          </cell>
          <cell r="AE533">
            <v>0</v>
          </cell>
        </row>
        <row r="534">
          <cell r="G534">
            <v>533</v>
          </cell>
          <cell r="K534">
            <v>0</v>
          </cell>
          <cell r="U534">
            <v>533</v>
          </cell>
          <cell r="Y534">
            <v>533</v>
          </cell>
          <cell r="AE534">
            <v>0</v>
          </cell>
        </row>
        <row r="535">
          <cell r="G535">
            <v>534</v>
          </cell>
          <cell r="K535">
            <v>0</v>
          </cell>
          <cell r="U535">
            <v>534</v>
          </cell>
          <cell r="Y535">
            <v>534</v>
          </cell>
          <cell r="AE535">
            <v>0</v>
          </cell>
        </row>
        <row r="536">
          <cell r="G536">
            <v>535</v>
          </cell>
          <cell r="K536">
            <v>0</v>
          </cell>
          <cell r="U536">
            <v>535</v>
          </cell>
          <cell r="Y536">
            <v>535</v>
          </cell>
          <cell r="AE536">
            <v>0</v>
          </cell>
        </row>
        <row r="537">
          <cell r="G537">
            <v>536</v>
          </cell>
          <cell r="K537">
            <v>0</v>
          </cell>
          <cell r="U537">
            <v>536</v>
          </cell>
          <cell r="Y537">
            <v>536</v>
          </cell>
          <cell r="AE537">
            <v>0</v>
          </cell>
        </row>
        <row r="538">
          <cell r="G538">
            <v>537</v>
          </cell>
          <cell r="K538">
            <v>0</v>
          </cell>
          <cell r="U538">
            <v>537</v>
          </cell>
          <cell r="Y538">
            <v>537</v>
          </cell>
          <cell r="AE538">
            <v>0</v>
          </cell>
        </row>
        <row r="539">
          <cell r="G539">
            <v>538</v>
          </cell>
          <cell r="K539">
            <v>0</v>
          </cell>
          <cell r="U539">
            <v>538</v>
          </cell>
          <cell r="Y539">
            <v>538</v>
          </cell>
          <cell r="AE539">
            <v>0</v>
          </cell>
        </row>
        <row r="540">
          <cell r="G540">
            <v>539</v>
          </cell>
          <cell r="K540">
            <v>0</v>
          </cell>
          <cell r="U540">
            <v>539</v>
          </cell>
          <cell r="Y540">
            <v>539</v>
          </cell>
          <cell r="AE540">
            <v>0</v>
          </cell>
        </row>
        <row r="541">
          <cell r="G541">
            <v>540</v>
          </cell>
          <cell r="K541">
            <v>0</v>
          </cell>
          <cell r="U541">
            <v>540</v>
          </cell>
          <cell r="Y541">
            <v>540</v>
          </cell>
          <cell r="AE541">
            <v>0</v>
          </cell>
        </row>
        <row r="542">
          <cell r="G542">
            <v>541</v>
          </cell>
          <cell r="K542">
            <v>0</v>
          </cell>
          <cell r="U542">
            <v>541</v>
          </cell>
          <cell r="Y542">
            <v>541</v>
          </cell>
          <cell r="AE542">
            <v>0</v>
          </cell>
        </row>
        <row r="543">
          <cell r="G543">
            <v>542</v>
          </cell>
          <cell r="K543">
            <v>0</v>
          </cell>
          <cell r="U543">
            <v>542</v>
          </cell>
          <cell r="Y543">
            <v>542</v>
          </cell>
          <cell r="AE543">
            <v>0</v>
          </cell>
        </row>
        <row r="544">
          <cell r="G544">
            <v>543</v>
          </cell>
          <cell r="K544">
            <v>0</v>
          </cell>
          <cell r="U544">
            <v>543</v>
          </cell>
          <cell r="Y544">
            <v>543</v>
          </cell>
          <cell r="AE544">
            <v>0</v>
          </cell>
        </row>
        <row r="545">
          <cell r="G545">
            <v>544</v>
          </cell>
          <cell r="K545">
            <v>0</v>
          </cell>
          <cell r="U545">
            <v>544</v>
          </cell>
          <cell r="Y545">
            <v>544</v>
          </cell>
          <cell r="AE545">
            <v>0</v>
          </cell>
        </row>
        <row r="546">
          <cell r="G546">
            <v>545</v>
          </cell>
          <cell r="K546">
            <v>0</v>
          </cell>
          <cell r="U546">
            <v>545</v>
          </cell>
          <cell r="Y546">
            <v>545</v>
          </cell>
          <cell r="AE546">
            <v>0</v>
          </cell>
        </row>
        <row r="547">
          <cell r="G547">
            <v>546</v>
          </cell>
          <cell r="K547">
            <v>0</v>
          </cell>
          <cell r="U547">
            <v>546</v>
          </cell>
          <cell r="Y547">
            <v>546</v>
          </cell>
          <cell r="AE547">
            <v>0</v>
          </cell>
        </row>
        <row r="548">
          <cell r="G548">
            <v>547</v>
          </cell>
          <cell r="K548">
            <v>0</v>
          </cell>
          <cell r="U548">
            <v>547</v>
          </cell>
          <cell r="Y548">
            <v>547</v>
          </cell>
          <cell r="AE548">
            <v>0</v>
          </cell>
        </row>
        <row r="549">
          <cell r="G549">
            <v>548</v>
          </cell>
          <cell r="K549">
            <v>0</v>
          </cell>
          <cell r="U549">
            <v>548</v>
          </cell>
          <cell r="Y549">
            <v>548</v>
          </cell>
          <cell r="AE549">
            <v>0</v>
          </cell>
        </row>
        <row r="550">
          <cell r="G550">
            <v>549</v>
          </cell>
          <cell r="K550">
            <v>0</v>
          </cell>
          <cell r="U550">
            <v>549</v>
          </cell>
          <cell r="Y550">
            <v>549</v>
          </cell>
          <cell r="AE550">
            <v>0</v>
          </cell>
        </row>
        <row r="551">
          <cell r="G551">
            <v>550</v>
          </cell>
          <cell r="K551">
            <v>0</v>
          </cell>
          <cell r="U551">
            <v>550</v>
          </cell>
          <cell r="Y551">
            <v>550</v>
          </cell>
          <cell r="AE551">
            <v>0</v>
          </cell>
        </row>
        <row r="552">
          <cell r="G552">
            <v>551</v>
          </cell>
          <cell r="K552">
            <v>0</v>
          </cell>
          <cell r="U552">
            <v>551</v>
          </cell>
          <cell r="Y552">
            <v>551</v>
          </cell>
          <cell r="AE552">
            <v>0</v>
          </cell>
        </row>
        <row r="553">
          <cell r="G553">
            <v>552</v>
          </cell>
          <cell r="K553">
            <v>0</v>
          </cell>
          <cell r="U553">
            <v>552</v>
          </cell>
          <cell r="Y553">
            <v>552</v>
          </cell>
          <cell r="AE553">
            <v>0</v>
          </cell>
        </row>
        <row r="554">
          <cell r="G554">
            <v>553</v>
          </cell>
          <cell r="K554">
            <v>0</v>
          </cell>
          <cell r="U554">
            <v>553</v>
          </cell>
          <cell r="Y554">
            <v>553</v>
          </cell>
          <cell r="AE554">
            <v>0</v>
          </cell>
        </row>
        <row r="555">
          <cell r="G555">
            <v>554</v>
          </cell>
          <cell r="K555">
            <v>0</v>
          </cell>
          <cell r="U555">
            <v>554</v>
          </cell>
          <cell r="Y555">
            <v>554</v>
          </cell>
          <cell r="AE555">
            <v>0</v>
          </cell>
        </row>
        <row r="556">
          <cell r="G556">
            <v>555</v>
          </cell>
          <cell r="K556">
            <v>0</v>
          </cell>
          <cell r="U556">
            <v>555</v>
          </cell>
          <cell r="Y556">
            <v>555</v>
          </cell>
          <cell r="AE556">
            <v>0</v>
          </cell>
        </row>
        <row r="557">
          <cell r="G557">
            <v>556</v>
          </cell>
          <cell r="K557">
            <v>0</v>
          </cell>
          <cell r="U557">
            <v>556</v>
          </cell>
          <cell r="Y557">
            <v>556</v>
          </cell>
          <cell r="AE557">
            <v>0</v>
          </cell>
        </row>
        <row r="558">
          <cell r="G558">
            <v>557</v>
          </cell>
          <cell r="K558">
            <v>0</v>
          </cell>
          <cell r="U558">
            <v>557</v>
          </cell>
          <cell r="Y558">
            <v>557</v>
          </cell>
          <cell r="AE558">
            <v>0</v>
          </cell>
        </row>
        <row r="559">
          <cell r="G559">
            <v>558</v>
          </cell>
          <cell r="K559">
            <v>0</v>
          </cell>
          <cell r="U559">
            <v>558</v>
          </cell>
          <cell r="Y559">
            <v>558</v>
          </cell>
          <cell r="AE559">
            <v>0</v>
          </cell>
        </row>
        <row r="560">
          <cell r="G560">
            <v>559</v>
          </cell>
          <cell r="K560">
            <v>0</v>
          </cell>
          <cell r="U560">
            <v>559</v>
          </cell>
          <cell r="Y560">
            <v>559</v>
          </cell>
          <cell r="AE560">
            <v>0</v>
          </cell>
        </row>
        <row r="561">
          <cell r="G561">
            <v>560</v>
          </cell>
          <cell r="K561">
            <v>0</v>
          </cell>
          <cell r="U561">
            <v>560</v>
          </cell>
          <cell r="Y561">
            <v>560</v>
          </cell>
          <cell r="AE561">
            <v>0</v>
          </cell>
        </row>
        <row r="562">
          <cell r="G562">
            <v>561</v>
          </cell>
          <cell r="K562">
            <v>0</v>
          </cell>
          <cell r="U562">
            <v>561</v>
          </cell>
          <cell r="Y562">
            <v>561</v>
          </cell>
          <cell r="AE562">
            <v>0</v>
          </cell>
        </row>
        <row r="563">
          <cell r="G563">
            <v>562</v>
          </cell>
          <cell r="K563">
            <v>0</v>
          </cell>
          <cell r="U563">
            <v>562</v>
          </cell>
          <cell r="Y563">
            <v>562</v>
          </cell>
          <cell r="AE563">
            <v>0</v>
          </cell>
        </row>
        <row r="564">
          <cell r="G564">
            <v>563</v>
          </cell>
          <cell r="K564">
            <v>0</v>
          </cell>
          <cell r="U564">
            <v>563</v>
          </cell>
          <cell r="Y564">
            <v>563</v>
          </cell>
          <cell r="AE564">
            <v>0</v>
          </cell>
        </row>
        <row r="565">
          <cell r="G565">
            <v>564</v>
          </cell>
          <cell r="K565">
            <v>0</v>
          </cell>
          <cell r="U565">
            <v>564</v>
          </cell>
          <cell r="Y565">
            <v>564</v>
          </cell>
          <cell r="AE565">
            <v>0</v>
          </cell>
        </row>
        <row r="566">
          <cell r="G566">
            <v>565</v>
          </cell>
          <cell r="K566">
            <v>0</v>
          </cell>
          <cell r="U566">
            <v>565</v>
          </cell>
          <cell r="Y566">
            <v>565</v>
          </cell>
          <cell r="AE566">
            <v>0</v>
          </cell>
        </row>
        <row r="567">
          <cell r="G567">
            <v>566</v>
          </cell>
          <cell r="K567">
            <v>0</v>
          </cell>
          <cell r="U567">
            <v>566</v>
          </cell>
          <cell r="Y567">
            <v>566</v>
          </cell>
          <cell r="AE567">
            <v>0</v>
          </cell>
        </row>
        <row r="568">
          <cell r="G568">
            <v>567</v>
          </cell>
          <cell r="K568">
            <v>0</v>
          </cell>
          <cell r="U568">
            <v>567</v>
          </cell>
          <cell r="Y568">
            <v>567</v>
          </cell>
          <cell r="AE568">
            <v>0</v>
          </cell>
        </row>
        <row r="569">
          <cell r="G569">
            <v>568</v>
          </cell>
          <cell r="K569">
            <v>0</v>
          </cell>
          <cell r="U569">
            <v>568</v>
          </cell>
          <cell r="Y569">
            <v>568</v>
          </cell>
          <cell r="AE569">
            <v>0</v>
          </cell>
        </row>
        <row r="570">
          <cell r="G570">
            <v>569</v>
          </cell>
          <cell r="K570">
            <v>0</v>
          </cell>
          <cell r="U570">
            <v>569</v>
          </cell>
          <cell r="Y570">
            <v>569</v>
          </cell>
          <cell r="AE570">
            <v>0</v>
          </cell>
        </row>
        <row r="571">
          <cell r="G571">
            <v>570</v>
          </cell>
          <cell r="K571">
            <v>0</v>
          </cell>
          <cell r="U571">
            <v>570</v>
          </cell>
          <cell r="Y571">
            <v>570</v>
          </cell>
          <cell r="AE571">
            <v>0</v>
          </cell>
        </row>
        <row r="572">
          <cell r="G572">
            <v>571</v>
          </cell>
          <cell r="K572">
            <v>0</v>
          </cell>
          <cell r="U572">
            <v>571</v>
          </cell>
          <cell r="Y572">
            <v>571</v>
          </cell>
          <cell r="AE572">
            <v>0</v>
          </cell>
        </row>
        <row r="573">
          <cell r="G573">
            <v>572</v>
          </cell>
          <cell r="K573">
            <v>0</v>
          </cell>
          <cell r="U573">
            <v>572</v>
          </cell>
          <cell r="Y573">
            <v>572</v>
          </cell>
          <cell r="AE573">
            <v>0</v>
          </cell>
        </row>
        <row r="574">
          <cell r="G574">
            <v>573</v>
          </cell>
          <cell r="K574">
            <v>0</v>
          </cell>
          <cell r="U574">
            <v>573</v>
          </cell>
          <cell r="Y574">
            <v>573</v>
          </cell>
          <cell r="AE574">
            <v>0</v>
          </cell>
        </row>
        <row r="575">
          <cell r="G575">
            <v>574</v>
          </cell>
          <cell r="K575">
            <v>0</v>
          </cell>
          <cell r="U575">
            <v>574</v>
          </cell>
          <cell r="Y575">
            <v>574</v>
          </cell>
          <cell r="AE575">
            <v>0</v>
          </cell>
        </row>
        <row r="576">
          <cell r="G576">
            <v>575</v>
          </cell>
          <cell r="K576">
            <v>0</v>
          </cell>
          <cell r="U576">
            <v>575</v>
          </cell>
          <cell r="Y576">
            <v>575</v>
          </cell>
          <cell r="AE576">
            <v>0</v>
          </cell>
        </row>
        <row r="577">
          <cell r="G577">
            <v>576</v>
          </cell>
          <cell r="K577">
            <v>0</v>
          </cell>
          <cell r="U577">
            <v>576</v>
          </cell>
          <cell r="Y577">
            <v>576</v>
          </cell>
          <cell r="AE577">
            <v>0</v>
          </cell>
        </row>
        <row r="578">
          <cell r="G578">
            <v>577</v>
          </cell>
          <cell r="K578">
            <v>0</v>
          </cell>
          <cell r="U578">
            <v>577</v>
          </cell>
          <cell r="Y578">
            <v>577</v>
          </cell>
          <cell r="AE578">
            <v>0</v>
          </cell>
        </row>
        <row r="579">
          <cell r="G579">
            <v>578</v>
          </cell>
          <cell r="K579">
            <v>0</v>
          </cell>
          <cell r="U579">
            <v>578</v>
          </cell>
          <cell r="Y579">
            <v>578</v>
          </cell>
          <cell r="AE579">
            <v>0</v>
          </cell>
        </row>
        <row r="580">
          <cell r="G580">
            <v>579</v>
          </cell>
          <cell r="K580">
            <v>0</v>
          </cell>
          <cell r="U580">
            <v>579</v>
          </cell>
          <cell r="Y580">
            <v>579</v>
          </cell>
          <cell r="AE580">
            <v>0</v>
          </cell>
        </row>
        <row r="581">
          <cell r="G581">
            <v>580</v>
          </cell>
          <cell r="K581">
            <v>0</v>
          </cell>
          <cell r="U581">
            <v>580</v>
          </cell>
          <cell r="Y581">
            <v>580</v>
          </cell>
          <cell r="AE581">
            <v>0</v>
          </cell>
        </row>
        <row r="582">
          <cell r="G582">
            <v>581</v>
          </cell>
          <cell r="K582">
            <v>0</v>
          </cell>
          <cell r="U582">
            <v>581</v>
          </cell>
          <cell r="Y582">
            <v>581</v>
          </cell>
          <cell r="AE582">
            <v>0</v>
          </cell>
        </row>
        <row r="583">
          <cell r="G583">
            <v>582</v>
          </cell>
          <cell r="K583">
            <v>0</v>
          </cell>
          <cell r="U583">
            <v>582</v>
          </cell>
          <cell r="Y583">
            <v>582</v>
          </cell>
          <cell r="AE583">
            <v>0</v>
          </cell>
        </row>
        <row r="584">
          <cell r="G584">
            <v>583</v>
          </cell>
          <cell r="K584">
            <v>0</v>
          </cell>
          <cell r="U584">
            <v>583</v>
          </cell>
          <cell r="Y584">
            <v>583</v>
          </cell>
          <cell r="AE584">
            <v>0</v>
          </cell>
        </row>
        <row r="585">
          <cell r="G585">
            <v>584</v>
          </cell>
          <cell r="K585">
            <v>0</v>
          </cell>
          <cell r="U585">
            <v>584</v>
          </cell>
          <cell r="Y585">
            <v>584</v>
          </cell>
          <cell r="AE585">
            <v>0</v>
          </cell>
        </row>
        <row r="586">
          <cell r="G586">
            <v>585</v>
          </cell>
          <cell r="K586">
            <v>0</v>
          </cell>
          <cell r="U586">
            <v>585</v>
          </cell>
          <cell r="Y586">
            <v>585</v>
          </cell>
          <cell r="AE586">
            <v>0</v>
          </cell>
        </row>
        <row r="587">
          <cell r="G587">
            <v>586</v>
          </cell>
          <cell r="K587">
            <v>0</v>
          </cell>
          <cell r="U587">
            <v>586</v>
          </cell>
          <cell r="Y587">
            <v>586</v>
          </cell>
          <cell r="AE587">
            <v>0</v>
          </cell>
        </row>
        <row r="588">
          <cell r="G588">
            <v>587</v>
          </cell>
          <cell r="K588">
            <v>0</v>
          </cell>
          <cell r="U588">
            <v>587</v>
          </cell>
          <cell r="Y588">
            <v>587</v>
          </cell>
          <cell r="AE588">
            <v>0</v>
          </cell>
        </row>
        <row r="589">
          <cell r="G589">
            <v>588</v>
          </cell>
          <cell r="K589">
            <v>0</v>
          </cell>
          <cell r="U589">
            <v>588</v>
          </cell>
          <cell r="Y589">
            <v>588</v>
          </cell>
          <cell r="AE589">
            <v>0</v>
          </cell>
        </row>
        <row r="590">
          <cell r="G590">
            <v>589</v>
          </cell>
          <cell r="K590">
            <v>0</v>
          </cell>
          <cell r="U590">
            <v>589</v>
          </cell>
          <cell r="Y590">
            <v>589</v>
          </cell>
          <cell r="AE590">
            <v>0</v>
          </cell>
        </row>
        <row r="591">
          <cell r="G591">
            <v>590</v>
          </cell>
          <cell r="K591">
            <v>0</v>
          </cell>
          <cell r="U591">
            <v>590</v>
          </cell>
          <cell r="Y591">
            <v>590</v>
          </cell>
          <cell r="AE591">
            <v>0</v>
          </cell>
        </row>
        <row r="592">
          <cell r="G592">
            <v>591</v>
          </cell>
          <cell r="K592">
            <v>0</v>
          </cell>
          <cell r="U592">
            <v>591</v>
          </cell>
          <cell r="Y592">
            <v>591</v>
          </cell>
          <cell r="AE592">
            <v>0</v>
          </cell>
        </row>
        <row r="593">
          <cell r="G593">
            <v>592</v>
          </cell>
          <cell r="K593">
            <v>0</v>
          </cell>
          <cell r="U593">
            <v>592</v>
          </cell>
          <cell r="Y593">
            <v>592</v>
          </cell>
          <cell r="AE593">
            <v>0</v>
          </cell>
        </row>
        <row r="594">
          <cell r="G594">
            <v>593</v>
          </cell>
          <cell r="K594">
            <v>0</v>
          </cell>
          <cell r="U594">
            <v>593</v>
          </cell>
          <cell r="Y594">
            <v>593</v>
          </cell>
          <cell r="AE594">
            <v>0</v>
          </cell>
        </row>
        <row r="595">
          <cell r="G595">
            <v>594</v>
          </cell>
          <cell r="K595">
            <v>0</v>
          </cell>
          <cell r="U595">
            <v>594</v>
          </cell>
          <cell r="Y595">
            <v>594</v>
          </cell>
          <cell r="AE595">
            <v>0</v>
          </cell>
        </row>
        <row r="596">
          <cell r="G596">
            <v>595</v>
          </cell>
          <cell r="K596">
            <v>0</v>
          </cell>
          <cell r="U596">
            <v>595</v>
          </cell>
          <cell r="Y596">
            <v>595</v>
          </cell>
          <cell r="AE596">
            <v>0</v>
          </cell>
        </row>
        <row r="597">
          <cell r="G597">
            <v>596</v>
          </cell>
          <cell r="K597">
            <v>0</v>
          </cell>
          <cell r="U597">
            <v>596</v>
          </cell>
          <cell r="Y597">
            <v>596</v>
          </cell>
          <cell r="AE597">
            <v>0</v>
          </cell>
        </row>
        <row r="598">
          <cell r="G598">
            <v>597</v>
          </cell>
          <cell r="K598">
            <v>0</v>
          </cell>
          <cell r="U598">
            <v>597</v>
          </cell>
          <cell r="Y598">
            <v>597</v>
          </cell>
          <cell r="AE598">
            <v>0</v>
          </cell>
        </row>
        <row r="599">
          <cell r="G599">
            <v>598</v>
          </cell>
          <cell r="K599">
            <v>0</v>
          </cell>
          <cell r="U599">
            <v>598</v>
          </cell>
          <cell r="Y599">
            <v>598</v>
          </cell>
          <cell r="AE599">
            <v>0</v>
          </cell>
        </row>
        <row r="600">
          <cell r="G600">
            <v>599</v>
          </cell>
          <cell r="K600">
            <v>0</v>
          </cell>
          <cell r="U600">
            <v>599</v>
          </cell>
          <cell r="Y600">
            <v>599</v>
          </cell>
          <cell r="AE600">
            <v>0</v>
          </cell>
        </row>
        <row r="601">
          <cell r="G601">
            <v>600</v>
          </cell>
          <cell r="K601">
            <v>0</v>
          </cell>
          <cell r="U601">
            <v>600</v>
          </cell>
          <cell r="Y601">
            <v>600</v>
          </cell>
          <cell r="AE601">
            <v>0</v>
          </cell>
        </row>
        <row r="602">
          <cell r="G602">
            <v>601</v>
          </cell>
          <cell r="K602">
            <v>0</v>
          </cell>
          <cell r="U602">
            <v>601</v>
          </cell>
          <cell r="Y602">
            <v>601</v>
          </cell>
          <cell r="AE602">
            <v>0</v>
          </cell>
        </row>
        <row r="603">
          <cell r="G603">
            <v>602</v>
          </cell>
          <cell r="K603">
            <v>0</v>
          </cell>
          <cell r="U603">
            <v>602</v>
          </cell>
          <cell r="Y603">
            <v>602</v>
          </cell>
          <cell r="AE603">
            <v>0</v>
          </cell>
        </row>
        <row r="604">
          <cell r="G604">
            <v>603</v>
          </cell>
          <cell r="K604">
            <v>0</v>
          </cell>
          <cell r="U604">
            <v>603</v>
          </cell>
          <cell r="Y604">
            <v>603</v>
          </cell>
          <cell r="AE604">
            <v>0</v>
          </cell>
        </row>
        <row r="605">
          <cell r="G605">
            <v>604</v>
          </cell>
          <cell r="K605">
            <v>0</v>
          </cell>
          <cell r="U605">
            <v>604</v>
          </cell>
          <cell r="Y605">
            <v>604</v>
          </cell>
          <cell r="AE605">
            <v>0</v>
          </cell>
        </row>
        <row r="606">
          <cell r="G606">
            <v>605</v>
          </cell>
          <cell r="K606">
            <v>0</v>
          </cell>
          <cell r="U606">
            <v>605</v>
          </cell>
          <cell r="Y606">
            <v>605</v>
          </cell>
          <cell r="AE606">
            <v>0</v>
          </cell>
        </row>
        <row r="607">
          <cell r="G607">
            <v>606</v>
          </cell>
          <cell r="K607">
            <v>0</v>
          </cell>
          <cell r="U607">
            <v>606</v>
          </cell>
          <cell r="Y607">
            <v>606</v>
          </cell>
          <cell r="AE607">
            <v>0</v>
          </cell>
        </row>
        <row r="608">
          <cell r="G608">
            <v>607</v>
          </cell>
          <cell r="K608">
            <v>0</v>
          </cell>
          <cell r="U608">
            <v>607</v>
          </cell>
          <cell r="Y608">
            <v>607</v>
          </cell>
          <cell r="AE608">
            <v>0</v>
          </cell>
        </row>
        <row r="609">
          <cell r="G609">
            <v>608</v>
          </cell>
          <cell r="K609">
            <v>0</v>
          </cell>
          <cell r="U609">
            <v>608</v>
          </cell>
          <cell r="Y609">
            <v>608</v>
          </cell>
          <cell r="AE609">
            <v>0</v>
          </cell>
        </row>
        <row r="610">
          <cell r="G610">
            <v>609</v>
          </cell>
          <cell r="K610">
            <v>0</v>
          </cell>
          <cell r="U610">
            <v>609</v>
          </cell>
          <cell r="Y610">
            <v>609</v>
          </cell>
          <cell r="AE610">
            <v>0</v>
          </cell>
        </row>
        <row r="611">
          <cell r="G611">
            <v>610</v>
          </cell>
          <cell r="K611">
            <v>0</v>
          </cell>
          <cell r="U611">
            <v>610</v>
          </cell>
          <cell r="Y611">
            <v>610</v>
          </cell>
          <cell r="AE611">
            <v>0</v>
          </cell>
        </row>
        <row r="612">
          <cell r="G612">
            <v>611</v>
          </cell>
          <cell r="K612">
            <v>0</v>
          </cell>
          <cell r="U612">
            <v>611</v>
          </cell>
          <cell r="Y612">
            <v>611</v>
          </cell>
          <cell r="AE612">
            <v>0</v>
          </cell>
        </row>
        <row r="613">
          <cell r="G613">
            <v>612</v>
          </cell>
          <cell r="K613">
            <v>0</v>
          </cell>
          <cell r="U613">
            <v>612</v>
          </cell>
          <cell r="Y613">
            <v>612</v>
          </cell>
          <cell r="AE613">
            <v>0</v>
          </cell>
        </row>
        <row r="614">
          <cell r="G614">
            <v>613</v>
          </cell>
          <cell r="K614">
            <v>0</v>
          </cell>
          <cell r="U614">
            <v>613</v>
          </cell>
          <cell r="Y614">
            <v>613</v>
          </cell>
          <cell r="AE614">
            <v>0</v>
          </cell>
        </row>
        <row r="615">
          <cell r="G615">
            <v>614</v>
          </cell>
          <cell r="K615">
            <v>0</v>
          </cell>
          <cell r="U615">
            <v>614</v>
          </cell>
          <cell r="Y615">
            <v>614</v>
          </cell>
          <cell r="AE615">
            <v>0</v>
          </cell>
        </row>
        <row r="616">
          <cell r="G616">
            <v>615</v>
          </cell>
          <cell r="K616">
            <v>0</v>
          </cell>
          <cell r="U616">
            <v>615</v>
          </cell>
          <cell r="Y616">
            <v>615</v>
          </cell>
          <cell r="AE616">
            <v>0</v>
          </cell>
        </row>
        <row r="617">
          <cell r="G617">
            <v>616</v>
          </cell>
          <cell r="K617">
            <v>0</v>
          </cell>
          <cell r="U617">
            <v>616</v>
          </cell>
          <cell r="Y617">
            <v>616</v>
          </cell>
          <cell r="AE617">
            <v>0</v>
          </cell>
        </row>
        <row r="618">
          <cell r="G618">
            <v>617</v>
          </cell>
          <cell r="K618">
            <v>0</v>
          </cell>
          <cell r="U618">
            <v>617</v>
          </cell>
          <cell r="Y618">
            <v>617</v>
          </cell>
          <cell r="AE618">
            <v>0</v>
          </cell>
        </row>
        <row r="619">
          <cell r="G619">
            <v>618</v>
          </cell>
          <cell r="K619">
            <v>0</v>
          </cell>
          <cell r="U619">
            <v>618</v>
          </cell>
          <cell r="Y619">
            <v>618</v>
          </cell>
          <cell r="AE619">
            <v>0</v>
          </cell>
        </row>
        <row r="620">
          <cell r="G620">
            <v>619</v>
          </cell>
          <cell r="K620">
            <v>0</v>
          </cell>
          <cell r="U620">
            <v>619</v>
          </cell>
          <cell r="Y620">
            <v>619</v>
          </cell>
          <cell r="AE620">
            <v>0</v>
          </cell>
        </row>
        <row r="621">
          <cell r="G621">
            <v>620</v>
          </cell>
          <cell r="K621">
            <v>0</v>
          </cell>
          <cell r="U621">
            <v>620</v>
          </cell>
          <cell r="Y621">
            <v>620</v>
          </cell>
          <cell r="AE621">
            <v>0</v>
          </cell>
        </row>
        <row r="622">
          <cell r="G622">
            <v>621</v>
          </cell>
          <cell r="K622">
            <v>0</v>
          </cell>
          <cell r="U622">
            <v>621</v>
          </cell>
          <cell r="Y622">
            <v>621</v>
          </cell>
          <cell r="AE622">
            <v>0</v>
          </cell>
        </row>
        <row r="623">
          <cell r="G623">
            <v>622</v>
          </cell>
          <cell r="K623">
            <v>0</v>
          </cell>
          <cell r="U623">
            <v>622</v>
          </cell>
          <cell r="Y623">
            <v>622</v>
          </cell>
          <cell r="AE623">
            <v>0</v>
          </cell>
        </row>
        <row r="624">
          <cell r="G624">
            <v>623</v>
          </cell>
          <cell r="K624">
            <v>0</v>
          </cell>
          <cell r="U624">
            <v>623</v>
          </cell>
          <cell r="Y624">
            <v>623</v>
          </cell>
          <cell r="AE624">
            <v>0</v>
          </cell>
        </row>
        <row r="625">
          <cell r="G625">
            <v>624</v>
          </cell>
          <cell r="K625">
            <v>0</v>
          </cell>
          <cell r="U625">
            <v>624</v>
          </cell>
          <cell r="Y625">
            <v>624</v>
          </cell>
          <cell r="AE625">
            <v>0</v>
          </cell>
        </row>
        <row r="626">
          <cell r="G626">
            <v>625</v>
          </cell>
          <cell r="K626">
            <v>0</v>
          </cell>
          <cell r="U626">
            <v>625</v>
          </cell>
          <cell r="Y626">
            <v>625</v>
          </cell>
          <cell r="AE626">
            <v>0</v>
          </cell>
        </row>
        <row r="627">
          <cell r="G627">
            <v>626</v>
          </cell>
          <cell r="K627">
            <v>0</v>
          </cell>
          <cell r="U627">
            <v>626</v>
          </cell>
          <cell r="Y627">
            <v>626</v>
          </cell>
          <cell r="AE627">
            <v>0</v>
          </cell>
        </row>
        <row r="628">
          <cell r="G628">
            <v>627</v>
          </cell>
          <cell r="K628">
            <v>0</v>
          </cell>
          <cell r="U628">
            <v>627</v>
          </cell>
          <cell r="Y628">
            <v>627</v>
          </cell>
          <cell r="AE628">
            <v>0</v>
          </cell>
        </row>
        <row r="629">
          <cell r="G629">
            <v>628</v>
          </cell>
          <cell r="K629">
            <v>0</v>
          </cell>
          <cell r="U629">
            <v>628</v>
          </cell>
          <cell r="Y629">
            <v>628</v>
          </cell>
          <cell r="AE629">
            <v>0</v>
          </cell>
        </row>
        <row r="630">
          <cell r="G630">
            <v>629</v>
          </cell>
          <cell r="K630">
            <v>0</v>
          </cell>
          <cell r="U630">
            <v>629</v>
          </cell>
          <cell r="Y630">
            <v>629</v>
          </cell>
          <cell r="AE630">
            <v>0</v>
          </cell>
        </row>
        <row r="631">
          <cell r="G631">
            <v>630</v>
          </cell>
          <cell r="K631">
            <v>0</v>
          </cell>
          <cell r="U631">
            <v>630</v>
          </cell>
          <cell r="Y631">
            <v>630</v>
          </cell>
          <cell r="AE631">
            <v>0</v>
          </cell>
        </row>
        <row r="632">
          <cell r="G632">
            <v>631</v>
          </cell>
          <cell r="K632">
            <v>0</v>
          </cell>
          <cell r="U632">
            <v>631</v>
          </cell>
          <cell r="Y632">
            <v>631</v>
          </cell>
          <cell r="AE632">
            <v>0</v>
          </cell>
        </row>
        <row r="633">
          <cell r="G633">
            <v>632</v>
          </cell>
          <cell r="K633">
            <v>0</v>
          </cell>
          <cell r="U633">
            <v>632</v>
          </cell>
          <cell r="Y633">
            <v>632</v>
          </cell>
          <cell r="AE633">
            <v>0</v>
          </cell>
        </row>
        <row r="634">
          <cell r="G634">
            <v>633</v>
          </cell>
          <cell r="K634">
            <v>0</v>
          </cell>
          <cell r="U634">
            <v>633</v>
          </cell>
          <cell r="Y634">
            <v>633</v>
          </cell>
          <cell r="AE634">
            <v>0</v>
          </cell>
        </row>
        <row r="635">
          <cell r="G635">
            <v>634</v>
          </cell>
          <cell r="K635">
            <v>0</v>
          </cell>
          <cell r="U635">
            <v>634</v>
          </cell>
          <cell r="Y635">
            <v>634</v>
          </cell>
          <cell r="AE635">
            <v>0</v>
          </cell>
        </row>
        <row r="636">
          <cell r="G636">
            <v>635</v>
          </cell>
          <cell r="K636">
            <v>0</v>
          </cell>
          <cell r="U636">
            <v>635</v>
          </cell>
          <cell r="Y636">
            <v>635</v>
          </cell>
          <cell r="AE636">
            <v>0</v>
          </cell>
        </row>
        <row r="637">
          <cell r="G637">
            <v>636</v>
          </cell>
          <cell r="K637">
            <v>0</v>
          </cell>
          <cell r="U637">
            <v>636</v>
          </cell>
          <cell r="Y637">
            <v>636</v>
          </cell>
          <cell r="AE637">
            <v>0</v>
          </cell>
        </row>
        <row r="638">
          <cell r="G638">
            <v>637</v>
          </cell>
          <cell r="K638">
            <v>0</v>
          </cell>
          <cell r="U638">
            <v>637</v>
          </cell>
          <cell r="Y638">
            <v>637</v>
          </cell>
          <cell r="AE638">
            <v>0</v>
          </cell>
        </row>
        <row r="639">
          <cell r="G639">
            <v>638</v>
          </cell>
          <cell r="K639">
            <v>0</v>
          </cell>
          <cell r="U639">
            <v>638</v>
          </cell>
          <cell r="Y639">
            <v>638</v>
          </cell>
          <cell r="AE639">
            <v>0</v>
          </cell>
        </row>
        <row r="640">
          <cell r="G640">
            <v>639</v>
          </cell>
          <cell r="K640">
            <v>0</v>
          </cell>
          <cell r="U640">
            <v>639</v>
          </cell>
          <cell r="Y640">
            <v>639</v>
          </cell>
          <cell r="AE640">
            <v>0</v>
          </cell>
        </row>
        <row r="641">
          <cell r="G641">
            <v>640</v>
          </cell>
          <cell r="K641">
            <v>0</v>
          </cell>
          <cell r="U641">
            <v>640</v>
          </cell>
          <cell r="Y641">
            <v>640</v>
          </cell>
          <cell r="AE641">
            <v>0</v>
          </cell>
        </row>
        <row r="642">
          <cell r="G642">
            <v>641</v>
          </cell>
          <cell r="K642">
            <v>0</v>
          </cell>
          <cell r="U642">
            <v>641</v>
          </cell>
          <cell r="Y642">
            <v>641</v>
          </cell>
          <cell r="AE642">
            <v>0</v>
          </cell>
        </row>
        <row r="643">
          <cell r="G643">
            <v>642</v>
          </cell>
          <cell r="K643">
            <v>0</v>
          </cell>
          <cell r="U643">
            <v>642</v>
          </cell>
          <cell r="Y643">
            <v>642</v>
          </cell>
          <cell r="AE643">
            <v>0</v>
          </cell>
        </row>
        <row r="644">
          <cell r="G644">
            <v>643</v>
          </cell>
          <cell r="K644">
            <v>0</v>
          </cell>
          <cell r="U644">
            <v>643</v>
          </cell>
          <cell r="Y644">
            <v>643</v>
          </cell>
          <cell r="AE644">
            <v>0</v>
          </cell>
        </row>
        <row r="645">
          <cell r="G645">
            <v>644</v>
          </cell>
          <cell r="K645">
            <v>0</v>
          </cell>
          <cell r="U645">
            <v>644</v>
          </cell>
          <cell r="Y645">
            <v>644</v>
          </cell>
          <cell r="AE645">
            <v>0</v>
          </cell>
        </row>
        <row r="646">
          <cell r="G646">
            <v>645</v>
          </cell>
          <cell r="K646">
            <v>0</v>
          </cell>
          <cell r="U646">
            <v>645</v>
          </cell>
          <cell r="Y646">
            <v>645</v>
          </cell>
          <cell r="AE646">
            <v>0</v>
          </cell>
        </row>
        <row r="647">
          <cell r="G647">
            <v>646</v>
          </cell>
          <cell r="K647">
            <v>0</v>
          </cell>
          <cell r="U647">
            <v>646</v>
          </cell>
          <cell r="Y647">
            <v>646</v>
          </cell>
          <cell r="AE647">
            <v>0</v>
          </cell>
        </row>
        <row r="648">
          <cell r="G648">
            <v>647</v>
          </cell>
          <cell r="K648">
            <v>0</v>
          </cell>
          <cell r="U648">
            <v>647</v>
          </cell>
          <cell r="Y648">
            <v>647</v>
          </cell>
          <cell r="AE648">
            <v>0</v>
          </cell>
        </row>
        <row r="649">
          <cell r="G649">
            <v>648</v>
          </cell>
          <cell r="K649">
            <v>0</v>
          </cell>
          <cell r="U649">
            <v>648</v>
          </cell>
          <cell r="Y649">
            <v>648</v>
          </cell>
          <cell r="AE649">
            <v>0</v>
          </cell>
        </row>
        <row r="650">
          <cell r="G650">
            <v>649</v>
          </cell>
          <cell r="K650">
            <v>0</v>
          </cell>
          <cell r="U650">
            <v>649</v>
          </cell>
          <cell r="Y650">
            <v>649</v>
          </cell>
          <cell r="AE650">
            <v>0</v>
          </cell>
        </row>
        <row r="651">
          <cell r="G651">
            <v>650</v>
          </cell>
          <cell r="K651">
            <v>0</v>
          </cell>
          <cell r="U651">
            <v>650</v>
          </cell>
          <cell r="Y651">
            <v>650</v>
          </cell>
          <cell r="AE651">
            <v>0</v>
          </cell>
        </row>
        <row r="652">
          <cell r="G652">
            <v>651</v>
          </cell>
          <cell r="K652">
            <v>0</v>
          </cell>
          <cell r="U652">
            <v>651</v>
          </cell>
          <cell r="Y652">
            <v>651</v>
          </cell>
          <cell r="AE652">
            <v>0</v>
          </cell>
        </row>
        <row r="653">
          <cell r="G653">
            <v>652</v>
          </cell>
          <cell r="K653">
            <v>0</v>
          </cell>
          <cell r="U653">
            <v>652</v>
          </cell>
          <cell r="Y653">
            <v>652</v>
          </cell>
          <cell r="AE653">
            <v>0</v>
          </cell>
        </row>
        <row r="654">
          <cell r="G654">
            <v>653</v>
          </cell>
          <cell r="K654">
            <v>0</v>
          </cell>
          <cell r="U654">
            <v>653</v>
          </cell>
          <cell r="Y654">
            <v>653</v>
          </cell>
          <cell r="AE654">
            <v>0</v>
          </cell>
        </row>
        <row r="655">
          <cell r="G655">
            <v>654</v>
          </cell>
          <cell r="K655">
            <v>0</v>
          </cell>
          <cell r="U655">
            <v>654</v>
          </cell>
          <cell r="Y655">
            <v>654</v>
          </cell>
          <cell r="AE655">
            <v>0</v>
          </cell>
        </row>
        <row r="656">
          <cell r="G656">
            <v>655</v>
          </cell>
          <cell r="K656">
            <v>0</v>
          </cell>
          <cell r="U656">
            <v>655</v>
          </cell>
          <cell r="Y656">
            <v>655</v>
          </cell>
          <cell r="AE656">
            <v>0</v>
          </cell>
        </row>
        <row r="657">
          <cell r="G657">
            <v>656</v>
          </cell>
          <cell r="K657">
            <v>0</v>
          </cell>
          <cell r="U657">
            <v>656</v>
          </cell>
          <cell r="Y657">
            <v>656</v>
          </cell>
          <cell r="AE657">
            <v>0</v>
          </cell>
        </row>
        <row r="658">
          <cell r="G658">
            <v>657</v>
          </cell>
          <cell r="K658">
            <v>0</v>
          </cell>
          <cell r="U658">
            <v>657</v>
          </cell>
          <cell r="Y658">
            <v>657</v>
          </cell>
          <cell r="AE658">
            <v>0</v>
          </cell>
        </row>
        <row r="659">
          <cell r="G659">
            <v>658</v>
          </cell>
          <cell r="K659">
            <v>0</v>
          </cell>
          <cell r="U659">
            <v>658</v>
          </cell>
          <cell r="Y659">
            <v>658</v>
          </cell>
          <cell r="AE659">
            <v>0</v>
          </cell>
        </row>
        <row r="660">
          <cell r="G660">
            <v>659</v>
          </cell>
          <cell r="K660">
            <v>0</v>
          </cell>
          <cell r="U660">
            <v>659</v>
          </cell>
          <cell r="Y660">
            <v>659</v>
          </cell>
          <cell r="AE660">
            <v>0</v>
          </cell>
        </row>
        <row r="661">
          <cell r="G661">
            <v>660</v>
          </cell>
          <cell r="K661">
            <v>0</v>
          </cell>
          <cell r="U661">
            <v>660</v>
          </cell>
          <cell r="Y661">
            <v>660</v>
          </cell>
          <cell r="AE661">
            <v>0</v>
          </cell>
        </row>
        <row r="662">
          <cell r="G662">
            <v>661</v>
          </cell>
          <cell r="K662">
            <v>0</v>
          </cell>
          <cell r="U662">
            <v>661</v>
          </cell>
          <cell r="Y662">
            <v>661</v>
          </cell>
          <cell r="AE662">
            <v>0</v>
          </cell>
        </row>
        <row r="663">
          <cell r="G663">
            <v>662</v>
          </cell>
          <cell r="K663">
            <v>0</v>
          </cell>
          <cell r="U663">
            <v>662</v>
          </cell>
          <cell r="Y663">
            <v>662</v>
          </cell>
          <cell r="AE663">
            <v>0</v>
          </cell>
        </row>
        <row r="664">
          <cell r="G664">
            <v>663</v>
          </cell>
          <cell r="K664">
            <v>0</v>
          </cell>
          <cell r="U664">
            <v>663</v>
          </cell>
          <cell r="Y664">
            <v>663</v>
          </cell>
          <cell r="AE664">
            <v>0</v>
          </cell>
        </row>
        <row r="665">
          <cell r="G665">
            <v>664</v>
          </cell>
          <cell r="K665">
            <v>0</v>
          </cell>
          <cell r="U665">
            <v>664</v>
          </cell>
          <cell r="Y665">
            <v>664</v>
          </cell>
          <cell r="AE665">
            <v>0</v>
          </cell>
        </row>
        <row r="666">
          <cell r="G666">
            <v>665</v>
          </cell>
          <cell r="K666">
            <v>0</v>
          </cell>
          <cell r="U666">
            <v>665</v>
          </cell>
          <cell r="Y666">
            <v>665</v>
          </cell>
          <cell r="AE666">
            <v>0</v>
          </cell>
        </row>
        <row r="667">
          <cell r="G667">
            <v>666</v>
          </cell>
          <cell r="K667">
            <v>0</v>
          </cell>
          <cell r="U667">
            <v>666</v>
          </cell>
          <cell r="Y667">
            <v>666</v>
          </cell>
          <cell r="AE667">
            <v>0</v>
          </cell>
        </row>
        <row r="668">
          <cell r="G668">
            <v>667</v>
          </cell>
          <cell r="K668">
            <v>0</v>
          </cell>
          <cell r="U668">
            <v>667</v>
          </cell>
          <cell r="Y668">
            <v>667</v>
          </cell>
          <cell r="AE668">
            <v>0</v>
          </cell>
        </row>
        <row r="669">
          <cell r="G669">
            <v>668</v>
          </cell>
          <cell r="K669">
            <v>0</v>
          </cell>
          <cell r="U669">
            <v>668</v>
          </cell>
          <cell r="Y669">
            <v>668</v>
          </cell>
          <cell r="AE669">
            <v>0</v>
          </cell>
        </row>
        <row r="670">
          <cell r="G670">
            <v>669</v>
          </cell>
          <cell r="K670">
            <v>0</v>
          </cell>
          <cell r="U670">
            <v>669</v>
          </cell>
          <cell r="Y670">
            <v>669</v>
          </cell>
          <cell r="AE670">
            <v>0</v>
          </cell>
        </row>
        <row r="671">
          <cell r="G671">
            <v>670</v>
          </cell>
          <cell r="K671">
            <v>0</v>
          </cell>
          <cell r="U671">
            <v>670</v>
          </cell>
          <cell r="Y671">
            <v>670</v>
          </cell>
          <cell r="AE671">
            <v>0</v>
          </cell>
        </row>
        <row r="672">
          <cell r="G672">
            <v>671</v>
          </cell>
          <cell r="K672">
            <v>0</v>
          </cell>
          <cell r="U672">
            <v>671</v>
          </cell>
          <cell r="Y672">
            <v>671</v>
          </cell>
          <cell r="AE672">
            <v>0</v>
          </cell>
        </row>
        <row r="673">
          <cell r="G673">
            <v>672</v>
          </cell>
          <cell r="K673">
            <v>0</v>
          </cell>
          <cell r="U673">
            <v>672</v>
          </cell>
          <cell r="Y673">
            <v>672</v>
          </cell>
          <cell r="AE673">
            <v>0</v>
          </cell>
        </row>
        <row r="674">
          <cell r="G674">
            <v>673</v>
          </cell>
          <cell r="K674">
            <v>0</v>
          </cell>
          <cell r="U674">
            <v>673</v>
          </cell>
          <cell r="Y674">
            <v>673</v>
          </cell>
          <cell r="AE674">
            <v>0</v>
          </cell>
        </row>
        <row r="675">
          <cell r="G675">
            <v>674</v>
          </cell>
          <cell r="K675">
            <v>0</v>
          </cell>
          <cell r="U675">
            <v>674</v>
          </cell>
          <cell r="Y675">
            <v>674</v>
          </cell>
          <cell r="AE675">
            <v>0</v>
          </cell>
        </row>
        <row r="676">
          <cell r="G676">
            <v>675</v>
          </cell>
          <cell r="K676">
            <v>0</v>
          </cell>
          <cell r="U676">
            <v>675</v>
          </cell>
          <cell r="Y676">
            <v>675</v>
          </cell>
          <cell r="AE676">
            <v>0</v>
          </cell>
        </row>
        <row r="677">
          <cell r="G677">
            <v>676</v>
          </cell>
          <cell r="K677">
            <v>0</v>
          </cell>
          <cell r="U677">
            <v>676</v>
          </cell>
          <cell r="Y677">
            <v>676</v>
          </cell>
          <cell r="AE677">
            <v>0</v>
          </cell>
        </row>
        <row r="678">
          <cell r="G678">
            <v>677</v>
          </cell>
          <cell r="K678">
            <v>0</v>
          </cell>
          <cell r="U678">
            <v>677</v>
          </cell>
          <cell r="Y678">
            <v>677</v>
          </cell>
          <cell r="AE678">
            <v>0</v>
          </cell>
        </row>
        <row r="679">
          <cell r="G679">
            <v>678</v>
          </cell>
          <cell r="K679">
            <v>0</v>
          </cell>
          <cell r="U679">
            <v>678</v>
          </cell>
          <cell r="Y679">
            <v>678</v>
          </cell>
          <cell r="AE679">
            <v>0</v>
          </cell>
        </row>
        <row r="680">
          <cell r="G680">
            <v>679</v>
          </cell>
          <cell r="K680">
            <v>0</v>
          </cell>
          <cell r="U680">
            <v>679</v>
          </cell>
          <cell r="Y680">
            <v>679</v>
          </cell>
          <cell r="AE680">
            <v>0</v>
          </cell>
        </row>
        <row r="681">
          <cell r="G681">
            <v>680</v>
          </cell>
          <cell r="K681">
            <v>0</v>
          </cell>
          <cell r="U681">
            <v>680</v>
          </cell>
          <cell r="Y681">
            <v>680</v>
          </cell>
          <cell r="AE681">
            <v>0</v>
          </cell>
        </row>
        <row r="682">
          <cell r="G682">
            <v>681</v>
          </cell>
          <cell r="K682">
            <v>0</v>
          </cell>
          <cell r="U682">
            <v>681</v>
          </cell>
          <cell r="Y682">
            <v>681</v>
          </cell>
          <cell r="AE682">
            <v>0</v>
          </cell>
        </row>
        <row r="683">
          <cell r="G683">
            <v>682</v>
          </cell>
          <cell r="K683">
            <v>0</v>
          </cell>
          <cell r="U683">
            <v>682</v>
          </cell>
          <cell r="Y683">
            <v>682</v>
          </cell>
          <cell r="AE683">
            <v>0</v>
          </cell>
        </row>
        <row r="684">
          <cell r="G684">
            <v>683</v>
          </cell>
          <cell r="K684">
            <v>0</v>
          </cell>
          <cell r="U684">
            <v>683</v>
          </cell>
          <cell r="Y684">
            <v>683</v>
          </cell>
          <cell r="AE684">
            <v>0</v>
          </cell>
        </row>
        <row r="685">
          <cell r="G685">
            <v>684</v>
          </cell>
          <cell r="K685">
            <v>0</v>
          </cell>
          <cell r="U685">
            <v>684</v>
          </cell>
          <cell r="Y685">
            <v>684</v>
          </cell>
          <cell r="AE685">
            <v>0</v>
          </cell>
        </row>
        <row r="686">
          <cell r="G686">
            <v>685</v>
          </cell>
          <cell r="K686">
            <v>0</v>
          </cell>
          <cell r="U686">
            <v>685</v>
          </cell>
          <cell r="Y686">
            <v>685</v>
          </cell>
          <cell r="AE686">
            <v>0</v>
          </cell>
        </row>
        <row r="687">
          <cell r="G687">
            <v>686</v>
          </cell>
          <cell r="K687">
            <v>0</v>
          </cell>
          <cell r="U687">
            <v>686</v>
          </cell>
          <cell r="Y687">
            <v>686</v>
          </cell>
          <cell r="AE687">
            <v>0</v>
          </cell>
        </row>
        <row r="688">
          <cell r="G688">
            <v>687</v>
          </cell>
          <cell r="K688">
            <v>0</v>
          </cell>
          <cell r="U688">
            <v>687</v>
          </cell>
          <cell r="Y688">
            <v>687</v>
          </cell>
          <cell r="AE688">
            <v>0</v>
          </cell>
        </row>
        <row r="689">
          <cell r="G689">
            <v>688</v>
          </cell>
          <cell r="K689">
            <v>0</v>
          </cell>
          <cell r="U689">
            <v>688</v>
          </cell>
          <cell r="Y689">
            <v>688</v>
          </cell>
          <cell r="AE689">
            <v>0</v>
          </cell>
        </row>
        <row r="690">
          <cell r="G690">
            <v>689</v>
          </cell>
          <cell r="K690">
            <v>0</v>
          </cell>
          <cell r="U690">
            <v>689</v>
          </cell>
          <cell r="Y690">
            <v>689</v>
          </cell>
          <cell r="AE690">
            <v>0</v>
          </cell>
        </row>
        <row r="691">
          <cell r="G691">
            <v>690</v>
          </cell>
          <cell r="K691">
            <v>0</v>
          </cell>
          <cell r="U691">
            <v>690</v>
          </cell>
          <cell r="Y691">
            <v>690</v>
          </cell>
          <cell r="AE691">
            <v>0</v>
          </cell>
        </row>
        <row r="692">
          <cell r="G692">
            <v>691</v>
          </cell>
          <cell r="K692">
            <v>0</v>
          </cell>
          <cell r="U692">
            <v>691</v>
          </cell>
          <cell r="Y692">
            <v>691</v>
          </cell>
          <cell r="AE692">
            <v>0</v>
          </cell>
        </row>
        <row r="693">
          <cell r="G693">
            <v>692</v>
          </cell>
          <cell r="K693">
            <v>0</v>
          </cell>
          <cell r="U693">
            <v>692</v>
          </cell>
          <cell r="Y693">
            <v>692</v>
          </cell>
          <cell r="AE693">
            <v>0</v>
          </cell>
        </row>
        <row r="694">
          <cell r="G694">
            <v>693</v>
          </cell>
          <cell r="K694">
            <v>0</v>
          </cell>
          <cell r="U694">
            <v>693</v>
          </cell>
          <cell r="Y694">
            <v>693</v>
          </cell>
          <cell r="AE694">
            <v>0</v>
          </cell>
        </row>
        <row r="695">
          <cell r="G695">
            <v>694</v>
          </cell>
          <cell r="K695">
            <v>0</v>
          </cell>
          <cell r="U695">
            <v>694</v>
          </cell>
          <cell r="Y695">
            <v>694</v>
          </cell>
          <cell r="AE695">
            <v>0</v>
          </cell>
        </row>
        <row r="696">
          <cell r="G696">
            <v>695</v>
          </cell>
          <cell r="K696">
            <v>0</v>
          </cell>
          <cell r="U696">
            <v>695</v>
          </cell>
          <cell r="Y696">
            <v>695</v>
          </cell>
          <cell r="AE696">
            <v>0</v>
          </cell>
        </row>
        <row r="697">
          <cell r="G697">
            <v>696</v>
          </cell>
          <cell r="K697">
            <v>0</v>
          </cell>
          <cell r="U697">
            <v>696</v>
          </cell>
          <cell r="Y697">
            <v>696</v>
          </cell>
          <cell r="AE697">
            <v>0</v>
          </cell>
        </row>
        <row r="698">
          <cell r="G698">
            <v>697</v>
          </cell>
          <cell r="K698">
            <v>0</v>
          </cell>
          <cell r="U698">
            <v>697</v>
          </cell>
          <cell r="Y698">
            <v>697</v>
          </cell>
          <cell r="AE698">
            <v>0</v>
          </cell>
        </row>
        <row r="699">
          <cell r="G699">
            <v>698</v>
          </cell>
          <cell r="K699">
            <v>0</v>
          </cell>
          <cell r="U699">
            <v>698</v>
          </cell>
          <cell r="Y699">
            <v>698</v>
          </cell>
          <cell r="AE699">
            <v>0</v>
          </cell>
        </row>
        <row r="700">
          <cell r="G700">
            <v>699</v>
          </cell>
          <cell r="K700">
            <v>0</v>
          </cell>
          <cell r="U700">
            <v>699</v>
          </cell>
          <cell r="Y700">
            <v>699</v>
          </cell>
          <cell r="AE700">
            <v>0</v>
          </cell>
        </row>
        <row r="701">
          <cell r="G701">
            <v>700</v>
          </cell>
          <cell r="K701">
            <v>0</v>
          </cell>
          <cell r="U701">
            <v>700</v>
          </cell>
          <cell r="Y701">
            <v>700</v>
          </cell>
          <cell r="AE701">
            <v>0</v>
          </cell>
        </row>
        <row r="702">
          <cell r="G702">
            <v>701</v>
          </cell>
          <cell r="K702">
            <v>0</v>
          </cell>
          <cell r="U702">
            <v>701</v>
          </cell>
          <cell r="Y702">
            <v>701</v>
          </cell>
          <cell r="AE702">
            <v>0</v>
          </cell>
        </row>
        <row r="703">
          <cell r="G703">
            <v>702</v>
          </cell>
          <cell r="K703">
            <v>0</v>
          </cell>
          <cell r="U703">
            <v>702</v>
          </cell>
          <cell r="Y703">
            <v>702</v>
          </cell>
          <cell r="AE703">
            <v>0</v>
          </cell>
        </row>
        <row r="704">
          <cell r="G704">
            <v>703</v>
          </cell>
          <cell r="K704">
            <v>0</v>
          </cell>
          <cell r="U704">
            <v>703</v>
          </cell>
          <cell r="Y704">
            <v>703</v>
          </cell>
          <cell r="AE704">
            <v>0</v>
          </cell>
        </row>
        <row r="705">
          <cell r="G705">
            <v>704</v>
          </cell>
          <cell r="K705">
            <v>0</v>
          </cell>
          <cell r="U705">
            <v>704</v>
          </cell>
          <cell r="Y705">
            <v>704</v>
          </cell>
          <cell r="AE705">
            <v>0</v>
          </cell>
        </row>
        <row r="706">
          <cell r="G706">
            <v>705</v>
          </cell>
          <cell r="K706">
            <v>0</v>
          </cell>
          <cell r="U706">
            <v>705</v>
          </cell>
          <cell r="Y706">
            <v>705</v>
          </cell>
          <cell r="AE706">
            <v>0</v>
          </cell>
        </row>
        <row r="707">
          <cell r="G707">
            <v>706</v>
          </cell>
          <cell r="K707">
            <v>0</v>
          </cell>
          <cell r="U707">
            <v>706</v>
          </cell>
          <cell r="Y707">
            <v>706</v>
          </cell>
          <cell r="AE707">
            <v>0</v>
          </cell>
        </row>
        <row r="708">
          <cell r="G708">
            <v>707</v>
          </cell>
          <cell r="K708">
            <v>0</v>
          </cell>
          <cell r="U708">
            <v>707</v>
          </cell>
          <cell r="Y708">
            <v>707</v>
          </cell>
          <cell r="AE708">
            <v>0</v>
          </cell>
        </row>
        <row r="709">
          <cell r="G709">
            <v>708</v>
          </cell>
          <cell r="K709">
            <v>0</v>
          </cell>
          <cell r="U709">
            <v>708</v>
          </cell>
          <cell r="Y709">
            <v>708</v>
          </cell>
          <cell r="AE709">
            <v>0</v>
          </cell>
        </row>
        <row r="710">
          <cell r="G710">
            <v>709</v>
          </cell>
          <cell r="K710">
            <v>0</v>
          </cell>
          <cell r="U710">
            <v>709</v>
          </cell>
          <cell r="Y710">
            <v>709</v>
          </cell>
          <cell r="AE710">
            <v>0</v>
          </cell>
        </row>
        <row r="711">
          <cell r="G711">
            <v>710</v>
          </cell>
          <cell r="K711">
            <v>0</v>
          </cell>
          <cell r="U711">
            <v>710</v>
          </cell>
          <cell r="Y711">
            <v>710</v>
          </cell>
          <cell r="AE711">
            <v>0</v>
          </cell>
        </row>
        <row r="712">
          <cell r="G712">
            <v>711</v>
          </cell>
          <cell r="K712">
            <v>0</v>
          </cell>
          <cell r="U712">
            <v>711</v>
          </cell>
          <cell r="Y712">
            <v>711</v>
          </cell>
          <cell r="AE712">
            <v>0</v>
          </cell>
        </row>
        <row r="713">
          <cell r="G713">
            <v>712</v>
          </cell>
          <cell r="K713">
            <v>0</v>
          </cell>
          <cell r="U713">
            <v>712</v>
          </cell>
          <cell r="Y713">
            <v>712</v>
          </cell>
          <cell r="AE713">
            <v>0</v>
          </cell>
        </row>
        <row r="714">
          <cell r="G714">
            <v>713</v>
          </cell>
          <cell r="K714">
            <v>0</v>
          </cell>
          <cell r="U714">
            <v>713</v>
          </cell>
          <cell r="Y714">
            <v>713</v>
          </cell>
          <cell r="AE714">
            <v>0</v>
          </cell>
        </row>
        <row r="715">
          <cell r="G715">
            <v>714</v>
          </cell>
          <cell r="K715">
            <v>0</v>
          </cell>
          <cell r="U715">
            <v>714</v>
          </cell>
          <cell r="Y715">
            <v>714</v>
          </cell>
          <cell r="AE715">
            <v>0</v>
          </cell>
        </row>
        <row r="716">
          <cell r="G716">
            <v>715</v>
          </cell>
          <cell r="K716">
            <v>0</v>
          </cell>
          <cell r="U716">
            <v>715</v>
          </cell>
          <cell r="Y716">
            <v>715</v>
          </cell>
          <cell r="AE716">
            <v>0</v>
          </cell>
        </row>
        <row r="717">
          <cell r="G717">
            <v>716</v>
          </cell>
          <cell r="K717">
            <v>0</v>
          </cell>
          <cell r="U717">
            <v>716</v>
          </cell>
          <cell r="Y717">
            <v>716</v>
          </cell>
          <cell r="AE717">
            <v>0</v>
          </cell>
        </row>
        <row r="718">
          <cell r="G718">
            <v>717</v>
          </cell>
          <cell r="K718">
            <v>0</v>
          </cell>
          <cell r="U718">
            <v>717</v>
          </cell>
          <cell r="Y718">
            <v>717</v>
          </cell>
          <cell r="AE718">
            <v>0</v>
          </cell>
        </row>
        <row r="719">
          <cell r="G719">
            <v>718</v>
          </cell>
          <cell r="K719">
            <v>0</v>
          </cell>
          <cell r="U719">
            <v>718</v>
          </cell>
          <cell r="Y719">
            <v>718</v>
          </cell>
          <cell r="AE719">
            <v>0</v>
          </cell>
        </row>
        <row r="720">
          <cell r="G720">
            <v>719</v>
          </cell>
          <cell r="K720">
            <v>0</v>
          </cell>
          <cell r="U720">
            <v>719</v>
          </cell>
          <cell r="Y720">
            <v>719</v>
          </cell>
          <cell r="AE720">
            <v>0</v>
          </cell>
        </row>
        <row r="721">
          <cell r="G721">
            <v>720</v>
          </cell>
          <cell r="K721">
            <v>0</v>
          </cell>
          <cell r="U721">
            <v>720</v>
          </cell>
          <cell r="Y721">
            <v>720</v>
          </cell>
          <cell r="AE721">
            <v>0</v>
          </cell>
        </row>
        <row r="722">
          <cell r="G722">
            <v>721</v>
          </cell>
          <cell r="K722">
            <v>0</v>
          </cell>
          <cell r="U722">
            <v>721</v>
          </cell>
          <cell r="Y722">
            <v>721</v>
          </cell>
          <cell r="AE722">
            <v>0</v>
          </cell>
        </row>
        <row r="723">
          <cell r="G723">
            <v>722</v>
          </cell>
          <cell r="K723">
            <v>0</v>
          </cell>
          <cell r="U723">
            <v>722</v>
          </cell>
          <cell r="Y723">
            <v>722</v>
          </cell>
          <cell r="AE723">
            <v>0</v>
          </cell>
        </row>
        <row r="724">
          <cell r="G724">
            <v>723</v>
          </cell>
          <cell r="K724">
            <v>0</v>
          </cell>
          <cell r="U724">
            <v>723</v>
          </cell>
          <cell r="Y724">
            <v>723</v>
          </cell>
          <cell r="AE724">
            <v>0</v>
          </cell>
        </row>
        <row r="725">
          <cell r="G725">
            <v>724</v>
          </cell>
          <cell r="K725">
            <v>0</v>
          </cell>
          <cell r="U725">
            <v>724</v>
          </cell>
          <cell r="Y725">
            <v>724</v>
          </cell>
          <cell r="AE725">
            <v>0</v>
          </cell>
        </row>
        <row r="726">
          <cell r="G726">
            <v>725</v>
          </cell>
          <cell r="K726">
            <v>0</v>
          </cell>
          <cell r="U726">
            <v>725</v>
          </cell>
          <cell r="Y726">
            <v>725</v>
          </cell>
          <cell r="AE726">
            <v>0</v>
          </cell>
        </row>
        <row r="727">
          <cell r="G727">
            <v>726</v>
          </cell>
          <cell r="K727">
            <v>0</v>
          </cell>
          <cell r="U727">
            <v>726</v>
          </cell>
          <cell r="Y727">
            <v>726</v>
          </cell>
          <cell r="AE727">
            <v>0</v>
          </cell>
        </row>
        <row r="728">
          <cell r="G728">
            <v>727</v>
          </cell>
          <cell r="K728">
            <v>0</v>
          </cell>
          <cell r="U728">
            <v>727</v>
          </cell>
          <cell r="Y728">
            <v>727</v>
          </cell>
          <cell r="AE728">
            <v>0</v>
          </cell>
        </row>
        <row r="729">
          <cell r="G729">
            <v>728</v>
          </cell>
          <cell r="K729">
            <v>0</v>
          </cell>
          <cell r="U729">
            <v>728</v>
          </cell>
          <cell r="Y729">
            <v>728</v>
          </cell>
          <cell r="AE729">
            <v>0</v>
          </cell>
        </row>
        <row r="730">
          <cell r="G730">
            <v>729</v>
          </cell>
          <cell r="K730">
            <v>0</v>
          </cell>
          <cell r="U730">
            <v>729</v>
          </cell>
          <cell r="Y730">
            <v>729</v>
          </cell>
          <cell r="AE730">
            <v>0</v>
          </cell>
        </row>
        <row r="731">
          <cell r="G731">
            <v>730</v>
          </cell>
          <cell r="K731">
            <v>0</v>
          </cell>
          <cell r="U731">
            <v>730</v>
          </cell>
          <cell r="Y731">
            <v>730</v>
          </cell>
          <cell r="AE731">
            <v>0</v>
          </cell>
        </row>
        <row r="732">
          <cell r="G732">
            <v>731</v>
          </cell>
          <cell r="K732">
            <v>0</v>
          </cell>
          <cell r="U732">
            <v>731</v>
          </cell>
          <cell r="Y732">
            <v>731</v>
          </cell>
          <cell r="AE732">
            <v>0</v>
          </cell>
        </row>
        <row r="733">
          <cell r="G733">
            <v>732</v>
          </cell>
          <cell r="K733">
            <v>0</v>
          </cell>
          <cell r="U733">
            <v>732</v>
          </cell>
          <cell r="Y733">
            <v>732</v>
          </cell>
          <cell r="AE733">
            <v>0</v>
          </cell>
        </row>
        <row r="734">
          <cell r="G734">
            <v>733</v>
          </cell>
          <cell r="K734">
            <v>0</v>
          </cell>
          <cell r="U734">
            <v>733</v>
          </cell>
          <cell r="Y734">
            <v>733</v>
          </cell>
          <cell r="AE734">
            <v>0</v>
          </cell>
        </row>
        <row r="735">
          <cell r="G735">
            <v>734</v>
          </cell>
          <cell r="K735">
            <v>0</v>
          </cell>
          <cell r="U735">
            <v>734</v>
          </cell>
          <cell r="Y735">
            <v>734</v>
          </cell>
          <cell r="AE735">
            <v>0</v>
          </cell>
        </row>
        <row r="736">
          <cell r="G736">
            <v>735</v>
          </cell>
          <cell r="K736">
            <v>0</v>
          </cell>
          <cell r="U736">
            <v>735</v>
          </cell>
          <cell r="Y736">
            <v>735</v>
          </cell>
          <cell r="AE736">
            <v>0</v>
          </cell>
        </row>
        <row r="737">
          <cell r="G737">
            <v>736</v>
          </cell>
          <cell r="K737">
            <v>0</v>
          </cell>
          <cell r="U737">
            <v>736</v>
          </cell>
          <cell r="Y737">
            <v>736</v>
          </cell>
          <cell r="AE737">
            <v>0</v>
          </cell>
        </row>
        <row r="738">
          <cell r="G738">
            <v>737</v>
          </cell>
          <cell r="K738">
            <v>0</v>
          </cell>
          <cell r="U738">
            <v>737</v>
          </cell>
          <cell r="Y738">
            <v>737</v>
          </cell>
          <cell r="AE738">
            <v>0</v>
          </cell>
        </row>
        <row r="739">
          <cell r="G739">
            <v>738</v>
          </cell>
          <cell r="K739">
            <v>0</v>
          </cell>
          <cell r="U739">
            <v>738</v>
          </cell>
          <cell r="Y739">
            <v>738</v>
          </cell>
          <cell r="AE739">
            <v>0</v>
          </cell>
        </row>
        <row r="740">
          <cell r="G740">
            <v>739</v>
          </cell>
          <cell r="K740">
            <v>0</v>
          </cell>
          <cell r="U740">
            <v>739</v>
          </cell>
          <cell r="Y740">
            <v>739</v>
          </cell>
          <cell r="AE740">
            <v>0</v>
          </cell>
        </row>
        <row r="741">
          <cell r="G741">
            <v>740</v>
          </cell>
          <cell r="K741">
            <v>0</v>
          </cell>
          <cell r="U741">
            <v>740</v>
          </cell>
          <cell r="Y741">
            <v>740</v>
          </cell>
          <cell r="AE741">
            <v>0</v>
          </cell>
        </row>
        <row r="742">
          <cell r="G742">
            <v>741</v>
          </cell>
          <cell r="K742">
            <v>0</v>
          </cell>
          <cell r="U742">
            <v>741</v>
          </cell>
          <cell r="Y742">
            <v>741</v>
          </cell>
          <cell r="AE742">
            <v>0</v>
          </cell>
        </row>
        <row r="743">
          <cell r="G743">
            <v>742</v>
          </cell>
          <cell r="K743">
            <v>0</v>
          </cell>
          <cell r="U743">
            <v>742</v>
          </cell>
          <cell r="Y743">
            <v>742</v>
          </cell>
          <cell r="AE743">
            <v>0</v>
          </cell>
        </row>
        <row r="744">
          <cell r="G744">
            <v>743</v>
          </cell>
          <cell r="K744">
            <v>0</v>
          </cell>
          <cell r="U744">
            <v>743</v>
          </cell>
          <cell r="Y744">
            <v>743</v>
          </cell>
          <cell r="AE744">
            <v>0</v>
          </cell>
        </row>
        <row r="745">
          <cell r="G745">
            <v>744</v>
          </cell>
          <cell r="K745">
            <v>0</v>
          </cell>
          <cell r="U745">
            <v>744</v>
          </cell>
          <cell r="Y745">
            <v>744</v>
          </cell>
          <cell r="AE745">
            <v>0</v>
          </cell>
        </row>
        <row r="746">
          <cell r="G746">
            <v>745</v>
          </cell>
          <cell r="K746">
            <v>0</v>
          </cell>
          <cell r="U746">
            <v>745</v>
          </cell>
          <cell r="Y746">
            <v>745</v>
          </cell>
          <cell r="AE746">
            <v>0</v>
          </cell>
        </row>
        <row r="747">
          <cell r="G747">
            <v>746</v>
          </cell>
          <cell r="K747">
            <v>0</v>
          </cell>
          <cell r="U747">
            <v>746</v>
          </cell>
          <cell r="Y747">
            <v>746</v>
          </cell>
          <cell r="AE747">
            <v>0</v>
          </cell>
        </row>
        <row r="748">
          <cell r="G748">
            <v>747</v>
          </cell>
          <cell r="K748">
            <v>0</v>
          </cell>
          <cell r="U748">
            <v>747</v>
          </cell>
          <cell r="Y748">
            <v>747</v>
          </cell>
          <cell r="AE748">
            <v>0</v>
          </cell>
        </row>
        <row r="749">
          <cell r="G749">
            <v>748</v>
          </cell>
          <cell r="K749">
            <v>0</v>
          </cell>
          <cell r="U749">
            <v>748</v>
          </cell>
          <cell r="Y749">
            <v>748</v>
          </cell>
          <cell r="AE749">
            <v>0</v>
          </cell>
        </row>
        <row r="750">
          <cell r="G750">
            <v>749</v>
          </cell>
          <cell r="K750">
            <v>0</v>
          </cell>
          <cell r="U750">
            <v>749</v>
          </cell>
          <cell r="Y750">
            <v>749</v>
          </cell>
          <cell r="AE750">
            <v>0</v>
          </cell>
        </row>
        <row r="751">
          <cell r="G751">
            <v>750</v>
          </cell>
          <cell r="K751">
            <v>0</v>
          </cell>
          <cell r="U751">
            <v>750</v>
          </cell>
          <cell r="Y751">
            <v>750</v>
          </cell>
          <cell r="AE751">
            <v>0</v>
          </cell>
        </row>
        <row r="752">
          <cell r="G752">
            <v>751</v>
          </cell>
          <cell r="K752">
            <v>0</v>
          </cell>
          <cell r="U752">
            <v>751</v>
          </cell>
          <cell r="Y752">
            <v>751</v>
          </cell>
          <cell r="AE752">
            <v>0</v>
          </cell>
        </row>
        <row r="753">
          <cell r="G753">
            <v>752</v>
          </cell>
          <cell r="K753">
            <v>0</v>
          </cell>
          <cell r="U753">
            <v>752</v>
          </cell>
          <cell r="Y753">
            <v>752</v>
          </cell>
          <cell r="AE753">
            <v>0</v>
          </cell>
        </row>
        <row r="754">
          <cell r="G754">
            <v>753</v>
          </cell>
          <cell r="K754">
            <v>0</v>
          </cell>
          <cell r="U754">
            <v>753</v>
          </cell>
          <cell r="Y754">
            <v>753</v>
          </cell>
          <cell r="AE754">
            <v>0</v>
          </cell>
        </row>
        <row r="755">
          <cell r="G755">
            <v>754</v>
          </cell>
          <cell r="K755">
            <v>0</v>
          </cell>
          <cell r="U755">
            <v>754</v>
          </cell>
          <cell r="Y755">
            <v>754</v>
          </cell>
          <cell r="AE755">
            <v>0</v>
          </cell>
        </row>
        <row r="756">
          <cell r="G756">
            <v>755</v>
          </cell>
          <cell r="K756">
            <v>0</v>
          </cell>
          <cell r="U756">
            <v>755</v>
          </cell>
          <cell r="Y756">
            <v>755</v>
          </cell>
          <cell r="AE756">
            <v>0</v>
          </cell>
        </row>
        <row r="757">
          <cell r="G757">
            <v>756</v>
          </cell>
          <cell r="K757">
            <v>0</v>
          </cell>
          <cell r="U757">
            <v>756</v>
          </cell>
          <cell r="Y757">
            <v>756</v>
          </cell>
          <cell r="AE757">
            <v>0</v>
          </cell>
        </row>
        <row r="758">
          <cell r="G758">
            <v>757</v>
          </cell>
          <cell r="K758">
            <v>0</v>
          </cell>
          <cell r="U758">
            <v>757</v>
          </cell>
          <cell r="Y758">
            <v>757</v>
          </cell>
          <cell r="AE758">
            <v>0</v>
          </cell>
        </row>
        <row r="759">
          <cell r="G759">
            <v>758</v>
          </cell>
          <cell r="K759">
            <v>0</v>
          </cell>
          <cell r="U759">
            <v>758</v>
          </cell>
          <cell r="Y759">
            <v>758</v>
          </cell>
          <cell r="AE759">
            <v>0</v>
          </cell>
        </row>
        <row r="760">
          <cell r="G760">
            <v>759</v>
          </cell>
          <cell r="K760">
            <v>0</v>
          </cell>
          <cell r="U760">
            <v>759</v>
          </cell>
          <cell r="Y760">
            <v>759</v>
          </cell>
          <cell r="AE760">
            <v>0</v>
          </cell>
        </row>
        <row r="761">
          <cell r="G761">
            <v>760</v>
          </cell>
          <cell r="K761">
            <v>0</v>
          </cell>
          <cell r="U761">
            <v>760</v>
          </cell>
          <cell r="Y761">
            <v>760</v>
          </cell>
          <cell r="AE761">
            <v>0</v>
          </cell>
        </row>
        <row r="762">
          <cell r="G762">
            <v>761</v>
          </cell>
          <cell r="K762">
            <v>0</v>
          </cell>
          <cell r="U762">
            <v>761</v>
          </cell>
          <cell r="Y762">
            <v>761</v>
          </cell>
          <cell r="AE762">
            <v>0</v>
          </cell>
        </row>
        <row r="763">
          <cell r="G763">
            <v>762</v>
          </cell>
          <cell r="K763">
            <v>0</v>
          </cell>
          <cell r="U763">
            <v>762</v>
          </cell>
          <cell r="Y763">
            <v>762</v>
          </cell>
          <cell r="AE763">
            <v>0</v>
          </cell>
        </row>
        <row r="764">
          <cell r="G764">
            <v>763</v>
          </cell>
          <cell r="K764">
            <v>0</v>
          </cell>
          <cell r="U764">
            <v>763</v>
          </cell>
          <cell r="Y764">
            <v>763</v>
          </cell>
          <cell r="AE764">
            <v>0</v>
          </cell>
        </row>
        <row r="765">
          <cell r="G765">
            <v>764</v>
          </cell>
          <cell r="K765">
            <v>0</v>
          </cell>
          <cell r="U765">
            <v>764</v>
          </cell>
          <cell r="Y765">
            <v>764</v>
          </cell>
          <cell r="AE765">
            <v>0</v>
          </cell>
        </row>
        <row r="766">
          <cell r="G766">
            <v>765</v>
          </cell>
          <cell r="K766">
            <v>0</v>
          </cell>
          <cell r="U766">
            <v>765</v>
          </cell>
          <cell r="Y766">
            <v>765</v>
          </cell>
          <cell r="AE766">
            <v>0</v>
          </cell>
        </row>
        <row r="767">
          <cell r="G767">
            <v>766</v>
          </cell>
          <cell r="K767">
            <v>0</v>
          </cell>
          <cell r="U767">
            <v>766</v>
          </cell>
          <cell r="Y767">
            <v>766</v>
          </cell>
          <cell r="AE767">
            <v>0</v>
          </cell>
        </row>
        <row r="768">
          <cell r="G768">
            <v>767</v>
          </cell>
          <cell r="K768">
            <v>0</v>
          </cell>
          <cell r="U768">
            <v>767</v>
          </cell>
          <cell r="Y768">
            <v>767</v>
          </cell>
          <cell r="AE768">
            <v>0</v>
          </cell>
        </row>
        <row r="769">
          <cell r="G769">
            <v>768</v>
          </cell>
          <cell r="K769">
            <v>0</v>
          </cell>
          <cell r="U769">
            <v>768</v>
          </cell>
          <cell r="Y769">
            <v>768</v>
          </cell>
          <cell r="AE769">
            <v>0</v>
          </cell>
        </row>
        <row r="770">
          <cell r="G770">
            <v>769</v>
          </cell>
          <cell r="K770">
            <v>0</v>
          </cell>
          <cell r="U770">
            <v>769</v>
          </cell>
          <cell r="Y770">
            <v>769</v>
          </cell>
          <cell r="AE770">
            <v>0</v>
          </cell>
        </row>
        <row r="771">
          <cell r="G771">
            <v>770</v>
          </cell>
          <cell r="K771">
            <v>0</v>
          </cell>
          <cell r="U771">
            <v>770</v>
          </cell>
          <cell r="Y771">
            <v>770</v>
          </cell>
          <cell r="AE771">
            <v>0</v>
          </cell>
        </row>
        <row r="772">
          <cell r="G772">
            <v>771</v>
          </cell>
          <cell r="K772">
            <v>0</v>
          </cell>
          <cell r="U772">
            <v>771</v>
          </cell>
          <cell r="Y772">
            <v>771</v>
          </cell>
          <cell r="AE772">
            <v>0</v>
          </cell>
        </row>
        <row r="773">
          <cell r="G773">
            <v>772</v>
          </cell>
          <cell r="K773">
            <v>0</v>
          </cell>
          <cell r="U773">
            <v>772</v>
          </cell>
          <cell r="Y773">
            <v>772</v>
          </cell>
          <cell r="AE773">
            <v>0</v>
          </cell>
        </row>
        <row r="774">
          <cell r="G774">
            <v>773</v>
          </cell>
          <cell r="K774">
            <v>0</v>
          </cell>
          <cell r="U774">
            <v>773</v>
          </cell>
          <cell r="Y774">
            <v>773</v>
          </cell>
          <cell r="AE774">
            <v>0</v>
          </cell>
        </row>
        <row r="775">
          <cell r="G775">
            <v>774</v>
          </cell>
          <cell r="K775">
            <v>0</v>
          </cell>
          <cell r="U775">
            <v>774</v>
          </cell>
          <cell r="Y775">
            <v>774</v>
          </cell>
          <cell r="AE775">
            <v>0</v>
          </cell>
        </row>
        <row r="776">
          <cell r="G776">
            <v>775</v>
          </cell>
          <cell r="K776">
            <v>0</v>
          </cell>
          <cell r="U776">
            <v>775</v>
          </cell>
          <cell r="Y776">
            <v>775</v>
          </cell>
          <cell r="AE776">
            <v>0</v>
          </cell>
        </row>
        <row r="777">
          <cell r="G777">
            <v>776</v>
          </cell>
          <cell r="K777">
            <v>0</v>
          </cell>
          <cell r="U777">
            <v>776</v>
          </cell>
          <cell r="Y777">
            <v>776</v>
          </cell>
          <cell r="AE777">
            <v>0</v>
          </cell>
        </row>
        <row r="778">
          <cell r="G778">
            <v>777</v>
          </cell>
          <cell r="K778">
            <v>0</v>
          </cell>
          <cell r="U778">
            <v>777</v>
          </cell>
          <cell r="Y778">
            <v>777</v>
          </cell>
          <cell r="AE778">
            <v>0</v>
          </cell>
        </row>
        <row r="779">
          <cell r="G779">
            <v>778</v>
          </cell>
          <cell r="K779">
            <v>0</v>
          </cell>
          <cell r="U779">
            <v>778</v>
          </cell>
          <cell r="Y779">
            <v>778</v>
          </cell>
          <cell r="AE779">
            <v>0</v>
          </cell>
        </row>
        <row r="780">
          <cell r="G780">
            <v>779</v>
          </cell>
          <cell r="K780">
            <v>0</v>
          </cell>
          <cell r="U780">
            <v>779</v>
          </cell>
          <cell r="Y780">
            <v>779</v>
          </cell>
          <cell r="AE780">
            <v>0</v>
          </cell>
        </row>
        <row r="781">
          <cell r="G781">
            <v>780</v>
          </cell>
          <cell r="K781">
            <v>0</v>
          </cell>
          <cell r="U781">
            <v>780</v>
          </cell>
          <cell r="Y781">
            <v>780</v>
          </cell>
          <cell r="AE781">
            <v>0</v>
          </cell>
        </row>
        <row r="782">
          <cell r="G782">
            <v>781</v>
          </cell>
          <cell r="K782">
            <v>0</v>
          </cell>
          <cell r="U782">
            <v>781</v>
          </cell>
          <cell r="Y782">
            <v>781</v>
          </cell>
          <cell r="AE782">
            <v>0</v>
          </cell>
        </row>
        <row r="783">
          <cell r="G783">
            <v>782</v>
          </cell>
          <cell r="K783">
            <v>0</v>
          </cell>
          <cell r="U783">
            <v>782</v>
          </cell>
          <cell r="Y783">
            <v>782</v>
          </cell>
          <cell r="AE783">
            <v>0</v>
          </cell>
        </row>
        <row r="784">
          <cell r="G784">
            <v>783</v>
          </cell>
          <cell r="K784">
            <v>0</v>
          </cell>
          <cell r="U784">
            <v>783</v>
          </cell>
          <cell r="Y784">
            <v>783</v>
          </cell>
          <cell r="AE784">
            <v>0</v>
          </cell>
        </row>
        <row r="785">
          <cell r="G785">
            <v>784</v>
          </cell>
          <cell r="K785">
            <v>0</v>
          </cell>
          <cell r="U785">
            <v>784</v>
          </cell>
          <cell r="Y785">
            <v>784</v>
          </cell>
          <cell r="AE785">
            <v>0</v>
          </cell>
        </row>
        <row r="786">
          <cell r="G786">
            <v>785</v>
          </cell>
          <cell r="K786">
            <v>0</v>
          </cell>
          <cell r="U786">
            <v>785</v>
          </cell>
          <cell r="Y786">
            <v>785</v>
          </cell>
          <cell r="AE786">
            <v>0</v>
          </cell>
        </row>
        <row r="787">
          <cell r="G787">
            <v>786</v>
          </cell>
          <cell r="K787">
            <v>0</v>
          </cell>
          <cell r="U787">
            <v>786</v>
          </cell>
          <cell r="Y787">
            <v>786</v>
          </cell>
          <cell r="AE787">
            <v>0</v>
          </cell>
        </row>
        <row r="788">
          <cell r="G788">
            <v>787</v>
          </cell>
          <cell r="K788">
            <v>0</v>
          </cell>
          <cell r="U788">
            <v>787</v>
          </cell>
          <cell r="Y788">
            <v>787</v>
          </cell>
          <cell r="AE788">
            <v>0</v>
          </cell>
        </row>
        <row r="789">
          <cell r="G789">
            <v>788</v>
          </cell>
          <cell r="K789">
            <v>0</v>
          </cell>
          <cell r="U789">
            <v>788</v>
          </cell>
          <cell r="Y789">
            <v>788</v>
          </cell>
          <cell r="AE789">
            <v>0</v>
          </cell>
        </row>
        <row r="790">
          <cell r="G790">
            <v>789</v>
          </cell>
          <cell r="K790">
            <v>0</v>
          </cell>
          <cell r="U790">
            <v>789</v>
          </cell>
          <cell r="Y790">
            <v>789</v>
          </cell>
          <cell r="AE790">
            <v>0</v>
          </cell>
        </row>
        <row r="791">
          <cell r="G791">
            <v>790</v>
          </cell>
          <cell r="K791">
            <v>0</v>
          </cell>
          <cell r="U791">
            <v>790</v>
          </cell>
          <cell r="Y791">
            <v>790</v>
          </cell>
          <cell r="AE791">
            <v>0</v>
          </cell>
        </row>
        <row r="792">
          <cell r="G792">
            <v>791</v>
          </cell>
          <cell r="K792">
            <v>0</v>
          </cell>
          <cell r="U792">
            <v>791</v>
          </cell>
          <cell r="Y792">
            <v>791</v>
          </cell>
          <cell r="AE792">
            <v>0</v>
          </cell>
        </row>
        <row r="793">
          <cell r="G793">
            <v>792</v>
          </cell>
          <cell r="K793">
            <v>0</v>
          </cell>
          <cell r="U793">
            <v>792</v>
          </cell>
          <cell r="Y793">
            <v>792</v>
          </cell>
          <cell r="AE793">
            <v>0</v>
          </cell>
        </row>
        <row r="794">
          <cell r="G794">
            <v>793</v>
          </cell>
          <cell r="K794">
            <v>0</v>
          </cell>
          <cell r="U794">
            <v>793</v>
          </cell>
          <cell r="Y794">
            <v>793</v>
          </cell>
          <cell r="AE794">
            <v>0</v>
          </cell>
        </row>
        <row r="795">
          <cell r="G795">
            <v>794</v>
          </cell>
          <cell r="K795">
            <v>0</v>
          </cell>
          <cell r="U795">
            <v>794</v>
          </cell>
          <cell r="Y795">
            <v>794</v>
          </cell>
          <cell r="AE795">
            <v>0</v>
          </cell>
        </row>
        <row r="796">
          <cell r="G796">
            <v>795</v>
          </cell>
          <cell r="K796">
            <v>0</v>
          </cell>
          <cell r="U796">
            <v>795</v>
          </cell>
          <cell r="Y796">
            <v>795</v>
          </cell>
          <cell r="AE796">
            <v>0</v>
          </cell>
        </row>
        <row r="797">
          <cell r="G797">
            <v>796</v>
          </cell>
          <cell r="K797">
            <v>0</v>
          </cell>
          <cell r="U797">
            <v>796</v>
          </cell>
          <cell r="Y797">
            <v>796</v>
          </cell>
          <cell r="AE797">
            <v>0</v>
          </cell>
        </row>
        <row r="798">
          <cell r="G798">
            <v>797</v>
          </cell>
          <cell r="K798">
            <v>0</v>
          </cell>
          <cell r="U798">
            <v>797</v>
          </cell>
          <cell r="Y798">
            <v>797</v>
          </cell>
          <cell r="AE798">
            <v>0</v>
          </cell>
        </row>
        <row r="799">
          <cell r="G799">
            <v>798</v>
          </cell>
          <cell r="K799">
            <v>0</v>
          </cell>
          <cell r="U799">
            <v>798</v>
          </cell>
          <cell r="Y799">
            <v>798</v>
          </cell>
          <cell r="AE799">
            <v>0</v>
          </cell>
        </row>
        <row r="800">
          <cell r="G800">
            <v>799</v>
          </cell>
          <cell r="K800">
            <v>0</v>
          </cell>
          <cell r="U800">
            <v>799</v>
          </cell>
          <cell r="Y800">
            <v>799</v>
          </cell>
          <cell r="AE800">
            <v>0</v>
          </cell>
        </row>
        <row r="801">
          <cell r="G801">
            <v>800</v>
          </cell>
          <cell r="K801">
            <v>0</v>
          </cell>
          <cell r="U801">
            <v>800</v>
          </cell>
          <cell r="Y801">
            <v>800</v>
          </cell>
          <cell r="AE801">
            <v>0</v>
          </cell>
        </row>
        <row r="802">
          <cell r="G802">
            <v>801</v>
          </cell>
          <cell r="K802">
            <v>0</v>
          </cell>
          <cell r="U802">
            <v>801</v>
          </cell>
          <cell r="Y802">
            <v>801</v>
          </cell>
          <cell r="AE802">
            <v>0</v>
          </cell>
        </row>
        <row r="803">
          <cell r="G803">
            <v>802</v>
          </cell>
          <cell r="K803">
            <v>0</v>
          </cell>
          <cell r="U803">
            <v>802</v>
          </cell>
          <cell r="Y803">
            <v>802</v>
          </cell>
          <cell r="AE803">
            <v>0</v>
          </cell>
        </row>
        <row r="804">
          <cell r="G804">
            <v>803</v>
          </cell>
          <cell r="K804">
            <v>0</v>
          </cell>
          <cell r="U804">
            <v>803</v>
          </cell>
          <cell r="Y804">
            <v>803</v>
          </cell>
          <cell r="AE804">
            <v>0</v>
          </cell>
        </row>
        <row r="805">
          <cell r="G805">
            <v>804</v>
          </cell>
          <cell r="K805">
            <v>0</v>
          </cell>
          <cell r="U805">
            <v>804</v>
          </cell>
          <cell r="Y805">
            <v>804</v>
          </cell>
          <cell r="AE805">
            <v>0</v>
          </cell>
        </row>
        <row r="806">
          <cell r="G806">
            <v>805</v>
          </cell>
          <cell r="K806">
            <v>0</v>
          </cell>
          <cell r="U806">
            <v>805</v>
          </cell>
          <cell r="Y806">
            <v>805</v>
          </cell>
          <cell r="AE806">
            <v>0</v>
          </cell>
        </row>
        <row r="807">
          <cell r="G807">
            <v>806</v>
          </cell>
          <cell r="K807">
            <v>0</v>
          </cell>
          <cell r="U807">
            <v>806</v>
          </cell>
          <cell r="Y807">
            <v>806</v>
          </cell>
          <cell r="AE807">
            <v>0</v>
          </cell>
        </row>
        <row r="808">
          <cell r="G808">
            <v>807</v>
          </cell>
          <cell r="K808">
            <v>0</v>
          </cell>
          <cell r="U808">
            <v>807</v>
          </cell>
          <cell r="Y808">
            <v>807</v>
          </cell>
          <cell r="AE808">
            <v>0</v>
          </cell>
        </row>
        <row r="809">
          <cell r="G809">
            <v>808</v>
          </cell>
          <cell r="K809">
            <v>0</v>
          </cell>
          <cell r="U809">
            <v>808</v>
          </cell>
          <cell r="Y809">
            <v>808</v>
          </cell>
          <cell r="AE809">
            <v>0</v>
          </cell>
        </row>
        <row r="810">
          <cell r="G810">
            <v>809</v>
          </cell>
          <cell r="K810">
            <v>0</v>
          </cell>
          <cell r="U810">
            <v>809</v>
          </cell>
          <cell r="Y810">
            <v>809</v>
          </cell>
          <cell r="AE810">
            <v>0</v>
          </cell>
        </row>
        <row r="811">
          <cell r="G811">
            <v>810</v>
          </cell>
          <cell r="K811">
            <v>0</v>
          </cell>
          <cell r="U811">
            <v>810</v>
          </cell>
          <cell r="Y811">
            <v>810</v>
          </cell>
          <cell r="AE811">
            <v>0</v>
          </cell>
        </row>
        <row r="812">
          <cell r="G812">
            <v>811</v>
          </cell>
          <cell r="K812">
            <v>0</v>
          </cell>
          <cell r="U812">
            <v>811</v>
          </cell>
          <cell r="Y812">
            <v>811</v>
          </cell>
          <cell r="AE812">
            <v>0</v>
          </cell>
        </row>
        <row r="813">
          <cell r="G813">
            <v>812</v>
          </cell>
          <cell r="K813">
            <v>0</v>
          </cell>
          <cell r="U813">
            <v>812</v>
          </cell>
          <cell r="Y813">
            <v>812</v>
          </cell>
          <cell r="AE813">
            <v>0</v>
          </cell>
        </row>
        <row r="814">
          <cell r="G814">
            <v>813</v>
          </cell>
          <cell r="K814">
            <v>0</v>
          </cell>
          <cell r="U814">
            <v>813</v>
          </cell>
          <cell r="Y814">
            <v>813</v>
          </cell>
          <cell r="AE814">
            <v>0</v>
          </cell>
        </row>
        <row r="815">
          <cell r="G815">
            <v>814</v>
          </cell>
          <cell r="K815">
            <v>0</v>
          </cell>
          <cell r="U815">
            <v>814</v>
          </cell>
          <cell r="Y815">
            <v>814</v>
          </cell>
          <cell r="AE815">
            <v>0</v>
          </cell>
        </row>
        <row r="816">
          <cell r="G816">
            <v>815</v>
          </cell>
          <cell r="K816">
            <v>0</v>
          </cell>
          <cell r="U816">
            <v>815</v>
          </cell>
          <cell r="Y816">
            <v>815</v>
          </cell>
          <cell r="AE816">
            <v>0</v>
          </cell>
        </row>
        <row r="817">
          <cell r="G817">
            <v>816</v>
          </cell>
          <cell r="K817">
            <v>0</v>
          </cell>
          <cell r="U817">
            <v>816</v>
          </cell>
          <cell r="Y817">
            <v>816</v>
          </cell>
          <cell r="AE817">
            <v>0</v>
          </cell>
        </row>
        <row r="818">
          <cell r="G818">
            <v>817</v>
          </cell>
          <cell r="K818">
            <v>0</v>
          </cell>
          <cell r="U818">
            <v>817</v>
          </cell>
          <cell r="Y818">
            <v>817</v>
          </cell>
          <cell r="AE818">
            <v>0</v>
          </cell>
        </row>
        <row r="819">
          <cell r="G819">
            <v>818</v>
          </cell>
          <cell r="K819">
            <v>0</v>
          </cell>
          <cell r="U819">
            <v>818</v>
          </cell>
          <cell r="Y819">
            <v>818</v>
          </cell>
          <cell r="AE819">
            <v>0</v>
          </cell>
        </row>
        <row r="820">
          <cell r="G820">
            <v>819</v>
          </cell>
          <cell r="K820">
            <v>0</v>
          </cell>
          <cell r="U820">
            <v>819</v>
          </cell>
          <cell r="Y820">
            <v>819</v>
          </cell>
          <cell r="AE820">
            <v>0</v>
          </cell>
        </row>
        <row r="821">
          <cell r="G821">
            <v>820</v>
          </cell>
          <cell r="K821">
            <v>0</v>
          </cell>
          <cell r="U821">
            <v>820</v>
          </cell>
          <cell r="Y821">
            <v>820</v>
          </cell>
          <cell r="AE821">
            <v>0</v>
          </cell>
        </row>
        <row r="822">
          <cell r="G822">
            <v>821</v>
          </cell>
          <cell r="K822">
            <v>0</v>
          </cell>
          <cell r="U822">
            <v>821</v>
          </cell>
          <cell r="Y822">
            <v>821</v>
          </cell>
          <cell r="AE822">
            <v>0</v>
          </cell>
        </row>
        <row r="823">
          <cell r="G823">
            <v>822</v>
          </cell>
          <cell r="K823">
            <v>0</v>
          </cell>
          <cell r="U823">
            <v>822</v>
          </cell>
          <cell r="Y823">
            <v>822</v>
          </cell>
          <cell r="AE823">
            <v>0</v>
          </cell>
        </row>
        <row r="824">
          <cell r="G824">
            <v>823</v>
          </cell>
          <cell r="K824">
            <v>0</v>
          </cell>
          <cell r="U824">
            <v>823</v>
          </cell>
          <cell r="Y824">
            <v>823</v>
          </cell>
          <cell r="AE824">
            <v>0</v>
          </cell>
        </row>
        <row r="825">
          <cell r="G825">
            <v>824</v>
          </cell>
          <cell r="K825">
            <v>0</v>
          </cell>
          <cell r="U825">
            <v>824</v>
          </cell>
          <cell r="Y825">
            <v>824</v>
          </cell>
          <cell r="AE825">
            <v>0</v>
          </cell>
        </row>
        <row r="826">
          <cell r="G826">
            <v>825</v>
          </cell>
          <cell r="K826">
            <v>0</v>
          </cell>
          <cell r="U826">
            <v>825</v>
          </cell>
          <cell r="Y826">
            <v>825</v>
          </cell>
          <cell r="AE826">
            <v>0</v>
          </cell>
        </row>
        <row r="827">
          <cell r="G827">
            <v>826</v>
          </cell>
          <cell r="K827">
            <v>0</v>
          </cell>
          <cell r="U827">
            <v>826</v>
          </cell>
          <cell r="Y827">
            <v>826</v>
          </cell>
          <cell r="AE827">
            <v>0</v>
          </cell>
        </row>
        <row r="828">
          <cell r="G828">
            <v>827</v>
          </cell>
          <cell r="K828">
            <v>0</v>
          </cell>
          <cell r="U828">
            <v>827</v>
          </cell>
          <cell r="Y828">
            <v>827</v>
          </cell>
          <cell r="AE828">
            <v>0</v>
          </cell>
        </row>
        <row r="829">
          <cell r="G829">
            <v>828</v>
          </cell>
          <cell r="K829">
            <v>0</v>
          </cell>
          <cell r="U829">
            <v>828</v>
          </cell>
          <cell r="Y829">
            <v>828</v>
          </cell>
          <cell r="AE829">
            <v>0</v>
          </cell>
        </row>
        <row r="830">
          <cell r="G830">
            <v>829</v>
          </cell>
          <cell r="K830">
            <v>0</v>
          </cell>
          <cell r="U830">
            <v>829</v>
          </cell>
          <cell r="Y830">
            <v>829</v>
          </cell>
          <cell r="AE830">
            <v>0</v>
          </cell>
        </row>
        <row r="831">
          <cell r="G831">
            <v>830</v>
          </cell>
          <cell r="K831">
            <v>0</v>
          </cell>
          <cell r="U831">
            <v>830</v>
          </cell>
          <cell r="Y831">
            <v>830</v>
          </cell>
          <cell r="AE831">
            <v>0</v>
          </cell>
        </row>
        <row r="832">
          <cell r="G832">
            <v>831</v>
          </cell>
          <cell r="K832">
            <v>0</v>
          </cell>
          <cell r="U832">
            <v>831</v>
          </cell>
          <cell r="Y832">
            <v>831</v>
          </cell>
          <cell r="AE832">
            <v>0</v>
          </cell>
        </row>
        <row r="833">
          <cell r="G833">
            <v>832</v>
          </cell>
          <cell r="K833">
            <v>0</v>
          </cell>
          <cell r="U833">
            <v>832</v>
          </cell>
          <cell r="Y833">
            <v>832</v>
          </cell>
          <cell r="AE833">
            <v>0</v>
          </cell>
        </row>
        <row r="834">
          <cell r="G834">
            <v>833</v>
          </cell>
          <cell r="K834">
            <v>0</v>
          </cell>
          <cell r="U834">
            <v>833</v>
          </cell>
          <cell r="Y834">
            <v>833</v>
          </cell>
          <cell r="AE834">
            <v>0</v>
          </cell>
        </row>
        <row r="835">
          <cell r="G835">
            <v>834</v>
          </cell>
          <cell r="K835">
            <v>0</v>
          </cell>
          <cell r="U835">
            <v>834</v>
          </cell>
          <cell r="Y835">
            <v>834</v>
          </cell>
          <cell r="AE835">
            <v>0</v>
          </cell>
        </row>
        <row r="836">
          <cell r="G836">
            <v>835</v>
          </cell>
          <cell r="K836">
            <v>0</v>
          </cell>
          <cell r="U836">
            <v>835</v>
          </cell>
          <cell r="Y836">
            <v>835</v>
          </cell>
          <cell r="AE836">
            <v>0</v>
          </cell>
        </row>
        <row r="837">
          <cell r="G837">
            <v>836</v>
          </cell>
          <cell r="K837">
            <v>0</v>
          </cell>
          <cell r="U837">
            <v>836</v>
          </cell>
          <cell r="Y837">
            <v>836</v>
          </cell>
          <cell r="AE837">
            <v>0</v>
          </cell>
        </row>
        <row r="838">
          <cell r="G838">
            <v>837</v>
          </cell>
          <cell r="K838">
            <v>0</v>
          </cell>
          <cell r="U838">
            <v>837</v>
          </cell>
          <cell r="Y838">
            <v>837</v>
          </cell>
          <cell r="AE838">
            <v>0</v>
          </cell>
        </row>
        <row r="839">
          <cell r="G839">
            <v>838</v>
          </cell>
          <cell r="K839">
            <v>0</v>
          </cell>
          <cell r="U839">
            <v>838</v>
          </cell>
          <cell r="Y839">
            <v>838</v>
          </cell>
          <cell r="AE839">
            <v>0</v>
          </cell>
        </row>
        <row r="840">
          <cell r="G840">
            <v>839</v>
          </cell>
          <cell r="K840">
            <v>0</v>
          </cell>
          <cell r="U840">
            <v>839</v>
          </cell>
          <cell r="Y840">
            <v>839</v>
          </cell>
          <cell r="AE840">
            <v>0</v>
          </cell>
        </row>
        <row r="841">
          <cell r="G841">
            <v>840</v>
          </cell>
          <cell r="K841">
            <v>0</v>
          </cell>
          <cell r="U841">
            <v>840</v>
          </cell>
          <cell r="Y841">
            <v>840</v>
          </cell>
          <cell r="AE841">
            <v>0</v>
          </cell>
        </row>
        <row r="842">
          <cell r="G842">
            <v>841</v>
          </cell>
          <cell r="K842">
            <v>0</v>
          </cell>
          <cell r="U842">
            <v>841</v>
          </cell>
          <cell r="Y842">
            <v>841</v>
          </cell>
          <cell r="AE842">
            <v>0</v>
          </cell>
        </row>
        <row r="843">
          <cell r="G843">
            <v>842</v>
          </cell>
          <cell r="K843">
            <v>0</v>
          </cell>
          <cell r="U843">
            <v>842</v>
          </cell>
          <cell r="Y843">
            <v>842</v>
          </cell>
          <cell r="AE843">
            <v>0</v>
          </cell>
        </row>
        <row r="844">
          <cell r="G844">
            <v>843</v>
          </cell>
          <cell r="K844">
            <v>0</v>
          </cell>
          <cell r="U844">
            <v>843</v>
          </cell>
          <cell r="Y844">
            <v>843</v>
          </cell>
          <cell r="AE844">
            <v>0</v>
          </cell>
        </row>
        <row r="845">
          <cell r="G845">
            <v>844</v>
          </cell>
          <cell r="K845">
            <v>0</v>
          </cell>
          <cell r="U845">
            <v>844</v>
          </cell>
          <cell r="Y845">
            <v>844</v>
          </cell>
          <cell r="AE845">
            <v>0</v>
          </cell>
        </row>
        <row r="846">
          <cell r="G846">
            <v>845</v>
          </cell>
          <cell r="K846">
            <v>0</v>
          </cell>
          <cell r="U846">
            <v>845</v>
          </cell>
          <cell r="Y846">
            <v>845</v>
          </cell>
          <cell r="AE846">
            <v>0</v>
          </cell>
        </row>
        <row r="847">
          <cell r="G847">
            <v>846</v>
          </cell>
          <cell r="K847">
            <v>0</v>
          </cell>
          <cell r="U847">
            <v>846</v>
          </cell>
          <cell r="Y847">
            <v>846</v>
          </cell>
          <cell r="AE847">
            <v>0</v>
          </cell>
        </row>
        <row r="848">
          <cell r="G848">
            <v>847</v>
          </cell>
          <cell r="K848">
            <v>0</v>
          </cell>
          <cell r="U848">
            <v>847</v>
          </cell>
          <cell r="Y848">
            <v>847</v>
          </cell>
          <cell r="AE848">
            <v>0</v>
          </cell>
        </row>
        <row r="849">
          <cell r="G849">
            <v>848</v>
          </cell>
          <cell r="K849">
            <v>0</v>
          </cell>
          <cell r="U849">
            <v>848</v>
          </cell>
          <cell r="Y849">
            <v>848</v>
          </cell>
          <cell r="AE849">
            <v>0</v>
          </cell>
        </row>
        <row r="850">
          <cell r="G850">
            <v>849</v>
          </cell>
          <cell r="K850">
            <v>0</v>
          </cell>
          <cell r="U850">
            <v>849</v>
          </cell>
          <cell r="Y850">
            <v>849</v>
          </cell>
          <cell r="AE850">
            <v>0</v>
          </cell>
        </row>
        <row r="851">
          <cell r="G851">
            <v>850</v>
          </cell>
          <cell r="K851">
            <v>0</v>
          </cell>
          <cell r="U851">
            <v>850</v>
          </cell>
          <cell r="Y851">
            <v>850</v>
          </cell>
          <cell r="AE851">
            <v>0</v>
          </cell>
        </row>
        <row r="852">
          <cell r="G852">
            <v>851</v>
          </cell>
          <cell r="K852">
            <v>0</v>
          </cell>
          <cell r="U852">
            <v>851</v>
          </cell>
          <cell r="Y852">
            <v>851</v>
          </cell>
          <cell r="AE852">
            <v>0</v>
          </cell>
        </row>
        <row r="853">
          <cell r="G853">
            <v>852</v>
          </cell>
          <cell r="K853">
            <v>0</v>
          </cell>
          <cell r="U853">
            <v>852</v>
          </cell>
          <cell r="Y853">
            <v>852</v>
          </cell>
          <cell r="AE853">
            <v>0</v>
          </cell>
        </row>
        <row r="854">
          <cell r="G854">
            <v>853</v>
          </cell>
          <cell r="K854">
            <v>0</v>
          </cell>
          <cell r="U854">
            <v>853</v>
          </cell>
          <cell r="Y854">
            <v>853</v>
          </cell>
          <cell r="AE854">
            <v>0</v>
          </cell>
        </row>
        <row r="855">
          <cell r="G855">
            <v>854</v>
          </cell>
          <cell r="K855">
            <v>0</v>
          </cell>
          <cell r="U855">
            <v>854</v>
          </cell>
          <cell r="Y855">
            <v>854</v>
          </cell>
          <cell r="AE855">
            <v>0</v>
          </cell>
        </row>
        <row r="856">
          <cell r="G856">
            <v>855</v>
          </cell>
          <cell r="K856">
            <v>0</v>
          </cell>
          <cell r="U856">
            <v>855</v>
          </cell>
          <cell r="Y856">
            <v>855</v>
          </cell>
          <cell r="AE856">
            <v>0</v>
          </cell>
        </row>
        <row r="857">
          <cell r="G857">
            <v>856</v>
          </cell>
          <cell r="K857">
            <v>0</v>
          </cell>
          <cell r="U857">
            <v>856</v>
          </cell>
          <cell r="Y857">
            <v>856</v>
          </cell>
          <cell r="AE857">
            <v>0</v>
          </cell>
        </row>
        <row r="858">
          <cell r="G858">
            <v>857</v>
          </cell>
          <cell r="K858">
            <v>0</v>
          </cell>
          <cell r="U858">
            <v>857</v>
          </cell>
          <cell r="Y858">
            <v>857</v>
          </cell>
          <cell r="AE858">
            <v>0</v>
          </cell>
        </row>
        <row r="859">
          <cell r="G859">
            <v>858</v>
          </cell>
          <cell r="K859">
            <v>0</v>
          </cell>
          <cell r="U859">
            <v>858</v>
          </cell>
          <cell r="Y859">
            <v>858</v>
          </cell>
          <cell r="AE859">
            <v>0</v>
          </cell>
        </row>
        <row r="860">
          <cell r="G860">
            <v>859</v>
          </cell>
          <cell r="K860">
            <v>0</v>
          </cell>
          <cell r="U860">
            <v>859</v>
          </cell>
          <cell r="Y860">
            <v>859</v>
          </cell>
          <cell r="AE860">
            <v>0</v>
          </cell>
        </row>
        <row r="861">
          <cell r="G861">
            <v>860</v>
          </cell>
          <cell r="K861">
            <v>0</v>
          </cell>
          <cell r="U861">
            <v>860</v>
          </cell>
          <cell r="Y861">
            <v>860</v>
          </cell>
          <cell r="AE861">
            <v>0</v>
          </cell>
        </row>
        <row r="862">
          <cell r="G862">
            <v>861</v>
          </cell>
          <cell r="K862">
            <v>0</v>
          </cell>
          <cell r="U862">
            <v>861</v>
          </cell>
          <cell r="Y862">
            <v>861</v>
          </cell>
          <cell r="AE862">
            <v>0</v>
          </cell>
        </row>
        <row r="863">
          <cell r="G863">
            <v>862</v>
          </cell>
          <cell r="K863">
            <v>0</v>
          </cell>
          <cell r="U863">
            <v>862</v>
          </cell>
          <cell r="Y863">
            <v>862</v>
          </cell>
          <cell r="AE863">
            <v>0</v>
          </cell>
        </row>
        <row r="864">
          <cell r="G864">
            <v>863</v>
          </cell>
          <cell r="K864">
            <v>0</v>
          </cell>
          <cell r="U864">
            <v>863</v>
          </cell>
          <cell r="Y864">
            <v>863</v>
          </cell>
          <cell r="AE864">
            <v>0</v>
          </cell>
        </row>
        <row r="865">
          <cell r="G865">
            <v>864</v>
          </cell>
          <cell r="K865">
            <v>0</v>
          </cell>
          <cell r="U865">
            <v>864</v>
          </cell>
          <cell r="Y865">
            <v>864</v>
          </cell>
          <cell r="AE865">
            <v>0</v>
          </cell>
        </row>
        <row r="866">
          <cell r="G866">
            <v>865</v>
          </cell>
          <cell r="K866">
            <v>0</v>
          </cell>
          <cell r="U866">
            <v>865</v>
          </cell>
          <cell r="Y866">
            <v>865</v>
          </cell>
          <cell r="AE866">
            <v>0</v>
          </cell>
        </row>
        <row r="867">
          <cell r="G867">
            <v>866</v>
          </cell>
          <cell r="K867">
            <v>0</v>
          </cell>
          <cell r="U867">
            <v>866</v>
          </cell>
          <cell r="Y867">
            <v>866</v>
          </cell>
          <cell r="AE867">
            <v>0</v>
          </cell>
        </row>
        <row r="868">
          <cell r="G868">
            <v>867</v>
          </cell>
          <cell r="K868">
            <v>0</v>
          </cell>
          <cell r="U868">
            <v>867</v>
          </cell>
          <cell r="Y868">
            <v>867</v>
          </cell>
          <cell r="AE868">
            <v>0</v>
          </cell>
        </row>
        <row r="869">
          <cell r="G869">
            <v>868</v>
          </cell>
          <cell r="K869">
            <v>0</v>
          </cell>
          <cell r="U869">
            <v>868</v>
          </cell>
          <cell r="Y869">
            <v>868</v>
          </cell>
          <cell r="AE869">
            <v>0</v>
          </cell>
        </row>
        <row r="870">
          <cell r="G870">
            <v>869</v>
          </cell>
          <cell r="K870">
            <v>0</v>
          </cell>
          <cell r="U870">
            <v>869</v>
          </cell>
          <cell r="Y870">
            <v>869</v>
          </cell>
          <cell r="AE870">
            <v>0</v>
          </cell>
        </row>
        <row r="871">
          <cell r="G871">
            <v>870</v>
          </cell>
          <cell r="K871">
            <v>0</v>
          </cell>
          <cell r="U871">
            <v>870</v>
          </cell>
          <cell r="Y871">
            <v>870</v>
          </cell>
          <cell r="AE871">
            <v>0</v>
          </cell>
        </row>
        <row r="872">
          <cell r="G872">
            <v>871</v>
          </cell>
          <cell r="K872">
            <v>0</v>
          </cell>
          <cell r="U872">
            <v>871</v>
          </cell>
          <cell r="Y872">
            <v>871</v>
          </cell>
          <cell r="AE872">
            <v>0</v>
          </cell>
        </row>
        <row r="873">
          <cell r="G873">
            <v>872</v>
          </cell>
          <cell r="K873">
            <v>0</v>
          </cell>
          <cell r="U873">
            <v>872</v>
          </cell>
          <cell r="Y873">
            <v>872</v>
          </cell>
          <cell r="AE873">
            <v>0</v>
          </cell>
        </row>
        <row r="874">
          <cell r="G874">
            <v>873</v>
          </cell>
          <cell r="K874">
            <v>0</v>
          </cell>
          <cell r="U874">
            <v>873</v>
          </cell>
          <cell r="Y874">
            <v>873</v>
          </cell>
          <cell r="AE874">
            <v>0</v>
          </cell>
        </row>
        <row r="875">
          <cell r="G875">
            <v>874</v>
          </cell>
          <cell r="K875">
            <v>0</v>
          </cell>
          <cell r="U875">
            <v>874</v>
          </cell>
          <cell r="Y875">
            <v>874</v>
          </cell>
          <cell r="AE875">
            <v>0</v>
          </cell>
        </row>
        <row r="876">
          <cell r="G876">
            <v>875</v>
          </cell>
          <cell r="K876">
            <v>0</v>
          </cell>
          <cell r="U876">
            <v>875</v>
          </cell>
          <cell r="Y876">
            <v>875</v>
          </cell>
          <cell r="AE876">
            <v>0</v>
          </cell>
        </row>
        <row r="877">
          <cell r="G877">
            <v>876</v>
          </cell>
          <cell r="K877">
            <v>0</v>
          </cell>
          <cell r="U877">
            <v>876</v>
          </cell>
          <cell r="Y877">
            <v>876</v>
          </cell>
          <cell r="AE877">
            <v>0</v>
          </cell>
        </row>
        <row r="878">
          <cell r="G878">
            <v>877</v>
          </cell>
          <cell r="K878">
            <v>0</v>
          </cell>
          <cell r="U878">
            <v>877</v>
          </cell>
          <cell r="Y878">
            <v>877</v>
          </cell>
          <cell r="AE878">
            <v>0</v>
          </cell>
        </row>
        <row r="879">
          <cell r="G879">
            <v>878</v>
          </cell>
          <cell r="K879">
            <v>0</v>
          </cell>
          <cell r="U879">
            <v>878</v>
          </cell>
          <cell r="Y879">
            <v>878</v>
          </cell>
          <cell r="AE879">
            <v>0</v>
          </cell>
        </row>
        <row r="880">
          <cell r="G880">
            <v>879</v>
          </cell>
          <cell r="K880">
            <v>0</v>
          </cell>
          <cell r="U880">
            <v>879</v>
          </cell>
          <cell r="Y880">
            <v>879</v>
          </cell>
          <cell r="AE880">
            <v>0</v>
          </cell>
        </row>
        <row r="881">
          <cell r="G881">
            <v>880</v>
          </cell>
          <cell r="K881">
            <v>0</v>
          </cell>
          <cell r="U881">
            <v>880</v>
          </cell>
          <cell r="Y881">
            <v>880</v>
          </cell>
          <cell r="AE881">
            <v>0</v>
          </cell>
        </row>
        <row r="882">
          <cell r="G882">
            <v>881</v>
          </cell>
          <cell r="K882">
            <v>0</v>
          </cell>
          <cell r="U882">
            <v>881</v>
          </cell>
          <cell r="Y882">
            <v>881</v>
          </cell>
          <cell r="AE882">
            <v>0</v>
          </cell>
        </row>
        <row r="883">
          <cell r="G883">
            <v>882</v>
          </cell>
          <cell r="K883">
            <v>0</v>
          </cell>
          <cell r="U883">
            <v>882</v>
          </cell>
          <cell r="Y883">
            <v>882</v>
          </cell>
          <cell r="AE883">
            <v>0</v>
          </cell>
        </row>
        <row r="884">
          <cell r="G884">
            <v>883</v>
          </cell>
          <cell r="K884">
            <v>0</v>
          </cell>
          <cell r="U884">
            <v>883</v>
          </cell>
          <cell r="Y884">
            <v>883</v>
          </cell>
          <cell r="AE884">
            <v>0</v>
          </cell>
        </row>
        <row r="885">
          <cell r="G885">
            <v>884</v>
          </cell>
          <cell r="K885">
            <v>0</v>
          </cell>
          <cell r="U885">
            <v>884</v>
          </cell>
          <cell r="Y885">
            <v>884</v>
          </cell>
          <cell r="AE885">
            <v>0</v>
          </cell>
        </row>
        <row r="886">
          <cell r="G886">
            <v>885</v>
          </cell>
          <cell r="K886">
            <v>0</v>
          </cell>
          <cell r="U886">
            <v>885</v>
          </cell>
          <cell r="Y886">
            <v>885</v>
          </cell>
          <cell r="AE886">
            <v>0</v>
          </cell>
        </row>
        <row r="887">
          <cell r="G887">
            <v>886</v>
          </cell>
          <cell r="K887">
            <v>0</v>
          </cell>
          <cell r="U887">
            <v>886</v>
          </cell>
          <cell r="Y887">
            <v>886</v>
          </cell>
          <cell r="AE887">
            <v>0</v>
          </cell>
        </row>
        <row r="888">
          <cell r="G888">
            <v>887</v>
          </cell>
          <cell r="K888">
            <v>0</v>
          </cell>
          <cell r="U888">
            <v>887</v>
          </cell>
          <cell r="Y888">
            <v>887</v>
          </cell>
          <cell r="AE888">
            <v>0</v>
          </cell>
        </row>
        <row r="889">
          <cell r="G889">
            <v>888</v>
          </cell>
          <cell r="K889">
            <v>0</v>
          </cell>
          <cell r="U889">
            <v>888</v>
          </cell>
          <cell r="Y889">
            <v>888</v>
          </cell>
          <cell r="AE889">
            <v>0</v>
          </cell>
        </row>
        <row r="890">
          <cell r="G890">
            <v>889</v>
          </cell>
          <cell r="K890">
            <v>0</v>
          </cell>
          <cell r="U890">
            <v>889</v>
          </cell>
          <cell r="Y890">
            <v>889</v>
          </cell>
          <cell r="AE890">
            <v>0</v>
          </cell>
        </row>
        <row r="891">
          <cell r="G891">
            <v>890</v>
          </cell>
          <cell r="K891">
            <v>0</v>
          </cell>
          <cell r="U891">
            <v>890</v>
          </cell>
          <cell r="Y891">
            <v>890</v>
          </cell>
          <cell r="AE891">
            <v>0</v>
          </cell>
        </row>
        <row r="892">
          <cell r="G892">
            <v>891</v>
          </cell>
          <cell r="K892">
            <v>0</v>
          </cell>
          <cell r="U892">
            <v>891</v>
          </cell>
          <cell r="Y892">
            <v>891</v>
          </cell>
          <cell r="AE892">
            <v>0</v>
          </cell>
        </row>
        <row r="893">
          <cell r="G893">
            <v>892</v>
          </cell>
          <cell r="K893">
            <v>0</v>
          </cell>
          <cell r="U893">
            <v>892</v>
          </cell>
          <cell r="Y893">
            <v>892</v>
          </cell>
          <cell r="AE893">
            <v>0</v>
          </cell>
        </row>
        <row r="894">
          <cell r="G894">
            <v>893</v>
          </cell>
          <cell r="K894">
            <v>0</v>
          </cell>
          <cell r="U894">
            <v>893</v>
          </cell>
          <cell r="Y894">
            <v>893</v>
          </cell>
          <cell r="AE894">
            <v>0</v>
          </cell>
        </row>
        <row r="895">
          <cell r="G895">
            <v>894</v>
          </cell>
          <cell r="K895">
            <v>0</v>
          </cell>
          <cell r="U895">
            <v>894</v>
          </cell>
          <cell r="Y895">
            <v>894</v>
          </cell>
          <cell r="AE895">
            <v>0</v>
          </cell>
        </row>
        <row r="896">
          <cell r="G896">
            <v>895</v>
          </cell>
          <cell r="K896">
            <v>0</v>
          </cell>
          <cell r="U896">
            <v>895</v>
          </cell>
          <cell r="Y896">
            <v>895</v>
          </cell>
          <cell r="AE896">
            <v>0</v>
          </cell>
        </row>
        <row r="897">
          <cell r="G897">
            <v>896</v>
          </cell>
          <cell r="K897">
            <v>0</v>
          </cell>
          <cell r="U897">
            <v>896</v>
          </cell>
          <cell r="Y897">
            <v>896</v>
          </cell>
          <cell r="AE897">
            <v>0</v>
          </cell>
        </row>
        <row r="898">
          <cell r="G898">
            <v>897</v>
          </cell>
          <cell r="K898">
            <v>0</v>
          </cell>
          <cell r="U898">
            <v>897</v>
          </cell>
          <cell r="Y898">
            <v>897</v>
          </cell>
          <cell r="AE898">
            <v>0</v>
          </cell>
        </row>
        <row r="899">
          <cell r="G899">
            <v>898</v>
          </cell>
          <cell r="K899">
            <v>0</v>
          </cell>
          <cell r="U899">
            <v>898</v>
          </cell>
          <cell r="Y899">
            <v>898</v>
          </cell>
          <cell r="AE899">
            <v>0</v>
          </cell>
        </row>
        <row r="900">
          <cell r="G900">
            <v>899</v>
          </cell>
          <cell r="K900">
            <v>0</v>
          </cell>
          <cell r="U900">
            <v>899</v>
          </cell>
          <cell r="Y900">
            <v>899</v>
          </cell>
          <cell r="AE900">
            <v>0</v>
          </cell>
        </row>
        <row r="901">
          <cell r="G901">
            <v>900</v>
          </cell>
          <cell r="K901">
            <v>0</v>
          </cell>
          <cell r="U901">
            <v>900</v>
          </cell>
          <cell r="Y901">
            <v>900</v>
          </cell>
          <cell r="AE901">
            <v>0</v>
          </cell>
        </row>
        <row r="902">
          <cell r="G902">
            <v>901</v>
          </cell>
          <cell r="K902">
            <v>0</v>
          </cell>
          <cell r="U902">
            <v>901</v>
          </cell>
          <cell r="Y902">
            <v>901</v>
          </cell>
          <cell r="AE902">
            <v>0</v>
          </cell>
        </row>
        <row r="903">
          <cell r="G903">
            <v>902</v>
          </cell>
          <cell r="K903">
            <v>0</v>
          </cell>
          <cell r="U903">
            <v>902</v>
          </cell>
          <cell r="Y903">
            <v>902</v>
          </cell>
          <cell r="AE903">
            <v>0</v>
          </cell>
        </row>
        <row r="904">
          <cell r="G904">
            <v>903</v>
          </cell>
          <cell r="K904">
            <v>0</v>
          </cell>
          <cell r="U904">
            <v>903</v>
          </cell>
          <cell r="Y904">
            <v>903</v>
          </cell>
          <cell r="AE904">
            <v>0</v>
          </cell>
        </row>
        <row r="905">
          <cell r="G905">
            <v>904</v>
          </cell>
          <cell r="K905">
            <v>0</v>
          </cell>
          <cell r="U905">
            <v>904</v>
          </cell>
          <cell r="Y905">
            <v>904</v>
          </cell>
          <cell r="AE905">
            <v>0</v>
          </cell>
        </row>
        <row r="906">
          <cell r="G906">
            <v>905</v>
          </cell>
          <cell r="K906">
            <v>0</v>
          </cell>
          <cell r="U906">
            <v>905</v>
          </cell>
          <cell r="Y906">
            <v>905</v>
          </cell>
          <cell r="AE906">
            <v>0</v>
          </cell>
        </row>
        <row r="907">
          <cell r="G907">
            <v>906</v>
          </cell>
          <cell r="K907">
            <v>0</v>
          </cell>
          <cell r="U907">
            <v>906</v>
          </cell>
          <cell r="Y907">
            <v>906</v>
          </cell>
          <cell r="AE907">
            <v>0</v>
          </cell>
        </row>
        <row r="908">
          <cell r="G908">
            <v>907</v>
          </cell>
          <cell r="K908">
            <v>0</v>
          </cell>
          <cell r="U908">
            <v>907</v>
          </cell>
          <cell r="Y908">
            <v>907</v>
          </cell>
          <cell r="AE908">
            <v>0</v>
          </cell>
        </row>
        <row r="909">
          <cell r="G909">
            <v>908</v>
          </cell>
          <cell r="K909">
            <v>0</v>
          </cell>
          <cell r="U909">
            <v>908</v>
          </cell>
          <cell r="Y909">
            <v>908</v>
          </cell>
          <cell r="AE909">
            <v>0</v>
          </cell>
        </row>
        <row r="910">
          <cell r="G910">
            <v>909</v>
          </cell>
          <cell r="K910">
            <v>0</v>
          </cell>
          <cell r="U910">
            <v>909</v>
          </cell>
          <cell r="Y910">
            <v>909</v>
          </cell>
          <cell r="AE910">
            <v>0</v>
          </cell>
        </row>
        <row r="911">
          <cell r="G911">
            <v>910</v>
          </cell>
          <cell r="K911">
            <v>0</v>
          </cell>
          <cell r="U911">
            <v>910</v>
          </cell>
          <cell r="Y911">
            <v>910</v>
          </cell>
          <cell r="AE911">
            <v>0</v>
          </cell>
        </row>
        <row r="912">
          <cell r="G912">
            <v>911</v>
          </cell>
          <cell r="K912">
            <v>0</v>
          </cell>
          <cell r="U912">
            <v>911</v>
          </cell>
          <cell r="Y912">
            <v>911</v>
          </cell>
          <cell r="AE912">
            <v>0</v>
          </cell>
        </row>
        <row r="913">
          <cell r="G913">
            <v>912</v>
          </cell>
          <cell r="K913">
            <v>0</v>
          </cell>
          <cell r="U913">
            <v>912</v>
          </cell>
          <cell r="Y913">
            <v>912</v>
          </cell>
          <cell r="AE913">
            <v>0</v>
          </cell>
        </row>
        <row r="914">
          <cell r="G914">
            <v>913</v>
          </cell>
          <cell r="K914">
            <v>0</v>
          </cell>
          <cell r="U914">
            <v>913</v>
          </cell>
          <cell r="Y914">
            <v>913</v>
          </cell>
          <cell r="AE914">
            <v>0</v>
          </cell>
        </row>
        <row r="915">
          <cell r="G915">
            <v>914</v>
          </cell>
          <cell r="K915">
            <v>0</v>
          </cell>
          <cell r="U915">
            <v>914</v>
          </cell>
          <cell r="Y915">
            <v>914</v>
          </cell>
          <cell r="AE915">
            <v>0</v>
          </cell>
        </row>
        <row r="916">
          <cell r="G916">
            <v>915</v>
          </cell>
          <cell r="K916">
            <v>0</v>
          </cell>
          <cell r="U916">
            <v>915</v>
          </cell>
          <cell r="Y916">
            <v>915</v>
          </cell>
          <cell r="AE916">
            <v>0</v>
          </cell>
        </row>
        <row r="917">
          <cell r="G917">
            <v>916</v>
          </cell>
          <cell r="K917">
            <v>0</v>
          </cell>
          <cell r="U917">
            <v>916</v>
          </cell>
          <cell r="Y917">
            <v>916</v>
          </cell>
          <cell r="AE917">
            <v>0</v>
          </cell>
        </row>
        <row r="918">
          <cell r="G918">
            <v>917</v>
          </cell>
          <cell r="K918">
            <v>0</v>
          </cell>
          <cell r="U918">
            <v>917</v>
          </cell>
          <cell r="Y918">
            <v>917</v>
          </cell>
          <cell r="AE918">
            <v>0</v>
          </cell>
        </row>
        <row r="919">
          <cell r="G919">
            <v>918</v>
          </cell>
          <cell r="K919">
            <v>0</v>
          </cell>
          <cell r="U919">
            <v>918</v>
          </cell>
          <cell r="Y919">
            <v>918</v>
          </cell>
          <cell r="AE919">
            <v>0</v>
          </cell>
        </row>
        <row r="920">
          <cell r="G920">
            <v>919</v>
          </cell>
          <cell r="K920">
            <v>0</v>
          </cell>
          <cell r="U920">
            <v>919</v>
          </cell>
          <cell r="Y920">
            <v>919</v>
          </cell>
          <cell r="AE920">
            <v>0</v>
          </cell>
        </row>
        <row r="921">
          <cell r="G921">
            <v>920</v>
          </cell>
          <cell r="K921">
            <v>0</v>
          </cell>
          <cell r="U921">
            <v>920</v>
          </cell>
          <cell r="Y921">
            <v>920</v>
          </cell>
          <cell r="AE921">
            <v>0</v>
          </cell>
        </row>
        <row r="922">
          <cell r="G922">
            <v>921</v>
          </cell>
          <cell r="K922">
            <v>0</v>
          </cell>
          <cell r="U922">
            <v>921</v>
          </cell>
          <cell r="Y922">
            <v>921</v>
          </cell>
          <cell r="AE922">
            <v>0</v>
          </cell>
        </row>
        <row r="923">
          <cell r="G923">
            <v>922</v>
          </cell>
          <cell r="K923">
            <v>0</v>
          </cell>
          <cell r="U923">
            <v>922</v>
          </cell>
          <cell r="Y923">
            <v>922</v>
          </cell>
          <cell r="AE923">
            <v>0</v>
          </cell>
        </row>
        <row r="924">
          <cell r="G924">
            <v>923</v>
          </cell>
          <cell r="K924">
            <v>0</v>
          </cell>
          <cell r="U924">
            <v>923</v>
          </cell>
          <cell r="Y924">
            <v>923</v>
          </cell>
          <cell r="AE924">
            <v>0</v>
          </cell>
        </row>
        <row r="925">
          <cell r="G925">
            <v>924</v>
          </cell>
          <cell r="K925">
            <v>0</v>
          </cell>
          <cell r="U925">
            <v>924</v>
          </cell>
          <cell r="Y925">
            <v>924</v>
          </cell>
          <cell r="AE925">
            <v>0</v>
          </cell>
        </row>
        <row r="926">
          <cell r="G926">
            <v>925</v>
          </cell>
          <cell r="K926">
            <v>0</v>
          </cell>
          <cell r="U926">
            <v>925</v>
          </cell>
          <cell r="Y926">
            <v>925</v>
          </cell>
          <cell r="AE926">
            <v>0</v>
          </cell>
        </row>
        <row r="927">
          <cell r="G927">
            <v>926</v>
          </cell>
          <cell r="K927">
            <v>0</v>
          </cell>
          <cell r="U927">
            <v>926</v>
          </cell>
          <cell r="Y927">
            <v>926</v>
          </cell>
          <cell r="AE927">
            <v>0</v>
          </cell>
        </row>
        <row r="928">
          <cell r="G928">
            <v>927</v>
          </cell>
          <cell r="K928">
            <v>0</v>
          </cell>
          <cell r="U928">
            <v>927</v>
          </cell>
          <cell r="Y928">
            <v>927</v>
          </cell>
          <cell r="AE928">
            <v>0</v>
          </cell>
        </row>
        <row r="929">
          <cell r="G929">
            <v>928</v>
          </cell>
          <cell r="K929">
            <v>0</v>
          </cell>
          <cell r="U929">
            <v>928</v>
          </cell>
          <cell r="Y929">
            <v>928</v>
          </cell>
          <cell r="AE929">
            <v>0</v>
          </cell>
        </row>
        <row r="930">
          <cell r="G930">
            <v>929</v>
          </cell>
          <cell r="K930">
            <v>0</v>
          </cell>
          <cell r="U930">
            <v>929</v>
          </cell>
          <cell r="Y930">
            <v>929</v>
          </cell>
          <cell r="AE930">
            <v>0</v>
          </cell>
        </row>
        <row r="931">
          <cell r="G931">
            <v>930</v>
          </cell>
          <cell r="K931">
            <v>0</v>
          </cell>
          <cell r="U931">
            <v>930</v>
          </cell>
          <cell r="Y931">
            <v>930</v>
          </cell>
          <cell r="AE931">
            <v>0</v>
          </cell>
        </row>
        <row r="932">
          <cell r="G932">
            <v>931</v>
          </cell>
          <cell r="K932">
            <v>0</v>
          </cell>
          <cell r="U932">
            <v>931</v>
          </cell>
          <cell r="Y932">
            <v>931</v>
          </cell>
          <cell r="AE932">
            <v>0</v>
          </cell>
        </row>
        <row r="933">
          <cell r="G933">
            <v>932</v>
          </cell>
          <cell r="K933">
            <v>0</v>
          </cell>
          <cell r="U933">
            <v>932</v>
          </cell>
          <cell r="Y933">
            <v>932</v>
          </cell>
          <cell r="AE933">
            <v>0</v>
          </cell>
        </row>
        <row r="934">
          <cell r="G934">
            <v>933</v>
          </cell>
          <cell r="K934">
            <v>0</v>
          </cell>
          <cell r="U934">
            <v>933</v>
          </cell>
          <cell r="Y934">
            <v>933</v>
          </cell>
          <cell r="AE934">
            <v>0</v>
          </cell>
        </row>
        <row r="935">
          <cell r="G935">
            <v>934</v>
          </cell>
          <cell r="K935">
            <v>0</v>
          </cell>
          <cell r="U935">
            <v>934</v>
          </cell>
          <cell r="Y935">
            <v>934</v>
          </cell>
          <cell r="AE935">
            <v>0</v>
          </cell>
        </row>
        <row r="936">
          <cell r="G936">
            <v>935</v>
          </cell>
          <cell r="K936">
            <v>0</v>
          </cell>
          <cell r="U936">
            <v>935</v>
          </cell>
          <cell r="Y936">
            <v>935</v>
          </cell>
          <cell r="AE936">
            <v>0</v>
          </cell>
        </row>
        <row r="937">
          <cell r="G937">
            <v>936</v>
          </cell>
          <cell r="K937">
            <v>0</v>
          </cell>
          <cell r="U937">
            <v>936</v>
          </cell>
          <cell r="Y937">
            <v>936</v>
          </cell>
          <cell r="AE937">
            <v>0</v>
          </cell>
        </row>
        <row r="938">
          <cell r="G938">
            <v>937</v>
          </cell>
          <cell r="K938">
            <v>0</v>
          </cell>
          <cell r="U938">
            <v>937</v>
          </cell>
          <cell r="Y938">
            <v>937</v>
          </cell>
          <cell r="AE938">
            <v>0</v>
          </cell>
        </row>
        <row r="939">
          <cell r="G939">
            <v>938</v>
          </cell>
          <cell r="K939">
            <v>0</v>
          </cell>
          <cell r="U939">
            <v>938</v>
          </cell>
          <cell r="Y939">
            <v>938</v>
          </cell>
          <cell r="AE939">
            <v>0</v>
          </cell>
        </row>
        <row r="940">
          <cell r="G940">
            <v>939</v>
          </cell>
          <cell r="K940">
            <v>0</v>
          </cell>
          <cell r="U940">
            <v>939</v>
          </cell>
          <cell r="Y940">
            <v>939</v>
          </cell>
          <cell r="AE940">
            <v>0</v>
          </cell>
        </row>
        <row r="941">
          <cell r="G941">
            <v>940</v>
          </cell>
          <cell r="K941">
            <v>0</v>
          </cell>
          <cell r="U941">
            <v>940</v>
          </cell>
          <cell r="Y941">
            <v>940</v>
          </cell>
          <cell r="AE941">
            <v>0</v>
          </cell>
        </row>
        <row r="942">
          <cell r="G942">
            <v>941</v>
          </cell>
          <cell r="K942">
            <v>0</v>
          </cell>
          <cell r="U942">
            <v>941</v>
          </cell>
          <cell r="Y942">
            <v>941</v>
          </cell>
          <cell r="AE942">
            <v>0</v>
          </cell>
        </row>
        <row r="943">
          <cell r="G943">
            <v>942</v>
          </cell>
          <cell r="K943">
            <v>0</v>
          </cell>
          <cell r="U943">
            <v>942</v>
          </cell>
          <cell r="Y943">
            <v>942</v>
          </cell>
          <cell r="AE943">
            <v>0</v>
          </cell>
        </row>
        <row r="944">
          <cell r="G944">
            <v>943</v>
          </cell>
          <cell r="K944">
            <v>0</v>
          </cell>
          <cell r="U944">
            <v>943</v>
          </cell>
          <cell r="Y944">
            <v>943</v>
          </cell>
          <cell r="AE944">
            <v>0</v>
          </cell>
        </row>
        <row r="945">
          <cell r="G945">
            <v>944</v>
          </cell>
          <cell r="K945">
            <v>0</v>
          </cell>
          <cell r="U945">
            <v>944</v>
          </cell>
          <cell r="Y945">
            <v>944</v>
          </cell>
          <cell r="AE945">
            <v>0</v>
          </cell>
        </row>
        <row r="946">
          <cell r="G946">
            <v>945</v>
          </cell>
          <cell r="K946">
            <v>0</v>
          </cell>
          <cell r="U946">
            <v>945</v>
          </cell>
          <cell r="Y946">
            <v>945</v>
          </cell>
          <cell r="AE946">
            <v>0</v>
          </cell>
        </row>
        <row r="947">
          <cell r="G947">
            <v>946</v>
          </cell>
          <cell r="K947">
            <v>0</v>
          </cell>
          <cell r="U947">
            <v>946</v>
          </cell>
          <cell r="Y947">
            <v>946</v>
          </cell>
          <cell r="AE947">
            <v>0</v>
          </cell>
        </row>
        <row r="948">
          <cell r="G948">
            <v>947</v>
          </cell>
          <cell r="K948">
            <v>0</v>
          </cell>
          <cell r="U948">
            <v>947</v>
          </cell>
          <cell r="Y948">
            <v>947</v>
          </cell>
          <cell r="AE948">
            <v>0</v>
          </cell>
        </row>
        <row r="949">
          <cell r="G949">
            <v>948</v>
          </cell>
          <cell r="K949">
            <v>0</v>
          </cell>
          <cell r="U949">
            <v>948</v>
          </cell>
          <cell r="Y949">
            <v>948</v>
          </cell>
          <cell r="AE949">
            <v>0</v>
          </cell>
        </row>
        <row r="950">
          <cell r="G950">
            <v>949</v>
          </cell>
          <cell r="K950">
            <v>0</v>
          </cell>
          <cell r="U950">
            <v>949</v>
          </cell>
          <cell r="Y950">
            <v>949</v>
          </cell>
          <cell r="AE950">
            <v>0</v>
          </cell>
        </row>
        <row r="951">
          <cell r="G951">
            <v>950</v>
          </cell>
          <cell r="K951">
            <v>0</v>
          </cell>
          <cell r="U951">
            <v>950</v>
          </cell>
          <cell r="Y951">
            <v>950</v>
          </cell>
          <cell r="AE951">
            <v>0</v>
          </cell>
        </row>
        <row r="952">
          <cell r="G952">
            <v>951</v>
          </cell>
          <cell r="K952">
            <v>0</v>
          </cell>
          <cell r="U952">
            <v>951</v>
          </cell>
          <cell r="Y952">
            <v>951</v>
          </cell>
          <cell r="AE952">
            <v>0</v>
          </cell>
        </row>
        <row r="953">
          <cell r="G953">
            <v>952</v>
          </cell>
          <cell r="K953">
            <v>0</v>
          </cell>
          <cell r="U953">
            <v>952</v>
          </cell>
          <cell r="Y953">
            <v>952</v>
          </cell>
          <cell r="AE953">
            <v>0</v>
          </cell>
        </row>
        <row r="954">
          <cell r="G954">
            <v>953</v>
          </cell>
          <cell r="K954">
            <v>0</v>
          </cell>
          <cell r="U954">
            <v>953</v>
          </cell>
          <cell r="Y954">
            <v>953</v>
          </cell>
          <cell r="AE954">
            <v>0</v>
          </cell>
        </row>
        <row r="955">
          <cell r="G955">
            <v>954</v>
          </cell>
          <cell r="K955">
            <v>0</v>
          </cell>
          <cell r="U955">
            <v>954</v>
          </cell>
          <cell r="Y955">
            <v>954</v>
          </cell>
          <cell r="AE955">
            <v>0</v>
          </cell>
        </row>
        <row r="956">
          <cell r="G956">
            <v>955</v>
          </cell>
          <cell r="K956">
            <v>0</v>
          </cell>
          <cell r="U956">
            <v>955</v>
          </cell>
          <cell r="Y956">
            <v>955</v>
          </cell>
          <cell r="AE956">
            <v>0</v>
          </cell>
        </row>
        <row r="957">
          <cell r="G957">
            <v>956</v>
          </cell>
          <cell r="K957">
            <v>0</v>
          </cell>
          <cell r="U957">
            <v>956</v>
          </cell>
          <cell r="Y957">
            <v>956</v>
          </cell>
          <cell r="AE957">
            <v>0</v>
          </cell>
        </row>
        <row r="958">
          <cell r="G958">
            <v>957</v>
          </cell>
          <cell r="K958">
            <v>0</v>
          </cell>
          <cell r="U958">
            <v>957</v>
          </cell>
          <cell r="Y958">
            <v>957</v>
          </cell>
          <cell r="AE958">
            <v>0</v>
          </cell>
        </row>
        <row r="959">
          <cell r="G959">
            <v>958</v>
          </cell>
          <cell r="K959">
            <v>0</v>
          </cell>
          <cell r="U959">
            <v>958</v>
          </cell>
          <cell r="Y959">
            <v>958</v>
          </cell>
          <cell r="AE959">
            <v>0</v>
          </cell>
        </row>
        <row r="960">
          <cell r="G960">
            <v>959</v>
          </cell>
          <cell r="K960">
            <v>0</v>
          </cell>
          <cell r="U960">
            <v>959</v>
          </cell>
          <cell r="Y960">
            <v>959</v>
          </cell>
          <cell r="AE960">
            <v>0</v>
          </cell>
        </row>
        <row r="961">
          <cell r="G961">
            <v>960</v>
          </cell>
          <cell r="K961">
            <v>0</v>
          </cell>
          <cell r="U961">
            <v>960</v>
          </cell>
          <cell r="Y961">
            <v>960</v>
          </cell>
          <cell r="AE961">
            <v>0</v>
          </cell>
        </row>
        <row r="962">
          <cell r="G962">
            <v>961</v>
          </cell>
          <cell r="K962">
            <v>0</v>
          </cell>
          <cell r="U962">
            <v>961</v>
          </cell>
          <cell r="Y962">
            <v>961</v>
          </cell>
          <cell r="AE962">
            <v>0</v>
          </cell>
        </row>
        <row r="963">
          <cell r="G963">
            <v>962</v>
          </cell>
          <cell r="K963">
            <v>0</v>
          </cell>
          <cell r="U963">
            <v>962</v>
          </cell>
          <cell r="Y963">
            <v>962</v>
          </cell>
          <cell r="AE963">
            <v>0</v>
          </cell>
        </row>
        <row r="964">
          <cell r="G964">
            <v>963</v>
          </cell>
          <cell r="K964">
            <v>0</v>
          </cell>
          <cell r="U964">
            <v>963</v>
          </cell>
          <cell r="Y964">
            <v>963</v>
          </cell>
          <cell r="AE964">
            <v>0</v>
          </cell>
        </row>
        <row r="965">
          <cell r="G965">
            <v>964</v>
          </cell>
          <cell r="K965">
            <v>0</v>
          </cell>
          <cell r="U965">
            <v>964</v>
          </cell>
          <cell r="Y965">
            <v>964</v>
          </cell>
          <cell r="AE965">
            <v>0</v>
          </cell>
        </row>
        <row r="966">
          <cell r="G966">
            <v>965</v>
          </cell>
          <cell r="K966">
            <v>0</v>
          </cell>
          <cell r="U966">
            <v>965</v>
          </cell>
          <cell r="Y966">
            <v>965</v>
          </cell>
          <cell r="AE966">
            <v>0</v>
          </cell>
        </row>
        <row r="967">
          <cell r="G967">
            <v>966</v>
          </cell>
          <cell r="K967">
            <v>0</v>
          </cell>
          <cell r="U967">
            <v>966</v>
          </cell>
          <cell r="Y967">
            <v>966</v>
          </cell>
          <cell r="AE967">
            <v>0</v>
          </cell>
        </row>
        <row r="968">
          <cell r="G968">
            <v>967</v>
          </cell>
          <cell r="K968">
            <v>0</v>
          </cell>
          <cell r="U968">
            <v>967</v>
          </cell>
          <cell r="Y968">
            <v>967</v>
          </cell>
          <cell r="AE968">
            <v>0</v>
          </cell>
        </row>
        <row r="969">
          <cell r="G969">
            <v>968</v>
          </cell>
          <cell r="K969">
            <v>0</v>
          </cell>
          <cell r="U969">
            <v>968</v>
          </cell>
          <cell r="Y969">
            <v>968</v>
          </cell>
          <cell r="AE969">
            <v>0</v>
          </cell>
        </row>
        <row r="970">
          <cell r="G970">
            <v>969</v>
          </cell>
          <cell r="K970">
            <v>0</v>
          </cell>
          <cell r="U970">
            <v>969</v>
          </cell>
          <cell r="Y970">
            <v>969</v>
          </cell>
          <cell r="AE970">
            <v>0</v>
          </cell>
        </row>
        <row r="971">
          <cell r="G971">
            <v>970</v>
          </cell>
          <cell r="K971">
            <v>0</v>
          </cell>
          <cell r="U971">
            <v>970</v>
          </cell>
          <cell r="Y971">
            <v>970</v>
          </cell>
          <cell r="AE971">
            <v>0</v>
          </cell>
        </row>
        <row r="972">
          <cell r="G972">
            <v>971</v>
          </cell>
          <cell r="K972">
            <v>0</v>
          </cell>
          <cell r="U972">
            <v>971</v>
          </cell>
          <cell r="Y972">
            <v>971</v>
          </cell>
          <cell r="AE972">
            <v>0</v>
          </cell>
        </row>
        <row r="973">
          <cell r="G973">
            <v>972</v>
          </cell>
          <cell r="K973">
            <v>0</v>
          </cell>
          <cell r="U973">
            <v>972</v>
          </cell>
          <cell r="Y973">
            <v>972</v>
          </cell>
          <cell r="AE973">
            <v>0</v>
          </cell>
        </row>
        <row r="974">
          <cell r="G974">
            <v>973</v>
          </cell>
          <cell r="K974">
            <v>0</v>
          </cell>
          <cell r="U974">
            <v>973</v>
          </cell>
          <cell r="Y974">
            <v>973</v>
          </cell>
          <cell r="AE974">
            <v>0</v>
          </cell>
        </row>
        <row r="975">
          <cell r="G975">
            <v>974</v>
          </cell>
          <cell r="K975">
            <v>0</v>
          </cell>
          <cell r="U975">
            <v>974</v>
          </cell>
          <cell r="Y975">
            <v>974</v>
          </cell>
          <cell r="AE975">
            <v>0</v>
          </cell>
        </row>
        <row r="976">
          <cell r="G976">
            <v>975</v>
          </cell>
          <cell r="K976">
            <v>0</v>
          </cell>
          <cell r="U976">
            <v>975</v>
          </cell>
          <cell r="Y976">
            <v>975</v>
          </cell>
          <cell r="AE976">
            <v>0</v>
          </cell>
        </row>
        <row r="977">
          <cell r="G977">
            <v>976</v>
          </cell>
          <cell r="K977">
            <v>0</v>
          </cell>
          <cell r="U977">
            <v>976</v>
          </cell>
          <cell r="Y977">
            <v>976</v>
          </cell>
          <cell r="AE977">
            <v>0</v>
          </cell>
        </row>
        <row r="978">
          <cell r="G978">
            <v>977</v>
          </cell>
          <cell r="K978">
            <v>0</v>
          </cell>
          <cell r="U978">
            <v>977</v>
          </cell>
          <cell r="Y978">
            <v>977</v>
          </cell>
          <cell r="AE978">
            <v>0</v>
          </cell>
        </row>
        <row r="979">
          <cell r="G979">
            <v>978</v>
          </cell>
          <cell r="K979">
            <v>0</v>
          </cell>
          <cell r="U979">
            <v>978</v>
          </cell>
          <cell r="Y979">
            <v>978</v>
          </cell>
          <cell r="AE979">
            <v>0</v>
          </cell>
        </row>
        <row r="980">
          <cell r="G980">
            <v>979</v>
          </cell>
          <cell r="K980">
            <v>0</v>
          </cell>
          <cell r="U980">
            <v>979</v>
          </cell>
          <cell r="Y980">
            <v>979</v>
          </cell>
          <cell r="AE980">
            <v>0</v>
          </cell>
        </row>
        <row r="981">
          <cell r="G981">
            <v>980</v>
          </cell>
          <cell r="K981">
            <v>0</v>
          </cell>
          <cell r="U981">
            <v>980</v>
          </cell>
          <cell r="Y981">
            <v>980</v>
          </cell>
          <cell r="AE981">
            <v>0</v>
          </cell>
        </row>
        <row r="982">
          <cell r="G982">
            <v>981</v>
          </cell>
          <cell r="K982">
            <v>0</v>
          </cell>
          <cell r="U982">
            <v>981</v>
          </cell>
          <cell r="Y982">
            <v>981</v>
          </cell>
          <cell r="AE982">
            <v>0</v>
          </cell>
        </row>
        <row r="983">
          <cell r="G983">
            <v>982</v>
          </cell>
          <cell r="K983">
            <v>0</v>
          </cell>
          <cell r="U983">
            <v>982</v>
          </cell>
          <cell r="Y983">
            <v>982</v>
          </cell>
          <cell r="AE983">
            <v>0</v>
          </cell>
        </row>
        <row r="984">
          <cell r="G984">
            <v>983</v>
          </cell>
          <cell r="K984">
            <v>0</v>
          </cell>
          <cell r="U984">
            <v>983</v>
          </cell>
          <cell r="Y984">
            <v>983</v>
          </cell>
          <cell r="AE984">
            <v>0</v>
          </cell>
        </row>
        <row r="985">
          <cell r="G985">
            <v>984</v>
          </cell>
          <cell r="K985">
            <v>0</v>
          </cell>
          <cell r="U985">
            <v>984</v>
          </cell>
          <cell r="Y985">
            <v>984</v>
          </cell>
          <cell r="AE985">
            <v>0</v>
          </cell>
        </row>
        <row r="986">
          <cell r="G986">
            <v>985</v>
          </cell>
          <cell r="K986">
            <v>0</v>
          </cell>
          <cell r="U986">
            <v>985</v>
          </cell>
          <cell r="Y986">
            <v>985</v>
          </cell>
          <cell r="AE986">
            <v>0</v>
          </cell>
        </row>
        <row r="987">
          <cell r="G987">
            <v>986</v>
          </cell>
          <cell r="K987">
            <v>0</v>
          </cell>
          <cell r="U987">
            <v>986</v>
          </cell>
          <cell r="Y987">
            <v>986</v>
          </cell>
          <cell r="AE987">
            <v>0</v>
          </cell>
        </row>
        <row r="988">
          <cell r="G988">
            <v>987</v>
          </cell>
          <cell r="K988">
            <v>0</v>
          </cell>
          <cell r="U988">
            <v>987</v>
          </cell>
          <cell r="Y988">
            <v>987</v>
          </cell>
          <cell r="AE988">
            <v>0</v>
          </cell>
        </row>
        <row r="989">
          <cell r="G989">
            <v>988</v>
          </cell>
          <cell r="K989">
            <v>0</v>
          </cell>
          <cell r="U989">
            <v>988</v>
          </cell>
          <cell r="Y989">
            <v>988</v>
          </cell>
          <cell r="AE989">
            <v>0</v>
          </cell>
        </row>
        <row r="990">
          <cell r="G990">
            <v>989</v>
          </cell>
          <cell r="K990">
            <v>0</v>
          </cell>
          <cell r="U990">
            <v>989</v>
          </cell>
          <cell r="Y990">
            <v>989</v>
          </cell>
          <cell r="AE990">
            <v>0</v>
          </cell>
        </row>
        <row r="991">
          <cell r="G991">
            <v>990</v>
          </cell>
          <cell r="K991">
            <v>0</v>
          </cell>
          <cell r="U991">
            <v>990</v>
          </cell>
          <cell r="Y991">
            <v>990</v>
          </cell>
          <cell r="AE991">
            <v>0</v>
          </cell>
        </row>
        <row r="992">
          <cell r="G992">
            <v>991</v>
          </cell>
          <cell r="K992">
            <v>0</v>
          </cell>
          <cell r="U992">
            <v>991</v>
          </cell>
          <cell r="Y992">
            <v>991</v>
          </cell>
          <cell r="AE992">
            <v>0</v>
          </cell>
        </row>
        <row r="993">
          <cell r="G993">
            <v>992</v>
          </cell>
          <cell r="K993">
            <v>0</v>
          </cell>
          <cell r="U993">
            <v>992</v>
          </cell>
          <cell r="Y993">
            <v>992</v>
          </cell>
          <cell r="AE993">
            <v>0</v>
          </cell>
        </row>
        <row r="994">
          <cell r="G994">
            <v>993</v>
          </cell>
          <cell r="K994">
            <v>0</v>
          </cell>
          <cell r="U994">
            <v>993</v>
          </cell>
          <cell r="Y994">
            <v>993</v>
          </cell>
          <cell r="AE994">
            <v>0</v>
          </cell>
        </row>
        <row r="995">
          <cell r="G995">
            <v>994</v>
          </cell>
          <cell r="K995">
            <v>0</v>
          </cell>
          <cell r="U995">
            <v>994</v>
          </cell>
          <cell r="Y995">
            <v>994</v>
          </cell>
          <cell r="AE995">
            <v>0</v>
          </cell>
        </row>
        <row r="996">
          <cell r="G996">
            <v>995</v>
          </cell>
          <cell r="K996">
            <v>0</v>
          </cell>
          <cell r="U996">
            <v>995</v>
          </cell>
          <cell r="Y996">
            <v>995</v>
          </cell>
          <cell r="AE996">
            <v>0</v>
          </cell>
        </row>
        <row r="997">
          <cell r="G997">
            <v>996</v>
          </cell>
          <cell r="K997">
            <v>0</v>
          </cell>
          <cell r="U997">
            <v>996</v>
          </cell>
          <cell r="Y997">
            <v>996</v>
          </cell>
          <cell r="AE997">
            <v>0</v>
          </cell>
        </row>
        <row r="998">
          <cell r="G998">
            <v>997</v>
          </cell>
          <cell r="K998">
            <v>0</v>
          </cell>
          <cell r="U998">
            <v>997</v>
          </cell>
          <cell r="Y998">
            <v>997</v>
          </cell>
          <cell r="AE998">
            <v>0</v>
          </cell>
        </row>
        <row r="999">
          <cell r="G999">
            <v>998</v>
          </cell>
          <cell r="K999">
            <v>0</v>
          </cell>
          <cell r="U999">
            <v>998</v>
          </cell>
          <cell r="Y999">
            <v>998</v>
          </cell>
          <cell r="AE999">
            <v>0</v>
          </cell>
        </row>
        <row r="1000">
          <cell r="G1000">
            <v>999</v>
          </cell>
          <cell r="K1000">
            <v>0</v>
          </cell>
          <cell r="U1000">
            <v>999</v>
          </cell>
          <cell r="Y1000">
            <v>999</v>
          </cell>
          <cell r="AE1000">
            <v>0</v>
          </cell>
        </row>
        <row r="1001">
          <cell r="G1001">
            <v>1000</v>
          </cell>
          <cell r="K1001">
            <v>0</v>
          </cell>
          <cell r="U1001">
            <v>1000</v>
          </cell>
          <cell r="Y1001">
            <v>1000</v>
          </cell>
          <cell r="AE1001">
            <v>0</v>
          </cell>
        </row>
        <row r="1002">
          <cell r="G1002">
            <v>1001</v>
          </cell>
          <cell r="K1002">
            <v>0</v>
          </cell>
          <cell r="U1002">
            <v>1001</v>
          </cell>
          <cell r="Y1002">
            <v>1001</v>
          </cell>
          <cell r="AE1002">
            <v>0</v>
          </cell>
        </row>
        <row r="1003">
          <cell r="G1003">
            <v>1002</v>
          </cell>
          <cell r="K1003">
            <v>0</v>
          </cell>
          <cell r="U1003">
            <v>1002</v>
          </cell>
          <cell r="Y1003">
            <v>1002</v>
          </cell>
          <cell r="AE1003">
            <v>0</v>
          </cell>
        </row>
        <row r="1004">
          <cell r="G1004">
            <v>1003</v>
          </cell>
          <cell r="K1004">
            <v>0</v>
          </cell>
          <cell r="U1004">
            <v>1003</v>
          </cell>
          <cell r="Y1004">
            <v>1003</v>
          </cell>
          <cell r="AE1004">
            <v>0</v>
          </cell>
        </row>
        <row r="1005">
          <cell r="G1005">
            <v>1004</v>
          </cell>
          <cell r="K1005">
            <v>0</v>
          </cell>
          <cell r="U1005">
            <v>1004</v>
          </cell>
          <cell r="Y1005">
            <v>1004</v>
          </cell>
          <cell r="AE1005">
            <v>0</v>
          </cell>
        </row>
        <row r="1006">
          <cell r="G1006">
            <v>1005</v>
          </cell>
          <cell r="K1006">
            <v>0</v>
          </cell>
          <cell r="U1006">
            <v>1005</v>
          </cell>
          <cell r="Y1006">
            <v>1005</v>
          </cell>
          <cell r="AE1006">
            <v>0</v>
          </cell>
        </row>
        <row r="1007">
          <cell r="G1007">
            <v>1006</v>
          </cell>
          <cell r="K1007">
            <v>0</v>
          </cell>
          <cell r="U1007">
            <v>1006</v>
          </cell>
          <cell r="Y1007">
            <v>1006</v>
          </cell>
          <cell r="AE1007">
            <v>0</v>
          </cell>
        </row>
        <row r="1008">
          <cell r="G1008">
            <v>1007</v>
          </cell>
          <cell r="K1008">
            <v>0</v>
          </cell>
          <cell r="U1008">
            <v>1007</v>
          </cell>
          <cell r="Y1008">
            <v>1007</v>
          </cell>
          <cell r="AE1008">
            <v>0</v>
          </cell>
        </row>
        <row r="1009">
          <cell r="G1009">
            <v>1008</v>
          </cell>
          <cell r="K1009">
            <v>0</v>
          </cell>
          <cell r="U1009">
            <v>1008</v>
          </cell>
          <cell r="Y1009">
            <v>1008</v>
          </cell>
          <cell r="AE1009">
            <v>0</v>
          </cell>
        </row>
        <row r="1010">
          <cell r="G1010">
            <v>1009</v>
          </cell>
          <cell r="K1010">
            <v>0</v>
          </cell>
          <cell r="U1010">
            <v>1009</v>
          </cell>
          <cell r="Y1010">
            <v>1009</v>
          </cell>
          <cell r="AE1010">
            <v>0</v>
          </cell>
        </row>
        <row r="1011">
          <cell r="G1011">
            <v>1010</v>
          </cell>
          <cell r="K1011">
            <v>0</v>
          </cell>
          <cell r="U1011">
            <v>1010</v>
          </cell>
          <cell r="Y1011">
            <v>1010</v>
          </cell>
          <cell r="AE1011">
            <v>0</v>
          </cell>
        </row>
        <row r="1012">
          <cell r="G1012">
            <v>1011</v>
          </cell>
          <cell r="K1012">
            <v>0</v>
          </cell>
          <cell r="U1012">
            <v>1011</v>
          </cell>
          <cell r="Y1012">
            <v>1011</v>
          </cell>
          <cell r="AE1012">
            <v>0</v>
          </cell>
        </row>
        <row r="1013">
          <cell r="G1013">
            <v>1012</v>
          </cell>
          <cell r="K1013">
            <v>0</v>
          </cell>
          <cell r="U1013">
            <v>1012</v>
          </cell>
          <cell r="Y1013">
            <v>1012</v>
          </cell>
          <cell r="AE1013">
            <v>0</v>
          </cell>
        </row>
        <row r="1014">
          <cell r="G1014">
            <v>1013</v>
          </cell>
          <cell r="K1014">
            <v>0</v>
          </cell>
          <cell r="U1014">
            <v>1013</v>
          </cell>
          <cell r="Y1014">
            <v>1013</v>
          </cell>
          <cell r="AE1014">
            <v>0</v>
          </cell>
        </row>
        <row r="1015">
          <cell r="G1015">
            <v>1014</v>
          </cell>
          <cell r="K1015">
            <v>0</v>
          </cell>
          <cell r="U1015">
            <v>1014</v>
          </cell>
          <cell r="Y1015">
            <v>1014</v>
          </cell>
          <cell r="AE1015">
            <v>0</v>
          </cell>
        </row>
        <row r="1016">
          <cell r="G1016">
            <v>1015</v>
          </cell>
          <cell r="K1016">
            <v>0</v>
          </cell>
          <cell r="U1016">
            <v>1015</v>
          </cell>
          <cell r="Y1016">
            <v>1015</v>
          </cell>
          <cell r="AE1016">
            <v>0</v>
          </cell>
        </row>
        <row r="1017">
          <cell r="G1017">
            <v>1016</v>
          </cell>
          <cell r="K1017">
            <v>0</v>
          </cell>
          <cell r="U1017">
            <v>1016</v>
          </cell>
          <cell r="Y1017">
            <v>1016</v>
          </cell>
          <cell r="AE1017">
            <v>0</v>
          </cell>
        </row>
        <row r="1018">
          <cell r="G1018">
            <v>1017</v>
          </cell>
          <cell r="K1018">
            <v>0</v>
          </cell>
          <cell r="U1018">
            <v>1017</v>
          </cell>
          <cell r="Y1018">
            <v>1017</v>
          </cell>
          <cell r="AE1018">
            <v>0</v>
          </cell>
        </row>
        <row r="1019">
          <cell r="G1019">
            <v>1018</v>
          </cell>
          <cell r="K1019">
            <v>0</v>
          </cell>
          <cell r="U1019">
            <v>1018</v>
          </cell>
          <cell r="Y1019">
            <v>1018</v>
          </cell>
          <cell r="AE1019">
            <v>0</v>
          </cell>
        </row>
        <row r="1020">
          <cell r="G1020">
            <v>1019</v>
          </cell>
          <cell r="K1020">
            <v>0</v>
          </cell>
          <cell r="U1020">
            <v>1019</v>
          </cell>
          <cell r="Y1020">
            <v>1019</v>
          </cell>
          <cell r="AE1020">
            <v>0</v>
          </cell>
        </row>
        <row r="1021">
          <cell r="G1021">
            <v>1020</v>
          </cell>
          <cell r="K1021">
            <v>0</v>
          </cell>
          <cell r="U1021">
            <v>1020</v>
          </cell>
          <cell r="Y1021">
            <v>1020</v>
          </cell>
          <cell r="AE1021">
            <v>0</v>
          </cell>
        </row>
        <row r="1022">
          <cell r="G1022">
            <v>1021</v>
          </cell>
          <cell r="K1022">
            <v>0</v>
          </cell>
          <cell r="U1022">
            <v>1021</v>
          </cell>
          <cell r="Y1022">
            <v>1021</v>
          </cell>
          <cell r="AE1022">
            <v>0</v>
          </cell>
        </row>
        <row r="1023">
          <cell r="G1023">
            <v>1022</v>
          </cell>
          <cell r="K1023">
            <v>0</v>
          </cell>
          <cell r="U1023">
            <v>1022</v>
          </cell>
          <cell r="Y1023">
            <v>1022</v>
          </cell>
          <cell r="AE1023">
            <v>0</v>
          </cell>
        </row>
        <row r="1024">
          <cell r="G1024">
            <v>1023</v>
          </cell>
          <cell r="K1024">
            <v>0</v>
          </cell>
          <cell r="U1024">
            <v>1023</v>
          </cell>
          <cell r="Y1024">
            <v>1023</v>
          </cell>
          <cell r="AE1024">
            <v>0</v>
          </cell>
        </row>
        <row r="1025">
          <cell r="G1025">
            <v>1024</v>
          </cell>
          <cell r="K1025">
            <v>0</v>
          </cell>
          <cell r="U1025">
            <v>1024</v>
          </cell>
          <cell r="Y1025">
            <v>1024</v>
          </cell>
          <cell r="AE1025">
            <v>0</v>
          </cell>
        </row>
        <row r="1026">
          <cell r="G1026">
            <v>1025</v>
          </cell>
          <cell r="K1026">
            <v>0</v>
          </cell>
          <cell r="U1026">
            <v>1025</v>
          </cell>
          <cell r="Y1026">
            <v>1025</v>
          </cell>
          <cell r="AE1026">
            <v>0</v>
          </cell>
        </row>
        <row r="1027">
          <cell r="G1027">
            <v>1026</v>
          </cell>
          <cell r="K1027">
            <v>0</v>
          </cell>
          <cell r="U1027">
            <v>1026</v>
          </cell>
          <cell r="Y1027">
            <v>1026</v>
          </cell>
          <cell r="AE1027">
            <v>0</v>
          </cell>
        </row>
        <row r="1028">
          <cell r="G1028">
            <v>1027</v>
          </cell>
          <cell r="K1028">
            <v>0</v>
          </cell>
          <cell r="U1028">
            <v>1027</v>
          </cell>
          <cell r="Y1028">
            <v>1027</v>
          </cell>
          <cell r="AE1028">
            <v>0</v>
          </cell>
        </row>
        <row r="1029">
          <cell r="G1029">
            <v>1028</v>
          </cell>
          <cell r="K1029">
            <v>0</v>
          </cell>
          <cell r="U1029">
            <v>1028</v>
          </cell>
          <cell r="Y1029">
            <v>1028</v>
          </cell>
          <cell r="AE1029">
            <v>0</v>
          </cell>
        </row>
        <row r="1030">
          <cell r="G1030">
            <v>1029</v>
          </cell>
          <cell r="K1030">
            <v>0</v>
          </cell>
          <cell r="U1030">
            <v>1029</v>
          </cell>
          <cell r="Y1030">
            <v>1029</v>
          </cell>
          <cell r="AE1030">
            <v>0</v>
          </cell>
        </row>
        <row r="1031">
          <cell r="G1031">
            <v>1030</v>
          </cell>
          <cell r="K1031">
            <v>0</v>
          </cell>
          <cell r="U1031">
            <v>1030</v>
          </cell>
          <cell r="Y1031">
            <v>1030</v>
          </cell>
          <cell r="AE1031">
            <v>0</v>
          </cell>
        </row>
        <row r="1032">
          <cell r="G1032">
            <v>1031</v>
          </cell>
          <cell r="K1032">
            <v>0</v>
          </cell>
          <cell r="U1032">
            <v>1031</v>
          </cell>
          <cell r="Y1032">
            <v>1031</v>
          </cell>
          <cell r="AE1032">
            <v>0</v>
          </cell>
        </row>
        <row r="1033">
          <cell r="G1033">
            <v>1032</v>
          </cell>
          <cell r="K1033">
            <v>0</v>
          </cell>
          <cell r="U1033">
            <v>1032</v>
          </cell>
          <cell r="Y1033">
            <v>1032</v>
          </cell>
          <cell r="AE1033">
            <v>0</v>
          </cell>
        </row>
        <row r="1034">
          <cell r="G1034">
            <v>1033</v>
          </cell>
          <cell r="K1034">
            <v>0</v>
          </cell>
          <cell r="U1034">
            <v>1033</v>
          </cell>
          <cell r="Y1034">
            <v>1033</v>
          </cell>
          <cell r="AE1034">
            <v>0</v>
          </cell>
        </row>
        <row r="1035">
          <cell r="G1035">
            <v>1034</v>
          </cell>
          <cell r="K1035">
            <v>0</v>
          </cell>
          <cell r="U1035">
            <v>1034</v>
          </cell>
          <cell r="Y1035">
            <v>1034</v>
          </cell>
          <cell r="AE1035">
            <v>0</v>
          </cell>
        </row>
        <row r="1036">
          <cell r="G1036">
            <v>1035</v>
          </cell>
          <cell r="K1036">
            <v>0</v>
          </cell>
          <cell r="U1036">
            <v>1035</v>
          </cell>
          <cell r="Y1036">
            <v>1035</v>
          </cell>
          <cell r="AE1036">
            <v>0</v>
          </cell>
        </row>
        <row r="1037">
          <cell r="G1037">
            <v>1036</v>
          </cell>
          <cell r="K1037">
            <v>0</v>
          </cell>
          <cell r="U1037">
            <v>1036</v>
          </cell>
          <cell r="Y1037">
            <v>1036</v>
          </cell>
          <cell r="AE1037">
            <v>0</v>
          </cell>
        </row>
        <row r="1038">
          <cell r="G1038">
            <v>1037</v>
          </cell>
          <cell r="K1038">
            <v>0</v>
          </cell>
          <cell r="U1038">
            <v>1037</v>
          </cell>
          <cell r="Y1038">
            <v>1037</v>
          </cell>
          <cell r="AE1038">
            <v>0</v>
          </cell>
        </row>
        <row r="1039">
          <cell r="G1039">
            <v>1038</v>
          </cell>
          <cell r="K1039">
            <v>0</v>
          </cell>
          <cell r="U1039">
            <v>1038</v>
          </cell>
          <cell r="Y1039">
            <v>1038</v>
          </cell>
          <cell r="AE1039">
            <v>0</v>
          </cell>
        </row>
        <row r="1040">
          <cell r="G1040">
            <v>1039</v>
          </cell>
          <cell r="K1040">
            <v>0</v>
          </cell>
          <cell r="U1040">
            <v>1039</v>
          </cell>
          <cell r="Y1040">
            <v>1039</v>
          </cell>
          <cell r="AE1040">
            <v>0</v>
          </cell>
        </row>
        <row r="1041">
          <cell r="G1041">
            <v>1040</v>
          </cell>
          <cell r="K1041">
            <v>0</v>
          </cell>
          <cell r="U1041">
            <v>1040</v>
          </cell>
          <cell r="Y1041">
            <v>1040</v>
          </cell>
          <cell r="AE1041">
            <v>0</v>
          </cell>
        </row>
        <row r="1042">
          <cell r="G1042">
            <v>1041</v>
          </cell>
          <cell r="K1042">
            <v>0</v>
          </cell>
          <cell r="U1042">
            <v>1041</v>
          </cell>
          <cell r="Y1042">
            <v>1041</v>
          </cell>
          <cell r="AE1042">
            <v>0</v>
          </cell>
        </row>
        <row r="1043">
          <cell r="G1043">
            <v>1042</v>
          </cell>
          <cell r="K1043">
            <v>0</v>
          </cell>
          <cell r="U1043">
            <v>1042</v>
          </cell>
          <cell r="Y1043">
            <v>1042</v>
          </cell>
          <cell r="AE1043">
            <v>0</v>
          </cell>
        </row>
        <row r="1044">
          <cell r="G1044">
            <v>1043</v>
          </cell>
          <cell r="K1044">
            <v>0</v>
          </cell>
          <cell r="U1044">
            <v>1043</v>
          </cell>
          <cell r="Y1044">
            <v>1043</v>
          </cell>
          <cell r="AE1044">
            <v>0</v>
          </cell>
        </row>
        <row r="1045">
          <cell r="G1045">
            <v>1044</v>
          </cell>
          <cell r="K1045">
            <v>0</v>
          </cell>
          <cell r="U1045">
            <v>1044</v>
          </cell>
          <cell r="Y1045">
            <v>1044</v>
          </cell>
          <cell r="AE1045">
            <v>0</v>
          </cell>
        </row>
        <row r="1046">
          <cell r="G1046">
            <v>1045</v>
          </cell>
          <cell r="K1046">
            <v>0</v>
          </cell>
          <cell r="U1046">
            <v>1045</v>
          </cell>
          <cell r="Y1046">
            <v>1045</v>
          </cell>
          <cell r="AE1046">
            <v>0</v>
          </cell>
        </row>
        <row r="1047">
          <cell r="G1047">
            <v>1046</v>
          </cell>
          <cell r="K1047">
            <v>0</v>
          </cell>
          <cell r="U1047">
            <v>1046</v>
          </cell>
          <cell r="Y1047">
            <v>1046</v>
          </cell>
          <cell r="AE1047">
            <v>0</v>
          </cell>
        </row>
        <row r="1048">
          <cell r="G1048">
            <v>1047</v>
          </cell>
          <cell r="K1048">
            <v>0</v>
          </cell>
          <cell r="U1048">
            <v>1047</v>
          </cell>
          <cell r="Y1048">
            <v>1047</v>
          </cell>
          <cell r="AE1048">
            <v>0</v>
          </cell>
        </row>
        <row r="1049">
          <cell r="G1049">
            <v>1048</v>
          </cell>
          <cell r="K1049">
            <v>0</v>
          </cell>
          <cell r="U1049">
            <v>1048</v>
          </cell>
          <cell r="Y1049">
            <v>1048</v>
          </cell>
          <cell r="AE1049">
            <v>0</v>
          </cell>
        </row>
        <row r="1050">
          <cell r="G1050">
            <v>1049</v>
          </cell>
          <cell r="K1050">
            <v>0</v>
          </cell>
          <cell r="U1050">
            <v>1049</v>
          </cell>
          <cell r="Y1050">
            <v>1049</v>
          </cell>
          <cell r="AE1050">
            <v>0</v>
          </cell>
        </row>
        <row r="1051">
          <cell r="G1051">
            <v>1050</v>
          </cell>
          <cell r="K1051">
            <v>0</v>
          </cell>
          <cell r="U1051">
            <v>1050</v>
          </cell>
          <cell r="Y1051">
            <v>1050</v>
          </cell>
          <cell r="AE1051">
            <v>0</v>
          </cell>
        </row>
        <row r="1052">
          <cell r="G1052">
            <v>1051</v>
          </cell>
          <cell r="K1052">
            <v>0</v>
          </cell>
          <cell r="U1052">
            <v>1051</v>
          </cell>
          <cell r="Y1052">
            <v>1051</v>
          </cell>
          <cell r="AE1052">
            <v>0</v>
          </cell>
        </row>
        <row r="1053">
          <cell r="G1053">
            <v>1052</v>
          </cell>
          <cell r="K1053">
            <v>0</v>
          </cell>
          <cell r="U1053">
            <v>1052</v>
          </cell>
          <cell r="Y1053">
            <v>1052</v>
          </cell>
          <cell r="AE1053">
            <v>0</v>
          </cell>
        </row>
        <row r="1054">
          <cell r="G1054">
            <v>1053</v>
          </cell>
          <cell r="K1054">
            <v>0</v>
          </cell>
          <cell r="U1054">
            <v>1053</v>
          </cell>
          <cell r="Y1054">
            <v>1053</v>
          </cell>
          <cell r="AE1054">
            <v>0</v>
          </cell>
        </row>
        <row r="1055">
          <cell r="G1055">
            <v>1054</v>
          </cell>
          <cell r="K1055">
            <v>0</v>
          </cell>
          <cell r="U1055">
            <v>1054</v>
          </cell>
          <cell r="Y1055">
            <v>1054</v>
          </cell>
          <cell r="AE1055">
            <v>0</v>
          </cell>
        </row>
        <row r="1056">
          <cell r="G1056">
            <v>1055</v>
          </cell>
          <cell r="K1056">
            <v>0</v>
          </cell>
          <cell r="U1056">
            <v>1055</v>
          </cell>
          <cell r="Y1056">
            <v>1055</v>
          </cell>
          <cell r="AE1056">
            <v>0</v>
          </cell>
        </row>
        <row r="1057">
          <cell r="G1057">
            <v>1056</v>
          </cell>
          <cell r="K1057">
            <v>0</v>
          </cell>
          <cell r="U1057">
            <v>1056</v>
          </cell>
          <cell r="Y1057">
            <v>1056</v>
          </cell>
          <cell r="AE1057">
            <v>0</v>
          </cell>
        </row>
        <row r="1058">
          <cell r="G1058">
            <v>1057</v>
          </cell>
          <cell r="K1058">
            <v>0</v>
          </cell>
          <cell r="U1058">
            <v>1057</v>
          </cell>
          <cell r="Y1058">
            <v>1057</v>
          </cell>
          <cell r="AE1058">
            <v>0</v>
          </cell>
        </row>
        <row r="1059">
          <cell r="G1059">
            <v>1058</v>
          </cell>
          <cell r="K1059">
            <v>0</v>
          </cell>
          <cell r="U1059">
            <v>1058</v>
          </cell>
          <cell r="Y1059">
            <v>1058</v>
          </cell>
          <cell r="AE1059">
            <v>0</v>
          </cell>
        </row>
        <row r="1060">
          <cell r="G1060">
            <v>1059</v>
          </cell>
          <cell r="K1060">
            <v>0</v>
          </cell>
          <cell r="U1060">
            <v>1059</v>
          </cell>
          <cell r="Y1060">
            <v>1059</v>
          </cell>
          <cell r="AE1060">
            <v>0</v>
          </cell>
        </row>
        <row r="1061">
          <cell r="G1061">
            <v>1060</v>
          </cell>
          <cell r="K1061">
            <v>0</v>
          </cell>
          <cell r="U1061">
            <v>1060</v>
          </cell>
          <cell r="Y1061">
            <v>1060</v>
          </cell>
          <cell r="AE1061">
            <v>0</v>
          </cell>
        </row>
        <row r="1062">
          <cell r="G1062">
            <v>1061</v>
          </cell>
          <cell r="K1062">
            <v>0</v>
          </cell>
          <cell r="U1062">
            <v>1061</v>
          </cell>
          <cell r="Y1062">
            <v>1061</v>
          </cell>
          <cell r="AE1062">
            <v>0</v>
          </cell>
        </row>
        <row r="1063">
          <cell r="G1063">
            <v>1062</v>
          </cell>
          <cell r="K1063">
            <v>0</v>
          </cell>
          <cell r="U1063">
            <v>1062</v>
          </cell>
          <cell r="Y1063">
            <v>1062</v>
          </cell>
          <cell r="AE1063">
            <v>0</v>
          </cell>
        </row>
        <row r="1064">
          <cell r="G1064">
            <v>1063</v>
          </cell>
          <cell r="K1064">
            <v>0</v>
          </cell>
          <cell r="U1064">
            <v>1063</v>
          </cell>
          <cell r="Y1064">
            <v>1063</v>
          </cell>
          <cell r="AE1064">
            <v>0</v>
          </cell>
        </row>
        <row r="1065">
          <cell r="G1065">
            <v>1064</v>
          </cell>
          <cell r="K1065">
            <v>0</v>
          </cell>
          <cell r="U1065">
            <v>1064</v>
          </cell>
          <cell r="Y1065">
            <v>1064</v>
          </cell>
          <cell r="AE1065">
            <v>0</v>
          </cell>
        </row>
        <row r="1066">
          <cell r="G1066">
            <v>1065</v>
          </cell>
          <cell r="K1066">
            <v>0</v>
          </cell>
          <cell r="U1066">
            <v>1065</v>
          </cell>
          <cell r="Y1066">
            <v>1065</v>
          </cell>
          <cell r="AE1066">
            <v>0</v>
          </cell>
        </row>
        <row r="1067">
          <cell r="G1067">
            <v>1066</v>
          </cell>
          <cell r="K1067">
            <v>0</v>
          </cell>
          <cell r="U1067">
            <v>1066</v>
          </cell>
          <cell r="Y1067">
            <v>1066</v>
          </cell>
          <cell r="AE1067">
            <v>0</v>
          </cell>
        </row>
        <row r="1068">
          <cell r="G1068">
            <v>1067</v>
          </cell>
          <cell r="K1068">
            <v>0</v>
          </cell>
          <cell r="U1068">
            <v>1067</v>
          </cell>
          <cell r="Y1068">
            <v>1067</v>
          </cell>
          <cell r="AE1068">
            <v>0</v>
          </cell>
        </row>
        <row r="1069">
          <cell r="G1069">
            <v>1068</v>
          </cell>
          <cell r="K1069">
            <v>0</v>
          </cell>
          <cell r="U1069">
            <v>1068</v>
          </cell>
          <cell r="Y1069">
            <v>1068</v>
          </cell>
          <cell r="AE1069">
            <v>0</v>
          </cell>
        </row>
        <row r="1070">
          <cell r="G1070">
            <v>1069</v>
          </cell>
          <cell r="K1070">
            <v>0</v>
          </cell>
          <cell r="U1070">
            <v>1069</v>
          </cell>
          <cell r="Y1070">
            <v>1069</v>
          </cell>
          <cell r="AE1070">
            <v>0</v>
          </cell>
        </row>
        <row r="1071">
          <cell r="G1071">
            <v>1070</v>
          </cell>
          <cell r="K1071">
            <v>0</v>
          </cell>
          <cell r="U1071">
            <v>1070</v>
          </cell>
          <cell r="Y1071">
            <v>1070</v>
          </cell>
          <cell r="AE1071">
            <v>0</v>
          </cell>
        </row>
        <row r="1072">
          <cell r="G1072">
            <v>1071</v>
          </cell>
          <cell r="K1072">
            <v>0</v>
          </cell>
          <cell r="U1072">
            <v>1071</v>
          </cell>
          <cell r="Y1072">
            <v>1071</v>
          </cell>
          <cell r="AE1072">
            <v>0</v>
          </cell>
        </row>
        <row r="1073">
          <cell r="G1073">
            <v>1072</v>
          </cell>
          <cell r="K1073">
            <v>0</v>
          </cell>
          <cell r="U1073">
            <v>1072</v>
          </cell>
          <cell r="Y1073">
            <v>1072</v>
          </cell>
          <cell r="AE1073">
            <v>0</v>
          </cell>
        </row>
        <row r="1074">
          <cell r="G1074">
            <v>1073</v>
          </cell>
          <cell r="K1074">
            <v>0</v>
          </cell>
          <cell r="U1074">
            <v>1073</v>
          </cell>
          <cell r="Y1074">
            <v>1073</v>
          </cell>
          <cell r="AE1074">
            <v>0</v>
          </cell>
        </row>
        <row r="1075">
          <cell r="G1075">
            <v>1074</v>
          </cell>
          <cell r="K1075">
            <v>0</v>
          </cell>
          <cell r="U1075">
            <v>1074</v>
          </cell>
          <cell r="Y1075">
            <v>1074</v>
          </cell>
          <cell r="AE1075">
            <v>0</v>
          </cell>
        </row>
        <row r="1076">
          <cell r="G1076">
            <v>1075</v>
          </cell>
          <cell r="K1076">
            <v>0</v>
          </cell>
          <cell r="U1076">
            <v>1075</v>
          </cell>
          <cell r="Y1076">
            <v>1075</v>
          </cell>
          <cell r="AE1076">
            <v>0</v>
          </cell>
        </row>
        <row r="1077">
          <cell r="G1077">
            <v>1076</v>
          </cell>
          <cell r="K1077">
            <v>0</v>
          </cell>
          <cell r="U1077">
            <v>1076</v>
          </cell>
          <cell r="Y1077">
            <v>1076</v>
          </cell>
          <cell r="AE1077">
            <v>0</v>
          </cell>
        </row>
        <row r="1078">
          <cell r="G1078">
            <v>1077</v>
          </cell>
          <cell r="K1078">
            <v>0</v>
          </cell>
          <cell r="U1078">
            <v>1077</v>
          </cell>
          <cell r="Y1078">
            <v>1077</v>
          </cell>
          <cell r="AE1078">
            <v>0</v>
          </cell>
        </row>
        <row r="1079">
          <cell r="G1079">
            <v>1078</v>
          </cell>
          <cell r="K1079">
            <v>0</v>
          </cell>
          <cell r="U1079">
            <v>1078</v>
          </cell>
          <cell r="Y1079">
            <v>1078</v>
          </cell>
          <cell r="AE1079">
            <v>0</v>
          </cell>
        </row>
        <row r="1080">
          <cell r="G1080">
            <v>1079</v>
          </cell>
          <cell r="K1080">
            <v>0</v>
          </cell>
          <cell r="U1080">
            <v>1079</v>
          </cell>
          <cell r="Y1080">
            <v>1079</v>
          </cell>
          <cell r="AE1080">
            <v>0</v>
          </cell>
        </row>
        <row r="1081">
          <cell r="G1081">
            <v>1080</v>
          </cell>
          <cell r="K1081">
            <v>0</v>
          </cell>
          <cell r="U1081">
            <v>1080</v>
          </cell>
          <cell r="Y1081">
            <v>1080</v>
          </cell>
          <cell r="AE1081">
            <v>0</v>
          </cell>
        </row>
        <row r="1082">
          <cell r="G1082">
            <v>1081</v>
          </cell>
          <cell r="K1082">
            <v>0</v>
          </cell>
          <cell r="U1082">
            <v>1081</v>
          </cell>
          <cell r="Y1082">
            <v>1081</v>
          </cell>
          <cell r="AE1082">
            <v>0</v>
          </cell>
        </row>
        <row r="1083">
          <cell r="G1083">
            <v>1082</v>
          </cell>
          <cell r="K1083">
            <v>0</v>
          </cell>
          <cell r="U1083">
            <v>1082</v>
          </cell>
          <cell r="Y1083">
            <v>1082</v>
          </cell>
          <cell r="AE1083">
            <v>0</v>
          </cell>
        </row>
        <row r="1084">
          <cell r="G1084">
            <v>1083</v>
          </cell>
          <cell r="K1084">
            <v>0</v>
          </cell>
          <cell r="U1084">
            <v>1083</v>
          </cell>
          <cell r="Y1084">
            <v>1083</v>
          </cell>
          <cell r="AE1084">
            <v>0</v>
          </cell>
        </row>
        <row r="1085">
          <cell r="G1085">
            <v>1084</v>
          </cell>
          <cell r="K1085">
            <v>0</v>
          </cell>
          <cell r="U1085">
            <v>1084</v>
          </cell>
          <cell r="Y1085">
            <v>1084</v>
          </cell>
          <cell r="AE1085">
            <v>0</v>
          </cell>
        </row>
        <row r="1086">
          <cell r="G1086">
            <v>1085</v>
          </cell>
          <cell r="K1086">
            <v>0</v>
          </cell>
          <cell r="U1086">
            <v>1085</v>
          </cell>
          <cell r="Y1086">
            <v>1085</v>
          </cell>
          <cell r="AE1086">
            <v>0</v>
          </cell>
        </row>
        <row r="1087">
          <cell r="G1087">
            <v>1086</v>
          </cell>
          <cell r="K1087">
            <v>0</v>
          </cell>
          <cell r="U1087">
            <v>1086</v>
          </cell>
          <cell r="Y1087">
            <v>1086</v>
          </cell>
          <cell r="AE1087">
            <v>0</v>
          </cell>
        </row>
        <row r="1088">
          <cell r="G1088">
            <v>1087</v>
          </cell>
          <cell r="K1088">
            <v>0</v>
          </cell>
          <cell r="U1088">
            <v>1087</v>
          </cell>
          <cell r="Y1088">
            <v>1087</v>
          </cell>
          <cell r="AE1088">
            <v>0</v>
          </cell>
        </row>
        <row r="1089">
          <cell r="G1089">
            <v>1088</v>
          </cell>
          <cell r="K1089">
            <v>0</v>
          </cell>
          <cell r="U1089">
            <v>1088</v>
          </cell>
          <cell r="Y1089">
            <v>1088</v>
          </cell>
          <cell r="AE1089">
            <v>0</v>
          </cell>
        </row>
        <row r="1090">
          <cell r="G1090">
            <v>1089</v>
          </cell>
          <cell r="K1090">
            <v>0</v>
          </cell>
          <cell r="U1090">
            <v>1089</v>
          </cell>
          <cell r="Y1090">
            <v>1089</v>
          </cell>
          <cell r="AE1090">
            <v>0</v>
          </cell>
        </row>
        <row r="1091">
          <cell r="G1091">
            <v>1090</v>
          </cell>
          <cell r="K1091">
            <v>0</v>
          </cell>
          <cell r="U1091">
            <v>1090</v>
          </cell>
          <cell r="Y1091">
            <v>1090</v>
          </cell>
          <cell r="AE1091">
            <v>0</v>
          </cell>
        </row>
        <row r="1092">
          <cell r="G1092">
            <v>1091</v>
          </cell>
          <cell r="K1092">
            <v>0</v>
          </cell>
          <cell r="U1092">
            <v>1091</v>
          </cell>
          <cell r="Y1092">
            <v>1091</v>
          </cell>
          <cell r="AE1092">
            <v>0</v>
          </cell>
        </row>
        <row r="1093">
          <cell r="G1093">
            <v>1092</v>
          </cell>
          <cell r="K1093">
            <v>0</v>
          </cell>
          <cell r="U1093">
            <v>1092</v>
          </cell>
          <cell r="Y1093">
            <v>1092</v>
          </cell>
          <cell r="AE1093">
            <v>0</v>
          </cell>
        </row>
        <row r="1094">
          <cell r="G1094">
            <v>1093</v>
          </cell>
          <cell r="K1094">
            <v>0</v>
          </cell>
          <cell r="U1094">
            <v>1093</v>
          </cell>
          <cell r="Y1094">
            <v>1093</v>
          </cell>
          <cell r="AE1094">
            <v>0</v>
          </cell>
        </row>
        <row r="1095">
          <cell r="G1095">
            <v>1094</v>
          </cell>
          <cell r="K1095">
            <v>0</v>
          </cell>
          <cell r="U1095">
            <v>1094</v>
          </cell>
          <cell r="Y1095">
            <v>1094</v>
          </cell>
          <cell r="AE1095">
            <v>0</v>
          </cell>
        </row>
        <row r="1096">
          <cell r="G1096">
            <v>1095</v>
          </cell>
          <cell r="K1096">
            <v>0</v>
          </cell>
          <cell r="U1096">
            <v>1095</v>
          </cell>
          <cell r="Y1096">
            <v>1095</v>
          </cell>
          <cell r="AE1096">
            <v>0</v>
          </cell>
        </row>
        <row r="1097">
          <cell r="G1097">
            <v>1096</v>
          </cell>
          <cell r="K1097">
            <v>0</v>
          </cell>
          <cell r="U1097">
            <v>1096</v>
          </cell>
          <cell r="Y1097">
            <v>1096</v>
          </cell>
          <cell r="AE1097">
            <v>0</v>
          </cell>
        </row>
        <row r="1098">
          <cell r="G1098">
            <v>1097</v>
          </cell>
          <cell r="K1098">
            <v>0</v>
          </cell>
          <cell r="U1098">
            <v>1097</v>
          </cell>
          <cell r="Y1098">
            <v>1097</v>
          </cell>
          <cell r="AE1098">
            <v>0</v>
          </cell>
        </row>
        <row r="1099">
          <cell r="G1099">
            <v>1098</v>
          </cell>
          <cell r="K1099">
            <v>0</v>
          </cell>
          <cell r="U1099">
            <v>1098</v>
          </cell>
          <cell r="Y1099">
            <v>1098</v>
          </cell>
          <cell r="AE1099">
            <v>0</v>
          </cell>
        </row>
        <row r="1100">
          <cell r="G1100">
            <v>1099</v>
          </cell>
          <cell r="K1100">
            <v>0</v>
          </cell>
          <cell r="U1100">
            <v>1099</v>
          </cell>
          <cell r="Y1100">
            <v>1099</v>
          </cell>
          <cell r="AE1100">
            <v>0</v>
          </cell>
        </row>
        <row r="1101">
          <cell r="G1101">
            <v>1100</v>
          </cell>
          <cell r="K1101">
            <v>0</v>
          </cell>
          <cell r="U1101">
            <v>1100</v>
          </cell>
          <cell r="Y1101">
            <v>1100</v>
          </cell>
          <cell r="AE1101">
            <v>0</v>
          </cell>
        </row>
        <row r="1102">
          <cell r="G1102">
            <v>1101</v>
          </cell>
          <cell r="K1102">
            <v>0</v>
          </cell>
          <cell r="U1102">
            <v>1101</v>
          </cell>
          <cell r="Y1102">
            <v>1101</v>
          </cell>
          <cell r="AE1102">
            <v>0</v>
          </cell>
        </row>
        <row r="1103">
          <cell r="G1103">
            <v>1102</v>
          </cell>
          <cell r="K1103">
            <v>0</v>
          </cell>
          <cell r="U1103">
            <v>1102</v>
          </cell>
          <cell r="Y1103">
            <v>1102</v>
          </cell>
          <cell r="AE1103">
            <v>0</v>
          </cell>
        </row>
        <row r="1104">
          <cell r="G1104">
            <v>1103</v>
          </cell>
          <cell r="K1104">
            <v>0</v>
          </cell>
          <cell r="U1104">
            <v>1103</v>
          </cell>
          <cell r="Y1104">
            <v>1103</v>
          </cell>
          <cell r="AE1104">
            <v>0</v>
          </cell>
        </row>
        <row r="1105">
          <cell r="G1105">
            <v>1104</v>
          </cell>
          <cell r="K1105">
            <v>0</v>
          </cell>
          <cell r="U1105">
            <v>1104</v>
          </cell>
          <cell r="Y1105">
            <v>1104</v>
          </cell>
          <cell r="AE1105">
            <v>0</v>
          </cell>
        </row>
        <row r="1106">
          <cell r="G1106">
            <v>1105</v>
          </cell>
          <cell r="K1106">
            <v>0</v>
          </cell>
          <cell r="U1106">
            <v>1105</v>
          </cell>
          <cell r="Y1106">
            <v>1105</v>
          </cell>
          <cell r="AE1106">
            <v>0</v>
          </cell>
        </row>
        <row r="1107">
          <cell r="G1107">
            <v>1106</v>
          </cell>
          <cell r="K1107">
            <v>0</v>
          </cell>
          <cell r="U1107">
            <v>1106</v>
          </cell>
          <cell r="Y1107">
            <v>1106</v>
          </cell>
          <cell r="AE1107">
            <v>0</v>
          </cell>
        </row>
        <row r="1108">
          <cell r="G1108">
            <v>1107</v>
          </cell>
          <cell r="K1108">
            <v>0</v>
          </cell>
          <cell r="U1108">
            <v>1107</v>
          </cell>
          <cell r="Y1108">
            <v>1107</v>
          </cell>
          <cell r="AE1108">
            <v>0</v>
          </cell>
        </row>
        <row r="1109">
          <cell r="G1109">
            <v>1108</v>
          </cell>
          <cell r="K1109">
            <v>0</v>
          </cell>
          <cell r="U1109">
            <v>1108</v>
          </cell>
          <cell r="Y1109">
            <v>1108</v>
          </cell>
          <cell r="AE1109">
            <v>0</v>
          </cell>
        </row>
        <row r="1110">
          <cell r="G1110">
            <v>1109</v>
          </cell>
          <cell r="K1110">
            <v>0</v>
          </cell>
          <cell r="U1110">
            <v>1109</v>
          </cell>
          <cell r="Y1110">
            <v>1109</v>
          </cell>
          <cell r="AE1110">
            <v>0</v>
          </cell>
        </row>
        <row r="1111">
          <cell r="G1111">
            <v>1110</v>
          </cell>
          <cell r="K1111">
            <v>0</v>
          </cell>
          <cell r="U1111">
            <v>1110</v>
          </cell>
          <cell r="Y1111">
            <v>1110</v>
          </cell>
          <cell r="AE1111">
            <v>0</v>
          </cell>
        </row>
        <row r="1112">
          <cell r="G1112">
            <v>1111</v>
          </cell>
          <cell r="K1112">
            <v>0</v>
          </cell>
          <cell r="U1112">
            <v>1111</v>
          </cell>
          <cell r="Y1112">
            <v>1111</v>
          </cell>
          <cell r="AE1112">
            <v>0</v>
          </cell>
        </row>
        <row r="1113">
          <cell r="G1113">
            <v>1112</v>
          </cell>
          <cell r="K1113">
            <v>0</v>
          </cell>
          <cell r="U1113">
            <v>1112</v>
          </cell>
          <cell r="Y1113">
            <v>1112</v>
          </cell>
          <cell r="AE1113">
            <v>0</v>
          </cell>
        </row>
        <row r="1114">
          <cell r="G1114">
            <v>1113</v>
          </cell>
          <cell r="K1114">
            <v>0</v>
          </cell>
          <cell r="U1114">
            <v>1113</v>
          </cell>
          <cell r="Y1114">
            <v>1113</v>
          </cell>
          <cell r="AE1114">
            <v>0</v>
          </cell>
        </row>
        <row r="1115">
          <cell r="G1115">
            <v>1114</v>
          </cell>
          <cell r="K1115">
            <v>0</v>
          </cell>
          <cell r="U1115">
            <v>1114</v>
          </cell>
          <cell r="Y1115">
            <v>1114</v>
          </cell>
          <cell r="AE1115">
            <v>0</v>
          </cell>
        </row>
        <row r="1116">
          <cell r="G1116">
            <v>1115</v>
          </cell>
          <cell r="K1116">
            <v>0</v>
          </cell>
          <cell r="U1116">
            <v>1115</v>
          </cell>
          <cell r="Y1116">
            <v>1115</v>
          </cell>
          <cell r="AE1116">
            <v>0</v>
          </cell>
        </row>
        <row r="1117">
          <cell r="G1117">
            <v>1116</v>
          </cell>
          <cell r="K1117">
            <v>0</v>
          </cell>
          <cell r="U1117">
            <v>1116</v>
          </cell>
          <cell r="Y1117">
            <v>1116</v>
          </cell>
          <cell r="AE1117">
            <v>0</v>
          </cell>
        </row>
        <row r="1118">
          <cell r="G1118">
            <v>1117</v>
          </cell>
          <cell r="K1118">
            <v>0</v>
          </cell>
          <cell r="U1118">
            <v>1117</v>
          </cell>
          <cell r="Y1118">
            <v>1117</v>
          </cell>
          <cell r="AE1118">
            <v>0</v>
          </cell>
        </row>
        <row r="1119">
          <cell r="G1119">
            <v>1118</v>
          </cell>
          <cell r="K1119">
            <v>0</v>
          </cell>
          <cell r="U1119">
            <v>1118</v>
          </cell>
          <cell r="Y1119">
            <v>1118</v>
          </cell>
          <cell r="AE1119">
            <v>0</v>
          </cell>
        </row>
        <row r="1120">
          <cell r="G1120">
            <v>1119</v>
          </cell>
          <cell r="K1120">
            <v>0</v>
          </cell>
          <cell r="U1120">
            <v>1119</v>
          </cell>
          <cell r="Y1120">
            <v>1119</v>
          </cell>
          <cell r="AE1120">
            <v>0</v>
          </cell>
        </row>
        <row r="1121">
          <cell r="G1121">
            <v>1120</v>
          </cell>
          <cell r="K1121">
            <v>0</v>
          </cell>
          <cell r="U1121">
            <v>1120</v>
          </cell>
          <cell r="Y1121">
            <v>1120</v>
          </cell>
          <cell r="AE1121">
            <v>0</v>
          </cell>
        </row>
        <row r="1122">
          <cell r="G1122">
            <v>1121</v>
          </cell>
          <cell r="K1122">
            <v>0</v>
          </cell>
          <cell r="U1122">
            <v>1121</v>
          </cell>
          <cell r="Y1122">
            <v>1121</v>
          </cell>
          <cell r="AE1122">
            <v>0</v>
          </cell>
        </row>
        <row r="1123">
          <cell r="G1123">
            <v>1122</v>
          </cell>
          <cell r="K1123">
            <v>0</v>
          </cell>
          <cell r="U1123">
            <v>1122</v>
          </cell>
          <cell r="Y1123">
            <v>1122</v>
          </cell>
          <cell r="AE1123">
            <v>0</v>
          </cell>
        </row>
        <row r="1124">
          <cell r="G1124">
            <v>1123</v>
          </cell>
          <cell r="K1124">
            <v>0</v>
          </cell>
          <cell r="U1124">
            <v>1123</v>
          </cell>
          <cell r="Y1124">
            <v>1123</v>
          </cell>
          <cell r="AE1124">
            <v>0</v>
          </cell>
        </row>
        <row r="1125">
          <cell r="G1125">
            <v>1124</v>
          </cell>
          <cell r="K1125">
            <v>0</v>
          </cell>
          <cell r="U1125">
            <v>1124</v>
          </cell>
          <cell r="Y1125">
            <v>1124</v>
          </cell>
          <cell r="AE1125">
            <v>0</v>
          </cell>
        </row>
        <row r="1126">
          <cell r="G1126">
            <v>1125</v>
          </cell>
          <cell r="K1126">
            <v>0</v>
          </cell>
          <cell r="U1126">
            <v>1125</v>
          </cell>
          <cell r="Y1126">
            <v>1125</v>
          </cell>
          <cell r="AE1126">
            <v>0</v>
          </cell>
        </row>
        <row r="1127">
          <cell r="G1127">
            <v>1126</v>
          </cell>
          <cell r="K1127">
            <v>0</v>
          </cell>
          <cell r="U1127">
            <v>1126</v>
          </cell>
          <cell r="Y1127">
            <v>1126</v>
          </cell>
          <cell r="AE1127">
            <v>0</v>
          </cell>
        </row>
        <row r="1128">
          <cell r="G1128">
            <v>1127</v>
          </cell>
          <cell r="K1128">
            <v>0</v>
          </cell>
          <cell r="U1128">
            <v>1127</v>
          </cell>
          <cell r="Y1128">
            <v>1127</v>
          </cell>
          <cell r="AE1128">
            <v>0</v>
          </cell>
        </row>
        <row r="1129">
          <cell r="G1129">
            <v>1128</v>
          </cell>
          <cell r="K1129">
            <v>0</v>
          </cell>
          <cell r="U1129">
            <v>1128</v>
          </cell>
          <cell r="Y1129">
            <v>1128</v>
          </cell>
          <cell r="AE1129">
            <v>0</v>
          </cell>
        </row>
        <row r="1130">
          <cell r="G1130">
            <v>1129</v>
          </cell>
          <cell r="K1130">
            <v>0</v>
          </cell>
          <cell r="U1130">
            <v>1129</v>
          </cell>
          <cell r="Y1130">
            <v>1129</v>
          </cell>
          <cell r="AE1130">
            <v>0</v>
          </cell>
        </row>
        <row r="1131">
          <cell r="G1131">
            <v>1130</v>
          </cell>
          <cell r="K1131">
            <v>0</v>
          </cell>
          <cell r="U1131">
            <v>1130</v>
          </cell>
          <cell r="Y1131">
            <v>1130</v>
          </cell>
          <cell r="AE1131">
            <v>0</v>
          </cell>
        </row>
        <row r="1132">
          <cell r="G1132">
            <v>1131</v>
          </cell>
          <cell r="K1132">
            <v>0</v>
          </cell>
          <cell r="U1132">
            <v>1131</v>
          </cell>
          <cell r="Y1132">
            <v>1131</v>
          </cell>
          <cell r="AE1132">
            <v>0</v>
          </cell>
        </row>
        <row r="1133">
          <cell r="G1133">
            <v>1132</v>
          </cell>
          <cell r="K1133">
            <v>0</v>
          </cell>
          <cell r="U1133">
            <v>1132</v>
          </cell>
          <cell r="Y1133">
            <v>1132</v>
          </cell>
          <cell r="AE1133">
            <v>0</v>
          </cell>
        </row>
        <row r="1134">
          <cell r="G1134">
            <v>1133</v>
          </cell>
          <cell r="K1134">
            <v>0</v>
          </cell>
          <cell r="U1134">
            <v>1133</v>
          </cell>
          <cell r="Y1134">
            <v>1133</v>
          </cell>
          <cell r="AE1134">
            <v>0</v>
          </cell>
        </row>
        <row r="1135">
          <cell r="G1135">
            <v>1134</v>
          </cell>
          <cell r="K1135">
            <v>0</v>
          </cell>
          <cell r="U1135">
            <v>1134</v>
          </cell>
          <cell r="Y1135">
            <v>1134</v>
          </cell>
          <cell r="AE1135">
            <v>0</v>
          </cell>
        </row>
        <row r="1136">
          <cell r="G1136">
            <v>1135</v>
          </cell>
          <cell r="K1136">
            <v>0</v>
          </cell>
          <cell r="U1136">
            <v>1135</v>
          </cell>
          <cell r="Y1136">
            <v>1135</v>
          </cell>
          <cell r="AE1136">
            <v>0</v>
          </cell>
        </row>
        <row r="1137">
          <cell r="G1137">
            <v>1136</v>
          </cell>
          <cell r="K1137">
            <v>0</v>
          </cell>
          <cell r="U1137">
            <v>1136</v>
          </cell>
          <cell r="Y1137">
            <v>1136</v>
          </cell>
          <cell r="AE1137">
            <v>0</v>
          </cell>
        </row>
        <row r="1138">
          <cell r="G1138">
            <v>1137</v>
          </cell>
          <cell r="K1138">
            <v>0</v>
          </cell>
          <cell r="U1138">
            <v>1137</v>
          </cell>
          <cell r="Y1138">
            <v>1137</v>
          </cell>
          <cell r="AE1138">
            <v>0</v>
          </cell>
        </row>
        <row r="1139">
          <cell r="G1139">
            <v>1138</v>
          </cell>
          <cell r="K1139">
            <v>0</v>
          </cell>
          <cell r="U1139">
            <v>1138</v>
          </cell>
          <cell r="Y1139">
            <v>1138</v>
          </cell>
          <cell r="AE1139">
            <v>0</v>
          </cell>
        </row>
        <row r="1140">
          <cell r="G1140">
            <v>1139</v>
          </cell>
          <cell r="K1140">
            <v>0</v>
          </cell>
          <cell r="U1140">
            <v>1139</v>
          </cell>
          <cell r="Y1140">
            <v>1139</v>
          </cell>
          <cell r="AE1140">
            <v>0</v>
          </cell>
        </row>
        <row r="1141">
          <cell r="G1141">
            <v>1140</v>
          </cell>
          <cell r="K1141">
            <v>0</v>
          </cell>
          <cell r="U1141">
            <v>1140</v>
          </cell>
          <cell r="Y1141">
            <v>1140</v>
          </cell>
          <cell r="AE1141">
            <v>0</v>
          </cell>
        </row>
        <row r="1142">
          <cell r="G1142">
            <v>1141</v>
          </cell>
          <cell r="K1142">
            <v>0</v>
          </cell>
          <cell r="U1142">
            <v>1141</v>
          </cell>
          <cell r="Y1142">
            <v>1141</v>
          </cell>
          <cell r="AE1142">
            <v>0</v>
          </cell>
        </row>
        <row r="1143">
          <cell r="G1143">
            <v>1142</v>
          </cell>
          <cell r="K1143">
            <v>0</v>
          </cell>
          <cell r="U1143">
            <v>1142</v>
          </cell>
          <cell r="Y1143">
            <v>1142</v>
          </cell>
          <cell r="AE1143">
            <v>0</v>
          </cell>
        </row>
        <row r="1144">
          <cell r="G1144">
            <v>1143</v>
          </cell>
          <cell r="K1144">
            <v>0</v>
          </cell>
          <cell r="U1144">
            <v>1143</v>
          </cell>
          <cell r="Y1144">
            <v>1143</v>
          </cell>
          <cell r="AE1144">
            <v>0</v>
          </cell>
        </row>
        <row r="1145">
          <cell r="G1145">
            <v>1144</v>
          </cell>
          <cell r="K1145">
            <v>0</v>
          </cell>
          <cell r="U1145">
            <v>1144</v>
          </cell>
          <cell r="Y1145">
            <v>1144</v>
          </cell>
          <cell r="AE1145">
            <v>0</v>
          </cell>
        </row>
        <row r="1146">
          <cell r="G1146">
            <v>1145</v>
          </cell>
          <cell r="K1146">
            <v>0</v>
          </cell>
          <cell r="U1146">
            <v>1145</v>
          </cell>
          <cell r="Y1146">
            <v>1145</v>
          </cell>
          <cell r="AE1146">
            <v>0</v>
          </cell>
        </row>
        <row r="1147">
          <cell r="G1147">
            <v>1146</v>
          </cell>
          <cell r="K1147">
            <v>0</v>
          </cell>
          <cell r="U1147">
            <v>1146</v>
          </cell>
          <cell r="Y1147">
            <v>1146</v>
          </cell>
          <cell r="AE1147">
            <v>0</v>
          </cell>
        </row>
        <row r="1148">
          <cell r="G1148">
            <v>1147</v>
          </cell>
          <cell r="K1148">
            <v>0</v>
          </cell>
          <cell r="U1148">
            <v>1147</v>
          </cell>
          <cell r="Y1148">
            <v>1147</v>
          </cell>
          <cell r="AE1148">
            <v>0</v>
          </cell>
        </row>
        <row r="1149">
          <cell r="G1149">
            <v>1148</v>
          </cell>
          <cell r="K1149">
            <v>0</v>
          </cell>
          <cell r="U1149">
            <v>1148</v>
          </cell>
          <cell r="Y1149">
            <v>1148</v>
          </cell>
          <cell r="AE1149">
            <v>0</v>
          </cell>
        </row>
        <row r="1150">
          <cell r="G1150">
            <v>1149</v>
          </cell>
          <cell r="K1150">
            <v>0</v>
          </cell>
          <cell r="U1150">
            <v>1149</v>
          </cell>
          <cell r="Y1150">
            <v>1149</v>
          </cell>
          <cell r="AE1150">
            <v>0</v>
          </cell>
        </row>
        <row r="1151">
          <cell r="G1151">
            <v>1150</v>
          </cell>
          <cell r="K1151">
            <v>0</v>
          </cell>
          <cell r="U1151">
            <v>1150</v>
          </cell>
          <cell r="Y1151">
            <v>1150</v>
          </cell>
          <cell r="AE1151">
            <v>0</v>
          </cell>
        </row>
        <row r="1152">
          <cell r="G1152">
            <v>1151</v>
          </cell>
          <cell r="K1152">
            <v>0</v>
          </cell>
          <cell r="U1152">
            <v>1151</v>
          </cell>
          <cell r="Y1152">
            <v>1151</v>
          </cell>
          <cell r="AE1152">
            <v>0</v>
          </cell>
        </row>
        <row r="1153">
          <cell r="G1153">
            <v>1152</v>
          </cell>
          <cell r="K1153">
            <v>0</v>
          </cell>
          <cell r="U1153">
            <v>1152</v>
          </cell>
          <cell r="Y1153">
            <v>1152</v>
          </cell>
          <cell r="AE1153">
            <v>0</v>
          </cell>
        </row>
        <row r="1154">
          <cell r="G1154">
            <v>1153</v>
          </cell>
          <cell r="K1154">
            <v>0</v>
          </cell>
          <cell r="U1154">
            <v>1153</v>
          </cell>
          <cell r="Y1154">
            <v>1153</v>
          </cell>
          <cell r="AE1154">
            <v>0</v>
          </cell>
        </row>
        <row r="1155">
          <cell r="G1155">
            <v>1154</v>
          </cell>
          <cell r="K1155">
            <v>0</v>
          </cell>
          <cell r="U1155">
            <v>1154</v>
          </cell>
          <cell r="Y1155">
            <v>1154</v>
          </cell>
          <cell r="AE1155">
            <v>0</v>
          </cell>
        </row>
        <row r="1156">
          <cell r="G1156">
            <v>1155</v>
          </cell>
          <cell r="K1156">
            <v>0</v>
          </cell>
          <cell r="U1156">
            <v>1155</v>
          </cell>
          <cell r="Y1156">
            <v>1155</v>
          </cell>
          <cell r="AE1156">
            <v>0</v>
          </cell>
        </row>
        <row r="1157">
          <cell r="G1157">
            <v>1156</v>
          </cell>
          <cell r="K1157">
            <v>0</v>
          </cell>
          <cell r="U1157">
            <v>1156</v>
          </cell>
          <cell r="Y1157">
            <v>1156</v>
          </cell>
          <cell r="AE1157">
            <v>0</v>
          </cell>
        </row>
        <row r="1158">
          <cell r="G1158">
            <v>1157</v>
          </cell>
          <cell r="K1158">
            <v>0</v>
          </cell>
          <cell r="U1158">
            <v>1157</v>
          </cell>
          <cell r="Y1158">
            <v>1157</v>
          </cell>
          <cell r="AE1158">
            <v>0</v>
          </cell>
        </row>
        <row r="1159">
          <cell r="G1159">
            <v>1158</v>
          </cell>
          <cell r="K1159">
            <v>0</v>
          </cell>
          <cell r="U1159">
            <v>1158</v>
          </cell>
          <cell r="Y1159">
            <v>1158</v>
          </cell>
          <cell r="AE1159">
            <v>0</v>
          </cell>
        </row>
        <row r="1160">
          <cell r="G1160">
            <v>1159</v>
          </cell>
          <cell r="K1160">
            <v>0</v>
          </cell>
          <cell r="U1160">
            <v>1159</v>
          </cell>
          <cell r="Y1160">
            <v>1159</v>
          </cell>
          <cell r="AE1160">
            <v>0</v>
          </cell>
        </row>
        <row r="1161">
          <cell r="G1161">
            <v>1160</v>
          </cell>
          <cell r="K1161">
            <v>0</v>
          </cell>
          <cell r="U1161">
            <v>1160</v>
          </cell>
          <cell r="Y1161">
            <v>1160</v>
          </cell>
          <cell r="AE1161">
            <v>0</v>
          </cell>
        </row>
        <row r="1162">
          <cell r="G1162">
            <v>1161</v>
          </cell>
          <cell r="K1162">
            <v>0</v>
          </cell>
          <cell r="U1162">
            <v>1161</v>
          </cell>
          <cell r="Y1162">
            <v>1161</v>
          </cell>
          <cell r="AE1162">
            <v>0</v>
          </cell>
        </row>
        <row r="1163">
          <cell r="G1163">
            <v>1162</v>
          </cell>
          <cell r="K1163">
            <v>0</v>
          </cell>
          <cell r="U1163">
            <v>1162</v>
          </cell>
          <cell r="Y1163">
            <v>1162</v>
          </cell>
          <cell r="AE1163">
            <v>0</v>
          </cell>
        </row>
        <row r="1164">
          <cell r="G1164">
            <v>1163</v>
          </cell>
          <cell r="K1164">
            <v>0</v>
          </cell>
          <cell r="U1164">
            <v>1163</v>
          </cell>
          <cell r="Y1164">
            <v>1163</v>
          </cell>
          <cell r="AE1164">
            <v>0</v>
          </cell>
        </row>
        <row r="1165">
          <cell r="G1165">
            <v>1164</v>
          </cell>
          <cell r="K1165">
            <v>0</v>
          </cell>
          <cell r="U1165">
            <v>1164</v>
          </cell>
          <cell r="Y1165">
            <v>1164</v>
          </cell>
          <cell r="AE1165">
            <v>0</v>
          </cell>
        </row>
        <row r="1166">
          <cell r="G1166">
            <v>1165</v>
          </cell>
          <cell r="K1166">
            <v>0</v>
          </cell>
          <cell r="U1166">
            <v>1165</v>
          </cell>
          <cell r="Y1166">
            <v>1165</v>
          </cell>
          <cell r="AE1166">
            <v>0</v>
          </cell>
        </row>
        <row r="1167">
          <cell r="G1167">
            <v>1166</v>
          </cell>
          <cell r="K1167">
            <v>0</v>
          </cell>
          <cell r="U1167">
            <v>1166</v>
          </cell>
          <cell r="Y1167">
            <v>1166</v>
          </cell>
          <cell r="AE1167">
            <v>0</v>
          </cell>
        </row>
        <row r="1168">
          <cell r="G1168">
            <v>1167</v>
          </cell>
          <cell r="K1168">
            <v>0</v>
          </cell>
          <cell r="U1168">
            <v>1167</v>
          </cell>
          <cell r="Y1168">
            <v>1167</v>
          </cell>
          <cell r="AE1168">
            <v>0</v>
          </cell>
        </row>
        <row r="1169">
          <cell r="G1169">
            <v>1168</v>
          </cell>
          <cell r="K1169">
            <v>0</v>
          </cell>
          <cell r="U1169">
            <v>1168</v>
          </cell>
          <cell r="Y1169">
            <v>1168</v>
          </cell>
          <cell r="AE1169">
            <v>0</v>
          </cell>
        </row>
        <row r="1170">
          <cell r="G1170">
            <v>1169</v>
          </cell>
          <cell r="K1170">
            <v>0</v>
          </cell>
          <cell r="U1170">
            <v>1169</v>
          </cell>
          <cell r="Y1170">
            <v>1169</v>
          </cell>
          <cell r="AE1170">
            <v>0</v>
          </cell>
        </row>
        <row r="1171">
          <cell r="G1171">
            <v>1170</v>
          </cell>
          <cell r="K1171">
            <v>0</v>
          </cell>
          <cell r="U1171">
            <v>1170</v>
          </cell>
          <cell r="Y1171">
            <v>1170</v>
          </cell>
          <cell r="AE1171">
            <v>0</v>
          </cell>
        </row>
        <row r="1172">
          <cell r="G1172">
            <v>1171</v>
          </cell>
          <cell r="K1172">
            <v>0</v>
          </cell>
          <cell r="U1172">
            <v>1171</v>
          </cell>
          <cell r="Y1172">
            <v>1171</v>
          </cell>
          <cell r="AE1172">
            <v>0</v>
          </cell>
        </row>
        <row r="1173">
          <cell r="G1173">
            <v>1172</v>
          </cell>
          <cell r="K1173">
            <v>0</v>
          </cell>
          <cell r="U1173">
            <v>1172</v>
          </cell>
          <cell r="Y1173">
            <v>1172</v>
          </cell>
          <cell r="AE1173">
            <v>0</v>
          </cell>
        </row>
        <row r="1174">
          <cell r="G1174">
            <v>1173</v>
          </cell>
          <cell r="K1174">
            <v>0</v>
          </cell>
          <cell r="U1174">
            <v>1173</v>
          </cell>
          <cell r="Y1174">
            <v>1173</v>
          </cell>
          <cell r="AE1174">
            <v>0</v>
          </cell>
        </row>
        <row r="1175">
          <cell r="G1175">
            <v>1174</v>
          </cell>
          <cell r="K1175">
            <v>0</v>
          </cell>
          <cell r="U1175">
            <v>1174</v>
          </cell>
          <cell r="Y1175">
            <v>1174</v>
          </cell>
          <cell r="AE1175">
            <v>0</v>
          </cell>
        </row>
        <row r="1176">
          <cell r="G1176">
            <v>1175</v>
          </cell>
          <cell r="K1176">
            <v>0</v>
          </cell>
          <cell r="U1176">
            <v>1175</v>
          </cell>
          <cell r="Y1176">
            <v>1175</v>
          </cell>
          <cell r="AE1176">
            <v>0</v>
          </cell>
        </row>
        <row r="1177">
          <cell r="G1177">
            <v>1176</v>
          </cell>
          <cell r="K1177">
            <v>0</v>
          </cell>
          <cell r="U1177">
            <v>1176</v>
          </cell>
          <cell r="Y1177">
            <v>1176</v>
          </cell>
          <cell r="AE1177">
            <v>0</v>
          </cell>
        </row>
        <row r="1178">
          <cell r="G1178">
            <v>1177</v>
          </cell>
          <cell r="K1178">
            <v>0</v>
          </cell>
          <cell r="U1178">
            <v>1177</v>
          </cell>
          <cell r="Y1178">
            <v>1177</v>
          </cell>
          <cell r="AE1178">
            <v>0</v>
          </cell>
        </row>
        <row r="1179">
          <cell r="G1179">
            <v>1178</v>
          </cell>
          <cell r="K1179">
            <v>0</v>
          </cell>
          <cell r="U1179">
            <v>1178</v>
          </cell>
          <cell r="Y1179">
            <v>1178</v>
          </cell>
          <cell r="AE1179">
            <v>0</v>
          </cell>
        </row>
        <row r="1180">
          <cell r="G1180">
            <v>1179</v>
          </cell>
          <cell r="K1180">
            <v>0</v>
          </cell>
          <cell r="U1180">
            <v>1179</v>
          </cell>
          <cell r="Y1180">
            <v>1179</v>
          </cell>
          <cell r="AE1180">
            <v>0</v>
          </cell>
        </row>
        <row r="1181">
          <cell r="G1181">
            <v>1180</v>
          </cell>
          <cell r="K1181">
            <v>0</v>
          </cell>
          <cell r="U1181">
            <v>1180</v>
          </cell>
          <cell r="Y1181">
            <v>1180</v>
          </cell>
          <cell r="AE1181">
            <v>0</v>
          </cell>
        </row>
        <row r="1182">
          <cell r="G1182">
            <v>1181</v>
          </cell>
          <cell r="K1182">
            <v>0</v>
          </cell>
          <cell r="U1182">
            <v>1181</v>
          </cell>
          <cell r="Y1182">
            <v>1181</v>
          </cell>
          <cell r="AE1182">
            <v>0</v>
          </cell>
        </row>
        <row r="1183">
          <cell r="G1183">
            <v>1182</v>
          </cell>
          <cell r="K1183">
            <v>0</v>
          </cell>
          <cell r="U1183">
            <v>1182</v>
          </cell>
          <cell r="Y1183">
            <v>1182</v>
          </cell>
          <cell r="AE1183">
            <v>0</v>
          </cell>
        </row>
        <row r="1184">
          <cell r="G1184">
            <v>1183</v>
          </cell>
          <cell r="K1184">
            <v>0</v>
          </cell>
          <cell r="U1184">
            <v>1183</v>
          </cell>
          <cell r="Y1184">
            <v>1183</v>
          </cell>
          <cell r="AE1184">
            <v>0</v>
          </cell>
        </row>
        <row r="1185">
          <cell r="G1185">
            <v>1184</v>
          </cell>
          <cell r="K1185">
            <v>0</v>
          </cell>
          <cell r="U1185">
            <v>1184</v>
          </cell>
          <cell r="Y1185">
            <v>1184</v>
          </cell>
          <cell r="AE1185">
            <v>0</v>
          </cell>
        </row>
        <row r="1186">
          <cell r="G1186">
            <v>1185</v>
          </cell>
          <cell r="K1186">
            <v>0</v>
          </cell>
          <cell r="U1186">
            <v>1185</v>
          </cell>
          <cell r="Y1186">
            <v>1185</v>
          </cell>
          <cell r="AE1186">
            <v>0</v>
          </cell>
        </row>
        <row r="1187">
          <cell r="G1187">
            <v>1186</v>
          </cell>
          <cell r="K1187">
            <v>0</v>
          </cell>
          <cell r="U1187">
            <v>1186</v>
          </cell>
          <cell r="Y1187">
            <v>1186</v>
          </cell>
          <cell r="AE1187">
            <v>0</v>
          </cell>
        </row>
        <row r="1188">
          <cell r="G1188">
            <v>1187</v>
          </cell>
          <cell r="K1188">
            <v>0</v>
          </cell>
          <cell r="U1188">
            <v>1187</v>
          </cell>
          <cell r="Y1188">
            <v>1187</v>
          </cell>
          <cell r="AE1188">
            <v>0</v>
          </cell>
        </row>
        <row r="1189">
          <cell r="G1189">
            <v>1188</v>
          </cell>
          <cell r="K1189">
            <v>0</v>
          </cell>
          <cell r="U1189">
            <v>1188</v>
          </cell>
          <cell r="Y1189">
            <v>1188</v>
          </cell>
          <cell r="AE1189">
            <v>0</v>
          </cell>
        </row>
        <row r="1190">
          <cell r="G1190">
            <v>1189</v>
          </cell>
          <cell r="K1190">
            <v>0</v>
          </cell>
          <cell r="U1190">
            <v>1189</v>
          </cell>
          <cell r="Y1190">
            <v>1189</v>
          </cell>
          <cell r="AE1190">
            <v>0</v>
          </cell>
        </row>
        <row r="1191">
          <cell r="G1191">
            <v>1190</v>
          </cell>
          <cell r="K1191">
            <v>0</v>
          </cell>
          <cell r="U1191">
            <v>1190</v>
          </cell>
          <cell r="Y1191">
            <v>1190</v>
          </cell>
          <cell r="AE1191">
            <v>0</v>
          </cell>
        </row>
        <row r="1192">
          <cell r="G1192">
            <v>1191</v>
          </cell>
          <cell r="K1192">
            <v>0</v>
          </cell>
          <cell r="U1192">
            <v>1191</v>
          </cell>
          <cell r="Y1192">
            <v>1191</v>
          </cell>
          <cell r="AE1192">
            <v>0</v>
          </cell>
        </row>
        <row r="1193">
          <cell r="G1193">
            <v>1192</v>
          </cell>
          <cell r="K1193">
            <v>0</v>
          </cell>
          <cell r="U1193">
            <v>1192</v>
          </cell>
          <cell r="Y1193">
            <v>1192</v>
          </cell>
          <cell r="AE1193">
            <v>0</v>
          </cell>
        </row>
        <row r="1194">
          <cell r="G1194">
            <v>1193</v>
          </cell>
          <cell r="K1194">
            <v>0</v>
          </cell>
          <cell r="U1194">
            <v>1193</v>
          </cell>
          <cell r="Y1194">
            <v>1193</v>
          </cell>
          <cell r="AE1194">
            <v>0</v>
          </cell>
        </row>
        <row r="1195">
          <cell r="G1195">
            <v>1194</v>
          </cell>
          <cell r="K1195">
            <v>0</v>
          </cell>
          <cell r="U1195">
            <v>1194</v>
          </cell>
          <cell r="Y1195">
            <v>1194</v>
          </cell>
          <cell r="AE1195">
            <v>0</v>
          </cell>
        </row>
        <row r="1196">
          <cell r="G1196">
            <v>1195</v>
          </cell>
          <cell r="K1196">
            <v>0</v>
          </cell>
          <cell r="U1196">
            <v>1195</v>
          </cell>
          <cell r="Y1196">
            <v>1195</v>
          </cell>
          <cell r="AE1196">
            <v>0</v>
          </cell>
        </row>
        <row r="1197">
          <cell r="G1197">
            <v>1196</v>
          </cell>
          <cell r="K1197">
            <v>0</v>
          </cell>
          <cell r="U1197">
            <v>1196</v>
          </cell>
          <cell r="Y1197">
            <v>1196</v>
          </cell>
          <cell r="AE1197">
            <v>0</v>
          </cell>
        </row>
        <row r="1198">
          <cell r="G1198">
            <v>1197</v>
          </cell>
          <cell r="K1198">
            <v>0</v>
          </cell>
          <cell r="U1198">
            <v>1197</v>
          </cell>
          <cell r="Y1198">
            <v>1197</v>
          </cell>
          <cell r="AE1198">
            <v>0</v>
          </cell>
        </row>
        <row r="1199">
          <cell r="G1199">
            <v>1198</v>
          </cell>
          <cell r="K1199">
            <v>0</v>
          </cell>
          <cell r="U1199">
            <v>1198</v>
          </cell>
          <cell r="Y1199">
            <v>1198</v>
          </cell>
          <cell r="AE1199">
            <v>0</v>
          </cell>
        </row>
        <row r="1200">
          <cell r="G1200">
            <v>1199</v>
          </cell>
          <cell r="K1200">
            <v>0</v>
          </cell>
          <cell r="U1200">
            <v>1199</v>
          </cell>
          <cell r="Y1200">
            <v>1199</v>
          </cell>
          <cell r="AE1200">
            <v>0</v>
          </cell>
        </row>
        <row r="1201">
          <cell r="G1201">
            <v>1200</v>
          </cell>
          <cell r="K1201">
            <v>0</v>
          </cell>
          <cell r="U1201">
            <v>1200</v>
          </cell>
          <cell r="Y1201">
            <v>1200</v>
          </cell>
          <cell r="AE1201">
            <v>0</v>
          </cell>
        </row>
        <row r="1202">
          <cell r="G1202">
            <v>1201</v>
          </cell>
          <cell r="K1202">
            <v>0</v>
          </cell>
          <cell r="U1202">
            <v>1201</v>
          </cell>
          <cell r="Y1202">
            <v>1201</v>
          </cell>
          <cell r="AE1202">
            <v>0</v>
          </cell>
        </row>
        <row r="1203">
          <cell r="G1203">
            <v>1202</v>
          </cell>
          <cell r="K1203">
            <v>0</v>
          </cell>
          <cell r="U1203">
            <v>1202</v>
          </cell>
          <cell r="Y1203">
            <v>1202</v>
          </cell>
          <cell r="AE1203">
            <v>0</v>
          </cell>
        </row>
        <row r="1204">
          <cell r="G1204">
            <v>1203</v>
          </cell>
          <cell r="K1204">
            <v>0</v>
          </cell>
          <cell r="U1204">
            <v>1203</v>
          </cell>
          <cell r="Y1204">
            <v>1203</v>
          </cell>
          <cell r="AE1204">
            <v>0</v>
          </cell>
        </row>
        <row r="1205">
          <cell r="G1205">
            <v>1204</v>
          </cell>
          <cell r="K1205">
            <v>0</v>
          </cell>
          <cell r="U1205">
            <v>1204</v>
          </cell>
          <cell r="Y1205">
            <v>1204</v>
          </cell>
          <cell r="AE1205">
            <v>0</v>
          </cell>
        </row>
        <row r="1206">
          <cell r="G1206">
            <v>1205</v>
          </cell>
          <cell r="K1206">
            <v>0</v>
          </cell>
          <cell r="U1206">
            <v>1205</v>
          </cell>
          <cell r="Y1206">
            <v>1205</v>
          </cell>
          <cell r="AE1206">
            <v>0</v>
          </cell>
        </row>
        <row r="1207">
          <cell r="G1207">
            <v>1206</v>
          </cell>
          <cell r="K1207">
            <v>0</v>
          </cell>
          <cell r="U1207">
            <v>1206</v>
          </cell>
          <cell r="Y1207">
            <v>1206</v>
          </cell>
          <cell r="AE1207">
            <v>0</v>
          </cell>
        </row>
        <row r="1208">
          <cell r="G1208">
            <v>1207</v>
          </cell>
          <cell r="K1208">
            <v>0</v>
          </cell>
          <cell r="U1208">
            <v>1207</v>
          </cell>
          <cell r="Y1208">
            <v>1207</v>
          </cell>
          <cell r="AE1208">
            <v>0</v>
          </cell>
        </row>
        <row r="1209">
          <cell r="G1209">
            <v>1208</v>
          </cell>
          <cell r="K1209">
            <v>0</v>
          </cell>
          <cell r="U1209">
            <v>1208</v>
          </cell>
          <cell r="Y1209">
            <v>1208</v>
          </cell>
          <cell r="AE1209">
            <v>0</v>
          </cell>
        </row>
        <row r="1210">
          <cell r="G1210">
            <v>1209</v>
          </cell>
          <cell r="K1210">
            <v>0</v>
          </cell>
          <cell r="U1210">
            <v>1209</v>
          </cell>
          <cell r="Y1210">
            <v>1209</v>
          </cell>
          <cell r="AE1210">
            <v>0</v>
          </cell>
        </row>
        <row r="1211">
          <cell r="G1211">
            <v>1210</v>
          </cell>
          <cell r="K1211">
            <v>0</v>
          </cell>
          <cell r="U1211">
            <v>1210</v>
          </cell>
          <cell r="Y1211">
            <v>1210</v>
          </cell>
          <cell r="AE1211">
            <v>0</v>
          </cell>
        </row>
        <row r="1212">
          <cell r="G1212">
            <v>1211</v>
          </cell>
          <cell r="K1212">
            <v>0</v>
          </cell>
          <cell r="U1212">
            <v>1211</v>
          </cell>
          <cell r="Y1212">
            <v>1211</v>
          </cell>
          <cell r="AE1212">
            <v>0</v>
          </cell>
        </row>
        <row r="1213">
          <cell r="G1213">
            <v>1212</v>
          </cell>
          <cell r="K1213">
            <v>0</v>
          </cell>
          <cell r="U1213">
            <v>1212</v>
          </cell>
          <cell r="Y1213">
            <v>1212</v>
          </cell>
          <cell r="AE1213">
            <v>0</v>
          </cell>
        </row>
        <row r="1214">
          <cell r="G1214">
            <v>1213</v>
          </cell>
          <cell r="K1214">
            <v>0</v>
          </cell>
          <cell r="U1214">
            <v>1213</v>
          </cell>
          <cell r="Y1214">
            <v>1213</v>
          </cell>
          <cell r="AE1214">
            <v>0</v>
          </cell>
        </row>
        <row r="1215">
          <cell r="G1215">
            <v>1214</v>
          </cell>
          <cell r="K1215">
            <v>0</v>
          </cell>
          <cell r="U1215">
            <v>1214</v>
          </cell>
          <cell r="Y1215">
            <v>1214</v>
          </cell>
          <cell r="AE1215">
            <v>0</v>
          </cell>
        </row>
        <row r="1216">
          <cell r="G1216">
            <v>1215</v>
          </cell>
          <cell r="K1216">
            <v>0</v>
          </cell>
          <cell r="U1216">
            <v>1215</v>
          </cell>
          <cell r="Y1216">
            <v>1215</v>
          </cell>
          <cell r="AE1216">
            <v>0</v>
          </cell>
        </row>
        <row r="1217">
          <cell r="G1217">
            <v>1216</v>
          </cell>
          <cell r="K1217">
            <v>0</v>
          </cell>
          <cell r="U1217">
            <v>1216</v>
          </cell>
          <cell r="Y1217">
            <v>1216</v>
          </cell>
          <cell r="AE1217">
            <v>0</v>
          </cell>
        </row>
        <row r="1218">
          <cell r="G1218">
            <v>1217</v>
          </cell>
          <cell r="K1218">
            <v>0</v>
          </cell>
          <cell r="U1218">
            <v>1217</v>
          </cell>
          <cell r="Y1218">
            <v>1217</v>
          </cell>
          <cell r="AE1218">
            <v>0</v>
          </cell>
        </row>
        <row r="1219">
          <cell r="G1219">
            <v>1218</v>
          </cell>
          <cell r="K1219">
            <v>0</v>
          </cell>
          <cell r="U1219">
            <v>1218</v>
          </cell>
          <cell r="Y1219">
            <v>1218</v>
          </cell>
          <cell r="AE1219">
            <v>0</v>
          </cell>
        </row>
        <row r="1220">
          <cell r="G1220">
            <v>1219</v>
          </cell>
          <cell r="K1220">
            <v>0</v>
          </cell>
          <cell r="U1220">
            <v>1219</v>
          </cell>
          <cell r="Y1220">
            <v>1219</v>
          </cell>
          <cell r="AE1220">
            <v>0</v>
          </cell>
        </row>
        <row r="1221">
          <cell r="G1221">
            <v>1220</v>
          </cell>
          <cell r="K1221">
            <v>0</v>
          </cell>
          <cell r="U1221">
            <v>1220</v>
          </cell>
          <cell r="Y1221">
            <v>1220</v>
          </cell>
          <cell r="AE1221">
            <v>0</v>
          </cell>
        </row>
        <row r="1222">
          <cell r="G1222">
            <v>1221</v>
          </cell>
          <cell r="K1222">
            <v>0</v>
          </cell>
          <cell r="U1222">
            <v>1221</v>
          </cell>
          <cell r="Y1222">
            <v>1221</v>
          </cell>
          <cell r="AE1222">
            <v>0</v>
          </cell>
        </row>
        <row r="1223">
          <cell r="G1223">
            <v>1222</v>
          </cell>
          <cell r="K1223">
            <v>0</v>
          </cell>
          <cell r="U1223">
            <v>1222</v>
          </cell>
          <cell r="Y1223">
            <v>1222</v>
          </cell>
          <cell r="AE1223">
            <v>0</v>
          </cell>
        </row>
        <row r="1224">
          <cell r="G1224">
            <v>1223</v>
          </cell>
          <cell r="K1224">
            <v>0</v>
          </cell>
          <cell r="U1224">
            <v>1223</v>
          </cell>
          <cell r="Y1224">
            <v>1223</v>
          </cell>
          <cell r="AE1224">
            <v>0</v>
          </cell>
        </row>
        <row r="1225">
          <cell r="G1225">
            <v>1224</v>
          </cell>
          <cell r="K1225">
            <v>0</v>
          </cell>
          <cell r="U1225">
            <v>1224</v>
          </cell>
          <cell r="Y1225">
            <v>1224</v>
          </cell>
          <cell r="AE1225">
            <v>0</v>
          </cell>
        </row>
        <row r="1226">
          <cell r="G1226">
            <v>1225</v>
          </cell>
          <cell r="K1226">
            <v>0</v>
          </cell>
          <cell r="U1226">
            <v>1225</v>
          </cell>
          <cell r="Y1226">
            <v>1225</v>
          </cell>
          <cell r="AE1226">
            <v>0</v>
          </cell>
        </row>
        <row r="1227">
          <cell r="G1227">
            <v>1226</v>
          </cell>
          <cell r="K1227">
            <v>0</v>
          </cell>
          <cell r="U1227">
            <v>1226</v>
          </cell>
          <cell r="Y1227">
            <v>1226</v>
          </cell>
          <cell r="AE1227">
            <v>0</v>
          </cell>
        </row>
        <row r="1228">
          <cell r="G1228">
            <v>1227</v>
          </cell>
          <cell r="K1228">
            <v>0</v>
          </cell>
          <cell r="U1228">
            <v>1227</v>
          </cell>
          <cell r="Y1228">
            <v>1227</v>
          </cell>
          <cell r="AE1228">
            <v>0</v>
          </cell>
        </row>
        <row r="1229">
          <cell r="G1229">
            <v>1228</v>
          </cell>
          <cell r="K1229">
            <v>0</v>
          </cell>
          <cell r="U1229">
            <v>1228</v>
          </cell>
          <cell r="Y1229">
            <v>1228</v>
          </cell>
          <cell r="AE1229">
            <v>0</v>
          </cell>
        </row>
        <row r="1230">
          <cell r="G1230">
            <v>1229</v>
          </cell>
          <cell r="K1230">
            <v>0</v>
          </cell>
          <cell r="U1230">
            <v>1229</v>
          </cell>
          <cell r="Y1230">
            <v>1229</v>
          </cell>
          <cell r="AE1230">
            <v>0</v>
          </cell>
        </row>
        <row r="1231">
          <cell r="G1231">
            <v>1230</v>
          </cell>
          <cell r="K1231">
            <v>0</v>
          </cell>
          <cell r="U1231">
            <v>1230</v>
          </cell>
          <cell r="Y1231">
            <v>1230</v>
          </cell>
          <cell r="AE1231">
            <v>0</v>
          </cell>
        </row>
        <row r="1232">
          <cell r="G1232">
            <v>1231</v>
          </cell>
          <cell r="K1232">
            <v>0</v>
          </cell>
          <cell r="U1232">
            <v>1231</v>
          </cell>
          <cell r="Y1232">
            <v>1231</v>
          </cell>
          <cell r="AE1232">
            <v>0</v>
          </cell>
        </row>
        <row r="1233">
          <cell r="G1233">
            <v>1232</v>
          </cell>
          <cell r="K1233">
            <v>0</v>
          </cell>
          <cell r="U1233">
            <v>1232</v>
          </cell>
          <cell r="Y1233">
            <v>1232</v>
          </cell>
          <cell r="AE1233">
            <v>0</v>
          </cell>
        </row>
        <row r="1234">
          <cell r="G1234">
            <v>1233</v>
          </cell>
          <cell r="K1234">
            <v>0</v>
          </cell>
          <cell r="U1234">
            <v>1233</v>
          </cell>
          <cell r="Y1234">
            <v>1233</v>
          </cell>
          <cell r="AE1234">
            <v>0</v>
          </cell>
        </row>
        <row r="1235">
          <cell r="G1235">
            <v>1234</v>
          </cell>
          <cell r="K1235">
            <v>0</v>
          </cell>
          <cell r="U1235">
            <v>1234</v>
          </cell>
          <cell r="Y1235">
            <v>1234</v>
          </cell>
          <cell r="AE1235">
            <v>0</v>
          </cell>
        </row>
        <row r="1236">
          <cell r="G1236">
            <v>1235</v>
          </cell>
          <cell r="K1236">
            <v>0</v>
          </cell>
          <cell r="U1236">
            <v>1235</v>
          </cell>
          <cell r="Y1236">
            <v>1235</v>
          </cell>
          <cell r="AE1236">
            <v>0</v>
          </cell>
        </row>
        <row r="1237">
          <cell r="G1237">
            <v>1236</v>
          </cell>
          <cell r="K1237">
            <v>0</v>
          </cell>
          <cell r="U1237">
            <v>1236</v>
          </cell>
          <cell r="Y1237">
            <v>1236</v>
          </cell>
          <cell r="AE1237">
            <v>0</v>
          </cell>
        </row>
        <row r="1238">
          <cell r="G1238">
            <v>1237</v>
          </cell>
          <cell r="K1238">
            <v>0</v>
          </cell>
          <cell r="U1238">
            <v>1237</v>
          </cell>
          <cell r="Y1238">
            <v>1237</v>
          </cell>
          <cell r="AE1238">
            <v>0</v>
          </cell>
        </row>
        <row r="1239">
          <cell r="G1239">
            <v>1238</v>
          </cell>
          <cell r="K1239">
            <v>0</v>
          </cell>
          <cell r="U1239">
            <v>1238</v>
          </cell>
          <cell r="Y1239">
            <v>1238</v>
          </cell>
          <cell r="AE1239">
            <v>0</v>
          </cell>
        </row>
        <row r="1240">
          <cell r="G1240">
            <v>1239</v>
          </cell>
          <cell r="K1240">
            <v>0</v>
          </cell>
          <cell r="U1240">
            <v>1239</v>
          </cell>
          <cell r="Y1240">
            <v>1239</v>
          </cell>
          <cell r="AE1240">
            <v>0</v>
          </cell>
        </row>
        <row r="1241">
          <cell r="G1241">
            <v>1240</v>
          </cell>
          <cell r="K1241">
            <v>0</v>
          </cell>
          <cell r="U1241">
            <v>1240</v>
          </cell>
          <cell r="Y1241">
            <v>1240</v>
          </cell>
          <cell r="AE1241">
            <v>0</v>
          </cell>
        </row>
        <row r="1242">
          <cell r="G1242">
            <v>1241</v>
          </cell>
          <cell r="K1242">
            <v>0</v>
          </cell>
          <cell r="U1242">
            <v>1241</v>
          </cell>
          <cell r="Y1242">
            <v>1241</v>
          </cell>
          <cell r="AE1242">
            <v>0</v>
          </cell>
        </row>
        <row r="1243">
          <cell r="G1243">
            <v>1242</v>
          </cell>
          <cell r="K1243">
            <v>0</v>
          </cell>
          <cell r="U1243">
            <v>1242</v>
          </cell>
          <cell r="Y1243">
            <v>1242</v>
          </cell>
          <cell r="AE1243">
            <v>0</v>
          </cell>
        </row>
        <row r="1244">
          <cell r="G1244">
            <v>1243</v>
          </cell>
          <cell r="K1244">
            <v>0</v>
          </cell>
          <cell r="U1244">
            <v>1243</v>
          </cell>
          <cell r="Y1244">
            <v>1243</v>
          </cell>
          <cell r="AE1244">
            <v>0</v>
          </cell>
        </row>
        <row r="1245">
          <cell r="G1245">
            <v>1244</v>
          </cell>
          <cell r="K1245">
            <v>0</v>
          </cell>
          <cell r="U1245">
            <v>1244</v>
          </cell>
          <cell r="Y1245">
            <v>1244</v>
          </cell>
          <cell r="AE1245">
            <v>0</v>
          </cell>
        </row>
        <row r="1246">
          <cell r="G1246">
            <v>1245</v>
          </cell>
          <cell r="K1246">
            <v>0</v>
          </cell>
          <cell r="U1246">
            <v>1245</v>
          </cell>
          <cell r="Y1246">
            <v>1245</v>
          </cell>
          <cell r="AE1246">
            <v>0</v>
          </cell>
        </row>
        <row r="1247">
          <cell r="G1247">
            <v>1246</v>
          </cell>
          <cell r="K1247">
            <v>0</v>
          </cell>
          <cell r="U1247">
            <v>1246</v>
          </cell>
          <cell r="Y1247">
            <v>1246</v>
          </cell>
          <cell r="AE1247">
            <v>0</v>
          </cell>
        </row>
        <row r="1248">
          <cell r="G1248">
            <v>1247</v>
          </cell>
          <cell r="K1248">
            <v>0</v>
          </cell>
          <cell r="U1248">
            <v>1247</v>
          </cell>
          <cell r="Y1248">
            <v>1247</v>
          </cell>
          <cell r="AE1248">
            <v>0</v>
          </cell>
        </row>
        <row r="1249">
          <cell r="G1249">
            <v>1248</v>
          </cell>
          <cell r="K1249">
            <v>0</v>
          </cell>
          <cell r="U1249">
            <v>1248</v>
          </cell>
          <cell r="Y1249">
            <v>1248</v>
          </cell>
          <cell r="AE1249">
            <v>0</v>
          </cell>
        </row>
        <row r="1250">
          <cell r="G1250">
            <v>1249</v>
          </cell>
          <cell r="K1250">
            <v>0</v>
          </cell>
          <cell r="U1250">
            <v>1249</v>
          </cell>
          <cell r="Y1250">
            <v>1249</v>
          </cell>
          <cell r="AE1250">
            <v>0</v>
          </cell>
        </row>
        <row r="1251">
          <cell r="G1251">
            <v>1250</v>
          </cell>
          <cell r="K1251">
            <v>0</v>
          </cell>
          <cell r="U1251">
            <v>1250</v>
          </cell>
          <cell r="Y1251">
            <v>1250</v>
          </cell>
          <cell r="AE1251">
            <v>0</v>
          </cell>
        </row>
        <row r="1252">
          <cell r="G1252">
            <v>1251</v>
          </cell>
          <cell r="K1252">
            <v>0</v>
          </cell>
          <cell r="U1252">
            <v>1251</v>
          </cell>
          <cell r="Y1252">
            <v>1251</v>
          </cell>
          <cell r="AE1252">
            <v>0</v>
          </cell>
        </row>
        <row r="1253">
          <cell r="G1253">
            <v>1252</v>
          </cell>
          <cell r="K1253">
            <v>0</v>
          </cell>
          <cell r="U1253">
            <v>1252</v>
          </cell>
          <cell r="Y1253">
            <v>1252</v>
          </cell>
          <cell r="AE1253">
            <v>0</v>
          </cell>
        </row>
        <row r="1254">
          <cell r="G1254">
            <v>1253</v>
          </cell>
          <cell r="K1254">
            <v>0</v>
          </cell>
          <cell r="U1254">
            <v>1253</v>
          </cell>
          <cell r="Y1254">
            <v>1253</v>
          </cell>
          <cell r="AE1254">
            <v>0</v>
          </cell>
        </row>
        <row r="1255">
          <cell r="G1255">
            <v>1254</v>
          </cell>
          <cell r="K1255">
            <v>0</v>
          </cell>
          <cell r="U1255">
            <v>1254</v>
          </cell>
          <cell r="Y1255">
            <v>1254</v>
          </cell>
          <cell r="AE1255">
            <v>0</v>
          </cell>
        </row>
        <row r="1256">
          <cell r="G1256">
            <v>1255</v>
          </cell>
          <cell r="K1256">
            <v>0</v>
          </cell>
          <cell r="U1256">
            <v>1255</v>
          </cell>
          <cell r="Y1256">
            <v>1255</v>
          </cell>
          <cell r="AE1256">
            <v>0</v>
          </cell>
        </row>
        <row r="1257">
          <cell r="G1257">
            <v>1256</v>
          </cell>
          <cell r="K1257">
            <v>0</v>
          </cell>
          <cell r="U1257">
            <v>1256</v>
          </cell>
          <cell r="Y1257">
            <v>1256</v>
          </cell>
          <cell r="AE1257">
            <v>0</v>
          </cell>
        </row>
        <row r="1258">
          <cell r="G1258">
            <v>1257</v>
          </cell>
          <cell r="K1258">
            <v>0</v>
          </cell>
          <cell r="U1258">
            <v>1257</v>
          </cell>
          <cell r="Y1258">
            <v>1257</v>
          </cell>
          <cell r="AE1258">
            <v>0</v>
          </cell>
        </row>
        <row r="1259">
          <cell r="G1259">
            <v>1258</v>
          </cell>
          <cell r="K1259">
            <v>0</v>
          </cell>
          <cell r="U1259">
            <v>1258</v>
          </cell>
          <cell r="Y1259">
            <v>1258</v>
          </cell>
          <cell r="AE1259">
            <v>0</v>
          </cell>
        </row>
        <row r="1260">
          <cell r="G1260">
            <v>1259</v>
          </cell>
          <cell r="K1260">
            <v>0</v>
          </cell>
          <cell r="U1260">
            <v>1259</v>
          </cell>
          <cell r="Y1260">
            <v>1259</v>
          </cell>
          <cell r="AE1260">
            <v>0</v>
          </cell>
        </row>
        <row r="1261">
          <cell r="G1261">
            <v>1260</v>
          </cell>
          <cell r="K1261">
            <v>0</v>
          </cell>
          <cell r="U1261">
            <v>1260</v>
          </cell>
          <cell r="Y1261">
            <v>1260</v>
          </cell>
          <cell r="AE1261">
            <v>0</v>
          </cell>
        </row>
        <row r="1262">
          <cell r="G1262">
            <v>1261</v>
          </cell>
          <cell r="K1262">
            <v>0</v>
          </cell>
          <cell r="U1262">
            <v>1261</v>
          </cell>
          <cell r="Y1262">
            <v>1261</v>
          </cell>
          <cell r="AE1262">
            <v>0</v>
          </cell>
        </row>
        <row r="1263">
          <cell r="G1263">
            <v>1262</v>
          </cell>
          <cell r="K1263">
            <v>0</v>
          </cell>
          <cell r="U1263">
            <v>1262</v>
          </cell>
          <cell r="Y1263">
            <v>1262</v>
          </cell>
          <cell r="AE1263">
            <v>0</v>
          </cell>
        </row>
        <row r="1264">
          <cell r="G1264">
            <v>1263</v>
          </cell>
          <cell r="K1264">
            <v>0</v>
          </cell>
          <cell r="U1264">
            <v>1263</v>
          </cell>
          <cell r="Y1264">
            <v>1263</v>
          </cell>
          <cell r="AE1264">
            <v>0</v>
          </cell>
        </row>
        <row r="1265">
          <cell r="G1265">
            <v>1264</v>
          </cell>
          <cell r="K1265">
            <v>0</v>
          </cell>
          <cell r="U1265">
            <v>1264</v>
          </cell>
          <cell r="Y1265">
            <v>1264</v>
          </cell>
          <cell r="AE1265">
            <v>0</v>
          </cell>
        </row>
        <row r="1266">
          <cell r="G1266">
            <v>1265</v>
          </cell>
          <cell r="K1266">
            <v>0</v>
          </cell>
          <cell r="U1266">
            <v>1265</v>
          </cell>
          <cell r="Y1266">
            <v>1265</v>
          </cell>
          <cell r="AE1266">
            <v>0</v>
          </cell>
        </row>
        <row r="1267">
          <cell r="G1267">
            <v>1266</v>
          </cell>
          <cell r="K1267">
            <v>0</v>
          </cell>
          <cell r="U1267">
            <v>1266</v>
          </cell>
          <cell r="Y1267">
            <v>1266</v>
          </cell>
          <cell r="AE1267">
            <v>0</v>
          </cell>
        </row>
        <row r="1268">
          <cell r="G1268">
            <v>1267</v>
          </cell>
          <cell r="K1268">
            <v>0</v>
          </cell>
          <cell r="U1268">
            <v>1267</v>
          </cell>
          <cell r="Y1268">
            <v>1267</v>
          </cell>
          <cell r="AE1268">
            <v>0</v>
          </cell>
        </row>
        <row r="1269">
          <cell r="G1269">
            <v>1268</v>
          </cell>
          <cell r="K1269">
            <v>0</v>
          </cell>
          <cell r="U1269">
            <v>1268</v>
          </cell>
          <cell r="Y1269">
            <v>1268</v>
          </cell>
          <cell r="AE1269">
            <v>0</v>
          </cell>
        </row>
        <row r="1270">
          <cell r="G1270">
            <v>1269</v>
          </cell>
          <cell r="K1270">
            <v>0</v>
          </cell>
          <cell r="U1270">
            <v>1269</v>
          </cell>
          <cell r="Y1270">
            <v>1269</v>
          </cell>
          <cell r="AE1270">
            <v>0</v>
          </cell>
        </row>
        <row r="1271">
          <cell r="G1271">
            <v>1270</v>
          </cell>
          <cell r="K1271">
            <v>0</v>
          </cell>
          <cell r="U1271">
            <v>1270</v>
          </cell>
          <cell r="Y1271">
            <v>1270</v>
          </cell>
          <cell r="AE1271">
            <v>0</v>
          </cell>
        </row>
        <row r="1272">
          <cell r="G1272">
            <v>1271</v>
          </cell>
          <cell r="K1272">
            <v>0</v>
          </cell>
          <cell r="U1272">
            <v>1271</v>
          </cell>
          <cell r="Y1272">
            <v>1271</v>
          </cell>
          <cell r="AE1272">
            <v>0</v>
          </cell>
        </row>
        <row r="1273">
          <cell r="G1273">
            <v>1272</v>
          </cell>
          <cell r="K1273">
            <v>0</v>
          </cell>
          <cell r="U1273">
            <v>1272</v>
          </cell>
          <cell r="Y1273">
            <v>1272</v>
          </cell>
          <cell r="AE1273">
            <v>0</v>
          </cell>
        </row>
        <row r="1274">
          <cell r="G1274">
            <v>1273</v>
          </cell>
          <cell r="K1274">
            <v>0</v>
          </cell>
          <cell r="U1274">
            <v>1273</v>
          </cell>
          <cell r="Y1274">
            <v>1273</v>
          </cell>
          <cell r="AE1274">
            <v>0</v>
          </cell>
        </row>
        <row r="1275">
          <cell r="G1275">
            <v>1274</v>
          </cell>
          <cell r="K1275">
            <v>0</v>
          </cell>
          <cell r="U1275">
            <v>1274</v>
          </cell>
          <cell r="Y1275">
            <v>1274</v>
          </cell>
          <cell r="AE1275">
            <v>0</v>
          </cell>
        </row>
        <row r="1276">
          <cell r="G1276">
            <v>1275</v>
          </cell>
          <cell r="K1276">
            <v>0</v>
          </cell>
          <cell r="U1276">
            <v>1275</v>
          </cell>
          <cell r="Y1276">
            <v>1275</v>
          </cell>
          <cell r="AE1276">
            <v>0</v>
          </cell>
        </row>
        <row r="1277">
          <cell r="G1277">
            <v>1276</v>
          </cell>
          <cell r="K1277">
            <v>0</v>
          </cell>
          <cell r="U1277">
            <v>1276</v>
          </cell>
          <cell r="Y1277">
            <v>1276</v>
          </cell>
          <cell r="AE1277">
            <v>0</v>
          </cell>
        </row>
        <row r="1278">
          <cell r="G1278">
            <v>1277</v>
          </cell>
          <cell r="K1278">
            <v>0</v>
          </cell>
          <cell r="U1278">
            <v>1277</v>
          </cell>
          <cell r="Y1278">
            <v>1277</v>
          </cell>
          <cell r="AE1278">
            <v>0</v>
          </cell>
        </row>
        <row r="1279">
          <cell r="G1279">
            <v>1278</v>
          </cell>
          <cell r="K1279">
            <v>0</v>
          </cell>
          <cell r="U1279">
            <v>1278</v>
          </cell>
          <cell r="Y1279">
            <v>1278</v>
          </cell>
          <cell r="AE1279">
            <v>0</v>
          </cell>
        </row>
        <row r="1280">
          <cell r="G1280">
            <v>1279</v>
          </cell>
          <cell r="K1280">
            <v>0</v>
          </cell>
          <cell r="U1280">
            <v>1279</v>
          </cell>
          <cell r="Y1280">
            <v>1279</v>
          </cell>
          <cell r="AE1280">
            <v>0</v>
          </cell>
        </row>
        <row r="1281">
          <cell r="G1281">
            <v>1280</v>
          </cell>
          <cell r="K1281">
            <v>0</v>
          </cell>
          <cell r="U1281">
            <v>1280</v>
          </cell>
          <cell r="Y1281">
            <v>1280</v>
          </cell>
          <cell r="AE1281">
            <v>0</v>
          </cell>
        </row>
        <row r="1282">
          <cell r="G1282">
            <v>1281</v>
          </cell>
          <cell r="K1282">
            <v>0</v>
          </cell>
          <cell r="U1282">
            <v>1281</v>
          </cell>
          <cell r="Y1282">
            <v>1281</v>
          </cell>
          <cell r="AE1282">
            <v>0</v>
          </cell>
        </row>
        <row r="1283">
          <cell r="G1283">
            <v>1282</v>
          </cell>
          <cell r="K1283">
            <v>0</v>
          </cell>
          <cell r="U1283">
            <v>1282</v>
          </cell>
          <cell r="Y1283">
            <v>1282</v>
          </cell>
          <cell r="AE1283">
            <v>0</v>
          </cell>
        </row>
        <row r="1284">
          <cell r="G1284">
            <v>1283</v>
          </cell>
          <cell r="K1284">
            <v>0</v>
          </cell>
          <cell r="U1284">
            <v>1283</v>
          </cell>
          <cell r="Y1284">
            <v>1283</v>
          </cell>
          <cell r="AE1284">
            <v>0</v>
          </cell>
        </row>
        <row r="1285">
          <cell r="G1285">
            <v>1284</v>
          </cell>
          <cell r="K1285">
            <v>0</v>
          </cell>
          <cell r="U1285">
            <v>1284</v>
          </cell>
          <cell r="Y1285">
            <v>1284</v>
          </cell>
          <cell r="AE1285">
            <v>0</v>
          </cell>
        </row>
        <row r="1286">
          <cell r="G1286">
            <v>1285</v>
          </cell>
          <cell r="K1286">
            <v>0</v>
          </cell>
          <cell r="U1286">
            <v>1285</v>
          </cell>
          <cell r="Y1286">
            <v>1285</v>
          </cell>
          <cell r="AE1286">
            <v>0</v>
          </cell>
        </row>
        <row r="1287">
          <cell r="G1287">
            <v>1286</v>
          </cell>
          <cell r="K1287">
            <v>0</v>
          </cell>
          <cell r="U1287">
            <v>1286</v>
          </cell>
          <cell r="Y1287">
            <v>1286</v>
          </cell>
          <cell r="AE1287">
            <v>0</v>
          </cell>
        </row>
        <row r="1288">
          <cell r="G1288">
            <v>1287</v>
          </cell>
          <cell r="K1288">
            <v>0</v>
          </cell>
          <cell r="U1288">
            <v>1287</v>
          </cell>
          <cell r="Y1288">
            <v>1287</v>
          </cell>
          <cell r="AE1288">
            <v>0</v>
          </cell>
        </row>
        <row r="1289">
          <cell r="G1289">
            <v>1288</v>
          </cell>
          <cell r="K1289">
            <v>0</v>
          </cell>
          <cell r="U1289">
            <v>1288</v>
          </cell>
          <cell r="Y1289">
            <v>1288</v>
          </cell>
          <cell r="AE1289">
            <v>0</v>
          </cell>
        </row>
        <row r="1290">
          <cell r="G1290">
            <v>1289</v>
          </cell>
          <cell r="K1290">
            <v>0</v>
          </cell>
          <cell r="U1290">
            <v>1289</v>
          </cell>
          <cell r="Y1290">
            <v>1289</v>
          </cell>
          <cell r="AE1290">
            <v>0</v>
          </cell>
        </row>
        <row r="1291">
          <cell r="G1291">
            <v>1290</v>
          </cell>
          <cell r="K1291">
            <v>0</v>
          </cell>
          <cell r="U1291">
            <v>1290</v>
          </cell>
          <cell r="Y1291">
            <v>1290</v>
          </cell>
          <cell r="AE1291">
            <v>0</v>
          </cell>
        </row>
        <row r="1292">
          <cell r="G1292">
            <v>1291</v>
          </cell>
          <cell r="K1292">
            <v>0</v>
          </cell>
          <cell r="U1292">
            <v>1291</v>
          </cell>
          <cell r="Y1292">
            <v>1291</v>
          </cell>
          <cell r="AE1292">
            <v>0</v>
          </cell>
        </row>
        <row r="1293">
          <cell r="G1293">
            <v>1292</v>
          </cell>
          <cell r="K1293">
            <v>0</v>
          </cell>
          <cell r="U1293">
            <v>1292</v>
          </cell>
          <cell r="Y1293">
            <v>1292</v>
          </cell>
          <cell r="AE1293">
            <v>0</v>
          </cell>
        </row>
        <row r="1294">
          <cell r="G1294">
            <v>1293</v>
          </cell>
          <cell r="K1294">
            <v>0</v>
          </cell>
          <cell r="U1294">
            <v>1293</v>
          </cell>
          <cell r="Y1294">
            <v>1293</v>
          </cell>
          <cell r="AE1294">
            <v>0</v>
          </cell>
        </row>
        <row r="1295">
          <cell r="G1295">
            <v>1294</v>
          </cell>
          <cell r="K1295">
            <v>0</v>
          </cell>
          <cell r="U1295">
            <v>1294</v>
          </cell>
          <cell r="Y1295">
            <v>1294</v>
          </cell>
          <cell r="AE1295">
            <v>0</v>
          </cell>
        </row>
        <row r="1296">
          <cell r="G1296">
            <v>1295</v>
          </cell>
          <cell r="K1296">
            <v>0</v>
          </cell>
          <cell r="U1296">
            <v>1295</v>
          </cell>
          <cell r="Y1296">
            <v>1295</v>
          </cell>
          <cell r="AE1296">
            <v>0</v>
          </cell>
        </row>
        <row r="1297">
          <cell r="G1297">
            <v>1296</v>
          </cell>
          <cell r="K1297">
            <v>0</v>
          </cell>
          <cell r="U1297">
            <v>1296</v>
          </cell>
          <cell r="Y1297">
            <v>1296</v>
          </cell>
          <cell r="AE1297">
            <v>0</v>
          </cell>
        </row>
        <row r="1298">
          <cell r="G1298">
            <v>1297</v>
          </cell>
          <cell r="K1298">
            <v>0</v>
          </cell>
          <cell r="U1298">
            <v>1297</v>
          </cell>
          <cell r="Y1298">
            <v>1297</v>
          </cell>
          <cell r="AE1298">
            <v>0</v>
          </cell>
        </row>
        <row r="1299">
          <cell r="G1299">
            <v>1298</v>
          </cell>
          <cell r="K1299">
            <v>0</v>
          </cell>
          <cell r="U1299">
            <v>1298</v>
          </cell>
          <cell r="Y1299">
            <v>1298</v>
          </cell>
          <cell r="AE1299">
            <v>0</v>
          </cell>
        </row>
        <row r="1300">
          <cell r="G1300">
            <v>1299</v>
          </cell>
          <cell r="K1300">
            <v>0</v>
          </cell>
          <cell r="U1300">
            <v>1299</v>
          </cell>
          <cell r="Y1300">
            <v>1299</v>
          </cell>
          <cell r="AE1300">
            <v>0</v>
          </cell>
        </row>
        <row r="1301">
          <cell r="G1301">
            <v>1300</v>
          </cell>
          <cell r="K1301">
            <v>0</v>
          </cell>
          <cell r="U1301">
            <v>1300</v>
          </cell>
          <cell r="Y1301">
            <v>1300</v>
          </cell>
          <cell r="AE1301">
            <v>0</v>
          </cell>
        </row>
        <row r="1302">
          <cell r="G1302">
            <v>1301</v>
          </cell>
          <cell r="K1302">
            <v>0</v>
          </cell>
          <cell r="U1302">
            <v>1301</v>
          </cell>
          <cell r="Y1302">
            <v>1301</v>
          </cell>
          <cell r="AE1302">
            <v>0</v>
          </cell>
        </row>
        <row r="1303">
          <cell r="G1303">
            <v>1302</v>
          </cell>
          <cell r="K1303">
            <v>0</v>
          </cell>
          <cell r="U1303">
            <v>1302</v>
          </cell>
          <cell r="Y1303">
            <v>1302</v>
          </cell>
          <cell r="AE1303">
            <v>0</v>
          </cell>
        </row>
        <row r="1304">
          <cell r="G1304">
            <v>1303</v>
          </cell>
          <cell r="K1304">
            <v>0</v>
          </cell>
          <cell r="U1304">
            <v>1303</v>
          </cell>
          <cell r="Y1304">
            <v>1303</v>
          </cell>
          <cell r="AE1304">
            <v>0</v>
          </cell>
        </row>
        <row r="1305">
          <cell r="G1305">
            <v>1304</v>
          </cell>
          <cell r="K1305">
            <v>0</v>
          </cell>
          <cell r="U1305">
            <v>1304</v>
          </cell>
          <cell r="Y1305">
            <v>1304</v>
          </cell>
          <cell r="AE1305">
            <v>0</v>
          </cell>
        </row>
        <row r="1306">
          <cell r="G1306">
            <v>1305</v>
          </cell>
          <cell r="K1306">
            <v>0</v>
          </cell>
          <cell r="U1306">
            <v>1305</v>
          </cell>
          <cell r="Y1306">
            <v>1305</v>
          </cell>
          <cell r="AE1306">
            <v>0</v>
          </cell>
        </row>
        <row r="1307">
          <cell r="G1307">
            <v>1306</v>
          </cell>
          <cell r="K1307">
            <v>0</v>
          </cell>
          <cell r="U1307">
            <v>1306</v>
          </cell>
          <cell r="Y1307">
            <v>1306</v>
          </cell>
          <cell r="AE1307">
            <v>0</v>
          </cell>
        </row>
        <row r="1308">
          <cell r="G1308">
            <v>1307</v>
          </cell>
          <cell r="K1308">
            <v>0</v>
          </cell>
          <cell r="U1308">
            <v>1307</v>
          </cell>
          <cell r="Y1308">
            <v>1307</v>
          </cell>
          <cell r="AE1308">
            <v>0</v>
          </cell>
        </row>
        <row r="1309">
          <cell r="G1309">
            <v>1308</v>
          </cell>
          <cell r="K1309">
            <v>0</v>
          </cell>
          <cell r="U1309">
            <v>1308</v>
          </cell>
          <cell r="Y1309">
            <v>1308</v>
          </cell>
          <cell r="AE1309">
            <v>0</v>
          </cell>
        </row>
        <row r="1310">
          <cell r="G1310">
            <v>1309</v>
          </cell>
          <cell r="K1310">
            <v>0</v>
          </cell>
          <cell r="U1310">
            <v>1309</v>
          </cell>
          <cell r="Y1310">
            <v>1309</v>
          </cell>
          <cell r="AE1310">
            <v>0</v>
          </cell>
        </row>
        <row r="1311">
          <cell r="G1311">
            <v>1310</v>
          </cell>
          <cell r="K1311">
            <v>0</v>
          </cell>
          <cell r="U1311">
            <v>1310</v>
          </cell>
          <cell r="Y1311">
            <v>1310</v>
          </cell>
          <cell r="AE1311">
            <v>0</v>
          </cell>
        </row>
        <row r="1312">
          <cell r="G1312">
            <v>1311</v>
          </cell>
          <cell r="K1312">
            <v>0</v>
          </cell>
          <cell r="U1312">
            <v>1311</v>
          </cell>
          <cell r="Y1312">
            <v>1311</v>
          </cell>
          <cell r="AE1312">
            <v>0</v>
          </cell>
        </row>
        <row r="1313">
          <cell r="G1313">
            <v>1312</v>
          </cell>
          <cell r="K1313">
            <v>0</v>
          </cell>
          <cell r="U1313">
            <v>1312</v>
          </cell>
          <cell r="Y1313">
            <v>1312</v>
          </cell>
          <cell r="AE1313">
            <v>0</v>
          </cell>
        </row>
        <row r="1314">
          <cell r="G1314">
            <v>1313</v>
          </cell>
          <cell r="K1314">
            <v>0</v>
          </cell>
          <cell r="U1314">
            <v>1313</v>
          </cell>
          <cell r="Y1314">
            <v>1313</v>
          </cell>
          <cell r="AE1314">
            <v>0</v>
          </cell>
        </row>
        <row r="1315">
          <cell r="G1315">
            <v>1314</v>
          </cell>
          <cell r="K1315">
            <v>0</v>
          </cell>
          <cell r="U1315">
            <v>1314</v>
          </cell>
          <cell r="Y1315">
            <v>1314</v>
          </cell>
          <cell r="AE1315">
            <v>0</v>
          </cell>
        </row>
        <row r="1316">
          <cell r="G1316">
            <v>1315</v>
          </cell>
          <cell r="K1316">
            <v>0</v>
          </cell>
          <cell r="U1316">
            <v>1315</v>
          </cell>
          <cell r="Y1316">
            <v>1315</v>
          </cell>
          <cell r="AE1316">
            <v>0</v>
          </cell>
        </row>
        <row r="1317">
          <cell r="G1317">
            <v>1316</v>
          </cell>
          <cell r="K1317">
            <v>0</v>
          </cell>
          <cell r="U1317">
            <v>1316</v>
          </cell>
          <cell r="Y1317">
            <v>1316</v>
          </cell>
          <cell r="AE1317">
            <v>0</v>
          </cell>
        </row>
        <row r="1318">
          <cell r="G1318">
            <v>1317</v>
          </cell>
          <cell r="K1318">
            <v>0</v>
          </cell>
          <cell r="U1318">
            <v>1317</v>
          </cell>
          <cell r="Y1318">
            <v>1317</v>
          </cell>
          <cell r="AE1318">
            <v>0</v>
          </cell>
        </row>
        <row r="1319">
          <cell r="G1319">
            <v>1318</v>
          </cell>
          <cell r="K1319">
            <v>0</v>
          </cell>
          <cell r="U1319">
            <v>1318</v>
          </cell>
          <cell r="Y1319">
            <v>1318</v>
          </cell>
          <cell r="AE1319">
            <v>0</v>
          </cell>
        </row>
        <row r="1320">
          <cell r="G1320">
            <v>1319</v>
          </cell>
          <cell r="K1320">
            <v>0</v>
          </cell>
          <cell r="U1320">
            <v>1319</v>
          </cell>
          <cell r="Y1320">
            <v>1319</v>
          </cell>
          <cell r="AE1320">
            <v>0</v>
          </cell>
        </row>
        <row r="1321">
          <cell r="G1321">
            <v>1320</v>
          </cell>
          <cell r="K1321">
            <v>0</v>
          </cell>
          <cell r="U1321">
            <v>1320</v>
          </cell>
          <cell r="Y1321">
            <v>1320</v>
          </cell>
          <cell r="AE1321">
            <v>0</v>
          </cell>
        </row>
        <row r="1322">
          <cell r="G1322">
            <v>1321</v>
          </cell>
          <cell r="K1322">
            <v>0</v>
          </cell>
          <cell r="U1322">
            <v>1321</v>
          </cell>
          <cell r="Y1322">
            <v>1321</v>
          </cell>
          <cell r="AE1322">
            <v>0</v>
          </cell>
        </row>
        <row r="1323">
          <cell r="G1323">
            <v>1322</v>
          </cell>
          <cell r="K1323">
            <v>0</v>
          </cell>
          <cell r="U1323">
            <v>1322</v>
          </cell>
          <cell r="Y1323">
            <v>1322</v>
          </cell>
          <cell r="AE1323">
            <v>0</v>
          </cell>
        </row>
        <row r="1324">
          <cell r="G1324">
            <v>1323</v>
          </cell>
          <cell r="K1324">
            <v>0</v>
          </cell>
          <cell r="U1324">
            <v>1323</v>
          </cell>
          <cell r="Y1324">
            <v>1323</v>
          </cell>
          <cell r="AE1324">
            <v>0</v>
          </cell>
        </row>
        <row r="1325">
          <cell r="G1325">
            <v>1324</v>
          </cell>
          <cell r="K1325">
            <v>0</v>
          </cell>
          <cell r="U1325">
            <v>1324</v>
          </cell>
          <cell r="Y1325">
            <v>1324</v>
          </cell>
          <cell r="AE1325">
            <v>0</v>
          </cell>
        </row>
        <row r="1326">
          <cell r="G1326">
            <v>1325</v>
          </cell>
          <cell r="K1326">
            <v>0</v>
          </cell>
          <cell r="U1326">
            <v>1325</v>
          </cell>
          <cell r="Y1326">
            <v>1325</v>
          </cell>
          <cell r="AE1326">
            <v>0</v>
          </cell>
        </row>
        <row r="1327">
          <cell r="G1327">
            <v>1326</v>
          </cell>
          <cell r="K1327">
            <v>0</v>
          </cell>
          <cell r="U1327">
            <v>1326</v>
          </cell>
          <cell r="Y1327">
            <v>1326</v>
          </cell>
          <cell r="AE1327">
            <v>0</v>
          </cell>
        </row>
        <row r="1328">
          <cell r="G1328">
            <v>1327</v>
          </cell>
          <cell r="K1328">
            <v>0</v>
          </cell>
          <cell r="U1328">
            <v>1327</v>
          </cell>
          <cell r="Y1328">
            <v>1327</v>
          </cell>
          <cell r="AE1328">
            <v>0</v>
          </cell>
        </row>
        <row r="1329">
          <cell r="G1329">
            <v>1328</v>
          </cell>
          <cell r="K1329">
            <v>0</v>
          </cell>
          <cell r="U1329">
            <v>1328</v>
          </cell>
          <cell r="Y1329">
            <v>1328</v>
          </cell>
          <cell r="AE1329">
            <v>0</v>
          </cell>
        </row>
        <row r="1330">
          <cell r="G1330">
            <v>1329</v>
          </cell>
          <cell r="K1330">
            <v>0</v>
          </cell>
          <cell r="U1330">
            <v>1329</v>
          </cell>
          <cell r="Y1330">
            <v>1329</v>
          </cell>
          <cell r="AE1330">
            <v>0</v>
          </cell>
        </row>
        <row r="1331">
          <cell r="G1331">
            <v>1330</v>
          </cell>
          <cell r="K1331">
            <v>0</v>
          </cell>
          <cell r="U1331">
            <v>1330</v>
          </cell>
          <cell r="Y1331">
            <v>1330</v>
          </cell>
          <cell r="AE1331">
            <v>0</v>
          </cell>
        </row>
        <row r="1332">
          <cell r="G1332">
            <v>1331</v>
          </cell>
          <cell r="K1332">
            <v>0</v>
          </cell>
          <cell r="U1332">
            <v>1331</v>
          </cell>
          <cell r="Y1332">
            <v>1331</v>
          </cell>
          <cell r="AE1332">
            <v>0</v>
          </cell>
        </row>
        <row r="1333">
          <cell r="G1333">
            <v>1332</v>
          </cell>
          <cell r="K1333">
            <v>0</v>
          </cell>
          <cell r="U1333">
            <v>1332</v>
          </cell>
          <cell r="Y1333">
            <v>1332</v>
          </cell>
          <cell r="AE1333">
            <v>0</v>
          </cell>
        </row>
        <row r="1334">
          <cell r="G1334">
            <v>1333</v>
          </cell>
          <cell r="K1334">
            <v>0</v>
          </cell>
          <cell r="U1334">
            <v>1333</v>
          </cell>
          <cell r="Y1334">
            <v>1333</v>
          </cell>
          <cell r="AE1334">
            <v>0</v>
          </cell>
        </row>
        <row r="1335">
          <cell r="G1335">
            <v>1334</v>
          </cell>
          <cell r="K1335">
            <v>0</v>
          </cell>
          <cell r="U1335">
            <v>1334</v>
          </cell>
          <cell r="Y1335">
            <v>1334</v>
          </cell>
          <cell r="AE1335">
            <v>0</v>
          </cell>
        </row>
        <row r="1336">
          <cell r="G1336">
            <v>1335</v>
          </cell>
          <cell r="K1336">
            <v>0</v>
          </cell>
          <cell r="U1336">
            <v>1335</v>
          </cell>
          <cell r="Y1336">
            <v>1335</v>
          </cell>
          <cell r="AE1336">
            <v>0</v>
          </cell>
        </row>
        <row r="1337">
          <cell r="G1337">
            <v>1336</v>
          </cell>
          <cell r="K1337">
            <v>0</v>
          </cell>
          <cell r="U1337">
            <v>1336</v>
          </cell>
          <cell r="Y1337">
            <v>1336</v>
          </cell>
          <cell r="AE1337">
            <v>0</v>
          </cell>
        </row>
        <row r="1338">
          <cell r="G1338">
            <v>1337</v>
          </cell>
          <cell r="K1338">
            <v>0</v>
          </cell>
          <cell r="U1338">
            <v>1337</v>
          </cell>
          <cell r="Y1338">
            <v>1337</v>
          </cell>
          <cell r="AE1338">
            <v>0</v>
          </cell>
        </row>
        <row r="1339">
          <cell r="G1339">
            <v>1338</v>
          </cell>
          <cell r="K1339">
            <v>0</v>
          </cell>
          <cell r="U1339">
            <v>1338</v>
          </cell>
          <cell r="Y1339">
            <v>1338</v>
          </cell>
          <cell r="AE1339">
            <v>0</v>
          </cell>
        </row>
        <row r="1340">
          <cell r="G1340">
            <v>1339</v>
          </cell>
          <cell r="K1340">
            <v>0</v>
          </cell>
          <cell r="U1340">
            <v>1339</v>
          </cell>
          <cell r="Y1340">
            <v>1339</v>
          </cell>
          <cell r="AE1340">
            <v>0</v>
          </cell>
        </row>
        <row r="1341">
          <cell r="G1341">
            <v>1340</v>
          </cell>
          <cell r="K1341">
            <v>0</v>
          </cell>
          <cell r="U1341">
            <v>1340</v>
          </cell>
          <cell r="Y1341">
            <v>1340</v>
          </cell>
          <cell r="AE1341">
            <v>0</v>
          </cell>
        </row>
        <row r="1342">
          <cell r="G1342">
            <v>1341</v>
          </cell>
          <cell r="K1342">
            <v>0</v>
          </cell>
          <cell r="U1342">
            <v>1341</v>
          </cell>
          <cell r="Y1342">
            <v>1341</v>
          </cell>
          <cell r="AE1342">
            <v>0</v>
          </cell>
        </row>
        <row r="1343">
          <cell r="G1343">
            <v>1342</v>
          </cell>
          <cell r="K1343">
            <v>0</v>
          </cell>
          <cell r="U1343">
            <v>1342</v>
          </cell>
          <cell r="Y1343">
            <v>1342</v>
          </cell>
          <cell r="AE1343">
            <v>0</v>
          </cell>
        </row>
        <row r="1344">
          <cell r="G1344">
            <v>1343</v>
          </cell>
          <cell r="K1344">
            <v>0</v>
          </cell>
          <cell r="U1344">
            <v>1343</v>
          </cell>
          <cell r="Y1344">
            <v>1343</v>
          </cell>
          <cell r="AE1344">
            <v>0</v>
          </cell>
        </row>
        <row r="1345">
          <cell r="G1345">
            <v>1344</v>
          </cell>
          <cell r="K1345">
            <v>0</v>
          </cell>
          <cell r="U1345">
            <v>1344</v>
          </cell>
          <cell r="Y1345">
            <v>1344</v>
          </cell>
          <cell r="AE1345">
            <v>0</v>
          </cell>
        </row>
        <row r="1346">
          <cell r="G1346">
            <v>1345</v>
          </cell>
          <cell r="K1346">
            <v>0</v>
          </cell>
          <cell r="U1346">
            <v>1345</v>
          </cell>
          <cell r="Y1346">
            <v>1345</v>
          </cell>
          <cell r="AE1346">
            <v>0</v>
          </cell>
        </row>
        <row r="1347">
          <cell r="G1347">
            <v>1346</v>
          </cell>
          <cell r="K1347">
            <v>0</v>
          </cell>
          <cell r="U1347">
            <v>1346</v>
          </cell>
          <cell r="Y1347">
            <v>1346</v>
          </cell>
          <cell r="AE1347">
            <v>0</v>
          </cell>
        </row>
        <row r="1348">
          <cell r="G1348">
            <v>1347</v>
          </cell>
          <cell r="K1348">
            <v>0</v>
          </cell>
          <cell r="U1348">
            <v>1347</v>
          </cell>
          <cell r="Y1348">
            <v>1347</v>
          </cell>
          <cell r="AE1348">
            <v>0</v>
          </cell>
        </row>
        <row r="1349">
          <cell r="G1349">
            <v>1348</v>
          </cell>
          <cell r="K1349">
            <v>0</v>
          </cell>
          <cell r="U1349">
            <v>1348</v>
          </cell>
          <cell r="Y1349">
            <v>1348</v>
          </cell>
          <cell r="AE1349">
            <v>0</v>
          </cell>
        </row>
        <row r="1350">
          <cell r="G1350">
            <v>1349</v>
          </cell>
          <cell r="K1350">
            <v>0</v>
          </cell>
          <cell r="U1350">
            <v>1349</v>
          </cell>
          <cell r="Y1350">
            <v>1349</v>
          </cell>
          <cell r="AE1350">
            <v>0</v>
          </cell>
        </row>
        <row r="1351">
          <cell r="G1351">
            <v>1350</v>
          </cell>
          <cell r="K1351">
            <v>0</v>
          </cell>
          <cell r="U1351">
            <v>1350</v>
          </cell>
          <cell r="Y1351">
            <v>1350</v>
          </cell>
          <cell r="AE1351">
            <v>0</v>
          </cell>
        </row>
        <row r="1352">
          <cell r="G1352">
            <v>1351</v>
          </cell>
          <cell r="K1352">
            <v>0</v>
          </cell>
          <cell r="U1352">
            <v>1351</v>
          </cell>
          <cell r="Y1352">
            <v>1351</v>
          </cell>
          <cell r="AE1352">
            <v>0</v>
          </cell>
        </row>
        <row r="1353">
          <cell r="G1353">
            <v>1352</v>
          </cell>
          <cell r="K1353">
            <v>0</v>
          </cell>
          <cell r="U1353">
            <v>1352</v>
          </cell>
          <cell r="Y1353">
            <v>1352</v>
          </cell>
          <cell r="AE1353">
            <v>0</v>
          </cell>
        </row>
        <row r="1354">
          <cell r="G1354">
            <v>1353</v>
          </cell>
          <cell r="K1354">
            <v>0</v>
          </cell>
          <cell r="U1354">
            <v>1353</v>
          </cell>
          <cell r="Y1354">
            <v>1353</v>
          </cell>
          <cell r="AE1354">
            <v>0</v>
          </cell>
        </row>
        <row r="1355">
          <cell r="G1355">
            <v>1354</v>
          </cell>
          <cell r="K1355">
            <v>0</v>
          </cell>
          <cell r="U1355">
            <v>1354</v>
          </cell>
          <cell r="Y1355">
            <v>1354</v>
          </cell>
          <cell r="AE1355">
            <v>0</v>
          </cell>
        </row>
        <row r="1356">
          <cell r="G1356">
            <v>1355</v>
          </cell>
          <cell r="K1356">
            <v>0</v>
          </cell>
          <cell r="U1356">
            <v>1355</v>
          </cell>
          <cell r="Y1356">
            <v>1355</v>
          </cell>
          <cell r="AE1356">
            <v>0</v>
          </cell>
        </row>
        <row r="1357">
          <cell r="G1357">
            <v>1356</v>
          </cell>
          <cell r="K1357">
            <v>0</v>
          </cell>
          <cell r="U1357">
            <v>1356</v>
          </cell>
          <cell r="Y1357">
            <v>1356</v>
          </cell>
          <cell r="AE1357">
            <v>0</v>
          </cell>
        </row>
        <row r="1358">
          <cell r="G1358">
            <v>1357</v>
          </cell>
          <cell r="K1358">
            <v>0</v>
          </cell>
          <cell r="U1358">
            <v>1357</v>
          </cell>
          <cell r="Y1358">
            <v>1357</v>
          </cell>
          <cell r="AE1358">
            <v>0</v>
          </cell>
        </row>
        <row r="1359">
          <cell r="G1359">
            <v>1358</v>
          </cell>
          <cell r="K1359">
            <v>0</v>
          </cell>
          <cell r="U1359">
            <v>1358</v>
          </cell>
          <cell r="Y1359">
            <v>1358</v>
          </cell>
          <cell r="AE1359">
            <v>0</v>
          </cell>
        </row>
        <row r="1360">
          <cell r="G1360">
            <v>1359</v>
          </cell>
          <cell r="K1360">
            <v>0</v>
          </cell>
          <cell r="U1360">
            <v>1359</v>
          </cell>
          <cell r="Y1360">
            <v>1359</v>
          </cell>
          <cell r="AE1360">
            <v>0</v>
          </cell>
        </row>
        <row r="1361">
          <cell r="G1361">
            <v>1360</v>
          </cell>
          <cell r="K1361">
            <v>0</v>
          </cell>
          <cell r="U1361">
            <v>1360</v>
          </cell>
          <cell r="Y1361">
            <v>1360</v>
          </cell>
          <cell r="AE1361">
            <v>0</v>
          </cell>
        </row>
        <row r="1362">
          <cell r="G1362">
            <v>1361</v>
          </cell>
          <cell r="K1362">
            <v>0</v>
          </cell>
          <cell r="U1362">
            <v>1361</v>
          </cell>
          <cell r="Y1362">
            <v>1361</v>
          </cell>
          <cell r="AE1362">
            <v>0</v>
          </cell>
        </row>
        <row r="1363">
          <cell r="G1363">
            <v>1362</v>
          </cell>
          <cell r="K1363">
            <v>0</v>
          </cell>
          <cell r="U1363">
            <v>1362</v>
          </cell>
          <cell r="Y1363">
            <v>1362</v>
          </cell>
          <cell r="AE1363">
            <v>0</v>
          </cell>
        </row>
        <row r="1364">
          <cell r="G1364">
            <v>1363</v>
          </cell>
          <cell r="K1364">
            <v>0</v>
          </cell>
          <cell r="U1364">
            <v>1363</v>
          </cell>
          <cell r="Y1364">
            <v>1363</v>
          </cell>
          <cell r="AE1364">
            <v>0</v>
          </cell>
        </row>
        <row r="1365">
          <cell r="G1365">
            <v>1364</v>
          </cell>
          <cell r="K1365">
            <v>0</v>
          </cell>
          <cell r="U1365">
            <v>1364</v>
          </cell>
          <cell r="Y1365">
            <v>1364</v>
          </cell>
          <cell r="AE1365">
            <v>0</v>
          </cell>
        </row>
        <row r="1366">
          <cell r="G1366">
            <v>1365</v>
          </cell>
          <cell r="K1366">
            <v>0</v>
          </cell>
          <cell r="U1366">
            <v>1365</v>
          </cell>
          <cell r="Y1366">
            <v>1365</v>
          </cell>
          <cell r="AE1366">
            <v>0</v>
          </cell>
        </row>
        <row r="1367">
          <cell r="G1367">
            <v>1366</v>
          </cell>
          <cell r="K1367">
            <v>0</v>
          </cell>
          <cell r="U1367">
            <v>1366</v>
          </cell>
          <cell r="Y1367">
            <v>1366</v>
          </cell>
          <cell r="AE1367">
            <v>0</v>
          </cell>
        </row>
        <row r="1368">
          <cell r="G1368">
            <v>1367</v>
          </cell>
          <cell r="K1368">
            <v>0</v>
          </cell>
          <cell r="U1368">
            <v>1367</v>
          </cell>
          <cell r="Y1368">
            <v>1367</v>
          </cell>
          <cell r="AE1368">
            <v>0</v>
          </cell>
        </row>
        <row r="1369">
          <cell r="G1369">
            <v>1368</v>
          </cell>
          <cell r="K1369">
            <v>0</v>
          </cell>
          <cell r="U1369">
            <v>1368</v>
          </cell>
          <cell r="Y1369">
            <v>1368</v>
          </cell>
          <cell r="AE1369">
            <v>0</v>
          </cell>
        </row>
        <row r="1370">
          <cell r="G1370">
            <v>1369</v>
          </cell>
          <cell r="K1370">
            <v>0</v>
          </cell>
          <cell r="U1370">
            <v>1369</v>
          </cell>
          <cell r="Y1370">
            <v>1369</v>
          </cell>
          <cell r="AE1370">
            <v>0</v>
          </cell>
        </row>
        <row r="1371">
          <cell r="G1371">
            <v>1370</v>
          </cell>
          <cell r="K1371">
            <v>0</v>
          </cell>
          <cell r="U1371">
            <v>1370</v>
          </cell>
          <cell r="Y1371">
            <v>1370</v>
          </cell>
          <cell r="AE1371">
            <v>0</v>
          </cell>
        </row>
        <row r="1372">
          <cell r="G1372">
            <v>1371</v>
          </cell>
          <cell r="K1372">
            <v>0</v>
          </cell>
          <cell r="U1372">
            <v>1371</v>
          </cell>
          <cell r="Y1372">
            <v>1371</v>
          </cell>
          <cell r="AE1372">
            <v>0</v>
          </cell>
        </row>
        <row r="1373">
          <cell r="G1373">
            <v>1372</v>
          </cell>
          <cell r="K1373">
            <v>0</v>
          </cell>
          <cell r="U1373">
            <v>1372</v>
          </cell>
          <cell r="Y1373">
            <v>1372</v>
          </cell>
          <cell r="AE1373">
            <v>0</v>
          </cell>
        </row>
        <row r="1374">
          <cell r="G1374">
            <v>1373</v>
          </cell>
          <cell r="K1374">
            <v>0</v>
          </cell>
          <cell r="U1374">
            <v>1373</v>
          </cell>
          <cell r="Y1374">
            <v>1373</v>
          </cell>
          <cell r="AE1374">
            <v>0</v>
          </cell>
        </row>
        <row r="1375">
          <cell r="G1375">
            <v>1374</v>
          </cell>
          <cell r="K1375">
            <v>0</v>
          </cell>
          <cell r="U1375">
            <v>1374</v>
          </cell>
          <cell r="Y1375">
            <v>1374</v>
          </cell>
          <cell r="AE1375">
            <v>0</v>
          </cell>
        </row>
        <row r="1376">
          <cell r="G1376">
            <v>1375</v>
          </cell>
          <cell r="K1376">
            <v>0</v>
          </cell>
          <cell r="U1376">
            <v>1375</v>
          </cell>
          <cell r="Y1376">
            <v>1375</v>
          </cell>
          <cell r="AE1376">
            <v>0</v>
          </cell>
        </row>
        <row r="1377">
          <cell r="G1377">
            <v>1376</v>
          </cell>
          <cell r="K1377">
            <v>0</v>
          </cell>
          <cell r="U1377">
            <v>1376</v>
          </cell>
          <cell r="Y1377">
            <v>1376</v>
          </cell>
          <cell r="AE1377">
            <v>0</v>
          </cell>
        </row>
        <row r="1378">
          <cell r="G1378">
            <v>1377</v>
          </cell>
          <cell r="K1378">
            <v>0</v>
          </cell>
          <cell r="U1378">
            <v>1377</v>
          </cell>
          <cell r="Y1378">
            <v>1377</v>
          </cell>
          <cell r="AE1378">
            <v>0</v>
          </cell>
        </row>
        <row r="1379">
          <cell r="G1379">
            <v>1378</v>
          </cell>
          <cell r="K1379">
            <v>0</v>
          </cell>
          <cell r="U1379">
            <v>1378</v>
          </cell>
          <cell r="Y1379">
            <v>1378</v>
          </cell>
          <cell r="AE1379">
            <v>0</v>
          </cell>
        </row>
        <row r="1380">
          <cell r="G1380">
            <v>1379</v>
          </cell>
          <cell r="K1380">
            <v>0</v>
          </cell>
          <cell r="U1380">
            <v>1379</v>
          </cell>
          <cell r="Y1380">
            <v>1379</v>
          </cell>
          <cell r="AE1380">
            <v>0</v>
          </cell>
        </row>
        <row r="1381">
          <cell r="G1381">
            <v>1380</v>
          </cell>
          <cell r="K1381">
            <v>0</v>
          </cell>
          <cell r="U1381">
            <v>1380</v>
          </cell>
          <cell r="Y1381">
            <v>1380</v>
          </cell>
          <cell r="AE1381">
            <v>0</v>
          </cell>
        </row>
        <row r="1382">
          <cell r="G1382">
            <v>1381</v>
          </cell>
          <cell r="K1382">
            <v>0</v>
          </cell>
          <cell r="U1382">
            <v>1381</v>
          </cell>
          <cell r="Y1382">
            <v>1381</v>
          </cell>
          <cell r="AE1382">
            <v>0</v>
          </cell>
        </row>
        <row r="1383">
          <cell r="G1383">
            <v>1382</v>
          </cell>
          <cell r="K1383">
            <v>0</v>
          </cell>
          <cell r="U1383">
            <v>1382</v>
          </cell>
          <cell r="Y1383">
            <v>1382</v>
          </cell>
          <cell r="AE1383">
            <v>0</v>
          </cell>
        </row>
        <row r="1384">
          <cell r="G1384">
            <v>1383</v>
          </cell>
          <cell r="K1384">
            <v>0</v>
          </cell>
          <cell r="U1384">
            <v>1383</v>
          </cell>
          <cell r="Y1384">
            <v>1383</v>
          </cell>
          <cell r="AE1384">
            <v>0</v>
          </cell>
        </row>
        <row r="1385">
          <cell r="G1385">
            <v>1384</v>
          </cell>
          <cell r="K1385">
            <v>0</v>
          </cell>
          <cell r="U1385">
            <v>1384</v>
          </cell>
          <cell r="Y1385">
            <v>1384</v>
          </cell>
          <cell r="AE1385">
            <v>0</v>
          </cell>
        </row>
        <row r="1386">
          <cell r="G1386">
            <v>1385</v>
          </cell>
          <cell r="K1386">
            <v>0</v>
          </cell>
          <cell r="U1386">
            <v>1385</v>
          </cell>
          <cell r="Y1386">
            <v>1385</v>
          </cell>
          <cell r="AE1386">
            <v>0</v>
          </cell>
        </row>
        <row r="1387">
          <cell r="G1387">
            <v>1386</v>
          </cell>
          <cell r="K1387">
            <v>0</v>
          </cell>
          <cell r="U1387">
            <v>1386</v>
          </cell>
          <cell r="Y1387">
            <v>1386</v>
          </cell>
          <cell r="AE1387">
            <v>0</v>
          </cell>
        </row>
        <row r="1388">
          <cell r="G1388">
            <v>1387</v>
          </cell>
          <cell r="K1388">
            <v>0</v>
          </cell>
          <cell r="U1388">
            <v>1387</v>
          </cell>
          <cell r="Y1388">
            <v>1387</v>
          </cell>
          <cell r="AE1388">
            <v>0</v>
          </cell>
        </row>
        <row r="1389">
          <cell r="G1389">
            <v>1388</v>
          </cell>
          <cell r="K1389">
            <v>0</v>
          </cell>
          <cell r="U1389">
            <v>1388</v>
          </cell>
          <cell r="Y1389">
            <v>1388</v>
          </cell>
          <cell r="AE1389">
            <v>0</v>
          </cell>
        </row>
        <row r="1390">
          <cell r="G1390">
            <v>1389</v>
          </cell>
          <cell r="K1390">
            <v>0</v>
          </cell>
          <cell r="U1390">
            <v>1389</v>
          </cell>
          <cell r="Y1390">
            <v>1389</v>
          </cell>
          <cell r="AE1390">
            <v>0</v>
          </cell>
        </row>
        <row r="1391">
          <cell r="G1391">
            <v>1390</v>
          </cell>
          <cell r="K1391">
            <v>0</v>
          </cell>
          <cell r="U1391">
            <v>1390</v>
          </cell>
          <cell r="Y1391">
            <v>1390</v>
          </cell>
          <cell r="AE1391">
            <v>0</v>
          </cell>
        </row>
        <row r="1392">
          <cell r="G1392">
            <v>1391</v>
          </cell>
          <cell r="K1392">
            <v>0</v>
          </cell>
          <cell r="U1392">
            <v>1391</v>
          </cell>
          <cell r="Y1392">
            <v>1391</v>
          </cell>
          <cell r="AE1392">
            <v>0</v>
          </cell>
        </row>
        <row r="1393">
          <cell r="G1393">
            <v>1392</v>
          </cell>
          <cell r="K1393">
            <v>0</v>
          </cell>
          <cell r="U1393">
            <v>1392</v>
          </cell>
          <cell r="Y1393">
            <v>1392</v>
          </cell>
          <cell r="AE1393">
            <v>0</v>
          </cell>
        </row>
        <row r="1394">
          <cell r="G1394">
            <v>1393</v>
          </cell>
          <cell r="K1394">
            <v>0</v>
          </cell>
          <cell r="U1394">
            <v>1393</v>
          </cell>
          <cell r="Y1394">
            <v>1393</v>
          </cell>
          <cell r="AE1394">
            <v>0</v>
          </cell>
        </row>
        <row r="1395">
          <cell r="G1395">
            <v>1394</v>
          </cell>
          <cell r="K1395">
            <v>0</v>
          </cell>
          <cell r="U1395">
            <v>1394</v>
          </cell>
          <cell r="Y1395">
            <v>1394</v>
          </cell>
          <cell r="AE1395">
            <v>0</v>
          </cell>
        </row>
        <row r="1396">
          <cell r="G1396">
            <v>1395</v>
          </cell>
          <cell r="K1396">
            <v>0</v>
          </cell>
          <cell r="U1396">
            <v>1395</v>
          </cell>
          <cell r="Y1396">
            <v>1395</v>
          </cell>
          <cell r="AE1396">
            <v>0</v>
          </cell>
        </row>
        <row r="1397">
          <cell r="G1397">
            <v>1396</v>
          </cell>
          <cell r="K1397">
            <v>0</v>
          </cell>
          <cell r="U1397">
            <v>1396</v>
          </cell>
          <cell r="Y1397">
            <v>1396</v>
          </cell>
          <cell r="AE1397">
            <v>0</v>
          </cell>
        </row>
        <row r="1398">
          <cell r="G1398">
            <v>1397</v>
          </cell>
          <cell r="K1398">
            <v>0</v>
          </cell>
          <cell r="U1398">
            <v>1397</v>
          </cell>
          <cell r="Y1398">
            <v>1397</v>
          </cell>
          <cell r="AE1398">
            <v>0</v>
          </cell>
        </row>
        <row r="1399">
          <cell r="G1399">
            <v>1398</v>
          </cell>
          <cell r="K1399">
            <v>0</v>
          </cell>
          <cell r="U1399">
            <v>1398</v>
          </cell>
          <cell r="Y1399">
            <v>1398</v>
          </cell>
          <cell r="AE1399">
            <v>0</v>
          </cell>
        </row>
        <row r="1400">
          <cell r="G1400">
            <v>1399</v>
          </cell>
          <cell r="K1400">
            <v>0</v>
          </cell>
          <cell r="U1400">
            <v>1399</v>
          </cell>
          <cell r="Y1400">
            <v>1399</v>
          </cell>
          <cell r="AE1400">
            <v>0</v>
          </cell>
        </row>
        <row r="1401">
          <cell r="G1401">
            <v>1400</v>
          </cell>
          <cell r="K1401">
            <v>0</v>
          </cell>
          <cell r="U1401">
            <v>1400</v>
          </cell>
          <cell r="Y1401">
            <v>1400</v>
          </cell>
          <cell r="AE1401">
            <v>0</v>
          </cell>
        </row>
        <row r="1402">
          <cell r="G1402">
            <v>1401</v>
          </cell>
          <cell r="K1402">
            <v>0</v>
          </cell>
          <cell r="U1402">
            <v>1401</v>
          </cell>
          <cell r="Y1402">
            <v>1401</v>
          </cell>
          <cell r="AE1402">
            <v>0</v>
          </cell>
        </row>
        <row r="1403">
          <cell r="G1403">
            <v>1402</v>
          </cell>
          <cell r="K1403">
            <v>0</v>
          </cell>
          <cell r="U1403">
            <v>1402</v>
          </cell>
          <cell r="Y1403">
            <v>1402</v>
          </cell>
          <cell r="AE1403">
            <v>0</v>
          </cell>
        </row>
        <row r="1404">
          <cell r="G1404">
            <v>1403</v>
          </cell>
          <cell r="K1404">
            <v>0</v>
          </cell>
          <cell r="U1404">
            <v>1403</v>
          </cell>
          <cell r="Y1404">
            <v>1403</v>
          </cell>
          <cell r="AE1404">
            <v>0</v>
          </cell>
        </row>
        <row r="1405">
          <cell r="G1405">
            <v>1404</v>
          </cell>
          <cell r="K1405">
            <v>0</v>
          </cell>
          <cell r="U1405">
            <v>1404</v>
          </cell>
          <cell r="Y1405">
            <v>1404</v>
          </cell>
          <cell r="AE1405">
            <v>0</v>
          </cell>
        </row>
        <row r="1406">
          <cell r="G1406">
            <v>1405</v>
          </cell>
          <cell r="K1406">
            <v>0</v>
          </cell>
          <cell r="U1406">
            <v>1405</v>
          </cell>
          <cell r="Y1406">
            <v>1405</v>
          </cell>
          <cell r="AE1406">
            <v>0</v>
          </cell>
        </row>
        <row r="1407">
          <cell r="G1407">
            <v>1406</v>
          </cell>
          <cell r="K1407">
            <v>0</v>
          </cell>
          <cell r="U1407">
            <v>1406</v>
          </cell>
          <cell r="Y1407">
            <v>1406</v>
          </cell>
          <cell r="AE1407">
            <v>0</v>
          </cell>
        </row>
        <row r="1408">
          <cell r="G1408">
            <v>1407</v>
          </cell>
          <cell r="K1408">
            <v>0</v>
          </cell>
          <cell r="U1408">
            <v>1407</v>
          </cell>
          <cell r="Y1408">
            <v>1407</v>
          </cell>
          <cell r="AE1408">
            <v>0</v>
          </cell>
        </row>
        <row r="1409">
          <cell r="G1409">
            <v>1408</v>
          </cell>
          <cell r="K1409">
            <v>0</v>
          </cell>
          <cell r="U1409">
            <v>1408</v>
          </cell>
          <cell r="Y1409">
            <v>1408</v>
          </cell>
          <cell r="AE1409">
            <v>0</v>
          </cell>
        </row>
        <row r="1410">
          <cell r="G1410">
            <v>1409</v>
          </cell>
          <cell r="K1410">
            <v>0</v>
          </cell>
          <cell r="U1410">
            <v>1409</v>
          </cell>
          <cell r="Y1410">
            <v>1409</v>
          </cell>
          <cell r="AE1410">
            <v>0</v>
          </cell>
        </row>
        <row r="1411">
          <cell r="G1411">
            <v>1410</v>
          </cell>
          <cell r="K1411">
            <v>0</v>
          </cell>
          <cell r="U1411">
            <v>1410</v>
          </cell>
          <cell r="Y1411">
            <v>1410</v>
          </cell>
          <cell r="AE1411">
            <v>0</v>
          </cell>
        </row>
        <row r="1412">
          <cell r="G1412">
            <v>1411</v>
          </cell>
          <cell r="K1412">
            <v>0</v>
          </cell>
          <cell r="U1412">
            <v>1411</v>
          </cell>
          <cell r="Y1412">
            <v>1411</v>
          </cell>
          <cell r="AE1412">
            <v>0</v>
          </cell>
        </row>
        <row r="1413">
          <cell r="G1413">
            <v>1412</v>
          </cell>
          <cell r="K1413">
            <v>0</v>
          </cell>
          <cell r="U1413">
            <v>1412</v>
          </cell>
          <cell r="Y1413">
            <v>1412</v>
          </cell>
          <cell r="AE1413">
            <v>0</v>
          </cell>
        </row>
        <row r="1414">
          <cell r="G1414">
            <v>1413</v>
          </cell>
          <cell r="K1414">
            <v>0</v>
          </cell>
          <cell r="U1414">
            <v>1413</v>
          </cell>
          <cell r="Y1414">
            <v>1413</v>
          </cell>
          <cell r="AE1414">
            <v>0</v>
          </cell>
        </row>
        <row r="1415">
          <cell r="G1415">
            <v>1414</v>
          </cell>
          <cell r="K1415">
            <v>0</v>
          </cell>
          <cell r="U1415">
            <v>1414</v>
          </cell>
          <cell r="Y1415">
            <v>1414</v>
          </cell>
          <cell r="AE1415">
            <v>0</v>
          </cell>
        </row>
        <row r="1416">
          <cell r="G1416">
            <v>1415</v>
          </cell>
          <cell r="K1416">
            <v>0</v>
          </cell>
          <cell r="U1416">
            <v>1415</v>
          </cell>
          <cell r="Y1416">
            <v>1415</v>
          </cell>
          <cell r="AE1416">
            <v>0</v>
          </cell>
        </row>
        <row r="1417">
          <cell r="G1417">
            <v>1416</v>
          </cell>
          <cell r="K1417">
            <v>0</v>
          </cell>
          <cell r="U1417">
            <v>1416</v>
          </cell>
          <cell r="Y1417">
            <v>1416</v>
          </cell>
          <cell r="AE1417">
            <v>0</v>
          </cell>
        </row>
        <row r="1418">
          <cell r="G1418">
            <v>1417</v>
          </cell>
          <cell r="K1418">
            <v>0</v>
          </cell>
          <cell r="U1418">
            <v>1417</v>
          </cell>
          <cell r="Y1418">
            <v>1417</v>
          </cell>
          <cell r="AE1418">
            <v>0</v>
          </cell>
        </row>
        <row r="1419">
          <cell r="G1419">
            <v>1418</v>
          </cell>
          <cell r="K1419">
            <v>0</v>
          </cell>
          <cell r="U1419">
            <v>1418</v>
          </cell>
          <cell r="Y1419">
            <v>1418</v>
          </cell>
          <cell r="AE1419">
            <v>0</v>
          </cell>
        </row>
        <row r="1420">
          <cell r="G1420">
            <v>1419</v>
          </cell>
          <cell r="K1420">
            <v>0</v>
          </cell>
          <cell r="U1420">
            <v>1419</v>
          </cell>
          <cell r="Y1420">
            <v>1419</v>
          </cell>
          <cell r="AE1420">
            <v>0</v>
          </cell>
        </row>
        <row r="1421">
          <cell r="G1421">
            <v>1420</v>
          </cell>
          <cell r="K1421">
            <v>0</v>
          </cell>
          <cell r="U1421">
            <v>1420</v>
          </cell>
          <cell r="Y1421">
            <v>1420</v>
          </cell>
          <cell r="AE1421">
            <v>0</v>
          </cell>
        </row>
        <row r="1422">
          <cell r="G1422">
            <v>1421</v>
          </cell>
          <cell r="K1422">
            <v>0</v>
          </cell>
          <cell r="U1422">
            <v>1421</v>
          </cell>
          <cell r="Y1422">
            <v>1421</v>
          </cell>
          <cell r="AE1422">
            <v>0</v>
          </cell>
        </row>
        <row r="1423">
          <cell r="G1423">
            <v>1422</v>
          </cell>
          <cell r="K1423">
            <v>0</v>
          </cell>
          <cell r="U1423">
            <v>1422</v>
          </cell>
          <cell r="Y1423">
            <v>1422</v>
          </cell>
          <cell r="AE1423">
            <v>0</v>
          </cell>
        </row>
        <row r="1424">
          <cell r="G1424">
            <v>1423</v>
          </cell>
          <cell r="K1424">
            <v>0</v>
          </cell>
          <cell r="U1424">
            <v>1423</v>
          </cell>
          <cell r="Y1424">
            <v>1423</v>
          </cell>
          <cell r="AE1424">
            <v>0</v>
          </cell>
        </row>
        <row r="1425">
          <cell r="G1425">
            <v>1424</v>
          </cell>
          <cell r="K1425">
            <v>0</v>
          </cell>
          <cell r="U1425">
            <v>1424</v>
          </cell>
          <cell r="Y1425">
            <v>1424</v>
          </cell>
          <cell r="AE1425">
            <v>0</v>
          </cell>
        </row>
        <row r="1426">
          <cell r="G1426">
            <v>1425</v>
          </cell>
          <cell r="K1426">
            <v>0</v>
          </cell>
          <cell r="U1426">
            <v>1425</v>
          </cell>
          <cell r="Y1426">
            <v>1425</v>
          </cell>
          <cell r="AE1426">
            <v>0</v>
          </cell>
        </row>
        <row r="1427">
          <cell r="G1427">
            <v>1426</v>
          </cell>
          <cell r="K1427">
            <v>0</v>
          </cell>
          <cell r="U1427">
            <v>1426</v>
          </cell>
          <cell r="Y1427">
            <v>1426</v>
          </cell>
          <cell r="AE1427">
            <v>0</v>
          </cell>
        </row>
        <row r="1428">
          <cell r="G1428">
            <v>1427</v>
          </cell>
          <cell r="K1428">
            <v>0</v>
          </cell>
          <cell r="U1428">
            <v>1427</v>
          </cell>
          <cell r="Y1428">
            <v>1427</v>
          </cell>
          <cell r="AE1428">
            <v>0</v>
          </cell>
        </row>
        <row r="1429">
          <cell r="G1429">
            <v>1428</v>
          </cell>
          <cell r="K1429">
            <v>0</v>
          </cell>
          <cell r="U1429">
            <v>1428</v>
          </cell>
          <cell r="Y1429">
            <v>1428</v>
          </cell>
          <cell r="AE1429">
            <v>0</v>
          </cell>
        </row>
        <row r="1430">
          <cell r="G1430">
            <v>1429</v>
          </cell>
          <cell r="K1430">
            <v>0</v>
          </cell>
          <cell r="U1430">
            <v>1429</v>
          </cell>
          <cell r="Y1430">
            <v>1429</v>
          </cell>
          <cell r="AE1430">
            <v>0</v>
          </cell>
        </row>
        <row r="1431">
          <cell r="G1431">
            <v>1430</v>
          </cell>
          <cell r="K1431">
            <v>0</v>
          </cell>
          <cell r="U1431">
            <v>1430</v>
          </cell>
          <cell r="Y1431">
            <v>1430</v>
          </cell>
          <cell r="AE1431">
            <v>0</v>
          </cell>
        </row>
        <row r="1432">
          <cell r="G1432">
            <v>1431</v>
          </cell>
          <cell r="K1432">
            <v>0</v>
          </cell>
          <cell r="U1432">
            <v>1431</v>
          </cell>
          <cell r="Y1432">
            <v>1431</v>
          </cell>
          <cell r="AE1432">
            <v>0</v>
          </cell>
        </row>
        <row r="1433">
          <cell r="G1433">
            <v>1432</v>
          </cell>
          <cell r="K1433">
            <v>0</v>
          </cell>
          <cell r="U1433">
            <v>1432</v>
          </cell>
          <cell r="Y1433">
            <v>1432</v>
          </cell>
          <cell r="AE1433">
            <v>0</v>
          </cell>
        </row>
        <row r="1434">
          <cell r="G1434">
            <v>1433</v>
          </cell>
          <cell r="K1434">
            <v>0</v>
          </cell>
          <cell r="U1434">
            <v>1433</v>
          </cell>
          <cell r="Y1434">
            <v>1433</v>
          </cell>
          <cell r="AE1434">
            <v>0</v>
          </cell>
        </row>
        <row r="1435">
          <cell r="G1435">
            <v>1434</v>
          </cell>
          <cell r="K1435">
            <v>0</v>
          </cell>
          <cell r="U1435">
            <v>1434</v>
          </cell>
          <cell r="Y1435">
            <v>1434</v>
          </cell>
          <cell r="AE1435">
            <v>0</v>
          </cell>
        </row>
        <row r="1436">
          <cell r="G1436">
            <v>1435</v>
          </cell>
          <cell r="K1436">
            <v>0</v>
          </cell>
          <cell r="U1436">
            <v>1435</v>
          </cell>
          <cell r="Y1436">
            <v>1435</v>
          </cell>
          <cell r="AE1436">
            <v>0</v>
          </cell>
        </row>
        <row r="1437">
          <cell r="G1437">
            <v>1436</v>
          </cell>
          <cell r="K1437">
            <v>0</v>
          </cell>
          <cell r="U1437">
            <v>1436</v>
          </cell>
          <cell r="Y1437">
            <v>1436</v>
          </cell>
          <cell r="AE1437">
            <v>0</v>
          </cell>
        </row>
        <row r="1438">
          <cell r="G1438">
            <v>1437</v>
          </cell>
          <cell r="K1438">
            <v>0</v>
          </cell>
          <cell r="U1438">
            <v>1437</v>
          </cell>
          <cell r="Y1438">
            <v>1437</v>
          </cell>
          <cell r="AE1438">
            <v>0</v>
          </cell>
        </row>
        <row r="1439">
          <cell r="G1439">
            <v>1438</v>
          </cell>
          <cell r="K1439">
            <v>0</v>
          </cell>
          <cell r="U1439">
            <v>1438</v>
          </cell>
          <cell r="Y1439">
            <v>1438</v>
          </cell>
          <cell r="AE1439">
            <v>0</v>
          </cell>
        </row>
        <row r="1440">
          <cell r="G1440">
            <v>1439</v>
          </cell>
          <cell r="K1440">
            <v>0</v>
          </cell>
          <cell r="U1440">
            <v>1439</v>
          </cell>
          <cell r="Y1440">
            <v>1439</v>
          </cell>
          <cell r="AE1440">
            <v>0</v>
          </cell>
        </row>
        <row r="1441">
          <cell r="G1441">
            <v>1440</v>
          </cell>
          <cell r="K1441">
            <v>0</v>
          </cell>
          <cell r="U1441">
            <v>1440</v>
          </cell>
          <cell r="Y1441">
            <v>1440</v>
          </cell>
          <cell r="AE1441">
            <v>0</v>
          </cell>
        </row>
        <row r="1442">
          <cell r="G1442">
            <v>1441</v>
          </cell>
          <cell r="K1442">
            <v>0</v>
          </cell>
          <cell r="U1442">
            <v>1441</v>
          </cell>
          <cell r="Y1442">
            <v>1441</v>
          </cell>
          <cell r="AE1442">
            <v>0</v>
          </cell>
        </row>
        <row r="1443">
          <cell r="G1443">
            <v>1442</v>
          </cell>
          <cell r="K1443">
            <v>0</v>
          </cell>
          <cell r="U1443">
            <v>1442</v>
          </cell>
          <cell r="Y1443">
            <v>1442</v>
          </cell>
          <cell r="AE1443">
            <v>0</v>
          </cell>
        </row>
        <row r="1444">
          <cell r="G1444">
            <v>1443</v>
          </cell>
          <cell r="K1444">
            <v>0</v>
          </cell>
          <cell r="U1444">
            <v>1443</v>
          </cell>
          <cell r="Y1444">
            <v>1443</v>
          </cell>
          <cell r="AE1444">
            <v>0</v>
          </cell>
        </row>
        <row r="1445">
          <cell r="G1445">
            <v>1444</v>
          </cell>
          <cell r="K1445">
            <v>0</v>
          </cell>
          <cell r="U1445">
            <v>1444</v>
          </cell>
          <cell r="Y1445">
            <v>1444</v>
          </cell>
          <cell r="AE1445">
            <v>0</v>
          </cell>
        </row>
        <row r="1446">
          <cell r="G1446">
            <v>1445</v>
          </cell>
          <cell r="K1446">
            <v>0</v>
          </cell>
          <cell r="U1446">
            <v>1445</v>
          </cell>
          <cell r="Y1446">
            <v>1445</v>
          </cell>
          <cell r="AE1446">
            <v>0</v>
          </cell>
        </row>
        <row r="1447">
          <cell r="G1447">
            <v>1446</v>
          </cell>
          <cell r="K1447">
            <v>0</v>
          </cell>
          <cell r="U1447">
            <v>1446</v>
          </cell>
          <cell r="Y1447">
            <v>1446</v>
          </cell>
          <cell r="AE1447">
            <v>0</v>
          </cell>
        </row>
        <row r="1448">
          <cell r="G1448">
            <v>1447</v>
          </cell>
          <cell r="K1448">
            <v>0</v>
          </cell>
          <cell r="U1448">
            <v>1447</v>
          </cell>
          <cell r="Y1448">
            <v>1447</v>
          </cell>
          <cell r="AE1448">
            <v>0</v>
          </cell>
        </row>
        <row r="1449">
          <cell r="G1449">
            <v>1448</v>
          </cell>
          <cell r="K1449">
            <v>0</v>
          </cell>
          <cell r="U1449">
            <v>1448</v>
          </cell>
          <cell r="Y1449">
            <v>1448</v>
          </cell>
          <cell r="AE1449">
            <v>0</v>
          </cell>
        </row>
        <row r="1450">
          <cell r="G1450">
            <v>1449</v>
          </cell>
          <cell r="K1450">
            <v>0</v>
          </cell>
          <cell r="U1450">
            <v>1449</v>
          </cell>
          <cell r="Y1450">
            <v>1449</v>
          </cell>
          <cell r="AE1450">
            <v>0</v>
          </cell>
        </row>
        <row r="1451">
          <cell r="G1451">
            <v>1450</v>
          </cell>
          <cell r="K1451">
            <v>0</v>
          </cell>
          <cell r="U1451">
            <v>1450</v>
          </cell>
          <cell r="Y1451">
            <v>1450</v>
          </cell>
          <cell r="AE1451">
            <v>0</v>
          </cell>
        </row>
        <row r="1452">
          <cell r="G1452">
            <v>1451</v>
          </cell>
          <cell r="K1452">
            <v>0</v>
          </cell>
          <cell r="U1452">
            <v>1451</v>
          </cell>
          <cell r="Y1452">
            <v>1451</v>
          </cell>
          <cell r="AE1452">
            <v>0</v>
          </cell>
        </row>
        <row r="1453">
          <cell r="G1453">
            <v>1452</v>
          </cell>
          <cell r="K1453">
            <v>0</v>
          </cell>
          <cell r="U1453">
            <v>1452</v>
          </cell>
          <cell r="Y1453">
            <v>1452</v>
          </cell>
          <cell r="AE1453">
            <v>0</v>
          </cell>
        </row>
        <row r="1454">
          <cell r="G1454">
            <v>1453</v>
          </cell>
          <cell r="K1454">
            <v>0</v>
          </cell>
          <cell r="U1454">
            <v>1453</v>
          </cell>
          <cell r="Y1454">
            <v>1453</v>
          </cell>
          <cell r="AE1454">
            <v>0</v>
          </cell>
        </row>
        <row r="1455">
          <cell r="G1455">
            <v>1454</v>
          </cell>
          <cell r="K1455">
            <v>0</v>
          </cell>
          <cell r="U1455">
            <v>1454</v>
          </cell>
          <cell r="Y1455">
            <v>1454</v>
          </cell>
          <cell r="AE1455">
            <v>0</v>
          </cell>
        </row>
        <row r="1456">
          <cell r="G1456">
            <v>1455</v>
          </cell>
          <cell r="K1456">
            <v>0</v>
          </cell>
          <cell r="U1456">
            <v>1455</v>
          </cell>
          <cell r="Y1456">
            <v>1455</v>
          </cell>
          <cell r="AE1456">
            <v>0</v>
          </cell>
        </row>
        <row r="1457">
          <cell r="G1457">
            <v>1456</v>
          </cell>
          <cell r="K1457">
            <v>0</v>
          </cell>
          <cell r="U1457">
            <v>1456</v>
          </cell>
          <cell r="Y1457">
            <v>1456</v>
          </cell>
          <cell r="AE1457">
            <v>0</v>
          </cell>
        </row>
        <row r="1458">
          <cell r="G1458">
            <v>1457</v>
          </cell>
          <cell r="K1458">
            <v>0</v>
          </cell>
          <cell r="U1458">
            <v>1457</v>
          </cell>
          <cell r="Y1458">
            <v>1457</v>
          </cell>
          <cell r="AE1458">
            <v>0</v>
          </cell>
        </row>
        <row r="1459">
          <cell r="G1459">
            <v>1458</v>
          </cell>
          <cell r="K1459">
            <v>0</v>
          </cell>
          <cell r="U1459">
            <v>1458</v>
          </cell>
          <cell r="Y1459">
            <v>1458</v>
          </cell>
          <cell r="AE1459">
            <v>0</v>
          </cell>
        </row>
        <row r="1460">
          <cell r="G1460">
            <v>1459</v>
          </cell>
          <cell r="K1460">
            <v>0</v>
          </cell>
          <cell r="U1460">
            <v>1459</v>
          </cell>
          <cell r="Y1460">
            <v>1459</v>
          </cell>
          <cell r="AE1460">
            <v>0</v>
          </cell>
        </row>
        <row r="1461">
          <cell r="G1461">
            <v>1460</v>
          </cell>
          <cell r="K1461">
            <v>0</v>
          </cell>
          <cell r="U1461">
            <v>1460</v>
          </cell>
          <cell r="Y1461">
            <v>1460</v>
          </cell>
          <cell r="AE1461">
            <v>0</v>
          </cell>
        </row>
        <row r="1462">
          <cell r="G1462">
            <v>1461</v>
          </cell>
          <cell r="K1462">
            <v>0</v>
          </cell>
          <cell r="U1462">
            <v>1461</v>
          </cell>
          <cell r="Y1462">
            <v>1461</v>
          </cell>
          <cell r="AE1462">
            <v>0</v>
          </cell>
        </row>
        <row r="1463">
          <cell r="G1463">
            <v>1462</v>
          </cell>
          <cell r="K1463">
            <v>0</v>
          </cell>
          <cell r="U1463">
            <v>1462</v>
          </cell>
          <cell r="Y1463">
            <v>1462</v>
          </cell>
          <cell r="AE1463">
            <v>0</v>
          </cell>
        </row>
        <row r="1464">
          <cell r="G1464">
            <v>1463</v>
          </cell>
          <cell r="K1464">
            <v>0</v>
          </cell>
          <cell r="U1464">
            <v>1463</v>
          </cell>
          <cell r="Y1464">
            <v>1463</v>
          </cell>
          <cell r="AE1464">
            <v>0</v>
          </cell>
        </row>
        <row r="1465">
          <cell r="G1465">
            <v>1464</v>
          </cell>
          <cell r="K1465">
            <v>0</v>
          </cell>
          <cell r="U1465">
            <v>1464</v>
          </cell>
          <cell r="Y1465">
            <v>1464</v>
          </cell>
          <cell r="AE1465">
            <v>0</v>
          </cell>
        </row>
        <row r="1466">
          <cell r="G1466">
            <v>1465</v>
          </cell>
          <cell r="K1466">
            <v>0</v>
          </cell>
          <cell r="U1466">
            <v>1465</v>
          </cell>
          <cell r="Y1466">
            <v>1465</v>
          </cell>
          <cell r="AE1466">
            <v>0</v>
          </cell>
        </row>
        <row r="1467">
          <cell r="G1467">
            <v>1466</v>
          </cell>
          <cell r="K1467">
            <v>0</v>
          </cell>
          <cell r="U1467">
            <v>1466</v>
          </cell>
          <cell r="Y1467">
            <v>1466</v>
          </cell>
          <cell r="AE1467">
            <v>0</v>
          </cell>
        </row>
        <row r="1468">
          <cell r="G1468">
            <v>1467</v>
          </cell>
          <cell r="K1468">
            <v>0</v>
          </cell>
          <cell r="U1468">
            <v>1467</v>
          </cell>
          <cell r="Y1468">
            <v>1467</v>
          </cell>
          <cell r="AE1468">
            <v>0</v>
          </cell>
        </row>
        <row r="1469">
          <cell r="G1469">
            <v>1468</v>
          </cell>
          <cell r="K1469">
            <v>0</v>
          </cell>
          <cell r="U1469">
            <v>1468</v>
          </cell>
          <cell r="Y1469">
            <v>1468</v>
          </cell>
          <cell r="AE1469">
            <v>0</v>
          </cell>
        </row>
        <row r="1470">
          <cell r="G1470">
            <v>1469</v>
          </cell>
          <cell r="K1470">
            <v>0</v>
          </cell>
          <cell r="U1470">
            <v>1469</v>
          </cell>
          <cell r="Y1470">
            <v>1469</v>
          </cell>
          <cell r="AE1470">
            <v>0</v>
          </cell>
        </row>
        <row r="1471">
          <cell r="G1471">
            <v>1470</v>
          </cell>
          <cell r="K1471">
            <v>0</v>
          </cell>
          <cell r="U1471">
            <v>1470</v>
          </cell>
          <cell r="Y1471">
            <v>1470</v>
          </cell>
          <cell r="AE1471">
            <v>0</v>
          </cell>
        </row>
        <row r="1472">
          <cell r="G1472">
            <v>1471</v>
          </cell>
          <cell r="K1472">
            <v>0</v>
          </cell>
          <cell r="U1472">
            <v>1471</v>
          </cell>
          <cell r="Y1472">
            <v>1471</v>
          </cell>
          <cell r="AE1472">
            <v>0</v>
          </cell>
        </row>
        <row r="1473">
          <cell r="G1473">
            <v>1472</v>
          </cell>
          <cell r="K1473">
            <v>0</v>
          </cell>
          <cell r="U1473">
            <v>1472</v>
          </cell>
          <cell r="Y1473">
            <v>1472</v>
          </cell>
          <cell r="AE1473">
            <v>0</v>
          </cell>
        </row>
        <row r="1474">
          <cell r="G1474">
            <v>1473</v>
          </cell>
          <cell r="K1474">
            <v>0</v>
          </cell>
          <cell r="U1474">
            <v>1473</v>
          </cell>
          <cell r="Y1474">
            <v>1473</v>
          </cell>
          <cell r="AE1474">
            <v>0</v>
          </cell>
        </row>
        <row r="1475">
          <cell r="G1475">
            <v>1474</v>
          </cell>
          <cell r="K1475">
            <v>0</v>
          </cell>
          <cell r="U1475">
            <v>1474</v>
          </cell>
          <cell r="Y1475">
            <v>1474</v>
          </cell>
          <cell r="AE1475">
            <v>0</v>
          </cell>
        </row>
        <row r="1476">
          <cell r="G1476">
            <v>1475</v>
          </cell>
          <cell r="K1476">
            <v>0</v>
          </cell>
          <cell r="U1476">
            <v>1475</v>
          </cell>
          <cell r="Y1476">
            <v>1475</v>
          </cell>
          <cell r="AE1476">
            <v>0</v>
          </cell>
        </row>
        <row r="1477">
          <cell r="G1477">
            <v>1476</v>
          </cell>
          <cell r="K1477">
            <v>0</v>
          </cell>
          <cell r="U1477">
            <v>1476</v>
          </cell>
          <cell r="Y1477">
            <v>1476</v>
          </cell>
          <cell r="AE1477">
            <v>0</v>
          </cell>
        </row>
        <row r="1478">
          <cell r="G1478">
            <v>1477</v>
          </cell>
          <cell r="K1478">
            <v>0</v>
          </cell>
          <cell r="U1478">
            <v>1477</v>
          </cell>
          <cell r="Y1478">
            <v>1477</v>
          </cell>
          <cell r="AE1478">
            <v>0</v>
          </cell>
        </row>
        <row r="1479">
          <cell r="G1479">
            <v>1478</v>
          </cell>
          <cell r="K1479">
            <v>0</v>
          </cell>
          <cell r="U1479">
            <v>1478</v>
          </cell>
          <cell r="Y1479">
            <v>1478</v>
          </cell>
          <cell r="AE1479">
            <v>0</v>
          </cell>
        </row>
        <row r="1480">
          <cell r="G1480">
            <v>1479</v>
          </cell>
          <cell r="K1480">
            <v>0</v>
          </cell>
          <cell r="U1480">
            <v>1479</v>
          </cell>
          <cell r="Y1480">
            <v>1479</v>
          </cell>
          <cell r="AE1480">
            <v>0</v>
          </cell>
        </row>
        <row r="1481">
          <cell r="G1481">
            <v>1480</v>
          </cell>
          <cell r="K1481">
            <v>0</v>
          </cell>
          <cell r="U1481">
            <v>1480</v>
          </cell>
          <cell r="Y1481">
            <v>1480</v>
          </cell>
          <cell r="AE1481">
            <v>0</v>
          </cell>
        </row>
        <row r="1482">
          <cell r="G1482">
            <v>1481</v>
          </cell>
          <cell r="K1482">
            <v>0</v>
          </cell>
          <cell r="U1482">
            <v>1481</v>
          </cell>
          <cell r="Y1482">
            <v>1481</v>
          </cell>
          <cell r="AE1482">
            <v>0</v>
          </cell>
        </row>
        <row r="1483">
          <cell r="G1483">
            <v>1482</v>
          </cell>
          <cell r="K1483">
            <v>0</v>
          </cell>
          <cell r="U1483">
            <v>1482</v>
          </cell>
          <cell r="Y1483">
            <v>1482</v>
          </cell>
          <cell r="AE1483">
            <v>0</v>
          </cell>
        </row>
        <row r="1484">
          <cell r="G1484">
            <v>1483</v>
          </cell>
          <cell r="K1484">
            <v>0</v>
          </cell>
          <cell r="U1484">
            <v>1483</v>
          </cell>
          <cell r="Y1484">
            <v>1483</v>
          </cell>
          <cell r="AE1484">
            <v>0</v>
          </cell>
        </row>
        <row r="1485">
          <cell r="G1485">
            <v>1484</v>
          </cell>
          <cell r="K1485">
            <v>0</v>
          </cell>
          <cell r="U1485">
            <v>1484</v>
          </cell>
          <cell r="Y1485">
            <v>1484</v>
          </cell>
          <cell r="AE1485">
            <v>0</v>
          </cell>
        </row>
        <row r="1486">
          <cell r="G1486">
            <v>1485</v>
          </cell>
          <cell r="K1486">
            <v>0</v>
          </cell>
          <cell r="U1486">
            <v>1485</v>
          </cell>
          <cell r="Y1486">
            <v>1485</v>
          </cell>
          <cell r="AE1486">
            <v>0</v>
          </cell>
        </row>
        <row r="1487">
          <cell r="G1487">
            <v>1486</v>
          </cell>
          <cell r="K1487">
            <v>0</v>
          </cell>
          <cell r="U1487">
            <v>1486</v>
          </cell>
          <cell r="Y1487">
            <v>1486</v>
          </cell>
          <cell r="AE1487">
            <v>0</v>
          </cell>
        </row>
        <row r="1488">
          <cell r="G1488">
            <v>1487</v>
          </cell>
          <cell r="K1488">
            <v>0</v>
          </cell>
          <cell r="U1488">
            <v>1487</v>
          </cell>
          <cell r="Y1488">
            <v>1487</v>
          </cell>
          <cell r="AE1488">
            <v>0</v>
          </cell>
        </row>
        <row r="1489">
          <cell r="G1489">
            <v>1488</v>
          </cell>
          <cell r="K1489">
            <v>0</v>
          </cell>
          <cell r="U1489">
            <v>1488</v>
          </cell>
          <cell r="Y1489">
            <v>1488</v>
          </cell>
          <cell r="AE1489">
            <v>0</v>
          </cell>
        </row>
        <row r="1490">
          <cell r="G1490">
            <v>1489</v>
          </cell>
          <cell r="K1490">
            <v>0</v>
          </cell>
          <cell r="U1490">
            <v>1489</v>
          </cell>
          <cell r="Y1490">
            <v>1489</v>
          </cell>
          <cell r="AE1490">
            <v>0</v>
          </cell>
        </row>
        <row r="1491">
          <cell r="G1491">
            <v>1490</v>
          </cell>
          <cell r="K1491">
            <v>0</v>
          </cell>
          <cell r="U1491">
            <v>1490</v>
          </cell>
          <cell r="Y1491">
            <v>1490</v>
          </cell>
          <cell r="AE1491">
            <v>0</v>
          </cell>
        </row>
        <row r="1492">
          <cell r="G1492">
            <v>1491</v>
          </cell>
          <cell r="K1492">
            <v>0</v>
          </cell>
          <cell r="U1492">
            <v>1491</v>
          </cell>
          <cell r="Y1492">
            <v>1491</v>
          </cell>
          <cell r="AE1492">
            <v>0</v>
          </cell>
        </row>
        <row r="1493">
          <cell r="G1493">
            <v>1492</v>
          </cell>
          <cell r="K1493">
            <v>0</v>
          </cell>
          <cell r="U1493">
            <v>1492</v>
          </cell>
          <cell r="Y1493">
            <v>1492</v>
          </cell>
          <cell r="AE1493">
            <v>0</v>
          </cell>
        </row>
        <row r="1494">
          <cell r="G1494">
            <v>1493</v>
          </cell>
          <cell r="K1494">
            <v>0</v>
          </cell>
          <cell r="U1494">
            <v>1493</v>
          </cell>
          <cell r="Y1494">
            <v>1493</v>
          </cell>
          <cell r="AE1494">
            <v>0</v>
          </cell>
        </row>
        <row r="1495">
          <cell r="G1495">
            <v>1494</v>
          </cell>
          <cell r="K1495">
            <v>0</v>
          </cell>
          <cell r="U1495">
            <v>1494</v>
          </cell>
          <cell r="Y1495">
            <v>1494</v>
          </cell>
          <cell r="AE1495">
            <v>0</v>
          </cell>
        </row>
        <row r="1496">
          <cell r="G1496">
            <v>1495</v>
          </cell>
          <cell r="K1496">
            <v>0</v>
          </cell>
          <cell r="U1496">
            <v>1495</v>
          </cell>
          <cell r="Y1496">
            <v>1495</v>
          </cell>
          <cell r="AE1496">
            <v>0</v>
          </cell>
        </row>
        <row r="1497">
          <cell r="G1497">
            <v>1496</v>
          </cell>
          <cell r="K1497">
            <v>0</v>
          </cell>
          <cell r="U1497">
            <v>1496</v>
          </cell>
          <cell r="Y1497">
            <v>1496</v>
          </cell>
          <cell r="AE1497">
            <v>0</v>
          </cell>
        </row>
        <row r="1498">
          <cell r="G1498">
            <v>1497</v>
          </cell>
          <cell r="K1498">
            <v>0</v>
          </cell>
          <cell r="U1498">
            <v>1497</v>
          </cell>
          <cell r="Y1498">
            <v>1497</v>
          </cell>
          <cell r="AE1498">
            <v>0</v>
          </cell>
        </row>
        <row r="1499">
          <cell r="G1499">
            <v>1498</v>
          </cell>
          <cell r="K1499">
            <v>0</v>
          </cell>
          <cell r="U1499">
            <v>1498</v>
          </cell>
          <cell r="Y1499">
            <v>1498</v>
          </cell>
          <cell r="AE1499">
            <v>0</v>
          </cell>
        </row>
        <row r="1500">
          <cell r="G1500">
            <v>1499</v>
          </cell>
          <cell r="K1500">
            <v>0</v>
          </cell>
          <cell r="U1500">
            <v>1499</v>
          </cell>
          <cell r="Y1500">
            <v>1499</v>
          </cell>
          <cell r="AE1500">
            <v>0</v>
          </cell>
        </row>
        <row r="1501">
          <cell r="G1501">
            <v>1500</v>
          </cell>
          <cell r="K1501">
            <v>0</v>
          </cell>
          <cell r="U1501">
            <v>1500</v>
          </cell>
          <cell r="Y1501">
            <v>1500</v>
          </cell>
          <cell r="AE1501">
            <v>0</v>
          </cell>
        </row>
        <row r="1502">
          <cell r="G1502">
            <v>1501</v>
          </cell>
          <cell r="K1502">
            <v>0</v>
          </cell>
          <cell r="U1502">
            <v>1501</v>
          </cell>
          <cell r="Y1502">
            <v>1501</v>
          </cell>
          <cell r="AE1502">
            <v>0</v>
          </cell>
        </row>
        <row r="1503">
          <cell r="G1503">
            <v>1502</v>
          </cell>
          <cell r="K1503">
            <v>0</v>
          </cell>
          <cell r="U1503">
            <v>1502</v>
          </cell>
          <cell r="Y1503">
            <v>1502</v>
          </cell>
          <cell r="AE1503">
            <v>0</v>
          </cell>
        </row>
        <row r="1504">
          <cell r="G1504">
            <v>1503</v>
          </cell>
          <cell r="K1504">
            <v>0</v>
          </cell>
          <cell r="U1504">
            <v>1503</v>
          </cell>
          <cell r="Y1504">
            <v>1503</v>
          </cell>
          <cell r="AE1504">
            <v>0</v>
          </cell>
        </row>
        <row r="1505">
          <cell r="G1505">
            <v>1504</v>
          </cell>
          <cell r="K1505">
            <v>0</v>
          </cell>
          <cell r="U1505">
            <v>1504</v>
          </cell>
          <cell r="Y1505">
            <v>1504</v>
          </cell>
          <cell r="AE1505">
            <v>0</v>
          </cell>
        </row>
        <row r="1506">
          <cell r="G1506">
            <v>1505</v>
          </cell>
          <cell r="K1506">
            <v>0</v>
          </cell>
          <cell r="U1506">
            <v>1505</v>
          </cell>
          <cell r="Y1506">
            <v>1505</v>
          </cell>
          <cell r="AE1506">
            <v>0</v>
          </cell>
        </row>
        <row r="1507">
          <cell r="G1507">
            <v>1506</v>
          </cell>
          <cell r="K1507">
            <v>0</v>
          </cell>
          <cell r="U1507">
            <v>1506</v>
          </cell>
          <cell r="Y1507">
            <v>1506</v>
          </cell>
          <cell r="AE1507">
            <v>0</v>
          </cell>
        </row>
        <row r="1508">
          <cell r="G1508">
            <v>1507</v>
          </cell>
          <cell r="K1508">
            <v>0</v>
          </cell>
          <cell r="U1508">
            <v>1507</v>
          </cell>
          <cell r="Y1508">
            <v>1507</v>
          </cell>
          <cell r="AE1508">
            <v>0</v>
          </cell>
        </row>
        <row r="1509">
          <cell r="G1509">
            <v>1508</v>
          </cell>
          <cell r="K1509">
            <v>0</v>
          </cell>
          <cell r="U1509">
            <v>1508</v>
          </cell>
          <cell r="Y1509">
            <v>1508</v>
          </cell>
          <cell r="AE1509">
            <v>0</v>
          </cell>
        </row>
        <row r="1510">
          <cell r="G1510">
            <v>1509</v>
          </cell>
          <cell r="K1510">
            <v>0</v>
          </cell>
          <cell r="U1510">
            <v>1509</v>
          </cell>
          <cell r="Y1510">
            <v>1509</v>
          </cell>
          <cell r="AE1510">
            <v>0</v>
          </cell>
        </row>
        <row r="1511">
          <cell r="G1511">
            <v>1510</v>
          </cell>
          <cell r="K1511">
            <v>0</v>
          </cell>
          <cell r="U1511">
            <v>1510</v>
          </cell>
          <cell r="Y1511">
            <v>1510</v>
          </cell>
          <cell r="AE1511">
            <v>0</v>
          </cell>
        </row>
        <row r="1512">
          <cell r="G1512">
            <v>1511</v>
          </cell>
          <cell r="K1512">
            <v>0</v>
          </cell>
          <cell r="U1512">
            <v>1511</v>
          </cell>
          <cell r="Y1512">
            <v>1511</v>
          </cell>
          <cell r="AE1512">
            <v>0</v>
          </cell>
        </row>
        <row r="1513">
          <cell r="G1513">
            <v>1512</v>
          </cell>
          <cell r="K1513">
            <v>0</v>
          </cell>
          <cell r="U1513">
            <v>1512</v>
          </cell>
          <cell r="Y1513">
            <v>1512</v>
          </cell>
          <cell r="AE1513">
            <v>0</v>
          </cell>
        </row>
        <row r="1514">
          <cell r="G1514">
            <v>1513</v>
          </cell>
          <cell r="K1514">
            <v>0</v>
          </cell>
          <cell r="U1514">
            <v>1513</v>
          </cell>
          <cell r="Y1514">
            <v>1513</v>
          </cell>
          <cell r="AE1514">
            <v>0</v>
          </cell>
        </row>
        <row r="1515">
          <cell r="G1515">
            <v>1514</v>
          </cell>
          <cell r="K1515">
            <v>0</v>
          </cell>
          <cell r="U1515">
            <v>1514</v>
          </cell>
          <cell r="Y1515">
            <v>1514</v>
          </cell>
          <cell r="AE1515">
            <v>0</v>
          </cell>
        </row>
        <row r="1516">
          <cell r="G1516">
            <v>1515</v>
          </cell>
          <cell r="K1516">
            <v>0</v>
          </cell>
          <cell r="U1516">
            <v>1515</v>
          </cell>
          <cell r="Y1516">
            <v>1515</v>
          </cell>
          <cell r="AE1516">
            <v>0</v>
          </cell>
        </row>
        <row r="1517">
          <cell r="G1517">
            <v>1516</v>
          </cell>
          <cell r="K1517">
            <v>0</v>
          </cell>
          <cell r="U1517">
            <v>1516</v>
          </cell>
          <cell r="Y1517">
            <v>1516</v>
          </cell>
          <cell r="AE1517">
            <v>0</v>
          </cell>
        </row>
        <row r="1518">
          <cell r="G1518">
            <v>1517</v>
          </cell>
          <cell r="K1518">
            <v>0</v>
          </cell>
          <cell r="U1518">
            <v>1517</v>
          </cell>
          <cell r="Y1518">
            <v>1517</v>
          </cell>
          <cell r="AE1518">
            <v>0</v>
          </cell>
        </row>
        <row r="1519">
          <cell r="G1519">
            <v>1518</v>
          </cell>
          <cell r="K1519">
            <v>0</v>
          </cell>
          <cell r="U1519">
            <v>1518</v>
          </cell>
          <cell r="Y1519">
            <v>1518</v>
          </cell>
          <cell r="AE1519">
            <v>0</v>
          </cell>
        </row>
        <row r="1520">
          <cell r="G1520">
            <v>1519</v>
          </cell>
          <cell r="K1520">
            <v>0</v>
          </cell>
          <cell r="U1520">
            <v>1519</v>
          </cell>
          <cell r="Y1520">
            <v>1519</v>
          </cell>
          <cell r="AE1520">
            <v>0</v>
          </cell>
        </row>
        <row r="1521">
          <cell r="G1521">
            <v>1520</v>
          </cell>
          <cell r="K1521">
            <v>0</v>
          </cell>
          <cell r="U1521">
            <v>1520</v>
          </cell>
          <cell r="Y1521">
            <v>1520</v>
          </cell>
          <cell r="AE1521">
            <v>0</v>
          </cell>
        </row>
        <row r="1522">
          <cell r="G1522">
            <v>1521</v>
          </cell>
          <cell r="K1522">
            <v>0</v>
          </cell>
          <cell r="U1522">
            <v>1521</v>
          </cell>
          <cell r="Y1522">
            <v>1521</v>
          </cell>
          <cell r="AE1522">
            <v>0</v>
          </cell>
        </row>
        <row r="1523">
          <cell r="G1523">
            <v>1522</v>
          </cell>
          <cell r="K1523">
            <v>0</v>
          </cell>
          <cell r="U1523">
            <v>1522</v>
          </cell>
          <cell r="Y1523">
            <v>1522</v>
          </cell>
          <cell r="AE1523">
            <v>0</v>
          </cell>
        </row>
        <row r="1524">
          <cell r="G1524">
            <v>1523</v>
          </cell>
          <cell r="K1524">
            <v>0</v>
          </cell>
          <cell r="U1524">
            <v>1523</v>
          </cell>
          <cell r="Y1524">
            <v>1523</v>
          </cell>
          <cell r="AE1524">
            <v>0</v>
          </cell>
        </row>
        <row r="1525">
          <cell r="G1525">
            <v>1524</v>
          </cell>
          <cell r="K1525">
            <v>0</v>
          </cell>
          <cell r="U1525">
            <v>1524</v>
          </cell>
          <cell r="Y1525">
            <v>1524</v>
          </cell>
          <cell r="AE1525">
            <v>0</v>
          </cell>
        </row>
        <row r="1526">
          <cell r="G1526">
            <v>1525</v>
          </cell>
          <cell r="K1526">
            <v>0</v>
          </cell>
          <cell r="U1526">
            <v>1525</v>
          </cell>
          <cell r="Y1526">
            <v>1525</v>
          </cell>
          <cell r="AE1526">
            <v>0</v>
          </cell>
        </row>
        <row r="1527">
          <cell r="G1527">
            <v>1526</v>
          </cell>
          <cell r="K1527">
            <v>0</v>
          </cell>
          <cell r="U1527">
            <v>1526</v>
          </cell>
          <cell r="Y1527">
            <v>1526</v>
          </cell>
          <cell r="AE1527">
            <v>0</v>
          </cell>
        </row>
        <row r="1528">
          <cell r="G1528">
            <v>1527</v>
          </cell>
          <cell r="K1528">
            <v>0</v>
          </cell>
          <cell r="U1528">
            <v>1527</v>
          </cell>
          <cell r="Y1528">
            <v>1527</v>
          </cell>
          <cell r="AE1528">
            <v>0</v>
          </cell>
        </row>
        <row r="1529">
          <cell r="G1529">
            <v>1528</v>
          </cell>
          <cell r="K1529">
            <v>0</v>
          </cell>
          <cell r="U1529">
            <v>1528</v>
          </cell>
          <cell r="Y1529">
            <v>1528</v>
          </cell>
          <cell r="AE1529">
            <v>0</v>
          </cell>
        </row>
        <row r="1530">
          <cell r="G1530">
            <v>1529</v>
          </cell>
          <cell r="K1530">
            <v>0</v>
          </cell>
          <cell r="U1530">
            <v>1529</v>
          </cell>
          <cell r="Y1530">
            <v>1529</v>
          </cell>
          <cell r="AE1530">
            <v>0</v>
          </cell>
        </row>
        <row r="1531">
          <cell r="G1531">
            <v>1530</v>
          </cell>
          <cell r="K1531">
            <v>0</v>
          </cell>
          <cell r="U1531">
            <v>1530</v>
          </cell>
          <cell r="Y1531">
            <v>1530</v>
          </cell>
          <cell r="AE1531">
            <v>0</v>
          </cell>
        </row>
        <row r="1532">
          <cell r="G1532">
            <v>1531</v>
          </cell>
          <cell r="K1532">
            <v>0</v>
          </cell>
          <cell r="U1532">
            <v>1531</v>
          </cell>
          <cell r="Y1532">
            <v>1531</v>
          </cell>
          <cell r="AE1532">
            <v>0</v>
          </cell>
        </row>
        <row r="1533">
          <cell r="G1533">
            <v>1532</v>
          </cell>
          <cell r="K1533">
            <v>0</v>
          </cell>
          <cell r="U1533">
            <v>1532</v>
          </cell>
          <cell r="Y1533">
            <v>1532</v>
          </cell>
          <cell r="AE1533">
            <v>0</v>
          </cell>
        </row>
        <row r="1534">
          <cell r="G1534">
            <v>1533</v>
          </cell>
          <cell r="K1534">
            <v>0</v>
          </cell>
          <cell r="U1534">
            <v>1533</v>
          </cell>
          <cell r="Y1534">
            <v>1533</v>
          </cell>
          <cell r="AE1534">
            <v>0</v>
          </cell>
        </row>
        <row r="1535">
          <cell r="G1535">
            <v>1534</v>
          </cell>
          <cell r="K1535">
            <v>0</v>
          </cell>
          <cell r="U1535">
            <v>1534</v>
          </cell>
          <cell r="Y1535">
            <v>1534</v>
          </cell>
          <cell r="AE1535">
            <v>0</v>
          </cell>
        </row>
        <row r="1536">
          <cell r="G1536">
            <v>1535</v>
          </cell>
          <cell r="K1536">
            <v>0</v>
          </cell>
          <cell r="U1536">
            <v>1535</v>
          </cell>
          <cell r="Y1536">
            <v>1535</v>
          </cell>
          <cell r="AE1536">
            <v>0</v>
          </cell>
        </row>
        <row r="1537">
          <cell r="G1537">
            <v>1536</v>
          </cell>
          <cell r="K1537">
            <v>0</v>
          </cell>
          <cell r="U1537">
            <v>1536</v>
          </cell>
          <cell r="Y1537">
            <v>1536</v>
          </cell>
          <cell r="AE1537">
            <v>0</v>
          </cell>
        </row>
        <row r="1538">
          <cell r="G1538">
            <v>1537</v>
          </cell>
          <cell r="K1538">
            <v>0</v>
          </cell>
          <cell r="U1538">
            <v>1537</v>
          </cell>
          <cell r="Y1538">
            <v>1537</v>
          </cell>
          <cell r="AE1538">
            <v>0</v>
          </cell>
        </row>
        <row r="1539">
          <cell r="G1539">
            <v>1538</v>
          </cell>
          <cell r="K1539">
            <v>0</v>
          </cell>
          <cell r="U1539">
            <v>1538</v>
          </cell>
          <cell r="Y1539">
            <v>1538</v>
          </cell>
          <cell r="AE1539">
            <v>0</v>
          </cell>
        </row>
        <row r="1540">
          <cell r="G1540">
            <v>1539</v>
          </cell>
          <cell r="K1540">
            <v>0</v>
          </cell>
          <cell r="U1540">
            <v>1539</v>
          </cell>
          <cell r="Y1540">
            <v>1539</v>
          </cell>
          <cell r="AE1540">
            <v>0</v>
          </cell>
        </row>
        <row r="1541">
          <cell r="G1541">
            <v>1540</v>
          </cell>
          <cell r="K1541">
            <v>0</v>
          </cell>
          <cell r="U1541">
            <v>1540</v>
          </cell>
          <cell r="Y1541">
            <v>1540</v>
          </cell>
          <cell r="AE1541">
            <v>0</v>
          </cell>
        </row>
        <row r="1542">
          <cell r="G1542">
            <v>1541</v>
          </cell>
          <cell r="K1542">
            <v>0</v>
          </cell>
          <cell r="U1542">
            <v>1541</v>
          </cell>
          <cell r="Y1542">
            <v>1541</v>
          </cell>
          <cell r="AE1542">
            <v>0</v>
          </cell>
        </row>
        <row r="1543">
          <cell r="G1543">
            <v>1542</v>
          </cell>
          <cell r="K1543">
            <v>0</v>
          </cell>
          <cell r="U1543">
            <v>1542</v>
          </cell>
          <cell r="Y1543">
            <v>1542</v>
          </cell>
          <cell r="AE1543">
            <v>0</v>
          </cell>
        </row>
        <row r="1544">
          <cell r="G1544">
            <v>1543</v>
          </cell>
          <cell r="K1544">
            <v>0</v>
          </cell>
          <cell r="U1544">
            <v>1543</v>
          </cell>
          <cell r="Y1544">
            <v>1543</v>
          </cell>
          <cell r="AE1544">
            <v>0</v>
          </cell>
        </row>
        <row r="1545">
          <cell r="G1545">
            <v>1544</v>
          </cell>
          <cell r="K1545">
            <v>0</v>
          </cell>
          <cell r="U1545">
            <v>1544</v>
          </cell>
          <cell r="Y1545">
            <v>1544</v>
          </cell>
          <cell r="AE1545">
            <v>0</v>
          </cell>
        </row>
        <row r="1546">
          <cell r="G1546">
            <v>1545</v>
          </cell>
          <cell r="K1546">
            <v>0</v>
          </cell>
          <cell r="U1546">
            <v>1545</v>
          </cell>
          <cell r="Y1546">
            <v>1545</v>
          </cell>
          <cell r="AE1546">
            <v>0</v>
          </cell>
        </row>
        <row r="1547">
          <cell r="G1547">
            <v>1546</v>
          </cell>
          <cell r="K1547">
            <v>0</v>
          </cell>
          <cell r="U1547">
            <v>1546</v>
          </cell>
          <cell r="Y1547">
            <v>1546</v>
          </cell>
          <cell r="AE1547">
            <v>0</v>
          </cell>
        </row>
        <row r="1548">
          <cell r="G1548">
            <v>1547</v>
          </cell>
          <cell r="K1548">
            <v>0</v>
          </cell>
          <cell r="U1548">
            <v>1547</v>
          </cell>
          <cell r="Y1548">
            <v>1547</v>
          </cell>
          <cell r="AE1548">
            <v>0</v>
          </cell>
        </row>
        <row r="1549">
          <cell r="G1549">
            <v>1548</v>
          </cell>
          <cell r="K1549">
            <v>0</v>
          </cell>
          <cell r="U1549">
            <v>1548</v>
          </cell>
          <cell r="Y1549">
            <v>1548</v>
          </cell>
          <cell r="AE1549">
            <v>0</v>
          </cell>
        </row>
        <row r="1550">
          <cell r="G1550">
            <v>1549</v>
          </cell>
          <cell r="K1550">
            <v>0</v>
          </cell>
          <cell r="U1550">
            <v>1549</v>
          </cell>
          <cell r="Y1550">
            <v>1549</v>
          </cell>
          <cell r="AE1550">
            <v>0</v>
          </cell>
        </row>
        <row r="1551">
          <cell r="G1551">
            <v>1550</v>
          </cell>
          <cell r="K1551">
            <v>0</v>
          </cell>
          <cell r="U1551">
            <v>1550</v>
          </cell>
          <cell r="Y1551">
            <v>1550</v>
          </cell>
          <cell r="AE1551">
            <v>0</v>
          </cell>
        </row>
        <row r="1552">
          <cell r="G1552">
            <v>1551</v>
          </cell>
          <cell r="K1552">
            <v>0</v>
          </cell>
          <cell r="U1552">
            <v>1551</v>
          </cell>
          <cell r="Y1552">
            <v>1551</v>
          </cell>
          <cell r="AE1552">
            <v>0</v>
          </cell>
        </row>
        <row r="1553">
          <cell r="G1553">
            <v>1552</v>
          </cell>
          <cell r="K1553">
            <v>0</v>
          </cell>
          <cell r="U1553">
            <v>1552</v>
          </cell>
          <cell r="Y1553">
            <v>1552</v>
          </cell>
          <cell r="AE1553">
            <v>0</v>
          </cell>
        </row>
        <row r="1554">
          <cell r="G1554">
            <v>1553</v>
          </cell>
          <cell r="K1554">
            <v>0</v>
          </cell>
          <cell r="U1554">
            <v>1553</v>
          </cell>
          <cell r="Y1554">
            <v>1553</v>
          </cell>
          <cell r="AE1554">
            <v>0</v>
          </cell>
        </row>
        <row r="1555">
          <cell r="G1555">
            <v>1554</v>
          </cell>
          <cell r="K1555">
            <v>0</v>
          </cell>
          <cell r="U1555">
            <v>1554</v>
          </cell>
          <cell r="Y1555">
            <v>1554</v>
          </cell>
          <cell r="AE1555">
            <v>0</v>
          </cell>
        </row>
        <row r="1556">
          <cell r="G1556">
            <v>1555</v>
          </cell>
          <cell r="K1556">
            <v>0</v>
          </cell>
          <cell r="U1556">
            <v>1555</v>
          </cell>
          <cell r="Y1556">
            <v>1555</v>
          </cell>
          <cell r="AE1556">
            <v>0</v>
          </cell>
        </row>
        <row r="1557">
          <cell r="G1557">
            <v>1556</v>
          </cell>
          <cell r="K1557">
            <v>0</v>
          </cell>
          <cell r="U1557">
            <v>1556</v>
          </cell>
          <cell r="Y1557">
            <v>1556</v>
          </cell>
          <cell r="AE1557">
            <v>0</v>
          </cell>
        </row>
        <row r="1558">
          <cell r="G1558">
            <v>1557</v>
          </cell>
          <cell r="K1558">
            <v>0</v>
          </cell>
          <cell r="U1558">
            <v>1557</v>
          </cell>
          <cell r="Y1558">
            <v>1557</v>
          </cell>
          <cell r="AE1558">
            <v>0</v>
          </cell>
        </row>
        <row r="1559">
          <cell r="G1559">
            <v>1558</v>
          </cell>
          <cell r="K1559">
            <v>0</v>
          </cell>
          <cell r="U1559">
            <v>1558</v>
          </cell>
          <cell r="Y1559">
            <v>1558</v>
          </cell>
          <cell r="AE1559">
            <v>0</v>
          </cell>
        </row>
        <row r="1560">
          <cell r="G1560">
            <v>1559</v>
          </cell>
          <cell r="K1560">
            <v>0</v>
          </cell>
          <cell r="U1560">
            <v>1559</v>
          </cell>
          <cell r="Y1560">
            <v>1559</v>
          </cell>
          <cell r="AE1560">
            <v>0</v>
          </cell>
        </row>
        <row r="1561">
          <cell r="G1561">
            <v>1560</v>
          </cell>
          <cell r="K1561">
            <v>0</v>
          </cell>
          <cell r="U1561">
            <v>1560</v>
          </cell>
          <cell r="Y1561">
            <v>1560</v>
          </cell>
          <cell r="AE1561">
            <v>0</v>
          </cell>
        </row>
        <row r="1562">
          <cell r="G1562">
            <v>1561</v>
          </cell>
          <cell r="K1562">
            <v>0</v>
          </cell>
          <cell r="U1562">
            <v>1561</v>
          </cell>
          <cell r="Y1562">
            <v>1561</v>
          </cell>
          <cell r="AE1562">
            <v>0</v>
          </cell>
        </row>
        <row r="1563">
          <cell r="G1563">
            <v>1562</v>
          </cell>
          <cell r="K1563">
            <v>0</v>
          </cell>
          <cell r="U1563">
            <v>1562</v>
          </cell>
          <cell r="Y1563">
            <v>1562</v>
          </cell>
          <cell r="AE1563">
            <v>0</v>
          </cell>
        </row>
        <row r="1564">
          <cell r="G1564">
            <v>1563</v>
          </cell>
          <cell r="K1564">
            <v>0</v>
          </cell>
          <cell r="U1564">
            <v>1563</v>
          </cell>
          <cell r="Y1564">
            <v>1563</v>
          </cell>
          <cell r="AE1564">
            <v>0</v>
          </cell>
        </row>
        <row r="1565">
          <cell r="G1565">
            <v>1564</v>
          </cell>
          <cell r="K1565">
            <v>0</v>
          </cell>
          <cell r="U1565">
            <v>1564</v>
          </cell>
          <cell r="Y1565">
            <v>1564</v>
          </cell>
          <cell r="AE1565">
            <v>0</v>
          </cell>
        </row>
        <row r="1566">
          <cell r="G1566">
            <v>1565</v>
          </cell>
          <cell r="K1566">
            <v>0</v>
          </cell>
          <cell r="U1566">
            <v>1565</v>
          </cell>
          <cell r="Y1566">
            <v>1565</v>
          </cell>
          <cell r="AE1566">
            <v>0</v>
          </cell>
        </row>
        <row r="1567">
          <cell r="G1567">
            <v>1566</v>
          </cell>
          <cell r="K1567">
            <v>0</v>
          </cell>
          <cell r="U1567">
            <v>1566</v>
          </cell>
          <cell r="Y1567">
            <v>1566</v>
          </cell>
          <cell r="AE1567">
            <v>0</v>
          </cell>
        </row>
        <row r="1568">
          <cell r="G1568">
            <v>1567</v>
          </cell>
          <cell r="K1568">
            <v>0</v>
          </cell>
          <cell r="U1568">
            <v>1567</v>
          </cell>
          <cell r="Y1568">
            <v>1567</v>
          </cell>
          <cell r="AE1568">
            <v>0</v>
          </cell>
        </row>
        <row r="1569">
          <cell r="G1569">
            <v>1568</v>
          </cell>
          <cell r="K1569">
            <v>0</v>
          </cell>
          <cell r="U1569">
            <v>1568</v>
          </cell>
          <cell r="Y1569">
            <v>1568</v>
          </cell>
          <cell r="AE1569">
            <v>0</v>
          </cell>
        </row>
        <row r="1570">
          <cell r="G1570">
            <v>1569</v>
          </cell>
          <cell r="K1570">
            <v>0</v>
          </cell>
          <cell r="U1570">
            <v>1569</v>
          </cell>
          <cell r="Y1570">
            <v>1569</v>
          </cell>
          <cell r="AE1570">
            <v>0</v>
          </cell>
        </row>
        <row r="1571">
          <cell r="G1571">
            <v>1570</v>
          </cell>
          <cell r="K1571">
            <v>0</v>
          </cell>
          <cell r="U1571">
            <v>1570</v>
          </cell>
          <cell r="Y1571">
            <v>1570</v>
          </cell>
          <cell r="AE1571">
            <v>0</v>
          </cell>
        </row>
        <row r="1572">
          <cell r="G1572">
            <v>1571</v>
          </cell>
          <cell r="K1572">
            <v>0</v>
          </cell>
          <cell r="U1572">
            <v>1571</v>
          </cell>
          <cell r="Y1572">
            <v>1571</v>
          </cell>
          <cell r="AE1572">
            <v>0</v>
          </cell>
        </row>
        <row r="1573">
          <cell r="G1573">
            <v>1572</v>
          </cell>
          <cell r="K1573">
            <v>0</v>
          </cell>
          <cell r="U1573">
            <v>1572</v>
          </cell>
          <cell r="Y1573">
            <v>1572</v>
          </cell>
          <cell r="AE1573">
            <v>0</v>
          </cell>
        </row>
        <row r="1574">
          <cell r="G1574">
            <v>1573</v>
          </cell>
          <cell r="K1574">
            <v>0</v>
          </cell>
          <cell r="U1574">
            <v>1573</v>
          </cell>
          <cell r="Y1574">
            <v>1573</v>
          </cell>
          <cell r="AE1574">
            <v>0</v>
          </cell>
        </row>
        <row r="1575">
          <cell r="G1575">
            <v>1574</v>
          </cell>
          <cell r="K1575">
            <v>0</v>
          </cell>
          <cell r="U1575">
            <v>1574</v>
          </cell>
          <cell r="Y1575">
            <v>1574</v>
          </cell>
          <cell r="AE1575">
            <v>0</v>
          </cell>
        </row>
        <row r="1576">
          <cell r="G1576">
            <v>1575</v>
          </cell>
          <cell r="K1576">
            <v>0</v>
          </cell>
          <cell r="U1576">
            <v>1575</v>
          </cell>
          <cell r="Y1576">
            <v>1575</v>
          </cell>
          <cell r="AE1576">
            <v>0</v>
          </cell>
        </row>
        <row r="1577">
          <cell r="G1577">
            <v>1576</v>
          </cell>
          <cell r="K1577">
            <v>0</v>
          </cell>
          <cell r="U1577">
            <v>1576</v>
          </cell>
          <cell r="Y1577">
            <v>1576</v>
          </cell>
          <cell r="AE1577">
            <v>0</v>
          </cell>
        </row>
        <row r="1578">
          <cell r="G1578">
            <v>1577</v>
          </cell>
          <cell r="K1578">
            <v>0</v>
          </cell>
          <cell r="U1578">
            <v>1577</v>
          </cell>
          <cell r="Y1578">
            <v>1577</v>
          </cell>
          <cell r="AE1578">
            <v>0</v>
          </cell>
        </row>
        <row r="1579">
          <cell r="G1579">
            <v>1578</v>
          </cell>
          <cell r="K1579">
            <v>0</v>
          </cell>
          <cell r="U1579">
            <v>1578</v>
          </cell>
          <cell r="Y1579">
            <v>1578</v>
          </cell>
          <cell r="AE1579">
            <v>0</v>
          </cell>
        </row>
        <row r="1580">
          <cell r="G1580">
            <v>1579</v>
          </cell>
          <cell r="K1580">
            <v>0</v>
          </cell>
          <cell r="U1580">
            <v>1579</v>
          </cell>
          <cell r="Y1580">
            <v>1579</v>
          </cell>
          <cell r="AE1580">
            <v>0</v>
          </cell>
        </row>
        <row r="1581">
          <cell r="G1581">
            <v>1580</v>
          </cell>
          <cell r="K1581">
            <v>0</v>
          </cell>
          <cell r="U1581">
            <v>1580</v>
          </cell>
          <cell r="Y1581">
            <v>1580</v>
          </cell>
          <cell r="AE1581">
            <v>0</v>
          </cell>
        </row>
        <row r="1582">
          <cell r="G1582">
            <v>1581</v>
          </cell>
          <cell r="K1582">
            <v>0</v>
          </cell>
          <cell r="U1582">
            <v>1581</v>
          </cell>
          <cell r="Y1582">
            <v>1581</v>
          </cell>
          <cell r="AE1582">
            <v>0</v>
          </cell>
        </row>
        <row r="1583">
          <cell r="G1583">
            <v>1582</v>
          </cell>
          <cell r="K1583">
            <v>0</v>
          </cell>
          <cell r="U1583">
            <v>1582</v>
          </cell>
          <cell r="Y1583">
            <v>1582</v>
          </cell>
          <cell r="AE1583">
            <v>0</v>
          </cell>
        </row>
        <row r="1584">
          <cell r="G1584">
            <v>1583</v>
          </cell>
          <cell r="K1584">
            <v>0</v>
          </cell>
          <cell r="U1584">
            <v>1583</v>
          </cell>
          <cell r="Y1584">
            <v>1583</v>
          </cell>
          <cell r="AE1584">
            <v>0</v>
          </cell>
        </row>
        <row r="1585">
          <cell r="G1585">
            <v>1584</v>
          </cell>
          <cell r="K1585">
            <v>0</v>
          </cell>
          <cell r="U1585">
            <v>1584</v>
          </cell>
          <cell r="Y1585">
            <v>1584</v>
          </cell>
          <cell r="AE1585">
            <v>0</v>
          </cell>
        </row>
        <row r="1586">
          <cell r="G1586">
            <v>1585</v>
          </cell>
          <cell r="K1586">
            <v>0</v>
          </cell>
          <cell r="U1586">
            <v>1585</v>
          </cell>
          <cell r="Y1586">
            <v>1585</v>
          </cell>
          <cell r="AE1586">
            <v>0</v>
          </cell>
        </row>
        <row r="1587">
          <cell r="G1587">
            <v>1586</v>
          </cell>
          <cell r="K1587">
            <v>0</v>
          </cell>
          <cell r="U1587">
            <v>1586</v>
          </cell>
          <cell r="Y1587">
            <v>1586</v>
          </cell>
          <cell r="AE1587">
            <v>0</v>
          </cell>
        </row>
        <row r="1588">
          <cell r="G1588">
            <v>1587</v>
          </cell>
          <cell r="K1588">
            <v>0</v>
          </cell>
          <cell r="U1588">
            <v>1587</v>
          </cell>
          <cell r="Y1588">
            <v>1587</v>
          </cell>
          <cell r="AE1588">
            <v>0</v>
          </cell>
        </row>
        <row r="1589">
          <cell r="G1589">
            <v>1588</v>
          </cell>
          <cell r="K1589">
            <v>0</v>
          </cell>
          <cell r="U1589">
            <v>1588</v>
          </cell>
          <cell r="Y1589">
            <v>1588</v>
          </cell>
          <cell r="AE1589">
            <v>0</v>
          </cell>
        </row>
        <row r="1590">
          <cell r="G1590">
            <v>1589</v>
          </cell>
          <cell r="K1590">
            <v>0</v>
          </cell>
          <cell r="U1590">
            <v>1589</v>
          </cell>
          <cell r="Y1590">
            <v>1589</v>
          </cell>
          <cell r="AE1590">
            <v>0</v>
          </cell>
        </row>
        <row r="1591">
          <cell r="G1591">
            <v>1590</v>
          </cell>
          <cell r="K1591">
            <v>0</v>
          </cell>
          <cell r="U1591">
            <v>1590</v>
          </cell>
          <cell r="Y1591">
            <v>1590</v>
          </cell>
          <cell r="AE1591">
            <v>0</v>
          </cell>
        </row>
        <row r="1592">
          <cell r="G1592">
            <v>1591</v>
          </cell>
          <cell r="K1592">
            <v>0</v>
          </cell>
          <cell r="U1592">
            <v>1591</v>
          </cell>
          <cell r="Y1592">
            <v>1591</v>
          </cell>
          <cell r="AE1592">
            <v>0</v>
          </cell>
        </row>
        <row r="1593">
          <cell r="G1593">
            <v>1592</v>
          </cell>
          <cell r="K1593">
            <v>0</v>
          </cell>
          <cell r="U1593">
            <v>1592</v>
          </cell>
          <cell r="Y1593">
            <v>1592</v>
          </cell>
          <cell r="AE1593">
            <v>0</v>
          </cell>
        </row>
        <row r="1594">
          <cell r="G1594">
            <v>1593</v>
          </cell>
          <cell r="K1594">
            <v>0</v>
          </cell>
          <cell r="U1594">
            <v>1593</v>
          </cell>
          <cell r="Y1594">
            <v>1593</v>
          </cell>
          <cell r="AE1594">
            <v>0</v>
          </cell>
        </row>
        <row r="1595">
          <cell r="G1595">
            <v>1594</v>
          </cell>
          <cell r="K1595">
            <v>0</v>
          </cell>
          <cell r="U1595">
            <v>1594</v>
          </cell>
          <cell r="Y1595">
            <v>1594</v>
          </cell>
          <cell r="AE1595">
            <v>0</v>
          </cell>
        </row>
        <row r="1596">
          <cell r="G1596">
            <v>1595</v>
          </cell>
          <cell r="K1596">
            <v>0</v>
          </cell>
          <cell r="U1596">
            <v>1595</v>
          </cell>
          <cell r="Y1596">
            <v>1595</v>
          </cell>
          <cell r="AE1596">
            <v>0</v>
          </cell>
        </row>
        <row r="1597">
          <cell r="G1597">
            <v>1596</v>
          </cell>
          <cell r="K1597">
            <v>0</v>
          </cell>
          <cell r="U1597">
            <v>1596</v>
          </cell>
          <cell r="Y1597">
            <v>1596</v>
          </cell>
          <cell r="AE1597">
            <v>0</v>
          </cell>
        </row>
        <row r="1598">
          <cell r="G1598">
            <v>1597</v>
          </cell>
          <cell r="K1598">
            <v>0</v>
          </cell>
          <cell r="U1598">
            <v>1597</v>
          </cell>
          <cell r="Y1598">
            <v>1597</v>
          </cell>
          <cell r="AE1598">
            <v>0</v>
          </cell>
        </row>
        <row r="1599">
          <cell r="G1599">
            <v>1598</v>
          </cell>
          <cell r="K1599">
            <v>0</v>
          </cell>
          <cell r="U1599">
            <v>1598</v>
          </cell>
          <cell r="Y1599">
            <v>1598</v>
          </cell>
          <cell r="AE1599">
            <v>0</v>
          </cell>
        </row>
        <row r="1600">
          <cell r="G1600">
            <v>1599</v>
          </cell>
          <cell r="K1600">
            <v>0</v>
          </cell>
          <cell r="U1600">
            <v>1599</v>
          </cell>
          <cell r="Y1600">
            <v>1599</v>
          </cell>
          <cell r="AE1600">
            <v>0</v>
          </cell>
        </row>
        <row r="1601">
          <cell r="G1601">
            <v>1600</v>
          </cell>
          <cell r="K1601">
            <v>0</v>
          </cell>
          <cell r="U1601">
            <v>1600</v>
          </cell>
          <cell r="Y1601">
            <v>1600</v>
          </cell>
          <cell r="AE1601">
            <v>0</v>
          </cell>
        </row>
        <row r="1602">
          <cell r="G1602">
            <v>1601</v>
          </cell>
          <cell r="K1602">
            <v>0</v>
          </cell>
          <cell r="U1602">
            <v>1601</v>
          </cell>
          <cell r="Y1602">
            <v>1601</v>
          </cell>
          <cell r="AE1602">
            <v>0</v>
          </cell>
        </row>
        <row r="1603">
          <cell r="G1603">
            <v>1602</v>
          </cell>
          <cell r="K1603">
            <v>0</v>
          </cell>
          <cell r="U1603">
            <v>1602</v>
          </cell>
          <cell r="Y1603">
            <v>1602</v>
          </cell>
          <cell r="AE1603">
            <v>0</v>
          </cell>
        </row>
        <row r="1604">
          <cell r="G1604">
            <v>1603</v>
          </cell>
          <cell r="K1604">
            <v>0</v>
          </cell>
          <cell r="U1604">
            <v>1603</v>
          </cell>
          <cell r="Y1604">
            <v>1603</v>
          </cell>
          <cell r="AE1604">
            <v>0</v>
          </cell>
        </row>
        <row r="1605">
          <cell r="G1605">
            <v>1604</v>
          </cell>
          <cell r="K1605">
            <v>0</v>
          </cell>
          <cell r="U1605">
            <v>1604</v>
          </cell>
          <cell r="Y1605">
            <v>1604</v>
          </cell>
          <cell r="AE1605">
            <v>0</v>
          </cell>
        </row>
        <row r="1606">
          <cell r="G1606">
            <v>1605</v>
          </cell>
          <cell r="K1606">
            <v>0</v>
          </cell>
          <cell r="U1606">
            <v>1605</v>
          </cell>
          <cell r="Y1606">
            <v>1605</v>
          </cell>
          <cell r="AE1606">
            <v>0</v>
          </cell>
        </row>
        <row r="1607">
          <cell r="G1607">
            <v>1606</v>
          </cell>
          <cell r="K1607">
            <v>0</v>
          </cell>
          <cell r="U1607">
            <v>1606</v>
          </cell>
          <cell r="Y1607">
            <v>1606</v>
          </cell>
          <cell r="AE1607">
            <v>0</v>
          </cell>
        </row>
        <row r="1608">
          <cell r="G1608">
            <v>1607</v>
          </cell>
          <cell r="K1608">
            <v>0</v>
          </cell>
          <cell r="U1608">
            <v>1607</v>
          </cell>
          <cell r="Y1608">
            <v>1607</v>
          </cell>
          <cell r="AE1608">
            <v>0</v>
          </cell>
        </row>
        <row r="1609">
          <cell r="G1609">
            <v>1608</v>
          </cell>
          <cell r="K1609">
            <v>0</v>
          </cell>
          <cell r="U1609">
            <v>1608</v>
          </cell>
          <cell r="Y1609">
            <v>1608</v>
          </cell>
          <cell r="AE1609">
            <v>0</v>
          </cell>
        </row>
        <row r="1610">
          <cell r="G1610">
            <v>1609</v>
          </cell>
          <cell r="K1610">
            <v>0</v>
          </cell>
          <cell r="U1610">
            <v>1609</v>
          </cell>
          <cell r="Y1610">
            <v>1609</v>
          </cell>
          <cell r="AE1610">
            <v>0</v>
          </cell>
        </row>
        <row r="1611">
          <cell r="G1611">
            <v>1610</v>
          </cell>
          <cell r="K1611">
            <v>0</v>
          </cell>
          <cell r="U1611">
            <v>1610</v>
          </cell>
          <cell r="Y1611">
            <v>1610</v>
          </cell>
          <cell r="AE1611">
            <v>0</v>
          </cell>
        </row>
        <row r="1612">
          <cell r="G1612">
            <v>1611</v>
          </cell>
          <cell r="K1612">
            <v>0</v>
          </cell>
          <cell r="U1612">
            <v>1611</v>
          </cell>
          <cell r="Y1612">
            <v>1611</v>
          </cell>
          <cell r="AE1612">
            <v>0</v>
          </cell>
        </row>
        <row r="1613">
          <cell r="G1613">
            <v>1612</v>
          </cell>
          <cell r="K1613">
            <v>0</v>
          </cell>
          <cell r="U1613">
            <v>1612</v>
          </cell>
          <cell r="Y1613">
            <v>1612</v>
          </cell>
          <cell r="AE1613">
            <v>0</v>
          </cell>
        </row>
        <row r="1614">
          <cell r="G1614">
            <v>1613</v>
          </cell>
          <cell r="K1614">
            <v>0</v>
          </cell>
          <cell r="U1614">
            <v>1613</v>
          </cell>
          <cell r="Y1614">
            <v>1613</v>
          </cell>
          <cell r="AE1614">
            <v>0</v>
          </cell>
        </row>
        <row r="1615">
          <cell r="G1615">
            <v>1614</v>
          </cell>
          <cell r="K1615">
            <v>0</v>
          </cell>
          <cell r="U1615">
            <v>1614</v>
          </cell>
          <cell r="Y1615">
            <v>1614</v>
          </cell>
          <cell r="AE1615">
            <v>0</v>
          </cell>
        </row>
        <row r="1616">
          <cell r="G1616">
            <v>1615</v>
          </cell>
          <cell r="K1616">
            <v>0</v>
          </cell>
          <cell r="U1616">
            <v>1615</v>
          </cell>
          <cell r="Y1616">
            <v>1615</v>
          </cell>
          <cell r="AE1616">
            <v>0</v>
          </cell>
        </row>
        <row r="1617">
          <cell r="G1617">
            <v>1616</v>
          </cell>
          <cell r="K1617">
            <v>0</v>
          </cell>
          <cell r="U1617">
            <v>1616</v>
          </cell>
          <cell r="Y1617">
            <v>1616</v>
          </cell>
          <cell r="AE1617">
            <v>0</v>
          </cell>
        </row>
        <row r="1618">
          <cell r="G1618">
            <v>1617</v>
          </cell>
          <cell r="K1618">
            <v>0</v>
          </cell>
          <cell r="U1618">
            <v>1617</v>
          </cell>
          <cell r="Y1618">
            <v>1617</v>
          </cell>
          <cell r="AE1618">
            <v>0</v>
          </cell>
        </row>
        <row r="1619">
          <cell r="G1619">
            <v>1618</v>
          </cell>
          <cell r="K1619">
            <v>0</v>
          </cell>
          <cell r="U1619">
            <v>1618</v>
          </cell>
          <cell r="Y1619">
            <v>1618</v>
          </cell>
          <cell r="AE1619">
            <v>0</v>
          </cell>
        </row>
        <row r="1620">
          <cell r="G1620">
            <v>1619</v>
          </cell>
          <cell r="K1620">
            <v>0</v>
          </cell>
          <cell r="U1620">
            <v>1619</v>
          </cell>
          <cell r="Y1620">
            <v>1619</v>
          </cell>
          <cell r="AE1620">
            <v>0</v>
          </cell>
        </row>
        <row r="1621">
          <cell r="G1621">
            <v>1620</v>
          </cell>
          <cell r="K1621">
            <v>0</v>
          </cell>
          <cell r="U1621">
            <v>1620</v>
          </cell>
          <cell r="Y1621">
            <v>1620</v>
          </cell>
          <cell r="AE1621">
            <v>0</v>
          </cell>
        </row>
        <row r="1622">
          <cell r="G1622">
            <v>1621</v>
          </cell>
          <cell r="K1622">
            <v>0</v>
          </cell>
          <cell r="U1622">
            <v>1621</v>
          </cell>
          <cell r="Y1622">
            <v>1621</v>
          </cell>
          <cell r="AE1622">
            <v>0</v>
          </cell>
        </row>
        <row r="1623">
          <cell r="G1623">
            <v>1622</v>
          </cell>
          <cell r="K1623">
            <v>0</v>
          </cell>
          <cell r="U1623">
            <v>1622</v>
          </cell>
          <cell r="Y1623">
            <v>1622</v>
          </cell>
          <cell r="AE1623">
            <v>0</v>
          </cell>
        </row>
        <row r="1624">
          <cell r="G1624">
            <v>1623</v>
          </cell>
          <cell r="K1624">
            <v>0</v>
          </cell>
          <cell r="U1624">
            <v>1623</v>
          </cell>
          <cell r="Y1624">
            <v>1623</v>
          </cell>
          <cell r="AE1624">
            <v>0</v>
          </cell>
        </row>
        <row r="1625">
          <cell r="G1625">
            <v>1624</v>
          </cell>
          <cell r="K1625">
            <v>0</v>
          </cell>
          <cell r="U1625">
            <v>1624</v>
          </cell>
          <cell r="Y1625">
            <v>1624</v>
          </cell>
          <cell r="AE1625">
            <v>0</v>
          </cell>
        </row>
        <row r="1626">
          <cell r="G1626">
            <v>1625</v>
          </cell>
          <cell r="K1626">
            <v>0</v>
          </cell>
          <cell r="U1626">
            <v>1625</v>
          </cell>
          <cell r="Y1626">
            <v>1625</v>
          </cell>
          <cell r="AE1626">
            <v>0</v>
          </cell>
        </row>
        <row r="1627">
          <cell r="G1627">
            <v>1626</v>
          </cell>
          <cell r="K1627">
            <v>0</v>
          </cell>
          <cell r="U1627">
            <v>1626</v>
          </cell>
          <cell r="Y1627">
            <v>1626</v>
          </cell>
          <cell r="AE1627">
            <v>0</v>
          </cell>
        </row>
        <row r="1628">
          <cell r="G1628">
            <v>1627</v>
          </cell>
          <cell r="K1628">
            <v>0</v>
          </cell>
          <cell r="U1628">
            <v>1627</v>
          </cell>
          <cell r="Y1628">
            <v>1627</v>
          </cell>
          <cell r="AE1628">
            <v>0</v>
          </cell>
        </row>
        <row r="1629">
          <cell r="G1629">
            <v>1628</v>
          </cell>
          <cell r="K1629">
            <v>0</v>
          </cell>
          <cell r="U1629">
            <v>1628</v>
          </cell>
          <cell r="Y1629">
            <v>1628</v>
          </cell>
          <cell r="AE1629">
            <v>0</v>
          </cell>
        </row>
        <row r="1630">
          <cell r="G1630">
            <v>1629</v>
          </cell>
          <cell r="K1630">
            <v>0</v>
          </cell>
          <cell r="U1630">
            <v>1629</v>
          </cell>
          <cell r="Y1630">
            <v>1629</v>
          </cell>
          <cell r="AE1630">
            <v>0</v>
          </cell>
        </row>
        <row r="1631">
          <cell r="G1631">
            <v>1630</v>
          </cell>
          <cell r="K1631">
            <v>0</v>
          </cell>
          <cell r="U1631">
            <v>1630</v>
          </cell>
          <cell r="Y1631">
            <v>1630</v>
          </cell>
          <cell r="AE1631">
            <v>0</v>
          </cell>
        </row>
        <row r="1632">
          <cell r="G1632">
            <v>1631</v>
          </cell>
          <cell r="K1632">
            <v>0</v>
          </cell>
          <cell r="U1632">
            <v>1631</v>
          </cell>
          <cell r="Y1632">
            <v>1631</v>
          </cell>
          <cell r="AE1632">
            <v>0</v>
          </cell>
        </row>
        <row r="1633">
          <cell r="G1633">
            <v>1632</v>
          </cell>
          <cell r="K1633">
            <v>0</v>
          </cell>
          <cell r="U1633">
            <v>1632</v>
          </cell>
          <cell r="Y1633">
            <v>1632</v>
          </cell>
          <cell r="AE1633">
            <v>0</v>
          </cell>
        </row>
        <row r="1634">
          <cell r="G1634">
            <v>1633</v>
          </cell>
          <cell r="K1634">
            <v>0</v>
          </cell>
          <cell r="U1634">
            <v>1633</v>
          </cell>
          <cell r="Y1634">
            <v>1633</v>
          </cell>
          <cell r="AE1634">
            <v>0</v>
          </cell>
        </row>
        <row r="1635">
          <cell r="G1635">
            <v>1634</v>
          </cell>
          <cell r="K1635">
            <v>0</v>
          </cell>
          <cell r="U1635">
            <v>1634</v>
          </cell>
          <cell r="Y1635">
            <v>1634</v>
          </cell>
          <cell r="AE1635">
            <v>0</v>
          </cell>
        </row>
        <row r="1636">
          <cell r="G1636">
            <v>1635</v>
          </cell>
          <cell r="K1636">
            <v>0</v>
          </cell>
          <cell r="U1636">
            <v>1635</v>
          </cell>
          <cell r="Y1636">
            <v>1635</v>
          </cell>
          <cell r="AE1636">
            <v>0</v>
          </cell>
        </row>
        <row r="1637">
          <cell r="G1637">
            <v>1636</v>
          </cell>
          <cell r="K1637">
            <v>0</v>
          </cell>
          <cell r="U1637">
            <v>1636</v>
          </cell>
          <cell r="Y1637">
            <v>1636</v>
          </cell>
          <cell r="AE1637">
            <v>0</v>
          </cell>
        </row>
        <row r="1638">
          <cell r="G1638">
            <v>1637</v>
          </cell>
          <cell r="K1638">
            <v>0</v>
          </cell>
          <cell r="U1638">
            <v>1637</v>
          </cell>
          <cell r="Y1638">
            <v>1637</v>
          </cell>
          <cell r="AE1638">
            <v>0</v>
          </cell>
        </row>
        <row r="1639">
          <cell r="G1639">
            <v>1638</v>
          </cell>
          <cell r="K1639">
            <v>0</v>
          </cell>
          <cell r="U1639">
            <v>1638</v>
          </cell>
          <cell r="Y1639">
            <v>1638</v>
          </cell>
          <cell r="AE1639">
            <v>0</v>
          </cell>
        </row>
        <row r="1640">
          <cell r="G1640">
            <v>1639</v>
          </cell>
          <cell r="K1640">
            <v>0</v>
          </cell>
          <cell r="U1640">
            <v>1639</v>
          </cell>
          <cell r="Y1640">
            <v>1639</v>
          </cell>
          <cell r="AE1640">
            <v>0</v>
          </cell>
        </row>
        <row r="1641">
          <cell r="G1641">
            <v>1640</v>
          </cell>
          <cell r="K1641">
            <v>0</v>
          </cell>
          <cell r="U1641">
            <v>1640</v>
          </cell>
          <cell r="Y1641">
            <v>1640</v>
          </cell>
          <cell r="AE1641">
            <v>0</v>
          </cell>
        </row>
        <row r="1642">
          <cell r="G1642">
            <v>1641</v>
          </cell>
          <cell r="K1642">
            <v>0</v>
          </cell>
          <cell r="U1642">
            <v>1641</v>
          </cell>
          <cell r="Y1642">
            <v>1641</v>
          </cell>
          <cell r="AE1642">
            <v>0</v>
          </cell>
        </row>
        <row r="1643">
          <cell r="G1643">
            <v>1642</v>
          </cell>
          <cell r="K1643">
            <v>0</v>
          </cell>
          <cell r="U1643">
            <v>1642</v>
          </cell>
          <cell r="Y1643">
            <v>1642</v>
          </cell>
          <cell r="AE1643">
            <v>0</v>
          </cell>
        </row>
        <row r="1644">
          <cell r="G1644">
            <v>1643</v>
          </cell>
          <cell r="K1644">
            <v>0</v>
          </cell>
          <cell r="U1644">
            <v>1643</v>
          </cell>
          <cell r="Y1644">
            <v>1643</v>
          </cell>
          <cell r="AE1644">
            <v>0</v>
          </cell>
        </row>
        <row r="1645">
          <cell r="G1645">
            <v>1644</v>
          </cell>
          <cell r="K1645">
            <v>0</v>
          </cell>
          <cell r="U1645">
            <v>1644</v>
          </cell>
          <cell r="Y1645">
            <v>1644</v>
          </cell>
          <cell r="AE1645">
            <v>0</v>
          </cell>
        </row>
        <row r="1646">
          <cell r="G1646">
            <v>1645</v>
          </cell>
          <cell r="K1646">
            <v>0</v>
          </cell>
          <cell r="U1646">
            <v>1645</v>
          </cell>
          <cell r="Y1646">
            <v>1645</v>
          </cell>
          <cell r="AE1646">
            <v>0</v>
          </cell>
        </row>
        <row r="1647">
          <cell r="G1647">
            <v>1646</v>
          </cell>
          <cell r="K1647">
            <v>0</v>
          </cell>
          <cell r="U1647">
            <v>1646</v>
          </cell>
          <cell r="Y1647">
            <v>1646</v>
          </cell>
          <cell r="AE1647">
            <v>0</v>
          </cell>
        </row>
        <row r="1648">
          <cell r="G1648">
            <v>1647</v>
          </cell>
          <cell r="K1648">
            <v>0</v>
          </cell>
          <cell r="U1648">
            <v>1647</v>
          </cell>
          <cell r="Y1648">
            <v>1647</v>
          </cell>
          <cell r="AE1648">
            <v>0</v>
          </cell>
        </row>
        <row r="1649">
          <cell r="G1649">
            <v>1648</v>
          </cell>
          <cell r="K1649">
            <v>0</v>
          </cell>
          <cell r="U1649">
            <v>1648</v>
          </cell>
          <cell r="Y1649">
            <v>1648</v>
          </cell>
          <cell r="AE1649">
            <v>0</v>
          </cell>
        </row>
        <row r="1650">
          <cell r="G1650">
            <v>1649</v>
          </cell>
          <cell r="K1650">
            <v>0</v>
          </cell>
          <cell r="U1650">
            <v>1649</v>
          </cell>
          <cell r="Y1650">
            <v>1649</v>
          </cell>
          <cell r="AE1650">
            <v>0</v>
          </cell>
        </row>
        <row r="1651">
          <cell r="G1651">
            <v>1650</v>
          </cell>
          <cell r="K1651">
            <v>0</v>
          </cell>
          <cell r="U1651">
            <v>1650</v>
          </cell>
          <cell r="Y1651">
            <v>1650</v>
          </cell>
          <cell r="AE1651">
            <v>0</v>
          </cell>
        </row>
        <row r="1652">
          <cell r="G1652">
            <v>1651</v>
          </cell>
          <cell r="K1652">
            <v>0</v>
          </cell>
          <cell r="U1652">
            <v>1651</v>
          </cell>
          <cell r="Y1652">
            <v>1651</v>
          </cell>
          <cell r="AE1652">
            <v>0</v>
          </cell>
        </row>
        <row r="1653">
          <cell r="G1653">
            <v>1652</v>
          </cell>
          <cell r="K1653">
            <v>0</v>
          </cell>
          <cell r="U1653">
            <v>1652</v>
          </cell>
          <cell r="Y1653">
            <v>1652</v>
          </cell>
          <cell r="AE1653">
            <v>0</v>
          </cell>
        </row>
        <row r="1654">
          <cell r="G1654">
            <v>1653</v>
          </cell>
          <cell r="K1654">
            <v>0</v>
          </cell>
          <cell r="U1654">
            <v>1653</v>
          </cell>
          <cell r="Y1654">
            <v>1653</v>
          </cell>
          <cell r="AE1654">
            <v>0</v>
          </cell>
        </row>
        <row r="1655">
          <cell r="G1655">
            <v>1654</v>
          </cell>
          <cell r="K1655">
            <v>0</v>
          </cell>
          <cell r="U1655">
            <v>1654</v>
          </cell>
          <cell r="Y1655">
            <v>1654</v>
          </cell>
          <cell r="AE1655">
            <v>0</v>
          </cell>
        </row>
        <row r="1656">
          <cell r="G1656">
            <v>1655</v>
          </cell>
          <cell r="K1656">
            <v>0</v>
          </cell>
          <cell r="U1656">
            <v>1655</v>
          </cell>
          <cell r="Y1656">
            <v>1655</v>
          </cell>
          <cell r="AE1656">
            <v>0</v>
          </cell>
        </row>
        <row r="1657">
          <cell r="G1657">
            <v>1656</v>
          </cell>
          <cell r="K1657">
            <v>0</v>
          </cell>
          <cell r="U1657">
            <v>1656</v>
          </cell>
          <cell r="Y1657">
            <v>1656</v>
          </cell>
          <cell r="AE1657">
            <v>0</v>
          </cell>
        </row>
        <row r="1658">
          <cell r="G1658">
            <v>1657</v>
          </cell>
          <cell r="K1658">
            <v>0</v>
          </cell>
          <cell r="U1658">
            <v>1657</v>
          </cell>
          <cell r="Y1658">
            <v>1657</v>
          </cell>
          <cell r="AE1658">
            <v>0</v>
          </cell>
        </row>
        <row r="1659">
          <cell r="G1659">
            <v>1658</v>
          </cell>
          <cell r="K1659">
            <v>0</v>
          </cell>
          <cell r="U1659">
            <v>1658</v>
          </cell>
          <cell r="Y1659">
            <v>1658</v>
          </cell>
          <cell r="AE1659">
            <v>0</v>
          </cell>
        </row>
        <row r="1660">
          <cell r="G1660">
            <v>1659</v>
          </cell>
          <cell r="K1660">
            <v>0</v>
          </cell>
          <cell r="U1660">
            <v>1659</v>
          </cell>
          <cell r="Y1660">
            <v>1659</v>
          </cell>
          <cell r="AE1660">
            <v>0</v>
          </cell>
        </row>
        <row r="1661">
          <cell r="G1661">
            <v>1660</v>
          </cell>
          <cell r="K1661">
            <v>0</v>
          </cell>
          <cell r="U1661">
            <v>1660</v>
          </cell>
          <cell r="Y1661">
            <v>1660</v>
          </cell>
          <cell r="AE1661">
            <v>0</v>
          </cell>
        </row>
        <row r="1662">
          <cell r="G1662">
            <v>1661</v>
          </cell>
          <cell r="K1662">
            <v>0</v>
          </cell>
          <cell r="U1662">
            <v>1661</v>
          </cell>
          <cell r="Y1662">
            <v>1661</v>
          </cell>
          <cell r="AE1662">
            <v>0</v>
          </cell>
        </row>
        <row r="1663">
          <cell r="G1663">
            <v>1662</v>
          </cell>
          <cell r="K1663">
            <v>0</v>
          </cell>
          <cell r="U1663">
            <v>1662</v>
          </cell>
          <cell r="Y1663">
            <v>1662</v>
          </cell>
          <cell r="AE1663">
            <v>0</v>
          </cell>
        </row>
        <row r="1664">
          <cell r="G1664">
            <v>1663</v>
          </cell>
          <cell r="K1664">
            <v>0</v>
          </cell>
          <cell r="U1664">
            <v>1663</v>
          </cell>
          <cell r="Y1664">
            <v>1663</v>
          </cell>
          <cell r="AE1664">
            <v>0</v>
          </cell>
        </row>
        <row r="1665">
          <cell r="G1665">
            <v>1664</v>
          </cell>
          <cell r="K1665">
            <v>0</v>
          </cell>
          <cell r="U1665">
            <v>1664</v>
          </cell>
          <cell r="Y1665">
            <v>1664</v>
          </cell>
          <cell r="AE1665">
            <v>0</v>
          </cell>
        </row>
        <row r="1666">
          <cell r="G1666">
            <v>1665</v>
          </cell>
          <cell r="K1666">
            <v>0</v>
          </cell>
          <cell r="U1666">
            <v>1665</v>
          </cell>
          <cell r="Y1666">
            <v>1665</v>
          </cell>
          <cell r="AE1666">
            <v>0</v>
          </cell>
        </row>
        <row r="1667">
          <cell r="G1667">
            <v>1666</v>
          </cell>
          <cell r="K1667">
            <v>0</v>
          </cell>
          <cell r="U1667">
            <v>1666</v>
          </cell>
          <cell r="Y1667">
            <v>1666</v>
          </cell>
          <cell r="AE1667">
            <v>0</v>
          </cell>
        </row>
        <row r="1668">
          <cell r="G1668">
            <v>1667</v>
          </cell>
          <cell r="K1668">
            <v>0</v>
          </cell>
          <cell r="U1668">
            <v>1667</v>
          </cell>
          <cell r="Y1668">
            <v>1667</v>
          </cell>
          <cell r="AE1668">
            <v>0</v>
          </cell>
        </row>
        <row r="1669">
          <cell r="G1669">
            <v>1668</v>
          </cell>
          <cell r="K1669">
            <v>0</v>
          </cell>
          <cell r="U1669">
            <v>1668</v>
          </cell>
          <cell r="Y1669">
            <v>1668</v>
          </cell>
          <cell r="AE1669">
            <v>0</v>
          </cell>
        </row>
        <row r="1670">
          <cell r="G1670">
            <v>1669</v>
          </cell>
          <cell r="K1670">
            <v>0</v>
          </cell>
          <cell r="U1670">
            <v>1669</v>
          </cell>
          <cell r="Y1670">
            <v>1669</v>
          </cell>
          <cell r="AE1670">
            <v>0</v>
          </cell>
        </row>
        <row r="1671">
          <cell r="G1671">
            <v>1670</v>
          </cell>
          <cell r="K1671">
            <v>0</v>
          </cell>
          <cell r="U1671">
            <v>1670</v>
          </cell>
          <cell r="Y1671">
            <v>1670</v>
          </cell>
          <cell r="AE1671">
            <v>0</v>
          </cell>
        </row>
        <row r="1672">
          <cell r="G1672">
            <v>1671</v>
          </cell>
          <cell r="K1672">
            <v>0</v>
          </cell>
          <cell r="U1672">
            <v>1671</v>
          </cell>
          <cell r="Y1672">
            <v>1671</v>
          </cell>
          <cell r="AE1672">
            <v>0</v>
          </cell>
        </row>
        <row r="1673">
          <cell r="G1673">
            <v>1672</v>
          </cell>
          <cell r="K1673">
            <v>0</v>
          </cell>
          <cell r="U1673">
            <v>1672</v>
          </cell>
          <cell r="Y1673">
            <v>1672</v>
          </cell>
          <cell r="AE1673">
            <v>0</v>
          </cell>
        </row>
        <row r="1674">
          <cell r="G1674">
            <v>1673</v>
          </cell>
          <cell r="K1674">
            <v>0</v>
          </cell>
          <cell r="U1674">
            <v>1673</v>
          </cell>
          <cell r="Y1674">
            <v>1673</v>
          </cell>
          <cell r="AE1674">
            <v>0</v>
          </cell>
        </row>
        <row r="1675">
          <cell r="G1675">
            <v>1674</v>
          </cell>
          <cell r="K1675">
            <v>0</v>
          </cell>
          <cell r="U1675">
            <v>1674</v>
          </cell>
          <cell r="Y1675">
            <v>1674</v>
          </cell>
          <cell r="AE1675">
            <v>0</v>
          </cell>
        </row>
        <row r="1676">
          <cell r="G1676">
            <v>1675</v>
          </cell>
          <cell r="K1676">
            <v>0</v>
          </cell>
          <cell r="U1676">
            <v>1675</v>
          </cell>
          <cell r="Y1676">
            <v>1675</v>
          </cell>
          <cell r="AE1676">
            <v>0</v>
          </cell>
        </row>
        <row r="1677">
          <cell r="G1677">
            <v>1676</v>
          </cell>
          <cell r="K1677">
            <v>0</v>
          </cell>
          <cell r="U1677">
            <v>1676</v>
          </cell>
          <cell r="Y1677">
            <v>1676</v>
          </cell>
          <cell r="AE1677">
            <v>0</v>
          </cell>
        </row>
        <row r="1678">
          <cell r="G1678">
            <v>1677</v>
          </cell>
          <cell r="K1678">
            <v>0</v>
          </cell>
          <cell r="U1678">
            <v>1677</v>
          </cell>
          <cell r="Y1678">
            <v>1677</v>
          </cell>
          <cell r="AE1678">
            <v>0</v>
          </cell>
        </row>
        <row r="1679">
          <cell r="G1679">
            <v>1678</v>
          </cell>
          <cell r="K1679">
            <v>0</v>
          </cell>
          <cell r="U1679">
            <v>1678</v>
          </cell>
          <cell r="Y1679">
            <v>1678</v>
          </cell>
          <cell r="AE1679">
            <v>0</v>
          </cell>
        </row>
        <row r="1680">
          <cell r="G1680">
            <v>1679</v>
          </cell>
          <cell r="K1680">
            <v>0</v>
          </cell>
          <cell r="U1680">
            <v>1679</v>
          </cell>
          <cell r="Y1680">
            <v>1679</v>
          </cell>
          <cell r="AE1680">
            <v>0</v>
          </cell>
        </row>
        <row r="1681">
          <cell r="G1681">
            <v>1680</v>
          </cell>
          <cell r="K1681">
            <v>0</v>
          </cell>
          <cell r="U1681">
            <v>1680</v>
          </cell>
          <cell r="Y1681">
            <v>1680</v>
          </cell>
          <cell r="AE1681">
            <v>0</v>
          </cell>
        </row>
        <row r="1682">
          <cell r="G1682">
            <v>1681</v>
          </cell>
          <cell r="K1682">
            <v>0</v>
          </cell>
          <cell r="U1682">
            <v>1681</v>
          </cell>
          <cell r="Y1682">
            <v>1681</v>
          </cell>
          <cell r="AE1682">
            <v>0</v>
          </cell>
        </row>
        <row r="1683">
          <cell r="G1683">
            <v>1682</v>
          </cell>
          <cell r="K1683">
            <v>0</v>
          </cell>
          <cell r="U1683">
            <v>1682</v>
          </cell>
          <cell r="Y1683">
            <v>1682</v>
          </cell>
          <cell r="AE1683">
            <v>0</v>
          </cell>
        </row>
        <row r="1684">
          <cell r="G1684">
            <v>1683</v>
          </cell>
          <cell r="K1684">
            <v>0</v>
          </cell>
          <cell r="U1684">
            <v>1683</v>
          </cell>
          <cell r="Y1684">
            <v>1683</v>
          </cell>
          <cell r="AE1684">
            <v>0</v>
          </cell>
        </row>
        <row r="1685">
          <cell r="G1685">
            <v>1684</v>
          </cell>
          <cell r="K1685">
            <v>0</v>
          </cell>
          <cell r="U1685">
            <v>1684</v>
          </cell>
          <cell r="Y1685">
            <v>1684</v>
          </cell>
          <cell r="AE1685">
            <v>0</v>
          </cell>
        </row>
        <row r="1686">
          <cell r="G1686">
            <v>1685</v>
          </cell>
          <cell r="K1686">
            <v>0</v>
          </cell>
          <cell r="U1686">
            <v>1685</v>
          </cell>
          <cell r="Y1686">
            <v>1685</v>
          </cell>
          <cell r="AE1686">
            <v>0</v>
          </cell>
        </row>
        <row r="1687">
          <cell r="G1687">
            <v>1686</v>
          </cell>
          <cell r="K1687">
            <v>0</v>
          </cell>
          <cell r="U1687">
            <v>1686</v>
          </cell>
          <cell r="Y1687">
            <v>1686</v>
          </cell>
          <cell r="AE1687">
            <v>0</v>
          </cell>
        </row>
        <row r="1688">
          <cell r="G1688">
            <v>1687</v>
          </cell>
          <cell r="K1688">
            <v>0</v>
          </cell>
          <cell r="U1688">
            <v>1687</v>
          </cell>
          <cell r="Y1688">
            <v>1687</v>
          </cell>
          <cell r="AE1688">
            <v>0</v>
          </cell>
        </row>
        <row r="1689">
          <cell r="G1689">
            <v>1688</v>
          </cell>
          <cell r="K1689">
            <v>0</v>
          </cell>
          <cell r="U1689">
            <v>1688</v>
          </cell>
          <cell r="Y1689">
            <v>1688</v>
          </cell>
          <cell r="AE1689">
            <v>0</v>
          </cell>
        </row>
        <row r="1690">
          <cell r="G1690">
            <v>1689</v>
          </cell>
          <cell r="K1690">
            <v>0</v>
          </cell>
          <cell r="U1690">
            <v>1689</v>
          </cell>
          <cell r="Y1690">
            <v>1689</v>
          </cell>
          <cell r="AE1690">
            <v>0</v>
          </cell>
        </row>
        <row r="1691">
          <cell r="G1691">
            <v>1690</v>
          </cell>
          <cell r="K1691">
            <v>0</v>
          </cell>
          <cell r="U1691">
            <v>1690</v>
          </cell>
          <cell r="Y1691">
            <v>1690</v>
          </cell>
          <cell r="AE1691">
            <v>0</v>
          </cell>
        </row>
        <row r="1692">
          <cell r="G1692">
            <v>1691</v>
          </cell>
          <cell r="K1692">
            <v>0</v>
          </cell>
          <cell r="U1692">
            <v>1691</v>
          </cell>
          <cell r="Y1692">
            <v>1691</v>
          </cell>
          <cell r="AE1692">
            <v>0</v>
          </cell>
        </row>
        <row r="1693">
          <cell r="G1693">
            <v>1692</v>
          </cell>
          <cell r="K1693">
            <v>0</v>
          </cell>
          <cell r="U1693">
            <v>1692</v>
          </cell>
          <cell r="Y1693">
            <v>1692</v>
          </cell>
          <cell r="AE1693">
            <v>0</v>
          </cell>
        </row>
        <row r="1694">
          <cell r="G1694">
            <v>1693</v>
          </cell>
          <cell r="K1694">
            <v>0</v>
          </cell>
          <cell r="U1694">
            <v>1693</v>
          </cell>
          <cell r="Y1694">
            <v>1693</v>
          </cell>
          <cell r="AE1694">
            <v>0</v>
          </cell>
        </row>
        <row r="1695">
          <cell r="G1695">
            <v>1694</v>
          </cell>
          <cell r="K1695">
            <v>0</v>
          </cell>
          <cell r="U1695">
            <v>1694</v>
          </cell>
          <cell r="Y1695">
            <v>1694</v>
          </cell>
          <cell r="AE1695">
            <v>0</v>
          </cell>
        </row>
        <row r="1696">
          <cell r="G1696">
            <v>1695</v>
          </cell>
          <cell r="K1696">
            <v>0</v>
          </cell>
          <cell r="U1696">
            <v>1695</v>
          </cell>
          <cell r="Y1696">
            <v>1695</v>
          </cell>
          <cell r="AE1696">
            <v>0</v>
          </cell>
        </row>
        <row r="1697">
          <cell r="G1697">
            <v>1696</v>
          </cell>
          <cell r="K1697">
            <v>0</v>
          </cell>
          <cell r="U1697">
            <v>1696</v>
          </cell>
          <cell r="Y1697">
            <v>1696</v>
          </cell>
          <cell r="AE1697">
            <v>0</v>
          </cell>
        </row>
        <row r="1698">
          <cell r="G1698">
            <v>1697</v>
          </cell>
          <cell r="K1698">
            <v>0</v>
          </cell>
          <cell r="U1698">
            <v>1697</v>
          </cell>
          <cell r="Y1698">
            <v>1697</v>
          </cell>
          <cell r="AE1698">
            <v>0</v>
          </cell>
        </row>
        <row r="1699">
          <cell r="G1699">
            <v>1698</v>
          </cell>
          <cell r="K1699">
            <v>0</v>
          </cell>
          <cell r="U1699">
            <v>1698</v>
          </cell>
          <cell r="Y1699">
            <v>1698</v>
          </cell>
          <cell r="AE1699">
            <v>0</v>
          </cell>
        </row>
        <row r="1700">
          <cell r="G1700">
            <v>1699</v>
          </cell>
          <cell r="K1700">
            <v>0</v>
          </cell>
          <cell r="U1700">
            <v>1699</v>
          </cell>
          <cell r="Y1700">
            <v>1699</v>
          </cell>
          <cell r="AE1700">
            <v>0</v>
          </cell>
        </row>
        <row r="1701">
          <cell r="G1701">
            <v>1700</v>
          </cell>
          <cell r="K1701">
            <v>0</v>
          </cell>
          <cell r="U1701">
            <v>1700</v>
          </cell>
          <cell r="Y1701">
            <v>1700</v>
          </cell>
          <cell r="AE1701">
            <v>0</v>
          </cell>
        </row>
        <row r="1702">
          <cell r="G1702">
            <v>1701</v>
          </cell>
          <cell r="K1702">
            <v>0</v>
          </cell>
          <cell r="U1702">
            <v>1701</v>
          </cell>
          <cell r="Y1702">
            <v>1701</v>
          </cell>
          <cell r="AE1702">
            <v>0</v>
          </cell>
        </row>
        <row r="1703">
          <cell r="G1703">
            <v>1702</v>
          </cell>
          <cell r="K1703">
            <v>0</v>
          </cell>
          <cell r="U1703">
            <v>1702</v>
          </cell>
          <cell r="Y1703">
            <v>1702</v>
          </cell>
          <cell r="AE1703">
            <v>0</v>
          </cell>
        </row>
        <row r="1704">
          <cell r="G1704">
            <v>1703</v>
          </cell>
          <cell r="K1704">
            <v>0</v>
          </cell>
          <cell r="U1704">
            <v>1703</v>
          </cell>
          <cell r="Y1704">
            <v>1703</v>
          </cell>
          <cell r="AE1704">
            <v>0</v>
          </cell>
        </row>
        <row r="1705">
          <cell r="G1705">
            <v>1704</v>
          </cell>
          <cell r="K1705">
            <v>0</v>
          </cell>
          <cell r="U1705">
            <v>1704</v>
          </cell>
          <cell r="Y1705">
            <v>1704</v>
          </cell>
          <cell r="AE1705">
            <v>0</v>
          </cell>
        </row>
        <row r="1706">
          <cell r="G1706">
            <v>1705</v>
          </cell>
          <cell r="K1706">
            <v>0</v>
          </cell>
          <cell r="U1706">
            <v>1705</v>
          </cell>
          <cell r="Y1706">
            <v>1705</v>
          </cell>
          <cell r="AE1706">
            <v>0</v>
          </cell>
        </row>
        <row r="1707">
          <cell r="G1707">
            <v>1706</v>
          </cell>
          <cell r="K1707">
            <v>0</v>
          </cell>
          <cell r="U1707">
            <v>1706</v>
          </cell>
          <cell r="Y1707">
            <v>1706</v>
          </cell>
          <cell r="AE1707">
            <v>0</v>
          </cell>
        </row>
        <row r="1708">
          <cell r="G1708">
            <v>1707</v>
          </cell>
          <cell r="K1708">
            <v>0</v>
          </cell>
          <cell r="U1708">
            <v>1707</v>
          </cell>
          <cell r="Y1708">
            <v>1707</v>
          </cell>
          <cell r="AE1708">
            <v>0</v>
          </cell>
        </row>
        <row r="1709">
          <cell r="G1709">
            <v>1708</v>
          </cell>
          <cell r="K1709">
            <v>0</v>
          </cell>
          <cell r="U1709">
            <v>1708</v>
          </cell>
          <cell r="Y1709">
            <v>1708</v>
          </cell>
          <cell r="AE1709">
            <v>0</v>
          </cell>
        </row>
        <row r="1710">
          <cell r="G1710">
            <v>1709</v>
          </cell>
          <cell r="K1710">
            <v>0</v>
          </cell>
          <cell r="U1710">
            <v>1709</v>
          </cell>
          <cell r="Y1710">
            <v>1709</v>
          </cell>
          <cell r="AE1710">
            <v>0</v>
          </cell>
        </row>
        <row r="1711">
          <cell r="G1711">
            <v>1710</v>
          </cell>
          <cell r="K1711">
            <v>0</v>
          </cell>
          <cell r="U1711">
            <v>1710</v>
          </cell>
          <cell r="Y1711">
            <v>1710</v>
          </cell>
          <cell r="AE1711">
            <v>0</v>
          </cell>
        </row>
        <row r="1712">
          <cell r="G1712">
            <v>1711</v>
          </cell>
          <cell r="K1712">
            <v>0</v>
          </cell>
          <cell r="U1712">
            <v>1711</v>
          </cell>
          <cell r="Y1712">
            <v>1711</v>
          </cell>
          <cell r="AE1712">
            <v>0</v>
          </cell>
        </row>
        <row r="1713">
          <cell r="G1713">
            <v>1712</v>
          </cell>
          <cell r="K1713">
            <v>0</v>
          </cell>
          <cell r="U1713">
            <v>1712</v>
          </cell>
          <cell r="Y1713">
            <v>1712</v>
          </cell>
          <cell r="AE1713">
            <v>0</v>
          </cell>
        </row>
        <row r="1714">
          <cell r="G1714">
            <v>1713</v>
          </cell>
          <cell r="K1714">
            <v>0</v>
          </cell>
          <cell r="U1714">
            <v>1713</v>
          </cell>
          <cell r="Y1714">
            <v>1713</v>
          </cell>
          <cell r="AE1714">
            <v>0</v>
          </cell>
        </row>
        <row r="1715">
          <cell r="G1715">
            <v>1714</v>
          </cell>
          <cell r="K1715">
            <v>0</v>
          </cell>
          <cell r="U1715">
            <v>1714</v>
          </cell>
          <cell r="Y1715">
            <v>1714</v>
          </cell>
          <cell r="AE1715">
            <v>0</v>
          </cell>
        </row>
        <row r="1716">
          <cell r="G1716">
            <v>1715</v>
          </cell>
          <cell r="K1716">
            <v>0</v>
          </cell>
          <cell r="U1716">
            <v>1715</v>
          </cell>
          <cell r="Y1716">
            <v>1715</v>
          </cell>
          <cell r="AE1716">
            <v>0</v>
          </cell>
        </row>
        <row r="1717">
          <cell r="G1717">
            <v>1716</v>
          </cell>
          <cell r="K1717">
            <v>0</v>
          </cell>
          <cell r="U1717">
            <v>1716</v>
          </cell>
          <cell r="Y1717">
            <v>1716</v>
          </cell>
          <cell r="AE1717">
            <v>0</v>
          </cell>
        </row>
        <row r="1718">
          <cell r="G1718">
            <v>1717</v>
          </cell>
          <cell r="K1718">
            <v>0</v>
          </cell>
          <cell r="U1718">
            <v>1717</v>
          </cell>
          <cell r="Y1718">
            <v>1717</v>
          </cell>
          <cell r="AE1718">
            <v>0</v>
          </cell>
        </row>
        <row r="1719">
          <cell r="G1719">
            <v>1718</v>
          </cell>
          <cell r="K1719">
            <v>0</v>
          </cell>
          <cell r="U1719">
            <v>1718</v>
          </cell>
          <cell r="Y1719">
            <v>1718</v>
          </cell>
          <cell r="AE1719">
            <v>0</v>
          </cell>
        </row>
        <row r="1720">
          <cell r="G1720">
            <v>1719</v>
          </cell>
          <cell r="K1720">
            <v>0</v>
          </cell>
          <cell r="U1720">
            <v>1719</v>
          </cell>
          <cell r="Y1720">
            <v>1719</v>
          </cell>
          <cell r="AE1720">
            <v>0</v>
          </cell>
        </row>
        <row r="1721">
          <cell r="G1721">
            <v>1720</v>
          </cell>
          <cell r="K1721">
            <v>0</v>
          </cell>
          <cell r="U1721">
            <v>1720</v>
          </cell>
          <cell r="Y1721">
            <v>1720</v>
          </cell>
          <cell r="AE1721">
            <v>0</v>
          </cell>
        </row>
        <row r="1722">
          <cell r="G1722">
            <v>1721</v>
          </cell>
          <cell r="K1722">
            <v>0</v>
          </cell>
          <cell r="U1722">
            <v>1721</v>
          </cell>
          <cell r="Y1722">
            <v>1721</v>
          </cell>
          <cell r="AE1722">
            <v>0</v>
          </cell>
        </row>
        <row r="1723">
          <cell r="G1723">
            <v>1722</v>
          </cell>
          <cell r="K1723">
            <v>0</v>
          </cell>
          <cell r="U1723">
            <v>1722</v>
          </cell>
          <cell r="Y1723">
            <v>1722</v>
          </cell>
          <cell r="AE1723">
            <v>0</v>
          </cell>
        </row>
        <row r="1724">
          <cell r="G1724">
            <v>1723</v>
          </cell>
          <cell r="K1724">
            <v>0</v>
          </cell>
          <cell r="U1724">
            <v>1723</v>
          </cell>
          <cell r="Y1724">
            <v>1723</v>
          </cell>
          <cell r="AE1724">
            <v>0</v>
          </cell>
        </row>
        <row r="1725">
          <cell r="G1725">
            <v>1724</v>
          </cell>
          <cell r="K1725">
            <v>0</v>
          </cell>
          <cell r="U1725">
            <v>1724</v>
          </cell>
          <cell r="Y1725">
            <v>1724</v>
          </cell>
          <cell r="AE1725">
            <v>0</v>
          </cell>
        </row>
        <row r="1726">
          <cell r="G1726">
            <v>1725</v>
          </cell>
          <cell r="K1726">
            <v>0</v>
          </cell>
          <cell r="U1726">
            <v>1725</v>
          </cell>
          <cell r="Y1726">
            <v>1725</v>
          </cell>
          <cell r="AE1726">
            <v>0</v>
          </cell>
        </row>
        <row r="1727">
          <cell r="G1727">
            <v>1726</v>
          </cell>
          <cell r="K1727">
            <v>0</v>
          </cell>
          <cell r="U1727">
            <v>1726</v>
          </cell>
          <cell r="Y1727">
            <v>1726</v>
          </cell>
          <cell r="AE1727">
            <v>0</v>
          </cell>
        </row>
        <row r="1728">
          <cell r="G1728">
            <v>1727</v>
          </cell>
          <cell r="K1728">
            <v>0</v>
          </cell>
          <cell r="U1728">
            <v>1727</v>
          </cell>
          <cell r="Y1728">
            <v>1727</v>
          </cell>
          <cell r="AE1728">
            <v>0</v>
          </cell>
        </row>
        <row r="1729">
          <cell r="G1729">
            <v>1728</v>
          </cell>
          <cell r="K1729">
            <v>0</v>
          </cell>
          <cell r="U1729">
            <v>1728</v>
          </cell>
          <cell r="Y1729">
            <v>1728</v>
          </cell>
          <cell r="AE1729">
            <v>0</v>
          </cell>
        </row>
        <row r="1730">
          <cell r="G1730">
            <v>1729</v>
          </cell>
          <cell r="K1730">
            <v>0</v>
          </cell>
          <cell r="U1730">
            <v>1729</v>
          </cell>
          <cell r="Y1730">
            <v>1729</v>
          </cell>
          <cell r="AE1730">
            <v>0</v>
          </cell>
        </row>
        <row r="1731">
          <cell r="G1731">
            <v>1730</v>
          </cell>
          <cell r="K1731">
            <v>0</v>
          </cell>
          <cell r="U1731">
            <v>1730</v>
          </cell>
          <cell r="Y1731">
            <v>1730</v>
          </cell>
          <cell r="AE1731">
            <v>0</v>
          </cell>
        </row>
        <row r="1732">
          <cell r="G1732">
            <v>1731</v>
          </cell>
          <cell r="K1732">
            <v>0</v>
          </cell>
          <cell r="U1732">
            <v>1731</v>
          </cell>
          <cell r="Y1732">
            <v>1731</v>
          </cell>
          <cell r="AE1732">
            <v>0</v>
          </cell>
        </row>
        <row r="1733">
          <cell r="G1733">
            <v>1732</v>
          </cell>
          <cell r="K1733">
            <v>0</v>
          </cell>
          <cell r="U1733">
            <v>1732</v>
          </cell>
          <cell r="Y1733">
            <v>1732</v>
          </cell>
          <cell r="AE1733">
            <v>0</v>
          </cell>
        </row>
        <row r="1734">
          <cell r="G1734">
            <v>1733</v>
          </cell>
          <cell r="K1734">
            <v>0</v>
          </cell>
          <cell r="U1734">
            <v>1733</v>
          </cell>
          <cell r="Y1734">
            <v>1733</v>
          </cell>
          <cell r="AE1734">
            <v>0</v>
          </cell>
        </row>
        <row r="1735">
          <cell r="G1735">
            <v>1734</v>
          </cell>
          <cell r="K1735">
            <v>0</v>
          </cell>
          <cell r="U1735">
            <v>1734</v>
          </cell>
          <cell r="Y1735">
            <v>1734</v>
          </cell>
          <cell r="AE1735">
            <v>0</v>
          </cell>
        </row>
        <row r="1736">
          <cell r="G1736">
            <v>1735</v>
          </cell>
          <cell r="K1736">
            <v>0</v>
          </cell>
          <cell r="U1736">
            <v>1735</v>
          </cell>
          <cell r="Y1736">
            <v>1735</v>
          </cell>
          <cell r="AE1736">
            <v>0</v>
          </cell>
        </row>
        <row r="1737">
          <cell r="G1737">
            <v>1736</v>
          </cell>
          <cell r="K1737">
            <v>0</v>
          </cell>
          <cell r="U1737">
            <v>1736</v>
          </cell>
          <cell r="Y1737">
            <v>1736</v>
          </cell>
          <cell r="AE1737">
            <v>0</v>
          </cell>
        </row>
        <row r="1738">
          <cell r="G1738">
            <v>1737</v>
          </cell>
          <cell r="K1738">
            <v>0</v>
          </cell>
          <cell r="U1738">
            <v>1737</v>
          </cell>
          <cell r="Y1738">
            <v>1737</v>
          </cell>
          <cell r="AE1738">
            <v>0</v>
          </cell>
        </row>
        <row r="1739">
          <cell r="G1739">
            <v>1738</v>
          </cell>
          <cell r="K1739">
            <v>0</v>
          </cell>
          <cell r="U1739">
            <v>1738</v>
          </cell>
          <cell r="Y1739">
            <v>1738</v>
          </cell>
          <cell r="AE1739">
            <v>0</v>
          </cell>
        </row>
        <row r="1740">
          <cell r="G1740">
            <v>1739</v>
          </cell>
          <cell r="K1740">
            <v>0</v>
          </cell>
          <cell r="U1740">
            <v>1739</v>
          </cell>
          <cell r="Y1740">
            <v>1739</v>
          </cell>
          <cell r="AE1740">
            <v>0</v>
          </cell>
        </row>
        <row r="1741">
          <cell r="G1741">
            <v>1740</v>
          </cell>
          <cell r="K1741">
            <v>0</v>
          </cell>
          <cell r="U1741">
            <v>1740</v>
          </cell>
          <cell r="Y1741">
            <v>1740</v>
          </cell>
          <cell r="AE1741">
            <v>0</v>
          </cell>
        </row>
        <row r="1742">
          <cell r="G1742">
            <v>1741</v>
          </cell>
          <cell r="K1742">
            <v>0</v>
          </cell>
          <cell r="U1742">
            <v>1741</v>
          </cell>
          <cell r="Y1742">
            <v>1741</v>
          </cell>
          <cell r="AE1742">
            <v>0</v>
          </cell>
        </row>
        <row r="1743">
          <cell r="G1743">
            <v>1742</v>
          </cell>
          <cell r="K1743">
            <v>0</v>
          </cell>
          <cell r="U1743">
            <v>1742</v>
          </cell>
          <cell r="Y1743">
            <v>1742</v>
          </cell>
          <cell r="AE1743">
            <v>0</v>
          </cell>
        </row>
        <row r="1744">
          <cell r="G1744">
            <v>1743</v>
          </cell>
          <cell r="K1744">
            <v>0</v>
          </cell>
          <cell r="U1744">
            <v>1743</v>
          </cell>
          <cell r="Y1744">
            <v>1743</v>
          </cell>
          <cell r="AE1744">
            <v>0</v>
          </cell>
        </row>
        <row r="1745">
          <cell r="G1745">
            <v>1744</v>
          </cell>
          <cell r="K1745">
            <v>0</v>
          </cell>
          <cell r="U1745">
            <v>1744</v>
          </cell>
          <cell r="Y1745">
            <v>1744</v>
          </cell>
          <cell r="AE1745">
            <v>0</v>
          </cell>
        </row>
        <row r="1746">
          <cell r="G1746">
            <v>1745</v>
          </cell>
          <cell r="K1746">
            <v>0</v>
          </cell>
          <cell r="U1746">
            <v>1745</v>
          </cell>
          <cell r="Y1746">
            <v>1745</v>
          </cell>
          <cell r="AE1746">
            <v>0</v>
          </cell>
        </row>
        <row r="1747">
          <cell r="G1747">
            <v>1746</v>
          </cell>
          <cell r="K1747">
            <v>0</v>
          </cell>
          <cell r="U1747">
            <v>1746</v>
          </cell>
          <cell r="Y1747">
            <v>1746</v>
          </cell>
          <cell r="AE1747">
            <v>0</v>
          </cell>
        </row>
        <row r="1748">
          <cell r="G1748">
            <v>1747</v>
          </cell>
          <cell r="K1748">
            <v>0</v>
          </cell>
          <cell r="U1748">
            <v>1747</v>
          </cell>
          <cell r="Y1748">
            <v>1747</v>
          </cell>
          <cell r="AE1748">
            <v>0</v>
          </cell>
        </row>
        <row r="1749">
          <cell r="G1749">
            <v>1748</v>
          </cell>
          <cell r="K1749">
            <v>0</v>
          </cell>
          <cell r="U1749">
            <v>1748</v>
          </cell>
          <cell r="Y1749">
            <v>1748</v>
          </cell>
          <cell r="AE1749">
            <v>0</v>
          </cell>
        </row>
        <row r="1750">
          <cell r="G1750">
            <v>1749</v>
          </cell>
          <cell r="K1750">
            <v>0</v>
          </cell>
          <cell r="U1750">
            <v>1749</v>
          </cell>
          <cell r="Y1750">
            <v>1749</v>
          </cell>
          <cell r="AE1750">
            <v>0</v>
          </cell>
        </row>
        <row r="1751">
          <cell r="G1751">
            <v>1750</v>
          </cell>
          <cell r="K1751">
            <v>0</v>
          </cell>
          <cell r="U1751">
            <v>1750</v>
          </cell>
          <cell r="Y1751">
            <v>1750</v>
          </cell>
          <cell r="AE1751">
            <v>0</v>
          </cell>
        </row>
        <row r="1752">
          <cell r="G1752">
            <v>1751</v>
          </cell>
          <cell r="K1752">
            <v>0</v>
          </cell>
          <cell r="U1752">
            <v>1751</v>
          </cell>
          <cell r="Y1752">
            <v>1751</v>
          </cell>
          <cell r="AE1752">
            <v>0</v>
          </cell>
        </row>
        <row r="1753">
          <cell r="G1753">
            <v>1752</v>
          </cell>
          <cell r="K1753">
            <v>0</v>
          </cell>
          <cell r="U1753">
            <v>1752</v>
          </cell>
          <cell r="Y1753">
            <v>1752</v>
          </cell>
          <cell r="AE1753">
            <v>0</v>
          </cell>
        </row>
        <row r="1754">
          <cell r="G1754">
            <v>1753</v>
          </cell>
          <cell r="K1754">
            <v>0</v>
          </cell>
          <cell r="U1754">
            <v>1753</v>
          </cell>
          <cell r="Y1754">
            <v>1753</v>
          </cell>
          <cell r="AE1754">
            <v>0</v>
          </cell>
        </row>
        <row r="1755">
          <cell r="G1755">
            <v>1754</v>
          </cell>
          <cell r="K1755">
            <v>0</v>
          </cell>
          <cell r="U1755">
            <v>1754</v>
          </cell>
          <cell r="Y1755">
            <v>1754</v>
          </cell>
          <cell r="AE1755">
            <v>0</v>
          </cell>
        </row>
        <row r="1756">
          <cell r="G1756">
            <v>1755</v>
          </cell>
          <cell r="K1756">
            <v>0</v>
          </cell>
          <cell r="U1756">
            <v>1755</v>
          </cell>
          <cell r="Y1756">
            <v>1755</v>
          </cell>
          <cell r="AE1756">
            <v>0</v>
          </cell>
        </row>
        <row r="1757">
          <cell r="G1757">
            <v>1756</v>
          </cell>
          <cell r="K1757">
            <v>0</v>
          </cell>
          <cell r="U1757">
            <v>1756</v>
          </cell>
          <cell r="Y1757">
            <v>1756</v>
          </cell>
          <cell r="AE1757">
            <v>0</v>
          </cell>
        </row>
        <row r="1758">
          <cell r="G1758">
            <v>1757</v>
          </cell>
          <cell r="K1758">
            <v>0</v>
          </cell>
          <cell r="U1758">
            <v>1757</v>
          </cell>
          <cell r="Y1758">
            <v>1757</v>
          </cell>
          <cell r="AE1758">
            <v>0</v>
          </cell>
        </row>
        <row r="1759">
          <cell r="G1759">
            <v>1758</v>
          </cell>
          <cell r="K1759">
            <v>0</v>
          </cell>
          <cell r="U1759">
            <v>1758</v>
          </cell>
          <cell r="Y1759">
            <v>1758</v>
          </cell>
          <cell r="AE1759">
            <v>0</v>
          </cell>
        </row>
        <row r="1760">
          <cell r="G1760">
            <v>1759</v>
          </cell>
          <cell r="K1760">
            <v>0</v>
          </cell>
          <cell r="U1760">
            <v>1759</v>
          </cell>
          <cell r="Y1760">
            <v>1759</v>
          </cell>
          <cell r="AE1760">
            <v>0</v>
          </cell>
        </row>
        <row r="1761">
          <cell r="G1761">
            <v>1760</v>
          </cell>
          <cell r="K1761">
            <v>0</v>
          </cell>
          <cell r="U1761">
            <v>1760</v>
          </cell>
          <cell r="Y1761">
            <v>1760</v>
          </cell>
          <cell r="AE1761">
            <v>0</v>
          </cell>
        </row>
        <row r="1762">
          <cell r="G1762">
            <v>1761</v>
          </cell>
          <cell r="K1762">
            <v>0</v>
          </cell>
          <cell r="U1762">
            <v>1761</v>
          </cell>
          <cell r="Y1762">
            <v>1761</v>
          </cell>
          <cell r="AE1762">
            <v>0</v>
          </cell>
        </row>
        <row r="1763">
          <cell r="G1763">
            <v>1762</v>
          </cell>
          <cell r="K1763">
            <v>0</v>
          </cell>
          <cell r="U1763">
            <v>1762</v>
          </cell>
          <cell r="Y1763">
            <v>1762</v>
          </cell>
          <cell r="AE1763">
            <v>0</v>
          </cell>
        </row>
        <row r="1764">
          <cell r="G1764">
            <v>1763</v>
          </cell>
          <cell r="K1764">
            <v>0</v>
          </cell>
          <cell r="U1764">
            <v>1763</v>
          </cell>
          <cell r="Y1764">
            <v>1763</v>
          </cell>
          <cell r="AE1764">
            <v>0</v>
          </cell>
        </row>
        <row r="1765">
          <cell r="G1765">
            <v>1764</v>
          </cell>
          <cell r="K1765">
            <v>0</v>
          </cell>
          <cell r="U1765">
            <v>1764</v>
          </cell>
          <cell r="Y1765">
            <v>1764</v>
          </cell>
          <cell r="AE1765">
            <v>0</v>
          </cell>
        </row>
        <row r="1766">
          <cell r="G1766">
            <v>1765</v>
          </cell>
          <cell r="K1766">
            <v>0</v>
          </cell>
          <cell r="U1766">
            <v>1765</v>
          </cell>
          <cell r="Y1766">
            <v>1765</v>
          </cell>
          <cell r="AE1766">
            <v>0</v>
          </cell>
        </row>
        <row r="1767">
          <cell r="G1767">
            <v>1766</v>
          </cell>
          <cell r="K1767">
            <v>0</v>
          </cell>
          <cell r="U1767">
            <v>1766</v>
          </cell>
          <cell r="Y1767">
            <v>1766</v>
          </cell>
          <cell r="AE1767">
            <v>0</v>
          </cell>
        </row>
        <row r="1768">
          <cell r="G1768">
            <v>1767</v>
          </cell>
          <cell r="K1768">
            <v>0</v>
          </cell>
          <cell r="U1768">
            <v>1767</v>
          </cell>
          <cell r="Y1768">
            <v>1767</v>
          </cell>
          <cell r="AE1768">
            <v>0</v>
          </cell>
        </row>
        <row r="1769">
          <cell r="G1769">
            <v>1768</v>
          </cell>
          <cell r="K1769">
            <v>0</v>
          </cell>
          <cell r="U1769">
            <v>1768</v>
          </cell>
          <cell r="Y1769">
            <v>1768</v>
          </cell>
          <cell r="AE1769">
            <v>0</v>
          </cell>
        </row>
        <row r="1770">
          <cell r="G1770">
            <v>1769</v>
          </cell>
          <cell r="K1770">
            <v>0</v>
          </cell>
          <cell r="U1770">
            <v>1769</v>
          </cell>
          <cell r="Y1770">
            <v>1769</v>
          </cell>
          <cell r="AE1770">
            <v>0</v>
          </cell>
        </row>
        <row r="1771">
          <cell r="G1771">
            <v>1770</v>
          </cell>
          <cell r="K1771">
            <v>0</v>
          </cell>
          <cell r="U1771">
            <v>1770</v>
          </cell>
          <cell r="Y1771">
            <v>1770</v>
          </cell>
          <cell r="AE1771">
            <v>0</v>
          </cell>
        </row>
        <row r="1772">
          <cell r="G1772">
            <v>1771</v>
          </cell>
          <cell r="K1772">
            <v>0</v>
          </cell>
          <cell r="U1772">
            <v>1771</v>
          </cell>
          <cell r="Y1772">
            <v>1771</v>
          </cell>
          <cell r="AE1772">
            <v>0</v>
          </cell>
        </row>
        <row r="1773">
          <cell r="G1773">
            <v>1772</v>
          </cell>
          <cell r="K1773">
            <v>0</v>
          </cell>
          <cell r="U1773">
            <v>1772</v>
          </cell>
          <cell r="Y1773">
            <v>1772</v>
          </cell>
          <cell r="AE1773">
            <v>0</v>
          </cell>
        </row>
        <row r="1774">
          <cell r="G1774">
            <v>1773</v>
          </cell>
          <cell r="K1774">
            <v>0</v>
          </cell>
          <cell r="U1774">
            <v>1773</v>
          </cell>
          <cell r="Y1774">
            <v>1773</v>
          </cell>
          <cell r="AE1774">
            <v>0</v>
          </cell>
        </row>
        <row r="1775">
          <cell r="G1775">
            <v>1774</v>
          </cell>
          <cell r="K1775">
            <v>0</v>
          </cell>
          <cell r="U1775">
            <v>1774</v>
          </cell>
          <cell r="Y1775">
            <v>1774</v>
          </cell>
          <cell r="AE1775">
            <v>0</v>
          </cell>
        </row>
        <row r="1776">
          <cell r="G1776">
            <v>1775</v>
          </cell>
          <cell r="K1776">
            <v>0</v>
          </cell>
          <cell r="U1776">
            <v>1775</v>
          </cell>
          <cell r="Y1776">
            <v>1775</v>
          </cell>
          <cell r="AE1776">
            <v>0</v>
          </cell>
        </row>
        <row r="1777">
          <cell r="G1777">
            <v>1776</v>
          </cell>
          <cell r="K1777">
            <v>0</v>
          </cell>
          <cell r="U1777">
            <v>1776</v>
          </cell>
          <cell r="Y1777">
            <v>1776</v>
          </cell>
          <cell r="AE1777">
            <v>0</v>
          </cell>
        </row>
        <row r="1778">
          <cell r="G1778">
            <v>1777</v>
          </cell>
          <cell r="K1778">
            <v>0</v>
          </cell>
          <cell r="U1778">
            <v>1777</v>
          </cell>
          <cell r="Y1778">
            <v>1777</v>
          </cell>
          <cell r="AE1778">
            <v>0</v>
          </cell>
        </row>
        <row r="1779">
          <cell r="G1779">
            <v>1778</v>
          </cell>
          <cell r="K1779">
            <v>0</v>
          </cell>
          <cell r="U1779">
            <v>1778</v>
          </cell>
          <cell r="Y1779">
            <v>1778</v>
          </cell>
          <cell r="AE1779">
            <v>0</v>
          </cell>
        </row>
        <row r="1780">
          <cell r="G1780">
            <v>1779</v>
          </cell>
          <cell r="K1780">
            <v>0</v>
          </cell>
          <cell r="U1780">
            <v>1779</v>
          </cell>
          <cell r="Y1780">
            <v>1779</v>
          </cell>
          <cell r="AE1780">
            <v>0</v>
          </cell>
        </row>
        <row r="1781">
          <cell r="G1781">
            <v>1780</v>
          </cell>
          <cell r="K1781">
            <v>0</v>
          </cell>
          <cell r="U1781">
            <v>1780</v>
          </cell>
          <cell r="Y1781">
            <v>1780</v>
          </cell>
          <cell r="AE1781">
            <v>0</v>
          </cell>
        </row>
        <row r="1782">
          <cell r="G1782">
            <v>1781</v>
          </cell>
          <cell r="K1782">
            <v>0</v>
          </cell>
          <cell r="U1782">
            <v>1781</v>
          </cell>
          <cell r="Y1782">
            <v>1781</v>
          </cell>
          <cell r="AE1782">
            <v>0</v>
          </cell>
        </row>
        <row r="1783">
          <cell r="G1783">
            <v>1782</v>
          </cell>
          <cell r="K1783">
            <v>0</v>
          </cell>
          <cell r="U1783">
            <v>1782</v>
          </cell>
          <cell r="Y1783">
            <v>1782</v>
          </cell>
          <cell r="AE1783">
            <v>0</v>
          </cell>
        </row>
        <row r="1784">
          <cell r="G1784">
            <v>1783</v>
          </cell>
          <cell r="K1784">
            <v>0</v>
          </cell>
          <cell r="U1784">
            <v>1783</v>
          </cell>
          <cell r="Y1784">
            <v>1783</v>
          </cell>
          <cell r="AE1784">
            <v>0</v>
          </cell>
        </row>
        <row r="1785">
          <cell r="G1785">
            <v>1784</v>
          </cell>
          <cell r="K1785">
            <v>0</v>
          </cell>
          <cell r="U1785">
            <v>1784</v>
          </cell>
          <cell r="Y1785">
            <v>1784</v>
          </cell>
          <cell r="AE1785">
            <v>0</v>
          </cell>
        </row>
        <row r="1786">
          <cell r="G1786">
            <v>1785</v>
          </cell>
          <cell r="K1786">
            <v>0</v>
          </cell>
          <cell r="U1786">
            <v>1785</v>
          </cell>
          <cell r="Y1786">
            <v>1785</v>
          </cell>
          <cell r="AE1786">
            <v>0</v>
          </cell>
        </row>
        <row r="1787">
          <cell r="G1787">
            <v>1786</v>
          </cell>
          <cell r="K1787">
            <v>0</v>
          </cell>
          <cell r="U1787">
            <v>1786</v>
          </cell>
          <cell r="Y1787">
            <v>1786</v>
          </cell>
          <cell r="AE1787">
            <v>0</v>
          </cell>
        </row>
        <row r="1788">
          <cell r="G1788">
            <v>1787</v>
          </cell>
          <cell r="K1788">
            <v>0</v>
          </cell>
          <cell r="U1788">
            <v>1787</v>
          </cell>
          <cell r="Y1788">
            <v>1787</v>
          </cell>
          <cell r="AE1788">
            <v>0</v>
          </cell>
        </row>
        <row r="1789">
          <cell r="G1789">
            <v>1788</v>
          </cell>
          <cell r="K1789">
            <v>0</v>
          </cell>
          <cell r="U1789">
            <v>1788</v>
          </cell>
          <cell r="Y1789">
            <v>1788</v>
          </cell>
          <cell r="AE1789">
            <v>0</v>
          </cell>
        </row>
        <row r="1790">
          <cell r="G1790">
            <v>1789</v>
          </cell>
          <cell r="K1790">
            <v>0</v>
          </cell>
          <cell r="U1790">
            <v>1789</v>
          </cell>
          <cell r="Y1790">
            <v>1789</v>
          </cell>
          <cell r="AE1790">
            <v>0</v>
          </cell>
        </row>
        <row r="1791">
          <cell r="G1791">
            <v>1790</v>
          </cell>
          <cell r="K1791">
            <v>0</v>
          </cell>
          <cell r="U1791">
            <v>1790</v>
          </cell>
          <cell r="Y1791">
            <v>1790</v>
          </cell>
          <cell r="AE1791">
            <v>0</v>
          </cell>
        </row>
        <row r="1792">
          <cell r="G1792">
            <v>1791</v>
          </cell>
          <cell r="K1792">
            <v>0</v>
          </cell>
          <cell r="U1792">
            <v>1791</v>
          </cell>
          <cell r="Y1792">
            <v>1791</v>
          </cell>
          <cell r="AE1792">
            <v>0</v>
          </cell>
        </row>
        <row r="1793">
          <cell r="G1793">
            <v>1792</v>
          </cell>
          <cell r="K1793">
            <v>0</v>
          </cell>
          <cell r="U1793">
            <v>1792</v>
          </cell>
          <cell r="Y1793">
            <v>1792</v>
          </cell>
          <cell r="AE1793">
            <v>0</v>
          </cell>
        </row>
        <row r="1794">
          <cell r="G1794">
            <v>1793</v>
          </cell>
          <cell r="K1794">
            <v>0</v>
          </cell>
          <cell r="U1794">
            <v>1793</v>
          </cell>
          <cell r="Y1794">
            <v>1793</v>
          </cell>
          <cell r="AE1794">
            <v>0</v>
          </cell>
        </row>
        <row r="1795">
          <cell r="G1795">
            <v>1794</v>
          </cell>
          <cell r="K1795">
            <v>0</v>
          </cell>
          <cell r="U1795">
            <v>1794</v>
          </cell>
          <cell r="Y1795">
            <v>1794</v>
          </cell>
          <cell r="AE1795">
            <v>0</v>
          </cell>
        </row>
        <row r="1796">
          <cell r="G1796">
            <v>1795</v>
          </cell>
          <cell r="K1796">
            <v>0</v>
          </cell>
          <cell r="U1796">
            <v>1795</v>
          </cell>
          <cell r="Y1796">
            <v>1795</v>
          </cell>
          <cell r="AE1796">
            <v>0</v>
          </cell>
        </row>
        <row r="1797">
          <cell r="G1797">
            <v>1796</v>
          </cell>
          <cell r="K1797">
            <v>0</v>
          </cell>
          <cell r="U1797">
            <v>1796</v>
          </cell>
          <cell r="Y1797">
            <v>1796</v>
          </cell>
          <cell r="AE1797">
            <v>0</v>
          </cell>
        </row>
        <row r="1798">
          <cell r="G1798">
            <v>1797</v>
          </cell>
          <cell r="K1798">
            <v>0</v>
          </cell>
          <cell r="U1798">
            <v>1797</v>
          </cell>
          <cell r="Y1798">
            <v>1797</v>
          </cell>
          <cell r="AE1798">
            <v>0</v>
          </cell>
        </row>
        <row r="1799">
          <cell r="G1799">
            <v>1798</v>
          </cell>
          <cell r="K1799">
            <v>0</v>
          </cell>
          <cell r="U1799">
            <v>1798</v>
          </cell>
          <cell r="Y1799">
            <v>1798</v>
          </cell>
          <cell r="AE1799">
            <v>0</v>
          </cell>
        </row>
        <row r="1800">
          <cell r="G1800">
            <v>1799</v>
          </cell>
          <cell r="K1800">
            <v>0</v>
          </cell>
          <cell r="U1800">
            <v>1799</v>
          </cell>
          <cell r="Y1800">
            <v>1799</v>
          </cell>
          <cell r="AE1800">
            <v>0</v>
          </cell>
        </row>
        <row r="1801">
          <cell r="G1801">
            <v>1800</v>
          </cell>
          <cell r="K1801">
            <v>0</v>
          </cell>
          <cell r="U1801">
            <v>1800</v>
          </cell>
          <cell r="Y1801">
            <v>1800</v>
          </cell>
          <cell r="AE1801">
            <v>0</v>
          </cell>
        </row>
        <row r="1802">
          <cell r="G1802">
            <v>1801</v>
          </cell>
          <cell r="K1802">
            <v>0</v>
          </cell>
          <cell r="U1802">
            <v>1801</v>
          </cell>
          <cell r="Y1802">
            <v>1801</v>
          </cell>
          <cell r="AE1802">
            <v>0</v>
          </cell>
        </row>
        <row r="1803">
          <cell r="G1803">
            <v>1802</v>
          </cell>
          <cell r="K1803">
            <v>0</v>
          </cell>
          <cell r="U1803">
            <v>1802</v>
          </cell>
          <cell r="Y1803">
            <v>1802</v>
          </cell>
          <cell r="AE1803">
            <v>0</v>
          </cell>
        </row>
        <row r="1804">
          <cell r="G1804">
            <v>1803</v>
          </cell>
          <cell r="K1804">
            <v>0</v>
          </cell>
          <cell r="U1804">
            <v>1803</v>
          </cell>
          <cell r="Y1804">
            <v>1803</v>
          </cell>
          <cell r="AE1804">
            <v>0</v>
          </cell>
        </row>
        <row r="1805">
          <cell r="G1805">
            <v>1804</v>
          </cell>
          <cell r="K1805">
            <v>0</v>
          </cell>
          <cell r="U1805">
            <v>1804</v>
          </cell>
          <cell r="Y1805">
            <v>1804</v>
          </cell>
          <cell r="AE1805">
            <v>0</v>
          </cell>
        </row>
        <row r="1806">
          <cell r="G1806">
            <v>1805</v>
          </cell>
          <cell r="K1806">
            <v>0</v>
          </cell>
          <cell r="U1806">
            <v>1805</v>
          </cell>
          <cell r="Y1806">
            <v>1805</v>
          </cell>
          <cell r="AE1806">
            <v>0</v>
          </cell>
        </row>
        <row r="1807">
          <cell r="G1807">
            <v>1806</v>
          </cell>
          <cell r="K1807">
            <v>0</v>
          </cell>
          <cell r="U1807">
            <v>1806</v>
          </cell>
          <cell r="Y1807">
            <v>1806</v>
          </cell>
          <cell r="AE1807">
            <v>0</v>
          </cell>
        </row>
        <row r="1808">
          <cell r="G1808">
            <v>1807</v>
          </cell>
          <cell r="K1808">
            <v>0</v>
          </cell>
          <cell r="U1808">
            <v>1807</v>
          </cell>
          <cell r="Y1808">
            <v>1807</v>
          </cell>
          <cell r="AE1808">
            <v>0</v>
          </cell>
        </row>
        <row r="1809">
          <cell r="G1809">
            <v>1808</v>
          </cell>
          <cell r="K1809">
            <v>0</v>
          </cell>
          <cell r="U1809">
            <v>1808</v>
          </cell>
          <cell r="Y1809">
            <v>1808</v>
          </cell>
          <cell r="AE1809">
            <v>0</v>
          </cell>
        </row>
        <row r="1810">
          <cell r="G1810">
            <v>1809</v>
          </cell>
          <cell r="K1810">
            <v>0</v>
          </cell>
          <cell r="U1810">
            <v>1809</v>
          </cell>
          <cell r="Y1810">
            <v>1809</v>
          </cell>
          <cell r="AE1810">
            <v>0</v>
          </cell>
        </row>
        <row r="1811">
          <cell r="G1811">
            <v>1810</v>
          </cell>
          <cell r="K1811">
            <v>0</v>
          </cell>
          <cell r="U1811">
            <v>1810</v>
          </cell>
          <cell r="Y1811">
            <v>1810</v>
          </cell>
          <cell r="AE1811">
            <v>0</v>
          </cell>
        </row>
        <row r="1812">
          <cell r="G1812">
            <v>1811</v>
          </cell>
          <cell r="K1812">
            <v>0</v>
          </cell>
          <cell r="U1812">
            <v>1811</v>
          </cell>
          <cell r="Y1812">
            <v>1811</v>
          </cell>
          <cell r="AE1812">
            <v>0</v>
          </cell>
        </row>
        <row r="1813">
          <cell r="G1813">
            <v>1812</v>
          </cell>
          <cell r="K1813">
            <v>0</v>
          </cell>
          <cell r="U1813">
            <v>1812</v>
          </cell>
          <cell r="Y1813">
            <v>1812</v>
          </cell>
          <cell r="AE1813">
            <v>0</v>
          </cell>
        </row>
        <row r="1814">
          <cell r="G1814">
            <v>1813</v>
          </cell>
          <cell r="K1814">
            <v>0</v>
          </cell>
          <cell r="U1814">
            <v>1813</v>
          </cell>
          <cell r="Y1814">
            <v>1813</v>
          </cell>
          <cell r="AE1814">
            <v>0</v>
          </cell>
        </row>
        <row r="1815">
          <cell r="G1815">
            <v>1814</v>
          </cell>
          <cell r="K1815">
            <v>0</v>
          </cell>
          <cell r="U1815">
            <v>1814</v>
          </cell>
          <cell r="Y1815">
            <v>1814</v>
          </cell>
          <cell r="AE1815">
            <v>0</v>
          </cell>
        </row>
        <row r="1816">
          <cell r="G1816">
            <v>1815</v>
          </cell>
          <cell r="K1816">
            <v>0</v>
          </cell>
          <cell r="U1816">
            <v>1815</v>
          </cell>
          <cell r="Y1816">
            <v>1815</v>
          </cell>
          <cell r="AE1816">
            <v>0</v>
          </cell>
        </row>
        <row r="1817">
          <cell r="G1817">
            <v>1816</v>
          </cell>
          <cell r="K1817">
            <v>0</v>
          </cell>
          <cell r="U1817">
            <v>1816</v>
          </cell>
          <cell r="Y1817">
            <v>1816</v>
          </cell>
          <cell r="AE1817">
            <v>0</v>
          </cell>
        </row>
        <row r="1818">
          <cell r="G1818">
            <v>1817</v>
          </cell>
          <cell r="K1818">
            <v>0</v>
          </cell>
          <cell r="U1818">
            <v>1817</v>
          </cell>
          <cell r="Y1818">
            <v>1817</v>
          </cell>
          <cell r="AE1818">
            <v>0</v>
          </cell>
        </row>
        <row r="1819">
          <cell r="G1819">
            <v>1818</v>
          </cell>
          <cell r="K1819">
            <v>0</v>
          </cell>
          <cell r="U1819">
            <v>1818</v>
          </cell>
          <cell r="Y1819">
            <v>1818</v>
          </cell>
          <cell r="AE1819">
            <v>0</v>
          </cell>
        </row>
        <row r="1820">
          <cell r="G1820">
            <v>1819</v>
          </cell>
          <cell r="K1820">
            <v>0</v>
          </cell>
          <cell r="U1820">
            <v>1819</v>
          </cell>
          <cell r="Y1820">
            <v>1819</v>
          </cell>
          <cell r="AE1820">
            <v>0</v>
          </cell>
        </row>
        <row r="1821">
          <cell r="G1821">
            <v>1820</v>
          </cell>
          <cell r="K1821">
            <v>0</v>
          </cell>
          <cell r="U1821">
            <v>1820</v>
          </cell>
          <cell r="Y1821">
            <v>1820</v>
          </cell>
          <cell r="AE1821">
            <v>0</v>
          </cell>
        </row>
        <row r="1822">
          <cell r="G1822">
            <v>1821</v>
          </cell>
          <cell r="K1822">
            <v>0</v>
          </cell>
          <cell r="U1822">
            <v>1821</v>
          </cell>
          <cell r="Y1822">
            <v>1821</v>
          </cell>
          <cell r="AE1822">
            <v>0</v>
          </cell>
        </row>
        <row r="1823">
          <cell r="G1823">
            <v>1822</v>
          </cell>
          <cell r="K1823">
            <v>0</v>
          </cell>
          <cell r="U1823">
            <v>1822</v>
          </cell>
          <cell r="Y1823">
            <v>1822</v>
          </cell>
          <cell r="AE1823">
            <v>0</v>
          </cell>
        </row>
        <row r="1824">
          <cell r="G1824">
            <v>1823</v>
          </cell>
          <cell r="K1824">
            <v>0</v>
          </cell>
          <cell r="U1824">
            <v>1823</v>
          </cell>
          <cell r="Y1824">
            <v>1823</v>
          </cell>
          <cell r="AE1824">
            <v>0</v>
          </cell>
        </row>
        <row r="1825">
          <cell r="G1825">
            <v>1824</v>
          </cell>
          <cell r="K1825">
            <v>0</v>
          </cell>
          <cell r="U1825">
            <v>1824</v>
          </cell>
          <cell r="Y1825">
            <v>1824</v>
          </cell>
          <cell r="AE1825">
            <v>0</v>
          </cell>
        </row>
        <row r="1826">
          <cell r="G1826">
            <v>1825</v>
          </cell>
          <cell r="K1826">
            <v>0</v>
          </cell>
          <cell r="U1826">
            <v>1825</v>
          </cell>
          <cell r="Y1826">
            <v>1825</v>
          </cell>
          <cell r="AE1826">
            <v>0</v>
          </cell>
        </row>
        <row r="1827">
          <cell r="G1827">
            <v>1826</v>
          </cell>
          <cell r="K1827">
            <v>0</v>
          </cell>
          <cell r="U1827">
            <v>1826</v>
          </cell>
          <cell r="Y1827">
            <v>1826</v>
          </cell>
          <cell r="AE1827">
            <v>0</v>
          </cell>
        </row>
        <row r="1828">
          <cell r="G1828">
            <v>1827</v>
          </cell>
          <cell r="K1828">
            <v>0</v>
          </cell>
          <cell r="U1828">
            <v>1827</v>
          </cell>
          <cell r="Y1828">
            <v>1827</v>
          </cell>
          <cell r="AE1828">
            <v>0</v>
          </cell>
        </row>
        <row r="1829">
          <cell r="G1829">
            <v>1828</v>
          </cell>
          <cell r="K1829">
            <v>0</v>
          </cell>
          <cell r="U1829">
            <v>1828</v>
          </cell>
          <cell r="Y1829">
            <v>1828</v>
          </cell>
          <cell r="AE1829">
            <v>0</v>
          </cell>
        </row>
        <row r="1830">
          <cell r="G1830">
            <v>1829</v>
          </cell>
          <cell r="K1830">
            <v>0</v>
          </cell>
          <cell r="U1830">
            <v>1829</v>
          </cell>
          <cell r="Y1830">
            <v>1829</v>
          </cell>
          <cell r="AE1830">
            <v>0</v>
          </cell>
        </row>
        <row r="1831">
          <cell r="G1831">
            <v>1830</v>
          </cell>
          <cell r="K1831">
            <v>0</v>
          </cell>
          <cell r="U1831">
            <v>1830</v>
          </cell>
          <cell r="Y1831">
            <v>1830</v>
          </cell>
          <cell r="AE1831">
            <v>0</v>
          </cell>
        </row>
        <row r="1832">
          <cell r="G1832">
            <v>1831</v>
          </cell>
          <cell r="K1832">
            <v>0</v>
          </cell>
          <cell r="U1832">
            <v>1831</v>
          </cell>
          <cell r="Y1832">
            <v>1831</v>
          </cell>
          <cell r="AE1832">
            <v>0</v>
          </cell>
        </row>
        <row r="1833">
          <cell r="G1833">
            <v>1832</v>
          </cell>
          <cell r="K1833">
            <v>0</v>
          </cell>
          <cell r="U1833">
            <v>1832</v>
          </cell>
          <cell r="Y1833">
            <v>1832</v>
          </cell>
          <cell r="AE1833">
            <v>0</v>
          </cell>
        </row>
        <row r="1834">
          <cell r="G1834">
            <v>1833</v>
          </cell>
          <cell r="K1834">
            <v>0</v>
          </cell>
          <cell r="U1834">
            <v>1833</v>
          </cell>
          <cell r="Y1834">
            <v>1833</v>
          </cell>
          <cell r="AE1834">
            <v>0</v>
          </cell>
        </row>
        <row r="1835">
          <cell r="G1835">
            <v>1834</v>
          </cell>
          <cell r="K1835">
            <v>0</v>
          </cell>
          <cell r="U1835">
            <v>1834</v>
          </cell>
          <cell r="Y1835">
            <v>1834</v>
          </cell>
          <cell r="AE1835">
            <v>0</v>
          </cell>
        </row>
        <row r="1836">
          <cell r="G1836">
            <v>1835</v>
          </cell>
          <cell r="K1836">
            <v>0</v>
          </cell>
          <cell r="U1836">
            <v>1835</v>
          </cell>
          <cell r="Y1836">
            <v>1835</v>
          </cell>
          <cell r="AE1836">
            <v>0</v>
          </cell>
        </row>
        <row r="1837">
          <cell r="G1837">
            <v>1836</v>
          </cell>
          <cell r="K1837">
            <v>0</v>
          </cell>
          <cell r="U1837">
            <v>1836</v>
          </cell>
          <cell r="Y1837">
            <v>1836</v>
          </cell>
          <cell r="AE1837">
            <v>0</v>
          </cell>
        </row>
        <row r="1838">
          <cell r="G1838">
            <v>1837</v>
          </cell>
          <cell r="K1838">
            <v>0</v>
          </cell>
          <cell r="U1838">
            <v>1837</v>
          </cell>
          <cell r="Y1838">
            <v>1837</v>
          </cell>
          <cell r="AE1838">
            <v>0</v>
          </cell>
        </row>
        <row r="1839">
          <cell r="G1839">
            <v>1838</v>
          </cell>
          <cell r="K1839">
            <v>0</v>
          </cell>
          <cell r="U1839">
            <v>1838</v>
          </cell>
          <cell r="Y1839">
            <v>1838</v>
          </cell>
          <cell r="AE1839">
            <v>0</v>
          </cell>
        </row>
        <row r="1840">
          <cell r="G1840">
            <v>1839</v>
          </cell>
          <cell r="K1840">
            <v>0</v>
          </cell>
          <cell r="U1840">
            <v>1839</v>
          </cell>
          <cell r="Y1840">
            <v>1839</v>
          </cell>
          <cell r="AE1840">
            <v>0</v>
          </cell>
        </row>
        <row r="1841">
          <cell r="G1841">
            <v>1840</v>
          </cell>
          <cell r="K1841">
            <v>0</v>
          </cell>
          <cell r="U1841">
            <v>1840</v>
          </cell>
          <cell r="Y1841">
            <v>1840</v>
          </cell>
          <cell r="AE1841">
            <v>0</v>
          </cell>
        </row>
        <row r="1842">
          <cell r="G1842">
            <v>1841</v>
          </cell>
          <cell r="K1842">
            <v>0</v>
          </cell>
          <cell r="U1842">
            <v>1841</v>
          </cell>
          <cell r="Y1842">
            <v>1841</v>
          </cell>
          <cell r="AE1842">
            <v>0</v>
          </cell>
        </row>
        <row r="1843">
          <cell r="G1843">
            <v>1842</v>
          </cell>
          <cell r="K1843">
            <v>0</v>
          </cell>
          <cell r="U1843">
            <v>1842</v>
          </cell>
          <cell r="Y1843">
            <v>1842</v>
          </cell>
          <cell r="AE1843">
            <v>0</v>
          </cell>
        </row>
        <row r="1844">
          <cell r="G1844">
            <v>1843</v>
          </cell>
          <cell r="K1844">
            <v>0</v>
          </cell>
          <cell r="U1844">
            <v>1843</v>
          </cell>
          <cell r="Y1844">
            <v>1843</v>
          </cell>
          <cell r="AE1844">
            <v>0</v>
          </cell>
        </row>
        <row r="1845">
          <cell r="G1845">
            <v>1844</v>
          </cell>
          <cell r="K1845">
            <v>0</v>
          </cell>
          <cell r="U1845">
            <v>1844</v>
          </cell>
          <cell r="Y1845">
            <v>1844</v>
          </cell>
          <cell r="AE1845">
            <v>0</v>
          </cell>
        </row>
        <row r="1846">
          <cell r="G1846">
            <v>1845</v>
          </cell>
          <cell r="K1846">
            <v>0</v>
          </cell>
          <cell r="U1846">
            <v>1845</v>
          </cell>
          <cell r="Y1846">
            <v>1845</v>
          </cell>
          <cell r="AE1846">
            <v>0</v>
          </cell>
        </row>
        <row r="1847">
          <cell r="G1847">
            <v>1846</v>
          </cell>
          <cell r="K1847">
            <v>0</v>
          </cell>
          <cell r="U1847">
            <v>1846</v>
          </cell>
          <cell r="Y1847">
            <v>1846</v>
          </cell>
          <cell r="AE1847">
            <v>0</v>
          </cell>
        </row>
        <row r="1848">
          <cell r="G1848">
            <v>1847</v>
          </cell>
          <cell r="K1848">
            <v>0</v>
          </cell>
          <cell r="U1848">
            <v>1847</v>
          </cell>
          <cell r="Y1848">
            <v>1847</v>
          </cell>
          <cell r="AE1848">
            <v>0</v>
          </cell>
        </row>
        <row r="1849">
          <cell r="G1849">
            <v>1848</v>
          </cell>
          <cell r="K1849">
            <v>0</v>
          </cell>
          <cell r="U1849">
            <v>1848</v>
          </cell>
          <cell r="Y1849">
            <v>1848</v>
          </cell>
          <cell r="AE1849">
            <v>0</v>
          </cell>
        </row>
        <row r="1850">
          <cell r="G1850">
            <v>1849</v>
          </cell>
          <cell r="K1850">
            <v>0</v>
          </cell>
          <cell r="U1850">
            <v>1849</v>
          </cell>
          <cell r="Y1850">
            <v>1849</v>
          </cell>
          <cell r="AE1850">
            <v>0</v>
          </cell>
        </row>
        <row r="1851">
          <cell r="G1851">
            <v>1850</v>
          </cell>
          <cell r="K1851">
            <v>0</v>
          </cell>
          <cell r="U1851">
            <v>1850</v>
          </cell>
          <cell r="Y1851">
            <v>1850</v>
          </cell>
          <cell r="AE1851">
            <v>0</v>
          </cell>
        </row>
        <row r="1852">
          <cell r="G1852">
            <v>1851</v>
          </cell>
          <cell r="K1852">
            <v>0</v>
          </cell>
          <cell r="U1852">
            <v>1851</v>
          </cell>
          <cell r="Y1852">
            <v>1851</v>
          </cell>
          <cell r="AE1852">
            <v>0</v>
          </cell>
        </row>
        <row r="1853">
          <cell r="G1853">
            <v>1852</v>
          </cell>
          <cell r="K1853">
            <v>0</v>
          </cell>
          <cell r="U1853">
            <v>1852</v>
          </cell>
          <cell r="Y1853">
            <v>1852</v>
          </cell>
          <cell r="AE1853">
            <v>0</v>
          </cell>
        </row>
        <row r="1854">
          <cell r="G1854">
            <v>1853</v>
          </cell>
          <cell r="K1854">
            <v>0</v>
          </cell>
          <cell r="U1854">
            <v>1853</v>
          </cell>
          <cell r="Y1854">
            <v>1853</v>
          </cell>
          <cell r="AE1854">
            <v>0</v>
          </cell>
        </row>
        <row r="1855">
          <cell r="G1855">
            <v>1854</v>
          </cell>
          <cell r="K1855">
            <v>0</v>
          </cell>
          <cell r="U1855">
            <v>1854</v>
          </cell>
          <cell r="Y1855">
            <v>1854</v>
          </cell>
          <cell r="AE1855">
            <v>0</v>
          </cell>
        </row>
        <row r="1856">
          <cell r="G1856">
            <v>1855</v>
          </cell>
          <cell r="K1856">
            <v>0</v>
          </cell>
          <cell r="U1856">
            <v>1855</v>
          </cell>
          <cell r="Y1856">
            <v>1855</v>
          </cell>
          <cell r="AE1856">
            <v>0</v>
          </cell>
        </row>
        <row r="1857">
          <cell r="G1857">
            <v>1856</v>
          </cell>
          <cell r="K1857">
            <v>0</v>
          </cell>
          <cell r="U1857">
            <v>1856</v>
          </cell>
          <cell r="Y1857">
            <v>1856</v>
          </cell>
          <cell r="AE1857">
            <v>0</v>
          </cell>
        </row>
        <row r="1858">
          <cell r="G1858">
            <v>1857</v>
          </cell>
          <cell r="K1858">
            <v>0</v>
          </cell>
          <cell r="U1858">
            <v>1857</v>
          </cell>
          <cell r="Y1858">
            <v>1857</v>
          </cell>
          <cell r="AE1858">
            <v>0</v>
          </cell>
        </row>
        <row r="1859">
          <cell r="G1859">
            <v>1858</v>
          </cell>
          <cell r="K1859">
            <v>0</v>
          </cell>
          <cell r="U1859">
            <v>1858</v>
          </cell>
          <cell r="Y1859">
            <v>1858</v>
          </cell>
          <cell r="AE1859">
            <v>0</v>
          </cell>
        </row>
        <row r="1860">
          <cell r="G1860">
            <v>1859</v>
          </cell>
          <cell r="K1860">
            <v>0</v>
          </cell>
          <cell r="U1860">
            <v>1859</v>
          </cell>
          <cell r="Y1860">
            <v>1859</v>
          </cell>
          <cell r="AE1860">
            <v>0</v>
          </cell>
        </row>
        <row r="1861">
          <cell r="G1861">
            <v>1860</v>
          </cell>
          <cell r="K1861">
            <v>0</v>
          </cell>
          <cell r="U1861">
            <v>1860</v>
          </cell>
          <cell r="Y1861">
            <v>1860</v>
          </cell>
          <cell r="AE1861">
            <v>0</v>
          </cell>
        </row>
        <row r="1862">
          <cell r="G1862">
            <v>1861</v>
          </cell>
          <cell r="K1862">
            <v>0</v>
          </cell>
          <cell r="U1862">
            <v>1861</v>
          </cell>
          <cell r="Y1862">
            <v>1861</v>
          </cell>
          <cell r="AE1862">
            <v>0</v>
          </cell>
        </row>
        <row r="1863">
          <cell r="G1863">
            <v>1862</v>
          </cell>
          <cell r="K1863">
            <v>0</v>
          </cell>
          <cell r="U1863">
            <v>1862</v>
          </cell>
          <cell r="Y1863">
            <v>1862</v>
          </cell>
          <cell r="AE1863">
            <v>0</v>
          </cell>
        </row>
        <row r="1864">
          <cell r="G1864">
            <v>1863</v>
          </cell>
          <cell r="K1864">
            <v>0</v>
          </cell>
          <cell r="U1864">
            <v>1863</v>
          </cell>
          <cell r="Y1864">
            <v>1863</v>
          </cell>
          <cell r="AE1864">
            <v>0</v>
          </cell>
        </row>
        <row r="1865">
          <cell r="G1865">
            <v>1864</v>
          </cell>
          <cell r="K1865">
            <v>0</v>
          </cell>
          <cell r="U1865">
            <v>1864</v>
          </cell>
          <cell r="Y1865">
            <v>1864</v>
          </cell>
          <cell r="AE1865">
            <v>0</v>
          </cell>
        </row>
        <row r="1866">
          <cell r="G1866">
            <v>1865</v>
          </cell>
          <cell r="K1866">
            <v>0</v>
          </cell>
          <cell r="U1866">
            <v>1865</v>
          </cell>
          <cell r="Y1866">
            <v>1865</v>
          </cell>
          <cell r="AE1866">
            <v>0</v>
          </cell>
        </row>
        <row r="1867">
          <cell r="G1867">
            <v>1866</v>
          </cell>
          <cell r="K1867">
            <v>0</v>
          </cell>
          <cell r="U1867">
            <v>1866</v>
          </cell>
          <cell r="Y1867">
            <v>1866</v>
          </cell>
          <cell r="AE1867">
            <v>0</v>
          </cell>
        </row>
        <row r="1868">
          <cell r="G1868">
            <v>1867</v>
          </cell>
          <cell r="K1868">
            <v>0</v>
          </cell>
          <cell r="U1868">
            <v>1867</v>
          </cell>
          <cell r="Y1868">
            <v>1867</v>
          </cell>
          <cell r="AE1868">
            <v>0</v>
          </cell>
        </row>
        <row r="1869">
          <cell r="G1869">
            <v>1868</v>
          </cell>
          <cell r="K1869">
            <v>0</v>
          </cell>
          <cell r="U1869">
            <v>1868</v>
          </cell>
          <cell r="Y1869">
            <v>1868</v>
          </cell>
          <cell r="AE1869">
            <v>0</v>
          </cell>
        </row>
        <row r="1870">
          <cell r="G1870">
            <v>1869</v>
          </cell>
          <cell r="K1870">
            <v>0</v>
          </cell>
          <cell r="U1870">
            <v>1869</v>
          </cell>
          <cell r="Y1870">
            <v>1869</v>
          </cell>
          <cell r="AE1870">
            <v>0</v>
          </cell>
        </row>
        <row r="1871">
          <cell r="G1871">
            <v>1870</v>
          </cell>
          <cell r="K1871">
            <v>0</v>
          </cell>
          <cell r="U1871">
            <v>1870</v>
          </cell>
          <cell r="Y1871">
            <v>1870</v>
          </cell>
          <cell r="AE1871">
            <v>0</v>
          </cell>
        </row>
        <row r="1872">
          <cell r="G1872">
            <v>1871</v>
          </cell>
          <cell r="K1872">
            <v>0</v>
          </cell>
          <cell r="U1872">
            <v>1871</v>
          </cell>
          <cell r="Y1872">
            <v>1871</v>
          </cell>
          <cell r="AE1872">
            <v>0</v>
          </cell>
        </row>
        <row r="1873">
          <cell r="G1873">
            <v>1872</v>
          </cell>
          <cell r="K1873">
            <v>0</v>
          </cell>
          <cell r="U1873">
            <v>1872</v>
          </cell>
          <cell r="Y1873">
            <v>1872</v>
          </cell>
          <cell r="AE1873">
            <v>0</v>
          </cell>
        </row>
        <row r="1874">
          <cell r="G1874">
            <v>1873</v>
          </cell>
          <cell r="K1874">
            <v>0</v>
          </cell>
          <cell r="U1874">
            <v>1873</v>
          </cell>
          <cell r="Y1874">
            <v>1873</v>
          </cell>
          <cell r="AE1874">
            <v>0</v>
          </cell>
        </row>
        <row r="1875">
          <cell r="G1875">
            <v>1874</v>
          </cell>
          <cell r="K1875">
            <v>0</v>
          </cell>
          <cell r="U1875">
            <v>1874</v>
          </cell>
          <cell r="Y1875">
            <v>1874</v>
          </cell>
          <cell r="AE1875">
            <v>0</v>
          </cell>
        </row>
        <row r="1876">
          <cell r="G1876">
            <v>1875</v>
          </cell>
          <cell r="K1876">
            <v>0</v>
          </cell>
          <cell r="U1876">
            <v>1875</v>
          </cell>
          <cell r="Y1876">
            <v>1875</v>
          </cell>
          <cell r="AE1876">
            <v>0</v>
          </cell>
        </row>
        <row r="1877">
          <cell r="G1877">
            <v>1876</v>
          </cell>
          <cell r="K1877">
            <v>0</v>
          </cell>
          <cell r="U1877">
            <v>1876</v>
          </cell>
          <cell r="Y1877">
            <v>1876</v>
          </cell>
          <cell r="AE1877">
            <v>0</v>
          </cell>
        </row>
        <row r="1878">
          <cell r="G1878">
            <v>1877</v>
          </cell>
          <cell r="K1878">
            <v>0</v>
          </cell>
          <cell r="U1878">
            <v>1877</v>
          </cell>
          <cell r="Y1878">
            <v>1877</v>
          </cell>
          <cell r="AE1878">
            <v>0</v>
          </cell>
        </row>
        <row r="1879">
          <cell r="G1879">
            <v>1878</v>
          </cell>
          <cell r="K1879">
            <v>0</v>
          </cell>
          <cell r="U1879">
            <v>1878</v>
          </cell>
          <cell r="Y1879">
            <v>1878</v>
          </cell>
          <cell r="AE1879">
            <v>0</v>
          </cell>
        </row>
        <row r="1880">
          <cell r="G1880">
            <v>1879</v>
          </cell>
          <cell r="K1880">
            <v>0</v>
          </cell>
          <cell r="U1880">
            <v>1879</v>
          </cell>
          <cell r="Y1880">
            <v>1879</v>
          </cell>
          <cell r="AE1880">
            <v>0</v>
          </cell>
        </row>
        <row r="1881">
          <cell r="G1881">
            <v>1880</v>
          </cell>
          <cell r="K1881">
            <v>0</v>
          </cell>
          <cell r="U1881">
            <v>1880</v>
          </cell>
          <cell r="Y1881">
            <v>1880</v>
          </cell>
          <cell r="AE1881">
            <v>0</v>
          </cell>
        </row>
        <row r="1882">
          <cell r="G1882">
            <v>1881</v>
          </cell>
          <cell r="K1882">
            <v>0</v>
          </cell>
          <cell r="U1882">
            <v>1881</v>
          </cell>
          <cell r="Y1882">
            <v>1881</v>
          </cell>
          <cell r="AE1882">
            <v>0</v>
          </cell>
        </row>
        <row r="1883">
          <cell r="G1883">
            <v>1882</v>
          </cell>
          <cell r="K1883">
            <v>0</v>
          </cell>
          <cell r="U1883">
            <v>1882</v>
          </cell>
          <cell r="Y1883">
            <v>1882</v>
          </cell>
          <cell r="AE1883">
            <v>0</v>
          </cell>
        </row>
        <row r="1884">
          <cell r="G1884">
            <v>1883</v>
          </cell>
          <cell r="K1884">
            <v>0</v>
          </cell>
          <cell r="U1884">
            <v>1883</v>
          </cell>
          <cell r="Y1884">
            <v>1883</v>
          </cell>
          <cell r="AE1884">
            <v>0</v>
          </cell>
        </row>
        <row r="1885">
          <cell r="G1885">
            <v>1884</v>
          </cell>
          <cell r="K1885">
            <v>0</v>
          </cell>
          <cell r="U1885">
            <v>1884</v>
          </cell>
          <cell r="Y1885">
            <v>1884</v>
          </cell>
          <cell r="AE1885">
            <v>0</v>
          </cell>
        </row>
        <row r="1886">
          <cell r="G1886">
            <v>1885</v>
          </cell>
          <cell r="K1886">
            <v>0</v>
          </cell>
          <cell r="U1886">
            <v>1885</v>
          </cell>
          <cell r="Y1886">
            <v>1885</v>
          </cell>
          <cell r="AE1886">
            <v>0</v>
          </cell>
        </row>
        <row r="1887">
          <cell r="G1887">
            <v>1886</v>
          </cell>
          <cell r="K1887">
            <v>0</v>
          </cell>
          <cell r="U1887">
            <v>1886</v>
          </cell>
          <cell r="Y1887">
            <v>1886</v>
          </cell>
          <cell r="AE1887">
            <v>0</v>
          </cell>
        </row>
        <row r="1888">
          <cell r="G1888">
            <v>1887</v>
          </cell>
          <cell r="K1888">
            <v>0</v>
          </cell>
          <cell r="U1888">
            <v>1887</v>
          </cell>
          <cell r="Y1888">
            <v>1887</v>
          </cell>
          <cell r="AE1888">
            <v>0</v>
          </cell>
        </row>
        <row r="1889">
          <cell r="G1889">
            <v>1888</v>
          </cell>
          <cell r="K1889">
            <v>0</v>
          </cell>
          <cell r="U1889">
            <v>1888</v>
          </cell>
          <cell r="Y1889">
            <v>1888</v>
          </cell>
          <cell r="AE1889">
            <v>0</v>
          </cell>
        </row>
        <row r="1890">
          <cell r="G1890">
            <v>1889</v>
          </cell>
          <cell r="K1890">
            <v>0</v>
          </cell>
          <cell r="U1890">
            <v>1889</v>
          </cell>
          <cell r="Y1890">
            <v>1889</v>
          </cell>
          <cell r="AE1890">
            <v>0</v>
          </cell>
        </row>
        <row r="1891">
          <cell r="G1891">
            <v>1890</v>
          </cell>
          <cell r="K1891">
            <v>0</v>
          </cell>
          <cell r="U1891">
            <v>1890</v>
          </cell>
          <cell r="Y1891">
            <v>1890</v>
          </cell>
          <cell r="AE1891">
            <v>0</v>
          </cell>
        </row>
        <row r="1892">
          <cell r="G1892">
            <v>1891</v>
          </cell>
          <cell r="K1892">
            <v>0</v>
          </cell>
          <cell r="U1892">
            <v>1891</v>
          </cell>
          <cell r="Y1892">
            <v>1891</v>
          </cell>
          <cell r="AE1892">
            <v>0</v>
          </cell>
        </row>
        <row r="1893">
          <cell r="G1893">
            <v>1892</v>
          </cell>
          <cell r="K1893">
            <v>0</v>
          </cell>
          <cell r="U1893">
            <v>1892</v>
          </cell>
          <cell r="Y1893">
            <v>1892</v>
          </cell>
          <cell r="AE1893">
            <v>0</v>
          </cell>
        </row>
        <row r="1894">
          <cell r="G1894">
            <v>1893</v>
          </cell>
          <cell r="K1894">
            <v>0</v>
          </cell>
          <cell r="U1894">
            <v>1893</v>
          </cell>
          <cell r="Y1894">
            <v>1893</v>
          </cell>
          <cell r="AE1894">
            <v>0</v>
          </cell>
        </row>
        <row r="1895">
          <cell r="G1895">
            <v>1894</v>
          </cell>
          <cell r="K1895">
            <v>0</v>
          </cell>
          <cell r="U1895">
            <v>1894</v>
          </cell>
          <cell r="Y1895">
            <v>1894</v>
          </cell>
          <cell r="AE1895">
            <v>0</v>
          </cell>
        </row>
        <row r="1896">
          <cell r="G1896">
            <v>1895</v>
          </cell>
          <cell r="K1896">
            <v>0</v>
          </cell>
          <cell r="U1896">
            <v>1895</v>
          </cell>
          <cell r="Y1896">
            <v>1895</v>
          </cell>
          <cell r="AE1896">
            <v>0</v>
          </cell>
        </row>
        <row r="1897">
          <cell r="G1897">
            <v>1896</v>
          </cell>
          <cell r="K1897">
            <v>0</v>
          </cell>
          <cell r="U1897">
            <v>1896</v>
          </cell>
          <cell r="Y1897">
            <v>1896</v>
          </cell>
          <cell r="AE1897">
            <v>0</v>
          </cell>
        </row>
        <row r="1898">
          <cell r="G1898">
            <v>1897</v>
          </cell>
          <cell r="K1898">
            <v>0</v>
          </cell>
          <cell r="U1898">
            <v>1897</v>
          </cell>
          <cell r="Y1898">
            <v>1897</v>
          </cell>
          <cell r="AE1898">
            <v>0</v>
          </cell>
        </row>
        <row r="1899">
          <cell r="G1899">
            <v>1898</v>
          </cell>
          <cell r="K1899">
            <v>0</v>
          </cell>
          <cell r="U1899">
            <v>1898</v>
          </cell>
          <cell r="Y1899">
            <v>1898</v>
          </cell>
          <cell r="AE1899">
            <v>0</v>
          </cell>
        </row>
        <row r="1900">
          <cell r="G1900">
            <v>1899</v>
          </cell>
          <cell r="K1900">
            <v>0</v>
          </cell>
          <cell r="U1900">
            <v>1899</v>
          </cell>
          <cell r="Y1900">
            <v>1899</v>
          </cell>
          <cell r="AE1900">
            <v>0</v>
          </cell>
        </row>
        <row r="1901">
          <cell r="G1901">
            <v>1900</v>
          </cell>
          <cell r="K1901">
            <v>0</v>
          </cell>
          <cell r="U1901">
            <v>1900</v>
          </cell>
          <cell r="Y1901">
            <v>1900</v>
          </cell>
          <cell r="AE1901">
            <v>0</v>
          </cell>
        </row>
        <row r="1902">
          <cell r="G1902">
            <v>1901</v>
          </cell>
          <cell r="K1902">
            <v>0</v>
          </cell>
          <cell r="U1902">
            <v>1901</v>
          </cell>
          <cell r="Y1902">
            <v>1901</v>
          </cell>
          <cell r="AE1902">
            <v>0</v>
          </cell>
        </row>
        <row r="1903">
          <cell r="G1903">
            <v>1902</v>
          </cell>
          <cell r="K1903">
            <v>0</v>
          </cell>
          <cell r="U1903">
            <v>1902</v>
          </cell>
          <cell r="Y1903">
            <v>1902</v>
          </cell>
          <cell r="AE1903">
            <v>0</v>
          </cell>
        </row>
        <row r="1904">
          <cell r="G1904">
            <v>1903</v>
          </cell>
          <cell r="K1904">
            <v>0</v>
          </cell>
          <cell r="U1904">
            <v>1903</v>
          </cell>
          <cell r="Y1904">
            <v>1903</v>
          </cell>
          <cell r="AE1904">
            <v>0</v>
          </cell>
        </row>
        <row r="1905">
          <cell r="G1905">
            <v>1904</v>
          </cell>
          <cell r="K1905">
            <v>0</v>
          </cell>
          <cell r="U1905">
            <v>1904</v>
          </cell>
          <cell r="Y1905">
            <v>1904</v>
          </cell>
          <cell r="AE1905">
            <v>0</v>
          </cell>
        </row>
        <row r="1906">
          <cell r="G1906">
            <v>1905</v>
          </cell>
          <cell r="K1906">
            <v>0</v>
          </cell>
          <cell r="U1906">
            <v>1905</v>
          </cell>
          <cell r="Y1906">
            <v>1905</v>
          </cell>
          <cell r="AE1906">
            <v>0</v>
          </cell>
        </row>
        <row r="1907">
          <cell r="G1907">
            <v>1906</v>
          </cell>
          <cell r="K1907">
            <v>0</v>
          </cell>
          <cell r="U1907">
            <v>1906</v>
          </cell>
          <cell r="Y1907">
            <v>1906</v>
          </cell>
          <cell r="AE1907">
            <v>0</v>
          </cell>
        </row>
        <row r="1908">
          <cell r="G1908">
            <v>1907</v>
          </cell>
          <cell r="K1908">
            <v>0</v>
          </cell>
          <cell r="U1908">
            <v>1907</v>
          </cell>
          <cell r="Y1908">
            <v>1907</v>
          </cell>
          <cell r="AE1908">
            <v>0</v>
          </cell>
        </row>
        <row r="1909">
          <cell r="G1909">
            <v>1908</v>
          </cell>
          <cell r="K1909">
            <v>0</v>
          </cell>
          <cell r="U1909">
            <v>1908</v>
          </cell>
          <cell r="Y1909">
            <v>1908</v>
          </cell>
          <cell r="AE1909">
            <v>0</v>
          </cell>
        </row>
        <row r="1910">
          <cell r="G1910">
            <v>1909</v>
          </cell>
          <cell r="K1910">
            <v>0</v>
          </cell>
          <cell r="U1910">
            <v>1909</v>
          </cell>
          <cell r="Y1910">
            <v>1909</v>
          </cell>
          <cell r="AE1910">
            <v>0</v>
          </cell>
        </row>
        <row r="1911">
          <cell r="G1911">
            <v>1910</v>
          </cell>
          <cell r="K1911">
            <v>0</v>
          </cell>
          <cell r="U1911">
            <v>1910</v>
          </cell>
          <cell r="Y1911">
            <v>1910</v>
          </cell>
          <cell r="AE1911">
            <v>0</v>
          </cell>
        </row>
        <row r="1912">
          <cell r="G1912">
            <v>1911</v>
          </cell>
          <cell r="K1912">
            <v>0</v>
          </cell>
          <cell r="U1912">
            <v>1911</v>
          </cell>
          <cell r="Y1912">
            <v>1911</v>
          </cell>
          <cell r="AE1912">
            <v>0</v>
          </cell>
        </row>
        <row r="1913">
          <cell r="G1913">
            <v>1912</v>
          </cell>
          <cell r="K1913">
            <v>0</v>
          </cell>
          <cell r="U1913">
            <v>1912</v>
          </cell>
          <cell r="Y1913">
            <v>1912</v>
          </cell>
          <cell r="AE1913">
            <v>0</v>
          </cell>
        </row>
        <row r="1914">
          <cell r="G1914">
            <v>1913</v>
          </cell>
          <cell r="K1914">
            <v>0</v>
          </cell>
          <cell r="U1914">
            <v>1913</v>
          </cell>
          <cell r="Y1914">
            <v>1913</v>
          </cell>
          <cell r="AE1914">
            <v>0</v>
          </cell>
        </row>
        <row r="1915">
          <cell r="G1915">
            <v>1914</v>
          </cell>
          <cell r="K1915">
            <v>0</v>
          </cell>
          <cell r="U1915">
            <v>1914</v>
          </cell>
          <cell r="Y1915">
            <v>1914</v>
          </cell>
          <cell r="AE1915">
            <v>0</v>
          </cell>
        </row>
        <row r="1916">
          <cell r="G1916">
            <v>1915</v>
          </cell>
          <cell r="K1916">
            <v>0</v>
          </cell>
          <cell r="U1916">
            <v>1915</v>
          </cell>
          <cell r="Y1916">
            <v>1915</v>
          </cell>
          <cell r="AE1916">
            <v>0</v>
          </cell>
        </row>
        <row r="1917">
          <cell r="G1917">
            <v>1916</v>
          </cell>
          <cell r="K1917">
            <v>0</v>
          </cell>
          <cell r="U1917">
            <v>1916</v>
          </cell>
          <cell r="Y1917">
            <v>1916</v>
          </cell>
          <cell r="AE1917">
            <v>0</v>
          </cell>
        </row>
        <row r="1918">
          <cell r="G1918">
            <v>1917</v>
          </cell>
          <cell r="K1918">
            <v>0</v>
          </cell>
          <cell r="U1918">
            <v>1917</v>
          </cell>
          <cell r="Y1918">
            <v>1917</v>
          </cell>
          <cell r="AE1918">
            <v>0</v>
          </cell>
        </row>
        <row r="1919">
          <cell r="G1919">
            <v>1918</v>
          </cell>
          <cell r="K1919">
            <v>0</v>
          </cell>
          <cell r="U1919">
            <v>1918</v>
          </cell>
          <cell r="Y1919">
            <v>1918</v>
          </cell>
          <cell r="AE1919">
            <v>0</v>
          </cell>
        </row>
        <row r="1920">
          <cell r="G1920">
            <v>1919</v>
          </cell>
          <cell r="K1920">
            <v>0</v>
          </cell>
          <cell r="U1920">
            <v>1919</v>
          </cell>
          <cell r="Y1920">
            <v>1919</v>
          </cell>
          <cell r="AE1920">
            <v>0</v>
          </cell>
        </row>
        <row r="1921">
          <cell r="G1921">
            <v>1920</v>
          </cell>
          <cell r="K1921">
            <v>0</v>
          </cell>
          <cell r="U1921">
            <v>1920</v>
          </cell>
          <cell r="Y1921">
            <v>1920</v>
          </cell>
          <cell r="AE1921">
            <v>0</v>
          </cell>
        </row>
        <row r="1922">
          <cell r="G1922">
            <v>1921</v>
          </cell>
          <cell r="K1922">
            <v>0</v>
          </cell>
          <cell r="U1922">
            <v>1921</v>
          </cell>
          <cell r="Y1922">
            <v>1921</v>
          </cell>
          <cell r="AE1922">
            <v>0</v>
          </cell>
        </row>
        <row r="1923">
          <cell r="G1923">
            <v>1922</v>
          </cell>
          <cell r="K1923">
            <v>0</v>
          </cell>
          <cell r="U1923">
            <v>1922</v>
          </cell>
          <cell r="Y1923">
            <v>1922</v>
          </cell>
          <cell r="AE1923">
            <v>0</v>
          </cell>
        </row>
        <row r="1924">
          <cell r="G1924">
            <v>1923</v>
          </cell>
          <cell r="K1924">
            <v>0</v>
          </cell>
          <cell r="U1924">
            <v>1923</v>
          </cell>
          <cell r="Y1924">
            <v>1923</v>
          </cell>
          <cell r="AE1924">
            <v>0</v>
          </cell>
        </row>
        <row r="1925">
          <cell r="G1925">
            <v>1924</v>
          </cell>
          <cell r="K1925">
            <v>0</v>
          </cell>
          <cell r="U1925">
            <v>1924</v>
          </cell>
          <cell r="Y1925">
            <v>1924</v>
          </cell>
          <cell r="AE1925">
            <v>0</v>
          </cell>
        </row>
        <row r="1926">
          <cell r="G1926">
            <v>1925</v>
          </cell>
          <cell r="K1926">
            <v>0</v>
          </cell>
          <cell r="U1926">
            <v>1925</v>
          </cell>
          <cell r="Y1926">
            <v>1925</v>
          </cell>
          <cell r="AE1926">
            <v>0</v>
          </cell>
        </row>
        <row r="1927">
          <cell r="G1927">
            <v>1926</v>
          </cell>
          <cell r="K1927">
            <v>0</v>
          </cell>
          <cell r="U1927">
            <v>1926</v>
          </cell>
          <cell r="Y1927">
            <v>1926</v>
          </cell>
          <cell r="AE1927">
            <v>0</v>
          </cell>
        </row>
        <row r="1928">
          <cell r="G1928">
            <v>1927</v>
          </cell>
          <cell r="K1928">
            <v>0</v>
          </cell>
          <cell r="U1928">
            <v>1927</v>
          </cell>
          <cell r="Y1928">
            <v>1927</v>
          </cell>
          <cell r="AE1928">
            <v>0</v>
          </cell>
        </row>
        <row r="1929">
          <cell r="G1929">
            <v>1928</v>
          </cell>
          <cell r="K1929">
            <v>0</v>
          </cell>
          <cell r="U1929">
            <v>1928</v>
          </cell>
          <cell r="Y1929">
            <v>1928</v>
          </cell>
          <cell r="AE1929">
            <v>0</v>
          </cell>
        </row>
        <row r="1930">
          <cell r="G1930">
            <v>1929</v>
          </cell>
          <cell r="K1930">
            <v>0</v>
          </cell>
          <cell r="U1930">
            <v>1929</v>
          </cell>
          <cell r="Y1930">
            <v>1929</v>
          </cell>
          <cell r="AE1930">
            <v>0</v>
          </cell>
        </row>
        <row r="1931">
          <cell r="G1931">
            <v>1930</v>
          </cell>
          <cell r="K1931">
            <v>0</v>
          </cell>
          <cell r="U1931">
            <v>1930</v>
          </cell>
          <cell r="Y1931">
            <v>1930</v>
          </cell>
          <cell r="AE1931">
            <v>0</v>
          </cell>
        </row>
        <row r="1932">
          <cell r="G1932">
            <v>1931</v>
          </cell>
          <cell r="K1932">
            <v>0</v>
          </cell>
          <cell r="U1932">
            <v>1931</v>
          </cell>
          <cell r="Y1932">
            <v>1931</v>
          </cell>
          <cell r="AE1932">
            <v>0</v>
          </cell>
        </row>
        <row r="1933">
          <cell r="G1933">
            <v>1932</v>
          </cell>
          <cell r="K1933">
            <v>0</v>
          </cell>
          <cell r="U1933">
            <v>1932</v>
          </cell>
          <cell r="Y1933">
            <v>1932</v>
          </cell>
          <cell r="AE1933">
            <v>0</v>
          </cell>
        </row>
        <row r="1934">
          <cell r="G1934">
            <v>1933</v>
          </cell>
          <cell r="K1934">
            <v>0</v>
          </cell>
          <cell r="U1934">
            <v>1933</v>
          </cell>
          <cell r="Y1934">
            <v>1933</v>
          </cell>
          <cell r="AE1934">
            <v>0</v>
          </cell>
        </row>
        <row r="1935">
          <cell r="G1935">
            <v>1934</v>
          </cell>
          <cell r="K1935">
            <v>0</v>
          </cell>
          <cell r="U1935">
            <v>1934</v>
          </cell>
          <cell r="Y1935">
            <v>1934</v>
          </cell>
          <cell r="AE1935">
            <v>0</v>
          </cell>
        </row>
        <row r="1936">
          <cell r="G1936">
            <v>1935</v>
          </cell>
          <cell r="K1936">
            <v>0</v>
          </cell>
          <cell r="U1936">
            <v>1935</v>
          </cell>
          <cell r="Y1936">
            <v>1935</v>
          </cell>
          <cell r="AE1936">
            <v>0</v>
          </cell>
        </row>
        <row r="1937">
          <cell r="G1937">
            <v>1936</v>
          </cell>
          <cell r="K1937">
            <v>0</v>
          </cell>
          <cell r="U1937">
            <v>1936</v>
          </cell>
          <cell r="Y1937">
            <v>1936</v>
          </cell>
          <cell r="AE1937">
            <v>0</v>
          </cell>
        </row>
        <row r="1938">
          <cell r="G1938">
            <v>1937</v>
          </cell>
          <cell r="K1938">
            <v>0</v>
          </cell>
          <cell r="U1938">
            <v>1937</v>
          </cell>
          <cell r="Y1938">
            <v>1937</v>
          </cell>
          <cell r="AE1938">
            <v>0</v>
          </cell>
        </row>
        <row r="1939">
          <cell r="G1939">
            <v>1938</v>
          </cell>
          <cell r="K1939">
            <v>0</v>
          </cell>
          <cell r="U1939">
            <v>1938</v>
          </cell>
          <cell r="Y1939">
            <v>1938</v>
          </cell>
          <cell r="AE1939">
            <v>0</v>
          </cell>
        </row>
        <row r="1940">
          <cell r="G1940">
            <v>1939</v>
          </cell>
          <cell r="K1940">
            <v>0</v>
          </cell>
          <cell r="U1940">
            <v>1939</v>
          </cell>
          <cell r="Y1940">
            <v>1939</v>
          </cell>
          <cell r="AE1940">
            <v>0</v>
          </cell>
        </row>
        <row r="1941">
          <cell r="G1941">
            <v>1940</v>
          </cell>
          <cell r="K1941">
            <v>0</v>
          </cell>
          <cell r="U1941">
            <v>1940</v>
          </cell>
          <cell r="Y1941">
            <v>1940</v>
          </cell>
          <cell r="AE1941">
            <v>0</v>
          </cell>
        </row>
        <row r="1942">
          <cell r="G1942">
            <v>1941</v>
          </cell>
          <cell r="K1942">
            <v>0</v>
          </cell>
          <cell r="U1942">
            <v>1941</v>
          </cell>
          <cell r="Y1942">
            <v>1941</v>
          </cell>
          <cell r="AE1942">
            <v>0</v>
          </cell>
        </row>
        <row r="1943">
          <cell r="G1943">
            <v>1942</v>
          </cell>
          <cell r="K1943">
            <v>0</v>
          </cell>
          <cell r="U1943">
            <v>1942</v>
          </cell>
          <cell r="Y1943">
            <v>1942</v>
          </cell>
          <cell r="AE1943">
            <v>0</v>
          </cell>
        </row>
        <row r="1944">
          <cell r="G1944">
            <v>1943</v>
          </cell>
          <cell r="K1944">
            <v>0</v>
          </cell>
          <cell r="U1944">
            <v>1943</v>
          </cell>
          <cell r="Y1944">
            <v>1943</v>
          </cell>
          <cell r="AE1944">
            <v>0</v>
          </cell>
        </row>
        <row r="1945">
          <cell r="G1945">
            <v>1944</v>
          </cell>
          <cell r="K1945">
            <v>0</v>
          </cell>
          <cell r="U1945">
            <v>1944</v>
          </cell>
          <cell r="Y1945">
            <v>1944</v>
          </cell>
          <cell r="AE1945">
            <v>0</v>
          </cell>
        </row>
        <row r="1946">
          <cell r="G1946">
            <v>1945</v>
          </cell>
          <cell r="K1946">
            <v>0</v>
          </cell>
          <cell r="U1946">
            <v>1945</v>
          </cell>
          <cell r="Y1946">
            <v>1945</v>
          </cell>
          <cell r="AE1946">
            <v>0</v>
          </cell>
        </row>
        <row r="1947">
          <cell r="G1947">
            <v>1946</v>
          </cell>
          <cell r="K1947">
            <v>0</v>
          </cell>
          <cell r="U1947">
            <v>1946</v>
          </cell>
          <cell r="Y1947">
            <v>1946</v>
          </cell>
          <cell r="AE1947">
            <v>0</v>
          </cell>
        </row>
        <row r="1948">
          <cell r="G1948">
            <v>1947</v>
          </cell>
          <cell r="K1948">
            <v>0</v>
          </cell>
          <cell r="U1948">
            <v>1947</v>
          </cell>
          <cell r="Y1948">
            <v>1947</v>
          </cell>
          <cell r="AE1948">
            <v>0</v>
          </cell>
        </row>
        <row r="1949">
          <cell r="G1949">
            <v>1948</v>
          </cell>
          <cell r="K1949">
            <v>0</v>
          </cell>
          <cell r="U1949">
            <v>1948</v>
          </cell>
          <cell r="Y1949">
            <v>1948</v>
          </cell>
          <cell r="AE1949">
            <v>0</v>
          </cell>
        </row>
        <row r="1950">
          <cell r="G1950">
            <v>1949</v>
          </cell>
          <cell r="K1950">
            <v>0</v>
          </cell>
          <cell r="U1950">
            <v>1949</v>
          </cell>
          <cell r="Y1950">
            <v>1949</v>
          </cell>
          <cell r="AE1950">
            <v>0</v>
          </cell>
        </row>
        <row r="1951">
          <cell r="G1951">
            <v>1950</v>
          </cell>
          <cell r="K1951">
            <v>0</v>
          </cell>
          <cell r="U1951">
            <v>1950</v>
          </cell>
          <cell r="Y1951">
            <v>1950</v>
          </cell>
          <cell r="AE1951">
            <v>0</v>
          </cell>
        </row>
        <row r="1952">
          <cell r="G1952">
            <v>1951</v>
          </cell>
          <cell r="K1952">
            <v>0</v>
          </cell>
          <cell r="U1952">
            <v>1951</v>
          </cell>
          <cell r="Y1952">
            <v>1951</v>
          </cell>
          <cell r="AE1952">
            <v>0</v>
          </cell>
        </row>
        <row r="1953">
          <cell r="G1953">
            <v>1952</v>
          </cell>
          <cell r="K1953">
            <v>0</v>
          </cell>
          <cell r="U1953">
            <v>1952</v>
          </cell>
          <cell r="Y1953">
            <v>1952</v>
          </cell>
          <cell r="AE1953">
            <v>0</v>
          </cell>
        </row>
        <row r="1954">
          <cell r="G1954">
            <v>1953</v>
          </cell>
          <cell r="K1954">
            <v>0</v>
          </cell>
          <cell r="U1954">
            <v>1953</v>
          </cell>
          <cell r="Y1954">
            <v>1953</v>
          </cell>
          <cell r="AE1954">
            <v>0</v>
          </cell>
        </row>
        <row r="1955">
          <cell r="G1955">
            <v>1954</v>
          </cell>
          <cell r="K1955">
            <v>0</v>
          </cell>
          <cell r="U1955">
            <v>1954</v>
          </cell>
          <cell r="Y1955">
            <v>1954</v>
          </cell>
          <cell r="AE1955">
            <v>0</v>
          </cell>
        </row>
        <row r="1956">
          <cell r="G1956">
            <v>1955</v>
          </cell>
          <cell r="K1956">
            <v>0</v>
          </cell>
          <cell r="U1956">
            <v>1955</v>
          </cell>
          <cell r="Y1956">
            <v>1955</v>
          </cell>
          <cell r="AE1956">
            <v>0</v>
          </cell>
        </row>
        <row r="1957">
          <cell r="G1957">
            <v>1956</v>
          </cell>
          <cell r="K1957">
            <v>0</v>
          </cell>
          <cell r="U1957">
            <v>1956</v>
          </cell>
          <cell r="Y1957">
            <v>1956</v>
          </cell>
          <cell r="AE1957">
            <v>0</v>
          </cell>
        </row>
        <row r="1958">
          <cell r="G1958">
            <v>1957</v>
          </cell>
          <cell r="K1958">
            <v>0</v>
          </cell>
          <cell r="U1958">
            <v>1957</v>
          </cell>
          <cell r="Y1958">
            <v>1957</v>
          </cell>
          <cell r="AE1958">
            <v>0</v>
          </cell>
        </row>
        <row r="1959">
          <cell r="G1959">
            <v>1958</v>
          </cell>
          <cell r="K1959">
            <v>0</v>
          </cell>
          <cell r="U1959">
            <v>1958</v>
          </cell>
          <cell r="Y1959">
            <v>1958</v>
          </cell>
          <cell r="AE1959">
            <v>0</v>
          </cell>
        </row>
        <row r="1960">
          <cell r="G1960">
            <v>1959</v>
          </cell>
          <cell r="K1960">
            <v>0</v>
          </cell>
          <cell r="U1960">
            <v>1959</v>
          </cell>
          <cell r="Y1960">
            <v>1959</v>
          </cell>
          <cell r="AE1960">
            <v>0</v>
          </cell>
        </row>
        <row r="1961">
          <cell r="G1961">
            <v>1960</v>
          </cell>
          <cell r="K1961">
            <v>0</v>
          </cell>
          <cell r="U1961">
            <v>1960</v>
          </cell>
          <cell r="Y1961">
            <v>1960</v>
          </cell>
          <cell r="AE1961">
            <v>0</v>
          </cell>
        </row>
        <row r="1962">
          <cell r="G1962">
            <v>1961</v>
          </cell>
          <cell r="K1962">
            <v>0</v>
          </cell>
          <cell r="U1962">
            <v>1961</v>
          </cell>
          <cell r="Y1962">
            <v>1961</v>
          </cell>
          <cell r="AE1962">
            <v>0</v>
          </cell>
        </row>
        <row r="1963">
          <cell r="G1963">
            <v>1962</v>
          </cell>
          <cell r="K1963">
            <v>0</v>
          </cell>
          <cell r="U1963">
            <v>1962</v>
          </cell>
          <cell r="Y1963">
            <v>1962</v>
          </cell>
          <cell r="AE1963">
            <v>0</v>
          </cell>
        </row>
        <row r="1964">
          <cell r="G1964">
            <v>1963</v>
          </cell>
          <cell r="K1964">
            <v>0</v>
          </cell>
          <cell r="U1964">
            <v>1963</v>
          </cell>
          <cell r="Y1964">
            <v>1963</v>
          </cell>
          <cell r="AE1964">
            <v>0</v>
          </cell>
        </row>
        <row r="1965">
          <cell r="G1965">
            <v>1964</v>
          </cell>
          <cell r="K1965">
            <v>0</v>
          </cell>
          <cell r="U1965">
            <v>1964</v>
          </cell>
          <cell r="Y1965">
            <v>1964</v>
          </cell>
          <cell r="AE1965">
            <v>0</v>
          </cell>
        </row>
        <row r="1966">
          <cell r="G1966">
            <v>1965</v>
          </cell>
          <cell r="K1966">
            <v>0</v>
          </cell>
          <cell r="U1966">
            <v>1965</v>
          </cell>
          <cell r="Y1966">
            <v>1965</v>
          </cell>
          <cell r="AE1966">
            <v>0</v>
          </cell>
        </row>
        <row r="1967">
          <cell r="G1967">
            <v>1966</v>
          </cell>
          <cell r="K1967">
            <v>0</v>
          </cell>
          <cell r="U1967">
            <v>1966</v>
          </cell>
          <cell r="Y1967">
            <v>1966</v>
          </cell>
          <cell r="AE1967">
            <v>0</v>
          </cell>
        </row>
        <row r="1968">
          <cell r="G1968">
            <v>1967</v>
          </cell>
          <cell r="K1968">
            <v>0</v>
          </cell>
          <cell r="U1968">
            <v>1967</v>
          </cell>
          <cell r="Y1968">
            <v>1967</v>
          </cell>
          <cell r="AE1968">
            <v>0</v>
          </cell>
        </row>
        <row r="1969">
          <cell r="G1969">
            <v>1968</v>
          </cell>
          <cell r="K1969">
            <v>0</v>
          </cell>
          <cell r="U1969">
            <v>1968</v>
          </cell>
          <cell r="Y1969">
            <v>1968</v>
          </cell>
          <cell r="AE1969">
            <v>0</v>
          </cell>
        </row>
        <row r="1970">
          <cell r="G1970">
            <v>1969</v>
          </cell>
          <cell r="K1970">
            <v>0</v>
          </cell>
          <cell r="U1970">
            <v>1969</v>
          </cell>
          <cell r="Y1970">
            <v>1969</v>
          </cell>
          <cell r="AE1970">
            <v>0</v>
          </cell>
        </row>
        <row r="1971">
          <cell r="G1971">
            <v>1970</v>
          </cell>
          <cell r="K1971">
            <v>0</v>
          </cell>
          <cell r="U1971">
            <v>1970</v>
          </cell>
          <cell r="Y1971">
            <v>1970</v>
          </cell>
          <cell r="AE1971">
            <v>0</v>
          </cell>
        </row>
        <row r="1972">
          <cell r="G1972">
            <v>1971</v>
          </cell>
          <cell r="K1972">
            <v>0</v>
          </cell>
          <cell r="U1972">
            <v>1971</v>
          </cell>
          <cell r="Y1972">
            <v>1971</v>
          </cell>
          <cell r="AE1972">
            <v>0</v>
          </cell>
        </row>
        <row r="1973">
          <cell r="G1973">
            <v>1972</v>
          </cell>
          <cell r="K1973">
            <v>0</v>
          </cell>
          <cell r="U1973">
            <v>1972</v>
          </cell>
          <cell r="Y1973">
            <v>1972</v>
          </cell>
          <cell r="AE1973">
            <v>0</v>
          </cell>
        </row>
        <row r="1974">
          <cell r="G1974">
            <v>1973</v>
          </cell>
          <cell r="K1974">
            <v>0</v>
          </cell>
          <cell r="U1974">
            <v>1973</v>
          </cell>
          <cell r="Y1974">
            <v>1973</v>
          </cell>
          <cell r="AE1974">
            <v>0</v>
          </cell>
        </row>
        <row r="1975">
          <cell r="G1975">
            <v>1974</v>
          </cell>
          <cell r="K1975">
            <v>0</v>
          </cell>
          <cell r="U1975">
            <v>1974</v>
          </cell>
          <cell r="Y1975">
            <v>1974</v>
          </cell>
          <cell r="AE1975">
            <v>0</v>
          </cell>
        </row>
        <row r="1976">
          <cell r="G1976">
            <v>1975</v>
          </cell>
          <cell r="K1976">
            <v>0</v>
          </cell>
          <cell r="U1976">
            <v>1975</v>
          </cell>
          <cell r="Y1976">
            <v>1975</v>
          </cell>
          <cell r="AE1976">
            <v>0</v>
          </cell>
        </row>
        <row r="1977">
          <cell r="G1977">
            <v>1976</v>
          </cell>
          <cell r="K1977">
            <v>0</v>
          </cell>
          <cell r="U1977">
            <v>1976</v>
          </cell>
          <cell r="Y1977">
            <v>1976</v>
          </cell>
          <cell r="AE1977">
            <v>0</v>
          </cell>
        </row>
        <row r="1978">
          <cell r="G1978">
            <v>1977</v>
          </cell>
          <cell r="K1978">
            <v>0</v>
          </cell>
          <cell r="U1978">
            <v>1977</v>
          </cell>
          <cell r="Y1978">
            <v>1977</v>
          </cell>
          <cell r="AE1978">
            <v>0</v>
          </cell>
        </row>
        <row r="1979">
          <cell r="G1979">
            <v>1978</v>
          </cell>
          <cell r="K1979">
            <v>0</v>
          </cell>
          <cell r="U1979">
            <v>1978</v>
          </cell>
          <cell r="Y1979">
            <v>1978</v>
          </cell>
          <cell r="AE1979">
            <v>0</v>
          </cell>
        </row>
        <row r="1980">
          <cell r="G1980">
            <v>1979</v>
          </cell>
          <cell r="K1980">
            <v>0</v>
          </cell>
          <cell r="U1980">
            <v>1979</v>
          </cell>
          <cell r="Y1980">
            <v>1979</v>
          </cell>
          <cell r="AE1980">
            <v>0</v>
          </cell>
        </row>
        <row r="1981">
          <cell r="G1981">
            <v>1980</v>
          </cell>
          <cell r="K1981">
            <v>0</v>
          </cell>
          <cell r="U1981">
            <v>1980</v>
          </cell>
          <cell r="Y1981">
            <v>1980</v>
          </cell>
          <cell r="AE1981">
            <v>0</v>
          </cell>
        </row>
        <row r="1982">
          <cell r="G1982">
            <v>1981</v>
          </cell>
          <cell r="K1982">
            <v>0</v>
          </cell>
          <cell r="U1982">
            <v>1981</v>
          </cell>
          <cell r="Y1982">
            <v>1981</v>
          </cell>
          <cell r="AE1982">
            <v>0</v>
          </cell>
        </row>
        <row r="1983">
          <cell r="G1983">
            <v>1982</v>
          </cell>
          <cell r="K1983">
            <v>0</v>
          </cell>
          <cell r="U1983">
            <v>1982</v>
          </cell>
          <cell r="Y1983">
            <v>1982</v>
          </cell>
          <cell r="AE1983">
            <v>0</v>
          </cell>
        </row>
        <row r="1984">
          <cell r="G1984">
            <v>1983</v>
          </cell>
          <cell r="K1984">
            <v>0</v>
          </cell>
          <cell r="U1984">
            <v>1983</v>
          </cell>
          <cell r="Y1984">
            <v>1983</v>
          </cell>
          <cell r="AE1984">
            <v>0</v>
          </cell>
        </row>
        <row r="1985">
          <cell r="G1985">
            <v>1984</v>
          </cell>
          <cell r="K1985">
            <v>0</v>
          </cell>
          <cell r="U1985">
            <v>1984</v>
          </cell>
          <cell r="Y1985">
            <v>1984</v>
          </cell>
          <cell r="AE1985">
            <v>0</v>
          </cell>
        </row>
        <row r="1986">
          <cell r="G1986">
            <v>1985</v>
          </cell>
          <cell r="K1986">
            <v>0</v>
          </cell>
          <cell r="U1986">
            <v>1985</v>
          </cell>
          <cell r="Y1986">
            <v>1985</v>
          </cell>
          <cell r="AE1986">
            <v>0</v>
          </cell>
        </row>
        <row r="1987">
          <cell r="G1987">
            <v>1986</v>
          </cell>
          <cell r="K1987">
            <v>0</v>
          </cell>
          <cell r="U1987">
            <v>1986</v>
          </cell>
          <cell r="Y1987">
            <v>1986</v>
          </cell>
          <cell r="AE1987">
            <v>0</v>
          </cell>
        </row>
        <row r="1988">
          <cell r="G1988">
            <v>1987</v>
          </cell>
          <cell r="K1988">
            <v>0</v>
          </cell>
          <cell r="U1988">
            <v>1987</v>
          </cell>
          <cell r="Y1988">
            <v>1987</v>
          </cell>
          <cell r="AE1988">
            <v>0</v>
          </cell>
        </row>
        <row r="1989">
          <cell r="G1989">
            <v>1988</v>
          </cell>
          <cell r="K1989">
            <v>0</v>
          </cell>
          <cell r="U1989">
            <v>1988</v>
          </cell>
          <cell r="Y1989">
            <v>1988</v>
          </cell>
          <cell r="AE1989">
            <v>0</v>
          </cell>
        </row>
        <row r="1990">
          <cell r="G1990">
            <v>1989</v>
          </cell>
          <cell r="K1990">
            <v>0</v>
          </cell>
          <cell r="U1990">
            <v>1989</v>
          </cell>
          <cell r="Y1990">
            <v>1989</v>
          </cell>
          <cell r="AE1990">
            <v>0</v>
          </cell>
        </row>
        <row r="1991">
          <cell r="G1991">
            <v>1990</v>
          </cell>
          <cell r="K1991">
            <v>0</v>
          </cell>
          <cell r="U1991">
            <v>1990</v>
          </cell>
          <cell r="Y1991">
            <v>1990</v>
          </cell>
          <cell r="AE1991">
            <v>0</v>
          </cell>
        </row>
        <row r="1992">
          <cell r="G1992">
            <v>1991</v>
          </cell>
          <cell r="K1992">
            <v>0</v>
          </cell>
          <cell r="U1992">
            <v>1991</v>
          </cell>
          <cell r="Y1992">
            <v>1991</v>
          </cell>
          <cell r="AE1992">
            <v>0</v>
          </cell>
        </row>
        <row r="1993">
          <cell r="G1993">
            <v>1992</v>
          </cell>
          <cell r="K1993">
            <v>0</v>
          </cell>
          <cell r="U1993">
            <v>1992</v>
          </cell>
          <cell r="Y1993">
            <v>1992</v>
          </cell>
          <cell r="AE1993">
            <v>0</v>
          </cell>
        </row>
        <row r="1994">
          <cell r="G1994">
            <v>1993</v>
          </cell>
          <cell r="K1994">
            <v>0</v>
          </cell>
          <cell r="U1994">
            <v>1993</v>
          </cell>
          <cell r="Y1994">
            <v>1993</v>
          </cell>
          <cell r="AE1994">
            <v>0</v>
          </cell>
        </row>
        <row r="1995">
          <cell r="G1995">
            <v>1994</v>
          </cell>
          <cell r="K1995">
            <v>0</v>
          </cell>
          <cell r="U1995">
            <v>1994</v>
          </cell>
          <cell r="Y1995">
            <v>1994</v>
          </cell>
          <cell r="AE1995">
            <v>0</v>
          </cell>
        </row>
        <row r="1996">
          <cell r="G1996">
            <v>1995</v>
          </cell>
          <cell r="K1996">
            <v>0</v>
          </cell>
          <cell r="U1996">
            <v>1995</v>
          </cell>
          <cell r="Y1996">
            <v>1995</v>
          </cell>
          <cell r="AE1996">
            <v>0</v>
          </cell>
        </row>
        <row r="1997">
          <cell r="G1997">
            <v>1996</v>
          </cell>
          <cell r="K1997">
            <v>0</v>
          </cell>
          <cell r="U1997">
            <v>1996</v>
          </cell>
          <cell r="Y1997">
            <v>1996</v>
          </cell>
          <cell r="AE1997">
            <v>0</v>
          </cell>
        </row>
        <row r="1998">
          <cell r="G1998">
            <v>1997</v>
          </cell>
          <cell r="K1998">
            <v>0</v>
          </cell>
          <cell r="U1998">
            <v>1997</v>
          </cell>
          <cell r="Y1998">
            <v>1997</v>
          </cell>
          <cell r="AE1998">
            <v>0</v>
          </cell>
        </row>
        <row r="1999">
          <cell r="G1999">
            <v>1998</v>
          </cell>
          <cell r="K1999">
            <v>0</v>
          </cell>
          <cell r="U1999">
            <v>1998</v>
          </cell>
          <cell r="Y1999">
            <v>1998</v>
          </cell>
          <cell r="AE1999">
            <v>0</v>
          </cell>
        </row>
        <row r="2000">
          <cell r="G2000">
            <v>1999</v>
          </cell>
          <cell r="K2000">
            <v>0</v>
          </cell>
          <cell r="U2000">
            <v>1999</v>
          </cell>
          <cell r="Y2000">
            <v>1999</v>
          </cell>
          <cell r="AE2000">
            <v>0</v>
          </cell>
        </row>
        <row r="2001">
          <cell r="G2001">
            <v>2000</v>
          </cell>
          <cell r="K2001">
            <v>0</v>
          </cell>
          <cell r="U2001">
            <v>2000</v>
          </cell>
          <cell r="Y2001">
            <v>2000</v>
          </cell>
          <cell r="AE2001">
            <v>0</v>
          </cell>
        </row>
        <row r="2002">
          <cell r="G2002">
            <v>2001</v>
          </cell>
          <cell r="K2002">
            <v>0</v>
          </cell>
          <cell r="U2002">
            <v>2001</v>
          </cell>
          <cell r="Y2002">
            <v>2001</v>
          </cell>
          <cell r="AE2002">
            <v>0</v>
          </cell>
        </row>
        <row r="2003">
          <cell r="G2003">
            <v>2002</v>
          </cell>
          <cell r="K2003">
            <v>0</v>
          </cell>
          <cell r="U2003">
            <v>2002</v>
          </cell>
          <cell r="Y2003">
            <v>2002</v>
          </cell>
          <cell r="AE2003">
            <v>0</v>
          </cell>
        </row>
        <row r="2004">
          <cell r="G2004">
            <v>2003</v>
          </cell>
          <cell r="K2004">
            <v>0</v>
          </cell>
          <cell r="U2004">
            <v>2003</v>
          </cell>
          <cell r="Y2004">
            <v>2003</v>
          </cell>
          <cell r="AE2004">
            <v>0</v>
          </cell>
        </row>
        <row r="2005">
          <cell r="G2005">
            <v>2004</v>
          </cell>
          <cell r="K2005">
            <v>0</v>
          </cell>
          <cell r="U2005">
            <v>2004</v>
          </cell>
          <cell r="Y2005">
            <v>2004</v>
          </cell>
          <cell r="AE2005">
            <v>0</v>
          </cell>
        </row>
        <row r="2006">
          <cell r="G2006">
            <v>2005</v>
          </cell>
          <cell r="K2006">
            <v>0</v>
          </cell>
          <cell r="U2006">
            <v>2005</v>
          </cell>
          <cell r="Y2006">
            <v>2005</v>
          </cell>
          <cell r="AE2006">
            <v>0</v>
          </cell>
        </row>
        <row r="2007">
          <cell r="G2007">
            <v>2006</v>
          </cell>
          <cell r="K2007">
            <v>0</v>
          </cell>
          <cell r="U2007">
            <v>2006</v>
          </cell>
          <cell r="Y2007">
            <v>2006</v>
          </cell>
          <cell r="AE2007">
            <v>0</v>
          </cell>
        </row>
        <row r="2008">
          <cell r="G2008">
            <v>2007</v>
          </cell>
          <cell r="K2008">
            <v>0</v>
          </cell>
          <cell r="U2008">
            <v>2007</v>
          </cell>
          <cell r="Y2008">
            <v>2007</v>
          </cell>
          <cell r="AE2008">
            <v>0</v>
          </cell>
        </row>
        <row r="2009">
          <cell r="G2009">
            <v>2008</v>
          </cell>
          <cell r="K2009">
            <v>0</v>
          </cell>
          <cell r="U2009">
            <v>2008</v>
          </cell>
          <cell r="Y2009">
            <v>2008</v>
          </cell>
          <cell r="AE2009">
            <v>0</v>
          </cell>
        </row>
        <row r="2010">
          <cell r="G2010">
            <v>2009</v>
          </cell>
          <cell r="K2010">
            <v>0</v>
          </cell>
          <cell r="U2010">
            <v>2009</v>
          </cell>
          <cell r="Y2010">
            <v>2009</v>
          </cell>
          <cell r="AE2010">
            <v>0</v>
          </cell>
        </row>
        <row r="2011">
          <cell r="G2011">
            <v>2010</v>
          </cell>
          <cell r="K2011">
            <v>0</v>
          </cell>
          <cell r="U2011">
            <v>2010</v>
          </cell>
          <cell r="Y2011">
            <v>2010</v>
          </cell>
          <cell r="AE2011">
            <v>0</v>
          </cell>
        </row>
        <row r="2012">
          <cell r="G2012">
            <v>2011</v>
          </cell>
          <cell r="K2012">
            <v>0</v>
          </cell>
          <cell r="U2012">
            <v>2011</v>
          </cell>
          <cell r="Y2012">
            <v>2011</v>
          </cell>
          <cell r="AE2012">
            <v>0</v>
          </cell>
        </row>
        <row r="2013">
          <cell r="G2013">
            <v>2012</v>
          </cell>
          <cell r="K2013">
            <v>0</v>
          </cell>
          <cell r="U2013">
            <v>2012</v>
          </cell>
          <cell r="Y2013">
            <v>2012</v>
          </cell>
          <cell r="AE2013">
            <v>0</v>
          </cell>
        </row>
        <row r="2014">
          <cell r="G2014">
            <v>2013</v>
          </cell>
          <cell r="K2014">
            <v>0</v>
          </cell>
          <cell r="U2014">
            <v>2013</v>
          </cell>
          <cell r="Y2014">
            <v>2013</v>
          </cell>
          <cell r="AE2014">
            <v>0</v>
          </cell>
        </row>
        <row r="2015">
          <cell r="G2015">
            <v>2014</v>
          </cell>
          <cell r="K2015">
            <v>0</v>
          </cell>
          <cell r="U2015">
            <v>2014</v>
          </cell>
          <cell r="Y2015">
            <v>2014</v>
          </cell>
          <cell r="AE2015">
            <v>0</v>
          </cell>
        </row>
        <row r="2016">
          <cell r="G2016">
            <v>2015</v>
          </cell>
          <cell r="K2016">
            <v>0</v>
          </cell>
          <cell r="U2016">
            <v>2015</v>
          </cell>
          <cell r="Y2016">
            <v>2015</v>
          </cell>
          <cell r="AE2016">
            <v>0</v>
          </cell>
        </row>
        <row r="2017">
          <cell r="G2017">
            <v>2016</v>
          </cell>
          <cell r="K2017">
            <v>0</v>
          </cell>
          <cell r="U2017">
            <v>2016</v>
          </cell>
          <cell r="Y2017">
            <v>2016</v>
          </cell>
          <cell r="AE2017">
            <v>0</v>
          </cell>
        </row>
        <row r="2018">
          <cell r="G2018">
            <v>2017</v>
          </cell>
          <cell r="K2018">
            <v>0</v>
          </cell>
          <cell r="U2018">
            <v>2017</v>
          </cell>
          <cell r="Y2018">
            <v>2017</v>
          </cell>
          <cell r="AE2018">
            <v>0</v>
          </cell>
        </row>
        <row r="2019">
          <cell r="G2019">
            <v>2018</v>
          </cell>
          <cell r="K2019">
            <v>0</v>
          </cell>
          <cell r="U2019">
            <v>2018</v>
          </cell>
          <cell r="Y2019">
            <v>2018</v>
          </cell>
          <cell r="AE2019">
            <v>0</v>
          </cell>
        </row>
        <row r="2020">
          <cell r="G2020">
            <v>2019</v>
          </cell>
          <cell r="K2020">
            <v>0</v>
          </cell>
          <cell r="U2020">
            <v>2019</v>
          </cell>
          <cell r="Y2020">
            <v>2019</v>
          </cell>
          <cell r="AE2020">
            <v>0</v>
          </cell>
        </row>
        <row r="2021">
          <cell r="G2021">
            <v>2020</v>
          </cell>
          <cell r="K2021">
            <v>0</v>
          </cell>
          <cell r="U2021">
            <v>2020</v>
          </cell>
          <cell r="Y2021">
            <v>2020</v>
          </cell>
          <cell r="AE2021">
            <v>0</v>
          </cell>
        </row>
        <row r="2022">
          <cell r="G2022">
            <v>2021</v>
          </cell>
          <cell r="K2022">
            <v>0</v>
          </cell>
          <cell r="U2022">
            <v>2021</v>
          </cell>
          <cell r="Y2022">
            <v>2021</v>
          </cell>
          <cell r="AE2022">
            <v>0</v>
          </cell>
        </row>
        <row r="2023">
          <cell r="G2023">
            <v>2022</v>
          </cell>
          <cell r="K2023">
            <v>0</v>
          </cell>
          <cell r="U2023">
            <v>2022</v>
          </cell>
          <cell r="Y2023">
            <v>2022</v>
          </cell>
          <cell r="AE2023">
            <v>0</v>
          </cell>
        </row>
        <row r="2024">
          <cell r="G2024">
            <v>2023</v>
          </cell>
          <cell r="K2024">
            <v>0</v>
          </cell>
          <cell r="U2024">
            <v>2023</v>
          </cell>
          <cell r="Y2024">
            <v>2023</v>
          </cell>
          <cell r="AE2024">
            <v>0</v>
          </cell>
        </row>
        <row r="2025">
          <cell r="G2025">
            <v>2024</v>
          </cell>
          <cell r="K2025">
            <v>0</v>
          </cell>
          <cell r="U2025">
            <v>2024</v>
          </cell>
          <cell r="Y2025">
            <v>2024</v>
          </cell>
          <cell r="AE2025">
            <v>0</v>
          </cell>
        </row>
        <row r="2026">
          <cell r="G2026">
            <v>2025</v>
          </cell>
          <cell r="K2026">
            <v>0</v>
          </cell>
          <cell r="U2026">
            <v>2025</v>
          </cell>
          <cell r="Y2026">
            <v>2025</v>
          </cell>
          <cell r="AE2026">
            <v>0</v>
          </cell>
        </row>
        <row r="2027">
          <cell r="G2027">
            <v>2026</v>
          </cell>
          <cell r="K2027">
            <v>0</v>
          </cell>
          <cell r="U2027">
            <v>2026</v>
          </cell>
          <cell r="Y2027">
            <v>2026</v>
          </cell>
          <cell r="AE2027">
            <v>0</v>
          </cell>
        </row>
        <row r="2028">
          <cell r="G2028">
            <v>2027</v>
          </cell>
          <cell r="K2028">
            <v>0</v>
          </cell>
          <cell r="U2028">
            <v>2027</v>
          </cell>
          <cell r="Y2028">
            <v>2027</v>
          </cell>
          <cell r="AE2028">
            <v>0</v>
          </cell>
        </row>
        <row r="2029">
          <cell r="G2029">
            <v>2028</v>
          </cell>
          <cell r="K2029">
            <v>0</v>
          </cell>
          <cell r="U2029">
            <v>2028</v>
          </cell>
          <cell r="Y2029">
            <v>2028</v>
          </cell>
          <cell r="AE2029">
            <v>0</v>
          </cell>
        </row>
        <row r="2030">
          <cell r="G2030">
            <v>2029</v>
          </cell>
          <cell r="K2030">
            <v>0</v>
          </cell>
          <cell r="U2030">
            <v>2029</v>
          </cell>
          <cell r="Y2030">
            <v>2029</v>
          </cell>
          <cell r="AE2030">
            <v>0</v>
          </cell>
        </row>
        <row r="2031">
          <cell r="G2031">
            <v>2030</v>
          </cell>
          <cell r="K2031">
            <v>0</v>
          </cell>
          <cell r="U2031">
            <v>2030</v>
          </cell>
          <cell r="Y2031">
            <v>2030</v>
          </cell>
          <cell r="AE2031">
            <v>0</v>
          </cell>
        </row>
        <row r="2032">
          <cell r="G2032">
            <v>2031</v>
          </cell>
          <cell r="K2032">
            <v>0</v>
          </cell>
          <cell r="U2032">
            <v>2031</v>
          </cell>
          <cell r="Y2032">
            <v>2031</v>
          </cell>
          <cell r="AE2032">
            <v>0</v>
          </cell>
        </row>
        <row r="2033">
          <cell r="G2033">
            <v>2032</v>
          </cell>
          <cell r="K2033">
            <v>0</v>
          </cell>
          <cell r="U2033">
            <v>2032</v>
          </cell>
          <cell r="Y2033">
            <v>2032</v>
          </cell>
          <cell r="AE2033">
            <v>0</v>
          </cell>
        </row>
        <row r="2034">
          <cell r="G2034">
            <v>2033</v>
          </cell>
          <cell r="K2034">
            <v>0</v>
          </cell>
          <cell r="U2034">
            <v>2033</v>
          </cell>
          <cell r="Y2034">
            <v>2033</v>
          </cell>
          <cell r="AE2034">
            <v>0</v>
          </cell>
        </row>
        <row r="2035">
          <cell r="G2035">
            <v>2034</v>
          </cell>
          <cell r="K2035">
            <v>0</v>
          </cell>
          <cell r="U2035">
            <v>2034</v>
          </cell>
          <cell r="Y2035">
            <v>2034</v>
          </cell>
          <cell r="AE2035">
            <v>0</v>
          </cell>
        </row>
        <row r="2036">
          <cell r="G2036">
            <v>2035</v>
          </cell>
          <cell r="K2036">
            <v>0</v>
          </cell>
          <cell r="U2036">
            <v>2035</v>
          </cell>
          <cell r="Y2036">
            <v>2035</v>
          </cell>
          <cell r="AE2036">
            <v>0</v>
          </cell>
        </row>
        <row r="2037">
          <cell r="G2037">
            <v>2036</v>
          </cell>
          <cell r="K2037">
            <v>0</v>
          </cell>
          <cell r="U2037">
            <v>2036</v>
          </cell>
          <cell r="Y2037">
            <v>2036</v>
          </cell>
          <cell r="AE2037">
            <v>0</v>
          </cell>
        </row>
        <row r="2038">
          <cell r="G2038">
            <v>2037</v>
          </cell>
          <cell r="K2038">
            <v>0</v>
          </cell>
          <cell r="U2038">
            <v>2037</v>
          </cell>
          <cell r="Y2038">
            <v>2037</v>
          </cell>
          <cell r="AE2038">
            <v>0</v>
          </cell>
        </row>
        <row r="2039">
          <cell r="G2039">
            <v>2038</v>
          </cell>
          <cell r="K2039">
            <v>0</v>
          </cell>
          <cell r="U2039">
            <v>2038</v>
          </cell>
          <cell r="Y2039">
            <v>2038</v>
          </cell>
          <cell r="AE2039">
            <v>0</v>
          </cell>
        </row>
        <row r="2040">
          <cell r="G2040">
            <v>2039</v>
          </cell>
          <cell r="K2040">
            <v>0</v>
          </cell>
          <cell r="U2040">
            <v>2039</v>
          </cell>
          <cell r="Y2040">
            <v>2039</v>
          </cell>
          <cell r="AE2040">
            <v>0</v>
          </cell>
        </row>
        <row r="2041">
          <cell r="G2041">
            <v>2040</v>
          </cell>
          <cell r="K2041">
            <v>0</v>
          </cell>
          <cell r="U2041">
            <v>2040</v>
          </cell>
          <cell r="Y2041">
            <v>2040</v>
          </cell>
          <cell r="AE2041">
            <v>0</v>
          </cell>
        </row>
        <row r="2042">
          <cell r="G2042">
            <v>2041</v>
          </cell>
          <cell r="K2042">
            <v>0</v>
          </cell>
          <cell r="U2042">
            <v>2041</v>
          </cell>
          <cell r="Y2042">
            <v>2041</v>
          </cell>
          <cell r="AE2042">
            <v>0</v>
          </cell>
        </row>
        <row r="2043">
          <cell r="G2043">
            <v>2042</v>
          </cell>
          <cell r="K2043">
            <v>0</v>
          </cell>
          <cell r="U2043">
            <v>2042</v>
          </cell>
          <cell r="Y2043">
            <v>2042</v>
          </cell>
          <cell r="AE2043">
            <v>0</v>
          </cell>
        </row>
        <row r="2044">
          <cell r="G2044">
            <v>2043</v>
          </cell>
          <cell r="K2044">
            <v>0</v>
          </cell>
          <cell r="U2044">
            <v>2043</v>
          </cell>
          <cell r="Y2044">
            <v>2043</v>
          </cell>
          <cell r="AE2044">
            <v>0</v>
          </cell>
        </row>
        <row r="2045">
          <cell r="G2045">
            <v>2044</v>
          </cell>
          <cell r="K2045">
            <v>0</v>
          </cell>
          <cell r="U2045">
            <v>2044</v>
          </cell>
          <cell r="Y2045">
            <v>2044</v>
          </cell>
          <cell r="AE2045">
            <v>0</v>
          </cell>
        </row>
        <row r="2046">
          <cell r="G2046">
            <v>2045</v>
          </cell>
          <cell r="K2046">
            <v>0</v>
          </cell>
          <cell r="U2046">
            <v>2045</v>
          </cell>
          <cell r="Y2046">
            <v>2045</v>
          </cell>
          <cell r="AE2046">
            <v>0</v>
          </cell>
        </row>
        <row r="2047">
          <cell r="G2047">
            <v>2046</v>
          </cell>
          <cell r="K2047">
            <v>0</v>
          </cell>
          <cell r="U2047">
            <v>2046</v>
          </cell>
          <cell r="Y2047">
            <v>2046</v>
          </cell>
          <cell r="AE2047">
            <v>0</v>
          </cell>
        </row>
        <row r="2048">
          <cell r="G2048">
            <v>2047</v>
          </cell>
          <cell r="K2048">
            <v>0</v>
          </cell>
          <cell r="U2048">
            <v>2047</v>
          </cell>
          <cell r="Y2048">
            <v>2047</v>
          </cell>
          <cell r="AE2048">
            <v>0</v>
          </cell>
        </row>
        <row r="2049">
          <cell r="G2049">
            <v>2048</v>
          </cell>
          <cell r="K2049">
            <v>0</v>
          </cell>
          <cell r="U2049">
            <v>2048</v>
          </cell>
          <cell r="Y2049">
            <v>2048</v>
          </cell>
          <cell r="AE2049">
            <v>0</v>
          </cell>
        </row>
        <row r="2050">
          <cell r="G2050">
            <v>2049</v>
          </cell>
          <cell r="K2050">
            <v>0</v>
          </cell>
          <cell r="U2050">
            <v>2049</v>
          </cell>
          <cell r="Y2050">
            <v>2049</v>
          </cell>
          <cell r="AE2050">
            <v>0</v>
          </cell>
        </row>
        <row r="2051">
          <cell r="G2051">
            <v>2050</v>
          </cell>
          <cell r="K2051">
            <v>0</v>
          </cell>
          <cell r="U2051">
            <v>2050</v>
          </cell>
          <cell r="Y2051">
            <v>2050</v>
          </cell>
          <cell r="AE2051">
            <v>0</v>
          </cell>
        </row>
        <row r="2052">
          <cell r="G2052">
            <v>2051</v>
          </cell>
          <cell r="K2052">
            <v>0</v>
          </cell>
          <cell r="U2052">
            <v>2051</v>
          </cell>
          <cell r="Y2052">
            <v>2051</v>
          </cell>
          <cell r="AE2052">
            <v>0</v>
          </cell>
        </row>
        <row r="2053">
          <cell r="G2053">
            <v>2052</v>
          </cell>
          <cell r="K2053">
            <v>0</v>
          </cell>
          <cell r="U2053">
            <v>2052</v>
          </cell>
          <cell r="Y2053">
            <v>2052</v>
          </cell>
          <cell r="AE2053">
            <v>0</v>
          </cell>
        </row>
        <row r="2054">
          <cell r="G2054">
            <v>2053</v>
          </cell>
          <cell r="K2054">
            <v>0</v>
          </cell>
          <cell r="U2054">
            <v>2053</v>
          </cell>
          <cell r="Y2054">
            <v>2053</v>
          </cell>
          <cell r="AE2054">
            <v>0</v>
          </cell>
        </row>
        <row r="2055">
          <cell r="G2055">
            <v>2054</v>
          </cell>
          <cell r="K2055">
            <v>0</v>
          </cell>
          <cell r="U2055">
            <v>2054</v>
          </cell>
          <cell r="Y2055">
            <v>2054</v>
          </cell>
          <cell r="AE2055">
            <v>0</v>
          </cell>
        </row>
        <row r="2056">
          <cell r="G2056">
            <v>2055</v>
          </cell>
          <cell r="K2056">
            <v>0</v>
          </cell>
          <cell r="U2056">
            <v>2055</v>
          </cell>
          <cell r="Y2056">
            <v>2055</v>
          </cell>
          <cell r="AE2056">
            <v>0</v>
          </cell>
        </row>
        <row r="2057">
          <cell r="G2057">
            <v>2056</v>
          </cell>
          <cell r="K2057">
            <v>0</v>
          </cell>
          <cell r="U2057">
            <v>2056</v>
          </cell>
          <cell r="Y2057">
            <v>2056</v>
          </cell>
          <cell r="AE2057">
            <v>0</v>
          </cell>
        </row>
        <row r="2058">
          <cell r="G2058">
            <v>2057</v>
          </cell>
          <cell r="K2058">
            <v>0</v>
          </cell>
          <cell r="U2058">
            <v>2057</v>
          </cell>
          <cell r="Y2058">
            <v>2057</v>
          </cell>
          <cell r="AE2058">
            <v>0</v>
          </cell>
        </row>
        <row r="2059">
          <cell r="G2059">
            <v>2058</v>
          </cell>
          <cell r="K2059">
            <v>0</v>
          </cell>
          <cell r="U2059">
            <v>2058</v>
          </cell>
          <cell r="Y2059">
            <v>2058</v>
          </cell>
          <cell r="AE2059">
            <v>0</v>
          </cell>
        </row>
        <row r="2060">
          <cell r="G2060">
            <v>2059</v>
          </cell>
          <cell r="K2060">
            <v>0</v>
          </cell>
          <cell r="U2060">
            <v>2059</v>
          </cell>
          <cell r="Y2060">
            <v>2059</v>
          </cell>
          <cell r="AE2060">
            <v>0</v>
          </cell>
        </row>
        <row r="2061">
          <cell r="G2061">
            <v>2060</v>
          </cell>
          <cell r="K2061">
            <v>0</v>
          </cell>
          <cell r="U2061">
            <v>2060</v>
          </cell>
          <cell r="Y2061">
            <v>2060</v>
          </cell>
          <cell r="AE2061">
            <v>0</v>
          </cell>
        </row>
        <row r="2062">
          <cell r="G2062">
            <v>2061</v>
          </cell>
          <cell r="K2062">
            <v>0</v>
          </cell>
          <cell r="U2062">
            <v>2061</v>
          </cell>
          <cell r="Y2062">
            <v>2061</v>
          </cell>
          <cell r="AE2062">
            <v>0</v>
          </cell>
        </row>
        <row r="2063">
          <cell r="G2063">
            <v>2062</v>
          </cell>
          <cell r="K2063">
            <v>0</v>
          </cell>
          <cell r="U2063">
            <v>2062</v>
          </cell>
          <cell r="Y2063">
            <v>2062</v>
          </cell>
          <cell r="AE2063">
            <v>0</v>
          </cell>
        </row>
        <row r="2064">
          <cell r="G2064">
            <v>2063</v>
          </cell>
          <cell r="K2064">
            <v>0</v>
          </cell>
          <cell r="U2064">
            <v>2063</v>
          </cell>
          <cell r="Y2064">
            <v>2063</v>
          </cell>
          <cell r="AE2064">
            <v>0</v>
          </cell>
        </row>
        <row r="2065">
          <cell r="G2065">
            <v>2064</v>
          </cell>
          <cell r="K2065">
            <v>0</v>
          </cell>
          <cell r="U2065">
            <v>2064</v>
          </cell>
          <cell r="Y2065">
            <v>2064</v>
          </cell>
          <cell r="AE2065">
            <v>0</v>
          </cell>
        </row>
        <row r="2066">
          <cell r="G2066">
            <v>2065</v>
          </cell>
          <cell r="K2066">
            <v>0</v>
          </cell>
          <cell r="U2066">
            <v>2065</v>
          </cell>
          <cell r="Y2066">
            <v>2065</v>
          </cell>
          <cell r="AE2066">
            <v>0</v>
          </cell>
        </row>
        <row r="2067">
          <cell r="G2067">
            <v>2066</v>
          </cell>
          <cell r="K2067">
            <v>0</v>
          </cell>
          <cell r="U2067">
            <v>2066</v>
          </cell>
          <cell r="Y2067">
            <v>2066</v>
          </cell>
          <cell r="AE2067">
            <v>0</v>
          </cell>
        </row>
        <row r="2068">
          <cell r="G2068">
            <v>2067</v>
          </cell>
          <cell r="K2068">
            <v>0</v>
          </cell>
          <cell r="U2068">
            <v>2067</v>
          </cell>
          <cell r="Y2068">
            <v>2067</v>
          </cell>
          <cell r="AE2068">
            <v>0</v>
          </cell>
        </row>
        <row r="2069">
          <cell r="G2069">
            <v>2068</v>
          </cell>
          <cell r="K2069">
            <v>0</v>
          </cell>
          <cell r="U2069">
            <v>2068</v>
          </cell>
          <cell r="Y2069">
            <v>2068</v>
          </cell>
          <cell r="AE2069">
            <v>0</v>
          </cell>
        </row>
        <row r="2070">
          <cell r="G2070">
            <v>2069</v>
          </cell>
          <cell r="K2070">
            <v>0</v>
          </cell>
          <cell r="U2070">
            <v>2069</v>
          </cell>
          <cell r="Y2070">
            <v>2069</v>
          </cell>
          <cell r="AE2070">
            <v>0</v>
          </cell>
        </row>
        <row r="2071">
          <cell r="G2071">
            <v>2070</v>
          </cell>
          <cell r="K2071">
            <v>0</v>
          </cell>
          <cell r="U2071">
            <v>2070</v>
          </cell>
          <cell r="Y2071">
            <v>2070</v>
          </cell>
          <cell r="AE2071">
            <v>0</v>
          </cell>
        </row>
        <row r="2072">
          <cell r="G2072">
            <v>2071</v>
          </cell>
          <cell r="K2072">
            <v>0</v>
          </cell>
          <cell r="U2072">
            <v>2071</v>
          </cell>
          <cell r="Y2072">
            <v>2071</v>
          </cell>
          <cell r="AE2072">
            <v>0</v>
          </cell>
        </row>
        <row r="2073">
          <cell r="G2073">
            <v>2072</v>
          </cell>
          <cell r="K2073">
            <v>0</v>
          </cell>
          <cell r="U2073">
            <v>2072</v>
          </cell>
          <cell r="Y2073">
            <v>2072</v>
          </cell>
          <cell r="AE2073">
            <v>0</v>
          </cell>
        </row>
        <row r="2074">
          <cell r="G2074">
            <v>2073</v>
          </cell>
          <cell r="K2074">
            <v>0</v>
          </cell>
          <cell r="U2074">
            <v>2073</v>
          </cell>
          <cell r="Y2074">
            <v>2073</v>
          </cell>
          <cell r="AE2074">
            <v>0</v>
          </cell>
        </row>
        <row r="2075">
          <cell r="G2075">
            <v>2074</v>
          </cell>
          <cell r="K2075">
            <v>0</v>
          </cell>
          <cell r="U2075">
            <v>2074</v>
          </cell>
          <cell r="Y2075">
            <v>2074</v>
          </cell>
          <cell r="AE2075">
            <v>0</v>
          </cell>
        </row>
        <row r="2076">
          <cell r="G2076">
            <v>2075</v>
          </cell>
          <cell r="K2076">
            <v>0</v>
          </cell>
          <cell r="U2076">
            <v>2075</v>
          </cell>
          <cell r="Y2076">
            <v>2075</v>
          </cell>
          <cell r="AE2076">
            <v>0</v>
          </cell>
        </row>
        <row r="2077">
          <cell r="G2077">
            <v>2076</v>
          </cell>
          <cell r="K2077">
            <v>0</v>
          </cell>
          <cell r="U2077">
            <v>2076</v>
          </cell>
          <cell r="Y2077">
            <v>2076</v>
          </cell>
          <cell r="AE2077">
            <v>0</v>
          </cell>
        </row>
        <row r="2078">
          <cell r="G2078">
            <v>2077</v>
          </cell>
          <cell r="K2078">
            <v>0</v>
          </cell>
          <cell r="U2078">
            <v>2077</v>
          </cell>
          <cell r="Y2078">
            <v>2077</v>
          </cell>
          <cell r="AE2078">
            <v>0</v>
          </cell>
        </row>
        <row r="2079">
          <cell r="G2079">
            <v>2078</v>
          </cell>
          <cell r="K2079">
            <v>0</v>
          </cell>
          <cell r="U2079">
            <v>2078</v>
          </cell>
          <cell r="Y2079">
            <v>2078</v>
          </cell>
          <cell r="AE2079">
            <v>0</v>
          </cell>
        </row>
        <row r="2080">
          <cell r="G2080">
            <v>2079</v>
          </cell>
          <cell r="K2080">
            <v>0</v>
          </cell>
          <cell r="U2080">
            <v>2079</v>
          </cell>
          <cell r="Y2080">
            <v>2079</v>
          </cell>
          <cell r="AE2080">
            <v>0</v>
          </cell>
        </row>
        <row r="2081">
          <cell r="G2081">
            <v>2080</v>
          </cell>
          <cell r="K2081">
            <v>0</v>
          </cell>
          <cell r="U2081">
            <v>2080</v>
          </cell>
          <cell r="Y2081">
            <v>2080</v>
          </cell>
          <cell r="AE2081">
            <v>0</v>
          </cell>
        </row>
        <row r="2082">
          <cell r="G2082">
            <v>2081</v>
          </cell>
          <cell r="K2082">
            <v>0</v>
          </cell>
          <cell r="U2082">
            <v>2081</v>
          </cell>
          <cell r="Y2082">
            <v>2081</v>
          </cell>
          <cell r="AE2082">
            <v>0</v>
          </cell>
        </row>
        <row r="2083">
          <cell r="G2083">
            <v>2082</v>
          </cell>
          <cell r="K2083">
            <v>0</v>
          </cell>
          <cell r="U2083">
            <v>2082</v>
          </cell>
          <cell r="Y2083">
            <v>2082</v>
          </cell>
          <cell r="AE2083">
            <v>0</v>
          </cell>
        </row>
        <row r="2084">
          <cell r="G2084">
            <v>2083</v>
          </cell>
          <cell r="K2084">
            <v>0</v>
          </cell>
          <cell r="U2084">
            <v>2083</v>
          </cell>
          <cell r="Y2084">
            <v>2083</v>
          </cell>
          <cell r="AE2084">
            <v>0</v>
          </cell>
        </row>
        <row r="2085">
          <cell r="G2085">
            <v>2084</v>
          </cell>
          <cell r="K2085">
            <v>0</v>
          </cell>
          <cell r="U2085">
            <v>2084</v>
          </cell>
          <cell r="Y2085">
            <v>2084</v>
          </cell>
          <cell r="AE2085">
            <v>0</v>
          </cell>
        </row>
        <row r="2086">
          <cell r="G2086">
            <v>2085</v>
          </cell>
          <cell r="K2086">
            <v>0</v>
          </cell>
          <cell r="U2086">
            <v>2085</v>
          </cell>
          <cell r="Y2086">
            <v>2085</v>
          </cell>
          <cell r="AE2086">
            <v>0</v>
          </cell>
        </row>
        <row r="2087">
          <cell r="G2087">
            <v>2086</v>
          </cell>
          <cell r="K2087">
            <v>0</v>
          </cell>
          <cell r="U2087">
            <v>2086</v>
          </cell>
          <cell r="Y2087">
            <v>2086</v>
          </cell>
          <cell r="AE2087">
            <v>0</v>
          </cell>
        </row>
        <row r="2088">
          <cell r="G2088">
            <v>2087</v>
          </cell>
          <cell r="K2088">
            <v>0</v>
          </cell>
          <cell r="U2088">
            <v>2087</v>
          </cell>
          <cell r="Y2088">
            <v>2087</v>
          </cell>
          <cell r="AE2088">
            <v>0</v>
          </cell>
        </row>
        <row r="2089">
          <cell r="G2089">
            <v>2088</v>
          </cell>
          <cell r="K2089">
            <v>0</v>
          </cell>
          <cell r="U2089">
            <v>2088</v>
          </cell>
          <cell r="Y2089">
            <v>2088</v>
          </cell>
          <cell r="AE2089">
            <v>0</v>
          </cell>
        </row>
        <row r="2090">
          <cell r="G2090">
            <v>2089</v>
          </cell>
          <cell r="K2090">
            <v>0</v>
          </cell>
          <cell r="U2090">
            <v>2089</v>
          </cell>
          <cell r="Y2090">
            <v>2089</v>
          </cell>
          <cell r="AE2090">
            <v>0</v>
          </cell>
        </row>
        <row r="2091">
          <cell r="G2091">
            <v>2090</v>
          </cell>
          <cell r="K2091">
            <v>0</v>
          </cell>
          <cell r="U2091">
            <v>2090</v>
          </cell>
          <cell r="Y2091">
            <v>2090</v>
          </cell>
          <cell r="AE2091">
            <v>0</v>
          </cell>
        </row>
        <row r="2092">
          <cell r="G2092">
            <v>2091</v>
          </cell>
          <cell r="K2092">
            <v>0</v>
          </cell>
          <cell r="U2092">
            <v>2091</v>
          </cell>
          <cell r="Y2092">
            <v>2091</v>
          </cell>
          <cell r="AE2092">
            <v>0</v>
          </cell>
        </row>
        <row r="2093">
          <cell r="G2093">
            <v>2092</v>
          </cell>
          <cell r="K2093">
            <v>0</v>
          </cell>
          <cell r="U2093">
            <v>2092</v>
          </cell>
          <cell r="Y2093">
            <v>2092</v>
          </cell>
          <cell r="AE2093">
            <v>0</v>
          </cell>
        </row>
        <row r="2094">
          <cell r="G2094">
            <v>2093</v>
          </cell>
          <cell r="K2094">
            <v>0</v>
          </cell>
          <cell r="U2094">
            <v>2093</v>
          </cell>
          <cell r="Y2094">
            <v>2093</v>
          </cell>
          <cell r="AE2094">
            <v>0</v>
          </cell>
        </row>
        <row r="2095">
          <cell r="G2095">
            <v>2094</v>
          </cell>
          <cell r="K2095">
            <v>0</v>
          </cell>
          <cell r="U2095">
            <v>2094</v>
          </cell>
          <cell r="Y2095">
            <v>2094</v>
          </cell>
          <cell r="AE2095">
            <v>0</v>
          </cell>
        </row>
        <row r="2096">
          <cell r="G2096">
            <v>2095</v>
          </cell>
          <cell r="K2096">
            <v>0</v>
          </cell>
          <cell r="U2096">
            <v>2095</v>
          </cell>
          <cell r="Y2096">
            <v>2095</v>
          </cell>
          <cell r="AE2096">
            <v>0</v>
          </cell>
        </row>
        <row r="2097">
          <cell r="G2097">
            <v>2096</v>
          </cell>
          <cell r="K2097">
            <v>0</v>
          </cell>
          <cell r="U2097">
            <v>2096</v>
          </cell>
          <cell r="Y2097">
            <v>2096</v>
          </cell>
          <cell r="AE2097">
            <v>0</v>
          </cell>
        </row>
        <row r="2098">
          <cell r="G2098">
            <v>2097</v>
          </cell>
          <cell r="K2098">
            <v>0</v>
          </cell>
          <cell r="U2098">
            <v>2097</v>
          </cell>
          <cell r="Y2098">
            <v>2097</v>
          </cell>
          <cell r="AE2098">
            <v>0</v>
          </cell>
        </row>
        <row r="2099">
          <cell r="G2099">
            <v>2098</v>
          </cell>
          <cell r="K2099">
            <v>0</v>
          </cell>
          <cell r="U2099">
            <v>2098</v>
          </cell>
          <cell r="Y2099">
            <v>2098</v>
          </cell>
          <cell r="AE2099">
            <v>0</v>
          </cell>
        </row>
        <row r="2100">
          <cell r="G2100">
            <v>2099</v>
          </cell>
          <cell r="K2100">
            <v>0</v>
          </cell>
          <cell r="U2100">
            <v>2099</v>
          </cell>
          <cell r="Y2100">
            <v>2099</v>
          </cell>
          <cell r="AE2100">
            <v>0</v>
          </cell>
        </row>
        <row r="2101">
          <cell r="G2101">
            <v>2100</v>
          </cell>
          <cell r="K2101">
            <v>0</v>
          </cell>
          <cell r="U2101">
            <v>2100</v>
          </cell>
          <cell r="Y2101">
            <v>2100</v>
          </cell>
          <cell r="AE2101">
            <v>0</v>
          </cell>
        </row>
        <row r="2102">
          <cell r="G2102">
            <v>2101</v>
          </cell>
          <cell r="K2102">
            <v>0</v>
          </cell>
          <cell r="U2102">
            <v>2101</v>
          </cell>
          <cell r="Y2102">
            <v>2101</v>
          </cell>
          <cell r="AE2102">
            <v>0</v>
          </cell>
        </row>
        <row r="2103">
          <cell r="G2103">
            <v>2102</v>
          </cell>
          <cell r="K2103">
            <v>0</v>
          </cell>
          <cell r="U2103">
            <v>2102</v>
          </cell>
          <cell r="Y2103">
            <v>2102</v>
          </cell>
          <cell r="AE2103">
            <v>0</v>
          </cell>
        </row>
        <row r="2104">
          <cell r="G2104">
            <v>2103</v>
          </cell>
          <cell r="K2104">
            <v>0</v>
          </cell>
          <cell r="U2104">
            <v>2103</v>
          </cell>
          <cell r="Y2104">
            <v>2103</v>
          </cell>
          <cell r="AE2104">
            <v>0</v>
          </cell>
        </row>
        <row r="2105">
          <cell r="G2105">
            <v>2104</v>
          </cell>
          <cell r="K2105">
            <v>0</v>
          </cell>
          <cell r="U2105">
            <v>2104</v>
          </cell>
          <cell r="Y2105">
            <v>2104</v>
          </cell>
          <cell r="AE2105">
            <v>0</v>
          </cell>
        </row>
        <row r="2106">
          <cell r="G2106">
            <v>2105</v>
          </cell>
          <cell r="K2106">
            <v>0</v>
          </cell>
          <cell r="U2106">
            <v>2105</v>
          </cell>
          <cell r="Y2106">
            <v>2105</v>
          </cell>
          <cell r="AE2106">
            <v>0</v>
          </cell>
        </row>
        <row r="2107">
          <cell r="G2107">
            <v>2106</v>
          </cell>
          <cell r="K2107">
            <v>0</v>
          </cell>
          <cell r="U2107">
            <v>2106</v>
          </cell>
          <cell r="Y2107">
            <v>2106</v>
          </cell>
          <cell r="AE2107">
            <v>0</v>
          </cell>
        </row>
        <row r="2108">
          <cell r="G2108">
            <v>2107</v>
          </cell>
          <cell r="K2108">
            <v>0</v>
          </cell>
          <cell r="U2108">
            <v>2107</v>
          </cell>
          <cell r="Y2108">
            <v>2107</v>
          </cell>
          <cell r="AE2108">
            <v>0</v>
          </cell>
        </row>
        <row r="2109">
          <cell r="G2109">
            <v>2108</v>
          </cell>
          <cell r="K2109">
            <v>0</v>
          </cell>
          <cell r="U2109">
            <v>2108</v>
          </cell>
          <cell r="Y2109">
            <v>2108</v>
          </cell>
          <cell r="AE2109">
            <v>0</v>
          </cell>
        </row>
        <row r="2110">
          <cell r="G2110">
            <v>2109</v>
          </cell>
          <cell r="K2110">
            <v>0</v>
          </cell>
          <cell r="U2110">
            <v>2109</v>
          </cell>
          <cell r="Y2110">
            <v>2109</v>
          </cell>
          <cell r="AE2110">
            <v>0</v>
          </cell>
        </row>
        <row r="2111">
          <cell r="G2111">
            <v>2110</v>
          </cell>
          <cell r="K2111">
            <v>0</v>
          </cell>
          <cell r="U2111">
            <v>2110</v>
          </cell>
          <cell r="Y2111">
            <v>2110</v>
          </cell>
          <cell r="AE2111">
            <v>0</v>
          </cell>
        </row>
        <row r="2112">
          <cell r="G2112">
            <v>2111</v>
          </cell>
          <cell r="K2112">
            <v>0</v>
          </cell>
          <cell r="U2112">
            <v>2111</v>
          </cell>
          <cell r="Y2112">
            <v>2111</v>
          </cell>
          <cell r="AE2112">
            <v>0</v>
          </cell>
        </row>
        <row r="2113">
          <cell r="G2113">
            <v>2112</v>
          </cell>
          <cell r="K2113">
            <v>0</v>
          </cell>
          <cell r="U2113">
            <v>2112</v>
          </cell>
          <cell r="Y2113">
            <v>2112</v>
          </cell>
          <cell r="AE2113">
            <v>0</v>
          </cell>
        </row>
        <row r="2114">
          <cell r="G2114">
            <v>2113</v>
          </cell>
          <cell r="K2114">
            <v>0</v>
          </cell>
          <cell r="U2114">
            <v>2113</v>
          </cell>
          <cell r="Y2114">
            <v>2113</v>
          </cell>
          <cell r="AE2114">
            <v>0</v>
          </cell>
        </row>
        <row r="2115">
          <cell r="G2115">
            <v>2114</v>
          </cell>
          <cell r="K2115">
            <v>0</v>
          </cell>
          <cell r="U2115">
            <v>2114</v>
          </cell>
          <cell r="Y2115">
            <v>2114</v>
          </cell>
          <cell r="AE2115">
            <v>0</v>
          </cell>
        </row>
        <row r="2116">
          <cell r="G2116">
            <v>2115</v>
          </cell>
          <cell r="K2116">
            <v>0</v>
          </cell>
          <cell r="U2116">
            <v>2115</v>
          </cell>
          <cell r="Y2116">
            <v>2115</v>
          </cell>
          <cell r="AE2116">
            <v>0</v>
          </cell>
        </row>
        <row r="2117">
          <cell r="G2117">
            <v>2116</v>
          </cell>
          <cell r="K2117">
            <v>0</v>
          </cell>
          <cell r="U2117">
            <v>2116</v>
          </cell>
          <cell r="Y2117">
            <v>2116</v>
          </cell>
          <cell r="AE2117">
            <v>0</v>
          </cell>
        </row>
        <row r="2118">
          <cell r="G2118">
            <v>2117</v>
          </cell>
          <cell r="K2118">
            <v>0</v>
          </cell>
          <cell r="U2118">
            <v>2117</v>
          </cell>
          <cell r="Y2118">
            <v>2117</v>
          </cell>
          <cell r="AE2118">
            <v>0</v>
          </cell>
        </row>
        <row r="2119">
          <cell r="G2119">
            <v>2118</v>
          </cell>
          <cell r="K2119">
            <v>0</v>
          </cell>
          <cell r="U2119">
            <v>2118</v>
          </cell>
          <cell r="Y2119">
            <v>2118</v>
          </cell>
          <cell r="AE2119">
            <v>0</v>
          </cell>
        </row>
        <row r="2120">
          <cell r="G2120">
            <v>2119</v>
          </cell>
          <cell r="K2120">
            <v>0</v>
          </cell>
          <cell r="U2120">
            <v>2119</v>
          </cell>
          <cell r="Y2120">
            <v>2119</v>
          </cell>
          <cell r="AE2120">
            <v>0</v>
          </cell>
        </row>
        <row r="2121">
          <cell r="G2121">
            <v>2120</v>
          </cell>
          <cell r="K2121">
            <v>0</v>
          </cell>
          <cell r="U2121">
            <v>2120</v>
          </cell>
          <cell r="Y2121">
            <v>2120</v>
          </cell>
          <cell r="AE2121">
            <v>0</v>
          </cell>
        </row>
        <row r="2122">
          <cell r="G2122">
            <v>2121</v>
          </cell>
          <cell r="K2122">
            <v>0</v>
          </cell>
          <cell r="U2122">
            <v>2121</v>
          </cell>
          <cell r="Y2122">
            <v>2121</v>
          </cell>
          <cell r="AE2122">
            <v>0</v>
          </cell>
        </row>
        <row r="2123">
          <cell r="G2123">
            <v>2122</v>
          </cell>
          <cell r="K2123">
            <v>0</v>
          </cell>
          <cell r="U2123">
            <v>2122</v>
          </cell>
          <cell r="Y2123">
            <v>2122</v>
          </cell>
          <cell r="AE2123">
            <v>0</v>
          </cell>
        </row>
        <row r="2124">
          <cell r="G2124">
            <v>2123</v>
          </cell>
          <cell r="K2124">
            <v>0</v>
          </cell>
          <cell r="U2124">
            <v>2123</v>
          </cell>
          <cell r="Y2124">
            <v>2123</v>
          </cell>
          <cell r="AE2124">
            <v>0</v>
          </cell>
        </row>
        <row r="2125">
          <cell r="G2125">
            <v>2124</v>
          </cell>
          <cell r="K2125">
            <v>0</v>
          </cell>
          <cell r="U2125">
            <v>2124</v>
          </cell>
          <cell r="Y2125">
            <v>2124</v>
          </cell>
          <cell r="AE2125">
            <v>0</v>
          </cell>
        </row>
        <row r="2126">
          <cell r="G2126">
            <v>2125</v>
          </cell>
          <cell r="K2126">
            <v>0</v>
          </cell>
          <cell r="U2126">
            <v>2125</v>
          </cell>
          <cell r="Y2126">
            <v>2125</v>
          </cell>
          <cell r="AE2126">
            <v>0</v>
          </cell>
        </row>
        <row r="2127">
          <cell r="G2127">
            <v>2126</v>
          </cell>
          <cell r="K2127">
            <v>0</v>
          </cell>
          <cell r="U2127">
            <v>2126</v>
          </cell>
          <cell r="Y2127">
            <v>2126</v>
          </cell>
          <cell r="AE2127">
            <v>0</v>
          </cell>
        </row>
        <row r="2128">
          <cell r="G2128">
            <v>2127</v>
          </cell>
          <cell r="K2128">
            <v>0</v>
          </cell>
          <cell r="U2128">
            <v>2127</v>
          </cell>
          <cell r="Y2128">
            <v>2127</v>
          </cell>
          <cell r="AE2128">
            <v>0</v>
          </cell>
        </row>
        <row r="2129">
          <cell r="G2129">
            <v>2128</v>
          </cell>
          <cell r="K2129">
            <v>0</v>
          </cell>
          <cell r="U2129">
            <v>2128</v>
          </cell>
          <cell r="Y2129">
            <v>2128</v>
          </cell>
          <cell r="AE2129">
            <v>0</v>
          </cell>
        </row>
        <row r="2130">
          <cell r="G2130">
            <v>2129</v>
          </cell>
          <cell r="K2130">
            <v>0</v>
          </cell>
          <cell r="U2130">
            <v>2129</v>
          </cell>
          <cell r="Y2130">
            <v>2129</v>
          </cell>
          <cell r="AE2130">
            <v>0</v>
          </cell>
        </row>
        <row r="2131">
          <cell r="G2131">
            <v>2130</v>
          </cell>
          <cell r="K2131">
            <v>0</v>
          </cell>
          <cell r="U2131">
            <v>2130</v>
          </cell>
          <cell r="Y2131">
            <v>2130</v>
          </cell>
          <cell r="AE2131">
            <v>0</v>
          </cell>
        </row>
        <row r="2132">
          <cell r="G2132">
            <v>2131</v>
          </cell>
          <cell r="K2132">
            <v>0</v>
          </cell>
          <cell r="U2132">
            <v>2131</v>
          </cell>
          <cell r="Y2132">
            <v>2131</v>
          </cell>
          <cell r="AE2132">
            <v>0</v>
          </cell>
        </row>
        <row r="2133">
          <cell r="G2133">
            <v>2132</v>
          </cell>
          <cell r="K2133">
            <v>0</v>
          </cell>
          <cell r="U2133">
            <v>2132</v>
          </cell>
          <cell r="Y2133">
            <v>2132</v>
          </cell>
          <cell r="AE2133">
            <v>0</v>
          </cell>
        </row>
        <row r="2134">
          <cell r="G2134">
            <v>2133</v>
          </cell>
          <cell r="K2134">
            <v>0</v>
          </cell>
          <cell r="U2134">
            <v>2133</v>
          </cell>
          <cell r="Y2134">
            <v>2133</v>
          </cell>
          <cell r="AE2134">
            <v>0</v>
          </cell>
        </row>
        <row r="2135">
          <cell r="G2135">
            <v>2134</v>
          </cell>
          <cell r="K2135">
            <v>0</v>
          </cell>
          <cell r="U2135">
            <v>2134</v>
          </cell>
          <cell r="Y2135">
            <v>2134</v>
          </cell>
          <cell r="AE2135">
            <v>0</v>
          </cell>
        </row>
        <row r="2136">
          <cell r="G2136">
            <v>2135</v>
          </cell>
          <cell r="K2136">
            <v>0</v>
          </cell>
          <cell r="U2136">
            <v>2135</v>
          </cell>
          <cell r="Y2136">
            <v>2135</v>
          </cell>
          <cell r="AE2136">
            <v>0</v>
          </cell>
        </row>
        <row r="2137">
          <cell r="G2137">
            <v>2136</v>
          </cell>
          <cell r="K2137">
            <v>0</v>
          </cell>
          <cell r="U2137">
            <v>2136</v>
          </cell>
          <cell r="Y2137">
            <v>2136</v>
          </cell>
          <cell r="AE2137">
            <v>0</v>
          </cell>
        </row>
        <row r="2138">
          <cell r="G2138">
            <v>2137</v>
          </cell>
          <cell r="K2138">
            <v>0</v>
          </cell>
          <cell r="U2138">
            <v>2137</v>
          </cell>
          <cell r="Y2138">
            <v>2137</v>
          </cell>
          <cell r="AE2138">
            <v>0</v>
          </cell>
        </row>
        <row r="2139">
          <cell r="G2139">
            <v>2138</v>
          </cell>
          <cell r="K2139">
            <v>0</v>
          </cell>
          <cell r="U2139">
            <v>2138</v>
          </cell>
          <cell r="Y2139">
            <v>2138</v>
          </cell>
          <cell r="AE2139">
            <v>0</v>
          </cell>
        </row>
        <row r="2140">
          <cell r="G2140">
            <v>2139</v>
          </cell>
          <cell r="K2140">
            <v>0</v>
          </cell>
          <cell r="U2140">
            <v>2139</v>
          </cell>
          <cell r="Y2140">
            <v>2139</v>
          </cell>
          <cell r="AE2140">
            <v>0</v>
          </cell>
        </row>
        <row r="2141">
          <cell r="G2141">
            <v>2140</v>
          </cell>
          <cell r="K2141">
            <v>0</v>
          </cell>
          <cell r="U2141">
            <v>2140</v>
          </cell>
          <cell r="Y2141">
            <v>2140</v>
          </cell>
          <cell r="AE2141">
            <v>0</v>
          </cell>
        </row>
        <row r="2142">
          <cell r="G2142">
            <v>2141</v>
          </cell>
          <cell r="K2142">
            <v>0</v>
          </cell>
          <cell r="U2142">
            <v>2141</v>
          </cell>
          <cell r="Y2142">
            <v>2141</v>
          </cell>
          <cell r="AE2142">
            <v>0</v>
          </cell>
        </row>
        <row r="2143">
          <cell r="G2143">
            <v>2142</v>
          </cell>
          <cell r="K2143">
            <v>0</v>
          </cell>
          <cell r="U2143">
            <v>2142</v>
          </cell>
          <cell r="Y2143">
            <v>2142</v>
          </cell>
          <cell r="AE2143">
            <v>0</v>
          </cell>
        </row>
        <row r="2144">
          <cell r="G2144">
            <v>2143</v>
          </cell>
          <cell r="K2144">
            <v>0</v>
          </cell>
          <cell r="U2144">
            <v>2143</v>
          </cell>
          <cell r="Y2144">
            <v>2143</v>
          </cell>
          <cell r="AE2144">
            <v>0</v>
          </cell>
        </row>
        <row r="2145">
          <cell r="G2145">
            <v>2144</v>
          </cell>
          <cell r="K2145">
            <v>0</v>
          </cell>
          <cell r="U2145">
            <v>2144</v>
          </cell>
          <cell r="Y2145">
            <v>2144</v>
          </cell>
          <cell r="AE2145">
            <v>0</v>
          </cell>
        </row>
        <row r="2146">
          <cell r="G2146">
            <v>2145</v>
          </cell>
          <cell r="K2146">
            <v>0</v>
          </cell>
          <cell r="U2146">
            <v>2145</v>
          </cell>
          <cell r="Y2146">
            <v>2145</v>
          </cell>
          <cell r="AE2146">
            <v>0</v>
          </cell>
        </row>
        <row r="2147">
          <cell r="G2147">
            <v>2146</v>
          </cell>
          <cell r="K2147">
            <v>0</v>
          </cell>
          <cell r="U2147">
            <v>2146</v>
          </cell>
          <cell r="Y2147">
            <v>2146</v>
          </cell>
          <cell r="AE2147">
            <v>0</v>
          </cell>
        </row>
        <row r="2148">
          <cell r="G2148">
            <v>2147</v>
          </cell>
          <cell r="K2148">
            <v>0</v>
          </cell>
          <cell r="U2148">
            <v>2147</v>
          </cell>
          <cell r="Y2148">
            <v>2147</v>
          </cell>
          <cell r="AE2148">
            <v>0</v>
          </cell>
        </row>
        <row r="2149">
          <cell r="G2149">
            <v>2148</v>
          </cell>
          <cell r="K2149">
            <v>0</v>
          </cell>
          <cell r="U2149">
            <v>2148</v>
          </cell>
          <cell r="Y2149">
            <v>2148</v>
          </cell>
          <cell r="AE2149">
            <v>0</v>
          </cell>
        </row>
        <row r="2150">
          <cell r="G2150">
            <v>2149</v>
          </cell>
          <cell r="K2150">
            <v>0</v>
          </cell>
          <cell r="U2150">
            <v>2149</v>
          </cell>
          <cell r="Y2150">
            <v>2149</v>
          </cell>
          <cell r="AE2150">
            <v>0</v>
          </cell>
        </row>
        <row r="2151">
          <cell r="G2151">
            <v>2150</v>
          </cell>
          <cell r="K2151">
            <v>0</v>
          </cell>
          <cell r="U2151">
            <v>2150</v>
          </cell>
          <cell r="Y2151">
            <v>2150</v>
          </cell>
          <cell r="AE2151">
            <v>0</v>
          </cell>
        </row>
        <row r="2152">
          <cell r="G2152">
            <v>2151</v>
          </cell>
          <cell r="K2152">
            <v>0</v>
          </cell>
          <cell r="U2152">
            <v>2151</v>
          </cell>
          <cell r="Y2152">
            <v>2151</v>
          </cell>
          <cell r="AE2152">
            <v>0</v>
          </cell>
        </row>
        <row r="2153">
          <cell r="G2153">
            <v>2152</v>
          </cell>
          <cell r="K2153">
            <v>0</v>
          </cell>
          <cell r="U2153">
            <v>2152</v>
          </cell>
          <cell r="Y2153">
            <v>2152</v>
          </cell>
          <cell r="AE2153">
            <v>0</v>
          </cell>
        </row>
        <row r="2154">
          <cell r="G2154">
            <v>2153</v>
          </cell>
          <cell r="K2154">
            <v>0</v>
          </cell>
          <cell r="U2154">
            <v>2153</v>
          </cell>
          <cell r="Y2154">
            <v>2153</v>
          </cell>
          <cell r="AE2154">
            <v>0</v>
          </cell>
        </row>
        <row r="2155">
          <cell r="G2155">
            <v>2154</v>
          </cell>
          <cell r="K2155">
            <v>0</v>
          </cell>
          <cell r="U2155">
            <v>2154</v>
          </cell>
          <cell r="Y2155">
            <v>2154</v>
          </cell>
          <cell r="AE2155">
            <v>0</v>
          </cell>
        </row>
        <row r="2156">
          <cell r="G2156">
            <v>2155</v>
          </cell>
          <cell r="K2156">
            <v>0</v>
          </cell>
          <cell r="U2156">
            <v>2155</v>
          </cell>
          <cell r="Y2156">
            <v>2155</v>
          </cell>
          <cell r="AE2156">
            <v>0</v>
          </cell>
        </row>
        <row r="2157">
          <cell r="G2157">
            <v>2156</v>
          </cell>
          <cell r="K2157">
            <v>0</v>
          </cell>
          <cell r="U2157">
            <v>2156</v>
          </cell>
          <cell r="Y2157">
            <v>2156</v>
          </cell>
          <cell r="AE2157">
            <v>0</v>
          </cell>
        </row>
        <row r="2158">
          <cell r="G2158">
            <v>2157</v>
          </cell>
          <cell r="K2158">
            <v>0</v>
          </cell>
          <cell r="U2158">
            <v>2157</v>
          </cell>
          <cell r="Y2158">
            <v>2157</v>
          </cell>
          <cell r="AE2158">
            <v>0</v>
          </cell>
        </row>
        <row r="2159">
          <cell r="G2159">
            <v>2158</v>
          </cell>
          <cell r="K2159">
            <v>0</v>
          </cell>
          <cell r="U2159">
            <v>2158</v>
          </cell>
          <cell r="Y2159">
            <v>2158</v>
          </cell>
          <cell r="AE2159">
            <v>0</v>
          </cell>
        </row>
        <row r="2160">
          <cell r="G2160">
            <v>2159</v>
          </cell>
          <cell r="K2160">
            <v>0</v>
          </cell>
          <cell r="U2160">
            <v>2159</v>
          </cell>
          <cell r="Y2160">
            <v>2159</v>
          </cell>
          <cell r="AE2160">
            <v>0</v>
          </cell>
        </row>
        <row r="2161">
          <cell r="G2161">
            <v>2160</v>
          </cell>
          <cell r="K2161">
            <v>0</v>
          </cell>
          <cell r="U2161">
            <v>2160</v>
          </cell>
          <cell r="Y2161">
            <v>2160</v>
          </cell>
          <cell r="AE2161">
            <v>0</v>
          </cell>
        </row>
        <row r="2162">
          <cell r="G2162">
            <v>2161</v>
          </cell>
          <cell r="K2162">
            <v>0</v>
          </cell>
          <cell r="U2162">
            <v>2161</v>
          </cell>
          <cell r="Y2162">
            <v>2161</v>
          </cell>
          <cell r="AE2162">
            <v>0</v>
          </cell>
        </row>
        <row r="2163">
          <cell r="G2163">
            <v>2162</v>
          </cell>
          <cell r="K2163">
            <v>0</v>
          </cell>
          <cell r="U2163">
            <v>2162</v>
          </cell>
          <cell r="Y2163">
            <v>2162</v>
          </cell>
          <cell r="AE2163">
            <v>0</v>
          </cell>
        </row>
        <row r="2164">
          <cell r="G2164">
            <v>2163</v>
          </cell>
          <cell r="K2164">
            <v>0</v>
          </cell>
          <cell r="U2164">
            <v>2163</v>
          </cell>
          <cell r="Y2164">
            <v>2163</v>
          </cell>
          <cell r="AE2164">
            <v>0</v>
          </cell>
        </row>
        <row r="2165">
          <cell r="G2165">
            <v>2164</v>
          </cell>
          <cell r="K2165">
            <v>0</v>
          </cell>
          <cell r="U2165">
            <v>2164</v>
          </cell>
          <cell r="Y2165">
            <v>2164</v>
          </cell>
          <cell r="AE2165">
            <v>0</v>
          </cell>
        </row>
        <row r="2166">
          <cell r="G2166">
            <v>2165</v>
          </cell>
          <cell r="K2166">
            <v>0</v>
          </cell>
          <cell r="U2166">
            <v>2165</v>
          </cell>
          <cell r="Y2166">
            <v>2165</v>
          </cell>
          <cell r="AE2166">
            <v>0</v>
          </cell>
        </row>
        <row r="2167">
          <cell r="G2167">
            <v>2166</v>
          </cell>
          <cell r="K2167">
            <v>0</v>
          </cell>
          <cell r="U2167">
            <v>2166</v>
          </cell>
          <cell r="Y2167">
            <v>2166</v>
          </cell>
          <cell r="AE2167">
            <v>0</v>
          </cell>
        </row>
        <row r="2168">
          <cell r="G2168">
            <v>2167</v>
          </cell>
          <cell r="K2168">
            <v>0</v>
          </cell>
          <cell r="U2168">
            <v>2167</v>
          </cell>
          <cell r="Y2168">
            <v>2167</v>
          </cell>
          <cell r="AE2168">
            <v>0</v>
          </cell>
        </row>
        <row r="2169">
          <cell r="G2169">
            <v>2168</v>
          </cell>
          <cell r="K2169">
            <v>0</v>
          </cell>
          <cell r="U2169">
            <v>2168</v>
          </cell>
          <cell r="Y2169">
            <v>2168</v>
          </cell>
          <cell r="AE2169">
            <v>0</v>
          </cell>
        </row>
        <row r="2170">
          <cell r="G2170">
            <v>2169</v>
          </cell>
          <cell r="K2170">
            <v>0</v>
          </cell>
          <cell r="U2170">
            <v>2169</v>
          </cell>
          <cell r="Y2170">
            <v>2169</v>
          </cell>
          <cell r="AE2170">
            <v>0</v>
          </cell>
        </row>
        <row r="2171">
          <cell r="G2171">
            <v>2170</v>
          </cell>
          <cell r="K2171">
            <v>0</v>
          </cell>
          <cell r="U2171">
            <v>2170</v>
          </cell>
          <cell r="Y2171">
            <v>2170</v>
          </cell>
          <cell r="AE2171">
            <v>0</v>
          </cell>
        </row>
        <row r="2172">
          <cell r="G2172">
            <v>2171</v>
          </cell>
          <cell r="K2172">
            <v>0</v>
          </cell>
          <cell r="U2172">
            <v>2171</v>
          </cell>
          <cell r="Y2172">
            <v>2171</v>
          </cell>
          <cell r="AE2172">
            <v>0</v>
          </cell>
        </row>
        <row r="2173">
          <cell r="G2173">
            <v>2172</v>
          </cell>
          <cell r="K2173">
            <v>0</v>
          </cell>
          <cell r="U2173">
            <v>2172</v>
          </cell>
          <cell r="Y2173">
            <v>2172</v>
          </cell>
          <cell r="AE2173">
            <v>0</v>
          </cell>
        </row>
        <row r="2174">
          <cell r="G2174">
            <v>2173</v>
          </cell>
          <cell r="K2174">
            <v>0</v>
          </cell>
          <cell r="U2174">
            <v>2173</v>
          </cell>
          <cell r="Y2174">
            <v>2173</v>
          </cell>
          <cell r="AE2174">
            <v>0</v>
          </cell>
        </row>
        <row r="2175">
          <cell r="G2175">
            <v>2174</v>
          </cell>
          <cell r="K2175">
            <v>0</v>
          </cell>
          <cell r="U2175">
            <v>2174</v>
          </cell>
          <cell r="Y2175">
            <v>2174</v>
          </cell>
          <cell r="AE2175">
            <v>0</v>
          </cell>
        </row>
        <row r="2176">
          <cell r="G2176">
            <v>2175</v>
          </cell>
          <cell r="K2176">
            <v>0</v>
          </cell>
          <cell r="U2176">
            <v>2175</v>
          </cell>
          <cell r="Y2176">
            <v>2175</v>
          </cell>
          <cell r="AE2176">
            <v>0</v>
          </cell>
        </row>
        <row r="2177">
          <cell r="G2177">
            <v>2176</v>
          </cell>
          <cell r="K2177">
            <v>0</v>
          </cell>
          <cell r="U2177">
            <v>2176</v>
          </cell>
          <cell r="Y2177">
            <v>2176</v>
          </cell>
          <cell r="AE2177">
            <v>0</v>
          </cell>
        </row>
        <row r="2178">
          <cell r="G2178">
            <v>2177</v>
          </cell>
          <cell r="K2178">
            <v>0</v>
          </cell>
          <cell r="U2178">
            <v>2177</v>
          </cell>
          <cell r="Y2178">
            <v>2177</v>
          </cell>
          <cell r="AE2178">
            <v>0</v>
          </cell>
        </row>
        <row r="2179">
          <cell r="G2179">
            <v>2178</v>
          </cell>
          <cell r="K2179">
            <v>0</v>
          </cell>
          <cell r="U2179">
            <v>2178</v>
          </cell>
          <cell r="Y2179">
            <v>2178</v>
          </cell>
          <cell r="AE2179">
            <v>0</v>
          </cell>
        </row>
        <row r="2180">
          <cell r="G2180">
            <v>2179</v>
          </cell>
          <cell r="K2180">
            <v>0</v>
          </cell>
          <cell r="U2180">
            <v>2179</v>
          </cell>
          <cell r="Y2180">
            <v>2179</v>
          </cell>
          <cell r="AE2180">
            <v>0</v>
          </cell>
        </row>
        <row r="2181">
          <cell r="G2181">
            <v>2180</v>
          </cell>
          <cell r="K2181">
            <v>0</v>
          </cell>
          <cell r="U2181">
            <v>2180</v>
          </cell>
          <cell r="Y2181">
            <v>2180</v>
          </cell>
          <cell r="AE2181">
            <v>0</v>
          </cell>
        </row>
        <row r="2182">
          <cell r="G2182">
            <v>2181</v>
          </cell>
          <cell r="K2182">
            <v>0</v>
          </cell>
          <cell r="U2182">
            <v>2181</v>
          </cell>
          <cell r="Y2182">
            <v>2181</v>
          </cell>
          <cell r="AE2182">
            <v>0</v>
          </cell>
        </row>
        <row r="2183">
          <cell r="G2183">
            <v>2182</v>
          </cell>
          <cell r="K2183">
            <v>0</v>
          </cell>
          <cell r="U2183">
            <v>2182</v>
          </cell>
          <cell r="Y2183">
            <v>2182</v>
          </cell>
          <cell r="AE2183">
            <v>0</v>
          </cell>
        </row>
        <row r="2184">
          <cell r="G2184">
            <v>2183</v>
          </cell>
          <cell r="K2184">
            <v>0</v>
          </cell>
          <cell r="U2184">
            <v>2183</v>
          </cell>
          <cell r="Y2184">
            <v>2183</v>
          </cell>
          <cell r="AE2184">
            <v>0</v>
          </cell>
        </row>
        <row r="2185">
          <cell r="G2185">
            <v>2184</v>
          </cell>
          <cell r="K2185">
            <v>0</v>
          </cell>
          <cell r="U2185">
            <v>2184</v>
          </cell>
          <cell r="Y2185">
            <v>2184</v>
          </cell>
          <cell r="AE2185">
            <v>0</v>
          </cell>
        </row>
        <row r="2186">
          <cell r="G2186">
            <v>2185</v>
          </cell>
          <cell r="K2186">
            <v>0</v>
          </cell>
          <cell r="U2186">
            <v>2185</v>
          </cell>
          <cell r="Y2186">
            <v>2185</v>
          </cell>
          <cell r="AE2186">
            <v>0</v>
          </cell>
        </row>
        <row r="2187">
          <cell r="G2187">
            <v>2186</v>
          </cell>
          <cell r="K2187">
            <v>0</v>
          </cell>
          <cell r="U2187">
            <v>2186</v>
          </cell>
          <cell r="Y2187">
            <v>2186</v>
          </cell>
          <cell r="AE2187">
            <v>0</v>
          </cell>
        </row>
        <row r="2188">
          <cell r="G2188">
            <v>2187</v>
          </cell>
          <cell r="K2188">
            <v>0</v>
          </cell>
          <cell r="U2188">
            <v>2187</v>
          </cell>
          <cell r="Y2188">
            <v>2187</v>
          </cell>
          <cell r="AE2188">
            <v>0</v>
          </cell>
        </row>
        <row r="2189">
          <cell r="G2189">
            <v>2188</v>
          </cell>
          <cell r="K2189">
            <v>0</v>
          </cell>
          <cell r="U2189">
            <v>2188</v>
          </cell>
          <cell r="Y2189">
            <v>2188</v>
          </cell>
          <cell r="AE2189">
            <v>0</v>
          </cell>
        </row>
        <row r="2190">
          <cell r="G2190">
            <v>2189</v>
          </cell>
          <cell r="K2190">
            <v>0</v>
          </cell>
          <cell r="U2190">
            <v>2189</v>
          </cell>
          <cell r="Y2190">
            <v>2189</v>
          </cell>
          <cell r="AE2190">
            <v>0</v>
          </cell>
        </row>
        <row r="2191">
          <cell r="G2191">
            <v>2190</v>
          </cell>
          <cell r="K2191">
            <v>0</v>
          </cell>
          <cell r="U2191">
            <v>2190</v>
          </cell>
          <cell r="Y2191">
            <v>2190</v>
          </cell>
          <cell r="AE2191">
            <v>0</v>
          </cell>
        </row>
        <row r="2192">
          <cell r="G2192">
            <v>2191</v>
          </cell>
          <cell r="K2192">
            <v>0</v>
          </cell>
          <cell r="U2192">
            <v>2191</v>
          </cell>
          <cell r="Y2192">
            <v>2191</v>
          </cell>
          <cell r="AE2192">
            <v>0</v>
          </cell>
        </row>
        <row r="2193">
          <cell r="G2193">
            <v>2192</v>
          </cell>
          <cell r="K2193">
            <v>0</v>
          </cell>
          <cell r="U2193">
            <v>2192</v>
          </cell>
          <cell r="Y2193">
            <v>2192</v>
          </cell>
          <cell r="AE2193">
            <v>0</v>
          </cell>
        </row>
        <row r="2194">
          <cell r="G2194">
            <v>2193</v>
          </cell>
          <cell r="K2194">
            <v>0</v>
          </cell>
          <cell r="U2194">
            <v>2193</v>
          </cell>
          <cell r="Y2194">
            <v>2193</v>
          </cell>
          <cell r="AE2194">
            <v>0</v>
          </cell>
        </row>
        <row r="2195">
          <cell r="G2195">
            <v>2194</v>
          </cell>
          <cell r="K2195">
            <v>0</v>
          </cell>
          <cell r="U2195">
            <v>2194</v>
          </cell>
          <cell r="Y2195">
            <v>2194</v>
          </cell>
          <cell r="AE2195">
            <v>0</v>
          </cell>
        </row>
        <row r="2196">
          <cell r="G2196">
            <v>2195</v>
          </cell>
          <cell r="K2196">
            <v>0</v>
          </cell>
          <cell r="U2196">
            <v>2195</v>
          </cell>
          <cell r="Y2196">
            <v>2195</v>
          </cell>
          <cell r="AE2196">
            <v>0</v>
          </cell>
        </row>
        <row r="2197">
          <cell r="G2197">
            <v>2196</v>
          </cell>
          <cell r="K2197">
            <v>0</v>
          </cell>
          <cell r="U2197">
            <v>2196</v>
          </cell>
          <cell r="Y2197">
            <v>2196</v>
          </cell>
          <cell r="AE2197">
            <v>0</v>
          </cell>
        </row>
        <row r="2198">
          <cell r="G2198">
            <v>2197</v>
          </cell>
          <cell r="K2198">
            <v>0</v>
          </cell>
          <cell r="U2198">
            <v>2197</v>
          </cell>
          <cell r="Y2198">
            <v>2197</v>
          </cell>
          <cell r="AE2198">
            <v>0</v>
          </cell>
        </row>
        <row r="2199">
          <cell r="G2199">
            <v>2198</v>
          </cell>
          <cell r="K2199">
            <v>0</v>
          </cell>
          <cell r="U2199">
            <v>2198</v>
          </cell>
          <cell r="Y2199">
            <v>2198</v>
          </cell>
          <cell r="AE2199">
            <v>0</v>
          </cell>
        </row>
        <row r="2200">
          <cell r="G2200">
            <v>2199</v>
          </cell>
          <cell r="K2200">
            <v>0</v>
          </cell>
          <cell r="U2200">
            <v>2199</v>
          </cell>
          <cell r="Y2200">
            <v>2199</v>
          </cell>
          <cell r="AE2200">
            <v>0</v>
          </cell>
        </row>
        <row r="2201">
          <cell r="G2201">
            <v>2200</v>
          </cell>
          <cell r="K2201">
            <v>0</v>
          </cell>
          <cell r="U2201">
            <v>2200</v>
          </cell>
          <cell r="Y2201">
            <v>2200</v>
          </cell>
          <cell r="AE2201">
            <v>0</v>
          </cell>
        </row>
        <row r="2202">
          <cell r="G2202">
            <v>2201</v>
          </cell>
          <cell r="K2202">
            <v>0</v>
          </cell>
          <cell r="U2202">
            <v>2201</v>
          </cell>
          <cell r="Y2202">
            <v>2201</v>
          </cell>
          <cell r="AE2202">
            <v>0</v>
          </cell>
        </row>
        <row r="2203">
          <cell r="G2203">
            <v>2202</v>
          </cell>
          <cell r="K2203">
            <v>0</v>
          </cell>
          <cell r="U2203">
            <v>2202</v>
          </cell>
          <cell r="Y2203">
            <v>2202</v>
          </cell>
          <cell r="AE2203">
            <v>0</v>
          </cell>
        </row>
        <row r="2204">
          <cell r="G2204">
            <v>2203</v>
          </cell>
          <cell r="K2204">
            <v>0</v>
          </cell>
          <cell r="U2204">
            <v>2203</v>
          </cell>
          <cell r="Y2204">
            <v>2203</v>
          </cell>
          <cell r="AE2204">
            <v>0</v>
          </cell>
        </row>
        <row r="2205">
          <cell r="G2205">
            <v>2204</v>
          </cell>
          <cell r="K2205">
            <v>0</v>
          </cell>
          <cell r="U2205">
            <v>2204</v>
          </cell>
          <cell r="Y2205">
            <v>2204</v>
          </cell>
          <cell r="AE2205">
            <v>0</v>
          </cell>
        </row>
        <row r="2206">
          <cell r="G2206">
            <v>2205</v>
          </cell>
          <cell r="K2206">
            <v>0</v>
          </cell>
          <cell r="U2206">
            <v>2205</v>
          </cell>
          <cell r="Y2206">
            <v>2205</v>
          </cell>
          <cell r="AE2206">
            <v>0</v>
          </cell>
        </row>
        <row r="2207">
          <cell r="G2207">
            <v>2206</v>
          </cell>
          <cell r="K2207">
            <v>0</v>
          </cell>
          <cell r="U2207">
            <v>2206</v>
          </cell>
          <cell r="Y2207">
            <v>2206</v>
          </cell>
          <cell r="AE2207">
            <v>0</v>
          </cell>
        </row>
        <row r="2208">
          <cell r="G2208">
            <v>2207</v>
          </cell>
          <cell r="K2208">
            <v>0</v>
          </cell>
          <cell r="U2208">
            <v>2207</v>
          </cell>
          <cell r="Y2208">
            <v>2207</v>
          </cell>
          <cell r="AE2208">
            <v>0</v>
          </cell>
        </row>
        <row r="2209">
          <cell r="G2209">
            <v>2208</v>
          </cell>
          <cell r="K2209">
            <v>0</v>
          </cell>
          <cell r="U2209">
            <v>2208</v>
          </cell>
          <cell r="Y2209">
            <v>2208</v>
          </cell>
          <cell r="AE2209">
            <v>0</v>
          </cell>
        </row>
        <row r="2210">
          <cell r="G2210">
            <v>2209</v>
          </cell>
          <cell r="K2210">
            <v>0</v>
          </cell>
          <cell r="U2210">
            <v>2209</v>
          </cell>
          <cell r="Y2210">
            <v>2209</v>
          </cell>
          <cell r="AE2210">
            <v>0</v>
          </cell>
        </row>
        <row r="2211">
          <cell r="G2211">
            <v>2210</v>
          </cell>
          <cell r="K2211">
            <v>0</v>
          </cell>
          <cell r="U2211">
            <v>2210</v>
          </cell>
          <cell r="Y2211">
            <v>2210</v>
          </cell>
          <cell r="AE2211">
            <v>0</v>
          </cell>
        </row>
        <row r="2212">
          <cell r="G2212">
            <v>2211</v>
          </cell>
          <cell r="K2212">
            <v>0</v>
          </cell>
          <cell r="U2212">
            <v>2211</v>
          </cell>
          <cell r="Y2212">
            <v>2211</v>
          </cell>
          <cell r="AE2212">
            <v>0</v>
          </cell>
        </row>
        <row r="2213">
          <cell r="G2213">
            <v>2212</v>
          </cell>
          <cell r="K2213">
            <v>0</v>
          </cell>
          <cell r="U2213">
            <v>2212</v>
          </cell>
          <cell r="Y2213">
            <v>2212</v>
          </cell>
          <cell r="AE2213">
            <v>0</v>
          </cell>
        </row>
        <row r="2214">
          <cell r="G2214">
            <v>2213</v>
          </cell>
          <cell r="K2214">
            <v>0</v>
          </cell>
          <cell r="U2214">
            <v>2213</v>
          </cell>
          <cell r="Y2214">
            <v>2213</v>
          </cell>
          <cell r="AE2214">
            <v>0</v>
          </cell>
        </row>
        <row r="2215">
          <cell r="G2215">
            <v>2214</v>
          </cell>
          <cell r="K2215">
            <v>0</v>
          </cell>
          <cell r="U2215">
            <v>2214</v>
          </cell>
          <cell r="Y2215">
            <v>2214</v>
          </cell>
          <cell r="AE2215">
            <v>0</v>
          </cell>
        </row>
        <row r="2216">
          <cell r="G2216">
            <v>2215</v>
          </cell>
          <cell r="K2216">
            <v>0</v>
          </cell>
          <cell r="U2216">
            <v>2215</v>
          </cell>
          <cell r="Y2216">
            <v>2215</v>
          </cell>
          <cell r="AE2216">
            <v>0</v>
          </cell>
        </row>
        <row r="2217">
          <cell r="G2217">
            <v>2216</v>
          </cell>
          <cell r="K2217">
            <v>0</v>
          </cell>
          <cell r="U2217">
            <v>2216</v>
          </cell>
          <cell r="Y2217">
            <v>2216</v>
          </cell>
          <cell r="AE2217">
            <v>0</v>
          </cell>
        </row>
        <row r="2218">
          <cell r="G2218">
            <v>2217</v>
          </cell>
          <cell r="K2218">
            <v>0</v>
          </cell>
          <cell r="U2218">
            <v>2217</v>
          </cell>
          <cell r="Y2218">
            <v>2217</v>
          </cell>
          <cell r="AE2218">
            <v>0</v>
          </cell>
        </row>
        <row r="2219">
          <cell r="G2219">
            <v>2218</v>
          </cell>
          <cell r="K2219">
            <v>0</v>
          </cell>
          <cell r="U2219">
            <v>2218</v>
          </cell>
          <cell r="Y2219">
            <v>2218</v>
          </cell>
          <cell r="AE2219">
            <v>0</v>
          </cell>
        </row>
        <row r="2220">
          <cell r="G2220">
            <v>2219</v>
          </cell>
          <cell r="K2220">
            <v>0</v>
          </cell>
          <cell r="U2220">
            <v>2219</v>
          </cell>
          <cell r="Y2220">
            <v>2219</v>
          </cell>
          <cell r="AE2220">
            <v>0</v>
          </cell>
        </row>
        <row r="2221">
          <cell r="G2221">
            <v>2220</v>
          </cell>
          <cell r="K2221">
            <v>0</v>
          </cell>
          <cell r="U2221">
            <v>2220</v>
          </cell>
          <cell r="Y2221">
            <v>2220</v>
          </cell>
          <cell r="AE2221">
            <v>0</v>
          </cell>
        </row>
        <row r="2222">
          <cell r="G2222">
            <v>2221</v>
          </cell>
          <cell r="K2222">
            <v>0</v>
          </cell>
          <cell r="U2222">
            <v>2221</v>
          </cell>
          <cell r="Y2222">
            <v>2221</v>
          </cell>
          <cell r="AE2222">
            <v>0</v>
          </cell>
        </row>
        <row r="2223">
          <cell r="G2223">
            <v>2222</v>
          </cell>
          <cell r="K2223">
            <v>0</v>
          </cell>
          <cell r="U2223">
            <v>2222</v>
          </cell>
          <cell r="Y2223">
            <v>2222</v>
          </cell>
          <cell r="AE2223">
            <v>0</v>
          </cell>
        </row>
        <row r="2224">
          <cell r="G2224">
            <v>2223</v>
          </cell>
          <cell r="K2224">
            <v>0</v>
          </cell>
          <cell r="U2224">
            <v>2223</v>
          </cell>
          <cell r="Y2224">
            <v>2223</v>
          </cell>
          <cell r="AE2224">
            <v>0</v>
          </cell>
        </row>
        <row r="2225">
          <cell r="G2225">
            <v>2224</v>
          </cell>
          <cell r="K2225">
            <v>0</v>
          </cell>
          <cell r="U2225">
            <v>2224</v>
          </cell>
          <cell r="Y2225">
            <v>2224</v>
          </cell>
          <cell r="AE2225">
            <v>0</v>
          </cell>
        </row>
        <row r="2226">
          <cell r="G2226">
            <v>2225</v>
          </cell>
          <cell r="K2226">
            <v>0</v>
          </cell>
          <cell r="U2226">
            <v>2225</v>
          </cell>
          <cell r="Y2226">
            <v>2225</v>
          </cell>
          <cell r="AE2226">
            <v>0</v>
          </cell>
        </row>
        <row r="2227">
          <cell r="G2227">
            <v>2226</v>
          </cell>
          <cell r="K2227">
            <v>0</v>
          </cell>
          <cell r="U2227">
            <v>2226</v>
          </cell>
          <cell r="Y2227">
            <v>2226</v>
          </cell>
          <cell r="AE2227">
            <v>0</v>
          </cell>
        </row>
        <row r="2228">
          <cell r="G2228">
            <v>2227</v>
          </cell>
          <cell r="K2228">
            <v>0</v>
          </cell>
          <cell r="U2228">
            <v>2227</v>
          </cell>
          <cell r="Y2228">
            <v>2227</v>
          </cell>
          <cell r="AE2228">
            <v>0</v>
          </cell>
        </row>
        <row r="2229">
          <cell r="G2229">
            <v>2228</v>
          </cell>
          <cell r="K2229">
            <v>0</v>
          </cell>
          <cell r="U2229">
            <v>2228</v>
          </cell>
          <cell r="Y2229">
            <v>2228</v>
          </cell>
          <cell r="AE2229">
            <v>0</v>
          </cell>
        </row>
        <row r="2230">
          <cell r="G2230">
            <v>2229</v>
          </cell>
          <cell r="K2230">
            <v>0</v>
          </cell>
          <cell r="U2230">
            <v>2229</v>
          </cell>
          <cell r="Y2230">
            <v>2229</v>
          </cell>
          <cell r="AE2230">
            <v>0</v>
          </cell>
        </row>
        <row r="2231">
          <cell r="G2231">
            <v>2230</v>
          </cell>
          <cell r="K2231">
            <v>0</v>
          </cell>
          <cell r="U2231">
            <v>2230</v>
          </cell>
          <cell r="Y2231">
            <v>2230</v>
          </cell>
          <cell r="AE2231">
            <v>0</v>
          </cell>
        </row>
        <row r="2232">
          <cell r="G2232">
            <v>2231</v>
          </cell>
          <cell r="K2232">
            <v>0</v>
          </cell>
          <cell r="U2232">
            <v>2231</v>
          </cell>
          <cell r="Y2232">
            <v>2231</v>
          </cell>
          <cell r="AE2232">
            <v>0</v>
          </cell>
        </row>
        <row r="2233">
          <cell r="G2233">
            <v>2232</v>
          </cell>
          <cell r="K2233">
            <v>0</v>
          </cell>
          <cell r="U2233">
            <v>2232</v>
          </cell>
          <cell r="Y2233">
            <v>2232</v>
          </cell>
          <cell r="AE2233">
            <v>0</v>
          </cell>
        </row>
        <row r="2234">
          <cell r="G2234">
            <v>2233</v>
          </cell>
          <cell r="K2234">
            <v>0</v>
          </cell>
          <cell r="U2234">
            <v>2233</v>
          </cell>
          <cell r="Y2234">
            <v>2233</v>
          </cell>
          <cell r="AE2234">
            <v>0</v>
          </cell>
        </row>
        <row r="2235">
          <cell r="G2235">
            <v>2234</v>
          </cell>
          <cell r="K2235">
            <v>0</v>
          </cell>
          <cell r="U2235">
            <v>2234</v>
          </cell>
          <cell r="Y2235">
            <v>2234</v>
          </cell>
          <cell r="AE2235">
            <v>0</v>
          </cell>
        </row>
        <row r="2236">
          <cell r="G2236">
            <v>2235</v>
          </cell>
          <cell r="K2236">
            <v>0</v>
          </cell>
          <cell r="U2236">
            <v>2235</v>
          </cell>
          <cell r="Y2236">
            <v>2235</v>
          </cell>
          <cell r="AE2236">
            <v>0</v>
          </cell>
        </row>
        <row r="2237">
          <cell r="G2237">
            <v>2236</v>
          </cell>
          <cell r="K2237">
            <v>0</v>
          </cell>
          <cell r="U2237">
            <v>2236</v>
          </cell>
          <cell r="Y2237">
            <v>2236</v>
          </cell>
          <cell r="AE2237">
            <v>0</v>
          </cell>
        </row>
        <row r="2238">
          <cell r="G2238">
            <v>2237</v>
          </cell>
          <cell r="K2238">
            <v>0</v>
          </cell>
          <cell r="U2238">
            <v>2237</v>
          </cell>
          <cell r="Y2238">
            <v>2237</v>
          </cell>
          <cell r="AE2238">
            <v>0</v>
          </cell>
        </row>
        <row r="2239">
          <cell r="G2239">
            <v>2238</v>
          </cell>
          <cell r="K2239">
            <v>0</v>
          </cell>
          <cell r="U2239">
            <v>2238</v>
          </cell>
          <cell r="Y2239">
            <v>2238</v>
          </cell>
          <cell r="AE2239">
            <v>0</v>
          </cell>
        </row>
        <row r="2240">
          <cell r="G2240">
            <v>2239</v>
          </cell>
          <cell r="K2240">
            <v>0</v>
          </cell>
          <cell r="U2240">
            <v>2239</v>
          </cell>
          <cell r="Y2240">
            <v>2239</v>
          </cell>
          <cell r="AE2240">
            <v>0</v>
          </cell>
        </row>
        <row r="2241">
          <cell r="G2241">
            <v>2240</v>
          </cell>
          <cell r="K2241">
            <v>0</v>
          </cell>
          <cell r="U2241">
            <v>2240</v>
          </cell>
          <cell r="Y2241">
            <v>2240</v>
          </cell>
          <cell r="AE2241">
            <v>0</v>
          </cell>
        </row>
        <row r="2242">
          <cell r="G2242">
            <v>2241</v>
          </cell>
          <cell r="K2242">
            <v>0</v>
          </cell>
          <cell r="U2242">
            <v>2241</v>
          </cell>
          <cell r="Y2242">
            <v>2241</v>
          </cell>
          <cell r="AE2242">
            <v>0</v>
          </cell>
        </row>
        <row r="2243">
          <cell r="G2243">
            <v>2242</v>
          </cell>
          <cell r="K2243">
            <v>0</v>
          </cell>
          <cell r="U2243">
            <v>2242</v>
          </cell>
          <cell r="Y2243">
            <v>2242</v>
          </cell>
          <cell r="AE2243">
            <v>0</v>
          </cell>
        </row>
        <row r="2244">
          <cell r="G2244">
            <v>2243</v>
          </cell>
          <cell r="K2244">
            <v>0</v>
          </cell>
          <cell r="U2244">
            <v>2243</v>
          </cell>
          <cell r="Y2244">
            <v>2243</v>
          </cell>
          <cell r="AE2244">
            <v>0</v>
          </cell>
        </row>
        <row r="2245">
          <cell r="G2245">
            <v>2244</v>
          </cell>
          <cell r="K2245">
            <v>0</v>
          </cell>
          <cell r="U2245">
            <v>2244</v>
          </cell>
          <cell r="Y2245">
            <v>2244</v>
          </cell>
          <cell r="AE2245">
            <v>0</v>
          </cell>
        </row>
        <row r="2246">
          <cell r="G2246">
            <v>2245</v>
          </cell>
          <cell r="K2246">
            <v>0</v>
          </cell>
          <cell r="U2246">
            <v>2245</v>
          </cell>
          <cell r="Y2246">
            <v>2245</v>
          </cell>
          <cell r="AE2246">
            <v>0</v>
          </cell>
        </row>
        <row r="2247">
          <cell r="G2247">
            <v>2246</v>
          </cell>
          <cell r="K2247">
            <v>0</v>
          </cell>
          <cell r="U2247">
            <v>2246</v>
          </cell>
          <cell r="Y2247">
            <v>2246</v>
          </cell>
          <cell r="AE2247">
            <v>0</v>
          </cell>
        </row>
        <row r="2248">
          <cell r="G2248">
            <v>2247</v>
          </cell>
          <cell r="K2248">
            <v>0</v>
          </cell>
          <cell r="U2248">
            <v>2247</v>
          </cell>
          <cell r="Y2248">
            <v>2247</v>
          </cell>
          <cell r="AE2248">
            <v>0</v>
          </cell>
        </row>
        <row r="2249">
          <cell r="G2249">
            <v>2248</v>
          </cell>
          <cell r="K2249">
            <v>0</v>
          </cell>
          <cell r="U2249">
            <v>2248</v>
          </cell>
          <cell r="Y2249">
            <v>2248</v>
          </cell>
          <cell r="AE2249">
            <v>0</v>
          </cell>
        </row>
        <row r="2250">
          <cell r="G2250">
            <v>2249</v>
          </cell>
          <cell r="K2250">
            <v>0</v>
          </cell>
          <cell r="U2250">
            <v>2249</v>
          </cell>
          <cell r="Y2250">
            <v>2249</v>
          </cell>
          <cell r="AE2250">
            <v>0</v>
          </cell>
        </row>
        <row r="2251">
          <cell r="G2251">
            <v>2250</v>
          </cell>
          <cell r="K2251">
            <v>0</v>
          </cell>
          <cell r="U2251">
            <v>2250</v>
          </cell>
          <cell r="Y2251">
            <v>2250</v>
          </cell>
          <cell r="AE2251">
            <v>0</v>
          </cell>
        </row>
        <row r="2252">
          <cell r="G2252">
            <v>2251</v>
          </cell>
          <cell r="K2252">
            <v>0</v>
          </cell>
          <cell r="U2252">
            <v>2251</v>
          </cell>
          <cell r="Y2252">
            <v>2251</v>
          </cell>
          <cell r="AE2252">
            <v>0</v>
          </cell>
        </row>
        <row r="2253">
          <cell r="G2253">
            <v>2252</v>
          </cell>
          <cell r="K2253">
            <v>0</v>
          </cell>
          <cell r="U2253">
            <v>2252</v>
          </cell>
          <cell r="Y2253">
            <v>2252</v>
          </cell>
          <cell r="AE2253">
            <v>0</v>
          </cell>
        </row>
        <row r="2254">
          <cell r="G2254">
            <v>2253</v>
          </cell>
          <cell r="K2254">
            <v>0</v>
          </cell>
          <cell r="U2254">
            <v>2253</v>
          </cell>
          <cell r="Y2254">
            <v>2253</v>
          </cell>
          <cell r="AE2254">
            <v>0</v>
          </cell>
        </row>
        <row r="2255">
          <cell r="G2255">
            <v>2254</v>
          </cell>
          <cell r="K2255">
            <v>0</v>
          </cell>
          <cell r="U2255">
            <v>2254</v>
          </cell>
          <cell r="Y2255">
            <v>2254</v>
          </cell>
          <cell r="AE2255">
            <v>0</v>
          </cell>
        </row>
        <row r="2256">
          <cell r="G2256">
            <v>2255</v>
          </cell>
          <cell r="K2256">
            <v>0</v>
          </cell>
          <cell r="U2256">
            <v>2255</v>
          </cell>
          <cell r="Y2256">
            <v>2255</v>
          </cell>
          <cell r="AE2256">
            <v>0</v>
          </cell>
        </row>
        <row r="2257">
          <cell r="G2257">
            <v>2256</v>
          </cell>
          <cell r="K2257">
            <v>0</v>
          </cell>
          <cell r="U2257">
            <v>2256</v>
          </cell>
          <cell r="Y2257">
            <v>2256</v>
          </cell>
          <cell r="AE2257">
            <v>0</v>
          </cell>
        </row>
        <row r="2258">
          <cell r="G2258">
            <v>2257</v>
          </cell>
          <cell r="K2258">
            <v>0</v>
          </cell>
          <cell r="U2258">
            <v>2257</v>
          </cell>
          <cell r="Y2258">
            <v>2257</v>
          </cell>
          <cell r="AE2258">
            <v>0</v>
          </cell>
        </row>
        <row r="2259">
          <cell r="G2259">
            <v>2258</v>
          </cell>
          <cell r="K2259">
            <v>0</v>
          </cell>
          <cell r="U2259">
            <v>2258</v>
          </cell>
          <cell r="Y2259">
            <v>2258</v>
          </cell>
          <cell r="AE2259">
            <v>0</v>
          </cell>
        </row>
        <row r="2260">
          <cell r="G2260">
            <v>2259</v>
          </cell>
          <cell r="K2260">
            <v>0</v>
          </cell>
          <cell r="U2260">
            <v>2259</v>
          </cell>
          <cell r="Y2260">
            <v>2259</v>
          </cell>
          <cell r="AE2260">
            <v>0</v>
          </cell>
        </row>
        <row r="2261">
          <cell r="G2261">
            <v>2260</v>
          </cell>
          <cell r="K2261">
            <v>0</v>
          </cell>
          <cell r="U2261">
            <v>2260</v>
          </cell>
          <cell r="Y2261">
            <v>2260</v>
          </cell>
          <cell r="AE2261">
            <v>0</v>
          </cell>
        </row>
        <row r="2262">
          <cell r="G2262">
            <v>2261</v>
          </cell>
          <cell r="K2262">
            <v>0</v>
          </cell>
          <cell r="U2262">
            <v>2261</v>
          </cell>
          <cell r="Y2262">
            <v>2261</v>
          </cell>
          <cell r="AE2262">
            <v>0</v>
          </cell>
        </row>
        <row r="2263">
          <cell r="G2263">
            <v>2262</v>
          </cell>
          <cell r="K2263">
            <v>0</v>
          </cell>
          <cell r="U2263">
            <v>2262</v>
          </cell>
          <cell r="Y2263">
            <v>2262</v>
          </cell>
          <cell r="AE2263">
            <v>0</v>
          </cell>
        </row>
        <row r="2264">
          <cell r="G2264">
            <v>2263</v>
          </cell>
          <cell r="K2264">
            <v>0</v>
          </cell>
          <cell r="U2264">
            <v>2263</v>
          </cell>
          <cell r="Y2264">
            <v>2263</v>
          </cell>
          <cell r="AE2264">
            <v>0</v>
          </cell>
        </row>
        <row r="2265">
          <cell r="G2265">
            <v>2264</v>
          </cell>
          <cell r="K2265">
            <v>0</v>
          </cell>
          <cell r="U2265">
            <v>2264</v>
          </cell>
          <cell r="Y2265">
            <v>2264</v>
          </cell>
          <cell r="AE2265">
            <v>0</v>
          </cell>
        </row>
        <row r="2266">
          <cell r="G2266">
            <v>2265</v>
          </cell>
          <cell r="K2266">
            <v>0</v>
          </cell>
          <cell r="U2266">
            <v>2265</v>
          </cell>
          <cell r="Y2266">
            <v>2265</v>
          </cell>
          <cell r="AE2266">
            <v>0</v>
          </cell>
        </row>
        <row r="2267">
          <cell r="G2267">
            <v>2266</v>
          </cell>
          <cell r="K2267">
            <v>0</v>
          </cell>
          <cell r="U2267">
            <v>2266</v>
          </cell>
          <cell r="Y2267">
            <v>2266</v>
          </cell>
          <cell r="AE2267">
            <v>0</v>
          </cell>
        </row>
        <row r="2268">
          <cell r="G2268">
            <v>2267</v>
          </cell>
          <cell r="K2268">
            <v>0</v>
          </cell>
          <cell r="U2268">
            <v>2267</v>
          </cell>
          <cell r="Y2268">
            <v>2267</v>
          </cell>
          <cell r="AE2268">
            <v>0</v>
          </cell>
        </row>
        <row r="2269">
          <cell r="G2269">
            <v>2268</v>
          </cell>
          <cell r="K2269">
            <v>0</v>
          </cell>
          <cell r="U2269">
            <v>2268</v>
          </cell>
          <cell r="Y2269">
            <v>2268</v>
          </cell>
          <cell r="AE2269">
            <v>0</v>
          </cell>
        </row>
        <row r="2270">
          <cell r="G2270">
            <v>2269</v>
          </cell>
          <cell r="K2270">
            <v>0</v>
          </cell>
          <cell r="U2270">
            <v>2269</v>
          </cell>
          <cell r="Y2270">
            <v>2269</v>
          </cell>
          <cell r="AE2270">
            <v>0</v>
          </cell>
        </row>
        <row r="2271">
          <cell r="G2271">
            <v>2270</v>
          </cell>
          <cell r="K2271">
            <v>0</v>
          </cell>
          <cell r="U2271">
            <v>2270</v>
          </cell>
          <cell r="Y2271">
            <v>2270</v>
          </cell>
          <cell r="AE2271">
            <v>0</v>
          </cell>
        </row>
        <row r="2272">
          <cell r="G2272">
            <v>2271</v>
          </cell>
          <cell r="K2272">
            <v>0</v>
          </cell>
          <cell r="U2272">
            <v>2271</v>
          </cell>
          <cell r="Y2272">
            <v>2271</v>
          </cell>
          <cell r="AE2272">
            <v>0</v>
          </cell>
        </row>
        <row r="2273">
          <cell r="G2273">
            <v>2272</v>
          </cell>
          <cell r="K2273">
            <v>0</v>
          </cell>
          <cell r="U2273">
            <v>2272</v>
          </cell>
          <cell r="Y2273">
            <v>2272</v>
          </cell>
          <cell r="AE2273">
            <v>0</v>
          </cell>
        </row>
        <row r="2274">
          <cell r="G2274">
            <v>2273</v>
          </cell>
          <cell r="K2274">
            <v>0</v>
          </cell>
          <cell r="U2274">
            <v>2273</v>
          </cell>
          <cell r="Y2274">
            <v>2273</v>
          </cell>
          <cell r="AE2274">
            <v>0</v>
          </cell>
        </row>
        <row r="2275">
          <cell r="G2275">
            <v>2274</v>
          </cell>
          <cell r="K2275">
            <v>0</v>
          </cell>
          <cell r="U2275">
            <v>2274</v>
          </cell>
          <cell r="Y2275">
            <v>2274</v>
          </cell>
          <cell r="AE2275">
            <v>0</v>
          </cell>
        </row>
        <row r="2276">
          <cell r="G2276">
            <v>2275</v>
          </cell>
          <cell r="K2276">
            <v>0</v>
          </cell>
          <cell r="U2276">
            <v>2275</v>
          </cell>
          <cell r="Y2276">
            <v>2275</v>
          </cell>
          <cell r="AE2276">
            <v>0</v>
          </cell>
        </row>
        <row r="2277">
          <cell r="G2277">
            <v>2276</v>
          </cell>
          <cell r="K2277">
            <v>0</v>
          </cell>
          <cell r="U2277">
            <v>2276</v>
          </cell>
          <cell r="Y2277">
            <v>2276</v>
          </cell>
          <cell r="AE2277">
            <v>0</v>
          </cell>
        </row>
        <row r="2278">
          <cell r="G2278">
            <v>2277</v>
          </cell>
          <cell r="K2278">
            <v>0</v>
          </cell>
          <cell r="U2278">
            <v>2277</v>
          </cell>
          <cell r="Y2278">
            <v>2277</v>
          </cell>
          <cell r="AE2278">
            <v>0</v>
          </cell>
        </row>
        <row r="2279">
          <cell r="G2279">
            <v>2278</v>
          </cell>
          <cell r="K2279">
            <v>0</v>
          </cell>
          <cell r="U2279">
            <v>2278</v>
          </cell>
          <cell r="Y2279">
            <v>2278</v>
          </cell>
          <cell r="AE2279">
            <v>0</v>
          </cell>
        </row>
        <row r="2280">
          <cell r="G2280">
            <v>2279</v>
          </cell>
          <cell r="K2280">
            <v>0</v>
          </cell>
          <cell r="U2280">
            <v>2279</v>
          </cell>
          <cell r="Y2280">
            <v>2279</v>
          </cell>
          <cell r="AE2280">
            <v>0</v>
          </cell>
        </row>
        <row r="2281">
          <cell r="G2281">
            <v>2280</v>
          </cell>
          <cell r="K2281">
            <v>0</v>
          </cell>
          <cell r="U2281">
            <v>2280</v>
          </cell>
          <cell r="Y2281">
            <v>2280</v>
          </cell>
          <cell r="AE2281">
            <v>0</v>
          </cell>
        </row>
        <row r="2282">
          <cell r="G2282">
            <v>2281</v>
          </cell>
          <cell r="K2282">
            <v>0</v>
          </cell>
          <cell r="U2282">
            <v>2281</v>
          </cell>
          <cell r="Y2282">
            <v>2281</v>
          </cell>
          <cell r="AE2282">
            <v>0</v>
          </cell>
        </row>
        <row r="2283">
          <cell r="G2283">
            <v>2282</v>
          </cell>
          <cell r="K2283">
            <v>0</v>
          </cell>
          <cell r="U2283">
            <v>2282</v>
          </cell>
          <cell r="Y2283">
            <v>2282</v>
          </cell>
          <cell r="AE2283">
            <v>0</v>
          </cell>
        </row>
        <row r="2284">
          <cell r="G2284">
            <v>2283</v>
          </cell>
          <cell r="K2284">
            <v>0</v>
          </cell>
          <cell r="U2284">
            <v>2283</v>
          </cell>
          <cell r="Y2284">
            <v>2283</v>
          </cell>
          <cell r="AE2284">
            <v>0</v>
          </cell>
        </row>
        <row r="2285">
          <cell r="G2285">
            <v>2284</v>
          </cell>
          <cell r="K2285">
            <v>0</v>
          </cell>
          <cell r="U2285">
            <v>2284</v>
          </cell>
          <cell r="Y2285">
            <v>2284</v>
          </cell>
          <cell r="AE2285">
            <v>0</v>
          </cell>
        </row>
        <row r="2286">
          <cell r="G2286">
            <v>2285</v>
          </cell>
          <cell r="K2286">
            <v>0</v>
          </cell>
          <cell r="U2286">
            <v>2285</v>
          </cell>
          <cell r="Y2286">
            <v>2285</v>
          </cell>
          <cell r="AE2286">
            <v>0</v>
          </cell>
        </row>
        <row r="2287">
          <cell r="G2287">
            <v>2286</v>
          </cell>
          <cell r="K2287">
            <v>0</v>
          </cell>
          <cell r="U2287">
            <v>2286</v>
          </cell>
          <cell r="Y2287">
            <v>2286</v>
          </cell>
          <cell r="AE2287">
            <v>0</v>
          </cell>
        </row>
        <row r="2288">
          <cell r="G2288">
            <v>2287</v>
          </cell>
          <cell r="K2288">
            <v>0</v>
          </cell>
          <cell r="U2288">
            <v>2287</v>
          </cell>
          <cell r="Y2288">
            <v>2287</v>
          </cell>
          <cell r="AE2288">
            <v>0</v>
          </cell>
        </row>
        <row r="2289">
          <cell r="G2289">
            <v>2288</v>
          </cell>
          <cell r="K2289">
            <v>0</v>
          </cell>
          <cell r="U2289">
            <v>2288</v>
          </cell>
          <cell r="Y2289">
            <v>2288</v>
          </cell>
          <cell r="AE2289">
            <v>0</v>
          </cell>
        </row>
        <row r="2290">
          <cell r="G2290">
            <v>2289</v>
          </cell>
          <cell r="K2290">
            <v>0</v>
          </cell>
          <cell r="U2290">
            <v>2289</v>
          </cell>
          <cell r="Y2290">
            <v>2289</v>
          </cell>
          <cell r="AE2290">
            <v>0</v>
          </cell>
        </row>
        <row r="2291">
          <cell r="G2291">
            <v>2290</v>
          </cell>
          <cell r="K2291">
            <v>0</v>
          </cell>
          <cell r="U2291">
            <v>2290</v>
          </cell>
          <cell r="Y2291">
            <v>2290</v>
          </cell>
          <cell r="AE2291">
            <v>0</v>
          </cell>
        </row>
        <row r="2292">
          <cell r="G2292">
            <v>2291</v>
          </cell>
          <cell r="K2292">
            <v>0</v>
          </cell>
          <cell r="U2292">
            <v>2291</v>
          </cell>
          <cell r="Y2292">
            <v>2291</v>
          </cell>
          <cell r="AE2292">
            <v>0</v>
          </cell>
        </row>
        <row r="2293">
          <cell r="G2293">
            <v>2292</v>
          </cell>
          <cell r="K2293">
            <v>0</v>
          </cell>
          <cell r="U2293">
            <v>2292</v>
          </cell>
          <cell r="Y2293">
            <v>2292</v>
          </cell>
          <cell r="AE2293">
            <v>0</v>
          </cell>
        </row>
        <row r="2294">
          <cell r="G2294">
            <v>2293</v>
          </cell>
          <cell r="K2294">
            <v>0</v>
          </cell>
          <cell r="U2294">
            <v>2293</v>
          </cell>
          <cell r="Y2294">
            <v>2293</v>
          </cell>
          <cell r="AE2294">
            <v>0</v>
          </cell>
        </row>
        <row r="2295">
          <cell r="G2295">
            <v>2294</v>
          </cell>
          <cell r="K2295">
            <v>0</v>
          </cell>
          <cell r="U2295">
            <v>2294</v>
          </cell>
          <cell r="Y2295">
            <v>2294</v>
          </cell>
          <cell r="AE2295">
            <v>0</v>
          </cell>
        </row>
        <row r="2296">
          <cell r="G2296">
            <v>2295</v>
          </cell>
          <cell r="K2296">
            <v>0</v>
          </cell>
          <cell r="U2296">
            <v>2295</v>
          </cell>
          <cell r="Y2296">
            <v>2295</v>
          </cell>
          <cell r="AE2296">
            <v>0</v>
          </cell>
        </row>
        <row r="2297">
          <cell r="G2297">
            <v>2296</v>
          </cell>
          <cell r="K2297">
            <v>0</v>
          </cell>
          <cell r="U2297">
            <v>2296</v>
          </cell>
          <cell r="Y2297">
            <v>2296</v>
          </cell>
          <cell r="AE2297">
            <v>0</v>
          </cell>
        </row>
        <row r="2298">
          <cell r="G2298">
            <v>2297</v>
          </cell>
          <cell r="K2298">
            <v>0</v>
          </cell>
          <cell r="U2298">
            <v>2297</v>
          </cell>
          <cell r="Y2298">
            <v>2297</v>
          </cell>
          <cell r="AE2298">
            <v>0</v>
          </cell>
        </row>
        <row r="2299">
          <cell r="G2299">
            <v>2298</v>
          </cell>
          <cell r="K2299">
            <v>0</v>
          </cell>
          <cell r="U2299">
            <v>2298</v>
          </cell>
          <cell r="Y2299">
            <v>2298</v>
          </cell>
          <cell r="AE2299">
            <v>0</v>
          </cell>
        </row>
        <row r="2300">
          <cell r="G2300">
            <v>2299</v>
          </cell>
          <cell r="K2300">
            <v>0</v>
          </cell>
          <cell r="U2300">
            <v>2299</v>
          </cell>
          <cell r="Y2300">
            <v>2299</v>
          </cell>
          <cell r="AE2300">
            <v>0</v>
          </cell>
        </row>
        <row r="2301">
          <cell r="G2301">
            <v>2300</v>
          </cell>
          <cell r="K2301">
            <v>0</v>
          </cell>
          <cell r="U2301">
            <v>2300</v>
          </cell>
          <cell r="Y2301">
            <v>2300</v>
          </cell>
          <cell r="AE2301">
            <v>0</v>
          </cell>
        </row>
        <row r="2302">
          <cell r="G2302">
            <v>2301</v>
          </cell>
          <cell r="K2302">
            <v>0</v>
          </cell>
          <cell r="U2302">
            <v>2301</v>
          </cell>
          <cell r="Y2302">
            <v>2301</v>
          </cell>
          <cell r="AE2302">
            <v>0</v>
          </cell>
        </row>
        <row r="2303">
          <cell r="G2303">
            <v>2302</v>
          </cell>
          <cell r="K2303">
            <v>0</v>
          </cell>
          <cell r="U2303">
            <v>2302</v>
          </cell>
          <cell r="Y2303">
            <v>2302</v>
          </cell>
          <cell r="AE2303">
            <v>0</v>
          </cell>
        </row>
        <row r="2304">
          <cell r="G2304">
            <v>2303</v>
          </cell>
          <cell r="K2304">
            <v>0</v>
          </cell>
          <cell r="U2304">
            <v>2303</v>
          </cell>
          <cell r="Y2304">
            <v>2303</v>
          </cell>
          <cell r="AE2304">
            <v>0</v>
          </cell>
        </row>
        <row r="2305">
          <cell r="G2305">
            <v>2304</v>
          </cell>
          <cell r="K2305">
            <v>0</v>
          </cell>
          <cell r="U2305">
            <v>2304</v>
          </cell>
          <cell r="Y2305">
            <v>2304</v>
          </cell>
          <cell r="AE2305">
            <v>0</v>
          </cell>
        </row>
        <row r="2306">
          <cell r="G2306">
            <v>2305</v>
          </cell>
          <cell r="K2306">
            <v>0</v>
          </cell>
          <cell r="U2306">
            <v>2305</v>
          </cell>
          <cell r="Y2306">
            <v>2305</v>
          </cell>
          <cell r="AE2306">
            <v>0</v>
          </cell>
        </row>
        <row r="2307">
          <cell r="G2307">
            <v>2306</v>
          </cell>
          <cell r="K2307">
            <v>0</v>
          </cell>
          <cell r="U2307">
            <v>2306</v>
          </cell>
          <cell r="Y2307">
            <v>2306</v>
          </cell>
          <cell r="AE2307">
            <v>0</v>
          </cell>
        </row>
        <row r="2308">
          <cell r="G2308">
            <v>2307</v>
          </cell>
          <cell r="K2308">
            <v>0</v>
          </cell>
          <cell r="U2308">
            <v>2307</v>
          </cell>
          <cell r="Y2308">
            <v>2307</v>
          </cell>
          <cell r="AE2308">
            <v>0</v>
          </cell>
        </row>
        <row r="2309">
          <cell r="G2309">
            <v>2308</v>
          </cell>
          <cell r="K2309">
            <v>0</v>
          </cell>
          <cell r="U2309">
            <v>2308</v>
          </cell>
          <cell r="Y2309">
            <v>2308</v>
          </cell>
          <cell r="AE2309">
            <v>0</v>
          </cell>
        </row>
        <row r="2310">
          <cell r="G2310">
            <v>2309</v>
          </cell>
          <cell r="K2310">
            <v>0</v>
          </cell>
          <cell r="U2310">
            <v>2309</v>
          </cell>
          <cell r="Y2310">
            <v>2309</v>
          </cell>
          <cell r="AE2310">
            <v>0</v>
          </cell>
        </row>
        <row r="2311">
          <cell r="G2311">
            <v>2310</v>
          </cell>
          <cell r="K2311">
            <v>0</v>
          </cell>
          <cell r="U2311">
            <v>2310</v>
          </cell>
          <cell r="Y2311">
            <v>2310</v>
          </cell>
          <cell r="AE2311">
            <v>0</v>
          </cell>
        </row>
        <row r="2312">
          <cell r="G2312">
            <v>2311</v>
          </cell>
          <cell r="K2312">
            <v>0</v>
          </cell>
          <cell r="U2312">
            <v>2311</v>
          </cell>
          <cell r="Y2312">
            <v>2311</v>
          </cell>
          <cell r="AE2312">
            <v>0</v>
          </cell>
        </row>
        <row r="2313">
          <cell r="G2313">
            <v>2312</v>
          </cell>
          <cell r="K2313">
            <v>0</v>
          </cell>
          <cell r="U2313">
            <v>2312</v>
          </cell>
          <cell r="Y2313">
            <v>2312</v>
          </cell>
          <cell r="AE2313">
            <v>0</v>
          </cell>
        </row>
        <row r="2314">
          <cell r="G2314">
            <v>2313</v>
          </cell>
          <cell r="K2314">
            <v>0</v>
          </cell>
          <cell r="U2314">
            <v>2313</v>
          </cell>
          <cell r="Y2314">
            <v>2313</v>
          </cell>
          <cell r="AE2314">
            <v>0</v>
          </cell>
        </row>
        <row r="2315">
          <cell r="G2315">
            <v>2314</v>
          </cell>
          <cell r="K2315">
            <v>0</v>
          </cell>
          <cell r="U2315">
            <v>2314</v>
          </cell>
          <cell r="Y2315">
            <v>2314</v>
          </cell>
          <cell r="AE2315">
            <v>0</v>
          </cell>
        </row>
        <row r="2316">
          <cell r="G2316">
            <v>2315</v>
          </cell>
          <cell r="K2316">
            <v>0</v>
          </cell>
          <cell r="U2316">
            <v>2315</v>
          </cell>
          <cell r="Y2316">
            <v>2315</v>
          </cell>
          <cell r="AE2316">
            <v>0</v>
          </cell>
        </row>
        <row r="2317">
          <cell r="G2317">
            <v>2316</v>
          </cell>
          <cell r="K2317">
            <v>0</v>
          </cell>
          <cell r="U2317">
            <v>2316</v>
          </cell>
          <cell r="Y2317">
            <v>2316</v>
          </cell>
          <cell r="AE2317">
            <v>0</v>
          </cell>
        </row>
        <row r="2318">
          <cell r="G2318">
            <v>2317</v>
          </cell>
          <cell r="K2318">
            <v>0</v>
          </cell>
          <cell r="U2318">
            <v>2317</v>
          </cell>
          <cell r="Y2318">
            <v>2317</v>
          </cell>
          <cell r="AE2318">
            <v>0</v>
          </cell>
        </row>
        <row r="2319">
          <cell r="G2319">
            <v>2318</v>
          </cell>
          <cell r="K2319">
            <v>0</v>
          </cell>
          <cell r="U2319">
            <v>2318</v>
          </cell>
          <cell r="Y2319">
            <v>2318</v>
          </cell>
          <cell r="AE2319">
            <v>0</v>
          </cell>
        </row>
        <row r="2320">
          <cell r="G2320">
            <v>2319</v>
          </cell>
          <cell r="K2320">
            <v>0</v>
          </cell>
          <cell r="U2320">
            <v>2319</v>
          </cell>
          <cell r="Y2320">
            <v>2319</v>
          </cell>
          <cell r="AE2320">
            <v>0</v>
          </cell>
        </row>
        <row r="2321">
          <cell r="G2321">
            <v>2320</v>
          </cell>
          <cell r="K2321">
            <v>0</v>
          </cell>
          <cell r="U2321">
            <v>2320</v>
          </cell>
          <cell r="Y2321">
            <v>2320</v>
          </cell>
          <cell r="AE2321">
            <v>0</v>
          </cell>
        </row>
        <row r="2322">
          <cell r="G2322">
            <v>2321</v>
          </cell>
          <cell r="K2322">
            <v>0</v>
          </cell>
          <cell r="U2322">
            <v>2321</v>
          </cell>
          <cell r="Y2322">
            <v>2321</v>
          </cell>
          <cell r="AE2322">
            <v>0</v>
          </cell>
        </row>
        <row r="2323">
          <cell r="G2323">
            <v>2322</v>
          </cell>
          <cell r="K2323">
            <v>0</v>
          </cell>
          <cell r="U2323">
            <v>2322</v>
          </cell>
          <cell r="Y2323">
            <v>2322</v>
          </cell>
          <cell r="AE2323">
            <v>0</v>
          </cell>
        </row>
        <row r="2324">
          <cell r="G2324">
            <v>2323</v>
          </cell>
          <cell r="K2324">
            <v>0</v>
          </cell>
          <cell r="U2324">
            <v>2323</v>
          </cell>
          <cell r="Y2324">
            <v>2323</v>
          </cell>
          <cell r="AE2324">
            <v>0</v>
          </cell>
        </row>
        <row r="2325">
          <cell r="G2325">
            <v>2324</v>
          </cell>
          <cell r="K2325">
            <v>0</v>
          </cell>
          <cell r="U2325">
            <v>2324</v>
          </cell>
          <cell r="Y2325">
            <v>2324</v>
          </cell>
          <cell r="AE2325">
            <v>0</v>
          </cell>
        </row>
        <row r="2326">
          <cell r="G2326">
            <v>2325</v>
          </cell>
          <cell r="K2326">
            <v>0</v>
          </cell>
          <cell r="U2326">
            <v>2325</v>
          </cell>
          <cell r="Y2326">
            <v>2325</v>
          </cell>
          <cell r="AE2326">
            <v>0</v>
          </cell>
        </row>
        <row r="2327">
          <cell r="G2327">
            <v>2326</v>
          </cell>
          <cell r="K2327">
            <v>0</v>
          </cell>
          <cell r="U2327">
            <v>2326</v>
          </cell>
          <cell r="Y2327">
            <v>2326</v>
          </cell>
          <cell r="AE2327">
            <v>0</v>
          </cell>
        </row>
        <row r="2328">
          <cell r="G2328">
            <v>2327</v>
          </cell>
          <cell r="K2328">
            <v>0</v>
          </cell>
          <cell r="U2328">
            <v>2327</v>
          </cell>
          <cell r="Y2328">
            <v>2327</v>
          </cell>
          <cell r="AE2328">
            <v>0</v>
          </cell>
        </row>
        <row r="2329">
          <cell r="G2329">
            <v>2328</v>
          </cell>
          <cell r="K2329">
            <v>0</v>
          </cell>
          <cell r="U2329">
            <v>2328</v>
          </cell>
          <cell r="Y2329">
            <v>2328</v>
          </cell>
          <cell r="AE2329">
            <v>0</v>
          </cell>
        </row>
        <row r="2330">
          <cell r="G2330">
            <v>2329</v>
          </cell>
          <cell r="K2330">
            <v>0</v>
          </cell>
          <cell r="U2330">
            <v>2329</v>
          </cell>
          <cell r="Y2330">
            <v>2329</v>
          </cell>
          <cell r="AE2330">
            <v>0</v>
          </cell>
        </row>
        <row r="2331">
          <cell r="G2331">
            <v>2330</v>
          </cell>
          <cell r="K2331">
            <v>0</v>
          </cell>
          <cell r="U2331">
            <v>2330</v>
          </cell>
          <cell r="Y2331">
            <v>2330</v>
          </cell>
          <cell r="AE2331">
            <v>0</v>
          </cell>
        </row>
        <row r="2332">
          <cell r="G2332">
            <v>2331</v>
          </cell>
          <cell r="K2332">
            <v>0</v>
          </cell>
          <cell r="U2332">
            <v>2331</v>
          </cell>
          <cell r="Y2332">
            <v>2331</v>
          </cell>
          <cell r="AE2332">
            <v>0</v>
          </cell>
        </row>
        <row r="2333">
          <cell r="G2333">
            <v>2332</v>
          </cell>
          <cell r="K2333">
            <v>0</v>
          </cell>
          <cell r="U2333">
            <v>2332</v>
          </cell>
          <cell r="Y2333">
            <v>2332</v>
          </cell>
          <cell r="AE2333">
            <v>0</v>
          </cell>
        </row>
        <row r="2334">
          <cell r="G2334">
            <v>2333</v>
          </cell>
          <cell r="K2334">
            <v>0</v>
          </cell>
          <cell r="U2334">
            <v>2333</v>
          </cell>
          <cell r="Y2334">
            <v>2333</v>
          </cell>
          <cell r="AE2334">
            <v>0</v>
          </cell>
        </row>
        <row r="2335">
          <cell r="G2335">
            <v>2334</v>
          </cell>
          <cell r="K2335">
            <v>0</v>
          </cell>
          <cell r="U2335">
            <v>2334</v>
          </cell>
          <cell r="Y2335">
            <v>2334</v>
          </cell>
          <cell r="AE2335">
            <v>0</v>
          </cell>
        </row>
        <row r="2336">
          <cell r="G2336">
            <v>2335</v>
          </cell>
          <cell r="K2336">
            <v>0</v>
          </cell>
          <cell r="U2336">
            <v>2335</v>
          </cell>
          <cell r="Y2336">
            <v>2335</v>
          </cell>
          <cell r="AE2336">
            <v>0</v>
          </cell>
        </row>
        <row r="2337">
          <cell r="G2337">
            <v>2336</v>
          </cell>
          <cell r="K2337">
            <v>0</v>
          </cell>
          <cell r="U2337">
            <v>2336</v>
          </cell>
          <cell r="Y2337">
            <v>2336</v>
          </cell>
          <cell r="AE2337">
            <v>0</v>
          </cell>
        </row>
        <row r="2338">
          <cell r="G2338">
            <v>2337</v>
          </cell>
          <cell r="K2338">
            <v>0</v>
          </cell>
          <cell r="U2338">
            <v>2337</v>
          </cell>
          <cell r="Y2338">
            <v>2337</v>
          </cell>
          <cell r="AE2338">
            <v>0</v>
          </cell>
        </row>
        <row r="2339">
          <cell r="G2339">
            <v>2338</v>
          </cell>
          <cell r="K2339">
            <v>0</v>
          </cell>
          <cell r="U2339">
            <v>2338</v>
          </cell>
          <cell r="Y2339">
            <v>2338</v>
          </cell>
          <cell r="AE2339">
            <v>0</v>
          </cell>
        </row>
        <row r="2340">
          <cell r="G2340">
            <v>2339</v>
          </cell>
          <cell r="K2340">
            <v>0</v>
          </cell>
          <cell r="U2340">
            <v>2339</v>
          </cell>
          <cell r="Y2340">
            <v>2339</v>
          </cell>
          <cell r="AE2340">
            <v>0</v>
          </cell>
        </row>
        <row r="2341">
          <cell r="G2341">
            <v>2340</v>
          </cell>
          <cell r="K2341">
            <v>0</v>
          </cell>
          <cell r="U2341">
            <v>2340</v>
          </cell>
          <cell r="Y2341">
            <v>2340</v>
          </cell>
          <cell r="AE2341">
            <v>0</v>
          </cell>
        </row>
        <row r="2342">
          <cell r="G2342">
            <v>2341</v>
          </cell>
          <cell r="K2342">
            <v>0</v>
          </cell>
          <cell r="U2342">
            <v>2341</v>
          </cell>
          <cell r="Y2342">
            <v>2341</v>
          </cell>
          <cell r="AE2342">
            <v>0</v>
          </cell>
        </row>
        <row r="2343">
          <cell r="G2343">
            <v>2342</v>
          </cell>
          <cell r="K2343">
            <v>0</v>
          </cell>
          <cell r="U2343">
            <v>2342</v>
          </cell>
          <cell r="Y2343">
            <v>2342</v>
          </cell>
          <cell r="AE2343">
            <v>0</v>
          </cell>
        </row>
        <row r="2344">
          <cell r="G2344">
            <v>2343</v>
          </cell>
          <cell r="K2344">
            <v>0</v>
          </cell>
          <cell r="U2344">
            <v>2343</v>
          </cell>
          <cell r="Y2344">
            <v>2343</v>
          </cell>
          <cell r="AE2344">
            <v>0</v>
          </cell>
        </row>
        <row r="2345">
          <cell r="G2345">
            <v>2344</v>
          </cell>
          <cell r="K2345">
            <v>0</v>
          </cell>
          <cell r="U2345">
            <v>2344</v>
          </cell>
          <cell r="Y2345">
            <v>2344</v>
          </cell>
          <cell r="AE2345">
            <v>0</v>
          </cell>
        </row>
        <row r="2346">
          <cell r="G2346">
            <v>2345</v>
          </cell>
          <cell r="K2346">
            <v>0</v>
          </cell>
          <cell r="U2346">
            <v>2345</v>
          </cell>
          <cell r="Y2346">
            <v>2345</v>
          </cell>
          <cell r="AE2346">
            <v>0</v>
          </cell>
        </row>
        <row r="2347">
          <cell r="G2347">
            <v>2346</v>
          </cell>
          <cell r="K2347">
            <v>0</v>
          </cell>
          <cell r="U2347">
            <v>2346</v>
          </cell>
          <cell r="Y2347">
            <v>2346</v>
          </cell>
          <cell r="AE2347">
            <v>0</v>
          </cell>
        </row>
        <row r="2348">
          <cell r="G2348">
            <v>2347</v>
          </cell>
          <cell r="K2348">
            <v>0</v>
          </cell>
          <cell r="U2348">
            <v>2347</v>
          </cell>
          <cell r="Y2348">
            <v>2347</v>
          </cell>
          <cell r="AE2348">
            <v>0</v>
          </cell>
        </row>
        <row r="2349">
          <cell r="G2349">
            <v>2348</v>
          </cell>
          <cell r="K2349">
            <v>0</v>
          </cell>
          <cell r="U2349">
            <v>2348</v>
          </cell>
          <cell r="Y2349">
            <v>2348</v>
          </cell>
          <cell r="AE2349">
            <v>0</v>
          </cell>
        </row>
        <row r="2350">
          <cell r="G2350">
            <v>2349</v>
          </cell>
          <cell r="K2350">
            <v>0</v>
          </cell>
          <cell r="U2350">
            <v>2349</v>
          </cell>
          <cell r="Y2350">
            <v>2349</v>
          </cell>
          <cell r="AE2350">
            <v>0</v>
          </cell>
        </row>
        <row r="2351">
          <cell r="G2351">
            <v>2350</v>
          </cell>
          <cell r="K2351">
            <v>0</v>
          </cell>
          <cell r="U2351">
            <v>2350</v>
          </cell>
          <cell r="Y2351">
            <v>2350</v>
          </cell>
          <cell r="AE2351">
            <v>0</v>
          </cell>
        </row>
        <row r="2352">
          <cell r="G2352">
            <v>2351</v>
          </cell>
          <cell r="K2352">
            <v>0</v>
          </cell>
          <cell r="U2352">
            <v>2351</v>
          </cell>
          <cell r="Y2352">
            <v>2351</v>
          </cell>
          <cell r="AE2352">
            <v>0</v>
          </cell>
        </row>
        <row r="2353">
          <cell r="G2353">
            <v>2352</v>
          </cell>
          <cell r="K2353">
            <v>0</v>
          </cell>
          <cell r="U2353">
            <v>2352</v>
          </cell>
          <cell r="Y2353">
            <v>2352</v>
          </cell>
          <cell r="AE2353">
            <v>0</v>
          </cell>
        </row>
        <row r="2354">
          <cell r="G2354">
            <v>2353</v>
          </cell>
          <cell r="K2354">
            <v>0</v>
          </cell>
          <cell r="U2354">
            <v>2353</v>
          </cell>
          <cell r="Y2354">
            <v>2353</v>
          </cell>
          <cell r="AE2354">
            <v>0</v>
          </cell>
        </row>
        <row r="2355">
          <cell r="G2355">
            <v>2354</v>
          </cell>
          <cell r="K2355">
            <v>0</v>
          </cell>
          <cell r="U2355">
            <v>2354</v>
          </cell>
          <cell r="Y2355">
            <v>2354</v>
          </cell>
          <cell r="AE2355">
            <v>0</v>
          </cell>
        </row>
        <row r="2356">
          <cell r="G2356">
            <v>2355</v>
          </cell>
          <cell r="K2356">
            <v>0</v>
          </cell>
          <cell r="U2356">
            <v>2355</v>
          </cell>
          <cell r="Y2356">
            <v>2355</v>
          </cell>
          <cell r="AE2356">
            <v>0</v>
          </cell>
        </row>
        <row r="2357">
          <cell r="G2357">
            <v>2356</v>
          </cell>
          <cell r="K2357">
            <v>0</v>
          </cell>
          <cell r="U2357">
            <v>2356</v>
          </cell>
          <cell r="Y2357">
            <v>2356</v>
          </cell>
          <cell r="AE2357">
            <v>0</v>
          </cell>
        </row>
        <row r="2358">
          <cell r="G2358">
            <v>2357</v>
          </cell>
          <cell r="K2358">
            <v>0</v>
          </cell>
          <cell r="U2358">
            <v>2357</v>
          </cell>
          <cell r="Y2358">
            <v>2357</v>
          </cell>
          <cell r="AE2358">
            <v>0</v>
          </cell>
        </row>
        <row r="2359">
          <cell r="G2359">
            <v>2358</v>
          </cell>
          <cell r="K2359">
            <v>0</v>
          </cell>
          <cell r="U2359">
            <v>2358</v>
          </cell>
          <cell r="Y2359">
            <v>2358</v>
          </cell>
          <cell r="AE2359">
            <v>0</v>
          </cell>
        </row>
        <row r="2360">
          <cell r="G2360">
            <v>2359</v>
          </cell>
          <cell r="K2360">
            <v>0</v>
          </cell>
          <cell r="U2360">
            <v>2359</v>
          </cell>
          <cell r="Y2360">
            <v>2359</v>
          </cell>
          <cell r="AE2360">
            <v>0</v>
          </cell>
        </row>
        <row r="2361">
          <cell r="G2361">
            <v>2360</v>
          </cell>
          <cell r="K2361">
            <v>0</v>
          </cell>
          <cell r="U2361">
            <v>2360</v>
          </cell>
          <cell r="Y2361">
            <v>2360</v>
          </cell>
          <cell r="AE2361">
            <v>0</v>
          </cell>
        </row>
        <row r="2362">
          <cell r="G2362">
            <v>2361</v>
          </cell>
          <cell r="K2362">
            <v>0</v>
          </cell>
          <cell r="U2362">
            <v>2361</v>
          </cell>
          <cell r="Y2362">
            <v>2361</v>
          </cell>
          <cell r="AE2362">
            <v>0</v>
          </cell>
        </row>
        <row r="2363">
          <cell r="G2363">
            <v>2362</v>
          </cell>
          <cell r="K2363">
            <v>0</v>
          </cell>
          <cell r="U2363">
            <v>2362</v>
          </cell>
          <cell r="Y2363">
            <v>2362</v>
          </cell>
          <cell r="AE2363">
            <v>0</v>
          </cell>
        </row>
        <row r="2364">
          <cell r="G2364">
            <v>2363</v>
          </cell>
          <cell r="K2364">
            <v>0</v>
          </cell>
          <cell r="U2364">
            <v>2363</v>
          </cell>
          <cell r="Y2364">
            <v>2363</v>
          </cell>
          <cell r="AE2364">
            <v>0</v>
          </cell>
        </row>
        <row r="2365">
          <cell r="G2365">
            <v>2364</v>
          </cell>
          <cell r="K2365">
            <v>0</v>
          </cell>
          <cell r="U2365">
            <v>2364</v>
          </cell>
          <cell r="Y2365">
            <v>2364</v>
          </cell>
          <cell r="AE2365">
            <v>0</v>
          </cell>
        </row>
        <row r="2366">
          <cell r="G2366">
            <v>2365</v>
          </cell>
          <cell r="K2366">
            <v>0</v>
          </cell>
          <cell r="U2366">
            <v>2365</v>
          </cell>
          <cell r="Y2366">
            <v>2365</v>
          </cell>
          <cell r="AE2366">
            <v>0</v>
          </cell>
        </row>
        <row r="2367">
          <cell r="G2367">
            <v>2366</v>
          </cell>
          <cell r="K2367">
            <v>0</v>
          </cell>
          <cell r="U2367">
            <v>2366</v>
          </cell>
          <cell r="Y2367">
            <v>2366</v>
          </cell>
          <cell r="AE2367">
            <v>0</v>
          </cell>
        </row>
        <row r="2368">
          <cell r="G2368">
            <v>2367</v>
          </cell>
          <cell r="K2368">
            <v>0</v>
          </cell>
          <cell r="U2368">
            <v>2367</v>
          </cell>
          <cell r="Y2368">
            <v>2367</v>
          </cell>
          <cell r="AE2368">
            <v>0</v>
          </cell>
        </row>
        <row r="2369">
          <cell r="G2369">
            <v>2368</v>
          </cell>
          <cell r="K2369">
            <v>0</v>
          </cell>
          <cell r="U2369">
            <v>2368</v>
          </cell>
          <cell r="Y2369">
            <v>2368</v>
          </cell>
          <cell r="AE2369">
            <v>0</v>
          </cell>
        </row>
        <row r="2370">
          <cell r="G2370">
            <v>2369</v>
          </cell>
          <cell r="K2370">
            <v>0</v>
          </cell>
          <cell r="U2370">
            <v>2369</v>
          </cell>
          <cell r="Y2370">
            <v>2369</v>
          </cell>
          <cell r="AE2370">
            <v>0</v>
          </cell>
        </row>
        <row r="2371">
          <cell r="G2371">
            <v>2370</v>
          </cell>
          <cell r="K2371">
            <v>0</v>
          </cell>
          <cell r="U2371">
            <v>2370</v>
          </cell>
          <cell r="Y2371">
            <v>2370</v>
          </cell>
          <cell r="AE2371">
            <v>0</v>
          </cell>
        </row>
        <row r="2372">
          <cell r="G2372">
            <v>2371</v>
          </cell>
          <cell r="K2372">
            <v>0</v>
          </cell>
          <cell r="U2372">
            <v>2371</v>
          </cell>
          <cell r="Y2372">
            <v>2371</v>
          </cell>
          <cell r="AE2372">
            <v>0</v>
          </cell>
        </row>
        <row r="2373">
          <cell r="G2373">
            <v>2372</v>
          </cell>
          <cell r="K2373">
            <v>0</v>
          </cell>
          <cell r="U2373">
            <v>2372</v>
          </cell>
          <cell r="Y2373">
            <v>2372</v>
          </cell>
          <cell r="AE2373">
            <v>0</v>
          </cell>
        </row>
        <row r="2374">
          <cell r="G2374">
            <v>2373</v>
          </cell>
          <cell r="K2374">
            <v>0</v>
          </cell>
          <cell r="U2374">
            <v>2373</v>
          </cell>
          <cell r="Y2374">
            <v>2373</v>
          </cell>
          <cell r="AE2374">
            <v>0</v>
          </cell>
        </row>
        <row r="2375">
          <cell r="G2375">
            <v>2374</v>
          </cell>
          <cell r="K2375">
            <v>0</v>
          </cell>
          <cell r="U2375">
            <v>2374</v>
          </cell>
          <cell r="Y2375">
            <v>2374</v>
          </cell>
          <cell r="AE2375">
            <v>0</v>
          </cell>
        </row>
        <row r="2376">
          <cell r="G2376">
            <v>2375</v>
          </cell>
          <cell r="K2376">
            <v>0</v>
          </cell>
          <cell r="U2376">
            <v>2375</v>
          </cell>
          <cell r="Y2376">
            <v>2375</v>
          </cell>
          <cell r="AE2376">
            <v>0</v>
          </cell>
        </row>
        <row r="2377">
          <cell r="G2377">
            <v>2376</v>
          </cell>
          <cell r="K2377">
            <v>0</v>
          </cell>
          <cell r="U2377">
            <v>2376</v>
          </cell>
          <cell r="Y2377">
            <v>2376</v>
          </cell>
          <cell r="AE2377">
            <v>0</v>
          </cell>
        </row>
        <row r="2378">
          <cell r="G2378">
            <v>2377</v>
          </cell>
          <cell r="K2378">
            <v>0</v>
          </cell>
          <cell r="U2378">
            <v>2377</v>
          </cell>
          <cell r="Y2378">
            <v>2377</v>
          </cell>
          <cell r="AE2378">
            <v>0</v>
          </cell>
        </row>
        <row r="2379">
          <cell r="G2379">
            <v>2378</v>
          </cell>
          <cell r="K2379">
            <v>0</v>
          </cell>
          <cell r="U2379">
            <v>2378</v>
          </cell>
          <cell r="Y2379">
            <v>2378</v>
          </cell>
          <cell r="AE2379">
            <v>0</v>
          </cell>
        </row>
        <row r="2380">
          <cell r="G2380">
            <v>2379</v>
          </cell>
          <cell r="K2380">
            <v>0</v>
          </cell>
          <cell r="U2380">
            <v>2379</v>
          </cell>
          <cell r="Y2380">
            <v>2379</v>
          </cell>
          <cell r="AE2380">
            <v>0</v>
          </cell>
        </row>
        <row r="2381">
          <cell r="G2381">
            <v>2380</v>
          </cell>
          <cell r="K2381">
            <v>0</v>
          </cell>
          <cell r="U2381">
            <v>2380</v>
          </cell>
          <cell r="Y2381">
            <v>2380</v>
          </cell>
          <cell r="AE2381">
            <v>0</v>
          </cell>
        </row>
        <row r="2382">
          <cell r="G2382">
            <v>2381</v>
          </cell>
          <cell r="K2382">
            <v>0</v>
          </cell>
          <cell r="U2382">
            <v>2381</v>
          </cell>
          <cell r="Y2382">
            <v>2381</v>
          </cell>
          <cell r="AE2382">
            <v>0</v>
          </cell>
        </row>
        <row r="2383">
          <cell r="G2383">
            <v>2382</v>
          </cell>
          <cell r="K2383">
            <v>0</v>
          </cell>
          <cell r="U2383">
            <v>2382</v>
          </cell>
          <cell r="Y2383">
            <v>2382</v>
          </cell>
          <cell r="AE2383">
            <v>0</v>
          </cell>
        </row>
        <row r="2384">
          <cell r="G2384">
            <v>2383</v>
          </cell>
          <cell r="K2384">
            <v>0</v>
          </cell>
          <cell r="U2384">
            <v>2383</v>
          </cell>
          <cell r="Y2384">
            <v>2383</v>
          </cell>
          <cell r="AE2384">
            <v>0</v>
          </cell>
        </row>
        <row r="2385">
          <cell r="G2385">
            <v>2384</v>
          </cell>
          <cell r="K2385">
            <v>0</v>
          </cell>
          <cell r="U2385">
            <v>2384</v>
          </cell>
          <cell r="Y2385">
            <v>2384</v>
          </cell>
          <cell r="AE2385">
            <v>0</v>
          </cell>
        </row>
        <row r="2386">
          <cell r="G2386">
            <v>2385</v>
          </cell>
          <cell r="K2386">
            <v>0</v>
          </cell>
          <cell r="U2386">
            <v>2385</v>
          </cell>
          <cell r="Y2386">
            <v>2385</v>
          </cell>
          <cell r="AE2386">
            <v>0</v>
          </cell>
        </row>
        <row r="2387">
          <cell r="G2387">
            <v>2386</v>
          </cell>
          <cell r="K2387">
            <v>0</v>
          </cell>
          <cell r="U2387">
            <v>2386</v>
          </cell>
          <cell r="Y2387">
            <v>2386</v>
          </cell>
          <cell r="AE2387">
            <v>0</v>
          </cell>
        </row>
        <row r="2388">
          <cell r="G2388">
            <v>2387</v>
          </cell>
          <cell r="K2388">
            <v>0</v>
          </cell>
          <cell r="U2388">
            <v>2387</v>
          </cell>
          <cell r="Y2388">
            <v>2387</v>
          </cell>
          <cell r="AE2388">
            <v>0</v>
          </cell>
        </row>
        <row r="2389">
          <cell r="G2389">
            <v>2388</v>
          </cell>
          <cell r="K2389">
            <v>0</v>
          </cell>
          <cell r="U2389">
            <v>2388</v>
          </cell>
          <cell r="Y2389">
            <v>2388</v>
          </cell>
          <cell r="AE2389">
            <v>0</v>
          </cell>
        </row>
        <row r="2390">
          <cell r="G2390">
            <v>2389</v>
          </cell>
          <cell r="K2390">
            <v>0</v>
          </cell>
          <cell r="U2390">
            <v>2389</v>
          </cell>
          <cell r="Y2390">
            <v>2389</v>
          </cell>
          <cell r="AE2390">
            <v>0</v>
          </cell>
        </row>
        <row r="2391">
          <cell r="G2391">
            <v>2390</v>
          </cell>
          <cell r="K2391">
            <v>0</v>
          </cell>
          <cell r="U2391">
            <v>2390</v>
          </cell>
          <cell r="Y2391">
            <v>2390</v>
          </cell>
          <cell r="AE2391">
            <v>0</v>
          </cell>
        </row>
        <row r="2392">
          <cell r="G2392">
            <v>2391</v>
          </cell>
          <cell r="K2392">
            <v>0</v>
          </cell>
          <cell r="U2392">
            <v>2391</v>
          </cell>
          <cell r="Y2392">
            <v>2391</v>
          </cell>
          <cell r="AE2392">
            <v>0</v>
          </cell>
        </row>
        <row r="2393">
          <cell r="G2393">
            <v>2392</v>
          </cell>
          <cell r="K2393">
            <v>0</v>
          </cell>
          <cell r="U2393">
            <v>2392</v>
          </cell>
          <cell r="Y2393">
            <v>2392</v>
          </cell>
          <cell r="AE2393">
            <v>0</v>
          </cell>
        </row>
        <row r="2394">
          <cell r="G2394">
            <v>2393</v>
          </cell>
          <cell r="K2394">
            <v>0</v>
          </cell>
          <cell r="U2394">
            <v>2393</v>
          </cell>
          <cell r="Y2394">
            <v>2393</v>
          </cell>
          <cell r="AE2394">
            <v>0</v>
          </cell>
        </row>
        <row r="2395">
          <cell r="G2395">
            <v>2394</v>
          </cell>
          <cell r="K2395">
            <v>0</v>
          </cell>
          <cell r="U2395">
            <v>2394</v>
          </cell>
          <cell r="Y2395">
            <v>2394</v>
          </cell>
          <cell r="AE2395">
            <v>0</v>
          </cell>
        </row>
        <row r="2396">
          <cell r="G2396">
            <v>2395</v>
          </cell>
          <cell r="K2396">
            <v>0</v>
          </cell>
          <cell r="U2396">
            <v>2395</v>
          </cell>
          <cell r="Y2396">
            <v>2395</v>
          </cell>
          <cell r="AE2396">
            <v>0</v>
          </cell>
        </row>
        <row r="2397">
          <cell r="G2397">
            <v>2396</v>
          </cell>
          <cell r="K2397">
            <v>0</v>
          </cell>
          <cell r="U2397">
            <v>2396</v>
          </cell>
          <cell r="Y2397">
            <v>2396</v>
          </cell>
          <cell r="AE2397">
            <v>0</v>
          </cell>
        </row>
        <row r="2398">
          <cell r="G2398">
            <v>2397</v>
          </cell>
          <cell r="K2398">
            <v>0</v>
          </cell>
          <cell r="U2398">
            <v>2397</v>
          </cell>
          <cell r="Y2398">
            <v>2397</v>
          </cell>
          <cell r="AE2398">
            <v>0</v>
          </cell>
        </row>
        <row r="2399">
          <cell r="G2399">
            <v>2398</v>
          </cell>
          <cell r="K2399">
            <v>0</v>
          </cell>
          <cell r="U2399">
            <v>2398</v>
          </cell>
          <cell r="Y2399">
            <v>2398</v>
          </cell>
          <cell r="AE2399">
            <v>0</v>
          </cell>
        </row>
        <row r="2400">
          <cell r="G2400">
            <v>2399</v>
          </cell>
          <cell r="K2400">
            <v>0</v>
          </cell>
          <cell r="U2400">
            <v>2399</v>
          </cell>
          <cell r="Y2400">
            <v>2399</v>
          </cell>
          <cell r="AE2400">
            <v>0</v>
          </cell>
        </row>
        <row r="2401">
          <cell r="G2401">
            <v>2400</v>
          </cell>
          <cell r="K2401">
            <v>0</v>
          </cell>
          <cell r="U2401">
            <v>2400</v>
          </cell>
          <cell r="Y2401">
            <v>2400</v>
          </cell>
          <cell r="AE2401">
            <v>0</v>
          </cell>
        </row>
        <row r="2402">
          <cell r="G2402">
            <v>2401</v>
          </cell>
          <cell r="K2402">
            <v>0</v>
          </cell>
          <cell r="U2402">
            <v>2401</v>
          </cell>
          <cell r="Y2402">
            <v>2401</v>
          </cell>
          <cell r="AE2402">
            <v>0</v>
          </cell>
        </row>
        <row r="2403">
          <cell r="G2403">
            <v>2402</v>
          </cell>
          <cell r="K2403">
            <v>0</v>
          </cell>
          <cell r="U2403">
            <v>2402</v>
          </cell>
          <cell r="Y2403">
            <v>2402</v>
          </cell>
          <cell r="AE2403">
            <v>0</v>
          </cell>
        </row>
        <row r="2404">
          <cell r="G2404">
            <v>2403</v>
          </cell>
          <cell r="K2404">
            <v>0</v>
          </cell>
          <cell r="U2404">
            <v>2403</v>
          </cell>
          <cell r="Y2404">
            <v>2403</v>
          </cell>
          <cell r="AE2404">
            <v>0</v>
          </cell>
        </row>
        <row r="2405">
          <cell r="G2405">
            <v>2404</v>
          </cell>
          <cell r="K2405">
            <v>0</v>
          </cell>
          <cell r="U2405">
            <v>2404</v>
          </cell>
          <cell r="Y2405">
            <v>2404</v>
          </cell>
          <cell r="AE2405">
            <v>0</v>
          </cell>
        </row>
        <row r="2406">
          <cell r="G2406">
            <v>2405</v>
          </cell>
          <cell r="K2406">
            <v>0</v>
          </cell>
          <cell r="U2406">
            <v>2405</v>
          </cell>
          <cell r="Y2406">
            <v>2405</v>
          </cell>
          <cell r="AE2406">
            <v>0</v>
          </cell>
        </row>
        <row r="2407">
          <cell r="G2407">
            <v>2406</v>
          </cell>
          <cell r="K2407">
            <v>0</v>
          </cell>
          <cell r="U2407">
            <v>2406</v>
          </cell>
          <cell r="Y2407">
            <v>2406</v>
          </cell>
          <cell r="AE2407">
            <v>0</v>
          </cell>
        </row>
        <row r="2408">
          <cell r="G2408">
            <v>2407</v>
          </cell>
          <cell r="K2408">
            <v>0</v>
          </cell>
          <cell r="U2408">
            <v>2407</v>
          </cell>
          <cell r="Y2408">
            <v>2407</v>
          </cell>
          <cell r="AE2408">
            <v>0</v>
          </cell>
        </row>
        <row r="2409">
          <cell r="G2409">
            <v>2408</v>
          </cell>
          <cell r="K2409">
            <v>0</v>
          </cell>
          <cell r="U2409">
            <v>2408</v>
          </cell>
          <cell r="Y2409">
            <v>2408</v>
          </cell>
          <cell r="AE2409">
            <v>0</v>
          </cell>
        </row>
        <row r="2410">
          <cell r="G2410">
            <v>2409</v>
          </cell>
          <cell r="K2410">
            <v>0</v>
          </cell>
          <cell r="U2410">
            <v>2409</v>
          </cell>
          <cell r="Y2410">
            <v>2409</v>
          </cell>
          <cell r="AE2410">
            <v>0</v>
          </cell>
        </row>
        <row r="2411">
          <cell r="G2411">
            <v>2410</v>
          </cell>
          <cell r="K2411">
            <v>0</v>
          </cell>
          <cell r="U2411">
            <v>2410</v>
          </cell>
          <cell r="Y2411">
            <v>2410</v>
          </cell>
          <cell r="AE2411">
            <v>0</v>
          </cell>
        </row>
        <row r="2412">
          <cell r="G2412">
            <v>2411</v>
          </cell>
          <cell r="K2412">
            <v>0</v>
          </cell>
          <cell r="U2412">
            <v>2411</v>
          </cell>
          <cell r="Y2412">
            <v>2411</v>
          </cell>
          <cell r="AE2412">
            <v>0</v>
          </cell>
        </row>
        <row r="2413">
          <cell r="G2413">
            <v>2412</v>
          </cell>
          <cell r="K2413">
            <v>0</v>
          </cell>
          <cell r="U2413">
            <v>2412</v>
          </cell>
          <cell r="Y2413">
            <v>2412</v>
          </cell>
          <cell r="AE2413">
            <v>0</v>
          </cell>
        </row>
        <row r="2414">
          <cell r="G2414">
            <v>2413</v>
          </cell>
          <cell r="K2414">
            <v>0</v>
          </cell>
          <cell r="U2414">
            <v>2413</v>
          </cell>
          <cell r="Y2414">
            <v>2413</v>
          </cell>
          <cell r="AE2414">
            <v>0</v>
          </cell>
        </row>
        <row r="2415">
          <cell r="G2415">
            <v>2414</v>
          </cell>
          <cell r="K2415">
            <v>0</v>
          </cell>
          <cell r="U2415">
            <v>2414</v>
          </cell>
          <cell r="Y2415">
            <v>2414</v>
          </cell>
          <cell r="AE2415">
            <v>0</v>
          </cell>
        </row>
        <row r="2416">
          <cell r="G2416">
            <v>2415</v>
          </cell>
          <cell r="K2416">
            <v>0</v>
          </cell>
          <cell r="U2416">
            <v>2415</v>
          </cell>
          <cell r="Y2416">
            <v>2415</v>
          </cell>
          <cell r="AE2416">
            <v>0</v>
          </cell>
        </row>
        <row r="2417">
          <cell r="G2417">
            <v>2416</v>
          </cell>
          <cell r="K2417">
            <v>0</v>
          </cell>
          <cell r="U2417">
            <v>2416</v>
          </cell>
          <cell r="Y2417">
            <v>2416</v>
          </cell>
          <cell r="AE2417">
            <v>0</v>
          </cell>
        </row>
        <row r="2418">
          <cell r="G2418">
            <v>2417</v>
          </cell>
          <cell r="K2418">
            <v>0</v>
          </cell>
          <cell r="U2418">
            <v>2417</v>
          </cell>
          <cell r="Y2418">
            <v>2417</v>
          </cell>
          <cell r="AE2418">
            <v>0</v>
          </cell>
        </row>
        <row r="2419">
          <cell r="G2419">
            <v>2418</v>
          </cell>
          <cell r="K2419">
            <v>0</v>
          </cell>
          <cell r="U2419">
            <v>2418</v>
          </cell>
          <cell r="Y2419">
            <v>2418</v>
          </cell>
          <cell r="AE2419">
            <v>0</v>
          </cell>
        </row>
        <row r="2420">
          <cell r="G2420">
            <v>2419</v>
          </cell>
          <cell r="K2420">
            <v>0</v>
          </cell>
          <cell r="U2420">
            <v>2419</v>
          </cell>
          <cell r="Y2420">
            <v>2419</v>
          </cell>
          <cell r="AE2420">
            <v>0</v>
          </cell>
        </row>
        <row r="2421">
          <cell r="G2421">
            <v>2420</v>
          </cell>
          <cell r="K2421">
            <v>0</v>
          </cell>
          <cell r="U2421">
            <v>2420</v>
          </cell>
          <cell r="Y2421">
            <v>2420</v>
          </cell>
          <cell r="AE2421">
            <v>0</v>
          </cell>
        </row>
        <row r="2422">
          <cell r="G2422">
            <v>2421</v>
          </cell>
          <cell r="K2422">
            <v>0</v>
          </cell>
          <cell r="U2422">
            <v>2421</v>
          </cell>
          <cell r="Y2422">
            <v>2421</v>
          </cell>
          <cell r="AE2422">
            <v>0</v>
          </cell>
        </row>
        <row r="2423">
          <cell r="G2423">
            <v>2422</v>
          </cell>
          <cell r="K2423">
            <v>0</v>
          </cell>
          <cell r="U2423">
            <v>2422</v>
          </cell>
          <cell r="Y2423">
            <v>2422</v>
          </cell>
          <cell r="AE2423">
            <v>0</v>
          </cell>
        </row>
        <row r="2424">
          <cell r="G2424">
            <v>2423</v>
          </cell>
          <cell r="K2424">
            <v>0</v>
          </cell>
          <cell r="U2424">
            <v>2423</v>
          </cell>
          <cell r="Y2424">
            <v>2423</v>
          </cell>
          <cell r="AE2424">
            <v>0</v>
          </cell>
        </row>
        <row r="2425">
          <cell r="G2425">
            <v>2424</v>
          </cell>
          <cell r="K2425">
            <v>0</v>
          </cell>
          <cell r="U2425">
            <v>2424</v>
          </cell>
          <cell r="Y2425">
            <v>2424</v>
          </cell>
          <cell r="AE2425">
            <v>0</v>
          </cell>
        </row>
        <row r="2426">
          <cell r="G2426">
            <v>2425</v>
          </cell>
          <cell r="K2426">
            <v>0</v>
          </cell>
          <cell r="U2426">
            <v>2425</v>
          </cell>
          <cell r="Y2426">
            <v>2425</v>
          </cell>
          <cell r="AE2426">
            <v>0</v>
          </cell>
        </row>
        <row r="2427">
          <cell r="G2427">
            <v>2426</v>
          </cell>
          <cell r="K2427">
            <v>0</v>
          </cell>
          <cell r="U2427">
            <v>2426</v>
          </cell>
          <cell r="Y2427">
            <v>2426</v>
          </cell>
          <cell r="AE2427">
            <v>0</v>
          </cell>
        </row>
        <row r="2428">
          <cell r="G2428">
            <v>2427</v>
          </cell>
          <cell r="K2428">
            <v>0</v>
          </cell>
          <cell r="U2428">
            <v>2427</v>
          </cell>
          <cell r="Y2428">
            <v>2427</v>
          </cell>
          <cell r="AE2428">
            <v>0</v>
          </cell>
        </row>
        <row r="2429">
          <cell r="G2429">
            <v>2428</v>
          </cell>
          <cell r="K2429">
            <v>0</v>
          </cell>
          <cell r="U2429">
            <v>2428</v>
          </cell>
          <cell r="Y2429">
            <v>2428</v>
          </cell>
          <cell r="AE2429">
            <v>0</v>
          </cell>
        </row>
        <row r="2430">
          <cell r="G2430">
            <v>2429</v>
          </cell>
          <cell r="K2430">
            <v>0</v>
          </cell>
          <cell r="U2430">
            <v>2429</v>
          </cell>
          <cell r="Y2430">
            <v>2429</v>
          </cell>
          <cell r="AE2430">
            <v>0</v>
          </cell>
        </row>
        <row r="2431">
          <cell r="G2431">
            <v>2430</v>
          </cell>
          <cell r="K2431">
            <v>0</v>
          </cell>
          <cell r="U2431">
            <v>2430</v>
          </cell>
          <cell r="Y2431">
            <v>2430</v>
          </cell>
          <cell r="AE2431">
            <v>0</v>
          </cell>
        </row>
        <row r="2432">
          <cell r="G2432">
            <v>2431</v>
          </cell>
          <cell r="K2432">
            <v>0</v>
          </cell>
          <cell r="U2432">
            <v>2431</v>
          </cell>
          <cell r="Y2432">
            <v>2431</v>
          </cell>
          <cell r="AE2432">
            <v>0</v>
          </cell>
        </row>
        <row r="2433">
          <cell r="G2433">
            <v>2432</v>
          </cell>
          <cell r="K2433">
            <v>0</v>
          </cell>
          <cell r="U2433">
            <v>2432</v>
          </cell>
          <cell r="Y2433">
            <v>2432</v>
          </cell>
          <cell r="AE2433">
            <v>0</v>
          </cell>
        </row>
        <row r="2434">
          <cell r="G2434">
            <v>2433</v>
          </cell>
          <cell r="K2434">
            <v>0</v>
          </cell>
          <cell r="U2434">
            <v>2433</v>
          </cell>
          <cell r="Y2434">
            <v>2433</v>
          </cell>
          <cell r="AE2434">
            <v>0</v>
          </cell>
        </row>
        <row r="2435">
          <cell r="G2435">
            <v>2434</v>
          </cell>
          <cell r="K2435">
            <v>0</v>
          </cell>
          <cell r="U2435">
            <v>2434</v>
          </cell>
          <cell r="Y2435">
            <v>2434</v>
          </cell>
          <cell r="AE2435">
            <v>0</v>
          </cell>
        </row>
        <row r="2436">
          <cell r="G2436">
            <v>2435</v>
          </cell>
          <cell r="K2436">
            <v>0</v>
          </cell>
          <cell r="U2436">
            <v>2435</v>
          </cell>
          <cell r="Y2436">
            <v>2435</v>
          </cell>
          <cell r="AE2436">
            <v>0</v>
          </cell>
        </row>
        <row r="2437">
          <cell r="G2437">
            <v>2436</v>
          </cell>
          <cell r="K2437">
            <v>0</v>
          </cell>
          <cell r="U2437">
            <v>2436</v>
          </cell>
          <cell r="Y2437">
            <v>2436</v>
          </cell>
          <cell r="AE2437">
            <v>0</v>
          </cell>
        </row>
        <row r="2438">
          <cell r="G2438">
            <v>2437</v>
          </cell>
          <cell r="K2438">
            <v>0</v>
          </cell>
          <cell r="U2438">
            <v>2437</v>
          </cell>
          <cell r="Y2438">
            <v>2437</v>
          </cell>
          <cell r="AE2438">
            <v>0</v>
          </cell>
        </row>
        <row r="2439">
          <cell r="G2439">
            <v>2438</v>
          </cell>
          <cell r="K2439">
            <v>0</v>
          </cell>
          <cell r="U2439">
            <v>2438</v>
          </cell>
          <cell r="Y2439">
            <v>2438</v>
          </cell>
          <cell r="AE2439">
            <v>0</v>
          </cell>
        </row>
        <row r="2440">
          <cell r="G2440">
            <v>2439</v>
          </cell>
          <cell r="K2440">
            <v>0</v>
          </cell>
          <cell r="U2440">
            <v>2439</v>
          </cell>
          <cell r="Y2440">
            <v>2439</v>
          </cell>
          <cell r="AE2440">
            <v>0</v>
          </cell>
        </row>
        <row r="2441">
          <cell r="G2441">
            <v>2440</v>
          </cell>
          <cell r="K2441">
            <v>0</v>
          </cell>
          <cell r="U2441">
            <v>2440</v>
          </cell>
          <cell r="Y2441">
            <v>2440</v>
          </cell>
          <cell r="AE2441">
            <v>0</v>
          </cell>
        </row>
        <row r="2442">
          <cell r="G2442">
            <v>2441</v>
          </cell>
          <cell r="K2442">
            <v>0</v>
          </cell>
          <cell r="U2442">
            <v>2441</v>
          </cell>
          <cell r="Y2442">
            <v>2441</v>
          </cell>
          <cell r="AE2442">
            <v>0</v>
          </cell>
        </row>
        <row r="2443">
          <cell r="G2443">
            <v>2442</v>
          </cell>
          <cell r="K2443">
            <v>0</v>
          </cell>
          <cell r="U2443">
            <v>2442</v>
          </cell>
          <cell r="Y2443">
            <v>2442</v>
          </cell>
          <cell r="AE2443">
            <v>0</v>
          </cell>
        </row>
        <row r="2444">
          <cell r="G2444">
            <v>2443</v>
          </cell>
          <cell r="K2444">
            <v>0</v>
          </cell>
          <cell r="U2444">
            <v>2443</v>
          </cell>
          <cell r="Y2444">
            <v>2443</v>
          </cell>
          <cell r="AE2444">
            <v>0</v>
          </cell>
        </row>
        <row r="2445">
          <cell r="G2445">
            <v>2444</v>
          </cell>
          <cell r="K2445">
            <v>0</v>
          </cell>
          <cell r="U2445">
            <v>2444</v>
          </cell>
          <cell r="Y2445">
            <v>2444</v>
          </cell>
          <cell r="AE2445">
            <v>0</v>
          </cell>
        </row>
        <row r="2446">
          <cell r="G2446">
            <v>2445</v>
          </cell>
          <cell r="K2446">
            <v>0</v>
          </cell>
          <cell r="U2446">
            <v>2445</v>
          </cell>
          <cell r="Y2446">
            <v>2445</v>
          </cell>
          <cell r="AE2446">
            <v>0</v>
          </cell>
        </row>
        <row r="2447">
          <cell r="G2447">
            <v>2446</v>
          </cell>
          <cell r="K2447">
            <v>0</v>
          </cell>
          <cell r="U2447">
            <v>2446</v>
          </cell>
          <cell r="Y2447">
            <v>2446</v>
          </cell>
          <cell r="AE2447">
            <v>0</v>
          </cell>
        </row>
        <row r="2448">
          <cell r="G2448">
            <v>2447</v>
          </cell>
          <cell r="K2448">
            <v>0</v>
          </cell>
          <cell r="U2448">
            <v>2447</v>
          </cell>
          <cell r="Y2448">
            <v>2447</v>
          </cell>
          <cell r="AE2448">
            <v>0</v>
          </cell>
        </row>
        <row r="2449">
          <cell r="G2449">
            <v>2448</v>
          </cell>
          <cell r="K2449">
            <v>0</v>
          </cell>
          <cell r="U2449">
            <v>2448</v>
          </cell>
          <cell r="Y2449">
            <v>2448</v>
          </cell>
          <cell r="AE2449">
            <v>0</v>
          </cell>
        </row>
        <row r="2450">
          <cell r="G2450">
            <v>2449</v>
          </cell>
          <cell r="K2450">
            <v>0</v>
          </cell>
          <cell r="U2450">
            <v>2449</v>
          </cell>
          <cell r="Y2450">
            <v>2449</v>
          </cell>
          <cell r="AE2450">
            <v>0</v>
          </cell>
        </row>
        <row r="2451">
          <cell r="G2451">
            <v>2450</v>
          </cell>
          <cell r="K2451">
            <v>0</v>
          </cell>
          <cell r="U2451">
            <v>2450</v>
          </cell>
          <cell r="Y2451">
            <v>2450</v>
          </cell>
          <cell r="AE2451">
            <v>0</v>
          </cell>
        </row>
        <row r="2452">
          <cell r="G2452">
            <v>2451</v>
          </cell>
          <cell r="K2452">
            <v>0</v>
          </cell>
          <cell r="U2452">
            <v>2451</v>
          </cell>
          <cell r="Y2452">
            <v>2451</v>
          </cell>
          <cell r="AE2452">
            <v>0</v>
          </cell>
        </row>
        <row r="2453">
          <cell r="G2453">
            <v>2452</v>
          </cell>
          <cell r="K2453">
            <v>0</v>
          </cell>
          <cell r="U2453">
            <v>2452</v>
          </cell>
          <cell r="Y2453">
            <v>2452</v>
          </cell>
          <cell r="AE2453">
            <v>0</v>
          </cell>
        </row>
        <row r="2454">
          <cell r="G2454">
            <v>2453</v>
          </cell>
          <cell r="K2454">
            <v>0</v>
          </cell>
          <cell r="U2454">
            <v>2453</v>
          </cell>
          <cell r="Y2454">
            <v>2453</v>
          </cell>
          <cell r="AE2454">
            <v>0</v>
          </cell>
        </row>
        <row r="2455">
          <cell r="G2455">
            <v>2454</v>
          </cell>
          <cell r="K2455">
            <v>0</v>
          </cell>
          <cell r="U2455">
            <v>2454</v>
          </cell>
          <cell r="Y2455">
            <v>2454</v>
          </cell>
          <cell r="AE2455">
            <v>0</v>
          </cell>
        </row>
        <row r="2456">
          <cell r="G2456">
            <v>2455</v>
          </cell>
          <cell r="K2456">
            <v>0</v>
          </cell>
          <cell r="U2456">
            <v>2455</v>
          </cell>
          <cell r="Y2456">
            <v>2455</v>
          </cell>
          <cell r="AE2456">
            <v>0</v>
          </cell>
        </row>
        <row r="2457">
          <cell r="G2457">
            <v>2456</v>
          </cell>
          <cell r="K2457">
            <v>0</v>
          </cell>
          <cell r="U2457">
            <v>2456</v>
          </cell>
          <cell r="Y2457">
            <v>2456</v>
          </cell>
          <cell r="AE2457">
            <v>0</v>
          </cell>
        </row>
        <row r="2458">
          <cell r="G2458">
            <v>2457</v>
          </cell>
          <cell r="K2458">
            <v>0</v>
          </cell>
          <cell r="U2458">
            <v>2457</v>
          </cell>
          <cell r="Y2458">
            <v>2457</v>
          </cell>
          <cell r="AE2458">
            <v>0</v>
          </cell>
        </row>
        <row r="2459">
          <cell r="G2459">
            <v>2458</v>
          </cell>
          <cell r="K2459">
            <v>0</v>
          </cell>
          <cell r="U2459">
            <v>2458</v>
          </cell>
          <cell r="Y2459">
            <v>2458</v>
          </cell>
          <cell r="AE2459">
            <v>0</v>
          </cell>
        </row>
        <row r="2460">
          <cell r="G2460">
            <v>2459</v>
          </cell>
          <cell r="K2460">
            <v>0</v>
          </cell>
          <cell r="U2460">
            <v>2459</v>
          </cell>
          <cell r="Y2460">
            <v>2459</v>
          </cell>
          <cell r="AE2460">
            <v>0</v>
          </cell>
        </row>
        <row r="2461">
          <cell r="G2461">
            <v>2460</v>
          </cell>
          <cell r="K2461">
            <v>0</v>
          </cell>
          <cell r="U2461">
            <v>2460</v>
          </cell>
          <cell r="Y2461">
            <v>2460</v>
          </cell>
          <cell r="AE2461">
            <v>0</v>
          </cell>
        </row>
        <row r="2462">
          <cell r="G2462">
            <v>2461</v>
          </cell>
          <cell r="K2462">
            <v>0</v>
          </cell>
          <cell r="U2462">
            <v>2461</v>
          </cell>
          <cell r="Y2462">
            <v>2461</v>
          </cell>
          <cell r="AE2462">
            <v>0</v>
          </cell>
        </row>
        <row r="2463">
          <cell r="G2463">
            <v>2462</v>
          </cell>
          <cell r="K2463">
            <v>0</v>
          </cell>
          <cell r="U2463">
            <v>2462</v>
          </cell>
          <cell r="Y2463">
            <v>2462</v>
          </cell>
          <cell r="AE2463">
            <v>0</v>
          </cell>
        </row>
        <row r="2464">
          <cell r="G2464">
            <v>2463</v>
          </cell>
          <cell r="K2464">
            <v>0</v>
          </cell>
          <cell r="U2464">
            <v>2463</v>
          </cell>
          <cell r="Y2464">
            <v>2463</v>
          </cell>
          <cell r="AE2464">
            <v>0</v>
          </cell>
        </row>
        <row r="2465">
          <cell r="G2465">
            <v>2464</v>
          </cell>
          <cell r="K2465">
            <v>0</v>
          </cell>
          <cell r="U2465">
            <v>2464</v>
          </cell>
          <cell r="Y2465">
            <v>2464</v>
          </cell>
          <cell r="AE2465">
            <v>0</v>
          </cell>
        </row>
        <row r="2466">
          <cell r="G2466">
            <v>2465</v>
          </cell>
          <cell r="K2466">
            <v>0</v>
          </cell>
          <cell r="U2466">
            <v>2465</v>
          </cell>
          <cell r="Y2466">
            <v>2465</v>
          </cell>
          <cell r="AE2466">
            <v>0</v>
          </cell>
        </row>
        <row r="2467">
          <cell r="G2467">
            <v>2466</v>
          </cell>
          <cell r="K2467">
            <v>0</v>
          </cell>
          <cell r="U2467">
            <v>2466</v>
          </cell>
          <cell r="Y2467">
            <v>2466</v>
          </cell>
          <cell r="AE2467">
            <v>0</v>
          </cell>
        </row>
        <row r="2468">
          <cell r="G2468">
            <v>2467</v>
          </cell>
          <cell r="K2468">
            <v>0</v>
          </cell>
          <cell r="U2468">
            <v>2467</v>
          </cell>
          <cell r="Y2468">
            <v>2467</v>
          </cell>
          <cell r="AE2468">
            <v>0</v>
          </cell>
        </row>
        <row r="2469">
          <cell r="G2469">
            <v>2468</v>
          </cell>
          <cell r="K2469">
            <v>0</v>
          </cell>
          <cell r="U2469">
            <v>2468</v>
          </cell>
          <cell r="Y2469">
            <v>2468</v>
          </cell>
          <cell r="AE2469">
            <v>0</v>
          </cell>
        </row>
        <row r="2470">
          <cell r="G2470">
            <v>2469</v>
          </cell>
          <cell r="K2470">
            <v>0</v>
          </cell>
          <cell r="U2470">
            <v>2469</v>
          </cell>
          <cell r="Y2470">
            <v>2469</v>
          </cell>
          <cell r="AE2470">
            <v>0</v>
          </cell>
        </row>
        <row r="2471">
          <cell r="G2471">
            <v>2470</v>
          </cell>
          <cell r="K2471">
            <v>0</v>
          </cell>
          <cell r="U2471">
            <v>2470</v>
          </cell>
          <cell r="Y2471">
            <v>2470</v>
          </cell>
          <cell r="AE2471">
            <v>0</v>
          </cell>
        </row>
        <row r="2472">
          <cell r="G2472">
            <v>2471</v>
          </cell>
          <cell r="K2472">
            <v>0</v>
          </cell>
          <cell r="U2472">
            <v>2471</v>
          </cell>
          <cell r="Y2472">
            <v>2471</v>
          </cell>
          <cell r="AE2472">
            <v>0</v>
          </cell>
        </row>
        <row r="2473">
          <cell r="G2473">
            <v>2472</v>
          </cell>
          <cell r="K2473">
            <v>0</v>
          </cell>
          <cell r="U2473">
            <v>2472</v>
          </cell>
          <cell r="Y2473">
            <v>2472</v>
          </cell>
          <cell r="AE2473">
            <v>0</v>
          </cell>
        </row>
        <row r="2474">
          <cell r="G2474">
            <v>2473</v>
          </cell>
          <cell r="K2474">
            <v>0</v>
          </cell>
          <cell r="U2474">
            <v>2473</v>
          </cell>
          <cell r="Y2474">
            <v>2473</v>
          </cell>
          <cell r="AE2474">
            <v>0</v>
          </cell>
        </row>
        <row r="2475">
          <cell r="G2475">
            <v>2474</v>
          </cell>
          <cell r="K2475">
            <v>0</v>
          </cell>
          <cell r="U2475">
            <v>2474</v>
          </cell>
          <cell r="Y2475">
            <v>2474</v>
          </cell>
          <cell r="AE2475">
            <v>0</v>
          </cell>
        </row>
        <row r="2476">
          <cell r="G2476">
            <v>2475</v>
          </cell>
          <cell r="K2476">
            <v>0</v>
          </cell>
          <cell r="U2476">
            <v>2475</v>
          </cell>
          <cell r="Y2476">
            <v>2475</v>
          </cell>
          <cell r="AE2476">
            <v>0</v>
          </cell>
        </row>
        <row r="2477">
          <cell r="G2477">
            <v>2476</v>
          </cell>
          <cell r="K2477">
            <v>0</v>
          </cell>
          <cell r="U2477">
            <v>2476</v>
          </cell>
          <cell r="Y2477">
            <v>2476</v>
          </cell>
          <cell r="AE2477">
            <v>0</v>
          </cell>
        </row>
        <row r="2478">
          <cell r="G2478">
            <v>2477</v>
          </cell>
          <cell r="K2478">
            <v>0</v>
          </cell>
          <cell r="U2478">
            <v>2477</v>
          </cell>
          <cell r="Y2478">
            <v>2477</v>
          </cell>
          <cell r="AE2478">
            <v>0</v>
          </cell>
        </row>
        <row r="2479">
          <cell r="G2479">
            <v>2478</v>
          </cell>
          <cell r="K2479">
            <v>0</v>
          </cell>
          <cell r="U2479">
            <v>2478</v>
          </cell>
          <cell r="Y2479">
            <v>2478</v>
          </cell>
          <cell r="AE2479">
            <v>0</v>
          </cell>
        </row>
        <row r="2480">
          <cell r="G2480">
            <v>2479</v>
          </cell>
          <cell r="K2480">
            <v>0</v>
          </cell>
          <cell r="U2480">
            <v>2479</v>
          </cell>
          <cell r="Y2480">
            <v>2479</v>
          </cell>
          <cell r="AE2480">
            <v>0</v>
          </cell>
        </row>
        <row r="2481">
          <cell r="G2481">
            <v>2480</v>
          </cell>
          <cell r="K2481">
            <v>0</v>
          </cell>
          <cell r="U2481">
            <v>2480</v>
          </cell>
          <cell r="Y2481">
            <v>2480</v>
          </cell>
          <cell r="AE2481">
            <v>0</v>
          </cell>
        </row>
        <row r="2482">
          <cell r="G2482">
            <v>2481</v>
          </cell>
          <cell r="K2482">
            <v>0</v>
          </cell>
          <cell r="U2482">
            <v>2481</v>
          </cell>
          <cell r="Y2482">
            <v>2481</v>
          </cell>
          <cell r="AE2482">
            <v>0</v>
          </cell>
        </row>
        <row r="2483">
          <cell r="G2483">
            <v>2482</v>
          </cell>
          <cell r="K2483">
            <v>0</v>
          </cell>
          <cell r="U2483">
            <v>2482</v>
          </cell>
          <cell r="Y2483">
            <v>2482</v>
          </cell>
          <cell r="AE2483">
            <v>0</v>
          </cell>
        </row>
        <row r="2484">
          <cell r="G2484">
            <v>2483</v>
          </cell>
          <cell r="K2484">
            <v>0</v>
          </cell>
          <cell r="U2484">
            <v>2483</v>
          </cell>
          <cell r="Y2484">
            <v>2483</v>
          </cell>
          <cell r="AE2484">
            <v>0</v>
          </cell>
        </row>
        <row r="2485">
          <cell r="G2485">
            <v>2484</v>
          </cell>
          <cell r="K2485">
            <v>0</v>
          </cell>
          <cell r="U2485">
            <v>2484</v>
          </cell>
          <cell r="Y2485">
            <v>2484</v>
          </cell>
          <cell r="AE2485">
            <v>0</v>
          </cell>
        </row>
        <row r="2486">
          <cell r="G2486">
            <v>2485</v>
          </cell>
          <cell r="K2486">
            <v>0</v>
          </cell>
          <cell r="U2486">
            <v>2485</v>
          </cell>
          <cell r="Y2486">
            <v>2485</v>
          </cell>
          <cell r="AE2486">
            <v>0</v>
          </cell>
        </row>
        <row r="2487">
          <cell r="G2487">
            <v>2486</v>
          </cell>
          <cell r="K2487">
            <v>0</v>
          </cell>
          <cell r="U2487">
            <v>2486</v>
          </cell>
          <cell r="Y2487">
            <v>2486</v>
          </cell>
          <cell r="AE2487">
            <v>0</v>
          </cell>
        </row>
        <row r="2488">
          <cell r="G2488">
            <v>2487</v>
          </cell>
          <cell r="K2488">
            <v>0</v>
          </cell>
          <cell r="U2488">
            <v>2487</v>
          </cell>
          <cell r="Y2488">
            <v>2487</v>
          </cell>
          <cell r="AE2488">
            <v>0</v>
          </cell>
        </row>
        <row r="2489">
          <cell r="G2489">
            <v>2488</v>
          </cell>
          <cell r="K2489">
            <v>0</v>
          </cell>
          <cell r="U2489">
            <v>2488</v>
          </cell>
          <cell r="Y2489">
            <v>2488</v>
          </cell>
          <cell r="AE2489">
            <v>0</v>
          </cell>
        </row>
        <row r="2490">
          <cell r="G2490">
            <v>2489</v>
          </cell>
          <cell r="K2490">
            <v>0</v>
          </cell>
          <cell r="U2490">
            <v>2489</v>
          </cell>
          <cell r="Y2490">
            <v>2489</v>
          </cell>
          <cell r="AE2490">
            <v>0</v>
          </cell>
        </row>
        <row r="2491">
          <cell r="G2491">
            <v>2490</v>
          </cell>
          <cell r="K2491">
            <v>0</v>
          </cell>
          <cell r="U2491">
            <v>2490</v>
          </cell>
          <cell r="Y2491">
            <v>2490</v>
          </cell>
          <cell r="AE2491">
            <v>0</v>
          </cell>
        </row>
        <row r="2492">
          <cell r="G2492">
            <v>2491</v>
          </cell>
          <cell r="K2492">
            <v>0</v>
          </cell>
          <cell r="U2492">
            <v>2491</v>
          </cell>
          <cell r="Y2492">
            <v>2491</v>
          </cell>
          <cell r="AE2492">
            <v>0</v>
          </cell>
        </row>
        <row r="2493">
          <cell r="G2493">
            <v>2492</v>
          </cell>
          <cell r="K2493">
            <v>0</v>
          </cell>
          <cell r="U2493">
            <v>2492</v>
          </cell>
          <cell r="Y2493">
            <v>2492</v>
          </cell>
          <cell r="AE2493">
            <v>0</v>
          </cell>
        </row>
        <row r="2494">
          <cell r="G2494">
            <v>2493</v>
          </cell>
          <cell r="K2494">
            <v>0</v>
          </cell>
          <cell r="U2494">
            <v>2493</v>
          </cell>
          <cell r="Y2494">
            <v>2493</v>
          </cell>
          <cell r="AE2494">
            <v>0</v>
          </cell>
        </row>
        <row r="2495">
          <cell r="G2495">
            <v>2494</v>
          </cell>
          <cell r="K2495">
            <v>0</v>
          </cell>
          <cell r="U2495">
            <v>2494</v>
          </cell>
          <cell r="Y2495">
            <v>2494</v>
          </cell>
          <cell r="AE2495">
            <v>0</v>
          </cell>
        </row>
        <row r="2496">
          <cell r="G2496">
            <v>2495</v>
          </cell>
          <cell r="K2496">
            <v>0</v>
          </cell>
          <cell r="U2496">
            <v>2495</v>
          </cell>
          <cell r="Y2496">
            <v>2495</v>
          </cell>
          <cell r="AE2496">
            <v>0</v>
          </cell>
        </row>
        <row r="2497">
          <cell r="G2497">
            <v>2496</v>
          </cell>
          <cell r="K2497">
            <v>0</v>
          </cell>
          <cell r="U2497">
            <v>2496</v>
          </cell>
          <cell r="Y2497">
            <v>2496</v>
          </cell>
          <cell r="AE2497">
            <v>0</v>
          </cell>
        </row>
        <row r="2498">
          <cell r="G2498">
            <v>2497</v>
          </cell>
          <cell r="K2498">
            <v>0</v>
          </cell>
          <cell r="U2498">
            <v>2497</v>
          </cell>
          <cell r="Y2498">
            <v>2497</v>
          </cell>
          <cell r="AE2498">
            <v>0</v>
          </cell>
        </row>
        <row r="2499">
          <cell r="G2499">
            <v>2498</v>
          </cell>
          <cell r="K2499">
            <v>0</v>
          </cell>
          <cell r="U2499">
            <v>2498</v>
          </cell>
          <cell r="Y2499">
            <v>2498</v>
          </cell>
          <cell r="AE2499">
            <v>0</v>
          </cell>
        </row>
        <row r="2500">
          <cell r="G2500">
            <v>2499</v>
          </cell>
          <cell r="K2500">
            <v>0</v>
          </cell>
          <cell r="U2500">
            <v>2499</v>
          </cell>
          <cell r="Y2500">
            <v>2499</v>
          </cell>
          <cell r="AE2500">
            <v>0</v>
          </cell>
        </row>
        <row r="2501">
          <cell r="G2501">
            <v>2500</v>
          </cell>
          <cell r="K2501">
            <v>0</v>
          </cell>
          <cell r="U2501">
            <v>2500</v>
          </cell>
          <cell r="Y2501">
            <v>2500</v>
          </cell>
          <cell r="AE2501">
            <v>0</v>
          </cell>
        </row>
        <row r="2502">
          <cell r="G2502">
            <v>2501</v>
          </cell>
          <cell r="K2502">
            <v>0</v>
          </cell>
          <cell r="U2502">
            <v>2501</v>
          </cell>
          <cell r="Y2502">
            <v>2501</v>
          </cell>
          <cell r="AE2502">
            <v>0</v>
          </cell>
        </row>
        <row r="2503">
          <cell r="G2503">
            <v>2502</v>
          </cell>
          <cell r="K2503">
            <v>0</v>
          </cell>
          <cell r="U2503">
            <v>2502</v>
          </cell>
          <cell r="Y2503">
            <v>2502</v>
          </cell>
          <cell r="AE2503">
            <v>0</v>
          </cell>
        </row>
        <row r="2504">
          <cell r="G2504">
            <v>2503</v>
          </cell>
          <cell r="K2504">
            <v>0</v>
          </cell>
          <cell r="U2504">
            <v>2503</v>
          </cell>
          <cell r="Y2504">
            <v>2503</v>
          </cell>
          <cell r="AE2504">
            <v>0</v>
          </cell>
        </row>
        <row r="2505">
          <cell r="G2505">
            <v>2504</v>
          </cell>
          <cell r="K2505">
            <v>0</v>
          </cell>
          <cell r="U2505">
            <v>2504</v>
          </cell>
          <cell r="Y2505">
            <v>2504</v>
          </cell>
          <cell r="AE2505">
            <v>0</v>
          </cell>
        </row>
        <row r="2506">
          <cell r="G2506">
            <v>2505</v>
          </cell>
          <cell r="K2506">
            <v>0</v>
          </cell>
          <cell r="U2506">
            <v>2505</v>
          </cell>
          <cell r="Y2506">
            <v>2505</v>
          </cell>
          <cell r="AE2506">
            <v>0</v>
          </cell>
        </row>
        <row r="2507">
          <cell r="G2507">
            <v>2506</v>
          </cell>
          <cell r="K2507">
            <v>0</v>
          </cell>
          <cell r="U2507">
            <v>2506</v>
          </cell>
          <cell r="Y2507">
            <v>2506</v>
          </cell>
          <cell r="AE2507">
            <v>0</v>
          </cell>
        </row>
        <row r="2508">
          <cell r="G2508">
            <v>2507</v>
          </cell>
          <cell r="K2508">
            <v>0</v>
          </cell>
          <cell r="U2508">
            <v>2507</v>
          </cell>
          <cell r="Y2508">
            <v>2507</v>
          </cell>
          <cell r="AE2508">
            <v>0</v>
          </cell>
        </row>
        <row r="2509">
          <cell r="G2509">
            <v>2508</v>
          </cell>
          <cell r="K2509">
            <v>0</v>
          </cell>
          <cell r="U2509">
            <v>2508</v>
          </cell>
          <cell r="Y2509">
            <v>2508</v>
          </cell>
          <cell r="AE2509">
            <v>0</v>
          </cell>
        </row>
        <row r="2510">
          <cell r="G2510">
            <v>2509</v>
          </cell>
          <cell r="K2510">
            <v>0</v>
          </cell>
          <cell r="U2510">
            <v>2509</v>
          </cell>
          <cell r="Y2510">
            <v>2509</v>
          </cell>
          <cell r="AE2510">
            <v>0</v>
          </cell>
        </row>
        <row r="2511">
          <cell r="G2511">
            <v>2510</v>
          </cell>
          <cell r="K2511">
            <v>0</v>
          </cell>
          <cell r="U2511">
            <v>2510</v>
          </cell>
          <cell r="Y2511">
            <v>2510</v>
          </cell>
          <cell r="AE2511">
            <v>0</v>
          </cell>
        </row>
        <row r="2512">
          <cell r="G2512">
            <v>2511</v>
          </cell>
          <cell r="K2512">
            <v>0</v>
          </cell>
          <cell r="U2512">
            <v>2511</v>
          </cell>
          <cell r="Y2512">
            <v>2511</v>
          </cell>
          <cell r="AE2512">
            <v>0</v>
          </cell>
        </row>
        <row r="2513">
          <cell r="G2513">
            <v>2512</v>
          </cell>
          <cell r="K2513">
            <v>0</v>
          </cell>
          <cell r="U2513">
            <v>2512</v>
          </cell>
          <cell r="Y2513">
            <v>2512</v>
          </cell>
          <cell r="AE2513">
            <v>0</v>
          </cell>
        </row>
        <row r="2514">
          <cell r="G2514">
            <v>2513</v>
          </cell>
          <cell r="K2514">
            <v>0</v>
          </cell>
          <cell r="U2514">
            <v>2513</v>
          </cell>
          <cell r="Y2514">
            <v>2513</v>
          </cell>
          <cell r="AE2514">
            <v>0</v>
          </cell>
        </row>
        <row r="2515">
          <cell r="G2515">
            <v>2514</v>
          </cell>
          <cell r="K2515">
            <v>0</v>
          </cell>
          <cell r="U2515">
            <v>2514</v>
          </cell>
          <cell r="Y2515">
            <v>2514</v>
          </cell>
          <cell r="AE2515">
            <v>0</v>
          </cell>
        </row>
        <row r="2516">
          <cell r="G2516">
            <v>2515</v>
          </cell>
          <cell r="K2516">
            <v>0</v>
          </cell>
          <cell r="U2516">
            <v>2515</v>
          </cell>
          <cell r="Y2516">
            <v>2515</v>
          </cell>
          <cell r="AE2516">
            <v>0</v>
          </cell>
        </row>
        <row r="2517">
          <cell r="G2517">
            <v>2516</v>
          </cell>
          <cell r="K2517">
            <v>0</v>
          </cell>
          <cell r="U2517">
            <v>2516</v>
          </cell>
          <cell r="Y2517">
            <v>2516</v>
          </cell>
          <cell r="AE2517">
            <v>0</v>
          </cell>
        </row>
        <row r="2518">
          <cell r="G2518">
            <v>2517</v>
          </cell>
          <cell r="K2518">
            <v>0</v>
          </cell>
          <cell r="U2518">
            <v>2517</v>
          </cell>
          <cell r="Y2518">
            <v>2517</v>
          </cell>
          <cell r="AE2518">
            <v>0</v>
          </cell>
        </row>
        <row r="2519">
          <cell r="G2519">
            <v>2518</v>
          </cell>
          <cell r="K2519">
            <v>0</v>
          </cell>
          <cell r="U2519">
            <v>2518</v>
          </cell>
          <cell r="Y2519">
            <v>2518</v>
          </cell>
          <cell r="AE2519">
            <v>0</v>
          </cell>
        </row>
        <row r="2520">
          <cell r="G2520">
            <v>2519</v>
          </cell>
          <cell r="K2520">
            <v>0</v>
          </cell>
          <cell r="U2520">
            <v>2519</v>
          </cell>
          <cell r="Y2520">
            <v>2519</v>
          </cell>
          <cell r="AE2520">
            <v>0</v>
          </cell>
        </row>
        <row r="2521">
          <cell r="G2521">
            <v>2520</v>
          </cell>
          <cell r="K2521">
            <v>0</v>
          </cell>
          <cell r="U2521">
            <v>2520</v>
          </cell>
          <cell r="Y2521">
            <v>2520</v>
          </cell>
          <cell r="AE2521">
            <v>0</v>
          </cell>
        </row>
        <row r="2522">
          <cell r="G2522">
            <v>2521</v>
          </cell>
          <cell r="K2522">
            <v>0</v>
          </cell>
          <cell r="U2522">
            <v>2521</v>
          </cell>
          <cell r="Y2522">
            <v>2521</v>
          </cell>
          <cell r="AE2522">
            <v>0</v>
          </cell>
        </row>
        <row r="2523">
          <cell r="G2523">
            <v>2522</v>
          </cell>
          <cell r="K2523">
            <v>0</v>
          </cell>
          <cell r="U2523">
            <v>2522</v>
          </cell>
          <cell r="Y2523">
            <v>2522</v>
          </cell>
          <cell r="AE2523">
            <v>0</v>
          </cell>
        </row>
        <row r="2524">
          <cell r="G2524">
            <v>2523</v>
          </cell>
          <cell r="K2524">
            <v>0</v>
          </cell>
          <cell r="U2524">
            <v>2523</v>
          </cell>
          <cell r="Y2524">
            <v>2523</v>
          </cell>
          <cell r="AE2524">
            <v>0</v>
          </cell>
        </row>
        <row r="2525">
          <cell r="G2525">
            <v>2524</v>
          </cell>
          <cell r="K2525">
            <v>0</v>
          </cell>
          <cell r="U2525">
            <v>2524</v>
          </cell>
          <cell r="Y2525">
            <v>2524</v>
          </cell>
          <cell r="AE2525">
            <v>0</v>
          </cell>
        </row>
        <row r="2526">
          <cell r="G2526">
            <v>2525</v>
          </cell>
          <cell r="K2526">
            <v>0</v>
          </cell>
          <cell r="U2526">
            <v>2525</v>
          </cell>
          <cell r="Y2526">
            <v>2525</v>
          </cell>
          <cell r="AE2526">
            <v>0</v>
          </cell>
        </row>
        <row r="2527">
          <cell r="G2527">
            <v>2526</v>
          </cell>
          <cell r="K2527">
            <v>0</v>
          </cell>
          <cell r="U2527">
            <v>2526</v>
          </cell>
          <cell r="Y2527">
            <v>2526</v>
          </cell>
          <cell r="AE2527">
            <v>0</v>
          </cell>
        </row>
        <row r="2528">
          <cell r="G2528">
            <v>2527</v>
          </cell>
          <cell r="K2528">
            <v>0</v>
          </cell>
          <cell r="U2528">
            <v>2527</v>
          </cell>
          <cell r="Y2528">
            <v>2527</v>
          </cell>
          <cell r="AE2528">
            <v>0</v>
          </cell>
        </row>
        <row r="2529">
          <cell r="G2529">
            <v>2528</v>
          </cell>
          <cell r="K2529">
            <v>0</v>
          </cell>
          <cell r="U2529">
            <v>2528</v>
          </cell>
          <cell r="Y2529">
            <v>2528</v>
          </cell>
          <cell r="AE2529">
            <v>0</v>
          </cell>
        </row>
        <row r="2530">
          <cell r="G2530">
            <v>2529</v>
          </cell>
          <cell r="K2530">
            <v>0</v>
          </cell>
          <cell r="U2530">
            <v>2529</v>
          </cell>
          <cell r="Y2530">
            <v>2529</v>
          </cell>
          <cell r="AE2530">
            <v>0</v>
          </cell>
        </row>
        <row r="2531">
          <cell r="G2531">
            <v>2530</v>
          </cell>
          <cell r="K2531">
            <v>0</v>
          </cell>
          <cell r="U2531">
            <v>2530</v>
          </cell>
          <cell r="Y2531">
            <v>2530</v>
          </cell>
          <cell r="AE2531">
            <v>0</v>
          </cell>
        </row>
        <row r="2532">
          <cell r="G2532">
            <v>2531</v>
          </cell>
          <cell r="K2532">
            <v>0</v>
          </cell>
          <cell r="U2532">
            <v>2531</v>
          </cell>
          <cell r="Y2532">
            <v>2531</v>
          </cell>
          <cell r="AE2532">
            <v>0</v>
          </cell>
        </row>
        <row r="2533">
          <cell r="G2533">
            <v>2532</v>
          </cell>
          <cell r="K2533">
            <v>0</v>
          </cell>
          <cell r="U2533">
            <v>2532</v>
          </cell>
          <cell r="Y2533">
            <v>2532</v>
          </cell>
          <cell r="AE2533">
            <v>0</v>
          </cell>
        </row>
        <row r="2534">
          <cell r="G2534">
            <v>2533</v>
          </cell>
          <cell r="K2534">
            <v>0</v>
          </cell>
          <cell r="U2534">
            <v>2533</v>
          </cell>
          <cell r="Y2534">
            <v>2533</v>
          </cell>
          <cell r="AE2534">
            <v>0</v>
          </cell>
        </row>
        <row r="2535">
          <cell r="G2535">
            <v>2534</v>
          </cell>
          <cell r="K2535">
            <v>0</v>
          </cell>
          <cell r="U2535">
            <v>2534</v>
          </cell>
          <cell r="Y2535">
            <v>2534</v>
          </cell>
          <cell r="AE2535">
            <v>0</v>
          </cell>
        </row>
        <row r="2536">
          <cell r="G2536">
            <v>2535</v>
          </cell>
          <cell r="K2536">
            <v>0</v>
          </cell>
          <cell r="U2536">
            <v>2535</v>
          </cell>
          <cell r="Y2536">
            <v>2535</v>
          </cell>
          <cell r="AE2536">
            <v>0</v>
          </cell>
        </row>
        <row r="2537">
          <cell r="G2537">
            <v>2536</v>
          </cell>
          <cell r="K2537">
            <v>0</v>
          </cell>
          <cell r="U2537">
            <v>2536</v>
          </cell>
          <cell r="Y2537">
            <v>2536</v>
          </cell>
          <cell r="AE2537">
            <v>0</v>
          </cell>
        </row>
        <row r="2538">
          <cell r="G2538">
            <v>2537</v>
          </cell>
          <cell r="K2538">
            <v>0</v>
          </cell>
          <cell r="U2538">
            <v>2537</v>
          </cell>
          <cell r="Y2538">
            <v>2537</v>
          </cell>
          <cell r="AE2538">
            <v>0</v>
          </cell>
        </row>
        <row r="2539">
          <cell r="G2539">
            <v>2538</v>
          </cell>
          <cell r="K2539">
            <v>0</v>
          </cell>
          <cell r="U2539">
            <v>2538</v>
          </cell>
          <cell r="Y2539">
            <v>2538</v>
          </cell>
          <cell r="AE2539">
            <v>0</v>
          </cell>
        </row>
        <row r="2540">
          <cell r="G2540">
            <v>2539</v>
          </cell>
          <cell r="K2540">
            <v>0</v>
          </cell>
          <cell r="U2540">
            <v>2539</v>
          </cell>
          <cell r="Y2540">
            <v>2539</v>
          </cell>
          <cell r="AE2540">
            <v>0</v>
          </cell>
        </row>
        <row r="2541">
          <cell r="G2541">
            <v>2540</v>
          </cell>
          <cell r="K2541">
            <v>0</v>
          </cell>
          <cell r="U2541">
            <v>2540</v>
          </cell>
          <cell r="Y2541">
            <v>2540</v>
          </cell>
          <cell r="AE2541">
            <v>0</v>
          </cell>
        </row>
        <row r="2542">
          <cell r="G2542">
            <v>2541</v>
          </cell>
          <cell r="K2542">
            <v>0</v>
          </cell>
          <cell r="U2542">
            <v>2541</v>
          </cell>
          <cell r="Y2542">
            <v>2541</v>
          </cell>
          <cell r="AE2542">
            <v>0</v>
          </cell>
        </row>
        <row r="2543">
          <cell r="G2543">
            <v>2542</v>
          </cell>
          <cell r="K2543">
            <v>0</v>
          </cell>
          <cell r="U2543">
            <v>2542</v>
          </cell>
          <cell r="Y2543">
            <v>2542</v>
          </cell>
          <cell r="AE2543">
            <v>0</v>
          </cell>
        </row>
        <row r="2544">
          <cell r="G2544">
            <v>2543</v>
          </cell>
          <cell r="K2544">
            <v>0</v>
          </cell>
          <cell r="U2544">
            <v>2543</v>
          </cell>
          <cell r="Y2544">
            <v>2543</v>
          </cell>
          <cell r="AE2544">
            <v>0</v>
          </cell>
        </row>
        <row r="2545">
          <cell r="G2545">
            <v>2544</v>
          </cell>
          <cell r="K2545">
            <v>0</v>
          </cell>
          <cell r="U2545">
            <v>2544</v>
          </cell>
          <cell r="Y2545">
            <v>2544</v>
          </cell>
          <cell r="AE2545">
            <v>0</v>
          </cell>
        </row>
        <row r="2546">
          <cell r="G2546">
            <v>2545</v>
          </cell>
          <cell r="K2546">
            <v>0</v>
          </cell>
          <cell r="U2546">
            <v>2545</v>
          </cell>
          <cell r="Y2546">
            <v>2545</v>
          </cell>
          <cell r="AE2546">
            <v>0</v>
          </cell>
        </row>
        <row r="2547">
          <cell r="G2547">
            <v>2546</v>
          </cell>
          <cell r="K2547">
            <v>0</v>
          </cell>
          <cell r="U2547">
            <v>2546</v>
          </cell>
          <cell r="Y2547">
            <v>2546</v>
          </cell>
          <cell r="AE2547">
            <v>0</v>
          </cell>
        </row>
        <row r="2548">
          <cell r="G2548">
            <v>2547</v>
          </cell>
          <cell r="K2548">
            <v>0</v>
          </cell>
          <cell r="U2548">
            <v>2547</v>
          </cell>
          <cell r="Y2548">
            <v>2547</v>
          </cell>
          <cell r="AE2548">
            <v>0</v>
          </cell>
        </row>
        <row r="2549">
          <cell r="G2549">
            <v>2548</v>
          </cell>
          <cell r="K2549">
            <v>0</v>
          </cell>
          <cell r="U2549">
            <v>2548</v>
          </cell>
          <cell r="Y2549">
            <v>2548</v>
          </cell>
          <cell r="AE2549">
            <v>0</v>
          </cell>
        </row>
        <row r="2550">
          <cell r="G2550">
            <v>2549</v>
          </cell>
          <cell r="K2550">
            <v>0</v>
          </cell>
          <cell r="U2550">
            <v>2549</v>
          </cell>
          <cell r="Y2550">
            <v>2549</v>
          </cell>
          <cell r="AE2550">
            <v>0</v>
          </cell>
        </row>
        <row r="2551">
          <cell r="G2551">
            <v>2550</v>
          </cell>
          <cell r="K2551">
            <v>0</v>
          </cell>
          <cell r="U2551">
            <v>2550</v>
          </cell>
          <cell r="Y2551">
            <v>2550</v>
          </cell>
          <cell r="AE2551">
            <v>0</v>
          </cell>
        </row>
        <row r="2552">
          <cell r="G2552">
            <v>2551</v>
          </cell>
          <cell r="K2552">
            <v>0</v>
          </cell>
          <cell r="U2552">
            <v>2551</v>
          </cell>
          <cell r="Y2552">
            <v>2551</v>
          </cell>
          <cell r="AE2552">
            <v>0</v>
          </cell>
        </row>
        <row r="2553">
          <cell r="G2553">
            <v>2552</v>
          </cell>
          <cell r="K2553">
            <v>0</v>
          </cell>
          <cell r="U2553">
            <v>2552</v>
          </cell>
          <cell r="Y2553">
            <v>2552</v>
          </cell>
          <cell r="AE2553">
            <v>0</v>
          </cell>
        </row>
        <row r="2554">
          <cell r="G2554">
            <v>2553</v>
          </cell>
          <cell r="K2554">
            <v>0</v>
          </cell>
          <cell r="U2554">
            <v>2553</v>
          </cell>
          <cell r="Y2554">
            <v>2553</v>
          </cell>
          <cell r="AE2554">
            <v>0</v>
          </cell>
        </row>
        <row r="2555">
          <cell r="G2555">
            <v>2554</v>
          </cell>
          <cell r="K2555">
            <v>0</v>
          </cell>
          <cell r="U2555">
            <v>2554</v>
          </cell>
          <cell r="Y2555">
            <v>2554</v>
          </cell>
          <cell r="AE2555">
            <v>0</v>
          </cell>
        </row>
        <row r="2556">
          <cell r="G2556">
            <v>2555</v>
          </cell>
          <cell r="K2556">
            <v>0</v>
          </cell>
          <cell r="U2556">
            <v>2555</v>
          </cell>
          <cell r="Y2556">
            <v>2555</v>
          </cell>
          <cell r="AE2556">
            <v>0</v>
          </cell>
        </row>
        <row r="2557">
          <cell r="G2557">
            <v>2556</v>
          </cell>
          <cell r="K2557">
            <v>0</v>
          </cell>
          <cell r="U2557">
            <v>2556</v>
          </cell>
          <cell r="Y2557">
            <v>2556</v>
          </cell>
          <cell r="AE2557">
            <v>0</v>
          </cell>
        </row>
        <row r="2558">
          <cell r="G2558">
            <v>2557</v>
          </cell>
          <cell r="K2558">
            <v>0</v>
          </cell>
          <cell r="U2558">
            <v>2557</v>
          </cell>
          <cell r="Y2558">
            <v>2557</v>
          </cell>
          <cell r="AE2558">
            <v>0</v>
          </cell>
        </row>
        <row r="2559">
          <cell r="G2559">
            <v>2558</v>
          </cell>
          <cell r="K2559">
            <v>0</v>
          </cell>
          <cell r="U2559">
            <v>2558</v>
          </cell>
          <cell r="Y2559">
            <v>2558</v>
          </cell>
          <cell r="AE2559">
            <v>0</v>
          </cell>
        </row>
        <row r="2560">
          <cell r="G2560">
            <v>2559</v>
          </cell>
          <cell r="K2560">
            <v>0</v>
          </cell>
          <cell r="U2560">
            <v>2559</v>
          </cell>
          <cell r="Y2560">
            <v>2559</v>
          </cell>
          <cell r="AE2560">
            <v>0</v>
          </cell>
        </row>
        <row r="2561">
          <cell r="G2561">
            <v>2560</v>
          </cell>
          <cell r="K2561">
            <v>0</v>
          </cell>
          <cell r="U2561">
            <v>2560</v>
          </cell>
          <cell r="Y2561">
            <v>2560</v>
          </cell>
          <cell r="AE2561">
            <v>0</v>
          </cell>
        </row>
        <row r="2562">
          <cell r="G2562">
            <v>2561</v>
          </cell>
          <cell r="K2562">
            <v>0</v>
          </cell>
          <cell r="U2562">
            <v>2561</v>
          </cell>
          <cell r="Y2562">
            <v>2561</v>
          </cell>
          <cell r="AE2562">
            <v>0</v>
          </cell>
        </row>
        <row r="2563">
          <cell r="G2563">
            <v>2562</v>
          </cell>
          <cell r="K2563">
            <v>0</v>
          </cell>
          <cell r="U2563">
            <v>2562</v>
          </cell>
          <cell r="Y2563">
            <v>2562</v>
          </cell>
          <cell r="AE2563">
            <v>0</v>
          </cell>
        </row>
        <row r="2564">
          <cell r="G2564">
            <v>2563</v>
          </cell>
          <cell r="K2564">
            <v>0</v>
          </cell>
          <cell r="U2564">
            <v>2563</v>
          </cell>
          <cell r="Y2564">
            <v>2563</v>
          </cell>
          <cell r="AE2564">
            <v>0</v>
          </cell>
        </row>
        <row r="2565">
          <cell r="G2565">
            <v>2564</v>
          </cell>
          <cell r="K2565">
            <v>0</v>
          </cell>
          <cell r="U2565">
            <v>2564</v>
          </cell>
          <cell r="Y2565">
            <v>2564</v>
          </cell>
          <cell r="AE2565">
            <v>0</v>
          </cell>
        </row>
        <row r="2566">
          <cell r="G2566">
            <v>2565</v>
          </cell>
          <cell r="K2566">
            <v>0</v>
          </cell>
          <cell r="U2566">
            <v>2565</v>
          </cell>
          <cell r="Y2566">
            <v>2565</v>
          </cell>
          <cell r="AE2566">
            <v>0</v>
          </cell>
        </row>
        <row r="2567">
          <cell r="G2567">
            <v>2566</v>
          </cell>
          <cell r="K2567">
            <v>0</v>
          </cell>
          <cell r="U2567">
            <v>2566</v>
          </cell>
          <cell r="Y2567">
            <v>2566</v>
          </cell>
          <cell r="AE2567">
            <v>0</v>
          </cell>
        </row>
        <row r="2568">
          <cell r="G2568">
            <v>2567</v>
          </cell>
          <cell r="K2568">
            <v>0</v>
          </cell>
          <cell r="U2568">
            <v>2567</v>
          </cell>
          <cell r="Y2568">
            <v>2567</v>
          </cell>
          <cell r="AE2568">
            <v>0</v>
          </cell>
        </row>
        <row r="2569">
          <cell r="G2569">
            <v>2568</v>
          </cell>
          <cell r="K2569">
            <v>0</v>
          </cell>
          <cell r="U2569">
            <v>2568</v>
          </cell>
          <cell r="Y2569">
            <v>2568</v>
          </cell>
          <cell r="AE2569">
            <v>0</v>
          </cell>
        </row>
        <row r="2570">
          <cell r="G2570">
            <v>2569</v>
          </cell>
          <cell r="K2570">
            <v>0</v>
          </cell>
          <cell r="U2570">
            <v>2569</v>
          </cell>
          <cell r="Y2570">
            <v>2569</v>
          </cell>
          <cell r="AE2570">
            <v>0</v>
          </cell>
        </row>
        <row r="2571">
          <cell r="G2571">
            <v>2570</v>
          </cell>
          <cell r="K2571">
            <v>0</v>
          </cell>
          <cell r="U2571">
            <v>2570</v>
          </cell>
          <cell r="Y2571">
            <v>2570</v>
          </cell>
          <cell r="AE2571">
            <v>0</v>
          </cell>
        </row>
        <row r="2572">
          <cell r="G2572">
            <v>2571</v>
          </cell>
          <cell r="K2572">
            <v>0</v>
          </cell>
          <cell r="U2572">
            <v>2571</v>
          </cell>
          <cell r="Y2572">
            <v>2571</v>
          </cell>
          <cell r="AE2572">
            <v>0</v>
          </cell>
        </row>
        <row r="2573">
          <cell r="G2573">
            <v>2572</v>
          </cell>
          <cell r="K2573">
            <v>0</v>
          </cell>
          <cell r="U2573">
            <v>2572</v>
          </cell>
          <cell r="Y2573">
            <v>2572</v>
          </cell>
          <cell r="AE2573">
            <v>0</v>
          </cell>
        </row>
        <row r="2574">
          <cell r="G2574">
            <v>2573</v>
          </cell>
          <cell r="K2574">
            <v>0</v>
          </cell>
          <cell r="U2574">
            <v>2573</v>
          </cell>
          <cell r="Y2574">
            <v>2573</v>
          </cell>
          <cell r="AE2574">
            <v>0</v>
          </cell>
        </row>
        <row r="2575">
          <cell r="G2575">
            <v>2574</v>
          </cell>
          <cell r="K2575">
            <v>0</v>
          </cell>
          <cell r="U2575">
            <v>2574</v>
          </cell>
          <cell r="Y2575">
            <v>2574</v>
          </cell>
          <cell r="AE2575">
            <v>0</v>
          </cell>
        </row>
        <row r="2576">
          <cell r="G2576">
            <v>2575</v>
          </cell>
          <cell r="K2576">
            <v>0</v>
          </cell>
          <cell r="U2576">
            <v>2575</v>
          </cell>
          <cell r="Y2576">
            <v>2575</v>
          </cell>
          <cell r="AE2576">
            <v>0</v>
          </cell>
        </row>
        <row r="2577">
          <cell r="G2577">
            <v>2576</v>
          </cell>
          <cell r="K2577">
            <v>0</v>
          </cell>
          <cell r="U2577">
            <v>2576</v>
          </cell>
          <cell r="Y2577">
            <v>2576</v>
          </cell>
          <cell r="AE2577">
            <v>0</v>
          </cell>
        </row>
        <row r="2578">
          <cell r="G2578">
            <v>2577</v>
          </cell>
          <cell r="K2578">
            <v>0</v>
          </cell>
          <cell r="U2578">
            <v>2577</v>
          </cell>
          <cell r="Y2578">
            <v>2577</v>
          </cell>
          <cell r="AE2578">
            <v>0</v>
          </cell>
        </row>
        <row r="2579">
          <cell r="G2579">
            <v>2578</v>
          </cell>
          <cell r="K2579">
            <v>0</v>
          </cell>
          <cell r="U2579">
            <v>2578</v>
          </cell>
          <cell r="Y2579">
            <v>2578</v>
          </cell>
          <cell r="AE2579">
            <v>0</v>
          </cell>
        </row>
        <row r="2580">
          <cell r="G2580">
            <v>2579</v>
          </cell>
          <cell r="K2580">
            <v>0</v>
          </cell>
          <cell r="U2580">
            <v>2579</v>
          </cell>
          <cell r="Y2580">
            <v>2579</v>
          </cell>
          <cell r="AE2580">
            <v>0</v>
          </cell>
        </row>
        <row r="2581">
          <cell r="G2581">
            <v>2580</v>
          </cell>
          <cell r="K2581">
            <v>0</v>
          </cell>
          <cell r="U2581">
            <v>2580</v>
          </cell>
          <cell r="Y2581">
            <v>2580</v>
          </cell>
          <cell r="AE2581">
            <v>0</v>
          </cell>
        </row>
        <row r="2582">
          <cell r="G2582">
            <v>2581</v>
          </cell>
          <cell r="K2582">
            <v>0</v>
          </cell>
          <cell r="U2582">
            <v>2581</v>
          </cell>
          <cell r="Y2582">
            <v>2581</v>
          </cell>
          <cell r="AE2582">
            <v>0</v>
          </cell>
        </row>
        <row r="2583">
          <cell r="G2583">
            <v>2582</v>
          </cell>
          <cell r="K2583">
            <v>0</v>
          </cell>
          <cell r="U2583">
            <v>2582</v>
          </cell>
          <cell r="Y2583">
            <v>2582</v>
          </cell>
          <cell r="AE2583">
            <v>0</v>
          </cell>
        </row>
        <row r="2584">
          <cell r="G2584">
            <v>2583</v>
          </cell>
          <cell r="K2584">
            <v>0</v>
          </cell>
          <cell r="U2584">
            <v>2583</v>
          </cell>
          <cell r="Y2584">
            <v>2583</v>
          </cell>
          <cell r="AE2584">
            <v>0</v>
          </cell>
        </row>
        <row r="2585">
          <cell r="G2585">
            <v>2584</v>
          </cell>
          <cell r="K2585">
            <v>0</v>
          </cell>
          <cell r="U2585">
            <v>2584</v>
          </cell>
          <cell r="Y2585">
            <v>2584</v>
          </cell>
          <cell r="AE2585">
            <v>0</v>
          </cell>
        </row>
        <row r="2586">
          <cell r="G2586">
            <v>2585</v>
          </cell>
          <cell r="K2586">
            <v>0</v>
          </cell>
          <cell r="U2586">
            <v>2585</v>
          </cell>
          <cell r="Y2586">
            <v>2585</v>
          </cell>
          <cell r="AE2586">
            <v>0</v>
          </cell>
        </row>
        <row r="2587">
          <cell r="G2587">
            <v>2586</v>
          </cell>
          <cell r="K2587">
            <v>0</v>
          </cell>
          <cell r="U2587">
            <v>2586</v>
          </cell>
          <cell r="Y2587">
            <v>2586</v>
          </cell>
          <cell r="AE2587">
            <v>0</v>
          </cell>
        </row>
        <row r="2588">
          <cell r="G2588">
            <v>2587</v>
          </cell>
          <cell r="K2588">
            <v>0</v>
          </cell>
          <cell r="U2588">
            <v>2587</v>
          </cell>
          <cell r="Y2588">
            <v>2587</v>
          </cell>
          <cell r="AE2588">
            <v>0</v>
          </cell>
        </row>
        <row r="2589">
          <cell r="G2589">
            <v>2588</v>
          </cell>
          <cell r="K2589">
            <v>0</v>
          </cell>
          <cell r="U2589">
            <v>2588</v>
          </cell>
          <cell r="Y2589">
            <v>2588</v>
          </cell>
          <cell r="AE2589">
            <v>0</v>
          </cell>
        </row>
        <row r="2590">
          <cell r="G2590">
            <v>2589</v>
          </cell>
          <cell r="K2590">
            <v>0</v>
          </cell>
          <cell r="U2590">
            <v>2589</v>
          </cell>
          <cell r="Y2590">
            <v>2589</v>
          </cell>
          <cell r="AE2590">
            <v>0</v>
          </cell>
        </row>
        <row r="2591">
          <cell r="G2591">
            <v>2590</v>
          </cell>
          <cell r="K2591">
            <v>0</v>
          </cell>
          <cell r="U2591">
            <v>2590</v>
          </cell>
          <cell r="Y2591">
            <v>2590</v>
          </cell>
          <cell r="AE2591">
            <v>0</v>
          </cell>
        </row>
        <row r="2592">
          <cell r="G2592">
            <v>2591</v>
          </cell>
          <cell r="K2592">
            <v>0</v>
          </cell>
          <cell r="U2592">
            <v>2591</v>
          </cell>
          <cell r="Y2592">
            <v>2591</v>
          </cell>
          <cell r="AE2592">
            <v>0</v>
          </cell>
        </row>
        <row r="2593">
          <cell r="G2593">
            <v>2592</v>
          </cell>
          <cell r="K2593">
            <v>0</v>
          </cell>
          <cell r="U2593">
            <v>2592</v>
          </cell>
          <cell r="Y2593">
            <v>2592</v>
          </cell>
          <cell r="AE2593">
            <v>0</v>
          </cell>
        </row>
        <row r="2594">
          <cell r="G2594">
            <v>2593</v>
          </cell>
          <cell r="K2594">
            <v>0</v>
          </cell>
          <cell r="U2594">
            <v>2593</v>
          </cell>
          <cell r="Y2594">
            <v>2593</v>
          </cell>
          <cell r="AE2594">
            <v>0</v>
          </cell>
        </row>
        <row r="2595">
          <cell r="G2595">
            <v>2594</v>
          </cell>
          <cell r="K2595">
            <v>0</v>
          </cell>
          <cell r="U2595">
            <v>2594</v>
          </cell>
          <cell r="Y2595">
            <v>2594</v>
          </cell>
          <cell r="AE2595">
            <v>0</v>
          </cell>
        </row>
        <row r="2596">
          <cell r="G2596">
            <v>2595</v>
          </cell>
          <cell r="K2596">
            <v>0</v>
          </cell>
          <cell r="U2596">
            <v>2595</v>
          </cell>
          <cell r="Y2596">
            <v>2595</v>
          </cell>
          <cell r="AE2596">
            <v>0</v>
          </cell>
        </row>
        <row r="2597">
          <cell r="G2597">
            <v>2596</v>
          </cell>
          <cell r="K2597">
            <v>0</v>
          </cell>
          <cell r="U2597">
            <v>2596</v>
          </cell>
          <cell r="Y2597">
            <v>2596</v>
          </cell>
          <cell r="AE2597">
            <v>0</v>
          </cell>
        </row>
        <row r="2598">
          <cell r="G2598">
            <v>2597</v>
          </cell>
          <cell r="K2598">
            <v>0</v>
          </cell>
          <cell r="U2598">
            <v>2597</v>
          </cell>
          <cell r="Y2598">
            <v>2597</v>
          </cell>
          <cell r="AE2598">
            <v>0</v>
          </cell>
        </row>
        <row r="2599">
          <cell r="G2599">
            <v>2598</v>
          </cell>
          <cell r="K2599">
            <v>0</v>
          </cell>
          <cell r="U2599">
            <v>2598</v>
          </cell>
          <cell r="Y2599">
            <v>2598</v>
          </cell>
          <cell r="AE2599">
            <v>0</v>
          </cell>
        </row>
        <row r="2600">
          <cell r="G2600">
            <v>2599</v>
          </cell>
          <cell r="K2600">
            <v>0</v>
          </cell>
          <cell r="U2600">
            <v>2599</v>
          </cell>
          <cell r="Y2600">
            <v>2599</v>
          </cell>
          <cell r="AE2600">
            <v>0</v>
          </cell>
        </row>
        <row r="2601">
          <cell r="G2601">
            <v>2600</v>
          </cell>
          <cell r="K2601">
            <v>0</v>
          </cell>
          <cell r="U2601">
            <v>2600</v>
          </cell>
          <cell r="Y2601">
            <v>2600</v>
          </cell>
          <cell r="AE2601">
            <v>0</v>
          </cell>
        </row>
        <row r="2602">
          <cell r="G2602">
            <v>2601</v>
          </cell>
          <cell r="K2602">
            <v>0</v>
          </cell>
          <cell r="U2602">
            <v>2601</v>
          </cell>
          <cell r="Y2602">
            <v>2601</v>
          </cell>
          <cell r="AE2602">
            <v>0</v>
          </cell>
        </row>
        <row r="2603">
          <cell r="G2603">
            <v>2602</v>
          </cell>
          <cell r="K2603">
            <v>0</v>
          </cell>
          <cell r="U2603">
            <v>2602</v>
          </cell>
          <cell r="Y2603">
            <v>2602</v>
          </cell>
          <cell r="AE2603">
            <v>0</v>
          </cell>
        </row>
        <row r="2604">
          <cell r="G2604">
            <v>2603</v>
          </cell>
          <cell r="K2604">
            <v>0</v>
          </cell>
          <cell r="U2604">
            <v>2603</v>
          </cell>
          <cell r="Y2604">
            <v>2603</v>
          </cell>
          <cell r="AE2604">
            <v>0</v>
          </cell>
        </row>
        <row r="2605">
          <cell r="G2605">
            <v>2604</v>
          </cell>
          <cell r="K2605">
            <v>0</v>
          </cell>
          <cell r="U2605">
            <v>2604</v>
          </cell>
          <cell r="Y2605">
            <v>2604</v>
          </cell>
          <cell r="AE2605">
            <v>0</v>
          </cell>
        </row>
        <row r="2606">
          <cell r="G2606">
            <v>2605</v>
          </cell>
          <cell r="K2606">
            <v>0</v>
          </cell>
          <cell r="U2606">
            <v>2605</v>
          </cell>
          <cell r="Y2606">
            <v>2605</v>
          </cell>
          <cell r="AE2606">
            <v>0</v>
          </cell>
        </row>
        <row r="2607">
          <cell r="G2607">
            <v>2606</v>
          </cell>
          <cell r="K2607">
            <v>0</v>
          </cell>
          <cell r="U2607">
            <v>2606</v>
          </cell>
          <cell r="Y2607">
            <v>2606</v>
          </cell>
          <cell r="AE2607">
            <v>0</v>
          </cell>
        </row>
        <row r="2608">
          <cell r="G2608">
            <v>2607</v>
          </cell>
          <cell r="K2608">
            <v>0</v>
          </cell>
          <cell r="U2608">
            <v>2607</v>
          </cell>
          <cell r="Y2608">
            <v>2607</v>
          </cell>
          <cell r="AE2608">
            <v>0</v>
          </cell>
        </row>
        <row r="2609">
          <cell r="G2609">
            <v>2608</v>
          </cell>
          <cell r="K2609">
            <v>0</v>
          </cell>
          <cell r="U2609">
            <v>2608</v>
          </cell>
          <cell r="Y2609">
            <v>2608</v>
          </cell>
          <cell r="AE2609">
            <v>0</v>
          </cell>
        </row>
        <row r="2610">
          <cell r="G2610">
            <v>2609</v>
          </cell>
          <cell r="K2610">
            <v>0</v>
          </cell>
          <cell r="U2610">
            <v>2609</v>
          </cell>
          <cell r="Y2610">
            <v>2609</v>
          </cell>
          <cell r="AE2610">
            <v>0</v>
          </cell>
        </row>
        <row r="2611">
          <cell r="G2611">
            <v>2610</v>
          </cell>
          <cell r="K2611">
            <v>0</v>
          </cell>
          <cell r="U2611">
            <v>2610</v>
          </cell>
          <cell r="Y2611">
            <v>2610</v>
          </cell>
          <cell r="AE2611">
            <v>0</v>
          </cell>
        </row>
        <row r="2612">
          <cell r="G2612">
            <v>2611</v>
          </cell>
          <cell r="K2612">
            <v>0</v>
          </cell>
          <cell r="U2612">
            <v>2611</v>
          </cell>
          <cell r="Y2612">
            <v>2611</v>
          </cell>
          <cell r="AE2612">
            <v>0</v>
          </cell>
        </row>
        <row r="2613">
          <cell r="G2613">
            <v>2612</v>
          </cell>
          <cell r="K2613">
            <v>0</v>
          </cell>
          <cell r="U2613">
            <v>2612</v>
          </cell>
          <cell r="Y2613">
            <v>2612</v>
          </cell>
          <cell r="AE2613">
            <v>0</v>
          </cell>
        </row>
        <row r="2614">
          <cell r="G2614">
            <v>2613</v>
          </cell>
          <cell r="K2614">
            <v>0</v>
          </cell>
          <cell r="U2614">
            <v>2613</v>
          </cell>
          <cell r="Y2614">
            <v>2613</v>
          </cell>
          <cell r="AE2614">
            <v>0</v>
          </cell>
        </row>
        <row r="2615">
          <cell r="G2615">
            <v>2614</v>
          </cell>
          <cell r="K2615">
            <v>0</v>
          </cell>
          <cell r="U2615">
            <v>2614</v>
          </cell>
          <cell r="Y2615">
            <v>2614</v>
          </cell>
          <cell r="AE2615">
            <v>0</v>
          </cell>
        </row>
        <row r="2616">
          <cell r="G2616">
            <v>2615</v>
          </cell>
          <cell r="K2616">
            <v>0</v>
          </cell>
          <cell r="U2616">
            <v>2615</v>
          </cell>
          <cell r="Y2616">
            <v>2615</v>
          </cell>
          <cell r="AE2616">
            <v>0</v>
          </cell>
        </row>
        <row r="2617">
          <cell r="G2617">
            <v>2616</v>
          </cell>
          <cell r="K2617">
            <v>0</v>
          </cell>
          <cell r="U2617">
            <v>2616</v>
          </cell>
          <cell r="Y2617">
            <v>2616</v>
          </cell>
          <cell r="AE2617">
            <v>0</v>
          </cell>
        </row>
        <row r="2618">
          <cell r="G2618">
            <v>2617</v>
          </cell>
          <cell r="K2618">
            <v>0</v>
          </cell>
          <cell r="U2618">
            <v>2617</v>
          </cell>
          <cell r="Y2618">
            <v>2617</v>
          </cell>
          <cell r="AE2618">
            <v>0</v>
          </cell>
        </row>
        <row r="2619">
          <cell r="G2619">
            <v>2618</v>
          </cell>
          <cell r="K2619">
            <v>0</v>
          </cell>
          <cell r="U2619">
            <v>2618</v>
          </cell>
          <cell r="Y2619">
            <v>2618</v>
          </cell>
          <cell r="AE2619">
            <v>0</v>
          </cell>
        </row>
        <row r="2620">
          <cell r="G2620">
            <v>2619</v>
          </cell>
          <cell r="K2620">
            <v>0</v>
          </cell>
          <cell r="U2620">
            <v>2619</v>
          </cell>
          <cell r="Y2620">
            <v>2619</v>
          </cell>
          <cell r="AE2620">
            <v>0</v>
          </cell>
        </row>
        <row r="2621">
          <cell r="G2621">
            <v>2620</v>
          </cell>
          <cell r="K2621">
            <v>0</v>
          </cell>
          <cell r="U2621">
            <v>2620</v>
          </cell>
          <cell r="Y2621">
            <v>2620</v>
          </cell>
          <cell r="AE2621">
            <v>0</v>
          </cell>
        </row>
        <row r="2622">
          <cell r="G2622">
            <v>2621</v>
          </cell>
          <cell r="K2622">
            <v>0</v>
          </cell>
          <cell r="U2622">
            <v>2621</v>
          </cell>
          <cell r="Y2622">
            <v>2621</v>
          </cell>
          <cell r="AE2622">
            <v>0</v>
          </cell>
        </row>
        <row r="2623">
          <cell r="G2623">
            <v>2622</v>
          </cell>
          <cell r="K2623">
            <v>0</v>
          </cell>
          <cell r="U2623">
            <v>2622</v>
          </cell>
          <cell r="Y2623">
            <v>2622</v>
          </cell>
          <cell r="AE2623">
            <v>0</v>
          </cell>
        </row>
        <row r="2624">
          <cell r="G2624">
            <v>2623</v>
          </cell>
          <cell r="K2624">
            <v>0</v>
          </cell>
          <cell r="U2624">
            <v>2623</v>
          </cell>
          <cell r="Y2624">
            <v>2623</v>
          </cell>
          <cell r="AE2624">
            <v>0</v>
          </cell>
        </row>
        <row r="2625">
          <cell r="G2625">
            <v>2624</v>
          </cell>
          <cell r="K2625">
            <v>0</v>
          </cell>
          <cell r="U2625">
            <v>2624</v>
          </cell>
          <cell r="Y2625">
            <v>2624</v>
          </cell>
          <cell r="AE2625">
            <v>0</v>
          </cell>
        </row>
        <row r="2626">
          <cell r="G2626">
            <v>2625</v>
          </cell>
          <cell r="K2626">
            <v>0</v>
          </cell>
          <cell r="U2626">
            <v>2625</v>
          </cell>
          <cell r="Y2626">
            <v>2625</v>
          </cell>
          <cell r="AE2626">
            <v>0</v>
          </cell>
        </row>
        <row r="2627">
          <cell r="G2627">
            <v>2626</v>
          </cell>
          <cell r="K2627">
            <v>0</v>
          </cell>
          <cell r="U2627">
            <v>2626</v>
          </cell>
          <cell r="Y2627">
            <v>2626</v>
          </cell>
          <cell r="AE2627">
            <v>0</v>
          </cell>
        </row>
        <row r="2628">
          <cell r="G2628">
            <v>2627</v>
          </cell>
          <cell r="K2628">
            <v>0</v>
          </cell>
          <cell r="U2628">
            <v>2627</v>
          </cell>
          <cell r="Y2628">
            <v>2627</v>
          </cell>
          <cell r="AE2628">
            <v>0</v>
          </cell>
        </row>
        <row r="2629">
          <cell r="G2629">
            <v>2628</v>
          </cell>
          <cell r="K2629">
            <v>0</v>
          </cell>
          <cell r="U2629">
            <v>2628</v>
          </cell>
          <cell r="Y2629">
            <v>2628</v>
          </cell>
          <cell r="AE2629">
            <v>0</v>
          </cell>
        </row>
        <row r="2630">
          <cell r="G2630">
            <v>2629</v>
          </cell>
          <cell r="K2630">
            <v>0</v>
          </cell>
          <cell r="U2630">
            <v>2629</v>
          </cell>
          <cell r="Y2630">
            <v>2629</v>
          </cell>
          <cell r="AE2630">
            <v>0</v>
          </cell>
        </row>
        <row r="2631">
          <cell r="G2631">
            <v>2630</v>
          </cell>
          <cell r="K2631">
            <v>0</v>
          </cell>
          <cell r="U2631">
            <v>2630</v>
          </cell>
          <cell r="Y2631">
            <v>2630</v>
          </cell>
          <cell r="AE2631">
            <v>0</v>
          </cell>
        </row>
        <row r="2632">
          <cell r="G2632">
            <v>2631</v>
          </cell>
          <cell r="K2632">
            <v>0</v>
          </cell>
          <cell r="U2632">
            <v>2631</v>
          </cell>
          <cell r="Y2632">
            <v>2631</v>
          </cell>
          <cell r="AE2632">
            <v>0</v>
          </cell>
        </row>
        <row r="2633">
          <cell r="G2633">
            <v>2632</v>
          </cell>
          <cell r="K2633">
            <v>0</v>
          </cell>
          <cell r="U2633">
            <v>2632</v>
          </cell>
          <cell r="Y2633">
            <v>2632</v>
          </cell>
          <cell r="AE2633">
            <v>0</v>
          </cell>
        </row>
        <row r="2634">
          <cell r="G2634">
            <v>2633</v>
          </cell>
          <cell r="K2634">
            <v>0</v>
          </cell>
          <cell r="U2634">
            <v>2633</v>
          </cell>
          <cell r="Y2634">
            <v>2633</v>
          </cell>
          <cell r="AE2634">
            <v>0</v>
          </cell>
        </row>
        <row r="2635">
          <cell r="G2635">
            <v>2634</v>
          </cell>
          <cell r="K2635">
            <v>0</v>
          </cell>
          <cell r="U2635">
            <v>2634</v>
          </cell>
          <cell r="Y2635">
            <v>2634</v>
          </cell>
          <cell r="AE2635">
            <v>0</v>
          </cell>
        </row>
        <row r="2636">
          <cell r="G2636">
            <v>2635</v>
          </cell>
          <cell r="K2636">
            <v>0</v>
          </cell>
          <cell r="U2636">
            <v>2635</v>
          </cell>
          <cell r="Y2636">
            <v>2635</v>
          </cell>
          <cell r="AE2636">
            <v>0</v>
          </cell>
        </row>
        <row r="2637">
          <cell r="G2637">
            <v>2636</v>
          </cell>
          <cell r="K2637">
            <v>0</v>
          </cell>
          <cell r="U2637">
            <v>2636</v>
          </cell>
          <cell r="Y2637">
            <v>2636</v>
          </cell>
          <cell r="AE2637">
            <v>0</v>
          </cell>
        </row>
        <row r="2638">
          <cell r="G2638">
            <v>2637</v>
          </cell>
          <cell r="K2638">
            <v>0</v>
          </cell>
          <cell r="U2638">
            <v>2637</v>
          </cell>
          <cell r="Y2638">
            <v>2637</v>
          </cell>
          <cell r="AE2638">
            <v>0</v>
          </cell>
        </row>
        <row r="2639">
          <cell r="G2639">
            <v>2638</v>
          </cell>
          <cell r="K2639">
            <v>0</v>
          </cell>
          <cell r="U2639">
            <v>2638</v>
          </cell>
          <cell r="Y2639">
            <v>2638</v>
          </cell>
          <cell r="AE2639">
            <v>0</v>
          </cell>
        </row>
        <row r="2640">
          <cell r="G2640">
            <v>2639</v>
          </cell>
          <cell r="K2640">
            <v>0</v>
          </cell>
          <cell r="U2640">
            <v>2639</v>
          </cell>
          <cell r="Y2640">
            <v>2639</v>
          </cell>
          <cell r="AE2640">
            <v>0</v>
          </cell>
        </row>
        <row r="2641">
          <cell r="G2641">
            <v>2640</v>
          </cell>
          <cell r="K2641">
            <v>0</v>
          </cell>
          <cell r="U2641">
            <v>2640</v>
          </cell>
          <cell r="Y2641">
            <v>2640</v>
          </cell>
          <cell r="AE2641">
            <v>0</v>
          </cell>
        </row>
        <row r="2642">
          <cell r="G2642">
            <v>2641</v>
          </cell>
          <cell r="K2642">
            <v>0</v>
          </cell>
          <cell r="U2642">
            <v>2641</v>
          </cell>
          <cell r="Y2642">
            <v>2641</v>
          </cell>
          <cell r="AE2642">
            <v>0</v>
          </cell>
        </row>
        <row r="2643">
          <cell r="G2643">
            <v>2642</v>
          </cell>
          <cell r="K2643">
            <v>0</v>
          </cell>
          <cell r="U2643">
            <v>2642</v>
          </cell>
          <cell r="Y2643">
            <v>2642</v>
          </cell>
          <cell r="AE2643">
            <v>0</v>
          </cell>
        </row>
        <row r="2644">
          <cell r="G2644">
            <v>2643</v>
          </cell>
          <cell r="K2644">
            <v>0</v>
          </cell>
          <cell r="U2644">
            <v>2643</v>
          </cell>
          <cell r="Y2644">
            <v>2643</v>
          </cell>
          <cell r="AE2644">
            <v>0</v>
          </cell>
        </row>
        <row r="2645">
          <cell r="G2645">
            <v>2644</v>
          </cell>
          <cell r="K2645">
            <v>0</v>
          </cell>
          <cell r="U2645">
            <v>2644</v>
          </cell>
          <cell r="Y2645">
            <v>2644</v>
          </cell>
          <cell r="AE2645">
            <v>0</v>
          </cell>
        </row>
        <row r="2646">
          <cell r="G2646">
            <v>2645</v>
          </cell>
          <cell r="K2646">
            <v>0</v>
          </cell>
          <cell r="U2646">
            <v>2645</v>
          </cell>
          <cell r="Y2646">
            <v>2645</v>
          </cell>
          <cell r="AE2646">
            <v>0</v>
          </cell>
        </row>
        <row r="2647">
          <cell r="G2647">
            <v>2646</v>
          </cell>
          <cell r="K2647">
            <v>0</v>
          </cell>
          <cell r="U2647">
            <v>2646</v>
          </cell>
          <cell r="Y2647">
            <v>2646</v>
          </cell>
          <cell r="AE2647">
            <v>0</v>
          </cell>
        </row>
        <row r="2648">
          <cell r="G2648">
            <v>2647</v>
          </cell>
          <cell r="K2648">
            <v>0</v>
          </cell>
          <cell r="U2648">
            <v>2647</v>
          </cell>
          <cell r="Y2648">
            <v>2647</v>
          </cell>
          <cell r="AE2648">
            <v>0</v>
          </cell>
        </row>
        <row r="2649">
          <cell r="G2649">
            <v>2648</v>
          </cell>
          <cell r="K2649">
            <v>0</v>
          </cell>
          <cell r="U2649">
            <v>2648</v>
          </cell>
          <cell r="Y2649">
            <v>2648</v>
          </cell>
          <cell r="AE2649">
            <v>0</v>
          </cell>
        </row>
        <row r="2650">
          <cell r="G2650">
            <v>2649</v>
          </cell>
          <cell r="K2650">
            <v>0</v>
          </cell>
          <cell r="U2650">
            <v>2649</v>
          </cell>
          <cell r="Y2650">
            <v>2649</v>
          </cell>
          <cell r="AE2650">
            <v>0</v>
          </cell>
        </row>
        <row r="2651">
          <cell r="G2651">
            <v>2650</v>
          </cell>
          <cell r="K2651">
            <v>0</v>
          </cell>
          <cell r="U2651">
            <v>2650</v>
          </cell>
          <cell r="Y2651">
            <v>2650</v>
          </cell>
          <cell r="AE2651">
            <v>0</v>
          </cell>
        </row>
        <row r="2652">
          <cell r="G2652">
            <v>2651</v>
          </cell>
          <cell r="K2652">
            <v>0</v>
          </cell>
          <cell r="U2652">
            <v>2651</v>
          </cell>
          <cell r="Y2652">
            <v>2651</v>
          </cell>
          <cell r="AE2652">
            <v>0</v>
          </cell>
        </row>
        <row r="2653">
          <cell r="G2653">
            <v>2652</v>
          </cell>
          <cell r="K2653">
            <v>0</v>
          </cell>
          <cell r="U2653">
            <v>2652</v>
          </cell>
          <cell r="Y2653">
            <v>2652</v>
          </cell>
          <cell r="AE2653">
            <v>0</v>
          </cell>
        </row>
        <row r="2654">
          <cell r="G2654">
            <v>2653</v>
          </cell>
          <cell r="K2654">
            <v>0</v>
          </cell>
          <cell r="U2654">
            <v>2653</v>
          </cell>
          <cell r="Y2654">
            <v>2653</v>
          </cell>
          <cell r="AE2654">
            <v>0</v>
          </cell>
        </row>
        <row r="2655">
          <cell r="G2655">
            <v>2654</v>
          </cell>
          <cell r="K2655">
            <v>0</v>
          </cell>
          <cell r="U2655">
            <v>2654</v>
          </cell>
          <cell r="Y2655">
            <v>2654</v>
          </cell>
          <cell r="AE2655">
            <v>0</v>
          </cell>
        </row>
        <row r="2656">
          <cell r="G2656">
            <v>2655</v>
          </cell>
          <cell r="K2656">
            <v>0</v>
          </cell>
          <cell r="U2656">
            <v>2655</v>
          </cell>
          <cell r="Y2656">
            <v>2655</v>
          </cell>
          <cell r="AE2656">
            <v>0</v>
          </cell>
        </row>
        <row r="2657">
          <cell r="G2657">
            <v>2656</v>
          </cell>
          <cell r="K2657">
            <v>0</v>
          </cell>
          <cell r="U2657">
            <v>2656</v>
          </cell>
          <cell r="Y2657">
            <v>2656</v>
          </cell>
          <cell r="AE2657">
            <v>0</v>
          </cell>
        </row>
        <row r="2658">
          <cell r="G2658">
            <v>2657</v>
          </cell>
          <cell r="K2658">
            <v>0</v>
          </cell>
          <cell r="U2658">
            <v>2657</v>
          </cell>
          <cell r="Y2658">
            <v>2657</v>
          </cell>
          <cell r="AE2658">
            <v>0</v>
          </cell>
        </row>
        <row r="2659">
          <cell r="G2659">
            <v>2658</v>
          </cell>
          <cell r="K2659">
            <v>0</v>
          </cell>
          <cell r="U2659">
            <v>2658</v>
          </cell>
          <cell r="Y2659">
            <v>2658</v>
          </cell>
          <cell r="AE2659">
            <v>0</v>
          </cell>
        </row>
        <row r="2660">
          <cell r="G2660">
            <v>2659</v>
          </cell>
          <cell r="K2660">
            <v>0</v>
          </cell>
          <cell r="U2660">
            <v>2659</v>
          </cell>
          <cell r="Y2660">
            <v>2659</v>
          </cell>
          <cell r="AE2660">
            <v>0</v>
          </cell>
        </row>
        <row r="2661">
          <cell r="G2661">
            <v>2660</v>
          </cell>
          <cell r="K2661">
            <v>0</v>
          </cell>
          <cell r="U2661">
            <v>2660</v>
          </cell>
          <cell r="Y2661">
            <v>2660</v>
          </cell>
          <cell r="AE2661">
            <v>0</v>
          </cell>
        </row>
        <row r="2662">
          <cell r="G2662">
            <v>2661</v>
          </cell>
          <cell r="K2662">
            <v>0</v>
          </cell>
          <cell r="U2662">
            <v>2661</v>
          </cell>
          <cell r="Y2662">
            <v>2661</v>
          </cell>
          <cell r="AE2662">
            <v>0</v>
          </cell>
        </row>
        <row r="2663">
          <cell r="G2663">
            <v>2662</v>
          </cell>
          <cell r="K2663">
            <v>0</v>
          </cell>
          <cell r="U2663">
            <v>2662</v>
          </cell>
          <cell r="Y2663">
            <v>2662</v>
          </cell>
          <cell r="AE2663">
            <v>0</v>
          </cell>
        </row>
        <row r="2664">
          <cell r="G2664">
            <v>2663</v>
          </cell>
          <cell r="K2664">
            <v>0</v>
          </cell>
          <cell r="U2664">
            <v>2663</v>
          </cell>
          <cell r="Y2664">
            <v>2663</v>
          </cell>
          <cell r="AE2664">
            <v>0</v>
          </cell>
        </row>
        <row r="2665">
          <cell r="G2665">
            <v>2664</v>
          </cell>
          <cell r="K2665">
            <v>0</v>
          </cell>
          <cell r="U2665">
            <v>2664</v>
          </cell>
          <cell r="Y2665">
            <v>2664</v>
          </cell>
          <cell r="AE2665">
            <v>0</v>
          </cell>
        </row>
        <row r="2666">
          <cell r="G2666">
            <v>2665</v>
          </cell>
          <cell r="K2666">
            <v>0</v>
          </cell>
          <cell r="U2666">
            <v>2665</v>
          </cell>
          <cell r="Y2666">
            <v>2665</v>
          </cell>
          <cell r="AE2666">
            <v>0</v>
          </cell>
        </row>
        <row r="2667">
          <cell r="G2667">
            <v>2666</v>
          </cell>
          <cell r="K2667">
            <v>0</v>
          </cell>
          <cell r="U2667">
            <v>2666</v>
          </cell>
          <cell r="Y2667">
            <v>2666</v>
          </cell>
          <cell r="AE2667">
            <v>0</v>
          </cell>
        </row>
        <row r="2668">
          <cell r="G2668">
            <v>2667</v>
          </cell>
          <cell r="K2668">
            <v>0</v>
          </cell>
          <cell r="U2668">
            <v>2667</v>
          </cell>
          <cell r="Y2668">
            <v>2667</v>
          </cell>
          <cell r="AE2668">
            <v>0</v>
          </cell>
        </row>
        <row r="2669">
          <cell r="G2669">
            <v>2668</v>
          </cell>
          <cell r="K2669">
            <v>0</v>
          </cell>
          <cell r="U2669">
            <v>2668</v>
          </cell>
          <cell r="Y2669">
            <v>2668</v>
          </cell>
          <cell r="AE2669">
            <v>0</v>
          </cell>
        </row>
        <row r="2670">
          <cell r="G2670">
            <v>2669</v>
          </cell>
          <cell r="K2670">
            <v>0</v>
          </cell>
          <cell r="U2670">
            <v>2669</v>
          </cell>
          <cell r="Y2670">
            <v>2669</v>
          </cell>
          <cell r="AE2670">
            <v>0</v>
          </cell>
        </row>
        <row r="2671">
          <cell r="G2671">
            <v>2670</v>
          </cell>
          <cell r="K2671">
            <v>0</v>
          </cell>
          <cell r="U2671">
            <v>2670</v>
          </cell>
          <cell r="Y2671">
            <v>2670</v>
          </cell>
          <cell r="AE2671">
            <v>0</v>
          </cell>
        </row>
        <row r="2672">
          <cell r="G2672">
            <v>2671</v>
          </cell>
          <cell r="K2672">
            <v>0</v>
          </cell>
          <cell r="U2672">
            <v>2671</v>
          </cell>
          <cell r="Y2672">
            <v>2671</v>
          </cell>
          <cell r="AE2672">
            <v>0</v>
          </cell>
        </row>
        <row r="2673">
          <cell r="G2673">
            <v>2672</v>
          </cell>
          <cell r="K2673">
            <v>0</v>
          </cell>
          <cell r="U2673">
            <v>2672</v>
          </cell>
          <cell r="Y2673">
            <v>2672</v>
          </cell>
          <cell r="AE2673">
            <v>0</v>
          </cell>
        </row>
        <row r="2674">
          <cell r="G2674">
            <v>2673</v>
          </cell>
          <cell r="K2674">
            <v>0</v>
          </cell>
          <cell r="U2674">
            <v>2673</v>
          </cell>
          <cell r="Y2674">
            <v>2673</v>
          </cell>
          <cell r="AE2674">
            <v>0</v>
          </cell>
        </row>
        <row r="2675">
          <cell r="G2675">
            <v>2674</v>
          </cell>
          <cell r="K2675">
            <v>0</v>
          </cell>
          <cell r="U2675">
            <v>2674</v>
          </cell>
          <cell r="Y2675">
            <v>2674</v>
          </cell>
          <cell r="AE2675">
            <v>0</v>
          </cell>
        </row>
        <row r="2676">
          <cell r="G2676">
            <v>2675</v>
          </cell>
          <cell r="K2676">
            <v>0</v>
          </cell>
          <cell r="U2676">
            <v>2675</v>
          </cell>
          <cell r="Y2676">
            <v>2675</v>
          </cell>
          <cell r="AE2676">
            <v>0</v>
          </cell>
        </row>
        <row r="2677">
          <cell r="G2677">
            <v>2676</v>
          </cell>
          <cell r="K2677">
            <v>0</v>
          </cell>
          <cell r="U2677">
            <v>2676</v>
          </cell>
          <cell r="Y2677">
            <v>2676</v>
          </cell>
          <cell r="AE2677">
            <v>0</v>
          </cell>
        </row>
        <row r="2678">
          <cell r="G2678">
            <v>2677</v>
          </cell>
          <cell r="K2678">
            <v>0</v>
          </cell>
          <cell r="U2678">
            <v>2677</v>
          </cell>
          <cell r="Y2678">
            <v>2677</v>
          </cell>
          <cell r="AE2678">
            <v>0</v>
          </cell>
        </row>
        <row r="2679">
          <cell r="G2679">
            <v>2678</v>
          </cell>
          <cell r="K2679">
            <v>0</v>
          </cell>
          <cell r="U2679">
            <v>2678</v>
          </cell>
          <cell r="Y2679">
            <v>2678</v>
          </cell>
          <cell r="AE2679">
            <v>0</v>
          </cell>
        </row>
        <row r="2680">
          <cell r="G2680">
            <v>2679</v>
          </cell>
          <cell r="K2680">
            <v>0</v>
          </cell>
          <cell r="U2680">
            <v>2679</v>
          </cell>
          <cell r="Y2680">
            <v>2679</v>
          </cell>
          <cell r="AE2680">
            <v>0</v>
          </cell>
        </row>
        <row r="2681">
          <cell r="G2681">
            <v>2680</v>
          </cell>
          <cell r="K2681">
            <v>0</v>
          </cell>
          <cell r="U2681">
            <v>2680</v>
          </cell>
          <cell r="Y2681">
            <v>2680</v>
          </cell>
          <cell r="AE2681">
            <v>0</v>
          </cell>
        </row>
        <row r="2682">
          <cell r="G2682">
            <v>2681</v>
          </cell>
          <cell r="K2682">
            <v>0</v>
          </cell>
          <cell r="U2682">
            <v>2681</v>
          </cell>
          <cell r="Y2682">
            <v>2681</v>
          </cell>
          <cell r="AE2682">
            <v>0</v>
          </cell>
        </row>
        <row r="2683">
          <cell r="G2683">
            <v>2682</v>
          </cell>
          <cell r="K2683">
            <v>0</v>
          </cell>
          <cell r="U2683">
            <v>2682</v>
          </cell>
          <cell r="Y2683">
            <v>2682</v>
          </cell>
          <cell r="AE2683">
            <v>0</v>
          </cell>
        </row>
        <row r="2684">
          <cell r="G2684">
            <v>2683</v>
          </cell>
          <cell r="K2684">
            <v>0</v>
          </cell>
          <cell r="U2684">
            <v>2683</v>
          </cell>
          <cell r="Y2684">
            <v>2683</v>
          </cell>
          <cell r="AE2684">
            <v>0</v>
          </cell>
        </row>
        <row r="2685">
          <cell r="G2685">
            <v>2684</v>
          </cell>
          <cell r="K2685">
            <v>0</v>
          </cell>
          <cell r="U2685">
            <v>2684</v>
          </cell>
          <cell r="Y2685">
            <v>2684</v>
          </cell>
          <cell r="AE2685">
            <v>0</v>
          </cell>
        </row>
        <row r="2686">
          <cell r="G2686">
            <v>2685</v>
          </cell>
          <cell r="K2686">
            <v>0</v>
          </cell>
          <cell r="U2686">
            <v>2685</v>
          </cell>
          <cell r="Y2686">
            <v>2685</v>
          </cell>
          <cell r="AE2686">
            <v>0</v>
          </cell>
        </row>
        <row r="2687">
          <cell r="G2687">
            <v>2686</v>
          </cell>
          <cell r="K2687">
            <v>0</v>
          </cell>
          <cell r="U2687">
            <v>2686</v>
          </cell>
          <cell r="Y2687">
            <v>2686</v>
          </cell>
          <cell r="AE2687">
            <v>0</v>
          </cell>
        </row>
        <row r="2688">
          <cell r="G2688">
            <v>2687</v>
          </cell>
          <cell r="K2688">
            <v>0</v>
          </cell>
          <cell r="U2688">
            <v>2687</v>
          </cell>
          <cell r="Y2688">
            <v>2687</v>
          </cell>
          <cell r="AE2688">
            <v>0</v>
          </cell>
        </row>
        <row r="2689">
          <cell r="G2689">
            <v>2688</v>
          </cell>
          <cell r="K2689">
            <v>0</v>
          </cell>
          <cell r="U2689">
            <v>2688</v>
          </cell>
          <cell r="Y2689">
            <v>2688</v>
          </cell>
          <cell r="AE2689">
            <v>0</v>
          </cell>
        </row>
        <row r="2690">
          <cell r="G2690">
            <v>2689</v>
          </cell>
          <cell r="K2690">
            <v>0</v>
          </cell>
          <cell r="U2690">
            <v>2689</v>
          </cell>
          <cell r="Y2690">
            <v>2689</v>
          </cell>
          <cell r="AE2690">
            <v>0</v>
          </cell>
        </row>
        <row r="2691">
          <cell r="G2691">
            <v>2690</v>
          </cell>
          <cell r="K2691">
            <v>0</v>
          </cell>
          <cell r="U2691">
            <v>2690</v>
          </cell>
          <cell r="Y2691">
            <v>2690</v>
          </cell>
          <cell r="AE2691">
            <v>0</v>
          </cell>
        </row>
        <row r="2692">
          <cell r="G2692">
            <v>2691</v>
          </cell>
          <cell r="K2692">
            <v>0</v>
          </cell>
          <cell r="U2692">
            <v>2691</v>
          </cell>
          <cell r="Y2692">
            <v>2691</v>
          </cell>
          <cell r="AE2692">
            <v>0</v>
          </cell>
        </row>
        <row r="2693">
          <cell r="G2693">
            <v>2692</v>
          </cell>
          <cell r="K2693">
            <v>0</v>
          </cell>
          <cell r="U2693">
            <v>2692</v>
          </cell>
          <cell r="Y2693">
            <v>2692</v>
          </cell>
          <cell r="AE2693">
            <v>0</v>
          </cell>
        </row>
        <row r="2694">
          <cell r="G2694">
            <v>2693</v>
          </cell>
          <cell r="K2694">
            <v>0</v>
          </cell>
          <cell r="U2694">
            <v>2693</v>
          </cell>
          <cell r="Y2694">
            <v>2693</v>
          </cell>
          <cell r="AE2694">
            <v>0</v>
          </cell>
        </row>
        <row r="2695">
          <cell r="G2695">
            <v>2694</v>
          </cell>
          <cell r="K2695">
            <v>0</v>
          </cell>
          <cell r="U2695">
            <v>2694</v>
          </cell>
          <cell r="Y2695">
            <v>2694</v>
          </cell>
          <cell r="AE2695">
            <v>0</v>
          </cell>
        </row>
        <row r="2696">
          <cell r="G2696">
            <v>2695</v>
          </cell>
          <cell r="K2696">
            <v>0</v>
          </cell>
          <cell r="U2696">
            <v>2695</v>
          </cell>
          <cell r="Y2696">
            <v>2695</v>
          </cell>
          <cell r="AE2696">
            <v>0</v>
          </cell>
        </row>
        <row r="2697">
          <cell r="G2697">
            <v>2696</v>
          </cell>
          <cell r="K2697">
            <v>0</v>
          </cell>
          <cell r="U2697">
            <v>2696</v>
          </cell>
          <cell r="Y2697">
            <v>2696</v>
          </cell>
          <cell r="AE2697">
            <v>0</v>
          </cell>
        </row>
        <row r="2698">
          <cell r="G2698">
            <v>2697</v>
          </cell>
          <cell r="K2698">
            <v>0</v>
          </cell>
          <cell r="U2698">
            <v>2697</v>
          </cell>
          <cell r="Y2698">
            <v>2697</v>
          </cell>
          <cell r="AE2698">
            <v>0</v>
          </cell>
        </row>
        <row r="2699">
          <cell r="G2699">
            <v>2698</v>
          </cell>
          <cell r="K2699">
            <v>0</v>
          </cell>
          <cell r="U2699">
            <v>2698</v>
          </cell>
          <cell r="Y2699">
            <v>2698</v>
          </cell>
          <cell r="AE2699">
            <v>0</v>
          </cell>
        </row>
        <row r="2700">
          <cell r="G2700">
            <v>2699</v>
          </cell>
          <cell r="K2700">
            <v>0</v>
          </cell>
          <cell r="U2700">
            <v>2699</v>
          </cell>
          <cell r="Y2700">
            <v>2699</v>
          </cell>
          <cell r="AE2700">
            <v>0</v>
          </cell>
        </row>
        <row r="2701">
          <cell r="G2701">
            <v>2700</v>
          </cell>
          <cell r="K2701">
            <v>0</v>
          </cell>
          <cell r="U2701">
            <v>2700</v>
          </cell>
          <cell r="Y2701">
            <v>2700</v>
          </cell>
          <cell r="AE2701">
            <v>0</v>
          </cell>
        </row>
        <row r="2702">
          <cell r="G2702">
            <v>2701</v>
          </cell>
          <cell r="K2702">
            <v>0</v>
          </cell>
          <cell r="U2702">
            <v>2701</v>
          </cell>
          <cell r="Y2702">
            <v>2701</v>
          </cell>
          <cell r="AE2702">
            <v>0</v>
          </cell>
        </row>
        <row r="2703">
          <cell r="G2703">
            <v>2702</v>
          </cell>
          <cell r="K2703">
            <v>0</v>
          </cell>
          <cell r="U2703">
            <v>2702</v>
          </cell>
          <cell r="Y2703">
            <v>2702</v>
          </cell>
          <cell r="AE2703">
            <v>0</v>
          </cell>
        </row>
        <row r="2704">
          <cell r="G2704">
            <v>2703</v>
          </cell>
          <cell r="K2704">
            <v>0</v>
          </cell>
          <cell r="U2704">
            <v>2703</v>
          </cell>
          <cell r="Y2704">
            <v>2703</v>
          </cell>
          <cell r="AE2704">
            <v>0</v>
          </cell>
        </row>
        <row r="2705">
          <cell r="G2705">
            <v>2704</v>
          </cell>
          <cell r="K2705">
            <v>0</v>
          </cell>
          <cell r="U2705">
            <v>2704</v>
          </cell>
          <cell r="Y2705">
            <v>2704</v>
          </cell>
          <cell r="AE2705">
            <v>0</v>
          </cell>
        </row>
        <row r="2706">
          <cell r="G2706">
            <v>2705</v>
          </cell>
          <cell r="K2706">
            <v>0</v>
          </cell>
          <cell r="U2706">
            <v>2705</v>
          </cell>
          <cell r="Y2706">
            <v>2705</v>
          </cell>
          <cell r="AE2706">
            <v>0</v>
          </cell>
        </row>
        <row r="2707">
          <cell r="G2707">
            <v>2706</v>
          </cell>
          <cell r="K2707">
            <v>0</v>
          </cell>
          <cell r="U2707">
            <v>2706</v>
          </cell>
          <cell r="Y2707">
            <v>2706</v>
          </cell>
          <cell r="AE2707">
            <v>0</v>
          </cell>
        </row>
        <row r="2708">
          <cell r="G2708">
            <v>2707</v>
          </cell>
          <cell r="K2708">
            <v>0</v>
          </cell>
          <cell r="U2708">
            <v>2707</v>
          </cell>
          <cell r="Y2708">
            <v>2707</v>
          </cell>
          <cell r="AE2708">
            <v>0</v>
          </cell>
        </row>
        <row r="2709">
          <cell r="G2709">
            <v>2708</v>
          </cell>
          <cell r="K2709">
            <v>0</v>
          </cell>
          <cell r="U2709">
            <v>2708</v>
          </cell>
          <cell r="Y2709">
            <v>2708</v>
          </cell>
          <cell r="AE2709">
            <v>0</v>
          </cell>
        </row>
        <row r="2710">
          <cell r="G2710">
            <v>2709</v>
          </cell>
          <cell r="K2710">
            <v>0</v>
          </cell>
          <cell r="U2710">
            <v>2709</v>
          </cell>
          <cell r="Y2710">
            <v>2709</v>
          </cell>
          <cell r="AE2710">
            <v>0</v>
          </cell>
        </row>
        <row r="2711">
          <cell r="G2711">
            <v>2710</v>
          </cell>
          <cell r="K2711">
            <v>0</v>
          </cell>
          <cell r="U2711">
            <v>2710</v>
          </cell>
          <cell r="Y2711">
            <v>2710</v>
          </cell>
          <cell r="AE2711">
            <v>0</v>
          </cell>
        </row>
        <row r="2712">
          <cell r="G2712">
            <v>2711</v>
          </cell>
          <cell r="K2712">
            <v>0</v>
          </cell>
          <cell r="U2712">
            <v>2711</v>
          </cell>
          <cell r="Y2712">
            <v>2711</v>
          </cell>
          <cell r="AE2712">
            <v>0</v>
          </cell>
        </row>
        <row r="2713">
          <cell r="G2713">
            <v>2712</v>
          </cell>
          <cell r="K2713">
            <v>0</v>
          </cell>
          <cell r="U2713">
            <v>2712</v>
          </cell>
          <cell r="Y2713">
            <v>2712</v>
          </cell>
          <cell r="AE2713">
            <v>0</v>
          </cell>
        </row>
        <row r="2714">
          <cell r="G2714">
            <v>2713</v>
          </cell>
          <cell r="K2714">
            <v>0</v>
          </cell>
          <cell r="U2714">
            <v>2713</v>
          </cell>
          <cell r="Y2714">
            <v>2713</v>
          </cell>
          <cell r="AE2714">
            <v>0</v>
          </cell>
        </row>
        <row r="2715">
          <cell r="G2715">
            <v>2714</v>
          </cell>
          <cell r="K2715">
            <v>0</v>
          </cell>
          <cell r="U2715">
            <v>2714</v>
          </cell>
          <cell r="Y2715">
            <v>2714</v>
          </cell>
          <cell r="AE2715">
            <v>0</v>
          </cell>
        </row>
        <row r="2716">
          <cell r="G2716">
            <v>2715</v>
          </cell>
          <cell r="K2716">
            <v>0</v>
          </cell>
          <cell r="U2716">
            <v>2715</v>
          </cell>
          <cell r="Y2716">
            <v>2715</v>
          </cell>
          <cell r="AE2716">
            <v>0</v>
          </cell>
        </row>
        <row r="2717">
          <cell r="G2717">
            <v>2716</v>
          </cell>
          <cell r="K2717">
            <v>0</v>
          </cell>
          <cell r="U2717">
            <v>2716</v>
          </cell>
          <cell r="Y2717">
            <v>2716</v>
          </cell>
          <cell r="AE2717">
            <v>0</v>
          </cell>
        </row>
        <row r="2718">
          <cell r="G2718">
            <v>2717</v>
          </cell>
          <cell r="K2718">
            <v>0</v>
          </cell>
          <cell r="U2718">
            <v>2717</v>
          </cell>
          <cell r="Y2718">
            <v>2717</v>
          </cell>
          <cell r="AE2718">
            <v>0</v>
          </cell>
        </row>
        <row r="2719">
          <cell r="G2719">
            <v>2718</v>
          </cell>
          <cell r="K2719">
            <v>0</v>
          </cell>
          <cell r="U2719">
            <v>2718</v>
          </cell>
          <cell r="Y2719">
            <v>2718</v>
          </cell>
          <cell r="AE2719">
            <v>0</v>
          </cell>
        </row>
        <row r="2720">
          <cell r="G2720">
            <v>2719</v>
          </cell>
          <cell r="K2720">
            <v>0</v>
          </cell>
          <cell r="U2720">
            <v>2719</v>
          </cell>
          <cell r="Y2720">
            <v>2719</v>
          </cell>
          <cell r="AE2720">
            <v>0</v>
          </cell>
        </row>
        <row r="2721">
          <cell r="G2721">
            <v>2720</v>
          </cell>
          <cell r="K2721">
            <v>0</v>
          </cell>
          <cell r="U2721">
            <v>2720</v>
          </cell>
          <cell r="Y2721">
            <v>2720</v>
          </cell>
          <cell r="AE2721">
            <v>0</v>
          </cell>
        </row>
        <row r="2722">
          <cell r="G2722">
            <v>2721</v>
          </cell>
          <cell r="K2722">
            <v>0</v>
          </cell>
          <cell r="U2722">
            <v>2721</v>
          </cell>
          <cell r="Y2722">
            <v>2721</v>
          </cell>
          <cell r="AE2722">
            <v>0</v>
          </cell>
        </row>
        <row r="2723">
          <cell r="G2723">
            <v>2722</v>
          </cell>
          <cell r="K2723">
            <v>0</v>
          </cell>
          <cell r="U2723">
            <v>2722</v>
          </cell>
          <cell r="Y2723">
            <v>2722</v>
          </cell>
          <cell r="AE2723">
            <v>0</v>
          </cell>
        </row>
        <row r="2724">
          <cell r="G2724">
            <v>2723</v>
          </cell>
          <cell r="K2724">
            <v>0</v>
          </cell>
          <cell r="U2724">
            <v>2723</v>
          </cell>
          <cell r="Y2724">
            <v>2723</v>
          </cell>
          <cell r="AE2724">
            <v>0</v>
          </cell>
        </row>
        <row r="2725">
          <cell r="G2725">
            <v>2724</v>
          </cell>
          <cell r="K2725">
            <v>0</v>
          </cell>
          <cell r="U2725">
            <v>2724</v>
          </cell>
          <cell r="Y2725">
            <v>2724</v>
          </cell>
          <cell r="AE2725">
            <v>0</v>
          </cell>
        </row>
        <row r="2726">
          <cell r="G2726">
            <v>2725</v>
          </cell>
          <cell r="K2726">
            <v>0</v>
          </cell>
          <cell r="U2726">
            <v>2725</v>
          </cell>
          <cell r="Y2726">
            <v>2725</v>
          </cell>
          <cell r="AE2726">
            <v>0</v>
          </cell>
        </row>
        <row r="2727">
          <cell r="G2727">
            <v>2726</v>
          </cell>
          <cell r="K2727">
            <v>0</v>
          </cell>
          <cell r="U2727">
            <v>2726</v>
          </cell>
          <cell r="Y2727">
            <v>2726</v>
          </cell>
          <cell r="AE2727">
            <v>0</v>
          </cell>
        </row>
        <row r="2728">
          <cell r="G2728">
            <v>2727</v>
          </cell>
          <cell r="K2728">
            <v>0</v>
          </cell>
          <cell r="U2728">
            <v>2727</v>
          </cell>
          <cell r="Y2728">
            <v>2727</v>
          </cell>
          <cell r="AE2728">
            <v>0</v>
          </cell>
        </row>
        <row r="2729">
          <cell r="G2729">
            <v>2728</v>
          </cell>
          <cell r="K2729">
            <v>0</v>
          </cell>
          <cell r="U2729">
            <v>2728</v>
          </cell>
          <cell r="Y2729">
            <v>2728</v>
          </cell>
          <cell r="AE2729">
            <v>0</v>
          </cell>
        </row>
        <row r="2730">
          <cell r="G2730">
            <v>2729</v>
          </cell>
          <cell r="K2730">
            <v>0</v>
          </cell>
          <cell r="U2730">
            <v>2729</v>
          </cell>
          <cell r="Y2730">
            <v>2729</v>
          </cell>
          <cell r="AE2730">
            <v>0</v>
          </cell>
        </row>
        <row r="2731">
          <cell r="G2731">
            <v>2730</v>
          </cell>
          <cell r="K2731">
            <v>0</v>
          </cell>
          <cell r="U2731">
            <v>2730</v>
          </cell>
          <cell r="Y2731">
            <v>2730</v>
          </cell>
          <cell r="AE2731">
            <v>0</v>
          </cell>
        </row>
        <row r="2732">
          <cell r="G2732">
            <v>2731</v>
          </cell>
          <cell r="K2732">
            <v>0</v>
          </cell>
          <cell r="U2732">
            <v>2731</v>
          </cell>
          <cell r="Y2732">
            <v>2731</v>
          </cell>
          <cell r="AE2732">
            <v>0</v>
          </cell>
        </row>
        <row r="2733">
          <cell r="G2733">
            <v>2732</v>
          </cell>
          <cell r="K2733">
            <v>0</v>
          </cell>
          <cell r="U2733">
            <v>2732</v>
          </cell>
          <cell r="Y2733">
            <v>2732</v>
          </cell>
          <cell r="AE2733">
            <v>0</v>
          </cell>
        </row>
        <row r="2734">
          <cell r="G2734">
            <v>2733</v>
          </cell>
          <cell r="K2734">
            <v>0</v>
          </cell>
          <cell r="U2734">
            <v>2733</v>
          </cell>
          <cell r="Y2734">
            <v>2733</v>
          </cell>
          <cell r="AE2734">
            <v>0</v>
          </cell>
        </row>
        <row r="2735">
          <cell r="G2735">
            <v>2734</v>
          </cell>
          <cell r="K2735">
            <v>0</v>
          </cell>
          <cell r="U2735">
            <v>2734</v>
          </cell>
          <cell r="Y2735">
            <v>2734</v>
          </cell>
          <cell r="AE2735">
            <v>0</v>
          </cell>
        </row>
        <row r="2736">
          <cell r="G2736">
            <v>2735</v>
          </cell>
          <cell r="K2736">
            <v>0</v>
          </cell>
          <cell r="U2736">
            <v>2735</v>
          </cell>
          <cell r="Y2736">
            <v>2735</v>
          </cell>
          <cell r="AE2736">
            <v>0</v>
          </cell>
        </row>
        <row r="2737">
          <cell r="G2737">
            <v>2736</v>
          </cell>
          <cell r="K2737">
            <v>0</v>
          </cell>
          <cell r="U2737">
            <v>2736</v>
          </cell>
          <cell r="Y2737">
            <v>2736</v>
          </cell>
          <cell r="AE2737">
            <v>0</v>
          </cell>
        </row>
        <row r="2738">
          <cell r="G2738">
            <v>2737</v>
          </cell>
          <cell r="K2738">
            <v>0</v>
          </cell>
          <cell r="U2738">
            <v>2737</v>
          </cell>
          <cell r="Y2738">
            <v>2737</v>
          </cell>
          <cell r="AE2738">
            <v>0</v>
          </cell>
        </row>
        <row r="2739">
          <cell r="G2739">
            <v>2738</v>
          </cell>
          <cell r="K2739">
            <v>0</v>
          </cell>
          <cell r="U2739">
            <v>2738</v>
          </cell>
          <cell r="Y2739">
            <v>2738</v>
          </cell>
          <cell r="AE2739">
            <v>0</v>
          </cell>
        </row>
        <row r="2740">
          <cell r="G2740">
            <v>2739</v>
          </cell>
          <cell r="K2740">
            <v>0</v>
          </cell>
          <cell r="U2740">
            <v>2739</v>
          </cell>
          <cell r="Y2740">
            <v>2739</v>
          </cell>
          <cell r="AE2740">
            <v>0</v>
          </cell>
        </row>
        <row r="2741">
          <cell r="G2741">
            <v>2740</v>
          </cell>
          <cell r="K2741">
            <v>0</v>
          </cell>
          <cell r="U2741">
            <v>2740</v>
          </cell>
          <cell r="Y2741">
            <v>2740</v>
          </cell>
          <cell r="AE2741">
            <v>0</v>
          </cell>
        </row>
        <row r="2742">
          <cell r="G2742">
            <v>2741</v>
          </cell>
          <cell r="K2742">
            <v>0</v>
          </cell>
          <cell r="U2742">
            <v>2741</v>
          </cell>
          <cell r="Y2742">
            <v>2741</v>
          </cell>
          <cell r="AE2742">
            <v>0</v>
          </cell>
        </row>
        <row r="2743">
          <cell r="G2743">
            <v>2742</v>
          </cell>
          <cell r="K2743">
            <v>0</v>
          </cell>
          <cell r="U2743">
            <v>2742</v>
          </cell>
          <cell r="Y2743">
            <v>2742</v>
          </cell>
          <cell r="AE2743">
            <v>0</v>
          </cell>
        </row>
        <row r="2744">
          <cell r="G2744">
            <v>2743</v>
          </cell>
          <cell r="K2744">
            <v>0</v>
          </cell>
          <cell r="U2744">
            <v>2743</v>
          </cell>
          <cell r="Y2744">
            <v>2743</v>
          </cell>
          <cell r="AE2744">
            <v>0</v>
          </cell>
        </row>
        <row r="2745">
          <cell r="G2745">
            <v>2744</v>
          </cell>
          <cell r="K2745">
            <v>0</v>
          </cell>
          <cell r="U2745">
            <v>2744</v>
          </cell>
          <cell r="Y2745">
            <v>2744</v>
          </cell>
          <cell r="AE2745">
            <v>0</v>
          </cell>
        </row>
        <row r="2746">
          <cell r="G2746">
            <v>2745</v>
          </cell>
          <cell r="K2746">
            <v>0</v>
          </cell>
          <cell r="U2746">
            <v>2745</v>
          </cell>
          <cell r="Y2746">
            <v>2745</v>
          </cell>
          <cell r="AE2746">
            <v>0</v>
          </cell>
        </row>
        <row r="2747">
          <cell r="G2747">
            <v>2746</v>
          </cell>
          <cell r="K2747">
            <v>0</v>
          </cell>
          <cell r="U2747">
            <v>2746</v>
          </cell>
          <cell r="Y2747">
            <v>2746</v>
          </cell>
          <cell r="AE2747">
            <v>0</v>
          </cell>
        </row>
        <row r="2748">
          <cell r="G2748">
            <v>2747</v>
          </cell>
          <cell r="K2748">
            <v>0</v>
          </cell>
          <cell r="U2748">
            <v>2747</v>
          </cell>
          <cell r="Y2748">
            <v>2747</v>
          </cell>
          <cell r="AE2748">
            <v>0</v>
          </cell>
        </row>
        <row r="2749">
          <cell r="G2749">
            <v>2748</v>
          </cell>
          <cell r="K2749">
            <v>0</v>
          </cell>
          <cell r="U2749">
            <v>2748</v>
          </cell>
          <cell r="Y2749">
            <v>2748</v>
          </cell>
          <cell r="AE2749">
            <v>0</v>
          </cell>
        </row>
        <row r="2750">
          <cell r="G2750">
            <v>2749</v>
          </cell>
          <cell r="K2750">
            <v>0</v>
          </cell>
          <cell r="U2750">
            <v>2749</v>
          </cell>
          <cell r="Y2750">
            <v>2749</v>
          </cell>
          <cell r="AE2750">
            <v>0</v>
          </cell>
        </row>
        <row r="2751">
          <cell r="G2751">
            <v>2750</v>
          </cell>
          <cell r="K2751">
            <v>0</v>
          </cell>
          <cell r="U2751">
            <v>2750</v>
          </cell>
          <cell r="Y2751">
            <v>2750</v>
          </cell>
          <cell r="AE2751">
            <v>0</v>
          </cell>
        </row>
        <row r="2752">
          <cell r="G2752">
            <v>2751</v>
          </cell>
          <cell r="K2752">
            <v>0</v>
          </cell>
          <cell r="U2752">
            <v>2751</v>
          </cell>
          <cell r="Y2752">
            <v>2751</v>
          </cell>
          <cell r="AE2752">
            <v>0</v>
          </cell>
        </row>
        <row r="2753">
          <cell r="G2753">
            <v>2752</v>
          </cell>
          <cell r="K2753">
            <v>0</v>
          </cell>
          <cell r="U2753">
            <v>2752</v>
          </cell>
          <cell r="Y2753">
            <v>2752</v>
          </cell>
          <cell r="AE2753">
            <v>0</v>
          </cell>
        </row>
        <row r="2754">
          <cell r="G2754">
            <v>2753</v>
          </cell>
          <cell r="K2754">
            <v>0</v>
          </cell>
          <cell r="U2754">
            <v>2753</v>
          </cell>
          <cell r="Y2754">
            <v>2753</v>
          </cell>
          <cell r="AE2754">
            <v>0</v>
          </cell>
        </row>
        <row r="2755">
          <cell r="G2755">
            <v>2754</v>
          </cell>
          <cell r="K2755">
            <v>0</v>
          </cell>
          <cell r="U2755">
            <v>2754</v>
          </cell>
          <cell r="Y2755">
            <v>2754</v>
          </cell>
          <cell r="AE2755">
            <v>0</v>
          </cell>
        </row>
        <row r="2756">
          <cell r="G2756">
            <v>2755</v>
          </cell>
          <cell r="K2756">
            <v>0</v>
          </cell>
          <cell r="U2756">
            <v>2755</v>
          </cell>
          <cell r="Y2756">
            <v>2755</v>
          </cell>
          <cell r="AE2756">
            <v>0</v>
          </cell>
        </row>
        <row r="2757">
          <cell r="G2757">
            <v>2756</v>
          </cell>
          <cell r="K2757">
            <v>0</v>
          </cell>
          <cell r="U2757">
            <v>2756</v>
          </cell>
          <cell r="Y2757">
            <v>2756</v>
          </cell>
          <cell r="AE2757">
            <v>0</v>
          </cell>
        </row>
        <row r="2758">
          <cell r="G2758">
            <v>2757</v>
          </cell>
          <cell r="K2758">
            <v>0</v>
          </cell>
          <cell r="U2758">
            <v>2757</v>
          </cell>
          <cell r="Y2758">
            <v>2757</v>
          </cell>
          <cell r="AE2758">
            <v>0</v>
          </cell>
        </row>
        <row r="2759">
          <cell r="G2759">
            <v>2758</v>
          </cell>
          <cell r="K2759">
            <v>0</v>
          </cell>
          <cell r="U2759">
            <v>2758</v>
          </cell>
          <cell r="Y2759">
            <v>2758</v>
          </cell>
          <cell r="AE2759">
            <v>0</v>
          </cell>
        </row>
        <row r="2760">
          <cell r="G2760">
            <v>2759</v>
          </cell>
          <cell r="K2760">
            <v>0</v>
          </cell>
          <cell r="U2760">
            <v>2759</v>
          </cell>
          <cell r="Y2760">
            <v>2759</v>
          </cell>
          <cell r="AE2760">
            <v>0</v>
          </cell>
        </row>
        <row r="2761">
          <cell r="G2761">
            <v>2760</v>
          </cell>
          <cell r="K2761">
            <v>0</v>
          </cell>
          <cell r="U2761">
            <v>2760</v>
          </cell>
          <cell r="Y2761">
            <v>2760</v>
          </cell>
          <cell r="AE2761">
            <v>0</v>
          </cell>
        </row>
        <row r="2762">
          <cell r="G2762">
            <v>2761</v>
          </cell>
          <cell r="K2762">
            <v>0</v>
          </cell>
          <cell r="U2762">
            <v>2761</v>
          </cell>
          <cell r="Y2762">
            <v>2761</v>
          </cell>
          <cell r="AE2762">
            <v>0</v>
          </cell>
        </row>
        <row r="2763">
          <cell r="G2763">
            <v>2762</v>
          </cell>
          <cell r="K2763">
            <v>0</v>
          </cell>
          <cell r="U2763">
            <v>2762</v>
          </cell>
          <cell r="Y2763">
            <v>2762</v>
          </cell>
          <cell r="AE2763">
            <v>0</v>
          </cell>
        </row>
        <row r="2764">
          <cell r="G2764">
            <v>2763</v>
          </cell>
          <cell r="K2764">
            <v>0</v>
          </cell>
          <cell r="U2764">
            <v>2763</v>
          </cell>
          <cell r="Y2764">
            <v>2763</v>
          </cell>
          <cell r="AE2764">
            <v>0</v>
          </cell>
        </row>
        <row r="2765">
          <cell r="G2765">
            <v>2764</v>
          </cell>
          <cell r="K2765">
            <v>0</v>
          </cell>
          <cell r="U2765">
            <v>2764</v>
          </cell>
          <cell r="Y2765">
            <v>2764</v>
          </cell>
          <cell r="AE2765">
            <v>0</v>
          </cell>
        </row>
        <row r="2766">
          <cell r="G2766">
            <v>2765</v>
          </cell>
          <cell r="K2766">
            <v>0</v>
          </cell>
          <cell r="U2766">
            <v>2765</v>
          </cell>
          <cell r="Y2766">
            <v>2765</v>
          </cell>
          <cell r="AE2766">
            <v>0</v>
          </cell>
        </row>
        <row r="2767">
          <cell r="G2767">
            <v>2766</v>
          </cell>
          <cell r="K2767">
            <v>0</v>
          </cell>
          <cell r="U2767">
            <v>2766</v>
          </cell>
          <cell r="Y2767">
            <v>2766</v>
          </cell>
          <cell r="AE2767">
            <v>0</v>
          </cell>
        </row>
        <row r="2768">
          <cell r="G2768">
            <v>2767</v>
          </cell>
          <cell r="K2768">
            <v>0</v>
          </cell>
          <cell r="U2768">
            <v>2767</v>
          </cell>
          <cell r="Y2768">
            <v>2767</v>
          </cell>
          <cell r="AE2768">
            <v>0</v>
          </cell>
        </row>
        <row r="2769">
          <cell r="G2769">
            <v>2768</v>
          </cell>
          <cell r="K2769">
            <v>0</v>
          </cell>
          <cell r="U2769">
            <v>2768</v>
          </cell>
          <cell r="Y2769">
            <v>2768</v>
          </cell>
          <cell r="AE2769">
            <v>0</v>
          </cell>
        </row>
        <row r="2770">
          <cell r="G2770">
            <v>2769</v>
          </cell>
          <cell r="K2770">
            <v>0</v>
          </cell>
          <cell r="U2770">
            <v>2769</v>
          </cell>
          <cell r="Y2770">
            <v>2769</v>
          </cell>
          <cell r="AE2770">
            <v>0</v>
          </cell>
        </row>
        <row r="2771">
          <cell r="G2771">
            <v>2770</v>
          </cell>
          <cell r="K2771">
            <v>0</v>
          </cell>
          <cell r="U2771">
            <v>2770</v>
          </cell>
          <cell r="Y2771">
            <v>2770</v>
          </cell>
          <cell r="AE2771">
            <v>0</v>
          </cell>
        </row>
        <row r="2772">
          <cell r="G2772">
            <v>2771</v>
          </cell>
          <cell r="K2772">
            <v>0</v>
          </cell>
          <cell r="U2772">
            <v>2771</v>
          </cell>
          <cell r="Y2772">
            <v>2771</v>
          </cell>
          <cell r="AE2772">
            <v>0</v>
          </cell>
        </row>
        <row r="2773">
          <cell r="G2773">
            <v>2772</v>
          </cell>
          <cell r="K2773">
            <v>0</v>
          </cell>
          <cell r="U2773">
            <v>2772</v>
          </cell>
          <cell r="Y2773">
            <v>2772</v>
          </cell>
          <cell r="AE2773">
            <v>0</v>
          </cell>
        </row>
        <row r="2774">
          <cell r="G2774">
            <v>2773</v>
          </cell>
          <cell r="K2774">
            <v>0</v>
          </cell>
          <cell r="U2774">
            <v>2773</v>
          </cell>
          <cell r="Y2774">
            <v>2773</v>
          </cell>
          <cell r="AE2774">
            <v>0</v>
          </cell>
        </row>
        <row r="2775">
          <cell r="G2775">
            <v>2774</v>
          </cell>
          <cell r="K2775">
            <v>0</v>
          </cell>
          <cell r="U2775">
            <v>2774</v>
          </cell>
          <cell r="Y2775">
            <v>2774</v>
          </cell>
          <cell r="AE2775">
            <v>0</v>
          </cell>
        </row>
        <row r="2776">
          <cell r="G2776">
            <v>2775</v>
          </cell>
          <cell r="K2776">
            <v>0</v>
          </cell>
          <cell r="U2776">
            <v>2775</v>
          </cell>
          <cell r="Y2776">
            <v>2775</v>
          </cell>
          <cell r="AE2776">
            <v>0</v>
          </cell>
        </row>
        <row r="2777">
          <cell r="G2777">
            <v>2776</v>
          </cell>
          <cell r="K2777">
            <v>0</v>
          </cell>
          <cell r="U2777">
            <v>2776</v>
          </cell>
          <cell r="Y2777">
            <v>2776</v>
          </cell>
          <cell r="AE2777">
            <v>0</v>
          </cell>
        </row>
        <row r="2778">
          <cell r="G2778">
            <v>2777</v>
          </cell>
          <cell r="K2778">
            <v>0</v>
          </cell>
          <cell r="U2778">
            <v>2777</v>
          </cell>
          <cell r="Y2778">
            <v>2777</v>
          </cell>
          <cell r="AE2778">
            <v>0</v>
          </cell>
        </row>
        <row r="2779">
          <cell r="G2779">
            <v>2778</v>
          </cell>
          <cell r="K2779">
            <v>0</v>
          </cell>
          <cell r="U2779">
            <v>2778</v>
          </cell>
          <cell r="Y2779">
            <v>2778</v>
          </cell>
          <cell r="AE2779">
            <v>0</v>
          </cell>
        </row>
        <row r="2780">
          <cell r="G2780">
            <v>2779</v>
          </cell>
          <cell r="K2780">
            <v>0</v>
          </cell>
          <cell r="U2780">
            <v>2779</v>
          </cell>
          <cell r="Y2780">
            <v>2779</v>
          </cell>
          <cell r="AE2780">
            <v>0</v>
          </cell>
        </row>
        <row r="2781">
          <cell r="G2781">
            <v>2780</v>
          </cell>
          <cell r="K2781">
            <v>0</v>
          </cell>
          <cell r="U2781">
            <v>2780</v>
          </cell>
          <cell r="Y2781">
            <v>2780</v>
          </cell>
          <cell r="AE2781">
            <v>0</v>
          </cell>
        </row>
        <row r="2782">
          <cell r="G2782">
            <v>2781</v>
          </cell>
          <cell r="K2782">
            <v>0</v>
          </cell>
          <cell r="U2782">
            <v>2781</v>
          </cell>
          <cell r="Y2782">
            <v>2781</v>
          </cell>
          <cell r="AE2782">
            <v>0</v>
          </cell>
        </row>
        <row r="2783">
          <cell r="G2783">
            <v>2782</v>
          </cell>
          <cell r="K2783">
            <v>0</v>
          </cell>
          <cell r="U2783">
            <v>2782</v>
          </cell>
          <cell r="Y2783">
            <v>2782</v>
          </cell>
          <cell r="AE2783">
            <v>0</v>
          </cell>
        </row>
        <row r="2784">
          <cell r="G2784">
            <v>2783</v>
          </cell>
          <cell r="K2784">
            <v>0</v>
          </cell>
          <cell r="U2784">
            <v>2783</v>
          </cell>
          <cell r="Y2784">
            <v>2783</v>
          </cell>
          <cell r="AE2784">
            <v>0</v>
          </cell>
        </row>
        <row r="2785">
          <cell r="G2785">
            <v>2784</v>
          </cell>
          <cell r="K2785">
            <v>0</v>
          </cell>
          <cell r="U2785">
            <v>2784</v>
          </cell>
          <cell r="Y2785">
            <v>2784</v>
          </cell>
          <cell r="AE2785">
            <v>0</v>
          </cell>
        </row>
        <row r="2786">
          <cell r="G2786">
            <v>2785</v>
          </cell>
          <cell r="K2786">
            <v>0</v>
          </cell>
          <cell r="U2786">
            <v>2785</v>
          </cell>
          <cell r="Y2786">
            <v>2785</v>
          </cell>
          <cell r="AE2786">
            <v>0</v>
          </cell>
        </row>
        <row r="2787">
          <cell r="G2787">
            <v>2786</v>
          </cell>
          <cell r="K2787">
            <v>0</v>
          </cell>
          <cell r="U2787">
            <v>2786</v>
          </cell>
          <cell r="Y2787">
            <v>2786</v>
          </cell>
          <cell r="AE2787">
            <v>0</v>
          </cell>
        </row>
        <row r="2788">
          <cell r="G2788">
            <v>2787</v>
          </cell>
          <cell r="K2788">
            <v>0</v>
          </cell>
          <cell r="U2788">
            <v>2787</v>
          </cell>
          <cell r="Y2788">
            <v>2787</v>
          </cell>
          <cell r="AE2788">
            <v>0</v>
          </cell>
        </row>
        <row r="2789">
          <cell r="G2789">
            <v>2788</v>
          </cell>
          <cell r="K2789">
            <v>0</v>
          </cell>
          <cell r="U2789">
            <v>2788</v>
          </cell>
          <cell r="Y2789">
            <v>2788</v>
          </cell>
          <cell r="AE2789">
            <v>0</v>
          </cell>
        </row>
        <row r="2790">
          <cell r="G2790">
            <v>2789</v>
          </cell>
          <cell r="K2790">
            <v>0</v>
          </cell>
          <cell r="U2790">
            <v>2789</v>
          </cell>
          <cell r="Y2790">
            <v>2789</v>
          </cell>
          <cell r="AE2790">
            <v>0</v>
          </cell>
        </row>
        <row r="2791">
          <cell r="G2791">
            <v>2790</v>
          </cell>
          <cell r="K2791">
            <v>0</v>
          </cell>
          <cell r="U2791">
            <v>2790</v>
          </cell>
          <cell r="Y2791">
            <v>2790</v>
          </cell>
          <cell r="AE2791">
            <v>0</v>
          </cell>
        </row>
        <row r="2792">
          <cell r="G2792">
            <v>2791</v>
          </cell>
          <cell r="K2792">
            <v>0</v>
          </cell>
          <cell r="U2792">
            <v>2791</v>
          </cell>
          <cell r="Y2792">
            <v>2791</v>
          </cell>
          <cell r="AE2792">
            <v>0</v>
          </cell>
        </row>
        <row r="2793">
          <cell r="G2793">
            <v>2792</v>
          </cell>
          <cell r="K2793">
            <v>0</v>
          </cell>
          <cell r="U2793">
            <v>2792</v>
          </cell>
          <cell r="Y2793">
            <v>2792</v>
          </cell>
          <cell r="AE2793">
            <v>0</v>
          </cell>
        </row>
        <row r="2794">
          <cell r="G2794">
            <v>2793</v>
          </cell>
          <cell r="K2794">
            <v>0</v>
          </cell>
          <cell r="U2794">
            <v>2793</v>
          </cell>
          <cell r="Y2794">
            <v>2793</v>
          </cell>
          <cell r="AE2794">
            <v>0</v>
          </cell>
        </row>
        <row r="2795">
          <cell r="G2795">
            <v>2794</v>
          </cell>
          <cell r="K2795">
            <v>0</v>
          </cell>
          <cell r="U2795">
            <v>2794</v>
          </cell>
          <cell r="Y2795">
            <v>2794</v>
          </cell>
          <cell r="AE2795">
            <v>0</v>
          </cell>
        </row>
        <row r="2796">
          <cell r="G2796">
            <v>2795</v>
          </cell>
          <cell r="K2796">
            <v>0</v>
          </cell>
          <cell r="U2796">
            <v>2795</v>
          </cell>
          <cell r="Y2796">
            <v>2795</v>
          </cell>
          <cell r="AE2796">
            <v>0</v>
          </cell>
        </row>
        <row r="2797">
          <cell r="G2797">
            <v>2796</v>
          </cell>
          <cell r="K2797">
            <v>0</v>
          </cell>
          <cell r="U2797">
            <v>2796</v>
          </cell>
          <cell r="Y2797">
            <v>2796</v>
          </cell>
          <cell r="AE2797">
            <v>0</v>
          </cell>
        </row>
        <row r="2798">
          <cell r="G2798">
            <v>2797</v>
          </cell>
          <cell r="K2798">
            <v>0</v>
          </cell>
          <cell r="U2798">
            <v>2797</v>
          </cell>
          <cell r="Y2798">
            <v>2797</v>
          </cell>
          <cell r="AE2798">
            <v>0</v>
          </cell>
        </row>
        <row r="2799">
          <cell r="G2799">
            <v>2798</v>
          </cell>
          <cell r="K2799">
            <v>0</v>
          </cell>
          <cell r="U2799">
            <v>2798</v>
          </cell>
          <cell r="Y2799">
            <v>2798</v>
          </cell>
          <cell r="AE2799">
            <v>0</v>
          </cell>
        </row>
        <row r="2800">
          <cell r="G2800">
            <v>2799</v>
          </cell>
          <cell r="K2800">
            <v>0</v>
          </cell>
          <cell r="U2800">
            <v>2799</v>
          </cell>
          <cell r="Y2800">
            <v>2799</v>
          </cell>
          <cell r="AE2800">
            <v>0</v>
          </cell>
        </row>
        <row r="2801">
          <cell r="G2801">
            <v>2800</v>
          </cell>
          <cell r="K2801">
            <v>0</v>
          </cell>
          <cell r="U2801">
            <v>2800</v>
          </cell>
          <cell r="Y2801">
            <v>2800</v>
          </cell>
          <cell r="AE2801">
            <v>0</v>
          </cell>
        </row>
        <row r="2802">
          <cell r="G2802">
            <v>2801</v>
          </cell>
          <cell r="K2802">
            <v>0</v>
          </cell>
          <cell r="U2802">
            <v>2801</v>
          </cell>
          <cell r="Y2802">
            <v>2801</v>
          </cell>
          <cell r="AE2802">
            <v>0</v>
          </cell>
        </row>
        <row r="2803">
          <cell r="G2803">
            <v>2802</v>
          </cell>
          <cell r="K2803">
            <v>0</v>
          </cell>
          <cell r="U2803">
            <v>2802</v>
          </cell>
          <cell r="Y2803">
            <v>2802</v>
          </cell>
          <cell r="AE2803">
            <v>0</v>
          </cell>
        </row>
        <row r="2804">
          <cell r="G2804">
            <v>2803</v>
          </cell>
          <cell r="K2804">
            <v>0</v>
          </cell>
          <cell r="U2804">
            <v>2803</v>
          </cell>
          <cell r="Y2804">
            <v>2803</v>
          </cell>
          <cell r="AE2804">
            <v>0</v>
          </cell>
        </row>
        <row r="2805">
          <cell r="G2805">
            <v>2804</v>
          </cell>
          <cell r="K2805">
            <v>0</v>
          </cell>
          <cell r="U2805">
            <v>2804</v>
          </cell>
          <cell r="Y2805">
            <v>2804</v>
          </cell>
          <cell r="AE2805">
            <v>0</v>
          </cell>
        </row>
        <row r="2806">
          <cell r="G2806">
            <v>2805</v>
          </cell>
          <cell r="K2806">
            <v>0</v>
          </cell>
          <cell r="U2806">
            <v>2805</v>
          </cell>
          <cell r="Y2806">
            <v>2805</v>
          </cell>
          <cell r="AE2806">
            <v>0</v>
          </cell>
        </row>
        <row r="2807">
          <cell r="G2807">
            <v>2806</v>
          </cell>
          <cell r="K2807">
            <v>0</v>
          </cell>
          <cell r="U2807">
            <v>2806</v>
          </cell>
          <cell r="Y2807">
            <v>2806</v>
          </cell>
          <cell r="AE2807">
            <v>0</v>
          </cell>
        </row>
        <row r="2808">
          <cell r="G2808">
            <v>2807</v>
          </cell>
          <cell r="K2808">
            <v>0</v>
          </cell>
          <cell r="U2808">
            <v>2807</v>
          </cell>
          <cell r="Y2808">
            <v>2807</v>
          </cell>
          <cell r="AE2808">
            <v>0</v>
          </cell>
        </row>
        <row r="2809">
          <cell r="G2809">
            <v>2808</v>
          </cell>
          <cell r="K2809">
            <v>0</v>
          </cell>
          <cell r="U2809">
            <v>2808</v>
          </cell>
          <cell r="Y2809">
            <v>2808</v>
          </cell>
          <cell r="AE2809">
            <v>0</v>
          </cell>
        </row>
        <row r="2810">
          <cell r="G2810">
            <v>2809</v>
          </cell>
          <cell r="K2810">
            <v>0</v>
          </cell>
          <cell r="U2810">
            <v>2809</v>
          </cell>
          <cell r="Y2810">
            <v>2809</v>
          </cell>
          <cell r="AE2810">
            <v>0</v>
          </cell>
        </row>
        <row r="2811">
          <cell r="G2811">
            <v>2810</v>
          </cell>
          <cell r="K2811">
            <v>0</v>
          </cell>
          <cell r="U2811">
            <v>2810</v>
          </cell>
          <cell r="Y2811">
            <v>2810</v>
          </cell>
          <cell r="AE2811">
            <v>0</v>
          </cell>
        </row>
        <row r="2812">
          <cell r="G2812">
            <v>2811</v>
          </cell>
          <cell r="K2812">
            <v>0</v>
          </cell>
          <cell r="U2812">
            <v>2811</v>
          </cell>
          <cell r="Y2812">
            <v>2811</v>
          </cell>
          <cell r="AE2812">
            <v>0</v>
          </cell>
        </row>
        <row r="2813">
          <cell r="G2813">
            <v>2812</v>
          </cell>
          <cell r="K2813">
            <v>0</v>
          </cell>
          <cell r="U2813">
            <v>2812</v>
          </cell>
          <cell r="Y2813">
            <v>2812</v>
          </cell>
          <cell r="AE2813">
            <v>0</v>
          </cell>
        </row>
        <row r="2814">
          <cell r="G2814">
            <v>2813</v>
          </cell>
          <cell r="K2814">
            <v>0</v>
          </cell>
          <cell r="U2814">
            <v>2813</v>
          </cell>
          <cell r="Y2814">
            <v>2813</v>
          </cell>
          <cell r="AE2814">
            <v>0</v>
          </cell>
        </row>
        <row r="2815">
          <cell r="G2815">
            <v>2814</v>
          </cell>
          <cell r="K2815">
            <v>0</v>
          </cell>
          <cell r="U2815">
            <v>2814</v>
          </cell>
          <cell r="Y2815">
            <v>2814</v>
          </cell>
          <cell r="AE2815">
            <v>0</v>
          </cell>
        </row>
        <row r="2816">
          <cell r="G2816">
            <v>2815</v>
          </cell>
          <cell r="K2816">
            <v>0</v>
          </cell>
          <cell r="U2816">
            <v>2815</v>
          </cell>
          <cell r="Y2816">
            <v>2815</v>
          </cell>
          <cell r="AE2816">
            <v>0</v>
          </cell>
        </row>
        <row r="2817">
          <cell r="G2817">
            <v>2816</v>
          </cell>
          <cell r="K2817">
            <v>0</v>
          </cell>
          <cell r="U2817">
            <v>2816</v>
          </cell>
          <cell r="Y2817">
            <v>2816</v>
          </cell>
          <cell r="AE2817">
            <v>0</v>
          </cell>
        </row>
        <row r="2818">
          <cell r="G2818">
            <v>2817</v>
          </cell>
          <cell r="K2818">
            <v>0</v>
          </cell>
          <cell r="U2818">
            <v>2817</v>
          </cell>
          <cell r="Y2818">
            <v>2817</v>
          </cell>
          <cell r="AE2818">
            <v>0</v>
          </cell>
        </row>
        <row r="2819">
          <cell r="G2819">
            <v>2818</v>
          </cell>
          <cell r="K2819">
            <v>0</v>
          </cell>
          <cell r="U2819">
            <v>2818</v>
          </cell>
          <cell r="Y2819">
            <v>2818</v>
          </cell>
          <cell r="AE2819">
            <v>0</v>
          </cell>
        </row>
        <row r="2820">
          <cell r="G2820">
            <v>2819</v>
          </cell>
          <cell r="K2820">
            <v>0</v>
          </cell>
          <cell r="U2820">
            <v>2819</v>
          </cell>
          <cell r="Y2820">
            <v>2819</v>
          </cell>
          <cell r="AE2820">
            <v>0</v>
          </cell>
        </row>
        <row r="2821">
          <cell r="G2821">
            <v>2820</v>
          </cell>
          <cell r="K2821">
            <v>0</v>
          </cell>
          <cell r="U2821">
            <v>2820</v>
          </cell>
          <cell r="Y2821">
            <v>2820</v>
          </cell>
          <cell r="AE2821">
            <v>0</v>
          </cell>
        </row>
        <row r="2822">
          <cell r="G2822">
            <v>2821</v>
          </cell>
          <cell r="K2822">
            <v>0</v>
          </cell>
          <cell r="U2822">
            <v>2821</v>
          </cell>
          <cell r="Y2822">
            <v>2821</v>
          </cell>
          <cell r="AE2822">
            <v>0</v>
          </cell>
        </row>
        <row r="2823">
          <cell r="G2823">
            <v>2822</v>
          </cell>
          <cell r="K2823">
            <v>0</v>
          </cell>
          <cell r="U2823">
            <v>2822</v>
          </cell>
          <cell r="Y2823">
            <v>2822</v>
          </cell>
          <cell r="AE2823">
            <v>0</v>
          </cell>
        </row>
        <row r="2824">
          <cell r="G2824">
            <v>2823</v>
          </cell>
          <cell r="K2824">
            <v>0</v>
          </cell>
          <cell r="U2824">
            <v>2823</v>
          </cell>
          <cell r="Y2824">
            <v>2823</v>
          </cell>
          <cell r="AE2824">
            <v>0</v>
          </cell>
        </row>
        <row r="2825">
          <cell r="G2825">
            <v>2824</v>
          </cell>
          <cell r="K2825">
            <v>0</v>
          </cell>
          <cell r="U2825">
            <v>2824</v>
          </cell>
          <cell r="Y2825">
            <v>2824</v>
          </cell>
          <cell r="AE2825">
            <v>0</v>
          </cell>
        </row>
        <row r="2826">
          <cell r="G2826">
            <v>2825</v>
          </cell>
          <cell r="K2826">
            <v>0</v>
          </cell>
          <cell r="U2826">
            <v>2825</v>
          </cell>
          <cell r="Y2826">
            <v>2825</v>
          </cell>
          <cell r="AE2826">
            <v>0</v>
          </cell>
        </row>
        <row r="2827">
          <cell r="G2827">
            <v>2826</v>
          </cell>
          <cell r="K2827">
            <v>0</v>
          </cell>
          <cell r="U2827">
            <v>2826</v>
          </cell>
          <cell r="Y2827">
            <v>2826</v>
          </cell>
          <cell r="AE2827">
            <v>0</v>
          </cell>
        </row>
        <row r="2828">
          <cell r="G2828">
            <v>2827</v>
          </cell>
          <cell r="K2828">
            <v>0</v>
          </cell>
          <cell r="U2828">
            <v>2827</v>
          </cell>
          <cell r="Y2828">
            <v>2827</v>
          </cell>
          <cell r="AE2828">
            <v>0</v>
          </cell>
        </row>
        <row r="2829">
          <cell r="G2829">
            <v>2828</v>
          </cell>
          <cell r="K2829">
            <v>0</v>
          </cell>
          <cell r="U2829">
            <v>2828</v>
          </cell>
          <cell r="Y2829">
            <v>2828</v>
          </cell>
          <cell r="AE2829">
            <v>0</v>
          </cell>
        </row>
        <row r="2830">
          <cell r="G2830">
            <v>2829</v>
          </cell>
          <cell r="K2830">
            <v>0</v>
          </cell>
          <cell r="U2830">
            <v>2829</v>
          </cell>
          <cell r="Y2830">
            <v>2829</v>
          </cell>
          <cell r="AE2830">
            <v>0</v>
          </cell>
        </row>
        <row r="2831">
          <cell r="G2831">
            <v>2830</v>
          </cell>
          <cell r="K2831">
            <v>0</v>
          </cell>
          <cell r="U2831">
            <v>2830</v>
          </cell>
          <cell r="Y2831">
            <v>2830</v>
          </cell>
          <cell r="AE2831">
            <v>0</v>
          </cell>
        </row>
        <row r="2832">
          <cell r="G2832">
            <v>2831</v>
          </cell>
          <cell r="K2832">
            <v>0</v>
          </cell>
          <cell r="U2832">
            <v>2831</v>
          </cell>
          <cell r="Y2832">
            <v>2831</v>
          </cell>
          <cell r="AE2832">
            <v>0</v>
          </cell>
        </row>
        <row r="2833">
          <cell r="G2833">
            <v>2832</v>
          </cell>
          <cell r="K2833">
            <v>0</v>
          </cell>
          <cell r="U2833">
            <v>2832</v>
          </cell>
          <cell r="Y2833">
            <v>2832</v>
          </cell>
          <cell r="AE2833">
            <v>0</v>
          </cell>
        </row>
        <row r="2834">
          <cell r="G2834">
            <v>2833</v>
          </cell>
          <cell r="K2834">
            <v>0</v>
          </cell>
          <cell r="U2834">
            <v>2833</v>
          </cell>
          <cell r="Y2834">
            <v>2833</v>
          </cell>
          <cell r="AE2834">
            <v>0</v>
          </cell>
        </row>
        <row r="2835">
          <cell r="G2835">
            <v>2834</v>
          </cell>
          <cell r="K2835">
            <v>0</v>
          </cell>
          <cell r="U2835">
            <v>2834</v>
          </cell>
          <cell r="Y2835">
            <v>2834</v>
          </cell>
          <cell r="AE2835">
            <v>0</v>
          </cell>
        </row>
        <row r="2836">
          <cell r="G2836">
            <v>2835</v>
          </cell>
          <cell r="K2836">
            <v>0</v>
          </cell>
          <cell r="U2836">
            <v>2835</v>
          </cell>
          <cell r="Y2836">
            <v>2835</v>
          </cell>
          <cell r="AE2836">
            <v>0</v>
          </cell>
        </row>
        <row r="2837">
          <cell r="G2837">
            <v>2836</v>
          </cell>
          <cell r="K2837">
            <v>0</v>
          </cell>
          <cell r="U2837">
            <v>2836</v>
          </cell>
          <cell r="Y2837">
            <v>2836</v>
          </cell>
          <cell r="AE2837">
            <v>0</v>
          </cell>
        </row>
        <row r="2838">
          <cell r="G2838">
            <v>2837</v>
          </cell>
          <cell r="K2838">
            <v>0</v>
          </cell>
          <cell r="U2838">
            <v>2837</v>
          </cell>
          <cell r="Y2838">
            <v>2837</v>
          </cell>
          <cell r="AE2838">
            <v>0</v>
          </cell>
        </row>
        <row r="2839">
          <cell r="G2839">
            <v>2838</v>
          </cell>
          <cell r="K2839">
            <v>0</v>
          </cell>
          <cell r="U2839">
            <v>2838</v>
          </cell>
          <cell r="Y2839">
            <v>2838</v>
          </cell>
          <cell r="AE2839">
            <v>0</v>
          </cell>
        </row>
        <row r="2840">
          <cell r="G2840">
            <v>2839</v>
          </cell>
          <cell r="K2840">
            <v>0</v>
          </cell>
          <cell r="U2840">
            <v>2839</v>
          </cell>
          <cell r="Y2840">
            <v>2839</v>
          </cell>
          <cell r="AE2840">
            <v>0</v>
          </cell>
        </row>
        <row r="2841">
          <cell r="G2841">
            <v>2840</v>
          </cell>
          <cell r="K2841">
            <v>0</v>
          </cell>
          <cell r="U2841">
            <v>2840</v>
          </cell>
          <cell r="Y2841">
            <v>2840</v>
          </cell>
          <cell r="AE2841">
            <v>0</v>
          </cell>
        </row>
        <row r="2842">
          <cell r="G2842">
            <v>2841</v>
          </cell>
          <cell r="K2842">
            <v>0</v>
          </cell>
          <cell r="U2842">
            <v>2841</v>
          </cell>
          <cell r="Y2842">
            <v>2841</v>
          </cell>
          <cell r="AE2842">
            <v>0</v>
          </cell>
        </row>
        <row r="2843">
          <cell r="G2843">
            <v>2842</v>
          </cell>
          <cell r="K2843">
            <v>0</v>
          </cell>
          <cell r="U2843">
            <v>2842</v>
          </cell>
          <cell r="Y2843">
            <v>2842</v>
          </cell>
          <cell r="AE2843">
            <v>0</v>
          </cell>
        </row>
        <row r="2844">
          <cell r="G2844">
            <v>2843</v>
          </cell>
          <cell r="K2844">
            <v>0</v>
          </cell>
          <cell r="U2844">
            <v>2843</v>
          </cell>
          <cell r="Y2844">
            <v>2843</v>
          </cell>
          <cell r="AE2844">
            <v>0</v>
          </cell>
        </row>
        <row r="2845">
          <cell r="G2845">
            <v>2844</v>
          </cell>
          <cell r="K2845">
            <v>0</v>
          </cell>
          <cell r="U2845">
            <v>2844</v>
          </cell>
          <cell r="Y2845">
            <v>2844</v>
          </cell>
          <cell r="AE2845">
            <v>0</v>
          </cell>
        </row>
        <row r="2846">
          <cell r="G2846">
            <v>2845</v>
          </cell>
          <cell r="K2846">
            <v>0</v>
          </cell>
          <cell r="U2846">
            <v>2845</v>
          </cell>
          <cell r="Y2846">
            <v>2845</v>
          </cell>
          <cell r="AE2846">
            <v>0</v>
          </cell>
        </row>
        <row r="2847">
          <cell r="G2847">
            <v>2846</v>
          </cell>
          <cell r="K2847">
            <v>0</v>
          </cell>
          <cell r="U2847">
            <v>2846</v>
          </cell>
          <cell r="Y2847">
            <v>2846</v>
          </cell>
          <cell r="AE2847">
            <v>0</v>
          </cell>
        </row>
        <row r="2848">
          <cell r="G2848">
            <v>2847</v>
          </cell>
          <cell r="K2848">
            <v>0</v>
          </cell>
          <cell r="U2848">
            <v>2847</v>
          </cell>
          <cell r="Y2848">
            <v>2847</v>
          </cell>
          <cell r="AE2848">
            <v>0</v>
          </cell>
        </row>
        <row r="2849">
          <cell r="G2849">
            <v>2848</v>
          </cell>
          <cell r="K2849">
            <v>0</v>
          </cell>
          <cell r="U2849">
            <v>2848</v>
          </cell>
          <cell r="Y2849">
            <v>2848</v>
          </cell>
          <cell r="AE2849">
            <v>0</v>
          </cell>
        </row>
        <row r="2850">
          <cell r="G2850">
            <v>2849</v>
          </cell>
          <cell r="K2850">
            <v>0</v>
          </cell>
          <cell r="U2850">
            <v>2849</v>
          </cell>
          <cell r="Y2850">
            <v>2849</v>
          </cell>
          <cell r="AE2850">
            <v>0</v>
          </cell>
        </row>
        <row r="2851">
          <cell r="G2851">
            <v>2850</v>
          </cell>
          <cell r="K2851">
            <v>0</v>
          </cell>
          <cell r="U2851">
            <v>2850</v>
          </cell>
          <cell r="Y2851">
            <v>2850</v>
          </cell>
          <cell r="AE2851">
            <v>0</v>
          </cell>
        </row>
        <row r="2852">
          <cell r="G2852">
            <v>2851</v>
          </cell>
          <cell r="K2852">
            <v>0</v>
          </cell>
          <cell r="U2852">
            <v>2851</v>
          </cell>
          <cell r="Y2852">
            <v>2851</v>
          </cell>
          <cell r="AE2852">
            <v>0</v>
          </cell>
        </row>
        <row r="2853">
          <cell r="G2853">
            <v>2852</v>
          </cell>
          <cell r="K2853">
            <v>0</v>
          </cell>
          <cell r="U2853">
            <v>2852</v>
          </cell>
          <cell r="Y2853">
            <v>2852</v>
          </cell>
          <cell r="AE2853">
            <v>0</v>
          </cell>
        </row>
        <row r="2854">
          <cell r="G2854">
            <v>2853</v>
          </cell>
          <cell r="K2854">
            <v>0</v>
          </cell>
          <cell r="U2854">
            <v>2853</v>
          </cell>
          <cell r="Y2854">
            <v>2853</v>
          </cell>
          <cell r="AE2854">
            <v>0</v>
          </cell>
        </row>
        <row r="2855">
          <cell r="G2855">
            <v>2854</v>
          </cell>
          <cell r="K2855">
            <v>0</v>
          </cell>
          <cell r="U2855">
            <v>2854</v>
          </cell>
          <cell r="Y2855">
            <v>2854</v>
          </cell>
          <cell r="AE2855">
            <v>0</v>
          </cell>
        </row>
        <row r="2856">
          <cell r="G2856">
            <v>2855</v>
          </cell>
          <cell r="K2856">
            <v>0</v>
          </cell>
          <cell r="U2856">
            <v>2855</v>
          </cell>
          <cell r="Y2856">
            <v>2855</v>
          </cell>
          <cell r="AE2856">
            <v>0</v>
          </cell>
        </row>
        <row r="2857">
          <cell r="G2857">
            <v>2856</v>
          </cell>
          <cell r="K2857">
            <v>0</v>
          </cell>
          <cell r="U2857">
            <v>2856</v>
          </cell>
          <cell r="Y2857">
            <v>2856</v>
          </cell>
          <cell r="AE2857">
            <v>0</v>
          </cell>
        </row>
        <row r="2858">
          <cell r="G2858">
            <v>2857</v>
          </cell>
          <cell r="K2858">
            <v>0</v>
          </cell>
          <cell r="U2858">
            <v>2857</v>
          </cell>
          <cell r="Y2858">
            <v>2857</v>
          </cell>
          <cell r="AE2858">
            <v>0</v>
          </cell>
        </row>
        <row r="2859">
          <cell r="G2859">
            <v>2858</v>
          </cell>
          <cell r="K2859">
            <v>0</v>
          </cell>
          <cell r="U2859">
            <v>2858</v>
          </cell>
          <cell r="Y2859">
            <v>2858</v>
          </cell>
          <cell r="AE2859">
            <v>0</v>
          </cell>
        </row>
        <row r="2860">
          <cell r="G2860">
            <v>2859</v>
          </cell>
          <cell r="K2860">
            <v>0</v>
          </cell>
          <cell r="U2860">
            <v>2859</v>
          </cell>
          <cell r="Y2860">
            <v>2859</v>
          </cell>
          <cell r="AE2860">
            <v>0</v>
          </cell>
        </row>
        <row r="2861">
          <cell r="G2861">
            <v>2860</v>
          </cell>
          <cell r="K2861">
            <v>0</v>
          </cell>
          <cell r="U2861">
            <v>2860</v>
          </cell>
          <cell r="Y2861">
            <v>2860</v>
          </cell>
          <cell r="AE2861">
            <v>0</v>
          </cell>
        </row>
        <row r="2862">
          <cell r="G2862">
            <v>2861</v>
          </cell>
          <cell r="K2862">
            <v>0</v>
          </cell>
          <cell r="U2862">
            <v>2861</v>
          </cell>
          <cell r="Y2862">
            <v>2861</v>
          </cell>
          <cell r="AE2862">
            <v>0</v>
          </cell>
        </row>
        <row r="2863">
          <cell r="G2863">
            <v>2862</v>
          </cell>
          <cell r="K2863">
            <v>0</v>
          </cell>
          <cell r="U2863">
            <v>2862</v>
          </cell>
          <cell r="Y2863">
            <v>2862</v>
          </cell>
          <cell r="AE2863">
            <v>0</v>
          </cell>
        </row>
        <row r="2864">
          <cell r="G2864">
            <v>2863</v>
          </cell>
          <cell r="K2864">
            <v>0</v>
          </cell>
          <cell r="U2864">
            <v>2863</v>
          </cell>
          <cell r="Y2864">
            <v>2863</v>
          </cell>
          <cell r="AE2864">
            <v>0</v>
          </cell>
        </row>
        <row r="2865">
          <cell r="G2865">
            <v>2864</v>
          </cell>
          <cell r="K2865">
            <v>0</v>
          </cell>
          <cell r="U2865">
            <v>2864</v>
          </cell>
          <cell r="Y2865">
            <v>2864</v>
          </cell>
          <cell r="AE2865">
            <v>0</v>
          </cell>
        </row>
        <row r="2866">
          <cell r="G2866">
            <v>2865</v>
          </cell>
          <cell r="K2866">
            <v>0</v>
          </cell>
          <cell r="U2866">
            <v>2865</v>
          </cell>
          <cell r="Y2866">
            <v>2865</v>
          </cell>
          <cell r="AE2866">
            <v>0</v>
          </cell>
        </row>
        <row r="2867">
          <cell r="G2867">
            <v>2866</v>
          </cell>
          <cell r="K2867">
            <v>0</v>
          </cell>
          <cell r="U2867">
            <v>2866</v>
          </cell>
          <cell r="Y2867">
            <v>2866</v>
          </cell>
          <cell r="AE2867">
            <v>0</v>
          </cell>
        </row>
        <row r="2868">
          <cell r="G2868">
            <v>2867</v>
          </cell>
          <cell r="K2868">
            <v>0</v>
          </cell>
          <cell r="U2868">
            <v>2867</v>
          </cell>
          <cell r="Y2868">
            <v>2867</v>
          </cell>
          <cell r="AE2868">
            <v>0</v>
          </cell>
        </row>
        <row r="2869">
          <cell r="G2869">
            <v>2868</v>
          </cell>
          <cell r="K2869">
            <v>0</v>
          </cell>
          <cell r="U2869">
            <v>2868</v>
          </cell>
          <cell r="Y2869">
            <v>2868</v>
          </cell>
          <cell r="AE2869">
            <v>0</v>
          </cell>
        </row>
        <row r="2870">
          <cell r="G2870">
            <v>2869</v>
          </cell>
          <cell r="K2870">
            <v>0</v>
          </cell>
          <cell r="U2870">
            <v>2869</v>
          </cell>
          <cell r="Y2870">
            <v>2869</v>
          </cell>
          <cell r="AE2870">
            <v>0</v>
          </cell>
        </row>
        <row r="2871">
          <cell r="G2871">
            <v>2870</v>
          </cell>
          <cell r="K2871">
            <v>0</v>
          </cell>
          <cell r="U2871">
            <v>2870</v>
          </cell>
          <cell r="Y2871">
            <v>2870</v>
          </cell>
          <cell r="AE2871">
            <v>0</v>
          </cell>
        </row>
        <row r="2872">
          <cell r="G2872">
            <v>2871</v>
          </cell>
          <cell r="K2872">
            <v>0</v>
          </cell>
          <cell r="U2872">
            <v>2871</v>
          </cell>
          <cell r="Y2872">
            <v>2871</v>
          </cell>
          <cell r="AE2872">
            <v>0</v>
          </cell>
        </row>
        <row r="2873">
          <cell r="G2873">
            <v>2872</v>
          </cell>
          <cell r="K2873">
            <v>0</v>
          </cell>
          <cell r="U2873">
            <v>2872</v>
          </cell>
          <cell r="Y2873">
            <v>2872</v>
          </cell>
          <cell r="AE2873">
            <v>0</v>
          </cell>
        </row>
        <row r="2874">
          <cell r="G2874">
            <v>2873</v>
          </cell>
          <cell r="K2874">
            <v>0</v>
          </cell>
          <cell r="U2874">
            <v>2873</v>
          </cell>
          <cell r="Y2874">
            <v>2873</v>
          </cell>
          <cell r="AE2874">
            <v>0</v>
          </cell>
        </row>
        <row r="2875">
          <cell r="G2875">
            <v>2874</v>
          </cell>
          <cell r="K2875">
            <v>0</v>
          </cell>
          <cell r="U2875">
            <v>2874</v>
          </cell>
          <cell r="Y2875">
            <v>2874</v>
          </cell>
          <cell r="AE2875">
            <v>0</v>
          </cell>
        </row>
        <row r="2876">
          <cell r="G2876">
            <v>2875</v>
          </cell>
          <cell r="K2876">
            <v>0</v>
          </cell>
          <cell r="U2876">
            <v>2875</v>
          </cell>
          <cell r="Y2876">
            <v>2875</v>
          </cell>
          <cell r="AE2876">
            <v>0</v>
          </cell>
        </row>
        <row r="2877">
          <cell r="G2877">
            <v>2876</v>
          </cell>
          <cell r="K2877">
            <v>0</v>
          </cell>
          <cell r="U2877">
            <v>2876</v>
          </cell>
          <cell r="Y2877">
            <v>2876</v>
          </cell>
          <cell r="AE2877">
            <v>0</v>
          </cell>
        </row>
        <row r="2878">
          <cell r="G2878">
            <v>2877</v>
          </cell>
          <cell r="K2878">
            <v>0</v>
          </cell>
          <cell r="U2878">
            <v>2877</v>
          </cell>
          <cell r="Y2878">
            <v>2877</v>
          </cell>
          <cell r="AE2878">
            <v>0</v>
          </cell>
        </row>
        <row r="2879">
          <cell r="G2879">
            <v>2878</v>
          </cell>
          <cell r="K2879">
            <v>0</v>
          </cell>
          <cell r="U2879">
            <v>2878</v>
          </cell>
          <cell r="Y2879">
            <v>2878</v>
          </cell>
          <cell r="AE2879">
            <v>0</v>
          </cell>
        </row>
        <row r="2880">
          <cell r="G2880">
            <v>2879</v>
          </cell>
          <cell r="K2880">
            <v>0</v>
          </cell>
          <cell r="U2880">
            <v>2879</v>
          </cell>
          <cell r="Y2880">
            <v>2879</v>
          </cell>
          <cell r="AE2880">
            <v>0</v>
          </cell>
        </row>
        <row r="2881">
          <cell r="G2881">
            <v>2880</v>
          </cell>
          <cell r="K2881">
            <v>0</v>
          </cell>
          <cell r="U2881">
            <v>2880</v>
          </cell>
          <cell r="Y2881">
            <v>2880</v>
          </cell>
          <cell r="AE2881">
            <v>0</v>
          </cell>
        </row>
        <row r="2882">
          <cell r="G2882">
            <v>2881</v>
          </cell>
          <cell r="K2882">
            <v>0</v>
          </cell>
          <cell r="U2882">
            <v>2881</v>
          </cell>
          <cell r="Y2882">
            <v>2881</v>
          </cell>
          <cell r="AE2882">
            <v>0</v>
          </cell>
        </row>
        <row r="2883">
          <cell r="G2883">
            <v>2882</v>
          </cell>
          <cell r="K2883">
            <v>0</v>
          </cell>
          <cell r="U2883">
            <v>2882</v>
          </cell>
          <cell r="Y2883">
            <v>2882</v>
          </cell>
          <cell r="AE2883">
            <v>0</v>
          </cell>
        </row>
        <row r="2884">
          <cell r="G2884">
            <v>2883</v>
          </cell>
          <cell r="K2884">
            <v>0</v>
          </cell>
          <cell r="U2884">
            <v>2883</v>
          </cell>
          <cell r="Y2884">
            <v>2883</v>
          </cell>
          <cell r="AE2884">
            <v>0</v>
          </cell>
        </row>
        <row r="2885">
          <cell r="G2885">
            <v>2884</v>
          </cell>
          <cell r="K2885">
            <v>0</v>
          </cell>
          <cell r="U2885">
            <v>2884</v>
          </cell>
          <cell r="Y2885">
            <v>2884</v>
          </cell>
          <cell r="AE2885">
            <v>0</v>
          </cell>
        </row>
        <row r="2886">
          <cell r="G2886">
            <v>2885</v>
          </cell>
          <cell r="K2886">
            <v>0</v>
          </cell>
          <cell r="U2886">
            <v>2885</v>
          </cell>
          <cell r="Y2886">
            <v>2885</v>
          </cell>
          <cell r="AE2886">
            <v>0</v>
          </cell>
        </row>
        <row r="2887">
          <cell r="G2887">
            <v>2886</v>
          </cell>
          <cell r="K2887">
            <v>0</v>
          </cell>
          <cell r="U2887">
            <v>2886</v>
          </cell>
          <cell r="Y2887">
            <v>2886</v>
          </cell>
          <cell r="AE2887">
            <v>0</v>
          </cell>
        </row>
        <row r="2888">
          <cell r="G2888">
            <v>2887</v>
          </cell>
          <cell r="K2888">
            <v>0</v>
          </cell>
          <cell r="U2888">
            <v>2887</v>
          </cell>
          <cell r="Y2888">
            <v>2887</v>
          </cell>
          <cell r="AE2888">
            <v>0</v>
          </cell>
        </row>
        <row r="2889">
          <cell r="G2889">
            <v>2888</v>
          </cell>
          <cell r="K2889">
            <v>0</v>
          </cell>
          <cell r="U2889">
            <v>2888</v>
          </cell>
          <cell r="Y2889">
            <v>2888</v>
          </cell>
          <cell r="AE2889">
            <v>0</v>
          </cell>
        </row>
        <row r="2890">
          <cell r="G2890">
            <v>2889</v>
          </cell>
          <cell r="K2890">
            <v>0</v>
          </cell>
          <cell r="U2890">
            <v>2889</v>
          </cell>
          <cell r="Y2890">
            <v>2889</v>
          </cell>
          <cell r="AE2890">
            <v>0</v>
          </cell>
        </row>
        <row r="2891">
          <cell r="G2891">
            <v>2890</v>
          </cell>
          <cell r="K2891">
            <v>0</v>
          </cell>
          <cell r="U2891">
            <v>2890</v>
          </cell>
          <cell r="Y2891">
            <v>2890</v>
          </cell>
          <cell r="AE2891">
            <v>0</v>
          </cell>
        </row>
        <row r="2892">
          <cell r="G2892">
            <v>2891</v>
          </cell>
          <cell r="K2892">
            <v>0</v>
          </cell>
          <cell r="U2892">
            <v>2891</v>
          </cell>
          <cell r="Y2892">
            <v>2891</v>
          </cell>
          <cell r="AE2892">
            <v>0</v>
          </cell>
        </row>
        <row r="2893">
          <cell r="G2893">
            <v>2892</v>
          </cell>
          <cell r="K2893">
            <v>0</v>
          </cell>
          <cell r="U2893">
            <v>2892</v>
          </cell>
          <cell r="Y2893">
            <v>2892</v>
          </cell>
          <cell r="AE2893">
            <v>0</v>
          </cell>
        </row>
        <row r="2894">
          <cell r="G2894">
            <v>2893</v>
          </cell>
          <cell r="K2894">
            <v>0</v>
          </cell>
          <cell r="U2894">
            <v>2893</v>
          </cell>
          <cell r="Y2894">
            <v>2893</v>
          </cell>
          <cell r="AE2894">
            <v>0</v>
          </cell>
        </row>
        <row r="2895">
          <cell r="G2895">
            <v>2894</v>
          </cell>
          <cell r="K2895">
            <v>0</v>
          </cell>
          <cell r="U2895">
            <v>2894</v>
          </cell>
          <cell r="Y2895">
            <v>2894</v>
          </cell>
          <cell r="AE2895">
            <v>0</v>
          </cell>
        </row>
        <row r="2896">
          <cell r="G2896">
            <v>2895</v>
          </cell>
          <cell r="K2896">
            <v>0</v>
          </cell>
          <cell r="U2896">
            <v>2895</v>
          </cell>
          <cell r="Y2896">
            <v>2895</v>
          </cell>
          <cell r="AE2896">
            <v>0</v>
          </cell>
        </row>
        <row r="2897">
          <cell r="G2897">
            <v>2896</v>
          </cell>
          <cell r="K2897">
            <v>0</v>
          </cell>
          <cell r="U2897">
            <v>2896</v>
          </cell>
          <cell r="Y2897">
            <v>2896</v>
          </cell>
          <cell r="AE2897">
            <v>0</v>
          </cell>
        </row>
        <row r="2898">
          <cell r="G2898">
            <v>2897</v>
          </cell>
          <cell r="K2898">
            <v>0</v>
          </cell>
          <cell r="U2898">
            <v>2897</v>
          </cell>
          <cell r="Y2898">
            <v>2897</v>
          </cell>
          <cell r="AE2898">
            <v>0</v>
          </cell>
        </row>
        <row r="2899">
          <cell r="G2899">
            <v>2898</v>
          </cell>
          <cell r="K2899">
            <v>0</v>
          </cell>
          <cell r="U2899">
            <v>2898</v>
          </cell>
          <cell r="Y2899">
            <v>2898</v>
          </cell>
          <cell r="AE2899">
            <v>0</v>
          </cell>
        </row>
        <row r="2900">
          <cell r="G2900">
            <v>2899</v>
          </cell>
          <cell r="K2900">
            <v>0</v>
          </cell>
          <cell r="U2900">
            <v>2899</v>
          </cell>
          <cell r="Y2900">
            <v>2899</v>
          </cell>
          <cell r="AE2900">
            <v>0</v>
          </cell>
        </row>
        <row r="2901">
          <cell r="G2901">
            <v>2900</v>
          </cell>
          <cell r="K2901">
            <v>0</v>
          </cell>
          <cell r="U2901">
            <v>2900</v>
          </cell>
          <cell r="Y2901">
            <v>2900</v>
          </cell>
          <cell r="AE2901">
            <v>0</v>
          </cell>
        </row>
        <row r="2902">
          <cell r="G2902">
            <v>2901</v>
          </cell>
          <cell r="K2902">
            <v>0</v>
          </cell>
          <cell r="U2902">
            <v>2901</v>
          </cell>
          <cell r="Y2902">
            <v>2901</v>
          </cell>
          <cell r="AE2902">
            <v>0</v>
          </cell>
        </row>
        <row r="2903">
          <cell r="G2903">
            <v>2902</v>
          </cell>
          <cell r="K2903">
            <v>0</v>
          </cell>
          <cell r="U2903">
            <v>2902</v>
          </cell>
          <cell r="Y2903">
            <v>2902</v>
          </cell>
          <cell r="AE2903">
            <v>0</v>
          </cell>
        </row>
        <row r="2904">
          <cell r="G2904">
            <v>2903</v>
          </cell>
          <cell r="K2904">
            <v>0</v>
          </cell>
          <cell r="U2904">
            <v>2903</v>
          </cell>
          <cell r="Y2904">
            <v>2903</v>
          </cell>
          <cell r="AE2904">
            <v>0</v>
          </cell>
        </row>
        <row r="2905">
          <cell r="G2905">
            <v>2904</v>
          </cell>
          <cell r="K2905">
            <v>0</v>
          </cell>
          <cell r="U2905">
            <v>2904</v>
          </cell>
          <cell r="Y2905">
            <v>2904</v>
          </cell>
          <cell r="AE2905">
            <v>0</v>
          </cell>
        </row>
        <row r="2906">
          <cell r="G2906">
            <v>2905</v>
          </cell>
          <cell r="K2906">
            <v>0</v>
          </cell>
          <cell r="U2906">
            <v>2905</v>
          </cell>
          <cell r="Y2906">
            <v>2905</v>
          </cell>
          <cell r="AE2906">
            <v>0</v>
          </cell>
        </row>
        <row r="2907">
          <cell r="G2907">
            <v>2906</v>
          </cell>
          <cell r="K2907">
            <v>0</v>
          </cell>
          <cell r="U2907">
            <v>2906</v>
          </cell>
          <cell r="Y2907">
            <v>2906</v>
          </cell>
          <cell r="AE2907">
            <v>0</v>
          </cell>
        </row>
        <row r="2908">
          <cell r="G2908">
            <v>2907</v>
          </cell>
          <cell r="K2908">
            <v>0</v>
          </cell>
          <cell r="U2908">
            <v>2907</v>
          </cell>
          <cell r="Y2908">
            <v>2907</v>
          </cell>
          <cell r="AE2908">
            <v>0</v>
          </cell>
        </row>
        <row r="2909">
          <cell r="G2909">
            <v>2908</v>
          </cell>
          <cell r="K2909">
            <v>0</v>
          </cell>
          <cell r="U2909">
            <v>2908</v>
          </cell>
          <cell r="Y2909">
            <v>2908</v>
          </cell>
          <cell r="AE2909">
            <v>0</v>
          </cell>
        </row>
        <row r="2910">
          <cell r="G2910">
            <v>2909</v>
          </cell>
          <cell r="K2910">
            <v>0</v>
          </cell>
          <cell r="U2910">
            <v>2909</v>
          </cell>
          <cell r="Y2910">
            <v>2909</v>
          </cell>
          <cell r="AE2910">
            <v>0</v>
          </cell>
        </row>
        <row r="2911">
          <cell r="G2911">
            <v>2910</v>
          </cell>
          <cell r="K2911">
            <v>0</v>
          </cell>
          <cell r="U2911">
            <v>2910</v>
          </cell>
          <cell r="Y2911">
            <v>2910</v>
          </cell>
          <cell r="AE2911">
            <v>0</v>
          </cell>
        </row>
        <row r="2912">
          <cell r="G2912">
            <v>2911</v>
          </cell>
          <cell r="K2912">
            <v>0</v>
          </cell>
          <cell r="U2912">
            <v>2911</v>
          </cell>
          <cell r="Y2912">
            <v>2911</v>
          </cell>
          <cell r="AE2912">
            <v>0</v>
          </cell>
        </row>
        <row r="2913">
          <cell r="G2913">
            <v>2912</v>
          </cell>
          <cell r="K2913">
            <v>0</v>
          </cell>
          <cell r="U2913">
            <v>2912</v>
          </cell>
          <cell r="Y2913">
            <v>2912</v>
          </cell>
          <cell r="AE2913">
            <v>0</v>
          </cell>
        </row>
        <row r="2914">
          <cell r="G2914">
            <v>2913</v>
          </cell>
          <cell r="K2914">
            <v>0</v>
          </cell>
          <cell r="U2914">
            <v>2913</v>
          </cell>
          <cell r="Y2914">
            <v>2913</v>
          </cell>
          <cell r="AE2914">
            <v>0</v>
          </cell>
        </row>
        <row r="2915">
          <cell r="G2915">
            <v>2914</v>
          </cell>
          <cell r="K2915">
            <v>0</v>
          </cell>
          <cell r="U2915">
            <v>2914</v>
          </cell>
          <cell r="Y2915">
            <v>2914</v>
          </cell>
          <cell r="AE2915">
            <v>0</v>
          </cell>
        </row>
        <row r="2916">
          <cell r="G2916">
            <v>2915</v>
          </cell>
          <cell r="K2916">
            <v>0</v>
          </cell>
          <cell r="U2916">
            <v>2915</v>
          </cell>
          <cell r="Y2916">
            <v>2915</v>
          </cell>
          <cell r="AE2916">
            <v>0</v>
          </cell>
        </row>
        <row r="2917">
          <cell r="G2917">
            <v>2916</v>
          </cell>
          <cell r="K2917">
            <v>0</v>
          </cell>
          <cell r="U2917">
            <v>2916</v>
          </cell>
          <cell r="Y2917">
            <v>2916</v>
          </cell>
          <cell r="AE2917">
            <v>0</v>
          </cell>
        </row>
        <row r="2918">
          <cell r="G2918">
            <v>2917</v>
          </cell>
          <cell r="K2918">
            <v>0</v>
          </cell>
          <cell r="U2918">
            <v>2917</v>
          </cell>
          <cell r="Y2918">
            <v>2917</v>
          </cell>
          <cell r="AE2918">
            <v>0</v>
          </cell>
        </row>
        <row r="2919">
          <cell r="G2919">
            <v>2918</v>
          </cell>
          <cell r="K2919">
            <v>0</v>
          </cell>
          <cell r="U2919">
            <v>2918</v>
          </cell>
          <cell r="Y2919">
            <v>2918</v>
          </cell>
          <cell r="AE2919">
            <v>0</v>
          </cell>
        </row>
        <row r="2920">
          <cell r="G2920">
            <v>2919</v>
          </cell>
          <cell r="K2920">
            <v>0</v>
          </cell>
          <cell r="U2920">
            <v>2919</v>
          </cell>
          <cell r="Y2920">
            <v>2919</v>
          </cell>
          <cell r="AE2920">
            <v>0</v>
          </cell>
        </row>
        <row r="2921">
          <cell r="G2921">
            <v>2920</v>
          </cell>
          <cell r="K2921">
            <v>0</v>
          </cell>
          <cell r="U2921">
            <v>2920</v>
          </cell>
          <cell r="Y2921">
            <v>2920</v>
          </cell>
          <cell r="AE2921">
            <v>0</v>
          </cell>
        </row>
        <row r="2922">
          <cell r="G2922">
            <v>2921</v>
          </cell>
          <cell r="K2922">
            <v>0</v>
          </cell>
          <cell r="U2922">
            <v>2921</v>
          </cell>
          <cell r="Y2922">
            <v>2921</v>
          </cell>
          <cell r="AE2922">
            <v>0</v>
          </cell>
        </row>
        <row r="2923">
          <cell r="G2923">
            <v>2922</v>
          </cell>
          <cell r="K2923">
            <v>0</v>
          </cell>
          <cell r="U2923">
            <v>2922</v>
          </cell>
          <cell r="Y2923">
            <v>2922</v>
          </cell>
          <cell r="AE2923">
            <v>0</v>
          </cell>
        </row>
        <row r="2924">
          <cell r="G2924">
            <v>2923</v>
          </cell>
          <cell r="K2924">
            <v>0</v>
          </cell>
          <cell r="U2924">
            <v>2923</v>
          </cell>
          <cell r="Y2924">
            <v>2923</v>
          </cell>
          <cell r="AE2924">
            <v>0</v>
          </cell>
        </row>
        <row r="2925">
          <cell r="G2925">
            <v>2924</v>
          </cell>
          <cell r="K2925">
            <v>0</v>
          </cell>
          <cell r="U2925">
            <v>2924</v>
          </cell>
          <cell r="Y2925">
            <v>2924</v>
          </cell>
          <cell r="AE2925">
            <v>0</v>
          </cell>
        </row>
        <row r="2926">
          <cell r="G2926">
            <v>2925</v>
          </cell>
          <cell r="K2926">
            <v>0</v>
          </cell>
          <cell r="U2926">
            <v>2925</v>
          </cell>
          <cell r="Y2926">
            <v>2925</v>
          </cell>
          <cell r="AE2926">
            <v>0</v>
          </cell>
        </row>
        <row r="2927">
          <cell r="G2927">
            <v>2926</v>
          </cell>
          <cell r="K2927">
            <v>0</v>
          </cell>
          <cell r="U2927">
            <v>2926</v>
          </cell>
          <cell r="Y2927">
            <v>2926</v>
          </cell>
          <cell r="AE2927">
            <v>0</v>
          </cell>
        </row>
        <row r="2928">
          <cell r="G2928">
            <v>2927</v>
          </cell>
          <cell r="K2928">
            <v>0</v>
          </cell>
          <cell r="U2928">
            <v>2927</v>
          </cell>
          <cell r="Y2928">
            <v>2927</v>
          </cell>
          <cell r="AE2928">
            <v>0</v>
          </cell>
        </row>
        <row r="2929">
          <cell r="G2929">
            <v>2928</v>
          </cell>
          <cell r="K2929">
            <v>0</v>
          </cell>
          <cell r="U2929">
            <v>2928</v>
          </cell>
          <cell r="Y2929">
            <v>2928</v>
          </cell>
          <cell r="AE2929">
            <v>0</v>
          </cell>
        </row>
        <row r="2930">
          <cell r="G2930">
            <v>2929</v>
          </cell>
          <cell r="K2930">
            <v>0</v>
          </cell>
          <cell r="U2930">
            <v>2929</v>
          </cell>
          <cell r="Y2930">
            <v>2929</v>
          </cell>
          <cell r="AE2930">
            <v>0</v>
          </cell>
        </row>
        <row r="2931">
          <cell r="G2931">
            <v>2930</v>
          </cell>
          <cell r="K2931">
            <v>0</v>
          </cell>
          <cell r="U2931">
            <v>2930</v>
          </cell>
          <cell r="Y2931">
            <v>2930</v>
          </cell>
          <cell r="AE2931">
            <v>0</v>
          </cell>
        </row>
        <row r="2932">
          <cell r="G2932">
            <v>2931</v>
          </cell>
          <cell r="K2932">
            <v>0</v>
          </cell>
          <cell r="U2932">
            <v>2931</v>
          </cell>
          <cell r="Y2932">
            <v>2931</v>
          </cell>
          <cell r="AE2932">
            <v>0</v>
          </cell>
        </row>
        <row r="2933">
          <cell r="G2933">
            <v>2932</v>
          </cell>
          <cell r="K2933">
            <v>0</v>
          </cell>
          <cell r="U2933">
            <v>2932</v>
          </cell>
          <cell r="Y2933">
            <v>2932</v>
          </cell>
          <cell r="AE2933">
            <v>0</v>
          </cell>
        </row>
        <row r="2934">
          <cell r="G2934">
            <v>2933</v>
          </cell>
          <cell r="K2934">
            <v>0</v>
          </cell>
          <cell r="U2934">
            <v>2933</v>
          </cell>
          <cell r="Y2934">
            <v>2933</v>
          </cell>
          <cell r="AE2934">
            <v>0</v>
          </cell>
        </row>
        <row r="2935">
          <cell r="G2935">
            <v>2934</v>
          </cell>
          <cell r="K2935">
            <v>0</v>
          </cell>
          <cell r="U2935">
            <v>2934</v>
          </cell>
          <cell r="Y2935">
            <v>2934</v>
          </cell>
          <cell r="AE2935">
            <v>0</v>
          </cell>
        </row>
        <row r="2936">
          <cell r="G2936">
            <v>2935</v>
          </cell>
          <cell r="K2936">
            <v>0</v>
          </cell>
          <cell r="U2936">
            <v>2935</v>
          </cell>
          <cell r="Y2936">
            <v>2935</v>
          </cell>
          <cell r="AE2936">
            <v>0</v>
          </cell>
        </row>
        <row r="2937">
          <cell r="G2937">
            <v>2936</v>
          </cell>
          <cell r="K2937">
            <v>0</v>
          </cell>
          <cell r="U2937">
            <v>2936</v>
          </cell>
          <cell r="Y2937">
            <v>2936</v>
          </cell>
          <cell r="AE2937">
            <v>0</v>
          </cell>
        </row>
        <row r="2938">
          <cell r="G2938">
            <v>2937</v>
          </cell>
          <cell r="K2938">
            <v>0</v>
          </cell>
          <cell r="U2938">
            <v>2937</v>
          </cell>
          <cell r="Y2938">
            <v>2937</v>
          </cell>
          <cell r="AE2938">
            <v>0</v>
          </cell>
        </row>
        <row r="2939">
          <cell r="G2939">
            <v>2938</v>
          </cell>
          <cell r="K2939">
            <v>0</v>
          </cell>
          <cell r="U2939">
            <v>2938</v>
          </cell>
          <cell r="Y2939">
            <v>2938</v>
          </cell>
          <cell r="AE2939">
            <v>0</v>
          </cell>
        </row>
        <row r="2940">
          <cell r="G2940">
            <v>2939</v>
          </cell>
          <cell r="K2940">
            <v>0</v>
          </cell>
          <cell r="U2940">
            <v>2939</v>
          </cell>
          <cell r="Y2940">
            <v>2939</v>
          </cell>
          <cell r="AE2940">
            <v>0</v>
          </cell>
        </row>
        <row r="2941">
          <cell r="G2941">
            <v>2940</v>
          </cell>
          <cell r="K2941">
            <v>0</v>
          </cell>
          <cell r="U2941">
            <v>2940</v>
          </cell>
          <cell r="Y2941">
            <v>2940</v>
          </cell>
          <cell r="AE2941">
            <v>0</v>
          </cell>
        </row>
        <row r="2942">
          <cell r="G2942">
            <v>2941</v>
          </cell>
          <cell r="K2942">
            <v>0</v>
          </cell>
          <cell r="U2942">
            <v>2941</v>
          </cell>
          <cell r="Y2942">
            <v>2941</v>
          </cell>
          <cell r="AE2942">
            <v>0</v>
          </cell>
        </row>
        <row r="2943">
          <cell r="G2943">
            <v>2942</v>
          </cell>
          <cell r="K2943">
            <v>0</v>
          </cell>
          <cell r="U2943">
            <v>2942</v>
          </cell>
          <cell r="Y2943">
            <v>2942</v>
          </cell>
          <cell r="AE2943">
            <v>0</v>
          </cell>
        </row>
        <row r="2944">
          <cell r="G2944">
            <v>2943</v>
          </cell>
          <cell r="K2944">
            <v>0</v>
          </cell>
          <cell r="U2944">
            <v>2943</v>
          </cell>
          <cell r="Y2944">
            <v>2943</v>
          </cell>
          <cell r="AE2944">
            <v>0</v>
          </cell>
        </row>
        <row r="2945">
          <cell r="G2945">
            <v>2944</v>
          </cell>
          <cell r="K2945">
            <v>0</v>
          </cell>
          <cell r="U2945">
            <v>2944</v>
          </cell>
          <cell r="Y2945">
            <v>2944</v>
          </cell>
          <cell r="AE2945">
            <v>0</v>
          </cell>
        </row>
        <row r="2946">
          <cell r="G2946">
            <v>2945</v>
          </cell>
          <cell r="K2946">
            <v>0</v>
          </cell>
          <cell r="U2946">
            <v>2945</v>
          </cell>
          <cell r="Y2946">
            <v>2945</v>
          </cell>
          <cell r="AE2946">
            <v>0</v>
          </cell>
        </row>
        <row r="2947">
          <cell r="G2947">
            <v>2946</v>
          </cell>
          <cell r="K2947">
            <v>0</v>
          </cell>
          <cell r="U2947">
            <v>2946</v>
          </cell>
          <cell r="Y2947">
            <v>2946</v>
          </cell>
          <cell r="AE2947">
            <v>0</v>
          </cell>
        </row>
        <row r="2948">
          <cell r="G2948">
            <v>2947</v>
          </cell>
          <cell r="K2948">
            <v>0</v>
          </cell>
          <cell r="U2948">
            <v>2947</v>
          </cell>
          <cell r="Y2948">
            <v>2947</v>
          </cell>
          <cell r="AE2948">
            <v>0</v>
          </cell>
        </row>
        <row r="2949">
          <cell r="G2949">
            <v>2948</v>
          </cell>
          <cell r="K2949">
            <v>0</v>
          </cell>
          <cell r="U2949">
            <v>2948</v>
          </cell>
          <cell r="Y2949">
            <v>2948</v>
          </cell>
          <cell r="AE2949">
            <v>0</v>
          </cell>
        </row>
        <row r="2950">
          <cell r="G2950">
            <v>2949</v>
          </cell>
          <cell r="K2950">
            <v>0</v>
          </cell>
          <cell r="U2950">
            <v>2949</v>
          </cell>
          <cell r="Y2950">
            <v>2949</v>
          </cell>
          <cell r="AE2950">
            <v>0</v>
          </cell>
        </row>
        <row r="2951">
          <cell r="G2951">
            <v>2950</v>
          </cell>
          <cell r="K2951">
            <v>0</v>
          </cell>
          <cell r="U2951">
            <v>2950</v>
          </cell>
          <cell r="Y2951">
            <v>2950</v>
          </cell>
          <cell r="AE2951">
            <v>0</v>
          </cell>
        </row>
        <row r="2952">
          <cell r="G2952">
            <v>2951</v>
          </cell>
          <cell r="K2952">
            <v>0</v>
          </cell>
          <cell r="U2952">
            <v>2951</v>
          </cell>
          <cell r="Y2952">
            <v>2951</v>
          </cell>
          <cell r="AE2952">
            <v>0</v>
          </cell>
        </row>
        <row r="2953">
          <cell r="G2953">
            <v>2952</v>
          </cell>
          <cell r="K2953">
            <v>0</v>
          </cell>
          <cell r="U2953">
            <v>2952</v>
          </cell>
          <cell r="Y2953">
            <v>2952</v>
          </cell>
          <cell r="AE2953">
            <v>0</v>
          </cell>
        </row>
        <row r="2954">
          <cell r="G2954">
            <v>2953</v>
          </cell>
          <cell r="K2954">
            <v>0</v>
          </cell>
          <cell r="U2954">
            <v>2953</v>
          </cell>
          <cell r="Y2954">
            <v>2953</v>
          </cell>
          <cell r="AE2954">
            <v>0</v>
          </cell>
        </row>
        <row r="2955">
          <cell r="G2955">
            <v>2954</v>
          </cell>
          <cell r="K2955">
            <v>0</v>
          </cell>
          <cell r="U2955">
            <v>2954</v>
          </cell>
          <cell r="Y2955">
            <v>2954</v>
          </cell>
          <cell r="AE2955">
            <v>0</v>
          </cell>
        </row>
        <row r="2956">
          <cell r="G2956">
            <v>2955</v>
          </cell>
          <cell r="K2956">
            <v>0</v>
          </cell>
          <cell r="U2956">
            <v>2955</v>
          </cell>
          <cell r="Y2956">
            <v>2955</v>
          </cell>
          <cell r="AE2956">
            <v>0</v>
          </cell>
        </row>
        <row r="2957">
          <cell r="G2957">
            <v>2956</v>
          </cell>
          <cell r="K2957">
            <v>0</v>
          </cell>
          <cell r="U2957">
            <v>2956</v>
          </cell>
          <cell r="Y2957">
            <v>2956</v>
          </cell>
          <cell r="AE2957">
            <v>0</v>
          </cell>
        </row>
        <row r="2958">
          <cell r="G2958">
            <v>2957</v>
          </cell>
          <cell r="K2958">
            <v>0</v>
          </cell>
          <cell r="U2958">
            <v>2957</v>
          </cell>
          <cell r="Y2958">
            <v>2957</v>
          </cell>
          <cell r="AE2958">
            <v>0</v>
          </cell>
        </row>
        <row r="2959">
          <cell r="G2959">
            <v>2958</v>
          </cell>
          <cell r="K2959">
            <v>0</v>
          </cell>
          <cell r="U2959">
            <v>2958</v>
          </cell>
          <cell r="Y2959">
            <v>2958</v>
          </cell>
          <cell r="AE2959">
            <v>0</v>
          </cell>
        </row>
        <row r="2960">
          <cell r="G2960">
            <v>2959</v>
          </cell>
          <cell r="K2960">
            <v>0</v>
          </cell>
          <cell r="U2960">
            <v>2959</v>
          </cell>
          <cell r="Y2960">
            <v>2959</v>
          </cell>
          <cell r="AE2960">
            <v>0</v>
          </cell>
        </row>
        <row r="2961">
          <cell r="G2961">
            <v>2960</v>
          </cell>
          <cell r="K2961">
            <v>0</v>
          </cell>
          <cell r="U2961">
            <v>2960</v>
          </cell>
          <cell r="Y2961">
            <v>2960</v>
          </cell>
          <cell r="AE2961">
            <v>0</v>
          </cell>
        </row>
        <row r="2962">
          <cell r="G2962">
            <v>2961</v>
          </cell>
          <cell r="K2962">
            <v>0</v>
          </cell>
          <cell r="U2962">
            <v>2961</v>
          </cell>
          <cell r="Y2962">
            <v>2961</v>
          </cell>
          <cell r="AE2962">
            <v>0</v>
          </cell>
        </row>
        <row r="2963">
          <cell r="G2963">
            <v>2962</v>
          </cell>
          <cell r="K2963">
            <v>0</v>
          </cell>
          <cell r="U2963">
            <v>2962</v>
          </cell>
          <cell r="Y2963">
            <v>2962</v>
          </cell>
          <cell r="AE2963">
            <v>0</v>
          </cell>
        </row>
        <row r="2964">
          <cell r="G2964">
            <v>2963</v>
          </cell>
          <cell r="K2964">
            <v>0</v>
          </cell>
          <cell r="U2964">
            <v>2963</v>
          </cell>
          <cell r="Y2964">
            <v>2963</v>
          </cell>
          <cell r="AE2964">
            <v>0</v>
          </cell>
        </row>
        <row r="2965">
          <cell r="G2965">
            <v>2964</v>
          </cell>
          <cell r="K2965">
            <v>0</v>
          </cell>
          <cell r="U2965">
            <v>2964</v>
          </cell>
          <cell r="Y2965">
            <v>2964</v>
          </cell>
          <cell r="AE2965">
            <v>0</v>
          </cell>
        </row>
        <row r="2966">
          <cell r="G2966">
            <v>2965</v>
          </cell>
          <cell r="K2966">
            <v>0</v>
          </cell>
          <cell r="U2966">
            <v>2965</v>
          </cell>
          <cell r="Y2966">
            <v>2965</v>
          </cell>
          <cell r="AE2966">
            <v>0</v>
          </cell>
        </row>
        <row r="2967">
          <cell r="G2967">
            <v>2966</v>
          </cell>
          <cell r="K2967">
            <v>0</v>
          </cell>
          <cell r="U2967">
            <v>2966</v>
          </cell>
          <cell r="Y2967">
            <v>2966</v>
          </cell>
          <cell r="AE2967">
            <v>0</v>
          </cell>
        </row>
        <row r="2968">
          <cell r="G2968">
            <v>2967</v>
          </cell>
          <cell r="K2968">
            <v>0</v>
          </cell>
          <cell r="U2968">
            <v>2967</v>
          </cell>
          <cell r="Y2968">
            <v>2967</v>
          </cell>
          <cell r="AE2968">
            <v>0</v>
          </cell>
        </row>
        <row r="2969">
          <cell r="G2969">
            <v>2968</v>
          </cell>
          <cell r="K2969">
            <v>0</v>
          </cell>
          <cell r="U2969">
            <v>2968</v>
          </cell>
          <cell r="Y2969">
            <v>2968</v>
          </cell>
          <cell r="AE2969">
            <v>0</v>
          </cell>
        </row>
        <row r="2970">
          <cell r="G2970">
            <v>2969</v>
          </cell>
          <cell r="K2970">
            <v>0</v>
          </cell>
          <cell r="U2970">
            <v>2969</v>
          </cell>
          <cell r="Y2970">
            <v>2969</v>
          </cell>
          <cell r="AE2970">
            <v>0</v>
          </cell>
        </row>
        <row r="2971">
          <cell r="G2971">
            <v>2970</v>
          </cell>
          <cell r="K2971">
            <v>0</v>
          </cell>
          <cell r="U2971">
            <v>2970</v>
          </cell>
          <cell r="Y2971">
            <v>2970</v>
          </cell>
          <cell r="AE2971">
            <v>0</v>
          </cell>
        </row>
        <row r="2972">
          <cell r="G2972">
            <v>2971</v>
          </cell>
          <cell r="K2972">
            <v>0</v>
          </cell>
          <cell r="U2972">
            <v>2971</v>
          </cell>
          <cell r="Y2972">
            <v>2971</v>
          </cell>
          <cell r="AE2972">
            <v>0</v>
          </cell>
        </row>
        <row r="2973">
          <cell r="G2973">
            <v>2972</v>
          </cell>
          <cell r="K2973">
            <v>0</v>
          </cell>
          <cell r="U2973">
            <v>2972</v>
          </cell>
          <cell r="Y2973">
            <v>2972</v>
          </cell>
          <cell r="AE2973">
            <v>0</v>
          </cell>
        </row>
        <row r="2974">
          <cell r="G2974">
            <v>2973</v>
          </cell>
          <cell r="K2974">
            <v>0</v>
          </cell>
          <cell r="U2974">
            <v>2973</v>
          </cell>
          <cell r="Y2974">
            <v>2973</v>
          </cell>
          <cell r="AE2974">
            <v>0</v>
          </cell>
        </row>
        <row r="2975">
          <cell r="G2975">
            <v>2974</v>
          </cell>
          <cell r="K2975">
            <v>0</v>
          </cell>
          <cell r="U2975">
            <v>2974</v>
          </cell>
          <cell r="Y2975">
            <v>2974</v>
          </cell>
          <cell r="AE2975">
            <v>0</v>
          </cell>
        </row>
        <row r="2976">
          <cell r="G2976">
            <v>2975</v>
          </cell>
          <cell r="K2976">
            <v>0</v>
          </cell>
          <cell r="U2976">
            <v>2975</v>
          </cell>
          <cell r="Y2976">
            <v>2975</v>
          </cell>
          <cell r="AE2976">
            <v>0</v>
          </cell>
        </row>
        <row r="2977">
          <cell r="G2977">
            <v>2976</v>
          </cell>
          <cell r="K2977">
            <v>0</v>
          </cell>
          <cell r="U2977">
            <v>2976</v>
          </cell>
          <cell r="Y2977">
            <v>2976</v>
          </cell>
          <cell r="AE2977">
            <v>0</v>
          </cell>
        </row>
        <row r="2978">
          <cell r="G2978">
            <v>2977</v>
          </cell>
          <cell r="K2978">
            <v>0</v>
          </cell>
          <cell r="U2978">
            <v>2977</v>
          </cell>
          <cell r="Y2978">
            <v>2977</v>
          </cell>
          <cell r="AE2978">
            <v>0</v>
          </cell>
        </row>
        <row r="2979">
          <cell r="G2979">
            <v>2978</v>
          </cell>
          <cell r="K2979">
            <v>0</v>
          </cell>
          <cell r="U2979">
            <v>2978</v>
          </cell>
          <cell r="Y2979">
            <v>2978</v>
          </cell>
          <cell r="AE2979">
            <v>0</v>
          </cell>
        </row>
        <row r="2980">
          <cell r="G2980">
            <v>2979</v>
          </cell>
          <cell r="K2980">
            <v>0</v>
          </cell>
          <cell r="U2980">
            <v>2979</v>
          </cell>
          <cell r="Y2980">
            <v>2979</v>
          </cell>
          <cell r="AE2980">
            <v>0</v>
          </cell>
        </row>
        <row r="2981">
          <cell r="G2981">
            <v>2980</v>
          </cell>
          <cell r="K2981">
            <v>0</v>
          </cell>
          <cell r="U2981">
            <v>2980</v>
          </cell>
          <cell r="Y2981">
            <v>2980</v>
          </cell>
          <cell r="AE2981">
            <v>0</v>
          </cell>
        </row>
        <row r="2982">
          <cell r="G2982">
            <v>2981</v>
          </cell>
          <cell r="K2982">
            <v>0</v>
          </cell>
          <cell r="U2982">
            <v>2981</v>
          </cell>
          <cell r="Y2982">
            <v>2981</v>
          </cell>
          <cell r="AE2982">
            <v>0</v>
          </cell>
        </row>
        <row r="2983">
          <cell r="G2983">
            <v>2982</v>
          </cell>
          <cell r="K2983">
            <v>0</v>
          </cell>
          <cell r="U2983">
            <v>2982</v>
          </cell>
          <cell r="Y2983">
            <v>2982</v>
          </cell>
          <cell r="AE2983">
            <v>0</v>
          </cell>
        </row>
        <row r="2984">
          <cell r="G2984">
            <v>2983</v>
          </cell>
          <cell r="K2984">
            <v>0</v>
          </cell>
          <cell r="U2984">
            <v>2983</v>
          </cell>
          <cell r="Y2984">
            <v>2983</v>
          </cell>
          <cell r="AE2984">
            <v>0</v>
          </cell>
        </row>
        <row r="2985">
          <cell r="G2985">
            <v>2984</v>
          </cell>
          <cell r="K2985">
            <v>0</v>
          </cell>
          <cell r="U2985">
            <v>2984</v>
          </cell>
          <cell r="Y2985">
            <v>2984</v>
          </cell>
          <cell r="AE2985">
            <v>0</v>
          </cell>
        </row>
        <row r="2986">
          <cell r="G2986">
            <v>2985</v>
          </cell>
          <cell r="K2986">
            <v>0</v>
          </cell>
          <cell r="U2986">
            <v>2985</v>
          </cell>
          <cell r="Y2986">
            <v>2985</v>
          </cell>
          <cell r="AE2986">
            <v>0</v>
          </cell>
        </row>
        <row r="2987">
          <cell r="G2987">
            <v>2986</v>
          </cell>
          <cell r="K2987">
            <v>0</v>
          </cell>
          <cell r="U2987">
            <v>2986</v>
          </cell>
          <cell r="Y2987">
            <v>2986</v>
          </cell>
          <cell r="AE2987">
            <v>0</v>
          </cell>
        </row>
        <row r="2988">
          <cell r="G2988">
            <v>2987</v>
          </cell>
          <cell r="K2988">
            <v>0</v>
          </cell>
          <cell r="U2988">
            <v>2987</v>
          </cell>
          <cell r="Y2988">
            <v>2987</v>
          </cell>
          <cell r="AE2988">
            <v>0</v>
          </cell>
        </row>
        <row r="2989">
          <cell r="G2989">
            <v>2988</v>
          </cell>
          <cell r="K2989">
            <v>0</v>
          </cell>
          <cell r="U2989">
            <v>2988</v>
          </cell>
          <cell r="Y2989">
            <v>2988</v>
          </cell>
          <cell r="AE2989">
            <v>0</v>
          </cell>
        </row>
        <row r="2990">
          <cell r="G2990">
            <v>2989</v>
          </cell>
          <cell r="K2990">
            <v>0</v>
          </cell>
          <cell r="U2990">
            <v>2989</v>
          </cell>
          <cell r="Y2990">
            <v>2989</v>
          </cell>
          <cell r="AE2990">
            <v>0</v>
          </cell>
        </row>
        <row r="2991">
          <cell r="G2991">
            <v>2990</v>
          </cell>
          <cell r="K2991">
            <v>0</v>
          </cell>
          <cell r="U2991">
            <v>2990</v>
          </cell>
          <cell r="Y2991">
            <v>2990</v>
          </cell>
          <cell r="AE2991">
            <v>0</v>
          </cell>
        </row>
        <row r="2992">
          <cell r="G2992">
            <v>2991</v>
          </cell>
          <cell r="K2992">
            <v>0</v>
          </cell>
          <cell r="U2992">
            <v>2991</v>
          </cell>
          <cell r="Y2992">
            <v>2991</v>
          </cell>
          <cell r="AE2992">
            <v>0</v>
          </cell>
        </row>
        <row r="2993">
          <cell r="G2993">
            <v>2992</v>
          </cell>
          <cell r="K2993">
            <v>0</v>
          </cell>
          <cell r="U2993">
            <v>2992</v>
          </cell>
          <cell r="Y2993">
            <v>2992</v>
          </cell>
          <cell r="AE2993">
            <v>0</v>
          </cell>
        </row>
        <row r="2994">
          <cell r="G2994">
            <v>2993</v>
          </cell>
          <cell r="K2994">
            <v>0</v>
          </cell>
          <cell r="U2994">
            <v>2993</v>
          </cell>
          <cell r="Y2994">
            <v>2993</v>
          </cell>
          <cell r="AE2994">
            <v>0</v>
          </cell>
        </row>
        <row r="2995">
          <cell r="G2995">
            <v>2994</v>
          </cell>
          <cell r="K2995">
            <v>0</v>
          </cell>
          <cell r="U2995">
            <v>2994</v>
          </cell>
          <cell r="Y2995">
            <v>2994</v>
          </cell>
          <cell r="AE2995">
            <v>0</v>
          </cell>
        </row>
        <row r="2996">
          <cell r="G2996">
            <v>2995</v>
          </cell>
          <cell r="K2996">
            <v>0</v>
          </cell>
          <cell r="U2996">
            <v>2995</v>
          </cell>
          <cell r="Y2996">
            <v>2995</v>
          </cell>
          <cell r="AE2996">
            <v>0</v>
          </cell>
        </row>
        <row r="2997">
          <cell r="G2997">
            <v>2996</v>
          </cell>
          <cell r="K2997">
            <v>0</v>
          </cell>
          <cell r="U2997">
            <v>2996</v>
          </cell>
          <cell r="Y2997">
            <v>2996</v>
          </cell>
          <cell r="AE2997">
            <v>0</v>
          </cell>
        </row>
        <row r="2998">
          <cell r="G2998">
            <v>2997</v>
          </cell>
          <cell r="K2998">
            <v>0</v>
          </cell>
          <cell r="U2998">
            <v>2997</v>
          </cell>
          <cell r="Y2998">
            <v>2997</v>
          </cell>
          <cell r="AE2998">
            <v>0</v>
          </cell>
        </row>
        <row r="2999">
          <cell r="G2999">
            <v>2998</v>
          </cell>
          <cell r="K2999">
            <v>0</v>
          </cell>
          <cell r="U2999">
            <v>2998</v>
          </cell>
          <cell r="Y2999">
            <v>2998</v>
          </cell>
          <cell r="AE2999">
            <v>0</v>
          </cell>
        </row>
        <row r="3000">
          <cell r="G3000">
            <v>2999</v>
          </cell>
          <cell r="K3000">
            <v>0</v>
          </cell>
          <cell r="U3000">
            <v>2999</v>
          </cell>
          <cell r="Y3000">
            <v>2999</v>
          </cell>
          <cell r="AE3000">
            <v>0</v>
          </cell>
        </row>
        <row r="3001">
          <cell r="G3001">
            <v>3000</v>
          </cell>
          <cell r="K3001">
            <v>0</v>
          </cell>
          <cell r="U3001">
            <v>3000</v>
          </cell>
          <cell r="Y3001">
            <v>3000</v>
          </cell>
          <cell r="AE3001">
            <v>0</v>
          </cell>
        </row>
        <row r="3002">
          <cell r="G3002">
            <v>3001</v>
          </cell>
          <cell r="K3002">
            <v>0</v>
          </cell>
          <cell r="U3002">
            <v>3001</v>
          </cell>
          <cell r="Y3002">
            <v>3001</v>
          </cell>
          <cell r="AE3002">
            <v>0</v>
          </cell>
        </row>
        <row r="3003">
          <cell r="G3003">
            <v>3002</v>
          </cell>
          <cell r="K3003">
            <v>0</v>
          </cell>
          <cell r="U3003">
            <v>3002</v>
          </cell>
          <cell r="Y3003">
            <v>3002</v>
          </cell>
          <cell r="AE3003">
            <v>0</v>
          </cell>
        </row>
        <row r="3004">
          <cell r="G3004">
            <v>3003</v>
          </cell>
          <cell r="K3004">
            <v>0</v>
          </cell>
          <cell r="U3004">
            <v>3003</v>
          </cell>
          <cell r="Y3004">
            <v>3003</v>
          </cell>
          <cell r="AE3004">
            <v>0</v>
          </cell>
        </row>
        <row r="3005">
          <cell r="G3005">
            <v>3004</v>
          </cell>
          <cell r="K3005">
            <v>0</v>
          </cell>
          <cell r="U3005">
            <v>3004</v>
          </cell>
          <cell r="Y3005">
            <v>3004</v>
          </cell>
          <cell r="AE3005">
            <v>0</v>
          </cell>
        </row>
        <row r="3006">
          <cell r="G3006">
            <v>3005</v>
          </cell>
          <cell r="K3006">
            <v>0</v>
          </cell>
          <cell r="U3006">
            <v>3005</v>
          </cell>
          <cell r="Y3006">
            <v>3005</v>
          </cell>
          <cell r="AE3006">
            <v>0</v>
          </cell>
        </row>
        <row r="3007">
          <cell r="G3007">
            <v>3006</v>
          </cell>
          <cell r="K3007">
            <v>0</v>
          </cell>
          <cell r="U3007">
            <v>3006</v>
          </cell>
          <cell r="Y3007">
            <v>3006</v>
          </cell>
          <cell r="AE3007">
            <v>0</v>
          </cell>
        </row>
        <row r="3008">
          <cell r="G3008">
            <v>3007</v>
          </cell>
          <cell r="K3008">
            <v>0</v>
          </cell>
          <cell r="U3008">
            <v>3007</v>
          </cell>
          <cell r="Y3008">
            <v>3007</v>
          </cell>
          <cell r="AE3008">
            <v>0</v>
          </cell>
        </row>
        <row r="3009">
          <cell r="G3009">
            <v>3008</v>
          </cell>
          <cell r="K3009">
            <v>0</v>
          </cell>
          <cell r="U3009">
            <v>3008</v>
          </cell>
          <cell r="Y3009">
            <v>3008</v>
          </cell>
          <cell r="AE3009">
            <v>0</v>
          </cell>
        </row>
        <row r="3010">
          <cell r="G3010">
            <v>3009</v>
          </cell>
          <cell r="K3010">
            <v>0</v>
          </cell>
          <cell r="U3010">
            <v>3009</v>
          </cell>
          <cell r="Y3010">
            <v>3009</v>
          </cell>
          <cell r="AE3010">
            <v>0</v>
          </cell>
        </row>
        <row r="3011">
          <cell r="G3011">
            <v>3010</v>
          </cell>
          <cell r="K3011">
            <v>0</v>
          </cell>
          <cell r="U3011">
            <v>3010</v>
          </cell>
          <cell r="Y3011">
            <v>3010</v>
          </cell>
          <cell r="AE3011">
            <v>0</v>
          </cell>
        </row>
        <row r="3012">
          <cell r="G3012">
            <v>3011</v>
          </cell>
          <cell r="K3012">
            <v>0</v>
          </cell>
          <cell r="U3012">
            <v>3011</v>
          </cell>
          <cell r="Y3012">
            <v>3011</v>
          </cell>
          <cell r="AE3012">
            <v>0</v>
          </cell>
        </row>
        <row r="3013">
          <cell r="G3013">
            <v>3012</v>
          </cell>
          <cell r="K3013">
            <v>0</v>
          </cell>
          <cell r="U3013">
            <v>3012</v>
          </cell>
          <cell r="Y3013">
            <v>3012</v>
          </cell>
          <cell r="AE3013">
            <v>0</v>
          </cell>
        </row>
        <row r="3014">
          <cell r="G3014">
            <v>3013</v>
          </cell>
          <cell r="K3014">
            <v>0</v>
          </cell>
          <cell r="U3014">
            <v>3013</v>
          </cell>
          <cell r="Y3014">
            <v>3013</v>
          </cell>
          <cell r="AE3014">
            <v>0</v>
          </cell>
        </row>
        <row r="3015">
          <cell r="G3015">
            <v>3014</v>
          </cell>
          <cell r="K3015">
            <v>0</v>
          </cell>
          <cell r="U3015">
            <v>3014</v>
          </cell>
          <cell r="Y3015">
            <v>3014</v>
          </cell>
          <cell r="AE3015">
            <v>0</v>
          </cell>
        </row>
        <row r="3016">
          <cell r="G3016">
            <v>3015</v>
          </cell>
          <cell r="K3016">
            <v>0</v>
          </cell>
          <cell r="U3016">
            <v>3015</v>
          </cell>
          <cell r="Y3016">
            <v>3015</v>
          </cell>
          <cell r="AE3016">
            <v>0</v>
          </cell>
        </row>
        <row r="3017">
          <cell r="G3017">
            <v>3016</v>
          </cell>
          <cell r="K3017">
            <v>0</v>
          </cell>
          <cell r="U3017">
            <v>3016</v>
          </cell>
          <cell r="Y3017">
            <v>3016</v>
          </cell>
          <cell r="AE3017">
            <v>0</v>
          </cell>
        </row>
        <row r="3018">
          <cell r="G3018">
            <v>3017</v>
          </cell>
          <cell r="K3018">
            <v>0</v>
          </cell>
          <cell r="U3018">
            <v>3017</v>
          </cell>
          <cell r="Y3018">
            <v>3017</v>
          </cell>
          <cell r="AE3018">
            <v>0</v>
          </cell>
        </row>
        <row r="3019">
          <cell r="G3019">
            <v>3018</v>
          </cell>
          <cell r="K3019">
            <v>0</v>
          </cell>
          <cell r="U3019">
            <v>3018</v>
          </cell>
          <cell r="Y3019">
            <v>3018</v>
          </cell>
          <cell r="AE3019">
            <v>0</v>
          </cell>
        </row>
        <row r="3020">
          <cell r="G3020">
            <v>3019</v>
          </cell>
          <cell r="K3020">
            <v>0</v>
          </cell>
          <cell r="U3020">
            <v>3019</v>
          </cell>
          <cell r="Y3020">
            <v>3019</v>
          </cell>
          <cell r="AE3020">
            <v>0</v>
          </cell>
        </row>
        <row r="3021">
          <cell r="G3021">
            <v>3020</v>
          </cell>
          <cell r="K3021">
            <v>0</v>
          </cell>
          <cell r="U3021">
            <v>3020</v>
          </cell>
          <cell r="Y3021">
            <v>3020</v>
          </cell>
          <cell r="AE3021">
            <v>0</v>
          </cell>
        </row>
        <row r="3022">
          <cell r="G3022">
            <v>3021</v>
          </cell>
          <cell r="K3022">
            <v>0</v>
          </cell>
          <cell r="U3022">
            <v>3021</v>
          </cell>
          <cell r="Y3022">
            <v>3021</v>
          </cell>
          <cell r="AE3022">
            <v>0</v>
          </cell>
        </row>
        <row r="3023">
          <cell r="G3023">
            <v>3022</v>
          </cell>
          <cell r="K3023">
            <v>0</v>
          </cell>
          <cell r="U3023">
            <v>3022</v>
          </cell>
          <cell r="Y3023">
            <v>3022</v>
          </cell>
          <cell r="AE3023">
            <v>0</v>
          </cell>
        </row>
        <row r="3024">
          <cell r="G3024">
            <v>3023</v>
          </cell>
          <cell r="K3024">
            <v>0</v>
          </cell>
          <cell r="U3024">
            <v>3023</v>
          </cell>
          <cell r="Y3024">
            <v>3023</v>
          </cell>
          <cell r="AE3024">
            <v>0</v>
          </cell>
        </row>
        <row r="3025">
          <cell r="G3025">
            <v>3024</v>
          </cell>
          <cell r="K3025">
            <v>0</v>
          </cell>
          <cell r="U3025">
            <v>3024</v>
          </cell>
          <cell r="Y3025">
            <v>3024</v>
          </cell>
          <cell r="AE3025">
            <v>0</v>
          </cell>
        </row>
        <row r="3026">
          <cell r="G3026">
            <v>3025</v>
          </cell>
          <cell r="K3026">
            <v>0</v>
          </cell>
          <cell r="U3026">
            <v>3025</v>
          </cell>
          <cell r="Y3026">
            <v>3025</v>
          </cell>
          <cell r="AE3026">
            <v>0</v>
          </cell>
        </row>
        <row r="3027">
          <cell r="G3027">
            <v>3026</v>
          </cell>
          <cell r="K3027">
            <v>0</v>
          </cell>
          <cell r="U3027">
            <v>3026</v>
          </cell>
          <cell r="Y3027">
            <v>3026</v>
          </cell>
          <cell r="AE3027">
            <v>0</v>
          </cell>
        </row>
        <row r="3028">
          <cell r="G3028">
            <v>3027</v>
          </cell>
          <cell r="K3028">
            <v>0</v>
          </cell>
          <cell r="U3028">
            <v>3027</v>
          </cell>
          <cell r="Y3028">
            <v>3027</v>
          </cell>
          <cell r="AE3028">
            <v>0</v>
          </cell>
        </row>
        <row r="3029">
          <cell r="G3029">
            <v>3028</v>
          </cell>
          <cell r="K3029">
            <v>0</v>
          </cell>
          <cell r="U3029">
            <v>3028</v>
          </cell>
          <cell r="Y3029">
            <v>3028</v>
          </cell>
          <cell r="AE3029">
            <v>0</v>
          </cell>
        </row>
        <row r="3030">
          <cell r="G3030">
            <v>3029</v>
          </cell>
          <cell r="K3030">
            <v>0</v>
          </cell>
          <cell r="U3030">
            <v>3029</v>
          </cell>
          <cell r="Y3030">
            <v>3029</v>
          </cell>
          <cell r="AE3030">
            <v>0</v>
          </cell>
        </row>
        <row r="3031">
          <cell r="G3031">
            <v>3030</v>
          </cell>
          <cell r="K3031">
            <v>0</v>
          </cell>
          <cell r="U3031">
            <v>3030</v>
          </cell>
          <cell r="Y3031">
            <v>3030</v>
          </cell>
          <cell r="AE3031">
            <v>0</v>
          </cell>
        </row>
        <row r="3032">
          <cell r="G3032">
            <v>3031</v>
          </cell>
          <cell r="K3032">
            <v>0</v>
          </cell>
          <cell r="U3032">
            <v>3031</v>
          </cell>
          <cell r="Y3032">
            <v>3031</v>
          </cell>
          <cell r="AE3032">
            <v>0</v>
          </cell>
        </row>
        <row r="3033">
          <cell r="G3033">
            <v>3032</v>
          </cell>
          <cell r="K3033">
            <v>0</v>
          </cell>
          <cell r="U3033">
            <v>3032</v>
          </cell>
          <cell r="Y3033">
            <v>3032</v>
          </cell>
          <cell r="AE3033">
            <v>0</v>
          </cell>
        </row>
        <row r="3034">
          <cell r="G3034">
            <v>3033</v>
          </cell>
          <cell r="K3034">
            <v>0</v>
          </cell>
          <cell r="U3034">
            <v>3033</v>
          </cell>
          <cell r="Y3034">
            <v>3033</v>
          </cell>
          <cell r="AE3034">
            <v>0</v>
          </cell>
        </row>
        <row r="3035">
          <cell r="G3035">
            <v>3034</v>
          </cell>
          <cell r="K3035">
            <v>0</v>
          </cell>
          <cell r="U3035">
            <v>3034</v>
          </cell>
          <cell r="Y3035">
            <v>3034</v>
          </cell>
          <cell r="AE3035">
            <v>0</v>
          </cell>
        </row>
        <row r="3036">
          <cell r="G3036">
            <v>3035</v>
          </cell>
          <cell r="K3036">
            <v>0</v>
          </cell>
          <cell r="U3036">
            <v>3035</v>
          </cell>
          <cell r="Y3036">
            <v>3035</v>
          </cell>
          <cell r="AE3036">
            <v>0</v>
          </cell>
        </row>
        <row r="3037">
          <cell r="G3037">
            <v>3036</v>
          </cell>
          <cell r="K3037">
            <v>0</v>
          </cell>
          <cell r="U3037">
            <v>3036</v>
          </cell>
          <cell r="Y3037">
            <v>3036</v>
          </cell>
          <cell r="AE3037">
            <v>0</v>
          </cell>
        </row>
        <row r="3038">
          <cell r="G3038">
            <v>3037</v>
          </cell>
          <cell r="K3038">
            <v>0</v>
          </cell>
          <cell r="U3038">
            <v>3037</v>
          </cell>
          <cell r="Y3038">
            <v>3037</v>
          </cell>
          <cell r="AE3038">
            <v>0</v>
          </cell>
        </row>
        <row r="3039">
          <cell r="G3039">
            <v>3038</v>
          </cell>
          <cell r="K3039">
            <v>0</v>
          </cell>
          <cell r="U3039">
            <v>3038</v>
          </cell>
          <cell r="Y3039">
            <v>3038</v>
          </cell>
          <cell r="AE3039">
            <v>0</v>
          </cell>
        </row>
        <row r="3040">
          <cell r="G3040">
            <v>3039</v>
          </cell>
          <cell r="K3040">
            <v>0</v>
          </cell>
          <cell r="U3040">
            <v>3039</v>
          </cell>
          <cell r="Y3040">
            <v>3039</v>
          </cell>
          <cell r="AE3040">
            <v>0</v>
          </cell>
        </row>
        <row r="3041">
          <cell r="G3041">
            <v>3040</v>
          </cell>
          <cell r="K3041">
            <v>0</v>
          </cell>
          <cell r="U3041">
            <v>3040</v>
          </cell>
          <cell r="Y3041">
            <v>3040</v>
          </cell>
          <cell r="AE3041">
            <v>0</v>
          </cell>
        </row>
        <row r="3042">
          <cell r="G3042">
            <v>3041</v>
          </cell>
          <cell r="K3042">
            <v>0</v>
          </cell>
          <cell r="U3042">
            <v>3041</v>
          </cell>
          <cell r="Y3042">
            <v>3041</v>
          </cell>
          <cell r="AE3042">
            <v>0</v>
          </cell>
        </row>
        <row r="3043">
          <cell r="G3043">
            <v>3042</v>
          </cell>
          <cell r="K3043">
            <v>0</v>
          </cell>
          <cell r="U3043">
            <v>3042</v>
          </cell>
          <cell r="Y3043">
            <v>3042</v>
          </cell>
          <cell r="AE3043">
            <v>0</v>
          </cell>
        </row>
        <row r="3044">
          <cell r="G3044">
            <v>3043</v>
          </cell>
          <cell r="K3044">
            <v>0</v>
          </cell>
          <cell r="U3044">
            <v>3043</v>
          </cell>
          <cell r="Y3044">
            <v>3043</v>
          </cell>
          <cell r="AE3044">
            <v>0</v>
          </cell>
        </row>
        <row r="3045">
          <cell r="G3045">
            <v>3044</v>
          </cell>
          <cell r="K3045">
            <v>0</v>
          </cell>
          <cell r="U3045">
            <v>3044</v>
          </cell>
          <cell r="Y3045">
            <v>3044</v>
          </cell>
          <cell r="AE3045">
            <v>0</v>
          </cell>
        </row>
        <row r="3046">
          <cell r="G3046">
            <v>3045</v>
          </cell>
          <cell r="K3046">
            <v>0</v>
          </cell>
          <cell r="U3046">
            <v>3045</v>
          </cell>
          <cell r="Y3046">
            <v>3045</v>
          </cell>
          <cell r="AE3046">
            <v>0</v>
          </cell>
        </row>
        <row r="3047">
          <cell r="G3047">
            <v>3046</v>
          </cell>
          <cell r="K3047">
            <v>0</v>
          </cell>
          <cell r="U3047">
            <v>3046</v>
          </cell>
          <cell r="Y3047">
            <v>3046</v>
          </cell>
          <cell r="AE3047">
            <v>0</v>
          </cell>
        </row>
        <row r="3048">
          <cell r="G3048">
            <v>3047</v>
          </cell>
          <cell r="K3048">
            <v>0</v>
          </cell>
          <cell r="U3048">
            <v>3047</v>
          </cell>
          <cell r="Y3048">
            <v>3047</v>
          </cell>
          <cell r="AE3048">
            <v>0</v>
          </cell>
        </row>
        <row r="3049">
          <cell r="G3049">
            <v>3048</v>
          </cell>
          <cell r="K3049">
            <v>0</v>
          </cell>
          <cell r="U3049">
            <v>3048</v>
          </cell>
          <cell r="Y3049">
            <v>3048</v>
          </cell>
          <cell r="AE3049">
            <v>0</v>
          </cell>
        </row>
        <row r="3050">
          <cell r="G3050">
            <v>3049</v>
          </cell>
          <cell r="K3050">
            <v>0</v>
          </cell>
          <cell r="U3050">
            <v>3049</v>
          </cell>
          <cell r="Y3050">
            <v>3049</v>
          </cell>
          <cell r="AE3050">
            <v>0</v>
          </cell>
        </row>
        <row r="3051">
          <cell r="G3051">
            <v>3050</v>
          </cell>
          <cell r="K3051">
            <v>0</v>
          </cell>
          <cell r="U3051">
            <v>3050</v>
          </cell>
          <cell r="Y3051">
            <v>3050</v>
          </cell>
          <cell r="AE3051">
            <v>0</v>
          </cell>
        </row>
        <row r="3052">
          <cell r="G3052">
            <v>3051</v>
          </cell>
          <cell r="K3052">
            <v>0</v>
          </cell>
          <cell r="U3052">
            <v>3051</v>
          </cell>
          <cell r="Y3052">
            <v>3051</v>
          </cell>
          <cell r="AE3052">
            <v>0</v>
          </cell>
        </row>
        <row r="3053">
          <cell r="G3053">
            <v>3052</v>
          </cell>
          <cell r="K3053">
            <v>0</v>
          </cell>
          <cell r="U3053">
            <v>3052</v>
          </cell>
          <cell r="Y3053">
            <v>3052</v>
          </cell>
          <cell r="AE3053">
            <v>0</v>
          </cell>
        </row>
        <row r="3054">
          <cell r="G3054">
            <v>3053</v>
          </cell>
          <cell r="K3054">
            <v>0</v>
          </cell>
          <cell r="U3054">
            <v>3053</v>
          </cell>
          <cell r="Y3054">
            <v>3053</v>
          </cell>
          <cell r="AE3054">
            <v>0</v>
          </cell>
        </row>
        <row r="3055">
          <cell r="G3055">
            <v>3054</v>
          </cell>
          <cell r="K3055">
            <v>0</v>
          </cell>
          <cell r="U3055">
            <v>3054</v>
          </cell>
          <cell r="Y3055">
            <v>3054</v>
          </cell>
          <cell r="AE3055">
            <v>0</v>
          </cell>
        </row>
        <row r="3056">
          <cell r="G3056">
            <v>3055</v>
          </cell>
          <cell r="K3056">
            <v>0</v>
          </cell>
          <cell r="U3056">
            <v>3055</v>
          </cell>
          <cell r="Y3056">
            <v>3055</v>
          </cell>
          <cell r="AE3056">
            <v>0</v>
          </cell>
        </row>
        <row r="3057">
          <cell r="G3057">
            <v>3056</v>
          </cell>
          <cell r="K3057">
            <v>0</v>
          </cell>
          <cell r="U3057">
            <v>3056</v>
          </cell>
          <cell r="Y3057">
            <v>3056</v>
          </cell>
          <cell r="AE3057">
            <v>0</v>
          </cell>
        </row>
        <row r="3058">
          <cell r="G3058">
            <v>3057</v>
          </cell>
          <cell r="K3058">
            <v>0</v>
          </cell>
          <cell r="U3058">
            <v>3057</v>
          </cell>
          <cell r="Y3058">
            <v>3057</v>
          </cell>
          <cell r="AE3058">
            <v>0</v>
          </cell>
        </row>
        <row r="3059">
          <cell r="G3059">
            <v>3058</v>
          </cell>
          <cell r="K3059">
            <v>0</v>
          </cell>
          <cell r="U3059">
            <v>3058</v>
          </cell>
          <cell r="Y3059">
            <v>3058</v>
          </cell>
          <cell r="AE3059">
            <v>0</v>
          </cell>
        </row>
        <row r="3060">
          <cell r="G3060">
            <v>3059</v>
          </cell>
          <cell r="K3060">
            <v>0</v>
          </cell>
          <cell r="U3060">
            <v>3059</v>
          </cell>
          <cell r="Y3060">
            <v>3059</v>
          </cell>
          <cell r="AE3060">
            <v>0</v>
          </cell>
        </row>
        <row r="3061">
          <cell r="G3061">
            <v>3060</v>
          </cell>
          <cell r="K3061">
            <v>0</v>
          </cell>
          <cell r="U3061">
            <v>3060</v>
          </cell>
          <cell r="Y3061">
            <v>3060</v>
          </cell>
          <cell r="AE3061">
            <v>0</v>
          </cell>
        </row>
        <row r="3062">
          <cell r="G3062">
            <v>3061</v>
          </cell>
          <cell r="K3062">
            <v>0</v>
          </cell>
          <cell r="U3062">
            <v>3061</v>
          </cell>
          <cell r="Y3062">
            <v>3061</v>
          </cell>
          <cell r="AE3062">
            <v>0</v>
          </cell>
        </row>
        <row r="3063">
          <cell r="G3063">
            <v>3062</v>
          </cell>
          <cell r="K3063">
            <v>0</v>
          </cell>
          <cell r="U3063">
            <v>3062</v>
          </cell>
          <cell r="Y3063">
            <v>3062</v>
          </cell>
          <cell r="AE3063">
            <v>0</v>
          </cell>
        </row>
        <row r="3064">
          <cell r="G3064">
            <v>3063</v>
          </cell>
          <cell r="K3064">
            <v>0</v>
          </cell>
          <cell r="U3064">
            <v>3063</v>
          </cell>
          <cell r="Y3064">
            <v>3063</v>
          </cell>
          <cell r="AE3064">
            <v>0</v>
          </cell>
        </row>
        <row r="3065">
          <cell r="G3065">
            <v>3064</v>
          </cell>
          <cell r="K3065">
            <v>0</v>
          </cell>
          <cell r="U3065">
            <v>3064</v>
          </cell>
          <cell r="Y3065">
            <v>3064</v>
          </cell>
          <cell r="AE3065">
            <v>0</v>
          </cell>
        </row>
        <row r="3066">
          <cell r="G3066">
            <v>3065</v>
          </cell>
          <cell r="K3066">
            <v>0</v>
          </cell>
          <cell r="U3066">
            <v>3065</v>
          </cell>
          <cell r="Y3066">
            <v>3065</v>
          </cell>
          <cell r="AE3066">
            <v>0</v>
          </cell>
        </row>
        <row r="3067">
          <cell r="G3067">
            <v>3066</v>
          </cell>
          <cell r="K3067">
            <v>0</v>
          </cell>
          <cell r="U3067">
            <v>3066</v>
          </cell>
          <cell r="Y3067">
            <v>3066</v>
          </cell>
          <cell r="AE3067">
            <v>0</v>
          </cell>
        </row>
        <row r="3068">
          <cell r="G3068">
            <v>3067</v>
          </cell>
          <cell r="K3068">
            <v>0</v>
          </cell>
          <cell r="U3068">
            <v>3067</v>
          </cell>
          <cell r="Y3068">
            <v>3067</v>
          </cell>
          <cell r="AE3068">
            <v>0</v>
          </cell>
        </row>
        <row r="3069">
          <cell r="G3069">
            <v>3068</v>
          </cell>
          <cell r="K3069">
            <v>0</v>
          </cell>
          <cell r="U3069">
            <v>3068</v>
          </cell>
          <cell r="Y3069">
            <v>3068</v>
          </cell>
          <cell r="AE3069">
            <v>0</v>
          </cell>
        </row>
        <row r="3070">
          <cell r="G3070">
            <v>3069</v>
          </cell>
          <cell r="K3070">
            <v>0</v>
          </cell>
          <cell r="U3070">
            <v>3069</v>
          </cell>
          <cell r="Y3070">
            <v>3069</v>
          </cell>
          <cell r="AE3070">
            <v>0</v>
          </cell>
        </row>
        <row r="3071">
          <cell r="G3071">
            <v>3070</v>
          </cell>
          <cell r="K3071">
            <v>0</v>
          </cell>
          <cell r="U3071">
            <v>3070</v>
          </cell>
          <cell r="Y3071">
            <v>3070</v>
          </cell>
          <cell r="AE3071">
            <v>0</v>
          </cell>
        </row>
        <row r="3072">
          <cell r="G3072">
            <v>3071</v>
          </cell>
          <cell r="K3072">
            <v>0</v>
          </cell>
          <cell r="U3072">
            <v>3071</v>
          </cell>
          <cell r="Y3072">
            <v>3071</v>
          </cell>
          <cell r="AE3072">
            <v>0</v>
          </cell>
        </row>
        <row r="3073">
          <cell r="G3073">
            <v>3072</v>
          </cell>
          <cell r="K3073">
            <v>0</v>
          </cell>
          <cell r="U3073">
            <v>3072</v>
          </cell>
          <cell r="Y3073">
            <v>3072</v>
          </cell>
          <cell r="AE3073">
            <v>0</v>
          </cell>
        </row>
        <row r="3074">
          <cell r="G3074">
            <v>3073</v>
          </cell>
          <cell r="K3074">
            <v>0</v>
          </cell>
          <cell r="U3074">
            <v>3073</v>
          </cell>
          <cell r="Y3074">
            <v>3073</v>
          </cell>
          <cell r="AE3074">
            <v>0</v>
          </cell>
        </row>
        <row r="3075">
          <cell r="G3075">
            <v>3074</v>
          </cell>
          <cell r="K3075">
            <v>0</v>
          </cell>
          <cell r="U3075">
            <v>3074</v>
          </cell>
          <cell r="Y3075">
            <v>3074</v>
          </cell>
          <cell r="AE3075">
            <v>0</v>
          </cell>
        </row>
        <row r="3076">
          <cell r="G3076">
            <v>3075</v>
          </cell>
          <cell r="K3076">
            <v>0</v>
          </cell>
          <cell r="U3076">
            <v>3075</v>
          </cell>
          <cell r="Y3076">
            <v>3075</v>
          </cell>
          <cell r="AE3076">
            <v>0</v>
          </cell>
        </row>
        <row r="3077">
          <cell r="G3077">
            <v>3076</v>
          </cell>
          <cell r="K3077">
            <v>0</v>
          </cell>
          <cell r="U3077">
            <v>3076</v>
          </cell>
          <cell r="Y3077">
            <v>3076</v>
          </cell>
          <cell r="AE3077">
            <v>0</v>
          </cell>
        </row>
        <row r="3078">
          <cell r="G3078">
            <v>3077</v>
          </cell>
          <cell r="K3078">
            <v>0</v>
          </cell>
          <cell r="U3078">
            <v>3077</v>
          </cell>
          <cell r="Y3078">
            <v>3077</v>
          </cell>
          <cell r="AE3078">
            <v>0</v>
          </cell>
        </row>
        <row r="3079">
          <cell r="G3079">
            <v>3078</v>
          </cell>
          <cell r="K3079">
            <v>0</v>
          </cell>
          <cell r="U3079">
            <v>3078</v>
          </cell>
          <cell r="Y3079">
            <v>3078</v>
          </cell>
          <cell r="AE3079">
            <v>0</v>
          </cell>
        </row>
        <row r="3080">
          <cell r="G3080">
            <v>3079</v>
          </cell>
          <cell r="K3080">
            <v>0</v>
          </cell>
          <cell r="U3080">
            <v>3079</v>
          </cell>
          <cell r="Y3080">
            <v>3079</v>
          </cell>
          <cell r="AE3080">
            <v>0</v>
          </cell>
        </row>
        <row r="3081">
          <cell r="G3081">
            <v>3080</v>
          </cell>
          <cell r="K3081">
            <v>0</v>
          </cell>
          <cell r="U3081">
            <v>3080</v>
          </cell>
          <cell r="Y3081">
            <v>3080</v>
          </cell>
          <cell r="AE3081">
            <v>0</v>
          </cell>
        </row>
        <row r="3082">
          <cell r="G3082">
            <v>3081</v>
          </cell>
          <cell r="K3082">
            <v>0</v>
          </cell>
          <cell r="U3082">
            <v>3081</v>
          </cell>
          <cell r="Y3082">
            <v>3081</v>
          </cell>
          <cell r="AE3082">
            <v>0</v>
          </cell>
        </row>
        <row r="3083">
          <cell r="G3083">
            <v>3082</v>
          </cell>
          <cell r="K3083">
            <v>0</v>
          </cell>
          <cell r="U3083">
            <v>3082</v>
          </cell>
          <cell r="Y3083">
            <v>3082</v>
          </cell>
          <cell r="AE3083">
            <v>0</v>
          </cell>
        </row>
        <row r="3084">
          <cell r="G3084">
            <v>3083</v>
          </cell>
          <cell r="K3084">
            <v>0</v>
          </cell>
          <cell r="U3084">
            <v>3083</v>
          </cell>
          <cell r="Y3084">
            <v>3083</v>
          </cell>
          <cell r="AE3084">
            <v>0</v>
          </cell>
        </row>
        <row r="3085">
          <cell r="G3085">
            <v>3084</v>
          </cell>
          <cell r="K3085">
            <v>0</v>
          </cell>
          <cell r="U3085">
            <v>3084</v>
          </cell>
          <cell r="Y3085">
            <v>3084</v>
          </cell>
          <cell r="AE3085">
            <v>0</v>
          </cell>
        </row>
        <row r="3086">
          <cell r="G3086">
            <v>3085</v>
          </cell>
          <cell r="K3086">
            <v>0</v>
          </cell>
          <cell r="U3086">
            <v>3085</v>
          </cell>
          <cell r="Y3086">
            <v>3085</v>
          </cell>
          <cell r="AE3086">
            <v>0</v>
          </cell>
        </row>
        <row r="3087">
          <cell r="G3087">
            <v>3086</v>
          </cell>
          <cell r="K3087">
            <v>0</v>
          </cell>
          <cell r="U3087">
            <v>3086</v>
          </cell>
          <cell r="Y3087">
            <v>3086</v>
          </cell>
          <cell r="AE3087">
            <v>0</v>
          </cell>
        </row>
        <row r="3088">
          <cell r="G3088">
            <v>3087</v>
          </cell>
          <cell r="K3088">
            <v>0</v>
          </cell>
          <cell r="U3088">
            <v>3087</v>
          </cell>
          <cell r="Y3088">
            <v>3087</v>
          </cell>
          <cell r="AE3088">
            <v>0</v>
          </cell>
        </row>
        <row r="3089">
          <cell r="G3089">
            <v>3088</v>
          </cell>
          <cell r="K3089">
            <v>0</v>
          </cell>
          <cell r="U3089">
            <v>3088</v>
          </cell>
          <cell r="Y3089">
            <v>3088</v>
          </cell>
          <cell r="AE3089">
            <v>0</v>
          </cell>
        </row>
        <row r="3090">
          <cell r="G3090">
            <v>3089</v>
          </cell>
          <cell r="K3090">
            <v>0</v>
          </cell>
          <cell r="U3090">
            <v>3089</v>
          </cell>
          <cell r="Y3090">
            <v>3089</v>
          </cell>
          <cell r="AE3090">
            <v>0</v>
          </cell>
        </row>
        <row r="3091">
          <cell r="G3091">
            <v>3090</v>
          </cell>
          <cell r="K3091">
            <v>0</v>
          </cell>
          <cell r="U3091">
            <v>3090</v>
          </cell>
          <cell r="Y3091">
            <v>3090</v>
          </cell>
          <cell r="AE3091">
            <v>0</v>
          </cell>
        </row>
        <row r="3092">
          <cell r="G3092">
            <v>3091</v>
          </cell>
          <cell r="K3092">
            <v>0</v>
          </cell>
          <cell r="U3092">
            <v>3091</v>
          </cell>
          <cell r="Y3092">
            <v>3091</v>
          </cell>
          <cell r="AE3092">
            <v>0</v>
          </cell>
        </row>
        <row r="3093">
          <cell r="G3093">
            <v>3092</v>
          </cell>
          <cell r="K3093">
            <v>0</v>
          </cell>
          <cell r="U3093">
            <v>3092</v>
          </cell>
          <cell r="Y3093">
            <v>3092</v>
          </cell>
          <cell r="AE3093">
            <v>0</v>
          </cell>
        </row>
        <row r="3094">
          <cell r="G3094">
            <v>3093</v>
          </cell>
          <cell r="K3094">
            <v>0</v>
          </cell>
          <cell r="U3094">
            <v>3093</v>
          </cell>
          <cell r="Y3094">
            <v>3093</v>
          </cell>
          <cell r="AE3094">
            <v>0</v>
          </cell>
        </row>
        <row r="3095">
          <cell r="G3095">
            <v>3094</v>
          </cell>
          <cell r="K3095">
            <v>0</v>
          </cell>
          <cell r="U3095">
            <v>3094</v>
          </cell>
          <cell r="Y3095">
            <v>3094</v>
          </cell>
          <cell r="AE3095">
            <v>0</v>
          </cell>
        </row>
        <row r="3096">
          <cell r="G3096">
            <v>3095</v>
          </cell>
          <cell r="K3096">
            <v>0</v>
          </cell>
          <cell r="U3096">
            <v>3095</v>
          </cell>
          <cell r="Y3096">
            <v>3095</v>
          </cell>
          <cell r="AE3096">
            <v>0</v>
          </cell>
        </row>
        <row r="3097">
          <cell r="G3097">
            <v>3096</v>
          </cell>
          <cell r="K3097">
            <v>0</v>
          </cell>
          <cell r="U3097">
            <v>3096</v>
          </cell>
          <cell r="Y3097">
            <v>3096</v>
          </cell>
          <cell r="AE3097">
            <v>0</v>
          </cell>
        </row>
        <row r="3098">
          <cell r="G3098">
            <v>3097</v>
          </cell>
          <cell r="K3098">
            <v>0</v>
          </cell>
          <cell r="U3098">
            <v>3097</v>
          </cell>
          <cell r="Y3098">
            <v>3097</v>
          </cell>
          <cell r="AE3098">
            <v>0</v>
          </cell>
        </row>
        <row r="3099">
          <cell r="G3099">
            <v>3098</v>
          </cell>
          <cell r="K3099">
            <v>0</v>
          </cell>
          <cell r="U3099">
            <v>3098</v>
          </cell>
          <cell r="Y3099">
            <v>3098</v>
          </cell>
          <cell r="AE3099">
            <v>0</v>
          </cell>
        </row>
        <row r="3100">
          <cell r="G3100">
            <v>3099</v>
          </cell>
          <cell r="K3100">
            <v>0</v>
          </cell>
          <cell r="U3100">
            <v>3099</v>
          </cell>
          <cell r="Y3100">
            <v>3099</v>
          </cell>
          <cell r="AE3100">
            <v>0</v>
          </cell>
        </row>
        <row r="3101">
          <cell r="G3101">
            <v>3100</v>
          </cell>
          <cell r="K3101">
            <v>0</v>
          </cell>
          <cell r="U3101">
            <v>3100</v>
          </cell>
          <cell r="Y3101">
            <v>3100</v>
          </cell>
          <cell r="AE3101">
            <v>0</v>
          </cell>
        </row>
        <row r="3102">
          <cell r="G3102">
            <v>3101</v>
          </cell>
          <cell r="K3102">
            <v>0</v>
          </cell>
          <cell r="U3102">
            <v>3101</v>
          </cell>
          <cell r="Y3102">
            <v>3101</v>
          </cell>
          <cell r="AE3102">
            <v>0</v>
          </cell>
        </row>
        <row r="3103">
          <cell r="G3103">
            <v>3102</v>
          </cell>
          <cell r="K3103">
            <v>0</v>
          </cell>
          <cell r="U3103">
            <v>3102</v>
          </cell>
          <cell r="Y3103">
            <v>3102</v>
          </cell>
          <cell r="AE3103">
            <v>0</v>
          </cell>
        </row>
        <row r="3104">
          <cell r="G3104">
            <v>3103</v>
          </cell>
          <cell r="K3104">
            <v>0</v>
          </cell>
          <cell r="U3104">
            <v>3103</v>
          </cell>
          <cell r="Y3104">
            <v>3103</v>
          </cell>
          <cell r="AE3104">
            <v>0</v>
          </cell>
        </row>
        <row r="3105">
          <cell r="G3105">
            <v>3104</v>
          </cell>
          <cell r="K3105">
            <v>0</v>
          </cell>
          <cell r="U3105">
            <v>3104</v>
          </cell>
          <cell r="Y3105">
            <v>3104</v>
          </cell>
          <cell r="AE3105">
            <v>0</v>
          </cell>
        </row>
        <row r="3106">
          <cell r="G3106">
            <v>3105</v>
          </cell>
          <cell r="K3106">
            <v>0</v>
          </cell>
          <cell r="U3106">
            <v>3105</v>
          </cell>
          <cell r="Y3106">
            <v>3105</v>
          </cell>
          <cell r="AE3106">
            <v>0</v>
          </cell>
        </row>
        <row r="3107">
          <cell r="G3107">
            <v>3106</v>
          </cell>
          <cell r="K3107">
            <v>0</v>
          </cell>
          <cell r="U3107">
            <v>3106</v>
          </cell>
          <cell r="Y3107">
            <v>3106</v>
          </cell>
          <cell r="AE3107">
            <v>0</v>
          </cell>
        </row>
        <row r="3108">
          <cell r="G3108">
            <v>3107</v>
          </cell>
          <cell r="K3108">
            <v>0</v>
          </cell>
          <cell r="U3108">
            <v>3107</v>
          </cell>
          <cell r="Y3108">
            <v>3107</v>
          </cell>
          <cell r="AE3108">
            <v>0</v>
          </cell>
        </row>
        <row r="3109">
          <cell r="G3109">
            <v>3108</v>
          </cell>
          <cell r="K3109">
            <v>0</v>
          </cell>
          <cell r="U3109">
            <v>3108</v>
          </cell>
          <cell r="Y3109">
            <v>3108</v>
          </cell>
          <cell r="AE3109">
            <v>0</v>
          </cell>
        </row>
        <row r="3110">
          <cell r="G3110">
            <v>3109</v>
          </cell>
          <cell r="K3110">
            <v>0</v>
          </cell>
          <cell r="U3110">
            <v>3109</v>
          </cell>
          <cell r="Y3110">
            <v>3109</v>
          </cell>
          <cell r="AE3110">
            <v>0</v>
          </cell>
        </row>
        <row r="3111">
          <cell r="G3111">
            <v>3110</v>
          </cell>
          <cell r="K3111">
            <v>0</v>
          </cell>
          <cell r="U3111">
            <v>3110</v>
          </cell>
          <cell r="Y3111">
            <v>3110</v>
          </cell>
          <cell r="AE3111">
            <v>0</v>
          </cell>
        </row>
        <row r="3112">
          <cell r="G3112">
            <v>3111</v>
          </cell>
          <cell r="K3112">
            <v>0</v>
          </cell>
          <cell r="U3112">
            <v>3111</v>
          </cell>
          <cell r="Y3112">
            <v>3111</v>
          </cell>
          <cell r="AE3112">
            <v>0</v>
          </cell>
        </row>
        <row r="3113">
          <cell r="G3113">
            <v>3112</v>
          </cell>
          <cell r="K3113">
            <v>0</v>
          </cell>
          <cell r="U3113">
            <v>3112</v>
          </cell>
          <cell r="Y3113">
            <v>3112</v>
          </cell>
          <cell r="AE3113">
            <v>0</v>
          </cell>
        </row>
        <row r="3114">
          <cell r="G3114">
            <v>3113</v>
          </cell>
          <cell r="K3114">
            <v>0</v>
          </cell>
          <cell r="U3114">
            <v>3113</v>
          </cell>
          <cell r="Y3114">
            <v>3113</v>
          </cell>
          <cell r="AE3114">
            <v>0</v>
          </cell>
        </row>
        <row r="3115">
          <cell r="G3115">
            <v>3114</v>
          </cell>
          <cell r="K3115">
            <v>0</v>
          </cell>
          <cell r="U3115">
            <v>3114</v>
          </cell>
          <cell r="Y3115">
            <v>3114</v>
          </cell>
          <cell r="AE3115">
            <v>0</v>
          </cell>
        </row>
        <row r="3116">
          <cell r="G3116">
            <v>3115</v>
          </cell>
          <cell r="K3116">
            <v>0</v>
          </cell>
          <cell r="U3116">
            <v>3115</v>
          </cell>
          <cell r="Y3116">
            <v>3115</v>
          </cell>
          <cell r="AE3116">
            <v>0</v>
          </cell>
        </row>
        <row r="3117">
          <cell r="G3117">
            <v>3116</v>
          </cell>
          <cell r="K3117">
            <v>0</v>
          </cell>
          <cell r="U3117">
            <v>3116</v>
          </cell>
          <cell r="Y3117">
            <v>3116</v>
          </cell>
          <cell r="AE3117">
            <v>0</v>
          </cell>
        </row>
        <row r="3118">
          <cell r="G3118">
            <v>3117</v>
          </cell>
          <cell r="K3118">
            <v>0</v>
          </cell>
          <cell r="U3118">
            <v>3117</v>
          </cell>
          <cell r="Y3118">
            <v>3117</v>
          </cell>
          <cell r="AE3118">
            <v>0</v>
          </cell>
        </row>
        <row r="3119">
          <cell r="G3119">
            <v>3118</v>
          </cell>
          <cell r="K3119">
            <v>0</v>
          </cell>
          <cell r="U3119">
            <v>3118</v>
          </cell>
          <cell r="Y3119">
            <v>3118</v>
          </cell>
          <cell r="AE3119">
            <v>0</v>
          </cell>
        </row>
        <row r="3120">
          <cell r="G3120">
            <v>3119</v>
          </cell>
          <cell r="K3120">
            <v>0</v>
          </cell>
          <cell r="U3120">
            <v>3119</v>
          </cell>
          <cell r="Y3120">
            <v>3119</v>
          </cell>
          <cell r="AE3120">
            <v>0</v>
          </cell>
        </row>
        <row r="3121">
          <cell r="G3121">
            <v>3120</v>
          </cell>
          <cell r="K3121">
            <v>0</v>
          </cell>
          <cell r="U3121">
            <v>3120</v>
          </cell>
          <cell r="Y3121">
            <v>3120</v>
          </cell>
          <cell r="AE3121">
            <v>0</v>
          </cell>
        </row>
        <row r="3122">
          <cell r="G3122">
            <v>3121</v>
          </cell>
          <cell r="K3122">
            <v>0</v>
          </cell>
          <cell r="U3122">
            <v>3121</v>
          </cell>
          <cell r="Y3122">
            <v>3121</v>
          </cell>
          <cell r="AE3122">
            <v>0</v>
          </cell>
        </row>
        <row r="3123">
          <cell r="G3123">
            <v>3122</v>
          </cell>
          <cell r="K3123">
            <v>0</v>
          </cell>
          <cell r="U3123">
            <v>3122</v>
          </cell>
          <cell r="Y3123">
            <v>3122</v>
          </cell>
          <cell r="AE3123">
            <v>0</v>
          </cell>
        </row>
        <row r="3124">
          <cell r="G3124">
            <v>3123</v>
          </cell>
          <cell r="K3124">
            <v>0</v>
          </cell>
          <cell r="U3124">
            <v>3123</v>
          </cell>
          <cell r="Y3124">
            <v>3123</v>
          </cell>
          <cell r="AE3124">
            <v>0</v>
          </cell>
        </row>
        <row r="3125">
          <cell r="G3125">
            <v>3124</v>
          </cell>
          <cell r="K3125">
            <v>0</v>
          </cell>
          <cell r="U3125">
            <v>3124</v>
          </cell>
          <cell r="Y3125">
            <v>3124</v>
          </cell>
          <cell r="AE3125">
            <v>0</v>
          </cell>
        </row>
        <row r="3126">
          <cell r="G3126">
            <v>3125</v>
          </cell>
          <cell r="K3126">
            <v>0</v>
          </cell>
          <cell r="U3126">
            <v>3125</v>
          </cell>
          <cell r="Y3126">
            <v>3125</v>
          </cell>
          <cell r="AE3126">
            <v>0</v>
          </cell>
        </row>
        <row r="3127">
          <cell r="G3127">
            <v>3126</v>
          </cell>
          <cell r="K3127">
            <v>0</v>
          </cell>
          <cell r="U3127">
            <v>3126</v>
          </cell>
          <cell r="Y3127">
            <v>3126</v>
          </cell>
          <cell r="AE3127">
            <v>0</v>
          </cell>
        </row>
        <row r="3128">
          <cell r="G3128">
            <v>3127</v>
          </cell>
          <cell r="K3128">
            <v>0</v>
          </cell>
          <cell r="U3128">
            <v>3127</v>
          </cell>
          <cell r="Y3128">
            <v>3127</v>
          </cell>
          <cell r="AE3128">
            <v>0</v>
          </cell>
        </row>
        <row r="3129">
          <cell r="G3129">
            <v>3128</v>
          </cell>
          <cell r="K3129">
            <v>0</v>
          </cell>
          <cell r="U3129">
            <v>3128</v>
          </cell>
          <cell r="Y3129">
            <v>3128</v>
          </cell>
          <cell r="AE3129">
            <v>0</v>
          </cell>
        </row>
        <row r="3130">
          <cell r="G3130">
            <v>3129</v>
          </cell>
          <cell r="K3130">
            <v>0</v>
          </cell>
          <cell r="U3130">
            <v>3129</v>
          </cell>
          <cell r="Y3130">
            <v>3129</v>
          </cell>
          <cell r="AE3130">
            <v>0</v>
          </cell>
        </row>
        <row r="3131">
          <cell r="G3131">
            <v>3130</v>
          </cell>
          <cell r="K3131">
            <v>0</v>
          </cell>
          <cell r="U3131">
            <v>3130</v>
          </cell>
          <cell r="Y3131">
            <v>3130</v>
          </cell>
          <cell r="AE3131">
            <v>0</v>
          </cell>
        </row>
        <row r="3132">
          <cell r="G3132">
            <v>3131</v>
          </cell>
          <cell r="K3132">
            <v>0</v>
          </cell>
          <cell r="U3132">
            <v>3131</v>
          </cell>
          <cell r="Y3132">
            <v>3131</v>
          </cell>
          <cell r="AE3132">
            <v>0</v>
          </cell>
        </row>
        <row r="3133">
          <cell r="G3133">
            <v>3132</v>
          </cell>
          <cell r="K3133">
            <v>0</v>
          </cell>
          <cell r="U3133">
            <v>3132</v>
          </cell>
          <cell r="Y3133">
            <v>3132</v>
          </cell>
          <cell r="AE3133">
            <v>0</v>
          </cell>
        </row>
        <row r="3134">
          <cell r="G3134">
            <v>3133</v>
          </cell>
          <cell r="K3134">
            <v>0</v>
          </cell>
          <cell r="U3134">
            <v>3133</v>
          </cell>
          <cell r="Y3134">
            <v>3133</v>
          </cell>
          <cell r="AE3134">
            <v>0</v>
          </cell>
        </row>
        <row r="3135">
          <cell r="G3135">
            <v>3134</v>
          </cell>
          <cell r="K3135">
            <v>0</v>
          </cell>
          <cell r="U3135">
            <v>3134</v>
          </cell>
          <cell r="Y3135">
            <v>3134</v>
          </cell>
          <cell r="AE3135">
            <v>0</v>
          </cell>
        </row>
        <row r="3136">
          <cell r="G3136">
            <v>3135</v>
          </cell>
          <cell r="K3136">
            <v>0</v>
          </cell>
          <cell r="U3136">
            <v>3135</v>
          </cell>
          <cell r="Y3136">
            <v>3135</v>
          </cell>
          <cell r="AE3136">
            <v>0</v>
          </cell>
        </row>
        <row r="3137">
          <cell r="G3137">
            <v>3136</v>
          </cell>
          <cell r="K3137">
            <v>0</v>
          </cell>
          <cell r="U3137">
            <v>3136</v>
          </cell>
          <cell r="Y3137">
            <v>3136</v>
          </cell>
          <cell r="AE3137">
            <v>0</v>
          </cell>
        </row>
        <row r="3138">
          <cell r="G3138">
            <v>3137</v>
          </cell>
          <cell r="K3138">
            <v>0</v>
          </cell>
          <cell r="U3138">
            <v>3137</v>
          </cell>
          <cell r="Y3138">
            <v>3137</v>
          </cell>
          <cell r="AE3138">
            <v>0</v>
          </cell>
        </row>
        <row r="3139">
          <cell r="G3139">
            <v>3138</v>
          </cell>
          <cell r="K3139">
            <v>0</v>
          </cell>
          <cell r="U3139">
            <v>3138</v>
          </cell>
          <cell r="Y3139">
            <v>3138</v>
          </cell>
          <cell r="AE3139">
            <v>0</v>
          </cell>
        </row>
        <row r="3140">
          <cell r="G3140">
            <v>3139</v>
          </cell>
          <cell r="K3140">
            <v>0</v>
          </cell>
          <cell r="U3140">
            <v>3139</v>
          </cell>
          <cell r="Y3140">
            <v>3139</v>
          </cell>
          <cell r="AE3140">
            <v>0</v>
          </cell>
        </row>
        <row r="3141">
          <cell r="G3141">
            <v>3140</v>
          </cell>
          <cell r="K3141">
            <v>0</v>
          </cell>
          <cell r="U3141">
            <v>3140</v>
          </cell>
          <cell r="Y3141">
            <v>3140</v>
          </cell>
          <cell r="AE3141">
            <v>0</v>
          </cell>
        </row>
        <row r="3142">
          <cell r="G3142">
            <v>3141</v>
          </cell>
          <cell r="K3142">
            <v>0</v>
          </cell>
          <cell r="U3142">
            <v>3141</v>
          </cell>
          <cell r="Y3142">
            <v>3141</v>
          </cell>
          <cell r="AE3142">
            <v>0</v>
          </cell>
        </row>
        <row r="3143">
          <cell r="G3143">
            <v>3142</v>
          </cell>
          <cell r="K3143">
            <v>0</v>
          </cell>
          <cell r="U3143">
            <v>3142</v>
          </cell>
          <cell r="Y3143">
            <v>3142</v>
          </cell>
          <cell r="AE3143">
            <v>0</v>
          </cell>
        </row>
        <row r="3144">
          <cell r="G3144">
            <v>3143</v>
          </cell>
          <cell r="K3144">
            <v>0</v>
          </cell>
          <cell r="U3144">
            <v>3143</v>
          </cell>
          <cell r="Y3144">
            <v>3143</v>
          </cell>
          <cell r="AE3144">
            <v>0</v>
          </cell>
        </row>
        <row r="3145">
          <cell r="G3145">
            <v>3144</v>
          </cell>
          <cell r="K3145">
            <v>0</v>
          </cell>
          <cell r="U3145">
            <v>3144</v>
          </cell>
          <cell r="Y3145">
            <v>3144</v>
          </cell>
          <cell r="AE3145">
            <v>0</v>
          </cell>
        </row>
        <row r="3146">
          <cell r="G3146">
            <v>3145</v>
          </cell>
          <cell r="K3146">
            <v>0</v>
          </cell>
          <cell r="U3146">
            <v>3145</v>
          </cell>
          <cell r="Y3146">
            <v>3145</v>
          </cell>
          <cell r="AE3146">
            <v>0</v>
          </cell>
        </row>
        <row r="3147">
          <cell r="G3147">
            <v>3146</v>
          </cell>
          <cell r="K3147">
            <v>0</v>
          </cell>
          <cell r="U3147">
            <v>3146</v>
          </cell>
          <cell r="Y3147">
            <v>3146</v>
          </cell>
          <cell r="AE3147">
            <v>0</v>
          </cell>
        </row>
        <row r="3148">
          <cell r="G3148">
            <v>3147</v>
          </cell>
          <cell r="K3148">
            <v>0</v>
          </cell>
          <cell r="U3148">
            <v>3147</v>
          </cell>
          <cell r="Y3148">
            <v>3147</v>
          </cell>
          <cell r="AE3148">
            <v>0</v>
          </cell>
        </row>
        <row r="3149">
          <cell r="G3149">
            <v>3148</v>
          </cell>
          <cell r="K3149">
            <v>0</v>
          </cell>
          <cell r="U3149">
            <v>3148</v>
          </cell>
          <cell r="Y3149">
            <v>3148</v>
          </cell>
          <cell r="AE3149">
            <v>0</v>
          </cell>
        </row>
        <row r="3150">
          <cell r="G3150">
            <v>3149</v>
          </cell>
          <cell r="K3150">
            <v>0</v>
          </cell>
          <cell r="U3150">
            <v>3149</v>
          </cell>
          <cell r="Y3150">
            <v>3149</v>
          </cell>
          <cell r="AE3150">
            <v>0</v>
          </cell>
        </row>
        <row r="3151">
          <cell r="G3151">
            <v>3150</v>
          </cell>
          <cell r="K3151">
            <v>0</v>
          </cell>
          <cell r="U3151">
            <v>3150</v>
          </cell>
          <cell r="Y3151">
            <v>3150</v>
          </cell>
          <cell r="AE3151">
            <v>0</v>
          </cell>
        </row>
        <row r="3152">
          <cell r="G3152">
            <v>3151</v>
          </cell>
          <cell r="K3152">
            <v>0</v>
          </cell>
          <cell r="U3152">
            <v>3151</v>
          </cell>
          <cell r="Y3152">
            <v>3151</v>
          </cell>
          <cell r="AE3152">
            <v>0</v>
          </cell>
        </row>
        <row r="3153">
          <cell r="G3153">
            <v>3152</v>
          </cell>
          <cell r="K3153">
            <v>0</v>
          </cell>
          <cell r="U3153">
            <v>3152</v>
          </cell>
          <cell r="Y3153">
            <v>3152</v>
          </cell>
          <cell r="AE3153">
            <v>0</v>
          </cell>
        </row>
        <row r="3154">
          <cell r="G3154">
            <v>3153</v>
          </cell>
          <cell r="K3154">
            <v>0</v>
          </cell>
          <cell r="U3154">
            <v>3153</v>
          </cell>
          <cell r="Y3154">
            <v>3153</v>
          </cell>
          <cell r="AE3154">
            <v>0</v>
          </cell>
        </row>
        <row r="3155">
          <cell r="G3155">
            <v>3154</v>
          </cell>
          <cell r="K3155">
            <v>0</v>
          </cell>
          <cell r="U3155">
            <v>3154</v>
          </cell>
          <cell r="Y3155">
            <v>3154</v>
          </cell>
          <cell r="AE3155">
            <v>0</v>
          </cell>
        </row>
        <row r="3156">
          <cell r="G3156">
            <v>3155</v>
          </cell>
          <cell r="K3156">
            <v>0</v>
          </cell>
          <cell r="U3156">
            <v>3155</v>
          </cell>
          <cell r="Y3156">
            <v>3155</v>
          </cell>
          <cell r="AE3156">
            <v>0</v>
          </cell>
        </row>
        <row r="3157">
          <cell r="G3157">
            <v>3156</v>
          </cell>
          <cell r="K3157">
            <v>0</v>
          </cell>
          <cell r="U3157">
            <v>3156</v>
          </cell>
          <cell r="Y3157">
            <v>3156</v>
          </cell>
          <cell r="AE3157">
            <v>0</v>
          </cell>
        </row>
        <row r="3158">
          <cell r="G3158">
            <v>3157</v>
          </cell>
          <cell r="K3158">
            <v>0</v>
          </cell>
          <cell r="U3158">
            <v>3157</v>
          </cell>
          <cell r="Y3158">
            <v>3157</v>
          </cell>
          <cell r="AE3158">
            <v>0</v>
          </cell>
        </row>
        <row r="3159">
          <cell r="G3159">
            <v>3158</v>
          </cell>
          <cell r="K3159">
            <v>0</v>
          </cell>
          <cell r="U3159">
            <v>3158</v>
          </cell>
          <cell r="Y3159">
            <v>3158</v>
          </cell>
          <cell r="AE3159">
            <v>0</v>
          </cell>
        </row>
        <row r="3160">
          <cell r="G3160">
            <v>3159</v>
          </cell>
          <cell r="K3160">
            <v>0</v>
          </cell>
          <cell r="U3160">
            <v>3159</v>
          </cell>
          <cell r="Y3160">
            <v>3159</v>
          </cell>
          <cell r="AE3160">
            <v>0</v>
          </cell>
        </row>
        <row r="3161">
          <cell r="G3161">
            <v>3160</v>
          </cell>
          <cell r="K3161">
            <v>0</v>
          </cell>
          <cell r="U3161">
            <v>3160</v>
          </cell>
          <cell r="Y3161">
            <v>3160</v>
          </cell>
          <cell r="AE3161">
            <v>0</v>
          </cell>
        </row>
        <row r="3162">
          <cell r="G3162">
            <v>3161</v>
          </cell>
          <cell r="K3162">
            <v>0</v>
          </cell>
          <cell r="U3162">
            <v>3161</v>
          </cell>
          <cell r="Y3162">
            <v>3161</v>
          </cell>
          <cell r="AE3162">
            <v>0</v>
          </cell>
        </row>
        <row r="3163">
          <cell r="G3163">
            <v>3162</v>
          </cell>
          <cell r="K3163">
            <v>0</v>
          </cell>
          <cell r="U3163">
            <v>3162</v>
          </cell>
          <cell r="Y3163">
            <v>3162</v>
          </cell>
          <cell r="AE3163">
            <v>0</v>
          </cell>
        </row>
        <row r="3164">
          <cell r="G3164">
            <v>3163</v>
          </cell>
          <cell r="K3164">
            <v>0</v>
          </cell>
          <cell r="U3164">
            <v>3163</v>
          </cell>
          <cell r="Y3164">
            <v>3163</v>
          </cell>
          <cell r="AE3164">
            <v>0</v>
          </cell>
        </row>
        <row r="3165">
          <cell r="G3165">
            <v>3164</v>
          </cell>
          <cell r="K3165">
            <v>0</v>
          </cell>
          <cell r="U3165">
            <v>3164</v>
          </cell>
          <cell r="Y3165">
            <v>3164</v>
          </cell>
          <cell r="AE3165">
            <v>0</v>
          </cell>
        </row>
        <row r="3166">
          <cell r="G3166">
            <v>3165</v>
          </cell>
          <cell r="K3166">
            <v>0</v>
          </cell>
          <cell r="U3166">
            <v>3165</v>
          </cell>
          <cell r="Y3166">
            <v>3165</v>
          </cell>
          <cell r="AE3166">
            <v>0</v>
          </cell>
        </row>
        <row r="3167">
          <cell r="G3167">
            <v>3166</v>
          </cell>
          <cell r="K3167">
            <v>0</v>
          </cell>
          <cell r="U3167">
            <v>3166</v>
          </cell>
          <cell r="Y3167">
            <v>3166</v>
          </cell>
          <cell r="AE3167">
            <v>0</v>
          </cell>
        </row>
        <row r="3168">
          <cell r="G3168">
            <v>3167</v>
          </cell>
          <cell r="K3168">
            <v>0</v>
          </cell>
          <cell r="U3168">
            <v>3167</v>
          </cell>
          <cell r="Y3168">
            <v>3167</v>
          </cell>
          <cell r="AE3168">
            <v>0</v>
          </cell>
        </row>
        <row r="3169">
          <cell r="G3169">
            <v>3168</v>
          </cell>
          <cell r="K3169">
            <v>0</v>
          </cell>
          <cell r="U3169">
            <v>3168</v>
          </cell>
          <cell r="Y3169">
            <v>3168</v>
          </cell>
          <cell r="AE3169">
            <v>0</v>
          </cell>
        </row>
        <row r="3170">
          <cell r="G3170">
            <v>3169</v>
          </cell>
          <cell r="K3170">
            <v>0</v>
          </cell>
          <cell r="U3170">
            <v>3169</v>
          </cell>
          <cell r="Y3170">
            <v>3169</v>
          </cell>
          <cell r="AE3170">
            <v>0</v>
          </cell>
        </row>
        <row r="3171">
          <cell r="G3171">
            <v>3170</v>
          </cell>
          <cell r="K3171">
            <v>0</v>
          </cell>
          <cell r="U3171">
            <v>3170</v>
          </cell>
          <cell r="Y3171">
            <v>3170</v>
          </cell>
          <cell r="AE3171">
            <v>0</v>
          </cell>
        </row>
        <row r="3172">
          <cell r="G3172">
            <v>3171</v>
          </cell>
          <cell r="K3172">
            <v>0</v>
          </cell>
          <cell r="U3172">
            <v>3171</v>
          </cell>
          <cell r="Y3172">
            <v>3171</v>
          </cell>
          <cell r="AE3172">
            <v>0</v>
          </cell>
        </row>
        <row r="3173">
          <cell r="G3173">
            <v>3172</v>
          </cell>
          <cell r="K3173">
            <v>0</v>
          </cell>
          <cell r="U3173">
            <v>3172</v>
          </cell>
          <cell r="Y3173">
            <v>3172</v>
          </cell>
          <cell r="AE3173">
            <v>0</v>
          </cell>
        </row>
        <row r="3174">
          <cell r="G3174">
            <v>3173</v>
          </cell>
          <cell r="K3174">
            <v>0</v>
          </cell>
          <cell r="U3174">
            <v>3173</v>
          </cell>
          <cell r="Y3174">
            <v>3173</v>
          </cell>
          <cell r="AE3174">
            <v>0</v>
          </cell>
        </row>
        <row r="3175">
          <cell r="G3175">
            <v>3174</v>
          </cell>
          <cell r="K3175">
            <v>0</v>
          </cell>
          <cell r="U3175">
            <v>3174</v>
          </cell>
          <cell r="Y3175">
            <v>3174</v>
          </cell>
          <cell r="AE3175">
            <v>0</v>
          </cell>
        </row>
        <row r="3176">
          <cell r="G3176">
            <v>3175</v>
          </cell>
          <cell r="K3176">
            <v>0</v>
          </cell>
          <cell r="U3176">
            <v>3175</v>
          </cell>
          <cell r="Y3176">
            <v>3175</v>
          </cell>
          <cell r="AE3176">
            <v>0</v>
          </cell>
        </row>
        <row r="3177">
          <cell r="G3177">
            <v>3176</v>
          </cell>
          <cell r="K3177">
            <v>0</v>
          </cell>
          <cell r="U3177">
            <v>3176</v>
          </cell>
          <cell r="Y3177">
            <v>3176</v>
          </cell>
          <cell r="AE3177">
            <v>0</v>
          </cell>
        </row>
        <row r="3178">
          <cell r="G3178">
            <v>3177</v>
          </cell>
          <cell r="K3178">
            <v>0</v>
          </cell>
          <cell r="U3178">
            <v>3177</v>
          </cell>
          <cell r="Y3178">
            <v>3177</v>
          </cell>
          <cell r="AE3178">
            <v>0</v>
          </cell>
        </row>
        <row r="3179">
          <cell r="G3179">
            <v>3178</v>
          </cell>
          <cell r="K3179">
            <v>0</v>
          </cell>
          <cell r="U3179">
            <v>3178</v>
          </cell>
          <cell r="Y3179">
            <v>3178</v>
          </cell>
          <cell r="AE3179">
            <v>0</v>
          </cell>
        </row>
        <row r="3180">
          <cell r="G3180">
            <v>3179</v>
          </cell>
          <cell r="K3180">
            <v>0</v>
          </cell>
          <cell r="U3180">
            <v>3179</v>
          </cell>
          <cell r="Y3180">
            <v>3179</v>
          </cell>
          <cell r="AE3180">
            <v>0</v>
          </cell>
        </row>
        <row r="3181">
          <cell r="G3181">
            <v>3180</v>
          </cell>
          <cell r="K3181">
            <v>0</v>
          </cell>
          <cell r="U3181">
            <v>3180</v>
          </cell>
          <cell r="Y3181">
            <v>3180</v>
          </cell>
          <cell r="AE3181">
            <v>0</v>
          </cell>
        </row>
        <row r="3182">
          <cell r="G3182">
            <v>3181</v>
          </cell>
          <cell r="K3182">
            <v>0</v>
          </cell>
          <cell r="U3182">
            <v>3181</v>
          </cell>
          <cell r="Y3182">
            <v>3181</v>
          </cell>
          <cell r="AE3182">
            <v>0</v>
          </cell>
        </row>
        <row r="3183">
          <cell r="G3183">
            <v>3182</v>
          </cell>
          <cell r="K3183">
            <v>0</v>
          </cell>
          <cell r="U3183">
            <v>3182</v>
          </cell>
          <cell r="Y3183">
            <v>3182</v>
          </cell>
          <cell r="AE3183">
            <v>0</v>
          </cell>
        </row>
        <row r="3184">
          <cell r="G3184">
            <v>3183</v>
          </cell>
          <cell r="K3184">
            <v>0</v>
          </cell>
          <cell r="U3184">
            <v>3183</v>
          </cell>
          <cell r="Y3184">
            <v>3183</v>
          </cell>
          <cell r="AE3184">
            <v>0</v>
          </cell>
        </row>
        <row r="3185">
          <cell r="G3185">
            <v>3184</v>
          </cell>
          <cell r="K3185">
            <v>0</v>
          </cell>
          <cell r="U3185">
            <v>3184</v>
          </cell>
          <cell r="Y3185">
            <v>3184</v>
          </cell>
          <cell r="AE3185">
            <v>0</v>
          </cell>
        </row>
        <row r="3186">
          <cell r="G3186">
            <v>3185</v>
          </cell>
          <cell r="K3186">
            <v>0</v>
          </cell>
          <cell r="U3186">
            <v>3185</v>
          </cell>
          <cell r="Y3186">
            <v>3185</v>
          </cell>
          <cell r="AE3186">
            <v>0</v>
          </cell>
        </row>
        <row r="3187">
          <cell r="G3187">
            <v>3186</v>
          </cell>
          <cell r="K3187">
            <v>0</v>
          </cell>
          <cell r="U3187">
            <v>3186</v>
          </cell>
          <cell r="Y3187">
            <v>3186</v>
          </cell>
          <cell r="AE3187">
            <v>0</v>
          </cell>
        </row>
        <row r="3188">
          <cell r="G3188">
            <v>3187</v>
          </cell>
          <cell r="K3188">
            <v>0</v>
          </cell>
          <cell r="U3188">
            <v>3187</v>
          </cell>
          <cell r="Y3188">
            <v>3187</v>
          </cell>
          <cell r="AE3188">
            <v>0</v>
          </cell>
        </row>
        <row r="3189">
          <cell r="G3189">
            <v>3188</v>
          </cell>
          <cell r="K3189">
            <v>0</v>
          </cell>
          <cell r="U3189">
            <v>3188</v>
          </cell>
          <cell r="Y3189">
            <v>3188</v>
          </cell>
          <cell r="AE3189">
            <v>0</v>
          </cell>
        </row>
        <row r="3190">
          <cell r="G3190">
            <v>3189</v>
          </cell>
          <cell r="K3190">
            <v>0</v>
          </cell>
          <cell r="U3190">
            <v>3189</v>
          </cell>
          <cell r="Y3190">
            <v>3189</v>
          </cell>
          <cell r="AE3190">
            <v>0</v>
          </cell>
        </row>
        <row r="3191">
          <cell r="G3191">
            <v>3190</v>
          </cell>
          <cell r="K3191">
            <v>0</v>
          </cell>
          <cell r="U3191">
            <v>3190</v>
          </cell>
          <cell r="Y3191">
            <v>3190</v>
          </cell>
          <cell r="AE3191">
            <v>0</v>
          </cell>
        </row>
        <row r="3192">
          <cell r="G3192">
            <v>3191</v>
          </cell>
          <cell r="K3192">
            <v>0</v>
          </cell>
          <cell r="U3192">
            <v>3191</v>
          </cell>
          <cell r="Y3192">
            <v>3191</v>
          </cell>
          <cell r="AE3192">
            <v>0</v>
          </cell>
        </row>
        <row r="3193">
          <cell r="G3193">
            <v>3192</v>
          </cell>
          <cell r="K3193">
            <v>0</v>
          </cell>
          <cell r="U3193">
            <v>3192</v>
          </cell>
          <cell r="Y3193">
            <v>3192</v>
          </cell>
          <cell r="AE3193">
            <v>0</v>
          </cell>
        </row>
        <row r="3194">
          <cell r="G3194">
            <v>3193</v>
          </cell>
          <cell r="K3194">
            <v>0</v>
          </cell>
          <cell r="U3194">
            <v>3193</v>
          </cell>
          <cell r="Y3194">
            <v>3193</v>
          </cell>
          <cell r="AE3194">
            <v>0</v>
          </cell>
        </row>
        <row r="3195">
          <cell r="G3195">
            <v>3194</v>
          </cell>
          <cell r="K3195">
            <v>0</v>
          </cell>
          <cell r="U3195">
            <v>3194</v>
          </cell>
          <cell r="Y3195">
            <v>3194</v>
          </cell>
          <cell r="AE3195">
            <v>0</v>
          </cell>
        </row>
        <row r="3196">
          <cell r="G3196">
            <v>3195</v>
          </cell>
          <cell r="K3196">
            <v>0</v>
          </cell>
          <cell r="U3196">
            <v>3195</v>
          </cell>
          <cell r="Y3196">
            <v>3195</v>
          </cell>
          <cell r="AE3196">
            <v>0</v>
          </cell>
        </row>
        <row r="3197">
          <cell r="G3197">
            <v>3196</v>
          </cell>
          <cell r="K3197">
            <v>0</v>
          </cell>
          <cell r="U3197">
            <v>3196</v>
          </cell>
          <cell r="Y3197">
            <v>3196</v>
          </cell>
          <cell r="AE3197">
            <v>0</v>
          </cell>
        </row>
        <row r="3198">
          <cell r="G3198">
            <v>3197</v>
          </cell>
          <cell r="K3198">
            <v>0</v>
          </cell>
          <cell r="U3198">
            <v>3197</v>
          </cell>
          <cell r="Y3198">
            <v>3197</v>
          </cell>
          <cell r="AE3198">
            <v>0</v>
          </cell>
        </row>
        <row r="3199">
          <cell r="G3199">
            <v>3198</v>
          </cell>
          <cell r="K3199">
            <v>0</v>
          </cell>
          <cell r="U3199">
            <v>3198</v>
          </cell>
          <cell r="Y3199">
            <v>3198</v>
          </cell>
          <cell r="AE3199">
            <v>0</v>
          </cell>
        </row>
        <row r="3200">
          <cell r="G3200">
            <v>3199</v>
          </cell>
          <cell r="K3200">
            <v>0</v>
          </cell>
          <cell r="U3200">
            <v>3199</v>
          </cell>
          <cell r="Y3200">
            <v>3199</v>
          </cell>
          <cell r="AE3200">
            <v>0</v>
          </cell>
        </row>
        <row r="3201">
          <cell r="G3201">
            <v>3200</v>
          </cell>
          <cell r="K3201">
            <v>0</v>
          </cell>
          <cell r="U3201">
            <v>3200</v>
          </cell>
          <cell r="Y3201">
            <v>3200</v>
          </cell>
          <cell r="AE3201">
            <v>0</v>
          </cell>
        </row>
        <row r="3202">
          <cell r="G3202">
            <v>3201</v>
          </cell>
          <cell r="K3202">
            <v>0</v>
          </cell>
          <cell r="U3202">
            <v>3201</v>
          </cell>
          <cell r="Y3202">
            <v>3201</v>
          </cell>
          <cell r="AE3202">
            <v>0</v>
          </cell>
        </row>
        <row r="3203">
          <cell r="G3203">
            <v>3202</v>
          </cell>
          <cell r="K3203">
            <v>0</v>
          </cell>
          <cell r="U3203">
            <v>3202</v>
          </cell>
          <cell r="Y3203">
            <v>3202</v>
          </cell>
          <cell r="AE3203">
            <v>0</v>
          </cell>
        </row>
        <row r="3204">
          <cell r="G3204">
            <v>3203</v>
          </cell>
          <cell r="K3204">
            <v>0</v>
          </cell>
          <cell r="U3204">
            <v>3203</v>
          </cell>
          <cell r="Y3204">
            <v>3203</v>
          </cell>
          <cell r="AE3204">
            <v>0</v>
          </cell>
        </row>
        <row r="3205">
          <cell r="G3205">
            <v>3204</v>
          </cell>
          <cell r="K3205">
            <v>0</v>
          </cell>
          <cell r="U3205">
            <v>3204</v>
          </cell>
          <cell r="Y3205">
            <v>3204</v>
          </cell>
          <cell r="AE3205">
            <v>0</v>
          </cell>
        </row>
        <row r="3206">
          <cell r="G3206">
            <v>3205</v>
          </cell>
          <cell r="K3206">
            <v>0</v>
          </cell>
          <cell r="U3206">
            <v>3205</v>
          </cell>
          <cell r="Y3206">
            <v>3205</v>
          </cell>
          <cell r="AE3206">
            <v>0</v>
          </cell>
        </row>
        <row r="3207">
          <cell r="G3207">
            <v>3206</v>
          </cell>
          <cell r="K3207">
            <v>0</v>
          </cell>
          <cell r="U3207">
            <v>3206</v>
          </cell>
          <cell r="Y3207">
            <v>3206</v>
          </cell>
          <cell r="AE3207">
            <v>0</v>
          </cell>
        </row>
        <row r="3208">
          <cell r="G3208">
            <v>3207</v>
          </cell>
          <cell r="K3208">
            <v>0</v>
          </cell>
          <cell r="U3208">
            <v>3207</v>
          </cell>
          <cell r="Y3208">
            <v>3207</v>
          </cell>
          <cell r="AE3208">
            <v>0</v>
          </cell>
        </row>
        <row r="3209">
          <cell r="G3209">
            <v>3208</v>
          </cell>
          <cell r="K3209">
            <v>0</v>
          </cell>
          <cell r="U3209">
            <v>3208</v>
          </cell>
          <cell r="Y3209">
            <v>3208</v>
          </cell>
          <cell r="AE3209">
            <v>0</v>
          </cell>
        </row>
        <row r="3210">
          <cell r="G3210">
            <v>3209</v>
          </cell>
          <cell r="K3210">
            <v>0</v>
          </cell>
          <cell r="U3210">
            <v>3209</v>
          </cell>
          <cell r="Y3210">
            <v>3209</v>
          </cell>
          <cell r="AE3210">
            <v>0</v>
          </cell>
        </row>
        <row r="3211">
          <cell r="G3211">
            <v>3210</v>
          </cell>
          <cell r="K3211">
            <v>0</v>
          </cell>
          <cell r="U3211">
            <v>3210</v>
          </cell>
          <cell r="Y3211">
            <v>3210</v>
          </cell>
          <cell r="AE3211">
            <v>0</v>
          </cell>
        </row>
        <row r="3212">
          <cell r="G3212">
            <v>3211</v>
          </cell>
          <cell r="K3212">
            <v>0</v>
          </cell>
          <cell r="U3212">
            <v>3211</v>
          </cell>
          <cell r="Y3212">
            <v>3211</v>
          </cell>
          <cell r="AE3212">
            <v>0</v>
          </cell>
        </row>
        <row r="3213">
          <cell r="G3213">
            <v>3212</v>
          </cell>
          <cell r="K3213">
            <v>0</v>
          </cell>
          <cell r="U3213">
            <v>3212</v>
          </cell>
          <cell r="Y3213">
            <v>3212</v>
          </cell>
          <cell r="AE3213">
            <v>0</v>
          </cell>
        </row>
        <row r="3214">
          <cell r="G3214">
            <v>3213</v>
          </cell>
          <cell r="K3214">
            <v>0</v>
          </cell>
          <cell r="U3214">
            <v>3213</v>
          </cell>
          <cell r="Y3214">
            <v>3213</v>
          </cell>
          <cell r="AE3214">
            <v>0</v>
          </cell>
        </row>
        <row r="3215">
          <cell r="G3215">
            <v>3214</v>
          </cell>
          <cell r="K3215">
            <v>0</v>
          </cell>
          <cell r="U3215">
            <v>3214</v>
          </cell>
          <cell r="Y3215">
            <v>3214</v>
          </cell>
          <cell r="AE3215">
            <v>0</v>
          </cell>
        </row>
        <row r="3216">
          <cell r="G3216">
            <v>3215</v>
          </cell>
          <cell r="K3216">
            <v>0</v>
          </cell>
          <cell r="U3216">
            <v>3215</v>
          </cell>
          <cell r="Y3216">
            <v>3215</v>
          </cell>
          <cell r="AE3216">
            <v>0</v>
          </cell>
        </row>
        <row r="3217">
          <cell r="G3217">
            <v>3216</v>
          </cell>
          <cell r="K3217">
            <v>0</v>
          </cell>
          <cell r="U3217">
            <v>3216</v>
          </cell>
          <cell r="Y3217">
            <v>3216</v>
          </cell>
          <cell r="AE3217">
            <v>0</v>
          </cell>
        </row>
        <row r="3218">
          <cell r="G3218">
            <v>3217</v>
          </cell>
          <cell r="K3218">
            <v>0</v>
          </cell>
          <cell r="U3218">
            <v>3217</v>
          </cell>
          <cell r="Y3218">
            <v>3217</v>
          </cell>
          <cell r="AE3218">
            <v>0</v>
          </cell>
        </row>
        <row r="3219">
          <cell r="G3219">
            <v>3218</v>
          </cell>
          <cell r="K3219">
            <v>0</v>
          </cell>
          <cell r="U3219">
            <v>3218</v>
          </cell>
          <cell r="Y3219">
            <v>3218</v>
          </cell>
          <cell r="AE3219">
            <v>0</v>
          </cell>
        </row>
        <row r="3220">
          <cell r="G3220">
            <v>3219</v>
          </cell>
          <cell r="K3220">
            <v>0</v>
          </cell>
          <cell r="U3220">
            <v>3219</v>
          </cell>
          <cell r="Y3220">
            <v>3219</v>
          </cell>
          <cell r="AE3220">
            <v>0</v>
          </cell>
        </row>
        <row r="3221">
          <cell r="G3221">
            <v>3220</v>
          </cell>
          <cell r="K3221">
            <v>0</v>
          </cell>
          <cell r="U3221">
            <v>3220</v>
          </cell>
          <cell r="Y3221">
            <v>3220</v>
          </cell>
          <cell r="AE3221">
            <v>0</v>
          </cell>
        </row>
        <row r="3222">
          <cell r="G3222">
            <v>3221</v>
          </cell>
          <cell r="K3222">
            <v>0</v>
          </cell>
          <cell r="U3222">
            <v>3221</v>
          </cell>
          <cell r="Y3222">
            <v>3221</v>
          </cell>
          <cell r="AE3222">
            <v>0</v>
          </cell>
        </row>
        <row r="3223">
          <cell r="G3223">
            <v>3222</v>
          </cell>
          <cell r="K3223">
            <v>0</v>
          </cell>
          <cell r="U3223">
            <v>3222</v>
          </cell>
          <cell r="Y3223">
            <v>3222</v>
          </cell>
          <cell r="AE3223">
            <v>0</v>
          </cell>
        </row>
        <row r="3224">
          <cell r="G3224">
            <v>3223</v>
          </cell>
          <cell r="K3224">
            <v>0</v>
          </cell>
          <cell r="U3224">
            <v>3223</v>
          </cell>
          <cell r="Y3224">
            <v>3223</v>
          </cell>
          <cell r="AE3224">
            <v>0</v>
          </cell>
        </row>
        <row r="3225">
          <cell r="G3225">
            <v>3224</v>
          </cell>
          <cell r="K3225">
            <v>0</v>
          </cell>
          <cell r="U3225">
            <v>3224</v>
          </cell>
          <cell r="Y3225">
            <v>3224</v>
          </cell>
          <cell r="AE3225">
            <v>0</v>
          </cell>
        </row>
        <row r="3226">
          <cell r="G3226">
            <v>3225</v>
          </cell>
          <cell r="K3226">
            <v>0</v>
          </cell>
          <cell r="U3226">
            <v>3225</v>
          </cell>
          <cell r="Y3226">
            <v>3225</v>
          </cell>
          <cell r="AE3226">
            <v>0</v>
          </cell>
        </row>
        <row r="3227">
          <cell r="G3227">
            <v>3226</v>
          </cell>
          <cell r="K3227">
            <v>0</v>
          </cell>
          <cell r="U3227">
            <v>3226</v>
          </cell>
          <cell r="Y3227">
            <v>3226</v>
          </cell>
          <cell r="AE3227">
            <v>0</v>
          </cell>
        </row>
        <row r="3228">
          <cell r="G3228">
            <v>3227</v>
          </cell>
          <cell r="K3228">
            <v>0</v>
          </cell>
          <cell r="U3228">
            <v>3227</v>
          </cell>
          <cell r="Y3228">
            <v>3227</v>
          </cell>
          <cell r="AE3228">
            <v>0</v>
          </cell>
        </row>
        <row r="3229">
          <cell r="G3229">
            <v>3228</v>
          </cell>
          <cell r="K3229">
            <v>0</v>
          </cell>
          <cell r="U3229">
            <v>3228</v>
          </cell>
          <cell r="Y3229">
            <v>3228</v>
          </cell>
          <cell r="AE3229">
            <v>0</v>
          </cell>
        </row>
        <row r="3230">
          <cell r="G3230">
            <v>3229</v>
          </cell>
          <cell r="K3230">
            <v>0</v>
          </cell>
          <cell r="U3230">
            <v>3229</v>
          </cell>
          <cell r="Y3230">
            <v>3229</v>
          </cell>
          <cell r="AE3230">
            <v>0</v>
          </cell>
        </row>
        <row r="3231">
          <cell r="G3231">
            <v>3230</v>
          </cell>
          <cell r="K3231">
            <v>0</v>
          </cell>
          <cell r="U3231">
            <v>3230</v>
          </cell>
          <cell r="Y3231">
            <v>3230</v>
          </cell>
          <cell r="AE3231">
            <v>0</v>
          </cell>
        </row>
        <row r="3232">
          <cell r="G3232">
            <v>3231</v>
          </cell>
          <cell r="K3232">
            <v>0</v>
          </cell>
          <cell r="U3232">
            <v>3231</v>
          </cell>
          <cell r="Y3232">
            <v>3231</v>
          </cell>
          <cell r="AE3232">
            <v>0</v>
          </cell>
        </row>
        <row r="3233">
          <cell r="G3233">
            <v>3232</v>
          </cell>
          <cell r="K3233">
            <v>0</v>
          </cell>
          <cell r="U3233">
            <v>3232</v>
          </cell>
          <cell r="Y3233">
            <v>3232</v>
          </cell>
          <cell r="AE3233">
            <v>0</v>
          </cell>
        </row>
        <row r="3234">
          <cell r="G3234">
            <v>3233</v>
          </cell>
          <cell r="K3234">
            <v>0</v>
          </cell>
          <cell r="U3234">
            <v>3233</v>
          </cell>
          <cell r="Y3234">
            <v>3233</v>
          </cell>
          <cell r="AE3234">
            <v>0</v>
          </cell>
        </row>
        <row r="3235">
          <cell r="G3235">
            <v>3234</v>
          </cell>
          <cell r="K3235">
            <v>0</v>
          </cell>
          <cell r="U3235">
            <v>3234</v>
          </cell>
          <cell r="Y3235">
            <v>3234</v>
          </cell>
          <cell r="AE3235">
            <v>0</v>
          </cell>
        </row>
        <row r="3236">
          <cell r="G3236">
            <v>3235</v>
          </cell>
          <cell r="K3236">
            <v>0</v>
          </cell>
          <cell r="U3236">
            <v>3235</v>
          </cell>
          <cell r="Y3236">
            <v>3235</v>
          </cell>
          <cell r="AE3236">
            <v>0</v>
          </cell>
        </row>
        <row r="3237">
          <cell r="G3237">
            <v>3236</v>
          </cell>
          <cell r="K3237">
            <v>0</v>
          </cell>
          <cell r="U3237">
            <v>3236</v>
          </cell>
          <cell r="Y3237">
            <v>3236</v>
          </cell>
          <cell r="AE3237">
            <v>0</v>
          </cell>
        </row>
        <row r="3238">
          <cell r="G3238">
            <v>3237</v>
          </cell>
          <cell r="K3238">
            <v>0</v>
          </cell>
          <cell r="U3238">
            <v>3237</v>
          </cell>
          <cell r="Y3238">
            <v>3237</v>
          </cell>
          <cell r="AE3238">
            <v>0</v>
          </cell>
        </row>
        <row r="3239">
          <cell r="G3239">
            <v>3238</v>
          </cell>
          <cell r="K3239">
            <v>0</v>
          </cell>
          <cell r="U3239">
            <v>3238</v>
          </cell>
          <cell r="Y3239">
            <v>3238</v>
          </cell>
          <cell r="AE3239">
            <v>0</v>
          </cell>
        </row>
        <row r="3240">
          <cell r="G3240">
            <v>3239</v>
          </cell>
          <cell r="K3240">
            <v>0</v>
          </cell>
          <cell r="U3240">
            <v>3239</v>
          </cell>
          <cell r="Y3240">
            <v>3239</v>
          </cell>
          <cell r="AE3240">
            <v>0</v>
          </cell>
        </row>
        <row r="3241">
          <cell r="G3241">
            <v>3240</v>
          </cell>
          <cell r="K3241">
            <v>0</v>
          </cell>
          <cell r="U3241">
            <v>3240</v>
          </cell>
          <cell r="Y3241">
            <v>3240</v>
          </cell>
          <cell r="AE3241">
            <v>0</v>
          </cell>
        </row>
        <row r="3242">
          <cell r="G3242">
            <v>3241</v>
          </cell>
          <cell r="K3242">
            <v>0</v>
          </cell>
          <cell r="U3242">
            <v>3241</v>
          </cell>
          <cell r="Y3242">
            <v>3241</v>
          </cell>
          <cell r="AE3242">
            <v>0</v>
          </cell>
        </row>
        <row r="3243">
          <cell r="G3243">
            <v>3242</v>
          </cell>
          <cell r="K3243">
            <v>0</v>
          </cell>
          <cell r="U3243">
            <v>3242</v>
          </cell>
          <cell r="Y3243">
            <v>3242</v>
          </cell>
          <cell r="AE3243">
            <v>0</v>
          </cell>
        </row>
        <row r="3244">
          <cell r="G3244">
            <v>3243</v>
          </cell>
          <cell r="K3244">
            <v>0</v>
          </cell>
          <cell r="U3244">
            <v>3243</v>
          </cell>
          <cell r="Y3244">
            <v>3243</v>
          </cell>
          <cell r="AE3244">
            <v>0</v>
          </cell>
        </row>
        <row r="3245">
          <cell r="G3245">
            <v>3244</v>
          </cell>
          <cell r="K3245">
            <v>0</v>
          </cell>
          <cell r="U3245">
            <v>3244</v>
          </cell>
          <cell r="Y3245">
            <v>3244</v>
          </cell>
          <cell r="AE3245">
            <v>0</v>
          </cell>
        </row>
        <row r="3246">
          <cell r="G3246">
            <v>3245</v>
          </cell>
          <cell r="K3246">
            <v>0</v>
          </cell>
          <cell r="U3246">
            <v>3245</v>
          </cell>
          <cell r="Y3246">
            <v>3245</v>
          </cell>
          <cell r="AE3246">
            <v>0</v>
          </cell>
        </row>
        <row r="3247">
          <cell r="G3247">
            <v>3246</v>
          </cell>
          <cell r="K3247">
            <v>0</v>
          </cell>
          <cell r="U3247">
            <v>3246</v>
          </cell>
          <cell r="Y3247">
            <v>3246</v>
          </cell>
          <cell r="AE3247">
            <v>0</v>
          </cell>
        </row>
        <row r="3248">
          <cell r="G3248">
            <v>3247</v>
          </cell>
          <cell r="K3248">
            <v>0</v>
          </cell>
          <cell r="U3248">
            <v>3247</v>
          </cell>
          <cell r="Y3248">
            <v>3247</v>
          </cell>
          <cell r="AE3248">
            <v>0</v>
          </cell>
        </row>
        <row r="3249">
          <cell r="G3249">
            <v>3248</v>
          </cell>
          <cell r="K3249">
            <v>0</v>
          </cell>
          <cell r="U3249">
            <v>3248</v>
          </cell>
          <cell r="Y3249">
            <v>3248</v>
          </cell>
          <cell r="AE3249">
            <v>0</v>
          </cell>
        </row>
        <row r="3250">
          <cell r="G3250">
            <v>3249</v>
          </cell>
          <cell r="K3250">
            <v>0</v>
          </cell>
          <cell r="U3250">
            <v>3249</v>
          </cell>
          <cell r="Y3250">
            <v>3249</v>
          </cell>
          <cell r="AE3250">
            <v>0</v>
          </cell>
        </row>
        <row r="3251">
          <cell r="G3251">
            <v>3250</v>
          </cell>
          <cell r="K3251">
            <v>0</v>
          </cell>
          <cell r="U3251">
            <v>3250</v>
          </cell>
          <cell r="Y3251">
            <v>3250</v>
          </cell>
          <cell r="AE3251">
            <v>0</v>
          </cell>
        </row>
        <row r="3252">
          <cell r="G3252">
            <v>3251</v>
          </cell>
          <cell r="K3252">
            <v>0</v>
          </cell>
          <cell r="U3252">
            <v>3251</v>
          </cell>
          <cell r="Y3252">
            <v>3251</v>
          </cell>
          <cell r="AE3252">
            <v>0</v>
          </cell>
        </row>
        <row r="3253">
          <cell r="G3253">
            <v>3252</v>
          </cell>
          <cell r="K3253">
            <v>0</v>
          </cell>
          <cell r="U3253">
            <v>3252</v>
          </cell>
          <cell r="Y3253">
            <v>3252</v>
          </cell>
          <cell r="AE3253">
            <v>0</v>
          </cell>
        </row>
        <row r="3254">
          <cell r="G3254">
            <v>3253</v>
          </cell>
          <cell r="K3254">
            <v>0</v>
          </cell>
          <cell r="U3254">
            <v>3253</v>
          </cell>
          <cell r="Y3254">
            <v>3253</v>
          </cell>
          <cell r="AE3254">
            <v>0</v>
          </cell>
        </row>
        <row r="3255">
          <cell r="G3255">
            <v>3254</v>
          </cell>
          <cell r="K3255">
            <v>0</v>
          </cell>
          <cell r="U3255">
            <v>3254</v>
          </cell>
          <cell r="Y3255">
            <v>3254</v>
          </cell>
          <cell r="AE3255">
            <v>0</v>
          </cell>
        </row>
        <row r="3256">
          <cell r="G3256">
            <v>3255</v>
          </cell>
          <cell r="K3256">
            <v>0</v>
          </cell>
          <cell r="U3256">
            <v>3255</v>
          </cell>
          <cell r="Y3256">
            <v>3255</v>
          </cell>
          <cell r="AE3256">
            <v>0</v>
          </cell>
        </row>
        <row r="3257">
          <cell r="G3257">
            <v>3256</v>
          </cell>
          <cell r="K3257">
            <v>0</v>
          </cell>
          <cell r="U3257">
            <v>3256</v>
          </cell>
          <cell r="Y3257">
            <v>3256</v>
          </cell>
          <cell r="AE3257">
            <v>0</v>
          </cell>
        </row>
        <row r="3258">
          <cell r="G3258">
            <v>3257</v>
          </cell>
          <cell r="K3258">
            <v>0</v>
          </cell>
          <cell r="U3258">
            <v>3257</v>
          </cell>
          <cell r="Y3258">
            <v>3257</v>
          </cell>
          <cell r="AE3258">
            <v>0</v>
          </cell>
        </row>
        <row r="3259">
          <cell r="G3259">
            <v>3258</v>
          </cell>
          <cell r="K3259">
            <v>0</v>
          </cell>
          <cell r="U3259">
            <v>3258</v>
          </cell>
          <cell r="Y3259">
            <v>3258</v>
          </cell>
          <cell r="AE3259">
            <v>0</v>
          </cell>
        </row>
        <row r="3260">
          <cell r="G3260">
            <v>3259</v>
          </cell>
          <cell r="K3260">
            <v>0</v>
          </cell>
          <cell r="U3260">
            <v>3259</v>
          </cell>
          <cell r="Y3260">
            <v>3259</v>
          </cell>
          <cell r="AE3260">
            <v>0</v>
          </cell>
        </row>
        <row r="3261">
          <cell r="G3261">
            <v>3260</v>
          </cell>
          <cell r="K3261">
            <v>0</v>
          </cell>
          <cell r="U3261">
            <v>3260</v>
          </cell>
          <cell r="Y3261">
            <v>3260</v>
          </cell>
          <cell r="AE3261">
            <v>0</v>
          </cell>
        </row>
        <row r="3262">
          <cell r="G3262">
            <v>3261</v>
          </cell>
          <cell r="K3262">
            <v>0</v>
          </cell>
          <cell r="U3262">
            <v>3261</v>
          </cell>
          <cell r="Y3262">
            <v>3261</v>
          </cell>
          <cell r="AE3262">
            <v>0</v>
          </cell>
        </row>
        <row r="3263">
          <cell r="G3263">
            <v>3262</v>
          </cell>
          <cell r="K3263">
            <v>0</v>
          </cell>
          <cell r="U3263">
            <v>3262</v>
          </cell>
          <cell r="Y3263">
            <v>3262</v>
          </cell>
          <cell r="AE3263">
            <v>0</v>
          </cell>
        </row>
        <row r="3264">
          <cell r="G3264">
            <v>3263</v>
          </cell>
          <cell r="K3264">
            <v>0</v>
          </cell>
          <cell r="U3264">
            <v>3263</v>
          </cell>
          <cell r="Y3264">
            <v>3263</v>
          </cell>
          <cell r="AE3264">
            <v>0</v>
          </cell>
        </row>
        <row r="3265">
          <cell r="G3265">
            <v>3264</v>
          </cell>
          <cell r="K3265">
            <v>0</v>
          </cell>
          <cell r="U3265">
            <v>3264</v>
          </cell>
          <cell r="Y3265">
            <v>3264</v>
          </cell>
          <cell r="AE3265">
            <v>0</v>
          </cell>
        </row>
        <row r="3266">
          <cell r="G3266">
            <v>3265</v>
          </cell>
          <cell r="K3266">
            <v>0</v>
          </cell>
          <cell r="U3266">
            <v>3265</v>
          </cell>
          <cell r="Y3266">
            <v>3265</v>
          </cell>
          <cell r="AE3266">
            <v>0</v>
          </cell>
        </row>
        <row r="3267">
          <cell r="G3267">
            <v>3266</v>
          </cell>
          <cell r="K3267">
            <v>0</v>
          </cell>
          <cell r="U3267">
            <v>3266</v>
          </cell>
          <cell r="Y3267">
            <v>3266</v>
          </cell>
          <cell r="AE3267">
            <v>0</v>
          </cell>
        </row>
        <row r="3268">
          <cell r="G3268">
            <v>3267</v>
          </cell>
          <cell r="K3268">
            <v>0</v>
          </cell>
          <cell r="U3268">
            <v>3267</v>
          </cell>
          <cell r="Y3268">
            <v>3267</v>
          </cell>
          <cell r="AE3268">
            <v>0</v>
          </cell>
        </row>
        <row r="3269">
          <cell r="G3269">
            <v>3268</v>
          </cell>
          <cell r="K3269">
            <v>0</v>
          </cell>
          <cell r="U3269">
            <v>3268</v>
          </cell>
          <cell r="Y3269">
            <v>3268</v>
          </cell>
          <cell r="AE3269">
            <v>0</v>
          </cell>
        </row>
        <row r="3270">
          <cell r="G3270">
            <v>3269</v>
          </cell>
          <cell r="K3270">
            <v>0</v>
          </cell>
          <cell r="U3270">
            <v>3269</v>
          </cell>
          <cell r="Y3270">
            <v>3269</v>
          </cell>
          <cell r="AE3270">
            <v>0</v>
          </cell>
        </row>
        <row r="3271">
          <cell r="G3271">
            <v>3270</v>
          </cell>
          <cell r="K3271">
            <v>0</v>
          </cell>
          <cell r="U3271">
            <v>3270</v>
          </cell>
          <cell r="Y3271">
            <v>3270</v>
          </cell>
          <cell r="AE3271">
            <v>0</v>
          </cell>
        </row>
        <row r="3272">
          <cell r="G3272">
            <v>3271</v>
          </cell>
          <cell r="K3272">
            <v>0</v>
          </cell>
          <cell r="U3272">
            <v>3271</v>
          </cell>
          <cell r="Y3272">
            <v>3271</v>
          </cell>
          <cell r="AE3272">
            <v>0</v>
          </cell>
        </row>
        <row r="3273">
          <cell r="G3273">
            <v>3272</v>
          </cell>
          <cell r="K3273">
            <v>0</v>
          </cell>
          <cell r="U3273">
            <v>3272</v>
          </cell>
          <cell r="Y3273">
            <v>3272</v>
          </cell>
          <cell r="AE3273">
            <v>0</v>
          </cell>
        </row>
        <row r="3274">
          <cell r="G3274">
            <v>3273</v>
          </cell>
          <cell r="K3274">
            <v>0</v>
          </cell>
          <cell r="U3274">
            <v>3273</v>
          </cell>
          <cell r="Y3274">
            <v>3273</v>
          </cell>
          <cell r="AE3274">
            <v>0</v>
          </cell>
        </row>
        <row r="3275">
          <cell r="G3275">
            <v>3274</v>
          </cell>
          <cell r="K3275">
            <v>0</v>
          </cell>
          <cell r="U3275">
            <v>3274</v>
          </cell>
          <cell r="Y3275">
            <v>3274</v>
          </cell>
          <cell r="AE3275">
            <v>0</v>
          </cell>
        </row>
        <row r="3276">
          <cell r="G3276">
            <v>3275</v>
          </cell>
          <cell r="K3276">
            <v>0</v>
          </cell>
          <cell r="U3276">
            <v>3275</v>
          </cell>
          <cell r="Y3276">
            <v>3275</v>
          </cell>
          <cell r="AE3276">
            <v>0</v>
          </cell>
        </row>
        <row r="3277">
          <cell r="G3277">
            <v>3276</v>
          </cell>
          <cell r="K3277">
            <v>0</v>
          </cell>
          <cell r="U3277">
            <v>3276</v>
          </cell>
          <cell r="Y3277">
            <v>3276</v>
          </cell>
          <cell r="AE3277">
            <v>0</v>
          </cell>
        </row>
        <row r="3278">
          <cell r="G3278">
            <v>3277</v>
          </cell>
          <cell r="K3278">
            <v>0</v>
          </cell>
          <cell r="U3278">
            <v>3277</v>
          </cell>
          <cell r="Y3278">
            <v>3277</v>
          </cell>
          <cell r="AE3278">
            <v>0</v>
          </cell>
        </row>
        <row r="3279">
          <cell r="G3279">
            <v>3278</v>
          </cell>
          <cell r="K3279">
            <v>0</v>
          </cell>
          <cell r="U3279">
            <v>3278</v>
          </cell>
          <cell r="Y3279">
            <v>3278</v>
          </cell>
          <cell r="AE3279">
            <v>0</v>
          </cell>
        </row>
        <row r="3280">
          <cell r="G3280">
            <v>3279</v>
          </cell>
          <cell r="K3280">
            <v>0</v>
          </cell>
          <cell r="U3280">
            <v>3279</v>
          </cell>
          <cell r="Y3280">
            <v>3279</v>
          </cell>
          <cell r="AE3280">
            <v>0</v>
          </cell>
        </row>
        <row r="3281">
          <cell r="G3281">
            <v>3280</v>
          </cell>
          <cell r="K3281">
            <v>0</v>
          </cell>
          <cell r="U3281">
            <v>3280</v>
          </cell>
          <cell r="Y3281">
            <v>3280</v>
          </cell>
          <cell r="AE3281">
            <v>0</v>
          </cell>
        </row>
        <row r="3282">
          <cell r="G3282">
            <v>3281</v>
          </cell>
          <cell r="K3282">
            <v>0</v>
          </cell>
          <cell r="U3282">
            <v>3281</v>
          </cell>
          <cell r="Y3282">
            <v>3281</v>
          </cell>
          <cell r="AE3282">
            <v>0</v>
          </cell>
        </row>
        <row r="3283">
          <cell r="G3283">
            <v>3282</v>
          </cell>
          <cell r="K3283">
            <v>0</v>
          </cell>
          <cell r="U3283">
            <v>3282</v>
          </cell>
          <cell r="Y3283">
            <v>3282</v>
          </cell>
          <cell r="AE3283">
            <v>0</v>
          </cell>
        </row>
        <row r="3284">
          <cell r="G3284">
            <v>3283</v>
          </cell>
          <cell r="K3284">
            <v>0</v>
          </cell>
          <cell r="U3284">
            <v>3283</v>
          </cell>
          <cell r="Y3284">
            <v>3283</v>
          </cell>
          <cell r="AE3284">
            <v>0</v>
          </cell>
        </row>
        <row r="3285">
          <cell r="G3285">
            <v>3284</v>
          </cell>
          <cell r="K3285">
            <v>0</v>
          </cell>
          <cell r="U3285">
            <v>3284</v>
          </cell>
          <cell r="Y3285">
            <v>3284</v>
          </cell>
          <cell r="AE3285">
            <v>0</v>
          </cell>
        </row>
        <row r="3286">
          <cell r="G3286">
            <v>3285</v>
          </cell>
          <cell r="K3286">
            <v>0</v>
          </cell>
          <cell r="U3286">
            <v>3285</v>
          </cell>
          <cell r="Y3286">
            <v>3285</v>
          </cell>
          <cell r="AE3286">
            <v>0</v>
          </cell>
        </row>
        <row r="3287">
          <cell r="G3287">
            <v>3286</v>
          </cell>
          <cell r="K3287">
            <v>0</v>
          </cell>
          <cell r="U3287">
            <v>3286</v>
          </cell>
          <cell r="Y3287">
            <v>3286</v>
          </cell>
          <cell r="AE3287">
            <v>0</v>
          </cell>
        </row>
        <row r="3288">
          <cell r="G3288">
            <v>3287</v>
          </cell>
          <cell r="K3288">
            <v>0</v>
          </cell>
          <cell r="U3288">
            <v>3287</v>
          </cell>
          <cell r="Y3288">
            <v>3287</v>
          </cell>
          <cell r="AE3288">
            <v>0</v>
          </cell>
        </row>
        <row r="3289">
          <cell r="G3289">
            <v>3288</v>
          </cell>
          <cell r="K3289">
            <v>0</v>
          </cell>
          <cell r="U3289">
            <v>3288</v>
          </cell>
          <cell r="Y3289">
            <v>3288</v>
          </cell>
          <cell r="AE3289">
            <v>0</v>
          </cell>
        </row>
        <row r="3290">
          <cell r="G3290">
            <v>3289</v>
          </cell>
          <cell r="K3290">
            <v>0</v>
          </cell>
          <cell r="U3290">
            <v>3289</v>
          </cell>
          <cell r="Y3290">
            <v>3289</v>
          </cell>
          <cell r="AE3290">
            <v>0</v>
          </cell>
        </row>
        <row r="3291">
          <cell r="G3291">
            <v>3290</v>
          </cell>
          <cell r="K3291">
            <v>0</v>
          </cell>
          <cell r="U3291">
            <v>3290</v>
          </cell>
          <cell r="Y3291">
            <v>3290</v>
          </cell>
          <cell r="AE3291">
            <v>0</v>
          </cell>
        </row>
        <row r="3292">
          <cell r="G3292">
            <v>3291</v>
          </cell>
          <cell r="K3292">
            <v>0</v>
          </cell>
          <cell r="U3292">
            <v>3291</v>
          </cell>
          <cell r="Y3292">
            <v>3291</v>
          </cell>
          <cell r="AE3292">
            <v>0</v>
          </cell>
        </row>
        <row r="3293">
          <cell r="G3293">
            <v>3292</v>
          </cell>
          <cell r="K3293">
            <v>0</v>
          </cell>
          <cell r="U3293">
            <v>3292</v>
          </cell>
          <cell r="Y3293">
            <v>3292</v>
          </cell>
          <cell r="AE3293">
            <v>0</v>
          </cell>
        </row>
        <row r="3294">
          <cell r="G3294">
            <v>3293</v>
          </cell>
          <cell r="K3294">
            <v>0</v>
          </cell>
          <cell r="U3294">
            <v>3293</v>
          </cell>
          <cell r="Y3294">
            <v>3293</v>
          </cell>
          <cell r="AE3294">
            <v>0</v>
          </cell>
        </row>
        <row r="3295">
          <cell r="G3295">
            <v>3294</v>
          </cell>
          <cell r="K3295">
            <v>0</v>
          </cell>
          <cell r="U3295">
            <v>3294</v>
          </cell>
          <cell r="Y3295">
            <v>3294</v>
          </cell>
          <cell r="AE3295">
            <v>0</v>
          </cell>
        </row>
        <row r="3296">
          <cell r="G3296">
            <v>3295</v>
          </cell>
          <cell r="K3296">
            <v>0</v>
          </cell>
          <cell r="U3296">
            <v>3295</v>
          </cell>
          <cell r="Y3296">
            <v>3295</v>
          </cell>
          <cell r="AE3296">
            <v>0</v>
          </cell>
        </row>
        <row r="3297">
          <cell r="G3297">
            <v>3296</v>
          </cell>
          <cell r="K3297">
            <v>0</v>
          </cell>
          <cell r="U3297">
            <v>3296</v>
          </cell>
          <cell r="Y3297">
            <v>3296</v>
          </cell>
          <cell r="AE3297">
            <v>0</v>
          </cell>
        </row>
        <row r="3298">
          <cell r="G3298">
            <v>3297</v>
          </cell>
          <cell r="K3298">
            <v>0</v>
          </cell>
          <cell r="U3298">
            <v>3297</v>
          </cell>
          <cell r="Y3298">
            <v>3297</v>
          </cell>
          <cell r="AE3298">
            <v>0</v>
          </cell>
        </row>
        <row r="3299">
          <cell r="G3299">
            <v>3298</v>
          </cell>
          <cell r="K3299">
            <v>0</v>
          </cell>
          <cell r="U3299">
            <v>3298</v>
          </cell>
          <cell r="Y3299">
            <v>3298</v>
          </cell>
          <cell r="AE3299">
            <v>0</v>
          </cell>
        </row>
        <row r="3300">
          <cell r="G3300">
            <v>3299</v>
          </cell>
          <cell r="K3300">
            <v>0</v>
          </cell>
          <cell r="U3300">
            <v>3299</v>
          </cell>
          <cell r="Y3300">
            <v>3299</v>
          </cell>
          <cell r="AE3300">
            <v>0</v>
          </cell>
        </row>
        <row r="3301">
          <cell r="G3301">
            <v>3300</v>
          </cell>
          <cell r="K3301">
            <v>0</v>
          </cell>
          <cell r="U3301">
            <v>3300</v>
          </cell>
          <cell r="Y3301">
            <v>3300</v>
          </cell>
          <cell r="AE3301">
            <v>0</v>
          </cell>
        </row>
        <row r="3302">
          <cell r="G3302">
            <v>3301</v>
          </cell>
          <cell r="K3302">
            <v>0</v>
          </cell>
          <cell r="U3302">
            <v>3301</v>
          </cell>
          <cell r="Y3302">
            <v>3301</v>
          </cell>
          <cell r="AE3302">
            <v>0</v>
          </cell>
        </row>
        <row r="3303">
          <cell r="G3303">
            <v>3302</v>
          </cell>
          <cell r="K3303">
            <v>0</v>
          </cell>
          <cell r="U3303">
            <v>3302</v>
          </cell>
          <cell r="Y3303">
            <v>3302</v>
          </cell>
          <cell r="AE3303">
            <v>0</v>
          </cell>
        </row>
        <row r="3304">
          <cell r="G3304">
            <v>3303</v>
          </cell>
          <cell r="K3304">
            <v>0</v>
          </cell>
          <cell r="U3304">
            <v>3303</v>
          </cell>
          <cell r="Y3304">
            <v>3303</v>
          </cell>
          <cell r="AE3304">
            <v>0</v>
          </cell>
        </row>
        <row r="3305">
          <cell r="G3305">
            <v>3304</v>
          </cell>
          <cell r="K3305">
            <v>0</v>
          </cell>
          <cell r="U3305">
            <v>3304</v>
          </cell>
          <cell r="Y3305">
            <v>3304</v>
          </cell>
          <cell r="AE3305">
            <v>0</v>
          </cell>
        </row>
        <row r="3306">
          <cell r="G3306">
            <v>3305</v>
          </cell>
          <cell r="K3306">
            <v>0</v>
          </cell>
          <cell r="U3306">
            <v>3305</v>
          </cell>
          <cell r="Y3306">
            <v>3305</v>
          </cell>
          <cell r="AE3306">
            <v>0</v>
          </cell>
        </row>
        <row r="3307">
          <cell r="G3307">
            <v>3306</v>
          </cell>
          <cell r="K3307">
            <v>0</v>
          </cell>
          <cell r="U3307">
            <v>3306</v>
          </cell>
          <cell r="Y3307">
            <v>3306</v>
          </cell>
          <cell r="AE3307">
            <v>0</v>
          </cell>
        </row>
        <row r="3308">
          <cell r="G3308">
            <v>3307</v>
          </cell>
          <cell r="K3308">
            <v>0</v>
          </cell>
          <cell r="U3308">
            <v>3307</v>
          </cell>
          <cell r="Y3308">
            <v>3307</v>
          </cell>
          <cell r="AE3308">
            <v>0</v>
          </cell>
        </row>
        <row r="3309">
          <cell r="G3309">
            <v>3308</v>
          </cell>
          <cell r="K3309">
            <v>0</v>
          </cell>
          <cell r="U3309">
            <v>3308</v>
          </cell>
          <cell r="Y3309">
            <v>3308</v>
          </cell>
          <cell r="AE3309">
            <v>0</v>
          </cell>
        </row>
        <row r="3310">
          <cell r="G3310">
            <v>3309</v>
          </cell>
          <cell r="K3310">
            <v>0</v>
          </cell>
          <cell r="U3310">
            <v>3309</v>
          </cell>
          <cell r="Y3310">
            <v>3309</v>
          </cell>
          <cell r="AE3310">
            <v>0</v>
          </cell>
        </row>
        <row r="3311">
          <cell r="G3311">
            <v>3310</v>
          </cell>
          <cell r="K3311">
            <v>0</v>
          </cell>
          <cell r="U3311">
            <v>3310</v>
          </cell>
          <cell r="Y3311">
            <v>3310</v>
          </cell>
          <cell r="AE3311">
            <v>0</v>
          </cell>
        </row>
        <row r="3312">
          <cell r="G3312">
            <v>3311</v>
          </cell>
          <cell r="K3312">
            <v>0</v>
          </cell>
          <cell r="U3312">
            <v>3311</v>
          </cell>
          <cell r="Y3312">
            <v>3311</v>
          </cell>
          <cell r="AE3312">
            <v>0</v>
          </cell>
        </row>
        <row r="3313">
          <cell r="G3313">
            <v>3312</v>
          </cell>
          <cell r="K3313">
            <v>0</v>
          </cell>
          <cell r="U3313">
            <v>3312</v>
          </cell>
          <cell r="Y3313">
            <v>3312</v>
          </cell>
          <cell r="AE3313">
            <v>0</v>
          </cell>
        </row>
        <row r="3314">
          <cell r="G3314">
            <v>3313</v>
          </cell>
          <cell r="K3314">
            <v>0</v>
          </cell>
          <cell r="U3314">
            <v>3313</v>
          </cell>
          <cell r="Y3314">
            <v>3313</v>
          </cell>
          <cell r="AE3314">
            <v>0</v>
          </cell>
        </row>
        <row r="3315">
          <cell r="G3315">
            <v>3314</v>
          </cell>
          <cell r="K3315">
            <v>0</v>
          </cell>
          <cell r="U3315">
            <v>3314</v>
          </cell>
          <cell r="Y3315">
            <v>3314</v>
          </cell>
          <cell r="AE3315">
            <v>0</v>
          </cell>
        </row>
        <row r="3316">
          <cell r="G3316">
            <v>3315</v>
          </cell>
          <cell r="K3316">
            <v>0</v>
          </cell>
          <cell r="U3316">
            <v>3315</v>
          </cell>
          <cell r="Y3316">
            <v>3315</v>
          </cell>
          <cell r="AE3316">
            <v>0</v>
          </cell>
        </row>
        <row r="3317">
          <cell r="G3317">
            <v>3316</v>
          </cell>
          <cell r="K3317">
            <v>0</v>
          </cell>
          <cell r="U3317">
            <v>3316</v>
          </cell>
          <cell r="Y3317">
            <v>3316</v>
          </cell>
          <cell r="AE3317">
            <v>0</v>
          </cell>
        </row>
        <row r="3318">
          <cell r="G3318">
            <v>3317</v>
          </cell>
          <cell r="K3318">
            <v>0</v>
          </cell>
          <cell r="U3318">
            <v>3317</v>
          </cell>
          <cell r="Y3318">
            <v>3317</v>
          </cell>
          <cell r="AE3318">
            <v>0</v>
          </cell>
        </row>
        <row r="3319">
          <cell r="G3319">
            <v>3318</v>
          </cell>
          <cell r="K3319">
            <v>0</v>
          </cell>
          <cell r="U3319">
            <v>3318</v>
          </cell>
          <cell r="Y3319">
            <v>3318</v>
          </cell>
          <cell r="AE3319">
            <v>0</v>
          </cell>
        </row>
        <row r="3320">
          <cell r="G3320">
            <v>3319</v>
          </cell>
          <cell r="K3320">
            <v>0</v>
          </cell>
          <cell r="U3320">
            <v>3319</v>
          </cell>
          <cell r="Y3320">
            <v>3319</v>
          </cell>
          <cell r="AE3320">
            <v>0</v>
          </cell>
        </row>
        <row r="3321">
          <cell r="G3321">
            <v>3320</v>
          </cell>
          <cell r="K3321">
            <v>0</v>
          </cell>
          <cell r="U3321">
            <v>3320</v>
          </cell>
          <cell r="Y3321">
            <v>3320</v>
          </cell>
          <cell r="AE3321">
            <v>0</v>
          </cell>
        </row>
        <row r="3322">
          <cell r="G3322">
            <v>3321</v>
          </cell>
          <cell r="K3322">
            <v>0</v>
          </cell>
          <cell r="U3322">
            <v>3321</v>
          </cell>
          <cell r="Y3322">
            <v>3321</v>
          </cell>
          <cell r="AE3322">
            <v>0</v>
          </cell>
        </row>
        <row r="3323">
          <cell r="G3323">
            <v>3322</v>
          </cell>
          <cell r="K3323">
            <v>0</v>
          </cell>
          <cell r="U3323">
            <v>3322</v>
          </cell>
          <cell r="Y3323">
            <v>3322</v>
          </cell>
          <cell r="AE3323">
            <v>0</v>
          </cell>
        </row>
        <row r="3324">
          <cell r="G3324">
            <v>3323</v>
          </cell>
          <cell r="K3324">
            <v>0</v>
          </cell>
          <cell r="U3324">
            <v>3323</v>
          </cell>
          <cell r="Y3324">
            <v>3323</v>
          </cell>
          <cell r="AE3324">
            <v>0</v>
          </cell>
        </row>
        <row r="3325">
          <cell r="G3325">
            <v>3324</v>
          </cell>
          <cell r="K3325">
            <v>0</v>
          </cell>
          <cell r="U3325">
            <v>3324</v>
          </cell>
          <cell r="Y3325">
            <v>3324</v>
          </cell>
          <cell r="AE3325">
            <v>0</v>
          </cell>
        </row>
        <row r="3326">
          <cell r="G3326">
            <v>3325</v>
          </cell>
          <cell r="K3326">
            <v>0</v>
          </cell>
          <cell r="U3326">
            <v>3325</v>
          </cell>
          <cell r="Y3326">
            <v>3325</v>
          </cell>
          <cell r="AE3326">
            <v>0</v>
          </cell>
        </row>
        <row r="3327">
          <cell r="G3327">
            <v>3326</v>
          </cell>
          <cell r="K3327">
            <v>0</v>
          </cell>
          <cell r="U3327">
            <v>3326</v>
          </cell>
          <cell r="Y3327">
            <v>3326</v>
          </cell>
          <cell r="AE3327">
            <v>0</v>
          </cell>
        </row>
        <row r="3328">
          <cell r="G3328">
            <v>3327</v>
          </cell>
          <cell r="K3328">
            <v>0</v>
          </cell>
          <cell r="U3328">
            <v>3327</v>
          </cell>
          <cell r="Y3328">
            <v>3327</v>
          </cell>
          <cell r="AE3328">
            <v>0</v>
          </cell>
        </row>
        <row r="3329">
          <cell r="G3329">
            <v>3328</v>
          </cell>
          <cell r="K3329">
            <v>0</v>
          </cell>
          <cell r="U3329">
            <v>3328</v>
          </cell>
          <cell r="Y3329">
            <v>3328</v>
          </cell>
          <cell r="AE3329">
            <v>0</v>
          </cell>
        </row>
        <row r="3330">
          <cell r="G3330">
            <v>3329</v>
          </cell>
          <cell r="K3330">
            <v>0</v>
          </cell>
          <cell r="U3330">
            <v>3329</v>
          </cell>
          <cell r="Y3330">
            <v>3329</v>
          </cell>
          <cell r="AE3330">
            <v>0</v>
          </cell>
        </row>
        <row r="3331">
          <cell r="G3331">
            <v>3330</v>
          </cell>
          <cell r="K3331">
            <v>0</v>
          </cell>
          <cell r="U3331">
            <v>3330</v>
          </cell>
          <cell r="Y3331">
            <v>3330</v>
          </cell>
          <cell r="AE3331">
            <v>0</v>
          </cell>
        </row>
        <row r="3332">
          <cell r="G3332">
            <v>3331</v>
          </cell>
          <cell r="K3332">
            <v>0</v>
          </cell>
          <cell r="U3332">
            <v>3331</v>
          </cell>
          <cell r="Y3332">
            <v>3331</v>
          </cell>
          <cell r="AE3332">
            <v>0</v>
          </cell>
        </row>
        <row r="3333">
          <cell r="G3333">
            <v>3332</v>
          </cell>
          <cell r="K3333">
            <v>0</v>
          </cell>
          <cell r="U3333">
            <v>3332</v>
          </cell>
          <cell r="Y3333">
            <v>3332</v>
          </cell>
          <cell r="AE3333">
            <v>0</v>
          </cell>
        </row>
        <row r="3334">
          <cell r="G3334">
            <v>3333</v>
          </cell>
          <cell r="K3334">
            <v>0</v>
          </cell>
          <cell r="U3334">
            <v>3333</v>
          </cell>
          <cell r="Y3334">
            <v>3333</v>
          </cell>
          <cell r="AE3334">
            <v>0</v>
          </cell>
        </row>
        <row r="3335">
          <cell r="G3335">
            <v>3334</v>
          </cell>
          <cell r="K3335">
            <v>0</v>
          </cell>
          <cell r="U3335">
            <v>3334</v>
          </cell>
          <cell r="Y3335">
            <v>3334</v>
          </cell>
          <cell r="AE3335">
            <v>0</v>
          </cell>
        </row>
        <row r="3336">
          <cell r="G3336">
            <v>3335</v>
          </cell>
          <cell r="K3336">
            <v>0</v>
          </cell>
          <cell r="U3336">
            <v>3335</v>
          </cell>
          <cell r="Y3336">
            <v>3335</v>
          </cell>
          <cell r="AE3336">
            <v>0</v>
          </cell>
        </row>
        <row r="3337">
          <cell r="G3337">
            <v>3336</v>
          </cell>
          <cell r="K3337">
            <v>0</v>
          </cell>
          <cell r="U3337">
            <v>3336</v>
          </cell>
          <cell r="Y3337">
            <v>3336</v>
          </cell>
          <cell r="AE3337">
            <v>0</v>
          </cell>
        </row>
        <row r="3338">
          <cell r="G3338">
            <v>3337</v>
          </cell>
          <cell r="K3338">
            <v>0</v>
          </cell>
          <cell r="U3338">
            <v>3337</v>
          </cell>
          <cell r="Y3338">
            <v>3337</v>
          </cell>
          <cell r="AE3338">
            <v>0</v>
          </cell>
        </row>
        <row r="3339">
          <cell r="G3339">
            <v>3338</v>
          </cell>
          <cell r="K3339">
            <v>0</v>
          </cell>
          <cell r="U3339">
            <v>3338</v>
          </cell>
          <cell r="Y3339">
            <v>3338</v>
          </cell>
          <cell r="AE3339">
            <v>0</v>
          </cell>
        </row>
        <row r="3340">
          <cell r="G3340">
            <v>3339</v>
          </cell>
          <cell r="K3340">
            <v>0</v>
          </cell>
          <cell r="U3340">
            <v>3339</v>
          </cell>
          <cell r="Y3340">
            <v>3339</v>
          </cell>
          <cell r="AE3340">
            <v>0</v>
          </cell>
        </row>
        <row r="3341">
          <cell r="G3341">
            <v>3340</v>
          </cell>
          <cell r="K3341">
            <v>0</v>
          </cell>
          <cell r="U3341">
            <v>3340</v>
          </cell>
          <cell r="Y3341">
            <v>3340</v>
          </cell>
          <cell r="AE3341">
            <v>0</v>
          </cell>
        </row>
        <row r="3342">
          <cell r="G3342">
            <v>3341</v>
          </cell>
          <cell r="K3342">
            <v>0</v>
          </cell>
          <cell r="U3342">
            <v>3341</v>
          </cell>
          <cell r="Y3342">
            <v>3341</v>
          </cell>
          <cell r="AE3342">
            <v>0</v>
          </cell>
        </row>
        <row r="3343">
          <cell r="G3343">
            <v>3342</v>
          </cell>
          <cell r="K3343">
            <v>0</v>
          </cell>
          <cell r="U3343">
            <v>3342</v>
          </cell>
          <cell r="Y3343">
            <v>3342</v>
          </cell>
          <cell r="AE3343">
            <v>0</v>
          </cell>
        </row>
        <row r="3344">
          <cell r="G3344">
            <v>3343</v>
          </cell>
          <cell r="K3344">
            <v>0</v>
          </cell>
          <cell r="U3344">
            <v>3343</v>
          </cell>
          <cell r="Y3344">
            <v>3343</v>
          </cell>
          <cell r="AE3344">
            <v>0</v>
          </cell>
        </row>
        <row r="3345">
          <cell r="G3345">
            <v>3344</v>
          </cell>
          <cell r="K3345">
            <v>0</v>
          </cell>
          <cell r="U3345">
            <v>3344</v>
          </cell>
          <cell r="Y3345">
            <v>3344</v>
          </cell>
          <cell r="AE3345">
            <v>0</v>
          </cell>
        </row>
        <row r="3346">
          <cell r="G3346">
            <v>3345</v>
          </cell>
          <cell r="K3346">
            <v>0</v>
          </cell>
          <cell r="U3346">
            <v>3345</v>
          </cell>
          <cell r="Y3346">
            <v>3345</v>
          </cell>
          <cell r="AE3346">
            <v>0</v>
          </cell>
        </row>
        <row r="3347">
          <cell r="G3347">
            <v>3346</v>
          </cell>
          <cell r="K3347">
            <v>0</v>
          </cell>
          <cell r="U3347">
            <v>3346</v>
          </cell>
          <cell r="Y3347">
            <v>3346</v>
          </cell>
          <cell r="AE3347">
            <v>0</v>
          </cell>
        </row>
        <row r="3348">
          <cell r="G3348">
            <v>3347</v>
          </cell>
          <cell r="K3348">
            <v>0</v>
          </cell>
          <cell r="U3348">
            <v>3347</v>
          </cell>
          <cell r="Y3348">
            <v>3347</v>
          </cell>
          <cell r="AE3348">
            <v>0</v>
          </cell>
        </row>
        <row r="3349">
          <cell r="G3349">
            <v>3348</v>
          </cell>
          <cell r="K3349">
            <v>0</v>
          </cell>
          <cell r="U3349">
            <v>3348</v>
          </cell>
          <cell r="Y3349">
            <v>3348</v>
          </cell>
          <cell r="AE3349">
            <v>0</v>
          </cell>
        </row>
        <row r="3350">
          <cell r="G3350">
            <v>3349</v>
          </cell>
          <cell r="K3350">
            <v>0</v>
          </cell>
          <cell r="U3350">
            <v>3349</v>
          </cell>
          <cell r="Y3350">
            <v>3349</v>
          </cell>
          <cell r="AE3350">
            <v>0</v>
          </cell>
        </row>
        <row r="3351">
          <cell r="G3351">
            <v>3350</v>
          </cell>
          <cell r="K3351">
            <v>0</v>
          </cell>
          <cell r="U3351">
            <v>3350</v>
          </cell>
          <cell r="Y3351">
            <v>3350</v>
          </cell>
          <cell r="AE3351">
            <v>0</v>
          </cell>
        </row>
        <row r="3352">
          <cell r="G3352">
            <v>3351</v>
          </cell>
          <cell r="K3352">
            <v>0</v>
          </cell>
          <cell r="U3352">
            <v>3351</v>
          </cell>
          <cell r="Y3352">
            <v>3351</v>
          </cell>
          <cell r="AE3352">
            <v>0</v>
          </cell>
        </row>
        <row r="3353">
          <cell r="G3353">
            <v>3352</v>
          </cell>
          <cell r="K3353">
            <v>0</v>
          </cell>
          <cell r="U3353">
            <v>3352</v>
          </cell>
          <cell r="Y3353">
            <v>3352</v>
          </cell>
          <cell r="AE3353">
            <v>0</v>
          </cell>
        </row>
        <row r="3354">
          <cell r="G3354">
            <v>3353</v>
          </cell>
          <cell r="K3354">
            <v>0</v>
          </cell>
          <cell r="U3354">
            <v>3353</v>
          </cell>
          <cell r="Y3354">
            <v>3353</v>
          </cell>
          <cell r="AE3354">
            <v>0</v>
          </cell>
        </row>
        <row r="3355">
          <cell r="G3355">
            <v>3354</v>
          </cell>
          <cell r="K3355">
            <v>0</v>
          </cell>
          <cell r="U3355">
            <v>3354</v>
          </cell>
          <cell r="Y3355">
            <v>3354</v>
          </cell>
          <cell r="AE3355">
            <v>0</v>
          </cell>
        </row>
        <row r="3356">
          <cell r="G3356">
            <v>3355</v>
          </cell>
          <cell r="K3356">
            <v>0</v>
          </cell>
          <cell r="U3356">
            <v>3355</v>
          </cell>
          <cell r="Y3356">
            <v>3355</v>
          </cell>
          <cell r="AE3356">
            <v>0</v>
          </cell>
        </row>
        <row r="3357">
          <cell r="G3357">
            <v>3356</v>
          </cell>
          <cell r="K3357">
            <v>0</v>
          </cell>
          <cell r="U3357">
            <v>3356</v>
          </cell>
          <cell r="Y3357">
            <v>3356</v>
          </cell>
          <cell r="AE3357">
            <v>0</v>
          </cell>
        </row>
        <row r="3358">
          <cell r="G3358">
            <v>3357</v>
          </cell>
          <cell r="K3358">
            <v>0</v>
          </cell>
          <cell r="U3358">
            <v>3357</v>
          </cell>
          <cell r="Y3358">
            <v>3357</v>
          </cell>
          <cell r="AE3358">
            <v>0</v>
          </cell>
        </row>
        <row r="3359">
          <cell r="G3359">
            <v>3358</v>
          </cell>
          <cell r="K3359">
            <v>0</v>
          </cell>
          <cell r="U3359">
            <v>3358</v>
          </cell>
          <cell r="Y3359">
            <v>3358</v>
          </cell>
          <cell r="AE3359">
            <v>0</v>
          </cell>
        </row>
        <row r="3360">
          <cell r="G3360">
            <v>3359</v>
          </cell>
          <cell r="K3360">
            <v>0</v>
          </cell>
          <cell r="U3360">
            <v>3359</v>
          </cell>
          <cell r="Y3360">
            <v>3359</v>
          </cell>
          <cell r="AE3360">
            <v>0</v>
          </cell>
        </row>
        <row r="3361">
          <cell r="G3361">
            <v>3360</v>
          </cell>
          <cell r="K3361">
            <v>0</v>
          </cell>
          <cell r="U3361">
            <v>3360</v>
          </cell>
          <cell r="Y3361">
            <v>3360</v>
          </cell>
          <cell r="AE3361">
            <v>0</v>
          </cell>
        </row>
        <row r="3362">
          <cell r="G3362">
            <v>3361</v>
          </cell>
          <cell r="K3362">
            <v>0</v>
          </cell>
          <cell r="U3362">
            <v>3361</v>
          </cell>
          <cell r="Y3362">
            <v>3361</v>
          </cell>
          <cell r="AE3362">
            <v>0</v>
          </cell>
        </row>
        <row r="3363">
          <cell r="G3363">
            <v>3362</v>
          </cell>
          <cell r="K3363">
            <v>0</v>
          </cell>
          <cell r="U3363">
            <v>3362</v>
          </cell>
          <cell r="Y3363">
            <v>3362</v>
          </cell>
          <cell r="AE3363">
            <v>0</v>
          </cell>
        </row>
        <row r="3364">
          <cell r="G3364">
            <v>3363</v>
          </cell>
          <cell r="K3364">
            <v>0</v>
          </cell>
          <cell r="U3364">
            <v>3363</v>
          </cell>
          <cell r="Y3364">
            <v>3363</v>
          </cell>
          <cell r="AE3364">
            <v>0</v>
          </cell>
        </row>
        <row r="3365">
          <cell r="G3365">
            <v>3364</v>
          </cell>
          <cell r="K3365">
            <v>0</v>
          </cell>
          <cell r="U3365">
            <v>3364</v>
          </cell>
          <cell r="Y3365">
            <v>3364</v>
          </cell>
          <cell r="AE3365">
            <v>0</v>
          </cell>
        </row>
        <row r="3366">
          <cell r="G3366">
            <v>3365</v>
          </cell>
          <cell r="K3366">
            <v>0</v>
          </cell>
          <cell r="U3366">
            <v>3365</v>
          </cell>
          <cell r="Y3366">
            <v>3365</v>
          </cell>
          <cell r="AE3366">
            <v>0</v>
          </cell>
        </row>
        <row r="3367">
          <cell r="G3367">
            <v>3366</v>
          </cell>
          <cell r="K3367">
            <v>0</v>
          </cell>
          <cell r="U3367">
            <v>3366</v>
          </cell>
          <cell r="Y3367">
            <v>3366</v>
          </cell>
          <cell r="AE3367">
            <v>0</v>
          </cell>
        </row>
        <row r="3368">
          <cell r="G3368">
            <v>3367</v>
          </cell>
          <cell r="K3368">
            <v>0</v>
          </cell>
          <cell r="U3368">
            <v>3367</v>
          </cell>
          <cell r="Y3368">
            <v>3367</v>
          </cell>
          <cell r="AE3368">
            <v>0</v>
          </cell>
        </row>
        <row r="3369">
          <cell r="G3369">
            <v>3368</v>
          </cell>
          <cell r="K3369">
            <v>0</v>
          </cell>
          <cell r="U3369">
            <v>3368</v>
          </cell>
          <cell r="Y3369">
            <v>3368</v>
          </cell>
          <cell r="AE3369">
            <v>0</v>
          </cell>
        </row>
        <row r="3370">
          <cell r="G3370">
            <v>3369</v>
          </cell>
          <cell r="K3370">
            <v>0</v>
          </cell>
          <cell r="U3370">
            <v>3369</v>
          </cell>
          <cell r="Y3370">
            <v>3369</v>
          </cell>
          <cell r="AE3370">
            <v>0</v>
          </cell>
        </row>
        <row r="3371">
          <cell r="G3371">
            <v>3370</v>
          </cell>
          <cell r="K3371">
            <v>0</v>
          </cell>
          <cell r="U3371">
            <v>3370</v>
          </cell>
          <cell r="Y3371">
            <v>3370</v>
          </cell>
          <cell r="AE3371">
            <v>0</v>
          </cell>
        </row>
        <row r="3372">
          <cell r="G3372">
            <v>3371</v>
          </cell>
          <cell r="K3372">
            <v>0</v>
          </cell>
          <cell r="U3372">
            <v>3371</v>
          </cell>
          <cell r="Y3372">
            <v>3371</v>
          </cell>
          <cell r="AE3372">
            <v>0</v>
          </cell>
        </row>
        <row r="3373">
          <cell r="G3373">
            <v>3372</v>
          </cell>
          <cell r="K3373">
            <v>0</v>
          </cell>
          <cell r="U3373">
            <v>3372</v>
          </cell>
          <cell r="Y3373">
            <v>3372</v>
          </cell>
          <cell r="AE3373">
            <v>0</v>
          </cell>
        </row>
        <row r="3374">
          <cell r="G3374">
            <v>3373</v>
          </cell>
          <cell r="K3374">
            <v>0</v>
          </cell>
          <cell r="U3374">
            <v>3373</v>
          </cell>
          <cell r="Y3374">
            <v>3373</v>
          </cell>
          <cell r="AE3374">
            <v>0</v>
          </cell>
        </row>
        <row r="3375">
          <cell r="G3375">
            <v>3374</v>
          </cell>
          <cell r="K3375">
            <v>0</v>
          </cell>
          <cell r="U3375">
            <v>3374</v>
          </cell>
          <cell r="Y3375">
            <v>3374</v>
          </cell>
          <cell r="AE3375">
            <v>0</v>
          </cell>
        </row>
        <row r="3376">
          <cell r="G3376">
            <v>3375</v>
          </cell>
          <cell r="K3376">
            <v>0</v>
          </cell>
          <cell r="U3376">
            <v>3375</v>
          </cell>
          <cell r="Y3376">
            <v>3375</v>
          </cell>
          <cell r="AE3376">
            <v>0</v>
          </cell>
        </row>
        <row r="3377">
          <cell r="G3377">
            <v>3376</v>
          </cell>
          <cell r="K3377">
            <v>0</v>
          </cell>
          <cell r="U3377">
            <v>3376</v>
          </cell>
          <cell r="Y3377">
            <v>3376</v>
          </cell>
          <cell r="AE3377">
            <v>0</v>
          </cell>
        </row>
        <row r="3378">
          <cell r="G3378">
            <v>3377</v>
          </cell>
          <cell r="K3378">
            <v>0</v>
          </cell>
          <cell r="U3378">
            <v>3377</v>
          </cell>
          <cell r="Y3378">
            <v>3377</v>
          </cell>
          <cell r="AE3378">
            <v>0</v>
          </cell>
        </row>
        <row r="3379">
          <cell r="G3379">
            <v>3378</v>
          </cell>
          <cell r="K3379">
            <v>0</v>
          </cell>
          <cell r="U3379">
            <v>3378</v>
          </cell>
          <cell r="Y3379">
            <v>3378</v>
          </cell>
          <cell r="AE3379">
            <v>0</v>
          </cell>
        </row>
        <row r="3380">
          <cell r="G3380">
            <v>3379</v>
          </cell>
          <cell r="K3380">
            <v>0</v>
          </cell>
          <cell r="U3380">
            <v>3379</v>
          </cell>
          <cell r="Y3380">
            <v>3379</v>
          </cell>
          <cell r="AE3380">
            <v>0</v>
          </cell>
        </row>
        <row r="3381">
          <cell r="G3381">
            <v>3380</v>
          </cell>
          <cell r="K3381">
            <v>0</v>
          </cell>
          <cell r="U3381">
            <v>3380</v>
          </cell>
          <cell r="Y3381">
            <v>3380</v>
          </cell>
          <cell r="AE3381">
            <v>0</v>
          </cell>
        </row>
        <row r="3382">
          <cell r="G3382">
            <v>3381</v>
          </cell>
          <cell r="K3382">
            <v>0</v>
          </cell>
          <cell r="U3382">
            <v>3381</v>
          </cell>
          <cell r="Y3382">
            <v>3381</v>
          </cell>
          <cell r="AE3382">
            <v>0</v>
          </cell>
        </row>
        <row r="3383">
          <cell r="G3383">
            <v>3382</v>
          </cell>
          <cell r="K3383">
            <v>0</v>
          </cell>
          <cell r="U3383">
            <v>3382</v>
          </cell>
          <cell r="Y3383">
            <v>3382</v>
          </cell>
          <cell r="AE3383">
            <v>0</v>
          </cell>
        </row>
        <row r="3384">
          <cell r="G3384">
            <v>3383</v>
          </cell>
          <cell r="K3384">
            <v>0</v>
          </cell>
          <cell r="U3384">
            <v>3383</v>
          </cell>
          <cell r="Y3384">
            <v>3383</v>
          </cell>
          <cell r="AE3384">
            <v>0</v>
          </cell>
        </row>
        <row r="3385">
          <cell r="G3385">
            <v>3384</v>
          </cell>
          <cell r="K3385">
            <v>0</v>
          </cell>
          <cell r="U3385">
            <v>3384</v>
          </cell>
          <cell r="Y3385">
            <v>3384</v>
          </cell>
          <cell r="AE3385">
            <v>0</v>
          </cell>
        </row>
        <row r="3386">
          <cell r="G3386">
            <v>3385</v>
          </cell>
          <cell r="K3386">
            <v>0</v>
          </cell>
          <cell r="U3386">
            <v>3385</v>
          </cell>
          <cell r="Y3386">
            <v>3385</v>
          </cell>
          <cell r="AE3386">
            <v>0</v>
          </cell>
        </row>
        <row r="3387">
          <cell r="G3387">
            <v>3386</v>
          </cell>
          <cell r="K3387">
            <v>0</v>
          </cell>
          <cell r="U3387">
            <v>3386</v>
          </cell>
          <cell r="Y3387">
            <v>3386</v>
          </cell>
          <cell r="AE3387">
            <v>0</v>
          </cell>
        </row>
        <row r="3388">
          <cell r="G3388">
            <v>3387</v>
          </cell>
          <cell r="K3388">
            <v>0</v>
          </cell>
          <cell r="U3388">
            <v>3387</v>
          </cell>
          <cell r="Y3388">
            <v>3387</v>
          </cell>
          <cell r="AE3388">
            <v>0</v>
          </cell>
        </row>
        <row r="3389">
          <cell r="G3389">
            <v>3388</v>
          </cell>
          <cell r="K3389">
            <v>0</v>
          </cell>
          <cell r="U3389">
            <v>3388</v>
          </cell>
          <cell r="Y3389">
            <v>3388</v>
          </cell>
          <cell r="AE3389">
            <v>0</v>
          </cell>
        </row>
        <row r="3390">
          <cell r="G3390">
            <v>3389</v>
          </cell>
          <cell r="K3390">
            <v>0</v>
          </cell>
          <cell r="U3390">
            <v>3389</v>
          </cell>
          <cell r="Y3390">
            <v>3389</v>
          </cell>
          <cell r="AE3390">
            <v>0</v>
          </cell>
        </row>
        <row r="3391">
          <cell r="G3391">
            <v>3390</v>
          </cell>
          <cell r="K3391">
            <v>0</v>
          </cell>
          <cell r="U3391">
            <v>3390</v>
          </cell>
          <cell r="Y3391">
            <v>3390</v>
          </cell>
          <cell r="AE3391">
            <v>0</v>
          </cell>
        </row>
        <row r="3392">
          <cell r="G3392">
            <v>3391</v>
          </cell>
          <cell r="K3392">
            <v>0</v>
          </cell>
          <cell r="U3392">
            <v>3391</v>
          </cell>
          <cell r="Y3392">
            <v>3391</v>
          </cell>
          <cell r="AE3392">
            <v>0</v>
          </cell>
        </row>
        <row r="3393">
          <cell r="G3393">
            <v>3392</v>
          </cell>
          <cell r="K3393">
            <v>0</v>
          </cell>
          <cell r="U3393">
            <v>3392</v>
          </cell>
          <cell r="Y3393">
            <v>3392</v>
          </cell>
          <cell r="AE3393">
            <v>0</v>
          </cell>
        </row>
        <row r="3394">
          <cell r="G3394">
            <v>3393</v>
          </cell>
          <cell r="K3394">
            <v>0</v>
          </cell>
          <cell r="U3394">
            <v>3393</v>
          </cell>
          <cell r="Y3394">
            <v>3393</v>
          </cell>
          <cell r="AE3394">
            <v>0</v>
          </cell>
        </row>
        <row r="3395">
          <cell r="G3395">
            <v>3394</v>
          </cell>
          <cell r="K3395">
            <v>0</v>
          </cell>
          <cell r="U3395">
            <v>3394</v>
          </cell>
          <cell r="Y3395">
            <v>3394</v>
          </cell>
          <cell r="AE3395">
            <v>0</v>
          </cell>
        </row>
        <row r="3396">
          <cell r="G3396">
            <v>3395</v>
          </cell>
          <cell r="K3396">
            <v>0</v>
          </cell>
          <cell r="U3396">
            <v>3395</v>
          </cell>
          <cell r="Y3396">
            <v>3395</v>
          </cell>
          <cell r="AE3396">
            <v>0</v>
          </cell>
        </row>
        <row r="3397">
          <cell r="G3397">
            <v>3396</v>
          </cell>
          <cell r="K3397">
            <v>0</v>
          </cell>
          <cell r="U3397">
            <v>3396</v>
          </cell>
          <cell r="Y3397">
            <v>3396</v>
          </cell>
          <cell r="AE3397">
            <v>0</v>
          </cell>
        </row>
        <row r="3398">
          <cell r="G3398">
            <v>3397</v>
          </cell>
          <cell r="K3398">
            <v>0</v>
          </cell>
          <cell r="U3398">
            <v>3397</v>
          </cell>
          <cell r="Y3398">
            <v>3397</v>
          </cell>
          <cell r="AE3398">
            <v>0</v>
          </cell>
        </row>
        <row r="3399">
          <cell r="G3399">
            <v>3398</v>
          </cell>
          <cell r="K3399">
            <v>0</v>
          </cell>
          <cell r="U3399">
            <v>3398</v>
          </cell>
          <cell r="Y3399">
            <v>3398</v>
          </cell>
          <cell r="AE3399">
            <v>0</v>
          </cell>
        </row>
        <row r="3400">
          <cell r="G3400">
            <v>3399</v>
          </cell>
          <cell r="K3400">
            <v>0</v>
          </cell>
          <cell r="U3400">
            <v>3399</v>
          </cell>
          <cell r="Y3400">
            <v>3399</v>
          </cell>
          <cell r="AE3400">
            <v>0</v>
          </cell>
        </row>
        <row r="3401">
          <cell r="G3401">
            <v>3400</v>
          </cell>
          <cell r="K3401">
            <v>0</v>
          </cell>
          <cell r="U3401">
            <v>3400</v>
          </cell>
          <cell r="Y3401">
            <v>3400</v>
          </cell>
          <cell r="AE3401">
            <v>0</v>
          </cell>
        </row>
        <row r="3402">
          <cell r="G3402">
            <v>3401</v>
          </cell>
          <cell r="K3402">
            <v>0</v>
          </cell>
          <cell r="U3402">
            <v>3401</v>
          </cell>
          <cell r="Y3402">
            <v>3401</v>
          </cell>
          <cell r="AE3402">
            <v>0</v>
          </cell>
        </row>
        <row r="3403">
          <cell r="G3403">
            <v>3402</v>
          </cell>
          <cell r="K3403">
            <v>0</v>
          </cell>
          <cell r="U3403">
            <v>3402</v>
          </cell>
          <cell r="Y3403">
            <v>3402</v>
          </cell>
          <cell r="AE3403">
            <v>0</v>
          </cell>
        </row>
        <row r="3404">
          <cell r="G3404">
            <v>3403</v>
          </cell>
          <cell r="K3404">
            <v>0</v>
          </cell>
          <cell r="U3404">
            <v>3403</v>
          </cell>
          <cell r="Y3404">
            <v>3403</v>
          </cell>
          <cell r="AE3404">
            <v>0</v>
          </cell>
        </row>
        <row r="3405">
          <cell r="G3405">
            <v>3404</v>
          </cell>
          <cell r="K3405">
            <v>0</v>
          </cell>
          <cell r="U3405">
            <v>3404</v>
          </cell>
          <cell r="Y3405">
            <v>3404</v>
          </cell>
          <cell r="AE3405">
            <v>0</v>
          </cell>
        </row>
        <row r="3406">
          <cell r="G3406">
            <v>3405</v>
          </cell>
          <cell r="K3406">
            <v>0</v>
          </cell>
          <cell r="U3406">
            <v>3405</v>
          </cell>
          <cell r="Y3406">
            <v>3405</v>
          </cell>
          <cell r="AE3406">
            <v>0</v>
          </cell>
        </row>
        <row r="3407">
          <cell r="G3407">
            <v>3406</v>
          </cell>
          <cell r="K3407">
            <v>0</v>
          </cell>
          <cell r="U3407">
            <v>3406</v>
          </cell>
          <cell r="Y3407">
            <v>3406</v>
          </cell>
          <cell r="AE3407">
            <v>0</v>
          </cell>
        </row>
        <row r="3408">
          <cell r="G3408">
            <v>3407</v>
          </cell>
          <cell r="K3408">
            <v>0</v>
          </cell>
          <cell r="U3408">
            <v>3407</v>
          </cell>
          <cell r="Y3408">
            <v>3407</v>
          </cell>
          <cell r="AE3408">
            <v>0</v>
          </cell>
        </row>
        <row r="3409">
          <cell r="G3409">
            <v>3408</v>
          </cell>
          <cell r="K3409">
            <v>0</v>
          </cell>
          <cell r="U3409">
            <v>3408</v>
          </cell>
          <cell r="Y3409">
            <v>3408</v>
          </cell>
          <cell r="AE3409">
            <v>0</v>
          </cell>
        </row>
        <row r="3410">
          <cell r="G3410">
            <v>3409</v>
          </cell>
          <cell r="K3410">
            <v>0</v>
          </cell>
          <cell r="U3410">
            <v>3409</v>
          </cell>
          <cell r="Y3410">
            <v>3409</v>
          </cell>
          <cell r="AE3410">
            <v>0</v>
          </cell>
        </row>
        <row r="3411">
          <cell r="G3411">
            <v>3410</v>
          </cell>
          <cell r="K3411">
            <v>0</v>
          </cell>
          <cell r="U3411">
            <v>3410</v>
          </cell>
          <cell r="Y3411">
            <v>3410</v>
          </cell>
          <cell r="AE3411">
            <v>0</v>
          </cell>
        </row>
        <row r="3412">
          <cell r="G3412">
            <v>3411</v>
          </cell>
          <cell r="K3412">
            <v>0</v>
          </cell>
          <cell r="U3412">
            <v>3411</v>
          </cell>
          <cell r="Y3412">
            <v>3411</v>
          </cell>
          <cell r="AE3412">
            <v>0</v>
          </cell>
        </row>
        <row r="3413">
          <cell r="G3413">
            <v>3412</v>
          </cell>
          <cell r="K3413">
            <v>0</v>
          </cell>
          <cell r="U3413">
            <v>3412</v>
          </cell>
          <cell r="Y3413">
            <v>3412</v>
          </cell>
          <cell r="AE3413">
            <v>0</v>
          </cell>
        </row>
        <row r="3414">
          <cell r="G3414">
            <v>3413</v>
          </cell>
          <cell r="K3414">
            <v>0</v>
          </cell>
          <cell r="U3414">
            <v>3413</v>
          </cell>
          <cell r="Y3414">
            <v>3413</v>
          </cell>
          <cell r="AE3414">
            <v>0</v>
          </cell>
        </row>
        <row r="3415">
          <cell r="G3415">
            <v>3414</v>
          </cell>
          <cell r="K3415">
            <v>0</v>
          </cell>
          <cell r="U3415">
            <v>3414</v>
          </cell>
          <cell r="Y3415">
            <v>3414</v>
          </cell>
          <cell r="AE3415">
            <v>0</v>
          </cell>
        </row>
        <row r="3416">
          <cell r="G3416">
            <v>3415</v>
          </cell>
          <cell r="K3416">
            <v>0</v>
          </cell>
          <cell r="U3416">
            <v>3415</v>
          </cell>
          <cell r="Y3416">
            <v>3415</v>
          </cell>
          <cell r="AE3416">
            <v>0</v>
          </cell>
        </row>
        <row r="3417">
          <cell r="G3417">
            <v>3416</v>
          </cell>
          <cell r="K3417">
            <v>0</v>
          </cell>
          <cell r="U3417">
            <v>3416</v>
          </cell>
          <cell r="Y3417">
            <v>3416</v>
          </cell>
          <cell r="AE3417">
            <v>0</v>
          </cell>
        </row>
        <row r="3418">
          <cell r="G3418">
            <v>3417</v>
          </cell>
          <cell r="K3418">
            <v>0</v>
          </cell>
          <cell r="U3418">
            <v>3417</v>
          </cell>
          <cell r="Y3418">
            <v>3417</v>
          </cell>
          <cell r="AE3418">
            <v>0</v>
          </cell>
        </row>
        <row r="3419">
          <cell r="G3419">
            <v>3418</v>
          </cell>
          <cell r="K3419">
            <v>0</v>
          </cell>
          <cell r="U3419">
            <v>3418</v>
          </cell>
          <cell r="Y3419">
            <v>3418</v>
          </cell>
          <cell r="AE3419">
            <v>0</v>
          </cell>
        </row>
        <row r="3420">
          <cell r="G3420">
            <v>3419</v>
          </cell>
          <cell r="K3420">
            <v>0</v>
          </cell>
          <cell r="U3420">
            <v>3419</v>
          </cell>
          <cell r="Y3420">
            <v>3419</v>
          </cell>
          <cell r="AE3420">
            <v>0</v>
          </cell>
        </row>
        <row r="3421">
          <cell r="G3421">
            <v>3420</v>
          </cell>
          <cell r="K3421">
            <v>0</v>
          </cell>
          <cell r="U3421">
            <v>3420</v>
          </cell>
          <cell r="Y3421">
            <v>3420</v>
          </cell>
          <cell r="AE3421">
            <v>0</v>
          </cell>
        </row>
        <row r="3422">
          <cell r="G3422">
            <v>3421</v>
          </cell>
          <cell r="K3422">
            <v>0</v>
          </cell>
          <cell r="U3422">
            <v>3421</v>
          </cell>
          <cell r="Y3422">
            <v>3421</v>
          </cell>
          <cell r="AE3422">
            <v>0</v>
          </cell>
        </row>
        <row r="3423">
          <cell r="G3423">
            <v>3422</v>
          </cell>
          <cell r="K3423">
            <v>0</v>
          </cell>
          <cell r="U3423">
            <v>3422</v>
          </cell>
          <cell r="Y3423">
            <v>3422</v>
          </cell>
          <cell r="AE3423">
            <v>0</v>
          </cell>
        </row>
        <row r="3424">
          <cell r="G3424">
            <v>3423</v>
          </cell>
          <cell r="K3424">
            <v>0</v>
          </cell>
          <cell r="U3424">
            <v>3423</v>
          </cell>
          <cell r="Y3424">
            <v>3423</v>
          </cell>
          <cell r="AE3424">
            <v>0</v>
          </cell>
        </row>
        <row r="3425">
          <cell r="G3425">
            <v>3424</v>
          </cell>
          <cell r="K3425">
            <v>0</v>
          </cell>
          <cell r="U3425">
            <v>3424</v>
          </cell>
          <cell r="Y3425">
            <v>3424</v>
          </cell>
          <cell r="AE3425">
            <v>0</v>
          </cell>
        </row>
        <row r="3426">
          <cell r="G3426">
            <v>3425</v>
          </cell>
          <cell r="K3426">
            <v>0</v>
          </cell>
          <cell r="U3426">
            <v>3425</v>
          </cell>
          <cell r="Y3426">
            <v>3425</v>
          </cell>
          <cell r="AE3426">
            <v>0</v>
          </cell>
        </row>
        <row r="3427">
          <cell r="G3427">
            <v>3426</v>
          </cell>
          <cell r="K3427">
            <v>0</v>
          </cell>
          <cell r="U3427">
            <v>3426</v>
          </cell>
          <cell r="Y3427">
            <v>3426</v>
          </cell>
          <cell r="AE3427">
            <v>0</v>
          </cell>
        </row>
        <row r="3428">
          <cell r="G3428">
            <v>3427</v>
          </cell>
          <cell r="K3428">
            <v>0</v>
          </cell>
          <cell r="U3428">
            <v>3427</v>
          </cell>
          <cell r="Y3428">
            <v>3427</v>
          </cell>
          <cell r="AE3428">
            <v>0</v>
          </cell>
        </row>
        <row r="3429">
          <cell r="G3429">
            <v>3428</v>
          </cell>
          <cell r="K3429">
            <v>0</v>
          </cell>
          <cell r="U3429">
            <v>3428</v>
          </cell>
          <cell r="Y3429">
            <v>3428</v>
          </cell>
          <cell r="AE3429">
            <v>0</v>
          </cell>
        </row>
        <row r="3430">
          <cell r="G3430">
            <v>3429</v>
          </cell>
          <cell r="K3430">
            <v>0</v>
          </cell>
          <cell r="U3430">
            <v>3429</v>
          </cell>
          <cell r="Y3430">
            <v>3429</v>
          </cell>
          <cell r="AE3430">
            <v>0</v>
          </cell>
        </row>
        <row r="3431">
          <cell r="G3431">
            <v>3430</v>
          </cell>
          <cell r="K3431">
            <v>0</v>
          </cell>
          <cell r="U3431">
            <v>3430</v>
          </cell>
          <cell r="Y3431">
            <v>3430</v>
          </cell>
          <cell r="AE3431">
            <v>0</v>
          </cell>
        </row>
        <row r="3432">
          <cell r="G3432">
            <v>3431</v>
          </cell>
          <cell r="K3432">
            <v>0</v>
          </cell>
          <cell r="U3432">
            <v>3431</v>
          </cell>
          <cell r="Y3432">
            <v>3431</v>
          </cell>
          <cell r="AE3432">
            <v>0</v>
          </cell>
        </row>
        <row r="3433">
          <cell r="G3433">
            <v>3432</v>
          </cell>
          <cell r="K3433">
            <v>0</v>
          </cell>
          <cell r="U3433">
            <v>3432</v>
          </cell>
          <cell r="Y3433">
            <v>3432</v>
          </cell>
          <cell r="AE3433">
            <v>0</v>
          </cell>
        </row>
        <row r="3434">
          <cell r="G3434">
            <v>3433</v>
          </cell>
          <cell r="K3434">
            <v>0</v>
          </cell>
          <cell r="U3434">
            <v>3433</v>
          </cell>
          <cell r="Y3434">
            <v>3433</v>
          </cell>
          <cell r="AE3434">
            <v>0</v>
          </cell>
        </row>
        <row r="3435">
          <cell r="G3435">
            <v>3434</v>
          </cell>
          <cell r="K3435">
            <v>0</v>
          </cell>
          <cell r="U3435">
            <v>3434</v>
          </cell>
          <cell r="Y3435">
            <v>3434</v>
          </cell>
          <cell r="AE3435">
            <v>0</v>
          </cell>
        </row>
        <row r="3436">
          <cell r="G3436">
            <v>3435</v>
          </cell>
          <cell r="K3436">
            <v>0</v>
          </cell>
          <cell r="U3436">
            <v>3435</v>
          </cell>
          <cell r="Y3436">
            <v>3435</v>
          </cell>
          <cell r="AE3436">
            <v>0</v>
          </cell>
        </row>
        <row r="3437">
          <cell r="G3437">
            <v>3436</v>
          </cell>
          <cell r="K3437">
            <v>0</v>
          </cell>
          <cell r="U3437">
            <v>3436</v>
          </cell>
          <cell r="Y3437">
            <v>3436</v>
          </cell>
          <cell r="AE3437">
            <v>0</v>
          </cell>
        </row>
        <row r="3438">
          <cell r="G3438">
            <v>3437</v>
          </cell>
          <cell r="K3438">
            <v>0</v>
          </cell>
          <cell r="U3438">
            <v>3437</v>
          </cell>
          <cell r="Y3438">
            <v>3437</v>
          </cell>
          <cell r="AE3438">
            <v>0</v>
          </cell>
        </row>
        <row r="3439">
          <cell r="G3439">
            <v>3438</v>
          </cell>
          <cell r="K3439">
            <v>0</v>
          </cell>
          <cell r="U3439">
            <v>3438</v>
          </cell>
          <cell r="Y3439">
            <v>3438</v>
          </cell>
          <cell r="AE3439">
            <v>0</v>
          </cell>
        </row>
        <row r="3440">
          <cell r="G3440">
            <v>3439</v>
          </cell>
          <cell r="K3440">
            <v>0</v>
          </cell>
          <cell r="U3440">
            <v>3439</v>
          </cell>
          <cell r="Y3440">
            <v>3439</v>
          </cell>
          <cell r="AE3440">
            <v>0</v>
          </cell>
        </row>
        <row r="3441">
          <cell r="G3441">
            <v>3440</v>
          </cell>
          <cell r="K3441">
            <v>0</v>
          </cell>
          <cell r="U3441">
            <v>3440</v>
          </cell>
          <cell r="Y3441">
            <v>3440</v>
          </cell>
          <cell r="AE3441">
            <v>0</v>
          </cell>
        </row>
        <row r="3442">
          <cell r="G3442">
            <v>3441</v>
          </cell>
          <cell r="K3442">
            <v>0</v>
          </cell>
          <cell r="U3442">
            <v>3441</v>
          </cell>
          <cell r="Y3442">
            <v>3441</v>
          </cell>
          <cell r="AE3442">
            <v>0</v>
          </cell>
        </row>
        <row r="3443">
          <cell r="G3443">
            <v>3442</v>
          </cell>
          <cell r="K3443">
            <v>0</v>
          </cell>
          <cell r="U3443">
            <v>3442</v>
          </cell>
          <cell r="Y3443">
            <v>3442</v>
          </cell>
          <cell r="AE3443">
            <v>0</v>
          </cell>
        </row>
        <row r="3444">
          <cell r="G3444">
            <v>3443</v>
          </cell>
          <cell r="K3444">
            <v>0</v>
          </cell>
          <cell r="U3444">
            <v>3443</v>
          </cell>
          <cell r="Y3444">
            <v>3443</v>
          </cell>
          <cell r="AE3444">
            <v>0</v>
          </cell>
        </row>
        <row r="3445">
          <cell r="G3445">
            <v>3444</v>
          </cell>
          <cell r="K3445">
            <v>0</v>
          </cell>
          <cell r="U3445">
            <v>3444</v>
          </cell>
          <cell r="Y3445">
            <v>3444</v>
          </cell>
          <cell r="AE3445">
            <v>0</v>
          </cell>
        </row>
        <row r="3446">
          <cell r="G3446">
            <v>3445</v>
          </cell>
          <cell r="K3446">
            <v>0</v>
          </cell>
          <cell r="U3446">
            <v>3445</v>
          </cell>
          <cell r="Y3446">
            <v>3445</v>
          </cell>
          <cell r="AE3446">
            <v>0</v>
          </cell>
        </row>
        <row r="3447">
          <cell r="G3447">
            <v>3446</v>
          </cell>
          <cell r="K3447">
            <v>0</v>
          </cell>
          <cell r="U3447">
            <v>3446</v>
          </cell>
          <cell r="Y3447">
            <v>3446</v>
          </cell>
          <cell r="AE3447">
            <v>0</v>
          </cell>
        </row>
        <row r="3448">
          <cell r="G3448">
            <v>3447</v>
          </cell>
          <cell r="K3448">
            <v>0</v>
          </cell>
          <cell r="U3448">
            <v>3447</v>
          </cell>
          <cell r="Y3448">
            <v>3447</v>
          </cell>
          <cell r="AE3448">
            <v>0</v>
          </cell>
        </row>
        <row r="3449">
          <cell r="G3449">
            <v>3448</v>
          </cell>
          <cell r="K3449">
            <v>0</v>
          </cell>
          <cell r="U3449">
            <v>3448</v>
          </cell>
          <cell r="Y3449">
            <v>3448</v>
          </cell>
          <cell r="AE3449">
            <v>0</v>
          </cell>
        </row>
        <row r="3450">
          <cell r="G3450">
            <v>3449</v>
          </cell>
          <cell r="K3450">
            <v>0</v>
          </cell>
          <cell r="U3450">
            <v>3449</v>
          </cell>
          <cell r="Y3450">
            <v>3449</v>
          </cell>
          <cell r="AE3450">
            <v>0</v>
          </cell>
        </row>
        <row r="3451">
          <cell r="G3451">
            <v>3450</v>
          </cell>
          <cell r="K3451">
            <v>0</v>
          </cell>
          <cell r="U3451">
            <v>3450</v>
          </cell>
          <cell r="Y3451">
            <v>3450</v>
          </cell>
          <cell r="AE3451">
            <v>0</v>
          </cell>
        </row>
        <row r="3452">
          <cell r="G3452">
            <v>3451</v>
          </cell>
          <cell r="K3452">
            <v>0</v>
          </cell>
          <cell r="U3452">
            <v>3451</v>
          </cell>
          <cell r="Y3452">
            <v>3451</v>
          </cell>
          <cell r="AE3452">
            <v>0</v>
          </cell>
        </row>
        <row r="3453">
          <cell r="G3453">
            <v>3452</v>
          </cell>
          <cell r="K3453">
            <v>0</v>
          </cell>
          <cell r="U3453">
            <v>3452</v>
          </cell>
          <cell r="Y3453">
            <v>3452</v>
          </cell>
          <cell r="AE3453">
            <v>0</v>
          </cell>
        </row>
        <row r="3454">
          <cell r="G3454">
            <v>3453</v>
          </cell>
          <cell r="K3454">
            <v>0</v>
          </cell>
          <cell r="U3454">
            <v>3453</v>
          </cell>
          <cell r="Y3454">
            <v>3453</v>
          </cell>
          <cell r="AE3454">
            <v>0</v>
          </cell>
        </row>
        <row r="3455">
          <cell r="G3455">
            <v>3454</v>
          </cell>
          <cell r="K3455">
            <v>0</v>
          </cell>
          <cell r="U3455">
            <v>3454</v>
          </cell>
          <cell r="Y3455">
            <v>3454</v>
          </cell>
          <cell r="AE3455">
            <v>0</v>
          </cell>
        </row>
        <row r="3456">
          <cell r="G3456">
            <v>3455</v>
          </cell>
          <cell r="K3456">
            <v>0</v>
          </cell>
          <cell r="U3456">
            <v>3455</v>
          </cell>
          <cell r="Y3456">
            <v>3455</v>
          </cell>
          <cell r="AE3456">
            <v>0</v>
          </cell>
        </row>
        <row r="3457">
          <cell r="G3457">
            <v>3456</v>
          </cell>
          <cell r="K3457">
            <v>0</v>
          </cell>
          <cell r="U3457">
            <v>3456</v>
          </cell>
          <cell r="Y3457">
            <v>3456</v>
          </cell>
          <cell r="AE3457">
            <v>0</v>
          </cell>
        </row>
        <row r="3458">
          <cell r="G3458">
            <v>3457</v>
          </cell>
          <cell r="K3458">
            <v>0</v>
          </cell>
          <cell r="U3458">
            <v>3457</v>
          </cell>
          <cell r="Y3458">
            <v>3457</v>
          </cell>
          <cell r="AE3458">
            <v>0</v>
          </cell>
        </row>
        <row r="3459">
          <cell r="G3459">
            <v>3458</v>
          </cell>
          <cell r="K3459">
            <v>0</v>
          </cell>
          <cell r="U3459">
            <v>3458</v>
          </cell>
          <cell r="Y3459">
            <v>3458</v>
          </cell>
          <cell r="AE3459">
            <v>0</v>
          </cell>
        </row>
        <row r="3460">
          <cell r="G3460">
            <v>3459</v>
          </cell>
          <cell r="K3460">
            <v>0</v>
          </cell>
          <cell r="U3460">
            <v>3459</v>
          </cell>
          <cell r="Y3460">
            <v>3459</v>
          </cell>
          <cell r="AE3460">
            <v>0</v>
          </cell>
        </row>
        <row r="3461">
          <cell r="G3461">
            <v>3460</v>
          </cell>
          <cell r="K3461">
            <v>0</v>
          </cell>
          <cell r="U3461">
            <v>3460</v>
          </cell>
          <cell r="Y3461">
            <v>3460</v>
          </cell>
          <cell r="AE3461">
            <v>0</v>
          </cell>
        </row>
        <row r="3462">
          <cell r="G3462">
            <v>3461</v>
          </cell>
          <cell r="K3462">
            <v>0</v>
          </cell>
          <cell r="U3462">
            <v>3461</v>
          </cell>
          <cell r="Y3462">
            <v>3461</v>
          </cell>
          <cell r="AE3462">
            <v>0</v>
          </cell>
        </row>
        <row r="3463">
          <cell r="G3463">
            <v>3462</v>
          </cell>
          <cell r="K3463">
            <v>0</v>
          </cell>
          <cell r="U3463">
            <v>3462</v>
          </cell>
          <cell r="Y3463">
            <v>3462</v>
          </cell>
          <cell r="AE3463">
            <v>0</v>
          </cell>
        </row>
        <row r="3464">
          <cell r="G3464">
            <v>3463</v>
          </cell>
          <cell r="K3464">
            <v>0</v>
          </cell>
          <cell r="U3464">
            <v>3463</v>
          </cell>
          <cell r="Y3464">
            <v>3463</v>
          </cell>
          <cell r="AE3464">
            <v>0</v>
          </cell>
        </row>
        <row r="3465">
          <cell r="G3465">
            <v>3464</v>
          </cell>
          <cell r="K3465">
            <v>0</v>
          </cell>
          <cell r="U3465">
            <v>3464</v>
          </cell>
          <cell r="Y3465">
            <v>3464</v>
          </cell>
          <cell r="AE3465">
            <v>0</v>
          </cell>
        </row>
        <row r="3466">
          <cell r="G3466">
            <v>3465</v>
          </cell>
          <cell r="K3466">
            <v>0</v>
          </cell>
          <cell r="U3466">
            <v>3465</v>
          </cell>
          <cell r="Y3466">
            <v>3465</v>
          </cell>
          <cell r="AE3466">
            <v>0</v>
          </cell>
        </row>
        <row r="3467">
          <cell r="G3467">
            <v>3466</v>
          </cell>
          <cell r="K3467">
            <v>0</v>
          </cell>
          <cell r="U3467">
            <v>3466</v>
          </cell>
          <cell r="Y3467">
            <v>3466</v>
          </cell>
          <cell r="AE3467">
            <v>0</v>
          </cell>
        </row>
        <row r="3468">
          <cell r="G3468">
            <v>3467</v>
          </cell>
          <cell r="K3468">
            <v>0</v>
          </cell>
          <cell r="U3468">
            <v>3467</v>
          </cell>
          <cell r="Y3468">
            <v>3467</v>
          </cell>
          <cell r="AE3468">
            <v>0</v>
          </cell>
        </row>
        <row r="3469">
          <cell r="G3469">
            <v>3468</v>
          </cell>
          <cell r="K3469">
            <v>0</v>
          </cell>
          <cell r="U3469">
            <v>3468</v>
          </cell>
          <cell r="Y3469">
            <v>3468</v>
          </cell>
          <cell r="AE3469">
            <v>0</v>
          </cell>
        </row>
        <row r="3470">
          <cell r="G3470">
            <v>3469</v>
          </cell>
          <cell r="K3470">
            <v>0</v>
          </cell>
          <cell r="U3470">
            <v>3469</v>
          </cell>
          <cell r="Y3470">
            <v>3469</v>
          </cell>
          <cell r="AE3470">
            <v>0</v>
          </cell>
        </row>
        <row r="3471">
          <cell r="G3471">
            <v>3470</v>
          </cell>
          <cell r="K3471">
            <v>0</v>
          </cell>
          <cell r="U3471">
            <v>3470</v>
          </cell>
          <cell r="Y3471">
            <v>3470</v>
          </cell>
          <cell r="AE3471">
            <v>0</v>
          </cell>
        </row>
        <row r="3472">
          <cell r="G3472">
            <v>3471</v>
          </cell>
          <cell r="K3472">
            <v>0</v>
          </cell>
          <cell r="U3472">
            <v>3471</v>
          </cell>
          <cell r="Y3472">
            <v>3471</v>
          </cell>
          <cell r="AE3472">
            <v>0</v>
          </cell>
        </row>
        <row r="3473">
          <cell r="G3473">
            <v>3472</v>
          </cell>
          <cell r="K3473">
            <v>0</v>
          </cell>
          <cell r="U3473">
            <v>3472</v>
          </cell>
          <cell r="Y3473">
            <v>3472</v>
          </cell>
          <cell r="AE3473">
            <v>0</v>
          </cell>
        </row>
        <row r="3474">
          <cell r="G3474">
            <v>3473</v>
          </cell>
          <cell r="K3474">
            <v>0</v>
          </cell>
          <cell r="U3474">
            <v>3473</v>
          </cell>
          <cell r="Y3474">
            <v>3473</v>
          </cell>
          <cell r="AE3474">
            <v>0</v>
          </cell>
        </row>
        <row r="3475">
          <cell r="G3475">
            <v>3474</v>
          </cell>
          <cell r="K3475">
            <v>0</v>
          </cell>
          <cell r="U3475">
            <v>3474</v>
          </cell>
          <cell r="Y3475">
            <v>3474</v>
          </cell>
          <cell r="AE3475">
            <v>0</v>
          </cell>
        </row>
        <row r="3476">
          <cell r="G3476">
            <v>3475</v>
          </cell>
          <cell r="K3476">
            <v>0</v>
          </cell>
          <cell r="U3476">
            <v>3475</v>
          </cell>
          <cell r="Y3476">
            <v>3475</v>
          </cell>
          <cell r="AE3476">
            <v>0</v>
          </cell>
        </row>
        <row r="3477">
          <cell r="G3477">
            <v>3476</v>
          </cell>
          <cell r="K3477">
            <v>0</v>
          </cell>
          <cell r="U3477">
            <v>3476</v>
          </cell>
          <cell r="Y3477">
            <v>3476</v>
          </cell>
          <cell r="AE3477">
            <v>0</v>
          </cell>
        </row>
        <row r="3478">
          <cell r="G3478">
            <v>3477</v>
          </cell>
          <cell r="K3478">
            <v>0</v>
          </cell>
          <cell r="U3478">
            <v>3477</v>
          </cell>
          <cell r="Y3478">
            <v>3477</v>
          </cell>
          <cell r="AE3478">
            <v>0</v>
          </cell>
        </row>
        <row r="3479">
          <cell r="G3479">
            <v>3478</v>
          </cell>
          <cell r="K3479">
            <v>0</v>
          </cell>
          <cell r="U3479">
            <v>3478</v>
          </cell>
          <cell r="Y3479">
            <v>3478</v>
          </cell>
          <cell r="AE3479">
            <v>0</v>
          </cell>
        </row>
        <row r="3480">
          <cell r="G3480">
            <v>3479</v>
          </cell>
          <cell r="K3480">
            <v>0</v>
          </cell>
          <cell r="U3480">
            <v>3479</v>
          </cell>
          <cell r="Y3480">
            <v>3479</v>
          </cell>
          <cell r="AE3480">
            <v>0</v>
          </cell>
        </row>
        <row r="3481">
          <cell r="G3481">
            <v>3480</v>
          </cell>
          <cell r="K3481">
            <v>0</v>
          </cell>
          <cell r="U3481">
            <v>3480</v>
          </cell>
          <cell r="Y3481">
            <v>3480</v>
          </cell>
          <cell r="AE3481">
            <v>0</v>
          </cell>
        </row>
        <row r="3482">
          <cell r="G3482">
            <v>3481</v>
          </cell>
          <cell r="K3482">
            <v>0</v>
          </cell>
          <cell r="U3482">
            <v>3481</v>
          </cell>
          <cell r="Y3482">
            <v>3481</v>
          </cell>
          <cell r="AE3482">
            <v>0</v>
          </cell>
        </row>
        <row r="3483">
          <cell r="G3483">
            <v>3482</v>
          </cell>
          <cell r="K3483">
            <v>0</v>
          </cell>
          <cell r="U3483">
            <v>3482</v>
          </cell>
          <cell r="Y3483">
            <v>3482</v>
          </cell>
          <cell r="AE3483">
            <v>0</v>
          </cell>
        </row>
        <row r="3484">
          <cell r="G3484">
            <v>3483</v>
          </cell>
          <cell r="K3484">
            <v>0</v>
          </cell>
          <cell r="U3484">
            <v>3483</v>
          </cell>
          <cell r="Y3484">
            <v>3483</v>
          </cell>
          <cell r="AE3484">
            <v>0</v>
          </cell>
        </row>
        <row r="3485">
          <cell r="G3485">
            <v>3484</v>
          </cell>
          <cell r="K3485">
            <v>0</v>
          </cell>
          <cell r="U3485">
            <v>3484</v>
          </cell>
          <cell r="Y3485">
            <v>3484</v>
          </cell>
          <cell r="AE3485">
            <v>0</v>
          </cell>
        </row>
        <row r="3486">
          <cell r="G3486">
            <v>3485</v>
          </cell>
          <cell r="K3486">
            <v>0</v>
          </cell>
          <cell r="U3486">
            <v>3485</v>
          </cell>
          <cell r="Y3486">
            <v>3485</v>
          </cell>
          <cell r="AE3486">
            <v>0</v>
          </cell>
        </row>
        <row r="3487">
          <cell r="G3487">
            <v>3486</v>
          </cell>
          <cell r="K3487">
            <v>0</v>
          </cell>
          <cell r="U3487">
            <v>3486</v>
          </cell>
          <cell r="Y3487">
            <v>3486</v>
          </cell>
          <cell r="AE3487">
            <v>0</v>
          </cell>
        </row>
        <row r="3488">
          <cell r="G3488">
            <v>3487</v>
          </cell>
          <cell r="K3488">
            <v>0</v>
          </cell>
          <cell r="U3488">
            <v>3487</v>
          </cell>
          <cell r="Y3488">
            <v>3487</v>
          </cell>
          <cell r="AE3488">
            <v>0</v>
          </cell>
        </row>
        <row r="3489">
          <cell r="G3489">
            <v>3488</v>
          </cell>
          <cell r="K3489">
            <v>0</v>
          </cell>
          <cell r="U3489">
            <v>3488</v>
          </cell>
          <cell r="Y3489">
            <v>3488</v>
          </cell>
          <cell r="AE3489">
            <v>0</v>
          </cell>
        </row>
        <row r="3490">
          <cell r="G3490">
            <v>3489</v>
          </cell>
          <cell r="K3490">
            <v>0</v>
          </cell>
          <cell r="U3490">
            <v>3489</v>
          </cell>
          <cell r="Y3490">
            <v>3489</v>
          </cell>
          <cell r="AE3490">
            <v>0</v>
          </cell>
        </row>
        <row r="3491">
          <cell r="G3491">
            <v>3490</v>
          </cell>
          <cell r="K3491">
            <v>0</v>
          </cell>
          <cell r="U3491">
            <v>3490</v>
          </cell>
          <cell r="Y3491">
            <v>3490</v>
          </cell>
          <cell r="AE3491">
            <v>0</v>
          </cell>
        </row>
        <row r="3492">
          <cell r="G3492">
            <v>3491</v>
          </cell>
          <cell r="K3492">
            <v>0</v>
          </cell>
          <cell r="U3492">
            <v>3491</v>
          </cell>
          <cell r="Y3492">
            <v>3491</v>
          </cell>
          <cell r="AE3492">
            <v>0</v>
          </cell>
        </row>
        <row r="3493">
          <cell r="G3493">
            <v>3492</v>
          </cell>
          <cell r="K3493">
            <v>0</v>
          </cell>
          <cell r="U3493">
            <v>3492</v>
          </cell>
          <cell r="Y3493">
            <v>3492</v>
          </cell>
          <cell r="AE3493">
            <v>0</v>
          </cell>
        </row>
        <row r="3494">
          <cell r="G3494">
            <v>3493</v>
          </cell>
          <cell r="K3494">
            <v>0</v>
          </cell>
          <cell r="U3494">
            <v>3493</v>
          </cell>
          <cell r="Y3494">
            <v>3493</v>
          </cell>
          <cell r="AE3494">
            <v>0</v>
          </cell>
        </row>
        <row r="3495">
          <cell r="G3495">
            <v>3494</v>
          </cell>
          <cell r="K3495">
            <v>0</v>
          </cell>
          <cell r="U3495">
            <v>3494</v>
          </cell>
          <cell r="Y3495">
            <v>3494</v>
          </cell>
          <cell r="AE3495">
            <v>0</v>
          </cell>
        </row>
        <row r="3496">
          <cell r="G3496">
            <v>3495</v>
          </cell>
          <cell r="K3496">
            <v>0</v>
          </cell>
          <cell r="U3496">
            <v>3495</v>
          </cell>
          <cell r="Y3496">
            <v>3495</v>
          </cell>
          <cell r="AE3496">
            <v>0</v>
          </cell>
        </row>
        <row r="3497">
          <cell r="G3497">
            <v>3496</v>
          </cell>
          <cell r="K3497">
            <v>0</v>
          </cell>
          <cell r="U3497">
            <v>3496</v>
          </cell>
          <cell r="Y3497">
            <v>3496</v>
          </cell>
          <cell r="AE3497">
            <v>0</v>
          </cell>
        </row>
        <row r="3498">
          <cell r="G3498">
            <v>3497</v>
          </cell>
          <cell r="K3498">
            <v>0</v>
          </cell>
          <cell r="U3498">
            <v>3497</v>
          </cell>
          <cell r="Y3498">
            <v>3497</v>
          </cell>
          <cell r="AE3498">
            <v>0</v>
          </cell>
        </row>
        <row r="3499">
          <cell r="G3499">
            <v>3498</v>
          </cell>
          <cell r="K3499">
            <v>0</v>
          </cell>
          <cell r="U3499">
            <v>3498</v>
          </cell>
          <cell r="Y3499">
            <v>3498</v>
          </cell>
          <cell r="AE3499">
            <v>0</v>
          </cell>
        </row>
        <row r="3500">
          <cell r="G3500">
            <v>3499</v>
          </cell>
          <cell r="K3500">
            <v>0</v>
          </cell>
          <cell r="U3500">
            <v>3499</v>
          </cell>
          <cell r="Y3500">
            <v>3499</v>
          </cell>
          <cell r="AE3500">
            <v>0</v>
          </cell>
        </row>
        <row r="3501">
          <cell r="G3501">
            <v>3500</v>
          </cell>
          <cell r="K3501">
            <v>0</v>
          </cell>
          <cell r="U3501">
            <v>3500</v>
          </cell>
          <cell r="Y3501">
            <v>3500</v>
          </cell>
          <cell r="AE3501">
            <v>0</v>
          </cell>
        </row>
        <row r="3502">
          <cell r="G3502">
            <v>3501</v>
          </cell>
          <cell r="K3502">
            <v>0</v>
          </cell>
          <cell r="U3502">
            <v>3501</v>
          </cell>
          <cell r="Y3502">
            <v>3501</v>
          </cell>
          <cell r="AE3502">
            <v>0</v>
          </cell>
        </row>
        <row r="3503">
          <cell r="G3503">
            <v>3502</v>
          </cell>
          <cell r="K3503">
            <v>0</v>
          </cell>
          <cell r="U3503">
            <v>3502</v>
          </cell>
          <cell r="Y3503">
            <v>3502</v>
          </cell>
          <cell r="AE3503">
            <v>0</v>
          </cell>
        </row>
        <row r="3504">
          <cell r="G3504">
            <v>3503</v>
          </cell>
          <cell r="K3504">
            <v>0</v>
          </cell>
          <cell r="U3504">
            <v>3503</v>
          </cell>
          <cell r="Y3504">
            <v>3503</v>
          </cell>
          <cell r="AE3504">
            <v>0</v>
          </cell>
        </row>
        <row r="3505">
          <cell r="G3505">
            <v>3504</v>
          </cell>
          <cell r="K3505">
            <v>0</v>
          </cell>
          <cell r="U3505">
            <v>3504</v>
          </cell>
          <cell r="Y3505">
            <v>3504</v>
          </cell>
          <cell r="AE3505">
            <v>0</v>
          </cell>
        </row>
        <row r="3506">
          <cell r="G3506">
            <v>3505</v>
          </cell>
          <cell r="K3506">
            <v>0</v>
          </cell>
          <cell r="U3506">
            <v>3505</v>
          </cell>
          <cell r="Y3506">
            <v>3505</v>
          </cell>
          <cell r="AE3506">
            <v>0</v>
          </cell>
        </row>
        <row r="3507">
          <cell r="G3507">
            <v>3506</v>
          </cell>
          <cell r="K3507">
            <v>0</v>
          </cell>
          <cell r="U3507">
            <v>3506</v>
          </cell>
          <cell r="Y3507">
            <v>3506</v>
          </cell>
          <cell r="AE3507">
            <v>0</v>
          </cell>
        </row>
        <row r="3508">
          <cell r="G3508">
            <v>3507</v>
          </cell>
          <cell r="K3508">
            <v>0</v>
          </cell>
          <cell r="U3508">
            <v>3507</v>
          </cell>
          <cell r="Y3508">
            <v>3507</v>
          </cell>
          <cell r="AE3508">
            <v>0</v>
          </cell>
        </row>
        <row r="3509">
          <cell r="G3509">
            <v>3508</v>
          </cell>
          <cell r="K3509">
            <v>0</v>
          </cell>
          <cell r="U3509">
            <v>3508</v>
          </cell>
          <cell r="Y3509">
            <v>3508</v>
          </cell>
          <cell r="AE3509">
            <v>0</v>
          </cell>
        </row>
        <row r="3510">
          <cell r="G3510">
            <v>3509</v>
          </cell>
          <cell r="K3510">
            <v>0</v>
          </cell>
          <cell r="U3510">
            <v>3509</v>
          </cell>
          <cell r="Y3510">
            <v>3509</v>
          </cell>
          <cell r="AE3510">
            <v>0</v>
          </cell>
        </row>
        <row r="3511">
          <cell r="G3511">
            <v>3510</v>
          </cell>
          <cell r="K3511">
            <v>0</v>
          </cell>
          <cell r="U3511">
            <v>3510</v>
          </cell>
          <cell r="Y3511">
            <v>3510</v>
          </cell>
          <cell r="AE3511">
            <v>0</v>
          </cell>
        </row>
        <row r="3512">
          <cell r="G3512">
            <v>3511</v>
          </cell>
          <cell r="K3512">
            <v>0</v>
          </cell>
          <cell r="U3512">
            <v>3511</v>
          </cell>
          <cell r="Y3512">
            <v>3511</v>
          </cell>
          <cell r="AE3512">
            <v>0</v>
          </cell>
        </row>
        <row r="3513">
          <cell r="G3513">
            <v>3512</v>
          </cell>
          <cell r="K3513">
            <v>0</v>
          </cell>
          <cell r="U3513">
            <v>3512</v>
          </cell>
          <cell r="Y3513">
            <v>3512</v>
          </cell>
          <cell r="AE3513">
            <v>0</v>
          </cell>
        </row>
        <row r="3514">
          <cell r="G3514">
            <v>3513</v>
          </cell>
          <cell r="K3514">
            <v>0</v>
          </cell>
          <cell r="U3514">
            <v>3513</v>
          </cell>
          <cell r="Y3514">
            <v>3513</v>
          </cell>
          <cell r="AE3514">
            <v>0</v>
          </cell>
        </row>
        <row r="3515">
          <cell r="G3515">
            <v>3514</v>
          </cell>
          <cell r="K3515">
            <v>0</v>
          </cell>
          <cell r="U3515">
            <v>3514</v>
          </cell>
          <cell r="Y3515">
            <v>3514</v>
          </cell>
          <cell r="AE3515">
            <v>0</v>
          </cell>
        </row>
        <row r="3516">
          <cell r="G3516">
            <v>3515</v>
          </cell>
          <cell r="K3516">
            <v>0</v>
          </cell>
          <cell r="U3516">
            <v>3515</v>
          </cell>
          <cell r="Y3516">
            <v>3515</v>
          </cell>
          <cell r="AE3516">
            <v>0</v>
          </cell>
        </row>
        <row r="3517">
          <cell r="G3517">
            <v>3516</v>
          </cell>
          <cell r="K3517">
            <v>0</v>
          </cell>
          <cell r="U3517">
            <v>3516</v>
          </cell>
          <cell r="Y3517">
            <v>3516</v>
          </cell>
          <cell r="AE3517">
            <v>0</v>
          </cell>
        </row>
        <row r="3518">
          <cell r="G3518">
            <v>3517</v>
          </cell>
          <cell r="K3518">
            <v>0</v>
          </cell>
          <cell r="U3518">
            <v>3517</v>
          </cell>
          <cell r="Y3518">
            <v>3517</v>
          </cell>
          <cell r="AE3518">
            <v>0</v>
          </cell>
        </row>
        <row r="3519">
          <cell r="G3519">
            <v>3518</v>
          </cell>
          <cell r="K3519">
            <v>0</v>
          </cell>
          <cell r="U3519">
            <v>3518</v>
          </cell>
          <cell r="Y3519">
            <v>3518</v>
          </cell>
          <cell r="AE3519">
            <v>0</v>
          </cell>
        </row>
        <row r="3520">
          <cell r="G3520">
            <v>3519</v>
          </cell>
          <cell r="K3520">
            <v>0</v>
          </cell>
          <cell r="U3520">
            <v>3519</v>
          </cell>
          <cell r="Y3520">
            <v>3519</v>
          </cell>
          <cell r="AE3520">
            <v>0</v>
          </cell>
        </row>
        <row r="3521">
          <cell r="G3521">
            <v>3520</v>
          </cell>
          <cell r="K3521">
            <v>0</v>
          </cell>
          <cell r="U3521">
            <v>3520</v>
          </cell>
          <cell r="Y3521">
            <v>3520</v>
          </cell>
          <cell r="AE3521">
            <v>0</v>
          </cell>
        </row>
        <row r="3522">
          <cell r="G3522">
            <v>3521</v>
          </cell>
          <cell r="K3522">
            <v>0</v>
          </cell>
          <cell r="U3522">
            <v>3521</v>
          </cell>
          <cell r="Y3522">
            <v>3521</v>
          </cell>
          <cell r="AE3522">
            <v>0</v>
          </cell>
        </row>
        <row r="3523">
          <cell r="G3523">
            <v>3522</v>
          </cell>
          <cell r="K3523">
            <v>0</v>
          </cell>
          <cell r="U3523">
            <v>3522</v>
          </cell>
          <cell r="Y3523">
            <v>3522</v>
          </cell>
          <cell r="AE3523">
            <v>0</v>
          </cell>
        </row>
        <row r="3524">
          <cell r="G3524">
            <v>3523</v>
          </cell>
          <cell r="K3524">
            <v>0</v>
          </cell>
          <cell r="U3524">
            <v>3523</v>
          </cell>
          <cell r="Y3524">
            <v>3523</v>
          </cell>
          <cell r="AE3524">
            <v>0</v>
          </cell>
        </row>
        <row r="3525">
          <cell r="G3525">
            <v>3524</v>
          </cell>
          <cell r="K3525">
            <v>0</v>
          </cell>
          <cell r="U3525">
            <v>3524</v>
          </cell>
          <cell r="Y3525">
            <v>3524</v>
          </cell>
          <cell r="AE3525">
            <v>0</v>
          </cell>
        </row>
        <row r="3526">
          <cell r="G3526">
            <v>3525</v>
          </cell>
          <cell r="K3526">
            <v>0</v>
          </cell>
          <cell r="U3526">
            <v>3525</v>
          </cell>
          <cell r="Y3526">
            <v>3525</v>
          </cell>
          <cell r="AE3526">
            <v>0</v>
          </cell>
        </row>
        <row r="3527">
          <cell r="G3527">
            <v>3526</v>
          </cell>
          <cell r="K3527">
            <v>0</v>
          </cell>
          <cell r="U3527">
            <v>3526</v>
          </cell>
          <cell r="Y3527">
            <v>3526</v>
          </cell>
          <cell r="AE3527">
            <v>0</v>
          </cell>
        </row>
        <row r="3528">
          <cell r="G3528">
            <v>3527</v>
          </cell>
          <cell r="K3528">
            <v>0</v>
          </cell>
          <cell r="U3528">
            <v>3527</v>
          </cell>
          <cell r="Y3528">
            <v>3527</v>
          </cell>
          <cell r="AE3528">
            <v>0</v>
          </cell>
        </row>
        <row r="3529">
          <cell r="G3529">
            <v>3528</v>
          </cell>
          <cell r="K3529">
            <v>0</v>
          </cell>
          <cell r="U3529">
            <v>3528</v>
          </cell>
          <cell r="Y3529">
            <v>3528</v>
          </cell>
          <cell r="AE3529">
            <v>0</v>
          </cell>
        </row>
        <row r="3530">
          <cell r="G3530">
            <v>3529</v>
          </cell>
          <cell r="K3530">
            <v>0</v>
          </cell>
          <cell r="U3530">
            <v>3529</v>
          </cell>
          <cell r="Y3530">
            <v>3529</v>
          </cell>
          <cell r="AE3530">
            <v>0</v>
          </cell>
        </row>
        <row r="3531">
          <cell r="G3531">
            <v>3530</v>
          </cell>
          <cell r="K3531">
            <v>0</v>
          </cell>
          <cell r="U3531">
            <v>3530</v>
          </cell>
          <cell r="Y3531">
            <v>3530</v>
          </cell>
          <cell r="AE3531">
            <v>0</v>
          </cell>
        </row>
        <row r="3532">
          <cell r="G3532">
            <v>3531</v>
          </cell>
          <cell r="K3532">
            <v>0</v>
          </cell>
          <cell r="U3532">
            <v>3531</v>
          </cell>
          <cell r="Y3532">
            <v>3531</v>
          </cell>
          <cell r="AE3532">
            <v>0</v>
          </cell>
        </row>
        <row r="3533">
          <cell r="G3533">
            <v>3532</v>
          </cell>
          <cell r="K3533">
            <v>0</v>
          </cell>
          <cell r="U3533">
            <v>3532</v>
          </cell>
          <cell r="Y3533">
            <v>3532</v>
          </cell>
          <cell r="AE3533">
            <v>0</v>
          </cell>
        </row>
        <row r="3534">
          <cell r="G3534">
            <v>3533</v>
          </cell>
          <cell r="K3534">
            <v>0</v>
          </cell>
          <cell r="U3534">
            <v>3533</v>
          </cell>
          <cell r="Y3534">
            <v>3533</v>
          </cell>
          <cell r="AE3534">
            <v>0</v>
          </cell>
        </row>
        <row r="3535">
          <cell r="G3535">
            <v>3534</v>
          </cell>
          <cell r="K3535">
            <v>0</v>
          </cell>
          <cell r="U3535">
            <v>3534</v>
          </cell>
          <cell r="Y3535">
            <v>3534</v>
          </cell>
          <cell r="AE3535">
            <v>0</v>
          </cell>
        </row>
        <row r="3536">
          <cell r="G3536">
            <v>3535</v>
          </cell>
          <cell r="K3536">
            <v>0</v>
          </cell>
          <cell r="U3536">
            <v>3535</v>
          </cell>
          <cell r="Y3536">
            <v>3535</v>
          </cell>
          <cell r="AE3536">
            <v>0</v>
          </cell>
        </row>
        <row r="3537">
          <cell r="G3537">
            <v>3536</v>
          </cell>
          <cell r="K3537">
            <v>0</v>
          </cell>
          <cell r="U3537">
            <v>3536</v>
          </cell>
          <cell r="Y3537">
            <v>3536</v>
          </cell>
          <cell r="AE3537">
            <v>0</v>
          </cell>
        </row>
        <row r="3538">
          <cell r="G3538">
            <v>3537</v>
          </cell>
          <cell r="K3538">
            <v>0</v>
          </cell>
          <cell r="U3538">
            <v>3537</v>
          </cell>
          <cell r="Y3538">
            <v>3537</v>
          </cell>
          <cell r="AE3538">
            <v>0</v>
          </cell>
        </row>
        <row r="3539">
          <cell r="G3539">
            <v>3538</v>
          </cell>
          <cell r="K3539">
            <v>0</v>
          </cell>
          <cell r="U3539">
            <v>3538</v>
          </cell>
          <cell r="Y3539">
            <v>3538</v>
          </cell>
          <cell r="AE3539">
            <v>0</v>
          </cell>
        </row>
        <row r="3540">
          <cell r="G3540">
            <v>3539</v>
          </cell>
          <cell r="K3540">
            <v>0</v>
          </cell>
          <cell r="U3540">
            <v>3539</v>
          </cell>
          <cell r="Y3540">
            <v>3539</v>
          </cell>
          <cell r="AE3540">
            <v>0</v>
          </cell>
        </row>
        <row r="3541">
          <cell r="G3541">
            <v>3540</v>
          </cell>
          <cell r="K3541">
            <v>0</v>
          </cell>
          <cell r="U3541">
            <v>3540</v>
          </cell>
          <cell r="Y3541">
            <v>3540</v>
          </cell>
          <cell r="AE3541">
            <v>0</v>
          </cell>
        </row>
        <row r="3542">
          <cell r="G3542">
            <v>3541</v>
          </cell>
          <cell r="K3542">
            <v>0</v>
          </cell>
          <cell r="U3542">
            <v>3541</v>
          </cell>
          <cell r="Y3542">
            <v>3541</v>
          </cell>
          <cell r="AE3542">
            <v>0</v>
          </cell>
        </row>
        <row r="3543">
          <cell r="G3543">
            <v>3542</v>
          </cell>
          <cell r="K3543">
            <v>0</v>
          </cell>
          <cell r="U3543">
            <v>3542</v>
          </cell>
          <cell r="Y3543">
            <v>3542</v>
          </cell>
          <cell r="AE3543">
            <v>0</v>
          </cell>
        </row>
        <row r="3544">
          <cell r="G3544">
            <v>3543</v>
          </cell>
          <cell r="K3544">
            <v>0</v>
          </cell>
          <cell r="U3544">
            <v>3543</v>
          </cell>
          <cell r="Y3544">
            <v>3543</v>
          </cell>
          <cell r="AE3544">
            <v>0</v>
          </cell>
        </row>
        <row r="3545">
          <cell r="G3545">
            <v>3544</v>
          </cell>
          <cell r="K3545">
            <v>0</v>
          </cell>
          <cell r="U3545">
            <v>3544</v>
          </cell>
          <cell r="Y3545">
            <v>3544</v>
          </cell>
          <cell r="AE3545">
            <v>0</v>
          </cell>
        </row>
        <row r="3546">
          <cell r="G3546">
            <v>3545</v>
          </cell>
          <cell r="K3546">
            <v>0</v>
          </cell>
          <cell r="U3546">
            <v>3545</v>
          </cell>
          <cell r="Y3546">
            <v>3545</v>
          </cell>
          <cell r="AE3546">
            <v>0</v>
          </cell>
        </row>
        <row r="3547">
          <cell r="G3547">
            <v>3546</v>
          </cell>
          <cell r="K3547">
            <v>0</v>
          </cell>
          <cell r="U3547">
            <v>3546</v>
          </cell>
          <cell r="Y3547">
            <v>3546</v>
          </cell>
          <cell r="AE3547">
            <v>0</v>
          </cell>
        </row>
        <row r="3548">
          <cell r="G3548">
            <v>3547</v>
          </cell>
          <cell r="K3548">
            <v>0</v>
          </cell>
          <cell r="U3548">
            <v>3547</v>
          </cell>
          <cell r="Y3548">
            <v>3547</v>
          </cell>
          <cell r="AE3548">
            <v>0</v>
          </cell>
        </row>
        <row r="3549">
          <cell r="G3549">
            <v>3548</v>
          </cell>
          <cell r="K3549">
            <v>0</v>
          </cell>
          <cell r="U3549">
            <v>3548</v>
          </cell>
          <cell r="Y3549">
            <v>3548</v>
          </cell>
          <cell r="AE3549">
            <v>0</v>
          </cell>
        </row>
        <row r="3550">
          <cell r="G3550">
            <v>3549</v>
          </cell>
          <cell r="K3550">
            <v>0</v>
          </cell>
          <cell r="U3550">
            <v>3549</v>
          </cell>
          <cell r="Y3550">
            <v>3549</v>
          </cell>
          <cell r="AE3550">
            <v>0</v>
          </cell>
        </row>
        <row r="3551">
          <cell r="G3551">
            <v>3550</v>
          </cell>
          <cell r="K3551">
            <v>0</v>
          </cell>
          <cell r="U3551">
            <v>3550</v>
          </cell>
          <cell r="Y3551">
            <v>3550</v>
          </cell>
          <cell r="AE3551">
            <v>0</v>
          </cell>
        </row>
        <row r="3552">
          <cell r="G3552">
            <v>3551</v>
          </cell>
          <cell r="K3552">
            <v>0</v>
          </cell>
          <cell r="U3552">
            <v>3551</v>
          </cell>
          <cell r="Y3552">
            <v>3551</v>
          </cell>
          <cell r="AE3552">
            <v>0</v>
          </cell>
        </row>
        <row r="3553">
          <cell r="G3553">
            <v>3552</v>
          </cell>
          <cell r="K3553">
            <v>0</v>
          </cell>
          <cell r="U3553">
            <v>3552</v>
          </cell>
          <cell r="Y3553">
            <v>3552</v>
          </cell>
          <cell r="AE3553">
            <v>0</v>
          </cell>
        </row>
        <row r="3554">
          <cell r="G3554">
            <v>3553</v>
          </cell>
          <cell r="K3554">
            <v>0</v>
          </cell>
          <cell r="U3554">
            <v>3553</v>
          </cell>
          <cell r="Y3554">
            <v>3553</v>
          </cell>
          <cell r="AE3554">
            <v>0</v>
          </cell>
        </row>
        <row r="3555">
          <cell r="G3555">
            <v>3554</v>
          </cell>
          <cell r="K3555">
            <v>0</v>
          </cell>
          <cell r="U3555">
            <v>3554</v>
          </cell>
          <cell r="Y3555">
            <v>3554</v>
          </cell>
          <cell r="AE3555">
            <v>0</v>
          </cell>
        </row>
        <row r="3556">
          <cell r="G3556">
            <v>3555</v>
          </cell>
          <cell r="K3556">
            <v>0</v>
          </cell>
          <cell r="U3556">
            <v>3555</v>
          </cell>
          <cell r="Y3556">
            <v>3555</v>
          </cell>
          <cell r="AE3556">
            <v>0</v>
          </cell>
        </row>
        <row r="3557">
          <cell r="G3557">
            <v>3556</v>
          </cell>
          <cell r="K3557">
            <v>0</v>
          </cell>
          <cell r="U3557">
            <v>3556</v>
          </cell>
          <cell r="Y3557">
            <v>3556</v>
          </cell>
          <cell r="AE3557">
            <v>0</v>
          </cell>
        </row>
        <row r="3558">
          <cell r="G3558">
            <v>3557</v>
          </cell>
          <cell r="K3558">
            <v>0</v>
          </cell>
          <cell r="U3558">
            <v>3557</v>
          </cell>
          <cell r="Y3558">
            <v>3557</v>
          </cell>
          <cell r="AE3558">
            <v>0</v>
          </cell>
        </row>
        <row r="3559">
          <cell r="G3559">
            <v>3558</v>
          </cell>
          <cell r="K3559">
            <v>0</v>
          </cell>
          <cell r="U3559">
            <v>3558</v>
          </cell>
          <cell r="Y3559">
            <v>3558</v>
          </cell>
          <cell r="AE3559">
            <v>0</v>
          </cell>
        </row>
        <row r="3560">
          <cell r="G3560">
            <v>3559</v>
          </cell>
          <cell r="K3560">
            <v>0</v>
          </cell>
          <cell r="U3560">
            <v>3559</v>
          </cell>
          <cell r="Y3560">
            <v>3559</v>
          </cell>
          <cell r="AE3560">
            <v>0</v>
          </cell>
        </row>
        <row r="3561">
          <cell r="G3561">
            <v>3560</v>
          </cell>
          <cell r="K3561">
            <v>0</v>
          </cell>
          <cell r="U3561">
            <v>3560</v>
          </cell>
          <cell r="Y3561">
            <v>3560</v>
          </cell>
          <cell r="AE3561">
            <v>0</v>
          </cell>
        </row>
        <row r="3562">
          <cell r="G3562">
            <v>3561</v>
          </cell>
          <cell r="K3562">
            <v>0</v>
          </cell>
          <cell r="U3562">
            <v>3561</v>
          </cell>
          <cell r="Y3562">
            <v>3561</v>
          </cell>
          <cell r="AE3562">
            <v>0</v>
          </cell>
        </row>
        <row r="3563">
          <cell r="G3563">
            <v>3562</v>
          </cell>
          <cell r="K3563">
            <v>0</v>
          </cell>
          <cell r="U3563">
            <v>3562</v>
          </cell>
          <cell r="Y3563">
            <v>3562</v>
          </cell>
          <cell r="AE3563">
            <v>0</v>
          </cell>
        </row>
        <row r="3564">
          <cell r="G3564">
            <v>3563</v>
          </cell>
          <cell r="K3564">
            <v>0</v>
          </cell>
          <cell r="U3564">
            <v>3563</v>
          </cell>
          <cell r="Y3564">
            <v>3563</v>
          </cell>
          <cell r="AE3564">
            <v>0</v>
          </cell>
        </row>
        <row r="3565">
          <cell r="G3565">
            <v>3564</v>
          </cell>
          <cell r="K3565">
            <v>0</v>
          </cell>
          <cell r="U3565">
            <v>3564</v>
          </cell>
          <cell r="Y3565">
            <v>3564</v>
          </cell>
          <cell r="AE3565">
            <v>0</v>
          </cell>
        </row>
        <row r="3566">
          <cell r="G3566">
            <v>3565</v>
          </cell>
          <cell r="K3566">
            <v>0</v>
          </cell>
          <cell r="U3566">
            <v>3565</v>
          </cell>
          <cell r="Y3566">
            <v>3565</v>
          </cell>
          <cell r="AE3566">
            <v>0</v>
          </cell>
        </row>
        <row r="3567">
          <cell r="G3567">
            <v>3566</v>
          </cell>
          <cell r="K3567">
            <v>0</v>
          </cell>
          <cell r="U3567">
            <v>3566</v>
          </cell>
          <cell r="Y3567">
            <v>3566</v>
          </cell>
          <cell r="AE3567">
            <v>0</v>
          </cell>
        </row>
        <row r="3568">
          <cell r="G3568">
            <v>3567</v>
          </cell>
          <cell r="K3568">
            <v>0</v>
          </cell>
          <cell r="U3568">
            <v>3567</v>
          </cell>
          <cell r="Y3568">
            <v>3567</v>
          </cell>
          <cell r="AE3568">
            <v>0</v>
          </cell>
        </row>
        <row r="3569">
          <cell r="G3569">
            <v>3568</v>
          </cell>
          <cell r="K3569">
            <v>0</v>
          </cell>
          <cell r="U3569">
            <v>3568</v>
          </cell>
          <cell r="Y3569">
            <v>3568</v>
          </cell>
          <cell r="AE3569">
            <v>0</v>
          </cell>
        </row>
        <row r="3570">
          <cell r="G3570">
            <v>3569</v>
          </cell>
          <cell r="K3570">
            <v>0</v>
          </cell>
          <cell r="U3570">
            <v>3569</v>
          </cell>
          <cell r="Y3570">
            <v>3569</v>
          </cell>
          <cell r="AE3570">
            <v>0</v>
          </cell>
        </row>
        <row r="3571">
          <cell r="G3571">
            <v>3570</v>
          </cell>
          <cell r="K3571">
            <v>0</v>
          </cell>
          <cell r="U3571">
            <v>3570</v>
          </cell>
          <cell r="Y3571">
            <v>3570</v>
          </cell>
          <cell r="AE3571">
            <v>0</v>
          </cell>
        </row>
        <row r="3572">
          <cell r="G3572">
            <v>3571</v>
          </cell>
          <cell r="K3572">
            <v>0</v>
          </cell>
          <cell r="U3572">
            <v>3571</v>
          </cell>
          <cell r="Y3572">
            <v>3571</v>
          </cell>
          <cell r="AE3572">
            <v>0</v>
          </cell>
        </row>
        <row r="3573">
          <cell r="G3573">
            <v>3572</v>
          </cell>
          <cell r="K3573">
            <v>0</v>
          </cell>
          <cell r="U3573">
            <v>3572</v>
          </cell>
          <cell r="Y3573">
            <v>3572</v>
          </cell>
          <cell r="AE3573">
            <v>0</v>
          </cell>
        </row>
        <row r="3574">
          <cell r="G3574">
            <v>3573</v>
          </cell>
          <cell r="K3574">
            <v>0</v>
          </cell>
          <cell r="U3574">
            <v>3573</v>
          </cell>
          <cell r="Y3574">
            <v>3573</v>
          </cell>
          <cell r="AE3574">
            <v>0</v>
          </cell>
        </row>
        <row r="3575">
          <cell r="G3575">
            <v>3574</v>
          </cell>
          <cell r="K3575">
            <v>0</v>
          </cell>
          <cell r="U3575">
            <v>3574</v>
          </cell>
          <cell r="Y3575">
            <v>3574</v>
          </cell>
          <cell r="AE3575">
            <v>0</v>
          </cell>
        </row>
        <row r="3576">
          <cell r="G3576">
            <v>3575</v>
          </cell>
          <cell r="K3576">
            <v>0</v>
          </cell>
          <cell r="U3576">
            <v>3575</v>
          </cell>
          <cell r="Y3576">
            <v>3575</v>
          </cell>
          <cell r="AE3576">
            <v>0</v>
          </cell>
        </row>
        <row r="3577">
          <cell r="G3577">
            <v>3576</v>
          </cell>
          <cell r="K3577">
            <v>0</v>
          </cell>
          <cell r="U3577">
            <v>3576</v>
          </cell>
          <cell r="Y3577">
            <v>3576</v>
          </cell>
          <cell r="AE3577">
            <v>0</v>
          </cell>
        </row>
        <row r="3578">
          <cell r="G3578">
            <v>3577</v>
          </cell>
          <cell r="K3578">
            <v>0</v>
          </cell>
          <cell r="U3578">
            <v>3577</v>
          </cell>
          <cell r="Y3578">
            <v>3577</v>
          </cell>
          <cell r="AE3578">
            <v>0</v>
          </cell>
        </row>
        <row r="3579">
          <cell r="G3579">
            <v>3578</v>
          </cell>
          <cell r="K3579">
            <v>0</v>
          </cell>
          <cell r="U3579">
            <v>3578</v>
          </cell>
          <cell r="Y3579">
            <v>3578</v>
          </cell>
          <cell r="AE3579">
            <v>0</v>
          </cell>
        </row>
        <row r="3580">
          <cell r="G3580">
            <v>3579</v>
          </cell>
          <cell r="K3580">
            <v>0</v>
          </cell>
          <cell r="U3580">
            <v>3579</v>
          </cell>
          <cell r="Y3580">
            <v>3579</v>
          </cell>
          <cell r="AE3580">
            <v>0</v>
          </cell>
        </row>
        <row r="3581">
          <cell r="G3581">
            <v>3580</v>
          </cell>
          <cell r="K3581">
            <v>0</v>
          </cell>
          <cell r="U3581">
            <v>3580</v>
          </cell>
          <cell r="Y3581">
            <v>3580</v>
          </cell>
          <cell r="AE3581">
            <v>0</v>
          </cell>
        </row>
        <row r="3582">
          <cell r="G3582">
            <v>3581</v>
          </cell>
          <cell r="K3582">
            <v>0</v>
          </cell>
          <cell r="U3582">
            <v>3581</v>
          </cell>
          <cell r="Y3582">
            <v>3581</v>
          </cell>
          <cell r="AE3582">
            <v>0</v>
          </cell>
        </row>
        <row r="3583">
          <cell r="G3583">
            <v>3582</v>
          </cell>
          <cell r="K3583">
            <v>0</v>
          </cell>
          <cell r="U3583">
            <v>3582</v>
          </cell>
          <cell r="Y3583">
            <v>3582</v>
          </cell>
          <cell r="AE3583">
            <v>0</v>
          </cell>
        </row>
        <row r="3584">
          <cell r="G3584">
            <v>3583</v>
          </cell>
          <cell r="K3584">
            <v>0</v>
          </cell>
          <cell r="U3584">
            <v>3583</v>
          </cell>
          <cell r="Y3584">
            <v>3583</v>
          </cell>
          <cell r="AE3584">
            <v>0</v>
          </cell>
        </row>
        <row r="3585">
          <cell r="G3585">
            <v>3584</v>
          </cell>
          <cell r="K3585">
            <v>0</v>
          </cell>
          <cell r="U3585">
            <v>3584</v>
          </cell>
          <cell r="Y3585">
            <v>3584</v>
          </cell>
          <cell r="AE3585">
            <v>0</v>
          </cell>
        </row>
        <row r="3586">
          <cell r="G3586">
            <v>3585</v>
          </cell>
          <cell r="K3586">
            <v>0</v>
          </cell>
          <cell r="U3586">
            <v>3585</v>
          </cell>
          <cell r="Y3586">
            <v>3585</v>
          </cell>
          <cell r="AE3586">
            <v>0</v>
          </cell>
        </row>
        <row r="3587">
          <cell r="G3587">
            <v>3586</v>
          </cell>
          <cell r="K3587">
            <v>0</v>
          </cell>
          <cell r="U3587">
            <v>3586</v>
          </cell>
          <cell r="Y3587">
            <v>3586</v>
          </cell>
          <cell r="AE3587">
            <v>0</v>
          </cell>
        </row>
        <row r="3588">
          <cell r="G3588">
            <v>3587</v>
          </cell>
          <cell r="K3588">
            <v>0</v>
          </cell>
          <cell r="U3588">
            <v>3587</v>
          </cell>
          <cell r="Y3588">
            <v>3587</v>
          </cell>
          <cell r="AE3588">
            <v>0</v>
          </cell>
        </row>
        <row r="3589">
          <cell r="G3589">
            <v>3588</v>
          </cell>
          <cell r="K3589">
            <v>0</v>
          </cell>
          <cell r="U3589">
            <v>3588</v>
          </cell>
          <cell r="Y3589">
            <v>3588</v>
          </cell>
          <cell r="AE3589">
            <v>0</v>
          </cell>
        </row>
        <row r="3590">
          <cell r="G3590">
            <v>3589</v>
          </cell>
          <cell r="K3590">
            <v>0</v>
          </cell>
          <cell r="U3590">
            <v>3589</v>
          </cell>
          <cell r="Y3590">
            <v>3589</v>
          </cell>
          <cell r="AE3590">
            <v>0</v>
          </cell>
        </row>
        <row r="3591">
          <cell r="G3591">
            <v>3590</v>
          </cell>
          <cell r="K3591">
            <v>0</v>
          </cell>
          <cell r="U3591">
            <v>3590</v>
          </cell>
          <cell r="Y3591">
            <v>3590</v>
          </cell>
          <cell r="AE3591">
            <v>0</v>
          </cell>
        </row>
        <row r="3592">
          <cell r="G3592">
            <v>3591</v>
          </cell>
          <cell r="K3592">
            <v>0</v>
          </cell>
          <cell r="U3592">
            <v>3591</v>
          </cell>
          <cell r="Y3592">
            <v>3591</v>
          </cell>
          <cell r="AE3592">
            <v>0</v>
          </cell>
        </row>
        <row r="3593">
          <cell r="G3593">
            <v>3592</v>
          </cell>
          <cell r="K3593">
            <v>0</v>
          </cell>
          <cell r="U3593">
            <v>3592</v>
          </cell>
          <cell r="Y3593">
            <v>3592</v>
          </cell>
          <cell r="AE3593">
            <v>0</v>
          </cell>
        </row>
        <row r="3594">
          <cell r="G3594">
            <v>3593</v>
          </cell>
          <cell r="K3594">
            <v>0</v>
          </cell>
          <cell r="U3594">
            <v>3593</v>
          </cell>
          <cell r="Y3594">
            <v>3593</v>
          </cell>
          <cell r="AE3594">
            <v>0</v>
          </cell>
        </row>
        <row r="3595">
          <cell r="G3595">
            <v>3594</v>
          </cell>
          <cell r="K3595">
            <v>0</v>
          </cell>
          <cell r="U3595">
            <v>3594</v>
          </cell>
          <cell r="Y3595">
            <v>3594</v>
          </cell>
          <cell r="AE3595">
            <v>0</v>
          </cell>
        </row>
        <row r="3596">
          <cell r="G3596">
            <v>3595</v>
          </cell>
          <cell r="K3596">
            <v>0</v>
          </cell>
          <cell r="U3596">
            <v>3595</v>
          </cell>
          <cell r="Y3596">
            <v>3595</v>
          </cell>
          <cell r="AE3596">
            <v>0</v>
          </cell>
        </row>
        <row r="3597">
          <cell r="G3597">
            <v>3596</v>
          </cell>
          <cell r="K3597">
            <v>0</v>
          </cell>
          <cell r="U3597">
            <v>3596</v>
          </cell>
          <cell r="Y3597">
            <v>3596</v>
          </cell>
          <cell r="AE3597">
            <v>0</v>
          </cell>
        </row>
        <row r="3598">
          <cell r="G3598">
            <v>3597</v>
          </cell>
          <cell r="K3598">
            <v>0</v>
          </cell>
          <cell r="U3598">
            <v>3597</v>
          </cell>
          <cell r="Y3598">
            <v>3597</v>
          </cell>
          <cell r="AE3598">
            <v>0</v>
          </cell>
        </row>
        <row r="3599">
          <cell r="G3599">
            <v>3598</v>
          </cell>
          <cell r="K3599">
            <v>0</v>
          </cell>
          <cell r="U3599">
            <v>3598</v>
          </cell>
          <cell r="Y3599">
            <v>3598</v>
          </cell>
          <cell r="AE3599">
            <v>0</v>
          </cell>
        </row>
        <row r="3600">
          <cell r="G3600">
            <v>3599</v>
          </cell>
          <cell r="K3600">
            <v>0</v>
          </cell>
          <cell r="U3600">
            <v>3599</v>
          </cell>
          <cell r="Y3600">
            <v>3599</v>
          </cell>
          <cell r="AE3600">
            <v>0</v>
          </cell>
        </row>
        <row r="3601">
          <cell r="G3601">
            <v>3600</v>
          </cell>
          <cell r="K3601">
            <v>0</v>
          </cell>
          <cell r="U3601">
            <v>3600</v>
          </cell>
          <cell r="Y3601">
            <v>3600</v>
          </cell>
          <cell r="AE3601">
            <v>0</v>
          </cell>
        </row>
        <row r="3602">
          <cell r="G3602">
            <v>3601</v>
          </cell>
          <cell r="K3602">
            <v>0</v>
          </cell>
          <cell r="U3602">
            <v>3601</v>
          </cell>
          <cell r="Y3602">
            <v>3601</v>
          </cell>
          <cell r="AE3602">
            <v>0</v>
          </cell>
        </row>
        <row r="3603">
          <cell r="G3603">
            <v>3602</v>
          </cell>
          <cell r="K3603">
            <v>0</v>
          </cell>
          <cell r="U3603">
            <v>3602</v>
          </cell>
          <cell r="Y3603">
            <v>3602</v>
          </cell>
          <cell r="AE3603">
            <v>0</v>
          </cell>
        </row>
        <row r="3604">
          <cell r="G3604">
            <v>3603</v>
          </cell>
          <cell r="K3604">
            <v>0</v>
          </cell>
          <cell r="U3604">
            <v>3603</v>
          </cell>
          <cell r="Y3604">
            <v>3603</v>
          </cell>
          <cell r="AE3604">
            <v>0</v>
          </cell>
        </row>
        <row r="3605">
          <cell r="G3605">
            <v>3604</v>
          </cell>
          <cell r="K3605">
            <v>0</v>
          </cell>
          <cell r="U3605">
            <v>3604</v>
          </cell>
          <cell r="Y3605">
            <v>3604</v>
          </cell>
          <cell r="AE3605">
            <v>0</v>
          </cell>
        </row>
        <row r="3606">
          <cell r="G3606">
            <v>3605</v>
          </cell>
          <cell r="K3606">
            <v>0</v>
          </cell>
          <cell r="U3606">
            <v>3605</v>
          </cell>
          <cell r="Y3606">
            <v>3605</v>
          </cell>
          <cell r="AE3606">
            <v>0</v>
          </cell>
        </row>
        <row r="3607">
          <cell r="G3607">
            <v>3606</v>
          </cell>
          <cell r="K3607">
            <v>0</v>
          </cell>
          <cell r="U3607">
            <v>3606</v>
          </cell>
          <cell r="Y3607">
            <v>3606</v>
          </cell>
          <cell r="AE3607">
            <v>0</v>
          </cell>
        </row>
        <row r="3608">
          <cell r="G3608">
            <v>3607</v>
          </cell>
          <cell r="K3608">
            <v>0</v>
          </cell>
          <cell r="U3608">
            <v>3607</v>
          </cell>
          <cell r="Y3608">
            <v>3607</v>
          </cell>
          <cell r="AE3608">
            <v>0</v>
          </cell>
        </row>
        <row r="3609">
          <cell r="G3609">
            <v>3608</v>
          </cell>
          <cell r="K3609">
            <v>0</v>
          </cell>
          <cell r="U3609">
            <v>3608</v>
          </cell>
          <cell r="Y3609">
            <v>3608</v>
          </cell>
          <cell r="AE3609">
            <v>0</v>
          </cell>
        </row>
        <row r="3610">
          <cell r="G3610">
            <v>3609</v>
          </cell>
          <cell r="K3610">
            <v>0</v>
          </cell>
          <cell r="U3610">
            <v>3609</v>
          </cell>
          <cell r="Y3610">
            <v>3609</v>
          </cell>
          <cell r="AE3610">
            <v>0</v>
          </cell>
        </row>
        <row r="3611">
          <cell r="G3611">
            <v>3610</v>
          </cell>
          <cell r="K3611">
            <v>0</v>
          </cell>
          <cell r="U3611">
            <v>3610</v>
          </cell>
          <cell r="Y3611">
            <v>3610</v>
          </cell>
          <cell r="AE3611">
            <v>0</v>
          </cell>
        </row>
        <row r="3612">
          <cell r="G3612">
            <v>3611</v>
          </cell>
          <cell r="K3612">
            <v>0</v>
          </cell>
          <cell r="U3612">
            <v>3611</v>
          </cell>
          <cell r="Y3612">
            <v>3611</v>
          </cell>
          <cell r="AE3612">
            <v>0</v>
          </cell>
        </row>
        <row r="3613">
          <cell r="G3613">
            <v>3612</v>
          </cell>
          <cell r="K3613">
            <v>0</v>
          </cell>
          <cell r="U3613">
            <v>3612</v>
          </cell>
          <cell r="Y3613">
            <v>3612</v>
          </cell>
          <cell r="AE3613">
            <v>0</v>
          </cell>
        </row>
        <row r="3614">
          <cell r="G3614">
            <v>3613</v>
          </cell>
          <cell r="K3614">
            <v>0</v>
          </cell>
          <cell r="U3614">
            <v>3613</v>
          </cell>
          <cell r="Y3614">
            <v>3613</v>
          </cell>
          <cell r="AE3614">
            <v>0</v>
          </cell>
        </row>
        <row r="3615">
          <cell r="G3615">
            <v>3614</v>
          </cell>
          <cell r="K3615">
            <v>0</v>
          </cell>
          <cell r="U3615">
            <v>3614</v>
          </cell>
          <cell r="Y3615">
            <v>3614</v>
          </cell>
          <cell r="AE3615">
            <v>0</v>
          </cell>
        </row>
        <row r="3616">
          <cell r="G3616">
            <v>3615</v>
          </cell>
          <cell r="K3616">
            <v>0</v>
          </cell>
          <cell r="U3616">
            <v>3615</v>
          </cell>
          <cell r="Y3616">
            <v>3615</v>
          </cell>
          <cell r="AE3616">
            <v>0</v>
          </cell>
        </row>
        <row r="3617">
          <cell r="G3617">
            <v>3616</v>
          </cell>
          <cell r="K3617">
            <v>0</v>
          </cell>
          <cell r="U3617">
            <v>3616</v>
          </cell>
          <cell r="Y3617">
            <v>3616</v>
          </cell>
          <cell r="AE3617">
            <v>0</v>
          </cell>
        </row>
        <row r="3618">
          <cell r="G3618">
            <v>3617</v>
          </cell>
          <cell r="K3618">
            <v>0</v>
          </cell>
          <cell r="U3618">
            <v>3617</v>
          </cell>
          <cell r="Y3618">
            <v>3617</v>
          </cell>
          <cell r="AE3618">
            <v>0</v>
          </cell>
        </row>
        <row r="3619">
          <cell r="G3619">
            <v>3618</v>
          </cell>
          <cell r="K3619">
            <v>0</v>
          </cell>
          <cell r="U3619">
            <v>3618</v>
          </cell>
          <cell r="Y3619">
            <v>3618</v>
          </cell>
          <cell r="AE3619">
            <v>0</v>
          </cell>
        </row>
        <row r="3620">
          <cell r="G3620">
            <v>3619</v>
          </cell>
          <cell r="K3620">
            <v>0</v>
          </cell>
          <cell r="U3620">
            <v>3619</v>
          </cell>
          <cell r="Y3620">
            <v>3619</v>
          </cell>
          <cell r="AE3620">
            <v>0</v>
          </cell>
        </row>
        <row r="3621">
          <cell r="G3621">
            <v>3620</v>
          </cell>
          <cell r="K3621">
            <v>0</v>
          </cell>
          <cell r="U3621">
            <v>3620</v>
          </cell>
          <cell r="Y3621">
            <v>3620</v>
          </cell>
          <cell r="AE3621">
            <v>0</v>
          </cell>
        </row>
        <row r="3622">
          <cell r="G3622">
            <v>3621</v>
          </cell>
          <cell r="K3622">
            <v>0</v>
          </cell>
          <cell r="U3622">
            <v>3621</v>
          </cell>
          <cell r="Y3622">
            <v>3621</v>
          </cell>
          <cell r="AE3622">
            <v>0</v>
          </cell>
        </row>
        <row r="3623">
          <cell r="G3623">
            <v>3622</v>
          </cell>
          <cell r="K3623">
            <v>0</v>
          </cell>
          <cell r="U3623">
            <v>3622</v>
          </cell>
          <cell r="Y3623">
            <v>3622</v>
          </cell>
          <cell r="AE3623">
            <v>0</v>
          </cell>
        </row>
        <row r="3624">
          <cell r="G3624">
            <v>3623</v>
          </cell>
          <cell r="K3624">
            <v>0</v>
          </cell>
          <cell r="U3624">
            <v>3623</v>
          </cell>
          <cell r="Y3624">
            <v>3623</v>
          </cell>
          <cell r="AE3624">
            <v>0</v>
          </cell>
        </row>
        <row r="3625">
          <cell r="G3625">
            <v>3624</v>
          </cell>
          <cell r="K3625">
            <v>0</v>
          </cell>
          <cell r="U3625">
            <v>3624</v>
          </cell>
          <cell r="Y3625">
            <v>3624</v>
          </cell>
          <cell r="AE3625">
            <v>0</v>
          </cell>
        </row>
        <row r="3626">
          <cell r="G3626">
            <v>3625</v>
          </cell>
          <cell r="K3626">
            <v>0</v>
          </cell>
          <cell r="U3626">
            <v>3625</v>
          </cell>
          <cell r="Y3626">
            <v>3625</v>
          </cell>
          <cell r="AE3626">
            <v>0</v>
          </cell>
        </row>
        <row r="3627">
          <cell r="G3627">
            <v>3626</v>
          </cell>
          <cell r="K3627">
            <v>0</v>
          </cell>
          <cell r="U3627">
            <v>3626</v>
          </cell>
          <cell r="Y3627">
            <v>3626</v>
          </cell>
          <cell r="AE3627">
            <v>0</v>
          </cell>
        </row>
        <row r="3628">
          <cell r="G3628">
            <v>3627</v>
          </cell>
          <cell r="K3628">
            <v>0</v>
          </cell>
          <cell r="U3628">
            <v>3627</v>
          </cell>
          <cell r="Y3628">
            <v>3627</v>
          </cell>
          <cell r="AE3628">
            <v>0</v>
          </cell>
        </row>
        <row r="3629">
          <cell r="G3629">
            <v>3628</v>
          </cell>
          <cell r="K3629">
            <v>0</v>
          </cell>
          <cell r="U3629">
            <v>3628</v>
          </cell>
          <cell r="Y3629">
            <v>3628</v>
          </cell>
          <cell r="AE3629">
            <v>0</v>
          </cell>
        </row>
        <row r="3630">
          <cell r="G3630">
            <v>3629</v>
          </cell>
          <cell r="K3630">
            <v>0</v>
          </cell>
          <cell r="U3630">
            <v>3629</v>
          </cell>
          <cell r="Y3630">
            <v>3629</v>
          </cell>
          <cell r="AE3630">
            <v>0</v>
          </cell>
        </row>
        <row r="3631">
          <cell r="G3631">
            <v>3630</v>
          </cell>
          <cell r="K3631">
            <v>0</v>
          </cell>
          <cell r="U3631">
            <v>3630</v>
          </cell>
          <cell r="Y3631">
            <v>3630</v>
          </cell>
          <cell r="AE3631">
            <v>0</v>
          </cell>
        </row>
        <row r="3632">
          <cell r="G3632">
            <v>3631</v>
          </cell>
          <cell r="K3632">
            <v>0</v>
          </cell>
          <cell r="U3632">
            <v>3631</v>
          </cell>
          <cell r="Y3632">
            <v>3631</v>
          </cell>
          <cell r="AE3632">
            <v>0</v>
          </cell>
        </row>
        <row r="3633">
          <cell r="G3633">
            <v>3632</v>
          </cell>
          <cell r="K3633">
            <v>0</v>
          </cell>
          <cell r="U3633">
            <v>3632</v>
          </cell>
          <cell r="Y3633">
            <v>3632</v>
          </cell>
          <cell r="AE3633">
            <v>0</v>
          </cell>
        </row>
        <row r="3634">
          <cell r="G3634">
            <v>3633</v>
          </cell>
          <cell r="K3634">
            <v>0</v>
          </cell>
          <cell r="U3634">
            <v>3633</v>
          </cell>
          <cell r="Y3634">
            <v>3633</v>
          </cell>
          <cell r="AE3634">
            <v>0</v>
          </cell>
        </row>
        <row r="3635">
          <cell r="G3635">
            <v>3634</v>
          </cell>
          <cell r="K3635">
            <v>0</v>
          </cell>
          <cell r="U3635">
            <v>3634</v>
          </cell>
          <cell r="Y3635">
            <v>3634</v>
          </cell>
          <cell r="AE3635">
            <v>0</v>
          </cell>
        </row>
        <row r="3636">
          <cell r="G3636">
            <v>3635</v>
          </cell>
          <cell r="K3636">
            <v>0</v>
          </cell>
          <cell r="U3636">
            <v>3635</v>
          </cell>
          <cell r="Y3636">
            <v>3635</v>
          </cell>
          <cell r="AE3636">
            <v>0</v>
          </cell>
        </row>
        <row r="3637">
          <cell r="G3637">
            <v>3636</v>
          </cell>
          <cell r="K3637">
            <v>0</v>
          </cell>
          <cell r="U3637">
            <v>3636</v>
          </cell>
          <cell r="Y3637">
            <v>3636</v>
          </cell>
          <cell r="AE3637">
            <v>0</v>
          </cell>
        </row>
        <row r="3638">
          <cell r="G3638">
            <v>3637</v>
          </cell>
          <cell r="K3638">
            <v>0</v>
          </cell>
          <cell r="U3638">
            <v>3637</v>
          </cell>
          <cell r="Y3638">
            <v>3637</v>
          </cell>
          <cell r="AE3638">
            <v>0</v>
          </cell>
        </row>
        <row r="3639">
          <cell r="G3639">
            <v>3638</v>
          </cell>
          <cell r="K3639">
            <v>0</v>
          </cell>
          <cell r="U3639">
            <v>3638</v>
          </cell>
          <cell r="Y3639">
            <v>3638</v>
          </cell>
          <cell r="AE3639">
            <v>0</v>
          </cell>
        </row>
        <row r="3640">
          <cell r="G3640">
            <v>3639</v>
          </cell>
          <cell r="K3640">
            <v>0</v>
          </cell>
          <cell r="U3640">
            <v>3639</v>
          </cell>
          <cell r="Y3640">
            <v>3639</v>
          </cell>
          <cell r="AE3640">
            <v>0</v>
          </cell>
        </row>
        <row r="3641">
          <cell r="G3641">
            <v>3640</v>
          </cell>
          <cell r="K3641">
            <v>0</v>
          </cell>
          <cell r="U3641">
            <v>3640</v>
          </cell>
          <cell r="Y3641">
            <v>3640</v>
          </cell>
          <cell r="AE3641">
            <v>0</v>
          </cell>
        </row>
        <row r="3642">
          <cell r="G3642">
            <v>3641</v>
          </cell>
          <cell r="K3642">
            <v>0</v>
          </cell>
          <cell r="U3642">
            <v>3641</v>
          </cell>
          <cell r="Y3642">
            <v>3641</v>
          </cell>
          <cell r="AE3642">
            <v>0</v>
          </cell>
        </row>
        <row r="3643">
          <cell r="G3643">
            <v>3642</v>
          </cell>
          <cell r="K3643">
            <v>0</v>
          </cell>
          <cell r="U3643">
            <v>3642</v>
          </cell>
          <cell r="Y3643">
            <v>3642</v>
          </cell>
          <cell r="AE3643">
            <v>0</v>
          </cell>
        </row>
        <row r="3644">
          <cell r="G3644">
            <v>3643</v>
          </cell>
          <cell r="K3644">
            <v>0</v>
          </cell>
          <cell r="U3644">
            <v>3643</v>
          </cell>
          <cell r="Y3644">
            <v>3643</v>
          </cell>
          <cell r="AE3644">
            <v>0</v>
          </cell>
        </row>
        <row r="3645">
          <cell r="G3645">
            <v>3644</v>
          </cell>
          <cell r="K3645">
            <v>0</v>
          </cell>
          <cell r="U3645">
            <v>3644</v>
          </cell>
          <cell r="Y3645">
            <v>3644</v>
          </cell>
          <cell r="AE3645">
            <v>0</v>
          </cell>
        </row>
        <row r="3646">
          <cell r="G3646">
            <v>3645</v>
          </cell>
          <cell r="K3646">
            <v>0</v>
          </cell>
          <cell r="U3646">
            <v>3645</v>
          </cell>
          <cell r="Y3646">
            <v>3645</v>
          </cell>
          <cell r="AE3646">
            <v>0</v>
          </cell>
        </row>
        <row r="3647">
          <cell r="G3647">
            <v>3646</v>
          </cell>
          <cell r="K3647">
            <v>0</v>
          </cell>
          <cell r="U3647">
            <v>3646</v>
          </cell>
          <cell r="Y3647">
            <v>3646</v>
          </cell>
          <cell r="AE3647">
            <v>0</v>
          </cell>
        </row>
        <row r="3648">
          <cell r="G3648">
            <v>3647</v>
          </cell>
          <cell r="K3648">
            <v>0</v>
          </cell>
          <cell r="U3648">
            <v>3647</v>
          </cell>
          <cell r="Y3648">
            <v>3647</v>
          </cell>
          <cell r="AE3648">
            <v>0</v>
          </cell>
        </row>
        <row r="3649">
          <cell r="G3649">
            <v>3648</v>
          </cell>
          <cell r="K3649">
            <v>0</v>
          </cell>
          <cell r="U3649">
            <v>3648</v>
          </cell>
          <cell r="Y3649">
            <v>3648</v>
          </cell>
          <cell r="AE3649">
            <v>0</v>
          </cell>
        </row>
        <row r="3650">
          <cell r="G3650">
            <v>3649</v>
          </cell>
          <cell r="K3650">
            <v>0</v>
          </cell>
          <cell r="U3650">
            <v>3649</v>
          </cell>
          <cell r="Y3650">
            <v>3649</v>
          </cell>
          <cell r="AE3650">
            <v>0</v>
          </cell>
        </row>
        <row r="3651">
          <cell r="G3651">
            <v>3650</v>
          </cell>
          <cell r="K3651">
            <v>0</v>
          </cell>
          <cell r="U3651">
            <v>3650</v>
          </cell>
          <cell r="Y3651">
            <v>3650</v>
          </cell>
          <cell r="AE3651">
            <v>0</v>
          </cell>
        </row>
        <row r="3652">
          <cell r="G3652">
            <v>3651</v>
          </cell>
          <cell r="K3652">
            <v>0</v>
          </cell>
          <cell r="U3652">
            <v>3651</v>
          </cell>
          <cell r="Y3652">
            <v>3651</v>
          </cell>
          <cell r="AE3652">
            <v>0</v>
          </cell>
        </row>
        <row r="3653">
          <cell r="G3653">
            <v>3652</v>
          </cell>
          <cell r="K3653">
            <v>0</v>
          </cell>
          <cell r="U3653">
            <v>3652</v>
          </cell>
          <cell r="Y3653">
            <v>3652</v>
          </cell>
          <cell r="AE3653">
            <v>0</v>
          </cell>
        </row>
        <row r="3654">
          <cell r="G3654">
            <v>3653</v>
          </cell>
          <cell r="K3654">
            <v>0</v>
          </cell>
          <cell r="U3654">
            <v>3653</v>
          </cell>
          <cell r="Y3654">
            <v>3653</v>
          </cell>
          <cell r="AE3654">
            <v>0</v>
          </cell>
        </row>
        <row r="3655">
          <cell r="G3655">
            <v>3654</v>
          </cell>
          <cell r="K3655">
            <v>0</v>
          </cell>
          <cell r="U3655">
            <v>3654</v>
          </cell>
          <cell r="Y3655">
            <v>3654</v>
          </cell>
          <cell r="AE3655">
            <v>0</v>
          </cell>
        </row>
        <row r="3656">
          <cell r="G3656">
            <v>3655</v>
          </cell>
          <cell r="K3656">
            <v>0</v>
          </cell>
          <cell r="U3656">
            <v>3655</v>
          </cell>
          <cell r="Y3656">
            <v>3655</v>
          </cell>
          <cell r="AE3656">
            <v>0</v>
          </cell>
        </row>
        <row r="3657">
          <cell r="G3657">
            <v>3656</v>
          </cell>
          <cell r="K3657">
            <v>0</v>
          </cell>
          <cell r="U3657">
            <v>3656</v>
          </cell>
          <cell r="Y3657">
            <v>3656</v>
          </cell>
          <cell r="AE3657">
            <v>0</v>
          </cell>
        </row>
        <row r="3658">
          <cell r="G3658">
            <v>3657</v>
          </cell>
          <cell r="K3658">
            <v>0</v>
          </cell>
          <cell r="U3658">
            <v>3657</v>
          </cell>
          <cell r="Y3658">
            <v>3657</v>
          </cell>
          <cell r="AE3658">
            <v>0</v>
          </cell>
        </row>
        <row r="3659">
          <cell r="G3659">
            <v>3658</v>
          </cell>
          <cell r="K3659">
            <v>0</v>
          </cell>
          <cell r="U3659">
            <v>3658</v>
          </cell>
          <cell r="Y3659">
            <v>3658</v>
          </cell>
          <cell r="AE3659">
            <v>0</v>
          </cell>
        </row>
        <row r="3660">
          <cell r="G3660">
            <v>3659</v>
          </cell>
          <cell r="K3660">
            <v>0</v>
          </cell>
          <cell r="U3660">
            <v>3659</v>
          </cell>
          <cell r="Y3660">
            <v>3659</v>
          </cell>
          <cell r="AE3660">
            <v>0</v>
          </cell>
        </row>
        <row r="3661">
          <cell r="G3661">
            <v>3660</v>
          </cell>
          <cell r="K3661">
            <v>0</v>
          </cell>
          <cell r="U3661">
            <v>3660</v>
          </cell>
          <cell r="Y3661">
            <v>3660</v>
          </cell>
          <cell r="AE3661">
            <v>0</v>
          </cell>
        </row>
        <row r="3662">
          <cell r="G3662">
            <v>3661</v>
          </cell>
          <cell r="K3662">
            <v>0</v>
          </cell>
          <cell r="U3662">
            <v>3661</v>
          </cell>
          <cell r="Y3662">
            <v>3661</v>
          </cell>
          <cell r="AE3662">
            <v>0</v>
          </cell>
        </row>
        <row r="3663">
          <cell r="G3663">
            <v>3662</v>
          </cell>
          <cell r="K3663">
            <v>0</v>
          </cell>
          <cell r="U3663">
            <v>3662</v>
          </cell>
          <cell r="Y3663">
            <v>3662</v>
          </cell>
          <cell r="AE3663">
            <v>0</v>
          </cell>
        </row>
        <row r="3664">
          <cell r="G3664">
            <v>3663</v>
          </cell>
          <cell r="K3664">
            <v>0</v>
          </cell>
          <cell r="U3664">
            <v>3663</v>
          </cell>
          <cell r="Y3664">
            <v>3663</v>
          </cell>
          <cell r="AE3664">
            <v>0</v>
          </cell>
        </row>
        <row r="3665">
          <cell r="G3665">
            <v>3664</v>
          </cell>
          <cell r="K3665">
            <v>0</v>
          </cell>
          <cell r="U3665">
            <v>3664</v>
          </cell>
          <cell r="Y3665">
            <v>3664</v>
          </cell>
          <cell r="AE3665">
            <v>0</v>
          </cell>
        </row>
        <row r="3666">
          <cell r="G3666">
            <v>3665</v>
          </cell>
          <cell r="K3666">
            <v>0</v>
          </cell>
          <cell r="U3666">
            <v>3665</v>
          </cell>
          <cell r="Y3666">
            <v>3665</v>
          </cell>
          <cell r="AE3666">
            <v>0</v>
          </cell>
        </row>
        <row r="3667">
          <cell r="G3667">
            <v>3666</v>
          </cell>
          <cell r="K3667">
            <v>0</v>
          </cell>
          <cell r="U3667">
            <v>3666</v>
          </cell>
          <cell r="Y3667">
            <v>3666</v>
          </cell>
          <cell r="AE3667">
            <v>0</v>
          </cell>
        </row>
        <row r="3668">
          <cell r="G3668">
            <v>3667</v>
          </cell>
          <cell r="K3668">
            <v>0</v>
          </cell>
          <cell r="U3668">
            <v>3667</v>
          </cell>
          <cell r="Y3668">
            <v>3667</v>
          </cell>
          <cell r="AE3668">
            <v>0</v>
          </cell>
        </row>
        <row r="3669">
          <cell r="G3669">
            <v>3668</v>
          </cell>
          <cell r="K3669">
            <v>0</v>
          </cell>
          <cell r="U3669">
            <v>3668</v>
          </cell>
          <cell r="Y3669">
            <v>3668</v>
          </cell>
          <cell r="AE3669">
            <v>0</v>
          </cell>
        </row>
        <row r="3670">
          <cell r="G3670">
            <v>3669</v>
          </cell>
          <cell r="K3670">
            <v>0</v>
          </cell>
          <cell r="U3670">
            <v>3669</v>
          </cell>
          <cell r="Y3670">
            <v>3669</v>
          </cell>
          <cell r="AE3670">
            <v>0</v>
          </cell>
        </row>
        <row r="3671">
          <cell r="G3671">
            <v>3670</v>
          </cell>
          <cell r="K3671">
            <v>0</v>
          </cell>
          <cell r="U3671">
            <v>3670</v>
          </cell>
          <cell r="Y3671">
            <v>3670</v>
          </cell>
          <cell r="AE3671">
            <v>0</v>
          </cell>
        </row>
        <row r="3672">
          <cell r="G3672">
            <v>3671</v>
          </cell>
          <cell r="K3672">
            <v>0</v>
          </cell>
          <cell r="U3672">
            <v>3671</v>
          </cell>
          <cell r="Y3672">
            <v>3671</v>
          </cell>
          <cell r="AE3672">
            <v>0</v>
          </cell>
        </row>
        <row r="3673">
          <cell r="G3673">
            <v>3672</v>
          </cell>
          <cell r="K3673">
            <v>0</v>
          </cell>
          <cell r="U3673">
            <v>3672</v>
          </cell>
          <cell r="Y3673">
            <v>3672</v>
          </cell>
          <cell r="AE3673">
            <v>0</v>
          </cell>
        </row>
        <row r="3674">
          <cell r="G3674">
            <v>3673</v>
          </cell>
          <cell r="K3674">
            <v>0</v>
          </cell>
          <cell r="U3674">
            <v>3673</v>
          </cell>
          <cell r="Y3674">
            <v>3673</v>
          </cell>
          <cell r="AE3674">
            <v>0</v>
          </cell>
        </row>
        <row r="3675">
          <cell r="G3675">
            <v>3674</v>
          </cell>
          <cell r="K3675">
            <v>0</v>
          </cell>
          <cell r="U3675">
            <v>3674</v>
          </cell>
          <cell r="Y3675">
            <v>3674</v>
          </cell>
          <cell r="AE3675">
            <v>0</v>
          </cell>
        </row>
        <row r="3676">
          <cell r="G3676">
            <v>3675</v>
          </cell>
          <cell r="K3676">
            <v>0</v>
          </cell>
          <cell r="U3676">
            <v>3675</v>
          </cell>
          <cell r="Y3676">
            <v>3675</v>
          </cell>
          <cell r="AE3676">
            <v>0</v>
          </cell>
        </row>
        <row r="3677">
          <cell r="G3677">
            <v>3676</v>
          </cell>
          <cell r="K3677">
            <v>0</v>
          </cell>
          <cell r="U3677">
            <v>3676</v>
          </cell>
          <cell r="Y3677">
            <v>3676</v>
          </cell>
          <cell r="AE3677">
            <v>0</v>
          </cell>
        </row>
        <row r="3678">
          <cell r="G3678">
            <v>3677</v>
          </cell>
          <cell r="K3678">
            <v>0</v>
          </cell>
          <cell r="U3678">
            <v>3677</v>
          </cell>
          <cell r="Y3678">
            <v>3677</v>
          </cell>
          <cell r="AE3678">
            <v>0</v>
          </cell>
        </row>
        <row r="3679">
          <cell r="G3679">
            <v>3678</v>
          </cell>
          <cell r="K3679">
            <v>0</v>
          </cell>
          <cell r="U3679">
            <v>3678</v>
          </cell>
          <cell r="Y3679">
            <v>3678</v>
          </cell>
          <cell r="AE3679">
            <v>0</v>
          </cell>
        </row>
        <row r="3680">
          <cell r="G3680">
            <v>3679</v>
          </cell>
          <cell r="K3680">
            <v>0</v>
          </cell>
          <cell r="U3680">
            <v>3679</v>
          </cell>
          <cell r="Y3680">
            <v>3679</v>
          </cell>
          <cell r="AE3680">
            <v>0</v>
          </cell>
        </row>
        <row r="3681">
          <cell r="G3681">
            <v>3680</v>
          </cell>
          <cell r="K3681">
            <v>0</v>
          </cell>
          <cell r="U3681">
            <v>3680</v>
          </cell>
          <cell r="Y3681">
            <v>3680</v>
          </cell>
          <cell r="AE3681">
            <v>0</v>
          </cell>
        </row>
        <row r="3682">
          <cell r="G3682">
            <v>3681</v>
          </cell>
          <cell r="K3682">
            <v>0</v>
          </cell>
          <cell r="U3682">
            <v>3681</v>
          </cell>
          <cell r="Y3682">
            <v>3681</v>
          </cell>
          <cell r="AE3682">
            <v>0</v>
          </cell>
        </row>
        <row r="3683">
          <cell r="G3683">
            <v>3682</v>
          </cell>
          <cell r="K3683">
            <v>0</v>
          </cell>
          <cell r="U3683">
            <v>3682</v>
          </cell>
          <cell r="Y3683">
            <v>3682</v>
          </cell>
          <cell r="AE3683">
            <v>0</v>
          </cell>
        </row>
        <row r="3684">
          <cell r="G3684">
            <v>3683</v>
          </cell>
          <cell r="K3684">
            <v>0</v>
          </cell>
          <cell r="U3684">
            <v>3683</v>
          </cell>
          <cell r="Y3684">
            <v>3683</v>
          </cell>
          <cell r="AE3684">
            <v>0</v>
          </cell>
        </row>
        <row r="3685">
          <cell r="G3685">
            <v>3684</v>
          </cell>
          <cell r="K3685">
            <v>0</v>
          </cell>
          <cell r="U3685">
            <v>3684</v>
          </cell>
          <cell r="Y3685">
            <v>3684</v>
          </cell>
          <cell r="AE3685">
            <v>0</v>
          </cell>
        </row>
        <row r="3686">
          <cell r="G3686">
            <v>3685</v>
          </cell>
          <cell r="K3686">
            <v>0</v>
          </cell>
          <cell r="U3686">
            <v>3685</v>
          </cell>
          <cell r="Y3686">
            <v>3685</v>
          </cell>
          <cell r="AE3686">
            <v>0</v>
          </cell>
        </row>
        <row r="3687">
          <cell r="G3687">
            <v>3686</v>
          </cell>
          <cell r="K3687">
            <v>0</v>
          </cell>
          <cell r="U3687">
            <v>3686</v>
          </cell>
          <cell r="Y3687">
            <v>3686</v>
          </cell>
          <cell r="AE3687">
            <v>0</v>
          </cell>
        </row>
        <row r="3688">
          <cell r="G3688">
            <v>3687</v>
          </cell>
          <cell r="K3688">
            <v>0</v>
          </cell>
          <cell r="U3688">
            <v>3687</v>
          </cell>
          <cell r="Y3688">
            <v>3687</v>
          </cell>
          <cell r="AE3688">
            <v>0</v>
          </cell>
        </row>
        <row r="3689">
          <cell r="G3689">
            <v>3688</v>
          </cell>
          <cell r="K3689">
            <v>0</v>
          </cell>
          <cell r="U3689">
            <v>3688</v>
          </cell>
          <cell r="Y3689">
            <v>3688</v>
          </cell>
          <cell r="AE3689">
            <v>0</v>
          </cell>
        </row>
        <row r="3690">
          <cell r="G3690">
            <v>3689</v>
          </cell>
          <cell r="K3690">
            <v>0</v>
          </cell>
          <cell r="U3690">
            <v>3689</v>
          </cell>
          <cell r="Y3690">
            <v>3689</v>
          </cell>
          <cell r="AE3690">
            <v>0</v>
          </cell>
        </row>
        <row r="3691">
          <cell r="G3691">
            <v>3690</v>
          </cell>
          <cell r="K3691">
            <v>0</v>
          </cell>
          <cell r="U3691">
            <v>3690</v>
          </cell>
          <cell r="Y3691">
            <v>3690</v>
          </cell>
          <cell r="AE3691">
            <v>0</v>
          </cell>
        </row>
        <row r="3692">
          <cell r="G3692">
            <v>3691</v>
          </cell>
          <cell r="K3692">
            <v>0</v>
          </cell>
          <cell r="U3692">
            <v>3691</v>
          </cell>
          <cell r="Y3692">
            <v>3691</v>
          </cell>
          <cell r="AE3692">
            <v>0</v>
          </cell>
        </row>
        <row r="3693">
          <cell r="G3693">
            <v>3692</v>
          </cell>
          <cell r="K3693">
            <v>0</v>
          </cell>
          <cell r="U3693">
            <v>3692</v>
          </cell>
          <cell r="Y3693">
            <v>3692</v>
          </cell>
          <cell r="AE3693">
            <v>0</v>
          </cell>
        </row>
        <row r="3694">
          <cell r="G3694">
            <v>3693</v>
          </cell>
          <cell r="K3694">
            <v>0</v>
          </cell>
          <cell r="U3694">
            <v>3693</v>
          </cell>
          <cell r="Y3694">
            <v>3693</v>
          </cell>
          <cell r="AE3694">
            <v>0</v>
          </cell>
        </row>
        <row r="3695">
          <cell r="G3695">
            <v>3694</v>
          </cell>
          <cell r="K3695">
            <v>0</v>
          </cell>
          <cell r="U3695">
            <v>3694</v>
          </cell>
          <cell r="Y3695">
            <v>3694</v>
          </cell>
          <cell r="AE3695">
            <v>0</v>
          </cell>
        </row>
        <row r="3696">
          <cell r="G3696">
            <v>3695</v>
          </cell>
          <cell r="K3696">
            <v>0</v>
          </cell>
          <cell r="U3696">
            <v>3695</v>
          </cell>
          <cell r="Y3696">
            <v>3695</v>
          </cell>
          <cell r="AE3696">
            <v>0</v>
          </cell>
        </row>
        <row r="3697">
          <cell r="G3697">
            <v>3696</v>
          </cell>
          <cell r="K3697">
            <v>0</v>
          </cell>
          <cell r="U3697">
            <v>3696</v>
          </cell>
          <cell r="Y3697">
            <v>3696</v>
          </cell>
          <cell r="AE3697">
            <v>0</v>
          </cell>
        </row>
        <row r="3698">
          <cell r="G3698">
            <v>3697</v>
          </cell>
          <cell r="K3698">
            <v>0</v>
          </cell>
          <cell r="U3698">
            <v>3697</v>
          </cell>
          <cell r="Y3698">
            <v>3697</v>
          </cell>
          <cell r="AE3698">
            <v>0</v>
          </cell>
        </row>
        <row r="3699">
          <cell r="G3699">
            <v>3698</v>
          </cell>
          <cell r="K3699">
            <v>0</v>
          </cell>
          <cell r="U3699">
            <v>3698</v>
          </cell>
          <cell r="Y3699">
            <v>3698</v>
          </cell>
          <cell r="AE3699">
            <v>0</v>
          </cell>
        </row>
        <row r="3700">
          <cell r="G3700">
            <v>3699</v>
          </cell>
          <cell r="K3700">
            <v>0</v>
          </cell>
          <cell r="U3700">
            <v>3699</v>
          </cell>
          <cell r="Y3700">
            <v>3699</v>
          </cell>
          <cell r="AE3700">
            <v>0</v>
          </cell>
        </row>
        <row r="3701">
          <cell r="G3701">
            <v>3700</v>
          </cell>
          <cell r="K3701">
            <v>0</v>
          </cell>
          <cell r="U3701">
            <v>3700</v>
          </cell>
          <cell r="Y3701">
            <v>3700</v>
          </cell>
          <cell r="AE3701">
            <v>0</v>
          </cell>
        </row>
        <row r="3702">
          <cell r="G3702">
            <v>3701</v>
          </cell>
          <cell r="K3702">
            <v>0</v>
          </cell>
          <cell r="U3702">
            <v>3701</v>
          </cell>
          <cell r="Y3702">
            <v>3701</v>
          </cell>
          <cell r="AE3702">
            <v>0</v>
          </cell>
        </row>
        <row r="3703">
          <cell r="G3703">
            <v>3702</v>
          </cell>
          <cell r="K3703">
            <v>0</v>
          </cell>
          <cell r="U3703">
            <v>3702</v>
          </cell>
          <cell r="Y3703">
            <v>3702</v>
          </cell>
          <cell r="AE3703">
            <v>0</v>
          </cell>
        </row>
        <row r="3704">
          <cell r="G3704">
            <v>3703</v>
          </cell>
          <cell r="K3704">
            <v>0</v>
          </cell>
          <cell r="U3704">
            <v>3703</v>
          </cell>
          <cell r="Y3704">
            <v>3703</v>
          </cell>
          <cell r="AE3704">
            <v>0</v>
          </cell>
        </row>
        <row r="3705">
          <cell r="G3705">
            <v>3704</v>
          </cell>
          <cell r="K3705">
            <v>0</v>
          </cell>
          <cell r="U3705">
            <v>3704</v>
          </cell>
          <cell r="Y3705">
            <v>3704</v>
          </cell>
          <cell r="AE3705">
            <v>0</v>
          </cell>
        </row>
        <row r="3706">
          <cell r="G3706">
            <v>3705</v>
          </cell>
          <cell r="K3706">
            <v>0</v>
          </cell>
          <cell r="U3706">
            <v>3705</v>
          </cell>
          <cell r="Y3706">
            <v>3705</v>
          </cell>
          <cell r="AE3706">
            <v>0</v>
          </cell>
        </row>
        <row r="3707">
          <cell r="G3707">
            <v>3706</v>
          </cell>
          <cell r="K3707">
            <v>0</v>
          </cell>
          <cell r="U3707">
            <v>3706</v>
          </cell>
          <cell r="Y3707">
            <v>3706</v>
          </cell>
          <cell r="AE3707">
            <v>0</v>
          </cell>
        </row>
        <row r="3708">
          <cell r="G3708">
            <v>3707</v>
          </cell>
          <cell r="K3708">
            <v>0</v>
          </cell>
          <cell r="U3708">
            <v>3707</v>
          </cell>
          <cell r="Y3708">
            <v>3707</v>
          </cell>
          <cell r="AE3708">
            <v>0</v>
          </cell>
        </row>
        <row r="3709">
          <cell r="G3709">
            <v>3708</v>
          </cell>
          <cell r="K3709">
            <v>0</v>
          </cell>
          <cell r="U3709">
            <v>3708</v>
          </cell>
          <cell r="Y3709">
            <v>3708</v>
          </cell>
          <cell r="AE3709">
            <v>0</v>
          </cell>
        </row>
        <row r="3710">
          <cell r="G3710">
            <v>3709</v>
          </cell>
          <cell r="K3710">
            <v>0</v>
          </cell>
          <cell r="U3710">
            <v>3709</v>
          </cell>
          <cell r="Y3710">
            <v>3709</v>
          </cell>
          <cell r="AE3710">
            <v>0</v>
          </cell>
        </row>
        <row r="3711">
          <cell r="G3711">
            <v>3710</v>
          </cell>
          <cell r="K3711">
            <v>0</v>
          </cell>
          <cell r="U3711">
            <v>3710</v>
          </cell>
          <cell r="Y3711">
            <v>3710</v>
          </cell>
          <cell r="AE3711">
            <v>0</v>
          </cell>
        </row>
        <row r="3712">
          <cell r="G3712">
            <v>3711</v>
          </cell>
          <cell r="K3712">
            <v>0</v>
          </cell>
          <cell r="U3712">
            <v>3711</v>
          </cell>
          <cell r="Y3712">
            <v>3711</v>
          </cell>
          <cell r="AE3712">
            <v>0</v>
          </cell>
        </row>
        <row r="3713">
          <cell r="G3713">
            <v>3712</v>
          </cell>
          <cell r="K3713">
            <v>0</v>
          </cell>
          <cell r="U3713">
            <v>3712</v>
          </cell>
          <cell r="Y3713">
            <v>3712</v>
          </cell>
          <cell r="AE3713">
            <v>0</v>
          </cell>
        </row>
        <row r="3714">
          <cell r="G3714">
            <v>3713</v>
          </cell>
          <cell r="K3714">
            <v>0</v>
          </cell>
          <cell r="U3714">
            <v>3713</v>
          </cell>
          <cell r="Y3714">
            <v>3713</v>
          </cell>
          <cell r="AE3714">
            <v>0</v>
          </cell>
        </row>
        <row r="3715">
          <cell r="G3715">
            <v>3714</v>
          </cell>
          <cell r="K3715">
            <v>0</v>
          </cell>
          <cell r="U3715">
            <v>3714</v>
          </cell>
          <cell r="Y3715">
            <v>3714</v>
          </cell>
          <cell r="AE3715">
            <v>0</v>
          </cell>
        </row>
        <row r="3716">
          <cell r="G3716">
            <v>3715</v>
          </cell>
          <cell r="K3716">
            <v>0</v>
          </cell>
          <cell r="U3716">
            <v>3715</v>
          </cell>
          <cell r="Y3716">
            <v>3715</v>
          </cell>
          <cell r="AE3716">
            <v>0</v>
          </cell>
        </row>
        <row r="3717">
          <cell r="G3717">
            <v>3716</v>
          </cell>
          <cell r="K3717">
            <v>0</v>
          </cell>
          <cell r="U3717">
            <v>3716</v>
          </cell>
          <cell r="Y3717">
            <v>3716</v>
          </cell>
          <cell r="AE3717">
            <v>0</v>
          </cell>
        </row>
        <row r="3718">
          <cell r="G3718">
            <v>3717</v>
          </cell>
          <cell r="K3718">
            <v>0</v>
          </cell>
          <cell r="U3718">
            <v>3717</v>
          </cell>
          <cell r="Y3718">
            <v>3717</v>
          </cell>
          <cell r="AE3718">
            <v>0</v>
          </cell>
        </row>
        <row r="3719">
          <cell r="G3719">
            <v>3718</v>
          </cell>
          <cell r="K3719">
            <v>0</v>
          </cell>
          <cell r="U3719">
            <v>3718</v>
          </cell>
          <cell r="Y3719">
            <v>3718</v>
          </cell>
          <cell r="AE3719">
            <v>0</v>
          </cell>
        </row>
        <row r="3720">
          <cell r="G3720">
            <v>3719</v>
          </cell>
          <cell r="K3720">
            <v>0</v>
          </cell>
          <cell r="U3720">
            <v>3719</v>
          </cell>
          <cell r="Y3720">
            <v>3719</v>
          </cell>
          <cell r="AE3720">
            <v>0</v>
          </cell>
        </row>
        <row r="3721">
          <cell r="G3721">
            <v>3720</v>
          </cell>
          <cell r="K3721">
            <v>0</v>
          </cell>
          <cell r="U3721">
            <v>3720</v>
          </cell>
          <cell r="Y3721">
            <v>3720</v>
          </cell>
          <cell r="AE3721">
            <v>0</v>
          </cell>
        </row>
        <row r="3722">
          <cell r="G3722">
            <v>3721</v>
          </cell>
          <cell r="K3722">
            <v>0</v>
          </cell>
          <cell r="U3722">
            <v>3721</v>
          </cell>
          <cell r="Y3722">
            <v>3721</v>
          </cell>
          <cell r="AE3722">
            <v>0</v>
          </cell>
        </row>
        <row r="3723">
          <cell r="G3723">
            <v>3722</v>
          </cell>
          <cell r="K3723">
            <v>0</v>
          </cell>
          <cell r="U3723">
            <v>3722</v>
          </cell>
          <cell r="Y3723">
            <v>3722</v>
          </cell>
          <cell r="AE3723">
            <v>0</v>
          </cell>
        </row>
        <row r="3724">
          <cell r="G3724">
            <v>3723</v>
          </cell>
          <cell r="K3724">
            <v>0</v>
          </cell>
          <cell r="U3724">
            <v>3723</v>
          </cell>
          <cell r="Y3724">
            <v>3723</v>
          </cell>
          <cell r="AE3724">
            <v>0</v>
          </cell>
        </row>
        <row r="3725">
          <cell r="G3725">
            <v>3724</v>
          </cell>
          <cell r="K3725">
            <v>0</v>
          </cell>
          <cell r="U3725">
            <v>3724</v>
          </cell>
          <cell r="Y3725">
            <v>3724</v>
          </cell>
          <cell r="AE3725">
            <v>0</v>
          </cell>
        </row>
        <row r="3726">
          <cell r="G3726">
            <v>3725</v>
          </cell>
          <cell r="K3726">
            <v>0</v>
          </cell>
          <cell r="U3726">
            <v>3725</v>
          </cell>
          <cell r="Y3726">
            <v>3725</v>
          </cell>
          <cell r="AE3726">
            <v>0</v>
          </cell>
        </row>
        <row r="3727">
          <cell r="G3727">
            <v>3726</v>
          </cell>
          <cell r="K3727">
            <v>0</v>
          </cell>
          <cell r="U3727">
            <v>3726</v>
          </cell>
          <cell r="Y3727">
            <v>3726</v>
          </cell>
          <cell r="AE3727">
            <v>0</v>
          </cell>
        </row>
        <row r="3728">
          <cell r="G3728">
            <v>3727</v>
          </cell>
          <cell r="K3728">
            <v>0</v>
          </cell>
          <cell r="U3728">
            <v>3727</v>
          </cell>
          <cell r="Y3728">
            <v>3727</v>
          </cell>
          <cell r="AE3728">
            <v>0</v>
          </cell>
        </row>
        <row r="3729">
          <cell r="G3729">
            <v>3728</v>
          </cell>
          <cell r="K3729">
            <v>0</v>
          </cell>
          <cell r="U3729">
            <v>3728</v>
          </cell>
          <cell r="Y3729">
            <v>3728</v>
          </cell>
          <cell r="AE3729">
            <v>0</v>
          </cell>
        </row>
        <row r="3730">
          <cell r="G3730">
            <v>3729</v>
          </cell>
          <cell r="K3730">
            <v>0</v>
          </cell>
          <cell r="U3730">
            <v>3729</v>
          </cell>
          <cell r="Y3730">
            <v>3729</v>
          </cell>
          <cell r="AE3730">
            <v>0</v>
          </cell>
        </row>
        <row r="3731">
          <cell r="G3731">
            <v>3730</v>
          </cell>
          <cell r="K3731">
            <v>0</v>
          </cell>
          <cell r="U3731">
            <v>3730</v>
          </cell>
          <cell r="Y3731">
            <v>3730</v>
          </cell>
          <cell r="AE3731">
            <v>0</v>
          </cell>
        </row>
        <row r="3732">
          <cell r="G3732">
            <v>3731</v>
          </cell>
          <cell r="K3732">
            <v>0</v>
          </cell>
          <cell r="U3732">
            <v>3731</v>
          </cell>
          <cell r="Y3732">
            <v>3731</v>
          </cell>
          <cell r="AE3732">
            <v>0</v>
          </cell>
        </row>
        <row r="3733">
          <cell r="G3733">
            <v>3732</v>
          </cell>
          <cell r="K3733">
            <v>0</v>
          </cell>
          <cell r="U3733">
            <v>3732</v>
          </cell>
          <cell r="Y3733">
            <v>3732</v>
          </cell>
          <cell r="AE3733">
            <v>0</v>
          </cell>
        </row>
        <row r="3734">
          <cell r="G3734">
            <v>3733</v>
          </cell>
          <cell r="K3734">
            <v>0</v>
          </cell>
          <cell r="U3734">
            <v>3733</v>
          </cell>
          <cell r="Y3734">
            <v>3733</v>
          </cell>
          <cell r="AE3734">
            <v>0</v>
          </cell>
        </row>
        <row r="3735">
          <cell r="G3735">
            <v>3734</v>
          </cell>
          <cell r="K3735">
            <v>0</v>
          </cell>
          <cell r="U3735">
            <v>3734</v>
          </cell>
          <cell r="Y3735">
            <v>3734</v>
          </cell>
          <cell r="AE3735">
            <v>0</v>
          </cell>
        </row>
        <row r="3736">
          <cell r="G3736">
            <v>3735</v>
          </cell>
          <cell r="K3736">
            <v>0</v>
          </cell>
          <cell r="U3736">
            <v>3735</v>
          </cell>
          <cell r="Y3736">
            <v>3735</v>
          </cell>
          <cell r="AE3736">
            <v>0</v>
          </cell>
        </row>
        <row r="3737">
          <cell r="G3737">
            <v>3736</v>
          </cell>
          <cell r="K3737">
            <v>0</v>
          </cell>
          <cell r="U3737">
            <v>3736</v>
          </cell>
          <cell r="Y3737">
            <v>3736</v>
          </cell>
          <cell r="AE3737">
            <v>0</v>
          </cell>
        </row>
        <row r="3738">
          <cell r="G3738">
            <v>3737</v>
          </cell>
          <cell r="K3738">
            <v>0</v>
          </cell>
          <cell r="U3738">
            <v>3737</v>
          </cell>
          <cell r="Y3738">
            <v>3737</v>
          </cell>
          <cell r="AE3738">
            <v>0</v>
          </cell>
        </row>
        <row r="3739">
          <cell r="G3739">
            <v>3738</v>
          </cell>
          <cell r="K3739">
            <v>0</v>
          </cell>
          <cell r="U3739">
            <v>3738</v>
          </cell>
          <cell r="Y3739">
            <v>3738</v>
          </cell>
          <cell r="AE3739">
            <v>0</v>
          </cell>
        </row>
        <row r="3740">
          <cell r="G3740">
            <v>3739</v>
          </cell>
          <cell r="K3740">
            <v>0</v>
          </cell>
          <cell r="U3740">
            <v>3739</v>
          </cell>
          <cell r="Y3740">
            <v>3739</v>
          </cell>
          <cell r="AE3740">
            <v>0</v>
          </cell>
        </row>
        <row r="3741">
          <cell r="G3741">
            <v>3740</v>
          </cell>
          <cell r="K3741">
            <v>0</v>
          </cell>
          <cell r="U3741">
            <v>3740</v>
          </cell>
          <cell r="Y3741">
            <v>3740</v>
          </cell>
          <cell r="AE3741">
            <v>0</v>
          </cell>
        </row>
        <row r="3742">
          <cell r="G3742">
            <v>3741</v>
          </cell>
          <cell r="K3742">
            <v>0</v>
          </cell>
          <cell r="U3742">
            <v>3741</v>
          </cell>
          <cell r="Y3742">
            <v>3741</v>
          </cell>
          <cell r="AE3742">
            <v>0</v>
          </cell>
        </row>
        <row r="3743">
          <cell r="G3743">
            <v>3742</v>
          </cell>
          <cell r="K3743">
            <v>0</v>
          </cell>
          <cell r="U3743">
            <v>3742</v>
          </cell>
          <cell r="Y3743">
            <v>3742</v>
          </cell>
          <cell r="AE3743">
            <v>0</v>
          </cell>
        </row>
        <row r="3744">
          <cell r="G3744">
            <v>3743</v>
          </cell>
          <cell r="K3744">
            <v>0</v>
          </cell>
          <cell r="U3744">
            <v>3743</v>
          </cell>
          <cell r="Y3744">
            <v>3743</v>
          </cell>
          <cell r="AE3744">
            <v>0</v>
          </cell>
        </row>
        <row r="3745">
          <cell r="G3745">
            <v>3744</v>
          </cell>
          <cell r="K3745">
            <v>0</v>
          </cell>
          <cell r="U3745">
            <v>3744</v>
          </cell>
          <cell r="Y3745">
            <v>3744</v>
          </cell>
          <cell r="AE3745">
            <v>0</v>
          </cell>
        </row>
        <row r="3746">
          <cell r="G3746">
            <v>3745</v>
          </cell>
          <cell r="K3746">
            <v>0</v>
          </cell>
          <cell r="U3746">
            <v>3745</v>
          </cell>
          <cell r="Y3746">
            <v>3745</v>
          </cell>
          <cell r="AE3746">
            <v>0</v>
          </cell>
        </row>
        <row r="3747">
          <cell r="G3747">
            <v>3746</v>
          </cell>
          <cell r="K3747">
            <v>0</v>
          </cell>
          <cell r="U3747">
            <v>3746</v>
          </cell>
          <cell r="Y3747">
            <v>3746</v>
          </cell>
          <cell r="AE3747">
            <v>0</v>
          </cell>
        </row>
        <row r="3748">
          <cell r="G3748">
            <v>3747</v>
          </cell>
          <cell r="K3748">
            <v>0</v>
          </cell>
          <cell r="U3748">
            <v>3747</v>
          </cell>
          <cell r="Y3748">
            <v>3747</v>
          </cell>
          <cell r="AE3748">
            <v>0</v>
          </cell>
        </row>
        <row r="3749">
          <cell r="G3749">
            <v>3748</v>
          </cell>
          <cell r="K3749">
            <v>0</v>
          </cell>
          <cell r="U3749">
            <v>3748</v>
          </cell>
          <cell r="Y3749">
            <v>3748</v>
          </cell>
          <cell r="AE3749">
            <v>0</v>
          </cell>
        </row>
        <row r="3750">
          <cell r="G3750">
            <v>3749</v>
          </cell>
          <cell r="K3750">
            <v>0</v>
          </cell>
          <cell r="U3750">
            <v>3749</v>
          </cell>
          <cell r="Y3750">
            <v>3749</v>
          </cell>
          <cell r="AE3750">
            <v>0</v>
          </cell>
        </row>
        <row r="3751">
          <cell r="G3751">
            <v>3750</v>
          </cell>
          <cell r="K3751">
            <v>0</v>
          </cell>
          <cell r="U3751">
            <v>3750</v>
          </cell>
          <cell r="Y3751">
            <v>3750</v>
          </cell>
          <cell r="AE3751">
            <v>0</v>
          </cell>
        </row>
        <row r="3752">
          <cell r="G3752">
            <v>3751</v>
          </cell>
          <cell r="K3752">
            <v>0</v>
          </cell>
          <cell r="U3752">
            <v>3751</v>
          </cell>
          <cell r="Y3752">
            <v>3751</v>
          </cell>
          <cell r="AE3752">
            <v>0</v>
          </cell>
        </row>
        <row r="3753">
          <cell r="G3753">
            <v>3752</v>
          </cell>
          <cell r="K3753">
            <v>0</v>
          </cell>
          <cell r="U3753">
            <v>3752</v>
          </cell>
          <cell r="Y3753">
            <v>3752</v>
          </cell>
          <cell r="AE3753">
            <v>0</v>
          </cell>
        </row>
        <row r="3754">
          <cell r="G3754">
            <v>3753</v>
          </cell>
          <cell r="K3754">
            <v>0</v>
          </cell>
          <cell r="U3754">
            <v>3753</v>
          </cell>
          <cell r="Y3754">
            <v>3753</v>
          </cell>
          <cell r="AE3754">
            <v>0</v>
          </cell>
        </row>
        <row r="3755">
          <cell r="G3755">
            <v>3754</v>
          </cell>
          <cell r="K3755">
            <v>0</v>
          </cell>
          <cell r="U3755">
            <v>3754</v>
          </cell>
          <cell r="Y3755">
            <v>3754</v>
          </cell>
          <cell r="AE3755">
            <v>0</v>
          </cell>
        </row>
        <row r="3756">
          <cell r="G3756">
            <v>3755</v>
          </cell>
          <cell r="K3756">
            <v>0</v>
          </cell>
          <cell r="U3756">
            <v>3755</v>
          </cell>
          <cell r="Y3756">
            <v>3755</v>
          </cell>
          <cell r="AE3756">
            <v>0</v>
          </cell>
        </row>
        <row r="3757">
          <cell r="G3757">
            <v>3756</v>
          </cell>
          <cell r="K3757">
            <v>0</v>
          </cell>
          <cell r="U3757">
            <v>3756</v>
          </cell>
          <cell r="Y3757">
            <v>3756</v>
          </cell>
          <cell r="AE3757">
            <v>0</v>
          </cell>
        </row>
        <row r="3758">
          <cell r="G3758">
            <v>3757</v>
          </cell>
          <cell r="K3758">
            <v>0</v>
          </cell>
          <cell r="U3758">
            <v>3757</v>
          </cell>
          <cell r="Y3758">
            <v>3757</v>
          </cell>
          <cell r="AE3758">
            <v>0</v>
          </cell>
        </row>
        <row r="3759">
          <cell r="G3759">
            <v>3758</v>
          </cell>
          <cell r="K3759">
            <v>0</v>
          </cell>
          <cell r="U3759">
            <v>3758</v>
          </cell>
          <cell r="Y3759">
            <v>3758</v>
          </cell>
          <cell r="AE3759">
            <v>0</v>
          </cell>
        </row>
        <row r="3760">
          <cell r="G3760">
            <v>3759</v>
          </cell>
          <cell r="K3760">
            <v>0</v>
          </cell>
          <cell r="U3760">
            <v>3759</v>
          </cell>
          <cell r="Y3760">
            <v>3759</v>
          </cell>
          <cell r="AE3760">
            <v>0</v>
          </cell>
        </row>
        <row r="3761">
          <cell r="G3761">
            <v>3760</v>
          </cell>
          <cell r="K3761">
            <v>0</v>
          </cell>
          <cell r="U3761">
            <v>3760</v>
          </cell>
          <cell r="Y3761">
            <v>3760</v>
          </cell>
          <cell r="AE3761">
            <v>0</v>
          </cell>
        </row>
        <row r="3762">
          <cell r="G3762">
            <v>3761</v>
          </cell>
          <cell r="K3762">
            <v>0</v>
          </cell>
          <cell r="U3762">
            <v>3761</v>
          </cell>
          <cell r="Y3762">
            <v>3761</v>
          </cell>
          <cell r="AE3762">
            <v>0</v>
          </cell>
        </row>
        <row r="3763">
          <cell r="G3763">
            <v>3762</v>
          </cell>
          <cell r="K3763">
            <v>0</v>
          </cell>
          <cell r="U3763">
            <v>3762</v>
          </cell>
          <cell r="Y3763">
            <v>3762</v>
          </cell>
          <cell r="AE3763">
            <v>0</v>
          </cell>
        </row>
        <row r="3764">
          <cell r="G3764">
            <v>3763</v>
          </cell>
          <cell r="K3764">
            <v>0</v>
          </cell>
          <cell r="U3764">
            <v>3763</v>
          </cell>
          <cell r="Y3764">
            <v>3763</v>
          </cell>
          <cell r="AE3764">
            <v>0</v>
          </cell>
        </row>
        <row r="3765">
          <cell r="G3765">
            <v>3764</v>
          </cell>
          <cell r="K3765">
            <v>0</v>
          </cell>
          <cell r="U3765">
            <v>3764</v>
          </cell>
          <cell r="Y3765">
            <v>3764</v>
          </cell>
          <cell r="AE3765">
            <v>0</v>
          </cell>
        </row>
        <row r="3766">
          <cell r="G3766">
            <v>3765</v>
          </cell>
          <cell r="K3766">
            <v>0</v>
          </cell>
          <cell r="U3766">
            <v>3765</v>
          </cell>
          <cell r="Y3766">
            <v>3765</v>
          </cell>
          <cell r="AE3766">
            <v>0</v>
          </cell>
        </row>
        <row r="3767">
          <cell r="G3767">
            <v>3766</v>
          </cell>
          <cell r="K3767">
            <v>0</v>
          </cell>
          <cell r="U3767">
            <v>3766</v>
          </cell>
          <cell r="Y3767">
            <v>3766</v>
          </cell>
          <cell r="AE3767">
            <v>0</v>
          </cell>
        </row>
        <row r="3768">
          <cell r="G3768">
            <v>3767</v>
          </cell>
          <cell r="K3768">
            <v>0</v>
          </cell>
          <cell r="U3768">
            <v>3767</v>
          </cell>
          <cell r="Y3768">
            <v>3767</v>
          </cell>
          <cell r="AE3768">
            <v>0</v>
          </cell>
        </row>
        <row r="3769">
          <cell r="G3769">
            <v>3768</v>
          </cell>
          <cell r="K3769">
            <v>0</v>
          </cell>
          <cell r="U3769">
            <v>3768</v>
          </cell>
          <cell r="Y3769">
            <v>3768</v>
          </cell>
          <cell r="AE3769">
            <v>0</v>
          </cell>
        </row>
        <row r="3770">
          <cell r="G3770">
            <v>3769</v>
          </cell>
          <cell r="K3770">
            <v>0</v>
          </cell>
          <cell r="U3770">
            <v>3769</v>
          </cell>
          <cell r="Y3770">
            <v>3769</v>
          </cell>
          <cell r="AE3770">
            <v>0</v>
          </cell>
        </row>
        <row r="3771">
          <cell r="G3771">
            <v>3770</v>
          </cell>
          <cell r="K3771">
            <v>0</v>
          </cell>
          <cell r="U3771">
            <v>3770</v>
          </cell>
          <cell r="Y3771">
            <v>3770</v>
          </cell>
          <cell r="AE3771">
            <v>0</v>
          </cell>
        </row>
        <row r="3772">
          <cell r="G3772">
            <v>3771</v>
          </cell>
          <cell r="K3772">
            <v>0</v>
          </cell>
          <cell r="U3772">
            <v>3771</v>
          </cell>
          <cell r="Y3772">
            <v>3771</v>
          </cell>
          <cell r="AE3772">
            <v>0</v>
          </cell>
        </row>
        <row r="3773">
          <cell r="G3773">
            <v>3772</v>
          </cell>
          <cell r="K3773">
            <v>0</v>
          </cell>
          <cell r="U3773">
            <v>3772</v>
          </cell>
          <cell r="Y3773">
            <v>3772</v>
          </cell>
          <cell r="AE3773">
            <v>0</v>
          </cell>
        </row>
        <row r="3774">
          <cell r="G3774">
            <v>3773</v>
          </cell>
          <cell r="K3774">
            <v>0</v>
          </cell>
          <cell r="U3774">
            <v>3773</v>
          </cell>
          <cell r="Y3774">
            <v>3773</v>
          </cell>
          <cell r="AE3774">
            <v>0</v>
          </cell>
        </row>
        <row r="3775">
          <cell r="G3775">
            <v>3774</v>
          </cell>
          <cell r="K3775">
            <v>0</v>
          </cell>
          <cell r="U3775">
            <v>3774</v>
          </cell>
          <cell r="Y3775">
            <v>3774</v>
          </cell>
          <cell r="AE3775">
            <v>0</v>
          </cell>
        </row>
        <row r="3776">
          <cell r="G3776">
            <v>3775</v>
          </cell>
          <cell r="K3776">
            <v>0</v>
          </cell>
          <cell r="U3776">
            <v>3775</v>
          </cell>
          <cell r="Y3776">
            <v>3775</v>
          </cell>
          <cell r="AE3776">
            <v>0</v>
          </cell>
        </row>
        <row r="3777">
          <cell r="G3777">
            <v>3776</v>
          </cell>
          <cell r="K3777">
            <v>0</v>
          </cell>
          <cell r="U3777">
            <v>3776</v>
          </cell>
          <cell r="Y3777">
            <v>3776</v>
          </cell>
          <cell r="AE3777">
            <v>0</v>
          </cell>
        </row>
        <row r="3778">
          <cell r="G3778">
            <v>3777</v>
          </cell>
          <cell r="K3778">
            <v>0</v>
          </cell>
          <cell r="U3778">
            <v>3777</v>
          </cell>
          <cell r="Y3778">
            <v>3777</v>
          </cell>
          <cell r="AE3778">
            <v>0</v>
          </cell>
        </row>
        <row r="3779">
          <cell r="G3779">
            <v>3778</v>
          </cell>
          <cell r="K3779">
            <v>0</v>
          </cell>
          <cell r="U3779">
            <v>3778</v>
          </cell>
          <cell r="Y3779">
            <v>3778</v>
          </cell>
          <cell r="AE3779">
            <v>0</v>
          </cell>
        </row>
        <row r="3780">
          <cell r="G3780">
            <v>3779</v>
          </cell>
          <cell r="K3780">
            <v>0</v>
          </cell>
          <cell r="U3780">
            <v>3779</v>
          </cell>
          <cell r="Y3780">
            <v>3779</v>
          </cell>
          <cell r="AE3780">
            <v>0</v>
          </cell>
        </row>
        <row r="3781">
          <cell r="G3781">
            <v>3780</v>
          </cell>
          <cell r="K3781">
            <v>0</v>
          </cell>
          <cell r="U3781">
            <v>3780</v>
          </cell>
          <cell r="Y3781">
            <v>3780</v>
          </cell>
          <cell r="AE3781">
            <v>0</v>
          </cell>
        </row>
        <row r="3782">
          <cell r="G3782">
            <v>3781</v>
          </cell>
          <cell r="K3782">
            <v>0</v>
          </cell>
          <cell r="U3782">
            <v>3781</v>
          </cell>
          <cell r="Y3782">
            <v>3781</v>
          </cell>
          <cell r="AE3782">
            <v>0</v>
          </cell>
        </row>
        <row r="3783">
          <cell r="G3783">
            <v>3782</v>
          </cell>
          <cell r="K3783">
            <v>0</v>
          </cell>
          <cell r="U3783">
            <v>3782</v>
          </cell>
          <cell r="Y3783">
            <v>3782</v>
          </cell>
          <cell r="AE3783">
            <v>0</v>
          </cell>
        </row>
        <row r="3784">
          <cell r="G3784">
            <v>3783</v>
          </cell>
          <cell r="K3784">
            <v>0</v>
          </cell>
          <cell r="U3784">
            <v>3783</v>
          </cell>
          <cell r="Y3784">
            <v>3783</v>
          </cell>
          <cell r="AE3784">
            <v>0</v>
          </cell>
        </row>
        <row r="3785">
          <cell r="G3785">
            <v>3784</v>
          </cell>
          <cell r="K3785">
            <v>0</v>
          </cell>
          <cell r="U3785">
            <v>3784</v>
          </cell>
          <cell r="Y3785">
            <v>3784</v>
          </cell>
          <cell r="AE3785">
            <v>0</v>
          </cell>
        </row>
        <row r="3786">
          <cell r="G3786">
            <v>3785</v>
          </cell>
          <cell r="K3786">
            <v>0</v>
          </cell>
          <cell r="U3786">
            <v>3785</v>
          </cell>
          <cell r="Y3786">
            <v>3785</v>
          </cell>
          <cell r="AE3786">
            <v>0</v>
          </cell>
        </row>
        <row r="3787">
          <cell r="G3787">
            <v>3786</v>
          </cell>
          <cell r="K3787">
            <v>0</v>
          </cell>
          <cell r="U3787">
            <v>3786</v>
          </cell>
          <cell r="Y3787">
            <v>3786</v>
          </cell>
          <cell r="AE3787">
            <v>0</v>
          </cell>
        </row>
        <row r="3788">
          <cell r="G3788">
            <v>3787</v>
          </cell>
          <cell r="K3788">
            <v>0</v>
          </cell>
          <cell r="U3788">
            <v>3787</v>
          </cell>
          <cell r="Y3788">
            <v>3787</v>
          </cell>
          <cell r="AE3788">
            <v>0</v>
          </cell>
        </row>
        <row r="3789">
          <cell r="G3789">
            <v>3788</v>
          </cell>
          <cell r="K3789">
            <v>0</v>
          </cell>
          <cell r="U3789">
            <v>3788</v>
          </cell>
          <cell r="Y3789">
            <v>3788</v>
          </cell>
          <cell r="AE3789">
            <v>0</v>
          </cell>
        </row>
        <row r="3790">
          <cell r="G3790">
            <v>3789</v>
          </cell>
          <cell r="K3790">
            <v>0</v>
          </cell>
          <cell r="U3790">
            <v>3789</v>
          </cell>
          <cell r="Y3790">
            <v>3789</v>
          </cell>
          <cell r="AE3790">
            <v>0</v>
          </cell>
        </row>
        <row r="3791">
          <cell r="G3791">
            <v>3790</v>
          </cell>
          <cell r="K3791">
            <v>0</v>
          </cell>
          <cell r="U3791">
            <v>3790</v>
          </cell>
          <cell r="Y3791">
            <v>3790</v>
          </cell>
          <cell r="AE3791">
            <v>0</v>
          </cell>
        </row>
        <row r="3792">
          <cell r="G3792">
            <v>3791</v>
          </cell>
          <cell r="K3792">
            <v>0</v>
          </cell>
          <cell r="U3792">
            <v>3791</v>
          </cell>
          <cell r="Y3792">
            <v>3791</v>
          </cell>
          <cell r="AE3792">
            <v>0</v>
          </cell>
        </row>
        <row r="3793">
          <cell r="G3793">
            <v>3792</v>
          </cell>
          <cell r="K3793">
            <v>0</v>
          </cell>
          <cell r="U3793">
            <v>3792</v>
          </cell>
          <cell r="Y3793">
            <v>3792</v>
          </cell>
          <cell r="AE3793">
            <v>0</v>
          </cell>
        </row>
        <row r="3794">
          <cell r="G3794">
            <v>3793</v>
          </cell>
          <cell r="K3794">
            <v>0</v>
          </cell>
          <cell r="U3794">
            <v>3793</v>
          </cell>
          <cell r="Y3794">
            <v>3793</v>
          </cell>
          <cell r="AE3794">
            <v>0</v>
          </cell>
        </row>
        <row r="3795">
          <cell r="G3795">
            <v>3794</v>
          </cell>
          <cell r="K3795">
            <v>0</v>
          </cell>
          <cell r="U3795">
            <v>3794</v>
          </cell>
          <cell r="Y3795">
            <v>3794</v>
          </cell>
          <cell r="AE3795">
            <v>0</v>
          </cell>
        </row>
        <row r="3796">
          <cell r="G3796">
            <v>3795</v>
          </cell>
          <cell r="K3796">
            <v>0</v>
          </cell>
          <cell r="U3796">
            <v>3795</v>
          </cell>
          <cell r="Y3796">
            <v>3795</v>
          </cell>
          <cell r="AE3796">
            <v>0</v>
          </cell>
        </row>
        <row r="3797">
          <cell r="G3797">
            <v>3796</v>
          </cell>
          <cell r="K3797">
            <v>0</v>
          </cell>
          <cell r="U3797">
            <v>3796</v>
          </cell>
          <cell r="Y3797">
            <v>3796</v>
          </cell>
          <cell r="AE3797">
            <v>0</v>
          </cell>
        </row>
        <row r="3798">
          <cell r="G3798">
            <v>3797</v>
          </cell>
          <cell r="K3798">
            <v>0</v>
          </cell>
          <cell r="U3798">
            <v>3797</v>
          </cell>
          <cell r="Y3798">
            <v>3797</v>
          </cell>
          <cell r="AE3798">
            <v>0</v>
          </cell>
        </row>
        <row r="3799">
          <cell r="G3799">
            <v>3798</v>
          </cell>
          <cell r="K3799">
            <v>0</v>
          </cell>
          <cell r="U3799">
            <v>3798</v>
          </cell>
          <cell r="Y3799">
            <v>3798</v>
          </cell>
          <cell r="AE3799">
            <v>0</v>
          </cell>
        </row>
        <row r="3800">
          <cell r="G3800">
            <v>3799</v>
          </cell>
          <cell r="K3800">
            <v>0</v>
          </cell>
          <cell r="U3800">
            <v>3799</v>
          </cell>
          <cell r="Y3800">
            <v>3799</v>
          </cell>
          <cell r="AE3800">
            <v>0</v>
          </cell>
        </row>
        <row r="3801">
          <cell r="G3801">
            <v>3800</v>
          </cell>
          <cell r="K3801">
            <v>0</v>
          </cell>
          <cell r="U3801">
            <v>3800</v>
          </cell>
          <cell r="Y3801">
            <v>3800</v>
          </cell>
          <cell r="AE3801">
            <v>0</v>
          </cell>
        </row>
        <row r="3802">
          <cell r="G3802">
            <v>3801</v>
          </cell>
          <cell r="K3802">
            <v>0</v>
          </cell>
          <cell r="U3802">
            <v>3801</v>
          </cell>
          <cell r="Y3802">
            <v>3801</v>
          </cell>
          <cell r="AE3802">
            <v>0</v>
          </cell>
        </row>
        <row r="3803">
          <cell r="G3803">
            <v>3802</v>
          </cell>
          <cell r="K3803">
            <v>0</v>
          </cell>
          <cell r="U3803">
            <v>3802</v>
          </cell>
          <cell r="Y3803">
            <v>3802</v>
          </cell>
          <cell r="AE3803">
            <v>0</v>
          </cell>
        </row>
        <row r="3804">
          <cell r="G3804">
            <v>3803</v>
          </cell>
          <cell r="K3804">
            <v>0</v>
          </cell>
          <cell r="U3804">
            <v>3803</v>
          </cell>
          <cell r="Y3804">
            <v>3803</v>
          </cell>
          <cell r="AE3804">
            <v>0</v>
          </cell>
        </row>
        <row r="3805">
          <cell r="G3805">
            <v>3804</v>
          </cell>
          <cell r="K3805">
            <v>0</v>
          </cell>
          <cell r="U3805">
            <v>3804</v>
          </cell>
          <cell r="Y3805">
            <v>3804</v>
          </cell>
          <cell r="AE3805">
            <v>0</v>
          </cell>
        </row>
        <row r="3806">
          <cell r="G3806">
            <v>3805</v>
          </cell>
          <cell r="K3806">
            <v>0</v>
          </cell>
          <cell r="U3806">
            <v>3805</v>
          </cell>
          <cell r="Y3806">
            <v>3805</v>
          </cell>
          <cell r="AE3806">
            <v>0</v>
          </cell>
        </row>
        <row r="3807">
          <cell r="G3807">
            <v>3806</v>
          </cell>
          <cell r="K3807">
            <v>0</v>
          </cell>
          <cell r="U3807">
            <v>3806</v>
          </cell>
          <cell r="Y3807">
            <v>3806</v>
          </cell>
          <cell r="AE3807">
            <v>0</v>
          </cell>
        </row>
        <row r="3808">
          <cell r="G3808">
            <v>3807</v>
          </cell>
          <cell r="K3808">
            <v>0</v>
          </cell>
          <cell r="U3808">
            <v>3807</v>
          </cell>
          <cell r="Y3808">
            <v>3807</v>
          </cell>
          <cell r="AE3808">
            <v>0</v>
          </cell>
        </row>
        <row r="3809">
          <cell r="G3809">
            <v>3808</v>
          </cell>
          <cell r="K3809">
            <v>0</v>
          </cell>
          <cell r="U3809">
            <v>3808</v>
          </cell>
          <cell r="Y3809">
            <v>3808</v>
          </cell>
          <cell r="AE3809">
            <v>0</v>
          </cell>
        </row>
        <row r="3810">
          <cell r="G3810">
            <v>3809</v>
          </cell>
          <cell r="K3810">
            <v>0</v>
          </cell>
          <cell r="U3810">
            <v>3809</v>
          </cell>
          <cell r="Y3810">
            <v>3809</v>
          </cell>
          <cell r="AE3810">
            <v>0</v>
          </cell>
        </row>
        <row r="3811">
          <cell r="G3811">
            <v>3810</v>
          </cell>
          <cell r="K3811">
            <v>0</v>
          </cell>
          <cell r="U3811">
            <v>3810</v>
          </cell>
          <cell r="Y3811">
            <v>3810</v>
          </cell>
          <cell r="AE3811">
            <v>0</v>
          </cell>
        </row>
        <row r="3812">
          <cell r="G3812">
            <v>3811</v>
          </cell>
          <cell r="K3812">
            <v>0</v>
          </cell>
          <cell r="U3812">
            <v>3811</v>
          </cell>
          <cell r="Y3812">
            <v>3811</v>
          </cell>
          <cell r="AE3812">
            <v>0</v>
          </cell>
        </row>
        <row r="3813">
          <cell r="G3813">
            <v>3812</v>
          </cell>
          <cell r="K3813">
            <v>0</v>
          </cell>
          <cell r="U3813">
            <v>3812</v>
          </cell>
          <cell r="Y3813">
            <v>3812</v>
          </cell>
          <cell r="AE3813">
            <v>0</v>
          </cell>
        </row>
        <row r="3814">
          <cell r="G3814">
            <v>3813</v>
          </cell>
          <cell r="K3814">
            <v>0</v>
          </cell>
          <cell r="U3814">
            <v>3813</v>
          </cell>
          <cell r="Y3814">
            <v>3813</v>
          </cell>
          <cell r="AE3814">
            <v>0</v>
          </cell>
        </row>
        <row r="3815">
          <cell r="G3815">
            <v>3814</v>
          </cell>
          <cell r="K3815">
            <v>0</v>
          </cell>
          <cell r="U3815">
            <v>3814</v>
          </cell>
          <cell r="Y3815">
            <v>3814</v>
          </cell>
          <cell r="AE3815">
            <v>0</v>
          </cell>
        </row>
        <row r="3816">
          <cell r="G3816">
            <v>3815</v>
          </cell>
          <cell r="K3816">
            <v>0</v>
          </cell>
          <cell r="U3816">
            <v>3815</v>
          </cell>
          <cell r="Y3816">
            <v>3815</v>
          </cell>
          <cell r="AE3816">
            <v>0</v>
          </cell>
        </row>
        <row r="3817">
          <cell r="G3817">
            <v>3816</v>
          </cell>
          <cell r="K3817">
            <v>0</v>
          </cell>
          <cell r="U3817">
            <v>3816</v>
          </cell>
          <cell r="Y3817">
            <v>3816</v>
          </cell>
          <cell r="AE3817">
            <v>0</v>
          </cell>
        </row>
        <row r="3818">
          <cell r="G3818">
            <v>3817</v>
          </cell>
          <cell r="K3818">
            <v>0</v>
          </cell>
          <cell r="U3818">
            <v>3817</v>
          </cell>
          <cell r="Y3818">
            <v>3817</v>
          </cell>
          <cell r="AE3818">
            <v>0</v>
          </cell>
        </row>
        <row r="3819">
          <cell r="G3819">
            <v>3818</v>
          </cell>
          <cell r="K3819">
            <v>0</v>
          </cell>
          <cell r="U3819">
            <v>3818</v>
          </cell>
          <cell r="Y3819">
            <v>3818</v>
          </cell>
          <cell r="AE3819">
            <v>0</v>
          </cell>
        </row>
        <row r="3820">
          <cell r="G3820">
            <v>3819</v>
          </cell>
          <cell r="K3820">
            <v>0</v>
          </cell>
          <cell r="U3820">
            <v>3819</v>
          </cell>
          <cell r="Y3820">
            <v>3819</v>
          </cell>
          <cell r="AE3820">
            <v>0</v>
          </cell>
        </row>
        <row r="3821">
          <cell r="G3821">
            <v>3820</v>
          </cell>
          <cell r="K3821">
            <v>0</v>
          </cell>
          <cell r="U3821">
            <v>3820</v>
          </cell>
          <cell r="Y3821">
            <v>3820</v>
          </cell>
          <cell r="AE3821">
            <v>0</v>
          </cell>
        </row>
        <row r="3822">
          <cell r="G3822">
            <v>3821</v>
          </cell>
          <cell r="K3822">
            <v>0</v>
          </cell>
          <cell r="U3822">
            <v>3821</v>
          </cell>
          <cell r="Y3822">
            <v>3821</v>
          </cell>
          <cell r="AE3822">
            <v>0</v>
          </cell>
        </row>
        <row r="3823">
          <cell r="G3823">
            <v>3822</v>
          </cell>
          <cell r="K3823">
            <v>0</v>
          </cell>
          <cell r="U3823">
            <v>3822</v>
          </cell>
          <cell r="Y3823">
            <v>3822</v>
          </cell>
          <cell r="AE3823">
            <v>0</v>
          </cell>
        </row>
        <row r="3824">
          <cell r="G3824">
            <v>3823</v>
          </cell>
          <cell r="K3824">
            <v>0</v>
          </cell>
          <cell r="U3824">
            <v>3823</v>
          </cell>
          <cell r="Y3824">
            <v>3823</v>
          </cell>
          <cell r="AE3824">
            <v>0</v>
          </cell>
        </row>
        <row r="3825">
          <cell r="G3825">
            <v>3824</v>
          </cell>
          <cell r="K3825">
            <v>0</v>
          </cell>
          <cell r="U3825">
            <v>3824</v>
          </cell>
          <cell r="Y3825">
            <v>3824</v>
          </cell>
          <cell r="AE3825">
            <v>0</v>
          </cell>
        </row>
        <row r="3826">
          <cell r="G3826">
            <v>3825</v>
          </cell>
          <cell r="K3826">
            <v>0</v>
          </cell>
          <cell r="U3826">
            <v>3825</v>
          </cell>
          <cell r="Y3826">
            <v>3825</v>
          </cell>
          <cell r="AE3826">
            <v>0</v>
          </cell>
        </row>
        <row r="3827">
          <cell r="G3827">
            <v>3826</v>
          </cell>
          <cell r="K3827">
            <v>0</v>
          </cell>
          <cell r="U3827">
            <v>3826</v>
          </cell>
          <cell r="Y3827">
            <v>3826</v>
          </cell>
          <cell r="AE3827">
            <v>0</v>
          </cell>
        </row>
        <row r="3828">
          <cell r="G3828">
            <v>3827</v>
          </cell>
          <cell r="K3828">
            <v>0</v>
          </cell>
          <cell r="U3828">
            <v>3827</v>
          </cell>
          <cell r="Y3828">
            <v>3827</v>
          </cell>
          <cell r="AE3828">
            <v>0</v>
          </cell>
        </row>
        <row r="3829">
          <cell r="G3829">
            <v>3828</v>
          </cell>
          <cell r="K3829">
            <v>0</v>
          </cell>
          <cell r="U3829">
            <v>3828</v>
          </cell>
          <cell r="Y3829">
            <v>3828</v>
          </cell>
          <cell r="AE3829">
            <v>0</v>
          </cell>
        </row>
        <row r="3830">
          <cell r="G3830">
            <v>3829</v>
          </cell>
          <cell r="K3830">
            <v>0</v>
          </cell>
          <cell r="U3830">
            <v>3829</v>
          </cell>
          <cell r="Y3830">
            <v>3829</v>
          </cell>
          <cell r="AE3830">
            <v>0</v>
          </cell>
        </row>
        <row r="3831">
          <cell r="G3831">
            <v>3830</v>
          </cell>
          <cell r="K3831">
            <v>0</v>
          </cell>
          <cell r="U3831">
            <v>3830</v>
          </cell>
          <cell r="Y3831">
            <v>3830</v>
          </cell>
          <cell r="AE3831">
            <v>0</v>
          </cell>
        </row>
        <row r="3832">
          <cell r="G3832">
            <v>3831</v>
          </cell>
          <cell r="K3832">
            <v>0</v>
          </cell>
          <cell r="U3832">
            <v>3831</v>
          </cell>
          <cell r="Y3832">
            <v>3831</v>
          </cell>
          <cell r="AE3832">
            <v>0</v>
          </cell>
        </row>
        <row r="3833">
          <cell r="G3833">
            <v>3832</v>
          </cell>
          <cell r="K3833">
            <v>0</v>
          </cell>
          <cell r="U3833">
            <v>3832</v>
          </cell>
          <cell r="Y3833">
            <v>3832</v>
          </cell>
          <cell r="AE3833">
            <v>0</v>
          </cell>
        </row>
        <row r="3834">
          <cell r="G3834">
            <v>3833</v>
          </cell>
          <cell r="K3834">
            <v>0</v>
          </cell>
          <cell r="U3834">
            <v>3833</v>
          </cell>
          <cell r="Y3834">
            <v>3833</v>
          </cell>
          <cell r="AE3834">
            <v>0</v>
          </cell>
        </row>
        <row r="3835">
          <cell r="G3835">
            <v>3834</v>
          </cell>
          <cell r="K3835">
            <v>0</v>
          </cell>
          <cell r="U3835">
            <v>3834</v>
          </cell>
          <cell r="Y3835">
            <v>3834</v>
          </cell>
          <cell r="AE3835">
            <v>0</v>
          </cell>
        </row>
        <row r="3836">
          <cell r="G3836">
            <v>3835</v>
          </cell>
          <cell r="K3836">
            <v>0</v>
          </cell>
          <cell r="U3836">
            <v>3835</v>
          </cell>
          <cell r="Y3836">
            <v>3835</v>
          </cell>
          <cell r="AE3836">
            <v>0</v>
          </cell>
        </row>
        <row r="3837">
          <cell r="G3837">
            <v>3836</v>
          </cell>
          <cell r="K3837">
            <v>0</v>
          </cell>
          <cell r="U3837">
            <v>3836</v>
          </cell>
          <cell r="Y3837">
            <v>3836</v>
          </cell>
          <cell r="AE3837">
            <v>0</v>
          </cell>
        </row>
        <row r="3838">
          <cell r="G3838">
            <v>3837</v>
          </cell>
          <cell r="K3838">
            <v>0</v>
          </cell>
          <cell r="U3838">
            <v>3837</v>
          </cell>
          <cell r="Y3838">
            <v>3837</v>
          </cell>
          <cell r="AE3838">
            <v>0</v>
          </cell>
        </row>
        <row r="3839">
          <cell r="G3839">
            <v>3838</v>
          </cell>
          <cell r="K3839">
            <v>0</v>
          </cell>
          <cell r="U3839">
            <v>3838</v>
          </cell>
          <cell r="Y3839">
            <v>3838</v>
          </cell>
          <cell r="AE3839">
            <v>0</v>
          </cell>
        </row>
        <row r="3840">
          <cell r="G3840">
            <v>3839</v>
          </cell>
          <cell r="K3840">
            <v>0</v>
          </cell>
          <cell r="U3840">
            <v>3839</v>
          </cell>
          <cell r="Y3840">
            <v>3839</v>
          </cell>
          <cell r="AE3840">
            <v>0</v>
          </cell>
        </row>
        <row r="3841">
          <cell r="G3841">
            <v>3840</v>
          </cell>
          <cell r="K3841">
            <v>0</v>
          </cell>
          <cell r="U3841">
            <v>3840</v>
          </cell>
          <cell r="Y3841">
            <v>3840</v>
          </cell>
          <cell r="AE3841">
            <v>0</v>
          </cell>
        </row>
        <row r="3842">
          <cell r="G3842">
            <v>3841</v>
          </cell>
          <cell r="K3842">
            <v>0</v>
          </cell>
          <cell r="U3842">
            <v>3841</v>
          </cell>
          <cell r="Y3842">
            <v>3841</v>
          </cell>
          <cell r="AE3842">
            <v>0</v>
          </cell>
        </row>
        <row r="3843">
          <cell r="G3843">
            <v>3842</v>
          </cell>
          <cell r="K3843">
            <v>0</v>
          </cell>
          <cell r="U3843">
            <v>3842</v>
          </cell>
          <cell r="Y3843">
            <v>3842</v>
          </cell>
          <cell r="AE3843">
            <v>0</v>
          </cell>
        </row>
        <row r="3844">
          <cell r="G3844">
            <v>3843</v>
          </cell>
          <cell r="K3844">
            <v>0</v>
          </cell>
          <cell r="U3844">
            <v>3843</v>
          </cell>
          <cell r="Y3844">
            <v>3843</v>
          </cell>
          <cell r="AE3844">
            <v>0</v>
          </cell>
        </row>
        <row r="3845">
          <cell r="G3845">
            <v>3844</v>
          </cell>
          <cell r="K3845">
            <v>0</v>
          </cell>
          <cell r="U3845">
            <v>3844</v>
          </cell>
          <cell r="Y3845">
            <v>3844</v>
          </cell>
          <cell r="AE3845">
            <v>0</v>
          </cell>
        </row>
        <row r="3846">
          <cell r="G3846">
            <v>3845</v>
          </cell>
          <cell r="K3846">
            <v>0</v>
          </cell>
          <cell r="U3846">
            <v>3845</v>
          </cell>
          <cell r="Y3846">
            <v>3845</v>
          </cell>
          <cell r="AE3846">
            <v>0</v>
          </cell>
        </row>
        <row r="3847">
          <cell r="G3847">
            <v>3846</v>
          </cell>
          <cell r="K3847">
            <v>0</v>
          </cell>
          <cell r="U3847">
            <v>3846</v>
          </cell>
          <cell r="Y3847">
            <v>3846</v>
          </cell>
          <cell r="AE3847">
            <v>0</v>
          </cell>
        </row>
        <row r="3848">
          <cell r="G3848">
            <v>3847</v>
          </cell>
          <cell r="K3848">
            <v>0</v>
          </cell>
          <cell r="U3848">
            <v>3847</v>
          </cell>
          <cell r="Y3848">
            <v>3847</v>
          </cell>
          <cell r="AE3848">
            <v>0</v>
          </cell>
        </row>
        <row r="3849">
          <cell r="G3849">
            <v>3848</v>
          </cell>
          <cell r="K3849">
            <v>0</v>
          </cell>
          <cell r="U3849">
            <v>3848</v>
          </cell>
          <cell r="Y3849">
            <v>3848</v>
          </cell>
          <cell r="AE3849">
            <v>0</v>
          </cell>
        </row>
        <row r="3850">
          <cell r="G3850">
            <v>3849</v>
          </cell>
          <cell r="K3850">
            <v>0</v>
          </cell>
          <cell r="U3850">
            <v>3849</v>
          </cell>
          <cell r="Y3850">
            <v>3849</v>
          </cell>
          <cell r="AE3850">
            <v>0</v>
          </cell>
        </row>
        <row r="3851">
          <cell r="G3851">
            <v>3850</v>
          </cell>
          <cell r="K3851">
            <v>0</v>
          </cell>
          <cell r="U3851">
            <v>3850</v>
          </cell>
          <cell r="Y3851">
            <v>3850</v>
          </cell>
          <cell r="AE3851">
            <v>0</v>
          </cell>
        </row>
        <row r="3852">
          <cell r="G3852">
            <v>3851</v>
          </cell>
          <cell r="K3852">
            <v>0</v>
          </cell>
          <cell r="U3852">
            <v>3851</v>
          </cell>
          <cell r="Y3852">
            <v>3851</v>
          </cell>
          <cell r="AE3852">
            <v>0</v>
          </cell>
        </row>
        <row r="3853">
          <cell r="G3853">
            <v>3852</v>
          </cell>
          <cell r="K3853">
            <v>0</v>
          </cell>
          <cell r="U3853">
            <v>3852</v>
          </cell>
          <cell r="Y3853">
            <v>3852</v>
          </cell>
          <cell r="AE3853">
            <v>0</v>
          </cell>
        </row>
        <row r="3854">
          <cell r="G3854">
            <v>3853</v>
          </cell>
          <cell r="K3854">
            <v>0</v>
          </cell>
          <cell r="U3854">
            <v>3853</v>
          </cell>
          <cell r="Y3854">
            <v>3853</v>
          </cell>
          <cell r="AE3854">
            <v>0</v>
          </cell>
        </row>
        <row r="3855">
          <cell r="G3855">
            <v>3854</v>
          </cell>
          <cell r="K3855">
            <v>0</v>
          </cell>
          <cell r="U3855">
            <v>3854</v>
          </cell>
          <cell r="Y3855">
            <v>3854</v>
          </cell>
          <cell r="AE3855">
            <v>0</v>
          </cell>
        </row>
        <row r="3856">
          <cell r="G3856">
            <v>3855</v>
          </cell>
          <cell r="K3856">
            <v>0</v>
          </cell>
          <cell r="U3856">
            <v>3855</v>
          </cell>
          <cell r="Y3856">
            <v>3855</v>
          </cell>
          <cell r="AE3856">
            <v>0</v>
          </cell>
        </row>
        <row r="3857">
          <cell r="G3857">
            <v>3856</v>
          </cell>
          <cell r="K3857">
            <v>0</v>
          </cell>
          <cell r="U3857">
            <v>3856</v>
          </cell>
          <cell r="Y3857">
            <v>3856</v>
          </cell>
          <cell r="AE3857">
            <v>0</v>
          </cell>
        </row>
        <row r="3858">
          <cell r="G3858">
            <v>3857</v>
          </cell>
          <cell r="K3858">
            <v>0</v>
          </cell>
          <cell r="U3858">
            <v>3857</v>
          </cell>
          <cell r="Y3858">
            <v>3857</v>
          </cell>
          <cell r="AE3858">
            <v>0</v>
          </cell>
        </row>
        <row r="3859">
          <cell r="G3859">
            <v>3858</v>
          </cell>
          <cell r="K3859">
            <v>0</v>
          </cell>
          <cell r="U3859">
            <v>3858</v>
          </cell>
          <cell r="Y3859">
            <v>3858</v>
          </cell>
          <cell r="AE3859">
            <v>0</v>
          </cell>
        </row>
        <row r="3860">
          <cell r="G3860">
            <v>3859</v>
          </cell>
          <cell r="K3860">
            <v>0</v>
          </cell>
          <cell r="U3860">
            <v>3859</v>
          </cell>
          <cell r="Y3860">
            <v>3859</v>
          </cell>
          <cell r="AE3860">
            <v>0</v>
          </cell>
        </row>
        <row r="3861">
          <cell r="G3861">
            <v>3860</v>
          </cell>
          <cell r="K3861">
            <v>0</v>
          </cell>
          <cell r="U3861">
            <v>3860</v>
          </cell>
          <cell r="Y3861">
            <v>3860</v>
          </cell>
          <cell r="AE3861">
            <v>0</v>
          </cell>
        </row>
        <row r="3862">
          <cell r="G3862">
            <v>3861</v>
          </cell>
          <cell r="K3862">
            <v>0</v>
          </cell>
          <cell r="U3862">
            <v>3861</v>
          </cell>
          <cell r="Y3862">
            <v>3861</v>
          </cell>
          <cell r="AE3862">
            <v>0</v>
          </cell>
        </row>
        <row r="3863">
          <cell r="G3863">
            <v>3862</v>
          </cell>
          <cell r="K3863">
            <v>0</v>
          </cell>
          <cell r="U3863">
            <v>3862</v>
          </cell>
          <cell r="Y3863">
            <v>3862</v>
          </cell>
          <cell r="AE3863">
            <v>0</v>
          </cell>
        </row>
        <row r="3864">
          <cell r="G3864">
            <v>3863</v>
          </cell>
          <cell r="K3864">
            <v>0</v>
          </cell>
          <cell r="U3864">
            <v>3863</v>
          </cell>
          <cell r="Y3864">
            <v>3863</v>
          </cell>
          <cell r="AE3864">
            <v>0</v>
          </cell>
        </row>
        <row r="3865">
          <cell r="G3865">
            <v>3864</v>
          </cell>
          <cell r="K3865">
            <v>0</v>
          </cell>
          <cell r="U3865">
            <v>3864</v>
          </cell>
          <cell r="Y3865">
            <v>3864</v>
          </cell>
          <cell r="AE3865">
            <v>0</v>
          </cell>
        </row>
        <row r="3866">
          <cell r="G3866">
            <v>3865</v>
          </cell>
          <cell r="K3866">
            <v>0</v>
          </cell>
          <cell r="U3866">
            <v>3865</v>
          </cell>
          <cell r="Y3866">
            <v>3865</v>
          </cell>
          <cell r="AE3866">
            <v>0</v>
          </cell>
        </row>
        <row r="3867">
          <cell r="G3867">
            <v>3866</v>
          </cell>
          <cell r="K3867">
            <v>0</v>
          </cell>
          <cell r="U3867">
            <v>3866</v>
          </cell>
          <cell r="Y3867">
            <v>3866</v>
          </cell>
          <cell r="AE3867">
            <v>0</v>
          </cell>
        </row>
        <row r="3868">
          <cell r="G3868">
            <v>3867</v>
          </cell>
          <cell r="K3868">
            <v>0</v>
          </cell>
          <cell r="U3868">
            <v>3867</v>
          </cell>
          <cell r="Y3868">
            <v>3867</v>
          </cell>
          <cell r="AE3868">
            <v>0</v>
          </cell>
        </row>
        <row r="3869">
          <cell r="G3869">
            <v>3868</v>
          </cell>
          <cell r="K3869">
            <v>0</v>
          </cell>
          <cell r="U3869">
            <v>3868</v>
          </cell>
          <cell r="Y3869">
            <v>3868</v>
          </cell>
          <cell r="AE3869">
            <v>0</v>
          </cell>
        </row>
        <row r="3870">
          <cell r="G3870">
            <v>3869</v>
          </cell>
          <cell r="K3870">
            <v>0</v>
          </cell>
          <cell r="U3870">
            <v>3869</v>
          </cell>
          <cell r="Y3870">
            <v>3869</v>
          </cell>
          <cell r="AE3870">
            <v>0</v>
          </cell>
        </row>
        <row r="3871">
          <cell r="G3871">
            <v>3870</v>
          </cell>
          <cell r="K3871">
            <v>0</v>
          </cell>
          <cell r="U3871">
            <v>3870</v>
          </cell>
          <cell r="Y3871">
            <v>3870</v>
          </cell>
          <cell r="AE3871">
            <v>0</v>
          </cell>
        </row>
        <row r="3872">
          <cell r="G3872">
            <v>3871</v>
          </cell>
          <cell r="K3872">
            <v>0</v>
          </cell>
          <cell r="U3872">
            <v>3871</v>
          </cell>
          <cell r="Y3872">
            <v>3871</v>
          </cell>
          <cell r="AE3872">
            <v>0</v>
          </cell>
        </row>
        <row r="3873">
          <cell r="G3873">
            <v>3872</v>
          </cell>
          <cell r="K3873">
            <v>0</v>
          </cell>
          <cell r="U3873">
            <v>3872</v>
          </cell>
          <cell r="Y3873">
            <v>3872</v>
          </cell>
          <cell r="AE3873">
            <v>0</v>
          </cell>
        </row>
        <row r="3874">
          <cell r="G3874">
            <v>3873</v>
          </cell>
          <cell r="K3874">
            <v>0</v>
          </cell>
          <cell r="U3874">
            <v>3873</v>
          </cell>
          <cell r="Y3874">
            <v>3873</v>
          </cell>
          <cell r="AE3874">
            <v>0</v>
          </cell>
        </row>
        <row r="3875">
          <cell r="G3875">
            <v>3874</v>
          </cell>
          <cell r="K3875">
            <v>0</v>
          </cell>
          <cell r="U3875">
            <v>3874</v>
          </cell>
          <cell r="Y3875">
            <v>3874</v>
          </cell>
          <cell r="AE3875">
            <v>0</v>
          </cell>
        </row>
        <row r="3876">
          <cell r="G3876">
            <v>3875</v>
          </cell>
          <cell r="K3876">
            <v>0</v>
          </cell>
          <cell r="U3876">
            <v>3875</v>
          </cell>
          <cell r="Y3876">
            <v>3875</v>
          </cell>
          <cell r="AE3876">
            <v>0</v>
          </cell>
        </row>
        <row r="3877">
          <cell r="G3877">
            <v>3876</v>
          </cell>
          <cell r="K3877">
            <v>0</v>
          </cell>
          <cell r="U3877">
            <v>3876</v>
          </cell>
          <cell r="Y3877">
            <v>3876</v>
          </cell>
          <cell r="AE3877">
            <v>0</v>
          </cell>
        </row>
        <row r="3878">
          <cell r="G3878">
            <v>3877</v>
          </cell>
          <cell r="K3878">
            <v>0</v>
          </cell>
          <cell r="U3878">
            <v>3877</v>
          </cell>
          <cell r="Y3878">
            <v>3877</v>
          </cell>
          <cell r="AE3878">
            <v>0</v>
          </cell>
        </row>
        <row r="3879">
          <cell r="G3879">
            <v>3878</v>
          </cell>
          <cell r="K3879">
            <v>0</v>
          </cell>
          <cell r="U3879">
            <v>3878</v>
          </cell>
          <cell r="Y3879">
            <v>3878</v>
          </cell>
          <cell r="AE3879">
            <v>0</v>
          </cell>
        </row>
        <row r="3880">
          <cell r="G3880">
            <v>3879</v>
          </cell>
          <cell r="K3880">
            <v>0</v>
          </cell>
          <cell r="U3880">
            <v>3879</v>
          </cell>
          <cell r="Y3880">
            <v>3879</v>
          </cell>
          <cell r="AE3880">
            <v>0</v>
          </cell>
        </row>
        <row r="3881">
          <cell r="G3881">
            <v>3880</v>
          </cell>
          <cell r="K3881">
            <v>0</v>
          </cell>
          <cell r="U3881">
            <v>3880</v>
          </cell>
          <cell r="Y3881">
            <v>3880</v>
          </cell>
          <cell r="AE3881">
            <v>0</v>
          </cell>
        </row>
        <row r="3882">
          <cell r="G3882">
            <v>3881</v>
          </cell>
          <cell r="K3882">
            <v>0</v>
          </cell>
          <cell r="U3882">
            <v>3881</v>
          </cell>
          <cell r="Y3882">
            <v>3881</v>
          </cell>
          <cell r="AE3882">
            <v>0</v>
          </cell>
        </row>
        <row r="3883">
          <cell r="G3883">
            <v>3882</v>
          </cell>
          <cell r="K3883">
            <v>0</v>
          </cell>
          <cell r="U3883">
            <v>3882</v>
          </cell>
          <cell r="Y3883">
            <v>3882</v>
          </cell>
          <cell r="AE3883">
            <v>0</v>
          </cell>
        </row>
        <row r="3884">
          <cell r="G3884">
            <v>3883</v>
          </cell>
          <cell r="K3884">
            <v>0</v>
          </cell>
          <cell r="U3884">
            <v>3883</v>
          </cell>
          <cell r="Y3884">
            <v>3883</v>
          </cell>
          <cell r="AE3884">
            <v>0</v>
          </cell>
        </row>
        <row r="3885">
          <cell r="G3885">
            <v>3884</v>
          </cell>
          <cell r="K3885">
            <v>0</v>
          </cell>
          <cell r="U3885">
            <v>3884</v>
          </cell>
          <cell r="Y3885">
            <v>3884</v>
          </cell>
          <cell r="AE3885">
            <v>0</v>
          </cell>
        </row>
        <row r="3886">
          <cell r="G3886">
            <v>3885</v>
          </cell>
          <cell r="K3886">
            <v>0</v>
          </cell>
          <cell r="U3886">
            <v>3885</v>
          </cell>
          <cell r="Y3886">
            <v>3885</v>
          </cell>
          <cell r="AE3886">
            <v>0</v>
          </cell>
        </row>
        <row r="3887">
          <cell r="G3887">
            <v>3886</v>
          </cell>
          <cell r="K3887">
            <v>0</v>
          </cell>
          <cell r="U3887">
            <v>3886</v>
          </cell>
          <cell r="Y3887">
            <v>3886</v>
          </cell>
          <cell r="AE3887">
            <v>0</v>
          </cell>
        </row>
        <row r="3888">
          <cell r="G3888">
            <v>3887</v>
          </cell>
          <cell r="K3888">
            <v>0</v>
          </cell>
          <cell r="U3888">
            <v>3887</v>
          </cell>
          <cell r="Y3888">
            <v>3887</v>
          </cell>
          <cell r="AE3888">
            <v>0</v>
          </cell>
        </row>
        <row r="3889">
          <cell r="G3889">
            <v>3888</v>
          </cell>
          <cell r="K3889">
            <v>0</v>
          </cell>
          <cell r="U3889">
            <v>3888</v>
          </cell>
          <cell r="Y3889">
            <v>3888</v>
          </cell>
          <cell r="AE3889">
            <v>0</v>
          </cell>
        </row>
        <row r="3890">
          <cell r="G3890">
            <v>3889</v>
          </cell>
          <cell r="K3890">
            <v>0</v>
          </cell>
          <cell r="U3890">
            <v>3889</v>
          </cell>
          <cell r="Y3890">
            <v>3889</v>
          </cell>
          <cell r="AE3890">
            <v>0</v>
          </cell>
        </row>
        <row r="3891">
          <cell r="G3891">
            <v>3890</v>
          </cell>
          <cell r="K3891">
            <v>0</v>
          </cell>
          <cell r="U3891">
            <v>3890</v>
          </cell>
          <cell r="Y3891">
            <v>3890</v>
          </cell>
          <cell r="AE3891">
            <v>0</v>
          </cell>
        </row>
        <row r="3892">
          <cell r="G3892">
            <v>3891</v>
          </cell>
          <cell r="K3892">
            <v>0</v>
          </cell>
          <cell r="U3892">
            <v>3891</v>
          </cell>
          <cell r="Y3892">
            <v>3891</v>
          </cell>
          <cell r="AE3892">
            <v>0</v>
          </cell>
        </row>
        <row r="3893">
          <cell r="G3893">
            <v>3892</v>
          </cell>
          <cell r="K3893">
            <v>0</v>
          </cell>
          <cell r="U3893">
            <v>3892</v>
          </cell>
          <cell r="Y3893">
            <v>3892</v>
          </cell>
          <cell r="AE3893">
            <v>0</v>
          </cell>
        </row>
        <row r="3894">
          <cell r="G3894">
            <v>3893</v>
          </cell>
          <cell r="K3894">
            <v>0</v>
          </cell>
          <cell r="U3894">
            <v>3893</v>
          </cell>
          <cell r="Y3894">
            <v>3893</v>
          </cell>
          <cell r="AE3894">
            <v>0</v>
          </cell>
        </row>
        <row r="3895">
          <cell r="G3895">
            <v>3894</v>
          </cell>
          <cell r="K3895">
            <v>0</v>
          </cell>
          <cell r="U3895">
            <v>3894</v>
          </cell>
          <cell r="Y3895">
            <v>3894</v>
          </cell>
          <cell r="AE3895">
            <v>0</v>
          </cell>
        </row>
        <row r="3896">
          <cell r="G3896">
            <v>3895</v>
          </cell>
          <cell r="K3896">
            <v>0</v>
          </cell>
          <cell r="U3896">
            <v>3895</v>
          </cell>
          <cell r="Y3896">
            <v>3895</v>
          </cell>
          <cell r="AE3896">
            <v>0</v>
          </cell>
        </row>
        <row r="3897">
          <cell r="G3897">
            <v>3896</v>
          </cell>
          <cell r="K3897">
            <v>0</v>
          </cell>
          <cell r="U3897">
            <v>3896</v>
          </cell>
          <cell r="Y3897">
            <v>3896</v>
          </cell>
          <cell r="AE3897">
            <v>0</v>
          </cell>
        </row>
        <row r="3898">
          <cell r="G3898">
            <v>3897</v>
          </cell>
          <cell r="K3898">
            <v>0</v>
          </cell>
          <cell r="U3898">
            <v>3897</v>
          </cell>
          <cell r="Y3898">
            <v>3897</v>
          </cell>
          <cell r="AE3898">
            <v>0</v>
          </cell>
        </row>
        <row r="3899">
          <cell r="G3899">
            <v>3898</v>
          </cell>
          <cell r="K3899">
            <v>0</v>
          </cell>
          <cell r="U3899">
            <v>3898</v>
          </cell>
          <cell r="Y3899">
            <v>3898</v>
          </cell>
          <cell r="AE3899">
            <v>0</v>
          </cell>
        </row>
        <row r="3900">
          <cell r="G3900">
            <v>3899</v>
          </cell>
          <cell r="K3900">
            <v>0</v>
          </cell>
          <cell r="U3900">
            <v>3899</v>
          </cell>
          <cell r="Y3900">
            <v>3899</v>
          </cell>
          <cell r="AE3900">
            <v>0</v>
          </cell>
        </row>
        <row r="3901">
          <cell r="G3901">
            <v>3900</v>
          </cell>
          <cell r="K3901">
            <v>0</v>
          </cell>
          <cell r="U3901">
            <v>3900</v>
          </cell>
          <cell r="Y3901">
            <v>3900</v>
          </cell>
          <cell r="AE3901">
            <v>0</v>
          </cell>
        </row>
        <row r="3902">
          <cell r="G3902">
            <v>3901</v>
          </cell>
          <cell r="K3902">
            <v>0</v>
          </cell>
          <cell r="U3902">
            <v>3901</v>
          </cell>
          <cell r="Y3902">
            <v>3901</v>
          </cell>
          <cell r="AE3902">
            <v>0</v>
          </cell>
        </row>
        <row r="3903">
          <cell r="G3903">
            <v>3902</v>
          </cell>
          <cell r="K3903">
            <v>0</v>
          </cell>
          <cell r="U3903">
            <v>3902</v>
          </cell>
          <cell r="Y3903">
            <v>3902</v>
          </cell>
          <cell r="AE3903">
            <v>0</v>
          </cell>
        </row>
        <row r="3904">
          <cell r="G3904">
            <v>3903</v>
          </cell>
          <cell r="K3904">
            <v>0</v>
          </cell>
          <cell r="U3904">
            <v>3903</v>
          </cell>
          <cell r="Y3904">
            <v>3903</v>
          </cell>
          <cell r="AE3904">
            <v>0</v>
          </cell>
        </row>
        <row r="3905">
          <cell r="G3905">
            <v>3904</v>
          </cell>
          <cell r="K3905">
            <v>0</v>
          </cell>
          <cell r="U3905">
            <v>3904</v>
          </cell>
          <cell r="Y3905">
            <v>3904</v>
          </cell>
          <cell r="AE3905">
            <v>0</v>
          </cell>
        </row>
        <row r="3906">
          <cell r="G3906">
            <v>3905</v>
          </cell>
          <cell r="K3906">
            <v>0</v>
          </cell>
          <cell r="U3906">
            <v>3905</v>
          </cell>
          <cell r="Y3906">
            <v>3905</v>
          </cell>
          <cell r="AE3906">
            <v>0</v>
          </cell>
        </row>
        <row r="3907">
          <cell r="G3907">
            <v>3906</v>
          </cell>
          <cell r="K3907">
            <v>0</v>
          </cell>
          <cell r="U3907">
            <v>3906</v>
          </cell>
          <cell r="Y3907">
            <v>3906</v>
          </cell>
          <cell r="AE3907">
            <v>0</v>
          </cell>
        </row>
        <row r="3908">
          <cell r="G3908">
            <v>3907</v>
          </cell>
          <cell r="K3908">
            <v>0</v>
          </cell>
          <cell r="U3908">
            <v>3907</v>
          </cell>
          <cell r="Y3908">
            <v>3907</v>
          </cell>
          <cell r="AE3908">
            <v>0</v>
          </cell>
        </row>
        <row r="3909">
          <cell r="G3909">
            <v>3908</v>
          </cell>
          <cell r="K3909">
            <v>0</v>
          </cell>
          <cell r="U3909">
            <v>3908</v>
          </cell>
          <cell r="Y3909">
            <v>3908</v>
          </cell>
          <cell r="AE3909">
            <v>0</v>
          </cell>
        </row>
        <row r="3910">
          <cell r="G3910">
            <v>3909</v>
          </cell>
          <cell r="K3910">
            <v>0</v>
          </cell>
          <cell r="U3910">
            <v>3909</v>
          </cell>
          <cell r="Y3910">
            <v>3909</v>
          </cell>
          <cell r="AE3910">
            <v>0</v>
          </cell>
        </row>
        <row r="3911">
          <cell r="G3911">
            <v>3910</v>
          </cell>
          <cell r="K3911">
            <v>0</v>
          </cell>
          <cell r="U3911">
            <v>3910</v>
          </cell>
          <cell r="Y3911">
            <v>3910</v>
          </cell>
          <cell r="AE3911">
            <v>0</v>
          </cell>
        </row>
        <row r="3912">
          <cell r="G3912">
            <v>3911</v>
          </cell>
          <cell r="K3912">
            <v>0</v>
          </cell>
          <cell r="U3912">
            <v>3911</v>
          </cell>
          <cell r="Y3912">
            <v>3911</v>
          </cell>
          <cell r="AE3912">
            <v>0</v>
          </cell>
        </row>
        <row r="3913">
          <cell r="G3913">
            <v>3912</v>
          </cell>
          <cell r="K3913">
            <v>0</v>
          </cell>
          <cell r="U3913">
            <v>3912</v>
          </cell>
          <cell r="Y3913">
            <v>3912</v>
          </cell>
          <cell r="AE3913">
            <v>0</v>
          </cell>
        </row>
        <row r="3914">
          <cell r="G3914">
            <v>3913</v>
          </cell>
          <cell r="K3914">
            <v>0</v>
          </cell>
          <cell r="U3914">
            <v>3913</v>
          </cell>
          <cell r="Y3914">
            <v>3913</v>
          </cell>
          <cell r="AE3914">
            <v>0</v>
          </cell>
        </row>
        <row r="3915">
          <cell r="G3915">
            <v>3914</v>
          </cell>
          <cell r="K3915">
            <v>0</v>
          </cell>
          <cell r="U3915">
            <v>3914</v>
          </cell>
          <cell r="Y3915">
            <v>3914</v>
          </cell>
          <cell r="AE3915">
            <v>0</v>
          </cell>
        </row>
        <row r="3916">
          <cell r="G3916">
            <v>3915</v>
          </cell>
          <cell r="K3916">
            <v>0</v>
          </cell>
          <cell r="U3916">
            <v>3915</v>
          </cell>
          <cell r="Y3916">
            <v>3915</v>
          </cell>
          <cell r="AE3916">
            <v>0</v>
          </cell>
        </row>
        <row r="3917">
          <cell r="G3917">
            <v>3916</v>
          </cell>
          <cell r="K3917">
            <v>0</v>
          </cell>
          <cell r="U3917">
            <v>3916</v>
          </cell>
          <cell r="Y3917">
            <v>3916</v>
          </cell>
          <cell r="AE3917">
            <v>0</v>
          </cell>
        </row>
        <row r="3918">
          <cell r="G3918">
            <v>3917</v>
          </cell>
          <cell r="K3918">
            <v>0</v>
          </cell>
          <cell r="U3918">
            <v>3917</v>
          </cell>
          <cell r="Y3918">
            <v>3917</v>
          </cell>
          <cell r="AE3918">
            <v>0</v>
          </cell>
        </row>
        <row r="3919">
          <cell r="G3919">
            <v>3918</v>
          </cell>
          <cell r="K3919">
            <v>0</v>
          </cell>
          <cell r="U3919">
            <v>3918</v>
          </cell>
          <cell r="Y3919">
            <v>3918</v>
          </cell>
          <cell r="AE3919">
            <v>0</v>
          </cell>
        </row>
        <row r="3920">
          <cell r="G3920">
            <v>3919</v>
          </cell>
          <cell r="K3920">
            <v>0</v>
          </cell>
          <cell r="U3920">
            <v>3919</v>
          </cell>
          <cell r="Y3920">
            <v>3919</v>
          </cell>
          <cell r="AE3920">
            <v>0</v>
          </cell>
        </row>
        <row r="3921">
          <cell r="G3921">
            <v>3920</v>
          </cell>
          <cell r="K3921">
            <v>0</v>
          </cell>
          <cell r="U3921">
            <v>3920</v>
          </cell>
          <cell r="Y3921">
            <v>3920</v>
          </cell>
          <cell r="AE3921">
            <v>0</v>
          </cell>
        </row>
        <row r="3922">
          <cell r="G3922">
            <v>3921</v>
          </cell>
          <cell r="K3922">
            <v>0</v>
          </cell>
          <cell r="U3922">
            <v>3921</v>
          </cell>
          <cell r="Y3922">
            <v>3921</v>
          </cell>
          <cell r="AE3922">
            <v>0</v>
          </cell>
        </row>
        <row r="3923">
          <cell r="G3923">
            <v>3922</v>
          </cell>
          <cell r="K3923">
            <v>0</v>
          </cell>
          <cell r="U3923">
            <v>3922</v>
          </cell>
          <cell r="Y3923">
            <v>3922</v>
          </cell>
          <cell r="AE3923">
            <v>0</v>
          </cell>
        </row>
        <row r="3924">
          <cell r="G3924">
            <v>3923</v>
          </cell>
          <cell r="K3924">
            <v>0</v>
          </cell>
          <cell r="U3924">
            <v>3923</v>
          </cell>
          <cell r="Y3924">
            <v>3923</v>
          </cell>
          <cell r="AE3924">
            <v>0</v>
          </cell>
        </row>
        <row r="3925">
          <cell r="G3925">
            <v>3924</v>
          </cell>
          <cell r="K3925">
            <v>0</v>
          </cell>
          <cell r="U3925">
            <v>3924</v>
          </cell>
          <cell r="Y3925">
            <v>3924</v>
          </cell>
          <cell r="AE3925">
            <v>0</v>
          </cell>
        </row>
        <row r="3926">
          <cell r="G3926">
            <v>3925</v>
          </cell>
          <cell r="K3926">
            <v>0</v>
          </cell>
          <cell r="U3926">
            <v>3925</v>
          </cell>
          <cell r="Y3926">
            <v>3925</v>
          </cell>
          <cell r="AE3926">
            <v>0</v>
          </cell>
        </row>
        <row r="3927">
          <cell r="G3927">
            <v>3926</v>
          </cell>
          <cell r="K3927">
            <v>0</v>
          </cell>
          <cell r="U3927">
            <v>3926</v>
          </cell>
          <cell r="Y3927">
            <v>3926</v>
          </cell>
          <cell r="AE3927">
            <v>0</v>
          </cell>
        </row>
        <row r="3928">
          <cell r="G3928">
            <v>3927</v>
          </cell>
          <cell r="K3928">
            <v>0</v>
          </cell>
          <cell r="U3928">
            <v>3927</v>
          </cell>
          <cell r="Y3928">
            <v>3927</v>
          </cell>
          <cell r="AE3928">
            <v>0</v>
          </cell>
        </row>
        <row r="3929">
          <cell r="G3929">
            <v>3928</v>
          </cell>
          <cell r="K3929">
            <v>0</v>
          </cell>
          <cell r="U3929">
            <v>3928</v>
          </cell>
          <cell r="Y3929">
            <v>3928</v>
          </cell>
          <cell r="AE3929">
            <v>0</v>
          </cell>
        </row>
        <row r="3930">
          <cell r="G3930">
            <v>3929</v>
          </cell>
          <cell r="K3930">
            <v>0</v>
          </cell>
          <cell r="U3930">
            <v>3929</v>
          </cell>
          <cell r="Y3930">
            <v>3929</v>
          </cell>
          <cell r="AE3930">
            <v>0</v>
          </cell>
        </row>
        <row r="3931">
          <cell r="G3931">
            <v>3930</v>
          </cell>
          <cell r="K3931">
            <v>0</v>
          </cell>
          <cell r="U3931">
            <v>3930</v>
          </cell>
          <cell r="Y3931">
            <v>3930</v>
          </cell>
          <cell r="AE3931">
            <v>0</v>
          </cell>
        </row>
        <row r="3932">
          <cell r="G3932">
            <v>3931</v>
          </cell>
          <cell r="K3932">
            <v>0</v>
          </cell>
          <cell r="U3932">
            <v>3931</v>
          </cell>
          <cell r="Y3932">
            <v>3931</v>
          </cell>
          <cell r="AE3932">
            <v>0</v>
          </cell>
        </row>
        <row r="3933">
          <cell r="G3933">
            <v>3932</v>
          </cell>
          <cell r="K3933">
            <v>0</v>
          </cell>
          <cell r="U3933">
            <v>3932</v>
          </cell>
          <cell r="Y3933">
            <v>3932</v>
          </cell>
          <cell r="AE3933">
            <v>0</v>
          </cell>
        </row>
        <row r="3934">
          <cell r="G3934">
            <v>3933</v>
          </cell>
          <cell r="K3934">
            <v>0</v>
          </cell>
          <cell r="U3934">
            <v>3933</v>
          </cell>
          <cell r="Y3934">
            <v>3933</v>
          </cell>
          <cell r="AE3934">
            <v>0</v>
          </cell>
        </row>
        <row r="3935">
          <cell r="G3935">
            <v>3934</v>
          </cell>
          <cell r="K3935">
            <v>0</v>
          </cell>
          <cell r="U3935">
            <v>3934</v>
          </cell>
          <cell r="Y3935">
            <v>3934</v>
          </cell>
          <cell r="AE3935">
            <v>0</v>
          </cell>
        </row>
        <row r="3936">
          <cell r="G3936">
            <v>3935</v>
          </cell>
          <cell r="K3936">
            <v>0</v>
          </cell>
          <cell r="U3936">
            <v>3935</v>
          </cell>
          <cell r="Y3936">
            <v>3935</v>
          </cell>
          <cell r="AE3936">
            <v>0</v>
          </cell>
        </row>
        <row r="3937">
          <cell r="G3937">
            <v>3936</v>
          </cell>
          <cell r="K3937">
            <v>0</v>
          </cell>
          <cell r="U3937">
            <v>3936</v>
          </cell>
          <cell r="Y3937">
            <v>3936</v>
          </cell>
          <cell r="AE3937">
            <v>0</v>
          </cell>
        </row>
        <row r="3938">
          <cell r="G3938">
            <v>3937</v>
          </cell>
          <cell r="K3938">
            <v>0</v>
          </cell>
          <cell r="U3938">
            <v>3937</v>
          </cell>
          <cell r="Y3938">
            <v>3937</v>
          </cell>
          <cell r="AE3938">
            <v>0</v>
          </cell>
        </row>
        <row r="3939">
          <cell r="G3939">
            <v>3938</v>
          </cell>
          <cell r="K3939">
            <v>0</v>
          </cell>
          <cell r="U3939">
            <v>3938</v>
          </cell>
          <cell r="Y3939">
            <v>3938</v>
          </cell>
          <cell r="AE3939">
            <v>0</v>
          </cell>
        </row>
        <row r="3940">
          <cell r="G3940">
            <v>3939</v>
          </cell>
          <cell r="K3940">
            <v>0</v>
          </cell>
          <cell r="U3940">
            <v>3939</v>
          </cell>
          <cell r="Y3940">
            <v>3939</v>
          </cell>
          <cell r="AE3940">
            <v>0</v>
          </cell>
        </row>
        <row r="3941">
          <cell r="G3941">
            <v>3940</v>
          </cell>
          <cell r="K3941">
            <v>0</v>
          </cell>
          <cell r="U3941">
            <v>3940</v>
          </cell>
          <cell r="Y3941">
            <v>3940</v>
          </cell>
          <cell r="AE3941">
            <v>0</v>
          </cell>
        </row>
        <row r="3942">
          <cell r="G3942">
            <v>3941</v>
          </cell>
          <cell r="K3942">
            <v>0</v>
          </cell>
          <cell r="U3942">
            <v>3941</v>
          </cell>
          <cell r="Y3942">
            <v>3941</v>
          </cell>
          <cell r="AE3942">
            <v>0</v>
          </cell>
        </row>
        <row r="3943">
          <cell r="G3943">
            <v>3942</v>
          </cell>
          <cell r="K3943">
            <v>0</v>
          </cell>
          <cell r="U3943">
            <v>3942</v>
          </cell>
          <cell r="Y3943">
            <v>3942</v>
          </cell>
          <cell r="AE3943">
            <v>0</v>
          </cell>
        </row>
        <row r="3944">
          <cell r="G3944">
            <v>3943</v>
          </cell>
          <cell r="K3944">
            <v>0</v>
          </cell>
          <cell r="U3944">
            <v>3943</v>
          </cell>
          <cell r="Y3944">
            <v>3943</v>
          </cell>
          <cell r="AE3944">
            <v>0</v>
          </cell>
        </row>
        <row r="3945">
          <cell r="G3945">
            <v>3944</v>
          </cell>
          <cell r="K3945">
            <v>0</v>
          </cell>
          <cell r="U3945">
            <v>3944</v>
          </cell>
          <cell r="Y3945">
            <v>3944</v>
          </cell>
          <cell r="AE3945">
            <v>0</v>
          </cell>
        </row>
        <row r="3946">
          <cell r="G3946">
            <v>3945</v>
          </cell>
          <cell r="K3946">
            <v>0</v>
          </cell>
          <cell r="U3946">
            <v>3945</v>
          </cell>
          <cell r="Y3946">
            <v>3945</v>
          </cell>
          <cell r="AE3946">
            <v>0</v>
          </cell>
        </row>
        <row r="3947">
          <cell r="G3947">
            <v>3946</v>
          </cell>
          <cell r="K3947">
            <v>0</v>
          </cell>
          <cell r="U3947">
            <v>3946</v>
          </cell>
          <cell r="Y3947">
            <v>3946</v>
          </cell>
          <cell r="AE3947">
            <v>0</v>
          </cell>
        </row>
        <row r="3948">
          <cell r="G3948">
            <v>3947</v>
          </cell>
          <cell r="K3948">
            <v>0</v>
          </cell>
          <cell r="U3948">
            <v>3947</v>
          </cell>
          <cell r="Y3948">
            <v>3947</v>
          </cell>
          <cell r="AE3948">
            <v>0</v>
          </cell>
        </row>
        <row r="3949">
          <cell r="G3949">
            <v>3948</v>
          </cell>
          <cell r="K3949">
            <v>0</v>
          </cell>
          <cell r="U3949">
            <v>3948</v>
          </cell>
          <cell r="Y3949">
            <v>3948</v>
          </cell>
          <cell r="AE3949">
            <v>0</v>
          </cell>
        </row>
        <row r="3950">
          <cell r="G3950">
            <v>3949</v>
          </cell>
          <cell r="K3950">
            <v>0</v>
          </cell>
          <cell r="U3950">
            <v>3949</v>
          </cell>
          <cell r="Y3950">
            <v>3949</v>
          </cell>
          <cell r="AE3950">
            <v>0</v>
          </cell>
        </row>
        <row r="3951">
          <cell r="G3951">
            <v>3950</v>
          </cell>
          <cell r="K3951">
            <v>0</v>
          </cell>
          <cell r="U3951">
            <v>3950</v>
          </cell>
          <cell r="Y3951">
            <v>3950</v>
          </cell>
          <cell r="AE3951">
            <v>0</v>
          </cell>
        </row>
        <row r="3952">
          <cell r="G3952">
            <v>3951</v>
          </cell>
          <cell r="K3952">
            <v>0</v>
          </cell>
          <cell r="U3952">
            <v>3951</v>
          </cell>
          <cell r="Y3952">
            <v>3951</v>
          </cell>
          <cell r="AE3952">
            <v>0</v>
          </cell>
        </row>
        <row r="3953">
          <cell r="G3953">
            <v>3952</v>
          </cell>
          <cell r="K3953">
            <v>0</v>
          </cell>
          <cell r="U3953">
            <v>3952</v>
          </cell>
          <cell r="Y3953">
            <v>3952</v>
          </cell>
          <cell r="AE3953">
            <v>0</v>
          </cell>
        </row>
        <row r="3954">
          <cell r="G3954">
            <v>3953</v>
          </cell>
          <cell r="K3954">
            <v>0</v>
          </cell>
          <cell r="U3954">
            <v>3953</v>
          </cell>
          <cell r="Y3954">
            <v>3953</v>
          </cell>
          <cell r="AE3954">
            <v>0</v>
          </cell>
        </row>
        <row r="3955">
          <cell r="G3955">
            <v>3954</v>
          </cell>
          <cell r="K3955">
            <v>0</v>
          </cell>
          <cell r="U3955">
            <v>3954</v>
          </cell>
          <cell r="Y3955">
            <v>3954</v>
          </cell>
          <cell r="AE3955">
            <v>0</v>
          </cell>
        </row>
        <row r="3956">
          <cell r="G3956">
            <v>3955</v>
          </cell>
          <cell r="K3956">
            <v>0</v>
          </cell>
          <cell r="U3956">
            <v>3955</v>
          </cell>
          <cell r="Y3956">
            <v>3955</v>
          </cell>
          <cell r="AE3956">
            <v>0</v>
          </cell>
        </row>
        <row r="3957">
          <cell r="G3957">
            <v>3956</v>
          </cell>
          <cell r="K3957">
            <v>0</v>
          </cell>
          <cell r="U3957">
            <v>3956</v>
          </cell>
          <cell r="Y3957">
            <v>3956</v>
          </cell>
          <cell r="AE3957">
            <v>0</v>
          </cell>
        </row>
        <row r="3958">
          <cell r="G3958">
            <v>3957</v>
          </cell>
          <cell r="K3958">
            <v>0</v>
          </cell>
          <cell r="U3958">
            <v>3957</v>
          </cell>
          <cell r="Y3958">
            <v>3957</v>
          </cell>
          <cell r="AE3958">
            <v>0</v>
          </cell>
        </row>
        <row r="3959">
          <cell r="G3959">
            <v>3958</v>
          </cell>
          <cell r="K3959">
            <v>0</v>
          </cell>
          <cell r="U3959">
            <v>3958</v>
          </cell>
          <cell r="Y3959">
            <v>3958</v>
          </cell>
          <cell r="AE3959">
            <v>0</v>
          </cell>
        </row>
        <row r="3960">
          <cell r="G3960">
            <v>3959</v>
          </cell>
          <cell r="K3960">
            <v>0</v>
          </cell>
          <cell r="U3960">
            <v>3959</v>
          </cell>
          <cell r="Y3960">
            <v>3959</v>
          </cell>
          <cell r="AE3960">
            <v>0</v>
          </cell>
        </row>
        <row r="3961">
          <cell r="G3961">
            <v>3960</v>
          </cell>
          <cell r="K3961">
            <v>0</v>
          </cell>
          <cell r="U3961">
            <v>3960</v>
          </cell>
          <cell r="Y3961">
            <v>3960</v>
          </cell>
          <cell r="AE3961">
            <v>0</v>
          </cell>
        </row>
        <row r="3962">
          <cell r="G3962">
            <v>3961</v>
          </cell>
          <cell r="K3962">
            <v>0</v>
          </cell>
          <cell r="U3962">
            <v>3961</v>
          </cell>
          <cell r="Y3962">
            <v>3961</v>
          </cell>
          <cell r="AE3962">
            <v>0</v>
          </cell>
        </row>
        <row r="3963">
          <cell r="G3963">
            <v>3962</v>
          </cell>
          <cell r="K3963">
            <v>0</v>
          </cell>
          <cell r="U3963">
            <v>3962</v>
          </cell>
          <cell r="Y3963">
            <v>3962</v>
          </cell>
          <cell r="AE3963">
            <v>0</v>
          </cell>
        </row>
        <row r="3964">
          <cell r="G3964">
            <v>3963</v>
          </cell>
          <cell r="K3964">
            <v>0</v>
          </cell>
          <cell r="U3964">
            <v>3963</v>
          </cell>
          <cell r="Y3964">
            <v>3963</v>
          </cell>
          <cell r="AE3964">
            <v>0</v>
          </cell>
        </row>
        <row r="3965">
          <cell r="G3965">
            <v>3964</v>
          </cell>
          <cell r="K3965">
            <v>0</v>
          </cell>
          <cell r="U3965">
            <v>3964</v>
          </cell>
          <cell r="Y3965">
            <v>3964</v>
          </cell>
          <cell r="AE3965">
            <v>0</v>
          </cell>
        </row>
        <row r="3966">
          <cell r="G3966">
            <v>3965</v>
          </cell>
          <cell r="K3966">
            <v>0</v>
          </cell>
          <cell r="U3966">
            <v>3965</v>
          </cell>
          <cell r="Y3966">
            <v>3965</v>
          </cell>
          <cell r="AE3966">
            <v>0</v>
          </cell>
        </row>
        <row r="3967">
          <cell r="G3967">
            <v>3966</v>
          </cell>
          <cell r="K3967">
            <v>0</v>
          </cell>
          <cell r="U3967">
            <v>3966</v>
          </cell>
          <cell r="Y3967">
            <v>3966</v>
          </cell>
          <cell r="AE3967">
            <v>0</v>
          </cell>
        </row>
        <row r="3968">
          <cell r="G3968">
            <v>3967</v>
          </cell>
          <cell r="K3968">
            <v>0</v>
          </cell>
          <cell r="U3968">
            <v>3967</v>
          </cell>
          <cell r="Y3968">
            <v>3967</v>
          </cell>
          <cell r="AE3968">
            <v>0</v>
          </cell>
        </row>
        <row r="3969">
          <cell r="G3969">
            <v>3968</v>
          </cell>
          <cell r="K3969">
            <v>0</v>
          </cell>
          <cell r="U3969">
            <v>3968</v>
          </cell>
          <cell r="Y3969">
            <v>3968</v>
          </cell>
          <cell r="AE3969">
            <v>0</v>
          </cell>
        </row>
        <row r="3970">
          <cell r="G3970">
            <v>3969</v>
          </cell>
          <cell r="K3970">
            <v>0</v>
          </cell>
          <cell r="U3970">
            <v>3969</v>
          </cell>
          <cell r="Y3970">
            <v>3969</v>
          </cell>
          <cell r="AE3970">
            <v>0</v>
          </cell>
        </row>
        <row r="3971">
          <cell r="G3971">
            <v>3970</v>
          </cell>
          <cell r="K3971">
            <v>0</v>
          </cell>
          <cell r="U3971">
            <v>3970</v>
          </cell>
          <cell r="Y3971">
            <v>3970</v>
          </cell>
          <cell r="AE3971">
            <v>0</v>
          </cell>
        </row>
        <row r="3972">
          <cell r="G3972">
            <v>3971</v>
          </cell>
          <cell r="K3972">
            <v>0</v>
          </cell>
          <cell r="U3972">
            <v>3971</v>
          </cell>
          <cell r="Y3972">
            <v>3971</v>
          </cell>
          <cell r="AE3972">
            <v>0</v>
          </cell>
        </row>
        <row r="3973">
          <cell r="G3973">
            <v>3972</v>
          </cell>
          <cell r="K3973">
            <v>0</v>
          </cell>
          <cell r="U3973">
            <v>3972</v>
          </cell>
          <cell r="Y3973">
            <v>3972</v>
          </cell>
          <cell r="AE3973">
            <v>0</v>
          </cell>
        </row>
        <row r="3974">
          <cell r="G3974">
            <v>3973</v>
          </cell>
          <cell r="K3974">
            <v>0</v>
          </cell>
          <cell r="U3974">
            <v>3973</v>
          </cell>
          <cell r="Y3974">
            <v>3973</v>
          </cell>
          <cell r="AE3974">
            <v>0</v>
          </cell>
        </row>
        <row r="3975">
          <cell r="G3975">
            <v>3974</v>
          </cell>
          <cell r="K3975">
            <v>0</v>
          </cell>
          <cell r="U3975">
            <v>3974</v>
          </cell>
          <cell r="Y3975">
            <v>3974</v>
          </cell>
          <cell r="AE3975">
            <v>0</v>
          </cell>
        </row>
        <row r="3976">
          <cell r="G3976">
            <v>3975</v>
          </cell>
          <cell r="K3976">
            <v>0</v>
          </cell>
          <cell r="U3976">
            <v>3975</v>
          </cell>
          <cell r="Y3976">
            <v>3975</v>
          </cell>
          <cell r="AE3976">
            <v>0</v>
          </cell>
        </row>
        <row r="3977">
          <cell r="G3977">
            <v>3976</v>
          </cell>
          <cell r="K3977">
            <v>0</v>
          </cell>
          <cell r="U3977">
            <v>3976</v>
          </cell>
          <cell r="Y3977">
            <v>3976</v>
          </cell>
          <cell r="AE3977">
            <v>0</v>
          </cell>
        </row>
        <row r="3978">
          <cell r="G3978">
            <v>3977</v>
          </cell>
          <cell r="K3978">
            <v>0</v>
          </cell>
          <cell r="U3978">
            <v>3977</v>
          </cell>
          <cell r="Y3978">
            <v>3977</v>
          </cell>
          <cell r="AE3978">
            <v>0</v>
          </cell>
        </row>
        <row r="3979">
          <cell r="G3979">
            <v>3978</v>
          </cell>
          <cell r="K3979">
            <v>0</v>
          </cell>
          <cell r="U3979">
            <v>3978</v>
          </cell>
          <cell r="Y3979">
            <v>3978</v>
          </cell>
          <cell r="AE3979">
            <v>0</v>
          </cell>
        </row>
        <row r="3980">
          <cell r="G3980">
            <v>3979</v>
          </cell>
          <cell r="K3980">
            <v>0</v>
          </cell>
          <cell r="U3980">
            <v>3979</v>
          </cell>
          <cell r="Y3980">
            <v>3979</v>
          </cell>
          <cell r="AE3980">
            <v>0</v>
          </cell>
        </row>
        <row r="3981">
          <cell r="G3981">
            <v>3980</v>
          </cell>
          <cell r="K3981">
            <v>0</v>
          </cell>
          <cell r="U3981">
            <v>3980</v>
          </cell>
          <cell r="Y3981">
            <v>3980</v>
          </cell>
          <cell r="AE3981">
            <v>0</v>
          </cell>
        </row>
        <row r="3982">
          <cell r="G3982">
            <v>3981</v>
          </cell>
          <cell r="K3982">
            <v>0</v>
          </cell>
          <cell r="U3982">
            <v>3981</v>
          </cell>
          <cell r="Y3982">
            <v>3981</v>
          </cell>
          <cell r="AE3982">
            <v>0</v>
          </cell>
        </row>
        <row r="3983">
          <cell r="G3983">
            <v>3982</v>
          </cell>
          <cell r="K3983">
            <v>0</v>
          </cell>
          <cell r="U3983">
            <v>3982</v>
          </cell>
          <cell r="Y3983">
            <v>3982</v>
          </cell>
          <cell r="AE3983">
            <v>0</v>
          </cell>
        </row>
        <row r="3984">
          <cell r="G3984">
            <v>3983</v>
          </cell>
          <cell r="K3984">
            <v>0</v>
          </cell>
          <cell r="U3984">
            <v>3983</v>
          </cell>
          <cell r="Y3984">
            <v>3983</v>
          </cell>
          <cell r="AE3984">
            <v>0</v>
          </cell>
        </row>
        <row r="3985">
          <cell r="G3985">
            <v>3984</v>
          </cell>
          <cell r="K3985">
            <v>0</v>
          </cell>
          <cell r="U3985">
            <v>3984</v>
          </cell>
          <cell r="Y3985">
            <v>3984</v>
          </cell>
          <cell r="AE3985">
            <v>0</v>
          </cell>
        </row>
        <row r="3986">
          <cell r="G3986">
            <v>3985</v>
          </cell>
          <cell r="K3986">
            <v>0</v>
          </cell>
          <cell r="U3986">
            <v>3985</v>
          </cell>
          <cell r="Y3986">
            <v>3985</v>
          </cell>
          <cell r="AE3986">
            <v>0</v>
          </cell>
        </row>
        <row r="3987">
          <cell r="G3987">
            <v>3986</v>
          </cell>
          <cell r="K3987">
            <v>0</v>
          </cell>
          <cell r="U3987">
            <v>3986</v>
          </cell>
          <cell r="Y3987">
            <v>3986</v>
          </cell>
          <cell r="AE3987">
            <v>0</v>
          </cell>
        </row>
        <row r="3988">
          <cell r="G3988">
            <v>3987</v>
          </cell>
          <cell r="K3988">
            <v>0</v>
          </cell>
          <cell r="U3988">
            <v>3987</v>
          </cell>
          <cell r="Y3988">
            <v>3987</v>
          </cell>
          <cell r="AE3988">
            <v>0</v>
          </cell>
        </row>
        <row r="3989">
          <cell r="G3989">
            <v>3988</v>
          </cell>
          <cell r="K3989">
            <v>0</v>
          </cell>
          <cell r="U3989">
            <v>3988</v>
          </cell>
          <cell r="Y3989">
            <v>3988</v>
          </cell>
          <cell r="AE3989">
            <v>0</v>
          </cell>
        </row>
        <row r="3990">
          <cell r="G3990">
            <v>3989</v>
          </cell>
          <cell r="K3990">
            <v>0</v>
          </cell>
          <cell r="U3990">
            <v>3989</v>
          </cell>
          <cell r="Y3990">
            <v>3989</v>
          </cell>
          <cell r="AE3990">
            <v>0</v>
          </cell>
        </row>
        <row r="3991">
          <cell r="G3991">
            <v>3990</v>
          </cell>
          <cell r="K3991">
            <v>0</v>
          </cell>
          <cell r="U3991">
            <v>3990</v>
          </cell>
          <cell r="Y3991">
            <v>3990</v>
          </cell>
          <cell r="AE3991">
            <v>0</v>
          </cell>
        </row>
        <row r="3992">
          <cell r="G3992">
            <v>3991</v>
          </cell>
          <cell r="K3992">
            <v>0</v>
          </cell>
          <cell r="U3992">
            <v>3991</v>
          </cell>
          <cell r="Y3992">
            <v>3991</v>
          </cell>
          <cell r="AE3992">
            <v>0</v>
          </cell>
        </row>
        <row r="3993">
          <cell r="G3993">
            <v>3992</v>
          </cell>
          <cell r="K3993">
            <v>0</v>
          </cell>
          <cell r="U3993">
            <v>3992</v>
          </cell>
          <cell r="Y3993">
            <v>3992</v>
          </cell>
          <cell r="AE3993">
            <v>0</v>
          </cell>
        </row>
        <row r="3994">
          <cell r="G3994">
            <v>3993</v>
          </cell>
          <cell r="K3994">
            <v>0</v>
          </cell>
          <cell r="U3994">
            <v>3993</v>
          </cell>
          <cell r="Y3994">
            <v>3993</v>
          </cell>
          <cell r="AE3994">
            <v>0</v>
          </cell>
        </row>
        <row r="3995">
          <cell r="G3995">
            <v>3994</v>
          </cell>
          <cell r="K3995">
            <v>0</v>
          </cell>
          <cell r="U3995">
            <v>3994</v>
          </cell>
          <cell r="Y3995">
            <v>3994</v>
          </cell>
          <cell r="AE3995">
            <v>0</v>
          </cell>
        </row>
        <row r="3996">
          <cell r="G3996">
            <v>3995</v>
          </cell>
          <cell r="K3996">
            <v>0</v>
          </cell>
          <cell r="U3996">
            <v>3995</v>
          </cell>
          <cell r="Y3996">
            <v>3995</v>
          </cell>
          <cell r="AE3996">
            <v>0</v>
          </cell>
        </row>
        <row r="3997">
          <cell r="G3997">
            <v>3996</v>
          </cell>
          <cell r="K3997">
            <v>0</v>
          </cell>
          <cell r="U3997">
            <v>3996</v>
          </cell>
          <cell r="Y3997">
            <v>3996</v>
          </cell>
          <cell r="AE3997">
            <v>0</v>
          </cell>
        </row>
        <row r="3998">
          <cell r="G3998">
            <v>3997</v>
          </cell>
          <cell r="K3998">
            <v>0</v>
          </cell>
          <cell r="U3998">
            <v>3997</v>
          </cell>
          <cell r="Y3998">
            <v>3997</v>
          </cell>
          <cell r="AE3998">
            <v>0</v>
          </cell>
        </row>
        <row r="3999">
          <cell r="G3999">
            <v>3998</v>
          </cell>
          <cell r="K3999">
            <v>0</v>
          </cell>
          <cell r="U3999">
            <v>3998</v>
          </cell>
          <cell r="Y3999">
            <v>3998</v>
          </cell>
          <cell r="AE3999">
            <v>0</v>
          </cell>
        </row>
        <row r="4000">
          <cell r="G4000">
            <v>3999</v>
          </cell>
          <cell r="K4000">
            <v>0</v>
          </cell>
          <cell r="U4000">
            <v>3999</v>
          </cell>
          <cell r="Y4000">
            <v>3999</v>
          </cell>
          <cell r="AE4000">
            <v>0</v>
          </cell>
        </row>
        <row r="4001">
          <cell r="G4001">
            <v>4000</v>
          </cell>
          <cell r="K4001">
            <v>0</v>
          </cell>
          <cell r="U4001">
            <v>4000</v>
          </cell>
          <cell r="Y4001">
            <v>4000</v>
          </cell>
          <cell r="AE4001">
            <v>0</v>
          </cell>
        </row>
        <row r="4002">
          <cell r="G4002">
            <v>4001</v>
          </cell>
          <cell r="K4002">
            <v>0</v>
          </cell>
          <cell r="U4002">
            <v>4001</v>
          </cell>
          <cell r="Y4002">
            <v>4001</v>
          </cell>
          <cell r="AE4002">
            <v>0</v>
          </cell>
        </row>
        <row r="4003">
          <cell r="G4003">
            <v>4002</v>
          </cell>
          <cell r="K4003">
            <v>0</v>
          </cell>
          <cell r="U4003">
            <v>4002</v>
          </cell>
          <cell r="Y4003">
            <v>4002</v>
          </cell>
          <cell r="AE4003">
            <v>0</v>
          </cell>
        </row>
        <row r="4004">
          <cell r="G4004">
            <v>4003</v>
          </cell>
          <cell r="K4004">
            <v>0</v>
          </cell>
          <cell r="U4004">
            <v>4003</v>
          </cell>
          <cell r="Y4004">
            <v>4003</v>
          </cell>
          <cell r="AE4004">
            <v>0</v>
          </cell>
        </row>
        <row r="4005">
          <cell r="G4005">
            <v>4004</v>
          </cell>
          <cell r="K4005">
            <v>0</v>
          </cell>
          <cell r="U4005">
            <v>4004</v>
          </cell>
          <cell r="Y4005">
            <v>4004</v>
          </cell>
          <cell r="AE4005">
            <v>0</v>
          </cell>
        </row>
        <row r="4006">
          <cell r="G4006">
            <v>4005</v>
          </cell>
          <cell r="K4006">
            <v>0</v>
          </cell>
          <cell r="U4006">
            <v>4005</v>
          </cell>
          <cell r="Y4006">
            <v>4005</v>
          </cell>
          <cell r="AE4006">
            <v>0</v>
          </cell>
        </row>
        <row r="4007">
          <cell r="G4007">
            <v>4006</v>
          </cell>
          <cell r="K4007">
            <v>0</v>
          </cell>
          <cell r="U4007">
            <v>4006</v>
          </cell>
          <cell r="Y4007">
            <v>4006</v>
          </cell>
          <cell r="AE4007">
            <v>0</v>
          </cell>
        </row>
        <row r="4008">
          <cell r="G4008">
            <v>4007</v>
          </cell>
          <cell r="K4008">
            <v>0</v>
          </cell>
          <cell r="U4008">
            <v>4007</v>
          </cell>
          <cell r="Y4008">
            <v>4007</v>
          </cell>
          <cell r="AE4008">
            <v>0</v>
          </cell>
        </row>
        <row r="4009">
          <cell r="G4009">
            <v>4008</v>
          </cell>
          <cell r="K4009">
            <v>0</v>
          </cell>
          <cell r="U4009">
            <v>4008</v>
          </cell>
          <cell r="Y4009">
            <v>4008</v>
          </cell>
          <cell r="AE4009">
            <v>0</v>
          </cell>
        </row>
        <row r="4010">
          <cell r="G4010">
            <v>4009</v>
          </cell>
          <cell r="K4010">
            <v>0</v>
          </cell>
          <cell r="U4010">
            <v>4009</v>
          </cell>
          <cell r="Y4010">
            <v>4009</v>
          </cell>
          <cell r="AE4010">
            <v>0</v>
          </cell>
        </row>
        <row r="4011">
          <cell r="G4011">
            <v>4010</v>
          </cell>
          <cell r="K4011">
            <v>0</v>
          </cell>
          <cell r="U4011">
            <v>4010</v>
          </cell>
          <cell r="Y4011">
            <v>4010</v>
          </cell>
          <cell r="AE4011">
            <v>0</v>
          </cell>
        </row>
        <row r="4012">
          <cell r="G4012">
            <v>4011</v>
          </cell>
          <cell r="K4012">
            <v>0</v>
          </cell>
          <cell r="U4012">
            <v>4011</v>
          </cell>
          <cell r="Y4012">
            <v>4011</v>
          </cell>
          <cell r="AE4012">
            <v>0</v>
          </cell>
        </row>
        <row r="4013">
          <cell r="G4013">
            <v>4012</v>
          </cell>
          <cell r="K4013">
            <v>0</v>
          </cell>
          <cell r="U4013">
            <v>4012</v>
          </cell>
          <cell r="Y4013">
            <v>4012</v>
          </cell>
          <cell r="AE4013">
            <v>0</v>
          </cell>
        </row>
        <row r="4014">
          <cell r="G4014">
            <v>4013</v>
          </cell>
          <cell r="K4014">
            <v>0</v>
          </cell>
          <cell r="U4014">
            <v>4013</v>
          </cell>
          <cell r="Y4014">
            <v>4013</v>
          </cell>
          <cell r="AE4014">
            <v>0</v>
          </cell>
        </row>
        <row r="4015">
          <cell r="G4015">
            <v>4014</v>
          </cell>
          <cell r="K4015">
            <v>0</v>
          </cell>
          <cell r="U4015">
            <v>4014</v>
          </cell>
          <cell r="Y4015">
            <v>4014</v>
          </cell>
          <cell r="AE4015">
            <v>0</v>
          </cell>
        </row>
        <row r="4016">
          <cell r="G4016">
            <v>4015</v>
          </cell>
          <cell r="K4016">
            <v>0</v>
          </cell>
          <cell r="U4016">
            <v>4015</v>
          </cell>
          <cell r="Y4016">
            <v>4015</v>
          </cell>
          <cell r="AE4016">
            <v>0</v>
          </cell>
        </row>
        <row r="4017">
          <cell r="G4017">
            <v>4016</v>
          </cell>
          <cell r="K4017">
            <v>0</v>
          </cell>
          <cell r="U4017">
            <v>4016</v>
          </cell>
          <cell r="Y4017">
            <v>4016</v>
          </cell>
          <cell r="AE4017">
            <v>0</v>
          </cell>
        </row>
        <row r="4018">
          <cell r="G4018">
            <v>4017</v>
          </cell>
          <cell r="K4018">
            <v>0</v>
          </cell>
          <cell r="U4018">
            <v>4017</v>
          </cell>
          <cell r="Y4018">
            <v>4017</v>
          </cell>
          <cell r="AE4018">
            <v>0</v>
          </cell>
        </row>
        <row r="4019">
          <cell r="G4019">
            <v>4018</v>
          </cell>
          <cell r="K4019">
            <v>0</v>
          </cell>
          <cell r="U4019">
            <v>4018</v>
          </cell>
          <cell r="Y4019">
            <v>4018</v>
          </cell>
          <cell r="AE4019">
            <v>0</v>
          </cell>
        </row>
        <row r="4020">
          <cell r="G4020">
            <v>4019</v>
          </cell>
          <cell r="K4020">
            <v>0</v>
          </cell>
          <cell r="U4020">
            <v>4019</v>
          </cell>
          <cell r="Y4020">
            <v>4019</v>
          </cell>
          <cell r="AE4020">
            <v>0</v>
          </cell>
        </row>
        <row r="4021">
          <cell r="G4021">
            <v>4020</v>
          </cell>
          <cell r="K4021">
            <v>0</v>
          </cell>
          <cell r="U4021">
            <v>4020</v>
          </cell>
          <cell r="Y4021">
            <v>4020</v>
          </cell>
          <cell r="AE4021">
            <v>0</v>
          </cell>
        </row>
        <row r="4022">
          <cell r="G4022">
            <v>4021</v>
          </cell>
          <cell r="K4022">
            <v>0</v>
          </cell>
          <cell r="U4022">
            <v>4021</v>
          </cell>
          <cell r="Y4022">
            <v>4021</v>
          </cell>
          <cell r="AE4022">
            <v>0</v>
          </cell>
        </row>
        <row r="4023">
          <cell r="G4023">
            <v>4022</v>
          </cell>
          <cell r="K4023">
            <v>0</v>
          </cell>
          <cell r="U4023">
            <v>4022</v>
          </cell>
          <cell r="Y4023">
            <v>4022</v>
          </cell>
          <cell r="AE4023">
            <v>0</v>
          </cell>
        </row>
        <row r="4024">
          <cell r="G4024">
            <v>4023</v>
          </cell>
          <cell r="K4024">
            <v>0</v>
          </cell>
          <cell r="U4024">
            <v>4023</v>
          </cell>
          <cell r="Y4024">
            <v>4023</v>
          </cell>
          <cell r="AE4024">
            <v>0</v>
          </cell>
        </row>
        <row r="4025">
          <cell r="G4025">
            <v>4024</v>
          </cell>
          <cell r="K4025">
            <v>0</v>
          </cell>
          <cell r="U4025">
            <v>4024</v>
          </cell>
          <cell r="Y4025">
            <v>4024</v>
          </cell>
          <cell r="AE4025">
            <v>0</v>
          </cell>
        </row>
        <row r="4026">
          <cell r="G4026">
            <v>4025</v>
          </cell>
          <cell r="K4026">
            <v>0</v>
          </cell>
          <cell r="U4026">
            <v>4025</v>
          </cell>
          <cell r="Y4026">
            <v>4025</v>
          </cell>
          <cell r="AE4026">
            <v>0</v>
          </cell>
        </row>
        <row r="4027">
          <cell r="G4027">
            <v>4026</v>
          </cell>
          <cell r="K4027">
            <v>0</v>
          </cell>
          <cell r="U4027">
            <v>4026</v>
          </cell>
          <cell r="Y4027">
            <v>4026</v>
          </cell>
          <cell r="AE4027">
            <v>0</v>
          </cell>
        </row>
        <row r="4028">
          <cell r="G4028">
            <v>4027</v>
          </cell>
          <cell r="K4028">
            <v>0</v>
          </cell>
          <cell r="U4028">
            <v>4027</v>
          </cell>
          <cell r="Y4028">
            <v>4027</v>
          </cell>
          <cell r="AE4028">
            <v>0</v>
          </cell>
        </row>
        <row r="4029">
          <cell r="G4029">
            <v>4028</v>
          </cell>
          <cell r="K4029">
            <v>0</v>
          </cell>
          <cell r="U4029">
            <v>4028</v>
          </cell>
          <cell r="Y4029">
            <v>4028</v>
          </cell>
          <cell r="AE4029">
            <v>0</v>
          </cell>
        </row>
        <row r="4030">
          <cell r="G4030">
            <v>4029</v>
          </cell>
          <cell r="K4030">
            <v>0</v>
          </cell>
          <cell r="U4030">
            <v>4029</v>
          </cell>
          <cell r="Y4030">
            <v>4029</v>
          </cell>
          <cell r="AE4030">
            <v>0</v>
          </cell>
        </row>
        <row r="4031">
          <cell r="G4031">
            <v>4030</v>
          </cell>
          <cell r="K4031">
            <v>0</v>
          </cell>
          <cell r="U4031">
            <v>4030</v>
          </cell>
          <cell r="Y4031">
            <v>4030</v>
          </cell>
          <cell r="AE4031">
            <v>0</v>
          </cell>
        </row>
        <row r="4032">
          <cell r="G4032">
            <v>4031</v>
          </cell>
          <cell r="K4032">
            <v>0</v>
          </cell>
          <cell r="U4032">
            <v>4031</v>
          </cell>
          <cell r="Y4032">
            <v>4031</v>
          </cell>
          <cell r="AE4032">
            <v>0</v>
          </cell>
        </row>
        <row r="4033">
          <cell r="G4033">
            <v>4032</v>
          </cell>
          <cell r="K4033">
            <v>0</v>
          </cell>
          <cell r="U4033">
            <v>4032</v>
          </cell>
          <cell r="Y4033">
            <v>4032</v>
          </cell>
          <cell r="AE4033">
            <v>0</v>
          </cell>
        </row>
        <row r="4034">
          <cell r="G4034">
            <v>4033</v>
          </cell>
          <cell r="K4034">
            <v>0</v>
          </cell>
          <cell r="U4034">
            <v>4033</v>
          </cell>
          <cell r="Y4034">
            <v>4033</v>
          </cell>
          <cell r="AE4034">
            <v>0</v>
          </cell>
        </row>
        <row r="4035">
          <cell r="G4035">
            <v>4034</v>
          </cell>
          <cell r="K4035">
            <v>0</v>
          </cell>
          <cell r="U4035">
            <v>4034</v>
          </cell>
          <cell r="Y4035">
            <v>4034</v>
          </cell>
          <cell r="AE4035">
            <v>0</v>
          </cell>
        </row>
        <row r="4036">
          <cell r="G4036">
            <v>4035</v>
          </cell>
          <cell r="K4036">
            <v>0</v>
          </cell>
          <cell r="U4036">
            <v>4035</v>
          </cell>
          <cell r="Y4036">
            <v>4035</v>
          </cell>
          <cell r="AE4036">
            <v>0</v>
          </cell>
        </row>
        <row r="4037">
          <cell r="G4037">
            <v>4036</v>
          </cell>
          <cell r="K4037">
            <v>0</v>
          </cell>
          <cell r="U4037">
            <v>4036</v>
          </cell>
          <cell r="Y4037">
            <v>4036</v>
          </cell>
          <cell r="AE4037">
            <v>0</v>
          </cell>
        </row>
        <row r="4038">
          <cell r="G4038">
            <v>4037</v>
          </cell>
          <cell r="K4038">
            <v>0</v>
          </cell>
          <cell r="U4038">
            <v>4037</v>
          </cell>
          <cell r="Y4038">
            <v>4037</v>
          </cell>
          <cell r="AE4038">
            <v>0</v>
          </cell>
        </row>
        <row r="4039">
          <cell r="G4039">
            <v>4038</v>
          </cell>
          <cell r="K4039">
            <v>0</v>
          </cell>
          <cell r="U4039">
            <v>4038</v>
          </cell>
          <cell r="Y4039">
            <v>4038</v>
          </cell>
          <cell r="AE4039">
            <v>0</v>
          </cell>
        </row>
        <row r="4040">
          <cell r="G4040">
            <v>4039</v>
          </cell>
          <cell r="K4040">
            <v>0</v>
          </cell>
          <cell r="U4040">
            <v>4039</v>
          </cell>
          <cell r="Y4040">
            <v>4039</v>
          </cell>
          <cell r="AE4040">
            <v>0</v>
          </cell>
        </row>
        <row r="4041">
          <cell r="G4041">
            <v>4040</v>
          </cell>
          <cell r="K4041">
            <v>0</v>
          </cell>
          <cell r="U4041">
            <v>4040</v>
          </cell>
          <cell r="Y4041">
            <v>4040</v>
          </cell>
          <cell r="AE4041">
            <v>0</v>
          </cell>
        </row>
        <row r="4042">
          <cell r="G4042">
            <v>4041</v>
          </cell>
          <cell r="K4042">
            <v>0</v>
          </cell>
          <cell r="U4042">
            <v>4041</v>
          </cell>
          <cell r="Y4042">
            <v>4041</v>
          </cell>
          <cell r="AE4042">
            <v>0</v>
          </cell>
        </row>
        <row r="4043">
          <cell r="G4043">
            <v>4042</v>
          </cell>
          <cell r="K4043">
            <v>0</v>
          </cell>
          <cell r="U4043">
            <v>4042</v>
          </cell>
          <cell r="Y4043">
            <v>4042</v>
          </cell>
          <cell r="AE4043">
            <v>0</v>
          </cell>
        </row>
        <row r="4044">
          <cell r="G4044">
            <v>4043</v>
          </cell>
          <cell r="K4044">
            <v>0</v>
          </cell>
          <cell r="U4044">
            <v>4043</v>
          </cell>
          <cell r="Y4044">
            <v>4043</v>
          </cell>
          <cell r="AE4044">
            <v>0</v>
          </cell>
        </row>
        <row r="4045">
          <cell r="G4045">
            <v>4044</v>
          </cell>
          <cell r="K4045">
            <v>0</v>
          </cell>
          <cell r="U4045">
            <v>4044</v>
          </cell>
          <cell r="Y4045">
            <v>4044</v>
          </cell>
          <cell r="AE4045">
            <v>0</v>
          </cell>
        </row>
        <row r="4046">
          <cell r="G4046">
            <v>4045</v>
          </cell>
          <cell r="K4046">
            <v>0</v>
          </cell>
          <cell r="U4046">
            <v>4045</v>
          </cell>
          <cell r="Y4046">
            <v>4045</v>
          </cell>
          <cell r="AE4046">
            <v>0</v>
          </cell>
        </row>
        <row r="4047">
          <cell r="G4047">
            <v>4046</v>
          </cell>
          <cell r="K4047">
            <v>0</v>
          </cell>
          <cell r="U4047">
            <v>4046</v>
          </cell>
          <cell r="Y4047">
            <v>4046</v>
          </cell>
          <cell r="AE4047">
            <v>0</v>
          </cell>
        </row>
        <row r="4048">
          <cell r="G4048">
            <v>4047</v>
          </cell>
          <cell r="K4048">
            <v>0</v>
          </cell>
          <cell r="U4048">
            <v>4047</v>
          </cell>
          <cell r="Y4048">
            <v>4047</v>
          </cell>
          <cell r="AE4048">
            <v>0</v>
          </cell>
        </row>
        <row r="4049">
          <cell r="G4049">
            <v>4048</v>
          </cell>
          <cell r="K4049">
            <v>0</v>
          </cell>
          <cell r="U4049">
            <v>4048</v>
          </cell>
          <cell r="Y4049">
            <v>4048</v>
          </cell>
          <cell r="AE4049">
            <v>0</v>
          </cell>
        </row>
        <row r="4050">
          <cell r="G4050">
            <v>4049</v>
          </cell>
          <cell r="K4050">
            <v>0</v>
          </cell>
          <cell r="U4050">
            <v>4049</v>
          </cell>
          <cell r="Y4050">
            <v>4049</v>
          </cell>
          <cell r="AE4050">
            <v>0</v>
          </cell>
        </row>
        <row r="4051">
          <cell r="G4051">
            <v>4050</v>
          </cell>
          <cell r="K4051">
            <v>0</v>
          </cell>
          <cell r="U4051">
            <v>4050</v>
          </cell>
          <cell r="Y4051">
            <v>4050</v>
          </cell>
          <cell r="AE4051">
            <v>0</v>
          </cell>
        </row>
        <row r="4052">
          <cell r="G4052">
            <v>4051</v>
          </cell>
          <cell r="K4052">
            <v>0</v>
          </cell>
          <cell r="U4052">
            <v>4051</v>
          </cell>
          <cell r="Y4052">
            <v>4051</v>
          </cell>
          <cell r="AE4052">
            <v>0</v>
          </cell>
        </row>
        <row r="4053">
          <cell r="G4053">
            <v>4052</v>
          </cell>
          <cell r="K4053">
            <v>0</v>
          </cell>
          <cell r="U4053">
            <v>4052</v>
          </cell>
          <cell r="Y4053">
            <v>4052</v>
          </cell>
          <cell r="AE4053">
            <v>0</v>
          </cell>
        </row>
        <row r="4054">
          <cell r="G4054">
            <v>4053</v>
          </cell>
          <cell r="K4054">
            <v>0</v>
          </cell>
          <cell r="U4054">
            <v>4053</v>
          </cell>
          <cell r="Y4054">
            <v>4053</v>
          </cell>
          <cell r="AE4054">
            <v>0</v>
          </cell>
        </row>
        <row r="4055">
          <cell r="G4055">
            <v>4054</v>
          </cell>
          <cell r="K4055">
            <v>0</v>
          </cell>
          <cell r="U4055">
            <v>4054</v>
          </cell>
          <cell r="Y4055">
            <v>4054</v>
          </cell>
          <cell r="AE4055">
            <v>0</v>
          </cell>
        </row>
        <row r="4056">
          <cell r="G4056">
            <v>4055</v>
          </cell>
          <cell r="K4056">
            <v>0</v>
          </cell>
          <cell r="U4056">
            <v>4055</v>
          </cell>
          <cell r="Y4056">
            <v>4055</v>
          </cell>
          <cell r="AE4056">
            <v>0</v>
          </cell>
        </row>
        <row r="4057">
          <cell r="G4057">
            <v>4056</v>
          </cell>
          <cell r="K4057">
            <v>0</v>
          </cell>
          <cell r="U4057">
            <v>4056</v>
          </cell>
          <cell r="Y4057">
            <v>4056</v>
          </cell>
          <cell r="AE4057">
            <v>0</v>
          </cell>
        </row>
        <row r="4058">
          <cell r="G4058">
            <v>4057</v>
          </cell>
          <cell r="K4058">
            <v>0</v>
          </cell>
          <cell r="U4058">
            <v>4057</v>
          </cell>
          <cell r="Y4058">
            <v>4057</v>
          </cell>
          <cell r="AE4058">
            <v>0</v>
          </cell>
        </row>
        <row r="4059">
          <cell r="G4059">
            <v>4058</v>
          </cell>
          <cell r="K4059">
            <v>0</v>
          </cell>
          <cell r="U4059">
            <v>4058</v>
          </cell>
          <cell r="Y4059">
            <v>4058</v>
          </cell>
          <cell r="AE4059">
            <v>0</v>
          </cell>
        </row>
        <row r="4060">
          <cell r="G4060">
            <v>4059</v>
          </cell>
          <cell r="K4060">
            <v>0</v>
          </cell>
          <cell r="U4060">
            <v>4059</v>
          </cell>
          <cell r="Y4060">
            <v>4059</v>
          </cell>
          <cell r="AE4060">
            <v>0</v>
          </cell>
        </row>
        <row r="4061">
          <cell r="G4061">
            <v>4060</v>
          </cell>
          <cell r="K4061">
            <v>0</v>
          </cell>
          <cell r="U4061">
            <v>4060</v>
          </cell>
          <cell r="Y4061">
            <v>4060</v>
          </cell>
          <cell r="AE4061">
            <v>0</v>
          </cell>
        </row>
        <row r="4062">
          <cell r="G4062">
            <v>4061</v>
          </cell>
          <cell r="K4062">
            <v>0</v>
          </cell>
          <cell r="U4062">
            <v>4061</v>
          </cell>
          <cell r="Y4062">
            <v>4061</v>
          </cell>
          <cell r="AE4062">
            <v>0</v>
          </cell>
        </row>
        <row r="4063">
          <cell r="G4063">
            <v>4062</v>
          </cell>
          <cell r="K4063">
            <v>0</v>
          </cell>
          <cell r="U4063">
            <v>4062</v>
          </cell>
          <cell r="Y4063">
            <v>4062</v>
          </cell>
          <cell r="AE4063">
            <v>0</v>
          </cell>
        </row>
        <row r="4064">
          <cell r="G4064">
            <v>4063</v>
          </cell>
          <cell r="K4064">
            <v>0</v>
          </cell>
          <cell r="U4064">
            <v>4063</v>
          </cell>
          <cell r="Y4064">
            <v>4063</v>
          </cell>
          <cell r="AE4064">
            <v>0</v>
          </cell>
        </row>
        <row r="4065">
          <cell r="G4065">
            <v>4064</v>
          </cell>
          <cell r="K4065">
            <v>0</v>
          </cell>
          <cell r="U4065">
            <v>4064</v>
          </cell>
          <cell r="Y4065">
            <v>4064</v>
          </cell>
          <cell r="AE4065">
            <v>0</v>
          </cell>
        </row>
        <row r="4066">
          <cell r="G4066">
            <v>4065</v>
          </cell>
          <cell r="K4066">
            <v>0</v>
          </cell>
          <cell r="U4066">
            <v>4065</v>
          </cell>
          <cell r="Y4066">
            <v>4065</v>
          </cell>
          <cell r="AE4066">
            <v>0</v>
          </cell>
        </row>
        <row r="4067">
          <cell r="G4067">
            <v>4066</v>
          </cell>
          <cell r="K4067">
            <v>0</v>
          </cell>
          <cell r="U4067">
            <v>4066</v>
          </cell>
          <cell r="Y4067">
            <v>4066</v>
          </cell>
          <cell r="AE4067">
            <v>0</v>
          </cell>
        </row>
        <row r="4068">
          <cell r="G4068">
            <v>4067</v>
          </cell>
          <cell r="K4068">
            <v>0</v>
          </cell>
          <cell r="U4068">
            <v>4067</v>
          </cell>
          <cell r="Y4068">
            <v>4067</v>
          </cell>
          <cell r="AE4068">
            <v>0</v>
          </cell>
        </row>
        <row r="4069">
          <cell r="G4069">
            <v>4068</v>
          </cell>
          <cell r="K4069">
            <v>0</v>
          </cell>
          <cell r="U4069">
            <v>4068</v>
          </cell>
          <cell r="Y4069">
            <v>4068</v>
          </cell>
          <cell r="AE4069">
            <v>0</v>
          </cell>
        </row>
        <row r="4070">
          <cell r="G4070">
            <v>4069</v>
          </cell>
          <cell r="K4070">
            <v>0</v>
          </cell>
          <cell r="U4070">
            <v>4069</v>
          </cell>
          <cell r="Y4070">
            <v>4069</v>
          </cell>
          <cell r="AE4070">
            <v>0</v>
          </cell>
        </row>
        <row r="4071">
          <cell r="G4071">
            <v>4070</v>
          </cell>
          <cell r="K4071">
            <v>0</v>
          </cell>
          <cell r="U4071">
            <v>4070</v>
          </cell>
          <cell r="Y4071">
            <v>4070</v>
          </cell>
          <cell r="AE4071">
            <v>0</v>
          </cell>
        </row>
        <row r="4072">
          <cell r="G4072">
            <v>4071</v>
          </cell>
          <cell r="K4072">
            <v>0</v>
          </cell>
          <cell r="U4072">
            <v>4071</v>
          </cell>
          <cell r="Y4072">
            <v>4071</v>
          </cell>
          <cell r="AE4072">
            <v>0</v>
          </cell>
        </row>
        <row r="4073">
          <cell r="G4073">
            <v>4072</v>
          </cell>
          <cell r="K4073">
            <v>0</v>
          </cell>
          <cell r="U4073">
            <v>4072</v>
          </cell>
          <cell r="Y4073">
            <v>4072</v>
          </cell>
          <cell r="AE4073">
            <v>0</v>
          </cell>
        </row>
        <row r="4074">
          <cell r="G4074">
            <v>4073</v>
          </cell>
          <cell r="K4074">
            <v>0</v>
          </cell>
          <cell r="U4074">
            <v>4073</v>
          </cell>
          <cell r="Y4074">
            <v>4073</v>
          </cell>
          <cell r="AE4074">
            <v>0</v>
          </cell>
        </row>
        <row r="4075">
          <cell r="G4075">
            <v>4074</v>
          </cell>
          <cell r="K4075">
            <v>0</v>
          </cell>
          <cell r="U4075">
            <v>4074</v>
          </cell>
          <cell r="Y4075">
            <v>4074</v>
          </cell>
          <cell r="AE4075">
            <v>0</v>
          </cell>
        </row>
        <row r="4076">
          <cell r="G4076">
            <v>4075</v>
          </cell>
          <cell r="K4076">
            <v>0</v>
          </cell>
          <cell r="U4076">
            <v>4075</v>
          </cell>
          <cell r="Y4076">
            <v>4075</v>
          </cell>
          <cell r="AE4076">
            <v>0</v>
          </cell>
        </row>
        <row r="4077">
          <cell r="G4077">
            <v>4076</v>
          </cell>
          <cell r="K4077">
            <v>0</v>
          </cell>
          <cell r="U4077">
            <v>4076</v>
          </cell>
          <cell r="Y4077">
            <v>4076</v>
          </cell>
          <cell r="AE4077">
            <v>0</v>
          </cell>
        </row>
        <row r="4078">
          <cell r="G4078">
            <v>4077</v>
          </cell>
          <cell r="K4078">
            <v>0</v>
          </cell>
          <cell r="U4078">
            <v>4077</v>
          </cell>
          <cell r="Y4078">
            <v>4077</v>
          </cell>
          <cell r="AE4078">
            <v>0</v>
          </cell>
        </row>
        <row r="4079">
          <cell r="G4079">
            <v>4078</v>
          </cell>
          <cell r="K4079">
            <v>0</v>
          </cell>
          <cell r="U4079">
            <v>4078</v>
          </cell>
          <cell r="Y4079">
            <v>4078</v>
          </cell>
          <cell r="AE4079">
            <v>0</v>
          </cell>
        </row>
        <row r="4080">
          <cell r="G4080">
            <v>4079</v>
          </cell>
          <cell r="K4080">
            <v>0</v>
          </cell>
          <cell r="U4080">
            <v>4079</v>
          </cell>
          <cell r="Y4080">
            <v>4079</v>
          </cell>
          <cell r="AE4080">
            <v>0</v>
          </cell>
        </row>
        <row r="4081">
          <cell r="G4081">
            <v>4080</v>
          </cell>
          <cell r="K4081">
            <v>0</v>
          </cell>
          <cell r="U4081">
            <v>4080</v>
          </cell>
          <cell r="Y4081">
            <v>4080</v>
          </cell>
          <cell r="AE4081">
            <v>0</v>
          </cell>
        </row>
        <row r="4082">
          <cell r="G4082">
            <v>4081</v>
          </cell>
          <cell r="K4082">
            <v>0</v>
          </cell>
          <cell r="U4082">
            <v>4081</v>
          </cell>
          <cell r="Y4082">
            <v>4081</v>
          </cell>
          <cell r="AE4082">
            <v>0</v>
          </cell>
        </row>
        <row r="4083">
          <cell r="G4083">
            <v>4082</v>
          </cell>
          <cell r="K4083">
            <v>0</v>
          </cell>
          <cell r="U4083">
            <v>4082</v>
          </cell>
          <cell r="Y4083">
            <v>4082</v>
          </cell>
          <cell r="AE4083">
            <v>0</v>
          </cell>
        </row>
        <row r="4084">
          <cell r="G4084">
            <v>4083</v>
          </cell>
          <cell r="K4084">
            <v>0</v>
          </cell>
          <cell r="U4084">
            <v>4083</v>
          </cell>
          <cell r="Y4084">
            <v>4083</v>
          </cell>
          <cell r="AE4084">
            <v>0</v>
          </cell>
        </row>
        <row r="4085">
          <cell r="G4085">
            <v>4084</v>
          </cell>
          <cell r="K4085">
            <v>0</v>
          </cell>
          <cell r="U4085">
            <v>4084</v>
          </cell>
          <cell r="Y4085">
            <v>4084</v>
          </cell>
          <cell r="AE4085">
            <v>0</v>
          </cell>
        </row>
        <row r="4086">
          <cell r="G4086">
            <v>4085</v>
          </cell>
          <cell r="K4086">
            <v>0</v>
          </cell>
          <cell r="U4086">
            <v>4085</v>
          </cell>
          <cell r="Y4086">
            <v>4085</v>
          </cell>
          <cell r="AE4086">
            <v>0</v>
          </cell>
        </row>
        <row r="4087">
          <cell r="G4087">
            <v>4086</v>
          </cell>
          <cell r="K4087">
            <v>0</v>
          </cell>
          <cell r="U4087">
            <v>4086</v>
          </cell>
          <cell r="Y4087">
            <v>4086</v>
          </cell>
          <cell r="AE4087">
            <v>0</v>
          </cell>
        </row>
        <row r="4088">
          <cell r="G4088">
            <v>4087</v>
          </cell>
          <cell r="K4088">
            <v>0</v>
          </cell>
          <cell r="U4088">
            <v>4087</v>
          </cell>
          <cell r="Y4088">
            <v>4087</v>
          </cell>
          <cell r="AE4088">
            <v>0</v>
          </cell>
        </row>
        <row r="4089">
          <cell r="G4089">
            <v>4088</v>
          </cell>
          <cell r="K4089">
            <v>0</v>
          </cell>
          <cell r="U4089">
            <v>4088</v>
          </cell>
          <cell r="Y4089">
            <v>4088</v>
          </cell>
          <cell r="AE4089">
            <v>0</v>
          </cell>
        </row>
        <row r="4090">
          <cell r="G4090">
            <v>4089</v>
          </cell>
          <cell r="K4090">
            <v>0</v>
          </cell>
          <cell r="U4090">
            <v>4089</v>
          </cell>
          <cell r="Y4090">
            <v>4089</v>
          </cell>
          <cell r="AE4090">
            <v>0</v>
          </cell>
        </row>
        <row r="4091">
          <cell r="G4091">
            <v>4090</v>
          </cell>
          <cell r="K4091">
            <v>0</v>
          </cell>
          <cell r="U4091">
            <v>4090</v>
          </cell>
          <cell r="Y4091">
            <v>4090</v>
          </cell>
          <cell r="AE4091">
            <v>0</v>
          </cell>
        </row>
        <row r="4092">
          <cell r="G4092">
            <v>4091</v>
          </cell>
          <cell r="K4092">
            <v>0</v>
          </cell>
          <cell r="U4092">
            <v>4091</v>
          </cell>
          <cell r="Y4092">
            <v>4091</v>
          </cell>
          <cell r="AE4092">
            <v>0</v>
          </cell>
        </row>
        <row r="4093">
          <cell r="G4093">
            <v>4092</v>
          </cell>
          <cell r="K4093">
            <v>0</v>
          </cell>
          <cell r="U4093">
            <v>4092</v>
          </cell>
          <cell r="Y4093">
            <v>4092</v>
          </cell>
          <cell r="AE4093">
            <v>0</v>
          </cell>
        </row>
        <row r="4094">
          <cell r="G4094">
            <v>4093</v>
          </cell>
          <cell r="K4094">
            <v>0</v>
          </cell>
          <cell r="U4094">
            <v>4093</v>
          </cell>
          <cell r="Y4094">
            <v>4093</v>
          </cell>
          <cell r="AE4094">
            <v>0</v>
          </cell>
        </row>
        <row r="4095">
          <cell r="G4095">
            <v>4094</v>
          </cell>
          <cell r="K4095">
            <v>0</v>
          </cell>
          <cell r="U4095">
            <v>4094</v>
          </cell>
          <cell r="Y4095">
            <v>4094</v>
          </cell>
          <cell r="AE4095">
            <v>0</v>
          </cell>
        </row>
        <row r="4096">
          <cell r="G4096">
            <v>4095</v>
          </cell>
          <cell r="K4096">
            <v>0</v>
          </cell>
          <cell r="U4096">
            <v>4095</v>
          </cell>
          <cell r="Y4096">
            <v>4095</v>
          </cell>
          <cell r="AE4096">
            <v>0</v>
          </cell>
        </row>
        <row r="4097">
          <cell r="G4097">
            <v>4096</v>
          </cell>
          <cell r="K4097">
            <v>0</v>
          </cell>
          <cell r="U4097">
            <v>4096</v>
          </cell>
          <cell r="Y4097">
            <v>4096</v>
          </cell>
          <cell r="AE4097">
            <v>0</v>
          </cell>
        </row>
        <row r="4098">
          <cell r="G4098">
            <v>4097</v>
          </cell>
          <cell r="K4098">
            <v>0</v>
          </cell>
          <cell r="U4098">
            <v>4097</v>
          </cell>
          <cell r="Y4098">
            <v>4097</v>
          </cell>
          <cell r="AE4098">
            <v>0</v>
          </cell>
        </row>
        <row r="4099">
          <cell r="G4099">
            <v>4098</v>
          </cell>
          <cell r="K4099">
            <v>0</v>
          </cell>
          <cell r="U4099">
            <v>4098</v>
          </cell>
          <cell r="Y4099">
            <v>4098</v>
          </cell>
          <cell r="AE4099">
            <v>0</v>
          </cell>
        </row>
        <row r="4100">
          <cell r="G4100">
            <v>4099</v>
          </cell>
          <cell r="K4100">
            <v>0</v>
          </cell>
          <cell r="U4100">
            <v>4099</v>
          </cell>
          <cell r="Y4100">
            <v>4099</v>
          </cell>
          <cell r="AE4100">
            <v>0</v>
          </cell>
        </row>
        <row r="4101">
          <cell r="G4101">
            <v>4100</v>
          </cell>
          <cell r="K4101">
            <v>0</v>
          </cell>
          <cell r="U4101">
            <v>4100</v>
          </cell>
          <cell r="Y4101">
            <v>4100</v>
          </cell>
          <cell r="AE4101">
            <v>0</v>
          </cell>
        </row>
        <row r="4102">
          <cell r="G4102">
            <v>4101</v>
          </cell>
          <cell r="K4102">
            <v>0</v>
          </cell>
          <cell r="U4102">
            <v>4101</v>
          </cell>
          <cell r="Y4102">
            <v>4101</v>
          </cell>
          <cell r="AE4102">
            <v>0</v>
          </cell>
        </row>
        <row r="4103">
          <cell r="G4103">
            <v>4102</v>
          </cell>
          <cell r="K4103">
            <v>0</v>
          </cell>
          <cell r="U4103">
            <v>4102</v>
          </cell>
          <cell r="Y4103">
            <v>4102</v>
          </cell>
          <cell r="AE4103">
            <v>0</v>
          </cell>
        </row>
        <row r="4104">
          <cell r="G4104">
            <v>4103</v>
          </cell>
          <cell r="K4104">
            <v>0</v>
          </cell>
          <cell r="U4104">
            <v>4103</v>
          </cell>
          <cell r="Y4104">
            <v>4103</v>
          </cell>
          <cell r="AE4104">
            <v>0</v>
          </cell>
        </row>
        <row r="4105">
          <cell r="G4105">
            <v>4104</v>
          </cell>
          <cell r="K4105">
            <v>0</v>
          </cell>
          <cell r="U4105">
            <v>4104</v>
          </cell>
          <cell r="Y4105">
            <v>4104</v>
          </cell>
          <cell r="AE4105">
            <v>0</v>
          </cell>
        </row>
        <row r="4106">
          <cell r="G4106">
            <v>4105</v>
          </cell>
          <cell r="K4106">
            <v>0</v>
          </cell>
          <cell r="U4106">
            <v>4105</v>
          </cell>
          <cell r="Y4106">
            <v>4105</v>
          </cell>
          <cell r="AE4106">
            <v>0</v>
          </cell>
        </row>
        <row r="4107">
          <cell r="G4107">
            <v>4106</v>
          </cell>
          <cell r="K4107">
            <v>0</v>
          </cell>
          <cell r="U4107">
            <v>4106</v>
          </cell>
          <cell r="Y4107">
            <v>4106</v>
          </cell>
          <cell r="AE4107">
            <v>0</v>
          </cell>
        </row>
        <row r="4108">
          <cell r="G4108">
            <v>4107</v>
          </cell>
          <cell r="K4108">
            <v>0</v>
          </cell>
          <cell r="U4108">
            <v>4107</v>
          </cell>
          <cell r="Y4108">
            <v>4107</v>
          </cell>
          <cell r="AE4108">
            <v>0</v>
          </cell>
        </row>
        <row r="4109">
          <cell r="G4109">
            <v>4108</v>
          </cell>
          <cell r="K4109">
            <v>0</v>
          </cell>
          <cell r="U4109">
            <v>4108</v>
          </cell>
          <cell r="Y4109">
            <v>4108</v>
          </cell>
          <cell r="AE4109">
            <v>0</v>
          </cell>
        </row>
        <row r="4110">
          <cell r="G4110">
            <v>4109</v>
          </cell>
          <cell r="K4110">
            <v>0</v>
          </cell>
          <cell r="U4110">
            <v>4109</v>
          </cell>
          <cell r="Y4110">
            <v>4109</v>
          </cell>
          <cell r="AE4110">
            <v>0</v>
          </cell>
        </row>
        <row r="4111">
          <cell r="G4111">
            <v>4110</v>
          </cell>
          <cell r="K4111">
            <v>0</v>
          </cell>
          <cell r="U4111">
            <v>4110</v>
          </cell>
          <cell r="Y4111">
            <v>4110</v>
          </cell>
          <cell r="AE4111">
            <v>0</v>
          </cell>
        </row>
        <row r="4112">
          <cell r="G4112">
            <v>4111</v>
          </cell>
          <cell r="K4112">
            <v>0</v>
          </cell>
          <cell r="U4112">
            <v>4111</v>
          </cell>
          <cell r="Y4112">
            <v>4111</v>
          </cell>
          <cell r="AE4112">
            <v>0</v>
          </cell>
        </row>
        <row r="4113">
          <cell r="G4113">
            <v>4112</v>
          </cell>
          <cell r="K4113">
            <v>0</v>
          </cell>
          <cell r="U4113">
            <v>4112</v>
          </cell>
          <cell r="Y4113">
            <v>4112</v>
          </cell>
          <cell r="AE4113">
            <v>0</v>
          </cell>
        </row>
        <row r="4114">
          <cell r="G4114">
            <v>4113</v>
          </cell>
          <cell r="K4114">
            <v>0</v>
          </cell>
          <cell r="U4114">
            <v>4113</v>
          </cell>
          <cell r="Y4114">
            <v>4113</v>
          </cell>
          <cell r="AE4114">
            <v>0</v>
          </cell>
        </row>
        <row r="4115">
          <cell r="G4115">
            <v>4114</v>
          </cell>
          <cell r="K4115">
            <v>0</v>
          </cell>
          <cell r="U4115">
            <v>4114</v>
          </cell>
          <cell r="Y4115">
            <v>4114</v>
          </cell>
          <cell r="AE4115">
            <v>0</v>
          </cell>
        </row>
        <row r="4116">
          <cell r="G4116">
            <v>4115</v>
          </cell>
          <cell r="K4116">
            <v>0</v>
          </cell>
          <cell r="U4116">
            <v>4115</v>
          </cell>
          <cell r="Y4116">
            <v>4115</v>
          </cell>
          <cell r="AE4116">
            <v>0</v>
          </cell>
        </row>
        <row r="4117">
          <cell r="G4117">
            <v>4116</v>
          </cell>
          <cell r="K4117">
            <v>0</v>
          </cell>
          <cell r="U4117">
            <v>4116</v>
          </cell>
          <cell r="Y4117">
            <v>4116</v>
          </cell>
          <cell r="AE4117">
            <v>0</v>
          </cell>
        </row>
        <row r="4118">
          <cell r="G4118">
            <v>4117</v>
          </cell>
          <cell r="K4118">
            <v>0</v>
          </cell>
          <cell r="U4118">
            <v>4117</v>
          </cell>
          <cell r="Y4118">
            <v>4117</v>
          </cell>
          <cell r="AE4118">
            <v>0</v>
          </cell>
        </row>
        <row r="4119">
          <cell r="G4119">
            <v>4118</v>
          </cell>
          <cell r="K4119">
            <v>0</v>
          </cell>
          <cell r="U4119">
            <v>4118</v>
          </cell>
          <cell r="Y4119">
            <v>4118</v>
          </cell>
          <cell r="AE4119">
            <v>0</v>
          </cell>
        </row>
        <row r="4120">
          <cell r="G4120">
            <v>4119</v>
          </cell>
          <cell r="K4120">
            <v>0</v>
          </cell>
          <cell r="U4120">
            <v>4119</v>
          </cell>
          <cell r="Y4120">
            <v>4119</v>
          </cell>
          <cell r="AE4120">
            <v>0</v>
          </cell>
        </row>
        <row r="4121">
          <cell r="G4121">
            <v>4120</v>
          </cell>
          <cell r="K4121">
            <v>0</v>
          </cell>
          <cell r="U4121">
            <v>4120</v>
          </cell>
          <cell r="Y4121">
            <v>4120</v>
          </cell>
          <cell r="AE4121">
            <v>0</v>
          </cell>
        </row>
        <row r="4122">
          <cell r="G4122">
            <v>4121</v>
          </cell>
          <cell r="K4122">
            <v>0</v>
          </cell>
          <cell r="U4122">
            <v>4121</v>
          </cell>
          <cell r="Y4122">
            <v>4121</v>
          </cell>
          <cell r="AE4122">
            <v>0</v>
          </cell>
        </row>
        <row r="4123">
          <cell r="G4123">
            <v>4122</v>
          </cell>
          <cell r="K4123">
            <v>0</v>
          </cell>
          <cell r="U4123">
            <v>4122</v>
          </cell>
          <cell r="Y4123">
            <v>4122</v>
          </cell>
          <cell r="AE4123">
            <v>0</v>
          </cell>
        </row>
        <row r="4124">
          <cell r="G4124">
            <v>4123</v>
          </cell>
          <cell r="K4124">
            <v>0</v>
          </cell>
          <cell r="U4124">
            <v>4123</v>
          </cell>
          <cell r="Y4124">
            <v>4123</v>
          </cell>
          <cell r="AE4124">
            <v>0</v>
          </cell>
        </row>
        <row r="4125">
          <cell r="G4125">
            <v>4124</v>
          </cell>
          <cell r="K4125">
            <v>0</v>
          </cell>
          <cell r="U4125">
            <v>4124</v>
          </cell>
          <cell r="Y4125">
            <v>4124</v>
          </cell>
          <cell r="AE4125">
            <v>0</v>
          </cell>
        </row>
        <row r="4126">
          <cell r="G4126">
            <v>4125</v>
          </cell>
          <cell r="K4126">
            <v>0</v>
          </cell>
          <cell r="U4126">
            <v>4125</v>
          </cell>
          <cell r="Y4126">
            <v>4125</v>
          </cell>
          <cell r="AE4126">
            <v>0</v>
          </cell>
        </row>
        <row r="4127">
          <cell r="G4127">
            <v>4126</v>
          </cell>
          <cell r="K4127">
            <v>0</v>
          </cell>
          <cell r="U4127">
            <v>4126</v>
          </cell>
          <cell r="Y4127">
            <v>4126</v>
          </cell>
          <cell r="AE4127">
            <v>0</v>
          </cell>
        </row>
        <row r="4128">
          <cell r="G4128">
            <v>4127</v>
          </cell>
          <cell r="K4128">
            <v>0</v>
          </cell>
          <cell r="U4128">
            <v>4127</v>
          </cell>
          <cell r="Y4128">
            <v>4127</v>
          </cell>
          <cell r="AE4128">
            <v>0</v>
          </cell>
        </row>
        <row r="4129">
          <cell r="G4129">
            <v>4128</v>
          </cell>
          <cell r="K4129">
            <v>0</v>
          </cell>
          <cell r="U4129">
            <v>4128</v>
          </cell>
          <cell r="Y4129">
            <v>4128</v>
          </cell>
          <cell r="AE4129">
            <v>0</v>
          </cell>
        </row>
        <row r="4130">
          <cell r="G4130">
            <v>4129</v>
          </cell>
          <cell r="K4130">
            <v>0</v>
          </cell>
          <cell r="U4130">
            <v>4129</v>
          </cell>
          <cell r="Y4130">
            <v>4129</v>
          </cell>
          <cell r="AE4130">
            <v>0</v>
          </cell>
        </row>
        <row r="4131">
          <cell r="G4131">
            <v>4130</v>
          </cell>
          <cell r="K4131">
            <v>0</v>
          </cell>
          <cell r="U4131">
            <v>4130</v>
          </cell>
          <cell r="Y4131">
            <v>4130</v>
          </cell>
          <cell r="AE4131">
            <v>0</v>
          </cell>
        </row>
        <row r="4132">
          <cell r="G4132">
            <v>4131</v>
          </cell>
          <cell r="K4132">
            <v>0</v>
          </cell>
          <cell r="U4132">
            <v>4131</v>
          </cell>
          <cell r="Y4132">
            <v>4131</v>
          </cell>
          <cell r="AE4132">
            <v>0</v>
          </cell>
        </row>
        <row r="4133">
          <cell r="G4133">
            <v>4132</v>
          </cell>
          <cell r="K4133">
            <v>0</v>
          </cell>
          <cell r="U4133">
            <v>4132</v>
          </cell>
          <cell r="Y4133">
            <v>4132</v>
          </cell>
          <cell r="AE4133">
            <v>0</v>
          </cell>
        </row>
        <row r="4134">
          <cell r="G4134">
            <v>4133</v>
          </cell>
          <cell r="K4134">
            <v>0</v>
          </cell>
          <cell r="U4134">
            <v>4133</v>
          </cell>
          <cell r="Y4134">
            <v>4133</v>
          </cell>
          <cell r="AE4134">
            <v>0</v>
          </cell>
        </row>
        <row r="4135">
          <cell r="G4135">
            <v>4134</v>
          </cell>
          <cell r="K4135">
            <v>0</v>
          </cell>
          <cell r="U4135">
            <v>4134</v>
          </cell>
          <cell r="Y4135">
            <v>4134</v>
          </cell>
          <cell r="AE4135">
            <v>0</v>
          </cell>
        </row>
        <row r="4136">
          <cell r="G4136">
            <v>4135</v>
          </cell>
          <cell r="K4136">
            <v>0</v>
          </cell>
          <cell r="U4136">
            <v>4135</v>
          </cell>
          <cell r="Y4136">
            <v>4135</v>
          </cell>
          <cell r="AE4136">
            <v>0</v>
          </cell>
        </row>
        <row r="4137">
          <cell r="G4137">
            <v>4136</v>
          </cell>
          <cell r="K4137">
            <v>0</v>
          </cell>
          <cell r="U4137">
            <v>4136</v>
          </cell>
          <cell r="Y4137">
            <v>4136</v>
          </cell>
          <cell r="AE4137">
            <v>0</v>
          </cell>
        </row>
        <row r="4138">
          <cell r="G4138">
            <v>4137</v>
          </cell>
          <cell r="K4138">
            <v>0</v>
          </cell>
          <cell r="U4138">
            <v>4137</v>
          </cell>
          <cell r="Y4138">
            <v>4137</v>
          </cell>
          <cell r="AE4138">
            <v>0</v>
          </cell>
        </row>
        <row r="4139">
          <cell r="G4139">
            <v>4138</v>
          </cell>
          <cell r="K4139">
            <v>0</v>
          </cell>
          <cell r="U4139">
            <v>4138</v>
          </cell>
          <cell r="Y4139">
            <v>4138</v>
          </cell>
          <cell r="AE4139">
            <v>0</v>
          </cell>
        </row>
        <row r="4140">
          <cell r="G4140">
            <v>4139</v>
          </cell>
          <cell r="K4140">
            <v>0</v>
          </cell>
          <cell r="U4140">
            <v>4139</v>
          </cell>
          <cell r="Y4140">
            <v>4139</v>
          </cell>
          <cell r="AE4140">
            <v>0</v>
          </cell>
        </row>
        <row r="4141">
          <cell r="G4141">
            <v>4140</v>
          </cell>
          <cell r="K4141">
            <v>0</v>
          </cell>
          <cell r="U4141">
            <v>4140</v>
          </cell>
          <cell r="Y4141">
            <v>4140</v>
          </cell>
          <cell r="AE4141">
            <v>0</v>
          </cell>
        </row>
        <row r="4142">
          <cell r="G4142">
            <v>4141</v>
          </cell>
          <cell r="K4142">
            <v>0</v>
          </cell>
          <cell r="U4142">
            <v>4141</v>
          </cell>
          <cell r="Y4142">
            <v>4141</v>
          </cell>
          <cell r="AE4142">
            <v>0</v>
          </cell>
        </row>
        <row r="4143">
          <cell r="G4143">
            <v>4142</v>
          </cell>
          <cell r="K4143">
            <v>0</v>
          </cell>
          <cell r="U4143">
            <v>4142</v>
          </cell>
          <cell r="Y4143">
            <v>4142</v>
          </cell>
          <cell r="AE4143">
            <v>0</v>
          </cell>
        </row>
        <row r="4144">
          <cell r="G4144">
            <v>4143</v>
          </cell>
          <cell r="K4144">
            <v>0</v>
          </cell>
          <cell r="U4144">
            <v>4143</v>
          </cell>
          <cell r="Y4144">
            <v>4143</v>
          </cell>
          <cell r="AE4144">
            <v>0</v>
          </cell>
        </row>
        <row r="4145">
          <cell r="G4145">
            <v>4144</v>
          </cell>
          <cell r="K4145">
            <v>0</v>
          </cell>
          <cell r="U4145">
            <v>4144</v>
          </cell>
          <cell r="Y4145">
            <v>4144</v>
          </cell>
          <cell r="AE4145">
            <v>0</v>
          </cell>
        </row>
        <row r="4146">
          <cell r="G4146">
            <v>4145</v>
          </cell>
          <cell r="K4146">
            <v>0</v>
          </cell>
          <cell r="U4146">
            <v>4145</v>
          </cell>
          <cell r="Y4146">
            <v>4145</v>
          </cell>
          <cell r="AE4146">
            <v>0</v>
          </cell>
        </row>
        <row r="4147">
          <cell r="G4147">
            <v>4146</v>
          </cell>
          <cell r="K4147">
            <v>0</v>
          </cell>
          <cell r="U4147">
            <v>4146</v>
          </cell>
          <cell r="Y4147">
            <v>4146</v>
          </cell>
          <cell r="AE4147">
            <v>0</v>
          </cell>
        </row>
        <row r="4148">
          <cell r="G4148">
            <v>4147</v>
          </cell>
          <cell r="K4148">
            <v>0</v>
          </cell>
          <cell r="U4148">
            <v>4147</v>
          </cell>
          <cell r="Y4148">
            <v>4147</v>
          </cell>
          <cell r="AE4148">
            <v>0</v>
          </cell>
        </row>
        <row r="4149">
          <cell r="G4149">
            <v>4148</v>
          </cell>
          <cell r="K4149">
            <v>0</v>
          </cell>
          <cell r="U4149">
            <v>4148</v>
          </cell>
          <cell r="Y4149">
            <v>4148</v>
          </cell>
          <cell r="AE4149">
            <v>0</v>
          </cell>
        </row>
        <row r="4150">
          <cell r="G4150">
            <v>4149</v>
          </cell>
          <cell r="K4150">
            <v>0</v>
          </cell>
          <cell r="U4150">
            <v>4149</v>
          </cell>
          <cell r="Y4150">
            <v>4149</v>
          </cell>
          <cell r="AE4150">
            <v>0</v>
          </cell>
        </row>
        <row r="4151">
          <cell r="G4151">
            <v>4150</v>
          </cell>
          <cell r="K4151">
            <v>0</v>
          </cell>
          <cell r="U4151">
            <v>4150</v>
          </cell>
          <cell r="Y4151">
            <v>4150</v>
          </cell>
          <cell r="AE4151">
            <v>0</v>
          </cell>
        </row>
        <row r="4152">
          <cell r="G4152">
            <v>4151</v>
          </cell>
          <cell r="K4152">
            <v>0</v>
          </cell>
          <cell r="U4152">
            <v>4151</v>
          </cell>
          <cell r="Y4152">
            <v>4151</v>
          </cell>
          <cell r="AE4152">
            <v>0</v>
          </cell>
        </row>
        <row r="4153">
          <cell r="G4153">
            <v>4152</v>
          </cell>
          <cell r="K4153">
            <v>0</v>
          </cell>
          <cell r="U4153">
            <v>4152</v>
          </cell>
          <cell r="Y4153">
            <v>4152</v>
          </cell>
          <cell r="AE4153">
            <v>0</v>
          </cell>
        </row>
        <row r="4154">
          <cell r="G4154">
            <v>4153</v>
          </cell>
          <cell r="K4154">
            <v>0</v>
          </cell>
          <cell r="U4154">
            <v>4153</v>
          </cell>
          <cell r="Y4154">
            <v>4153</v>
          </cell>
          <cell r="AE4154">
            <v>0</v>
          </cell>
        </row>
        <row r="4155">
          <cell r="G4155">
            <v>4154</v>
          </cell>
          <cell r="K4155">
            <v>0</v>
          </cell>
          <cell r="U4155">
            <v>4154</v>
          </cell>
          <cell r="Y4155">
            <v>4154</v>
          </cell>
          <cell r="AE4155">
            <v>0</v>
          </cell>
        </row>
        <row r="4156">
          <cell r="G4156">
            <v>4155</v>
          </cell>
          <cell r="K4156">
            <v>0</v>
          </cell>
          <cell r="U4156">
            <v>4155</v>
          </cell>
          <cell r="Y4156">
            <v>4155</v>
          </cell>
          <cell r="AE4156">
            <v>0</v>
          </cell>
        </row>
        <row r="4157">
          <cell r="G4157">
            <v>4156</v>
          </cell>
          <cell r="K4157">
            <v>0</v>
          </cell>
          <cell r="U4157">
            <v>4156</v>
          </cell>
          <cell r="Y4157">
            <v>4156</v>
          </cell>
          <cell r="AE4157">
            <v>0</v>
          </cell>
        </row>
        <row r="4158">
          <cell r="G4158">
            <v>4157</v>
          </cell>
          <cell r="K4158">
            <v>0</v>
          </cell>
          <cell r="U4158">
            <v>4157</v>
          </cell>
          <cell r="Y4158">
            <v>4157</v>
          </cell>
          <cell r="AE4158">
            <v>0</v>
          </cell>
        </row>
        <row r="4159">
          <cell r="G4159">
            <v>4158</v>
          </cell>
          <cell r="K4159">
            <v>0</v>
          </cell>
          <cell r="U4159">
            <v>4158</v>
          </cell>
          <cell r="Y4159">
            <v>4158</v>
          </cell>
          <cell r="AE4159">
            <v>0</v>
          </cell>
        </row>
        <row r="4160">
          <cell r="G4160">
            <v>4159</v>
          </cell>
          <cell r="K4160">
            <v>0</v>
          </cell>
          <cell r="U4160">
            <v>4159</v>
          </cell>
          <cell r="Y4160">
            <v>4159</v>
          </cell>
          <cell r="AE4160">
            <v>0</v>
          </cell>
        </row>
        <row r="4161">
          <cell r="G4161">
            <v>4160</v>
          </cell>
          <cell r="K4161">
            <v>0</v>
          </cell>
          <cell r="U4161">
            <v>4160</v>
          </cell>
          <cell r="Y4161">
            <v>4160</v>
          </cell>
          <cell r="AE4161">
            <v>0</v>
          </cell>
        </row>
        <row r="4162">
          <cell r="G4162">
            <v>4161</v>
          </cell>
          <cell r="K4162">
            <v>0</v>
          </cell>
          <cell r="U4162">
            <v>4161</v>
          </cell>
          <cell r="Y4162">
            <v>4161</v>
          </cell>
          <cell r="AE4162">
            <v>0</v>
          </cell>
        </row>
        <row r="4163">
          <cell r="G4163">
            <v>4162</v>
          </cell>
          <cell r="K4163">
            <v>0</v>
          </cell>
          <cell r="U4163">
            <v>4162</v>
          </cell>
          <cell r="Y4163">
            <v>4162</v>
          </cell>
          <cell r="AE4163">
            <v>0</v>
          </cell>
        </row>
        <row r="4164">
          <cell r="G4164">
            <v>4163</v>
          </cell>
          <cell r="K4164">
            <v>0</v>
          </cell>
          <cell r="U4164">
            <v>4163</v>
          </cell>
          <cell r="Y4164">
            <v>4163</v>
          </cell>
          <cell r="AE4164">
            <v>0</v>
          </cell>
        </row>
        <row r="4165">
          <cell r="G4165">
            <v>4164</v>
          </cell>
          <cell r="K4165">
            <v>0</v>
          </cell>
          <cell r="U4165">
            <v>4164</v>
          </cell>
          <cell r="Y4165">
            <v>4164</v>
          </cell>
          <cell r="AE4165">
            <v>0</v>
          </cell>
        </row>
        <row r="4166">
          <cell r="G4166">
            <v>4165</v>
          </cell>
          <cell r="K4166">
            <v>0</v>
          </cell>
          <cell r="U4166">
            <v>4165</v>
          </cell>
          <cell r="Y4166">
            <v>4165</v>
          </cell>
          <cell r="AE4166">
            <v>0</v>
          </cell>
        </row>
        <row r="4167">
          <cell r="G4167">
            <v>4166</v>
          </cell>
          <cell r="K4167">
            <v>0</v>
          </cell>
          <cell r="U4167">
            <v>4166</v>
          </cell>
          <cell r="Y4167">
            <v>4166</v>
          </cell>
          <cell r="AE4167">
            <v>0</v>
          </cell>
        </row>
        <row r="4168">
          <cell r="G4168">
            <v>4167</v>
          </cell>
          <cell r="K4168">
            <v>0</v>
          </cell>
          <cell r="U4168">
            <v>4167</v>
          </cell>
          <cell r="Y4168">
            <v>4167</v>
          </cell>
          <cell r="AE4168">
            <v>0</v>
          </cell>
        </row>
        <row r="4169">
          <cell r="G4169">
            <v>4168</v>
          </cell>
          <cell r="K4169">
            <v>0</v>
          </cell>
          <cell r="U4169">
            <v>4168</v>
          </cell>
          <cell r="Y4169">
            <v>4168</v>
          </cell>
          <cell r="AE4169">
            <v>0</v>
          </cell>
        </row>
        <row r="4170">
          <cell r="G4170">
            <v>4169</v>
          </cell>
          <cell r="K4170">
            <v>0</v>
          </cell>
          <cell r="U4170">
            <v>4169</v>
          </cell>
          <cell r="Y4170">
            <v>4169</v>
          </cell>
          <cell r="AE4170">
            <v>0</v>
          </cell>
        </row>
        <row r="4171">
          <cell r="G4171">
            <v>4170</v>
          </cell>
          <cell r="K4171">
            <v>0</v>
          </cell>
          <cell r="U4171">
            <v>4170</v>
          </cell>
          <cell r="Y4171">
            <v>4170</v>
          </cell>
          <cell r="AE4171">
            <v>0</v>
          </cell>
        </row>
        <row r="4172">
          <cell r="G4172">
            <v>4171</v>
          </cell>
          <cell r="K4172">
            <v>0</v>
          </cell>
          <cell r="U4172">
            <v>4171</v>
          </cell>
          <cell r="Y4172">
            <v>4171</v>
          </cell>
          <cell r="AE4172">
            <v>0</v>
          </cell>
        </row>
        <row r="4173">
          <cell r="G4173">
            <v>4172</v>
          </cell>
          <cell r="K4173">
            <v>0</v>
          </cell>
          <cell r="U4173">
            <v>4172</v>
          </cell>
          <cell r="Y4173">
            <v>4172</v>
          </cell>
          <cell r="AE4173">
            <v>0</v>
          </cell>
        </row>
        <row r="4174">
          <cell r="G4174">
            <v>4173</v>
          </cell>
          <cell r="K4174">
            <v>0</v>
          </cell>
          <cell r="U4174">
            <v>4173</v>
          </cell>
          <cell r="Y4174">
            <v>4173</v>
          </cell>
          <cell r="AE4174">
            <v>0</v>
          </cell>
        </row>
        <row r="4175">
          <cell r="G4175">
            <v>4174</v>
          </cell>
          <cell r="K4175">
            <v>0</v>
          </cell>
          <cell r="U4175">
            <v>4174</v>
          </cell>
          <cell r="Y4175">
            <v>4174</v>
          </cell>
          <cell r="AE4175">
            <v>0</v>
          </cell>
        </row>
        <row r="4176">
          <cell r="G4176">
            <v>4175</v>
          </cell>
          <cell r="K4176">
            <v>0</v>
          </cell>
          <cell r="U4176">
            <v>4175</v>
          </cell>
          <cell r="Y4176">
            <v>4175</v>
          </cell>
          <cell r="AE4176">
            <v>0</v>
          </cell>
        </row>
        <row r="4177">
          <cell r="G4177">
            <v>4176</v>
          </cell>
          <cell r="K4177">
            <v>0</v>
          </cell>
          <cell r="U4177">
            <v>4176</v>
          </cell>
          <cell r="Y4177">
            <v>4176</v>
          </cell>
          <cell r="AE4177">
            <v>0</v>
          </cell>
        </row>
        <row r="4178">
          <cell r="G4178">
            <v>4177</v>
          </cell>
          <cell r="K4178">
            <v>0</v>
          </cell>
          <cell r="U4178">
            <v>4177</v>
          </cell>
          <cell r="Y4178">
            <v>4177</v>
          </cell>
          <cell r="AE4178">
            <v>0</v>
          </cell>
        </row>
        <row r="4179">
          <cell r="G4179">
            <v>4178</v>
          </cell>
          <cell r="K4179">
            <v>0</v>
          </cell>
          <cell r="U4179">
            <v>4178</v>
          </cell>
          <cell r="Y4179">
            <v>4178</v>
          </cell>
          <cell r="AE4179">
            <v>0</v>
          </cell>
        </row>
        <row r="4180">
          <cell r="G4180">
            <v>4179</v>
          </cell>
          <cell r="K4180">
            <v>0</v>
          </cell>
          <cell r="U4180">
            <v>4179</v>
          </cell>
          <cell r="Y4180">
            <v>4179</v>
          </cell>
          <cell r="AE4180">
            <v>0</v>
          </cell>
        </row>
        <row r="4181">
          <cell r="G4181">
            <v>4180</v>
          </cell>
          <cell r="K4181">
            <v>0</v>
          </cell>
          <cell r="U4181">
            <v>4180</v>
          </cell>
          <cell r="Y4181">
            <v>4180</v>
          </cell>
          <cell r="AE4181">
            <v>0</v>
          </cell>
        </row>
        <row r="4182">
          <cell r="G4182">
            <v>4181</v>
          </cell>
          <cell r="K4182">
            <v>0</v>
          </cell>
          <cell r="U4182">
            <v>4181</v>
          </cell>
          <cell r="Y4182">
            <v>4181</v>
          </cell>
          <cell r="AE4182">
            <v>0</v>
          </cell>
        </row>
        <row r="4183">
          <cell r="G4183">
            <v>4182</v>
          </cell>
          <cell r="K4183">
            <v>0</v>
          </cell>
          <cell r="U4183">
            <v>4182</v>
          </cell>
          <cell r="Y4183">
            <v>4182</v>
          </cell>
          <cell r="AE4183">
            <v>0</v>
          </cell>
        </row>
        <row r="4184">
          <cell r="G4184">
            <v>4183</v>
          </cell>
          <cell r="K4184">
            <v>0</v>
          </cell>
          <cell r="U4184">
            <v>4183</v>
          </cell>
          <cell r="Y4184">
            <v>4183</v>
          </cell>
          <cell r="AE4184">
            <v>0</v>
          </cell>
        </row>
        <row r="4185">
          <cell r="G4185">
            <v>4184</v>
          </cell>
          <cell r="K4185">
            <v>0</v>
          </cell>
          <cell r="U4185">
            <v>4184</v>
          </cell>
          <cell r="Y4185">
            <v>4184</v>
          </cell>
          <cell r="AE4185">
            <v>0</v>
          </cell>
        </row>
        <row r="4186">
          <cell r="G4186">
            <v>4185</v>
          </cell>
          <cell r="K4186">
            <v>0</v>
          </cell>
          <cell r="U4186">
            <v>4185</v>
          </cell>
          <cell r="Y4186">
            <v>4185</v>
          </cell>
          <cell r="AE4186">
            <v>0</v>
          </cell>
        </row>
        <row r="4187">
          <cell r="G4187">
            <v>4186</v>
          </cell>
          <cell r="K4187">
            <v>0</v>
          </cell>
          <cell r="U4187">
            <v>4186</v>
          </cell>
          <cell r="Y4187">
            <v>4186</v>
          </cell>
          <cell r="AE4187">
            <v>0</v>
          </cell>
        </row>
        <row r="4188">
          <cell r="G4188">
            <v>4187</v>
          </cell>
          <cell r="K4188">
            <v>0</v>
          </cell>
          <cell r="U4188">
            <v>4187</v>
          </cell>
          <cell r="Y4188">
            <v>4187</v>
          </cell>
          <cell r="AE4188">
            <v>0</v>
          </cell>
        </row>
        <row r="4189">
          <cell r="G4189">
            <v>4188</v>
          </cell>
          <cell r="K4189">
            <v>0</v>
          </cell>
          <cell r="U4189">
            <v>4188</v>
          </cell>
          <cell r="Y4189">
            <v>4188</v>
          </cell>
          <cell r="AE4189">
            <v>0</v>
          </cell>
        </row>
        <row r="4190">
          <cell r="G4190">
            <v>4189</v>
          </cell>
          <cell r="K4190">
            <v>0</v>
          </cell>
          <cell r="U4190">
            <v>4189</v>
          </cell>
          <cell r="Y4190">
            <v>4189</v>
          </cell>
          <cell r="AE4190">
            <v>0</v>
          </cell>
        </row>
        <row r="4191">
          <cell r="G4191">
            <v>4190</v>
          </cell>
          <cell r="K4191">
            <v>0</v>
          </cell>
          <cell r="U4191">
            <v>4190</v>
          </cell>
          <cell r="Y4191">
            <v>4190</v>
          </cell>
          <cell r="AE4191">
            <v>0</v>
          </cell>
        </row>
        <row r="4192">
          <cell r="G4192">
            <v>4191</v>
          </cell>
          <cell r="K4192">
            <v>0</v>
          </cell>
          <cell r="U4192">
            <v>4191</v>
          </cell>
          <cell r="Y4192">
            <v>4191</v>
          </cell>
          <cell r="AE4192">
            <v>0</v>
          </cell>
        </row>
        <row r="4193">
          <cell r="G4193">
            <v>4192</v>
          </cell>
          <cell r="K4193">
            <v>0</v>
          </cell>
          <cell r="U4193">
            <v>4192</v>
          </cell>
          <cell r="Y4193">
            <v>4192</v>
          </cell>
          <cell r="AE4193">
            <v>0</v>
          </cell>
        </row>
        <row r="4194">
          <cell r="G4194">
            <v>4193</v>
          </cell>
          <cell r="K4194">
            <v>0</v>
          </cell>
          <cell r="U4194">
            <v>4193</v>
          </cell>
          <cell r="Y4194">
            <v>4193</v>
          </cell>
          <cell r="AE4194">
            <v>0</v>
          </cell>
        </row>
        <row r="4195">
          <cell r="G4195">
            <v>4194</v>
          </cell>
          <cell r="K4195">
            <v>0</v>
          </cell>
          <cell r="U4195">
            <v>4194</v>
          </cell>
          <cell r="Y4195">
            <v>4194</v>
          </cell>
          <cell r="AE4195">
            <v>0</v>
          </cell>
        </row>
        <row r="4196">
          <cell r="G4196">
            <v>4195</v>
          </cell>
          <cell r="K4196">
            <v>0</v>
          </cell>
          <cell r="U4196">
            <v>4195</v>
          </cell>
          <cell r="Y4196">
            <v>4195</v>
          </cell>
          <cell r="AE4196">
            <v>0</v>
          </cell>
        </row>
        <row r="4197">
          <cell r="G4197">
            <v>4196</v>
          </cell>
          <cell r="K4197">
            <v>0</v>
          </cell>
          <cell r="U4197">
            <v>4196</v>
          </cell>
          <cell r="Y4197">
            <v>4196</v>
          </cell>
          <cell r="AE4197">
            <v>0</v>
          </cell>
        </row>
        <row r="4198">
          <cell r="G4198">
            <v>4197</v>
          </cell>
          <cell r="K4198">
            <v>0</v>
          </cell>
          <cell r="U4198">
            <v>4197</v>
          </cell>
          <cell r="Y4198">
            <v>4197</v>
          </cell>
          <cell r="AE4198">
            <v>0</v>
          </cell>
        </row>
        <row r="4199">
          <cell r="G4199">
            <v>4198</v>
          </cell>
          <cell r="K4199">
            <v>0</v>
          </cell>
          <cell r="U4199">
            <v>4198</v>
          </cell>
          <cell r="Y4199">
            <v>4198</v>
          </cell>
          <cell r="AE4199">
            <v>0</v>
          </cell>
        </row>
        <row r="4200">
          <cell r="G4200">
            <v>4199</v>
          </cell>
          <cell r="K4200">
            <v>0</v>
          </cell>
          <cell r="U4200">
            <v>4199</v>
          </cell>
          <cell r="Y4200">
            <v>4199</v>
          </cell>
          <cell r="AE4200">
            <v>0</v>
          </cell>
        </row>
        <row r="4201">
          <cell r="G4201">
            <v>4200</v>
          </cell>
          <cell r="K4201">
            <v>0</v>
          </cell>
          <cell r="U4201">
            <v>4200</v>
          </cell>
          <cell r="Y4201">
            <v>4200</v>
          </cell>
          <cell r="AE4201">
            <v>0</v>
          </cell>
        </row>
        <row r="4202">
          <cell r="G4202">
            <v>4201</v>
          </cell>
          <cell r="K4202">
            <v>0</v>
          </cell>
          <cell r="U4202">
            <v>4201</v>
          </cell>
          <cell r="Y4202">
            <v>4201</v>
          </cell>
          <cell r="AE4202">
            <v>0</v>
          </cell>
        </row>
        <row r="4203">
          <cell r="G4203">
            <v>4202</v>
          </cell>
          <cell r="K4203">
            <v>0</v>
          </cell>
          <cell r="U4203">
            <v>4202</v>
          </cell>
          <cell r="Y4203">
            <v>4202</v>
          </cell>
          <cell r="AE4203">
            <v>0</v>
          </cell>
        </row>
        <row r="4204">
          <cell r="G4204">
            <v>4203</v>
          </cell>
          <cell r="K4204">
            <v>0</v>
          </cell>
          <cell r="U4204">
            <v>4203</v>
          </cell>
          <cell r="Y4204">
            <v>4203</v>
          </cell>
          <cell r="AE4204">
            <v>0</v>
          </cell>
        </row>
        <row r="4205">
          <cell r="G4205">
            <v>4204</v>
          </cell>
          <cell r="K4205">
            <v>0</v>
          </cell>
          <cell r="U4205">
            <v>4204</v>
          </cell>
          <cell r="Y4205">
            <v>4204</v>
          </cell>
          <cell r="AE4205">
            <v>0</v>
          </cell>
        </row>
        <row r="4206">
          <cell r="G4206">
            <v>4205</v>
          </cell>
          <cell r="K4206">
            <v>0</v>
          </cell>
          <cell r="U4206">
            <v>4205</v>
          </cell>
          <cell r="Y4206">
            <v>4205</v>
          </cell>
          <cell r="AE4206">
            <v>0</v>
          </cell>
        </row>
        <row r="4207">
          <cell r="G4207">
            <v>4206</v>
          </cell>
          <cell r="K4207">
            <v>0</v>
          </cell>
          <cell r="U4207">
            <v>4206</v>
          </cell>
          <cell r="Y4207">
            <v>4206</v>
          </cell>
          <cell r="AE4207">
            <v>0</v>
          </cell>
        </row>
        <row r="4208">
          <cell r="G4208">
            <v>4207</v>
          </cell>
          <cell r="K4208">
            <v>0</v>
          </cell>
          <cell r="U4208">
            <v>4207</v>
          </cell>
          <cell r="Y4208">
            <v>4207</v>
          </cell>
          <cell r="AE4208">
            <v>0</v>
          </cell>
        </row>
        <row r="4209">
          <cell r="G4209">
            <v>4208</v>
          </cell>
          <cell r="K4209">
            <v>0</v>
          </cell>
          <cell r="U4209">
            <v>4208</v>
          </cell>
          <cell r="Y4209">
            <v>4208</v>
          </cell>
          <cell r="AE4209">
            <v>0</v>
          </cell>
        </row>
        <row r="4210">
          <cell r="G4210">
            <v>4209</v>
          </cell>
          <cell r="K4210">
            <v>0</v>
          </cell>
          <cell r="U4210">
            <v>4209</v>
          </cell>
          <cell r="Y4210">
            <v>4209</v>
          </cell>
          <cell r="AE4210">
            <v>0</v>
          </cell>
        </row>
        <row r="4211">
          <cell r="G4211">
            <v>4210</v>
          </cell>
          <cell r="K4211">
            <v>0</v>
          </cell>
          <cell r="U4211">
            <v>4210</v>
          </cell>
          <cell r="Y4211">
            <v>4210</v>
          </cell>
          <cell r="AE4211">
            <v>0</v>
          </cell>
        </row>
        <row r="4212">
          <cell r="G4212">
            <v>4211</v>
          </cell>
          <cell r="K4212">
            <v>0</v>
          </cell>
          <cell r="U4212">
            <v>4211</v>
          </cell>
          <cell r="Y4212">
            <v>4211</v>
          </cell>
          <cell r="AE4212">
            <v>0</v>
          </cell>
        </row>
        <row r="4213">
          <cell r="G4213">
            <v>4212</v>
          </cell>
          <cell r="K4213">
            <v>0</v>
          </cell>
          <cell r="U4213">
            <v>4212</v>
          </cell>
          <cell r="Y4213">
            <v>4212</v>
          </cell>
          <cell r="AE4213">
            <v>0</v>
          </cell>
        </row>
        <row r="4214">
          <cell r="G4214">
            <v>4213</v>
          </cell>
          <cell r="K4214">
            <v>0</v>
          </cell>
          <cell r="U4214">
            <v>4213</v>
          </cell>
          <cell r="Y4214">
            <v>4213</v>
          </cell>
          <cell r="AE4214">
            <v>0</v>
          </cell>
        </row>
        <row r="4215">
          <cell r="G4215">
            <v>4214</v>
          </cell>
          <cell r="K4215">
            <v>0</v>
          </cell>
          <cell r="U4215">
            <v>4214</v>
          </cell>
          <cell r="Y4215">
            <v>4214</v>
          </cell>
          <cell r="AE4215">
            <v>0</v>
          </cell>
        </row>
        <row r="4216">
          <cell r="G4216">
            <v>4215</v>
          </cell>
          <cell r="K4216">
            <v>0</v>
          </cell>
          <cell r="U4216">
            <v>4215</v>
          </cell>
          <cell r="Y4216">
            <v>4215</v>
          </cell>
          <cell r="AE4216">
            <v>0</v>
          </cell>
        </row>
        <row r="4217">
          <cell r="G4217">
            <v>4216</v>
          </cell>
          <cell r="K4217">
            <v>0</v>
          </cell>
          <cell r="U4217">
            <v>4216</v>
          </cell>
          <cell r="Y4217">
            <v>4216</v>
          </cell>
          <cell r="AE4217">
            <v>0</v>
          </cell>
        </row>
        <row r="4218">
          <cell r="G4218">
            <v>4217</v>
          </cell>
          <cell r="K4218">
            <v>0</v>
          </cell>
          <cell r="U4218">
            <v>4217</v>
          </cell>
          <cell r="Y4218">
            <v>4217</v>
          </cell>
          <cell r="AE4218">
            <v>0</v>
          </cell>
        </row>
        <row r="4219">
          <cell r="G4219">
            <v>4218</v>
          </cell>
          <cell r="K4219">
            <v>0</v>
          </cell>
          <cell r="U4219">
            <v>4218</v>
          </cell>
          <cell r="Y4219">
            <v>4218</v>
          </cell>
          <cell r="AE4219">
            <v>0</v>
          </cell>
        </row>
        <row r="4220">
          <cell r="G4220">
            <v>4219</v>
          </cell>
          <cell r="K4220">
            <v>0</v>
          </cell>
          <cell r="U4220">
            <v>4219</v>
          </cell>
          <cell r="Y4220">
            <v>4219</v>
          </cell>
          <cell r="AE4220">
            <v>0</v>
          </cell>
        </row>
        <row r="4221">
          <cell r="G4221">
            <v>4220</v>
          </cell>
          <cell r="K4221">
            <v>0</v>
          </cell>
          <cell r="U4221">
            <v>4220</v>
          </cell>
          <cell r="Y4221">
            <v>4220</v>
          </cell>
          <cell r="AE4221">
            <v>0</v>
          </cell>
        </row>
        <row r="4222">
          <cell r="G4222">
            <v>4221</v>
          </cell>
          <cell r="K4222">
            <v>0</v>
          </cell>
          <cell r="U4222">
            <v>4221</v>
          </cell>
          <cell r="Y4222">
            <v>4221</v>
          </cell>
          <cell r="AE4222">
            <v>0</v>
          </cell>
        </row>
        <row r="4223">
          <cell r="G4223">
            <v>4222</v>
          </cell>
          <cell r="K4223">
            <v>0</v>
          </cell>
          <cell r="U4223">
            <v>4222</v>
          </cell>
          <cell r="Y4223">
            <v>4222</v>
          </cell>
          <cell r="AE4223">
            <v>0</v>
          </cell>
        </row>
        <row r="4224">
          <cell r="G4224">
            <v>4223</v>
          </cell>
          <cell r="K4224">
            <v>0</v>
          </cell>
          <cell r="U4224">
            <v>4223</v>
          </cell>
          <cell r="Y4224">
            <v>4223</v>
          </cell>
          <cell r="AE4224">
            <v>0</v>
          </cell>
        </row>
        <row r="4225">
          <cell r="G4225">
            <v>4224</v>
          </cell>
          <cell r="K4225">
            <v>0</v>
          </cell>
          <cell r="U4225">
            <v>4224</v>
          </cell>
          <cell r="Y4225">
            <v>4224</v>
          </cell>
          <cell r="AE4225">
            <v>0</v>
          </cell>
        </row>
        <row r="4226">
          <cell r="G4226">
            <v>4225</v>
          </cell>
          <cell r="K4226">
            <v>0</v>
          </cell>
          <cell r="U4226">
            <v>4225</v>
          </cell>
          <cell r="Y4226">
            <v>4225</v>
          </cell>
          <cell r="AE4226">
            <v>0</v>
          </cell>
        </row>
        <row r="4227">
          <cell r="G4227">
            <v>4226</v>
          </cell>
          <cell r="K4227">
            <v>0</v>
          </cell>
          <cell r="U4227">
            <v>4226</v>
          </cell>
          <cell r="Y4227">
            <v>4226</v>
          </cell>
          <cell r="AE4227">
            <v>0</v>
          </cell>
        </row>
        <row r="4228">
          <cell r="G4228">
            <v>4227</v>
          </cell>
          <cell r="K4228">
            <v>0</v>
          </cell>
          <cell r="U4228">
            <v>4227</v>
          </cell>
          <cell r="Y4228">
            <v>4227</v>
          </cell>
          <cell r="AE4228">
            <v>0</v>
          </cell>
        </row>
        <row r="4229">
          <cell r="G4229">
            <v>4228</v>
          </cell>
          <cell r="K4229">
            <v>0</v>
          </cell>
          <cell r="U4229">
            <v>4228</v>
          </cell>
          <cell r="Y4229">
            <v>4228</v>
          </cell>
          <cell r="AE4229">
            <v>0</v>
          </cell>
        </row>
        <row r="4230">
          <cell r="G4230">
            <v>4229</v>
          </cell>
          <cell r="K4230">
            <v>0</v>
          </cell>
          <cell r="U4230">
            <v>4229</v>
          </cell>
          <cell r="Y4230">
            <v>4229</v>
          </cell>
          <cell r="AE4230">
            <v>0</v>
          </cell>
        </row>
        <row r="4231">
          <cell r="G4231">
            <v>4230</v>
          </cell>
          <cell r="K4231">
            <v>0</v>
          </cell>
          <cell r="U4231">
            <v>4230</v>
          </cell>
          <cell r="Y4231">
            <v>4230</v>
          </cell>
          <cell r="AE4231">
            <v>0</v>
          </cell>
        </row>
        <row r="4232">
          <cell r="G4232">
            <v>4231</v>
          </cell>
          <cell r="K4232">
            <v>0</v>
          </cell>
          <cell r="U4232">
            <v>4231</v>
          </cell>
          <cell r="Y4232">
            <v>4231</v>
          </cell>
          <cell r="AE4232">
            <v>0</v>
          </cell>
        </row>
        <row r="4233">
          <cell r="G4233">
            <v>4232</v>
          </cell>
          <cell r="K4233">
            <v>0</v>
          </cell>
          <cell r="U4233">
            <v>4232</v>
          </cell>
          <cell r="Y4233">
            <v>4232</v>
          </cell>
          <cell r="AE4233">
            <v>0</v>
          </cell>
        </row>
        <row r="4234">
          <cell r="G4234">
            <v>4233</v>
          </cell>
          <cell r="K4234">
            <v>0</v>
          </cell>
          <cell r="U4234">
            <v>4233</v>
          </cell>
          <cell r="Y4234">
            <v>4233</v>
          </cell>
          <cell r="AE4234">
            <v>0</v>
          </cell>
        </row>
        <row r="4235">
          <cell r="G4235">
            <v>4234</v>
          </cell>
          <cell r="K4235">
            <v>0</v>
          </cell>
          <cell r="U4235">
            <v>4234</v>
          </cell>
          <cell r="Y4235">
            <v>4234</v>
          </cell>
          <cell r="AE4235">
            <v>0</v>
          </cell>
        </row>
        <row r="4236">
          <cell r="G4236">
            <v>4235</v>
          </cell>
          <cell r="K4236">
            <v>0</v>
          </cell>
          <cell r="U4236">
            <v>4235</v>
          </cell>
          <cell r="Y4236">
            <v>4235</v>
          </cell>
          <cell r="AE4236">
            <v>0</v>
          </cell>
        </row>
        <row r="4237">
          <cell r="G4237">
            <v>4236</v>
          </cell>
          <cell r="K4237">
            <v>0</v>
          </cell>
          <cell r="U4237">
            <v>4236</v>
          </cell>
          <cell r="Y4237">
            <v>4236</v>
          </cell>
          <cell r="AE4237">
            <v>0</v>
          </cell>
        </row>
        <row r="4238">
          <cell r="G4238">
            <v>4237</v>
          </cell>
          <cell r="K4238">
            <v>0</v>
          </cell>
          <cell r="U4238">
            <v>4237</v>
          </cell>
          <cell r="Y4238">
            <v>4237</v>
          </cell>
          <cell r="AE4238">
            <v>0</v>
          </cell>
        </row>
        <row r="4239">
          <cell r="G4239">
            <v>4238</v>
          </cell>
          <cell r="K4239">
            <v>0</v>
          </cell>
          <cell r="U4239">
            <v>4238</v>
          </cell>
          <cell r="Y4239">
            <v>4238</v>
          </cell>
          <cell r="AE4239">
            <v>0</v>
          </cell>
        </row>
        <row r="4240">
          <cell r="G4240">
            <v>4239</v>
          </cell>
          <cell r="K4240">
            <v>0</v>
          </cell>
          <cell r="U4240">
            <v>4239</v>
          </cell>
          <cell r="Y4240">
            <v>4239</v>
          </cell>
          <cell r="AE4240">
            <v>0</v>
          </cell>
        </row>
        <row r="4241">
          <cell r="G4241">
            <v>4240</v>
          </cell>
          <cell r="K4241">
            <v>0</v>
          </cell>
          <cell r="U4241">
            <v>4240</v>
          </cell>
          <cell r="Y4241">
            <v>4240</v>
          </cell>
          <cell r="AE4241">
            <v>0</v>
          </cell>
        </row>
        <row r="4242">
          <cell r="G4242">
            <v>4241</v>
          </cell>
          <cell r="K4242">
            <v>0</v>
          </cell>
          <cell r="U4242">
            <v>4241</v>
          </cell>
          <cell r="Y4242">
            <v>4241</v>
          </cell>
          <cell r="AE4242">
            <v>0</v>
          </cell>
        </row>
        <row r="4243">
          <cell r="G4243">
            <v>4242</v>
          </cell>
          <cell r="K4243">
            <v>0</v>
          </cell>
          <cell r="U4243">
            <v>4242</v>
          </cell>
          <cell r="Y4243">
            <v>4242</v>
          </cell>
          <cell r="AE4243">
            <v>0</v>
          </cell>
        </row>
        <row r="4244">
          <cell r="G4244">
            <v>4243</v>
          </cell>
          <cell r="K4244">
            <v>0</v>
          </cell>
          <cell r="U4244">
            <v>4243</v>
          </cell>
          <cell r="Y4244">
            <v>4243</v>
          </cell>
          <cell r="AE4244">
            <v>0</v>
          </cell>
        </row>
        <row r="4245">
          <cell r="G4245">
            <v>4244</v>
          </cell>
          <cell r="K4245">
            <v>0</v>
          </cell>
          <cell r="U4245">
            <v>4244</v>
          </cell>
          <cell r="Y4245">
            <v>4244</v>
          </cell>
          <cell r="AE4245">
            <v>0</v>
          </cell>
        </row>
        <row r="4246">
          <cell r="G4246">
            <v>4245</v>
          </cell>
          <cell r="K4246">
            <v>0</v>
          </cell>
          <cell r="U4246">
            <v>4245</v>
          </cell>
          <cell r="Y4246">
            <v>4245</v>
          </cell>
          <cell r="AE4246">
            <v>0</v>
          </cell>
        </row>
        <row r="4247">
          <cell r="G4247">
            <v>4246</v>
          </cell>
          <cell r="K4247">
            <v>0</v>
          </cell>
          <cell r="U4247">
            <v>4246</v>
          </cell>
          <cell r="Y4247">
            <v>4246</v>
          </cell>
          <cell r="AE4247">
            <v>0</v>
          </cell>
        </row>
        <row r="4248">
          <cell r="G4248">
            <v>4247</v>
          </cell>
          <cell r="K4248">
            <v>0</v>
          </cell>
          <cell r="U4248">
            <v>4247</v>
          </cell>
          <cell r="Y4248">
            <v>4247</v>
          </cell>
          <cell r="AE4248">
            <v>0</v>
          </cell>
        </row>
        <row r="4249">
          <cell r="G4249">
            <v>4248</v>
          </cell>
          <cell r="K4249">
            <v>0</v>
          </cell>
          <cell r="U4249">
            <v>4248</v>
          </cell>
          <cell r="Y4249">
            <v>4248</v>
          </cell>
          <cell r="AE4249">
            <v>0</v>
          </cell>
        </row>
        <row r="4250">
          <cell r="G4250">
            <v>4249</v>
          </cell>
          <cell r="K4250">
            <v>0</v>
          </cell>
          <cell r="U4250">
            <v>4249</v>
          </cell>
          <cell r="Y4250">
            <v>4249</v>
          </cell>
          <cell r="AE4250">
            <v>0</v>
          </cell>
        </row>
        <row r="4251">
          <cell r="G4251">
            <v>4250</v>
          </cell>
          <cell r="K4251">
            <v>0</v>
          </cell>
          <cell r="U4251">
            <v>4250</v>
          </cell>
          <cell r="Y4251">
            <v>4250</v>
          </cell>
          <cell r="AE4251">
            <v>0</v>
          </cell>
        </row>
        <row r="4252">
          <cell r="G4252">
            <v>4251</v>
          </cell>
          <cell r="K4252">
            <v>0</v>
          </cell>
          <cell r="U4252">
            <v>4251</v>
          </cell>
          <cell r="Y4252">
            <v>4251</v>
          </cell>
          <cell r="AE4252">
            <v>0</v>
          </cell>
        </row>
        <row r="4253">
          <cell r="G4253">
            <v>4252</v>
          </cell>
          <cell r="K4253">
            <v>0</v>
          </cell>
          <cell r="U4253">
            <v>4252</v>
          </cell>
          <cell r="Y4253">
            <v>4252</v>
          </cell>
          <cell r="AE4253">
            <v>0</v>
          </cell>
        </row>
        <row r="4254">
          <cell r="G4254">
            <v>4253</v>
          </cell>
          <cell r="K4254">
            <v>0</v>
          </cell>
          <cell r="U4254">
            <v>4253</v>
          </cell>
          <cell r="Y4254">
            <v>4253</v>
          </cell>
          <cell r="AE4254">
            <v>0</v>
          </cell>
        </row>
        <row r="4255">
          <cell r="G4255">
            <v>4254</v>
          </cell>
          <cell r="K4255">
            <v>0</v>
          </cell>
          <cell r="U4255">
            <v>4254</v>
          </cell>
          <cell r="Y4255">
            <v>4254</v>
          </cell>
          <cell r="AE4255">
            <v>0</v>
          </cell>
        </row>
        <row r="4256">
          <cell r="G4256">
            <v>4255</v>
          </cell>
          <cell r="K4256">
            <v>0</v>
          </cell>
          <cell r="U4256">
            <v>4255</v>
          </cell>
          <cell r="Y4256">
            <v>4255</v>
          </cell>
          <cell r="AE4256">
            <v>0</v>
          </cell>
        </row>
        <row r="4257">
          <cell r="G4257">
            <v>4256</v>
          </cell>
          <cell r="K4257">
            <v>0</v>
          </cell>
          <cell r="U4257">
            <v>4256</v>
          </cell>
          <cell r="Y4257">
            <v>4256</v>
          </cell>
          <cell r="AE4257">
            <v>0</v>
          </cell>
        </row>
        <row r="4258">
          <cell r="G4258">
            <v>4257</v>
          </cell>
          <cell r="K4258">
            <v>0</v>
          </cell>
          <cell r="U4258">
            <v>4257</v>
          </cell>
          <cell r="Y4258">
            <v>4257</v>
          </cell>
          <cell r="AE4258">
            <v>0</v>
          </cell>
        </row>
        <row r="4259">
          <cell r="G4259">
            <v>4258</v>
          </cell>
          <cell r="K4259">
            <v>0</v>
          </cell>
          <cell r="U4259">
            <v>4258</v>
          </cell>
          <cell r="Y4259">
            <v>4258</v>
          </cell>
          <cell r="AE4259">
            <v>0</v>
          </cell>
        </row>
        <row r="4260">
          <cell r="G4260">
            <v>4259</v>
          </cell>
          <cell r="K4260">
            <v>0</v>
          </cell>
          <cell r="U4260">
            <v>4259</v>
          </cell>
          <cell r="Y4260">
            <v>4259</v>
          </cell>
          <cell r="AE4260">
            <v>0</v>
          </cell>
        </row>
        <row r="4261">
          <cell r="G4261">
            <v>4260</v>
          </cell>
          <cell r="K4261">
            <v>0</v>
          </cell>
          <cell r="U4261">
            <v>4260</v>
          </cell>
          <cell r="Y4261">
            <v>4260</v>
          </cell>
          <cell r="AE4261">
            <v>0</v>
          </cell>
        </row>
        <row r="4262">
          <cell r="G4262">
            <v>4261</v>
          </cell>
          <cell r="K4262">
            <v>0</v>
          </cell>
          <cell r="U4262">
            <v>4261</v>
          </cell>
          <cell r="Y4262">
            <v>4261</v>
          </cell>
          <cell r="AE4262">
            <v>0</v>
          </cell>
        </row>
        <row r="4263">
          <cell r="G4263">
            <v>4262</v>
          </cell>
          <cell r="K4263">
            <v>0</v>
          </cell>
          <cell r="U4263">
            <v>4262</v>
          </cell>
          <cell r="Y4263">
            <v>4262</v>
          </cell>
          <cell r="AE4263">
            <v>0</v>
          </cell>
        </row>
        <row r="4264">
          <cell r="G4264">
            <v>4263</v>
          </cell>
          <cell r="K4264">
            <v>0</v>
          </cell>
          <cell r="U4264">
            <v>4263</v>
          </cell>
          <cell r="Y4264">
            <v>4263</v>
          </cell>
          <cell r="AE4264">
            <v>0</v>
          </cell>
        </row>
        <row r="4265">
          <cell r="G4265">
            <v>4264</v>
          </cell>
          <cell r="K4265">
            <v>0</v>
          </cell>
          <cell r="U4265">
            <v>4264</v>
          </cell>
          <cell r="Y4265">
            <v>4264</v>
          </cell>
          <cell r="AE4265">
            <v>0</v>
          </cell>
        </row>
        <row r="4266">
          <cell r="G4266">
            <v>4265</v>
          </cell>
          <cell r="K4266">
            <v>0</v>
          </cell>
          <cell r="U4266">
            <v>4265</v>
          </cell>
          <cell r="Y4266">
            <v>4265</v>
          </cell>
          <cell r="AE4266">
            <v>0</v>
          </cell>
        </row>
        <row r="4267">
          <cell r="G4267">
            <v>4266</v>
          </cell>
          <cell r="K4267">
            <v>0</v>
          </cell>
          <cell r="U4267">
            <v>4266</v>
          </cell>
          <cell r="Y4267">
            <v>4266</v>
          </cell>
          <cell r="AE4267">
            <v>0</v>
          </cell>
        </row>
        <row r="4268">
          <cell r="G4268">
            <v>4267</v>
          </cell>
          <cell r="K4268">
            <v>0</v>
          </cell>
          <cell r="U4268">
            <v>4267</v>
          </cell>
          <cell r="Y4268">
            <v>4267</v>
          </cell>
          <cell r="AE4268">
            <v>0</v>
          </cell>
        </row>
        <row r="4269">
          <cell r="G4269">
            <v>4268</v>
          </cell>
          <cell r="K4269">
            <v>0</v>
          </cell>
          <cell r="U4269">
            <v>4268</v>
          </cell>
          <cell r="Y4269">
            <v>4268</v>
          </cell>
          <cell r="AE4269">
            <v>0</v>
          </cell>
        </row>
        <row r="4270">
          <cell r="G4270">
            <v>4269</v>
          </cell>
          <cell r="K4270">
            <v>0</v>
          </cell>
          <cell r="U4270">
            <v>4269</v>
          </cell>
          <cell r="Y4270">
            <v>4269</v>
          </cell>
          <cell r="AE4270">
            <v>0</v>
          </cell>
        </row>
        <row r="4271">
          <cell r="G4271">
            <v>4270</v>
          </cell>
          <cell r="K4271">
            <v>0</v>
          </cell>
          <cell r="U4271">
            <v>4270</v>
          </cell>
          <cell r="Y4271">
            <v>4270</v>
          </cell>
          <cell r="AE4271">
            <v>0</v>
          </cell>
        </row>
        <row r="4272">
          <cell r="G4272">
            <v>4271</v>
          </cell>
          <cell r="K4272">
            <v>0</v>
          </cell>
          <cell r="U4272">
            <v>4271</v>
          </cell>
          <cell r="Y4272">
            <v>4271</v>
          </cell>
          <cell r="AE4272">
            <v>0</v>
          </cell>
        </row>
        <row r="4273">
          <cell r="G4273">
            <v>4272</v>
          </cell>
          <cell r="K4273">
            <v>0</v>
          </cell>
          <cell r="U4273">
            <v>4272</v>
          </cell>
          <cell r="Y4273">
            <v>4272</v>
          </cell>
          <cell r="AE4273">
            <v>0</v>
          </cell>
        </row>
        <row r="4274">
          <cell r="G4274">
            <v>4273</v>
          </cell>
          <cell r="K4274">
            <v>0</v>
          </cell>
          <cell r="U4274">
            <v>4273</v>
          </cell>
          <cell r="Y4274">
            <v>4273</v>
          </cell>
          <cell r="AE4274">
            <v>0</v>
          </cell>
        </row>
        <row r="4275">
          <cell r="G4275">
            <v>4274</v>
          </cell>
          <cell r="K4275">
            <v>0</v>
          </cell>
          <cell r="U4275">
            <v>4274</v>
          </cell>
          <cell r="Y4275">
            <v>4274</v>
          </cell>
          <cell r="AE4275">
            <v>0</v>
          </cell>
        </row>
        <row r="4276">
          <cell r="G4276">
            <v>4275</v>
          </cell>
          <cell r="K4276">
            <v>0</v>
          </cell>
          <cell r="U4276">
            <v>4275</v>
          </cell>
          <cell r="Y4276">
            <v>4275</v>
          </cell>
          <cell r="AE4276">
            <v>0</v>
          </cell>
        </row>
        <row r="4277">
          <cell r="G4277">
            <v>4276</v>
          </cell>
          <cell r="K4277">
            <v>0</v>
          </cell>
          <cell r="U4277">
            <v>4276</v>
          </cell>
          <cell r="Y4277">
            <v>4276</v>
          </cell>
          <cell r="AE4277">
            <v>0</v>
          </cell>
        </row>
        <row r="4278">
          <cell r="G4278">
            <v>4277</v>
          </cell>
          <cell r="K4278">
            <v>0</v>
          </cell>
          <cell r="U4278">
            <v>4277</v>
          </cell>
          <cell r="Y4278">
            <v>4277</v>
          </cell>
          <cell r="AE4278">
            <v>0</v>
          </cell>
        </row>
        <row r="4279">
          <cell r="G4279">
            <v>4278</v>
          </cell>
          <cell r="K4279">
            <v>0</v>
          </cell>
          <cell r="U4279">
            <v>4278</v>
          </cell>
          <cell r="Y4279">
            <v>4278</v>
          </cell>
          <cell r="AE4279">
            <v>0</v>
          </cell>
        </row>
        <row r="4280">
          <cell r="G4280">
            <v>4279</v>
          </cell>
          <cell r="K4280">
            <v>0</v>
          </cell>
          <cell r="U4280">
            <v>4279</v>
          </cell>
          <cell r="Y4280">
            <v>4279</v>
          </cell>
          <cell r="AE4280">
            <v>0</v>
          </cell>
        </row>
        <row r="4281">
          <cell r="G4281">
            <v>4280</v>
          </cell>
          <cell r="K4281">
            <v>0</v>
          </cell>
          <cell r="U4281">
            <v>4280</v>
          </cell>
          <cell r="Y4281">
            <v>4280</v>
          </cell>
          <cell r="AE4281">
            <v>0</v>
          </cell>
        </row>
        <row r="4282">
          <cell r="G4282">
            <v>4281</v>
          </cell>
          <cell r="K4282">
            <v>0</v>
          </cell>
          <cell r="U4282">
            <v>4281</v>
          </cell>
          <cell r="Y4282">
            <v>4281</v>
          </cell>
          <cell r="AE4282">
            <v>0</v>
          </cell>
        </row>
        <row r="4283">
          <cell r="G4283">
            <v>4282</v>
          </cell>
          <cell r="K4283">
            <v>0</v>
          </cell>
          <cell r="U4283">
            <v>4282</v>
          </cell>
          <cell r="Y4283">
            <v>4282</v>
          </cell>
          <cell r="AE4283">
            <v>0</v>
          </cell>
        </row>
        <row r="4284">
          <cell r="G4284">
            <v>4283</v>
          </cell>
          <cell r="K4284">
            <v>0</v>
          </cell>
          <cell r="U4284">
            <v>4283</v>
          </cell>
          <cell r="Y4284">
            <v>4283</v>
          </cell>
          <cell r="AE4284">
            <v>0</v>
          </cell>
        </row>
        <row r="4285">
          <cell r="G4285">
            <v>4284</v>
          </cell>
          <cell r="K4285">
            <v>0</v>
          </cell>
          <cell r="U4285">
            <v>4284</v>
          </cell>
          <cell r="Y4285">
            <v>4284</v>
          </cell>
          <cell r="AE4285">
            <v>0</v>
          </cell>
        </row>
        <row r="4286">
          <cell r="G4286">
            <v>4285</v>
          </cell>
          <cell r="K4286">
            <v>0</v>
          </cell>
          <cell r="U4286">
            <v>4285</v>
          </cell>
          <cell r="Y4286">
            <v>4285</v>
          </cell>
          <cell r="AE4286">
            <v>0</v>
          </cell>
        </row>
        <row r="4287">
          <cell r="G4287">
            <v>4286</v>
          </cell>
          <cell r="K4287">
            <v>0</v>
          </cell>
          <cell r="U4287">
            <v>4286</v>
          </cell>
          <cell r="Y4287">
            <v>4286</v>
          </cell>
          <cell r="AE4287">
            <v>0</v>
          </cell>
        </row>
        <row r="4288">
          <cell r="G4288">
            <v>4287</v>
          </cell>
          <cell r="K4288">
            <v>0</v>
          </cell>
          <cell r="U4288">
            <v>4287</v>
          </cell>
          <cell r="Y4288">
            <v>4287</v>
          </cell>
          <cell r="AE4288">
            <v>0</v>
          </cell>
        </row>
        <row r="4289">
          <cell r="G4289">
            <v>4288</v>
          </cell>
          <cell r="K4289">
            <v>0</v>
          </cell>
          <cell r="U4289">
            <v>4288</v>
          </cell>
          <cell r="Y4289">
            <v>4288</v>
          </cell>
          <cell r="AE4289">
            <v>0</v>
          </cell>
        </row>
        <row r="4290">
          <cell r="G4290">
            <v>4289</v>
          </cell>
          <cell r="K4290">
            <v>0</v>
          </cell>
          <cell r="U4290">
            <v>4289</v>
          </cell>
          <cell r="Y4290">
            <v>4289</v>
          </cell>
          <cell r="AE4290">
            <v>0</v>
          </cell>
        </row>
        <row r="4291">
          <cell r="G4291">
            <v>4290</v>
          </cell>
          <cell r="K4291">
            <v>0</v>
          </cell>
          <cell r="U4291">
            <v>4290</v>
          </cell>
          <cell r="Y4291">
            <v>4290</v>
          </cell>
          <cell r="AE4291">
            <v>0</v>
          </cell>
        </row>
        <row r="4292">
          <cell r="G4292">
            <v>4291</v>
          </cell>
          <cell r="K4292">
            <v>0</v>
          </cell>
          <cell r="U4292">
            <v>4291</v>
          </cell>
          <cell r="Y4292">
            <v>4291</v>
          </cell>
          <cell r="AE4292">
            <v>0</v>
          </cell>
        </row>
        <row r="4293">
          <cell r="G4293">
            <v>4292</v>
          </cell>
          <cell r="K4293">
            <v>0</v>
          </cell>
          <cell r="U4293">
            <v>4292</v>
          </cell>
          <cell r="Y4293">
            <v>4292</v>
          </cell>
          <cell r="AE4293">
            <v>0</v>
          </cell>
        </row>
        <row r="4294">
          <cell r="G4294">
            <v>4293</v>
          </cell>
          <cell r="K4294">
            <v>0</v>
          </cell>
          <cell r="U4294">
            <v>4293</v>
          </cell>
          <cell r="Y4294">
            <v>4293</v>
          </cell>
          <cell r="AE4294">
            <v>0</v>
          </cell>
        </row>
        <row r="4295">
          <cell r="G4295">
            <v>4294</v>
          </cell>
          <cell r="K4295">
            <v>0</v>
          </cell>
          <cell r="U4295">
            <v>4294</v>
          </cell>
          <cell r="Y4295">
            <v>4294</v>
          </cell>
          <cell r="AE4295">
            <v>0</v>
          </cell>
        </row>
        <row r="4296">
          <cell r="G4296">
            <v>4295</v>
          </cell>
          <cell r="K4296">
            <v>0</v>
          </cell>
          <cell r="U4296">
            <v>4295</v>
          </cell>
          <cell r="Y4296">
            <v>4295</v>
          </cell>
          <cell r="AE4296">
            <v>0</v>
          </cell>
        </row>
        <row r="4297">
          <cell r="G4297">
            <v>4296</v>
          </cell>
          <cell r="K4297">
            <v>0</v>
          </cell>
          <cell r="U4297">
            <v>4296</v>
          </cell>
          <cell r="Y4297">
            <v>4296</v>
          </cell>
          <cell r="AE4297">
            <v>0</v>
          </cell>
        </row>
        <row r="4298">
          <cell r="G4298">
            <v>4297</v>
          </cell>
          <cell r="K4298">
            <v>0</v>
          </cell>
          <cell r="U4298">
            <v>4297</v>
          </cell>
          <cell r="Y4298">
            <v>4297</v>
          </cell>
          <cell r="AE4298">
            <v>0</v>
          </cell>
        </row>
        <row r="4299">
          <cell r="G4299">
            <v>4298</v>
          </cell>
          <cell r="K4299">
            <v>0</v>
          </cell>
          <cell r="U4299">
            <v>4298</v>
          </cell>
          <cell r="Y4299">
            <v>4298</v>
          </cell>
          <cell r="AE4299">
            <v>0</v>
          </cell>
        </row>
        <row r="4300">
          <cell r="G4300">
            <v>4299</v>
          </cell>
          <cell r="K4300">
            <v>0</v>
          </cell>
          <cell r="U4300">
            <v>4299</v>
          </cell>
          <cell r="Y4300">
            <v>4299</v>
          </cell>
          <cell r="AE4300">
            <v>0</v>
          </cell>
        </row>
        <row r="4301">
          <cell r="G4301">
            <v>4300</v>
          </cell>
          <cell r="K4301">
            <v>0</v>
          </cell>
          <cell r="U4301">
            <v>4300</v>
          </cell>
          <cell r="Y4301">
            <v>4300</v>
          </cell>
          <cell r="AE4301">
            <v>0</v>
          </cell>
        </row>
        <row r="4302">
          <cell r="G4302">
            <v>4301</v>
          </cell>
          <cell r="K4302">
            <v>0</v>
          </cell>
          <cell r="U4302">
            <v>4301</v>
          </cell>
          <cell r="Y4302">
            <v>4301</v>
          </cell>
          <cell r="AE4302">
            <v>0</v>
          </cell>
        </row>
        <row r="4303">
          <cell r="G4303">
            <v>4302</v>
          </cell>
          <cell r="K4303">
            <v>0</v>
          </cell>
          <cell r="U4303">
            <v>4302</v>
          </cell>
          <cell r="Y4303">
            <v>4302</v>
          </cell>
          <cell r="AE4303">
            <v>0</v>
          </cell>
        </row>
        <row r="4304">
          <cell r="G4304">
            <v>4303</v>
          </cell>
          <cell r="K4304">
            <v>0</v>
          </cell>
          <cell r="U4304">
            <v>4303</v>
          </cell>
          <cell r="Y4304">
            <v>4303</v>
          </cell>
          <cell r="AE4304">
            <v>0</v>
          </cell>
        </row>
        <row r="4305">
          <cell r="G4305">
            <v>4304</v>
          </cell>
          <cell r="K4305">
            <v>0</v>
          </cell>
          <cell r="U4305">
            <v>4304</v>
          </cell>
          <cell r="Y4305">
            <v>4304</v>
          </cell>
          <cell r="AE4305">
            <v>0</v>
          </cell>
        </row>
        <row r="4306">
          <cell r="G4306">
            <v>4305</v>
          </cell>
          <cell r="K4306">
            <v>0</v>
          </cell>
          <cell r="U4306">
            <v>4305</v>
          </cell>
          <cell r="Y4306">
            <v>4305</v>
          </cell>
          <cell r="AE4306">
            <v>0</v>
          </cell>
        </row>
        <row r="4307">
          <cell r="G4307">
            <v>4306</v>
          </cell>
          <cell r="K4307">
            <v>0</v>
          </cell>
          <cell r="U4307">
            <v>4306</v>
          </cell>
          <cell r="Y4307">
            <v>4306</v>
          </cell>
          <cell r="AE4307">
            <v>0</v>
          </cell>
        </row>
        <row r="4308">
          <cell r="G4308">
            <v>4307</v>
          </cell>
          <cell r="K4308">
            <v>0</v>
          </cell>
          <cell r="U4308">
            <v>4307</v>
          </cell>
          <cell r="Y4308">
            <v>4307</v>
          </cell>
          <cell r="AE4308">
            <v>0</v>
          </cell>
        </row>
        <row r="4309">
          <cell r="G4309">
            <v>4308</v>
          </cell>
          <cell r="K4309">
            <v>0</v>
          </cell>
          <cell r="U4309">
            <v>4308</v>
          </cell>
          <cell r="Y4309">
            <v>4308</v>
          </cell>
          <cell r="AE4309">
            <v>0</v>
          </cell>
        </row>
        <row r="4310">
          <cell r="G4310">
            <v>4309</v>
          </cell>
          <cell r="K4310">
            <v>0</v>
          </cell>
          <cell r="U4310">
            <v>4309</v>
          </cell>
          <cell r="Y4310">
            <v>4309</v>
          </cell>
          <cell r="AE4310">
            <v>0</v>
          </cell>
        </row>
        <row r="4311">
          <cell r="G4311">
            <v>4310</v>
          </cell>
          <cell r="K4311">
            <v>0</v>
          </cell>
          <cell r="U4311">
            <v>4310</v>
          </cell>
          <cell r="Y4311">
            <v>4310</v>
          </cell>
          <cell r="AE4311">
            <v>0</v>
          </cell>
        </row>
        <row r="4312">
          <cell r="G4312">
            <v>4311</v>
          </cell>
          <cell r="K4312">
            <v>0</v>
          </cell>
          <cell r="U4312">
            <v>4311</v>
          </cell>
          <cell r="Y4312">
            <v>4311</v>
          </cell>
          <cell r="AE4312">
            <v>0</v>
          </cell>
        </row>
        <row r="4313">
          <cell r="G4313">
            <v>4312</v>
          </cell>
          <cell r="K4313">
            <v>0</v>
          </cell>
          <cell r="U4313">
            <v>4312</v>
          </cell>
          <cell r="Y4313">
            <v>4312</v>
          </cell>
          <cell r="AE4313">
            <v>0</v>
          </cell>
        </row>
        <row r="4314">
          <cell r="G4314">
            <v>4313</v>
          </cell>
          <cell r="K4314">
            <v>0</v>
          </cell>
          <cell r="U4314">
            <v>4313</v>
          </cell>
          <cell r="Y4314">
            <v>4313</v>
          </cell>
          <cell r="AE4314">
            <v>0</v>
          </cell>
        </row>
        <row r="4315">
          <cell r="G4315">
            <v>4314</v>
          </cell>
          <cell r="K4315">
            <v>0</v>
          </cell>
          <cell r="U4315">
            <v>4314</v>
          </cell>
          <cell r="Y4315">
            <v>4314</v>
          </cell>
          <cell r="AE4315">
            <v>0</v>
          </cell>
        </row>
        <row r="4316">
          <cell r="G4316">
            <v>4315</v>
          </cell>
          <cell r="K4316">
            <v>0</v>
          </cell>
          <cell r="U4316">
            <v>4315</v>
          </cell>
          <cell r="Y4316">
            <v>4315</v>
          </cell>
          <cell r="AE4316">
            <v>0</v>
          </cell>
        </row>
        <row r="4317">
          <cell r="G4317">
            <v>4316</v>
          </cell>
          <cell r="K4317">
            <v>0</v>
          </cell>
          <cell r="U4317">
            <v>4316</v>
          </cell>
          <cell r="Y4317">
            <v>4316</v>
          </cell>
          <cell r="AE4317">
            <v>0</v>
          </cell>
        </row>
        <row r="4318">
          <cell r="G4318">
            <v>4317</v>
          </cell>
          <cell r="K4318">
            <v>0</v>
          </cell>
          <cell r="U4318">
            <v>4317</v>
          </cell>
          <cell r="Y4318">
            <v>4317</v>
          </cell>
          <cell r="AE4318">
            <v>0</v>
          </cell>
        </row>
        <row r="4319">
          <cell r="G4319">
            <v>4318</v>
          </cell>
          <cell r="K4319">
            <v>0</v>
          </cell>
          <cell r="U4319">
            <v>4318</v>
          </cell>
          <cell r="Y4319">
            <v>4318</v>
          </cell>
          <cell r="AE4319">
            <v>0</v>
          </cell>
        </row>
        <row r="4320">
          <cell r="G4320">
            <v>4319</v>
          </cell>
          <cell r="K4320">
            <v>0</v>
          </cell>
          <cell r="U4320">
            <v>4319</v>
          </cell>
          <cell r="Y4320">
            <v>4319</v>
          </cell>
          <cell r="AE4320">
            <v>0</v>
          </cell>
        </row>
        <row r="4321">
          <cell r="G4321">
            <v>4320</v>
          </cell>
          <cell r="K4321">
            <v>0</v>
          </cell>
          <cell r="U4321">
            <v>4320</v>
          </cell>
          <cell r="Y4321">
            <v>4320</v>
          </cell>
          <cell r="AE4321">
            <v>0</v>
          </cell>
        </row>
        <row r="4322">
          <cell r="G4322">
            <v>4321</v>
          </cell>
          <cell r="K4322">
            <v>0</v>
          </cell>
          <cell r="U4322">
            <v>4321</v>
          </cell>
          <cell r="Y4322">
            <v>4321</v>
          </cell>
          <cell r="AE4322">
            <v>0</v>
          </cell>
        </row>
        <row r="4323">
          <cell r="G4323">
            <v>4322</v>
          </cell>
          <cell r="K4323">
            <v>0</v>
          </cell>
          <cell r="U4323">
            <v>4322</v>
          </cell>
          <cell r="Y4323">
            <v>4322</v>
          </cell>
          <cell r="AE4323">
            <v>0</v>
          </cell>
        </row>
        <row r="4324">
          <cell r="G4324">
            <v>4323</v>
          </cell>
          <cell r="K4324">
            <v>0</v>
          </cell>
          <cell r="U4324">
            <v>4323</v>
          </cell>
          <cell r="Y4324">
            <v>4323</v>
          </cell>
          <cell r="AE4324">
            <v>0</v>
          </cell>
        </row>
        <row r="4325">
          <cell r="G4325">
            <v>4324</v>
          </cell>
          <cell r="K4325">
            <v>0</v>
          </cell>
          <cell r="U4325">
            <v>4324</v>
          </cell>
          <cell r="Y4325">
            <v>4324</v>
          </cell>
          <cell r="AE4325">
            <v>0</v>
          </cell>
        </row>
        <row r="4326">
          <cell r="G4326">
            <v>4325</v>
          </cell>
          <cell r="K4326">
            <v>0</v>
          </cell>
          <cell r="U4326">
            <v>4325</v>
          </cell>
          <cell r="Y4326">
            <v>4325</v>
          </cell>
          <cell r="AE4326">
            <v>0</v>
          </cell>
        </row>
        <row r="4327">
          <cell r="G4327">
            <v>4326</v>
          </cell>
          <cell r="K4327">
            <v>0</v>
          </cell>
          <cell r="U4327">
            <v>4326</v>
          </cell>
          <cell r="Y4327">
            <v>4326</v>
          </cell>
          <cell r="AE4327">
            <v>0</v>
          </cell>
        </row>
        <row r="4328">
          <cell r="G4328">
            <v>4327</v>
          </cell>
          <cell r="K4328">
            <v>0</v>
          </cell>
          <cell r="U4328">
            <v>4327</v>
          </cell>
          <cell r="Y4328">
            <v>4327</v>
          </cell>
          <cell r="AE4328">
            <v>0</v>
          </cell>
        </row>
        <row r="4329">
          <cell r="G4329">
            <v>4328</v>
          </cell>
          <cell r="K4329">
            <v>0</v>
          </cell>
          <cell r="U4329">
            <v>4328</v>
          </cell>
          <cell r="Y4329">
            <v>4328</v>
          </cell>
          <cell r="AE4329">
            <v>0</v>
          </cell>
        </row>
        <row r="4330">
          <cell r="G4330">
            <v>4329</v>
          </cell>
          <cell r="K4330">
            <v>0</v>
          </cell>
          <cell r="U4330">
            <v>4329</v>
          </cell>
          <cell r="Y4330">
            <v>4329</v>
          </cell>
          <cell r="AE4330">
            <v>0</v>
          </cell>
        </row>
        <row r="4331">
          <cell r="G4331">
            <v>4330</v>
          </cell>
          <cell r="K4331">
            <v>0</v>
          </cell>
          <cell r="U4331">
            <v>4330</v>
          </cell>
          <cell r="Y4331">
            <v>4330</v>
          </cell>
          <cell r="AE4331">
            <v>0</v>
          </cell>
        </row>
        <row r="4332">
          <cell r="G4332">
            <v>4331</v>
          </cell>
          <cell r="K4332">
            <v>0</v>
          </cell>
          <cell r="U4332">
            <v>4331</v>
          </cell>
          <cell r="Y4332">
            <v>4331</v>
          </cell>
          <cell r="AE4332">
            <v>0</v>
          </cell>
        </row>
        <row r="4333">
          <cell r="G4333">
            <v>4332</v>
          </cell>
          <cell r="K4333">
            <v>0</v>
          </cell>
          <cell r="U4333">
            <v>4332</v>
          </cell>
          <cell r="Y4333">
            <v>4332</v>
          </cell>
          <cell r="AE4333">
            <v>0</v>
          </cell>
        </row>
        <row r="4334">
          <cell r="G4334">
            <v>4333</v>
          </cell>
          <cell r="K4334">
            <v>0</v>
          </cell>
          <cell r="U4334">
            <v>4333</v>
          </cell>
          <cell r="Y4334">
            <v>4333</v>
          </cell>
          <cell r="AE4334">
            <v>0</v>
          </cell>
        </row>
        <row r="4335">
          <cell r="G4335">
            <v>4334</v>
          </cell>
          <cell r="K4335">
            <v>0</v>
          </cell>
          <cell r="U4335">
            <v>4334</v>
          </cell>
          <cell r="Y4335">
            <v>4334</v>
          </cell>
          <cell r="AE4335">
            <v>0</v>
          </cell>
        </row>
        <row r="4336">
          <cell r="G4336">
            <v>4335</v>
          </cell>
          <cell r="K4336">
            <v>0</v>
          </cell>
          <cell r="U4336">
            <v>4335</v>
          </cell>
          <cell r="Y4336">
            <v>4335</v>
          </cell>
          <cell r="AE4336">
            <v>0</v>
          </cell>
        </row>
        <row r="4337">
          <cell r="G4337">
            <v>4336</v>
          </cell>
          <cell r="K4337">
            <v>0</v>
          </cell>
          <cell r="U4337">
            <v>4336</v>
          </cell>
          <cell r="Y4337">
            <v>4336</v>
          </cell>
          <cell r="AE4337">
            <v>0</v>
          </cell>
        </row>
        <row r="4338">
          <cell r="G4338">
            <v>4337</v>
          </cell>
          <cell r="K4338">
            <v>0</v>
          </cell>
          <cell r="U4338">
            <v>4337</v>
          </cell>
          <cell r="Y4338">
            <v>4337</v>
          </cell>
          <cell r="AE4338">
            <v>0</v>
          </cell>
        </row>
        <row r="4339">
          <cell r="G4339">
            <v>4338</v>
          </cell>
          <cell r="K4339">
            <v>0</v>
          </cell>
          <cell r="U4339">
            <v>4338</v>
          </cell>
          <cell r="Y4339">
            <v>4338</v>
          </cell>
          <cell r="AE4339">
            <v>0</v>
          </cell>
        </row>
        <row r="4340">
          <cell r="G4340">
            <v>4339</v>
          </cell>
          <cell r="K4340">
            <v>0</v>
          </cell>
          <cell r="U4340">
            <v>4339</v>
          </cell>
          <cell r="Y4340">
            <v>4339</v>
          </cell>
          <cell r="AE4340">
            <v>0</v>
          </cell>
        </row>
        <row r="4341">
          <cell r="G4341">
            <v>4340</v>
          </cell>
          <cell r="K4341">
            <v>0</v>
          </cell>
          <cell r="U4341">
            <v>4340</v>
          </cell>
          <cell r="Y4341">
            <v>4340</v>
          </cell>
          <cell r="AE4341">
            <v>0</v>
          </cell>
        </row>
        <row r="4342">
          <cell r="G4342">
            <v>4341</v>
          </cell>
          <cell r="K4342">
            <v>0</v>
          </cell>
          <cell r="U4342">
            <v>4341</v>
          </cell>
          <cell r="Y4342">
            <v>4341</v>
          </cell>
          <cell r="AE4342">
            <v>0</v>
          </cell>
        </row>
        <row r="4343">
          <cell r="G4343">
            <v>4342</v>
          </cell>
          <cell r="K4343">
            <v>0</v>
          </cell>
          <cell r="U4343">
            <v>4342</v>
          </cell>
          <cell r="Y4343">
            <v>4342</v>
          </cell>
          <cell r="AE4343">
            <v>0</v>
          </cell>
        </row>
        <row r="4344">
          <cell r="G4344">
            <v>4343</v>
          </cell>
          <cell r="K4344">
            <v>0</v>
          </cell>
          <cell r="U4344">
            <v>4343</v>
          </cell>
          <cell r="Y4344">
            <v>4343</v>
          </cell>
          <cell r="AE4344">
            <v>0</v>
          </cell>
        </row>
        <row r="4345">
          <cell r="G4345">
            <v>4344</v>
          </cell>
          <cell r="K4345">
            <v>0</v>
          </cell>
          <cell r="U4345">
            <v>4344</v>
          </cell>
          <cell r="Y4345">
            <v>4344</v>
          </cell>
          <cell r="AE4345">
            <v>0</v>
          </cell>
        </row>
        <row r="4346">
          <cell r="G4346">
            <v>4345</v>
          </cell>
          <cell r="K4346">
            <v>0</v>
          </cell>
          <cell r="U4346">
            <v>4345</v>
          </cell>
          <cell r="Y4346">
            <v>4345</v>
          </cell>
          <cell r="AE4346">
            <v>0</v>
          </cell>
        </row>
        <row r="4347">
          <cell r="G4347">
            <v>4346</v>
          </cell>
          <cell r="K4347">
            <v>0</v>
          </cell>
          <cell r="U4347">
            <v>4346</v>
          </cell>
          <cell r="Y4347">
            <v>4346</v>
          </cell>
          <cell r="AE4347">
            <v>0</v>
          </cell>
        </row>
        <row r="4348">
          <cell r="G4348">
            <v>4347</v>
          </cell>
          <cell r="K4348">
            <v>0</v>
          </cell>
          <cell r="U4348">
            <v>4347</v>
          </cell>
          <cell r="Y4348">
            <v>4347</v>
          </cell>
          <cell r="AE4348">
            <v>0</v>
          </cell>
        </row>
        <row r="4349">
          <cell r="G4349">
            <v>4348</v>
          </cell>
          <cell r="K4349">
            <v>0</v>
          </cell>
          <cell r="U4349">
            <v>4348</v>
          </cell>
          <cell r="Y4349">
            <v>4348</v>
          </cell>
          <cell r="AE4349">
            <v>0</v>
          </cell>
        </row>
        <row r="4350">
          <cell r="G4350">
            <v>4349</v>
          </cell>
          <cell r="K4350">
            <v>0</v>
          </cell>
          <cell r="U4350">
            <v>4349</v>
          </cell>
          <cell r="Y4350">
            <v>4349</v>
          </cell>
          <cell r="AE4350">
            <v>0</v>
          </cell>
        </row>
        <row r="4351">
          <cell r="G4351">
            <v>4350</v>
          </cell>
          <cell r="K4351">
            <v>0</v>
          </cell>
          <cell r="U4351">
            <v>4350</v>
          </cell>
          <cell r="Y4351">
            <v>4350</v>
          </cell>
          <cell r="AE4351">
            <v>0</v>
          </cell>
        </row>
        <row r="4352">
          <cell r="G4352">
            <v>4351</v>
          </cell>
          <cell r="K4352">
            <v>0</v>
          </cell>
          <cell r="U4352">
            <v>4351</v>
          </cell>
          <cell r="Y4352">
            <v>4351</v>
          </cell>
          <cell r="AE4352">
            <v>0</v>
          </cell>
        </row>
        <row r="4353">
          <cell r="G4353">
            <v>4352</v>
          </cell>
          <cell r="K4353">
            <v>0</v>
          </cell>
          <cell r="U4353">
            <v>4352</v>
          </cell>
          <cell r="Y4353">
            <v>4352</v>
          </cell>
          <cell r="AE4353">
            <v>0</v>
          </cell>
        </row>
        <row r="4354">
          <cell r="G4354">
            <v>4353</v>
          </cell>
          <cell r="K4354">
            <v>0</v>
          </cell>
          <cell r="U4354">
            <v>4353</v>
          </cell>
          <cell r="Y4354">
            <v>4353</v>
          </cell>
          <cell r="AE4354">
            <v>0</v>
          </cell>
        </row>
        <row r="4355">
          <cell r="G4355">
            <v>4354</v>
          </cell>
          <cell r="K4355">
            <v>0</v>
          </cell>
          <cell r="U4355">
            <v>4354</v>
          </cell>
          <cell r="Y4355">
            <v>4354</v>
          </cell>
          <cell r="AE4355">
            <v>0</v>
          </cell>
        </row>
        <row r="4356">
          <cell r="G4356">
            <v>4355</v>
          </cell>
          <cell r="K4356">
            <v>0</v>
          </cell>
          <cell r="U4356">
            <v>4355</v>
          </cell>
          <cell r="Y4356">
            <v>4355</v>
          </cell>
          <cell r="AE4356">
            <v>0</v>
          </cell>
        </row>
        <row r="4357">
          <cell r="G4357">
            <v>4356</v>
          </cell>
          <cell r="K4357">
            <v>0</v>
          </cell>
          <cell r="U4357">
            <v>4356</v>
          </cell>
          <cell r="Y4357">
            <v>4356</v>
          </cell>
          <cell r="AE4357">
            <v>0</v>
          </cell>
        </row>
        <row r="4358">
          <cell r="G4358">
            <v>4357</v>
          </cell>
          <cell r="K4358">
            <v>0</v>
          </cell>
          <cell r="U4358">
            <v>4357</v>
          </cell>
          <cell r="Y4358">
            <v>4357</v>
          </cell>
          <cell r="AE4358">
            <v>0</v>
          </cell>
        </row>
        <row r="4359">
          <cell r="G4359">
            <v>4358</v>
          </cell>
          <cell r="K4359">
            <v>0</v>
          </cell>
          <cell r="U4359">
            <v>4358</v>
          </cell>
          <cell r="Y4359">
            <v>4358</v>
          </cell>
          <cell r="AE4359">
            <v>0</v>
          </cell>
        </row>
        <row r="4360">
          <cell r="G4360">
            <v>4359</v>
          </cell>
          <cell r="K4360">
            <v>0</v>
          </cell>
          <cell r="U4360">
            <v>4359</v>
          </cell>
          <cell r="Y4360">
            <v>4359</v>
          </cell>
          <cell r="AE4360">
            <v>0</v>
          </cell>
        </row>
        <row r="4361">
          <cell r="G4361">
            <v>4360</v>
          </cell>
          <cell r="K4361">
            <v>0</v>
          </cell>
          <cell r="U4361">
            <v>4360</v>
          </cell>
          <cell r="Y4361">
            <v>4360</v>
          </cell>
          <cell r="AE4361">
            <v>0</v>
          </cell>
        </row>
        <row r="4362">
          <cell r="G4362">
            <v>4361</v>
          </cell>
          <cell r="K4362">
            <v>0</v>
          </cell>
          <cell r="U4362">
            <v>4361</v>
          </cell>
          <cell r="Y4362">
            <v>4361</v>
          </cell>
          <cell r="AE4362">
            <v>0</v>
          </cell>
        </row>
        <row r="4363">
          <cell r="G4363">
            <v>4362</v>
          </cell>
          <cell r="K4363">
            <v>0</v>
          </cell>
          <cell r="U4363">
            <v>4362</v>
          </cell>
          <cell r="Y4363">
            <v>4362</v>
          </cell>
          <cell r="AE4363">
            <v>0</v>
          </cell>
        </row>
        <row r="4364">
          <cell r="G4364">
            <v>4363</v>
          </cell>
          <cell r="K4364">
            <v>0</v>
          </cell>
          <cell r="U4364">
            <v>4363</v>
          </cell>
          <cell r="Y4364">
            <v>4363</v>
          </cell>
          <cell r="AE4364">
            <v>0</v>
          </cell>
        </row>
        <row r="4365">
          <cell r="G4365">
            <v>4364</v>
          </cell>
          <cell r="K4365">
            <v>0</v>
          </cell>
          <cell r="U4365">
            <v>4364</v>
          </cell>
          <cell r="Y4365">
            <v>4364</v>
          </cell>
          <cell r="AE4365">
            <v>0</v>
          </cell>
        </row>
        <row r="4366">
          <cell r="G4366">
            <v>4365</v>
          </cell>
          <cell r="K4366">
            <v>0</v>
          </cell>
          <cell r="U4366">
            <v>4365</v>
          </cell>
          <cell r="Y4366">
            <v>4365</v>
          </cell>
          <cell r="AE4366">
            <v>0</v>
          </cell>
        </row>
        <row r="4367">
          <cell r="G4367">
            <v>4366</v>
          </cell>
          <cell r="K4367">
            <v>0</v>
          </cell>
          <cell r="U4367">
            <v>4366</v>
          </cell>
          <cell r="Y4367">
            <v>4366</v>
          </cell>
          <cell r="AE4367">
            <v>0</v>
          </cell>
        </row>
        <row r="4368">
          <cell r="G4368">
            <v>4367</v>
          </cell>
          <cell r="K4368">
            <v>0</v>
          </cell>
          <cell r="U4368">
            <v>4367</v>
          </cell>
          <cell r="Y4368">
            <v>4367</v>
          </cell>
          <cell r="AE4368">
            <v>0</v>
          </cell>
        </row>
        <row r="4369">
          <cell r="G4369">
            <v>4368</v>
          </cell>
          <cell r="K4369">
            <v>0</v>
          </cell>
          <cell r="U4369">
            <v>4368</v>
          </cell>
          <cell r="Y4369">
            <v>4368</v>
          </cell>
          <cell r="AE4369">
            <v>0</v>
          </cell>
        </row>
        <row r="4370">
          <cell r="G4370">
            <v>4369</v>
          </cell>
          <cell r="K4370">
            <v>0</v>
          </cell>
          <cell r="U4370">
            <v>4369</v>
          </cell>
          <cell r="Y4370">
            <v>4369</v>
          </cell>
          <cell r="AE4370">
            <v>0</v>
          </cell>
        </row>
        <row r="4371">
          <cell r="G4371">
            <v>4370</v>
          </cell>
          <cell r="K4371">
            <v>0</v>
          </cell>
          <cell r="U4371">
            <v>4370</v>
          </cell>
          <cell r="Y4371">
            <v>4370</v>
          </cell>
          <cell r="AE4371">
            <v>0</v>
          </cell>
        </row>
        <row r="4372">
          <cell r="G4372">
            <v>4371</v>
          </cell>
          <cell r="K4372">
            <v>0</v>
          </cell>
          <cell r="U4372">
            <v>4371</v>
          </cell>
          <cell r="Y4372">
            <v>4371</v>
          </cell>
          <cell r="AE4372">
            <v>0</v>
          </cell>
        </row>
        <row r="4373">
          <cell r="G4373">
            <v>4372</v>
          </cell>
          <cell r="K4373">
            <v>0</v>
          </cell>
          <cell r="U4373">
            <v>4372</v>
          </cell>
          <cell r="Y4373">
            <v>4372</v>
          </cell>
          <cell r="AE4373">
            <v>0</v>
          </cell>
        </row>
        <row r="4374">
          <cell r="G4374">
            <v>4373</v>
          </cell>
          <cell r="K4374">
            <v>0</v>
          </cell>
          <cell r="U4374">
            <v>4373</v>
          </cell>
          <cell r="Y4374">
            <v>4373</v>
          </cell>
          <cell r="AE4374">
            <v>0</v>
          </cell>
        </row>
        <row r="4375">
          <cell r="G4375">
            <v>4374</v>
          </cell>
          <cell r="K4375">
            <v>0</v>
          </cell>
          <cell r="U4375">
            <v>4374</v>
          </cell>
          <cell r="Y4375">
            <v>4374</v>
          </cell>
          <cell r="AE4375">
            <v>0</v>
          </cell>
        </row>
        <row r="4376">
          <cell r="G4376">
            <v>4375</v>
          </cell>
          <cell r="K4376">
            <v>0</v>
          </cell>
          <cell r="U4376">
            <v>4375</v>
          </cell>
          <cell r="Y4376">
            <v>4375</v>
          </cell>
          <cell r="AE4376">
            <v>0</v>
          </cell>
        </row>
        <row r="4377">
          <cell r="G4377">
            <v>4376</v>
          </cell>
          <cell r="K4377">
            <v>0</v>
          </cell>
          <cell r="U4377">
            <v>4376</v>
          </cell>
          <cell r="Y4377">
            <v>4376</v>
          </cell>
          <cell r="AE4377">
            <v>0</v>
          </cell>
        </row>
        <row r="4378">
          <cell r="G4378">
            <v>4377</v>
          </cell>
          <cell r="K4378">
            <v>0</v>
          </cell>
          <cell r="U4378">
            <v>4377</v>
          </cell>
          <cell r="Y4378">
            <v>4377</v>
          </cell>
          <cell r="AE4378">
            <v>0</v>
          </cell>
        </row>
        <row r="4379">
          <cell r="G4379">
            <v>4378</v>
          </cell>
          <cell r="K4379">
            <v>0</v>
          </cell>
          <cell r="U4379">
            <v>4378</v>
          </cell>
          <cell r="Y4379">
            <v>4378</v>
          </cell>
          <cell r="AE4379">
            <v>0</v>
          </cell>
        </row>
        <row r="4380">
          <cell r="G4380">
            <v>4379</v>
          </cell>
          <cell r="K4380">
            <v>0</v>
          </cell>
          <cell r="U4380">
            <v>4379</v>
          </cell>
          <cell r="Y4380">
            <v>4379</v>
          </cell>
          <cell r="AE4380">
            <v>0</v>
          </cell>
        </row>
        <row r="4381">
          <cell r="G4381">
            <v>4380</v>
          </cell>
          <cell r="K4381">
            <v>0</v>
          </cell>
          <cell r="U4381">
            <v>4380</v>
          </cell>
          <cell r="Y4381">
            <v>4380</v>
          </cell>
          <cell r="AE4381">
            <v>0</v>
          </cell>
        </row>
        <row r="4382">
          <cell r="G4382">
            <v>4381</v>
          </cell>
          <cell r="K4382">
            <v>0</v>
          </cell>
          <cell r="U4382">
            <v>4381</v>
          </cell>
          <cell r="Y4382">
            <v>4381</v>
          </cell>
          <cell r="AE4382">
            <v>0</v>
          </cell>
        </row>
        <row r="4383">
          <cell r="G4383">
            <v>4382</v>
          </cell>
          <cell r="K4383">
            <v>0</v>
          </cell>
          <cell r="U4383">
            <v>4382</v>
          </cell>
          <cell r="Y4383">
            <v>4382</v>
          </cell>
          <cell r="AE4383">
            <v>0</v>
          </cell>
        </row>
        <row r="4384">
          <cell r="G4384">
            <v>4383</v>
          </cell>
          <cell r="K4384">
            <v>0</v>
          </cell>
          <cell r="U4384">
            <v>4383</v>
          </cell>
          <cell r="Y4384">
            <v>4383</v>
          </cell>
          <cell r="AE4384">
            <v>0</v>
          </cell>
        </row>
        <row r="4385">
          <cell r="G4385">
            <v>4384</v>
          </cell>
          <cell r="K4385">
            <v>0</v>
          </cell>
          <cell r="U4385">
            <v>4384</v>
          </cell>
          <cell r="Y4385">
            <v>4384</v>
          </cell>
          <cell r="AE4385">
            <v>0</v>
          </cell>
        </row>
        <row r="4386">
          <cell r="G4386">
            <v>4385</v>
          </cell>
          <cell r="K4386">
            <v>0</v>
          </cell>
          <cell r="U4386">
            <v>4385</v>
          </cell>
          <cell r="Y4386">
            <v>4385</v>
          </cell>
          <cell r="AE4386">
            <v>0</v>
          </cell>
        </row>
        <row r="4387">
          <cell r="G4387">
            <v>4386</v>
          </cell>
          <cell r="K4387">
            <v>0</v>
          </cell>
          <cell r="U4387">
            <v>4386</v>
          </cell>
          <cell r="Y4387">
            <v>4386</v>
          </cell>
          <cell r="AE4387">
            <v>0</v>
          </cell>
        </row>
        <row r="4388">
          <cell r="G4388">
            <v>4387</v>
          </cell>
          <cell r="K4388">
            <v>0</v>
          </cell>
          <cell r="U4388">
            <v>4387</v>
          </cell>
          <cell r="Y4388">
            <v>4387</v>
          </cell>
          <cell r="AE4388">
            <v>0</v>
          </cell>
        </row>
        <row r="4389">
          <cell r="G4389">
            <v>4388</v>
          </cell>
          <cell r="K4389">
            <v>0</v>
          </cell>
          <cell r="U4389">
            <v>4388</v>
          </cell>
          <cell r="Y4389">
            <v>4388</v>
          </cell>
          <cell r="AE4389">
            <v>0</v>
          </cell>
        </row>
        <row r="4390">
          <cell r="G4390">
            <v>4389</v>
          </cell>
          <cell r="K4390">
            <v>0</v>
          </cell>
          <cell r="U4390">
            <v>4389</v>
          </cell>
          <cell r="Y4390">
            <v>4389</v>
          </cell>
          <cell r="AE4390">
            <v>0</v>
          </cell>
        </row>
        <row r="4391">
          <cell r="G4391">
            <v>4390</v>
          </cell>
          <cell r="K4391">
            <v>0</v>
          </cell>
          <cell r="U4391">
            <v>4390</v>
          </cell>
          <cell r="Y4391">
            <v>4390</v>
          </cell>
          <cell r="AE4391">
            <v>0</v>
          </cell>
        </row>
        <row r="4392">
          <cell r="G4392">
            <v>4391</v>
          </cell>
          <cell r="K4392">
            <v>0</v>
          </cell>
          <cell r="U4392">
            <v>4391</v>
          </cell>
          <cell r="Y4392">
            <v>4391</v>
          </cell>
          <cell r="AE4392">
            <v>0</v>
          </cell>
        </row>
        <row r="4393">
          <cell r="G4393">
            <v>4392</v>
          </cell>
          <cell r="K4393">
            <v>0</v>
          </cell>
          <cell r="U4393">
            <v>4392</v>
          </cell>
          <cell r="Y4393">
            <v>4392</v>
          </cell>
          <cell r="AE4393">
            <v>0</v>
          </cell>
        </row>
        <row r="4394">
          <cell r="G4394">
            <v>4393</v>
          </cell>
          <cell r="K4394">
            <v>0</v>
          </cell>
          <cell r="U4394">
            <v>4393</v>
          </cell>
          <cell r="Y4394">
            <v>4393</v>
          </cell>
          <cell r="AE4394">
            <v>0</v>
          </cell>
        </row>
        <row r="4395">
          <cell r="G4395">
            <v>4394</v>
          </cell>
          <cell r="K4395">
            <v>0</v>
          </cell>
          <cell r="U4395">
            <v>4394</v>
          </cell>
          <cell r="Y4395">
            <v>4394</v>
          </cell>
          <cell r="AE4395">
            <v>0</v>
          </cell>
        </row>
        <row r="4396">
          <cell r="G4396">
            <v>4395</v>
          </cell>
          <cell r="K4396">
            <v>0</v>
          </cell>
          <cell r="U4396">
            <v>4395</v>
          </cell>
          <cell r="Y4396">
            <v>4395</v>
          </cell>
          <cell r="AE4396">
            <v>0</v>
          </cell>
        </row>
        <row r="4397">
          <cell r="G4397">
            <v>4396</v>
          </cell>
          <cell r="K4397">
            <v>0</v>
          </cell>
          <cell r="U4397">
            <v>4396</v>
          </cell>
          <cell r="Y4397">
            <v>4396</v>
          </cell>
          <cell r="AE4397">
            <v>0</v>
          </cell>
        </row>
        <row r="4398">
          <cell r="G4398">
            <v>4397</v>
          </cell>
          <cell r="K4398">
            <v>0</v>
          </cell>
          <cell r="U4398">
            <v>4397</v>
          </cell>
          <cell r="Y4398">
            <v>4397</v>
          </cell>
          <cell r="AE4398">
            <v>0</v>
          </cell>
        </row>
        <row r="4399">
          <cell r="G4399">
            <v>4398</v>
          </cell>
          <cell r="K4399">
            <v>0</v>
          </cell>
          <cell r="U4399">
            <v>4398</v>
          </cell>
          <cell r="Y4399">
            <v>4398</v>
          </cell>
          <cell r="AE4399">
            <v>0</v>
          </cell>
        </row>
        <row r="4400">
          <cell r="G4400">
            <v>4399</v>
          </cell>
          <cell r="K4400">
            <v>0</v>
          </cell>
          <cell r="U4400">
            <v>4399</v>
          </cell>
          <cell r="Y4400">
            <v>4399</v>
          </cell>
          <cell r="AE4400">
            <v>0</v>
          </cell>
        </row>
        <row r="4401">
          <cell r="G4401">
            <v>4400</v>
          </cell>
          <cell r="K4401">
            <v>0</v>
          </cell>
          <cell r="U4401">
            <v>4400</v>
          </cell>
          <cell r="Y4401">
            <v>4400</v>
          </cell>
          <cell r="AE4401">
            <v>0</v>
          </cell>
        </row>
        <row r="4402">
          <cell r="G4402">
            <v>4401</v>
          </cell>
          <cell r="K4402">
            <v>0</v>
          </cell>
          <cell r="U4402">
            <v>4401</v>
          </cell>
          <cell r="Y4402">
            <v>4401</v>
          </cell>
          <cell r="AE4402">
            <v>0</v>
          </cell>
        </row>
        <row r="4403">
          <cell r="G4403">
            <v>4402</v>
          </cell>
          <cell r="K4403">
            <v>0</v>
          </cell>
          <cell r="U4403">
            <v>4402</v>
          </cell>
          <cell r="Y4403">
            <v>4402</v>
          </cell>
          <cell r="AE4403">
            <v>0</v>
          </cell>
        </row>
        <row r="4404">
          <cell r="G4404">
            <v>4403</v>
          </cell>
          <cell r="K4404">
            <v>0</v>
          </cell>
          <cell r="U4404">
            <v>4403</v>
          </cell>
          <cell r="Y4404">
            <v>4403</v>
          </cell>
          <cell r="AE4404">
            <v>0</v>
          </cell>
        </row>
        <row r="4405">
          <cell r="G4405">
            <v>4404</v>
          </cell>
          <cell r="K4405">
            <v>0</v>
          </cell>
          <cell r="U4405">
            <v>4404</v>
          </cell>
          <cell r="Y4405">
            <v>4404</v>
          </cell>
          <cell r="AE4405">
            <v>0</v>
          </cell>
        </row>
        <row r="4406">
          <cell r="G4406">
            <v>4405</v>
          </cell>
          <cell r="K4406">
            <v>0</v>
          </cell>
          <cell r="U4406">
            <v>4405</v>
          </cell>
          <cell r="Y4406">
            <v>4405</v>
          </cell>
          <cell r="AE4406">
            <v>0</v>
          </cell>
        </row>
        <row r="4407">
          <cell r="G4407">
            <v>4406</v>
          </cell>
          <cell r="K4407">
            <v>0</v>
          </cell>
          <cell r="U4407">
            <v>4406</v>
          </cell>
          <cell r="Y4407">
            <v>4406</v>
          </cell>
          <cell r="AE4407">
            <v>0</v>
          </cell>
        </row>
        <row r="4408">
          <cell r="G4408">
            <v>4407</v>
          </cell>
          <cell r="K4408">
            <v>0</v>
          </cell>
          <cell r="U4408">
            <v>4407</v>
          </cell>
          <cell r="Y4408">
            <v>4407</v>
          </cell>
          <cell r="AE4408">
            <v>0</v>
          </cell>
        </row>
        <row r="4409">
          <cell r="G4409">
            <v>4408</v>
          </cell>
          <cell r="K4409">
            <v>0</v>
          </cell>
          <cell r="U4409">
            <v>4408</v>
          </cell>
          <cell r="Y4409">
            <v>4408</v>
          </cell>
          <cell r="AE4409">
            <v>0</v>
          </cell>
        </row>
        <row r="4410">
          <cell r="G4410">
            <v>4409</v>
          </cell>
          <cell r="K4410">
            <v>0</v>
          </cell>
          <cell r="U4410">
            <v>4409</v>
          </cell>
          <cell r="Y4410">
            <v>4409</v>
          </cell>
          <cell r="AE4410">
            <v>0</v>
          </cell>
        </row>
        <row r="4411">
          <cell r="G4411">
            <v>4410</v>
          </cell>
          <cell r="K4411">
            <v>0</v>
          </cell>
          <cell r="U4411">
            <v>4410</v>
          </cell>
          <cell r="Y4411">
            <v>4410</v>
          </cell>
          <cell r="AE4411">
            <v>0</v>
          </cell>
        </row>
        <row r="4412">
          <cell r="G4412">
            <v>4411</v>
          </cell>
          <cell r="K4412">
            <v>0</v>
          </cell>
          <cell r="U4412">
            <v>4411</v>
          </cell>
          <cell r="Y4412">
            <v>4411</v>
          </cell>
          <cell r="AE4412">
            <v>0</v>
          </cell>
        </row>
        <row r="4413">
          <cell r="G4413">
            <v>4412</v>
          </cell>
          <cell r="K4413">
            <v>0</v>
          </cell>
          <cell r="U4413">
            <v>4412</v>
          </cell>
          <cell r="Y4413">
            <v>4412</v>
          </cell>
          <cell r="AE4413">
            <v>0</v>
          </cell>
        </row>
        <row r="4414">
          <cell r="G4414">
            <v>4413</v>
          </cell>
          <cell r="K4414">
            <v>0</v>
          </cell>
          <cell r="U4414">
            <v>4413</v>
          </cell>
          <cell r="Y4414">
            <v>4413</v>
          </cell>
          <cell r="AE4414">
            <v>0</v>
          </cell>
        </row>
        <row r="4415">
          <cell r="G4415">
            <v>4414</v>
          </cell>
          <cell r="K4415">
            <v>0</v>
          </cell>
          <cell r="U4415">
            <v>4414</v>
          </cell>
          <cell r="Y4415">
            <v>4414</v>
          </cell>
          <cell r="AE4415">
            <v>0</v>
          </cell>
        </row>
        <row r="4416">
          <cell r="G4416">
            <v>4415</v>
          </cell>
          <cell r="K4416">
            <v>0</v>
          </cell>
          <cell r="U4416">
            <v>4415</v>
          </cell>
          <cell r="Y4416">
            <v>4415</v>
          </cell>
          <cell r="AE4416">
            <v>0</v>
          </cell>
        </row>
        <row r="4417">
          <cell r="G4417">
            <v>4416</v>
          </cell>
          <cell r="K4417">
            <v>0</v>
          </cell>
          <cell r="U4417">
            <v>4416</v>
          </cell>
          <cell r="Y4417">
            <v>4416</v>
          </cell>
          <cell r="AE4417">
            <v>0</v>
          </cell>
        </row>
        <row r="4418">
          <cell r="G4418">
            <v>4417</v>
          </cell>
          <cell r="K4418">
            <v>0</v>
          </cell>
          <cell r="U4418">
            <v>4417</v>
          </cell>
          <cell r="Y4418">
            <v>4417</v>
          </cell>
          <cell r="AE4418">
            <v>0</v>
          </cell>
        </row>
        <row r="4419">
          <cell r="G4419">
            <v>4418</v>
          </cell>
          <cell r="K4419">
            <v>0</v>
          </cell>
          <cell r="U4419">
            <v>4418</v>
          </cell>
          <cell r="Y4419">
            <v>4418</v>
          </cell>
          <cell r="AE4419">
            <v>0</v>
          </cell>
        </row>
        <row r="4420">
          <cell r="G4420">
            <v>4419</v>
          </cell>
          <cell r="K4420">
            <v>0</v>
          </cell>
          <cell r="U4420">
            <v>4419</v>
          </cell>
          <cell r="Y4420">
            <v>4419</v>
          </cell>
          <cell r="AE4420">
            <v>0</v>
          </cell>
        </row>
        <row r="4421">
          <cell r="G4421">
            <v>4420</v>
          </cell>
          <cell r="K4421">
            <v>0</v>
          </cell>
          <cell r="U4421">
            <v>4420</v>
          </cell>
          <cell r="Y4421">
            <v>4420</v>
          </cell>
          <cell r="AE4421">
            <v>0</v>
          </cell>
        </row>
        <row r="4422">
          <cell r="G4422">
            <v>4421</v>
          </cell>
          <cell r="K4422">
            <v>0</v>
          </cell>
          <cell r="U4422">
            <v>4421</v>
          </cell>
          <cell r="Y4422">
            <v>4421</v>
          </cell>
          <cell r="AE4422">
            <v>0</v>
          </cell>
        </row>
        <row r="4423">
          <cell r="G4423">
            <v>4422</v>
          </cell>
          <cell r="K4423">
            <v>0</v>
          </cell>
          <cell r="U4423">
            <v>4422</v>
          </cell>
          <cell r="Y4423">
            <v>4422</v>
          </cell>
          <cell r="AE4423">
            <v>0</v>
          </cell>
        </row>
        <row r="4424">
          <cell r="G4424">
            <v>4423</v>
          </cell>
          <cell r="K4424">
            <v>0</v>
          </cell>
          <cell r="U4424">
            <v>4423</v>
          </cell>
          <cell r="Y4424">
            <v>4423</v>
          </cell>
          <cell r="AE4424">
            <v>0</v>
          </cell>
        </row>
        <row r="4425">
          <cell r="G4425">
            <v>4424</v>
          </cell>
          <cell r="K4425">
            <v>0</v>
          </cell>
          <cell r="U4425">
            <v>4424</v>
          </cell>
          <cell r="Y4425">
            <v>4424</v>
          </cell>
          <cell r="AE4425">
            <v>0</v>
          </cell>
        </row>
        <row r="4426">
          <cell r="G4426">
            <v>4425</v>
          </cell>
          <cell r="K4426">
            <v>0</v>
          </cell>
          <cell r="U4426">
            <v>4425</v>
          </cell>
          <cell r="Y4426">
            <v>4425</v>
          </cell>
          <cell r="AE4426">
            <v>0</v>
          </cell>
        </row>
        <row r="4427">
          <cell r="G4427">
            <v>4426</v>
          </cell>
          <cell r="K4427">
            <v>0</v>
          </cell>
          <cell r="U4427">
            <v>4426</v>
          </cell>
          <cell r="Y4427">
            <v>4426</v>
          </cell>
          <cell r="AE4427">
            <v>0</v>
          </cell>
        </row>
        <row r="4428">
          <cell r="G4428">
            <v>4427</v>
          </cell>
          <cell r="K4428">
            <v>0</v>
          </cell>
          <cell r="U4428">
            <v>4427</v>
          </cell>
          <cell r="Y4428">
            <v>4427</v>
          </cell>
          <cell r="AE4428">
            <v>0</v>
          </cell>
        </row>
        <row r="4429">
          <cell r="G4429">
            <v>4428</v>
          </cell>
          <cell r="K4429">
            <v>0</v>
          </cell>
          <cell r="U4429">
            <v>4428</v>
          </cell>
          <cell r="Y4429">
            <v>4428</v>
          </cell>
          <cell r="AE4429">
            <v>0</v>
          </cell>
        </row>
        <row r="4430">
          <cell r="G4430">
            <v>4429</v>
          </cell>
          <cell r="K4430">
            <v>0</v>
          </cell>
          <cell r="U4430">
            <v>4429</v>
          </cell>
          <cell r="Y4430">
            <v>4429</v>
          </cell>
          <cell r="AE4430">
            <v>0</v>
          </cell>
        </row>
        <row r="4431">
          <cell r="G4431">
            <v>4430</v>
          </cell>
          <cell r="K4431">
            <v>0</v>
          </cell>
          <cell r="U4431">
            <v>4430</v>
          </cell>
          <cell r="Y4431">
            <v>4430</v>
          </cell>
          <cell r="AE4431">
            <v>0</v>
          </cell>
        </row>
        <row r="4432">
          <cell r="G4432">
            <v>4431</v>
          </cell>
          <cell r="K4432">
            <v>0</v>
          </cell>
          <cell r="U4432">
            <v>4431</v>
          </cell>
          <cell r="Y4432">
            <v>4431</v>
          </cell>
          <cell r="AE4432">
            <v>0</v>
          </cell>
        </row>
        <row r="4433">
          <cell r="G4433">
            <v>4432</v>
          </cell>
          <cell r="K4433">
            <v>0</v>
          </cell>
          <cell r="U4433">
            <v>4432</v>
          </cell>
          <cell r="Y4433">
            <v>4432</v>
          </cell>
          <cell r="AE4433">
            <v>0</v>
          </cell>
        </row>
        <row r="4434">
          <cell r="G4434">
            <v>4433</v>
          </cell>
          <cell r="K4434">
            <v>0</v>
          </cell>
          <cell r="U4434">
            <v>4433</v>
          </cell>
          <cell r="Y4434">
            <v>4433</v>
          </cell>
          <cell r="AE4434">
            <v>0</v>
          </cell>
        </row>
        <row r="4435">
          <cell r="G4435">
            <v>4434</v>
          </cell>
          <cell r="K4435">
            <v>0</v>
          </cell>
          <cell r="U4435">
            <v>4434</v>
          </cell>
          <cell r="Y4435">
            <v>4434</v>
          </cell>
          <cell r="AE4435">
            <v>0</v>
          </cell>
        </row>
        <row r="4436">
          <cell r="G4436">
            <v>4435</v>
          </cell>
          <cell r="K4436">
            <v>0</v>
          </cell>
          <cell r="U4436">
            <v>4435</v>
          </cell>
          <cell r="Y4436">
            <v>4435</v>
          </cell>
          <cell r="AE4436">
            <v>0</v>
          </cell>
        </row>
        <row r="4437">
          <cell r="G4437">
            <v>4436</v>
          </cell>
          <cell r="K4437">
            <v>0</v>
          </cell>
          <cell r="U4437">
            <v>4436</v>
          </cell>
          <cell r="Y4437">
            <v>4436</v>
          </cell>
          <cell r="AE4437">
            <v>0</v>
          </cell>
        </row>
        <row r="4438">
          <cell r="G4438">
            <v>4437</v>
          </cell>
          <cell r="K4438">
            <v>0</v>
          </cell>
          <cell r="U4438">
            <v>4437</v>
          </cell>
          <cell r="Y4438">
            <v>4437</v>
          </cell>
          <cell r="AE4438">
            <v>0</v>
          </cell>
        </row>
        <row r="4439">
          <cell r="G4439">
            <v>4438</v>
          </cell>
          <cell r="K4439">
            <v>0</v>
          </cell>
          <cell r="U4439">
            <v>4438</v>
          </cell>
          <cell r="Y4439">
            <v>4438</v>
          </cell>
          <cell r="AE4439">
            <v>0</v>
          </cell>
        </row>
        <row r="4440">
          <cell r="G4440">
            <v>4439</v>
          </cell>
          <cell r="K4440">
            <v>0</v>
          </cell>
          <cell r="U4440">
            <v>4439</v>
          </cell>
          <cell r="Y4440">
            <v>4439</v>
          </cell>
          <cell r="AE4440">
            <v>0</v>
          </cell>
        </row>
        <row r="4441">
          <cell r="G4441">
            <v>4440</v>
          </cell>
          <cell r="K4441">
            <v>0</v>
          </cell>
          <cell r="U4441">
            <v>4440</v>
          </cell>
          <cell r="Y4441">
            <v>4440</v>
          </cell>
          <cell r="AE4441">
            <v>0</v>
          </cell>
        </row>
        <row r="4442">
          <cell r="G4442">
            <v>4441</v>
          </cell>
          <cell r="K4442">
            <v>0</v>
          </cell>
          <cell r="U4442">
            <v>4441</v>
          </cell>
          <cell r="Y4442">
            <v>4441</v>
          </cell>
          <cell r="AE4442">
            <v>0</v>
          </cell>
        </row>
        <row r="4443">
          <cell r="G4443">
            <v>4442</v>
          </cell>
          <cell r="K4443">
            <v>0</v>
          </cell>
          <cell r="U4443">
            <v>4442</v>
          </cell>
          <cell r="Y4443">
            <v>4442</v>
          </cell>
          <cell r="AE4443">
            <v>0</v>
          </cell>
        </row>
        <row r="4444">
          <cell r="G4444">
            <v>4443</v>
          </cell>
          <cell r="K4444">
            <v>0</v>
          </cell>
          <cell r="U4444">
            <v>4443</v>
          </cell>
          <cell r="Y4444">
            <v>4443</v>
          </cell>
          <cell r="AE4444">
            <v>0</v>
          </cell>
        </row>
        <row r="4445">
          <cell r="G4445">
            <v>4444</v>
          </cell>
          <cell r="K4445">
            <v>0</v>
          </cell>
          <cell r="U4445">
            <v>4444</v>
          </cell>
          <cell r="Y4445">
            <v>4444</v>
          </cell>
          <cell r="AE4445">
            <v>0</v>
          </cell>
        </row>
        <row r="4446">
          <cell r="G4446">
            <v>4445</v>
          </cell>
          <cell r="K4446">
            <v>0</v>
          </cell>
          <cell r="U4446">
            <v>4445</v>
          </cell>
          <cell r="Y4446">
            <v>4445</v>
          </cell>
          <cell r="AE4446">
            <v>0</v>
          </cell>
        </row>
        <row r="4447">
          <cell r="G4447">
            <v>4446</v>
          </cell>
          <cell r="K4447">
            <v>0</v>
          </cell>
          <cell r="U4447">
            <v>4446</v>
          </cell>
          <cell r="Y4447">
            <v>4446</v>
          </cell>
          <cell r="AE4447">
            <v>0</v>
          </cell>
        </row>
        <row r="4448">
          <cell r="G4448">
            <v>4447</v>
          </cell>
          <cell r="K4448">
            <v>0</v>
          </cell>
          <cell r="U4448">
            <v>4447</v>
          </cell>
          <cell r="Y4448">
            <v>4447</v>
          </cell>
          <cell r="AE4448">
            <v>0</v>
          </cell>
        </row>
        <row r="4449">
          <cell r="G4449">
            <v>4448</v>
          </cell>
          <cell r="K4449">
            <v>0</v>
          </cell>
          <cell r="U4449">
            <v>4448</v>
          </cell>
          <cell r="Y4449">
            <v>4448</v>
          </cell>
          <cell r="AE4449">
            <v>0</v>
          </cell>
        </row>
        <row r="4450">
          <cell r="G4450">
            <v>4449</v>
          </cell>
          <cell r="K4450">
            <v>0</v>
          </cell>
          <cell r="U4450">
            <v>4449</v>
          </cell>
          <cell r="Y4450">
            <v>4449</v>
          </cell>
          <cell r="AE4450">
            <v>0</v>
          </cell>
        </row>
        <row r="4451">
          <cell r="G4451">
            <v>4450</v>
          </cell>
          <cell r="K4451">
            <v>0</v>
          </cell>
          <cell r="U4451">
            <v>4450</v>
          </cell>
          <cell r="Y4451">
            <v>4450</v>
          </cell>
          <cell r="AE4451">
            <v>0</v>
          </cell>
        </row>
        <row r="4452">
          <cell r="G4452">
            <v>4451</v>
          </cell>
          <cell r="K4452">
            <v>0</v>
          </cell>
          <cell r="U4452">
            <v>4451</v>
          </cell>
          <cell r="Y4452">
            <v>4451</v>
          </cell>
          <cell r="AE4452">
            <v>0</v>
          </cell>
        </row>
        <row r="4453">
          <cell r="G4453">
            <v>4452</v>
          </cell>
          <cell r="K4453">
            <v>0</v>
          </cell>
          <cell r="U4453">
            <v>4452</v>
          </cell>
          <cell r="Y4453">
            <v>4452</v>
          </cell>
          <cell r="AE4453">
            <v>0</v>
          </cell>
        </row>
        <row r="4454">
          <cell r="G4454">
            <v>4453</v>
          </cell>
          <cell r="K4454">
            <v>0</v>
          </cell>
          <cell r="U4454">
            <v>4453</v>
          </cell>
          <cell r="Y4454">
            <v>4453</v>
          </cell>
          <cell r="AE4454">
            <v>0</v>
          </cell>
        </row>
        <row r="4455">
          <cell r="G4455">
            <v>4454</v>
          </cell>
          <cell r="K4455">
            <v>0</v>
          </cell>
          <cell r="U4455">
            <v>4454</v>
          </cell>
          <cell r="Y4455">
            <v>4454</v>
          </cell>
          <cell r="AE4455">
            <v>0</v>
          </cell>
        </row>
        <row r="4456">
          <cell r="G4456">
            <v>4455</v>
          </cell>
          <cell r="K4456">
            <v>0</v>
          </cell>
          <cell r="U4456">
            <v>4455</v>
          </cell>
          <cell r="Y4456">
            <v>4455</v>
          </cell>
          <cell r="AE4456">
            <v>0</v>
          </cell>
        </row>
        <row r="4457">
          <cell r="G4457">
            <v>4456</v>
          </cell>
          <cell r="K4457">
            <v>0</v>
          </cell>
          <cell r="U4457">
            <v>4456</v>
          </cell>
          <cell r="Y4457">
            <v>4456</v>
          </cell>
          <cell r="AE4457">
            <v>0</v>
          </cell>
        </row>
        <row r="4458">
          <cell r="G4458">
            <v>4457</v>
          </cell>
          <cell r="K4458">
            <v>0</v>
          </cell>
          <cell r="U4458">
            <v>4457</v>
          </cell>
          <cell r="Y4458">
            <v>4457</v>
          </cell>
          <cell r="AE4458">
            <v>0</v>
          </cell>
        </row>
        <row r="4459">
          <cell r="G4459">
            <v>4458</v>
          </cell>
          <cell r="K4459">
            <v>0</v>
          </cell>
          <cell r="U4459">
            <v>4458</v>
          </cell>
          <cell r="Y4459">
            <v>4458</v>
          </cell>
          <cell r="AE4459">
            <v>0</v>
          </cell>
        </row>
        <row r="4460">
          <cell r="G4460">
            <v>4459</v>
          </cell>
          <cell r="K4460">
            <v>0</v>
          </cell>
          <cell r="U4460">
            <v>4459</v>
          </cell>
          <cell r="Y4460">
            <v>4459</v>
          </cell>
          <cell r="AE4460">
            <v>0</v>
          </cell>
        </row>
        <row r="4461">
          <cell r="G4461">
            <v>4460</v>
          </cell>
          <cell r="K4461">
            <v>0</v>
          </cell>
          <cell r="U4461">
            <v>4460</v>
          </cell>
          <cell r="Y4461">
            <v>4460</v>
          </cell>
          <cell r="AE4461">
            <v>0</v>
          </cell>
        </row>
        <row r="4462">
          <cell r="G4462">
            <v>4461</v>
          </cell>
          <cell r="K4462">
            <v>0</v>
          </cell>
          <cell r="U4462">
            <v>4461</v>
          </cell>
          <cell r="Y4462">
            <v>4461</v>
          </cell>
          <cell r="AE4462">
            <v>0</v>
          </cell>
        </row>
        <row r="4463">
          <cell r="G4463">
            <v>4462</v>
          </cell>
          <cell r="K4463">
            <v>0</v>
          </cell>
          <cell r="U4463">
            <v>4462</v>
          </cell>
          <cell r="Y4463">
            <v>4462</v>
          </cell>
          <cell r="AE4463">
            <v>0</v>
          </cell>
        </row>
        <row r="4464">
          <cell r="G4464">
            <v>4463</v>
          </cell>
          <cell r="K4464">
            <v>0</v>
          </cell>
          <cell r="U4464">
            <v>4463</v>
          </cell>
          <cell r="Y4464">
            <v>4463</v>
          </cell>
          <cell r="AE4464">
            <v>0</v>
          </cell>
        </row>
        <row r="4465">
          <cell r="G4465">
            <v>4464</v>
          </cell>
          <cell r="K4465">
            <v>0</v>
          </cell>
          <cell r="U4465">
            <v>4464</v>
          </cell>
          <cell r="Y4465">
            <v>4464</v>
          </cell>
          <cell r="AE4465">
            <v>0</v>
          </cell>
        </row>
        <row r="4466">
          <cell r="G4466">
            <v>4465</v>
          </cell>
          <cell r="K4466">
            <v>0</v>
          </cell>
          <cell r="U4466">
            <v>4465</v>
          </cell>
          <cell r="Y4466">
            <v>4465</v>
          </cell>
          <cell r="AE4466">
            <v>0</v>
          </cell>
        </row>
        <row r="4467">
          <cell r="G4467">
            <v>4466</v>
          </cell>
          <cell r="K4467">
            <v>0</v>
          </cell>
          <cell r="U4467">
            <v>4466</v>
          </cell>
          <cell r="Y4467">
            <v>4466</v>
          </cell>
          <cell r="AE4467">
            <v>0</v>
          </cell>
        </row>
        <row r="4468">
          <cell r="G4468">
            <v>4467</v>
          </cell>
          <cell r="K4468">
            <v>0</v>
          </cell>
          <cell r="U4468">
            <v>4467</v>
          </cell>
          <cell r="Y4468">
            <v>4467</v>
          </cell>
          <cell r="AE4468">
            <v>0</v>
          </cell>
        </row>
        <row r="4469">
          <cell r="G4469">
            <v>4468</v>
          </cell>
          <cell r="K4469">
            <v>0</v>
          </cell>
          <cell r="U4469">
            <v>4468</v>
          </cell>
          <cell r="Y4469">
            <v>4468</v>
          </cell>
          <cell r="AE4469">
            <v>0</v>
          </cell>
        </row>
        <row r="4470">
          <cell r="G4470">
            <v>4469</v>
          </cell>
          <cell r="K4470">
            <v>0</v>
          </cell>
          <cell r="U4470">
            <v>4469</v>
          </cell>
          <cell r="Y4470">
            <v>4469</v>
          </cell>
          <cell r="AE4470">
            <v>0</v>
          </cell>
        </row>
        <row r="4471">
          <cell r="G4471">
            <v>4470</v>
          </cell>
          <cell r="K4471">
            <v>0</v>
          </cell>
          <cell r="U4471">
            <v>4470</v>
          </cell>
          <cell r="Y4471">
            <v>4470</v>
          </cell>
          <cell r="AE4471">
            <v>0</v>
          </cell>
        </row>
        <row r="4472">
          <cell r="G4472">
            <v>4471</v>
          </cell>
          <cell r="K4472">
            <v>0</v>
          </cell>
          <cell r="U4472">
            <v>4471</v>
          </cell>
          <cell r="Y4472">
            <v>4471</v>
          </cell>
          <cell r="AE4472">
            <v>0</v>
          </cell>
        </row>
        <row r="4473">
          <cell r="G4473">
            <v>4472</v>
          </cell>
          <cell r="K4473">
            <v>0</v>
          </cell>
          <cell r="U4473">
            <v>4472</v>
          </cell>
          <cell r="Y4473">
            <v>4472</v>
          </cell>
          <cell r="AE4473">
            <v>0</v>
          </cell>
        </row>
        <row r="4474">
          <cell r="G4474">
            <v>4473</v>
          </cell>
          <cell r="K4474">
            <v>0</v>
          </cell>
          <cell r="U4474">
            <v>4473</v>
          </cell>
          <cell r="Y4474">
            <v>4473</v>
          </cell>
          <cell r="AE4474">
            <v>0</v>
          </cell>
        </row>
        <row r="4475">
          <cell r="G4475">
            <v>4474</v>
          </cell>
          <cell r="K4475">
            <v>0</v>
          </cell>
          <cell r="U4475">
            <v>4474</v>
          </cell>
          <cell r="Y4475">
            <v>4474</v>
          </cell>
          <cell r="AE4475">
            <v>0</v>
          </cell>
        </row>
        <row r="4476">
          <cell r="G4476">
            <v>4475</v>
          </cell>
          <cell r="K4476">
            <v>0</v>
          </cell>
          <cell r="U4476">
            <v>4475</v>
          </cell>
          <cell r="Y4476">
            <v>4475</v>
          </cell>
          <cell r="AE4476">
            <v>0</v>
          </cell>
        </row>
        <row r="4477">
          <cell r="G4477">
            <v>4476</v>
          </cell>
          <cell r="K4477">
            <v>0</v>
          </cell>
          <cell r="U4477">
            <v>4476</v>
          </cell>
          <cell r="Y4477">
            <v>4476</v>
          </cell>
          <cell r="AE4477">
            <v>0</v>
          </cell>
        </row>
        <row r="4478">
          <cell r="G4478">
            <v>4477</v>
          </cell>
          <cell r="K4478">
            <v>0</v>
          </cell>
          <cell r="U4478">
            <v>4477</v>
          </cell>
          <cell r="Y4478">
            <v>4477</v>
          </cell>
          <cell r="AE4478">
            <v>0</v>
          </cell>
        </row>
        <row r="4479">
          <cell r="G4479">
            <v>4478</v>
          </cell>
          <cell r="K4479">
            <v>0</v>
          </cell>
          <cell r="U4479">
            <v>4478</v>
          </cell>
          <cell r="Y4479">
            <v>4478</v>
          </cell>
          <cell r="AE4479">
            <v>0</v>
          </cell>
        </row>
        <row r="4480">
          <cell r="G4480">
            <v>4479</v>
          </cell>
          <cell r="K4480">
            <v>0</v>
          </cell>
          <cell r="U4480">
            <v>4479</v>
          </cell>
          <cell r="Y4480">
            <v>4479</v>
          </cell>
          <cell r="AE4480">
            <v>0</v>
          </cell>
        </row>
        <row r="4481">
          <cell r="G4481">
            <v>4480</v>
          </cell>
          <cell r="K4481">
            <v>0</v>
          </cell>
          <cell r="U4481">
            <v>4480</v>
          </cell>
          <cell r="Y4481">
            <v>4480</v>
          </cell>
          <cell r="AE4481">
            <v>0</v>
          </cell>
        </row>
        <row r="4482">
          <cell r="G4482">
            <v>4481</v>
          </cell>
          <cell r="K4482">
            <v>0</v>
          </cell>
          <cell r="U4482">
            <v>4481</v>
          </cell>
          <cell r="Y4482">
            <v>4481</v>
          </cell>
          <cell r="AE4482">
            <v>0</v>
          </cell>
        </row>
        <row r="4483">
          <cell r="G4483">
            <v>4482</v>
          </cell>
          <cell r="K4483">
            <v>0</v>
          </cell>
          <cell r="U4483">
            <v>4482</v>
          </cell>
          <cell r="Y4483">
            <v>4482</v>
          </cell>
          <cell r="AE4483">
            <v>0</v>
          </cell>
        </row>
        <row r="4484">
          <cell r="G4484">
            <v>4483</v>
          </cell>
          <cell r="K4484">
            <v>0</v>
          </cell>
          <cell r="U4484">
            <v>4483</v>
          </cell>
          <cell r="Y4484">
            <v>4483</v>
          </cell>
          <cell r="AE4484">
            <v>0</v>
          </cell>
        </row>
        <row r="4485">
          <cell r="G4485">
            <v>4484</v>
          </cell>
          <cell r="K4485">
            <v>0</v>
          </cell>
          <cell r="U4485">
            <v>4484</v>
          </cell>
          <cell r="Y4485">
            <v>4484</v>
          </cell>
          <cell r="AE4485">
            <v>0</v>
          </cell>
        </row>
        <row r="4486">
          <cell r="G4486">
            <v>4485</v>
          </cell>
          <cell r="K4486">
            <v>0</v>
          </cell>
          <cell r="U4486">
            <v>4485</v>
          </cell>
          <cell r="Y4486">
            <v>4485</v>
          </cell>
          <cell r="AE4486">
            <v>0</v>
          </cell>
        </row>
        <row r="4487">
          <cell r="G4487">
            <v>4486</v>
          </cell>
          <cell r="K4487">
            <v>0</v>
          </cell>
          <cell r="U4487">
            <v>4486</v>
          </cell>
          <cell r="Y4487">
            <v>4486</v>
          </cell>
          <cell r="AE4487">
            <v>0</v>
          </cell>
        </row>
        <row r="4488">
          <cell r="G4488">
            <v>4487</v>
          </cell>
          <cell r="K4488">
            <v>0</v>
          </cell>
          <cell r="U4488">
            <v>4487</v>
          </cell>
          <cell r="Y4488">
            <v>4487</v>
          </cell>
          <cell r="AE4488">
            <v>0</v>
          </cell>
        </row>
        <row r="4489">
          <cell r="G4489">
            <v>4488</v>
          </cell>
          <cell r="K4489">
            <v>0</v>
          </cell>
          <cell r="U4489">
            <v>4488</v>
          </cell>
          <cell r="Y4489">
            <v>4488</v>
          </cell>
          <cell r="AE4489">
            <v>0</v>
          </cell>
        </row>
        <row r="4490">
          <cell r="G4490">
            <v>4489</v>
          </cell>
          <cell r="K4490">
            <v>0</v>
          </cell>
          <cell r="U4490">
            <v>4489</v>
          </cell>
          <cell r="Y4490">
            <v>4489</v>
          </cell>
          <cell r="AE4490">
            <v>0</v>
          </cell>
        </row>
        <row r="4491">
          <cell r="G4491">
            <v>4490</v>
          </cell>
          <cell r="K4491">
            <v>0</v>
          </cell>
          <cell r="U4491">
            <v>4490</v>
          </cell>
          <cell r="Y4491">
            <v>4490</v>
          </cell>
          <cell r="AE4491">
            <v>0</v>
          </cell>
        </row>
        <row r="4492">
          <cell r="G4492">
            <v>4491</v>
          </cell>
          <cell r="K4492">
            <v>0</v>
          </cell>
          <cell r="U4492">
            <v>4491</v>
          </cell>
          <cell r="Y4492">
            <v>4491</v>
          </cell>
          <cell r="AE4492">
            <v>0</v>
          </cell>
        </row>
        <row r="4493">
          <cell r="G4493">
            <v>4492</v>
          </cell>
          <cell r="K4493">
            <v>0</v>
          </cell>
          <cell r="U4493">
            <v>4492</v>
          </cell>
          <cell r="Y4493">
            <v>4492</v>
          </cell>
          <cell r="AE4493">
            <v>0</v>
          </cell>
        </row>
        <row r="4494">
          <cell r="G4494">
            <v>4493</v>
          </cell>
          <cell r="K4494">
            <v>0</v>
          </cell>
          <cell r="U4494">
            <v>4493</v>
          </cell>
          <cell r="Y4494">
            <v>4493</v>
          </cell>
          <cell r="AE4494">
            <v>0</v>
          </cell>
        </row>
        <row r="4495">
          <cell r="G4495">
            <v>4494</v>
          </cell>
          <cell r="K4495">
            <v>0</v>
          </cell>
          <cell r="U4495">
            <v>4494</v>
          </cell>
          <cell r="Y4495">
            <v>4494</v>
          </cell>
          <cell r="AE4495">
            <v>0</v>
          </cell>
        </row>
        <row r="4496">
          <cell r="G4496">
            <v>4495</v>
          </cell>
          <cell r="K4496">
            <v>0</v>
          </cell>
          <cell r="U4496">
            <v>4495</v>
          </cell>
          <cell r="Y4496">
            <v>4495</v>
          </cell>
          <cell r="AE4496">
            <v>0</v>
          </cell>
        </row>
        <row r="4497">
          <cell r="G4497">
            <v>4496</v>
          </cell>
          <cell r="K4497">
            <v>0</v>
          </cell>
          <cell r="U4497">
            <v>4496</v>
          </cell>
          <cell r="Y4497">
            <v>4496</v>
          </cell>
          <cell r="AE4497">
            <v>0</v>
          </cell>
        </row>
        <row r="4498">
          <cell r="G4498">
            <v>4497</v>
          </cell>
          <cell r="K4498">
            <v>0</v>
          </cell>
          <cell r="U4498">
            <v>4497</v>
          </cell>
          <cell r="Y4498">
            <v>4497</v>
          </cell>
          <cell r="AE4498">
            <v>0</v>
          </cell>
        </row>
        <row r="4499">
          <cell r="G4499">
            <v>4498</v>
          </cell>
          <cell r="K4499">
            <v>0</v>
          </cell>
          <cell r="U4499">
            <v>4498</v>
          </cell>
          <cell r="Y4499">
            <v>4498</v>
          </cell>
          <cell r="AE4499">
            <v>0</v>
          </cell>
        </row>
        <row r="4500">
          <cell r="G4500">
            <v>4499</v>
          </cell>
          <cell r="K4500">
            <v>0</v>
          </cell>
          <cell r="U4500">
            <v>4499</v>
          </cell>
          <cell r="Y4500">
            <v>4499</v>
          </cell>
          <cell r="AE4500">
            <v>0</v>
          </cell>
        </row>
        <row r="4501">
          <cell r="G4501">
            <v>4500</v>
          </cell>
          <cell r="K4501">
            <v>0</v>
          </cell>
          <cell r="U4501">
            <v>4500</v>
          </cell>
          <cell r="Y4501">
            <v>4500</v>
          </cell>
          <cell r="AE4501">
            <v>0</v>
          </cell>
        </row>
        <row r="4502">
          <cell r="G4502">
            <v>4501</v>
          </cell>
          <cell r="K4502">
            <v>0</v>
          </cell>
          <cell r="U4502">
            <v>4501</v>
          </cell>
          <cell r="Y4502">
            <v>4501</v>
          </cell>
          <cell r="AE4502">
            <v>0</v>
          </cell>
        </row>
        <row r="4503">
          <cell r="G4503">
            <v>4502</v>
          </cell>
          <cell r="K4503">
            <v>0</v>
          </cell>
          <cell r="U4503">
            <v>4502</v>
          </cell>
          <cell r="Y4503">
            <v>4502</v>
          </cell>
          <cell r="AE4503">
            <v>0</v>
          </cell>
        </row>
        <row r="4504">
          <cell r="G4504">
            <v>4503</v>
          </cell>
          <cell r="K4504">
            <v>0</v>
          </cell>
          <cell r="U4504">
            <v>4503</v>
          </cell>
          <cell r="Y4504">
            <v>4503</v>
          </cell>
          <cell r="AE4504">
            <v>0</v>
          </cell>
        </row>
        <row r="4505">
          <cell r="G4505">
            <v>4504</v>
          </cell>
          <cell r="K4505">
            <v>0</v>
          </cell>
          <cell r="U4505">
            <v>4504</v>
          </cell>
          <cell r="Y4505">
            <v>4504</v>
          </cell>
          <cell r="AE4505">
            <v>0</v>
          </cell>
        </row>
        <row r="4506">
          <cell r="G4506">
            <v>4505</v>
          </cell>
          <cell r="K4506">
            <v>0</v>
          </cell>
          <cell r="U4506">
            <v>4505</v>
          </cell>
          <cell r="Y4506">
            <v>4505</v>
          </cell>
          <cell r="AE4506">
            <v>0</v>
          </cell>
        </row>
        <row r="4507">
          <cell r="G4507">
            <v>4506</v>
          </cell>
          <cell r="K4507">
            <v>0</v>
          </cell>
          <cell r="U4507">
            <v>4506</v>
          </cell>
          <cell r="Y4507">
            <v>4506</v>
          </cell>
          <cell r="AE4507">
            <v>0</v>
          </cell>
        </row>
        <row r="4508">
          <cell r="G4508">
            <v>4507</v>
          </cell>
          <cell r="K4508">
            <v>0</v>
          </cell>
          <cell r="U4508">
            <v>4507</v>
          </cell>
          <cell r="Y4508">
            <v>4507</v>
          </cell>
          <cell r="AE4508">
            <v>0</v>
          </cell>
        </row>
        <row r="4509">
          <cell r="G4509">
            <v>4508</v>
          </cell>
          <cell r="K4509">
            <v>0</v>
          </cell>
          <cell r="U4509">
            <v>4508</v>
          </cell>
          <cell r="Y4509">
            <v>4508</v>
          </cell>
          <cell r="AE4509">
            <v>0</v>
          </cell>
        </row>
        <row r="4510">
          <cell r="G4510">
            <v>4509</v>
          </cell>
          <cell r="K4510">
            <v>0</v>
          </cell>
          <cell r="U4510">
            <v>4509</v>
          </cell>
          <cell r="Y4510">
            <v>4509</v>
          </cell>
          <cell r="AE4510">
            <v>0</v>
          </cell>
        </row>
        <row r="4511">
          <cell r="G4511">
            <v>4510</v>
          </cell>
          <cell r="K4511">
            <v>0</v>
          </cell>
          <cell r="U4511">
            <v>4510</v>
          </cell>
          <cell r="Y4511">
            <v>4510</v>
          </cell>
          <cell r="AE4511">
            <v>0</v>
          </cell>
        </row>
        <row r="4512">
          <cell r="G4512">
            <v>4511</v>
          </cell>
          <cell r="K4512">
            <v>0</v>
          </cell>
          <cell r="U4512">
            <v>4511</v>
          </cell>
          <cell r="Y4512">
            <v>4511</v>
          </cell>
          <cell r="AE4512">
            <v>0</v>
          </cell>
        </row>
        <row r="4513">
          <cell r="G4513">
            <v>4512</v>
          </cell>
          <cell r="K4513">
            <v>0</v>
          </cell>
          <cell r="U4513">
            <v>4512</v>
          </cell>
          <cell r="Y4513">
            <v>4512</v>
          </cell>
          <cell r="AE4513">
            <v>0</v>
          </cell>
        </row>
        <row r="4514">
          <cell r="G4514">
            <v>4513</v>
          </cell>
          <cell r="K4514">
            <v>0</v>
          </cell>
          <cell r="U4514">
            <v>4513</v>
          </cell>
          <cell r="Y4514">
            <v>4513</v>
          </cell>
          <cell r="AE4514">
            <v>0</v>
          </cell>
        </row>
        <row r="4515">
          <cell r="G4515">
            <v>4514</v>
          </cell>
          <cell r="K4515">
            <v>0</v>
          </cell>
          <cell r="U4515">
            <v>4514</v>
          </cell>
          <cell r="Y4515">
            <v>4514</v>
          </cell>
          <cell r="AE4515">
            <v>0</v>
          </cell>
        </row>
        <row r="4516">
          <cell r="G4516">
            <v>4515</v>
          </cell>
          <cell r="K4516">
            <v>0</v>
          </cell>
          <cell r="U4516">
            <v>4515</v>
          </cell>
          <cell r="Y4516">
            <v>4515</v>
          </cell>
          <cell r="AE4516">
            <v>0</v>
          </cell>
        </row>
        <row r="4517">
          <cell r="G4517">
            <v>4516</v>
          </cell>
          <cell r="K4517">
            <v>0</v>
          </cell>
          <cell r="U4517">
            <v>4516</v>
          </cell>
          <cell r="Y4517">
            <v>4516</v>
          </cell>
          <cell r="AE4517">
            <v>0</v>
          </cell>
        </row>
        <row r="4518">
          <cell r="G4518">
            <v>4517</v>
          </cell>
          <cell r="K4518">
            <v>0</v>
          </cell>
          <cell r="U4518">
            <v>4517</v>
          </cell>
          <cell r="Y4518">
            <v>4517</v>
          </cell>
          <cell r="AE4518">
            <v>0</v>
          </cell>
        </row>
        <row r="4519">
          <cell r="G4519">
            <v>4518</v>
          </cell>
          <cell r="K4519">
            <v>0</v>
          </cell>
          <cell r="U4519">
            <v>4518</v>
          </cell>
          <cell r="Y4519">
            <v>4518</v>
          </cell>
          <cell r="AE4519">
            <v>0</v>
          </cell>
        </row>
        <row r="4520">
          <cell r="G4520">
            <v>4519</v>
          </cell>
          <cell r="K4520">
            <v>0</v>
          </cell>
          <cell r="U4520">
            <v>4519</v>
          </cell>
          <cell r="Y4520">
            <v>4519</v>
          </cell>
          <cell r="AE4520">
            <v>0</v>
          </cell>
        </row>
        <row r="4521">
          <cell r="G4521">
            <v>4520</v>
          </cell>
          <cell r="K4521">
            <v>0</v>
          </cell>
          <cell r="U4521">
            <v>4520</v>
          </cell>
          <cell r="Y4521">
            <v>4520</v>
          </cell>
          <cell r="AE4521">
            <v>0</v>
          </cell>
        </row>
        <row r="4522">
          <cell r="G4522">
            <v>4521</v>
          </cell>
          <cell r="K4522">
            <v>0</v>
          </cell>
          <cell r="U4522">
            <v>4521</v>
          </cell>
          <cell r="Y4522">
            <v>4521</v>
          </cell>
          <cell r="AE4522">
            <v>0</v>
          </cell>
        </row>
        <row r="4523">
          <cell r="G4523">
            <v>4522</v>
          </cell>
          <cell r="K4523">
            <v>0</v>
          </cell>
          <cell r="U4523">
            <v>4522</v>
          </cell>
          <cell r="Y4523">
            <v>4522</v>
          </cell>
          <cell r="AE4523">
            <v>0</v>
          </cell>
        </row>
        <row r="4524">
          <cell r="G4524">
            <v>4523</v>
          </cell>
          <cell r="K4524">
            <v>0</v>
          </cell>
          <cell r="U4524">
            <v>4523</v>
          </cell>
          <cell r="Y4524">
            <v>4523</v>
          </cell>
          <cell r="AE4524">
            <v>0</v>
          </cell>
        </row>
        <row r="4525">
          <cell r="G4525">
            <v>4524</v>
          </cell>
          <cell r="K4525">
            <v>0</v>
          </cell>
          <cell r="U4525">
            <v>4524</v>
          </cell>
          <cell r="Y4525">
            <v>4524</v>
          </cell>
          <cell r="AE4525">
            <v>0</v>
          </cell>
        </row>
        <row r="4526">
          <cell r="G4526">
            <v>4525</v>
          </cell>
          <cell r="K4526">
            <v>0</v>
          </cell>
          <cell r="U4526">
            <v>4525</v>
          </cell>
          <cell r="Y4526">
            <v>4525</v>
          </cell>
          <cell r="AE4526">
            <v>0</v>
          </cell>
        </row>
        <row r="4527">
          <cell r="G4527">
            <v>4526</v>
          </cell>
          <cell r="K4527">
            <v>0</v>
          </cell>
          <cell r="U4527">
            <v>4526</v>
          </cell>
          <cell r="Y4527">
            <v>4526</v>
          </cell>
          <cell r="AE4527">
            <v>0</v>
          </cell>
        </row>
        <row r="4528">
          <cell r="G4528">
            <v>4527</v>
          </cell>
          <cell r="K4528">
            <v>0</v>
          </cell>
          <cell r="U4528">
            <v>4527</v>
          </cell>
          <cell r="Y4528">
            <v>4527</v>
          </cell>
          <cell r="AE4528">
            <v>0</v>
          </cell>
        </row>
        <row r="4529">
          <cell r="G4529">
            <v>4528</v>
          </cell>
          <cell r="K4529">
            <v>0</v>
          </cell>
          <cell r="U4529">
            <v>4528</v>
          </cell>
          <cell r="Y4529">
            <v>4528</v>
          </cell>
          <cell r="AE4529">
            <v>0</v>
          </cell>
        </row>
        <row r="4530">
          <cell r="G4530">
            <v>4529</v>
          </cell>
          <cell r="K4530">
            <v>0</v>
          </cell>
          <cell r="U4530">
            <v>4529</v>
          </cell>
          <cell r="Y4530">
            <v>4529</v>
          </cell>
          <cell r="AE4530">
            <v>0</v>
          </cell>
        </row>
        <row r="4531">
          <cell r="G4531">
            <v>4530</v>
          </cell>
          <cell r="K4531">
            <v>0</v>
          </cell>
          <cell r="U4531">
            <v>4530</v>
          </cell>
          <cell r="Y4531">
            <v>4530</v>
          </cell>
          <cell r="AE4531">
            <v>0</v>
          </cell>
        </row>
        <row r="4532">
          <cell r="G4532">
            <v>4531</v>
          </cell>
          <cell r="K4532">
            <v>0</v>
          </cell>
          <cell r="U4532">
            <v>4531</v>
          </cell>
          <cell r="Y4532">
            <v>4531</v>
          </cell>
          <cell r="AE4532">
            <v>0</v>
          </cell>
        </row>
        <row r="4533">
          <cell r="G4533">
            <v>4532</v>
          </cell>
          <cell r="K4533">
            <v>0</v>
          </cell>
          <cell r="U4533">
            <v>4532</v>
          </cell>
          <cell r="Y4533">
            <v>4532</v>
          </cell>
          <cell r="AE4533">
            <v>0</v>
          </cell>
        </row>
        <row r="4534">
          <cell r="G4534">
            <v>4533</v>
          </cell>
          <cell r="K4534">
            <v>0</v>
          </cell>
          <cell r="U4534">
            <v>4533</v>
          </cell>
          <cell r="Y4534">
            <v>4533</v>
          </cell>
          <cell r="AE4534">
            <v>0</v>
          </cell>
        </row>
        <row r="4535">
          <cell r="G4535">
            <v>4534</v>
          </cell>
          <cell r="K4535">
            <v>0</v>
          </cell>
          <cell r="U4535">
            <v>4534</v>
          </cell>
          <cell r="Y4535">
            <v>4534</v>
          </cell>
          <cell r="AE4535">
            <v>0</v>
          </cell>
        </row>
        <row r="4536">
          <cell r="G4536">
            <v>4535</v>
          </cell>
          <cell r="K4536">
            <v>0</v>
          </cell>
          <cell r="U4536">
            <v>4535</v>
          </cell>
          <cell r="Y4536">
            <v>4535</v>
          </cell>
          <cell r="AE4536">
            <v>0</v>
          </cell>
        </row>
        <row r="4537">
          <cell r="G4537">
            <v>4536</v>
          </cell>
          <cell r="K4537">
            <v>0</v>
          </cell>
          <cell r="U4537">
            <v>4536</v>
          </cell>
          <cell r="Y4537">
            <v>4536</v>
          </cell>
          <cell r="AE4537">
            <v>0</v>
          </cell>
        </row>
        <row r="4538">
          <cell r="G4538">
            <v>4537</v>
          </cell>
          <cell r="K4538">
            <v>0</v>
          </cell>
          <cell r="U4538">
            <v>4537</v>
          </cell>
          <cell r="Y4538">
            <v>4537</v>
          </cell>
          <cell r="AE4538">
            <v>0</v>
          </cell>
        </row>
        <row r="4539">
          <cell r="G4539">
            <v>4538</v>
          </cell>
          <cell r="K4539">
            <v>0</v>
          </cell>
          <cell r="U4539">
            <v>4538</v>
          </cell>
          <cell r="Y4539">
            <v>4538</v>
          </cell>
          <cell r="AE4539">
            <v>0</v>
          </cell>
        </row>
        <row r="4540">
          <cell r="G4540">
            <v>4539</v>
          </cell>
          <cell r="K4540">
            <v>0</v>
          </cell>
          <cell r="U4540">
            <v>4539</v>
          </cell>
          <cell r="Y4540">
            <v>4539</v>
          </cell>
          <cell r="AE4540">
            <v>0</v>
          </cell>
        </row>
        <row r="4541">
          <cell r="G4541">
            <v>4540</v>
          </cell>
          <cell r="K4541">
            <v>0</v>
          </cell>
          <cell r="U4541">
            <v>4540</v>
          </cell>
          <cell r="Y4541">
            <v>4540</v>
          </cell>
          <cell r="AE4541">
            <v>0</v>
          </cell>
        </row>
        <row r="4542">
          <cell r="G4542">
            <v>4541</v>
          </cell>
          <cell r="K4542">
            <v>0</v>
          </cell>
          <cell r="U4542">
            <v>4541</v>
          </cell>
          <cell r="Y4542">
            <v>4541</v>
          </cell>
          <cell r="AE4542">
            <v>0</v>
          </cell>
        </row>
        <row r="4543">
          <cell r="G4543">
            <v>4542</v>
          </cell>
          <cell r="K4543">
            <v>0</v>
          </cell>
          <cell r="U4543">
            <v>4542</v>
          </cell>
          <cell r="Y4543">
            <v>4542</v>
          </cell>
          <cell r="AE4543">
            <v>0</v>
          </cell>
        </row>
        <row r="4544">
          <cell r="G4544">
            <v>4543</v>
          </cell>
          <cell r="K4544">
            <v>0</v>
          </cell>
          <cell r="U4544">
            <v>4543</v>
          </cell>
          <cell r="Y4544">
            <v>4543</v>
          </cell>
          <cell r="AE4544">
            <v>0</v>
          </cell>
        </row>
        <row r="4545">
          <cell r="G4545">
            <v>4544</v>
          </cell>
          <cell r="K4545">
            <v>0</v>
          </cell>
          <cell r="U4545">
            <v>4544</v>
          </cell>
          <cell r="Y4545">
            <v>4544</v>
          </cell>
          <cell r="AE4545">
            <v>0</v>
          </cell>
        </row>
        <row r="4546">
          <cell r="G4546">
            <v>4545</v>
          </cell>
          <cell r="K4546">
            <v>0</v>
          </cell>
          <cell r="U4546">
            <v>4545</v>
          </cell>
          <cell r="Y4546">
            <v>4545</v>
          </cell>
          <cell r="AE4546">
            <v>0</v>
          </cell>
        </row>
        <row r="4547">
          <cell r="G4547">
            <v>4546</v>
          </cell>
          <cell r="K4547">
            <v>0</v>
          </cell>
          <cell r="U4547">
            <v>4546</v>
          </cell>
          <cell r="Y4547">
            <v>4546</v>
          </cell>
          <cell r="AE4547">
            <v>0</v>
          </cell>
        </row>
        <row r="4548">
          <cell r="G4548">
            <v>4547</v>
          </cell>
          <cell r="K4548">
            <v>0</v>
          </cell>
          <cell r="U4548">
            <v>4547</v>
          </cell>
          <cell r="Y4548">
            <v>4547</v>
          </cell>
          <cell r="AE4548">
            <v>0</v>
          </cell>
        </row>
        <row r="4549">
          <cell r="G4549">
            <v>4548</v>
          </cell>
          <cell r="K4549">
            <v>0</v>
          </cell>
          <cell r="U4549">
            <v>4548</v>
          </cell>
          <cell r="Y4549">
            <v>4548</v>
          </cell>
          <cell r="AE4549">
            <v>0</v>
          </cell>
        </row>
        <row r="4550">
          <cell r="G4550">
            <v>4549</v>
          </cell>
          <cell r="K4550">
            <v>0</v>
          </cell>
          <cell r="U4550">
            <v>4549</v>
          </cell>
          <cell r="Y4550">
            <v>4549</v>
          </cell>
          <cell r="AE4550">
            <v>0</v>
          </cell>
        </row>
        <row r="4551">
          <cell r="G4551">
            <v>4550</v>
          </cell>
          <cell r="K4551">
            <v>0</v>
          </cell>
          <cell r="U4551">
            <v>4550</v>
          </cell>
          <cell r="Y4551">
            <v>4550</v>
          </cell>
          <cell r="AE4551">
            <v>0</v>
          </cell>
        </row>
        <row r="4552">
          <cell r="G4552">
            <v>4551</v>
          </cell>
          <cell r="K4552">
            <v>0</v>
          </cell>
          <cell r="U4552">
            <v>4551</v>
          </cell>
          <cell r="Y4552">
            <v>4551</v>
          </cell>
          <cell r="AE4552">
            <v>0</v>
          </cell>
        </row>
        <row r="4553">
          <cell r="G4553">
            <v>4552</v>
          </cell>
          <cell r="K4553">
            <v>0</v>
          </cell>
          <cell r="U4553">
            <v>4552</v>
          </cell>
          <cell r="Y4553">
            <v>4552</v>
          </cell>
          <cell r="AE4553">
            <v>0</v>
          </cell>
        </row>
        <row r="4554">
          <cell r="G4554">
            <v>4553</v>
          </cell>
          <cell r="K4554">
            <v>0</v>
          </cell>
          <cell r="U4554">
            <v>4553</v>
          </cell>
          <cell r="Y4554">
            <v>4553</v>
          </cell>
          <cell r="AE4554">
            <v>0</v>
          </cell>
        </row>
        <row r="4555">
          <cell r="G4555">
            <v>4554</v>
          </cell>
          <cell r="K4555">
            <v>0</v>
          </cell>
          <cell r="U4555">
            <v>4554</v>
          </cell>
          <cell r="Y4555">
            <v>4554</v>
          </cell>
          <cell r="AE4555">
            <v>0</v>
          </cell>
        </row>
        <row r="4556">
          <cell r="G4556">
            <v>4555</v>
          </cell>
          <cell r="K4556">
            <v>0</v>
          </cell>
          <cell r="U4556">
            <v>4555</v>
          </cell>
          <cell r="Y4556">
            <v>4555</v>
          </cell>
          <cell r="AE4556">
            <v>0</v>
          </cell>
        </row>
        <row r="4557">
          <cell r="G4557">
            <v>4556</v>
          </cell>
          <cell r="K4557">
            <v>0</v>
          </cell>
          <cell r="U4557">
            <v>4556</v>
          </cell>
          <cell r="Y4557">
            <v>4556</v>
          </cell>
          <cell r="AE4557">
            <v>0</v>
          </cell>
        </row>
        <row r="4558">
          <cell r="G4558">
            <v>4557</v>
          </cell>
          <cell r="K4558">
            <v>0</v>
          </cell>
          <cell r="U4558">
            <v>4557</v>
          </cell>
          <cell r="Y4558">
            <v>4557</v>
          </cell>
          <cell r="AE4558">
            <v>0</v>
          </cell>
        </row>
        <row r="4559">
          <cell r="G4559">
            <v>4558</v>
          </cell>
          <cell r="K4559">
            <v>0</v>
          </cell>
          <cell r="U4559">
            <v>4558</v>
          </cell>
          <cell r="Y4559">
            <v>4558</v>
          </cell>
          <cell r="AE4559">
            <v>0</v>
          </cell>
        </row>
        <row r="4560">
          <cell r="G4560">
            <v>4559</v>
          </cell>
          <cell r="K4560">
            <v>0</v>
          </cell>
          <cell r="U4560">
            <v>4559</v>
          </cell>
          <cell r="Y4560">
            <v>4559</v>
          </cell>
          <cell r="AE4560">
            <v>0</v>
          </cell>
        </row>
        <row r="4561">
          <cell r="G4561">
            <v>4560</v>
          </cell>
          <cell r="K4561">
            <v>0</v>
          </cell>
          <cell r="U4561">
            <v>4560</v>
          </cell>
          <cell r="Y4561">
            <v>4560</v>
          </cell>
          <cell r="AE4561">
            <v>0</v>
          </cell>
        </row>
        <row r="4562">
          <cell r="G4562">
            <v>4561</v>
          </cell>
          <cell r="K4562">
            <v>0</v>
          </cell>
          <cell r="U4562">
            <v>4561</v>
          </cell>
          <cell r="Y4562">
            <v>4561</v>
          </cell>
          <cell r="AE4562">
            <v>0</v>
          </cell>
        </row>
        <row r="4563">
          <cell r="G4563">
            <v>4562</v>
          </cell>
          <cell r="K4563">
            <v>0</v>
          </cell>
          <cell r="U4563">
            <v>4562</v>
          </cell>
          <cell r="Y4563">
            <v>4562</v>
          </cell>
          <cell r="AE4563">
            <v>0</v>
          </cell>
        </row>
        <row r="4564">
          <cell r="G4564">
            <v>4563</v>
          </cell>
          <cell r="K4564">
            <v>0</v>
          </cell>
          <cell r="U4564">
            <v>4563</v>
          </cell>
          <cell r="Y4564">
            <v>4563</v>
          </cell>
          <cell r="AE4564">
            <v>0</v>
          </cell>
        </row>
        <row r="4565">
          <cell r="G4565">
            <v>4564</v>
          </cell>
          <cell r="K4565">
            <v>0</v>
          </cell>
          <cell r="U4565">
            <v>4564</v>
          </cell>
          <cell r="Y4565">
            <v>4564</v>
          </cell>
          <cell r="AE4565">
            <v>0</v>
          </cell>
        </row>
        <row r="4566">
          <cell r="G4566">
            <v>4565</v>
          </cell>
          <cell r="K4566">
            <v>0</v>
          </cell>
          <cell r="U4566">
            <v>4565</v>
          </cell>
          <cell r="Y4566">
            <v>4565</v>
          </cell>
          <cell r="AE4566">
            <v>0</v>
          </cell>
        </row>
        <row r="4567">
          <cell r="G4567">
            <v>4566</v>
          </cell>
          <cell r="K4567">
            <v>0</v>
          </cell>
          <cell r="U4567">
            <v>4566</v>
          </cell>
          <cell r="Y4567">
            <v>4566</v>
          </cell>
          <cell r="AE4567">
            <v>0</v>
          </cell>
        </row>
        <row r="4568">
          <cell r="G4568">
            <v>4567</v>
          </cell>
          <cell r="K4568">
            <v>0</v>
          </cell>
          <cell r="U4568">
            <v>4567</v>
          </cell>
          <cell r="Y4568">
            <v>4567</v>
          </cell>
          <cell r="AE4568">
            <v>0</v>
          </cell>
        </row>
        <row r="4569">
          <cell r="G4569">
            <v>4568</v>
          </cell>
          <cell r="K4569">
            <v>0</v>
          </cell>
          <cell r="U4569">
            <v>4568</v>
          </cell>
          <cell r="Y4569">
            <v>4568</v>
          </cell>
          <cell r="AE4569">
            <v>0</v>
          </cell>
        </row>
        <row r="4570">
          <cell r="G4570">
            <v>4569</v>
          </cell>
          <cell r="K4570">
            <v>0</v>
          </cell>
          <cell r="U4570">
            <v>4569</v>
          </cell>
          <cell r="Y4570">
            <v>4569</v>
          </cell>
          <cell r="AE4570">
            <v>0</v>
          </cell>
        </row>
        <row r="4571">
          <cell r="G4571">
            <v>4570</v>
          </cell>
          <cell r="K4571">
            <v>0</v>
          </cell>
          <cell r="U4571">
            <v>4570</v>
          </cell>
          <cell r="Y4571">
            <v>4570</v>
          </cell>
          <cell r="AE4571">
            <v>0</v>
          </cell>
        </row>
        <row r="4572">
          <cell r="G4572">
            <v>4571</v>
          </cell>
          <cell r="K4572">
            <v>0</v>
          </cell>
          <cell r="U4572">
            <v>4571</v>
          </cell>
          <cell r="Y4572">
            <v>4571</v>
          </cell>
          <cell r="AE4572">
            <v>0</v>
          </cell>
        </row>
        <row r="4573">
          <cell r="G4573">
            <v>4572</v>
          </cell>
          <cell r="K4573">
            <v>0</v>
          </cell>
          <cell r="U4573">
            <v>4572</v>
          </cell>
          <cell r="Y4573">
            <v>4572</v>
          </cell>
          <cell r="AE4573">
            <v>0</v>
          </cell>
        </row>
        <row r="4574">
          <cell r="G4574">
            <v>4573</v>
          </cell>
          <cell r="K4574">
            <v>0</v>
          </cell>
          <cell r="U4574">
            <v>4573</v>
          </cell>
          <cell r="Y4574">
            <v>4573</v>
          </cell>
          <cell r="AE4574">
            <v>0</v>
          </cell>
        </row>
        <row r="4575">
          <cell r="G4575">
            <v>4574</v>
          </cell>
          <cell r="K4575">
            <v>0</v>
          </cell>
          <cell r="U4575">
            <v>4574</v>
          </cell>
          <cell r="Y4575">
            <v>4574</v>
          </cell>
          <cell r="AE4575">
            <v>0</v>
          </cell>
        </row>
        <row r="4576">
          <cell r="G4576">
            <v>4575</v>
          </cell>
          <cell r="K4576">
            <v>0</v>
          </cell>
          <cell r="U4576">
            <v>4575</v>
          </cell>
          <cell r="Y4576">
            <v>4575</v>
          </cell>
          <cell r="AE4576">
            <v>0</v>
          </cell>
        </row>
        <row r="4577">
          <cell r="G4577">
            <v>4576</v>
          </cell>
          <cell r="K4577">
            <v>0</v>
          </cell>
          <cell r="U4577">
            <v>4576</v>
          </cell>
          <cell r="Y4577">
            <v>4576</v>
          </cell>
          <cell r="AE4577">
            <v>0</v>
          </cell>
        </row>
        <row r="4578">
          <cell r="G4578">
            <v>4577</v>
          </cell>
          <cell r="K4578">
            <v>0</v>
          </cell>
          <cell r="U4578">
            <v>4577</v>
          </cell>
          <cell r="Y4578">
            <v>4577</v>
          </cell>
          <cell r="AE4578">
            <v>0</v>
          </cell>
        </row>
        <row r="4579">
          <cell r="G4579">
            <v>4578</v>
          </cell>
          <cell r="K4579">
            <v>0</v>
          </cell>
          <cell r="U4579">
            <v>4578</v>
          </cell>
          <cell r="Y4579">
            <v>4578</v>
          </cell>
          <cell r="AE4579">
            <v>0</v>
          </cell>
        </row>
        <row r="4580">
          <cell r="G4580">
            <v>4579</v>
          </cell>
          <cell r="K4580">
            <v>0</v>
          </cell>
          <cell r="U4580">
            <v>4579</v>
          </cell>
          <cell r="Y4580">
            <v>4579</v>
          </cell>
          <cell r="AE4580">
            <v>0</v>
          </cell>
        </row>
        <row r="4581">
          <cell r="G4581">
            <v>4580</v>
          </cell>
          <cell r="K4581">
            <v>0</v>
          </cell>
          <cell r="U4581">
            <v>4580</v>
          </cell>
          <cell r="Y4581">
            <v>4580</v>
          </cell>
          <cell r="AE4581">
            <v>0</v>
          </cell>
        </row>
        <row r="4582">
          <cell r="G4582">
            <v>4581</v>
          </cell>
          <cell r="K4582">
            <v>0</v>
          </cell>
          <cell r="U4582">
            <v>4581</v>
          </cell>
          <cell r="Y4582">
            <v>4581</v>
          </cell>
          <cell r="AE4582">
            <v>0</v>
          </cell>
        </row>
        <row r="4583">
          <cell r="G4583">
            <v>4582</v>
          </cell>
          <cell r="K4583">
            <v>0</v>
          </cell>
          <cell r="U4583">
            <v>4582</v>
          </cell>
          <cell r="Y4583">
            <v>4582</v>
          </cell>
          <cell r="AE4583">
            <v>0</v>
          </cell>
        </row>
        <row r="4584">
          <cell r="G4584">
            <v>4583</v>
          </cell>
          <cell r="K4584">
            <v>0</v>
          </cell>
          <cell r="U4584">
            <v>4583</v>
          </cell>
          <cell r="Y4584">
            <v>4583</v>
          </cell>
          <cell r="AE4584">
            <v>0</v>
          </cell>
        </row>
        <row r="4585">
          <cell r="G4585">
            <v>4584</v>
          </cell>
          <cell r="K4585">
            <v>0</v>
          </cell>
          <cell r="U4585">
            <v>4584</v>
          </cell>
          <cell r="Y4585">
            <v>4584</v>
          </cell>
          <cell r="AE4585">
            <v>0</v>
          </cell>
        </row>
        <row r="4586">
          <cell r="G4586">
            <v>4585</v>
          </cell>
          <cell r="K4586">
            <v>0</v>
          </cell>
          <cell r="U4586">
            <v>4585</v>
          </cell>
          <cell r="Y4586">
            <v>4585</v>
          </cell>
          <cell r="AE4586">
            <v>0</v>
          </cell>
        </row>
        <row r="4587">
          <cell r="G4587">
            <v>4586</v>
          </cell>
          <cell r="K4587">
            <v>0</v>
          </cell>
          <cell r="U4587">
            <v>4586</v>
          </cell>
          <cell r="Y4587">
            <v>4586</v>
          </cell>
          <cell r="AE4587">
            <v>0</v>
          </cell>
        </row>
        <row r="4588">
          <cell r="G4588">
            <v>4587</v>
          </cell>
          <cell r="K4588">
            <v>0</v>
          </cell>
          <cell r="U4588">
            <v>4587</v>
          </cell>
          <cell r="Y4588">
            <v>4587</v>
          </cell>
          <cell r="AE4588">
            <v>0</v>
          </cell>
        </row>
        <row r="4589">
          <cell r="G4589">
            <v>4588</v>
          </cell>
          <cell r="K4589">
            <v>0</v>
          </cell>
          <cell r="U4589">
            <v>4588</v>
          </cell>
          <cell r="Y4589">
            <v>4588</v>
          </cell>
          <cell r="AE4589">
            <v>0</v>
          </cell>
        </row>
        <row r="4590">
          <cell r="G4590">
            <v>4589</v>
          </cell>
          <cell r="K4590">
            <v>0</v>
          </cell>
          <cell r="U4590">
            <v>4589</v>
          </cell>
          <cell r="Y4590">
            <v>4589</v>
          </cell>
          <cell r="AE4590">
            <v>0</v>
          </cell>
        </row>
        <row r="4591">
          <cell r="G4591">
            <v>4590</v>
          </cell>
          <cell r="K4591">
            <v>0</v>
          </cell>
          <cell r="U4591">
            <v>4590</v>
          </cell>
          <cell r="Y4591">
            <v>4590</v>
          </cell>
          <cell r="AE4591">
            <v>0</v>
          </cell>
        </row>
        <row r="4592">
          <cell r="G4592">
            <v>4591</v>
          </cell>
          <cell r="K4592">
            <v>0</v>
          </cell>
          <cell r="U4592">
            <v>4591</v>
          </cell>
          <cell r="Y4592">
            <v>4591</v>
          </cell>
          <cell r="AE4592">
            <v>0</v>
          </cell>
        </row>
        <row r="4593">
          <cell r="G4593">
            <v>4592</v>
          </cell>
          <cell r="K4593">
            <v>0</v>
          </cell>
          <cell r="U4593">
            <v>4592</v>
          </cell>
          <cell r="Y4593">
            <v>4592</v>
          </cell>
          <cell r="AE4593">
            <v>0</v>
          </cell>
        </row>
        <row r="4594">
          <cell r="G4594">
            <v>4593</v>
          </cell>
          <cell r="K4594">
            <v>0</v>
          </cell>
          <cell r="U4594">
            <v>4593</v>
          </cell>
          <cell r="Y4594">
            <v>4593</v>
          </cell>
          <cell r="AE4594">
            <v>0</v>
          </cell>
        </row>
        <row r="4595">
          <cell r="G4595">
            <v>4594</v>
          </cell>
          <cell r="K4595">
            <v>0</v>
          </cell>
          <cell r="U4595">
            <v>4594</v>
          </cell>
          <cell r="Y4595">
            <v>4594</v>
          </cell>
          <cell r="AE4595">
            <v>0</v>
          </cell>
        </row>
        <row r="4596">
          <cell r="G4596">
            <v>4595</v>
          </cell>
          <cell r="K4596">
            <v>0</v>
          </cell>
          <cell r="U4596">
            <v>4595</v>
          </cell>
          <cell r="Y4596">
            <v>4595</v>
          </cell>
          <cell r="AE4596">
            <v>0</v>
          </cell>
        </row>
        <row r="4597">
          <cell r="G4597">
            <v>4596</v>
          </cell>
          <cell r="K4597">
            <v>0</v>
          </cell>
          <cell r="U4597">
            <v>4596</v>
          </cell>
          <cell r="Y4597">
            <v>4596</v>
          </cell>
          <cell r="AE4597">
            <v>0</v>
          </cell>
        </row>
        <row r="4598">
          <cell r="G4598">
            <v>4597</v>
          </cell>
          <cell r="K4598">
            <v>0</v>
          </cell>
          <cell r="U4598">
            <v>4597</v>
          </cell>
          <cell r="Y4598">
            <v>4597</v>
          </cell>
          <cell r="AE4598">
            <v>0</v>
          </cell>
        </row>
        <row r="4599">
          <cell r="G4599">
            <v>4598</v>
          </cell>
          <cell r="K4599">
            <v>0</v>
          </cell>
          <cell r="U4599">
            <v>4598</v>
          </cell>
          <cell r="Y4599">
            <v>4598</v>
          </cell>
          <cell r="AE4599">
            <v>0</v>
          </cell>
        </row>
        <row r="4600">
          <cell r="G4600">
            <v>4599</v>
          </cell>
          <cell r="K4600">
            <v>0</v>
          </cell>
          <cell r="U4600">
            <v>4599</v>
          </cell>
          <cell r="Y4600">
            <v>4599</v>
          </cell>
          <cell r="AE4600">
            <v>0</v>
          </cell>
        </row>
        <row r="4601">
          <cell r="G4601">
            <v>4600</v>
          </cell>
          <cell r="K4601">
            <v>0</v>
          </cell>
          <cell r="U4601">
            <v>4600</v>
          </cell>
          <cell r="Y4601">
            <v>4600</v>
          </cell>
          <cell r="AE4601">
            <v>0</v>
          </cell>
        </row>
        <row r="4602">
          <cell r="G4602">
            <v>4601</v>
          </cell>
          <cell r="K4602">
            <v>0</v>
          </cell>
          <cell r="U4602">
            <v>4601</v>
          </cell>
          <cell r="Y4602">
            <v>4601</v>
          </cell>
          <cell r="AE4602">
            <v>0</v>
          </cell>
        </row>
        <row r="4603">
          <cell r="G4603">
            <v>4602</v>
          </cell>
          <cell r="K4603">
            <v>0</v>
          </cell>
          <cell r="U4603">
            <v>4602</v>
          </cell>
          <cell r="Y4603">
            <v>4602</v>
          </cell>
          <cell r="AE4603">
            <v>0</v>
          </cell>
        </row>
        <row r="4604">
          <cell r="G4604">
            <v>4603</v>
          </cell>
          <cell r="K4604">
            <v>0</v>
          </cell>
          <cell r="U4604">
            <v>4603</v>
          </cell>
          <cell r="Y4604">
            <v>4603</v>
          </cell>
          <cell r="AE4604">
            <v>0</v>
          </cell>
        </row>
        <row r="4605">
          <cell r="G4605">
            <v>4604</v>
          </cell>
          <cell r="K4605">
            <v>0</v>
          </cell>
          <cell r="U4605">
            <v>4604</v>
          </cell>
          <cell r="Y4605">
            <v>4604</v>
          </cell>
          <cell r="AE4605">
            <v>0</v>
          </cell>
        </row>
        <row r="4606">
          <cell r="G4606">
            <v>4605</v>
          </cell>
          <cell r="K4606">
            <v>0</v>
          </cell>
          <cell r="U4606">
            <v>4605</v>
          </cell>
          <cell r="Y4606">
            <v>4605</v>
          </cell>
          <cell r="AE4606">
            <v>0</v>
          </cell>
        </row>
        <row r="4607">
          <cell r="G4607">
            <v>4606</v>
          </cell>
          <cell r="K4607">
            <v>0</v>
          </cell>
          <cell r="U4607">
            <v>4606</v>
          </cell>
          <cell r="Y4607">
            <v>4606</v>
          </cell>
          <cell r="AE4607">
            <v>0</v>
          </cell>
        </row>
        <row r="4608">
          <cell r="G4608">
            <v>4607</v>
          </cell>
          <cell r="K4608">
            <v>0</v>
          </cell>
          <cell r="U4608">
            <v>4607</v>
          </cell>
          <cell r="Y4608">
            <v>4607</v>
          </cell>
          <cell r="AE4608">
            <v>0</v>
          </cell>
        </row>
        <row r="4609">
          <cell r="G4609">
            <v>4608</v>
          </cell>
          <cell r="K4609">
            <v>0</v>
          </cell>
          <cell r="U4609">
            <v>4608</v>
          </cell>
          <cell r="Y4609">
            <v>4608</v>
          </cell>
          <cell r="AE4609">
            <v>0</v>
          </cell>
        </row>
        <row r="4610">
          <cell r="G4610">
            <v>4609</v>
          </cell>
          <cell r="K4610">
            <v>0</v>
          </cell>
          <cell r="U4610">
            <v>4609</v>
          </cell>
          <cell r="Y4610">
            <v>4609</v>
          </cell>
          <cell r="AE4610">
            <v>0</v>
          </cell>
        </row>
        <row r="4611">
          <cell r="G4611">
            <v>4610</v>
          </cell>
          <cell r="K4611">
            <v>0</v>
          </cell>
          <cell r="U4611">
            <v>4610</v>
          </cell>
          <cell r="Y4611">
            <v>4610</v>
          </cell>
          <cell r="AE4611">
            <v>0</v>
          </cell>
        </row>
        <row r="4612">
          <cell r="G4612">
            <v>4611</v>
          </cell>
          <cell r="K4612">
            <v>0</v>
          </cell>
          <cell r="U4612">
            <v>4611</v>
          </cell>
          <cell r="Y4612">
            <v>4611</v>
          </cell>
          <cell r="AE4612">
            <v>0</v>
          </cell>
        </row>
        <row r="4613">
          <cell r="G4613">
            <v>4612</v>
          </cell>
          <cell r="K4613">
            <v>0</v>
          </cell>
          <cell r="U4613">
            <v>4612</v>
          </cell>
          <cell r="Y4613">
            <v>4612</v>
          </cell>
          <cell r="AE4613">
            <v>0</v>
          </cell>
        </row>
        <row r="4614">
          <cell r="G4614">
            <v>4613</v>
          </cell>
          <cell r="K4614">
            <v>0</v>
          </cell>
          <cell r="U4614">
            <v>4613</v>
          </cell>
          <cell r="Y4614">
            <v>4613</v>
          </cell>
          <cell r="AE4614">
            <v>0</v>
          </cell>
        </row>
        <row r="4615">
          <cell r="G4615">
            <v>4614</v>
          </cell>
          <cell r="K4615">
            <v>0</v>
          </cell>
          <cell r="U4615">
            <v>4614</v>
          </cell>
          <cell r="Y4615">
            <v>4614</v>
          </cell>
          <cell r="AE4615">
            <v>0</v>
          </cell>
        </row>
        <row r="4616">
          <cell r="G4616">
            <v>4615</v>
          </cell>
          <cell r="K4616">
            <v>0</v>
          </cell>
          <cell r="U4616">
            <v>4615</v>
          </cell>
          <cell r="Y4616">
            <v>4615</v>
          </cell>
          <cell r="AE4616">
            <v>0</v>
          </cell>
        </row>
        <row r="4617">
          <cell r="G4617">
            <v>4616</v>
          </cell>
          <cell r="K4617">
            <v>0</v>
          </cell>
          <cell r="U4617">
            <v>4616</v>
          </cell>
          <cell r="Y4617">
            <v>4616</v>
          </cell>
          <cell r="AE4617">
            <v>0</v>
          </cell>
        </row>
        <row r="4618">
          <cell r="G4618">
            <v>4617</v>
          </cell>
          <cell r="K4618">
            <v>0</v>
          </cell>
          <cell r="U4618">
            <v>4617</v>
          </cell>
          <cell r="Y4618">
            <v>4617</v>
          </cell>
          <cell r="AE4618">
            <v>0</v>
          </cell>
        </row>
        <row r="4619">
          <cell r="G4619">
            <v>4618</v>
          </cell>
          <cell r="K4619">
            <v>0</v>
          </cell>
          <cell r="U4619">
            <v>4618</v>
          </cell>
          <cell r="Y4619">
            <v>4618</v>
          </cell>
          <cell r="AE4619">
            <v>0</v>
          </cell>
        </row>
        <row r="4620">
          <cell r="G4620">
            <v>4619</v>
          </cell>
          <cell r="K4620">
            <v>0</v>
          </cell>
          <cell r="U4620">
            <v>4619</v>
          </cell>
          <cell r="Y4620">
            <v>4619</v>
          </cell>
          <cell r="AE4620">
            <v>0</v>
          </cell>
        </row>
        <row r="4621">
          <cell r="G4621">
            <v>4620</v>
          </cell>
          <cell r="K4621">
            <v>0</v>
          </cell>
          <cell r="U4621">
            <v>4620</v>
          </cell>
          <cell r="Y4621">
            <v>4620</v>
          </cell>
          <cell r="AE4621">
            <v>0</v>
          </cell>
        </row>
        <row r="4622">
          <cell r="G4622">
            <v>4621</v>
          </cell>
          <cell r="K4622">
            <v>0</v>
          </cell>
          <cell r="U4622">
            <v>4621</v>
          </cell>
          <cell r="Y4622">
            <v>4621</v>
          </cell>
          <cell r="AE4622">
            <v>0</v>
          </cell>
        </row>
        <row r="4623">
          <cell r="G4623">
            <v>4622</v>
          </cell>
          <cell r="K4623">
            <v>0</v>
          </cell>
          <cell r="U4623">
            <v>4622</v>
          </cell>
          <cell r="Y4623">
            <v>4622</v>
          </cell>
          <cell r="AE4623">
            <v>0</v>
          </cell>
        </row>
        <row r="4624">
          <cell r="G4624">
            <v>4623</v>
          </cell>
          <cell r="K4624">
            <v>0</v>
          </cell>
          <cell r="U4624">
            <v>4623</v>
          </cell>
          <cell r="Y4624">
            <v>4623</v>
          </cell>
          <cell r="AE4624">
            <v>0</v>
          </cell>
        </row>
        <row r="4625">
          <cell r="G4625">
            <v>4624</v>
          </cell>
          <cell r="K4625">
            <v>0</v>
          </cell>
          <cell r="U4625">
            <v>4624</v>
          </cell>
          <cell r="Y4625">
            <v>4624</v>
          </cell>
          <cell r="AE4625">
            <v>0</v>
          </cell>
        </row>
        <row r="4626">
          <cell r="G4626">
            <v>4625</v>
          </cell>
          <cell r="K4626">
            <v>0</v>
          </cell>
          <cell r="U4626">
            <v>4625</v>
          </cell>
          <cell r="Y4626">
            <v>4625</v>
          </cell>
          <cell r="AE4626">
            <v>0</v>
          </cell>
        </row>
        <row r="4627">
          <cell r="G4627">
            <v>4626</v>
          </cell>
          <cell r="K4627">
            <v>0</v>
          </cell>
          <cell r="U4627">
            <v>4626</v>
          </cell>
          <cell r="Y4627">
            <v>4626</v>
          </cell>
          <cell r="AE4627">
            <v>0</v>
          </cell>
        </row>
        <row r="4628">
          <cell r="G4628">
            <v>4627</v>
          </cell>
          <cell r="K4628">
            <v>0</v>
          </cell>
          <cell r="U4628">
            <v>4627</v>
          </cell>
          <cell r="Y4628">
            <v>4627</v>
          </cell>
          <cell r="AE4628">
            <v>0</v>
          </cell>
        </row>
        <row r="4629">
          <cell r="G4629">
            <v>4628</v>
          </cell>
          <cell r="K4629">
            <v>0</v>
          </cell>
          <cell r="U4629">
            <v>4628</v>
          </cell>
          <cell r="Y4629">
            <v>4628</v>
          </cell>
          <cell r="AE4629">
            <v>0</v>
          </cell>
        </row>
        <row r="4630">
          <cell r="G4630">
            <v>4629</v>
          </cell>
          <cell r="K4630">
            <v>0</v>
          </cell>
          <cell r="U4630">
            <v>4629</v>
          </cell>
          <cell r="Y4630">
            <v>4629</v>
          </cell>
          <cell r="AE4630">
            <v>0</v>
          </cell>
        </row>
        <row r="4631">
          <cell r="G4631">
            <v>4630</v>
          </cell>
          <cell r="K4631">
            <v>0</v>
          </cell>
          <cell r="U4631">
            <v>4630</v>
          </cell>
          <cell r="Y4631">
            <v>4630</v>
          </cell>
          <cell r="AE4631">
            <v>0</v>
          </cell>
        </row>
        <row r="4632">
          <cell r="G4632">
            <v>4631</v>
          </cell>
          <cell r="K4632">
            <v>0</v>
          </cell>
          <cell r="U4632">
            <v>4631</v>
          </cell>
          <cell r="Y4632">
            <v>4631</v>
          </cell>
          <cell r="AE4632">
            <v>0</v>
          </cell>
        </row>
        <row r="4633">
          <cell r="G4633">
            <v>4632</v>
          </cell>
          <cell r="K4633">
            <v>0</v>
          </cell>
          <cell r="U4633">
            <v>4632</v>
          </cell>
          <cell r="Y4633">
            <v>4632</v>
          </cell>
          <cell r="AE4633">
            <v>0</v>
          </cell>
        </row>
        <row r="4634">
          <cell r="G4634">
            <v>4633</v>
          </cell>
          <cell r="K4634">
            <v>0</v>
          </cell>
          <cell r="U4634">
            <v>4633</v>
          </cell>
          <cell r="Y4634">
            <v>4633</v>
          </cell>
          <cell r="AE4634">
            <v>0</v>
          </cell>
        </row>
        <row r="4635">
          <cell r="G4635">
            <v>4634</v>
          </cell>
          <cell r="K4635">
            <v>0</v>
          </cell>
          <cell r="U4635">
            <v>4634</v>
          </cell>
          <cell r="Y4635">
            <v>4634</v>
          </cell>
          <cell r="AE4635">
            <v>0</v>
          </cell>
        </row>
        <row r="4636">
          <cell r="G4636">
            <v>4635</v>
          </cell>
          <cell r="K4636">
            <v>0</v>
          </cell>
          <cell r="U4636">
            <v>4635</v>
          </cell>
          <cell r="Y4636">
            <v>4635</v>
          </cell>
          <cell r="AE4636">
            <v>0</v>
          </cell>
        </row>
        <row r="4637">
          <cell r="G4637">
            <v>4636</v>
          </cell>
          <cell r="K4637">
            <v>0</v>
          </cell>
          <cell r="U4637">
            <v>4636</v>
          </cell>
          <cell r="Y4637">
            <v>4636</v>
          </cell>
          <cell r="AE4637">
            <v>0</v>
          </cell>
        </row>
        <row r="4638">
          <cell r="G4638">
            <v>4637</v>
          </cell>
          <cell r="K4638">
            <v>0</v>
          </cell>
          <cell r="U4638">
            <v>4637</v>
          </cell>
          <cell r="Y4638">
            <v>4637</v>
          </cell>
          <cell r="AE4638">
            <v>0</v>
          </cell>
        </row>
        <row r="4639">
          <cell r="G4639">
            <v>4638</v>
          </cell>
          <cell r="K4639">
            <v>0</v>
          </cell>
          <cell r="U4639">
            <v>4638</v>
          </cell>
          <cell r="Y4639">
            <v>4638</v>
          </cell>
          <cell r="AE4639">
            <v>0</v>
          </cell>
        </row>
        <row r="4640">
          <cell r="G4640">
            <v>4639</v>
          </cell>
          <cell r="K4640">
            <v>0</v>
          </cell>
          <cell r="U4640">
            <v>4639</v>
          </cell>
          <cell r="Y4640">
            <v>4639</v>
          </cell>
          <cell r="AE4640">
            <v>0</v>
          </cell>
        </row>
        <row r="4641">
          <cell r="G4641">
            <v>4640</v>
          </cell>
          <cell r="K4641">
            <v>0</v>
          </cell>
          <cell r="U4641">
            <v>4640</v>
          </cell>
          <cell r="Y4641">
            <v>4640</v>
          </cell>
          <cell r="AE4641">
            <v>0</v>
          </cell>
        </row>
        <row r="4642">
          <cell r="G4642">
            <v>4641</v>
          </cell>
          <cell r="K4642">
            <v>0</v>
          </cell>
          <cell r="U4642">
            <v>4641</v>
          </cell>
          <cell r="Y4642">
            <v>4641</v>
          </cell>
          <cell r="AE4642">
            <v>0</v>
          </cell>
        </row>
        <row r="4643">
          <cell r="G4643">
            <v>4642</v>
          </cell>
          <cell r="K4643">
            <v>0</v>
          </cell>
          <cell r="U4643">
            <v>4642</v>
          </cell>
          <cell r="Y4643">
            <v>4642</v>
          </cell>
          <cell r="AE4643">
            <v>0</v>
          </cell>
        </row>
        <row r="4644">
          <cell r="G4644">
            <v>4643</v>
          </cell>
          <cell r="K4644">
            <v>0</v>
          </cell>
          <cell r="U4644">
            <v>4643</v>
          </cell>
          <cell r="Y4644">
            <v>4643</v>
          </cell>
          <cell r="AE4644">
            <v>0</v>
          </cell>
        </row>
        <row r="4645">
          <cell r="G4645">
            <v>4644</v>
          </cell>
          <cell r="K4645">
            <v>0</v>
          </cell>
          <cell r="U4645">
            <v>4644</v>
          </cell>
          <cell r="Y4645">
            <v>4644</v>
          </cell>
          <cell r="AE4645">
            <v>0</v>
          </cell>
        </row>
        <row r="4646">
          <cell r="G4646">
            <v>4645</v>
          </cell>
          <cell r="K4646">
            <v>0</v>
          </cell>
          <cell r="U4646">
            <v>4645</v>
          </cell>
          <cell r="Y4646">
            <v>4645</v>
          </cell>
          <cell r="AE4646">
            <v>0</v>
          </cell>
        </row>
        <row r="4647">
          <cell r="G4647">
            <v>4646</v>
          </cell>
          <cell r="K4647">
            <v>0</v>
          </cell>
          <cell r="U4647">
            <v>4646</v>
          </cell>
          <cell r="Y4647">
            <v>4646</v>
          </cell>
          <cell r="AE4647">
            <v>0</v>
          </cell>
        </row>
        <row r="4648">
          <cell r="G4648">
            <v>4647</v>
          </cell>
          <cell r="K4648">
            <v>0</v>
          </cell>
          <cell r="U4648">
            <v>4647</v>
          </cell>
          <cell r="Y4648">
            <v>4647</v>
          </cell>
          <cell r="AE4648">
            <v>0</v>
          </cell>
        </row>
        <row r="4649">
          <cell r="G4649">
            <v>4648</v>
          </cell>
          <cell r="K4649">
            <v>0</v>
          </cell>
          <cell r="U4649">
            <v>4648</v>
          </cell>
          <cell r="Y4649">
            <v>4648</v>
          </cell>
          <cell r="AE4649">
            <v>0</v>
          </cell>
        </row>
        <row r="4650">
          <cell r="G4650">
            <v>4649</v>
          </cell>
          <cell r="K4650">
            <v>0</v>
          </cell>
          <cell r="U4650">
            <v>4649</v>
          </cell>
          <cell r="Y4650">
            <v>4649</v>
          </cell>
          <cell r="AE4650">
            <v>0</v>
          </cell>
        </row>
        <row r="4651">
          <cell r="G4651">
            <v>4650</v>
          </cell>
          <cell r="K4651">
            <v>0</v>
          </cell>
          <cell r="U4651">
            <v>4650</v>
          </cell>
          <cell r="Y4651">
            <v>4650</v>
          </cell>
          <cell r="AE4651">
            <v>0</v>
          </cell>
        </row>
        <row r="4652">
          <cell r="G4652">
            <v>4651</v>
          </cell>
          <cell r="K4652">
            <v>0</v>
          </cell>
          <cell r="U4652">
            <v>4651</v>
          </cell>
          <cell r="Y4652">
            <v>4651</v>
          </cell>
          <cell r="AE4652">
            <v>0</v>
          </cell>
        </row>
        <row r="4653">
          <cell r="G4653">
            <v>4652</v>
          </cell>
          <cell r="K4653">
            <v>0</v>
          </cell>
          <cell r="U4653">
            <v>4652</v>
          </cell>
          <cell r="Y4653">
            <v>4652</v>
          </cell>
          <cell r="AE4653">
            <v>0</v>
          </cell>
        </row>
        <row r="4654">
          <cell r="G4654">
            <v>4653</v>
          </cell>
          <cell r="K4654">
            <v>0</v>
          </cell>
          <cell r="U4654">
            <v>4653</v>
          </cell>
          <cell r="Y4654">
            <v>4653</v>
          </cell>
          <cell r="AE4654">
            <v>0</v>
          </cell>
        </row>
        <row r="4655">
          <cell r="G4655">
            <v>4654</v>
          </cell>
          <cell r="K4655">
            <v>0</v>
          </cell>
          <cell r="U4655">
            <v>4654</v>
          </cell>
          <cell r="Y4655">
            <v>4654</v>
          </cell>
          <cell r="AE4655">
            <v>0</v>
          </cell>
        </row>
        <row r="4656">
          <cell r="G4656">
            <v>4655</v>
          </cell>
          <cell r="K4656">
            <v>0</v>
          </cell>
          <cell r="U4656">
            <v>4655</v>
          </cell>
          <cell r="Y4656">
            <v>4655</v>
          </cell>
          <cell r="AE4656">
            <v>0</v>
          </cell>
        </row>
        <row r="4657">
          <cell r="G4657">
            <v>4656</v>
          </cell>
          <cell r="K4657">
            <v>0</v>
          </cell>
          <cell r="U4657">
            <v>4656</v>
          </cell>
          <cell r="Y4657">
            <v>4656</v>
          </cell>
          <cell r="AE4657">
            <v>0</v>
          </cell>
        </row>
        <row r="4658">
          <cell r="G4658">
            <v>4657</v>
          </cell>
          <cell r="K4658">
            <v>0</v>
          </cell>
          <cell r="U4658">
            <v>4657</v>
          </cell>
          <cell r="Y4658">
            <v>4657</v>
          </cell>
          <cell r="AE4658">
            <v>0</v>
          </cell>
        </row>
        <row r="4659">
          <cell r="G4659">
            <v>4658</v>
          </cell>
          <cell r="K4659">
            <v>0</v>
          </cell>
          <cell r="U4659">
            <v>4658</v>
          </cell>
          <cell r="Y4659">
            <v>4658</v>
          </cell>
          <cell r="AE4659">
            <v>0</v>
          </cell>
        </row>
        <row r="4660">
          <cell r="G4660">
            <v>4659</v>
          </cell>
          <cell r="K4660">
            <v>0</v>
          </cell>
          <cell r="U4660">
            <v>4659</v>
          </cell>
          <cell r="Y4660">
            <v>4659</v>
          </cell>
          <cell r="AE4660">
            <v>0</v>
          </cell>
        </row>
        <row r="4661">
          <cell r="G4661">
            <v>4660</v>
          </cell>
          <cell r="K4661">
            <v>0</v>
          </cell>
          <cell r="U4661">
            <v>4660</v>
          </cell>
          <cell r="Y4661">
            <v>4660</v>
          </cell>
          <cell r="AE4661">
            <v>0</v>
          </cell>
        </row>
        <row r="4662">
          <cell r="G4662">
            <v>4661</v>
          </cell>
          <cell r="K4662">
            <v>0</v>
          </cell>
          <cell r="U4662">
            <v>4661</v>
          </cell>
          <cell r="Y4662">
            <v>4661</v>
          </cell>
          <cell r="AE4662">
            <v>0</v>
          </cell>
        </row>
        <row r="4663">
          <cell r="G4663">
            <v>4662</v>
          </cell>
          <cell r="K4663">
            <v>0</v>
          </cell>
          <cell r="U4663">
            <v>4662</v>
          </cell>
          <cell r="Y4663">
            <v>4662</v>
          </cell>
          <cell r="AE4663">
            <v>0</v>
          </cell>
        </row>
        <row r="4664">
          <cell r="G4664">
            <v>4663</v>
          </cell>
          <cell r="K4664">
            <v>0</v>
          </cell>
          <cell r="U4664">
            <v>4663</v>
          </cell>
          <cell r="Y4664">
            <v>4663</v>
          </cell>
          <cell r="AE4664">
            <v>0</v>
          </cell>
        </row>
        <row r="4665">
          <cell r="G4665">
            <v>4664</v>
          </cell>
          <cell r="K4665">
            <v>0</v>
          </cell>
          <cell r="U4665">
            <v>4664</v>
          </cell>
          <cell r="Y4665">
            <v>4664</v>
          </cell>
          <cell r="AE4665">
            <v>0</v>
          </cell>
        </row>
        <row r="4666">
          <cell r="G4666">
            <v>4665</v>
          </cell>
          <cell r="K4666">
            <v>0</v>
          </cell>
          <cell r="U4666">
            <v>4665</v>
          </cell>
          <cell r="Y4666">
            <v>4665</v>
          </cell>
          <cell r="AE4666">
            <v>0</v>
          </cell>
        </row>
        <row r="4667">
          <cell r="G4667">
            <v>4666</v>
          </cell>
          <cell r="K4667">
            <v>0</v>
          </cell>
          <cell r="U4667">
            <v>4666</v>
          </cell>
          <cell r="Y4667">
            <v>4666</v>
          </cell>
          <cell r="AE4667">
            <v>0</v>
          </cell>
        </row>
        <row r="4668">
          <cell r="G4668">
            <v>4667</v>
          </cell>
          <cell r="K4668">
            <v>0</v>
          </cell>
          <cell r="U4668">
            <v>4667</v>
          </cell>
          <cell r="Y4668">
            <v>4667</v>
          </cell>
          <cell r="AE4668">
            <v>0</v>
          </cell>
        </row>
        <row r="4669">
          <cell r="G4669">
            <v>4668</v>
          </cell>
          <cell r="K4669">
            <v>0</v>
          </cell>
          <cell r="U4669">
            <v>4668</v>
          </cell>
          <cell r="Y4669">
            <v>4668</v>
          </cell>
          <cell r="AE4669">
            <v>0</v>
          </cell>
        </row>
        <row r="4670">
          <cell r="G4670">
            <v>4669</v>
          </cell>
          <cell r="K4670">
            <v>0</v>
          </cell>
          <cell r="U4670">
            <v>4669</v>
          </cell>
          <cell r="Y4670">
            <v>4669</v>
          </cell>
          <cell r="AE4670">
            <v>0</v>
          </cell>
        </row>
        <row r="4671">
          <cell r="G4671">
            <v>4670</v>
          </cell>
          <cell r="K4671">
            <v>0</v>
          </cell>
          <cell r="U4671">
            <v>4670</v>
          </cell>
          <cell r="Y4671">
            <v>4670</v>
          </cell>
          <cell r="AE4671">
            <v>0</v>
          </cell>
        </row>
        <row r="4672">
          <cell r="G4672">
            <v>4671</v>
          </cell>
          <cell r="K4672">
            <v>0</v>
          </cell>
          <cell r="U4672">
            <v>4671</v>
          </cell>
          <cell r="Y4672">
            <v>4671</v>
          </cell>
          <cell r="AE4672">
            <v>0</v>
          </cell>
        </row>
        <row r="4673">
          <cell r="G4673">
            <v>4672</v>
          </cell>
          <cell r="K4673">
            <v>0</v>
          </cell>
          <cell r="U4673">
            <v>4672</v>
          </cell>
          <cell r="Y4673">
            <v>4672</v>
          </cell>
          <cell r="AE4673">
            <v>0</v>
          </cell>
        </row>
        <row r="4674">
          <cell r="G4674">
            <v>4673</v>
          </cell>
          <cell r="K4674">
            <v>0</v>
          </cell>
          <cell r="U4674">
            <v>4673</v>
          </cell>
          <cell r="Y4674">
            <v>4673</v>
          </cell>
          <cell r="AE4674">
            <v>0</v>
          </cell>
        </row>
        <row r="4675">
          <cell r="G4675">
            <v>4674</v>
          </cell>
          <cell r="K4675">
            <v>0</v>
          </cell>
          <cell r="U4675">
            <v>4674</v>
          </cell>
          <cell r="Y4675">
            <v>4674</v>
          </cell>
          <cell r="AE4675">
            <v>0</v>
          </cell>
        </row>
        <row r="4676">
          <cell r="G4676">
            <v>4675</v>
          </cell>
          <cell r="K4676">
            <v>0</v>
          </cell>
          <cell r="U4676">
            <v>4675</v>
          </cell>
          <cell r="Y4676">
            <v>4675</v>
          </cell>
          <cell r="AE4676">
            <v>0</v>
          </cell>
        </row>
        <row r="4677">
          <cell r="G4677">
            <v>4676</v>
          </cell>
          <cell r="K4677">
            <v>0</v>
          </cell>
          <cell r="U4677">
            <v>4676</v>
          </cell>
          <cell r="Y4677">
            <v>4676</v>
          </cell>
          <cell r="AE4677">
            <v>0</v>
          </cell>
        </row>
        <row r="4678">
          <cell r="G4678">
            <v>4677</v>
          </cell>
          <cell r="K4678">
            <v>0</v>
          </cell>
          <cell r="U4678">
            <v>4677</v>
          </cell>
          <cell r="Y4678">
            <v>4677</v>
          </cell>
          <cell r="AE4678">
            <v>0</v>
          </cell>
        </row>
        <row r="4679">
          <cell r="G4679">
            <v>4678</v>
          </cell>
          <cell r="K4679">
            <v>0</v>
          </cell>
          <cell r="U4679">
            <v>4678</v>
          </cell>
          <cell r="Y4679">
            <v>4678</v>
          </cell>
          <cell r="AE4679">
            <v>0</v>
          </cell>
        </row>
        <row r="4680">
          <cell r="G4680">
            <v>4679</v>
          </cell>
          <cell r="K4680">
            <v>0</v>
          </cell>
          <cell r="U4680">
            <v>4679</v>
          </cell>
          <cell r="Y4680">
            <v>4679</v>
          </cell>
          <cell r="AE4680">
            <v>0</v>
          </cell>
        </row>
        <row r="4681">
          <cell r="G4681">
            <v>4680</v>
          </cell>
          <cell r="K4681">
            <v>0</v>
          </cell>
          <cell r="U4681">
            <v>4680</v>
          </cell>
          <cell r="Y4681">
            <v>4680</v>
          </cell>
          <cell r="AE4681">
            <v>0</v>
          </cell>
        </row>
        <row r="4682">
          <cell r="G4682">
            <v>4681</v>
          </cell>
          <cell r="K4682">
            <v>0</v>
          </cell>
          <cell r="U4682">
            <v>4681</v>
          </cell>
          <cell r="Y4682">
            <v>4681</v>
          </cell>
          <cell r="AE4682">
            <v>0</v>
          </cell>
        </row>
        <row r="4683">
          <cell r="G4683">
            <v>4682</v>
          </cell>
          <cell r="K4683">
            <v>0</v>
          </cell>
          <cell r="U4683">
            <v>4682</v>
          </cell>
          <cell r="Y4683">
            <v>4682</v>
          </cell>
          <cell r="AE4683">
            <v>0</v>
          </cell>
        </row>
        <row r="4684">
          <cell r="G4684">
            <v>4683</v>
          </cell>
          <cell r="K4684">
            <v>0</v>
          </cell>
          <cell r="U4684">
            <v>4683</v>
          </cell>
          <cell r="Y4684">
            <v>4683</v>
          </cell>
          <cell r="AE4684">
            <v>0</v>
          </cell>
        </row>
        <row r="4685">
          <cell r="G4685">
            <v>4684</v>
          </cell>
          <cell r="K4685">
            <v>0</v>
          </cell>
          <cell r="U4685">
            <v>4684</v>
          </cell>
          <cell r="Y4685">
            <v>4684</v>
          </cell>
          <cell r="AE4685">
            <v>0</v>
          </cell>
        </row>
        <row r="4686">
          <cell r="G4686">
            <v>4685</v>
          </cell>
          <cell r="K4686">
            <v>0</v>
          </cell>
          <cell r="U4686">
            <v>4685</v>
          </cell>
          <cell r="Y4686">
            <v>4685</v>
          </cell>
          <cell r="AE4686">
            <v>0</v>
          </cell>
        </row>
        <row r="4687">
          <cell r="G4687">
            <v>4686</v>
          </cell>
          <cell r="K4687">
            <v>0</v>
          </cell>
          <cell r="U4687">
            <v>4686</v>
          </cell>
          <cell r="Y4687">
            <v>4686</v>
          </cell>
          <cell r="AE4687">
            <v>0</v>
          </cell>
        </row>
        <row r="4688">
          <cell r="G4688">
            <v>4687</v>
          </cell>
          <cell r="K4688">
            <v>0</v>
          </cell>
          <cell r="U4688">
            <v>4687</v>
          </cell>
          <cell r="Y4688">
            <v>4687</v>
          </cell>
          <cell r="AE4688">
            <v>0</v>
          </cell>
        </row>
        <row r="4689">
          <cell r="G4689">
            <v>4688</v>
          </cell>
          <cell r="K4689">
            <v>0</v>
          </cell>
          <cell r="U4689">
            <v>4688</v>
          </cell>
          <cell r="Y4689">
            <v>4688</v>
          </cell>
          <cell r="AE4689">
            <v>0</v>
          </cell>
        </row>
        <row r="4690">
          <cell r="G4690">
            <v>4689</v>
          </cell>
          <cell r="K4690">
            <v>0</v>
          </cell>
          <cell r="U4690">
            <v>4689</v>
          </cell>
          <cell r="Y4690">
            <v>4689</v>
          </cell>
          <cell r="AE4690">
            <v>0</v>
          </cell>
        </row>
        <row r="4691">
          <cell r="G4691">
            <v>4690</v>
          </cell>
          <cell r="K4691">
            <v>0</v>
          </cell>
          <cell r="U4691">
            <v>4690</v>
          </cell>
          <cell r="Y4691">
            <v>4690</v>
          </cell>
          <cell r="AE4691">
            <v>0</v>
          </cell>
        </row>
        <row r="4692">
          <cell r="G4692">
            <v>4691</v>
          </cell>
          <cell r="K4692">
            <v>0</v>
          </cell>
          <cell r="U4692">
            <v>4691</v>
          </cell>
          <cell r="Y4692">
            <v>4691</v>
          </cell>
          <cell r="AE4692">
            <v>0</v>
          </cell>
        </row>
        <row r="4693">
          <cell r="G4693">
            <v>4692</v>
          </cell>
          <cell r="K4693">
            <v>0</v>
          </cell>
          <cell r="U4693">
            <v>4692</v>
          </cell>
          <cell r="Y4693">
            <v>4692</v>
          </cell>
          <cell r="AE4693">
            <v>0</v>
          </cell>
        </row>
        <row r="4694">
          <cell r="G4694">
            <v>4693</v>
          </cell>
          <cell r="K4694">
            <v>0</v>
          </cell>
          <cell r="U4694">
            <v>4693</v>
          </cell>
          <cell r="Y4694">
            <v>4693</v>
          </cell>
          <cell r="AE4694">
            <v>0</v>
          </cell>
        </row>
        <row r="4695">
          <cell r="G4695">
            <v>4694</v>
          </cell>
          <cell r="K4695">
            <v>0</v>
          </cell>
          <cell r="U4695">
            <v>4694</v>
          </cell>
          <cell r="Y4695">
            <v>4694</v>
          </cell>
          <cell r="AE4695">
            <v>0</v>
          </cell>
        </row>
        <row r="4696">
          <cell r="G4696">
            <v>4695</v>
          </cell>
          <cell r="K4696">
            <v>0</v>
          </cell>
          <cell r="U4696">
            <v>4695</v>
          </cell>
          <cell r="Y4696">
            <v>4695</v>
          </cell>
          <cell r="AE4696">
            <v>0</v>
          </cell>
        </row>
        <row r="4697">
          <cell r="G4697">
            <v>4696</v>
          </cell>
          <cell r="K4697">
            <v>0</v>
          </cell>
          <cell r="U4697">
            <v>4696</v>
          </cell>
          <cell r="Y4697">
            <v>4696</v>
          </cell>
          <cell r="AE4697">
            <v>0</v>
          </cell>
        </row>
        <row r="4698">
          <cell r="G4698">
            <v>4697</v>
          </cell>
          <cell r="K4698">
            <v>0</v>
          </cell>
          <cell r="U4698">
            <v>4697</v>
          </cell>
          <cell r="Y4698">
            <v>4697</v>
          </cell>
          <cell r="AE4698">
            <v>0</v>
          </cell>
        </row>
        <row r="4699">
          <cell r="G4699">
            <v>4698</v>
          </cell>
          <cell r="K4699">
            <v>0</v>
          </cell>
          <cell r="U4699">
            <v>4698</v>
          </cell>
          <cell r="Y4699">
            <v>4698</v>
          </cell>
          <cell r="AE4699">
            <v>0</v>
          </cell>
        </row>
        <row r="4700">
          <cell r="G4700">
            <v>4699</v>
          </cell>
          <cell r="K4700">
            <v>0</v>
          </cell>
          <cell r="U4700">
            <v>4699</v>
          </cell>
          <cell r="Y4700">
            <v>4699</v>
          </cell>
          <cell r="AE4700">
            <v>0</v>
          </cell>
        </row>
        <row r="4701">
          <cell r="G4701">
            <v>4700</v>
          </cell>
          <cell r="K4701">
            <v>0</v>
          </cell>
          <cell r="U4701">
            <v>4700</v>
          </cell>
          <cell r="Y4701">
            <v>4700</v>
          </cell>
          <cell r="AE4701">
            <v>0</v>
          </cell>
        </row>
        <row r="4702">
          <cell r="G4702">
            <v>4701</v>
          </cell>
          <cell r="K4702">
            <v>0</v>
          </cell>
          <cell r="U4702">
            <v>4701</v>
          </cell>
          <cell r="Y4702">
            <v>4701</v>
          </cell>
          <cell r="AE4702">
            <v>0</v>
          </cell>
        </row>
        <row r="4703">
          <cell r="G4703">
            <v>4702</v>
          </cell>
          <cell r="K4703">
            <v>0</v>
          </cell>
          <cell r="U4703">
            <v>4702</v>
          </cell>
          <cell r="Y4703">
            <v>4702</v>
          </cell>
          <cell r="AE4703">
            <v>0</v>
          </cell>
        </row>
        <row r="4704">
          <cell r="G4704">
            <v>4703</v>
          </cell>
          <cell r="K4704">
            <v>0</v>
          </cell>
          <cell r="U4704">
            <v>4703</v>
          </cell>
          <cell r="Y4704">
            <v>4703</v>
          </cell>
          <cell r="AE4704">
            <v>0</v>
          </cell>
        </row>
        <row r="4705">
          <cell r="G4705">
            <v>4704</v>
          </cell>
          <cell r="K4705">
            <v>0</v>
          </cell>
          <cell r="U4705">
            <v>4704</v>
          </cell>
          <cell r="Y4705">
            <v>4704</v>
          </cell>
          <cell r="AE4705">
            <v>0</v>
          </cell>
        </row>
        <row r="4706">
          <cell r="G4706">
            <v>4705</v>
          </cell>
          <cell r="K4706">
            <v>0</v>
          </cell>
          <cell r="U4706">
            <v>4705</v>
          </cell>
          <cell r="Y4706">
            <v>4705</v>
          </cell>
          <cell r="AE4706">
            <v>0</v>
          </cell>
        </row>
        <row r="4707">
          <cell r="G4707">
            <v>4706</v>
          </cell>
          <cell r="K4707">
            <v>0</v>
          </cell>
          <cell r="U4707">
            <v>4706</v>
          </cell>
          <cell r="Y4707">
            <v>4706</v>
          </cell>
          <cell r="AE4707">
            <v>0</v>
          </cell>
        </row>
        <row r="4708">
          <cell r="G4708">
            <v>4707</v>
          </cell>
          <cell r="K4708">
            <v>0</v>
          </cell>
          <cell r="U4708">
            <v>4707</v>
          </cell>
          <cell r="Y4708">
            <v>4707</v>
          </cell>
          <cell r="AE4708">
            <v>0</v>
          </cell>
        </row>
        <row r="4709">
          <cell r="G4709">
            <v>4708</v>
          </cell>
          <cell r="K4709">
            <v>0</v>
          </cell>
          <cell r="U4709">
            <v>4708</v>
          </cell>
          <cell r="Y4709">
            <v>4708</v>
          </cell>
          <cell r="AE4709">
            <v>0</v>
          </cell>
        </row>
        <row r="4710">
          <cell r="G4710">
            <v>4709</v>
          </cell>
          <cell r="K4710">
            <v>0</v>
          </cell>
          <cell r="U4710">
            <v>4709</v>
          </cell>
          <cell r="Y4710">
            <v>4709</v>
          </cell>
          <cell r="AE4710">
            <v>0</v>
          </cell>
        </row>
        <row r="4711">
          <cell r="G4711">
            <v>4710</v>
          </cell>
          <cell r="K4711">
            <v>0</v>
          </cell>
          <cell r="U4711">
            <v>4710</v>
          </cell>
          <cell r="Y4711">
            <v>4710</v>
          </cell>
          <cell r="AE4711">
            <v>0</v>
          </cell>
        </row>
        <row r="4712">
          <cell r="G4712">
            <v>4711</v>
          </cell>
          <cell r="K4712">
            <v>0</v>
          </cell>
          <cell r="U4712">
            <v>4711</v>
          </cell>
          <cell r="Y4712">
            <v>4711</v>
          </cell>
          <cell r="AE4712">
            <v>0</v>
          </cell>
        </row>
        <row r="4713">
          <cell r="G4713">
            <v>4712</v>
          </cell>
          <cell r="K4713">
            <v>0</v>
          </cell>
          <cell r="U4713">
            <v>4712</v>
          </cell>
          <cell r="Y4713">
            <v>4712</v>
          </cell>
          <cell r="AE4713">
            <v>0</v>
          </cell>
        </row>
        <row r="4714">
          <cell r="G4714">
            <v>4713</v>
          </cell>
          <cell r="K4714">
            <v>0</v>
          </cell>
          <cell r="U4714">
            <v>4713</v>
          </cell>
          <cell r="Y4714">
            <v>4713</v>
          </cell>
          <cell r="AE4714">
            <v>0</v>
          </cell>
        </row>
        <row r="4715">
          <cell r="G4715">
            <v>4714</v>
          </cell>
          <cell r="K4715">
            <v>0</v>
          </cell>
          <cell r="U4715">
            <v>4714</v>
          </cell>
          <cell r="Y4715">
            <v>4714</v>
          </cell>
          <cell r="AE4715">
            <v>0</v>
          </cell>
        </row>
        <row r="4716">
          <cell r="G4716">
            <v>4715</v>
          </cell>
          <cell r="K4716">
            <v>0</v>
          </cell>
          <cell r="U4716">
            <v>4715</v>
          </cell>
          <cell r="Y4716">
            <v>4715</v>
          </cell>
          <cell r="AE4716">
            <v>0</v>
          </cell>
        </row>
        <row r="4717">
          <cell r="G4717">
            <v>4716</v>
          </cell>
          <cell r="K4717">
            <v>0</v>
          </cell>
          <cell r="U4717">
            <v>4716</v>
          </cell>
          <cell r="Y4717">
            <v>4716</v>
          </cell>
          <cell r="AE4717">
            <v>0</v>
          </cell>
        </row>
        <row r="4718">
          <cell r="G4718">
            <v>4717</v>
          </cell>
          <cell r="K4718">
            <v>0</v>
          </cell>
          <cell r="U4718">
            <v>4717</v>
          </cell>
          <cell r="Y4718">
            <v>4717</v>
          </cell>
          <cell r="AE4718">
            <v>0</v>
          </cell>
        </row>
        <row r="4719">
          <cell r="G4719">
            <v>4718</v>
          </cell>
          <cell r="K4719">
            <v>0</v>
          </cell>
          <cell r="U4719">
            <v>4718</v>
          </cell>
          <cell r="Y4719">
            <v>4718</v>
          </cell>
          <cell r="AE4719">
            <v>0</v>
          </cell>
        </row>
        <row r="4720">
          <cell r="G4720">
            <v>4719</v>
          </cell>
          <cell r="K4720">
            <v>0</v>
          </cell>
          <cell r="U4720">
            <v>4719</v>
          </cell>
          <cell r="Y4720">
            <v>4719</v>
          </cell>
          <cell r="AE4720">
            <v>0</v>
          </cell>
        </row>
        <row r="4721">
          <cell r="G4721">
            <v>4720</v>
          </cell>
          <cell r="K4721">
            <v>0</v>
          </cell>
          <cell r="U4721">
            <v>4720</v>
          </cell>
          <cell r="Y4721">
            <v>4720</v>
          </cell>
          <cell r="AE4721">
            <v>0</v>
          </cell>
        </row>
        <row r="4722">
          <cell r="G4722">
            <v>4721</v>
          </cell>
          <cell r="K4722">
            <v>0</v>
          </cell>
          <cell r="U4722">
            <v>4721</v>
          </cell>
          <cell r="Y4722">
            <v>4721</v>
          </cell>
          <cell r="AE4722">
            <v>0</v>
          </cell>
        </row>
        <row r="4723">
          <cell r="G4723">
            <v>4722</v>
          </cell>
          <cell r="K4723">
            <v>0</v>
          </cell>
          <cell r="U4723">
            <v>4722</v>
          </cell>
          <cell r="Y4723">
            <v>4722</v>
          </cell>
          <cell r="AE4723">
            <v>0</v>
          </cell>
        </row>
        <row r="4724">
          <cell r="G4724">
            <v>4723</v>
          </cell>
          <cell r="K4724">
            <v>0</v>
          </cell>
          <cell r="U4724">
            <v>4723</v>
          </cell>
          <cell r="Y4724">
            <v>4723</v>
          </cell>
          <cell r="AE4724">
            <v>0</v>
          </cell>
        </row>
        <row r="4725">
          <cell r="G4725">
            <v>4724</v>
          </cell>
          <cell r="K4725">
            <v>0</v>
          </cell>
          <cell r="U4725">
            <v>4724</v>
          </cell>
          <cell r="Y4725">
            <v>4724</v>
          </cell>
          <cell r="AE4725">
            <v>0</v>
          </cell>
        </row>
        <row r="4726">
          <cell r="G4726">
            <v>4725</v>
          </cell>
          <cell r="K4726">
            <v>0</v>
          </cell>
          <cell r="U4726">
            <v>4725</v>
          </cell>
          <cell r="Y4726">
            <v>4725</v>
          </cell>
          <cell r="AE4726">
            <v>0</v>
          </cell>
        </row>
        <row r="4727">
          <cell r="G4727">
            <v>4726</v>
          </cell>
          <cell r="K4727">
            <v>0</v>
          </cell>
          <cell r="U4727">
            <v>4726</v>
          </cell>
          <cell r="Y4727">
            <v>4726</v>
          </cell>
          <cell r="AE4727">
            <v>0</v>
          </cell>
        </row>
        <row r="4728">
          <cell r="G4728">
            <v>4727</v>
          </cell>
          <cell r="K4728">
            <v>0</v>
          </cell>
          <cell r="U4728">
            <v>4727</v>
          </cell>
          <cell r="Y4728">
            <v>4727</v>
          </cell>
          <cell r="AE4728">
            <v>0</v>
          </cell>
        </row>
        <row r="4729">
          <cell r="G4729">
            <v>4728</v>
          </cell>
          <cell r="K4729">
            <v>0</v>
          </cell>
          <cell r="U4729">
            <v>4728</v>
          </cell>
          <cell r="Y4729">
            <v>4728</v>
          </cell>
          <cell r="AE4729">
            <v>0</v>
          </cell>
        </row>
        <row r="4730">
          <cell r="G4730">
            <v>4729</v>
          </cell>
          <cell r="K4730">
            <v>0</v>
          </cell>
          <cell r="U4730">
            <v>4729</v>
          </cell>
          <cell r="Y4730">
            <v>4729</v>
          </cell>
          <cell r="AE4730">
            <v>0</v>
          </cell>
        </row>
        <row r="4731">
          <cell r="G4731">
            <v>4730</v>
          </cell>
          <cell r="K4731">
            <v>0</v>
          </cell>
          <cell r="U4731">
            <v>4730</v>
          </cell>
          <cell r="Y4731">
            <v>4730</v>
          </cell>
          <cell r="AE4731">
            <v>0</v>
          </cell>
        </row>
        <row r="4732">
          <cell r="G4732">
            <v>4731</v>
          </cell>
          <cell r="K4732">
            <v>0</v>
          </cell>
          <cell r="U4732">
            <v>4731</v>
          </cell>
          <cell r="Y4732">
            <v>4731</v>
          </cell>
          <cell r="AE4732">
            <v>0</v>
          </cell>
        </row>
        <row r="4733">
          <cell r="G4733">
            <v>4732</v>
          </cell>
          <cell r="K4733">
            <v>0</v>
          </cell>
          <cell r="U4733">
            <v>4732</v>
          </cell>
          <cell r="Y4733">
            <v>4732</v>
          </cell>
          <cell r="AE4733">
            <v>0</v>
          </cell>
        </row>
        <row r="4734">
          <cell r="G4734">
            <v>4733</v>
          </cell>
          <cell r="K4734">
            <v>0</v>
          </cell>
          <cell r="U4734">
            <v>4733</v>
          </cell>
          <cell r="Y4734">
            <v>4733</v>
          </cell>
          <cell r="AE4734">
            <v>0</v>
          </cell>
        </row>
        <row r="4735">
          <cell r="G4735">
            <v>4734</v>
          </cell>
          <cell r="K4735">
            <v>0</v>
          </cell>
          <cell r="U4735">
            <v>4734</v>
          </cell>
          <cell r="Y4735">
            <v>4734</v>
          </cell>
          <cell r="AE4735">
            <v>0</v>
          </cell>
        </row>
        <row r="4736">
          <cell r="G4736">
            <v>4735</v>
          </cell>
          <cell r="K4736">
            <v>0</v>
          </cell>
          <cell r="U4736">
            <v>4735</v>
          </cell>
          <cell r="Y4736">
            <v>4735</v>
          </cell>
          <cell r="AE4736">
            <v>0</v>
          </cell>
        </row>
        <row r="4737">
          <cell r="G4737">
            <v>4736</v>
          </cell>
          <cell r="K4737">
            <v>0</v>
          </cell>
          <cell r="U4737">
            <v>4736</v>
          </cell>
          <cell r="Y4737">
            <v>4736</v>
          </cell>
          <cell r="AE4737">
            <v>0</v>
          </cell>
        </row>
        <row r="4738">
          <cell r="G4738">
            <v>4737</v>
          </cell>
          <cell r="K4738">
            <v>0</v>
          </cell>
          <cell r="U4738">
            <v>4737</v>
          </cell>
          <cell r="Y4738">
            <v>4737</v>
          </cell>
          <cell r="AE4738">
            <v>0</v>
          </cell>
        </row>
        <row r="4739">
          <cell r="G4739">
            <v>4738</v>
          </cell>
          <cell r="K4739">
            <v>0</v>
          </cell>
          <cell r="U4739">
            <v>4738</v>
          </cell>
          <cell r="Y4739">
            <v>4738</v>
          </cell>
          <cell r="AE4739">
            <v>0</v>
          </cell>
        </row>
        <row r="4740">
          <cell r="G4740">
            <v>4739</v>
          </cell>
          <cell r="K4740">
            <v>0</v>
          </cell>
          <cell r="U4740">
            <v>4739</v>
          </cell>
          <cell r="Y4740">
            <v>4739</v>
          </cell>
          <cell r="AE4740">
            <v>0</v>
          </cell>
        </row>
        <row r="4741">
          <cell r="G4741">
            <v>4740</v>
          </cell>
          <cell r="K4741">
            <v>0</v>
          </cell>
          <cell r="U4741">
            <v>4740</v>
          </cell>
          <cell r="Y4741">
            <v>4740</v>
          </cell>
          <cell r="AE4741">
            <v>0</v>
          </cell>
        </row>
        <row r="4742">
          <cell r="G4742">
            <v>4741</v>
          </cell>
          <cell r="K4742">
            <v>0</v>
          </cell>
          <cell r="U4742">
            <v>4741</v>
          </cell>
          <cell r="Y4742">
            <v>4741</v>
          </cell>
          <cell r="AE4742">
            <v>0</v>
          </cell>
        </row>
        <row r="4743">
          <cell r="G4743">
            <v>4742</v>
          </cell>
          <cell r="K4743">
            <v>0</v>
          </cell>
          <cell r="U4743">
            <v>4742</v>
          </cell>
          <cell r="Y4743">
            <v>4742</v>
          </cell>
          <cell r="AE4743">
            <v>0</v>
          </cell>
        </row>
        <row r="4744">
          <cell r="G4744">
            <v>4743</v>
          </cell>
          <cell r="K4744">
            <v>0</v>
          </cell>
          <cell r="U4744">
            <v>4743</v>
          </cell>
          <cell r="Y4744">
            <v>4743</v>
          </cell>
          <cell r="AE4744">
            <v>0</v>
          </cell>
        </row>
        <row r="4745">
          <cell r="G4745">
            <v>4744</v>
          </cell>
          <cell r="K4745">
            <v>0</v>
          </cell>
          <cell r="U4745">
            <v>4744</v>
          </cell>
          <cell r="Y4745">
            <v>4744</v>
          </cell>
          <cell r="AE4745">
            <v>0</v>
          </cell>
        </row>
        <row r="4746">
          <cell r="G4746">
            <v>4745</v>
          </cell>
          <cell r="K4746">
            <v>0</v>
          </cell>
          <cell r="U4746">
            <v>4745</v>
          </cell>
          <cell r="Y4746">
            <v>4745</v>
          </cell>
          <cell r="AE4746">
            <v>0</v>
          </cell>
        </row>
        <row r="4747">
          <cell r="G4747">
            <v>4746</v>
          </cell>
          <cell r="K4747">
            <v>0</v>
          </cell>
          <cell r="U4747">
            <v>4746</v>
          </cell>
          <cell r="Y4747">
            <v>4746</v>
          </cell>
          <cell r="AE4747">
            <v>0</v>
          </cell>
        </row>
        <row r="4748">
          <cell r="G4748">
            <v>4747</v>
          </cell>
          <cell r="K4748">
            <v>0</v>
          </cell>
          <cell r="U4748">
            <v>4747</v>
          </cell>
          <cell r="Y4748">
            <v>4747</v>
          </cell>
          <cell r="AE4748">
            <v>0</v>
          </cell>
        </row>
        <row r="4749">
          <cell r="G4749">
            <v>4748</v>
          </cell>
          <cell r="K4749">
            <v>0</v>
          </cell>
          <cell r="U4749">
            <v>4748</v>
          </cell>
          <cell r="Y4749">
            <v>4748</v>
          </cell>
          <cell r="AE4749">
            <v>0</v>
          </cell>
        </row>
        <row r="4750">
          <cell r="G4750">
            <v>4749</v>
          </cell>
          <cell r="K4750">
            <v>0</v>
          </cell>
          <cell r="U4750">
            <v>4749</v>
          </cell>
          <cell r="Y4750">
            <v>4749</v>
          </cell>
          <cell r="AE4750">
            <v>0</v>
          </cell>
        </row>
        <row r="4751">
          <cell r="G4751">
            <v>4750</v>
          </cell>
          <cell r="K4751">
            <v>0</v>
          </cell>
          <cell r="U4751">
            <v>4750</v>
          </cell>
          <cell r="Y4751">
            <v>4750</v>
          </cell>
          <cell r="AE4751">
            <v>0</v>
          </cell>
        </row>
        <row r="4752">
          <cell r="G4752">
            <v>4751</v>
          </cell>
          <cell r="K4752">
            <v>0</v>
          </cell>
          <cell r="U4752">
            <v>4751</v>
          </cell>
          <cell r="Y4752">
            <v>4751</v>
          </cell>
          <cell r="AE4752">
            <v>0</v>
          </cell>
        </row>
        <row r="4753">
          <cell r="G4753">
            <v>4752</v>
          </cell>
          <cell r="K4753">
            <v>0</v>
          </cell>
          <cell r="U4753">
            <v>4752</v>
          </cell>
          <cell r="Y4753">
            <v>4752</v>
          </cell>
          <cell r="AE4753">
            <v>0</v>
          </cell>
        </row>
        <row r="4754">
          <cell r="G4754">
            <v>4753</v>
          </cell>
          <cell r="K4754">
            <v>0</v>
          </cell>
          <cell r="U4754">
            <v>4753</v>
          </cell>
          <cell r="Y4754">
            <v>4753</v>
          </cell>
          <cell r="AE4754">
            <v>0</v>
          </cell>
        </row>
        <row r="4755">
          <cell r="G4755">
            <v>4754</v>
          </cell>
          <cell r="K4755">
            <v>0</v>
          </cell>
          <cell r="U4755">
            <v>4754</v>
          </cell>
          <cell r="Y4755">
            <v>4754</v>
          </cell>
          <cell r="AE4755">
            <v>0</v>
          </cell>
        </row>
        <row r="4756">
          <cell r="G4756">
            <v>4755</v>
          </cell>
          <cell r="K4756">
            <v>0</v>
          </cell>
          <cell r="U4756">
            <v>4755</v>
          </cell>
          <cell r="Y4756">
            <v>4755</v>
          </cell>
          <cell r="AE4756">
            <v>0</v>
          </cell>
        </row>
        <row r="4757">
          <cell r="G4757">
            <v>4756</v>
          </cell>
          <cell r="K4757">
            <v>0</v>
          </cell>
          <cell r="U4757">
            <v>4756</v>
          </cell>
          <cell r="Y4757">
            <v>4756</v>
          </cell>
          <cell r="AE4757">
            <v>0</v>
          </cell>
        </row>
        <row r="4758">
          <cell r="G4758">
            <v>4757</v>
          </cell>
          <cell r="K4758">
            <v>0</v>
          </cell>
          <cell r="U4758">
            <v>4757</v>
          </cell>
          <cell r="Y4758">
            <v>4757</v>
          </cell>
          <cell r="AE4758">
            <v>0</v>
          </cell>
        </row>
        <row r="4759">
          <cell r="G4759">
            <v>4758</v>
          </cell>
          <cell r="K4759">
            <v>0</v>
          </cell>
          <cell r="U4759">
            <v>4758</v>
          </cell>
          <cell r="Y4759">
            <v>4758</v>
          </cell>
          <cell r="AE4759">
            <v>0</v>
          </cell>
        </row>
        <row r="4760">
          <cell r="G4760">
            <v>4759</v>
          </cell>
          <cell r="K4760">
            <v>0</v>
          </cell>
          <cell r="U4760">
            <v>4759</v>
          </cell>
          <cell r="Y4760">
            <v>4759</v>
          </cell>
          <cell r="AE4760">
            <v>0</v>
          </cell>
        </row>
        <row r="4761">
          <cell r="G4761">
            <v>4760</v>
          </cell>
          <cell r="K4761">
            <v>0</v>
          </cell>
          <cell r="U4761">
            <v>4760</v>
          </cell>
          <cell r="Y4761">
            <v>4760</v>
          </cell>
          <cell r="AE4761">
            <v>0</v>
          </cell>
        </row>
        <row r="4762">
          <cell r="G4762">
            <v>4761</v>
          </cell>
          <cell r="K4762">
            <v>0</v>
          </cell>
          <cell r="U4762">
            <v>4761</v>
          </cell>
          <cell r="Y4762">
            <v>4761</v>
          </cell>
          <cell r="AE4762">
            <v>0</v>
          </cell>
        </row>
        <row r="4763">
          <cell r="G4763">
            <v>4762</v>
          </cell>
          <cell r="K4763">
            <v>0</v>
          </cell>
          <cell r="U4763">
            <v>4762</v>
          </cell>
          <cell r="Y4763">
            <v>4762</v>
          </cell>
          <cell r="AE4763">
            <v>0</v>
          </cell>
        </row>
        <row r="4764">
          <cell r="G4764">
            <v>4763</v>
          </cell>
          <cell r="K4764">
            <v>0</v>
          </cell>
          <cell r="U4764">
            <v>4763</v>
          </cell>
          <cell r="Y4764">
            <v>4763</v>
          </cell>
          <cell r="AE4764">
            <v>0</v>
          </cell>
        </row>
        <row r="4765">
          <cell r="G4765">
            <v>4764</v>
          </cell>
          <cell r="K4765">
            <v>0</v>
          </cell>
          <cell r="U4765">
            <v>4764</v>
          </cell>
          <cell r="Y4765">
            <v>4764</v>
          </cell>
          <cell r="AE4765">
            <v>0</v>
          </cell>
        </row>
        <row r="4766">
          <cell r="G4766">
            <v>4765</v>
          </cell>
          <cell r="K4766">
            <v>0</v>
          </cell>
          <cell r="U4766">
            <v>4765</v>
          </cell>
          <cell r="Y4766">
            <v>4765</v>
          </cell>
          <cell r="AE4766">
            <v>0</v>
          </cell>
        </row>
        <row r="4767">
          <cell r="G4767">
            <v>4766</v>
          </cell>
          <cell r="K4767">
            <v>0</v>
          </cell>
          <cell r="U4767">
            <v>4766</v>
          </cell>
          <cell r="Y4767">
            <v>4766</v>
          </cell>
          <cell r="AE4767">
            <v>0</v>
          </cell>
        </row>
        <row r="4768">
          <cell r="G4768">
            <v>4767</v>
          </cell>
          <cell r="K4768">
            <v>0</v>
          </cell>
          <cell r="U4768">
            <v>4767</v>
          </cell>
          <cell r="Y4768">
            <v>4767</v>
          </cell>
          <cell r="AE4768">
            <v>0</v>
          </cell>
        </row>
        <row r="4769">
          <cell r="G4769">
            <v>4768</v>
          </cell>
          <cell r="K4769">
            <v>0</v>
          </cell>
          <cell r="U4769">
            <v>4768</v>
          </cell>
          <cell r="Y4769">
            <v>4768</v>
          </cell>
          <cell r="AE4769">
            <v>0</v>
          </cell>
        </row>
        <row r="4770">
          <cell r="G4770">
            <v>4769</v>
          </cell>
          <cell r="K4770">
            <v>0</v>
          </cell>
          <cell r="U4770">
            <v>4769</v>
          </cell>
          <cell r="Y4770">
            <v>4769</v>
          </cell>
          <cell r="AE4770">
            <v>0</v>
          </cell>
        </row>
        <row r="4771">
          <cell r="G4771">
            <v>4770</v>
          </cell>
          <cell r="K4771">
            <v>0</v>
          </cell>
          <cell r="U4771">
            <v>4770</v>
          </cell>
          <cell r="Y4771">
            <v>4770</v>
          </cell>
          <cell r="AE4771">
            <v>0</v>
          </cell>
        </row>
        <row r="4772">
          <cell r="G4772">
            <v>4771</v>
          </cell>
          <cell r="K4772">
            <v>0</v>
          </cell>
          <cell r="U4772">
            <v>4771</v>
          </cell>
          <cell r="Y4772">
            <v>4771</v>
          </cell>
          <cell r="AE4772">
            <v>0</v>
          </cell>
        </row>
        <row r="4773">
          <cell r="G4773">
            <v>4772</v>
          </cell>
          <cell r="K4773">
            <v>0</v>
          </cell>
          <cell r="U4773">
            <v>4772</v>
          </cell>
          <cell r="Y4773">
            <v>4772</v>
          </cell>
          <cell r="AE4773">
            <v>0</v>
          </cell>
        </row>
        <row r="4774">
          <cell r="G4774">
            <v>4773</v>
          </cell>
          <cell r="K4774">
            <v>0</v>
          </cell>
          <cell r="U4774">
            <v>4773</v>
          </cell>
          <cell r="Y4774">
            <v>4773</v>
          </cell>
          <cell r="AE4774">
            <v>0</v>
          </cell>
        </row>
        <row r="4775">
          <cell r="G4775">
            <v>4774</v>
          </cell>
          <cell r="K4775">
            <v>0</v>
          </cell>
          <cell r="U4775">
            <v>4774</v>
          </cell>
          <cell r="Y4775">
            <v>4774</v>
          </cell>
          <cell r="AE4775">
            <v>0</v>
          </cell>
        </row>
        <row r="4776">
          <cell r="G4776">
            <v>4775</v>
          </cell>
          <cell r="K4776">
            <v>0</v>
          </cell>
          <cell r="U4776">
            <v>4775</v>
          </cell>
          <cell r="Y4776">
            <v>4775</v>
          </cell>
          <cell r="AE4776">
            <v>0</v>
          </cell>
        </row>
        <row r="4777">
          <cell r="G4777">
            <v>4776</v>
          </cell>
          <cell r="K4777">
            <v>0</v>
          </cell>
          <cell r="U4777">
            <v>4776</v>
          </cell>
          <cell r="Y4777">
            <v>4776</v>
          </cell>
          <cell r="AE4777">
            <v>0</v>
          </cell>
        </row>
        <row r="4778">
          <cell r="G4778">
            <v>4777</v>
          </cell>
          <cell r="K4778">
            <v>0</v>
          </cell>
          <cell r="U4778">
            <v>4777</v>
          </cell>
          <cell r="Y4778">
            <v>4777</v>
          </cell>
          <cell r="AE4778">
            <v>0</v>
          </cell>
        </row>
        <row r="4779">
          <cell r="G4779">
            <v>4778</v>
          </cell>
          <cell r="K4779">
            <v>0</v>
          </cell>
          <cell r="U4779">
            <v>4778</v>
          </cell>
          <cell r="Y4779">
            <v>4778</v>
          </cell>
          <cell r="AE4779">
            <v>0</v>
          </cell>
        </row>
        <row r="4780">
          <cell r="G4780">
            <v>4779</v>
          </cell>
          <cell r="K4780">
            <v>0</v>
          </cell>
          <cell r="U4780">
            <v>4779</v>
          </cell>
          <cell r="Y4780">
            <v>4779</v>
          </cell>
          <cell r="AE4780">
            <v>0</v>
          </cell>
        </row>
        <row r="4781">
          <cell r="G4781">
            <v>4780</v>
          </cell>
          <cell r="K4781">
            <v>0</v>
          </cell>
          <cell r="U4781">
            <v>4780</v>
          </cell>
          <cell r="Y4781">
            <v>4780</v>
          </cell>
          <cell r="AE4781">
            <v>0</v>
          </cell>
        </row>
        <row r="4782">
          <cell r="G4782">
            <v>4781</v>
          </cell>
          <cell r="K4782">
            <v>0</v>
          </cell>
          <cell r="U4782">
            <v>4781</v>
          </cell>
          <cell r="Y4782">
            <v>4781</v>
          </cell>
          <cell r="AE4782">
            <v>0</v>
          </cell>
        </row>
        <row r="4783">
          <cell r="G4783">
            <v>4782</v>
          </cell>
          <cell r="K4783">
            <v>0</v>
          </cell>
          <cell r="U4783">
            <v>4782</v>
          </cell>
          <cell r="Y4783">
            <v>4782</v>
          </cell>
          <cell r="AE4783">
            <v>0</v>
          </cell>
        </row>
        <row r="4784">
          <cell r="G4784">
            <v>4783</v>
          </cell>
          <cell r="K4784">
            <v>0</v>
          </cell>
          <cell r="U4784">
            <v>4783</v>
          </cell>
          <cell r="Y4784">
            <v>4783</v>
          </cell>
          <cell r="AE4784">
            <v>0</v>
          </cell>
        </row>
        <row r="4785">
          <cell r="G4785">
            <v>4784</v>
          </cell>
          <cell r="K4785">
            <v>0</v>
          </cell>
          <cell r="U4785">
            <v>4784</v>
          </cell>
          <cell r="Y4785">
            <v>4784</v>
          </cell>
          <cell r="AE4785">
            <v>0</v>
          </cell>
        </row>
        <row r="4786">
          <cell r="G4786">
            <v>4785</v>
          </cell>
          <cell r="K4786">
            <v>0</v>
          </cell>
          <cell r="U4786">
            <v>4785</v>
          </cell>
          <cell r="Y4786">
            <v>4785</v>
          </cell>
          <cell r="AE4786">
            <v>0</v>
          </cell>
        </row>
        <row r="4787">
          <cell r="G4787">
            <v>4786</v>
          </cell>
          <cell r="K4787">
            <v>0</v>
          </cell>
          <cell r="U4787">
            <v>4786</v>
          </cell>
          <cell r="Y4787">
            <v>4786</v>
          </cell>
          <cell r="AE4787">
            <v>0</v>
          </cell>
        </row>
        <row r="4788">
          <cell r="G4788">
            <v>4787</v>
          </cell>
          <cell r="K4788">
            <v>0</v>
          </cell>
          <cell r="U4788">
            <v>4787</v>
          </cell>
          <cell r="Y4788">
            <v>4787</v>
          </cell>
          <cell r="AE4788">
            <v>0</v>
          </cell>
        </row>
        <row r="4789">
          <cell r="G4789">
            <v>4788</v>
          </cell>
          <cell r="K4789">
            <v>0</v>
          </cell>
          <cell r="U4789">
            <v>4788</v>
          </cell>
          <cell r="Y4789">
            <v>4788</v>
          </cell>
          <cell r="AE4789">
            <v>0</v>
          </cell>
        </row>
        <row r="4790">
          <cell r="G4790">
            <v>4789</v>
          </cell>
          <cell r="K4790">
            <v>0</v>
          </cell>
          <cell r="U4790">
            <v>4789</v>
          </cell>
          <cell r="Y4790">
            <v>4789</v>
          </cell>
          <cell r="AE4790">
            <v>0</v>
          </cell>
        </row>
        <row r="4791">
          <cell r="G4791">
            <v>4790</v>
          </cell>
          <cell r="K4791">
            <v>0</v>
          </cell>
          <cell r="U4791">
            <v>4790</v>
          </cell>
          <cell r="Y4791">
            <v>4790</v>
          </cell>
          <cell r="AE4791">
            <v>0</v>
          </cell>
        </row>
        <row r="4792">
          <cell r="G4792">
            <v>4791</v>
          </cell>
          <cell r="K4792">
            <v>0</v>
          </cell>
          <cell r="U4792">
            <v>4791</v>
          </cell>
          <cell r="Y4792">
            <v>4791</v>
          </cell>
          <cell r="AE4792">
            <v>0</v>
          </cell>
        </row>
        <row r="4793">
          <cell r="G4793">
            <v>4792</v>
          </cell>
          <cell r="K4793">
            <v>0</v>
          </cell>
          <cell r="U4793">
            <v>4792</v>
          </cell>
          <cell r="Y4793">
            <v>4792</v>
          </cell>
          <cell r="AE4793">
            <v>0</v>
          </cell>
        </row>
        <row r="4794">
          <cell r="G4794">
            <v>4793</v>
          </cell>
          <cell r="K4794">
            <v>0</v>
          </cell>
          <cell r="U4794">
            <v>4793</v>
          </cell>
          <cell r="Y4794">
            <v>4793</v>
          </cell>
          <cell r="AE4794">
            <v>0</v>
          </cell>
        </row>
        <row r="4795">
          <cell r="G4795">
            <v>4794</v>
          </cell>
          <cell r="K4795">
            <v>0</v>
          </cell>
          <cell r="U4795">
            <v>4794</v>
          </cell>
          <cell r="Y4795">
            <v>4794</v>
          </cell>
          <cell r="AE4795">
            <v>0</v>
          </cell>
        </row>
        <row r="4796">
          <cell r="G4796">
            <v>4795</v>
          </cell>
          <cell r="K4796">
            <v>0</v>
          </cell>
          <cell r="U4796">
            <v>4795</v>
          </cell>
          <cell r="Y4796">
            <v>4795</v>
          </cell>
          <cell r="AE4796">
            <v>0</v>
          </cell>
        </row>
        <row r="4797">
          <cell r="G4797">
            <v>4796</v>
          </cell>
          <cell r="K4797">
            <v>0</v>
          </cell>
          <cell r="U4797">
            <v>4796</v>
          </cell>
          <cell r="Y4797">
            <v>4796</v>
          </cell>
          <cell r="AE4797">
            <v>0</v>
          </cell>
        </row>
        <row r="4798">
          <cell r="G4798">
            <v>4797</v>
          </cell>
          <cell r="K4798">
            <v>0</v>
          </cell>
          <cell r="U4798">
            <v>4797</v>
          </cell>
          <cell r="Y4798">
            <v>4797</v>
          </cell>
          <cell r="AE4798">
            <v>0</v>
          </cell>
        </row>
        <row r="4799">
          <cell r="G4799">
            <v>4798</v>
          </cell>
          <cell r="K4799">
            <v>0</v>
          </cell>
          <cell r="U4799">
            <v>4798</v>
          </cell>
          <cell r="Y4799">
            <v>4798</v>
          </cell>
          <cell r="AE4799">
            <v>0</v>
          </cell>
        </row>
        <row r="4800">
          <cell r="G4800">
            <v>4799</v>
          </cell>
          <cell r="K4800">
            <v>0</v>
          </cell>
          <cell r="U4800">
            <v>4799</v>
          </cell>
          <cell r="Y4800">
            <v>4799</v>
          </cell>
          <cell r="AE4800">
            <v>0</v>
          </cell>
        </row>
        <row r="4801">
          <cell r="G4801">
            <v>4800</v>
          </cell>
          <cell r="K4801">
            <v>0</v>
          </cell>
          <cell r="U4801">
            <v>4800</v>
          </cell>
          <cell r="Y4801">
            <v>4800</v>
          </cell>
          <cell r="AE4801">
            <v>0</v>
          </cell>
        </row>
        <row r="4802">
          <cell r="G4802">
            <v>4801</v>
          </cell>
          <cell r="K4802">
            <v>0</v>
          </cell>
          <cell r="U4802">
            <v>4801</v>
          </cell>
          <cell r="Y4802">
            <v>4801</v>
          </cell>
          <cell r="AE4802">
            <v>0</v>
          </cell>
        </row>
        <row r="4803">
          <cell r="G4803">
            <v>4802</v>
          </cell>
          <cell r="K4803">
            <v>0</v>
          </cell>
          <cell r="U4803">
            <v>4802</v>
          </cell>
          <cell r="Y4803">
            <v>4802</v>
          </cell>
          <cell r="AE4803">
            <v>0</v>
          </cell>
        </row>
        <row r="4804">
          <cell r="G4804">
            <v>4803</v>
          </cell>
          <cell r="K4804">
            <v>0</v>
          </cell>
          <cell r="U4804">
            <v>4803</v>
          </cell>
          <cell r="Y4804">
            <v>4803</v>
          </cell>
          <cell r="AE4804">
            <v>0</v>
          </cell>
        </row>
        <row r="4805">
          <cell r="G4805">
            <v>4804</v>
          </cell>
          <cell r="K4805">
            <v>0</v>
          </cell>
          <cell r="U4805">
            <v>4804</v>
          </cell>
          <cell r="Y4805">
            <v>4804</v>
          </cell>
          <cell r="AE4805">
            <v>0</v>
          </cell>
        </row>
        <row r="4806">
          <cell r="G4806">
            <v>4805</v>
          </cell>
          <cell r="K4806">
            <v>0</v>
          </cell>
          <cell r="U4806">
            <v>4805</v>
          </cell>
          <cell r="Y4806">
            <v>4805</v>
          </cell>
          <cell r="AE4806">
            <v>0</v>
          </cell>
        </row>
        <row r="4807">
          <cell r="G4807">
            <v>4806</v>
          </cell>
          <cell r="K4807">
            <v>0</v>
          </cell>
          <cell r="U4807">
            <v>4806</v>
          </cell>
          <cell r="Y4807">
            <v>4806</v>
          </cell>
          <cell r="AE4807">
            <v>0</v>
          </cell>
        </row>
        <row r="4808">
          <cell r="G4808">
            <v>4807</v>
          </cell>
          <cell r="K4808">
            <v>0</v>
          </cell>
          <cell r="U4808">
            <v>4807</v>
          </cell>
          <cell r="Y4808">
            <v>4807</v>
          </cell>
          <cell r="AE4808">
            <v>0</v>
          </cell>
        </row>
        <row r="4809">
          <cell r="G4809">
            <v>4808</v>
          </cell>
          <cell r="K4809">
            <v>0</v>
          </cell>
          <cell r="U4809">
            <v>4808</v>
          </cell>
          <cell r="Y4809">
            <v>4808</v>
          </cell>
          <cell r="AE4809">
            <v>0</v>
          </cell>
        </row>
        <row r="4810">
          <cell r="G4810">
            <v>4809</v>
          </cell>
          <cell r="K4810">
            <v>0</v>
          </cell>
          <cell r="U4810">
            <v>4809</v>
          </cell>
          <cell r="Y4810">
            <v>4809</v>
          </cell>
          <cell r="AE4810">
            <v>0</v>
          </cell>
        </row>
        <row r="4811">
          <cell r="G4811">
            <v>4810</v>
          </cell>
          <cell r="K4811">
            <v>0</v>
          </cell>
          <cell r="U4811">
            <v>4810</v>
          </cell>
          <cell r="Y4811">
            <v>4810</v>
          </cell>
          <cell r="AE4811">
            <v>0</v>
          </cell>
        </row>
        <row r="4812">
          <cell r="G4812">
            <v>4811</v>
          </cell>
          <cell r="K4812">
            <v>0</v>
          </cell>
          <cell r="U4812">
            <v>4811</v>
          </cell>
          <cell r="Y4812">
            <v>4811</v>
          </cell>
          <cell r="AE4812">
            <v>0</v>
          </cell>
        </row>
        <row r="4813">
          <cell r="G4813">
            <v>4812</v>
          </cell>
          <cell r="K4813">
            <v>0</v>
          </cell>
          <cell r="U4813">
            <v>4812</v>
          </cell>
          <cell r="Y4813">
            <v>4812</v>
          </cell>
          <cell r="AE4813">
            <v>0</v>
          </cell>
        </row>
        <row r="4814">
          <cell r="G4814">
            <v>4813</v>
          </cell>
          <cell r="K4814">
            <v>0</v>
          </cell>
          <cell r="U4814">
            <v>4813</v>
          </cell>
          <cell r="Y4814">
            <v>4813</v>
          </cell>
          <cell r="AE4814">
            <v>0</v>
          </cell>
        </row>
        <row r="4815">
          <cell r="G4815">
            <v>4814</v>
          </cell>
          <cell r="K4815">
            <v>0</v>
          </cell>
          <cell r="U4815">
            <v>4814</v>
          </cell>
          <cell r="Y4815">
            <v>4814</v>
          </cell>
          <cell r="AE4815">
            <v>0</v>
          </cell>
        </row>
        <row r="4816">
          <cell r="G4816">
            <v>4815</v>
          </cell>
          <cell r="K4816">
            <v>0</v>
          </cell>
          <cell r="U4816">
            <v>4815</v>
          </cell>
          <cell r="Y4816">
            <v>4815</v>
          </cell>
          <cell r="AE4816">
            <v>0</v>
          </cell>
        </row>
        <row r="4817">
          <cell r="G4817">
            <v>4816</v>
          </cell>
          <cell r="K4817">
            <v>0</v>
          </cell>
          <cell r="U4817">
            <v>4816</v>
          </cell>
          <cell r="Y4817">
            <v>4816</v>
          </cell>
          <cell r="AE4817">
            <v>0</v>
          </cell>
        </row>
        <row r="4818">
          <cell r="G4818">
            <v>4817</v>
          </cell>
          <cell r="K4818">
            <v>0</v>
          </cell>
          <cell r="U4818">
            <v>4817</v>
          </cell>
          <cell r="Y4818">
            <v>4817</v>
          </cell>
          <cell r="AE4818">
            <v>0</v>
          </cell>
        </row>
        <row r="4819">
          <cell r="G4819">
            <v>4818</v>
          </cell>
          <cell r="K4819">
            <v>0</v>
          </cell>
          <cell r="U4819">
            <v>4818</v>
          </cell>
          <cell r="Y4819">
            <v>4818</v>
          </cell>
          <cell r="AE4819">
            <v>0</v>
          </cell>
        </row>
        <row r="4820">
          <cell r="G4820">
            <v>4819</v>
          </cell>
          <cell r="K4820">
            <v>0</v>
          </cell>
          <cell r="U4820">
            <v>4819</v>
          </cell>
          <cell r="Y4820">
            <v>4819</v>
          </cell>
          <cell r="AE4820">
            <v>0</v>
          </cell>
        </row>
        <row r="4821">
          <cell r="G4821">
            <v>4820</v>
          </cell>
          <cell r="K4821">
            <v>0</v>
          </cell>
          <cell r="U4821">
            <v>4820</v>
          </cell>
          <cell r="Y4821">
            <v>4820</v>
          </cell>
          <cell r="AE4821">
            <v>0</v>
          </cell>
        </row>
        <row r="4822">
          <cell r="G4822">
            <v>4821</v>
          </cell>
          <cell r="K4822">
            <v>0</v>
          </cell>
          <cell r="U4822">
            <v>4821</v>
          </cell>
          <cell r="Y4822">
            <v>4821</v>
          </cell>
          <cell r="AE4822">
            <v>0</v>
          </cell>
        </row>
        <row r="4823">
          <cell r="G4823">
            <v>4822</v>
          </cell>
          <cell r="K4823">
            <v>0</v>
          </cell>
          <cell r="U4823">
            <v>4822</v>
          </cell>
          <cell r="Y4823">
            <v>4822</v>
          </cell>
          <cell r="AE4823">
            <v>0</v>
          </cell>
        </row>
        <row r="4824">
          <cell r="G4824">
            <v>4823</v>
          </cell>
          <cell r="K4824">
            <v>0</v>
          </cell>
          <cell r="U4824">
            <v>4823</v>
          </cell>
          <cell r="Y4824">
            <v>4823</v>
          </cell>
          <cell r="AE4824">
            <v>0</v>
          </cell>
        </row>
        <row r="4825">
          <cell r="G4825">
            <v>4824</v>
          </cell>
          <cell r="K4825">
            <v>0</v>
          </cell>
          <cell r="U4825">
            <v>4824</v>
          </cell>
          <cell r="Y4825">
            <v>4824</v>
          </cell>
          <cell r="AE4825">
            <v>0</v>
          </cell>
        </row>
        <row r="4826">
          <cell r="G4826">
            <v>4825</v>
          </cell>
          <cell r="K4826">
            <v>0</v>
          </cell>
          <cell r="U4826">
            <v>4825</v>
          </cell>
          <cell r="Y4826">
            <v>4825</v>
          </cell>
          <cell r="AE4826">
            <v>0</v>
          </cell>
        </row>
        <row r="4827">
          <cell r="G4827">
            <v>4826</v>
          </cell>
          <cell r="K4827">
            <v>0</v>
          </cell>
          <cell r="U4827">
            <v>4826</v>
          </cell>
          <cell r="Y4827">
            <v>4826</v>
          </cell>
          <cell r="AE4827">
            <v>0</v>
          </cell>
        </row>
        <row r="4828">
          <cell r="G4828">
            <v>4827</v>
          </cell>
          <cell r="K4828">
            <v>0</v>
          </cell>
          <cell r="U4828">
            <v>4827</v>
          </cell>
          <cell r="Y4828">
            <v>4827</v>
          </cell>
          <cell r="AE4828">
            <v>0</v>
          </cell>
        </row>
        <row r="4829">
          <cell r="G4829">
            <v>4828</v>
          </cell>
          <cell r="K4829">
            <v>0</v>
          </cell>
          <cell r="U4829">
            <v>4828</v>
          </cell>
          <cell r="Y4829">
            <v>4828</v>
          </cell>
          <cell r="AE4829">
            <v>0</v>
          </cell>
        </row>
        <row r="4830">
          <cell r="G4830">
            <v>4829</v>
          </cell>
          <cell r="K4830">
            <v>0</v>
          </cell>
          <cell r="U4830">
            <v>4829</v>
          </cell>
          <cell r="Y4830">
            <v>4829</v>
          </cell>
          <cell r="AE4830">
            <v>0</v>
          </cell>
        </row>
        <row r="4831">
          <cell r="G4831">
            <v>4830</v>
          </cell>
          <cell r="K4831">
            <v>0</v>
          </cell>
          <cell r="U4831">
            <v>4830</v>
          </cell>
          <cell r="Y4831">
            <v>4830</v>
          </cell>
          <cell r="AE4831">
            <v>0</v>
          </cell>
        </row>
        <row r="4832">
          <cell r="G4832">
            <v>4831</v>
          </cell>
          <cell r="K4832">
            <v>0</v>
          </cell>
          <cell r="U4832">
            <v>4831</v>
          </cell>
          <cell r="Y4832">
            <v>4831</v>
          </cell>
          <cell r="AE4832">
            <v>0</v>
          </cell>
        </row>
        <row r="4833">
          <cell r="G4833">
            <v>4832</v>
          </cell>
          <cell r="K4833">
            <v>0</v>
          </cell>
          <cell r="U4833">
            <v>4832</v>
          </cell>
          <cell r="Y4833">
            <v>4832</v>
          </cell>
          <cell r="AE4833">
            <v>0</v>
          </cell>
        </row>
        <row r="4834">
          <cell r="G4834">
            <v>4833</v>
          </cell>
          <cell r="K4834">
            <v>0</v>
          </cell>
          <cell r="U4834">
            <v>4833</v>
          </cell>
          <cell r="Y4834">
            <v>4833</v>
          </cell>
          <cell r="AE4834">
            <v>0</v>
          </cell>
        </row>
        <row r="4835">
          <cell r="G4835">
            <v>4834</v>
          </cell>
          <cell r="K4835">
            <v>0</v>
          </cell>
          <cell r="U4835">
            <v>4834</v>
          </cell>
          <cell r="Y4835">
            <v>4834</v>
          </cell>
          <cell r="AE4835">
            <v>0</v>
          </cell>
        </row>
        <row r="4836">
          <cell r="G4836">
            <v>4835</v>
          </cell>
          <cell r="K4836">
            <v>0</v>
          </cell>
          <cell r="U4836">
            <v>4835</v>
          </cell>
          <cell r="Y4836">
            <v>4835</v>
          </cell>
          <cell r="AE4836">
            <v>0</v>
          </cell>
        </row>
        <row r="4837">
          <cell r="G4837">
            <v>4836</v>
          </cell>
          <cell r="K4837">
            <v>0</v>
          </cell>
          <cell r="U4837">
            <v>4836</v>
          </cell>
          <cell r="Y4837">
            <v>4836</v>
          </cell>
          <cell r="AE4837">
            <v>0</v>
          </cell>
        </row>
        <row r="4838">
          <cell r="G4838">
            <v>4837</v>
          </cell>
          <cell r="K4838">
            <v>0</v>
          </cell>
          <cell r="U4838">
            <v>4837</v>
          </cell>
          <cell r="Y4838">
            <v>4837</v>
          </cell>
          <cell r="AE4838">
            <v>0</v>
          </cell>
        </row>
        <row r="4839">
          <cell r="G4839">
            <v>4838</v>
          </cell>
          <cell r="K4839">
            <v>0</v>
          </cell>
          <cell r="U4839">
            <v>4838</v>
          </cell>
          <cell r="Y4839">
            <v>4838</v>
          </cell>
          <cell r="AE4839">
            <v>0</v>
          </cell>
        </row>
        <row r="4840">
          <cell r="G4840">
            <v>4839</v>
          </cell>
          <cell r="K4840">
            <v>0</v>
          </cell>
          <cell r="U4840">
            <v>4839</v>
          </cell>
          <cell r="Y4840">
            <v>4839</v>
          </cell>
          <cell r="AE4840">
            <v>0</v>
          </cell>
        </row>
        <row r="4841">
          <cell r="G4841">
            <v>4840</v>
          </cell>
          <cell r="K4841">
            <v>0</v>
          </cell>
          <cell r="U4841">
            <v>4840</v>
          </cell>
          <cell r="Y4841">
            <v>4840</v>
          </cell>
          <cell r="AE4841">
            <v>0</v>
          </cell>
        </row>
        <row r="4842">
          <cell r="G4842">
            <v>4841</v>
          </cell>
          <cell r="K4842">
            <v>0</v>
          </cell>
          <cell r="U4842">
            <v>4841</v>
          </cell>
          <cell r="Y4842">
            <v>4841</v>
          </cell>
          <cell r="AE4842">
            <v>0</v>
          </cell>
        </row>
        <row r="4843">
          <cell r="G4843">
            <v>4842</v>
          </cell>
          <cell r="K4843">
            <v>0</v>
          </cell>
          <cell r="U4843">
            <v>4842</v>
          </cell>
          <cell r="Y4843">
            <v>4842</v>
          </cell>
          <cell r="AE4843">
            <v>0</v>
          </cell>
        </row>
        <row r="4844">
          <cell r="G4844">
            <v>4843</v>
          </cell>
          <cell r="K4844">
            <v>0</v>
          </cell>
          <cell r="U4844">
            <v>4843</v>
          </cell>
          <cell r="Y4844">
            <v>4843</v>
          </cell>
          <cell r="AE4844">
            <v>0</v>
          </cell>
        </row>
        <row r="4845">
          <cell r="G4845">
            <v>4844</v>
          </cell>
          <cell r="K4845">
            <v>0</v>
          </cell>
          <cell r="U4845">
            <v>4844</v>
          </cell>
          <cell r="Y4845">
            <v>4844</v>
          </cell>
          <cell r="AE4845">
            <v>0</v>
          </cell>
        </row>
        <row r="4846">
          <cell r="G4846">
            <v>4845</v>
          </cell>
          <cell r="K4846">
            <v>0</v>
          </cell>
          <cell r="U4846">
            <v>4845</v>
          </cell>
          <cell r="Y4846">
            <v>4845</v>
          </cell>
          <cell r="AE4846">
            <v>0</v>
          </cell>
        </row>
        <row r="4847">
          <cell r="G4847">
            <v>4846</v>
          </cell>
          <cell r="K4847">
            <v>0</v>
          </cell>
          <cell r="U4847">
            <v>4846</v>
          </cell>
          <cell r="Y4847">
            <v>4846</v>
          </cell>
          <cell r="AE4847">
            <v>0</v>
          </cell>
        </row>
        <row r="4848">
          <cell r="G4848">
            <v>4847</v>
          </cell>
          <cell r="K4848">
            <v>0</v>
          </cell>
          <cell r="U4848">
            <v>4847</v>
          </cell>
          <cell r="Y4848">
            <v>4847</v>
          </cell>
          <cell r="AE4848">
            <v>0</v>
          </cell>
        </row>
        <row r="4849">
          <cell r="G4849">
            <v>4848</v>
          </cell>
          <cell r="K4849">
            <v>0</v>
          </cell>
          <cell r="U4849">
            <v>4848</v>
          </cell>
          <cell r="Y4849">
            <v>4848</v>
          </cell>
          <cell r="AE4849">
            <v>0</v>
          </cell>
        </row>
        <row r="4850">
          <cell r="G4850">
            <v>4849</v>
          </cell>
          <cell r="K4850">
            <v>0</v>
          </cell>
          <cell r="U4850">
            <v>4849</v>
          </cell>
          <cell r="Y4850">
            <v>4849</v>
          </cell>
          <cell r="AE4850">
            <v>0</v>
          </cell>
        </row>
        <row r="4851">
          <cell r="G4851">
            <v>4850</v>
          </cell>
          <cell r="K4851">
            <v>0</v>
          </cell>
          <cell r="U4851">
            <v>4850</v>
          </cell>
          <cell r="Y4851">
            <v>4850</v>
          </cell>
          <cell r="AE4851">
            <v>0</v>
          </cell>
        </row>
        <row r="4852">
          <cell r="G4852">
            <v>4851</v>
          </cell>
          <cell r="K4852">
            <v>0</v>
          </cell>
          <cell r="U4852">
            <v>4851</v>
          </cell>
          <cell r="Y4852">
            <v>4851</v>
          </cell>
          <cell r="AE4852">
            <v>0</v>
          </cell>
        </row>
        <row r="4853">
          <cell r="G4853">
            <v>4852</v>
          </cell>
          <cell r="K4853">
            <v>0</v>
          </cell>
          <cell r="U4853">
            <v>4852</v>
          </cell>
          <cell r="Y4853">
            <v>4852</v>
          </cell>
          <cell r="AE4853">
            <v>0</v>
          </cell>
        </row>
        <row r="4854">
          <cell r="G4854">
            <v>4853</v>
          </cell>
          <cell r="K4854">
            <v>0</v>
          </cell>
          <cell r="U4854">
            <v>4853</v>
          </cell>
          <cell r="Y4854">
            <v>4853</v>
          </cell>
          <cell r="AE4854">
            <v>0</v>
          </cell>
        </row>
        <row r="4855">
          <cell r="G4855">
            <v>4854</v>
          </cell>
          <cell r="K4855">
            <v>0</v>
          </cell>
          <cell r="U4855">
            <v>4854</v>
          </cell>
          <cell r="Y4855">
            <v>4854</v>
          </cell>
          <cell r="AE4855">
            <v>0</v>
          </cell>
        </row>
        <row r="4856">
          <cell r="G4856">
            <v>4855</v>
          </cell>
          <cell r="K4856">
            <v>0</v>
          </cell>
          <cell r="U4856">
            <v>4855</v>
          </cell>
          <cell r="Y4856">
            <v>4855</v>
          </cell>
          <cell r="AE4856">
            <v>0</v>
          </cell>
        </row>
        <row r="4857">
          <cell r="G4857">
            <v>4856</v>
          </cell>
          <cell r="K4857">
            <v>0</v>
          </cell>
          <cell r="U4857">
            <v>4856</v>
          </cell>
          <cell r="Y4857">
            <v>4856</v>
          </cell>
          <cell r="AE4857">
            <v>0</v>
          </cell>
        </row>
        <row r="4858">
          <cell r="G4858">
            <v>4857</v>
          </cell>
          <cell r="K4858">
            <v>0</v>
          </cell>
          <cell r="U4858">
            <v>4857</v>
          </cell>
          <cell r="Y4858">
            <v>4857</v>
          </cell>
          <cell r="AE4858">
            <v>0</v>
          </cell>
        </row>
        <row r="4859">
          <cell r="G4859">
            <v>4858</v>
          </cell>
          <cell r="K4859">
            <v>0</v>
          </cell>
          <cell r="U4859">
            <v>4858</v>
          </cell>
          <cell r="Y4859">
            <v>4858</v>
          </cell>
          <cell r="AE4859">
            <v>0</v>
          </cell>
        </row>
        <row r="4860">
          <cell r="G4860">
            <v>4859</v>
          </cell>
          <cell r="K4860">
            <v>0</v>
          </cell>
          <cell r="U4860">
            <v>4859</v>
          </cell>
          <cell r="Y4860">
            <v>4859</v>
          </cell>
          <cell r="AE4860">
            <v>0</v>
          </cell>
        </row>
        <row r="4861">
          <cell r="G4861">
            <v>4860</v>
          </cell>
          <cell r="K4861">
            <v>0</v>
          </cell>
          <cell r="U4861">
            <v>4860</v>
          </cell>
          <cell r="Y4861">
            <v>4860</v>
          </cell>
          <cell r="AE4861">
            <v>0</v>
          </cell>
        </row>
        <row r="4862">
          <cell r="G4862">
            <v>4861</v>
          </cell>
          <cell r="K4862">
            <v>0</v>
          </cell>
          <cell r="U4862">
            <v>4861</v>
          </cell>
          <cell r="Y4862">
            <v>4861</v>
          </cell>
          <cell r="AE4862">
            <v>0</v>
          </cell>
        </row>
        <row r="4863">
          <cell r="G4863">
            <v>4862</v>
          </cell>
          <cell r="K4863">
            <v>0</v>
          </cell>
          <cell r="U4863">
            <v>4862</v>
          </cell>
          <cell r="Y4863">
            <v>4862</v>
          </cell>
          <cell r="AE4863">
            <v>0</v>
          </cell>
        </row>
        <row r="4864">
          <cell r="G4864">
            <v>4863</v>
          </cell>
          <cell r="K4864">
            <v>0</v>
          </cell>
          <cell r="U4864">
            <v>4863</v>
          </cell>
          <cell r="Y4864">
            <v>4863</v>
          </cell>
          <cell r="AE4864">
            <v>0</v>
          </cell>
        </row>
        <row r="4865">
          <cell r="G4865">
            <v>4864</v>
          </cell>
          <cell r="K4865">
            <v>0</v>
          </cell>
          <cell r="U4865">
            <v>4864</v>
          </cell>
          <cell r="Y4865">
            <v>4864</v>
          </cell>
          <cell r="AE4865">
            <v>0</v>
          </cell>
        </row>
        <row r="4866">
          <cell r="G4866">
            <v>4865</v>
          </cell>
          <cell r="K4866">
            <v>0</v>
          </cell>
          <cell r="U4866">
            <v>4865</v>
          </cell>
          <cell r="Y4866">
            <v>4865</v>
          </cell>
          <cell r="AE4866">
            <v>0</v>
          </cell>
        </row>
        <row r="4867">
          <cell r="G4867">
            <v>4866</v>
          </cell>
          <cell r="K4867">
            <v>0</v>
          </cell>
          <cell r="U4867">
            <v>4866</v>
          </cell>
          <cell r="Y4867">
            <v>4866</v>
          </cell>
          <cell r="AE4867">
            <v>0</v>
          </cell>
        </row>
        <row r="4868">
          <cell r="G4868">
            <v>4867</v>
          </cell>
          <cell r="K4868">
            <v>0</v>
          </cell>
          <cell r="U4868">
            <v>4867</v>
          </cell>
          <cell r="Y4868">
            <v>4867</v>
          </cell>
          <cell r="AE4868">
            <v>0</v>
          </cell>
        </row>
        <row r="4869">
          <cell r="G4869">
            <v>4868</v>
          </cell>
          <cell r="K4869">
            <v>0</v>
          </cell>
          <cell r="U4869">
            <v>4868</v>
          </cell>
          <cell r="Y4869">
            <v>4868</v>
          </cell>
          <cell r="AE4869">
            <v>0</v>
          </cell>
        </row>
        <row r="4870">
          <cell r="G4870">
            <v>4869</v>
          </cell>
          <cell r="K4870">
            <v>0</v>
          </cell>
          <cell r="U4870">
            <v>4869</v>
          </cell>
          <cell r="Y4870">
            <v>4869</v>
          </cell>
          <cell r="AE4870">
            <v>0</v>
          </cell>
        </row>
        <row r="4871">
          <cell r="G4871">
            <v>4870</v>
          </cell>
          <cell r="K4871">
            <v>0</v>
          </cell>
          <cell r="U4871">
            <v>4870</v>
          </cell>
          <cell r="Y4871">
            <v>4870</v>
          </cell>
          <cell r="AE4871">
            <v>0</v>
          </cell>
        </row>
        <row r="4872">
          <cell r="G4872">
            <v>4871</v>
          </cell>
          <cell r="K4872">
            <v>0</v>
          </cell>
          <cell r="U4872">
            <v>4871</v>
          </cell>
          <cell r="Y4872">
            <v>4871</v>
          </cell>
          <cell r="AE4872">
            <v>0</v>
          </cell>
        </row>
        <row r="4873">
          <cell r="G4873">
            <v>4872</v>
          </cell>
          <cell r="K4873">
            <v>0</v>
          </cell>
          <cell r="U4873">
            <v>4872</v>
          </cell>
          <cell r="Y4873">
            <v>4872</v>
          </cell>
          <cell r="AE4873">
            <v>0</v>
          </cell>
        </row>
        <row r="4874">
          <cell r="G4874">
            <v>4873</v>
          </cell>
          <cell r="K4874">
            <v>0</v>
          </cell>
          <cell r="U4874">
            <v>4873</v>
          </cell>
          <cell r="Y4874">
            <v>4873</v>
          </cell>
          <cell r="AE4874">
            <v>0</v>
          </cell>
        </row>
        <row r="4875">
          <cell r="G4875">
            <v>4874</v>
          </cell>
          <cell r="K4875">
            <v>0</v>
          </cell>
          <cell r="U4875">
            <v>4874</v>
          </cell>
          <cell r="Y4875">
            <v>4874</v>
          </cell>
          <cell r="AE4875">
            <v>0</v>
          </cell>
        </row>
        <row r="4876">
          <cell r="G4876">
            <v>4875</v>
          </cell>
          <cell r="K4876">
            <v>0</v>
          </cell>
          <cell r="U4876">
            <v>4875</v>
          </cell>
          <cell r="Y4876">
            <v>4875</v>
          </cell>
          <cell r="AE4876">
            <v>0</v>
          </cell>
        </row>
        <row r="4877">
          <cell r="G4877">
            <v>4876</v>
          </cell>
          <cell r="K4877">
            <v>0</v>
          </cell>
          <cell r="U4877">
            <v>4876</v>
          </cell>
          <cell r="Y4877">
            <v>4876</v>
          </cell>
          <cell r="AE4877">
            <v>0</v>
          </cell>
        </row>
        <row r="4878">
          <cell r="G4878">
            <v>4877</v>
          </cell>
          <cell r="K4878">
            <v>0</v>
          </cell>
          <cell r="U4878">
            <v>4877</v>
          </cell>
          <cell r="Y4878">
            <v>4877</v>
          </cell>
          <cell r="AE4878">
            <v>0</v>
          </cell>
        </row>
        <row r="4879">
          <cell r="G4879">
            <v>4878</v>
          </cell>
          <cell r="K4879">
            <v>0</v>
          </cell>
          <cell r="U4879">
            <v>4878</v>
          </cell>
          <cell r="Y4879">
            <v>4878</v>
          </cell>
          <cell r="AE4879">
            <v>0</v>
          </cell>
        </row>
        <row r="4880">
          <cell r="G4880">
            <v>4879</v>
          </cell>
          <cell r="K4880">
            <v>0</v>
          </cell>
          <cell r="U4880">
            <v>4879</v>
          </cell>
          <cell r="Y4880">
            <v>4879</v>
          </cell>
          <cell r="AE4880">
            <v>0</v>
          </cell>
        </row>
        <row r="4881">
          <cell r="G4881">
            <v>4880</v>
          </cell>
          <cell r="K4881">
            <v>0</v>
          </cell>
          <cell r="U4881">
            <v>4880</v>
          </cell>
          <cell r="Y4881">
            <v>4880</v>
          </cell>
          <cell r="AE4881">
            <v>0</v>
          </cell>
        </row>
        <row r="4882">
          <cell r="G4882">
            <v>4881</v>
          </cell>
          <cell r="K4882">
            <v>0</v>
          </cell>
          <cell r="U4882">
            <v>4881</v>
          </cell>
          <cell r="Y4882">
            <v>4881</v>
          </cell>
          <cell r="AE4882">
            <v>0</v>
          </cell>
        </row>
        <row r="4883">
          <cell r="G4883">
            <v>4882</v>
          </cell>
          <cell r="K4883">
            <v>0</v>
          </cell>
          <cell r="U4883">
            <v>4882</v>
          </cell>
          <cell r="Y4883">
            <v>4882</v>
          </cell>
          <cell r="AE4883">
            <v>0</v>
          </cell>
        </row>
        <row r="4884">
          <cell r="G4884">
            <v>4883</v>
          </cell>
          <cell r="K4884">
            <v>0</v>
          </cell>
          <cell r="U4884">
            <v>4883</v>
          </cell>
          <cell r="Y4884">
            <v>4883</v>
          </cell>
          <cell r="AE4884">
            <v>0</v>
          </cell>
        </row>
        <row r="4885">
          <cell r="G4885">
            <v>4884</v>
          </cell>
          <cell r="K4885">
            <v>0</v>
          </cell>
          <cell r="U4885">
            <v>4884</v>
          </cell>
          <cell r="Y4885">
            <v>4884</v>
          </cell>
          <cell r="AE4885">
            <v>0</v>
          </cell>
        </row>
        <row r="4886">
          <cell r="G4886">
            <v>4885</v>
          </cell>
          <cell r="K4886">
            <v>0</v>
          </cell>
          <cell r="U4886">
            <v>4885</v>
          </cell>
          <cell r="Y4886">
            <v>4885</v>
          </cell>
          <cell r="AE4886">
            <v>0</v>
          </cell>
        </row>
        <row r="4887">
          <cell r="G4887">
            <v>4886</v>
          </cell>
          <cell r="K4887">
            <v>0</v>
          </cell>
          <cell r="U4887">
            <v>4886</v>
          </cell>
          <cell r="Y4887">
            <v>4886</v>
          </cell>
          <cell r="AE4887">
            <v>0</v>
          </cell>
        </row>
        <row r="4888">
          <cell r="G4888">
            <v>4887</v>
          </cell>
          <cell r="K4888">
            <v>0</v>
          </cell>
          <cell r="U4888">
            <v>4887</v>
          </cell>
          <cell r="Y4888">
            <v>4887</v>
          </cell>
          <cell r="AE4888">
            <v>0</v>
          </cell>
        </row>
        <row r="4889">
          <cell r="G4889">
            <v>4888</v>
          </cell>
          <cell r="K4889">
            <v>0</v>
          </cell>
          <cell r="U4889">
            <v>4888</v>
          </cell>
          <cell r="Y4889">
            <v>4888</v>
          </cell>
          <cell r="AE4889">
            <v>0</v>
          </cell>
        </row>
        <row r="4890">
          <cell r="G4890">
            <v>4889</v>
          </cell>
          <cell r="K4890">
            <v>0</v>
          </cell>
          <cell r="U4890">
            <v>4889</v>
          </cell>
          <cell r="Y4890">
            <v>4889</v>
          </cell>
          <cell r="AE4890">
            <v>0</v>
          </cell>
        </row>
        <row r="4891">
          <cell r="G4891">
            <v>4890</v>
          </cell>
          <cell r="K4891">
            <v>0</v>
          </cell>
          <cell r="U4891">
            <v>4890</v>
          </cell>
          <cell r="Y4891">
            <v>4890</v>
          </cell>
          <cell r="AE4891">
            <v>0</v>
          </cell>
        </row>
        <row r="4892">
          <cell r="G4892">
            <v>4891</v>
          </cell>
          <cell r="K4892">
            <v>0</v>
          </cell>
          <cell r="U4892">
            <v>4891</v>
          </cell>
          <cell r="Y4892">
            <v>4891</v>
          </cell>
          <cell r="AE4892">
            <v>0</v>
          </cell>
        </row>
        <row r="4893">
          <cell r="G4893">
            <v>4892</v>
          </cell>
          <cell r="K4893">
            <v>0</v>
          </cell>
          <cell r="U4893">
            <v>4892</v>
          </cell>
          <cell r="Y4893">
            <v>4892</v>
          </cell>
          <cell r="AE4893">
            <v>0</v>
          </cell>
        </row>
        <row r="4894">
          <cell r="G4894">
            <v>4893</v>
          </cell>
          <cell r="K4894">
            <v>0</v>
          </cell>
          <cell r="U4894">
            <v>4893</v>
          </cell>
          <cell r="Y4894">
            <v>4893</v>
          </cell>
          <cell r="AE4894">
            <v>0</v>
          </cell>
        </row>
        <row r="4895">
          <cell r="G4895">
            <v>4894</v>
          </cell>
          <cell r="K4895">
            <v>0</v>
          </cell>
          <cell r="U4895">
            <v>4894</v>
          </cell>
          <cell r="Y4895">
            <v>4894</v>
          </cell>
          <cell r="AE4895">
            <v>0</v>
          </cell>
        </row>
        <row r="4896">
          <cell r="G4896">
            <v>4895</v>
          </cell>
          <cell r="K4896">
            <v>0</v>
          </cell>
          <cell r="U4896">
            <v>4895</v>
          </cell>
          <cell r="Y4896">
            <v>4895</v>
          </cell>
          <cell r="AE4896">
            <v>0</v>
          </cell>
        </row>
        <row r="4897">
          <cell r="G4897">
            <v>4896</v>
          </cell>
          <cell r="K4897">
            <v>0</v>
          </cell>
          <cell r="U4897">
            <v>4896</v>
          </cell>
          <cell r="Y4897">
            <v>4896</v>
          </cell>
          <cell r="AE4897">
            <v>0</v>
          </cell>
        </row>
        <row r="4898">
          <cell r="G4898">
            <v>4897</v>
          </cell>
          <cell r="K4898">
            <v>0</v>
          </cell>
          <cell r="U4898">
            <v>4897</v>
          </cell>
          <cell r="Y4898">
            <v>4897</v>
          </cell>
          <cell r="AE4898">
            <v>0</v>
          </cell>
        </row>
        <row r="4899">
          <cell r="G4899">
            <v>4898</v>
          </cell>
          <cell r="K4899">
            <v>0</v>
          </cell>
          <cell r="U4899">
            <v>4898</v>
          </cell>
          <cell r="Y4899">
            <v>4898</v>
          </cell>
          <cell r="AE4899">
            <v>0</v>
          </cell>
        </row>
        <row r="4900">
          <cell r="G4900">
            <v>4899</v>
          </cell>
          <cell r="K4900">
            <v>0</v>
          </cell>
          <cell r="U4900">
            <v>4899</v>
          </cell>
          <cell r="Y4900">
            <v>4899</v>
          </cell>
          <cell r="AE4900">
            <v>0</v>
          </cell>
        </row>
        <row r="4901">
          <cell r="G4901">
            <v>4900</v>
          </cell>
          <cell r="K4901">
            <v>0</v>
          </cell>
          <cell r="U4901">
            <v>4900</v>
          </cell>
          <cell r="Y4901">
            <v>4900</v>
          </cell>
          <cell r="AE4901">
            <v>0</v>
          </cell>
        </row>
        <row r="4902">
          <cell r="G4902">
            <v>4901</v>
          </cell>
          <cell r="K4902">
            <v>0</v>
          </cell>
          <cell r="U4902">
            <v>4901</v>
          </cell>
          <cell r="Y4902">
            <v>4901</v>
          </cell>
          <cell r="AE4902">
            <v>0</v>
          </cell>
        </row>
        <row r="4903">
          <cell r="G4903">
            <v>4902</v>
          </cell>
          <cell r="K4903">
            <v>0</v>
          </cell>
          <cell r="U4903">
            <v>4902</v>
          </cell>
          <cell r="Y4903">
            <v>4902</v>
          </cell>
          <cell r="AE4903">
            <v>0</v>
          </cell>
        </row>
        <row r="4904">
          <cell r="G4904">
            <v>4903</v>
          </cell>
          <cell r="K4904">
            <v>0</v>
          </cell>
          <cell r="U4904">
            <v>4903</v>
          </cell>
          <cell r="Y4904">
            <v>4903</v>
          </cell>
          <cell r="AE4904">
            <v>0</v>
          </cell>
        </row>
        <row r="4905">
          <cell r="G4905">
            <v>4904</v>
          </cell>
          <cell r="K4905">
            <v>0</v>
          </cell>
          <cell r="U4905">
            <v>4904</v>
          </cell>
          <cell r="Y4905">
            <v>4904</v>
          </cell>
          <cell r="AE4905">
            <v>0</v>
          </cell>
        </row>
        <row r="4906">
          <cell r="G4906">
            <v>4905</v>
          </cell>
          <cell r="K4906">
            <v>0</v>
          </cell>
          <cell r="U4906">
            <v>4905</v>
          </cell>
          <cell r="Y4906">
            <v>4905</v>
          </cell>
          <cell r="AE4906">
            <v>0</v>
          </cell>
        </row>
        <row r="4907">
          <cell r="G4907">
            <v>4906</v>
          </cell>
          <cell r="K4907">
            <v>0</v>
          </cell>
          <cell r="U4907">
            <v>4906</v>
          </cell>
          <cell r="Y4907">
            <v>4906</v>
          </cell>
          <cell r="AE4907">
            <v>0</v>
          </cell>
        </row>
        <row r="4908">
          <cell r="G4908">
            <v>4907</v>
          </cell>
          <cell r="K4908">
            <v>0</v>
          </cell>
          <cell r="U4908">
            <v>4907</v>
          </cell>
          <cell r="Y4908">
            <v>4907</v>
          </cell>
          <cell r="AE4908">
            <v>0</v>
          </cell>
        </row>
        <row r="4909">
          <cell r="G4909">
            <v>4908</v>
          </cell>
          <cell r="K4909">
            <v>0</v>
          </cell>
          <cell r="U4909">
            <v>4908</v>
          </cell>
          <cell r="Y4909">
            <v>4908</v>
          </cell>
          <cell r="AE4909">
            <v>0</v>
          </cell>
        </row>
        <row r="4910">
          <cell r="G4910">
            <v>4909</v>
          </cell>
          <cell r="K4910">
            <v>0</v>
          </cell>
          <cell r="U4910">
            <v>4909</v>
          </cell>
          <cell r="Y4910">
            <v>4909</v>
          </cell>
          <cell r="AE4910">
            <v>0</v>
          </cell>
        </row>
        <row r="4911">
          <cell r="G4911">
            <v>4910</v>
          </cell>
          <cell r="K4911">
            <v>0</v>
          </cell>
          <cell r="U4911">
            <v>4910</v>
          </cell>
          <cell r="Y4911">
            <v>4910</v>
          </cell>
          <cell r="AE4911">
            <v>0</v>
          </cell>
        </row>
        <row r="4912">
          <cell r="G4912">
            <v>4911</v>
          </cell>
          <cell r="K4912">
            <v>0</v>
          </cell>
          <cell r="U4912">
            <v>4911</v>
          </cell>
          <cell r="Y4912">
            <v>4911</v>
          </cell>
          <cell r="AE4912">
            <v>0</v>
          </cell>
        </row>
        <row r="4913">
          <cell r="G4913">
            <v>4912</v>
          </cell>
          <cell r="K4913">
            <v>0</v>
          </cell>
          <cell r="U4913">
            <v>4912</v>
          </cell>
          <cell r="Y4913">
            <v>4912</v>
          </cell>
          <cell r="AE4913">
            <v>0</v>
          </cell>
        </row>
        <row r="4914">
          <cell r="G4914">
            <v>4913</v>
          </cell>
          <cell r="K4914">
            <v>0</v>
          </cell>
          <cell r="U4914">
            <v>4913</v>
          </cell>
          <cell r="Y4914">
            <v>4913</v>
          </cell>
          <cell r="AE4914">
            <v>0</v>
          </cell>
        </row>
        <row r="4915">
          <cell r="G4915">
            <v>4914</v>
          </cell>
          <cell r="K4915">
            <v>0</v>
          </cell>
          <cell r="U4915">
            <v>4914</v>
          </cell>
          <cell r="Y4915">
            <v>4914</v>
          </cell>
          <cell r="AE4915">
            <v>0</v>
          </cell>
        </row>
        <row r="4916">
          <cell r="G4916">
            <v>4915</v>
          </cell>
          <cell r="K4916">
            <v>0</v>
          </cell>
          <cell r="U4916">
            <v>4915</v>
          </cell>
          <cell r="Y4916">
            <v>4915</v>
          </cell>
          <cell r="AE4916">
            <v>0</v>
          </cell>
        </row>
        <row r="4917">
          <cell r="G4917">
            <v>4916</v>
          </cell>
          <cell r="K4917">
            <v>0</v>
          </cell>
          <cell r="U4917">
            <v>4916</v>
          </cell>
          <cell r="Y4917">
            <v>4916</v>
          </cell>
          <cell r="AE4917">
            <v>0</v>
          </cell>
        </row>
        <row r="4918">
          <cell r="G4918">
            <v>4917</v>
          </cell>
          <cell r="K4918">
            <v>0</v>
          </cell>
          <cell r="U4918">
            <v>4917</v>
          </cell>
          <cell r="Y4918">
            <v>4917</v>
          </cell>
          <cell r="AE4918">
            <v>0</v>
          </cell>
        </row>
        <row r="4919">
          <cell r="G4919">
            <v>4918</v>
          </cell>
          <cell r="K4919">
            <v>0</v>
          </cell>
          <cell r="U4919">
            <v>4918</v>
          </cell>
          <cell r="Y4919">
            <v>4918</v>
          </cell>
          <cell r="AE4919">
            <v>0</v>
          </cell>
        </row>
        <row r="4920">
          <cell r="G4920">
            <v>4919</v>
          </cell>
          <cell r="K4920">
            <v>0</v>
          </cell>
          <cell r="U4920">
            <v>4919</v>
          </cell>
          <cell r="Y4920">
            <v>4919</v>
          </cell>
          <cell r="AE4920">
            <v>0</v>
          </cell>
        </row>
        <row r="4921">
          <cell r="G4921">
            <v>4920</v>
          </cell>
          <cell r="K4921">
            <v>0</v>
          </cell>
          <cell r="U4921">
            <v>4920</v>
          </cell>
          <cell r="Y4921">
            <v>4920</v>
          </cell>
          <cell r="AE4921">
            <v>0</v>
          </cell>
        </row>
        <row r="4922">
          <cell r="G4922">
            <v>4921</v>
          </cell>
          <cell r="K4922">
            <v>0</v>
          </cell>
          <cell r="U4922">
            <v>4921</v>
          </cell>
          <cell r="Y4922">
            <v>4921</v>
          </cell>
          <cell r="AE4922">
            <v>0</v>
          </cell>
        </row>
        <row r="4923">
          <cell r="G4923">
            <v>4922</v>
          </cell>
          <cell r="K4923">
            <v>0</v>
          </cell>
          <cell r="U4923">
            <v>4922</v>
          </cell>
          <cell r="Y4923">
            <v>4922</v>
          </cell>
          <cell r="AE4923">
            <v>0</v>
          </cell>
        </row>
        <row r="4924">
          <cell r="G4924">
            <v>4923</v>
          </cell>
          <cell r="K4924">
            <v>0</v>
          </cell>
          <cell r="U4924">
            <v>4923</v>
          </cell>
          <cell r="Y4924">
            <v>4923</v>
          </cell>
          <cell r="AE4924">
            <v>0</v>
          </cell>
        </row>
        <row r="4925">
          <cell r="G4925">
            <v>4924</v>
          </cell>
          <cell r="K4925">
            <v>0</v>
          </cell>
          <cell r="U4925">
            <v>4924</v>
          </cell>
          <cell r="Y4925">
            <v>4924</v>
          </cell>
          <cell r="AE4925">
            <v>0</v>
          </cell>
        </row>
        <row r="4926">
          <cell r="G4926">
            <v>4925</v>
          </cell>
          <cell r="K4926">
            <v>0</v>
          </cell>
          <cell r="U4926">
            <v>4925</v>
          </cell>
          <cell r="Y4926">
            <v>4925</v>
          </cell>
          <cell r="AE4926">
            <v>0</v>
          </cell>
        </row>
        <row r="4927">
          <cell r="G4927">
            <v>4926</v>
          </cell>
          <cell r="K4927">
            <v>0</v>
          </cell>
          <cell r="U4927">
            <v>4926</v>
          </cell>
          <cell r="Y4927">
            <v>4926</v>
          </cell>
          <cell r="AE4927">
            <v>0</v>
          </cell>
        </row>
        <row r="4928">
          <cell r="G4928">
            <v>4927</v>
          </cell>
          <cell r="K4928">
            <v>0</v>
          </cell>
          <cell r="U4928">
            <v>4927</v>
          </cell>
          <cell r="Y4928">
            <v>4927</v>
          </cell>
          <cell r="AE4928">
            <v>0</v>
          </cell>
        </row>
        <row r="4929">
          <cell r="G4929">
            <v>4928</v>
          </cell>
          <cell r="K4929">
            <v>0</v>
          </cell>
          <cell r="U4929">
            <v>4928</v>
          </cell>
          <cell r="Y4929">
            <v>4928</v>
          </cell>
          <cell r="AE4929">
            <v>0</v>
          </cell>
        </row>
        <row r="4930">
          <cell r="G4930">
            <v>4929</v>
          </cell>
          <cell r="K4930">
            <v>0</v>
          </cell>
          <cell r="U4930">
            <v>4929</v>
          </cell>
          <cell r="Y4930">
            <v>4929</v>
          </cell>
          <cell r="AE4930">
            <v>0</v>
          </cell>
        </row>
        <row r="4931">
          <cell r="G4931">
            <v>4930</v>
          </cell>
          <cell r="K4931">
            <v>0</v>
          </cell>
          <cell r="U4931">
            <v>4930</v>
          </cell>
          <cell r="Y4931">
            <v>4930</v>
          </cell>
          <cell r="AE4931">
            <v>0</v>
          </cell>
        </row>
        <row r="4932">
          <cell r="G4932">
            <v>4931</v>
          </cell>
          <cell r="K4932">
            <v>0</v>
          </cell>
          <cell r="U4932">
            <v>4931</v>
          </cell>
          <cell r="Y4932">
            <v>4931</v>
          </cell>
          <cell r="AE4932">
            <v>0</v>
          </cell>
        </row>
        <row r="4933">
          <cell r="G4933">
            <v>4932</v>
          </cell>
          <cell r="K4933">
            <v>0</v>
          </cell>
          <cell r="U4933">
            <v>4932</v>
          </cell>
          <cell r="Y4933">
            <v>4932</v>
          </cell>
          <cell r="AE4933">
            <v>0</v>
          </cell>
        </row>
        <row r="4934">
          <cell r="G4934">
            <v>4933</v>
          </cell>
          <cell r="K4934">
            <v>0</v>
          </cell>
          <cell r="U4934">
            <v>4933</v>
          </cell>
          <cell r="Y4934">
            <v>4933</v>
          </cell>
          <cell r="AE4934">
            <v>0</v>
          </cell>
        </row>
        <row r="4935">
          <cell r="G4935">
            <v>4934</v>
          </cell>
          <cell r="K4935">
            <v>0</v>
          </cell>
          <cell r="U4935">
            <v>4934</v>
          </cell>
          <cell r="Y4935">
            <v>4934</v>
          </cell>
          <cell r="AE4935">
            <v>0</v>
          </cell>
        </row>
        <row r="4936">
          <cell r="G4936">
            <v>4935</v>
          </cell>
          <cell r="K4936">
            <v>0</v>
          </cell>
          <cell r="U4936">
            <v>4935</v>
          </cell>
          <cell r="Y4936">
            <v>4935</v>
          </cell>
          <cell r="AE4936">
            <v>0</v>
          </cell>
        </row>
        <row r="4937">
          <cell r="G4937">
            <v>4936</v>
          </cell>
          <cell r="K4937">
            <v>0</v>
          </cell>
          <cell r="U4937">
            <v>4936</v>
          </cell>
          <cell r="Y4937">
            <v>4936</v>
          </cell>
          <cell r="AE4937">
            <v>0</v>
          </cell>
        </row>
        <row r="4938">
          <cell r="G4938">
            <v>4937</v>
          </cell>
          <cell r="K4938">
            <v>0</v>
          </cell>
          <cell r="U4938">
            <v>4937</v>
          </cell>
          <cell r="Y4938">
            <v>4937</v>
          </cell>
          <cell r="AE4938">
            <v>0</v>
          </cell>
        </row>
        <row r="4939">
          <cell r="G4939">
            <v>4938</v>
          </cell>
          <cell r="K4939">
            <v>0</v>
          </cell>
          <cell r="U4939">
            <v>4938</v>
          </cell>
          <cell r="Y4939">
            <v>4938</v>
          </cell>
          <cell r="AE4939">
            <v>0</v>
          </cell>
        </row>
        <row r="4940">
          <cell r="G4940">
            <v>4939</v>
          </cell>
          <cell r="K4940">
            <v>0</v>
          </cell>
          <cell r="U4940">
            <v>4939</v>
          </cell>
          <cell r="Y4940">
            <v>4939</v>
          </cell>
          <cell r="AE4940">
            <v>0</v>
          </cell>
        </row>
        <row r="4941">
          <cell r="G4941">
            <v>4940</v>
          </cell>
          <cell r="K4941">
            <v>0</v>
          </cell>
          <cell r="U4941">
            <v>4940</v>
          </cell>
          <cell r="Y4941">
            <v>4940</v>
          </cell>
          <cell r="AE4941">
            <v>0</v>
          </cell>
        </row>
        <row r="4942">
          <cell r="G4942">
            <v>4941</v>
          </cell>
          <cell r="K4942">
            <v>0</v>
          </cell>
          <cell r="U4942">
            <v>4941</v>
          </cell>
          <cell r="Y4942">
            <v>4941</v>
          </cell>
          <cell r="AE4942">
            <v>0</v>
          </cell>
        </row>
        <row r="4943">
          <cell r="G4943">
            <v>4942</v>
          </cell>
          <cell r="K4943">
            <v>0</v>
          </cell>
          <cell r="U4943">
            <v>4942</v>
          </cell>
          <cell r="Y4943">
            <v>4942</v>
          </cell>
          <cell r="AE4943">
            <v>0</v>
          </cell>
        </row>
        <row r="4944">
          <cell r="G4944">
            <v>4943</v>
          </cell>
          <cell r="K4944">
            <v>0</v>
          </cell>
          <cell r="U4944">
            <v>4943</v>
          </cell>
          <cell r="Y4944">
            <v>4943</v>
          </cell>
          <cell r="AE4944">
            <v>0</v>
          </cell>
        </row>
        <row r="4945">
          <cell r="G4945">
            <v>4944</v>
          </cell>
          <cell r="K4945">
            <v>0</v>
          </cell>
          <cell r="U4945">
            <v>4944</v>
          </cell>
          <cell r="Y4945">
            <v>4944</v>
          </cell>
          <cell r="AE4945">
            <v>0</v>
          </cell>
        </row>
        <row r="4946">
          <cell r="G4946">
            <v>4945</v>
          </cell>
          <cell r="K4946">
            <v>0</v>
          </cell>
          <cell r="U4946">
            <v>4945</v>
          </cell>
          <cell r="Y4946">
            <v>4945</v>
          </cell>
          <cell r="AE4946">
            <v>0</v>
          </cell>
        </row>
        <row r="4947">
          <cell r="G4947">
            <v>4946</v>
          </cell>
          <cell r="K4947">
            <v>0</v>
          </cell>
          <cell r="U4947">
            <v>4946</v>
          </cell>
          <cell r="Y4947">
            <v>4946</v>
          </cell>
          <cell r="AE4947">
            <v>0</v>
          </cell>
        </row>
        <row r="4948">
          <cell r="G4948">
            <v>4947</v>
          </cell>
          <cell r="K4948">
            <v>0</v>
          </cell>
          <cell r="U4948">
            <v>4947</v>
          </cell>
          <cell r="Y4948">
            <v>4947</v>
          </cell>
          <cell r="AE4948">
            <v>0</v>
          </cell>
        </row>
        <row r="4949">
          <cell r="G4949">
            <v>4948</v>
          </cell>
          <cell r="K4949">
            <v>0</v>
          </cell>
          <cell r="U4949">
            <v>4948</v>
          </cell>
          <cell r="Y4949">
            <v>4948</v>
          </cell>
          <cell r="AE4949">
            <v>0</v>
          </cell>
        </row>
        <row r="4950">
          <cell r="G4950">
            <v>4949</v>
          </cell>
          <cell r="K4950">
            <v>0</v>
          </cell>
          <cell r="U4950">
            <v>4949</v>
          </cell>
          <cell r="Y4950">
            <v>4949</v>
          </cell>
          <cell r="AE4950">
            <v>0</v>
          </cell>
        </row>
        <row r="4951">
          <cell r="G4951">
            <v>4950</v>
          </cell>
          <cell r="K4951">
            <v>0</v>
          </cell>
          <cell r="U4951">
            <v>4950</v>
          </cell>
          <cell r="Y4951">
            <v>4950</v>
          </cell>
          <cell r="AE4951">
            <v>0</v>
          </cell>
        </row>
        <row r="4952">
          <cell r="G4952">
            <v>4951</v>
          </cell>
          <cell r="K4952">
            <v>0</v>
          </cell>
          <cell r="U4952">
            <v>4951</v>
          </cell>
          <cell r="Y4952">
            <v>4951</v>
          </cell>
          <cell r="AE4952">
            <v>0</v>
          </cell>
        </row>
        <row r="4953">
          <cell r="G4953">
            <v>4952</v>
          </cell>
          <cell r="K4953">
            <v>0</v>
          </cell>
          <cell r="U4953">
            <v>4952</v>
          </cell>
          <cell r="Y4953">
            <v>4952</v>
          </cell>
          <cell r="AE4953">
            <v>0</v>
          </cell>
        </row>
        <row r="4954">
          <cell r="G4954">
            <v>4953</v>
          </cell>
          <cell r="K4954">
            <v>0</v>
          </cell>
          <cell r="U4954">
            <v>4953</v>
          </cell>
          <cell r="Y4954">
            <v>4953</v>
          </cell>
          <cell r="AE4954">
            <v>0</v>
          </cell>
        </row>
        <row r="4955">
          <cell r="G4955">
            <v>4954</v>
          </cell>
          <cell r="K4955">
            <v>0</v>
          </cell>
          <cell r="U4955">
            <v>4954</v>
          </cell>
          <cell r="Y4955">
            <v>4954</v>
          </cell>
          <cell r="AE4955">
            <v>0</v>
          </cell>
        </row>
        <row r="4956">
          <cell r="G4956">
            <v>4955</v>
          </cell>
          <cell r="K4956">
            <v>0</v>
          </cell>
          <cell r="U4956">
            <v>4955</v>
          </cell>
          <cell r="Y4956">
            <v>4955</v>
          </cell>
          <cell r="AE4956">
            <v>0</v>
          </cell>
        </row>
        <row r="4957">
          <cell r="G4957">
            <v>4956</v>
          </cell>
          <cell r="K4957">
            <v>0</v>
          </cell>
          <cell r="U4957">
            <v>4956</v>
          </cell>
          <cell r="Y4957">
            <v>4956</v>
          </cell>
          <cell r="AE4957">
            <v>0</v>
          </cell>
        </row>
        <row r="4958">
          <cell r="G4958">
            <v>4957</v>
          </cell>
          <cell r="K4958">
            <v>0</v>
          </cell>
          <cell r="U4958">
            <v>4957</v>
          </cell>
          <cell r="Y4958">
            <v>4957</v>
          </cell>
          <cell r="AE4958">
            <v>0</v>
          </cell>
        </row>
        <row r="4959">
          <cell r="G4959">
            <v>4958</v>
          </cell>
          <cell r="K4959">
            <v>0</v>
          </cell>
          <cell r="U4959">
            <v>4958</v>
          </cell>
          <cell r="Y4959">
            <v>4958</v>
          </cell>
          <cell r="AE4959">
            <v>0</v>
          </cell>
        </row>
        <row r="4960">
          <cell r="G4960">
            <v>4959</v>
          </cell>
          <cell r="K4960">
            <v>0</v>
          </cell>
          <cell r="U4960">
            <v>4959</v>
          </cell>
          <cell r="Y4960">
            <v>4959</v>
          </cell>
          <cell r="AE4960">
            <v>0</v>
          </cell>
        </row>
        <row r="4961">
          <cell r="G4961">
            <v>4960</v>
          </cell>
          <cell r="K4961">
            <v>0</v>
          </cell>
          <cell r="U4961">
            <v>4960</v>
          </cell>
          <cell r="Y4961">
            <v>4960</v>
          </cell>
          <cell r="AE4961">
            <v>0</v>
          </cell>
        </row>
        <row r="4962">
          <cell r="G4962">
            <v>4961</v>
          </cell>
          <cell r="K4962">
            <v>0</v>
          </cell>
          <cell r="U4962">
            <v>4961</v>
          </cell>
          <cell r="Y4962">
            <v>4961</v>
          </cell>
          <cell r="AE4962">
            <v>0</v>
          </cell>
        </row>
        <row r="4963">
          <cell r="G4963">
            <v>4962</v>
          </cell>
          <cell r="K4963">
            <v>0</v>
          </cell>
          <cell r="U4963">
            <v>4962</v>
          </cell>
          <cell r="Y4963">
            <v>4962</v>
          </cell>
          <cell r="AE4963">
            <v>0</v>
          </cell>
        </row>
        <row r="4964">
          <cell r="G4964">
            <v>4963</v>
          </cell>
          <cell r="K4964">
            <v>0</v>
          </cell>
          <cell r="U4964">
            <v>4963</v>
          </cell>
          <cell r="Y4964">
            <v>4963</v>
          </cell>
          <cell r="AE4964">
            <v>0</v>
          </cell>
        </row>
        <row r="4965">
          <cell r="G4965">
            <v>4964</v>
          </cell>
          <cell r="K4965">
            <v>0</v>
          </cell>
          <cell r="U4965">
            <v>4964</v>
          </cell>
          <cell r="Y4965">
            <v>4964</v>
          </cell>
          <cell r="AE4965">
            <v>0</v>
          </cell>
        </row>
        <row r="4966">
          <cell r="G4966">
            <v>4965</v>
          </cell>
          <cell r="K4966">
            <v>0</v>
          </cell>
          <cell r="U4966">
            <v>4965</v>
          </cell>
          <cell r="Y4966">
            <v>4965</v>
          </cell>
          <cell r="AE4966">
            <v>0</v>
          </cell>
        </row>
        <row r="4967">
          <cell r="G4967">
            <v>4966</v>
          </cell>
          <cell r="K4967">
            <v>0</v>
          </cell>
          <cell r="U4967">
            <v>4966</v>
          </cell>
          <cell r="Y4967">
            <v>4966</v>
          </cell>
          <cell r="AE4967">
            <v>0</v>
          </cell>
        </row>
        <row r="4968">
          <cell r="G4968">
            <v>4967</v>
          </cell>
          <cell r="K4968">
            <v>0</v>
          </cell>
          <cell r="U4968">
            <v>4967</v>
          </cell>
          <cell r="Y4968">
            <v>4967</v>
          </cell>
          <cell r="AE4968">
            <v>0</v>
          </cell>
        </row>
        <row r="4969">
          <cell r="G4969">
            <v>4968</v>
          </cell>
          <cell r="K4969">
            <v>0</v>
          </cell>
          <cell r="U4969">
            <v>4968</v>
          </cell>
          <cell r="Y4969">
            <v>4968</v>
          </cell>
          <cell r="AE4969">
            <v>0</v>
          </cell>
        </row>
        <row r="4970">
          <cell r="G4970">
            <v>4969</v>
          </cell>
          <cell r="K4970">
            <v>0</v>
          </cell>
          <cell r="U4970">
            <v>4969</v>
          </cell>
          <cell r="Y4970">
            <v>4969</v>
          </cell>
          <cell r="AE4970">
            <v>0</v>
          </cell>
        </row>
        <row r="4971">
          <cell r="G4971">
            <v>4970</v>
          </cell>
          <cell r="K4971">
            <v>0</v>
          </cell>
          <cell r="U4971">
            <v>4970</v>
          </cell>
          <cell r="Y4971">
            <v>4970</v>
          </cell>
          <cell r="AE4971">
            <v>0</v>
          </cell>
        </row>
        <row r="4972">
          <cell r="G4972">
            <v>4971</v>
          </cell>
          <cell r="K4972">
            <v>0</v>
          </cell>
          <cell r="U4972">
            <v>4971</v>
          </cell>
          <cell r="Y4972">
            <v>4971</v>
          </cell>
          <cell r="AE4972">
            <v>0</v>
          </cell>
        </row>
        <row r="4973">
          <cell r="G4973">
            <v>4972</v>
          </cell>
          <cell r="K4973">
            <v>0</v>
          </cell>
          <cell r="U4973">
            <v>4972</v>
          </cell>
          <cell r="Y4973">
            <v>4972</v>
          </cell>
          <cell r="AE4973">
            <v>0</v>
          </cell>
        </row>
        <row r="4974">
          <cell r="G4974">
            <v>4973</v>
          </cell>
          <cell r="K4974">
            <v>0</v>
          </cell>
          <cell r="U4974">
            <v>4973</v>
          </cell>
          <cell r="Y4974">
            <v>4973</v>
          </cell>
          <cell r="AE4974">
            <v>0</v>
          </cell>
        </row>
        <row r="4975">
          <cell r="G4975">
            <v>4974</v>
          </cell>
          <cell r="K4975">
            <v>0</v>
          </cell>
          <cell r="U4975">
            <v>4974</v>
          </cell>
          <cell r="Y4975">
            <v>4974</v>
          </cell>
          <cell r="AE4975">
            <v>0</v>
          </cell>
        </row>
        <row r="4976">
          <cell r="G4976">
            <v>4975</v>
          </cell>
          <cell r="K4976">
            <v>0</v>
          </cell>
          <cell r="U4976">
            <v>4975</v>
          </cell>
          <cell r="Y4976">
            <v>4975</v>
          </cell>
          <cell r="AE4976">
            <v>0</v>
          </cell>
        </row>
        <row r="4977">
          <cell r="G4977">
            <v>4976</v>
          </cell>
          <cell r="K4977">
            <v>0</v>
          </cell>
          <cell r="U4977">
            <v>4976</v>
          </cell>
          <cell r="Y4977">
            <v>4976</v>
          </cell>
          <cell r="AE4977">
            <v>0</v>
          </cell>
        </row>
        <row r="4978">
          <cell r="G4978">
            <v>4977</v>
          </cell>
          <cell r="K4978">
            <v>0</v>
          </cell>
          <cell r="U4978">
            <v>4977</v>
          </cell>
          <cell r="Y4978">
            <v>4977</v>
          </cell>
          <cell r="AE4978">
            <v>0</v>
          </cell>
        </row>
        <row r="4979">
          <cell r="G4979">
            <v>4978</v>
          </cell>
          <cell r="K4979">
            <v>0</v>
          </cell>
          <cell r="U4979">
            <v>4978</v>
          </cell>
          <cell r="Y4979">
            <v>4978</v>
          </cell>
          <cell r="AE4979">
            <v>0</v>
          </cell>
        </row>
        <row r="4980">
          <cell r="G4980">
            <v>4979</v>
          </cell>
          <cell r="K4980">
            <v>0</v>
          </cell>
          <cell r="U4980">
            <v>4979</v>
          </cell>
          <cell r="Y4980">
            <v>4979</v>
          </cell>
          <cell r="AE4980">
            <v>0</v>
          </cell>
        </row>
        <row r="4981">
          <cell r="G4981">
            <v>4980</v>
          </cell>
          <cell r="K4981">
            <v>0</v>
          </cell>
          <cell r="U4981">
            <v>4980</v>
          </cell>
          <cell r="Y4981">
            <v>4980</v>
          </cell>
          <cell r="AE4981">
            <v>0</v>
          </cell>
        </row>
        <row r="4982">
          <cell r="G4982">
            <v>4981</v>
          </cell>
          <cell r="K4982">
            <v>0</v>
          </cell>
          <cell r="U4982">
            <v>4981</v>
          </cell>
          <cell r="Y4982">
            <v>4981</v>
          </cell>
          <cell r="AE4982">
            <v>0</v>
          </cell>
        </row>
        <row r="4983">
          <cell r="G4983">
            <v>4982</v>
          </cell>
          <cell r="K4983">
            <v>0</v>
          </cell>
          <cell r="U4983">
            <v>4982</v>
          </cell>
          <cell r="Y4983">
            <v>4982</v>
          </cell>
          <cell r="AE4983">
            <v>0</v>
          </cell>
        </row>
        <row r="4984">
          <cell r="G4984">
            <v>4983</v>
          </cell>
          <cell r="K4984">
            <v>0</v>
          </cell>
          <cell r="U4984">
            <v>4983</v>
          </cell>
          <cell r="Y4984">
            <v>4983</v>
          </cell>
          <cell r="AE4984">
            <v>0</v>
          </cell>
        </row>
        <row r="4985">
          <cell r="G4985">
            <v>4984</v>
          </cell>
          <cell r="K4985">
            <v>0</v>
          </cell>
          <cell r="U4985">
            <v>4984</v>
          </cell>
          <cell r="Y4985">
            <v>4984</v>
          </cell>
          <cell r="AE4985">
            <v>0</v>
          </cell>
        </row>
        <row r="4986">
          <cell r="G4986">
            <v>4985</v>
          </cell>
          <cell r="K4986">
            <v>0</v>
          </cell>
          <cell r="U4986">
            <v>4985</v>
          </cell>
          <cell r="Y4986">
            <v>4985</v>
          </cell>
          <cell r="AE4986">
            <v>0</v>
          </cell>
        </row>
        <row r="4987">
          <cell r="G4987">
            <v>4986</v>
          </cell>
          <cell r="K4987">
            <v>0</v>
          </cell>
          <cell r="U4987">
            <v>4986</v>
          </cell>
          <cell r="Y4987">
            <v>4986</v>
          </cell>
          <cell r="AE4987">
            <v>0</v>
          </cell>
        </row>
        <row r="4988">
          <cell r="G4988">
            <v>4987</v>
          </cell>
          <cell r="K4988">
            <v>0</v>
          </cell>
          <cell r="U4988">
            <v>4987</v>
          </cell>
          <cell r="Y4988">
            <v>4987</v>
          </cell>
          <cell r="AE4988">
            <v>0</v>
          </cell>
        </row>
        <row r="4989">
          <cell r="G4989">
            <v>4988</v>
          </cell>
          <cell r="K4989">
            <v>0</v>
          </cell>
          <cell r="U4989">
            <v>4988</v>
          </cell>
          <cell r="Y4989">
            <v>4988</v>
          </cell>
          <cell r="AE4989">
            <v>0</v>
          </cell>
        </row>
        <row r="4990">
          <cell r="G4990">
            <v>4989</v>
          </cell>
          <cell r="K4990">
            <v>0</v>
          </cell>
          <cell r="U4990">
            <v>4989</v>
          </cell>
          <cell r="Y4990">
            <v>4989</v>
          </cell>
          <cell r="AE4990">
            <v>0</v>
          </cell>
        </row>
        <row r="4991">
          <cell r="G4991">
            <v>4990</v>
          </cell>
          <cell r="K4991">
            <v>0</v>
          </cell>
          <cell r="U4991">
            <v>4990</v>
          </cell>
          <cell r="Y4991">
            <v>4990</v>
          </cell>
          <cell r="AE4991">
            <v>0</v>
          </cell>
        </row>
        <row r="4992">
          <cell r="G4992">
            <v>4991</v>
          </cell>
          <cell r="K4992">
            <v>0</v>
          </cell>
          <cell r="U4992">
            <v>4991</v>
          </cell>
          <cell r="Y4992">
            <v>4991</v>
          </cell>
          <cell r="AE4992">
            <v>0</v>
          </cell>
        </row>
        <row r="4993">
          <cell r="G4993">
            <v>4992</v>
          </cell>
          <cell r="K4993">
            <v>0</v>
          </cell>
          <cell r="U4993">
            <v>4992</v>
          </cell>
          <cell r="Y4993">
            <v>4992</v>
          </cell>
          <cell r="AE4993">
            <v>0</v>
          </cell>
        </row>
        <row r="4994">
          <cell r="G4994">
            <v>4993</v>
          </cell>
          <cell r="K4994">
            <v>0</v>
          </cell>
          <cell r="U4994">
            <v>4993</v>
          </cell>
          <cell r="Y4994">
            <v>4993</v>
          </cell>
          <cell r="AE4994">
            <v>0</v>
          </cell>
        </row>
        <row r="4995">
          <cell r="G4995">
            <v>4994</v>
          </cell>
          <cell r="K4995">
            <v>0</v>
          </cell>
          <cell r="U4995">
            <v>4994</v>
          </cell>
          <cell r="Y4995">
            <v>4994</v>
          </cell>
          <cell r="AE4995">
            <v>0</v>
          </cell>
        </row>
        <row r="4996">
          <cell r="G4996">
            <v>4995</v>
          </cell>
          <cell r="K4996">
            <v>0</v>
          </cell>
          <cell r="U4996">
            <v>4995</v>
          </cell>
          <cell r="Y4996">
            <v>4995</v>
          </cell>
          <cell r="AE4996">
            <v>0</v>
          </cell>
        </row>
        <row r="4997">
          <cell r="G4997">
            <v>4996</v>
          </cell>
          <cell r="K4997">
            <v>0</v>
          </cell>
          <cell r="U4997">
            <v>4996</v>
          </cell>
          <cell r="Y4997">
            <v>4996</v>
          </cell>
          <cell r="AE4997">
            <v>0</v>
          </cell>
        </row>
        <row r="4998">
          <cell r="G4998">
            <v>4997</v>
          </cell>
          <cell r="K4998">
            <v>0</v>
          </cell>
          <cell r="U4998">
            <v>4997</v>
          </cell>
          <cell r="Y4998">
            <v>4997</v>
          </cell>
          <cell r="AE4998">
            <v>0</v>
          </cell>
        </row>
        <row r="4999">
          <cell r="G4999">
            <v>4998</v>
          </cell>
          <cell r="K4999">
            <v>0</v>
          </cell>
          <cell r="U4999">
            <v>4998</v>
          </cell>
          <cell r="Y4999">
            <v>4998</v>
          </cell>
          <cell r="AE4999">
            <v>0</v>
          </cell>
        </row>
        <row r="5000">
          <cell r="G5000">
            <v>4999</v>
          </cell>
          <cell r="K5000">
            <v>0</v>
          </cell>
          <cell r="U5000">
            <v>4999</v>
          </cell>
          <cell r="Y5000">
            <v>4999</v>
          </cell>
          <cell r="AE5000">
            <v>0</v>
          </cell>
        </row>
        <row r="5001">
          <cell r="G5001">
            <v>5000</v>
          </cell>
          <cell r="K5001">
            <v>0</v>
          </cell>
          <cell r="U5001">
            <v>5000</v>
          </cell>
          <cell r="Y5001">
            <v>5000</v>
          </cell>
          <cell r="AE5001">
            <v>0</v>
          </cell>
        </row>
        <row r="5002">
          <cell r="G5002">
            <v>5001</v>
          </cell>
          <cell r="K5002">
            <v>0</v>
          </cell>
          <cell r="U5002">
            <v>5001</v>
          </cell>
          <cell r="Y5002">
            <v>5001</v>
          </cell>
          <cell r="AE5002">
            <v>0</v>
          </cell>
        </row>
        <row r="5003">
          <cell r="G5003">
            <v>5002</v>
          </cell>
          <cell r="K5003">
            <v>0</v>
          </cell>
          <cell r="U5003">
            <v>5002</v>
          </cell>
          <cell r="Y5003">
            <v>5002</v>
          </cell>
          <cell r="AE5003">
            <v>0</v>
          </cell>
        </row>
        <row r="5004">
          <cell r="G5004">
            <v>5003</v>
          </cell>
          <cell r="K5004">
            <v>0</v>
          </cell>
          <cell r="U5004">
            <v>5003</v>
          </cell>
          <cell r="Y5004">
            <v>5003</v>
          </cell>
          <cell r="AE5004">
            <v>0</v>
          </cell>
        </row>
        <row r="5005">
          <cell r="G5005">
            <v>5004</v>
          </cell>
          <cell r="K5005">
            <v>0</v>
          </cell>
          <cell r="U5005">
            <v>5004</v>
          </cell>
          <cell r="Y5005">
            <v>5004</v>
          </cell>
          <cell r="AE5005">
            <v>0</v>
          </cell>
        </row>
        <row r="5006">
          <cell r="G5006">
            <v>5005</v>
          </cell>
          <cell r="K5006">
            <v>0</v>
          </cell>
          <cell r="U5006">
            <v>5005</v>
          </cell>
          <cell r="Y5006">
            <v>5005</v>
          </cell>
          <cell r="AE5006">
            <v>0</v>
          </cell>
        </row>
        <row r="5007">
          <cell r="G5007">
            <v>5006</v>
          </cell>
          <cell r="K5007">
            <v>0</v>
          </cell>
          <cell r="U5007">
            <v>5006</v>
          </cell>
          <cell r="Y5007">
            <v>5006</v>
          </cell>
          <cell r="AE5007">
            <v>0</v>
          </cell>
        </row>
        <row r="5008">
          <cell r="G5008">
            <v>5007</v>
          </cell>
          <cell r="K5008">
            <v>0</v>
          </cell>
          <cell r="U5008">
            <v>5007</v>
          </cell>
          <cell r="Y5008">
            <v>5007</v>
          </cell>
          <cell r="AE5008">
            <v>0</v>
          </cell>
        </row>
        <row r="5009">
          <cell r="G5009">
            <v>5008</v>
          </cell>
          <cell r="K5009">
            <v>0</v>
          </cell>
          <cell r="U5009">
            <v>5008</v>
          </cell>
          <cell r="Y5009">
            <v>5008</v>
          </cell>
          <cell r="AE5009">
            <v>0</v>
          </cell>
        </row>
        <row r="5010">
          <cell r="G5010">
            <v>5009</v>
          </cell>
          <cell r="K5010">
            <v>0</v>
          </cell>
          <cell r="U5010">
            <v>5009</v>
          </cell>
          <cell r="Y5010">
            <v>5009</v>
          </cell>
          <cell r="AE5010">
            <v>0</v>
          </cell>
        </row>
        <row r="5011">
          <cell r="G5011">
            <v>5010</v>
          </cell>
          <cell r="K5011">
            <v>0</v>
          </cell>
          <cell r="U5011">
            <v>5010</v>
          </cell>
          <cell r="Y5011">
            <v>5010</v>
          </cell>
          <cell r="AE5011">
            <v>0</v>
          </cell>
        </row>
        <row r="5012">
          <cell r="G5012">
            <v>5011</v>
          </cell>
          <cell r="K5012">
            <v>0</v>
          </cell>
          <cell r="U5012">
            <v>5011</v>
          </cell>
          <cell r="Y5012">
            <v>5011</v>
          </cell>
          <cell r="AE5012">
            <v>0</v>
          </cell>
        </row>
        <row r="5013">
          <cell r="G5013">
            <v>5012</v>
          </cell>
          <cell r="K5013">
            <v>0</v>
          </cell>
          <cell r="U5013">
            <v>5012</v>
          </cell>
          <cell r="Y5013">
            <v>5012</v>
          </cell>
          <cell r="AE5013">
            <v>0</v>
          </cell>
        </row>
        <row r="5014">
          <cell r="G5014">
            <v>5013</v>
          </cell>
          <cell r="K5014">
            <v>0</v>
          </cell>
          <cell r="U5014">
            <v>5013</v>
          </cell>
          <cell r="Y5014">
            <v>5013</v>
          </cell>
          <cell r="AE5014">
            <v>0</v>
          </cell>
        </row>
        <row r="5015">
          <cell r="G5015">
            <v>5014</v>
          </cell>
          <cell r="K5015">
            <v>0</v>
          </cell>
          <cell r="U5015">
            <v>5014</v>
          </cell>
          <cell r="Y5015">
            <v>5014</v>
          </cell>
          <cell r="AE5015">
            <v>0</v>
          </cell>
        </row>
        <row r="5016">
          <cell r="G5016">
            <v>5015</v>
          </cell>
          <cell r="K5016">
            <v>0</v>
          </cell>
          <cell r="U5016">
            <v>5015</v>
          </cell>
          <cell r="Y5016">
            <v>5015</v>
          </cell>
          <cell r="AE5016">
            <v>0</v>
          </cell>
        </row>
        <row r="5017">
          <cell r="G5017">
            <v>5016</v>
          </cell>
          <cell r="K5017">
            <v>0</v>
          </cell>
          <cell r="U5017">
            <v>5016</v>
          </cell>
          <cell r="Y5017">
            <v>5016</v>
          </cell>
          <cell r="AE5017">
            <v>0</v>
          </cell>
        </row>
        <row r="5018">
          <cell r="G5018">
            <v>5017</v>
          </cell>
          <cell r="K5018">
            <v>0</v>
          </cell>
          <cell r="U5018">
            <v>5017</v>
          </cell>
          <cell r="Y5018">
            <v>5017</v>
          </cell>
          <cell r="AE5018">
            <v>0</v>
          </cell>
        </row>
        <row r="5019">
          <cell r="G5019">
            <v>5018</v>
          </cell>
          <cell r="K5019">
            <v>0</v>
          </cell>
          <cell r="U5019">
            <v>5018</v>
          </cell>
          <cell r="Y5019">
            <v>5018</v>
          </cell>
          <cell r="AE5019">
            <v>0</v>
          </cell>
        </row>
        <row r="5020">
          <cell r="G5020">
            <v>5019</v>
          </cell>
          <cell r="K5020">
            <v>0</v>
          </cell>
          <cell r="U5020">
            <v>5019</v>
          </cell>
          <cell r="Y5020">
            <v>5019</v>
          </cell>
          <cell r="AE5020">
            <v>0</v>
          </cell>
        </row>
        <row r="5021">
          <cell r="G5021">
            <v>5020</v>
          </cell>
          <cell r="K5021">
            <v>0</v>
          </cell>
          <cell r="U5021">
            <v>5020</v>
          </cell>
          <cell r="Y5021">
            <v>5020</v>
          </cell>
          <cell r="AE5021">
            <v>0</v>
          </cell>
        </row>
        <row r="5022">
          <cell r="G5022">
            <v>5021</v>
          </cell>
          <cell r="K5022">
            <v>0</v>
          </cell>
          <cell r="U5022">
            <v>5021</v>
          </cell>
          <cell r="Y5022">
            <v>5021</v>
          </cell>
          <cell r="AE5022">
            <v>0</v>
          </cell>
        </row>
        <row r="5023">
          <cell r="G5023">
            <v>5022</v>
          </cell>
          <cell r="K5023">
            <v>0</v>
          </cell>
          <cell r="U5023">
            <v>5022</v>
          </cell>
          <cell r="Y5023">
            <v>5022</v>
          </cell>
          <cell r="AE5023">
            <v>0</v>
          </cell>
        </row>
        <row r="5024">
          <cell r="G5024">
            <v>5023</v>
          </cell>
          <cell r="K5024">
            <v>0</v>
          </cell>
          <cell r="U5024">
            <v>5023</v>
          </cell>
          <cell r="Y5024">
            <v>5023</v>
          </cell>
          <cell r="AE5024">
            <v>0</v>
          </cell>
        </row>
        <row r="5025">
          <cell r="G5025">
            <v>5024</v>
          </cell>
          <cell r="K5025">
            <v>0</v>
          </cell>
          <cell r="U5025">
            <v>5024</v>
          </cell>
          <cell r="Y5025">
            <v>5024</v>
          </cell>
          <cell r="AE5025">
            <v>0</v>
          </cell>
        </row>
        <row r="5026">
          <cell r="G5026">
            <v>5025</v>
          </cell>
          <cell r="K5026">
            <v>0</v>
          </cell>
          <cell r="U5026">
            <v>5025</v>
          </cell>
          <cell r="Y5026">
            <v>5025</v>
          </cell>
          <cell r="AE5026">
            <v>0</v>
          </cell>
        </row>
        <row r="5027">
          <cell r="G5027">
            <v>5026</v>
          </cell>
          <cell r="K5027">
            <v>0</v>
          </cell>
          <cell r="U5027">
            <v>5026</v>
          </cell>
          <cell r="Y5027">
            <v>5026</v>
          </cell>
          <cell r="AE5027">
            <v>0</v>
          </cell>
        </row>
        <row r="5028">
          <cell r="G5028">
            <v>5027</v>
          </cell>
          <cell r="K5028">
            <v>0</v>
          </cell>
          <cell r="U5028">
            <v>5027</v>
          </cell>
          <cell r="Y5028">
            <v>5027</v>
          </cell>
          <cell r="AE5028">
            <v>0</v>
          </cell>
        </row>
        <row r="5029">
          <cell r="G5029">
            <v>5028</v>
          </cell>
          <cell r="K5029">
            <v>0</v>
          </cell>
          <cell r="U5029">
            <v>5028</v>
          </cell>
          <cell r="Y5029">
            <v>5028</v>
          </cell>
          <cell r="AE5029">
            <v>0</v>
          </cell>
        </row>
        <row r="5030">
          <cell r="G5030">
            <v>5029</v>
          </cell>
          <cell r="K5030">
            <v>0</v>
          </cell>
          <cell r="U5030">
            <v>5029</v>
          </cell>
          <cell r="Y5030">
            <v>5029</v>
          </cell>
          <cell r="AE5030">
            <v>0</v>
          </cell>
        </row>
        <row r="5031">
          <cell r="G5031">
            <v>5030</v>
          </cell>
          <cell r="K5031">
            <v>0</v>
          </cell>
          <cell r="U5031">
            <v>5030</v>
          </cell>
          <cell r="Y5031">
            <v>5030</v>
          </cell>
          <cell r="AE5031">
            <v>0</v>
          </cell>
        </row>
        <row r="5032">
          <cell r="G5032">
            <v>5031</v>
          </cell>
          <cell r="K5032">
            <v>0</v>
          </cell>
          <cell r="U5032">
            <v>5031</v>
          </cell>
          <cell r="Y5032">
            <v>5031</v>
          </cell>
          <cell r="AE5032">
            <v>0</v>
          </cell>
        </row>
        <row r="5033">
          <cell r="G5033">
            <v>5032</v>
          </cell>
          <cell r="K5033">
            <v>0</v>
          </cell>
          <cell r="U5033">
            <v>5032</v>
          </cell>
          <cell r="Y5033">
            <v>5032</v>
          </cell>
          <cell r="AE5033">
            <v>0</v>
          </cell>
        </row>
        <row r="5034">
          <cell r="G5034">
            <v>5033</v>
          </cell>
          <cell r="K5034">
            <v>0</v>
          </cell>
          <cell r="U5034">
            <v>5033</v>
          </cell>
          <cell r="Y5034">
            <v>5033</v>
          </cell>
          <cell r="AE5034">
            <v>0</v>
          </cell>
        </row>
        <row r="5035">
          <cell r="G5035">
            <v>5034</v>
          </cell>
          <cell r="K5035">
            <v>0</v>
          </cell>
          <cell r="U5035">
            <v>5034</v>
          </cell>
          <cell r="Y5035">
            <v>5034</v>
          </cell>
          <cell r="AE5035">
            <v>0</v>
          </cell>
        </row>
        <row r="5036">
          <cell r="G5036">
            <v>5035</v>
          </cell>
          <cell r="K5036">
            <v>0</v>
          </cell>
          <cell r="U5036">
            <v>5035</v>
          </cell>
          <cell r="Y5036">
            <v>5035</v>
          </cell>
          <cell r="AE5036">
            <v>0</v>
          </cell>
        </row>
        <row r="5037">
          <cell r="G5037">
            <v>5036</v>
          </cell>
          <cell r="K5037">
            <v>0</v>
          </cell>
          <cell r="U5037">
            <v>5036</v>
          </cell>
          <cell r="Y5037">
            <v>5036</v>
          </cell>
          <cell r="AE5037">
            <v>0</v>
          </cell>
        </row>
        <row r="5038">
          <cell r="G5038">
            <v>5037</v>
          </cell>
          <cell r="K5038">
            <v>0</v>
          </cell>
          <cell r="U5038">
            <v>5037</v>
          </cell>
          <cell r="Y5038">
            <v>5037</v>
          </cell>
          <cell r="AE5038">
            <v>0</v>
          </cell>
        </row>
        <row r="5039">
          <cell r="G5039">
            <v>5038</v>
          </cell>
          <cell r="K5039">
            <v>0</v>
          </cell>
          <cell r="U5039">
            <v>5038</v>
          </cell>
          <cell r="Y5039">
            <v>5038</v>
          </cell>
          <cell r="AE5039">
            <v>0</v>
          </cell>
        </row>
        <row r="5040">
          <cell r="G5040">
            <v>5039</v>
          </cell>
          <cell r="K5040">
            <v>0</v>
          </cell>
          <cell r="U5040">
            <v>5039</v>
          </cell>
          <cell r="Y5040">
            <v>5039</v>
          </cell>
          <cell r="AE5040">
            <v>0</v>
          </cell>
        </row>
        <row r="5041">
          <cell r="G5041">
            <v>5040</v>
          </cell>
          <cell r="K5041">
            <v>0</v>
          </cell>
          <cell r="U5041">
            <v>5040</v>
          </cell>
          <cell r="Y5041">
            <v>5040</v>
          </cell>
          <cell r="AE5041">
            <v>0</v>
          </cell>
        </row>
        <row r="5042">
          <cell r="G5042">
            <v>5041</v>
          </cell>
          <cell r="K5042">
            <v>0</v>
          </cell>
          <cell r="U5042">
            <v>5041</v>
          </cell>
          <cell r="Y5042">
            <v>5041</v>
          </cell>
          <cell r="AE5042">
            <v>0</v>
          </cell>
        </row>
        <row r="5043">
          <cell r="G5043">
            <v>5042</v>
          </cell>
          <cell r="K5043">
            <v>0</v>
          </cell>
          <cell r="U5043">
            <v>5042</v>
          </cell>
          <cell r="Y5043">
            <v>5042</v>
          </cell>
          <cell r="AE5043">
            <v>0</v>
          </cell>
        </row>
        <row r="5044">
          <cell r="G5044">
            <v>5043</v>
          </cell>
          <cell r="K5044">
            <v>0</v>
          </cell>
          <cell r="U5044">
            <v>5043</v>
          </cell>
          <cell r="Y5044">
            <v>5043</v>
          </cell>
          <cell r="AE5044">
            <v>0</v>
          </cell>
        </row>
        <row r="5045">
          <cell r="G5045">
            <v>5044</v>
          </cell>
          <cell r="K5045">
            <v>0</v>
          </cell>
          <cell r="U5045">
            <v>5044</v>
          </cell>
          <cell r="Y5045">
            <v>5044</v>
          </cell>
          <cell r="AE5045">
            <v>0</v>
          </cell>
        </row>
        <row r="5046">
          <cell r="G5046">
            <v>5045</v>
          </cell>
          <cell r="K5046">
            <v>0</v>
          </cell>
          <cell r="U5046">
            <v>5045</v>
          </cell>
          <cell r="Y5046">
            <v>5045</v>
          </cell>
          <cell r="AE5046">
            <v>0</v>
          </cell>
        </row>
        <row r="5047">
          <cell r="G5047">
            <v>5046</v>
          </cell>
          <cell r="K5047">
            <v>0</v>
          </cell>
          <cell r="U5047">
            <v>5046</v>
          </cell>
          <cell r="Y5047">
            <v>5046</v>
          </cell>
          <cell r="AE5047">
            <v>0</v>
          </cell>
        </row>
        <row r="5048">
          <cell r="G5048">
            <v>5047</v>
          </cell>
          <cell r="K5048">
            <v>0</v>
          </cell>
          <cell r="U5048">
            <v>5047</v>
          </cell>
          <cell r="Y5048">
            <v>5047</v>
          </cell>
          <cell r="AE5048">
            <v>0</v>
          </cell>
        </row>
        <row r="5049">
          <cell r="G5049">
            <v>5048</v>
          </cell>
          <cell r="K5049">
            <v>0</v>
          </cell>
          <cell r="U5049">
            <v>5048</v>
          </cell>
          <cell r="Y5049">
            <v>5048</v>
          </cell>
          <cell r="AE5049">
            <v>0</v>
          </cell>
        </row>
        <row r="5050">
          <cell r="G5050">
            <v>5049</v>
          </cell>
          <cell r="K5050">
            <v>0</v>
          </cell>
          <cell r="U5050">
            <v>5049</v>
          </cell>
          <cell r="Y5050">
            <v>5049</v>
          </cell>
          <cell r="AE5050">
            <v>0</v>
          </cell>
        </row>
        <row r="5051">
          <cell r="G5051">
            <v>5050</v>
          </cell>
          <cell r="K5051">
            <v>0</v>
          </cell>
          <cell r="U5051">
            <v>5050</v>
          </cell>
          <cell r="Y5051">
            <v>5050</v>
          </cell>
          <cell r="AE5051">
            <v>0</v>
          </cell>
        </row>
        <row r="5052">
          <cell r="G5052">
            <v>5051</v>
          </cell>
          <cell r="K5052">
            <v>0</v>
          </cell>
          <cell r="U5052">
            <v>5051</v>
          </cell>
          <cell r="Y5052">
            <v>5051</v>
          </cell>
          <cell r="AE5052">
            <v>0</v>
          </cell>
        </row>
        <row r="5053">
          <cell r="G5053">
            <v>5052</v>
          </cell>
          <cell r="K5053">
            <v>0</v>
          </cell>
          <cell r="U5053">
            <v>5052</v>
          </cell>
          <cell r="Y5053">
            <v>5052</v>
          </cell>
          <cell r="AE5053">
            <v>0</v>
          </cell>
        </row>
        <row r="5054">
          <cell r="G5054">
            <v>5053</v>
          </cell>
          <cell r="K5054">
            <v>0</v>
          </cell>
          <cell r="U5054">
            <v>5053</v>
          </cell>
          <cell r="Y5054">
            <v>5053</v>
          </cell>
          <cell r="AE5054">
            <v>0</v>
          </cell>
        </row>
        <row r="5055">
          <cell r="G5055">
            <v>5054</v>
          </cell>
          <cell r="K5055">
            <v>0</v>
          </cell>
          <cell r="U5055">
            <v>5054</v>
          </cell>
          <cell r="Y5055">
            <v>5054</v>
          </cell>
          <cell r="AE5055">
            <v>0</v>
          </cell>
        </row>
        <row r="5056">
          <cell r="G5056">
            <v>5055</v>
          </cell>
          <cell r="K5056">
            <v>0</v>
          </cell>
          <cell r="U5056">
            <v>5055</v>
          </cell>
          <cell r="Y5056">
            <v>5055</v>
          </cell>
          <cell r="AE5056">
            <v>0</v>
          </cell>
        </row>
        <row r="5057">
          <cell r="G5057">
            <v>5056</v>
          </cell>
          <cell r="K5057">
            <v>0</v>
          </cell>
          <cell r="U5057">
            <v>5056</v>
          </cell>
          <cell r="Y5057">
            <v>5056</v>
          </cell>
          <cell r="AE5057">
            <v>0</v>
          </cell>
        </row>
        <row r="5058">
          <cell r="G5058">
            <v>5057</v>
          </cell>
          <cell r="K5058">
            <v>0</v>
          </cell>
          <cell r="U5058">
            <v>5057</v>
          </cell>
          <cell r="Y5058">
            <v>5057</v>
          </cell>
          <cell r="AE5058">
            <v>0</v>
          </cell>
        </row>
        <row r="5059">
          <cell r="G5059">
            <v>5058</v>
          </cell>
          <cell r="K5059">
            <v>0</v>
          </cell>
          <cell r="U5059">
            <v>5058</v>
          </cell>
          <cell r="Y5059">
            <v>5058</v>
          </cell>
          <cell r="AE5059">
            <v>0</v>
          </cell>
        </row>
        <row r="5060">
          <cell r="G5060">
            <v>5059</v>
          </cell>
          <cell r="K5060">
            <v>0</v>
          </cell>
          <cell r="U5060">
            <v>5059</v>
          </cell>
          <cell r="Y5060">
            <v>5059</v>
          </cell>
          <cell r="AE5060">
            <v>0</v>
          </cell>
        </row>
        <row r="5061">
          <cell r="G5061">
            <v>5060</v>
          </cell>
          <cell r="K5061">
            <v>0</v>
          </cell>
          <cell r="U5061">
            <v>5060</v>
          </cell>
          <cell r="Y5061">
            <v>5060</v>
          </cell>
          <cell r="AE5061">
            <v>0</v>
          </cell>
        </row>
        <row r="5062">
          <cell r="G5062">
            <v>5061</v>
          </cell>
          <cell r="K5062">
            <v>0</v>
          </cell>
          <cell r="U5062">
            <v>5061</v>
          </cell>
          <cell r="Y5062">
            <v>5061</v>
          </cell>
          <cell r="AE5062">
            <v>0</v>
          </cell>
        </row>
        <row r="5063">
          <cell r="G5063">
            <v>5062</v>
          </cell>
          <cell r="K5063">
            <v>0</v>
          </cell>
          <cell r="U5063">
            <v>5062</v>
          </cell>
          <cell r="Y5063">
            <v>5062</v>
          </cell>
          <cell r="AE5063">
            <v>0</v>
          </cell>
        </row>
        <row r="5064">
          <cell r="G5064">
            <v>5063</v>
          </cell>
          <cell r="K5064">
            <v>0</v>
          </cell>
          <cell r="U5064">
            <v>5063</v>
          </cell>
          <cell r="Y5064">
            <v>5063</v>
          </cell>
          <cell r="AE5064">
            <v>0</v>
          </cell>
        </row>
        <row r="5065">
          <cell r="G5065">
            <v>5064</v>
          </cell>
          <cell r="K5065">
            <v>0</v>
          </cell>
          <cell r="U5065">
            <v>5064</v>
          </cell>
          <cell r="Y5065">
            <v>5064</v>
          </cell>
          <cell r="AE5065">
            <v>0</v>
          </cell>
        </row>
        <row r="5066">
          <cell r="G5066">
            <v>5065</v>
          </cell>
          <cell r="K5066">
            <v>0</v>
          </cell>
          <cell r="U5066">
            <v>5065</v>
          </cell>
          <cell r="Y5066">
            <v>5065</v>
          </cell>
          <cell r="AE5066">
            <v>0</v>
          </cell>
        </row>
        <row r="5067">
          <cell r="G5067">
            <v>5066</v>
          </cell>
          <cell r="K5067">
            <v>0</v>
          </cell>
          <cell r="U5067">
            <v>5066</v>
          </cell>
          <cell r="Y5067">
            <v>5066</v>
          </cell>
          <cell r="AE5067">
            <v>0</v>
          </cell>
        </row>
        <row r="5068">
          <cell r="G5068">
            <v>5067</v>
          </cell>
          <cell r="K5068">
            <v>0</v>
          </cell>
          <cell r="U5068">
            <v>5067</v>
          </cell>
          <cell r="Y5068">
            <v>5067</v>
          </cell>
          <cell r="AE5068">
            <v>0</v>
          </cell>
        </row>
        <row r="5069">
          <cell r="G5069">
            <v>5068</v>
          </cell>
          <cell r="K5069">
            <v>0</v>
          </cell>
          <cell r="U5069">
            <v>5068</v>
          </cell>
          <cell r="Y5069">
            <v>5068</v>
          </cell>
          <cell r="AE5069">
            <v>0</v>
          </cell>
        </row>
        <row r="5070">
          <cell r="G5070">
            <v>5069</v>
          </cell>
          <cell r="K5070">
            <v>0</v>
          </cell>
          <cell r="U5070">
            <v>5069</v>
          </cell>
          <cell r="Y5070">
            <v>5069</v>
          </cell>
          <cell r="AE5070">
            <v>0</v>
          </cell>
        </row>
        <row r="5071">
          <cell r="G5071">
            <v>5070</v>
          </cell>
          <cell r="K5071">
            <v>0</v>
          </cell>
          <cell r="U5071">
            <v>5070</v>
          </cell>
          <cell r="Y5071">
            <v>5070</v>
          </cell>
          <cell r="AE5071">
            <v>0</v>
          </cell>
        </row>
        <row r="5072">
          <cell r="G5072">
            <v>5071</v>
          </cell>
          <cell r="K5072">
            <v>0</v>
          </cell>
          <cell r="U5072">
            <v>5071</v>
          </cell>
          <cell r="Y5072">
            <v>5071</v>
          </cell>
          <cell r="AE5072">
            <v>0</v>
          </cell>
        </row>
        <row r="5073">
          <cell r="G5073">
            <v>5072</v>
          </cell>
          <cell r="K5073">
            <v>0</v>
          </cell>
          <cell r="U5073">
            <v>5072</v>
          </cell>
          <cell r="Y5073">
            <v>5072</v>
          </cell>
          <cell r="AE5073">
            <v>0</v>
          </cell>
        </row>
        <row r="5074">
          <cell r="G5074">
            <v>5073</v>
          </cell>
          <cell r="K5074">
            <v>0</v>
          </cell>
          <cell r="U5074">
            <v>5073</v>
          </cell>
          <cell r="Y5074">
            <v>5073</v>
          </cell>
          <cell r="AE5074">
            <v>0</v>
          </cell>
        </row>
        <row r="5075">
          <cell r="G5075">
            <v>5074</v>
          </cell>
          <cell r="K5075">
            <v>0</v>
          </cell>
          <cell r="U5075">
            <v>5074</v>
          </cell>
          <cell r="Y5075">
            <v>5074</v>
          </cell>
          <cell r="AE5075">
            <v>0</v>
          </cell>
        </row>
        <row r="5076">
          <cell r="G5076">
            <v>5075</v>
          </cell>
          <cell r="K5076">
            <v>0</v>
          </cell>
          <cell r="U5076">
            <v>5075</v>
          </cell>
          <cell r="Y5076">
            <v>5075</v>
          </cell>
          <cell r="AE5076">
            <v>0</v>
          </cell>
        </row>
        <row r="5077">
          <cell r="G5077">
            <v>5076</v>
          </cell>
          <cell r="K5077">
            <v>0</v>
          </cell>
          <cell r="U5077">
            <v>5076</v>
          </cell>
          <cell r="Y5077">
            <v>5076</v>
          </cell>
          <cell r="AE5077">
            <v>0</v>
          </cell>
        </row>
        <row r="5078">
          <cell r="G5078">
            <v>5077</v>
          </cell>
          <cell r="K5078">
            <v>0</v>
          </cell>
          <cell r="U5078">
            <v>5077</v>
          </cell>
          <cell r="Y5078">
            <v>5077</v>
          </cell>
          <cell r="AE5078">
            <v>0</v>
          </cell>
        </row>
        <row r="5079">
          <cell r="G5079">
            <v>5078</v>
          </cell>
          <cell r="K5079">
            <v>0</v>
          </cell>
          <cell r="U5079">
            <v>5078</v>
          </cell>
          <cell r="Y5079">
            <v>5078</v>
          </cell>
          <cell r="AE5079">
            <v>0</v>
          </cell>
        </row>
        <row r="5080">
          <cell r="G5080">
            <v>5079</v>
          </cell>
          <cell r="K5080">
            <v>0</v>
          </cell>
          <cell r="U5080">
            <v>5079</v>
          </cell>
          <cell r="Y5080">
            <v>5079</v>
          </cell>
          <cell r="AE5080">
            <v>0</v>
          </cell>
        </row>
        <row r="5081">
          <cell r="G5081">
            <v>5080</v>
          </cell>
          <cell r="K5081">
            <v>0</v>
          </cell>
          <cell r="U5081">
            <v>5080</v>
          </cell>
          <cell r="Y5081">
            <v>5080</v>
          </cell>
          <cell r="AE5081">
            <v>0</v>
          </cell>
        </row>
        <row r="5082">
          <cell r="G5082">
            <v>5081</v>
          </cell>
          <cell r="K5082">
            <v>0</v>
          </cell>
          <cell r="U5082">
            <v>5081</v>
          </cell>
          <cell r="Y5082">
            <v>5081</v>
          </cell>
          <cell r="AE5082">
            <v>0</v>
          </cell>
        </row>
        <row r="5083">
          <cell r="G5083">
            <v>5082</v>
          </cell>
          <cell r="K5083">
            <v>0</v>
          </cell>
          <cell r="U5083">
            <v>5082</v>
          </cell>
          <cell r="Y5083">
            <v>5082</v>
          </cell>
          <cell r="AE5083">
            <v>0</v>
          </cell>
        </row>
        <row r="5084">
          <cell r="G5084">
            <v>5083</v>
          </cell>
          <cell r="K5084">
            <v>0</v>
          </cell>
          <cell r="U5084">
            <v>5083</v>
          </cell>
          <cell r="Y5084">
            <v>5083</v>
          </cell>
          <cell r="AE5084">
            <v>0</v>
          </cell>
        </row>
        <row r="5085">
          <cell r="G5085">
            <v>5084</v>
          </cell>
          <cell r="K5085">
            <v>0</v>
          </cell>
          <cell r="U5085">
            <v>5084</v>
          </cell>
          <cell r="Y5085">
            <v>5084</v>
          </cell>
          <cell r="AE5085">
            <v>0</v>
          </cell>
        </row>
        <row r="5086">
          <cell r="G5086">
            <v>5085</v>
          </cell>
          <cell r="K5086">
            <v>0</v>
          </cell>
          <cell r="U5086">
            <v>5085</v>
          </cell>
          <cell r="Y5086">
            <v>5085</v>
          </cell>
          <cell r="AE5086">
            <v>0</v>
          </cell>
        </row>
        <row r="5087">
          <cell r="G5087">
            <v>5086</v>
          </cell>
          <cell r="K5087">
            <v>0</v>
          </cell>
          <cell r="U5087">
            <v>5086</v>
          </cell>
          <cell r="Y5087">
            <v>5086</v>
          </cell>
          <cell r="AE5087">
            <v>0</v>
          </cell>
        </row>
        <row r="5088">
          <cell r="G5088">
            <v>5087</v>
          </cell>
          <cell r="K5088">
            <v>0</v>
          </cell>
          <cell r="U5088">
            <v>5087</v>
          </cell>
          <cell r="Y5088">
            <v>5087</v>
          </cell>
          <cell r="AE5088">
            <v>0</v>
          </cell>
        </row>
        <row r="5089">
          <cell r="G5089">
            <v>5088</v>
          </cell>
          <cell r="K5089">
            <v>0</v>
          </cell>
          <cell r="U5089">
            <v>5088</v>
          </cell>
          <cell r="Y5089">
            <v>5088</v>
          </cell>
          <cell r="AE5089">
            <v>0</v>
          </cell>
        </row>
        <row r="5090">
          <cell r="G5090">
            <v>5089</v>
          </cell>
          <cell r="K5090">
            <v>0</v>
          </cell>
          <cell r="U5090">
            <v>5089</v>
          </cell>
          <cell r="Y5090">
            <v>5089</v>
          </cell>
          <cell r="AE5090">
            <v>0</v>
          </cell>
        </row>
        <row r="5091">
          <cell r="G5091">
            <v>5090</v>
          </cell>
          <cell r="K5091">
            <v>0</v>
          </cell>
          <cell r="U5091">
            <v>5090</v>
          </cell>
          <cell r="Y5091">
            <v>5090</v>
          </cell>
          <cell r="AE5091">
            <v>0</v>
          </cell>
        </row>
        <row r="5092">
          <cell r="G5092">
            <v>5091</v>
          </cell>
          <cell r="K5092">
            <v>0</v>
          </cell>
          <cell r="U5092">
            <v>5091</v>
          </cell>
          <cell r="Y5092">
            <v>5091</v>
          </cell>
          <cell r="AE5092">
            <v>0</v>
          </cell>
        </row>
        <row r="5093">
          <cell r="G5093">
            <v>5092</v>
          </cell>
          <cell r="K5093">
            <v>0</v>
          </cell>
          <cell r="U5093">
            <v>5092</v>
          </cell>
          <cell r="Y5093">
            <v>5092</v>
          </cell>
          <cell r="AE5093">
            <v>0</v>
          </cell>
        </row>
        <row r="5094">
          <cell r="G5094">
            <v>5093</v>
          </cell>
          <cell r="K5094">
            <v>0</v>
          </cell>
          <cell r="U5094">
            <v>5093</v>
          </cell>
          <cell r="Y5094">
            <v>5093</v>
          </cell>
          <cell r="AE5094">
            <v>0</v>
          </cell>
        </row>
        <row r="5095">
          <cell r="G5095">
            <v>5094</v>
          </cell>
          <cell r="K5095">
            <v>0</v>
          </cell>
          <cell r="U5095">
            <v>5094</v>
          </cell>
          <cell r="Y5095">
            <v>5094</v>
          </cell>
          <cell r="AE5095">
            <v>0</v>
          </cell>
        </row>
        <row r="5096">
          <cell r="G5096">
            <v>5095</v>
          </cell>
          <cell r="K5096">
            <v>0</v>
          </cell>
          <cell r="U5096">
            <v>5095</v>
          </cell>
          <cell r="Y5096">
            <v>5095</v>
          </cell>
          <cell r="AE5096">
            <v>0</v>
          </cell>
        </row>
        <row r="5097">
          <cell r="G5097">
            <v>5096</v>
          </cell>
          <cell r="K5097">
            <v>0</v>
          </cell>
          <cell r="U5097">
            <v>5096</v>
          </cell>
          <cell r="Y5097">
            <v>5096</v>
          </cell>
          <cell r="AE5097">
            <v>0</v>
          </cell>
        </row>
        <row r="5098">
          <cell r="G5098">
            <v>5097</v>
          </cell>
          <cell r="K5098">
            <v>0</v>
          </cell>
          <cell r="U5098">
            <v>5097</v>
          </cell>
          <cell r="Y5098">
            <v>5097</v>
          </cell>
          <cell r="AE5098">
            <v>0</v>
          </cell>
        </row>
        <row r="5099">
          <cell r="G5099">
            <v>5098</v>
          </cell>
          <cell r="K5099">
            <v>0</v>
          </cell>
          <cell r="U5099">
            <v>5098</v>
          </cell>
          <cell r="Y5099">
            <v>5098</v>
          </cell>
          <cell r="AE5099">
            <v>0</v>
          </cell>
        </row>
        <row r="5100">
          <cell r="G5100">
            <v>5099</v>
          </cell>
          <cell r="K5100">
            <v>0</v>
          </cell>
          <cell r="U5100">
            <v>5099</v>
          </cell>
          <cell r="Y5100">
            <v>5099</v>
          </cell>
          <cell r="AE5100">
            <v>0</v>
          </cell>
        </row>
        <row r="5101">
          <cell r="G5101">
            <v>5100</v>
          </cell>
          <cell r="K5101">
            <v>0</v>
          </cell>
          <cell r="U5101">
            <v>5100</v>
          </cell>
          <cell r="Y5101">
            <v>5100</v>
          </cell>
          <cell r="AE5101">
            <v>0</v>
          </cell>
        </row>
        <row r="5102">
          <cell r="G5102">
            <v>5101</v>
          </cell>
          <cell r="K5102">
            <v>0</v>
          </cell>
          <cell r="U5102">
            <v>5101</v>
          </cell>
          <cell r="Y5102">
            <v>5101</v>
          </cell>
          <cell r="AE5102">
            <v>0</v>
          </cell>
        </row>
        <row r="5103">
          <cell r="G5103">
            <v>5102</v>
          </cell>
          <cell r="K5103">
            <v>0</v>
          </cell>
          <cell r="U5103">
            <v>5102</v>
          </cell>
          <cell r="Y5103">
            <v>5102</v>
          </cell>
          <cell r="AE5103">
            <v>0</v>
          </cell>
        </row>
        <row r="5104">
          <cell r="G5104">
            <v>5103</v>
          </cell>
          <cell r="K5104">
            <v>0</v>
          </cell>
          <cell r="U5104">
            <v>5103</v>
          </cell>
          <cell r="Y5104">
            <v>5103</v>
          </cell>
          <cell r="AE5104">
            <v>0</v>
          </cell>
        </row>
        <row r="5105">
          <cell r="G5105">
            <v>5104</v>
          </cell>
          <cell r="K5105">
            <v>0</v>
          </cell>
          <cell r="U5105">
            <v>5104</v>
          </cell>
          <cell r="Y5105">
            <v>5104</v>
          </cell>
          <cell r="AE5105">
            <v>0</v>
          </cell>
        </row>
        <row r="5106">
          <cell r="G5106">
            <v>5105</v>
          </cell>
          <cell r="K5106">
            <v>0</v>
          </cell>
          <cell r="U5106">
            <v>5105</v>
          </cell>
          <cell r="Y5106">
            <v>5105</v>
          </cell>
          <cell r="AE5106">
            <v>0</v>
          </cell>
        </row>
        <row r="5107">
          <cell r="G5107">
            <v>5106</v>
          </cell>
          <cell r="K5107">
            <v>0</v>
          </cell>
          <cell r="U5107">
            <v>5106</v>
          </cell>
          <cell r="Y5107">
            <v>5106</v>
          </cell>
          <cell r="AE5107">
            <v>0</v>
          </cell>
        </row>
        <row r="5108">
          <cell r="G5108">
            <v>5107</v>
          </cell>
          <cell r="K5108">
            <v>0</v>
          </cell>
          <cell r="U5108">
            <v>5107</v>
          </cell>
          <cell r="Y5108">
            <v>5107</v>
          </cell>
          <cell r="AE5108">
            <v>0</v>
          </cell>
        </row>
        <row r="5109">
          <cell r="G5109">
            <v>5108</v>
          </cell>
          <cell r="K5109">
            <v>0</v>
          </cell>
          <cell r="U5109">
            <v>5108</v>
          </cell>
          <cell r="Y5109">
            <v>5108</v>
          </cell>
          <cell r="AE5109">
            <v>0</v>
          </cell>
        </row>
        <row r="5110">
          <cell r="G5110">
            <v>5109</v>
          </cell>
          <cell r="K5110">
            <v>0</v>
          </cell>
          <cell r="U5110">
            <v>5109</v>
          </cell>
          <cell r="Y5110">
            <v>5109</v>
          </cell>
          <cell r="AE5110">
            <v>0</v>
          </cell>
        </row>
        <row r="5111">
          <cell r="G5111">
            <v>5110</v>
          </cell>
          <cell r="K5111">
            <v>0</v>
          </cell>
          <cell r="U5111">
            <v>5110</v>
          </cell>
          <cell r="Y5111">
            <v>5110</v>
          </cell>
          <cell r="AE5111">
            <v>0</v>
          </cell>
        </row>
        <row r="5112">
          <cell r="G5112">
            <v>5111</v>
          </cell>
          <cell r="K5112">
            <v>0</v>
          </cell>
          <cell r="U5112">
            <v>5111</v>
          </cell>
          <cell r="Y5112">
            <v>5111</v>
          </cell>
          <cell r="AE5112">
            <v>0</v>
          </cell>
        </row>
        <row r="5113">
          <cell r="G5113">
            <v>5112</v>
          </cell>
          <cell r="K5113">
            <v>0</v>
          </cell>
          <cell r="U5113">
            <v>5112</v>
          </cell>
          <cell r="Y5113">
            <v>5112</v>
          </cell>
          <cell r="AE5113">
            <v>0</v>
          </cell>
        </row>
        <row r="5114">
          <cell r="G5114">
            <v>5113</v>
          </cell>
          <cell r="K5114">
            <v>0</v>
          </cell>
          <cell r="U5114">
            <v>5113</v>
          </cell>
          <cell r="Y5114">
            <v>5113</v>
          </cell>
          <cell r="AE5114">
            <v>0</v>
          </cell>
        </row>
        <row r="5115">
          <cell r="G5115">
            <v>5114</v>
          </cell>
          <cell r="K5115">
            <v>0</v>
          </cell>
          <cell r="U5115">
            <v>5114</v>
          </cell>
          <cell r="Y5115">
            <v>5114</v>
          </cell>
          <cell r="AE5115">
            <v>0</v>
          </cell>
        </row>
        <row r="5116">
          <cell r="G5116">
            <v>5115</v>
          </cell>
          <cell r="K5116">
            <v>0</v>
          </cell>
          <cell r="U5116">
            <v>5115</v>
          </cell>
          <cell r="Y5116">
            <v>5115</v>
          </cell>
          <cell r="AE5116">
            <v>0</v>
          </cell>
        </row>
        <row r="5117">
          <cell r="G5117">
            <v>5116</v>
          </cell>
          <cell r="K5117">
            <v>0</v>
          </cell>
          <cell r="U5117">
            <v>5116</v>
          </cell>
          <cell r="Y5117">
            <v>5116</v>
          </cell>
          <cell r="AE5117">
            <v>0</v>
          </cell>
        </row>
        <row r="5118">
          <cell r="G5118">
            <v>5117</v>
          </cell>
          <cell r="K5118">
            <v>0</v>
          </cell>
          <cell r="U5118">
            <v>5117</v>
          </cell>
          <cell r="Y5118">
            <v>5117</v>
          </cell>
          <cell r="AE5118">
            <v>0</v>
          </cell>
        </row>
        <row r="5119">
          <cell r="G5119">
            <v>5118</v>
          </cell>
          <cell r="K5119">
            <v>0</v>
          </cell>
          <cell r="U5119">
            <v>5118</v>
          </cell>
          <cell r="Y5119">
            <v>5118</v>
          </cell>
          <cell r="AE5119">
            <v>0</v>
          </cell>
        </row>
        <row r="5120">
          <cell r="G5120">
            <v>5119</v>
          </cell>
          <cell r="K5120">
            <v>0</v>
          </cell>
          <cell r="U5120">
            <v>5119</v>
          </cell>
          <cell r="Y5120">
            <v>5119</v>
          </cell>
          <cell r="AE5120">
            <v>0</v>
          </cell>
        </row>
        <row r="5121">
          <cell r="G5121">
            <v>5120</v>
          </cell>
          <cell r="K5121">
            <v>0</v>
          </cell>
          <cell r="U5121">
            <v>5120</v>
          </cell>
          <cell r="Y5121">
            <v>5120</v>
          </cell>
          <cell r="AE5121">
            <v>0</v>
          </cell>
        </row>
        <row r="5122">
          <cell r="G5122">
            <v>5121</v>
          </cell>
          <cell r="K5122">
            <v>0</v>
          </cell>
          <cell r="U5122">
            <v>5121</v>
          </cell>
          <cell r="Y5122">
            <v>5121</v>
          </cell>
          <cell r="AE5122">
            <v>0</v>
          </cell>
        </row>
        <row r="5123">
          <cell r="G5123">
            <v>5122</v>
          </cell>
          <cell r="K5123">
            <v>0</v>
          </cell>
          <cell r="U5123">
            <v>5122</v>
          </cell>
          <cell r="Y5123">
            <v>5122</v>
          </cell>
          <cell r="AE5123">
            <v>0</v>
          </cell>
        </row>
        <row r="5124">
          <cell r="G5124">
            <v>5123</v>
          </cell>
          <cell r="K5124">
            <v>0</v>
          </cell>
          <cell r="U5124">
            <v>5123</v>
          </cell>
          <cell r="Y5124">
            <v>5123</v>
          </cell>
          <cell r="AE5124">
            <v>0</v>
          </cell>
        </row>
        <row r="5125">
          <cell r="G5125">
            <v>5124</v>
          </cell>
          <cell r="K5125">
            <v>0</v>
          </cell>
          <cell r="U5125">
            <v>5124</v>
          </cell>
          <cell r="Y5125">
            <v>5124</v>
          </cell>
          <cell r="AE5125">
            <v>0</v>
          </cell>
        </row>
        <row r="5126">
          <cell r="G5126">
            <v>5125</v>
          </cell>
          <cell r="K5126">
            <v>0</v>
          </cell>
          <cell r="U5126">
            <v>5125</v>
          </cell>
          <cell r="Y5126">
            <v>5125</v>
          </cell>
          <cell r="AE5126">
            <v>0</v>
          </cell>
        </row>
        <row r="5127">
          <cell r="G5127">
            <v>5126</v>
          </cell>
          <cell r="K5127">
            <v>0</v>
          </cell>
          <cell r="U5127">
            <v>5126</v>
          </cell>
          <cell r="Y5127">
            <v>5126</v>
          </cell>
          <cell r="AE5127">
            <v>0</v>
          </cell>
        </row>
        <row r="5128">
          <cell r="G5128">
            <v>5127</v>
          </cell>
          <cell r="K5128">
            <v>0</v>
          </cell>
          <cell r="U5128">
            <v>5127</v>
          </cell>
          <cell r="Y5128">
            <v>5127</v>
          </cell>
          <cell r="AE5128">
            <v>0</v>
          </cell>
        </row>
        <row r="5129">
          <cell r="G5129">
            <v>5128</v>
          </cell>
          <cell r="K5129">
            <v>0</v>
          </cell>
          <cell r="U5129">
            <v>5128</v>
          </cell>
          <cell r="Y5129">
            <v>5128</v>
          </cell>
          <cell r="AE5129">
            <v>0</v>
          </cell>
        </row>
        <row r="5130">
          <cell r="G5130">
            <v>5129</v>
          </cell>
          <cell r="K5130">
            <v>0</v>
          </cell>
          <cell r="U5130">
            <v>5129</v>
          </cell>
          <cell r="Y5130">
            <v>5129</v>
          </cell>
          <cell r="AE5130">
            <v>0</v>
          </cell>
        </row>
        <row r="5131">
          <cell r="G5131">
            <v>5130</v>
          </cell>
          <cell r="K5131">
            <v>0</v>
          </cell>
          <cell r="U5131">
            <v>5130</v>
          </cell>
          <cell r="Y5131">
            <v>5130</v>
          </cell>
          <cell r="AE5131">
            <v>0</v>
          </cell>
        </row>
        <row r="5132">
          <cell r="G5132">
            <v>5131</v>
          </cell>
          <cell r="K5132">
            <v>0</v>
          </cell>
          <cell r="U5132">
            <v>5131</v>
          </cell>
          <cell r="Y5132">
            <v>5131</v>
          </cell>
          <cell r="AE5132">
            <v>0</v>
          </cell>
        </row>
        <row r="5133">
          <cell r="G5133">
            <v>5132</v>
          </cell>
          <cell r="K5133">
            <v>0</v>
          </cell>
          <cell r="U5133">
            <v>5132</v>
          </cell>
          <cell r="Y5133">
            <v>5132</v>
          </cell>
          <cell r="AE5133">
            <v>0</v>
          </cell>
        </row>
        <row r="5134">
          <cell r="G5134">
            <v>5133</v>
          </cell>
          <cell r="K5134">
            <v>0</v>
          </cell>
          <cell r="U5134">
            <v>5133</v>
          </cell>
          <cell r="Y5134">
            <v>5133</v>
          </cell>
          <cell r="AE5134">
            <v>0</v>
          </cell>
        </row>
        <row r="5135">
          <cell r="G5135">
            <v>5134</v>
          </cell>
          <cell r="K5135">
            <v>0</v>
          </cell>
          <cell r="U5135">
            <v>5134</v>
          </cell>
          <cell r="Y5135">
            <v>5134</v>
          </cell>
          <cell r="AE5135">
            <v>0</v>
          </cell>
        </row>
        <row r="5136">
          <cell r="G5136">
            <v>5135</v>
          </cell>
          <cell r="K5136">
            <v>0</v>
          </cell>
          <cell r="U5136">
            <v>5135</v>
          </cell>
          <cell r="Y5136">
            <v>5135</v>
          </cell>
          <cell r="AE5136">
            <v>0</v>
          </cell>
        </row>
        <row r="5137">
          <cell r="G5137">
            <v>5136</v>
          </cell>
          <cell r="K5137">
            <v>0</v>
          </cell>
          <cell r="U5137">
            <v>5136</v>
          </cell>
          <cell r="Y5137">
            <v>5136</v>
          </cell>
          <cell r="AE5137">
            <v>0</v>
          </cell>
        </row>
        <row r="5138">
          <cell r="G5138">
            <v>5137</v>
          </cell>
          <cell r="K5138">
            <v>0</v>
          </cell>
          <cell r="U5138">
            <v>5137</v>
          </cell>
          <cell r="Y5138">
            <v>5137</v>
          </cell>
          <cell r="AE5138">
            <v>0</v>
          </cell>
        </row>
        <row r="5139">
          <cell r="G5139">
            <v>5138</v>
          </cell>
          <cell r="K5139">
            <v>0</v>
          </cell>
          <cell r="U5139">
            <v>5138</v>
          </cell>
          <cell r="Y5139">
            <v>5138</v>
          </cell>
          <cell r="AE5139">
            <v>0</v>
          </cell>
        </row>
        <row r="5140">
          <cell r="G5140">
            <v>5139</v>
          </cell>
          <cell r="K5140">
            <v>0</v>
          </cell>
          <cell r="U5140">
            <v>5139</v>
          </cell>
          <cell r="Y5140">
            <v>5139</v>
          </cell>
          <cell r="AE5140">
            <v>0</v>
          </cell>
        </row>
        <row r="5141">
          <cell r="G5141">
            <v>5140</v>
          </cell>
          <cell r="K5141">
            <v>0</v>
          </cell>
          <cell r="U5141">
            <v>5140</v>
          </cell>
          <cell r="Y5141">
            <v>5140</v>
          </cell>
          <cell r="AE5141">
            <v>0</v>
          </cell>
        </row>
        <row r="5142">
          <cell r="G5142">
            <v>5141</v>
          </cell>
          <cell r="K5142">
            <v>0</v>
          </cell>
          <cell r="U5142">
            <v>5141</v>
          </cell>
          <cell r="Y5142">
            <v>5141</v>
          </cell>
          <cell r="AE5142">
            <v>0</v>
          </cell>
        </row>
        <row r="5143">
          <cell r="G5143">
            <v>5142</v>
          </cell>
          <cell r="K5143">
            <v>0</v>
          </cell>
          <cell r="U5143">
            <v>5142</v>
          </cell>
          <cell r="Y5143">
            <v>5142</v>
          </cell>
          <cell r="AE5143">
            <v>0</v>
          </cell>
        </row>
        <row r="5144">
          <cell r="G5144">
            <v>5143</v>
          </cell>
          <cell r="K5144">
            <v>0</v>
          </cell>
          <cell r="U5144">
            <v>5143</v>
          </cell>
          <cell r="Y5144">
            <v>5143</v>
          </cell>
          <cell r="AE5144">
            <v>0</v>
          </cell>
        </row>
        <row r="5145">
          <cell r="G5145">
            <v>5144</v>
          </cell>
          <cell r="K5145">
            <v>0</v>
          </cell>
          <cell r="U5145">
            <v>5144</v>
          </cell>
          <cell r="Y5145">
            <v>5144</v>
          </cell>
          <cell r="AE5145">
            <v>0</v>
          </cell>
        </row>
        <row r="5146">
          <cell r="G5146">
            <v>5145</v>
          </cell>
          <cell r="K5146">
            <v>0</v>
          </cell>
          <cell r="U5146">
            <v>5145</v>
          </cell>
          <cell r="Y5146">
            <v>5145</v>
          </cell>
          <cell r="AE5146">
            <v>0</v>
          </cell>
        </row>
        <row r="5147">
          <cell r="G5147">
            <v>5146</v>
          </cell>
          <cell r="K5147">
            <v>0</v>
          </cell>
          <cell r="U5147">
            <v>5146</v>
          </cell>
          <cell r="Y5147">
            <v>5146</v>
          </cell>
          <cell r="AE5147">
            <v>0</v>
          </cell>
        </row>
        <row r="5148">
          <cell r="G5148">
            <v>5147</v>
          </cell>
          <cell r="K5148">
            <v>0</v>
          </cell>
          <cell r="U5148">
            <v>5147</v>
          </cell>
          <cell r="Y5148">
            <v>5147</v>
          </cell>
          <cell r="AE5148">
            <v>0</v>
          </cell>
        </row>
        <row r="5149">
          <cell r="G5149">
            <v>5148</v>
          </cell>
          <cell r="K5149">
            <v>0</v>
          </cell>
          <cell r="U5149">
            <v>5148</v>
          </cell>
          <cell r="Y5149">
            <v>5148</v>
          </cell>
          <cell r="AE5149">
            <v>0</v>
          </cell>
        </row>
        <row r="5150">
          <cell r="G5150">
            <v>5149</v>
          </cell>
          <cell r="K5150">
            <v>0</v>
          </cell>
          <cell r="U5150">
            <v>5149</v>
          </cell>
          <cell r="Y5150">
            <v>5149</v>
          </cell>
          <cell r="AE5150">
            <v>0</v>
          </cell>
        </row>
        <row r="5151">
          <cell r="G5151">
            <v>5150</v>
          </cell>
          <cell r="K5151">
            <v>0</v>
          </cell>
          <cell r="U5151">
            <v>5150</v>
          </cell>
          <cell r="Y5151">
            <v>5150</v>
          </cell>
          <cell r="AE5151">
            <v>0</v>
          </cell>
        </row>
        <row r="5152">
          <cell r="G5152">
            <v>5151</v>
          </cell>
          <cell r="K5152">
            <v>0</v>
          </cell>
          <cell r="U5152">
            <v>5151</v>
          </cell>
          <cell r="Y5152">
            <v>5151</v>
          </cell>
          <cell r="AE5152">
            <v>0</v>
          </cell>
        </row>
        <row r="5153">
          <cell r="G5153">
            <v>5152</v>
          </cell>
          <cell r="K5153">
            <v>0</v>
          </cell>
          <cell r="U5153">
            <v>5152</v>
          </cell>
          <cell r="Y5153">
            <v>5152</v>
          </cell>
          <cell r="AE5153">
            <v>0</v>
          </cell>
        </row>
        <row r="5154">
          <cell r="G5154">
            <v>5153</v>
          </cell>
          <cell r="K5154">
            <v>0</v>
          </cell>
          <cell r="U5154">
            <v>5153</v>
          </cell>
          <cell r="Y5154">
            <v>5153</v>
          </cell>
          <cell r="AE5154">
            <v>0</v>
          </cell>
        </row>
        <row r="5155">
          <cell r="G5155">
            <v>5154</v>
          </cell>
          <cell r="K5155">
            <v>0</v>
          </cell>
          <cell r="U5155">
            <v>5154</v>
          </cell>
          <cell r="Y5155">
            <v>5154</v>
          </cell>
          <cell r="AE5155">
            <v>0</v>
          </cell>
        </row>
        <row r="5156">
          <cell r="G5156">
            <v>5155</v>
          </cell>
          <cell r="K5156">
            <v>0</v>
          </cell>
          <cell r="U5156">
            <v>5155</v>
          </cell>
          <cell r="Y5156">
            <v>5155</v>
          </cell>
          <cell r="AE5156">
            <v>0</v>
          </cell>
        </row>
        <row r="5157">
          <cell r="G5157">
            <v>5156</v>
          </cell>
          <cell r="K5157">
            <v>0</v>
          </cell>
          <cell r="U5157">
            <v>5156</v>
          </cell>
          <cell r="Y5157">
            <v>5156</v>
          </cell>
          <cell r="AE5157">
            <v>0</v>
          </cell>
        </row>
        <row r="5158">
          <cell r="G5158">
            <v>5157</v>
          </cell>
          <cell r="K5158">
            <v>0</v>
          </cell>
          <cell r="U5158">
            <v>5157</v>
          </cell>
          <cell r="Y5158">
            <v>5157</v>
          </cell>
          <cell r="AE5158">
            <v>0</v>
          </cell>
        </row>
        <row r="5159">
          <cell r="G5159">
            <v>5158</v>
          </cell>
          <cell r="K5159">
            <v>0</v>
          </cell>
          <cell r="U5159">
            <v>5158</v>
          </cell>
          <cell r="Y5159">
            <v>5158</v>
          </cell>
          <cell r="AE5159">
            <v>0</v>
          </cell>
        </row>
        <row r="5160">
          <cell r="G5160">
            <v>5159</v>
          </cell>
          <cell r="K5160">
            <v>0</v>
          </cell>
          <cell r="U5160">
            <v>5159</v>
          </cell>
          <cell r="Y5160">
            <v>5159</v>
          </cell>
          <cell r="AE5160">
            <v>0</v>
          </cell>
        </row>
        <row r="5161">
          <cell r="G5161">
            <v>5160</v>
          </cell>
          <cell r="K5161">
            <v>0</v>
          </cell>
          <cell r="U5161">
            <v>5160</v>
          </cell>
          <cell r="Y5161">
            <v>5160</v>
          </cell>
          <cell r="AE5161">
            <v>0</v>
          </cell>
        </row>
        <row r="5162">
          <cell r="G5162">
            <v>5161</v>
          </cell>
          <cell r="K5162">
            <v>0</v>
          </cell>
          <cell r="U5162">
            <v>5161</v>
          </cell>
          <cell r="Y5162">
            <v>5161</v>
          </cell>
          <cell r="AE5162">
            <v>0</v>
          </cell>
        </row>
        <row r="5163">
          <cell r="G5163">
            <v>5162</v>
          </cell>
          <cell r="K5163">
            <v>0</v>
          </cell>
          <cell r="U5163">
            <v>5162</v>
          </cell>
          <cell r="Y5163">
            <v>5162</v>
          </cell>
          <cell r="AE5163">
            <v>0</v>
          </cell>
        </row>
        <row r="5164">
          <cell r="G5164">
            <v>5163</v>
          </cell>
          <cell r="K5164">
            <v>0</v>
          </cell>
          <cell r="U5164">
            <v>5163</v>
          </cell>
          <cell r="Y5164">
            <v>5163</v>
          </cell>
          <cell r="AE5164">
            <v>0</v>
          </cell>
        </row>
        <row r="5165">
          <cell r="G5165">
            <v>5164</v>
          </cell>
          <cell r="K5165">
            <v>0</v>
          </cell>
          <cell r="U5165">
            <v>5164</v>
          </cell>
          <cell r="Y5165">
            <v>5164</v>
          </cell>
          <cell r="AE5165">
            <v>0</v>
          </cell>
        </row>
        <row r="5166">
          <cell r="G5166">
            <v>5165</v>
          </cell>
          <cell r="K5166">
            <v>0</v>
          </cell>
          <cell r="U5166">
            <v>5165</v>
          </cell>
          <cell r="Y5166">
            <v>5165</v>
          </cell>
          <cell r="AE5166">
            <v>0</v>
          </cell>
        </row>
        <row r="5167">
          <cell r="G5167">
            <v>5166</v>
          </cell>
          <cell r="K5167">
            <v>0</v>
          </cell>
          <cell r="U5167">
            <v>5166</v>
          </cell>
          <cell r="Y5167">
            <v>5166</v>
          </cell>
          <cell r="AE5167">
            <v>0</v>
          </cell>
        </row>
        <row r="5168">
          <cell r="G5168">
            <v>5167</v>
          </cell>
          <cell r="K5168">
            <v>0</v>
          </cell>
          <cell r="U5168">
            <v>5167</v>
          </cell>
          <cell r="Y5168">
            <v>5167</v>
          </cell>
          <cell r="AE5168">
            <v>0</v>
          </cell>
        </row>
        <row r="5169">
          <cell r="G5169">
            <v>5168</v>
          </cell>
          <cell r="K5169">
            <v>0</v>
          </cell>
          <cell r="U5169">
            <v>5168</v>
          </cell>
          <cell r="Y5169">
            <v>5168</v>
          </cell>
          <cell r="AE5169">
            <v>0</v>
          </cell>
        </row>
        <row r="5170">
          <cell r="G5170">
            <v>5169</v>
          </cell>
          <cell r="K5170">
            <v>0</v>
          </cell>
          <cell r="U5170">
            <v>5169</v>
          </cell>
          <cell r="Y5170">
            <v>5169</v>
          </cell>
          <cell r="AE5170">
            <v>0</v>
          </cell>
        </row>
        <row r="5171">
          <cell r="G5171">
            <v>5170</v>
          </cell>
          <cell r="K5171">
            <v>0</v>
          </cell>
          <cell r="U5171">
            <v>5170</v>
          </cell>
          <cell r="Y5171">
            <v>5170</v>
          </cell>
          <cell r="AE5171">
            <v>0</v>
          </cell>
        </row>
        <row r="5172">
          <cell r="G5172">
            <v>5171</v>
          </cell>
          <cell r="K5172">
            <v>0</v>
          </cell>
          <cell r="U5172">
            <v>5171</v>
          </cell>
          <cell r="Y5172">
            <v>5171</v>
          </cell>
          <cell r="AE5172">
            <v>0</v>
          </cell>
        </row>
        <row r="5173">
          <cell r="G5173">
            <v>5172</v>
          </cell>
          <cell r="K5173">
            <v>0</v>
          </cell>
          <cell r="U5173">
            <v>5172</v>
          </cell>
          <cell r="Y5173">
            <v>5172</v>
          </cell>
          <cell r="AE5173">
            <v>0</v>
          </cell>
        </row>
        <row r="5174">
          <cell r="G5174">
            <v>5173</v>
          </cell>
          <cell r="K5174">
            <v>0</v>
          </cell>
          <cell r="U5174">
            <v>5173</v>
          </cell>
          <cell r="Y5174">
            <v>5173</v>
          </cell>
          <cell r="AE5174">
            <v>0</v>
          </cell>
        </row>
        <row r="5175">
          <cell r="G5175">
            <v>5174</v>
          </cell>
          <cell r="K5175">
            <v>0</v>
          </cell>
          <cell r="U5175">
            <v>5174</v>
          </cell>
          <cell r="Y5175">
            <v>5174</v>
          </cell>
          <cell r="AE5175">
            <v>0</v>
          </cell>
        </row>
        <row r="5176">
          <cell r="G5176">
            <v>5175</v>
          </cell>
          <cell r="K5176">
            <v>0</v>
          </cell>
          <cell r="U5176">
            <v>5175</v>
          </cell>
          <cell r="Y5176">
            <v>5175</v>
          </cell>
          <cell r="AE5176">
            <v>0</v>
          </cell>
        </row>
        <row r="5177">
          <cell r="G5177">
            <v>5176</v>
          </cell>
          <cell r="K5177">
            <v>0</v>
          </cell>
          <cell r="U5177">
            <v>5176</v>
          </cell>
          <cell r="Y5177">
            <v>5176</v>
          </cell>
          <cell r="AE5177">
            <v>0</v>
          </cell>
        </row>
        <row r="5178">
          <cell r="G5178">
            <v>5177</v>
          </cell>
          <cell r="K5178">
            <v>0</v>
          </cell>
          <cell r="U5178">
            <v>5177</v>
          </cell>
          <cell r="Y5178">
            <v>5177</v>
          </cell>
          <cell r="AE5178">
            <v>0</v>
          </cell>
        </row>
        <row r="5179">
          <cell r="G5179">
            <v>5178</v>
          </cell>
          <cell r="K5179">
            <v>0</v>
          </cell>
          <cell r="U5179">
            <v>5178</v>
          </cell>
          <cell r="Y5179">
            <v>5178</v>
          </cell>
          <cell r="AE5179">
            <v>0</v>
          </cell>
        </row>
        <row r="5180">
          <cell r="G5180">
            <v>5179</v>
          </cell>
          <cell r="K5180">
            <v>0</v>
          </cell>
          <cell r="U5180">
            <v>5179</v>
          </cell>
          <cell r="Y5180">
            <v>5179</v>
          </cell>
          <cell r="AE5180">
            <v>0</v>
          </cell>
        </row>
        <row r="5181">
          <cell r="G5181">
            <v>5180</v>
          </cell>
          <cell r="K5181">
            <v>0</v>
          </cell>
          <cell r="U5181">
            <v>5180</v>
          </cell>
          <cell r="Y5181">
            <v>5180</v>
          </cell>
          <cell r="AE5181">
            <v>0</v>
          </cell>
        </row>
        <row r="5182">
          <cell r="G5182">
            <v>5181</v>
          </cell>
          <cell r="K5182">
            <v>0</v>
          </cell>
          <cell r="U5182">
            <v>5181</v>
          </cell>
          <cell r="Y5182">
            <v>5181</v>
          </cell>
          <cell r="AE5182">
            <v>0</v>
          </cell>
        </row>
        <row r="5183">
          <cell r="G5183">
            <v>5182</v>
          </cell>
          <cell r="K5183">
            <v>0</v>
          </cell>
          <cell r="U5183">
            <v>5182</v>
          </cell>
          <cell r="Y5183">
            <v>5182</v>
          </cell>
          <cell r="AE5183">
            <v>0</v>
          </cell>
        </row>
        <row r="5184">
          <cell r="G5184">
            <v>5183</v>
          </cell>
          <cell r="K5184">
            <v>0</v>
          </cell>
          <cell r="U5184">
            <v>5183</v>
          </cell>
          <cell r="Y5184">
            <v>5183</v>
          </cell>
          <cell r="AE5184">
            <v>0</v>
          </cell>
        </row>
        <row r="5185">
          <cell r="G5185">
            <v>5184</v>
          </cell>
          <cell r="K5185">
            <v>0</v>
          </cell>
          <cell r="U5185">
            <v>5184</v>
          </cell>
          <cell r="Y5185">
            <v>5184</v>
          </cell>
          <cell r="AE5185">
            <v>0</v>
          </cell>
        </row>
        <row r="5186">
          <cell r="G5186">
            <v>5185</v>
          </cell>
          <cell r="K5186">
            <v>0</v>
          </cell>
          <cell r="U5186">
            <v>5185</v>
          </cell>
          <cell r="Y5186">
            <v>5185</v>
          </cell>
          <cell r="AE5186">
            <v>0</v>
          </cell>
        </row>
        <row r="5187">
          <cell r="G5187">
            <v>5186</v>
          </cell>
          <cell r="K5187">
            <v>0</v>
          </cell>
          <cell r="U5187">
            <v>5186</v>
          </cell>
          <cell r="Y5187">
            <v>5186</v>
          </cell>
          <cell r="AE5187">
            <v>0</v>
          </cell>
        </row>
        <row r="5188">
          <cell r="G5188">
            <v>5187</v>
          </cell>
          <cell r="K5188">
            <v>0</v>
          </cell>
          <cell r="U5188">
            <v>5187</v>
          </cell>
          <cell r="Y5188">
            <v>5187</v>
          </cell>
          <cell r="AE5188">
            <v>0</v>
          </cell>
        </row>
        <row r="5189">
          <cell r="G5189">
            <v>5188</v>
          </cell>
          <cell r="K5189">
            <v>0</v>
          </cell>
          <cell r="U5189">
            <v>5188</v>
          </cell>
          <cell r="Y5189">
            <v>5188</v>
          </cell>
          <cell r="AE5189">
            <v>0</v>
          </cell>
        </row>
        <row r="5190">
          <cell r="G5190">
            <v>5189</v>
          </cell>
          <cell r="K5190">
            <v>0</v>
          </cell>
          <cell r="U5190">
            <v>5189</v>
          </cell>
          <cell r="Y5190">
            <v>5189</v>
          </cell>
          <cell r="AE5190">
            <v>0</v>
          </cell>
        </row>
        <row r="5191">
          <cell r="G5191">
            <v>5190</v>
          </cell>
          <cell r="K5191">
            <v>0</v>
          </cell>
          <cell r="U5191">
            <v>5190</v>
          </cell>
          <cell r="Y5191">
            <v>5190</v>
          </cell>
          <cell r="AE5191">
            <v>0</v>
          </cell>
        </row>
        <row r="5192">
          <cell r="G5192">
            <v>5191</v>
          </cell>
          <cell r="K5192">
            <v>0</v>
          </cell>
          <cell r="U5192">
            <v>5191</v>
          </cell>
          <cell r="Y5192">
            <v>5191</v>
          </cell>
          <cell r="AE5192">
            <v>0</v>
          </cell>
        </row>
        <row r="5193">
          <cell r="G5193">
            <v>5192</v>
          </cell>
          <cell r="K5193">
            <v>0</v>
          </cell>
          <cell r="U5193">
            <v>5192</v>
          </cell>
          <cell r="Y5193">
            <v>5192</v>
          </cell>
          <cell r="AE5193">
            <v>0</v>
          </cell>
        </row>
        <row r="5194">
          <cell r="G5194">
            <v>5193</v>
          </cell>
          <cell r="K5194">
            <v>0</v>
          </cell>
          <cell r="U5194">
            <v>5193</v>
          </cell>
          <cell r="Y5194">
            <v>5193</v>
          </cell>
          <cell r="AE5194">
            <v>0</v>
          </cell>
        </row>
        <row r="5195">
          <cell r="G5195">
            <v>5194</v>
          </cell>
          <cell r="K5195">
            <v>0</v>
          </cell>
          <cell r="U5195">
            <v>5194</v>
          </cell>
          <cell r="Y5195">
            <v>5194</v>
          </cell>
          <cell r="AE5195">
            <v>0</v>
          </cell>
        </row>
        <row r="5196">
          <cell r="G5196">
            <v>5195</v>
          </cell>
          <cell r="K5196">
            <v>0</v>
          </cell>
          <cell r="U5196">
            <v>5195</v>
          </cell>
          <cell r="Y5196">
            <v>5195</v>
          </cell>
          <cell r="AE5196">
            <v>0</v>
          </cell>
        </row>
        <row r="5197">
          <cell r="G5197">
            <v>5196</v>
          </cell>
          <cell r="K5197">
            <v>0</v>
          </cell>
          <cell r="U5197">
            <v>5196</v>
          </cell>
          <cell r="Y5197">
            <v>5196</v>
          </cell>
          <cell r="AE5197">
            <v>0</v>
          </cell>
        </row>
        <row r="5198">
          <cell r="G5198">
            <v>5197</v>
          </cell>
          <cell r="K5198">
            <v>0</v>
          </cell>
          <cell r="U5198">
            <v>5197</v>
          </cell>
          <cell r="Y5198">
            <v>5197</v>
          </cell>
          <cell r="AE5198">
            <v>0</v>
          </cell>
        </row>
        <row r="5199">
          <cell r="G5199">
            <v>5198</v>
          </cell>
          <cell r="K5199">
            <v>0</v>
          </cell>
          <cell r="U5199">
            <v>5198</v>
          </cell>
          <cell r="Y5199">
            <v>5198</v>
          </cell>
          <cell r="AE5199">
            <v>0</v>
          </cell>
        </row>
        <row r="5200">
          <cell r="G5200">
            <v>5199</v>
          </cell>
          <cell r="K5200">
            <v>0</v>
          </cell>
          <cell r="U5200">
            <v>5199</v>
          </cell>
          <cell r="Y5200">
            <v>5199</v>
          </cell>
          <cell r="AE5200">
            <v>0</v>
          </cell>
        </row>
        <row r="5201">
          <cell r="G5201">
            <v>5200</v>
          </cell>
          <cell r="K5201">
            <v>0</v>
          </cell>
          <cell r="U5201">
            <v>5200</v>
          </cell>
          <cell r="Y5201">
            <v>5200</v>
          </cell>
          <cell r="AE5201">
            <v>0</v>
          </cell>
        </row>
        <row r="5202">
          <cell r="G5202">
            <v>5201</v>
          </cell>
          <cell r="K5202">
            <v>0</v>
          </cell>
          <cell r="U5202">
            <v>5201</v>
          </cell>
          <cell r="Y5202">
            <v>5201</v>
          </cell>
          <cell r="AE5202">
            <v>0</v>
          </cell>
        </row>
        <row r="5203">
          <cell r="G5203">
            <v>5202</v>
          </cell>
          <cell r="K5203">
            <v>0</v>
          </cell>
          <cell r="U5203">
            <v>5202</v>
          </cell>
          <cell r="Y5203">
            <v>5202</v>
          </cell>
          <cell r="AE5203">
            <v>0</v>
          </cell>
        </row>
        <row r="5204">
          <cell r="G5204">
            <v>5203</v>
          </cell>
          <cell r="K5204">
            <v>0</v>
          </cell>
          <cell r="U5204">
            <v>5203</v>
          </cell>
          <cell r="Y5204">
            <v>5203</v>
          </cell>
          <cell r="AE5204">
            <v>0</v>
          </cell>
        </row>
        <row r="5205">
          <cell r="G5205">
            <v>5204</v>
          </cell>
          <cell r="K5205">
            <v>0</v>
          </cell>
          <cell r="U5205">
            <v>5204</v>
          </cell>
          <cell r="Y5205">
            <v>5204</v>
          </cell>
          <cell r="AE5205">
            <v>0</v>
          </cell>
        </row>
        <row r="5206">
          <cell r="G5206">
            <v>5205</v>
          </cell>
          <cell r="K5206">
            <v>0</v>
          </cell>
          <cell r="U5206">
            <v>5205</v>
          </cell>
          <cell r="Y5206">
            <v>5205</v>
          </cell>
          <cell r="AE5206">
            <v>0</v>
          </cell>
        </row>
        <row r="5207">
          <cell r="G5207">
            <v>5206</v>
          </cell>
          <cell r="K5207">
            <v>0</v>
          </cell>
          <cell r="U5207">
            <v>5206</v>
          </cell>
          <cell r="Y5207">
            <v>5206</v>
          </cell>
          <cell r="AE5207">
            <v>0</v>
          </cell>
        </row>
        <row r="5208">
          <cell r="G5208">
            <v>5207</v>
          </cell>
          <cell r="K5208">
            <v>0</v>
          </cell>
          <cell r="U5208">
            <v>5207</v>
          </cell>
          <cell r="Y5208">
            <v>5207</v>
          </cell>
          <cell r="AE5208">
            <v>0</v>
          </cell>
        </row>
        <row r="5209">
          <cell r="G5209">
            <v>5208</v>
          </cell>
          <cell r="K5209">
            <v>0</v>
          </cell>
          <cell r="U5209">
            <v>5208</v>
          </cell>
          <cell r="Y5209">
            <v>5208</v>
          </cell>
          <cell r="AE5209">
            <v>0</v>
          </cell>
        </row>
        <row r="5210">
          <cell r="G5210">
            <v>5209</v>
          </cell>
          <cell r="K5210">
            <v>0</v>
          </cell>
          <cell r="U5210">
            <v>5209</v>
          </cell>
          <cell r="Y5210">
            <v>5209</v>
          </cell>
          <cell r="AE5210">
            <v>0</v>
          </cell>
        </row>
        <row r="5211">
          <cell r="G5211">
            <v>5210</v>
          </cell>
          <cell r="K5211">
            <v>0</v>
          </cell>
          <cell r="U5211">
            <v>5210</v>
          </cell>
          <cell r="Y5211">
            <v>5210</v>
          </cell>
          <cell r="AE5211">
            <v>0</v>
          </cell>
        </row>
        <row r="5212">
          <cell r="G5212">
            <v>5211</v>
          </cell>
          <cell r="K5212">
            <v>0</v>
          </cell>
          <cell r="U5212">
            <v>5211</v>
          </cell>
          <cell r="Y5212">
            <v>5211</v>
          </cell>
          <cell r="AE5212">
            <v>0</v>
          </cell>
        </row>
        <row r="5213">
          <cell r="G5213">
            <v>5212</v>
          </cell>
          <cell r="K5213">
            <v>0</v>
          </cell>
          <cell r="U5213">
            <v>5212</v>
          </cell>
          <cell r="Y5213">
            <v>5212</v>
          </cell>
          <cell r="AE5213">
            <v>0</v>
          </cell>
        </row>
        <row r="5214">
          <cell r="G5214">
            <v>5213</v>
          </cell>
          <cell r="K5214">
            <v>0</v>
          </cell>
          <cell r="U5214">
            <v>5213</v>
          </cell>
          <cell r="Y5214">
            <v>5213</v>
          </cell>
          <cell r="AE5214">
            <v>0</v>
          </cell>
        </row>
        <row r="5215">
          <cell r="G5215">
            <v>5214</v>
          </cell>
          <cell r="K5215">
            <v>0</v>
          </cell>
          <cell r="U5215">
            <v>5214</v>
          </cell>
          <cell r="Y5215">
            <v>5214</v>
          </cell>
          <cell r="AE5215">
            <v>0</v>
          </cell>
        </row>
        <row r="5216">
          <cell r="G5216">
            <v>5215</v>
          </cell>
          <cell r="K5216">
            <v>0</v>
          </cell>
          <cell r="U5216">
            <v>5215</v>
          </cell>
          <cell r="Y5216">
            <v>5215</v>
          </cell>
          <cell r="AE5216">
            <v>0</v>
          </cell>
        </row>
        <row r="5217">
          <cell r="G5217">
            <v>5216</v>
          </cell>
          <cell r="K5217">
            <v>0</v>
          </cell>
          <cell r="U5217">
            <v>5216</v>
          </cell>
          <cell r="Y5217">
            <v>5216</v>
          </cell>
          <cell r="AE5217">
            <v>0</v>
          </cell>
        </row>
        <row r="5218">
          <cell r="G5218">
            <v>5217</v>
          </cell>
          <cell r="K5218">
            <v>0</v>
          </cell>
          <cell r="U5218">
            <v>5217</v>
          </cell>
          <cell r="Y5218">
            <v>5217</v>
          </cell>
          <cell r="AE5218">
            <v>0</v>
          </cell>
        </row>
        <row r="5219">
          <cell r="G5219">
            <v>5218</v>
          </cell>
          <cell r="K5219">
            <v>0</v>
          </cell>
          <cell r="U5219">
            <v>5218</v>
          </cell>
          <cell r="Y5219">
            <v>5218</v>
          </cell>
          <cell r="AE5219">
            <v>0</v>
          </cell>
        </row>
        <row r="5220">
          <cell r="G5220">
            <v>5219</v>
          </cell>
          <cell r="K5220">
            <v>0</v>
          </cell>
          <cell r="U5220">
            <v>5219</v>
          </cell>
          <cell r="Y5220">
            <v>5219</v>
          </cell>
          <cell r="AE5220">
            <v>0</v>
          </cell>
        </row>
        <row r="5221">
          <cell r="G5221">
            <v>5220</v>
          </cell>
          <cell r="K5221">
            <v>0</v>
          </cell>
          <cell r="U5221">
            <v>5220</v>
          </cell>
          <cell r="Y5221">
            <v>5220</v>
          </cell>
          <cell r="AE5221">
            <v>0</v>
          </cell>
        </row>
        <row r="5222">
          <cell r="G5222">
            <v>5221</v>
          </cell>
          <cell r="K5222">
            <v>0</v>
          </cell>
          <cell r="U5222">
            <v>5221</v>
          </cell>
          <cell r="Y5222">
            <v>5221</v>
          </cell>
          <cell r="AE5222">
            <v>0</v>
          </cell>
        </row>
        <row r="5223">
          <cell r="G5223">
            <v>5222</v>
          </cell>
          <cell r="K5223">
            <v>0</v>
          </cell>
          <cell r="U5223">
            <v>5222</v>
          </cell>
          <cell r="Y5223">
            <v>5222</v>
          </cell>
          <cell r="AE5223">
            <v>0</v>
          </cell>
        </row>
        <row r="5224">
          <cell r="G5224">
            <v>5223</v>
          </cell>
          <cell r="K5224">
            <v>0</v>
          </cell>
          <cell r="U5224">
            <v>5223</v>
          </cell>
          <cell r="Y5224">
            <v>5223</v>
          </cell>
          <cell r="AE5224">
            <v>0</v>
          </cell>
        </row>
        <row r="5225">
          <cell r="G5225">
            <v>5224</v>
          </cell>
          <cell r="K5225">
            <v>0</v>
          </cell>
          <cell r="U5225">
            <v>5224</v>
          </cell>
          <cell r="Y5225">
            <v>5224</v>
          </cell>
          <cell r="AE5225">
            <v>0</v>
          </cell>
        </row>
        <row r="5226">
          <cell r="G5226">
            <v>5225</v>
          </cell>
          <cell r="K5226">
            <v>0</v>
          </cell>
          <cell r="U5226">
            <v>5225</v>
          </cell>
          <cell r="Y5226">
            <v>5225</v>
          </cell>
          <cell r="AE5226">
            <v>0</v>
          </cell>
        </row>
        <row r="5227">
          <cell r="G5227">
            <v>5226</v>
          </cell>
          <cell r="K5227">
            <v>0</v>
          </cell>
          <cell r="U5227">
            <v>5226</v>
          </cell>
          <cell r="Y5227">
            <v>5226</v>
          </cell>
          <cell r="AE5227">
            <v>0</v>
          </cell>
        </row>
        <row r="5228">
          <cell r="G5228">
            <v>5227</v>
          </cell>
          <cell r="K5228">
            <v>0</v>
          </cell>
          <cell r="U5228">
            <v>5227</v>
          </cell>
          <cell r="Y5228">
            <v>5227</v>
          </cell>
          <cell r="AE5228">
            <v>0</v>
          </cell>
        </row>
        <row r="5229">
          <cell r="G5229">
            <v>5228</v>
          </cell>
          <cell r="K5229">
            <v>0</v>
          </cell>
          <cell r="U5229">
            <v>5228</v>
          </cell>
          <cell r="Y5229">
            <v>5228</v>
          </cell>
          <cell r="AE5229">
            <v>0</v>
          </cell>
        </row>
        <row r="5230">
          <cell r="G5230">
            <v>5229</v>
          </cell>
          <cell r="K5230">
            <v>0</v>
          </cell>
          <cell r="U5230">
            <v>5229</v>
          </cell>
          <cell r="Y5230">
            <v>5229</v>
          </cell>
          <cell r="AE5230">
            <v>0</v>
          </cell>
        </row>
        <row r="5231">
          <cell r="G5231">
            <v>5230</v>
          </cell>
          <cell r="K5231">
            <v>0</v>
          </cell>
          <cell r="U5231">
            <v>5230</v>
          </cell>
          <cell r="Y5231">
            <v>5230</v>
          </cell>
          <cell r="AE5231">
            <v>0</v>
          </cell>
        </row>
        <row r="5232">
          <cell r="G5232">
            <v>5231</v>
          </cell>
          <cell r="K5232">
            <v>0</v>
          </cell>
          <cell r="U5232">
            <v>5231</v>
          </cell>
          <cell r="Y5232">
            <v>5231</v>
          </cell>
          <cell r="AE5232">
            <v>0</v>
          </cell>
        </row>
        <row r="5233">
          <cell r="G5233">
            <v>5232</v>
          </cell>
          <cell r="K5233">
            <v>0</v>
          </cell>
          <cell r="U5233">
            <v>5232</v>
          </cell>
          <cell r="Y5233">
            <v>5232</v>
          </cell>
          <cell r="AE5233">
            <v>0</v>
          </cell>
        </row>
        <row r="5234">
          <cell r="G5234">
            <v>5233</v>
          </cell>
          <cell r="K5234">
            <v>0</v>
          </cell>
          <cell r="U5234">
            <v>5233</v>
          </cell>
          <cell r="Y5234">
            <v>5233</v>
          </cell>
          <cell r="AE5234">
            <v>0</v>
          </cell>
        </row>
        <row r="5235">
          <cell r="G5235">
            <v>5234</v>
          </cell>
          <cell r="K5235">
            <v>0</v>
          </cell>
          <cell r="U5235">
            <v>5234</v>
          </cell>
          <cell r="Y5235">
            <v>5234</v>
          </cell>
          <cell r="AE5235">
            <v>0</v>
          </cell>
        </row>
        <row r="5236">
          <cell r="G5236">
            <v>5235</v>
          </cell>
          <cell r="K5236">
            <v>0</v>
          </cell>
          <cell r="U5236">
            <v>5235</v>
          </cell>
          <cell r="Y5236">
            <v>5235</v>
          </cell>
          <cell r="AE5236">
            <v>0</v>
          </cell>
        </row>
        <row r="5237">
          <cell r="G5237">
            <v>5236</v>
          </cell>
          <cell r="K5237">
            <v>0</v>
          </cell>
          <cell r="U5237">
            <v>5236</v>
          </cell>
          <cell r="Y5237">
            <v>5236</v>
          </cell>
          <cell r="AE5237">
            <v>0</v>
          </cell>
        </row>
        <row r="5238">
          <cell r="G5238">
            <v>5237</v>
          </cell>
          <cell r="K5238">
            <v>0</v>
          </cell>
          <cell r="U5238">
            <v>5237</v>
          </cell>
          <cell r="Y5238">
            <v>5237</v>
          </cell>
          <cell r="AE5238">
            <v>0</v>
          </cell>
        </row>
        <row r="5239">
          <cell r="G5239">
            <v>5238</v>
          </cell>
          <cell r="K5239">
            <v>0</v>
          </cell>
          <cell r="U5239">
            <v>5238</v>
          </cell>
          <cell r="Y5239">
            <v>5238</v>
          </cell>
          <cell r="AE5239">
            <v>0</v>
          </cell>
        </row>
        <row r="5240">
          <cell r="G5240">
            <v>5239</v>
          </cell>
          <cell r="K5240">
            <v>0</v>
          </cell>
          <cell r="U5240">
            <v>5239</v>
          </cell>
          <cell r="Y5240">
            <v>5239</v>
          </cell>
          <cell r="AE5240">
            <v>0</v>
          </cell>
        </row>
        <row r="5241">
          <cell r="G5241">
            <v>5240</v>
          </cell>
          <cell r="K5241">
            <v>0</v>
          </cell>
          <cell r="U5241">
            <v>5240</v>
          </cell>
          <cell r="Y5241">
            <v>5240</v>
          </cell>
          <cell r="AE5241">
            <v>0</v>
          </cell>
        </row>
        <row r="5242">
          <cell r="G5242">
            <v>5241</v>
          </cell>
          <cell r="K5242">
            <v>0</v>
          </cell>
          <cell r="U5242">
            <v>5241</v>
          </cell>
          <cell r="Y5242">
            <v>5241</v>
          </cell>
          <cell r="AE5242">
            <v>0</v>
          </cell>
        </row>
        <row r="5243">
          <cell r="G5243">
            <v>5242</v>
          </cell>
          <cell r="K5243">
            <v>0</v>
          </cell>
          <cell r="U5243">
            <v>5242</v>
          </cell>
          <cell r="Y5243">
            <v>5242</v>
          </cell>
          <cell r="AE5243">
            <v>0</v>
          </cell>
        </row>
        <row r="5244">
          <cell r="G5244">
            <v>5243</v>
          </cell>
          <cell r="K5244">
            <v>0</v>
          </cell>
          <cell r="U5244">
            <v>5243</v>
          </cell>
          <cell r="Y5244">
            <v>5243</v>
          </cell>
          <cell r="AE5244">
            <v>0</v>
          </cell>
        </row>
        <row r="5245">
          <cell r="G5245">
            <v>5244</v>
          </cell>
          <cell r="K5245">
            <v>0</v>
          </cell>
          <cell r="U5245">
            <v>5244</v>
          </cell>
          <cell r="Y5245">
            <v>5244</v>
          </cell>
          <cell r="AE5245">
            <v>0</v>
          </cell>
        </row>
        <row r="5246">
          <cell r="G5246">
            <v>5245</v>
          </cell>
          <cell r="K5246">
            <v>0</v>
          </cell>
          <cell r="U5246">
            <v>5245</v>
          </cell>
          <cell r="Y5246">
            <v>5245</v>
          </cell>
          <cell r="AE5246">
            <v>0</v>
          </cell>
        </row>
        <row r="5247">
          <cell r="G5247">
            <v>5246</v>
          </cell>
          <cell r="K5247">
            <v>0</v>
          </cell>
          <cell r="U5247">
            <v>5246</v>
          </cell>
          <cell r="Y5247">
            <v>5246</v>
          </cell>
          <cell r="AE5247">
            <v>0</v>
          </cell>
        </row>
        <row r="5248">
          <cell r="G5248">
            <v>5247</v>
          </cell>
          <cell r="K5248">
            <v>0</v>
          </cell>
          <cell r="U5248">
            <v>5247</v>
          </cell>
          <cell r="Y5248">
            <v>5247</v>
          </cell>
          <cell r="AE5248">
            <v>0</v>
          </cell>
        </row>
        <row r="5249">
          <cell r="G5249">
            <v>5248</v>
          </cell>
          <cell r="K5249">
            <v>0</v>
          </cell>
          <cell r="U5249">
            <v>5248</v>
          </cell>
          <cell r="Y5249">
            <v>5248</v>
          </cell>
          <cell r="AE5249">
            <v>0</v>
          </cell>
        </row>
        <row r="5250">
          <cell r="G5250">
            <v>5249</v>
          </cell>
          <cell r="K5250">
            <v>0</v>
          </cell>
          <cell r="U5250">
            <v>5249</v>
          </cell>
          <cell r="Y5250">
            <v>5249</v>
          </cell>
          <cell r="AE5250">
            <v>0</v>
          </cell>
        </row>
        <row r="5251">
          <cell r="G5251">
            <v>5250</v>
          </cell>
          <cell r="K5251">
            <v>0</v>
          </cell>
          <cell r="U5251">
            <v>5250</v>
          </cell>
          <cell r="Y5251">
            <v>5250</v>
          </cell>
          <cell r="AE5251">
            <v>0</v>
          </cell>
        </row>
        <row r="5252">
          <cell r="G5252">
            <v>5251</v>
          </cell>
          <cell r="K5252">
            <v>0</v>
          </cell>
          <cell r="U5252">
            <v>5251</v>
          </cell>
          <cell r="Y5252">
            <v>5251</v>
          </cell>
          <cell r="AE5252">
            <v>0</v>
          </cell>
        </row>
        <row r="5253">
          <cell r="G5253">
            <v>5252</v>
          </cell>
          <cell r="K5253">
            <v>0</v>
          </cell>
          <cell r="U5253">
            <v>5252</v>
          </cell>
          <cell r="Y5253">
            <v>5252</v>
          </cell>
          <cell r="AE5253">
            <v>0</v>
          </cell>
        </row>
        <row r="5254">
          <cell r="G5254">
            <v>5253</v>
          </cell>
          <cell r="K5254">
            <v>0</v>
          </cell>
          <cell r="U5254">
            <v>5253</v>
          </cell>
          <cell r="Y5254">
            <v>5253</v>
          </cell>
          <cell r="AE5254">
            <v>0</v>
          </cell>
        </row>
        <row r="5255">
          <cell r="G5255">
            <v>5254</v>
          </cell>
          <cell r="K5255">
            <v>0</v>
          </cell>
          <cell r="U5255">
            <v>5254</v>
          </cell>
          <cell r="Y5255">
            <v>5254</v>
          </cell>
          <cell r="AE5255">
            <v>0</v>
          </cell>
        </row>
        <row r="5256">
          <cell r="G5256">
            <v>5255</v>
          </cell>
          <cell r="K5256">
            <v>0</v>
          </cell>
          <cell r="U5256">
            <v>5255</v>
          </cell>
          <cell r="Y5256">
            <v>5255</v>
          </cell>
          <cell r="AE5256">
            <v>0</v>
          </cell>
        </row>
        <row r="5257">
          <cell r="G5257">
            <v>5256</v>
          </cell>
          <cell r="K5257">
            <v>0</v>
          </cell>
          <cell r="U5257">
            <v>5256</v>
          </cell>
          <cell r="Y5257">
            <v>5256</v>
          </cell>
          <cell r="AE5257">
            <v>0</v>
          </cell>
        </row>
        <row r="5258">
          <cell r="G5258">
            <v>5257</v>
          </cell>
          <cell r="K5258">
            <v>0</v>
          </cell>
          <cell r="U5258">
            <v>5257</v>
          </cell>
          <cell r="Y5258">
            <v>5257</v>
          </cell>
          <cell r="AE5258">
            <v>0</v>
          </cell>
        </row>
        <row r="5259">
          <cell r="G5259">
            <v>5258</v>
          </cell>
          <cell r="K5259">
            <v>0</v>
          </cell>
          <cell r="U5259">
            <v>5258</v>
          </cell>
          <cell r="Y5259">
            <v>5258</v>
          </cell>
          <cell r="AE5259">
            <v>0</v>
          </cell>
        </row>
        <row r="5260">
          <cell r="G5260">
            <v>5259</v>
          </cell>
          <cell r="K5260">
            <v>0</v>
          </cell>
          <cell r="U5260">
            <v>5259</v>
          </cell>
          <cell r="Y5260">
            <v>5259</v>
          </cell>
          <cell r="AE5260">
            <v>0</v>
          </cell>
        </row>
        <row r="5261">
          <cell r="G5261">
            <v>5260</v>
          </cell>
          <cell r="K5261">
            <v>0</v>
          </cell>
          <cell r="U5261">
            <v>5260</v>
          </cell>
          <cell r="Y5261">
            <v>5260</v>
          </cell>
          <cell r="AE5261">
            <v>0</v>
          </cell>
        </row>
        <row r="5262">
          <cell r="G5262">
            <v>5261</v>
          </cell>
          <cell r="K5262">
            <v>0</v>
          </cell>
          <cell r="U5262">
            <v>5261</v>
          </cell>
          <cell r="Y5262">
            <v>5261</v>
          </cell>
          <cell r="AE5262">
            <v>0</v>
          </cell>
        </row>
        <row r="5263">
          <cell r="G5263">
            <v>5262</v>
          </cell>
          <cell r="K5263">
            <v>0</v>
          </cell>
          <cell r="U5263">
            <v>5262</v>
          </cell>
          <cell r="Y5263">
            <v>5262</v>
          </cell>
          <cell r="AE5263">
            <v>0</v>
          </cell>
        </row>
        <row r="5264">
          <cell r="G5264">
            <v>5263</v>
          </cell>
          <cell r="K5264">
            <v>0</v>
          </cell>
          <cell r="U5264">
            <v>5263</v>
          </cell>
          <cell r="Y5264">
            <v>5263</v>
          </cell>
          <cell r="AE5264">
            <v>0</v>
          </cell>
        </row>
        <row r="5265">
          <cell r="G5265">
            <v>5264</v>
          </cell>
          <cell r="K5265">
            <v>0</v>
          </cell>
          <cell r="U5265">
            <v>5264</v>
          </cell>
          <cell r="Y5265">
            <v>5264</v>
          </cell>
          <cell r="AE5265">
            <v>0</v>
          </cell>
        </row>
        <row r="5266">
          <cell r="G5266">
            <v>5265</v>
          </cell>
          <cell r="K5266">
            <v>0</v>
          </cell>
          <cell r="U5266">
            <v>5265</v>
          </cell>
          <cell r="Y5266">
            <v>5265</v>
          </cell>
          <cell r="AE5266">
            <v>0</v>
          </cell>
        </row>
        <row r="5267">
          <cell r="G5267">
            <v>5266</v>
          </cell>
          <cell r="K5267">
            <v>0</v>
          </cell>
          <cell r="U5267">
            <v>5266</v>
          </cell>
          <cell r="Y5267">
            <v>5266</v>
          </cell>
          <cell r="AE5267">
            <v>0</v>
          </cell>
        </row>
        <row r="5268">
          <cell r="G5268">
            <v>5267</v>
          </cell>
          <cell r="K5268">
            <v>0</v>
          </cell>
          <cell r="U5268">
            <v>5267</v>
          </cell>
          <cell r="Y5268">
            <v>5267</v>
          </cell>
          <cell r="AE5268">
            <v>0</v>
          </cell>
        </row>
        <row r="5269">
          <cell r="G5269">
            <v>5268</v>
          </cell>
          <cell r="K5269">
            <v>0</v>
          </cell>
          <cell r="U5269">
            <v>5268</v>
          </cell>
          <cell r="Y5269">
            <v>5268</v>
          </cell>
          <cell r="AE5269">
            <v>0</v>
          </cell>
        </row>
        <row r="5270">
          <cell r="G5270">
            <v>5269</v>
          </cell>
          <cell r="K5270">
            <v>0</v>
          </cell>
          <cell r="U5270">
            <v>5269</v>
          </cell>
          <cell r="Y5270">
            <v>5269</v>
          </cell>
          <cell r="AE5270">
            <v>0</v>
          </cell>
        </row>
        <row r="5271">
          <cell r="G5271">
            <v>5270</v>
          </cell>
          <cell r="K5271">
            <v>0</v>
          </cell>
          <cell r="U5271">
            <v>5270</v>
          </cell>
          <cell r="Y5271">
            <v>5270</v>
          </cell>
          <cell r="AE5271">
            <v>0</v>
          </cell>
        </row>
        <row r="5272">
          <cell r="G5272">
            <v>5271</v>
          </cell>
          <cell r="K5272">
            <v>0</v>
          </cell>
          <cell r="U5272">
            <v>5271</v>
          </cell>
          <cell r="Y5272">
            <v>5271</v>
          </cell>
          <cell r="AE5272">
            <v>0</v>
          </cell>
        </row>
        <row r="5273">
          <cell r="G5273">
            <v>5272</v>
          </cell>
          <cell r="K5273">
            <v>0</v>
          </cell>
          <cell r="U5273">
            <v>5272</v>
          </cell>
          <cell r="Y5273">
            <v>5272</v>
          </cell>
          <cell r="AE5273">
            <v>0</v>
          </cell>
        </row>
        <row r="5274">
          <cell r="G5274">
            <v>5273</v>
          </cell>
          <cell r="K5274">
            <v>0</v>
          </cell>
          <cell r="U5274">
            <v>5273</v>
          </cell>
          <cell r="Y5274">
            <v>5273</v>
          </cell>
          <cell r="AE5274">
            <v>0</v>
          </cell>
        </row>
        <row r="5275">
          <cell r="G5275">
            <v>5274</v>
          </cell>
          <cell r="K5275">
            <v>0</v>
          </cell>
          <cell r="U5275">
            <v>5274</v>
          </cell>
          <cell r="Y5275">
            <v>5274</v>
          </cell>
          <cell r="AE5275">
            <v>0</v>
          </cell>
        </row>
        <row r="5276">
          <cell r="G5276">
            <v>5275</v>
          </cell>
          <cell r="K5276">
            <v>0</v>
          </cell>
          <cell r="U5276">
            <v>5275</v>
          </cell>
          <cell r="Y5276">
            <v>5275</v>
          </cell>
          <cell r="AE5276">
            <v>0</v>
          </cell>
        </row>
        <row r="5277">
          <cell r="G5277">
            <v>5276</v>
          </cell>
          <cell r="K5277">
            <v>0</v>
          </cell>
          <cell r="U5277">
            <v>5276</v>
          </cell>
          <cell r="Y5277">
            <v>5276</v>
          </cell>
          <cell r="AE5277">
            <v>0</v>
          </cell>
        </row>
        <row r="5278">
          <cell r="G5278">
            <v>5277</v>
          </cell>
          <cell r="K5278">
            <v>0</v>
          </cell>
          <cell r="U5278">
            <v>5277</v>
          </cell>
          <cell r="Y5278">
            <v>5277</v>
          </cell>
          <cell r="AE5278">
            <v>0</v>
          </cell>
        </row>
        <row r="5279">
          <cell r="G5279">
            <v>5278</v>
          </cell>
          <cell r="K5279">
            <v>0</v>
          </cell>
          <cell r="U5279">
            <v>5278</v>
          </cell>
          <cell r="Y5279">
            <v>5278</v>
          </cell>
          <cell r="AE5279">
            <v>0</v>
          </cell>
        </row>
        <row r="5280">
          <cell r="G5280">
            <v>5279</v>
          </cell>
          <cell r="K5280">
            <v>0</v>
          </cell>
          <cell r="U5280">
            <v>5279</v>
          </cell>
          <cell r="Y5280">
            <v>5279</v>
          </cell>
          <cell r="AE5280">
            <v>0</v>
          </cell>
        </row>
        <row r="5281">
          <cell r="G5281">
            <v>5280</v>
          </cell>
          <cell r="K5281">
            <v>0</v>
          </cell>
          <cell r="U5281">
            <v>5280</v>
          </cell>
          <cell r="Y5281">
            <v>5280</v>
          </cell>
          <cell r="AE5281">
            <v>0</v>
          </cell>
        </row>
        <row r="5282">
          <cell r="G5282">
            <v>5281</v>
          </cell>
          <cell r="K5282">
            <v>0</v>
          </cell>
          <cell r="U5282">
            <v>5281</v>
          </cell>
          <cell r="Y5282">
            <v>5281</v>
          </cell>
          <cell r="AE5282">
            <v>0</v>
          </cell>
        </row>
        <row r="5283">
          <cell r="G5283">
            <v>5282</v>
          </cell>
          <cell r="K5283">
            <v>0</v>
          </cell>
          <cell r="U5283">
            <v>5282</v>
          </cell>
          <cell r="Y5283">
            <v>5282</v>
          </cell>
          <cell r="AE5283">
            <v>0</v>
          </cell>
        </row>
        <row r="5284">
          <cell r="G5284">
            <v>5283</v>
          </cell>
          <cell r="K5284">
            <v>0</v>
          </cell>
          <cell r="U5284">
            <v>5283</v>
          </cell>
          <cell r="Y5284">
            <v>5283</v>
          </cell>
          <cell r="AE5284">
            <v>0</v>
          </cell>
        </row>
        <row r="5285">
          <cell r="G5285">
            <v>5284</v>
          </cell>
          <cell r="K5285">
            <v>0</v>
          </cell>
          <cell r="U5285">
            <v>5284</v>
          </cell>
          <cell r="Y5285">
            <v>5284</v>
          </cell>
          <cell r="AE5285">
            <v>0</v>
          </cell>
        </row>
        <row r="5286">
          <cell r="G5286">
            <v>5285</v>
          </cell>
          <cell r="K5286">
            <v>0</v>
          </cell>
          <cell r="U5286">
            <v>5285</v>
          </cell>
          <cell r="Y5286">
            <v>5285</v>
          </cell>
          <cell r="AE5286">
            <v>0</v>
          </cell>
        </row>
        <row r="5287">
          <cell r="G5287">
            <v>5286</v>
          </cell>
          <cell r="K5287">
            <v>0</v>
          </cell>
          <cell r="U5287">
            <v>5286</v>
          </cell>
          <cell r="Y5287">
            <v>5286</v>
          </cell>
          <cell r="AE5287">
            <v>0</v>
          </cell>
        </row>
        <row r="5288">
          <cell r="G5288">
            <v>5287</v>
          </cell>
          <cell r="K5288">
            <v>0</v>
          </cell>
          <cell r="U5288">
            <v>5287</v>
          </cell>
          <cell r="Y5288">
            <v>5287</v>
          </cell>
          <cell r="AE5288">
            <v>0</v>
          </cell>
        </row>
        <row r="5289">
          <cell r="G5289">
            <v>5288</v>
          </cell>
          <cell r="K5289">
            <v>0</v>
          </cell>
          <cell r="U5289">
            <v>5288</v>
          </cell>
          <cell r="Y5289">
            <v>5288</v>
          </cell>
          <cell r="AE5289">
            <v>0</v>
          </cell>
        </row>
        <row r="5290">
          <cell r="G5290">
            <v>5289</v>
          </cell>
          <cell r="K5290">
            <v>0</v>
          </cell>
          <cell r="U5290">
            <v>5289</v>
          </cell>
          <cell r="Y5290">
            <v>5289</v>
          </cell>
          <cell r="AE5290">
            <v>0</v>
          </cell>
        </row>
        <row r="5291">
          <cell r="G5291">
            <v>5290</v>
          </cell>
          <cell r="K5291">
            <v>0</v>
          </cell>
          <cell r="U5291">
            <v>5290</v>
          </cell>
          <cell r="Y5291">
            <v>5290</v>
          </cell>
          <cell r="AE5291">
            <v>0</v>
          </cell>
        </row>
        <row r="5292">
          <cell r="G5292">
            <v>5291</v>
          </cell>
          <cell r="K5292">
            <v>0</v>
          </cell>
          <cell r="U5292">
            <v>5291</v>
          </cell>
          <cell r="Y5292">
            <v>5291</v>
          </cell>
          <cell r="AE5292">
            <v>0</v>
          </cell>
        </row>
        <row r="5293">
          <cell r="G5293">
            <v>5292</v>
          </cell>
          <cell r="K5293">
            <v>0</v>
          </cell>
          <cell r="U5293">
            <v>5292</v>
          </cell>
          <cell r="Y5293">
            <v>5292</v>
          </cell>
          <cell r="AE5293">
            <v>0</v>
          </cell>
        </row>
        <row r="5294">
          <cell r="G5294">
            <v>5293</v>
          </cell>
          <cell r="K5294">
            <v>0</v>
          </cell>
          <cell r="U5294">
            <v>5293</v>
          </cell>
          <cell r="Y5294">
            <v>5293</v>
          </cell>
          <cell r="AE5294">
            <v>0</v>
          </cell>
        </row>
        <row r="5295">
          <cell r="G5295">
            <v>5294</v>
          </cell>
          <cell r="K5295">
            <v>0</v>
          </cell>
          <cell r="U5295">
            <v>5294</v>
          </cell>
          <cell r="Y5295">
            <v>5294</v>
          </cell>
          <cell r="AE5295">
            <v>0</v>
          </cell>
        </row>
        <row r="5296">
          <cell r="G5296">
            <v>5295</v>
          </cell>
          <cell r="K5296">
            <v>0</v>
          </cell>
          <cell r="U5296">
            <v>5295</v>
          </cell>
          <cell r="Y5296">
            <v>5295</v>
          </cell>
          <cell r="AE5296">
            <v>0</v>
          </cell>
        </row>
        <row r="5297">
          <cell r="G5297">
            <v>5296</v>
          </cell>
          <cell r="K5297">
            <v>0</v>
          </cell>
          <cell r="U5297">
            <v>5296</v>
          </cell>
          <cell r="Y5297">
            <v>5296</v>
          </cell>
          <cell r="AE5297">
            <v>0</v>
          </cell>
        </row>
        <row r="5298">
          <cell r="G5298">
            <v>5297</v>
          </cell>
          <cell r="K5298">
            <v>0</v>
          </cell>
          <cell r="U5298">
            <v>5297</v>
          </cell>
          <cell r="Y5298">
            <v>5297</v>
          </cell>
          <cell r="AE5298">
            <v>0</v>
          </cell>
        </row>
        <row r="5299">
          <cell r="G5299">
            <v>5298</v>
          </cell>
          <cell r="K5299">
            <v>0</v>
          </cell>
          <cell r="U5299">
            <v>5298</v>
          </cell>
          <cell r="Y5299">
            <v>5298</v>
          </cell>
          <cell r="AE5299">
            <v>0</v>
          </cell>
        </row>
        <row r="5300">
          <cell r="G5300">
            <v>5299</v>
          </cell>
          <cell r="K5300">
            <v>0</v>
          </cell>
          <cell r="U5300">
            <v>5299</v>
          </cell>
          <cell r="Y5300">
            <v>5299</v>
          </cell>
          <cell r="AE5300">
            <v>0</v>
          </cell>
        </row>
        <row r="5301">
          <cell r="G5301">
            <v>5300</v>
          </cell>
          <cell r="K5301">
            <v>0</v>
          </cell>
          <cell r="U5301">
            <v>5300</v>
          </cell>
          <cell r="Y5301">
            <v>5300</v>
          </cell>
          <cell r="AE5301">
            <v>0</v>
          </cell>
        </row>
        <row r="5302">
          <cell r="G5302">
            <v>5301</v>
          </cell>
          <cell r="K5302">
            <v>0</v>
          </cell>
          <cell r="U5302">
            <v>5301</v>
          </cell>
          <cell r="Y5302">
            <v>5301</v>
          </cell>
          <cell r="AE5302">
            <v>0</v>
          </cell>
        </row>
        <row r="5303">
          <cell r="G5303">
            <v>5302</v>
          </cell>
          <cell r="K5303">
            <v>0</v>
          </cell>
          <cell r="U5303">
            <v>5302</v>
          </cell>
          <cell r="Y5303">
            <v>5302</v>
          </cell>
          <cell r="AE5303">
            <v>0</v>
          </cell>
        </row>
        <row r="5304">
          <cell r="G5304">
            <v>5303</v>
          </cell>
          <cell r="K5304">
            <v>0</v>
          </cell>
          <cell r="U5304">
            <v>5303</v>
          </cell>
          <cell r="Y5304">
            <v>5303</v>
          </cell>
          <cell r="AE5304">
            <v>0</v>
          </cell>
        </row>
        <row r="5305">
          <cell r="G5305">
            <v>5304</v>
          </cell>
          <cell r="K5305">
            <v>0</v>
          </cell>
          <cell r="U5305">
            <v>5304</v>
          </cell>
          <cell r="Y5305">
            <v>5304</v>
          </cell>
          <cell r="AE5305">
            <v>0</v>
          </cell>
        </row>
        <row r="5306">
          <cell r="G5306">
            <v>5305</v>
          </cell>
          <cell r="K5306">
            <v>0</v>
          </cell>
          <cell r="U5306">
            <v>5305</v>
          </cell>
          <cell r="Y5306">
            <v>5305</v>
          </cell>
          <cell r="AE5306">
            <v>0</v>
          </cell>
        </row>
        <row r="5307">
          <cell r="G5307">
            <v>5306</v>
          </cell>
          <cell r="K5307">
            <v>0</v>
          </cell>
          <cell r="U5307">
            <v>5306</v>
          </cell>
          <cell r="Y5307">
            <v>5306</v>
          </cell>
          <cell r="AE5307">
            <v>0</v>
          </cell>
        </row>
        <row r="5308">
          <cell r="G5308">
            <v>5307</v>
          </cell>
          <cell r="K5308">
            <v>0</v>
          </cell>
          <cell r="U5308">
            <v>5307</v>
          </cell>
          <cell r="Y5308">
            <v>5307</v>
          </cell>
          <cell r="AE5308">
            <v>0</v>
          </cell>
        </row>
        <row r="5309">
          <cell r="G5309">
            <v>5308</v>
          </cell>
          <cell r="K5309">
            <v>0</v>
          </cell>
          <cell r="U5309">
            <v>5308</v>
          </cell>
          <cell r="Y5309">
            <v>5308</v>
          </cell>
          <cell r="AE5309">
            <v>0</v>
          </cell>
        </row>
        <row r="5310">
          <cell r="G5310">
            <v>5309</v>
          </cell>
          <cell r="K5310">
            <v>0</v>
          </cell>
          <cell r="U5310">
            <v>5309</v>
          </cell>
          <cell r="Y5310">
            <v>5309</v>
          </cell>
          <cell r="AE5310">
            <v>0</v>
          </cell>
        </row>
        <row r="5311">
          <cell r="G5311">
            <v>5310</v>
          </cell>
          <cell r="K5311">
            <v>0</v>
          </cell>
          <cell r="U5311">
            <v>5310</v>
          </cell>
          <cell r="Y5311">
            <v>5310</v>
          </cell>
          <cell r="AE5311">
            <v>0</v>
          </cell>
        </row>
        <row r="5312">
          <cell r="G5312">
            <v>5311</v>
          </cell>
          <cell r="K5312">
            <v>0</v>
          </cell>
          <cell r="U5312">
            <v>5311</v>
          </cell>
          <cell r="Y5312">
            <v>5311</v>
          </cell>
          <cell r="AE5312">
            <v>0</v>
          </cell>
        </row>
        <row r="5313">
          <cell r="G5313">
            <v>5312</v>
          </cell>
          <cell r="K5313">
            <v>0</v>
          </cell>
          <cell r="U5313">
            <v>5312</v>
          </cell>
          <cell r="Y5313">
            <v>5312</v>
          </cell>
          <cell r="AE5313">
            <v>0</v>
          </cell>
        </row>
        <row r="5314">
          <cell r="G5314">
            <v>5313</v>
          </cell>
          <cell r="K5314">
            <v>0</v>
          </cell>
          <cell r="U5314">
            <v>5313</v>
          </cell>
          <cell r="Y5314">
            <v>5313</v>
          </cell>
          <cell r="AE5314">
            <v>0</v>
          </cell>
        </row>
        <row r="5315">
          <cell r="G5315">
            <v>5314</v>
          </cell>
          <cell r="K5315">
            <v>0</v>
          </cell>
          <cell r="U5315">
            <v>5314</v>
          </cell>
          <cell r="Y5315">
            <v>5314</v>
          </cell>
          <cell r="AE5315">
            <v>0</v>
          </cell>
        </row>
        <row r="5316">
          <cell r="G5316">
            <v>5315</v>
          </cell>
          <cell r="K5316">
            <v>0</v>
          </cell>
          <cell r="U5316">
            <v>5315</v>
          </cell>
          <cell r="Y5316">
            <v>5315</v>
          </cell>
          <cell r="AE5316">
            <v>0</v>
          </cell>
        </row>
        <row r="5317">
          <cell r="G5317">
            <v>5316</v>
          </cell>
          <cell r="K5317">
            <v>0</v>
          </cell>
          <cell r="U5317">
            <v>5316</v>
          </cell>
          <cell r="Y5317">
            <v>5316</v>
          </cell>
          <cell r="AE5317">
            <v>0</v>
          </cell>
        </row>
        <row r="5318">
          <cell r="G5318">
            <v>5317</v>
          </cell>
          <cell r="K5318">
            <v>0</v>
          </cell>
          <cell r="U5318">
            <v>5317</v>
          </cell>
          <cell r="Y5318">
            <v>5317</v>
          </cell>
          <cell r="AE5318">
            <v>0</v>
          </cell>
        </row>
        <row r="5319">
          <cell r="G5319">
            <v>5318</v>
          </cell>
          <cell r="K5319">
            <v>0</v>
          </cell>
          <cell r="U5319">
            <v>5318</v>
          </cell>
          <cell r="Y5319">
            <v>5318</v>
          </cell>
          <cell r="AE5319">
            <v>0</v>
          </cell>
        </row>
        <row r="5320">
          <cell r="G5320">
            <v>5319</v>
          </cell>
          <cell r="K5320">
            <v>0</v>
          </cell>
          <cell r="U5320">
            <v>5319</v>
          </cell>
          <cell r="Y5320">
            <v>5319</v>
          </cell>
          <cell r="AE5320">
            <v>0</v>
          </cell>
        </row>
        <row r="5321">
          <cell r="G5321">
            <v>5320</v>
          </cell>
          <cell r="K5321">
            <v>0</v>
          </cell>
          <cell r="U5321">
            <v>5320</v>
          </cell>
          <cell r="Y5321">
            <v>5320</v>
          </cell>
          <cell r="AE5321">
            <v>0</v>
          </cell>
        </row>
        <row r="5322">
          <cell r="G5322">
            <v>5321</v>
          </cell>
          <cell r="K5322">
            <v>0</v>
          </cell>
          <cell r="U5322">
            <v>5321</v>
          </cell>
          <cell r="Y5322">
            <v>5321</v>
          </cell>
          <cell r="AE5322">
            <v>0</v>
          </cell>
        </row>
        <row r="5323">
          <cell r="G5323">
            <v>5322</v>
          </cell>
          <cell r="K5323">
            <v>0</v>
          </cell>
          <cell r="U5323">
            <v>5322</v>
          </cell>
          <cell r="Y5323">
            <v>5322</v>
          </cell>
          <cell r="AE5323">
            <v>0</v>
          </cell>
        </row>
        <row r="5324">
          <cell r="G5324">
            <v>5323</v>
          </cell>
          <cell r="K5324">
            <v>0</v>
          </cell>
          <cell r="U5324">
            <v>5323</v>
          </cell>
          <cell r="Y5324">
            <v>5323</v>
          </cell>
          <cell r="AE5324">
            <v>0</v>
          </cell>
        </row>
        <row r="5325">
          <cell r="G5325">
            <v>5324</v>
          </cell>
          <cell r="K5325">
            <v>0</v>
          </cell>
          <cell r="U5325">
            <v>5324</v>
          </cell>
          <cell r="Y5325">
            <v>5324</v>
          </cell>
          <cell r="AE5325">
            <v>0</v>
          </cell>
        </row>
        <row r="5326">
          <cell r="G5326">
            <v>5325</v>
          </cell>
          <cell r="K5326">
            <v>0</v>
          </cell>
          <cell r="U5326">
            <v>5325</v>
          </cell>
          <cell r="Y5326">
            <v>5325</v>
          </cell>
          <cell r="AE5326">
            <v>0</v>
          </cell>
        </row>
        <row r="5327">
          <cell r="G5327">
            <v>5326</v>
          </cell>
          <cell r="K5327">
            <v>0</v>
          </cell>
          <cell r="U5327">
            <v>5326</v>
          </cell>
          <cell r="Y5327">
            <v>5326</v>
          </cell>
          <cell r="AE5327">
            <v>0</v>
          </cell>
        </row>
        <row r="5328">
          <cell r="G5328">
            <v>5327</v>
          </cell>
          <cell r="K5328">
            <v>0</v>
          </cell>
          <cell r="U5328">
            <v>5327</v>
          </cell>
          <cell r="Y5328">
            <v>5327</v>
          </cell>
          <cell r="AE5328">
            <v>0</v>
          </cell>
        </row>
        <row r="5329">
          <cell r="G5329">
            <v>5328</v>
          </cell>
          <cell r="K5329">
            <v>0</v>
          </cell>
          <cell r="U5329">
            <v>5328</v>
          </cell>
          <cell r="Y5329">
            <v>5328</v>
          </cell>
          <cell r="AE5329">
            <v>0</v>
          </cell>
        </row>
        <row r="5330">
          <cell r="G5330">
            <v>5329</v>
          </cell>
          <cell r="K5330">
            <v>0</v>
          </cell>
          <cell r="U5330">
            <v>5329</v>
          </cell>
          <cell r="Y5330">
            <v>5329</v>
          </cell>
          <cell r="AE5330">
            <v>0</v>
          </cell>
        </row>
        <row r="5331">
          <cell r="G5331">
            <v>5330</v>
          </cell>
          <cell r="K5331">
            <v>0</v>
          </cell>
          <cell r="U5331">
            <v>5330</v>
          </cell>
          <cell r="Y5331">
            <v>5330</v>
          </cell>
          <cell r="AE5331">
            <v>0</v>
          </cell>
        </row>
        <row r="5332">
          <cell r="G5332">
            <v>5331</v>
          </cell>
          <cell r="K5332">
            <v>0</v>
          </cell>
          <cell r="U5332">
            <v>5331</v>
          </cell>
          <cell r="Y5332">
            <v>5331</v>
          </cell>
          <cell r="AE5332">
            <v>0</v>
          </cell>
        </row>
        <row r="5333">
          <cell r="G5333">
            <v>5332</v>
          </cell>
          <cell r="K5333">
            <v>0</v>
          </cell>
          <cell r="U5333">
            <v>5332</v>
          </cell>
          <cell r="Y5333">
            <v>5332</v>
          </cell>
          <cell r="AE5333">
            <v>0</v>
          </cell>
        </row>
        <row r="5334">
          <cell r="G5334">
            <v>5333</v>
          </cell>
          <cell r="K5334">
            <v>0</v>
          </cell>
          <cell r="U5334">
            <v>5333</v>
          </cell>
          <cell r="Y5334">
            <v>5333</v>
          </cell>
          <cell r="AE5334">
            <v>0</v>
          </cell>
        </row>
        <row r="5335">
          <cell r="G5335">
            <v>5334</v>
          </cell>
          <cell r="K5335">
            <v>0</v>
          </cell>
          <cell r="U5335">
            <v>5334</v>
          </cell>
          <cell r="Y5335">
            <v>5334</v>
          </cell>
          <cell r="AE5335">
            <v>0</v>
          </cell>
        </row>
        <row r="5336">
          <cell r="G5336">
            <v>5335</v>
          </cell>
          <cell r="K5336">
            <v>0</v>
          </cell>
          <cell r="U5336">
            <v>5335</v>
          </cell>
          <cell r="Y5336">
            <v>5335</v>
          </cell>
          <cell r="AE5336">
            <v>0</v>
          </cell>
        </row>
        <row r="5337">
          <cell r="G5337">
            <v>5336</v>
          </cell>
          <cell r="K5337">
            <v>0</v>
          </cell>
          <cell r="U5337">
            <v>5336</v>
          </cell>
          <cell r="Y5337">
            <v>5336</v>
          </cell>
          <cell r="AE5337">
            <v>0</v>
          </cell>
        </row>
        <row r="5338">
          <cell r="G5338">
            <v>5337</v>
          </cell>
          <cell r="K5338">
            <v>0</v>
          </cell>
          <cell r="U5338">
            <v>5337</v>
          </cell>
          <cell r="Y5338">
            <v>5337</v>
          </cell>
          <cell r="AE5338">
            <v>0</v>
          </cell>
        </row>
        <row r="5339">
          <cell r="G5339">
            <v>5338</v>
          </cell>
          <cell r="K5339">
            <v>0</v>
          </cell>
          <cell r="U5339">
            <v>5338</v>
          </cell>
          <cell r="Y5339">
            <v>5338</v>
          </cell>
          <cell r="AE5339">
            <v>0</v>
          </cell>
        </row>
        <row r="5340">
          <cell r="G5340">
            <v>5339</v>
          </cell>
          <cell r="K5340">
            <v>0</v>
          </cell>
          <cell r="U5340">
            <v>5339</v>
          </cell>
          <cell r="Y5340">
            <v>5339</v>
          </cell>
          <cell r="AE5340">
            <v>0</v>
          </cell>
        </row>
        <row r="5341">
          <cell r="G5341">
            <v>5340</v>
          </cell>
          <cell r="K5341">
            <v>0</v>
          </cell>
          <cell r="U5341">
            <v>5340</v>
          </cell>
          <cell r="Y5341">
            <v>5340</v>
          </cell>
          <cell r="AE5341">
            <v>0</v>
          </cell>
        </row>
        <row r="5342">
          <cell r="G5342">
            <v>5341</v>
          </cell>
          <cell r="K5342">
            <v>0</v>
          </cell>
          <cell r="U5342">
            <v>5341</v>
          </cell>
          <cell r="Y5342">
            <v>5341</v>
          </cell>
          <cell r="AE5342">
            <v>0</v>
          </cell>
        </row>
        <row r="5343">
          <cell r="G5343">
            <v>5342</v>
          </cell>
          <cell r="K5343">
            <v>0</v>
          </cell>
          <cell r="U5343">
            <v>5342</v>
          </cell>
          <cell r="Y5343">
            <v>5342</v>
          </cell>
          <cell r="AE5343">
            <v>0</v>
          </cell>
        </row>
        <row r="5344">
          <cell r="G5344">
            <v>5343</v>
          </cell>
          <cell r="K5344">
            <v>0</v>
          </cell>
          <cell r="U5344">
            <v>5343</v>
          </cell>
          <cell r="Y5344">
            <v>5343</v>
          </cell>
          <cell r="AE5344">
            <v>0</v>
          </cell>
        </row>
        <row r="5345">
          <cell r="G5345">
            <v>5344</v>
          </cell>
          <cell r="K5345">
            <v>0</v>
          </cell>
          <cell r="U5345">
            <v>5344</v>
          </cell>
          <cell r="Y5345">
            <v>5344</v>
          </cell>
          <cell r="AE5345">
            <v>0</v>
          </cell>
        </row>
        <row r="5346">
          <cell r="G5346">
            <v>5345</v>
          </cell>
          <cell r="K5346">
            <v>0</v>
          </cell>
          <cell r="U5346">
            <v>5345</v>
          </cell>
          <cell r="Y5346">
            <v>5345</v>
          </cell>
          <cell r="AE5346">
            <v>0</v>
          </cell>
        </row>
        <row r="5347">
          <cell r="G5347">
            <v>5346</v>
          </cell>
          <cell r="K5347">
            <v>0</v>
          </cell>
          <cell r="U5347">
            <v>5346</v>
          </cell>
          <cell r="Y5347">
            <v>5346</v>
          </cell>
          <cell r="AE5347">
            <v>0</v>
          </cell>
        </row>
        <row r="5348">
          <cell r="G5348">
            <v>5347</v>
          </cell>
          <cell r="K5348">
            <v>0</v>
          </cell>
          <cell r="U5348">
            <v>5347</v>
          </cell>
          <cell r="Y5348">
            <v>5347</v>
          </cell>
          <cell r="AE5348">
            <v>0</v>
          </cell>
        </row>
        <row r="5349">
          <cell r="G5349">
            <v>5348</v>
          </cell>
          <cell r="K5349">
            <v>0</v>
          </cell>
          <cell r="U5349">
            <v>5348</v>
          </cell>
          <cell r="Y5349">
            <v>5348</v>
          </cell>
          <cell r="AE5349">
            <v>0</v>
          </cell>
        </row>
        <row r="5350">
          <cell r="G5350">
            <v>5349</v>
          </cell>
          <cell r="K5350">
            <v>0</v>
          </cell>
          <cell r="U5350">
            <v>5349</v>
          </cell>
          <cell r="Y5350">
            <v>5349</v>
          </cell>
          <cell r="AE5350">
            <v>0</v>
          </cell>
        </row>
        <row r="5351">
          <cell r="G5351">
            <v>5350</v>
          </cell>
          <cell r="K5351">
            <v>0</v>
          </cell>
          <cell r="U5351">
            <v>5350</v>
          </cell>
          <cell r="Y5351">
            <v>5350</v>
          </cell>
          <cell r="AE5351">
            <v>0</v>
          </cell>
        </row>
        <row r="5352">
          <cell r="G5352">
            <v>5351</v>
          </cell>
          <cell r="K5352">
            <v>0</v>
          </cell>
          <cell r="U5352">
            <v>5351</v>
          </cell>
          <cell r="Y5352">
            <v>5351</v>
          </cell>
          <cell r="AE5352">
            <v>0</v>
          </cell>
        </row>
        <row r="5353">
          <cell r="G5353">
            <v>5352</v>
          </cell>
          <cell r="K5353">
            <v>0</v>
          </cell>
          <cell r="U5353">
            <v>5352</v>
          </cell>
          <cell r="Y5353">
            <v>5352</v>
          </cell>
          <cell r="AE5353">
            <v>0</v>
          </cell>
        </row>
        <row r="5354">
          <cell r="G5354">
            <v>5353</v>
          </cell>
          <cell r="K5354">
            <v>0</v>
          </cell>
          <cell r="U5354">
            <v>5353</v>
          </cell>
          <cell r="Y5354">
            <v>5353</v>
          </cell>
          <cell r="AE5354">
            <v>0</v>
          </cell>
        </row>
        <row r="5355">
          <cell r="G5355">
            <v>5354</v>
          </cell>
          <cell r="K5355">
            <v>0</v>
          </cell>
          <cell r="U5355">
            <v>5354</v>
          </cell>
          <cell r="Y5355">
            <v>5354</v>
          </cell>
          <cell r="AE5355">
            <v>0</v>
          </cell>
        </row>
        <row r="5356">
          <cell r="G5356">
            <v>5355</v>
          </cell>
          <cell r="K5356">
            <v>0</v>
          </cell>
          <cell r="U5356">
            <v>5355</v>
          </cell>
          <cell r="Y5356">
            <v>5355</v>
          </cell>
          <cell r="AE5356">
            <v>0</v>
          </cell>
        </row>
        <row r="5357">
          <cell r="G5357">
            <v>5356</v>
          </cell>
          <cell r="K5357">
            <v>0</v>
          </cell>
          <cell r="U5357">
            <v>5356</v>
          </cell>
          <cell r="Y5357">
            <v>5356</v>
          </cell>
          <cell r="AE5357">
            <v>0</v>
          </cell>
        </row>
        <row r="5358">
          <cell r="G5358">
            <v>5357</v>
          </cell>
          <cell r="K5358">
            <v>0</v>
          </cell>
          <cell r="U5358">
            <v>5357</v>
          </cell>
          <cell r="Y5358">
            <v>5357</v>
          </cell>
          <cell r="AE5358">
            <v>0</v>
          </cell>
        </row>
        <row r="5359">
          <cell r="G5359">
            <v>5358</v>
          </cell>
          <cell r="K5359">
            <v>0</v>
          </cell>
          <cell r="U5359">
            <v>5358</v>
          </cell>
          <cell r="Y5359">
            <v>5358</v>
          </cell>
          <cell r="AE5359">
            <v>0</v>
          </cell>
        </row>
        <row r="5360">
          <cell r="G5360">
            <v>5359</v>
          </cell>
          <cell r="K5360">
            <v>0</v>
          </cell>
          <cell r="U5360">
            <v>5359</v>
          </cell>
          <cell r="Y5360">
            <v>5359</v>
          </cell>
          <cell r="AE5360">
            <v>0</v>
          </cell>
        </row>
        <row r="5361">
          <cell r="G5361">
            <v>5360</v>
          </cell>
          <cell r="K5361">
            <v>0</v>
          </cell>
          <cell r="U5361">
            <v>5360</v>
          </cell>
          <cell r="Y5361">
            <v>5360</v>
          </cell>
          <cell r="AE5361">
            <v>0</v>
          </cell>
        </row>
        <row r="5362">
          <cell r="G5362">
            <v>5361</v>
          </cell>
          <cell r="K5362">
            <v>0</v>
          </cell>
          <cell r="U5362">
            <v>5361</v>
          </cell>
          <cell r="Y5362">
            <v>5361</v>
          </cell>
          <cell r="AE5362">
            <v>0</v>
          </cell>
        </row>
        <row r="5363">
          <cell r="G5363">
            <v>5362</v>
          </cell>
          <cell r="K5363">
            <v>0</v>
          </cell>
          <cell r="U5363">
            <v>5362</v>
          </cell>
          <cell r="Y5363">
            <v>5362</v>
          </cell>
          <cell r="AE5363">
            <v>0</v>
          </cell>
        </row>
        <row r="5364">
          <cell r="G5364">
            <v>5363</v>
          </cell>
          <cell r="K5364">
            <v>0</v>
          </cell>
          <cell r="U5364">
            <v>5363</v>
          </cell>
          <cell r="Y5364">
            <v>5363</v>
          </cell>
          <cell r="AE5364">
            <v>0</v>
          </cell>
        </row>
        <row r="5365">
          <cell r="G5365">
            <v>5364</v>
          </cell>
          <cell r="K5365">
            <v>0</v>
          </cell>
          <cell r="U5365">
            <v>5364</v>
          </cell>
          <cell r="Y5365">
            <v>5364</v>
          </cell>
          <cell r="AE5365">
            <v>0</v>
          </cell>
        </row>
        <row r="5366">
          <cell r="G5366">
            <v>5365</v>
          </cell>
          <cell r="K5366">
            <v>0</v>
          </cell>
          <cell r="U5366">
            <v>5365</v>
          </cell>
          <cell r="Y5366">
            <v>5365</v>
          </cell>
          <cell r="AE5366">
            <v>0</v>
          </cell>
        </row>
        <row r="5367">
          <cell r="G5367">
            <v>5366</v>
          </cell>
          <cell r="K5367">
            <v>0</v>
          </cell>
          <cell r="U5367">
            <v>5366</v>
          </cell>
          <cell r="Y5367">
            <v>5366</v>
          </cell>
          <cell r="AE5367">
            <v>0</v>
          </cell>
        </row>
        <row r="5368">
          <cell r="G5368">
            <v>5367</v>
          </cell>
          <cell r="K5368">
            <v>0</v>
          </cell>
          <cell r="U5368">
            <v>5367</v>
          </cell>
          <cell r="Y5368">
            <v>5367</v>
          </cell>
          <cell r="AE5368">
            <v>0</v>
          </cell>
        </row>
        <row r="5369">
          <cell r="G5369">
            <v>5368</v>
          </cell>
          <cell r="K5369">
            <v>0</v>
          </cell>
          <cell r="U5369">
            <v>5368</v>
          </cell>
          <cell r="Y5369">
            <v>5368</v>
          </cell>
          <cell r="AE5369">
            <v>0</v>
          </cell>
        </row>
        <row r="5370">
          <cell r="G5370">
            <v>5369</v>
          </cell>
          <cell r="K5370">
            <v>0</v>
          </cell>
          <cell r="U5370">
            <v>5369</v>
          </cell>
          <cell r="Y5370">
            <v>5369</v>
          </cell>
          <cell r="AE5370">
            <v>0</v>
          </cell>
        </row>
        <row r="5371">
          <cell r="G5371">
            <v>5370</v>
          </cell>
          <cell r="K5371">
            <v>0</v>
          </cell>
          <cell r="U5371">
            <v>5370</v>
          </cell>
          <cell r="Y5371">
            <v>5370</v>
          </cell>
          <cell r="AE5371">
            <v>0</v>
          </cell>
        </row>
        <row r="5372">
          <cell r="G5372">
            <v>5371</v>
          </cell>
          <cell r="K5372">
            <v>0</v>
          </cell>
          <cell r="U5372">
            <v>5371</v>
          </cell>
          <cell r="Y5372">
            <v>5371</v>
          </cell>
          <cell r="AE5372">
            <v>0</v>
          </cell>
        </row>
        <row r="5373">
          <cell r="G5373">
            <v>5372</v>
          </cell>
          <cell r="K5373">
            <v>0</v>
          </cell>
          <cell r="U5373">
            <v>5372</v>
          </cell>
          <cell r="Y5373">
            <v>5372</v>
          </cell>
          <cell r="AE5373">
            <v>0</v>
          </cell>
        </row>
        <row r="5374">
          <cell r="G5374">
            <v>5373</v>
          </cell>
          <cell r="K5374">
            <v>0</v>
          </cell>
          <cell r="U5374">
            <v>5373</v>
          </cell>
          <cell r="Y5374">
            <v>5373</v>
          </cell>
          <cell r="AE5374">
            <v>0</v>
          </cell>
        </row>
        <row r="5375">
          <cell r="G5375">
            <v>5374</v>
          </cell>
          <cell r="K5375">
            <v>0</v>
          </cell>
          <cell r="U5375">
            <v>5374</v>
          </cell>
          <cell r="Y5375">
            <v>5374</v>
          </cell>
          <cell r="AE5375">
            <v>0</v>
          </cell>
        </row>
        <row r="5376">
          <cell r="G5376">
            <v>5375</v>
          </cell>
          <cell r="K5376">
            <v>0</v>
          </cell>
          <cell r="U5376">
            <v>5375</v>
          </cell>
          <cell r="Y5376">
            <v>5375</v>
          </cell>
          <cell r="AE5376">
            <v>0</v>
          </cell>
        </row>
        <row r="5377">
          <cell r="G5377">
            <v>5376</v>
          </cell>
          <cell r="K5377">
            <v>0</v>
          </cell>
          <cell r="U5377">
            <v>5376</v>
          </cell>
          <cell r="Y5377">
            <v>5376</v>
          </cell>
          <cell r="AE5377">
            <v>0</v>
          </cell>
        </row>
        <row r="5378">
          <cell r="G5378">
            <v>5377</v>
          </cell>
          <cell r="K5378">
            <v>0</v>
          </cell>
          <cell r="U5378">
            <v>5377</v>
          </cell>
          <cell r="Y5378">
            <v>5377</v>
          </cell>
          <cell r="AE5378">
            <v>0</v>
          </cell>
        </row>
        <row r="5379">
          <cell r="G5379">
            <v>5378</v>
          </cell>
          <cell r="K5379">
            <v>0</v>
          </cell>
          <cell r="U5379">
            <v>5378</v>
          </cell>
          <cell r="Y5379">
            <v>5378</v>
          </cell>
          <cell r="AE5379">
            <v>0</v>
          </cell>
        </row>
        <row r="5380">
          <cell r="G5380">
            <v>5379</v>
          </cell>
          <cell r="K5380">
            <v>0</v>
          </cell>
          <cell r="U5380">
            <v>5379</v>
          </cell>
          <cell r="Y5380">
            <v>5379</v>
          </cell>
          <cell r="AE5380">
            <v>0</v>
          </cell>
        </row>
        <row r="5381">
          <cell r="G5381">
            <v>5380</v>
          </cell>
          <cell r="K5381">
            <v>0</v>
          </cell>
          <cell r="U5381">
            <v>5380</v>
          </cell>
          <cell r="Y5381">
            <v>5380</v>
          </cell>
          <cell r="AE5381">
            <v>0</v>
          </cell>
        </row>
        <row r="5382">
          <cell r="G5382">
            <v>5381</v>
          </cell>
          <cell r="K5382">
            <v>0</v>
          </cell>
          <cell r="U5382">
            <v>5381</v>
          </cell>
          <cell r="Y5382">
            <v>5381</v>
          </cell>
          <cell r="AE5382">
            <v>0</v>
          </cell>
        </row>
        <row r="5383">
          <cell r="G5383">
            <v>5382</v>
          </cell>
          <cell r="K5383">
            <v>0</v>
          </cell>
          <cell r="U5383">
            <v>5382</v>
          </cell>
          <cell r="Y5383">
            <v>5382</v>
          </cell>
          <cell r="AE5383">
            <v>0</v>
          </cell>
        </row>
        <row r="5384">
          <cell r="G5384">
            <v>5383</v>
          </cell>
          <cell r="K5384">
            <v>0</v>
          </cell>
          <cell r="U5384">
            <v>5383</v>
          </cell>
          <cell r="Y5384">
            <v>5383</v>
          </cell>
          <cell r="AE5384">
            <v>0</v>
          </cell>
        </row>
        <row r="5385">
          <cell r="G5385">
            <v>5384</v>
          </cell>
          <cell r="K5385">
            <v>0</v>
          </cell>
          <cell r="U5385">
            <v>5384</v>
          </cell>
          <cell r="Y5385">
            <v>5384</v>
          </cell>
          <cell r="AE5385">
            <v>0</v>
          </cell>
        </row>
        <row r="5386">
          <cell r="G5386">
            <v>5385</v>
          </cell>
          <cell r="K5386">
            <v>0</v>
          </cell>
          <cell r="U5386">
            <v>5385</v>
          </cell>
          <cell r="Y5386">
            <v>5385</v>
          </cell>
          <cell r="AE5386">
            <v>0</v>
          </cell>
        </row>
        <row r="5387">
          <cell r="G5387">
            <v>5386</v>
          </cell>
          <cell r="K5387">
            <v>0</v>
          </cell>
          <cell r="U5387">
            <v>5386</v>
          </cell>
          <cell r="Y5387">
            <v>5386</v>
          </cell>
          <cell r="AE5387">
            <v>0</v>
          </cell>
        </row>
        <row r="5388">
          <cell r="G5388">
            <v>5387</v>
          </cell>
          <cell r="K5388">
            <v>0</v>
          </cell>
          <cell r="U5388">
            <v>5387</v>
          </cell>
          <cell r="Y5388">
            <v>5387</v>
          </cell>
          <cell r="AE5388">
            <v>0</v>
          </cell>
        </row>
        <row r="5389">
          <cell r="G5389">
            <v>5388</v>
          </cell>
          <cell r="K5389">
            <v>0</v>
          </cell>
          <cell r="U5389">
            <v>5388</v>
          </cell>
          <cell r="Y5389">
            <v>5388</v>
          </cell>
          <cell r="AE5389">
            <v>0</v>
          </cell>
        </row>
        <row r="5390">
          <cell r="G5390">
            <v>5389</v>
          </cell>
          <cell r="K5390">
            <v>0</v>
          </cell>
          <cell r="U5390">
            <v>5389</v>
          </cell>
          <cell r="Y5390">
            <v>5389</v>
          </cell>
          <cell r="AE5390">
            <v>0</v>
          </cell>
        </row>
        <row r="5391">
          <cell r="G5391">
            <v>5390</v>
          </cell>
          <cell r="K5391">
            <v>0</v>
          </cell>
          <cell r="U5391">
            <v>5390</v>
          </cell>
          <cell r="Y5391">
            <v>5390</v>
          </cell>
          <cell r="AE5391">
            <v>0</v>
          </cell>
        </row>
        <row r="5392">
          <cell r="G5392">
            <v>5391</v>
          </cell>
          <cell r="K5392">
            <v>0</v>
          </cell>
          <cell r="U5392">
            <v>5391</v>
          </cell>
          <cell r="Y5392">
            <v>5391</v>
          </cell>
          <cell r="AE5392">
            <v>0</v>
          </cell>
        </row>
        <row r="5393">
          <cell r="G5393">
            <v>5392</v>
          </cell>
          <cell r="K5393">
            <v>0</v>
          </cell>
          <cell r="U5393">
            <v>5392</v>
          </cell>
          <cell r="Y5393">
            <v>5392</v>
          </cell>
          <cell r="AE5393">
            <v>0</v>
          </cell>
        </row>
        <row r="5394">
          <cell r="G5394">
            <v>5393</v>
          </cell>
          <cell r="K5394">
            <v>0</v>
          </cell>
          <cell r="U5394">
            <v>5393</v>
          </cell>
          <cell r="Y5394">
            <v>5393</v>
          </cell>
          <cell r="AE5394">
            <v>0</v>
          </cell>
        </row>
        <row r="5395">
          <cell r="G5395">
            <v>5394</v>
          </cell>
          <cell r="K5395">
            <v>0</v>
          </cell>
          <cell r="U5395">
            <v>5394</v>
          </cell>
          <cell r="Y5395">
            <v>5394</v>
          </cell>
          <cell r="AE5395">
            <v>0</v>
          </cell>
        </row>
        <row r="5396">
          <cell r="G5396">
            <v>5395</v>
          </cell>
          <cell r="K5396">
            <v>0</v>
          </cell>
          <cell r="U5396">
            <v>5395</v>
          </cell>
          <cell r="Y5396">
            <v>5395</v>
          </cell>
          <cell r="AE5396">
            <v>0</v>
          </cell>
        </row>
        <row r="5397">
          <cell r="G5397">
            <v>5396</v>
          </cell>
          <cell r="K5397">
            <v>0</v>
          </cell>
          <cell r="U5397">
            <v>5396</v>
          </cell>
          <cell r="Y5397">
            <v>5396</v>
          </cell>
          <cell r="AE5397">
            <v>0</v>
          </cell>
        </row>
        <row r="5398">
          <cell r="G5398">
            <v>5397</v>
          </cell>
          <cell r="K5398">
            <v>0</v>
          </cell>
          <cell r="U5398">
            <v>5397</v>
          </cell>
          <cell r="Y5398">
            <v>5397</v>
          </cell>
          <cell r="AE5398">
            <v>0</v>
          </cell>
        </row>
        <row r="5399">
          <cell r="G5399">
            <v>5398</v>
          </cell>
          <cell r="K5399">
            <v>0</v>
          </cell>
          <cell r="U5399">
            <v>5398</v>
          </cell>
          <cell r="Y5399">
            <v>5398</v>
          </cell>
          <cell r="AE5399">
            <v>0</v>
          </cell>
        </row>
        <row r="5400">
          <cell r="G5400">
            <v>5399</v>
          </cell>
          <cell r="K5400">
            <v>0</v>
          </cell>
          <cell r="U5400">
            <v>5399</v>
          </cell>
          <cell r="Y5400">
            <v>5399</v>
          </cell>
          <cell r="AE5400">
            <v>0</v>
          </cell>
        </row>
        <row r="5401">
          <cell r="G5401">
            <v>5400</v>
          </cell>
          <cell r="K5401">
            <v>0</v>
          </cell>
          <cell r="U5401">
            <v>5400</v>
          </cell>
          <cell r="Y5401">
            <v>5400</v>
          </cell>
          <cell r="AE5401">
            <v>0</v>
          </cell>
        </row>
        <row r="5402">
          <cell r="G5402">
            <v>5401</v>
          </cell>
          <cell r="K5402">
            <v>0</v>
          </cell>
          <cell r="U5402">
            <v>5401</v>
          </cell>
          <cell r="Y5402">
            <v>5401</v>
          </cell>
          <cell r="AE5402">
            <v>0</v>
          </cell>
        </row>
        <row r="5403">
          <cell r="G5403">
            <v>5402</v>
          </cell>
          <cell r="K5403">
            <v>0</v>
          </cell>
          <cell r="U5403">
            <v>5402</v>
          </cell>
          <cell r="Y5403">
            <v>5402</v>
          </cell>
          <cell r="AE5403">
            <v>0</v>
          </cell>
        </row>
        <row r="5404">
          <cell r="G5404">
            <v>5403</v>
          </cell>
          <cell r="K5404">
            <v>0</v>
          </cell>
          <cell r="U5404">
            <v>5403</v>
          </cell>
          <cell r="Y5404">
            <v>5403</v>
          </cell>
          <cell r="AE5404">
            <v>0</v>
          </cell>
        </row>
        <row r="5405">
          <cell r="G5405">
            <v>5404</v>
          </cell>
          <cell r="K5405">
            <v>0</v>
          </cell>
          <cell r="U5405">
            <v>5404</v>
          </cell>
          <cell r="Y5405">
            <v>5404</v>
          </cell>
          <cell r="AE5405">
            <v>0</v>
          </cell>
        </row>
        <row r="5406">
          <cell r="G5406">
            <v>5405</v>
          </cell>
          <cell r="K5406">
            <v>0</v>
          </cell>
          <cell r="U5406">
            <v>5405</v>
          </cell>
          <cell r="Y5406">
            <v>5405</v>
          </cell>
          <cell r="AE5406">
            <v>0</v>
          </cell>
        </row>
        <row r="5407">
          <cell r="G5407">
            <v>5406</v>
          </cell>
          <cell r="K5407">
            <v>0</v>
          </cell>
          <cell r="U5407">
            <v>5406</v>
          </cell>
          <cell r="Y5407">
            <v>5406</v>
          </cell>
          <cell r="AE5407">
            <v>0</v>
          </cell>
        </row>
        <row r="5408">
          <cell r="G5408">
            <v>5407</v>
          </cell>
          <cell r="K5408">
            <v>0</v>
          </cell>
          <cell r="U5408">
            <v>5407</v>
          </cell>
          <cell r="Y5408">
            <v>5407</v>
          </cell>
          <cell r="AE5408">
            <v>0</v>
          </cell>
        </row>
        <row r="5409">
          <cell r="G5409">
            <v>5408</v>
          </cell>
          <cell r="K5409">
            <v>0</v>
          </cell>
          <cell r="U5409">
            <v>5408</v>
          </cell>
          <cell r="Y5409">
            <v>5408</v>
          </cell>
          <cell r="AE5409">
            <v>0</v>
          </cell>
        </row>
        <row r="5410">
          <cell r="G5410">
            <v>5409</v>
          </cell>
          <cell r="K5410">
            <v>0</v>
          </cell>
          <cell r="U5410">
            <v>5409</v>
          </cell>
          <cell r="Y5410">
            <v>5409</v>
          </cell>
          <cell r="AE5410">
            <v>0</v>
          </cell>
        </row>
        <row r="5411">
          <cell r="G5411">
            <v>5410</v>
          </cell>
          <cell r="K5411">
            <v>0</v>
          </cell>
          <cell r="U5411">
            <v>5410</v>
          </cell>
          <cell r="Y5411">
            <v>5410</v>
          </cell>
          <cell r="AE5411">
            <v>0</v>
          </cell>
        </row>
        <row r="5412">
          <cell r="G5412">
            <v>5411</v>
          </cell>
          <cell r="K5412">
            <v>0</v>
          </cell>
          <cell r="U5412">
            <v>5411</v>
          </cell>
          <cell r="Y5412">
            <v>5411</v>
          </cell>
          <cell r="AE5412">
            <v>0</v>
          </cell>
        </row>
        <row r="5413">
          <cell r="G5413">
            <v>5412</v>
          </cell>
          <cell r="K5413">
            <v>0</v>
          </cell>
          <cell r="U5413">
            <v>5412</v>
          </cell>
          <cell r="Y5413">
            <v>5412</v>
          </cell>
          <cell r="AE5413">
            <v>0</v>
          </cell>
        </row>
        <row r="5414">
          <cell r="G5414">
            <v>5413</v>
          </cell>
          <cell r="K5414">
            <v>0</v>
          </cell>
          <cell r="U5414">
            <v>5413</v>
          </cell>
          <cell r="Y5414">
            <v>5413</v>
          </cell>
          <cell r="AE5414">
            <v>0</v>
          </cell>
        </row>
        <row r="5415">
          <cell r="G5415">
            <v>5414</v>
          </cell>
          <cell r="K5415">
            <v>0</v>
          </cell>
          <cell r="U5415">
            <v>5414</v>
          </cell>
          <cell r="Y5415">
            <v>5414</v>
          </cell>
          <cell r="AE5415">
            <v>0</v>
          </cell>
        </row>
        <row r="5416">
          <cell r="G5416">
            <v>5415</v>
          </cell>
          <cell r="K5416">
            <v>0</v>
          </cell>
          <cell r="U5416">
            <v>5415</v>
          </cell>
          <cell r="Y5416">
            <v>5415</v>
          </cell>
          <cell r="AE5416">
            <v>0</v>
          </cell>
        </row>
        <row r="5417">
          <cell r="G5417">
            <v>5416</v>
          </cell>
          <cell r="K5417">
            <v>0</v>
          </cell>
          <cell r="U5417">
            <v>5416</v>
          </cell>
          <cell r="Y5417">
            <v>5416</v>
          </cell>
          <cell r="AE5417">
            <v>0</v>
          </cell>
        </row>
        <row r="5418">
          <cell r="G5418">
            <v>5417</v>
          </cell>
          <cell r="K5418">
            <v>0</v>
          </cell>
          <cell r="U5418">
            <v>5417</v>
          </cell>
          <cell r="Y5418">
            <v>5417</v>
          </cell>
          <cell r="AE5418">
            <v>0</v>
          </cell>
        </row>
        <row r="5419">
          <cell r="G5419">
            <v>5418</v>
          </cell>
          <cell r="K5419">
            <v>0</v>
          </cell>
          <cell r="U5419">
            <v>5418</v>
          </cell>
          <cell r="Y5419">
            <v>5418</v>
          </cell>
          <cell r="AE5419">
            <v>0</v>
          </cell>
        </row>
        <row r="5420">
          <cell r="G5420">
            <v>5419</v>
          </cell>
          <cell r="K5420">
            <v>0</v>
          </cell>
          <cell r="U5420">
            <v>5419</v>
          </cell>
          <cell r="Y5420">
            <v>5419</v>
          </cell>
          <cell r="AE5420">
            <v>0</v>
          </cell>
        </row>
        <row r="5421">
          <cell r="G5421">
            <v>5420</v>
          </cell>
          <cell r="K5421">
            <v>0</v>
          </cell>
          <cell r="U5421">
            <v>5420</v>
          </cell>
          <cell r="Y5421">
            <v>5420</v>
          </cell>
          <cell r="AE5421">
            <v>0</v>
          </cell>
        </row>
        <row r="5422">
          <cell r="G5422">
            <v>5421</v>
          </cell>
          <cell r="K5422">
            <v>0</v>
          </cell>
          <cell r="U5422">
            <v>5421</v>
          </cell>
          <cell r="Y5422">
            <v>5421</v>
          </cell>
          <cell r="AE5422">
            <v>0</v>
          </cell>
        </row>
        <row r="5423">
          <cell r="G5423">
            <v>5422</v>
          </cell>
          <cell r="K5423">
            <v>0</v>
          </cell>
          <cell r="U5423">
            <v>5422</v>
          </cell>
          <cell r="Y5423">
            <v>5422</v>
          </cell>
          <cell r="AE5423">
            <v>0</v>
          </cell>
        </row>
        <row r="5424">
          <cell r="G5424">
            <v>5423</v>
          </cell>
          <cell r="K5424">
            <v>0</v>
          </cell>
          <cell r="U5424">
            <v>5423</v>
          </cell>
          <cell r="Y5424">
            <v>5423</v>
          </cell>
          <cell r="AE5424">
            <v>0</v>
          </cell>
        </row>
        <row r="5425">
          <cell r="G5425">
            <v>5424</v>
          </cell>
          <cell r="K5425">
            <v>0</v>
          </cell>
          <cell r="U5425">
            <v>5424</v>
          </cell>
          <cell r="Y5425">
            <v>5424</v>
          </cell>
          <cell r="AE5425">
            <v>0</v>
          </cell>
        </row>
        <row r="5426">
          <cell r="G5426">
            <v>5425</v>
          </cell>
          <cell r="K5426">
            <v>0</v>
          </cell>
          <cell r="U5426">
            <v>5425</v>
          </cell>
          <cell r="Y5426">
            <v>5425</v>
          </cell>
          <cell r="AE5426">
            <v>0</v>
          </cell>
        </row>
        <row r="5427">
          <cell r="G5427">
            <v>5426</v>
          </cell>
          <cell r="K5427">
            <v>0</v>
          </cell>
          <cell r="U5427">
            <v>5426</v>
          </cell>
          <cell r="Y5427">
            <v>5426</v>
          </cell>
          <cell r="AE5427">
            <v>0</v>
          </cell>
        </row>
        <row r="5428">
          <cell r="G5428">
            <v>5427</v>
          </cell>
          <cell r="K5428">
            <v>0</v>
          </cell>
          <cell r="U5428">
            <v>5427</v>
          </cell>
          <cell r="Y5428">
            <v>5427</v>
          </cell>
          <cell r="AE5428">
            <v>0</v>
          </cell>
        </row>
        <row r="5429">
          <cell r="G5429">
            <v>5428</v>
          </cell>
          <cell r="K5429">
            <v>0</v>
          </cell>
          <cell r="U5429">
            <v>5428</v>
          </cell>
          <cell r="Y5429">
            <v>5428</v>
          </cell>
          <cell r="AE5429">
            <v>0</v>
          </cell>
        </row>
        <row r="5430">
          <cell r="G5430">
            <v>5429</v>
          </cell>
          <cell r="K5430">
            <v>0</v>
          </cell>
          <cell r="U5430">
            <v>5429</v>
          </cell>
          <cell r="Y5430">
            <v>5429</v>
          </cell>
          <cell r="AE5430">
            <v>0</v>
          </cell>
        </row>
        <row r="5431">
          <cell r="G5431">
            <v>5430</v>
          </cell>
          <cell r="K5431">
            <v>0</v>
          </cell>
          <cell r="U5431">
            <v>5430</v>
          </cell>
          <cell r="Y5431">
            <v>5430</v>
          </cell>
          <cell r="AE5431">
            <v>0</v>
          </cell>
        </row>
        <row r="5432">
          <cell r="G5432">
            <v>5431</v>
          </cell>
          <cell r="K5432">
            <v>0</v>
          </cell>
          <cell r="U5432">
            <v>5431</v>
          </cell>
          <cell r="Y5432">
            <v>5431</v>
          </cell>
          <cell r="AE5432">
            <v>0</v>
          </cell>
        </row>
        <row r="5433">
          <cell r="G5433">
            <v>5432</v>
          </cell>
          <cell r="K5433">
            <v>0</v>
          </cell>
          <cell r="U5433">
            <v>5432</v>
          </cell>
          <cell r="Y5433">
            <v>5432</v>
          </cell>
          <cell r="AE5433">
            <v>0</v>
          </cell>
        </row>
        <row r="5434">
          <cell r="G5434">
            <v>5433</v>
          </cell>
          <cell r="K5434">
            <v>0</v>
          </cell>
          <cell r="U5434">
            <v>5433</v>
          </cell>
          <cell r="Y5434">
            <v>5433</v>
          </cell>
          <cell r="AE5434">
            <v>0</v>
          </cell>
        </row>
        <row r="5435">
          <cell r="G5435">
            <v>5434</v>
          </cell>
          <cell r="K5435">
            <v>0</v>
          </cell>
          <cell r="U5435">
            <v>5434</v>
          </cell>
          <cell r="Y5435">
            <v>5434</v>
          </cell>
          <cell r="AE5435">
            <v>0</v>
          </cell>
        </row>
        <row r="5436">
          <cell r="G5436">
            <v>5435</v>
          </cell>
          <cell r="K5436">
            <v>0</v>
          </cell>
          <cell r="U5436">
            <v>5435</v>
          </cell>
          <cell r="Y5436">
            <v>5435</v>
          </cell>
          <cell r="AE5436">
            <v>0</v>
          </cell>
        </row>
        <row r="5437">
          <cell r="G5437">
            <v>5436</v>
          </cell>
          <cell r="K5437">
            <v>0</v>
          </cell>
          <cell r="U5437">
            <v>5436</v>
          </cell>
          <cell r="Y5437">
            <v>5436</v>
          </cell>
          <cell r="AE5437">
            <v>0</v>
          </cell>
        </row>
        <row r="5438">
          <cell r="G5438">
            <v>5437</v>
          </cell>
          <cell r="K5438">
            <v>0</v>
          </cell>
          <cell r="U5438">
            <v>5437</v>
          </cell>
          <cell r="Y5438">
            <v>5437</v>
          </cell>
          <cell r="AE5438">
            <v>0</v>
          </cell>
        </row>
        <row r="5439">
          <cell r="G5439">
            <v>5438</v>
          </cell>
          <cell r="K5439">
            <v>0</v>
          </cell>
          <cell r="U5439">
            <v>5438</v>
          </cell>
          <cell r="Y5439">
            <v>5438</v>
          </cell>
          <cell r="AE5439">
            <v>0</v>
          </cell>
        </row>
        <row r="5440">
          <cell r="G5440">
            <v>5439</v>
          </cell>
          <cell r="K5440">
            <v>0</v>
          </cell>
          <cell r="U5440">
            <v>5439</v>
          </cell>
          <cell r="Y5440">
            <v>5439</v>
          </cell>
          <cell r="AE5440">
            <v>0</v>
          </cell>
        </row>
        <row r="5441">
          <cell r="G5441">
            <v>5440</v>
          </cell>
          <cell r="K5441">
            <v>0</v>
          </cell>
          <cell r="U5441">
            <v>5440</v>
          </cell>
          <cell r="Y5441">
            <v>5440</v>
          </cell>
          <cell r="AE5441">
            <v>0</v>
          </cell>
        </row>
        <row r="5442">
          <cell r="G5442">
            <v>5441</v>
          </cell>
          <cell r="K5442">
            <v>0</v>
          </cell>
          <cell r="U5442">
            <v>5441</v>
          </cell>
          <cell r="Y5442">
            <v>5441</v>
          </cell>
          <cell r="AE5442">
            <v>0</v>
          </cell>
        </row>
        <row r="5443">
          <cell r="G5443">
            <v>5442</v>
          </cell>
          <cell r="K5443">
            <v>0</v>
          </cell>
          <cell r="U5443">
            <v>5442</v>
          </cell>
          <cell r="Y5443">
            <v>5442</v>
          </cell>
          <cell r="AE5443">
            <v>0</v>
          </cell>
        </row>
        <row r="5444">
          <cell r="G5444">
            <v>5443</v>
          </cell>
          <cell r="K5444">
            <v>0</v>
          </cell>
          <cell r="U5444">
            <v>5443</v>
          </cell>
          <cell r="Y5444">
            <v>5443</v>
          </cell>
          <cell r="AE5444">
            <v>0</v>
          </cell>
        </row>
        <row r="5445">
          <cell r="G5445">
            <v>5444</v>
          </cell>
          <cell r="K5445">
            <v>0</v>
          </cell>
          <cell r="U5445">
            <v>5444</v>
          </cell>
          <cell r="Y5445">
            <v>5444</v>
          </cell>
          <cell r="AE5445">
            <v>0</v>
          </cell>
        </row>
        <row r="5446">
          <cell r="G5446">
            <v>5445</v>
          </cell>
          <cell r="K5446">
            <v>0</v>
          </cell>
          <cell r="U5446">
            <v>5445</v>
          </cell>
          <cell r="Y5446">
            <v>5445</v>
          </cell>
          <cell r="AE5446">
            <v>0</v>
          </cell>
        </row>
        <row r="5447">
          <cell r="G5447">
            <v>5446</v>
          </cell>
          <cell r="K5447">
            <v>0</v>
          </cell>
          <cell r="U5447">
            <v>5446</v>
          </cell>
          <cell r="Y5447">
            <v>5446</v>
          </cell>
          <cell r="AE5447">
            <v>0</v>
          </cell>
        </row>
        <row r="5448">
          <cell r="G5448">
            <v>5447</v>
          </cell>
          <cell r="K5448">
            <v>0</v>
          </cell>
          <cell r="U5448">
            <v>5447</v>
          </cell>
          <cell r="Y5448">
            <v>5447</v>
          </cell>
          <cell r="AE5448">
            <v>0</v>
          </cell>
        </row>
        <row r="5449">
          <cell r="G5449">
            <v>5448</v>
          </cell>
          <cell r="K5449">
            <v>0</v>
          </cell>
          <cell r="U5449">
            <v>5448</v>
          </cell>
          <cell r="Y5449">
            <v>5448</v>
          </cell>
          <cell r="AE5449">
            <v>0</v>
          </cell>
        </row>
        <row r="5450">
          <cell r="G5450">
            <v>5449</v>
          </cell>
          <cell r="K5450">
            <v>0</v>
          </cell>
          <cell r="U5450">
            <v>5449</v>
          </cell>
          <cell r="Y5450">
            <v>5449</v>
          </cell>
          <cell r="AE5450">
            <v>0</v>
          </cell>
        </row>
        <row r="5451">
          <cell r="G5451">
            <v>5450</v>
          </cell>
          <cell r="K5451">
            <v>0</v>
          </cell>
          <cell r="U5451">
            <v>5450</v>
          </cell>
          <cell r="Y5451">
            <v>5450</v>
          </cell>
          <cell r="AE5451">
            <v>0</v>
          </cell>
        </row>
        <row r="5452">
          <cell r="G5452">
            <v>5451</v>
          </cell>
          <cell r="K5452">
            <v>0</v>
          </cell>
          <cell r="U5452">
            <v>5451</v>
          </cell>
          <cell r="Y5452">
            <v>5451</v>
          </cell>
          <cell r="AE5452">
            <v>0</v>
          </cell>
        </row>
        <row r="5453">
          <cell r="G5453">
            <v>5452</v>
          </cell>
          <cell r="K5453">
            <v>0</v>
          </cell>
          <cell r="U5453">
            <v>5452</v>
          </cell>
          <cell r="Y5453">
            <v>5452</v>
          </cell>
          <cell r="AE5453">
            <v>0</v>
          </cell>
        </row>
        <row r="5454">
          <cell r="G5454">
            <v>5453</v>
          </cell>
          <cell r="K5454">
            <v>0</v>
          </cell>
          <cell r="U5454">
            <v>5453</v>
          </cell>
          <cell r="Y5454">
            <v>5453</v>
          </cell>
          <cell r="AE5454">
            <v>0</v>
          </cell>
        </row>
        <row r="5455">
          <cell r="G5455">
            <v>5454</v>
          </cell>
          <cell r="K5455">
            <v>0</v>
          </cell>
          <cell r="U5455">
            <v>5454</v>
          </cell>
          <cell r="Y5455">
            <v>5454</v>
          </cell>
          <cell r="AE5455">
            <v>0</v>
          </cell>
        </row>
        <row r="5456">
          <cell r="G5456">
            <v>5455</v>
          </cell>
          <cell r="K5456">
            <v>0</v>
          </cell>
          <cell r="U5456">
            <v>5455</v>
          </cell>
          <cell r="Y5456">
            <v>5455</v>
          </cell>
          <cell r="AE5456">
            <v>0</v>
          </cell>
        </row>
        <row r="5457">
          <cell r="G5457">
            <v>5456</v>
          </cell>
          <cell r="K5457">
            <v>0</v>
          </cell>
          <cell r="U5457">
            <v>5456</v>
          </cell>
          <cell r="Y5457">
            <v>5456</v>
          </cell>
          <cell r="AE5457">
            <v>0</v>
          </cell>
        </row>
        <row r="5458">
          <cell r="G5458">
            <v>5457</v>
          </cell>
          <cell r="K5458">
            <v>0</v>
          </cell>
          <cell r="U5458">
            <v>5457</v>
          </cell>
          <cell r="Y5458">
            <v>5457</v>
          </cell>
          <cell r="AE5458">
            <v>0</v>
          </cell>
        </row>
        <row r="5459">
          <cell r="G5459">
            <v>5458</v>
          </cell>
          <cell r="K5459">
            <v>0</v>
          </cell>
          <cell r="U5459">
            <v>5458</v>
          </cell>
          <cell r="Y5459">
            <v>5458</v>
          </cell>
          <cell r="AE5459">
            <v>0</v>
          </cell>
        </row>
        <row r="5460">
          <cell r="G5460">
            <v>5459</v>
          </cell>
          <cell r="K5460">
            <v>0</v>
          </cell>
          <cell r="U5460">
            <v>5459</v>
          </cell>
          <cell r="Y5460">
            <v>5459</v>
          </cell>
          <cell r="AE5460">
            <v>0</v>
          </cell>
        </row>
        <row r="5461">
          <cell r="G5461">
            <v>5460</v>
          </cell>
          <cell r="K5461">
            <v>0</v>
          </cell>
          <cell r="U5461">
            <v>5460</v>
          </cell>
          <cell r="Y5461">
            <v>5460</v>
          </cell>
          <cell r="AE5461">
            <v>0</v>
          </cell>
        </row>
        <row r="5462">
          <cell r="G5462">
            <v>5461</v>
          </cell>
          <cell r="K5462">
            <v>0</v>
          </cell>
          <cell r="U5462">
            <v>5461</v>
          </cell>
          <cell r="Y5462">
            <v>5461</v>
          </cell>
          <cell r="AE5462">
            <v>0</v>
          </cell>
        </row>
        <row r="5463">
          <cell r="G5463">
            <v>5462</v>
          </cell>
          <cell r="K5463">
            <v>0</v>
          </cell>
          <cell r="U5463">
            <v>5462</v>
          </cell>
          <cell r="Y5463">
            <v>5462</v>
          </cell>
          <cell r="AE5463">
            <v>0</v>
          </cell>
        </row>
        <row r="5464">
          <cell r="G5464">
            <v>5463</v>
          </cell>
          <cell r="K5464">
            <v>0</v>
          </cell>
          <cell r="U5464">
            <v>5463</v>
          </cell>
          <cell r="Y5464">
            <v>5463</v>
          </cell>
          <cell r="AE5464">
            <v>0</v>
          </cell>
        </row>
        <row r="5465">
          <cell r="G5465">
            <v>5464</v>
          </cell>
          <cell r="K5465">
            <v>0</v>
          </cell>
          <cell r="U5465">
            <v>5464</v>
          </cell>
          <cell r="Y5465">
            <v>5464</v>
          </cell>
          <cell r="AE5465">
            <v>0</v>
          </cell>
        </row>
        <row r="5466">
          <cell r="G5466">
            <v>5465</v>
          </cell>
          <cell r="K5466">
            <v>0</v>
          </cell>
          <cell r="U5466">
            <v>5465</v>
          </cell>
          <cell r="Y5466">
            <v>5465</v>
          </cell>
          <cell r="AE5466">
            <v>0</v>
          </cell>
        </row>
        <row r="5467">
          <cell r="G5467">
            <v>5466</v>
          </cell>
          <cell r="K5467">
            <v>0</v>
          </cell>
          <cell r="U5467">
            <v>5466</v>
          </cell>
          <cell r="Y5467">
            <v>5466</v>
          </cell>
          <cell r="AE5467">
            <v>0</v>
          </cell>
        </row>
        <row r="5468">
          <cell r="G5468">
            <v>5467</v>
          </cell>
          <cell r="K5468">
            <v>0</v>
          </cell>
          <cell r="U5468">
            <v>5467</v>
          </cell>
          <cell r="Y5468">
            <v>5467</v>
          </cell>
          <cell r="AE5468">
            <v>0</v>
          </cell>
        </row>
        <row r="5469">
          <cell r="G5469">
            <v>5468</v>
          </cell>
          <cell r="K5469">
            <v>0</v>
          </cell>
          <cell r="U5469">
            <v>5468</v>
          </cell>
          <cell r="Y5469">
            <v>5468</v>
          </cell>
          <cell r="AE5469">
            <v>0</v>
          </cell>
        </row>
        <row r="5470">
          <cell r="G5470">
            <v>5469</v>
          </cell>
          <cell r="K5470">
            <v>0</v>
          </cell>
          <cell r="U5470">
            <v>5469</v>
          </cell>
          <cell r="Y5470">
            <v>5469</v>
          </cell>
          <cell r="AE5470">
            <v>0</v>
          </cell>
        </row>
        <row r="5471">
          <cell r="G5471">
            <v>5470</v>
          </cell>
          <cell r="K5471">
            <v>0</v>
          </cell>
          <cell r="U5471">
            <v>5470</v>
          </cell>
          <cell r="Y5471">
            <v>5470</v>
          </cell>
          <cell r="AE5471">
            <v>0</v>
          </cell>
        </row>
        <row r="5472">
          <cell r="G5472">
            <v>5471</v>
          </cell>
          <cell r="K5472">
            <v>0</v>
          </cell>
          <cell r="U5472">
            <v>5471</v>
          </cell>
          <cell r="Y5472">
            <v>5471</v>
          </cell>
          <cell r="AE5472">
            <v>0</v>
          </cell>
        </row>
        <row r="5473">
          <cell r="AE5473">
            <v>0</v>
          </cell>
        </row>
      </sheetData>
      <sheetData sheetId="8">
        <row r="2">
          <cell r="E2">
            <v>0</v>
          </cell>
          <cell r="F2" t="str">
            <v/>
          </cell>
          <cell r="G2">
            <v>1</v>
          </cell>
          <cell r="H2" t="str">
            <v>1A-BRIT.NATL.OVS.</v>
          </cell>
          <cell r="J2">
            <v>0</v>
          </cell>
          <cell r="K2" t="str">
            <v/>
          </cell>
          <cell r="M2" t="str">
            <v xml:space="preserve">N001 National University of Singapore </v>
          </cell>
          <cell r="R2">
            <v>0</v>
          </cell>
          <cell r="S2" t="str">
            <v/>
          </cell>
          <cell r="T2">
            <v>1</v>
          </cell>
          <cell r="U2" t="str">
            <v>002-OFFICE OF STUDENT AFFAIRS (OSA)</v>
          </cell>
          <cell r="V2">
            <v>0</v>
          </cell>
          <cell r="W2" t="str">
            <v/>
          </cell>
        </row>
        <row r="3">
          <cell r="E3">
            <v>0</v>
          </cell>
          <cell r="G3">
            <v>2</v>
          </cell>
          <cell r="J3">
            <v>0</v>
          </cell>
          <cell r="M3" t="str">
            <v xml:space="preserve">N002 NUS High School of Mathematics and Science (NUSHS) </v>
          </cell>
          <cell r="R3">
            <v>0</v>
          </cell>
          <cell r="T3">
            <v>2</v>
          </cell>
          <cell r="V3">
            <v>0</v>
          </cell>
        </row>
        <row r="4">
          <cell r="E4">
            <v>0</v>
          </cell>
          <cell r="G4">
            <v>3</v>
          </cell>
          <cell r="J4">
            <v>0</v>
          </cell>
          <cell r="M4" t="str">
            <v>N003 Singapore International Mediation Institute Limited (SIMI)</v>
          </cell>
          <cell r="R4">
            <v>0</v>
          </cell>
          <cell r="T4">
            <v>3</v>
          </cell>
          <cell r="V4">
            <v>0</v>
          </cell>
        </row>
        <row r="5">
          <cell r="E5">
            <v>0</v>
          </cell>
          <cell r="G5">
            <v>4</v>
          </cell>
          <cell r="J5">
            <v>0</v>
          </cell>
          <cell r="R5">
            <v>0</v>
          </cell>
          <cell r="T5">
            <v>4</v>
          </cell>
          <cell r="V5">
            <v>0</v>
          </cell>
        </row>
        <row r="6">
          <cell r="E6">
            <v>0</v>
          </cell>
          <cell r="G6">
            <v>5</v>
          </cell>
          <cell r="J6">
            <v>0</v>
          </cell>
          <cell r="R6">
            <v>0</v>
          </cell>
          <cell r="T6">
            <v>5</v>
          </cell>
          <cell r="V6">
            <v>0</v>
          </cell>
        </row>
        <row r="7">
          <cell r="E7">
            <v>0</v>
          </cell>
          <cell r="G7">
            <v>6</v>
          </cell>
          <cell r="J7">
            <v>0</v>
          </cell>
          <cell r="R7">
            <v>0</v>
          </cell>
          <cell r="T7">
            <v>6</v>
          </cell>
          <cell r="V7">
            <v>0</v>
          </cell>
        </row>
        <row r="8">
          <cell r="E8">
            <v>0</v>
          </cell>
          <cell r="G8">
            <v>7</v>
          </cell>
          <cell r="J8">
            <v>0</v>
          </cell>
          <cell r="R8">
            <v>0</v>
          </cell>
          <cell r="T8">
            <v>7</v>
          </cell>
          <cell r="V8">
            <v>0</v>
          </cell>
        </row>
        <row r="9">
          <cell r="E9">
            <v>0</v>
          </cell>
          <cell r="G9">
            <v>8</v>
          </cell>
          <cell r="J9">
            <v>0</v>
          </cell>
          <cell r="R9">
            <v>0</v>
          </cell>
          <cell r="T9">
            <v>8</v>
          </cell>
          <cell r="V9">
            <v>0</v>
          </cell>
        </row>
        <row r="10">
          <cell r="E10">
            <v>0</v>
          </cell>
          <cell r="G10">
            <v>9</v>
          </cell>
          <cell r="J10">
            <v>0</v>
          </cell>
          <cell r="R10">
            <v>0</v>
          </cell>
          <cell r="T10">
            <v>9</v>
          </cell>
          <cell r="V10">
            <v>0</v>
          </cell>
        </row>
        <row r="11">
          <cell r="E11">
            <v>0</v>
          </cell>
          <cell r="G11">
            <v>10</v>
          </cell>
          <cell r="J11">
            <v>0</v>
          </cell>
          <cell r="R11">
            <v>0</v>
          </cell>
          <cell r="T11">
            <v>10</v>
          </cell>
          <cell r="V11">
            <v>0</v>
          </cell>
        </row>
        <row r="12">
          <cell r="E12">
            <v>0</v>
          </cell>
          <cell r="G12">
            <v>11</v>
          </cell>
          <cell r="J12">
            <v>0</v>
          </cell>
          <cell r="R12">
            <v>0</v>
          </cell>
          <cell r="T12">
            <v>11</v>
          </cell>
          <cell r="V12">
            <v>0</v>
          </cell>
        </row>
        <row r="13">
          <cell r="E13">
            <v>0</v>
          </cell>
          <cell r="G13">
            <v>12</v>
          </cell>
          <cell r="J13">
            <v>0</v>
          </cell>
          <cell r="R13">
            <v>0</v>
          </cell>
          <cell r="T13">
            <v>12</v>
          </cell>
          <cell r="V13">
            <v>0</v>
          </cell>
        </row>
        <row r="14">
          <cell r="E14">
            <v>0</v>
          </cell>
          <cell r="G14">
            <v>13</v>
          </cell>
          <cell r="J14">
            <v>0</v>
          </cell>
          <cell r="R14">
            <v>0</v>
          </cell>
          <cell r="T14">
            <v>13</v>
          </cell>
          <cell r="V14">
            <v>0</v>
          </cell>
        </row>
        <row r="15">
          <cell r="E15">
            <v>0</v>
          </cell>
          <cell r="G15">
            <v>14</v>
          </cell>
          <cell r="J15">
            <v>0</v>
          </cell>
          <cell r="R15">
            <v>0</v>
          </cell>
          <cell r="T15">
            <v>14</v>
          </cell>
          <cell r="V15">
            <v>0</v>
          </cell>
        </row>
        <row r="16">
          <cell r="E16">
            <v>0</v>
          </cell>
          <cell r="G16">
            <v>15</v>
          </cell>
          <cell r="J16">
            <v>0</v>
          </cell>
          <cell r="R16">
            <v>0</v>
          </cell>
          <cell r="T16">
            <v>15</v>
          </cell>
          <cell r="V16">
            <v>0</v>
          </cell>
        </row>
        <row r="17">
          <cell r="E17">
            <v>0</v>
          </cell>
          <cell r="G17">
            <v>16</v>
          </cell>
          <cell r="J17">
            <v>0</v>
          </cell>
          <cell r="R17">
            <v>0</v>
          </cell>
          <cell r="T17">
            <v>16</v>
          </cell>
          <cell r="V17">
            <v>0</v>
          </cell>
        </row>
        <row r="18">
          <cell r="E18">
            <v>0</v>
          </cell>
          <cell r="G18">
            <v>17</v>
          </cell>
          <cell r="J18">
            <v>0</v>
          </cell>
          <cell r="R18">
            <v>0</v>
          </cell>
          <cell r="T18">
            <v>17</v>
          </cell>
          <cell r="V18">
            <v>0</v>
          </cell>
        </row>
        <row r="19">
          <cell r="E19">
            <v>0</v>
          </cell>
          <cell r="G19">
            <v>18</v>
          </cell>
          <cell r="J19">
            <v>0</v>
          </cell>
          <cell r="R19">
            <v>0</v>
          </cell>
          <cell r="T19">
            <v>18</v>
          </cell>
          <cell r="V19">
            <v>0</v>
          </cell>
        </row>
        <row r="20">
          <cell r="E20">
            <v>0</v>
          </cell>
          <cell r="G20">
            <v>19</v>
          </cell>
          <cell r="J20">
            <v>0</v>
          </cell>
          <cell r="R20">
            <v>0</v>
          </cell>
          <cell r="T20">
            <v>19</v>
          </cell>
          <cell r="V20">
            <v>0</v>
          </cell>
        </row>
        <row r="21">
          <cell r="E21">
            <v>0</v>
          </cell>
          <cell r="G21">
            <v>20</v>
          </cell>
          <cell r="J21">
            <v>0</v>
          </cell>
          <cell r="R21">
            <v>0</v>
          </cell>
          <cell r="T21">
            <v>20</v>
          </cell>
          <cell r="V21">
            <v>0</v>
          </cell>
        </row>
        <row r="22">
          <cell r="E22">
            <v>0</v>
          </cell>
          <cell r="G22">
            <v>21</v>
          </cell>
          <cell r="J22">
            <v>0</v>
          </cell>
          <cell r="R22">
            <v>0</v>
          </cell>
          <cell r="T22">
            <v>21</v>
          </cell>
          <cell r="V22">
            <v>0</v>
          </cell>
        </row>
        <row r="23">
          <cell r="E23">
            <v>0</v>
          </cell>
          <cell r="G23">
            <v>22</v>
          </cell>
          <cell r="J23">
            <v>0</v>
          </cell>
          <cell r="R23">
            <v>0</v>
          </cell>
          <cell r="T23">
            <v>22</v>
          </cell>
          <cell r="V23">
            <v>0</v>
          </cell>
        </row>
        <row r="24">
          <cell r="E24">
            <v>0</v>
          </cell>
          <cell r="G24">
            <v>23</v>
          </cell>
          <cell r="J24">
            <v>0</v>
          </cell>
          <cell r="R24">
            <v>0</v>
          </cell>
          <cell r="T24">
            <v>23</v>
          </cell>
          <cell r="V24">
            <v>0</v>
          </cell>
        </row>
        <row r="25">
          <cell r="E25">
            <v>0</v>
          </cell>
          <cell r="G25">
            <v>24</v>
          </cell>
          <cell r="J25">
            <v>0</v>
          </cell>
          <cell r="R25">
            <v>0</v>
          </cell>
          <cell r="T25">
            <v>24</v>
          </cell>
          <cell r="V25">
            <v>0</v>
          </cell>
        </row>
        <row r="26">
          <cell r="E26">
            <v>0</v>
          </cell>
          <cell r="G26">
            <v>25</v>
          </cell>
          <cell r="J26">
            <v>0</v>
          </cell>
          <cell r="R26">
            <v>0</v>
          </cell>
          <cell r="T26">
            <v>25</v>
          </cell>
          <cell r="V26">
            <v>0</v>
          </cell>
        </row>
        <row r="27">
          <cell r="E27">
            <v>0</v>
          </cell>
          <cell r="G27">
            <v>26</v>
          </cell>
          <cell r="J27">
            <v>0</v>
          </cell>
          <cell r="R27">
            <v>0</v>
          </cell>
          <cell r="T27">
            <v>26</v>
          </cell>
          <cell r="V27">
            <v>0</v>
          </cell>
        </row>
        <row r="28">
          <cell r="E28">
            <v>0</v>
          </cell>
          <cell r="G28">
            <v>27</v>
          </cell>
          <cell r="J28">
            <v>0</v>
          </cell>
          <cell r="R28">
            <v>0</v>
          </cell>
          <cell r="T28">
            <v>27</v>
          </cell>
          <cell r="V28">
            <v>0</v>
          </cell>
        </row>
        <row r="29">
          <cell r="E29">
            <v>0</v>
          </cell>
          <cell r="G29">
            <v>28</v>
          </cell>
          <cell r="J29">
            <v>0</v>
          </cell>
          <cell r="R29">
            <v>0</v>
          </cell>
          <cell r="T29">
            <v>28</v>
          </cell>
          <cell r="V29">
            <v>0</v>
          </cell>
        </row>
        <row r="30">
          <cell r="E30">
            <v>0</v>
          </cell>
          <cell r="G30">
            <v>29</v>
          </cell>
          <cell r="J30">
            <v>0</v>
          </cell>
          <cell r="R30">
            <v>0</v>
          </cell>
          <cell r="T30">
            <v>29</v>
          </cell>
          <cell r="V30">
            <v>0</v>
          </cell>
        </row>
        <row r="31">
          <cell r="E31">
            <v>0</v>
          </cell>
          <cell r="G31">
            <v>30</v>
          </cell>
          <cell r="J31">
            <v>0</v>
          </cell>
          <cell r="R31">
            <v>0</v>
          </cell>
          <cell r="T31">
            <v>30</v>
          </cell>
          <cell r="V31">
            <v>0</v>
          </cell>
        </row>
        <row r="32">
          <cell r="E32">
            <v>0</v>
          </cell>
          <cell r="G32">
            <v>31</v>
          </cell>
          <cell r="J32">
            <v>0</v>
          </cell>
          <cell r="R32">
            <v>0</v>
          </cell>
          <cell r="T32">
            <v>31</v>
          </cell>
          <cell r="V32">
            <v>0</v>
          </cell>
        </row>
        <row r="33">
          <cell r="E33">
            <v>0</v>
          </cell>
          <cell r="G33">
            <v>32</v>
          </cell>
          <cell r="J33">
            <v>0</v>
          </cell>
          <cell r="R33">
            <v>0</v>
          </cell>
          <cell r="T33">
            <v>32</v>
          </cell>
          <cell r="V33">
            <v>0</v>
          </cell>
        </row>
        <row r="34">
          <cell r="E34">
            <v>0</v>
          </cell>
          <cell r="G34">
            <v>33</v>
          </cell>
          <cell r="J34">
            <v>0</v>
          </cell>
          <cell r="R34">
            <v>0</v>
          </cell>
          <cell r="T34">
            <v>33</v>
          </cell>
          <cell r="V34">
            <v>0</v>
          </cell>
        </row>
        <row r="35">
          <cell r="E35">
            <v>0</v>
          </cell>
          <cell r="G35">
            <v>34</v>
          </cell>
          <cell r="J35">
            <v>0</v>
          </cell>
          <cell r="R35">
            <v>0</v>
          </cell>
          <cell r="T35">
            <v>34</v>
          </cell>
          <cell r="V35">
            <v>0</v>
          </cell>
        </row>
        <row r="36">
          <cell r="E36">
            <v>0</v>
          </cell>
          <cell r="G36">
            <v>35</v>
          </cell>
          <cell r="J36">
            <v>0</v>
          </cell>
          <cell r="R36">
            <v>0</v>
          </cell>
          <cell r="T36">
            <v>35</v>
          </cell>
          <cell r="V36">
            <v>0</v>
          </cell>
        </row>
        <row r="37">
          <cell r="E37">
            <v>0</v>
          </cell>
          <cell r="G37">
            <v>36</v>
          </cell>
          <cell r="J37">
            <v>0</v>
          </cell>
          <cell r="R37">
            <v>0</v>
          </cell>
          <cell r="T37">
            <v>36</v>
          </cell>
          <cell r="V37">
            <v>0</v>
          </cell>
        </row>
        <row r="38">
          <cell r="E38">
            <v>0</v>
          </cell>
          <cell r="G38">
            <v>37</v>
          </cell>
          <cell r="J38">
            <v>0</v>
          </cell>
          <cell r="R38">
            <v>0</v>
          </cell>
          <cell r="T38">
            <v>37</v>
          </cell>
          <cell r="V38">
            <v>0</v>
          </cell>
        </row>
        <row r="39">
          <cell r="E39">
            <v>0</v>
          </cell>
          <cell r="G39">
            <v>38</v>
          </cell>
          <cell r="J39">
            <v>0</v>
          </cell>
          <cell r="R39">
            <v>0</v>
          </cell>
          <cell r="T39">
            <v>38</v>
          </cell>
          <cell r="V39">
            <v>0</v>
          </cell>
        </row>
        <row r="40">
          <cell r="E40">
            <v>0</v>
          </cell>
          <cell r="G40">
            <v>39</v>
          </cell>
          <cell r="J40">
            <v>0</v>
          </cell>
          <cell r="R40">
            <v>0</v>
          </cell>
          <cell r="T40">
            <v>39</v>
          </cell>
          <cell r="V40">
            <v>0</v>
          </cell>
        </row>
        <row r="41">
          <cell r="E41">
            <v>0</v>
          </cell>
          <cell r="G41">
            <v>40</v>
          </cell>
          <cell r="J41">
            <v>0</v>
          </cell>
          <cell r="R41">
            <v>0</v>
          </cell>
          <cell r="T41">
            <v>40</v>
          </cell>
          <cell r="V41">
            <v>0</v>
          </cell>
        </row>
        <row r="42">
          <cell r="E42">
            <v>0</v>
          </cell>
          <cell r="G42">
            <v>41</v>
          </cell>
          <cell r="J42">
            <v>0</v>
          </cell>
          <cell r="R42">
            <v>0</v>
          </cell>
          <cell r="T42">
            <v>41</v>
          </cell>
          <cell r="V42">
            <v>0</v>
          </cell>
        </row>
        <row r="43">
          <cell r="E43">
            <v>0</v>
          </cell>
          <cell r="G43">
            <v>42</v>
          </cell>
          <cell r="J43">
            <v>0</v>
          </cell>
          <cell r="R43">
            <v>0</v>
          </cell>
          <cell r="T43">
            <v>42</v>
          </cell>
          <cell r="V43">
            <v>0</v>
          </cell>
        </row>
        <row r="44">
          <cell r="E44">
            <v>0</v>
          </cell>
          <cell r="G44">
            <v>43</v>
          </cell>
          <cell r="J44">
            <v>0</v>
          </cell>
          <cell r="R44">
            <v>0</v>
          </cell>
          <cell r="T44">
            <v>43</v>
          </cell>
          <cell r="V44">
            <v>0</v>
          </cell>
        </row>
        <row r="45">
          <cell r="E45">
            <v>0</v>
          </cell>
          <cell r="G45">
            <v>44</v>
          </cell>
          <cell r="J45">
            <v>0</v>
          </cell>
          <cell r="R45">
            <v>0</v>
          </cell>
          <cell r="T45">
            <v>44</v>
          </cell>
          <cell r="V45">
            <v>0</v>
          </cell>
        </row>
        <row r="46">
          <cell r="E46">
            <v>0</v>
          </cell>
          <cell r="G46">
            <v>45</v>
          </cell>
          <cell r="J46">
            <v>0</v>
          </cell>
          <cell r="R46">
            <v>0</v>
          </cell>
          <cell r="T46">
            <v>45</v>
          </cell>
          <cell r="V46">
            <v>0</v>
          </cell>
        </row>
        <row r="47">
          <cell r="E47">
            <v>0</v>
          </cell>
          <cell r="G47">
            <v>46</v>
          </cell>
          <cell r="J47">
            <v>0</v>
          </cell>
          <cell r="R47">
            <v>0</v>
          </cell>
          <cell r="T47">
            <v>46</v>
          </cell>
          <cell r="V47">
            <v>0</v>
          </cell>
        </row>
        <row r="48">
          <cell r="E48">
            <v>0</v>
          </cell>
          <cell r="G48">
            <v>47</v>
          </cell>
          <cell r="J48">
            <v>0</v>
          </cell>
          <cell r="R48">
            <v>0</v>
          </cell>
          <cell r="T48">
            <v>47</v>
          </cell>
          <cell r="V48">
            <v>0</v>
          </cell>
        </row>
        <row r="49">
          <cell r="E49">
            <v>0</v>
          </cell>
          <cell r="G49">
            <v>48</v>
          </cell>
          <cell r="J49">
            <v>0</v>
          </cell>
          <cell r="R49">
            <v>0</v>
          </cell>
          <cell r="T49">
            <v>48</v>
          </cell>
          <cell r="V49">
            <v>0</v>
          </cell>
        </row>
        <row r="50">
          <cell r="E50">
            <v>0</v>
          </cell>
          <cell r="G50">
            <v>49</v>
          </cell>
          <cell r="J50">
            <v>0</v>
          </cell>
          <cell r="R50">
            <v>0</v>
          </cell>
          <cell r="T50">
            <v>49</v>
          </cell>
          <cell r="V50">
            <v>0</v>
          </cell>
        </row>
        <row r="51">
          <cell r="E51">
            <v>0</v>
          </cell>
          <cell r="G51">
            <v>50</v>
          </cell>
          <cell r="J51">
            <v>0</v>
          </cell>
          <cell r="R51">
            <v>0</v>
          </cell>
          <cell r="T51">
            <v>50</v>
          </cell>
          <cell r="V51">
            <v>0</v>
          </cell>
        </row>
        <row r="52">
          <cell r="E52">
            <v>0</v>
          </cell>
          <cell r="G52">
            <v>51</v>
          </cell>
          <cell r="J52">
            <v>0</v>
          </cell>
          <cell r="R52">
            <v>0</v>
          </cell>
          <cell r="T52">
            <v>51</v>
          </cell>
          <cell r="V52">
            <v>0</v>
          </cell>
        </row>
        <row r="53">
          <cell r="E53">
            <v>0</v>
          </cell>
          <cell r="G53">
            <v>52</v>
          </cell>
          <cell r="J53">
            <v>0</v>
          </cell>
          <cell r="R53">
            <v>0</v>
          </cell>
          <cell r="T53">
            <v>52</v>
          </cell>
          <cell r="V53">
            <v>0</v>
          </cell>
        </row>
        <row r="54">
          <cell r="E54">
            <v>0</v>
          </cell>
          <cell r="G54">
            <v>53</v>
          </cell>
          <cell r="J54">
            <v>0</v>
          </cell>
          <cell r="R54">
            <v>0</v>
          </cell>
          <cell r="T54">
            <v>53</v>
          </cell>
          <cell r="V54">
            <v>0</v>
          </cell>
        </row>
        <row r="55">
          <cell r="E55">
            <v>0</v>
          </cell>
          <cell r="G55">
            <v>54</v>
          </cell>
          <cell r="J55">
            <v>0</v>
          </cell>
          <cell r="R55">
            <v>0</v>
          </cell>
          <cell r="T55">
            <v>54</v>
          </cell>
          <cell r="V55">
            <v>0</v>
          </cell>
        </row>
        <row r="56">
          <cell r="E56">
            <v>0</v>
          </cell>
          <cell r="G56">
            <v>55</v>
          </cell>
          <cell r="J56">
            <v>0</v>
          </cell>
          <cell r="R56">
            <v>0</v>
          </cell>
          <cell r="T56">
            <v>55</v>
          </cell>
          <cell r="V56">
            <v>0</v>
          </cell>
        </row>
        <row r="57">
          <cell r="E57">
            <v>0</v>
          </cell>
          <cell r="G57">
            <v>56</v>
          </cell>
          <cell r="J57">
            <v>0</v>
          </cell>
          <cell r="R57">
            <v>0</v>
          </cell>
          <cell r="T57">
            <v>56</v>
          </cell>
          <cell r="V57">
            <v>0</v>
          </cell>
        </row>
        <row r="58">
          <cell r="E58">
            <v>0</v>
          </cell>
          <cell r="G58">
            <v>57</v>
          </cell>
          <cell r="J58">
            <v>0</v>
          </cell>
          <cell r="R58">
            <v>0</v>
          </cell>
          <cell r="T58">
            <v>57</v>
          </cell>
          <cell r="V58">
            <v>0</v>
          </cell>
        </row>
        <row r="59">
          <cell r="E59">
            <v>0</v>
          </cell>
          <cell r="G59">
            <v>58</v>
          </cell>
          <cell r="J59">
            <v>0</v>
          </cell>
          <cell r="R59">
            <v>0</v>
          </cell>
          <cell r="T59">
            <v>58</v>
          </cell>
          <cell r="V59">
            <v>0</v>
          </cell>
        </row>
        <row r="60">
          <cell r="E60">
            <v>0</v>
          </cell>
          <cell r="G60">
            <v>59</v>
          </cell>
          <cell r="J60">
            <v>0</v>
          </cell>
          <cell r="R60">
            <v>0</v>
          </cell>
          <cell r="T60">
            <v>59</v>
          </cell>
          <cell r="V60">
            <v>0</v>
          </cell>
        </row>
        <row r="61">
          <cell r="E61">
            <v>0</v>
          </cell>
          <cell r="G61">
            <v>60</v>
          </cell>
          <cell r="J61">
            <v>0</v>
          </cell>
          <cell r="R61">
            <v>0</v>
          </cell>
          <cell r="T61">
            <v>60</v>
          </cell>
          <cell r="V61">
            <v>0</v>
          </cell>
        </row>
        <row r="62">
          <cell r="E62">
            <v>0</v>
          </cell>
          <cell r="G62">
            <v>61</v>
          </cell>
          <cell r="J62">
            <v>0</v>
          </cell>
          <cell r="R62">
            <v>0</v>
          </cell>
          <cell r="T62">
            <v>61</v>
          </cell>
          <cell r="V62">
            <v>0</v>
          </cell>
        </row>
        <row r="63">
          <cell r="E63">
            <v>0</v>
          </cell>
          <cell r="G63">
            <v>62</v>
          </cell>
          <cell r="J63">
            <v>0</v>
          </cell>
          <cell r="R63">
            <v>0</v>
          </cell>
          <cell r="T63">
            <v>62</v>
          </cell>
          <cell r="V63">
            <v>0</v>
          </cell>
        </row>
        <row r="64">
          <cell r="E64">
            <v>0</v>
          </cell>
          <cell r="G64">
            <v>63</v>
          </cell>
          <cell r="J64">
            <v>0</v>
          </cell>
          <cell r="R64">
            <v>0</v>
          </cell>
          <cell r="T64">
            <v>63</v>
          </cell>
          <cell r="V64">
            <v>0</v>
          </cell>
        </row>
        <row r="65">
          <cell r="E65">
            <v>0</v>
          </cell>
          <cell r="G65">
            <v>64</v>
          </cell>
          <cell r="J65">
            <v>0</v>
          </cell>
          <cell r="R65">
            <v>0</v>
          </cell>
          <cell r="T65">
            <v>64</v>
          </cell>
          <cell r="V65">
            <v>0</v>
          </cell>
        </row>
        <row r="66">
          <cell r="E66">
            <v>0</v>
          </cell>
          <cell r="G66">
            <v>65</v>
          </cell>
          <cell r="J66">
            <v>0</v>
          </cell>
          <cell r="R66">
            <v>0</v>
          </cell>
          <cell r="T66">
            <v>65</v>
          </cell>
          <cell r="V66">
            <v>0</v>
          </cell>
        </row>
        <row r="67">
          <cell r="E67">
            <v>0</v>
          </cell>
          <cell r="G67">
            <v>66</v>
          </cell>
          <cell r="J67">
            <v>0</v>
          </cell>
          <cell r="R67">
            <v>0</v>
          </cell>
          <cell r="T67">
            <v>66</v>
          </cell>
          <cell r="V67">
            <v>0</v>
          </cell>
        </row>
        <row r="68">
          <cell r="E68">
            <v>0</v>
          </cell>
          <cell r="G68">
            <v>67</v>
          </cell>
          <cell r="J68">
            <v>0</v>
          </cell>
          <cell r="R68">
            <v>0</v>
          </cell>
          <cell r="T68">
            <v>67</v>
          </cell>
          <cell r="V68">
            <v>0</v>
          </cell>
        </row>
        <row r="69">
          <cell r="E69">
            <v>0</v>
          </cell>
          <cell r="G69">
            <v>68</v>
          </cell>
          <cell r="J69">
            <v>0</v>
          </cell>
          <cell r="R69">
            <v>0</v>
          </cell>
          <cell r="T69">
            <v>68</v>
          </cell>
          <cell r="V69">
            <v>0</v>
          </cell>
        </row>
        <row r="70">
          <cell r="E70">
            <v>0</v>
          </cell>
          <cell r="G70">
            <v>69</v>
          </cell>
          <cell r="J70">
            <v>0</v>
          </cell>
          <cell r="R70">
            <v>0</v>
          </cell>
          <cell r="T70">
            <v>69</v>
          </cell>
          <cell r="V70">
            <v>0</v>
          </cell>
        </row>
        <row r="71">
          <cell r="E71">
            <v>0</v>
          </cell>
          <cell r="G71">
            <v>70</v>
          </cell>
          <cell r="J71">
            <v>0</v>
          </cell>
          <cell r="R71">
            <v>0</v>
          </cell>
          <cell r="T71">
            <v>70</v>
          </cell>
          <cell r="V71">
            <v>0</v>
          </cell>
        </row>
        <row r="72">
          <cell r="E72">
            <v>0</v>
          </cell>
          <cell r="G72">
            <v>71</v>
          </cell>
          <cell r="J72">
            <v>0</v>
          </cell>
          <cell r="R72">
            <v>0</v>
          </cell>
          <cell r="T72">
            <v>71</v>
          </cell>
          <cell r="V72">
            <v>0</v>
          </cell>
        </row>
        <row r="73">
          <cell r="E73">
            <v>0</v>
          </cell>
          <cell r="G73">
            <v>72</v>
          </cell>
          <cell r="J73">
            <v>0</v>
          </cell>
          <cell r="R73">
            <v>0</v>
          </cell>
          <cell r="T73">
            <v>72</v>
          </cell>
          <cell r="V73">
            <v>0</v>
          </cell>
        </row>
        <row r="74">
          <cell r="E74">
            <v>0</v>
          </cell>
          <cell r="G74">
            <v>73</v>
          </cell>
          <cell r="J74">
            <v>0</v>
          </cell>
          <cell r="R74">
            <v>0</v>
          </cell>
          <cell r="T74">
            <v>73</v>
          </cell>
          <cell r="V74">
            <v>0</v>
          </cell>
        </row>
        <row r="75">
          <cell r="E75">
            <v>0</v>
          </cell>
          <cell r="G75">
            <v>74</v>
          </cell>
          <cell r="J75">
            <v>0</v>
          </cell>
          <cell r="R75">
            <v>0</v>
          </cell>
          <cell r="T75">
            <v>74</v>
          </cell>
          <cell r="V75">
            <v>0</v>
          </cell>
        </row>
        <row r="76">
          <cell r="E76">
            <v>0</v>
          </cell>
          <cell r="G76">
            <v>75</v>
          </cell>
          <cell r="J76">
            <v>0</v>
          </cell>
          <cell r="R76">
            <v>0</v>
          </cell>
          <cell r="T76">
            <v>75</v>
          </cell>
          <cell r="V76">
            <v>0</v>
          </cell>
        </row>
        <row r="77">
          <cell r="E77">
            <v>0</v>
          </cell>
          <cell r="G77">
            <v>76</v>
          </cell>
          <cell r="J77">
            <v>0</v>
          </cell>
          <cell r="R77">
            <v>0</v>
          </cell>
          <cell r="T77">
            <v>76</v>
          </cell>
          <cell r="V77">
            <v>0</v>
          </cell>
        </row>
        <row r="78">
          <cell r="E78">
            <v>0</v>
          </cell>
          <cell r="G78">
            <v>77</v>
          </cell>
          <cell r="J78">
            <v>0</v>
          </cell>
          <cell r="R78">
            <v>0</v>
          </cell>
          <cell r="T78">
            <v>77</v>
          </cell>
          <cell r="V78">
            <v>0</v>
          </cell>
        </row>
        <row r="79">
          <cell r="E79">
            <v>0</v>
          </cell>
          <cell r="G79">
            <v>78</v>
          </cell>
          <cell r="J79">
            <v>0</v>
          </cell>
          <cell r="R79">
            <v>0</v>
          </cell>
          <cell r="T79">
            <v>78</v>
          </cell>
          <cell r="V79">
            <v>0</v>
          </cell>
        </row>
        <row r="80">
          <cell r="E80">
            <v>0</v>
          </cell>
          <cell r="G80">
            <v>79</v>
          </cell>
          <cell r="J80">
            <v>0</v>
          </cell>
          <cell r="R80">
            <v>0</v>
          </cell>
          <cell r="T80">
            <v>79</v>
          </cell>
          <cell r="V80">
            <v>0</v>
          </cell>
        </row>
        <row r="81">
          <cell r="E81">
            <v>0</v>
          </cell>
          <cell r="G81">
            <v>80</v>
          </cell>
          <cell r="J81">
            <v>0</v>
          </cell>
          <cell r="R81">
            <v>0</v>
          </cell>
          <cell r="T81">
            <v>80</v>
          </cell>
          <cell r="V81">
            <v>0</v>
          </cell>
        </row>
        <row r="82">
          <cell r="E82">
            <v>0</v>
          </cell>
          <cell r="G82">
            <v>81</v>
          </cell>
          <cell r="J82">
            <v>0</v>
          </cell>
          <cell r="R82">
            <v>0</v>
          </cell>
          <cell r="T82">
            <v>81</v>
          </cell>
          <cell r="V82">
            <v>0</v>
          </cell>
        </row>
        <row r="83">
          <cell r="E83">
            <v>0</v>
          </cell>
          <cell r="G83">
            <v>82</v>
          </cell>
          <cell r="J83">
            <v>0</v>
          </cell>
          <cell r="R83">
            <v>0</v>
          </cell>
          <cell r="T83">
            <v>82</v>
          </cell>
          <cell r="V83">
            <v>0</v>
          </cell>
        </row>
        <row r="84">
          <cell r="E84">
            <v>0</v>
          </cell>
          <cell r="G84">
            <v>83</v>
          </cell>
          <cell r="J84">
            <v>0</v>
          </cell>
          <cell r="R84">
            <v>0</v>
          </cell>
          <cell r="T84">
            <v>83</v>
          </cell>
          <cell r="V84">
            <v>0</v>
          </cell>
        </row>
        <row r="85">
          <cell r="E85">
            <v>0</v>
          </cell>
          <cell r="G85">
            <v>84</v>
          </cell>
          <cell r="J85">
            <v>0</v>
          </cell>
          <cell r="R85">
            <v>0</v>
          </cell>
          <cell r="T85">
            <v>84</v>
          </cell>
          <cell r="V85">
            <v>0</v>
          </cell>
        </row>
        <row r="86">
          <cell r="E86">
            <v>0</v>
          </cell>
          <cell r="G86">
            <v>85</v>
          </cell>
          <cell r="J86">
            <v>0</v>
          </cell>
          <cell r="R86">
            <v>0</v>
          </cell>
          <cell r="T86">
            <v>85</v>
          </cell>
          <cell r="V86">
            <v>0</v>
          </cell>
        </row>
        <row r="87">
          <cell r="E87">
            <v>0</v>
          </cell>
          <cell r="G87">
            <v>86</v>
          </cell>
          <cell r="J87">
            <v>0</v>
          </cell>
          <cell r="R87">
            <v>0</v>
          </cell>
          <cell r="T87">
            <v>86</v>
          </cell>
          <cell r="V87">
            <v>0</v>
          </cell>
        </row>
        <row r="88">
          <cell r="E88">
            <v>0</v>
          </cell>
          <cell r="G88">
            <v>87</v>
          </cell>
          <cell r="J88">
            <v>0</v>
          </cell>
          <cell r="R88">
            <v>0</v>
          </cell>
          <cell r="T88">
            <v>87</v>
          </cell>
          <cell r="V88">
            <v>0</v>
          </cell>
        </row>
        <row r="89">
          <cell r="E89">
            <v>0</v>
          </cell>
          <cell r="G89">
            <v>88</v>
          </cell>
          <cell r="J89">
            <v>0</v>
          </cell>
          <cell r="R89">
            <v>0</v>
          </cell>
          <cell r="T89">
            <v>88</v>
          </cell>
          <cell r="V89">
            <v>0</v>
          </cell>
        </row>
        <row r="90">
          <cell r="E90">
            <v>0</v>
          </cell>
          <cell r="G90">
            <v>89</v>
          </cell>
          <cell r="J90">
            <v>0</v>
          </cell>
          <cell r="R90">
            <v>0</v>
          </cell>
          <cell r="T90">
            <v>89</v>
          </cell>
          <cell r="V90">
            <v>0</v>
          </cell>
        </row>
        <row r="91">
          <cell r="E91">
            <v>0</v>
          </cell>
          <cell r="G91">
            <v>90</v>
          </cell>
          <cell r="J91">
            <v>0</v>
          </cell>
          <cell r="R91">
            <v>0</v>
          </cell>
          <cell r="T91">
            <v>90</v>
          </cell>
          <cell r="V91">
            <v>0</v>
          </cell>
        </row>
        <row r="92">
          <cell r="E92">
            <v>0</v>
          </cell>
          <cell r="G92">
            <v>91</v>
          </cell>
          <cell r="J92">
            <v>0</v>
          </cell>
          <cell r="R92">
            <v>0</v>
          </cell>
          <cell r="T92">
            <v>91</v>
          </cell>
          <cell r="V92">
            <v>0</v>
          </cell>
        </row>
        <row r="93">
          <cell r="E93">
            <v>0</v>
          </cell>
          <cell r="G93">
            <v>92</v>
          </cell>
          <cell r="J93">
            <v>0</v>
          </cell>
          <cell r="R93">
            <v>0</v>
          </cell>
          <cell r="T93">
            <v>92</v>
          </cell>
          <cell r="V93">
            <v>0</v>
          </cell>
        </row>
        <row r="94">
          <cell r="E94">
            <v>0</v>
          </cell>
          <cell r="G94">
            <v>93</v>
          </cell>
          <cell r="J94">
            <v>0</v>
          </cell>
          <cell r="R94">
            <v>0</v>
          </cell>
          <cell r="T94">
            <v>93</v>
          </cell>
          <cell r="V94">
            <v>0</v>
          </cell>
        </row>
        <row r="95">
          <cell r="E95">
            <v>0</v>
          </cell>
          <cell r="G95">
            <v>94</v>
          </cell>
          <cell r="J95">
            <v>0</v>
          </cell>
          <cell r="R95">
            <v>0</v>
          </cell>
          <cell r="T95">
            <v>94</v>
          </cell>
          <cell r="V95">
            <v>0</v>
          </cell>
        </row>
        <row r="96">
          <cell r="E96">
            <v>0</v>
          </cell>
          <cell r="G96">
            <v>95</v>
          </cell>
          <cell r="J96">
            <v>0</v>
          </cell>
          <cell r="R96">
            <v>0</v>
          </cell>
          <cell r="T96">
            <v>95</v>
          </cell>
          <cell r="V96">
            <v>0</v>
          </cell>
        </row>
        <row r="97">
          <cell r="E97">
            <v>0</v>
          </cell>
          <cell r="G97">
            <v>96</v>
          </cell>
          <cell r="J97">
            <v>0</v>
          </cell>
          <cell r="R97">
            <v>0</v>
          </cell>
          <cell r="T97">
            <v>96</v>
          </cell>
          <cell r="V97">
            <v>0</v>
          </cell>
        </row>
        <row r="98">
          <cell r="E98">
            <v>0</v>
          </cell>
          <cell r="G98">
            <v>97</v>
          </cell>
          <cell r="J98">
            <v>0</v>
          </cell>
          <cell r="R98">
            <v>0</v>
          </cell>
          <cell r="T98">
            <v>97</v>
          </cell>
          <cell r="V98">
            <v>0</v>
          </cell>
        </row>
        <row r="99">
          <cell r="E99">
            <v>0</v>
          </cell>
          <cell r="G99">
            <v>98</v>
          </cell>
          <cell r="J99">
            <v>0</v>
          </cell>
          <cell r="R99">
            <v>0</v>
          </cell>
          <cell r="T99">
            <v>98</v>
          </cell>
          <cell r="V99">
            <v>0</v>
          </cell>
        </row>
        <row r="100">
          <cell r="E100">
            <v>0</v>
          </cell>
          <cell r="G100">
            <v>99</v>
          </cell>
          <cell r="J100">
            <v>0</v>
          </cell>
          <cell r="R100">
            <v>0</v>
          </cell>
          <cell r="T100">
            <v>99</v>
          </cell>
          <cell r="V100">
            <v>0</v>
          </cell>
        </row>
        <row r="101">
          <cell r="E101">
            <v>0</v>
          </cell>
          <cell r="G101">
            <v>100</v>
          </cell>
          <cell r="J101">
            <v>0</v>
          </cell>
          <cell r="R101">
            <v>0</v>
          </cell>
          <cell r="T101">
            <v>100</v>
          </cell>
          <cell r="V101">
            <v>0</v>
          </cell>
        </row>
        <row r="102">
          <cell r="E102">
            <v>0</v>
          </cell>
          <cell r="G102">
            <v>101</v>
          </cell>
          <cell r="J102">
            <v>0</v>
          </cell>
          <cell r="R102">
            <v>0</v>
          </cell>
          <cell r="T102">
            <v>101</v>
          </cell>
          <cell r="V102">
            <v>0</v>
          </cell>
        </row>
        <row r="103">
          <cell r="E103">
            <v>0</v>
          </cell>
          <cell r="G103">
            <v>102</v>
          </cell>
          <cell r="J103">
            <v>0</v>
          </cell>
          <cell r="R103">
            <v>0</v>
          </cell>
          <cell r="T103">
            <v>102</v>
          </cell>
          <cell r="V103">
            <v>0</v>
          </cell>
        </row>
        <row r="104">
          <cell r="E104">
            <v>0</v>
          </cell>
          <cell r="G104">
            <v>103</v>
          </cell>
          <cell r="J104">
            <v>0</v>
          </cell>
          <cell r="R104">
            <v>0</v>
          </cell>
          <cell r="T104">
            <v>103</v>
          </cell>
          <cell r="V104">
            <v>0</v>
          </cell>
        </row>
        <row r="105">
          <cell r="E105">
            <v>0</v>
          </cell>
          <cell r="G105">
            <v>104</v>
          </cell>
          <cell r="J105">
            <v>0</v>
          </cell>
          <cell r="R105">
            <v>0</v>
          </cell>
          <cell r="T105">
            <v>104</v>
          </cell>
          <cell r="V105">
            <v>0</v>
          </cell>
        </row>
        <row r="106">
          <cell r="E106">
            <v>0</v>
          </cell>
          <cell r="G106">
            <v>105</v>
          </cell>
          <cell r="J106">
            <v>0</v>
          </cell>
          <cell r="R106">
            <v>0</v>
          </cell>
          <cell r="T106">
            <v>105</v>
          </cell>
          <cell r="V106">
            <v>0</v>
          </cell>
        </row>
        <row r="107">
          <cell r="E107">
            <v>0</v>
          </cell>
          <cell r="G107">
            <v>106</v>
          </cell>
          <cell r="J107">
            <v>0</v>
          </cell>
          <cell r="R107">
            <v>0</v>
          </cell>
          <cell r="T107">
            <v>106</v>
          </cell>
          <cell r="V107">
            <v>0</v>
          </cell>
        </row>
        <row r="108">
          <cell r="E108">
            <v>0</v>
          </cell>
          <cell r="G108">
            <v>107</v>
          </cell>
          <cell r="J108">
            <v>0</v>
          </cell>
          <cell r="R108">
            <v>0</v>
          </cell>
          <cell r="T108">
            <v>107</v>
          </cell>
          <cell r="V108">
            <v>0</v>
          </cell>
        </row>
        <row r="109">
          <cell r="E109">
            <v>0</v>
          </cell>
          <cell r="G109">
            <v>108</v>
          </cell>
          <cell r="J109">
            <v>0</v>
          </cell>
          <cell r="R109">
            <v>0</v>
          </cell>
          <cell r="T109">
            <v>108</v>
          </cell>
          <cell r="V109">
            <v>0</v>
          </cell>
        </row>
        <row r="110">
          <cell r="E110">
            <v>0</v>
          </cell>
          <cell r="G110">
            <v>109</v>
          </cell>
          <cell r="J110">
            <v>0</v>
          </cell>
          <cell r="R110">
            <v>0</v>
          </cell>
          <cell r="T110">
            <v>109</v>
          </cell>
          <cell r="V110">
            <v>0</v>
          </cell>
        </row>
        <row r="111">
          <cell r="E111">
            <v>0</v>
          </cell>
          <cell r="G111">
            <v>110</v>
          </cell>
          <cell r="J111">
            <v>0</v>
          </cell>
          <cell r="R111">
            <v>0</v>
          </cell>
          <cell r="T111">
            <v>110</v>
          </cell>
          <cell r="V111">
            <v>0</v>
          </cell>
        </row>
        <row r="112">
          <cell r="E112">
            <v>0</v>
          </cell>
          <cell r="G112">
            <v>111</v>
          </cell>
          <cell r="J112">
            <v>0</v>
          </cell>
          <cell r="R112">
            <v>0</v>
          </cell>
          <cell r="T112">
            <v>111</v>
          </cell>
          <cell r="V112">
            <v>0</v>
          </cell>
        </row>
        <row r="113">
          <cell r="E113">
            <v>0</v>
          </cell>
          <cell r="G113">
            <v>112</v>
          </cell>
          <cell r="J113">
            <v>0</v>
          </cell>
          <cell r="R113">
            <v>0</v>
          </cell>
          <cell r="T113">
            <v>112</v>
          </cell>
          <cell r="V113">
            <v>0</v>
          </cell>
        </row>
        <row r="114">
          <cell r="E114">
            <v>0</v>
          </cell>
          <cell r="G114">
            <v>113</v>
          </cell>
          <cell r="J114">
            <v>0</v>
          </cell>
          <cell r="R114">
            <v>0</v>
          </cell>
          <cell r="T114">
            <v>113</v>
          </cell>
          <cell r="V114">
            <v>0</v>
          </cell>
        </row>
        <row r="115">
          <cell r="E115">
            <v>0</v>
          </cell>
          <cell r="G115">
            <v>114</v>
          </cell>
          <cell r="J115">
            <v>0</v>
          </cell>
          <cell r="R115">
            <v>0</v>
          </cell>
          <cell r="T115">
            <v>114</v>
          </cell>
          <cell r="V115">
            <v>0</v>
          </cell>
        </row>
        <row r="116">
          <cell r="E116">
            <v>0</v>
          </cell>
          <cell r="G116">
            <v>115</v>
          </cell>
          <cell r="J116">
            <v>0</v>
          </cell>
          <cell r="R116">
            <v>0</v>
          </cell>
          <cell r="T116">
            <v>115</v>
          </cell>
          <cell r="V116">
            <v>0</v>
          </cell>
        </row>
        <row r="117">
          <cell r="E117">
            <v>0</v>
          </cell>
          <cell r="G117">
            <v>116</v>
          </cell>
          <cell r="J117">
            <v>0</v>
          </cell>
          <cell r="R117">
            <v>0</v>
          </cell>
          <cell r="T117">
            <v>116</v>
          </cell>
          <cell r="V117">
            <v>0</v>
          </cell>
        </row>
        <row r="118">
          <cell r="E118">
            <v>0</v>
          </cell>
          <cell r="G118">
            <v>117</v>
          </cell>
          <cell r="J118">
            <v>0</v>
          </cell>
          <cell r="R118">
            <v>0</v>
          </cell>
          <cell r="T118">
            <v>117</v>
          </cell>
          <cell r="V118">
            <v>0</v>
          </cell>
        </row>
        <row r="119">
          <cell r="E119">
            <v>0</v>
          </cell>
          <cell r="G119">
            <v>118</v>
          </cell>
          <cell r="J119">
            <v>0</v>
          </cell>
          <cell r="R119">
            <v>0</v>
          </cell>
          <cell r="T119">
            <v>118</v>
          </cell>
          <cell r="V119">
            <v>0</v>
          </cell>
        </row>
        <row r="120">
          <cell r="E120">
            <v>0</v>
          </cell>
          <cell r="G120">
            <v>119</v>
          </cell>
          <cell r="J120">
            <v>0</v>
          </cell>
          <cell r="R120">
            <v>0</v>
          </cell>
          <cell r="T120">
            <v>119</v>
          </cell>
          <cell r="V120">
            <v>0</v>
          </cell>
        </row>
        <row r="121">
          <cell r="E121">
            <v>0</v>
          </cell>
          <cell r="G121">
            <v>120</v>
          </cell>
          <cell r="J121">
            <v>0</v>
          </cell>
          <cell r="R121">
            <v>0</v>
          </cell>
          <cell r="T121">
            <v>120</v>
          </cell>
          <cell r="V121">
            <v>0</v>
          </cell>
        </row>
        <row r="122">
          <cell r="E122">
            <v>0</v>
          </cell>
          <cell r="G122">
            <v>121</v>
          </cell>
          <cell r="J122">
            <v>0</v>
          </cell>
          <cell r="R122">
            <v>0</v>
          </cell>
          <cell r="T122">
            <v>121</v>
          </cell>
          <cell r="V122">
            <v>0</v>
          </cell>
        </row>
        <row r="123">
          <cell r="E123">
            <v>0</v>
          </cell>
          <cell r="G123">
            <v>122</v>
          </cell>
          <cell r="J123">
            <v>0</v>
          </cell>
          <cell r="R123">
            <v>0</v>
          </cell>
          <cell r="T123">
            <v>122</v>
          </cell>
          <cell r="V123">
            <v>0</v>
          </cell>
        </row>
        <row r="124">
          <cell r="E124">
            <v>0</v>
          </cell>
          <cell r="G124">
            <v>123</v>
          </cell>
          <cell r="J124">
            <v>0</v>
          </cell>
          <cell r="R124">
            <v>0</v>
          </cell>
          <cell r="T124">
            <v>123</v>
          </cell>
          <cell r="V124">
            <v>0</v>
          </cell>
        </row>
        <row r="125">
          <cell r="E125">
            <v>0</v>
          </cell>
          <cell r="G125">
            <v>124</v>
          </cell>
          <cell r="J125">
            <v>0</v>
          </cell>
          <cell r="R125">
            <v>0</v>
          </cell>
          <cell r="T125">
            <v>124</v>
          </cell>
          <cell r="V125">
            <v>0</v>
          </cell>
        </row>
        <row r="126">
          <cell r="E126">
            <v>0</v>
          </cell>
          <cell r="G126">
            <v>125</v>
          </cell>
          <cell r="J126">
            <v>0</v>
          </cell>
          <cell r="R126">
            <v>0</v>
          </cell>
          <cell r="T126">
            <v>125</v>
          </cell>
          <cell r="V126">
            <v>0</v>
          </cell>
        </row>
        <row r="127">
          <cell r="E127">
            <v>0</v>
          </cell>
          <cell r="G127">
            <v>126</v>
          </cell>
          <cell r="J127">
            <v>0</v>
          </cell>
          <cell r="R127">
            <v>0</v>
          </cell>
          <cell r="T127">
            <v>126</v>
          </cell>
          <cell r="V127">
            <v>0</v>
          </cell>
        </row>
        <row r="128">
          <cell r="E128">
            <v>0</v>
          </cell>
          <cell r="G128">
            <v>127</v>
          </cell>
          <cell r="J128">
            <v>0</v>
          </cell>
          <cell r="R128">
            <v>0</v>
          </cell>
          <cell r="T128">
            <v>127</v>
          </cell>
          <cell r="V128">
            <v>0</v>
          </cell>
        </row>
        <row r="129">
          <cell r="E129">
            <v>0</v>
          </cell>
          <cell r="G129">
            <v>128</v>
          </cell>
          <cell r="J129">
            <v>0</v>
          </cell>
          <cell r="R129">
            <v>0</v>
          </cell>
          <cell r="T129">
            <v>128</v>
          </cell>
          <cell r="V129">
            <v>0</v>
          </cell>
        </row>
        <row r="130">
          <cell r="E130">
            <v>0</v>
          </cell>
          <cell r="G130">
            <v>129</v>
          </cell>
          <cell r="J130">
            <v>0</v>
          </cell>
          <cell r="R130">
            <v>0</v>
          </cell>
          <cell r="T130">
            <v>129</v>
          </cell>
          <cell r="V130">
            <v>0</v>
          </cell>
        </row>
        <row r="131">
          <cell r="E131">
            <v>0</v>
          </cell>
          <cell r="G131">
            <v>130</v>
          </cell>
          <cell r="J131">
            <v>0</v>
          </cell>
          <cell r="R131">
            <v>0</v>
          </cell>
          <cell r="T131">
            <v>130</v>
          </cell>
          <cell r="V131">
            <v>0</v>
          </cell>
        </row>
        <row r="132">
          <cell r="E132">
            <v>0</v>
          </cell>
          <cell r="G132">
            <v>131</v>
          </cell>
          <cell r="J132">
            <v>0</v>
          </cell>
          <cell r="R132">
            <v>0</v>
          </cell>
          <cell r="T132">
            <v>131</v>
          </cell>
          <cell r="V132">
            <v>0</v>
          </cell>
        </row>
        <row r="133">
          <cell r="E133">
            <v>0</v>
          </cell>
          <cell r="G133">
            <v>132</v>
          </cell>
          <cell r="J133">
            <v>0</v>
          </cell>
          <cell r="R133">
            <v>0</v>
          </cell>
          <cell r="T133">
            <v>132</v>
          </cell>
          <cell r="V133">
            <v>0</v>
          </cell>
        </row>
        <row r="134">
          <cell r="E134">
            <v>0</v>
          </cell>
          <cell r="G134">
            <v>133</v>
          </cell>
          <cell r="J134">
            <v>0</v>
          </cell>
          <cell r="R134">
            <v>0</v>
          </cell>
          <cell r="T134">
            <v>133</v>
          </cell>
          <cell r="V134">
            <v>0</v>
          </cell>
        </row>
        <row r="135">
          <cell r="E135">
            <v>0</v>
          </cell>
          <cell r="G135">
            <v>134</v>
          </cell>
          <cell r="J135">
            <v>0</v>
          </cell>
          <cell r="R135">
            <v>0</v>
          </cell>
          <cell r="T135">
            <v>134</v>
          </cell>
          <cell r="V135">
            <v>0</v>
          </cell>
        </row>
        <row r="136">
          <cell r="E136">
            <v>0</v>
          </cell>
          <cell r="G136">
            <v>135</v>
          </cell>
          <cell r="J136">
            <v>0</v>
          </cell>
          <cell r="R136">
            <v>0</v>
          </cell>
          <cell r="T136">
            <v>135</v>
          </cell>
          <cell r="V136">
            <v>0</v>
          </cell>
        </row>
        <row r="137">
          <cell r="E137">
            <v>0</v>
          </cell>
          <cell r="G137">
            <v>136</v>
          </cell>
          <cell r="J137">
            <v>0</v>
          </cell>
          <cell r="R137">
            <v>0</v>
          </cell>
          <cell r="T137">
            <v>136</v>
          </cell>
          <cell r="V137">
            <v>0</v>
          </cell>
        </row>
        <row r="138">
          <cell r="E138">
            <v>0</v>
          </cell>
          <cell r="G138">
            <v>137</v>
          </cell>
          <cell r="J138">
            <v>0</v>
          </cell>
          <cell r="R138">
            <v>0</v>
          </cell>
          <cell r="T138">
            <v>137</v>
          </cell>
          <cell r="V138">
            <v>0</v>
          </cell>
        </row>
        <row r="139">
          <cell r="E139">
            <v>0</v>
          </cell>
          <cell r="G139">
            <v>138</v>
          </cell>
          <cell r="J139">
            <v>0</v>
          </cell>
          <cell r="R139">
            <v>0</v>
          </cell>
          <cell r="T139">
            <v>138</v>
          </cell>
          <cell r="V139">
            <v>0</v>
          </cell>
        </row>
        <row r="140">
          <cell r="E140">
            <v>0</v>
          </cell>
          <cell r="G140">
            <v>139</v>
          </cell>
          <cell r="J140">
            <v>0</v>
          </cell>
          <cell r="R140">
            <v>0</v>
          </cell>
          <cell r="T140">
            <v>139</v>
          </cell>
          <cell r="V140">
            <v>0</v>
          </cell>
        </row>
        <row r="141">
          <cell r="E141">
            <v>0</v>
          </cell>
          <cell r="G141">
            <v>140</v>
          </cell>
          <cell r="J141">
            <v>0</v>
          </cell>
          <cell r="R141">
            <v>0</v>
          </cell>
          <cell r="T141">
            <v>140</v>
          </cell>
          <cell r="V141">
            <v>0</v>
          </cell>
        </row>
        <row r="142">
          <cell r="E142">
            <v>0</v>
          </cell>
          <cell r="G142">
            <v>141</v>
          </cell>
          <cell r="J142">
            <v>0</v>
          </cell>
          <cell r="R142">
            <v>0</v>
          </cell>
          <cell r="T142">
            <v>141</v>
          </cell>
          <cell r="V142">
            <v>0</v>
          </cell>
        </row>
        <row r="143">
          <cell r="E143">
            <v>0</v>
          </cell>
          <cell r="G143">
            <v>142</v>
          </cell>
          <cell r="J143">
            <v>0</v>
          </cell>
          <cell r="R143">
            <v>0</v>
          </cell>
          <cell r="T143">
            <v>142</v>
          </cell>
          <cell r="V143">
            <v>0</v>
          </cell>
        </row>
        <row r="144">
          <cell r="E144">
            <v>0</v>
          </cell>
          <cell r="G144">
            <v>143</v>
          </cell>
          <cell r="J144">
            <v>0</v>
          </cell>
          <cell r="R144">
            <v>0</v>
          </cell>
          <cell r="T144">
            <v>143</v>
          </cell>
          <cell r="V144">
            <v>0</v>
          </cell>
        </row>
        <row r="145">
          <cell r="E145">
            <v>0</v>
          </cell>
          <cell r="G145">
            <v>144</v>
          </cell>
          <cell r="J145">
            <v>0</v>
          </cell>
          <cell r="R145">
            <v>0</v>
          </cell>
          <cell r="T145">
            <v>144</v>
          </cell>
          <cell r="V145">
            <v>0</v>
          </cell>
        </row>
        <row r="146">
          <cell r="E146">
            <v>0</v>
          </cell>
          <cell r="G146">
            <v>145</v>
          </cell>
          <cell r="J146">
            <v>0</v>
          </cell>
          <cell r="R146">
            <v>0</v>
          </cell>
          <cell r="T146">
            <v>145</v>
          </cell>
          <cell r="V146">
            <v>0</v>
          </cell>
        </row>
        <row r="147">
          <cell r="E147">
            <v>0</v>
          </cell>
          <cell r="G147">
            <v>146</v>
          </cell>
          <cell r="J147">
            <v>0</v>
          </cell>
          <cell r="R147">
            <v>0</v>
          </cell>
          <cell r="T147">
            <v>146</v>
          </cell>
          <cell r="V147">
            <v>0</v>
          </cell>
        </row>
        <row r="148">
          <cell r="E148">
            <v>0</v>
          </cell>
          <cell r="G148">
            <v>147</v>
          </cell>
          <cell r="J148">
            <v>0</v>
          </cell>
          <cell r="R148">
            <v>0</v>
          </cell>
          <cell r="T148">
            <v>147</v>
          </cell>
          <cell r="V148">
            <v>0</v>
          </cell>
        </row>
        <row r="149">
          <cell r="E149">
            <v>0</v>
          </cell>
          <cell r="G149">
            <v>148</v>
          </cell>
          <cell r="J149">
            <v>0</v>
          </cell>
          <cell r="R149">
            <v>0</v>
          </cell>
          <cell r="T149">
            <v>148</v>
          </cell>
          <cell r="V149">
            <v>0</v>
          </cell>
        </row>
        <row r="150">
          <cell r="E150">
            <v>0</v>
          </cell>
          <cell r="G150">
            <v>149</v>
          </cell>
          <cell r="J150">
            <v>0</v>
          </cell>
          <cell r="R150">
            <v>0</v>
          </cell>
          <cell r="T150">
            <v>149</v>
          </cell>
          <cell r="V150">
            <v>0</v>
          </cell>
        </row>
        <row r="151">
          <cell r="E151">
            <v>0</v>
          </cell>
          <cell r="G151">
            <v>150</v>
          </cell>
          <cell r="J151">
            <v>0</v>
          </cell>
          <cell r="R151">
            <v>0</v>
          </cell>
          <cell r="T151">
            <v>150</v>
          </cell>
          <cell r="V151">
            <v>0</v>
          </cell>
        </row>
        <row r="152">
          <cell r="E152">
            <v>0</v>
          </cell>
          <cell r="G152">
            <v>151</v>
          </cell>
          <cell r="J152">
            <v>0</v>
          </cell>
          <cell r="R152">
            <v>0</v>
          </cell>
          <cell r="T152">
            <v>151</v>
          </cell>
          <cell r="V152">
            <v>0</v>
          </cell>
        </row>
        <row r="153">
          <cell r="E153">
            <v>0</v>
          </cell>
          <cell r="G153">
            <v>152</v>
          </cell>
          <cell r="J153">
            <v>0</v>
          </cell>
          <cell r="R153">
            <v>0</v>
          </cell>
          <cell r="T153">
            <v>152</v>
          </cell>
          <cell r="V153">
            <v>0</v>
          </cell>
        </row>
        <row r="154">
          <cell r="E154">
            <v>0</v>
          </cell>
          <cell r="G154">
            <v>153</v>
          </cell>
          <cell r="J154">
            <v>0</v>
          </cell>
          <cell r="R154">
            <v>0</v>
          </cell>
          <cell r="T154">
            <v>153</v>
          </cell>
          <cell r="V154">
            <v>0</v>
          </cell>
        </row>
        <row r="155">
          <cell r="E155">
            <v>0</v>
          </cell>
          <cell r="G155">
            <v>154</v>
          </cell>
          <cell r="J155">
            <v>0</v>
          </cell>
          <cell r="R155">
            <v>0</v>
          </cell>
          <cell r="T155">
            <v>154</v>
          </cell>
          <cell r="V155">
            <v>0</v>
          </cell>
        </row>
        <row r="156">
          <cell r="E156">
            <v>0</v>
          </cell>
          <cell r="G156">
            <v>155</v>
          </cell>
          <cell r="J156">
            <v>0</v>
          </cell>
          <cell r="R156">
            <v>0</v>
          </cell>
          <cell r="T156">
            <v>155</v>
          </cell>
          <cell r="V156">
            <v>0</v>
          </cell>
        </row>
        <row r="157">
          <cell r="E157">
            <v>0</v>
          </cell>
          <cell r="G157">
            <v>156</v>
          </cell>
          <cell r="J157">
            <v>0</v>
          </cell>
          <cell r="R157">
            <v>0</v>
          </cell>
          <cell r="T157">
            <v>156</v>
          </cell>
          <cell r="V157">
            <v>0</v>
          </cell>
        </row>
        <row r="158">
          <cell r="E158">
            <v>0</v>
          </cell>
          <cell r="G158">
            <v>157</v>
          </cell>
          <cell r="J158">
            <v>0</v>
          </cell>
          <cell r="R158">
            <v>0</v>
          </cell>
          <cell r="T158">
            <v>157</v>
          </cell>
          <cell r="V158">
            <v>0</v>
          </cell>
        </row>
        <row r="159">
          <cell r="E159">
            <v>0</v>
          </cell>
          <cell r="G159">
            <v>158</v>
          </cell>
          <cell r="J159">
            <v>0</v>
          </cell>
          <cell r="R159">
            <v>0</v>
          </cell>
          <cell r="T159">
            <v>158</v>
          </cell>
          <cell r="V159">
            <v>0</v>
          </cell>
        </row>
        <row r="160">
          <cell r="E160">
            <v>0</v>
          </cell>
          <cell r="G160">
            <v>159</v>
          </cell>
          <cell r="J160">
            <v>0</v>
          </cell>
          <cell r="R160">
            <v>0</v>
          </cell>
          <cell r="T160">
            <v>159</v>
          </cell>
          <cell r="V160">
            <v>0</v>
          </cell>
        </row>
        <row r="161">
          <cell r="E161">
            <v>0</v>
          </cell>
          <cell r="G161">
            <v>160</v>
          </cell>
          <cell r="J161">
            <v>0</v>
          </cell>
          <cell r="R161">
            <v>0</v>
          </cell>
          <cell r="T161">
            <v>160</v>
          </cell>
          <cell r="V161">
            <v>0</v>
          </cell>
        </row>
        <row r="162">
          <cell r="E162">
            <v>0</v>
          </cell>
          <cell r="G162">
            <v>161</v>
          </cell>
          <cell r="J162">
            <v>0</v>
          </cell>
          <cell r="R162">
            <v>0</v>
          </cell>
          <cell r="T162">
            <v>161</v>
          </cell>
          <cell r="V162">
            <v>0</v>
          </cell>
        </row>
        <row r="163">
          <cell r="E163">
            <v>0</v>
          </cell>
          <cell r="G163">
            <v>162</v>
          </cell>
          <cell r="J163">
            <v>0</v>
          </cell>
          <cell r="R163">
            <v>0</v>
          </cell>
          <cell r="T163">
            <v>162</v>
          </cell>
          <cell r="V163">
            <v>0</v>
          </cell>
        </row>
        <row r="164">
          <cell r="E164">
            <v>0</v>
          </cell>
          <cell r="G164">
            <v>163</v>
          </cell>
          <cell r="J164">
            <v>0</v>
          </cell>
          <cell r="R164">
            <v>0</v>
          </cell>
          <cell r="T164">
            <v>163</v>
          </cell>
          <cell r="V164">
            <v>0</v>
          </cell>
        </row>
        <row r="165">
          <cell r="E165">
            <v>0</v>
          </cell>
          <cell r="G165">
            <v>164</v>
          </cell>
          <cell r="J165">
            <v>0</v>
          </cell>
          <cell r="R165">
            <v>0</v>
          </cell>
          <cell r="T165">
            <v>164</v>
          </cell>
          <cell r="V165">
            <v>0</v>
          </cell>
        </row>
        <row r="166">
          <cell r="E166">
            <v>0</v>
          </cell>
          <cell r="G166">
            <v>165</v>
          </cell>
          <cell r="J166">
            <v>0</v>
          </cell>
          <cell r="R166">
            <v>0</v>
          </cell>
          <cell r="T166">
            <v>165</v>
          </cell>
          <cell r="V166">
            <v>0</v>
          </cell>
        </row>
        <row r="167">
          <cell r="E167">
            <v>0</v>
          </cell>
          <cell r="G167">
            <v>166</v>
          </cell>
          <cell r="J167">
            <v>0</v>
          </cell>
          <cell r="R167">
            <v>0</v>
          </cell>
          <cell r="T167">
            <v>166</v>
          </cell>
          <cell r="V167">
            <v>0</v>
          </cell>
        </row>
        <row r="168">
          <cell r="E168">
            <v>0</v>
          </cell>
          <cell r="G168">
            <v>167</v>
          </cell>
          <cell r="J168">
            <v>0</v>
          </cell>
          <cell r="R168">
            <v>0</v>
          </cell>
          <cell r="T168">
            <v>167</v>
          </cell>
          <cell r="V168">
            <v>0</v>
          </cell>
        </row>
        <row r="169">
          <cell r="E169">
            <v>0</v>
          </cell>
          <cell r="G169">
            <v>168</v>
          </cell>
          <cell r="J169">
            <v>0</v>
          </cell>
          <cell r="R169">
            <v>0</v>
          </cell>
          <cell r="T169">
            <v>168</v>
          </cell>
          <cell r="V169">
            <v>0</v>
          </cell>
        </row>
        <row r="170">
          <cell r="E170">
            <v>0</v>
          </cell>
          <cell r="G170">
            <v>169</v>
          </cell>
          <cell r="J170">
            <v>0</v>
          </cell>
          <cell r="R170">
            <v>0</v>
          </cell>
          <cell r="T170">
            <v>169</v>
          </cell>
          <cell r="V170">
            <v>0</v>
          </cell>
        </row>
        <row r="171">
          <cell r="E171">
            <v>0</v>
          </cell>
          <cell r="G171">
            <v>170</v>
          </cell>
          <cell r="J171">
            <v>0</v>
          </cell>
          <cell r="R171">
            <v>0</v>
          </cell>
          <cell r="T171">
            <v>170</v>
          </cell>
          <cell r="V171">
            <v>0</v>
          </cell>
        </row>
        <row r="172">
          <cell r="E172">
            <v>0</v>
          </cell>
          <cell r="G172">
            <v>171</v>
          </cell>
          <cell r="J172">
            <v>0</v>
          </cell>
          <cell r="R172">
            <v>0</v>
          </cell>
          <cell r="T172">
            <v>171</v>
          </cell>
          <cell r="V172">
            <v>0</v>
          </cell>
        </row>
        <row r="173">
          <cell r="E173">
            <v>0</v>
          </cell>
          <cell r="G173">
            <v>172</v>
          </cell>
          <cell r="J173">
            <v>0</v>
          </cell>
          <cell r="R173">
            <v>0</v>
          </cell>
          <cell r="T173">
            <v>172</v>
          </cell>
          <cell r="V173">
            <v>0</v>
          </cell>
        </row>
        <row r="174">
          <cell r="E174">
            <v>0</v>
          </cell>
          <cell r="G174">
            <v>173</v>
          </cell>
          <cell r="J174">
            <v>0</v>
          </cell>
          <cell r="R174">
            <v>0</v>
          </cell>
          <cell r="T174">
            <v>173</v>
          </cell>
          <cell r="V174">
            <v>0</v>
          </cell>
        </row>
        <row r="175">
          <cell r="E175">
            <v>0</v>
          </cell>
          <cell r="G175">
            <v>174</v>
          </cell>
          <cell r="J175">
            <v>0</v>
          </cell>
          <cell r="R175">
            <v>0</v>
          </cell>
          <cell r="T175">
            <v>174</v>
          </cell>
          <cell r="V175">
            <v>0</v>
          </cell>
        </row>
        <row r="176">
          <cell r="E176">
            <v>0</v>
          </cell>
          <cell r="G176">
            <v>175</v>
          </cell>
          <cell r="J176">
            <v>0</v>
          </cell>
          <cell r="R176">
            <v>0</v>
          </cell>
          <cell r="T176">
            <v>175</v>
          </cell>
          <cell r="V176">
            <v>0</v>
          </cell>
        </row>
        <row r="177">
          <cell r="E177">
            <v>0</v>
          </cell>
          <cell r="G177">
            <v>176</v>
          </cell>
          <cell r="J177">
            <v>0</v>
          </cell>
          <cell r="R177">
            <v>0</v>
          </cell>
          <cell r="T177">
            <v>176</v>
          </cell>
          <cell r="V177">
            <v>0</v>
          </cell>
        </row>
        <row r="178">
          <cell r="E178">
            <v>0</v>
          </cell>
          <cell r="G178">
            <v>177</v>
          </cell>
          <cell r="J178">
            <v>0</v>
          </cell>
          <cell r="R178">
            <v>0</v>
          </cell>
          <cell r="T178">
            <v>177</v>
          </cell>
          <cell r="V178">
            <v>0</v>
          </cell>
        </row>
        <row r="179">
          <cell r="E179">
            <v>0</v>
          </cell>
          <cell r="G179">
            <v>178</v>
          </cell>
          <cell r="J179">
            <v>0</v>
          </cell>
          <cell r="R179">
            <v>0</v>
          </cell>
          <cell r="T179">
            <v>178</v>
          </cell>
          <cell r="V179">
            <v>0</v>
          </cell>
        </row>
        <row r="180">
          <cell r="E180">
            <v>0</v>
          </cell>
          <cell r="G180">
            <v>179</v>
          </cell>
          <cell r="J180">
            <v>0</v>
          </cell>
          <cell r="R180">
            <v>0</v>
          </cell>
          <cell r="T180">
            <v>179</v>
          </cell>
          <cell r="V180">
            <v>0</v>
          </cell>
        </row>
        <row r="181">
          <cell r="E181">
            <v>0</v>
          </cell>
          <cell r="G181">
            <v>180</v>
          </cell>
          <cell r="J181">
            <v>0</v>
          </cell>
          <cell r="R181">
            <v>0</v>
          </cell>
          <cell r="T181">
            <v>180</v>
          </cell>
          <cell r="V181">
            <v>0</v>
          </cell>
        </row>
        <row r="182">
          <cell r="E182">
            <v>0</v>
          </cell>
          <cell r="G182">
            <v>181</v>
          </cell>
          <cell r="J182">
            <v>0</v>
          </cell>
          <cell r="R182">
            <v>0</v>
          </cell>
          <cell r="T182">
            <v>181</v>
          </cell>
          <cell r="V182">
            <v>0</v>
          </cell>
        </row>
        <row r="183">
          <cell r="E183">
            <v>0</v>
          </cell>
          <cell r="G183">
            <v>182</v>
          </cell>
          <cell r="J183">
            <v>0</v>
          </cell>
          <cell r="R183">
            <v>0</v>
          </cell>
          <cell r="T183">
            <v>182</v>
          </cell>
          <cell r="V183">
            <v>0</v>
          </cell>
        </row>
        <row r="184">
          <cell r="E184">
            <v>0</v>
          </cell>
          <cell r="G184">
            <v>183</v>
          </cell>
          <cell r="J184">
            <v>0</v>
          </cell>
          <cell r="R184">
            <v>0</v>
          </cell>
          <cell r="T184">
            <v>183</v>
          </cell>
          <cell r="V184">
            <v>0</v>
          </cell>
        </row>
        <row r="185">
          <cell r="E185">
            <v>0</v>
          </cell>
          <cell r="G185">
            <v>184</v>
          </cell>
          <cell r="J185">
            <v>0</v>
          </cell>
          <cell r="R185">
            <v>0</v>
          </cell>
          <cell r="T185">
            <v>184</v>
          </cell>
          <cell r="V185">
            <v>0</v>
          </cell>
        </row>
        <row r="186">
          <cell r="E186">
            <v>0</v>
          </cell>
          <cell r="G186">
            <v>185</v>
          </cell>
          <cell r="J186">
            <v>0</v>
          </cell>
          <cell r="R186">
            <v>0</v>
          </cell>
          <cell r="T186">
            <v>185</v>
          </cell>
          <cell r="V186">
            <v>0</v>
          </cell>
        </row>
        <row r="187">
          <cell r="E187">
            <v>0</v>
          </cell>
          <cell r="G187">
            <v>186</v>
          </cell>
          <cell r="J187">
            <v>0</v>
          </cell>
          <cell r="R187">
            <v>0</v>
          </cell>
          <cell r="T187">
            <v>186</v>
          </cell>
          <cell r="V187">
            <v>0</v>
          </cell>
        </row>
        <row r="188">
          <cell r="E188">
            <v>0</v>
          </cell>
          <cell r="G188">
            <v>187</v>
          </cell>
          <cell r="J188">
            <v>0</v>
          </cell>
          <cell r="R188">
            <v>0</v>
          </cell>
          <cell r="T188">
            <v>187</v>
          </cell>
          <cell r="V188">
            <v>0</v>
          </cell>
        </row>
        <row r="189">
          <cell r="E189">
            <v>0</v>
          </cell>
          <cell r="G189">
            <v>188</v>
          </cell>
          <cell r="J189">
            <v>0</v>
          </cell>
          <cell r="R189">
            <v>0</v>
          </cell>
          <cell r="T189">
            <v>188</v>
          </cell>
          <cell r="V189">
            <v>0</v>
          </cell>
        </row>
        <row r="190">
          <cell r="E190">
            <v>0</v>
          </cell>
          <cell r="G190">
            <v>189</v>
          </cell>
          <cell r="J190">
            <v>0</v>
          </cell>
          <cell r="R190">
            <v>0</v>
          </cell>
          <cell r="T190">
            <v>189</v>
          </cell>
          <cell r="V190">
            <v>0</v>
          </cell>
        </row>
        <row r="191">
          <cell r="E191">
            <v>0</v>
          </cell>
          <cell r="G191">
            <v>190</v>
          </cell>
          <cell r="J191">
            <v>0</v>
          </cell>
          <cell r="R191">
            <v>0</v>
          </cell>
          <cell r="T191">
            <v>190</v>
          </cell>
          <cell r="V191">
            <v>0</v>
          </cell>
        </row>
        <row r="192">
          <cell r="E192">
            <v>0</v>
          </cell>
          <cell r="G192">
            <v>191</v>
          </cell>
          <cell r="J192">
            <v>0</v>
          </cell>
          <cell r="R192">
            <v>0</v>
          </cell>
          <cell r="T192">
            <v>191</v>
          </cell>
          <cell r="V192">
            <v>0</v>
          </cell>
        </row>
        <row r="193">
          <cell r="E193">
            <v>0</v>
          </cell>
          <cell r="G193">
            <v>192</v>
          </cell>
          <cell r="J193">
            <v>0</v>
          </cell>
          <cell r="R193">
            <v>0</v>
          </cell>
          <cell r="T193">
            <v>192</v>
          </cell>
          <cell r="V193">
            <v>0</v>
          </cell>
        </row>
        <row r="194">
          <cell r="E194">
            <v>0</v>
          </cell>
          <cell r="G194">
            <v>193</v>
          </cell>
          <cell r="J194">
            <v>0</v>
          </cell>
          <cell r="R194">
            <v>0</v>
          </cell>
          <cell r="T194">
            <v>193</v>
          </cell>
          <cell r="V194">
            <v>0</v>
          </cell>
        </row>
        <row r="195">
          <cell r="E195">
            <v>0</v>
          </cell>
          <cell r="G195">
            <v>194</v>
          </cell>
          <cell r="J195">
            <v>0</v>
          </cell>
          <cell r="R195">
            <v>0</v>
          </cell>
          <cell r="T195">
            <v>194</v>
          </cell>
          <cell r="V195">
            <v>0</v>
          </cell>
        </row>
        <row r="196">
          <cell r="E196">
            <v>0</v>
          </cell>
          <cell r="G196">
            <v>195</v>
          </cell>
          <cell r="J196">
            <v>0</v>
          </cell>
        </row>
        <row r="197">
          <cell r="E197">
            <v>0</v>
          </cell>
          <cell r="G197">
            <v>196</v>
          </cell>
          <cell r="J197">
            <v>0</v>
          </cell>
        </row>
        <row r="198">
          <cell r="E198">
            <v>0</v>
          </cell>
          <cell r="G198">
            <v>197</v>
          </cell>
          <cell r="J198">
            <v>0</v>
          </cell>
        </row>
        <row r="199">
          <cell r="E199">
            <v>0</v>
          </cell>
          <cell r="G199">
            <v>198</v>
          </cell>
          <cell r="J199">
            <v>0</v>
          </cell>
        </row>
        <row r="200">
          <cell r="E200">
            <v>0</v>
          </cell>
          <cell r="G200">
            <v>199</v>
          </cell>
          <cell r="J200">
            <v>0</v>
          </cell>
        </row>
        <row r="201">
          <cell r="E201">
            <v>0</v>
          </cell>
          <cell r="G201">
            <v>200</v>
          </cell>
          <cell r="J201">
            <v>0</v>
          </cell>
        </row>
        <row r="202">
          <cell r="E202">
            <v>0</v>
          </cell>
          <cell r="G202">
            <v>201</v>
          </cell>
          <cell r="J202">
            <v>0</v>
          </cell>
        </row>
        <row r="203">
          <cell r="E203">
            <v>0</v>
          </cell>
          <cell r="G203">
            <v>202</v>
          </cell>
          <cell r="J203">
            <v>0</v>
          </cell>
        </row>
        <row r="204">
          <cell r="E204">
            <v>0</v>
          </cell>
          <cell r="G204">
            <v>203</v>
          </cell>
          <cell r="J204">
            <v>0</v>
          </cell>
        </row>
        <row r="205">
          <cell r="E205">
            <v>0</v>
          </cell>
          <cell r="G205">
            <v>204</v>
          </cell>
          <cell r="J205">
            <v>0</v>
          </cell>
        </row>
        <row r="206">
          <cell r="E206">
            <v>0</v>
          </cell>
          <cell r="G206">
            <v>205</v>
          </cell>
          <cell r="J206">
            <v>0</v>
          </cell>
        </row>
        <row r="207">
          <cell r="E207">
            <v>0</v>
          </cell>
          <cell r="G207">
            <v>206</v>
          </cell>
          <cell r="J207">
            <v>0</v>
          </cell>
        </row>
        <row r="208">
          <cell r="E208">
            <v>0</v>
          </cell>
          <cell r="G208">
            <v>207</v>
          </cell>
          <cell r="J208">
            <v>0</v>
          </cell>
        </row>
        <row r="209">
          <cell r="E209">
            <v>0</v>
          </cell>
          <cell r="G209">
            <v>208</v>
          </cell>
          <cell r="J209">
            <v>0</v>
          </cell>
        </row>
        <row r="210">
          <cell r="E210">
            <v>0</v>
          </cell>
          <cell r="G210">
            <v>209</v>
          </cell>
          <cell r="J210">
            <v>0</v>
          </cell>
        </row>
        <row r="211">
          <cell r="E211">
            <v>0</v>
          </cell>
          <cell r="G211">
            <v>210</v>
          </cell>
          <cell r="J211">
            <v>0</v>
          </cell>
        </row>
        <row r="212">
          <cell r="E212">
            <v>0</v>
          </cell>
          <cell r="G212">
            <v>211</v>
          </cell>
          <cell r="J212">
            <v>0</v>
          </cell>
        </row>
        <row r="213">
          <cell r="E213">
            <v>0</v>
          </cell>
          <cell r="G213">
            <v>212</v>
          </cell>
          <cell r="J213">
            <v>0</v>
          </cell>
        </row>
        <row r="214">
          <cell r="E214">
            <v>0</v>
          </cell>
          <cell r="G214">
            <v>213</v>
          </cell>
          <cell r="J214">
            <v>0</v>
          </cell>
        </row>
        <row r="215">
          <cell r="E215">
            <v>0</v>
          </cell>
          <cell r="G215">
            <v>214</v>
          </cell>
          <cell r="J215">
            <v>0</v>
          </cell>
        </row>
        <row r="216">
          <cell r="E216">
            <v>0</v>
          </cell>
          <cell r="G216">
            <v>215</v>
          </cell>
          <cell r="J216">
            <v>0</v>
          </cell>
        </row>
        <row r="217">
          <cell r="E217">
            <v>0</v>
          </cell>
          <cell r="G217">
            <v>216</v>
          </cell>
          <cell r="J217">
            <v>0</v>
          </cell>
        </row>
        <row r="218">
          <cell r="E218">
            <v>0</v>
          </cell>
          <cell r="G218">
            <v>217</v>
          </cell>
          <cell r="J218">
            <v>0</v>
          </cell>
        </row>
        <row r="219">
          <cell r="E219">
            <v>0</v>
          </cell>
          <cell r="G219">
            <v>218</v>
          </cell>
          <cell r="J219">
            <v>0</v>
          </cell>
        </row>
        <row r="220">
          <cell r="E220">
            <v>0</v>
          </cell>
          <cell r="G220">
            <v>219</v>
          </cell>
          <cell r="J220">
            <v>0</v>
          </cell>
        </row>
        <row r="221">
          <cell r="E221">
            <v>0</v>
          </cell>
          <cell r="G221">
            <v>220</v>
          </cell>
          <cell r="J221">
            <v>0</v>
          </cell>
        </row>
        <row r="222">
          <cell r="E222">
            <v>0</v>
          </cell>
          <cell r="G222">
            <v>221</v>
          </cell>
          <cell r="J222">
            <v>0</v>
          </cell>
        </row>
        <row r="223">
          <cell r="E223">
            <v>0</v>
          </cell>
          <cell r="G223">
            <v>222</v>
          </cell>
          <cell r="J223">
            <v>0</v>
          </cell>
        </row>
        <row r="224">
          <cell r="E224">
            <v>0</v>
          </cell>
          <cell r="G224">
            <v>223</v>
          </cell>
          <cell r="J224">
            <v>0</v>
          </cell>
        </row>
        <row r="225">
          <cell r="E225">
            <v>0</v>
          </cell>
          <cell r="G225">
            <v>224</v>
          </cell>
          <cell r="J225">
            <v>0</v>
          </cell>
        </row>
        <row r="226">
          <cell r="E226">
            <v>0</v>
          </cell>
          <cell r="G226">
            <v>225</v>
          </cell>
          <cell r="J226">
            <v>0</v>
          </cell>
        </row>
        <row r="227">
          <cell r="E227">
            <v>0</v>
          </cell>
          <cell r="G227">
            <v>226</v>
          </cell>
          <cell r="J227">
            <v>0</v>
          </cell>
        </row>
        <row r="228">
          <cell r="E228">
            <v>0</v>
          </cell>
          <cell r="G228">
            <v>227</v>
          </cell>
          <cell r="J228">
            <v>0</v>
          </cell>
        </row>
        <row r="229">
          <cell r="E229">
            <v>0</v>
          </cell>
          <cell r="G229">
            <v>228</v>
          </cell>
          <cell r="J229">
            <v>0</v>
          </cell>
        </row>
        <row r="230">
          <cell r="E230">
            <v>0</v>
          </cell>
          <cell r="G230">
            <v>229</v>
          </cell>
          <cell r="J230">
            <v>0</v>
          </cell>
        </row>
        <row r="231">
          <cell r="E231">
            <v>0</v>
          </cell>
          <cell r="G231">
            <v>230</v>
          </cell>
          <cell r="J231">
            <v>0</v>
          </cell>
        </row>
        <row r="232">
          <cell r="E232">
            <v>0</v>
          </cell>
          <cell r="G232">
            <v>231</v>
          </cell>
          <cell r="J232">
            <v>0</v>
          </cell>
        </row>
        <row r="233">
          <cell r="E233">
            <v>0</v>
          </cell>
          <cell r="G233">
            <v>232</v>
          </cell>
          <cell r="J233">
            <v>0</v>
          </cell>
        </row>
        <row r="234">
          <cell r="E234">
            <v>0</v>
          </cell>
          <cell r="G234">
            <v>233</v>
          </cell>
          <cell r="J234">
            <v>0</v>
          </cell>
        </row>
        <row r="235">
          <cell r="E235">
            <v>0</v>
          </cell>
          <cell r="G235">
            <v>234</v>
          </cell>
          <cell r="J235">
            <v>0</v>
          </cell>
        </row>
        <row r="236">
          <cell r="E236">
            <v>0</v>
          </cell>
          <cell r="G236">
            <v>235</v>
          </cell>
          <cell r="J236">
            <v>0</v>
          </cell>
        </row>
        <row r="237">
          <cell r="E237">
            <v>0</v>
          </cell>
          <cell r="G237">
            <v>236</v>
          </cell>
          <cell r="J237">
            <v>0</v>
          </cell>
        </row>
        <row r="238">
          <cell r="E238">
            <v>0</v>
          </cell>
          <cell r="G238">
            <v>237</v>
          </cell>
          <cell r="J238">
            <v>0</v>
          </cell>
        </row>
        <row r="239">
          <cell r="E239">
            <v>0</v>
          </cell>
          <cell r="G239">
            <v>238</v>
          </cell>
          <cell r="J239">
            <v>0</v>
          </cell>
        </row>
        <row r="240">
          <cell r="E240">
            <v>0</v>
          </cell>
          <cell r="G240">
            <v>239</v>
          </cell>
          <cell r="J240">
            <v>0</v>
          </cell>
        </row>
        <row r="241">
          <cell r="E241">
            <v>0</v>
          </cell>
          <cell r="G241">
            <v>240</v>
          </cell>
          <cell r="J241">
            <v>0</v>
          </cell>
        </row>
        <row r="242">
          <cell r="E242">
            <v>0</v>
          </cell>
          <cell r="G242">
            <v>241</v>
          </cell>
          <cell r="J242">
            <v>0</v>
          </cell>
        </row>
        <row r="243">
          <cell r="E243">
            <v>0</v>
          </cell>
          <cell r="G243">
            <v>242</v>
          </cell>
          <cell r="J243">
            <v>0</v>
          </cell>
        </row>
        <row r="244">
          <cell r="E244">
            <v>0</v>
          </cell>
          <cell r="G244">
            <v>243</v>
          </cell>
          <cell r="J244">
            <v>0</v>
          </cell>
        </row>
        <row r="245">
          <cell r="E245">
            <v>0</v>
          </cell>
          <cell r="G245">
            <v>244</v>
          </cell>
          <cell r="J245">
            <v>0</v>
          </cell>
        </row>
        <row r="246">
          <cell r="E246">
            <v>0</v>
          </cell>
          <cell r="G246">
            <v>245</v>
          </cell>
          <cell r="J246">
            <v>0</v>
          </cell>
        </row>
        <row r="247">
          <cell r="E247">
            <v>0</v>
          </cell>
          <cell r="G247">
            <v>246</v>
          </cell>
          <cell r="J247">
            <v>0</v>
          </cell>
        </row>
        <row r="248">
          <cell r="E248">
            <v>0</v>
          </cell>
          <cell r="G248">
            <v>247</v>
          </cell>
          <cell r="J248">
            <v>0</v>
          </cell>
        </row>
        <row r="249">
          <cell r="E249">
            <v>0</v>
          </cell>
          <cell r="G249">
            <v>248</v>
          </cell>
          <cell r="J249">
            <v>0</v>
          </cell>
        </row>
        <row r="250">
          <cell r="E250">
            <v>0</v>
          </cell>
          <cell r="G250">
            <v>249</v>
          </cell>
          <cell r="J250">
            <v>0</v>
          </cell>
        </row>
        <row r="251">
          <cell r="E251">
            <v>0</v>
          </cell>
          <cell r="G251">
            <v>250</v>
          </cell>
          <cell r="J251">
            <v>0</v>
          </cell>
        </row>
        <row r="252">
          <cell r="E252">
            <v>0</v>
          </cell>
          <cell r="G252">
            <v>251</v>
          </cell>
          <cell r="J252">
            <v>0</v>
          </cell>
        </row>
        <row r="253">
          <cell r="E253">
            <v>0</v>
          </cell>
          <cell r="G253">
            <v>252</v>
          </cell>
          <cell r="J253">
            <v>0</v>
          </cell>
        </row>
        <row r="254">
          <cell r="E254">
            <v>0</v>
          </cell>
          <cell r="G254">
            <v>253</v>
          </cell>
          <cell r="J254">
            <v>0</v>
          </cell>
        </row>
        <row r="255">
          <cell r="E255">
            <v>0</v>
          </cell>
          <cell r="G255">
            <v>254</v>
          </cell>
          <cell r="J255">
            <v>0</v>
          </cell>
        </row>
        <row r="256">
          <cell r="E256">
            <v>0</v>
          </cell>
          <cell r="G256">
            <v>255</v>
          </cell>
          <cell r="J256">
            <v>0</v>
          </cell>
        </row>
        <row r="257">
          <cell r="E257">
            <v>0</v>
          </cell>
          <cell r="G257">
            <v>256</v>
          </cell>
          <cell r="J257">
            <v>0</v>
          </cell>
        </row>
        <row r="258">
          <cell r="E258">
            <v>0</v>
          </cell>
          <cell r="G258">
            <v>257</v>
          </cell>
          <cell r="J258">
            <v>0</v>
          </cell>
        </row>
        <row r="259">
          <cell r="E259">
            <v>0</v>
          </cell>
          <cell r="G259">
            <v>258</v>
          </cell>
          <cell r="J259">
            <v>0</v>
          </cell>
        </row>
        <row r="260">
          <cell r="E260">
            <v>0</v>
          </cell>
          <cell r="G260">
            <v>259</v>
          </cell>
          <cell r="J260">
            <v>0</v>
          </cell>
        </row>
        <row r="261">
          <cell r="E261">
            <v>0</v>
          </cell>
          <cell r="G261">
            <v>260</v>
          </cell>
          <cell r="J261">
            <v>0</v>
          </cell>
        </row>
        <row r="262">
          <cell r="E262">
            <v>0</v>
          </cell>
          <cell r="G262">
            <v>261</v>
          </cell>
          <cell r="J262">
            <v>0</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0033CC"/>
  </sheetPr>
  <dimension ref="B2:C10"/>
  <sheetViews>
    <sheetView showGridLines="0" workbookViewId="0">
      <selection activeCell="E21" sqref="E21"/>
    </sheetView>
  </sheetViews>
  <sheetFormatPr defaultRowHeight="14.5" x14ac:dyDescent="0.35"/>
  <cols>
    <col min="1" max="1" width="4.08984375" customWidth="1"/>
    <col min="2" max="2" width="17.54296875" customWidth="1"/>
  </cols>
  <sheetData>
    <row r="2" spans="2:3" x14ac:dyDescent="0.35">
      <c r="B2" s="51" t="s">
        <v>10281</v>
      </c>
    </row>
    <row r="3" spans="2:3" ht="15.9" customHeight="1" x14ac:dyDescent="0.35">
      <c r="B3" s="52" t="s">
        <v>10314</v>
      </c>
    </row>
    <row r="4" spans="2:3" ht="15.9" customHeight="1" x14ac:dyDescent="0.35">
      <c r="B4" s="52" t="s">
        <v>10312</v>
      </c>
    </row>
    <row r="5" spans="2:3" ht="15.9" customHeight="1" x14ac:dyDescent="0.35">
      <c r="B5" s="52" t="s">
        <v>10282</v>
      </c>
    </row>
    <row r="6" spans="2:3" ht="15.9" customHeight="1" x14ac:dyDescent="0.35">
      <c r="B6" s="53" t="s">
        <v>10283</v>
      </c>
      <c r="C6" s="54"/>
    </row>
    <row r="7" spans="2:3" ht="15.9" customHeight="1" x14ac:dyDescent="0.35">
      <c r="B7" s="53" t="s">
        <v>10284</v>
      </c>
      <c r="C7" s="54"/>
    </row>
    <row r="8" spans="2:3" ht="15.9" customHeight="1" x14ac:dyDescent="0.35">
      <c r="B8" s="53" t="s">
        <v>10285</v>
      </c>
      <c r="C8" s="54"/>
    </row>
    <row r="9" spans="2:3" ht="15.9" customHeight="1" x14ac:dyDescent="0.35">
      <c r="B9" s="53" t="s">
        <v>10313</v>
      </c>
      <c r="C9" s="54"/>
    </row>
    <row r="10" spans="2:3" ht="15.9" customHeight="1" x14ac:dyDescent="0.35">
      <c r="B10" s="53" t="s">
        <v>10340</v>
      </c>
    </row>
  </sheetData>
  <sheetProtection sheet="1" objects="1" scenarios="1"/>
  <pageMargins left="0.7" right="0.7" top="0.75" bottom="0.75" header="0.3" footer="0.3"/>
  <pageSetup orientation="portrait" r:id="rId1"/>
  <headerFooter>
    <oddFooter>&amp;L&amp;1#&amp;"Calibri"&amp;8&amp;K0000FF## NUS Confidential ##</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0033CC"/>
  </sheetPr>
  <dimension ref="A1:D30"/>
  <sheetViews>
    <sheetView showGridLines="0" workbookViewId="0">
      <selection activeCell="C10" sqref="C10"/>
    </sheetView>
  </sheetViews>
  <sheetFormatPr defaultColWidth="8.6328125" defaultRowHeight="13" x14ac:dyDescent="0.3"/>
  <cols>
    <col min="1" max="1" width="2.453125" style="56" customWidth="1"/>
    <col min="2" max="2" width="25.6328125" style="56" customWidth="1"/>
    <col min="3" max="3" width="122.6328125" style="56" customWidth="1"/>
    <col min="4" max="16384" width="8.6328125" style="56"/>
  </cols>
  <sheetData>
    <row r="1" spans="1:4" x14ac:dyDescent="0.3">
      <c r="A1" s="14"/>
      <c r="B1" s="14"/>
      <c r="C1" s="14"/>
      <c r="D1" s="55"/>
    </row>
    <row r="2" spans="1:4" x14ac:dyDescent="0.3">
      <c r="A2" s="14"/>
      <c r="B2" s="57" t="s">
        <v>10286</v>
      </c>
      <c r="C2" s="14"/>
      <c r="D2" s="55"/>
    </row>
    <row r="3" spans="1:4" x14ac:dyDescent="0.3">
      <c r="A3" s="14"/>
      <c r="B3" s="14"/>
      <c r="C3" s="14"/>
      <c r="D3" s="55"/>
    </row>
    <row r="4" spans="1:4" x14ac:dyDescent="0.3">
      <c r="A4" s="14"/>
      <c r="B4" s="58" t="s">
        <v>10287</v>
      </c>
      <c r="C4" s="59" t="s">
        <v>10035</v>
      </c>
      <c r="D4" s="55"/>
    </row>
    <row r="5" spans="1:4" x14ac:dyDescent="0.3">
      <c r="A5" s="14"/>
      <c r="B5" s="60" t="s">
        <v>10288</v>
      </c>
      <c r="C5" s="61" t="s">
        <v>10289</v>
      </c>
      <c r="D5" s="55"/>
    </row>
    <row r="6" spans="1:4" x14ac:dyDescent="0.3">
      <c r="A6" s="14"/>
      <c r="B6" s="60" t="s">
        <v>10290</v>
      </c>
      <c r="C6" s="61" t="s">
        <v>10291</v>
      </c>
      <c r="D6" s="55"/>
    </row>
    <row r="7" spans="1:4" x14ac:dyDescent="0.3">
      <c r="A7" s="14"/>
      <c r="B7" s="61" t="s">
        <v>10292</v>
      </c>
      <c r="C7" s="61" t="s">
        <v>10293</v>
      </c>
      <c r="D7" s="55"/>
    </row>
    <row r="8" spans="1:4" x14ac:dyDescent="0.3">
      <c r="A8" s="14"/>
      <c r="B8" s="62" t="s">
        <v>10294</v>
      </c>
      <c r="C8" s="62" t="s">
        <v>10295</v>
      </c>
      <c r="D8" s="55"/>
    </row>
    <row r="9" spans="1:4" x14ac:dyDescent="0.3">
      <c r="A9" s="14"/>
      <c r="B9" s="63"/>
      <c r="C9" s="64"/>
      <c r="D9" s="55"/>
    </row>
    <row r="10" spans="1:4" x14ac:dyDescent="0.3">
      <c r="A10" s="14"/>
      <c r="B10" s="63" t="s">
        <v>10296</v>
      </c>
      <c r="C10" s="64"/>
      <c r="D10" s="55"/>
    </row>
    <row r="11" spans="1:4" x14ac:dyDescent="0.3">
      <c r="A11" s="14"/>
      <c r="B11" s="14"/>
      <c r="C11" s="14"/>
      <c r="D11" s="55"/>
    </row>
    <row r="12" spans="1:4" x14ac:dyDescent="0.3">
      <c r="A12" s="14"/>
      <c r="B12" s="65" t="s">
        <v>10297</v>
      </c>
      <c r="C12" s="66" t="s">
        <v>10035</v>
      </c>
      <c r="D12" s="55"/>
    </row>
    <row r="13" spans="1:4" x14ac:dyDescent="0.3">
      <c r="A13" s="14"/>
      <c r="B13" s="67" t="s">
        <v>58</v>
      </c>
      <c r="C13" s="67" t="s">
        <v>10298</v>
      </c>
      <c r="D13" s="55"/>
    </row>
    <row r="14" spans="1:4" x14ac:dyDescent="0.3">
      <c r="A14" s="14"/>
      <c r="B14" s="60" t="s">
        <v>63</v>
      </c>
      <c r="C14" s="60" t="s">
        <v>10299</v>
      </c>
      <c r="D14" s="55"/>
    </row>
    <row r="15" spans="1:4" x14ac:dyDescent="0.3">
      <c r="A15" s="14"/>
      <c r="B15" s="61" t="s">
        <v>64</v>
      </c>
      <c r="C15" s="61" t="s">
        <v>10300</v>
      </c>
      <c r="D15" s="55"/>
    </row>
    <row r="16" spans="1:4" x14ac:dyDescent="0.3">
      <c r="A16" s="14"/>
      <c r="B16" s="61" t="s">
        <v>65</v>
      </c>
      <c r="C16" s="61" t="s">
        <v>10301</v>
      </c>
      <c r="D16" s="55"/>
    </row>
    <row r="17" spans="1:4" ht="34.5" x14ac:dyDescent="0.3">
      <c r="A17" s="14"/>
      <c r="B17" s="60" t="s">
        <v>59</v>
      </c>
      <c r="C17" s="68" t="s">
        <v>10302</v>
      </c>
      <c r="D17" s="55"/>
    </row>
    <row r="18" spans="1:4" x14ac:dyDescent="0.3">
      <c r="A18" s="14"/>
      <c r="B18" s="61" t="s">
        <v>66</v>
      </c>
      <c r="C18" s="61" t="s">
        <v>10303</v>
      </c>
      <c r="D18" s="55"/>
    </row>
    <row r="19" spans="1:4" x14ac:dyDescent="0.3">
      <c r="A19" s="14"/>
      <c r="B19" s="61" t="s">
        <v>67</v>
      </c>
      <c r="C19" s="61" t="s">
        <v>10304</v>
      </c>
      <c r="D19" s="55"/>
    </row>
    <row r="20" spans="1:4" x14ac:dyDescent="0.3">
      <c r="A20" s="14"/>
      <c r="B20" s="61" t="s">
        <v>9533</v>
      </c>
      <c r="C20" s="61" t="s">
        <v>10305</v>
      </c>
      <c r="D20" s="55"/>
    </row>
    <row r="21" spans="1:4" x14ac:dyDescent="0.3">
      <c r="A21" s="14"/>
      <c r="B21" s="61" t="s">
        <v>68</v>
      </c>
      <c r="C21" s="61" t="s">
        <v>10306</v>
      </c>
      <c r="D21" s="55"/>
    </row>
    <row r="22" spans="1:4" ht="34.5" x14ac:dyDescent="0.3">
      <c r="A22" s="14"/>
      <c r="B22" s="60" t="s">
        <v>60</v>
      </c>
      <c r="C22" s="68" t="s">
        <v>10307</v>
      </c>
      <c r="D22" s="55"/>
    </row>
    <row r="23" spans="1:4" x14ac:dyDescent="0.3">
      <c r="A23" s="14"/>
      <c r="B23" s="61" t="s">
        <v>61</v>
      </c>
      <c r="C23" s="61" t="s">
        <v>10298</v>
      </c>
      <c r="D23" s="55"/>
    </row>
    <row r="24" spans="1:4" x14ac:dyDescent="0.3">
      <c r="A24" s="14"/>
      <c r="B24" s="61" t="s">
        <v>69</v>
      </c>
      <c r="C24" s="61" t="s">
        <v>10308</v>
      </c>
      <c r="D24" s="55"/>
    </row>
    <row r="25" spans="1:4" x14ac:dyDescent="0.3">
      <c r="A25" s="14"/>
      <c r="B25" s="61" t="s">
        <v>62</v>
      </c>
      <c r="C25" s="61" t="s">
        <v>10309</v>
      </c>
      <c r="D25" s="55"/>
    </row>
    <row r="26" spans="1:4" x14ac:dyDescent="0.3">
      <c r="A26" s="14"/>
      <c r="B26" s="69" t="s">
        <v>70</v>
      </c>
      <c r="C26" s="62" t="s">
        <v>10310</v>
      </c>
      <c r="D26" s="55"/>
    </row>
    <row r="27" spans="1:4" x14ac:dyDescent="0.3">
      <c r="A27" s="14"/>
      <c r="B27" s="63"/>
      <c r="C27" s="14"/>
      <c r="D27" s="55"/>
    </row>
    <row r="28" spans="1:4" x14ac:dyDescent="0.3">
      <c r="A28" s="14"/>
      <c r="B28" s="63" t="s">
        <v>10311</v>
      </c>
      <c r="C28" s="14"/>
      <c r="D28" s="55"/>
    </row>
    <row r="29" spans="1:4" x14ac:dyDescent="0.3">
      <c r="A29" s="55"/>
      <c r="B29" s="55"/>
      <c r="C29" s="55"/>
      <c r="D29" s="55"/>
    </row>
    <row r="30" spans="1:4" x14ac:dyDescent="0.3">
      <c r="A30" s="55"/>
      <c r="B30" s="55"/>
      <c r="C30" s="55"/>
      <c r="D30" s="55"/>
    </row>
  </sheetData>
  <sheetProtection sheet="1" objects="1" scenarios="1"/>
  <pageMargins left="0.7" right="0.7" top="0.75" bottom="0.75" header="0.3" footer="0.3"/>
  <pageSetup orientation="portrait" r:id="rId1"/>
  <headerFooter>
    <oddFooter>&amp;L&amp;1#&amp;"Calibri"&amp;8&amp;K0000FF## NUS Confidential ##</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B1:I108"/>
  <sheetViews>
    <sheetView showGridLines="0" tabSelected="1" topLeftCell="A44" zoomScaleNormal="100" workbookViewId="0">
      <selection activeCell="F63" sqref="F63"/>
    </sheetView>
  </sheetViews>
  <sheetFormatPr defaultColWidth="8.6328125" defaultRowHeight="12.5" x14ac:dyDescent="0.35"/>
  <cols>
    <col min="1" max="1" width="2.6328125" style="13" customWidth="1"/>
    <col min="2" max="2" width="2.36328125" style="13" customWidth="1"/>
    <col min="3" max="3" width="39.54296875" style="13" customWidth="1"/>
    <col min="4" max="4" width="54.453125" style="13" customWidth="1"/>
    <col min="5" max="5" width="10.36328125" style="14" bestFit="1" customWidth="1"/>
    <col min="6" max="6" width="69.6328125" style="15" customWidth="1"/>
    <col min="7" max="7" width="4.6328125" style="15" customWidth="1"/>
    <col min="8" max="8" width="28.36328125" style="14" customWidth="1"/>
    <col min="9" max="9" width="1.90625" style="13" customWidth="1"/>
    <col min="10" max="10" width="12.36328125" style="13" bestFit="1" customWidth="1"/>
    <col min="11" max="16384" width="8.6328125" style="13"/>
  </cols>
  <sheetData>
    <row r="1" spans="2:8" ht="5.75" customHeight="1" x14ac:dyDescent="0.35"/>
    <row r="2" spans="2:8" ht="13" x14ac:dyDescent="0.35">
      <c r="B2" s="16" t="s">
        <v>29</v>
      </c>
      <c r="D2" s="17"/>
      <c r="F2" s="174" t="s">
        <v>11196</v>
      </c>
      <c r="H2" s="50" t="s">
        <v>11202</v>
      </c>
    </row>
    <row r="3" spans="2:8" ht="13" x14ac:dyDescent="0.35">
      <c r="B3" s="16" t="s">
        <v>30</v>
      </c>
      <c r="D3" s="17"/>
      <c r="F3" s="174"/>
    </row>
    <row r="4" spans="2:8" ht="13" x14ac:dyDescent="0.35">
      <c r="B4" s="16" t="s">
        <v>10389</v>
      </c>
      <c r="E4" s="77"/>
    </row>
    <row r="5" spans="2:8" ht="13" x14ac:dyDescent="0.35">
      <c r="B5" s="16"/>
      <c r="E5" s="77"/>
    </row>
    <row r="6" spans="2:8" x14ac:dyDescent="0.35">
      <c r="B6" s="170" t="s">
        <v>11192</v>
      </c>
    </row>
    <row r="7" spans="2:8" x14ac:dyDescent="0.35">
      <c r="B7" s="13" t="s">
        <v>11191</v>
      </c>
    </row>
    <row r="8" spans="2:8" x14ac:dyDescent="0.35">
      <c r="B8" s="13" t="s">
        <v>11193</v>
      </c>
    </row>
    <row r="9" spans="2:8" x14ac:dyDescent="0.35">
      <c r="B9" s="13" t="s">
        <v>11194</v>
      </c>
    </row>
    <row r="11" spans="2:8" x14ac:dyDescent="0.35">
      <c r="B11" s="18"/>
      <c r="C11" s="19"/>
      <c r="D11" s="19"/>
      <c r="E11" s="20"/>
      <c r="F11" s="21"/>
      <c r="G11" s="21"/>
      <c r="H11" s="71"/>
    </row>
    <row r="12" spans="2:8" ht="18" customHeight="1" x14ac:dyDescent="0.35">
      <c r="B12" s="22"/>
      <c r="C12" s="23" t="s">
        <v>10378</v>
      </c>
      <c r="E12" s="23" t="s">
        <v>9633</v>
      </c>
      <c r="F12" s="23" t="s">
        <v>33</v>
      </c>
      <c r="G12" s="24"/>
      <c r="H12" s="72"/>
    </row>
    <row r="13" spans="2:8" x14ac:dyDescent="0.35">
      <c r="B13" s="22"/>
      <c r="C13" s="13" t="s">
        <v>71</v>
      </c>
      <c r="D13" s="38" t="str">
        <f ca="1">TEXT(TODAY(),"DD.MM.YYYY")</f>
        <v>06.02.2026</v>
      </c>
      <c r="E13" s="14" t="s">
        <v>74</v>
      </c>
      <c r="F13" s="15" t="s">
        <v>9635</v>
      </c>
      <c r="H13" s="72"/>
    </row>
    <row r="14" spans="2:8" x14ac:dyDescent="0.35">
      <c r="B14" s="22"/>
      <c r="C14" s="13" t="s">
        <v>31</v>
      </c>
      <c r="D14" s="10" t="str">
        <f>UPPER(GetUserName())</f>
        <v>JING_CHEN</v>
      </c>
      <c r="E14" s="14" t="s">
        <v>74</v>
      </c>
      <c r="F14" s="15" t="s">
        <v>9635</v>
      </c>
      <c r="H14" s="72"/>
    </row>
    <row r="15" spans="2:8" x14ac:dyDescent="0.35">
      <c r="B15" s="22"/>
      <c r="D15" s="32"/>
      <c r="H15" s="72"/>
    </row>
    <row r="16" spans="2:8" x14ac:dyDescent="0.35">
      <c r="B16" s="22"/>
      <c r="C16" s="13" t="s">
        <v>56</v>
      </c>
      <c r="D16" s="41"/>
      <c r="E16" s="14" t="s">
        <v>74</v>
      </c>
      <c r="F16" s="25" t="s">
        <v>10382</v>
      </c>
      <c r="G16" s="26"/>
      <c r="H16" s="72"/>
    </row>
    <row r="17" spans="2:9" ht="12.65" customHeight="1" x14ac:dyDescent="0.35">
      <c r="B17" s="22"/>
      <c r="D17" s="14"/>
      <c r="F17" s="25"/>
      <c r="G17" s="14"/>
      <c r="H17" s="72"/>
    </row>
    <row r="18" spans="2:9" ht="12.65" customHeight="1" x14ac:dyDescent="0.35">
      <c r="B18" s="22"/>
      <c r="C18" s="13" t="s">
        <v>10390</v>
      </c>
      <c r="D18" s="39"/>
      <c r="E18" s="14" t="s">
        <v>74</v>
      </c>
      <c r="F18" s="15" t="s">
        <v>10391</v>
      </c>
      <c r="G18" s="14"/>
      <c r="H18" s="72"/>
    </row>
    <row r="19" spans="2:9" x14ac:dyDescent="0.35">
      <c r="B19" s="27"/>
      <c r="C19" s="28"/>
      <c r="D19" s="42"/>
      <c r="E19" s="29"/>
      <c r="F19" s="30"/>
      <c r="G19" s="30"/>
      <c r="H19" s="73"/>
    </row>
    <row r="20" spans="2:9" x14ac:dyDescent="0.35">
      <c r="D20" s="32"/>
    </row>
    <row r="21" spans="2:9" x14ac:dyDescent="0.35">
      <c r="B21" s="18"/>
      <c r="C21" s="19"/>
      <c r="D21" s="43"/>
      <c r="E21" s="20"/>
      <c r="F21" s="21"/>
      <c r="G21" s="21"/>
      <c r="H21" s="71"/>
    </row>
    <row r="22" spans="2:9" ht="18" customHeight="1" x14ac:dyDescent="0.35">
      <c r="B22" s="22"/>
      <c r="C22" s="23" t="s">
        <v>11148</v>
      </c>
      <c r="D22" s="44"/>
      <c r="E22" s="23" t="s">
        <v>9633</v>
      </c>
      <c r="F22" s="23" t="s">
        <v>33</v>
      </c>
      <c r="G22" s="31"/>
      <c r="H22" s="79"/>
      <c r="I22" s="78"/>
    </row>
    <row r="23" spans="2:9" x14ac:dyDescent="0.35">
      <c r="B23" s="22"/>
      <c r="G23" s="31"/>
      <c r="H23" s="79"/>
      <c r="I23" s="33"/>
    </row>
    <row r="24" spans="2:9" x14ac:dyDescent="0.35">
      <c r="B24" s="22"/>
      <c r="C24" s="13" t="s">
        <v>49</v>
      </c>
      <c r="D24" s="10"/>
      <c r="E24" s="14" t="s">
        <v>74</v>
      </c>
      <c r="F24" s="15" t="s">
        <v>10053</v>
      </c>
      <c r="G24" s="82">
        <f>LEN(D24)</f>
        <v>0</v>
      </c>
      <c r="H24" s="83" t="s">
        <v>10058</v>
      </c>
      <c r="I24" s="33"/>
    </row>
    <row r="25" spans="2:9" x14ac:dyDescent="0.35">
      <c r="B25" s="22"/>
      <c r="C25" s="13" t="s">
        <v>50</v>
      </c>
      <c r="D25" s="10"/>
      <c r="E25" s="14" t="s">
        <v>75</v>
      </c>
      <c r="F25" s="15" t="s">
        <v>11198</v>
      </c>
      <c r="G25" s="82">
        <f t="shared" ref="G25" si="0">LEN(D25)</f>
        <v>0</v>
      </c>
      <c r="H25" s="83" t="s">
        <v>10058</v>
      </c>
    </row>
    <row r="26" spans="2:9" x14ac:dyDescent="0.35">
      <c r="B26" s="22"/>
      <c r="C26" s="13" t="s">
        <v>11183</v>
      </c>
      <c r="D26" s="125"/>
      <c r="E26" s="14" t="s">
        <v>75</v>
      </c>
      <c r="F26" s="15" t="s">
        <v>11199</v>
      </c>
      <c r="G26" s="82">
        <f t="shared" ref="G26:G27" si="1">LEN(D26)</f>
        <v>0</v>
      </c>
      <c r="H26" s="83" t="s">
        <v>10058</v>
      </c>
    </row>
    <row r="27" spans="2:9" x14ac:dyDescent="0.35">
      <c r="B27" s="22"/>
      <c r="C27" s="13" t="s">
        <v>11185</v>
      </c>
      <c r="D27" s="125"/>
      <c r="E27" s="14" t="s">
        <v>75</v>
      </c>
      <c r="F27" s="15" t="s">
        <v>11200</v>
      </c>
      <c r="G27" s="82">
        <f t="shared" si="1"/>
        <v>0</v>
      </c>
      <c r="H27" s="83" t="s">
        <v>10058</v>
      </c>
    </row>
    <row r="28" spans="2:9" x14ac:dyDescent="0.35">
      <c r="B28" s="27"/>
      <c r="C28" s="28"/>
      <c r="D28" s="74"/>
      <c r="E28" s="29"/>
      <c r="F28" s="30"/>
      <c r="G28" s="84"/>
      <c r="H28" s="85"/>
    </row>
    <row r="29" spans="2:9" x14ac:dyDescent="0.35">
      <c r="D29" s="10"/>
    </row>
    <row r="30" spans="2:9" x14ac:dyDescent="0.35">
      <c r="B30" s="18"/>
      <c r="C30" s="19"/>
      <c r="D30" s="75"/>
      <c r="E30" s="20"/>
      <c r="F30" s="21"/>
      <c r="G30" s="86"/>
      <c r="H30" s="87"/>
    </row>
    <row r="31" spans="2:9" ht="18" customHeight="1" x14ac:dyDescent="0.35">
      <c r="B31" s="22"/>
      <c r="C31" s="23" t="s">
        <v>11187</v>
      </c>
      <c r="D31" s="23"/>
      <c r="E31" s="23"/>
      <c r="F31" s="23"/>
      <c r="G31" s="82"/>
      <c r="H31" s="83"/>
    </row>
    <row r="32" spans="2:9" ht="15" customHeight="1" x14ac:dyDescent="0.35">
      <c r="B32" s="22"/>
      <c r="C32" s="169" t="s">
        <v>11188</v>
      </c>
      <c r="D32" s="126"/>
      <c r="E32" s="126"/>
      <c r="F32" s="126"/>
      <c r="G32" s="82"/>
      <c r="H32" s="83"/>
    </row>
    <row r="33" spans="2:9" x14ac:dyDescent="0.35">
      <c r="B33" s="22"/>
      <c r="D33" s="10"/>
      <c r="G33" s="82"/>
      <c r="H33" s="83"/>
    </row>
    <row r="34" spans="2:9" x14ac:dyDescent="0.35">
      <c r="B34" s="22"/>
      <c r="C34" s="13" t="s">
        <v>9528</v>
      </c>
      <c r="D34" s="10"/>
      <c r="E34" s="14" t="s">
        <v>75</v>
      </c>
      <c r="F34" s="15" t="s">
        <v>9637</v>
      </c>
      <c r="G34" s="82">
        <f t="shared" ref="G34:G37" si="2">LEN(D34)</f>
        <v>0</v>
      </c>
      <c r="H34" s="83" t="s">
        <v>10058</v>
      </c>
      <c r="I34" s="80"/>
    </row>
    <row r="35" spans="2:9" x14ac:dyDescent="0.35">
      <c r="B35" s="22"/>
      <c r="C35" s="13" t="s">
        <v>9529</v>
      </c>
      <c r="D35" s="10"/>
      <c r="E35" s="14" t="s">
        <v>75</v>
      </c>
      <c r="F35" s="15" t="s">
        <v>10059</v>
      </c>
      <c r="G35" s="82">
        <f t="shared" si="2"/>
        <v>0</v>
      </c>
      <c r="H35" s="83" t="s">
        <v>10060</v>
      </c>
      <c r="I35" s="80"/>
    </row>
    <row r="36" spans="2:9" x14ac:dyDescent="0.35">
      <c r="B36" s="22"/>
      <c r="C36" s="13" t="s">
        <v>34</v>
      </c>
      <c r="D36" s="10"/>
      <c r="E36" s="14" t="s">
        <v>75</v>
      </c>
      <c r="F36" s="15" t="s">
        <v>10386</v>
      </c>
      <c r="G36" s="82">
        <f t="shared" si="2"/>
        <v>0</v>
      </c>
      <c r="H36" s="83" t="s">
        <v>10058</v>
      </c>
      <c r="I36" s="80"/>
    </row>
    <row r="37" spans="2:9" x14ac:dyDescent="0.35">
      <c r="B37" s="22"/>
      <c r="C37" s="13" t="s">
        <v>35</v>
      </c>
      <c r="D37" s="10"/>
      <c r="E37" s="14" t="s">
        <v>75</v>
      </c>
      <c r="F37" s="15" t="s">
        <v>10387</v>
      </c>
      <c r="G37" s="82">
        <f t="shared" si="2"/>
        <v>0</v>
      </c>
      <c r="H37" s="83" t="s">
        <v>10058</v>
      </c>
      <c r="I37" s="80"/>
    </row>
    <row r="38" spans="2:9" x14ac:dyDescent="0.35">
      <c r="B38" s="22"/>
      <c r="C38" s="13" t="s">
        <v>37</v>
      </c>
      <c r="D38" s="10"/>
      <c r="E38" s="14" t="s">
        <v>75</v>
      </c>
      <c r="F38" s="15" t="s">
        <v>9637</v>
      </c>
      <c r="G38" s="82">
        <f t="shared" ref="G38" si="3">LEN(D38)</f>
        <v>0</v>
      </c>
      <c r="H38" s="83" t="s">
        <v>10058</v>
      </c>
      <c r="I38" s="80"/>
    </row>
    <row r="39" spans="2:9" x14ac:dyDescent="0.35">
      <c r="B39" s="22"/>
      <c r="C39" s="13" t="s">
        <v>38</v>
      </c>
      <c r="D39" s="10"/>
      <c r="E39" s="14" t="s">
        <v>75</v>
      </c>
      <c r="F39" s="25" t="s">
        <v>10383</v>
      </c>
      <c r="G39" s="82"/>
      <c r="H39" s="83"/>
      <c r="I39" s="80"/>
    </row>
    <row r="40" spans="2:9" x14ac:dyDescent="0.35">
      <c r="B40" s="22"/>
      <c r="C40" s="13" t="s">
        <v>36</v>
      </c>
      <c r="D40" s="40" t="s">
        <v>10061</v>
      </c>
      <c r="E40" s="46" t="s">
        <v>76</v>
      </c>
      <c r="F40" s="15" t="s">
        <v>10211</v>
      </c>
      <c r="G40" s="82"/>
      <c r="H40" s="83"/>
      <c r="I40" s="80"/>
    </row>
    <row r="41" spans="2:9" x14ac:dyDescent="0.35">
      <c r="B41" s="22"/>
      <c r="D41" s="32"/>
      <c r="H41" s="72"/>
      <c r="I41" s="80"/>
    </row>
    <row r="42" spans="2:9" x14ac:dyDescent="0.35">
      <c r="B42" s="22"/>
      <c r="C42" s="13" t="s">
        <v>39</v>
      </c>
      <c r="D42" s="10"/>
      <c r="E42" s="14" t="s">
        <v>75</v>
      </c>
      <c r="H42" s="72"/>
      <c r="I42" s="80"/>
    </row>
    <row r="43" spans="2:9" x14ac:dyDescent="0.35">
      <c r="B43" s="22"/>
      <c r="C43" s="13" t="s">
        <v>40</v>
      </c>
      <c r="D43" s="10"/>
      <c r="E43" s="14" t="s">
        <v>75</v>
      </c>
      <c r="H43" s="72"/>
      <c r="I43" s="80"/>
    </row>
    <row r="44" spans="2:9" x14ac:dyDescent="0.35">
      <c r="B44" s="22"/>
      <c r="C44" s="13" t="s">
        <v>41</v>
      </c>
      <c r="D44" s="10"/>
      <c r="E44" s="14" t="s">
        <v>75</v>
      </c>
      <c r="H44" s="72"/>
      <c r="I44" s="80"/>
    </row>
    <row r="45" spans="2:9" x14ac:dyDescent="0.35">
      <c r="B45" s="22"/>
      <c r="D45" s="32"/>
      <c r="H45" s="72"/>
      <c r="I45" s="80"/>
    </row>
    <row r="46" spans="2:9" ht="14.5" x14ac:dyDescent="0.35">
      <c r="B46" s="22"/>
      <c r="C46" s="13" t="s">
        <v>9530</v>
      </c>
      <c r="D46" s="45"/>
      <c r="E46" s="14" t="s">
        <v>75</v>
      </c>
      <c r="F46" s="14" t="s">
        <v>9638</v>
      </c>
      <c r="G46" s="14"/>
      <c r="H46" s="72"/>
      <c r="I46" s="80"/>
    </row>
    <row r="47" spans="2:9" ht="14.5" x14ac:dyDescent="0.35">
      <c r="B47" s="22"/>
      <c r="C47" s="13" t="s">
        <v>9531</v>
      </c>
      <c r="D47" s="45"/>
      <c r="E47" s="14" t="s">
        <v>75</v>
      </c>
      <c r="F47" s="14" t="s">
        <v>11144</v>
      </c>
      <c r="G47" s="14"/>
      <c r="H47" s="72"/>
      <c r="I47" s="80"/>
    </row>
    <row r="48" spans="2:9" ht="14.5" x14ac:dyDescent="0.35">
      <c r="B48" s="22"/>
      <c r="C48" s="13" t="s">
        <v>9538</v>
      </c>
      <c r="D48" s="45"/>
      <c r="E48" s="14" t="s">
        <v>75</v>
      </c>
      <c r="F48" s="14" t="s">
        <v>9639</v>
      </c>
      <c r="G48" s="14"/>
      <c r="H48" s="72"/>
      <c r="I48" s="80"/>
    </row>
    <row r="49" spans="2:9" ht="14.5" x14ac:dyDescent="0.35">
      <c r="B49" s="22"/>
      <c r="D49" s="45"/>
      <c r="F49" s="14"/>
      <c r="G49" s="14"/>
      <c r="H49" s="72"/>
      <c r="I49" s="80"/>
    </row>
    <row r="50" spans="2:9" s="47" customFormat="1" x14ac:dyDescent="0.35">
      <c r="B50" s="48"/>
      <c r="C50" s="47" t="s">
        <v>42</v>
      </c>
      <c r="D50" s="49"/>
      <c r="E50" s="25" t="s">
        <v>75</v>
      </c>
      <c r="F50" s="25" t="s">
        <v>9636</v>
      </c>
      <c r="G50" s="25"/>
      <c r="H50" s="81"/>
    </row>
    <row r="51" spans="2:9" x14ac:dyDescent="0.35">
      <c r="B51" s="27"/>
      <c r="C51" s="28"/>
      <c r="D51" s="42"/>
      <c r="E51" s="29"/>
      <c r="F51" s="30"/>
      <c r="G51" s="30"/>
      <c r="H51" s="73"/>
    </row>
    <row r="52" spans="2:9" x14ac:dyDescent="0.35">
      <c r="D52" s="32"/>
    </row>
    <row r="53" spans="2:9" x14ac:dyDescent="0.35">
      <c r="B53" s="18"/>
      <c r="C53" s="19"/>
      <c r="D53" s="43"/>
      <c r="E53" s="20"/>
      <c r="F53" s="21"/>
      <c r="G53" s="21"/>
      <c r="H53" s="71"/>
    </row>
    <row r="54" spans="2:9" ht="18.649999999999999" customHeight="1" x14ac:dyDescent="0.35">
      <c r="B54" s="22"/>
      <c r="C54" s="23" t="s">
        <v>11189</v>
      </c>
      <c r="D54" s="32"/>
      <c r="E54" s="23"/>
      <c r="F54" s="23"/>
      <c r="H54" s="72"/>
    </row>
    <row r="55" spans="2:9" ht="14" x14ac:dyDescent="0.35">
      <c r="B55" s="22"/>
      <c r="C55" s="168" t="s">
        <v>11195</v>
      </c>
      <c r="D55" s="32"/>
      <c r="E55" s="23"/>
      <c r="F55" s="23"/>
      <c r="H55" s="72"/>
    </row>
    <row r="56" spans="2:9" ht="14" x14ac:dyDescent="0.35">
      <c r="B56" s="22"/>
      <c r="C56" s="23"/>
      <c r="D56" s="32"/>
      <c r="E56" s="23"/>
      <c r="F56" s="23"/>
      <c r="H56" s="72"/>
    </row>
    <row r="57" spans="2:9" ht="14" x14ac:dyDescent="0.35">
      <c r="B57" s="22"/>
      <c r="C57" s="23" t="s">
        <v>10381</v>
      </c>
      <c r="D57" s="32"/>
      <c r="E57" s="23"/>
      <c r="F57" s="23"/>
      <c r="H57" s="72"/>
    </row>
    <row r="58" spans="2:9" x14ac:dyDescent="0.35">
      <c r="B58" s="22"/>
      <c r="C58" s="13" t="s">
        <v>43</v>
      </c>
      <c r="D58" s="10"/>
      <c r="E58" s="14" t="s">
        <v>75</v>
      </c>
      <c r="F58" s="25" t="s">
        <v>10029</v>
      </c>
      <c r="G58" s="14"/>
      <c r="H58" s="72"/>
    </row>
    <row r="59" spans="2:9" x14ac:dyDescent="0.35">
      <c r="B59" s="22"/>
      <c r="C59" s="13" t="s">
        <v>57</v>
      </c>
      <c r="D59" s="10"/>
      <c r="E59" s="14" t="s">
        <v>76</v>
      </c>
      <c r="F59" s="25" t="s">
        <v>11224</v>
      </c>
      <c r="G59" s="14"/>
      <c r="H59" s="72"/>
    </row>
    <row r="60" spans="2:9" x14ac:dyDescent="0.35">
      <c r="B60" s="22"/>
      <c r="D60" s="32"/>
      <c r="F60" s="14"/>
      <c r="G60" s="14"/>
      <c r="H60" s="72"/>
    </row>
    <row r="61" spans="2:9" ht="14.75" customHeight="1" x14ac:dyDescent="0.35">
      <c r="B61" s="22"/>
      <c r="C61" s="13" t="s">
        <v>9526</v>
      </c>
      <c r="D61" s="10"/>
      <c r="E61" s="46" t="s">
        <v>75</v>
      </c>
      <c r="F61" s="25" t="s">
        <v>10030</v>
      </c>
      <c r="G61" s="14"/>
      <c r="H61" s="72"/>
    </row>
    <row r="62" spans="2:9" ht="14.75" customHeight="1" x14ac:dyDescent="0.35">
      <c r="B62" s="22"/>
      <c r="C62" s="13" t="s">
        <v>44</v>
      </c>
      <c r="D62" s="10"/>
      <c r="E62" s="46" t="s">
        <v>76</v>
      </c>
      <c r="F62" s="25" t="s">
        <v>9636</v>
      </c>
      <c r="H62" s="72"/>
      <c r="I62" s="33"/>
    </row>
    <row r="63" spans="2:9" ht="14.75" customHeight="1" x14ac:dyDescent="0.35">
      <c r="B63" s="22"/>
      <c r="D63" s="10"/>
      <c r="E63" s="46"/>
      <c r="F63" s="25"/>
      <c r="H63" s="72"/>
      <c r="I63" s="33"/>
    </row>
    <row r="64" spans="2:9" ht="26.15" customHeight="1" x14ac:dyDescent="0.35">
      <c r="B64" s="22"/>
      <c r="C64" s="13" t="s">
        <v>9461</v>
      </c>
      <c r="D64" s="10"/>
      <c r="E64" s="14" t="s">
        <v>75</v>
      </c>
      <c r="F64" s="172" t="s">
        <v>10400</v>
      </c>
      <c r="G64" s="172"/>
      <c r="H64" s="173"/>
      <c r="I64" s="33"/>
    </row>
    <row r="65" spans="2:9" ht="26.15" customHeight="1" x14ac:dyDescent="0.35">
      <c r="B65" s="22"/>
      <c r="C65" s="13" t="s">
        <v>45</v>
      </c>
      <c r="D65" s="40"/>
      <c r="E65" s="46" t="s">
        <v>76</v>
      </c>
      <c r="F65" s="15" t="s">
        <v>10380</v>
      </c>
      <c r="H65" s="89"/>
      <c r="I65" s="33"/>
    </row>
    <row r="66" spans="2:9" x14ac:dyDescent="0.35">
      <c r="B66" s="22"/>
      <c r="H66" s="72"/>
      <c r="I66" s="33"/>
    </row>
    <row r="67" spans="2:9" x14ac:dyDescent="0.35">
      <c r="B67" s="22"/>
      <c r="C67" s="13" t="s">
        <v>46</v>
      </c>
      <c r="D67" s="40"/>
      <c r="E67" s="14" t="s">
        <v>76</v>
      </c>
      <c r="F67" s="15" t="s">
        <v>10048</v>
      </c>
      <c r="H67" s="72"/>
      <c r="I67" s="33"/>
    </row>
    <row r="68" spans="2:9" x14ac:dyDescent="0.35">
      <c r="B68" s="22"/>
      <c r="D68" s="10"/>
      <c r="H68" s="72"/>
      <c r="I68" s="33"/>
    </row>
    <row r="69" spans="2:9" x14ac:dyDescent="0.35">
      <c r="B69" s="22"/>
      <c r="C69" s="13" t="s">
        <v>47</v>
      </c>
      <c r="D69" s="10"/>
      <c r="E69" s="14" t="s">
        <v>75</v>
      </c>
      <c r="F69" s="15" t="s">
        <v>10031</v>
      </c>
      <c r="H69" s="72"/>
      <c r="I69" s="88"/>
    </row>
    <row r="70" spans="2:9" x14ac:dyDescent="0.35">
      <c r="B70" s="22"/>
      <c r="C70" s="13" t="s">
        <v>9540</v>
      </c>
      <c r="D70" s="10"/>
      <c r="E70" s="14" t="s">
        <v>75</v>
      </c>
      <c r="F70" s="15" t="s">
        <v>9464</v>
      </c>
      <c r="H70" s="72"/>
      <c r="I70" s="88"/>
    </row>
    <row r="71" spans="2:9" x14ac:dyDescent="0.35">
      <c r="B71" s="22"/>
      <c r="C71" s="13" t="s">
        <v>9640</v>
      </c>
      <c r="D71" s="10"/>
      <c r="E71" s="14" t="s">
        <v>75</v>
      </c>
      <c r="F71" s="25" t="s">
        <v>10384</v>
      </c>
      <c r="H71" s="72"/>
      <c r="I71" s="88"/>
    </row>
    <row r="72" spans="2:9" x14ac:dyDescent="0.35">
      <c r="B72" s="22"/>
      <c r="C72" s="13" t="s">
        <v>9537</v>
      </c>
      <c r="D72" s="10"/>
      <c r="E72" s="14" t="s">
        <v>75</v>
      </c>
      <c r="F72" s="15" t="s">
        <v>10031</v>
      </c>
      <c r="H72" s="72"/>
      <c r="I72" s="33"/>
    </row>
    <row r="73" spans="2:9" x14ac:dyDescent="0.35">
      <c r="B73" s="27"/>
      <c r="C73" s="28"/>
      <c r="D73" s="28"/>
      <c r="E73" s="29"/>
      <c r="F73" s="30"/>
      <c r="G73" s="30"/>
      <c r="H73" s="73"/>
      <c r="I73" s="33"/>
    </row>
    <row r="76" spans="2:9" x14ac:dyDescent="0.35">
      <c r="B76" s="18"/>
      <c r="C76" s="19"/>
      <c r="D76" s="19"/>
      <c r="E76" s="20"/>
      <c r="F76" s="21"/>
      <c r="G76" s="21"/>
      <c r="H76" s="71"/>
    </row>
    <row r="77" spans="2:9" s="47" customFormat="1" ht="18" customHeight="1" x14ac:dyDescent="0.35">
      <c r="B77" s="48"/>
      <c r="C77" s="23" t="s">
        <v>11190</v>
      </c>
      <c r="D77" s="90"/>
      <c r="E77" s="25"/>
      <c r="F77" s="25"/>
      <c r="G77" s="25"/>
      <c r="H77" s="93"/>
      <c r="I77" s="91"/>
    </row>
    <row r="78" spans="2:9" s="47" customFormat="1" ht="13" x14ac:dyDescent="0.35">
      <c r="B78" s="48"/>
      <c r="C78" s="92"/>
      <c r="D78" s="90"/>
      <c r="E78" s="25"/>
      <c r="F78" s="25"/>
      <c r="G78" s="25"/>
      <c r="H78" s="81"/>
    </row>
    <row r="79" spans="2:9" s="47" customFormat="1" ht="13" x14ac:dyDescent="0.35">
      <c r="B79" s="48"/>
      <c r="C79" s="92" t="s">
        <v>10051</v>
      </c>
      <c r="D79" s="90"/>
      <c r="E79" s="25"/>
      <c r="F79" s="25"/>
      <c r="G79" s="25"/>
      <c r="H79" s="81"/>
    </row>
    <row r="80" spans="2:9" s="47" customFormat="1" x14ac:dyDescent="0.35">
      <c r="B80" s="48"/>
      <c r="C80" s="47" t="s">
        <v>9527</v>
      </c>
      <c r="D80" s="49"/>
      <c r="E80" s="25" t="s">
        <v>75</v>
      </c>
      <c r="F80" s="76" t="s">
        <v>10379</v>
      </c>
      <c r="G80" s="25"/>
      <c r="H80" s="93"/>
    </row>
    <row r="81" spans="2:9" s="47" customFormat="1" x14ac:dyDescent="0.35">
      <c r="B81" s="48"/>
      <c r="C81" s="47" t="s">
        <v>73</v>
      </c>
      <c r="D81" s="49"/>
      <c r="E81" s="25" t="s">
        <v>75</v>
      </c>
      <c r="F81" s="76" t="s">
        <v>10392</v>
      </c>
      <c r="G81" s="25"/>
      <c r="H81" s="81"/>
    </row>
    <row r="82" spans="2:9" s="47" customFormat="1" x14ac:dyDescent="0.35">
      <c r="B82" s="48"/>
      <c r="C82" s="47" t="s">
        <v>52</v>
      </c>
      <c r="D82" s="49"/>
      <c r="E82" s="25" t="s">
        <v>75</v>
      </c>
      <c r="F82" s="76"/>
      <c r="G82" s="25"/>
      <c r="H82" s="81"/>
    </row>
    <row r="83" spans="2:9" s="47" customFormat="1" x14ac:dyDescent="0.35">
      <c r="B83" s="48"/>
      <c r="C83" s="47" t="s">
        <v>53</v>
      </c>
      <c r="D83" s="49"/>
      <c r="E83" s="25" t="s">
        <v>75</v>
      </c>
      <c r="F83" s="76"/>
      <c r="G83" s="25"/>
      <c r="H83" s="81"/>
    </row>
    <row r="84" spans="2:9" s="47" customFormat="1" x14ac:dyDescent="0.35">
      <c r="B84" s="48"/>
      <c r="D84" s="90"/>
      <c r="E84" s="25"/>
      <c r="F84" s="25"/>
      <c r="G84" s="25"/>
      <c r="H84" s="81"/>
    </row>
    <row r="85" spans="2:9" s="47" customFormat="1" ht="13" x14ac:dyDescent="0.35">
      <c r="B85" s="48"/>
      <c r="C85" s="92" t="s">
        <v>10052</v>
      </c>
      <c r="D85" s="49"/>
      <c r="E85" s="25" t="s">
        <v>75</v>
      </c>
      <c r="F85" s="25" t="s">
        <v>9636</v>
      </c>
      <c r="G85" s="25"/>
      <c r="H85" s="81"/>
    </row>
    <row r="86" spans="2:9" s="47" customFormat="1" x14ac:dyDescent="0.35">
      <c r="B86" s="48"/>
      <c r="C86" s="47" t="s">
        <v>72</v>
      </c>
      <c r="D86" s="49"/>
      <c r="E86" s="25" t="s">
        <v>75</v>
      </c>
      <c r="F86" s="76" t="s">
        <v>10032</v>
      </c>
      <c r="G86" s="25"/>
      <c r="H86" s="93"/>
    </row>
    <row r="87" spans="2:9" s="47" customFormat="1" x14ac:dyDescent="0.35">
      <c r="B87" s="48"/>
      <c r="C87" s="47" t="s">
        <v>9539</v>
      </c>
      <c r="D87" s="49"/>
      <c r="E87" s="25" t="s">
        <v>76</v>
      </c>
      <c r="F87" s="171" t="s">
        <v>10385</v>
      </c>
      <c r="G87" s="171"/>
      <c r="H87" s="93"/>
    </row>
    <row r="88" spans="2:9" s="47" customFormat="1" x14ac:dyDescent="0.35">
      <c r="B88" s="48"/>
      <c r="C88" s="90" t="s">
        <v>10054</v>
      </c>
      <c r="D88" s="49"/>
      <c r="E88" s="25" t="s">
        <v>76</v>
      </c>
      <c r="F88" s="76" t="s">
        <v>10047</v>
      </c>
      <c r="G88" s="25"/>
      <c r="H88" s="93"/>
      <c r="I88" s="91"/>
    </row>
    <row r="89" spans="2:9" s="47" customFormat="1" x14ac:dyDescent="0.35">
      <c r="B89" s="48"/>
      <c r="D89" s="90"/>
      <c r="E89" s="25"/>
      <c r="F89" s="76"/>
      <c r="G89" s="25"/>
      <c r="H89" s="93"/>
      <c r="I89" s="91"/>
    </row>
    <row r="90" spans="2:9" s="47" customFormat="1" ht="13" x14ac:dyDescent="0.35">
      <c r="B90" s="48"/>
      <c r="C90" s="92" t="s">
        <v>48</v>
      </c>
      <c r="D90" s="49"/>
      <c r="E90" s="25" t="s">
        <v>75</v>
      </c>
      <c r="F90" s="76" t="s">
        <v>10393</v>
      </c>
      <c r="G90" s="25"/>
      <c r="H90" s="93"/>
    </row>
    <row r="91" spans="2:9" x14ac:dyDescent="0.35">
      <c r="B91" s="27"/>
      <c r="C91" s="28"/>
      <c r="D91" s="28"/>
      <c r="E91" s="30"/>
      <c r="F91" s="30"/>
      <c r="G91" s="30"/>
      <c r="H91" s="73"/>
    </row>
    <row r="92" spans="2:9" x14ac:dyDescent="0.35">
      <c r="E92" s="15"/>
    </row>
    <row r="93" spans="2:9" x14ac:dyDescent="0.35">
      <c r="E93" s="15"/>
    </row>
    <row r="94" spans="2:9" x14ac:dyDescent="0.35">
      <c r="E94" s="15"/>
    </row>
    <row r="95" spans="2:9" x14ac:dyDescent="0.35">
      <c r="E95" s="15"/>
    </row>
    <row r="96" spans="2:9" x14ac:dyDescent="0.35">
      <c r="E96" s="15"/>
    </row>
    <row r="97" spans="5:5" x14ac:dyDescent="0.35">
      <c r="E97" s="15"/>
    </row>
    <row r="98" spans="5:5" x14ac:dyDescent="0.35">
      <c r="E98" s="15"/>
    </row>
    <row r="99" spans="5:5" x14ac:dyDescent="0.35">
      <c r="E99" s="15"/>
    </row>
    <row r="100" spans="5:5" x14ac:dyDescent="0.35">
      <c r="E100" s="15"/>
    </row>
    <row r="101" spans="5:5" x14ac:dyDescent="0.35">
      <c r="E101" s="15"/>
    </row>
    <row r="102" spans="5:5" x14ac:dyDescent="0.35">
      <c r="E102" s="15"/>
    </row>
    <row r="103" spans="5:5" x14ac:dyDescent="0.35">
      <c r="E103" s="15"/>
    </row>
    <row r="104" spans="5:5" x14ac:dyDescent="0.35">
      <c r="E104" s="15"/>
    </row>
    <row r="105" spans="5:5" x14ac:dyDescent="0.35">
      <c r="E105" s="15"/>
    </row>
    <row r="106" spans="5:5" x14ac:dyDescent="0.35">
      <c r="E106" s="15"/>
    </row>
    <row r="107" spans="5:5" x14ac:dyDescent="0.35">
      <c r="E107" s="15"/>
    </row>
    <row r="108" spans="5:5" x14ac:dyDescent="0.35">
      <c r="E108" s="15"/>
    </row>
  </sheetData>
  <sheetProtection sheet="1" objects="1" scenarios="1"/>
  <dataConsolidate/>
  <mergeCells count="3">
    <mergeCell ref="F87:G87"/>
    <mergeCell ref="F64:H64"/>
    <mergeCell ref="F2:F3"/>
  </mergeCells>
  <conditionalFormatting sqref="D40 D18 D25 D33 D28:D30 D72">
    <cfRule type="expression" dxfId="74" priority="56">
      <formula>AND(E18="Mandatory",D18="")</formula>
    </cfRule>
  </conditionalFormatting>
  <conditionalFormatting sqref="D13">
    <cfRule type="expression" dxfId="73" priority="67">
      <formula>AND(E13="Mandatory",D13="")</formula>
    </cfRule>
  </conditionalFormatting>
  <conditionalFormatting sqref="D14">
    <cfRule type="expression" dxfId="72" priority="66">
      <formula>AND(E13="Mandatory",D13="")</formula>
    </cfRule>
  </conditionalFormatting>
  <conditionalFormatting sqref="D24">
    <cfRule type="expression" dxfId="71" priority="64">
      <formula>AND(E24="Mandatory",D24="")</formula>
    </cfRule>
  </conditionalFormatting>
  <conditionalFormatting sqref="D34">
    <cfRule type="expression" dxfId="70" priority="62">
      <formula>AND(E34="Mandatory",D34="")</formula>
    </cfRule>
  </conditionalFormatting>
  <conditionalFormatting sqref="D35">
    <cfRule type="expression" dxfId="69" priority="61">
      <formula>AND(E35="Mandatory",D35="")</formula>
    </cfRule>
  </conditionalFormatting>
  <conditionalFormatting sqref="D36">
    <cfRule type="expression" dxfId="68" priority="60">
      <formula>AND(E36="Mandatory",D36="")</formula>
    </cfRule>
  </conditionalFormatting>
  <conditionalFormatting sqref="D37">
    <cfRule type="expression" dxfId="67" priority="59">
      <formula>AND(E37="Mandatory",D37="")</formula>
    </cfRule>
  </conditionalFormatting>
  <conditionalFormatting sqref="D38">
    <cfRule type="expression" dxfId="66" priority="58">
      <formula>AND(E38="Mandatory",D38="")</formula>
    </cfRule>
  </conditionalFormatting>
  <conditionalFormatting sqref="D39">
    <cfRule type="expression" dxfId="65" priority="57">
      <formula>AND(E39="Mandatory",D39="")</formula>
    </cfRule>
  </conditionalFormatting>
  <conditionalFormatting sqref="D42">
    <cfRule type="expression" dxfId="64" priority="55">
      <formula>AND(E42="Mandatory",D42="")</formula>
    </cfRule>
  </conditionalFormatting>
  <conditionalFormatting sqref="D43">
    <cfRule type="expression" dxfId="63" priority="54">
      <formula>AND(E43="Mandatory",D43="")</formula>
    </cfRule>
  </conditionalFormatting>
  <conditionalFormatting sqref="D44">
    <cfRule type="expression" dxfId="62" priority="53">
      <formula>AND(E44="Mandatory",D44="")</formula>
    </cfRule>
  </conditionalFormatting>
  <conditionalFormatting sqref="D46">
    <cfRule type="expression" dxfId="61" priority="52">
      <formula>AND(E46="Mandatory",D46="")</formula>
    </cfRule>
  </conditionalFormatting>
  <conditionalFormatting sqref="D47">
    <cfRule type="expression" dxfId="60" priority="51">
      <formula>AND(E47="Mandatory",D47="")</formula>
    </cfRule>
  </conditionalFormatting>
  <conditionalFormatting sqref="D48:D49">
    <cfRule type="expression" dxfId="59" priority="50">
      <formula>AND(E48="Mandatory",D48="")</formula>
    </cfRule>
  </conditionalFormatting>
  <conditionalFormatting sqref="D58">
    <cfRule type="expression" dxfId="58" priority="49">
      <formula>AND(E58="Mandatory",D58="")</formula>
    </cfRule>
  </conditionalFormatting>
  <conditionalFormatting sqref="D61">
    <cfRule type="expression" dxfId="57" priority="47">
      <formula>AND(E61="Mandatory",D61="")</formula>
    </cfRule>
  </conditionalFormatting>
  <conditionalFormatting sqref="D62:D63">
    <cfRule type="expression" dxfId="56" priority="46">
      <formula>AND(E62="Mandatory",D62="")</formula>
    </cfRule>
  </conditionalFormatting>
  <conditionalFormatting sqref="D64">
    <cfRule type="expression" dxfId="55" priority="45">
      <formula>AND(E64="Mandatory",D64="")</formula>
    </cfRule>
  </conditionalFormatting>
  <conditionalFormatting sqref="D67">
    <cfRule type="expression" dxfId="54" priority="43">
      <formula>AND(E67="Mandatory",D67="")</formula>
    </cfRule>
  </conditionalFormatting>
  <conditionalFormatting sqref="D69">
    <cfRule type="expression" dxfId="53" priority="42">
      <formula>AND(E69="Mandatory",D69="")</formula>
    </cfRule>
  </conditionalFormatting>
  <conditionalFormatting sqref="D70">
    <cfRule type="expression" dxfId="52" priority="41">
      <formula>AND(E70="Mandatory",D70="")</formula>
    </cfRule>
  </conditionalFormatting>
  <conditionalFormatting sqref="D71">
    <cfRule type="expression" dxfId="51" priority="40">
      <formula>AND(E71="Mandatory",D71="")</formula>
    </cfRule>
  </conditionalFormatting>
  <conditionalFormatting sqref="D50">
    <cfRule type="expression" dxfId="50" priority="38">
      <formula>AND(E50="Mandatory",D50="")</formula>
    </cfRule>
  </conditionalFormatting>
  <conditionalFormatting sqref="D16">
    <cfRule type="expression" dxfId="49" priority="36">
      <formula>AND(E16="Mandatory",D16="")</formula>
    </cfRule>
  </conditionalFormatting>
  <conditionalFormatting sqref="D65">
    <cfRule type="expression" dxfId="48" priority="76">
      <formula>AND(E65="Optional",D65="+65")</formula>
    </cfRule>
    <cfRule type="expression" dxfId="47" priority="77">
      <formula>AND(D61="PAYNOW_MOBILE",LEFT(D65,3)&lt;&gt;"+65")</formula>
    </cfRule>
    <cfRule type="expression" dxfId="46" priority="78">
      <formula>AND(E65="Mandatory",D65="")</formula>
    </cfRule>
  </conditionalFormatting>
  <conditionalFormatting sqref="D26:D27">
    <cfRule type="expression" dxfId="45" priority="19">
      <formula>AND(E26="Mandatory",D26="")</formula>
    </cfRule>
  </conditionalFormatting>
  <dataValidations count="16">
    <dataValidation type="textLength" operator="greaterThan" allowBlank="1" showErrorMessage="1" errorTitle="Input Error" error="Please input name." promptTitle="Non Blank" prompt="Please enter value" sqref="D14" xr:uid="{00000000-0002-0000-0200-000000000000}">
      <formula1>0</formula1>
    </dataValidation>
    <dataValidation type="list" errorStyle="warning" operator="greaterThan" allowBlank="1" showErrorMessage="1" errorTitle="Select from Drop Down List" error="Click &quot;Yes&quot; to select the Deparment Code from the drop down list." promptTitle="Non Blank" prompt="Please enter value" sqref="D16" xr:uid="{00000000-0002-0000-0200-000001000000}">
      <formula1>DeptDropDown_B</formula1>
    </dataValidation>
    <dataValidation type="custom" allowBlank="1" showInputMessage="1" showErrorMessage="1" errorTitle="Input Error" error="The email address should include @ and period (.) and should not contain spaces." sqref="D48:D49" xr:uid="{00000000-0002-0000-0200-000002000000}">
      <formula1>ISNUMBER(MATCH("*@*.?*",D48,0))</formula1>
    </dataValidation>
    <dataValidation type="list" errorStyle="warning" allowBlank="1" showErrorMessage="1" errorTitle="Select from Drop Down List" error="Click &quot;Yes&quot; to select the country from the drop down list." sqref="D60" xr:uid="{00000000-0002-0000-0200-000003000000}">
      <formula1>CountryDropdown_B</formula1>
    </dataValidation>
    <dataValidation type="textLength" operator="lessThanOrEqual" allowBlank="1" showErrorMessage="1" errorTitle="Input Error" error="Max 35 characters." sqref="D36:D38 D33:D34 D24:D30" xr:uid="{00000000-0002-0000-0200-000004000000}">
      <formula1>35</formula1>
    </dataValidation>
    <dataValidation type="custom" allowBlank="1" showErrorMessage="1" errorTitle="Input Error" error="The email address should include @ and period (.) and should not contain spaces." sqref="D46:D47" xr:uid="{00000000-0002-0000-0200-000005000000}">
      <formula1>ISNUMBER(MATCH("*@*.?*",D46,0))</formula1>
    </dataValidation>
    <dataValidation type="custom" errorStyle="information" allowBlank="1" showErrorMessage="1" errorTitle="Input Error" error="Please input date of request dd.mm.yyyy" sqref="D13" xr:uid="{00000000-0002-0000-0200-000006000000}">
      <formula1>"ISNUMBER(D8)"</formula1>
    </dataValidation>
    <dataValidation type="whole" operator="greaterThan" allowBlank="1" showErrorMessage="1" errorTitle="Input Error" error="Please enter numeric digits." sqref="D42:D44" xr:uid="{00000000-0002-0000-0200-000007000000}">
      <formula1>0</formula1>
    </dataValidation>
    <dataValidation type="list" errorStyle="warning" allowBlank="1" showErrorMessage="1" errorTitle="Select from Drop Down List" error="Click &quot;Yes&quot; to select the Country from the drop down list." sqref="D39" xr:uid="{00000000-0002-0000-0200-000008000000}">
      <formula1>CountryDropdown_B</formula1>
    </dataValidation>
    <dataValidation type="list" errorStyle="warning" allowBlank="1" showErrorMessage="1" errorTitle="Select from Drop Down List" error="Click &quot;Yes&quot; to select the SWIFT Code  from the drop down list." sqref="D62:D63" xr:uid="{00000000-0002-0000-0200-000009000000}">
      <formula1>SWIFTCodeDropDown_B</formula1>
    </dataValidation>
    <dataValidation type="list" errorStyle="warning" allowBlank="1" showErrorMessage="1" errorTitle="Select from Drop Down List" error="Click &quot;Yes&quot; to select the Bank Country from the drop down list." sqref="D59" xr:uid="{00000000-0002-0000-0200-00000A000000}">
      <formula1>BankCountryPMDropDown_B</formula1>
    </dataValidation>
    <dataValidation type="list" errorStyle="warning" allowBlank="1" showErrorMessage="1" errorTitle="Select from Drop Down List" error="Click &quot;Yes&quot; to select the Bank Name from the drop down list." sqref="D71" xr:uid="{00000000-0002-0000-0200-00000B000000}">
      <formula1>ICBankNameDropDown_B</formula1>
    </dataValidation>
    <dataValidation type="list" errorStyle="warning" allowBlank="1" showErrorMessage="1" errorTitle="Select from Drop Down List" error="Click &quot;Yes&quot; to select the SWIFT Code  from the drop down list." sqref="D72" xr:uid="{00000000-0002-0000-0200-00000C000000}">
      <formula1>ICSWIFTCodeDropDown_B</formula1>
    </dataValidation>
    <dataValidation type="textLength" operator="lessThanOrEqual" allowBlank="1" showErrorMessage="1" errorTitle="Input Error" error="Max 10 characters." sqref="D35" xr:uid="{00000000-0002-0000-0200-00000E000000}">
      <formula1>10</formula1>
    </dataValidation>
    <dataValidation type="custom" allowBlank="1" showInputMessage="1" showErrorMessage="1" errorTitle="Input Error" error="Please exclude spacing or dash (&quot;-&quot;)." sqref="D67" xr:uid="{00000000-0002-0000-0200-00000F000000}">
      <formula1>AND(ISNUMBER(SUMPRODUCT(SEARCH(MID(D67,ROW(INDIRECT("1:13"&amp;LEN(D67))),1),"0123456789ABCDEFGHIJKLMNOPQRSTUVWXYZ#"))),LEN(D67)&gt;1)</formula1>
    </dataValidation>
    <dataValidation type="custom" allowBlank="1" showInputMessage="1" showErrorMessage="1" errorTitle="Input Error" error="Invalid key / no spacing / no dash (&quot;-&quot;)" sqref="D65" xr:uid="{00000000-0002-0000-0200-000011000000}">
      <formula1>AND(ISNUMBER(SUMPRODUCT(SEARCH(MID(D65,ROW(INDIRECT("1:13"&amp;LEN(D65))),1),"0123456789ABCDEFGHIJKLMNOPQRSTUVWXYZ+#"))),LEN(D65)&gt;1)</formula1>
    </dataValidation>
  </dataValidations>
  <pageMargins left="0.7" right="0.7" top="0.75" bottom="0.75" header="0.3" footer="0.3"/>
  <pageSetup orientation="portrait" horizontalDpi="1200" verticalDpi="1200" r:id="rId1"/>
  <headerFooter>
    <oddFooter>&amp;L&amp;1#&amp;"Calibri"&amp;8&amp;K0000FF## NUS Confidential ##</oddFooter>
  </headerFooter>
  <customProperties>
    <customPr name="_pios_id" r:id="rId2"/>
  </customProperties>
  <ignoredErrors>
    <ignoredError sqref="G24:G25 G38" unlockedFormula="1"/>
  </ignoredErrors>
  <extLst>
    <ext xmlns:x14="http://schemas.microsoft.com/office/spreadsheetml/2009/9/main" uri="{78C0D931-6437-407d-A8EE-F0AAD7539E65}">
      <x14:conditionalFormattings>
        <x14:conditionalFormatting xmlns:xm="http://schemas.microsoft.com/office/excel/2006/main">
          <x14:cfRule type="cellIs" priority="48" operator="equal" id="{06CD5ED3-C316-4493-8418-855DCCE8AB07}">
            <xm:f>Mapping!$AF$2</xm:f>
            <x14:dxf>
              <fill>
                <patternFill>
                  <bgColor rgb="FFFF0000"/>
                </patternFill>
              </fill>
            </x14:dxf>
          </x14:cfRule>
          <x14:cfRule type="cellIs" priority="18" operator="equal" id="{33D8CA2B-11E4-4083-B567-D656950AF67C}">
            <xm:f>Mapping!$AF$3</xm:f>
            <x14:dxf>
              <fill>
                <patternFill>
                  <bgColor rgb="FFFF0000"/>
                </patternFill>
              </fill>
            </x14:dxf>
          </x14:cfRule>
          <x14:cfRule type="cellIs" priority="17" operator="equal" id="{F3CCC723-64A8-4262-860B-5EA3A1D75BA3}">
            <xm:f>Mapping!$AF$4</xm:f>
            <x14:dxf>
              <fill>
                <patternFill>
                  <bgColor rgb="FFFF0000"/>
                </patternFill>
              </fill>
            </x14:dxf>
          </x14:cfRule>
          <x14:cfRule type="cellIs" priority="16" operator="equal" id="{39603294-275D-443F-8DA1-6395DB15EEE5}">
            <xm:f>Mapping!$AF$5</xm:f>
            <x14:dxf>
              <fill>
                <patternFill>
                  <bgColor rgb="FFFF0000"/>
                </patternFill>
              </fill>
            </x14:dxf>
          </x14:cfRule>
          <x14:cfRule type="cellIs" priority="15" operator="equal" id="{46D7F884-68EA-4129-8913-FD3A2C7F5554}">
            <xm:f>Mapping!$AF$6</xm:f>
            <x14:dxf>
              <fill>
                <patternFill>
                  <bgColor rgb="FFFF0000"/>
                </patternFill>
              </fill>
            </x14:dxf>
          </x14:cfRule>
          <x14:cfRule type="cellIs" priority="14" operator="equal" id="{93C4B007-A8F5-492E-87C4-BA3119CBAE2C}">
            <xm:f>Mapping!$AF$7</xm:f>
            <x14:dxf>
              <fill>
                <patternFill>
                  <bgColor rgb="FFFF0000"/>
                </patternFill>
              </fill>
            </x14:dxf>
          </x14:cfRule>
          <x14:cfRule type="cellIs" priority="13" operator="equal" id="{3980C5B5-6480-4B23-9064-715958423FAE}">
            <xm:f>Mapping!$AF$8</xm:f>
            <x14:dxf>
              <fill>
                <patternFill>
                  <bgColor rgb="FFFF0000"/>
                </patternFill>
              </fill>
            </x14:dxf>
          </x14:cfRule>
          <x14:cfRule type="cellIs" priority="12" operator="equal" id="{5403CE96-7F36-42B9-8D13-F0277FFDE95F}">
            <xm:f>Mapping!$AF$9</xm:f>
            <x14:dxf>
              <fill>
                <patternFill>
                  <bgColor rgb="FFFF0000"/>
                </patternFill>
              </fill>
            </x14:dxf>
          </x14:cfRule>
          <x14:cfRule type="cellIs" priority="11" operator="equal" id="{30890A34-0E9A-4D9A-96B0-6BFA97D39B01}">
            <xm:f>Mapping!$AF$10</xm:f>
            <x14:dxf>
              <fill>
                <patternFill>
                  <bgColor rgb="FFFF0000"/>
                </patternFill>
              </fill>
            </x14:dxf>
          </x14:cfRule>
          <x14:cfRule type="cellIs" priority="10" operator="equal" id="{053242E8-EF48-45E7-A086-6A46569A3CD8}">
            <xm:f>Mapping!$AF$11</xm:f>
            <x14:dxf>
              <fill>
                <patternFill>
                  <bgColor rgb="FFFF0000"/>
                </patternFill>
              </fill>
            </x14:dxf>
          </x14:cfRule>
          <x14:cfRule type="cellIs" priority="9" operator="equal" id="{79716CD0-EB9D-4C45-B86C-54C1C5172AF0}">
            <xm:f>Mapping!$AF$12</xm:f>
            <x14:dxf>
              <fill>
                <patternFill>
                  <bgColor rgb="FFFF0000"/>
                </patternFill>
              </fill>
            </x14:dxf>
          </x14:cfRule>
          <x14:cfRule type="cellIs" priority="8" operator="equal" id="{51AE4D62-D344-4E50-A6B3-A3D9679C0698}">
            <xm:f>Mapping!$AF$13</xm:f>
            <x14:dxf>
              <fill>
                <patternFill>
                  <bgColor rgb="FFFF0000"/>
                </patternFill>
              </fill>
            </x14:dxf>
          </x14:cfRule>
          <x14:cfRule type="cellIs" priority="7" operator="equal" id="{8A13D272-8CE5-47D7-972D-96631302315D}">
            <xm:f>Mapping!$AF$14</xm:f>
            <x14:dxf>
              <fill>
                <patternFill>
                  <bgColor rgb="FFFF0000"/>
                </patternFill>
              </fill>
            </x14:dxf>
          </x14:cfRule>
          <x14:cfRule type="cellIs" priority="6" operator="equal" id="{0D413C12-C716-459D-8CA7-1275D2BB4C68}">
            <xm:f>Mapping!$AF$15</xm:f>
            <x14:dxf>
              <fill>
                <patternFill>
                  <bgColor rgb="FFFF0000"/>
                </patternFill>
              </fill>
            </x14:dxf>
          </x14:cfRule>
          <x14:cfRule type="cellIs" priority="5" operator="equal" id="{9EC436CD-932C-4055-862B-E4F8DB0D4B94}">
            <xm:f>Mapping!$AF$16</xm:f>
            <x14:dxf>
              <fill>
                <patternFill>
                  <bgColor rgb="FFFF0000"/>
                </patternFill>
              </fill>
            </x14:dxf>
          </x14:cfRule>
          <x14:cfRule type="cellIs" priority="4" operator="equal" id="{26EE3E67-A874-48F4-912B-1F2B910D3A3A}">
            <xm:f>Mapping!$AF$17</xm:f>
            <x14:dxf>
              <fill>
                <patternFill>
                  <bgColor rgb="FFFF0000"/>
                </patternFill>
              </fill>
            </x14:dxf>
          </x14:cfRule>
          <x14:cfRule type="cellIs" priority="3" operator="equal" id="{0058FA3F-60FF-4E57-B692-95880A23A6E6}">
            <xm:f>Mapping!$AF$18</xm:f>
            <x14:dxf>
              <fill>
                <patternFill>
                  <bgColor rgb="FFFF0000"/>
                </patternFill>
              </fill>
            </x14:dxf>
          </x14:cfRule>
          <x14:cfRule type="cellIs" priority="2" operator="equal" id="{1F719615-CD96-4264-BDB8-025990289760}">
            <xm:f>Mapping!$AF$19</xm:f>
            <x14:dxf>
              <fill>
                <patternFill>
                  <bgColor rgb="FFFF0000"/>
                </patternFill>
              </fill>
            </x14:dxf>
          </x14:cfRule>
          <x14:cfRule type="cellIs" priority="1" operator="equal" id="{8017679C-27A0-4D5C-9D06-BE7707F34C22}">
            <xm:f>Mapping!$AF$20</xm:f>
            <x14:dxf>
              <fill>
                <patternFill>
                  <bgColor rgb="FFFF0000"/>
                </patternFill>
              </fill>
            </x14:dxf>
          </x14:cfRule>
          <xm:sqref>D59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ErrorMessage="1" errorTitle="Input Error" error="Please select from drop down list." xr:uid="{00000000-0002-0000-0200-000013000000}">
          <x14:formula1>
            <xm:f>OFFSET('Intl Routing BSB SORT'!$H$2,,,MAX('Intl Routing BSB SORT'!$G$2:$G$1645))</xm:f>
          </x14:formula1>
          <xm:sqref>D64</xm:sqref>
        </x14:dataValidation>
        <x14:dataValidation type="list" allowBlank="1" showErrorMessage="1" errorTitle="Input Error" error="Please select from drop down list." xr:uid="{00000000-0002-0000-0200-000014000000}">
          <x14:formula1>
            <xm:f>Mapping!$Y$2:$Y$48</xm:f>
          </x14:formula1>
          <xm:sqref>D69</xm:sqref>
        </x14:dataValidation>
        <x14:dataValidation type="list" allowBlank="1" showInputMessage="1" showErrorMessage="1" xr:uid="{00000000-0002-0000-0200-000016000000}">
          <x14:formula1>
            <xm:f>Mapping!$AC$2:$AC$17</xm:f>
          </x14:formula1>
          <xm:sqref>D85</xm:sqref>
        </x14:dataValidation>
        <x14:dataValidation type="list" allowBlank="1" showInputMessage="1" xr:uid="{00000000-0002-0000-0200-000017000000}">
          <x14:formula1>
            <xm:f>Mapping!$D$2:$D$262</xm:f>
          </x14:formula1>
          <xm:sqref>D70</xm:sqref>
        </x14:dataValidation>
        <x14:dataValidation type="list" allowBlank="1" showInputMessage="1" showErrorMessage="1" xr:uid="{00000000-0002-0000-0200-000019000000}">
          <x14:formula1>
            <xm:f>Mapping!$C$2:$C$15</xm:f>
          </x14:formula1>
          <xm:sqref>D50</xm:sqref>
        </x14:dataValidation>
        <x14:dataValidation type="list" allowBlank="1" showInputMessage="1" showErrorMessage="1" errorTitle="Error Input" error="Select from drop down list." xr:uid="{00000000-0002-0000-0200-000015000000}">
          <x14:formula1>
            <xm:f>Mapping!$B$2:$B$4</xm:f>
          </x14:formula1>
          <xm:sqref>D58</xm:sqref>
        </x14:dataValidation>
        <x14:dataValidation type="list" errorStyle="warning" allowBlank="1" showErrorMessage="1" errorTitle="Select from Drop Down List" error="Click &quot;Yes&quot; to select the Bank Name from the drop down list." xr:uid="{00000000-0002-0000-0200-000012000000}">
          <x14:formula1>
            <xm:f>OFFSET(SWIFTCODE!$AF$2,,,MAX(SWIFTCODE!$AE$2:$AE$5473))</xm:f>
          </x14:formula1>
          <xm:sqref>D61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8E634-77F8-46CB-AF88-EA4A655FE9E4}">
  <dimension ref="B1:I63"/>
  <sheetViews>
    <sheetView zoomScaleNormal="100" workbookViewId="0">
      <selection activeCell="D18" sqref="D18"/>
    </sheetView>
  </sheetViews>
  <sheetFormatPr defaultColWidth="8.6328125" defaultRowHeight="12.5" x14ac:dyDescent="0.35"/>
  <cols>
    <col min="1" max="1" width="2.6328125" style="127" customWidth="1"/>
    <col min="2" max="2" width="2.36328125" style="127" customWidth="1"/>
    <col min="3" max="3" width="39.54296875" style="127" customWidth="1"/>
    <col min="4" max="4" width="49.90625" style="127" bestFit="1" customWidth="1"/>
    <col min="5" max="5" width="10.36328125" style="128" bestFit="1" customWidth="1"/>
    <col min="6" max="6" width="69.6328125" style="82" customWidth="1"/>
    <col min="7" max="7" width="4.6328125" style="82" customWidth="1"/>
    <col min="8" max="8" width="31.453125" style="128" customWidth="1"/>
    <col min="9" max="9" width="1.90625" style="127" customWidth="1"/>
    <col min="10" max="10" width="12.36328125" style="127" bestFit="1" customWidth="1"/>
    <col min="11" max="16384" width="8.6328125" style="127"/>
  </cols>
  <sheetData>
    <row r="1" spans="2:9" ht="5.75" customHeight="1" x14ac:dyDescent="0.35"/>
    <row r="2" spans="2:9" ht="13" x14ac:dyDescent="0.35">
      <c r="B2" s="129" t="s">
        <v>29</v>
      </c>
      <c r="D2" s="130"/>
      <c r="F2" s="174" t="s">
        <v>11196</v>
      </c>
      <c r="H2" s="50" t="s">
        <v>11202</v>
      </c>
    </row>
    <row r="3" spans="2:9" ht="13" x14ac:dyDescent="0.35">
      <c r="B3" s="129" t="s">
        <v>30</v>
      </c>
      <c r="D3" s="130"/>
      <c r="F3" s="174"/>
    </row>
    <row r="4" spans="2:9" ht="13" x14ac:dyDescent="0.35">
      <c r="B4" s="131" t="s">
        <v>10394</v>
      </c>
    </row>
    <row r="5" spans="2:9" ht="13" x14ac:dyDescent="0.35">
      <c r="B5" s="129"/>
    </row>
    <row r="6" spans="2:9" x14ac:dyDescent="0.35">
      <c r="B6" s="132"/>
      <c r="C6" s="133"/>
      <c r="D6" s="133"/>
      <c r="E6" s="134"/>
      <c r="F6" s="86"/>
      <c r="G6" s="86"/>
      <c r="H6" s="134"/>
      <c r="I6" s="135"/>
    </row>
    <row r="7" spans="2:9" ht="18" customHeight="1" x14ac:dyDescent="0.35">
      <c r="B7" s="136"/>
      <c r="C7" s="137" t="s">
        <v>10378</v>
      </c>
      <c r="E7" s="137" t="s">
        <v>9633</v>
      </c>
      <c r="F7" s="137" t="s">
        <v>33</v>
      </c>
      <c r="G7" s="138"/>
      <c r="I7" s="139"/>
    </row>
    <row r="8" spans="2:9" x14ac:dyDescent="0.35">
      <c r="B8" s="136"/>
      <c r="C8" s="127" t="s">
        <v>71</v>
      </c>
      <c r="D8" s="140" t="str">
        <f ca="1">TEXT(TODAY(),"DD.MM.YYYY")</f>
        <v>06.02.2026</v>
      </c>
      <c r="E8" s="128" t="s">
        <v>74</v>
      </c>
      <c r="F8" s="82" t="s">
        <v>9635</v>
      </c>
      <c r="I8" s="139"/>
    </row>
    <row r="9" spans="2:9" x14ac:dyDescent="0.35">
      <c r="B9" s="136"/>
      <c r="C9" s="127" t="s">
        <v>31</v>
      </c>
      <c r="D9" s="141" t="str">
        <f>UPPER(GetUserName())</f>
        <v>JING_CHEN</v>
      </c>
      <c r="E9" s="128" t="s">
        <v>74</v>
      </c>
      <c r="F9" s="82" t="s">
        <v>9635</v>
      </c>
      <c r="I9" s="139"/>
    </row>
    <row r="10" spans="2:9" x14ac:dyDescent="0.35">
      <c r="B10" s="136"/>
      <c r="D10" s="142"/>
      <c r="I10" s="139"/>
    </row>
    <row r="11" spans="2:9" x14ac:dyDescent="0.35">
      <c r="B11" s="136"/>
      <c r="C11" s="127" t="s">
        <v>56</v>
      </c>
      <c r="D11" s="143"/>
      <c r="E11" s="128" t="s">
        <v>74</v>
      </c>
      <c r="F11" s="144" t="s">
        <v>10049</v>
      </c>
      <c r="G11" s="145"/>
      <c r="I11" s="139"/>
    </row>
    <row r="12" spans="2:9" x14ac:dyDescent="0.35">
      <c r="B12" s="146"/>
      <c r="C12" s="147"/>
      <c r="D12" s="148"/>
      <c r="E12" s="149"/>
      <c r="F12" s="84"/>
      <c r="G12" s="84"/>
      <c r="H12" s="149"/>
      <c r="I12" s="150"/>
    </row>
    <row r="13" spans="2:9" x14ac:dyDescent="0.35">
      <c r="D13" s="142"/>
    </row>
    <row r="14" spans="2:9" x14ac:dyDescent="0.35">
      <c r="B14" s="132"/>
      <c r="C14" s="133"/>
      <c r="D14" s="151"/>
      <c r="E14" s="134"/>
      <c r="F14" s="86"/>
      <c r="G14" s="86"/>
      <c r="H14" s="134"/>
      <c r="I14" s="135"/>
    </row>
    <row r="15" spans="2:9" ht="18" customHeight="1" x14ac:dyDescent="0.35">
      <c r="B15" s="136"/>
      <c r="C15" s="137" t="s">
        <v>11143</v>
      </c>
      <c r="D15" s="152"/>
      <c r="E15" s="137" t="s">
        <v>9633</v>
      </c>
      <c r="F15" s="137" t="s">
        <v>33</v>
      </c>
      <c r="G15" s="153"/>
      <c r="H15" s="154"/>
      <c r="I15" s="155"/>
    </row>
    <row r="16" spans="2:9" ht="14" x14ac:dyDescent="0.35">
      <c r="B16" s="136"/>
      <c r="C16" s="127" t="s">
        <v>10390</v>
      </c>
      <c r="D16" s="156"/>
      <c r="E16" s="128" t="s">
        <v>74</v>
      </c>
      <c r="F16" s="82" t="s">
        <v>10395</v>
      </c>
      <c r="G16" s="153"/>
      <c r="H16" s="154"/>
      <c r="I16" s="157"/>
    </row>
    <row r="17" spans="2:9" ht="14" x14ac:dyDescent="0.35">
      <c r="B17" s="136"/>
      <c r="C17" s="127" t="s">
        <v>10396</v>
      </c>
      <c r="D17" s="156"/>
      <c r="E17" s="128" t="s">
        <v>75</v>
      </c>
      <c r="F17" s="82" t="s">
        <v>10212</v>
      </c>
      <c r="G17" s="153"/>
      <c r="H17" s="154"/>
      <c r="I17" s="157"/>
    </row>
    <row r="18" spans="2:9" ht="14" x14ac:dyDescent="0.35">
      <c r="B18" s="136"/>
      <c r="C18" s="127" t="s">
        <v>10397</v>
      </c>
      <c r="D18" s="156"/>
      <c r="E18" s="128" t="s">
        <v>75</v>
      </c>
      <c r="F18" s="82" t="s">
        <v>10212</v>
      </c>
      <c r="G18" s="153"/>
      <c r="H18" s="154"/>
      <c r="I18" s="157"/>
    </row>
    <row r="19" spans="2:9" ht="14" x14ac:dyDescent="0.35">
      <c r="B19" s="136"/>
      <c r="C19" s="137"/>
      <c r="D19" s="152"/>
      <c r="E19" s="137"/>
      <c r="F19" s="137"/>
      <c r="G19" s="153"/>
      <c r="H19" s="154"/>
      <c r="I19" s="155"/>
    </row>
    <row r="20" spans="2:9" x14ac:dyDescent="0.35">
      <c r="B20" s="136"/>
      <c r="C20" s="127" t="s">
        <v>49</v>
      </c>
      <c r="D20" s="141"/>
      <c r="E20" s="128" t="s">
        <v>74</v>
      </c>
      <c r="F20" s="82" t="s">
        <v>10053</v>
      </c>
      <c r="G20" s="82">
        <f>LEN(D20)</f>
        <v>0</v>
      </c>
      <c r="H20" s="128" t="s">
        <v>10058</v>
      </c>
      <c r="I20" s="157"/>
    </row>
    <row r="21" spans="2:9" x14ac:dyDescent="0.35">
      <c r="B21" s="136"/>
      <c r="C21" s="127" t="s">
        <v>50</v>
      </c>
      <c r="D21" s="141"/>
      <c r="E21" s="128" t="s">
        <v>75</v>
      </c>
      <c r="F21" s="82" t="s">
        <v>9641</v>
      </c>
      <c r="G21" s="82">
        <f t="shared" ref="G21:G23" si="0">LEN(D21)</f>
        <v>0</v>
      </c>
      <c r="H21" s="128" t="s">
        <v>10058</v>
      </c>
      <c r="I21" s="139"/>
    </row>
    <row r="22" spans="2:9" x14ac:dyDescent="0.35">
      <c r="B22" s="136"/>
      <c r="C22" s="127" t="s">
        <v>11183</v>
      </c>
      <c r="D22" s="158"/>
      <c r="E22" s="128" t="s">
        <v>75</v>
      </c>
      <c r="F22" s="82" t="s">
        <v>11184</v>
      </c>
      <c r="G22" s="82">
        <f t="shared" si="0"/>
        <v>0</v>
      </c>
      <c r="H22" s="82" t="s">
        <v>10058</v>
      </c>
      <c r="I22" s="139"/>
    </row>
    <row r="23" spans="2:9" x14ac:dyDescent="0.35">
      <c r="B23" s="136"/>
      <c r="C23" s="127" t="s">
        <v>11185</v>
      </c>
      <c r="D23" s="158"/>
      <c r="E23" s="128" t="s">
        <v>75</v>
      </c>
      <c r="F23" s="82" t="s">
        <v>11186</v>
      </c>
      <c r="G23" s="82">
        <f t="shared" si="0"/>
        <v>0</v>
      </c>
      <c r="H23" s="82" t="s">
        <v>10058</v>
      </c>
      <c r="I23" s="139"/>
    </row>
    <row r="24" spans="2:9" x14ac:dyDescent="0.35">
      <c r="B24" s="136"/>
      <c r="D24" s="142"/>
      <c r="H24" s="82"/>
      <c r="I24" s="139"/>
    </row>
    <row r="25" spans="2:9" x14ac:dyDescent="0.35">
      <c r="B25" s="136"/>
      <c r="C25" s="127" t="s">
        <v>9528</v>
      </c>
      <c r="D25" s="141"/>
      <c r="E25" s="128" t="s">
        <v>75</v>
      </c>
      <c r="F25" s="82" t="s">
        <v>9637</v>
      </c>
      <c r="G25" s="82">
        <f t="shared" ref="G25:G29" si="1">LEN(D25)</f>
        <v>0</v>
      </c>
      <c r="H25" s="128" t="s">
        <v>10058</v>
      </c>
      <c r="I25" s="159"/>
    </row>
    <row r="26" spans="2:9" x14ac:dyDescent="0.35">
      <c r="B26" s="136"/>
      <c r="C26" s="127" t="s">
        <v>9529</v>
      </c>
      <c r="D26" s="141"/>
      <c r="E26" s="128" t="s">
        <v>75</v>
      </c>
      <c r="F26" s="82" t="s">
        <v>10059</v>
      </c>
      <c r="G26" s="82">
        <f t="shared" si="1"/>
        <v>0</v>
      </c>
      <c r="H26" s="128" t="s">
        <v>10060</v>
      </c>
      <c r="I26" s="159"/>
    </row>
    <row r="27" spans="2:9" x14ac:dyDescent="0.35">
      <c r="B27" s="136"/>
      <c r="C27" s="127" t="s">
        <v>34</v>
      </c>
      <c r="D27" s="141"/>
      <c r="E27" s="128" t="s">
        <v>75</v>
      </c>
      <c r="F27" s="82" t="s">
        <v>10386</v>
      </c>
      <c r="G27" s="82">
        <f t="shared" si="1"/>
        <v>0</v>
      </c>
      <c r="H27" s="128" t="s">
        <v>10058</v>
      </c>
      <c r="I27" s="159"/>
    </row>
    <row r="28" spans="2:9" x14ac:dyDescent="0.35">
      <c r="B28" s="136"/>
      <c r="C28" s="127" t="s">
        <v>35</v>
      </c>
      <c r="D28" s="141"/>
      <c r="E28" s="128" t="s">
        <v>75</v>
      </c>
      <c r="F28" s="82" t="s">
        <v>10387</v>
      </c>
      <c r="G28" s="82">
        <f t="shared" si="1"/>
        <v>0</v>
      </c>
      <c r="H28" s="128" t="s">
        <v>10058</v>
      </c>
      <c r="I28" s="159"/>
    </row>
    <row r="29" spans="2:9" x14ac:dyDescent="0.35">
      <c r="B29" s="136"/>
      <c r="C29" s="127" t="s">
        <v>37</v>
      </c>
      <c r="D29" s="141"/>
      <c r="E29" s="128" t="s">
        <v>75</v>
      </c>
      <c r="F29" s="82" t="s">
        <v>9637</v>
      </c>
      <c r="G29" s="82">
        <f t="shared" si="1"/>
        <v>0</v>
      </c>
      <c r="H29" s="128" t="s">
        <v>10058</v>
      </c>
      <c r="I29" s="159"/>
    </row>
    <row r="30" spans="2:9" x14ac:dyDescent="0.35">
      <c r="B30" s="136"/>
      <c r="C30" s="127" t="s">
        <v>38</v>
      </c>
      <c r="D30" s="141"/>
      <c r="E30" s="128" t="s">
        <v>75</v>
      </c>
      <c r="F30" s="144" t="s">
        <v>10050</v>
      </c>
      <c r="I30" s="159"/>
    </row>
    <row r="31" spans="2:9" x14ac:dyDescent="0.35">
      <c r="B31" s="136"/>
      <c r="C31" s="127" t="s">
        <v>36</v>
      </c>
      <c r="D31" s="160" t="s">
        <v>10061</v>
      </c>
      <c r="E31" s="161" t="s">
        <v>76</v>
      </c>
      <c r="F31" s="82" t="s">
        <v>10211</v>
      </c>
      <c r="I31" s="159"/>
    </row>
    <row r="32" spans="2:9" x14ac:dyDescent="0.35">
      <c r="B32" s="136"/>
      <c r="D32" s="142"/>
      <c r="I32" s="159"/>
    </row>
    <row r="33" spans="2:9" x14ac:dyDescent="0.35">
      <c r="B33" s="136"/>
      <c r="C33" s="127" t="s">
        <v>39</v>
      </c>
      <c r="D33" s="141"/>
      <c r="E33" s="128" t="s">
        <v>75</v>
      </c>
      <c r="I33" s="159"/>
    </row>
    <row r="34" spans="2:9" x14ac:dyDescent="0.35">
      <c r="B34" s="136"/>
      <c r="C34" s="127" t="s">
        <v>40</v>
      </c>
      <c r="D34" s="141"/>
      <c r="E34" s="128" t="s">
        <v>75</v>
      </c>
      <c r="I34" s="159"/>
    </row>
    <row r="35" spans="2:9" x14ac:dyDescent="0.35">
      <c r="B35" s="136"/>
      <c r="C35" s="127" t="s">
        <v>41</v>
      </c>
      <c r="D35" s="141"/>
      <c r="E35" s="128" t="s">
        <v>75</v>
      </c>
      <c r="I35" s="159"/>
    </row>
    <row r="36" spans="2:9" x14ac:dyDescent="0.35">
      <c r="B36" s="136"/>
      <c r="D36" s="142"/>
      <c r="I36" s="159"/>
    </row>
    <row r="37" spans="2:9" ht="14.5" x14ac:dyDescent="0.35">
      <c r="B37" s="136"/>
      <c r="C37" s="127" t="s">
        <v>9530</v>
      </c>
      <c r="D37" s="162"/>
      <c r="E37" s="128" t="s">
        <v>75</v>
      </c>
      <c r="F37" s="128" t="s">
        <v>9638</v>
      </c>
      <c r="G37" s="128"/>
      <c r="I37" s="159"/>
    </row>
    <row r="38" spans="2:9" ht="14.5" x14ac:dyDescent="0.35">
      <c r="B38" s="136"/>
      <c r="C38" s="127" t="s">
        <v>9531</v>
      </c>
      <c r="D38" s="162"/>
      <c r="E38" s="128" t="s">
        <v>75</v>
      </c>
      <c r="F38" s="175" t="s">
        <v>11144</v>
      </c>
      <c r="G38" s="175"/>
      <c r="H38" s="175"/>
      <c r="I38" s="159"/>
    </row>
    <row r="39" spans="2:9" ht="14.5" x14ac:dyDescent="0.35">
      <c r="B39" s="136"/>
      <c r="C39" s="127" t="s">
        <v>9538</v>
      </c>
      <c r="D39" s="162"/>
      <c r="E39" s="128" t="s">
        <v>75</v>
      </c>
      <c r="F39" s="128" t="s">
        <v>9639</v>
      </c>
      <c r="G39" s="128"/>
      <c r="I39" s="159"/>
    </row>
    <row r="40" spans="2:9" ht="14.5" x14ac:dyDescent="0.35">
      <c r="B40" s="136"/>
      <c r="D40" s="162"/>
      <c r="F40" s="128"/>
      <c r="G40" s="128"/>
      <c r="I40" s="159"/>
    </row>
    <row r="41" spans="2:9" s="164" customFormat="1" x14ac:dyDescent="0.35">
      <c r="B41" s="163"/>
      <c r="C41" s="164" t="s">
        <v>42</v>
      </c>
      <c r="D41" s="165"/>
      <c r="E41" s="144" t="s">
        <v>75</v>
      </c>
      <c r="F41" s="144" t="s">
        <v>9636</v>
      </c>
      <c r="G41" s="144"/>
      <c r="H41" s="144"/>
      <c r="I41" s="166"/>
    </row>
    <row r="42" spans="2:9" s="164" customFormat="1" x14ac:dyDescent="0.35">
      <c r="B42" s="163"/>
      <c r="D42" s="165"/>
      <c r="E42" s="144"/>
      <c r="F42" s="144"/>
      <c r="G42" s="144"/>
      <c r="H42" s="144"/>
      <c r="I42" s="166"/>
    </row>
    <row r="43" spans="2:9" s="164" customFormat="1" x14ac:dyDescent="0.35">
      <c r="B43" s="163"/>
      <c r="C43" s="164" t="s">
        <v>10055</v>
      </c>
      <c r="D43" s="165"/>
      <c r="E43" s="144" t="s">
        <v>75</v>
      </c>
      <c r="F43" s="144"/>
      <c r="G43" s="144"/>
      <c r="H43" s="144"/>
      <c r="I43" s="166"/>
    </row>
    <row r="44" spans="2:9" s="164" customFormat="1" x14ac:dyDescent="0.35">
      <c r="B44" s="163"/>
      <c r="C44" s="164" t="s">
        <v>10056</v>
      </c>
      <c r="D44" s="165"/>
      <c r="E44" s="144" t="s">
        <v>75</v>
      </c>
      <c r="F44" s="167" t="s">
        <v>10057</v>
      </c>
      <c r="G44" s="167"/>
      <c r="H44" s="144"/>
      <c r="I44" s="166"/>
    </row>
    <row r="45" spans="2:9" x14ac:dyDescent="0.35">
      <c r="B45" s="146"/>
      <c r="C45" s="147"/>
      <c r="D45" s="148"/>
      <c r="E45" s="149"/>
      <c r="F45" s="84"/>
      <c r="G45" s="84"/>
      <c r="H45" s="149"/>
      <c r="I45" s="150"/>
    </row>
    <row r="46" spans="2:9" x14ac:dyDescent="0.35">
      <c r="D46" s="142"/>
    </row>
    <row r="48" spans="2:9" x14ac:dyDescent="0.35">
      <c r="E48" s="82"/>
    </row>
    <row r="49" spans="5:8" x14ac:dyDescent="0.35">
      <c r="E49" s="82"/>
    </row>
    <row r="50" spans="5:8" x14ac:dyDescent="0.35">
      <c r="E50" s="82"/>
    </row>
    <row r="51" spans="5:8" s="82" customFormat="1" ht="11.5" x14ac:dyDescent="0.35">
      <c r="H51" s="128"/>
    </row>
    <row r="52" spans="5:8" s="82" customFormat="1" ht="11.5" x14ac:dyDescent="0.35">
      <c r="H52" s="128"/>
    </row>
    <row r="53" spans="5:8" s="82" customFormat="1" ht="11.5" x14ac:dyDescent="0.35">
      <c r="H53" s="128"/>
    </row>
    <row r="54" spans="5:8" s="82" customFormat="1" ht="11.5" x14ac:dyDescent="0.35">
      <c r="H54" s="128"/>
    </row>
    <row r="55" spans="5:8" s="82" customFormat="1" ht="11.5" x14ac:dyDescent="0.35">
      <c r="H55" s="128"/>
    </row>
    <row r="56" spans="5:8" s="82" customFormat="1" ht="11.5" x14ac:dyDescent="0.35">
      <c r="H56" s="128"/>
    </row>
    <row r="57" spans="5:8" s="82" customFormat="1" ht="11.5" x14ac:dyDescent="0.35">
      <c r="H57" s="128"/>
    </row>
    <row r="58" spans="5:8" s="82" customFormat="1" ht="11.5" x14ac:dyDescent="0.35">
      <c r="H58" s="128"/>
    </row>
    <row r="59" spans="5:8" s="82" customFormat="1" ht="11.5" x14ac:dyDescent="0.35">
      <c r="H59" s="128"/>
    </row>
    <row r="60" spans="5:8" s="82" customFormat="1" ht="11.5" x14ac:dyDescent="0.35">
      <c r="H60" s="128"/>
    </row>
    <row r="61" spans="5:8" s="82" customFormat="1" ht="11.5" x14ac:dyDescent="0.35">
      <c r="H61" s="128"/>
    </row>
    <row r="62" spans="5:8" s="82" customFormat="1" ht="11.5" x14ac:dyDescent="0.35">
      <c r="H62" s="128"/>
    </row>
    <row r="63" spans="5:8" s="82" customFormat="1" ht="11.5" x14ac:dyDescent="0.35">
      <c r="H63" s="128"/>
    </row>
  </sheetData>
  <sheetProtection sheet="1" objects="1" scenarios="1"/>
  <mergeCells count="2">
    <mergeCell ref="F38:H38"/>
    <mergeCell ref="F2:F3"/>
  </mergeCells>
  <conditionalFormatting sqref="D31">
    <cfRule type="expression" dxfId="25" priority="28">
      <formula>AND(E31="Mandatory",D31="")</formula>
    </cfRule>
  </conditionalFormatting>
  <conditionalFormatting sqref="D16:D18">
    <cfRule type="expression" dxfId="24" priority="37">
      <formula>AND(E16="Mandatory",D16="")</formula>
    </cfRule>
  </conditionalFormatting>
  <conditionalFormatting sqref="D8">
    <cfRule type="expression" dxfId="23" priority="39">
      <formula>AND(E8="Mandatory",D8="")</formula>
    </cfRule>
  </conditionalFormatting>
  <conditionalFormatting sqref="D9">
    <cfRule type="expression" dxfId="22" priority="38">
      <formula>AND(E8="Mandatory",D8="")</formula>
    </cfRule>
  </conditionalFormatting>
  <conditionalFormatting sqref="D20">
    <cfRule type="expression" dxfId="21" priority="36">
      <formula>AND(E20="Mandatory",D20="")</formula>
    </cfRule>
  </conditionalFormatting>
  <conditionalFormatting sqref="D21">
    <cfRule type="expression" dxfId="20" priority="35">
      <formula>AND(E21="Mandatory",D21="")</formula>
    </cfRule>
  </conditionalFormatting>
  <conditionalFormatting sqref="D25">
    <cfRule type="expression" dxfId="19" priority="34">
      <formula>AND(E25="Mandatory",D25="")</formula>
    </cfRule>
  </conditionalFormatting>
  <conditionalFormatting sqref="D26">
    <cfRule type="expression" dxfId="18" priority="33">
      <formula>AND(E26="Mandatory",D26="")</formula>
    </cfRule>
  </conditionalFormatting>
  <conditionalFormatting sqref="D27">
    <cfRule type="expression" dxfId="17" priority="32">
      <formula>AND(E27="Mandatory",D27="")</formula>
    </cfRule>
  </conditionalFormatting>
  <conditionalFormatting sqref="D28">
    <cfRule type="expression" dxfId="16" priority="31">
      <formula>AND(E28="Mandatory",D28="")</formula>
    </cfRule>
  </conditionalFormatting>
  <conditionalFormatting sqref="D29">
    <cfRule type="expression" dxfId="15" priority="30">
      <formula>AND(E29="Mandatory",D29="")</formula>
    </cfRule>
  </conditionalFormatting>
  <conditionalFormatting sqref="D30">
    <cfRule type="expression" dxfId="14" priority="29">
      <formula>AND(E30="Mandatory",D30="")</formula>
    </cfRule>
  </conditionalFormatting>
  <conditionalFormatting sqref="D33">
    <cfRule type="expression" dxfId="13" priority="27">
      <formula>AND(E33="Mandatory",D33="")</formula>
    </cfRule>
  </conditionalFormatting>
  <conditionalFormatting sqref="D34">
    <cfRule type="expression" dxfId="12" priority="26">
      <formula>AND(E34="Mandatory",D34="")</formula>
    </cfRule>
  </conditionalFormatting>
  <conditionalFormatting sqref="D35">
    <cfRule type="expression" dxfId="11" priority="25">
      <formula>AND(E35="Mandatory",D35="")</formula>
    </cfRule>
  </conditionalFormatting>
  <conditionalFormatting sqref="D37">
    <cfRule type="expression" dxfId="10" priority="24">
      <formula>AND(E37="Mandatory",D37="")</formula>
    </cfRule>
  </conditionalFormatting>
  <conditionalFormatting sqref="D38">
    <cfRule type="expression" dxfId="9" priority="23">
      <formula>AND(E38="Mandatory",D38="")</formula>
    </cfRule>
  </conditionalFormatting>
  <conditionalFormatting sqref="D39:D40">
    <cfRule type="expression" dxfId="8" priority="22">
      <formula>AND(E39="Mandatory",D39="")</formula>
    </cfRule>
  </conditionalFormatting>
  <conditionalFormatting sqref="D41:D42">
    <cfRule type="expression" dxfId="7" priority="11">
      <formula>AND(E41="Mandatory",D41="")</formula>
    </cfRule>
  </conditionalFormatting>
  <conditionalFormatting sqref="D11">
    <cfRule type="expression" dxfId="6" priority="9">
      <formula>AND(E11="Mandatory",D11="")</formula>
    </cfRule>
  </conditionalFormatting>
  <conditionalFormatting sqref="D43">
    <cfRule type="containsText" dxfId="5" priority="2" operator="containsText" text="input">
      <formula>NOT(ISERROR(SEARCH("input",D43)))</formula>
    </cfRule>
  </conditionalFormatting>
  <conditionalFormatting sqref="D22:D23">
    <cfRule type="expression" dxfId="4" priority="1">
      <formula>AND(E22="Mandatory",D22="")</formula>
    </cfRule>
  </conditionalFormatting>
  <dataValidations count="10">
    <dataValidation type="textLength" operator="greaterThan" allowBlank="1" showErrorMessage="1" errorTitle="Input Error" error="Please input name." promptTitle="Non Blank" prompt="Please enter value" sqref="D9" xr:uid="{E970BE4E-7AF2-446F-877D-57295E465CD8}">
      <formula1>0</formula1>
    </dataValidation>
    <dataValidation type="list" errorStyle="warning" operator="greaterThan" allowBlank="1" showErrorMessage="1" errorTitle="Select from Drop Down List" error="Click &quot;Yes&quot; to select the Deparment Code from the drop down list." promptTitle="Non Blank" prompt="Please enter value" sqref="D11" xr:uid="{8E744E57-1FF4-473E-9F99-7EF5D4CB0F87}">
      <formula1>DeptDropDown_B</formula1>
    </dataValidation>
    <dataValidation type="custom" allowBlank="1" showInputMessage="1" showErrorMessage="1" errorTitle="Input Error" error="The email address should include @ and period (.) and should not contain spaces." sqref="D39:D40" xr:uid="{E592C5BE-51C9-494C-A628-336878F4BC58}">
      <formula1>ISNUMBER(MATCH("*@*.?*",D39,0))</formula1>
    </dataValidation>
    <dataValidation type="textLength" operator="lessThanOrEqual" allowBlank="1" showErrorMessage="1" errorTitle="Input Error" error="Max 35 characters." sqref="D27:D29 D25 D20:D23" xr:uid="{3C1ED39C-30AD-4034-B40C-A5323A4C34DE}">
      <formula1>35</formula1>
    </dataValidation>
    <dataValidation type="custom" allowBlank="1" showErrorMessage="1" errorTitle="Input Error" error="The email address should include @ and period (.) and should not contain spaces." sqref="D37:D38" xr:uid="{E43FE79C-38CE-4333-A987-03319BA90BB8}">
      <formula1>ISNUMBER(MATCH("*@*.?*",D37,0))</formula1>
    </dataValidation>
    <dataValidation type="custom" errorStyle="information" allowBlank="1" showErrorMessage="1" errorTitle="Input Error" error="Please input date of request dd.mm.yyyy" sqref="D8" xr:uid="{0FC539AD-EB90-4678-A2ED-4CF5B7CD0990}">
      <formula1>"ISNUMBER(D8)"</formula1>
    </dataValidation>
    <dataValidation type="whole" operator="greaterThan" allowBlank="1" showErrorMessage="1" errorTitle="Input Error" error="Please enter numeric digits." sqref="D33:D35" xr:uid="{4E97A6F5-6B80-40CC-889D-6EAB4E41464F}">
      <formula1>0</formula1>
    </dataValidation>
    <dataValidation type="list" errorStyle="warning" allowBlank="1" showErrorMessage="1" errorTitle="Select from Drop Down List" error="Click &quot;Yes&quot; to select the Country from the drop down list." sqref="D30" xr:uid="{E04A25E5-BF14-407E-9115-083F2EC64B04}">
      <formula1>CountryDropdown_B</formula1>
    </dataValidation>
    <dataValidation type="textLength" operator="lessThanOrEqual" allowBlank="1" showErrorMessage="1" errorTitle="Input Error" error="Max 10 characters." sqref="D26" xr:uid="{0650283E-0398-45DF-B648-04687755FE10}">
      <formula1>10</formula1>
    </dataValidation>
    <dataValidation type="list" allowBlank="1" showInputMessage="1" showErrorMessage="1" errorTitle="Input Error" error="Please click &quot;Cancel&quot; and select Yes/No from the given drop down list." sqref="D17:D18" xr:uid="{A47E5A24-1AB2-4199-8C2C-C90534EF1FF6}">
      <formula1>"Yes,No"</formula1>
    </dataValidation>
  </dataValidations>
  <pageMargins left="0.7" right="0.7" top="0.75" bottom="0.75" header="0.3" footer="0.3"/>
  <pageSetup orientation="portrait" r:id="rId1"/>
  <headerFooter>
    <oddFooter>&amp;L&amp;1#&amp;"Calibri"&amp;8&amp;K0000FF## NUS Confidential ##</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CD72FF19-5985-4035-B809-8358FAB3BB6E}">
          <x14:formula1>
            <xm:f>Mapping!$C$2:$C$15</xm:f>
          </x14:formula1>
          <xm:sqref>D41:D42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FF00"/>
    <outlinePr summaryBelow="0" summaryRight="0"/>
  </sheetPr>
  <dimension ref="A1:I5010"/>
  <sheetViews>
    <sheetView workbookViewId="0">
      <pane ySplit="1" topLeftCell="A1602" activePane="bottomLeft" state="frozen"/>
      <selection activeCell="C63" sqref="C63:F63"/>
      <selection pane="bottomLeft" activeCell="H1614" sqref="H1614"/>
    </sheetView>
  </sheetViews>
  <sheetFormatPr defaultColWidth="9.36328125" defaultRowHeight="14.5" outlineLevelCol="1" x14ac:dyDescent="0.35"/>
  <cols>
    <col min="1" max="1" width="9.54296875" style="2" bestFit="1" customWidth="1"/>
    <col min="2" max="2" width="12.6328125" style="2" bestFit="1" customWidth="1"/>
    <col min="3" max="3" width="57.90625" style="2" bestFit="1" customWidth="1"/>
    <col min="4" max="4" width="13.6328125" style="2" bestFit="1" customWidth="1" collapsed="1"/>
    <col min="5" max="5" width="17.08984375" style="2" hidden="1" customWidth="1" outlineLevel="1"/>
    <col min="6" max="6" width="9.36328125" style="2" collapsed="1"/>
    <col min="7" max="7" width="11" hidden="1" customWidth="1" outlineLevel="1"/>
    <col min="8" max="8" width="14" hidden="1" customWidth="1" outlineLevel="1"/>
    <col min="9" max="9" width="12.6328125" hidden="1" customWidth="1" outlineLevel="1"/>
    <col min="10" max="16384" width="9.36328125" style="2"/>
  </cols>
  <sheetData>
    <row r="1" spans="1:9" ht="29" x14ac:dyDescent="0.35">
      <c r="A1" s="1" t="s">
        <v>57</v>
      </c>
      <c r="B1" s="1" t="s">
        <v>51</v>
      </c>
      <c r="C1" s="1" t="s">
        <v>77</v>
      </c>
      <c r="D1" s="1" t="s">
        <v>9534</v>
      </c>
      <c r="E1" s="1" t="s">
        <v>43</v>
      </c>
      <c r="G1" s="7" t="s">
        <v>9519</v>
      </c>
      <c r="H1" s="6" t="s">
        <v>9515</v>
      </c>
      <c r="I1" s="6" t="s">
        <v>9517</v>
      </c>
    </row>
    <row r="2" spans="1:9" x14ac:dyDescent="0.35">
      <c r="A2" s="94" t="s">
        <v>191</v>
      </c>
      <c r="B2" s="94" t="s">
        <v>229</v>
      </c>
      <c r="C2" s="94" t="s">
        <v>216</v>
      </c>
      <c r="D2" s="94" t="s">
        <v>229</v>
      </c>
      <c r="E2" s="94" t="s">
        <v>9644</v>
      </c>
      <c r="G2" s="5">
        <f>IF('Supplier Change Request FORM Z'!$D$58="",IF(ISNUMBER(SEARCH(LEFT(#REF!,1),E2)),MAX(G$1:$G1)+1,0),IF(ISNUMBER(SEARCH(LEFT('Supplier Change Request FORM Z'!$D$58,1),E2)),MAX(G$1:$G1)+1,0))</f>
        <v>0</v>
      </c>
      <c r="H2" s="3" t="str">
        <f t="shared" ref="H2:H65" si="0">IFERROR(INDEX(B:B,MATCH(ROW(H1),G:G,0)),"")</f>
        <v/>
      </c>
      <c r="I2" s="3" t="str">
        <f ca="1">IF(H2="","",OFFSET('Intl Routing BSB SORT'!$H$2,,,MAX('Intl Routing BSB SORT'!$G$2:$G$5045)))</f>
        <v/>
      </c>
    </row>
    <row r="3" spans="1:9" x14ac:dyDescent="0.35">
      <c r="A3" s="94" t="s">
        <v>191</v>
      </c>
      <c r="B3" s="94" t="s">
        <v>201</v>
      </c>
      <c r="C3" s="94" t="s">
        <v>216</v>
      </c>
      <c r="D3" s="94" t="s">
        <v>201</v>
      </c>
      <c r="E3" s="94" t="s">
        <v>9644</v>
      </c>
      <c r="G3" s="5">
        <f>IF('Supplier Change Request FORM Z'!$D$58="",IF(ISNUMBER(SEARCH(LEFT(#REF!,1),E3)),MAX(G$1:$G2)+1,0),IF(ISNUMBER(SEARCH(LEFT('Supplier Change Request FORM Z'!$D$58,1),E3)),MAX(G$1:$G2)+1,0))</f>
        <v>0</v>
      </c>
      <c r="H3" s="3" t="str">
        <f t="shared" si="0"/>
        <v/>
      </c>
      <c r="I3" s="3"/>
    </row>
    <row r="4" spans="1:9" x14ac:dyDescent="0.35">
      <c r="A4" s="94" t="s">
        <v>191</v>
      </c>
      <c r="B4" s="94" t="s">
        <v>223</v>
      </c>
      <c r="C4" s="94" t="s">
        <v>216</v>
      </c>
      <c r="D4" s="94" t="s">
        <v>223</v>
      </c>
      <c r="E4" s="94" t="s">
        <v>9644</v>
      </c>
      <c r="G4" s="5">
        <f>IF('Supplier Change Request FORM Z'!$D$58="",IF(ISNUMBER(SEARCH(LEFT(#REF!,1),E4)),MAX(G$1:$G3)+1,0),IF(ISNUMBER(SEARCH(LEFT('Supplier Change Request FORM Z'!$D$58,1),E4)),MAX(G$1:$G3)+1,0))</f>
        <v>0</v>
      </c>
      <c r="H4" s="3" t="str">
        <f t="shared" si="0"/>
        <v/>
      </c>
      <c r="I4" s="3"/>
    </row>
    <row r="5" spans="1:9" x14ac:dyDescent="0.35">
      <c r="A5" s="94" t="s">
        <v>191</v>
      </c>
      <c r="B5" s="94" t="s">
        <v>251</v>
      </c>
      <c r="C5" s="94" t="s">
        <v>216</v>
      </c>
      <c r="D5" s="94" t="s">
        <v>251</v>
      </c>
      <c r="E5" s="94" t="s">
        <v>9644</v>
      </c>
      <c r="G5" s="5">
        <f>IF('Supplier Change Request FORM Z'!$D$58="",IF(ISNUMBER(SEARCH(LEFT(#REF!,1),E5)),MAX(G$1:$G4)+1,0),IF(ISNUMBER(SEARCH(LEFT('Supplier Change Request FORM Z'!$D$58,1),E5)),MAX(G$1:$G4)+1,0))</f>
        <v>0</v>
      </c>
      <c r="H5" s="3" t="str">
        <f t="shared" si="0"/>
        <v/>
      </c>
      <c r="I5" s="3"/>
    </row>
    <row r="6" spans="1:9" x14ac:dyDescent="0.35">
      <c r="A6" s="94" t="s">
        <v>191</v>
      </c>
      <c r="B6" s="94" t="s">
        <v>210</v>
      </c>
      <c r="C6" s="94" t="s">
        <v>216</v>
      </c>
      <c r="D6" s="94" t="s">
        <v>210</v>
      </c>
      <c r="E6" s="94" t="s">
        <v>9644</v>
      </c>
      <c r="G6" s="5">
        <f>IF('Supplier Change Request FORM Z'!$D$58="",IF(ISNUMBER(SEARCH(LEFT(#REF!,1),E6)),MAX(G$1:$G5)+1,0),IF(ISNUMBER(SEARCH(LEFT('Supplier Change Request FORM Z'!$D$58,1),E6)),MAX(G$1:$G5)+1,0))</f>
        <v>0</v>
      </c>
      <c r="H6" s="3" t="str">
        <f t="shared" si="0"/>
        <v/>
      </c>
      <c r="I6" s="3"/>
    </row>
    <row r="7" spans="1:9" x14ac:dyDescent="0.35">
      <c r="A7" s="94" t="s">
        <v>191</v>
      </c>
      <c r="B7" s="94" t="s">
        <v>250</v>
      </c>
      <c r="C7" s="94" t="s">
        <v>216</v>
      </c>
      <c r="D7" s="94" t="s">
        <v>250</v>
      </c>
      <c r="E7" s="94" t="s">
        <v>9644</v>
      </c>
      <c r="G7" s="5">
        <f>IF('Supplier Change Request FORM Z'!$D$58="",IF(ISNUMBER(SEARCH(LEFT(#REF!,1),E7)),MAX(G$1:$G6)+1,0),IF(ISNUMBER(SEARCH(LEFT('Supplier Change Request FORM Z'!$D$58,1),E7)),MAX(G$1:$G6)+1,0))</f>
        <v>0</v>
      </c>
      <c r="H7" s="3" t="str">
        <f t="shared" si="0"/>
        <v/>
      </c>
      <c r="I7" s="3"/>
    </row>
    <row r="8" spans="1:9" x14ac:dyDescent="0.35">
      <c r="A8" s="94" t="s">
        <v>191</v>
      </c>
      <c r="B8" s="94" t="s">
        <v>10401</v>
      </c>
      <c r="C8" s="94" t="s">
        <v>10402</v>
      </c>
      <c r="D8" s="94" t="s">
        <v>10401</v>
      </c>
      <c r="E8" s="94" t="s">
        <v>9644</v>
      </c>
      <c r="G8" s="5">
        <f>IF('Supplier Change Request FORM Z'!$D$58="",IF(ISNUMBER(SEARCH(LEFT(#REF!,1),E8)),MAX(G$1:$G7)+1,0),IF(ISNUMBER(SEARCH(LEFT('Supplier Change Request FORM Z'!$D$58,1),E8)),MAX(G$1:$G7)+1,0))</f>
        <v>0</v>
      </c>
      <c r="H8" s="3" t="str">
        <f t="shared" si="0"/>
        <v/>
      </c>
      <c r="I8" s="3"/>
    </row>
    <row r="9" spans="1:9" x14ac:dyDescent="0.35">
      <c r="A9" s="94" t="s">
        <v>191</v>
      </c>
      <c r="B9" s="94" t="s">
        <v>211</v>
      </c>
      <c r="C9" s="94" t="s">
        <v>216</v>
      </c>
      <c r="D9" s="94" t="s">
        <v>211</v>
      </c>
      <c r="E9" s="94" t="s">
        <v>9644</v>
      </c>
      <c r="G9" s="5">
        <f>IF('Supplier Change Request FORM Z'!$D$58="",IF(ISNUMBER(SEARCH(LEFT(#REF!,1),E9)),MAX(G$1:$G8)+1,0),IF(ISNUMBER(SEARCH(LEFT('Supplier Change Request FORM Z'!$D$58,1),E9)),MAX(G$1:$G8)+1,0))</f>
        <v>0</v>
      </c>
      <c r="H9" s="3" t="str">
        <f t="shared" si="0"/>
        <v/>
      </c>
      <c r="I9" s="3"/>
    </row>
    <row r="10" spans="1:9" x14ac:dyDescent="0.35">
      <c r="A10" s="94" t="s">
        <v>191</v>
      </c>
      <c r="B10" s="94" t="s">
        <v>205</v>
      </c>
      <c r="C10" s="94" t="s">
        <v>216</v>
      </c>
      <c r="D10" s="94" t="s">
        <v>205</v>
      </c>
      <c r="E10" s="94" t="s">
        <v>9644</v>
      </c>
      <c r="G10" s="5">
        <f>IF('Supplier Change Request FORM Z'!$D$58="",IF(ISNUMBER(SEARCH(LEFT(#REF!,1),E10)),MAX(G$1:$G9)+1,0),IF(ISNUMBER(SEARCH(LEFT('Supplier Change Request FORM Z'!$D$58,1),E10)),MAX(G$1:$G9)+1,0))</f>
        <v>0</v>
      </c>
      <c r="H10" s="3" t="str">
        <f t="shared" si="0"/>
        <v/>
      </c>
      <c r="I10" s="3"/>
    </row>
    <row r="11" spans="1:9" x14ac:dyDescent="0.35">
      <c r="A11" s="94" t="s">
        <v>191</v>
      </c>
      <c r="B11" s="94" t="s">
        <v>236</v>
      </c>
      <c r="C11" s="94" t="s">
        <v>216</v>
      </c>
      <c r="D11" s="94" t="s">
        <v>236</v>
      </c>
      <c r="E11" s="94" t="s">
        <v>9644</v>
      </c>
      <c r="G11" s="5">
        <f>IF('Supplier Change Request FORM Z'!$D$58="",IF(ISNUMBER(SEARCH(LEFT(#REF!,1),E11)),MAX(G$1:$G10)+1,0),IF(ISNUMBER(SEARCH(LEFT('Supplier Change Request FORM Z'!$D$58,1),E11)),MAX(G$1:$G10)+1,0))</f>
        <v>0</v>
      </c>
      <c r="H11" s="3" t="str">
        <f t="shared" si="0"/>
        <v/>
      </c>
      <c r="I11" s="3"/>
    </row>
    <row r="12" spans="1:9" x14ac:dyDescent="0.35">
      <c r="A12" s="94" t="s">
        <v>191</v>
      </c>
      <c r="B12" s="94" t="s">
        <v>217</v>
      </c>
      <c r="C12" s="94" t="s">
        <v>216</v>
      </c>
      <c r="D12" s="94" t="s">
        <v>217</v>
      </c>
      <c r="E12" s="94" t="s">
        <v>9644</v>
      </c>
      <c r="G12" s="5">
        <f>IF('Supplier Change Request FORM Z'!$D$58="",IF(ISNUMBER(SEARCH(LEFT(#REF!,1),E12)),MAX(G$1:$G11)+1,0),IF(ISNUMBER(SEARCH(LEFT('Supplier Change Request FORM Z'!$D$58,1),E12)),MAX(G$1:$G11)+1,0))</f>
        <v>0</v>
      </c>
      <c r="H12" s="3" t="str">
        <f t="shared" si="0"/>
        <v/>
      </c>
      <c r="I12" s="3"/>
    </row>
    <row r="13" spans="1:9" x14ac:dyDescent="0.35">
      <c r="A13" s="94" t="s">
        <v>191</v>
      </c>
      <c r="B13" s="94" t="s">
        <v>233</v>
      </c>
      <c r="C13" s="94" t="s">
        <v>216</v>
      </c>
      <c r="D13" s="94" t="s">
        <v>233</v>
      </c>
      <c r="E13" s="94" t="s">
        <v>9644</v>
      </c>
      <c r="G13" s="5">
        <f>IF('Supplier Change Request FORM Z'!$D$58="",IF(ISNUMBER(SEARCH(LEFT(#REF!,1),E13)),MAX(G$1:$G12)+1,0),IF(ISNUMBER(SEARCH(LEFT('Supplier Change Request FORM Z'!$D$58,1),E13)),MAX(G$1:$G12)+1,0))</f>
        <v>0</v>
      </c>
      <c r="H13" s="3" t="str">
        <f t="shared" si="0"/>
        <v/>
      </c>
      <c r="I13" s="3"/>
    </row>
    <row r="14" spans="1:9" x14ac:dyDescent="0.35">
      <c r="A14" s="94" t="s">
        <v>191</v>
      </c>
      <c r="B14" s="94" t="s">
        <v>221</v>
      </c>
      <c r="C14" s="94" t="s">
        <v>216</v>
      </c>
      <c r="D14" s="94" t="s">
        <v>221</v>
      </c>
      <c r="E14" s="94" t="s">
        <v>9644</v>
      </c>
      <c r="G14" s="5">
        <f>IF('Supplier Change Request FORM Z'!$D$58="",IF(ISNUMBER(SEARCH(LEFT(#REF!,1),E14)),MAX(G$1:$G13)+1,0),IF(ISNUMBER(SEARCH(LEFT('Supplier Change Request FORM Z'!$D$58,1),E14)),MAX(G$1:$G13)+1,0))</f>
        <v>0</v>
      </c>
      <c r="H14" s="3" t="str">
        <f t="shared" si="0"/>
        <v/>
      </c>
      <c r="I14" s="3"/>
    </row>
    <row r="15" spans="1:9" x14ac:dyDescent="0.35">
      <c r="A15" s="94" t="s">
        <v>191</v>
      </c>
      <c r="B15" s="94" t="s">
        <v>227</v>
      </c>
      <c r="C15" s="94" t="s">
        <v>216</v>
      </c>
      <c r="D15" s="94" t="s">
        <v>227</v>
      </c>
      <c r="E15" s="94" t="s">
        <v>9644</v>
      </c>
      <c r="G15" s="5">
        <f>IF('Supplier Change Request FORM Z'!$D$58="",IF(ISNUMBER(SEARCH(LEFT(#REF!,1),E15)),MAX(G$1:$G14)+1,0),IF(ISNUMBER(SEARCH(LEFT('Supplier Change Request FORM Z'!$D$58,1),E15)),MAX(G$1:$G14)+1,0))</f>
        <v>0</v>
      </c>
      <c r="H15" s="3" t="str">
        <f t="shared" si="0"/>
        <v/>
      </c>
      <c r="I15" s="3"/>
    </row>
    <row r="16" spans="1:9" x14ac:dyDescent="0.35">
      <c r="A16" s="94" t="s">
        <v>191</v>
      </c>
      <c r="B16" s="94" t="s">
        <v>240</v>
      </c>
      <c r="C16" s="94" t="s">
        <v>216</v>
      </c>
      <c r="D16" s="94" t="s">
        <v>240</v>
      </c>
      <c r="E16" s="94" t="s">
        <v>9644</v>
      </c>
      <c r="G16" s="5">
        <f>IF('Supplier Change Request FORM Z'!$D$58="",IF(ISNUMBER(SEARCH(LEFT(#REF!,1),E16)),MAX(G$1:$G15)+1,0),IF(ISNUMBER(SEARCH(LEFT('Supplier Change Request FORM Z'!$D$58,1),E16)),MAX(G$1:$G15)+1,0))</f>
        <v>0</v>
      </c>
      <c r="H16" s="3" t="str">
        <f t="shared" si="0"/>
        <v/>
      </c>
      <c r="I16" s="3"/>
    </row>
    <row r="17" spans="1:9" x14ac:dyDescent="0.35">
      <c r="A17" s="94" t="s">
        <v>191</v>
      </c>
      <c r="B17" s="94" t="s">
        <v>202</v>
      </c>
      <c r="C17" s="94" t="s">
        <v>216</v>
      </c>
      <c r="D17" s="94" t="s">
        <v>202</v>
      </c>
      <c r="E17" s="94" t="s">
        <v>9644</v>
      </c>
      <c r="G17" s="5">
        <f>IF('Supplier Change Request FORM Z'!$D$58="",IF(ISNUMBER(SEARCH(LEFT(#REF!,1),E17)),MAX(G$1:$G16)+1,0),IF(ISNUMBER(SEARCH(LEFT('Supplier Change Request FORM Z'!$D$58,1),E17)),MAX(G$1:$G16)+1,0))</f>
        <v>0</v>
      </c>
      <c r="H17" s="3" t="str">
        <f t="shared" si="0"/>
        <v/>
      </c>
      <c r="I17" s="3"/>
    </row>
    <row r="18" spans="1:9" x14ac:dyDescent="0.35">
      <c r="A18" s="94" t="s">
        <v>191</v>
      </c>
      <c r="B18" s="94" t="s">
        <v>252</v>
      </c>
      <c r="C18" s="94" t="s">
        <v>216</v>
      </c>
      <c r="D18" s="94" t="s">
        <v>252</v>
      </c>
      <c r="E18" s="94" t="s">
        <v>9644</v>
      </c>
      <c r="G18" s="5">
        <f>IF('Supplier Change Request FORM Z'!$D$58="",IF(ISNUMBER(SEARCH(LEFT(#REF!,1),E18)),MAX(G$1:$G17)+1,0),IF(ISNUMBER(SEARCH(LEFT('Supplier Change Request FORM Z'!$D$58,1),E18)),MAX(G$1:$G17)+1,0))</f>
        <v>0</v>
      </c>
      <c r="H18" s="3" t="str">
        <f t="shared" si="0"/>
        <v/>
      </c>
      <c r="I18" s="3"/>
    </row>
    <row r="19" spans="1:9" x14ac:dyDescent="0.35">
      <c r="A19" s="94" t="s">
        <v>191</v>
      </c>
      <c r="B19" s="94" t="s">
        <v>243</v>
      </c>
      <c r="C19" s="94" t="s">
        <v>216</v>
      </c>
      <c r="D19" s="94" t="s">
        <v>243</v>
      </c>
      <c r="E19" s="94" t="s">
        <v>9644</v>
      </c>
      <c r="G19" s="5">
        <f>IF('Supplier Change Request FORM Z'!$D$58="",IF(ISNUMBER(SEARCH(LEFT(#REF!,1),E19)),MAX(G$1:$G18)+1,0),IF(ISNUMBER(SEARCH(LEFT('Supplier Change Request FORM Z'!$D$58,1),E19)),MAX(G$1:$G18)+1,0))</f>
        <v>0</v>
      </c>
      <c r="H19" s="3" t="str">
        <f t="shared" si="0"/>
        <v/>
      </c>
      <c r="I19" s="3"/>
    </row>
    <row r="20" spans="1:9" x14ac:dyDescent="0.35">
      <c r="A20" s="94" t="s">
        <v>191</v>
      </c>
      <c r="B20" s="94" t="s">
        <v>212</v>
      </c>
      <c r="C20" s="94" t="s">
        <v>216</v>
      </c>
      <c r="D20" s="94" t="s">
        <v>212</v>
      </c>
      <c r="E20" s="94" t="s">
        <v>9644</v>
      </c>
      <c r="G20" s="5">
        <f>IF('Supplier Change Request FORM Z'!$D$58="",IF(ISNUMBER(SEARCH(LEFT(#REF!,1),E20)),MAX(G$1:$G19)+1,0),IF(ISNUMBER(SEARCH(LEFT('Supplier Change Request FORM Z'!$D$58,1),E20)),MAX(G$1:$G19)+1,0))</f>
        <v>0</v>
      </c>
      <c r="H20" s="3" t="str">
        <f t="shared" si="0"/>
        <v/>
      </c>
      <c r="I20" s="3"/>
    </row>
    <row r="21" spans="1:9" x14ac:dyDescent="0.35">
      <c r="A21" s="94" t="s">
        <v>191</v>
      </c>
      <c r="B21" s="94" t="s">
        <v>237</v>
      </c>
      <c r="C21" s="94" t="s">
        <v>216</v>
      </c>
      <c r="D21" s="94" t="s">
        <v>237</v>
      </c>
      <c r="E21" s="94" t="s">
        <v>9644</v>
      </c>
      <c r="G21" s="5">
        <f>IF('Supplier Change Request FORM Z'!$D$58="",IF(ISNUMBER(SEARCH(LEFT(#REF!,1),E21)),MAX(G$1:$G20)+1,0),IF(ISNUMBER(SEARCH(LEFT('Supplier Change Request FORM Z'!$D$58,1),E21)),MAX(G$1:$G20)+1,0))</f>
        <v>0</v>
      </c>
      <c r="H21" s="3" t="str">
        <f t="shared" si="0"/>
        <v/>
      </c>
      <c r="I21" s="3"/>
    </row>
    <row r="22" spans="1:9" x14ac:dyDescent="0.35">
      <c r="A22" s="94" t="s">
        <v>191</v>
      </c>
      <c r="B22" s="94" t="s">
        <v>246</v>
      </c>
      <c r="C22" s="94" t="s">
        <v>216</v>
      </c>
      <c r="D22" s="94" t="s">
        <v>246</v>
      </c>
      <c r="E22" s="94" t="s">
        <v>9644</v>
      </c>
      <c r="G22" s="5">
        <f>IF('Supplier Change Request FORM Z'!$D$58="",IF(ISNUMBER(SEARCH(LEFT(#REF!,1),E22)),MAX(G$1:$G21)+1,0),IF(ISNUMBER(SEARCH(LEFT('Supplier Change Request FORM Z'!$D$58,1),E22)),MAX(G$1:$G21)+1,0))</f>
        <v>0</v>
      </c>
      <c r="H22" s="3" t="str">
        <f t="shared" si="0"/>
        <v/>
      </c>
      <c r="I22" s="3"/>
    </row>
    <row r="23" spans="1:9" x14ac:dyDescent="0.35">
      <c r="A23" s="94" t="s">
        <v>191</v>
      </c>
      <c r="B23" s="94" t="s">
        <v>242</v>
      </c>
      <c r="C23" s="94" t="s">
        <v>216</v>
      </c>
      <c r="D23" s="94" t="s">
        <v>242</v>
      </c>
      <c r="E23" s="94" t="s">
        <v>9644</v>
      </c>
      <c r="G23" s="5">
        <f>IF('Supplier Change Request FORM Z'!$D$58="",IF(ISNUMBER(SEARCH(LEFT(#REF!,1),E23)),MAX(G$1:$G22)+1,0),IF(ISNUMBER(SEARCH(LEFT('Supplier Change Request FORM Z'!$D$58,1),E23)),MAX(G$1:$G22)+1,0))</f>
        <v>0</v>
      </c>
      <c r="H23" s="3" t="str">
        <f t="shared" si="0"/>
        <v/>
      </c>
      <c r="I23" s="3"/>
    </row>
    <row r="24" spans="1:9" x14ac:dyDescent="0.35">
      <c r="A24" s="94" t="s">
        <v>191</v>
      </c>
      <c r="B24" s="94" t="s">
        <v>222</v>
      </c>
      <c r="C24" s="94" t="s">
        <v>216</v>
      </c>
      <c r="D24" s="94" t="s">
        <v>222</v>
      </c>
      <c r="E24" s="94" t="s">
        <v>9644</v>
      </c>
      <c r="G24" s="5">
        <f>IF('Supplier Change Request FORM Z'!$D$58="",IF(ISNUMBER(SEARCH(LEFT(#REF!,1),E24)),MAX(G$1:$G23)+1,0),IF(ISNUMBER(SEARCH(LEFT('Supplier Change Request FORM Z'!$D$58,1),E24)),MAX(G$1:$G23)+1,0))</f>
        <v>0</v>
      </c>
      <c r="H24" s="3" t="str">
        <f t="shared" si="0"/>
        <v/>
      </c>
      <c r="I24" s="3"/>
    </row>
    <row r="25" spans="1:9" x14ac:dyDescent="0.35">
      <c r="A25" s="94" t="s">
        <v>191</v>
      </c>
      <c r="B25" s="94" t="s">
        <v>239</v>
      </c>
      <c r="C25" s="94" t="s">
        <v>216</v>
      </c>
      <c r="D25" s="94" t="s">
        <v>239</v>
      </c>
      <c r="E25" s="94" t="s">
        <v>9644</v>
      </c>
      <c r="G25" s="5">
        <f>IF('Supplier Change Request FORM Z'!$D$58="",IF(ISNUMBER(SEARCH(LEFT(#REF!,1),E25)),MAX(G$1:$G24)+1,0),IF(ISNUMBER(SEARCH(LEFT('Supplier Change Request FORM Z'!$D$58,1),E25)),MAX(G$1:$G24)+1,0))</f>
        <v>0</v>
      </c>
      <c r="H25" s="3" t="str">
        <f t="shared" si="0"/>
        <v/>
      </c>
      <c r="I25" s="3"/>
    </row>
    <row r="26" spans="1:9" x14ac:dyDescent="0.35">
      <c r="A26" s="94" t="s">
        <v>191</v>
      </c>
      <c r="B26" s="94" t="s">
        <v>247</v>
      </c>
      <c r="C26" s="94" t="s">
        <v>216</v>
      </c>
      <c r="D26" s="94" t="s">
        <v>247</v>
      </c>
      <c r="E26" s="94" t="s">
        <v>9644</v>
      </c>
      <c r="G26" s="5">
        <f>IF('Supplier Change Request FORM Z'!$D$58="",IF(ISNUMBER(SEARCH(LEFT(#REF!,1),E26)),MAX(G$1:$G25)+1,0),IF(ISNUMBER(SEARCH(LEFT('Supplier Change Request FORM Z'!$D$58,1),E26)),MAX(G$1:$G25)+1,0))</f>
        <v>0</v>
      </c>
      <c r="H26" s="3" t="str">
        <f t="shared" si="0"/>
        <v/>
      </c>
      <c r="I26" s="3"/>
    </row>
    <row r="27" spans="1:9" x14ac:dyDescent="0.35">
      <c r="A27" s="94" t="s">
        <v>191</v>
      </c>
      <c r="B27" s="94" t="s">
        <v>218</v>
      </c>
      <c r="C27" s="94" t="s">
        <v>216</v>
      </c>
      <c r="D27" s="94" t="s">
        <v>218</v>
      </c>
      <c r="E27" s="94" t="s">
        <v>9644</v>
      </c>
      <c r="G27" s="5">
        <f>IF('Supplier Change Request FORM Z'!$D$58="",IF(ISNUMBER(SEARCH(LEFT(#REF!,1),E27)),MAX(G$1:$G26)+1,0),IF(ISNUMBER(SEARCH(LEFT('Supplier Change Request FORM Z'!$D$58,1),E27)),MAX(G$1:$G26)+1,0))</f>
        <v>0</v>
      </c>
      <c r="H27" s="3" t="str">
        <f t="shared" si="0"/>
        <v/>
      </c>
      <c r="I27" s="3"/>
    </row>
    <row r="28" spans="1:9" x14ac:dyDescent="0.35">
      <c r="A28" s="94" t="s">
        <v>191</v>
      </c>
      <c r="B28" s="94" t="s">
        <v>231</v>
      </c>
      <c r="C28" s="94" t="s">
        <v>216</v>
      </c>
      <c r="D28" s="94" t="s">
        <v>231</v>
      </c>
      <c r="E28" s="94" t="s">
        <v>9644</v>
      </c>
      <c r="G28" s="5">
        <f>IF('Supplier Change Request FORM Z'!$D$58="",IF(ISNUMBER(SEARCH(LEFT(#REF!,1),E28)),MAX(G$1:$G27)+1,0),IF(ISNUMBER(SEARCH(LEFT('Supplier Change Request FORM Z'!$D$58,1),E28)),MAX(G$1:$G27)+1,0))</f>
        <v>0</v>
      </c>
      <c r="H28" s="3" t="str">
        <f t="shared" si="0"/>
        <v/>
      </c>
      <c r="I28" s="3"/>
    </row>
    <row r="29" spans="1:9" x14ac:dyDescent="0.35">
      <c r="A29" s="94" t="s">
        <v>191</v>
      </c>
      <c r="B29" s="94" t="s">
        <v>228</v>
      </c>
      <c r="C29" s="94" t="s">
        <v>216</v>
      </c>
      <c r="D29" s="94" t="s">
        <v>228</v>
      </c>
      <c r="E29" s="94" t="s">
        <v>9644</v>
      </c>
      <c r="G29" s="5">
        <f>IF('Supplier Change Request FORM Z'!$D$58="",IF(ISNUMBER(SEARCH(LEFT(#REF!,1),E29)),MAX(G$1:$G28)+1,0),IF(ISNUMBER(SEARCH(LEFT('Supplier Change Request FORM Z'!$D$58,1),E29)),MAX(G$1:$G28)+1,0))</f>
        <v>0</v>
      </c>
      <c r="H29" s="3" t="str">
        <f t="shared" si="0"/>
        <v/>
      </c>
      <c r="I29" s="3"/>
    </row>
    <row r="30" spans="1:9" x14ac:dyDescent="0.35">
      <c r="A30" s="94" t="s">
        <v>191</v>
      </c>
      <c r="B30" s="94" t="s">
        <v>248</v>
      </c>
      <c r="C30" s="94" t="s">
        <v>216</v>
      </c>
      <c r="D30" s="94" t="s">
        <v>248</v>
      </c>
      <c r="E30" s="94" t="s">
        <v>9644</v>
      </c>
      <c r="G30" s="5">
        <f>IF('Supplier Change Request FORM Z'!$D$58="",IF(ISNUMBER(SEARCH(LEFT(#REF!,1),E30)),MAX(G$1:$G29)+1,0),IF(ISNUMBER(SEARCH(LEFT('Supplier Change Request FORM Z'!$D$58,1),E30)),MAX(G$1:$G29)+1,0))</f>
        <v>0</v>
      </c>
      <c r="H30" s="3" t="str">
        <f t="shared" si="0"/>
        <v/>
      </c>
      <c r="I30" s="3"/>
    </row>
    <row r="31" spans="1:9" x14ac:dyDescent="0.35">
      <c r="A31" s="94" t="s">
        <v>191</v>
      </c>
      <c r="B31" s="94" t="s">
        <v>204</v>
      </c>
      <c r="C31" s="94" t="s">
        <v>216</v>
      </c>
      <c r="D31" s="94" t="s">
        <v>204</v>
      </c>
      <c r="E31" s="94" t="s">
        <v>9644</v>
      </c>
      <c r="G31" s="5">
        <f>IF('Supplier Change Request FORM Z'!$D$58="",IF(ISNUMBER(SEARCH(LEFT(#REF!,1),E31)),MAX(G$1:$G30)+1,0),IF(ISNUMBER(SEARCH(LEFT('Supplier Change Request FORM Z'!$D$58,1),E31)),MAX(G$1:$G30)+1,0))</f>
        <v>0</v>
      </c>
      <c r="H31" s="3" t="str">
        <f t="shared" si="0"/>
        <v/>
      </c>
      <c r="I31" s="3"/>
    </row>
    <row r="32" spans="1:9" x14ac:dyDescent="0.35">
      <c r="A32" s="94" t="s">
        <v>191</v>
      </c>
      <c r="B32" s="94" t="s">
        <v>226</v>
      </c>
      <c r="C32" s="94" t="s">
        <v>216</v>
      </c>
      <c r="D32" s="94" t="s">
        <v>226</v>
      </c>
      <c r="E32" s="94" t="s">
        <v>9644</v>
      </c>
      <c r="G32" s="5">
        <f>IF('Supplier Change Request FORM Z'!$D$58="",IF(ISNUMBER(SEARCH(LEFT(#REF!,1),E32)),MAX(G$1:$G31)+1,0),IF(ISNUMBER(SEARCH(LEFT('Supplier Change Request FORM Z'!$D$58,1),E32)),MAX(G$1:$G31)+1,0))</f>
        <v>0</v>
      </c>
      <c r="H32" s="3" t="str">
        <f t="shared" si="0"/>
        <v/>
      </c>
      <c r="I32" s="3"/>
    </row>
    <row r="33" spans="1:9" x14ac:dyDescent="0.35">
      <c r="A33" s="94" t="s">
        <v>191</v>
      </c>
      <c r="B33" s="94" t="s">
        <v>209</v>
      </c>
      <c r="C33" s="94" t="s">
        <v>216</v>
      </c>
      <c r="D33" s="94" t="s">
        <v>209</v>
      </c>
      <c r="E33" s="94" t="s">
        <v>9644</v>
      </c>
      <c r="G33" s="5">
        <f>IF('Supplier Change Request FORM Z'!$D$58="",IF(ISNUMBER(SEARCH(LEFT(#REF!,1),E33)),MAX(G$1:$G32)+1,0),IF(ISNUMBER(SEARCH(LEFT('Supplier Change Request FORM Z'!$D$58,1),E33)),MAX(G$1:$G32)+1,0))</f>
        <v>0</v>
      </c>
      <c r="H33" s="3" t="str">
        <f t="shared" si="0"/>
        <v/>
      </c>
      <c r="I33" s="3"/>
    </row>
    <row r="34" spans="1:9" x14ac:dyDescent="0.35">
      <c r="A34" s="94" t="s">
        <v>191</v>
      </c>
      <c r="B34" s="94" t="s">
        <v>249</v>
      </c>
      <c r="C34" s="94" t="s">
        <v>216</v>
      </c>
      <c r="D34" s="94" t="s">
        <v>249</v>
      </c>
      <c r="E34" s="94" t="s">
        <v>9644</v>
      </c>
      <c r="G34" s="5">
        <f>IF('Supplier Change Request FORM Z'!$D$58="",IF(ISNUMBER(SEARCH(LEFT(#REF!,1),E34)),MAX(G$1:$G33)+1,0),IF(ISNUMBER(SEARCH(LEFT('Supplier Change Request FORM Z'!$D$58,1),E34)),MAX(G$1:$G33)+1,0))</f>
        <v>0</v>
      </c>
      <c r="H34" s="3" t="str">
        <f t="shared" si="0"/>
        <v/>
      </c>
      <c r="I34" s="3"/>
    </row>
    <row r="35" spans="1:9" x14ac:dyDescent="0.35">
      <c r="A35" s="94" t="s">
        <v>191</v>
      </c>
      <c r="B35" s="94" t="s">
        <v>207</v>
      </c>
      <c r="C35" s="94" t="s">
        <v>216</v>
      </c>
      <c r="D35" s="94" t="s">
        <v>207</v>
      </c>
      <c r="E35" s="94" t="s">
        <v>9644</v>
      </c>
      <c r="G35" s="5">
        <f>IF('Supplier Change Request FORM Z'!$D$58="",IF(ISNUMBER(SEARCH(LEFT(#REF!,1),E35)),MAX(G$1:$G34)+1,0),IF(ISNUMBER(SEARCH(LEFT('Supplier Change Request FORM Z'!$D$58,1),E35)),MAX(G$1:$G34)+1,0))</f>
        <v>0</v>
      </c>
      <c r="H35" s="3" t="str">
        <f t="shared" si="0"/>
        <v/>
      </c>
      <c r="I35" s="3"/>
    </row>
    <row r="36" spans="1:9" x14ac:dyDescent="0.35">
      <c r="A36" s="94" t="s">
        <v>191</v>
      </c>
      <c r="B36" s="94" t="s">
        <v>219</v>
      </c>
      <c r="C36" s="94" t="s">
        <v>216</v>
      </c>
      <c r="D36" s="94" t="s">
        <v>219</v>
      </c>
      <c r="E36" s="94" t="s">
        <v>9644</v>
      </c>
      <c r="G36" s="5">
        <f>IF('Supplier Change Request FORM Z'!$D$58="",IF(ISNUMBER(SEARCH(LEFT(#REF!,1),E36)),MAX(G$1:$G35)+1,0),IF(ISNUMBER(SEARCH(LEFT('Supplier Change Request FORM Z'!$D$58,1),E36)),MAX(G$1:$G35)+1,0))</f>
        <v>0</v>
      </c>
      <c r="H36" s="3" t="str">
        <f t="shared" si="0"/>
        <v/>
      </c>
      <c r="I36" s="3"/>
    </row>
    <row r="37" spans="1:9" x14ac:dyDescent="0.35">
      <c r="A37" s="94" t="s">
        <v>191</v>
      </c>
      <c r="B37" s="94" t="s">
        <v>244</v>
      </c>
      <c r="C37" s="94" t="s">
        <v>216</v>
      </c>
      <c r="D37" s="94" t="s">
        <v>244</v>
      </c>
      <c r="E37" s="94" t="s">
        <v>9644</v>
      </c>
      <c r="G37" s="5">
        <f>IF('Supplier Change Request FORM Z'!$D$58="",IF(ISNUMBER(SEARCH(LEFT(#REF!,1),E37)),MAX(G$1:$G36)+1,0),IF(ISNUMBER(SEARCH(LEFT('Supplier Change Request FORM Z'!$D$58,1),E37)),MAX(G$1:$G36)+1,0))</f>
        <v>0</v>
      </c>
      <c r="H37" s="3" t="str">
        <f t="shared" si="0"/>
        <v/>
      </c>
      <c r="I37" s="3"/>
    </row>
    <row r="38" spans="1:9" x14ac:dyDescent="0.35">
      <c r="A38" s="94" t="s">
        <v>191</v>
      </c>
      <c r="B38" s="94" t="s">
        <v>208</v>
      </c>
      <c r="C38" s="94" t="s">
        <v>216</v>
      </c>
      <c r="D38" s="94" t="s">
        <v>208</v>
      </c>
      <c r="E38" s="94" t="s">
        <v>9644</v>
      </c>
      <c r="G38" s="5">
        <f>IF('Supplier Change Request FORM Z'!$D$58="",IF(ISNUMBER(SEARCH(LEFT(#REF!,1),E38)),MAX(G$1:$G37)+1,0),IF(ISNUMBER(SEARCH(LEFT('Supplier Change Request FORM Z'!$D$58,1),E38)),MAX(G$1:$G37)+1,0))</f>
        <v>0</v>
      </c>
      <c r="H38" s="3" t="str">
        <f t="shared" si="0"/>
        <v/>
      </c>
      <c r="I38" s="3"/>
    </row>
    <row r="39" spans="1:9" x14ac:dyDescent="0.35">
      <c r="A39" s="94" t="s">
        <v>191</v>
      </c>
      <c r="B39" s="94" t="s">
        <v>224</v>
      </c>
      <c r="C39" s="94" t="s">
        <v>216</v>
      </c>
      <c r="D39" s="94" t="s">
        <v>224</v>
      </c>
      <c r="E39" s="94" t="s">
        <v>9644</v>
      </c>
      <c r="G39" s="5">
        <f>IF('Supplier Change Request FORM Z'!$D$58="",IF(ISNUMBER(SEARCH(LEFT(#REF!,1),E39)),MAX(G$1:$G38)+1,0),IF(ISNUMBER(SEARCH(LEFT('Supplier Change Request FORM Z'!$D$58,1),E39)),MAX(G$1:$G38)+1,0))</f>
        <v>0</v>
      </c>
      <c r="H39" s="3" t="str">
        <f t="shared" si="0"/>
        <v/>
      </c>
      <c r="I39" s="3"/>
    </row>
    <row r="40" spans="1:9" x14ac:dyDescent="0.35">
      <c r="A40" s="94" t="s">
        <v>191</v>
      </c>
      <c r="B40" s="94" t="s">
        <v>241</v>
      </c>
      <c r="C40" s="94" t="s">
        <v>216</v>
      </c>
      <c r="D40" s="94" t="s">
        <v>241</v>
      </c>
      <c r="E40" s="94" t="s">
        <v>9644</v>
      </c>
      <c r="G40" s="5">
        <f>IF('Supplier Change Request FORM Z'!$D$58="",IF(ISNUMBER(SEARCH(LEFT(#REF!,1),E40)),MAX(G$1:$G39)+1,0),IF(ISNUMBER(SEARCH(LEFT('Supplier Change Request FORM Z'!$D$58,1),E40)),MAX(G$1:$G39)+1,0))</f>
        <v>0</v>
      </c>
      <c r="H40" s="3" t="str">
        <f t="shared" si="0"/>
        <v/>
      </c>
      <c r="I40" s="3"/>
    </row>
    <row r="41" spans="1:9" x14ac:dyDescent="0.35">
      <c r="A41" s="94" t="s">
        <v>191</v>
      </c>
      <c r="B41" s="94" t="s">
        <v>245</v>
      </c>
      <c r="C41" s="94" t="s">
        <v>216</v>
      </c>
      <c r="D41" s="94" t="s">
        <v>245</v>
      </c>
      <c r="E41" s="94" t="s">
        <v>9644</v>
      </c>
      <c r="G41" s="5">
        <f>IF('Supplier Change Request FORM Z'!$D$58="",IF(ISNUMBER(SEARCH(LEFT(#REF!,1),E41)),MAX(G$1:$G40)+1,0),IF(ISNUMBER(SEARCH(LEFT('Supplier Change Request FORM Z'!$D$58,1),E41)),MAX(G$1:$G40)+1,0))</f>
        <v>0</v>
      </c>
      <c r="H41" s="3" t="str">
        <f t="shared" si="0"/>
        <v/>
      </c>
      <c r="I41" s="3"/>
    </row>
    <row r="42" spans="1:9" x14ac:dyDescent="0.35">
      <c r="A42" s="94" t="s">
        <v>191</v>
      </c>
      <c r="B42" s="94" t="s">
        <v>230</v>
      </c>
      <c r="C42" s="94" t="s">
        <v>216</v>
      </c>
      <c r="D42" s="94" t="s">
        <v>230</v>
      </c>
      <c r="E42" s="94" t="s">
        <v>9644</v>
      </c>
      <c r="G42" s="5">
        <f>IF('Supplier Change Request FORM Z'!$D$58="",IF(ISNUMBER(SEARCH(LEFT(#REF!,1),E42)),MAX(G$1:$G41)+1,0),IF(ISNUMBER(SEARCH(LEFT('Supplier Change Request FORM Z'!$D$58,1),E42)),MAX(G$1:$G41)+1,0))</f>
        <v>0</v>
      </c>
      <c r="H42" s="3" t="str">
        <f t="shared" si="0"/>
        <v/>
      </c>
      <c r="I42" s="3"/>
    </row>
    <row r="43" spans="1:9" x14ac:dyDescent="0.35">
      <c r="A43" s="94" t="s">
        <v>191</v>
      </c>
      <c r="B43" s="94" t="s">
        <v>215</v>
      </c>
      <c r="C43" s="94" t="s">
        <v>216</v>
      </c>
      <c r="D43" s="94" t="s">
        <v>215</v>
      </c>
      <c r="E43" s="94" t="s">
        <v>9644</v>
      </c>
      <c r="G43" s="5">
        <f>IF('Supplier Change Request FORM Z'!$D$58="",IF(ISNUMBER(SEARCH(LEFT(#REF!,1),E43)),MAX(G$1:$G42)+1,0),IF(ISNUMBER(SEARCH(LEFT('Supplier Change Request FORM Z'!$D$58,1),E43)),MAX(G$1:$G42)+1,0))</f>
        <v>0</v>
      </c>
      <c r="H43" s="3" t="str">
        <f t="shared" si="0"/>
        <v/>
      </c>
      <c r="I43" s="3"/>
    </row>
    <row r="44" spans="1:9" x14ac:dyDescent="0.35">
      <c r="A44" s="94" t="s">
        <v>191</v>
      </c>
      <c r="B44" s="94" t="s">
        <v>214</v>
      </c>
      <c r="C44" s="94" t="s">
        <v>216</v>
      </c>
      <c r="D44" s="94" t="s">
        <v>214</v>
      </c>
      <c r="E44" s="94" t="s">
        <v>9644</v>
      </c>
      <c r="G44" s="5">
        <f>IF('Supplier Change Request FORM Z'!$D$58="",IF(ISNUMBER(SEARCH(LEFT(#REF!,1),E44)),MAX(G$1:$G43)+1,0),IF(ISNUMBER(SEARCH(LEFT('Supplier Change Request FORM Z'!$D$58,1),E44)),MAX(G$1:$G43)+1,0))</f>
        <v>0</v>
      </c>
      <c r="H44" s="3" t="str">
        <f t="shared" si="0"/>
        <v/>
      </c>
      <c r="I44" s="3"/>
    </row>
    <row r="45" spans="1:9" x14ac:dyDescent="0.35">
      <c r="A45" s="94" t="s">
        <v>191</v>
      </c>
      <c r="B45" s="94" t="s">
        <v>203</v>
      </c>
      <c r="C45" s="94" t="s">
        <v>216</v>
      </c>
      <c r="D45" s="94" t="s">
        <v>203</v>
      </c>
      <c r="E45" s="94" t="s">
        <v>9644</v>
      </c>
      <c r="G45" s="5">
        <f>IF('Supplier Change Request FORM Z'!$D$58="",IF(ISNUMBER(SEARCH(LEFT(#REF!,1),E45)),MAX(G$1:$G44)+1,0),IF(ISNUMBER(SEARCH(LEFT('Supplier Change Request FORM Z'!$D$58,1),E45)),MAX(G$1:$G44)+1,0))</f>
        <v>0</v>
      </c>
      <c r="H45" s="3" t="str">
        <f t="shared" si="0"/>
        <v/>
      </c>
      <c r="I45" s="3"/>
    </row>
    <row r="46" spans="1:9" x14ac:dyDescent="0.35">
      <c r="A46" s="94" t="s">
        <v>191</v>
      </c>
      <c r="B46" s="94" t="s">
        <v>225</v>
      </c>
      <c r="C46" s="94" t="s">
        <v>216</v>
      </c>
      <c r="D46" s="94" t="s">
        <v>225</v>
      </c>
      <c r="E46" s="94" t="s">
        <v>9644</v>
      </c>
      <c r="G46" s="5">
        <f>IF('Supplier Change Request FORM Z'!$D$58="",IF(ISNUMBER(SEARCH(LEFT(#REF!,1),E46)),MAX(G$1:$G45)+1,0),IF(ISNUMBER(SEARCH(LEFT('Supplier Change Request FORM Z'!$D$58,1),E46)),MAX(G$1:$G45)+1,0))</f>
        <v>0</v>
      </c>
      <c r="H46" s="3" t="str">
        <f t="shared" si="0"/>
        <v/>
      </c>
      <c r="I46" s="3"/>
    </row>
    <row r="47" spans="1:9" x14ac:dyDescent="0.35">
      <c r="A47" s="94" t="s">
        <v>191</v>
      </c>
      <c r="B47" s="94" t="s">
        <v>213</v>
      </c>
      <c r="C47" s="94" t="s">
        <v>216</v>
      </c>
      <c r="D47" s="94" t="s">
        <v>213</v>
      </c>
      <c r="E47" s="94" t="s">
        <v>9644</v>
      </c>
      <c r="G47" s="5">
        <f>IF('Supplier Change Request FORM Z'!$D$58="",IF(ISNUMBER(SEARCH(LEFT(#REF!,1),E47)),MAX(G$1:$G46)+1,0),IF(ISNUMBER(SEARCH(LEFT('Supplier Change Request FORM Z'!$D$58,1),E47)),MAX(G$1:$G46)+1,0))</f>
        <v>0</v>
      </c>
      <c r="H47" s="3" t="str">
        <f t="shared" si="0"/>
        <v/>
      </c>
      <c r="I47" s="3"/>
    </row>
    <row r="48" spans="1:9" x14ac:dyDescent="0.35">
      <c r="A48" s="94" t="s">
        <v>191</v>
      </c>
      <c r="B48" s="94" t="s">
        <v>232</v>
      </c>
      <c r="C48" s="94" t="s">
        <v>216</v>
      </c>
      <c r="D48" s="94" t="s">
        <v>232</v>
      </c>
      <c r="E48" s="94" t="s">
        <v>9644</v>
      </c>
      <c r="G48" s="5">
        <f>IF('Supplier Change Request FORM Z'!$D$58="",IF(ISNUMBER(SEARCH(LEFT(#REF!,1),E48)),MAX(G$1:$G47)+1,0),IF(ISNUMBER(SEARCH(LEFT('Supplier Change Request FORM Z'!$D$58,1),E48)),MAX(G$1:$G47)+1,0))</f>
        <v>0</v>
      </c>
      <c r="H48" s="3" t="str">
        <f t="shared" si="0"/>
        <v/>
      </c>
      <c r="I48" s="3"/>
    </row>
    <row r="49" spans="1:9" x14ac:dyDescent="0.35">
      <c r="A49" s="94" t="s">
        <v>191</v>
      </c>
      <c r="B49" s="94" t="s">
        <v>220</v>
      </c>
      <c r="C49" s="94" t="s">
        <v>216</v>
      </c>
      <c r="D49" s="94" t="s">
        <v>220</v>
      </c>
      <c r="E49" s="94" t="s">
        <v>9644</v>
      </c>
      <c r="G49" s="5">
        <f>IF('Supplier Change Request FORM Z'!$D$58="",IF(ISNUMBER(SEARCH(LEFT(#REF!,1),E49)),MAX(G$1:$G48)+1,0),IF(ISNUMBER(SEARCH(LEFT('Supplier Change Request FORM Z'!$D$58,1),E49)),MAX(G$1:$G48)+1,0))</f>
        <v>0</v>
      </c>
      <c r="H49" s="3" t="str">
        <f t="shared" si="0"/>
        <v/>
      </c>
      <c r="I49" s="3"/>
    </row>
    <row r="50" spans="1:9" x14ac:dyDescent="0.35">
      <c r="A50" s="94" t="s">
        <v>191</v>
      </c>
      <c r="B50" s="94" t="s">
        <v>238</v>
      </c>
      <c r="C50" s="94" t="s">
        <v>216</v>
      </c>
      <c r="D50" s="94" t="s">
        <v>238</v>
      </c>
      <c r="E50" s="94" t="s">
        <v>9644</v>
      </c>
      <c r="G50" s="5">
        <f>IF('Supplier Change Request FORM Z'!$D$58="",IF(ISNUMBER(SEARCH(LEFT(#REF!,1),E50)),MAX(G$1:$G49)+1,0),IF(ISNUMBER(SEARCH(LEFT('Supplier Change Request FORM Z'!$D$58,1),E50)),MAX(G$1:$G49)+1,0))</f>
        <v>0</v>
      </c>
      <c r="H50" s="3" t="str">
        <f t="shared" si="0"/>
        <v/>
      </c>
      <c r="I50" s="3"/>
    </row>
    <row r="51" spans="1:9" x14ac:dyDescent="0.35">
      <c r="A51" s="94" t="s">
        <v>191</v>
      </c>
      <c r="B51" s="94" t="s">
        <v>235</v>
      </c>
      <c r="C51" s="94" t="s">
        <v>216</v>
      </c>
      <c r="D51" s="94" t="s">
        <v>235</v>
      </c>
      <c r="E51" s="94" t="s">
        <v>9644</v>
      </c>
      <c r="G51" s="5">
        <f>IF('Supplier Change Request FORM Z'!$D$58="",IF(ISNUMBER(SEARCH(LEFT(#REF!,1),E51)),MAX(G$1:$G50)+1,0),IF(ISNUMBER(SEARCH(LEFT('Supplier Change Request FORM Z'!$D$58,1),E51)),MAX(G$1:$G50)+1,0))</f>
        <v>0</v>
      </c>
      <c r="H51" s="3" t="str">
        <f t="shared" si="0"/>
        <v/>
      </c>
      <c r="I51" s="3"/>
    </row>
    <row r="52" spans="1:9" x14ac:dyDescent="0.35">
      <c r="A52" s="94" t="s">
        <v>191</v>
      </c>
      <c r="B52" s="94" t="s">
        <v>206</v>
      </c>
      <c r="C52" s="94" t="s">
        <v>216</v>
      </c>
      <c r="D52" s="94" t="s">
        <v>206</v>
      </c>
      <c r="E52" s="94" t="s">
        <v>9644</v>
      </c>
      <c r="G52" s="5">
        <f>IF('Supplier Change Request FORM Z'!$D$58="",IF(ISNUMBER(SEARCH(LEFT(#REF!,1),E52)),MAX(G$1:$G51)+1,0),IF(ISNUMBER(SEARCH(LEFT('Supplier Change Request FORM Z'!$D$58,1),E52)),MAX(G$1:$G51)+1,0))</f>
        <v>0</v>
      </c>
      <c r="H52" s="3" t="str">
        <f t="shared" si="0"/>
        <v/>
      </c>
      <c r="I52" s="3"/>
    </row>
    <row r="53" spans="1:9" x14ac:dyDescent="0.35">
      <c r="A53" s="94" t="s">
        <v>191</v>
      </c>
      <c r="B53" s="94" t="s">
        <v>234</v>
      </c>
      <c r="C53" s="94" t="s">
        <v>216</v>
      </c>
      <c r="D53" s="94" t="s">
        <v>234</v>
      </c>
      <c r="E53" s="94" t="s">
        <v>9644</v>
      </c>
      <c r="G53" s="5">
        <f>IF('Supplier Change Request FORM Z'!$D$58="",IF(ISNUMBER(SEARCH(LEFT(#REF!,1),E53)),MAX(G$1:$G52)+1,0),IF(ISNUMBER(SEARCH(LEFT('Supplier Change Request FORM Z'!$D$58,1),E53)),MAX(G$1:$G52)+1,0))</f>
        <v>0</v>
      </c>
      <c r="H53" s="3" t="str">
        <f t="shared" si="0"/>
        <v/>
      </c>
      <c r="I53" s="3"/>
    </row>
    <row r="54" spans="1:9" x14ac:dyDescent="0.35">
      <c r="A54" s="94" t="s">
        <v>191</v>
      </c>
      <c r="B54" s="94" t="s">
        <v>544</v>
      </c>
      <c r="C54" s="94" t="s">
        <v>192</v>
      </c>
      <c r="D54" s="94" t="s">
        <v>544</v>
      </c>
      <c r="E54" s="94" t="s">
        <v>9644</v>
      </c>
      <c r="G54" s="5">
        <f>IF('Supplier Change Request FORM Z'!$D$58="",IF(ISNUMBER(SEARCH(LEFT(#REF!,1),E54)),MAX(G$1:$G53)+1,0),IF(ISNUMBER(SEARCH(LEFT('Supplier Change Request FORM Z'!$D$58,1),E54)),MAX(G$1:$G53)+1,0))</f>
        <v>0</v>
      </c>
      <c r="H54" s="3" t="str">
        <f t="shared" si="0"/>
        <v/>
      </c>
      <c r="I54" s="3"/>
    </row>
    <row r="55" spans="1:9" x14ac:dyDescent="0.35">
      <c r="A55" s="94" t="s">
        <v>191</v>
      </c>
      <c r="B55" s="94" t="s">
        <v>557</v>
      </c>
      <c r="C55" s="94" t="s">
        <v>192</v>
      </c>
      <c r="D55" s="94" t="s">
        <v>557</v>
      </c>
      <c r="E55" s="94" t="s">
        <v>9644</v>
      </c>
      <c r="G55" s="5">
        <f>IF('Supplier Change Request FORM Z'!$D$58="",IF(ISNUMBER(SEARCH(LEFT(#REF!,1),E55)),MAX(G$1:$G54)+1,0),IF(ISNUMBER(SEARCH(LEFT('Supplier Change Request FORM Z'!$D$58,1),E55)),MAX(G$1:$G54)+1,0))</f>
        <v>0</v>
      </c>
      <c r="H55" s="3" t="str">
        <f t="shared" si="0"/>
        <v/>
      </c>
      <c r="I55" s="3"/>
    </row>
    <row r="56" spans="1:9" x14ac:dyDescent="0.35">
      <c r="A56" s="94" t="s">
        <v>191</v>
      </c>
      <c r="B56" s="94" t="s">
        <v>538</v>
      </c>
      <c r="C56" s="94" t="s">
        <v>192</v>
      </c>
      <c r="D56" s="94" t="s">
        <v>538</v>
      </c>
      <c r="E56" s="94" t="s">
        <v>9644</v>
      </c>
      <c r="G56" s="5">
        <f>IF('Supplier Change Request FORM Z'!$D$58="",IF(ISNUMBER(SEARCH(LEFT(#REF!,1),E56)),MAX(G$1:$G55)+1,0),IF(ISNUMBER(SEARCH(LEFT('Supplier Change Request FORM Z'!$D$58,1),E56)),MAX(G$1:$G55)+1,0))</f>
        <v>0</v>
      </c>
      <c r="H56" s="3" t="str">
        <f t="shared" si="0"/>
        <v/>
      </c>
      <c r="I56" s="3"/>
    </row>
    <row r="57" spans="1:9" x14ac:dyDescent="0.35">
      <c r="A57" s="94" t="s">
        <v>191</v>
      </c>
      <c r="B57" s="94" t="s">
        <v>588</v>
      </c>
      <c r="C57" s="94" t="s">
        <v>192</v>
      </c>
      <c r="D57" s="94" t="s">
        <v>588</v>
      </c>
      <c r="E57" s="94" t="s">
        <v>9644</v>
      </c>
      <c r="G57" s="5">
        <f>IF('Supplier Change Request FORM Z'!$D$58="",IF(ISNUMBER(SEARCH(LEFT(#REF!,1),E57)),MAX(G$1:$G56)+1,0),IF(ISNUMBER(SEARCH(LEFT('Supplier Change Request FORM Z'!$D$58,1),E57)),MAX(G$1:$G56)+1,0))</f>
        <v>0</v>
      </c>
      <c r="H57" s="3" t="str">
        <f t="shared" si="0"/>
        <v/>
      </c>
      <c r="I57" s="3"/>
    </row>
    <row r="58" spans="1:9" x14ac:dyDescent="0.35">
      <c r="A58" s="94" t="s">
        <v>191</v>
      </c>
      <c r="B58" s="94" t="s">
        <v>587</v>
      </c>
      <c r="C58" s="94" t="s">
        <v>192</v>
      </c>
      <c r="D58" s="94" t="s">
        <v>587</v>
      </c>
      <c r="E58" s="94" t="s">
        <v>9644</v>
      </c>
      <c r="G58" s="5">
        <f>IF('Supplier Change Request FORM Z'!$D$58="",IF(ISNUMBER(SEARCH(LEFT(#REF!,1),E58)),MAX(G$1:$G57)+1,0),IF(ISNUMBER(SEARCH(LEFT('Supplier Change Request FORM Z'!$D$58,1),E58)),MAX(G$1:$G57)+1,0))</f>
        <v>0</v>
      </c>
      <c r="H58" s="3" t="str">
        <f t="shared" si="0"/>
        <v/>
      </c>
      <c r="I58" s="3"/>
    </row>
    <row r="59" spans="1:9" x14ac:dyDescent="0.35">
      <c r="A59" s="94" t="s">
        <v>191</v>
      </c>
      <c r="B59" s="94" t="s">
        <v>586</v>
      </c>
      <c r="C59" s="94" t="s">
        <v>192</v>
      </c>
      <c r="D59" s="94" t="s">
        <v>586</v>
      </c>
      <c r="E59" s="94" t="s">
        <v>9644</v>
      </c>
      <c r="G59" s="5">
        <f>IF('Supplier Change Request FORM Z'!$D$58="",IF(ISNUMBER(SEARCH(LEFT(#REF!,1),E59)),MAX(G$1:$G58)+1,0),IF(ISNUMBER(SEARCH(LEFT('Supplier Change Request FORM Z'!$D$58,1),E59)),MAX(G$1:$G58)+1,0))</f>
        <v>0</v>
      </c>
      <c r="H59" s="3" t="str">
        <f t="shared" si="0"/>
        <v/>
      </c>
      <c r="I59" s="3"/>
    </row>
    <row r="60" spans="1:9" x14ac:dyDescent="0.35">
      <c r="A60" s="94" t="s">
        <v>191</v>
      </c>
      <c r="B60" s="94" t="s">
        <v>552</v>
      </c>
      <c r="C60" s="94" t="s">
        <v>192</v>
      </c>
      <c r="D60" s="94" t="s">
        <v>552</v>
      </c>
      <c r="E60" s="94" t="s">
        <v>9644</v>
      </c>
      <c r="G60" s="5">
        <f>IF('Supplier Change Request FORM Z'!$D$58="",IF(ISNUMBER(SEARCH(LEFT(#REF!,1),E60)),MAX(G$1:$G59)+1,0),IF(ISNUMBER(SEARCH(LEFT('Supplier Change Request FORM Z'!$D$58,1),E60)),MAX(G$1:$G59)+1,0))</f>
        <v>0</v>
      </c>
      <c r="H60" s="3" t="str">
        <f t="shared" si="0"/>
        <v/>
      </c>
      <c r="I60" s="3"/>
    </row>
    <row r="61" spans="1:9" x14ac:dyDescent="0.35">
      <c r="A61" s="94" t="s">
        <v>191</v>
      </c>
      <c r="B61" s="94" t="s">
        <v>577</v>
      </c>
      <c r="C61" s="94" t="s">
        <v>192</v>
      </c>
      <c r="D61" s="94" t="s">
        <v>577</v>
      </c>
      <c r="E61" s="94" t="s">
        <v>9644</v>
      </c>
      <c r="G61" s="5">
        <f>IF('Supplier Change Request FORM Z'!$D$58="",IF(ISNUMBER(SEARCH(LEFT(#REF!,1),E61)),MAX(G$1:$G60)+1,0),IF(ISNUMBER(SEARCH(LEFT('Supplier Change Request FORM Z'!$D$58,1),E61)),MAX(G$1:$G60)+1,0))</f>
        <v>0</v>
      </c>
      <c r="H61" s="3" t="str">
        <f t="shared" si="0"/>
        <v/>
      </c>
      <c r="I61" s="3"/>
    </row>
    <row r="62" spans="1:9" x14ac:dyDescent="0.35">
      <c r="A62" s="94" t="s">
        <v>191</v>
      </c>
      <c r="B62" s="94" t="s">
        <v>536</v>
      </c>
      <c r="C62" s="94" t="s">
        <v>192</v>
      </c>
      <c r="D62" s="94" t="s">
        <v>536</v>
      </c>
      <c r="E62" s="94" t="s">
        <v>9644</v>
      </c>
      <c r="G62" s="5">
        <f>IF('Supplier Change Request FORM Z'!$D$58="",IF(ISNUMBER(SEARCH(LEFT(#REF!,1),E62)),MAX(G$1:$G61)+1,0),IF(ISNUMBER(SEARCH(LEFT('Supplier Change Request FORM Z'!$D$58,1),E62)),MAX(G$1:$G61)+1,0))</f>
        <v>0</v>
      </c>
      <c r="H62" s="3" t="str">
        <f t="shared" si="0"/>
        <v/>
      </c>
      <c r="I62" s="3"/>
    </row>
    <row r="63" spans="1:9" x14ac:dyDescent="0.35">
      <c r="A63" s="94" t="s">
        <v>191</v>
      </c>
      <c r="B63" s="94" t="s">
        <v>537</v>
      </c>
      <c r="C63" s="94" t="s">
        <v>192</v>
      </c>
      <c r="D63" s="94" t="s">
        <v>537</v>
      </c>
      <c r="E63" s="94" t="s">
        <v>9644</v>
      </c>
      <c r="G63" s="5">
        <f>IF('Supplier Change Request FORM Z'!$D$58="",IF(ISNUMBER(SEARCH(LEFT(#REF!,1),E63)),MAX(G$1:$G62)+1,0),IF(ISNUMBER(SEARCH(LEFT('Supplier Change Request FORM Z'!$D$58,1),E63)),MAX(G$1:$G62)+1,0))</f>
        <v>0</v>
      </c>
      <c r="H63" s="3" t="str">
        <f t="shared" si="0"/>
        <v/>
      </c>
      <c r="I63" s="3"/>
    </row>
    <row r="64" spans="1:9" x14ac:dyDescent="0.35">
      <c r="A64" s="94" t="s">
        <v>191</v>
      </c>
      <c r="B64" s="94" t="s">
        <v>561</v>
      </c>
      <c r="C64" s="94" t="s">
        <v>192</v>
      </c>
      <c r="D64" s="94" t="s">
        <v>561</v>
      </c>
      <c r="E64" s="94" t="s">
        <v>9644</v>
      </c>
      <c r="G64" s="5">
        <f>IF('Supplier Change Request FORM Z'!$D$58="",IF(ISNUMBER(SEARCH(LEFT(#REF!,1),E64)),MAX(G$1:$G63)+1,0),IF(ISNUMBER(SEARCH(LEFT('Supplier Change Request FORM Z'!$D$58,1),E64)),MAX(G$1:$G63)+1,0))</f>
        <v>0</v>
      </c>
      <c r="H64" s="3" t="str">
        <f t="shared" si="0"/>
        <v/>
      </c>
      <c r="I64" s="3"/>
    </row>
    <row r="65" spans="1:9" x14ac:dyDescent="0.35">
      <c r="A65" s="94" t="s">
        <v>191</v>
      </c>
      <c r="B65" s="94" t="s">
        <v>547</v>
      </c>
      <c r="C65" s="94" t="s">
        <v>192</v>
      </c>
      <c r="D65" s="94" t="s">
        <v>547</v>
      </c>
      <c r="E65" s="94" t="s">
        <v>9644</v>
      </c>
      <c r="G65" s="5">
        <f>IF('Supplier Change Request FORM Z'!$D$58="",IF(ISNUMBER(SEARCH(LEFT(#REF!,1),E65)),MAX(G$1:$G64)+1,0),IF(ISNUMBER(SEARCH(LEFT('Supplier Change Request FORM Z'!$D$58,1),E65)),MAX(G$1:$G64)+1,0))</f>
        <v>0</v>
      </c>
      <c r="H65" s="3" t="str">
        <f t="shared" si="0"/>
        <v/>
      </c>
      <c r="I65" s="3"/>
    </row>
    <row r="66" spans="1:9" x14ac:dyDescent="0.35">
      <c r="A66" s="94" t="s">
        <v>191</v>
      </c>
      <c r="B66" s="94" t="s">
        <v>534</v>
      </c>
      <c r="C66" s="94" t="s">
        <v>192</v>
      </c>
      <c r="D66" s="94" t="s">
        <v>534</v>
      </c>
      <c r="E66" s="94" t="s">
        <v>9644</v>
      </c>
      <c r="G66" s="5">
        <f>IF('Supplier Change Request FORM Z'!$D$58="",IF(ISNUMBER(SEARCH(LEFT(#REF!,1),E66)),MAX(G$1:$G65)+1,0),IF(ISNUMBER(SEARCH(LEFT('Supplier Change Request FORM Z'!$D$58,1),E66)),MAX(G$1:$G65)+1,0))</f>
        <v>0</v>
      </c>
      <c r="H66" s="3" t="str">
        <f t="shared" ref="H66:H129" si="1">IFERROR(INDEX(B:B,MATCH(ROW(H65),G:G,0)),"")</f>
        <v/>
      </c>
      <c r="I66" s="3"/>
    </row>
    <row r="67" spans="1:9" x14ac:dyDescent="0.35">
      <c r="A67" s="94" t="s">
        <v>191</v>
      </c>
      <c r="B67" s="94" t="s">
        <v>540</v>
      </c>
      <c r="C67" s="94" t="s">
        <v>192</v>
      </c>
      <c r="D67" s="94" t="s">
        <v>540</v>
      </c>
      <c r="E67" s="94" t="s">
        <v>9644</v>
      </c>
      <c r="G67" s="5">
        <f>IF('Supplier Change Request FORM Z'!$D$58="",IF(ISNUMBER(SEARCH(LEFT(#REF!,1),E67)),MAX(G$1:$G66)+1,0),IF(ISNUMBER(SEARCH(LEFT('Supplier Change Request FORM Z'!$D$58,1),E67)),MAX(G$1:$G66)+1,0))</f>
        <v>0</v>
      </c>
      <c r="H67" s="3" t="str">
        <f t="shared" si="1"/>
        <v/>
      </c>
      <c r="I67" s="3"/>
    </row>
    <row r="68" spans="1:9" x14ac:dyDescent="0.35">
      <c r="A68" s="94" t="s">
        <v>191</v>
      </c>
      <c r="B68" s="94" t="s">
        <v>571</v>
      </c>
      <c r="C68" s="94" t="s">
        <v>192</v>
      </c>
      <c r="D68" s="94" t="s">
        <v>571</v>
      </c>
      <c r="E68" s="94" t="s">
        <v>9644</v>
      </c>
      <c r="G68" s="5">
        <f>IF('Supplier Change Request FORM Z'!$D$58="",IF(ISNUMBER(SEARCH(LEFT(#REF!,1),E68)),MAX(G$1:$G67)+1,0),IF(ISNUMBER(SEARCH(LEFT('Supplier Change Request FORM Z'!$D$58,1),E68)),MAX(G$1:$G67)+1,0))</f>
        <v>0</v>
      </c>
      <c r="H68" s="3" t="str">
        <f t="shared" si="1"/>
        <v/>
      </c>
      <c r="I68" s="3"/>
    </row>
    <row r="69" spans="1:9" x14ac:dyDescent="0.35">
      <c r="A69" s="94" t="s">
        <v>191</v>
      </c>
      <c r="B69" s="94" t="s">
        <v>559</v>
      </c>
      <c r="C69" s="94" t="s">
        <v>192</v>
      </c>
      <c r="D69" s="94" t="s">
        <v>559</v>
      </c>
      <c r="E69" s="94" t="s">
        <v>9644</v>
      </c>
      <c r="G69" s="5">
        <f>IF('Supplier Change Request FORM Z'!$D$58="",IF(ISNUMBER(SEARCH(LEFT(#REF!,1),E69)),MAX(G$1:$G68)+1,0),IF(ISNUMBER(SEARCH(LEFT('Supplier Change Request FORM Z'!$D$58,1),E69)),MAX(G$1:$G68)+1,0))</f>
        <v>0</v>
      </c>
      <c r="H69" s="3" t="str">
        <f t="shared" si="1"/>
        <v/>
      </c>
      <c r="I69" s="3"/>
    </row>
    <row r="70" spans="1:9" x14ac:dyDescent="0.35">
      <c r="A70" s="94" t="s">
        <v>191</v>
      </c>
      <c r="B70" s="94" t="s">
        <v>548</v>
      </c>
      <c r="C70" s="94" t="s">
        <v>192</v>
      </c>
      <c r="D70" s="94" t="s">
        <v>548</v>
      </c>
      <c r="E70" s="94" t="s">
        <v>9644</v>
      </c>
      <c r="G70" s="5">
        <f>IF('Supplier Change Request FORM Z'!$D$58="",IF(ISNUMBER(SEARCH(LEFT(#REF!,1),E70)),MAX(G$1:$G69)+1,0),IF(ISNUMBER(SEARCH(LEFT('Supplier Change Request FORM Z'!$D$58,1),E70)),MAX(G$1:$G69)+1,0))</f>
        <v>0</v>
      </c>
      <c r="H70" s="3" t="str">
        <f t="shared" si="1"/>
        <v/>
      </c>
      <c r="I70" s="3"/>
    </row>
    <row r="71" spans="1:9" x14ac:dyDescent="0.35">
      <c r="A71" s="94" t="s">
        <v>191</v>
      </c>
      <c r="B71" s="94" t="s">
        <v>570</v>
      </c>
      <c r="C71" s="94" t="s">
        <v>192</v>
      </c>
      <c r="D71" s="94" t="s">
        <v>570</v>
      </c>
      <c r="E71" s="94" t="s">
        <v>9644</v>
      </c>
      <c r="G71" s="5">
        <f>IF('Supplier Change Request FORM Z'!$D$58="",IF(ISNUMBER(SEARCH(LEFT(#REF!,1),E71)),MAX(G$1:$G70)+1,0),IF(ISNUMBER(SEARCH(LEFT('Supplier Change Request FORM Z'!$D$58,1),E71)),MAX(G$1:$G70)+1,0))</f>
        <v>0</v>
      </c>
      <c r="H71" s="3" t="str">
        <f t="shared" si="1"/>
        <v/>
      </c>
      <c r="I71" s="3"/>
    </row>
    <row r="72" spans="1:9" x14ac:dyDescent="0.35">
      <c r="A72" s="94" t="s">
        <v>191</v>
      </c>
      <c r="B72" s="94" t="s">
        <v>563</v>
      </c>
      <c r="C72" s="94" t="s">
        <v>192</v>
      </c>
      <c r="D72" s="94" t="s">
        <v>563</v>
      </c>
      <c r="E72" s="94" t="s">
        <v>9644</v>
      </c>
      <c r="G72" s="5">
        <f>IF('Supplier Change Request FORM Z'!$D$58="",IF(ISNUMBER(SEARCH(LEFT(#REF!,1),E72)),MAX(G$1:$G71)+1,0),IF(ISNUMBER(SEARCH(LEFT('Supplier Change Request FORM Z'!$D$58,1),E72)),MAX(G$1:$G71)+1,0))</f>
        <v>0</v>
      </c>
      <c r="H72" s="3" t="str">
        <f t="shared" si="1"/>
        <v/>
      </c>
      <c r="I72" s="3"/>
    </row>
    <row r="73" spans="1:9" x14ac:dyDescent="0.35">
      <c r="A73" s="94" t="s">
        <v>191</v>
      </c>
      <c r="B73" s="94" t="s">
        <v>551</v>
      </c>
      <c r="C73" s="94" t="s">
        <v>192</v>
      </c>
      <c r="D73" s="94" t="s">
        <v>551</v>
      </c>
      <c r="E73" s="94" t="s">
        <v>9644</v>
      </c>
      <c r="G73" s="5">
        <f>IF('Supplier Change Request FORM Z'!$D$58="",IF(ISNUMBER(SEARCH(LEFT(#REF!,1),E73)),MAX(G$1:$G72)+1,0),IF(ISNUMBER(SEARCH(LEFT('Supplier Change Request FORM Z'!$D$58,1),E73)),MAX(G$1:$G72)+1,0))</f>
        <v>0</v>
      </c>
      <c r="H73" s="3" t="str">
        <f t="shared" si="1"/>
        <v/>
      </c>
      <c r="I73" s="3"/>
    </row>
    <row r="74" spans="1:9" x14ac:dyDescent="0.35">
      <c r="A74" s="94" t="s">
        <v>191</v>
      </c>
      <c r="B74" s="94" t="s">
        <v>539</v>
      </c>
      <c r="C74" s="94" t="s">
        <v>192</v>
      </c>
      <c r="D74" s="94" t="s">
        <v>539</v>
      </c>
      <c r="E74" s="94" t="s">
        <v>9644</v>
      </c>
      <c r="G74" s="5">
        <f>IF('Supplier Change Request FORM Z'!$D$58="",IF(ISNUMBER(SEARCH(LEFT(#REF!,1),E74)),MAX(G$1:$G73)+1,0),IF(ISNUMBER(SEARCH(LEFT('Supplier Change Request FORM Z'!$D$58,1),E74)),MAX(G$1:$G73)+1,0))</f>
        <v>0</v>
      </c>
      <c r="H74" s="3" t="str">
        <f t="shared" si="1"/>
        <v/>
      </c>
      <c r="I74" s="3"/>
    </row>
    <row r="75" spans="1:9" x14ac:dyDescent="0.35">
      <c r="A75" s="94" t="s">
        <v>191</v>
      </c>
      <c r="B75" s="94" t="s">
        <v>550</v>
      </c>
      <c r="C75" s="94" t="s">
        <v>192</v>
      </c>
      <c r="D75" s="94" t="s">
        <v>550</v>
      </c>
      <c r="E75" s="94" t="s">
        <v>9644</v>
      </c>
      <c r="G75" s="5">
        <f>IF('Supplier Change Request FORM Z'!$D$58="",IF(ISNUMBER(SEARCH(LEFT(#REF!,1),E75)),MAX(G$1:$G74)+1,0),IF(ISNUMBER(SEARCH(LEFT('Supplier Change Request FORM Z'!$D$58,1),E75)),MAX(G$1:$G74)+1,0))</f>
        <v>0</v>
      </c>
      <c r="H75" s="3" t="str">
        <f t="shared" si="1"/>
        <v/>
      </c>
      <c r="I75" s="3"/>
    </row>
    <row r="76" spans="1:9" x14ac:dyDescent="0.35">
      <c r="A76" s="94" t="s">
        <v>191</v>
      </c>
      <c r="B76" s="94" t="s">
        <v>572</v>
      </c>
      <c r="C76" s="94" t="s">
        <v>192</v>
      </c>
      <c r="D76" s="94" t="s">
        <v>572</v>
      </c>
      <c r="E76" s="94" t="s">
        <v>9644</v>
      </c>
      <c r="G76" s="5">
        <f>IF('Supplier Change Request FORM Z'!$D$58="",IF(ISNUMBER(SEARCH(LEFT(#REF!,1),E76)),MAX(G$1:$G75)+1,0),IF(ISNUMBER(SEARCH(LEFT('Supplier Change Request FORM Z'!$D$58,1),E76)),MAX(G$1:$G75)+1,0))</f>
        <v>0</v>
      </c>
      <c r="H76" s="3" t="str">
        <f t="shared" si="1"/>
        <v/>
      </c>
      <c r="I76" s="3"/>
    </row>
    <row r="77" spans="1:9" x14ac:dyDescent="0.35">
      <c r="A77" s="94" t="s">
        <v>191</v>
      </c>
      <c r="B77" s="94" t="s">
        <v>574</v>
      </c>
      <c r="C77" s="94" t="s">
        <v>192</v>
      </c>
      <c r="D77" s="94" t="s">
        <v>574</v>
      </c>
      <c r="E77" s="94" t="s">
        <v>9644</v>
      </c>
      <c r="G77" s="5">
        <f>IF('Supplier Change Request FORM Z'!$D$58="",IF(ISNUMBER(SEARCH(LEFT(#REF!,1),E77)),MAX(G$1:$G76)+1,0),IF(ISNUMBER(SEARCH(LEFT('Supplier Change Request FORM Z'!$D$58,1),E77)),MAX(G$1:$G76)+1,0))</f>
        <v>0</v>
      </c>
      <c r="H77" s="3" t="str">
        <f t="shared" si="1"/>
        <v/>
      </c>
      <c r="I77" s="3"/>
    </row>
    <row r="78" spans="1:9" x14ac:dyDescent="0.35">
      <c r="A78" s="94" t="s">
        <v>191</v>
      </c>
      <c r="B78" s="94" t="s">
        <v>545</v>
      </c>
      <c r="C78" s="94" t="s">
        <v>192</v>
      </c>
      <c r="D78" s="94" t="s">
        <v>545</v>
      </c>
      <c r="E78" s="94" t="s">
        <v>9644</v>
      </c>
      <c r="G78" s="5">
        <f>IF('Supplier Change Request FORM Z'!$D$58="",IF(ISNUMBER(SEARCH(LEFT(#REF!,1),E78)),MAX(G$1:$G77)+1,0),IF(ISNUMBER(SEARCH(LEFT('Supplier Change Request FORM Z'!$D$58,1),E78)),MAX(G$1:$G77)+1,0))</f>
        <v>0</v>
      </c>
      <c r="H78" s="3" t="str">
        <f t="shared" si="1"/>
        <v/>
      </c>
      <c r="I78" s="3"/>
    </row>
    <row r="79" spans="1:9" x14ac:dyDescent="0.35">
      <c r="A79" s="94" t="s">
        <v>191</v>
      </c>
      <c r="B79" s="94" t="s">
        <v>562</v>
      </c>
      <c r="C79" s="94" t="s">
        <v>192</v>
      </c>
      <c r="D79" s="94" t="s">
        <v>562</v>
      </c>
      <c r="E79" s="94" t="s">
        <v>9644</v>
      </c>
      <c r="G79" s="5">
        <f>IF('Supplier Change Request FORM Z'!$D$58="",IF(ISNUMBER(SEARCH(LEFT(#REF!,1),E79)),MAX(G$1:$G78)+1,0),IF(ISNUMBER(SEARCH(LEFT('Supplier Change Request FORM Z'!$D$58,1),E79)),MAX(G$1:$G78)+1,0))</f>
        <v>0</v>
      </c>
      <c r="H79" s="3" t="str">
        <f t="shared" si="1"/>
        <v/>
      </c>
      <c r="I79" s="3"/>
    </row>
    <row r="80" spans="1:9" x14ac:dyDescent="0.35">
      <c r="A80" s="94" t="s">
        <v>191</v>
      </c>
      <c r="B80" s="94" t="s">
        <v>585</v>
      </c>
      <c r="C80" s="94" t="s">
        <v>192</v>
      </c>
      <c r="D80" s="94" t="s">
        <v>585</v>
      </c>
      <c r="E80" s="94" t="s">
        <v>9644</v>
      </c>
      <c r="G80" s="5">
        <f>IF('Supplier Change Request FORM Z'!$D$58="",IF(ISNUMBER(SEARCH(LEFT(#REF!,1),E80)),MAX(G$1:$G79)+1,0),IF(ISNUMBER(SEARCH(LEFT('Supplier Change Request FORM Z'!$D$58,1),E80)),MAX(G$1:$G79)+1,0))</f>
        <v>0</v>
      </c>
      <c r="H80" s="3" t="str">
        <f t="shared" si="1"/>
        <v/>
      </c>
      <c r="I80" s="3"/>
    </row>
    <row r="81" spans="1:9" x14ac:dyDescent="0.35">
      <c r="A81" s="94" t="s">
        <v>191</v>
      </c>
      <c r="B81" s="94" t="s">
        <v>549</v>
      </c>
      <c r="C81" s="94" t="s">
        <v>192</v>
      </c>
      <c r="D81" s="94" t="s">
        <v>549</v>
      </c>
      <c r="E81" s="94" t="s">
        <v>9644</v>
      </c>
      <c r="G81" s="5">
        <f>IF('Supplier Change Request FORM Z'!$D$58="",IF(ISNUMBER(SEARCH(LEFT(#REF!,1),E81)),MAX(G$1:$G80)+1,0),IF(ISNUMBER(SEARCH(LEFT('Supplier Change Request FORM Z'!$D$58,1),E81)),MAX(G$1:$G80)+1,0))</f>
        <v>0</v>
      </c>
      <c r="H81" s="3" t="str">
        <f t="shared" si="1"/>
        <v/>
      </c>
      <c r="I81" s="3"/>
    </row>
    <row r="82" spans="1:9" x14ac:dyDescent="0.35">
      <c r="A82" s="94" t="s">
        <v>191</v>
      </c>
      <c r="B82" s="94" t="s">
        <v>589</v>
      </c>
      <c r="C82" s="94" t="s">
        <v>192</v>
      </c>
      <c r="D82" s="94" t="s">
        <v>589</v>
      </c>
      <c r="E82" s="94" t="s">
        <v>9644</v>
      </c>
      <c r="G82" s="5">
        <f>IF('Supplier Change Request FORM Z'!$D$58="",IF(ISNUMBER(SEARCH(LEFT(#REF!,1),E82)),MAX(G$1:$G81)+1,0),IF(ISNUMBER(SEARCH(LEFT('Supplier Change Request FORM Z'!$D$58,1),E82)),MAX(G$1:$G81)+1,0))</f>
        <v>0</v>
      </c>
      <c r="H82" s="3" t="str">
        <f t="shared" si="1"/>
        <v/>
      </c>
      <c r="I82" s="3"/>
    </row>
    <row r="83" spans="1:9" x14ac:dyDescent="0.35">
      <c r="A83" s="94" t="s">
        <v>191</v>
      </c>
      <c r="B83" s="94" t="s">
        <v>576</v>
      </c>
      <c r="C83" s="94" t="s">
        <v>192</v>
      </c>
      <c r="D83" s="94" t="s">
        <v>576</v>
      </c>
      <c r="E83" s="94" t="s">
        <v>9644</v>
      </c>
      <c r="G83" s="5">
        <f>IF('Supplier Change Request FORM Z'!$D$58="",IF(ISNUMBER(SEARCH(LEFT(#REF!,1),E83)),MAX(G$1:$G82)+1,0),IF(ISNUMBER(SEARCH(LEFT('Supplier Change Request FORM Z'!$D$58,1),E83)),MAX(G$1:$G82)+1,0))</f>
        <v>0</v>
      </c>
      <c r="H83" s="3" t="str">
        <f t="shared" si="1"/>
        <v/>
      </c>
      <c r="I83" s="3"/>
    </row>
    <row r="84" spans="1:9" x14ac:dyDescent="0.35">
      <c r="A84" s="94" t="s">
        <v>191</v>
      </c>
      <c r="B84" s="94" t="s">
        <v>554</v>
      </c>
      <c r="C84" s="94" t="s">
        <v>192</v>
      </c>
      <c r="D84" s="94" t="s">
        <v>554</v>
      </c>
      <c r="E84" s="94" t="s">
        <v>9644</v>
      </c>
      <c r="G84" s="5">
        <f>IF('Supplier Change Request FORM Z'!$D$58="",IF(ISNUMBER(SEARCH(LEFT(#REF!,1),E84)),MAX(G$1:$G83)+1,0),IF(ISNUMBER(SEARCH(LEFT('Supplier Change Request FORM Z'!$D$58,1),E84)),MAX(G$1:$G83)+1,0))</f>
        <v>0</v>
      </c>
      <c r="H84" s="3" t="str">
        <f t="shared" si="1"/>
        <v/>
      </c>
      <c r="I84" s="3"/>
    </row>
    <row r="85" spans="1:9" x14ac:dyDescent="0.35">
      <c r="A85" s="94" t="s">
        <v>191</v>
      </c>
      <c r="B85" s="94" t="s">
        <v>357</v>
      </c>
      <c r="C85" s="94" t="s">
        <v>301</v>
      </c>
      <c r="D85" s="94" t="s">
        <v>357</v>
      </c>
      <c r="E85" s="94" t="s">
        <v>9644</v>
      </c>
      <c r="G85" s="5">
        <f>IF('Supplier Change Request FORM Z'!$D$58="",IF(ISNUMBER(SEARCH(LEFT(#REF!,1),E85)),MAX(G$1:$G84)+1,0),IF(ISNUMBER(SEARCH(LEFT('Supplier Change Request FORM Z'!$D$58,1),E85)),MAX(G$1:$G84)+1,0))</f>
        <v>0</v>
      </c>
      <c r="H85" s="3" t="str">
        <f t="shared" si="1"/>
        <v/>
      </c>
      <c r="I85" s="3"/>
    </row>
    <row r="86" spans="1:9" x14ac:dyDescent="0.35">
      <c r="A86" s="94" t="s">
        <v>191</v>
      </c>
      <c r="B86" s="94" t="s">
        <v>327</v>
      </c>
      <c r="C86" s="94" t="s">
        <v>301</v>
      </c>
      <c r="D86" s="94" t="s">
        <v>327</v>
      </c>
      <c r="E86" s="94" t="s">
        <v>9644</v>
      </c>
      <c r="G86" s="5">
        <f>IF('Supplier Change Request FORM Z'!$D$58="",IF(ISNUMBER(SEARCH(LEFT(#REF!,1),E86)),MAX(G$1:$G85)+1,0),IF(ISNUMBER(SEARCH(LEFT('Supplier Change Request FORM Z'!$D$58,1),E86)),MAX(G$1:$G85)+1,0))</f>
        <v>0</v>
      </c>
      <c r="H86" s="3" t="str">
        <f t="shared" si="1"/>
        <v/>
      </c>
      <c r="I86" s="3"/>
    </row>
    <row r="87" spans="1:9" x14ac:dyDescent="0.35">
      <c r="A87" s="94" t="s">
        <v>191</v>
      </c>
      <c r="B87" s="94" t="s">
        <v>360</v>
      </c>
      <c r="C87" s="94" t="s">
        <v>301</v>
      </c>
      <c r="D87" s="94" t="s">
        <v>360</v>
      </c>
      <c r="E87" s="94" t="s">
        <v>9644</v>
      </c>
      <c r="G87" s="5">
        <f>IF('Supplier Change Request FORM Z'!$D$58="",IF(ISNUMBER(SEARCH(LEFT(#REF!,1),E87)),MAX(G$1:$G86)+1,0),IF(ISNUMBER(SEARCH(LEFT('Supplier Change Request FORM Z'!$D$58,1),E87)),MAX(G$1:$G86)+1,0))</f>
        <v>0</v>
      </c>
      <c r="H87" s="3" t="str">
        <f t="shared" si="1"/>
        <v/>
      </c>
      <c r="I87" s="3"/>
    </row>
    <row r="88" spans="1:9" x14ac:dyDescent="0.35">
      <c r="A88" s="94" t="s">
        <v>191</v>
      </c>
      <c r="B88" s="94" t="s">
        <v>396</v>
      </c>
      <c r="C88" s="94" t="s">
        <v>301</v>
      </c>
      <c r="D88" s="94" t="s">
        <v>396</v>
      </c>
      <c r="E88" s="94" t="s">
        <v>9644</v>
      </c>
      <c r="G88" s="5">
        <f>IF('Supplier Change Request FORM Z'!$D$58="",IF(ISNUMBER(SEARCH(LEFT(#REF!,1),E88)),MAX(G$1:$G87)+1,0),IF(ISNUMBER(SEARCH(LEFT('Supplier Change Request FORM Z'!$D$58,1),E88)),MAX(G$1:$G87)+1,0))</f>
        <v>0</v>
      </c>
      <c r="H88" s="3" t="str">
        <f t="shared" si="1"/>
        <v/>
      </c>
      <c r="I88" s="3"/>
    </row>
    <row r="89" spans="1:9" x14ac:dyDescent="0.35">
      <c r="A89" s="94" t="s">
        <v>191</v>
      </c>
      <c r="B89" s="94" t="s">
        <v>341</v>
      </c>
      <c r="C89" s="94" t="s">
        <v>301</v>
      </c>
      <c r="D89" s="94" t="s">
        <v>341</v>
      </c>
      <c r="E89" s="94" t="s">
        <v>9644</v>
      </c>
      <c r="G89" s="5">
        <f>IF('Supplier Change Request FORM Z'!$D$58="",IF(ISNUMBER(SEARCH(LEFT(#REF!,1),E89)),MAX(G$1:$G88)+1,0),IF(ISNUMBER(SEARCH(LEFT('Supplier Change Request FORM Z'!$D$58,1),E89)),MAX(G$1:$G88)+1,0))</f>
        <v>0</v>
      </c>
      <c r="H89" s="3" t="str">
        <f t="shared" si="1"/>
        <v/>
      </c>
      <c r="I89" s="3"/>
    </row>
    <row r="90" spans="1:9" x14ac:dyDescent="0.35">
      <c r="A90" s="94" t="s">
        <v>191</v>
      </c>
      <c r="B90" s="94" t="s">
        <v>390</v>
      </c>
      <c r="C90" s="94" t="s">
        <v>301</v>
      </c>
      <c r="D90" s="94" t="s">
        <v>390</v>
      </c>
      <c r="E90" s="94" t="s">
        <v>9644</v>
      </c>
      <c r="G90" s="5">
        <f>IF('Supplier Change Request FORM Z'!$D$58="",IF(ISNUMBER(SEARCH(LEFT(#REF!,1),E90)),MAX(G$1:$G89)+1,0),IF(ISNUMBER(SEARCH(LEFT('Supplier Change Request FORM Z'!$D$58,1),E90)),MAX(G$1:$G89)+1,0))</f>
        <v>0</v>
      </c>
      <c r="H90" s="3" t="str">
        <f t="shared" si="1"/>
        <v/>
      </c>
      <c r="I90" s="3"/>
    </row>
    <row r="91" spans="1:9" x14ac:dyDescent="0.35">
      <c r="A91" s="94" t="s">
        <v>191</v>
      </c>
      <c r="B91" s="94" t="s">
        <v>394</v>
      </c>
      <c r="C91" s="94" t="s">
        <v>301</v>
      </c>
      <c r="D91" s="94" t="s">
        <v>394</v>
      </c>
      <c r="E91" s="94" t="s">
        <v>9644</v>
      </c>
      <c r="G91" s="5">
        <f>IF('Supplier Change Request FORM Z'!$D$58="",IF(ISNUMBER(SEARCH(LEFT(#REF!,1),E91)),MAX(G$1:$G90)+1,0),IF(ISNUMBER(SEARCH(LEFT('Supplier Change Request FORM Z'!$D$58,1),E91)),MAX(G$1:$G90)+1,0))</f>
        <v>0</v>
      </c>
      <c r="H91" s="3" t="str">
        <f t="shared" si="1"/>
        <v/>
      </c>
      <c r="I91" s="3"/>
    </row>
    <row r="92" spans="1:9" x14ac:dyDescent="0.35">
      <c r="A92" s="94" t="s">
        <v>191</v>
      </c>
      <c r="B92" s="94" t="s">
        <v>355</v>
      </c>
      <c r="C92" s="94" t="s">
        <v>301</v>
      </c>
      <c r="D92" s="94" t="s">
        <v>355</v>
      </c>
      <c r="E92" s="94" t="s">
        <v>9644</v>
      </c>
      <c r="G92" s="5">
        <f>IF('Supplier Change Request FORM Z'!$D$58="",IF(ISNUMBER(SEARCH(LEFT(#REF!,1),E92)),MAX(G$1:$G91)+1,0),IF(ISNUMBER(SEARCH(LEFT('Supplier Change Request FORM Z'!$D$58,1),E92)),MAX(G$1:$G91)+1,0))</f>
        <v>0</v>
      </c>
      <c r="H92" s="3" t="str">
        <f t="shared" si="1"/>
        <v/>
      </c>
      <c r="I92" s="3"/>
    </row>
    <row r="93" spans="1:9" x14ac:dyDescent="0.35">
      <c r="A93" s="94" t="s">
        <v>191</v>
      </c>
      <c r="B93" s="94" t="s">
        <v>369</v>
      </c>
      <c r="C93" s="94" t="s">
        <v>301</v>
      </c>
      <c r="D93" s="94" t="s">
        <v>369</v>
      </c>
      <c r="E93" s="94" t="s">
        <v>9644</v>
      </c>
      <c r="G93" s="5">
        <f>IF('Supplier Change Request FORM Z'!$D$58="",IF(ISNUMBER(SEARCH(LEFT(#REF!,1),E93)),MAX(G$1:$G92)+1,0),IF(ISNUMBER(SEARCH(LEFT('Supplier Change Request FORM Z'!$D$58,1),E93)),MAX(G$1:$G92)+1,0))</f>
        <v>0</v>
      </c>
      <c r="H93" s="3" t="str">
        <f t="shared" si="1"/>
        <v/>
      </c>
      <c r="I93" s="3"/>
    </row>
    <row r="94" spans="1:9" x14ac:dyDescent="0.35">
      <c r="A94" s="94" t="s">
        <v>191</v>
      </c>
      <c r="B94" s="94" t="s">
        <v>376</v>
      </c>
      <c r="C94" s="94" t="s">
        <v>301</v>
      </c>
      <c r="D94" s="94" t="s">
        <v>376</v>
      </c>
      <c r="E94" s="94" t="s">
        <v>9644</v>
      </c>
      <c r="G94" s="5">
        <f>IF('Supplier Change Request FORM Z'!$D$58="",IF(ISNUMBER(SEARCH(LEFT(#REF!,1),E94)),MAX(G$1:$G93)+1,0),IF(ISNUMBER(SEARCH(LEFT('Supplier Change Request FORM Z'!$D$58,1),E94)),MAX(G$1:$G93)+1,0))</f>
        <v>0</v>
      </c>
      <c r="H94" s="3" t="str">
        <f t="shared" si="1"/>
        <v/>
      </c>
      <c r="I94" s="3"/>
    </row>
    <row r="95" spans="1:9" x14ac:dyDescent="0.35">
      <c r="A95" s="94" t="s">
        <v>191</v>
      </c>
      <c r="B95" s="94" t="s">
        <v>397</v>
      </c>
      <c r="C95" s="94" t="s">
        <v>301</v>
      </c>
      <c r="D95" s="94" t="s">
        <v>397</v>
      </c>
      <c r="E95" s="94" t="s">
        <v>9644</v>
      </c>
      <c r="G95" s="5">
        <f>IF('Supplier Change Request FORM Z'!$D$58="",IF(ISNUMBER(SEARCH(LEFT(#REF!,1),E95)),MAX(G$1:$G94)+1,0),IF(ISNUMBER(SEARCH(LEFT('Supplier Change Request FORM Z'!$D$58,1),E95)),MAX(G$1:$G94)+1,0))</f>
        <v>0</v>
      </c>
      <c r="H95" s="3" t="str">
        <f t="shared" si="1"/>
        <v/>
      </c>
      <c r="I95" s="3"/>
    </row>
    <row r="96" spans="1:9" x14ac:dyDescent="0.35">
      <c r="A96" s="94" t="s">
        <v>191</v>
      </c>
      <c r="B96" s="94" t="s">
        <v>380</v>
      </c>
      <c r="C96" s="94" t="s">
        <v>301</v>
      </c>
      <c r="D96" s="94" t="s">
        <v>380</v>
      </c>
      <c r="E96" s="94" t="s">
        <v>9644</v>
      </c>
      <c r="G96" s="5">
        <f>IF('Supplier Change Request FORM Z'!$D$58="",IF(ISNUMBER(SEARCH(LEFT(#REF!,1),E96)),MAX(G$1:$G95)+1,0),IF(ISNUMBER(SEARCH(LEFT('Supplier Change Request FORM Z'!$D$58,1),E96)),MAX(G$1:$G95)+1,0))</f>
        <v>0</v>
      </c>
      <c r="H96" s="3" t="str">
        <f t="shared" si="1"/>
        <v/>
      </c>
      <c r="I96" s="3"/>
    </row>
    <row r="97" spans="1:9" x14ac:dyDescent="0.35">
      <c r="A97" s="94" t="s">
        <v>191</v>
      </c>
      <c r="B97" s="94" t="s">
        <v>10403</v>
      </c>
      <c r="C97" s="94" t="s">
        <v>301</v>
      </c>
      <c r="D97" s="94" t="s">
        <v>10403</v>
      </c>
      <c r="E97" s="94" t="s">
        <v>9644</v>
      </c>
      <c r="G97" s="5">
        <f>IF('Supplier Change Request FORM Z'!$D$58="",IF(ISNUMBER(SEARCH(LEFT(#REF!,1),E97)),MAX(G$1:$G96)+1,0),IF(ISNUMBER(SEARCH(LEFT('Supplier Change Request FORM Z'!$D$58,1),E97)),MAX(G$1:$G96)+1,0))</f>
        <v>0</v>
      </c>
      <c r="H97" s="3" t="str">
        <f t="shared" si="1"/>
        <v/>
      </c>
      <c r="I97" s="3"/>
    </row>
    <row r="98" spans="1:9" x14ac:dyDescent="0.35">
      <c r="A98" s="94" t="s">
        <v>191</v>
      </c>
      <c r="B98" s="94" t="s">
        <v>339</v>
      </c>
      <c r="C98" s="94" t="s">
        <v>301</v>
      </c>
      <c r="D98" s="94" t="s">
        <v>339</v>
      </c>
      <c r="E98" s="94" t="s">
        <v>9644</v>
      </c>
      <c r="G98" s="5">
        <f>IF('Supplier Change Request FORM Z'!$D$58="",IF(ISNUMBER(SEARCH(LEFT(#REF!,1),E98)),MAX(G$1:$G97)+1,0),IF(ISNUMBER(SEARCH(LEFT('Supplier Change Request FORM Z'!$D$58,1),E98)),MAX(G$1:$G97)+1,0))</f>
        <v>0</v>
      </c>
      <c r="H98" s="3" t="str">
        <f t="shared" si="1"/>
        <v/>
      </c>
      <c r="I98" s="3"/>
    </row>
    <row r="99" spans="1:9" x14ac:dyDescent="0.35">
      <c r="A99" s="94" t="s">
        <v>191</v>
      </c>
      <c r="B99" s="94" t="s">
        <v>316</v>
      </c>
      <c r="C99" s="94" t="s">
        <v>301</v>
      </c>
      <c r="D99" s="94" t="s">
        <v>316</v>
      </c>
      <c r="E99" s="94" t="s">
        <v>9644</v>
      </c>
      <c r="G99" s="5">
        <f>IF('Supplier Change Request FORM Z'!$D$58="",IF(ISNUMBER(SEARCH(LEFT(#REF!,1),E99)),MAX(G$1:$G98)+1,0),IF(ISNUMBER(SEARCH(LEFT('Supplier Change Request FORM Z'!$D$58,1),E99)),MAX(G$1:$G98)+1,0))</f>
        <v>0</v>
      </c>
      <c r="H99" s="3" t="str">
        <f t="shared" si="1"/>
        <v/>
      </c>
      <c r="I99" s="3"/>
    </row>
    <row r="100" spans="1:9" x14ac:dyDescent="0.35">
      <c r="A100" s="94" t="s">
        <v>191</v>
      </c>
      <c r="B100" s="94" t="s">
        <v>378</v>
      </c>
      <c r="C100" s="94" t="s">
        <v>301</v>
      </c>
      <c r="D100" s="94" t="s">
        <v>378</v>
      </c>
      <c r="E100" s="94" t="s">
        <v>9644</v>
      </c>
      <c r="G100" s="5">
        <f>IF('Supplier Change Request FORM Z'!$D$58="",IF(ISNUMBER(SEARCH(LEFT(#REF!,1),E100)),MAX(G$1:$G99)+1,0),IF(ISNUMBER(SEARCH(LEFT('Supplier Change Request FORM Z'!$D$58,1),E100)),MAX(G$1:$G99)+1,0))</f>
        <v>0</v>
      </c>
      <c r="H100" s="3" t="str">
        <f t="shared" si="1"/>
        <v/>
      </c>
      <c r="I100" s="3"/>
    </row>
    <row r="101" spans="1:9" x14ac:dyDescent="0.35">
      <c r="A101" s="94" t="s">
        <v>191</v>
      </c>
      <c r="B101" s="94" t="s">
        <v>365</v>
      </c>
      <c r="C101" s="94" t="s">
        <v>301</v>
      </c>
      <c r="D101" s="94" t="s">
        <v>365</v>
      </c>
      <c r="E101" s="94" t="s">
        <v>9644</v>
      </c>
      <c r="G101" s="5">
        <f>IF('Supplier Change Request FORM Z'!$D$58="",IF(ISNUMBER(SEARCH(LEFT(#REF!,1),E101)),MAX(G$1:$G100)+1,0),IF(ISNUMBER(SEARCH(LEFT('Supplier Change Request FORM Z'!$D$58,1),E101)),MAX(G$1:$G100)+1,0))</f>
        <v>0</v>
      </c>
      <c r="H101" s="3" t="str">
        <f t="shared" si="1"/>
        <v/>
      </c>
      <c r="I101" s="3"/>
    </row>
    <row r="102" spans="1:9" x14ac:dyDescent="0.35">
      <c r="A102" s="94" t="s">
        <v>191</v>
      </c>
      <c r="B102" s="94" t="s">
        <v>321</v>
      </c>
      <c r="C102" s="94" t="s">
        <v>301</v>
      </c>
      <c r="D102" s="94" t="s">
        <v>321</v>
      </c>
      <c r="E102" s="94" t="s">
        <v>9644</v>
      </c>
      <c r="G102" s="5">
        <f>IF('Supplier Change Request FORM Z'!$D$58="",IF(ISNUMBER(SEARCH(LEFT(#REF!,1),E102)),MAX(G$1:$G101)+1,0),IF(ISNUMBER(SEARCH(LEFT('Supplier Change Request FORM Z'!$D$58,1),E102)),MAX(G$1:$G101)+1,0))</f>
        <v>0</v>
      </c>
      <c r="H102" s="3" t="str">
        <f t="shared" si="1"/>
        <v/>
      </c>
      <c r="I102" s="3"/>
    </row>
    <row r="103" spans="1:9" x14ac:dyDescent="0.35">
      <c r="A103" s="94" t="s">
        <v>191</v>
      </c>
      <c r="B103" s="94" t="s">
        <v>317</v>
      </c>
      <c r="C103" s="94" t="s">
        <v>301</v>
      </c>
      <c r="D103" s="94" t="s">
        <v>317</v>
      </c>
      <c r="E103" s="94" t="s">
        <v>9644</v>
      </c>
      <c r="G103" s="5">
        <f>IF('Supplier Change Request FORM Z'!$D$58="",IF(ISNUMBER(SEARCH(LEFT(#REF!,1),E103)),MAX(G$1:$G102)+1,0),IF(ISNUMBER(SEARCH(LEFT('Supplier Change Request FORM Z'!$D$58,1),E103)),MAX(G$1:$G102)+1,0))</f>
        <v>0</v>
      </c>
      <c r="H103" s="3" t="str">
        <f t="shared" si="1"/>
        <v/>
      </c>
      <c r="I103" s="3"/>
    </row>
    <row r="104" spans="1:9" x14ac:dyDescent="0.35">
      <c r="A104" s="94" t="s">
        <v>191</v>
      </c>
      <c r="B104" s="94" t="s">
        <v>386</v>
      </c>
      <c r="C104" s="94" t="s">
        <v>301</v>
      </c>
      <c r="D104" s="94" t="s">
        <v>386</v>
      </c>
      <c r="E104" s="94" t="s">
        <v>9644</v>
      </c>
      <c r="G104" s="5">
        <f>IF('Supplier Change Request FORM Z'!$D$58="",IF(ISNUMBER(SEARCH(LEFT(#REF!,1),E104)),MAX(G$1:$G103)+1,0),IF(ISNUMBER(SEARCH(LEFT('Supplier Change Request FORM Z'!$D$58,1),E104)),MAX(G$1:$G103)+1,0))</f>
        <v>0</v>
      </c>
      <c r="H104" s="3" t="str">
        <f t="shared" si="1"/>
        <v/>
      </c>
      <c r="I104" s="3"/>
    </row>
    <row r="105" spans="1:9" x14ac:dyDescent="0.35">
      <c r="A105" s="94" t="s">
        <v>191</v>
      </c>
      <c r="B105" s="94" t="s">
        <v>9770</v>
      </c>
      <c r="C105" s="94" t="s">
        <v>301</v>
      </c>
      <c r="D105" s="94" t="s">
        <v>9770</v>
      </c>
      <c r="E105" s="94" t="s">
        <v>9644</v>
      </c>
      <c r="G105" s="5">
        <f>IF('Supplier Change Request FORM Z'!$D$58="",IF(ISNUMBER(SEARCH(LEFT(#REF!,1),E105)),MAX(G$1:$G104)+1,0),IF(ISNUMBER(SEARCH(LEFT('Supplier Change Request FORM Z'!$D$58,1),E105)),MAX(G$1:$G104)+1,0))</f>
        <v>0</v>
      </c>
      <c r="H105" s="3" t="str">
        <f t="shared" si="1"/>
        <v/>
      </c>
      <c r="I105" s="3"/>
    </row>
    <row r="106" spans="1:9" x14ac:dyDescent="0.35">
      <c r="A106" s="94" t="s">
        <v>191</v>
      </c>
      <c r="B106" s="94" t="s">
        <v>342</v>
      </c>
      <c r="C106" s="94" t="s">
        <v>301</v>
      </c>
      <c r="D106" s="94" t="s">
        <v>342</v>
      </c>
      <c r="E106" s="94" t="s">
        <v>9644</v>
      </c>
      <c r="G106" s="5">
        <f>IF('Supplier Change Request FORM Z'!$D$58="",IF(ISNUMBER(SEARCH(LEFT(#REF!,1),E106)),MAX(G$1:$G105)+1,0),IF(ISNUMBER(SEARCH(LEFT('Supplier Change Request FORM Z'!$D$58,1),E106)),MAX(G$1:$G105)+1,0))</f>
        <v>0</v>
      </c>
      <c r="H106" s="3" t="str">
        <f t="shared" si="1"/>
        <v/>
      </c>
      <c r="I106" s="3"/>
    </row>
    <row r="107" spans="1:9" x14ac:dyDescent="0.35">
      <c r="A107" s="94" t="s">
        <v>191</v>
      </c>
      <c r="B107" s="94" t="s">
        <v>395</v>
      </c>
      <c r="C107" s="94" t="s">
        <v>301</v>
      </c>
      <c r="D107" s="94" t="s">
        <v>395</v>
      </c>
      <c r="E107" s="94" t="s">
        <v>9644</v>
      </c>
      <c r="G107" s="5">
        <f>IF('Supplier Change Request FORM Z'!$D$58="",IF(ISNUMBER(SEARCH(LEFT(#REF!,1),E107)),MAX(G$1:$G106)+1,0),IF(ISNUMBER(SEARCH(LEFT('Supplier Change Request FORM Z'!$D$58,1),E107)),MAX(G$1:$G106)+1,0))</f>
        <v>0</v>
      </c>
      <c r="H107" s="3" t="str">
        <f t="shared" si="1"/>
        <v/>
      </c>
      <c r="I107" s="3"/>
    </row>
    <row r="108" spans="1:9" x14ac:dyDescent="0.35">
      <c r="A108" s="94" t="s">
        <v>191</v>
      </c>
      <c r="B108" s="94" t="s">
        <v>330</v>
      </c>
      <c r="C108" s="94" t="s">
        <v>301</v>
      </c>
      <c r="D108" s="94" t="s">
        <v>330</v>
      </c>
      <c r="E108" s="94" t="s">
        <v>9644</v>
      </c>
      <c r="G108" s="5">
        <f>IF('Supplier Change Request FORM Z'!$D$58="",IF(ISNUMBER(SEARCH(LEFT(#REF!,1),E108)),MAX(G$1:$G107)+1,0),IF(ISNUMBER(SEARCH(LEFT('Supplier Change Request FORM Z'!$D$58,1),E108)),MAX(G$1:$G107)+1,0))</f>
        <v>0</v>
      </c>
      <c r="H108" s="3" t="str">
        <f t="shared" si="1"/>
        <v/>
      </c>
      <c r="I108" s="3"/>
    </row>
    <row r="109" spans="1:9" x14ac:dyDescent="0.35">
      <c r="A109" s="94" t="s">
        <v>191</v>
      </c>
      <c r="B109" s="94" t="s">
        <v>362</v>
      </c>
      <c r="C109" s="94" t="s">
        <v>301</v>
      </c>
      <c r="D109" s="94" t="s">
        <v>362</v>
      </c>
      <c r="E109" s="94" t="s">
        <v>9644</v>
      </c>
      <c r="G109" s="5">
        <f>IF('Supplier Change Request FORM Z'!$D$58="",IF(ISNUMBER(SEARCH(LEFT(#REF!,1),E109)),MAX(G$1:$G108)+1,0),IF(ISNUMBER(SEARCH(LEFT('Supplier Change Request FORM Z'!$D$58,1),E109)),MAX(G$1:$G108)+1,0))</f>
        <v>0</v>
      </c>
      <c r="H109" s="3" t="str">
        <f t="shared" si="1"/>
        <v/>
      </c>
      <c r="I109" s="3"/>
    </row>
    <row r="110" spans="1:9" x14ac:dyDescent="0.35">
      <c r="A110" s="94" t="s">
        <v>191</v>
      </c>
      <c r="B110" s="94" t="s">
        <v>334</v>
      </c>
      <c r="C110" s="94" t="s">
        <v>301</v>
      </c>
      <c r="D110" s="94" t="s">
        <v>334</v>
      </c>
      <c r="E110" s="94" t="s">
        <v>9644</v>
      </c>
      <c r="G110" s="5">
        <f>IF('Supplier Change Request FORM Z'!$D$58="",IF(ISNUMBER(SEARCH(LEFT(#REF!,1),E110)),MAX(G$1:$G109)+1,0),IF(ISNUMBER(SEARCH(LEFT('Supplier Change Request FORM Z'!$D$58,1),E110)),MAX(G$1:$G109)+1,0))</f>
        <v>0</v>
      </c>
      <c r="H110" s="3" t="str">
        <f t="shared" si="1"/>
        <v/>
      </c>
      <c r="I110" s="3"/>
    </row>
    <row r="111" spans="1:9" x14ac:dyDescent="0.35">
      <c r="A111" s="94" t="s">
        <v>191</v>
      </c>
      <c r="B111" s="94" t="s">
        <v>348</v>
      </c>
      <c r="C111" s="94" t="s">
        <v>301</v>
      </c>
      <c r="D111" s="94" t="s">
        <v>348</v>
      </c>
      <c r="E111" s="94" t="s">
        <v>9644</v>
      </c>
      <c r="G111" s="5">
        <f>IF('Supplier Change Request FORM Z'!$D$58="",IF(ISNUMBER(SEARCH(LEFT(#REF!,1),E111)),MAX(G$1:$G110)+1,0),IF(ISNUMBER(SEARCH(LEFT('Supplier Change Request FORM Z'!$D$58,1),E111)),MAX(G$1:$G110)+1,0))</f>
        <v>0</v>
      </c>
      <c r="H111" s="3" t="str">
        <f t="shared" si="1"/>
        <v/>
      </c>
      <c r="I111" s="3"/>
    </row>
    <row r="112" spans="1:9" x14ac:dyDescent="0.35">
      <c r="A112" s="94" t="s">
        <v>191</v>
      </c>
      <c r="B112" s="94" t="s">
        <v>377</v>
      </c>
      <c r="C112" s="94" t="s">
        <v>301</v>
      </c>
      <c r="D112" s="94" t="s">
        <v>377</v>
      </c>
      <c r="E112" s="94" t="s">
        <v>9644</v>
      </c>
      <c r="G112" s="5">
        <f>IF('Supplier Change Request FORM Z'!$D$58="",IF(ISNUMBER(SEARCH(LEFT(#REF!,1),E112)),MAX(G$1:$G111)+1,0),IF(ISNUMBER(SEARCH(LEFT('Supplier Change Request FORM Z'!$D$58,1),E112)),MAX(G$1:$G111)+1,0))</f>
        <v>0</v>
      </c>
      <c r="H112" s="3" t="str">
        <f t="shared" si="1"/>
        <v/>
      </c>
      <c r="I112" s="3"/>
    </row>
    <row r="113" spans="1:9" x14ac:dyDescent="0.35">
      <c r="A113" s="94" t="s">
        <v>191</v>
      </c>
      <c r="B113" s="94" t="s">
        <v>366</v>
      </c>
      <c r="C113" s="94" t="s">
        <v>301</v>
      </c>
      <c r="D113" s="94" t="s">
        <v>366</v>
      </c>
      <c r="E113" s="94" t="s">
        <v>9644</v>
      </c>
      <c r="G113" s="5">
        <f>IF('Supplier Change Request FORM Z'!$D$58="",IF(ISNUMBER(SEARCH(LEFT(#REF!,1),E113)),MAX(G$1:$G112)+1,0),IF(ISNUMBER(SEARCH(LEFT('Supplier Change Request FORM Z'!$D$58,1),E113)),MAX(G$1:$G112)+1,0))</f>
        <v>0</v>
      </c>
      <c r="H113" s="3" t="str">
        <f t="shared" si="1"/>
        <v/>
      </c>
      <c r="I113" s="3"/>
    </row>
    <row r="114" spans="1:9" x14ac:dyDescent="0.35">
      <c r="A114" s="94" t="s">
        <v>191</v>
      </c>
      <c r="B114" s="94" t="s">
        <v>336</v>
      </c>
      <c r="C114" s="94" t="s">
        <v>301</v>
      </c>
      <c r="D114" s="94" t="s">
        <v>336</v>
      </c>
      <c r="E114" s="94" t="s">
        <v>9644</v>
      </c>
      <c r="G114" s="5">
        <f>IF('Supplier Change Request FORM Z'!$D$58="",IF(ISNUMBER(SEARCH(LEFT(#REF!,1),E114)),MAX(G$1:$G113)+1,0),IF(ISNUMBER(SEARCH(LEFT('Supplier Change Request FORM Z'!$D$58,1),E114)),MAX(G$1:$G113)+1,0))</f>
        <v>0</v>
      </c>
      <c r="H114" s="3" t="str">
        <f t="shared" si="1"/>
        <v/>
      </c>
      <c r="I114" s="3"/>
    </row>
    <row r="115" spans="1:9" x14ac:dyDescent="0.35">
      <c r="A115" s="94" t="s">
        <v>191</v>
      </c>
      <c r="B115" s="94" t="s">
        <v>384</v>
      </c>
      <c r="C115" s="94" t="s">
        <v>301</v>
      </c>
      <c r="D115" s="94" t="s">
        <v>384</v>
      </c>
      <c r="E115" s="94" t="s">
        <v>9644</v>
      </c>
      <c r="G115" s="5">
        <f>IF('Supplier Change Request FORM Z'!$D$58="",IF(ISNUMBER(SEARCH(LEFT(#REF!,1),E115)),MAX(G$1:$G114)+1,0),IF(ISNUMBER(SEARCH(LEFT('Supplier Change Request FORM Z'!$D$58,1),E115)),MAX(G$1:$G114)+1,0))</f>
        <v>0</v>
      </c>
      <c r="H115" s="3" t="str">
        <f t="shared" si="1"/>
        <v/>
      </c>
      <c r="I115" s="3"/>
    </row>
    <row r="116" spans="1:9" x14ac:dyDescent="0.35">
      <c r="A116" s="94" t="s">
        <v>191</v>
      </c>
      <c r="B116" s="94" t="s">
        <v>371</v>
      </c>
      <c r="C116" s="94" t="s">
        <v>301</v>
      </c>
      <c r="D116" s="94" t="s">
        <v>371</v>
      </c>
      <c r="E116" s="94" t="s">
        <v>9644</v>
      </c>
      <c r="G116" s="5">
        <f>IF('Supplier Change Request FORM Z'!$D$58="",IF(ISNUMBER(SEARCH(LEFT(#REF!,1),E116)),MAX(G$1:$G115)+1,0),IF(ISNUMBER(SEARCH(LEFT('Supplier Change Request FORM Z'!$D$58,1),E116)),MAX(G$1:$G115)+1,0))</f>
        <v>0</v>
      </c>
      <c r="H116" s="3" t="str">
        <f t="shared" si="1"/>
        <v/>
      </c>
      <c r="I116" s="3"/>
    </row>
    <row r="117" spans="1:9" x14ac:dyDescent="0.35">
      <c r="A117" s="94" t="s">
        <v>191</v>
      </c>
      <c r="B117" s="94" t="s">
        <v>10404</v>
      </c>
      <c r="C117" s="94" t="s">
        <v>301</v>
      </c>
      <c r="D117" s="94" t="s">
        <v>10404</v>
      </c>
      <c r="E117" s="94" t="s">
        <v>9644</v>
      </c>
      <c r="G117" s="5">
        <f>IF('Supplier Change Request FORM Z'!$D$58="",IF(ISNUMBER(SEARCH(LEFT(#REF!,1),E117)),MAX(G$1:$G116)+1,0),IF(ISNUMBER(SEARCH(LEFT('Supplier Change Request FORM Z'!$D$58,1),E117)),MAX(G$1:$G116)+1,0))</f>
        <v>0</v>
      </c>
      <c r="H117" s="3" t="str">
        <f t="shared" si="1"/>
        <v/>
      </c>
      <c r="I117" s="3"/>
    </row>
    <row r="118" spans="1:9" x14ac:dyDescent="0.35">
      <c r="A118" s="94" t="s">
        <v>191</v>
      </c>
      <c r="B118" s="94" t="s">
        <v>332</v>
      </c>
      <c r="C118" s="94" t="s">
        <v>301</v>
      </c>
      <c r="D118" s="94" t="s">
        <v>332</v>
      </c>
      <c r="E118" s="94" t="s">
        <v>9644</v>
      </c>
      <c r="G118" s="5">
        <f>IF('Supplier Change Request FORM Z'!$D$58="",IF(ISNUMBER(SEARCH(LEFT(#REF!,1),E118)),MAX(G$1:$G117)+1,0),IF(ISNUMBER(SEARCH(LEFT('Supplier Change Request FORM Z'!$D$58,1),E118)),MAX(G$1:$G117)+1,0))</f>
        <v>0</v>
      </c>
      <c r="H118" s="3" t="str">
        <f t="shared" si="1"/>
        <v/>
      </c>
      <c r="I118" s="3"/>
    </row>
    <row r="119" spans="1:9" x14ac:dyDescent="0.35">
      <c r="A119" s="94" t="s">
        <v>191</v>
      </c>
      <c r="B119" s="94" t="s">
        <v>364</v>
      </c>
      <c r="C119" s="94" t="s">
        <v>301</v>
      </c>
      <c r="D119" s="94" t="s">
        <v>364</v>
      </c>
      <c r="E119" s="94" t="s">
        <v>9644</v>
      </c>
      <c r="G119" s="5">
        <f>IF('Supplier Change Request FORM Z'!$D$58="",IF(ISNUMBER(SEARCH(LEFT(#REF!,1),E119)),MAX(G$1:$G118)+1,0),IF(ISNUMBER(SEARCH(LEFT('Supplier Change Request FORM Z'!$D$58,1),E119)),MAX(G$1:$G118)+1,0))</f>
        <v>0</v>
      </c>
      <c r="H119" s="3" t="str">
        <f t="shared" si="1"/>
        <v/>
      </c>
      <c r="I119" s="3"/>
    </row>
    <row r="120" spans="1:9" x14ac:dyDescent="0.35">
      <c r="A120" s="94" t="s">
        <v>191</v>
      </c>
      <c r="B120" s="94" t="s">
        <v>398</v>
      </c>
      <c r="C120" s="94" t="s">
        <v>301</v>
      </c>
      <c r="D120" s="94" t="s">
        <v>398</v>
      </c>
      <c r="E120" s="94" t="s">
        <v>9644</v>
      </c>
      <c r="G120" s="5">
        <f>IF('Supplier Change Request FORM Z'!$D$58="",IF(ISNUMBER(SEARCH(LEFT(#REF!,1),E120)),MAX(G$1:$G119)+1,0),IF(ISNUMBER(SEARCH(LEFT('Supplier Change Request FORM Z'!$D$58,1),E120)),MAX(G$1:$G119)+1,0))</f>
        <v>0</v>
      </c>
      <c r="H120" s="3" t="str">
        <f t="shared" si="1"/>
        <v/>
      </c>
      <c r="I120" s="3"/>
    </row>
    <row r="121" spans="1:9" x14ac:dyDescent="0.35">
      <c r="A121" s="94" t="s">
        <v>191</v>
      </c>
      <c r="B121" s="94" t="s">
        <v>382</v>
      </c>
      <c r="C121" s="94" t="s">
        <v>301</v>
      </c>
      <c r="D121" s="94" t="s">
        <v>382</v>
      </c>
      <c r="E121" s="94" t="s">
        <v>9644</v>
      </c>
      <c r="G121" s="5">
        <f>IF('Supplier Change Request FORM Z'!$D$58="",IF(ISNUMBER(SEARCH(LEFT(#REF!,1),E121)),MAX(G$1:$G120)+1,0),IF(ISNUMBER(SEARCH(LEFT('Supplier Change Request FORM Z'!$D$58,1),E121)),MAX(G$1:$G120)+1,0))</f>
        <v>0</v>
      </c>
      <c r="H121" s="3" t="str">
        <f t="shared" si="1"/>
        <v/>
      </c>
      <c r="I121" s="3"/>
    </row>
    <row r="122" spans="1:9" x14ac:dyDescent="0.35">
      <c r="A122" s="94" t="s">
        <v>191</v>
      </c>
      <c r="B122" s="94" t="s">
        <v>381</v>
      </c>
      <c r="C122" s="94" t="s">
        <v>301</v>
      </c>
      <c r="D122" s="94" t="s">
        <v>381</v>
      </c>
      <c r="E122" s="94" t="s">
        <v>9644</v>
      </c>
      <c r="G122" s="5">
        <f>IF('Supplier Change Request FORM Z'!$D$58="",IF(ISNUMBER(SEARCH(LEFT(#REF!,1),E122)),MAX(G$1:$G121)+1,0),IF(ISNUMBER(SEARCH(LEFT('Supplier Change Request FORM Z'!$D$58,1),E122)),MAX(G$1:$G121)+1,0))</f>
        <v>0</v>
      </c>
      <c r="H122" s="3" t="str">
        <f t="shared" si="1"/>
        <v/>
      </c>
      <c r="I122" s="3"/>
    </row>
    <row r="123" spans="1:9" x14ac:dyDescent="0.35">
      <c r="A123" s="94" t="s">
        <v>191</v>
      </c>
      <c r="B123" s="94" t="s">
        <v>309</v>
      </c>
      <c r="C123" s="94" t="s">
        <v>301</v>
      </c>
      <c r="D123" s="94" t="s">
        <v>309</v>
      </c>
      <c r="E123" s="94" t="s">
        <v>9644</v>
      </c>
      <c r="G123" s="5">
        <f>IF('Supplier Change Request FORM Z'!$D$58="",IF(ISNUMBER(SEARCH(LEFT(#REF!,1),E123)),MAX(G$1:$G122)+1,0),IF(ISNUMBER(SEARCH(LEFT('Supplier Change Request FORM Z'!$D$58,1),E123)),MAX(G$1:$G122)+1,0))</f>
        <v>0</v>
      </c>
      <c r="H123" s="3" t="str">
        <f t="shared" si="1"/>
        <v/>
      </c>
      <c r="I123" s="3"/>
    </row>
    <row r="124" spans="1:9" x14ac:dyDescent="0.35">
      <c r="A124" s="94" t="s">
        <v>191</v>
      </c>
      <c r="B124" s="94" t="s">
        <v>315</v>
      </c>
      <c r="C124" s="94" t="s">
        <v>301</v>
      </c>
      <c r="D124" s="94" t="s">
        <v>315</v>
      </c>
      <c r="E124" s="94" t="s">
        <v>9644</v>
      </c>
      <c r="G124" s="5">
        <f>IF('Supplier Change Request FORM Z'!$D$58="",IF(ISNUMBER(SEARCH(LEFT(#REF!,1),E124)),MAX(G$1:$G123)+1,0),IF(ISNUMBER(SEARCH(LEFT('Supplier Change Request FORM Z'!$D$58,1),E124)),MAX(G$1:$G123)+1,0))</f>
        <v>0</v>
      </c>
      <c r="H124" s="3" t="str">
        <f t="shared" si="1"/>
        <v/>
      </c>
      <c r="I124" s="3"/>
    </row>
    <row r="125" spans="1:9" x14ac:dyDescent="0.35">
      <c r="A125" s="94" t="s">
        <v>191</v>
      </c>
      <c r="B125" s="94" t="s">
        <v>375</v>
      </c>
      <c r="C125" s="94" t="s">
        <v>301</v>
      </c>
      <c r="D125" s="94" t="s">
        <v>375</v>
      </c>
      <c r="E125" s="94" t="s">
        <v>9644</v>
      </c>
      <c r="G125" s="5">
        <f>IF('Supplier Change Request FORM Z'!$D$58="",IF(ISNUMBER(SEARCH(LEFT(#REF!,1),E125)),MAX(G$1:$G124)+1,0),IF(ISNUMBER(SEARCH(LEFT('Supplier Change Request FORM Z'!$D$58,1),E125)),MAX(G$1:$G124)+1,0))</f>
        <v>0</v>
      </c>
      <c r="H125" s="3" t="str">
        <f t="shared" si="1"/>
        <v/>
      </c>
      <c r="I125" s="3"/>
    </row>
    <row r="126" spans="1:9" x14ac:dyDescent="0.35">
      <c r="A126" s="94" t="s">
        <v>191</v>
      </c>
      <c r="B126" s="94" t="s">
        <v>320</v>
      </c>
      <c r="C126" s="94" t="s">
        <v>301</v>
      </c>
      <c r="D126" s="94" t="s">
        <v>320</v>
      </c>
      <c r="E126" s="94" t="s">
        <v>9644</v>
      </c>
      <c r="G126" s="5">
        <f>IF('Supplier Change Request FORM Z'!$D$58="",IF(ISNUMBER(SEARCH(LEFT(#REF!,1),E126)),MAX(G$1:$G125)+1,0),IF(ISNUMBER(SEARCH(LEFT('Supplier Change Request FORM Z'!$D$58,1),E126)),MAX(G$1:$G125)+1,0))</f>
        <v>0</v>
      </c>
      <c r="H126" s="3" t="str">
        <f t="shared" si="1"/>
        <v/>
      </c>
      <c r="I126" s="3"/>
    </row>
    <row r="127" spans="1:9" x14ac:dyDescent="0.35">
      <c r="A127" s="94" t="s">
        <v>191</v>
      </c>
      <c r="B127" s="94" t="s">
        <v>374</v>
      </c>
      <c r="C127" s="94" t="s">
        <v>301</v>
      </c>
      <c r="D127" s="94" t="s">
        <v>374</v>
      </c>
      <c r="E127" s="94" t="s">
        <v>9644</v>
      </c>
      <c r="G127" s="5">
        <f>IF('Supplier Change Request FORM Z'!$D$58="",IF(ISNUMBER(SEARCH(LEFT(#REF!,1),E127)),MAX(G$1:$G126)+1,0),IF(ISNUMBER(SEARCH(LEFT('Supplier Change Request FORM Z'!$D$58,1),E127)),MAX(G$1:$G126)+1,0))</f>
        <v>0</v>
      </c>
      <c r="H127" s="3" t="str">
        <f t="shared" si="1"/>
        <v/>
      </c>
      <c r="I127" s="3"/>
    </row>
    <row r="128" spans="1:9" x14ac:dyDescent="0.35">
      <c r="A128" s="94" t="s">
        <v>191</v>
      </c>
      <c r="B128" s="94" t="s">
        <v>308</v>
      </c>
      <c r="C128" s="94" t="s">
        <v>301</v>
      </c>
      <c r="D128" s="94" t="s">
        <v>308</v>
      </c>
      <c r="E128" s="94" t="s">
        <v>9644</v>
      </c>
      <c r="G128" s="5">
        <f>IF('Supplier Change Request FORM Z'!$D$58="",IF(ISNUMBER(SEARCH(LEFT(#REF!,1),E128)),MAX(G$1:$G127)+1,0),IF(ISNUMBER(SEARCH(LEFT('Supplier Change Request FORM Z'!$D$58,1),E128)),MAX(G$1:$G127)+1,0))</f>
        <v>0</v>
      </c>
      <c r="H128" s="3" t="str">
        <f t="shared" si="1"/>
        <v/>
      </c>
      <c r="I128" s="3"/>
    </row>
    <row r="129" spans="1:9" x14ac:dyDescent="0.35">
      <c r="A129" s="94" t="s">
        <v>191</v>
      </c>
      <c r="B129" s="94" t="s">
        <v>349</v>
      </c>
      <c r="C129" s="94" t="s">
        <v>301</v>
      </c>
      <c r="D129" s="94" t="s">
        <v>349</v>
      </c>
      <c r="E129" s="94" t="s">
        <v>9644</v>
      </c>
      <c r="G129" s="5">
        <f>IF('Supplier Change Request FORM Z'!$D$58="",IF(ISNUMBER(SEARCH(LEFT(#REF!,1),E129)),MAX(G$1:$G128)+1,0),IF(ISNUMBER(SEARCH(LEFT('Supplier Change Request FORM Z'!$D$58,1),E129)),MAX(G$1:$G128)+1,0))</f>
        <v>0</v>
      </c>
      <c r="H129" s="3" t="str">
        <f t="shared" si="1"/>
        <v/>
      </c>
      <c r="I129" s="3"/>
    </row>
    <row r="130" spans="1:9" x14ac:dyDescent="0.35">
      <c r="A130" s="94" t="s">
        <v>191</v>
      </c>
      <c r="B130" s="94" t="s">
        <v>318</v>
      </c>
      <c r="C130" s="94" t="s">
        <v>301</v>
      </c>
      <c r="D130" s="94" t="s">
        <v>318</v>
      </c>
      <c r="E130" s="94" t="s">
        <v>9644</v>
      </c>
      <c r="G130" s="5">
        <f>IF('Supplier Change Request FORM Z'!$D$58="",IF(ISNUMBER(SEARCH(LEFT(#REF!,1),E130)),MAX(G$1:$G129)+1,0),IF(ISNUMBER(SEARCH(LEFT('Supplier Change Request FORM Z'!$D$58,1),E130)),MAX(G$1:$G129)+1,0))</f>
        <v>0</v>
      </c>
      <c r="H130" s="3" t="str">
        <f t="shared" ref="H130:H193" si="2">IFERROR(INDEX(B:B,MATCH(ROW(H129),G:G,0)),"")</f>
        <v/>
      </c>
      <c r="I130" s="3"/>
    </row>
    <row r="131" spans="1:9" x14ac:dyDescent="0.35">
      <c r="A131" s="94" t="s">
        <v>191</v>
      </c>
      <c r="B131" s="94" t="s">
        <v>313</v>
      </c>
      <c r="C131" s="94" t="s">
        <v>301</v>
      </c>
      <c r="D131" s="94" t="s">
        <v>313</v>
      </c>
      <c r="E131" s="94" t="s">
        <v>9644</v>
      </c>
      <c r="G131" s="5">
        <f>IF('Supplier Change Request FORM Z'!$D$58="",IF(ISNUMBER(SEARCH(LEFT(#REF!,1),E131)),MAX(G$1:$G130)+1,0),IF(ISNUMBER(SEARCH(LEFT('Supplier Change Request FORM Z'!$D$58,1),E131)),MAX(G$1:$G130)+1,0))</f>
        <v>0</v>
      </c>
      <c r="H131" s="3" t="str">
        <f t="shared" si="2"/>
        <v/>
      </c>
      <c r="I131" s="3"/>
    </row>
    <row r="132" spans="1:9" x14ac:dyDescent="0.35">
      <c r="A132" s="94" t="s">
        <v>191</v>
      </c>
      <c r="B132" s="94" t="s">
        <v>370</v>
      </c>
      <c r="C132" s="94" t="s">
        <v>301</v>
      </c>
      <c r="D132" s="94" t="s">
        <v>370</v>
      </c>
      <c r="E132" s="94" t="s">
        <v>9644</v>
      </c>
      <c r="G132" s="5">
        <f>IF('Supplier Change Request FORM Z'!$D$58="",IF(ISNUMBER(SEARCH(LEFT(#REF!,1),E132)),MAX(G$1:$G131)+1,0),IF(ISNUMBER(SEARCH(LEFT('Supplier Change Request FORM Z'!$D$58,1),E132)),MAX(G$1:$G131)+1,0))</f>
        <v>0</v>
      </c>
      <c r="H132" s="3" t="str">
        <f t="shared" si="2"/>
        <v/>
      </c>
      <c r="I132" s="3"/>
    </row>
    <row r="133" spans="1:9" x14ac:dyDescent="0.35">
      <c r="A133" s="94" t="s">
        <v>191</v>
      </c>
      <c r="B133" s="94" t="s">
        <v>372</v>
      </c>
      <c r="C133" s="94" t="s">
        <v>301</v>
      </c>
      <c r="D133" s="94" t="s">
        <v>372</v>
      </c>
      <c r="E133" s="94" t="s">
        <v>9644</v>
      </c>
      <c r="G133" s="5">
        <f>IF('Supplier Change Request FORM Z'!$D$58="",IF(ISNUMBER(SEARCH(LEFT(#REF!,1),E133)),MAX(G$1:$G132)+1,0),IF(ISNUMBER(SEARCH(LEFT('Supplier Change Request FORM Z'!$D$58,1),E133)),MAX(G$1:$G132)+1,0))</f>
        <v>0</v>
      </c>
      <c r="H133" s="3" t="str">
        <f t="shared" si="2"/>
        <v/>
      </c>
      <c r="I133" s="3"/>
    </row>
    <row r="134" spans="1:9" x14ac:dyDescent="0.35">
      <c r="A134" s="94" t="s">
        <v>191</v>
      </c>
      <c r="B134" s="94" t="s">
        <v>335</v>
      </c>
      <c r="C134" s="94" t="s">
        <v>301</v>
      </c>
      <c r="D134" s="94" t="s">
        <v>335</v>
      </c>
      <c r="E134" s="94" t="s">
        <v>9644</v>
      </c>
      <c r="G134" s="5">
        <f>IF('Supplier Change Request FORM Z'!$D$58="",IF(ISNUMBER(SEARCH(LEFT(#REF!,1),E134)),MAX(G$1:$G133)+1,0),IF(ISNUMBER(SEARCH(LEFT('Supplier Change Request FORM Z'!$D$58,1),E134)),MAX(G$1:$G133)+1,0))</f>
        <v>0</v>
      </c>
      <c r="H134" s="3" t="str">
        <f t="shared" si="2"/>
        <v/>
      </c>
      <c r="I134" s="3"/>
    </row>
    <row r="135" spans="1:9" x14ac:dyDescent="0.35">
      <c r="A135" s="94" t="s">
        <v>191</v>
      </c>
      <c r="B135" s="94" t="s">
        <v>359</v>
      </c>
      <c r="C135" s="94" t="s">
        <v>301</v>
      </c>
      <c r="D135" s="94" t="s">
        <v>359</v>
      </c>
      <c r="E135" s="94" t="s">
        <v>9644</v>
      </c>
      <c r="G135" s="5">
        <f>IF('Supplier Change Request FORM Z'!$D$58="",IF(ISNUMBER(SEARCH(LEFT(#REF!,1),E135)),MAX(G$1:$G134)+1,0),IF(ISNUMBER(SEARCH(LEFT('Supplier Change Request FORM Z'!$D$58,1),E135)),MAX(G$1:$G134)+1,0))</f>
        <v>0</v>
      </c>
      <c r="H135" s="3" t="str">
        <f t="shared" si="2"/>
        <v/>
      </c>
      <c r="I135" s="3"/>
    </row>
    <row r="136" spans="1:9" x14ac:dyDescent="0.35">
      <c r="A136" s="94" t="s">
        <v>191</v>
      </c>
      <c r="B136" s="94" t="s">
        <v>319</v>
      </c>
      <c r="C136" s="94" t="s">
        <v>301</v>
      </c>
      <c r="D136" s="94" t="s">
        <v>319</v>
      </c>
      <c r="E136" s="94" t="s">
        <v>9644</v>
      </c>
      <c r="G136" s="5">
        <f>IF('Supplier Change Request FORM Z'!$D$58="",IF(ISNUMBER(SEARCH(LEFT(#REF!,1),E136)),MAX(G$1:$G135)+1,0),IF(ISNUMBER(SEARCH(LEFT('Supplier Change Request FORM Z'!$D$58,1),E136)),MAX(G$1:$G135)+1,0))</f>
        <v>0</v>
      </c>
      <c r="H136" s="3" t="str">
        <f t="shared" si="2"/>
        <v/>
      </c>
      <c r="I136" s="3"/>
    </row>
    <row r="137" spans="1:9" x14ac:dyDescent="0.35">
      <c r="A137" s="94" t="s">
        <v>191</v>
      </c>
      <c r="B137" s="94" t="s">
        <v>333</v>
      </c>
      <c r="C137" s="94" t="s">
        <v>301</v>
      </c>
      <c r="D137" s="94" t="s">
        <v>333</v>
      </c>
      <c r="E137" s="94" t="s">
        <v>9644</v>
      </c>
      <c r="G137" s="5">
        <f>IF('Supplier Change Request FORM Z'!$D$58="",IF(ISNUMBER(SEARCH(LEFT(#REF!,1),E137)),MAX(G$1:$G136)+1,0),IF(ISNUMBER(SEARCH(LEFT('Supplier Change Request FORM Z'!$D$58,1),E137)),MAX(G$1:$G136)+1,0))</f>
        <v>0</v>
      </c>
      <c r="H137" s="3" t="str">
        <f t="shared" si="2"/>
        <v/>
      </c>
      <c r="I137" s="3"/>
    </row>
    <row r="138" spans="1:9" x14ac:dyDescent="0.35">
      <c r="A138" s="94" t="s">
        <v>191</v>
      </c>
      <c r="B138" s="94" t="s">
        <v>353</v>
      </c>
      <c r="C138" s="94" t="s">
        <v>301</v>
      </c>
      <c r="D138" s="94" t="s">
        <v>353</v>
      </c>
      <c r="E138" s="94" t="s">
        <v>9644</v>
      </c>
      <c r="G138" s="5">
        <f>IF('Supplier Change Request FORM Z'!$D$58="",IF(ISNUMBER(SEARCH(LEFT(#REF!,1),E138)),MAX(G$1:$G137)+1,0),IF(ISNUMBER(SEARCH(LEFT('Supplier Change Request FORM Z'!$D$58,1),E138)),MAX(G$1:$G137)+1,0))</f>
        <v>0</v>
      </c>
      <c r="H138" s="3" t="str">
        <f t="shared" si="2"/>
        <v/>
      </c>
      <c r="I138" s="3"/>
    </row>
    <row r="139" spans="1:9" x14ac:dyDescent="0.35">
      <c r="A139" s="94" t="s">
        <v>191</v>
      </c>
      <c r="B139" s="94" t="s">
        <v>303</v>
      </c>
      <c r="C139" s="94" t="s">
        <v>301</v>
      </c>
      <c r="D139" s="94" t="s">
        <v>303</v>
      </c>
      <c r="E139" s="94" t="s">
        <v>9644</v>
      </c>
      <c r="G139" s="5">
        <f>IF('Supplier Change Request FORM Z'!$D$58="",IF(ISNUMBER(SEARCH(LEFT(#REF!,1),E139)),MAX(G$1:$G138)+1,0),IF(ISNUMBER(SEARCH(LEFT('Supplier Change Request FORM Z'!$D$58,1),E139)),MAX(G$1:$G138)+1,0))</f>
        <v>0</v>
      </c>
      <c r="H139" s="3" t="str">
        <f t="shared" si="2"/>
        <v/>
      </c>
      <c r="I139" s="3"/>
    </row>
    <row r="140" spans="1:9" x14ac:dyDescent="0.35">
      <c r="A140" s="94" t="s">
        <v>191</v>
      </c>
      <c r="B140" s="94" t="s">
        <v>311</v>
      </c>
      <c r="C140" s="94" t="s">
        <v>301</v>
      </c>
      <c r="D140" s="94" t="s">
        <v>311</v>
      </c>
      <c r="E140" s="94" t="s">
        <v>9644</v>
      </c>
      <c r="G140" s="5">
        <f>IF('Supplier Change Request FORM Z'!$D$58="",IF(ISNUMBER(SEARCH(LEFT(#REF!,1),E140)),MAX(G$1:$G139)+1,0),IF(ISNUMBER(SEARCH(LEFT('Supplier Change Request FORM Z'!$D$58,1),E140)),MAX(G$1:$G139)+1,0))</f>
        <v>0</v>
      </c>
      <c r="H140" s="3" t="str">
        <f t="shared" si="2"/>
        <v/>
      </c>
      <c r="I140" s="3"/>
    </row>
    <row r="141" spans="1:9" x14ac:dyDescent="0.35">
      <c r="A141" s="94" t="s">
        <v>191</v>
      </c>
      <c r="B141" s="94" t="s">
        <v>352</v>
      </c>
      <c r="C141" s="94" t="s">
        <v>301</v>
      </c>
      <c r="D141" s="94" t="s">
        <v>352</v>
      </c>
      <c r="E141" s="94" t="s">
        <v>9644</v>
      </c>
      <c r="G141" s="5">
        <f>IF('Supplier Change Request FORM Z'!$D$58="",IF(ISNUMBER(SEARCH(LEFT(#REF!,1),E141)),MAX(G$1:$G140)+1,0),IF(ISNUMBER(SEARCH(LEFT('Supplier Change Request FORM Z'!$D$58,1),E141)),MAX(G$1:$G140)+1,0))</f>
        <v>0</v>
      </c>
      <c r="H141" s="3" t="str">
        <f t="shared" si="2"/>
        <v/>
      </c>
      <c r="I141" s="3"/>
    </row>
    <row r="142" spans="1:9" x14ac:dyDescent="0.35">
      <c r="A142" s="94" t="s">
        <v>191</v>
      </c>
      <c r="B142" s="94" t="s">
        <v>307</v>
      </c>
      <c r="C142" s="94" t="s">
        <v>301</v>
      </c>
      <c r="D142" s="94" t="s">
        <v>307</v>
      </c>
      <c r="E142" s="94" t="s">
        <v>9644</v>
      </c>
      <c r="G142" s="5">
        <f>IF('Supplier Change Request FORM Z'!$D$58="",IF(ISNUMBER(SEARCH(LEFT(#REF!,1),E142)),MAX(G$1:$G141)+1,0),IF(ISNUMBER(SEARCH(LEFT('Supplier Change Request FORM Z'!$D$58,1),E142)),MAX(G$1:$G141)+1,0))</f>
        <v>0</v>
      </c>
      <c r="H142" s="3" t="str">
        <f t="shared" si="2"/>
        <v/>
      </c>
      <c r="I142" s="3"/>
    </row>
    <row r="143" spans="1:9" x14ac:dyDescent="0.35">
      <c r="A143" s="94" t="s">
        <v>191</v>
      </c>
      <c r="B143" s="94" t="s">
        <v>338</v>
      </c>
      <c r="C143" s="94" t="s">
        <v>301</v>
      </c>
      <c r="D143" s="94" t="s">
        <v>338</v>
      </c>
      <c r="E143" s="94" t="s">
        <v>9644</v>
      </c>
      <c r="G143" s="5">
        <f>IF('Supplier Change Request FORM Z'!$D$58="",IF(ISNUMBER(SEARCH(LEFT(#REF!,1),E143)),MAX(G$1:$G142)+1,0),IF(ISNUMBER(SEARCH(LEFT('Supplier Change Request FORM Z'!$D$58,1),E143)),MAX(G$1:$G142)+1,0))</f>
        <v>0</v>
      </c>
      <c r="H143" s="3" t="str">
        <f t="shared" si="2"/>
        <v/>
      </c>
      <c r="I143" s="3"/>
    </row>
    <row r="144" spans="1:9" x14ac:dyDescent="0.35">
      <c r="A144" s="94" t="s">
        <v>191</v>
      </c>
      <c r="B144" s="94" t="s">
        <v>340</v>
      </c>
      <c r="C144" s="94" t="s">
        <v>301</v>
      </c>
      <c r="D144" s="94" t="s">
        <v>340</v>
      </c>
      <c r="E144" s="94" t="s">
        <v>9644</v>
      </c>
      <c r="G144" s="5">
        <f>IF('Supplier Change Request FORM Z'!$D$58="",IF(ISNUMBER(SEARCH(LEFT(#REF!,1),E144)),MAX(G$1:$G143)+1,0),IF(ISNUMBER(SEARCH(LEFT('Supplier Change Request FORM Z'!$D$58,1),E144)),MAX(G$1:$G143)+1,0))</f>
        <v>0</v>
      </c>
      <c r="H144" s="3" t="str">
        <f t="shared" si="2"/>
        <v/>
      </c>
      <c r="I144" s="3"/>
    </row>
    <row r="145" spans="1:9" x14ac:dyDescent="0.35">
      <c r="A145" s="94" t="s">
        <v>191</v>
      </c>
      <c r="B145" s="94" t="s">
        <v>354</v>
      </c>
      <c r="C145" s="94" t="s">
        <v>301</v>
      </c>
      <c r="D145" s="94" t="s">
        <v>354</v>
      </c>
      <c r="E145" s="94" t="s">
        <v>9644</v>
      </c>
      <c r="G145" s="5">
        <f>IF('Supplier Change Request FORM Z'!$D$58="",IF(ISNUMBER(SEARCH(LEFT(#REF!,1),E145)),MAX(G$1:$G144)+1,0),IF(ISNUMBER(SEARCH(LEFT('Supplier Change Request FORM Z'!$D$58,1),E145)),MAX(G$1:$G144)+1,0))</f>
        <v>0</v>
      </c>
      <c r="H145" s="3" t="str">
        <f t="shared" si="2"/>
        <v/>
      </c>
      <c r="I145" s="3"/>
    </row>
    <row r="146" spans="1:9" x14ac:dyDescent="0.35">
      <c r="A146" s="94" t="s">
        <v>191</v>
      </c>
      <c r="B146" s="94" t="s">
        <v>302</v>
      </c>
      <c r="C146" s="94" t="s">
        <v>301</v>
      </c>
      <c r="D146" s="94" t="s">
        <v>302</v>
      </c>
      <c r="E146" s="94" t="s">
        <v>9644</v>
      </c>
      <c r="G146" s="5">
        <f>IF('Supplier Change Request FORM Z'!$D$58="",IF(ISNUMBER(SEARCH(LEFT(#REF!,1),E146)),MAX(G$1:$G145)+1,0),IF(ISNUMBER(SEARCH(LEFT('Supplier Change Request FORM Z'!$D$58,1),E146)),MAX(G$1:$G145)+1,0))</f>
        <v>0</v>
      </c>
      <c r="H146" s="3" t="str">
        <f t="shared" si="2"/>
        <v/>
      </c>
      <c r="I146" s="3"/>
    </row>
    <row r="147" spans="1:9" x14ac:dyDescent="0.35">
      <c r="A147" s="94" t="s">
        <v>191</v>
      </c>
      <c r="B147" s="94" t="s">
        <v>344</v>
      </c>
      <c r="C147" s="94" t="s">
        <v>301</v>
      </c>
      <c r="D147" s="94" t="s">
        <v>344</v>
      </c>
      <c r="E147" s="94" t="s">
        <v>9644</v>
      </c>
      <c r="G147" s="5">
        <f>IF('Supplier Change Request FORM Z'!$D$58="",IF(ISNUMBER(SEARCH(LEFT(#REF!,1),E147)),MAX(G$1:$G146)+1,0),IF(ISNUMBER(SEARCH(LEFT('Supplier Change Request FORM Z'!$D$58,1),E147)),MAX(G$1:$G146)+1,0))</f>
        <v>0</v>
      </c>
      <c r="H147" s="3" t="str">
        <f t="shared" si="2"/>
        <v/>
      </c>
      <c r="I147" s="3"/>
    </row>
    <row r="148" spans="1:9" x14ac:dyDescent="0.35">
      <c r="A148" s="94" t="s">
        <v>191</v>
      </c>
      <c r="B148" s="94" t="s">
        <v>368</v>
      </c>
      <c r="C148" s="94" t="s">
        <v>301</v>
      </c>
      <c r="D148" s="94" t="s">
        <v>368</v>
      </c>
      <c r="E148" s="94" t="s">
        <v>9644</v>
      </c>
      <c r="G148" s="5">
        <f>IF('Supplier Change Request FORM Z'!$D$58="",IF(ISNUMBER(SEARCH(LEFT(#REF!,1),E148)),MAX(G$1:$G147)+1,0),IF(ISNUMBER(SEARCH(LEFT('Supplier Change Request FORM Z'!$D$58,1),E148)),MAX(G$1:$G147)+1,0))</f>
        <v>0</v>
      </c>
      <c r="H148" s="3" t="str">
        <f t="shared" si="2"/>
        <v/>
      </c>
      <c r="I148" s="3"/>
    </row>
    <row r="149" spans="1:9" x14ac:dyDescent="0.35">
      <c r="A149" s="94" t="s">
        <v>191</v>
      </c>
      <c r="B149" s="94" t="s">
        <v>345</v>
      </c>
      <c r="C149" s="94" t="s">
        <v>301</v>
      </c>
      <c r="D149" s="94" t="s">
        <v>345</v>
      </c>
      <c r="E149" s="94" t="s">
        <v>9644</v>
      </c>
      <c r="G149" s="5">
        <f>IF('Supplier Change Request FORM Z'!$D$58="",IF(ISNUMBER(SEARCH(LEFT(#REF!,1),E149)),MAX(G$1:$G148)+1,0),IF(ISNUMBER(SEARCH(LEFT('Supplier Change Request FORM Z'!$D$58,1),E149)),MAX(G$1:$G148)+1,0))</f>
        <v>0</v>
      </c>
      <c r="H149" s="3" t="str">
        <f t="shared" si="2"/>
        <v/>
      </c>
      <c r="I149" s="3"/>
    </row>
    <row r="150" spans="1:9" x14ac:dyDescent="0.35">
      <c r="A150" s="94" t="s">
        <v>191</v>
      </c>
      <c r="B150" s="94" t="s">
        <v>323</v>
      </c>
      <c r="C150" s="94" t="s">
        <v>301</v>
      </c>
      <c r="D150" s="94" t="s">
        <v>323</v>
      </c>
      <c r="E150" s="94" t="s">
        <v>9644</v>
      </c>
      <c r="G150" s="5">
        <f>IF('Supplier Change Request FORM Z'!$D$58="",IF(ISNUMBER(SEARCH(LEFT(#REF!,1),E150)),MAX(G$1:$G149)+1,0),IF(ISNUMBER(SEARCH(LEFT('Supplier Change Request FORM Z'!$D$58,1),E150)),MAX(G$1:$G149)+1,0))</f>
        <v>0</v>
      </c>
      <c r="H150" s="3" t="str">
        <f t="shared" si="2"/>
        <v/>
      </c>
      <c r="I150" s="3"/>
    </row>
    <row r="151" spans="1:9" x14ac:dyDescent="0.35">
      <c r="A151" s="94" t="s">
        <v>191</v>
      </c>
      <c r="B151" s="94" t="s">
        <v>347</v>
      </c>
      <c r="C151" s="94" t="s">
        <v>301</v>
      </c>
      <c r="D151" s="94" t="s">
        <v>347</v>
      </c>
      <c r="E151" s="94" t="s">
        <v>9644</v>
      </c>
      <c r="G151" s="5">
        <f>IF('Supplier Change Request FORM Z'!$D$58="",IF(ISNUMBER(SEARCH(LEFT(#REF!,1),E151)),MAX(G$1:$G150)+1,0),IF(ISNUMBER(SEARCH(LEFT('Supplier Change Request FORM Z'!$D$58,1),E151)),MAX(G$1:$G150)+1,0))</f>
        <v>0</v>
      </c>
      <c r="H151" s="3" t="str">
        <f t="shared" si="2"/>
        <v/>
      </c>
      <c r="I151" s="3"/>
    </row>
    <row r="152" spans="1:9" x14ac:dyDescent="0.35">
      <c r="A152" s="94" t="s">
        <v>191</v>
      </c>
      <c r="B152" s="94" t="s">
        <v>361</v>
      </c>
      <c r="C152" s="94" t="s">
        <v>301</v>
      </c>
      <c r="D152" s="94" t="s">
        <v>361</v>
      </c>
      <c r="E152" s="94" t="s">
        <v>9644</v>
      </c>
      <c r="G152" s="5">
        <f>IF('Supplier Change Request FORM Z'!$D$58="",IF(ISNUMBER(SEARCH(LEFT(#REF!,1),E152)),MAX(G$1:$G151)+1,0),IF(ISNUMBER(SEARCH(LEFT('Supplier Change Request FORM Z'!$D$58,1),E152)),MAX(G$1:$G151)+1,0))</f>
        <v>0</v>
      </c>
      <c r="H152" s="3" t="str">
        <f t="shared" si="2"/>
        <v/>
      </c>
      <c r="I152" s="3"/>
    </row>
    <row r="153" spans="1:9" x14ac:dyDescent="0.35">
      <c r="A153" s="94" t="s">
        <v>191</v>
      </c>
      <c r="B153" s="94" t="s">
        <v>326</v>
      </c>
      <c r="C153" s="94" t="s">
        <v>301</v>
      </c>
      <c r="D153" s="94" t="s">
        <v>326</v>
      </c>
      <c r="E153" s="94" t="s">
        <v>9644</v>
      </c>
      <c r="G153" s="5">
        <f>IF('Supplier Change Request FORM Z'!$D$58="",IF(ISNUMBER(SEARCH(LEFT(#REF!,1),E153)),MAX(G$1:$G152)+1,0),IF(ISNUMBER(SEARCH(LEFT('Supplier Change Request FORM Z'!$D$58,1),E153)),MAX(G$1:$G152)+1,0))</f>
        <v>0</v>
      </c>
      <c r="H153" s="3" t="str">
        <f t="shared" si="2"/>
        <v/>
      </c>
      <c r="I153" s="3"/>
    </row>
    <row r="154" spans="1:9" x14ac:dyDescent="0.35">
      <c r="A154" s="94" t="s">
        <v>191</v>
      </c>
      <c r="B154" s="94" t="s">
        <v>331</v>
      </c>
      <c r="C154" s="94" t="s">
        <v>301</v>
      </c>
      <c r="D154" s="94" t="s">
        <v>331</v>
      </c>
      <c r="E154" s="94" t="s">
        <v>9644</v>
      </c>
      <c r="G154" s="5">
        <f>IF('Supplier Change Request FORM Z'!$D$58="",IF(ISNUMBER(SEARCH(LEFT(#REF!,1),E154)),MAX(G$1:$G153)+1,0),IF(ISNUMBER(SEARCH(LEFT('Supplier Change Request FORM Z'!$D$58,1),E154)),MAX(G$1:$G153)+1,0))</f>
        <v>0</v>
      </c>
      <c r="H154" s="3" t="str">
        <f t="shared" si="2"/>
        <v/>
      </c>
      <c r="I154" s="3"/>
    </row>
    <row r="155" spans="1:9" x14ac:dyDescent="0.35">
      <c r="A155" s="94" t="s">
        <v>191</v>
      </c>
      <c r="B155" s="94" t="s">
        <v>385</v>
      </c>
      <c r="C155" s="94" t="s">
        <v>301</v>
      </c>
      <c r="D155" s="94" t="s">
        <v>385</v>
      </c>
      <c r="E155" s="94" t="s">
        <v>9644</v>
      </c>
      <c r="G155" s="5">
        <f>IF('Supplier Change Request FORM Z'!$D$58="",IF(ISNUMBER(SEARCH(LEFT(#REF!,1),E155)),MAX(G$1:$G154)+1,0),IF(ISNUMBER(SEARCH(LEFT('Supplier Change Request FORM Z'!$D$58,1),E155)),MAX(G$1:$G154)+1,0))</f>
        <v>0</v>
      </c>
      <c r="H155" s="3" t="str">
        <f t="shared" si="2"/>
        <v/>
      </c>
      <c r="I155" s="3"/>
    </row>
    <row r="156" spans="1:9" x14ac:dyDescent="0.35">
      <c r="A156" s="94" t="s">
        <v>191</v>
      </c>
      <c r="B156" s="94" t="s">
        <v>351</v>
      </c>
      <c r="C156" s="94" t="s">
        <v>301</v>
      </c>
      <c r="D156" s="94" t="s">
        <v>351</v>
      </c>
      <c r="E156" s="94" t="s">
        <v>9644</v>
      </c>
      <c r="G156" s="5">
        <f>IF('Supplier Change Request FORM Z'!$D$58="",IF(ISNUMBER(SEARCH(LEFT(#REF!,1),E156)),MAX(G$1:$G155)+1,0),IF(ISNUMBER(SEARCH(LEFT('Supplier Change Request FORM Z'!$D$58,1),E156)),MAX(G$1:$G155)+1,0))</f>
        <v>0</v>
      </c>
      <c r="H156" s="3" t="str">
        <f t="shared" si="2"/>
        <v/>
      </c>
      <c r="I156" s="3"/>
    </row>
    <row r="157" spans="1:9" x14ac:dyDescent="0.35">
      <c r="A157" s="94" t="s">
        <v>191</v>
      </c>
      <c r="B157" s="94" t="s">
        <v>391</v>
      </c>
      <c r="C157" s="94" t="s">
        <v>301</v>
      </c>
      <c r="D157" s="94" t="s">
        <v>391</v>
      </c>
      <c r="E157" s="94" t="s">
        <v>9644</v>
      </c>
      <c r="G157" s="5">
        <f>IF('Supplier Change Request FORM Z'!$D$58="",IF(ISNUMBER(SEARCH(LEFT(#REF!,1),E157)),MAX(G$1:$G156)+1,0),IF(ISNUMBER(SEARCH(LEFT('Supplier Change Request FORM Z'!$D$58,1),E157)),MAX(G$1:$G156)+1,0))</f>
        <v>0</v>
      </c>
      <c r="H157" s="3" t="str">
        <f t="shared" si="2"/>
        <v/>
      </c>
      <c r="I157" s="3"/>
    </row>
    <row r="158" spans="1:9" x14ac:dyDescent="0.35">
      <c r="A158" s="94" t="s">
        <v>191</v>
      </c>
      <c r="B158" s="94" t="s">
        <v>393</v>
      </c>
      <c r="C158" s="94" t="s">
        <v>301</v>
      </c>
      <c r="D158" s="94" t="s">
        <v>393</v>
      </c>
      <c r="E158" s="94" t="s">
        <v>9644</v>
      </c>
      <c r="G158" s="5">
        <f>IF('Supplier Change Request FORM Z'!$D$58="",IF(ISNUMBER(SEARCH(LEFT(#REF!,1),E158)),MAX(G$1:$G157)+1,0),IF(ISNUMBER(SEARCH(LEFT('Supplier Change Request FORM Z'!$D$58,1),E158)),MAX(G$1:$G157)+1,0))</f>
        <v>0</v>
      </c>
      <c r="H158" s="3" t="str">
        <f t="shared" si="2"/>
        <v/>
      </c>
      <c r="I158" s="3"/>
    </row>
    <row r="159" spans="1:9" x14ac:dyDescent="0.35">
      <c r="A159" s="94" t="s">
        <v>191</v>
      </c>
      <c r="B159" s="94" t="s">
        <v>325</v>
      </c>
      <c r="C159" s="94" t="s">
        <v>301</v>
      </c>
      <c r="D159" s="94" t="s">
        <v>325</v>
      </c>
      <c r="E159" s="94" t="s">
        <v>9644</v>
      </c>
      <c r="G159" s="5">
        <f>IF('Supplier Change Request FORM Z'!$D$58="",IF(ISNUMBER(SEARCH(LEFT(#REF!,1),E159)),MAX(G$1:$G158)+1,0),IF(ISNUMBER(SEARCH(LEFT('Supplier Change Request FORM Z'!$D$58,1),E159)),MAX(G$1:$G158)+1,0))</f>
        <v>0</v>
      </c>
      <c r="H159" s="3" t="str">
        <f t="shared" si="2"/>
        <v/>
      </c>
      <c r="I159" s="3"/>
    </row>
    <row r="160" spans="1:9" x14ac:dyDescent="0.35">
      <c r="A160" s="94" t="s">
        <v>191</v>
      </c>
      <c r="B160" s="94" t="s">
        <v>312</v>
      </c>
      <c r="C160" s="94" t="s">
        <v>301</v>
      </c>
      <c r="D160" s="94" t="s">
        <v>312</v>
      </c>
      <c r="E160" s="94" t="s">
        <v>9644</v>
      </c>
      <c r="G160" s="5">
        <f>IF('Supplier Change Request FORM Z'!$D$58="",IF(ISNUMBER(SEARCH(LEFT(#REF!,1),E160)),MAX(G$1:$G159)+1,0),IF(ISNUMBER(SEARCH(LEFT('Supplier Change Request FORM Z'!$D$58,1),E160)),MAX(G$1:$G159)+1,0))</f>
        <v>0</v>
      </c>
      <c r="H160" s="3" t="str">
        <f t="shared" si="2"/>
        <v/>
      </c>
      <c r="I160" s="3"/>
    </row>
    <row r="161" spans="1:9" x14ac:dyDescent="0.35">
      <c r="A161" s="94" t="s">
        <v>191</v>
      </c>
      <c r="B161" s="94" t="s">
        <v>346</v>
      </c>
      <c r="C161" s="94" t="s">
        <v>301</v>
      </c>
      <c r="D161" s="94" t="s">
        <v>346</v>
      </c>
      <c r="E161" s="94" t="s">
        <v>9644</v>
      </c>
      <c r="G161" s="5">
        <f>IF('Supplier Change Request FORM Z'!$D$58="",IF(ISNUMBER(SEARCH(LEFT(#REF!,1),E161)),MAX(G$1:$G160)+1,0),IF(ISNUMBER(SEARCH(LEFT('Supplier Change Request FORM Z'!$D$58,1),E161)),MAX(G$1:$G160)+1,0))</f>
        <v>0</v>
      </c>
      <c r="H161" s="3" t="str">
        <f t="shared" si="2"/>
        <v/>
      </c>
      <c r="I161" s="3"/>
    </row>
    <row r="162" spans="1:9" x14ac:dyDescent="0.35">
      <c r="A162" s="94" t="s">
        <v>191</v>
      </c>
      <c r="B162" s="94" t="s">
        <v>343</v>
      </c>
      <c r="C162" s="94" t="s">
        <v>301</v>
      </c>
      <c r="D162" s="94" t="s">
        <v>343</v>
      </c>
      <c r="E162" s="94" t="s">
        <v>9644</v>
      </c>
      <c r="G162" s="5">
        <f>IF('Supplier Change Request FORM Z'!$D$58="",IF(ISNUMBER(SEARCH(LEFT(#REF!,1),E162)),MAX(G$1:$G161)+1,0),IF(ISNUMBER(SEARCH(LEFT('Supplier Change Request FORM Z'!$D$58,1),E162)),MAX(G$1:$G161)+1,0))</f>
        <v>0</v>
      </c>
      <c r="H162" s="3" t="str">
        <f t="shared" si="2"/>
        <v/>
      </c>
      <c r="I162" s="3"/>
    </row>
    <row r="163" spans="1:9" x14ac:dyDescent="0.35">
      <c r="A163" s="94" t="s">
        <v>191</v>
      </c>
      <c r="B163" s="94" t="s">
        <v>305</v>
      </c>
      <c r="C163" s="94" t="s">
        <v>301</v>
      </c>
      <c r="D163" s="94" t="s">
        <v>305</v>
      </c>
      <c r="E163" s="94" t="s">
        <v>9644</v>
      </c>
      <c r="G163" s="5">
        <f>IF('Supplier Change Request FORM Z'!$D$58="",IF(ISNUMBER(SEARCH(LEFT(#REF!,1),E163)),MAX(G$1:$G162)+1,0),IF(ISNUMBER(SEARCH(LEFT('Supplier Change Request FORM Z'!$D$58,1),E163)),MAX(G$1:$G162)+1,0))</f>
        <v>0</v>
      </c>
      <c r="H163" s="3" t="str">
        <f t="shared" si="2"/>
        <v/>
      </c>
      <c r="I163" s="3"/>
    </row>
    <row r="164" spans="1:9" x14ac:dyDescent="0.35">
      <c r="A164" s="94" t="s">
        <v>191</v>
      </c>
      <c r="B164" s="94" t="s">
        <v>373</v>
      </c>
      <c r="C164" s="94" t="s">
        <v>301</v>
      </c>
      <c r="D164" s="94" t="s">
        <v>373</v>
      </c>
      <c r="E164" s="94" t="s">
        <v>9644</v>
      </c>
      <c r="G164" s="5">
        <f>IF('Supplier Change Request FORM Z'!$D$58="",IF(ISNUMBER(SEARCH(LEFT(#REF!,1),E164)),MAX(G$1:$G163)+1,0),IF(ISNUMBER(SEARCH(LEFT('Supplier Change Request FORM Z'!$D$58,1),E164)),MAX(G$1:$G163)+1,0))</f>
        <v>0</v>
      </c>
      <c r="H164" s="3" t="str">
        <f t="shared" si="2"/>
        <v/>
      </c>
      <c r="I164" s="3"/>
    </row>
    <row r="165" spans="1:9" x14ac:dyDescent="0.35">
      <c r="A165" s="94" t="s">
        <v>191</v>
      </c>
      <c r="B165" s="94" t="s">
        <v>350</v>
      </c>
      <c r="C165" s="94" t="s">
        <v>301</v>
      </c>
      <c r="D165" s="94" t="s">
        <v>350</v>
      </c>
      <c r="E165" s="94" t="s">
        <v>9644</v>
      </c>
      <c r="G165" s="5">
        <f>IF('Supplier Change Request FORM Z'!$D$58="",IF(ISNUMBER(SEARCH(LEFT(#REF!,1),E165)),MAX(G$1:$G164)+1,0),IF(ISNUMBER(SEARCH(LEFT('Supplier Change Request FORM Z'!$D$58,1),E165)),MAX(G$1:$G164)+1,0))</f>
        <v>0</v>
      </c>
      <c r="H165" s="3" t="str">
        <f t="shared" si="2"/>
        <v/>
      </c>
      <c r="I165" s="3"/>
    </row>
    <row r="166" spans="1:9" x14ac:dyDescent="0.35">
      <c r="A166" s="94" t="s">
        <v>191</v>
      </c>
      <c r="B166" s="94" t="s">
        <v>324</v>
      </c>
      <c r="C166" s="94" t="s">
        <v>301</v>
      </c>
      <c r="D166" s="94" t="s">
        <v>324</v>
      </c>
      <c r="E166" s="94" t="s">
        <v>9644</v>
      </c>
      <c r="G166" s="5">
        <f>IF('Supplier Change Request FORM Z'!$D$58="",IF(ISNUMBER(SEARCH(LEFT(#REF!,1),E166)),MAX(G$1:$G165)+1,0),IF(ISNUMBER(SEARCH(LEFT('Supplier Change Request FORM Z'!$D$58,1),E166)),MAX(G$1:$G165)+1,0))</f>
        <v>0</v>
      </c>
      <c r="H166" s="3" t="str">
        <f t="shared" si="2"/>
        <v/>
      </c>
      <c r="I166" s="3"/>
    </row>
    <row r="167" spans="1:9" x14ac:dyDescent="0.35">
      <c r="A167" s="94" t="s">
        <v>191</v>
      </c>
      <c r="B167" s="94" t="s">
        <v>337</v>
      </c>
      <c r="C167" s="94" t="s">
        <v>301</v>
      </c>
      <c r="D167" s="94" t="s">
        <v>337</v>
      </c>
      <c r="E167" s="94" t="s">
        <v>9644</v>
      </c>
      <c r="G167" s="5">
        <f>IF('Supplier Change Request FORM Z'!$D$58="",IF(ISNUMBER(SEARCH(LEFT(#REF!,1),E167)),MAX(G$1:$G166)+1,0),IF(ISNUMBER(SEARCH(LEFT('Supplier Change Request FORM Z'!$D$58,1),E167)),MAX(G$1:$G166)+1,0))</f>
        <v>0</v>
      </c>
      <c r="H167" s="3" t="str">
        <f t="shared" si="2"/>
        <v/>
      </c>
      <c r="I167" s="3"/>
    </row>
    <row r="168" spans="1:9" x14ac:dyDescent="0.35">
      <c r="A168" s="94" t="s">
        <v>191</v>
      </c>
      <c r="B168" s="94" t="s">
        <v>322</v>
      </c>
      <c r="C168" s="94" t="s">
        <v>301</v>
      </c>
      <c r="D168" s="94" t="s">
        <v>322</v>
      </c>
      <c r="E168" s="94" t="s">
        <v>9644</v>
      </c>
      <c r="G168" s="5">
        <f>IF('Supplier Change Request FORM Z'!$D$58="",IF(ISNUMBER(SEARCH(LEFT(#REF!,1),E168)),MAX(G$1:$G167)+1,0),IF(ISNUMBER(SEARCH(LEFT('Supplier Change Request FORM Z'!$D$58,1),E168)),MAX(G$1:$G167)+1,0))</f>
        <v>0</v>
      </c>
      <c r="H168" s="3" t="str">
        <f t="shared" si="2"/>
        <v/>
      </c>
      <c r="I168" s="3"/>
    </row>
    <row r="169" spans="1:9" x14ac:dyDescent="0.35">
      <c r="A169" s="94" t="s">
        <v>191</v>
      </c>
      <c r="B169" s="94" t="s">
        <v>389</v>
      </c>
      <c r="C169" s="94" t="s">
        <v>301</v>
      </c>
      <c r="D169" s="94" t="s">
        <v>389</v>
      </c>
      <c r="E169" s="94" t="s">
        <v>9644</v>
      </c>
      <c r="G169" s="5">
        <f>IF('Supplier Change Request FORM Z'!$D$58="",IF(ISNUMBER(SEARCH(LEFT(#REF!,1),E169)),MAX(G$1:$G168)+1,0),IF(ISNUMBER(SEARCH(LEFT('Supplier Change Request FORM Z'!$D$58,1),E169)),MAX(G$1:$G168)+1,0))</f>
        <v>0</v>
      </c>
      <c r="H169" s="3" t="str">
        <f t="shared" si="2"/>
        <v/>
      </c>
      <c r="I169" s="3"/>
    </row>
    <row r="170" spans="1:9" x14ac:dyDescent="0.35">
      <c r="A170" s="94" t="s">
        <v>191</v>
      </c>
      <c r="B170" s="94" t="s">
        <v>379</v>
      </c>
      <c r="C170" s="94" t="s">
        <v>301</v>
      </c>
      <c r="D170" s="94" t="s">
        <v>379</v>
      </c>
      <c r="E170" s="94" t="s">
        <v>9644</v>
      </c>
      <c r="G170" s="5">
        <f>IF('Supplier Change Request FORM Z'!$D$58="",IF(ISNUMBER(SEARCH(LEFT(#REF!,1),E170)),MAX(G$1:$G169)+1,0),IF(ISNUMBER(SEARCH(LEFT('Supplier Change Request FORM Z'!$D$58,1),E170)),MAX(G$1:$G169)+1,0))</f>
        <v>0</v>
      </c>
      <c r="H170" s="3" t="str">
        <f t="shared" si="2"/>
        <v/>
      </c>
      <c r="I170" s="3"/>
    </row>
    <row r="171" spans="1:9" x14ac:dyDescent="0.35">
      <c r="A171" s="94" t="s">
        <v>191</v>
      </c>
      <c r="B171" s="94" t="s">
        <v>329</v>
      </c>
      <c r="C171" s="94" t="s">
        <v>301</v>
      </c>
      <c r="D171" s="94" t="s">
        <v>329</v>
      </c>
      <c r="E171" s="94" t="s">
        <v>9644</v>
      </c>
      <c r="G171" s="5">
        <f>IF('Supplier Change Request FORM Z'!$D$58="",IF(ISNUMBER(SEARCH(LEFT(#REF!,1),E171)),MAX(G$1:$G170)+1,0),IF(ISNUMBER(SEARCH(LEFT('Supplier Change Request FORM Z'!$D$58,1),E171)),MAX(G$1:$G170)+1,0))</f>
        <v>0</v>
      </c>
      <c r="H171" s="3" t="str">
        <f t="shared" si="2"/>
        <v/>
      </c>
      <c r="I171" s="3"/>
    </row>
    <row r="172" spans="1:9" x14ac:dyDescent="0.35">
      <c r="A172" s="94" t="s">
        <v>191</v>
      </c>
      <c r="B172" s="94" t="s">
        <v>383</v>
      </c>
      <c r="C172" s="94" t="s">
        <v>301</v>
      </c>
      <c r="D172" s="94" t="s">
        <v>383</v>
      </c>
      <c r="E172" s="94" t="s">
        <v>9644</v>
      </c>
      <c r="G172" s="5">
        <f>IF('Supplier Change Request FORM Z'!$D$58="",IF(ISNUMBER(SEARCH(LEFT(#REF!,1),E172)),MAX(G$1:$G171)+1,0),IF(ISNUMBER(SEARCH(LEFT('Supplier Change Request FORM Z'!$D$58,1),E172)),MAX(G$1:$G171)+1,0))</f>
        <v>0</v>
      </c>
      <c r="H172" s="3" t="str">
        <f t="shared" si="2"/>
        <v/>
      </c>
      <c r="I172" s="3"/>
    </row>
    <row r="173" spans="1:9" x14ac:dyDescent="0.35">
      <c r="A173" s="94" t="s">
        <v>191</v>
      </c>
      <c r="B173" s="94" t="s">
        <v>388</v>
      </c>
      <c r="C173" s="94" t="s">
        <v>301</v>
      </c>
      <c r="D173" s="94" t="s">
        <v>388</v>
      </c>
      <c r="E173" s="94" t="s">
        <v>9644</v>
      </c>
      <c r="G173" s="5">
        <f>IF('Supplier Change Request FORM Z'!$D$58="",IF(ISNUMBER(SEARCH(LEFT(#REF!,1),E173)),MAX(G$1:$G172)+1,0),IF(ISNUMBER(SEARCH(LEFT('Supplier Change Request FORM Z'!$D$58,1),E173)),MAX(G$1:$G172)+1,0))</f>
        <v>0</v>
      </c>
      <c r="H173" s="3" t="str">
        <f t="shared" si="2"/>
        <v/>
      </c>
      <c r="I173" s="3"/>
    </row>
    <row r="174" spans="1:9" x14ac:dyDescent="0.35">
      <c r="A174" s="94" t="s">
        <v>191</v>
      </c>
      <c r="B174" s="94" t="s">
        <v>328</v>
      </c>
      <c r="C174" s="94" t="s">
        <v>301</v>
      </c>
      <c r="D174" s="94" t="s">
        <v>328</v>
      </c>
      <c r="E174" s="94" t="s">
        <v>9644</v>
      </c>
      <c r="G174" s="5">
        <f>IF('Supplier Change Request FORM Z'!$D$58="",IF(ISNUMBER(SEARCH(LEFT(#REF!,1),E174)),MAX(G$1:$G173)+1,0),IF(ISNUMBER(SEARCH(LEFT('Supplier Change Request FORM Z'!$D$58,1),E174)),MAX(G$1:$G173)+1,0))</f>
        <v>0</v>
      </c>
      <c r="H174" s="3" t="str">
        <f t="shared" si="2"/>
        <v/>
      </c>
      <c r="I174" s="3"/>
    </row>
    <row r="175" spans="1:9" x14ac:dyDescent="0.35">
      <c r="A175" s="94" t="s">
        <v>191</v>
      </c>
      <c r="B175" s="94" t="s">
        <v>387</v>
      </c>
      <c r="C175" s="94" t="s">
        <v>301</v>
      </c>
      <c r="D175" s="94" t="s">
        <v>387</v>
      </c>
      <c r="E175" s="94" t="s">
        <v>9644</v>
      </c>
      <c r="G175" s="5">
        <f>IF('Supplier Change Request FORM Z'!$D$58="",IF(ISNUMBER(SEARCH(LEFT(#REF!,1),E175)),MAX(G$1:$G174)+1,0),IF(ISNUMBER(SEARCH(LEFT('Supplier Change Request FORM Z'!$D$58,1),E175)),MAX(G$1:$G174)+1,0))</f>
        <v>0</v>
      </c>
      <c r="H175" s="3" t="str">
        <f t="shared" si="2"/>
        <v/>
      </c>
      <c r="I175" s="3"/>
    </row>
    <row r="176" spans="1:9" x14ac:dyDescent="0.35">
      <c r="A176" s="94" t="s">
        <v>191</v>
      </c>
      <c r="B176" s="94" t="s">
        <v>358</v>
      </c>
      <c r="C176" s="94" t="s">
        <v>301</v>
      </c>
      <c r="D176" s="94" t="s">
        <v>358</v>
      </c>
      <c r="E176" s="94" t="s">
        <v>9644</v>
      </c>
      <c r="G176" s="5">
        <f>IF('Supplier Change Request FORM Z'!$D$58="",IF(ISNUMBER(SEARCH(LEFT(#REF!,1),E176)),MAX(G$1:$G175)+1,0),IF(ISNUMBER(SEARCH(LEFT('Supplier Change Request FORM Z'!$D$58,1),E176)),MAX(G$1:$G175)+1,0))</f>
        <v>0</v>
      </c>
      <c r="H176" s="3" t="str">
        <f t="shared" si="2"/>
        <v/>
      </c>
      <c r="I176" s="3"/>
    </row>
    <row r="177" spans="1:9" x14ac:dyDescent="0.35">
      <c r="A177" s="94" t="s">
        <v>191</v>
      </c>
      <c r="B177" s="94" t="s">
        <v>392</v>
      </c>
      <c r="C177" s="94" t="s">
        <v>301</v>
      </c>
      <c r="D177" s="94" t="s">
        <v>392</v>
      </c>
      <c r="E177" s="94" t="s">
        <v>9644</v>
      </c>
      <c r="G177" s="5">
        <f>IF('Supplier Change Request FORM Z'!$D$58="",IF(ISNUMBER(SEARCH(LEFT(#REF!,1),E177)),MAX(G$1:$G176)+1,0),IF(ISNUMBER(SEARCH(LEFT('Supplier Change Request FORM Z'!$D$58,1),E177)),MAX(G$1:$G176)+1,0))</f>
        <v>0</v>
      </c>
      <c r="H177" s="3" t="str">
        <f t="shared" si="2"/>
        <v/>
      </c>
      <c r="I177" s="3"/>
    </row>
    <row r="178" spans="1:9" x14ac:dyDescent="0.35">
      <c r="A178" s="94" t="s">
        <v>191</v>
      </c>
      <c r="B178" s="94" t="s">
        <v>367</v>
      </c>
      <c r="C178" s="94" t="s">
        <v>301</v>
      </c>
      <c r="D178" s="94" t="s">
        <v>367</v>
      </c>
      <c r="E178" s="94" t="s">
        <v>9644</v>
      </c>
      <c r="G178" s="5">
        <f>IF('Supplier Change Request FORM Z'!$D$58="",IF(ISNUMBER(SEARCH(LEFT(#REF!,1),E178)),MAX(G$1:$G177)+1,0),IF(ISNUMBER(SEARCH(LEFT('Supplier Change Request FORM Z'!$D$58,1),E178)),MAX(G$1:$G177)+1,0))</f>
        <v>0</v>
      </c>
      <c r="H178" s="3" t="str">
        <f t="shared" si="2"/>
        <v/>
      </c>
      <c r="I178" s="3"/>
    </row>
    <row r="179" spans="1:9" x14ac:dyDescent="0.35">
      <c r="A179" s="94" t="s">
        <v>191</v>
      </c>
      <c r="B179" s="94" t="s">
        <v>9771</v>
      </c>
      <c r="C179" s="94" t="s">
        <v>301</v>
      </c>
      <c r="D179" s="94" t="s">
        <v>9771</v>
      </c>
      <c r="E179" s="94" t="s">
        <v>9644</v>
      </c>
      <c r="G179" s="5">
        <f>IF('Supplier Change Request FORM Z'!$D$58="",IF(ISNUMBER(SEARCH(LEFT(#REF!,1),E179)),MAX(G$1:$G178)+1,0),IF(ISNUMBER(SEARCH(LEFT('Supplier Change Request FORM Z'!$D$58,1),E179)),MAX(G$1:$G178)+1,0))</f>
        <v>0</v>
      </c>
      <c r="H179" s="3" t="str">
        <f t="shared" si="2"/>
        <v/>
      </c>
      <c r="I179" s="3"/>
    </row>
    <row r="180" spans="1:9" x14ac:dyDescent="0.35">
      <c r="A180" s="94" t="s">
        <v>191</v>
      </c>
      <c r="B180" s="94" t="s">
        <v>363</v>
      </c>
      <c r="C180" s="94" t="s">
        <v>301</v>
      </c>
      <c r="D180" s="94" t="s">
        <v>363</v>
      </c>
      <c r="E180" s="94" t="s">
        <v>9644</v>
      </c>
      <c r="G180" s="5">
        <f>IF('Supplier Change Request FORM Z'!$D$58="",IF(ISNUMBER(SEARCH(LEFT(#REF!,1),E180)),MAX(G$1:$G179)+1,0),IF(ISNUMBER(SEARCH(LEFT('Supplier Change Request FORM Z'!$D$58,1),E180)),MAX(G$1:$G179)+1,0))</f>
        <v>0</v>
      </c>
      <c r="H180" s="3" t="str">
        <f t="shared" si="2"/>
        <v/>
      </c>
      <c r="I180" s="3"/>
    </row>
    <row r="181" spans="1:9" x14ac:dyDescent="0.35">
      <c r="A181" s="94" t="s">
        <v>191</v>
      </c>
      <c r="B181" s="94" t="s">
        <v>306</v>
      </c>
      <c r="C181" s="94" t="s">
        <v>301</v>
      </c>
      <c r="D181" s="94" t="s">
        <v>306</v>
      </c>
      <c r="E181" s="94" t="s">
        <v>9644</v>
      </c>
      <c r="G181" s="5">
        <f>IF('Supplier Change Request FORM Z'!$D$58="",IF(ISNUMBER(SEARCH(LEFT(#REF!,1),E181)),MAX(G$1:$G180)+1,0),IF(ISNUMBER(SEARCH(LEFT('Supplier Change Request FORM Z'!$D$58,1),E181)),MAX(G$1:$G180)+1,0))</f>
        <v>0</v>
      </c>
      <c r="H181" s="3" t="str">
        <f t="shared" si="2"/>
        <v/>
      </c>
      <c r="I181" s="3"/>
    </row>
    <row r="182" spans="1:9" x14ac:dyDescent="0.35">
      <c r="A182" s="94" t="s">
        <v>191</v>
      </c>
      <c r="B182" s="94" t="s">
        <v>486</v>
      </c>
      <c r="C182" s="94" t="s">
        <v>485</v>
      </c>
      <c r="D182" s="94" t="s">
        <v>486</v>
      </c>
      <c r="E182" s="94" t="s">
        <v>9644</v>
      </c>
      <c r="G182" s="5">
        <f>IF('Supplier Change Request FORM Z'!$D$58="",IF(ISNUMBER(SEARCH(LEFT(#REF!,1),E182)),MAX(G$1:$G181)+1,0),IF(ISNUMBER(SEARCH(LEFT('Supplier Change Request FORM Z'!$D$58,1),E182)),MAX(G$1:$G181)+1,0))</f>
        <v>0</v>
      </c>
      <c r="H182" s="3" t="str">
        <f t="shared" si="2"/>
        <v/>
      </c>
      <c r="I182" s="3"/>
    </row>
    <row r="183" spans="1:9" x14ac:dyDescent="0.35">
      <c r="A183" s="94" t="s">
        <v>191</v>
      </c>
      <c r="B183" s="94" t="s">
        <v>500</v>
      </c>
      <c r="C183" s="94" t="s">
        <v>451</v>
      </c>
      <c r="D183" s="94" t="s">
        <v>500</v>
      </c>
      <c r="E183" s="94" t="s">
        <v>9644</v>
      </c>
      <c r="G183" s="5">
        <f>IF('Supplier Change Request FORM Z'!$D$58="",IF(ISNUMBER(SEARCH(LEFT(#REF!,1),E183)),MAX(G$1:$G182)+1,0),IF(ISNUMBER(SEARCH(LEFT('Supplier Change Request FORM Z'!$D$58,1),E183)),MAX(G$1:$G182)+1,0))</f>
        <v>0</v>
      </c>
      <c r="H183" s="3" t="str">
        <f t="shared" si="2"/>
        <v/>
      </c>
      <c r="I183" s="3"/>
    </row>
    <row r="184" spans="1:9" x14ac:dyDescent="0.35">
      <c r="A184" s="94" t="s">
        <v>191</v>
      </c>
      <c r="B184" s="94" t="s">
        <v>484</v>
      </c>
      <c r="C184" s="94" t="s">
        <v>451</v>
      </c>
      <c r="D184" s="94" t="s">
        <v>484</v>
      </c>
      <c r="E184" s="94" t="s">
        <v>9644</v>
      </c>
      <c r="G184" s="5">
        <f>IF('Supplier Change Request FORM Z'!$D$58="",IF(ISNUMBER(SEARCH(LEFT(#REF!,1),E184)),MAX(G$1:$G183)+1,0),IF(ISNUMBER(SEARCH(LEFT('Supplier Change Request FORM Z'!$D$58,1),E184)),MAX(G$1:$G183)+1,0))</f>
        <v>0</v>
      </c>
      <c r="H184" s="3" t="str">
        <f t="shared" si="2"/>
        <v/>
      </c>
      <c r="I184" s="3"/>
    </row>
    <row r="185" spans="1:9" x14ac:dyDescent="0.35">
      <c r="A185" s="94" t="s">
        <v>191</v>
      </c>
      <c r="B185" s="94" t="s">
        <v>480</v>
      </c>
      <c r="C185" s="94" t="s">
        <v>451</v>
      </c>
      <c r="D185" s="94" t="s">
        <v>480</v>
      </c>
      <c r="E185" s="94" t="s">
        <v>9644</v>
      </c>
      <c r="G185" s="5">
        <f>IF('Supplier Change Request FORM Z'!$D$58="",IF(ISNUMBER(SEARCH(LEFT(#REF!,1),E185)),MAX(G$1:$G184)+1,0),IF(ISNUMBER(SEARCH(LEFT('Supplier Change Request FORM Z'!$D$58,1),E185)),MAX(G$1:$G184)+1,0))</f>
        <v>0</v>
      </c>
      <c r="H185" s="3" t="str">
        <f t="shared" si="2"/>
        <v/>
      </c>
      <c r="I185" s="3"/>
    </row>
    <row r="186" spans="1:9" x14ac:dyDescent="0.35">
      <c r="A186" s="94" t="s">
        <v>191</v>
      </c>
      <c r="B186" s="94" t="s">
        <v>496</v>
      </c>
      <c r="C186" s="94" t="s">
        <v>451</v>
      </c>
      <c r="D186" s="94" t="s">
        <v>496</v>
      </c>
      <c r="E186" s="94" t="s">
        <v>9644</v>
      </c>
      <c r="G186" s="5">
        <f>IF('Supplier Change Request FORM Z'!$D$58="",IF(ISNUMBER(SEARCH(LEFT(#REF!,1),E186)),MAX(G$1:$G185)+1,0),IF(ISNUMBER(SEARCH(LEFT('Supplier Change Request FORM Z'!$D$58,1),E186)),MAX(G$1:$G185)+1,0))</f>
        <v>0</v>
      </c>
      <c r="H186" s="3" t="str">
        <f t="shared" si="2"/>
        <v/>
      </c>
      <c r="I186" s="3"/>
    </row>
    <row r="187" spans="1:9" x14ac:dyDescent="0.35">
      <c r="A187" s="94" t="s">
        <v>191</v>
      </c>
      <c r="B187" s="94" t="s">
        <v>475</v>
      </c>
      <c r="C187" s="94" t="s">
        <v>451</v>
      </c>
      <c r="D187" s="94" t="s">
        <v>475</v>
      </c>
      <c r="E187" s="94" t="s">
        <v>9644</v>
      </c>
      <c r="G187" s="5">
        <f>IF('Supplier Change Request FORM Z'!$D$58="",IF(ISNUMBER(SEARCH(LEFT(#REF!,1),E187)),MAX(G$1:$G186)+1,0),IF(ISNUMBER(SEARCH(LEFT('Supplier Change Request FORM Z'!$D$58,1),E187)),MAX(G$1:$G186)+1,0))</f>
        <v>0</v>
      </c>
      <c r="H187" s="3" t="str">
        <f t="shared" si="2"/>
        <v/>
      </c>
      <c r="I187" s="3"/>
    </row>
    <row r="188" spans="1:9" x14ac:dyDescent="0.35">
      <c r="A188" s="94" t="s">
        <v>191</v>
      </c>
      <c r="B188" s="94" t="s">
        <v>491</v>
      </c>
      <c r="C188" s="94" t="s">
        <v>451</v>
      </c>
      <c r="D188" s="94" t="s">
        <v>491</v>
      </c>
      <c r="E188" s="94" t="s">
        <v>9644</v>
      </c>
      <c r="G188" s="5">
        <f>IF('Supplier Change Request FORM Z'!$D$58="",IF(ISNUMBER(SEARCH(LEFT(#REF!,1),E188)),MAX(G$1:$G187)+1,0),IF(ISNUMBER(SEARCH(LEFT('Supplier Change Request FORM Z'!$D$58,1),E188)),MAX(G$1:$G187)+1,0))</f>
        <v>0</v>
      </c>
      <c r="H188" s="3" t="str">
        <f t="shared" si="2"/>
        <v/>
      </c>
      <c r="I188" s="3"/>
    </row>
    <row r="189" spans="1:9" x14ac:dyDescent="0.35">
      <c r="A189" s="94" t="s">
        <v>191</v>
      </c>
      <c r="B189" s="94" t="s">
        <v>510</v>
      </c>
      <c r="C189" s="94" t="s">
        <v>451</v>
      </c>
      <c r="D189" s="94" t="s">
        <v>510</v>
      </c>
      <c r="E189" s="94" t="s">
        <v>9644</v>
      </c>
      <c r="G189" s="5">
        <f>IF('Supplier Change Request FORM Z'!$D$58="",IF(ISNUMBER(SEARCH(LEFT(#REF!,1),E189)),MAX(G$1:$G188)+1,0),IF(ISNUMBER(SEARCH(LEFT('Supplier Change Request FORM Z'!$D$58,1),E189)),MAX(G$1:$G188)+1,0))</f>
        <v>0</v>
      </c>
      <c r="H189" s="3" t="str">
        <f t="shared" si="2"/>
        <v/>
      </c>
      <c r="I189" s="3"/>
    </row>
    <row r="190" spans="1:9" x14ac:dyDescent="0.35">
      <c r="A190" s="94" t="s">
        <v>191</v>
      </c>
      <c r="B190" s="94" t="s">
        <v>476</v>
      </c>
      <c r="C190" s="94" t="s">
        <v>451</v>
      </c>
      <c r="D190" s="94" t="s">
        <v>476</v>
      </c>
      <c r="E190" s="94" t="s">
        <v>9644</v>
      </c>
      <c r="G190" s="5">
        <f>IF('Supplier Change Request FORM Z'!$D$58="",IF(ISNUMBER(SEARCH(LEFT(#REF!,1),E190)),MAX(G$1:$G189)+1,0),IF(ISNUMBER(SEARCH(LEFT('Supplier Change Request FORM Z'!$D$58,1),E190)),MAX(G$1:$G189)+1,0))</f>
        <v>0</v>
      </c>
      <c r="H190" s="3" t="str">
        <f t="shared" si="2"/>
        <v/>
      </c>
      <c r="I190" s="3"/>
    </row>
    <row r="191" spans="1:9" x14ac:dyDescent="0.35">
      <c r="A191" s="94" t="s">
        <v>191</v>
      </c>
      <c r="B191" s="94" t="s">
        <v>10405</v>
      </c>
      <c r="C191" s="94" t="s">
        <v>451</v>
      </c>
      <c r="D191" s="94" t="s">
        <v>10405</v>
      </c>
      <c r="E191" s="94" t="s">
        <v>9644</v>
      </c>
      <c r="G191" s="5">
        <f>IF('Supplier Change Request FORM Z'!$D$58="",IF(ISNUMBER(SEARCH(LEFT(#REF!,1),E191)),MAX(G$1:$G190)+1,0),IF(ISNUMBER(SEARCH(LEFT('Supplier Change Request FORM Z'!$D$58,1),E191)),MAX(G$1:$G190)+1,0))</f>
        <v>0</v>
      </c>
      <c r="H191" s="3" t="str">
        <f t="shared" si="2"/>
        <v/>
      </c>
      <c r="I191" s="3"/>
    </row>
    <row r="192" spans="1:9" x14ac:dyDescent="0.35">
      <c r="A192" s="94" t="s">
        <v>191</v>
      </c>
      <c r="B192" s="94" t="s">
        <v>469</v>
      </c>
      <c r="C192" s="94" t="s">
        <v>451</v>
      </c>
      <c r="D192" s="94" t="s">
        <v>469</v>
      </c>
      <c r="E192" s="94" t="s">
        <v>9644</v>
      </c>
      <c r="G192" s="5">
        <f>IF('Supplier Change Request FORM Z'!$D$58="",IF(ISNUMBER(SEARCH(LEFT(#REF!,1),E192)),MAX(G$1:$G191)+1,0),IF(ISNUMBER(SEARCH(LEFT('Supplier Change Request FORM Z'!$D$58,1),E192)),MAX(G$1:$G191)+1,0))</f>
        <v>0</v>
      </c>
      <c r="H192" s="3" t="str">
        <f t="shared" si="2"/>
        <v/>
      </c>
      <c r="I192" s="3"/>
    </row>
    <row r="193" spans="1:9" x14ac:dyDescent="0.35">
      <c r="A193" s="94" t="s">
        <v>191</v>
      </c>
      <c r="B193" s="94" t="s">
        <v>487</v>
      </c>
      <c r="C193" s="94" t="s">
        <v>451</v>
      </c>
      <c r="D193" s="94" t="s">
        <v>487</v>
      </c>
      <c r="E193" s="94" t="s">
        <v>9644</v>
      </c>
      <c r="G193" s="5">
        <f>IF('Supplier Change Request FORM Z'!$D$58="",IF(ISNUMBER(SEARCH(LEFT(#REF!,1),E193)),MAX(G$1:$G192)+1,0),IF(ISNUMBER(SEARCH(LEFT('Supplier Change Request FORM Z'!$D$58,1),E193)),MAX(G$1:$G192)+1,0))</f>
        <v>0</v>
      </c>
      <c r="H193" s="3" t="str">
        <f t="shared" si="2"/>
        <v/>
      </c>
      <c r="I193" s="3"/>
    </row>
    <row r="194" spans="1:9" x14ac:dyDescent="0.35">
      <c r="A194" s="94" t="s">
        <v>191</v>
      </c>
      <c r="B194" s="94" t="s">
        <v>498</v>
      </c>
      <c r="C194" s="94" t="s">
        <v>451</v>
      </c>
      <c r="D194" s="94" t="s">
        <v>498</v>
      </c>
      <c r="E194" s="94" t="s">
        <v>9644</v>
      </c>
      <c r="G194" s="5">
        <f>IF('Supplier Change Request FORM Z'!$D$58="",IF(ISNUMBER(SEARCH(LEFT(#REF!,1),E194)),MAX(G$1:$G193)+1,0),IF(ISNUMBER(SEARCH(LEFT('Supplier Change Request FORM Z'!$D$58,1),E194)),MAX(G$1:$G193)+1,0))</f>
        <v>0</v>
      </c>
      <c r="H194" s="3" t="str">
        <f t="shared" ref="H194:H257" si="3">IFERROR(INDEX(B:B,MATCH(ROW(H193),G:G,0)),"")</f>
        <v/>
      </c>
      <c r="I194" s="3"/>
    </row>
    <row r="195" spans="1:9" x14ac:dyDescent="0.35">
      <c r="A195" s="94" t="s">
        <v>191</v>
      </c>
      <c r="B195" s="94" t="s">
        <v>493</v>
      </c>
      <c r="C195" s="94" t="s">
        <v>492</v>
      </c>
      <c r="D195" s="94" t="s">
        <v>493</v>
      </c>
      <c r="E195" s="94" t="s">
        <v>9644</v>
      </c>
      <c r="G195" s="5">
        <f>IF('Supplier Change Request FORM Z'!$D$58="",IF(ISNUMBER(SEARCH(LEFT(#REF!,1),E195)),MAX(G$1:$G194)+1,0),IF(ISNUMBER(SEARCH(LEFT('Supplier Change Request FORM Z'!$D$58,1),E195)),MAX(G$1:$G194)+1,0))</f>
        <v>0</v>
      </c>
      <c r="H195" s="3" t="str">
        <f t="shared" si="3"/>
        <v/>
      </c>
      <c r="I195" s="3"/>
    </row>
    <row r="196" spans="1:9" x14ac:dyDescent="0.35">
      <c r="A196" s="94" t="s">
        <v>191</v>
      </c>
      <c r="B196" s="94" t="s">
        <v>507</v>
      </c>
      <c r="C196" s="94" t="s">
        <v>451</v>
      </c>
      <c r="D196" s="94" t="s">
        <v>507</v>
      </c>
      <c r="E196" s="94" t="s">
        <v>9644</v>
      </c>
      <c r="G196" s="5">
        <f>IF('Supplier Change Request FORM Z'!$D$58="",IF(ISNUMBER(SEARCH(LEFT(#REF!,1),E196)),MAX(G$1:$G195)+1,0),IF(ISNUMBER(SEARCH(LEFT('Supplier Change Request FORM Z'!$D$58,1),E196)),MAX(G$1:$G195)+1,0))</f>
        <v>0</v>
      </c>
      <c r="H196" s="3" t="str">
        <f t="shared" si="3"/>
        <v/>
      </c>
      <c r="I196" s="3"/>
    </row>
    <row r="197" spans="1:9" x14ac:dyDescent="0.35">
      <c r="A197" s="94" t="s">
        <v>191</v>
      </c>
      <c r="B197" s="94" t="s">
        <v>465</v>
      </c>
      <c r="C197" s="94" t="s">
        <v>451</v>
      </c>
      <c r="D197" s="94" t="s">
        <v>465</v>
      </c>
      <c r="E197" s="94" t="s">
        <v>9644</v>
      </c>
      <c r="G197" s="5">
        <f>IF('Supplier Change Request FORM Z'!$D$58="",IF(ISNUMBER(SEARCH(LEFT(#REF!,1),E197)),MAX(G$1:$G196)+1,0),IF(ISNUMBER(SEARCH(LEFT('Supplier Change Request FORM Z'!$D$58,1),E197)),MAX(G$1:$G196)+1,0))</f>
        <v>0</v>
      </c>
      <c r="H197" s="3" t="str">
        <f t="shared" si="3"/>
        <v/>
      </c>
      <c r="I197" s="3"/>
    </row>
    <row r="198" spans="1:9" x14ac:dyDescent="0.35">
      <c r="A198" s="94" t="s">
        <v>191</v>
      </c>
      <c r="B198" s="94" t="s">
        <v>509</v>
      </c>
      <c r="C198" s="94" t="s">
        <v>451</v>
      </c>
      <c r="D198" s="94" t="s">
        <v>509</v>
      </c>
      <c r="E198" s="94" t="s">
        <v>9644</v>
      </c>
      <c r="G198" s="5">
        <f>IF('Supplier Change Request FORM Z'!$D$58="",IF(ISNUMBER(SEARCH(LEFT(#REF!,1),E198)),MAX(G$1:$G197)+1,0),IF(ISNUMBER(SEARCH(LEFT('Supplier Change Request FORM Z'!$D$58,1),E198)),MAX(G$1:$G197)+1,0))</f>
        <v>0</v>
      </c>
      <c r="H198" s="3" t="str">
        <f t="shared" si="3"/>
        <v/>
      </c>
      <c r="I198" s="3"/>
    </row>
    <row r="199" spans="1:9" x14ac:dyDescent="0.35">
      <c r="A199" s="94" t="s">
        <v>191</v>
      </c>
      <c r="B199" s="94" t="s">
        <v>459</v>
      </c>
      <c r="C199" s="94" t="s">
        <v>451</v>
      </c>
      <c r="D199" s="94" t="s">
        <v>459</v>
      </c>
      <c r="E199" s="94" t="s">
        <v>9644</v>
      </c>
      <c r="G199" s="5">
        <f>IF('Supplier Change Request FORM Z'!$D$58="",IF(ISNUMBER(SEARCH(LEFT(#REF!,1),E199)),MAX(G$1:$G198)+1,0),IF(ISNUMBER(SEARCH(LEFT('Supplier Change Request FORM Z'!$D$58,1),E199)),MAX(G$1:$G198)+1,0))</f>
        <v>0</v>
      </c>
      <c r="H199" s="3" t="str">
        <f t="shared" si="3"/>
        <v/>
      </c>
      <c r="I199" s="3"/>
    </row>
    <row r="200" spans="1:9" x14ac:dyDescent="0.35">
      <c r="A200" s="94" t="s">
        <v>191</v>
      </c>
      <c r="B200" s="94" t="s">
        <v>497</v>
      </c>
      <c r="C200" s="94" t="s">
        <v>451</v>
      </c>
      <c r="D200" s="94" t="s">
        <v>497</v>
      </c>
      <c r="E200" s="94" t="s">
        <v>9644</v>
      </c>
      <c r="G200" s="5">
        <f>IF('Supplier Change Request FORM Z'!$D$58="",IF(ISNUMBER(SEARCH(LEFT(#REF!,1),E200)),MAX(G$1:$G199)+1,0),IF(ISNUMBER(SEARCH(LEFT('Supplier Change Request FORM Z'!$D$58,1),E200)),MAX(G$1:$G199)+1,0))</f>
        <v>0</v>
      </c>
      <c r="H200" s="3" t="str">
        <f t="shared" si="3"/>
        <v/>
      </c>
      <c r="I200" s="3"/>
    </row>
    <row r="201" spans="1:9" x14ac:dyDescent="0.35">
      <c r="A201" s="94" t="s">
        <v>191</v>
      </c>
      <c r="B201" s="94" t="s">
        <v>502</v>
      </c>
      <c r="C201" s="94" t="s">
        <v>451</v>
      </c>
      <c r="D201" s="94" t="s">
        <v>502</v>
      </c>
      <c r="E201" s="94" t="s">
        <v>9644</v>
      </c>
      <c r="G201" s="5">
        <f>IF('Supplier Change Request FORM Z'!$D$58="",IF(ISNUMBER(SEARCH(LEFT(#REF!,1),E201)),MAX(G$1:$G200)+1,0),IF(ISNUMBER(SEARCH(LEFT('Supplier Change Request FORM Z'!$D$58,1),E201)),MAX(G$1:$G200)+1,0))</f>
        <v>0</v>
      </c>
      <c r="H201" s="3" t="str">
        <f t="shared" si="3"/>
        <v/>
      </c>
      <c r="I201" s="3"/>
    </row>
    <row r="202" spans="1:9" x14ac:dyDescent="0.35">
      <c r="A202" s="94" t="s">
        <v>191</v>
      </c>
      <c r="B202" s="94" t="s">
        <v>468</v>
      </c>
      <c r="C202" s="94" t="s">
        <v>451</v>
      </c>
      <c r="D202" s="94" t="s">
        <v>468</v>
      </c>
      <c r="E202" s="94" t="s">
        <v>9644</v>
      </c>
      <c r="G202" s="5">
        <f>IF('Supplier Change Request FORM Z'!$D$58="",IF(ISNUMBER(SEARCH(LEFT(#REF!,1),E202)),MAX(G$1:$G201)+1,0),IF(ISNUMBER(SEARCH(LEFT('Supplier Change Request FORM Z'!$D$58,1),E202)),MAX(G$1:$G201)+1,0))</f>
        <v>0</v>
      </c>
      <c r="H202" s="3" t="str">
        <f t="shared" si="3"/>
        <v/>
      </c>
      <c r="I202" s="3"/>
    </row>
    <row r="203" spans="1:9" x14ac:dyDescent="0.35">
      <c r="A203" s="94" t="s">
        <v>191</v>
      </c>
      <c r="B203" s="94" t="s">
        <v>495</v>
      </c>
      <c r="C203" s="94" t="s">
        <v>451</v>
      </c>
      <c r="D203" s="94" t="s">
        <v>495</v>
      </c>
      <c r="E203" s="94" t="s">
        <v>9644</v>
      </c>
      <c r="G203" s="5">
        <f>IF('Supplier Change Request FORM Z'!$D$58="",IF(ISNUMBER(SEARCH(LEFT(#REF!,1),E203)),MAX(G$1:$G202)+1,0),IF(ISNUMBER(SEARCH(LEFT('Supplier Change Request FORM Z'!$D$58,1),E203)),MAX(G$1:$G202)+1,0))</f>
        <v>0</v>
      </c>
      <c r="H203" s="3" t="str">
        <f t="shared" si="3"/>
        <v/>
      </c>
      <c r="I203" s="3"/>
    </row>
    <row r="204" spans="1:9" x14ac:dyDescent="0.35">
      <c r="A204" s="94" t="s">
        <v>191</v>
      </c>
      <c r="B204" s="94" t="s">
        <v>479</v>
      </c>
      <c r="C204" s="94" t="s">
        <v>451</v>
      </c>
      <c r="D204" s="94" t="s">
        <v>479</v>
      </c>
      <c r="E204" s="94" t="s">
        <v>9644</v>
      </c>
      <c r="G204" s="5">
        <f>IF('Supplier Change Request FORM Z'!$D$58="",IF(ISNUMBER(SEARCH(LEFT(#REF!,1),E204)),MAX(G$1:$G203)+1,0),IF(ISNUMBER(SEARCH(LEFT('Supplier Change Request FORM Z'!$D$58,1),E204)),MAX(G$1:$G203)+1,0))</f>
        <v>0</v>
      </c>
      <c r="H204" s="3" t="str">
        <f t="shared" si="3"/>
        <v/>
      </c>
      <c r="I204" s="3"/>
    </row>
    <row r="205" spans="1:9" x14ac:dyDescent="0.35">
      <c r="A205" s="94" t="s">
        <v>191</v>
      </c>
      <c r="B205" s="94" t="s">
        <v>478</v>
      </c>
      <c r="C205" s="94" t="s">
        <v>451</v>
      </c>
      <c r="D205" s="94" t="s">
        <v>478</v>
      </c>
      <c r="E205" s="94" t="s">
        <v>9644</v>
      </c>
      <c r="G205" s="5">
        <f>IF('Supplier Change Request FORM Z'!$D$58="",IF(ISNUMBER(SEARCH(LEFT(#REF!,1),E205)),MAX(G$1:$G204)+1,0),IF(ISNUMBER(SEARCH(LEFT('Supplier Change Request FORM Z'!$D$58,1),E205)),MAX(G$1:$G204)+1,0))</f>
        <v>0</v>
      </c>
      <c r="H205" s="3" t="str">
        <f t="shared" si="3"/>
        <v/>
      </c>
      <c r="I205" s="3"/>
    </row>
    <row r="206" spans="1:9" x14ac:dyDescent="0.35">
      <c r="A206" s="94" t="s">
        <v>191</v>
      </c>
      <c r="B206" s="94" t="s">
        <v>483</v>
      </c>
      <c r="C206" s="94" t="s">
        <v>451</v>
      </c>
      <c r="D206" s="94" t="s">
        <v>483</v>
      </c>
      <c r="E206" s="94" t="s">
        <v>9644</v>
      </c>
      <c r="G206" s="5">
        <f>IF('Supplier Change Request FORM Z'!$D$58="",IF(ISNUMBER(SEARCH(LEFT(#REF!,1),E206)),MAX(G$1:$G205)+1,0),IF(ISNUMBER(SEARCH(LEFT('Supplier Change Request FORM Z'!$D$58,1),E206)),MAX(G$1:$G205)+1,0))</f>
        <v>0</v>
      </c>
      <c r="H206" s="3" t="str">
        <f t="shared" si="3"/>
        <v/>
      </c>
      <c r="I206" s="3"/>
    </row>
    <row r="207" spans="1:9" x14ac:dyDescent="0.35">
      <c r="A207" s="94" t="s">
        <v>191</v>
      </c>
      <c r="B207" s="94" t="s">
        <v>490</v>
      </c>
      <c r="C207" s="94" t="s">
        <v>451</v>
      </c>
      <c r="D207" s="94" t="s">
        <v>490</v>
      </c>
      <c r="E207" s="94" t="s">
        <v>9644</v>
      </c>
      <c r="G207" s="5">
        <f>IF('Supplier Change Request FORM Z'!$D$58="",IF(ISNUMBER(SEARCH(LEFT(#REF!,1),E207)),MAX(G$1:$G206)+1,0),IF(ISNUMBER(SEARCH(LEFT('Supplier Change Request FORM Z'!$D$58,1),E207)),MAX(G$1:$G206)+1,0))</f>
        <v>0</v>
      </c>
      <c r="H207" s="3" t="str">
        <f t="shared" si="3"/>
        <v/>
      </c>
      <c r="I207" s="3"/>
    </row>
    <row r="208" spans="1:9" x14ac:dyDescent="0.35">
      <c r="A208" s="94" t="s">
        <v>191</v>
      </c>
      <c r="B208" s="94" t="s">
        <v>463</v>
      </c>
      <c r="C208" s="94" t="s">
        <v>451</v>
      </c>
      <c r="D208" s="94" t="s">
        <v>463</v>
      </c>
      <c r="E208" s="94" t="s">
        <v>9644</v>
      </c>
      <c r="G208" s="5">
        <f>IF('Supplier Change Request FORM Z'!$D$58="",IF(ISNUMBER(SEARCH(LEFT(#REF!,1),E208)),MAX(G$1:$G207)+1,0),IF(ISNUMBER(SEARCH(LEFT('Supplier Change Request FORM Z'!$D$58,1),E208)),MAX(G$1:$G207)+1,0))</f>
        <v>0</v>
      </c>
      <c r="H208" s="3" t="str">
        <f t="shared" si="3"/>
        <v/>
      </c>
      <c r="I208" s="3"/>
    </row>
    <row r="209" spans="1:9" x14ac:dyDescent="0.35">
      <c r="A209" s="94" t="s">
        <v>191</v>
      </c>
      <c r="B209" s="94" t="s">
        <v>454</v>
      </c>
      <c r="C209" s="94" t="s">
        <v>451</v>
      </c>
      <c r="D209" s="94" t="s">
        <v>454</v>
      </c>
      <c r="E209" s="94" t="s">
        <v>9644</v>
      </c>
      <c r="G209" s="5">
        <f>IF('Supplier Change Request FORM Z'!$D$58="",IF(ISNUMBER(SEARCH(LEFT(#REF!,1),E209)),MAX(G$1:$G208)+1,0),IF(ISNUMBER(SEARCH(LEFT('Supplier Change Request FORM Z'!$D$58,1),E209)),MAX(G$1:$G208)+1,0))</f>
        <v>0</v>
      </c>
      <c r="H209" s="3" t="str">
        <f t="shared" si="3"/>
        <v/>
      </c>
      <c r="I209" s="3"/>
    </row>
    <row r="210" spans="1:9" x14ac:dyDescent="0.35">
      <c r="A210" s="94" t="s">
        <v>191</v>
      </c>
      <c r="B210" s="94" t="s">
        <v>482</v>
      </c>
      <c r="C210" s="94" t="s">
        <v>451</v>
      </c>
      <c r="D210" s="94" t="s">
        <v>482</v>
      </c>
      <c r="E210" s="94" t="s">
        <v>9644</v>
      </c>
      <c r="G210" s="5">
        <f>IF('Supplier Change Request FORM Z'!$D$58="",IF(ISNUMBER(SEARCH(LEFT(#REF!,1),E210)),MAX(G$1:$G209)+1,0),IF(ISNUMBER(SEARCH(LEFT('Supplier Change Request FORM Z'!$D$58,1),E210)),MAX(G$1:$G209)+1,0))</f>
        <v>0</v>
      </c>
      <c r="H210" s="3" t="str">
        <f t="shared" si="3"/>
        <v/>
      </c>
      <c r="I210" s="3"/>
    </row>
    <row r="211" spans="1:9" x14ac:dyDescent="0.35">
      <c r="A211" s="94" t="s">
        <v>191</v>
      </c>
      <c r="B211" s="94" t="s">
        <v>470</v>
      </c>
      <c r="C211" s="94" t="s">
        <v>451</v>
      </c>
      <c r="D211" s="94" t="s">
        <v>470</v>
      </c>
      <c r="E211" s="94" t="s">
        <v>9644</v>
      </c>
      <c r="G211" s="5">
        <f>IF('Supplier Change Request FORM Z'!$D$58="",IF(ISNUMBER(SEARCH(LEFT(#REF!,1),E211)),MAX(G$1:$G210)+1,0),IF(ISNUMBER(SEARCH(LEFT('Supplier Change Request FORM Z'!$D$58,1),E211)),MAX(G$1:$G210)+1,0))</f>
        <v>0</v>
      </c>
      <c r="H211" s="3" t="str">
        <f t="shared" si="3"/>
        <v/>
      </c>
      <c r="I211" s="3"/>
    </row>
    <row r="212" spans="1:9" x14ac:dyDescent="0.35">
      <c r="A212" s="94" t="s">
        <v>191</v>
      </c>
      <c r="B212" s="94" t="s">
        <v>505</v>
      </c>
      <c r="C212" s="94" t="s">
        <v>451</v>
      </c>
      <c r="D212" s="94" t="s">
        <v>505</v>
      </c>
      <c r="E212" s="94" t="s">
        <v>9644</v>
      </c>
      <c r="G212" s="5">
        <f>IF('Supplier Change Request FORM Z'!$D$58="",IF(ISNUMBER(SEARCH(LEFT(#REF!,1),E212)),MAX(G$1:$G211)+1,0),IF(ISNUMBER(SEARCH(LEFT('Supplier Change Request FORM Z'!$D$58,1),E212)),MAX(G$1:$G211)+1,0))</f>
        <v>0</v>
      </c>
      <c r="H212" s="3" t="str">
        <f t="shared" si="3"/>
        <v/>
      </c>
      <c r="I212" s="3"/>
    </row>
    <row r="213" spans="1:9" x14ac:dyDescent="0.35">
      <c r="A213" s="94" t="s">
        <v>191</v>
      </c>
      <c r="B213" s="94" t="s">
        <v>474</v>
      </c>
      <c r="C213" s="94" t="s">
        <v>451</v>
      </c>
      <c r="D213" s="94" t="s">
        <v>474</v>
      </c>
      <c r="E213" s="94" t="s">
        <v>9644</v>
      </c>
      <c r="G213" s="5">
        <f>IF('Supplier Change Request FORM Z'!$D$58="",IF(ISNUMBER(SEARCH(LEFT(#REF!,1),E213)),MAX(G$1:$G212)+1,0),IF(ISNUMBER(SEARCH(LEFT('Supplier Change Request FORM Z'!$D$58,1),E213)),MAX(G$1:$G212)+1,0))</f>
        <v>0</v>
      </c>
      <c r="H213" s="3" t="str">
        <f t="shared" si="3"/>
        <v/>
      </c>
      <c r="I213" s="3"/>
    </row>
    <row r="214" spans="1:9" x14ac:dyDescent="0.35">
      <c r="A214" s="94" t="s">
        <v>191</v>
      </c>
      <c r="B214" s="94" t="s">
        <v>466</v>
      </c>
      <c r="C214" s="94" t="s">
        <v>451</v>
      </c>
      <c r="D214" s="94" t="s">
        <v>466</v>
      </c>
      <c r="E214" s="94" t="s">
        <v>9644</v>
      </c>
      <c r="G214" s="5">
        <f>IF('Supplier Change Request FORM Z'!$D$58="",IF(ISNUMBER(SEARCH(LEFT(#REF!,1),E214)),MAX(G$1:$G213)+1,0),IF(ISNUMBER(SEARCH(LEFT('Supplier Change Request FORM Z'!$D$58,1),E214)),MAX(G$1:$G213)+1,0))</f>
        <v>0</v>
      </c>
      <c r="H214" s="3" t="str">
        <f t="shared" si="3"/>
        <v/>
      </c>
      <c r="I214" s="3"/>
    </row>
    <row r="215" spans="1:9" x14ac:dyDescent="0.35">
      <c r="A215" s="94" t="s">
        <v>191</v>
      </c>
      <c r="B215" s="94" t="s">
        <v>462</v>
      </c>
      <c r="C215" s="94" t="s">
        <v>451</v>
      </c>
      <c r="D215" s="94" t="s">
        <v>462</v>
      </c>
      <c r="E215" s="94" t="s">
        <v>9644</v>
      </c>
      <c r="G215" s="5">
        <f>IF('Supplier Change Request FORM Z'!$D$58="",IF(ISNUMBER(SEARCH(LEFT(#REF!,1),E215)),MAX(G$1:$G214)+1,0),IF(ISNUMBER(SEARCH(LEFT('Supplier Change Request FORM Z'!$D$58,1),E215)),MAX(G$1:$G214)+1,0))</f>
        <v>0</v>
      </c>
      <c r="H215" s="3" t="str">
        <f t="shared" si="3"/>
        <v/>
      </c>
      <c r="I215" s="3"/>
    </row>
    <row r="216" spans="1:9" x14ac:dyDescent="0.35">
      <c r="A216" s="94" t="s">
        <v>191</v>
      </c>
      <c r="B216" s="94" t="s">
        <v>494</v>
      </c>
      <c r="C216" s="94" t="s">
        <v>451</v>
      </c>
      <c r="D216" s="94" t="s">
        <v>494</v>
      </c>
      <c r="E216" s="94" t="s">
        <v>9644</v>
      </c>
      <c r="G216" s="5">
        <f>IF('Supplier Change Request FORM Z'!$D$58="",IF(ISNUMBER(SEARCH(LEFT(#REF!,1),E216)),MAX(G$1:$G215)+1,0),IF(ISNUMBER(SEARCH(LEFT('Supplier Change Request FORM Z'!$D$58,1),E216)),MAX(G$1:$G215)+1,0))</f>
        <v>0</v>
      </c>
      <c r="H216" s="3" t="str">
        <f t="shared" si="3"/>
        <v/>
      </c>
      <c r="I216" s="3"/>
    </row>
    <row r="217" spans="1:9" x14ac:dyDescent="0.35">
      <c r="A217" s="94" t="s">
        <v>191</v>
      </c>
      <c r="B217" s="94" t="s">
        <v>501</v>
      </c>
      <c r="C217" s="94" t="s">
        <v>451</v>
      </c>
      <c r="D217" s="94" t="s">
        <v>501</v>
      </c>
      <c r="E217" s="94" t="s">
        <v>9644</v>
      </c>
      <c r="G217" s="5">
        <f>IF('Supplier Change Request FORM Z'!$D$58="",IF(ISNUMBER(SEARCH(LEFT(#REF!,1),E217)),MAX(G$1:$G216)+1,0),IF(ISNUMBER(SEARCH(LEFT('Supplier Change Request FORM Z'!$D$58,1),E217)),MAX(G$1:$G216)+1,0))</f>
        <v>0</v>
      </c>
      <c r="H217" s="3" t="str">
        <f t="shared" si="3"/>
        <v/>
      </c>
      <c r="I217" s="3"/>
    </row>
    <row r="218" spans="1:9" x14ac:dyDescent="0.35">
      <c r="A218" s="94" t="s">
        <v>191</v>
      </c>
      <c r="B218" s="94" t="s">
        <v>506</v>
      </c>
      <c r="C218" s="94" t="s">
        <v>451</v>
      </c>
      <c r="D218" s="94" t="s">
        <v>506</v>
      </c>
      <c r="E218" s="94" t="s">
        <v>9644</v>
      </c>
      <c r="G218" s="5">
        <f>IF('Supplier Change Request FORM Z'!$D$58="",IF(ISNUMBER(SEARCH(LEFT(#REF!,1),E218)),MAX(G$1:$G217)+1,0),IF(ISNUMBER(SEARCH(LEFT('Supplier Change Request FORM Z'!$D$58,1),E218)),MAX(G$1:$G217)+1,0))</f>
        <v>0</v>
      </c>
      <c r="H218" s="3" t="str">
        <f t="shared" si="3"/>
        <v/>
      </c>
      <c r="I218" s="3"/>
    </row>
    <row r="219" spans="1:9" x14ac:dyDescent="0.35">
      <c r="A219" s="94" t="s">
        <v>191</v>
      </c>
      <c r="B219" s="94" t="s">
        <v>457</v>
      </c>
      <c r="C219" s="94" t="s">
        <v>451</v>
      </c>
      <c r="D219" s="94" t="s">
        <v>457</v>
      </c>
      <c r="E219" s="94" t="s">
        <v>9644</v>
      </c>
      <c r="G219" s="5">
        <f>IF('Supplier Change Request FORM Z'!$D$58="",IF(ISNUMBER(SEARCH(LEFT(#REF!,1),E219)),MAX(G$1:$G218)+1,0),IF(ISNUMBER(SEARCH(LEFT('Supplier Change Request FORM Z'!$D$58,1),E219)),MAX(G$1:$G218)+1,0))</f>
        <v>0</v>
      </c>
      <c r="H219" s="3" t="str">
        <f t="shared" si="3"/>
        <v/>
      </c>
      <c r="I219" s="3"/>
    </row>
    <row r="220" spans="1:9" x14ac:dyDescent="0.35">
      <c r="A220" s="94" t="s">
        <v>191</v>
      </c>
      <c r="B220" s="94" t="s">
        <v>477</v>
      </c>
      <c r="C220" s="94" t="s">
        <v>451</v>
      </c>
      <c r="D220" s="94" t="s">
        <v>477</v>
      </c>
      <c r="E220" s="94" t="s">
        <v>9644</v>
      </c>
      <c r="G220" s="5">
        <f>IF('Supplier Change Request FORM Z'!$D$58="",IF(ISNUMBER(SEARCH(LEFT(#REF!,1),E220)),MAX(G$1:$G219)+1,0),IF(ISNUMBER(SEARCH(LEFT('Supplier Change Request FORM Z'!$D$58,1),E220)),MAX(G$1:$G219)+1,0))</f>
        <v>0</v>
      </c>
      <c r="H220" s="3" t="str">
        <f t="shared" si="3"/>
        <v/>
      </c>
      <c r="I220" s="3"/>
    </row>
    <row r="221" spans="1:9" x14ac:dyDescent="0.35">
      <c r="A221" s="94" t="s">
        <v>191</v>
      </c>
      <c r="B221" s="94" t="s">
        <v>458</v>
      </c>
      <c r="C221" s="94" t="s">
        <v>451</v>
      </c>
      <c r="D221" s="94" t="s">
        <v>458</v>
      </c>
      <c r="E221" s="94" t="s">
        <v>9644</v>
      </c>
      <c r="G221" s="5">
        <f>IF('Supplier Change Request FORM Z'!$D$58="",IF(ISNUMBER(SEARCH(LEFT(#REF!,1),E221)),MAX(G$1:$G220)+1,0),IF(ISNUMBER(SEARCH(LEFT('Supplier Change Request FORM Z'!$D$58,1),E221)),MAX(G$1:$G220)+1,0))</f>
        <v>0</v>
      </c>
      <c r="H221" s="3" t="str">
        <f t="shared" si="3"/>
        <v/>
      </c>
      <c r="I221" s="3"/>
    </row>
    <row r="222" spans="1:9" x14ac:dyDescent="0.35">
      <c r="A222" s="94" t="s">
        <v>191</v>
      </c>
      <c r="B222" s="94" t="s">
        <v>473</v>
      </c>
      <c r="C222" s="94" t="s">
        <v>451</v>
      </c>
      <c r="D222" s="94" t="s">
        <v>473</v>
      </c>
      <c r="E222" s="94" t="s">
        <v>9644</v>
      </c>
      <c r="G222" s="5">
        <f>IF('Supplier Change Request FORM Z'!$D$58="",IF(ISNUMBER(SEARCH(LEFT(#REF!,1),E222)),MAX(G$1:$G221)+1,0),IF(ISNUMBER(SEARCH(LEFT('Supplier Change Request FORM Z'!$D$58,1),E222)),MAX(G$1:$G221)+1,0))</f>
        <v>0</v>
      </c>
      <c r="H222" s="3" t="str">
        <f t="shared" si="3"/>
        <v/>
      </c>
      <c r="I222" s="3"/>
    </row>
    <row r="223" spans="1:9" x14ac:dyDescent="0.35">
      <c r="A223" s="94" t="s">
        <v>191</v>
      </c>
      <c r="B223" s="94" t="s">
        <v>489</v>
      </c>
      <c r="C223" s="94" t="s">
        <v>488</v>
      </c>
      <c r="D223" s="94" t="s">
        <v>489</v>
      </c>
      <c r="E223" s="94" t="s">
        <v>9644</v>
      </c>
      <c r="G223" s="5">
        <f>IF('Supplier Change Request FORM Z'!$D$58="",IF(ISNUMBER(SEARCH(LEFT(#REF!,1),E223)),MAX(G$1:$G222)+1,0),IF(ISNUMBER(SEARCH(LEFT('Supplier Change Request FORM Z'!$D$58,1),E223)),MAX(G$1:$G222)+1,0))</f>
        <v>0</v>
      </c>
      <c r="H223" s="3" t="str">
        <f t="shared" si="3"/>
        <v/>
      </c>
      <c r="I223" s="3"/>
    </row>
    <row r="224" spans="1:9" x14ac:dyDescent="0.35">
      <c r="A224" s="94" t="s">
        <v>191</v>
      </c>
      <c r="B224" s="94" t="s">
        <v>456</v>
      </c>
      <c r="C224" s="94" t="s">
        <v>451</v>
      </c>
      <c r="D224" s="94" t="s">
        <v>456</v>
      </c>
      <c r="E224" s="94" t="s">
        <v>9644</v>
      </c>
      <c r="G224" s="5">
        <f>IF('Supplier Change Request FORM Z'!$D$58="",IF(ISNUMBER(SEARCH(LEFT(#REF!,1),E224)),MAX(G$1:$G223)+1,0),IF(ISNUMBER(SEARCH(LEFT('Supplier Change Request FORM Z'!$D$58,1),E224)),MAX(G$1:$G223)+1,0))</f>
        <v>0</v>
      </c>
      <c r="H224" s="3" t="str">
        <f t="shared" si="3"/>
        <v/>
      </c>
      <c r="I224" s="3"/>
    </row>
    <row r="225" spans="1:9" x14ac:dyDescent="0.35">
      <c r="A225" s="94" t="s">
        <v>191</v>
      </c>
      <c r="B225" s="94" t="s">
        <v>499</v>
      </c>
      <c r="C225" s="94" t="s">
        <v>451</v>
      </c>
      <c r="D225" s="94" t="s">
        <v>499</v>
      </c>
      <c r="E225" s="94" t="s">
        <v>9644</v>
      </c>
      <c r="G225" s="5">
        <f>IF('Supplier Change Request FORM Z'!$D$58="",IF(ISNUMBER(SEARCH(LEFT(#REF!,1),E225)),MAX(G$1:$G224)+1,0),IF(ISNUMBER(SEARCH(LEFT('Supplier Change Request FORM Z'!$D$58,1),E225)),MAX(G$1:$G224)+1,0))</f>
        <v>0</v>
      </c>
      <c r="H225" s="3" t="str">
        <f t="shared" si="3"/>
        <v/>
      </c>
      <c r="I225" s="3"/>
    </row>
    <row r="226" spans="1:9" x14ac:dyDescent="0.35">
      <c r="A226" s="94" t="s">
        <v>191</v>
      </c>
      <c r="B226" s="94" t="s">
        <v>503</v>
      </c>
      <c r="C226" s="94" t="s">
        <v>451</v>
      </c>
      <c r="D226" s="94" t="s">
        <v>503</v>
      </c>
      <c r="E226" s="94" t="s">
        <v>9644</v>
      </c>
      <c r="G226" s="5">
        <f>IF('Supplier Change Request FORM Z'!$D$58="",IF(ISNUMBER(SEARCH(LEFT(#REF!,1),E226)),MAX(G$1:$G225)+1,0),IF(ISNUMBER(SEARCH(LEFT('Supplier Change Request FORM Z'!$D$58,1),E226)),MAX(G$1:$G225)+1,0))</f>
        <v>0</v>
      </c>
      <c r="H226" s="3" t="str">
        <f t="shared" si="3"/>
        <v/>
      </c>
      <c r="I226" s="3"/>
    </row>
    <row r="227" spans="1:9" x14ac:dyDescent="0.35">
      <c r="A227" s="94" t="s">
        <v>191</v>
      </c>
      <c r="B227" s="94" t="s">
        <v>455</v>
      </c>
      <c r="C227" s="94" t="s">
        <v>451</v>
      </c>
      <c r="D227" s="94" t="s">
        <v>455</v>
      </c>
      <c r="E227" s="94" t="s">
        <v>9644</v>
      </c>
      <c r="G227" s="5">
        <f>IF('Supplier Change Request FORM Z'!$D$58="",IF(ISNUMBER(SEARCH(LEFT(#REF!,1),E227)),MAX(G$1:$G226)+1,0),IF(ISNUMBER(SEARCH(LEFT('Supplier Change Request FORM Z'!$D$58,1),E227)),MAX(G$1:$G226)+1,0))</f>
        <v>0</v>
      </c>
      <c r="H227" s="3" t="str">
        <f t="shared" si="3"/>
        <v/>
      </c>
      <c r="I227" s="3"/>
    </row>
    <row r="228" spans="1:9" x14ac:dyDescent="0.35">
      <c r="A228" s="94" t="s">
        <v>191</v>
      </c>
      <c r="B228" s="94" t="s">
        <v>467</v>
      </c>
      <c r="C228" s="94" t="s">
        <v>451</v>
      </c>
      <c r="D228" s="94" t="s">
        <v>467</v>
      </c>
      <c r="E228" s="94" t="s">
        <v>9644</v>
      </c>
      <c r="G228" s="5">
        <f>IF('Supplier Change Request FORM Z'!$D$58="",IF(ISNUMBER(SEARCH(LEFT(#REF!,1),E228)),MAX(G$1:$G227)+1,0),IF(ISNUMBER(SEARCH(LEFT('Supplier Change Request FORM Z'!$D$58,1),E228)),MAX(G$1:$G227)+1,0))</f>
        <v>0</v>
      </c>
      <c r="H228" s="3" t="str">
        <f t="shared" si="3"/>
        <v/>
      </c>
      <c r="I228" s="3"/>
    </row>
    <row r="229" spans="1:9" x14ac:dyDescent="0.35">
      <c r="A229" s="94" t="s">
        <v>191</v>
      </c>
      <c r="B229" s="94" t="s">
        <v>504</v>
      </c>
      <c r="C229" s="94" t="s">
        <v>451</v>
      </c>
      <c r="D229" s="94" t="s">
        <v>504</v>
      </c>
      <c r="E229" s="94" t="s">
        <v>9644</v>
      </c>
      <c r="G229" s="5">
        <f>IF('Supplier Change Request FORM Z'!$D$58="",IF(ISNUMBER(SEARCH(LEFT(#REF!,1),E229)),MAX(G$1:$G228)+1,0),IF(ISNUMBER(SEARCH(LEFT('Supplier Change Request FORM Z'!$D$58,1),E229)),MAX(G$1:$G228)+1,0))</f>
        <v>0</v>
      </c>
      <c r="H229" s="3" t="str">
        <f t="shared" si="3"/>
        <v/>
      </c>
      <c r="I229" s="3"/>
    </row>
    <row r="230" spans="1:9" x14ac:dyDescent="0.35">
      <c r="A230" s="94" t="s">
        <v>191</v>
      </c>
      <c r="B230" s="94" t="s">
        <v>513</v>
      </c>
      <c r="C230" s="94" t="s">
        <v>451</v>
      </c>
      <c r="D230" s="94" t="s">
        <v>513</v>
      </c>
      <c r="E230" s="94" t="s">
        <v>9644</v>
      </c>
      <c r="G230" s="5">
        <f>IF('Supplier Change Request FORM Z'!$D$58="",IF(ISNUMBER(SEARCH(LEFT(#REF!,1),E230)),MAX(G$1:$G229)+1,0),IF(ISNUMBER(SEARCH(LEFT('Supplier Change Request FORM Z'!$D$58,1),E230)),MAX(G$1:$G229)+1,0))</f>
        <v>0</v>
      </c>
      <c r="H230" s="3" t="str">
        <f t="shared" si="3"/>
        <v/>
      </c>
      <c r="I230" s="3"/>
    </row>
    <row r="231" spans="1:9" x14ac:dyDescent="0.35">
      <c r="A231" s="94" t="s">
        <v>191</v>
      </c>
      <c r="B231" s="94" t="s">
        <v>512</v>
      </c>
      <c r="C231" s="94" t="s">
        <v>451</v>
      </c>
      <c r="D231" s="94" t="s">
        <v>512</v>
      </c>
      <c r="E231" s="94" t="s">
        <v>9644</v>
      </c>
      <c r="G231" s="5">
        <f>IF('Supplier Change Request FORM Z'!$D$58="",IF(ISNUMBER(SEARCH(LEFT(#REF!,1),E231)),MAX(G$1:$G230)+1,0),IF(ISNUMBER(SEARCH(LEFT('Supplier Change Request FORM Z'!$D$58,1),E231)),MAX(G$1:$G230)+1,0))</f>
        <v>0</v>
      </c>
      <c r="H231" s="3" t="str">
        <f t="shared" si="3"/>
        <v/>
      </c>
      <c r="I231" s="3"/>
    </row>
    <row r="232" spans="1:9" x14ac:dyDescent="0.35">
      <c r="A232" s="94" t="s">
        <v>191</v>
      </c>
      <c r="B232" s="94" t="s">
        <v>471</v>
      </c>
      <c r="C232" s="94" t="s">
        <v>451</v>
      </c>
      <c r="D232" s="94" t="s">
        <v>471</v>
      </c>
      <c r="E232" s="94" t="s">
        <v>9644</v>
      </c>
      <c r="G232" s="5">
        <f>IF('Supplier Change Request FORM Z'!$D$58="",IF(ISNUMBER(SEARCH(LEFT(#REF!,1),E232)),MAX(G$1:$G231)+1,0),IF(ISNUMBER(SEARCH(LEFT('Supplier Change Request FORM Z'!$D$58,1),E232)),MAX(G$1:$G231)+1,0))</f>
        <v>0</v>
      </c>
      <c r="H232" s="3" t="str">
        <f t="shared" si="3"/>
        <v/>
      </c>
      <c r="I232" s="3"/>
    </row>
    <row r="233" spans="1:9" x14ac:dyDescent="0.35">
      <c r="A233" s="94" t="s">
        <v>191</v>
      </c>
      <c r="B233" s="94" t="s">
        <v>10406</v>
      </c>
      <c r="C233" s="94" t="s">
        <v>451</v>
      </c>
      <c r="D233" s="94" t="s">
        <v>10406</v>
      </c>
      <c r="E233" s="94" t="s">
        <v>9644</v>
      </c>
      <c r="G233" s="5">
        <f>IF('Supplier Change Request FORM Z'!$D$58="",IF(ISNUMBER(SEARCH(LEFT(#REF!,1),E233)),MAX(G$1:$G232)+1,0),IF(ISNUMBER(SEARCH(LEFT('Supplier Change Request FORM Z'!$D$58,1),E233)),MAX(G$1:$G232)+1,0))</f>
        <v>0</v>
      </c>
      <c r="H233" s="3" t="str">
        <f t="shared" si="3"/>
        <v/>
      </c>
      <c r="I233" s="3"/>
    </row>
    <row r="234" spans="1:9" x14ac:dyDescent="0.35">
      <c r="A234" s="94" t="s">
        <v>191</v>
      </c>
      <c r="B234" s="94" t="s">
        <v>481</v>
      </c>
      <c r="C234" s="94" t="s">
        <v>451</v>
      </c>
      <c r="D234" s="94" t="s">
        <v>481</v>
      </c>
      <c r="E234" s="94" t="s">
        <v>9644</v>
      </c>
      <c r="G234" s="5">
        <f>IF('Supplier Change Request FORM Z'!$D$58="",IF(ISNUMBER(SEARCH(LEFT(#REF!,1),E234)),MAX(G$1:$G233)+1,0),IF(ISNUMBER(SEARCH(LEFT('Supplier Change Request FORM Z'!$D$58,1),E234)),MAX(G$1:$G233)+1,0))</f>
        <v>0</v>
      </c>
      <c r="H234" s="3" t="str">
        <f t="shared" si="3"/>
        <v/>
      </c>
      <c r="I234" s="3"/>
    </row>
    <row r="235" spans="1:9" x14ac:dyDescent="0.35">
      <c r="A235" s="94" t="s">
        <v>191</v>
      </c>
      <c r="B235" s="94" t="s">
        <v>282</v>
      </c>
      <c r="C235" s="94" t="s">
        <v>281</v>
      </c>
      <c r="D235" s="94" t="s">
        <v>282</v>
      </c>
      <c r="E235" s="94" t="s">
        <v>9644</v>
      </c>
      <c r="G235" s="5">
        <f>IF('Supplier Change Request FORM Z'!$D$58="",IF(ISNUMBER(SEARCH(LEFT(#REF!,1),E235)),MAX(G$1:$G234)+1,0),IF(ISNUMBER(SEARCH(LEFT('Supplier Change Request FORM Z'!$D$58,1),E235)),MAX(G$1:$G234)+1,0))</f>
        <v>0</v>
      </c>
      <c r="H235" s="3" t="str">
        <f t="shared" si="3"/>
        <v/>
      </c>
      <c r="I235" s="3"/>
    </row>
    <row r="236" spans="1:9" x14ac:dyDescent="0.35">
      <c r="A236" s="94" t="s">
        <v>191</v>
      </c>
      <c r="B236" s="94" t="s">
        <v>284</v>
      </c>
      <c r="C236" s="94" t="s">
        <v>283</v>
      </c>
      <c r="D236" s="94" t="s">
        <v>284</v>
      </c>
      <c r="E236" s="94" t="s">
        <v>9644</v>
      </c>
      <c r="G236" s="5">
        <f>IF('Supplier Change Request FORM Z'!$D$58="",IF(ISNUMBER(SEARCH(LEFT(#REF!,1),E236)),MAX(G$1:$G235)+1,0),IF(ISNUMBER(SEARCH(LEFT('Supplier Change Request FORM Z'!$D$58,1),E236)),MAX(G$1:$G235)+1,0))</f>
        <v>0</v>
      </c>
      <c r="H236" s="3" t="str">
        <f t="shared" si="3"/>
        <v/>
      </c>
      <c r="I236" s="3"/>
    </row>
    <row r="237" spans="1:9" x14ac:dyDescent="0.35">
      <c r="A237" s="94" t="s">
        <v>191</v>
      </c>
      <c r="B237" s="94" t="s">
        <v>280</v>
      </c>
      <c r="C237" s="94" t="s">
        <v>281</v>
      </c>
      <c r="D237" s="94" t="s">
        <v>280</v>
      </c>
      <c r="E237" s="94" t="s">
        <v>9644</v>
      </c>
      <c r="G237" s="5">
        <f>IF('Supplier Change Request FORM Z'!$D$58="",IF(ISNUMBER(SEARCH(LEFT(#REF!,1),E237)),MAX(G$1:$G236)+1,0),IF(ISNUMBER(SEARCH(LEFT('Supplier Change Request FORM Z'!$D$58,1),E237)),MAX(G$1:$G236)+1,0))</f>
        <v>0</v>
      </c>
      <c r="H237" s="3" t="str">
        <f t="shared" si="3"/>
        <v/>
      </c>
      <c r="I237" s="3"/>
    </row>
    <row r="238" spans="1:9" x14ac:dyDescent="0.35">
      <c r="A238" s="94" t="s">
        <v>191</v>
      </c>
      <c r="B238" s="94" t="s">
        <v>279</v>
      </c>
      <c r="C238" s="94" t="s">
        <v>278</v>
      </c>
      <c r="D238" s="94" t="s">
        <v>279</v>
      </c>
      <c r="E238" s="94" t="s">
        <v>9644</v>
      </c>
      <c r="G238" s="5">
        <f>IF('Supplier Change Request FORM Z'!$D$58="",IF(ISNUMBER(SEARCH(LEFT(#REF!,1),E238)),MAX(G$1:$G237)+1,0),IF(ISNUMBER(SEARCH(LEFT('Supplier Change Request FORM Z'!$D$58,1),E238)),MAX(G$1:$G237)+1,0))</f>
        <v>0</v>
      </c>
      <c r="H238" s="3" t="str">
        <f t="shared" si="3"/>
        <v/>
      </c>
      <c r="I238" s="3"/>
    </row>
    <row r="239" spans="1:9" x14ac:dyDescent="0.35">
      <c r="A239" s="94" t="s">
        <v>191</v>
      </c>
      <c r="B239" s="94" t="s">
        <v>522</v>
      </c>
      <c r="C239" s="94" t="s">
        <v>520</v>
      </c>
      <c r="D239" s="94" t="s">
        <v>522</v>
      </c>
      <c r="E239" s="94" t="s">
        <v>9644</v>
      </c>
      <c r="G239" s="5">
        <f>IF('Supplier Change Request FORM Z'!$D$58="",IF(ISNUMBER(SEARCH(LEFT(#REF!,1),E239)),MAX(G$1:$G238)+1,0),IF(ISNUMBER(SEARCH(LEFT('Supplier Change Request FORM Z'!$D$58,1),E239)),MAX(G$1:$G238)+1,0))</f>
        <v>0</v>
      </c>
      <c r="H239" s="3" t="str">
        <f t="shared" si="3"/>
        <v/>
      </c>
      <c r="I239" s="3"/>
    </row>
    <row r="240" spans="1:9" x14ac:dyDescent="0.35">
      <c r="A240" s="94" t="s">
        <v>191</v>
      </c>
      <c r="B240" s="94" t="s">
        <v>523</v>
      </c>
      <c r="C240" s="94" t="s">
        <v>520</v>
      </c>
      <c r="D240" s="94" t="s">
        <v>523</v>
      </c>
      <c r="E240" s="94" t="s">
        <v>9644</v>
      </c>
      <c r="G240" s="5">
        <f>IF('Supplier Change Request FORM Z'!$D$58="",IF(ISNUMBER(SEARCH(LEFT(#REF!,1),E240)),MAX(G$1:$G239)+1,0),IF(ISNUMBER(SEARCH(LEFT('Supplier Change Request FORM Z'!$D$58,1),E240)),MAX(G$1:$G239)+1,0))</f>
        <v>0</v>
      </c>
      <c r="H240" s="3" t="str">
        <f t="shared" si="3"/>
        <v/>
      </c>
      <c r="I240" s="3"/>
    </row>
    <row r="241" spans="1:9" x14ac:dyDescent="0.35">
      <c r="A241" s="94" t="s">
        <v>191</v>
      </c>
      <c r="B241" s="94" t="s">
        <v>525</v>
      </c>
      <c r="C241" s="94" t="s">
        <v>524</v>
      </c>
      <c r="D241" s="94" t="s">
        <v>525</v>
      </c>
      <c r="E241" s="94" t="s">
        <v>9644</v>
      </c>
      <c r="G241" s="5">
        <f>IF('Supplier Change Request FORM Z'!$D$58="",IF(ISNUMBER(SEARCH(LEFT(#REF!,1),E241)),MAX(G$1:$G240)+1,0),IF(ISNUMBER(SEARCH(LEFT('Supplier Change Request FORM Z'!$D$58,1),E241)),MAX(G$1:$G240)+1,0))</f>
        <v>0</v>
      </c>
      <c r="H241" s="3" t="str">
        <f t="shared" si="3"/>
        <v/>
      </c>
      <c r="I241" s="3"/>
    </row>
    <row r="242" spans="1:9" x14ac:dyDescent="0.35">
      <c r="A242" s="94" t="s">
        <v>191</v>
      </c>
      <c r="B242" s="94" t="s">
        <v>273</v>
      </c>
      <c r="C242" s="94" t="s">
        <v>271</v>
      </c>
      <c r="D242" s="94" t="s">
        <v>273</v>
      </c>
      <c r="E242" s="94" t="s">
        <v>9644</v>
      </c>
      <c r="G242" s="5">
        <f>IF('Supplier Change Request FORM Z'!$D$58="",IF(ISNUMBER(SEARCH(LEFT(#REF!,1),E242)),MAX(G$1:$G241)+1,0),IF(ISNUMBER(SEARCH(LEFT('Supplier Change Request FORM Z'!$D$58,1),E242)),MAX(G$1:$G241)+1,0))</f>
        <v>0</v>
      </c>
      <c r="H242" s="3" t="str">
        <f t="shared" si="3"/>
        <v/>
      </c>
      <c r="I242" s="3"/>
    </row>
    <row r="243" spans="1:9" x14ac:dyDescent="0.35">
      <c r="A243" s="94" t="s">
        <v>191</v>
      </c>
      <c r="B243" s="94" t="s">
        <v>276</v>
      </c>
      <c r="C243" s="94" t="s">
        <v>275</v>
      </c>
      <c r="D243" s="94" t="s">
        <v>276</v>
      </c>
      <c r="E243" s="94" t="s">
        <v>9644</v>
      </c>
      <c r="G243" s="5">
        <f>IF('Supplier Change Request FORM Z'!$D$58="",IF(ISNUMBER(SEARCH(LEFT(#REF!,1),E243)),MAX(G$1:$G242)+1,0),IF(ISNUMBER(SEARCH(LEFT('Supplier Change Request FORM Z'!$D$58,1),E243)),MAX(G$1:$G242)+1,0))</f>
        <v>0</v>
      </c>
      <c r="H243" s="3" t="str">
        <f t="shared" si="3"/>
        <v/>
      </c>
      <c r="I243" s="3"/>
    </row>
    <row r="244" spans="1:9" x14ac:dyDescent="0.35">
      <c r="A244" s="94" t="s">
        <v>191</v>
      </c>
      <c r="B244" s="94" t="s">
        <v>274</v>
      </c>
      <c r="C244" s="94" t="s">
        <v>271</v>
      </c>
      <c r="D244" s="94" t="s">
        <v>274</v>
      </c>
      <c r="E244" s="94" t="s">
        <v>9644</v>
      </c>
      <c r="G244" s="5">
        <f>IF('Supplier Change Request FORM Z'!$D$58="",IF(ISNUMBER(SEARCH(LEFT(#REF!,1),E244)),MAX(G$1:$G243)+1,0),IF(ISNUMBER(SEARCH(LEFT('Supplier Change Request FORM Z'!$D$58,1),E244)),MAX(G$1:$G243)+1,0))</f>
        <v>0</v>
      </c>
      <c r="H244" s="3" t="str">
        <f t="shared" si="3"/>
        <v/>
      </c>
      <c r="I244" s="3"/>
    </row>
    <row r="245" spans="1:9" x14ac:dyDescent="0.35">
      <c r="A245" s="94" t="s">
        <v>191</v>
      </c>
      <c r="B245" s="94" t="s">
        <v>272</v>
      </c>
      <c r="C245" s="94" t="s">
        <v>271</v>
      </c>
      <c r="D245" s="94" t="s">
        <v>272</v>
      </c>
      <c r="E245" s="94" t="s">
        <v>9644</v>
      </c>
      <c r="G245" s="5">
        <f>IF('Supplier Change Request FORM Z'!$D$58="",IF(ISNUMBER(SEARCH(LEFT(#REF!,1),E245)),MAX(G$1:$G244)+1,0),IF(ISNUMBER(SEARCH(LEFT('Supplier Change Request FORM Z'!$D$58,1),E245)),MAX(G$1:$G244)+1,0))</f>
        <v>0</v>
      </c>
      <c r="H245" s="3" t="str">
        <f t="shared" si="3"/>
        <v/>
      </c>
      <c r="I245" s="3"/>
    </row>
    <row r="246" spans="1:9" x14ac:dyDescent="0.35">
      <c r="A246" s="94" t="s">
        <v>191</v>
      </c>
      <c r="B246" s="94" t="s">
        <v>277</v>
      </c>
      <c r="C246" s="94" t="s">
        <v>275</v>
      </c>
      <c r="D246" s="94" t="s">
        <v>277</v>
      </c>
      <c r="E246" s="94" t="s">
        <v>9644</v>
      </c>
      <c r="G246" s="5">
        <f>IF('Supplier Change Request FORM Z'!$D$58="",IF(ISNUMBER(SEARCH(LEFT(#REF!,1),E246)),MAX(G$1:$G245)+1,0),IF(ISNUMBER(SEARCH(LEFT('Supplier Change Request FORM Z'!$D$58,1),E246)),MAX(G$1:$G245)+1,0))</f>
        <v>0</v>
      </c>
      <c r="H246" s="3" t="str">
        <f t="shared" si="3"/>
        <v/>
      </c>
      <c r="I246" s="3"/>
    </row>
    <row r="247" spans="1:9" x14ac:dyDescent="0.35">
      <c r="A247" s="94" t="s">
        <v>191</v>
      </c>
      <c r="B247" s="94" t="s">
        <v>447</v>
      </c>
      <c r="C247" s="94" t="s">
        <v>446</v>
      </c>
      <c r="D247" s="94" t="s">
        <v>447</v>
      </c>
      <c r="E247" s="94" t="s">
        <v>9644</v>
      </c>
      <c r="G247" s="5">
        <f>IF('Supplier Change Request FORM Z'!$D$58="",IF(ISNUMBER(SEARCH(LEFT(#REF!,1),E247)),MAX(G$1:$G246)+1,0),IF(ISNUMBER(SEARCH(LEFT('Supplier Change Request FORM Z'!$D$58,1),E247)),MAX(G$1:$G246)+1,0))</f>
        <v>0</v>
      </c>
      <c r="H247" s="3" t="str">
        <f t="shared" si="3"/>
        <v/>
      </c>
      <c r="I247" s="3"/>
    </row>
    <row r="248" spans="1:9" x14ac:dyDescent="0.35">
      <c r="A248" s="94" t="s">
        <v>191</v>
      </c>
      <c r="B248" s="94" t="s">
        <v>266</v>
      </c>
      <c r="C248" s="94" t="s">
        <v>265</v>
      </c>
      <c r="D248" s="94" t="s">
        <v>266</v>
      </c>
      <c r="E248" s="94" t="s">
        <v>9644</v>
      </c>
      <c r="G248" s="5">
        <f>IF('Supplier Change Request FORM Z'!$D$58="",IF(ISNUMBER(SEARCH(LEFT(#REF!,1),E248)),MAX(G$1:$G247)+1,0),IF(ISNUMBER(SEARCH(LEFT('Supplier Change Request FORM Z'!$D$58,1),E248)),MAX(G$1:$G247)+1,0))</f>
        <v>0</v>
      </c>
      <c r="H248" s="3" t="str">
        <f t="shared" si="3"/>
        <v/>
      </c>
      <c r="I248" s="3"/>
    </row>
    <row r="249" spans="1:9" x14ac:dyDescent="0.35">
      <c r="A249" s="94" t="s">
        <v>191</v>
      </c>
      <c r="B249" s="94" t="s">
        <v>406</v>
      </c>
      <c r="C249" s="94" t="s">
        <v>405</v>
      </c>
      <c r="D249" s="94" t="s">
        <v>406</v>
      </c>
      <c r="E249" s="94" t="s">
        <v>9644</v>
      </c>
      <c r="G249" s="5">
        <f>IF('Supplier Change Request FORM Z'!$D$58="",IF(ISNUMBER(SEARCH(LEFT(#REF!,1),E249)),MAX(G$1:$G248)+1,0),IF(ISNUMBER(SEARCH(LEFT('Supplier Change Request FORM Z'!$D$58,1),E249)),MAX(G$1:$G248)+1,0))</f>
        <v>0</v>
      </c>
      <c r="H249" s="3" t="str">
        <f t="shared" si="3"/>
        <v/>
      </c>
      <c r="I249" s="3"/>
    </row>
    <row r="250" spans="1:9" x14ac:dyDescent="0.35">
      <c r="A250" s="94" t="s">
        <v>191</v>
      </c>
      <c r="B250" s="94" t="s">
        <v>407</v>
      </c>
      <c r="C250" s="94" t="s">
        <v>401</v>
      </c>
      <c r="D250" s="94" t="s">
        <v>407</v>
      </c>
      <c r="E250" s="94" t="s">
        <v>9644</v>
      </c>
      <c r="G250" s="5">
        <f>IF('Supplier Change Request FORM Z'!$D$58="",IF(ISNUMBER(SEARCH(LEFT(#REF!,1),E250)),MAX(G$1:$G249)+1,0),IF(ISNUMBER(SEARCH(LEFT('Supplier Change Request FORM Z'!$D$58,1),E250)),MAX(G$1:$G249)+1,0))</f>
        <v>0</v>
      </c>
      <c r="H250" s="3" t="str">
        <f t="shared" si="3"/>
        <v/>
      </c>
      <c r="I250" s="3"/>
    </row>
    <row r="251" spans="1:9" x14ac:dyDescent="0.35">
      <c r="A251" s="94" t="s">
        <v>191</v>
      </c>
      <c r="B251" s="94" t="s">
        <v>404</v>
      </c>
      <c r="C251" s="94" t="s">
        <v>403</v>
      </c>
      <c r="D251" s="94" t="s">
        <v>404</v>
      </c>
      <c r="E251" s="94" t="s">
        <v>9644</v>
      </c>
      <c r="G251" s="5">
        <f>IF('Supplier Change Request FORM Z'!$D$58="",IF(ISNUMBER(SEARCH(LEFT(#REF!,1),E251)),MAX(G$1:$G250)+1,0),IF(ISNUMBER(SEARCH(LEFT('Supplier Change Request FORM Z'!$D$58,1),E251)),MAX(G$1:$G250)+1,0))</f>
        <v>0</v>
      </c>
      <c r="H251" s="3" t="str">
        <f t="shared" si="3"/>
        <v/>
      </c>
      <c r="I251" s="3"/>
    </row>
    <row r="252" spans="1:9" x14ac:dyDescent="0.35">
      <c r="A252" s="94" t="s">
        <v>191</v>
      </c>
      <c r="B252" s="94" t="s">
        <v>298</v>
      </c>
      <c r="C252" s="94" t="s">
        <v>296</v>
      </c>
      <c r="D252" s="94" t="s">
        <v>298</v>
      </c>
      <c r="E252" s="94" t="s">
        <v>9644</v>
      </c>
      <c r="G252" s="5">
        <f>IF('Supplier Change Request FORM Z'!$D$58="",IF(ISNUMBER(SEARCH(LEFT(#REF!,1),E252)),MAX(G$1:$G251)+1,0),IF(ISNUMBER(SEARCH(LEFT('Supplier Change Request FORM Z'!$D$58,1),E252)),MAX(G$1:$G251)+1,0))</f>
        <v>0</v>
      </c>
      <c r="H252" s="3" t="str">
        <f t="shared" si="3"/>
        <v/>
      </c>
      <c r="I252" s="3"/>
    </row>
    <row r="253" spans="1:9" x14ac:dyDescent="0.35">
      <c r="A253" s="94" t="s">
        <v>191</v>
      </c>
      <c r="B253" s="94" t="s">
        <v>290</v>
      </c>
      <c r="C253" s="94" t="s">
        <v>289</v>
      </c>
      <c r="D253" s="94" t="s">
        <v>290</v>
      </c>
      <c r="E253" s="94" t="s">
        <v>9644</v>
      </c>
      <c r="G253" s="5">
        <f>IF('Supplier Change Request FORM Z'!$D$58="",IF(ISNUMBER(SEARCH(LEFT(#REF!,1),E253)),MAX(G$1:$G252)+1,0),IF(ISNUMBER(SEARCH(LEFT('Supplier Change Request FORM Z'!$D$58,1),E253)),MAX(G$1:$G252)+1,0))</f>
        <v>0</v>
      </c>
      <c r="H253" s="3" t="str">
        <f t="shared" si="3"/>
        <v/>
      </c>
      <c r="I253" s="3"/>
    </row>
    <row r="254" spans="1:9" x14ac:dyDescent="0.35">
      <c r="A254" s="94" t="s">
        <v>191</v>
      </c>
      <c r="B254" s="94" t="s">
        <v>288</v>
      </c>
      <c r="C254" s="94" t="s">
        <v>287</v>
      </c>
      <c r="D254" s="94" t="s">
        <v>288</v>
      </c>
      <c r="E254" s="94" t="s">
        <v>9644</v>
      </c>
      <c r="G254" s="5">
        <f>IF('Supplier Change Request FORM Z'!$D$58="",IF(ISNUMBER(SEARCH(LEFT(#REF!,1),E254)),MAX(G$1:$G253)+1,0),IF(ISNUMBER(SEARCH(LEFT('Supplier Change Request FORM Z'!$D$58,1),E254)),MAX(G$1:$G253)+1,0))</f>
        <v>0</v>
      </c>
      <c r="H254" s="3" t="str">
        <f t="shared" si="3"/>
        <v/>
      </c>
      <c r="I254" s="3"/>
    </row>
    <row r="255" spans="1:9" x14ac:dyDescent="0.35">
      <c r="A255" s="94" t="s">
        <v>191</v>
      </c>
      <c r="B255" s="94" t="s">
        <v>294</v>
      </c>
      <c r="C255" s="94" t="s">
        <v>293</v>
      </c>
      <c r="D255" s="94" t="s">
        <v>294</v>
      </c>
      <c r="E255" s="94" t="s">
        <v>9644</v>
      </c>
      <c r="G255" s="5">
        <f>IF('Supplier Change Request FORM Z'!$D$58="",IF(ISNUMBER(SEARCH(LEFT(#REF!,1),E255)),MAX(G$1:$G254)+1,0),IF(ISNUMBER(SEARCH(LEFT('Supplier Change Request FORM Z'!$D$58,1),E255)),MAX(G$1:$G254)+1,0))</f>
        <v>0</v>
      </c>
      <c r="H255" s="3" t="str">
        <f t="shared" si="3"/>
        <v/>
      </c>
      <c r="I255" s="3"/>
    </row>
    <row r="256" spans="1:9" x14ac:dyDescent="0.35">
      <c r="A256" s="94" t="s">
        <v>191</v>
      </c>
      <c r="B256" s="94" t="s">
        <v>300</v>
      </c>
      <c r="C256" s="94" t="s">
        <v>296</v>
      </c>
      <c r="D256" s="94" t="s">
        <v>300</v>
      </c>
      <c r="E256" s="94" t="s">
        <v>9644</v>
      </c>
      <c r="G256" s="5">
        <f>IF('Supplier Change Request FORM Z'!$D$58="",IF(ISNUMBER(SEARCH(LEFT(#REF!,1),E256)),MAX(G$1:$G255)+1,0),IF(ISNUMBER(SEARCH(LEFT('Supplier Change Request FORM Z'!$D$58,1),E256)),MAX(G$1:$G255)+1,0))</f>
        <v>0</v>
      </c>
      <c r="H256" s="3" t="str">
        <f t="shared" si="3"/>
        <v/>
      </c>
      <c r="I256" s="3"/>
    </row>
    <row r="257" spans="1:9" x14ac:dyDescent="0.35">
      <c r="A257" s="94" t="s">
        <v>191</v>
      </c>
      <c r="B257" s="94" t="s">
        <v>286</v>
      </c>
      <c r="C257" s="94" t="s">
        <v>285</v>
      </c>
      <c r="D257" s="94" t="s">
        <v>286</v>
      </c>
      <c r="E257" s="94" t="s">
        <v>9644</v>
      </c>
      <c r="G257" s="5">
        <f>IF('Supplier Change Request FORM Z'!$D$58="",IF(ISNUMBER(SEARCH(LEFT(#REF!,1),E257)),MAX(G$1:$G256)+1,0),IF(ISNUMBER(SEARCH(LEFT('Supplier Change Request FORM Z'!$D$58,1),E257)),MAX(G$1:$G256)+1,0))</f>
        <v>0</v>
      </c>
      <c r="H257" s="3" t="str">
        <f t="shared" si="3"/>
        <v/>
      </c>
      <c r="I257" s="3"/>
    </row>
    <row r="258" spans="1:9" x14ac:dyDescent="0.35">
      <c r="A258" s="94" t="s">
        <v>191</v>
      </c>
      <c r="B258" s="94" t="s">
        <v>297</v>
      </c>
      <c r="C258" s="94" t="s">
        <v>296</v>
      </c>
      <c r="D258" s="94" t="s">
        <v>297</v>
      </c>
      <c r="E258" s="94" t="s">
        <v>9644</v>
      </c>
      <c r="G258" s="5">
        <f>IF('Supplier Change Request FORM Z'!$D$58="",IF(ISNUMBER(SEARCH(LEFT(#REF!,1),E258)),MAX(G$1:$G257)+1,0),IF(ISNUMBER(SEARCH(LEFT('Supplier Change Request FORM Z'!$D$58,1),E258)),MAX(G$1:$G257)+1,0))</f>
        <v>0</v>
      </c>
      <c r="H258" s="3" t="str">
        <f t="shared" ref="H258:H321" si="4">IFERROR(INDEX(B:B,MATCH(ROW(H257),G:G,0)),"")</f>
        <v/>
      </c>
      <c r="I258" s="3"/>
    </row>
    <row r="259" spans="1:9" x14ac:dyDescent="0.35">
      <c r="A259" s="94" t="s">
        <v>191</v>
      </c>
      <c r="B259" s="94" t="s">
        <v>299</v>
      </c>
      <c r="C259" s="94" t="s">
        <v>296</v>
      </c>
      <c r="D259" s="94" t="s">
        <v>299</v>
      </c>
      <c r="E259" s="94" t="s">
        <v>9644</v>
      </c>
      <c r="G259" s="5">
        <f>IF('Supplier Change Request FORM Z'!$D$58="",IF(ISNUMBER(SEARCH(LEFT(#REF!,1),E259)),MAX(G$1:$G258)+1,0),IF(ISNUMBER(SEARCH(LEFT('Supplier Change Request FORM Z'!$D$58,1),E259)),MAX(G$1:$G258)+1,0))</f>
        <v>0</v>
      </c>
      <c r="H259" s="3" t="str">
        <f t="shared" si="4"/>
        <v/>
      </c>
      <c r="I259" s="3"/>
    </row>
    <row r="260" spans="1:9" x14ac:dyDescent="0.35">
      <c r="A260" s="94" t="s">
        <v>191</v>
      </c>
      <c r="B260" s="94" t="s">
        <v>292</v>
      </c>
      <c r="C260" s="94" t="s">
        <v>291</v>
      </c>
      <c r="D260" s="94" t="s">
        <v>292</v>
      </c>
      <c r="E260" s="94" t="s">
        <v>9644</v>
      </c>
      <c r="G260" s="5">
        <f>IF('Supplier Change Request FORM Z'!$D$58="",IF(ISNUMBER(SEARCH(LEFT(#REF!,1),E260)),MAX(G$1:$G259)+1,0),IF(ISNUMBER(SEARCH(LEFT('Supplier Change Request FORM Z'!$D$58,1),E260)),MAX(G$1:$G259)+1,0))</f>
        <v>0</v>
      </c>
      <c r="H260" s="3" t="str">
        <f t="shared" si="4"/>
        <v/>
      </c>
      <c r="I260" s="3"/>
    </row>
    <row r="261" spans="1:9" x14ac:dyDescent="0.35">
      <c r="A261" s="94" t="s">
        <v>191</v>
      </c>
      <c r="B261" s="94" t="s">
        <v>259</v>
      </c>
      <c r="C261" s="94" t="s">
        <v>258</v>
      </c>
      <c r="D261" s="94" t="s">
        <v>259</v>
      </c>
      <c r="E261" s="94" t="s">
        <v>9644</v>
      </c>
      <c r="G261" s="5">
        <f>IF('Supplier Change Request FORM Z'!$D$58="",IF(ISNUMBER(SEARCH(LEFT(#REF!,1),E261)),MAX(G$1:$G260)+1,0),IF(ISNUMBER(SEARCH(LEFT('Supplier Change Request FORM Z'!$D$58,1),E261)),MAX(G$1:$G260)+1,0))</f>
        <v>0</v>
      </c>
      <c r="H261" s="3" t="str">
        <f t="shared" si="4"/>
        <v/>
      </c>
      <c r="I261" s="3"/>
    </row>
    <row r="262" spans="1:9" x14ac:dyDescent="0.35">
      <c r="A262" s="94" t="s">
        <v>191</v>
      </c>
      <c r="B262" s="94" t="s">
        <v>426</v>
      </c>
      <c r="C262" s="94" t="s">
        <v>422</v>
      </c>
      <c r="D262" s="94" t="s">
        <v>426</v>
      </c>
      <c r="E262" s="94" t="s">
        <v>9644</v>
      </c>
      <c r="G262" s="5">
        <f>IF('Supplier Change Request FORM Z'!$D$58="",IF(ISNUMBER(SEARCH(LEFT(#REF!,1),E262)),MAX(G$1:$G261)+1,0),IF(ISNUMBER(SEARCH(LEFT('Supplier Change Request FORM Z'!$D$58,1),E262)),MAX(G$1:$G261)+1,0))</f>
        <v>0</v>
      </c>
      <c r="H262" s="3" t="str">
        <f t="shared" si="4"/>
        <v/>
      </c>
    </row>
    <row r="263" spans="1:9" x14ac:dyDescent="0.35">
      <c r="A263" s="94" t="s">
        <v>191</v>
      </c>
      <c r="B263" s="94" t="s">
        <v>430</v>
      </c>
      <c r="C263" s="94" t="s">
        <v>422</v>
      </c>
      <c r="D263" s="94" t="s">
        <v>430</v>
      </c>
      <c r="E263" s="94" t="s">
        <v>9644</v>
      </c>
      <c r="G263" s="5">
        <f>IF('Supplier Change Request FORM Z'!$D$58="",IF(ISNUMBER(SEARCH(LEFT(#REF!,1),E263)),MAX(G$1:$G262)+1,0),IF(ISNUMBER(SEARCH(LEFT('Supplier Change Request FORM Z'!$D$58,1),E263)),MAX(G$1:$G262)+1,0))</f>
        <v>0</v>
      </c>
      <c r="H263" s="3" t="str">
        <f t="shared" si="4"/>
        <v/>
      </c>
    </row>
    <row r="264" spans="1:9" x14ac:dyDescent="0.35">
      <c r="A264" s="94" t="s">
        <v>191</v>
      </c>
      <c r="B264" s="94" t="s">
        <v>9772</v>
      </c>
      <c r="C264" s="94" t="s">
        <v>422</v>
      </c>
      <c r="D264" s="94" t="s">
        <v>9772</v>
      </c>
      <c r="E264" s="94" t="s">
        <v>9644</v>
      </c>
      <c r="G264" s="5">
        <f>IF('Supplier Change Request FORM Z'!$D$58="",IF(ISNUMBER(SEARCH(LEFT(#REF!,1),E264)),MAX(G$1:$G263)+1,0),IF(ISNUMBER(SEARCH(LEFT('Supplier Change Request FORM Z'!$D$58,1),E264)),MAX(G$1:$G263)+1,0))</f>
        <v>0</v>
      </c>
      <c r="H264" s="3" t="str">
        <f t="shared" si="4"/>
        <v/>
      </c>
    </row>
    <row r="265" spans="1:9" x14ac:dyDescent="0.35">
      <c r="A265" s="94" t="s">
        <v>191</v>
      </c>
      <c r="B265" s="94" t="s">
        <v>429</v>
      </c>
      <c r="C265" s="94" t="s">
        <v>422</v>
      </c>
      <c r="D265" s="94" t="s">
        <v>429</v>
      </c>
      <c r="E265" s="94" t="s">
        <v>9644</v>
      </c>
      <c r="G265" s="5">
        <f>IF('Supplier Change Request FORM Z'!$D$58="",IF(ISNUMBER(SEARCH(LEFT(#REF!,1),E265)),MAX(G$1:$G264)+1,0),IF(ISNUMBER(SEARCH(LEFT('Supplier Change Request FORM Z'!$D$58,1),E265)),MAX(G$1:$G264)+1,0))</f>
        <v>0</v>
      </c>
      <c r="H265" s="3" t="str">
        <f t="shared" si="4"/>
        <v/>
      </c>
    </row>
    <row r="266" spans="1:9" x14ac:dyDescent="0.35">
      <c r="A266" s="94" t="s">
        <v>191</v>
      </c>
      <c r="B266" s="94" t="s">
        <v>428</v>
      </c>
      <c r="C266" s="94" t="s">
        <v>422</v>
      </c>
      <c r="D266" s="94" t="s">
        <v>428</v>
      </c>
      <c r="E266" s="94" t="s">
        <v>9644</v>
      </c>
      <c r="G266" s="5">
        <f>IF('Supplier Change Request FORM Z'!$D$58="",IF(ISNUMBER(SEARCH(LEFT(#REF!,1),E266)),MAX(G$1:$G265)+1,0),IF(ISNUMBER(SEARCH(LEFT('Supplier Change Request FORM Z'!$D$58,1),E266)),MAX(G$1:$G265)+1,0))</f>
        <v>0</v>
      </c>
      <c r="H266" s="3" t="str">
        <f t="shared" si="4"/>
        <v/>
      </c>
    </row>
    <row r="267" spans="1:9" x14ac:dyDescent="0.35">
      <c r="A267" s="94" t="s">
        <v>191</v>
      </c>
      <c r="B267" s="94" t="s">
        <v>529</v>
      </c>
      <c r="C267" s="94" t="s">
        <v>528</v>
      </c>
      <c r="D267" s="94" t="s">
        <v>529</v>
      </c>
      <c r="E267" s="94" t="s">
        <v>9644</v>
      </c>
      <c r="G267" s="5">
        <f>IF('Supplier Change Request FORM Z'!$D$58="",IF(ISNUMBER(SEARCH(LEFT(#REF!,1),E267)),MAX(G$1:$G266)+1,0),IF(ISNUMBER(SEARCH(LEFT('Supplier Change Request FORM Z'!$D$58,1),E267)),MAX(G$1:$G266)+1,0))</f>
        <v>0</v>
      </c>
      <c r="H267" s="3" t="str">
        <f t="shared" si="4"/>
        <v/>
      </c>
    </row>
    <row r="268" spans="1:9" x14ac:dyDescent="0.35">
      <c r="A268" s="94" t="s">
        <v>191</v>
      </c>
      <c r="B268" s="94" t="s">
        <v>194</v>
      </c>
      <c r="C268" s="94" t="s">
        <v>193</v>
      </c>
      <c r="D268" s="94" t="s">
        <v>194</v>
      </c>
      <c r="E268" s="94" t="s">
        <v>9644</v>
      </c>
      <c r="G268" s="5">
        <f>IF('Supplier Change Request FORM Z'!$D$58="",IF(ISNUMBER(SEARCH(LEFT(#REF!,1),E268)),MAX(G$1:$G267)+1,0),IF(ISNUMBER(SEARCH(LEFT('Supplier Change Request FORM Z'!$D$58,1),E268)),MAX(G$1:$G267)+1,0))</f>
        <v>0</v>
      </c>
      <c r="H268" s="3" t="str">
        <f t="shared" si="4"/>
        <v/>
      </c>
    </row>
    <row r="269" spans="1:9" x14ac:dyDescent="0.35">
      <c r="A269" s="94" t="s">
        <v>191</v>
      </c>
      <c r="B269" s="94" t="s">
        <v>262</v>
      </c>
      <c r="C269" s="94" t="s">
        <v>260</v>
      </c>
      <c r="D269" s="94" t="s">
        <v>262</v>
      </c>
      <c r="E269" s="94" t="s">
        <v>9644</v>
      </c>
      <c r="G269" s="5">
        <f>IF('Supplier Change Request FORM Z'!$D$58="",IF(ISNUMBER(SEARCH(LEFT(#REF!,1),E269)),MAX(G$1:$G268)+1,0),IF(ISNUMBER(SEARCH(LEFT('Supplier Change Request FORM Z'!$D$58,1),E269)),MAX(G$1:$G268)+1,0))</f>
        <v>0</v>
      </c>
      <c r="H269" s="3" t="str">
        <f t="shared" si="4"/>
        <v/>
      </c>
    </row>
    <row r="270" spans="1:9" x14ac:dyDescent="0.35">
      <c r="A270" s="94" t="s">
        <v>191</v>
      </c>
      <c r="B270" s="94" t="s">
        <v>432</v>
      </c>
      <c r="C270" s="94" t="s">
        <v>431</v>
      </c>
      <c r="D270" s="94" t="s">
        <v>432</v>
      </c>
      <c r="E270" s="94" t="s">
        <v>9644</v>
      </c>
      <c r="G270" s="5">
        <f>IF('Supplier Change Request FORM Z'!$D$58="",IF(ISNUMBER(SEARCH(LEFT(#REF!,1),E270)),MAX(G$1:$G269)+1,0),IF(ISNUMBER(SEARCH(LEFT('Supplier Change Request FORM Z'!$D$58,1),E270)),MAX(G$1:$G269)+1,0))</f>
        <v>0</v>
      </c>
      <c r="H270" s="3" t="str">
        <f t="shared" si="4"/>
        <v/>
      </c>
    </row>
    <row r="271" spans="1:9" x14ac:dyDescent="0.35">
      <c r="A271" s="94" t="s">
        <v>191</v>
      </c>
      <c r="B271" s="94" t="s">
        <v>436</v>
      </c>
      <c r="C271" s="94" t="s">
        <v>435</v>
      </c>
      <c r="D271" s="94" t="s">
        <v>436</v>
      </c>
      <c r="E271" s="94" t="s">
        <v>9644</v>
      </c>
      <c r="G271" s="5">
        <f>IF('Supplier Change Request FORM Z'!$D$58="",IF(ISNUMBER(SEARCH(LEFT(#REF!,1),E271)),MAX(G$1:$G270)+1,0),IF(ISNUMBER(SEARCH(LEFT('Supplier Change Request FORM Z'!$D$58,1),E271)),MAX(G$1:$G270)+1,0))</f>
        <v>0</v>
      </c>
      <c r="H271" s="3" t="str">
        <f t="shared" si="4"/>
        <v/>
      </c>
    </row>
    <row r="272" spans="1:9" x14ac:dyDescent="0.35">
      <c r="A272" s="94" t="s">
        <v>191</v>
      </c>
      <c r="B272" s="94" t="s">
        <v>434</v>
      </c>
      <c r="C272" s="94" t="s">
        <v>433</v>
      </c>
      <c r="D272" s="94" t="s">
        <v>434</v>
      </c>
      <c r="E272" s="94" t="s">
        <v>9644</v>
      </c>
      <c r="G272" s="5">
        <f>IF('Supplier Change Request FORM Z'!$D$58="",IF(ISNUMBER(SEARCH(LEFT(#REF!,1),E272)),MAX(G$1:$G271)+1,0),IF(ISNUMBER(SEARCH(LEFT('Supplier Change Request FORM Z'!$D$58,1),E272)),MAX(G$1:$G271)+1,0))</f>
        <v>0</v>
      </c>
      <c r="H272" s="3" t="str">
        <f t="shared" si="4"/>
        <v/>
      </c>
    </row>
    <row r="273" spans="1:8" x14ac:dyDescent="0.35">
      <c r="A273" s="94" t="s">
        <v>191</v>
      </c>
      <c r="B273" s="94" t="s">
        <v>583</v>
      </c>
      <c r="C273" s="94" t="s">
        <v>192</v>
      </c>
      <c r="D273" s="94" t="s">
        <v>583</v>
      </c>
      <c r="E273" s="94" t="s">
        <v>9644</v>
      </c>
      <c r="G273" s="5">
        <f>IF('Supplier Change Request FORM Z'!$D$58="",IF(ISNUMBER(SEARCH(LEFT(#REF!,1),E273)),MAX(G$1:$G272)+1,0),IF(ISNUMBER(SEARCH(LEFT('Supplier Change Request FORM Z'!$D$58,1),E273)),MAX(G$1:$G272)+1,0))</f>
        <v>0</v>
      </c>
      <c r="H273" s="3" t="str">
        <f t="shared" si="4"/>
        <v/>
      </c>
    </row>
    <row r="274" spans="1:8" x14ac:dyDescent="0.35">
      <c r="A274" s="94" t="s">
        <v>191</v>
      </c>
      <c r="B274" s="94" t="s">
        <v>584</v>
      </c>
      <c r="C274" s="94" t="s">
        <v>192</v>
      </c>
      <c r="D274" s="94" t="s">
        <v>584</v>
      </c>
      <c r="E274" s="94" t="s">
        <v>9644</v>
      </c>
      <c r="G274" s="5">
        <f>IF('Supplier Change Request FORM Z'!$D$58="",IF(ISNUMBER(SEARCH(LEFT(#REF!,1),E274)),MAX(G$1:$G273)+1,0),IF(ISNUMBER(SEARCH(LEFT('Supplier Change Request FORM Z'!$D$58,1),E274)),MAX(G$1:$G273)+1,0))</f>
        <v>0</v>
      </c>
      <c r="H274" s="3" t="str">
        <f t="shared" si="4"/>
        <v/>
      </c>
    </row>
    <row r="275" spans="1:8" x14ac:dyDescent="0.35">
      <c r="A275" s="94" t="s">
        <v>191</v>
      </c>
      <c r="B275" s="94" t="s">
        <v>10226</v>
      </c>
      <c r="C275" s="94" t="s">
        <v>192</v>
      </c>
      <c r="D275" s="94" t="s">
        <v>10226</v>
      </c>
      <c r="E275" s="94" t="s">
        <v>9644</v>
      </c>
      <c r="G275" s="5">
        <f>IF('Supplier Change Request FORM Z'!$D$58="",IF(ISNUMBER(SEARCH(LEFT(#REF!,1),E275)),MAX(G$1:$G274)+1,0),IF(ISNUMBER(SEARCH(LEFT('Supplier Change Request FORM Z'!$D$58,1),E275)),MAX(G$1:$G274)+1,0))</f>
        <v>0</v>
      </c>
      <c r="H275" s="3" t="str">
        <f t="shared" si="4"/>
        <v/>
      </c>
    </row>
    <row r="276" spans="1:8" x14ac:dyDescent="0.35">
      <c r="A276" s="94" t="s">
        <v>191</v>
      </c>
      <c r="B276" s="94" t="s">
        <v>556</v>
      </c>
      <c r="C276" s="94" t="s">
        <v>192</v>
      </c>
      <c r="D276" s="94" t="s">
        <v>556</v>
      </c>
      <c r="E276" s="94" t="s">
        <v>9644</v>
      </c>
      <c r="G276" s="5">
        <f>IF('Supplier Change Request FORM Z'!$D$58="",IF(ISNUMBER(SEARCH(LEFT(#REF!,1),E276)),MAX(G$1:$G275)+1,0),IF(ISNUMBER(SEARCH(LEFT('Supplier Change Request FORM Z'!$D$58,1),E276)),MAX(G$1:$G275)+1,0))</f>
        <v>0</v>
      </c>
      <c r="H276" s="3" t="str">
        <f t="shared" si="4"/>
        <v/>
      </c>
    </row>
    <row r="277" spans="1:8" x14ac:dyDescent="0.35">
      <c r="A277" s="94" t="s">
        <v>191</v>
      </c>
      <c r="B277" s="94" t="s">
        <v>555</v>
      </c>
      <c r="C277" s="94" t="s">
        <v>192</v>
      </c>
      <c r="D277" s="94" t="s">
        <v>555</v>
      </c>
      <c r="E277" s="94" t="s">
        <v>9644</v>
      </c>
      <c r="G277" s="5">
        <f>IF('Supplier Change Request FORM Z'!$D$58="",IF(ISNUMBER(SEARCH(LEFT(#REF!,1),E277)),MAX(G$1:$G276)+1,0),IF(ISNUMBER(SEARCH(LEFT('Supplier Change Request FORM Z'!$D$58,1),E277)),MAX(G$1:$G276)+1,0))</f>
        <v>0</v>
      </c>
      <c r="H277" s="3" t="str">
        <f t="shared" si="4"/>
        <v/>
      </c>
    </row>
    <row r="278" spans="1:8" x14ac:dyDescent="0.35">
      <c r="A278" s="94" t="s">
        <v>191</v>
      </c>
      <c r="B278" s="94" t="s">
        <v>553</v>
      </c>
      <c r="C278" s="94" t="s">
        <v>192</v>
      </c>
      <c r="D278" s="94" t="s">
        <v>553</v>
      </c>
      <c r="E278" s="94" t="s">
        <v>9644</v>
      </c>
      <c r="G278" s="5">
        <f>IF('Supplier Change Request FORM Z'!$D$58="",IF(ISNUMBER(SEARCH(LEFT(#REF!,1),E278)),MAX(G$1:$G277)+1,0),IF(ISNUMBER(SEARCH(LEFT('Supplier Change Request FORM Z'!$D$58,1),E278)),MAX(G$1:$G277)+1,0))</f>
        <v>0</v>
      </c>
      <c r="H278" s="3" t="str">
        <f t="shared" si="4"/>
        <v/>
      </c>
    </row>
    <row r="279" spans="1:8" x14ac:dyDescent="0.35">
      <c r="A279" s="94" t="s">
        <v>191</v>
      </c>
      <c r="B279" s="94" t="s">
        <v>535</v>
      </c>
      <c r="C279" s="94" t="s">
        <v>192</v>
      </c>
      <c r="D279" s="94" t="s">
        <v>535</v>
      </c>
      <c r="E279" s="94" t="s">
        <v>9644</v>
      </c>
      <c r="G279" s="5">
        <f>IF('Supplier Change Request FORM Z'!$D$58="",IF(ISNUMBER(SEARCH(LEFT(#REF!,1),E279)),MAX(G$1:$G278)+1,0),IF(ISNUMBER(SEARCH(LEFT('Supplier Change Request FORM Z'!$D$58,1),E279)),MAX(G$1:$G278)+1,0))</f>
        <v>0</v>
      </c>
      <c r="H279" s="3" t="str">
        <f t="shared" si="4"/>
        <v/>
      </c>
    </row>
    <row r="280" spans="1:8" x14ac:dyDescent="0.35">
      <c r="A280" s="94" t="s">
        <v>191</v>
      </c>
      <c r="B280" s="94" t="s">
        <v>560</v>
      </c>
      <c r="C280" s="94" t="s">
        <v>192</v>
      </c>
      <c r="D280" s="94" t="s">
        <v>560</v>
      </c>
      <c r="E280" s="94" t="s">
        <v>9644</v>
      </c>
      <c r="G280" s="5">
        <f>IF('Supplier Change Request FORM Z'!$D$58="",IF(ISNUMBER(SEARCH(LEFT(#REF!,1),E280)),MAX(G$1:$G279)+1,0),IF(ISNUMBER(SEARCH(LEFT('Supplier Change Request FORM Z'!$D$58,1),E280)),MAX(G$1:$G279)+1,0))</f>
        <v>0</v>
      </c>
      <c r="H280" s="3" t="str">
        <f t="shared" si="4"/>
        <v/>
      </c>
    </row>
    <row r="281" spans="1:8" x14ac:dyDescent="0.35">
      <c r="A281" s="94" t="s">
        <v>191</v>
      </c>
      <c r="B281" s="94" t="s">
        <v>567</v>
      </c>
      <c r="C281" s="94" t="s">
        <v>192</v>
      </c>
      <c r="D281" s="94" t="s">
        <v>567</v>
      </c>
      <c r="E281" s="94" t="s">
        <v>9644</v>
      </c>
      <c r="G281" s="5">
        <f>IF('Supplier Change Request FORM Z'!$D$58="",IF(ISNUMBER(SEARCH(LEFT(#REF!,1),E281)),MAX(G$1:$G280)+1,0),IF(ISNUMBER(SEARCH(LEFT('Supplier Change Request FORM Z'!$D$58,1),E281)),MAX(G$1:$G280)+1,0))</f>
        <v>0</v>
      </c>
      <c r="H281" s="3" t="str">
        <f t="shared" si="4"/>
        <v/>
      </c>
    </row>
    <row r="282" spans="1:8" x14ac:dyDescent="0.35">
      <c r="A282" s="94" t="s">
        <v>191</v>
      </c>
      <c r="B282" s="94" t="s">
        <v>578</v>
      </c>
      <c r="C282" s="94" t="s">
        <v>192</v>
      </c>
      <c r="D282" s="94" t="s">
        <v>578</v>
      </c>
      <c r="E282" s="94" t="s">
        <v>9644</v>
      </c>
      <c r="G282" s="5">
        <f>IF('Supplier Change Request FORM Z'!$D$58="",IF(ISNUMBER(SEARCH(LEFT(#REF!,1),E282)),MAX(G$1:$G281)+1,0),IF(ISNUMBER(SEARCH(LEFT('Supplier Change Request FORM Z'!$D$58,1),E282)),MAX(G$1:$G281)+1,0))</f>
        <v>0</v>
      </c>
      <c r="H282" s="3" t="str">
        <f t="shared" si="4"/>
        <v/>
      </c>
    </row>
    <row r="283" spans="1:8" x14ac:dyDescent="0.35">
      <c r="A283" s="94" t="s">
        <v>191</v>
      </c>
      <c r="B283" s="94" t="s">
        <v>558</v>
      </c>
      <c r="C283" s="94" t="s">
        <v>192</v>
      </c>
      <c r="D283" s="94" t="s">
        <v>558</v>
      </c>
      <c r="E283" s="94" t="s">
        <v>9644</v>
      </c>
      <c r="G283" s="5">
        <f>IF('Supplier Change Request FORM Z'!$D$58="",IF(ISNUMBER(SEARCH(LEFT(#REF!,1),E283)),MAX(G$1:$G282)+1,0),IF(ISNUMBER(SEARCH(LEFT('Supplier Change Request FORM Z'!$D$58,1),E283)),MAX(G$1:$G282)+1,0))</f>
        <v>0</v>
      </c>
      <c r="H283" s="3" t="str">
        <f t="shared" si="4"/>
        <v/>
      </c>
    </row>
    <row r="284" spans="1:8" x14ac:dyDescent="0.35">
      <c r="A284" s="94" t="s">
        <v>191</v>
      </c>
      <c r="B284" s="94" t="s">
        <v>582</v>
      </c>
      <c r="C284" s="94" t="s">
        <v>192</v>
      </c>
      <c r="D284" s="94" t="s">
        <v>582</v>
      </c>
      <c r="E284" s="94" t="s">
        <v>9644</v>
      </c>
      <c r="G284" s="5">
        <f>IF('Supplier Change Request FORM Z'!$D$58="",IF(ISNUMBER(SEARCH(LEFT(#REF!,1),E284)),MAX(G$1:$G283)+1,0),IF(ISNUMBER(SEARCH(LEFT('Supplier Change Request FORM Z'!$D$58,1),E284)),MAX(G$1:$G283)+1,0))</f>
        <v>0</v>
      </c>
      <c r="H284" s="3" t="str">
        <f t="shared" si="4"/>
        <v/>
      </c>
    </row>
    <row r="285" spans="1:8" x14ac:dyDescent="0.35">
      <c r="A285" s="94" t="s">
        <v>191</v>
      </c>
      <c r="B285" s="94" t="s">
        <v>590</v>
      </c>
      <c r="C285" s="94" t="s">
        <v>192</v>
      </c>
      <c r="D285" s="94" t="s">
        <v>590</v>
      </c>
      <c r="E285" s="94" t="s">
        <v>9644</v>
      </c>
      <c r="G285" s="5">
        <f>IF('Supplier Change Request FORM Z'!$D$58="",IF(ISNUMBER(SEARCH(LEFT(#REF!,1),E285)),MAX(G$1:$G284)+1,0),IF(ISNUMBER(SEARCH(LEFT('Supplier Change Request FORM Z'!$D$58,1),E285)),MAX(G$1:$G284)+1,0))</f>
        <v>0</v>
      </c>
      <c r="H285" s="3" t="str">
        <f t="shared" si="4"/>
        <v/>
      </c>
    </row>
    <row r="286" spans="1:8" x14ac:dyDescent="0.35">
      <c r="A286" s="94" t="s">
        <v>191</v>
      </c>
      <c r="B286" s="94" t="s">
        <v>573</v>
      </c>
      <c r="C286" s="94" t="s">
        <v>192</v>
      </c>
      <c r="D286" s="94" t="s">
        <v>573</v>
      </c>
      <c r="E286" s="94" t="s">
        <v>9644</v>
      </c>
      <c r="G286" s="5">
        <f>IF('Supplier Change Request FORM Z'!$D$58="",IF(ISNUMBER(SEARCH(LEFT(#REF!,1),E286)),MAX(G$1:$G285)+1,0),IF(ISNUMBER(SEARCH(LEFT('Supplier Change Request FORM Z'!$D$58,1),E286)),MAX(G$1:$G285)+1,0))</f>
        <v>0</v>
      </c>
      <c r="H286" s="3" t="str">
        <f t="shared" si="4"/>
        <v/>
      </c>
    </row>
    <row r="287" spans="1:8" x14ac:dyDescent="0.35">
      <c r="A287" s="94" t="s">
        <v>191</v>
      </c>
      <c r="B287" s="94" t="s">
        <v>546</v>
      </c>
      <c r="C287" s="94" t="s">
        <v>192</v>
      </c>
      <c r="D287" s="94" t="s">
        <v>546</v>
      </c>
      <c r="E287" s="94" t="s">
        <v>9644</v>
      </c>
      <c r="G287" s="5">
        <f>IF('Supplier Change Request FORM Z'!$D$58="",IF(ISNUMBER(SEARCH(LEFT(#REF!,1),E287)),MAX(G$1:$G286)+1,0),IF(ISNUMBER(SEARCH(LEFT('Supplier Change Request FORM Z'!$D$58,1),E287)),MAX(G$1:$G286)+1,0))</f>
        <v>0</v>
      </c>
      <c r="H287" s="3" t="str">
        <f t="shared" si="4"/>
        <v/>
      </c>
    </row>
    <row r="288" spans="1:8" x14ac:dyDescent="0.35">
      <c r="A288" s="94" t="s">
        <v>191</v>
      </c>
      <c r="B288" s="94" t="s">
        <v>575</v>
      </c>
      <c r="C288" s="94" t="s">
        <v>192</v>
      </c>
      <c r="D288" s="94" t="s">
        <v>575</v>
      </c>
      <c r="E288" s="94" t="s">
        <v>9644</v>
      </c>
      <c r="G288" s="5">
        <f>IF('Supplier Change Request FORM Z'!$D$58="",IF(ISNUMBER(SEARCH(LEFT(#REF!,1),E288)),MAX(G$1:$G287)+1,0),IF(ISNUMBER(SEARCH(LEFT('Supplier Change Request FORM Z'!$D$58,1),E288)),MAX(G$1:$G287)+1,0))</f>
        <v>0</v>
      </c>
      <c r="H288" s="3" t="str">
        <f t="shared" si="4"/>
        <v/>
      </c>
    </row>
    <row r="289" spans="1:8" x14ac:dyDescent="0.35">
      <c r="A289" s="94" t="s">
        <v>191</v>
      </c>
      <c r="B289" s="94" t="s">
        <v>565</v>
      </c>
      <c r="C289" s="94" t="s">
        <v>192</v>
      </c>
      <c r="D289" s="94" t="s">
        <v>565</v>
      </c>
      <c r="E289" s="94" t="s">
        <v>9644</v>
      </c>
      <c r="G289" s="5">
        <f>IF('Supplier Change Request FORM Z'!$D$58="",IF(ISNUMBER(SEARCH(LEFT(#REF!,1),E289)),MAX(G$1:$G288)+1,0),IF(ISNUMBER(SEARCH(LEFT('Supplier Change Request FORM Z'!$D$58,1),E289)),MAX(G$1:$G288)+1,0))</f>
        <v>0</v>
      </c>
      <c r="H289" s="3" t="str">
        <f t="shared" si="4"/>
        <v/>
      </c>
    </row>
    <row r="290" spans="1:8" x14ac:dyDescent="0.35">
      <c r="A290" s="94" t="s">
        <v>191</v>
      </c>
      <c r="B290" s="94" t="s">
        <v>568</v>
      </c>
      <c r="C290" s="94" t="s">
        <v>192</v>
      </c>
      <c r="D290" s="94" t="s">
        <v>568</v>
      </c>
      <c r="E290" s="94" t="s">
        <v>9644</v>
      </c>
      <c r="G290" s="5">
        <f>IF('Supplier Change Request FORM Z'!$D$58="",IF(ISNUMBER(SEARCH(LEFT(#REF!,1),E290)),MAX(G$1:$G289)+1,0),IF(ISNUMBER(SEARCH(LEFT('Supplier Change Request FORM Z'!$D$58,1),E290)),MAX(G$1:$G289)+1,0))</f>
        <v>0</v>
      </c>
      <c r="H290" s="3" t="str">
        <f t="shared" si="4"/>
        <v/>
      </c>
    </row>
    <row r="291" spans="1:8" x14ac:dyDescent="0.35">
      <c r="A291" s="94" t="s">
        <v>191</v>
      </c>
      <c r="B291" s="94" t="s">
        <v>566</v>
      </c>
      <c r="C291" s="94" t="s">
        <v>192</v>
      </c>
      <c r="D291" s="94" t="s">
        <v>566</v>
      </c>
      <c r="E291" s="94" t="s">
        <v>9644</v>
      </c>
      <c r="G291" s="5">
        <f>IF('Supplier Change Request FORM Z'!$D$58="",IF(ISNUMBER(SEARCH(LEFT(#REF!,1),E291)),MAX(G$1:$G290)+1,0),IF(ISNUMBER(SEARCH(LEFT('Supplier Change Request FORM Z'!$D$58,1),E291)),MAX(G$1:$G290)+1,0))</f>
        <v>0</v>
      </c>
      <c r="H291" s="3" t="str">
        <f t="shared" si="4"/>
        <v/>
      </c>
    </row>
    <row r="292" spans="1:8" x14ac:dyDescent="0.35">
      <c r="A292" s="94" t="s">
        <v>191</v>
      </c>
      <c r="B292" s="94" t="s">
        <v>581</v>
      </c>
      <c r="C292" s="94" t="s">
        <v>192</v>
      </c>
      <c r="D292" s="94" t="s">
        <v>581</v>
      </c>
      <c r="E292" s="94" t="s">
        <v>9644</v>
      </c>
      <c r="G292" s="5">
        <f>IF('Supplier Change Request FORM Z'!$D$58="",IF(ISNUMBER(SEARCH(LEFT(#REF!,1),E292)),MAX(G$1:$G291)+1,0),IF(ISNUMBER(SEARCH(LEFT('Supplier Change Request FORM Z'!$D$58,1),E292)),MAX(G$1:$G291)+1,0))</f>
        <v>0</v>
      </c>
      <c r="H292" s="3" t="str">
        <f t="shared" si="4"/>
        <v/>
      </c>
    </row>
    <row r="293" spans="1:8" x14ac:dyDescent="0.35">
      <c r="A293" s="94" t="s">
        <v>191</v>
      </c>
      <c r="B293" s="94" t="s">
        <v>580</v>
      </c>
      <c r="C293" s="94" t="s">
        <v>192</v>
      </c>
      <c r="D293" s="94" t="s">
        <v>580</v>
      </c>
      <c r="E293" s="94" t="s">
        <v>9644</v>
      </c>
      <c r="G293" s="5">
        <f>IF('Supplier Change Request FORM Z'!$D$58="",IF(ISNUMBER(SEARCH(LEFT(#REF!,1),E293)),MAX(G$1:$G292)+1,0),IF(ISNUMBER(SEARCH(LEFT('Supplier Change Request FORM Z'!$D$58,1),E293)),MAX(G$1:$G292)+1,0))</f>
        <v>0</v>
      </c>
      <c r="H293" s="3" t="str">
        <f t="shared" si="4"/>
        <v/>
      </c>
    </row>
    <row r="294" spans="1:8" x14ac:dyDescent="0.35">
      <c r="A294" s="94" t="s">
        <v>191</v>
      </c>
      <c r="B294" s="94" t="s">
        <v>569</v>
      </c>
      <c r="C294" s="94" t="s">
        <v>192</v>
      </c>
      <c r="D294" s="94" t="s">
        <v>569</v>
      </c>
      <c r="E294" s="94" t="s">
        <v>9644</v>
      </c>
      <c r="G294" s="5">
        <f>IF('Supplier Change Request FORM Z'!$D$58="",IF(ISNUMBER(SEARCH(LEFT(#REF!,1),E294)),MAX(G$1:$G293)+1,0),IF(ISNUMBER(SEARCH(LEFT('Supplier Change Request FORM Z'!$D$58,1),E294)),MAX(G$1:$G293)+1,0))</f>
        <v>0</v>
      </c>
      <c r="H294" s="3" t="str">
        <f t="shared" si="4"/>
        <v/>
      </c>
    </row>
    <row r="295" spans="1:8" x14ac:dyDescent="0.35">
      <c r="A295" s="94" t="s">
        <v>191</v>
      </c>
      <c r="B295" s="94" t="s">
        <v>543</v>
      </c>
      <c r="C295" s="94" t="s">
        <v>192</v>
      </c>
      <c r="D295" s="94" t="s">
        <v>543</v>
      </c>
      <c r="E295" s="94" t="s">
        <v>9644</v>
      </c>
      <c r="G295" s="5">
        <f>IF('Supplier Change Request FORM Z'!$D$58="",IF(ISNUMBER(SEARCH(LEFT(#REF!,1),E295)),MAX(G$1:$G294)+1,0),IF(ISNUMBER(SEARCH(LEFT('Supplier Change Request FORM Z'!$D$58,1),E295)),MAX(G$1:$G294)+1,0))</f>
        <v>0</v>
      </c>
      <c r="H295" s="3" t="str">
        <f t="shared" si="4"/>
        <v/>
      </c>
    </row>
    <row r="296" spans="1:8" x14ac:dyDescent="0.35">
      <c r="A296" s="94" t="s">
        <v>191</v>
      </c>
      <c r="B296" s="94" t="s">
        <v>541</v>
      </c>
      <c r="C296" s="94" t="s">
        <v>192</v>
      </c>
      <c r="D296" s="94" t="s">
        <v>541</v>
      </c>
      <c r="E296" s="94" t="s">
        <v>9644</v>
      </c>
      <c r="G296" s="5">
        <f>IF('Supplier Change Request FORM Z'!$D$58="",IF(ISNUMBER(SEARCH(LEFT(#REF!,1),E296)),MAX(G$1:$G295)+1,0),IF(ISNUMBER(SEARCH(LEFT('Supplier Change Request FORM Z'!$D$58,1),E296)),MAX(G$1:$G295)+1,0))</f>
        <v>0</v>
      </c>
      <c r="H296" s="3" t="str">
        <f t="shared" si="4"/>
        <v/>
      </c>
    </row>
    <row r="297" spans="1:8" x14ac:dyDescent="0.35">
      <c r="A297" s="94" t="s">
        <v>191</v>
      </c>
      <c r="B297" s="94" t="s">
        <v>356</v>
      </c>
      <c r="C297" s="94" t="s">
        <v>301</v>
      </c>
      <c r="D297" s="94" t="s">
        <v>356</v>
      </c>
      <c r="E297" s="94" t="s">
        <v>9644</v>
      </c>
      <c r="G297" s="5">
        <f>IF('Supplier Change Request FORM Z'!$D$58="",IF(ISNUMBER(SEARCH(LEFT(#REF!,1),E297)),MAX(G$1:$G296)+1,0),IF(ISNUMBER(SEARCH(LEFT('Supplier Change Request FORM Z'!$D$58,1),E297)),MAX(G$1:$G296)+1,0))</f>
        <v>0</v>
      </c>
      <c r="H297" s="3" t="str">
        <f t="shared" si="4"/>
        <v/>
      </c>
    </row>
    <row r="298" spans="1:8" x14ac:dyDescent="0.35">
      <c r="A298" s="94" t="s">
        <v>191</v>
      </c>
      <c r="B298" s="94" t="s">
        <v>408</v>
      </c>
      <c r="C298" s="94" t="s">
        <v>419</v>
      </c>
      <c r="D298" s="94" t="s">
        <v>408</v>
      </c>
      <c r="E298" s="94" t="s">
        <v>9644</v>
      </c>
      <c r="G298" s="5">
        <f>IF('Supplier Change Request FORM Z'!$D$58="",IF(ISNUMBER(SEARCH(LEFT(#REF!,1),E298)),MAX(G$1:$G297)+1,0),IF(ISNUMBER(SEARCH(LEFT('Supplier Change Request FORM Z'!$D$58,1),E298)),MAX(G$1:$G297)+1,0))</f>
        <v>0</v>
      </c>
      <c r="H298" s="3" t="str">
        <f t="shared" si="4"/>
        <v/>
      </c>
    </row>
    <row r="299" spans="1:8" x14ac:dyDescent="0.35">
      <c r="A299" s="94" t="s">
        <v>191</v>
      </c>
      <c r="B299" s="94" t="s">
        <v>417</v>
      </c>
      <c r="C299" s="94" t="s">
        <v>409</v>
      </c>
      <c r="D299" s="94" t="s">
        <v>417</v>
      </c>
      <c r="E299" s="94" t="s">
        <v>9644</v>
      </c>
      <c r="G299" s="5">
        <f>IF('Supplier Change Request FORM Z'!$D$58="",IF(ISNUMBER(SEARCH(LEFT(#REF!,1),E299)),MAX(G$1:$G298)+1,0),IF(ISNUMBER(SEARCH(LEFT('Supplier Change Request FORM Z'!$D$58,1),E299)),MAX(G$1:$G298)+1,0))</f>
        <v>0</v>
      </c>
      <c r="H299" s="3" t="str">
        <f t="shared" si="4"/>
        <v/>
      </c>
    </row>
    <row r="300" spans="1:8" x14ac:dyDescent="0.35">
      <c r="A300" s="94" t="s">
        <v>191</v>
      </c>
      <c r="B300" s="94" t="s">
        <v>531</v>
      </c>
      <c r="C300" s="94" t="s">
        <v>530</v>
      </c>
      <c r="D300" s="94" t="s">
        <v>531</v>
      </c>
      <c r="E300" s="94" t="s">
        <v>9644</v>
      </c>
      <c r="G300" s="5">
        <f>IF('Supplier Change Request FORM Z'!$D$58="",IF(ISNUMBER(SEARCH(LEFT(#REF!,1),E300)),MAX(G$1:$G299)+1,0),IF(ISNUMBER(SEARCH(LEFT('Supplier Change Request FORM Z'!$D$58,1),E300)),MAX(G$1:$G299)+1,0))</f>
        <v>0</v>
      </c>
      <c r="H300" s="3" t="str">
        <f t="shared" si="4"/>
        <v/>
      </c>
    </row>
    <row r="301" spans="1:8" x14ac:dyDescent="0.35">
      <c r="A301" s="94" t="s">
        <v>191</v>
      </c>
      <c r="B301" s="94" t="s">
        <v>449</v>
      </c>
      <c r="C301" s="94" t="s">
        <v>448</v>
      </c>
      <c r="D301" s="94" t="s">
        <v>449</v>
      </c>
      <c r="E301" s="94" t="s">
        <v>9644</v>
      </c>
      <c r="G301" s="5">
        <f>IF('Supplier Change Request FORM Z'!$D$58="",IF(ISNUMBER(SEARCH(LEFT(#REF!,1),E301)),MAX(G$1:$G300)+1,0),IF(ISNUMBER(SEARCH(LEFT('Supplier Change Request FORM Z'!$D$58,1),E301)),MAX(G$1:$G300)+1,0))</f>
        <v>0</v>
      </c>
      <c r="H301" s="3" t="str">
        <f t="shared" si="4"/>
        <v/>
      </c>
    </row>
    <row r="302" spans="1:8" x14ac:dyDescent="0.35">
      <c r="A302" s="94" t="s">
        <v>191</v>
      </c>
      <c r="B302" s="94" t="s">
        <v>415</v>
      </c>
      <c r="C302" s="94" t="s">
        <v>409</v>
      </c>
      <c r="D302" s="94" t="s">
        <v>415</v>
      </c>
      <c r="E302" s="94" t="s">
        <v>9644</v>
      </c>
      <c r="G302" s="5">
        <f>IF('Supplier Change Request FORM Z'!$D$58="",IF(ISNUMBER(SEARCH(LEFT(#REF!,1),E302)),MAX(G$1:$G301)+1,0),IF(ISNUMBER(SEARCH(LEFT('Supplier Change Request FORM Z'!$D$58,1),E302)),MAX(G$1:$G301)+1,0))</f>
        <v>0</v>
      </c>
      <c r="H302" s="3" t="str">
        <f t="shared" si="4"/>
        <v/>
      </c>
    </row>
    <row r="303" spans="1:8" x14ac:dyDescent="0.35">
      <c r="A303" s="94" t="s">
        <v>191</v>
      </c>
      <c r="B303" s="94" t="s">
        <v>418</v>
      </c>
      <c r="C303" s="94" t="s">
        <v>409</v>
      </c>
      <c r="D303" s="94" t="s">
        <v>418</v>
      </c>
      <c r="E303" s="94" t="s">
        <v>9644</v>
      </c>
      <c r="G303" s="5">
        <f>IF('Supplier Change Request FORM Z'!$D$58="",IF(ISNUMBER(SEARCH(LEFT(#REF!,1),E303)),MAX(G$1:$G302)+1,0),IF(ISNUMBER(SEARCH(LEFT('Supplier Change Request FORM Z'!$D$58,1),E303)),MAX(G$1:$G302)+1,0))</f>
        <v>0</v>
      </c>
      <c r="H303" s="3" t="str">
        <f t="shared" si="4"/>
        <v/>
      </c>
    </row>
    <row r="304" spans="1:8" x14ac:dyDescent="0.35">
      <c r="A304" s="94" t="s">
        <v>191</v>
      </c>
      <c r="B304" s="94" t="s">
        <v>441</v>
      </c>
      <c r="C304" s="94" t="s">
        <v>440</v>
      </c>
      <c r="D304" s="94" t="s">
        <v>441</v>
      </c>
      <c r="E304" s="94" t="s">
        <v>9644</v>
      </c>
      <c r="G304" s="5">
        <f>IF('Supplier Change Request FORM Z'!$D$58="",IF(ISNUMBER(SEARCH(LEFT(#REF!,1),E304)),MAX(G$1:$G303)+1,0),IF(ISNUMBER(SEARCH(LEFT('Supplier Change Request FORM Z'!$D$58,1),E304)),MAX(G$1:$G303)+1,0))</f>
        <v>0</v>
      </c>
      <c r="H304" s="3" t="str">
        <f t="shared" si="4"/>
        <v/>
      </c>
    </row>
    <row r="305" spans="1:8" x14ac:dyDescent="0.35">
      <c r="A305" s="94" t="s">
        <v>191</v>
      </c>
      <c r="B305" s="94" t="s">
        <v>412</v>
      </c>
      <c r="C305" s="94" t="s">
        <v>411</v>
      </c>
      <c r="D305" s="94" t="s">
        <v>412</v>
      </c>
      <c r="E305" s="94" t="s">
        <v>9644</v>
      </c>
      <c r="G305" s="5">
        <f>IF('Supplier Change Request FORM Z'!$D$58="",IF(ISNUMBER(SEARCH(LEFT(#REF!,1),E305)),MAX(G$1:$G304)+1,0),IF(ISNUMBER(SEARCH(LEFT('Supplier Change Request FORM Z'!$D$58,1),E305)),MAX(G$1:$G304)+1,0))</f>
        <v>0</v>
      </c>
      <c r="H305" s="3" t="str">
        <f t="shared" si="4"/>
        <v/>
      </c>
    </row>
    <row r="306" spans="1:8" x14ac:dyDescent="0.35">
      <c r="A306" s="94" t="s">
        <v>191</v>
      </c>
      <c r="B306" s="94" t="s">
        <v>416</v>
      </c>
      <c r="C306" s="94" t="s">
        <v>409</v>
      </c>
      <c r="D306" s="94" t="s">
        <v>416</v>
      </c>
      <c r="E306" s="94" t="s">
        <v>9644</v>
      </c>
      <c r="G306" s="5">
        <f>IF('Supplier Change Request FORM Z'!$D$58="",IF(ISNUMBER(SEARCH(LEFT(#REF!,1),E306)),MAX(G$1:$G305)+1,0),IF(ISNUMBER(SEARCH(LEFT('Supplier Change Request FORM Z'!$D$58,1),E306)),MAX(G$1:$G305)+1,0))</f>
        <v>0</v>
      </c>
      <c r="H306" s="3" t="str">
        <f t="shared" si="4"/>
        <v/>
      </c>
    </row>
    <row r="307" spans="1:8" x14ac:dyDescent="0.35">
      <c r="A307" s="94" t="s">
        <v>191</v>
      </c>
      <c r="B307" s="94" t="s">
        <v>413</v>
      </c>
      <c r="C307" s="94" t="s">
        <v>411</v>
      </c>
      <c r="D307" s="94" t="s">
        <v>413</v>
      </c>
      <c r="E307" s="94" t="s">
        <v>9644</v>
      </c>
      <c r="G307" s="5">
        <f>IF('Supplier Change Request FORM Z'!$D$58="",IF(ISNUMBER(SEARCH(LEFT(#REF!,1),E307)),MAX(G$1:$G306)+1,0),IF(ISNUMBER(SEARCH(LEFT('Supplier Change Request FORM Z'!$D$58,1),E307)),MAX(G$1:$G306)+1,0))</f>
        <v>0</v>
      </c>
      <c r="H307" s="3" t="str">
        <f t="shared" si="4"/>
        <v/>
      </c>
    </row>
    <row r="308" spans="1:8" x14ac:dyDescent="0.35">
      <c r="A308" s="94" t="s">
        <v>191</v>
      </c>
      <c r="B308" s="94" t="s">
        <v>533</v>
      </c>
      <c r="C308" s="94" t="s">
        <v>532</v>
      </c>
      <c r="D308" s="94" t="s">
        <v>533</v>
      </c>
      <c r="E308" s="94" t="s">
        <v>9644</v>
      </c>
      <c r="G308" s="5">
        <f>IF('Supplier Change Request FORM Z'!$D$58="",IF(ISNUMBER(SEARCH(LEFT(#REF!,1),E308)),MAX(G$1:$G307)+1,0),IF(ISNUMBER(SEARCH(LEFT('Supplier Change Request FORM Z'!$D$58,1),E308)),MAX(G$1:$G307)+1,0))</f>
        <v>0</v>
      </c>
      <c r="H308" s="3" t="str">
        <f t="shared" si="4"/>
        <v/>
      </c>
    </row>
    <row r="309" spans="1:8" x14ac:dyDescent="0.35">
      <c r="A309" s="94" t="s">
        <v>191</v>
      </c>
      <c r="B309" s="94" t="s">
        <v>414</v>
      </c>
      <c r="C309" s="94" t="s">
        <v>411</v>
      </c>
      <c r="D309" s="94" t="s">
        <v>414</v>
      </c>
      <c r="E309" s="94" t="s">
        <v>9644</v>
      </c>
      <c r="G309" s="5">
        <f>IF('Supplier Change Request FORM Z'!$D$58="",IF(ISNUMBER(SEARCH(LEFT(#REF!,1),E309)),MAX(G$1:$G308)+1,0),IF(ISNUMBER(SEARCH(LEFT('Supplier Change Request FORM Z'!$D$58,1),E309)),MAX(G$1:$G308)+1,0))</f>
        <v>0</v>
      </c>
      <c r="H309" s="3" t="str">
        <f t="shared" si="4"/>
        <v/>
      </c>
    </row>
    <row r="310" spans="1:8" x14ac:dyDescent="0.35">
      <c r="A310" s="94" t="s">
        <v>191</v>
      </c>
      <c r="B310" s="94" t="s">
        <v>439</v>
      </c>
      <c r="C310" s="94" t="s">
        <v>437</v>
      </c>
      <c r="D310" s="94" t="s">
        <v>439</v>
      </c>
      <c r="E310" s="94" t="s">
        <v>9644</v>
      </c>
      <c r="G310" s="5">
        <f>IF('Supplier Change Request FORM Z'!$D$58="",IF(ISNUMBER(SEARCH(LEFT(#REF!,1),E310)),MAX(G$1:$G309)+1,0),IF(ISNUMBER(SEARCH(LEFT('Supplier Change Request FORM Z'!$D$58,1),E310)),MAX(G$1:$G309)+1,0))</f>
        <v>0</v>
      </c>
      <c r="H310" s="3" t="str">
        <f t="shared" si="4"/>
        <v/>
      </c>
    </row>
    <row r="311" spans="1:8" x14ac:dyDescent="0.35">
      <c r="A311" s="94" t="s">
        <v>191</v>
      </c>
      <c r="B311" s="94" t="s">
        <v>515</v>
      </c>
      <c r="C311" s="94" t="s">
        <v>514</v>
      </c>
      <c r="D311" s="94" t="s">
        <v>515</v>
      </c>
      <c r="E311" s="94" t="s">
        <v>9644</v>
      </c>
      <c r="G311" s="5">
        <f>IF('Supplier Change Request FORM Z'!$D$58="",IF(ISNUMBER(SEARCH(LEFT(#REF!,1),E311)),MAX(G$1:$G310)+1,0),IF(ISNUMBER(SEARCH(LEFT('Supplier Change Request FORM Z'!$D$58,1),E311)),MAX(G$1:$G310)+1,0))</f>
        <v>0</v>
      </c>
      <c r="H311" s="3" t="str">
        <f t="shared" si="4"/>
        <v/>
      </c>
    </row>
    <row r="312" spans="1:8" x14ac:dyDescent="0.35">
      <c r="A312" s="94" t="s">
        <v>191</v>
      </c>
      <c r="B312" s="94" t="s">
        <v>195</v>
      </c>
      <c r="C312" s="94" t="s">
        <v>196</v>
      </c>
      <c r="D312" s="94" t="s">
        <v>195</v>
      </c>
      <c r="E312" s="94" t="s">
        <v>9644</v>
      </c>
      <c r="G312" s="5">
        <f>IF('Supplier Change Request FORM Z'!$D$58="",IF(ISNUMBER(SEARCH(LEFT(#REF!,1),E312)),MAX(G$1:$G311)+1,0),IF(ISNUMBER(SEARCH(LEFT('Supplier Change Request FORM Z'!$D$58,1),E312)),MAX(G$1:$G311)+1,0))</f>
        <v>0</v>
      </c>
      <c r="H312" s="3" t="str">
        <f t="shared" si="4"/>
        <v/>
      </c>
    </row>
    <row r="313" spans="1:8" x14ac:dyDescent="0.35">
      <c r="A313" s="94" t="s">
        <v>191</v>
      </c>
      <c r="B313" s="94" t="s">
        <v>443</v>
      </c>
      <c r="C313" s="94" t="s">
        <v>442</v>
      </c>
      <c r="D313" s="94" t="s">
        <v>443</v>
      </c>
      <c r="E313" s="94" t="s">
        <v>9644</v>
      </c>
      <c r="G313" s="5">
        <f>IF('Supplier Change Request FORM Z'!$D$58="",IF(ISNUMBER(SEARCH(LEFT(#REF!,1),E313)),MAX(G$1:$G312)+1,0),IF(ISNUMBER(SEARCH(LEFT('Supplier Change Request FORM Z'!$D$58,1),E313)),MAX(G$1:$G312)+1,0))</f>
        <v>0</v>
      </c>
      <c r="H313" s="3" t="str">
        <f t="shared" si="4"/>
        <v/>
      </c>
    </row>
    <row r="314" spans="1:8" x14ac:dyDescent="0.35">
      <c r="A314" s="94" t="s">
        <v>2911</v>
      </c>
      <c r="B314" s="94" t="s">
        <v>3968</v>
      </c>
      <c r="C314" s="94" t="s">
        <v>3889</v>
      </c>
      <c r="D314" s="94" t="s">
        <v>3968</v>
      </c>
      <c r="E314" s="94" t="s">
        <v>9644</v>
      </c>
      <c r="G314" s="5">
        <f>IF('Supplier Change Request FORM Z'!$D$58="",IF(ISNUMBER(SEARCH(LEFT(#REF!,1),E314)),MAX(G$1:$G313)+1,0),IF(ISNUMBER(SEARCH(LEFT('Supplier Change Request FORM Z'!$D$58,1),E314)),MAX(G$1:$G313)+1,0))</f>
        <v>0</v>
      </c>
      <c r="H314" s="3" t="str">
        <f t="shared" si="4"/>
        <v/>
      </c>
    </row>
    <row r="315" spans="1:8" x14ac:dyDescent="0.35">
      <c r="A315" s="94" t="s">
        <v>2911</v>
      </c>
      <c r="B315" s="94" t="s">
        <v>3988</v>
      </c>
      <c r="C315" s="94" t="s">
        <v>3889</v>
      </c>
      <c r="D315" s="94" t="s">
        <v>3988</v>
      </c>
      <c r="E315" s="94" t="s">
        <v>9644</v>
      </c>
      <c r="G315" s="5">
        <f>IF('Supplier Change Request FORM Z'!$D$58="",IF(ISNUMBER(SEARCH(LEFT(#REF!,1),E315)),MAX(G$1:$G314)+1,0),IF(ISNUMBER(SEARCH(LEFT('Supplier Change Request FORM Z'!$D$58,1),E315)),MAX(G$1:$G314)+1,0))</f>
        <v>0</v>
      </c>
      <c r="H315" s="3" t="str">
        <f t="shared" si="4"/>
        <v/>
      </c>
    </row>
    <row r="316" spans="1:8" x14ac:dyDescent="0.35">
      <c r="A316" s="94" t="s">
        <v>2911</v>
      </c>
      <c r="B316" s="94" t="s">
        <v>3904</v>
      </c>
      <c r="C316" s="94" t="s">
        <v>3889</v>
      </c>
      <c r="D316" s="94" t="s">
        <v>3904</v>
      </c>
      <c r="E316" s="94" t="s">
        <v>9644</v>
      </c>
      <c r="G316" s="5">
        <f>IF('Supplier Change Request FORM Z'!$D$58="",IF(ISNUMBER(SEARCH(LEFT(#REF!,1),E316)),MAX(G$1:$G315)+1,0),IF(ISNUMBER(SEARCH(LEFT('Supplier Change Request FORM Z'!$D$58,1),E316)),MAX(G$1:$G315)+1,0))</f>
        <v>0</v>
      </c>
      <c r="H316" s="3" t="str">
        <f t="shared" si="4"/>
        <v/>
      </c>
    </row>
    <row r="317" spans="1:8" x14ac:dyDescent="0.35">
      <c r="A317" s="94" t="s">
        <v>2911</v>
      </c>
      <c r="B317" s="94" t="s">
        <v>3979</v>
      </c>
      <c r="C317" s="94" t="s">
        <v>3889</v>
      </c>
      <c r="D317" s="94" t="s">
        <v>3979</v>
      </c>
      <c r="E317" s="94" t="s">
        <v>9644</v>
      </c>
      <c r="G317" s="5">
        <f>IF('Supplier Change Request FORM Z'!$D$58="",IF(ISNUMBER(SEARCH(LEFT(#REF!,1),E317)),MAX(G$1:$G316)+1,0),IF(ISNUMBER(SEARCH(LEFT('Supplier Change Request FORM Z'!$D$58,1),E317)),MAX(G$1:$G316)+1,0))</f>
        <v>0</v>
      </c>
      <c r="H317" s="3" t="str">
        <f t="shared" si="4"/>
        <v/>
      </c>
    </row>
    <row r="318" spans="1:8" x14ac:dyDescent="0.35">
      <c r="A318" s="94" t="s">
        <v>2911</v>
      </c>
      <c r="B318" s="94" t="s">
        <v>3938</v>
      </c>
      <c r="C318" s="94" t="s">
        <v>3889</v>
      </c>
      <c r="D318" s="94" t="s">
        <v>3938</v>
      </c>
      <c r="E318" s="94" t="s">
        <v>9644</v>
      </c>
      <c r="G318" s="5">
        <f>IF('Supplier Change Request FORM Z'!$D$58="",IF(ISNUMBER(SEARCH(LEFT(#REF!,1),E318)),MAX(G$1:$G317)+1,0),IF(ISNUMBER(SEARCH(LEFT('Supplier Change Request FORM Z'!$D$58,1),E318)),MAX(G$1:$G317)+1,0))</f>
        <v>0</v>
      </c>
      <c r="H318" s="3" t="str">
        <f t="shared" si="4"/>
        <v/>
      </c>
    </row>
    <row r="319" spans="1:8" x14ac:dyDescent="0.35">
      <c r="A319" s="94" t="s">
        <v>2911</v>
      </c>
      <c r="B319" s="94" t="s">
        <v>3880</v>
      </c>
      <c r="C319" s="94" t="s">
        <v>3879</v>
      </c>
      <c r="D319" s="94" t="s">
        <v>3880</v>
      </c>
      <c r="E319" s="94" t="s">
        <v>9644</v>
      </c>
      <c r="G319" s="5">
        <f>IF('Supplier Change Request FORM Z'!$D$58="",IF(ISNUMBER(SEARCH(LEFT(#REF!,1),E319)),MAX(G$1:$G318)+1,0),IF(ISNUMBER(SEARCH(LEFT('Supplier Change Request FORM Z'!$D$58,1),E319)),MAX(G$1:$G318)+1,0))</f>
        <v>0</v>
      </c>
      <c r="H319" s="3" t="str">
        <f t="shared" si="4"/>
        <v/>
      </c>
    </row>
    <row r="320" spans="1:8" x14ac:dyDescent="0.35">
      <c r="A320" s="94" t="s">
        <v>2911</v>
      </c>
      <c r="B320" s="94" t="s">
        <v>4065</v>
      </c>
      <c r="C320" s="94" t="s">
        <v>4064</v>
      </c>
      <c r="D320" s="94" t="s">
        <v>4065</v>
      </c>
      <c r="E320" s="94" t="s">
        <v>9644</v>
      </c>
      <c r="G320" s="5">
        <f>IF('Supplier Change Request FORM Z'!$D$58="",IF(ISNUMBER(SEARCH(LEFT(#REF!,1),E320)),MAX(G$1:$G319)+1,0),IF(ISNUMBER(SEARCH(LEFT('Supplier Change Request FORM Z'!$D$58,1),E320)),MAX(G$1:$G319)+1,0))</f>
        <v>0</v>
      </c>
      <c r="H320" s="3" t="str">
        <f t="shared" si="4"/>
        <v/>
      </c>
    </row>
    <row r="321" spans="1:8" x14ac:dyDescent="0.35">
      <c r="A321" s="94" t="s">
        <v>2911</v>
      </c>
      <c r="B321" s="94" t="s">
        <v>3916</v>
      </c>
      <c r="C321" s="94" t="s">
        <v>3917</v>
      </c>
      <c r="D321" s="94" t="s">
        <v>3916</v>
      </c>
      <c r="E321" s="94" t="s">
        <v>9644</v>
      </c>
      <c r="G321" s="5">
        <f>IF('Supplier Change Request FORM Z'!$D$58="",IF(ISNUMBER(SEARCH(LEFT(#REF!,1),E321)),MAX(G$1:$G320)+1,0),IF(ISNUMBER(SEARCH(LEFT('Supplier Change Request FORM Z'!$D$58,1),E321)),MAX(G$1:$G320)+1,0))</f>
        <v>0</v>
      </c>
      <c r="H321" s="3" t="str">
        <f t="shared" si="4"/>
        <v/>
      </c>
    </row>
    <row r="322" spans="1:8" x14ac:dyDescent="0.35">
      <c r="A322" s="94" t="s">
        <v>2911</v>
      </c>
      <c r="B322" s="94" t="s">
        <v>3885</v>
      </c>
      <c r="C322" s="94" t="s">
        <v>3917</v>
      </c>
      <c r="D322" s="94" t="s">
        <v>3885</v>
      </c>
      <c r="E322" s="94" t="s">
        <v>9644</v>
      </c>
      <c r="G322" s="5">
        <f>IF('Supplier Change Request FORM Z'!$D$58="",IF(ISNUMBER(SEARCH(LEFT(#REF!,1),E322)),MAX(G$1:$G321)+1,0),IF(ISNUMBER(SEARCH(LEFT('Supplier Change Request FORM Z'!$D$58,1),E322)),MAX(G$1:$G321)+1,0))</f>
        <v>0</v>
      </c>
      <c r="H322" s="3" t="str">
        <f t="shared" ref="H322:H385" si="5">IFERROR(INDEX(B:B,MATCH(ROW(H321),G:G,0)),"")</f>
        <v/>
      </c>
    </row>
    <row r="323" spans="1:8" x14ac:dyDescent="0.35">
      <c r="A323" s="94" t="s">
        <v>2911</v>
      </c>
      <c r="B323" s="94" t="s">
        <v>3918</v>
      </c>
      <c r="C323" s="94" t="s">
        <v>3917</v>
      </c>
      <c r="D323" s="94" t="s">
        <v>3918</v>
      </c>
      <c r="E323" s="94" t="s">
        <v>9644</v>
      </c>
      <c r="G323" s="5">
        <f>IF('Supplier Change Request FORM Z'!$D$58="",IF(ISNUMBER(SEARCH(LEFT(#REF!,1),E323)),MAX(G$1:$G322)+1,0),IF(ISNUMBER(SEARCH(LEFT('Supplier Change Request FORM Z'!$D$58,1),E323)),MAX(G$1:$G322)+1,0))</f>
        <v>0</v>
      </c>
      <c r="H323" s="3" t="str">
        <f t="shared" si="5"/>
        <v/>
      </c>
    </row>
    <row r="324" spans="1:8" x14ac:dyDescent="0.35">
      <c r="A324" s="94" t="s">
        <v>2911</v>
      </c>
      <c r="B324" s="94" t="s">
        <v>3920</v>
      </c>
      <c r="C324" s="94" t="s">
        <v>3917</v>
      </c>
      <c r="D324" s="94" t="s">
        <v>3920</v>
      </c>
      <c r="E324" s="94" t="s">
        <v>9644</v>
      </c>
      <c r="G324" s="5">
        <f>IF('Supplier Change Request FORM Z'!$D$58="",IF(ISNUMBER(SEARCH(LEFT(#REF!,1),E324)),MAX(G$1:$G323)+1,0),IF(ISNUMBER(SEARCH(LEFT('Supplier Change Request FORM Z'!$D$58,1),E324)),MAX(G$1:$G323)+1,0))</f>
        <v>0</v>
      </c>
      <c r="H324" s="3" t="str">
        <f t="shared" si="5"/>
        <v/>
      </c>
    </row>
    <row r="325" spans="1:8" x14ac:dyDescent="0.35">
      <c r="A325" s="94" t="s">
        <v>2911</v>
      </c>
      <c r="B325" s="94" t="s">
        <v>3919</v>
      </c>
      <c r="C325" s="94" t="s">
        <v>3917</v>
      </c>
      <c r="D325" s="94" t="s">
        <v>3919</v>
      </c>
      <c r="E325" s="94" t="s">
        <v>9644</v>
      </c>
      <c r="G325" s="5">
        <f>IF('Supplier Change Request FORM Z'!$D$58="",IF(ISNUMBER(SEARCH(LEFT(#REF!,1),E325)),MAX(G$1:$G324)+1,0),IF(ISNUMBER(SEARCH(LEFT('Supplier Change Request FORM Z'!$D$58,1),E325)),MAX(G$1:$G324)+1,0))</f>
        <v>0</v>
      </c>
      <c r="H325" s="3" t="str">
        <f t="shared" si="5"/>
        <v/>
      </c>
    </row>
    <row r="326" spans="1:8" x14ac:dyDescent="0.35">
      <c r="A326" s="94" t="s">
        <v>2911</v>
      </c>
      <c r="B326" s="94" t="s">
        <v>3144</v>
      </c>
      <c r="C326" s="94" t="s">
        <v>80</v>
      </c>
      <c r="D326" s="94" t="s">
        <v>3144</v>
      </c>
      <c r="E326" s="94" t="s">
        <v>9644</v>
      </c>
      <c r="G326" s="5">
        <f>IF('Supplier Change Request FORM Z'!$D$58="",IF(ISNUMBER(SEARCH(LEFT(#REF!,1),E326)),MAX(G$1:$G325)+1,0),IF(ISNUMBER(SEARCH(LEFT('Supplier Change Request FORM Z'!$D$58,1),E326)),MAX(G$1:$G325)+1,0))</f>
        <v>0</v>
      </c>
      <c r="H326" s="3" t="str">
        <f t="shared" si="5"/>
        <v/>
      </c>
    </row>
    <row r="327" spans="1:8" x14ac:dyDescent="0.35">
      <c r="A327" s="94" t="s">
        <v>2911</v>
      </c>
      <c r="B327" s="94" t="s">
        <v>3636</v>
      </c>
      <c r="C327" s="94" t="s">
        <v>3635</v>
      </c>
      <c r="D327" s="94" t="s">
        <v>3636</v>
      </c>
      <c r="E327" s="94" t="s">
        <v>9644</v>
      </c>
      <c r="G327" s="5">
        <f>IF('Supplier Change Request FORM Z'!$D$58="",IF(ISNUMBER(SEARCH(LEFT(#REF!,1),E327)),MAX(G$1:$G326)+1,0),IF(ISNUMBER(SEARCH(LEFT('Supplier Change Request FORM Z'!$D$58,1),E327)),MAX(G$1:$G326)+1,0))</f>
        <v>0</v>
      </c>
      <c r="H327" s="3" t="str">
        <f t="shared" si="5"/>
        <v/>
      </c>
    </row>
    <row r="328" spans="1:8" x14ac:dyDescent="0.35">
      <c r="A328" s="94" t="s">
        <v>2911</v>
      </c>
      <c r="B328" s="94" t="s">
        <v>3167</v>
      </c>
      <c r="C328" s="94" t="s">
        <v>3166</v>
      </c>
      <c r="D328" s="94" t="s">
        <v>3167</v>
      </c>
      <c r="E328" s="94" t="s">
        <v>9644</v>
      </c>
      <c r="G328" s="5">
        <f>IF('Supplier Change Request FORM Z'!$D$58="",IF(ISNUMBER(SEARCH(LEFT(#REF!,1),E328)),MAX(G$1:$G327)+1,0),IF(ISNUMBER(SEARCH(LEFT('Supplier Change Request FORM Z'!$D$58,1),E328)),MAX(G$1:$G327)+1,0))</f>
        <v>0</v>
      </c>
      <c r="H328" s="3" t="str">
        <f t="shared" si="5"/>
        <v/>
      </c>
    </row>
    <row r="329" spans="1:8" x14ac:dyDescent="0.35">
      <c r="A329" s="94" t="s">
        <v>2911</v>
      </c>
      <c r="B329" s="94" t="s">
        <v>3174</v>
      </c>
      <c r="C329" s="94" t="s">
        <v>3166</v>
      </c>
      <c r="D329" s="94" t="s">
        <v>3174</v>
      </c>
      <c r="E329" s="94" t="s">
        <v>9644</v>
      </c>
      <c r="G329" s="5">
        <f>IF('Supplier Change Request FORM Z'!$D$58="",IF(ISNUMBER(SEARCH(LEFT(#REF!,1),E329)),MAX(G$1:$G328)+1,0),IF(ISNUMBER(SEARCH(LEFT('Supplier Change Request FORM Z'!$D$58,1),E329)),MAX(G$1:$G328)+1,0))</f>
        <v>0</v>
      </c>
      <c r="H329" s="3" t="str">
        <f t="shared" si="5"/>
        <v/>
      </c>
    </row>
    <row r="330" spans="1:8" x14ac:dyDescent="0.35">
      <c r="A330" s="94" t="s">
        <v>2911</v>
      </c>
      <c r="B330" s="94" t="s">
        <v>3172</v>
      </c>
      <c r="C330" s="94" t="s">
        <v>3166</v>
      </c>
      <c r="D330" s="94" t="s">
        <v>3172</v>
      </c>
      <c r="E330" s="94" t="s">
        <v>9644</v>
      </c>
      <c r="G330" s="5">
        <f>IF('Supplier Change Request FORM Z'!$D$58="",IF(ISNUMBER(SEARCH(LEFT(#REF!,1),E330)),MAX(G$1:$G329)+1,0),IF(ISNUMBER(SEARCH(LEFT('Supplier Change Request FORM Z'!$D$58,1),E330)),MAX(G$1:$G329)+1,0))</f>
        <v>0</v>
      </c>
      <c r="H330" s="3" t="str">
        <f t="shared" si="5"/>
        <v/>
      </c>
    </row>
    <row r="331" spans="1:8" x14ac:dyDescent="0.35">
      <c r="A331" s="94" t="s">
        <v>2911</v>
      </c>
      <c r="B331" s="94" t="s">
        <v>3170</v>
      </c>
      <c r="C331" s="94" t="s">
        <v>3166</v>
      </c>
      <c r="D331" s="94" t="s">
        <v>3170</v>
      </c>
      <c r="E331" s="94" t="s">
        <v>9644</v>
      </c>
      <c r="G331" s="5">
        <f>IF('Supplier Change Request FORM Z'!$D$58="",IF(ISNUMBER(SEARCH(LEFT(#REF!,1),E331)),MAX(G$1:$G330)+1,0),IF(ISNUMBER(SEARCH(LEFT('Supplier Change Request FORM Z'!$D$58,1),E331)),MAX(G$1:$G330)+1,0))</f>
        <v>0</v>
      </c>
      <c r="H331" s="3" t="str">
        <f t="shared" si="5"/>
        <v/>
      </c>
    </row>
    <row r="332" spans="1:8" x14ac:dyDescent="0.35">
      <c r="A332" s="94" t="s">
        <v>2911</v>
      </c>
      <c r="B332" s="94" t="s">
        <v>3169</v>
      </c>
      <c r="C332" s="94" t="s">
        <v>3163</v>
      </c>
      <c r="D332" s="94" t="s">
        <v>3169</v>
      </c>
      <c r="E332" s="94" t="s">
        <v>9644</v>
      </c>
      <c r="G332" s="5">
        <f>IF('Supplier Change Request FORM Z'!$D$58="",IF(ISNUMBER(SEARCH(LEFT(#REF!,1),E332)),MAX(G$1:$G331)+1,0),IF(ISNUMBER(SEARCH(LEFT('Supplier Change Request FORM Z'!$D$58,1),E332)),MAX(G$1:$G331)+1,0))</f>
        <v>0</v>
      </c>
      <c r="H332" s="3" t="str">
        <f t="shared" si="5"/>
        <v/>
      </c>
    </row>
    <row r="333" spans="1:8" x14ac:dyDescent="0.35">
      <c r="A333" s="94" t="s">
        <v>2911</v>
      </c>
      <c r="B333" s="94" t="s">
        <v>3173</v>
      </c>
      <c r="C333" s="94" t="s">
        <v>3166</v>
      </c>
      <c r="D333" s="94" t="s">
        <v>3173</v>
      </c>
      <c r="E333" s="94" t="s">
        <v>9644</v>
      </c>
      <c r="G333" s="5">
        <f>IF('Supplier Change Request FORM Z'!$D$58="",IF(ISNUMBER(SEARCH(LEFT(#REF!,1),E333)),MAX(G$1:$G332)+1,0),IF(ISNUMBER(SEARCH(LEFT('Supplier Change Request FORM Z'!$D$58,1),E333)),MAX(G$1:$G332)+1,0))</f>
        <v>0</v>
      </c>
      <c r="H333" s="3" t="str">
        <f t="shared" si="5"/>
        <v/>
      </c>
    </row>
    <row r="334" spans="1:8" x14ac:dyDescent="0.35">
      <c r="A334" s="94" t="s">
        <v>2911</v>
      </c>
      <c r="B334" s="94" t="s">
        <v>3168</v>
      </c>
      <c r="C334" s="94" t="s">
        <v>3166</v>
      </c>
      <c r="D334" s="94" t="s">
        <v>3168</v>
      </c>
      <c r="E334" s="94" t="s">
        <v>9644</v>
      </c>
      <c r="G334" s="5">
        <f>IF('Supplier Change Request FORM Z'!$D$58="",IF(ISNUMBER(SEARCH(LEFT(#REF!,1),E334)),MAX(G$1:$G333)+1,0),IF(ISNUMBER(SEARCH(LEFT('Supplier Change Request FORM Z'!$D$58,1),E334)),MAX(G$1:$G333)+1,0))</f>
        <v>0</v>
      </c>
      <c r="H334" s="3" t="str">
        <f t="shared" si="5"/>
        <v/>
      </c>
    </row>
    <row r="335" spans="1:8" x14ac:dyDescent="0.35">
      <c r="A335" s="94" t="s">
        <v>2911</v>
      </c>
      <c r="B335" s="94" t="s">
        <v>2916</v>
      </c>
      <c r="C335" s="94" t="s">
        <v>2914</v>
      </c>
      <c r="D335" s="94" t="s">
        <v>2916</v>
      </c>
      <c r="E335" s="94" t="s">
        <v>9644</v>
      </c>
      <c r="G335" s="5">
        <f>IF('Supplier Change Request FORM Z'!$D$58="",IF(ISNUMBER(SEARCH(LEFT(#REF!,1),E335)),MAX(G$1:$G334)+1,0),IF(ISNUMBER(SEARCH(LEFT('Supplier Change Request FORM Z'!$D$58,1),E335)),MAX(G$1:$G334)+1,0))</f>
        <v>0</v>
      </c>
      <c r="H335" s="3" t="str">
        <f t="shared" si="5"/>
        <v/>
      </c>
    </row>
    <row r="336" spans="1:8" x14ac:dyDescent="0.35">
      <c r="A336" s="94" t="s">
        <v>2911</v>
      </c>
      <c r="B336" s="94" t="s">
        <v>2915</v>
      </c>
      <c r="C336" s="94" t="s">
        <v>2914</v>
      </c>
      <c r="D336" s="94" t="s">
        <v>2915</v>
      </c>
      <c r="E336" s="94" t="s">
        <v>9644</v>
      </c>
      <c r="G336" s="5">
        <f>IF('Supplier Change Request FORM Z'!$D$58="",IF(ISNUMBER(SEARCH(LEFT(#REF!,1),E336)),MAX(G$1:$G335)+1,0),IF(ISNUMBER(SEARCH(LEFT('Supplier Change Request FORM Z'!$D$58,1),E336)),MAX(G$1:$G335)+1,0))</f>
        <v>0</v>
      </c>
      <c r="H336" s="3" t="str">
        <f t="shared" si="5"/>
        <v/>
      </c>
    </row>
    <row r="337" spans="1:8" x14ac:dyDescent="0.35">
      <c r="A337" s="94" t="s">
        <v>2911</v>
      </c>
      <c r="B337" s="94" t="s">
        <v>4045</v>
      </c>
      <c r="C337" s="94" t="s">
        <v>2912</v>
      </c>
      <c r="D337" s="94" t="s">
        <v>4045</v>
      </c>
      <c r="E337" s="94" t="s">
        <v>9644</v>
      </c>
      <c r="G337" s="5">
        <f>IF('Supplier Change Request FORM Z'!$D$58="",IF(ISNUMBER(SEARCH(LEFT(#REF!,1),E337)),MAX(G$1:$G336)+1,0),IF(ISNUMBER(SEARCH(LEFT('Supplier Change Request FORM Z'!$D$58,1),E337)),MAX(G$1:$G336)+1,0))</f>
        <v>0</v>
      </c>
      <c r="H337" s="3" t="str">
        <f t="shared" si="5"/>
        <v/>
      </c>
    </row>
    <row r="338" spans="1:8" x14ac:dyDescent="0.35">
      <c r="A338" s="94" t="s">
        <v>2911</v>
      </c>
      <c r="B338" s="94" t="s">
        <v>4046</v>
      </c>
      <c r="C338" s="94" t="s">
        <v>2912</v>
      </c>
      <c r="D338" s="94" t="s">
        <v>4046</v>
      </c>
      <c r="E338" s="94" t="s">
        <v>9644</v>
      </c>
      <c r="G338" s="5">
        <f>IF('Supplier Change Request FORM Z'!$D$58="",IF(ISNUMBER(SEARCH(LEFT(#REF!,1),E338)),MAX(G$1:$G337)+1,0),IF(ISNUMBER(SEARCH(LEFT('Supplier Change Request FORM Z'!$D$58,1),E338)),MAX(G$1:$G337)+1,0))</f>
        <v>0</v>
      </c>
      <c r="H338" s="3" t="str">
        <f t="shared" si="5"/>
        <v/>
      </c>
    </row>
    <row r="339" spans="1:8" x14ac:dyDescent="0.35">
      <c r="A339" s="94" t="s">
        <v>2911</v>
      </c>
      <c r="B339" s="94" t="s">
        <v>3302</v>
      </c>
      <c r="C339" s="94" t="s">
        <v>3268</v>
      </c>
      <c r="D339" s="94" t="s">
        <v>3302</v>
      </c>
      <c r="E339" s="94" t="s">
        <v>9644</v>
      </c>
      <c r="G339" s="5">
        <f>IF('Supplier Change Request FORM Z'!$D$58="",IF(ISNUMBER(SEARCH(LEFT(#REF!,1),E339)),MAX(G$1:$G338)+1,0),IF(ISNUMBER(SEARCH(LEFT('Supplier Change Request FORM Z'!$D$58,1),E339)),MAX(G$1:$G338)+1,0))</f>
        <v>0</v>
      </c>
      <c r="H339" s="3" t="str">
        <f t="shared" si="5"/>
        <v/>
      </c>
    </row>
    <row r="340" spans="1:8" x14ac:dyDescent="0.35">
      <c r="A340" s="94" t="s">
        <v>2911</v>
      </c>
      <c r="B340" s="94" t="s">
        <v>3296</v>
      </c>
      <c r="C340" s="94" t="s">
        <v>3268</v>
      </c>
      <c r="D340" s="94" t="s">
        <v>3296</v>
      </c>
      <c r="E340" s="94" t="s">
        <v>9644</v>
      </c>
      <c r="G340" s="5">
        <f>IF('Supplier Change Request FORM Z'!$D$58="",IF(ISNUMBER(SEARCH(LEFT(#REF!,1),E340)),MAX(G$1:$G339)+1,0),IF(ISNUMBER(SEARCH(LEFT('Supplier Change Request FORM Z'!$D$58,1),E340)),MAX(G$1:$G339)+1,0))</f>
        <v>0</v>
      </c>
      <c r="H340" s="3" t="str">
        <f t="shared" si="5"/>
        <v/>
      </c>
    </row>
    <row r="341" spans="1:8" x14ac:dyDescent="0.35">
      <c r="A341" s="94" t="s">
        <v>2911</v>
      </c>
      <c r="B341" s="94" t="s">
        <v>3306</v>
      </c>
      <c r="C341" s="94" t="s">
        <v>3268</v>
      </c>
      <c r="D341" s="94" t="s">
        <v>3306</v>
      </c>
      <c r="E341" s="94" t="s">
        <v>9644</v>
      </c>
      <c r="G341" s="5">
        <f>IF('Supplier Change Request FORM Z'!$D$58="",IF(ISNUMBER(SEARCH(LEFT(#REF!,1),E341)),MAX(G$1:$G340)+1,0),IF(ISNUMBER(SEARCH(LEFT('Supplier Change Request FORM Z'!$D$58,1),E341)),MAX(G$1:$G340)+1,0))</f>
        <v>0</v>
      </c>
      <c r="H341" s="3" t="str">
        <f t="shared" si="5"/>
        <v/>
      </c>
    </row>
    <row r="342" spans="1:8" x14ac:dyDescent="0.35">
      <c r="A342" s="94" t="s">
        <v>2911</v>
      </c>
      <c r="B342" s="94" t="s">
        <v>3284</v>
      </c>
      <c r="C342" s="94" t="s">
        <v>3268</v>
      </c>
      <c r="D342" s="94" t="s">
        <v>3284</v>
      </c>
      <c r="E342" s="94" t="s">
        <v>9644</v>
      </c>
      <c r="G342" s="5">
        <f>IF('Supplier Change Request FORM Z'!$D$58="",IF(ISNUMBER(SEARCH(LEFT(#REF!,1),E342)),MAX(G$1:$G341)+1,0),IF(ISNUMBER(SEARCH(LEFT('Supplier Change Request FORM Z'!$D$58,1),E342)),MAX(G$1:$G341)+1,0))</f>
        <v>0</v>
      </c>
      <c r="H342" s="3" t="str">
        <f t="shared" si="5"/>
        <v/>
      </c>
    </row>
    <row r="343" spans="1:8" x14ac:dyDescent="0.35">
      <c r="A343" s="94" t="s">
        <v>2911</v>
      </c>
      <c r="B343" s="94" t="s">
        <v>3310</v>
      </c>
      <c r="C343" s="94" t="s">
        <v>3268</v>
      </c>
      <c r="D343" s="94" t="s">
        <v>3310</v>
      </c>
      <c r="E343" s="94" t="s">
        <v>9644</v>
      </c>
      <c r="G343" s="5">
        <f>IF('Supplier Change Request FORM Z'!$D$58="",IF(ISNUMBER(SEARCH(LEFT(#REF!,1),E343)),MAX(G$1:$G342)+1,0),IF(ISNUMBER(SEARCH(LEFT('Supplier Change Request FORM Z'!$D$58,1),E343)),MAX(G$1:$G342)+1,0))</f>
        <v>0</v>
      </c>
      <c r="H343" s="3" t="str">
        <f t="shared" si="5"/>
        <v/>
      </c>
    </row>
    <row r="344" spans="1:8" x14ac:dyDescent="0.35">
      <c r="A344" s="94" t="s">
        <v>2911</v>
      </c>
      <c r="B344" s="94" t="s">
        <v>3285</v>
      </c>
      <c r="C344" s="94" t="s">
        <v>3268</v>
      </c>
      <c r="D344" s="94" t="s">
        <v>3285</v>
      </c>
      <c r="E344" s="94" t="s">
        <v>9644</v>
      </c>
      <c r="G344" s="5">
        <f>IF('Supplier Change Request FORM Z'!$D$58="",IF(ISNUMBER(SEARCH(LEFT(#REF!,1),E344)),MAX(G$1:$G343)+1,0),IF(ISNUMBER(SEARCH(LEFT('Supplier Change Request FORM Z'!$D$58,1),E344)),MAX(G$1:$G343)+1,0))</f>
        <v>0</v>
      </c>
      <c r="H344" s="3" t="str">
        <f t="shared" si="5"/>
        <v/>
      </c>
    </row>
    <row r="345" spans="1:8" x14ac:dyDescent="0.35">
      <c r="A345" s="94" t="s">
        <v>2911</v>
      </c>
      <c r="B345" s="94" t="s">
        <v>3301</v>
      </c>
      <c r="C345" s="94" t="s">
        <v>3268</v>
      </c>
      <c r="D345" s="94" t="s">
        <v>3301</v>
      </c>
      <c r="E345" s="94" t="s">
        <v>9644</v>
      </c>
      <c r="G345" s="5">
        <f>IF('Supplier Change Request FORM Z'!$D$58="",IF(ISNUMBER(SEARCH(LEFT(#REF!,1),E345)),MAX(G$1:$G344)+1,0),IF(ISNUMBER(SEARCH(LEFT('Supplier Change Request FORM Z'!$D$58,1),E345)),MAX(G$1:$G344)+1,0))</f>
        <v>0</v>
      </c>
      <c r="H345" s="3" t="str">
        <f t="shared" si="5"/>
        <v/>
      </c>
    </row>
    <row r="346" spans="1:8" x14ac:dyDescent="0.35">
      <c r="A346" s="94" t="s">
        <v>2911</v>
      </c>
      <c r="B346" s="94" t="s">
        <v>3305</v>
      </c>
      <c r="C346" s="94" t="s">
        <v>3268</v>
      </c>
      <c r="D346" s="94" t="s">
        <v>3305</v>
      </c>
      <c r="E346" s="94" t="s">
        <v>9644</v>
      </c>
      <c r="G346" s="5">
        <f>IF('Supplier Change Request FORM Z'!$D$58="",IF(ISNUMBER(SEARCH(LEFT(#REF!,1),E346)),MAX(G$1:$G345)+1,0),IF(ISNUMBER(SEARCH(LEFT('Supplier Change Request FORM Z'!$D$58,1),E346)),MAX(G$1:$G345)+1,0))</f>
        <v>0</v>
      </c>
      <c r="H346" s="3" t="str">
        <f t="shared" si="5"/>
        <v/>
      </c>
    </row>
    <row r="347" spans="1:8" x14ac:dyDescent="0.35">
      <c r="A347" s="94" t="s">
        <v>2911</v>
      </c>
      <c r="B347" s="94" t="s">
        <v>3274</v>
      </c>
      <c r="C347" s="94" t="s">
        <v>3268</v>
      </c>
      <c r="D347" s="94" t="s">
        <v>3274</v>
      </c>
      <c r="E347" s="94" t="s">
        <v>9644</v>
      </c>
      <c r="G347" s="5">
        <f>IF('Supplier Change Request FORM Z'!$D$58="",IF(ISNUMBER(SEARCH(LEFT(#REF!,1),E347)),MAX(G$1:$G346)+1,0),IF(ISNUMBER(SEARCH(LEFT('Supplier Change Request FORM Z'!$D$58,1),E347)),MAX(G$1:$G346)+1,0))</f>
        <v>0</v>
      </c>
      <c r="H347" s="3" t="str">
        <f t="shared" si="5"/>
        <v/>
      </c>
    </row>
    <row r="348" spans="1:8" x14ac:dyDescent="0.35">
      <c r="A348" s="94" t="s">
        <v>2911</v>
      </c>
      <c r="B348" s="94" t="s">
        <v>3304</v>
      </c>
      <c r="C348" s="94" t="s">
        <v>3268</v>
      </c>
      <c r="D348" s="94" t="s">
        <v>3304</v>
      </c>
      <c r="E348" s="94" t="s">
        <v>9644</v>
      </c>
      <c r="G348" s="5">
        <f>IF('Supplier Change Request FORM Z'!$D$58="",IF(ISNUMBER(SEARCH(LEFT(#REF!,1),E348)),MAX(G$1:$G347)+1,0),IF(ISNUMBER(SEARCH(LEFT('Supplier Change Request FORM Z'!$D$58,1),E348)),MAX(G$1:$G347)+1,0))</f>
        <v>0</v>
      </c>
      <c r="H348" s="3" t="str">
        <f t="shared" si="5"/>
        <v/>
      </c>
    </row>
    <row r="349" spans="1:8" x14ac:dyDescent="0.35">
      <c r="A349" s="94" t="s">
        <v>2911</v>
      </c>
      <c r="B349" s="94" t="s">
        <v>3308</v>
      </c>
      <c r="C349" s="94" t="s">
        <v>3268</v>
      </c>
      <c r="D349" s="94" t="s">
        <v>3308</v>
      </c>
      <c r="E349" s="94" t="s">
        <v>9644</v>
      </c>
      <c r="G349" s="5">
        <f>IF('Supplier Change Request FORM Z'!$D$58="",IF(ISNUMBER(SEARCH(LEFT(#REF!,1),E349)),MAX(G$1:$G348)+1,0),IF(ISNUMBER(SEARCH(LEFT('Supplier Change Request FORM Z'!$D$58,1),E349)),MAX(G$1:$G348)+1,0))</f>
        <v>0</v>
      </c>
      <c r="H349" s="3" t="str">
        <f t="shared" si="5"/>
        <v/>
      </c>
    </row>
    <row r="350" spans="1:8" x14ac:dyDescent="0.35">
      <c r="A350" s="94" t="s">
        <v>2911</v>
      </c>
      <c r="B350" s="94" t="s">
        <v>3269</v>
      </c>
      <c r="C350" s="94" t="s">
        <v>3268</v>
      </c>
      <c r="D350" s="94" t="s">
        <v>3269</v>
      </c>
      <c r="E350" s="94" t="s">
        <v>9644</v>
      </c>
      <c r="G350" s="5">
        <f>IF('Supplier Change Request FORM Z'!$D$58="",IF(ISNUMBER(SEARCH(LEFT(#REF!,1),E350)),MAX(G$1:$G349)+1,0),IF(ISNUMBER(SEARCH(LEFT('Supplier Change Request FORM Z'!$D$58,1),E350)),MAX(G$1:$G349)+1,0))</f>
        <v>0</v>
      </c>
      <c r="H350" s="3" t="str">
        <f t="shared" si="5"/>
        <v/>
      </c>
    </row>
    <row r="351" spans="1:8" x14ac:dyDescent="0.35">
      <c r="A351" s="94" t="s">
        <v>2911</v>
      </c>
      <c r="B351" s="94" t="s">
        <v>3640</v>
      </c>
      <c r="C351" s="94" t="s">
        <v>3639</v>
      </c>
      <c r="D351" s="94" t="s">
        <v>3640</v>
      </c>
      <c r="E351" s="94" t="s">
        <v>9644</v>
      </c>
      <c r="G351" s="5">
        <f>IF('Supplier Change Request FORM Z'!$D$58="",IF(ISNUMBER(SEARCH(LEFT(#REF!,1),E351)),MAX(G$1:$G350)+1,0),IF(ISNUMBER(SEARCH(LEFT('Supplier Change Request FORM Z'!$D$58,1),E351)),MAX(G$1:$G350)+1,0))</f>
        <v>0</v>
      </c>
      <c r="H351" s="3" t="str">
        <f t="shared" si="5"/>
        <v/>
      </c>
    </row>
    <row r="352" spans="1:8" x14ac:dyDescent="0.35">
      <c r="A352" s="94" t="s">
        <v>2911</v>
      </c>
      <c r="B352" s="94" t="s">
        <v>3069</v>
      </c>
      <c r="C352" s="94" t="s">
        <v>3035</v>
      </c>
      <c r="D352" s="94" t="s">
        <v>3069</v>
      </c>
      <c r="E352" s="94" t="s">
        <v>9644</v>
      </c>
      <c r="G352" s="5">
        <f>IF('Supplier Change Request FORM Z'!$D$58="",IF(ISNUMBER(SEARCH(LEFT(#REF!,1),E352)),MAX(G$1:$G351)+1,0),IF(ISNUMBER(SEARCH(LEFT('Supplier Change Request FORM Z'!$D$58,1),E352)),MAX(G$1:$G351)+1,0))</f>
        <v>0</v>
      </c>
      <c r="H352" s="3" t="str">
        <f t="shared" si="5"/>
        <v/>
      </c>
    </row>
    <row r="353" spans="1:8" x14ac:dyDescent="0.35">
      <c r="A353" s="94" t="s">
        <v>2911</v>
      </c>
      <c r="B353" s="94" t="s">
        <v>3119</v>
      </c>
      <c r="C353" s="94" t="s">
        <v>3035</v>
      </c>
      <c r="D353" s="94" t="s">
        <v>3119</v>
      </c>
      <c r="E353" s="94" t="s">
        <v>9644</v>
      </c>
      <c r="G353" s="5">
        <f>IF('Supplier Change Request FORM Z'!$D$58="",IF(ISNUMBER(SEARCH(LEFT(#REF!,1),E353)),MAX(G$1:$G352)+1,0),IF(ISNUMBER(SEARCH(LEFT('Supplier Change Request FORM Z'!$D$58,1),E353)),MAX(G$1:$G352)+1,0))</f>
        <v>0</v>
      </c>
      <c r="H353" s="3" t="str">
        <f t="shared" si="5"/>
        <v/>
      </c>
    </row>
    <row r="354" spans="1:8" x14ac:dyDescent="0.35">
      <c r="A354" s="94" t="s">
        <v>2911</v>
      </c>
      <c r="B354" s="94" t="s">
        <v>3059</v>
      </c>
      <c r="C354" s="94" t="s">
        <v>3035</v>
      </c>
      <c r="D354" s="94" t="s">
        <v>3059</v>
      </c>
      <c r="E354" s="94" t="s">
        <v>9644</v>
      </c>
      <c r="G354" s="5">
        <f>IF('Supplier Change Request FORM Z'!$D$58="",IF(ISNUMBER(SEARCH(LEFT(#REF!,1),E354)),MAX(G$1:$G353)+1,0),IF(ISNUMBER(SEARCH(LEFT('Supplier Change Request FORM Z'!$D$58,1),E354)),MAX(G$1:$G353)+1,0))</f>
        <v>0</v>
      </c>
      <c r="H354" s="3" t="str">
        <f t="shared" si="5"/>
        <v/>
      </c>
    </row>
    <row r="355" spans="1:8" x14ac:dyDescent="0.35">
      <c r="A355" s="94" t="s">
        <v>2911</v>
      </c>
      <c r="B355" s="94" t="s">
        <v>3071</v>
      </c>
      <c r="C355" s="94" t="s">
        <v>3035</v>
      </c>
      <c r="D355" s="94" t="s">
        <v>3071</v>
      </c>
      <c r="E355" s="94" t="s">
        <v>9644</v>
      </c>
      <c r="G355" s="5">
        <f>IF('Supplier Change Request FORM Z'!$D$58="",IF(ISNUMBER(SEARCH(LEFT(#REF!,1),E355)),MAX(G$1:$G354)+1,0),IF(ISNUMBER(SEARCH(LEFT('Supplier Change Request FORM Z'!$D$58,1),E355)),MAX(G$1:$G354)+1,0))</f>
        <v>0</v>
      </c>
      <c r="H355" s="3" t="str">
        <f t="shared" si="5"/>
        <v/>
      </c>
    </row>
    <row r="356" spans="1:8" x14ac:dyDescent="0.35">
      <c r="A356" s="94" t="s">
        <v>2911</v>
      </c>
      <c r="B356" s="94" t="s">
        <v>4018</v>
      </c>
      <c r="C356" s="94" t="s">
        <v>4005</v>
      </c>
      <c r="D356" s="94" t="s">
        <v>4018</v>
      </c>
      <c r="E356" s="94" t="s">
        <v>9644</v>
      </c>
      <c r="G356" s="5">
        <f>IF('Supplier Change Request FORM Z'!$D$58="",IF(ISNUMBER(SEARCH(LEFT(#REF!,1),E356)),MAX(G$1:$G355)+1,0),IF(ISNUMBER(SEARCH(LEFT('Supplier Change Request FORM Z'!$D$58,1),E356)),MAX(G$1:$G355)+1,0))</f>
        <v>0</v>
      </c>
      <c r="H356" s="3" t="str">
        <f t="shared" si="5"/>
        <v/>
      </c>
    </row>
    <row r="357" spans="1:8" x14ac:dyDescent="0.35">
      <c r="A357" s="94" t="s">
        <v>2911</v>
      </c>
      <c r="B357" s="94" t="s">
        <v>4014</v>
      </c>
      <c r="C357" s="94" t="s">
        <v>4005</v>
      </c>
      <c r="D357" s="94" t="s">
        <v>4014</v>
      </c>
      <c r="E357" s="94" t="s">
        <v>9644</v>
      </c>
      <c r="G357" s="5">
        <f>IF('Supplier Change Request FORM Z'!$D$58="",IF(ISNUMBER(SEARCH(LEFT(#REF!,1),E357)),MAX(G$1:$G356)+1,0),IF(ISNUMBER(SEARCH(LEFT('Supplier Change Request FORM Z'!$D$58,1),E357)),MAX(G$1:$G356)+1,0))</f>
        <v>0</v>
      </c>
      <c r="H357" s="3" t="str">
        <f t="shared" si="5"/>
        <v/>
      </c>
    </row>
    <row r="358" spans="1:8" x14ac:dyDescent="0.35">
      <c r="A358" s="94" t="s">
        <v>2911</v>
      </c>
      <c r="B358" s="94" t="s">
        <v>4013</v>
      </c>
      <c r="C358" s="94" t="s">
        <v>4005</v>
      </c>
      <c r="D358" s="94" t="s">
        <v>4013</v>
      </c>
      <c r="E358" s="94" t="s">
        <v>9644</v>
      </c>
      <c r="G358" s="5">
        <f>IF('Supplier Change Request FORM Z'!$D$58="",IF(ISNUMBER(SEARCH(LEFT(#REF!,1),E358)),MAX(G$1:$G357)+1,0),IF(ISNUMBER(SEARCH(LEFT('Supplier Change Request FORM Z'!$D$58,1),E358)),MAX(G$1:$G357)+1,0))</f>
        <v>0</v>
      </c>
      <c r="H358" s="3" t="str">
        <f t="shared" si="5"/>
        <v/>
      </c>
    </row>
    <row r="359" spans="1:8" x14ac:dyDescent="0.35">
      <c r="A359" s="94" t="s">
        <v>2911</v>
      </c>
      <c r="B359" s="94" t="s">
        <v>3140</v>
      </c>
      <c r="C359" s="94" t="s">
        <v>3139</v>
      </c>
      <c r="D359" s="94" t="s">
        <v>3140</v>
      </c>
      <c r="E359" s="94" t="s">
        <v>9644</v>
      </c>
      <c r="G359" s="5">
        <f>IF('Supplier Change Request FORM Z'!$D$58="",IF(ISNUMBER(SEARCH(LEFT(#REF!,1),E359)),MAX(G$1:$G358)+1,0),IF(ISNUMBER(SEARCH(LEFT('Supplier Change Request FORM Z'!$D$58,1),E359)),MAX(G$1:$G358)+1,0))</f>
        <v>0</v>
      </c>
      <c r="H359" s="3" t="str">
        <f t="shared" si="5"/>
        <v/>
      </c>
    </row>
    <row r="360" spans="1:8" x14ac:dyDescent="0.35">
      <c r="A360" s="94" t="s">
        <v>2911</v>
      </c>
      <c r="B360" s="94" t="s">
        <v>4022</v>
      </c>
      <c r="C360" s="94" t="s">
        <v>4005</v>
      </c>
      <c r="D360" s="94" t="s">
        <v>4022</v>
      </c>
      <c r="E360" s="94" t="s">
        <v>9644</v>
      </c>
      <c r="G360" s="5">
        <f>IF('Supplier Change Request FORM Z'!$D$58="",IF(ISNUMBER(SEARCH(LEFT(#REF!,1),E360)),MAX(G$1:$G359)+1,0),IF(ISNUMBER(SEARCH(LEFT('Supplier Change Request FORM Z'!$D$58,1),E360)),MAX(G$1:$G359)+1,0))</f>
        <v>0</v>
      </c>
      <c r="H360" s="3" t="str">
        <f t="shared" si="5"/>
        <v/>
      </c>
    </row>
    <row r="361" spans="1:8" x14ac:dyDescent="0.35">
      <c r="A361" s="94" t="s">
        <v>2911</v>
      </c>
      <c r="B361" s="94" t="s">
        <v>9773</v>
      </c>
      <c r="C361" s="94" t="s">
        <v>4005</v>
      </c>
      <c r="D361" s="94" t="s">
        <v>9773</v>
      </c>
      <c r="E361" s="94" t="s">
        <v>9644</v>
      </c>
      <c r="G361" s="5">
        <f>IF('Supplier Change Request FORM Z'!$D$58="",IF(ISNUMBER(SEARCH(LEFT(#REF!,1),E361)),MAX(G$1:$G360)+1,0),IF(ISNUMBER(SEARCH(LEFT('Supplier Change Request FORM Z'!$D$58,1),E361)),MAX(G$1:$G360)+1,0))</f>
        <v>0</v>
      </c>
      <c r="H361" s="3" t="str">
        <f t="shared" si="5"/>
        <v/>
      </c>
    </row>
    <row r="362" spans="1:8" x14ac:dyDescent="0.35">
      <c r="A362" s="94" t="s">
        <v>2911</v>
      </c>
      <c r="B362" s="94" t="s">
        <v>4027</v>
      </c>
      <c r="C362" s="94" t="s">
        <v>4005</v>
      </c>
      <c r="D362" s="94" t="s">
        <v>4027</v>
      </c>
      <c r="E362" s="94" t="s">
        <v>9644</v>
      </c>
      <c r="G362" s="5">
        <f>IF('Supplier Change Request FORM Z'!$D$58="",IF(ISNUMBER(SEARCH(LEFT(#REF!,1),E362)),MAX(G$1:$G361)+1,0),IF(ISNUMBER(SEARCH(LEFT('Supplier Change Request FORM Z'!$D$58,1),E362)),MAX(G$1:$G361)+1,0))</f>
        <v>0</v>
      </c>
      <c r="H362" s="3" t="str">
        <f t="shared" si="5"/>
        <v/>
      </c>
    </row>
    <row r="363" spans="1:8" x14ac:dyDescent="0.35">
      <c r="A363" s="94" t="s">
        <v>2911</v>
      </c>
      <c r="B363" s="94" t="s">
        <v>4026</v>
      </c>
      <c r="C363" s="94" t="s">
        <v>4005</v>
      </c>
      <c r="D363" s="94" t="s">
        <v>4026</v>
      </c>
      <c r="E363" s="94" t="s">
        <v>9644</v>
      </c>
      <c r="G363" s="5">
        <f>IF('Supplier Change Request FORM Z'!$D$58="",IF(ISNUMBER(SEARCH(LEFT(#REF!,1),E363)),MAX(G$1:$G362)+1,0),IF(ISNUMBER(SEARCH(LEFT('Supplier Change Request FORM Z'!$D$58,1),E363)),MAX(G$1:$G362)+1,0))</f>
        <v>0</v>
      </c>
      <c r="H363" s="3" t="str">
        <f t="shared" si="5"/>
        <v/>
      </c>
    </row>
    <row r="364" spans="1:8" x14ac:dyDescent="0.35">
      <c r="A364" s="94" t="s">
        <v>2911</v>
      </c>
      <c r="B364" s="94" t="s">
        <v>4024</v>
      </c>
      <c r="C364" s="94" t="s">
        <v>4005</v>
      </c>
      <c r="D364" s="94" t="s">
        <v>4024</v>
      </c>
      <c r="E364" s="94" t="s">
        <v>9644</v>
      </c>
      <c r="G364" s="5">
        <f>IF('Supplier Change Request FORM Z'!$D$58="",IF(ISNUMBER(SEARCH(LEFT(#REF!,1),E364)),MAX(G$1:$G363)+1,0),IF(ISNUMBER(SEARCH(LEFT('Supplier Change Request FORM Z'!$D$58,1),E364)),MAX(G$1:$G363)+1,0))</f>
        <v>0</v>
      </c>
      <c r="H364" s="3" t="str">
        <f t="shared" si="5"/>
        <v/>
      </c>
    </row>
    <row r="365" spans="1:8" x14ac:dyDescent="0.35">
      <c r="A365" s="94" t="s">
        <v>2911</v>
      </c>
      <c r="B365" s="94" t="s">
        <v>4025</v>
      </c>
      <c r="C365" s="94" t="s">
        <v>4005</v>
      </c>
      <c r="D365" s="94" t="s">
        <v>4025</v>
      </c>
      <c r="E365" s="94" t="s">
        <v>9644</v>
      </c>
      <c r="G365" s="5">
        <f>IF('Supplier Change Request FORM Z'!$D$58="",IF(ISNUMBER(SEARCH(LEFT(#REF!,1),E365)),MAX(G$1:$G364)+1,0),IF(ISNUMBER(SEARCH(LEFT('Supplier Change Request FORM Z'!$D$58,1),E365)),MAX(G$1:$G364)+1,0))</f>
        <v>0</v>
      </c>
      <c r="H365" s="3" t="str">
        <f t="shared" si="5"/>
        <v/>
      </c>
    </row>
    <row r="366" spans="1:8" x14ac:dyDescent="0.35">
      <c r="A366" s="94" t="s">
        <v>2911</v>
      </c>
      <c r="B366" s="94" t="s">
        <v>4049</v>
      </c>
      <c r="C366" s="94" t="s">
        <v>4048</v>
      </c>
      <c r="D366" s="94" t="s">
        <v>4049</v>
      </c>
      <c r="E366" s="94" t="s">
        <v>9644</v>
      </c>
      <c r="G366" s="5">
        <f>IF('Supplier Change Request FORM Z'!$D$58="",IF(ISNUMBER(SEARCH(LEFT(#REF!,1),E366)),MAX(G$1:$G365)+1,0),IF(ISNUMBER(SEARCH(LEFT('Supplier Change Request FORM Z'!$D$58,1),E366)),MAX(G$1:$G365)+1,0))</f>
        <v>0</v>
      </c>
      <c r="H366" s="3" t="str">
        <f t="shared" si="5"/>
        <v/>
      </c>
    </row>
    <row r="367" spans="1:8" x14ac:dyDescent="0.35">
      <c r="A367" s="94" t="s">
        <v>2911</v>
      </c>
      <c r="B367" s="94" t="s">
        <v>4028</v>
      </c>
      <c r="C367" s="94" t="s">
        <v>4009</v>
      </c>
      <c r="D367" s="94" t="s">
        <v>4028</v>
      </c>
      <c r="E367" s="94" t="s">
        <v>9644</v>
      </c>
      <c r="G367" s="5">
        <f>IF('Supplier Change Request FORM Z'!$D$58="",IF(ISNUMBER(SEARCH(LEFT(#REF!,1),E367)),MAX(G$1:$G366)+1,0),IF(ISNUMBER(SEARCH(LEFT('Supplier Change Request FORM Z'!$D$58,1),E367)),MAX(G$1:$G366)+1,0))</f>
        <v>0</v>
      </c>
      <c r="H367" s="3" t="str">
        <f t="shared" si="5"/>
        <v/>
      </c>
    </row>
    <row r="368" spans="1:8" x14ac:dyDescent="0.35">
      <c r="A368" s="94" t="s">
        <v>2911</v>
      </c>
      <c r="B368" s="94" t="s">
        <v>4010</v>
      </c>
      <c r="C368" s="94" t="s">
        <v>4009</v>
      </c>
      <c r="D368" s="94" t="s">
        <v>4010</v>
      </c>
      <c r="E368" s="94" t="s">
        <v>9644</v>
      </c>
      <c r="G368" s="5">
        <f>IF('Supplier Change Request FORM Z'!$D$58="",IF(ISNUMBER(SEARCH(LEFT(#REF!,1),E368)),MAX(G$1:$G367)+1,0),IF(ISNUMBER(SEARCH(LEFT('Supplier Change Request FORM Z'!$D$58,1),E368)),MAX(G$1:$G367)+1,0))</f>
        <v>0</v>
      </c>
      <c r="H368" s="3" t="str">
        <f t="shared" si="5"/>
        <v/>
      </c>
    </row>
    <row r="369" spans="1:8" x14ac:dyDescent="0.35">
      <c r="A369" s="94" t="s">
        <v>2911</v>
      </c>
      <c r="B369" s="94" t="s">
        <v>3179</v>
      </c>
      <c r="C369" s="94" t="s">
        <v>3177</v>
      </c>
      <c r="D369" s="94" t="s">
        <v>3179</v>
      </c>
      <c r="E369" s="94" t="s">
        <v>9644</v>
      </c>
      <c r="G369" s="5">
        <f>IF('Supplier Change Request FORM Z'!$D$58="",IF(ISNUMBER(SEARCH(LEFT(#REF!,1),E369)),MAX(G$1:$G368)+1,0),IF(ISNUMBER(SEARCH(LEFT('Supplier Change Request FORM Z'!$D$58,1),E369)),MAX(G$1:$G368)+1,0))</f>
        <v>0</v>
      </c>
      <c r="H369" s="3" t="str">
        <f t="shared" si="5"/>
        <v/>
      </c>
    </row>
    <row r="370" spans="1:8" x14ac:dyDescent="0.35">
      <c r="A370" s="94" t="s">
        <v>2911</v>
      </c>
      <c r="B370" s="94" t="s">
        <v>2953</v>
      </c>
      <c r="C370" s="94" t="s">
        <v>2930</v>
      </c>
      <c r="D370" s="94" t="s">
        <v>2953</v>
      </c>
      <c r="E370" s="94" t="s">
        <v>9644</v>
      </c>
      <c r="G370" s="5">
        <f>IF('Supplier Change Request FORM Z'!$D$58="",IF(ISNUMBER(SEARCH(LEFT(#REF!,1),E370)),MAX(G$1:$G369)+1,0),IF(ISNUMBER(SEARCH(LEFT('Supplier Change Request FORM Z'!$D$58,1),E370)),MAX(G$1:$G369)+1,0))</f>
        <v>0</v>
      </c>
      <c r="H370" s="3" t="str">
        <f t="shared" si="5"/>
        <v/>
      </c>
    </row>
    <row r="371" spans="1:8" x14ac:dyDescent="0.35">
      <c r="A371" s="94" t="s">
        <v>2911</v>
      </c>
      <c r="B371" s="94" t="s">
        <v>2963</v>
      </c>
      <c r="C371" s="94" t="s">
        <v>2930</v>
      </c>
      <c r="D371" s="94" t="s">
        <v>2963</v>
      </c>
      <c r="E371" s="94" t="s">
        <v>9644</v>
      </c>
      <c r="G371" s="5">
        <f>IF('Supplier Change Request FORM Z'!$D$58="",IF(ISNUMBER(SEARCH(LEFT(#REF!,1),E371)),MAX(G$1:$G370)+1,0),IF(ISNUMBER(SEARCH(LEFT('Supplier Change Request FORM Z'!$D$58,1),E371)),MAX(G$1:$G370)+1,0))</f>
        <v>0</v>
      </c>
      <c r="H371" s="3" t="str">
        <f t="shared" si="5"/>
        <v/>
      </c>
    </row>
    <row r="372" spans="1:8" x14ac:dyDescent="0.35">
      <c r="A372" s="94" t="s">
        <v>2911</v>
      </c>
      <c r="B372" s="94" t="s">
        <v>2954</v>
      </c>
      <c r="C372" s="94" t="s">
        <v>2930</v>
      </c>
      <c r="D372" s="94" t="s">
        <v>2954</v>
      </c>
      <c r="E372" s="94" t="s">
        <v>9644</v>
      </c>
      <c r="G372" s="5">
        <f>IF('Supplier Change Request FORM Z'!$D$58="",IF(ISNUMBER(SEARCH(LEFT(#REF!,1),E372)),MAX(G$1:$G371)+1,0),IF(ISNUMBER(SEARCH(LEFT('Supplier Change Request FORM Z'!$D$58,1),E372)),MAX(G$1:$G371)+1,0))</f>
        <v>0</v>
      </c>
      <c r="H372" s="3" t="str">
        <f t="shared" si="5"/>
        <v/>
      </c>
    </row>
    <row r="373" spans="1:8" x14ac:dyDescent="0.35">
      <c r="A373" s="94" t="s">
        <v>2911</v>
      </c>
      <c r="B373" s="94" t="s">
        <v>2946</v>
      </c>
      <c r="C373" s="94" t="s">
        <v>2930</v>
      </c>
      <c r="D373" s="94" t="s">
        <v>2946</v>
      </c>
      <c r="E373" s="94" t="s">
        <v>9644</v>
      </c>
      <c r="G373" s="5">
        <f>IF('Supplier Change Request FORM Z'!$D$58="",IF(ISNUMBER(SEARCH(LEFT(#REF!,1),E373)),MAX(G$1:$G372)+1,0),IF(ISNUMBER(SEARCH(LEFT('Supplier Change Request FORM Z'!$D$58,1),E373)),MAX(G$1:$G372)+1,0))</f>
        <v>0</v>
      </c>
      <c r="H373" s="3" t="str">
        <f t="shared" si="5"/>
        <v/>
      </c>
    </row>
    <row r="374" spans="1:8" x14ac:dyDescent="0.35">
      <c r="A374" s="94" t="s">
        <v>2911</v>
      </c>
      <c r="B374" s="94" t="s">
        <v>2983</v>
      </c>
      <c r="C374" s="94" t="s">
        <v>2930</v>
      </c>
      <c r="D374" s="94" t="s">
        <v>2983</v>
      </c>
      <c r="E374" s="94" t="s">
        <v>9644</v>
      </c>
      <c r="G374" s="5">
        <f>IF('Supplier Change Request FORM Z'!$D$58="",IF(ISNUMBER(SEARCH(LEFT(#REF!,1),E374)),MAX(G$1:$G373)+1,0),IF(ISNUMBER(SEARCH(LEFT('Supplier Change Request FORM Z'!$D$58,1),E374)),MAX(G$1:$G373)+1,0))</f>
        <v>0</v>
      </c>
      <c r="H374" s="3" t="str">
        <f t="shared" si="5"/>
        <v/>
      </c>
    </row>
    <row r="375" spans="1:8" x14ac:dyDescent="0.35">
      <c r="A375" s="94" t="s">
        <v>2911</v>
      </c>
      <c r="B375" s="94" t="s">
        <v>2945</v>
      </c>
      <c r="C375" s="94" t="s">
        <v>2930</v>
      </c>
      <c r="D375" s="94" t="s">
        <v>2945</v>
      </c>
      <c r="E375" s="94" t="s">
        <v>9644</v>
      </c>
      <c r="G375" s="5">
        <f>IF('Supplier Change Request FORM Z'!$D$58="",IF(ISNUMBER(SEARCH(LEFT(#REF!,1),E375)),MAX(G$1:$G374)+1,0),IF(ISNUMBER(SEARCH(LEFT('Supplier Change Request FORM Z'!$D$58,1),E375)),MAX(G$1:$G374)+1,0))</f>
        <v>0</v>
      </c>
      <c r="H375" s="3" t="str">
        <f t="shared" si="5"/>
        <v/>
      </c>
    </row>
    <row r="376" spans="1:8" x14ac:dyDescent="0.35">
      <c r="A376" s="94" t="s">
        <v>2911</v>
      </c>
      <c r="B376" s="94" t="s">
        <v>2947</v>
      </c>
      <c r="C376" s="94" t="s">
        <v>2930</v>
      </c>
      <c r="D376" s="94" t="s">
        <v>2947</v>
      </c>
      <c r="E376" s="94" t="s">
        <v>9644</v>
      </c>
      <c r="G376" s="5">
        <f>IF('Supplier Change Request FORM Z'!$D$58="",IF(ISNUMBER(SEARCH(LEFT(#REF!,1),E376)),MAX(G$1:$G375)+1,0),IF(ISNUMBER(SEARCH(LEFT('Supplier Change Request FORM Z'!$D$58,1),E376)),MAX(G$1:$G375)+1,0))</f>
        <v>0</v>
      </c>
      <c r="H376" s="3" t="str">
        <f t="shared" si="5"/>
        <v/>
      </c>
    </row>
    <row r="377" spans="1:8" x14ac:dyDescent="0.35">
      <c r="A377" s="94" t="s">
        <v>2911</v>
      </c>
      <c r="B377" s="94" t="s">
        <v>2952</v>
      </c>
      <c r="C377" s="94" t="s">
        <v>2930</v>
      </c>
      <c r="D377" s="94" t="s">
        <v>2952</v>
      </c>
      <c r="E377" s="94" t="s">
        <v>9644</v>
      </c>
      <c r="G377" s="5">
        <f>IF('Supplier Change Request FORM Z'!$D$58="",IF(ISNUMBER(SEARCH(LEFT(#REF!,1),E377)),MAX(G$1:$G376)+1,0),IF(ISNUMBER(SEARCH(LEFT('Supplier Change Request FORM Z'!$D$58,1),E377)),MAX(G$1:$G376)+1,0))</f>
        <v>0</v>
      </c>
      <c r="H377" s="3" t="str">
        <f t="shared" si="5"/>
        <v/>
      </c>
    </row>
    <row r="378" spans="1:8" x14ac:dyDescent="0.35">
      <c r="A378" s="94" t="s">
        <v>2911</v>
      </c>
      <c r="B378" s="94" t="s">
        <v>2998</v>
      </c>
      <c r="C378" s="94" t="s">
        <v>2930</v>
      </c>
      <c r="D378" s="94" t="s">
        <v>2998</v>
      </c>
      <c r="E378" s="94" t="s">
        <v>9644</v>
      </c>
      <c r="G378" s="5">
        <f>IF('Supplier Change Request FORM Z'!$D$58="",IF(ISNUMBER(SEARCH(LEFT(#REF!,1),E378)),MAX(G$1:$G377)+1,0),IF(ISNUMBER(SEARCH(LEFT('Supplier Change Request FORM Z'!$D$58,1),E378)),MAX(G$1:$G377)+1,0))</f>
        <v>0</v>
      </c>
      <c r="H378" s="3" t="str">
        <f t="shared" si="5"/>
        <v/>
      </c>
    </row>
    <row r="379" spans="1:8" x14ac:dyDescent="0.35">
      <c r="A379" s="94" t="s">
        <v>2911</v>
      </c>
      <c r="B379" s="94" t="s">
        <v>2994</v>
      </c>
      <c r="C379" s="94" t="s">
        <v>2930</v>
      </c>
      <c r="D379" s="94" t="s">
        <v>2994</v>
      </c>
      <c r="E379" s="94" t="s">
        <v>9644</v>
      </c>
      <c r="G379" s="5">
        <f>IF('Supplier Change Request FORM Z'!$D$58="",IF(ISNUMBER(SEARCH(LEFT(#REF!,1),E379)),MAX(G$1:$G378)+1,0),IF(ISNUMBER(SEARCH(LEFT('Supplier Change Request FORM Z'!$D$58,1),E379)),MAX(G$1:$G378)+1,0))</f>
        <v>0</v>
      </c>
      <c r="H379" s="3" t="str">
        <f t="shared" si="5"/>
        <v/>
      </c>
    </row>
    <row r="380" spans="1:8" x14ac:dyDescent="0.35">
      <c r="A380" s="94" t="s">
        <v>2911</v>
      </c>
      <c r="B380" s="94" t="s">
        <v>2940</v>
      </c>
      <c r="C380" s="94" t="s">
        <v>2930</v>
      </c>
      <c r="D380" s="94" t="s">
        <v>2940</v>
      </c>
      <c r="E380" s="94" t="s">
        <v>9644</v>
      </c>
      <c r="G380" s="5">
        <f>IF('Supplier Change Request FORM Z'!$D$58="",IF(ISNUMBER(SEARCH(LEFT(#REF!,1),E380)),MAX(G$1:$G379)+1,0),IF(ISNUMBER(SEARCH(LEFT('Supplier Change Request FORM Z'!$D$58,1),E380)),MAX(G$1:$G379)+1,0))</f>
        <v>0</v>
      </c>
      <c r="H380" s="3" t="str">
        <f t="shared" si="5"/>
        <v/>
      </c>
    </row>
    <row r="381" spans="1:8" x14ac:dyDescent="0.35">
      <c r="A381" s="94" t="s">
        <v>2911</v>
      </c>
      <c r="B381" s="94" t="s">
        <v>2957</v>
      </c>
      <c r="C381" s="94" t="s">
        <v>2930</v>
      </c>
      <c r="D381" s="94" t="s">
        <v>2957</v>
      </c>
      <c r="E381" s="94" t="s">
        <v>9644</v>
      </c>
      <c r="G381" s="5">
        <f>IF('Supplier Change Request FORM Z'!$D$58="",IF(ISNUMBER(SEARCH(LEFT(#REF!,1),E381)),MAX(G$1:$G380)+1,0),IF(ISNUMBER(SEARCH(LEFT('Supplier Change Request FORM Z'!$D$58,1),E381)),MAX(G$1:$G380)+1,0))</f>
        <v>0</v>
      </c>
      <c r="H381" s="3" t="str">
        <f t="shared" si="5"/>
        <v/>
      </c>
    </row>
    <row r="382" spans="1:8" x14ac:dyDescent="0.35">
      <c r="A382" s="94" t="s">
        <v>2911</v>
      </c>
      <c r="B382" s="94" t="s">
        <v>2990</v>
      </c>
      <c r="C382" s="94" t="s">
        <v>2930</v>
      </c>
      <c r="D382" s="94" t="s">
        <v>2990</v>
      </c>
      <c r="E382" s="94" t="s">
        <v>9644</v>
      </c>
      <c r="G382" s="5">
        <f>IF('Supplier Change Request FORM Z'!$D$58="",IF(ISNUMBER(SEARCH(LEFT(#REF!,1),E382)),MAX(G$1:$G381)+1,0),IF(ISNUMBER(SEARCH(LEFT('Supplier Change Request FORM Z'!$D$58,1),E382)),MAX(G$1:$G381)+1,0))</f>
        <v>0</v>
      </c>
      <c r="H382" s="3" t="str">
        <f t="shared" si="5"/>
        <v/>
      </c>
    </row>
    <row r="383" spans="1:8" x14ac:dyDescent="0.35">
      <c r="A383" s="94" t="s">
        <v>2911</v>
      </c>
      <c r="B383" s="94" t="s">
        <v>2964</v>
      </c>
      <c r="C383" s="94" t="s">
        <v>2930</v>
      </c>
      <c r="D383" s="94" t="s">
        <v>2964</v>
      </c>
      <c r="E383" s="94" t="s">
        <v>9644</v>
      </c>
      <c r="G383" s="5">
        <f>IF('Supplier Change Request FORM Z'!$D$58="",IF(ISNUMBER(SEARCH(LEFT(#REF!,1),E383)),MAX(G$1:$G382)+1,0),IF(ISNUMBER(SEARCH(LEFT('Supplier Change Request FORM Z'!$D$58,1),E383)),MAX(G$1:$G382)+1,0))</f>
        <v>0</v>
      </c>
      <c r="H383" s="3" t="str">
        <f t="shared" si="5"/>
        <v/>
      </c>
    </row>
    <row r="384" spans="1:8" x14ac:dyDescent="0.35">
      <c r="A384" s="94" t="s">
        <v>2911</v>
      </c>
      <c r="B384" s="94" t="s">
        <v>2951</v>
      </c>
      <c r="C384" s="94" t="s">
        <v>2930</v>
      </c>
      <c r="D384" s="94" t="s">
        <v>2951</v>
      </c>
      <c r="E384" s="94" t="s">
        <v>9644</v>
      </c>
      <c r="G384" s="5">
        <f>IF('Supplier Change Request FORM Z'!$D$58="",IF(ISNUMBER(SEARCH(LEFT(#REF!,1),E384)),MAX(G$1:$G383)+1,0),IF(ISNUMBER(SEARCH(LEFT('Supplier Change Request FORM Z'!$D$58,1),E384)),MAX(G$1:$G383)+1,0))</f>
        <v>0</v>
      </c>
      <c r="H384" s="3" t="str">
        <f t="shared" si="5"/>
        <v/>
      </c>
    </row>
    <row r="385" spans="1:8" x14ac:dyDescent="0.35">
      <c r="A385" s="94" t="s">
        <v>2911</v>
      </c>
      <c r="B385" s="94" t="s">
        <v>2970</v>
      </c>
      <c r="C385" s="94" t="s">
        <v>2930</v>
      </c>
      <c r="D385" s="94" t="s">
        <v>2970</v>
      </c>
      <c r="E385" s="94" t="s">
        <v>9644</v>
      </c>
      <c r="G385" s="5">
        <f>IF('Supplier Change Request FORM Z'!$D$58="",IF(ISNUMBER(SEARCH(LEFT(#REF!,1),E385)),MAX(G$1:$G384)+1,0),IF(ISNUMBER(SEARCH(LEFT('Supplier Change Request FORM Z'!$D$58,1),E385)),MAX(G$1:$G384)+1,0))</f>
        <v>0</v>
      </c>
      <c r="H385" s="3" t="str">
        <f t="shared" si="5"/>
        <v/>
      </c>
    </row>
    <row r="386" spans="1:8" x14ac:dyDescent="0.35">
      <c r="A386" s="94" t="s">
        <v>2911</v>
      </c>
      <c r="B386" s="94" t="s">
        <v>2959</v>
      </c>
      <c r="C386" s="94" t="s">
        <v>2930</v>
      </c>
      <c r="D386" s="94" t="s">
        <v>2959</v>
      </c>
      <c r="E386" s="94" t="s">
        <v>9644</v>
      </c>
      <c r="G386" s="5">
        <f>IF('Supplier Change Request FORM Z'!$D$58="",IF(ISNUMBER(SEARCH(LEFT(#REF!,1),E386)),MAX(G$1:$G385)+1,0),IF(ISNUMBER(SEARCH(LEFT('Supplier Change Request FORM Z'!$D$58,1),E386)),MAX(G$1:$G385)+1,0))</f>
        <v>0</v>
      </c>
      <c r="H386" s="3" t="str">
        <f t="shared" ref="H386:H449" si="6">IFERROR(INDEX(B:B,MATCH(ROW(H385),G:G,0)),"")</f>
        <v/>
      </c>
    </row>
    <row r="387" spans="1:8" x14ac:dyDescent="0.35">
      <c r="A387" s="94" t="s">
        <v>2911</v>
      </c>
      <c r="B387" s="94" t="s">
        <v>2974</v>
      </c>
      <c r="C387" s="94" t="s">
        <v>2930</v>
      </c>
      <c r="D387" s="94" t="s">
        <v>2974</v>
      </c>
      <c r="E387" s="94" t="s">
        <v>9644</v>
      </c>
      <c r="G387" s="5">
        <f>IF('Supplier Change Request FORM Z'!$D$58="",IF(ISNUMBER(SEARCH(LEFT(#REF!,1),E387)),MAX(G$1:$G386)+1,0),IF(ISNUMBER(SEARCH(LEFT('Supplier Change Request FORM Z'!$D$58,1),E387)),MAX(G$1:$G386)+1,0))</f>
        <v>0</v>
      </c>
      <c r="H387" s="3" t="str">
        <f t="shared" si="6"/>
        <v/>
      </c>
    </row>
    <row r="388" spans="1:8" x14ac:dyDescent="0.35">
      <c r="A388" s="94" t="s">
        <v>2911</v>
      </c>
      <c r="B388" s="94" t="s">
        <v>2944</v>
      </c>
      <c r="C388" s="94" t="s">
        <v>2930</v>
      </c>
      <c r="D388" s="94" t="s">
        <v>2944</v>
      </c>
      <c r="E388" s="94" t="s">
        <v>9644</v>
      </c>
      <c r="G388" s="5">
        <f>IF('Supplier Change Request FORM Z'!$D$58="",IF(ISNUMBER(SEARCH(LEFT(#REF!,1),E388)),MAX(G$1:$G387)+1,0),IF(ISNUMBER(SEARCH(LEFT('Supplier Change Request FORM Z'!$D$58,1),E388)),MAX(G$1:$G387)+1,0))</f>
        <v>0</v>
      </c>
      <c r="H388" s="3" t="str">
        <f t="shared" si="6"/>
        <v/>
      </c>
    </row>
    <row r="389" spans="1:8" x14ac:dyDescent="0.35">
      <c r="A389" s="94" t="s">
        <v>2911</v>
      </c>
      <c r="B389" s="94" t="s">
        <v>2948</v>
      </c>
      <c r="C389" s="94" t="s">
        <v>2930</v>
      </c>
      <c r="D389" s="94" t="s">
        <v>2948</v>
      </c>
      <c r="E389" s="94" t="s">
        <v>9644</v>
      </c>
      <c r="G389" s="5">
        <f>IF('Supplier Change Request FORM Z'!$D$58="",IF(ISNUMBER(SEARCH(LEFT(#REF!,1),E389)),MAX(G$1:$G388)+1,0),IF(ISNUMBER(SEARCH(LEFT('Supplier Change Request FORM Z'!$D$58,1),E389)),MAX(G$1:$G388)+1,0))</f>
        <v>0</v>
      </c>
      <c r="H389" s="3" t="str">
        <f t="shared" si="6"/>
        <v/>
      </c>
    </row>
    <row r="390" spans="1:8" x14ac:dyDescent="0.35">
      <c r="A390" s="94" t="s">
        <v>2911</v>
      </c>
      <c r="B390" s="94" t="s">
        <v>9774</v>
      </c>
      <c r="C390" s="94" t="s">
        <v>2930</v>
      </c>
      <c r="D390" s="94" t="s">
        <v>9774</v>
      </c>
      <c r="E390" s="94" t="s">
        <v>9644</v>
      </c>
      <c r="G390" s="5">
        <f>IF('Supplier Change Request FORM Z'!$D$58="",IF(ISNUMBER(SEARCH(LEFT(#REF!,1),E390)),MAX(G$1:$G389)+1,0),IF(ISNUMBER(SEARCH(LEFT('Supplier Change Request FORM Z'!$D$58,1),E390)),MAX(G$1:$G389)+1,0))</f>
        <v>0</v>
      </c>
      <c r="H390" s="3" t="str">
        <f t="shared" si="6"/>
        <v/>
      </c>
    </row>
    <row r="391" spans="1:8" x14ac:dyDescent="0.35">
      <c r="A391" s="94" t="s">
        <v>2911</v>
      </c>
      <c r="B391" s="94" t="s">
        <v>2941</v>
      </c>
      <c r="C391" s="94" t="s">
        <v>2930</v>
      </c>
      <c r="D391" s="94" t="s">
        <v>2941</v>
      </c>
      <c r="E391" s="94" t="s">
        <v>9644</v>
      </c>
      <c r="G391" s="5">
        <f>IF('Supplier Change Request FORM Z'!$D$58="",IF(ISNUMBER(SEARCH(LEFT(#REF!,1),E391)),MAX(G$1:$G390)+1,0),IF(ISNUMBER(SEARCH(LEFT('Supplier Change Request FORM Z'!$D$58,1),E391)),MAX(G$1:$G390)+1,0))</f>
        <v>0</v>
      </c>
      <c r="H391" s="3" t="str">
        <f t="shared" si="6"/>
        <v/>
      </c>
    </row>
    <row r="392" spans="1:8" x14ac:dyDescent="0.35">
      <c r="A392" s="94" t="s">
        <v>2911</v>
      </c>
      <c r="B392" s="94" t="s">
        <v>2956</v>
      </c>
      <c r="C392" s="94" t="s">
        <v>2930</v>
      </c>
      <c r="D392" s="94" t="s">
        <v>2956</v>
      </c>
      <c r="E392" s="94" t="s">
        <v>9644</v>
      </c>
      <c r="G392" s="5">
        <f>IF('Supplier Change Request FORM Z'!$D$58="",IF(ISNUMBER(SEARCH(LEFT(#REF!,1),E392)),MAX(G$1:$G391)+1,0),IF(ISNUMBER(SEARCH(LEFT('Supplier Change Request FORM Z'!$D$58,1),E392)),MAX(G$1:$G391)+1,0))</f>
        <v>0</v>
      </c>
      <c r="H392" s="3" t="str">
        <f t="shared" si="6"/>
        <v/>
      </c>
    </row>
    <row r="393" spans="1:8" x14ac:dyDescent="0.35">
      <c r="A393" s="94" t="s">
        <v>2911</v>
      </c>
      <c r="B393" s="94" t="s">
        <v>2960</v>
      </c>
      <c r="C393" s="94" t="s">
        <v>2930</v>
      </c>
      <c r="D393" s="94" t="s">
        <v>2960</v>
      </c>
      <c r="E393" s="94" t="s">
        <v>9644</v>
      </c>
      <c r="G393" s="5">
        <f>IF('Supplier Change Request FORM Z'!$D$58="",IF(ISNUMBER(SEARCH(LEFT(#REF!,1),E393)),MAX(G$1:$G392)+1,0),IF(ISNUMBER(SEARCH(LEFT('Supplier Change Request FORM Z'!$D$58,1),E393)),MAX(G$1:$G392)+1,0))</f>
        <v>0</v>
      </c>
      <c r="H393" s="3" t="str">
        <f t="shared" si="6"/>
        <v/>
      </c>
    </row>
    <row r="394" spans="1:8" x14ac:dyDescent="0.35">
      <c r="A394" s="94" t="s">
        <v>2911</v>
      </c>
      <c r="B394" s="94" t="s">
        <v>9775</v>
      </c>
      <c r="C394" s="94" t="s">
        <v>2930</v>
      </c>
      <c r="D394" s="94" t="s">
        <v>9775</v>
      </c>
      <c r="E394" s="94" t="s">
        <v>9644</v>
      </c>
      <c r="G394" s="5">
        <f>IF('Supplier Change Request FORM Z'!$D$58="",IF(ISNUMBER(SEARCH(LEFT(#REF!,1),E394)),MAX(G$1:$G393)+1,0),IF(ISNUMBER(SEARCH(LEFT('Supplier Change Request FORM Z'!$D$58,1),E394)),MAX(G$1:$G393)+1,0))</f>
        <v>0</v>
      </c>
      <c r="H394" s="3" t="str">
        <f t="shared" si="6"/>
        <v/>
      </c>
    </row>
    <row r="395" spans="1:8" x14ac:dyDescent="0.35">
      <c r="A395" s="94" t="s">
        <v>2911</v>
      </c>
      <c r="B395" s="94" t="s">
        <v>2938</v>
      </c>
      <c r="C395" s="94" t="s">
        <v>2930</v>
      </c>
      <c r="D395" s="94" t="s">
        <v>2938</v>
      </c>
      <c r="E395" s="94" t="s">
        <v>9644</v>
      </c>
      <c r="G395" s="5">
        <f>IF('Supplier Change Request FORM Z'!$D$58="",IF(ISNUMBER(SEARCH(LEFT(#REF!,1),E395)),MAX(G$1:$G394)+1,0),IF(ISNUMBER(SEARCH(LEFT('Supplier Change Request FORM Z'!$D$58,1),E395)),MAX(G$1:$G394)+1,0))</f>
        <v>0</v>
      </c>
      <c r="H395" s="3" t="str">
        <f t="shared" si="6"/>
        <v/>
      </c>
    </row>
    <row r="396" spans="1:8" x14ac:dyDescent="0.35">
      <c r="A396" s="94" t="s">
        <v>2911</v>
      </c>
      <c r="B396" s="94" t="s">
        <v>2992</v>
      </c>
      <c r="C396" s="94" t="s">
        <v>2930</v>
      </c>
      <c r="D396" s="94" t="s">
        <v>2992</v>
      </c>
      <c r="E396" s="94" t="s">
        <v>9644</v>
      </c>
      <c r="G396" s="5">
        <f>IF('Supplier Change Request FORM Z'!$D$58="",IF(ISNUMBER(SEARCH(LEFT(#REF!,1),E396)),MAX(G$1:$G395)+1,0),IF(ISNUMBER(SEARCH(LEFT('Supplier Change Request FORM Z'!$D$58,1),E396)),MAX(G$1:$G395)+1,0))</f>
        <v>0</v>
      </c>
      <c r="H396" s="3" t="str">
        <f t="shared" si="6"/>
        <v/>
      </c>
    </row>
    <row r="397" spans="1:8" x14ac:dyDescent="0.35">
      <c r="A397" s="94" t="s">
        <v>2911</v>
      </c>
      <c r="B397" s="94" t="s">
        <v>2962</v>
      </c>
      <c r="C397" s="94" t="s">
        <v>2930</v>
      </c>
      <c r="D397" s="94" t="s">
        <v>2962</v>
      </c>
      <c r="E397" s="94" t="s">
        <v>9644</v>
      </c>
      <c r="G397" s="5">
        <f>IF('Supplier Change Request FORM Z'!$D$58="",IF(ISNUMBER(SEARCH(LEFT(#REF!,1),E397)),MAX(G$1:$G396)+1,0),IF(ISNUMBER(SEARCH(LEFT('Supplier Change Request FORM Z'!$D$58,1),E397)),MAX(G$1:$G396)+1,0))</f>
        <v>0</v>
      </c>
      <c r="H397" s="3" t="str">
        <f t="shared" si="6"/>
        <v/>
      </c>
    </row>
    <row r="398" spans="1:8" x14ac:dyDescent="0.35">
      <c r="A398" s="94" t="s">
        <v>2911</v>
      </c>
      <c r="B398" s="94" t="s">
        <v>2991</v>
      </c>
      <c r="C398" s="94" t="s">
        <v>2930</v>
      </c>
      <c r="D398" s="94" t="s">
        <v>2991</v>
      </c>
      <c r="E398" s="94" t="s">
        <v>9644</v>
      </c>
      <c r="G398" s="5">
        <f>IF('Supplier Change Request FORM Z'!$D$58="",IF(ISNUMBER(SEARCH(LEFT(#REF!,1),E398)),MAX(G$1:$G397)+1,0),IF(ISNUMBER(SEARCH(LEFT('Supplier Change Request FORM Z'!$D$58,1),E398)),MAX(G$1:$G397)+1,0))</f>
        <v>0</v>
      </c>
      <c r="H398" s="3" t="str">
        <f t="shared" si="6"/>
        <v/>
      </c>
    </row>
    <row r="399" spans="1:8" x14ac:dyDescent="0.35">
      <c r="A399" s="94" t="s">
        <v>2911</v>
      </c>
      <c r="B399" s="94" t="s">
        <v>2958</v>
      </c>
      <c r="C399" s="94" t="s">
        <v>2930</v>
      </c>
      <c r="D399" s="94" t="s">
        <v>2958</v>
      </c>
      <c r="E399" s="94" t="s">
        <v>9644</v>
      </c>
      <c r="G399" s="5">
        <f>IF('Supplier Change Request FORM Z'!$D$58="",IF(ISNUMBER(SEARCH(LEFT(#REF!,1),E399)),MAX(G$1:$G398)+1,0),IF(ISNUMBER(SEARCH(LEFT('Supplier Change Request FORM Z'!$D$58,1),E399)),MAX(G$1:$G398)+1,0))</f>
        <v>0</v>
      </c>
      <c r="H399" s="3" t="str">
        <f t="shared" si="6"/>
        <v/>
      </c>
    </row>
    <row r="400" spans="1:8" x14ac:dyDescent="0.35">
      <c r="A400" s="94" t="s">
        <v>2911</v>
      </c>
      <c r="B400" s="94" t="s">
        <v>3003</v>
      </c>
      <c r="C400" s="94" t="s">
        <v>2930</v>
      </c>
      <c r="D400" s="94" t="s">
        <v>3003</v>
      </c>
      <c r="E400" s="94" t="s">
        <v>9644</v>
      </c>
      <c r="G400" s="5">
        <f>IF('Supplier Change Request FORM Z'!$D$58="",IF(ISNUMBER(SEARCH(LEFT(#REF!,1),E400)),MAX(G$1:$G399)+1,0),IF(ISNUMBER(SEARCH(LEFT('Supplier Change Request FORM Z'!$D$58,1),E400)),MAX(G$1:$G399)+1,0))</f>
        <v>0</v>
      </c>
      <c r="H400" s="3" t="str">
        <f t="shared" si="6"/>
        <v/>
      </c>
    </row>
    <row r="401" spans="1:8" x14ac:dyDescent="0.35">
      <c r="A401" s="94" t="s">
        <v>2911</v>
      </c>
      <c r="B401" s="94" t="s">
        <v>2985</v>
      </c>
      <c r="C401" s="94" t="s">
        <v>2930</v>
      </c>
      <c r="D401" s="94" t="s">
        <v>2985</v>
      </c>
      <c r="E401" s="94" t="s">
        <v>9644</v>
      </c>
      <c r="G401" s="5">
        <f>IF('Supplier Change Request FORM Z'!$D$58="",IF(ISNUMBER(SEARCH(LEFT(#REF!,1),E401)),MAX(G$1:$G400)+1,0),IF(ISNUMBER(SEARCH(LEFT('Supplier Change Request FORM Z'!$D$58,1),E401)),MAX(G$1:$G400)+1,0))</f>
        <v>0</v>
      </c>
      <c r="H401" s="3" t="str">
        <f t="shared" si="6"/>
        <v/>
      </c>
    </row>
    <row r="402" spans="1:8" x14ac:dyDescent="0.35">
      <c r="A402" s="94" t="s">
        <v>2911</v>
      </c>
      <c r="B402" s="94" t="s">
        <v>2943</v>
      </c>
      <c r="C402" s="94" t="s">
        <v>2930</v>
      </c>
      <c r="D402" s="94" t="s">
        <v>2943</v>
      </c>
      <c r="E402" s="94" t="s">
        <v>9644</v>
      </c>
      <c r="G402" s="5">
        <f>IF('Supplier Change Request FORM Z'!$D$58="",IF(ISNUMBER(SEARCH(LEFT(#REF!,1),E402)),MAX(G$1:$G401)+1,0),IF(ISNUMBER(SEARCH(LEFT('Supplier Change Request FORM Z'!$D$58,1),E402)),MAX(G$1:$G401)+1,0))</f>
        <v>0</v>
      </c>
      <c r="H402" s="3" t="str">
        <f t="shared" si="6"/>
        <v/>
      </c>
    </row>
    <row r="403" spans="1:8" x14ac:dyDescent="0.35">
      <c r="A403" s="94" t="s">
        <v>2911</v>
      </c>
      <c r="B403" s="94" t="s">
        <v>2995</v>
      </c>
      <c r="C403" s="94" t="s">
        <v>2930</v>
      </c>
      <c r="D403" s="94" t="s">
        <v>2995</v>
      </c>
      <c r="E403" s="94" t="s">
        <v>9644</v>
      </c>
      <c r="G403" s="5">
        <f>IF('Supplier Change Request FORM Z'!$D$58="",IF(ISNUMBER(SEARCH(LEFT(#REF!,1),E403)),MAX(G$1:$G402)+1,0),IF(ISNUMBER(SEARCH(LEFT('Supplier Change Request FORM Z'!$D$58,1),E403)),MAX(G$1:$G402)+1,0))</f>
        <v>0</v>
      </c>
      <c r="H403" s="3" t="str">
        <f t="shared" si="6"/>
        <v/>
      </c>
    </row>
    <row r="404" spans="1:8" x14ac:dyDescent="0.35">
      <c r="A404" s="94" t="s">
        <v>2911</v>
      </c>
      <c r="B404" s="94" t="s">
        <v>2976</v>
      </c>
      <c r="C404" s="94" t="s">
        <v>2930</v>
      </c>
      <c r="D404" s="94" t="s">
        <v>2976</v>
      </c>
      <c r="E404" s="94" t="s">
        <v>9644</v>
      </c>
      <c r="G404" s="5">
        <f>IF('Supplier Change Request FORM Z'!$D$58="",IF(ISNUMBER(SEARCH(LEFT(#REF!,1),E404)),MAX(G$1:$G403)+1,0),IF(ISNUMBER(SEARCH(LEFT('Supplier Change Request FORM Z'!$D$58,1),E404)),MAX(G$1:$G403)+1,0))</f>
        <v>0</v>
      </c>
      <c r="H404" s="3" t="str">
        <f t="shared" si="6"/>
        <v/>
      </c>
    </row>
    <row r="405" spans="1:8" x14ac:dyDescent="0.35">
      <c r="A405" s="94" t="s">
        <v>2911</v>
      </c>
      <c r="B405" s="94" t="s">
        <v>2973</v>
      </c>
      <c r="C405" s="94" t="s">
        <v>2930</v>
      </c>
      <c r="D405" s="94" t="s">
        <v>2973</v>
      </c>
      <c r="E405" s="94" t="s">
        <v>9644</v>
      </c>
      <c r="G405" s="5">
        <f>IF('Supplier Change Request FORM Z'!$D$58="",IF(ISNUMBER(SEARCH(LEFT(#REF!,1),E405)),MAX(G$1:$G404)+1,0),IF(ISNUMBER(SEARCH(LEFT('Supplier Change Request FORM Z'!$D$58,1),E405)),MAX(G$1:$G404)+1,0))</f>
        <v>0</v>
      </c>
      <c r="H405" s="3" t="str">
        <f t="shared" si="6"/>
        <v/>
      </c>
    </row>
    <row r="406" spans="1:8" x14ac:dyDescent="0.35">
      <c r="A406" s="94" t="s">
        <v>2911</v>
      </c>
      <c r="B406" s="94" t="s">
        <v>3000</v>
      </c>
      <c r="C406" s="94" t="s">
        <v>2930</v>
      </c>
      <c r="D406" s="94" t="s">
        <v>3000</v>
      </c>
      <c r="E406" s="94" t="s">
        <v>9644</v>
      </c>
      <c r="G406" s="5">
        <f>IF('Supplier Change Request FORM Z'!$D$58="",IF(ISNUMBER(SEARCH(LEFT(#REF!,1),E406)),MAX(G$1:$G405)+1,0),IF(ISNUMBER(SEARCH(LEFT('Supplier Change Request FORM Z'!$D$58,1),E406)),MAX(G$1:$G405)+1,0))</f>
        <v>0</v>
      </c>
      <c r="H406" s="3" t="str">
        <f t="shared" si="6"/>
        <v/>
      </c>
    </row>
    <row r="407" spans="1:8" x14ac:dyDescent="0.35">
      <c r="A407" s="94" t="s">
        <v>2911</v>
      </c>
      <c r="B407" s="94" t="s">
        <v>2987</v>
      </c>
      <c r="C407" s="94" t="s">
        <v>2930</v>
      </c>
      <c r="D407" s="94" t="s">
        <v>2987</v>
      </c>
      <c r="E407" s="94" t="s">
        <v>9644</v>
      </c>
      <c r="G407" s="5">
        <f>IF('Supplier Change Request FORM Z'!$D$58="",IF(ISNUMBER(SEARCH(LEFT(#REF!,1),E407)),MAX(G$1:$G406)+1,0),IF(ISNUMBER(SEARCH(LEFT('Supplier Change Request FORM Z'!$D$58,1),E407)),MAX(G$1:$G406)+1,0))</f>
        <v>0</v>
      </c>
      <c r="H407" s="3" t="str">
        <f t="shared" si="6"/>
        <v/>
      </c>
    </row>
    <row r="408" spans="1:8" x14ac:dyDescent="0.35">
      <c r="A408" s="94" t="s">
        <v>2911</v>
      </c>
      <c r="B408" s="94" t="s">
        <v>2950</v>
      </c>
      <c r="C408" s="94" t="s">
        <v>2930</v>
      </c>
      <c r="D408" s="94" t="s">
        <v>2950</v>
      </c>
      <c r="E408" s="94" t="s">
        <v>9644</v>
      </c>
      <c r="G408" s="5">
        <f>IF('Supplier Change Request FORM Z'!$D$58="",IF(ISNUMBER(SEARCH(LEFT(#REF!,1),E408)),MAX(G$1:$G407)+1,0),IF(ISNUMBER(SEARCH(LEFT('Supplier Change Request FORM Z'!$D$58,1),E408)),MAX(G$1:$G407)+1,0))</f>
        <v>0</v>
      </c>
      <c r="H408" s="3" t="str">
        <f t="shared" si="6"/>
        <v/>
      </c>
    </row>
    <row r="409" spans="1:8" x14ac:dyDescent="0.35">
      <c r="A409" s="94" t="s">
        <v>2911</v>
      </c>
      <c r="B409" s="94" t="s">
        <v>2989</v>
      </c>
      <c r="C409" s="94" t="s">
        <v>2930</v>
      </c>
      <c r="D409" s="94" t="s">
        <v>2989</v>
      </c>
      <c r="E409" s="94" t="s">
        <v>9644</v>
      </c>
      <c r="G409" s="5">
        <f>IF('Supplier Change Request FORM Z'!$D$58="",IF(ISNUMBER(SEARCH(LEFT(#REF!,1),E409)),MAX(G$1:$G408)+1,0),IF(ISNUMBER(SEARCH(LEFT('Supplier Change Request FORM Z'!$D$58,1),E409)),MAX(G$1:$G408)+1,0))</f>
        <v>0</v>
      </c>
      <c r="H409" s="3" t="str">
        <f t="shared" si="6"/>
        <v/>
      </c>
    </row>
    <row r="410" spans="1:8" x14ac:dyDescent="0.35">
      <c r="A410" s="94" t="s">
        <v>2911</v>
      </c>
      <c r="B410" s="94" t="s">
        <v>2949</v>
      </c>
      <c r="C410" s="94" t="s">
        <v>2930</v>
      </c>
      <c r="D410" s="94" t="s">
        <v>2949</v>
      </c>
      <c r="E410" s="94" t="s">
        <v>9644</v>
      </c>
      <c r="G410" s="5">
        <f>IF('Supplier Change Request FORM Z'!$D$58="",IF(ISNUMBER(SEARCH(LEFT(#REF!,1),E410)),MAX(G$1:$G409)+1,0),IF(ISNUMBER(SEARCH(LEFT('Supplier Change Request FORM Z'!$D$58,1),E410)),MAX(G$1:$G409)+1,0))</f>
        <v>0</v>
      </c>
      <c r="H410" s="3" t="str">
        <f t="shared" si="6"/>
        <v/>
      </c>
    </row>
    <row r="411" spans="1:8" x14ac:dyDescent="0.35">
      <c r="A411" s="94" t="s">
        <v>2911</v>
      </c>
      <c r="B411" s="94" t="s">
        <v>2977</v>
      </c>
      <c r="C411" s="94" t="s">
        <v>2930</v>
      </c>
      <c r="D411" s="94" t="s">
        <v>2977</v>
      </c>
      <c r="E411" s="94" t="s">
        <v>9644</v>
      </c>
      <c r="G411" s="5">
        <f>IF('Supplier Change Request FORM Z'!$D$58="",IF(ISNUMBER(SEARCH(LEFT(#REF!,1),E411)),MAX(G$1:$G410)+1,0),IF(ISNUMBER(SEARCH(LEFT('Supplier Change Request FORM Z'!$D$58,1),E411)),MAX(G$1:$G410)+1,0))</f>
        <v>0</v>
      </c>
      <c r="H411" s="3" t="str">
        <f t="shared" si="6"/>
        <v/>
      </c>
    </row>
    <row r="412" spans="1:8" x14ac:dyDescent="0.35">
      <c r="A412" s="94" t="s">
        <v>2911</v>
      </c>
      <c r="B412" s="94" t="s">
        <v>2966</v>
      </c>
      <c r="C412" s="94" t="s">
        <v>2930</v>
      </c>
      <c r="D412" s="94" t="s">
        <v>2966</v>
      </c>
      <c r="E412" s="94" t="s">
        <v>9644</v>
      </c>
      <c r="G412" s="5">
        <f>IF('Supplier Change Request FORM Z'!$D$58="",IF(ISNUMBER(SEARCH(LEFT(#REF!,1),E412)),MAX(G$1:$G411)+1,0),IF(ISNUMBER(SEARCH(LEFT('Supplier Change Request FORM Z'!$D$58,1),E412)),MAX(G$1:$G411)+1,0))</f>
        <v>0</v>
      </c>
      <c r="H412" s="3" t="str">
        <f t="shared" si="6"/>
        <v/>
      </c>
    </row>
    <row r="413" spans="1:8" x14ac:dyDescent="0.35">
      <c r="A413" s="94" t="s">
        <v>2911</v>
      </c>
      <c r="B413" s="94" t="s">
        <v>3004</v>
      </c>
      <c r="C413" s="94" t="s">
        <v>2930</v>
      </c>
      <c r="D413" s="94" t="s">
        <v>3004</v>
      </c>
      <c r="E413" s="94" t="s">
        <v>9644</v>
      </c>
      <c r="G413" s="5">
        <f>IF('Supplier Change Request FORM Z'!$D$58="",IF(ISNUMBER(SEARCH(LEFT(#REF!,1),E413)),MAX(G$1:$G412)+1,0),IF(ISNUMBER(SEARCH(LEFT('Supplier Change Request FORM Z'!$D$58,1),E413)),MAX(G$1:$G412)+1,0))</f>
        <v>0</v>
      </c>
      <c r="H413" s="3" t="str">
        <f t="shared" si="6"/>
        <v/>
      </c>
    </row>
    <row r="414" spans="1:8" x14ac:dyDescent="0.35">
      <c r="A414" s="94" t="s">
        <v>2911</v>
      </c>
      <c r="B414" s="94" t="s">
        <v>2961</v>
      </c>
      <c r="C414" s="94" t="s">
        <v>2930</v>
      </c>
      <c r="D414" s="94" t="s">
        <v>2961</v>
      </c>
      <c r="E414" s="94" t="s">
        <v>9644</v>
      </c>
      <c r="G414" s="5">
        <f>IF('Supplier Change Request FORM Z'!$D$58="",IF(ISNUMBER(SEARCH(LEFT(#REF!,1),E414)),MAX(G$1:$G413)+1,0),IF(ISNUMBER(SEARCH(LEFT('Supplier Change Request FORM Z'!$D$58,1),E414)),MAX(G$1:$G413)+1,0))</f>
        <v>0</v>
      </c>
      <c r="H414" s="3" t="str">
        <f t="shared" si="6"/>
        <v/>
      </c>
    </row>
    <row r="415" spans="1:8" x14ac:dyDescent="0.35">
      <c r="A415" s="94" t="s">
        <v>2911</v>
      </c>
      <c r="B415" s="94" t="s">
        <v>2936</v>
      </c>
      <c r="C415" s="94" t="s">
        <v>2930</v>
      </c>
      <c r="D415" s="94" t="s">
        <v>2936</v>
      </c>
      <c r="E415" s="94" t="s">
        <v>9644</v>
      </c>
      <c r="G415" s="5">
        <f>IF('Supplier Change Request FORM Z'!$D$58="",IF(ISNUMBER(SEARCH(LEFT(#REF!,1),E415)),MAX(G$1:$G414)+1,0),IF(ISNUMBER(SEARCH(LEFT('Supplier Change Request FORM Z'!$D$58,1),E415)),MAX(G$1:$G414)+1,0))</f>
        <v>0</v>
      </c>
      <c r="H415" s="3" t="str">
        <f t="shared" si="6"/>
        <v/>
      </c>
    </row>
    <row r="416" spans="1:8" x14ac:dyDescent="0.35">
      <c r="A416" s="94" t="s">
        <v>2911</v>
      </c>
      <c r="B416" s="94" t="s">
        <v>2955</v>
      </c>
      <c r="C416" s="94" t="s">
        <v>2930</v>
      </c>
      <c r="D416" s="94" t="s">
        <v>2955</v>
      </c>
      <c r="E416" s="94" t="s">
        <v>9644</v>
      </c>
      <c r="G416" s="5">
        <f>IF('Supplier Change Request FORM Z'!$D$58="",IF(ISNUMBER(SEARCH(LEFT(#REF!,1),E416)),MAX(G$1:$G415)+1,0),IF(ISNUMBER(SEARCH(LEFT('Supplier Change Request FORM Z'!$D$58,1),E416)),MAX(G$1:$G415)+1,0))</f>
        <v>0</v>
      </c>
      <c r="H416" s="3" t="str">
        <f t="shared" si="6"/>
        <v/>
      </c>
    </row>
    <row r="417" spans="1:8" x14ac:dyDescent="0.35">
      <c r="A417" s="94" t="s">
        <v>2911</v>
      </c>
      <c r="B417" s="94" t="s">
        <v>2942</v>
      </c>
      <c r="C417" s="94" t="s">
        <v>2930</v>
      </c>
      <c r="D417" s="94" t="s">
        <v>2942</v>
      </c>
      <c r="E417" s="94" t="s">
        <v>9644</v>
      </c>
      <c r="G417" s="5">
        <f>IF('Supplier Change Request FORM Z'!$D$58="",IF(ISNUMBER(SEARCH(LEFT(#REF!,1),E417)),MAX(G$1:$G416)+1,0),IF(ISNUMBER(SEARCH(LEFT('Supplier Change Request FORM Z'!$D$58,1),E417)),MAX(G$1:$G416)+1,0))</f>
        <v>0</v>
      </c>
      <c r="H417" s="3" t="str">
        <f t="shared" si="6"/>
        <v/>
      </c>
    </row>
    <row r="418" spans="1:8" x14ac:dyDescent="0.35">
      <c r="A418" s="94" t="s">
        <v>2911</v>
      </c>
      <c r="B418" s="94" t="s">
        <v>2939</v>
      </c>
      <c r="C418" s="94" t="s">
        <v>2930</v>
      </c>
      <c r="D418" s="94" t="s">
        <v>2939</v>
      </c>
      <c r="E418" s="94" t="s">
        <v>9644</v>
      </c>
      <c r="G418" s="5">
        <f>IF('Supplier Change Request FORM Z'!$D$58="",IF(ISNUMBER(SEARCH(LEFT(#REF!,1),E418)),MAX(G$1:$G417)+1,0),IF(ISNUMBER(SEARCH(LEFT('Supplier Change Request FORM Z'!$D$58,1),E418)),MAX(G$1:$G417)+1,0))</f>
        <v>0</v>
      </c>
      <c r="H418" s="3" t="str">
        <f t="shared" si="6"/>
        <v/>
      </c>
    </row>
    <row r="419" spans="1:8" x14ac:dyDescent="0.35">
      <c r="A419" s="94" t="s">
        <v>2911</v>
      </c>
      <c r="B419" s="94" t="s">
        <v>2996</v>
      </c>
      <c r="C419" s="94" t="s">
        <v>2930</v>
      </c>
      <c r="D419" s="94" t="s">
        <v>2996</v>
      </c>
      <c r="E419" s="94" t="s">
        <v>9644</v>
      </c>
      <c r="G419" s="5">
        <f>IF('Supplier Change Request FORM Z'!$D$58="",IF(ISNUMBER(SEARCH(LEFT(#REF!,1),E419)),MAX(G$1:$G418)+1,0),IF(ISNUMBER(SEARCH(LEFT('Supplier Change Request FORM Z'!$D$58,1),E419)),MAX(G$1:$G418)+1,0))</f>
        <v>0</v>
      </c>
      <c r="H419" s="3" t="str">
        <f t="shared" si="6"/>
        <v/>
      </c>
    </row>
    <row r="420" spans="1:8" x14ac:dyDescent="0.35">
      <c r="A420" s="94" t="s">
        <v>2911</v>
      </c>
      <c r="B420" s="94" t="s">
        <v>2980</v>
      </c>
      <c r="C420" s="94" t="s">
        <v>2930</v>
      </c>
      <c r="D420" s="94" t="s">
        <v>2980</v>
      </c>
      <c r="E420" s="94" t="s">
        <v>9644</v>
      </c>
      <c r="G420" s="5">
        <f>IF('Supplier Change Request FORM Z'!$D$58="",IF(ISNUMBER(SEARCH(LEFT(#REF!,1),E420)),MAX(G$1:$G419)+1,0),IF(ISNUMBER(SEARCH(LEFT('Supplier Change Request FORM Z'!$D$58,1),E420)),MAX(G$1:$G419)+1,0))</f>
        <v>0</v>
      </c>
      <c r="H420" s="3" t="str">
        <f t="shared" si="6"/>
        <v/>
      </c>
    </row>
    <row r="421" spans="1:8" x14ac:dyDescent="0.35">
      <c r="A421" s="94" t="s">
        <v>2911</v>
      </c>
      <c r="B421" s="94" t="s">
        <v>2981</v>
      </c>
      <c r="C421" s="94" t="s">
        <v>2930</v>
      </c>
      <c r="D421" s="94" t="s">
        <v>2981</v>
      </c>
      <c r="E421" s="94" t="s">
        <v>9644</v>
      </c>
      <c r="G421" s="5">
        <f>IF('Supplier Change Request FORM Z'!$D$58="",IF(ISNUMBER(SEARCH(LEFT(#REF!,1),E421)),MAX(G$1:$G420)+1,0),IF(ISNUMBER(SEARCH(LEFT('Supplier Change Request FORM Z'!$D$58,1),E421)),MAX(G$1:$G420)+1,0))</f>
        <v>0</v>
      </c>
      <c r="H421" s="3" t="str">
        <f t="shared" si="6"/>
        <v/>
      </c>
    </row>
    <row r="422" spans="1:8" x14ac:dyDescent="0.35">
      <c r="A422" s="94" t="s">
        <v>2911</v>
      </c>
      <c r="B422" s="94" t="s">
        <v>2968</v>
      </c>
      <c r="C422" s="94" t="s">
        <v>2930</v>
      </c>
      <c r="D422" s="94" t="s">
        <v>2968</v>
      </c>
      <c r="E422" s="94" t="s">
        <v>9644</v>
      </c>
      <c r="G422" s="5">
        <f>IF('Supplier Change Request FORM Z'!$D$58="",IF(ISNUMBER(SEARCH(LEFT(#REF!,1),E422)),MAX(G$1:$G421)+1,0),IF(ISNUMBER(SEARCH(LEFT('Supplier Change Request FORM Z'!$D$58,1),E422)),MAX(G$1:$G421)+1,0))</f>
        <v>0</v>
      </c>
      <c r="H422" s="3" t="str">
        <f t="shared" si="6"/>
        <v/>
      </c>
    </row>
    <row r="423" spans="1:8" x14ac:dyDescent="0.35">
      <c r="A423" s="94" t="s">
        <v>2911</v>
      </c>
      <c r="B423" s="94" t="s">
        <v>2967</v>
      </c>
      <c r="C423" s="94" t="s">
        <v>2930</v>
      </c>
      <c r="D423" s="94" t="s">
        <v>2967</v>
      </c>
      <c r="E423" s="94" t="s">
        <v>9644</v>
      </c>
      <c r="G423" s="5">
        <f>IF('Supplier Change Request FORM Z'!$D$58="",IF(ISNUMBER(SEARCH(LEFT(#REF!,1),E423)),MAX(G$1:$G422)+1,0),IF(ISNUMBER(SEARCH(LEFT('Supplier Change Request FORM Z'!$D$58,1),E423)),MAX(G$1:$G422)+1,0))</f>
        <v>0</v>
      </c>
      <c r="H423" s="3" t="str">
        <f t="shared" si="6"/>
        <v/>
      </c>
    </row>
    <row r="424" spans="1:8" x14ac:dyDescent="0.35">
      <c r="A424" s="94" t="s">
        <v>2911</v>
      </c>
      <c r="B424" s="94" t="s">
        <v>2988</v>
      </c>
      <c r="C424" s="94" t="s">
        <v>2930</v>
      </c>
      <c r="D424" s="94" t="s">
        <v>2988</v>
      </c>
      <c r="E424" s="94" t="s">
        <v>9644</v>
      </c>
      <c r="G424" s="5">
        <f>IF('Supplier Change Request FORM Z'!$D$58="",IF(ISNUMBER(SEARCH(LEFT(#REF!,1),E424)),MAX(G$1:$G423)+1,0),IF(ISNUMBER(SEARCH(LEFT('Supplier Change Request FORM Z'!$D$58,1),E424)),MAX(G$1:$G423)+1,0))</f>
        <v>0</v>
      </c>
      <c r="H424" s="3" t="str">
        <f t="shared" si="6"/>
        <v/>
      </c>
    </row>
    <row r="425" spans="1:8" x14ac:dyDescent="0.35">
      <c r="A425" s="94" t="s">
        <v>2911</v>
      </c>
      <c r="B425" s="94" t="s">
        <v>2971</v>
      </c>
      <c r="C425" s="94" t="s">
        <v>2930</v>
      </c>
      <c r="D425" s="94" t="s">
        <v>2971</v>
      </c>
      <c r="E425" s="94" t="s">
        <v>9644</v>
      </c>
      <c r="G425" s="5">
        <f>IF('Supplier Change Request FORM Z'!$D$58="",IF(ISNUMBER(SEARCH(LEFT(#REF!,1),E425)),MAX(G$1:$G424)+1,0),IF(ISNUMBER(SEARCH(LEFT('Supplier Change Request FORM Z'!$D$58,1),E425)),MAX(G$1:$G424)+1,0))</f>
        <v>0</v>
      </c>
      <c r="H425" s="3" t="str">
        <f t="shared" si="6"/>
        <v/>
      </c>
    </row>
    <row r="426" spans="1:8" x14ac:dyDescent="0.35">
      <c r="A426" s="94" t="s">
        <v>2911</v>
      </c>
      <c r="B426" s="94" t="s">
        <v>2975</v>
      </c>
      <c r="C426" s="94" t="s">
        <v>2930</v>
      </c>
      <c r="D426" s="94" t="s">
        <v>2975</v>
      </c>
      <c r="E426" s="94" t="s">
        <v>9644</v>
      </c>
      <c r="G426" s="5">
        <f>IF('Supplier Change Request FORM Z'!$D$58="",IF(ISNUMBER(SEARCH(LEFT(#REF!,1),E426)),MAX(G$1:$G425)+1,0),IF(ISNUMBER(SEARCH(LEFT('Supplier Change Request FORM Z'!$D$58,1),E426)),MAX(G$1:$G425)+1,0))</f>
        <v>0</v>
      </c>
      <c r="H426" s="3" t="str">
        <f t="shared" si="6"/>
        <v/>
      </c>
    </row>
    <row r="427" spans="1:8" x14ac:dyDescent="0.35">
      <c r="A427" s="94" t="s">
        <v>2911</v>
      </c>
      <c r="B427" s="94" t="s">
        <v>2999</v>
      </c>
      <c r="C427" s="94" t="s">
        <v>2930</v>
      </c>
      <c r="D427" s="94" t="s">
        <v>2999</v>
      </c>
      <c r="E427" s="94" t="s">
        <v>9644</v>
      </c>
      <c r="G427" s="5">
        <f>IF('Supplier Change Request FORM Z'!$D$58="",IF(ISNUMBER(SEARCH(LEFT(#REF!,1),E427)),MAX(G$1:$G426)+1,0),IF(ISNUMBER(SEARCH(LEFT('Supplier Change Request FORM Z'!$D$58,1),E427)),MAX(G$1:$G426)+1,0))</f>
        <v>0</v>
      </c>
      <c r="H427" s="3" t="str">
        <f t="shared" si="6"/>
        <v/>
      </c>
    </row>
    <row r="428" spans="1:8" x14ac:dyDescent="0.35">
      <c r="A428" s="94" t="s">
        <v>2911</v>
      </c>
      <c r="B428" s="94" t="s">
        <v>2933</v>
      </c>
      <c r="C428" s="94" t="s">
        <v>2930</v>
      </c>
      <c r="D428" s="94" t="s">
        <v>2933</v>
      </c>
      <c r="E428" s="94" t="s">
        <v>9644</v>
      </c>
      <c r="G428" s="5">
        <f>IF('Supplier Change Request FORM Z'!$D$58="",IF(ISNUMBER(SEARCH(LEFT(#REF!,1),E428)),MAX(G$1:$G427)+1,0),IF(ISNUMBER(SEARCH(LEFT('Supplier Change Request FORM Z'!$D$58,1),E428)),MAX(G$1:$G427)+1,0))</f>
        <v>0</v>
      </c>
      <c r="H428" s="3" t="str">
        <f t="shared" si="6"/>
        <v/>
      </c>
    </row>
    <row r="429" spans="1:8" x14ac:dyDescent="0.35">
      <c r="A429" s="94" t="s">
        <v>2911</v>
      </c>
      <c r="B429" s="94" t="s">
        <v>2965</v>
      </c>
      <c r="C429" s="94" t="s">
        <v>2930</v>
      </c>
      <c r="D429" s="94" t="s">
        <v>2965</v>
      </c>
      <c r="E429" s="94" t="s">
        <v>9644</v>
      </c>
      <c r="G429" s="5">
        <f>IF('Supplier Change Request FORM Z'!$D$58="",IF(ISNUMBER(SEARCH(LEFT(#REF!,1),E429)),MAX(G$1:$G428)+1,0),IF(ISNUMBER(SEARCH(LEFT('Supplier Change Request FORM Z'!$D$58,1),E429)),MAX(G$1:$G428)+1,0))</f>
        <v>0</v>
      </c>
      <c r="H429" s="3" t="str">
        <f t="shared" si="6"/>
        <v/>
      </c>
    </row>
    <row r="430" spans="1:8" x14ac:dyDescent="0.35">
      <c r="A430" s="94" t="s">
        <v>2911</v>
      </c>
      <c r="B430" s="94" t="s">
        <v>2934</v>
      </c>
      <c r="C430" s="94" t="s">
        <v>2930</v>
      </c>
      <c r="D430" s="94" t="s">
        <v>2934</v>
      </c>
      <c r="E430" s="94" t="s">
        <v>9644</v>
      </c>
      <c r="G430" s="5">
        <f>IF('Supplier Change Request FORM Z'!$D$58="",IF(ISNUMBER(SEARCH(LEFT(#REF!,1),E430)),MAX(G$1:$G429)+1,0),IF(ISNUMBER(SEARCH(LEFT('Supplier Change Request FORM Z'!$D$58,1),E430)),MAX(G$1:$G429)+1,0))</f>
        <v>0</v>
      </c>
      <c r="H430" s="3" t="str">
        <f t="shared" si="6"/>
        <v/>
      </c>
    </row>
    <row r="431" spans="1:8" x14ac:dyDescent="0.35">
      <c r="A431" s="94" t="s">
        <v>2911</v>
      </c>
      <c r="B431" s="94" t="s">
        <v>2972</v>
      </c>
      <c r="C431" s="94" t="s">
        <v>2930</v>
      </c>
      <c r="D431" s="94" t="s">
        <v>2972</v>
      </c>
      <c r="E431" s="94" t="s">
        <v>9644</v>
      </c>
      <c r="G431" s="5">
        <f>IF('Supplier Change Request FORM Z'!$D$58="",IF(ISNUMBER(SEARCH(LEFT(#REF!,1),E431)),MAX(G$1:$G430)+1,0),IF(ISNUMBER(SEARCH(LEFT('Supplier Change Request FORM Z'!$D$58,1),E431)),MAX(G$1:$G430)+1,0))</f>
        <v>0</v>
      </c>
      <c r="H431" s="3" t="str">
        <f t="shared" si="6"/>
        <v/>
      </c>
    </row>
    <row r="432" spans="1:8" x14ac:dyDescent="0.35">
      <c r="A432" s="94" t="s">
        <v>2911</v>
      </c>
      <c r="B432" s="94" t="s">
        <v>2986</v>
      </c>
      <c r="C432" s="94" t="s">
        <v>2930</v>
      </c>
      <c r="D432" s="94" t="s">
        <v>2986</v>
      </c>
      <c r="E432" s="94" t="s">
        <v>9644</v>
      </c>
      <c r="G432" s="5">
        <f>IF('Supplier Change Request FORM Z'!$D$58="",IF(ISNUMBER(SEARCH(LEFT(#REF!,1),E432)),MAX(G$1:$G431)+1,0),IF(ISNUMBER(SEARCH(LEFT('Supplier Change Request FORM Z'!$D$58,1),E432)),MAX(G$1:$G431)+1,0))</f>
        <v>0</v>
      </c>
      <c r="H432" s="3" t="str">
        <f t="shared" si="6"/>
        <v/>
      </c>
    </row>
    <row r="433" spans="1:8" x14ac:dyDescent="0.35">
      <c r="A433" s="94" t="s">
        <v>2911</v>
      </c>
      <c r="B433" s="94" t="s">
        <v>2982</v>
      </c>
      <c r="C433" s="94" t="s">
        <v>2930</v>
      </c>
      <c r="D433" s="94" t="s">
        <v>2982</v>
      </c>
      <c r="E433" s="94" t="s">
        <v>9644</v>
      </c>
      <c r="G433" s="5">
        <f>IF('Supplier Change Request FORM Z'!$D$58="",IF(ISNUMBER(SEARCH(LEFT(#REF!,1),E433)),MAX(G$1:$G432)+1,0),IF(ISNUMBER(SEARCH(LEFT('Supplier Change Request FORM Z'!$D$58,1),E433)),MAX(G$1:$G432)+1,0))</f>
        <v>0</v>
      </c>
      <c r="H433" s="3" t="str">
        <f t="shared" si="6"/>
        <v/>
      </c>
    </row>
    <row r="434" spans="1:8" x14ac:dyDescent="0.35">
      <c r="A434" s="94" t="s">
        <v>2911</v>
      </c>
      <c r="B434" s="94" t="s">
        <v>2969</v>
      </c>
      <c r="C434" s="94" t="s">
        <v>2930</v>
      </c>
      <c r="D434" s="94" t="s">
        <v>2969</v>
      </c>
      <c r="E434" s="94" t="s">
        <v>9644</v>
      </c>
      <c r="G434" s="5">
        <f>IF('Supplier Change Request FORM Z'!$D$58="",IF(ISNUMBER(SEARCH(LEFT(#REF!,1),E434)),MAX(G$1:$G433)+1,0),IF(ISNUMBER(SEARCH(LEFT('Supplier Change Request FORM Z'!$D$58,1),E434)),MAX(G$1:$G433)+1,0))</f>
        <v>0</v>
      </c>
      <c r="H434" s="3" t="str">
        <f t="shared" si="6"/>
        <v/>
      </c>
    </row>
    <row r="435" spans="1:8" x14ac:dyDescent="0.35">
      <c r="A435" s="94" t="s">
        <v>2911</v>
      </c>
      <c r="B435" s="94" t="s">
        <v>2993</v>
      </c>
      <c r="C435" s="94" t="s">
        <v>2930</v>
      </c>
      <c r="D435" s="94" t="s">
        <v>2993</v>
      </c>
      <c r="E435" s="94" t="s">
        <v>9644</v>
      </c>
      <c r="G435" s="5">
        <f>IF('Supplier Change Request FORM Z'!$D$58="",IF(ISNUMBER(SEARCH(LEFT(#REF!,1),E435)),MAX(G$1:$G434)+1,0),IF(ISNUMBER(SEARCH(LEFT('Supplier Change Request FORM Z'!$D$58,1),E435)),MAX(G$1:$G434)+1,0))</f>
        <v>0</v>
      </c>
      <c r="H435" s="3" t="str">
        <f t="shared" si="6"/>
        <v/>
      </c>
    </row>
    <row r="436" spans="1:8" x14ac:dyDescent="0.35">
      <c r="A436" s="94" t="s">
        <v>2911</v>
      </c>
      <c r="B436" s="94" t="s">
        <v>2997</v>
      </c>
      <c r="C436" s="94" t="s">
        <v>2930</v>
      </c>
      <c r="D436" s="94" t="s">
        <v>2997</v>
      </c>
      <c r="E436" s="94" t="s">
        <v>9644</v>
      </c>
      <c r="G436" s="5">
        <f>IF('Supplier Change Request FORM Z'!$D$58="",IF(ISNUMBER(SEARCH(LEFT(#REF!,1),E436)),MAX(G$1:$G435)+1,0),IF(ISNUMBER(SEARCH(LEFT('Supplier Change Request FORM Z'!$D$58,1),E436)),MAX(G$1:$G435)+1,0))</f>
        <v>0</v>
      </c>
      <c r="H436" s="3" t="str">
        <f t="shared" si="6"/>
        <v/>
      </c>
    </row>
    <row r="437" spans="1:8" x14ac:dyDescent="0.35">
      <c r="A437" s="94" t="s">
        <v>2911</v>
      </c>
      <c r="B437" s="94" t="s">
        <v>3855</v>
      </c>
      <c r="C437" s="94" t="s">
        <v>87</v>
      </c>
      <c r="D437" s="94" t="s">
        <v>3855</v>
      </c>
      <c r="E437" s="94" t="s">
        <v>9644</v>
      </c>
      <c r="G437" s="5">
        <f>IF('Supplier Change Request FORM Z'!$D$58="",IF(ISNUMBER(SEARCH(LEFT(#REF!,1),E437)),MAX(G$1:$G436)+1,0),IF(ISNUMBER(SEARCH(LEFT('Supplier Change Request FORM Z'!$D$58,1),E437)),MAX(G$1:$G436)+1,0))</f>
        <v>0</v>
      </c>
      <c r="H437" s="3" t="str">
        <f t="shared" si="6"/>
        <v/>
      </c>
    </row>
    <row r="438" spans="1:8" x14ac:dyDescent="0.35">
      <c r="A438" s="94" t="s">
        <v>2911</v>
      </c>
      <c r="B438" s="94" t="s">
        <v>3850</v>
      </c>
      <c r="C438" s="94" t="s">
        <v>87</v>
      </c>
      <c r="D438" s="94" t="s">
        <v>3850</v>
      </c>
      <c r="E438" s="94" t="s">
        <v>9644</v>
      </c>
      <c r="G438" s="5">
        <f>IF('Supplier Change Request FORM Z'!$D$58="",IF(ISNUMBER(SEARCH(LEFT(#REF!,1),E438)),MAX(G$1:$G437)+1,0),IF(ISNUMBER(SEARCH(LEFT('Supplier Change Request FORM Z'!$D$58,1),E438)),MAX(G$1:$G437)+1,0))</f>
        <v>0</v>
      </c>
      <c r="H438" s="3" t="str">
        <f t="shared" si="6"/>
        <v/>
      </c>
    </row>
    <row r="439" spans="1:8" x14ac:dyDescent="0.35">
      <c r="A439" s="94" t="s">
        <v>2911</v>
      </c>
      <c r="B439" s="94" t="s">
        <v>3146</v>
      </c>
      <c r="C439" s="94" t="s">
        <v>3145</v>
      </c>
      <c r="D439" s="94" t="s">
        <v>3146</v>
      </c>
      <c r="E439" s="94" t="s">
        <v>9644</v>
      </c>
      <c r="G439" s="5">
        <f>IF('Supplier Change Request FORM Z'!$D$58="",IF(ISNUMBER(SEARCH(LEFT(#REF!,1),E439)),MAX(G$1:$G438)+1,0),IF(ISNUMBER(SEARCH(LEFT('Supplier Change Request FORM Z'!$D$58,1),E439)),MAX(G$1:$G438)+1,0))</f>
        <v>0</v>
      </c>
      <c r="H439" s="3" t="str">
        <f t="shared" si="6"/>
        <v/>
      </c>
    </row>
    <row r="440" spans="1:8" x14ac:dyDescent="0.35">
      <c r="A440" s="94" t="s">
        <v>2911</v>
      </c>
      <c r="B440" s="94" t="s">
        <v>3765</v>
      </c>
      <c r="C440" s="94" t="s">
        <v>87</v>
      </c>
      <c r="D440" s="94" t="s">
        <v>3765</v>
      </c>
      <c r="E440" s="94" t="s">
        <v>9644</v>
      </c>
      <c r="G440" s="5">
        <f>IF('Supplier Change Request FORM Z'!$D$58="",IF(ISNUMBER(SEARCH(LEFT(#REF!,1),E440)),MAX(G$1:$G439)+1,0),IF(ISNUMBER(SEARCH(LEFT('Supplier Change Request FORM Z'!$D$58,1),E440)),MAX(G$1:$G439)+1,0))</f>
        <v>0</v>
      </c>
      <c r="H440" s="3" t="str">
        <f t="shared" si="6"/>
        <v/>
      </c>
    </row>
    <row r="441" spans="1:8" x14ac:dyDescent="0.35">
      <c r="A441" s="94" t="s">
        <v>2911</v>
      </c>
      <c r="B441" s="94" t="s">
        <v>3853</v>
      </c>
      <c r="C441" s="94" t="s">
        <v>3642</v>
      </c>
      <c r="D441" s="94" t="s">
        <v>3853</v>
      </c>
      <c r="E441" s="94" t="s">
        <v>9644</v>
      </c>
      <c r="G441" s="5">
        <f>IF('Supplier Change Request FORM Z'!$D$58="",IF(ISNUMBER(SEARCH(LEFT(#REF!,1),E441)),MAX(G$1:$G440)+1,0),IF(ISNUMBER(SEARCH(LEFT('Supplier Change Request FORM Z'!$D$58,1),E441)),MAX(G$1:$G440)+1,0))</f>
        <v>0</v>
      </c>
      <c r="H441" s="3" t="str">
        <f t="shared" si="6"/>
        <v/>
      </c>
    </row>
    <row r="442" spans="1:8" x14ac:dyDescent="0.35">
      <c r="A442" s="94" t="s">
        <v>2911</v>
      </c>
      <c r="B442" s="94" t="s">
        <v>3816</v>
      </c>
      <c r="C442" s="94" t="s">
        <v>3642</v>
      </c>
      <c r="D442" s="94" t="s">
        <v>3816</v>
      </c>
      <c r="E442" s="94" t="s">
        <v>9644</v>
      </c>
      <c r="G442" s="5">
        <f>IF('Supplier Change Request FORM Z'!$D$58="",IF(ISNUMBER(SEARCH(LEFT(#REF!,1),E442)),MAX(G$1:$G441)+1,0),IF(ISNUMBER(SEARCH(LEFT('Supplier Change Request FORM Z'!$D$58,1),E442)),MAX(G$1:$G441)+1,0))</f>
        <v>0</v>
      </c>
      <c r="H442" s="3" t="str">
        <f t="shared" si="6"/>
        <v/>
      </c>
    </row>
    <row r="443" spans="1:8" x14ac:dyDescent="0.35">
      <c r="A443" s="94" t="s">
        <v>2911</v>
      </c>
      <c r="B443" s="94" t="s">
        <v>3647</v>
      </c>
      <c r="C443" s="94" t="s">
        <v>3646</v>
      </c>
      <c r="D443" s="94" t="s">
        <v>3647</v>
      </c>
      <c r="E443" s="94" t="s">
        <v>9644</v>
      </c>
      <c r="G443" s="5">
        <f>IF('Supplier Change Request FORM Z'!$D$58="",IF(ISNUMBER(SEARCH(LEFT(#REF!,1),E443)),MAX(G$1:$G442)+1,0),IF(ISNUMBER(SEARCH(LEFT('Supplier Change Request FORM Z'!$D$58,1),E443)),MAX(G$1:$G442)+1,0))</f>
        <v>0</v>
      </c>
      <c r="H443" s="3" t="str">
        <f t="shared" si="6"/>
        <v/>
      </c>
    </row>
    <row r="444" spans="1:8" x14ac:dyDescent="0.35">
      <c r="A444" s="94" t="s">
        <v>2911</v>
      </c>
      <c r="B444" s="94" t="s">
        <v>3728</v>
      </c>
      <c r="C444" s="94" t="s">
        <v>3727</v>
      </c>
      <c r="D444" s="94" t="s">
        <v>3728</v>
      </c>
      <c r="E444" s="94" t="s">
        <v>9644</v>
      </c>
      <c r="G444" s="5">
        <f>IF('Supplier Change Request FORM Z'!$D$58="",IF(ISNUMBER(SEARCH(LEFT(#REF!,1),E444)),MAX(G$1:$G443)+1,0),IF(ISNUMBER(SEARCH(LEFT('Supplier Change Request FORM Z'!$D$58,1),E444)),MAX(G$1:$G443)+1,0))</f>
        <v>0</v>
      </c>
      <c r="H444" s="3" t="str">
        <f t="shared" si="6"/>
        <v/>
      </c>
    </row>
    <row r="445" spans="1:8" x14ac:dyDescent="0.35">
      <c r="A445" s="94" t="s">
        <v>2911</v>
      </c>
      <c r="B445" s="94" t="s">
        <v>3804</v>
      </c>
      <c r="C445" s="94" t="s">
        <v>87</v>
      </c>
      <c r="D445" s="94" t="s">
        <v>3804</v>
      </c>
      <c r="E445" s="94" t="s">
        <v>9644</v>
      </c>
      <c r="G445" s="5">
        <f>IF('Supplier Change Request FORM Z'!$D$58="",IF(ISNUMBER(SEARCH(LEFT(#REF!,1),E445)),MAX(G$1:$G444)+1,0),IF(ISNUMBER(SEARCH(LEFT('Supplier Change Request FORM Z'!$D$58,1),E445)),MAX(G$1:$G444)+1,0))</f>
        <v>0</v>
      </c>
      <c r="H445" s="3" t="str">
        <f t="shared" si="6"/>
        <v/>
      </c>
    </row>
    <row r="446" spans="1:8" x14ac:dyDescent="0.35">
      <c r="A446" s="94" t="s">
        <v>2911</v>
      </c>
      <c r="B446" s="94" t="s">
        <v>3737</v>
      </c>
      <c r="C446" s="94" t="s">
        <v>87</v>
      </c>
      <c r="D446" s="94" t="s">
        <v>3737</v>
      </c>
      <c r="E446" s="94" t="s">
        <v>9644</v>
      </c>
      <c r="G446" s="5">
        <f>IF('Supplier Change Request FORM Z'!$D$58="",IF(ISNUMBER(SEARCH(LEFT(#REF!,1),E446)),MAX(G$1:$G445)+1,0),IF(ISNUMBER(SEARCH(LEFT('Supplier Change Request FORM Z'!$D$58,1),E446)),MAX(G$1:$G445)+1,0))</f>
        <v>0</v>
      </c>
      <c r="H446" s="3" t="str">
        <f t="shared" si="6"/>
        <v/>
      </c>
    </row>
    <row r="447" spans="1:8" x14ac:dyDescent="0.35">
      <c r="A447" s="94" t="s">
        <v>2911</v>
      </c>
      <c r="B447" s="94" t="s">
        <v>3666</v>
      </c>
      <c r="C447" s="94" t="s">
        <v>87</v>
      </c>
      <c r="D447" s="94" t="s">
        <v>3666</v>
      </c>
      <c r="E447" s="94" t="s">
        <v>9644</v>
      </c>
      <c r="G447" s="5">
        <f>IF('Supplier Change Request FORM Z'!$D$58="",IF(ISNUMBER(SEARCH(LEFT(#REF!,1),E447)),MAX(G$1:$G446)+1,0),IF(ISNUMBER(SEARCH(LEFT('Supplier Change Request FORM Z'!$D$58,1),E447)),MAX(G$1:$G446)+1,0))</f>
        <v>0</v>
      </c>
      <c r="H447" s="3" t="str">
        <f t="shared" si="6"/>
        <v/>
      </c>
    </row>
    <row r="448" spans="1:8" x14ac:dyDescent="0.35">
      <c r="A448" s="94" t="s">
        <v>2911</v>
      </c>
      <c r="B448" s="94" t="s">
        <v>3762</v>
      </c>
      <c r="C448" s="94" t="s">
        <v>87</v>
      </c>
      <c r="D448" s="94" t="s">
        <v>3762</v>
      </c>
      <c r="E448" s="94" t="s">
        <v>9644</v>
      </c>
      <c r="G448" s="5">
        <f>IF('Supplier Change Request FORM Z'!$D$58="",IF(ISNUMBER(SEARCH(LEFT(#REF!,1),E448)),MAX(G$1:$G447)+1,0),IF(ISNUMBER(SEARCH(LEFT('Supplier Change Request FORM Z'!$D$58,1),E448)),MAX(G$1:$G447)+1,0))</f>
        <v>0</v>
      </c>
      <c r="H448" s="3" t="str">
        <f t="shared" si="6"/>
        <v/>
      </c>
    </row>
    <row r="449" spans="1:8" x14ac:dyDescent="0.35">
      <c r="A449" s="94" t="s">
        <v>2911</v>
      </c>
      <c r="B449" s="94" t="s">
        <v>3774</v>
      </c>
      <c r="C449" s="94" t="s">
        <v>87</v>
      </c>
      <c r="D449" s="94" t="s">
        <v>3774</v>
      </c>
      <c r="E449" s="94" t="s">
        <v>9644</v>
      </c>
      <c r="G449" s="5">
        <f>IF('Supplier Change Request FORM Z'!$D$58="",IF(ISNUMBER(SEARCH(LEFT(#REF!,1),E449)),MAX(G$1:$G448)+1,0),IF(ISNUMBER(SEARCH(LEFT('Supplier Change Request FORM Z'!$D$58,1),E449)),MAX(G$1:$G448)+1,0))</f>
        <v>0</v>
      </c>
      <c r="H449" s="3" t="str">
        <f t="shared" si="6"/>
        <v/>
      </c>
    </row>
    <row r="450" spans="1:8" x14ac:dyDescent="0.35">
      <c r="A450" s="94" t="s">
        <v>2911</v>
      </c>
      <c r="B450" s="94" t="s">
        <v>3772</v>
      </c>
      <c r="C450" s="94" t="s">
        <v>87</v>
      </c>
      <c r="D450" s="94" t="s">
        <v>3772</v>
      </c>
      <c r="E450" s="94" t="s">
        <v>9644</v>
      </c>
      <c r="G450" s="5">
        <f>IF('Supplier Change Request FORM Z'!$D$58="",IF(ISNUMBER(SEARCH(LEFT(#REF!,1),E450)),MAX(G$1:$G449)+1,0),IF(ISNUMBER(SEARCH(LEFT('Supplier Change Request FORM Z'!$D$58,1),E450)),MAX(G$1:$G449)+1,0))</f>
        <v>0</v>
      </c>
      <c r="H450" s="3" t="str">
        <f t="shared" ref="H450:H513" si="7">IFERROR(INDEX(B:B,MATCH(ROW(H449),G:G,0)),"")</f>
        <v/>
      </c>
    </row>
    <row r="451" spans="1:8" x14ac:dyDescent="0.35">
      <c r="A451" s="94" t="s">
        <v>2911</v>
      </c>
      <c r="B451" s="94" t="s">
        <v>3694</v>
      </c>
      <c r="C451" s="94" t="s">
        <v>87</v>
      </c>
      <c r="D451" s="94" t="s">
        <v>3694</v>
      </c>
      <c r="E451" s="94" t="s">
        <v>9644</v>
      </c>
      <c r="G451" s="5">
        <f>IF('Supplier Change Request FORM Z'!$D$58="",IF(ISNUMBER(SEARCH(LEFT(#REF!,1),E451)),MAX(G$1:$G450)+1,0),IF(ISNUMBER(SEARCH(LEFT('Supplier Change Request FORM Z'!$D$58,1),E451)),MAX(G$1:$G450)+1,0))</f>
        <v>0</v>
      </c>
      <c r="H451" s="3" t="str">
        <f t="shared" si="7"/>
        <v/>
      </c>
    </row>
    <row r="452" spans="1:8" x14ac:dyDescent="0.35">
      <c r="A452" s="94" t="s">
        <v>2911</v>
      </c>
      <c r="B452" s="94" t="s">
        <v>3784</v>
      </c>
      <c r="C452" s="94" t="s">
        <v>3642</v>
      </c>
      <c r="D452" s="94" t="s">
        <v>3784</v>
      </c>
      <c r="E452" s="94" t="s">
        <v>9644</v>
      </c>
      <c r="G452" s="5">
        <f>IF('Supplier Change Request FORM Z'!$D$58="",IF(ISNUMBER(SEARCH(LEFT(#REF!,1),E452)),MAX(G$1:$G451)+1,0),IF(ISNUMBER(SEARCH(LEFT('Supplier Change Request FORM Z'!$D$58,1),E452)),MAX(G$1:$G451)+1,0))</f>
        <v>0</v>
      </c>
      <c r="H452" s="3" t="str">
        <f t="shared" si="7"/>
        <v/>
      </c>
    </row>
    <row r="453" spans="1:8" x14ac:dyDescent="0.35">
      <c r="A453" s="94" t="s">
        <v>2911</v>
      </c>
      <c r="B453" s="94" t="s">
        <v>3845</v>
      </c>
      <c r="C453" s="94" t="s">
        <v>87</v>
      </c>
      <c r="D453" s="94" t="s">
        <v>3845</v>
      </c>
      <c r="E453" s="94" t="s">
        <v>9644</v>
      </c>
      <c r="G453" s="5">
        <f>IF('Supplier Change Request FORM Z'!$D$58="",IF(ISNUMBER(SEARCH(LEFT(#REF!,1),E453)),MAX(G$1:$G452)+1,0),IF(ISNUMBER(SEARCH(LEFT('Supplier Change Request FORM Z'!$D$58,1),E453)),MAX(G$1:$G452)+1,0))</f>
        <v>0</v>
      </c>
      <c r="H453" s="3" t="str">
        <f t="shared" si="7"/>
        <v/>
      </c>
    </row>
    <row r="454" spans="1:8" x14ac:dyDescent="0.35">
      <c r="A454" s="94" t="s">
        <v>2911</v>
      </c>
      <c r="B454" s="94" t="s">
        <v>3760</v>
      </c>
      <c r="C454" s="94" t="s">
        <v>87</v>
      </c>
      <c r="D454" s="94" t="s">
        <v>3760</v>
      </c>
      <c r="E454" s="94" t="s">
        <v>9644</v>
      </c>
      <c r="G454" s="5">
        <f>IF('Supplier Change Request FORM Z'!$D$58="",IF(ISNUMBER(SEARCH(LEFT(#REF!,1),E454)),MAX(G$1:$G453)+1,0),IF(ISNUMBER(SEARCH(LEFT('Supplier Change Request FORM Z'!$D$58,1),E454)),MAX(G$1:$G453)+1,0))</f>
        <v>0</v>
      </c>
      <c r="H454" s="3" t="str">
        <f t="shared" si="7"/>
        <v/>
      </c>
    </row>
    <row r="455" spans="1:8" x14ac:dyDescent="0.35">
      <c r="A455" s="94" t="s">
        <v>2911</v>
      </c>
      <c r="B455" s="94" t="s">
        <v>3828</v>
      </c>
      <c r="C455" s="94" t="s">
        <v>3642</v>
      </c>
      <c r="D455" s="94" t="s">
        <v>3828</v>
      </c>
      <c r="E455" s="94" t="s">
        <v>9644</v>
      </c>
      <c r="G455" s="5">
        <f>IF('Supplier Change Request FORM Z'!$D$58="",IF(ISNUMBER(SEARCH(LEFT(#REF!,1),E455)),MAX(G$1:$G454)+1,0),IF(ISNUMBER(SEARCH(LEFT('Supplier Change Request FORM Z'!$D$58,1),E455)),MAX(G$1:$G454)+1,0))</f>
        <v>0</v>
      </c>
      <c r="H455" s="3" t="str">
        <f t="shared" si="7"/>
        <v/>
      </c>
    </row>
    <row r="456" spans="1:8" x14ac:dyDescent="0.35">
      <c r="A456" s="94" t="s">
        <v>2911</v>
      </c>
      <c r="B456" s="94" t="s">
        <v>3739</v>
      </c>
      <c r="C456" s="94" t="s">
        <v>87</v>
      </c>
      <c r="D456" s="94" t="s">
        <v>3739</v>
      </c>
      <c r="E456" s="94" t="s">
        <v>9644</v>
      </c>
      <c r="G456" s="5">
        <f>IF('Supplier Change Request FORM Z'!$D$58="",IF(ISNUMBER(SEARCH(LEFT(#REF!,1),E456)),MAX(G$1:$G455)+1,0),IF(ISNUMBER(SEARCH(LEFT('Supplier Change Request FORM Z'!$D$58,1),E456)),MAX(G$1:$G455)+1,0))</f>
        <v>0</v>
      </c>
      <c r="H456" s="3" t="str">
        <f t="shared" si="7"/>
        <v/>
      </c>
    </row>
    <row r="457" spans="1:8" x14ac:dyDescent="0.35">
      <c r="A457" s="94" t="s">
        <v>2911</v>
      </c>
      <c r="B457" s="94" t="s">
        <v>3825</v>
      </c>
      <c r="C457" s="94" t="s">
        <v>87</v>
      </c>
      <c r="D457" s="94" t="s">
        <v>3825</v>
      </c>
      <c r="E457" s="94" t="s">
        <v>9644</v>
      </c>
      <c r="G457" s="5">
        <f>IF('Supplier Change Request FORM Z'!$D$58="",IF(ISNUMBER(SEARCH(LEFT(#REF!,1),E457)),MAX(G$1:$G456)+1,0),IF(ISNUMBER(SEARCH(LEFT('Supplier Change Request FORM Z'!$D$58,1),E457)),MAX(G$1:$G456)+1,0))</f>
        <v>0</v>
      </c>
      <c r="H457" s="3" t="str">
        <f t="shared" si="7"/>
        <v/>
      </c>
    </row>
    <row r="458" spans="1:8" x14ac:dyDescent="0.35">
      <c r="A458" s="94" t="s">
        <v>2911</v>
      </c>
      <c r="B458" s="94" t="s">
        <v>3820</v>
      </c>
      <c r="C458" s="94" t="s">
        <v>3642</v>
      </c>
      <c r="D458" s="94" t="s">
        <v>3820</v>
      </c>
      <c r="E458" s="94" t="s">
        <v>9644</v>
      </c>
      <c r="G458" s="5">
        <f>IF('Supplier Change Request FORM Z'!$D$58="",IF(ISNUMBER(SEARCH(LEFT(#REF!,1),E458)),MAX(G$1:$G457)+1,0),IF(ISNUMBER(SEARCH(LEFT('Supplier Change Request FORM Z'!$D$58,1),E458)),MAX(G$1:$G457)+1,0))</f>
        <v>0</v>
      </c>
      <c r="H458" s="3" t="str">
        <f t="shared" si="7"/>
        <v/>
      </c>
    </row>
    <row r="459" spans="1:8" x14ac:dyDescent="0.35">
      <c r="A459" s="94" t="s">
        <v>2911</v>
      </c>
      <c r="B459" s="94" t="s">
        <v>3759</v>
      </c>
      <c r="C459" s="94" t="s">
        <v>87</v>
      </c>
      <c r="D459" s="94" t="s">
        <v>3759</v>
      </c>
      <c r="E459" s="94" t="s">
        <v>9644</v>
      </c>
      <c r="G459" s="5">
        <f>IF('Supplier Change Request FORM Z'!$D$58="",IF(ISNUMBER(SEARCH(LEFT(#REF!,1),E459)),MAX(G$1:$G458)+1,0),IF(ISNUMBER(SEARCH(LEFT('Supplier Change Request FORM Z'!$D$58,1),E459)),MAX(G$1:$G458)+1,0))</f>
        <v>0</v>
      </c>
      <c r="H459" s="3" t="str">
        <f t="shared" si="7"/>
        <v/>
      </c>
    </row>
    <row r="460" spans="1:8" x14ac:dyDescent="0.35">
      <c r="A460" s="94" t="s">
        <v>2911</v>
      </c>
      <c r="B460" s="94" t="s">
        <v>3748</v>
      </c>
      <c r="C460" s="94" t="s">
        <v>87</v>
      </c>
      <c r="D460" s="94" t="s">
        <v>3748</v>
      </c>
      <c r="E460" s="94" t="s">
        <v>9644</v>
      </c>
      <c r="G460" s="5">
        <f>IF('Supplier Change Request FORM Z'!$D$58="",IF(ISNUMBER(SEARCH(LEFT(#REF!,1),E460)),MAX(G$1:$G459)+1,0),IF(ISNUMBER(SEARCH(LEFT('Supplier Change Request FORM Z'!$D$58,1),E460)),MAX(G$1:$G459)+1,0))</f>
        <v>0</v>
      </c>
      <c r="H460" s="3" t="str">
        <f t="shared" si="7"/>
        <v/>
      </c>
    </row>
    <row r="461" spans="1:8" x14ac:dyDescent="0.35">
      <c r="A461" s="94" t="s">
        <v>2911</v>
      </c>
      <c r="B461" s="94" t="s">
        <v>3763</v>
      </c>
      <c r="C461" s="94" t="s">
        <v>87</v>
      </c>
      <c r="D461" s="94" t="s">
        <v>3763</v>
      </c>
      <c r="E461" s="94" t="s">
        <v>9644</v>
      </c>
      <c r="G461" s="5">
        <f>IF('Supplier Change Request FORM Z'!$D$58="",IF(ISNUMBER(SEARCH(LEFT(#REF!,1),E461)),MAX(G$1:$G460)+1,0),IF(ISNUMBER(SEARCH(LEFT('Supplier Change Request FORM Z'!$D$58,1),E461)),MAX(G$1:$G460)+1,0))</f>
        <v>0</v>
      </c>
      <c r="H461" s="3" t="str">
        <f t="shared" si="7"/>
        <v/>
      </c>
    </row>
    <row r="462" spans="1:8" x14ac:dyDescent="0.35">
      <c r="A462" s="94" t="s">
        <v>2911</v>
      </c>
      <c r="B462" s="94" t="s">
        <v>3643</v>
      </c>
      <c r="C462" s="94" t="s">
        <v>3642</v>
      </c>
      <c r="D462" s="94" t="s">
        <v>3643</v>
      </c>
      <c r="E462" s="94" t="s">
        <v>9644</v>
      </c>
      <c r="G462" s="5">
        <f>IF('Supplier Change Request FORM Z'!$D$58="",IF(ISNUMBER(SEARCH(LEFT(#REF!,1),E462)),MAX(G$1:$G461)+1,0),IF(ISNUMBER(SEARCH(LEFT('Supplier Change Request FORM Z'!$D$58,1),E462)),MAX(G$1:$G461)+1,0))</f>
        <v>0</v>
      </c>
      <c r="H462" s="3" t="str">
        <f t="shared" si="7"/>
        <v/>
      </c>
    </row>
    <row r="463" spans="1:8" x14ac:dyDescent="0.35">
      <c r="A463" s="94" t="s">
        <v>2911</v>
      </c>
      <c r="B463" s="94" t="s">
        <v>3819</v>
      </c>
      <c r="C463" s="94" t="s">
        <v>3642</v>
      </c>
      <c r="D463" s="94" t="s">
        <v>3819</v>
      </c>
      <c r="E463" s="94" t="s">
        <v>9644</v>
      </c>
      <c r="G463" s="5">
        <f>IF('Supplier Change Request FORM Z'!$D$58="",IF(ISNUMBER(SEARCH(LEFT(#REF!,1),E463)),MAX(G$1:$G462)+1,0),IF(ISNUMBER(SEARCH(LEFT('Supplier Change Request FORM Z'!$D$58,1),E463)),MAX(G$1:$G462)+1,0))</f>
        <v>0</v>
      </c>
      <c r="H463" s="3" t="str">
        <f t="shared" si="7"/>
        <v/>
      </c>
    </row>
    <row r="464" spans="1:8" x14ac:dyDescent="0.35">
      <c r="A464" s="94" t="s">
        <v>2911</v>
      </c>
      <c r="B464" s="94" t="s">
        <v>3664</v>
      </c>
      <c r="C464" s="94" t="s">
        <v>87</v>
      </c>
      <c r="D464" s="94" t="s">
        <v>3664</v>
      </c>
      <c r="E464" s="94" t="s">
        <v>9644</v>
      </c>
      <c r="G464" s="5">
        <f>IF('Supplier Change Request FORM Z'!$D$58="",IF(ISNUMBER(SEARCH(LEFT(#REF!,1),E464)),MAX(G$1:$G463)+1,0),IF(ISNUMBER(SEARCH(LEFT('Supplier Change Request FORM Z'!$D$58,1),E464)),MAX(G$1:$G463)+1,0))</f>
        <v>0</v>
      </c>
      <c r="H464" s="3" t="str">
        <f t="shared" si="7"/>
        <v/>
      </c>
    </row>
    <row r="465" spans="1:8" x14ac:dyDescent="0.35">
      <c r="A465" s="94" t="s">
        <v>2911</v>
      </c>
      <c r="B465" s="94" t="s">
        <v>3768</v>
      </c>
      <c r="C465" s="94" t="s">
        <v>87</v>
      </c>
      <c r="D465" s="94" t="s">
        <v>3768</v>
      </c>
      <c r="E465" s="94" t="s">
        <v>9644</v>
      </c>
      <c r="G465" s="5">
        <f>IF('Supplier Change Request FORM Z'!$D$58="",IF(ISNUMBER(SEARCH(LEFT(#REF!,1),E465)),MAX(G$1:$G464)+1,0),IF(ISNUMBER(SEARCH(LEFT('Supplier Change Request FORM Z'!$D$58,1),E465)),MAX(G$1:$G464)+1,0))</f>
        <v>0</v>
      </c>
      <c r="H465" s="3" t="str">
        <f t="shared" si="7"/>
        <v/>
      </c>
    </row>
    <row r="466" spans="1:8" x14ac:dyDescent="0.35">
      <c r="A466" s="94" t="s">
        <v>2911</v>
      </c>
      <c r="B466" s="94" t="s">
        <v>3746</v>
      </c>
      <c r="C466" s="94" t="s">
        <v>87</v>
      </c>
      <c r="D466" s="94" t="s">
        <v>3746</v>
      </c>
      <c r="E466" s="94" t="s">
        <v>9644</v>
      </c>
      <c r="G466" s="5">
        <f>IF('Supplier Change Request FORM Z'!$D$58="",IF(ISNUMBER(SEARCH(LEFT(#REF!,1),E466)),MAX(G$1:$G465)+1,0),IF(ISNUMBER(SEARCH(LEFT('Supplier Change Request FORM Z'!$D$58,1),E466)),MAX(G$1:$G465)+1,0))</f>
        <v>0</v>
      </c>
      <c r="H466" s="3" t="str">
        <f t="shared" si="7"/>
        <v/>
      </c>
    </row>
    <row r="467" spans="1:8" x14ac:dyDescent="0.35">
      <c r="A467" s="94" t="s">
        <v>2911</v>
      </c>
      <c r="B467" s="94" t="s">
        <v>3848</v>
      </c>
      <c r="C467" s="94" t="s">
        <v>87</v>
      </c>
      <c r="D467" s="94" t="s">
        <v>3848</v>
      </c>
      <c r="E467" s="94" t="s">
        <v>9644</v>
      </c>
      <c r="G467" s="5">
        <f>IF('Supplier Change Request FORM Z'!$D$58="",IF(ISNUMBER(SEARCH(LEFT(#REF!,1),E467)),MAX(G$1:$G466)+1,0),IF(ISNUMBER(SEARCH(LEFT('Supplier Change Request FORM Z'!$D$58,1),E467)),MAX(G$1:$G466)+1,0))</f>
        <v>0</v>
      </c>
      <c r="H467" s="3" t="str">
        <f t="shared" si="7"/>
        <v/>
      </c>
    </row>
    <row r="468" spans="1:8" x14ac:dyDescent="0.35">
      <c r="A468" s="94" t="s">
        <v>2911</v>
      </c>
      <c r="B468" s="94" t="s">
        <v>3852</v>
      </c>
      <c r="C468" s="94" t="s">
        <v>87</v>
      </c>
      <c r="D468" s="94" t="s">
        <v>3852</v>
      </c>
      <c r="E468" s="94" t="s">
        <v>9644</v>
      </c>
      <c r="G468" s="5">
        <f>IF('Supplier Change Request FORM Z'!$D$58="",IF(ISNUMBER(SEARCH(LEFT(#REF!,1),E468)),MAX(G$1:$G467)+1,0),IF(ISNUMBER(SEARCH(LEFT('Supplier Change Request FORM Z'!$D$58,1),E468)),MAX(G$1:$G467)+1,0))</f>
        <v>0</v>
      </c>
      <c r="H468" s="3" t="str">
        <f t="shared" si="7"/>
        <v/>
      </c>
    </row>
    <row r="469" spans="1:8" x14ac:dyDescent="0.35">
      <c r="A469" s="94" t="s">
        <v>2911</v>
      </c>
      <c r="B469" s="94" t="s">
        <v>3776</v>
      </c>
      <c r="C469" s="94" t="s">
        <v>87</v>
      </c>
      <c r="D469" s="94" t="s">
        <v>3776</v>
      </c>
      <c r="E469" s="94" t="s">
        <v>9644</v>
      </c>
      <c r="G469" s="5">
        <f>IF('Supplier Change Request FORM Z'!$D$58="",IF(ISNUMBER(SEARCH(LEFT(#REF!,1),E469)),MAX(G$1:$G468)+1,0),IF(ISNUMBER(SEARCH(LEFT('Supplier Change Request FORM Z'!$D$58,1),E469)),MAX(G$1:$G468)+1,0))</f>
        <v>0</v>
      </c>
      <c r="H469" s="3" t="str">
        <f t="shared" si="7"/>
        <v/>
      </c>
    </row>
    <row r="470" spans="1:8" x14ac:dyDescent="0.35">
      <c r="A470" s="94" t="s">
        <v>2911</v>
      </c>
      <c r="B470" s="94" t="s">
        <v>3700</v>
      </c>
      <c r="C470" s="94" t="s">
        <v>3642</v>
      </c>
      <c r="D470" s="94" t="s">
        <v>3700</v>
      </c>
      <c r="E470" s="94" t="s">
        <v>9644</v>
      </c>
      <c r="G470" s="5">
        <f>IF('Supplier Change Request FORM Z'!$D$58="",IF(ISNUMBER(SEARCH(LEFT(#REF!,1),E470)),MAX(G$1:$G469)+1,0),IF(ISNUMBER(SEARCH(LEFT('Supplier Change Request FORM Z'!$D$58,1),E470)),MAX(G$1:$G469)+1,0))</f>
        <v>0</v>
      </c>
      <c r="H470" s="3" t="str">
        <f t="shared" si="7"/>
        <v/>
      </c>
    </row>
    <row r="471" spans="1:8" x14ac:dyDescent="0.35">
      <c r="A471" s="94" t="s">
        <v>2911</v>
      </c>
      <c r="B471" s="94" t="s">
        <v>3807</v>
      </c>
      <c r="C471" s="94" t="s">
        <v>3642</v>
      </c>
      <c r="D471" s="94" t="s">
        <v>3807</v>
      </c>
      <c r="E471" s="94" t="s">
        <v>9644</v>
      </c>
      <c r="G471" s="5">
        <f>IF('Supplier Change Request FORM Z'!$D$58="",IF(ISNUMBER(SEARCH(LEFT(#REF!,1),E471)),MAX(G$1:$G470)+1,0),IF(ISNUMBER(SEARCH(LEFT('Supplier Change Request FORM Z'!$D$58,1),E471)),MAX(G$1:$G470)+1,0))</f>
        <v>0</v>
      </c>
      <c r="H471" s="3" t="str">
        <f t="shared" si="7"/>
        <v/>
      </c>
    </row>
    <row r="472" spans="1:8" x14ac:dyDescent="0.35">
      <c r="A472" s="94" t="s">
        <v>2911</v>
      </c>
      <c r="B472" s="94" t="s">
        <v>3802</v>
      </c>
      <c r="C472" s="94" t="s">
        <v>3642</v>
      </c>
      <c r="D472" s="94" t="s">
        <v>3802</v>
      </c>
      <c r="E472" s="94" t="s">
        <v>9644</v>
      </c>
      <c r="G472" s="5">
        <f>IF('Supplier Change Request FORM Z'!$D$58="",IF(ISNUMBER(SEARCH(LEFT(#REF!,1),E472)),MAX(G$1:$G471)+1,0),IF(ISNUMBER(SEARCH(LEFT('Supplier Change Request FORM Z'!$D$58,1),E472)),MAX(G$1:$G471)+1,0))</f>
        <v>0</v>
      </c>
      <c r="H472" s="3" t="str">
        <f t="shared" si="7"/>
        <v/>
      </c>
    </row>
    <row r="473" spans="1:8" x14ac:dyDescent="0.35">
      <c r="A473" s="94" t="s">
        <v>2911</v>
      </c>
      <c r="B473" s="94" t="s">
        <v>3764</v>
      </c>
      <c r="C473" s="94" t="s">
        <v>87</v>
      </c>
      <c r="D473" s="94" t="s">
        <v>3764</v>
      </c>
      <c r="E473" s="94" t="s">
        <v>9644</v>
      </c>
      <c r="G473" s="5">
        <f>IF('Supplier Change Request FORM Z'!$D$58="",IF(ISNUMBER(SEARCH(LEFT(#REF!,1),E473)),MAX(G$1:$G472)+1,0),IF(ISNUMBER(SEARCH(LEFT('Supplier Change Request FORM Z'!$D$58,1),E473)),MAX(G$1:$G472)+1,0))</f>
        <v>0</v>
      </c>
      <c r="H473" s="3" t="str">
        <f t="shared" si="7"/>
        <v/>
      </c>
    </row>
    <row r="474" spans="1:8" x14ac:dyDescent="0.35">
      <c r="A474" s="94" t="s">
        <v>2911</v>
      </c>
      <c r="B474" s="94" t="s">
        <v>3803</v>
      </c>
      <c r="C474" s="94" t="s">
        <v>3642</v>
      </c>
      <c r="D474" s="94" t="s">
        <v>3803</v>
      </c>
      <c r="E474" s="94" t="s">
        <v>9644</v>
      </c>
      <c r="G474" s="5">
        <f>IF('Supplier Change Request FORM Z'!$D$58="",IF(ISNUMBER(SEARCH(LEFT(#REF!,1),E474)),MAX(G$1:$G473)+1,0),IF(ISNUMBER(SEARCH(LEFT('Supplier Change Request FORM Z'!$D$58,1),E474)),MAX(G$1:$G473)+1,0))</f>
        <v>0</v>
      </c>
      <c r="H474" s="3" t="str">
        <f t="shared" si="7"/>
        <v/>
      </c>
    </row>
    <row r="475" spans="1:8" x14ac:dyDescent="0.35">
      <c r="A475" s="94" t="s">
        <v>2911</v>
      </c>
      <c r="B475" s="94" t="s">
        <v>3824</v>
      </c>
      <c r="C475" s="94" t="s">
        <v>3642</v>
      </c>
      <c r="D475" s="94" t="s">
        <v>3824</v>
      </c>
      <c r="E475" s="94" t="s">
        <v>9644</v>
      </c>
      <c r="G475" s="5">
        <f>IF('Supplier Change Request FORM Z'!$D$58="",IF(ISNUMBER(SEARCH(LEFT(#REF!,1),E475)),MAX(G$1:$G474)+1,0),IF(ISNUMBER(SEARCH(LEFT('Supplier Change Request FORM Z'!$D$58,1),E475)),MAX(G$1:$G474)+1,0))</f>
        <v>0</v>
      </c>
      <c r="H475" s="3" t="str">
        <f t="shared" si="7"/>
        <v/>
      </c>
    </row>
    <row r="476" spans="1:8" x14ac:dyDescent="0.35">
      <c r="A476" s="94" t="s">
        <v>2911</v>
      </c>
      <c r="B476" s="94" t="s">
        <v>3780</v>
      </c>
      <c r="C476" s="94" t="s">
        <v>87</v>
      </c>
      <c r="D476" s="94" t="s">
        <v>3780</v>
      </c>
      <c r="E476" s="94" t="s">
        <v>9644</v>
      </c>
      <c r="G476" s="5">
        <f>IF('Supplier Change Request FORM Z'!$D$58="",IF(ISNUMBER(SEARCH(LEFT(#REF!,1),E476)),MAX(G$1:$G475)+1,0),IF(ISNUMBER(SEARCH(LEFT('Supplier Change Request FORM Z'!$D$58,1),E476)),MAX(G$1:$G475)+1,0))</f>
        <v>0</v>
      </c>
      <c r="H476" s="3" t="str">
        <f t="shared" si="7"/>
        <v/>
      </c>
    </row>
    <row r="477" spans="1:8" x14ac:dyDescent="0.35">
      <c r="A477" s="94" t="s">
        <v>2911</v>
      </c>
      <c r="B477" s="94" t="s">
        <v>3720</v>
      </c>
      <c r="C477" s="94" t="s">
        <v>3642</v>
      </c>
      <c r="D477" s="94" t="s">
        <v>3720</v>
      </c>
      <c r="E477" s="94" t="s">
        <v>9644</v>
      </c>
      <c r="G477" s="5">
        <f>IF('Supplier Change Request FORM Z'!$D$58="",IF(ISNUMBER(SEARCH(LEFT(#REF!,1),E477)),MAX(G$1:$G476)+1,0),IF(ISNUMBER(SEARCH(LEFT('Supplier Change Request FORM Z'!$D$58,1),E477)),MAX(G$1:$G476)+1,0))</f>
        <v>0</v>
      </c>
      <c r="H477" s="3" t="str">
        <f t="shared" si="7"/>
        <v/>
      </c>
    </row>
    <row r="478" spans="1:8" x14ac:dyDescent="0.35">
      <c r="A478" s="94" t="s">
        <v>2911</v>
      </c>
      <c r="B478" s="94" t="s">
        <v>3806</v>
      </c>
      <c r="C478" s="94" t="s">
        <v>3642</v>
      </c>
      <c r="D478" s="94" t="s">
        <v>3806</v>
      </c>
      <c r="E478" s="94" t="s">
        <v>9644</v>
      </c>
      <c r="G478" s="5">
        <f>IF('Supplier Change Request FORM Z'!$D$58="",IF(ISNUMBER(SEARCH(LEFT(#REF!,1),E478)),MAX(G$1:$G477)+1,0),IF(ISNUMBER(SEARCH(LEFT('Supplier Change Request FORM Z'!$D$58,1),E478)),MAX(G$1:$G477)+1,0))</f>
        <v>0</v>
      </c>
      <c r="H478" s="3" t="str">
        <f t="shared" si="7"/>
        <v/>
      </c>
    </row>
    <row r="479" spans="1:8" x14ac:dyDescent="0.35">
      <c r="A479" s="94" t="s">
        <v>2911</v>
      </c>
      <c r="B479" s="94" t="s">
        <v>3693</v>
      </c>
      <c r="C479" s="94" t="s">
        <v>87</v>
      </c>
      <c r="D479" s="94" t="s">
        <v>3693</v>
      </c>
      <c r="E479" s="94" t="s">
        <v>9644</v>
      </c>
      <c r="G479" s="5">
        <f>IF('Supplier Change Request FORM Z'!$D$58="",IF(ISNUMBER(SEARCH(LEFT(#REF!,1),E479)),MAX(G$1:$G478)+1,0),IF(ISNUMBER(SEARCH(LEFT('Supplier Change Request FORM Z'!$D$58,1),E479)),MAX(G$1:$G478)+1,0))</f>
        <v>0</v>
      </c>
      <c r="H479" s="3" t="str">
        <f t="shared" si="7"/>
        <v/>
      </c>
    </row>
    <row r="480" spans="1:8" x14ac:dyDescent="0.35">
      <c r="A480" s="94" t="s">
        <v>2911</v>
      </c>
      <c r="B480" s="94" t="s">
        <v>3705</v>
      </c>
      <c r="C480" s="94" t="s">
        <v>87</v>
      </c>
      <c r="D480" s="94" t="s">
        <v>3705</v>
      </c>
      <c r="E480" s="94" t="s">
        <v>9644</v>
      </c>
      <c r="G480" s="5">
        <f>IF('Supplier Change Request FORM Z'!$D$58="",IF(ISNUMBER(SEARCH(LEFT(#REF!,1),E480)),MAX(G$1:$G479)+1,0),IF(ISNUMBER(SEARCH(LEFT('Supplier Change Request FORM Z'!$D$58,1),E480)),MAX(G$1:$G479)+1,0))</f>
        <v>0</v>
      </c>
      <c r="H480" s="3" t="str">
        <f t="shared" si="7"/>
        <v/>
      </c>
    </row>
    <row r="481" spans="1:8" x14ac:dyDescent="0.35">
      <c r="A481" s="94" t="s">
        <v>2911</v>
      </c>
      <c r="B481" s="94" t="s">
        <v>3805</v>
      </c>
      <c r="C481" s="94" t="s">
        <v>3642</v>
      </c>
      <c r="D481" s="94" t="s">
        <v>3805</v>
      </c>
      <c r="E481" s="94" t="s">
        <v>9644</v>
      </c>
      <c r="G481" s="5">
        <f>IF('Supplier Change Request FORM Z'!$D$58="",IF(ISNUMBER(SEARCH(LEFT(#REF!,1),E481)),MAX(G$1:$G480)+1,0),IF(ISNUMBER(SEARCH(LEFT('Supplier Change Request FORM Z'!$D$58,1),E481)),MAX(G$1:$G480)+1,0))</f>
        <v>0</v>
      </c>
      <c r="H481" s="3" t="str">
        <f t="shared" si="7"/>
        <v/>
      </c>
    </row>
    <row r="482" spans="1:8" x14ac:dyDescent="0.35">
      <c r="A482" s="94" t="s">
        <v>2911</v>
      </c>
      <c r="B482" s="94" t="s">
        <v>3732</v>
      </c>
      <c r="C482" s="94" t="s">
        <v>3642</v>
      </c>
      <c r="D482" s="94" t="s">
        <v>3732</v>
      </c>
      <c r="E482" s="94" t="s">
        <v>9644</v>
      </c>
      <c r="G482" s="5">
        <f>IF('Supplier Change Request FORM Z'!$D$58="",IF(ISNUMBER(SEARCH(LEFT(#REF!,1),E482)),MAX(G$1:$G481)+1,0),IF(ISNUMBER(SEARCH(LEFT('Supplier Change Request FORM Z'!$D$58,1),E482)),MAX(G$1:$G481)+1,0))</f>
        <v>0</v>
      </c>
      <c r="H482" s="3" t="str">
        <f t="shared" si="7"/>
        <v/>
      </c>
    </row>
    <row r="483" spans="1:8" x14ac:dyDescent="0.35">
      <c r="A483" s="94" t="s">
        <v>2911</v>
      </c>
      <c r="B483" s="94" t="s">
        <v>3669</v>
      </c>
      <c r="C483" s="94" t="s">
        <v>3642</v>
      </c>
      <c r="D483" s="94" t="s">
        <v>3669</v>
      </c>
      <c r="E483" s="94" t="s">
        <v>9644</v>
      </c>
      <c r="G483" s="5">
        <f>IF('Supplier Change Request FORM Z'!$D$58="",IF(ISNUMBER(SEARCH(LEFT(#REF!,1),E483)),MAX(G$1:$G482)+1,0),IF(ISNUMBER(SEARCH(LEFT('Supplier Change Request FORM Z'!$D$58,1),E483)),MAX(G$1:$G482)+1,0))</f>
        <v>0</v>
      </c>
      <c r="H483" s="3" t="str">
        <f t="shared" si="7"/>
        <v/>
      </c>
    </row>
    <row r="484" spans="1:8" x14ac:dyDescent="0.35">
      <c r="A484" s="94" t="s">
        <v>2911</v>
      </c>
      <c r="B484" s="94" t="s">
        <v>3744</v>
      </c>
      <c r="C484" s="94" t="s">
        <v>87</v>
      </c>
      <c r="D484" s="94" t="s">
        <v>3744</v>
      </c>
      <c r="E484" s="94" t="s">
        <v>9644</v>
      </c>
      <c r="G484" s="5">
        <f>IF('Supplier Change Request FORM Z'!$D$58="",IF(ISNUMBER(SEARCH(LEFT(#REF!,1),E484)),MAX(G$1:$G483)+1,0),IF(ISNUMBER(SEARCH(LEFT('Supplier Change Request FORM Z'!$D$58,1),E484)),MAX(G$1:$G483)+1,0))</f>
        <v>0</v>
      </c>
      <c r="H484" s="3" t="str">
        <f t="shared" si="7"/>
        <v/>
      </c>
    </row>
    <row r="485" spans="1:8" x14ac:dyDescent="0.35">
      <c r="A485" s="94" t="s">
        <v>2911</v>
      </c>
      <c r="B485" s="94" t="s">
        <v>3838</v>
      </c>
      <c r="C485" s="94" t="s">
        <v>87</v>
      </c>
      <c r="D485" s="94" t="s">
        <v>3838</v>
      </c>
      <c r="E485" s="94" t="s">
        <v>9644</v>
      </c>
      <c r="G485" s="5">
        <f>IF('Supplier Change Request FORM Z'!$D$58="",IF(ISNUMBER(SEARCH(LEFT(#REF!,1),E485)),MAX(G$1:$G484)+1,0),IF(ISNUMBER(SEARCH(LEFT('Supplier Change Request FORM Z'!$D$58,1),E485)),MAX(G$1:$G484)+1,0))</f>
        <v>0</v>
      </c>
      <c r="H485" s="3" t="str">
        <f t="shared" si="7"/>
        <v/>
      </c>
    </row>
    <row r="486" spans="1:8" x14ac:dyDescent="0.35">
      <c r="A486" s="94" t="s">
        <v>2911</v>
      </c>
      <c r="B486" s="94" t="s">
        <v>9776</v>
      </c>
      <c r="C486" s="94" t="s">
        <v>3450</v>
      </c>
      <c r="D486" s="94" t="s">
        <v>9776</v>
      </c>
      <c r="E486" s="94" t="s">
        <v>9644</v>
      </c>
      <c r="G486" s="5">
        <f>IF('Supplier Change Request FORM Z'!$D$58="",IF(ISNUMBER(SEARCH(LEFT(#REF!,1),E486)),MAX(G$1:$G485)+1,0),IF(ISNUMBER(SEARCH(LEFT('Supplier Change Request FORM Z'!$D$58,1),E486)),MAX(G$1:$G485)+1,0))</f>
        <v>0</v>
      </c>
      <c r="H486" s="3" t="str">
        <f t="shared" si="7"/>
        <v/>
      </c>
    </row>
    <row r="487" spans="1:8" x14ac:dyDescent="0.35">
      <c r="A487" s="94" t="s">
        <v>2911</v>
      </c>
      <c r="B487" s="94" t="s">
        <v>3672</v>
      </c>
      <c r="C487" s="94" t="s">
        <v>87</v>
      </c>
      <c r="D487" s="94" t="s">
        <v>3672</v>
      </c>
      <c r="E487" s="94" t="s">
        <v>9644</v>
      </c>
      <c r="G487" s="5">
        <f>IF('Supplier Change Request FORM Z'!$D$58="",IF(ISNUMBER(SEARCH(LEFT(#REF!,1),E487)),MAX(G$1:$G486)+1,0),IF(ISNUMBER(SEARCH(LEFT('Supplier Change Request FORM Z'!$D$58,1),E487)),MAX(G$1:$G486)+1,0))</f>
        <v>0</v>
      </c>
      <c r="H487" s="3" t="str">
        <f t="shared" si="7"/>
        <v/>
      </c>
    </row>
    <row r="488" spans="1:8" x14ac:dyDescent="0.35">
      <c r="A488" s="94" t="s">
        <v>2911</v>
      </c>
      <c r="B488" s="94" t="s">
        <v>3701</v>
      </c>
      <c r="C488" s="94" t="s">
        <v>87</v>
      </c>
      <c r="D488" s="94" t="s">
        <v>3701</v>
      </c>
      <c r="E488" s="94" t="s">
        <v>9644</v>
      </c>
      <c r="G488" s="5">
        <f>IF('Supplier Change Request FORM Z'!$D$58="",IF(ISNUMBER(SEARCH(LEFT(#REF!,1),E488)),MAX(G$1:$G487)+1,0),IF(ISNUMBER(SEARCH(LEFT('Supplier Change Request FORM Z'!$D$58,1),E488)),MAX(G$1:$G487)+1,0))</f>
        <v>0</v>
      </c>
      <c r="H488" s="3" t="str">
        <f t="shared" si="7"/>
        <v/>
      </c>
    </row>
    <row r="489" spans="1:8" x14ac:dyDescent="0.35">
      <c r="A489" s="94" t="s">
        <v>2911</v>
      </c>
      <c r="B489" s="94" t="s">
        <v>3618</v>
      </c>
      <c r="C489" s="94" t="s">
        <v>1567</v>
      </c>
      <c r="D489" s="94" t="s">
        <v>3618</v>
      </c>
      <c r="E489" s="94" t="s">
        <v>9644</v>
      </c>
      <c r="G489" s="5">
        <f>IF('Supplier Change Request FORM Z'!$D$58="",IF(ISNUMBER(SEARCH(LEFT(#REF!,1),E489)),MAX(G$1:$G488)+1,0),IF(ISNUMBER(SEARCH(LEFT('Supplier Change Request FORM Z'!$D$58,1),E489)),MAX(G$1:$G488)+1,0))</f>
        <v>0</v>
      </c>
      <c r="H489" s="3" t="str">
        <f t="shared" si="7"/>
        <v/>
      </c>
    </row>
    <row r="490" spans="1:8" x14ac:dyDescent="0.35">
      <c r="A490" s="94" t="s">
        <v>2911</v>
      </c>
      <c r="B490" s="94" t="s">
        <v>3363</v>
      </c>
      <c r="C490" s="94" t="s">
        <v>1567</v>
      </c>
      <c r="D490" s="94" t="s">
        <v>3363</v>
      </c>
      <c r="E490" s="94" t="s">
        <v>9644</v>
      </c>
      <c r="G490" s="5">
        <f>IF('Supplier Change Request FORM Z'!$D$58="",IF(ISNUMBER(SEARCH(LEFT(#REF!,1),E490)),MAX(G$1:$G489)+1,0),IF(ISNUMBER(SEARCH(LEFT('Supplier Change Request FORM Z'!$D$58,1),E490)),MAX(G$1:$G489)+1,0))</f>
        <v>0</v>
      </c>
      <c r="H490" s="3" t="str">
        <f t="shared" si="7"/>
        <v/>
      </c>
    </row>
    <row r="491" spans="1:8" x14ac:dyDescent="0.35">
      <c r="A491" s="94" t="s">
        <v>2911</v>
      </c>
      <c r="B491" s="94" t="s">
        <v>3322</v>
      </c>
      <c r="C491" s="94" t="s">
        <v>1567</v>
      </c>
      <c r="D491" s="94" t="s">
        <v>3322</v>
      </c>
      <c r="E491" s="94" t="s">
        <v>9644</v>
      </c>
      <c r="G491" s="5">
        <f>IF('Supplier Change Request FORM Z'!$D$58="",IF(ISNUMBER(SEARCH(LEFT(#REF!,1),E491)),MAX(G$1:$G490)+1,0),IF(ISNUMBER(SEARCH(LEFT('Supplier Change Request FORM Z'!$D$58,1),E491)),MAX(G$1:$G490)+1,0))</f>
        <v>0</v>
      </c>
      <c r="H491" s="3" t="str">
        <f t="shared" si="7"/>
        <v/>
      </c>
    </row>
    <row r="492" spans="1:8" x14ac:dyDescent="0.35">
      <c r="A492" s="94" t="s">
        <v>2911</v>
      </c>
      <c r="B492" s="94" t="s">
        <v>3579</v>
      </c>
      <c r="C492" s="94" t="s">
        <v>1567</v>
      </c>
      <c r="D492" s="94" t="s">
        <v>3579</v>
      </c>
      <c r="E492" s="94" t="s">
        <v>9644</v>
      </c>
      <c r="G492" s="5">
        <f>IF('Supplier Change Request FORM Z'!$D$58="",IF(ISNUMBER(SEARCH(LEFT(#REF!,1),E492)),MAX(G$1:$G491)+1,0),IF(ISNUMBER(SEARCH(LEFT('Supplier Change Request FORM Z'!$D$58,1),E492)),MAX(G$1:$G491)+1,0))</f>
        <v>0</v>
      </c>
      <c r="H492" s="3" t="str">
        <f t="shared" si="7"/>
        <v/>
      </c>
    </row>
    <row r="493" spans="1:8" x14ac:dyDescent="0.35">
      <c r="A493" s="94" t="s">
        <v>2911</v>
      </c>
      <c r="B493" s="94" t="s">
        <v>3371</v>
      </c>
      <c r="C493" s="94" t="s">
        <v>1567</v>
      </c>
      <c r="D493" s="94" t="s">
        <v>3371</v>
      </c>
      <c r="E493" s="94" t="s">
        <v>9644</v>
      </c>
      <c r="G493" s="5">
        <f>IF('Supplier Change Request FORM Z'!$D$58="",IF(ISNUMBER(SEARCH(LEFT(#REF!,1),E493)),MAX(G$1:$G492)+1,0),IF(ISNUMBER(SEARCH(LEFT('Supplier Change Request FORM Z'!$D$58,1),E493)),MAX(G$1:$G492)+1,0))</f>
        <v>0</v>
      </c>
      <c r="H493" s="3" t="str">
        <f t="shared" si="7"/>
        <v/>
      </c>
    </row>
    <row r="494" spans="1:8" x14ac:dyDescent="0.35">
      <c r="A494" s="94" t="s">
        <v>2911</v>
      </c>
      <c r="B494" s="94" t="s">
        <v>3318</v>
      </c>
      <c r="C494" s="94" t="s">
        <v>1567</v>
      </c>
      <c r="D494" s="94" t="s">
        <v>3318</v>
      </c>
      <c r="E494" s="94" t="s">
        <v>9644</v>
      </c>
      <c r="G494" s="5">
        <f>IF('Supplier Change Request FORM Z'!$D$58="",IF(ISNUMBER(SEARCH(LEFT(#REF!,1),E494)),MAX(G$1:$G493)+1,0),IF(ISNUMBER(SEARCH(LEFT('Supplier Change Request FORM Z'!$D$58,1),E494)),MAX(G$1:$G493)+1,0))</f>
        <v>0</v>
      </c>
      <c r="H494" s="3" t="str">
        <f t="shared" si="7"/>
        <v/>
      </c>
    </row>
    <row r="495" spans="1:8" x14ac:dyDescent="0.35">
      <c r="A495" s="94" t="s">
        <v>2911</v>
      </c>
      <c r="B495" s="94" t="s">
        <v>3372</v>
      </c>
      <c r="C495" s="94" t="s">
        <v>1567</v>
      </c>
      <c r="D495" s="94" t="s">
        <v>3372</v>
      </c>
      <c r="E495" s="94" t="s">
        <v>9644</v>
      </c>
      <c r="G495" s="5">
        <f>IF('Supplier Change Request FORM Z'!$D$58="",IF(ISNUMBER(SEARCH(LEFT(#REF!,1),E495)),MAX(G$1:$G494)+1,0),IF(ISNUMBER(SEARCH(LEFT('Supplier Change Request FORM Z'!$D$58,1),E495)),MAX(G$1:$G494)+1,0))</f>
        <v>0</v>
      </c>
      <c r="H495" s="3" t="str">
        <f t="shared" si="7"/>
        <v/>
      </c>
    </row>
    <row r="496" spans="1:8" x14ac:dyDescent="0.35">
      <c r="A496" s="94" t="s">
        <v>2911</v>
      </c>
      <c r="B496" s="94" t="s">
        <v>3195</v>
      </c>
      <c r="C496" s="94" t="s">
        <v>1567</v>
      </c>
      <c r="D496" s="94" t="s">
        <v>3195</v>
      </c>
      <c r="E496" s="94" t="s">
        <v>9644</v>
      </c>
      <c r="G496" s="5">
        <f>IF('Supplier Change Request FORM Z'!$D$58="",IF(ISNUMBER(SEARCH(LEFT(#REF!,1),E496)),MAX(G$1:$G495)+1,0),IF(ISNUMBER(SEARCH(LEFT('Supplier Change Request FORM Z'!$D$58,1),E496)),MAX(G$1:$G495)+1,0))</f>
        <v>0</v>
      </c>
      <c r="H496" s="3" t="str">
        <f t="shared" si="7"/>
        <v/>
      </c>
    </row>
    <row r="497" spans="1:8" x14ac:dyDescent="0.35">
      <c r="A497" s="94" t="s">
        <v>2911</v>
      </c>
      <c r="B497" s="94" t="s">
        <v>3350</v>
      </c>
      <c r="C497" s="94" t="s">
        <v>1567</v>
      </c>
      <c r="D497" s="94" t="s">
        <v>3350</v>
      </c>
      <c r="E497" s="94" t="s">
        <v>9644</v>
      </c>
      <c r="G497" s="5">
        <f>IF('Supplier Change Request FORM Z'!$D$58="",IF(ISNUMBER(SEARCH(LEFT(#REF!,1),E497)),MAX(G$1:$G496)+1,0),IF(ISNUMBER(SEARCH(LEFT('Supplier Change Request FORM Z'!$D$58,1),E497)),MAX(G$1:$G496)+1,0))</f>
        <v>0</v>
      </c>
      <c r="H497" s="3" t="str">
        <f t="shared" si="7"/>
        <v/>
      </c>
    </row>
    <row r="498" spans="1:8" x14ac:dyDescent="0.35">
      <c r="A498" s="94" t="s">
        <v>2911</v>
      </c>
      <c r="B498" s="94" t="s">
        <v>3009</v>
      </c>
      <c r="C498" s="94" t="s">
        <v>1567</v>
      </c>
      <c r="D498" s="94" t="s">
        <v>3009</v>
      </c>
      <c r="E498" s="94" t="s">
        <v>9644</v>
      </c>
      <c r="G498" s="5">
        <f>IF('Supplier Change Request FORM Z'!$D$58="",IF(ISNUMBER(SEARCH(LEFT(#REF!,1),E498)),MAX(G$1:$G497)+1,0),IF(ISNUMBER(SEARCH(LEFT('Supplier Change Request FORM Z'!$D$58,1),E498)),MAX(G$1:$G497)+1,0))</f>
        <v>0</v>
      </c>
      <c r="H498" s="3" t="str">
        <f t="shared" si="7"/>
        <v/>
      </c>
    </row>
    <row r="499" spans="1:8" x14ac:dyDescent="0.35">
      <c r="A499" s="94" t="s">
        <v>2911</v>
      </c>
      <c r="B499" s="94" t="s">
        <v>3395</v>
      </c>
      <c r="C499" s="94" t="s">
        <v>1567</v>
      </c>
      <c r="D499" s="94" t="s">
        <v>3395</v>
      </c>
      <c r="E499" s="94" t="s">
        <v>9644</v>
      </c>
      <c r="G499" s="5">
        <f>IF('Supplier Change Request FORM Z'!$D$58="",IF(ISNUMBER(SEARCH(LEFT(#REF!,1),E499)),MAX(G$1:$G498)+1,0),IF(ISNUMBER(SEARCH(LEFT('Supplier Change Request FORM Z'!$D$58,1),E499)),MAX(G$1:$G498)+1,0))</f>
        <v>0</v>
      </c>
      <c r="H499" s="3" t="str">
        <f t="shared" si="7"/>
        <v/>
      </c>
    </row>
    <row r="500" spans="1:8" x14ac:dyDescent="0.35">
      <c r="A500" s="94" t="s">
        <v>2911</v>
      </c>
      <c r="B500" s="94" t="s">
        <v>3415</v>
      </c>
      <c r="C500" s="94" t="s">
        <v>1567</v>
      </c>
      <c r="D500" s="94" t="s">
        <v>3415</v>
      </c>
      <c r="E500" s="94" t="s">
        <v>9644</v>
      </c>
      <c r="G500" s="5">
        <f>IF('Supplier Change Request FORM Z'!$D$58="",IF(ISNUMBER(SEARCH(LEFT(#REF!,1),E500)),MAX(G$1:$G499)+1,0),IF(ISNUMBER(SEARCH(LEFT('Supplier Change Request FORM Z'!$D$58,1),E500)),MAX(G$1:$G499)+1,0))</f>
        <v>0</v>
      </c>
      <c r="H500" s="3" t="str">
        <f t="shared" si="7"/>
        <v/>
      </c>
    </row>
    <row r="501" spans="1:8" x14ac:dyDescent="0.35">
      <c r="A501" s="94" t="s">
        <v>2911</v>
      </c>
      <c r="B501" s="94" t="s">
        <v>3516</v>
      </c>
      <c r="C501" s="94" t="s">
        <v>1567</v>
      </c>
      <c r="D501" s="94" t="s">
        <v>3516</v>
      </c>
      <c r="E501" s="94" t="s">
        <v>9644</v>
      </c>
      <c r="G501" s="5">
        <f>IF('Supplier Change Request FORM Z'!$D$58="",IF(ISNUMBER(SEARCH(LEFT(#REF!,1),E501)),MAX(G$1:$G500)+1,0),IF(ISNUMBER(SEARCH(LEFT('Supplier Change Request FORM Z'!$D$58,1),E501)),MAX(G$1:$G500)+1,0))</f>
        <v>0</v>
      </c>
      <c r="H501" s="3" t="str">
        <f t="shared" si="7"/>
        <v/>
      </c>
    </row>
    <row r="502" spans="1:8" x14ac:dyDescent="0.35">
      <c r="A502" s="94" t="s">
        <v>2911</v>
      </c>
      <c r="B502" s="94" t="s">
        <v>3365</v>
      </c>
      <c r="C502" s="94" t="s">
        <v>1567</v>
      </c>
      <c r="D502" s="94" t="s">
        <v>3365</v>
      </c>
      <c r="E502" s="94" t="s">
        <v>9644</v>
      </c>
      <c r="G502" s="5">
        <f>IF('Supplier Change Request FORM Z'!$D$58="",IF(ISNUMBER(SEARCH(LEFT(#REF!,1),E502)),MAX(G$1:$G501)+1,0),IF(ISNUMBER(SEARCH(LEFT('Supplier Change Request FORM Z'!$D$58,1),E502)),MAX(G$1:$G501)+1,0))</f>
        <v>0</v>
      </c>
      <c r="H502" s="3" t="str">
        <f t="shared" si="7"/>
        <v/>
      </c>
    </row>
    <row r="503" spans="1:8" x14ac:dyDescent="0.35">
      <c r="A503" s="94" t="s">
        <v>2911</v>
      </c>
      <c r="B503" s="94" t="s">
        <v>3586</v>
      </c>
      <c r="C503" s="94" t="s">
        <v>1567</v>
      </c>
      <c r="D503" s="94" t="s">
        <v>3586</v>
      </c>
      <c r="E503" s="94" t="s">
        <v>9644</v>
      </c>
      <c r="G503" s="5">
        <f>IF('Supplier Change Request FORM Z'!$D$58="",IF(ISNUMBER(SEARCH(LEFT(#REF!,1),E503)),MAX(G$1:$G502)+1,0),IF(ISNUMBER(SEARCH(LEFT('Supplier Change Request FORM Z'!$D$58,1),E503)),MAX(G$1:$G502)+1,0))</f>
        <v>0</v>
      </c>
      <c r="H503" s="3" t="str">
        <f t="shared" si="7"/>
        <v/>
      </c>
    </row>
    <row r="504" spans="1:8" x14ac:dyDescent="0.35">
      <c r="A504" s="94" t="s">
        <v>2911</v>
      </c>
      <c r="B504" s="94" t="s">
        <v>3530</v>
      </c>
      <c r="C504" s="94" t="s">
        <v>1567</v>
      </c>
      <c r="D504" s="94" t="s">
        <v>3530</v>
      </c>
      <c r="E504" s="94" t="s">
        <v>9644</v>
      </c>
      <c r="G504" s="5">
        <f>IF('Supplier Change Request FORM Z'!$D$58="",IF(ISNUMBER(SEARCH(LEFT(#REF!,1),E504)),MAX(G$1:$G503)+1,0),IF(ISNUMBER(SEARCH(LEFT('Supplier Change Request FORM Z'!$D$58,1),E504)),MAX(G$1:$G503)+1,0))</f>
        <v>0</v>
      </c>
      <c r="H504" s="3" t="str">
        <f t="shared" si="7"/>
        <v/>
      </c>
    </row>
    <row r="505" spans="1:8" x14ac:dyDescent="0.35">
      <c r="A505" s="94" t="s">
        <v>2911</v>
      </c>
      <c r="B505" s="94" t="s">
        <v>3346</v>
      </c>
      <c r="C505" s="94" t="s">
        <v>1567</v>
      </c>
      <c r="D505" s="94" t="s">
        <v>3346</v>
      </c>
      <c r="E505" s="94" t="s">
        <v>9644</v>
      </c>
      <c r="G505" s="5">
        <f>IF('Supplier Change Request FORM Z'!$D$58="",IF(ISNUMBER(SEARCH(LEFT(#REF!,1),E505)),MAX(G$1:$G504)+1,0),IF(ISNUMBER(SEARCH(LEFT('Supplier Change Request FORM Z'!$D$58,1),E505)),MAX(G$1:$G504)+1,0))</f>
        <v>0</v>
      </c>
      <c r="H505" s="3" t="str">
        <f t="shared" si="7"/>
        <v/>
      </c>
    </row>
    <row r="506" spans="1:8" x14ac:dyDescent="0.35">
      <c r="A506" s="94" t="s">
        <v>2911</v>
      </c>
      <c r="B506" s="94" t="s">
        <v>3555</v>
      </c>
      <c r="C506" s="94" t="s">
        <v>1567</v>
      </c>
      <c r="D506" s="94" t="s">
        <v>3555</v>
      </c>
      <c r="E506" s="94" t="s">
        <v>9644</v>
      </c>
      <c r="G506" s="5">
        <f>IF('Supplier Change Request FORM Z'!$D$58="",IF(ISNUMBER(SEARCH(LEFT(#REF!,1),E506)),MAX(G$1:$G505)+1,0),IF(ISNUMBER(SEARCH(LEFT('Supplier Change Request FORM Z'!$D$58,1),E506)),MAX(G$1:$G505)+1,0))</f>
        <v>0</v>
      </c>
      <c r="H506" s="3" t="str">
        <f t="shared" si="7"/>
        <v/>
      </c>
    </row>
    <row r="507" spans="1:8" x14ac:dyDescent="0.35">
      <c r="A507" s="94" t="s">
        <v>2911</v>
      </c>
      <c r="B507" s="94" t="s">
        <v>3550</v>
      </c>
      <c r="C507" s="94" t="s">
        <v>1567</v>
      </c>
      <c r="D507" s="94" t="s">
        <v>3550</v>
      </c>
      <c r="E507" s="94" t="s">
        <v>9644</v>
      </c>
      <c r="G507" s="5">
        <f>IF('Supplier Change Request FORM Z'!$D$58="",IF(ISNUMBER(SEARCH(LEFT(#REF!,1),E507)),MAX(G$1:$G506)+1,0),IF(ISNUMBER(SEARCH(LEFT('Supplier Change Request FORM Z'!$D$58,1),E507)),MAX(G$1:$G506)+1,0))</f>
        <v>0</v>
      </c>
      <c r="H507" s="3" t="str">
        <f t="shared" si="7"/>
        <v/>
      </c>
    </row>
    <row r="508" spans="1:8" x14ac:dyDescent="0.35">
      <c r="A508" s="94" t="s">
        <v>2911</v>
      </c>
      <c r="B508" s="94" t="s">
        <v>3545</v>
      </c>
      <c r="C508" s="94" t="s">
        <v>1567</v>
      </c>
      <c r="D508" s="94" t="s">
        <v>3545</v>
      </c>
      <c r="E508" s="94" t="s">
        <v>9644</v>
      </c>
      <c r="G508" s="5">
        <f>IF('Supplier Change Request FORM Z'!$D$58="",IF(ISNUMBER(SEARCH(LEFT(#REF!,1),E508)),MAX(G$1:$G507)+1,0),IF(ISNUMBER(SEARCH(LEFT('Supplier Change Request FORM Z'!$D$58,1),E508)),MAX(G$1:$G507)+1,0))</f>
        <v>0</v>
      </c>
      <c r="H508" s="3" t="str">
        <f t="shared" si="7"/>
        <v/>
      </c>
    </row>
    <row r="509" spans="1:8" x14ac:dyDescent="0.35">
      <c r="A509" s="94" t="s">
        <v>2911</v>
      </c>
      <c r="B509" s="94" t="s">
        <v>3373</v>
      </c>
      <c r="C509" s="94" t="s">
        <v>1567</v>
      </c>
      <c r="D509" s="94" t="s">
        <v>3373</v>
      </c>
      <c r="E509" s="94" t="s">
        <v>9644</v>
      </c>
      <c r="G509" s="5">
        <f>IF('Supplier Change Request FORM Z'!$D$58="",IF(ISNUMBER(SEARCH(LEFT(#REF!,1),E509)),MAX(G$1:$G508)+1,0),IF(ISNUMBER(SEARCH(LEFT('Supplier Change Request FORM Z'!$D$58,1),E509)),MAX(G$1:$G508)+1,0))</f>
        <v>0</v>
      </c>
      <c r="H509" s="3" t="str">
        <f t="shared" si="7"/>
        <v/>
      </c>
    </row>
    <row r="510" spans="1:8" x14ac:dyDescent="0.35">
      <c r="A510" s="94" t="s">
        <v>2911</v>
      </c>
      <c r="B510" s="94" t="s">
        <v>3610</v>
      </c>
      <c r="C510" s="94" t="s">
        <v>1567</v>
      </c>
      <c r="D510" s="94" t="s">
        <v>3610</v>
      </c>
      <c r="E510" s="94" t="s">
        <v>9644</v>
      </c>
      <c r="G510" s="5">
        <f>IF('Supplier Change Request FORM Z'!$D$58="",IF(ISNUMBER(SEARCH(LEFT(#REF!,1),E510)),MAX(G$1:$G509)+1,0),IF(ISNUMBER(SEARCH(LEFT('Supplier Change Request FORM Z'!$D$58,1),E510)),MAX(G$1:$G509)+1,0))</f>
        <v>0</v>
      </c>
      <c r="H510" s="3" t="str">
        <f t="shared" si="7"/>
        <v/>
      </c>
    </row>
    <row r="511" spans="1:8" x14ac:dyDescent="0.35">
      <c r="A511" s="94" t="s">
        <v>2911</v>
      </c>
      <c r="B511" s="94" t="s">
        <v>3331</v>
      </c>
      <c r="C511" s="94" t="s">
        <v>1567</v>
      </c>
      <c r="D511" s="94" t="s">
        <v>3331</v>
      </c>
      <c r="E511" s="94" t="s">
        <v>9644</v>
      </c>
      <c r="G511" s="5">
        <f>IF('Supplier Change Request FORM Z'!$D$58="",IF(ISNUMBER(SEARCH(LEFT(#REF!,1),E511)),MAX(G$1:$G510)+1,0),IF(ISNUMBER(SEARCH(LEFT('Supplier Change Request FORM Z'!$D$58,1),E511)),MAX(G$1:$G510)+1,0))</f>
        <v>0</v>
      </c>
      <c r="H511" s="3" t="str">
        <f t="shared" si="7"/>
        <v/>
      </c>
    </row>
    <row r="512" spans="1:8" x14ac:dyDescent="0.35">
      <c r="A512" s="94" t="s">
        <v>2911</v>
      </c>
      <c r="B512" s="94" t="s">
        <v>3623</v>
      </c>
      <c r="C512" s="94" t="s">
        <v>1567</v>
      </c>
      <c r="D512" s="94" t="s">
        <v>3623</v>
      </c>
      <c r="E512" s="94" t="s">
        <v>9644</v>
      </c>
      <c r="G512" s="5">
        <f>IF('Supplier Change Request FORM Z'!$D$58="",IF(ISNUMBER(SEARCH(LEFT(#REF!,1),E512)),MAX(G$1:$G511)+1,0),IF(ISNUMBER(SEARCH(LEFT('Supplier Change Request FORM Z'!$D$58,1),E512)),MAX(G$1:$G511)+1,0))</f>
        <v>0</v>
      </c>
      <c r="H512" s="3" t="str">
        <f t="shared" si="7"/>
        <v/>
      </c>
    </row>
    <row r="513" spans="1:8" x14ac:dyDescent="0.35">
      <c r="A513" s="94" t="s">
        <v>2911</v>
      </c>
      <c r="B513" s="94" t="s">
        <v>3022</v>
      </c>
      <c r="C513" s="94" t="s">
        <v>1567</v>
      </c>
      <c r="D513" s="94" t="s">
        <v>3022</v>
      </c>
      <c r="E513" s="94" t="s">
        <v>9644</v>
      </c>
      <c r="G513" s="5">
        <f>IF('Supplier Change Request FORM Z'!$D$58="",IF(ISNUMBER(SEARCH(LEFT(#REF!,1),E513)),MAX(G$1:$G512)+1,0),IF(ISNUMBER(SEARCH(LEFT('Supplier Change Request FORM Z'!$D$58,1),E513)),MAX(G$1:$G512)+1,0))</f>
        <v>0</v>
      </c>
      <c r="H513" s="3" t="str">
        <f t="shared" si="7"/>
        <v/>
      </c>
    </row>
    <row r="514" spans="1:8" x14ac:dyDescent="0.35">
      <c r="A514" s="94" t="s">
        <v>2911</v>
      </c>
      <c r="B514" s="94" t="s">
        <v>9777</v>
      </c>
      <c r="C514" s="94" t="s">
        <v>1567</v>
      </c>
      <c r="D514" s="94" t="s">
        <v>9777</v>
      </c>
      <c r="E514" s="94" t="s">
        <v>9644</v>
      </c>
      <c r="G514" s="5">
        <f>IF('Supplier Change Request FORM Z'!$D$58="",IF(ISNUMBER(SEARCH(LEFT(#REF!,1),E514)),MAX(G$1:$G513)+1,0),IF(ISNUMBER(SEARCH(LEFT('Supplier Change Request FORM Z'!$D$58,1),E514)),MAX(G$1:$G513)+1,0))</f>
        <v>0</v>
      </c>
      <c r="H514" s="3" t="str">
        <f t="shared" ref="H514:H577" si="8">IFERROR(INDEX(B:B,MATCH(ROW(H513),G:G,0)),"")</f>
        <v/>
      </c>
    </row>
    <row r="515" spans="1:8" x14ac:dyDescent="0.35">
      <c r="A515" s="94" t="s">
        <v>2911</v>
      </c>
      <c r="B515" s="94" t="s">
        <v>3576</v>
      </c>
      <c r="C515" s="94" t="s">
        <v>1567</v>
      </c>
      <c r="D515" s="94" t="s">
        <v>3576</v>
      </c>
      <c r="E515" s="94" t="s">
        <v>9644</v>
      </c>
      <c r="G515" s="5">
        <f>IF('Supplier Change Request FORM Z'!$D$58="",IF(ISNUMBER(SEARCH(LEFT(#REF!,1),E515)),MAX(G$1:$G514)+1,0),IF(ISNUMBER(SEARCH(LEFT('Supplier Change Request FORM Z'!$D$58,1),E515)),MAX(G$1:$G514)+1,0))</f>
        <v>0</v>
      </c>
      <c r="H515" s="3" t="str">
        <f t="shared" si="8"/>
        <v/>
      </c>
    </row>
    <row r="516" spans="1:8" x14ac:dyDescent="0.35">
      <c r="A516" s="94" t="s">
        <v>2911</v>
      </c>
      <c r="B516" s="94" t="s">
        <v>3374</v>
      </c>
      <c r="C516" s="94" t="s">
        <v>1567</v>
      </c>
      <c r="D516" s="94" t="s">
        <v>3374</v>
      </c>
      <c r="E516" s="94" t="s">
        <v>9644</v>
      </c>
      <c r="G516" s="5">
        <f>IF('Supplier Change Request FORM Z'!$D$58="",IF(ISNUMBER(SEARCH(LEFT(#REF!,1),E516)),MAX(G$1:$G515)+1,0),IF(ISNUMBER(SEARCH(LEFT('Supplier Change Request FORM Z'!$D$58,1),E516)),MAX(G$1:$G515)+1,0))</f>
        <v>0</v>
      </c>
      <c r="H516" s="3" t="str">
        <f t="shared" si="8"/>
        <v/>
      </c>
    </row>
    <row r="517" spans="1:8" x14ac:dyDescent="0.35">
      <c r="A517" s="94" t="s">
        <v>2911</v>
      </c>
      <c r="B517" s="94" t="s">
        <v>3011</v>
      </c>
      <c r="C517" s="94" t="s">
        <v>1567</v>
      </c>
      <c r="D517" s="94" t="s">
        <v>3011</v>
      </c>
      <c r="E517" s="94" t="s">
        <v>9644</v>
      </c>
      <c r="G517" s="5">
        <f>IF('Supplier Change Request FORM Z'!$D$58="",IF(ISNUMBER(SEARCH(LEFT(#REF!,1),E517)),MAX(G$1:$G516)+1,0),IF(ISNUMBER(SEARCH(LEFT('Supplier Change Request FORM Z'!$D$58,1),E517)),MAX(G$1:$G516)+1,0))</f>
        <v>0</v>
      </c>
      <c r="H517" s="3" t="str">
        <f t="shared" si="8"/>
        <v/>
      </c>
    </row>
    <row r="518" spans="1:8" x14ac:dyDescent="0.35">
      <c r="A518" s="94" t="s">
        <v>2911</v>
      </c>
      <c r="B518" s="94" t="s">
        <v>3619</v>
      </c>
      <c r="C518" s="94" t="s">
        <v>1567</v>
      </c>
      <c r="D518" s="94" t="s">
        <v>3619</v>
      </c>
      <c r="E518" s="94" t="s">
        <v>9644</v>
      </c>
      <c r="G518" s="5">
        <f>IF('Supplier Change Request FORM Z'!$D$58="",IF(ISNUMBER(SEARCH(LEFT(#REF!,1),E518)),MAX(G$1:$G517)+1,0),IF(ISNUMBER(SEARCH(LEFT('Supplier Change Request FORM Z'!$D$58,1),E518)),MAX(G$1:$G517)+1,0))</f>
        <v>0</v>
      </c>
      <c r="H518" s="3" t="str">
        <f t="shared" si="8"/>
        <v/>
      </c>
    </row>
    <row r="519" spans="1:8" x14ac:dyDescent="0.35">
      <c r="A519" s="94" t="s">
        <v>2911</v>
      </c>
      <c r="B519" s="94" t="s">
        <v>3445</v>
      </c>
      <c r="C519" s="94" t="s">
        <v>1567</v>
      </c>
      <c r="D519" s="94" t="s">
        <v>3445</v>
      </c>
      <c r="E519" s="94" t="s">
        <v>9644</v>
      </c>
      <c r="G519" s="5">
        <f>IF('Supplier Change Request FORM Z'!$D$58="",IF(ISNUMBER(SEARCH(LEFT(#REF!,1),E519)),MAX(G$1:$G518)+1,0),IF(ISNUMBER(SEARCH(LEFT('Supplier Change Request FORM Z'!$D$58,1),E519)),MAX(G$1:$G518)+1,0))</f>
        <v>0</v>
      </c>
      <c r="H519" s="3" t="str">
        <f t="shared" si="8"/>
        <v/>
      </c>
    </row>
    <row r="520" spans="1:8" x14ac:dyDescent="0.35">
      <c r="A520" s="94" t="s">
        <v>2911</v>
      </c>
      <c r="B520" s="94" t="s">
        <v>3548</v>
      </c>
      <c r="C520" s="94" t="s">
        <v>1567</v>
      </c>
      <c r="D520" s="94" t="s">
        <v>3548</v>
      </c>
      <c r="E520" s="94" t="s">
        <v>9644</v>
      </c>
      <c r="G520" s="5">
        <f>IF('Supplier Change Request FORM Z'!$D$58="",IF(ISNUMBER(SEARCH(LEFT(#REF!,1),E520)),MAX(G$1:$G519)+1,0),IF(ISNUMBER(SEARCH(LEFT('Supplier Change Request FORM Z'!$D$58,1),E520)),MAX(G$1:$G519)+1,0))</f>
        <v>0</v>
      </c>
      <c r="H520" s="3" t="str">
        <f t="shared" si="8"/>
        <v/>
      </c>
    </row>
    <row r="521" spans="1:8" x14ac:dyDescent="0.35">
      <c r="A521" s="94" t="s">
        <v>2911</v>
      </c>
      <c r="B521" s="94" t="s">
        <v>3485</v>
      </c>
      <c r="C521" s="94" t="s">
        <v>1567</v>
      </c>
      <c r="D521" s="94" t="s">
        <v>3485</v>
      </c>
      <c r="E521" s="94" t="s">
        <v>9644</v>
      </c>
      <c r="G521" s="5">
        <f>IF('Supplier Change Request FORM Z'!$D$58="",IF(ISNUMBER(SEARCH(LEFT(#REF!,1),E521)),MAX(G$1:$G520)+1,0),IF(ISNUMBER(SEARCH(LEFT('Supplier Change Request FORM Z'!$D$58,1),E521)),MAX(G$1:$G520)+1,0))</f>
        <v>0</v>
      </c>
      <c r="H521" s="3" t="str">
        <f t="shared" si="8"/>
        <v/>
      </c>
    </row>
    <row r="522" spans="1:8" x14ac:dyDescent="0.35">
      <c r="A522" s="94" t="s">
        <v>2911</v>
      </c>
      <c r="B522" s="94" t="s">
        <v>3321</v>
      </c>
      <c r="C522" s="94" t="s">
        <v>1567</v>
      </c>
      <c r="D522" s="94" t="s">
        <v>3321</v>
      </c>
      <c r="E522" s="94" t="s">
        <v>9644</v>
      </c>
      <c r="G522" s="5">
        <f>IF('Supplier Change Request FORM Z'!$D$58="",IF(ISNUMBER(SEARCH(LEFT(#REF!,1),E522)),MAX(G$1:$G521)+1,0),IF(ISNUMBER(SEARCH(LEFT('Supplier Change Request FORM Z'!$D$58,1),E522)),MAX(G$1:$G521)+1,0))</f>
        <v>0</v>
      </c>
      <c r="H522" s="3" t="str">
        <f t="shared" si="8"/>
        <v/>
      </c>
    </row>
    <row r="523" spans="1:8" x14ac:dyDescent="0.35">
      <c r="A523" s="94" t="s">
        <v>2911</v>
      </c>
      <c r="B523" s="94" t="s">
        <v>3335</v>
      </c>
      <c r="C523" s="94" t="s">
        <v>1567</v>
      </c>
      <c r="D523" s="94" t="s">
        <v>3335</v>
      </c>
      <c r="E523" s="94" t="s">
        <v>9644</v>
      </c>
      <c r="G523" s="5">
        <f>IF('Supplier Change Request FORM Z'!$D$58="",IF(ISNUMBER(SEARCH(LEFT(#REF!,1),E523)),MAX(G$1:$G522)+1,0),IF(ISNUMBER(SEARCH(LEFT('Supplier Change Request FORM Z'!$D$58,1),E523)),MAX(G$1:$G522)+1,0))</f>
        <v>0</v>
      </c>
      <c r="H523" s="3" t="str">
        <f t="shared" si="8"/>
        <v/>
      </c>
    </row>
    <row r="524" spans="1:8" x14ac:dyDescent="0.35">
      <c r="A524" s="94" t="s">
        <v>2911</v>
      </c>
      <c r="B524" s="94" t="s">
        <v>3018</v>
      </c>
      <c r="C524" s="94" t="s">
        <v>1567</v>
      </c>
      <c r="D524" s="94" t="s">
        <v>3018</v>
      </c>
      <c r="E524" s="94" t="s">
        <v>9644</v>
      </c>
      <c r="G524" s="5">
        <f>IF('Supplier Change Request FORM Z'!$D$58="",IF(ISNUMBER(SEARCH(LEFT(#REF!,1),E524)),MAX(G$1:$G523)+1,0),IF(ISNUMBER(SEARCH(LEFT('Supplier Change Request FORM Z'!$D$58,1),E524)),MAX(G$1:$G523)+1,0))</f>
        <v>0</v>
      </c>
      <c r="H524" s="3" t="str">
        <f t="shared" si="8"/>
        <v/>
      </c>
    </row>
    <row r="525" spans="1:8" x14ac:dyDescent="0.35">
      <c r="A525" s="94" t="s">
        <v>2911</v>
      </c>
      <c r="B525" s="94" t="s">
        <v>9778</v>
      </c>
      <c r="C525" s="94" t="s">
        <v>3205</v>
      </c>
      <c r="D525" s="94" t="s">
        <v>9778</v>
      </c>
      <c r="E525" s="94" t="s">
        <v>9644</v>
      </c>
      <c r="G525" s="5">
        <f>IF('Supplier Change Request FORM Z'!$D$58="",IF(ISNUMBER(SEARCH(LEFT(#REF!,1),E525)),MAX(G$1:$G524)+1,0),IF(ISNUMBER(SEARCH(LEFT('Supplier Change Request FORM Z'!$D$58,1),E525)),MAX(G$1:$G524)+1,0))</f>
        <v>0</v>
      </c>
      <c r="H525" s="3" t="str">
        <f t="shared" si="8"/>
        <v/>
      </c>
    </row>
    <row r="526" spans="1:8" x14ac:dyDescent="0.35">
      <c r="A526" s="94" t="s">
        <v>2911</v>
      </c>
      <c r="B526" s="94" t="s">
        <v>3553</v>
      </c>
      <c r="C526" s="94" t="s">
        <v>1567</v>
      </c>
      <c r="D526" s="94" t="s">
        <v>3553</v>
      </c>
      <c r="E526" s="94" t="s">
        <v>9644</v>
      </c>
      <c r="G526" s="5">
        <f>IF('Supplier Change Request FORM Z'!$D$58="",IF(ISNUMBER(SEARCH(LEFT(#REF!,1),E526)),MAX(G$1:$G525)+1,0),IF(ISNUMBER(SEARCH(LEFT('Supplier Change Request FORM Z'!$D$58,1),E526)),MAX(G$1:$G525)+1,0))</f>
        <v>0</v>
      </c>
      <c r="H526" s="3" t="str">
        <f t="shared" si="8"/>
        <v/>
      </c>
    </row>
    <row r="527" spans="1:8" x14ac:dyDescent="0.35">
      <c r="A527" s="94" t="s">
        <v>2911</v>
      </c>
      <c r="B527" s="94" t="s">
        <v>3589</v>
      </c>
      <c r="C527" s="94" t="s">
        <v>1567</v>
      </c>
      <c r="D527" s="94" t="s">
        <v>3589</v>
      </c>
      <c r="E527" s="94" t="s">
        <v>9644</v>
      </c>
      <c r="G527" s="5">
        <f>IF('Supplier Change Request FORM Z'!$D$58="",IF(ISNUMBER(SEARCH(LEFT(#REF!,1),E527)),MAX(G$1:$G526)+1,0),IF(ISNUMBER(SEARCH(LEFT('Supplier Change Request FORM Z'!$D$58,1),E527)),MAX(G$1:$G526)+1,0))</f>
        <v>0</v>
      </c>
      <c r="H527" s="3" t="str">
        <f t="shared" si="8"/>
        <v/>
      </c>
    </row>
    <row r="528" spans="1:8" x14ac:dyDescent="0.35">
      <c r="A528" s="94" t="s">
        <v>2911</v>
      </c>
      <c r="B528" s="94" t="s">
        <v>3452</v>
      </c>
      <c r="C528" s="94" t="s">
        <v>1567</v>
      </c>
      <c r="D528" s="94" t="s">
        <v>3452</v>
      </c>
      <c r="E528" s="94" t="s">
        <v>9644</v>
      </c>
      <c r="G528" s="5">
        <f>IF('Supplier Change Request FORM Z'!$D$58="",IF(ISNUMBER(SEARCH(LEFT(#REF!,1),E528)),MAX(G$1:$G527)+1,0),IF(ISNUMBER(SEARCH(LEFT('Supplier Change Request FORM Z'!$D$58,1),E528)),MAX(G$1:$G527)+1,0))</f>
        <v>0</v>
      </c>
      <c r="H528" s="3" t="str">
        <f t="shared" si="8"/>
        <v/>
      </c>
    </row>
    <row r="529" spans="1:8" x14ac:dyDescent="0.35">
      <c r="A529" s="94" t="s">
        <v>2911</v>
      </c>
      <c r="B529" s="94" t="s">
        <v>3581</v>
      </c>
      <c r="C529" s="94" t="s">
        <v>1567</v>
      </c>
      <c r="D529" s="94" t="s">
        <v>3581</v>
      </c>
      <c r="E529" s="94" t="s">
        <v>9644</v>
      </c>
      <c r="G529" s="5">
        <f>IF('Supplier Change Request FORM Z'!$D$58="",IF(ISNUMBER(SEARCH(LEFT(#REF!,1),E529)),MAX(G$1:$G528)+1,0),IF(ISNUMBER(SEARCH(LEFT('Supplier Change Request FORM Z'!$D$58,1),E529)),MAX(G$1:$G528)+1,0))</f>
        <v>0</v>
      </c>
      <c r="H529" s="3" t="str">
        <f t="shared" si="8"/>
        <v/>
      </c>
    </row>
    <row r="530" spans="1:8" x14ac:dyDescent="0.35">
      <c r="A530" s="94" t="s">
        <v>2911</v>
      </c>
      <c r="B530" s="94" t="s">
        <v>3556</v>
      </c>
      <c r="C530" s="94" t="s">
        <v>1567</v>
      </c>
      <c r="D530" s="94" t="s">
        <v>3556</v>
      </c>
      <c r="E530" s="94" t="s">
        <v>9644</v>
      </c>
      <c r="G530" s="5">
        <f>IF('Supplier Change Request FORM Z'!$D$58="",IF(ISNUMBER(SEARCH(LEFT(#REF!,1),E530)),MAX(G$1:$G529)+1,0),IF(ISNUMBER(SEARCH(LEFT('Supplier Change Request FORM Z'!$D$58,1),E530)),MAX(G$1:$G529)+1,0))</f>
        <v>0</v>
      </c>
      <c r="H530" s="3" t="str">
        <f t="shared" si="8"/>
        <v/>
      </c>
    </row>
    <row r="531" spans="1:8" x14ac:dyDescent="0.35">
      <c r="A531" s="94" t="s">
        <v>2911</v>
      </c>
      <c r="B531" s="94" t="s">
        <v>3400</v>
      </c>
      <c r="C531" s="94" t="s">
        <v>1567</v>
      </c>
      <c r="D531" s="94" t="s">
        <v>3400</v>
      </c>
      <c r="E531" s="94" t="s">
        <v>9644</v>
      </c>
      <c r="G531" s="5">
        <f>IF('Supplier Change Request FORM Z'!$D$58="",IF(ISNUMBER(SEARCH(LEFT(#REF!,1),E531)),MAX(G$1:$G530)+1,0),IF(ISNUMBER(SEARCH(LEFT('Supplier Change Request FORM Z'!$D$58,1),E531)),MAX(G$1:$G530)+1,0))</f>
        <v>0</v>
      </c>
      <c r="H531" s="3" t="str">
        <f t="shared" si="8"/>
        <v/>
      </c>
    </row>
    <row r="532" spans="1:8" x14ac:dyDescent="0.35">
      <c r="A532" s="94" t="s">
        <v>2911</v>
      </c>
      <c r="B532" s="94" t="s">
        <v>3338</v>
      </c>
      <c r="C532" s="94" t="s">
        <v>1567</v>
      </c>
      <c r="D532" s="94" t="s">
        <v>3338</v>
      </c>
      <c r="E532" s="94" t="s">
        <v>9644</v>
      </c>
      <c r="G532" s="5">
        <f>IF('Supplier Change Request FORM Z'!$D$58="",IF(ISNUMBER(SEARCH(LEFT(#REF!,1),E532)),MAX(G$1:$G531)+1,0),IF(ISNUMBER(SEARCH(LEFT('Supplier Change Request FORM Z'!$D$58,1),E532)),MAX(G$1:$G531)+1,0))</f>
        <v>0</v>
      </c>
      <c r="H532" s="3" t="str">
        <f t="shared" si="8"/>
        <v/>
      </c>
    </row>
    <row r="533" spans="1:8" x14ac:dyDescent="0.35">
      <c r="A533" s="94" t="s">
        <v>2911</v>
      </c>
      <c r="B533" s="94" t="s">
        <v>3630</v>
      </c>
      <c r="C533" s="94" t="s">
        <v>1567</v>
      </c>
      <c r="D533" s="94" t="s">
        <v>3630</v>
      </c>
      <c r="E533" s="94" t="s">
        <v>9644</v>
      </c>
      <c r="G533" s="5">
        <f>IF('Supplier Change Request FORM Z'!$D$58="",IF(ISNUMBER(SEARCH(LEFT(#REF!,1),E533)),MAX(G$1:$G532)+1,0),IF(ISNUMBER(SEARCH(LEFT('Supplier Change Request FORM Z'!$D$58,1),E533)),MAX(G$1:$G532)+1,0))</f>
        <v>0</v>
      </c>
      <c r="H533" s="3" t="str">
        <f t="shared" si="8"/>
        <v/>
      </c>
    </row>
    <row r="534" spans="1:8" x14ac:dyDescent="0.35">
      <c r="A534" s="94" t="s">
        <v>2911</v>
      </c>
      <c r="B534" s="94" t="s">
        <v>3607</v>
      </c>
      <c r="C534" s="94" t="s">
        <v>1567</v>
      </c>
      <c r="D534" s="94" t="s">
        <v>3607</v>
      </c>
      <c r="E534" s="94" t="s">
        <v>9644</v>
      </c>
      <c r="G534" s="5">
        <f>IF('Supplier Change Request FORM Z'!$D$58="",IF(ISNUMBER(SEARCH(LEFT(#REF!,1),E534)),MAX(G$1:$G533)+1,0),IF(ISNUMBER(SEARCH(LEFT('Supplier Change Request FORM Z'!$D$58,1),E534)),MAX(G$1:$G533)+1,0))</f>
        <v>0</v>
      </c>
      <c r="H534" s="3" t="str">
        <f t="shared" si="8"/>
        <v/>
      </c>
    </row>
    <row r="535" spans="1:8" x14ac:dyDescent="0.35">
      <c r="A535" s="94" t="s">
        <v>2911</v>
      </c>
      <c r="B535" s="94" t="s">
        <v>3549</v>
      </c>
      <c r="C535" s="94" t="s">
        <v>1567</v>
      </c>
      <c r="D535" s="94" t="s">
        <v>3549</v>
      </c>
      <c r="E535" s="94" t="s">
        <v>9644</v>
      </c>
      <c r="G535" s="5">
        <f>IF('Supplier Change Request FORM Z'!$D$58="",IF(ISNUMBER(SEARCH(LEFT(#REF!,1),E535)),MAX(G$1:$G534)+1,0),IF(ISNUMBER(SEARCH(LEFT('Supplier Change Request FORM Z'!$D$58,1),E535)),MAX(G$1:$G534)+1,0))</f>
        <v>0</v>
      </c>
      <c r="H535" s="3" t="str">
        <f t="shared" si="8"/>
        <v/>
      </c>
    </row>
    <row r="536" spans="1:8" x14ac:dyDescent="0.35">
      <c r="A536" s="94" t="s">
        <v>2911</v>
      </c>
      <c r="B536" s="94" t="s">
        <v>3408</v>
      </c>
      <c r="C536" s="94" t="s">
        <v>1567</v>
      </c>
      <c r="D536" s="94" t="s">
        <v>3408</v>
      </c>
      <c r="E536" s="94" t="s">
        <v>9644</v>
      </c>
      <c r="G536" s="5">
        <f>IF('Supplier Change Request FORM Z'!$D$58="",IF(ISNUMBER(SEARCH(LEFT(#REF!,1),E536)),MAX(G$1:$G535)+1,0),IF(ISNUMBER(SEARCH(LEFT('Supplier Change Request FORM Z'!$D$58,1),E536)),MAX(G$1:$G535)+1,0))</f>
        <v>0</v>
      </c>
      <c r="H536" s="3" t="str">
        <f t="shared" si="8"/>
        <v/>
      </c>
    </row>
    <row r="537" spans="1:8" x14ac:dyDescent="0.35">
      <c r="A537" s="94" t="s">
        <v>2911</v>
      </c>
      <c r="B537" s="94" t="s">
        <v>3370</v>
      </c>
      <c r="C537" s="94" t="s">
        <v>1567</v>
      </c>
      <c r="D537" s="94" t="s">
        <v>3370</v>
      </c>
      <c r="E537" s="94" t="s">
        <v>9644</v>
      </c>
      <c r="G537" s="5">
        <f>IF('Supplier Change Request FORM Z'!$D$58="",IF(ISNUMBER(SEARCH(LEFT(#REF!,1),E537)),MAX(G$1:$G536)+1,0),IF(ISNUMBER(SEARCH(LEFT('Supplier Change Request FORM Z'!$D$58,1),E537)),MAX(G$1:$G536)+1,0))</f>
        <v>0</v>
      </c>
      <c r="H537" s="3" t="str">
        <f t="shared" si="8"/>
        <v/>
      </c>
    </row>
    <row r="538" spans="1:8" x14ac:dyDescent="0.35">
      <c r="A538" s="94" t="s">
        <v>2911</v>
      </c>
      <c r="B538" s="94" t="s">
        <v>3620</v>
      </c>
      <c r="C538" s="94" t="s">
        <v>1567</v>
      </c>
      <c r="D538" s="94" t="s">
        <v>3620</v>
      </c>
      <c r="E538" s="94" t="s">
        <v>9644</v>
      </c>
      <c r="G538" s="5">
        <f>IF('Supplier Change Request FORM Z'!$D$58="",IF(ISNUMBER(SEARCH(LEFT(#REF!,1),E538)),MAX(G$1:$G537)+1,0),IF(ISNUMBER(SEARCH(LEFT('Supplier Change Request FORM Z'!$D$58,1),E538)),MAX(G$1:$G537)+1,0))</f>
        <v>0</v>
      </c>
      <c r="H538" s="3" t="str">
        <f t="shared" si="8"/>
        <v/>
      </c>
    </row>
    <row r="539" spans="1:8" x14ac:dyDescent="0.35">
      <c r="A539" s="94" t="s">
        <v>2911</v>
      </c>
      <c r="B539" s="94" t="s">
        <v>3325</v>
      </c>
      <c r="C539" s="94" t="s">
        <v>1567</v>
      </c>
      <c r="D539" s="94" t="s">
        <v>3325</v>
      </c>
      <c r="E539" s="94" t="s">
        <v>9644</v>
      </c>
      <c r="G539" s="5">
        <f>IF('Supplier Change Request FORM Z'!$D$58="",IF(ISNUMBER(SEARCH(LEFT(#REF!,1),E539)),MAX(G$1:$G538)+1,0),IF(ISNUMBER(SEARCH(LEFT('Supplier Change Request FORM Z'!$D$58,1),E539)),MAX(G$1:$G538)+1,0))</f>
        <v>0</v>
      </c>
      <c r="H539" s="3" t="str">
        <f t="shared" si="8"/>
        <v/>
      </c>
    </row>
    <row r="540" spans="1:8" x14ac:dyDescent="0.35">
      <c r="A540" s="94" t="s">
        <v>2911</v>
      </c>
      <c r="B540" s="94" t="s">
        <v>3480</v>
      </c>
      <c r="C540" s="94" t="s">
        <v>1567</v>
      </c>
      <c r="D540" s="94" t="s">
        <v>3480</v>
      </c>
      <c r="E540" s="94" t="s">
        <v>9644</v>
      </c>
      <c r="G540" s="5">
        <f>IF('Supplier Change Request FORM Z'!$D$58="",IF(ISNUMBER(SEARCH(LEFT(#REF!,1),E540)),MAX(G$1:$G539)+1,0),IF(ISNUMBER(SEARCH(LEFT('Supplier Change Request FORM Z'!$D$58,1),E540)),MAX(G$1:$G539)+1,0))</f>
        <v>0</v>
      </c>
      <c r="H540" s="3" t="str">
        <f t="shared" si="8"/>
        <v/>
      </c>
    </row>
    <row r="541" spans="1:8" x14ac:dyDescent="0.35">
      <c r="A541" s="94" t="s">
        <v>2911</v>
      </c>
      <c r="B541" s="94" t="s">
        <v>3624</v>
      </c>
      <c r="C541" s="94" t="s">
        <v>1567</v>
      </c>
      <c r="D541" s="94" t="s">
        <v>3624</v>
      </c>
      <c r="E541" s="94" t="s">
        <v>9644</v>
      </c>
      <c r="G541" s="5">
        <f>IF('Supplier Change Request FORM Z'!$D$58="",IF(ISNUMBER(SEARCH(LEFT(#REF!,1),E541)),MAX(G$1:$G540)+1,0),IF(ISNUMBER(SEARCH(LEFT('Supplier Change Request FORM Z'!$D$58,1),E541)),MAX(G$1:$G540)+1,0))</f>
        <v>0</v>
      </c>
      <c r="H541" s="3" t="str">
        <f t="shared" si="8"/>
        <v/>
      </c>
    </row>
    <row r="542" spans="1:8" x14ac:dyDescent="0.35">
      <c r="A542" s="94" t="s">
        <v>2911</v>
      </c>
      <c r="B542" s="94" t="s">
        <v>3353</v>
      </c>
      <c r="C542" s="94" t="s">
        <v>1567</v>
      </c>
      <c r="D542" s="94" t="s">
        <v>3353</v>
      </c>
      <c r="E542" s="94" t="s">
        <v>9644</v>
      </c>
      <c r="G542" s="5">
        <f>IF('Supplier Change Request FORM Z'!$D$58="",IF(ISNUMBER(SEARCH(LEFT(#REF!,1),E542)),MAX(G$1:$G541)+1,0),IF(ISNUMBER(SEARCH(LEFT('Supplier Change Request FORM Z'!$D$58,1),E542)),MAX(G$1:$G541)+1,0))</f>
        <v>0</v>
      </c>
      <c r="H542" s="3" t="str">
        <f t="shared" si="8"/>
        <v/>
      </c>
    </row>
    <row r="543" spans="1:8" x14ac:dyDescent="0.35">
      <c r="A543" s="94" t="s">
        <v>2911</v>
      </c>
      <c r="B543" s="94" t="s">
        <v>3323</v>
      </c>
      <c r="C543" s="94" t="s">
        <v>1567</v>
      </c>
      <c r="D543" s="94" t="s">
        <v>3323</v>
      </c>
      <c r="E543" s="94" t="s">
        <v>9644</v>
      </c>
      <c r="G543" s="5">
        <f>IF('Supplier Change Request FORM Z'!$D$58="",IF(ISNUMBER(SEARCH(LEFT(#REF!,1),E543)),MAX(G$1:$G542)+1,0),IF(ISNUMBER(SEARCH(LEFT('Supplier Change Request FORM Z'!$D$58,1),E543)),MAX(G$1:$G542)+1,0))</f>
        <v>0</v>
      </c>
      <c r="H543" s="3" t="str">
        <f t="shared" si="8"/>
        <v/>
      </c>
    </row>
    <row r="544" spans="1:8" x14ac:dyDescent="0.35">
      <c r="A544" s="94" t="s">
        <v>2911</v>
      </c>
      <c r="B544" s="94" t="s">
        <v>3313</v>
      </c>
      <c r="C544" s="94" t="s">
        <v>1567</v>
      </c>
      <c r="D544" s="94" t="s">
        <v>3313</v>
      </c>
      <c r="E544" s="94" t="s">
        <v>9644</v>
      </c>
      <c r="G544" s="5">
        <f>IF('Supplier Change Request FORM Z'!$D$58="",IF(ISNUMBER(SEARCH(LEFT(#REF!,1),E544)),MAX(G$1:$G543)+1,0),IF(ISNUMBER(SEARCH(LEFT('Supplier Change Request FORM Z'!$D$58,1),E544)),MAX(G$1:$G543)+1,0))</f>
        <v>0</v>
      </c>
      <c r="H544" s="3" t="str">
        <f t="shared" si="8"/>
        <v/>
      </c>
    </row>
    <row r="545" spans="1:8" x14ac:dyDescent="0.35">
      <c r="A545" s="94" t="s">
        <v>2911</v>
      </c>
      <c r="B545" s="94" t="s">
        <v>3425</v>
      </c>
      <c r="C545" s="94" t="s">
        <v>1567</v>
      </c>
      <c r="D545" s="94" t="s">
        <v>3425</v>
      </c>
      <c r="E545" s="94" t="s">
        <v>9644</v>
      </c>
      <c r="G545" s="5">
        <f>IF('Supplier Change Request FORM Z'!$D$58="",IF(ISNUMBER(SEARCH(LEFT(#REF!,1),E545)),MAX(G$1:$G544)+1,0),IF(ISNUMBER(SEARCH(LEFT('Supplier Change Request FORM Z'!$D$58,1),E545)),MAX(G$1:$G544)+1,0))</f>
        <v>0</v>
      </c>
      <c r="H545" s="3" t="str">
        <f t="shared" si="8"/>
        <v/>
      </c>
    </row>
    <row r="546" spans="1:8" x14ac:dyDescent="0.35">
      <c r="A546" s="94" t="s">
        <v>2911</v>
      </c>
      <c r="B546" s="94" t="s">
        <v>3339</v>
      </c>
      <c r="C546" s="94" t="s">
        <v>1567</v>
      </c>
      <c r="D546" s="94" t="s">
        <v>3339</v>
      </c>
      <c r="E546" s="94" t="s">
        <v>9644</v>
      </c>
      <c r="G546" s="5">
        <f>IF('Supplier Change Request FORM Z'!$D$58="",IF(ISNUMBER(SEARCH(LEFT(#REF!,1),E546)),MAX(G$1:$G545)+1,0),IF(ISNUMBER(SEARCH(LEFT('Supplier Change Request FORM Z'!$D$58,1),E546)),MAX(G$1:$G545)+1,0))</f>
        <v>0</v>
      </c>
      <c r="H546" s="3" t="str">
        <f t="shared" si="8"/>
        <v/>
      </c>
    </row>
    <row r="547" spans="1:8" x14ac:dyDescent="0.35">
      <c r="A547" s="94" t="s">
        <v>2911</v>
      </c>
      <c r="B547" s="94" t="s">
        <v>3562</v>
      </c>
      <c r="C547" s="94" t="s">
        <v>1567</v>
      </c>
      <c r="D547" s="94" t="s">
        <v>3562</v>
      </c>
      <c r="E547" s="94" t="s">
        <v>9644</v>
      </c>
      <c r="G547" s="5">
        <f>IF('Supplier Change Request FORM Z'!$D$58="",IF(ISNUMBER(SEARCH(LEFT(#REF!,1),E547)),MAX(G$1:$G546)+1,0),IF(ISNUMBER(SEARCH(LEFT('Supplier Change Request FORM Z'!$D$58,1),E547)),MAX(G$1:$G546)+1,0))</f>
        <v>0</v>
      </c>
      <c r="H547" s="3" t="str">
        <f t="shared" si="8"/>
        <v/>
      </c>
    </row>
    <row r="548" spans="1:8" x14ac:dyDescent="0.35">
      <c r="A548" s="94" t="s">
        <v>2911</v>
      </c>
      <c r="B548" s="94" t="s">
        <v>3019</v>
      </c>
      <c r="C548" s="94" t="s">
        <v>1567</v>
      </c>
      <c r="D548" s="94" t="s">
        <v>3019</v>
      </c>
      <c r="E548" s="94" t="s">
        <v>9644</v>
      </c>
      <c r="G548" s="5">
        <f>IF('Supplier Change Request FORM Z'!$D$58="",IF(ISNUMBER(SEARCH(LEFT(#REF!,1),E548)),MAX(G$1:$G547)+1,0),IF(ISNUMBER(SEARCH(LEFT('Supplier Change Request FORM Z'!$D$58,1),E548)),MAX(G$1:$G547)+1,0))</f>
        <v>0</v>
      </c>
      <c r="H548" s="3" t="str">
        <f t="shared" si="8"/>
        <v/>
      </c>
    </row>
    <row r="549" spans="1:8" x14ac:dyDescent="0.35">
      <c r="A549" s="94" t="s">
        <v>2911</v>
      </c>
      <c r="B549" s="94" t="s">
        <v>3382</v>
      </c>
      <c r="C549" s="94" t="s">
        <v>1567</v>
      </c>
      <c r="D549" s="94" t="s">
        <v>3382</v>
      </c>
      <c r="E549" s="94" t="s">
        <v>9644</v>
      </c>
      <c r="G549" s="5">
        <f>IF('Supplier Change Request FORM Z'!$D$58="",IF(ISNUMBER(SEARCH(LEFT(#REF!,1),E549)),MAX(G$1:$G548)+1,0),IF(ISNUMBER(SEARCH(LEFT('Supplier Change Request FORM Z'!$D$58,1),E549)),MAX(G$1:$G548)+1,0))</f>
        <v>0</v>
      </c>
      <c r="H549" s="3" t="str">
        <f t="shared" si="8"/>
        <v/>
      </c>
    </row>
    <row r="550" spans="1:8" x14ac:dyDescent="0.35">
      <c r="A550" s="94" t="s">
        <v>2911</v>
      </c>
      <c r="B550" s="94" t="s">
        <v>3510</v>
      </c>
      <c r="C550" s="94" t="s">
        <v>1567</v>
      </c>
      <c r="D550" s="94" t="s">
        <v>3510</v>
      </c>
      <c r="E550" s="94" t="s">
        <v>9644</v>
      </c>
      <c r="G550" s="5">
        <f>IF('Supplier Change Request FORM Z'!$D$58="",IF(ISNUMBER(SEARCH(LEFT(#REF!,1),E550)),MAX(G$1:$G549)+1,0),IF(ISNUMBER(SEARCH(LEFT('Supplier Change Request FORM Z'!$D$58,1),E550)),MAX(G$1:$G549)+1,0))</f>
        <v>0</v>
      </c>
      <c r="H550" s="3" t="str">
        <f t="shared" si="8"/>
        <v/>
      </c>
    </row>
    <row r="551" spans="1:8" x14ac:dyDescent="0.35">
      <c r="A551" s="94" t="s">
        <v>2911</v>
      </c>
      <c r="B551" s="94" t="s">
        <v>3625</v>
      </c>
      <c r="C551" s="94" t="s">
        <v>1567</v>
      </c>
      <c r="D551" s="94" t="s">
        <v>3625</v>
      </c>
      <c r="E551" s="94" t="s">
        <v>9644</v>
      </c>
      <c r="G551" s="5">
        <f>IF('Supplier Change Request FORM Z'!$D$58="",IF(ISNUMBER(SEARCH(LEFT(#REF!,1),E551)),MAX(G$1:$G550)+1,0),IF(ISNUMBER(SEARCH(LEFT('Supplier Change Request FORM Z'!$D$58,1),E551)),MAX(G$1:$G550)+1,0))</f>
        <v>0</v>
      </c>
      <c r="H551" s="3" t="str">
        <f t="shared" si="8"/>
        <v/>
      </c>
    </row>
    <row r="552" spans="1:8" x14ac:dyDescent="0.35">
      <c r="A552" s="94" t="s">
        <v>2911</v>
      </c>
      <c r="B552" s="94" t="s">
        <v>3546</v>
      </c>
      <c r="C552" s="94" t="s">
        <v>1567</v>
      </c>
      <c r="D552" s="94" t="s">
        <v>3546</v>
      </c>
      <c r="E552" s="94" t="s">
        <v>9644</v>
      </c>
      <c r="G552" s="5">
        <f>IF('Supplier Change Request FORM Z'!$D$58="",IF(ISNUMBER(SEARCH(LEFT(#REF!,1),E552)),MAX(G$1:$G551)+1,0),IF(ISNUMBER(SEARCH(LEFT('Supplier Change Request FORM Z'!$D$58,1),E552)),MAX(G$1:$G551)+1,0))</f>
        <v>0</v>
      </c>
      <c r="H552" s="3" t="str">
        <f t="shared" si="8"/>
        <v/>
      </c>
    </row>
    <row r="553" spans="1:8" x14ac:dyDescent="0.35">
      <c r="A553" s="94" t="s">
        <v>2911</v>
      </c>
      <c r="B553" s="94" t="s">
        <v>3336</v>
      </c>
      <c r="C553" s="94" t="s">
        <v>1567</v>
      </c>
      <c r="D553" s="94" t="s">
        <v>3336</v>
      </c>
      <c r="E553" s="94" t="s">
        <v>9644</v>
      </c>
      <c r="G553" s="5">
        <f>IF('Supplier Change Request FORM Z'!$D$58="",IF(ISNUMBER(SEARCH(LEFT(#REF!,1),E553)),MAX(G$1:$G552)+1,0),IF(ISNUMBER(SEARCH(LEFT('Supplier Change Request FORM Z'!$D$58,1),E553)),MAX(G$1:$G552)+1,0))</f>
        <v>0</v>
      </c>
      <c r="H553" s="3" t="str">
        <f t="shared" si="8"/>
        <v/>
      </c>
    </row>
    <row r="554" spans="1:8" x14ac:dyDescent="0.35">
      <c r="A554" s="94" t="s">
        <v>2911</v>
      </c>
      <c r="B554" s="94" t="s">
        <v>3401</v>
      </c>
      <c r="C554" s="94" t="s">
        <v>1567</v>
      </c>
      <c r="D554" s="94" t="s">
        <v>3401</v>
      </c>
      <c r="E554" s="94" t="s">
        <v>9644</v>
      </c>
      <c r="G554" s="5">
        <f>IF('Supplier Change Request FORM Z'!$D$58="",IF(ISNUMBER(SEARCH(LEFT(#REF!,1),E554)),MAX(G$1:$G553)+1,0),IF(ISNUMBER(SEARCH(LEFT('Supplier Change Request FORM Z'!$D$58,1),E554)),MAX(G$1:$G553)+1,0))</f>
        <v>0</v>
      </c>
      <c r="H554" s="3" t="str">
        <f t="shared" si="8"/>
        <v/>
      </c>
    </row>
    <row r="555" spans="1:8" x14ac:dyDescent="0.35">
      <c r="A555" s="94" t="s">
        <v>2911</v>
      </c>
      <c r="B555" s="94" t="s">
        <v>3405</v>
      </c>
      <c r="C555" s="94" t="s">
        <v>1567</v>
      </c>
      <c r="D555" s="94" t="s">
        <v>3405</v>
      </c>
      <c r="E555" s="94" t="s">
        <v>9644</v>
      </c>
      <c r="G555" s="5">
        <f>IF('Supplier Change Request FORM Z'!$D$58="",IF(ISNUMBER(SEARCH(LEFT(#REF!,1),E555)),MAX(G$1:$G554)+1,0),IF(ISNUMBER(SEARCH(LEFT('Supplier Change Request FORM Z'!$D$58,1),E555)),MAX(G$1:$G554)+1,0))</f>
        <v>0</v>
      </c>
      <c r="H555" s="3" t="str">
        <f t="shared" si="8"/>
        <v/>
      </c>
    </row>
    <row r="556" spans="1:8" x14ac:dyDescent="0.35">
      <c r="A556" s="94" t="s">
        <v>2911</v>
      </c>
      <c r="B556" s="94" t="s">
        <v>3428</v>
      </c>
      <c r="C556" s="94" t="s">
        <v>1567</v>
      </c>
      <c r="D556" s="94" t="s">
        <v>3428</v>
      </c>
      <c r="E556" s="94" t="s">
        <v>9644</v>
      </c>
      <c r="G556" s="5">
        <f>IF('Supplier Change Request FORM Z'!$D$58="",IF(ISNUMBER(SEARCH(LEFT(#REF!,1),E556)),MAX(G$1:$G555)+1,0),IF(ISNUMBER(SEARCH(LEFT('Supplier Change Request FORM Z'!$D$58,1),E556)),MAX(G$1:$G555)+1,0))</f>
        <v>0</v>
      </c>
      <c r="H556" s="3" t="str">
        <f t="shared" si="8"/>
        <v/>
      </c>
    </row>
    <row r="557" spans="1:8" x14ac:dyDescent="0.35">
      <c r="A557" s="94" t="s">
        <v>2911</v>
      </c>
      <c r="B557" s="94" t="s">
        <v>3606</v>
      </c>
      <c r="C557" s="94" t="s">
        <v>1567</v>
      </c>
      <c r="D557" s="94" t="s">
        <v>3606</v>
      </c>
      <c r="E557" s="94" t="s">
        <v>9644</v>
      </c>
      <c r="G557" s="5">
        <f>IF('Supplier Change Request FORM Z'!$D$58="",IF(ISNUMBER(SEARCH(LEFT(#REF!,1),E557)),MAX(G$1:$G556)+1,0),IF(ISNUMBER(SEARCH(LEFT('Supplier Change Request FORM Z'!$D$58,1),E557)),MAX(G$1:$G556)+1,0))</f>
        <v>0</v>
      </c>
      <c r="H557" s="3" t="str">
        <f t="shared" si="8"/>
        <v/>
      </c>
    </row>
    <row r="558" spans="1:8" x14ac:dyDescent="0.35">
      <c r="A558" s="94" t="s">
        <v>2911</v>
      </c>
      <c r="B558" s="94" t="s">
        <v>3560</v>
      </c>
      <c r="C558" s="94" t="s">
        <v>1567</v>
      </c>
      <c r="D558" s="94" t="s">
        <v>3560</v>
      </c>
      <c r="E558" s="94" t="s">
        <v>9644</v>
      </c>
      <c r="G558" s="5">
        <f>IF('Supplier Change Request FORM Z'!$D$58="",IF(ISNUMBER(SEARCH(LEFT(#REF!,1),E558)),MAX(G$1:$G557)+1,0),IF(ISNUMBER(SEARCH(LEFT('Supplier Change Request FORM Z'!$D$58,1),E558)),MAX(G$1:$G557)+1,0))</f>
        <v>0</v>
      </c>
      <c r="H558" s="3" t="str">
        <f t="shared" si="8"/>
        <v/>
      </c>
    </row>
    <row r="559" spans="1:8" x14ac:dyDescent="0.35">
      <c r="A559" s="94" t="s">
        <v>2911</v>
      </c>
      <c r="B559" s="94" t="s">
        <v>3585</v>
      </c>
      <c r="C559" s="94" t="s">
        <v>1567</v>
      </c>
      <c r="D559" s="94" t="s">
        <v>3585</v>
      </c>
      <c r="E559" s="94" t="s">
        <v>9644</v>
      </c>
      <c r="G559" s="5">
        <f>IF('Supplier Change Request FORM Z'!$D$58="",IF(ISNUMBER(SEARCH(LEFT(#REF!,1),E559)),MAX(G$1:$G558)+1,0),IF(ISNUMBER(SEARCH(LEFT('Supplier Change Request FORM Z'!$D$58,1),E559)),MAX(G$1:$G558)+1,0))</f>
        <v>0</v>
      </c>
      <c r="H559" s="3" t="str">
        <f t="shared" si="8"/>
        <v/>
      </c>
    </row>
    <row r="560" spans="1:8" x14ac:dyDescent="0.35">
      <c r="A560" s="94" t="s">
        <v>2911</v>
      </c>
      <c r="B560" s="94" t="s">
        <v>3608</v>
      </c>
      <c r="C560" s="94" t="s">
        <v>1567</v>
      </c>
      <c r="D560" s="94" t="s">
        <v>3608</v>
      </c>
      <c r="E560" s="94" t="s">
        <v>9644</v>
      </c>
      <c r="G560" s="5">
        <f>IF('Supplier Change Request FORM Z'!$D$58="",IF(ISNUMBER(SEARCH(LEFT(#REF!,1),E560)),MAX(G$1:$G559)+1,0),IF(ISNUMBER(SEARCH(LEFT('Supplier Change Request FORM Z'!$D$58,1),E560)),MAX(G$1:$G559)+1,0))</f>
        <v>0</v>
      </c>
      <c r="H560" s="3" t="str">
        <f t="shared" si="8"/>
        <v/>
      </c>
    </row>
    <row r="561" spans="1:8" x14ac:dyDescent="0.35">
      <c r="A561" s="94" t="s">
        <v>2911</v>
      </c>
      <c r="B561" s="94" t="s">
        <v>3439</v>
      </c>
      <c r="C561" s="94" t="s">
        <v>1567</v>
      </c>
      <c r="D561" s="94" t="s">
        <v>3439</v>
      </c>
      <c r="E561" s="94" t="s">
        <v>9644</v>
      </c>
      <c r="G561" s="5">
        <f>IF('Supplier Change Request FORM Z'!$D$58="",IF(ISNUMBER(SEARCH(LEFT(#REF!,1),E561)),MAX(G$1:$G560)+1,0),IF(ISNUMBER(SEARCH(LEFT('Supplier Change Request FORM Z'!$D$58,1),E561)),MAX(G$1:$G560)+1,0))</f>
        <v>0</v>
      </c>
      <c r="H561" s="3" t="str">
        <f t="shared" si="8"/>
        <v/>
      </c>
    </row>
    <row r="562" spans="1:8" x14ac:dyDescent="0.35">
      <c r="A562" s="94" t="s">
        <v>2911</v>
      </c>
      <c r="B562" s="94" t="s">
        <v>3194</v>
      </c>
      <c r="C562" s="94" t="s">
        <v>1567</v>
      </c>
      <c r="D562" s="94" t="s">
        <v>3194</v>
      </c>
      <c r="E562" s="94" t="s">
        <v>9644</v>
      </c>
      <c r="G562" s="5">
        <f>IF('Supplier Change Request FORM Z'!$D$58="",IF(ISNUMBER(SEARCH(LEFT(#REF!,1),E562)),MAX(G$1:$G561)+1,0),IF(ISNUMBER(SEARCH(LEFT('Supplier Change Request FORM Z'!$D$58,1),E562)),MAX(G$1:$G561)+1,0))</f>
        <v>0</v>
      </c>
      <c r="H562" s="3" t="str">
        <f t="shared" si="8"/>
        <v/>
      </c>
    </row>
    <row r="563" spans="1:8" x14ac:dyDescent="0.35">
      <c r="A563" s="94" t="s">
        <v>2911</v>
      </c>
      <c r="B563" s="94" t="s">
        <v>3512</v>
      </c>
      <c r="C563" s="94" t="s">
        <v>1567</v>
      </c>
      <c r="D563" s="94" t="s">
        <v>3512</v>
      </c>
      <c r="E563" s="94" t="s">
        <v>9644</v>
      </c>
      <c r="G563" s="5">
        <f>IF('Supplier Change Request FORM Z'!$D$58="",IF(ISNUMBER(SEARCH(LEFT(#REF!,1),E563)),MAX(G$1:$G562)+1,0),IF(ISNUMBER(SEARCH(LEFT('Supplier Change Request FORM Z'!$D$58,1),E563)),MAX(G$1:$G562)+1,0))</f>
        <v>0</v>
      </c>
      <c r="H563" s="3" t="str">
        <f t="shared" si="8"/>
        <v/>
      </c>
    </row>
    <row r="564" spans="1:8" x14ac:dyDescent="0.35">
      <c r="A564" s="94" t="s">
        <v>2911</v>
      </c>
      <c r="B564" s="94" t="s">
        <v>3341</v>
      </c>
      <c r="C564" s="94" t="s">
        <v>1567</v>
      </c>
      <c r="D564" s="94" t="s">
        <v>3341</v>
      </c>
      <c r="E564" s="94" t="s">
        <v>9644</v>
      </c>
      <c r="G564" s="5">
        <f>IF('Supplier Change Request FORM Z'!$D$58="",IF(ISNUMBER(SEARCH(LEFT(#REF!,1),E564)),MAX(G$1:$G563)+1,0),IF(ISNUMBER(SEARCH(LEFT('Supplier Change Request FORM Z'!$D$58,1),E564)),MAX(G$1:$G563)+1,0))</f>
        <v>0</v>
      </c>
      <c r="H564" s="3" t="str">
        <f t="shared" si="8"/>
        <v/>
      </c>
    </row>
    <row r="565" spans="1:8" x14ac:dyDescent="0.35">
      <c r="A565" s="94" t="s">
        <v>2911</v>
      </c>
      <c r="B565" s="94" t="s">
        <v>3575</v>
      </c>
      <c r="C565" s="94" t="s">
        <v>1567</v>
      </c>
      <c r="D565" s="94" t="s">
        <v>3575</v>
      </c>
      <c r="E565" s="94" t="s">
        <v>9644</v>
      </c>
      <c r="G565" s="5">
        <f>IF('Supplier Change Request FORM Z'!$D$58="",IF(ISNUMBER(SEARCH(LEFT(#REF!,1),E565)),MAX(G$1:$G564)+1,0),IF(ISNUMBER(SEARCH(LEFT('Supplier Change Request FORM Z'!$D$58,1),E565)),MAX(G$1:$G564)+1,0))</f>
        <v>0</v>
      </c>
      <c r="H565" s="3" t="str">
        <f t="shared" si="8"/>
        <v/>
      </c>
    </row>
    <row r="566" spans="1:8" x14ac:dyDescent="0.35">
      <c r="A566" s="94" t="s">
        <v>2911</v>
      </c>
      <c r="B566" s="94" t="s">
        <v>3613</v>
      </c>
      <c r="C566" s="94" t="s">
        <v>1567</v>
      </c>
      <c r="D566" s="94" t="s">
        <v>3613</v>
      </c>
      <c r="E566" s="94" t="s">
        <v>9644</v>
      </c>
      <c r="G566" s="5">
        <f>IF('Supplier Change Request FORM Z'!$D$58="",IF(ISNUMBER(SEARCH(LEFT(#REF!,1),E566)),MAX(G$1:$G565)+1,0),IF(ISNUMBER(SEARCH(LEFT('Supplier Change Request FORM Z'!$D$58,1),E566)),MAX(G$1:$G565)+1,0))</f>
        <v>0</v>
      </c>
      <c r="H566" s="3" t="str">
        <f t="shared" si="8"/>
        <v/>
      </c>
    </row>
    <row r="567" spans="1:8" x14ac:dyDescent="0.35">
      <c r="A567" s="94" t="s">
        <v>2911</v>
      </c>
      <c r="B567" s="94" t="s">
        <v>3347</v>
      </c>
      <c r="C567" s="94" t="s">
        <v>1567</v>
      </c>
      <c r="D567" s="94" t="s">
        <v>3347</v>
      </c>
      <c r="E567" s="94" t="s">
        <v>9644</v>
      </c>
      <c r="G567" s="5">
        <f>IF('Supplier Change Request FORM Z'!$D$58="",IF(ISNUMBER(SEARCH(LEFT(#REF!,1),E567)),MAX(G$1:$G566)+1,0),IF(ISNUMBER(SEARCH(LEFT('Supplier Change Request FORM Z'!$D$58,1),E567)),MAX(G$1:$G566)+1,0))</f>
        <v>0</v>
      </c>
      <c r="H567" s="3" t="str">
        <f t="shared" si="8"/>
        <v/>
      </c>
    </row>
    <row r="568" spans="1:8" x14ac:dyDescent="0.35">
      <c r="A568" s="94" t="s">
        <v>2911</v>
      </c>
      <c r="B568" s="94" t="s">
        <v>3566</v>
      </c>
      <c r="C568" s="94" t="s">
        <v>1567</v>
      </c>
      <c r="D568" s="94" t="s">
        <v>3566</v>
      </c>
      <c r="E568" s="94" t="s">
        <v>9644</v>
      </c>
      <c r="G568" s="5">
        <f>IF('Supplier Change Request FORM Z'!$D$58="",IF(ISNUMBER(SEARCH(LEFT(#REF!,1),E568)),MAX(G$1:$G567)+1,0),IF(ISNUMBER(SEARCH(LEFT('Supplier Change Request FORM Z'!$D$58,1),E568)),MAX(G$1:$G567)+1,0))</f>
        <v>0</v>
      </c>
      <c r="H568" s="3" t="str">
        <f t="shared" si="8"/>
        <v/>
      </c>
    </row>
    <row r="569" spans="1:8" x14ac:dyDescent="0.35">
      <c r="A569" s="94" t="s">
        <v>2911</v>
      </c>
      <c r="B569" s="94" t="s">
        <v>3334</v>
      </c>
      <c r="C569" s="94" t="s">
        <v>1567</v>
      </c>
      <c r="D569" s="94" t="s">
        <v>3334</v>
      </c>
      <c r="E569" s="94" t="s">
        <v>9644</v>
      </c>
      <c r="G569" s="5">
        <f>IF('Supplier Change Request FORM Z'!$D$58="",IF(ISNUMBER(SEARCH(LEFT(#REF!,1),E569)),MAX(G$1:$G568)+1,0),IF(ISNUMBER(SEARCH(LEFT('Supplier Change Request FORM Z'!$D$58,1),E569)),MAX(G$1:$G568)+1,0))</f>
        <v>0</v>
      </c>
      <c r="H569" s="3" t="str">
        <f t="shared" si="8"/>
        <v/>
      </c>
    </row>
    <row r="570" spans="1:8" x14ac:dyDescent="0.35">
      <c r="A570" s="94" t="s">
        <v>2911</v>
      </c>
      <c r="B570" s="94" t="s">
        <v>3324</v>
      </c>
      <c r="C570" s="94" t="s">
        <v>1567</v>
      </c>
      <c r="D570" s="94" t="s">
        <v>3324</v>
      </c>
      <c r="E570" s="94" t="s">
        <v>9644</v>
      </c>
      <c r="G570" s="5">
        <f>IF('Supplier Change Request FORM Z'!$D$58="",IF(ISNUMBER(SEARCH(LEFT(#REF!,1),E570)),MAX(G$1:$G569)+1,0),IF(ISNUMBER(SEARCH(LEFT('Supplier Change Request FORM Z'!$D$58,1),E570)),MAX(G$1:$G569)+1,0))</f>
        <v>0</v>
      </c>
      <c r="H570" s="3" t="str">
        <f t="shared" si="8"/>
        <v/>
      </c>
    </row>
    <row r="571" spans="1:8" x14ac:dyDescent="0.35">
      <c r="A571" s="94" t="s">
        <v>2911</v>
      </c>
      <c r="B571" s="94" t="s">
        <v>3609</v>
      </c>
      <c r="C571" s="94" t="s">
        <v>1567</v>
      </c>
      <c r="D571" s="94" t="s">
        <v>3609</v>
      </c>
      <c r="E571" s="94" t="s">
        <v>9644</v>
      </c>
      <c r="G571" s="5">
        <f>IF('Supplier Change Request FORM Z'!$D$58="",IF(ISNUMBER(SEARCH(LEFT(#REF!,1),E571)),MAX(G$1:$G570)+1,0),IF(ISNUMBER(SEARCH(LEFT('Supplier Change Request FORM Z'!$D$58,1),E571)),MAX(G$1:$G570)+1,0))</f>
        <v>0</v>
      </c>
      <c r="H571" s="3" t="str">
        <f t="shared" si="8"/>
        <v/>
      </c>
    </row>
    <row r="572" spans="1:8" x14ac:dyDescent="0.35">
      <c r="A572" s="94" t="s">
        <v>2911</v>
      </c>
      <c r="B572" s="94" t="s">
        <v>3017</v>
      </c>
      <c r="C572" s="94" t="s">
        <v>1567</v>
      </c>
      <c r="D572" s="94" t="s">
        <v>3017</v>
      </c>
      <c r="E572" s="94" t="s">
        <v>9644</v>
      </c>
      <c r="G572" s="5">
        <f>IF('Supplier Change Request FORM Z'!$D$58="",IF(ISNUMBER(SEARCH(LEFT(#REF!,1),E572)),MAX(G$1:$G571)+1,0),IF(ISNUMBER(SEARCH(LEFT('Supplier Change Request FORM Z'!$D$58,1),E572)),MAX(G$1:$G571)+1,0))</f>
        <v>0</v>
      </c>
      <c r="H572" s="3" t="str">
        <f t="shared" si="8"/>
        <v/>
      </c>
    </row>
    <row r="573" spans="1:8" x14ac:dyDescent="0.35">
      <c r="A573" s="94" t="s">
        <v>2911</v>
      </c>
      <c r="B573" s="94" t="s">
        <v>3329</v>
      </c>
      <c r="C573" s="94" t="s">
        <v>1567</v>
      </c>
      <c r="D573" s="94" t="s">
        <v>3329</v>
      </c>
      <c r="E573" s="94" t="s">
        <v>9644</v>
      </c>
      <c r="G573" s="5">
        <f>IF('Supplier Change Request FORM Z'!$D$58="",IF(ISNUMBER(SEARCH(LEFT(#REF!,1),E573)),MAX(G$1:$G572)+1,0),IF(ISNUMBER(SEARCH(LEFT('Supplier Change Request FORM Z'!$D$58,1),E573)),MAX(G$1:$G572)+1,0))</f>
        <v>0</v>
      </c>
      <c r="H573" s="3" t="str">
        <f t="shared" si="8"/>
        <v/>
      </c>
    </row>
    <row r="574" spans="1:8" x14ac:dyDescent="0.35">
      <c r="A574" s="94" t="s">
        <v>2911</v>
      </c>
      <c r="B574" s="94" t="s">
        <v>3345</v>
      </c>
      <c r="C574" s="94" t="s">
        <v>1567</v>
      </c>
      <c r="D574" s="94" t="s">
        <v>3345</v>
      </c>
      <c r="E574" s="94" t="s">
        <v>9644</v>
      </c>
      <c r="G574" s="5">
        <f>IF('Supplier Change Request FORM Z'!$D$58="",IF(ISNUMBER(SEARCH(LEFT(#REF!,1),E574)),MAX(G$1:$G573)+1,0),IF(ISNUMBER(SEARCH(LEFT('Supplier Change Request FORM Z'!$D$58,1),E574)),MAX(G$1:$G573)+1,0))</f>
        <v>0</v>
      </c>
      <c r="H574" s="3" t="str">
        <f t="shared" si="8"/>
        <v/>
      </c>
    </row>
    <row r="575" spans="1:8" x14ac:dyDescent="0.35">
      <c r="A575" s="94" t="s">
        <v>2911</v>
      </c>
      <c r="B575" s="94" t="s">
        <v>3559</v>
      </c>
      <c r="C575" s="94" t="s">
        <v>1567</v>
      </c>
      <c r="D575" s="94" t="s">
        <v>3559</v>
      </c>
      <c r="E575" s="94" t="s">
        <v>9644</v>
      </c>
      <c r="G575" s="5">
        <f>IF('Supplier Change Request FORM Z'!$D$58="",IF(ISNUMBER(SEARCH(LEFT(#REF!,1),E575)),MAX(G$1:$G574)+1,0),IF(ISNUMBER(SEARCH(LEFT('Supplier Change Request FORM Z'!$D$58,1),E575)),MAX(G$1:$G574)+1,0))</f>
        <v>0</v>
      </c>
      <c r="H575" s="3" t="str">
        <f t="shared" si="8"/>
        <v/>
      </c>
    </row>
    <row r="576" spans="1:8" x14ac:dyDescent="0.35">
      <c r="A576" s="94" t="s">
        <v>2911</v>
      </c>
      <c r="B576" s="94" t="s">
        <v>3012</v>
      </c>
      <c r="C576" s="94" t="s">
        <v>1567</v>
      </c>
      <c r="D576" s="94" t="s">
        <v>3012</v>
      </c>
      <c r="E576" s="94" t="s">
        <v>9644</v>
      </c>
      <c r="G576" s="5">
        <f>IF('Supplier Change Request FORM Z'!$D$58="",IF(ISNUMBER(SEARCH(LEFT(#REF!,1),E576)),MAX(G$1:$G575)+1,0),IF(ISNUMBER(SEARCH(LEFT('Supplier Change Request FORM Z'!$D$58,1),E576)),MAX(G$1:$G575)+1,0))</f>
        <v>0</v>
      </c>
      <c r="H576" s="3" t="str">
        <f t="shared" si="8"/>
        <v/>
      </c>
    </row>
    <row r="577" spans="1:8" x14ac:dyDescent="0.35">
      <c r="A577" s="94" t="s">
        <v>2911</v>
      </c>
      <c r="B577" s="94" t="s">
        <v>3591</v>
      </c>
      <c r="C577" s="94" t="s">
        <v>1567</v>
      </c>
      <c r="D577" s="94" t="s">
        <v>3591</v>
      </c>
      <c r="E577" s="94" t="s">
        <v>9644</v>
      </c>
      <c r="G577" s="5">
        <f>IF('Supplier Change Request FORM Z'!$D$58="",IF(ISNUMBER(SEARCH(LEFT(#REF!,1),E577)),MAX(G$1:$G576)+1,0),IF(ISNUMBER(SEARCH(LEFT('Supplier Change Request FORM Z'!$D$58,1),E577)),MAX(G$1:$G576)+1,0))</f>
        <v>0</v>
      </c>
      <c r="H577" s="3" t="str">
        <f t="shared" si="8"/>
        <v/>
      </c>
    </row>
    <row r="578" spans="1:8" x14ac:dyDescent="0.35">
      <c r="A578" s="94" t="s">
        <v>2911</v>
      </c>
      <c r="B578" s="94" t="s">
        <v>3412</v>
      </c>
      <c r="C578" s="94" t="s">
        <v>1567</v>
      </c>
      <c r="D578" s="94" t="s">
        <v>3412</v>
      </c>
      <c r="E578" s="94" t="s">
        <v>9644</v>
      </c>
      <c r="G578" s="5">
        <f>IF('Supplier Change Request FORM Z'!$D$58="",IF(ISNUMBER(SEARCH(LEFT(#REF!,1),E578)),MAX(G$1:$G577)+1,0),IF(ISNUMBER(SEARCH(LEFT('Supplier Change Request FORM Z'!$D$58,1),E578)),MAX(G$1:$G577)+1,0))</f>
        <v>0</v>
      </c>
      <c r="H578" s="3" t="str">
        <f t="shared" ref="H578:H641" si="9">IFERROR(INDEX(B:B,MATCH(ROW(H577),G:G,0)),"")</f>
        <v/>
      </c>
    </row>
    <row r="579" spans="1:8" x14ac:dyDescent="0.35">
      <c r="A579" s="94" t="s">
        <v>2911</v>
      </c>
      <c r="B579" s="94" t="s">
        <v>3567</v>
      </c>
      <c r="C579" s="94" t="s">
        <v>1567</v>
      </c>
      <c r="D579" s="94" t="s">
        <v>3567</v>
      </c>
      <c r="E579" s="94" t="s">
        <v>9644</v>
      </c>
      <c r="G579" s="5">
        <f>IF('Supplier Change Request FORM Z'!$D$58="",IF(ISNUMBER(SEARCH(LEFT(#REF!,1),E579)),MAX(G$1:$G578)+1,0),IF(ISNUMBER(SEARCH(LEFT('Supplier Change Request FORM Z'!$D$58,1),E579)),MAX(G$1:$G578)+1,0))</f>
        <v>0</v>
      </c>
      <c r="H579" s="3" t="str">
        <f t="shared" si="9"/>
        <v/>
      </c>
    </row>
    <row r="580" spans="1:8" x14ac:dyDescent="0.35">
      <c r="A580" s="94" t="s">
        <v>2911</v>
      </c>
      <c r="B580" s="94" t="s">
        <v>3014</v>
      </c>
      <c r="C580" s="94" t="s">
        <v>1567</v>
      </c>
      <c r="D580" s="94" t="s">
        <v>3014</v>
      </c>
      <c r="E580" s="94" t="s">
        <v>9644</v>
      </c>
      <c r="G580" s="5">
        <f>IF('Supplier Change Request FORM Z'!$D$58="",IF(ISNUMBER(SEARCH(LEFT(#REF!,1),E580)),MAX(G$1:$G579)+1,0),IF(ISNUMBER(SEARCH(LEFT('Supplier Change Request FORM Z'!$D$58,1),E580)),MAX(G$1:$G579)+1,0))</f>
        <v>0</v>
      </c>
      <c r="H580" s="3" t="str">
        <f t="shared" si="9"/>
        <v/>
      </c>
    </row>
    <row r="581" spans="1:8" x14ac:dyDescent="0.35">
      <c r="A581" s="94" t="s">
        <v>2911</v>
      </c>
      <c r="B581" s="94" t="s">
        <v>3340</v>
      </c>
      <c r="C581" s="94" t="s">
        <v>1567</v>
      </c>
      <c r="D581" s="94" t="s">
        <v>3340</v>
      </c>
      <c r="E581" s="94" t="s">
        <v>9644</v>
      </c>
      <c r="G581" s="5">
        <f>IF('Supplier Change Request FORM Z'!$D$58="",IF(ISNUMBER(SEARCH(LEFT(#REF!,1),E581)),MAX(G$1:$G580)+1,0),IF(ISNUMBER(SEARCH(LEFT('Supplier Change Request FORM Z'!$D$58,1),E581)),MAX(G$1:$G580)+1,0))</f>
        <v>0</v>
      </c>
      <c r="H581" s="3" t="str">
        <f t="shared" si="9"/>
        <v/>
      </c>
    </row>
    <row r="582" spans="1:8" x14ac:dyDescent="0.35">
      <c r="A582" s="94" t="s">
        <v>2911</v>
      </c>
      <c r="B582" s="94" t="s">
        <v>3193</v>
      </c>
      <c r="C582" s="94" t="s">
        <v>3186</v>
      </c>
      <c r="D582" s="94" t="s">
        <v>3193</v>
      </c>
      <c r="E582" s="94" t="s">
        <v>9644</v>
      </c>
      <c r="G582" s="5">
        <f>IF('Supplier Change Request FORM Z'!$D$58="",IF(ISNUMBER(SEARCH(LEFT(#REF!,1),E582)),MAX(G$1:$G581)+1,0),IF(ISNUMBER(SEARCH(LEFT('Supplier Change Request FORM Z'!$D$58,1),E582)),MAX(G$1:$G581)+1,0))</f>
        <v>0</v>
      </c>
      <c r="H582" s="3" t="str">
        <f t="shared" si="9"/>
        <v/>
      </c>
    </row>
    <row r="583" spans="1:8" x14ac:dyDescent="0.35">
      <c r="A583" s="94" t="s">
        <v>2911</v>
      </c>
      <c r="B583" s="94" t="s">
        <v>3319</v>
      </c>
      <c r="C583" s="94" t="s">
        <v>1567</v>
      </c>
      <c r="D583" s="94" t="s">
        <v>3319</v>
      </c>
      <c r="E583" s="94" t="s">
        <v>9644</v>
      </c>
      <c r="G583" s="5">
        <f>IF('Supplier Change Request FORM Z'!$D$58="",IF(ISNUMBER(SEARCH(LEFT(#REF!,1),E583)),MAX(G$1:$G582)+1,0),IF(ISNUMBER(SEARCH(LEFT('Supplier Change Request FORM Z'!$D$58,1),E583)),MAX(G$1:$G582)+1,0))</f>
        <v>0</v>
      </c>
      <c r="H583" s="3" t="str">
        <f t="shared" si="9"/>
        <v/>
      </c>
    </row>
    <row r="584" spans="1:8" x14ac:dyDescent="0.35">
      <c r="A584" s="94" t="s">
        <v>2911</v>
      </c>
      <c r="B584" s="94" t="s">
        <v>3554</v>
      </c>
      <c r="C584" s="94" t="s">
        <v>1567</v>
      </c>
      <c r="D584" s="94" t="s">
        <v>3554</v>
      </c>
      <c r="E584" s="94" t="s">
        <v>9644</v>
      </c>
      <c r="G584" s="5">
        <f>IF('Supplier Change Request FORM Z'!$D$58="",IF(ISNUMBER(SEARCH(LEFT(#REF!,1),E584)),MAX(G$1:$G583)+1,0),IF(ISNUMBER(SEARCH(LEFT('Supplier Change Request FORM Z'!$D$58,1),E584)),MAX(G$1:$G583)+1,0))</f>
        <v>0</v>
      </c>
      <c r="H584" s="3" t="str">
        <f t="shared" si="9"/>
        <v/>
      </c>
    </row>
    <row r="585" spans="1:8" x14ac:dyDescent="0.35">
      <c r="A585" s="94" t="s">
        <v>2911</v>
      </c>
      <c r="B585" s="94" t="s">
        <v>3187</v>
      </c>
      <c r="C585" s="94" t="s">
        <v>3186</v>
      </c>
      <c r="D585" s="94" t="s">
        <v>3187</v>
      </c>
      <c r="E585" s="94" t="s">
        <v>9644</v>
      </c>
      <c r="G585" s="5">
        <f>IF('Supplier Change Request FORM Z'!$D$58="",IF(ISNUMBER(SEARCH(LEFT(#REF!,1),E585)),MAX(G$1:$G584)+1,0),IF(ISNUMBER(SEARCH(LEFT('Supplier Change Request FORM Z'!$D$58,1),E585)),MAX(G$1:$G584)+1,0))</f>
        <v>0</v>
      </c>
      <c r="H585" s="3" t="str">
        <f t="shared" si="9"/>
        <v/>
      </c>
    </row>
    <row r="586" spans="1:8" x14ac:dyDescent="0.35">
      <c r="A586" s="94" t="s">
        <v>2911</v>
      </c>
      <c r="B586" s="94" t="s">
        <v>3190</v>
      </c>
      <c r="C586" s="94" t="s">
        <v>3186</v>
      </c>
      <c r="D586" s="94" t="s">
        <v>3190</v>
      </c>
      <c r="E586" s="94" t="s">
        <v>9644</v>
      </c>
      <c r="G586" s="5">
        <f>IF('Supplier Change Request FORM Z'!$D$58="",IF(ISNUMBER(SEARCH(LEFT(#REF!,1),E586)),MAX(G$1:$G585)+1,0),IF(ISNUMBER(SEARCH(LEFT('Supplier Change Request FORM Z'!$D$58,1),E586)),MAX(G$1:$G585)+1,0))</f>
        <v>0</v>
      </c>
      <c r="H586" s="3" t="str">
        <f t="shared" si="9"/>
        <v/>
      </c>
    </row>
    <row r="587" spans="1:8" x14ac:dyDescent="0.35">
      <c r="A587" s="94" t="s">
        <v>2911</v>
      </c>
      <c r="B587" s="94" t="s">
        <v>3191</v>
      </c>
      <c r="C587" s="94" t="s">
        <v>3186</v>
      </c>
      <c r="D587" s="94" t="s">
        <v>3191</v>
      </c>
      <c r="E587" s="94" t="s">
        <v>9644</v>
      </c>
      <c r="G587" s="5">
        <f>IF('Supplier Change Request FORM Z'!$D$58="",IF(ISNUMBER(SEARCH(LEFT(#REF!,1),E587)),MAX(G$1:$G586)+1,0),IF(ISNUMBER(SEARCH(LEFT('Supplier Change Request FORM Z'!$D$58,1),E587)),MAX(G$1:$G586)+1,0))</f>
        <v>0</v>
      </c>
      <c r="H587" s="3" t="str">
        <f t="shared" si="9"/>
        <v/>
      </c>
    </row>
    <row r="588" spans="1:8" x14ac:dyDescent="0.35">
      <c r="A588" s="94" t="s">
        <v>2911</v>
      </c>
      <c r="B588" s="94" t="s">
        <v>3364</v>
      </c>
      <c r="C588" s="94" t="s">
        <v>1567</v>
      </c>
      <c r="D588" s="94" t="s">
        <v>3364</v>
      </c>
      <c r="E588" s="94" t="s">
        <v>9644</v>
      </c>
      <c r="G588" s="5">
        <f>IF('Supplier Change Request FORM Z'!$D$58="",IF(ISNUMBER(SEARCH(LEFT(#REF!,1),E588)),MAX(G$1:$G587)+1,0),IF(ISNUMBER(SEARCH(LEFT('Supplier Change Request FORM Z'!$D$58,1),E588)),MAX(G$1:$G587)+1,0))</f>
        <v>0</v>
      </c>
      <c r="H588" s="3" t="str">
        <f t="shared" si="9"/>
        <v/>
      </c>
    </row>
    <row r="589" spans="1:8" x14ac:dyDescent="0.35">
      <c r="A589" s="94" t="s">
        <v>2911</v>
      </c>
      <c r="B589" s="94" t="s">
        <v>3409</v>
      </c>
      <c r="C589" s="94" t="s">
        <v>1567</v>
      </c>
      <c r="D589" s="94" t="s">
        <v>3409</v>
      </c>
      <c r="E589" s="94" t="s">
        <v>9644</v>
      </c>
      <c r="G589" s="5">
        <f>IF('Supplier Change Request FORM Z'!$D$58="",IF(ISNUMBER(SEARCH(LEFT(#REF!,1),E589)),MAX(G$1:$G588)+1,0),IF(ISNUMBER(SEARCH(LEFT('Supplier Change Request FORM Z'!$D$58,1),E589)),MAX(G$1:$G588)+1,0))</f>
        <v>0</v>
      </c>
      <c r="H589" s="3" t="str">
        <f t="shared" si="9"/>
        <v/>
      </c>
    </row>
    <row r="590" spans="1:8" x14ac:dyDescent="0.35">
      <c r="A590" s="94" t="s">
        <v>2911</v>
      </c>
      <c r="B590" s="94" t="s">
        <v>3136</v>
      </c>
      <c r="C590" s="94" t="s">
        <v>3135</v>
      </c>
      <c r="D590" s="94" t="s">
        <v>3136</v>
      </c>
      <c r="E590" s="94" t="s">
        <v>9644</v>
      </c>
      <c r="G590" s="5">
        <f>IF('Supplier Change Request FORM Z'!$D$58="",IF(ISNUMBER(SEARCH(LEFT(#REF!,1),E590)),MAX(G$1:$G589)+1,0),IF(ISNUMBER(SEARCH(LEFT('Supplier Change Request FORM Z'!$D$58,1),E590)),MAX(G$1:$G589)+1,0))</f>
        <v>0</v>
      </c>
      <c r="H590" s="3" t="str">
        <f t="shared" si="9"/>
        <v/>
      </c>
    </row>
    <row r="591" spans="1:8" x14ac:dyDescent="0.35">
      <c r="A591" s="94" t="s">
        <v>2911</v>
      </c>
      <c r="B591" s="94" t="s">
        <v>3185</v>
      </c>
      <c r="C591" s="94" t="s">
        <v>3183</v>
      </c>
      <c r="D591" s="94" t="s">
        <v>3185</v>
      </c>
      <c r="E591" s="94" t="s">
        <v>9644</v>
      </c>
      <c r="G591" s="5">
        <f>IF('Supplier Change Request FORM Z'!$D$58="",IF(ISNUMBER(SEARCH(LEFT(#REF!,1),E591)),MAX(G$1:$G590)+1,0),IF(ISNUMBER(SEARCH(LEFT('Supplier Change Request FORM Z'!$D$58,1),E591)),MAX(G$1:$G590)+1,0))</f>
        <v>0</v>
      </c>
      <c r="H591" s="3" t="str">
        <f t="shared" si="9"/>
        <v/>
      </c>
    </row>
    <row r="592" spans="1:8" x14ac:dyDescent="0.35">
      <c r="A592" s="94" t="s">
        <v>2911</v>
      </c>
      <c r="B592" s="94" t="s">
        <v>3951</v>
      </c>
      <c r="C592" s="94" t="s">
        <v>3889</v>
      </c>
      <c r="D592" s="94" t="s">
        <v>3951</v>
      </c>
      <c r="E592" s="94" t="s">
        <v>9644</v>
      </c>
      <c r="G592" s="5">
        <f>IF('Supplier Change Request FORM Z'!$D$58="",IF(ISNUMBER(SEARCH(LEFT(#REF!,1),E592)),MAX(G$1:$G591)+1,0),IF(ISNUMBER(SEARCH(LEFT('Supplier Change Request FORM Z'!$D$58,1),E592)),MAX(G$1:$G591)+1,0))</f>
        <v>0</v>
      </c>
      <c r="H592" s="3" t="str">
        <f t="shared" si="9"/>
        <v/>
      </c>
    </row>
    <row r="593" spans="1:8" x14ac:dyDescent="0.35">
      <c r="A593" s="94" t="s">
        <v>2911</v>
      </c>
      <c r="B593" s="94" t="s">
        <v>3995</v>
      </c>
      <c r="C593" s="94" t="s">
        <v>3889</v>
      </c>
      <c r="D593" s="94" t="s">
        <v>3995</v>
      </c>
      <c r="E593" s="94" t="s">
        <v>9644</v>
      </c>
      <c r="G593" s="5">
        <f>IF('Supplier Change Request FORM Z'!$D$58="",IF(ISNUMBER(SEARCH(LEFT(#REF!,1),E593)),MAX(G$1:$G592)+1,0),IF(ISNUMBER(SEARCH(LEFT('Supplier Change Request FORM Z'!$D$58,1),E593)),MAX(G$1:$G592)+1,0))</f>
        <v>0</v>
      </c>
      <c r="H593" s="3" t="str">
        <f t="shared" si="9"/>
        <v/>
      </c>
    </row>
    <row r="594" spans="1:8" x14ac:dyDescent="0.35">
      <c r="A594" s="94" t="s">
        <v>2911</v>
      </c>
      <c r="B594" s="94" t="s">
        <v>3900</v>
      </c>
      <c r="C594" s="94" t="s">
        <v>3889</v>
      </c>
      <c r="D594" s="94" t="s">
        <v>3900</v>
      </c>
      <c r="E594" s="94" t="s">
        <v>9644</v>
      </c>
      <c r="G594" s="5">
        <f>IF('Supplier Change Request FORM Z'!$D$58="",IF(ISNUMBER(SEARCH(LEFT(#REF!,1),E594)),MAX(G$1:$G593)+1,0),IF(ISNUMBER(SEARCH(LEFT('Supplier Change Request FORM Z'!$D$58,1),E594)),MAX(G$1:$G593)+1,0))</f>
        <v>0</v>
      </c>
      <c r="H594" s="3" t="str">
        <f t="shared" si="9"/>
        <v/>
      </c>
    </row>
    <row r="595" spans="1:8" x14ac:dyDescent="0.35">
      <c r="A595" s="94" t="s">
        <v>2911</v>
      </c>
      <c r="B595" s="94" t="s">
        <v>3962</v>
      </c>
      <c r="C595" s="94" t="s">
        <v>3889</v>
      </c>
      <c r="D595" s="94" t="s">
        <v>3962</v>
      </c>
      <c r="E595" s="94" t="s">
        <v>9644</v>
      </c>
      <c r="G595" s="5">
        <f>IF('Supplier Change Request FORM Z'!$D$58="",IF(ISNUMBER(SEARCH(LEFT(#REF!,1),E595)),MAX(G$1:$G594)+1,0),IF(ISNUMBER(SEARCH(LEFT('Supplier Change Request FORM Z'!$D$58,1),E595)),MAX(G$1:$G594)+1,0))</f>
        <v>0</v>
      </c>
      <c r="H595" s="3" t="str">
        <f t="shared" si="9"/>
        <v/>
      </c>
    </row>
    <row r="596" spans="1:8" x14ac:dyDescent="0.35">
      <c r="A596" s="94" t="s">
        <v>2911</v>
      </c>
      <c r="B596" s="94" t="s">
        <v>3930</v>
      </c>
      <c r="C596" s="94" t="s">
        <v>3889</v>
      </c>
      <c r="D596" s="94" t="s">
        <v>3930</v>
      </c>
      <c r="E596" s="94" t="s">
        <v>9644</v>
      </c>
      <c r="G596" s="5">
        <f>IF('Supplier Change Request FORM Z'!$D$58="",IF(ISNUMBER(SEARCH(LEFT(#REF!,1),E596)),MAX(G$1:$G595)+1,0),IF(ISNUMBER(SEARCH(LEFT('Supplier Change Request FORM Z'!$D$58,1),E596)),MAX(G$1:$G595)+1,0))</f>
        <v>0</v>
      </c>
      <c r="H596" s="3" t="str">
        <f t="shared" si="9"/>
        <v/>
      </c>
    </row>
    <row r="597" spans="1:8" x14ac:dyDescent="0.35">
      <c r="A597" s="94" t="s">
        <v>2911</v>
      </c>
      <c r="B597" s="94" t="s">
        <v>3935</v>
      </c>
      <c r="C597" s="94" t="s">
        <v>3889</v>
      </c>
      <c r="D597" s="94" t="s">
        <v>3935</v>
      </c>
      <c r="E597" s="94" t="s">
        <v>9644</v>
      </c>
      <c r="G597" s="5">
        <f>IF('Supplier Change Request FORM Z'!$D$58="",IF(ISNUMBER(SEARCH(LEFT(#REF!,1),E597)),MAX(G$1:$G596)+1,0),IF(ISNUMBER(SEARCH(LEFT('Supplier Change Request FORM Z'!$D$58,1),E597)),MAX(G$1:$G596)+1,0))</f>
        <v>0</v>
      </c>
      <c r="H597" s="3" t="str">
        <f t="shared" si="9"/>
        <v/>
      </c>
    </row>
    <row r="598" spans="1:8" x14ac:dyDescent="0.35">
      <c r="A598" s="94" t="s">
        <v>2911</v>
      </c>
      <c r="B598" s="94" t="s">
        <v>3987</v>
      </c>
      <c r="C598" s="94" t="s">
        <v>3889</v>
      </c>
      <c r="D598" s="94" t="s">
        <v>3987</v>
      </c>
      <c r="E598" s="94" t="s">
        <v>9644</v>
      </c>
      <c r="G598" s="5">
        <f>IF('Supplier Change Request FORM Z'!$D$58="",IF(ISNUMBER(SEARCH(LEFT(#REF!,1),E598)),MAX(G$1:$G597)+1,0),IF(ISNUMBER(SEARCH(LEFT('Supplier Change Request FORM Z'!$D$58,1),E598)),MAX(G$1:$G597)+1,0))</f>
        <v>0</v>
      </c>
      <c r="H598" s="3" t="str">
        <f t="shared" si="9"/>
        <v/>
      </c>
    </row>
    <row r="599" spans="1:8" x14ac:dyDescent="0.35">
      <c r="A599" s="94" t="s">
        <v>2911</v>
      </c>
      <c r="B599" s="94" t="s">
        <v>3934</v>
      </c>
      <c r="C599" s="94" t="s">
        <v>3889</v>
      </c>
      <c r="D599" s="94" t="s">
        <v>3934</v>
      </c>
      <c r="E599" s="94" t="s">
        <v>9644</v>
      </c>
      <c r="G599" s="5">
        <f>IF('Supplier Change Request FORM Z'!$D$58="",IF(ISNUMBER(SEARCH(LEFT(#REF!,1),E599)),MAX(G$1:$G598)+1,0),IF(ISNUMBER(SEARCH(LEFT('Supplier Change Request FORM Z'!$D$58,1),E599)),MAX(G$1:$G598)+1,0))</f>
        <v>0</v>
      </c>
      <c r="H599" s="3" t="str">
        <f t="shared" si="9"/>
        <v/>
      </c>
    </row>
    <row r="600" spans="1:8" x14ac:dyDescent="0.35">
      <c r="A600" s="94" t="s">
        <v>2911</v>
      </c>
      <c r="B600" s="94" t="s">
        <v>3966</v>
      </c>
      <c r="C600" s="94" t="s">
        <v>3889</v>
      </c>
      <c r="D600" s="94" t="s">
        <v>3966</v>
      </c>
      <c r="E600" s="94" t="s">
        <v>9644</v>
      </c>
      <c r="G600" s="5">
        <f>IF('Supplier Change Request FORM Z'!$D$58="",IF(ISNUMBER(SEARCH(LEFT(#REF!,1),E600)),MAX(G$1:$G599)+1,0),IF(ISNUMBER(SEARCH(LEFT('Supplier Change Request FORM Z'!$D$58,1),E600)),MAX(G$1:$G599)+1,0))</f>
        <v>0</v>
      </c>
      <c r="H600" s="3" t="str">
        <f t="shared" si="9"/>
        <v/>
      </c>
    </row>
    <row r="601" spans="1:8" x14ac:dyDescent="0.35">
      <c r="A601" s="94" t="s">
        <v>2911</v>
      </c>
      <c r="B601" s="94" t="s">
        <v>3989</v>
      </c>
      <c r="C601" s="94" t="s">
        <v>3889</v>
      </c>
      <c r="D601" s="94" t="s">
        <v>3989</v>
      </c>
      <c r="E601" s="94" t="s">
        <v>9644</v>
      </c>
      <c r="G601" s="5">
        <f>IF('Supplier Change Request FORM Z'!$D$58="",IF(ISNUMBER(SEARCH(LEFT(#REF!,1),E601)),MAX(G$1:$G600)+1,0),IF(ISNUMBER(SEARCH(LEFT('Supplier Change Request FORM Z'!$D$58,1),E601)),MAX(G$1:$G600)+1,0))</f>
        <v>0</v>
      </c>
      <c r="H601" s="3" t="str">
        <f t="shared" si="9"/>
        <v/>
      </c>
    </row>
    <row r="602" spans="1:8" x14ac:dyDescent="0.35">
      <c r="A602" s="94" t="s">
        <v>2911</v>
      </c>
      <c r="B602" s="94" t="s">
        <v>3922</v>
      </c>
      <c r="C602" s="94" t="s">
        <v>3889</v>
      </c>
      <c r="D602" s="94" t="s">
        <v>3922</v>
      </c>
      <c r="E602" s="94" t="s">
        <v>9644</v>
      </c>
      <c r="G602" s="5">
        <f>IF('Supplier Change Request FORM Z'!$D$58="",IF(ISNUMBER(SEARCH(LEFT(#REF!,1),E602)),MAX(G$1:$G601)+1,0),IF(ISNUMBER(SEARCH(LEFT('Supplier Change Request FORM Z'!$D$58,1),E602)),MAX(G$1:$G601)+1,0))</f>
        <v>0</v>
      </c>
      <c r="H602" s="3" t="str">
        <f t="shared" si="9"/>
        <v/>
      </c>
    </row>
    <row r="603" spans="1:8" x14ac:dyDescent="0.35">
      <c r="A603" s="94" t="s">
        <v>2911</v>
      </c>
      <c r="B603" s="94" t="s">
        <v>3957</v>
      </c>
      <c r="C603" s="94" t="s">
        <v>3889</v>
      </c>
      <c r="D603" s="94" t="s">
        <v>3957</v>
      </c>
      <c r="E603" s="94" t="s">
        <v>9644</v>
      </c>
      <c r="G603" s="5">
        <f>IF('Supplier Change Request FORM Z'!$D$58="",IF(ISNUMBER(SEARCH(LEFT(#REF!,1),E603)),MAX(G$1:$G602)+1,0),IF(ISNUMBER(SEARCH(LEFT('Supplier Change Request FORM Z'!$D$58,1),E603)),MAX(G$1:$G602)+1,0))</f>
        <v>0</v>
      </c>
      <c r="H603" s="3" t="str">
        <f t="shared" si="9"/>
        <v/>
      </c>
    </row>
    <row r="604" spans="1:8" x14ac:dyDescent="0.35">
      <c r="A604" s="94" t="s">
        <v>2911</v>
      </c>
      <c r="B604" s="94" t="s">
        <v>3902</v>
      </c>
      <c r="C604" s="94" t="s">
        <v>3889</v>
      </c>
      <c r="D604" s="94" t="s">
        <v>3902</v>
      </c>
      <c r="E604" s="94" t="s">
        <v>9644</v>
      </c>
      <c r="G604" s="5">
        <f>IF('Supplier Change Request FORM Z'!$D$58="",IF(ISNUMBER(SEARCH(LEFT(#REF!,1),E604)),MAX(G$1:$G603)+1,0),IF(ISNUMBER(SEARCH(LEFT('Supplier Change Request FORM Z'!$D$58,1),E604)),MAX(G$1:$G603)+1,0))</f>
        <v>0</v>
      </c>
      <c r="H604" s="3" t="str">
        <f t="shared" si="9"/>
        <v/>
      </c>
    </row>
    <row r="605" spans="1:8" x14ac:dyDescent="0.35">
      <c r="A605" s="94" t="s">
        <v>2911</v>
      </c>
      <c r="B605" s="94" t="s">
        <v>9779</v>
      </c>
      <c r="C605" s="94" t="s">
        <v>3889</v>
      </c>
      <c r="D605" s="94" t="s">
        <v>9779</v>
      </c>
      <c r="E605" s="94" t="s">
        <v>9644</v>
      </c>
      <c r="G605" s="5">
        <f>IF('Supplier Change Request FORM Z'!$D$58="",IF(ISNUMBER(SEARCH(LEFT(#REF!,1),E605)),MAX(G$1:$G604)+1,0),IF(ISNUMBER(SEARCH(LEFT('Supplier Change Request FORM Z'!$D$58,1),E605)),MAX(G$1:$G604)+1,0))</f>
        <v>0</v>
      </c>
      <c r="H605" s="3" t="str">
        <f t="shared" si="9"/>
        <v/>
      </c>
    </row>
    <row r="606" spans="1:8" x14ac:dyDescent="0.35">
      <c r="A606" s="94" t="s">
        <v>2911</v>
      </c>
      <c r="B606" s="94" t="s">
        <v>3982</v>
      </c>
      <c r="C606" s="94" t="s">
        <v>3889</v>
      </c>
      <c r="D606" s="94" t="s">
        <v>3982</v>
      </c>
      <c r="E606" s="94" t="s">
        <v>9644</v>
      </c>
      <c r="G606" s="5">
        <f>IF('Supplier Change Request FORM Z'!$D$58="",IF(ISNUMBER(SEARCH(LEFT(#REF!,1),E606)),MAX(G$1:$G605)+1,0),IF(ISNUMBER(SEARCH(LEFT('Supplier Change Request FORM Z'!$D$58,1),E606)),MAX(G$1:$G605)+1,0))</f>
        <v>0</v>
      </c>
      <c r="H606" s="3" t="str">
        <f t="shared" si="9"/>
        <v/>
      </c>
    </row>
    <row r="607" spans="1:8" x14ac:dyDescent="0.35">
      <c r="A607" s="94" t="s">
        <v>2911</v>
      </c>
      <c r="B607" s="94" t="s">
        <v>3963</v>
      </c>
      <c r="C607" s="94" t="s">
        <v>3889</v>
      </c>
      <c r="D607" s="94" t="s">
        <v>3963</v>
      </c>
      <c r="E607" s="94" t="s">
        <v>9644</v>
      </c>
      <c r="G607" s="5">
        <f>IF('Supplier Change Request FORM Z'!$D$58="",IF(ISNUMBER(SEARCH(LEFT(#REF!,1),E607)),MAX(G$1:$G606)+1,0),IF(ISNUMBER(SEARCH(LEFT('Supplier Change Request FORM Z'!$D$58,1),E607)),MAX(G$1:$G606)+1,0))</f>
        <v>0</v>
      </c>
      <c r="H607" s="3" t="str">
        <f t="shared" si="9"/>
        <v/>
      </c>
    </row>
    <row r="608" spans="1:8" x14ac:dyDescent="0.35">
      <c r="A608" s="94" t="s">
        <v>2911</v>
      </c>
      <c r="B608" s="94" t="s">
        <v>3984</v>
      </c>
      <c r="C608" s="94" t="s">
        <v>3889</v>
      </c>
      <c r="D608" s="94" t="s">
        <v>3984</v>
      </c>
      <c r="E608" s="94" t="s">
        <v>9644</v>
      </c>
      <c r="G608" s="5">
        <f>IF('Supplier Change Request FORM Z'!$D$58="",IF(ISNUMBER(SEARCH(LEFT(#REF!,1),E608)),MAX(G$1:$G607)+1,0),IF(ISNUMBER(SEARCH(LEFT('Supplier Change Request FORM Z'!$D$58,1),E608)),MAX(G$1:$G607)+1,0))</f>
        <v>0</v>
      </c>
      <c r="H608" s="3" t="str">
        <f t="shared" si="9"/>
        <v/>
      </c>
    </row>
    <row r="609" spans="1:8" x14ac:dyDescent="0.35">
      <c r="A609" s="94" t="s">
        <v>2911</v>
      </c>
      <c r="B609" s="94" t="s">
        <v>3936</v>
      </c>
      <c r="C609" s="94" t="s">
        <v>3889</v>
      </c>
      <c r="D609" s="94" t="s">
        <v>3936</v>
      </c>
      <c r="E609" s="94" t="s">
        <v>9644</v>
      </c>
      <c r="G609" s="5">
        <f>IF('Supplier Change Request FORM Z'!$D$58="",IF(ISNUMBER(SEARCH(LEFT(#REF!,1),E609)),MAX(G$1:$G608)+1,0),IF(ISNUMBER(SEARCH(LEFT('Supplier Change Request FORM Z'!$D$58,1),E609)),MAX(G$1:$G608)+1,0))</f>
        <v>0</v>
      </c>
      <c r="H609" s="3" t="str">
        <f t="shared" si="9"/>
        <v/>
      </c>
    </row>
    <row r="610" spans="1:8" x14ac:dyDescent="0.35">
      <c r="A610" s="94" t="s">
        <v>2911</v>
      </c>
      <c r="B610" s="94" t="s">
        <v>3967</v>
      </c>
      <c r="C610" s="94" t="s">
        <v>3889</v>
      </c>
      <c r="D610" s="94" t="s">
        <v>3967</v>
      </c>
      <c r="E610" s="94" t="s">
        <v>9644</v>
      </c>
      <c r="G610" s="5">
        <f>IF('Supplier Change Request FORM Z'!$D$58="",IF(ISNUMBER(SEARCH(LEFT(#REF!,1),E610)),MAX(G$1:$G609)+1,0),IF(ISNUMBER(SEARCH(LEFT('Supplier Change Request FORM Z'!$D$58,1),E610)),MAX(G$1:$G609)+1,0))</f>
        <v>0</v>
      </c>
      <c r="H610" s="3" t="str">
        <f t="shared" si="9"/>
        <v/>
      </c>
    </row>
    <row r="611" spans="1:8" x14ac:dyDescent="0.35">
      <c r="A611" s="94" t="s">
        <v>2911</v>
      </c>
      <c r="B611" s="94" t="s">
        <v>3901</v>
      </c>
      <c r="C611" s="94" t="s">
        <v>3889</v>
      </c>
      <c r="D611" s="94" t="s">
        <v>3901</v>
      </c>
      <c r="E611" s="94" t="s">
        <v>9644</v>
      </c>
      <c r="G611" s="5">
        <f>IF('Supplier Change Request FORM Z'!$D$58="",IF(ISNUMBER(SEARCH(LEFT(#REF!,1),E611)),MAX(G$1:$G610)+1,0),IF(ISNUMBER(SEARCH(LEFT('Supplier Change Request FORM Z'!$D$58,1),E611)),MAX(G$1:$G610)+1,0))</f>
        <v>0</v>
      </c>
      <c r="H611" s="3" t="str">
        <f t="shared" si="9"/>
        <v/>
      </c>
    </row>
    <row r="612" spans="1:8" x14ac:dyDescent="0.35">
      <c r="A612" s="94" t="s">
        <v>2911</v>
      </c>
      <c r="B612" s="94" t="s">
        <v>3965</v>
      </c>
      <c r="C612" s="94" t="s">
        <v>3889</v>
      </c>
      <c r="D612" s="94" t="s">
        <v>3965</v>
      </c>
      <c r="E612" s="94" t="s">
        <v>9644</v>
      </c>
      <c r="G612" s="5">
        <f>IF('Supplier Change Request FORM Z'!$D$58="",IF(ISNUMBER(SEARCH(LEFT(#REF!,1),E612)),MAX(G$1:$G611)+1,0),IF(ISNUMBER(SEARCH(LEFT('Supplier Change Request FORM Z'!$D$58,1),E612)),MAX(G$1:$G611)+1,0))</f>
        <v>0</v>
      </c>
      <c r="H612" s="3" t="str">
        <f t="shared" si="9"/>
        <v/>
      </c>
    </row>
    <row r="613" spans="1:8" x14ac:dyDescent="0.35">
      <c r="A613" s="94" t="s">
        <v>2911</v>
      </c>
      <c r="B613" s="94" t="s">
        <v>3983</v>
      </c>
      <c r="C613" s="94" t="s">
        <v>3889</v>
      </c>
      <c r="D613" s="94" t="s">
        <v>3983</v>
      </c>
      <c r="E613" s="94" t="s">
        <v>9644</v>
      </c>
      <c r="G613" s="5">
        <f>IF('Supplier Change Request FORM Z'!$D$58="",IF(ISNUMBER(SEARCH(LEFT(#REF!,1),E613)),MAX(G$1:$G612)+1,0),IF(ISNUMBER(SEARCH(LEFT('Supplier Change Request FORM Z'!$D$58,1),E613)),MAX(G$1:$G612)+1,0))</f>
        <v>0</v>
      </c>
      <c r="H613" s="3" t="str">
        <f t="shared" si="9"/>
        <v/>
      </c>
    </row>
    <row r="614" spans="1:8" x14ac:dyDescent="0.35">
      <c r="A614" s="94" t="s">
        <v>2911</v>
      </c>
      <c r="B614" s="94" t="s">
        <v>3970</v>
      </c>
      <c r="C614" s="94" t="s">
        <v>3889</v>
      </c>
      <c r="D614" s="94" t="s">
        <v>3970</v>
      </c>
      <c r="E614" s="94" t="s">
        <v>9644</v>
      </c>
      <c r="G614" s="5">
        <f>IF('Supplier Change Request FORM Z'!$D$58="",IF(ISNUMBER(SEARCH(LEFT(#REF!,1),E614)),MAX(G$1:$G613)+1,0),IF(ISNUMBER(SEARCH(LEFT('Supplier Change Request FORM Z'!$D$58,1),E614)),MAX(G$1:$G613)+1,0))</f>
        <v>0</v>
      </c>
      <c r="H614" s="3" t="str">
        <f t="shared" si="9"/>
        <v/>
      </c>
    </row>
    <row r="615" spans="1:8" x14ac:dyDescent="0.35">
      <c r="A615" s="94" t="s">
        <v>2911</v>
      </c>
      <c r="B615" s="94" t="s">
        <v>3926</v>
      </c>
      <c r="C615" s="94" t="s">
        <v>3889</v>
      </c>
      <c r="D615" s="94" t="s">
        <v>3926</v>
      </c>
      <c r="E615" s="94" t="s">
        <v>9644</v>
      </c>
      <c r="G615" s="5">
        <f>IF('Supplier Change Request FORM Z'!$D$58="",IF(ISNUMBER(SEARCH(LEFT(#REF!,1),E615)),MAX(G$1:$G614)+1,0),IF(ISNUMBER(SEARCH(LEFT('Supplier Change Request FORM Z'!$D$58,1),E615)),MAX(G$1:$G614)+1,0))</f>
        <v>0</v>
      </c>
      <c r="H615" s="3" t="str">
        <f t="shared" si="9"/>
        <v/>
      </c>
    </row>
    <row r="616" spans="1:8" x14ac:dyDescent="0.35">
      <c r="A616" s="94" t="s">
        <v>2911</v>
      </c>
      <c r="B616" s="94" t="s">
        <v>3888</v>
      </c>
      <c r="C616" s="94" t="s">
        <v>3889</v>
      </c>
      <c r="D616" s="94" t="s">
        <v>3888</v>
      </c>
      <c r="E616" s="94" t="s">
        <v>9644</v>
      </c>
      <c r="G616" s="5">
        <f>IF('Supplier Change Request FORM Z'!$D$58="",IF(ISNUMBER(SEARCH(LEFT(#REF!,1),E616)),MAX(G$1:$G615)+1,0),IF(ISNUMBER(SEARCH(LEFT('Supplier Change Request FORM Z'!$D$58,1),E616)),MAX(G$1:$G615)+1,0))</f>
        <v>0</v>
      </c>
      <c r="H616" s="3" t="str">
        <f t="shared" si="9"/>
        <v/>
      </c>
    </row>
    <row r="617" spans="1:8" x14ac:dyDescent="0.35">
      <c r="A617" s="94" t="s">
        <v>2911</v>
      </c>
      <c r="B617" s="94" t="s">
        <v>3985</v>
      </c>
      <c r="C617" s="94" t="s">
        <v>3889</v>
      </c>
      <c r="D617" s="94" t="s">
        <v>3985</v>
      </c>
      <c r="E617" s="94" t="s">
        <v>9644</v>
      </c>
      <c r="G617" s="5">
        <f>IF('Supplier Change Request FORM Z'!$D$58="",IF(ISNUMBER(SEARCH(LEFT(#REF!,1),E617)),MAX(G$1:$G616)+1,0),IF(ISNUMBER(SEARCH(LEFT('Supplier Change Request FORM Z'!$D$58,1),E617)),MAX(G$1:$G616)+1,0))</f>
        <v>0</v>
      </c>
      <c r="H617" s="3" t="str">
        <f t="shared" si="9"/>
        <v/>
      </c>
    </row>
    <row r="618" spans="1:8" x14ac:dyDescent="0.35">
      <c r="A618" s="94" t="s">
        <v>2911</v>
      </c>
      <c r="B618" s="94" t="s">
        <v>3964</v>
      </c>
      <c r="C618" s="94" t="s">
        <v>3889</v>
      </c>
      <c r="D618" s="94" t="s">
        <v>3964</v>
      </c>
      <c r="E618" s="94" t="s">
        <v>9644</v>
      </c>
      <c r="G618" s="5">
        <f>IF('Supplier Change Request FORM Z'!$D$58="",IF(ISNUMBER(SEARCH(LEFT(#REF!,1),E618)),MAX(G$1:$G617)+1,0),IF(ISNUMBER(SEARCH(LEFT('Supplier Change Request FORM Z'!$D$58,1),E618)),MAX(G$1:$G617)+1,0))</f>
        <v>0</v>
      </c>
      <c r="H618" s="3" t="str">
        <f t="shared" si="9"/>
        <v/>
      </c>
    </row>
    <row r="619" spans="1:8" x14ac:dyDescent="0.35">
      <c r="A619" s="94" t="s">
        <v>2911</v>
      </c>
      <c r="B619" s="94" t="s">
        <v>9780</v>
      </c>
      <c r="C619" s="94" t="s">
        <v>3889</v>
      </c>
      <c r="D619" s="94" t="s">
        <v>9780</v>
      </c>
      <c r="E619" s="94" t="s">
        <v>9644</v>
      </c>
      <c r="G619" s="5">
        <f>IF('Supplier Change Request FORM Z'!$D$58="",IF(ISNUMBER(SEARCH(LEFT(#REF!,1),E619)),MAX(G$1:$G618)+1,0),IF(ISNUMBER(SEARCH(LEFT('Supplier Change Request FORM Z'!$D$58,1),E619)),MAX(G$1:$G618)+1,0))</f>
        <v>0</v>
      </c>
      <c r="H619" s="3" t="str">
        <f t="shared" si="9"/>
        <v/>
      </c>
    </row>
    <row r="620" spans="1:8" x14ac:dyDescent="0.35">
      <c r="A620" s="94" t="s">
        <v>2911</v>
      </c>
      <c r="B620" s="94" t="s">
        <v>3940</v>
      </c>
      <c r="C620" s="94" t="s">
        <v>3889</v>
      </c>
      <c r="D620" s="94" t="s">
        <v>3940</v>
      </c>
      <c r="E620" s="94" t="s">
        <v>9644</v>
      </c>
      <c r="G620" s="5">
        <f>IF('Supplier Change Request FORM Z'!$D$58="",IF(ISNUMBER(SEARCH(LEFT(#REF!,1),E620)),MAX(G$1:$G619)+1,0),IF(ISNUMBER(SEARCH(LEFT('Supplier Change Request FORM Z'!$D$58,1),E620)),MAX(G$1:$G619)+1,0))</f>
        <v>0</v>
      </c>
      <c r="H620" s="3" t="str">
        <f t="shared" si="9"/>
        <v/>
      </c>
    </row>
    <row r="621" spans="1:8" x14ac:dyDescent="0.35">
      <c r="A621" s="94" t="s">
        <v>2911</v>
      </c>
      <c r="B621" s="94" t="s">
        <v>3960</v>
      </c>
      <c r="C621" s="94" t="s">
        <v>3889</v>
      </c>
      <c r="D621" s="94" t="s">
        <v>3960</v>
      </c>
      <c r="E621" s="94" t="s">
        <v>9644</v>
      </c>
      <c r="G621" s="5">
        <f>IF('Supplier Change Request FORM Z'!$D$58="",IF(ISNUMBER(SEARCH(LEFT(#REF!,1),E621)),MAX(G$1:$G620)+1,0),IF(ISNUMBER(SEARCH(LEFT('Supplier Change Request FORM Z'!$D$58,1),E621)),MAX(G$1:$G620)+1,0))</f>
        <v>0</v>
      </c>
      <c r="H621" s="3" t="str">
        <f t="shared" si="9"/>
        <v/>
      </c>
    </row>
    <row r="622" spans="1:8" x14ac:dyDescent="0.35">
      <c r="A622" s="94" t="s">
        <v>2911</v>
      </c>
      <c r="B622" s="94" t="s">
        <v>3898</v>
      </c>
      <c r="C622" s="94" t="s">
        <v>3889</v>
      </c>
      <c r="D622" s="94" t="s">
        <v>3898</v>
      </c>
      <c r="E622" s="94" t="s">
        <v>9644</v>
      </c>
      <c r="G622" s="5">
        <f>IF('Supplier Change Request FORM Z'!$D$58="",IF(ISNUMBER(SEARCH(LEFT(#REF!,1),E622)),MAX(G$1:$G621)+1,0),IF(ISNUMBER(SEARCH(LEFT('Supplier Change Request FORM Z'!$D$58,1),E622)),MAX(G$1:$G621)+1,0))</f>
        <v>0</v>
      </c>
      <c r="H622" s="3" t="str">
        <f t="shared" si="9"/>
        <v/>
      </c>
    </row>
    <row r="623" spans="1:8" x14ac:dyDescent="0.35">
      <c r="A623" s="94" t="s">
        <v>2911</v>
      </c>
      <c r="B623" s="94" t="s">
        <v>3886</v>
      </c>
      <c r="C623" s="94" t="s">
        <v>3889</v>
      </c>
      <c r="D623" s="94" t="s">
        <v>3886</v>
      </c>
      <c r="E623" s="94" t="s">
        <v>9644</v>
      </c>
      <c r="G623" s="5">
        <f>IF('Supplier Change Request FORM Z'!$D$58="",IF(ISNUMBER(SEARCH(LEFT(#REF!,1),E623)),MAX(G$1:$G622)+1,0),IF(ISNUMBER(SEARCH(LEFT('Supplier Change Request FORM Z'!$D$58,1),E623)),MAX(G$1:$G622)+1,0))</f>
        <v>0</v>
      </c>
      <c r="H623" s="3" t="str">
        <f t="shared" si="9"/>
        <v/>
      </c>
    </row>
    <row r="624" spans="1:8" x14ac:dyDescent="0.35">
      <c r="A624" s="94" t="s">
        <v>2911</v>
      </c>
      <c r="B624" s="94" t="s">
        <v>3931</v>
      </c>
      <c r="C624" s="94" t="s">
        <v>3889</v>
      </c>
      <c r="D624" s="94" t="s">
        <v>3931</v>
      </c>
      <c r="E624" s="94" t="s">
        <v>9644</v>
      </c>
      <c r="G624" s="5">
        <f>IF('Supplier Change Request FORM Z'!$D$58="",IF(ISNUMBER(SEARCH(LEFT(#REF!,1),E624)),MAX(G$1:$G623)+1,0),IF(ISNUMBER(SEARCH(LEFT('Supplier Change Request FORM Z'!$D$58,1),E624)),MAX(G$1:$G623)+1,0))</f>
        <v>0</v>
      </c>
      <c r="H624" s="3" t="str">
        <f t="shared" si="9"/>
        <v/>
      </c>
    </row>
    <row r="625" spans="1:8" x14ac:dyDescent="0.35">
      <c r="A625" s="94" t="s">
        <v>2911</v>
      </c>
      <c r="B625" s="94" t="s">
        <v>3928</v>
      </c>
      <c r="C625" s="94" t="s">
        <v>3889</v>
      </c>
      <c r="D625" s="94" t="s">
        <v>3928</v>
      </c>
      <c r="E625" s="94" t="s">
        <v>9644</v>
      </c>
      <c r="G625" s="5">
        <f>IF('Supplier Change Request FORM Z'!$D$58="",IF(ISNUMBER(SEARCH(LEFT(#REF!,1),E625)),MAX(G$1:$G624)+1,0),IF(ISNUMBER(SEARCH(LEFT('Supplier Change Request FORM Z'!$D$58,1),E625)),MAX(G$1:$G624)+1,0))</f>
        <v>0</v>
      </c>
      <c r="H625" s="3" t="str">
        <f t="shared" si="9"/>
        <v/>
      </c>
    </row>
    <row r="626" spans="1:8" x14ac:dyDescent="0.35">
      <c r="A626" s="94" t="s">
        <v>2911</v>
      </c>
      <c r="B626" s="94" t="s">
        <v>3891</v>
      </c>
      <c r="C626" s="94" t="s">
        <v>3889</v>
      </c>
      <c r="D626" s="94" t="s">
        <v>3891</v>
      </c>
      <c r="E626" s="94" t="s">
        <v>9644</v>
      </c>
      <c r="G626" s="5">
        <f>IF('Supplier Change Request FORM Z'!$D$58="",IF(ISNUMBER(SEARCH(LEFT(#REF!,1),E626)),MAX(G$1:$G625)+1,0),IF(ISNUMBER(SEARCH(LEFT('Supplier Change Request FORM Z'!$D$58,1),E626)),MAX(G$1:$G625)+1,0))</f>
        <v>0</v>
      </c>
      <c r="H626" s="3" t="str">
        <f t="shared" si="9"/>
        <v/>
      </c>
    </row>
    <row r="627" spans="1:8" x14ac:dyDescent="0.35">
      <c r="A627" s="94" t="s">
        <v>2911</v>
      </c>
      <c r="B627" s="94" t="s">
        <v>3899</v>
      </c>
      <c r="C627" s="94" t="s">
        <v>3889</v>
      </c>
      <c r="D627" s="94" t="s">
        <v>3899</v>
      </c>
      <c r="E627" s="94" t="s">
        <v>9644</v>
      </c>
      <c r="G627" s="5">
        <f>IF('Supplier Change Request FORM Z'!$D$58="",IF(ISNUMBER(SEARCH(LEFT(#REF!,1),E627)),MAX(G$1:$G626)+1,0),IF(ISNUMBER(SEARCH(LEFT('Supplier Change Request FORM Z'!$D$58,1),E627)),MAX(G$1:$G626)+1,0))</f>
        <v>0</v>
      </c>
      <c r="H627" s="3" t="str">
        <f t="shared" si="9"/>
        <v/>
      </c>
    </row>
    <row r="628" spans="1:8" x14ac:dyDescent="0.35">
      <c r="A628" s="94" t="s">
        <v>2911</v>
      </c>
      <c r="B628" s="94" t="s">
        <v>10407</v>
      </c>
      <c r="C628" s="94" t="s">
        <v>3889</v>
      </c>
      <c r="D628" s="94" t="s">
        <v>10407</v>
      </c>
      <c r="E628" s="94" t="s">
        <v>9644</v>
      </c>
      <c r="G628" s="5">
        <f>IF('Supplier Change Request FORM Z'!$D$58="",IF(ISNUMBER(SEARCH(LEFT(#REF!,1),E628)),MAX(G$1:$G627)+1,0),IF(ISNUMBER(SEARCH(LEFT('Supplier Change Request FORM Z'!$D$58,1),E628)),MAX(G$1:$G627)+1,0))</f>
        <v>0</v>
      </c>
      <c r="H628" s="3" t="str">
        <f t="shared" si="9"/>
        <v/>
      </c>
    </row>
    <row r="629" spans="1:8" x14ac:dyDescent="0.35">
      <c r="A629" s="94" t="s">
        <v>2911</v>
      </c>
      <c r="B629" s="94" t="s">
        <v>3894</v>
      </c>
      <c r="C629" s="94" t="s">
        <v>3889</v>
      </c>
      <c r="D629" s="94" t="s">
        <v>3894</v>
      </c>
      <c r="E629" s="94" t="s">
        <v>9644</v>
      </c>
      <c r="G629" s="5">
        <f>IF('Supplier Change Request FORM Z'!$D$58="",IF(ISNUMBER(SEARCH(LEFT(#REF!,1),E629)),MAX(G$1:$G628)+1,0),IF(ISNUMBER(SEARCH(LEFT('Supplier Change Request FORM Z'!$D$58,1),E629)),MAX(G$1:$G628)+1,0))</f>
        <v>0</v>
      </c>
      <c r="H629" s="3" t="str">
        <f t="shared" si="9"/>
        <v/>
      </c>
    </row>
    <row r="630" spans="1:8" x14ac:dyDescent="0.35">
      <c r="A630" s="94" t="s">
        <v>2911</v>
      </c>
      <c r="B630" s="94" t="s">
        <v>3990</v>
      </c>
      <c r="C630" s="94" t="s">
        <v>3889</v>
      </c>
      <c r="D630" s="94" t="s">
        <v>3990</v>
      </c>
      <c r="E630" s="94" t="s">
        <v>9644</v>
      </c>
      <c r="G630" s="5">
        <f>IF('Supplier Change Request FORM Z'!$D$58="",IF(ISNUMBER(SEARCH(LEFT(#REF!,1),E630)),MAX(G$1:$G629)+1,0),IF(ISNUMBER(SEARCH(LEFT('Supplier Change Request FORM Z'!$D$58,1),E630)),MAX(G$1:$G629)+1,0))</f>
        <v>0</v>
      </c>
      <c r="H630" s="3" t="str">
        <f t="shared" si="9"/>
        <v/>
      </c>
    </row>
    <row r="631" spans="1:8" x14ac:dyDescent="0.35">
      <c r="A631" s="94" t="s">
        <v>2911</v>
      </c>
      <c r="B631" s="94" t="s">
        <v>3986</v>
      </c>
      <c r="C631" s="94" t="s">
        <v>3889</v>
      </c>
      <c r="D631" s="94" t="s">
        <v>3986</v>
      </c>
      <c r="E631" s="94" t="s">
        <v>9644</v>
      </c>
      <c r="G631" s="5">
        <f>IF('Supplier Change Request FORM Z'!$D$58="",IF(ISNUMBER(SEARCH(LEFT(#REF!,1),E631)),MAX(G$1:$G630)+1,0),IF(ISNUMBER(SEARCH(LEFT('Supplier Change Request FORM Z'!$D$58,1),E631)),MAX(G$1:$G630)+1,0))</f>
        <v>0</v>
      </c>
      <c r="H631" s="3" t="str">
        <f t="shared" si="9"/>
        <v/>
      </c>
    </row>
    <row r="632" spans="1:8" x14ac:dyDescent="0.35">
      <c r="A632" s="94" t="s">
        <v>2911</v>
      </c>
      <c r="B632" s="94" t="s">
        <v>3907</v>
      </c>
      <c r="C632" s="94" t="s">
        <v>3889</v>
      </c>
      <c r="D632" s="94" t="s">
        <v>3907</v>
      </c>
      <c r="E632" s="94" t="s">
        <v>9644</v>
      </c>
      <c r="G632" s="5">
        <f>IF('Supplier Change Request FORM Z'!$D$58="",IF(ISNUMBER(SEARCH(LEFT(#REF!,1),E632)),MAX(G$1:$G631)+1,0),IF(ISNUMBER(SEARCH(LEFT('Supplier Change Request FORM Z'!$D$58,1),E632)),MAX(G$1:$G631)+1,0))</f>
        <v>0</v>
      </c>
      <c r="H632" s="3" t="str">
        <f t="shared" si="9"/>
        <v/>
      </c>
    </row>
    <row r="633" spans="1:8" x14ac:dyDescent="0.35">
      <c r="A633" s="94" t="s">
        <v>2911</v>
      </c>
      <c r="B633" s="94" t="s">
        <v>3905</v>
      </c>
      <c r="C633" s="94" t="s">
        <v>3889</v>
      </c>
      <c r="D633" s="94" t="s">
        <v>3905</v>
      </c>
      <c r="E633" s="94" t="s">
        <v>9644</v>
      </c>
      <c r="G633" s="5">
        <f>IF('Supplier Change Request FORM Z'!$D$58="",IF(ISNUMBER(SEARCH(LEFT(#REF!,1),E633)),MAX(G$1:$G632)+1,0),IF(ISNUMBER(SEARCH(LEFT('Supplier Change Request FORM Z'!$D$58,1),E633)),MAX(G$1:$G632)+1,0))</f>
        <v>0</v>
      </c>
      <c r="H633" s="3" t="str">
        <f t="shared" si="9"/>
        <v/>
      </c>
    </row>
    <row r="634" spans="1:8" x14ac:dyDescent="0.35">
      <c r="A634" s="94" t="s">
        <v>2911</v>
      </c>
      <c r="B634" s="94" t="s">
        <v>3895</v>
      </c>
      <c r="C634" s="94" t="s">
        <v>3889</v>
      </c>
      <c r="D634" s="94" t="s">
        <v>3895</v>
      </c>
      <c r="E634" s="94" t="s">
        <v>9644</v>
      </c>
      <c r="G634" s="5">
        <f>IF('Supplier Change Request FORM Z'!$D$58="",IF(ISNUMBER(SEARCH(LEFT(#REF!,1),E634)),MAX(G$1:$G633)+1,0),IF(ISNUMBER(SEARCH(LEFT('Supplier Change Request FORM Z'!$D$58,1),E634)),MAX(G$1:$G633)+1,0))</f>
        <v>0</v>
      </c>
      <c r="H634" s="3" t="str">
        <f t="shared" si="9"/>
        <v/>
      </c>
    </row>
    <row r="635" spans="1:8" x14ac:dyDescent="0.35">
      <c r="A635" s="94" t="s">
        <v>2911</v>
      </c>
      <c r="B635" s="94" t="s">
        <v>3981</v>
      </c>
      <c r="C635" s="94" t="s">
        <v>3889</v>
      </c>
      <c r="D635" s="94" t="s">
        <v>3981</v>
      </c>
      <c r="E635" s="94" t="s">
        <v>9644</v>
      </c>
      <c r="G635" s="5">
        <f>IF('Supplier Change Request FORM Z'!$D$58="",IF(ISNUMBER(SEARCH(LEFT(#REF!,1),E635)),MAX(G$1:$G634)+1,0),IF(ISNUMBER(SEARCH(LEFT('Supplier Change Request FORM Z'!$D$58,1),E635)),MAX(G$1:$G634)+1,0))</f>
        <v>0</v>
      </c>
      <c r="H635" s="3" t="str">
        <f t="shared" si="9"/>
        <v/>
      </c>
    </row>
    <row r="636" spans="1:8" x14ac:dyDescent="0.35">
      <c r="A636" s="94" t="s">
        <v>2911</v>
      </c>
      <c r="B636" s="94" t="s">
        <v>3980</v>
      </c>
      <c r="C636" s="94" t="s">
        <v>3889</v>
      </c>
      <c r="D636" s="94" t="s">
        <v>3980</v>
      </c>
      <c r="E636" s="94" t="s">
        <v>9644</v>
      </c>
      <c r="G636" s="5">
        <f>IF('Supplier Change Request FORM Z'!$D$58="",IF(ISNUMBER(SEARCH(LEFT(#REF!,1),E636)),MAX(G$1:$G635)+1,0),IF(ISNUMBER(SEARCH(LEFT('Supplier Change Request FORM Z'!$D$58,1),E636)),MAX(G$1:$G635)+1,0))</f>
        <v>0</v>
      </c>
      <c r="H636" s="3" t="str">
        <f t="shared" si="9"/>
        <v/>
      </c>
    </row>
    <row r="637" spans="1:8" x14ac:dyDescent="0.35">
      <c r="A637" s="94" t="s">
        <v>2911</v>
      </c>
      <c r="B637" s="94" t="s">
        <v>3903</v>
      </c>
      <c r="C637" s="94" t="s">
        <v>3889</v>
      </c>
      <c r="D637" s="94" t="s">
        <v>3903</v>
      </c>
      <c r="E637" s="94" t="s">
        <v>9644</v>
      </c>
      <c r="G637" s="5">
        <f>IF('Supplier Change Request FORM Z'!$D$58="",IF(ISNUMBER(SEARCH(LEFT(#REF!,1),E637)),MAX(G$1:$G636)+1,0),IF(ISNUMBER(SEARCH(LEFT('Supplier Change Request FORM Z'!$D$58,1),E637)),MAX(G$1:$G636)+1,0))</f>
        <v>0</v>
      </c>
      <c r="H637" s="3" t="str">
        <f t="shared" si="9"/>
        <v/>
      </c>
    </row>
    <row r="638" spans="1:8" x14ac:dyDescent="0.35">
      <c r="A638" s="94" t="s">
        <v>2911</v>
      </c>
      <c r="B638" s="94" t="s">
        <v>10227</v>
      </c>
      <c r="C638" s="94" t="s">
        <v>3889</v>
      </c>
      <c r="D638" s="94" t="s">
        <v>10227</v>
      </c>
      <c r="E638" s="94" t="s">
        <v>9644</v>
      </c>
      <c r="G638" s="5">
        <f>IF('Supplier Change Request FORM Z'!$D$58="",IF(ISNUMBER(SEARCH(LEFT(#REF!,1),E638)),MAX(G$1:$G637)+1,0),IF(ISNUMBER(SEARCH(LEFT('Supplier Change Request FORM Z'!$D$58,1),E638)),MAX(G$1:$G637)+1,0))</f>
        <v>0</v>
      </c>
      <c r="H638" s="3" t="str">
        <f t="shared" si="9"/>
        <v/>
      </c>
    </row>
    <row r="639" spans="1:8" x14ac:dyDescent="0.35">
      <c r="A639" s="94" t="s">
        <v>2911</v>
      </c>
      <c r="B639" s="94" t="s">
        <v>3953</v>
      </c>
      <c r="C639" s="94" t="s">
        <v>3889</v>
      </c>
      <c r="D639" s="94" t="s">
        <v>3953</v>
      </c>
      <c r="E639" s="94" t="s">
        <v>9644</v>
      </c>
      <c r="G639" s="5">
        <f>IF('Supplier Change Request FORM Z'!$D$58="",IF(ISNUMBER(SEARCH(LEFT(#REF!,1),E639)),MAX(G$1:$G638)+1,0),IF(ISNUMBER(SEARCH(LEFT('Supplier Change Request FORM Z'!$D$58,1),E639)),MAX(G$1:$G638)+1,0))</f>
        <v>0</v>
      </c>
      <c r="H639" s="3" t="str">
        <f t="shared" si="9"/>
        <v/>
      </c>
    </row>
    <row r="640" spans="1:8" x14ac:dyDescent="0.35">
      <c r="A640" s="94" t="s">
        <v>2911</v>
      </c>
      <c r="B640" s="94" t="s">
        <v>3993</v>
      </c>
      <c r="C640" s="94" t="s">
        <v>3889</v>
      </c>
      <c r="D640" s="94" t="s">
        <v>3993</v>
      </c>
      <c r="E640" s="94" t="s">
        <v>9644</v>
      </c>
      <c r="G640" s="5">
        <f>IF('Supplier Change Request FORM Z'!$D$58="",IF(ISNUMBER(SEARCH(LEFT(#REF!,1),E640)),MAX(G$1:$G639)+1,0),IF(ISNUMBER(SEARCH(LEFT('Supplier Change Request FORM Z'!$D$58,1),E640)),MAX(G$1:$G639)+1,0))</f>
        <v>0</v>
      </c>
      <c r="H640" s="3" t="str">
        <f t="shared" si="9"/>
        <v/>
      </c>
    </row>
    <row r="641" spans="1:8" x14ac:dyDescent="0.35">
      <c r="A641" s="94" t="s">
        <v>2911</v>
      </c>
      <c r="B641" s="94" t="s">
        <v>3937</v>
      </c>
      <c r="C641" s="94" t="s">
        <v>3889</v>
      </c>
      <c r="D641" s="94" t="s">
        <v>3937</v>
      </c>
      <c r="E641" s="94" t="s">
        <v>9644</v>
      </c>
      <c r="G641" s="5">
        <f>IF('Supplier Change Request FORM Z'!$D$58="",IF(ISNUMBER(SEARCH(LEFT(#REF!,1),E641)),MAX(G$1:$G640)+1,0),IF(ISNUMBER(SEARCH(LEFT('Supplier Change Request FORM Z'!$D$58,1),E641)),MAX(G$1:$G640)+1,0))</f>
        <v>0</v>
      </c>
      <c r="H641" s="3" t="str">
        <f t="shared" si="9"/>
        <v/>
      </c>
    </row>
    <row r="642" spans="1:8" x14ac:dyDescent="0.35">
      <c r="A642" s="94" t="s">
        <v>2911</v>
      </c>
      <c r="B642" s="94" t="s">
        <v>9781</v>
      </c>
      <c r="C642" s="94" t="s">
        <v>3889</v>
      </c>
      <c r="D642" s="94" t="s">
        <v>9781</v>
      </c>
      <c r="E642" s="94" t="s">
        <v>9644</v>
      </c>
      <c r="G642" s="5">
        <f>IF('Supplier Change Request FORM Z'!$D$58="",IF(ISNUMBER(SEARCH(LEFT(#REF!,1),E642)),MAX(G$1:$G641)+1,0),IF(ISNUMBER(SEARCH(LEFT('Supplier Change Request FORM Z'!$D$58,1),E642)),MAX(G$1:$G641)+1,0))</f>
        <v>0</v>
      </c>
      <c r="H642" s="3" t="str">
        <f t="shared" ref="H642:H705" si="10">IFERROR(INDEX(B:B,MATCH(ROW(H641),G:G,0)),"")</f>
        <v/>
      </c>
    </row>
    <row r="643" spans="1:8" x14ac:dyDescent="0.35">
      <c r="A643" s="94" t="s">
        <v>2911</v>
      </c>
      <c r="B643" s="94" t="s">
        <v>3897</v>
      </c>
      <c r="C643" s="94" t="s">
        <v>3889</v>
      </c>
      <c r="D643" s="94" t="s">
        <v>3897</v>
      </c>
      <c r="E643" s="94" t="s">
        <v>9644</v>
      </c>
      <c r="G643" s="5">
        <f>IF('Supplier Change Request FORM Z'!$D$58="",IF(ISNUMBER(SEARCH(LEFT(#REF!,1),E643)),MAX(G$1:$G642)+1,0),IF(ISNUMBER(SEARCH(LEFT('Supplier Change Request FORM Z'!$D$58,1),E643)),MAX(G$1:$G642)+1,0))</f>
        <v>0</v>
      </c>
      <c r="H643" s="3" t="str">
        <f t="shared" si="10"/>
        <v/>
      </c>
    </row>
    <row r="644" spans="1:8" x14ac:dyDescent="0.35">
      <c r="A644" s="94" t="s">
        <v>2911</v>
      </c>
      <c r="B644" s="94" t="s">
        <v>3924</v>
      </c>
      <c r="C644" s="94" t="s">
        <v>3889</v>
      </c>
      <c r="D644" s="94" t="s">
        <v>3924</v>
      </c>
      <c r="E644" s="94" t="s">
        <v>9644</v>
      </c>
      <c r="G644" s="5">
        <f>IF('Supplier Change Request FORM Z'!$D$58="",IF(ISNUMBER(SEARCH(LEFT(#REF!,1),E644)),MAX(G$1:$G643)+1,0),IF(ISNUMBER(SEARCH(LEFT('Supplier Change Request FORM Z'!$D$58,1),E644)),MAX(G$1:$G643)+1,0))</f>
        <v>0</v>
      </c>
      <c r="H644" s="3" t="str">
        <f t="shared" si="10"/>
        <v/>
      </c>
    </row>
    <row r="645" spans="1:8" x14ac:dyDescent="0.35">
      <c r="A645" s="94" t="s">
        <v>2911</v>
      </c>
      <c r="B645" s="94" t="s">
        <v>3946</v>
      </c>
      <c r="C645" s="94" t="s">
        <v>3889</v>
      </c>
      <c r="D645" s="94" t="s">
        <v>3946</v>
      </c>
      <c r="E645" s="94" t="s">
        <v>9644</v>
      </c>
      <c r="G645" s="5">
        <f>IF('Supplier Change Request FORM Z'!$D$58="",IF(ISNUMBER(SEARCH(LEFT(#REF!,1),E645)),MAX(G$1:$G644)+1,0),IF(ISNUMBER(SEARCH(LEFT('Supplier Change Request FORM Z'!$D$58,1),E645)),MAX(G$1:$G644)+1,0))</f>
        <v>0</v>
      </c>
      <c r="H645" s="3" t="str">
        <f t="shared" si="10"/>
        <v/>
      </c>
    </row>
    <row r="646" spans="1:8" x14ac:dyDescent="0.35">
      <c r="A646" s="94" t="s">
        <v>2911</v>
      </c>
      <c r="B646" s="94" t="s">
        <v>3906</v>
      </c>
      <c r="C646" s="94" t="s">
        <v>3889</v>
      </c>
      <c r="D646" s="94" t="s">
        <v>3906</v>
      </c>
      <c r="E646" s="94" t="s">
        <v>9644</v>
      </c>
      <c r="G646" s="5">
        <f>IF('Supplier Change Request FORM Z'!$D$58="",IF(ISNUMBER(SEARCH(LEFT(#REF!,1),E646)),MAX(G$1:$G645)+1,0),IF(ISNUMBER(SEARCH(LEFT('Supplier Change Request FORM Z'!$D$58,1),E646)),MAX(G$1:$G645)+1,0))</f>
        <v>0</v>
      </c>
      <c r="H646" s="3" t="str">
        <f t="shared" si="10"/>
        <v/>
      </c>
    </row>
    <row r="647" spans="1:8" x14ac:dyDescent="0.35">
      <c r="A647" s="94" t="s">
        <v>2911</v>
      </c>
      <c r="B647" s="94" t="s">
        <v>3978</v>
      </c>
      <c r="C647" s="94" t="s">
        <v>3889</v>
      </c>
      <c r="D647" s="94" t="s">
        <v>3978</v>
      </c>
      <c r="E647" s="94" t="s">
        <v>9644</v>
      </c>
      <c r="G647" s="5">
        <f>IF('Supplier Change Request FORM Z'!$D$58="",IF(ISNUMBER(SEARCH(LEFT(#REF!,1),E647)),MAX(G$1:$G646)+1,0),IF(ISNUMBER(SEARCH(LEFT('Supplier Change Request FORM Z'!$D$58,1),E647)),MAX(G$1:$G646)+1,0))</f>
        <v>0</v>
      </c>
      <c r="H647" s="3" t="str">
        <f t="shared" si="10"/>
        <v/>
      </c>
    </row>
    <row r="648" spans="1:8" x14ac:dyDescent="0.35">
      <c r="A648" s="94" t="s">
        <v>2911</v>
      </c>
      <c r="B648" s="94" t="s">
        <v>3933</v>
      </c>
      <c r="C648" s="94" t="s">
        <v>3889</v>
      </c>
      <c r="D648" s="94" t="s">
        <v>3933</v>
      </c>
      <c r="E648" s="94" t="s">
        <v>9644</v>
      </c>
      <c r="G648" s="5">
        <f>IF('Supplier Change Request FORM Z'!$D$58="",IF(ISNUMBER(SEARCH(LEFT(#REF!,1),E648)),MAX(G$1:$G647)+1,0),IF(ISNUMBER(SEARCH(LEFT('Supplier Change Request FORM Z'!$D$58,1),E648)),MAX(G$1:$G647)+1,0))</f>
        <v>0</v>
      </c>
      <c r="H648" s="3" t="str">
        <f t="shared" si="10"/>
        <v/>
      </c>
    </row>
    <row r="649" spans="1:8" x14ac:dyDescent="0.35">
      <c r="A649" s="94" t="s">
        <v>2911</v>
      </c>
      <c r="B649" s="94" t="s">
        <v>3887</v>
      </c>
      <c r="C649" s="94" t="s">
        <v>3889</v>
      </c>
      <c r="D649" s="94" t="s">
        <v>3887</v>
      </c>
      <c r="E649" s="94" t="s">
        <v>9644</v>
      </c>
      <c r="G649" s="5">
        <f>IF('Supplier Change Request FORM Z'!$D$58="",IF(ISNUMBER(SEARCH(LEFT(#REF!,1),E649)),MAX(G$1:$G648)+1,0),IF(ISNUMBER(SEARCH(LEFT('Supplier Change Request FORM Z'!$D$58,1),E649)),MAX(G$1:$G648)+1,0))</f>
        <v>0</v>
      </c>
      <c r="H649" s="3" t="str">
        <f t="shared" si="10"/>
        <v/>
      </c>
    </row>
    <row r="650" spans="1:8" x14ac:dyDescent="0.35">
      <c r="A650" s="94" t="s">
        <v>2911</v>
      </c>
      <c r="B650" s="94" t="s">
        <v>3959</v>
      </c>
      <c r="C650" s="94" t="s">
        <v>3889</v>
      </c>
      <c r="D650" s="94" t="s">
        <v>3959</v>
      </c>
      <c r="E650" s="94" t="s">
        <v>9644</v>
      </c>
      <c r="G650" s="5">
        <f>IF('Supplier Change Request FORM Z'!$D$58="",IF(ISNUMBER(SEARCH(LEFT(#REF!,1),E650)),MAX(G$1:$G649)+1,0),IF(ISNUMBER(SEARCH(LEFT('Supplier Change Request FORM Z'!$D$58,1),E650)),MAX(G$1:$G649)+1,0))</f>
        <v>0</v>
      </c>
      <c r="H650" s="3" t="str">
        <f t="shared" si="10"/>
        <v/>
      </c>
    </row>
    <row r="651" spans="1:8" x14ac:dyDescent="0.35">
      <c r="A651" s="94" t="s">
        <v>2911</v>
      </c>
      <c r="B651" s="94" t="s">
        <v>3944</v>
      </c>
      <c r="C651" s="94" t="s">
        <v>3889</v>
      </c>
      <c r="D651" s="94" t="s">
        <v>3944</v>
      </c>
      <c r="E651" s="94" t="s">
        <v>9644</v>
      </c>
      <c r="G651" s="5">
        <f>IF('Supplier Change Request FORM Z'!$D$58="",IF(ISNUMBER(SEARCH(LEFT(#REF!,1),E651)),MAX(G$1:$G650)+1,0),IF(ISNUMBER(SEARCH(LEFT('Supplier Change Request FORM Z'!$D$58,1),E651)),MAX(G$1:$G650)+1,0))</f>
        <v>0</v>
      </c>
      <c r="H651" s="3" t="str">
        <f t="shared" si="10"/>
        <v/>
      </c>
    </row>
    <row r="652" spans="1:8" x14ac:dyDescent="0.35">
      <c r="A652" s="94" t="s">
        <v>2911</v>
      </c>
      <c r="B652" s="94" t="s">
        <v>3892</v>
      </c>
      <c r="C652" s="94" t="s">
        <v>3889</v>
      </c>
      <c r="D652" s="94" t="s">
        <v>3892</v>
      </c>
      <c r="E652" s="94" t="s">
        <v>9644</v>
      </c>
      <c r="G652" s="5">
        <f>IF('Supplier Change Request FORM Z'!$D$58="",IF(ISNUMBER(SEARCH(LEFT(#REF!,1),E652)),MAX(G$1:$G651)+1,0),IF(ISNUMBER(SEARCH(LEFT('Supplier Change Request FORM Z'!$D$58,1),E652)),MAX(G$1:$G651)+1,0))</f>
        <v>0</v>
      </c>
      <c r="H652" s="3" t="str">
        <f t="shared" si="10"/>
        <v/>
      </c>
    </row>
    <row r="653" spans="1:8" x14ac:dyDescent="0.35">
      <c r="A653" s="94" t="s">
        <v>2911</v>
      </c>
      <c r="B653" s="94" t="s">
        <v>3949</v>
      </c>
      <c r="C653" s="94" t="s">
        <v>3889</v>
      </c>
      <c r="D653" s="94" t="s">
        <v>3949</v>
      </c>
      <c r="E653" s="94" t="s">
        <v>9644</v>
      </c>
      <c r="G653" s="5">
        <f>IF('Supplier Change Request FORM Z'!$D$58="",IF(ISNUMBER(SEARCH(LEFT(#REF!,1),E653)),MAX(G$1:$G652)+1,0),IF(ISNUMBER(SEARCH(LEFT('Supplier Change Request FORM Z'!$D$58,1),E653)),MAX(G$1:$G652)+1,0))</f>
        <v>0</v>
      </c>
      <c r="H653" s="3" t="str">
        <f t="shared" si="10"/>
        <v/>
      </c>
    </row>
    <row r="654" spans="1:8" x14ac:dyDescent="0.35">
      <c r="A654" s="94" t="s">
        <v>2911</v>
      </c>
      <c r="B654" s="94" t="s">
        <v>3929</v>
      </c>
      <c r="C654" s="94" t="s">
        <v>3889</v>
      </c>
      <c r="D654" s="94" t="s">
        <v>3929</v>
      </c>
      <c r="E654" s="94" t="s">
        <v>9644</v>
      </c>
      <c r="G654" s="5">
        <f>IF('Supplier Change Request FORM Z'!$D$58="",IF(ISNUMBER(SEARCH(LEFT(#REF!,1),E654)),MAX(G$1:$G653)+1,0),IF(ISNUMBER(SEARCH(LEFT('Supplier Change Request FORM Z'!$D$58,1),E654)),MAX(G$1:$G653)+1,0))</f>
        <v>0</v>
      </c>
      <c r="H654" s="3" t="str">
        <f t="shared" si="10"/>
        <v/>
      </c>
    </row>
    <row r="655" spans="1:8" x14ac:dyDescent="0.35">
      <c r="A655" s="94" t="s">
        <v>2911</v>
      </c>
      <c r="B655" s="94" t="s">
        <v>3977</v>
      </c>
      <c r="C655" s="94" t="s">
        <v>3889</v>
      </c>
      <c r="D655" s="94" t="s">
        <v>3977</v>
      </c>
      <c r="E655" s="94" t="s">
        <v>9644</v>
      </c>
      <c r="G655" s="5">
        <f>IF('Supplier Change Request FORM Z'!$D$58="",IF(ISNUMBER(SEARCH(LEFT(#REF!,1),E655)),MAX(G$1:$G654)+1,0),IF(ISNUMBER(SEARCH(LEFT('Supplier Change Request FORM Z'!$D$58,1),E655)),MAX(G$1:$G654)+1,0))</f>
        <v>0</v>
      </c>
      <c r="H655" s="3" t="str">
        <f t="shared" si="10"/>
        <v/>
      </c>
    </row>
    <row r="656" spans="1:8" x14ac:dyDescent="0.35">
      <c r="A656" s="94" t="s">
        <v>2911</v>
      </c>
      <c r="B656" s="94" t="s">
        <v>3942</v>
      </c>
      <c r="C656" s="94" t="s">
        <v>3889</v>
      </c>
      <c r="D656" s="94" t="s">
        <v>3942</v>
      </c>
      <c r="E656" s="94" t="s">
        <v>9644</v>
      </c>
      <c r="G656" s="5">
        <f>IF('Supplier Change Request FORM Z'!$D$58="",IF(ISNUMBER(SEARCH(LEFT(#REF!,1),E656)),MAX(G$1:$G655)+1,0),IF(ISNUMBER(SEARCH(LEFT('Supplier Change Request FORM Z'!$D$58,1),E656)),MAX(G$1:$G655)+1,0))</f>
        <v>0</v>
      </c>
      <c r="H656" s="3" t="str">
        <f t="shared" si="10"/>
        <v/>
      </c>
    </row>
    <row r="657" spans="1:8" x14ac:dyDescent="0.35">
      <c r="A657" s="94" t="s">
        <v>2911</v>
      </c>
      <c r="B657" s="94" t="s">
        <v>3961</v>
      </c>
      <c r="C657" s="94" t="s">
        <v>3889</v>
      </c>
      <c r="D657" s="94" t="s">
        <v>3961</v>
      </c>
      <c r="E657" s="94" t="s">
        <v>9644</v>
      </c>
      <c r="G657" s="5">
        <f>IF('Supplier Change Request FORM Z'!$D$58="",IF(ISNUMBER(SEARCH(LEFT(#REF!,1),E657)),MAX(G$1:$G656)+1,0),IF(ISNUMBER(SEARCH(LEFT('Supplier Change Request FORM Z'!$D$58,1),E657)),MAX(G$1:$G656)+1,0))</f>
        <v>0</v>
      </c>
      <c r="H657" s="3" t="str">
        <f t="shared" si="10"/>
        <v/>
      </c>
    </row>
    <row r="658" spans="1:8" x14ac:dyDescent="0.35">
      <c r="A658" s="94" t="s">
        <v>2911</v>
      </c>
      <c r="B658" s="94" t="s">
        <v>3923</v>
      </c>
      <c r="C658" s="94" t="s">
        <v>3889</v>
      </c>
      <c r="D658" s="94" t="s">
        <v>3923</v>
      </c>
      <c r="E658" s="94" t="s">
        <v>9644</v>
      </c>
      <c r="G658" s="5">
        <f>IF('Supplier Change Request FORM Z'!$D$58="",IF(ISNUMBER(SEARCH(LEFT(#REF!,1),E658)),MAX(G$1:$G657)+1,0),IF(ISNUMBER(SEARCH(LEFT('Supplier Change Request FORM Z'!$D$58,1),E658)),MAX(G$1:$G657)+1,0))</f>
        <v>0</v>
      </c>
      <c r="H658" s="3" t="str">
        <f t="shared" si="10"/>
        <v/>
      </c>
    </row>
    <row r="659" spans="1:8" x14ac:dyDescent="0.35">
      <c r="A659" s="94" t="s">
        <v>2911</v>
      </c>
      <c r="B659" s="94" t="s">
        <v>3941</v>
      </c>
      <c r="C659" s="94" t="s">
        <v>3889</v>
      </c>
      <c r="D659" s="94" t="s">
        <v>3941</v>
      </c>
      <c r="E659" s="94" t="s">
        <v>9644</v>
      </c>
      <c r="G659" s="5">
        <f>IF('Supplier Change Request FORM Z'!$D$58="",IF(ISNUMBER(SEARCH(LEFT(#REF!,1),E659)),MAX(G$1:$G658)+1,0),IF(ISNUMBER(SEARCH(LEFT('Supplier Change Request FORM Z'!$D$58,1),E659)),MAX(G$1:$G658)+1,0))</f>
        <v>0</v>
      </c>
      <c r="H659" s="3" t="str">
        <f t="shared" si="10"/>
        <v/>
      </c>
    </row>
    <row r="660" spans="1:8" x14ac:dyDescent="0.35">
      <c r="A660" s="94" t="s">
        <v>2911</v>
      </c>
      <c r="B660" s="94" t="s">
        <v>3952</v>
      </c>
      <c r="C660" s="94" t="s">
        <v>3889</v>
      </c>
      <c r="D660" s="94" t="s">
        <v>3952</v>
      </c>
      <c r="E660" s="94" t="s">
        <v>9644</v>
      </c>
      <c r="G660" s="5">
        <f>IF('Supplier Change Request FORM Z'!$D$58="",IF(ISNUMBER(SEARCH(LEFT(#REF!,1),E660)),MAX(G$1:$G659)+1,0),IF(ISNUMBER(SEARCH(LEFT('Supplier Change Request FORM Z'!$D$58,1),E660)),MAX(G$1:$G659)+1,0))</f>
        <v>0</v>
      </c>
      <c r="H660" s="3" t="str">
        <f t="shared" si="10"/>
        <v/>
      </c>
    </row>
    <row r="661" spans="1:8" x14ac:dyDescent="0.35">
      <c r="A661" s="94" t="s">
        <v>2911</v>
      </c>
      <c r="B661" s="94" t="s">
        <v>3955</v>
      </c>
      <c r="C661" s="94" t="s">
        <v>3889</v>
      </c>
      <c r="D661" s="94" t="s">
        <v>3955</v>
      </c>
      <c r="E661" s="94" t="s">
        <v>9644</v>
      </c>
      <c r="G661" s="5">
        <f>IF('Supplier Change Request FORM Z'!$D$58="",IF(ISNUMBER(SEARCH(LEFT(#REF!,1),E661)),MAX(G$1:$G660)+1,0),IF(ISNUMBER(SEARCH(LEFT('Supplier Change Request FORM Z'!$D$58,1),E661)),MAX(G$1:$G660)+1,0))</f>
        <v>0</v>
      </c>
      <c r="H661" s="3" t="str">
        <f t="shared" si="10"/>
        <v/>
      </c>
    </row>
    <row r="662" spans="1:8" x14ac:dyDescent="0.35">
      <c r="A662" s="94" t="s">
        <v>2911</v>
      </c>
      <c r="B662" s="94" t="s">
        <v>3975</v>
      </c>
      <c r="C662" s="94" t="s">
        <v>3889</v>
      </c>
      <c r="D662" s="94" t="s">
        <v>3975</v>
      </c>
      <c r="E662" s="94" t="s">
        <v>9644</v>
      </c>
      <c r="G662" s="5">
        <f>IF('Supplier Change Request FORM Z'!$D$58="",IF(ISNUMBER(SEARCH(LEFT(#REF!,1),E662)),MAX(G$1:$G661)+1,0),IF(ISNUMBER(SEARCH(LEFT('Supplier Change Request FORM Z'!$D$58,1),E662)),MAX(G$1:$G661)+1,0))</f>
        <v>0</v>
      </c>
      <c r="H662" s="3" t="str">
        <f t="shared" si="10"/>
        <v/>
      </c>
    </row>
    <row r="663" spans="1:8" x14ac:dyDescent="0.35">
      <c r="A663" s="94" t="s">
        <v>2911</v>
      </c>
      <c r="B663" s="94" t="s">
        <v>3991</v>
      </c>
      <c r="C663" s="94" t="s">
        <v>3889</v>
      </c>
      <c r="D663" s="94" t="s">
        <v>3991</v>
      </c>
      <c r="E663" s="94" t="s">
        <v>9644</v>
      </c>
      <c r="G663" s="5">
        <f>IF('Supplier Change Request FORM Z'!$D$58="",IF(ISNUMBER(SEARCH(LEFT(#REF!,1),E663)),MAX(G$1:$G662)+1,0),IF(ISNUMBER(SEARCH(LEFT('Supplier Change Request FORM Z'!$D$58,1),E663)),MAX(G$1:$G662)+1,0))</f>
        <v>0</v>
      </c>
      <c r="H663" s="3" t="str">
        <f t="shared" si="10"/>
        <v/>
      </c>
    </row>
    <row r="664" spans="1:8" x14ac:dyDescent="0.35">
      <c r="A664" s="94" t="s">
        <v>2911</v>
      </c>
      <c r="B664" s="94" t="s">
        <v>3972</v>
      </c>
      <c r="C664" s="94" t="s">
        <v>3889</v>
      </c>
      <c r="D664" s="94" t="s">
        <v>3972</v>
      </c>
      <c r="E664" s="94" t="s">
        <v>9644</v>
      </c>
      <c r="G664" s="5">
        <f>IF('Supplier Change Request FORM Z'!$D$58="",IF(ISNUMBER(SEARCH(LEFT(#REF!,1),E664)),MAX(G$1:$G663)+1,0),IF(ISNUMBER(SEARCH(LEFT('Supplier Change Request FORM Z'!$D$58,1),E664)),MAX(G$1:$G663)+1,0))</f>
        <v>0</v>
      </c>
      <c r="H664" s="3" t="str">
        <f t="shared" si="10"/>
        <v/>
      </c>
    </row>
    <row r="665" spans="1:8" x14ac:dyDescent="0.35">
      <c r="A665" s="94" t="s">
        <v>2911</v>
      </c>
      <c r="B665" s="94" t="s">
        <v>3971</v>
      </c>
      <c r="C665" s="94" t="s">
        <v>3889</v>
      </c>
      <c r="D665" s="94" t="s">
        <v>3971</v>
      </c>
      <c r="E665" s="94" t="s">
        <v>9644</v>
      </c>
      <c r="G665" s="5">
        <f>IF('Supplier Change Request FORM Z'!$D$58="",IF(ISNUMBER(SEARCH(LEFT(#REF!,1),E665)),MAX(G$1:$G664)+1,0),IF(ISNUMBER(SEARCH(LEFT('Supplier Change Request FORM Z'!$D$58,1),E665)),MAX(G$1:$G664)+1,0))</f>
        <v>0</v>
      </c>
      <c r="H665" s="3" t="str">
        <f t="shared" si="10"/>
        <v/>
      </c>
    </row>
    <row r="666" spans="1:8" x14ac:dyDescent="0.35">
      <c r="A666" s="94" t="s">
        <v>2911</v>
      </c>
      <c r="B666" s="94" t="s">
        <v>3958</v>
      </c>
      <c r="C666" s="94" t="s">
        <v>3889</v>
      </c>
      <c r="D666" s="94" t="s">
        <v>3958</v>
      </c>
      <c r="E666" s="94" t="s">
        <v>9644</v>
      </c>
      <c r="G666" s="5">
        <f>IF('Supplier Change Request FORM Z'!$D$58="",IF(ISNUMBER(SEARCH(LEFT(#REF!,1),E666)),MAX(G$1:$G665)+1,0),IF(ISNUMBER(SEARCH(LEFT('Supplier Change Request FORM Z'!$D$58,1),E666)),MAX(G$1:$G665)+1,0))</f>
        <v>0</v>
      </c>
      <c r="H666" s="3" t="str">
        <f t="shared" si="10"/>
        <v/>
      </c>
    </row>
    <row r="667" spans="1:8" x14ac:dyDescent="0.35">
      <c r="A667" s="94" t="s">
        <v>2911</v>
      </c>
      <c r="B667" s="94" t="s">
        <v>3925</v>
      </c>
      <c r="C667" s="94" t="s">
        <v>3889</v>
      </c>
      <c r="D667" s="94" t="s">
        <v>3925</v>
      </c>
      <c r="E667" s="94" t="s">
        <v>9644</v>
      </c>
      <c r="G667" s="5">
        <f>IF('Supplier Change Request FORM Z'!$D$58="",IF(ISNUMBER(SEARCH(LEFT(#REF!,1),E667)),MAX(G$1:$G666)+1,0),IF(ISNUMBER(SEARCH(LEFT('Supplier Change Request FORM Z'!$D$58,1),E667)),MAX(G$1:$G666)+1,0))</f>
        <v>0</v>
      </c>
      <c r="H667" s="3" t="str">
        <f t="shared" si="10"/>
        <v/>
      </c>
    </row>
    <row r="668" spans="1:8" x14ac:dyDescent="0.35">
      <c r="A668" s="94" t="s">
        <v>2911</v>
      </c>
      <c r="B668" s="94" t="s">
        <v>3893</v>
      </c>
      <c r="C668" s="94" t="s">
        <v>3889</v>
      </c>
      <c r="D668" s="94" t="s">
        <v>3893</v>
      </c>
      <c r="E668" s="94" t="s">
        <v>9644</v>
      </c>
      <c r="G668" s="5">
        <f>IF('Supplier Change Request FORM Z'!$D$58="",IF(ISNUMBER(SEARCH(LEFT(#REF!,1),E668)),MAX(G$1:$G667)+1,0),IF(ISNUMBER(SEARCH(LEFT('Supplier Change Request FORM Z'!$D$58,1),E668)),MAX(G$1:$G667)+1,0))</f>
        <v>0</v>
      </c>
      <c r="H668" s="3" t="str">
        <f t="shared" si="10"/>
        <v/>
      </c>
    </row>
    <row r="669" spans="1:8" x14ac:dyDescent="0.35">
      <c r="A669" s="94" t="s">
        <v>2911</v>
      </c>
      <c r="B669" s="94" t="s">
        <v>3896</v>
      </c>
      <c r="C669" s="94" t="s">
        <v>3889</v>
      </c>
      <c r="D669" s="94" t="s">
        <v>3896</v>
      </c>
      <c r="E669" s="94" t="s">
        <v>9644</v>
      </c>
      <c r="G669" s="5">
        <f>IF('Supplier Change Request FORM Z'!$D$58="",IF(ISNUMBER(SEARCH(LEFT(#REF!,1),E669)),MAX(G$1:$G668)+1,0),IF(ISNUMBER(SEARCH(LEFT('Supplier Change Request FORM Z'!$D$58,1),E669)),MAX(G$1:$G668)+1,0))</f>
        <v>0</v>
      </c>
      <c r="H669" s="3" t="str">
        <f t="shared" si="10"/>
        <v/>
      </c>
    </row>
    <row r="670" spans="1:8" x14ac:dyDescent="0.35">
      <c r="A670" s="94" t="s">
        <v>2911</v>
      </c>
      <c r="B670" s="94" t="s">
        <v>3945</v>
      </c>
      <c r="C670" s="94" t="s">
        <v>3889</v>
      </c>
      <c r="D670" s="94" t="s">
        <v>3945</v>
      </c>
      <c r="E670" s="94" t="s">
        <v>9644</v>
      </c>
      <c r="G670" s="5">
        <f>IF('Supplier Change Request FORM Z'!$D$58="",IF(ISNUMBER(SEARCH(LEFT(#REF!,1),E670)),MAX(G$1:$G669)+1,0),IF(ISNUMBER(SEARCH(LEFT('Supplier Change Request FORM Z'!$D$58,1),E670)),MAX(G$1:$G669)+1,0))</f>
        <v>0</v>
      </c>
      <c r="H670" s="3" t="str">
        <f t="shared" si="10"/>
        <v/>
      </c>
    </row>
    <row r="671" spans="1:8" x14ac:dyDescent="0.35">
      <c r="A671" s="94" t="s">
        <v>2911</v>
      </c>
      <c r="B671" s="94" t="s">
        <v>10408</v>
      </c>
      <c r="C671" s="94" t="s">
        <v>4042</v>
      </c>
      <c r="D671" s="94" t="s">
        <v>10061</v>
      </c>
      <c r="E671" s="94" t="s">
        <v>9644</v>
      </c>
      <c r="G671" s="5">
        <f>IF('Supplier Change Request FORM Z'!$D$58="",IF(ISNUMBER(SEARCH(LEFT(#REF!,1),E671)),MAX(G$1:$G670)+1,0),IF(ISNUMBER(SEARCH(LEFT('Supplier Change Request FORM Z'!$D$58,1),E671)),MAX(G$1:$G670)+1,0))</f>
        <v>0</v>
      </c>
      <c r="H671" s="3" t="str">
        <f t="shared" si="10"/>
        <v/>
      </c>
    </row>
    <row r="672" spans="1:8" x14ac:dyDescent="0.35">
      <c r="A672" s="94" t="s">
        <v>2911</v>
      </c>
      <c r="B672" s="94" t="s">
        <v>2928</v>
      </c>
      <c r="C672" s="94" t="s">
        <v>2926</v>
      </c>
      <c r="D672" s="94" t="s">
        <v>2928</v>
      </c>
      <c r="E672" s="94" t="s">
        <v>9644</v>
      </c>
      <c r="G672" s="5">
        <f>IF('Supplier Change Request FORM Z'!$D$58="",IF(ISNUMBER(SEARCH(LEFT(#REF!,1),E672)),MAX(G$1:$G671)+1,0),IF(ISNUMBER(SEARCH(LEFT('Supplier Change Request FORM Z'!$D$58,1),E672)),MAX(G$1:$G671)+1,0))</f>
        <v>0</v>
      </c>
      <c r="H672" s="3" t="str">
        <f t="shared" si="10"/>
        <v/>
      </c>
    </row>
    <row r="673" spans="1:8" x14ac:dyDescent="0.35">
      <c r="A673" s="94" t="s">
        <v>2911</v>
      </c>
      <c r="B673" s="94" t="s">
        <v>2929</v>
      </c>
      <c r="C673" s="94" t="s">
        <v>2926</v>
      </c>
      <c r="D673" s="94" t="s">
        <v>2929</v>
      </c>
      <c r="E673" s="94" t="s">
        <v>9644</v>
      </c>
      <c r="G673" s="5">
        <f>IF('Supplier Change Request FORM Z'!$D$58="",IF(ISNUMBER(SEARCH(LEFT(#REF!,1),E673)),MAX(G$1:$G672)+1,0),IF(ISNUMBER(SEARCH(LEFT('Supplier Change Request FORM Z'!$D$58,1),E673)),MAX(G$1:$G672)+1,0))</f>
        <v>0</v>
      </c>
      <c r="H673" s="3" t="str">
        <f t="shared" si="10"/>
        <v/>
      </c>
    </row>
    <row r="674" spans="1:8" x14ac:dyDescent="0.35">
      <c r="A674" s="94" t="s">
        <v>2911</v>
      </c>
      <c r="B674" s="94" t="s">
        <v>3756</v>
      </c>
      <c r="C674" s="94" t="s">
        <v>87</v>
      </c>
      <c r="D674" s="94" t="s">
        <v>3756</v>
      </c>
      <c r="E674" s="94" t="s">
        <v>9644</v>
      </c>
      <c r="G674" s="5">
        <f>IF('Supplier Change Request FORM Z'!$D$58="",IF(ISNUMBER(SEARCH(LEFT(#REF!,1),E674)),MAX(G$1:$G673)+1,0),IF(ISNUMBER(SEARCH(LEFT('Supplier Change Request FORM Z'!$D$58,1),E674)),MAX(G$1:$G673)+1,0))</f>
        <v>0</v>
      </c>
      <c r="H674" s="3" t="str">
        <f t="shared" si="10"/>
        <v/>
      </c>
    </row>
    <row r="675" spans="1:8" x14ac:dyDescent="0.35">
      <c r="A675" s="94" t="s">
        <v>2911</v>
      </c>
      <c r="B675" s="94" t="s">
        <v>3775</v>
      </c>
      <c r="C675" s="94" t="s">
        <v>87</v>
      </c>
      <c r="D675" s="94" t="s">
        <v>3775</v>
      </c>
      <c r="E675" s="94" t="s">
        <v>9644</v>
      </c>
      <c r="G675" s="5">
        <f>IF('Supplier Change Request FORM Z'!$D$58="",IF(ISNUMBER(SEARCH(LEFT(#REF!,1),E675)),MAX(G$1:$G674)+1,0),IF(ISNUMBER(SEARCH(LEFT('Supplier Change Request FORM Z'!$D$58,1),E675)),MAX(G$1:$G674)+1,0))</f>
        <v>0</v>
      </c>
      <c r="H675" s="3" t="str">
        <f t="shared" si="10"/>
        <v/>
      </c>
    </row>
    <row r="676" spans="1:8" x14ac:dyDescent="0.35">
      <c r="A676" s="94" t="s">
        <v>2911</v>
      </c>
      <c r="B676" s="94" t="s">
        <v>3826</v>
      </c>
      <c r="C676" s="94" t="s">
        <v>87</v>
      </c>
      <c r="D676" s="94" t="s">
        <v>3826</v>
      </c>
      <c r="E676" s="94" t="s">
        <v>9644</v>
      </c>
      <c r="G676" s="5">
        <f>IF('Supplier Change Request FORM Z'!$D$58="",IF(ISNUMBER(SEARCH(LEFT(#REF!,1),E676)),MAX(G$1:$G675)+1,0),IF(ISNUMBER(SEARCH(LEFT('Supplier Change Request FORM Z'!$D$58,1),E676)),MAX(G$1:$G675)+1,0))</f>
        <v>0</v>
      </c>
      <c r="H676" s="3" t="str">
        <f t="shared" si="10"/>
        <v/>
      </c>
    </row>
    <row r="677" spans="1:8" x14ac:dyDescent="0.35">
      <c r="A677" s="94" t="s">
        <v>2911</v>
      </c>
      <c r="B677" s="94" t="s">
        <v>3771</v>
      </c>
      <c r="C677" s="94" t="s">
        <v>87</v>
      </c>
      <c r="D677" s="94" t="s">
        <v>3771</v>
      </c>
      <c r="E677" s="94" t="s">
        <v>9644</v>
      </c>
      <c r="G677" s="5">
        <f>IF('Supplier Change Request FORM Z'!$D$58="",IF(ISNUMBER(SEARCH(LEFT(#REF!,1),E677)),MAX(G$1:$G676)+1,0),IF(ISNUMBER(SEARCH(LEFT('Supplier Change Request FORM Z'!$D$58,1),E677)),MAX(G$1:$G676)+1,0))</f>
        <v>0</v>
      </c>
      <c r="H677" s="3" t="str">
        <f t="shared" si="10"/>
        <v/>
      </c>
    </row>
    <row r="678" spans="1:8" x14ac:dyDescent="0.35">
      <c r="A678" s="94" t="s">
        <v>2911</v>
      </c>
      <c r="B678" s="94" t="s">
        <v>3662</v>
      </c>
      <c r="C678" s="94" t="s">
        <v>87</v>
      </c>
      <c r="D678" s="94" t="s">
        <v>3662</v>
      </c>
      <c r="E678" s="94" t="s">
        <v>9644</v>
      </c>
      <c r="G678" s="5">
        <f>IF('Supplier Change Request FORM Z'!$D$58="",IF(ISNUMBER(SEARCH(LEFT(#REF!,1),E678)),MAX(G$1:$G677)+1,0),IF(ISNUMBER(SEARCH(LEFT('Supplier Change Request FORM Z'!$D$58,1),E678)),MAX(G$1:$G677)+1,0))</f>
        <v>0</v>
      </c>
      <c r="H678" s="3" t="str">
        <f t="shared" si="10"/>
        <v/>
      </c>
    </row>
    <row r="679" spans="1:8" x14ac:dyDescent="0.35">
      <c r="A679" s="94" t="s">
        <v>2911</v>
      </c>
      <c r="B679" s="94" t="s">
        <v>3770</v>
      </c>
      <c r="C679" s="94" t="s">
        <v>87</v>
      </c>
      <c r="D679" s="94" t="s">
        <v>3770</v>
      </c>
      <c r="E679" s="94" t="s">
        <v>9644</v>
      </c>
      <c r="G679" s="5">
        <f>IF('Supplier Change Request FORM Z'!$D$58="",IF(ISNUMBER(SEARCH(LEFT(#REF!,1),E679)),MAX(G$1:$G678)+1,0),IF(ISNUMBER(SEARCH(LEFT('Supplier Change Request FORM Z'!$D$58,1),E679)),MAX(G$1:$G678)+1,0))</f>
        <v>0</v>
      </c>
      <c r="H679" s="3" t="str">
        <f t="shared" si="10"/>
        <v/>
      </c>
    </row>
    <row r="680" spans="1:8" x14ac:dyDescent="0.35">
      <c r="A680" s="94" t="s">
        <v>2911</v>
      </c>
      <c r="B680" s="94" t="s">
        <v>3667</v>
      </c>
      <c r="C680" s="94" t="s">
        <v>87</v>
      </c>
      <c r="D680" s="94" t="s">
        <v>3667</v>
      </c>
      <c r="E680" s="94" t="s">
        <v>9644</v>
      </c>
      <c r="G680" s="5">
        <f>IF('Supplier Change Request FORM Z'!$D$58="",IF(ISNUMBER(SEARCH(LEFT(#REF!,1),E680)),MAX(G$1:$G679)+1,0),IF(ISNUMBER(SEARCH(LEFT('Supplier Change Request FORM Z'!$D$58,1),E680)),MAX(G$1:$G679)+1,0))</f>
        <v>0</v>
      </c>
      <c r="H680" s="3" t="str">
        <f t="shared" si="10"/>
        <v/>
      </c>
    </row>
    <row r="681" spans="1:8" x14ac:dyDescent="0.35">
      <c r="A681" s="94" t="s">
        <v>2911</v>
      </c>
      <c r="B681" s="94" t="s">
        <v>3066</v>
      </c>
      <c r="C681" s="94" t="s">
        <v>3035</v>
      </c>
      <c r="D681" s="94" t="s">
        <v>3066</v>
      </c>
      <c r="E681" s="94" t="s">
        <v>9644</v>
      </c>
      <c r="G681" s="5">
        <f>IF('Supplier Change Request FORM Z'!$D$58="",IF(ISNUMBER(SEARCH(LEFT(#REF!,1),E681)),MAX(G$1:$G680)+1,0),IF(ISNUMBER(SEARCH(LEFT('Supplier Change Request FORM Z'!$D$58,1),E681)),MAX(G$1:$G680)+1,0))</f>
        <v>0</v>
      </c>
      <c r="H681" s="3" t="str">
        <f t="shared" si="10"/>
        <v/>
      </c>
    </row>
    <row r="682" spans="1:8" x14ac:dyDescent="0.35">
      <c r="A682" s="94" t="s">
        <v>2911</v>
      </c>
      <c r="B682" s="94" t="s">
        <v>3108</v>
      </c>
      <c r="C682" s="94" t="s">
        <v>3035</v>
      </c>
      <c r="D682" s="94" t="s">
        <v>3108</v>
      </c>
      <c r="E682" s="94" t="s">
        <v>9644</v>
      </c>
      <c r="G682" s="5">
        <f>IF('Supplier Change Request FORM Z'!$D$58="",IF(ISNUMBER(SEARCH(LEFT(#REF!,1),E682)),MAX(G$1:$G681)+1,0),IF(ISNUMBER(SEARCH(LEFT('Supplier Change Request FORM Z'!$D$58,1),E682)),MAX(G$1:$G681)+1,0))</f>
        <v>0</v>
      </c>
      <c r="H682" s="3" t="str">
        <f t="shared" si="10"/>
        <v/>
      </c>
    </row>
    <row r="683" spans="1:8" x14ac:dyDescent="0.35">
      <c r="A683" s="94" t="s">
        <v>2911</v>
      </c>
      <c r="B683" s="94" t="s">
        <v>3094</v>
      </c>
      <c r="C683" s="94" t="s">
        <v>3035</v>
      </c>
      <c r="D683" s="94" t="s">
        <v>3094</v>
      </c>
      <c r="E683" s="94" t="s">
        <v>9644</v>
      </c>
      <c r="G683" s="5">
        <f>IF('Supplier Change Request FORM Z'!$D$58="",IF(ISNUMBER(SEARCH(LEFT(#REF!,1),E683)),MAX(G$1:$G682)+1,0),IF(ISNUMBER(SEARCH(LEFT('Supplier Change Request FORM Z'!$D$58,1),E683)),MAX(G$1:$G682)+1,0))</f>
        <v>0</v>
      </c>
      <c r="H683" s="3" t="str">
        <f t="shared" si="10"/>
        <v/>
      </c>
    </row>
    <row r="684" spans="1:8" x14ac:dyDescent="0.35">
      <c r="A684" s="94" t="s">
        <v>2911</v>
      </c>
      <c r="B684" s="94" t="s">
        <v>3054</v>
      </c>
      <c r="C684" s="94" t="s">
        <v>3035</v>
      </c>
      <c r="D684" s="94" t="s">
        <v>3054</v>
      </c>
      <c r="E684" s="94" t="s">
        <v>9644</v>
      </c>
      <c r="G684" s="5">
        <f>IF('Supplier Change Request FORM Z'!$D$58="",IF(ISNUMBER(SEARCH(LEFT(#REF!,1),E684)),MAX(G$1:$G683)+1,0),IF(ISNUMBER(SEARCH(LEFT('Supplier Change Request FORM Z'!$D$58,1),E684)),MAX(G$1:$G683)+1,0))</f>
        <v>0</v>
      </c>
      <c r="H684" s="3" t="str">
        <f t="shared" si="10"/>
        <v/>
      </c>
    </row>
    <row r="685" spans="1:8" x14ac:dyDescent="0.35">
      <c r="A685" s="94" t="s">
        <v>2911</v>
      </c>
      <c r="B685" s="94" t="s">
        <v>3103</v>
      </c>
      <c r="C685" s="94" t="s">
        <v>3035</v>
      </c>
      <c r="D685" s="94" t="s">
        <v>3103</v>
      </c>
      <c r="E685" s="94" t="s">
        <v>9644</v>
      </c>
      <c r="G685" s="5">
        <f>IF('Supplier Change Request FORM Z'!$D$58="",IF(ISNUMBER(SEARCH(LEFT(#REF!,1),E685)),MAX(G$1:$G684)+1,0),IF(ISNUMBER(SEARCH(LEFT('Supplier Change Request FORM Z'!$D$58,1),E685)),MAX(G$1:$G684)+1,0))</f>
        <v>0</v>
      </c>
      <c r="H685" s="3" t="str">
        <f t="shared" si="10"/>
        <v/>
      </c>
    </row>
    <row r="686" spans="1:8" x14ac:dyDescent="0.35">
      <c r="A686" s="94" t="s">
        <v>2911</v>
      </c>
      <c r="B686" s="94" t="s">
        <v>3068</v>
      </c>
      <c r="C686" s="94" t="s">
        <v>3035</v>
      </c>
      <c r="D686" s="94" t="s">
        <v>3068</v>
      </c>
      <c r="E686" s="94" t="s">
        <v>9644</v>
      </c>
      <c r="G686" s="5">
        <f>IF('Supplier Change Request FORM Z'!$D$58="",IF(ISNUMBER(SEARCH(LEFT(#REF!,1),E686)),MAX(G$1:$G685)+1,0),IF(ISNUMBER(SEARCH(LEFT('Supplier Change Request FORM Z'!$D$58,1),E686)),MAX(G$1:$G685)+1,0))</f>
        <v>0</v>
      </c>
      <c r="H686" s="3" t="str">
        <f t="shared" si="10"/>
        <v/>
      </c>
    </row>
    <row r="687" spans="1:8" x14ac:dyDescent="0.35">
      <c r="A687" s="94" t="s">
        <v>2911</v>
      </c>
      <c r="B687" s="94" t="s">
        <v>3077</v>
      </c>
      <c r="C687" s="94" t="s">
        <v>3035</v>
      </c>
      <c r="D687" s="94" t="s">
        <v>3077</v>
      </c>
      <c r="E687" s="94" t="s">
        <v>9644</v>
      </c>
      <c r="G687" s="5">
        <f>IF('Supplier Change Request FORM Z'!$D$58="",IF(ISNUMBER(SEARCH(LEFT(#REF!,1),E687)),MAX(G$1:$G686)+1,0),IF(ISNUMBER(SEARCH(LEFT('Supplier Change Request FORM Z'!$D$58,1),E687)),MAX(G$1:$G686)+1,0))</f>
        <v>0</v>
      </c>
      <c r="H687" s="3" t="str">
        <f t="shared" si="10"/>
        <v/>
      </c>
    </row>
    <row r="688" spans="1:8" x14ac:dyDescent="0.35">
      <c r="A688" s="94" t="s">
        <v>2911</v>
      </c>
      <c r="B688" s="94" t="s">
        <v>3105</v>
      </c>
      <c r="C688" s="94" t="s">
        <v>3035</v>
      </c>
      <c r="D688" s="94" t="s">
        <v>3105</v>
      </c>
      <c r="E688" s="94" t="s">
        <v>9644</v>
      </c>
      <c r="G688" s="5">
        <f>IF('Supplier Change Request FORM Z'!$D$58="",IF(ISNUMBER(SEARCH(LEFT(#REF!,1),E688)),MAX(G$1:$G687)+1,0),IF(ISNUMBER(SEARCH(LEFT('Supplier Change Request FORM Z'!$D$58,1),E688)),MAX(G$1:$G687)+1,0))</f>
        <v>0</v>
      </c>
      <c r="H688" s="3" t="str">
        <f t="shared" si="10"/>
        <v/>
      </c>
    </row>
    <row r="689" spans="1:8" x14ac:dyDescent="0.35">
      <c r="A689" s="94" t="s">
        <v>2911</v>
      </c>
      <c r="B689" s="94" t="s">
        <v>3118</v>
      </c>
      <c r="C689" s="94" t="s">
        <v>3035</v>
      </c>
      <c r="D689" s="94" t="s">
        <v>3118</v>
      </c>
      <c r="E689" s="94" t="s">
        <v>9644</v>
      </c>
      <c r="G689" s="5">
        <f>IF('Supplier Change Request FORM Z'!$D$58="",IF(ISNUMBER(SEARCH(LEFT(#REF!,1),E689)),MAX(G$1:$G688)+1,0),IF(ISNUMBER(SEARCH(LEFT('Supplier Change Request FORM Z'!$D$58,1),E689)),MAX(G$1:$G688)+1,0))</f>
        <v>0</v>
      </c>
      <c r="H689" s="3" t="str">
        <f t="shared" si="10"/>
        <v/>
      </c>
    </row>
    <row r="690" spans="1:8" x14ac:dyDescent="0.35">
      <c r="A690" s="94" t="s">
        <v>2911</v>
      </c>
      <c r="B690" s="94" t="s">
        <v>3109</v>
      </c>
      <c r="C690" s="94" t="s">
        <v>3035</v>
      </c>
      <c r="D690" s="94" t="s">
        <v>3109</v>
      </c>
      <c r="E690" s="94" t="s">
        <v>9644</v>
      </c>
      <c r="G690" s="5">
        <f>IF('Supplier Change Request FORM Z'!$D$58="",IF(ISNUMBER(SEARCH(LEFT(#REF!,1),E690)),MAX(G$1:$G689)+1,0),IF(ISNUMBER(SEARCH(LEFT('Supplier Change Request FORM Z'!$D$58,1),E690)),MAX(G$1:$G689)+1,0))</f>
        <v>0</v>
      </c>
      <c r="H690" s="3" t="str">
        <f t="shared" si="10"/>
        <v/>
      </c>
    </row>
    <row r="691" spans="1:8" x14ac:dyDescent="0.35">
      <c r="A691" s="94" t="s">
        <v>2911</v>
      </c>
      <c r="B691" s="94" t="s">
        <v>3076</v>
      </c>
      <c r="C691" s="94" t="s">
        <v>3035</v>
      </c>
      <c r="D691" s="94" t="s">
        <v>3076</v>
      </c>
      <c r="E691" s="94" t="s">
        <v>9644</v>
      </c>
      <c r="G691" s="5">
        <f>IF('Supplier Change Request FORM Z'!$D$58="",IF(ISNUMBER(SEARCH(LEFT(#REF!,1),E691)),MAX(G$1:$G690)+1,0),IF(ISNUMBER(SEARCH(LEFT('Supplier Change Request FORM Z'!$D$58,1),E691)),MAX(G$1:$G690)+1,0))</f>
        <v>0</v>
      </c>
      <c r="H691" s="3" t="str">
        <f t="shared" si="10"/>
        <v/>
      </c>
    </row>
    <row r="692" spans="1:8" x14ac:dyDescent="0.35">
      <c r="A692" s="94" t="s">
        <v>2911</v>
      </c>
      <c r="B692" s="94" t="s">
        <v>3058</v>
      </c>
      <c r="C692" s="94" t="s">
        <v>3035</v>
      </c>
      <c r="D692" s="94" t="s">
        <v>3058</v>
      </c>
      <c r="E692" s="94" t="s">
        <v>9644</v>
      </c>
      <c r="G692" s="5">
        <f>IF('Supplier Change Request FORM Z'!$D$58="",IF(ISNUMBER(SEARCH(LEFT(#REF!,1),E692)),MAX(G$1:$G691)+1,0),IF(ISNUMBER(SEARCH(LEFT('Supplier Change Request FORM Z'!$D$58,1),E692)),MAX(G$1:$G691)+1,0))</f>
        <v>0</v>
      </c>
      <c r="H692" s="3" t="str">
        <f t="shared" si="10"/>
        <v/>
      </c>
    </row>
    <row r="693" spans="1:8" x14ac:dyDescent="0.35">
      <c r="A693" s="94" t="s">
        <v>2911</v>
      </c>
      <c r="B693" s="94" t="s">
        <v>3049</v>
      </c>
      <c r="C693" s="94" t="s">
        <v>3035</v>
      </c>
      <c r="D693" s="94" t="s">
        <v>3049</v>
      </c>
      <c r="E693" s="94" t="s">
        <v>9644</v>
      </c>
      <c r="G693" s="5">
        <f>IF('Supplier Change Request FORM Z'!$D$58="",IF(ISNUMBER(SEARCH(LEFT(#REF!,1),E693)),MAX(G$1:$G692)+1,0),IF(ISNUMBER(SEARCH(LEFT('Supplier Change Request FORM Z'!$D$58,1),E693)),MAX(G$1:$G692)+1,0))</f>
        <v>0</v>
      </c>
      <c r="H693" s="3" t="str">
        <f t="shared" si="10"/>
        <v/>
      </c>
    </row>
    <row r="694" spans="1:8" x14ac:dyDescent="0.35">
      <c r="A694" s="94" t="s">
        <v>2911</v>
      </c>
      <c r="B694" s="94" t="s">
        <v>3079</v>
      </c>
      <c r="C694" s="94" t="s">
        <v>3035</v>
      </c>
      <c r="D694" s="94" t="s">
        <v>3079</v>
      </c>
      <c r="E694" s="94" t="s">
        <v>9644</v>
      </c>
      <c r="G694" s="5">
        <f>IF('Supplier Change Request FORM Z'!$D$58="",IF(ISNUMBER(SEARCH(LEFT(#REF!,1),E694)),MAX(G$1:$G693)+1,0),IF(ISNUMBER(SEARCH(LEFT('Supplier Change Request FORM Z'!$D$58,1),E694)),MAX(G$1:$G693)+1,0))</f>
        <v>0</v>
      </c>
      <c r="H694" s="3" t="str">
        <f t="shared" si="10"/>
        <v/>
      </c>
    </row>
    <row r="695" spans="1:8" x14ac:dyDescent="0.35">
      <c r="A695" s="94" t="s">
        <v>2911</v>
      </c>
      <c r="B695" s="94" t="s">
        <v>3046</v>
      </c>
      <c r="C695" s="94" t="s">
        <v>3035</v>
      </c>
      <c r="D695" s="94" t="s">
        <v>3046</v>
      </c>
      <c r="E695" s="94" t="s">
        <v>9644</v>
      </c>
      <c r="G695" s="5">
        <f>IF('Supplier Change Request FORM Z'!$D$58="",IF(ISNUMBER(SEARCH(LEFT(#REF!,1),E695)),MAX(G$1:$G694)+1,0),IF(ISNUMBER(SEARCH(LEFT('Supplier Change Request FORM Z'!$D$58,1),E695)),MAX(G$1:$G694)+1,0))</f>
        <v>0</v>
      </c>
      <c r="H695" s="3" t="str">
        <f t="shared" si="10"/>
        <v/>
      </c>
    </row>
    <row r="696" spans="1:8" x14ac:dyDescent="0.35">
      <c r="A696" s="94" t="s">
        <v>2911</v>
      </c>
      <c r="B696" s="94" t="s">
        <v>3048</v>
      </c>
      <c r="C696" s="94" t="s">
        <v>3035</v>
      </c>
      <c r="D696" s="94" t="s">
        <v>3048</v>
      </c>
      <c r="E696" s="94" t="s">
        <v>9644</v>
      </c>
      <c r="G696" s="5">
        <f>IF('Supplier Change Request FORM Z'!$D$58="",IF(ISNUMBER(SEARCH(LEFT(#REF!,1),E696)),MAX(G$1:$G695)+1,0),IF(ISNUMBER(SEARCH(LEFT('Supplier Change Request FORM Z'!$D$58,1),E696)),MAX(G$1:$G695)+1,0))</f>
        <v>0</v>
      </c>
      <c r="H696" s="3" t="str">
        <f t="shared" si="10"/>
        <v/>
      </c>
    </row>
    <row r="697" spans="1:8" x14ac:dyDescent="0.35">
      <c r="A697" s="94" t="s">
        <v>2911</v>
      </c>
      <c r="B697" s="94" t="s">
        <v>3047</v>
      </c>
      <c r="C697" s="94" t="s">
        <v>3035</v>
      </c>
      <c r="D697" s="94" t="s">
        <v>3047</v>
      </c>
      <c r="E697" s="94" t="s">
        <v>9644</v>
      </c>
      <c r="G697" s="5">
        <f>IF('Supplier Change Request FORM Z'!$D$58="",IF(ISNUMBER(SEARCH(LEFT(#REF!,1),E697)),MAX(G$1:$G696)+1,0),IF(ISNUMBER(SEARCH(LEFT('Supplier Change Request FORM Z'!$D$58,1),E697)),MAX(G$1:$G696)+1,0))</f>
        <v>0</v>
      </c>
      <c r="H697" s="3" t="str">
        <f t="shared" si="10"/>
        <v/>
      </c>
    </row>
    <row r="698" spans="1:8" x14ac:dyDescent="0.35">
      <c r="A698" s="94" t="s">
        <v>2911</v>
      </c>
      <c r="B698" s="94" t="s">
        <v>3057</v>
      </c>
      <c r="C698" s="94" t="s">
        <v>3035</v>
      </c>
      <c r="D698" s="94" t="s">
        <v>3057</v>
      </c>
      <c r="E698" s="94" t="s">
        <v>9644</v>
      </c>
      <c r="G698" s="5">
        <f>IF('Supplier Change Request FORM Z'!$D$58="",IF(ISNUMBER(SEARCH(LEFT(#REF!,1),E698)),MAX(G$1:$G697)+1,0),IF(ISNUMBER(SEARCH(LEFT('Supplier Change Request FORM Z'!$D$58,1),E698)),MAX(G$1:$G697)+1,0))</f>
        <v>0</v>
      </c>
      <c r="H698" s="3" t="str">
        <f t="shared" si="10"/>
        <v/>
      </c>
    </row>
    <row r="699" spans="1:8" x14ac:dyDescent="0.35">
      <c r="A699" s="94" t="s">
        <v>2911</v>
      </c>
      <c r="B699" s="94" t="s">
        <v>10409</v>
      </c>
      <c r="C699" s="94" t="s">
        <v>3035</v>
      </c>
      <c r="D699" s="94" t="s">
        <v>10061</v>
      </c>
      <c r="E699" s="94" t="s">
        <v>9644</v>
      </c>
      <c r="G699" s="5">
        <f>IF('Supplier Change Request FORM Z'!$D$58="",IF(ISNUMBER(SEARCH(LEFT(#REF!,1),E699)),MAX(G$1:$G698)+1,0),IF(ISNUMBER(SEARCH(LEFT('Supplier Change Request FORM Z'!$D$58,1),E699)),MAX(G$1:$G698)+1,0))</f>
        <v>0</v>
      </c>
      <c r="H699" s="3" t="str">
        <f t="shared" si="10"/>
        <v/>
      </c>
    </row>
    <row r="700" spans="1:8" x14ac:dyDescent="0.35">
      <c r="A700" s="94" t="s">
        <v>2911</v>
      </c>
      <c r="B700" s="94" t="s">
        <v>10410</v>
      </c>
      <c r="C700" s="94" t="s">
        <v>3035</v>
      </c>
      <c r="D700" s="94" t="s">
        <v>10061</v>
      </c>
      <c r="E700" s="94" t="s">
        <v>9644</v>
      </c>
      <c r="G700" s="5">
        <f>IF('Supplier Change Request FORM Z'!$D$58="",IF(ISNUMBER(SEARCH(LEFT(#REF!,1),E700)),MAX(G$1:$G699)+1,0),IF(ISNUMBER(SEARCH(LEFT('Supplier Change Request FORM Z'!$D$58,1),E700)),MAX(G$1:$G699)+1,0))</f>
        <v>0</v>
      </c>
      <c r="H700" s="3" t="str">
        <f t="shared" si="10"/>
        <v/>
      </c>
    </row>
    <row r="701" spans="1:8" x14ac:dyDescent="0.35">
      <c r="A701" s="94" t="s">
        <v>2911</v>
      </c>
      <c r="B701" s="94" t="s">
        <v>3152</v>
      </c>
      <c r="C701" s="94" t="s">
        <v>3149</v>
      </c>
      <c r="D701" s="94" t="s">
        <v>3152</v>
      </c>
      <c r="E701" s="94" t="s">
        <v>9644</v>
      </c>
      <c r="G701" s="5">
        <f>IF('Supplier Change Request FORM Z'!$D$58="",IF(ISNUMBER(SEARCH(LEFT(#REF!,1),E701)),MAX(G$1:$G700)+1,0),IF(ISNUMBER(SEARCH(LEFT('Supplier Change Request FORM Z'!$D$58,1),E701)),MAX(G$1:$G700)+1,0))</f>
        <v>0</v>
      </c>
      <c r="H701" s="3" t="str">
        <f t="shared" si="10"/>
        <v/>
      </c>
    </row>
    <row r="702" spans="1:8" x14ac:dyDescent="0.35">
      <c r="A702" s="94" t="s">
        <v>2911</v>
      </c>
      <c r="B702" s="94" t="s">
        <v>4011</v>
      </c>
      <c r="C702" s="94" t="s">
        <v>4005</v>
      </c>
      <c r="D702" s="94" t="s">
        <v>4011</v>
      </c>
      <c r="E702" s="94" t="s">
        <v>9644</v>
      </c>
      <c r="G702" s="5">
        <f>IF('Supplier Change Request FORM Z'!$D$58="",IF(ISNUMBER(SEARCH(LEFT(#REF!,1),E702)),MAX(G$1:$G701)+1,0),IF(ISNUMBER(SEARCH(LEFT('Supplier Change Request FORM Z'!$D$58,1),E702)),MAX(G$1:$G701)+1,0))</f>
        <v>0</v>
      </c>
      <c r="H702" s="3" t="str">
        <f t="shared" si="10"/>
        <v/>
      </c>
    </row>
    <row r="703" spans="1:8" x14ac:dyDescent="0.35">
      <c r="A703" s="94" t="s">
        <v>2911</v>
      </c>
      <c r="B703" s="94" t="s">
        <v>4008</v>
      </c>
      <c r="C703" s="94" t="s">
        <v>4005</v>
      </c>
      <c r="D703" s="94" t="s">
        <v>4008</v>
      </c>
      <c r="E703" s="94" t="s">
        <v>9644</v>
      </c>
      <c r="G703" s="5">
        <f>IF('Supplier Change Request FORM Z'!$D$58="",IF(ISNUMBER(SEARCH(LEFT(#REF!,1),E703)),MAX(G$1:$G702)+1,0),IF(ISNUMBER(SEARCH(LEFT('Supplier Change Request FORM Z'!$D$58,1),E703)),MAX(G$1:$G702)+1,0))</f>
        <v>0</v>
      </c>
      <c r="H703" s="3" t="str">
        <f t="shared" si="10"/>
        <v/>
      </c>
    </row>
    <row r="704" spans="1:8" x14ac:dyDescent="0.35">
      <c r="A704" s="94" t="s">
        <v>2911</v>
      </c>
      <c r="B704" s="94" t="s">
        <v>4023</v>
      </c>
      <c r="C704" s="94" t="s">
        <v>4003</v>
      </c>
      <c r="D704" s="94" t="s">
        <v>4023</v>
      </c>
      <c r="E704" s="94" t="s">
        <v>9644</v>
      </c>
      <c r="G704" s="5">
        <f>IF('Supplier Change Request FORM Z'!$D$58="",IF(ISNUMBER(SEARCH(LEFT(#REF!,1),E704)),MAX(G$1:$G703)+1,0),IF(ISNUMBER(SEARCH(LEFT('Supplier Change Request FORM Z'!$D$58,1),E704)),MAX(G$1:$G703)+1,0))</f>
        <v>0</v>
      </c>
      <c r="H704" s="3" t="str">
        <f t="shared" si="10"/>
        <v/>
      </c>
    </row>
    <row r="705" spans="1:8" x14ac:dyDescent="0.35">
      <c r="A705" s="94" t="s">
        <v>2911</v>
      </c>
      <c r="B705" s="94" t="s">
        <v>4007</v>
      </c>
      <c r="C705" s="94" t="s">
        <v>4005</v>
      </c>
      <c r="D705" s="94" t="s">
        <v>4007</v>
      </c>
      <c r="E705" s="94" t="s">
        <v>9644</v>
      </c>
      <c r="G705" s="5">
        <f>IF('Supplier Change Request FORM Z'!$D$58="",IF(ISNUMBER(SEARCH(LEFT(#REF!,1),E705)),MAX(G$1:$G704)+1,0),IF(ISNUMBER(SEARCH(LEFT('Supplier Change Request FORM Z'!$D$58,1),E705)),MAX(G$1:$G704)+1,0))</f>
        <v>0</v>
      </c>
      <c r="H705" s="3" t="str">
        <f t="shared" si="10"/>
        <v/>
      </c>
    </row>
    <row r="706" spans="1:8" x14ac:dyDescent="0.35">
      <c r="A706" s="94" t="s">
        <v>2911</v>
      </c>
      <c r="B706" s="94" t="s">
        <v>4006</v>
      </c>
      <c r="C706" s="94" t="s">
        <v>4005</v>
      </c>
      <c r="D706" s="94" t="s">
        <v>4006</v>
      </c>
      <c r="E706" s="94" t="s">
        <v>9644</v>
      </c>
      <c r="G706" s="5">
        <f>IF('Supplier Change Request FORM Z'!$D$58="",IF(ISNUMBER(SEARCH(LEFT(#REF!,1),E706)),MAX(G$1:$G705)+1,0),IF(ISNUMBER(SEARCH(LEFT('Supplier Change Request FORM Z'!$D$58,1),E706)),MAX(G$1:$G705)+1,0))</f>
        <v>0</v>
      </c>
      <c r="H706" s="3" t="str">
        <f t="shared" ref="H706:H769" si="11">IFERROR(INDEX(B:B,MATCH(ROW(H705),G:G,0)),"")</f>
        <v/>
      </c>
    </row>
    <row r="707" spans="1:8" x14ac:dyDescent="0.35">
      <c r="A707" s="94" t="s">
        <v>2911</v>
      </c>
      <c r="B707" s="94" t="s">
        <v>3769</v>
      </c>
      <c r="C707" s="94" t="s">
        <v>3659</v>
      </c>
      <c r="D707" s="94" t="s">
        <v>3769</v>
      </c>
      <c r="E707" s="94" t="s">
        <v>9644</v>
      </c>
      <c r="G707" s="5">
        <f>IF('Supplier Change Request FORM Z'!$D$58="",IF(ISNUMBER(SEARCH(LEFT(#REF!,1),E707)),MAX(G$1:$G706)+1,0),IF(ISNUMBER(SEARCH(LEFT('Supplier Change Request FORM Z'!$D$58,1),E707)),MAX(G$1:$G706)+1,0))</f>
        <v>0</v>
      </c>
      <c r="H707" s="3" t="str">
        <f t="shared" si="11"/>
        <v/>
      </c>
    </row>
    <row r="708" spans="1:8" x14ac:dyDescent="0.35">
      <c r="A708" s="94" t="s">
        <v>2911</v>
      </c>
      <c r="B708" s="94" t="s">
        <v>3738</v>
      </c>
      <c r="C708" s="94" t="s">
        <v>3659</v>
      </c>
      <c r="D708" s="94" t="s">
        <v>3738</v>
      </c>
      <c r="E708" s="94" t="s">
        <v>9644</v>
      </c>
      <c r="G708" s="5">
        <f>IF('Supplier Change Request FORM Z'!$D$58="",IF(ISNUMBER(SEARCH(LEFT(#REF!,1),E708)),MAX(G$1:$G707)+1,0),IF(ISNUMBER(SEARCH(LEFT('Supplier Change Request FORM Z'!$D$58,1),E708)),MAX(G$1:$G707)+1,0))</f>
        <v>0</v>
      </c>
      <c r="H708" s="3" t="str">
        <f t="shared" si="11"/>
        <v/>
      </c>
    </row>
    <row r="709" spans="1:8" x14ac:dyDescent="0.35">
      <c r="A709" s="94" t="s">
        <v>2911</v>
      </c>
      <c r="B709" s="94" t="s">
        <v>3713</v>
      </c>
      <c r="C709" s="94" t="s">
        <v>3659</v>
      </c>
      <c r="D709" s="94" t="s">
        <v>3713</v>
      </c>
      <c r="E709" s="94" t="s">
        <v>9644</v>
      </c>
      <c r="G709" s="5">
        <f>IF('Supplier Change Request FORM Z'!$D$58="",IF(ISNUMBER(SEARCH(LEFT(#REF!,1),E709)),MAX(G$1:$G708)+1,0),IF(ISNUMBER(SEARCH(LEFT('Supplier Change Request FORM Z'!$D$58,1),E709)),MAX(G$1:$G708)+1,0))</f>
        <v>0</v>
      </c>
      <c r="H709" s="3" t="str">
        <f t="shared" si="11"/>
        <v/>
      </c>
    </row>
    <row r="710" spans="1:8" x14ac:dyDescent="0.35">
      <c r="A710" s="94" t="s">
        <v>2911</v>
      </c>
      <c r="B710" s="94" t="s">
        <v>2923</v>
      </c>
      <c r="C710" s="94" t="s">
        <v>2921</v>
      </c>
      <c r="D710" s="94" t="s">
        <v>2923</v>
      </c>
      <c r="E710" s="94" t="s">
        <v>9644</v>
      </c>
      <c r="G710" s="5">
        <f>IF('Supplier Change Request FORM Z'!$D$58="",IF(ISNUMBER(SEARCH(LEFT(#REF!,1),E710)),MAX(G$1:$G709)+1,0),IF(ISNUMBER(SEARCH(LEFT('Supplier Change Request FORM Z'!$D$58,1),E710)),MAX(G$1:$G709)+1,0))</f>
        <v>0</v>
      </c>
      <c r="H710" s="3" t="str">
        <f t="shared" si="11"/>
        <v/>
      </c>
    </row>
    <row r="711" spans="1:8" x14ac:dyDescent="0.35">
      <c r="A711" s="94" t="s">
        <v>2911</v>
      </c>
      <c r="B711" s="94" t="s">
        <v>3909</v>
      </c>
      <c r="C711" s="94" t="s">
        <v>3908</v>
      </c>
      <c r="D711" s="94" t="s">
        <v>3909</v>
      </c>
      <c r="E711" s="94" t="s">
        <v>9644</v>
      </c>
      <c r="G711" s="5">
        <f>IF('Supplier Change Request FORM Z'!$D$58="",IF(ISNUMBER(SEARCH(LEFT(#REF!,1),E711)),MAX(G$1:$G710)+1,0),IF(ISNUMBER(SEARCH(LEFT('Supplier Change Request FORM Z'!$D$58,1),E711)),MAX(G$1:$G710)+1,0))</f>
        <v>0</v>
      </c>
      <c r="H711" s="3" t="str">
        <f t="shared" si="11"/>
        <v/>
      </c>
    </row>
    <row r="712" spans="1:8" x14ac:dyDescent="0.35">
      <c r="A712" s="94" t="s">
        <v>2911</v>
      </c>
      <c r="B712" s="94" t="s">
        <v>4061</v>
      </c>
      <c r="C712" s="94" t="s">
        <v>4059</v>
      </c>
      <c r="D712" s="94" t="s">
        <v>4061</v>
      </c>
      <c r="E712" s="94" t="s">
        <v>9644</v>
      </c>
      <c r="G712" s="5">
        <f>IF('Supplier Change Request FORM Z'!$D$58="",IF(ISNUMBER(SEARCH(LEFT(#REF!,1),E712)),MAX(G$1:$G711)+1,0),IF(ISNUMBER(SEARCH(LEFT('Supplier Change Request FORM Z'!$D$58,1),E712)),MAX(G$1:$G711)+1,0))</f>
        <v>0</v>
      </c>
      <c r="H712" s="3" t="str">
        <f t="shared" si="11"/>
        <v/>
      </c>
    </row>
    <row r="713" spans="1:8" x14ac:dyDescent="0.35">
      <c r="A713" s="94" t="s">
        <v>2911</v>
      </c>
      <c r="B713" s="94" t="s">
        <v>4034</v>
      </c>
      <c r="C713" s="94" t="s">
        <v>90</v>
      </c>
      <c r="D713" s="94" t="s">
        <v>10061</v>
      </c>
      <c r="E713" s="94" t="s">
        <v>9644</v>
      </c>
      <c r="G713" s="5">
        <f>IF('Supplier Change Request FORM Z'!$D$58="",IF(ISNUMBER(SEARCH(LEFT(#REF!,1),E713)),MAX(G$1:$G712)+1,0),IF(ISNUMBER(SEARCH(LEFT('Supplier Change Request FORM Z'!$D$58,1),E713)),MAX(G$1:$G712)+1,0))</f>
        <v>0</v>
      </c>
      <c r="H713" s="3" t="str">
        <f t="shared" si="11"/>
        <v/>
      </c>
    </row>
    <row r="714" spans="1:8" x14ac:dyDescent="0.35">
      <c r="A714" s="94" t="s">
        <v>2911</v>
      </c>
      <c r="B714" s="94" t="s">
        <v>4033</v>
      </c>
      <c r="C714" s="94" t="s">
        <v>4032</v>
      </c>
      <c r="D714" s="94" t="s">
        <v>10061</v>
      </c>
      <c r="E714" s="94" t="s">
        <v>9644</v>
      </c>
      <c r="G714" s="5">
        <f>IF('Supplier Change Request FORM Z'!$D$58="",IF(ISNUMBER(SEARCH(LEFT(#REF!,1),E714)),MAX(G$1:$G713)+1,0),IF(ISNUMBER(SEARCH(LEFT('Supplier Change Request FORM Z'!$D$58,1),E714)),MAX(G$1:$G713)+1,0))</f>
        <v>0</v>
      </c>
      <c r="H714" s="3" t="str">
        <f t="shared" si="11"/>
        <v/>
      </c>
    </row>
    <row r="715" spans="1:8" x14ac:dyDescent="0.35">
      <c r="A715" s="94" t="s">
        <v>7184</v>
      </c>
      <c r="B715" s="94" t="s">
        <v>8854</v>
      </c>
      <c r="C715" s="94" t="s">
        <v>8853</v>
      </c>
      <c r="D715" s="94" t="s">
        <v>8854</v>
      </c>
      <c r="E715" s="94" t="s">
        <v>9644</v>
      </c>
      <c r="G715" s="5">
        <f>IF('Supplier Change Request FORM Z'!$D$58="",IF(ISNUMBER(SEARCH(LEFT(#REF!,1),E715)),MAX(G$1:$G714)+1,0),IF(ISNUMBER(SEARCH(LEFT('Supplier Change Request FORM Z'!$D$58,1),E715)),MAX(G$1:$G714)+1,0))</f>
        <v>0</v>
      </c>
      <c r="H715" s="3" t="str">
        <f t="shared" si="11"/>
        <v/>
      </c>
    </row>
    <row r="716" spans="1:8" x14ac:dyDescent="0.35">
      <c r="A716" s="94" t="s">
        <v>7184</v>
      </c>
      <c r="B716" s="94" t="s">
        <v>8008</v>
      </c>
      <c r="C716" s="94" t="s">
        <v>8003</v>
      </c>
      <c r="D716" s="94" t="s">
        <v>8008</v>
      </c>
      <c r="E716" s="94" t="s">
        <v>9644</v>
      </c>
      <c r="G716" s="5">
        <f>IF('Supplier Change Request FORM Z'!$D$58="",IF(ISNUMBER(SEARCH(LEFT(#REF!,1),E716)),MAX(G$1:$G715)+1,0),IF(ISNUMBER(SEARCH(LEFT('Supplier Change Request FORM Z'!$D$58,1),E716)),MAX(G$1:$G715)+1,0))</f>
        <v>0</v>
      </c>
      <c r="H716" s="3" t="str">
        <f t="shared" si="11"/>
        <v/>
      </c>
    </row>
    <row r="717" spans="1:8" x14ac:dyDescent="0.35">
      <c r="A717" s="94" t="s">
        <v>7184</v>
      </c>
      <c r="B717" s="94" t="s">
        <v>7903</v>
      </c>
      <c r="C717" s="94" t="s">
        <v>7902</v>
      </c>
      <c r="D717" s="94" t="s">
        <v>7903</v>
      </c>
      <c r="E717" s="94" t="s">
        <v>9644</v>
      </c>
      <c r="G717" s="5">
        <f>IF('Supplier Change Request FORM Z'!$D$58="",IF(ISNUMBER(SEARCH(LEFT(#REF!,1),E717)),MAX(G$1:$G716)+1,0),IF(ISNUMBER(SEARCH(LEFT('Supplier Change Request FORM Z'!$D$58,1),E717)),MAX(G$1:$G716)+1,0))</f>
        <v>0</v>
      </c>
      <c r="H717" s="3" t="str">
        <f t="shared" si="11"/>
        <v/>
      </c>
    </row>
    <row r="718" spans="1:8" x14ac:dyDescent="0.35">
      <c r="A718" s="94" t="s">
        <v>7184</v>
      </c>
      <c r="B718" s="94" t="s">
        <v>8391</v>
      </c>
      <c r="C718" s="94" t="s">
        <v>8390</v>
      </c>
      <c r="D718" s="94" t="s">
        <v>8391</v>
      </c>
      <c r="E718" s="94" t="s">
        <v>9644</v>
      </c>
      <c r="G718" s="5">
        <f>IF('Supplier Change Request FORM Z'!$D$58="",IF(ISNUMBER(SEARCH(LEFT(#REF!,1),E718)),MAX(G$1:$G717)+1,0),IF(ISNUMBER(SEARCH(LEFT('Supplier Change Request FORM Z'!$D$58,1),E718)),MAX(G$1:$G717)+1,0))</f>
        <v>0</v>
      </c>
      <c r="H718" s="3" t="str">
        <f t="shared" si="11"/>
        <v/>
      </c>
    </row>
    <row r="719" spans="1:8" x14ac:dyDescent="0.35">
      <c r="A719" s="94" t="s">
        <v>7184</v>
      </c>
      <c r="B719" s="94" t="s">
        <v>8249</v>
      </c>
      <c r="C719" s="94" t="s">
        <v>8248</v>
      </c>
      <c r="D719" s="94" t="s">
        <v>8249</v>
      </c>
      <c r="E719" s="94" t="s">
        <v>9644</v>
      </c>
      <c r="G719" s="5">
        <f>IF('Supplier Change Request FORM Z'!$D$58="",IF(ISNUMBER(SEARCH(LEFT(#REF!,1),E719)),MAX(G$1:$G718)+1,0),IF(ISNUMBER(SEARCH(LEFT('Supplier Change Request FORM Z'!$D$58,1),E719)),MAX(G$1:$G718)+1,0))</f>
        <v>0</v>
      </c>
      <c r="H719" s="3" t="str">
        <f t="shared" si="11"/>
        <v/>
      </c>
    </row>
    <row r="720" spans="1:8" x14ac:dyDescent="0.35">
      <c r="A720" s="94" t="s">
        <v>7184</v>
      </c>
      <c r="B720" s="94" t="s">
        <v>8907</v>
      </c>
      <c r="C720" s="94" t="s">
        <v>8906</v>
      </c>
      <c r="D720" s="94" t="s">
        <v>8907</v>
      </c>
      <c r="E720" s="94" t="s">
        <v>9644</v>
      </c>
      <c r="G720" s="5">
        <f>IF('Supplier Change Request FORM Z'!$D$58="",IF(ISNUMBER(SEARCH(LEFT(#REF!,1),E720)),MAX(G$1:$G719)+1,0),IF(ISNUMBER(SEARCH(LEFT('Supplier Change Request FORM Z'!$D$58,1),E720)),MAX(G$1:$G719)+1,0))</f>
        <v>0</v>
      </c>
      <c r="H720" s="3" t="str">
        <f t="shared" si="11"/>
        <v/>
      </c>
    </row>
    <row r="721" spans="1:8" x14ac:dyDescent="0.35">
      <c r="A721" s="94" t="s">
        <v>7184</v>
      </c>
      <c r="B721" s="94" t="s">
        <v>9145</v>
      </c>
      <c r="C721" s="94" t="s">
        <v>9144</v>
      </c>
      <c r="D721" s="94" t="s">
        <v>9145</v>
      </c>
      <c r="E721" s="94" t="s">
        <v>9644</v>
      </c>
      <c r="G721" s="5">
        <f>IF('Supplier Change Request FORM Z'!$D$58="",IF(ISNUMBER(SEARCH(LEFT(#REF!,1),E721)),MAX(G$1:$G720)+1,0),IF(ISNUMBER(SEARCH(LEFT('Supplier Change Request FORM Z'!$D$58,1),E721)),MAX(G$1:$G720)+1,0))</f>
        <v>0</v>
      </c>
      <c r="H721" s="3" t="str">
        <f t="shared" si="11"/>
        <v/>
      </c>
    </row>
    <row r="722" spans="1:8" x14ac:dyDescent="0.35">
      <c r="A722" s="94" t="s">
        <v>7184</v>
      </c>
      <c r="B722" s="94" t="s">
        <v>8895</v>
      </c>
      <c r="C722" s="94" t="s">
        <v>8894</v>
      </c>
      <c r="D722" s="94" t="s">
        <v>8895</v>
      </c>
      <c r="E722" s="94" t="s">
        <v>9644</v>
      </c>
      <c r="G722" s="5">
        <f>IF('Supplier Change Request FORM Z'!$D$58="",IF(ISNUMBER(SEARCH(LEFT(#REF!,1),E722)),MAX(G$1:$G721)+1,0),IF(ISNUMBER(SEARCH(LEFT('Supplier Change Request FORM Z'!$D$58,1),E722)),MAX(G$1:$G721)+1,0))</f>
        <v>0</v>
      </c>
      <c r="H722" s="3" t="str">
        <f t="shared" si="11"/>
        <v/>
      </c>
    </row>
    <row r="723" spans="1:8" x14ac:dyDescent="0.35">
      <c r="A723" s="94" t="s">
        <v>7184</v>
      </c>
      <c r="B723" s="94" t="s">
        <v>8029</v>
      </c>
      <c r="C723" s="94" t="s">
        <v>8028</v>
      </c>
      <c r="D723" s="94" t="s">
        <v>8029</v>
      </c>
      <c r="E723" s="94" t="s">
        <v>9644</v>
      </c>
      <c r="G723" s="5">
        <f>IF('Supplier Change Request FORM Z'!$D$58="",IF(ISNUMBER(SEARCH(LEFT(#REF!,1),E723)),MAX(G$1:$G722)+1,0),IF(ISNUMBER(SEARCH(LEFT('Supplier Change Request FORM Z'!$D$58,1),E723)),MAX(G$1:$G722)+1,0))</f>
        <v>0</v>
      </c>
      <c r="H723" s="3" t="str">
        <f t="shared" si="11"/>
        <v/>
      </c>
    </row>
    <row r="724" spans="1:8" x14ac:dyDescent="0.35">
      <c r="A724" s="94" t="s">
        <v>7184</v>
      </c>
      <c r="B724" s="94" t="s">
        <v>8924</v>
      </c>
      <c r="C724" s="94" t="s">
        <v>7621</v>
      </c>
      <c r="D724" s="94" t="s">
        <v>8924</v>
      </c>
      <c r="E724" s="94" t="s">
        <v>9644</v>
      </c>
      <c r="G724" s="5">
        <f>IF('Supplier Change Request FORM Z'!$D$58="",IF(ISNUMBER(SEARCH(LEFT(#REF!,1),E724)),MAX(G$1:$G723)+1,0),IF(ISNUMBER(SEARCH(LEFT('Supplier Change Request FORM Z'!$D$58,1),E724)),MAX(G$1:$G723)+1,0))</f>
        <v>0</v>
      </c>
      <c r="H724" s="3" t="str">
        <f t="shared" si="11"/>
        <v/>
      </c>
    </row>
    <row r="725" spans="1:8" x14ac:dyDescent="0.35">
      <c r="A725" s="94" t="s">
        <v>7184</v>
      </c>
      <c r="B725" s="94" t="s">
        <v>7333</v>
      </c>
      <c r="C725" s="94" t="s">
        <v>7331</v>
      </c>
      <c r="D725" s="94" t="s">
        <v>7333</v>
      </c>
      <c r="E725" s="94" t="s">
        <v>9644</v>
      </c>
      <c r="G725" s="5">
        <f>IF('Supplier Change Request FORM Z'!$D$58="",IF(ISNUMBER(SEARCH(LEFT(#REF!,1),E725)),MAX(G$1:$G724)+1,0),IF(ISNUMBER(SEARCH(LEFT('Supplier Change Request FORM Z'!$D$58,1),E725)),MAX(G$1:$G724)+1,0))</f>
        <v>0</v>
      </c>
      <c r="H725" s="3" t="str">
        <f t="shared" si="11"/>
        <v/>
      </c>
    </row>
    <row r="726" spans="1:8" x14ac:dyDescent="0.35">
      <c r="A726" s="94" t="s">
        <v>7184</v>
      </c>
      <c r="B726" s="94" t="s">
        <v>8766</v>
      </c>
      <c r="C726" s="94" t="s">
        <v>8765</v>
      </c>
      <c r="D726" s="94" t="s">
        <v>8766</v>
      </c>
      <c r="E726" s="94" t="s">
        <v>9644</v>
      </c>
      <c r="G726" s="5">
        <f>IF('Supplier Change Request FORM Z'!$D$58="",IF(ISNUMBER(SEARCH(LEFT(#REF!,1),E726)),MAX(G$1:$G725)+1,0),IF(ISNUMBER(SEARCH(LEFT('Supplier Change Request FORM Z'!$D$58,1),E726)),MAX(G$1:$G725)+1,0))</f>
        <v>0</v>
      </c>
      <c r="H726" s="3" t="str">
        <f t="shared" si="11"/>
        <v/>
      </c>
    </row>
    <row r="727" spans="1:8" x14ac:dyDescent="0.35">
      <c r="A727" s="94" t="s">
        <v>7184</v>
      </c>
      <c r="B727" s="94" t="s">
        <v>7824</v>
      </c>
      <c r="C727" s="94" t="s">
        <v>7823</v>
      </c>
      <c r="D727" s="94" t="s">
        <v>7824</v>
      </c>
      <c r="E727" s="94" t="s">
        <v>9644</v>
      </c>
      <c r="G727" s="5">
        <f>IF('Supplier Change Request FORM Z'!$D$58="",IF(ISNUMBER(SEARCH(LEFT(#REF!,1),E727)),MAX(G$1:$G726)+1,0),IF(ISNUMBER(SEARCH(LEFT('Supplier Change Request FORM Z'!$D$58,1),E727)),MAX(G$1:$G726)+1,0))</f>
        <v>0</v>
      </c>
      <c r="H727" s="3" t="str">
        <f t="shared" si="11"/>
        <v/>
      </c>
    </row>
    <row r="728" spans="1:8" x14ac:dyDescent="0.35">
      <c r="A728" s="94" t="s">
        <v>7184</v>
      </c>
      <c r="B728" s="94" t="s">
        <v>8565</v>
      </c>
      <c r="C728" s="94" t="s">
        <v>8564</v>
      </c>
      <c r="D728" s="94" t="s">
        <v>8565</v>
      </c>
      <c r="E728" s="94" t="s">
        <v>9644</v>
      </c>
      <c r="G728" s="5">
        <f>IF('Supplier Change Request FORM Z'!$D$58="",IF(ISNUMBER(SEARCH(LEFT(#REF!,1),E728)),MAX(G$1:$G727)+1,0),IF(ISNUMBER(SEARCH(LEFT('Supplier Change Request FORM Z'!$D$58,1),E728)),MAX(G$1:$G727)+1,0))</f>
        <v>0</v>
      </c>
      <c r="H728" s="3" t="str">
        <f t="shared" si="11"/>
        <v/>
      </c>
    </row>
    <row r="729" spans="1:8" x14ac:dyDescent="0.35">
      <c r="A729" s="94" t="s">
        <v>7184</v>
      </c>
      <c r="B729" s="94" t="s">
        <v>7567</v>
      </c>
      <c r="C729" s="94" t="s">
        <v>7566</v>
      </c>
      <c r="D729" s="94" t="s">
        <v>7567</v>
      </c>
      <c r="E729" s="94" t="s">
        <v>9644</v>
      </c>
      <c r="G729" s="5">
        <f>IF('Supplier Change Request FORM Z'!$D$58="",IF(ISNUMBER(SEARCH(LEFT(#REF!,1),E729)),MAX(G$1:$G728)+1,0),IF(ISNUMBER(SEARCH(LEFT('Supplier Change Request FORM Z'!$D$58,1),E729)),MAX(G$1:$G728)+1,0))</f>
        <v>0</v>
      </c>
      <c r="H729" s="3" t="str">
        <f t="shared" si="11"/>
        <v/>
      </c>
    </row>
    <row r="730" spans="1:8" x14ac:dyDescent="0.35">
      <c r="A730" s="94" t="s">
        <v>7184</v>
      </c>
      <c r="B730" s="94" t="s">
        <v>7390</v>
      </c>
      <c r="C730" s="94" t="s">
        <v>7389</v>
      </c>
      <c r="D730" s="94" t="s">
        <v>7390</v>
      </c>
      <c r="E730" s="94" t="s">
        <v>9644</v>
      </c>
      <c r="G730" s="5">
        <f>IF('Supplier Change Request FORM Z'!$D$58="",IF(ISNUMBER(SEARCH(LEFT(#REF!,1),E730)),MAX(G$1:$G729)+1,0),IF(ISNUMBER(SEARCH(LEFT('Supplier Change Request FORM Z'!$D$58,1),E730)),MAX(G$1:$G729)+1,0))</f>
        <v>0</v>
      </c>
      <c r="H730" s="3" t="str">
        <f t="shared" si="11"/>
        <v/>
      </c>
    </row>
    <row r="731" spans="1:8" x14ac:dyDescent="0.35">
      <c r="A731" s="94" t="s">
        <v>7184</v>
      </c>
      <c r="B731" s="94" t="s">
        <v>8002</v>
      </c>
      <c r="C731" s="94" t="s">
        <v>8001</v>
      </c>
      <c r="D731" s="94" t="s">
        <v>8002</v>
      </c>
      <c r="E731" s="94" t="s">
        <v>9644</v>
      </c>
      <c r="G731" s="5">
        <f>IF('Supplier Change Request FORM Z'!$D$58="",IF(ISNUMBER(SEARCH(LEFT(#REF!,1),E731)),MAX(G$1:$G730)+1,0),IF(ISNUMBER(SEARCH(LEFT('Supplier Change Request FORM Z'!$D$58,1),E731)),MAX(G$1:$G730)+1,0))</f>
        <v>0</v>
      </c>
      <c r="H731" s="3" t="str">
        <f t="shared" si="11"/>
        <v/>
      </c>
    </row>
    <row r="732" spans="1:8" x14ac:dyDescent="0.35">
      <c r="A732" s="94" t="s">
        <v>7184</v>
      </c>
      <c r="B732" s="94" t="s">
        <v>7632</v>
      </c>
      <c r="C732" s="94" t="s">
        <v>7631</v>
      </c>
      <c r="D732" s="94" t="s">
        <v>7632</v>
      </c>
      <c r="E732" s="94" t="s">
        <v>9644</v>
      </c>
      <c r="G732" s="5">
        <f>IF('Supplier Change Request FORM Z'!$D$58="",IF(ISNUMBER(SEARCH(LEFT(#REF!,1),E732)),MAX(G$1:$G731)+1,0),IF(ISNUMBER(SEARCH(LEFT('Supplier Change Request FORM Z'!$D$58,1),E732)),MAX(G$1:$G731)+1,0))</f>
        <v>0</v>
      </c>
      <c r="H732" s="3" t="str">
        <f t="shared" si="11"/>
        <v/>
      </c>
    </row>
    <row r="733" spans="1:8" x14ac:dyDescent="0.35">
      <c r="A733" s="94" t="s">
        <v>7184</v>
      </c>
      <c r="B733" s="94" t="s">
        <v>7787</v>
      </c>
      <c r="C733" s="94" t="s">
        <v>7580</v>
      </c>
      <c r="D733" s="94" t="s">
        <v>7787</v>
      </c>
      <c r="E733" s="94" t="s">
        <v>9644</v>
      </c>
      <c r="G733" s="5">
        <f>IF('Supplier Change Request FORM Z'!$D$58="",IF(ISNUMBER(SEARCH(LEFT(#REF!,1),E733)),MAX(G$1:$G732)+1,0),IF(ISNUMBER(SEARCH(LEFT('Supplier Change Request FORM Z'!$D$58,1),E733)),MAX(G$1:$G732)+1,0))</f>
        <v>0</v>
      </c>
      <c r="H733" s="3" t="str">
        <f t="shared" si="11"/>
        <v/>
      </c>
    </row>
    <row r="734" spans="1:8" x14ac:dyDescent="0.35">
      <c r="A734" s="94" t="s">
        <v>7184</v>
      </c>
      <c r="B734" s="94" t="s">
        <v>7851</v>
      </c>
      <c r="C734" s="94" t="s">
        <v>7850</v>
      </c>
      <c r="D734" s="94" t="s">
        <v>7851</v>
      </c>
      <c r="E734" s="94" t="s">
        <v>9644</v>
      </c>
      <c r="G734" s="5">
        <f>IF('Supplier Change Request FORM Z'!$D$58="",IF(ISNUMBER(SEARCH(LEFT(#REF!,1),E734)),MAX(G$1:$G733)+1,0),IF(ISNUMBER(SEARCH(LEFT('Supplier Change Request FORM Z'!$D$58,1),E734)),MAX(G$1:$G733)+1,0))</f>
        <v>0</v>
      </c>
      <c r="H734" s="3" t="str">
        <f t="shared" si="11"/>
        <v/>
      </c>
    </row>
    <row r="735" spans="1:8" x14ac:dyDescent="0.35">
      <c r="A735" s="94" t="s">
        <v>7184</v>
      </c>
      <c r="B735" s="94" t="s">
        <v>8958</v>
      </c>
      <c r="C735" s="94" t="s">
        <v>8957</v>
      </c>
      <c r="D735" s="94" t="s">
        <v>8958</v>
      </c>
      <c r="E735" s="94" t="s">
        <v>9644</v>
      </c>
      <c r="G735" s="5">
        <f>IF('Supplier Change Request FORM Z'!$D$58="",IF(ISNUMBER(SEARCH(LEFT(#REF!,1),E735)),MAX(G$1:$G734)+1,0),IF(ISNUMBER(SEARCH(LEFT('Supplier Change Request FORM Z'!$D$58,1),E735)),MAX(G$1:$G734)+1,0))</f>
        <v>0</v>
      </c>
      <c r="H735" s="3" t="str">
        <f t="shared" si="11"/>
        <v/>
      </c>
    </row>
    <row r="736" spans="1:8" x14ac:dyDescent="0.35">
      <c r="A736" s="94" t="s">
        <v>7184</v>
      </c>
      <c r="B736" s="94" t="s">
        <v>8478</v>
      </c>
      <c r="C736" s="94" t="s">
        <v>8477</v>
      </c>
      <c r="D736" s="94" t="s">
        <v>8478</v>
      </c>
      <c r="E736" s="94" t="s">
        <v>9644</v>
      </c>
      <c r="G736" s="5">
        <f>IF('Supplier Change Request FORM Z'!$D$58="",IF(ISNUMBER(SEARCH(LEFT(#REF!,1),E736)),MAX(G$1:$G735)+1,0),IF(ISNUMBER(SEARCH(LEFT('Supplier Change Request FORM Z'!$D$58,1),E736)),MAX(G$1:$G735)+1,0))</f>
        <v>0</v>
      </c>
      <c r="H736" s="3" t="str">
        <f t="shared" si="11"/>
        <v/>
      </c>
    </row>
    <row r="737" spans="1:8" x14ac:dyDescent="0.35">
      <c r="A737" s="94" t="s">
        <v>7184</v>
      </c>
      <c r="B737" s="94" t="s">
        <v>8740</v>
      </c>
      <c r="C737" s="94" t="s">
        <v>8739</v>
      </c>
      <c r="D737" s="94" t="s">
        <v>8740</v>
      </c>
      <c r="E737" s="94" t="s">
        <v>9644</v>
      </c>
      <c r="G737" s="5">
        <f>IF('Supplier Change Request FORM Z'!$D$58="",IF(ISNUMBER(SEARCH(LEFT(#REF!,1),E737)),MAX(G$1:$G736)+1,0),IF(ISNUMBER(SEARCH(LEFT('Supplier Change Request FORM Z'!$D$58,1),E737)),MAX(G$1:$G736)+1,0))</f>
        <v>0</v>
      </c>
      <c r="H737" s="3" t="str">
        <f t="shared" si="11"/>
        <v/>
      </c>
    </row>
    <row r="738" spans="1:8" x14ac:dyDescent="0.35">
      <c r="A738" s="94" t="s">
        <v>7184</v>
      </c>
      <c r="B738" s="94" t="s">
        <v>8034</v>
      </c>
      <c r="C738" s="94" t="s">
        <v>8033</v>
      </c>
      <c r="D738" s="94" t="s">
        <v>8034</v>
      </c>
      <c r="E738" s="94" t="s">
        <v>9644</v>
      </c>
      <c r="G738" s="5">
        <f>IF('Supplier Change Request FORM Z'!$D$58="",IF(ISNUMBER(SEARCH(LEFT(#REF!,1),E738)),MAX(G$1:$G737)+1,0),IF(ISNUMBER(SEARCH(LEFT('Supplier Change Request FORM Z'!$D$58,1),E738)),MAX(G$1:$G737)+1,0))</f>
        <v>0</v>
      </c>
      <c r="H738" s="3" t="str">
        <f t="shared" si="11"/>
        <v/>
      </c>
    </row>
    <row r="739" spans="1:8" x14ac:dyDescent="0.35">
      <c r="A739" s="94" t="s">
        <v>7184</v>
      </c>
      <c r="B739" s="94" t="s">
        <v>8311</v>
      </c>
      <c r="C739" s="94" t="s">
        <v>8310</v>
      </c>
      <c r="D739" s="94" t="s">
        <v>8311</v>
      </c>
      <c r="E739" s="94" t="s">
        <v>9644</v>
      </c>
      <c r="G739" s="5">
        <f>IF('Supplier Change Request FORM Z'!$D$58="",IF(ISNUMBER(SEARCH(LEFT(#REF!,1),E739)),MAX(G$1:$G738)+1,0),IF(ISNUMBER(SEARCH(LEFT('Supplier Change Request FORM Z'!$D$58,1),E739)),MAX(G$1:$G738)+1,0))</f>
        <v>0</v>
      </c>
      <c r="H739" s="3" t="str">
        <f t="shared" si="11"/>
        <v/>
      </c>
    </row>
    <row r="740" spans="1:8" x14ac:dyDescent="0.35">
      <c r="A740" s="94" t="s">
        <v>7184</v>
      </c>
      <c r="B740" s="94" t="s">
        <v>8824</v>
      </c>
      <c r="C740" s="94" t="s">
        <v>8823</v>
      </c>
      <c r="D740" s="94" t="s">
        <v>8824</v>
      </c>
      <c r="E740" s="94" t="s">
        <v>9644</v>
      </c>
      <c r="G740" s="5">
        <f>IF('Supplier Change Request FORM Z'!$D$58="",IF(ISNUMBER(SEARCH(LEFT(#REF!,1),E740)),MAX(G$1:$G739)+1,0),IF(ISNUMBER(SEARCH(LEFT('Supplier Change Request FORM Z'!$D$58,1),E740)),MAX(G$1:$G739)+1,0))</f>
        <v>0</v>
      </c>
      <c r="H740" s="3" t="str">
        <f t="shared" si="11"/>
        <v/>
      </c>
    </row>
    <row r="741" spans="1:8" x14ac:dyDescent="0.35">
      <c r="A741" s="94" t="s">
        <v>7184</v>
      </c>
      <c r="B741" s="94" t="s">
        <v>7602</v>
      </c>
      <c r="C741" s="94" t="s">
        <v>7601</v>
      </c>
      <c r="D741" s="94" t="s">
        <v>7602</v>
      </c>
      <c r="E741" s="94" t="s">
        <v>9644</v>
      </c>
      <c r="G741" s="5">
        <f>IF('Supplier Change Request FORM Z'!$D$58="",IF(ISNUMBER(SEARCH(LEFT(#REF!,1),E741)),MAX(G$1:$G740)+1,0),IF(ISNUMBER(SEARCH(LEFT('Supplier Change Request FORM Z'!$D$58,1),E741)),MAX(G$1:$G740)+1,0))</f>
        <v>0</v>
      </c>
      <c r="H741" s="3" t="str">
        <f t="shared" si="11"/>
        <v/>
      </c>
    </row>
    <row r="742" spans="1:8" x14ac:dyDescent="0.35">
      <c r="A742" s="94" t="s">
        <v>7184</v>
      </c>
      <c r="B742" s="94" t="s">
        <v>8009</v>
      </c>
      <c r="C742" s="94" t="s">
        <v>8003</v>
      </c>
      <c r="D742" s="94" t="s">
        <v>8009</v>
      </c>
      <c r="E742" s="94" t="s">
        <v>9644</v>
      </c>
      <c r="G742" s="5">
        <f>IF('Supplier Change Request FORM Z'!$D$58="",IF(ISNUMBER(SEARCH(LEFT(#REF!,1),E742)),MAX(G$1:$G741)+1,0),IF(ISNUMBER(SEARCH(LEFT('Supplier Change Request FORM Z'!$D$58,1),E742)),MAX(G$1:$G741)+1,0))</f>
        <v>0</v>
      </c>
      <c r="H742" s="3" t="str">
        <f t="shared" si="11"/>
        <v/>
      </c>
    </row>
    <row r="743" spans="1:8" x14ac:dyDescent="0.35">
      <c r="A743" s="94" t="s">
        <v>7184</v>
      </c>
      <c r="B743" s="94" t="s">
        <v>7794</v>
      </c>
      <c r="C743" s="94" t="s">
        <v>7793</v>
      </c>
      <c r="D743" s="94" t="s">
        <v>7794</v>
      </c>
      <c r="E743" s="94" t="s">
        <v>9644</v>
      </c>
      <c r="G743" s="5">
        <f>IF('Supplier Change Request FORM Z'!$D$58="",IF(ISNUMBER(SEARCH(LEFT(#REF!,1),E743)),MAX(G$1:$G742)+1,0),IF(ISNUMBER(SEARCH(LEFT('Supplier Change Request FORM Z'!$D$58,1),E743)),MAX(G$1:$G742)+1,0))</f>
        <v>0</v>
      </c>
      <c r="H743" s="3" t="str">
        <f t="shared" si="11"/>
        <v/>
      </c>
    </row>
    <row r="744" spans="1:8" x14ac:dyDescent="0.35">
      <c r="A744" s="94" t="s">
        <v>7184</v>
      </c>
      <c r="B744" s="94" t="s">
        <v>8389</v>
      </c>
      <c r="C744" s="94" t="s">
        <v>8388</v>
      </c>
      <c r="D744" s="94" t="s">
        <v>8389</v>
      </c>
      <c r="E744" s="94" t="s">
        <v>9644</v>
      </c>
      <c r="G744" s="5">
        <f>IF('Supplier Change Request FORM Z'!$D$58="",IF(ISNUMBER(SEARCH(LEFT(#REF!,1),E744)),MAX(G$1:$G743)+1,0),IF(ISNUMBER(SEARCH(LEFT('Supplier Change Request FORM Z'!$D$58,1),E744)),MAX(G$1:$G743)+1,0))</f>
        <v>0</v>
      </c>
      <c r="H744" s="3" t="str">
        <f t="shared" si="11"/>
        <v/>
      </c>
    </row>
    <row r="745" spans="1:8" x14ac:dyDescent="0.35">
      <c r="A745" s="94" t="s">
        <v>7184</v>
      </c>
      <c r="B745" s="94" t="s">
        <v>8915</v>
      </c>
      <c r="C745" s="94" t="s">
        <v>8914</v>
      </c>
      <c r="D745" s="94" t="s">
        <v>8915</v>
      </c>
      <c r="E745" s="94" t="s">
        <v>9644</v>
      </c>
      <c r="G745" s="5">
        <f>IF('Supplier Change Request FORM Z'!$D$58="",IF(ISNUMBER(SEARCH(LEFT(#REF!,1),E745)),MAX(G$1:$G744)+1,0),IF(ISNUMBER(SEARCH(LEFT('Supplier Change Request FORM Z'!$D$58,1),E745)),MAX(G$1:$G744)+1,0))</f>
        <v>0</v>
      </c>
      <c r="H745" s="3" t="str">
        <f t="shared" si="11"/>
        <v/>
      </c>
    </row>
    <row r="746" spans="1:8" x14ac:dyDescent="0.35">
      <c r="A746" s="94" t="s">
        <v>7184</v>
      </c>
      <c r="B746" s="94" t="s">
        <v>7789</v>
      </c>
      <c r="C746" s="94" t="s">
        <v>7788</v>
      </c>
      <c r="D746" s="94" t="s">
        <v>7789</v>
      </c>
      <c r="E746" s="94" t="s">
        <v>9644</v>
      </c>
      <c r="G746" s="5">
        <f>IF('Supplier Change Request FORM Z'!$D$58="",IF(ISNUMBER(SEARCH(LEFT(#REF!,1),E746)),MAX(G$1:$G745)+1,0),IF(ISNUMBER(SEARCH(LEFT('Supplier Change Request FORM Z'!$D$58,1),E746)),MAX(G$1:$G745)+1,0))</f>
        <v>0</v>
      </c>
      <c r="H746" s="3" t="str">
        <f t="shared" si="11"/>
        <v/>
      </c>
    </row>
    <row r="747" spans="1:8" x14ac:dyDescent="0.35">
      <c r="A747" s="94" t="s">
        <v>7184</v>
      </c>
      <c r="B747" s="94" t="s">
        <v>8473</v>
      </c>
      <c r="C747" s="94" t="s">
        <v>8472</v>
      </c>
      <c r="D747" s="94" t="s">
        <v>8473</v>
      </c>
      <c r="E747" s="94" t="s">
        <v>9644</v>
      </c>
      <c r="G747" s="5">
        <f>IF('Supplier Change Request FORM Z'!$D$58="",IF(ISNUMBER(SEARCH(LEFT(#REF!,1),E747)),MAX(G$1:$G746)+1,0),IF(ISNUMBER(SEARCH(LEFT('Supplier Change Request FORM Z'!$D$58,1),E747)),MAX(G$1:$G746)+1,0))</f>
        <v>0</v>
      </c>
      <c r="H747" s="3" t="str">
        <f t="shared" si="11"/>
        <v/>
      </c>
    </row>
    <row r="748" spans="1:8" x14ac:dyDescent="0.35">
      <c r="A748" s="94" t="s">
        <v>7184</v>
      </c>
      <c r="B748" s="94" t="s">
        <v>8719</v>
      </c>
      <c r="C748" s="94" t="s">
        <v>8718</v>
      </c>
      <c r="D748" s="94" t="s">
        <v>8719</v>
      </c>
      <c r="E748" s="94" t="s">
        <v>9644</v>
      </c>
      <c r="G748" s="5">
        <f>IF('Supplier Change Request FORM Z'!$D$58="",IF(ISNUMBER(SEARCH(LEFT(#REF!,1),E748)),MAX(G$1:$G747)+1,0),IF(ISNUMBER(SEARCH(LEFT('Supplier Change Request FORM Z'!$D$58,1),E748)),MAX(G$1:$G747)+1,0))</f>
        <v>0</v>
      </c>
      <c r="H748" s="3" t="str">
        <f t="shared" si="11"/>
        <v/>
      </c>
    </row>
    <row r="749" spans="1:8" x14ac:dyDescent="0.35">
      <c r="A749" s="94" t="s">
        <v>7184</v>
      </c>
      <c r="B749" s="94" t="s">
        <v>8125</v>
      </c>
      <c r="C749" s="94" t="s">
        <v>8123</v>
      </c>
      <c r="D749" s="94" t="s">
        <v>8125</v>
      </c>
      <c r="E749" s="94" t="s">
        <v>9644</v>
      </c>
      <c r="G749" s="5">
        <f>IF('Supplier Change Request FORM Z'!$D$58="",IF(ISNUMBER(SEARCH(LEFT(#REF!,1),E749)),MAX(G$1:$G748)+1,0),IF(ISNUMBER(SEARCH(LEFT('Supplier Change Request FORM Z'!$D$58,1),E749)),MAX(G$1:$G748)+1,0))</f>
        <v>0</v>
      </c>
      <c r="H749" s="3" t="str">
        <f t="shared" si="11"/>
        <v/>
      </c>
    </row>
    <row r="750" spans="1:8" x14ac:dyDescent="0.35">
      <c r="A750" s="94" t="s">
        <v>7184</v>
      </c>
      <c r="B750" s="94" t="s">
        <v>8321</v>
      </c>
      <c r="C750" s="94" t="s">
        <v>8320</v>
      </c>
      <c r="D750" s="94" t="s">
        <v>8321</v>
      </c>
      <c r="E750" s="94" t="s">
        <v>9644</v>
      </c>
      <c r="G750" s="5">
        <f>IF('Supplier Change Request FORM Z'!$D$58="",IF(ISNUMBER(SEARCH(LEFT(#REF!,1),E750)),MAX(G$1:$G749)+1,0),IF(ISNUMBER(SEARCH(LEFT('Supplier Change Request FORM Z'!$D$58,1),E750)),MAX(G$1:$G749)+1,0))</f>
        <v>0</v>
      </c>
      <c r="H750" s="3" t="str">
        <f t="shared" si="11"/>
        <v/>
      </c>
    </row>
    <row r="751" spans="1:8" x14ac:dyDescent="0.35">
      <c r="A751" s="94" t="s">
        <v>7184</v>
      </c>
      <c r="B751" s="94" t="s">
        <v>8683</v>
      </c>
      <c r="C751" s="94" t="s">
        <v>8682</v>
      </c>
      <c r="D751" s="94" t="s">
        <v>8683</v>
      </c>
      <c r="E751" s="94" t="s">
        <v>9644</v>
      </c>
      <c r="G751" s="5">
        <f>IF('Supplier Change Request FORM Z'!$D$58="",IF(ISNUMBER(SEARCH(LEFT(#REF!,1),E751)),MAX(G$1:$G750)+1,0),IF(ISNUMBER(SEARCH(LEFT('Supplier Change Request FORM Z'!$D$58,1),E751)),MAX(G$1:$G750)+1,0))</f>
        <v>0</v>
      </c>
      <c r="H751" s="3" t="str">
        <f t="shared" si="11"/>
        <v/>
      </c>
    </row>
    <row r="752" spans="1:8" x14ac:dyDescent="0.35">
      <c r="A752" s="94" t="s">
        <v>7184</v>
      </c>
      <c r="B752" s="94" t="s">
        <v>8006</v>
      </c>
      <c r="C752" s="94" t="s">
        <v>8003</v>
      </c>
      <c r="D752" s="94" t="s">
        <v>8006</v>
      </c>
      <c r="E752" s="94" t="s">
        <v>9644</v>
      </c>
      <c r="G752" s="5">
        <f>IF('Supplier Change Request FORM Z'!$D$58="",IF(ISNUMBER(SEARCH(LEFT(#REF!,1),E752)),MAX(G$1:$G751)+1,0),IF(ISNUMBER(SEARCH(LEFT('Supplier Change Request FORM Z'!$D$58,1),E752)),MAX(G$1:$G751)+1,0))</f>
        <v>0</v>
      </c>
      <c r="H752" s="3" t="str">
        <f t="shared" si="11"/>
        <v/>
      </c>
    </row>
    <row r="753" spans="1:8" x14ac:dyDescent="0.35">
      <c r="A753" s="94" t="s">
        <v>7184</v>
      </c>
      <c r="B753" s="94" t="s">
        <v>7408</v>
      </c>
      <c r="C753" s="94" t="s">
        <v>7407</v>
      </c>
      <c r="D753" s="94" t="s">
        <v>7408</v>
      </c>
      <c r="E753" s="94" t="s">
        <v>9644</v>
      </c>
      <c r="G753" s="5">
        <f>IF('Supplier Change Request FORM Z'!$D$58="",IF(ISNUMBER(SEARCH(LEFT(#REF!,1),E753)),MAX(G$1:$G752)+1,0),IF(ISNUMBER(SEARCH(LEFT('Supplier Change Request FORM Z'!$D$58,1),E753)),MAX(G$1:$G752)+1,0))</f>
        <v>0</v>
      </c>
      <c r="H753" s="3" t="str">
        <f t="shared" si="11"/>
        <v/>
      </c>
    </row>
    <row r="754" spans="1:8" x14ac:dyDescent="0.35">
      <c r="A754" s="94" t="s">
        <v>7184</v>
      </c>
      <c r="B754" s="94" t="s">
        <v>4742</v>
      </c>
      <c r="C754" s="94" t="s">
        <v>4067</v>
      </c>
      <c r="D754" s="94" t="s">
        <v>4742</v>
      </c>
      <c r="E754" s="94" t="s">
        <v>9644</v>
      </c>
      <c r="G754" s="5">
        <f>IF('Supplier Change Request FORM Z'!$D$58="",IF(ISNUMBER(SEARCH(LEFT(#REF!,1),E754)),MAX(G$1:$G753)+1,0),IF(ISNUMBER(SEARCH(LEFT('Supplier Change Request FORM Z'!$D$58,1),E754)),MAX(G$1:$G753)+1,0))</f>
        <v>0</v>
      </c>
      <c r="H754" s="3" t="str">
        <f t="shared" si="11"/>
        <v/>
      </c>
    </row>
    <row r="755" spans="1:8" x14ac:dyDescent="0.35">
      <c r="A755" s="94" t="s">
        <v>7184</v>
      </c>
      <c r="B755" s="94" t="s">
        <v>7594</v>
      </c>
      <c r="C755" s="94" t="s">
        <v>80</v>
      </c>
      <c r="D755" s="94" t="s">
        <v>7594</v>
      </c>
      <c r="E755" s="94" t="s">
        <v>9644</v>
      </c>
      <c r="G755" s="5">
        <f>IF('Supplier Change Request FORM Z'!$D$58="",IF(ISNUMBER(SEARCH(LEFT(#REF!,1),E755)),MAX(G$1:$G754)+1,0),IF(ISNUMBER(SEARCH(LEFT('Supplier Change Request FORM Z'!$D$58,1),E755)),MAX(G$1:$G754)+1,0))</f>
        <v>0</v>
      </c>
      <c r="H755" s="3" t="str">
        <f t="shared" si="11"/>
        <v/>
      </c>
    </row>
    <row r="756" spans="1:8" x14ac:dyDescent="0.35">
      <c r="A756" s="94" t="s">
        <v>7184</v>
      </c>
      <c r="B756" s="94" t="s">
        <v>7433</v>
      </c>
      <c r="C756" s="94" t="s">
        <v>267</v>
      </c>
      <c r="D756" s="94" t="s">
        <v>7433</v>
      </c>
      <c r="E756" s="94" t="s">
        <v>9644</v>
      </c>
      <c r="G756" s="5">
        <f>IF('Supplier Change Request FORM Z'!$D$58="",IF(ISNUMBER(SEARCH(LEFT(#REF!,1),E756)),MAX(G$1:$G755)+1,0),IF(ISNUMBER(SEARCH(LEFT('Supplier Change Request FORM Z'!$D$58,1),E756)),MAX(G$1:$G755)+1,0))</f>
        <v>0</v>
      </c>
      <c r="H756" s="3" t="str">
        <f t="shared" si="11"/>
        <v/>
      </c>
    </row>
    <row r="757" spans="1:8" x14ac:dyDescent="0.35">
      <c r="A757" s="94" t="s">
        <v>7184</v>
      </c>
      <c r="B757" s="94" t="s">
        <v>7822</v>
      </c>
      <c r="C757" s="94" t="s">
        <v>7821</v>
      </c>
      <c r="D757" s="94" t="s">
        <v>7822</v>
      </c>
      <c r="E757" s="94" t="s">
        <v>9644</v>
      </c>
      <c r="G757" s="5">
        <f>IF('Supplier Change Request FORM Z'!$D$58="",IF(ISNUMBER(SEARCH(LEFT(#REF!,1),E757)),MAX(G$1:$G756)+1,0),IF(ISNUMBER(SEARCH(LEFT('Supplier Change Request FORM Z'!$D$58,1),E757)),MAX(G$1:$G756)+1,0))</f>
        <v>0</v>
      </c>
      <c r="H757" s="3" t="str">
        <f t="shared" si="11"/>
        <v/>
      </c>
    </row>
    <row r="758" spans="1:8" x14ac:dyDescent="0.35">
      <c r="A758" s="94" t="s">
        <v>7184</v>
      </c>
      <c r="B758" s="94" t="s">
        <v>8191</v>
      </c>
      <c r="C758" s="94" t="s">
        <v>8189</v>
      </c>
      <c r="D758" s="94" t="s">
        <v>8191</v>
      </c>
      <c r="E758" s="94" t="s">
        <v>9644</v>
      </c>
      <c r="G758" s="5">
        <f>IF('Supplier Change Request FORM Z'!$D$58="",IF(ISNUMBER(SEARCH(LEFT(#REF!,1),E758)),MAX(G$1:$G757)+1,0),IF(ISNUMBER(SEARCH(LEFT('Supplier Change Request FORM Z'!$D$58,1),E758)),MAX(G$1:$G757)+1,0))</f>
        <v>0</v>
      </c>
      <c r="H758" s="3" t="str">
        <f t="shared" si="11"/>
        <v/>
      </c>
    </row>
    <row r="759" spans="1:8" x14ac:dyDescent="0.35">
      <c r="A759" s="94" t="s">
        <v>7184</v>
      </c>
      <c r="B759" s="94" t="s">
        <v>8056</v>
      </c>
      <c r="C759" s="94" t="s">
        <v>8055</v>
      </c>
      <c r="D759" s="94" t="s">
        <v>8056</v>
      </c>
      <c r="E759" s="94" t="s">
        <v>9644</v>
      </c>
      <c r="G759" s="5">
        <f>IF('Supplier Change Request FORM Z'!$D$58="",IF(ISNUMBER(SEARCH(LEFT(#REF!,1),E759)),MAX(G$1:$G758)+1,0),IF(ISNUMBER(SEARCH(LEFT('Supplier Change Request FORM Z'!$D$58,1),E759)),MAX(G$1:$G758)+1,0))</f>
        <v>0</v>
      </c>
      <c r="H759" s="3" t="str">
        <f t="shared" si="11"/>
        <v/>
      </c>
    </row>
    <row r="760" spans="1:8" x14ac:dyDescent="0.35">
      <c r="A760" s="94" t="s">
        <v>7184</v>
      </c>
      <c r="B760" s="94" t="s">
        <v>8960</v>
      </c>
      <c r="C760" s="94" t="s">
        <v>8959</v>
      </c>
      <c r="D760" s="94" t="s">
        <v>8960</v>
      </c>
      <c r="E760" s="94" t="s">
        <v>9644</v>
      </c>
      <c r="G760" s="5">
        <f>IF('Supplier Change Request FORM Z'!$D$58="",IF(ISNUMBER(SEARCH(LEFT(#REF!,1),E760)),MAX(G$1:$G759)+1,0),IF(ISNUMBER(SEARCH(LEFT('Supplier Change Request FORM Z'!$D$58,1),E760)),MAX(G$1:$G759)+1,0))</f>
        <v>0</v>
      </c>
      <c r="H760" s="3" t="str">
        <f t="shared" si="11"/>
        <v/>
      </c>
    </row>
    <row r="761" spans="1:8" x14ac:dyDescent="0.35">
      <c r="A761" s="94" t="s">
        <v>7184</v>
      </c>
      <c r="B761" s="94" t="s">
        <v>7690</v>
      </c>
      <c r="C761" s="94" t="s">
        <v>4067</v>
      </c>
      <c r="D761" s="94" t="s">
        <v>7690</v>
      </c>
      <c r="E761" s="94" t="s">
        <v>9644</v>
      </c>
      <c r="G761" s="5">
        <f>IF('Supplier Change Request FORM Z'!$D$58="",IF(ISNUMBER(SEARCH(LEFT(#REF!,1),E761)),MAX(G$1:$G760)+1,0),IF(ISNUMBER(SEARCH(LEFT('Supplier Change Request FORM Z'!$D$58,1),E761)),MAX(G$1:$G760)+1,0))</f>
        <v>0</v>
      </c>
      <c r="H761" s="3" t="str">
        <f t="shared" si="11"/>
        <v/>
      </c>
    </row>
    <row r="762" spans="1:8" x14ac:dyDescent="0.35">
      <c r="A762" s="94" t="s">
        <v>7184</v>
      </c>
      <c r="B762" s="94" t="s">
        <v>9159</v>
      </c>
      <c r="C762" s="94" t="s">
        <v>9158</v>
      </c>
      <c r="D762" s="94" t="s">
        <v>9159</v>
      </c>
      <c r="E762" s="94" t="s">
        <v>9644</v>
      </c>
      <c r="G762" s="5">
        <f>IF('Supplier Change Request FORM Z'!$D$58="",IF(ISNUMBER(SEARCH(LEFT(#REF!,1),E762)),MAX(G$1:$G761)+1,0),IF(ISNUMBER(SEARCH(LEFT('Supplier Change Request FORM Z'!$D$58,1),E762)),MAX(G$1:$G761)+1,0))</f>
        <v>0</v>
      </c>
      <c r="H762" s="3" t="str">
        <f t="shared" si="11"/>
        <v/>
      </c>
    </row>
    <row r="763" spans="1:8" x14ac:dyDescent="0.35">
      <c r="A763" s="94" t="s">
        <v>7184</v>
      </c>
      <c r="B763" s="94" t="s">
        <v>8586</v>
      </c>
      <c r="C763" s="94" t="s">
        <v>8585</v>
      </c>
      <c r="D763" s="94" t="s">
        <v>8586</v>
      </c>
      <c r="E763" s="94" t="s">
        <v>9644</v>
      </c>
      <c r="G763" s="5">
        <f>IF('Supplier Change Request FORM Z'!$D$58="",IF(ISNUMBER(SEARCH(LEFT(#REF!,1),E763)),MAX(G$1:$G762)+1,0),IF(ISNUMBER(SEARCH(LEFT('Supplier Change Request FORM Z'!$D$58,1),E763)),MAX(G$1:$G762)+1,0))</f>
        <v>0</v>
      </c>
      <c r="H763" s="3" t="str">
        <f t="shared" si="11"/>
        <v/>
      </c>
    </row>
    <row r="764" spans="1:8" x14ac:dyDescent="0.35">
      <c r="A764" s="94" t="s">
        <v>7184</v>
      </c>
      <c r="B764" s="94" t="s">
        <v>7642</v>
      </c>
      <c r="C764" s="94" t="s">
        <v>7641</v>
      </c>
      <c r="D764" s="94" t="s">
        <v>7642</v>
      </c>
      <c r="E764" s="94" t="s">
        <v>9644</v>
      </c>
      <c r="G764" s="5">
        <f>IF('Supplier Change Request FORM Z'!$D$58="",IF(ISNUMBER(SEARCH(LEFT(#REF!,1),E764)),MAX(G$1:$G763)+1,0),IF(ISNUMBER(SEARCH(LEFT('Supplier Change Request FORM Z'!$D$58,1),E764)),MAX(G$1:$G763)+1,0))</f>
        <v>0</v>
      </c>
      <c r="H764" s="3" t="str">
        <f t="shared" si="11"/>
        <v/>
      </c>
    </row>
    <row r="765" spans="1:8" x14ac:dyDescent="0.35">
      <c r="A765" s="94" t="s">
        <v>7184</v>
      </c>
      <c r="B765" s="94" t="s">
        <v>8040</v>
      </c>
      <c r="C765" s="94" t="s">
        <v>8039</v>
      </c>
      <c r="D765" s="94" t="s">
        <v>8040</v>
      </c>
      <c r="E765" s="94" t="s">
        <v>9644</v>
      </c>
      <c r="G765" s="5">
        <f>IF('Supplier Change Request FORM Z'!$D$58="",IF(ISNUMBER(SEARCH(LEFT(#REF!,1),E765)),MAX(G$1:$G764)+1,0),IF(ISNUMBER(SEARCH(LEFT('Supplier Change Request FORM Z'!$D$58,1),E765)),MAX(G$1:$G764)+1,0))</f>
        <v>0</v>
      </c>
      <c r="H765" s="3" t="str">
        <f t="shared" si="11"/>
        <v/>
      </c>
    </row>
    <row r="766" spans="1:8" x14ac:dyDescent="0.35">
      <c r="A766" s="94" t="s">
        <v>7184</v>
      </c>
      <c r="B766" s="94" t="s">
        <v>9207</v>
      </c>
      <c r="C766" s="94" t="s">
        <v>9164</v>
      </c>
      <c r="D766" s="94" t="s">
        <v>9207</v>
      </c>
      <c r="E766" s="94" t="s">
        <v>9644</v>
      </c>
      <c r="G766" s="5">
        <f>IF('Supplier Change Request FORM Z'!$D$58="",IF(ISNUMBER(SEARCH(LEFT(#REF!,1),E766)),MAX(G$1:$G765)+1,0),IF(ISNUMBER(SEARCH(LEFT('Supplier Change Request FORM Z'!$D$58,1),E766)),MAX(G$1:$G765)+1,0))</f>
        <v>0</v>
      </c>
      <c r="H766" s="3" t="str">
        <f t="shared" si="11"/>
        <v/>
      </c>
    </row>
    <row r="767" spans="1:8" x14ac:dyDescent="0.35">
      <c r="A767" s="94" t="s">
        <v>7184</v>
      </c>
      <c r="B767" s="94" t="s">
        <v>8004</v>
      </c>
      <c r="C767" s="94" t="s">
        <v>8003</v>
      </c>
      <c r="D767" s="94" t="s">
        <v>8004</v>
      </c>
      <c r="E767" s="94" t="s">
        <v>9644</v>
      </c>
      <c r="G767" s="5">
        <f>IF('Supplier Change Request FORM Z'!$D$58="",IF(ISNUMBER(SEARCH(LEFT(#REF!,1),E767)),MAX(G$1:$G766)+1,0),IF(ISNUMBER(SEARCH(LEFT('Supplier Change Request FORM Z'!$D$58,1),E767)),MAX(G$1:$G766)+1,0))</f>
        <v>0</v>
      </c>
      <c r="H767" s="3" t="str">
        <f t="shared" si="11"/>
        <v/>
      </c>
    </row>
    <row r="768" spans="1:8" x14ac:dyDescent="0.35">
      <c r="A768" s="94" t="s">
        <v>7184</v>
      </c>
      <c r="B768" s="94" t="s">
        <v>8356</v>
      </c>
      <c r="C768" s="94" t="s">
        <v>8354</v>
      </c>
      <c r="D768" s="94" t="s">
        <v>8356</v>
      </c>
      <c r="E768" s="94" t="s">
        <v>9644</v>
      </c>
      <c r="G768" s="5">
        <f>IF('Supplier Change Request FORM Z'!$D$58="",IF(ISNUMBER(SEARCH(LEFT(#REF!,1),E768)),MAX(G$1:$G767)+1,0),IF(ISNUMBER(SEARCH(LEFT('Supplier Change Request FORM Z'!$D$58,1),E768)),MAX(G$1:$G767)+1,0))</f>
        <v>0</v>
      </c>
      <c r="H768" s="3" t="str">
        <f t="shared" si="11"/>
        <v/>
      </c>
    </row>
    <row r="769" spans="1:8" x14ac:dyDescent="0.35">
      <c r="A769" s="94" t="s">
        <v>7184</v>
      </c>
      <c r="B769" s="94" t="s">
        <v>7436</v>
      </c>
      <c r="C769" s="94" t="s">
        <v>7435</v>
      </c>
      <c r="D769" s="94" t="s">
        <v>7436</v>
      </c>
      <c r="E769" s="94" t="s">
        <v>9644</v>
      </c>
      <c r="G769" s="5">
        <f>IF('Supplier Change Request FORM Z'!$D$58="",IF(ISNUMBER(SEARCH(LEFT(#REF!,1),E769)),MAX(G$1:$G768)+1,0),IF(ISNUMBER(SEARCH(LEFT('Supplier Change Request FORM Z'!$D$58,1),E769)),MAX(G$1:$G768)+1,0))</f>
        <v>0</v>
      </c>
      <c r="H769" s="3" t="str">
        <f t="shared" si="11"/>
        <v/>
      </c>
    </row>
    <row r="770" spans="1:8" x14ac:dyDescent="0.35">
      <c r="A770" s="94" t="s">
        <v>7184</v>
      </c>
      <c r="B770" s="94" t="s">
        <v>9782</v>
      </c>
      <c r="C770" s="94" t="s">
        <v>9783</v>
      </c>
      <c r="D770" s="94" t="s">
        <v>9782</v>
      </c>
      <c r="E770" s="94" t="s">
        <v>9644</v>
      </c>
      <c r="G770" s="5">
        <f>IF('Supplier Change Request FORM Z'!$D$58="",IF(ISNUMBER(SEARCH(LEFT(#REF!,1),E770)),MAX(G$1:$G769)+1,0),IF(ISNUMBER(SEARCH(LEFT('Supplier Change Request FORM Z'!$D$58,1),E770)),MAX(G$1:$G769)+1,0))</f>
        <v>0</v>
      </c>
      <c r="H770" s="3" t="str">
        <f t="shared" ref="H770:H833" si="12">IFERROR(INDEX(B:B,MATCH(ROW(H769),G:G,0)),"")</f>
        <v/>
      </c>
    </row>
    <row r="771" spans="1:8" x14ac:dyDescent="0.35">
      <c r="A771" s="94" t="s">
        <v>7184</v>
      </c>
      <c r="B771" s="94" t="s">
        <v>8637</v>
      </c>
      <c r="C771" s="94" t="s">
        <v>8636</v>
      </c>
      <c r="D771" s="94" t="s">
        <v>8637</v>
      </c>
      <c r="E771" s="94" t="s">
        <v>9644</v>
      </c>
      <c r="G771" s="5">
        <f>IF('Supplier Change Request FORM Z'!$D$58="",IF(ISNUMBER(SEARCH(LEFT(#REF!,1),E771)),MAX(G$1:$G770)+1,0),IF(ISNUMBER(SEARCH(LEFT('Supplier Change Request FORM Z'!$D$58,1),E771)),MAX(G$1:$G770)+1,0))</f>
        <v>0</v>
      </c>
      <c r="H771" s="3" t="str">
        <f t="shared" si="12"/>
        <v/>
      </c>
    </row>
    <row r="772" spans="1:8" x14ac:dyDescent="0.35">
      <c r="A772" s="94" t="s">
        <v>7184</v>
      </c>
      <c r="B772" s="94" t="s">
        <v>8303</v>
      </c>
      <c r="C772" s="94" t="s">
        <v>8302</v>
      </c>
      <c r="D772" s="94" t="s">
        <v>8303</v>
      </c>
      <c r="E772" s="94" t="s">
        <v>9644</v>
      </c>
      <c r="G772" s="5">
        <f>IF('Supplier Change Request FORM Z'!$D$58="",IF(ISNUMBER(SEARCH(LEFT(#REF!,1),E772)),MAX(G$1:$G771)+1,0),IF(ISNUMBER(SEARCH(LEFT('Supplier Change Request FORM Z'!$D$58,1),E772)),MAX(G$1:$G771)+1,0))</f>
        <v>0</v>
      </c>
      <c r="H772" s="3" t="str">
        <f t="shared" si="12"/>
        <v/>
      </c>
    </row>
    <row r="773" spans="1:8" x14ac:dyDescent="0.35">
      <c r="A773" s="94" t="s">
        <v>7184</v>
      </c>
      <c r="B773" s="94" t="s">
        <v>7299</v>
      </c>
      <c r="C773" s="94" t="s">
        <v>7298</v>
      </c>
      <c r="D773" s="94" t="s">
        <v>7299</v>
      </c>
      <c r="E773" s="94" t="s">
        <v>9644</v>
      </c>
      <c r="G773" s="5">
        <f>IF('Supplier Change Request FORM Z'!$D$58="",IF(ISNUMBER(SEARCH(LEFT(#REF!,1),E773)),MAX(G$1:$G772)+1,0),IF(ISNUMBER(SEARCH(LEFT('Supplier Change Request FORM Z'!$D$58,1),E773)),MAX(G$1:$G772)+1,0))</f>
        <v>0</v>
      </c>
      <c r="H773" s="3" t="str">
        <f t="shared" si="12"/>
        <v/>
      </c>
    </row>
    <row r="774" spans="1:8" x14ac:dyDescent="0.35">
      <c r="A774" s="94" t="s">
        <v>7184</v>
      </c>
      <c r="B774" s="94" t="s">
        <v>8899</v>
      </c>
      <c r="C774" s="94" t="s">
        <v>8898</v>
      </c>
      <c r="D774" s="94" t="s">
        <v>8899</v>
      </c>
      <c r="E774" s="94" t="s">
        <v>9644</v>
      </c>
      <c r="G774" s="5">
        <f>IF('Supplier Change Request FORM Z'!$D$58="",IF(ISNUMBER(SEARCH(LEFT(#REF!,1),E774)),MAX(G$1:$G773)+1,0),IF(ISNUMBER(SEARCH(LEFT('Supplier Change Request FORM Z'!$D$58,1),E774)),MAX(G$1:$G773)+1,0))</f>
        <v>0</v>
      </c>
      <c r="H774" s="3" t="str">
        <f t="shared" si="12"/>
        <v/>
      </c>
    </row>
    <row r="775" spans="1:8" x14ac:dyDescent="0.35">
      <c r="A775" s="94" t="s">
        <v>7184</v>
      </c>
      <c r="B775" s="94" t="s">
        <v>7590</v>
      </c>
      <c r="C775" s="94" t="s">
        <v>7589</v>
      </c>
      <c r="D775" s="94" t="s">
        <v>7590</v>
      </c>
      <c r="E775" s="94" t="s">
        <v>9644</v>
      </c>
      <c r="G775" s="5">
        <f>IF('Supplier Change Request FORM Z'!$D$58="",IF(ISNUMBER(SEARCH(LEFT(#REF!,1),E775)),MAX(G$1:$G774)+1,0),IF(ISNUMBER(SEARCH(LEFT('Supplier Change Request FORM Z'!$D$58,1),E775)),MAX(G$1:$G774)+1,0))</f>
        <v>0</v>
      </c>
      <c r="H775" s="3" t="str">
        <f t="shared" si="12"/>
        <v/>
      </c>
    </row>
    <row r="776" spans="1:8" x14ac:dyDescent="0.35">
      <c r="A776" s="94" t="s">
        <v>7184</v>
      </c>
      <c r="B776" s="94" t="s">
        <v>9247</v>
      </c>
      <c r="C776" s="94" t="s">
        <v>9241</v>
      </c>
      <c r="D776" s="94" t="s">
        <v>9247</v>
      </c>
      <c r="E776" s="94" t="s">
        <v>9644</v>
      </c>
      <c r="G776" s="5">
        <f>IF('Supplier Change Request FORM Z'!$D$58="",IF(ISNUMBER(SEARCH(LEFT(#REF!,1),E776)),MAX(G$1:$G775)+1,0),IF(ISNUMBER(SEARCH(LEFT('Supplier Change Request FORM Z'!$D$58,1),E776)),MAX(G$1:$G775)+1,0))</f>
        <v>0</v>
      </c>
      <c r="H776" s="3" t="str">
        <f t="shared" si="12"/>
        <v/>
      </c>
    </row>
    <row r="777" spans="1:8" x14ac:dyDescent="0.35">
      <c r="A777" s="94" t="s">
        <v>7184</v>
      </c>
      <c r="B777" s="94" t="s">
        <v>8007</v>
      </c>
      <c r="C777" s="94" t="s">
        <v>8003</v>
      </c>
      <c r="D777" s="94" t="s">
        <v>8007</v>
      </c>
      <c r="E777" s="94" t="s">
        <v>9644</v>
      </c>
      <c r="G777" s="5">
        <f>IF('Supplier Change Request FORM Z'!$D$58="",IF(ISNUMBER(SEARCH(LEFT(#REF!,1),E777)),MAX(G$1:$G776)+1,0),IF(ISNUMBER(SEARCH(LEFT('Supplier Change Request FORM Z'!$D$58,1),E777)),MAX(G$1:$G776)+1,0))</f>
        <v>0</v>
      </c>
      <c r="H777" s="3" t="str">
        <f t="shared" si="12"/>
        <v/>
      </c>
    </row>
    <row r="778" spans="1:8" x14ac:dyDescent="0.35">
      <c r="A778" s="94" t="s">
        <v>7184</v>
      </c>
      <c r="B778" s="94" t="s">
        <v>8272</v>
      </c>
      <c r="C778" s="94" t="s">
        <v>8271</v>
      </c>
      <c r="D778" s="94" t="s">
        <v>8272</v>
      </c>
      <c r="E778" s="94" t="s">
        <v>9644</v>
      </c>
      <c r="G778" s="5">
        <f>IF('Supplier Change Request FORM Z'!$D$58="",IF(ISNUMBER(SEARCH(LEFT(#REF!,1),E778)),MAX(G$1:$G777)+1,0),IF(ISNUMBER(SEARCH(LEFT('Supplier Change Request FORM Z'!$D$58,1),E778)),MAX(G$1:$G777)+1,0))</f>
        <v>0</v>
      </c>
      <c r="H778" s="3" t="str">
        <f t="shared" si="12"/>
        <v/>
      </c>
    </row>
    <row r="779" spans="1:8" x14ac:dyDescent="0.35">
      <c r="A779" s="94" t="s">
        <v>7184</v>
      </c>
      <c r="B779" s="94" t="s">
        <v>8967</v>
      </c>
      <c r="C779" s="94" t="s">
        <v>8966</v>
      </c>
      <c r="D779" s="94" t="s">
        <v>8967</v>
      </c>
      <c r="E779" s="94" t="s">
        <v>9644</v>
      </c>
      <c r="G779" s="5">
        <f>IF('Supplier Change Request FORM Z'!$D$58="",IF(ISNUMBER(SEARCH(LEFT(#REF!,1),E779)),MAX(G$1:$G778)+1,0),IF(ISNUMBER(SEARCH(LEFT('Supplier Change Request FORM Z'!$D$58,1),E779)),MAX(G$1:$G778)+1,0))</f>
        <v>0</v>
      </c>
      <c r="H779" s="3" t="str">
        <f t="shared" si="12"/>
        <v/>
      </c>
    </row>
    <row r="780" spans="1:8" x14ac:dyDescent="0.35">
      <c r="A780" s="94" t="s">
        <v>7184</v>
      </c>
      <c r="B780" s="94" t="s">
        <v>7661</v>
      </c>
      <c r="C780" s="94" t="s">
        <v>7660</v>
      </c>
      <c r="D780" s="94" t="s">
        <v>7661</v>
      </c>
      <c r="E780" s="94" t="s">
        <v>9644</v>
      </c>
      <c r="G780" s="5">
        <f>IF('Supplier Change Request FORM Z'!$D$58="",IF(ISNUMBER(SEARCH(LEFT(#REF!,1),E780)),MAX(G$1:$G779)+1,0),IF(ISNUMBER(SEARCH(LEFT('Supplier Change Request FORM Z'!$D$58,1),E780)),MAX(G$1:$G779)+1,0))</f>
        <v>0</v>
      </c>
      <c r="H780" s="3" t="str">
        <f t="shared" si="12"/>
        <v/>
      </c>
    </row>
    <row r="781" spans="1:8" x14ac:dyDescent="0.35">
      <c r="A781" s="94" t="s">
        <v>7184</v>
      </c>
      <c r="B781" s="94" t="s">
        <v>8923</v>
      </c>
      <c r="C781" s="94" t="s">
        <v>7621</v>
      </c>
      <c r="D781" s="94" t="s">
        <v>8923</v>
      </c>
      <c r="E781" s="94" t="s">
        <v>9644</v>
      </c>
      <c r="G781" s="5">
        <f>IF('Supplier Change Request FORM Z'!$D$58="",IF(ISNUMBER(SEARCH(LEFT(#REF!,1),E781)),MAX(G$1:$G780)+1,0),IF(ISNUMBER(SEARCH(LEFT('Supplier Change Request FORM Z'!$D$58,1),E781)),MAX(G$1:$G780)+1,0))</f>
        <v>0</v>
      </c>
      <c r="H781" s="3" t="str">
        <f t="shared" si="12"/>
        <v/>
      </c>
    </row>
    <row r="782" spans="1:8" x14ac:dyDescent="0.35">
      <c r="A782" s="94" t="s">
        <v>7184</v>
      </c>
      <c r="B782" s="94" t="s">
        <v>8976</v>
      </c>
      <c r="C782" s="94" t="s">
        <v>8955</v>
      </c>
      <c r="D782" s="94" t="s">
        <v>8976</v>
      </c>
      <c r="E782" s="94" t="s">
        <v>9644</v>
      </c>
      <c r="G782" s="5">
        <f>IF('Supplier Change Request FORM Z'!$D$58="",IF(ISNUMBER(SEARCH(LEFT(#REF!,1),E782)),MAX(G$1:$G781)+1,0),IF(ISNUMBER(SEARCH(LEFT('Supplier Change Request FORM Z'!$D$58,1),E782)),MAX(G$1:$G781)+1,0))</f>
        <v>0</v>
      </c>
      <c r="H782" s="3" t="str">
        <f t="shared" si="12"/>
        <v/>
      </c>
    </row>
    <row r="783" spans="1:8" x14ac:dyDescent="0.35">
      <c r="A783" s="94" t="s">
        <v>7184</v>
      </c>
      <c r="B783" s="94" t="s">
        <v>7244</v>
      </c>
      <c r="C783" s="94" t="s">
        <v>7243</v>
      </c>
      <c r="D783" s="94" t="s">
        <v>7244</v>
      </c>
      <c r="E783" s="94" t="s">
        <v>9644</v>
      </c>
      <c r="G783" s="5">
        <f>IF('Supplier Change Request FORM Z'!$D$58="",IF(ISNUMBER(SEARCH(LEFT(#REF!,1),E783)),MAX(G$1:$G782)+1,0),IF(ISNUMBER(SEARCH(LEFT('Supplier Change Request FORM Z'!$D$58,1),E783)),MAX(G$1:$G782)+1,0))</f>
        <v>0</v>
      </c>
      <c r="H783" s="3" t="str">
        <f t="shared" si="12"/>
        <v/>
      </c>
    </row>
    <row r="784" spans="1:8" x14ac:dyDescent="0.35">
      <c r="A784" s="94" t="s">
        <v>7184</v>
      </c>
      <c r="B784" s="94" t="s">
        <v>8025</v>
      </c>
      <c r="C784" s="94" t="s">
        <v>8024</v>
      </c>
      <c r="D784" s="94" t="s">
        <v>8025</v>
      </c>
      <c r="E784" s="94" t="s">
        <v>9644</v>
      </c>
      <c r="G784" s="5">
        <f>IF('Supplier Change Request FORM Z'!$D$58="",IF(ISNUMBER(SEARCH(LEFT(#REF!,1),E784)),MAX(G$1:$G783)+1,0),IF(ISNUMBER(SEARCH(LEFT('Supplier Change Request FORM Z'!$D$58,1),E784)),MAX(G$1:$G783)+1,0))</f>
        <v>0</v>
      </c>
      <c r="H784" s="3" t="str">
        <f t="shared" si="12"/>
        <v/>
      </c>
    </row>
    <row r="785" spans="1:8" x14ac:dyDescent="0.35">
      <c r="A785" s="94" t="s">
        <v>7184</v>
      </c>
      <c r="B785" s="94" t="s">
        <v>7798</v>
      </c>
      <c r="C785" s="94" t="s">
        <v>7797</v>
      </c>
      <c r="D785" s="94" t="s">
        <v>7798</v>
      </c>
      <c r="E785" s="94" t="s">
        <v>9644</v>
      </c>
      <c r="G785" s="5">
        <f>IF('Supplier Change Request FORM Z'!$D$58="",IF(ISNUMBER(SEARCH(LEFT(#REF!,1),E785)),MAX(G$1:$G784)+1,0),IF(ISNUMBER(SEARCH(LEFT('Supplier Change Request FORM Z'!$D$58,1),E785)),MAX(G$1:$G784)+1,0))</f>
        <v>0</v>
      </c>
      <c r="H785" s="3" t="str">
        <f t="shared" si="12"/>
        <v/>
      </c>
    </row>
    <row r="786" spans="1:8" x14ac:dyDescent="0.35">
      <c r="A786" s="94" t="s">
        <v>7184</v>
      </c>
      <c r="B786" s="94" t="s">
        <v>7304</v>
      </c>
      <c r="C786" s="94" t="s">
        <v>267</v>
      </c>
      <c r="D786" s="94" t="s">
        <v>7304</v>
      </c>
      <c r="E786" s="94" t="s">
        <v>9644</v>
      </c>
      <c r="G786" s="5">
        <f>IF('Supplier Change Request FORM Z'!$D$58="",IF(ISNUMBER(SEARCH(LEFT(#REF!,1),E786)),MAX(G$1:$G785)+1,0),IF(ISNUMBER(SEARCH(LEFT('Supplier Change Request FORM Z'!$D$58,1),E786)),MAX(G$1:$G785)+1,0))</f>
        <v>0</v>
      </c>
      <c r="H786" s="3" t="str">
        <f t="shared" si="12"/>
        <v/>
      </c>
    </row>
    <row r="787" spans="1:8" x14ac:dyDescent="0.35">
      <c r="A787" s="94" t="s">
        <v>7184</v>
      </c>
      <c r="B787" s="94" t="s">
        <v>8501</v>
      </c>
      <c r="C787" s="94" t="s">
        <v>8500</v>
      </c>
      <c r="D787" s="94" t="s">
        <v>8501</v>
      </c>
      <c r="E787" s="94" t="s">
        <v>9644</v>
      </c>
      <c r="G787" s="5">
        <f>IF('Supplier Change Request FORM Z'!$D$58="",IF(ISNUMBER(SEARCH(LEFT(#REF!,1),E787)),MAX(G$1:$G786)+1,0),IF(ISNUMBER(SEARCH(LEFT('Supplier Change Request FORM Z'!$D$58,1),E787)),MAX(G$1:$G786)+1,0))</f>
        <v>0</v>
      </c>
      <c r="H787" s="3" t="str">
        <f t="shared" si="12"/>
        <v/>
      </c>
    </row>
    <row r="788" spans="1:8" x14ac:dyDescent="0.35">
      <c r="A788" s="94" t="s">
        <v>7184</v>
      </c>
      <c r="B788" s="94" t="s">
        <v>7479</v>
      </c>
      <c r="C788" s="94" t="s">
        <v>7478</v>
      </c>
      <c r="D788" s="94" t="s">
        <v>7479</v>
      </c>
      <c r="E788" s="94" t="s">
        <v>9644</v>
      </c>
      <c r="G788" s="5">
        <f>IF('Supplier Change Request FORM Z'!$D$58="",IF(ISNUMBER(SEARCH(LEFT(#REF!,1),E788)),MAX(G$1:$G787)+1,0),IF(ISNUMBER(SEARCH(LEFT('Supplier Change Request FORM Z'!$D$58,1),E788)),MAX(G$1:$G787)+1,0))</f>
        <v>0</v>
      </c>
      <c r="H788" s="3" t="str">
        <f t="shared" si="12"/>
        <v/>
      </c>
    </row>
    <row r="789" spans="1:8" x14ac:dyDescent="0.35">
      <c r="A789" s="94" t="s">
        <v>7184</v>
      </c>
      <c r="B789" s="94" t="s">
        <v>8198</v>
      </c>
      <c r="C789" s="94" t="s">
        <v>8197</v>
      </c>
      <c r="D789" s="94" t="s">
        <v>8198</v>
      </c>
      <c r="E789" s="94" t="s">
        <v>9644</v>
      </c>
      <c r="G789" s="5">
        <f>IF('Supplier Change Request FORM Z'!$D$58="",IF(ISNUMBER(SEARCH(LEFT(#REF!,1),E789)),MAX(G$1:$G788)+1,0),IF(ISNUMBER(SEARCH(LEFT('Supplier Change Request FORM Z'!$D$58,1),E789)),MAX(G$1:$G788)+1,0))</f>
        <v>0</v>
      </c>
      <c r="H789" s="3" t="str">
        <f t="shared" si="12"/>
        <v/>
      </c>
    </row>
    <row r="790" spans="1:8" x14ac:dyDescent="0.35">
      <c r="A790" s="94" t="s">
        <v>7184</v>
      </c>
      <c r="B790" s="94" t="s">
        <v>8428</v>
      </c>
      <c r="C790" s="94" t="s">
        <v>8426</v>
      </c>
      <c r="D790" s="94" t="s">
        <v>8428</v>
      </c>
      <c r="E790" s="94" t="s">
        <v>9644</v>
      </c>
      <c r="G790" s="5">
        <f>IF('Supplier Change Request FORM Z'!$D$58="",IF(ISNUMBER(SEARCH(LEFT(#REF!,1),E790)),MAX(G$1:$G789)+1,0),IF(ISNUMBER(SEARCH(LEFT('Supplier Change Request FORM Z'!$D$58,1),E790)),MAX(G$1:$G789)+1,0))</f>
        <v>0</v>
      </c>
      <c r="H790" s="3" t="str">
        <f t="shared" si="12"/>
        <v/>
      </c>
    </row>
    <row r="791" spans="1:8" x14ac:dyDescent="0.35">
      <c r="A791" s="94" t="s">
        <v>7184</v>
      </c>
      <c r="B791" s="94" t="s">
        <v>8277</v>
      </c>
      <c r="C791" s="94" t="s">
        <v>8276</v>
      </c>
      <c r="D791" s="94" t="s">
        <v>8277</v>
      </c>
      <c r="E791" s="94" t="s">
        <v>9644</v>
      </c>
      <c r="G791" s="5">
        <f>IF('Supplier Change Request FORM Z'!$D$58="",IF(ISNUMBER(SEARCH(LEFT(#REF!,1),E791)),MAX(G$1:$G790)+1,0),IF(ISNUMBER(SEARCH(LEFT('Supplier Change Request FORM Z'!$D$58,1),E791)),MAX(G$1:$G790)+1,0))</f>
        <v>0</v>
      </c>
      <c r="H791" s="3" t="str">
        <f t="shared" si="12"/>
        <v/>
      </c>
    </row>
    <row r="792" spans="1:8" x14ac:dyDescent="0.35">
      <c r="A792" s="94" t="s">
        <v>7184</v>
      </c>
      <c r="B792" s="94" t="s">
        <v>7684</v>
      </c>
      <c r="C792" s="94" t="s">
        <v>4067</v>
      </c>
      <c r="D792" s="94" t="s">
        <v>7684</v>
      </c>
      <c r="E792" s="94" t="s">
        <v>9644</v>
      </c>
      <c r="G792" s="5">
        <f>IF('Supplier Change Request FORM Z'!$D$58="",IF(ISNUMBER(SEARCH(LEFT(#REF!,1),E792)),MAX(G$1:$G791)+1,0),IF(ISNUMBER(SEARCH(LEFT('Supplier Change Request FORM Z'!$D$58,1),E792)),MAX(G$1:$G791)+1,0))</f>
        <v>0</v>
      </c>
      <c r="H792" s="3" t="str">
        <f t="shared" si="12"/>
        <v/>
      </c>
    </row>
    <row r="793" spans="1:8" x14ac:dyDescent="0.35">
      <c r="A793" s="94" t="s">
        <v>7184</v>
      </c>
      <c r="B793" s="94" t="s">
        <v>7728</v>
      </c>
      <c r="C793" s="94" t="s">
        <v>7727</v>
      </c>
      <c r="D793" s="94" t="s">
        <v>7728</v>
      </c>
      <c r="E793" s="94" t="s">
        <v>9644</v>
      </c>
      <c r="G793" s="5">
        <f>IF('Supplier Change Request FORM Z'!$D$58="",IF(ISNUMBER(SEARCH(LEFT(#REF!,1),E793)),MAX(G$1:$G792)+1,0),IF(ISNUMBER(SEARCH(LEFT('Supplier Change Request FORM Z'!$D$58,1),E793)),MAX(G$1:$G792)+1,0))</f>
        <v>0</v>
      </c>
      <c r="H793" s="3" t="str">
        <f t="shared" si="12"/>
        <v/>
      </c>
    </row>
    <row r="794" spans="1:8" x14ac:dyDescent="0.35">
      <c r="A794" s="94" t="s">
        <v>7184</v>
      </c>
      <c r="B794" s="94" t="s">
        <v>8518</v>
      </c>
      <c r="C794" s="94" t="s">
        <v>857</v>
      </c>
      <c r="D794" s="94" t="s">
        <v>8518</v>
      </c>
      <c r="E794" s="94" t="s">
        <v>9644</v>
      </c>
      <c r="G794" s="5">
        <f>IF('Supplier Change Request FORM Z'!$D$58="",IF(ISNUMBER(SEARCH(LEFT(#REF!,1),E794)),MAX(G$1:$G793)+1,0),IF(ISNUMBER(SEARCH(LEFT('Supplier Change Request FORM Z'!$D$58,1),E794)),MAX(G$1:$G793)+1,0))</f>
        <v>0</v>
      </c>
      <c r="H794" s="3" t="str">
        <f t="shared" si="12"/>
        <v/>
      </c>
    </row>
    <row r="795" spans="1:8" x14ac:dyDescent="0.35">
      <c r="A795" s="94" t="s">
        <v>7184</v>
      </c>
      <c r="B795" s="94" t="s">
        <v>8917</v>
      </c>
      <c r="C795" s="94" t="s">
        <v>8916</v>
      </c>
      <c r="D795" s="94" t="s">
        <v>8917</v>
      </c>
      <c r="E795" s="94" t="s">
        <v>9644</v>
      </c>
      <c r="G795" s="5">
        <f>IF('Supplier Change Request FORM Z'!$D$58="",IF(ISNUMBER(SEARCH(LEFT(#REF!,1),E795)),MAX(G$1:$G794)+1,0),IF(ISNUMBER(SEARCH(LEFT('Supplier Change Request FORM Z'!$D$58,1),E795)),MAX(G$1:$G794)+1,0))</f>
        <v>0</v>
      </c>
      <c r="H795" s="3" t="str">
        <f t="shared" si="12"/>
        <v/>
      </c>
    </row>
    <row r="796" spans="1:8" x14ac:dyDescent="0.35">
      <c r="A796" s="94" t="s">
        <v>7184</v>
      </c>
      <c r="B796" s="94" t="s">
        <v>7462</v>
      </c>
      <c r="C796" s="94" t="s">
        <v>1064</v>
      </c>
      <c r="D796" s="94" t="s">
        <v>7462</v>
      </c>
      <c r="E796" s="94" t="s">
        <v>9644</v>
      </c>
      <c r="G796" s="5">
        <f>IF('Supplier Change Request FORM Z'!$D$58="",IF(ISNUMBER(SEARCH(LEFT(#REF!,1),E796)),MAX(G$1:$G795)+1,0),IF(ISNUMBER(SEARCH(LEFT('Supplier Change Request FORM Z'!$D$58,1),E796)),MAX(G$1:$G795)+1,0))</f>
        <v>0</v>
      </c>
      <c r="H796" s="3" t="str">
        <f t="shared" si="12"/>
        <v/>
      </c>
    </row>
    <row r="797" spans="1:8" x14ac:dyDescent="0.35">
      <c r="A797" s="94" t="s">
        <v>7184</v>
      </c>
      <c r="B797" s="94" t="s">
        <v>7262</v>
      </c>
      <c r="C797" s="94" t="s">
        <v>7261</v>
      </c>
      <c r="D797" s="94" t="s">
        <v>7262</v>
      </c>
      <c r="E797" s="94" t="s">
        <v>9644</v>
      </c>
      <c r="G797" s="5">
        <f>IF('Supplier Change Request FORM Z'!$D$58="",IF(ISNUMBER(SEARCH(LEFT(#REF!,1),E797)),MAX(G$1:$G796)+1,0),IF(ISNUMBER(SEARCH(LEFT('Supplier Change Request FORM Z'!$D$58,1),E797)),MAX(G$1:$G796)+1,0))</f>
        <v>0</v>
      </c>
      <c r="H797" s="3" t="str">
        <f t="shared" si="12"/>
        <v/>
      </c>
    </row>
    <row r="798" spans="1:8" x14ac:dyDescent="0.35">
      <c r="A798" s="94" t="s">
        <v>7184</v>
      </c>
      <c r="B798" s="94" t="s">
        <v>8842</v>
      </c>
      <c r="C798" s="94" t="s">
        <v>2905</v>
      </c>
      <c r="D798" s="94" t="s">
        <v>8842</v>
      </c>
      <c r="E798" s="94" t="s">
        <v>9644</v>
      </c>
      <c r="G798" s="5">
        <f>IF('Supplier Change Request FORM Z'!$D$58="",IF(ISNUMBER(SEARCH(LEFT(#REF!,1),E798)),MAX(G$1:$G797)+1,0),IF(ISNUMBER(SEARCH(LEFT('Supplier Change Request FORM Z'!$D$58,1),E798)),MAX(G$1:$G797)+1,0))</f>
        <v>0</v>
      </c>
      <c r="H798" s="3" t="str">
        <f t="shared" si="12"/>
        <v/>
      </c>
    </row>
    <row r="799" spans="1:8" x14ac:dyDescent="0.35">
      <c r="A799" s="94" t="s">
        <v>7184</v>
      </c>
      <c r="B799" s="94" t="s">
        <v>9181</v>
      </c>
      <c r="C799" s="94" t="s">
        <v>9180</v>
      </c>
      <c r="D799" s="94" t="s">
        <v>9181</v>
      </c>
      <c r="E799" s="94" t="s">
        <v>9644</v>
      </c>
      <c r="G799" s="5">
        <f>IF('Supplier Change Request FORM Z'!$D$58="",IF(ISNUMBER(SEARCH(LEFT(#REF!,1),E799)),MAX(G$1:$G798)+1,0),IF(ISNUMBER(SEARCH(LEFT('Supplier Change Request FORM Z'!$D$58,1),E799)),MAX(G$1:$G798)+1,0))</f>
        <v>0</v>
      </c>
      <c r="H799" s="3" t="str">
        <f t="shared" si="12"/>
        <v/>
      </c>
    </row>
    <row r="800" spans="1:8" x14ac:dyDescent="0.35">
      <c r="A800" s="94" t="s">
        <v>7184</v>
      </c>
      <c r="B800" s="94" t="s">
        <v>7311</v>
      </c>
      <c r="C800" s="94" t="s">
        <v>7310</v>
      </c>
      <c r="D800" s="94" t="s">
        <v>7311</v>
      </c>
      <c r="E800" s="94" t="s">
        <v>9644</v>
      </c>
      <c r="G800" s="5">
        <f>IF('Supplier Change Request FORM Z'!$D$58="",IF(ISNUMBER(SEARCH(LEFT(#REF!,1),E800)),MAX(G$1:$G799)+1,0),IF(ISNUMBER(SEARCH(LEFT('Supplier Change Request FORM Z'!$D$58,1),E800)),MAX(G$1:$G799)+1,0))</f>
        <v>0</v>
      </c>
      <c r="H800" s="3" t="str">
        <f t="shared" si="12"/>
        <v/>
      </c>
    </row>
    <row r="801" spans="1:8" x14ac:dyDescent="0.35">
      <c r="A801" s="94" t="s">
        <v>7184</v>
      </c>
      <c r="B801" s="94" t="s">
        <v>8758</v>
      </c>
      <c r="C801" s="94" t="s">
        <v>4429</v>
      </c>
      <c r="D801" s="94" t="s">
        <v>8758</v>
      </c>
      <c r="E801" s="94" t="s">
        <v>9644</v>
      </c>
      <c r="G801" s="5">
        <f>IF('Supplier Change Request FORM Z'!$D$58="",IF(ISNUMBER(SEARCH(LEFT(#REF!,1),E801)),MAX(G$1:$G800)+1,0),IF(ISNUMBER(SEARCH(LEFT('Supplier Change Request FORM Z'!$D$58,1),E801)),MAX(G$1:$G800)+1,0))</f>
        <v>0</v>
      </c>
      <c r="H801" s="3" t="str">
        <f t="shared" si="12"/>
        <v/>
      </c>
    </row>
    <row r="802" spans="1:8" x14ac:dyDescent="0.35">
      <c r="A802" s="94" t="s">
        <v>7184</v>
      </c>
      <c r="B802" s="94" t="s">
        <v>7200</v>
      </c>
      <c r="C802" s="94" t="s">
        <v>79</v>
      </c>
      <c r="D802" s="94" t="s">
        <v>7200</v>
      </c>
      <c r="E802" s="94" t="s">
        <v>9644</v>
      </c>
      <c r="G802" s="5">
        <f>IF('Supplier Change Request FORM Z'!$D$58="",IF(ISNUMBER(SEARCH(LEFT(#REF!,1),E802)),MAX(G$1:$G801)+1,0),IF(ISNUMBER(SEARCH(LEFT('Supplier Change Request FORM Z'!$D$58,1),E802)),MAX(G$1:$G801)+1,0))</f>
        <v>0</v>
      </c>
      <c r="H802" s="3" t="str">
        <f t="shared" si="12"/>
        <v/>
      </c>
    </row>
    <row r="803" spans="1:8" x14ac:dyDescent="0.35">
      <c r="A803" s="94" t="s">
        <v>7184</v>
      </c>
      <c r="B803" s="94" t="s">
        <v>7303</v>
      </c>
      <c r="C803" s="94" t="s">
        <v>7302</v>
      </c>
      <c r="D803" s="94" t="s">
        <v>7303</v>
      </c>
      <c r="E803" s="94" t="s">
        <v>9644</v>
      </c>
      <c r="G803" s="5">
        <f>IF('Supplier Change Request FORM Z'!$D$58="",IF(ISNUMBER(SEARCH(LEFT(#REF!,1),E803)),MAX(G$1:$G802)+1,0),IF(ISNUMBER(SEARCH(LEFT('Supplier Change Request FORM Z'!$D$58,1),E803)),MAX(G$1:$G802)+1,0))</f>
        <v>0</v>
      </c>
      <c r="H803" s="3" t="str">
        <f t="shared" si="12"/>
        <v/>
      </c>
    </row>
    <row r="804" spans="1:8" x14ac:dyDescent="0.35">
      <c r="A804" s="94" t="s">
        <v>7184</v>
      </c>
      <c r="B804" s="94" t="s">
        <v>7496</v>
      </c>
      <c r="C804" s="94" t="s">
        <v>7495</v>
      </c>
      <c r="D804" s="94" t="s">
        <v>7496</v>
      </c>
      <c r="E804" s="94" t="s">
        <v>9644</v>
      </c>
      <c r="G804" s="5">
        <f>IF('Supplier Change Request FORM Z'!$D$58="",IF(ISNUMBER(SEARCH(LEFT(#REF!,1),E804)),MAX(G$1:$G803)+1,0),IF(ISNUMBER(SEARCH(LEFT('Supplier Change Request FORM Z'!$D$58,1),E804)),MAX(G$1:$G803)+1,0))</f>
        <v>0</v>
      </c>
      <c r="H804" s="3" t="str">
        <f t="shared" si="12"/>
        <v/>
      </c>
    </row>
    <row r="805" spans="1:8" x14ac:dyDescent="0.35">
      <c r="A805" s="94" t="s">
        <v>7184</v>
      </c>
      <c r="B805" s="94" t="s">
        <v>7966</v>
      </c>
      <c r="C805" s="94" t="s">
        <v>7965</v>
      </c>
      <c r="D805" s="94" t="s">
        <v>7966</v>
      </c>
      <c r="E805" s="94" t="s">
        <v>9644</v>
      </c>
      <c r="G805" s="5">
        <f>IF('Supplier Change Request FORM Z'!$D$58="",IF(ISNUMBER(SEARCH(LEFT(#REF!,1),E805)),MAX(G$1:$G804)+1,0),IF(ISNUMBER(SEARCH(LEFT('Supplier Change Request FORM Z'!$D$58,1),E805)),MAX(G$1:$G804)+1,0))</f>
        <v>0</v>
      </c>
      <c r="H805" s="3" t="str">
        <f t="shared" si="12"/>
        <v/>
      </c>
    </row>
    <row r="806" spans="1:8" x14ac:dyDescent="0.35">
      <c r="A806" s="94" t="s">
        <v>7184</v>
      </c>
      <c r="B806" s="94" t="s">
        <v>8490</v>
      </c>
      <c r="C806" s="94" t="s">
        <v>2622</v>
      </c>
      <c r="D806" s="94" t="s">
        <v>8490</v>
      </c>
      <c r="E806" s="94" t="s">
        <v>9644</v>
      </c>
      <c r="G806" s="5">
        <f>IF('Supplier Change Request FORM Z'!$D$58="",IF(ISNUMBER(SEARCH(LEFT(#REF!,1),E806)),MAX(G$1:$G805)+1,0),IF(ISNUMBER(SEARCH(LEFT('Supplier Change Request FORM Z'!$D$58,1),E806)),MAX(G$1:$G805)+1,0))</f>
        <v>0</v>
      </c>
      <c r="H806" s="3" t="str">
        <f t="shared" si="12"/>
        <v/>
      </c>
    </row>
    <row r="807" spans="1:8" x14ac:dyDescent="0.35">
      <c r="A807" s="94" t="s">
        <v>7184</v>
      </c>
      <c r="B807" s="94" t="s">
        <v>7185</v>
      </c>
      <c r="C807" s="94" t="s">
        <v>7621</v>
      </c>
      <c r="D807" s="94" t="s">
        <v>7185</v>
      </c>
      <c r="E807" s="94" t="s">
        <v>9644</v>
      </c>
      <c r="G807" s="5">
        <f>IF('Supplier Change Request FORM Z'!$D$58="",IF(ISNUMBER(SEARCH(LEFT(#REF!,1),E807)),MAX(G$1:$G806)+1,0),IF(ISNUMBER(SEARCH(LEFT('Supplier Change Request FORM Z'!$D$58,1),E807)),MAX(G$1:$G806)+1,0))</f>
        <v>0</v>
      </c>
      <c r="H807" s="3" t="str">
        <f t="shared" si="12"/>
        <v/>
      </c>
    </row>
    <row r="808" spans="1:8" x14ac:dyDescent="0.35">
      <c r="A808" s="94" t="s">
        <v>7184</v>
      </c>
      <c r="B808" s="94" t="s">
        <v>7682</v>
      </c>
      <c r="C808" s="94" t="s">
        <v>7681</v>
      </c>
      <c r="D808" s="94" t="s">
        <v>7682</v>
      </c>
      <c r="E808" s="94" t="s">
        <v>9644</v>
      </c>
      <c r="G808" s="5">
        <f>IF('Supplier Change Request FORM Z'!$D$58="",IF(ISNUMBER(SEARCH(LEFT(#REF!,1),E808)),MAX(G$1:$G807)+1,0),IF(ISNUMBER(SEARCH(LEFT('Supplier Change Request FORM Z'!$D$58,1),E808)),MAX(G$1:$G807)+1,0))</f>
        <v>0</v>
      </c>
      <c r="H808" s="3" t="str">
        <f t="shared" si="12"/>
        <v/>
      </c>
    </row>
    <row r="809" spans="1:8" x14ac:dyDescent="0.35">
      <c r="A809" s="94" t="s">
        <v>7184</v>
      </c>
      <c r="B809" s="94" t="s">
        <v>8383</v>
      </c>
      <c r="C809" s="94" t="s">
        <v>8382</v>
      </c>
      <c r="D809" s="94" t="s">
        <v>8383</v>
      </c>
      <c r="E809" s="94" t="s">
        <v>9644</v>
      </c>
      <c r="G809" s="5">
        <f>IF('Supplier Change Request FORM Z'!$D$58="",IF(ISNUMBER(SEARCH(LEFT(#REF!,1),E809)),MAX(G$1:$G808)+1,0),IF(ISNUMBER(SEARCH(LEFT('Supplier Change Request FORM Z'!$D$58,1),E809)),MAX(G$1:$G808)+1,0))</f>
        <v>0</v>
      </c>
      <c r="H809" s="3" t="str">
        <f t="shared" si="12"/>
        <v/>
      </c>
    </row>
    <row r="810" spans="1:8" x14ac:dyDescent="0.35">
      <c r="A810" s="94" t="s">
        <v>7184</v>
      </c>
      <c r="B810" s="94" t="s">
        <v>8052</v>
      </c>
      <c r="C810" s="94" t="s">
        <v>8051</v>
      </c>
      <c r="D810" s="94" t="s">
        <v>8052</v>
      </c>
      <c r="E810" s="94" t="s">
        <v>9644</v>
      </c>
      <c r="G810" s="5">
        <f>IF('Supplier Change Request FORM Z'!$D$58="",IF(ISNUMBER(SEARCH(LEFT(#REF!,1),E810)),MAX(G$1:$G809)+1,0),IF(ISNUMBER(SEARCH(LEFT('Supplier Change Request FORM Z'!$D$58,1),E810)),MAX(G$1:$G809)+1,0))</f>
        <v>0</v>
      </c>
      <c r="H810" s="3" t="str">
        <f t="shared" si="12"/>
        <v/>
      </c>
    </row>
    <row r="811" spans="1:8" x14ac:dyDescent="0.35">
      <c r="A811" s="94" t="s">
        <v>7184</v>
      </c>
      <c r="B811" s="94" t="s">
        <v>8651</v>
      </c>
      <c r="C811" s="94" t="s">
        <v>8650</v>
      </c>
      <c r="D811" s="94" t="s">
        <v>8651</v>
      </c>
      <c r="E811" s="94" t="s">
        <v>9644</v>
      </c>
      <c r="G811" s="5">
        <f>IF('Supplier Change Request FORM Z'!$D$58="",IF(ISNUMBER(SEARCH(LEFT(#REF!,1),E811)),MAX(G$1:$G810)+1,0),IF(ISNUMBER(SEARCH(LEFT('Supplier Change Request FORM Z'!$D$58,1),E811)),MAX(G$1:$G810)+1,0))</f>
        <v>0</v>
      </c>
      <c r="H811" s="3" t="str">
        <f t="shared" si="12"/>
        <v/>
      </c>
    </row>
    <row r="812" spans="1:8" x14ac:dyDescent="0.35">
      <c r="A812" s="94" t="s">
        <v>7184</v>
      </c>
      <c r="B812" s="94" t="s">
        <v>8655</v>
      </c>
      <c r="C812" s="94" t="s">
        <v>8654</v>
      </c>
      <c r="D812" s="94" t="s">
        <v>8655</v>
      </c>
      <c r="E812" s="94" t="s">
        <v>9644</v>
      </c>
      <c r="G812" s="5">
        <f>IF('Supplier Change Request FORM Z'!$D$58="",IF(ISNUMBER(SEARCH(LEFT(#REF!,1),E812)),MAX(G$1:$G811)+1,0),IF(ISNUMBER(SEARCH(LEFT('Supplier Change Request FORM Z'!$D$58,1),E812)),MAX(G$1:$G811)+1,0))</f>
        <v>0</v>
      </c>
      <c r="H812" s="3" t="str">
        <f t="shared" si="12"/>
        <v/>
      </c>
    </row>
    <row r="813" spans="1:8" x14ac:dyDescent="0.35">
      <c r="A813" s="94" t="s">
        <v>7184</v>
      </c>
      <c r="B813" s="94" t="s">
        <v>9269</v>
      </c>
      <c r="C813" s="94" t="s">
        <v>9268</v>
      </c>
      <c r="D813" s="94" t="s">
        <v>9269</v>
      </c>
      <c r="E813" s="94" t="s">
        <v>9644</v>
      </c>
      <c r="G813" s="5">
        <f>IF('Supplier Change Request FORM Z'!$D$58="",IF(ISNUMBER(SEARCH(LEFT(#REF!,1),E813)),MAX(G$1:$G812)+1,0),IF(ISNUMBER(SEARCH(LEFT('Supplier Change Request FORM Z'!$D$58,1),E813)),MAX(G$1:$G812)+1,0))</f>
        <v>0</v>
      </c>
      <c r="H813" s="3" t="str">
        <f t="shared" si="12"/>
        <v/>
      </c>
    </row>
    <row r="814" spans="1:8" x14ac:dyDescent="0.35">
      <c r="A814" s="94" t="s">
        <v>7184</v>
      </c>
      <c r="B814" s="94" t="s">
        <v>9265</v>
      </c>
      <c r="C814" s="94" t="s">
        <v>9264</v>
      </c>
      <c r="D814" s="94" t="s">
        <v>9265</v>
      </c>
      <c r="E814" s="94" t="s">
        <v>9644</v>
      </c>
      <c r="G814" s="5">
        <f>IF('Supplier Change Request FORM Z'!$D$58="",IF(ISNUMBER(SEARCH(LEFT(#REF!,1),E814)),MAX(G$1:$G813)+1,0),IF(ISNUMBER(SEARCH(LEFT('Supplier Change Request FORM Z'!$D$58,1),E814)),MAX(G$1:$G813)+1,0))</f>
        <v>0</v>
      </c>
      <c r="H814" s="3" t="str">
        <f t="shared" si="12"/>
        <v/>
      </c>
    </row>
    <row r="815" spans="1:8" x14ac:dyDescent="0.35">
      <c r="A815" s="94" t="s">
        <v>7184</v>
      </c>
      <c r="B815" s="94" t="s">
        <v>8353</v>
      </c>
      <c r="C815" s="94" t="s">
        <v>8352</v>
      </c>
      <c r="D815" s="94" t="s">
        <v>8353</v>
      </c>
      <c r="E815" s="94" t="s">
        <v>9644</v>
      </c>
      <c r="G815" s="5">
        <f>IF('Supplier Change Request FORM Z'!$D$58="",IF(ISNUMBER(SEARCH(LEFT(#REF!,1),E815)),MAX(G$1:$G814)+1,0),IF(ISNUMBER(SEARCH(LEFT('Supplier Change Request FORM Z'!$D$58,1),E815)),MAX(G$1:$G814)+1,0))</f>
        <v>0</v>
      </c>
      <c r="H815" s="3" t="str">
        <f t="shared" si="12"/>
        <v/>
      </c>
    </row>
    <row r="816" spans="1:8" x14ac:dyDescent="0.35">
      <c r="A816" s="94" t="s">
        <v>7184</v>
      </c>
      <c r="B816" s="94" t="s">
        <v>7604</v>
      </c>
      <c r="C816" s="94" t="s">
        <v>7603</v>
      </c>
      <c r="D816" s="94" t="s">
        <v>7604</v>
      </c>
      <c r="E816" s="94" t="s">
        <v>9644</v>
      </c>
      <c r="G816" s="5">
        <f>IF('Supplier Change Request FORM Z'!$D$58="",IF(ISNUMBER(SEARCH(LEFT(#REF!,1),E816)),MAX(G$1:$G815)+1,0),IF(ISNUMBER(SEARCH(LEFT('Supplier Change Request FORM Z'!$D$58,1),E816)),MAX(G$1:$G815)+1,0))</f>
        <v>0</v>
      </c>
      <c r="H816" s="3" t="str">
        <f t="shared" si="12"/>
        <v/>
      </c>
    </row>
    <row r="817" spans="1:8" x14ac:dyDescent="0.35">
      <c r="A817" s="94" t="s">
        <v>7184</v>
      </c>
      <c r="B817" s="94" t="s">
        <v>7839</v>
      </c>
      <c r="C817" s="94" t="s">
        <v>7838</v>
      </c>
      <c r="D817" s="94" t="s">
        <v>7839</v>
      </c>
      <c r="E817" s="94" t="s">
        <v>9644</v>
      </c>
      <c r="G817" s="5">
        <f>IF('Supplier Change Request FORM Z'!$D$58="",IF(ISNUMBER(SEARCH(LEFT(#REF!,1),E817)),MAX(G$1:$G816)+1,0),IF(ISNUMBER(SEARCH(LEFT('Supplier Change Request FORM Z'!$D$58,1),E817)),MAX(G$1:$G816)+1,0))</f>
        <v>0</v>
      </c>
      <c r="H817" s="3" t="str">
        <f t="shared" si="12"/>
        <v/>
      </c>
    </row>
    <row r="818" spans="1:8" x14ac:dyDescent="0.35">
      <c r="A818" s="94" t="s">
        <v>7184</v>
      </c>
      <c r="B818" s="94" t="s">
        <v>8903</v>
      </c>
      <c r="C818" s="94" t="s">
        <v>8902</v>
      </c>
      <c r="D818" s="94" t="s">
        <v>8903</v>
      </c>
      <c r="E818" s="94" t="s">
        <v>9644</v>
      </c>
      <c r="G818" s="5">
        <f>IF('Supplier Change Request FORM Z'!$D$58="",IF(ISNUMBER(SEARCH(LEFT(#REF!,1),E818)),MAX(G$1:$G817)+1,0),IF(ISNUMBER(SEARCH(LEFT('Supplier Change Request FORM Z'!$D$58,1),E818)),MAX(G$1:$G817)+1,0))</f>
        <v>0</v>
      </c>
      <c r="H818" s="3" t="str">
        <f t="shared" si="12"/>
        <v/>
      </c>
    </row>
    <row r="819" spans="1:8" x14ac:dyDescent="0.35">
      <c r="A819" s="94" t="s">
        <v>7184</v>
      </c>
      <c r="B819" s="94" t="s">
        <v>8925</v>
      </c>
      <c r="C819" s="94" t="s">
        <v>7621</v>
      </c>
      <c r="D819" s="94" t="s">
        <v>8925</v>
      </c>
      <c r="E819" s="94" t="s">
        <v>9644</v>
      </c>
      <c r="G819" s="5">
        <f>IF('Supplier Change Request FORM Z'!$D$58="",IF(ISNUMBER(SEARCH(LEFT(#REF!,1),E819)),MAX(G$1:$G818)+1,0),IF(ISNUMBER(SEARCH(LEFT('Supplier Change Request FORM Z'!$D$58,1),E819)),MAX(G$1:$G818)+1,0))</f>
        <v>0</v>
      </c>
      <c r="H819" s="3" t="str">
        <f t="shared" si="12"/>
        <v/>
      </c>
    </row>
    <row r="820" spans="1:8" x14ac:dyDescent="0.35">
      <c r="A820" s="94" t="s">
        <v>7184</v>
      </c>
      <c r="B820" s="94" t="s">
        <v>8247</v>
      </c>
      <c r="C820" s="94" t="s">
        <v>7655</v>
      </c>
      <c r="D820" s="94" t="s">
        <v>8247</v>
      </c>
      <c r="E820" s="94" t="s">
        <v>9644</v>
      </c>
      <c r="G820" s="5">
        <f>IF('Supplier Change Request FORM Z'!$D$58="",IF(ISNUMBER(SEARCH(LEFT(#REF!,1),E820)),MAX(G$1:$G819)+1,0),IF(ISNUMBER(SEARCH(LEFT('Supplier Change Request FORM Z'!$D$58,1),E820)),MAX(G$1:$G819)+1,0))</f>
        <v>0</v>
      </c>
      <c r="H820" s="3" t="str">
        <f t="shared" si="12"/>
        <v/>
      </c>
    </row>
    <row r="821" spans="1:8" x14ac:dyDescent="0.35">
      <c r="A821" s="94" t="s">
        <v>7184</v>
      </c>
      <c r="B821" s="94" t="s">
        <v>8120</v>
      </c>
      <c r="C821" s="94" t="s">
        <v>8119</v>
      </c>
      <c r="D821" s="94" t="s">
        <v>8120</v>
      </c>
      <c r="E821" s="94" t="s">
        <v>9644</v>
      </c>
      <c r="G821" s="5">
        <f>IF('Supplier Change Request FORM Z'!$D$58="",IF(ISNUMBER(SEARCH(LEFT(#REF!,1),E821)),MAX(G$1:$G820)+1,0),IF(ISNUMBER(SEARCH(LEFT('Supplier Change Request FORM Z'!$D$58,1),E821)),MAX(G$1:$G820)+1,0))</f>
        <v>0</v>
      </c>
      <c r="H821" s="3" t="str">
        <f t="shared" si="12"/>
        <v/>
      </c>
    </row>
    <row r="822" spans="1:8" x14ac:dyDescent="0.35">
      <c r="A822" s="94" t="s">
        <v>7184</v>
      </c>
      <c r="B822" s="94" t="s">
        <v>8922</v>
      </c>
      <c r="C822" s="94" t="s">
        <v>8921</v>
      </c>
      <c r="D822" s="94" t="s">
        <v>8922</v>
      </c>
      <c r="E822" s="94" t="s">
        <v>9644</v>
      </c>
      <c r="G822" s="5">
        <f>IF('Supplier Change Request FORM Z'!$D$58="",IF(ISNUMBER(SEARCH(LEFT(#REF!,1),E822)),MAX(G$1:$G821)+1,0),IF(ISNUMBER(SEARCH(LEFT('Supplier Change Request FORM Z'!$D$58,1),E822)),MAX(G$1:$G821)+1,0))</f>
        <v>0</v>
      </c>
      <c r="H822" s="3" t="str">
        <f t="shared" si="12"/>
        <v/>
      </c>
    </row>
    <row r="823" spans="1:8" x14ac:dyDescent="0.35">
      <c r="A823" s="94" t="s">
        <v>7184</v>
      </c>
      <c r="B823" s="94" t="s">
        <v>9183</v>
      </c>
      <c r="C823" s="94" t="s">
        <v>9182</v>
      </c>
      <c r="D823" s="94" t="s">
        <v>9183</v>
      </c>
      <c r="E823" s="94" t="s">
        <v>9644</v>
      </c>
      <c r="G823" s="5">
        <f>IF('Supplier Change Request FORM Z'!$D$58="",IF(ISNUMBER(SEARCH(LEFT(#REF!,1),E823)),MAX(G$1:$G822)+1,0),IF(ISNUMBER(SEARCH(LEFT('Supplier Change Request FORM Z'!$D$58,1),E823)),MAX(G$1:$G822)+1,0))</f>
        <v>0</v>
      </c>
      <c r="H823" s="3" t="str">
        <f t="shared" si="12"/>
        <v/>
      </c>
    </row>
    <row r="824" spans="1:8" x14ac:dyDescent="0.35">
      <c r="A824" s="94" t="s">
        <v>7184</v>
      </c>
      <c r="B824" s="94" t="s">
        <v>8418</v>
      </c>
      <c r="C824" s="94" t="s">
        <v>8417</v>
      </c>
      <c r="D824" s="94" t="s">
        <v>8418</v>
      </c>
      <c r="E824" s="94" t="s">
        <v>9644</v>
      </c>
      <c r="G824" s="5">
        <f>IF('Supplier Change Request FORM Z'!$D$58="",IF(ISNUMBER(SEARCH(LEFT(#REF!,1),E824)),MAX(G$1:$G823)+1,0),IF(ISNUMBER(SEARCH(LEFT('Supplier Change Request FORM Z'!$D$58,1),E824)),MAX(G$1:$G823)+1,0))</f>
        <v>0</v>
      </c>
      <c r="H824" s="3" t="str">
        <f t="shared" si="12"/>
        <v/>
      </c>
    </row>
    <row r="825" spans="1:8" x14ac:dyDescent="0.35">
      <c r="A825" s="94" t="s">
        <v>7184</v>
      </c>
      <c r="B825" s="94" t="s">
        <v>9279</v>
      </c>
      <c r="C825" s="94" t="s">
        <v>9278</v>
      </c>
      <c r="D825" s="94" t="s">
        <v>9279</v>
      </c>
      <c r="E825" s="94" t="s">
        <v>9644</v>
      </c>
      <c r="G825" s="5">
        <f>IF('Supplier Change Request FORM Z'!$D$58="",IF(ISNUMBER(SEARCH(LEFT(#REF!,1),E825)),MAX(G$1:$G824)+1,0),IF(ISNUMBER(SEARCH(LEFT('Supplier Change Request FORM Z'!$D$58,1),E825)),MAX(G$1:$G824)+1,0))</f>
        <v>0</v>
      </c>
      <c r="H825" s="3" t="str">
        <f t="shared" si="12"/>
        <v/>
      </c>
    </row>
    <row r="826" spans="1:8" x14ac:dyDescent="0.35">
      <c r="A826" s="94" t="s">
        <v>7184</v>
      </c>
      <c r="B826" s="94" t="s">
        <v>8653</v>
      </c>
      <c r="C826" s="94" t="s">
        <v>8652</v>
      </c>
      <c r="D826" s="94" t="s">
        <v>8653</v>
      </c>
      <c r="E826" s="94" t="s">
        <v>9644</v>
      </c>
      <c r="G826" s="5">
        <f>IF('Supplier Change Request FORM Z'!$D$58="",IF(ISNUMBER(SEARCH(LEFT(#REF!,1),E826)),MAX(G$1:$G825)+1,0),IF(ISNUMBER(SEARCH(LEFT('Supplier Change Request FORM Z'!$D$58,1),E826)),MAX(G$1:$G825)+1,0))</f>
        <v>0</v>
      </c>
      <c r="H826" s="3" t="str">
        <f t="shared" si="12"/>
        <v/>
      </c>
    </row>
    <row r="827" spans="1:8" x14ac:dyDescent="0.35">
      <c r="A827" s="94" t="s">
        <v>7184</v>
      </c>
      <c r="B827" s="94" t="s">
        <v>8217</v>
      </c>
      <c r="C827" s="94" t="s">
        <v>8216</v>
      </c>
      <c r="D827" s="94" t="s">
        <v>8217</v>
      </c>
      <c r="E827" s="94" t="s">
        <v>9644</v>
      </c>
      <c r="G827" s="5">
        <f>IF('Supplier Change Request FORM Z'!$D$58="",IF(ISNUMBER(SEARCH(LEFT(#REF!,1),E827)),MAX(G$1:$G826)+1,0),IF(ISNUMBER(SEARCH(LEFT('Supplier Change Request FORM Z'!$D$58,1),E827)),MAX(G$1:$G826)+1,0))</f>
        <v>0</v>
      </c>
      <c r="H827" s="3" t="str">
        <f t="shared" si="12"/>
        <v/>
      </c>
    </row>
    <row r="828" spans="1:8" x14ac:dyDescent="0.35">
      <c r="A828" s="94" t="s">
        <v>7184</v>
      </c>
      <c r="B828" s="94" t="s">
        <v>7295</v>
      </c>
      <c r="C828" s="94" t="s">
        <v>7294</v>
      </c>
      <c r="D828" s="94" t="s">
        <v>7295</v>
      </c>
      <c r="E828" s="94" t="s">
        <v>9644</v>
      </c>
      <c r="G828" s="5">
        <f>IF('Supplier Change Request FORM Z'!$D$58="",IF(ISNUMBER(SEARCH(LEFT(#REF!,1),E828)),MAX(G$1:$G827)+1,0),IF(ISNUMBER(SEARCH(LEFT('Supplier Change Request FORM Z'!$D$58,1),E828)),MAX(G$1:$G827)+1,0))</f>
        <v>0</v>
      </c>
      <c r="H828" s="3" t="str">
        <f t="shared" si="12"/>
        <v/>
      </c>
    </row>
    <row r="829" spans="1:8" x14ac:dyDescent="0.35">
      <c r="A829" s="94" t="s">
        <v>7184</v>
      </c>
      <c r="B829" s="94" t="s">
        <v>8485</v>
      </c>
      <c r="C829" s="94" t="s">
        <v>8484</v>
      </c>
      <c r="D829" s="94" t="s">
        <v>8485</v>
      </c>
      <c r="E829" s="94" t="s">
        <v>9644</v>
      </c>
      <c r="G829" s="5">
        <f>IF('Supplier Change Request FORM Z'!$D$58="",IF(ISNUMBER(SEARCH(LEFT(#REF!,1),E829)),MAX(G$1:$G828)+1,0),IF(ISNUMBER(SEARCH(LEFT('Supplier Change Request FORM Z'!$D$58,1),E829)),MAX(G$1:$G828)+1,0))</f>
        <v>0</v>
      </c>
      <c r="H829" s="3" t="str">
        <f t="shared" si="12"/>
        <v/>
      </c>
    </row>
    <row r="830" spans="1:8" x14ac:dyDescent="0.35">
      <c r="A830" s="94" t="s">
        <v>7184</v>
      </c>
      <c r="B830" s="94" t="s">
        <v>7197</v>
      </c>
      <c r="C830" s="94" t="s">
        <v>7196</v>
      </c>
      <c r="D830" s="94" t="s">
        <v>7197</v>
      </c>
      <c r="E830" s="94" t="s">
        <v>9644</v>
      </c>
      <c r="G830" s="5">
        <f>IF('Supplier Change Request FORM Z'!$D$58="",IF(ISNUMBER(SEARCH(LEFT(#REF!,1),E830)),MAX(G$1:$G829)+1,0),IF(ISNUMBER(SEARCH(LEFT('Supplier Change Request FORM Z'!$D$58,1),E830)),MAX(G$1:$G829)+1,0))</f>
        <v>0</v>
      </c>
      <c r="H830" s="3" t="str">
        <f t="shared" si="12"/>
        <v/>
      </c>
    </row>
    <row r="831" spans="1:8" x14ac:dyDescent="0.35">
      <c r="A831" s="94" t="s">
        <v>7184</v>
      </c>
      <c r="B831" s="94" t="s">
        <v>8524</v>
      </c>
      <c r="C831" s="94" t="s">
        <v>8523</v>
      </c>
      <c r="D831" s="94" t="s">
        <v>8524</v>
      </c>
      <c r="E831" s="94" t="s">
        <v>9644</v>
      </c>
      <c r="G831" s="5">
        <f>IF('Supplier Change Request FORM Z'!$D$58="",IF(ISNUMBER(SEARCH(LEFT(#REF!,1),E831)),MAX(G$1:$G830)+1,0),IF(ISNUMBER(SEARCH(LEFT('Supplier Change Request FORM Z'!$D$58,1),E831)),MAX(G$1:$G830)+1,0))</f>
        <v>0</v>
      </c>
      <c r="H831" s="3" t="str">
        <f t="shared" si="12"/>
        <v/>
      </c>
    </row>
    <row r="832" spans="1:8" x14ac:dyDescent="0.35">
      <c r="A832" s="94" t="s">
        <v>7184</v>
      </c>
      <c r="B832" s="94" t="s">
        <v>8846</v>
      </c>
      <c r="C832" s="94" t="s">
        <v>8845</v>
      </c>
      <c r="D832" s="94" t="s">
        <v>8846</v>
      </c>
      <c r="E832" s="94" t="s">
        <v>9644</v>
      </c>
      <c r="G832" s="5">
        <f>IF('Supplier Change Request FORM Z'!$D$58="",IF(ISNUMBER(SEARCH(LEFT(#REF!,1),E832)),MAX(G$1:$G831)+1,0),IF(ISNUMBER(SEARCH(LEFT('Supplier Change Request FORM Z'!$D$58,1),E832)),MAX(G$1:$G831)+1,0))</f>
        <v>0</v>
      </c>
      <c r="H832" s="3" t="str">
        <f t="shared" si="12"/>
        <v/>
      </c>
    </row>
    <row r="833" spans="1:8" x14ac:dyDescent="0.35">
      <c r="A833" s="94" t="s">
        <v>7184</v>
      </c>
      <c r="B833" s="94" t="s">
        <v>8307</v>
      </c>
      <c r="C833" s="94" t="s">
        <v>8306</v>
      </c>
      <c r="D833" s="94" t="s">
        <v>8307</v>
      </c>
      <c r="E833" s="94" t="s">
        <v>9644</v>
      </c>
      <c r="G833" s="5">
        <f>IF('Supplier Change Request FORM Z'!$D$58="",IF(ISNUMBER(SEARCH(LEFT(#REF!,1),E833)),MAX(G$1:$G832)+1,0),IF(ISNUMBER(SEARCH(LEFT('Supplier Change Request FORM Z'!$D$58,1),E833)),MAX(G$1:$G832)+1,0))</f>
        <v>0</v>
      </c>
      <c r="H833" s="3" t="str">
        <f t="shared" si="12"/>
        <v/>
      </c>
    </row>
    <row r="834" spans="1:8" x14ac:dyDescent="0.35">
      <c r="A834" s="94" t="s">
        <v>7184</v>
      </c>
      <c r="B834" s="94" t="s">
        <v>8671</v>
      </c>
      <c r="C834" s="94" t="s">
        <v>864</v>
      </c>
      <c r="D834" s="94" t="s">
        <v>8671</v>
      </c>
      <c r="E834" s="94" t="s">
        <v>9644</v>
      </c>
      <c r="G834" s="5">
        <f>IF('Supplier Change Request FORM Z'!$D$58="",IF(ISNUMBER(SEARCH(LEFT(#REF!,1),E834)),MAX(G$1:$G833)+1,0),IF(ISNUMBER(SEARCH(LEFT('Supplier Change Request FORM Z'!$D$58,1),E834)),MAX(G$1:$G833)+1,0))</f>
        <v>0</v>
      </c>
      <c r="H834" s="3" t="str">
        <f t="shared" ref="H834:H897" si="13">IFERROR(INDEX(B:B,MATCH(ROW(H833),G:G,0)),"")</f>
        <v/>
      </c>
    </row>
    <row r="835" spans="1:8" x14ac:dyDescent="0.35">
      <c r="A835" s="94" t="s">
        <v>7184</v>
      </c>
      <c r="B835" s="94" t="s">
        <v>8555</v>
      </c>
      <c r="C835" s="94" t="s">
        <v>8554</v>
      </c>
      <c r="D835" s="94" t="s">
        <v>8555</v>
      </c>
      <c r="E835" s="94" t="s">
        <v>9644</v>
      </c>
      <c r="G835" s="5">
        <f>IF('Supplier Change Request FORM Z'!$D$58="",IF(ISNUMBER(SEARCH(LEFT(#REF!,1),E835)),MAX(G$1:$G834)+1,0),IF(ISNUMBER(SEARCH(LEFT('Supplier Change Request FORM Z'!$D$58,1),E835)),MAX(G$1:$G834)+1,0))</f>
        <v>0</v>
      </c>
      <c r="H835" s="3" t="str">
        <f t="shared" si="13"/>
        <v/>
      </c>
    </row>
    <row r="836" spans="1:8" x14ac:dyDescent="0.35">
      <c r="A836" s="94" t="s">
        <v>7184</v>
      </c>
      <c r="B836" s="94" t="s">
        <v>8139</v>
      </c>
      <c r="C836" s="94" t="s">
        <v>8138</v>
      </c>
      <c r="D836" s="94" t="s">
        <v>8139</v>
      </c>
      <c r="E836" s="94" t="s">
        <v>9644</v>
      </c>
      <c r="G836" s="5">
        <f>IF('Supplier Change Request FORM Z'!$D$58="",IF(ISNUMBER(SEARCH(LEFT(#REF!,1),E836)),MAX(G$1:$G835)+1,0),IF(ISNUMBER(SEARCH(LEFT('Supplier Change Request FORM Z'!$D$58,1),E836)),MAX(G$1:$G835)+1,0))</f>
        <v>0</v>
      </c>
      <c r="H836" s="3" t="str">
        <f t="shared" si="13"/>
        <v/>
      </c>
    </row>
    <row r="837" spans="1:8" x14ac:dyDescent="0.35">
      <c r="A837" s="94" t="s">
        <v>7184</v>
      </c>
      <c r="B837" s="94" t="s">
        <v>8184</v>
      </c>
      <c r="C837" s="94" t="s">
        <v>8183</v>
      </c>
      <c r="D837" s="94" t="s">
        <v>8184</v>
      </c>
      <c r="E837" s="94" t="s">
        <v>9644</v>
      </c>
      <c r="G837" s="5">
        <f>IF('Supplier Change Request FORM Z'!$D$58="",IF(ISNUMBER(SEARCH(LEFT(#REF!,1),E837)),MAX(G$1:$G836)+1,0),IF(ISNUMBER(SEARCH(LEFT('Supplier Change Request FORM Z'!$D$58,1),E837)),MAX(G$1:$G836)+1,0))</f>
        <v>0</v>
      </c>
      <c r="H837" s="3" t="str">
        <f t="shared" si="13"/>
        <v/>
      </c>
    </row>
    <row r="838" spans="1:8" x14ac:dyDescent="0.35">
      <c r="A838" s="94" t="s">
        <v>7184</v>
      </c>
      <c r="B838" s="94" t="s">
        <v>8858</v>
      </c>
      <c r="C838" s="94" t="s">
        <v>8857</v>
      </c>
      <c r="D838" s="94" t="s">
        <v>8858</v>
      </c>
      <c r="E838" s="94" t="s">
        <v>9644</v>
      </c>
      <c r="G838" s="5">
        <f>IF('Supplier Change Request FORM Z'!$D$58="",IF(ISNUMBER(SEARCH(LEFT(#REF!,1),E838)),MAX(G$1:$G837)+1,0),IF(ISNUMBER(SEARCH(LEFT('Supplier Change Request FORM Z'!$D$58,1),E838)),MAX(G$1:$G837)+1,0))</f>
        <v>0</v>
      </c>
      <c r="H838" s="3" t="str">
        <f t="shared" si="13"/>
        <v/>
      </c>
    </row>
    <row r="839" spans="1:8" x14ac:dyDescent="0.35">
      <c r="A839" s="94" t="s">
        <v>7184</v>
      </c>
      <c r="B839" s="94" t="s">
        <v>7616</v>
      </c>
      <c r="C839" s="94" t="s">
        <v>7615</v>
      </c>
      <c r="D839" s="94" t="s">
        <v>7616</v>
      </c>
      <c r="E839" s="94" t="s">
        <v>9644</v>
      </c>
      <c r="G839" s="5">
        <f>IF('Supplier Change Request FORM Z'!$D$58="",IF(ISNUMBER(SEARCH(LEFT(#REF!,1),E839)),MAX(G$1:$G838)+1,0),IF(ISNUMBER(SEARCH(LEFT('Supplier Change Request FORM Z'!$D$58,1),E839)),MAX(G$1:$G838)+1,0))</f>
        <v>0</v>
      </c>
      <c r="H839" s="3" t="str">
        <f t="shared" si="13"/>
        <v/>
      </c>
    </row>
    <row r="840" spans="1:8" x14ac:dyDescent="0.35">
      <c r="A840" s="94" t="s">
        <v>7184</v>
      </c>
      <c r="B840" s="94" t="s">
        <v>8200</v>
      </c>
      <c r="C840" s="94" t="s">
        <v>8199</v>
      </c>
      <c r="D840" s="94" t="s">
        <v>8200</v>
      </c>
      <c r="E840" s="94" t="s">
        <v>9644</v>
      </c>
      <c r="G840" s="5">
        <f>IF('Supplier Change Request FORM Z'!$D$58="",IF(ISNUMBER(SEARCH(LEFT(#REF!,1),E840)),MAX(G$1:$G839)+1,0),IF(ISNUMBER(SEARCH(LEFT('Supplier Change Request FORM Z'!$D$58,1),E840)),MAX(G$1:$G839)+1,0))</f>
        <v>0</v>
      </c>
      <c r="H840" s="3" t="str">
        <f t="shared" si="13"/>
        <v/>
      </c>
    </row>
    <row r="841" spans="1:8" x14ac:dyDescent="0.35">
      <c r="A841" s="94" t="s">
        <v>7184</v>
      </c>
      <c r="B841" s="94" t="s">
        <v>8529</v>
      </c>
      <c r="C841" s="94" t="s">
        <v>8528</v>
      </c>
      <c r="D841" s="94" t="s">
        <v>8529</v>
      </c>
      <c r="E841" s="94" t="s">
        <v>9644</v>
      </c>
      <c r="G841" s="5">
        <f>IF('Supplier Change Request FORM Z'!$D$58="",IF(ISNUMBER(SEARCH(LEFT(#REF!,1),E841)),MAX(G$1:$G840)+1,0),IF(ISNUMBER(SEARCH(LEFT('Supplier Change Request FORM Z'!$D$58,1),E841)),MAX(G$1:$G840)+1,0))</f>
        <v>0</v>
      </c>
      <c r="H841" s="3" t="str">
        <f t="shared" si="13"/>
        <v/>
      </c>
    </row>
    <row r="842" spans="1:8" x14ac:dyDescent="0.35">
      <c r="A842" s="94" t="s">
        <v>7184</v>
      </c>
      <c r="B842" s="94" t="s">
        <v>7792</v>
      </c>
      <c r="C842" s="94" t="s">
        <v>7790</v>
      </c>
      <c r="D842" s="94" t="s">
        <v>7792</v>
      </c>
      <c r="E842" s="94" t="s">
        <v>9644</v>
      </c>
      <c r="G842" s="5">
        <f>IF('Supplier Change Request FORM Z'!$D$58="",IF(ISNUMBER(SEARCH(LEFT(#REF!,1),E842)),MAX(G$1:$G841)+1,0),IF(ISNUMBER(SEARCH(LEFT('Supplier Change Request FORM Z'!$D$58,1),E842)),MAX(G$1:$G841)+1,0))</f>
        <v>0</v>
      </c>
      <c r="H842" s="3" t="str">
        <f t="shared" si="13"/>
        <v/>
      </c>
    </row>
    <row r="843" spans="1:8" x14ac:dyDescent="0.35">
      <c r="A843" s="94" t="s">
        <v>7184</v>
      </c>
      <c r="B843" s="94" t="s">
        <v>8463</v>
      </c>
      <c r="C843" s="94" t="s">
        <v>8462</v>
      </c>
      <c r="D843" s="94" t="s">
        <v>8463</v>
      </c>
      <c r="E843" s="94" t="s">
        <v>9644</v>
      </c>
      <c r="G843" s="5">
        <f>IF('Supplier Change Request FORM Z'!$D$58="",IF(ISNUMBER(SEARCH(LEFT(#REF!,1),E843)),MAX(G$1:$G842)+1,0),IF(ISNUMBER(SEARCH(LEFT('Supplier Change Request FORM Z'!$D$58,1),E843)),MAX(G$1:$G842)+1,0))</f>
        <v>0</v>
      </c>
      <c r="H843" s="3" t="str">
        <f t="shared" si="13"/>
        <v/>
      </c>
    </row>
    <row r="844" spans="1:8" x14ac:dyDescent="0.35">
      <c r="A844" s="94" t="s">
        <v>7184</v>
      </c>
      <c r="B844" s="94" t="s">
        <v>8275</v>
      </c>
      <c r="C844" s="94" t="s">
        <v>8274</v>
      </c>
      <c r="D844" s="94" t="s">
        <v>8275</v>
      </c>
      <c r="E844" s="94" t="s">
        <v>9644</v>
      </c>
      <c r="G844" s="5">
        <f>IF('Supplier Change Request FORM Z'!$D$58="",IF(ISNUMBER(SEARCH(LEFT(#REF!,1),E844)),MAX(G$1:$G843)+1,0),IF(ISNUMBER(SEARCH(LEFT('Supplier Change Request FORM Z'!$D$58,1),E844)),MAX(G$1:$G843)+1,0))</f>
        <v>0</v>
      </c>
      <c r="H844" s="3" t="str">
        <f t="shared" si="13"/>
        <v/>
      </c>
    </row>
    <row r="845" spans="1:8" x14ac:dyDescent="0.35">
      <c r="A845" s="94" t="s">
        <v>7184</v>
      </c>
      <c r="B845" s="94" t="s">
        <v>7985</v>
      </c>
      <c r="C845" s="94" t="s">
        <v>7984</v>
      </c>
      <c r="D845" s="94" t="s">
        <v>7985</v>
      </c>
      <c r="E845" s="94" t="s">
        <v>9644</v>
      </c>
      <c r="G845" s="5">
        <f>IF('Supplier Change Request FORM Z'!$D$58="",IF(ISNUMBER(SEARCH(LEFT(#REF!,1),E845)),MAX(G$1:$G844)+1,0),IF(ISNUMBER(SEARCH(LEFT('Supplier Change Request FORM Z'!$D$58,1),E845)),MAX(G$1:$G844)+1,0))</f>
        <v>0</v>
      </c>
      <c r="H845" s="3" t="str">
        <f t="shared" si="13"/>
        <v/>
      </c>
    </row>
    <row r="846" spans="1:8" x14ac:dyDescent="0.35">
      <c r="A846" s="94" t="s">
        <v>7184</v>
      </c>
      <c r="B846" s="94" t="s">
        <v>8829</v>
      </c>
      <c r="C846" s="94" t="s">
        <v>8828</v>
      </c>
      <c r="D846" s="94" t="s">
        <v>8829</v>
      </c>
      <c r="E846" s="94" t="s">
        <v>9644</v>
      </c>
      <c r="G846" s="5">
        <f>IF('Supplier Change Request FORM Z'!$D$58="",IF(ISNUMBER(SEARCH(LEFT(#REF!,1),E846)),MAX(G$1:$G845)+1,0),IF(ISNUMBER(SEARCH(LEFT('Supplier Change Request FORM Z'!$D$58,1),E846)),MAX(G$1:$G845)+1,0))</f>
        <v>0</v>
      </c>
      <c r="H846" s="3" t="str">
        <f t="shared" si="13"/>
        <v/>
      </c>
    </row>
    <row r="847" spans="1:8" x14ac:dyDescent="0.35">
      <c r="A847" s="94" t="s">
        <v>7184</v>
      </c>
      <c r="B847" s="94" t="s">
        <v>7995</v>
      </c>
      <c r="C847" s="94" t="s">
        <v>7994</v>
      </c>
      <c r="D847" s="94" t="s">
        <v>7995</v>
      </c>
      <c r="E847" s="94" t="s">
        <v>9644</v>
      </c>
      <c r="G847" s="5">
        <f>IF('Supplier Change Request FORM Z'!$D$58="",IF(ISNUMBER(SEARCH(LEFT(#REF!,1),E847)),MAX(G$1:$G846)+1,0),IF(ISNUMBER(SEARCH(LEFT('Supplier Change Request FORM Z'!$D$58,1),E847)),MAX(G$1:$G846)+1,0))</f>
        <v>0</v>
      </c>
      <c r="H847" s="3" t="str">
        <f t="shared" si="13"/>
        <v/>
      </c>
    </row>
    <row r="848" spans="1:8" x14ac:dyDescent="0.35">
      <c r="A848" s="94" t="s">
        <v>7184</v>
      </c>
      <c r="B848" s="94" t="s">
        <v>8954</v>
      </c>
      <c r="C848" s="94" t="s">
        <v>8953</v>
      </c>
      <c r="D848" s="94" t="s">
        <v>8954</v>
      </c>
      <c r="E848" s="94" t="s">
        <v>9644</v>
      </c>
      <c r="G848" s="5">
        <f>IF('Supplier Change Request FORM Z'!$D$58="",IF(ISNUMBER(SEARCH(LEFT(#REF!,1),E848)),MAX(G$1:$G847)+1,0),IF(ISNUMBER(SEARCH(LEFT('Supplier Change Request FORM Z'!$D$58,1),E848)),MAX(G$1:$G847)+1,0))</f>
        <v>0</v>
      </c>
      <c r="H848" s="3" t="str">
        <f t="shared" si="13"/>
        <v/>
      </c>
    </row>
    <row r="849" spans="1:8" x14ac:dyDescent="0.35">
      <c r="A849" s="94" t="s">
        <v>7184</v>
      </c>
      <c r="B849" s="94" t="s">
        <v>8212</v>
      </c>
      <c r="C849" s="94" t="s">
        <v>8208</v>
      </c>
      <c r="D849" s="94" t="s">
        <v>8212</v>
      </c>
      <c r="E849" s="94" t="s">
        <v>9644</v>
      </c>
      <c r="G849" s="5">
        <f>IF('Supplier Change Request FORM Z'!$D$58="",IF(ISNUMBER(SEARCH(LEFT(#REF!,1),E849)),MAX(G$1:$G848)+1,0),IF(ISNUMBER(SEARCH(LEFT('Supplier Change Request FORM Z'!$D$58,1),E849)),MAX(G$1:$G848)+1,0))</f>
        <v>0</v>
      </c>
      <c r="H849" s="3" t="str">
        <f t="shared" si="13"/>
        <v/>
      </c>
    </row>
    <row r="850" spans="1:8" x14ac:dyDescent="0.35">
      <c r="A850" s="94" t="s">
        <v>7184</v>
      </c>
      <c r="B850" s="94" t="s">
        <v>9064</v>
      </c>
      <c r="C850" s="94" t="s">
        <v>9063</v>
      </c>
      <c r="D850" s="94" t="s">
        <v>9064</v>
      </c>
      <c r="E850" s="94" t="s">
        <v>9644</v>
      </c>
      <c r="G850" s="5">
        <f>IF('Supplier Change Request FORM Z'!$D$58="",IF(ISNUMBER(SEARCH(LEFT(#REF!,1),E850)),MAX(G$1:$G849)+1,0),IF(ISNUMBER(SEARCH(LEFT('Supplier Change Request FORM Z'!$D$58,1),E850)),MAX(G$1:$G849)+1,0))</f>
        <v>0</v>
      </c>
      <c r="H850" s="3" t="str">
        <f t="shared" si="13"/>
        <v/>
      </c>
    </row>
    <row r="851" spans="1:8" x14ac:dyDescent="0.35">
      <c r="A851" s="94" t="s">
        <v>7184</v>
      </c>
      <c r="B851" s="94" t="s">
        <v>8080</v>
      </c>
      <c r="C851" s="94" t="s">
        <v>8076</v>
      </c>
      <c r="D851" s="94" t="s">
        <v>8080</v>
      </c>
      <c r="E851" s="94" t="s">
        <v>9644</v>
      </c>
      <c r="G851" s="5">
        <f>IF('Supplier Change Request FORM Z'!$D$58="",IF(ISNUMBER(SEARCH(LEFT(#REF!,1),E851)),MAX(G$1:$G850)+1,0),IF(ISNUMBER(SEARCH(LEFT('Supplier Change Request FORM Z'!$D$58,1),E851)),MAX(G$1:$G850)+1,0))</f>
        <v>0</v>
      </c>
      <c r="H851" s="3" t="str">
        <f t="shared" si="13"/>
        <v/>
      </c>
    </row>
    <row r="852" spans="1:8" x14ac:dyDescent="0.35">
      <c r="A852" s="94" t="s">
        <v>7184</v>
      </c>
      <c r="B852" s="94" t="s">
        <v>7628</v>
      </c>
      <c r="C852" s="94" t="s">
        <v>7627</v>
      </c>
      <c r="D852" s="94" t="s">
        <v>7628</v>
      </c>
      <c r="E852" s="94" t="s">
        <v>9644</v>
      </c>
      <c r="G852" s="5">
        <f>IF('Supplier Change Request FORM Z'!$D$58="",IF(ISNUMBER(SEARCH(LEFT(#REF!,1),E852)),MAX(G$1:$G851)+1,0),IF(ISNUMBER(SEARCH(LEFT('Supplier Change Request FORM Z'!$D$58,1),E852)),MAX(G$1:$G851)+1,0))</f>
        <v>0</v>
      </c>
      <c r="H852" s="3" t="str">
        <f t="shared" si="13"/>
        <v/>
      </c>
    </row>
    <row r="853" spans="1:8" x14ac:dyDescent="0.35">
      <c r="A853" s="94" t="s">
        <v>7184</v>
      </c>
      <c r="B853" s="94" t="s">
        <v>9071</v>
      </c>
      <c r="C853" s="94" t="s">
        <v>9063</v>
      </c>
      <c r="D853" s="94" t="s">
        <v>9071</v>
      </c>
      <c r="E853" s="94" t="s">
        <v>9644</v>
      </c>
      <c r="G853" s="5">
        <f>IF('Supplier Change Request FORM Z'!$D$58="",IF(ISNUMBER(SEARCH(LEFT(#REF!,1),E853)),MAX(G$1:$G852)+1,0),IF(ISNUMBER(SEARCH(LEFT('Supplier Change Request FORM Z'!$D$58,1),E853)),MAX(G$1:$G852)+1,0))</f>
        <v>0</v>
      </c>
      <c r="H853" s="3" t="str">
        <f t="shared" si="13"/>
        <v/>
      </c>
    </row>
    <row r="854" spans="1:8" x14ac:dyDescent="0.35">
      <c r="A854" s="94" t="s">
        <v>7184</v>
      </c>
      <c r="B854" s="94" t="s">
        <v>7328</v>
      </c>
      <c r="C854" s="94" t="s">
        <v>7327</v>
      </c>
      <c r="D854" s="94" t="s">
        <v>7328</v>
      </c>
      <c r="E854" s="94" t="s">
        <v>9644</v>
      </c>
      <c r="G854" s="5">
        <f>IF('Supplier Change Request FORM Z'!$D$58="",IF(ISNUMBER(SEARCH(LEFT(#REF!,1),E854)),MAX(G$1:$G853)+1,0),IF(ISNUMBER(SEARCH(LEFT('Supplier Change Request FORM Z'!$D$58,1),E854)),MAX(G$1:$G853)+1,0))</f>
        <v>0</v>
      </c>
      <c r="H854" s="3" t="str">
        <f t="shared" si="13"/>
        <v/>
      </c>
    </row>
    <row r="855" spans="1:8" x14ac:dyDescent="0.35">
      <c r="A855" s="94" t="s">
        <v>7184</v>
      </c>
      <c r="B855" s="94" t="s">
        <v>7924</v>
      </c>
      <c r="C855" s="94" t="s">
        <v>7923</v>
      </c>
      <c r="D855" s="94" t="s">
        <v>7924</v>
      </c>
      <c r="E855" s="94" t="s">
        <v>9644</v>
      </c>
      <c r="G855" s="5">
        <f>IF('Supplier Change Request FORM Z'!$D$58="",IF(ISNUMBER(SEARCH(LEFT(#REF!,1),E855)),MAX(G$1:$G854)+1,0),IF(ISNUMBER(SEARCH(LEFT('Supplier Change Request FORM Z'!$D$58,1),E855)),MAX(G$1:$G854)+1,0))</f>
        <v>0</v>
      </c>
      <c r="H855" s="3" t="str">
        <f t="shared" si="13"/>
        <v/>
      </c>
    </row>
    <row r="856" spans="1:8" x14ac:dyDescent="0.35">
      <c r="A856" s="94" t="s">
        <v>7184</v>
      </c>
      <c r="B856" s="94" t="s">
        <v>7949</v>
      </c>
      <c r="C856" s="94" t="s">
        <v>7948</v>
      </c>
      <c r="D856" s="94" t="s">
        <v>7949</v>
      </c>
      <c r="E856" s="94" t="s">
        <v>9644</v>
      </c>
      <c r="G856" s="5">
        <f>IF('Supplier Change Request FORM Z'!$D$58="",IF(ISNUMBER(SEARCH(LEFT(#REF!,1),E856)),MAX(G$1:$G855)+1,0),IF(ISNUMBER(SEARCH(LEFT('Supplier Change Request FORM Z'!$D$58,1),E856)),MAX(G$1:$G855)+1,0))</f>
        <v>0</v>
      </c>
      <c r="H856" s="3" t="str">
        <f t="shared" si="13"/>
        <v/>
      </c>
    </row>
    <row r="857" spans="1:8" x14ac:dyDescent="0.35">
      <c r="A857" s="94" t="s">
        <v>7184</v>
      </c>
      <c r="B857" s="94" t="s">
        <v>8649</v>
      </c>
      <c r="C857" s="94" t="s">
        <v>8648</v>
      </c>
      <c r="D857" s="94" t="s">
        <v>8649</v>
      </c>
      <c r="E857" s="94" t="s">
        <v>9644</v>
      </c>
      <c r="G857" s="5">
        <f>IF('Supplier Change Request FORM Z'!$D$58="",IF(ISNUMBER(SEARCH(LEFT(#REF!,1),E857)),MAX(G$1:$G856)+1,0),IF(ISNUMBER(SEARCH(LEFT('Supplier Change Request FORM Z'!$D$58,1),E857)),MAX(G$1:$G856)+1,0))</f>
        <v>0</v>
      </c>
      <c r="H857" s="3" t="str">
        <f t="shared" si="13"/>
        <v/>
      </c>
    </row>
    <row r="858" spans="1:8" x14ac:dyDescent="0.35">
      <c r="A858" s="94" t="s">
        <v>7184</v>
      </c>
      <c r="B858" s="94" t="s">
        <v>8467</v>
      </c>
      <c r="C858" s="94" t="s">
        <v>8466</v>
      </c>
      <c r="D858" s="94" t="s">
        <v>8467</v>
      </c>
      <c r="E858" s="94" t="s">
        <v>9644</v>
      </c>
      <c r="G858" s="5">
        <f>IF('Supplier Change Request FORM Z'!$D$58="",IF(ISNUMBER(SEARCH(LEFT(#REF!,1),E858)),MAX(G$1:$G857)+1,0),IF(ISNUMBER(SEARCH(LEFT('Supplier Change Request FORM Z'!$D$58,1),E858)),MAX(G$1:$G857)+1,0))</f>
        <v>0</v>
      </c>
      <c r="H858" s="3" t="str">
        <f t="shared" si="13"/>
        <v/>
      </c>
    </row>
    <row r="859" spans="1:8" x14ac:dyDescent="0.35">
      <c r="A859" s="94" t="s">
        <v>7184</v>
      </c>
      <c r="B859" s="94" t="s">
        <v>8385</v>
      </c>
      <c r="C859" s="94" t="s">
        <v>8384</v>
      </c>
      <c r="D859" s="94" t="s">
        <v>8385</v>
      </c>
      <c r="E859" s="94" t="s">
        <v>9644</v>
      </c>
      <c r="G859" s="5">
        <f>IF('Supplier Change Request FORM Z'!$D$58="",IF(ISNUMBER(SEARCH(LEFT(#REF!,1),E859)),MAX(G$1:$G858)+1,0),IF(ISNUMBER(SEARCH(LEFT('Supplier Change Request FORM Z'!$D$58,1),E859)),MAX(G$1:$G858)+1,0))</f>
        <v>0</v>
      </c>
      <c r="H859" s="3" t="str">
        <f t="shared" si="13"/>
        <v/>
      </c>
    </row>
    <row r="860" spans="1:8" x14ac:dyDescent="0.35">
      <c r="A860" s="94" t="s">
        <v>7184</v>
      </c>
      <c r="B860" s="94" t="s">
        <v>8027</v>
      </c>
      <c r="C860" s="94" t="s">
        <v>8022</v>
      </c>
      <c r="D860" s="94" t="s">
        <v>8027</v>
      </c>
      <c r="E860" s="94" t="s">
        <v>9644</v>
      </c>
      <c r="G860" s="5">
        <f>IF('Supplier Change Request FORM Z'!$D$58="",IF(ISNUMBER(SEARCH(LEFT(#REF!,1),E860)),MAX(G$1:$G859)+1,0),IF(ISNUMBER(SEARCH(LEFT('Supplier Change Request FORM Z'!$D$58,1),E860)),MAX(G$1:$G859)+1,0))</f>
        <v>0</v>
      </c>
      <c r="H860" s="3" t="str">
        <f t="shared" si="13"/>
        <v/>
      </c>
    </row>
    <row r="861" spans="1:8" x14ac:dyDescent="0.35">
      <c r="A861" s="94" t="s">
        <v>7184</v>
      </c>
      <c r="B861" s="94" t="s">
        <v>9147</v>
      </c>
      <c r="C861" s="94" t="s">
        <v>9146</v>
      </c>
      <c r="D861" s="94" t="s">
        <v>9147</v>
      </c>
      <c r="E861" s="94" t="s">
        <v>9644</v>
      </c>
      <c r="G861" s="5">
        <f>IF('Supplier Change Request FORM Z'!$D$58="",IF(ISNUMBER(SEARCH(LEFT(#REF!,1),E861)),MAX(G$1:$G860)+1,0),IF(ISNUMBER(SEARCH(LEFT('Supplier Change Request FORM Z'!$D$58,1),E861)),MAX(G$1:$G860)+1,0))</f>
        <v>0</v>
      </c>
      <c r="H861" s="3" t="str">
        <f t="shared" si="13"/>
        <v/>
      </c>
    </row>
    <row r="862" spans="1:8" x14ac:dyDescent="0.35">
      <c r="A862" s="94" t="s">
        <v>7184</v>
      </c>
      <c r="B862" s="94" t="s">
        <v>8468</v>
      </c>
      <c r="C862" s="94" t="s">
        <v>8460</v>
      </c>
      <c r="D862" s="94" t="s">
        <v>8468</v>
      </c>
      <c r="E862" s="94" t="s">
        <v>9644</v>
      </c>
      <c r="G862" s="5">
        <f>IF('Supplier Change Request FORM Z'!$D$58="",IF(ISNUMBER(SEARCH(LEFT(#REF!,1),E862)),MAX(G$1:$G861)+1,0),IF(ISNUMBER(SEARCH(LEFT('Supplier Change Request FORM Z'!$D$58,1),E862)),MAX(G$1:$G861)+1,0))</f>
        <v>0</v>
      </c>
      <c r="H862" s="3" t="str">
        <f t="shared" si="13"/>
        <v/>
      </c>
    </row>
    <row r="863" spans="1:8" x14ac:dyDescent="0.35">
      <c r="A863" s="94" t="s">
        <v>7184</v>
      </c>
      <c r="B863" s="94" t="s">
        <v>8211</v>
      </c>
      <c r="C863" s="94" t="s">
        <v>8210</v>
      </c>
      <c r="D863" s="94" t="s">
        <v>8211</v>
      </c>
      <c r="E863" s="94" t="s">
        <v>9644</v>
      </c>
      <c r="G863" s="5">
        <f>IF('Supplier Change Request FORM Z'!$D$58="",IF(ISNUMBER(SEARCH(LEFT(#REF!,1),E863)),MAX(G$1:$G862)+1,0),IF(ISNUMBER(SEARCH(LEFT('Supplier Change Request FORM Z'!$D$58,1),E863)),MAX(G$1:$G862)+1,0))</f>
        <v>0</v>
      </c>
      <c r="H863" s="3" t="str">
        <f t="shared" si="13"/>
        <v/>
      </c>
    </row>
    <row r="864" spans="1:8" x14ac:dyDescent="0.35">
      <c r="A864" s="94" t="s">
        <v>7184</v>
      </c>
      <c r="B864" s="94" t="s">
        <v>7704</v>
      </c>
      <c r="C864" s="94" t="s">
        <v>7415</v>
      </c>
      <c r="D864" s="94" t="s">
        <v>7704</v>
      </c>
      <c r="E864" s="94" t="s">
        <v>9644</v>
      </c>
      <c r="G864" s="5">
        <f>IF('Supplier Change Request FORM Z'!$D$58="",IF(ISNUMBER(SEARCH(LEFT(#REF!,1),E864)),MAX(G$1:$G863)+1,0),IF(ISNUMBER(SEARCH(LEFT('Supplier Change Request FORM Z'!$D$58,1),E864)),MAX(G$1:$G863)+1,0))</f>
        <v>0</v>
      </c>
      <c r="H864" s="3" t="str">
        <f t="shared" si="13"/>
        <v/>
      </c>
    </row>
    <row r="865" spans="1:8" x14ac:dyDescent="0.35">
      <c r="A865" s="94" t="s">
        <v>7184</v>
      </c>
      <c r="B865" s="94" t="s">
        <v>8278</v>
      </c>
      <c r="C865" s="94" t="s">
        <v>8276</v>
      </c>
      <c r="D865" s="94" t="s">
        <v>8278</v>
      </c>
      <c r="E865" s="94" t="s">
        <v>9644</v>
      </c>
      <c r="G865" s="5">
        <f>IF('Supplier Change Request FORM Z'!$D$58="",IF(ISNUMBER(SEARCH(LEFT(#REF!,1),E865)),MAX(G$1:$G864)+1,0),IF(ISNUMBER(SEARCH(LEFT('Supplier Change Request FORM Z'!$D$58,1),E865)),MAX(G$1:$G864)+1,0))</f>
        <v>0</v>
      </c>
      <c r="H865" s="3" t="str">
        <f t="shared" si="13"/>
        <v/>
      </c>
    </row>
    <row r="866" spans="1:8" x14ac:dyDescent="0.35">
      <c r="A866" s="94" t="s">
        <v>7184</v>
      </c>
      <c r="B866" s="94" t="s">
        <v>10411</v>
      </c>
      <c r="C866" s="94" t="s">
        <v>10412</v>
      </c>
      <c r="D866" s="94" t="s">
        <v>10061</v>
      </c>
      <c r="E866" s="94" t="s">
        <v>9644</v>
      </c>
      <c r="G866" s="5">
        <f>IF('Supplier Change Request FORM Z'!$D$58="",IF(ISNUMBER(SEARCH(LEFT(#REF!,1),E866)),MAX(G$1:$G865)+1,0),IF(ISNUMBER(SEARCH(LEFT('Supplier Change Request FORM Z'!$D$58,1),E866)),MAX(G$1:$G865)+1,0))</f>
        <v>0</v>
      </c>
      <c r="H866" s="3" t="str">
        <f t="shared" si="13"/>
        <v/>
      </c>
    </row>
    <row r="867" spans="1:8" x14ac:dyDescent="0.35">
      <c r="A867" s="94" t="s">
        <v>7184</v>
      </c>
      <c r="B867" s="94" t="s">
        <v>9188</v>
      </c>
      <c r="C867" s="94" t="s">
        <v>9186</v>
      </c>
      <c r="D867" s="94" t="s">
        <v>9188</v>
      </c>
      <c r="E867" s="94" t="s">
        <v>9644</v>
      </c>
      <c r="G867" s="5">
        <f>IF('Supplier Change Request FORM Z'!$D$58="",IF(ISNUMBER(SEARCH(LEFT(#REF!,1),E867)),MAX(G$1:$G866)+1,0),IF(ISNUMBER(SEARCH(LEFT('Supplier Change Request FORM Z'!$D$58,1),E867)),MAX(G$1:$G866)+1,0))</f>
        <v>0</v>
      </c>
      <c r="H867" s="3" t="str">
        <f t="shared" si="13"/>
        <v/>
      </c>
    </row>
    <row r="868" spans="1:8" x14ac:dyDescent="0.35">
      <c r="A868" s="94" t="s">
        <v>7184</v>
      </c>
      <c r="B868" s="94" t="s">
        <v>8942</v>
      </c>
      <c r="C868" s="94" t="s">
        <v>8941</v>
      </c>
      <c r="D868" s="94" t="s">
        <v>8942</v>
      </c>
      <c r="E868" s="94" t="s">
        <v>9644</v>
      </c>
      <c r="G868" s="5">
        <f>IF('Supplier Change Request FORM Z'!$D$58="",IF(ISNUMBER(SEARCH(LEFT(#REF!,1),E868)),MAX(G$1:$G867)+1,0),IF(ISNUMBER(SEARCH(LEFT('Supplier Change Request FORM Z'!$D$58,1),E868)),MAX(G$1:$G867)+1,0))</f>
        <v>0</v>
      </c>
      <c r="H868" s="3" t="str">
        <f t="shared" si="13"/>
        <v/>
      </c>
    </row>
    <row r="869" spans="1:8" x14ac:dyDescent="0.35">
      <c r="A869" s="94" t="s">
        <v>7184</v>
      </c>
      <c r="B869" s="94" t="s">
        <v>7427</v>
      </c>
      <c r="C869" s="94" t="s">
        <v>267</v>
      </c>
      <c r="D869" s="94" t="s">
        <v>7427</v>
      </c>
      <c r="E869" s="94" t="s">
        <v>9644</v>
      </c>
      <c r="G869" s="5">
        <f>IF('Supplier Change Request FORM Z'!$D$58="",IF(ISNUMBER(SEARCH(LEFT(#REF!,1),E869)),MAX(G$1:$G868)+1,0),IF(ISNUMBER(SEARCH(LEFT('Supplier Change Request FORM Z'!$D$58,1),E869)),MAX(G$1:$G868)+1,0))</f>
        <v>0</v>
      </c>
      <c r="H869" s="3" t="str">
        <f t="shared" si="13"/>
        <v/>
      </c>
    </row>
    <row r="870" spans="1:8" x14ac:dyDescent="0.35">
      <c r="A870" s="94" t="s">
        <v>7184</v>
      </c>
      <c r="B870" s="94" t="s">
        <v>8042</v>
      </c>
      <c r="C870" s="94" t="s">
        <v>8041</v>
      </c>
      <c r="D870" s="94" t="s">
        <v>8042</v>
      </c>
      <c r="E870" s="94" t="s">
        <v>9644</v>
      </c>
      <c r="G870" s="5">
        <f>IF('Supplier Change Request FORM Z'!$D$58="",IF(ISNUMBER(SEARCH(LEFT(#REF!,1),E870)),MAX(G$1:$G869)+1,0),IF(ISNUMBER(SEARCH(LEFT('Supplier Change Request FORM Z'!$D$58,1),E870)),MAX(G$1:$G869)+1,0))</f>
        <v>0</v>
      </c>
      <c r="H870" s="3" t="str">
        <f t="shared" si="13"/>
        <v/>
      </c>
    </row>
    <row r="871" spans="1:8" x14ac:dyDescent="0.35">
      <c r="A871" s="94" t="s">
        <v>7184</v>
      </c>
      <c r="B871" s="94" t="s">
        <v>7718</v>
      </c>
      <c r="C871" s="94" t="s">
        <v>7717</v>
      </c>
      <c r="D871" s="94" t="s">
        <v>7718</v>
      </c>
      <c r="E871" s="94" t="s">
        <v>9644</v>
      </c>
      <c r="G871" s="5">
        <f>IF('Supplier Change Request FORM Z'!$D$58="",IF(ISNUMBER(SEARCH(LEFT(#REF!,1),E871)),MAX(G$1:$G870)+1,0),IF(ISNUMBER(SEARCH(LEFT('Supplier Change Request FORM Z'!$D$58,1),E871)),MAX(G$1:$G870)+1,0))</f>
        <v>0</v>
      </c>
      <c r="H871" s="3" t="str">
        <f t="shared" si="13"/>
        <v/>
      </c>
    </row>
    <row r="872" spans="1:8" x14ac:dyDescent="0.35">
      <c r="A872" s="94" t="s">
        <v>7184</v>
      </c>
      <c r="B872" s="94" t="s">
        <v>9167</v>
      </c>
      <c r="C872" s="94" t="s">
        <v>9166</v>
      </c>
      <c r="D872" s="94" t="s">
        <v>9167</v>
      </c>
      <c r="E872" s="94" t="s">
        <v>9644</v>
      </c>
      <c r="G872" s="5">
        <f>IF('Supplier Change Request FORM Z'!$D$58="",IF(ISNUMBER(SEARCH(LEFT(#REF!,1),E872)),MAX(G$1:$G871)+1,0),IF(ISNUMBER(SEARCH(LEFT('Supplier Change Request FORM Z'!$D$58,1),E872)),MAX(G$1:$G871)+1,0))</f>
        <v>0</v>
      </c>
      <c r="H872" s="3" t="str">
        <f t="shared" si="13"/>
        <v/>
      </c>
    </row>
    <row r="873" spans="1:8" x14ac:dyDescent="0.35">
      <c r="A873" s="94" t="s">
        <v>7184</v>
      </c>
      <c r="B873" s="94" t="s">
        <v>8026</v>
      </c>
      <c r="C873" s="94" t="s">
        <v>8010</v>
      </c>
      <c r="D873" s="94" t="s">
        <v>8026</v>
      </c>
      <c r="E873" s="94" t="s">
        <v>9644</v>
      </c>
      <c r="G873" s="5">
        <f>IF('Supplier Change Request FORM Z'!$D$58="",IF(ISNUMBER(SEARCH(LEFT(#REF!,1),E873)),MAX(G$1:$G872)+1,0),IF(ISNUMBER(SEARCH(LEFT('Supplier Change Request FORM Z'!$D$58,1),E873)),MAX(G$1:$G872)+1,0))</f>
        <v>0</v>
      </c>
      <c r="H873" s="3" t="str">
        <f t="shared" si="13"/>
        <v/>
      </c>
    </row>
    <row r="874" spans="1:8" x14ac:dyDescent="0.35">
      <c r="A874" s="94" t="s">
        <v>7184</v>
      </c>
      <c r="B874" s="94" t="s">
        <v>7464</v>
      </c>
      <c r="C874" s="94" t="s">
        <v>7463</v>
      </c>
      <c r="D874" s="94" t="s">
        <v>7464</v>
      </c>
      <c r="E874" s="94" t="s">
        <v>9644</v>
      </c>
      <c r="G874" s="5">
        <f>IF('Supplier Change Request FORM Z'!$D$58="",IF(ISNUMBER(SEARCH(LEFT(#REF!,1),E874)),MAX(G$1:$G873)+1,0),IF(ISNUMBER(SEARCH(LEFT('Supplier Change Request FORM Z'!$D$58,1),E874)),MAX(G$1:$G873)+1,0))</f>
        <v>0</v>
      </c>
      <c r="H874" s="3" t="str">
        <f t="shared" si="13"/>
        <v/>
      </c>
    </row>
    <row r="875" spans="1:8" x14ac:dyDescent="0.35">
      <c r="A875" s="94" t="s">
        <v>7184</v>
      </c>
      <c r="B875" s="94" t="s">
        <v>9005</v>
      </c>
      <c r="C875" s="94" t="s">
        <v>9004</v>
      </c>
      <c r="D875" s="94" t="s">
        <v>9005</v>
      </c>
      <c r="E875" s="94" t="s">
        <v>9644</v>
      </c>
      <c r="G875" s="5">
        <f>IF('Supplier Change Request FORM Z'!$D$58="",IF(ISNUMBER(SEARCH(LEFT(#REF!,1),E875)),MAX(G$1:$G874)+1,0),IF(ISNUMBER(SEARCH(LEFT('Supplier Change Request FORM Z'!$D$58,1),E875)),MAX(G$1:$G874)+1,0))</f>
        <v>0</v>
      </c>
      <c r="H875" s="3" t="str">
        <f t="shared" si="13"/>
        <v/>
      </c>
    </row>
    <row r="876" spans="1:8" x14ac:dyDescent="0.35">
      <c r="A876" s="94" t="s">
        <v>7184</v>
      </c>
      <c r="B876" s="94" t="s">
        <v>7349</v>
      </c>
      <c r="C876" s="94" t="s">
        <v>7348</v>
      </c>
      <c r="D876" s="94" t="s">
        <v>7349</v>
      </c>
      <c r="E876" s="94" t="s">
        <v>9644</v>
      </c>
      <c r="G876" s="5">
        <f>IF('Supplier Change Request FORM Z'!$D$58="",IF(ISNUMBER(SEARCH(LEFT(#REF!,1),E876)),MAX(G$1:$G875)+1,0),IF(ISNUMBER(SEARCH(LEFT('Supplier Change Request FORM Z'!$D$58,1),E876)),MAX(G$1:$G875)+1,0))</f>
        <v>0</v>
      </c>
      <c r="H876" s="3" t="str">
        <f t="shared" si="13"/>
        <v/>
      </c>
    </row>
    <row r="877" spans="1:8" x14ac:dyDescent="0.35">
      <c r="A877" s="94" t="s">
        <v>7184</v>
      </c>
      <c r="B877" s="94" t="s">
        <v>10413</v>
      </c>
      <c r="C877" s="94" t="s">
        <v>10414</v>
      </c>
      <c r="D877" s="94" t="s">
        <v>10061</v>
      </c>
      <c r="E877" s="94" t="s">
        <v>9644</v>
      </c>
      <c r="G877" s="5">
        <f>IF('Supplier Change Request FORM Z'!$D$58="",IF(ISNUMBER(SEARCH(LEFT(#REF!,1),E877)),MAX(G$1:$G876)+1,0),IF(ISNUMBER(SEARCH(LEFT('Supplier Change Request FORM Z'!$D$58,1),E877)),MAX(G$1:$G876)+1,0))</f>
        <v>0</v>
      </c>
      <c r="H877" s="3" t="str">
        <f t="shared" si="13"/>
        <v/>
      </c>
    </row>
    <row r="878" spans="1:8" x14ac:dyDescent="0.35">
      <c r="A878" s="94" t="s">
        <v>7184</v>
      </c>
      <c r="B878" s="94" t="s">
        <v>8178</v>
      </c>
      <c r="C878" s="94" t="s">
        <v>8177</v>
      </c>
      <c r="D878" s="94" t="s">
        <v>8178</v>
      </c>
      <c r="E878" s="94" t="s">
        <v>9644</v>
      </c>
      <c r="G878" s="5">
        <f>IF('Supplier Change Request FORM Z'!$D$58="",IF(ISNUMBER(SEARCH(LEFT(#REF!,1),E878)),MAX(G$1:$G877)+1,0),IF(ISNUMBER(SEARCH(LEFT('Supplier Change Request FORM Z'!$D$58,1),E878)),MAX(G$1:$G877)+1,0))</f>
        <v>0</v>
      </c>
      <c r="H878" s="3" t="str">
        <f t="shared" si="13"/>
        <v/>
      </c>
    </row>
    <row r="879" spans="1:8" x14ac:dyDescent="0.35">
      <c r="A879" s="94" t="s">
        <v>7184</v>
      </c>
      <c r="B879" s="94" t="s">
        <v>10219</v>
      </c>
      <c r="C879" s="94" t="s">
        <v>9124</v>
      </c>
      <c r="D879" s="94" t="s">
        <v>10219</v>
      </c>
      <c r="E879" s="94" t="s">
        <v>9644</v>
      </c>
      <c r="G879" s="5">
        <f>IF('Supplier Change Request FORM Z'!$D$58="",IF(ISNUMBER(SEARCH(LEFT(#REF!,1),E879)),MAX(G$1:$G878)+1,0),IF(ISNUMBER(SEARCH(LEFT('Supplier Change Request FORM Z'!$D$58,1),E879)),MAX(G$1:$G878)+1,0))</f>
        <v>0</v>
      </c>
      <c r="H879" s="3" t="str">
        <f t="shared" si="13"/>
        <v/>
      </c>
    </row>
    <row r="880" spans="1:8" x14ac:dyDescent="0.35">
      <c r="A880" s="94" t="s">
        <v>7184</v>
      </c>
      <c r="B880" s="94" t="s">
        <v>8901</v>
      </c>
      <c r="C880" s="94" t="s">
        <v>8900</v>
      </c>
      <c r="D880" s="94" t="s">
        <v>8901</v>
      </c>
      <c r="E880" s="94" t="s">
        <v>9644</v>
      </c>
      <c r="G880" s="5">
        <f>IF('Supplier Change Request FORM Z'!$D$58="",IF(ISNUMBER(SEARCH(LEFT(#REF!,1),E880)),MAX(G$1:$G879)+1,0),IF(ISNUMBER(SEARCH(LEFT('Supplier Change Request FORM Z'!$D$58,1),E880)),MAX(G$1:$G879)+1,0))</f>
        <v>0</v>
      </c>
      <c r="H880" s="3" t="str">
        <f t="shared" si="13"/>
        <v/>
      </c>
    </row>
    <row r="881" spans="1:8" x14ac:dyDescent="0.35">
      <c r="A881" s="94" t="s">
        <v>7184</v>
      </c>
      <c r="B881" s="94" t="s">
        <v>9277</v>
      </c>
      <c r="C881" s="94" t="s">
        <v>9276</v>
      </c>
      <c r="D881" s="94" t="s">
        <v>9277</v>
      </c>
      <c r="E881" s="94" t="s">
        <v>9644</v>
      </c>
      <c r="G881" s="5">
        <f>IF('Supplier Change Request FORM Z'!$D$58="",IF(ISNUMBER(SEARCH(LEFT(#REF!,1),E881)),MAX(G$1:$G880)+1,0),IF(ISNUMBER(SEARCH(LEFT('Supplier Change Request FORM Z'!$D$58,1),E881)),MAX(G$1:$G880)+1,0))</f>
        <v>0</v>
      </c>
      <c r="H881" s="3" t="str">
        <f t="shared" si="13"/>
        <v/>
      </c>
    </row>
    <row r="882" spans="1:8" x14ac:dyDescent="0.35">
      <c r="A882" s="94" t="s">
        <v>7184</v>
      </c>
      <c r="B882" s="94" t="s">
        <v>7339</v>
      </c>
      <c r="C882" s="94" t="s">
        <v>7338</v>
      </c>
      <c r="D882" s="94" t="s">
        <v>7339</v>
      </c>
      <c r="E882" s="94" t="s">
        <v>9644</v>
      </c>
      <c r="G882" s="5">
        <f>IF('Supplier Change Request FORM Z'!$D$58="",IF(ISNUMBER(SEARCH(LEFT(#REF!,1),E882)),MAX(G$1:$G881)+1,0),IF(ISNUMBER(SEARCH(LEFT('Supplier Change Request FORM Z'!$D$58,1),E882)),MAX(G$1:$G881)+1,0))</f>
        <v>0</v>
      </c>
      <c r="H882" s="3" t="str">
        <f t="shared" si="13"/>
        <v/>
      </c>
    </row>
    <row r="883" spans="1:8" x14ac:dyDescent="0.35">
      <c r="A883" s="94" t="s">
        <v>7184</v>
      </c>
      <c r="B883" s="94" t="s">
        <v>8427</v>
      </c>
      <c r="C883" s="94" t="s">
        <v>8426</v>
      </c>
      <c r="D883" s="94" t="s">
        <v>8427</v>
      </c>
      <c r="E883" s="94" t="s">
        <v>9644</v>
      </c>
      <c r="G883" s="5">
        <f>IF('Supplier Change Request FORM Z'!$D$58="",IF(ISNUMBER(SEARCH(LEFT(#REF!,1),E883)),MAX(G$1:$G882)+1,0),IF(ISNUMBER(SEARCH(LEFT('Supplier Change Request FORM Z'!$D$58,1),E883)),MAX(G$1:$G882)+1,0))</f>
        <v>0</v>
      </c>
      <c r="H883" s="3" t="str">
        <f t="shared" si="13"/>
        <v/>
      </c>
    </row>
    <row r="884" spans="1:8" x14ac:dyDescent="0.35">
      <c r="A884" s="94" t="s">
        <v>7184</v>
      </c>
      <c r="B884" s="94" t="s">
        <v>8441</v>
      </c>
      <c r="C884" s="94" t="s">
        <v>8440</v>
      </c>
      <c r="D884" s="94" t="s">
        <v>8441</v>
      </c>
      <c r="E884" s="94" t="s">
        <v>9644</v>
      </c>
      <c r="G884" s="5">
        <f>IF('Supplier Change Request FORM Z'!$D$58="",IF(ISNUMBER(SEARCH(LEFT(#REF!,1),E884)),MAX(G$1:$G883)+1,0),IF(ISNUMBER(SEARCH(LEFT('Supplier Change Request FORM Z'!$D$58,1),E884)),MAX(G$1:$G883)+1,0))</f>
        <v>0</v>
      </c>
      <c r="H884" s="3" t="str">
        <f t="shared" si="13"/>
        <v/>
      </c>
    </row>
    <row r="885" spans="1:8" x14ac:dyDescent="0.35">
      <c r="A885" s="94" t="s">
        <v>7184</v>
      </c>
      <c r="B885" s="94" t="s">
        <v>6135</v>
      </c>
      <c r="C885" s="94" t="s">
        <v>7449</v>
      </c>
      <c r="D885" s="94" t="s">
        <v>6135</v>
      </c>
      <c r="E885" s="94" t="s">
        <v>9644</v>
      </c>
      <c r="G885" s="5">
        <f>IF('Supplier Change Request FORM Z'!$D$58="",IF(ISNUMBER(SEARCH(LEFT(#REF!,1),E885)),MAX(G$1:$G884)+1,0),IF(ISNUMBER(SEARCH(LEFT('Supplier Change Request FORM Z'!$D$58,1),E885)),MAX(G$1:$G884)+1,0))</f>
        <v>0</v>
      </c>
      <c r="H885" s="3" t="str">
        <f t="shared" si="13"/>
        <v/>
      </c>
    </row>
    <row r="886" spans="1:8" x14ac:dyDescent="0.35">
      <c r="A886" s="94" t="s">
        <v>7184</v>
      </c>
      <c r="B886" s="94" t="s">
        <v>10415</v>
      </c>
      <c r="C886" s="94" t="s">
        <v>10416</v>
      </c>
      <c r="D886" s="94" t="s">
        <v>10061</v>
      </c>
      <c r="E886" s="94" t="s">
        <v>9644</v>
      </c>
      <c r="G886" s="5">
        <f>IF('Supplier Change Request FORM Z'!$D$58="",IF(ISNUMBER(SEARCH(LEFT(#REF!,1),E886)),MAX(G$1:$G885)+1,0),IF(ISNUMBER(SEARCH(LEFT('Supplier Change Request FORM Z'!$D$58,1),E886)),MAX(G$1:$G885)+1,0))</f>
        <v>0</v>
      </c>
      <c r="H886" s="3" t="str">
        <f t="shared" si="13"/>
        <v/>
      </c>
    </row>
    <row r="887" spans="1:8" x14ac:dyDescent="0.35">
      <c r="A887" s="94" t="s">
        <v>7184</v>
      </c>
      <c r="B887" s="94" t="s">
        <v>7425</v>
      </c>
      <c r="C887" s="94" t="s">
        <v>7424</v>
      </c>
      <c r="D887" s="94" t="s">
        <v>7425</v>
      </c>
      <c r="E887" s="94" t="s">
        <v>9644</v>
      </c>
      <c r="G887" s="5">
        <f>IF('Supplier Change Request FORM Z'!$D$58="",IF(ISNUMBER(SEARCH(LEFT(#REF!,1),E887)),MAX(G$1:$G886)+1,0),IF(ISNUMBER(SEARCH(LEFT('Supplier Change Request FORM Z'!$D$58,1),E887)),MAX(G$1:$G886)+1,0))</f>
        <v>0</v>
      </c>
      <c r="H887" s="3" t="str">
        <f t="shared" si="13"/>
        <v/>
      </c>
    </row>
    <row r="888" spans="1:8" x14ac:dyDescent="0.35">
      <c r="A888" s="94" t="s">
        <v>7184</v>
      </c>
      <c r="B888" s="94" t="s">
        <v>9175</v>
      </c>
      <c r="C888" s="94" t="s">
        <v>9164</v>
      </c>
      <c r="D888" s="94" t="s">
        <v>9175</v>
      </c>
      <c r="E888" s="94" t="s">
        <v>9644</v>
      </c>
      <c r="G888" s="5">
        <f>IF('Supplier Change Request FORM Z'!$D$58="",IF(ISNUMBER(SEARCH(LEFT(#REF!,1),E888)),MAX(G$1:$G887)+1,0),IF(ISNUMBER(SEARCH(LEFT('Supplier Change Request FORM Z'!$D$58,1),E888)),MAX(G$1:$G887)+1,0))</f>
        <v>0</v>
      </c>
      <c r="H888" s="3" t="str">
        <f t="shared" si="13"/>
        <v/>
      </c>
    </row>
    <row r="889" spans="1:8" x14ac:dyDescent="0.35">
      <c r="A889" s="94" t="s">
        <v>7184</v>
      </c>
      <c r="B889" s="94" t="s">
        <v>7929</v>
      </c>
      <c r="C889" s="94" t="s">
        <v>7928</v>
      </c>
      <c r="D889" s="94" t="s">
        <v>7929</v>
      </c>
      <c r="E889" s="94" t="s">
        <v>9644</v>
      </c>
      <c r="G889" s="5">
        <f>IF('Supplier Change Request FORM Z'!$D$58="",IF(ISNUMBER(SEARCH(LEFT(#REF!,1),E889)),MAX(G$1:$G888)+1,0),IF(ISNUMBER(SEARCH(LEFT('Supplier Change Request FORM Z'!$D$58,1),E889)),MAX(G$1:$G888)+1,0))</f>
        <v>0</v>
      </c>
      <c r="H889" s="3" t="str">
        <f t="shared" si="13"/>
        <v/>
      </c>
    </row>
    <row r="890" spans="1:8" x14ac:dyDescent="0.35">
      <c r="A890" s="94" t="s">
        <v>7184</v>
      </c>
      <c r="B890" s="94" t="s">
        <v>8395</v>
      </c>
      <c r="C890" s="94" t="s">
        <v>8394</v>
      </c>
      <c r="D890" s="94" t="s">
        <v>8395</v>
      </c>
      <c r="E890" s="94" t="s">
        <v>9644</v>
      </c>
      <c r="G890" s="5">
        <f>IF('Supplier Change Request FORM Z'!$D$58="",IF(ISNUMBER(SEARCH(LEFT(#REF!,1),E890)),MAX(G$1:$G889)+1,0),IF(ISNUMBER(SEARCH(LEFT('Supplier Change Request FORM Z'!$D$58,1),E890)),MAX(G$1:$G889)+1,0))</f>
        <v>0</v>
      </c>
      <c r="H890" s="3" t="str">
        <f t="shared" si="13"/>
        <v/>
      </c>
    </row>
    <row r="891" spans="1:8" x14ac:dyDescent="0.35">
      <c r="A891" s="94" t="s">
        <v>7184</v>
      </c>
      <c r="B891" s="94" t="s">
        <v>7638</v>
      </c>
      <c r="C891" s="94" t="s">
        <v>7637</v>
      </c>
      <c r="D891" s="94" t="s">
        <v>7638</v>
      </c>
      <c r="E891" s="94" t="s">
        <v>9644</v>
      </c>
      <c r="G891" s="5">
        <f>IF('Supplier Change Request FORM Z'!$D$58="",IF(ISNUMBER(SEARCH(LEFT(#REF!,1),E891)),MAX(G$1:$G890)+1,0),IF(ISNUMBER(SEARCH(LEFT('Supplier Change Request FORM Z'!$D$58,1),E891)),MAX(G$1:$G890)+1,0))</f>
        <v>0</v>
      </c>
      <c r="H891" s="3" t="str">
        <f t="shared" si="13"/>
        <v/>
      </c>
    </row>
    <row r="892" spans="1:8" x14ac:dyDescent="0.35">
      <c r="A892" s="94" t="s">
        <v>7184</v>
      </c>
      <c r="B892" s="94" t="s">
        <v>9155</v>
      </c>
      <c r="C892" s="94" t="s">
        <v>9154</v>
      </c>
      <c r="D892" s="94" t="s">
        <v>9155</v>
      </c>
      <c r="E892" s="94" t="s">
        <v>9644</v>
      </c>
      <c r="G892" s="5">
        <f>IF('Supplier Change Request FORM Z'!$D$58="",IF(ISNUMBER(SEARCH(LEFT(#REF!,1),E892)),MAX(G$1:$G891)+1,0),IF(ISNUMBER(SEARCH(LEFT('Supplier Change Request FORM Z'!$D$58,1),E892)),MAX(G$1:$G891)+1,0))</f>
        <v>0</v>
      </c>
      <c r="H892" s="3" t="str">
        <f t="shared" si="13"/>
        <v/>
      </c>
    </row>
    <row r="893" spans="1:8" x14ac:dyDescent="0.35">
      <c r="A893" s="94" t="s">
        <v>7184</v>
      </c>
      <c r="B893" s="94" t="s">
        <v>8703</v>
      </c>
      <c r="C893" s="94" t="s">
        <v>8702</v>
      </c>
      <c r="D893" s="94" t="s">
        <v>8703</v>
      </c>
      <c r="E893" s="94" t="s">
        <v>9644</v>
      </c>
      <c r="G893" s="5">
        <f>IF('Supplier Change Request FORM Z'!$D$58="",IF(ISNUMBER(SEARCH(LEFT(#REF!,1),E893)),MAX(G$1:$G892)+1,0),IF(ISNUMBER(SEARCH(LEFT('Supplier Change Request FORM Z'!$D$58,1),E893)),MAX(G$1:$G892)+1,0))</f>
        <v>0</v>
      </c>
      <c r="H893" s="3" t="str">
        <f t="shared" si="13"/>
        <v/>
      </c>
    </row>
    <row r="894" spans="1:8" x14ac:dyDescent="0.35">
      <c r="A894" s="94" t="s">
        <v>7184</v>
      </c>
      <c r="B894" s="94" t="s">
        <v>7337</v>
      </c>
      <c r="C894" s="94" t="s">
        <v>7336</v>
      </c>
      <c r="D894" s="94" t="s">
        <v>7337</v>
      </c>
      <c r="E894" s="94" t="s">
        <v>9644</v>
      </c>
      <c r="G894" s="5">
        <f>IF('Supplier Change Request FORM Z'!$D$58="",IF(ISNUMBER(SEARCH(LEFT(#REF!,1),E894)),MAX(G$1:$G893)+1,0),IF(ISNUMBER(SEARCH(LEFT('Supplier Change Request FORM Z'!$D$58,1),E894)),MAX(G$1:$G893)+1,0))</f>
        <v>0</v>
      </c>
      <c r="H894" s="3" t="str">
        <f t="shared" si="13"/>
        <v/>
      </c>
    </row>
    <row r="895" spans="1:8" x14ac:dyDescent="0.35">
      <c r="A895" s="94" t="s">
        <v>7184</v>
      </c>
      <c r="B895" s="94" t="s">
        <v>8850</v>
      </c>
      <c r="C895" s="94" t="s">
        <v>8848</v>
      </c>
      <c r="D895" s="94" t="s">
        <v>8850</v>
      </c>
      <c r="E895" s="94" t="s">
        <v>9644</v>
      </c>
      <c r="G895" s="5">
        <f>IF('Supplier Change Request FORM Z'!$D$58="",IF(ISNUMBER(SEARCH(LEFT(#REF!,1),E895)),MAX(G$1:$G894)+1,0),IF(ISNUMBER(SEARCH(LEFT('Supplier Change Request FORM Z'!$D$58,1),E895)),MAX(G$1:$G894)+1,0))</f>
        <v>0</v>
      </c>
      <c r="H895" s="3" t="str">
        <f t="shared" si="13"/>
        <v/>
      </c>
    </row>
    <row r="896" spans="1:8" x14ac:dyDescent="0.35">
      <c r="A896" s="94" t="s">
        <v>7184</v>
      </c>
      <c r="B896" s="94" t="s">
        <v>8459</v>
      </c>
      <c r="C896" s="94" t="s">
        <v>8458</v>
      </c>
      <c r="D896" s="94" t="s">
        <v>8459</v>
      </c>
      <c r="E896" s="94" t="s">
        <v>9644</v>
      </c>
      <c r="G896" s="5">
        <f>IF('Supplier Change Request FORM Z'!$D$58="",IF(ISNUMBER(SEARCH(LEFT(#REF!,1),E896)),MAX(G$1:$G895)+1,0),IF(ISNUMBER(SEARCH(LEFT('Supplier Change Request FORM Z'!$D$58,1),E896)),MAX(G$1:$G895)+1,0))</f>
        <v>0</v>
      </c>
      <c r="H896" s="3" t="str">
        <f t="shared" si="13"/>
        <v/>
      </c>
    </row>
    <row r="897" spans="1:8" x14ac:dyDescent="0.35">
      <c r="A897" s="94" t="s">
        <v>7184</v>
      </c>
      <c r="B897" s="94" t="s">
        <v>7932</v>
      </c>
      <c r="C897" s="94" t="s">
        <v>7930</v>
      </c>
      <c r="D897" s="94" t="s">
        <v>7932</v>
      </c>
      <c r="E897" s="94" t="s">
        <v>9644</v>
      </c>
      <c r="G897" s="5">
        <f>IF('Supplier Change Request FORM Z'!$D$58="",IF(ISNUMBER(SEARCH(LEFT(#REF!,1),E897)),MAX(G$1:$G896)+1,0),IF(ISNUMBER(SEARCH(LEFT('Supplier Change Request FORM Z'!$D$58,1),E897)),MAX(G$1:$G896)+1,0))</f>
        <v>0</v>
      </c>
      <c r="H897" s="3" t="str">
        <f t="shared" si="13"/>
        <v/>
      </c>
    </row>
    <row r="898" spans="1:8" x14ac:dyDescent="0.35">
      <c r="A898" s="94" t="s">
        <v>7184</v>
      </c>
      <c r="B898" s="94" t="s">
        <v>8673</v>
      </c>
      <c r="C898" s="94" t="s">
        <v>8672</v>
      </c>
      <c r="D898" s="94" t="s">
        <v>8673</v>
      </c>
      <c r="E898" s="94" t="s">
        <v>9644</v>
      </c>
      <c r="G898" s="5">
        <f>IF('Supplier Change Request FORM Z'!$D$58="",IF(ISNUMBER(SEARCH(LEFT(#REF!,1),E898)),MAX(G$1:$G897)+1,0),IF(ISNUMBER(SEARCH(LEFT('Supplier Change Request FORM Z'!$D$58,1),E898)),MAX(G$1:$G897)+1,0))</f>
        <v>0</v>
      </c>
      <c r="H898" s="3" t="str">
        <f t="shared" ref="H898:H961" si="14">IFERROR(INDEX(B:B,MATCH(ROW(H897),G:G,0)),"")</f>
        <v/>
      </c>
    </row>
    <row r="899" spans="1:8" x14ac:dyDescent="0.35">
      <c r="A899" s="94" t="s">
        <v>7184</v>
      </c>
      <c r="B899" s="94" t="s">
        <v>7499</v>
      </c>
      <c r="C899" s="94" t="s">
        <v>7498</v>
      </c>
      <c r="D899" s="94" t="s">
        <v>7499</v>
      </c>
      <c r="E899" s="94" t="s">
        <v>9644</v>
      </c>
      <c r="G899" s="5">
        <f>IF('Supplier Change Request FORM Z'!$D$58="",IF(ISNUMBER(SEARCH(LEFT(#REF!,1),E899)),MAX(G$1:$G898)+1,0),IF(ISNUMBER(SEARCH(LEFT('Supplier Change Request FORM Z'!$D$58,1),E899)),MAX(G$1:$G898)+1,0))</f>
        <v>0</v>
      </c>
      <c r="H899" s="3" t="str">
        <f t="shared" si="14"/>
        <v/>
      </c>
    </row>
    <row r="900" spans="1:8" x14ac:dyDescent="0.35">
      <c r="A900" s="94" t="s">
        <v>7184</v>
      </c>
      <c r="B900" s="94" t="s">
        <v>9174</v>
      </c>
      <c r="C900" s="94" t="s">
        <v>9173</v>
      </c>
      <c r="D900" s="94" t="s">
        <v>9174</v>
      </c>
      <c r="E900" s="94" t="s">
        <v>9644</v>
      </c>
      <c r="G900" s="5">
        <f>IF('Supplier Change Request FORM Z'!$D$58="",IF(ISNUMBER(SEARCH(LEFT(#REF!,1),E900)),MAX(G$1:$G899)+1,0),IF(ISNUMBER(SEARCH(LEFT('Supplier Change Request FORM Z'!$D$58,1),E900)),MAX(G$1:$G899)+1,0))</f>
        <v>0</v>
      </c>
      <c r="H900" s="3" t="str">
        <f t="shared" si="14"/>
        <v/>
      </c>
    </row>
    <row r="901" spans="1:8" x14ac:dyDescent="0.35">
      <c r="A901" s="94" t="s">
        <v>7184</v>
      </c>
      <c r="B901" s="94" t="s">
        <v>7438</v>
      </c>
      <c r="C901" s="94" t="s">
        <v>267</v>
      </c>
      <c r="D901" s="94" t="s">
        <v>7438</v>
      </c>
      <c r="E901" s="94" t="s">
        <v>9644</v>
      </c>
      <c r="G901" s="5">
        <f>IF('Supplier Change Request FORM Z'!$D$58="",IF(ISNUMBER(SEARCH(LEFT(#REF!,1),E901)),MAX(G$1:$G900)+1,0),IF(ISNUMBER(SEARCH(LEFT('Supplier Change Request FORM Z'!$D$58,1),E901)),MAX(G$1:$G900)+1,0))</f>
        <v>0</v>
      </c>
      <c r="H901" s="3" t="str">
        <f t="shared" si="14"/>
        <v/>
      </c>
    </row>
    <row r="902" spans="1:8" x14ac:dyDescent="0.35">
      <c r="A902" s="94" t="s">
        <v>7184</v>
      </c>
      <c r="B902" s="94" t="s">
        <v>7931</v>
      </c>
      <c r="C902" s="94" t="s">
        <v>7930</v>
      </c>
      <c r="D902" s="94" t="s">
        <v>7931</v>
      </c>
      <c r="E902" s="94" t="s">
        <v>9644</v>
      </c>
      <c r="G902" s="5">
        <f>IF('Supplier Change Request FORM Z'!$D$58="",IF(ISNUMBER(SEARCH(LEFT(#REF!,1),E902)),MAX(G$1:$G901)+1,0),IF(ISNUMBER(SEARCH(LEFT('Supplier Change Request FORM Z'!$D$58,1),E902)),MAX(G$1:$G901)+1,0))</f>
        <v>0</v>
      </c>
      <c r="H902" s="3" t="str">
        <f t="shared" si="14"/>
        <v/>
      </c>
    </row>
    <row r="903" spans="1:8" x14ac:dyDescent="0.35">
      <c r="A903" s="94" t="s">
        <v>7184</v>
      </c>
      <c r="B903" s="94" t="s">
        <v>8734</v>
      </c>
      <c r="C903" s="94" t="s">
        <v>8733</v>
      </c>
      <c r="D903" s="94" t="s">
        <v>8734</v>
      </c>
      <c r="E903" s="94" t="s">
        <v>9644</v>
      </c>
      <c r="G903" s="5">
        <f>IF('Supplier Change Request FORM Z'!$D$58="",IF(ISNUMBER(SEARCH(LEFT(#REF!,1),E903)),MAX(G$1:$G902)+1,0),IF(ISNUMBER(SEARCH(LEFT('Supplier Change Request FORM Z'!$D$58,1),E903)),MAX(G$1:$G902)+1,0))</f>
        <v>0</v>
      </c>
      <c r="H903" s="3" t="str">
        <f t="shared" si="14"/>
        <v/>
      </c>
    </row>
    <row r="904" spans="1:8" x14ac:dyDescent="0.35">
      <c r="A904" s="94" t="s">
        <v>7184</v>
      </c>
      <c r="B904" s="94" t="s">
        <v>10417</v>
      </c>
      <c r="C904" s="94" t="s">
        <v>10418</v>
      </c>
      <c r="D904" s="94" t="s">
        <v>10061</v>
      </c>
      <c r="E904" s="94" t="s">
        <v>9644</v>
      </c>
      <c r="G904" s="5">
        <f>IF('Supplier Change Request FORM Z'!$D$58="",IF(ISNUMBER(SEARCH(LEFT(#REF!,1),E904)),MAX(G$1:$G903)+1,0),IF(ISNUMBER(SEARCH(LEFT('Supplier Change Request FORM Z'!$D$58,1),E904)),MAX(G$1:$G903)+1,0))</f>
        <v>0</v>
      </c>
      <c r="H904" s="3" t="str">
        <f t="shared" si="14"/>
        <v/>
      </c>
    </row>
    <row r="905" spans="1:8" x14ac:dyDescent="0.35">
      <c r="A905" s="94" t="s">
        <v>7184</v>
      </c>
      <c r="B905" s="94" t="s">
        <v>7440</v>
      </c>
      <c r="C905" s="94" t="s">
        <v>267</v>
      </c>
      <c r="D905" s="94" t="s">
        <v>7440</v>
      </c>
      <c r="E905" s="94" t="s">
        <v>9644</v>
      </c>
      <c r="G905" s="5">
        <f>IF('Supplier Change Request FORM Z'!$D$58="",IF(ISNUMBER(SEARCH(LEFT(#REF!,1),E905)),MAX(G$1:$G904)+1,0),IF(ISNUMBER(SEARCH(LEFT('Supplier Change Request FORM Z'!$D$58,1),E905)),MAX(G$1:$G904)+1,0))</f>
        <v>0</v>
      </c>
      <c r="H905" s="3" t="str">
        <f t="shared" si="14"/>
        <v/>
      </c>
    </row>
    <row r="906" spans="1:8" x14ac:dyDescent="0.35">
      <c r="A906" s="94" t="s">
        <v>7184</v>
      </c>
      <c r="B906" s="94" t="s">
        <v>9165</v>
      </c>
      <c r="C906" s="94" t="s">
        <v>9164</v>
      </c>
      <c r="D906" s="94" t="s">
        <v>9165</v>
      </c>
      <c r="E906" s="94" t="s">
        <v>9644</v>
      </c>
      <c r="G906" s="5">
        <f>IF('Supplier Change Request FORM Z'!$D$58="",IF(ISNUMBER(SEARCH(LEFT(#REF!,1),E906)),MAX(G$1:$G905)+1,0),IF(ISNUMBER(SEARCH(LEFT('Supplier Change Request FORM Z'!$D$58,1),E906)),MAX(G$1:$G905)+1,0))</f>
        <v>0</v>
      </c>
      <c r="H906" s="3" t="str">
        <f t="shared" si="14"/>
        <v/>
      </c>
    </row>
    <row r="907" spans="1:8" x14ac:dyDescent="0.35">
      <c r="A907" s="94" t="s">
        <v>7184</v>
      </c>
      <c r="B907" s="94" t="s">
        <v>8926</v>
      </c>
      <c r="C907" s="94" t="s">
        <v>7621</v>
      </c>
      <c r="D907" s="94" t="s">
        <v>8926</v>
      </c>
      <c r="E907" s="94" t="s">
        <v>9644</v>
      </c>
      <c r="G907" s="5">
        <f>IF('Supplier Change Request FORM Z'!$D$58="",IF(ISNUMBER(SEARCH(LEFT(#REF!,1),E907)),MAX(G$1:$G906)+1,0),IF(ISNUMBER(SEARCH(LEFT('Supplier Change Request FORM Z'!$D$58,1),E907)),MAX(G$1:$G906)+1,0))</f>
        <v>0</v>
      </c>
      <c r="H907" s="3" t="str">
        <f t="shared" si="14"/>
        <v/>
      </c>
    </row>
    <row r="908" spans="1:8" x14ac:dyDescent="0.35">
      <c r="A908" s="94" t="s">
        <v>7184</v>
      </c>
      <c r="B908" s="94" t="s">
        <v>8747</v>
      </c>
      <c r="C908" s="94" t="s">
        <v>8746</v>
      </c>
      <c r="D908" s="94" t="s">
        <v>8747</v>
      </c>
      <c r="E908" s="94" t="s">
        <v>9644</v>
      </c>
      <c r="G908" s="5">
        <f>IF('Supplier Change Request FORM Z'!$D$58="",IF(ISNUMBER(SEARCH(LEFT(#REF!,1),E908)),MAX(G$1:$G907)+1,0),IF(ISNUMBER(SEARCH(LEFT('Supplier Change Request FORM Z'!$D$58,1),E908)),MAX(G$1:$G907)+1,0))</f>
        <v>0</v>
      </c>
      <c r="H908" s="3" t="str">
        <f t="shared" si="14"/>
        <v/>
      </c>
    </row>
    <row r="909" spans="1:8" x14ac:dyDescent="0.35">
      <c r="A909" s="94" t="s">
        <v>7184</v>
      </c>
      <c r="B909" s="94" t="s">
        <v>8691</v>
      </c>
      <c r="C909" s="94" t="s">
        <v>8690</v>
      </c>
      <c r="D909" s="94" t="s">
        <v>8691</v>
      </c>
      <c r="E909" s="94" t="s">
        <v>9644</v>
      </c>
      <c r="G909" s="5">
        <f>IF('Supplier Change Request FORM Z'!$D$58="",IF(ISNUMBER(SEARCH(LEFT(#REF!,1),E909)),MAX(G$1:$G908)+1,0),IF(ISNUMBER(SEARCH(LEFT('Supplier Change Request FORM Z'!$D$58,1),E909)),MAX(G$1:$G908)+1,0))</f>
        <v>0</v>
      </c>
      <c r="H909" s="3" t="str">
        <f t="shared" si="14"/>
        <v/>
      </c>
    </row>
    <row r="910" spans="1:8" x14ac:dyDescent="0.35">
      <c r="A910" s="94" t="s">
        <v>7184</v>
      </c>
      <c r="B910" s="94" t="s">
        <v>9249</v>
      </c>
      <c r="C910" s="94" t="s">
        <v>9248</v>
      </c>
      <c r="D910" s="94" t="s">
        <v>9249</v>
      </c>
      <c r="E910" s="94" t="s">
        <v>9644</v>
      </c>
      <c r="G910" s="5">
        <f>IF('Supplier Change Request FORM Z'!$D$58="",IF(ISNUMBER(SEARCH(LEFT(#REF!,1),E910)),MAX(G$1:$G909)+1,0),IF(ISNUMBER(SEARCH(LEFT('Supplier Change Request FORM Z'!$D$58,1),E910)),MAX(G$1:$G909)+1,0))</f>
        <v>0</v>
      </c>
      <c r="H910" s="3" t="str">
        <f t="shared" si="14"/>
        <v/>
      </c>
    </row>
    <row r="911" spans="1:8" x14ac:dyDescent="0.35">
      <c r="A911" s="94" t="s">
        <v>7184</v>
      </c>
      <c r="B911" s="94" t="s">
        <v>7742</v>
      </c>
      <c r="C911" s="94" t="s">
        <v>7741</v>
      </c>
      <c r="D911" s="94" t="s">
        <v>7742</v>
      </c>
      <c r="E911" s="94" t="s">
        <v>9644</v>
      </c>
      <c r="G911" s="5">
        <f>IF('Supplier Change Request FORM Z'!$D$58="",IF(ISNUMBER(SEARCH(LEFT(#REF!,1),E911)),MAX(G$1:$G910)+1,0),IF(ISNUMBER(SEARCH(LEFT('Supplier Change Request FORM Z'!$D$58,1),E911)),MAX(G$1:$G910)+1,0))</f>
        <v>0</v>
      </c>
      <c r="H911" s="3" t="str">
        <f t="shared" si="14"/>
        <v/>
      </c>
    </row>
    <row r="912" spans="1:8" x14ac:dyDescent="0.35">
      <c r="A912" s="94" t="s">
        <v>7184</v>
      </c>
      <c r="B912" s="94" t="s">
        <v>8877</v>
      </c>
      <c r="C912" s="94" t="s">
        <v>8869</v>
      </c>
      <c r="D912" s="94" t="s">
        <v>8877</v>
      </c>
      <c r="E912" s="94" t="s">
        <v>9644</v>
      </c>
      <c r="G912" s="5">
        <f>IF('Supplier Change Request FORM Z'!$D$58="",IF(ISNUMBER(SEARCH(LEFT(#REF!,1),E912)),MAX(G$1:$G911)+1,0),IF(ISNUMBER(SEARCH(LEFT('Supplier Change Request FORM Z'!$D$58,1),E912)),MAX(G$1:$G911)+1,0))</f>
        <v>0</v>
      </c>
      <c r="H912" s="3" t="str">
        <f t="shared" si="14"/>
        <v/>
      </c>
    </row>
    <row r="913" spans="1:8" x14ac:dyDescent="0.35">
      <c r="A913" s="94" t="s">
        <v>7184</v>
      </c>
      <c r="B913" s="94" t="s">
        <v>9179</v>
      </c>
      <c r="C913" s="94" t="s">
        <v>9178</v>
      </c>
      <c r="D913" s="94" t="s">
        <v>9179</v>
      </c>
      <c r="E913" s="94" t="s">
        <v>9644</v>
      </c>
      <c r="G913" s="5">
        <f>IF('Supplier Change Request FORM Z'!$D$58="",IF(ISNUMBER(SEARCH(LEFT(#REF!,1),E913)),MAX(G$1:$G912)+1,0),IF(ISNUMBER(SEARCH(LEFT('Supplier Change Request FORM Z'!$D$58,1),E913)),MAX(G$1:$G912)+1,0))</f>
        <v>0</v>
      </c>
      <c r="H913" s="3" t="str">
        <f t="shared" si="14"/>
        <v/>
      </c>
    </row>
    <row r="914" spans="1:8" x14ac:dyDescent="0.35">
      <c r="A914" s="94" t="s">
        <v>7184</v>
      </c>
      <c r="B914" s="94" t="s">
        <v>7849</v>
      </c>
      <c r="C914" s="94" t="s">
        <v>7848</v>
      </c>
      <c r="D914" s="94" t="s">
        <v>7849</v>
      </c>
      <c r="E914" s="94" t="s">
        <v>9644</v>
      </c>
      <c r="G914" s="5">
        <f>IF('Supplier Change Request FORM Z'!$D$58="",IF(ISNUMBER(SEARCH(LEFT(#REF!,1),E914)),MAX(G$1:$G913)+1,0),IF(ISNUMBER(SEARCH(LEFT('Supplier Change Request FORM Z'!$D$58,1),E914)),MAX(G$1:$G913)+1,0))</f>
        <v>0</v>
      </c>
      <c r="H914" s="3" t="str">
        <f t="shared" si="14"/>
        <v/>
      </c>
    </row>
    <row r="915" spans="1:8" x14ac:dyDescent="0.35">
      <c r="A915" s="94" t="s">
        <v>7184</v>
      </c>
      <c r="B915" s="94" t="s">
        <v>7335</v>
      </c>
      <c r="C915" s="94" t="s">
        <v>7334</v>
      </c>
      <c r="D915" s="94" t="s">
        <v>7335</v>
      </c>
      <c r="E915" s="94" t="s">
        <v>9644</v>
      </c>
      <c r="G915" s="5">
        <f>IF('Supplier Change Request FORM Z'!$D$58="",IF(ISNUMBER(SEARCH(LEFT(#REF!,1),E915)),MAX(G$1:$G914)+1,0),IF(ISNUMBER(SEARCH(LEFT('Supplier Change Request FORM Z'!$D$58,1),E915)),MAX(G$1:$G914)+1,0))</f>
        <v>0</v>
      </c>
      <c r="H915" s="3" t="str">
        <f t="shared" si="14"/>
        <v/>
      </c>
    </row>
    <row r="916" spans="1:8" x14ac:dyDescent="0.35">
      <c r="A916" s="94" t="s">
        <v>7184</v>
      </c>
      <c r="B916" s="94" t="s">
        <v>7388</v>
      </c>
      <c r="C916" s="94" t="s">
        <v>7387</v>
      </c>
      <c r="D916" s="94" t="s">
        <v>7388</v>
      </c>
      <c r="E916" s="94" t="s">
        <v>9644</v>
      </c>
      <c r="G916" s="5">
        <f>IF('Supplier Change Request FORM Z'!$D$58="",IF(ISNUMBER(SEARCH(LEFT(#REF!,1),E916)),MAX(G$1:$G915)+1,0),IF(ISNUMBER(SEARCH(LEFT('Supplier Change Request FORM Z'!$D$58,1),E916)),MAX(G$1:$G915)+1,0))</f>
        <v>0</v>
      </c>
      <c r="H916" s="3" t="str">
        <f t="shared" si="14"/>
        <v/>
      </c>
    </row>
    <row r="917" spans="1:8" x14ac:dyDescent="0.35">
      <c r="A917" s="94" t="s">
        <v>7184</v>
      </c>
      <c r="B917" s="94" t="s">
        <v>8985</v>
      </c>
      <c r="C917" s="94" t="s">
        <v>8984</v>
      </c>
      <c r="D917" s="94" t="s">
        <v>8985</v>
      </c>
      <c r="E917" s="94" t="s">
        <v>9644</v>
      </c>
      <c r="G917" s="5">
        <f>IF('Supplier Change Request FORM Z'!$D$58="",IF(ISNUMBER(SEARCH(LEFT(#REF!,1),E917)),MAX(G$1:$G916)+1,0),IF(ISNUMBER(SEARCH(LEFT('Supplier Change Request FORM Z'!$D$58,1),E917)),MAX(G$1:$G916)+1,0))</f>
        <v>0</v>
      </c>
      <c r="H917" s="3" t="str">
        <f t="shared" si="14"/>
        <v/>
      </c>
    </row>
    <row r="918" spans="1:8" x14ac:dyDescent="0.35">
      <c r="A918" s="94" t="s">
        <v>7184</v>
      </c>
      <c r="B918" s="94" t="s">
        <v>9111</v>
      </c>
      <c r="C918" s="94" t="s">
        <v>9110</v>
      </c>
      <c r="D918" s="94" t="s">
        <v>9111</v>
      </c>
      <c r="E918" s="94" t="s">
        <v>9644</v>
      </c>
      <c r="G918" s="5">
        <f>IF('Supplier Change Request FORM Z'!$D$58="",IF(ISNUMBER(SEARCH(LEFT(#REF!,1),E918)),MAX(G$1:$G917)+1,0),IF(ISNUMBER(SEARCH(LEFT('Supplier Change Request FORM Z'!$D$58,1),E918)),MAX(G$1:$G917)+1,0))</f>
        <v>0</v>
      </c>
      <c r="H918" s="3" t="str">
        <f t="shared" si="14"/>
        <v/>
      </c>
    </row>
    <row r="919" spans="1:8" x14ac:dyDescent="0.35">
      <c r="A919" s="94" t="s">
        <v>7184</v>
      </c>
      <c r="B919" s="94" t="s">
        <v>7272</v>
      </c>
      <c r="C919" s="94" t="s">
        <v>7271</v>
      </c>
      <c r="D919" s="94" t="s">
        <v>7272</v>
      </c>
      <c r="E919" s="94" t="s">
        <v>9644</v>
      </c>
      <c r="G919" s="5">
        <f>IF('Supplier Change Request FORM Z'!$D$58="",IF(ISNUMBER(SEARCH(LEFT(#REF!,1),E919)),MAX(G$1:$G918)+1,0),IF(ISNUMBER(SEARCH(LEFT('Supplier Change Request FORM Z'!$D$58,1),E919)),MAX(G$1:$G918)+1,0))</f>
        <v>0</v>
      </c>
      <c r="H919" s="3" t="str">
        <f t="shared" si="14"/>
        <v/>
      </c>
    </row>
    <row r="920" spans="1:8" x14ac:dyDescent="0.35">
      <c r="A920" s="94" t="s">
        <v>7184</v>
      </c>
      <c r="B920" s="94" t="s">
        <v>7883</v>
      </c>
      <c r="C920" s="94" t="s">
        <v>7882</v>
      </c>
      <c r="D920" s="94" t="s">
        <v>7883</v>
      </c>
      <c r="E920" s="94" t="s">
        <v>9644</v>
      </c>
      <c r="G920" s="5">
        <f>IF('Supplier Change Request FORM Z'!$D$58="",IF(ISNUMBER(SEARCH(LEFT(#REF!,1),E920)),MAX(G$1:$G919)+1,0),IF(ISNUMBER(SEARCH(LEFT('Supplier Change Request FORM Z'!$D$58,1),E920)),MAX(G$1:$G919)+1,0))</f>
        <v>0</v>
      </c>
      <c r="H920" s="3" t="str">
        <f t="shared" si="14"/>
        <v/>
      </c>
    </row>
    <row r="921" spans="1:8" x14ac:dyDescent="0.35">
      <c r="A921" s="94" t="s">
        <v>7184</v>
      </c>
      <c r="B921" s="94" t="s">
        <v>7444</v>
      </c>
      <c r="C921" s="94" t="s">
        <v>7424</v>
      </c>
      <c r="D921" s="94" t="s">
        <v>7444</v>
      </c>
      <c r="E921" s="94" t="s">
        <v>9644</v>
      </c>
      <c r="G921" s="5">
        <f>IF('Supplier Change Request FORM Z'!$D$58="",IF(ISNUMBER(SEARCH(LEFT(#REF!,1),E921)),MAX(G$1:$G920)+1,0),IF(ISNUMBER(SEARCH(LEFT('Supplier Change Request FORM Z'!$D$58,1),E921)),MAX(G$1:$G920)+1,0))</f>
        <v>0</v>
      </c>
      <c r="H921" s="3" t="str">
        <f t="shared" si="14"/>
        <v/>
      </c>
    </row>
    <row r="922" spans="1:8" x14ac:dyDescent="0.35">
      <c r="A922" s="94" t="s">
        <v>7184</v>
      </c>
      <c r="B922" s="94" t="s">
        <v>8873</v>
      </c>
      <c r="C922" s="94" t="s">
        <v>8869</v>
      </c>
      <c r="D922" s="94" t="s">
        <v>8873</v>
      </c>
      <c r="E922" s="94" t="s">
        <v>9644</v>
      </c>
      <c r="G922" s="5">
        <f>IF('Supplier Change Request FORM Z'!$D$58="",IF(ISNUMBER(SEARCH(LEFT(#REF!,1),E922)),MAX(G$1:$G921)+1,0),IF(ISNUMBER(SEARCH(LEFT('Supplier Change Request FORM Z'!$D$58,1),E922)),MAX(G$1:$G921)+1,0))</f>
        <v>0</v>
      </c>
      <c r="H922" s="3" t="str">
        <f t="shared" si="14"/>
        <v/>
      </c>
    </row>
    <row r="923" spans="1:8" x14ac:dyDescent="0.35">
      <c r="A923" s="94" t="s">
        <v>7184</v>
      </c>
      <c r="B923" s="94" t="s">
        <v>8054</v>
      </c>
      <c r="C923" s="94" t="s">
        <v>8053</v>
      </c>
      <c r="D923" s="94" t="s">
        <v>8054</v>
      </c>
      <c r="E923" s="94" t="s">
        <v>9644</v>
      </c>
      <c r="G923" s="5">
        <f>IF('Supplier Change Request FORM Z'!$D$58="",IF(ISNUMBER(SEARCH(LEFT(#REF!,1),E923)),MAX(G$1:$G922)+1,0),IF(ISNUMBER(SEARCH(LEFT('Supplier Change Request FORM Z'!$D$58,1),E923)),MAX(G$1:$G922)+1,0))</f>
        <v>0</v>
      </c>
      <c r="H923" s="3" t="str">
        <f t="shared" si="14"/>
        <v/>
      </c>
    </row>
    <row r="924" spans="1:8" x14ac:dyDescent="0.35">
      <c r="A924" s="94" t="s">
        <v>7184</v>
      </c>
      <c r="B924" s="94" t="s">
        <v>9163</v>
      </c>
      <c r="C924" s="94" t="s">
        <v>9162</v>
      </c>
      <c r="D924" s="94" t="s">
        <v>9163</v>
      </c>
      <c r="E924" s="94" t="s">
        <v>9644</v>
      </c>
      <c r="G924" s="5">
        <f>IF('Supplier Change Request FORM Z'!$D$58="",IF(ISNUMBER(SEARCH(LEFT(#REF!,1),E924)),MAX(G$1:$G923)+1,0),IF(ISNUMBER(SEARCH(LEFT('Supplier Change Request FORM Z'!$D$58,1),E924)),MAX(G$1:$G923)+1,0))</f>
        <v>0</v>
      </c>
      <c r="H924" s="3" t="str">
        <f t="shared" si="14"/>
        <v/>
      </c>
    </row>
    <row r="925" spans="1:8" x14ac:dyDescent="0.35">
      <c r="A925" s="94" t="s">
        <v>7184</v>
      </c>
      <c r="B925" s="94" t="s">
        <v>7317</v>
      </c>
      <c r="C925" s="94" t="s">
        <v>7316</v>
      </c>
      <c r="D925" s="94" t="s">
        <v>7317</v>
      </c>
      <c r="E925" s="94" t="s">
        <v>9644</v>
      </c>
      <c r="G925" s="5">
        <f>IF('Supplier Change Request FORM Z'!$D$58="",IF(ISNUMBER(SEARCH(LEFT(#REF!,1),E925)),MAX(G$1:$G924)+1,0),IF(ISNUMBER(SEARCH(LEFT('Supplier Change Request FORM Z'!$D$58,1),E925)),MAX(G$1:$G924)+1,0))</f>
        <v>0</v>
      </c>
      <c r="H925" s="3" t="str">
        <f t="shared" si="14"/>
        <v/>
      </c>
    </row>
    <row r="926" spans="1:8" x14ac:dyDescent="0.35">
      <c r="A926" s="94" t="s">
        <v>7184</v>
      </c>
      <c r="B926" s="94" t="s">
        <v>8362</v>
      </c>
      <c r="C926" s="94" t="s">
        <v>8361</v>
      </c>
      <c r="D926" s="94" t="s">
        <v>8362</v>
      </c>
      <c r="E926" s="94" t="s">
        <v>9644</v>
      </c>
      <c r="G926" s="5">
        <f>IF('Supplier Change Request FORM Z'!$D$58="",IF(ISNUMBER(SEARCH(LEFT(#REF!,1),E926)),MAX(G$1:$G925)+1,0),IF(ISNUMBER(SEARCH(LEFT('Supplier Change Request FORM Z'!$D$58,1),E926)),MAX(G$1:$G925)+1,0))</f>
        <v>0</v>
      </c>
      <c r="H926" s="3" t="str">
        <f t="shared" si="14"/>
        <v/>
      </c>
    </row>
    <row r="927" spans="1:8" x14ac:dyDescent="0.35">
      <c r="A927" s="94" t="s">
        <v>7184</v>
      </c>
      <c r="B927" s="94" t="s">
        <v>7691</v>
      </c>
      <c r="C927" s="94" t="s">
        <v>7415</v>
      </c>
      <c r="D927" s="94" t="s">
        <v>7691</v>
      </c>
      <c r="E927" s="94" t="s">
        <v>9644</v>
      </c>
      <c r="G927" s="5">
        <f>IF('Supplier Change Request FORM Z'!$D$58="",IF(ISNUMBER(SEARCH(LEFT(#REF!,1),E927)),MAX(G$1:$G926)+1,0),IF(ISNUMBER(SEARCH(LEFT('Supplier Change Request FORM Z'!$D$58,1),E927)),MAX(G$1:$G926)+1,0))</f>
        <v>0</v>
      </c>
      <c r="H927" s="3" t="str">
        <f t="shared" si="14"/>
        <v/>
      </c>
    </row>
    <row r="928" spans="1:8" x14ac:dyDescent="0.35">
      <c r="A928" s="94" t="s">
        <v>7184</v>
      </c>
      <c r="B928" s="94" t="s">
        <v>7634</v>
      </c>
      <c r="C928" s="94" t="s">
        <v>7633</v>
      </c>
      <c r="D928" s="94" t="s">
        <v>7634</v>
      </c>
      <c r="E928" s="94" t="s">
        <v>9644</v>
      </c>
      <c r="G928" s="5">
        <f>IF('Supplier Change Request FORM Z'!$D$58="",IF(ISNUMBER(SEARCH(LEFT(#REF!,1),E928)),MAX(G$1:$G927)+1,0),IF(ISNUMBER(SEARCH(LEFT('Supplier Change Request FORM Z'!$D$58,1),E928)),MAX(G$1:$G927)+1,0))</f>
        <v>0</v>
      </c>
      <c r="H928" s="3" t="str">
        <f t="shared" si="14"/>
        <v/>
      </c>
    </row>
    <row r="929" spans="1:8" x14ac:dyDescent="0.35">
      <c r="A929" s="94" t="s">
        <v>7184</v>
      </c>
      <c r="B929" s="94" t="s">
        <v>10419</v>
      </c>
      <c r="C929" s="94" t="s">
        <v>10420</v>
      </c>
      <c r="D929" s="94" t="s">
        <v>10061</v>
      </c>
      <c r="E929" s="94" t="s">
        <v>9644</v>
      </c>
      <c r="G929" s="5">
        <f>IF('Supplier Change Request FORM Z'!$D$58="",IF(ISNUMBER(SEARCH(LEFT(#REF!,1),E929)),MAX(G$1:$G928)+1,0),IF(ISNUMBER(SEARCH(LEFT('Supplier Change Request FORM Z'!$D$58,1),E929)),MAX(G$1:$G928)+1,0))</f>
        <v>0</v>
      </c>
      <c r="H929" s="3" t="str">
        <f t="shared" si="14"/>
        <v/>
      </c>
    </row>
    <row r="930" spans="1:8" x14ac:dyDescent="0.35">
      <c r="A930" s="94" t="s">
        <v>7184</v>
      </c>
      <c r="B930" s="94" t="s">
        <v>8219</v>
      </c>
      <c r="C930" s="94" t="s">
        <v>8218</v>
      </c>
      <c r="D930" s="94" t="s">
        <v>8219</v>
      </c>
      <c r="E930" s="94" t="s">
        <v>9644</v>
      </c>
      <c r="G930" s="5">
        <f>IF('Supplier Change Request FORM Z'!$D$58="",IF(ISNUMBER(SEARCH(LEFT(#REF!,1),E930)),MAX(G$1:$G929)+1,0),IF(ISNUMBER(SEARCH(LEFT('Supplier Change Request FORM Z'!$D$58,1),E930)),MAX(G$1:$G929)+1,0))</f>
        <v>0</v>
      </c>
      <c r="H930" s="3" t="str">
        <f t="shared" si="14"/>
        <v/>
      </c>
    </row>
    <row r="931" spans="1:8" x14ac:dyDescent="0.35">
      <c r="A931" s="94" t="s">
        <v>7184</v>
      </c>
      <c r="B931" s="94" t="s">
        <v>7267</v>
      </c>
      <c r="C931" s="94" t="s">
        <v>7265</v>
      </c>
      <c r="D931" s="94" t="s">
        <v>7267</v>
      </c>
      <c r="E931" s="94" t="s">
        <v>9644</v>
      </c>
      <c r="G931" s="5">
        <f>IF('Supplier Change Request FORM Z'!$D$58="",IF(ISNUMBER(SEARCH(LEFT(#REF!,1),E931)),MAX(G$1:$G930)+1,0),IF(ISNUMBER(SEARCH(LEFT('Supplier Change Request FORM Z'!$D$58,1),E931)),MAX(G$1:$G930)+1,0))</f>
        <v>0</v>
      </c>
      <c r="H931" s="3" t="str">
        <f t="shared" si="14"/>
        <v/>
      </c>
    </row>
    <row r="932" spans="1:8" x14ac:dyDescent="0.35">
      <c r="A932" s="94" t="s">
        <v>7184</v>
      </c>
      <c r="B932" s="94" t="s">
        <v>8844</v>
      </c>
      <c r="C932" s="94" t="s">
        <v>8843</v>
      </c>
      <c r="D932" s="94" t="s">
        <v>8844</v>
      </c>
      <c r="E932" s="94" t="s">
        <v>9644</v>
      </c>
      <c r="G932" s="5">
        <f>IF('Supplier Change Request FORM Z'!$D$58="",IF(ISNUMBER(SEARCH(LEFT(#REF!,1),E932)),MAX(G$1:$G931)+1,0),IF(ISNUMBER(SEARCH(LEFT('Supplier Change Request FORM Z'!$D$58,1),E932)),MAX(G$1:$G931)+1,0))</f>
        <v>0</v>
      </c>
      <c r="H932" s="3" t="str">
        <f t="shared" si="14"/>
        <v/>
      </c>
    </row>
    <row r="933" spans="1:8" x14ac:dyDescent="0.35">
      <c r="A933" s="94" t="s">
        <v>7184</v>
      </c>
      <c r="B933" s="94" t="s">
        <v>7768</v>
      </c>
      <c r="C933" s="94" t="s">
        <v>7749</v>
      </c>
      <c r="D933" s="94" t="s">
        <v>7768</v>
      </c>
      <c r="E933" s="94" t="s">
        <v>9644</v>
      </c>
      <c r="G933" s="5">
        <f>IF('Supplier Change Request FORM Z'!$D$58="",IF(ISNUMBER(SEARCH(LEFT(#REF!,1),E933)),MAX(G$1:$G932)+1,0),IF(ISNUMBER(SEARCH(LEFT('Supplier Change Request FORM Z'!$D$58,1),E933)),MAX(G$1:$G932)+1,0))</f>
        <v>0</v>
      </c>
      <c r="H933" s="3" t="str">
        <f t="shared" si="14"/>
        <v/>
      </c>
    </row>
    <row r="934" spans="1:8" x14ac:dyDescent="0.35">
      <c r="A934" s="94" t="s">
        <v>7184</v>
      </c>
      <c r="B934" s="94" t="s">
        <v>7612</v>
      </c>
      <c r="C934" s="94" t="s">
        <v>7611</v>
      </c>
      <c r="D934" s="94" t="s">
        <v>7612</v>
      </c>
      <c r="E934" s="94" t="s">
        <v>9644</v>
      </c>
      <c r="G934" s="5">
        <f>IF('Supplier Change Request FORM Z'!$D$58="",IF(ISNUMBER(SEARCH(LEFT(#REF!,1),E934)),MAX(G$1:$G933)+1,0),IF(ISNUMBER(SEARCH(LEFT('Supplier Change Request FORM Z'!$D$58,1),E934)),MAX(G$1:$G933)+1,0))</f>
        <v>0</v>
      </c>
      <c r="H934" s="3" t="str">
        <f t="shared" si="14"/>
        <v/>
      </c>
    </row>
    <row r="935" spans="1:8" x14ac:dyDescent="0.35">
      <c r="A935" s="94" t="s">
        <v>7184</v>
      </c>
      <c r="B935" s="94" t="s">
        <v>8729</v>
      </c>
      <c r="C935" s="94" t="s">
        <v>8728</v>
      </c>
      <c r="D935" s="94" t="s">
        <v>8729</v>
      </c>
      <c r="E935" s="94" t="s">
        <v>9644</v>
      </c>
      <c r="G935" s="5">
        <f>IF('Supplier Change Request FORM Z'!$D$58="",IF(ISNUMBER(SEARCH(LEFT(#REF!,1),E935)),MAX(G$1:$G934)+1,0),IF(ISNUMBER(SEARCH(LEFT('Supplier Change Request FORM Z'!$D$58,1),E935)),MAX(G$1:$G934)+1,0))</f>
        <v>0</v>
      </c>
      <c r="H935" s="3" t="str">
        <f t="shared" si="14"/>
        <v/>
      </c>
    </row>
    <row r="936" spans="1:8" x14ac:dyDescent="0.35">
      <c r="A936" s="94" t="s">
        <v>7184</v>
      </c>
      <c r="B936" s="94" t="s">
        <v>8796</v>
      </c>
      <c r="C936" s="94" t="s">
        <v>8795</v>
      </c>
      <c r="D936" s="94" t="s">
        <v>8796</v>
      </c>
      <c r="E936" s="94" t="s">
        <v>9644</v>
      </c>
      <c r="G936" s="5">
        <f>IF('Supplier Change Request FORM Z'!$D$58="",IF(ISNUMBER(SEARCH(LEFT(#REF!,1),E936)),MAX(G$1:$G935)+1,0),IF(ISNUMBER(SEARCH(LEFT('Supplier Change Request FORM Z'!$D$58,1),E936)),MAX(G$1:$G935)+1,0))</f>
        <v>0</v>
      </c>
      <c r="H936" s="3" t="str">
        <f t="shared" si="14"/>
        <v/>
      </c>
    </row>
    <row r="937" spans="1:8" x14ac:dyDescent="0.35">
      <c r="A937" s="94" t="s">
        <v>7184</v>
      </c>
      <c r="B937" s="94" t="s">
        <v>9784</v>
      </c>
      <c r="C937" s="94" t="s">
        <v>9785</v>
      </c>
      <c r="D937" s="94" t="s">
        <v>9784</v>
      </c>
      <c r="E937" s="94" t="s">
        <v>9644</v>
      </c>
      <c r="G937" s="5">
        <f>IF('Supplier Change Request FORM Z'!$D$58="",IF(ISNUMBER(SEARCH(LEFT(#REF!,1),E937)),MAX(G$1:$G936)+1,0),IF(ISNUMBER(SEARCH(LEFT('Supplier Change Request FORM Z'!$D$58,1),E937)),MAX(G$1:$G936)+1,0))</f>
        <v>0</v>
      </c>
      <c r="H937" s="3" t="str">
        <f t="shared" si="14"/>
        <v/>
      </c>
    </row>
    <row r="938" spans="1:8" x14ac:dyDescent="0.35">
      <c r="A938" s="94" t="s">
        <v>7184</v>
      </c>
      <c r="B938" s="94" t="s">
        <v>7494</v>
      </c>
      <c r="C938" s="94" t="s">
        <v>7493</v>
      </c>
      <c r="D938" s="94" t="s">
        <v>7494</v>
      </c>
      <c r="E938" s="94" t="s">
        <v>9644</v>
      </c>
      <c r="G938" s="5">
        <f>IF('Supplier Change Request FORM Z'!$D$58="",IF(ISNUMBER(SEARCH(LEFT(#REF!,1),E938)),MAX(G$1:$G937)+1,0),IF(ISNUMBER(SEARCH(LEFT('Supplier Change Request FORM Z'!$D$58,1),E938)),MAX(G$1:$G937)+1,0))</f>
        <v>0</v>
      </c>
      <c r="H938" s="3" t="str">
        <f t="shared" si="14"/>
        <v/>
      </c>
    </row>
    <row r="939" spans="1:8" x14ac:dyDescent="0.35">
      <c r="A939" s="94" t="s">
        <v>7184</v>
      </c>
      <c r="B939" s="94" t="s">
        <v>9177</v>
      </c>
      <c r="C939" s="94" t="s">
        <v>9176</v>
      </c>
      <c r="D939" s="94" t="s">
        <v>9177</v>
      </c>
      <c r="E939" s="94" t="s">
        <v>9644</v>
      </c>
      <c r="G939" s="5">
        <f>IF('Supplier Change Request FORM Z'!$D$58="",IF(ISNUMBER(SEARCH(LEFT(#REF!,1),E939)),MAX(G$1:$G938)+1,0),IF(ISNUMBER(SEARCH(LEFT('Supplier Change Request FORM Z'!$D$58,1),E939)),MAX(G$1:$G938)+1,0))</f>
        <v>0</v>
      </c>
      <c r="H939" s="3" t="str">
        <f t="shared" si="14"/>
        <v/>
      </c>
    </row>
    <row r="940" spans="1:8" x14ac:dyDescent="0.35">
      <c r="A940" s="94" t="s">
        <v>7184</v>
      </c>
      <c r="B940" s="94" t="s">
        <v>7437</v>
      </c>
      <c r="C940" s="94" t="s">
        <v>267</v>
      </c>
      <c r="D940" s="94" t="s">
        <v>7437</v>
      </c>
      <c r="E940" s="94" t="s">
        <v>9644</v>
      </c>
      <c r="G940" s="5">
        <f>IF('Supplier Change Request FORM Z'!$D$58="",IF(ISNUMBER(SEARCH(LEFT(#REF!,1),E940)),MAX(G$1:$G939)+1,0),IF(ISNUMBER(SEARCH(LEFT('Supplier Change Request FORM Z'!$D$58,1),E940)),MAX(G$1:$G939)+1,0))</f>
        <v>0</v>
      </c>
      <c r="H940" s="3" t="str">
        <f t="shared" si="14"/>
        <v/>
      </c>
    </row>
    <row r="941" spans="1:8" x14ac:dyDescent="0.35">
      <c r="A941" s="94" t="s">
        <v>7184</v>
      </c>
      <c r="B941" s="94" t="s">
        <v>7899</v>
      </c>
      <c r="C941" s="94" t="s">
        <v>7898</v>
      </c>
      <c r="D941" s="94" t="s">
        <v>7899</v>
      </c>
      <c r="E941" s="94" t="s">
        <v>9644</v>
      </c>
      <c r="G941" s="5">
        <f>IF('Supplier Change Request FORM Z'!$D$58="",IF(ISNUMBER(SEARCH(LEFT(#REF!,1),E941)),MAX(G$1:$G940)+1,0),IF(ISNUMBER(SEARCH(LEFT('Supplier Change Request FORM Z'!$D$58,1),E941)),MAX(G$1:$G940)+1,0))</f>
        <v>0</v>
      </c>
      <c r="H941" s="3" t="str">
        <f t="shared" si="14"/>
        <v/>
      </c>
    </row>
    <row r="942" spans="1:8" x14ac:dyDescent="0.35">
      <c r="A942" s="94" t="s">
        <v>7184</v>
      </c>
      <c r="B942" s="94" t="s">
        <v>7754</v>
      </c>
      <c r="C942" s="94" t="s">
        <v>7749</v>
      </c>
      <c r="D942" s="94" t="s">
        <v>7754</v>
      </c>
      <c r="E942" s="94" t="s">
        <v>9644</v>
      </c>
      <c r="G942" s="5">
        <f>IF('Supplier Change Request FORM Z'!$D$58="",IF(ISNUMBER(SEARCH(LEFT(#REF!,1),E942)),MAX(G$1:$G941)+1,0),IF(ISNUMBER(SEARCH(LEFT('Supplier Change Request FORM Z'!$D$58,1),E942)),MAX(G$1:$G941)+1,0))</f>
        <v>0</v>
      </c>
      <c r="H942" s="3" t="str">
        <f t="shared" si="14"/>
        <v/>
      </c>
    </row>
    <row r="943" spans="1:8" x14ac:dyDescent="0.35">
      <c r="A943" s="94" t="s">
        <v>7184</v>
      </c>
      <c r="B943" s="94" t="s">
        <v>8872</v>
      </c>
      <c r="C943" s="94" t="s">
        <v>8871</v>
      </c>
      <c r="D943" s="94" t="s">
        <v>8872</v>
      </c>
      <c r="E943" s="94" t="s">
        <v>9644</v>
      </c>
      <c r="G943" s="5">
        <f>IF('Supplier Change Request FORM Z'!$D$58="",IF(ISNUMBER(SEARCH(LEFT(#REF!,1),E943)),MAX(G$1:$G942)+1,0),IF(ISNUMBER(SEARCH(LEFT('Supplier Change Request FORM Z'!$D$58,1),E943)),MAX(G$1:$G942)+1,0))</f>
        <v>0</v>
      </c>
      <c r="H943" s="3" t="str">
        <f t="shared" si="14"/>
        <v/>
      </c>
    </row>
    <row r="944" spans="1:8" x14ac:dyDescent="0.35">
      <c r="A944" s="94" t="s">
        <v>7184</v>
      </c>
      <c r="B944" s="94" t="s">
        <v>9151</v>
      </c>
      <c r="C944" s="94" t="s">
        <v>9150</v>
      </c>
      <c r="D944" s="94" t="s">
        <v>9151</v>
      </c>
      <c r="E944" s="94" t="s">
        <v>9644</v>
      </c>
      <c r="G944" s="5">
        <f>IF('Supplier Change Request FORM Z'!$D$58="",IF(ISNUMBER(SEARCH(LEFT(#REF!,1),E944)),MAX(G$1:$G943)+1,0),IF(ISNUMBER(SEARCH(LEFT('Supplier Change Request FORM Z'!$D$58,1),E944)),MAX(G$1:$G943)+1,0))</f>
        <v>0</v>
      </c>
      <c r="H944" s="3" t="str">
        <f t="shared" si="14"/>
        <v/>
      </c>
    </row>
    <row r="945" spans="1:8" x14ac:dyDescent="0.35">
      <c r="A945" s="94" t="s">
        <v>7184</v>
      </c>
      <c r="B945" s="94" t="s">
        <v>8221</v>
      </c>
      <c r="C945" s="94" t="s">
        <v>8220</v>
      </c>
      <c r="D945" s="94" t="s">
        <v>8221</v>
      </c>
      <c r="E945" s="94" t="s">
        <v>9644</v>
      </c>
      <c r="G945" s="5">
        <f>IF('Supplier Change Request FORM Z'!$D$58="",IF(ISNUMBER(SEARCH(LEFT(#REF!,1),E945)),MAX(G$1:$G944)+1,0),IF(ISNUMBER(SEARCH(LEFT('Supplier Change Request FORM Z'!$D$58,1),E945)),MAX(G$1:$G944)+1,0))</f>
        <v>0</v>
      </c>
      <c r="H945" s="3" t="str">
        <f t="shared" si="14"/>
        <v/>
      </c>
    </row>
    <row r="946" spans="1:8" x14ac:dyDescent="0.35">
      <c r="A946" s="94" t="s">
        <v>7184</v>
      </c>
      <c r="B946" s="94" t="s">
        <v>8166</v>
      </c>
      <c r="C946" s="94" t="s">
        <v>8165</v>
      </c>
      <c r="D946" s="94" t="s">
        <v>8166</v>
      </c>
      <c r="E946" s="94" t="s">
        <v>9644</v>
      </c>
      <c r="G946" s="5">
        <f>IF('Supplier Change Request FORM Z'!$D$58="",IF(ISNUMBER(SEARCH(LEFT(#REF!,1),E946)),MAX(G$1:$G945)+1,0),IF(ISNUMBER(SEARCH(LEFT('Supplier Change Request FORM Z'!$D$58,1),E946)),MAX(G$1:$G945)+1,0))</f>
        <v>0</v>
      </c>
      <c r="H946" s="3" t="str">
        <f t="shared" si="14"/>
        <v/>
      </c>
    </row>
    <row r="947" spans="1:8" x14ac:dyDescent="0.35">
      <c r="A947" s="94" t="s">
        <v>7184</v>
      </c>
      <c r="B947" s="94" t="s">
        <v>8705</v>
      </c>
      <c r="C947" s="94" t="s">
        <v>8704</v>
      </c>
      <c r="D947" s="94" t="s">
        <v>8705</v>
      </c>
      <c r="E947" s="94" t="s">
        <v>9644</v>
      </c>
      <c r="G947" s="5">
        <f>IF('Supplier Change Request FORM Z'!$D$58="",IF(ISNUMBER(SEARCH(LEFT(#REF!,1),E947)),MAX(G$1:$G946)+1,0),IF(ISNUMBER(SEARCH(LEFT('Supplier Change Request FORM Z'!$D$58,1),E947)),MAX(G$1:$G946)+1,0))</f>
        <v>0</v>
      </c>
      <c r="H947" s="3" t="str">
        <f t="shared" si="14"/>
        <v/>
      </c>
    </row>
    <row r="948" spans="1:8" x14ac:dyDescent="0.35">
      <c r="A948" s="94" t="s">
        <v>7184</v>
      </c>
      <c r="B948" s="94" t="s">
        <v>7434</v>
      </c>
      <c r="C948" s="94" t="s">
        <v>267</v>
      </c>
      <c r="D948" s="94" t="s">
        <v>7434</v>
      </c>
      <c r="E948" s="94" t="s">
        <v>9644</v>
      </c>
      <c r="G948" s="5">
        <f>IF('Supplier Change Request FORM Z'!$D$58="",IF(ISNUMBER(SEARCH(LEFT(#REF!,1),E948)),MAX(G$1:$G947)+1,0),IF(ISNUMBER(SEARCH(LEFT('Supplier Change Request FORM Z'!$D$58,1),E948)),MAX(G$1:$G947)+1,0))</f>
        <v>0</v>
      </c>
      <c r="H948" s="3" t="str">
        <f t="shared" si="14"/>
        <v/>
      </c>
    </row>
    <row r="949" spans="1:8" x14ac:dyDescent="0.35">
      <c r="A949" s="94" t="s">
        <v>7184</v>
      </c>
      <c r="B949" s="94" t="s">
        <v>8876</v>
      </c>
      <c r="C949" s="94" t="s">
        <v>8875</v>
      </c>
      <c r="D949" s="94" t="s">
        <v>8876</v>
      </c>
      <c r="E949" s="94" t="s">
        <v>9644</v>
      </c>
      <c r="G949" s="5">
        <f>IF('Supplier Change Request FORM Z'!$D$58="",IF(ISNUMBER(SEARCH(LEFT(#REF!,1),E949)),MAX(G$1:$G948)+1,0),IF(ISNUMBER(SEARCH(LEFT('Supplier Change Request FORM Z'!$D$58,1),E949)),MAX(G$1:$G948)+1,0))</f>
        <v>0</v>
      </c>
      <c r="H949" s="3" t="str">
        <f t="shared" si="14"/>
        <v/>
      </c>
    </row>
    <row r="950" spans="1:8" x14ac:dyDescent="0.35">
      <c r="A950" s="94" t="s">
        <v>7184</v>
      </c>
      <c r="B950" s="94" t="s">
        <v>7343</v>
      </c>
      <c r="C950" s="94" t="s">
        <v>7342</v>
      </c>
      <c r="D950" s="94" t="s">
        <v>7343</v>
      </c>
      <c r="E950" s="94" t="s">
        <v>9644</v>
      </c>
      <c r="G950" s="5">
        <f>IF('Supplier Change Request FORM Z'!$D$58="",IF(ISNUMBER(SEARCH(LEFT(#REF!,1),E950)),MAX(G$1:$G949)+1,0),IF(ISNUMBER(SEARCH(LEFT('Supplier Change Request FORM Z'!$D$58,1),E950)),MAX(G$1:$G949)+1,0))</f>
        <v>0</v>
      </c>
      <c r="H950" s="3" t="str">
        <f t="shared" si="14"/>
        <v/>
      </c>
    </row>
    <row r="951" spans="1:8" x14ac:dyDescent="0.35">
      <c r="A951" s="94" t="s">
        <v>7184</v>
      </c>
      <c r="B951" s="94" t="s">
        <v>7657</v>
      </c>
      <c r="C951" s="94" t="s">
        <v>7655</v>
      </c>
      <c r="D951" s="94" t="s">
        <v>7657</v>
      </c>
      <c r="E951" s="94" t="s">
        <v>9644</v>
      </c>
      <c r="G951" s="5">
        <f>IF('Supplier Change Request FORM Z'!$D$58="",IF(ISNUMBER(SEARCH(LEFT(#REF!,1),E951)),MAX(G$1:$G950)+1,0),IF(ISNUMBER(SEARCH(LEFT('Supplier Change Request FORM Z'!$D$58,1),E951)),MAX(G$1:$G950)+1,0))</f>
        <v>0</v>
      </c>
      <c r="H951" s="3" t="str">
        <f t="shared" si="14"/>
        <v/>
      </c>
    </row>
    <row r="952" spans="1:8" x14ac:dyDescent="0.35">
      <c r="A952" s="94" t="s">
        <v>7184</v>
      </c>
      <c r="B952" s="94" t="s">
        <v>9237</v>
      </c>
      <c r="C952" s="94" t="s">
        <v>9236</v>
      </c>
      <c r="D952" s="94" t="s">
        <v>9237</v>
      </c>
      <c r="E952" s="94" t="s">
        <v>9644</v>
      </c>
      <c r="G952" s="5">
        <f>IF('Supplier Change Request FORM Z'!$D$58="",IF(ISNUMBER(SEARCH(LEFT(#REF!,1),E952)),MAX(G$1:$G951)+1,0),IF(ISNUMBER(SEARCH(LEFT('Supplier Change Request FORM Z'!$D$58,1),E952)),MAX(G$1:$G951)+1,0))</f>
        <v>0</v>
      </c>
      <c r="H952" s="3" t="str">
        <f t="shared" si="14"/>
        <v/>
      </c>
    </row>
    <row r="953" spans="1:8" x14ac:dyDescent="0.35">
      <c r="A953" s="94" t="s">
        <v>7184</v>
      </c>
      <c r="B953" s="94" t="s">
        <v>8971</v>
      </c>
      <c r="C953" s="94" t="s">
        <v>8970</v>
      </c>
      <c r="D953" s="94" t="s">
        <v>8971</v>
      </c>
      <c r="E953" s="94" t="s">
        <v>9644</v>
      </c>
      <c r="G953" s="5">
        <f>IF('Supplier Change Request FORM Z'!$D$58="",IF(ISNUMBER(SEARCH(LEFT(#REF!,1),E953)),MAX(G$1:$G952)+1,0),IF(ISNUMBER(SEARCH(LEFT('Supplier Change Request FORM Z'!$D$58,1),E953)),MAX(G$1:$G952)+1,0))</f>
        <v>0</v>
      </c>
      <c r="H953" s="3" t="str">
        <f t="shared" si="14"/>
        <v/>
      </c>
    </row>
    <row r="954" spans="1:8" x14ac:dyDescent="0.35">
      <c r="A954" s="94" t="s">
        <v>7184</v>
      </c>
      <c r="B954" s="94" t="s">
        <v>7309</v>
      </c>
      <c r="C954" s="94" t="s">
        <v>7308</v>
      </c>
      <c r="D954" s="94" t="s">
        <v>7309</v>
      </c>
      <c r="E954" s="94" t="s">
        <v>9644</v>
      </c>
      <c r="G954" s="5">
        <f>IF('Supplier Change Request FORM Z'!$D$58="",IF(ISNUMBER(SEARCH(LEFT(#REF!,1),E954)),MAX(G$1:$G953)+1,0),IF(ISNUMBER(SEARCH(LEFT('Supplier Change Request FORM Z'!$D$58,1),E954)),MAX(G$1:$G953)+1,0))</f>
        <v>0</v>
      </c>
      <c r="H954" s="3" t="str">
        <f t="shared" si="14"/>
        <v/>
      </c>
    </row>
    <row r="955" spans="1:8" x14ac:dyDescent="0.35">
      <c r="A955" s="94" t="s">
        <v>7184</v>
      </c>
      <c r="B955" s="94" t="s">
        <v>7706</v>
      </c>
      <c r="C955" s="94" t="s">
        <v>7415</v>
      </c>
      <c r="D955" s="94" t="s">
        <v>7706</v>
      </c>
      <c r="E955" s="94" t="s">
        <v>9644</v>
      </c>
      <c r="G955" s="5">
        <f>IF('Supplier Change Request FORM Z'!$D$58="",IF(ISNUMBER(SEARCH(LEFT(#REF!,1),E955)),MAX(G$1:$G954)+1,0),IF(ISNUMBER(SEARCH(LEFT('Supplier Change Request FORM Z'!$D$58,1),E955)),MAX(G$1:$G954)+1,0))</f>
        <v>0</v>
      </c>
      <c r="H955" s="3" t="str">
        <f t="shared" si="14"/>
        <v/>
      </c>
    </row>
    <row r="956" spans="1:8" x14ac:dyDescent="0.35">
      <c r="A956" s="94" t="s">
        <v>7184</v>
      </c>
      <c r="B956" s="94" t="s">
        <v>8731</v>
      </c>
      <c r="C956" s="94" t="s">
        <v>8728</v>
      </c>
      <c r="D956" s="94" t="s">
        <v>8731</v>
      </c>
      <c r="E956" s="94" t="s">
        <v>9644</v>
      </c>
      <c r="G956" s="5">
        <f>IF('Supplier Change Request FORM Z'!$D$58="",IF(ISNUMBER(SEARCH(LEFT(#REF!,1),E956)),MAX(G$1:$G955)+1,0),IF(ISNUMBER(SEARCH(LEFT('Supplier Change Request FORM Z'!$D$58,1),E956)),MAX(G$1:$G955)+1,0))</f>
        <v>0</v>
      </c>
      <c r="H956" s="3" t="str">
        <f t="shared" si="14"/>
        <v/>
      </c>
    </row>
    <row r="957" spans="1:8" x14ac:dyDescent="0.35">
      <c r="A957" s="94" t="s">
        <v>7184</v>
      </c>
      <c r="B957" s="94" t="s">
        <v>8539</v>
      </c>
      <c r="C957" s="94" t="s">
        <v>8538</v>
      </c>
      <c r="D957" s="94" t="s">
        <v>8539</v>
      </c>
      <c r="E957" s="94" t="s">
        <v>9644</v>
      </c>
      <c r="G957" s="5">
        <f>IF('Supplier Change Request FORM Z'!$D$58="",IF(ISNUMBER(SEARCH(LEFT(#REF!,1),E957)),MAX(G$1:$G956)+1,0),IF(ISNUMBER(SEARCH(LEFT('Supplier Change Request FORM Z'!$D$58,1),E957)),MAX(G$1:$G956)+1,0))</f>
        <v>0</v>
      </c>
      <c r="H957" s="3" t="str">
        <f t="shared" si="14"/>
        <v/>
      </c>
    </row>
    <row r="958" spans="1:8" x14ac:dyDescent="0.35">
      <c r="A958" s="94" t="s">
        <v>7184</v>
      </c>
      <c r="B958" s="94" t="s">
        <v>8699</v>
      </c>
      <c r="C958" s="94" t="s">
        <v>865</v>
      </c>
      <c r="D958" s="94" t="s">
        <v>8699</v>
      </c>
      <c r="E958" s="94" t="s">
        <v>9644</v>
      </c>
      <c r="G958" s="5">
        <f>IF('Supplier Change Request FORM Z'!$D$58="",IF(ISNUMBER(SEARCH(LEFT(#REF!,1),E958)),MAX(G$1:$G957)+1,0),IF(ISNUMBER(SEARCH(LEFT('Supplier Change Request FORM Z'!$D$58,1),E958)),MAX(G$1:$G957)+1,0))</f>
        <v>0</v>
      </c>
      <c r="H958" s="3" t="str">
        <f t="shared" si="14"/>
        <v/>
      </c>
    </row>
    <row r="959" spans="1:8" x14ac:dyDescent="0.35">
      <c r="A959" s="94" t="s">
        <v>7184</v>
      </c>
      <c r="B959" s="94" t="s">
        <v>9169</v>
      </c>
      <c r="C959" s="94" t="s">
        <v>9168</v>
      </c>
      <c r="D959" s="94" t="s">
        <v>9169</v>
      </c>
      <c r="E959" s="94" t="s">
        <v>9644</v>
      </c>
      <c r="G959" s="5">
        <f>IF('Supplier Change Request FORM Z'!$D$58="",IF(ISNUMBER(SEARCH(LEFT(#REF!,1),E959)),MAX(G$1:$G958)+1,0),IF(ISNUMBER(SEARCH(LEFT('Supplier Change Request FORM Z'!$D$58,1),E959)),MAX(G$1:$G958)+1,0))</f>
        <v>0</v>
      </c>
      <c r="H959" s="3" t="str">
        <f t="shared" si="14"/>
        <v/>
      </c>
    </row>
    <row r="960" spans="1:8" x14ac:dyDescent="0.35">
      <c r="A960" s="94" t="s">
        <v>7184</v>
      </c>
      <c r="B960" s="94" t="s">
        <v>8317</v>
      </c>
      <c r="C960" s="94" t="s">
        <v>8316</v>
      </c>
      <c r="D960" s="94" t="s">
        <v>8317</v>
      </c>
      <c r="E960" s="94" t="s">
        <v>9644</v>
      </c>
      <c r="G960" s="5">
        <f>IF('Supplier Change Request FORM Z'!$D$58="",IF(ISNUMBER(SEARCH(LEFT(#REF!,1),E960)),MAX(G$1:$G959)+1,0),IF(ISNUMBER(SEARCH(LEFT('Supplier Change Request FORM Z'!$D$58,1),E960)),MAX(G$1:$G959)+1,0))</f>
        <v>0</v>
      </c>
      <c r="H960" s="3" t="str">
        <f t="shared" si="14"/>
        <v/>
      </c>
    </row>
    <row r="961" spans="1:8" x14ac:dyDescent="0.35">
      <c r="A961" s="94" t="s">
        <v>7184</v>
      </c>
      <c r="B961" s="94" t="s">
        <v>7724</v>
      </c>
      <c r="C961" s="94" t="s">
        <v>7621</v>
      </c>
      <c r="D961" s="94" t="s">
        <v>7724</v>
      </c>
      <c r="E961" s="94" t="s">
        <v>9644</v>
      </c>
      <c r="G961" s="5">
        <f>IF('Supplier Change Request FORM Z'!$D$58="",IF(ISNUMBER(SEARCH(LEFT(#REF!,1),E961)),MAX(G$1:$G960)+1,0),IF(ISNUMBER(SEARCH(LEFT('Supplier Change Request FORM Z'!$D$58,1),E961)),MAX(G$1:$G960)+1,0))</f>
        <v>0</v>
      </c>
      <c r="H961" s="3" t="str">
        <f t="shared" si="14"/>
        <v/>
      </c>
    </row>
    <row r="962" spans="1:8" x14ac:dyDescent="0.35">
      <c r="A962" s="94" t="s">
        <v>7184</v>
      </c>
      <c r="B962" s="94" t="s">
        <v>7365</v>
      </c>
      <c r="C962" s="94" t="s">
        <v>6252</v>
      </c>
      <c r="D962" s="94" t="s">
        <v>7365</v>
      </c>
      <c r="E962" s="94" t="s">
        <v>9644</v>
      </c>
      <c r="G962" s="5">
        <f>IF('Supplier Change Request FORM Z'!$D$58="",IF(ISNUMBER(SEARCH(LEFT(#REF!,1),E962)),MAX(G$1:$G961)+1,0),IF(ISNUMBER(SEARCH(LEFT('Supplier Change Request FORM Z'!$D$58,1),E962)),MAX(G$1:$G961)+1,0))</f>
        <v>0</v>
      </c>
      <c r="H962" s="3" t="str">
        <f t="shared" ref="H962:H1025" si="15">IFERROR(INDEX(B:B,MATCH(ROW(H961),G:G,0)),"")</f>
        <v/>
      </c>
    </row>
    <row r="963" spans="1:8" x14ac:dyDescent="0.35">
      <c r="A963" s="94" t="s">
        <v>7184</v>
      </c>
      <c r="B963" s="94" t="s">
        <v>7187</v>
      </c>
      <c r="C963" s="94" t="s">
        <v>7186</v>
      </c>
      <c r="D963" s="94" t="s">
        <v>7187</v>
      </c>
      <c r="E963" s="94" t="s">
        <v>9644</v>
      </c>
      <c r="G963" s="5">
        <f>IF('Supplier Change Request FORM Z'!$D$58="",IF(ISNUMBER(SEARCH(LEFT(#REF!,1),E963)),MAX(G$1:$G962)+1,0),IF(ISNUMBER(SEARCH(LEFT('Supplier Change Request FORM Z'!$D$58,1),E963)),MAX(G$1:$G962)+1,0))</f>
        <v>0</v>
      </c>
      <c r="H963" s="3" t="str">
        <f t="shared" si="15"/>
        <v/>
      </c>
    </row>
    <row r="964" spans="1:8" x14ac:dyDescent="0.35">
      <c r="A964" s="94" t="s">
        <v>7184</v>
      </c>
      <c r="B964" s="94" t="s">
        <v>7419</v>
      </c>
      <c r="C964" s="94" t="s">
        <v>7415</v>
      </c>
      <c r="D964" s="94" t="s">
        <v>7419</v>
      </c>
      <c r="E964" s="94" t="s">
        <v>9644</v>
      </c>
      <c r="G964" s="5">
        <f>IF('Supplier Change Request FORM Z'!$D$58="",IF(ISNUMBER(SEARCH(LEFT(#REF!,1),E964)),MAX(G$1:$G963)+1,0),IF(ISNUMBER(SEARCH(LEFT('Supplier Change Request FORM Z'!$D$58,1),E964)),MAX(G$1:$G963)+1,0))</f>
        <v>0</v>
      </c>
      <c r="H964" s="3" t="str">
        <f t="shared" si="15"/>
        <v/>
      </c>
    </row>
    <row r="965" spans="1:8" x14ac:dyDescent="0.35">
      <c r="A965" s="94" t="s">
        <v>7184</v>
      </c>
      <c r="B965" s="94" t="s">
        <v>7423</v>
      </c>
      <c r="C965" s="94" t="s">
        <v>7422</v>
      </c>
      <c r="D965" s="94" t="s">
        <v>7423</v>
      </c>
      <c r="E965" s="94" t="s">
        <v>9644</v>
      </c>
      <c r="G965" s="5">
        <f>IF('Supplier Change Request FORM Z'!$D$58="",IF(ISNUMBER(SEARCH(LEFT(#REF!,1),E965)),MAX(G$1:$G964)+1,0),IF(ISNUMBER(SEARCH(LEFT('Supplier Change Request FORM Z'!$D$58,1),E965)),MAX(G$1:$G964)+1,0))</f>
        <v>0</v>
      </c>
      <c r="H965" s="3" t="str">
        <f t="shared" si="15"/>
        <v/>
      </c>
    </row>
    <row r="966" spans="1:8" x14ac:dyDescent="0.35">
      <c r="A966" s="94" t="s">
        <v>7184</v>
      </c>
      <c r="B966" s="94" t="s">
        <v>8545</v>
      </c>
      <c r="C966" s="94" t="s">
        <v>8544</v>
      </c>
      <c r="D966" s="94" t="s">
        <v>8545</v>
      </c>
      <c r="E966" s="94" t="s">
        <v>9644</v>
      </c>
      <c r="G966" s="5">
        <f>IF('Supplier Change Request FORM Z'!$D$58="",IF(ISNUMBER(SEARCH(LEFT(#REF!,1),E966)),MAX(G$1:$G965)+1,0),IF(ISNUMBER(SEARCH(LEFT('Supplier Change Request FORM Z'!$D$58,1),E966)),MAX(G$1:$G965)+1,0))</f>
        <v>0</v>
      </c>
      <c r="H966" s="3" t="str">
        <f t="shared" si="15"/>
        <v/>
      </c>
    </row>
    <row r="967" spans="1:8" x14ac:dyDescent="0.35">
      <c r="A967" s="94" t="s">
        <v>7184</v>
      </c>
      <c r="B967" s="94" t="s">
        <v>8158</v>
      </c>
      <c r="C967" s="94" t="s">
        <v>8157</v>
      </c>
      <c r="D967" s="94" t="s">
        <v>8158</v>
      </c>
      <c r="E967" s="94" t="s">
        <v>9644</v>
      </c>
      <c r="G967" s="5">
        <f>IF('Supplier Change Request FORM Z'!$D$58="",IF(ISNUMBER(SEARCH(LEFT(#REF!,1),E967)),MAX(G$1:$G966)+1,0),IF(ISNUMBER(SEARCH(LEFT('Supplier Change Request FORM Z'!$D$58,1),E967)),MAX(G$1:$G966)+1,0))</f>
        <v>0</v>
      </c>
      <c r="H967" s="3" t="str">
        <f t="shared" si="15"/>
        <v/>
      </c>
    </row>
    <row r="968" spans="1:8" x14ac:dyDescent="0.35">
      <c r="A968" s="94" t="s">
        <v>7184</v>
      </c>
      <c r="B968" s="94" t="s">
        <v>10421</v>
      </c>
      <c r="C968" s="94" t="s">
        <v>10422</v>
      </c>
      <c r="D968" s="94" t="s">
        <v>10061</v>
      </c>
      <c r="E968" s="94" t="s">
        <v>9644</v>
      </c>
      <c r="G968" s="5">
        <f>IF('Supplier Change Request FORM Z'!$D$58="",IF(ISNUMBER(SEARCH(LEFT(#REF!,1),E968)),MAX(G$1:$G967)+1,0),IF(ISNUMBER(SEARCH(LEFT('Supplier Change Request FORM Z'!$D$58,1),E968)),MAX(G$1:$G967)+1,0))</f>
        <v>0</v>
      </c>
      <c r="H968" s="3" t="str">
        <f t="shared" si="15"/>
        <v/>
      </c>
    </row>
    <row r="969" spans="1:8" x14ac:dyDescent="0.35">
      <c r="A969" s="94" t="s">
        <v>7184</v>
      </c>
      <c r="B969" s="94" t="s">
        <v>8325</v>
      </c>
      <c r="C969" s="94" t="s">
        <v>8324</v>
      </c>
      <c r="D969" s="94" t="s">
        <v>8325</v>
      </c>
      <c r="E969" s="94" t="s">
        <v>9644</v>
      </c>
      <c r="G969" s="5">
        <f>IF('Supplier Change Request FORM Z'!$D$58="",IF(ISNUMBER(SEARCH(LEFT(#REF!,1),E969)),MAX(G$1:$G968)+1,0),IF(ISNUMBER(SEARCH(LEFT('Supplier Change Request FORM Z'!$D$58,1),E969)),MAX(G$1:$G968)+1,0))</f>
        <v>0</v>
      </c>
      <c r="H969" s="3" t="str">
        <f t="shared" si="15"/>
        <v/>
      </c>
    </row>
    <row r="970" spans="1:8" x14ac:dyDescent="0.35">
      <c r="A970" s="94" t="s">
        <v>7184</v>
      </c>
      <c r="B970" s="94" t="s">
        <v>7269</v>
      </c>
      <c r="C970" s="94" t="s">
        <v>7268</v>
      </c>
      <c r="D970" s="94" t="s">
        <v>7269</v>
      </c>
      <c r="E970" s="94" t="s">
        <v>9644</v>
      </c>
      <c r="G970" s="5">
        <f>IF('Supplier Change Request FORM Z'!$D$58="",IF(ISNUMBER(SEARCH(LEFT(#REF!,1),E970)),MAX(G$1:$G969)+1,0),IF(ISNUMBER(SEARCH(LEFT('Supplier Change Request FORM Z'!$D$58,1),E970)),MAX(G$1:$G969)+1,0))</f>
        <v>0</v>
      </c>
      <c r="H970" s="3" t="str">
        <f t="shared" si="15"/>
        <v/>
      </c>
    </row>
    <row r="971" spans="1:8" x14ac:dyDescent="0.35">
      <c r="A971" s="94" t="s">
        <v>7184</v>
      </c>
      <c r="B971" s="94" t="s">
        <v>9786</v>
      </c>
      <c r="C971" s="94" t="s">
        <v>7323</v>
      </c>
      <c r="D971" s="94" t="s">
        <v>9786</v>
      </c>
      <c r="E971" s="94" t="s">
        <v>9644</v>
      </c>
      <c r="G971" s="5">
        <f>IF('Supplier Change Request FORM Z'!$D$58="",IF(ISNUMBER(SEARCH(LEFT(#REF!,1),E971)),MAX(G$1:$G970)+1,0),IF(ISNUMBER(SEARCH(LEFT('Supplier Change Request FORM Z'!$D$58,1),E971)),MAX(G$1:$G970)+1,0))</f>
        <v>0</v>
      </c>
      <c r="H971" s="3" t="str">
        <f t="shared" si="15"/>
        <v/>
      </c>
    </row>
    <row r="972" spans="1:8" x14ac:dyDescent="0.35">
      <c r="A972" s="94" t="s">
        <v>7184</v>
      </c>
      <c r="B972" s="94" t="s">
        <v>8344</v>
      </c>
      <c r="C972" s="94" t="s">
        <v>8343</v>
      </c>
      <c r="D972" s="94" t="s">
        <v>8344</v>
      </c>
      <c r="E972" s="94" t="s">
        <v>9644</v>
      </c>
      <c r="G972" s="5">
        <f>IF('Supplier Change Request FORM Z'!$D$58="",IF(ISNUMBER(SEARCH(LEFT(#REF!,1),E972)),MAX(G$1:$G971)+1,0),IF(ISNUMBER(SEARCH(LEFT('Supplier Change Request FORM Z'!$D$58,1),E972)),MAX(G$1:$G971)+1,0))</f>
        <v>0</v>
      </c>
      <c r="H972" s="3" t="str">
        <f t="shared" si="15"/>
        <v/>
      </c>
    </row>
    <row r="973" spans="1:8" x14ac:dyDescent="0.35">
      <c r="A973" s="94" t="s">
        <v>7184</v>
      </c>
      <c r="B973" s="94" t="s">
        <v>8186</v>
      </c>
      <c r="C973" s="94" t="s">
        <v>8185</v>
      </c>
      <c r="D973" s="94" t="s">
        <v>8186</v>
      </c>
      <c r="E973" s="94" t="s">
        <v>9644</v>
      </c>
      <c r="G973" s="5">
        <f>IF('Supplier Change Request FORM Z'!$D$58="",IF(ISNUMBER(SEARCH(LEFT(#REF!,1),E973)),MAX(G$1:$G972)+1,0),IF(ISNUMBER(SEARCH(LEFT('Supplier Change Request FORM Z'!$D$58,1),E973)),MAX(G$1:$G972)+1,0))</f>
        <v>0</v>
      </c>
      <c r="H973" s="3" t="str">
        <f t="shared" si="15"/>
        <v/>
      </c>
    </row>
    <row r="974" spans="1:8" x14ac:dyDescent="0.35">
      <c r="A974" s="94" t="s">
        <v>7184</v>
      </c>
      <c r="B974" s="94" t="s">
        <v>8160</v>
      </c>
      <c r="C974" s="94" t="s">
        <v>8157</v>
      </c>
      <c r="D974" s="94" t="s">
        <v>8160</v>
      </c>
      <c r="E974" s="94" t="s">
        <v>9644</v>
      </c>
      <c r="G974" s="5">
        <f>IF('Supplier Change Request FORM Z'!$D$58="",IF(ISNUMBER(SEARCH(LEFT(#REF!,1),E974)),MAX(G$1:$G973)+1,0),IF(ISNUMBER(SEARCH(LEFT('Supplier Change Request FORM Z'!$D$58,1),E974)),MAX(G$1:$G973)+1,0))</f>
        <v>0</v>
      </c>
      <c r="H974" s="3" t="str">
        <f t="shared" si="15"/>
        <v/>
      </c>
    </row>
    <row r="975" spans="1:8" x14ac:dyDescent="0.35">
      <c r="A975" s="94" t="s">
        <v>7184</v>
      </c>
      <c r="B975" s="94" t="s">
        <v>9246</v>
      </c>
      <c r="C975" s="94" t="s">
        <v>9241</v>
      </c>
      <c r="D975" s="94" t="s">
        <v>9246</v>
      </c>
      <c r="E975" s="94" t="s">
        <v>9644</v>
      </c>
      <c r="G975" s="5">
        <f>IF('Supplier Change Request FORM Z'!$D$58="",IF(ISNUMBER(SEARCH(LEFT(#REF!,1),E975)),MAX(G$1:$G974)+1,0),IF(ISNUMBER(SEARCH(LEFT('Supplier Change Request FORM Z'!$D$58,1),E975)),MAX(G$1:$G974)+1,0))</f>
        <v>0</v>
      </c>
      <c r="H975" s="3" t="str">
        <f t="shared" si="15"/>
        <v/>
      </c>
    </row>
    <row r="976" spans="1:8" x14ac:dyDescent="0.35">
      <c r="A976" s="94" t="s">
        <v>7184</v>
      </c>
      <c r="B976" s="94" t="s">
        <v>8432</v>
      </c>
      <c r="C976" s="94" t="s">
        <v>8431</v>
      </c>
      <c r="D976" s="94" t="s">
        <v>8432</v>
      </c>
      <c r="E976" s="94" t="s">
        <v>9644</v>
      </c>
      <c r="G976" s="5">
        <f>IF('Supplier Change Request FORM Z'!$D$58="",IF(ISNUMBER(SEARCH(LEFT(#REF!,1),E976)),MAX(G$1:$G975)+1,0),IF(ISNUMBER(SEARCH(LEFT('Supplier Change Request FORM Z'!$D$58,1),E976)),MAX(G$1:$G975)+1,0))</f>
        <v>0</v>
      </c>
      <c r="H976" s="3" t="str">
        <f t="shared" si="15"/>
        <v/>
      </c>
    </row>
    <row r="977" spans="1:8" x14ac:dyDescent="0.35">
      <c r="A977" s="94" t="s">
        <v>7184</v>
      </c>
      <c r="B977" s="94" t="s">
        <v>7993</v>
      </c>
      <c r="C977" s="94" t="s">
        <v>7992</v>
      </c>
      <c r="D977" s="94" t="s">
        <v>7993</v>
      </c>
      <c r="E977" s="94" t="s">
        <v>9644</v>
      </c>
      <c r="G977" s="5">
        <f>IF('Supplier Change Request FORM Z'!$D$58="",IF(ISNUMBER(SEARCH(LEFT(#REF!,1),E977)),MAX(G$1:$G976)+1,0),IF(ISNUMBER(SEARCH(LEFT('Supplier Change Request FORM Z'!$D$58,1),E977)),MAX(G$1:$G976)+1,0))</f>
        <v>0</v>
      </c>
      <c r="H977" s="3" t="str">
        <f t="shared" si="15"/>
        <v/>
      </c>
    </row>
    <row r="978" spans="1:8" x14ac:dyDescent="0.35">
      <c r="A978" s="94" t="s">
        <v>7184</v>
      </c>
      <c r="B978" s="94" t="s">
        <v>7550</v>
      </c>
      <c r="C978" s="94" t="s">
        <v>7549</v>
      </c>
      <c r="D978" s="94" t="s">
        <v>7550</v>
      </c>
      <c r="E978" s="94" t="s">
        <v>9644</v>
      </c>
      <c r="G978" s="5">
        <f>IF('Supplier Change Request FORM Z'!$D$58="",IF(ISNUMBER(SEARCH(LEFT(#REF!,1),E978)),MAX(G$1:$G977)+1,0),IF(ISNUMBER(SEARCH(LEFT('Supplier Change Request FORM Z'!$D$58,1),E978)),MAX(G$1:$G977)+1,0))</f>
        <v>0</v>
      </c>
      <c r="H978" s="3" t="str">
        <f t="shared" si="15"/>
        <v/>
      </c>
    </row>
    <row r="979" spans="1:8" x14ac:dyDescent="0.35">
      <c r="A979" s="94" t="s">
        <v>7184</v>
      </c>
      <c r="B979" s="94" t="s">
        <v>7490</v>
      </c>
      <c r="C979" s="94" t="s">
        <v>7489</v>
      </c>
      <c r="D979" s="94" t="s">
        <v>7490</v>
      </c>
      <c r="E979" s="94" t="s">
        <v>9644</v>
      </c>
      <c r="G979" s="5">
        <f>IF('Supplier Change Request FORM Z'!$D$58="",IF(ISNUMBER(SEARCH(LEFT(#REF!,1),E979)),MAX(G$1:$G978)+1,0),IF(ISNUMBER(SEARCH(LEFT('Supplier Change Request FORM Z'!$D$58,1),E979)),MAX(G$1:$G978)+1,0))</f>
        <v>0</v>
      </c>
      <c r="H979" s="3" t="str">
        <f t="shared" si="15"/>
        <v/>
      </c>
    </row>
    <row r="980" spans="1:8" x14ac:dyDescent="0.35">
      <c r="A980" s="94" t="s">
        <v>7184</v>
      </c>
      <c r="B980" s="94" t="s">
        <v>7206</v>
      </c>
      <c r="C980" s="94" t="s">
        <v>7205</v>
      </c>
      <c r="D980" s="94" t="s">
        <v>7206</v>
      </c>
      <c r="E980" s="94" t="s">
        <v>9644</v>
      </c>
      <c r="G980" s="5">
        <f>IF('Supplier Change Request FORM Z'!$D$58="",IF(ISNUMBER(SEARCH(LEFT(#REF!,1),E980)),MAX(G$1:$G979)+1,0),IF(ISNUMBER(SEARCH(LEFT('Supplier Change Request FORM Z'!$D$58,1),E980)),MAX(G$1:$G979)+1,0))</f>
        <v>0</v>
      </c>
      <c r="H980" s="3" t="str">
        <f t="shared" si="15"/>
        <v/>
      </c>
    </row>
    <row r="981" spans="1:8" x14ac:dyDescent="0.35">
      <c r="A981" s="94" t="s">
        <v>7184</v>
      </c>
      <c r="B981" s="94" t="s">
        <v>8351</v>
      </c>
      <c r="C981" s="94" t="s">
        <v>8350</v>
      </c>
      <c r="D981" s="94" t="s">
        <v>8351</v>
      </c>
      <c r="E981" s="94" t="s">
        <v>9644</v>
      </c>
      <c r="G981" s="5">
        <f>IF('Supplier Change Request FORM Z'!$D$58="",IF(ISNUMBER(SEARCH(LEFT(#REF!,1),E981)),MAX(G$1:$G980)+1,0),IF(ISNUMBER(SEARCH(LEFT('Supplier Change Request FORM Z'!$D$58,1),E981)),MAX(G$1:$G980)+1,0))</f>
        <v>0</v>
      </c>
      <c r="H981" s="3" t="str">
        <f t="shared" si="15"/>
        <v/>
      </c>
    </row>
    <row r="982" spans="1:8" x14ac:dyDescent="0.35">
      <c r="A982" s="94" t="s">
        <v>7184</v>
      </c>
      <c r="B982" s="94" t="s">
        <v>7978</v>
      </c>
      <c r="C982" s="94" t="s">
        <v>7977</v>
      </c>
      <c r="D982" s="94" t="s">
        <v>7978</v>
      </c>
      <c r="E982" s="94" t="s">
        <v>9644</v>
      </c>
      <c r="G982" s="5">
        <f>IF('Supplier Change Request FORM Z'!$D$58="",IF(ISNUMBER(SEARCH(LEFT(#REF!,1),E982)),MAX(G$1:$G981)+1,0),IF(ISNUMBER(SEARCH(LEFT('Supplier Change Request FORM Z'!$D$58,1),E982)),MAX(G$1:$G981)+1,0))</f>
        <v>0</v>
      </c>
      <c r="H982" s="3" t="str">
        <f t="shared" si="15"/>
        <v/>
      </c>
    </row>
    <row r="983" spans="1:8" x14ac:dyDescent="0.35">
      <c r="A983" s="94" t="s">
        <v>7184</v>
      </c>
      <c r="B983" s="94" t="s">
        <v>8578</v>
      </c>
      <c r="C983" s="94" t="s">
        <v>8577</v>
      </c>
      <c r="D983" s="94" t="s">
        <v>8578</v>
      </c>
      <c r="E983" s="94" t="s">
        <v>9644</v>
      </c>
      <c r="G983" s="5">
        <f>IF('Supplier Change Request FORM Z'!$D$58="",IF(ISNUMBER(SEARCH(LEFT(#REF!,1),E983)),MAX(G$1:$G982)+1,0),IF(ISNUMBER(SEARCH(LEFT('Supplier Change Request FORM Z'!$D$58,1),E983)),MAX(G$1:$G982)+1,0))</f>
        <v>0</v>
      </c>
      <c r="H983" s="3" t="str">
        <f t="shared" si="15"/>
        <v/>
      </c>
    </row>
    <row r="984" spans="1:8" x14ac:dyDescent="0.35">
      <c r="A984" s="94" t="s">
        <v>7184</v>
      </c>
      <c r="B984" s="94" t="s">
        <v>8133</v>
      </c>
      <c r="C984" s="94" t="s">
        <v>8132</v>
      </c>
      <c r="D984" s="94" t="s">
        <v>8133</v>
      </c>
      <c r="E984" s="94" t="s">
        <v>9644</v>
      </c>
      <c r="G984" s="5">
        <f>IF('Supplier Change Request FORM Z'!$D$58="",IF(ISNUMBER(SEARCH(LEFT(#REF!,1),E984)),MAX(G$1:$G983)+1,0),IF(ISNUMBER(SEARCH(LEFT('Supplier Change Request FORM Z'!$D$58,1),E984)),MAX(G$1:$G983)+1,0))</f>
        <v>0</v>
      </c>
      <c r="H984" s="3" t="str">
        <f t="shared" si="15"/>
        <v/>
      </c>
    </row>
    <row r="985" spans="1:8" x14ac:dyDescent="0.35">
      <c r="A985" s="94" t="s">
        <v>7184</v>
      </c>
      <c r="B985" s="94" t="s">
        <v>7991</v>
      </c>
      <c r="C985" s="94" t="s">
        <v>7990</v>
      </c>
      <c r="D985" s="94" t="s">
        <v>7991</v>
      </c>
      <c r="E985" s="94" t="s">
        <v>9644</v>
      </c>
      <c r="G985" s="5">
        <f>IF('Supplier Change Request FORM Z'!$D$58="",IF(ISNUMBER(SEARCH(LEFT(#REF!,1),E985)),MAX(G$1:$G984)+1,0),IF(ISNUMBER(SEARCH(LEFT('Supplier Change Request FORM Z'!$D$58,1),E985)),MAX(G$1:$G984)+1,0))</f>
        <v>0</v>
      </c>
      <c r="H985" s="3" t="str">
        <f t="shared" si="15"/>
        <v/>
      </c>
    </row>
    <row r="986" spans="1:8" x14ac:dyDescent="0.35">
      <c r="A986" s="94" t="s">
        <v>7184</v>
      </c>
      <c r="B986" s="94" t="s">
        <v>7579</v>
      </c>
      <c r="C986" s="94" t="s">
        <v>7578</v>
      </c>
      <c r="D986" s="94" t="s">
        <v>7579</v>
      </c>
      <c r="E986" s="94" t="s">
        <v>9644</v>
      </c>
      <c r="G986" s="5">
        <f>IF('Supplier Change Request FORM Z'!$D$58="",IF(ISNUMBER(SEARCH(LEFT(#REF!,1),E986)),MAX(G$1:$G985)+1,0),IF(ISNUMBER(SEARCH(LEFT('Supplier Change Request FORM Z'!$D$58,1),E986)),MAX(G$1:$G985)+1,0))</f>
        <v>0</v>
      </c>
      <c r="H986" s="3" t="str">
        <f t="shared" si="15"/>
        <v/>
      </c>
    </row>
    <row r="987" spans="1:8" x14ac:dyDescent="0.35">
      <c r="A987" s="94" t="s">
        <v>7184</v>
      </c>
      <c r="B987" s="94" t="s">
        <v>9074</v>
      </c>
      <c r="C987" s="94" t="s">
        <v>9053</v>
      </c>
      <c r="D987" s="94" t="s">
        <v>9074</v>
      </c>
      <c r="E987" s="94" t="s">
        <v>9644</v>
      </c>
      <c r="G987" s="5">
        <f>IF('Supplier Change Request FORM Z'!$D$58="",IF(ISNUMBER(SEARCH(LEFT(#REF!,1),E987)),MAX(G$1:$G986)+1,0),IF(ISNUMBER(SEARCH(LEFT('Supplier Change Request FORM Z'!$D$58,1),E987)),MAX(G$1:$G986)+1,0))</f>
        <v>0</v>
      </c>
      <c r="H987" s="3" t="str">
        <f t="shared" si="15"/>
        <v/>
      </c>
    </row>
    <row r="988" spans="1:8" x14ac:dyDescent="0.35">
      <c r="A988" s="94" t="s">
        <v>7184</v>
      </c>
      <c r="B988" s="94" t="s">
        <v>8152</v>
      </c>
      <c r="C988" s="94" t="s">
        <v>8151</v>
      </c>
      <c r="D988" s="94" t="s">
        <v>8152</v>
      </c>
      <c r="E988" s="94" t="s">
        <v>9644</v>
      </c>
      <c r="G988" s="5">
        <f>IF('Supplier Change Request FORM Z'!$D$58="",IF(ISNUMBER(SEARCH(LEFT(#REF!,1),E988)),MAX(G$1:$G987)+1,0),IF(ISNUMBER(SEARCH(LEFT('Supplier Change Request FORM Z'!$D$58,1),E988)),MAX(G$1:$G987)+1,0))</f>
        <v>0</v>
      </c>
      <c r="H988" s="3" t="str">
        <f t="shared" si="15"/>
        <v/>
      </c>
    </row>
    <row r="989" spans="1:8" x14ac:dyDescent="0.35">
      <c r="A989" s="94" t="s">
        <v>7184</v>
      </c>
      <c r="B989" s="94" t="s">
        <v>8135</v>
      </c>
      <c r="C989" s="94" t="s">
        <v>8134</v>
      </c>
      <c r="D989" s="94" t="s">
        <v>8135</v>
      </c>
      <c r="E989" s="94" t="s">
        <v>9644</v>
      </c>
      <c r="G989" s="5">
        <f>IF('Supplier Change Request FORM Z'!$D$58="",IF(ISNUMBER(SEARCH(LEFT(#REF!,1),E989)),MAX(G$1:$G988)+1,0),IF(ISNUMBER(SEARCH(LEFT('Supplier Change Request FORM Z'!$D$58,1),E989)),MAX(G$1:$G988)+1,0))</f>
        <v>0</v>
      </c>
      <c r="H989" s="3" t="str">
        <f t="shared" si="15"/>
        <v/>
      </c>
    </row>
    <row r="990" spans="1:8" x14ac:dyDescent="0.35">
      <c r="A990" s="94" t="s">
        <v>7184</v>
      </c>
      <c r="B990" s="94" t="s">
        <v>10423</v>
      </c>
      <c r="C990" s="94" t="s">
        <v>8652</v>
      </c>
      <c r="D990" s="94" t="s">
        <v>10061</v>
      </c>
      <c r="E990" s="94" t="s">
        <v>9644</v>
      </c>
      <c r="G990" s="5">
        <f>IF('Supplier Change Request FORM Z'!$D$58="",IF(ISNUMBER(SEARCH(LEFT(#REF!,1),E990)),MAX(G$1:$G989)+1,0),IF(ISNUMBER(SEARCH(LEFT('Supplier Change Request FORM Z'!$D$58,1),E990)),MAX(G$1:$G989)+1,0))</f>
        <v>0</v>
      </c>
      <c r="H990" s="3" t="str">
        <f t="shared" si="15"/>
        <v/>
      </c>
    </row>
    <row r="991" spans="1:8" x14ac:dyDescent="0.35">
      <c r="A991" s="94" t="s">
        <v>7184</v>
      </c>
      <c r="B991" s="94" t="s">
        <v>7398</v>
      </c>
      <c r="C991" s="94" t="s">
        <v>7397</v>
      </c>
      <c r="D991" s="94" t="s">
        <v>7398</v>
      </c>
      <c r="E991" s="94" t="s">
        <v>9644</v>
      </c>
      <c r="G991" s="5">
        <f>IF('Supplier Change Request FORM Z'!$D$58="",IF(ISNUMBER(SEARCH(LEFT(#REF!,1),E991)),MAX(G$1:$G990)+1,0),IF(ISNUMBER(SEARCH(LEFT('Supplier Change Request FORM Z'!$D$58,1),E991)),MAX(G$1:$G990)+1,0))</f>
        <v>0</v>
      </c>
      <c r="H991" s="3" t="str">
        <f t="shared" si="15"/>
        <v/>
      </c>
    </row>
    <row r="992" spans="1:8" x14ac:dyDescent="0.35">
      <c r="A992" s="94" t="s">
        <v>7184</v>
      </c>
      <c r="B992" s="94" t="s">
        <v>8159</v>
      </c>
      <c r="C992" s="94" t="s">
        <v>8157</v>
      </c>
      <c r="D992" s="94" t="s">
        <v>8159</v>
      </c>
      <c r="E992" s="94" t="s">
        <v>9644</v>
      </c>
      <c r="G992" s="5">
        <f>IF('Supplier Change Request FORM Z'!$D$58="",IF(ISNUMBER(SEARCH(LEFT(#REF!,1),E992)),MAX(G$1:$G991)+1,0),IF(ISNUMBER(SEARCH(LEFT('Supplier Change Request FORM Z'!$D$58,1),E992)),MAX(G$1:$G991)+1,0))</f>
        <v>0</v>
      </c>
      <c r="H992" s="3" t="str">
        <f t="shared" si="15"/>
        <v/>
      </c>
    </row>
    <row r="993" spans="1:8" x14ac:dyDescent="0.35">
      <c r="A993" s="94" t="s">
        <v>7184</v>
      </c>
      <c r="B993" s="94" t="s">
        <v>8487</v>
      </c>
      <c r="C993" s="94" t="s">
        <v>8486</v>
      </c>
      <c r="D993" s="94" t="s">
        <v>8487</v>
      </c>
      <c r="E993" s="94" t="s">
        <v>9644</v>
      </c>
      <c r="G993" s="5">
        <f>IF('Supplier Change Request FORM Z'!$D$58="",IF(ISNUMBER(SEARCH(LEFT(#REF!,1),E993)),MAX(G$1:$G992)+1,0),IF(ISNUMBER(SEARCH(LEFT('Supplier Change Request FORM Z'!$D$58,1),E993)),MAX(G$1:$G992)+1,0))</f>
        <v>0</v>
      </c>
      <c r="H993" s="3" t="str">
        <f t="shared" si="15"/>
        <v/>
      </c>
    </row>
    <row r="994" spans="1:8" x14ac:dyDescent="0.35">
      <c r="A994" s="94" t="s">
        <v>7184</v>
      </c>
      <c r="B994" s="94" t="s">
        <v>7210</v>
      </c>
      <c r="C994" s="94" t="s">
        <v>7209</v>
      </c>
      <c r="D994" s="94" t="s">
        <v>7210</v>
      </c>
      <c r="E994" s="94" t="s">
        <v>9644</v>
      </c>
      <c r="G994" s="5">
        <f>IF('Supplier Change Request FORM Z'!$D$58="",IF(ISNUMBER(SEARCH(LEFT(#REF!,1),E994)),MAX(G$1:$G993)+1,0),IF(ISNUMBER(SEARCH(LEFT('Supplier Change Request FORM Z'!$D$58,1),E994)),MAX(G$1:$G993)+1,0))</f>
        <v>0</v>
      </c>
      <c r="H994" s="3" t="str">
        <f t="shared" si="15"/>
        <v/>
      </c>
    </row>
    <row r="995" spans="1:8" x14ac:dyDescent="0.35">
      <c r="A995" s="94" t="s">
        <v>7184</v>
      </c>
      <c r="B995" s="94" t="s">
        <v>7915</v>
      </c>
      <c r="C995" s="94" t="s">
        <v>7914</v>
      </c>
      <c r="D995" s="94" t="s">
        <v>7915</v>
      </c>
      <c r="E995" s="94" t="s">
        <v>9644</v>
      </c>
      <c r="G995" s="5">
        <f>IF('Supplier Change Request FORM Z'!$D$58="",IF(ISNUMBER(SEARCH(LEFT(#REF!,1),E995)),MAX(G$1:$G994)+1,0),IF(ISNUMBER(SEARCH(LEFT('Supplier Change Request FORM Z'!$D$58,1),E995)),MAX(G$1:$G994)+1,0))</f>
        <v>0</v>
      </c>
      <c r="H995" s="3" t="str">
        <f t="shared" si="15"/>
        <v/>
      </c>
    </row>
    <row r="996" spans="1:8" x14ac:dyDescent="0.35">
      <c r="A996" s="94" t="s">
        <v>7184</v>
      </c>
      <c r="B996" s="94" t="s">
        <v>7784</v>
      </c>
      <c r="C996" s="94" t="s">
        <v>7783</v>
      </c>
      <c r="D996" s="94" t="s">
        <v>7784</v>
      </c>
      <c r="E996" s="94" t="s">
        <v>9644</v>
      </c>
      <c r="G996" s="5">
        <f>IF('Supplier Change Request FORM Z'!$D$58="",IF(ISNUMBER(SEARCH(LEFT(#REF!,1),E996)),MAX(G$1:$G995)+1,0),IF(ISNUMBER(SEARCH(LEFT('Supplier Change Request FORM Z'!$D$58,1),E996)),MAX(G$1:$G995)+1,0))</f>
        <v>0</v>
      </c>
      <c r="H996" s="3" t="str">
        <f t="shared" si="15"/>
        <v/>
      </c>
    </row>
    <row r="997" spans="1:8" x14ac:dyDescent="0.35">
      <c r="A997" s="94" t="s">
        <v>7184</v>
      </c>
      <c r="B997" s="94" t="s">
        <v>8246</v>
      </c>
      <c r="C997" s="94" t="s">
        <v>8245</v>
      </c>
      <c r="D997" s="94" t="s">
        <v>8246</v>
      </c>
      <c r="E997" s="94" t="s">
        <v>9644</v>
      </c>
      <c r="G997" s="5">
        <f>IF('Supplier Change Request FORM Z'!$D$58="",IF(ISNUMBER(SEARCH(LEFT(#REF!,1),E997)),MAX(G$1:$G996)+1,0),IF(ISNUMBER(SEARCH(LEFT('Supplier Change Request FORM Z'!$D$58,1),E997)),MAX(G$1:$G996)+1,0))</f>
        <v>0</v>
      </c>
      <c r="H997" s="3" t="str">
        <f t="shared" si="15"/>
        <v/>
      </c>
    </row>
    <row r="998" spans="1:8" x14ac:dyDescent="0.35">
      <c r="A998" s="94" t="s">
        <v>7184</v>
      </c>
      <c r="B998" s="94" t="s">
        <v>8600</v>
      </c>
      <c r="C998" s="94" t="s">
        <v>8599</v>
      </c>
      <c r="D998" s="94" t="s">
        <v>8600</v>
      </c>
      <c r="E998" s="94" t="s">
        <v>9644</v>
      </c>
      <c r="G998" s="5">
        <f>IF('Supplier Change Request FORM Z'!$D$58="",IF(ISNUMBER(SEARCH(LEFT(#REF!,1),E998)),MAX(G$1:$G997)+1,0),IF(ISNUMBER(SEARCH(LEFT('Supplier Change Request FORM Z'!$D$58,1),E998)),MAX(G$1:$G997)+1,0))</f>
        <v>0</v>
      </c>
      <c r="H998" s="3" t="str">
        <f t="shared" si="15"/>
        <v/>
      </c>
    </row>
    <row r="999" spans="1:8" x14ac:dyDescent="0.35">
      <c r="A999" s="94" t="s">
        <v>7184</v>
      </c>
      <c r="B999" s="94" t="s">
        <v>7746</v>
      </c>
      <c r="C999" s="94" t="s">
        <v>7743</v>
      </c>
      <c r="D999" s="94" t="s">
        <v>7746</v>
      </c>
      <c r="E999" s="94" t="s">
        <v>9644</v>
      </c>
      <c r="G999" s="5">
        <f>IF('Supplier Change Request FORM Z'!$D$58="",IF(ISNUMBER(SEARCH(LEFT(#REF!,1),E999)),MAX(G$1:$G998)+1,0),IF(ISNUMBER(SEARCH(LEFT('Supplier Change Request FORM Z'!$D$58,1),E999)),MAX(G$1:$G998)+1,0))</f>
        <v>0</v>
      </c>
      <c r="H999" s="3" t="str">
        <f t="shared" si="15"/>
        <v/>
      </c>
    </row>
    <row r="1000" spans="1:8" x14ac:dyDescent="0.35">
      <c r="A1000" s="94" t="s">
        <v>7184</v>
      </c>
      <c r="B1000" s="94" t="s">
        <v>7708</v>
      </c>
      <c r="C1000" s="94" t="s">
        <v>7415</v>
      </c>
      <c r="D1000" s="94" t="s">
        <v>7708</v>
      </c>
      <c r="E1000" s="94" t="s">
        <v>9644</v>
      </c>
      <c r="G1000" s="5">
        <f>IF('Supplier Change Request FORM Z'!$D$58="",IF(ISNUMBER(SEARCH(LEFT(#REF!,1),E1000)),MAX(G$1:$G999)+1,0),IF(ISNUMBER(SEARCH(LEFT('Supplier Change Request FORM Z'!$D$58,1),E1000)),MAX(G$1:$G999)+1,0))</f>
        <v>0</v>
      </c>
      <c r="H1000" s="3" t="str">
        <f t="shared" si="15"/>
        <v/>
      </c>
    </row>
    <row r="1001" spans="1:8" x14ac:dyDescent="0.35">
      <c r="A1001" s="94" t="s">
        <v>7184</v>
      </c>
      <c r="B1001" s="94" t="s">
        <v>8799</v>
      </c>
      <c r="C1001" s="94" t="s">
        <v>8328</v>
      </c>
      <c r="D1001" s="94" t="s">
        <v>8799</v>
      </c>
      <c r="E1001" s="94" t="s">
        <v>9644</v>
      </c>
      <c r="G1001" s="5">
        <f>IF('Supplier Change Request FORM Z'!$D$58="",IF(ISNUMBER(SEARCH(LEFT(#REF!,1),E1001)),MAX(G$1:$G1000)+1,0),IF(ISNUMBER(SEARCH(LEFT('Supplier Change Request FORM Z'!$D$58,1),E1001)),MAX(G$1:$G1000)+1,0))</f>
        <v>0</v>
      </c>
      <c r="H1001" s="3" t="str">
        <f t="shared" si="15"/>
        <v/>
      </c>
    </row>
    <row r="1002" spans="1:8" x14ac:dyDescent="0.35">
      <c r="A1002" s="94" t="s">
        <v>7184</v>
      </c>
      <c r="B1002" s="94" t="s">
        <v>8465</v>
      </c>
      <c r="C1002" s="94" t="s">
        <v>8464</v>
      </c>
      <c r="D1002" s="94" t="s">
        <v>8465</v>
      </c>
      <c r="E1002" s="94" t="s">
        <v>9644</v>
      </c>
      <c r="G1002" s="5">
        <f>IF('Supplier Change Request FORM Z'!$D$58="",IF(ISNUMBER(SEARCH(LEFT(#REF!,1),E1002)),MAX(G$1:$G1001)+1,0),IF(ISNUMBER(SEARCH(LEFT('Supplier Change Request FORM Z'!$D$58,1),E1002)),MAX(G$1:$G1001)+1,0))</f>
        <v>0</v>
      </c>
      <c r="H1002" s="3" t="str">
        <f t="shared" si="15"/>
        <v/>
      </c>
    </row>
    <row r="1003" spans="1:8" x14ac:dyDescent="0.35">
      <c r="A1003" s="94" t="s">
        <v>7184</v>
      </c>
      <c r="B1003" s="94" t="s">
        <v>8077</v>
      </c>
      <c r="C1003" s="94" t="s">
        <v>8076</v>
      </c>
      <c r="D1003" s="94" t="s">
        <v>8077</v>
      </c>
      <c r="E1003" s="94" t="s">
        <v>9644</v>
      </c>
      <c r="G1003" s="5">
        <f>IF('Supplier Change Request FORM Z'!$D$58="",IF(ISNUMBER(SEARCH(LEFT(#REF!,1),E1003)),MAX(G$1:$G1002)+1,0),IF(ISNUMBER(SEARCH(LEFT('Supplier Change Request FORM Z'!$D$58,1),E1003)),MAX(G$1:$G1002)+1,0))</f>
        <v>0</v>
      </c>
      <c r="H1003" s="3" t="str">
        <f t="shared" si="15"/>
        <v/>
      </c>
    </row>
    <row r="1004" spans="1:8" x14ac:dyDescent="0.35">
      <c r="A1004" s="94" t="s">
        <v>7184</v>
      </c>
      <c r="B1004" s="94" t="s">
        <v>7795</v>
      </c>
      <c r="C1004" s="94" t="s">
        <v>7790</v>
      </c>
      <c r="D1004" s="94" t="s">
        <v>7795</v>
      </c>
      <c r="E1004" s="94" t="s">
        <v>9644</v>
      </c>
      <c r="G1004" s="5">
        <f>IF('Supplier Change Request FORM Z'!$D$58="",IF(ISNUMBER(SEARCH(LEFT(#REF!,1),E1004)),MAX(G$1:$G1003)+1,0),IF(ISNUMBER(SEARCH(LEFT('Supplier Change Request FORM Z'!$D$58,1),E1004)),MAX(G$1:$G1003)+1,0))</f>
        <v>0</v>
      </c>
      <c r="H1004" s="3" t="str">
        <f t="shared" si="15"/>
        <v/>
      </c>
    </row>
    <row r="1005" spans="1:8" x14ac:dyDescent="0.35">
      <c r="A1005" s="94" t="s">
        <v>7184</v>
      </c>
      <c r="B1005" s="94" t="s">
        <v>8232</v>
      </c>
      <c r="C1005" s="94" t="s">
        <v>8231</v>
      </c>
      <c r="D1005" s="94" t="s">
        <v>8232</v>
      </c>
      <c r="E1005" s="94" t="s">
        <v>9644</v>
      </c>
      <c r="G1005" s="5">
        <f>IF('Supplier Change Request FORM Z'!$D$58="",IF(ISNUMBER(SEARCH(LEFT(#REF!,1),E1005)),MAX(G$1:$G1004)+1,0),IF(ISNUMBER(SEARCH(LEFT('Supplier Change Request FORM Z'!$D$58,1),E1005)),MAX(G$1:$G1004)+1,0))</f>
        <v>0</v>
      </c>
      <c r="H1005" s="3" t="str">
        <f t="shared" si="15"/>
        <v/>
      </c>
    </row>
    <row r="1006" spans="1:8" x14ac:dyDescent="0.35">
      <c r="A1006" s="94" t="s">
        <v>7184</v>
      </c>
      <c r="B1006" s="94" t="s">
        <v>9003</v>
      </c>
      <c r="C1006" s="94" t="s">
        <v>9002</v>
      </c>
      <c r="D1006" s="94" t="s">
        <v>9003</v>
      </c>
      <c r="E1006" s="94" t="s">
        <v>9644</v>
      </c>
      <c r="G1006" s="5">
        <f>IF('Supplier Change Request FORM Z'!$D$58="",IF(ISNUMBER(SEARCH(LEFT(#REF!,1),E1006)),MAX(G$1:$G1005)+1,0),IF(ISNUMBER(SEARCH(LEFT('Supplier Change Request FORM Z'!$D$58,1),E1006)),MAX(G$1:$G1005)+1,0))</f>
        <v>0</v>
      </c>
      <c r="H1006" s="3" t="str">
        <f t="shared" si="15"/>
        <v/>
      </c>
    </row>
    <row r="1007" spans="1:8" x14ac:dyDescent="0.35">
      <c r="A1007" s="94" t="s">
        <v>7184</v>
      </c>
      <c r="B1007" s="94" t="s">
        <v>7457</v>
      </c>
      <c r="C1007" s="94" t="s">
        <v>7456</v>
      </c>
      <c r="D1007" s="94" t="s">
        <v>7457</v>
      </c>
      <c r="E1007" s="94" t="s">
        <v>9644</v>
      </c>
      <c r="G1007" s="5">
        <f>IF('Supplier Change Request FORM Z'!$D$58="",IF(ISNUMBER(SEARCH(LEFT(#REF!,1),E1007)),MAX(G$1:$G1006)+1,0),IF(ISNUMBER(SEARCH(LEFT('Supplier Change Request FORM Z'!$D$58,1),E1007)),MAX(G$1:$G1006)+1,0))</f>
        <v>0</v>
      </c>
      <c r="H1007" s="3" t="str">
        <f t="shared" si="15"/>
        <v/>
      </c>
    </row>
    <row r="1008" spans="1:8" x14ac:dyDescent="0.35">
      <c r="A1008" s="94" t="s">
        <v>7184</v>
      </c>
      <c r="B1008" s="94" t="s">
        <v>8999</v>
      </c>
      <c r="C1008" s="94" t="s">
        <v>8998</v>
      </c>
      <c r="D1008" s="94" t="s">
        <v>8999</v>
      </c>
      <c r="E1008" s="94" t="s">
        <v>9644</v>
      </c>
      <c r="G1008" s="5">
        <f>IF('Supplier Change Request FORM Z'!$D$58="",IF(ISNUMBER(SEARCH(LEFT(#REF!,1),E1008)),MAX(G$1:$G1007)+1,0),IF(ISNUMBER(SEARCH(LEFT('Supplier Change Request FORM Z'!$D$58,1),E1008)),MAX(G$1:$G1007)+1,0))</f>
        <v>0</v>
      </c>
      <c r="H1008" s="3" t="str">
        <f t="shared" si="15"/>
        <v/>
      </c>
    </row>
    <row r="1009" spans="1:8" x14ac:dyDescent="0.35">
      <c r="A1009" s="94" t="s">
        <v>7184</v>
      </c>
      <c r="B1009" s="94" t="s">
        <v>8323</v>
      </c>
      <c r="C1009" s="94" t="s">
        <v>8322</v>
      </c>
      <c r="D1009" s="94" t="s">
        <v>8323</v>
      </c>
      <c r="E1009" s="94" t="s">
        <v>9644</v>
      </c>
      <c r="G1009" s="5">
        <f>IF('Supplier Change Request FORM Z'!$D$58="",IF(ISNUMBER(SEARCH(LEFT(#REF!,1),E1009)),MAX(G$1:$G1008)+1,0),IF(ISNUMBER(SEARCH(LEFT('Supplier Change Request FORM Z'!$D$58,1),E1009)),MAX(G$1:$G1008)+1,0))</f>
        <v>0</v>
      </c>
      <c r="H1009" s="3" t="str">
        <f t="shared" si="15"/>
        <v/>
      </c>
    </row>
    <row r="1010" spans="1:8" x14ac:dyDescent="0.35">
      <c r="A1010" s="94" t="s">
        <v>7184</v>
      </c>
      <c r="B1010" s="94" t="s">
        <v>9065</v>
      </c>
      <c r="C1010" s="94" t="s">
        <v>9053</v>
      </c>
      <c r="D1010" s="94" t="s">
        <v>9065</v>
      </c>
      <c r="E1010" s="94" t="s">
        <v>9644</v>
      </c>
      <c r="G1010" s="5">
        <f>IF('Supplier Change Request FORM Z'!$D$58="",IF(ISNUMBER(SEARCH(LEFT(#REF!,1),E1010)),MAX(G$1:$G1009)+1,0),IF(ISNUMBER(SEARCH(LEFT('Supplier Change Request FORM Z'!$D$58,1),E1010)),MAX(G$1:$G1009)+1,0))</f>
        <v>0</v>
      </c>
      <c r="H1010" s="3" t="str">
        <f t="shared" si="15"/>
        <v/>
      </c>
    </row>
    <row r="1011" spans="1:8" x14ac:dyDescent="0.35">
      <c r="A1011" s="94" t="s">
        <v>7184</v>
      </c>
      <c r="B1011" s="94" t="s">
        <v>7542</v>
      </c>
      <c r="C1011" s="94" t="s">
        <v>7541</v>
      </c>
      <c r="D1011" s="94" t="s">
        <v>7542</v>
      </c>
      <c r="E1011" s="94" t="s">
        <v>9644</v>
      </c>
      <c r="G1011" s="5">
        <f>IF('Supplier Change Request FORM Z'!$D$58="",IF(ISNUMBER(SEARCH(LEFT(#REF!,1),E1011)),MAX(G$1:$G1010)+1,0),IF(ISNUMBER(SEARCH(LEFT('Supplier Change Request FORM Z'!$D$58,1),E1011)),MAX(G$1:$G1010)+1,0))</f>
        <v>0</v>
      </c>
      <c r="H1011" s="3" t="str">
        <f t="shared" si="15"/>
        <v/>
      </c>
    </row>
    <row r="1012" spans="1:8" x14ac:dyDescent="0.35">
      <c r="A1012" s="94" t="s">
        <v>7184</v>
      </c>
      <c r="B1012" s="94" t="s">
        <v>7845</v>
      </c>
      <c r="C1012" s="94" t="s">
        <v>7844</v>
      </c>
      <c r="D1012" s="94" t="s">
        <v>7845</v>
      </c>
      <c r="E1012" s="94" t="s">
        <v>9644</v>
      </c>
      <c r="G1012" s="5">
        <f>IF('Supplier Change Request FORM Z'!$D$58="",IF(ISNUMBER(SEARCH(LEFT(#REF!,1),E1012)),MAX(G$1:$G1011)+1,0),IF(ISNUMBER(SEARCH(LEFT('Supplier Change Request FORM Z'!$D$58,1),E1012)),MAX(G$1:$G1011)+1,0))</f>
        <v>0</v>
      </c>
      <c r="H1012" s="3" t="str">
        <f t="shared" si="15"/>
        <v/>
      </c>
    </row>
    <row r="1013" spans="1:8" x14ac:dyDescent="0.35">
      <c r="A1013" s="94" t="s">
        <v>7184</v>
      </c>
      <c r="B1013" s="94" t="s">
        <v>8453</v>
      </c>
      <c r="C1013" s="94" t="s">
        <v>8452</v>
      </c>
      <c r="D1013" s="94" t="s">
        <v>8453</v>
      </c>
      <c r="E1013" s="94" t="s">
        <v>9644</v>
      </c>
      <c r="G1013" s="5">
        <f>IF('Supplier Change Request FORM Z'!$D$58="",IF(ISNUMBER(SEARCH(LEFT(#REF!,1),E1013)),MAX(G$1:$G1012)+1,0),IF(ISNUMBER(SEARCH(LEFT('Supplier Change Request FORM Z'!$D$58,1),E1013)),MAX(G$1:$G1012)+1,0))</f>
        <v>0</v>
      </c>
      <c r="H1013" s="3" t="str">
        <f t="shared" si="15"/>
        <v/>
      </c>
    </row>
    <row r="1014" spans="1:8" x14ac:dyDescent="0.35">
      <c r="A1014" s="94" t="s">
        <v>7184</v>
      </c>
      <c r="B1014" s="94" t="s">
        <v>8127</v>
      </c>
      <c r="C1014" s="94" t="s">
        <v>8126</v>
      </c>
      <c r="D1014" s="94" t="s">
        <v>8127</v>
      </c>
      <c r="E1014" s="94" t="s">
        <v>9644</v>
      </c>
      <c r="G1014" s="5">
        <f>IF('Supplier Change Request FORM Z'!$D$58="",IF(ISNUMBER(SEARCH(LEFT(#REF!,1),E1014)),MAX(G$1:$G1013)+1,0),IF(ISNUMBER(SEARCH(LEFT('Supplier Change Request FORM Z'!$D$58,1),E1014)),MAX(G$1:$G1013)+1,0))</f>
        <v>0</v>
      </c>
      <c r="H1014" s="3" t="str">
        <f t="shared" si="15"/>
        <v/>
      </c>
    </row>
    <row r="1015" spans="1:8" x14ac:dyDescent="0.35">
      <c r="A1015" s="94" t="s">
        <v>7184</v>
      </c>
      <c r="B1015" s="94" t="s">
        <v>8011</v>
      </c>
      <c r="C1015" s="94" t="s">
        <v>8010</v>
      </c>
      <c r="D1015" s="94" t="s">
        <v>8011</v>
      </c>
      <c r="E1015" s="94" t="s">
        <v>9644</v>
      </c>
      <c r="G1015" s="5">
        <f>IF('Supplier Change Request FORM Z'!$D$58="",IF(ISNUMBER(SEARCH(LEFT(#REF!,1),E1015)),MAX(G$1:$G1014)+1,0),IF(ISNUMBER(SEARCH(LEFT('Supplier Change Request FORM Z'!$D$58,1),E1015)),MAX(G$1:$G1014)+1,0))</f>
        <v>0</v>
      </c>
      <c r="H1015" s="3" t="str">
        <f t="shared" si="15"/>
        <v/>
      </c>
    </row>
    <row r="1016" spans="1:8" x14ac:dyDescent="0.35">
      <c r="A1016" s="94" t="s">
        <v>7184</v>
      </c>
      <c r="B1016" s="94" t="s">
        <v>8031</v>
      </c>
      <c r="C1016" s="94" t="s">
        <v>8030</v>
      </c>
      <c r="D1016" s="94" t="s">
        <v>8031</v>
      </c>
      <c r="E1016" s="94" t="s">
        <v>9644</v>
      </c>
      <c r="G1016" s="5">
        <f>IF('Supplier Change Request FORM Z'!$D$58="",IF(ISNUMBER(SEARCH(LEFT(#REF!,1),E1016)),MAX(G$1:$G1015)+1,0),IF(ISNUMBER(SEARCH(LEFT('Supplier Change Request FORM Z'!$D$58,1),E1016)),MAX(G$1:$G1015)+1,0))</f>
        <v>0</v>
      </c>
      <c r="H1016" s="3" t="str">
        <f t="shared" si="15"/>
        <v/>
      </c>
    </row>
    <row r="1017" spans="1:8" x14ac:dyDescent="0.35">
      <c r="A1017" s="94" t="s">
        <v>7184</v>
      </c>
      <c r="B1017" s="94" t="s">
        <v>8182</v>
      </c>
      <c r="C1017" s="94" t="s">
        <v>8181</v>
      </c>
      <c r="D1017" s="94" t="s">
        <v>8182</v>
      </c>
      <c r="E1017" s="94" t="s">
        <v>9644</v>
      </c>
      <c r="G1017" s="5">
        <f>IF('Supplier Change Request FORM Z'!$D$58="",IF(ISNUMBER(SEARCH(LEFT(#REF!,1),E1017)),MAX(G$1:$G1016)+1,0),IF(ISNUMBER(SEARCH(LEFT('Supplier Change Request FORM Z'!$D$58,1),E1017)),MAX(G$1:$G1016)+1,0))</f>
        <v>0</v>
      </c>
      <c r="H1017" s="3" t="str">
        <f t="shared" si="15"/>
        <v/>
      </c>
    </row>
    <row r="1018" spans="1:8" x14ac:dyDescent="0.35">
      <c r="A1018" s="94" t="s">
        <v>7184</v>
      </c>
      <c r="B1018" s="94" t="s">
        <v>7705</v>
      </c>
      <c r="C1018" s="94" t="s">
        <v>7415</v>
      </c>
      <c r="D1018" s="94" t="s">
        <v>7705</v>
      </c>
      <c r="E1018" s="94" t="s">
        <v>9644</v>
      </c>
      <c r="G1018" s="5">
        <f>IF('Supplier Change Request FORM Z'!$D$58="",IF(ISNUMBER(SEARCH(LEFT(#REF!,1),E1018)),MAX(G$1:$G1017)+1,0),IF(ISNUMBER(SEARCH(LEFT('Supplier Change Request FORM Z'!$D$58,1),E1018)),MAX(G$1:$G1017)+1,0))</f>
        <v>0</v>
      </c>
      <c r="H1018" s="3" t="str">
        <f t="shared" si="15"/>
        <v/>
      </c>
    </row>
    <row r="1019" spans="1:8" x14ac:dyDescent="0.35">
      <c r="A1019" s="94" t="s">
        <v>7184</v>
      </c>
      <c r="B1019" s="94" t="s">
        <v>8469</v>
      </c>
      <c r="C1019" s="94" t="s">
        <v>8460</v>
      </c>
      <c r="D1019" s="94" t="s">
        <v>8469</v>
      </c>
      <c r="E1019" s="94" t="s">
        <v>9644</v>
      </c>
      <c r="G1019" s="5">
        <f>IF('Supplier Change Request FORM Z'!$D$58="",IF(ISNUMBER(SEARCH(LEFT(#REF!,1),E1019)),MAX(G$1:$G1018)+1,0),IF(ISNUMBER(SEARCH(LEFT('Supplier Change Request FORM Z'!$D$58,1),E1019)),MAX(G$1:$G1018)+1,0))</f>
        <v>0</v>
      </c>
      <c r="H1019" s="3" t="str">
        <f t="shared" si="15"/>
        <v/>
      </c>
    </row>
    <row r="1020" spans="1:8" x14ac:dyDescent="0.35">
      <c r="A1020" s="94" t="s">
        <v>7184</v>
      </c>
      <c r="B1020" s="94" t="s">
        <v>7968</v>
      </c>
      <c r="C1020" s="94" t="s">
        <v>7967</v>
      </c>
      <c r="D1020" s="94" t="s">
        <v>7968</v>
      </c>
      <c r="E1020" s="94" t="s">
        <v>9644</v>
      </c>
      <c r="G1020" s="5">
        <f>IF('Supplier Change Request FORM Z'!$D$58="",IF(ISNUMBER(SEARCH(LEFT(#REF!,1),E1020)),MAX(G$1:$G1019)+1,0),IF(ISNUMBER(SEARCH(LEFT('Supplier Change Request FORM Z'!$D$58,1),E1020)),MAX(G$1:$G1019)+1,0))</f>
        <v>0</v>
      </c>
      <c r="H1020" s="3" t="str">
        <f t="shared" si="15"/>
        <v/>
      </c>
    </row>
    <row r="1021" spans="1:8" x14ac:dyDescent="0.35">
      <c r="A1021" s="94" t="s">
        <v>7184</v>
      </c>
      <c r="B1021" s="94" t="s">
        <v>7951</v>
      </c>
      <c r="C1021" s="94" t="s">
        <v>7950</v>
      </c>
      <c r="D1021" s="94" t="s">
        <v>7951</v>
      </c>
      <c r="E1021" s="94" t="s">
        <v>9644</v>
      </c>
      <c r="G1021" s="5">
        <f>IF('Supplier Change Request FORM Z'!$D$58="",IF(ISNUMBER(SEARCH(LEFT(#REF!,1),E1021)),MAX(G$1:$G1020)+1,0),IF(ISNUMBER(SEARCH(LEFT('Supplier Change Request FORM Z'!$D$58,1),E1021)),MAX(G$1:$G1020)+1,0))</f>
        <v>0</v>
      </c>
      <c r="H1021" s="3" t="str">
        <f t="shared" si="15"/>
        <v/>
      </c>
    </row>
    <row r="1022" spans="1:8" x14ac:dyDescent="0.35">
      <c r="A1022" s="94" t="s">
        <v>7184</v>
      </c>
      <c r="B1022" s="94" t="s">
        <v>9066</v>
      </c>
      <c r="C1022" s="94" t="s">
        <v>9063</v>
      </c>
      <c r="D1022" s="94" t="s">
        <v>9066</v>
      </c>
      <c r="E1022" s="94" t="s">
        <v>9644</v>
      </c>
      <c r="G1022" s="5">
        <f>IF('Supplier Change Request FORM Z'!$D$58="",IF(ISNUMBER(SEARCH(LEFT(#REF!,1),E1022)),MAX(G$1:$G1021)+1,0),IF(ISNUMBER(SEARCH(LEFT('Supplier Change Request FORM Z'!$D$58,1),E1022)),MAX(G$1:$G1021)+1,0))</f>
        <v>0</v>
      </c>
      <c r="H1022" s="3" t="str">
        <f t="shared" si="15"/>
        <v/>
      </c>
    </row>
    <row r="1023" spans="1:8" x14ac:dyDescent="0.35">
      <c r="A1023" s="94" t="s">
        <v>7184</v>
      </c>
      <c r="B1023" s="94" t="s">
        <v>8567</v>
      </c>
      <c r="C1023" s="94" t="s">
        <v>8566</v>
      </c>
      <c r="D1023" s="94" t="s">
        <v>8567</v>
      </c>
      <c r="E1023" s="94" t="s">
        <v>9644</v>
      </c>
      <c r="G1023" s="5">
        <f>IF('Supplier Change Request FORM Z'!$D$58="",IF(ISNUMBER(SEARCH(LEFT(#REF!,1),E1023)),MAX(G$1:$G1022)+1,0),IF(ISNUMBER(SEARCH(LEFT('Supplier Change Request FORM Z'!$D$58,1),E1023)),MAX(G$1:$G1022)+1,0))</f>
        <v>0</v>
      </c>
      <c r="H1023" s="3" t="str">
        <f t="shared" si="15"/>
        <v/>
      </c>
    </row>
    <row r="1024" spans="1:8" x14ac:dyDescent="0.35">
      <c r="A1024" s="94" t="s">
        <v>7184</v>
      </c>
      <c r="B1024" s="94" t="s">
        <v>8102</v>
      </c>
      <c r="C1024" s="94" t="s">
        <v>8101</v>
      </c>
      <c r="D1024" s="94" t="s">
        <v>8102</v>
      </c>
      <c r="E1024" s="94" t="s">
        <v>9644</v>
      </c>
      <c r="G1024" s="5">
        <f>IF('Supplier Change Request FORM Z'!$D$58="",IF(ISNUMBER(SEARCH(LEFT(#REF!,1),E1024)),MAX(G$1:$G1023)+1,0),IF(ISNUMBER(SEARCH(LEFT('Supplier Change Request FORM Z'!$D$58,1),E1024)),MAX(G$1:$G1023)+1,0))</f>
        <v>0</v>
      </c>
      <c r="H1024" s="3" t="str">
        <f t="shared" si="15"/>
        <v/>
      </c>
    </row>
    <row r="1025" spans="1:8" x14ac:dyDescent="0.35">
      <c r="A1025" s="94" t="s">
        <v>7184</v>
      </c>
      <c r="B1025" s="94" t="s">
        <v>9007</v>
      </c>
      <c r="C1025" s="94" t="s">
        <v>9006</v>
      </c>
      <c r="D1025" s="94" t="s">
        <v>9007</v>
      </c>
      <c r="E1025" s="94" t="s">
        <v>9644</v>
      </c>
      <c r="G1025" s="5">
        <f>IF('Supplier Change Request FORM Z'!$D$58="",IF(ISNUMBER(SEARCH(LEFT(#REF!,1),E1025)),MAX(G$1:$G1024)+1,0),IF(ISNUMBER(SEARCH(LEFT('Supplier Change Request FORM Z'!$D$58,1),E1025)),MAX(G$1:$G1024)+1,0))</f>
        <v>0</v>
      </c>
      <c r="H1025" s="3" t="str">
        <f t="shared" si="15"/>
        <v/>
      </c>
    </row>
    <row r="1026" spans="1:8" x14ac:dyDescent="0.35">
      <c r="A1026" s="94" t="s">
        <v>7184</v>
      </c>
      <c r="B1026" s="94" t="s">
        <v>7686</v>
      </c>
      <c r="C1026" s="94" t="s">
        <v>7415</v>
      </c>
      <c r="D1026" s="94" t="s">
        <v>7686</v>
      </c>
      <c r="E1026" s="94" t="s">
        <v>9644</v>
      </c>
      <c r="G1026" s="5">
        <f>IF('Supplier Change Request FORM Z'!$D$58="",IF(ISNUMBER(SEARCH(LEFT(#REF!,1),E1026)),MAX(G$1:$G1025)+1,0),IF(ISNUMBER(SEARCH(LEFT('Supplier Change Request FORM Z'!$D$58,1),E1026)),MAX(G$1:$G1025)+1,0))</f>
        <v>0</v>
      </c>
      <c r="H1026" s="3" t="str">
        <f t="shared" ref="H1026:H1089" si="16">IFERROR(INDEX(B:B,MATCH(ROW(H1025),G:G,0)),"")</f>
        <v/>
      </c>
    </row>
    <row r="1027" spans="1:8" x14ac:dyDescent="0.35">
      <c r="A1027" s="94" t="s">
        <v>7184</v>
      </c>
      <c r="B1027" s="94" t="s">
        <v>9054</v>
      </c>
      <c r="C1027" s="94" t="s">
        <v>9053</v>
      </c>
      <c r="D1027" s="94" t="s">
        <v>9054</v>
      </c>
      <c r="E1027" s="94" t="s">
        <v>9644</v>
      </c>
      <c r="G1027" s="5">
        <f>IF('Supplier Change Request FORM Z'!$D$58="",IF(ISNUMBER(SEARCH(LEFT(#REF!,1),E1027)),MAX(G$1:$G1026)+1,0),IF(ISNUMBER(SEARCH(LEFT('Supplier Change Request FORM Z'!$D$58,1),E1027)),MAX(G$1:$G1026)+1,0))</f>
        <v>0</v>
      </c>
      <c r="H1027" s="3" t="str">
        <f t="shared" si="16"/>
        <v/>
      </c>
    </row>
    <row r="1028" spans="1:8" x14ac:dyDescent="0.35">
      <c r="A1028" s="94" t="s">
        <v>7184</v>
      </c>
      <c r="B1028" s="94" t="s">
        <v>8405</v>
      </c>
      <c r="C1028" s="94" t="s">
        <v>8404</v>
      </c>
      <c r="D1028" s="94" t="s">
        <v>8405</v>
      </c>
      <c r="E1028" s="94" t="s">
        <v>9644</v>
      </c>
      <c r="G1028" s="5">
        <f>IF('Supplier Change Request FORM Z'!$D$58="",IF(ISNUMBER(SEARCH(LEFT(#REF!,1),E1028)),MAX(G$1:$G1027)+1,0),IF(ISNUMBER(SEARCH(LEFT('Supplier Change Request FORM Z'!$D$58,1),E1028)),MAX(G$1:$G1027)+1,0))</f>
        <v>0</v>
      </c>
      <c r="H1028" s="3" t="str">
        <f t="shared" si="16"/>
        <v/>
      </c>
    </row>
    <row r="1029" spans="1:8" x14ac:dyDescent="0.35">
      <c r="A1029" s="94" t="s">
        <v>7184</v>
      </c>
      <c r="B1029" s="94" t="s">
        <v>8584</v>
      </c>
      <c r="C1029" s="94" t="s">
        <v>8583</v>
      </c>
      <c r="D1029" s="94" t="s">
        <v>8584</v>
      </c>
      <c r="E1029" s="94" t="s">
        <v>9644</v>
      </c>
      <c r="G1029" s="5">
        <f>IF('Supplier Change Request FORM Z'!$D$58="",IF(ISNUMBER(SEARCH(LEFT(#REF!,1),E1029)),MAX(G$1:$G1028)+1,0),IF(ISNUMBER(SEARCH(LEFT('Supplier Change Request FORM Z'!$D$58,1),E1029)),MAX(G$1:$G1028)+1,0))</f>
        <v>0</v>
      </c>
      <c r="H1029" s="3" t="str">
        <f t="shared" si="16"/>
        <v/>
      </c>
    </row>
    <row r="1030" spans="1:8" x14ac:dyDescent="0.35">
      <c r="A1030" s="94" t="s">
        <v>7184</v>
      </c>
      <c r="B1030" s="94" t="s">
        <v>7195</v>
      </c>
      <c r="C1030" s="94" t="s">
        <v>7194</v>
      </c>
      <c r="D1030" s="94" t="s">
        <v>7195</v>
      </c>
      <c r="E1030" s="94" t="s">
        <v>9644</v>
      </c>
      <c r="G1030" s="5">
        <f>IF('Supplier Change Request FORM Z'!$D$58="",IF(ISNUMBER(SEARCH(LEFT(#REF!,1),E1030)),MAX(G$1:$G1029)+1,0),IF(ISNUMBER(SEARCH(LEFT('Supplier Change Request FORM Z'!$D$58,1),E1030)),MAX(G$1:$G1029)+1,0))</f>
        <v>0</v>
      </c>
      <c r="H1030" s="3" t="str">
        <f t="shared" si="16"/>
        <v/>
      </c>
    </row>
    <row r="1031" spans="1:8" x14ac:dyDescent="0.35">
      <c r="A1031" s="94" t="s">
        <v>7184</v>
      </c>
      <c r="B1031" s="94" t="s">
        <v>9143</v>
      </c>
      <c r="C1031" s="94" t="s">
        <v>9142</v>
      </c>
      <c r="D1031" s="94" t="s">
        <v>9143</v>
      </c>
      <c r="E1031" s="94" t="s">
        <v>9644</v>
      </c>
      <c r="G1031" s="5">
        <f>IF('Supplier Change Request FORM Z'!$D$58="",IF(ISNUMBER(SEARCH(LEFT(#REF!,1),E1031)),MAX(G$1:$G1030)+1,0),IF(ISNUMBER(SEARCH(LEFT('Supplier Change Request FORM Z'!$D$58,1),E1031)),MAX(G$1:$G1030)+1,0))</f>
        <v>0</v>
      </c>
      <c r="H1031" s="3" t="str">
        <f t="shared" si="16"/>
        <v/>
      </c>
    </row>
    <row r="1032" spans="1:8" x14ac:dyDescent="0.35">
      <c r="A1032" s="94" t="s">
        <v>7184</v>
      </c>
      <c r="B1032" s="94" t="s">
        <v>8188</v>
      </c>
      <c r="C1032" s="94" t="s">
        <v>8187</v>
      </c>
      <c r="D1032" s="94" t="s">
        <v>8188</v>
      </c>
      <c r="E1032" s="94" t="s">
        <v>9644</v>
      </c>
      <c r="G1032" s="5">
        <f>IF('Supplier Change Request FORM Z'!$D$58="",IF(ISNUMBER(SEARCH(LEFT(#REF!,1),E1032)),MAX(G$1:$G1031)+1,0),IF(ISNUMBER(SEARCH(LEFT('Supplier Change Request FORM Z'!$D$58,1),E1032)),MAX(G$1:$G1031)+1,0))</f>
        <v>0</v>
      </c>
      <c r="H1032" s="3" t="str">
        <f t="shared" si="16"/>
        <v/>
      </c>
    </row>
    <row r="1033" spans="1:8" x14ac:dyDescent="0.35">
      <c r="A1033" s="94" t="s">
        <v>7184</v>
      </c>
      <c r="B1033" s="94" t="s">
        <v>7907</v>
      </c>
      <c r="C1033" s="94" t="s">
        <v>7906</v>
      </c>
      <c r="D1033" s="94" t="s">
        <v>7907</v>
      </c>
      <c r="E1033" s="94" t="s">
        <v>9644</v>
      </c>
      <c r="G1033" s="5">
        <f>IF('Supplier Change Request FORM Z'!$D$58="",IF(ISNUMBER(SEARCH(LEFT(#REF!,1),E1033)),MAX(G$1:$G1032)+1,0),IF(ISNUMBER(SEARCH(LEFT('Supplier Change Request FORM Z'!$D$58,1),E1033)),MAX(G$1:$G1032)+1,0))</f>
        <v>0</v>
      </c>
      <c r="H1033" s="3" t="str">
        <f t="shared" si="16"/>
        <v/>
      </c>
    </row>
    <row r="1034" spans="1:8" x14ac:dyDescent="0.35">
      <c r="A1034" s="94" t="s">
        <v>7184</v>
      </c>
      <c r="B1034" s="94" t="s">
        <v>8964</v>
      </c>
      <c r="C1034" s="94" t="s">
        <v>8963</v>
      </c>
      <c r="D1034" s="94" t="s">
        <v>8964</v>
      </c>
      <c r="E1034" s="94" t="s">
        <v>9644</v>
      </c>
      <c r="G1034" s="5">
        <f>IF('Supplier Change Request FORM Z'!$D$58="",IF(ISNUMBER(SEARCH(LEFT(#REF!,1),E1034)),MAX(G$1:$G1033)+1,0),IF(ISNUMBER(SEARCH(LEFT('Supplier Change Request FORM Z'!$D$58,1),E1034)),MAX(G$1:$G1033)+1,0))</f>
        <v>0</v>
      </c>
      <c r="H1034" s="3" t="str">
        <f t="shared" si="16"/>
        <v/>
      </c>
    </row>
    <row r="1035" spans="1:8" x14ac:dyDescent="0.35">
      <c r="A1035" s="94" t="s">
        <v>7184</v>
      </c>
      <c r="B1035" s="94" t="s">
        <v>7913</v>
      </c>
      <c r="C1035" s="94" t="s">
        <v>7912</v>
      </c>
      <c r="D1035" s="94" t="s">
        <v>7913</v>
      </c>
      <c r="E1035" s="94" t="s">
        <v>9644</v>
      </c>
      <c r="G1035" s="5">
        <f>IF('Supplier Change Request FORM Z'!$D$58="",IF(ISNUMBER(SEARCH(LEFT(#REF!,1),E1035)),MAX(G$1:$G1034)+1,0),IF(ISNUMBER(SEARCH(LEFT('Supplier Change Request FORM Z'!$D$58,1),E1035)),MAX(G$1:$G1034)+1,0))</f>
        <v>0</v>
      </c>
      <c r="H1035" s="3" t="str">
        <f t="shared" si="16"/>
        <v/>
      </c>
    </row>
    <row r="1036" spans="1:8" x14ac:dyDescent="0.35">
      <c r="A1036" s="94" t="s">
        <v>7184</v>
      </c>
      <c r="B1036" s="94" t="s">
        <v>7455</v>
      </c>
      <c r="C1036" s="94" t="s">
        <v>7454</v>
      </c>
      <c r="D1036" s="94" t="s">
        <v>7455</v>
      </c>
      <c r="E1036" s="94" t="s">
        <v>9644</v>
      </c>
      <c r="G1036" s="5">
        <f>IF('Supplier Change Request FORM Z'!$D$58="",IF(ISNUMBER(SEARCH(LEFT(#REF!,1),E1036)),MAX(G$1:$G1035)+1,0),IF(ISNUMBER(SEARCH(LEFT('Supplier Change Request FORM Z'!$D$58,1),E1036)),MAX(G$1:$G1035)+1,0))</f>
        <v>0</v>
      </c>
      <c r="H1036" s="3" t="str">
        <f t="shared" si="16"/>
        <v/>
      </c>
    </row>
    <row r="1037" spans="1:8" x14ac:dyDescent="0.35">
      <c r="A1037" s="94" t="s">
        <v>7184</v>
      </c>
      <c r="B1037" s="94" t="s">
        <v>9072</v>
      </c>
      <c r="C1037" s="94" t="s">
        <v>9053</v>
      </c>
      <c r="D1037" s="94" t="s">
        <v>9072</v>
      </c>
      <c r="E1037" s="94" t="s">
        <v>9644</v>
      </c>
      <c r="G1037" s="5">
        <f>IF('Supplier Change Request FORM Z'!$D$58="",IF(ISNUMBER(SEARCH(LEFT(#REF!,1),E1037)),MAX(G$1:$G1036)+1,0),IF(ISNUMBER(SEARCH(LEFT('Supplier Change Request FORM Z'!$D$58,1),E1037)),MAX(G$1:$G1036)+1,0))</f>
        <v>0</v>
      </c>
      <c r="H1037" s="3" t="str">
        <f t="shared" si="16"/>
        <v/>
      </c>
    </row>
    <row r="1038" spans="1:8" x14ac:dyDescent="0.35">
      <c r="A1038" s="94" t="s">
        <v>7184</v>
      </c>
      <c r="B1038" s="94" t="s">
        <v>9787</v>
      </c>
      <c r="C1038" s="94" t="s">
        <v>9788</v>
      </c>
      <c r="D1038" s="94" t="s">
        <v>9787</v>
      </c>
      <c r="E1038" s="94" t="s">
        <v>9644</v>
      </c>
      <c r="G1038" s="5">
        <f>IF('Supplier Change Request FORM Z'!$D$58="",IF(ISNUMBER(SEARCH(LEFT(#REF!,1),E1038)),MAX(G$1:$G1037)+1,0),IF(ISNUMBER(SEARCH(LEFT('Supplier Change Request FORM Z'!$D$58,1),E1038)),MAX(G$1:$G1037)+1,0))</f>
        <v>0</v>
      </c>
      <c r="H1038" s="3" t="str">
        <f t="shared" si="16"/>
        <v/>
      </c>
    </row>
    <row r="1039" spans="1:8" x14ac:dyDescent="0.35">
      <c r="A1039" s="94" t="s">
        <v>7184</v>
      </c>
      <c r="B1039" s="94" t="s">
        <v>8414</v>
      </c>
      <c r="C1039" s="94" t="s">
        <v>8413</v>
      </c>
      <c r="D1039" s="94" t="s">
        <v>8414</v>
      </c>
      <c r="E1039" s="94" t="s">
        <v>9644</v>
      </c>
      <c r="G1039" s="5">
        <f>IF('Supplier Change Request FORM Z'!$D$58="",IF(ISNUMBER(SEARCH(LEFT(#REF!,1),E1039)),MAX(G$1:$G1038)+1,0),IF(ISNUMBER(SEARCH(LEFT('Supplier Change Request FORM Z'!$D$58,1),E1039)),MAX(G$1:$G1038)+1,0))</f>
        <v>0</v>
      </c>
      <c r="H1039" s="3" t="str">
        <f t="shared" si="16"/>
        <v/>
      </c>
    </row>
    <row r="1040" spans="1:8" x14ac:dyDescent="0.35">
      <c r="A1040" s="94" t="s">
        <v>7184</v>
      </c>
      <c r="B1040" s="94" t="s">
        <v>7879</v>
      </c>
      <c r="C1040" s="94" t="s">
        <v>7878</v>
      </c>
      <c r="D1040" s="94" t="s">
        <v>7879</v>
      </c>
      <c r="E1040" s="94" t="s">
        <v>9644</v>
      </c>
      <c r="G1040" s="5">
        <f>IF('Supplier Change Request FORM Z'!$D$58="",IF(ISNUMBER(SEARCH(LEFT(#REF!,1),E1040)),MAX(G$1:$G1039)+1,0),IF(ISNUMBER(SEARCH(LEFT('Supplier Change Request FORM Z'!$D$58,1),E1040)),MAX(G$1:$G1039)+1,0))</f>
        <v>0</v>
      </c>
      <c r="H1040" s="3" t="str">
        <f t="shared" si="16"/>
        <v/>
      </c>
    </row>
    <row r="1041" spans="1:8" x14ac:dyDescent="0.35">
      <c r="A1041" s="94" t="s">
        <v>7184</v>
      </c>
      <c r="B1041" s="94" t="s">
        <v>7917</v>
      </c>
      <c r="C1041" s="94" t="s">
        <v>7916</v>
      </c>
      <c r="D1041" s="94" t="s">
        <v>7917</v>
      </c>
      <c r="E1041" s="94" t="s">
        <v>9644</v>
      </c>
      <c r="G1041" s="5">
        <f>IF('Supplier Change Request FORM Z'!$D$58="",IF(ISNUMBER(SEARCH(LEFT(#REF!,1),E1041)),MAX(G$1:$G1040)+1,0),IF(ISNUMBER(SEARCH(LEFT('Supplier Change Request FORM Z'!$D$58,1),E1041)),MAX(G$1:$G1040)+1,0))</f>
        <v>0</v>
      </c>
      <c r="H1041" s="3" t="str">
        <f t="shared" si="16"/>
        <v/>
      </c>
    </row>
    <row r="1042" spans="1:8" x14ac:dyDescent="0.35">
      <c r="A1042" s="94" t="s">
        <v>7184</v>
      </c>
      <c r="B1042" s="94" t="s">
        <v>8774</v>
      </c>
      <c r="C1042" s="94" t="s">
        <v>8773</v>
      </c>
      <c r="D1042" s="94" t="s">
        <v>8774</v>
      </c>
      <c r="E1042" s="94" t="s">
        <v>9644</v>
      </c>
      <c r="G1042" s="5">
        <f>IF('Supplier Change Request FORM Z'!$D$58="",IF(ISNUMBER(SEARCH(LEFT(#REF!,1),E1042)),MAX(G$1:$G1041)+1,0),IF(ISNUMBER(SEARCH(LEFT('Supplier Change Request FORM Z'!$D$58,1),E1042)),MAX(G$1:$G1041)+1,0))</f>
        <v>0</v>
      </c>
      <c r="H1042" s="3" t="str">
        <f t="shared" si="16"/>
        <v/>
      </c>
    </row>
    <row r="1043" spans="1:8" x14ac:dyDescent="0.35">
      <c r="A1043" s="94" t="s">
        <v>7184</v>
      </c>
      <c r="B1043" s="94" t="s">
        <v>8439</v>
      </c>
      <c r="C1043" s="94" t="s">
        <v>8438</v>
      </c>
      <c r="D1043" s="94" t="s">
        <v>8439</v>
      </c>
      <c r="E1043" s="94" t="s">
        <v>9644</v>
      </c>
      <c r="G1043" s="5">
        <f>IF('Supplier Change Request FORM Z'!$D$58="",IF(ISNUMBER(SEARCH(LEFT(#REF!,1),E1043)),MAX(G$1:$G1042)+1,0),IF(ISNUMBER(SEARCH(LEFT('Supplier Change Request FORM Z'!$D$58,1),E1043)),MAX(G$1:$G1042)+1,0))</f>
        <v>0</v>
      </c>
      <c r="H1043" s="3" t="str">
        <f t="shared" si="16"/>
        <v/>
      </c>
    </row>
    <row r="1044" spans="1:8" x14ac:dyDescent="0.35">
      <c r="A1044" s="94" t="s">
        <v>7184</v>
      </c>
      <c r="B1044" s="94" t="s">
        <v>7357</v>
      </c>
      <c r="C1044" s="94" t="s">
        <v>7356</v>
      </c>
      <c r="D1044" s="94" t="s">
        <v>7357</v>
      </c>
      <c r="E1044" s="94" t="s">
        <v>9644</v>
      </c>
      <c r="G1044" s="5">
        <f>IF('Supplier Change Request FORM Z'!$D$58="",IF(ISNUMBER(SEARCH(LEFT(#REF!,1),E1044)),MAX(G$1:$G1043)+1,0),IF(ISNUMBER(SEARCH(LEFT('Supplier Change Request FORM Z'!$D$58,1),E1044)),MAX(G$1:$G1043)+1,0))</f>
        <v>0</v>
      </c>
      <c r="H1044" s="3" t="str">
        <f t="shared" si="16"/>
        <v/>
      </c>
    </row>
    <row r="1045" spans="1:8" x14ac:dyDescent="0.35">
      <c r="A1045" s="94" t="s">
        <v>7184</v>
      </c>
      <c r="B1045" s="94" t="s">
        <v>8613</v>
      </c>
      <c r="C1045" s="94" t="s">
        <v>8612</v>
      </c>
      <c r="D1045" s="94" t="s">
        <v>8613</v>
      </c>
      <c r="E1045" s="94" t="s">
        <v>9644</v>
      </c>
      <c r="G1045" s="5">
        <f>IF('Supplier Change Request FORM Z'!$D$58="",IF(ISNUMBER(SEARCH(LEFT(#REF!,1),E1045)),MAX(G$1:$G1044)+1,0),IF(ISNUMBER(SEARCH(LEFT('Supplier Change Request FORM Z'!$D$58,1),E1045)),MAX(G$1:$G1044)+1,0))</f>
        <v>0</v>
      </c>
      <c r="H1045" s="3" t="str">
        <f t="shared" si="16"/>
        <v/>
      </c>
    </row>
    <row r="1046" spans="1:8" x14ac:dyDescent="0.35">
      <c r="A1046" s="94" t="s">
        <v>7184</v>
      </c>
      <c r="B1046" s="94" t="s">
        <v>8905</v>
      </c>
      <c r="C1046" s="94" t="s">
        <v>8904</v>
      </c>
      <c r="D1046" s="94" t="s">
        <v>8905</v>
      </c>
      <c r="E1046" s="94" t="s">
        <v>9644</v>
      </c>
      <c r="G1046" s="5">
        <f>IF('Supplier Change Request FORM Z'!$D$58="",IF(ISNUMBER(SEARCH(LEFT(#REF!,1),E1046)),MAX(G$1:$G1045)+1,0),IF(ISNUMBER(SEARCH(LEFT('Supplier Change Request FORM Z'!$D$58,1),E1046)),MAX(G$1:$G1045)+1,0))</f>
        <v>0</v>
      </c>
      <c r="H1046" s="3" t="str">
        <f t="shared" si="16"/>
        <v/>
      </c>
    </row>
    <row r="1047" spans="1:8" x14ac:dyDescent="0.35">
      <c r="A1047" s="94" t="s">
        <v>7184</v>
      </c>
      <c r="B1047" s="94" t="s">
        <v>7442</v>
      </c>
      <c r="C1047" s="94" t="s">
        <v>267</v>
      </c>
      <c r="D1047" s="94" t="s">
        <v>7442</v>
      </c>
      <c r="E1047" s="94" t="s">
        <v>9644</v>
      </c>
      <c r="G1047" s="5">
        <f>IF('Supplier Change Request FORM Z'!$D$58="",IF(ISNUMBER(SEARCH(LEFT(#REF!,1),E1047)),MAX(G$1:$G1046)+1,0),IF(ISNUMBER(SEARCH(LEFT('Supplier Change Request FORM Z'!$D$58,1),E1047)),MAX(G$1:$G1046)+1,0))</f>
        <v>0</v>
      </c>
      <c r="H1047" s="3" t="str">
        <f t="shared" si="16"/>
        <v/>
      </c>
    </row>
    <row r="1048" spans="1:8" x14ac:dyDescent="0.35">
      <c r="A1048" s="94" t="s">
        <v>7184</v>
      </c>
      <c r="B1048" s="94" t="s">
        <v>9070</v>
      </c>
      <c r="C1048" s="94" t="s">
        <v>9063</v>
      </c>
      <c r="D1048" s="94" t="s">
        <v>9070</v>
      </c>
      <c r="E1048" s="94" t="s">
        <v>9644</v>
      </c>
      <c r="G1048" s="5">
        <f>IF('Supplier Change Request FORM Z'!$D$58="",IF(ISNUMBER(SEARCH(LEFT(#REF!,1),E1048)),MAX(G$1:$G1047)+1,0),IF(ISNUMBER(SEARCH(LEFT('Supplier Change Request FORM Z'!$D$58,1),E1048)),MAX(G$1:$G1047)+1,0))</f>
        <v>0</v>
      </c>
      <c r="H1048" s="3" t="str">
        <f t="shared" si="16"/>
        <v/>
      </c>
    </row>
    <row r="1049" spans="1:8" x14ac:dyDescent="0.35">
      <c r="A1049" s="94" t="s">
        <v>7184</v>
      </c>
      <c r="B1049" s="94" t="s">
        <v>7280</v>
      </c>
      <c r="C1049" s="94" t="s">
        <v>7279</v>
      </c>
      <c r="D1049" s="94" t="s">
        <v>7280</v>
      </c>
      <c r="E1049" s="94" t="s">
        <v>9644</v>
      </c>
      <c r="G1049" s="5">
        <f>IF('Supplier Change Request FORM Z'!$D$58="",IF(ISNUMBER(SEARCH(LEFT(#REF!,1),E1049)),MAX(G$1:$G1048)+1,0),IF(ISNUMBER(SEARCH(LEFT('Supplier Change Request FORM Z'!$D$58,1),E1049)),MAX(G$1:$G1048)+1,0))</f>
        <v>0</v>
      </c>
      <c r="H1049" s="3" t="str">
        <f t="shared" si="16"/>
        <v/>
      </c>
    </row>
    <row r="1050" spans="1:8" x14ac:dyDescent="0.35">
      <c r="A1050" s="94" t="s">
        <v>7184</v>
      </c>
      <c r="B1050" s="94" t="s">
        <v>8709</v>
      </c>
      <c r="C1050" s="94" t="s">
        <v>8708</v>
      </c>
      <c r="D1050" s="94" t="s">
        <v>8709</v>
      </c>
      <c r="E1050" s="94" t="s">
        <v>9644</v>
      </c>
      <c r="G1050" s="5">
        <f>IF('Supplier Change Request FORM Z'!$D$58="",IF(ISNUMBER(SEARCH(LEFT(#REF!,1),E1050)),MAX(G$1:$G1049)+1,0),IF(ISNUMBER(SEARCH(LEFT('Supplier Change Request FORM Z'!$D$58,1),E1050)),MAX(G$1:$G1049)+1,0))</f>
        <v>0</v>
      </c>
      <c r="H1050" s="3" t="str">
        <f t="shared" si="16"/>
        <v/>
      </c>
    </row>
    <row r="1051" spans="1:8" x14ac:dyDescent="0.35">
      <c r="A1051" s="94" t="s">
        <v>7184</v>
      </c>
      <c r="B1051" s="94" t="s">
        <v>7375</v>
      </c>
      <c r="C1051" s="94" t="s">
        <v>7374</v>
      </c>
      <c r="D1051" s="94" t="s">
        <v>7375</v>
      </c>
      <c r="E1051" s="94" t="s">
        <v>9644</v>
      </c>
      <c r="G1051" s="5">
        <f>IF('Supplier Change Request FORM Z'!$D$58="",IF(ISNUMBER(SEARCH(LEFT(#REF!,1),E1051)),MAX(G$1:$G1050)+1,0),IF(ISNUMBER(SEARCH(LEFT('Supplier Change Request FORM Z'!$D$58,1),E1051)),MAX(G$1:$G1050)+1,0))</f>
        <v>0</v>
      </c>
      <c r="H1051" s="3" t="str">
        <f t="shared" si="16"/>
        <v/>
      </c>
    </row>
    <row r="1052" spans="1:8" x14ac:dyDescent="0.35">
      <c r="A1052" s="94" t="s">
        <v>7184</v>
      </c>
      <c r="B1052" s="94" t="s">
        <v>7919</v>
      </c>
      <c r="C1052" s="94" t="s">
        <v>7918</v>
      </c>
      <c r="D1052" s="94" t="s">
        <v>7919</v>
      </c>
      <c r="E1052" s="94" t="s">
        <v>9644</v>
      </c>
      <c r="G1052" s="5">
        <f>IF('Supplier Change Request FORM Z'!$D$58="",IF(ISNUMBER(SEARCH(LEFT(#REF!,1),E1052)),MAX(G$1:$G1051)+1,0),IF(ISNUMBER(SEARCH(LEFT('Supplier Change Request FORM Z'!$D$58,1),E1052)),MAX(G$1:$G1051)+1,0))</f>
        <v>0</v>
      </c>
      <c r="H1052" s="3" t="str">
        <f t="shared" si="16"/>
        <v/>
      </c>
    </row>
    <row r="1053" spans="1:8" x14ac:dyDescent="0.35">
      <c r="A1053" s="94" t="s">
        <v>7184</v>
      </c>
      <c r="B1053" s="94" t="s">
        <v>7989</v>
      </c>
      <c r="C1053" s="94" t="s">
        <v>7988</v>
      </c>
      <c r="D1053" s="94" t="s">
        <v>7989</v>
      </c>
      <c r="E1053" s="94" t="s">
        <v>9644</v>
      </c>
      <c r="G1053" s="5">
        <f>IF('Supplier Change Request FORM Z'!$D$58="",IF(ISNUMBER(SEARCH(LEFT(#REF!,1),E1053)),MAX(G$1:$G1052)+1,0),IF(ISNUMBER(SEARCH(LEFT('Supplier Change Request FORM Z'!$D$58,1),E1053)),MAX(G$1:$G1052)+1,0))</f>
        <v>0</v>
      </c>
      <c r="H1053" s="3" t="str">
        <f t="shared" si="16"/>
        <v/>
      </c>
    </row>
    <row r="1054" spans="1:8" x14ac:dyDescent="0.35">
      <c r="A1054" s="94" t="s">
        <v>7184</v>
      </c>
      <c r="B1054" s="94" t="s">
        <v>8483</v>
      </c>
      <c r="C1054" s="94" t="s">
        <v>8460</v>
      </c>
      <c r="D1054" s="94" t="s">
        <v>8483</v>
      </c>
      <c r="E1054" s="94" t="s">
        <v>9644</v>
      </c>
      <c r="G1054" s="5">
        <f>IF('Supplier Change Request FORM Z'!$D$58="",IF(ISNUMBER(SEARCH(LEFT(#REF!,1),E1054)),MAX(G$1:$G1053)+1,0),IF(ISNUMBER(SEARCH(LEFT('Supplier Change Request FORM Z'!$D$58,1),E1054)),MAX(G$1:$G1053)+1,0))</f>
        <v>0</v>
      </c>
      <c r="H1054" s="3" t="str">
        <f t="shared" si="16"/>
        <v/>
      </c>
    </row>
    <row r="1055" spans="1:8" x14ac:dyDescent="0.35">
      <c r="A1055" s="94" t="s">
        <v>7184</v>
      </c>
      <c r="B1055" s="94" t="s">
        <v>8656</v>
      </c>
      <c r="C1055" s="94" t="s">
        <v>8648</v>
      </c>
      <c r="D1055" s="94" t="s">
        <v>8656</v>
      </c>
      <c r="E1055" s="94" t="s">
        <v>9644</v>
      </c>
      <c r="G1055" s="5">
        <f>IF('Supplier Change Request FORM Z'!$D$58="",IF(ISNUMBER(SEARCH(LEFT(#REF!,1),E1055)),MAX(G$1:$G1054)+1,0),IF(ISNUMBER(SEARCH(LEFT('Supplier Change Request FORM Z'!$D$58,1),E1055)),MAX(G$1:$G1054)+1,0))</f>
        <v>0</v>
      </c>
      <c r="H1055" s="3" t="str">
        <f t="shared" si="16"/>
        <v/>
      </c>
    </row>
    <row r="1056" spans="1:8" x14ac:dyDescent="0.35">
      <c r="A1056" s="94" t="s">
        <v>7184</v>
      </c>
      <c r="B1056" s="94" t="s">
        <v>7687</v>
      </c>
      <c r="C1056" s="94" t="s">
        <v>7415</v>
      </c>
      <c r="D1056" s="94" t="s">
        <v>7687</v>
      </c>
      <c r="E1056" s="94" t="s">
        <v>9644</v>
      </c>
      <c r="G1056" s="5">
        <f>IF('Supplier Change Request FORM Z'!$D$58="",IF(ISNUMBER(SEARCH(LEFT(#REF!,1),E1056)),MAX(G$1:$G1055)+1,0),IF(ISNUMBER(SEARCH(LEFT('Supplier Change Request FORM Z'!$D$58,1),E1056)),MAX(G$1:$G1055)+1,0))</f>
        <v>0</v>
      </c>
      <c r="H1056" s="3" t="str">
        <f t="shared" si="16"/>
        <v/>
      </c>
    </row>
    <row r="1057" spans="1:8" x14ac:dyDescent="0.35">
      <c r="A1057" s="94" t="s">
        <v>7184</v>
      </c>
      <c r="B1057" s="94" t="s">
        <v>8713</v>
      </c>
      <c r="C1057" s="94" t="s">
        <v>8712</v>
      </c>
      <c r="D1057" s="94" t="s">
        <v>8713</v>
      </c>
      <c r="E1057" s="94" t="s">
        <v>9644</v>
      </c>
      <c r="G1057" s="5">
        <f>IF('Supplier Change Request FORM Z'!$D$58="",IF(ISNUMBER(SEARCH(LEFT(#REF!,1),E1057)),MAX(G$1:$G1056)+1,0),IF(ISNUMBER(SEARCH(LEFT('Supplier Change Request FORM Z'!$D$58,1),E1057)),MAX(G$1:$G1056)+1,0))</f>
        <v>0</v>
      </c>
      <c r="H1057" s="3" t="str">
        <f t="shared" si="16"/>
        <v/>
      </c>
    </row>
    <row r="1058" spans="1:8" x14ac:dyDescent="0.35">
      <c r="A1058" s="94" t="s">
        <v>7184</v>
      </c>
      <c r="B1058" s="94" t="s">
        <v>7734</v>
      </c>
      <c r="C1058" s="94" t="s">
        <v>7733</v>
      </c>
      <c r="D1058" s="94" t="s">
        <v>7734</v>
      </c>
      <c r="E1058" s="94" t="s">
        <v>9644</v>
      </c>
      <c r="G1058" s="5">
        <f>IF('Supplier Change Request FORM Z'!$D$58="",IF(ISNUMBER(SEARCH(LEFT(#REF!,1),E1058)),MAX(G$1:$G1057)+1,0),IF(ISNUMBER(SEARCH(LEFT('Supplier Change Request FORM Z'!$D$58,1),E1058)),MAX(G$1:$G1057)+1,0))</f>
        <v>0</v>
      </c>
      <c r="H1058" s="3" t="str">
        <f t="shared" si="16"/>
        <v/>
      </c>
    </row>
    <row r="1059" spans="1:8" x14ac:dyDescent="0.35">
      <c r="A1059" s="94" t="s">
        <v>7184</v>
      </c>
      <c r="B1059" s="94" t="s">
        <v>7341</v>
      </c>
      <c r="C1059" s="94" t="s">
        <v>7340</v>
      </c>
      <c r="D1059" s="94" t="s">
        <v>7341</v>
      </c>
      <c r="E1059" s="94" t="s">
        <v>9644</v>
      </c>
      <c r="G1059" s="5">
        <f>IF('Supplier Change Request FORM Z'!$D$58="",IF(ISNUMBER(SEARCH(LEFT(#REF!,1),E1059)),MAX(G$1:$G1058)+1,0),IF(ISNUMBER(SEARCH(LEFT('Supplier Change Request FORM Z'!$D$58,1),E1059)),MAX(G$1:$G1058)+1,0))</f>
        <v>0</v>
      </c>
      <c r="H1059" s="3" t="str">
        <f t="shared" si="16"/>
        <v/>
      </c>
    </row>
    <row r="1060" spans="1:8" x14ac:dyDescent="0.35">
      <c r="A1060" s="94" t="s">
        <v>7184</v>
      </c>
      <c r="B1060" s="94" t="s">
        <v>7330</v>
      </c>
      <c r="C1060" s="94" t="s">
        <v>7329</v>
      </c>
      <c r="D1060" s="94" t="s">
        <v>7330</v>
      </c>
      <c r="E1060" s="94" t="s">
        <v>9644</v>
      </c>
      <c r="G1060" s="5">
        <f>IF('Supplier Change Request FORM Z'!$D$58="",IF(ISNUMBER(SEARCH(LEFT(#REF!,1),E1060)),MAX(G$1:$G1059)+1,0),IF(ISNUMBER(SEARCH(LEFT('Supplier Change Request FORM Z'!$D$58,1),E1060)),MAX(G$1:$G1059)+1,0))</f>
        <v>0</v>
      </c>
      <c r="H1060" s="3" t="str">
        <f t="shared" si="16"/>
        <v/>
      </c>
    </row>
    <row r="1061" spans="1:8" x14ac:dyDescent="0.35">
      <c r="A1061" s="94" t="s">
        <v>7184</v>
      </c>
      <c r="B1061" s="94" t="s">
        <v>8090</v>
      </c>
      <c r="C1061" s="94" t="s">
        <v>8089</v>
      </c>
      <c r="D1061" s="94" t="s">
        <v>8090</v>
      </c>
      <c r="E1061" s="94" t="s">
        <v>9644</v>
      </c>
      <c r="G1061" s="5">
        <f>IF('Supplier Change Request FORM Z'!$D$58="",IF(ISNUMBER(SEARCH(LEFT(#REF!,1),E1061)),MAX(G$1:$G1060)+1,0),IF(ISNUMBER(SEARCH(LEFT('Supplier Change Request FORM Z'!$D$58,1),E1061)),MAX(G$1:$G1060)+1,0))</f>
        <v>0</v>
      </c>
      <c r="H1061" s="3" t="str">
        <f t="shared" si="16"/>
        <v/>
      </c>
    </row>
    <row r="1062" spans="1:8" x14ac:dyDescent="0.35">
      <c r="A1062" s="94" t="s">
        <v>7184</v>
      </c>
      <c r="B1062" s="94" t="s">
        <v>10424</v>
      </c>
      <c r="C1062" s="94" t="s">
        <v>10425</v>
      </c>
      <c r="D1062" s="94" t="s">
        <v>10424</v>
      </c>
      <c r="E1062" s="94" t="s">
        <v>9644</v>
      </c>
      <c r="G1062" s="5">
        <f>IF('Supplier Change Request FORM Z'!$D$58="",IF(ISNUMBER(SEARCH(LEFT(#REF!,1),E1062)),MAX(G$1:$G1061)+1,0),IF(ISNUMBER(SEARCH(LEFT('Supplier Change Request FORM Z'!$D$58,1),E1062)),MAX(G$1:$G1061)+1,0))</f>
        <v>0</v>
      </c>
      <c r="H1062" s="3" t="str">
        <f t="shared" si="16"/>
        <v/>
      </c>
    </row>
    <row r="1063" spans="1:8" x14ac:dyDescent="0.35">
      <c r="A1063" s="94" t="s">
        <v>7184</v>
      </c>
      <c r="B1063" s="94" t="s">
        <v>7857</v>
      </c>
      <c r="C1063" s="94" t="s">
        <v>7856</v>
      </c>
      <c r="D1063" s="94" t="s">
        <v>7857</v>
      </c>
      <c r="E1063" s="94" t="s">
        <v>9644</v>
      </c>
      <c r="G1063" s="5">
        <f>IF('Supplier Change Request FORM Z'!$D$58="",IF(ISNUMBER(SEARCH(LEFT(#REF!,1),E1063)),MAX(G$1:$G1062)+1,0),IF(ISNUMBER(SEARCH(LEFT('Supplier Change Request FORM Z'!$D$58,1),E1063)),MAX(G$1:$G1062)+1,0))</f>
        <v>0</v>
      </c>
      <c r="H1063" s="3" t="str">
        <f t="shared" si="16"/>
        <v/>
      </c>
    </row>
    <row r="1064" spans="1:8" x14ac:dyDescent="0.35">
      <c r="A1064" s="94" t="s">
        <v>7184</v>
      </c>
      <c r="B1064" s="94" t="s">
        <v>8570</v>
      </c>
      <c r="C1064" s="94" t="s">
        <v>8566</v>
      </c>
      <c r="D1064" s="94" t="s">
        <v>8570</v>
      </c>
      <c r="E1064" s="94" t="s">
        <v>9644</v>
      </c>
      <c r="G1064" s="5">
        <f>IF('Supplier Change Request FORM Z'!$D$58="",IF(ISNUMBER(SEARCH(LEFT(#REF!,1),E1064)),MAX(G$1:$G1063)+1,0),IF(ISNUMBER(SEARCH(LEFT('Supplier Change Request FORM Z'!$D$58,1),E1064)),MAX(G$1:$G1063)+1,0))</f>
        <v>0</v>
      </c>
      <c r="H1064" s="3" t="str">
        <f t="shared" si="16"/>
        <v/>
      </c>
    </row>
    <row r="1065" spans="1:8" x14ac:dyDescent="0.35">
      <c r="A1065" s="94" t="s">
        <v>7184</v>
      </c>
      <c r="B1065" s="94" t="s">
        <v>7673</v>
      </c>
      <c r="C1065" s="94" t="s">
        <v>7672</v>
      </c>
      <c r="D1065" s="94" t="s">
        <v>7673</v>
      </c>
      <c r="E1065" s="94" t="s">
        <v>9644</v>
      </c>
      <c r="G1065" s="5">
        <f>IF('Supplier Change Request FORM Z'!$D$58="",IF(ISNUMBER(SEARCH(LEFT(#REF!,1),E1065)),MAX(G$1:$G1064)+1,0),IF(ISNUMBER(SEARCH(LEFT('Supplier Change Request FORM Z'!$D$58,1),E1065)),MAX(G$1:$G1064)+1,0))</f>
        <v>0</v>
      </c>
      <c r="H1065" s="3" t="str">
        <f t="shared" si="16"/>
        <v/>
      </c>
    </row>
    <row r="1066" spans="1:8" x14ac:dyDescent="0.35">
      <c r="A1066" s="94" t="s">
        <v>7184</v>
      </c>
      <c r="B1066" s="94" t="s">
        <v>8455</v>
      </c>
      <c r="C1066" s="94" t="s">
        <v>8454</v>
      </c>
      <c r="D1066" s="94" t="s">
        <v>8455</v>
      </c>
      <c r="E1066" s="94" t="s">
        <v>9644</v>
      </c>
      <c r="G1066" s="5">
        <f>IF('Supplier Change Request FORM Z'!$D$58="",IF(ISNUMBER(SEARCH(LEFT(#REF!,1),E1066)),MAX(G$1:$G1065)+1,0),IF(ISNUMBER(SEARCH(LEFT('Supplier Change Request FORM Z'!$D$58,1),E1066)),MAX(G$1:$G1065)+1,0))</f>
        <v>0</v>
      </c>
      <c r="H1066" s="3" t="str">
        <f t="shared" si="16"/>
        <v/>
      </c>
    </row>
    <row r="1067" spans="1:8" x14ac:dyDescent="0.35">
      <c r="A1067" s="94" t="s">
        <v>7184</v>
      </c>
      <c r="B1067" s="94" t="s">
        <v>9224</v>
      </c>
      <c r="C1067" s="94" t="s">
        <v>9223</v>
      </c>
      <c r="D1067" s="94" t="s">
        <v>9224</v>
      </c>
      <c r="E1067" s="94" t="s">
        <v>9644</v>
      </c>
      <c r="G1067" s="5">
        <f>IF('Supplier Change Request FORM Z'!$D$58="",IF(ISNUMBER(SEARCH(LEFT(#REF!,1),E1067)),MAX(G$1:$G1066)+1,0),IF(ISNUMBER(SEARCH(LEFT('Supplier Change Request FORM Z'!$D$58,1),E1067)),MAX(G$1:$G1066)+1,0))</f>
        <v>0</v>
      </c>
      <c r="H1067" s="3" t="str">
        <f t="shared" si="16"/>
        <v/>
      </c>
    </row>
    <row r="1068" spans="1:8" x14ac:dyDescent="0.35">
      <c r="A1068" s="94" t="s">
        <v>7184</v>
      </c>
      <c r="B1068" s="94" t="s">
        <v>9078</v>
      </c>
      <c r="C1068" s="94" t="s">
        <v>9053</v>
      </c>
      <c r="D1068" s="94" t="s">
        <v>9078</v>
      </c>
      <c r="E1068" s="94" t="s">
        <v>9644</v>
      </c>
      <c r="G1068" s="5">
        <f>IF('Supplier Change Request FORM Z'!$D$58="",IF(ISNUMBER(SEARCH(LEFT(#REF!,1),E1068)),MAX(G$1:$G1067)+1,0),IF(ISNUMBER(SEARCH(LEFT('Supplier Change Request FORM Z'!$D$58,1),E1068)),MAX(G$1:$G1067)+1,0))</f>
        <v>0</v>
      </c>
      <c r="H1068" s="3" t="str">
        <f t="shared" si="16"/>
        <v/>
      </c>
    </row>
    <row r="1069" spans="1:8" x14ac:dyDescent="0.35">
      <c r="A1069" s="94" t="s">
        <v>7184</v>
      </c>
      <c r="B1069" s="94" t="s">
        <v>8048</v>
      </c>
      <c r="C1069" s="94" t="s">
        <v>8047</v>
      </c>
      <c r="D1069" s="94" t="s">
        <v>8048</v>
      </c>
      <c r="E1069" s="94" t="s">
        <v>9644</v>
      </c>
      <c r="G1069" s="5">
        <f>IF('Supplier Change Request FORM Z'!$D$58="",IF(ISNUMBER(SEARCH(LEFT(#REF!,1),E1069)),MAX(G$1:$G1068)+1,0),IF(ISNUMBER(SEARCH(LEFT('Supplier Change Request FORM Z'!$D$58,1),E1069)),MAX(G$1:$G1068)+1,0))</f>
        <v>0</v>
      </c>
      <c r="H1069" s="3" t="str">
        <f t="shared" si="16"/>
        <v/>
      </c>
    </row>
    <row r="1070" spans="1:8" x14ac:dyDescent="0.35">
      <c r="A1070" s="94" t="s">
        <v>7184</v>
      </c>
      <c r="B1070" s="94" t="s">
        <v>8987</v>
      </c>
      <c r="C1070" s="94" t="s">
        <v>8986</v>
      </c>
      <c r="D1070" s="94" t="s">
        <v>8987</v>
      </c>
      <c r="E1070" s="94" t="s">
        <v>9644</v>
      </c>
      <c r="G1070" s="5">
        <f>IF('Supplier Change Request FORM Z'!$D$58="",IF(ISNUMBER(SEARCH(LEFT(#REF!,1),E1070)),MAX(G$1:$G1069)+1,0),IF(ISNUMBER(SEARCH(LEFT('Supplier Change Request FORM Z'!$D$58,1),E1070)),MAX(G$1:$G1069)+1,0))</f>
        <v>0</v>
      </c>
      <c r="H1070" s="3" t="str">
        <f t="shared" si="16"/>
        <v/>
      </c>
    </row>
    <row r="1071" spans="1:8" x14ac:dyDescent="0.35">
      <c r="A1071" s="94" t="s">
        <v>7184</v>
      </c>
      <c r="B1071" s="94" t="s">
        <v>7971</v>
      </c>
      <c r="C1071" s="94" t="s">
        <v>7970</v>
      </c>
      <c r="D1071" s="94" t="s">
        <v>7971</v>
      </c>
      <c r="E1071" s="94" t="s">
        <v>9644</v>
      </c>
      <c r="G1071" s="5">
        <f>IF('Supplier Change Request FORM Z'!$D$58="",IF(ISNUMBER(SEARCH(LEFT(#REF!,1),E1071)),MAX(G$1:$G1070)+1,0),IF(ISNUMBER(SEARCH(LEFT('Supplier Change Request FORM Z'!$D$58,1),E1071)),MAX(G$1:$G1070)+1,0))</f>
        <v>0</v>
      </c>
      <c r="H1071" s="3" t="str">
        <f t="shared" si="16"/>
        <v/>
      </c>
    </row>
    <row r="1072" spans="1:8" x14ac:dyDescent="0.35">
      <c r="A1072" s="94" t="s">
        <v>7184</v>
      </c>
      <c r="B1072" s="94" t="s">
        <v>8541</v>
      </c>
      <c r="C1072" s="94" t="s">
        <v>8540</v>
      </c>
      <c r="D1072" s="94" t="s">
        <v>8541</v>
      </c>
      <c r="E1072" s="94" t="s">
        <v>9644</v>
      </c>
      <c r="G1072" s="5">
        <f>IF('Supplier Change Request FORM Z'!$D$58="",IF(ISNUMBER(SEARCH(LEFT(#REF!,1),E1072)),MAX(G$1:$G1071)+1,0),IF(ISNUMBER(SEARCH(LEFT('Supplier Change Request FORM Z'!$D$58,1),E1072)),MAX(G$1:$G1071)+1,0))</f>
        <v>0</v>
      </c>
      <c r="H1072" s="3" t="str">
        <f t="shared" si="16"/>
        <v/>
      </c>
    </row>
    <row r="1073" spans="1:8" x14ac:dyDescent="0.35">
      <c r="A1073" s="94" t="s">
        <v>7184</v>
      </c>
      <c r="B1073" s="94" t="s">
        <v>7248</v>
      </c>
      <c r="C1073" s="94" t="s">
        <v>7247</v>
      </c>
      <c r="D1073" s="94" t="s">
        <v>7248</v>
      </c>
      <c r="E1073" s="94" t="s">
        <v>9644</v>
      </c>
      <c r="G1073" s="5">
        <f>IF('Supplier Change Request FORM Z'!$D$58="",IF(ISNUMBER(SEARCH(LEFT(#REF!,1),E1073)),MAX(G$1:$G1072)+1,0),IF(ISNUMBER(SEARCH(LEFT('Supplier Change Request FORM Z'!$D$58,1),E1073)),MAX(G$1:$G1072)+1,0))</f>
        <v>0</v>
      </c>
      <c r="H1073" s="3" t="str">
        <f t="shared" si="16"/>
        <v/>
      </c>
    </row>
    <row r="1074" spans="1:8" x14ac:dyDescent="0.35">
      <c r="A1074" s="94" t="s">
        <v>7184</v>
      </c>
      <c r="B1074" s="94" t="s">
        <v>7517</v>
      </c>
      <c r="C1074" s="94" t="s">
        <v>7516</v>
      </c>
      <c r="D1074" s="94" t="s">
        <v>7517</v>
      </c>
      <c r="E1074" s="94" t="s">
        <v>9644</v>
      </c>
      <c r="G1074" s="5">
        <f>IF('Supplier Change Request FORM Z'!$D$58="",IF(ISNUMBER(SEARCH(LEFT(#REF!,1),E1074)),MAX(G$1:$G1073)+1,0),IF(ISNUMBER(SEARCH(LEFT('Supplier Change Request FORM Z'!$D$58,1),E1074)),MAX(G$1:$G1073)+1,0))</f>
        <v>0</v>
      </c>
      <c r="H1074" s="3" t="str">
        <f t="shared" si="16"/>
        <v/>
      </c>
    </row>
    <row r="1075" spans="1:8" x14ac:dyDescent="0.35">
      <c r="A1075" s="94" t="s">
        <v>7184</v>
      </c>
      <c r="B1075" s="94" t="s">
        <v>7404</v>
      </c>
      <c r="C1075" s="94" t="s">
        <v>7403</v>
      </c>
      <c r="D1075" s="94" t="s">
        <v>7404</v>
      </c>
      <c r="E1075" s="94" t="s">
        <v>9644</v>
      </c>
      <c r="G1075" s="5">
        <f>IF('Supplier Change Request FORM Z'!$D$58="",IF(ISNUMBER(SEARCH(LEFT(#REF!,1),E1075)),MAX(G$1:$G1074)+1,0),IF(ISNUMBER(SEARCH(LEFT('Supplier Change Request FORM Z'!$D$58,1),E1075)),MAX(G$1:$G1074)+1,0))</f>
        <v>0</v>
      </c>
      <c r="H1075" s="3" t="str">
        <f t="shared" si="16"/>
        <v/>
      </c>
    </row>
    <row r="1076" spans="1:8" x14ac:dyDescent="0.35">
      <c r="A1076" s="94" t="s">
        <v>7184</v>
      </c>
      <c r="B1076" s="94" t="s">
        <v>7532</v>
      </c>
      <c r="C1076" s="94" t="s">
        <v>7531</v>
      </c>
      <c r="D1076" s="94" t="s">
        <v>7532</v>
      </c>
      <c r="E1076" s="94" t="s">
        <v>9644</v>
      </c>
      <c r="G1076" s="5">
        <f>IF('Supplier Change Request FORM Z'!$D$58="",IF(ISNUMBER(SEARCH(LEFT(#REF!,1),E1076)),MAX(G$1:$G1075)+1,0),IF(ISNUMBER(SEARCH(LEFT('Supplier Change Request FORM Z'!$D$58,1),E1076)),MAX(G$1:$G1075)+1,0))</f>
        <v>0</v>
      </c>
      <c r="H1076" s="3" t="str">
        <f t="shared" si="16"/>
        <v/>
      </c>
    </row>
    <row r="1077" spans="1:8" x14ac:dyDescent="0.35">
      <c r="A1077" s="94" t="s">
        <v>7184</v>
      </c>
      <c r="B1077" s="94" t="s">
        <v>8860</v>
      </c>
      <c r="C1077" s="94" t="s">
        <v>8859</v>
      </c>
      <c r="D1077" s="94" t="s">
        <v>8860</v>
      </c>
      <c r="E1077" s="94" t="s">
        <v>9644</v>
      </c>
      <c r="G1077" s="5">
        <f>IF('Supplier Change Request FORM Z'!$D$58="",IF(ISNUMBER(SEARCH(LEFT(#REF!,1),E1077)),MAX(G$1:$G1076)+1,0),IF(ISNUMBER(SEARCH(LEFT('Supplier Change Request FORM Z'!$D$58,1),E1077)),MAX(G$1:$G1076)+1,0))</f>
        <v>0</v>
      </c>
      <c r="H1077" s="3" t="str">
        <f t="shared" si="16"/>
        <v/>
      </c>
    </row>
    <row r="1078" spans="1:8" x14ac:dyDescent="0.35">
      <c r="A1078" s="94" t="s">
        <v>7184</v>
      </c>
      <c r="B1078" s="94" t="s">
        <v>8940</v>
      </c>
      <c r="C1078" s="94" t="s">
        <v>8939</v>
      </c>
      <c r="D1078" s="94" t="s">
        <v>8940</v>
      </c>
      <c r="E1078" s="94" t="s">
        <v>9644</v>
      </c>
      <c r="G1078" s="5">
        <f>IF('Supplier Change Request FORM Z'!$D$58="",IF(ISNUMBER(SEARCH(LEFT(#REF!,1),E1078)),MAX(G$1:$G1077)+1,0),IF(ISNUMBER(SEARCH(LEFT('Supplier Change Request FORM Z'!$D$58,1),E1078)),MAX(G$1:$G1077)+1,0))</f>
        <v>0</v>
      </c>
      <c r="H1078" s="3" t="str">
        <f t="shared" si="16"/>
        <v/>
      </c>
    </row>
    <row r="1079" spans="1:8" x14ac:dyDescent="0.35">
      <c r="A1079" s="94" t="s">
        <v>7184</v>
      </c>
      <c r="B1079" s="94" t="s">
        <v>7583</v>
      </c>
      <c r="C1079" s="94" t="s">
        <v>7582</v>
      </c>
      <c r="D1079" s="94" t="s">
        <v>7583</v>
      </c>
      <c r="E1079" s="94" t="s">
        <v>9644</v>
      </c>
      <c r="G1079" s="5">
        <f>IF('Supplier Change Request FORM Z'!$D$58="",IF(ISNUMBER(SEARCH(LEFT(#REF!,1),E1079)),MAX(G$1:$G1078)+1,0),IF(ISNUMBER(SEARCH(LEFT('Supplier Change Request FORM Z'!$D$58,1),E1079)),MAX(G$1:$G1078)+1,0))</f>
        <v>0</v>
      </c>
      <c r="H1079" s="3" t="str">
        <f t="shared" si="16"/>
        <v/>
      </c>
    </row>
    <row r="1080" spans="1:8" x14ac:dyDescent="0.35">
      <c r="A1080" s="94" t="s">
        <v>7184</v>
      </c>
      <c r="B1080" s="94" t="s">
        <v>8287</v>
      </c>
      <c r="C1080" s="94" t="s">
        <v>8286</v>
      </c>
      <c r="D1080" s="94" t="s">
        <v>8287</v>
      </c>
      <c r="E1080" s="94" t="s">
        <v>9644</v>
      </c>
      <c r="G1080" s="5">
        <f>IF('Supplier Change Request FORM Z'!$D$58="",IF(ISNUMBER(SEARCH(LEFT(#REF!,1),E1080)),MAX(G$1:$G1079)+1,0),IF(ISNUMBER(SEARCH(LEFT('Supplier Change Request FORM Z'!$D$58,1),E1080)),MAX(G$1:$G1079)+1,0))</f>
        <v>0</v>
      </c>
      <c r="H1080" s="3" t="str">
        <f t="shared" si="16"/>
        <v/>
      </c>
    </row>
    <row r="1081" spans="1:8" x14ac:dyDescent="0.35">
      <c r="A1081" s="94" t="s">
        <v>7184</v>
      </c>
      <c r="B1081" s="94" t="s">
        <v>7667</v>
      </c>
      <c r="C1081" s="94" t="s">
        <v>7666</v>
      </c>
      <c r="D1081" s="94" t="s">
        <v>7667</v>
      </c>
      <c r="E1081" s="94" t="s">
        <v>9644</v>
      </c>
      <c r="G1081" s="5">
        <f>IF('Supplier Change Request FORM Z'!$D$58="",IF(ISNUMBER(SEARCH(LEFT(#REF!,1),E1081)),MAX(G$1:$G1080)+1,0),IF(ISNUMBER(SEARCH(LEFT('Supplier Change Request FORM Z'!$D$58,1),E1081)),MAX(G$1:$G1080)+1,0))</f>
        <v>0</v>
      </c>
      <c r="H1081" s="3" t="str">
        <f t="shared" si="16"/>
        <v/>
      </c>
    </row>
    <row r="1082" spans="1:8" x14ac:dyDescent="0.35">
      <c r="A1082" s="94" t="s">
        <v>7184</v>
      </c>
      <c r="B1082" s="94" t="s">
        <v>8602</v>
      </c>
      <c r="C1082" s="94" t="s">
        <v>8601</v>
      </c>
      <c r="D1082" s="94" t="s">
        <v>8602</v>
      </c>
      <c r="E1082" s="94" t="s">
        <v>9644</v>
      </c>
      <c r="G1082" s="5">
        <f>IF('Supplier Change Request FORM Z'!$D$58="",IF(ISNUMBER(SEARCH(LEFT(#REF!,1),E1082)),MAX(G$1:$G1081)+1,0),IF(ISNUMBER(SEARCH(LEFT('Supplier Change Request FORM Z'!$D$58,1),E1082)),MAX(G$1:$G1081)+1,0))</f>
        <v>0</v>
      </c>
      <c r="H1082" s="3" t="str">
        <f t="shared" si="16"/>
        <v/>
      </c>
    </row>
    <row r="1083" spans="1:8" x14ac:dyDescent="0.35">
      <c r="A1083" s="94" t="s">
        <v>7184</v>
      </c>
      <c r="B1083" s="94" t="s">
        <v>8170</v>
      </c>
      <c r="C1083" s="94" t="s">
        <v>8169</v>
      </c>
      <c r="D1083" s="94" t="s">
        <v>8170</v>
      </c>
      <c r="E1083" s="94" t="s">
        <v>9644</v>
      </c>
      <c r="G1083" s="5">
        <f>IF('Supplier Change Request FORM Z'!$D$58="",IF(ISNUMBER(SEARCH(LEFT(#REF!,1),E1083)),MAX(G$1:$G1082)+1,0),IF(ISNUMBER(SEARCH(LEFT('Supplier Change Request FORM Z'!$D$58,1),E1083)),MAX(G$1:$G1082)+1,0))</f>
        <v>0</v>
      </c>
      <c r="H1083" s="3" t="str">
        <f t="shared" si="16"/>
        <v/>
      </c>
    </row>
    <row r="1084" spans="1:8" x14ac:dyDescent="0.35">
      <c r="A1084" s="94" t="s">
        <v>7184</v>
      </c>
      <c r="B1084" s="94" t="s">
        <v>8288</v>
      </c>
      <c r="C1084" s="94" t="s">
        <v>8286</v>
      </c>
      <c r="D1084" s="94" t="s">
        <v>8288</v>
      </c>
      <c r="E1084" s="94" t="s">
        <v>9644</v>
      </c>
      <c r="G1084" s="5">
        <f>IF('Supplier Change Request FORM Z'!$D$58="",IF(ISNUMBER(SEARCH(LEFT(#REF!,1),E1084)),MAX(G$1:$G1083)+1,0),IF(ISNUMBER(SEARCH(LEFT('Supplier Change Request FORM Z'!$D$58,1),E1084)),MAX(G$1:$G1083)+1,0))</f>
        <v>0</v>
      </c>
      <c r="H1084" s="3" t="str">
        <f t="shared" si="16"/>
        <v/>
      </c>
    </row>
    <row r="1085" spans="1:8" x14ac:dyDescent="0.35">
      <c r="A1085" s="94" t="s">
        <v>7184</v>
      </c>
      <c r="B1085" s="94" t="s">
        <v>10426</v>
      </c>
      <c r="C1085" s="94" t="s">
        <v>10427</v>
      </c>
      <c r="D1085" s="94" t="s">
        <v>10426</v>
      </c>
      <c r="E1085" s="94" t="s">
        <v>9644</v>
      </c>
      <c r="G1085" s="5">
        <f>IF('Supplier Change Request FORM Z'!$D$58="",IF(ISNUMBER(SEARCH(LEFT(#REF!,1),E1085)),MAX(G$1:$G1084)+1,0),IF(ISNUMBER(SEARCH(LEFT('Supplier Change Request FORM Z'!$D$58,1),E1085)),MAX(G$1:$G1084)+1,0))</f>
        <v>0</v>
      </c>
      <c r="H1085" s="3" t="str">
        <f t="shared" si="16"/>
        <v/>
      </c>
    </row>
    <row r="1086" spans="1:8" x14ac:dyDescent="0.35">
      <c r="A1086" s="94" t="s">
        <v>7184</v>
      </c>
      <c r="B1086" s="94" t="s">
        <v>9061</v>
      </c>
      <c r="C1086" s="94" t="s">
        <v>9053</v>
      </c>
      <c r="D1086" s="94" t="s">
        <v>9061</v>
      </c>
      <c r="E1086" s="94" t="s">
        <v>9644</v>
      </c>
      <c r="G1086" s="5">
        <f>IF('Supplier Change Request FORM Z'!$D$58="",IF(ISNUMBER(SEARCH(LEFT(#REF!,1),E1086)),MAX(G$1:$G1085)+1,0),IF(ISNUMBER(SEARCH(LEFT('Supplier Change Request FORM Z'!$D$58,1),E1086)),MAX(G$1:$G1085)+1,0))</f>
        <v>0</v>
      </c>
      <c r="H1086" s="3" t="str">
        <f t="shared" si="16"/>
        <v/>
      </c>
    </row>
    <row r="1087" spans="1:8" x14ac:dyDescent="0.35">
      <c r="A1087" s="94" t="s">
        <v>7184</v>
      </c>
      <c r="B1087" s="94" t="s">
        <v>7976</v>
      </c>
      <c r="C1087" s="94" t="s">
        <v>7975</v>
      </c>
      <c r="D1087" s="94" t="s">
        <v>7976</v>
      </c>
      <c r="E1087" s="94" t="s">
        <v>9644</v>
      </c>
      <c r="G1087" s="5">
        <f>IF('Supplier Change Request FORM Z'!$D$58="",IF(ISNUMBER(SEARCH(LEFT(#REF!,1),E1087)),MAX(G$1:$G1086)+1,0),IF(ISNUMBER(SEARCH(LEFT('Supplier Change Request FORM Z'!$D$58,1),E1087)),MAX(G$1:$G1086)+1,0))</f>
        <v>0</v>
      </c>
      <c r="H1087" s="3" t="str">
        <f t="shared" si="16"/>
        <v/>
      </c>
    </row>
    <row r="1088" spans="1:8" x14ac:dyDescent="0.35">
      <c r="A1088" s="94" t="s">
        <v>7184</v>
      </c>
      <c r="B1088" s="94" t="s">
        <v>7974</v>
      </c>
      <c r="C1088" s="94" t="s">
        <v>7973</v>
      </c>
      <c r="D1088" s="94" t="s">
        <v>7974</v>
      </c>
      <c r="E1088" s="94" t="s">
        <v>9644</v>
      </c>
      <c r="G1088" s="5">
        <f>IF('Supplier Change Request FORM Z'!$D$58="",IF(ISNUMBER(SEARCH(LEFT(#REF!,1),E1088)),MAX(G$1:$G1087)+1,0),IF(ISNUMBER(SEARCH(LEFT('Supplier Change Request FORM Z'!$D$58,1),E1088)),MAX(G$1:$G1087)+1,0))</f>
        <v>0</v>
      </c>
      <c r="H1088" s="3" t="str">
        <f t="shared" si="16"/>
        <v/>
      </c>
    </row>
    <row r="1089" spans="1:8" x14ac:dyDescent="0.35">
      <c r="A1089" s="94" t="s">
        <v>7184</v>
      </c>
      <c r="B1089" s="94" t="s">
        <v>9283</v>
      </c>
      <c r="C1089" s="94" t="s">
        <v>9282</v>
      </c>
      <c r="D1089" s="94" t="s">
        <v>9283</v>
      </c>
      <c r="E1089" s="94" t="s">
        <v>9644</v>
      </c>
      <c r="G1089" s="5">
        <f>IF('Supplier Change Request FORM Z'!$D$58="",IF(ISNUMBER(SEARCH(LEFT(#REF!,1),E1089)),MAX(G$1:$G1088)+1,0),IF(ISNUMBER(SEARCH(LEFT('Supplier Change Request FORM Z'!$D$58,1),E1089)),MAX(G$1:$G1088)+1,0))</f>
        <v>0</v>
      </c>
      <c r="H1089" s="3" t="str">
        <f t="shared" si="16"/>
        <v/>
      </c>
    </row>
    <row r="1090" spans="1:8" x14ac:dyDescent="0.35">
      <c r="A1090" s="94" t="s">
        <v>7184</v>
      </c>
      <c r="B1090" s="94" t="s">
        <v>7519</v>
      </c>
      <c r="C1090" s="94" t="s">
        <v>7518</v>
      </c>
      <c r="D1090" s="94" t="s">
        <v>7519</v>
      </c>
      <c r="E1090" s="94" t="s">
        <v>9644</v>
      </c>
      <c r="G1090" s="5">
        <f>IF('Supplier Change Request FORM Z'!$D$58="",IF(ISNUMBER(SEARCH(LEFT(#REF!,1),E1090)),MAX(G$1:$G1089)+1,0),IF(ISNUMBER(SEARCH(LEFT('Supplier Change Request FORM Z'!$D$58,1),E1090)),MAX(G$1:$G1089)+1,0))</f>
        <v>0</v>
      </c>
      <c r="H1090" s="3" t="str">
        <f t="shared" ref="H1090:H1153" si="17">IFERROR(INDEX(B:B,MATCH(ROW(H1089),G:G,0)),"")</f>
        <v/>
      </c>
    </row>
    <row r="1091" spans="1:8" x14ac:dyDescent="0.35">
      <c r="A1091" s="94" t="s">
        <v>7184</v>
      </c>
      <c r="B1091" s="94" t="s">
        <v>7624</v>
      </c>
      <c r="C1091" s="94" t="s">
        <v>7623</v>
      </c>
      <c r="D1091" s="94" t="s">
        <v>7624</v>
      </c>
      <c r="E1091" s="94" t="s">
        <v>9644</v>
      </c>
      <c r="G1091" s="5">
        <f>IF('Supplier Change Request FORM Z'!$D$58="",IF(ISNUMBER(SEARCH(LEFT(#REF!,1),E1091)),MAX(G$1:$G1090)+1,0),IF(ISNUMBER(SEARCH(LEFT('Supplier Change Request FORM Z'!$D$58,1),E1091)),MAX(G$1:$G1090)+1,0))</f>
        <v>0</v>
      </c>
      <c r="H1091" s="3" t="str">
        <f t="shared" si="17"/>
        <v/>
      </c>
    </row>
    <row r="1092" spans="1:8" x14ac:dyDescent="0.35">
      <c r="A1092" s="94" t="s">
        <v>7184</v>
      </c>
      <c r="B1092" s="94" t="s">
        <v>9069</v>
      </c>
      <c r="C1092" s="94" t="s">
        <v>9068</v>
      </c>
      <c r="D1092" s="94" t="s">
        <v>9069</v>
      </c>
      <c r="E1092" s="94" t="s">
        <v>9644</v>
      </c>
      <c r="G1092" s="5">
        <f>IF('Supplier Change Request FORM Z'!$D$58="",IF(ISNUMBER(SEARCH(LEFT(#REF!,1),E1092)),MAX(G$1:$G1091)+1,0),IF(ISNUMBER(SEARCH(LEFT('Supplier Change Request FORM Z'!$D$58,1),E1092)),MAX(G$1:$G1091)+1,0))</f>
        <v>0</v>
      </c>
      <c r="H1092" s="3" t="str">
        <f t="shared" si="17"/>
        <v/>
      </c>
    </row>
    <row r="1093" spans="1:8" x14ac:dyDescent="0.35">
      <c r="A1093" s="94" t="s">
        <v>7184</v>
      </c>
      <c r="B1093" s="94" t="s">
        <v>9033</v>
      </c>
      <c r="C1093" s="94" t="s">
        <v>9032</v>
      </c>
      <c r="D1093" s="94" t="s">
        <v>9033</v>
      </c>
      <c r="E1093" s="94" t="s">
        <v>9644</v>
      </c>
      <c r="G1093" s="5">
        <f>IF('Supplier Change Request FORM Z'!$D$58="",IF(ISNUMBER(SEARCH(LEFT(#REF!,1),E1093)),MAX(G$1:$G1092)+1,0),IF(ISNUMBER(SEARCH(LEFT('Supplier Change Request FORM Z'!$D$58,1),E1093)),MAX(G$1:$G1092)+1,0))</f>
        <v>0</v>
      </c>
      <c r="H1093" s="3" t="str">
        <f t="shared" si="17"/>
        <v/>
      </c>
    </row>
    <row r="1094" spans="1:8" x14ac:dyDescent="0.35">
      <c r="A1094" s="94" t="s">
        <v>7184</v>
      </c>
      <c r="B1094" s="94" t="s">
        <v>7640</v>
      </c>
      <c r="C1094" s="94" t="s">
        <v>7639</v>
      </c>
      <c r="D1094" s="94" t="s">
        <v>7640</v>
      </c>
      <c r="E1094" s="94" t="s">
        <v>9644</v>
      </c>
      <c r="G1094" s="5">
        <f>IF('Supplier Change Request FORM Z'!$D$58="",IF(ISNUMBER(SEARCH(LEFT(#REF!,1),E1094)),MAX(G$1:$G1093)+1,0),IF(ISNUMBER(SEARCH(LEFT('Supplier Change Request FORM Z'!$D$58,1),E1094)),MAX(G$1:$G1093)+1,0))</f>
        <v>0</v>
      </c>
      <c r="H1094" s="3" t="str">
        <f t="shared" si="17"/>
        <v/>
      </c>
    </row>
    <row r="1095" spans="1:8" x14ac:dyDescent="0.35">
      <c r="A1095" s="94" t="s">
        <v>7184</v>
      </c>
      <c r="B1095" s="94" t="s">
        <v>9135</v>
      </c>
      <c r="C1095" s="94" t="s">
        <v>9134</v>
      </c>
      <c r="D1095" s="94" t="s">
        <v>9135</v>
      </c>
      <c r="E1095" s="94" t="s">
        <v>9644</v>
      </c>
      <c r="G1095" s="5">
        <f>IF('Supplier Change Request FORM Z'!$D$58="",IF(ISNUMBER(SEARCH(LEFT(#REF!,1),E1095)),MAX(G$1:$G1094)+1,0),IF(ISNUMBER(SEARCH(LEFT('Supplier Change Request FORM Z'!$D$58,1),E1095)),MAX(G$1:$G1094)+1,0))</f>
        <v>0</v>
      </c>
      <c r="H1095" s="3" t="str">
        <f t="shared" si="17"/>
        <v/>
      </c>
    </row>
    <row r="1096" spans="1:8" x14ac:dyDescent="0.35">
      <c r="A1096" s="94" t="s">
        <v>7184</v>
      </c>
      <c r="B1096" s="94" t="s">
        <v>7460</v>
      </c>
      <c r="C1096" s="94" t="s">
        <v>7459</v>
      </c>
      <c r="D1096" s="94" t="s">
        <v>7460</v>
      </c>
      <c r="E1096" s="94" t="s">
        <v>9644</v>
      </c>
      <c r="G1096" s="5">
        <f>IF('Supplier Change Request FORM Z'!$D$58="",IF(ISNUMBER(SEARCH(LEFT(#REF!,1),E1096)),MAX(G$1:$G1095)+1,0),IF(ISNUMBER(SEARCH(LEFT('Supplier Change Request FORM Z'!$D$58,1),E1096)),MAX(G$1:$G1095)+1,0))</f>
        <v>0</v>
      </c>
      <c r="H1096" s="3" t="str">
        <f t="shared" si="17"/>
        <v/>
      </c>
    </row>
    <row r="1097" spans="1:8" x14ac:dyDescent="0.35">
      <c r="A1097" s="94" t="s">
        <v>7184</v>
      </c>
      <c r="B1097" s="94" t="s">
        <v>8228</v>
      </c>
      <c r="C1097" s="94" t="s">
        <v>8227</v>
      </c>
      <c r="D1097" s="94" t="s">
        <v>8228</v>
      </c>
      <c r="E1097" s="94" t="s">
        <v>9644</v>
      </c>
      <c r="G1097" s="5">
        <f>IF('Supplier Change Request FORM Z'!$D$58="",IF(ISNUMBER(SEARCH(LEFT(#REF!,1),E1097)),MAX(G$1:$G1096)+1,0),IF(ISNUMBER(SEARCH(LEFT('Supplier Change Request FORM Z'!$D$58,1),E1097)),MAX(G$1:$G1096)+1,0))</f>
        <v>0</v>
      </c>
      <c r="H1097" s="3" t="str">
        <f t="shared" si="17"/>
        <v/>
      </c>
    </row>
    <row r="1098" spans="1:8" x14ac:dyDescent="0.35">
      <c r="A1098" s="94" t="s">
        <v>7184</v>
      </c>
      <c r="B1098" s="94" t="s">
        <v>8071</v>
      </c>
      <c r="C1098" s="94" t="s">
        <v>8070</v>
      </c>
      <c r="D1098" s="94" t="s">
        <v>8071</v>
      </c>
      <c r="E1098" s="94" t="s">
        <v>9644</v>
      </c>
      <c r="G1098" s="5">
        <f>IF('Supplier Change Request FORM Z'!$D$58="",IF(ISNUMBER(SEARCH(LEFT(#REF!,1),E1098)),MAX(G$1:$G1097)+1,0),IF(ISNUMBER(SEARCH(LEFT('Supplier Change Request FORM Z'!$D$58,1),E1098)),MAX(G$1:$G1097)+1,0))</f>
        <v>0</v>
      </c>
      <c r="H1098" s="3" t="str">
        <f t="shared" si="17"/>
        <v/>
      </c>
    </row>
    <row r="1099" spans="1:8" x14ac:dyDescent="0.35">
      <c r="A1099" s="94" t="s">
        <v>7184</v>
      </c>
      <c r="B1099" s="94" t="s">
        <v>7826</v>
      </c>
      <c r="C1099" s="94" t="s">
        <v>7825</v>
      </c>
      <c r="D1099" s="94" t="s">
        <v>7826</v>
      </c>
      <c r="E1099" s="94" t="s">
        <v>9644</v>
      </c>
      <c r="G1099" s="5">
        <f>IF('Supplier Change Request FORM Z'!$D$58="",IF(ISNUMBER(SEARCH(LEFT(#REF!,1),E1099)),MAX(G$1:$G1098)+1,0),IF(ISNUMBER(SEARCH(LEFT('Supplier Change Request FORM Z'!$D$58,1),E1099)),MAX(G$1:$G1098)+1,0))</f>
        <v>0</v>
      </c>
      <c r="H1099" s="3" t="str">
        <f t="shared" si="17"/>
        <v/>
      </c>
    </row>
    <row r="1100" spans="1:8" x14ac:dyDescent="0.35">
      <c r="A1100" s="94" t="s">
        <v>7184</v>
      </c>
      <c r="B1100" s="94" t="s">
        <v>8689</v>
      </c>
      <c r="C1100" s="94" t="s">
        <v>8688</v>
      </c>
      <c r="D1100" s="94" t="s">
        <v>8689</v>
      </c>
      <c r="E1100" s="94" t="s">
        <v>9644</v>
      </c>
      <c r="G1100" s="5">
        <f>IF('Supplier Change Request FORM Z'!$D$58="",IF(ISNUMBER(SEARCH(LEFT(#REF!,1),E1100)),MAX(G$1:$G1099)+1,0),IF(ISNUMBER(SEARCH(LEFT('Supplier Change Request FORM Z'!$D$58,1),E1100)),MAX(G$1:$G1099)+1,0))</f>
        <v>0</v>
      </c>
      <c r="H1100" s="3" t="str">
        <f t="shared" si="17"/>
        <v/>
      </c>
    </row>
    <row r="1101" spans="1:8" x14ac:dyDescent="0.35">
      <c r="A1101" s="94" t="s">
        <v>7184</v>
      </c>
      <c r="B1101" s="94" t="s">
        <v>9077</v>
      </c>
      <c r="C1101" s="94" t="s">
        <v>9053</v>
      </c>
      <c r="D1101" s="94" t="s">
        <v>9077</v>
      </c>
      <c r="E1101" s="94" t="s">
        <v>9644</v>
      </c>
      <c r="G1101" s="5">
        <f>IF('Supplier Change Request FORM Z'!$D$58="",IF(ISNUMBER(SEARCH(LEFT(#REF!,1),E1101)),MAX(G$1:$G1100)+1,0),IF(ISNUMBER(SEARCH(LEFT('Supplier Change Request FORM Z'!$D$58,1),E1101)),MAX(G$1:$G1100)+1,0))</f>
        <v>0</v>
      </c>
      <c r="H1101" s="3" t="str">
        <f t="shared" si="17"/>
        <v/>
      </c>
    </row>
    <row r="1102" spans="1:8" x14ac:dyDescent="0.35">
      <c r="A1102" s="94" t="s">
        <v>7184</v>
      </c>
      <c r="B1102" s="94" t="s">
        <v>9222</v>
      </c>
      <c r="C1102" s="94" t="s">
        <v>9221</v>
      </c>
      <c r="D1102" s="94" t="s">
        <v>9222</v>
      </c>
      <c r="E1102" s="94" t="s">
        <v>9644</v>
      </c>
      <c r="G1102" s="5">
        <f>IF('Supplier Change Request FORM Z'!$D$58="",IF(ISNUMBER(SEARCH(LEFT(#REF!,1),E1102)),MAX(G$1:$G1101)+1,0),IF(ISNUMBER(SEARCH(LEFT('Supplier Change Request FORM Z'!$D$58,1),E1102)),MAX(G$1:$G1101)+1,0))</f>
        <v>0</v>
      </c>
      <c r="H1102" s="3" t="str">
        <f t="shared" si="17"/>
        <v/>
      </c>
    </row>
    <row r="1103" spans="1:8" x14ac:dyDescent="0.35">
      <c r="A1103" s="94" t="s">
        <v>7184</v>
      </c>
      <c r="B1103" s="94" t="s">
        <v>7475</v>
      </c>
      <c r="C1103" s="94" t="s">
        <v>7474</v>
      </c>
      <c r="D1103" s="94" t="s">
        <v>7475</v>
      </c>
      <c r="E1103" s="94" t="s">
        <v>9644</v>
      </c>
      <c r="G1103" s="5">
        <f>IF('Supplier Change Request FORM Z'!$D$58="",IF(ISNUMBER(SEARCH(LEFT(#REF!,1),E1103)),MAX(G$1:$G1102)+1,0),IF(ISNUMBER(SEARCH(LEFT('Supplier Change Request FORM Z'!$D$58,1),E1103)),MAX(G$1:$G1102)+1,0))</f>
        <v>0</v>
      </c>
      <c r="H1103" s="3" t="str">
        <f t="shared" si="17"/>
        <v/>
      </c>
    </row>
    <row r="1104" spans="1:8" x14ac:dyDescent="0.35">
      <c r="A1104" s="94" t="s">
        <v>7184</v>
      </c>
      <c r="B1104" s="94" t="s">
        <v>8145</v>
      </c>
      <c r="C1104" s="94" t="s">
        <v>8144</v>
      </c>
      <c r="D1104" s="94" t="s">
        <v>8145</v>
      </c>
      <c r="E1104" s="94" t="s">
        <v>9644</v>
      </c>
      <c r="G1104" s="5">
        <f>IF('Supplier Change Request FORM Z'!$D$58="",IF(ISNUMBER(SEARCH(LEFT(#REF!,1),E1104)),MAX(G$1:$G1103)+1,0),IF(ISNUMBER(SEARCH(LEFT('Supplier Change Request FORM Z'!$D$58,1),E1104)),MAX(G$1:$G1103)+1,0))</f>
        <v>0</v>
      </c>
      <c r="H1104" s="3" t="str">
        <f t="shared" si="17"/>
        <v/>
      </c>
    </row>
    <row r="1105" spans="1:8" x14ac:dyDescent="0.35">
      <c r="A1105" s="94" t="s">
        <v>7184</v>
      </c>
      <c r="B1105" s="94" t="s">
        <v>7685</v>
      </c>
      <c r="C1105" s="94" t="s">
        <v>7415</v>
      </c>
      <c r="D1105" s="94" t="s">
        <v>7685</v>
      </c>
      <c r="E1105" s="94" t="s">
        <v>9644</v>
      </c>
      <c r="G1105" s="5">
        <f>IF('Supplier Change Request FORM Z'!$D$58="",IF(ISNUMBER(SEARCH(LEFT(#REF!,1),E1105)),MAX(G$1:$G1104)+1,0),IF(ISNUMBER(SEARCH(LEFT('Supplier Change Request FORM Z'!$D$58,1),E1105)),MAX(G$1:$G1104)+1,0))</f>
        <v>0</v>
      </c>
      <c r="H1105" s="3" t="str">
        <f t="shared" si="17"/>
        <v/>
      </c>
    </row>
    <row r="1106" spans="1:8" x14ac:dyDescent="0.35">
      <c r="A1106" s="94" t="s">
        <v>7184</v>
      </c>
      <c r="B1106" s="94" t="s">
        <v>9119</v>
      </c>
      <c r="C1106" s="94" t="s">
        <v>9118</v>
      </c>
      <c r="D1106" s="94" t="s">
        <v>9119</v>
      </c>
      <c r="E1106" s="94" t="s">
        <v>9644</v>
      </c>
      <c r="G1106" s="5">
        <f>IF('Supplier Change Request FORM Z'!$D$58="",IF(ISNUMBER(SEARCH(LEFT(#REF!,1),E1106)),MAX(G$1:$G1105)+1,0),IF(ISNUMBER(SEARCH(LEFT('Supplier Change Request FORM Z'!$D$58,1),E1106)),MAX(G$1:$G1105)+1,0))</f>
        <v>0</v>
      </c>
      <c r="H1106" s="3" t="str">
        <f t="shared" si="17"/>
        <v/>
      </c>
    </row>
    <row r="1107" spans="1:8" x14ac:dyDescent="0.35">
      <c r="A1107" s="94" t="s">
        <v>7184</v>
      </c>
      <c r="B1107" s="94" t="s">
        <v>7610</v>
      </c>
      <c r="C1107" s="94" t="s">
        <v>7608</v>
      </c>
      <c r="D1107" s="94" t="s">
        <v>7610</v>
      </c>
      <c r="E1107" s="94" t="s">
        <v>9644</v>
      </c>
      <c r="G1107" s="5">
        <f>IF('Supplier Change Request FORM Z'!$D$58="",IF(ISNUMBER(SEARCH(LEFT(#REF!,1),E1107)),MAX(G$1:$G1106)+1,0),IF(ISNUMBER(SEARCH(LEFT('Supplier Change Request FORM Z'!$D$58,1),E1107)),MAX(G$1:$G1106)+1,0))</f>
        <v>0</v>
      </c>
      <c r="H1107" s="3" t="str">
        <f t="shared" si="17"/>
        <v/>
      </c>
    </row>
    <row r="1108" spans="1:8" x14ac:dyDescent="0.35">
      <c r="A1108" s="94" t="s">
        <v>7184</v>
      </c>
      <c r="B1108" s="94" t="s">
        <v>10428</v>
      </c>
      <c r="C1108" s="94" t="s">
        <v>10429</v>
      </c>
      <c r="D1108" s="94" t="s">
        <v>10061</v>
      </c>
      <c r="E1108" s="94" t="s">
        <v>9644</v>
      </c>
      <c r="G1108" s="5">
        <f>IF('Supplier Change Request FORM Z'!$D$58="",IF(ISNUMBER(SEARCH(LEFT(#REF!,1),E1108)),MAX(G$1:$G1107)+1,0),IF(ISNUMBER(SEARCH(LEFT('Supplier Change Request FORM Z'!$D$58,1),E1108)),MAX(G$1:$G1107)+1,0))</f>
        <v>0</v>
      </c>
      <c r="H1108" s="3" t="str">
        <f t="shared" si="17"/>
        <v/>
      </c>
    </row>
    <row r="1109" spans="1:8" x14ac:dyDescent="0.35">
      <c r="A1109" s="94" t="s">
        <v>7184</v>
      </c>
      <c r="B1109" s="94" t="s">
        <v>7765</v>
      </c>
      <c r="C1109" s="94" t="s">
        <v>7764</v>
      </c>
      <c r="D1109" s="94" t="s">
        <v>7765</v>
      </c>
      <c r="E1109" s="94" t="s">
        <v>9644</v>
      </c>
      <c r="G1109" s="5">
        <f>IF('Supplier Change Request FORM Z'!$D$58="",IF(ISNUMBER(SEARCH(LEFT(#REF!,1),E1109)),MAX(G$1:$G1108)+1,0),IF(ISNUMBER(SEARCH(LEFT('Supplier Change Request FORM Z'!$D$58,1),E1109)),MAX(G$1:$G1108)+1,0))</f>
        <v>0</v>
      </c>
      <c r="H1109" s="3" t="str">
        <f t="shared" si="17"/>
        <v/>
      </c>
    </row>
    <row r="1110" spans="1:8" x14ac:dyDescent="0.35">
      <c r="A1110" s="94" t="s">
        <v>7184</v>
      </c>
      <c r="B1110" s="94" t="s">
        <v>7191</v>
      </c>
      <c r="C1110" s="94" t="s">
        <v>7190</v>
      </c>
      <c r="D1110" s="94" t="s">
        <v>7191</v>
      </c>
      <c r="E1110" s="94" t="s">
        <v>9644</v>
      </c>
      <c r="G1110" s="5">
        <f>IF('Supplier Change Request FORM Z'!$D$58="",IF(ISNUMBER(SEARCH(LEFT(#REF!,1),E1110)),MAX(G$1:$G1109)+1,0),IF(ISNUMBER(SEARCH(LEFT('Supplier Change Request FORM Z'!$D$58,1),E1110)),MAX(G$1:$G1109)+1,0))</f>
        <v>0</v>
      </c>
      <c r="H1110" s="3" t="str">
        <f t="shared" si="17"/>
        <v/>
      </c>
    </row>
    <row r="1111" spans="1:8" x14ac:dyDescent="0.35">
      <c r="A1111" s="94" t="s">
        <v>7184</v>
      </c>
      <c r="B1111" s="94" t="s">
        <v>8948</v>
      </c>
      <c r="C1111" s="94" t="s">
        <v>8947</v>
      </c>
      <c r="D1111" s="94" t="s">
        <v>8948</v>
      </c>
      <c r="E1111" s="94" t="s">
        <v>9644</v>
      </c>
      <c r="G1111" s="5">
        <f>IF('Supplier Change Request FORM Z'!$D$58="",IF(ISNUMBER(SEARCH(LEFT(#REF!,1),E1111)),MAX(G$1:$G1110)+1,0),IF(ISNUMBER(SEARCH(LEFT('Supplier Change Request FORM Z'!$D$58,1),E1111)),MAX(G$1:$G1110)+1,0))</f>
        <v>0</v>
      </c>
      <c r="H1111" s="3" t="str">
        <f t="shared" si="17"/>
        <v/>
      </c>
    </row>
    <row r="1112" spans="1:8" x14ac:dyDescent="0.35">
      <c r="A1112" s="94" t="s">
        <v>7184</v>
      </c>
      <c r="B1112" s="94" t="s">
        <v>8641</v>
      </c>
      <c r="C1112" s="94" t="s">
        <v>8640</v>
      </c>
      <c r="D1112" s="94" t="s">
        <v>8641</v>
      </c>
      <c r="E1112" s="94" t="s">
        <v>9644</v>
      </c>
      <c r="G1112" s="5">
        <f>IF('Supplier Change Request FORM Z'!$D$58="",IF(ISNUMBER(SEARCH(LEFT(#REF!,1),E1112)),MAX(G$1:$G1111)+1,0),IF(ISNUMBER(SEARCH(LEFT('Supplier Change Request FORM Z'!$D$58,1),E1112)),MAX(G$1:$G1111)+1,0))</f>
        <v>0</v>
      </c>
      <c r="H1112" s="3" t="str">
        <f t="shared" si="17"/>
        <v/>
      </c>
    </row>
    <row r="1113" spans="1:8" x14ac:dyDescent="0.35">
      <c r="A1113" s="94" t="s">
        <v>7184</v>
      </c>
      <c r="B1113" s="94" t="s">
        <v>7689</v>
      </c>
      <c r="C1113" s="94" t="s">
        <v>7415</v>
      </c>
      <c r="D1113" s="94" t="s">
        <v>7689</v>
      </c>
      <c r="E1113" s="94" t="s">
        <v>9644</v>
      </c>
      <c r="G1113" s="5">
        <f>IF('Supplier Change Request FORM Z'!$D$58="",IF(ISNUMBER(SEARCH(LEFT(#REF!,1),E1113)),MAX(G$1:$G1112)+1,0),IF(ISNUMBER(SEARCH(LEFT('Supplier Change Request FORM Z'!$D$58,1),E1113)),MAX(G$1:$G1112)+1,0))</f>
        <v>0</v>
      </c>
      <c r="H1113" s="3" t="str">
        <f t="shared" si="17"/>
        <v/>
      </c>
    </row>
    <row r="1114" spans="1:8" x14ac:dyDescent="0.35">
      <c r="A1114" s="94" t="s">
        <v>7184</v>
      </c>
      <c r="B1114" s="94" t="s">
        <v>7945</v>
      </c>
      <c r="C1114" s="94" t="s">
        <v>7944</v>
      </c>
      <c r="D1114" s="94" t="s">
        <v>7945</v>
      </c>
      <c r="E1114" s="94" t="s">
        <v>9644</v>
      </c>
      <c r="G1114" s="5">
        <f>IF('Supplier Change Request FORM Z'!$D$58="",IF(ISNUMBER(SEARCH(LEFT(#REF!,1),E1114)),MAX(G$1:$G1113)+1,0),IF(ISNUMBER(SEARCH(LEFT('Supplier Change Request FORM Z'!$D$58,1),E1114)),MAX(G$1:$G1113)+1,0))</f>
        <v>0</v>
      </c>
      <c r="H1114" s="3" t="str">
        <f t="shared" si="17"/>
        <v/>
      </c>
    </row>
    <row r="1115" spans="1:8" x14ac:dyDescent="0.35">
      <c r="A1115" s="94" t="s">
        <v>7184</v>
      </c>
      <c r="B1115" s="94" t="s">
        <v>8715</v>
      </c>
      <c r="C1115" s="94" t="s">
        <v>8714</v>
      </c>
      <c r="D1115" s="94" t="s">
        <v>8715</v>
      </c>
      <c r="E1115" s="94" t="s">
        <v>9644</v>
      </c>
      <c r="G1115" s="5">
        <f>IF('Supplier Change Request FORM Z'!$D$58="",IF(ISNUMBER(SEARCH(LEFT(#REF!,1),E1115)),MAX(G$1:$G1114)+1,0),IF(ISNUMBER(SEARCH(LEFT('Supplier Change Request FORM Z'!$D$58,1),E1115)),MAX(G$1:$G1114)+1,0))</f>
        <v>0</v>
      </c>
      <c r="H1115" s="3" t="str">
        <f t="shared" si="17"/>
        <v/>
      </c>
    </row>
    <row r="1116" spans="1:8" x14ac:dyDescent="0.35">
      <c r="A1116" s="94" t="s">
        <v>7184</v>
      </c>
      <c r="B1116" s="94" t="s">
        <v>7306</v>
      </c>
      <c r="C1116" s="94" t="s">
        <v>7305</v>
      </c>
      <c r="D1116" s="94" t="s">
        <v>7306</v>
      </c>
      <c r="E1116" s="94" t="s">
        <v>9644</v>
      </c>
      <c r="G1116" s="5">
        <f>IF('Supplier Change Request FORM Z'!$D$58="",IF(ISNUMBER(SEARCH(LEFT(#REF!,1),E1116)),MAX(G$1:$G1115)+1,0),IF(ISNUMBER(SEARCH(LEFT('Supplier Change Request FORM Z'!$D$58,1),E1116)),MAX(G$1:$G1115)+1,0))</f>
        <v>0</v>
      </c>
      <c r="H1116" s="3" t="str">
        <f t="shared" si="17"/>
        <v/>
      </c>
    </row>
    <row r="1117" spans="1:8" x14ac:dyDescent="0.35">
      <c r="A1117" s="94" t="s">
        <v>7184</v>
      </c>
      <c r="B1117" s="94" t="s">
        <v>8831</v>
      </c>
      <c r="C1117" s="94" t="s">
        <v>8830</v>
      </c>
      <c r="D1117" s="94" t="s">
        <v>8831</v>
      </c>
      <c r="E1117" s="94" t="s">
        <v>9644</v>
      </c>
      <c r="G1117" s="5">
        <f>IF('Supplier Change Request FORM Z'!$D$58="",IF(ISNUMBER(SEARCH(LEFT(#REF!,1),E1117)),MAX(G$1:$G1116)+1,0),IF(ISNUMBER(SEARCH(LEFT('Supplier Change Request FORM Z'!$D$58,1),E1117)),MAX(G$1:$G1116)+1,0))</f>
        <v>0</v>
      </c>
      <c r="H1117" s="3" t="str">
        <f t="shared" si="17"/>
        <v/>
      </c>
    </row>
    <row r="1118" spans="1:8" x14ac:dyDescent="0.35">
      <c r="A1118" s="94" t="s">
        <v>7184</v>
      </c>
      <c r="B1118" s="94" t="s">
        <v>7278</v>
      </c>
      <c r="C1118" s="94" t="s">
        <v>7277</v>
      </c>
      <c r="D1118" s="94" t="s">
        <v>7278</v>
      </c>
      <c r="E1118" s="94" t="s">
        <v>9644</v>
      </c>
      <c r="G1118" s="5">
        <f>IF('Supplier Change Request FORM Z'!$D$58="",IF(ISNUMBER(SEARCH(LEFT(#REF!,1),E1118)),MAX(G$1:$G1117)+1,0),IF(ISNUMBER(SEARCH(LEFT('Supplier Change Request FORM Z'!$D$58,1),E1118)),MAX(G$1:$G1117)+1,0))</f>
        <v>0</v>
      </c>
      <c r="H1118" s="3" t="str">
        <f t="shared" si="17"/>
        <v/>
      </c>
    </row>
    <row r="1119" spans="1:8" x14ac:dyDescent="0.35">
      <c r="A1119" s="94" t="s">
        <v>7184</v>
      </c>
      <c r="B1119" s="94" t="s">
        <v>7204</v>
      </c>
      <c r="C1119" s="94" t="s">
        <v>7203</v>
      </c>
      <c r="D1119" s="94" t="s">
        <v>7204</v>
      </c>
      <c r="E1119" s="94" t="s">
        <v>9644</v>
      </c>
      <c r="G1119" s="5">
        <f>IF('Supplier Change Request FORM Z'!$D$58="",IF(ISNUMBER(SEARCH(LEFT(#REF!,1),E1119)),MAX(G$1:$G1118)+1,0),IF(ISNUMBER(SEARCH(LEFT('Supplier Change Request FORM Z'!$D$58,1),E1119)),MAX(G$1:$G1118)+1,0))</f>
        <v>0</v>
      </c>
      <c r="H1119" s="3" t="str">
        <f t="shared" si="17"/>
        <v/>
      </c>
    </row>
    <row r="1120" spans="1:8" x14ac:dyDescent="0.35">
      <c r="A1120" s="94" t="s">
        <v>7184</v>
      </c>
      <c r="B1120" s="94" t="s">
        <v>9001</v>
      </c>
      <c r="C1120" s="94" t="s">
        <v>9000</v>
      </c>
      <c r="D1120" s="94" t="s">
        <v>9001</v>
      </c>
      <c r="E1120" s="94" t="s">
        <v>9644</v>
      </c>
      <c r="G1120" s="5">
        <f>IF('Supplier Change Request FORM Z'!$D$58="",IF(ISNUMBER(SEARCH(LEFT(#REF!,1),E1120)),MAX(G$1:$G1119)+1,0),IF(ISNUMBER(SEARCH(LEFT('Supplier Change Request FORM Z'!$D$58,1),E1120)),MAX(G$1:$G1119)+1,0))</f>
        <v>0</v>
      </c>
      <c r="H1120" s="3" t="str">
        <f t="shared" si="17"/>
        <v/>
      </c>
    </row>
    <row r="1121" spans="1:8" x14ac:dyDescent="0.35">
      <c r="A1121" s="94" t="s">
        <v>7184</v>
      </c>
      <c r="B1121" s="94" t="s">
        <v>8032</v>
      </c>
      <c r="C1121" s="94" t="s">
        <v>8010</v>
      </c>
      <c r="D1121" s="94" t="s">
        <v>8032</v>
      </c>
      <c r="E1121" s="94" t="s">
        <v>9644</v>
      </c>
      <c r="G1121" s="5">
        <f>IF('Supplier Change Request FORM Z'!$D$58="",IF(ISNUMBER(SEARCH(LEFT(#REF!,1),E1121)),MAX(G$1:$G1120)+1,0),IF(ISNUMBER(SEARCH(LEFT('Supplier Change Request FORM Z'!$D$58,1),E1121)),MAX(G$1:$G1120)+1,0))</f>
        <v>0</v>
      </c>
      <c r="H1121" s="3" t="str">
        <f t="shared" si="17"/>
        <v/>
      </c>
    </row>
    <row r="1122" spans="1:8" x14ac:dyDescent="0.35">
      <c r="A1122" s="94" t="s">
        <v>7184</v>
      </c>
      <c r="B1122" s="94" t="s">
        <v>7750</v>
      </c>
      <c r="C1122" s="94" t="s">
        <v>7749</v>
      </c>
      <c r="D1122" s="94" t="s">
        <v>7750</v>
      </c>
      <c r="E1122" s="94" t="s">
        <v>9644</v>
      </c>
      <c r="G1122" s="5">
        <f>IF('Supplier Change Request FORM Z'!$D$58="",IF(ISNUMBER(SEARCH(LEFT(#REF!,1),E1122)),MAX(G$1:$G1121)+1,0),IF(ISNUMBER(SEARCH(LEFT('Supplier Change Request FORM Z'!$D$58,1),E1122)),MAX(G$1:$G1121)+1,0))</f>
        <v>0</v>
      </c>
      <c r="H1122" s="3" t="str">
        <f t="shared" si="17"/>
        <v/>
      </c>
    </row>
    <row r="1123" spans="1:8" x14ac:dyDescent="0.35">
      <c r="A1123" s="94" t="s">
        <v>7184</v>
      </c>
      <c r="B1123" s="94" t="s">
        <v>8301</v>
      </c>
      <c r="C1123" s="94" t="s">
        <v>8300</v>
      </c>
      <c r="D1123" s="94" t="s">
        <v>8301</v>
      </c>
      <c r="E1123" s="94" t="s">
        <v>9644</v>
      </c>
      <c r="G1123" s="5">
        <f>IF('Supplier Change Request FORM Z'!$D$58="",IF(ISNUMBER(SEARCH(LEFT(#REF!,1),E1123)),MAX(G$1:$G1122)+1,0),IF(ISNUMBER(SEARCH(LEFT('Supplier Change Request FORM Z'!$D$58,1),E1123)),MAX(G$1:$G1122)+1,0))</f>
        <v>0</v>
      </c>
      <c r="H1123" s="3" t="str">
        <f t="shared" si="17"/>
        <v/>
      </c>
    </row>
    <row r="1124" spans="1:8" x14ac:dyDescent="0.35">
      <c r="A1124" s="94" t="s">
        <v>7184</v>
      </c>
      <c r="B1124" s="94" t="s">
        <v>7270</v>
      </c>
      <c r="C1124" s="94" t="s">
        <v>7268</v>
      </c>
      <c r="D1124" s="94" t="s">
        <v>7270</v>
      </c>
      <c r="E1124" s="94" t="s">
        <v>9644</v>
      </c>
      <c r="G1124" s="5">
        <f>IF('Supplier Change Request FORM Z'!$D$58="",IF(ISNUMBER(SEARCH(LEFT(#REF!,1),E1124)),MAX(G$1:$G1123)+1,0),IF(ISNUMBER(SEARCH(LEFT('Supplier Change Request FORM Z'!$D$58,1),E1124)),MAX(G$1:$G1123)+1,0))</f>
        <v>0</v>
      </c>
      <c r="H1124" s="3" t="str">
        <f t="shared" si="17"/>
        <v/>
      </c>
    </row>
    <row r="1125" spans="1:8" x14ac:dyDescent="0.35">
      <c r="A1125" s="94" t="s">
        <v>7184</v>
      </c>
      <c r="B1125" s="94" t="s">
        <v>9060</v>
      </c>
      <c r="C1125" s="94" t="s">
        <v>9059</v>
      </c>
      <c r="D1125" s="94" t="s">
        <v>9060</v>
      </c>
      <c r="E1125" s="94" t="s">
        <v>9644</v>
      </c>
      <c r="G1125" s="5">
        <f>IF('Supplier Change Request FORM Z'!$D$58="",IF(ISNUMBER(SEARCH(LEFT(#REF!,1),E1125)),MAX(G$1:$G1124)+1,0),IF(ISNUMBER(SEARCH(LEFT('Supplier Change Request FORM Z'!$D$58,1),E1125)),MAX(G$1:$G1124)+1,0))</f>
        <v>0</v>
      </c>
      <c r="H1125" s="3" t="str">
        <f t="shared" si="17"/>
        <v/>
      </c>
    </row>
    <row r="1126" spans="1:8" x14ac:dyDescent="0.35">
      <c r="A1126" s="94" t="s">
        <v>7184</v>
      </c>
      <c r="B1126" s="94" t="s">
        <v>8471</v>
      </c>
      <c r="C1126" s="94" t="s">
        <v>8470</v>
      </c>
      <c r="D1126" s="94" t="s">
        <v>8471</v>
      </c>
      <c r="E1126" s="94" t="s">
        <v>9644</v>
      </c>
      <c r="G1126" s="5">
        <f>IF('Supplier Change Request FORM Z'!$D$58="",IF(ISNUMBER(SEARCH(LEFT(#REF!,1),E1126)),MAX(G$1:$G1125)+1,0),IF(ISNUMBER(SEARCH(LEFT('Supplier Change Request FORM Z'!$D$58,1),E1126)),MAX(G$1:$G1125)+1,0))</f>
        <v>0</v>
      </c>
      <c r="H1126" s="3" t="str">
        <f t="shared" si="17"/>
        <v/>
      </c>
    </row>
    <row r="1127" spans="1:8" x14ac:dyDescent="0.35">
      <c r="A1127" s="94" t="s">
        <v>7184</v>
      </c>
      <c r="B1127" s="94" t="s">
        <v>7910</v>
      </c>
      <c r="C1127" s="94" t="s">
        <v>7909</v>
      </c>
      <c r="D1127" s="94" t="s">
        <v>7910</v>
      </c>
      <c r="E1127" s="94" t="s">
        <v>9644</v>
      </c>
      <c r="G1127" s="5">
        <f>IF('Supplier Change Request FORM Z'!$D$58="",IF(ISNUMBER(SEARCH(LEFT(#REF!,1),E1127)),MAX(G$1:$G1126)+1,0),IF(ISNUMBER(SEARCH(LEFT('Supplier Change Request FORM Z'!$D$58,1),E1127)),MAX(G$1:$G1126)+1,0))</f>
        <v>0</v>
      </c>
      <c r="H1127" s="3" t="str">
        <f t="shared" si="17"/>
        <v/>
      </c>
    </row>
    <row r="1128" spans="1:8" x14ac:dyDescent="0.35">
      <c r="A1128" s="94" t="s">
        <v>7184</v>
      </c>
      <c r="B1128" s="94" t="s">
        <v>10220</v>
      </c>
      <c r="C1128" s="94" t="s">
        <v>10221</v>
      </c>
      <c r="D1128" s="94" t="s">
        <v>10220</v>
      </c>
      <c r="E1128" s="94" t="s">
        <v>9644</v>
      </c>
      <c r="G1128" s="5">
        <f>IF('Supplier Change Request FORM Z'!$D$58="",IF(ISNUMBER(SEARCH(LEFT(#REF!,1),E1128)),MAX(G$1:$G1127)+1,0),IF(ISNUMBER(SEARCH(LEFT('Supplier Change Request FORM Z'!$D$58,1),E1128)),MAX(G$1:$G1127)+1,0))</f>
        <v>0</v>
      </c>
      <c r="H1128" s="3" t="str">
        <f t="shared" si="17"/>
        <v/>
      </c>
    </row>
    <row r="1129" spans="1:8" x14ac:dyDescent="0.35">
      <c r="A1129" s="94" t="s">
        <v>7184</v>
      </c>
      <c r="B1129" s="94" t="s">
        <v>7432</v>
      </c>
      <c r="C1129" s="94" t="s">
        <v>7431</v>
      </c>
      <c r="D1129" s="94" t="s">
        <v>7432</v>
      </c>
      <c r="E1129" s="94" t="s">
        <v>9644</v>
      </c>
      <c r="G1129" s="5">
        <f>IF('Supplier Change Request FORM Z'!$D$58="",IF(ISNUMBER(SEARCH(LEFT(#REF!,1),E1129)),MAX(G$1:$G1128)+1,0),IF(ISNUMBER(SEARCH(LEFT('Supplier Change Request FORM Z'!$D$58,1),E1129)),MAX(G$1:$G1128)+1,0))</f>
        <v>0</v>
      </c>
      <c r="H1129" s="3" t="str">
        <f t="shared" si="17"/>
        <v/>
      </c>
    </row>
    <row r="1130" spans="1:8" x14ac:dyDescent="0.35">
      <c r="A1130" s="94" t="s">
        <v>7184</v>
      </c>
      <c r="B1130" s="94" t="s">
        <v>7688</v>
      </c>
      <c r="C1130" s="94" t="s">
        <v>7415</v>
      </c>
      <c r="D1130" s="94" t="s">
        <v>7688</v>
      </c>
      <c r="E1130" s="94" t="s">
        <v>9644</v>
      </c>
      <c r="G1130" s="5">
        <f>IF('Supplier Change Request FORM Z'!$D$58="",IF(ISNUMBER(SEARCH(LEFT(#REF!,1),E1130)),MAX(G$1:$G1129)+1,0),IF(ISNUMBER(SEARCH(LEFT('Supplier Change Request FORM Z'!$D$58,1),E1130)),MAX(G$1:$G1129)+1,0))</f>
        <v>0</v>
      </c>
      <c r="H1130" s="3" t="str">
        <f t="shared" si="17"/>
        <v/>
      </c>
    </row>
    <row r="1131" spans="1:8" x14ac:dyDescent="0.35">
      <c r="A1131" s="94" t="s">
        <v>7184</v>
      </c>
      <c r="B1131" s="94" t="s">
        <v>8820</v>
      </c>
      <c r="C1131" s="94" t="s">
        <v>8819</v>
      </c>
      <c r="D1131" s="94" t="s">
        <v>8820</v>
      </c>
      <c r="E1131" s="94" t="s">
        <v>9644</v>
      </c>
      <c r="G1131" s="5">
        <f>IF('Supplier Change Request FORM Z'!$D$58="",IF(ISNUMBER(SEARCH(LEFT(#REF!,1),E1131)),MAX(G$1:$G1130)+1,0),IF(ISNUMBER(SEARCH(LEFT('Supplier Change Request FORM Z'!$D$58,1),E1131)),MAX(G$1:$G1130)+1,0))</f>
        <v>0</v>
      </c>
      <c r="H1131" s="3" t="str">
        <f t="shared" si="17"/>
        <v/>
      </c>
    </row>
    <row r="1132" spans="1:8" x14ac:dyDescent="0.35">
      <c r="A1132" s="94" t="s">
        <v>7184</v>
      </c>
      <c r="B1132" s="94" t="s">
        <v>7451</v>
      </c>
      <c r="C1132" s="94" t="s">
        <v>7424</v>
      </c>
      <c r="D1132" s="94" t="s">
        <v>7451</v>
      </c>
      <c r="E1132" s="94" t="s">
        <v>9644</v>
      </c>
      <c r="G1132" s="5">
        <f>IF('Supplier Change Request FORM Z'!$D$58="",IF(ISNUMBER(SEARCH(LEFT(#REF!,1),E1132)),MAX(G$1:$G1131)+1,0),IF(ISNUMBER(SEARCH(LEFT('Supplier Change Request FORM Z'!$D$58,1),E1132)),MAX(G$1:$G1131)+1,0))</f>
        <v>0</v>
      </c>
      <c r="H1132" s="3" t="str">
        <f t="shared" si="17"/>
        <v/>
      </c>
    </row>
    <row r="1133" spans="1:8" x14ac:dyDescent="0.35">
      <c r="A1133" s="94" t="s">
        <v>7184</v>
      </c>
      <c r="B1133" s="94" t="s">
        <v>10430</v>
      </c>
      <c r="C1133" s="94" t="s">
        <v>10431</v>
      </c>
      <c r="D1133" s="94" t="s">
        <v>10061</v>
      </c>
      <c r="E1133" s="94" t="s">
        <v>9644</v>
      </c>
      <c r="G1133" s="5">
        <f>IF('Supplier Change Request FORM Z'!$D$58="",IF(ISNUMBER(SEARCH(LEFT(#REF!,1),E1133)),MAX(G$1:$G1132)+1,0),IF(ISNUMBER(SEARCH(LEFT('Supplier Change Request FORM Z'!$D$58,1),E1133)),MAX(G$1:$G1132)+1,0))</f>
        <v>0</v>
      </c>
      <c r="H1133" s="3" t="str">
        <f t="shared" si="17"/>
        <v/>
      </c>
    </row>
    <row r="1134" spans="1:8" x14ac:dyDescent="0.35">
      <c r="A1134" s="94" t="s">
        <v>7184</v>
      </c>
      <c r="B1134" s="94" t="s">
        <v>7412</v>
      </c>
      <c r="C1134" s="94" t="s">
        <v>7411</v>
      </c>
      <c r="D1134" s="94" t="s">
        <v>7412</v>
      </c>
      <c r="E1134" s="94" t="s">
        <v>9644</v>
      </c>
      <c r="G1134" s="5">
        <f>IF('Supplier Change Request FORM Z'!$D$58="",IF(ISNUMBER(SEARCH(LEFT(#REF!,1),E1134)),MAX(G$1:$G1133)+1,0),IF(ISNUMBER(SEARCH(LEFT('Supplier Change Request FORM Z'!$D$58,1),E1134)),MAX(G$1:$G1133)+1,0))</f>
        <v>0</v>
      </c>
      <c r="H1134" s="3" t="str">
        <f t="shared" si="17"/>
        <v/>
      </c>
    </row>
    <row r="1135" spans="1:8" x14ac:dyDescent="0.35">
      <c r="A1135" s="94" t="s">
        <v>7184</v>
      </c>
      <c r="B1135" s="94" t="s">
        <v>7747</v>
      </c>
      <c r="C1135" s="94" t="s">
        <v>7743</v>
      </c>
      <c r="D1135" s="94" t="s">
        <v>7747</v>
      </c>
      <c r="E1135" s="94" t="s">
        <v>9644</v>
      </c>
      <c r="G1135" s="5">
        <f>IF('Supplier Change Request FORM Z'!$D$58="",IF(ISNUMBER(SEARCH(LEFT(#REF!,1),E1135)),MAX(G$1:$G1134)+1,0),IF(ISNUMBER(SEARCH(LEFT('Supplier Change Request FORM Z'!$D$58,1),E1135)),MAX(G$1:$G1134)+1,0))</f>
        <v>0</v>
      </c>
      <c r="H1135" s="3" t="str">
        <f t="shared" si="17"/>
        <v/>
      </c>
    </row>
    <row r="1136" spans="1:8" x14ac:dyDescent="0.35">
      <c r="A1136" s="94" t="s">
        <v>7184</v>
      </c>
      <c r="B1136" s="94" t="s">
        <v>8944</v>
      </c>
      <c r="C1136" s="94" t="s">
        <v>8943</v>
      </c>
      <c r="D1136" s="94" t="s">
        <v>8944</v>
      </c>
      <c r="E1136" s="94" t="s">
        <v>9644</v>
      </c>
      <c r="G1136" s="5">
        <f>IF('Supplier Change Request FORM Z'!$D$58="",IF(ISNUMBER(SEARCH(LEFT(#REF!,1),E1136)),MAX(G$1:$G1135)+1,0),IF(ISNUMBER(SEARCH(LEFT('Supplier Change Request FORM Z'!$D$58,1),E1136)),MAX(G$1:$G1135)+1,0))</f>
        <v>0</v>
      </c>
      <c r="H1136" s="3" t="str">
        <f t="shared" si="17"/>
        <v/>
      </c>
    </row>
    <row r="1137" spans="1:8" x14ac:dyDescent="0.35">
      <c r="A1137" s="94" t="s">
        <v>7184</v>
      </c>
      <c r="B1137" s="94" t="s">
        <v>7544</v>
      </c>
      <c r="C1137" s="94" t="s">
        <v>7543</v>
      </c>
      <c r="D1137" s="94" t="s">
        <v>7544</v>
      </c>
      <c r="E1137" s="94" t="s">
        <v>9644</v>
      </c>
      <c r="G1137" s="5">
        <f>IF('Supplier Change Request FORM Z'!$D$58="",IF(ISNUMBER(SEARCH(LEFT(#REF!,1),E1137)),MAX(G$1:$G1136)+1,0),IF(ISNUMBER(SEARCH(LEFT('Supplier Change Request FORM Z'!$D$58,1),E1137)),MAX(G$1:$G1136)+1,0))</f>
        <v>0</v>
      </c>
      <c r="H1137" s="3" t="str">
        <f t="shared" si="17"/>
        <v/>
      </c>
    </row>
    <row r="1138" spans="1:8" x14ac:dyDescent="0.35">
      <c r="A1138" s="94" t="s">
        <v>7184</v>
      </c>
      <c r="B1138" s="94" t="s">
        <v>7351</v>
      </c>
      <c r="C1138" s="94" t="s">
        <v>7350</v>
      </c>
      <c r="D1138" s="94" t="s">
        <v>7351</v>
      </c>
      <c r="E1138" s="94" t="s">
        <v>9644</v>
      </c>
      <c r="G1138" s="5">
        <f>IF('Supplier Change Request FORM Z'!$D$58="",IF(ISNUMBER(SEARCH(LEFT(#REF!,1),E1138)),MAX(G$1:$G1137)+1,0),IF(ISNUMBER(SEARCH(LEFT('Supplier Change Request FORM Z'!$D$58,1),E1138)),MAX(G$1:$G1137)+1,0))</f>
        <v>0</v>
      </c>
      <c r="H1138" s="3" t="str">
        <f t="shared" si="17"/>
        <v/>
      </c>
    </row>
    <row r="1139" spans="1:8" x14ac:dyDescent="0.35">
      <c r="A1139" s="94" t="s">
        <v>7184</v>
      </c>
      <c r="B1139" s="94" t="s">
        <v>8909</v>
      </c>
      <c r="C1139" s="94" t="s">
        <v>8908</v>
      </c>
      <c r="D1139" s="94" t="s">
        <v>8909</v>
      </c>
      <c r="E1139" s="94" t="s">
        <v>9644</v>
      </c>
      <c r="G1139" s="5">
        <f>IF('Supplier Change Request FORM Z'!$D$58="",IF(ISNUMBER(SEARCH(LEFT(#REF!,1),E1139)),MAX(G$1:$G1138)+1,0),IF(ISNUMBER(SEARCH(LEFT('Supplier Change Request FORM Z'!$D$58,1),E1139)),MAX(G$1:$G1138)+1,0))</f>
        <v>0</v>
      </c>
      <c r="H1139" s="3" t="str">
        <f t="shared" si="17"/>
        <v/>
      </c>
    </row>
    <row r="1140" spans="1:8" x14ac:dyDescent="0.35">
      <c r="A1140" s="94" t="s">
        <v>7184</v>
      </c>
      <c r="B1140" s="94" t="s">
        <v>9113</v>
      </c>
      <c r="C1140" s="94" t="s">
        <v>9112</v>
      </c>
      <c r="D1140" s="94" t="s">
        <v>9113</v>
      </c>
      <c r="E1140" s="94" t="s">
        <v>9644</v>
      </c>
      <c r="G1140" s="5">
        <f>IF('Supplier Change Request FORM Z'!$D$58="",IF(ISNUMBER(SEARCH(LEFT(#REF!,1),E1140)),MAX(G$1:$G1139)+1,0),IF(ISNUMBER(SEARCH(LEFT('Supplier Change Request FORM Z'!$D$58,1),E1140)),MAX(G$1:$G1139)+1,0))</f>
        <v>0</v>
      </c>
      <c r="H1140" s="3" t="str">
        <f t="shared" si="17"/>
        <v/>
      </c>
    </row>
    <row r="1141" spans="1:8" x14ac:dyDescent="0.35">
      <c r="A1141" s="94" t="s">
        <v>7184</v>
      </c>
      <c r="B1141" s="94" t="s">
        <v>9161</v>
      </c>
      <c r="C1141" s="94" t="s">
        <v>9160</v>
      </c>
      <c r="D1141" s="94" t="s">
        <v>9161</v>
      </c>
      <c r="E1141" s="94" t="s">
        <v>9644</v>
      </c>
      <c r="G1141" s="5">
        <f>IF('Supplier Change Request FORM Z'!$D$58="",IF(ISNUMBER(SEARCH(LEFT(#REF!,1),E1141)),MAX(G$1:$G1140)+1,0),IF(ISNUMBER(SEARCH(LEFT('Supplier Change Request FORM Z'!$D$58,1),E1141)),MAX(G$1:$G1140)+1,0))</f>
        <v>0</v>
      </c>
      <c r="H1141" s="3" t="str">
        <f t="shared" si="17"/>
        <v/>
      </c>
    </row>
    <row r="1142" spans="1:8" x14ac:dyDescent="0.35">
      <c r="A1142" s="94" t="s">
        <v>7184</v>
      </c>
      <c r="B1142" s="94" t="s">
        <v>7761</v>
      </c>
      <c r="C1142" s="94" t="s">
        <v>7760</v>
      </c>
      <c r="D1142" s="94" t="s">
        <v>7761</v>
      </c>
      <c r="E1142" s="94" t="s">
        <v>9644</v>
      </c>
      <c r="G1142" s="5">
        <f>IF('Supplier Change Request FORM Z'!$D$58="",IF(ISNUMBER(SEARCH(LEFT(#REF!,1),E1142)),MAX(G$1:$G1141)+1,0),IF(ISNUMBER(SEARCH(LEFT('Supplier Change Request FORM Z'!$D$58,1),E1142)),MAX(G$1:$G1141)+1,0))</f>
        <v>0</v>
      </c>
      <c r="H1142" s="3" t="str">
        <f t="shared" si="17"/>
        <v/>
      </c>
    </row>
    <row r="1143" spans="1:8" x14ac:dyDescent="0.35">
      <c r="A1143" s="94" t="s">
        <v>7184</v>
      </c>
      <c r="B1143" s="94" t="s">
        <v>7716</v>
      </c>
      <c r="C1143" s="94" t="s">
        <v>7715</v>
      </c>
      <c r="D1143" s="94" t="s">
        <v>7716</v>
      </c>
      <c r="E1143" s="94" t="s">
        <v>9644</v>
      </c>
      <c r="G1143" s="5">
        <f>IF('Supplier Change Request FORM Z'!$D$58="",IF(ISNUMBER(SEARCH(LEFT(#REF!,1),E1143)),MAX(G$1:$G1142)+1,0),IF(ISNUMBER(SEARCH(LEFT('Supplier Change Request FORM Z'!$D$58,1),E1143)),MAX(G$1:$G1142)+1,0))</f>
        <v>0</v>
      </c>
      <c r="H1143" s="3" t="str">
        <f t="shared" si="17"/>
        <v/>
      </c>
    </row>
    <row r="1144" spans="1:8" x14ac:dyDescent="0.35">
      <c r="A1144" s="94" t="s">
        <v>7184</v>
      </c>
      <c r="B1144" s="94" t="s">
        <v>8154</v>
      </c>
      <c r="C1144" s="94" t="s">
        <v>8153</v>
      </c>
      <c r="D1144" s="94" t="s">
        <v>8154</v>
      </c>
      <c r="E1144" s="94" t="s">
        <v>9644</v>
      </c>
      <c r="G1144" s="5">
        <f>IF('Supplier Change Request FORM Z'!$D$58="",IF(ISNUMBER(SEARCH(LEFT(#REF!,1),E1144)),MAX(G$1:$G1143)+1,0),IF(ISNUMBER(SEARCH(LEFT('Supplier Change Request FORM Z'!$D$58,1),E1144)),MAX(G$1:$G1143)+1,0))</f>
        <v>0</v>
      </c>
      <c r="H1144" s="3" t="str">
        <f t="shared" si="17"/>
        <v/>
      </c>
    </row>
    <row r="1145" spans="1:8" x14ac:dyDescent="0.35">
      <c r="A1145" s="94" t="s">
        <v>7184</v>
      </c>
      <c r="B1145" s="94" t="s">
        <v>9203</v>
      </c>
      <c r="C1145" s="94" t="s">
        <v>9164</v>
      </c>
      <c r="D1145" s="94" t="s">
        <v>9203</v>
      </c>
      <c r="E1145" s="94" t="s">
        <v>9644</v>
      </c>
      <c r="G1145" s="5">
        <f>IF('Supplier Change Request FORM Z'!$D$58="",IF(ISNUMBER(SEARCH(LEFT(#REF!,1),E1145)),MAX(G$1:$G1144)+1,0),IF(ISNUMBER(SEARCH(LEFT('Supplier Change Request FORM Z'!$D$58,1),E1145)),MAX(G$1:$G1144)+1,0))</f>
        <v>0</v>
      </c>
      <c r="H1145" s="3" t="str">
        <f t="shared" si="17"/>
        <v/>
      </c>
    </row>
    <row r="1146" spans="1:8" x14ac:dyDescent="0.35">
      <c r="A1146" s="94" t="s">
        <v>7184</v>
      </c>
      <c r="B1146" s="94" t="s">
        <v>8176</v>
      </c>
      <c r="C1146" s="94" t="s">
        <v>8175</v>
      </c>
      <c r="D1146" s="94" t="s">
        <v>8176</v>
      </c>
      <c r="E1146" s="94" t="s">
        <v>9644</v>
      </c>
      <c r="G1146" s="5">
        <f>IF('Supplier Change Request FORM Z'!$D$58="",IF(ISNUMBER(SEARCH(LEFT(#REF!,1),E1146)),MAX(G$1:$G1145)+1,0),IF(ISNUMBER(SEARCH(LEFT('Supplier Change Request FORM Z'!$D$58,1),E1146)),MAX(G$1:$G1145)+1,0))</f>
        <v>0</v>
      </c>
      <c r="H1146" s="3" t="str">
        <f t="shared" si="17"/>
        <v/>
      </c>
    </row>
    <row r="1147" spans="1:8" x14ac:dyDescent="0.35">
      <c r="A1147" s="94" t="s">
        <v>7184</v>
      </c>
      <c r="B1147" s="94" t="s">
        <v>8663</v>
      </c>
      <c r="C1147" s="94" t="s">
        <v>8662</v>
      </c>
      <c r="D1147" s="94" t="s">
        <v>8663</v>
      </c>
      <c r="E1147" s="94" t="s">
        <v>9644</v>
      </c>
      <c r="G1147" s="5">
        <f>IF('Supplier Change Request FORM Z'!$D$58="",IF(ISNUMBER(SEARCH(LEFT(#REF!,1),E1147)),MAX(G$1:$G1146)+1,0),IF(ISNUMBER(SEARCH(LEFT('Supplier Change Request FORM Z'!$D$58,1),E1147)),MAX(G$1:$G1146)+1,0))</f>
        <v>0</v>
      </c>
      <c r="H1147" s="3" t="str">
        <f t="shared" si="17"/>
        <v/>
      </c>
    </row>
    <row r="1148" spans="1:8" x14ac:dyDescent="0.35">
      <c r="A1148" s="94" t="s">
        <v>7184</v>
      </c>
      <c r="B1148" s="94" t="s">
        <v>8016</v>
      </c>
      <c r="C1148" s="94" t="s">
        <v>8015</v>
      </c>
      <c r="D1148" s="94" t="s">
        <v>8016</v>
      </c>
      <c r="E1148" s="94" t="s">
        <v>9644</v>
      </c>
      <c r="G1148" s="5">
        <f>IF('Supplier Change Request FORM Z'!$D$58="",IF(ISNUMBER(SEARCH(LEFT(#REF!,1),E1148)),MAX(G$1:$G1147)+1,0),IF(ISNUMBER(SEARCH(LEFT('Supplier Change Request FORM Z'!$D$58,1),E1148)),MAX(G$1:$G1147)+1,0))</f>
        <v>0</v>
      </c>
      <c r="H1148" s="3" t="str">
        <f t="shared" si="17"/>
        <v/>
      </c>
    </row>
    <row r="1149" spans="1:8" x14ac:dyDescent="0.35">
      <c r="A1149" s="94" t="s">
        <v>7184</v>
      </c>
      <c r="B1149" s="94" t="s">
        <v>9009</v>
      </c>
      <c r="C1149" s="94" t="s">
        <v>9008</v>
      </c>
      <c r="D1149" s="94" t="s">
        <v>9009</v>
      </c>
      <c r="E1149" s="94" t="s">
        <v>9644</v>
      </c>
      <c r="G1149" s="5">
        <f>IF('Supplier Change Request FORM Z'!$D$58="",IF(ISNUMBER(SEARCH(LEFT(#REF!,1),E1149)),MAX(G$1:$G1148)+1,0),IF(ISNUMBER(SEARCH(LEFT('Supplier Change Request FORM Z'!$D$58,1),E1149)),MAX(G$1:$G1148)+1,0))</f>
        <v>0</v>
      </c>
      <c r="H1149" s="3" t="str">
        <f t="shared" si="17"/>
        <v/>
      </c>
    </row>
    <row r="1150" spans="1:8" x14ac:dyDescent="0.35">
      <c r="A1150" s="94" t="s">
        <v>7184</v>
      </c>
      <c r="B1150" s="94" t="s">
        <v>8238</v>
      </c>
      <c r="C1150" s="94" t="s">
        <v>8237</v>
      </c>
      <c r="D1150" s="94" t="s">
        <v>8238</v>
      </c>
      <c r="E1150" s="94" t="s">
        <v>9644</v>
      </c>
      <c r="G1150" s="5">
        <f>IF('Supplier Change Request FORM Z'!$D$58="",IF(ISNUMBER(SEARCH(LEFT(#REF!,1),E1150)),MAX(G$1:$G1149)+1,0),IF(ISNUMBER(SEARCH(LEFT('Supplier Change Request FORM Z'!$D$58,1),E1150)),MAX(G$1:$G1149)+1,0))</f>
        <v>0</v>
      </c>
      <c r="H1150" s="3" t="str">
        <f t="shared" si="17"/>
        <v/>
      </c>
    </row>
    <row r="1151" spans="1:8" x14ac:dyDescent="0.35">
      <c r="A1151" s="94" t="s">
        <v>7184</v>
      </c>
      <c r="B1151" s="94" t="s">
        <v>8837</v>
      </c>
      <c r="C1151" s="94" t="s">
        <v>8836</v>
      </c>
      <c r="D1151" s="94" t="s">
        <v>8837</v>
      </c>
      <c r="E1151" s="94" t="s">
        <v>9644</v>
      </c>
      <c r="G1151" s="5">
        <f>IF('Supplier Change Request FORM Z'!$D$58="",IF(ISNUMBER(SEARCH(LEFT(#REF!,1),E1151)),MAX(G$1:$G1150)+1,0),IF(ISNUMBER(SEARCH(LEFT('Supplier Change Request FORM Z'!$D$58,1),E1151)),MAX(G$1:$G1150)+1,0))</f>
        <v>0</v>
      </c>
      <c r="H1151" s="3" t="str">
        <f t="shared" si="17"/>
        <v/>
      </c>
    </row>
    <row r="1152" spans="1:8" x14ac:dyDescent="0.35">
      <c r="A1152" s="94" t="s">
        <v>7184</v>
      </c>
      <c r="B1152" s="94" t="s">
        <v>9245</v>
      </c>
      <c r="C1152" s="94" t="s">
        <v>9241</v>
      </c>
      <c r="D1152" s="94" t="s">
        <v>9245</v>
      </c>
      <c r="E1152" s="94" t="s">
        <v>9644</v>
      </c>
      <c r="G1152" s="5">
        <f>IF('Supplier Change Request FORM Z'!$D$58="",IF(ISNUMBER(SEARCH(LEFT(#REF!,1),E1152)),MAX(G$1:$G1151)+1,0),IF(ISNUMBER(SEARCH(LEFT('Supplier Change Request FORM Z'!$D$58,1),E1152)),MAX(G$1:$G1151)+1,0))</f>
        <v>0</v>
      </c>
      <c r="H1152" s="3" t="str">
        <f t="shared" si="17"/>
        <v/>
      </c>
    </row>
    <row r="1153" spans="1:8" x14ac:dyDescent="0.35">
      <c r="A1153" s="94" t="s">
        <v>7184</v>
      </c>
      <c r="B1153" s="94" t="s">
        <v>7759</v>
      </c>
      <c r="C1153" s="94" t="s">
        <v>7758</v>
      </c>
      <c r="D1153" s="94" t="s">
        <v>7759</v>
      </c>
      <c r="E1153" s="94" t="s">
        <v>9644</v>
      </c>
      <c r="G1153" s="5">
        <f>IF('Supplier Change Request FORM Z'!$D$58="",IF(ISNUMBER(SEARCH(LEFT(#REF!,1),E1153)),MAX(G$1:$G1152)+1,0),IF(ISNUMBER(SEARCH(LEFT('Supplier Change Request FORM Z'!$D$58,1),E1153)),MAX(G$1:$G1152)+1,0))</f>
        <v>0</v>
      </c>
      <c r="H1153" s="3" t="str">
        <f t="shared" si="17"/>
        <v/>
      </c>
    </row>
    <row r="1154" spans="1:8" x14ac:dyDescent="0.35">
      <c r="A1154" s="94" t="s">
        <v>7184</v>
      </c>
      <c r="B1154" s="94" t="s">
        <v>7441</v>
      </c>
      <c r="C1154" s="94" t="s">
        <v>267</v>
      </c>
      <c r="D1154" s="94" t="s">
        <v>7441</v>
      </c>
      <c r="E1154" s="94" t="s">
        <v>9644</v>
      </c>
      <c r="G1154" s="5">
        <f>IF('Supplier Change Request FORM Z'!$D$58="",IF(ISNUMBER(SEARCH(LEFT(#REF!,1),E1154)),MAX(G$1:$G1153)+1,0),IF(ISNUMBER(SEARCH(LEFT('Supplier Change Request FORM Z'!$D$58,1),E1154)),MAX(G$1:$G1153)+1,0))</f>
        <v>0</v>
      </c>
      <c r="H1154" s="3" t="str">
        <f t="shared" ref="H1154:H1217" si="18">IFERROR(INDEX(B:B,MATCH(ROW(H1153),G:G,0)),"")</f>
        <v/>
      </c>
    </row>
    <row r="1155" spans="1:8" x14ac:dyDescent="0.35">
      <c r="A1155" s="94" t="s">
        <v>7184</v>
      </c>
      <c r="B1155" s="94" t="s">
        <v>7710</v>
      </c>
      <c r="C1155" s="94" t="s">
        <v>7709</v>
      </c>
      <c r="D1155" s="94" t="s">
        <v>7710</v>
      </c>
      <c r="E1155" s="94" t="s">
        <v>9644</v>
      </c>
      <c r="G1155" s="5">
        <f>IF('Supplier Change Request FORM Z'!$D$58="",IF(ISNUMBER(SEARCH(LEFT(#REF!,1),E1155)),MAX(G$1:$G1154)+1,0),IF(ISNUMBER(SEARCH(LEFT('Supplier Change Request FORM Z'!$D$58,1),E1155)),MAX(G$1:$G1154)+1,0))</f>
        <v>0</v>
      </c>
      <c r="H1155" s="3" t="str">
        <f t="shared" si="18"/>
        <v/>
      </c>
    </row>
    <row r="1156" spans="1:8" x14ac:dyDescent="0.35">
      <c r="A1156" s="94" t="s">
        <v>7184</v>
      </c>
      <c r="B1156" s="94" t="s">
        <v>9187</v>
      </c>
      <c r="C1156" s="94" t="s">
        <v>9186</v>
      </c>
      <c r="D1156" s="94" t="s">
        <v>9187</v>
      </c>
      <c r="E1156" s="94" t="s">
        <v>9644</v>
      </c>
      <c r="G1156" s="5">
        <f>IF('Supplier Change Request FORM Z'!$D$58="",IF(ISNUMBER(SEARCH(LEFT(#REF!,1),E1156)),MAX(G$1:$G1155)+1,0),IF(ISNUMBER(SEARCH(LEFT('Supplier Change Request FORM Z'!$D$58,1),E1156)),MAX(G$1:$G1155)+1,0))</f>
        <v>0</v>
      </c>
      <c r="H1156" s="3" t="str">
        <f t="shared" si="18"/>
        <v/>
      </c>
    </row>
    <row r="1157" spans="1:8" x14ac:dyDescent="0.35">
      <c r="A1157" s="94" t="s">
        <v>7184</v>
      </c>
      <c r="B1157" s="94" t="s">
        <v>7752</v>
      </c>
      <c r="C1157" s="94" t="s">
        <v>7749</v>
      </c>
      <c r="D1157" s="94" t="s">
        <v>7752</v>
      </c>
      <c r="E1157" s="94" t="s">
        <v>9644</v>
      </c>
      <c r="G1157" s="5">
        <f>IF('Supplier Change Request FORM Z'!$D$58="",IF(ISNUMBER(SEARCH(LEFT(#REF!,1),E1157)),MAX(G$1:$G1156)+1,0),IF(ISNUMBER(SEARCH(LEFT('Supplier Change Request FORM Z'!$D$58,1),E1157)),MAX(G$1:$G1156)+1,0))</f>
        <v>0</v>
      </c>
      <c r="H1157" s="3" t="str">
        <f t="shared" si="18"/>
        <v/>
      </c>
    </row>
    <row r="1158" spans="1:8" x14ac:dyDescent="0.35">
      <c r="A1158" s="94" t="s">
        <v>7184</v>
      </c>
      <c r="B1158" s="94" t="s">
        <v>7254</v>
      </c>
      <c r="C1158" s="94" t="s">
        <v>7253</v>
      </c>
      <c r="D1158" s="94" t="s">
        <v>7254</v>
      </c>
      <c r="E1158" s="94" t="s">
        <v>9644</v>
      </c>
      <c r="G1158" s="5">
        <f>IF('Supplier Change Request FORM Z'!$D$58="",IF(ISNUMBER(SEARCH(LEFT(#REF!,1),E1158)),MAX(G$1:$G1157)+1,0),IF(ISNUMBER(SEARCH(LEFT('Supplier Change Request FORM Z'!$D$58,1),E1158)),MAX(G$1:$G1157)+1,0))</f>
        <v>0</v>
      </c>
      <c r="H1158" s="3" t="str">
        <f t="shared" si="18"/>
        <v/>
      </c>
    </row>
    <row r="1159" spans="1:8" x14ac:dyDescent="0.35">
      <c r="A1159" s="94" t="s">
        <v>7184</v>
      </c>
      <c r="B1159" s="94" t="s">
        <v>8349</v>
      </c>
      <c r="C1159" s="94" t="s">
        <v>8347</v>
      </c>
      <c r="D1159" s="94" t="s">
        <v>8349</v>
      </c>
      <c r="E1159" s="94" t="s">
        <v>9644</v>
      </c>
      <c r="G1159" s="5">
        <f>IF('Supplier Change Request FORM Z'!$D$58="",IF(ISNUMBER(SEARCH(LEFT(#REF!,1),E1159)),MAX(G$1:$G1158)+1,0),IF(ISNUMBER(SEARCH(LEFT('Supplier Change Request FORM Z'!$D$58,1),E1159)),MAX(G$1:$G1158)+1,0))</f>
        <v>0</v>
      </c>
      <c r="H1159" s="3" t="str">
        <f t="shared" si="18"/>
        <v/>
      </c>
    </row>
    <row r="1160" spans="1:8" x14ac:dyDescent="0.35">
      <c r="A1160" s="94" t="s">
        <v>7184</v>
      </c>
      <c r="B1160" s="94" t="s">
        <v>8098</v>
      </c>
      <c r="C1160" s="94" t="s">
        <v>8097</v>
      </c>
      <c r="D1160" s="94" t="s">
        <v>8098</v>
      </c>
      <c r="E1160" s="94" t="s">
        <v>9644</v>
      </c>
      <c r="G1160" s="5">
        <f>IF('Supplier Change Request FORM Z'!$D$58="",IF(ISNUMBER(SEARCH(LEFT(#REF!,1),E1160)),MAX(G$1:$G1159)+1,0),IF(ISNUMBER(SEARCH(LEFT('Supplier Change Request FORM Z'!$D$58,1),E1160)),MAX(G$1:$G1159)+1,0))</f>
        <v>0</v>
      </c>
      <c r="H1160" s="3" t="str">
        <f t="shared" si="18"/>
        <v/>
      </c>
    </row>
    <row r="1161" spans="1:8" x14ac:dyDescent="0.35">
      <c r="A1161" s="94" t="s">
        <v>7184</v>
      </c>
      <c r="B1161" s="94" t="s">
        <v>8422</v>
      </c>
      <c r="C1161" s="94" t="s">
        <v>8421</v>
      </c>
      <c r="D1161" s="94" t="s">
        <v>8422</v>
      </c>
      <c r="E1161" s="94" t="s">
        <v>9644</v>
      </c>
      <c r="G1161" s="5">
        <f>IF('Supplier Change Request FORM Z'!$D$58="",IF(ISNUMBER(SEARCH(LEFT(#REF!,1),E1161)),MAX(G$1:$G1160)+1,0),IF(ISNUMBER(SEARCH(LEFT('Supplier Change Request FORM Z'!$D$58,1),E1161)),MAX(G$1:$G1160)+1,0))</f>
        <v>0</v>
      </c>
      <c r="H1161" s="3" t="str">
        <f t="shared" si="18"/>
        <v/>
      </c>
    </row>
    <row r="1162" spans="1:8" x14ac:dyDescent="0.35">
      <c r="A1162" s="94" t="s">
        <v>7184</v>
      </c>
      <c r="B1162" s="94" t="s">
        <v>8014</v>
      </c>
      <c r="C1162" s="94" t="s">
        <v>8010</v>
      </c>
      <c r="D1162" s="94" t="s">
        <v>8014</v>
      </c>
      <c r="E1162" s="94" t="s">
        <v>9644</v>
      </c>
      <c r="G1162" s="5">
        <f>IF('Supplier Change Request FORM Z'!$D$58="",IF(ISNUMBER(SEARCH(LEFT(#REF!,1),E1162)),MAX(G$1:$G1161)+1,0),IF(ISNUMBER(SEARCH(LEFT('Supplier Change Request FORM Z'!$D$58,1),E1162)),MAX(G$1:$G1161)+1,0))</f>
        <v>0</v>
      </c>
      <c r="H1162" s="3" t="str">
        <f t="shared" si="18"/>
        <v/>
      </c>
    </row>
    <row r="1163" spans="1:8" x14ac:dyDescent="0.35">
      <c r="A1163" s="94" t="s">
        <v>7184</v>
      </c>
      <c r="B1163" s="94" t="s">
        <v>8596</v>
      </c>
      <c r="C1163" s="94" t="s">
        <v>8595</v>
      </c>
      <c r="D1163" s="94" t="s">
        <v>8596</v>
      </c>
      <c r="E1163" s="94" t="s">
        <v>9644</v>
      </c>
      <c r="G1163" s="5">
        <f>IF('Supplier Change Request FORM Z'!$D$58="",IF(ISNUMBER(SEARCH(LEFT(#REF!,1),E1163)),MAX(G$1:$G1162)+1,0),IF(ISNUMBER(SEARCH(LEFT('Supplier Change Request FORM Z'!$D$58,1),E1163)),MAX(G$1:$G1162)+1,0))</f>
        <v>0</v>
      </c>
      <c r="H1163" s="3" t="str">
        <f t="shared" si="18"/>
        <v/>
      </c>
    </row>
    <row r="1164" spans="1:8" x14ac:dyDescent="0.35">
      <c r="A1164" s="94" t="s">
        <v>7184</v>
      </c>
      <c r="B1164" s="94" t="s">
        <v>7894</v>
      </c>
      <c r="C1164" s="94" t="s">
        <v>7893</v>
      </c>
      <c r="D1164" s="94" t="s">
        <v>7894</v>
      </c>
      <c r="E1164" s="94" t="s">
        <v>9644</v>
      </c>
      <c r="G1164" s="5">
        <f>IF('Supplier Change Request FORM Z'!$D$58="",IF(ISNUMBER(SEARCH(LEFT(#REF!,1),E1164)),MAX(G$1:$G1163)+1,0),IF(ISNUMBER(SEARCH(LEFT('Supplier Change Request FORM Z'!$D$58,1),E1164)),MAX(G$1:$G1163)+1,0))</f>
        <v>0</v>
      </c>
      <c r="H1164" s="3" t="str">
        <f t="shared" si="18"/>
        <v/>
      </c>
    </row>
    <row r="1165" spans="1:8" x14ac:dyDescent="0.35">
      <c r="A1165" s="94" t="s">
        <v>7184</v>
      </c>
      <c r="B1165" s="94" t="s">
        <v>7540</v>
      </c>
      <c r="C1165" s="94" t="s">
        <v>7539</v>
      </c>
      <c r="D1165" s="94" t="s">
        <v>7540</v>
      </c>
      <c r="E1165" s="94" t="s">
        <v>9644</v>
      </c>
      <c r="G1165" s="5">
        <f>IF('Supplier Change Request FORM Z'!$D$58="",IF(ISNUMBER(SEARCH(LEFT(#REF!,1),E1165)),MAX(G$1:$G1164)+1,0),IF(ISNUMBER(SEARCH(LEFT('Supplier Change Request FORM Z'!$D$58,1),E1165)),MAX(G$1:$G1164)+1,0))</f>
        <v>0</v>
      </c>
      <c r="H1165" s="3" t="str">
        <f t="shared" si="18"/>
        <v/>
      </c>
    </row>
    <row r="1166" spans="1:8" x14ac:dyDescent="0.35">
      <c r="A1166" s="94" t="s">
        <v>7184</v>
      </c>
      <c r="B1166" s="94" t="s">
        <v>8062</v>
      </c>
      <c r="C1166" s="94" t="s">
        <v>8061</v>
      </c>
      <c r="D1166" s="94" t="s">
        <v>8062</v>
      </c>
      <c r="E1166" s="94" t="s">
        <v>9644</v>
      </c>
      <c r="G1166" s="5">
        <f>IF('Supplier Change Request FORM Z'!$D$58="",IF(ISNUMBER(SEARCH(LEFT(#REF!,1),E1166)),MAX(G$1:$G1165)+1,0),IF(ISNUMBER(SEARCH(LEFT('Supplier Change Request FORM Z'!$D$58,1),E1166)),MAX(G$1:$G1165)+1,0))</f>
        <v>0</v>
      </c>
      <c r="H1166" s="3" t="str">
        <f t="shared" si="18"/>
        <v/>
      </c>
    </row>
    <row r="1167" spans="1:8" x14ac:dyDescent="0.35">
      <c r="A1167" s="94" t="s">
        <v>7184</v>
      </c>
      <c r="B1167" s="94" t="s">
        <v>7402</v>
      </c>
      <c r="C1167" s="94" t="s">
        <v>7401</v>
      </c>
      <c r="D1167" s="94" t="s">
        <v>7402</v>
      </c>
      <c r="E1167" s="94" t="s">
        <v>9644</v>
      </c>
      <c r="G1167" s="5">
        <f>IF('Supplier Change Request FORM Z'!$D$58="",IF(ISNUMBER(SEARCH(LEFT(#REF!,1),E1167)),MAX(G$1:$G1166)+1,0),IF(ISNUMBER(SEARCH(LEFT('Supplier Change Request FORM Z'!$D$58,1),E1167)),MAX(G$1:$G1166)+1,0))</f>
        <v>0</v>
      </c>
      <c r="H1167" s="3" t="str">
        <f t="shared" si="18"/>
        <v/>
      </c>
    </row>
    <row r="1168" spans="1:8" x14ac:dyDescent="0.35">
      <c r="A1168" s="94" t="s">
        <v>7184</v>
      </c>
      <c r="B1168" s="94" t="s">
        <v>9281</v>
      </c>
      <c r="C1168" s="94" t="s">
        <v>9280</v>
      </c>
      <c r="D1168" s="94" t="s">
        <v>9281</v>
      </c>
      <c r="E1168" s="94" t="s">
        <v>9644</v>
      </c>
      <c r="G1168" s="5">
        <f>IF('Supplier Change Request FORM Z'!$D$58="",IF(ISNUMBER(SEARCH(LEFT(#REF!,1),E1168)),MAX(G$1:$G1167)+1,0),IF(ISNUMBER(SEARCH(LEFT('Supplier Change Request FORM Z'!$D$58,1),E1168)),MAX(G$1:$G1167)+1,0))</f>
        <v>0</v>
      </c>
      <c r="H1168" s="3" t="str">
        <f t="shared" si="18"/>
        <v/>
      </c>
    </row>
    <row r="1169" spans="1:8" x14ac:dyDescent="0.35">
      <c r="A1169" s="94" t="s">
        <v>7184</v>
      </c>
      <c r="B1169" s="94" t="s">
        <v>7199</v>
      </c>
      <c r="C1169" s="94" t="s">
        <v>7198</v>
      </c>
      <c r="D1169" s="94" t="s">
        <v>7199</v>
      </c>
      <c r="E1169" s="94" t="s">
        <v>9644</v>
      </c>
      <c r="G1169" s="5">
        <f>IF('Supplier Change Request FORM Z'!$D$58="",IF(ISNUMBER(SEARCH(LEFT(#REF!,1),E1169)),MAX(G$1:$G1168)+1,0),IF(ISNUMBER(SEARCH(LEFT('Supplier Change Request FORM Z'!$D$58,1),E1169)),MAX(G$1:$G1168)+1,0))</f>
        <v>0</v>
      </c>
      <c r="H1169" s="3" t="str">
        <f t="shared" si="18"/>
        <v/>
      </c>
    </row>
    <row r="1170" spans="1:8" x14ac:dyDescent="0.35">
      <c r="A1170" s="94" t="s">
        <v>7184</v>
      </c>
      <c r="B1170" s="94" t="s">
        <v>8975</v>
      </c>
      <c r="C1170" s="94" t="s">
        <v>8974</v>
      </c>
      <c r="D1170" s="94" t="s">
        <v>8975</v>
      </c>
      <c r="E1170" s="94" t="s">
        <v>9644</v>
      </c>
      <c r="G1170" s="5">
        <f>IF('Supplier Change Request FORM Z'!$D$58="",IF(ISNUMBER(SEARCH(LEFT(#REF!,1),E1170)),MAX(G$1:$G1169)+1,0),IF(ISNUMBER(SEARCH(LEFT('Supplier Change Request FORM Z'!$D$58,1),E1170)),MAX(G$1:$G1169)+1,0))</f>
        <v>0</v>
      </c>
      <c r="H1170" s="3" t="str">
        <f t="shared" si="18"/>
        <v/>
      </c>
    </row>
    <row r="1171" spans="1:8" x14ac:dyDescent="0.35">
      <c r="A1171" s="94" t="s">
        <v>7184</v>
      </c>
      <c r="B1171" s="94" t="s">
        <v>9789</v>
      </c>
      <c r="C1171" s="94" t="s">
        <v>9223</v>
      </c>
      <c r="D1171" s="94" t="s">
        <v>9789</v>
      </c>
      <c r="E1171" s="94" t="s">
        <v>9644</v>
      </c>
      <c r="G1171" s="5">
        <f>IF('Supplier Change Request FORM Z'!$D$58="",IF(ISNUMBER(SEARCH(LEFT(#REF!,1),E1171)),MAX(G$1:$G1170)+1,0),IF(ISNUMBER(SEARCH(LEFT('Supplier Change Request FORM Z'!$D$58,1),E1171)),MAX(G$1:$G1170)+1,0))</f>
        <v>0</v>
      </c>
      <c r="H1171" s="3" t="str">
        <f t="shared" si="18"/>
        <v/>
      </c>
    </row>
    <row r="1172" spans="1:8" x14ac:dyDescent="0.35">
      <c r="A1172" s="94" t="s">
        <v>7184</v>
      </c>
      <c r="B1172" s="94" t="s">
        <v>7421</v>
      </c>
      <c r="C1172" s="94" t="s">
        <v>7420</v>
      </c>
      <c r="D1172" s="94" t="s">
        <v>7421</v>
      </c>
      <c r="E1172" s="94" t="s">
        <v>9644</v>
      </c>
      <c r="G1172" s="5">
        <f>IF('Supplier Change Request FORM Z'!$D$58="",IF(ISNUMBER(SEARCH(LEFT(#REF!,1),E1172)),MAX(G$1:$G1171)+1,0),IF(ISNUMBER(SEARCH(LEFT('Supplier Change Request FORM Z'!$D$58,1),E1172)),MAX(G$1:$G1171)+1,0))</f>
        <v>0</v>
      </c>
      <c r="H1172" s="3" t="str">
        <f t="shared" si="18"/>
        <v/>
      </c>
    </row>
    <row r="1173" spans="1:8" x14ac:dyDescent="0.35">
      <c r="A1173" s="94" t="s">
        <v>7184</v>
      </c>
      <c r="B1173" s="94" t="s">
        <v>8050</v>
      </c>
      <c r="C1173" s="94" t="s">
        <v>8049</v>
      </c>
      <c r="D1173" s="94" t="s">
        <v>8050</v>
      </c>
      <c r="E1173" s="94" t="s">
        <v>9644</v>
      </c>
      <c r="G1173" s="5">
        <f>IF('Supplier Change Request FORM Z'!$D$58="",IF(ISNUMBER(SEARCH(LEFT(#REF!,1),E1173)),MAX(G$1:$G1172)+1,0),IF(ISNUMBER(SEARCH(LEFT('Supplier Change Request FORM Z'!$D$58,1),E1173)),MAX(G$1:$G1172)+1,0))</f>
        <v>0</v>
      </c>
      <c r="H1173" s="3" t="str">
        <f t="shared" si="18"/>
        <v/>
      </c>
    </row>
    <row r="1174" spans="1:8" x14ac:dyDescent="0.35">
      <c r="A1174" s="94" t="s">
        <v>7184</v>
      </c>
      <c r="B1174" s="94" t="s">
        <v>7565</v>
      </c>
      <c r="C1174" s="94" t="s">
        <v>7562</v>
      </c>
      <c r="D1174" s="94" t="s">
        <v>7565</v>
      </c>
      <c r="E1174" s="94" t="s">
        <v>9644</v>
      </c>
      <c r="G1174" s="5">
        <f>IF('Supplier Change Request FORM Z'!$D$58="",IF(ISNUMBER(SEARCH(LEFT(#REF!,1),E1174)),MAX(G$1:$G1173)+1,0),IF(ISNUMBER(SEARCH(LEFT('Supplier Change Request FORM Z'!$D$58,1),E1174)),MAX(G$1:$G1173)+1,0))</f>
        <v>0</v>
      </c>
      <c r="H1174" s="3" t="str">
        <f t="shared" si="18"/>
        <v/>
      </c>
    </row>
    <row r="1175" spans="1:8" x14ac:dyDescent="0.35">
      <c r="A1175" s="94" t="s">
        <v>7184</v>
      </c>
      <c r="B1175" s="94" t="s">
        <v>8546</v>
      </c>
      <c r="C1175" s="94" t="s">
        <v>8544</v>
      </c>
      <c r="D1175" s="94" t="s">
        <v>8546</v>
      </c>
      <c r="E1175" s="94" t="s">
        <v>9644</v>
      </c>
      <c r="G1175" s="5">
        <f>IF('Supplier Change Request FORM Z'!$D$58="",IF(ISNUMBER(SEARCH(LEFT(#REF!,1),E1175)),MAX(G$1:$G1174)+1,0),IF(ISNUMBER(SEARCH(LEFT('Supplier Change Request FORM Z'!$D$58,1),E1175)),MAX(G$1:$G1174)+1,0))</f>
        <v>0</v>
      </c>
      <c r="H1175" s="3" t="str">
        <f t="shared" si="18"/>
        <v/>
      </c>
    </row>
    <row r="1176" spans="1:8" x14ac:dyDescent="0.35">
      <c r="A1176" s="94" t="s">
        <v>7184</v>
      </c>
      <c r="B1176" s="94" t="s">
        <v>8609</v>
      </c>
      <c r="C1176" s="94" t="s">
        <v>8608</v>
      </c>
      <c r="D1176" s="94" t="s">
        <v>8609</v>
      </c>
      <c r="E1176" s="94" t="s">
        <v>9644</v>
      </c>
      <c r="G1176" s="5">
        <f>IF('Supplier Change Request FORM Z'!$D$58="",IF(ISNUMBER(SEARCH(LEFT(#REF!,1),E1176)),MAX(G$1:$G1175)+1,0),IF(ISNUMBER(SEARCH(LEFT('Supplier Change Request FORM Z'!$D$58,1),E1176)),MAX(G$1:$G1175)+1,0))</f>
        <v>0</v>
      </c>
      <c r="H1176" s="3" t="str">
        <f t="shared" si="18"/>
        <v/>
      </c>
    </row>
    <row r="1177" spans="1:8" x14ac:dyDescent="0.35">
      <c r="A1177" s="94" t="s">
        <v>7184</v>
      </c>
      <c r="B1177" s="94" t="s">
        <v>7492</v>
      </c>
      <c r="C1177" s="94" t="s">
        <v>7491</v>
      </c>
      <c r="D1177" s="94" t="s">
        <v>7492</v>
      </c>
      <c r="E1177" s="94" t="s">
        <v>9644</v>
      </c>
      <c r="G1177" s="5">
        <f>IF('Supplier Change Request FORM Z'!$D$58="",IF(ISNUMBER(SEARCH(LEFT(#REF!,1),E1177)),MAX(G$1:$G1176)+1,0),IF(ISNUMBER(SEARCH(LEFT('Supplier Change Request FORM Z'!$D$58,1),E1177)),MAX(G$1:$G1176)+1,0))</f>
        <v>0</v>
      </c>
      <c r="H1177" s="3" t="str">
        <f t="shared" si="18"/>
        <v/>
      </c>
    </row>
    <row r="1178" spans="1:8" x14ac:dyDescent="0.35">
      <c r="A1178" s="94" t="s">
        <v>7184</v>
      </c>
      <c r="B1178" s="94" t="s">
        <v>7396</v>
      </c>
      <c r="C1178" s="94" t="s">
        <v>7395</v>
      </c>
      <c r="D1178" s="94" t="s">
        <v>7396</v>
      </c>
      <c r="E1178" s="94" t="s">
        <v>9644</v>
      </c>
      <c r="G1178" s="5">
        <f>IF('Supplier Change Request FORM Z'!$D$58="",IF(ISNUMBER(SEARCH(LEFT(#REF!,1),E1178)),MAX(G$1:$G1177)+1,0),IF(ISNUMBER(SEARCH(LEFT('Supplier Change Request FORM Z'!$D$58,1),E1178)),MAX(G$1:$G1177)+1,0))</f>
        <v>0</v>
      </c>
      <c r="H1178" s="3" t="str">
        <f t="shared" si="18"/>
        <v/>
      </c>
    </row>
    <row r="1179" spans="1:8" x14ac:dyDescent="0.35">
      <c r="A1179" s="94" t="s">
        <v>7184</v>
      </c>
      <c r="B1179" s="94" t="s">
        <v>8364</v>
      </c>
      <c r="C1179" s="94" t="s">
        <v>8363</v>
      </c>
      <c r="D1179" s="94" t="s">
        <v>8364</v>
      </c>
      <c r="E1179" s="94" t="s">
        <v>9644</v>
      </c>
      <c r="G1179" s="5">
        <f>IF('Supplier Change Request FORM Z'!$D$58="",IF(ISNUMBER(SEARCH(LEFT(#REF!,1),E1179)),MAX(G$1:$G1178)+1,0),IF(ISNUMBER(SEARCH(LEFT('Supplier Change Request FORM Z'!$D$58,1),E1179)),MAX(G$1:$G1178)+1,0))</f>
        <v>0</v>
      </c>
      <c r="H1179" s="3" t="str">
        <f t="shared" si="18"/>
        <v/>
      </c>
    </row>
    <row r="1180" spans="1:8" x14ac:dyDescent="0.35">
      <c r="A1180" s="94" t="s">
        <v>7184</v>
      </c>
      <c r="B1180" s="94" t="s">
        <v>8000</v>
      </c>
      <c r="C1180" s="94" t="s">
        <v>7999</v>
      </c>
      <c r="D1180" s="94" t="s">
        <v>8000</v>
      </c>
      <c r="E1180" s="94" t="s">
        <v>9644</v>
      </c>
      <c r="G1180" s="5">
        <f>IF('Supplier Change Request FORM Z'!$D$58="",IF(ISNUMBER(SEARCH(LEFT(#REF!,1),E1180)),MAX(G$1:$G1179)+1,0),IF(ISNUMBER(SEARCH(LEFT('Supplier Change Request FORM Z'!$D$58,1),E1180)),MAX(G$1:$G1179)+1,0))</f>
        <v>0</v>
      </c>
      <c r="H1180" s="3" t="str">
        <f t="shared" si="18"/>
        <v/>
      </c>
    </row>
    <row r="1181" spans="1:8" x14ac:dyDescent="0.35">
      <c r="A1181" s="94" t="s">
        <v>7184</v>
      </c>
      <c r="B1181" s="94" t="s">
        <v>8888</v>
      </c>
      <c r="C1181" s="94" t="s">
        <v>8887</v>
      </c>
      <c r="D1181" s="94" t="s">
        <v>8888</v>
      </c>
      <c r="E1181" s="94" t="s">
        <v>9644</v>
      </c>
      <c r="G1181" s="5">
        <f>IF('Supplier Change Request FORM Z'!$D$58="",IF(ISNUMBER(SEARCH(LEFT(#REF!,1),E1181)),MAX(G$1:$G1180)+1,0),IF(ISNUMBER(SEARCH(LEFT('Supplier Change Request FORM Z'!$D$58,1),E1181)),MAX(G$1:$G1180)+1,0))</f>
        <v>0</v>
      </c>
      <c r="H1181" s="3" t="str">
        <f t="shared" si="18"/>
        <v/>
      </c>
    </row>
    <row r="1182" spans="1:8" x14ac:dyDescent="0.35">
      <c r="A1182" s="94" t="s">
        <v>7184</v>
      </c>
      <c r="B1182" s="94" t="s">
        <v>7905</v>
      </c>
      <c r="C1182" s="94" t="s">
        <v>7904</v>
      </c>
      <c r="D1182" s="94" t="s">
        <v>7905</v>
      </c>
      <c r="E1182" s="94" t="s">
        <v>9644</v>
      </c>
      <c r="G1182" s="5">
        <f>IF('Supplier Change Request FORM Z'!$D$58="",IF(ISNUMBER(SEARCH(LEFT(#REF!,1),E1182)),MAX(G$1:$G1181)+1,0),IF(ISNUMBER(SEARCH(LEFT('Supplier Change Request FORM Z'!$D$58,1),E1182)),MAX(G$1:$G1181)+1,0))</f>
        <v>0</v>
      </c>
      <c r="H1182" s="3" t="str">
        <f t="shared" si="18"/>
        <v/>
      </c>
    </row>
    <row r="1183" spans="1:8" x14ac:dyDescent="0.35">
      <c r="A1183" s="94" t="s">
        <v>7184</v>
      </c>
      <c r="B1183" s="94" t="s">
        <v>9055</v>
      </c>
      <c r="C1183" s="94" t="s">
        <v>9053</v>
      </c>
      <c r="D1183" s="94" t="s">
        <v>9055</v>
      </c>
      <c r="E1183" s="94" t="s">
        <v>9644</v>
      </c>
      <c r="G1183" s="5">
        <f>IF('Supplier Change Request FORM Z'!$D$58="",IF(ISNUMBER(SEARCH(LEFT(#REF!,1),E1183)),MAX(G$1:$G1182)+1,0),IF(ISNUMBER(SEARCH(LEFT('Supplier Change Request FORM Z'!$D$58,1),E1183)),MAX(G$1:$G1182)+1,0))</f>
        <v>0</v>
      </c>
      <c r="H1183" s="3" t="str">
        <f t="shared" si="18"/>
        <v/>
      </c>
    </row>
    <row r="1184" spans="1:8" x14ac:dyDescent="0.35">
      <c r="A1184" s="94" t="s">
        <v>7184</v>
      </c>
      <c r="B1184" s="94" t="s">
        <v>7501</v>
      </c>
      <c r="C1184" s="94" t="s">
        <v>7500</v>
      </c>
      <c r="D1184" s="94" t="s">
        <v>7501</v>
      </c>
      <c r="E1184" s="94" t="s">
        <v>9644</v>
      </c>
      <c r="G1184" s="5">
        <f>IF('Supplier Change Request FORM Z'!$D$58="",IF(ISNUMBER(SEARCH(LEFT(#REF!,1),E1184)),MAX(G$1:$G1183)+1,0),IF(ISNUMBER(SEARCH(LEFT('Supplier Change Request FORM Z'!$D$58,1),E1184)),MAX(G$1:$G1183)+1,0))</f>
        <v>0</v>
      </c>
      <c r="H1184" s="3" t="str">
        <f t="shared" si="18"/>
        <v/>
      </c>
    </row>
    <row r="1185" spans="1:8" x14ac:dyDescent="0.35">
      <c r="A1185" s="94" t="s">
        <v>7184</v>
      </c>
      <c r="B1185" s="94" t="s">
        <v>7744</v>
      </c>
      <c r="C1185" s="94" t="s">
        <v>7743</v>
      </c>
      <c r="D1185" s="94" t="s">
        <v>7744</v>
      </c>
      <c r="E1185" s="94" t="s">
        <v>9644</v>
      </c>
      <c r="G1185" s="5">
        <f>IF('Supplier Change Request FORM Z'!$D$58="",IF(ISNUMBER(SEARCH(LEFT(#REF!,1),E1185)),MAX(G$1:$G1184)+1,0),IF(ISNUMBER(SEARCH(LEFT('Supplier Change Request FORM Z'!$D$58,1),E1185)),MAX(G$1:$G1184)+1,0))</f>
        <v>0</v>
      </c>
      <c r="H1185" s="3" t="str">
        <f t="shared" si="18"/>
        <v/>
      </c>
    </row>
    <row r="1186" spans="1:8" x14ac:dyDescent="0.35">
      <c r="A1186" s="94" t="s">
        <v>7184</v>
      </c>
      <c r="B1186" s="94" t="s">
        <v>7485</v>
      </c>
      <c r="C1186" s="94" t="s">
        <v>7484</v>
      </c>
      <c r="D1186" s="94" t="s">
        <v>7485</v>
      </c>
      <c r="E1186" s="94" t="s">
        <v>9644</v>
      </c>
      <c r="G1186" s="5">
        <f>IF('Supplier Change Request FORM Z'!$D$58="",IF(ISNUMBER(SEARCH(LEFT(#REF!,1),E1186)),MAX(G$1:$G1185)+1,0),IF(ISNUMBER(SEARCH(LEFT('Supplier Change Request FORM Z'!$D$58,1),E1186)),MAX(G$1:$G1185)+1,0))</f>
        <v>0</v>
      </c>
      <c r="H1186" s="3" t="str">
        <f t="shared" si="18"/>
        <v/>
      </c>
    </row>
    <row r="1187" spans="1:8" x14ac:dyDescent="0.35">
      <c r="A1187" s="94" t="s">
        <v>7184</v>
      </c>
      <c r="B1187" s="94" t="s">
        <v>8533</v>
      </c>
      <c r="C1187" s="94" t="s">
        <v>8532</v>
      </c>
      <c r="D1187" s="94" t="s">
        <v>8533</v>
      </c>
      <c r="E1187" s="94" t="s">
        <v>9644</v>
      </c>
      <c r="G1187" s="5">
        <f>IF('Supplier Change Request FORM Z'!$D$58="",IF(ISNUMBER(SEARCH(LEFT(#REF!,1),E1187)),MAX(G$1:$G1186)+1,0),IF(ISNUMBER(SEARCH(LEFT('Supplier Change Request FORM Z'!$D$58,1),E1187)),MAX(G$1:$G1186)+1,0))</f>
        <v>0</v>
      </c>
      <c r="H1187" s="3" t="str">
        <f t="shared" si="18"/>
        <v/>
      </c>
    </row>
    <row r="1188" spans="1:8" x14ac:dyDescent="0.35">
      <c r="A1188" s="94" t="s">
        <v>7184</v>
      </c>
      <c r="B1188" s="94" t="s">
        <v>9139</v>
      </c>
      <c r="C1188" s="94" t="s">
        <v>9138</v>
      </c>
      <c r="D1188" s="94" t="s">
        <v>9139</v>
      </c>
      <c r="E1188" s="94" t="s">
        <v>9644</v>
      </c>
      <c r="G1188" s="5">
        <f>IF('Supplier Change Request FORM Z'!$D$58="",IF(ISNUMBER(SEARCH(LEFT(#REF!,1),E1188)),MAX(G$1:$G1187)+1,0),IF(ISNUMBER(SEARCH(LEFT('Supplier Change Request FORM Z'!$D$58,1),E1188)),MAX(G$1:$G1187)+1,0))</f>
        <v>0</v>
      </c>
      <c r="H1188" s="3" t="str">
        <f t="shared" si="18"/>
        <v/>
      </c>
    </row>
    <row r="1189" spans="1:8" x14ac:dyDescent="0.35">
      <c r="A1189" s="94" t="s">
        <v>7184</v>
      </c>
      <c r="B1189" s="94" t="s">
        <v>8886</v>
      </c>
      <c r="C1189" s="94" t="s">
        <v>4039</v>
      </c>
      <c r="D1189" s="94" t="s">
        <v>8886</v>
      </c>
      <c r="E1189" s="94" t="s">
        <v>9644</v>
      </c>
      <c r="G1189" s="5">
        <f>IF('Supplier Change Request FORM Z'!$D$58="",IF(ISNUMBER(SEARCH(LEFT(#REF!,1),E1189)),MAX(G$1:$G1188)+1,0),IF(ISNUMBER(SEARCH(LEFT('Supplier Change Request FORM Z'!$D$58,1),E1189)),MAX(G$1:$G1188)+1,0))</f>
        <v>0</v>
      </c>
      <c r="H1189" s="3" t="str">
        <f t="shared" si="18"/>
        <v/>
      </c>
    </row>
    <row r="1190" spans="1:8" x14ac:dyDescent="0.35">
      <c r="A1190" s="94" t="s">
        <v>7184</v>
      </c>
      <c r="B1190" s="94" t="s">
        <v>8604</v>
      </c>
      <c r="C1190" s="94" t="s">
        <v>8603</v>
      </c>
      <c r="D1190" s="94" t="s">
        <v>8604</v>
      </c>
      <c r="E1190" s="94" t="s">
        <v>9644</v>
      </c>
      <c r="G1190" s="5">
        <f>IF('Supplier Change Request FORM Z'!$D$58="",IF(ISNUMBER(SEARCH(LEFT(#REF!,1),E1190)),MAX(G$1:$G1189)+1,0),IF(ISNUMBER(SEARCH(LEFT('Supplier Change Request FORM Z'!$D$58,1),E1190)),MAX(G$1:$G1189)+1,0))</f>
        <v>0</v>
      </c>
      <c r="H1190" s="3" t="str">
        <f t="shared" si="18"/>
        <v/>
      </c>
    </row>
    <row r="1191" spans="1:8" x14ac:dyDescent="0.35">
      <c r="A1191" s="94" t="s">
        <v>7184</v>
      </c>
      <c r="B1191" s="94" t="s">
        <v>8606</v>
      </c>
      <c r="C1191" s="94" t="s">
        <v>8605</v>
      </c>
      <c r="D1191" s="94" t="s">
        <v>8606</v>
      </c>
      <c r="E1191" s="94" t="s">
        <v>9644</v>
      </c>
      <c r="G1191" s="5">
        <f>IF('Supplier Change Request FORM Z'!$D$58="",IF(ISNUMBER(SEARCH(LEFT(#REF!,1),E1191)),MAX(G$1:$G1190)+1,0),IF(ISNUMBER(SEARCH(LEFT('Supplier Change Request FORM Z'!$D$58,1),E1191)),MAX(G$1:$G1190)+1,0))</f>
        <v>0</v>
      </c>
      <c r="H1191" s="3" t="str">
        <f t="shared" si="18"/>
        <v/>
      </c>
    </row>
    <row r="1192" spans="1:8" x14ac:dyDescent="0.35">
      <c r="A1192" s="94" t="s">
        <v>7184</v>
      </c>
      <c r="B1192" s="94" t="s">
        <v>9133</v>
      </c>
      <c r="C1192" s="94" t="s">
        <v>9132</v>
      </c>
      <c r="D1192" s="94" t="s">
        <v>9133</v>
      </c>
      <c r="E1192" s="94" t="s">
        <v>9644</v>
      </c>
      <c r="G1192" s="5">
        <f>IF('Supplier Change Request FORM Z'!$D$58="",IF(ISNUMBER(SEARCH(LEFT(#REF!,1),E1192)),MAX(G$1:$G1191)+1,0),IF(ISNUMBER(SEARCH(LEFT('Supplier Change Request FORM Z'!$D$58,1),E1192)),MAX(G$1:$G1191)+1,0))</f>
        <v>0</v>
      </c>
      <c r="H1192" s="3" t="str">
        <f t="shared" si="18"/>
        <v/>
      </c>
    </row>
    <row r="1193" spans="1:8" x14ac:dyDescent="0.35">
      <c r="A1193" s="94" t="s">
        <v>7184</v>
      </c>
      <c r="B1193" s="94" t="s">
        <v>9041</v>
      </c>
      <c r="C1193" s="94" t="s">
        <v>8979</v>
      </c>
      <c r="D1193" s="94" t="s">
        <v>9041</v>
      </c>
      <c r="E1193" s="94" t="s">
        <v>9644</v>
      </c>
      <c r="G1193" s="5">
        <f>IF('Supplier Change Request FORM Z'!$D$58="",IF(ISNUMBER(SEARCH(LEFT(#REF!,1),E1193)),MAX(G$1:$G1192)+1,0),IF(ISNUMBER(SEARCH(LEFT('Supplier Change Request FORM Z'!$D$58,1),E1193)),MAX(G$1:$G1192)+1,0))</f>
        <v>0</v>
      </c>
      <c r="H1193" s="3" t="str">
        <f t="shared" si="18"/>
        <v/>
      </c>
    </row>
    <row r="1194" spans="1:8" x14ac:dyDescent="0.35">
      <c r="A1194" s="94" t="s">
        <v>7184</v>
      </c>
      <c r="B1194" s="94" t="s">
        <v>7477</v>
      </c>
      <c r="C1194" s="94" t="s">
        <v>7476</v>
      </c>
      <c r="D1194" s="94" t="s">
        <v>7477</v>
      </c>
      <c r="E1194" s="94" t="s">
        <v>9644</v>
      </c>
      <c r="G1194" s="5">
        <f>IF('Supplier Change Request FORM Z'!$D$58="",IF(ISNUMBER(SEARCH(LEFT(#REF!,1),E1194)),MAX(G$1:$G1193)+1,0),IF(ISNUMBER(SEARCH(LEFT('Supplier Change Request FORM Z'!$D$58,1),E1194)),MAX(G$1:$G1193)+1,0))</f>
        <v>0</v>
      </c>
      <c r="H1194" s="3" t="str">
        <f t="shared" si="18"/>
        <v/>
      </c>
    </row>
    <row r="1195" spans="1:8" x14ac:dyDescent="0.35">
      <c r="A1195" s="94" t="s">
        <v>7184</v>
      </c>
      <c r="B1195" s="94" t="s">
        <v>10432</v>
      </c>
      <c r="C1195" s="94" t="s">
        <v>10433</v>
      </c>
      <c r="D1195" s="94" t="s">
        <v>10061</v>
      </c>
      <c r="E1195" s="94" t="s">
        <v>9644</v>
      </c>
      <c r="G1195" s="5">
        <f>IF('Supplier Change Request FORM Z'!$D$58="",IF(ISNUMBER(SEARCH(LEFT(#REF!,1),E1195)),MAX(G$1:$G1194)+1,0),IF(ISNUMBER(SEARCH(LEFT('Supplier Change Request FORM Z'!$D$58,1),E1195)),MAX(G$1:$G1194)+1,0))</f>
        <v>0</v>
      </c>
      <c r="H1195" s="3" t="str">
        <f t="shared" si="18"/>
        <v/>
      </c>
    </row>
    <row r="1196" spans="1:8" x14ac:dyDescent="0.35">
      <c r="A1196" s="94" t="s">
        <v>7184</v>
      </c>
      <c r="B1196" s="94" t="s">
        <v>8164</v>
      </c>
      <c r="C1196" s="94" t="s">
        <v>8163</v>
      </c>
      <c r="D1196" s="94" t="s">
        <v>8164</v>
      </c>
      <c r="E1196" s="94" t="s">
        <v>9644</v>
      </c>
      <c r="G1196" s="5">
        <f>IF('Supplier Change Request FORM Z'!$D$58="",IF(ISNUMBER(SEARCH(LEFT(#REF!,1),E1196)),MAX(G$1:$G1195)+1,0),IF(ISNUMBER(SEARCH(LEFT('Supplier Change Request FORM Z'!$D$58,1),E1196)),MAX(G$1:$G1195)+1,0))</f>
        <v>0</v>
      </c>
      <c r="H1196" s="3" t="str">
        <f t="shared" si="18"/>
        <v/>
      </c>
    </row>
    <row r="1197" spans="1:8" x14ac:dyDescent="0.35">
      <c r="A1197" s="94" t="s">
        <v>7184</v>
      </c>
      <c r="B1197" s="94" t="s">
        <v>7937</v>
      </c>
      <c r="C1197" s="94" t="s">
        <v>7936</v>
      </c>
      <c r="D1197" s="94" t="s">
        <v>7937</v>
      </c>
      <c r="E1197" s="94" t="s">
        <v>9644</v>
      </c>
      <c r="G1197" s="5">
        <f>IF('Supplier Change Request FORM Z'!$D$58="",IF(ISNUMBER(SEARCH(LEFT(#REF!,1),E1197)),MAX(G$1:$G1196)+1,0),IF(ISNUMBER(SEARCH(LEFT('Supplier Change Request FORM Z'!$D$58,1),E1197)),MAX(G$1:$G1196)+1,0))</f>
        <v>0</v>
      </c>
      <c r="H1197" s="3" t="str">
        <f t="shared" si="18"/>
        <v/>
      </c>
    </row>
    <row r="1198" spans="1:8" x14ac:dyDescent="0.35">
      <c r="A1198" s="94" t="s">
        <v>7184</v>
      </c>
      <c r="B1198" s="94" t="s">
        <v>9790</v>
      </c>
      <c r="C1198" s="94" t="s">
        <v>9791</v>
      </c>
      <c r="D1198" s="94" t="s">
        <v>9790</v>
      </c>
      <c r="E1198" s="94" t="s">
        <v>9644</v>
      </c>
      <c r="G1198" s="5">
        <f>IF('Supplier Change Request FORM Z'!$D$58="",IF(ISNUMBER(SEARCH(LEFT(#REF!,1),E1198)),MAX(G$1:$G1197)+1,0),IF(ISNUMBER(SEARCH(LEFT('Supplier Change Request FORM Z'!$D$58,1),E1198)),MAX(G$1:$G1197)+1,0))</f>
        <v>0</v>
      </c>
      <c r="H1198" s="3" t="str">
        <f t="shared" si="18"/>
        <v/>
      </c>
    </row>
    <row r="1199" spans="1:8" x14ac:dyDescent="0.35">
      <c r="A1199" s="94" t="s">
        <v>7184</v>
      </c>
      <c r="B1199" s="94" t="s">
        <v>7386</v>
      </c>
      <c r="C1199" s="94" t="s">
        <v>7384</v>
      </c>
      <c r="D1199" s="94" t="s">
        <v>7386</v>
      </c>
      <c r="E1199" s="94" t="s">
        <v>9644</v>
      </c>
      <c r="G1199" s="5">
        <f>IF('Supplier Change Request FORM Z'!$D$58="",IF(ISNUMBER(SEARCH(LEFT(#REF!,1),E1199)),MAX(G$1:$G1198)+1,0),IF(ISNUMBER(SEARCH(LEFT('Supplier Change Request FORM Z'!$D$58,1),E1199)),MAX(G$1:$G1198)+1,0))</f>
        <v>0</v>
      </c>
      <c r="H1199" s="3" t="str">
        <f t="shared" si="18"/>
        <v/>
      </c>
    </row>
    <row r="1200" spans="1:8" x14ac:dyDescent="0.35">
      <c r="A1200" s="94" t="s">
        <v>7184</v>
      </c>
      <c r="B1200" s="94" t="s">
        <v>7774</v>
      </c>
      <c r="C1200" s="94" t="s">
        <v>7773</v>
      </c>
      <c r="D1200" s="94" t="s">
        <v>7774</v>
      </c>
      <c r="E1200" s="94" t="s">
        <v>9644</v>
      </c>
      <c r="G1200" s="5">
        <f>IF('Supplier Change Request FORM Z'!$D$58="",IF(ISNUMBER(SEARCH(LEFT(#REF!,1),E1200)),MAX(G$1:$G1199)+1,0),IF(ISNUMBER(SEARCH(LEFT('Supplier Change Request FORM Z'!$D$58,1),E1200)),MAX(G$1:$G1199)+1,0))</f>
        <v>0</v>
      </c>
      <c r="H1200" s="3" t="str">
        <f t="shared" si="18"/>
        <v/>
      </c>
    </row>
    <row r="1201" spans="1:8" x14ac:dyDescent="0.35">
      <c r="A1201" s="94" t="s">
        <v>7184</v>
      </c>
      <c r="B1201" s="94" t="s">
        <v>7964</v>
      </c>
      <c r="C1201" s="94" t="s">
        <v>7962</v>
      </c>
      <c r="D1201" s="94" t="s">
        <v>7964</v>
      </c>
      <c r="E1201" s="94" t="s">
        <v>9644</v>
      </c>
      <c r="G1201" s="5">
        <f>IF('Supplier Change Request FORM Z'!$D$58="",IF(ISNUMBER(SEARCH(LEFT(#REF!,1),E1201)),MAX(G$1:$G1200)+1,0),IF(ISNUMBER(SEARCH(LEFT('Supplier Change Request FORM Z'!$D$58,1),E1201)),MAX(G$1:$G1200)+1,0))</f>
        <v>0</v>
      </c>
      <c r="H1201" s="3" t="str">
        <f t="shared" si="18"/>
        <v/>
      </c>
    </row>
    <row r="1202" spans="1:8" x14ac:dyDescent="0.35">
      <c r="A1202" s="94" t="s">
        <v>7184</v>
      </c>
      <c r="B1202" s="94" t="s">
        <v>7469</v>
      </c>
      <c r="C1202" s="94" t="s">
        <v>7467</v>
      </c>
      <c r="D1202" s="94" t="s">
        <v>7469</v>
      </c>
      <c r="E1202" s="94" t="s">
        <v>9644</v>
      </c>
      <c r="G1202" s="5">
        <f>IF('Supplier Change Request FORM Z'!$D$58="",IF(ISNUMBER(SEARCH(LEFT(#REF!,1),E1202)),MAX(G$1:$G1201)+1,0),IF(ISNUMBER(SEARCH(LEFT('Supplier Change Request FORM Z'!$D$58,1),E1202)),MAX(G$1:$G1201)+1,0))</f>
        <v>0</v>
      </c>
      <c r="H1202" s="3" t="str">
        <f t="shared" si="18"/>
        <v/>
      </c>
    </row>
    <row r="1203" spans="1:8" x14ac:dyDescent="0.35">
      <c r="A1203" s="94" t="s">
        <v>7184</v>
      </c>
      <c r="B1203" s="94" t="s">
        <v>9227</v>
      </c>
      <c r="C1203" s="94" t="s">
        <v>9205</v>
      </c>
      <c r="D1203" s="94" t="s">
        <v>9227</v>
      </c>
      <c r="E1203" s="94" t="s">
        <v>9644</v>
      </c>
      <c r="G1203" s="5">
        <f>IF('Supplier Change Request FORM Z'!$D$58="",IF(ISNUMBER(SEARCH(LEFT(#REF!,1),E1203)),MAX(G$1:$G1202)+1,0),IF(ISNUMBER(SEARCH(LEFT('Supplier Change Request FORM Z'!$D$58,1),E1203)),MAX(G$1:$G1202)+1,0))</f>
        <v>0</v>
      </c>
      <c r="H1203" s="3" t="str">
        <f t="shared" si="18"/>
        <v/>
      </c>
    </row>
    <row r="1204" spans="1:8" x14ac:dyDescent="0.35">
      <c r="A1204" s="94" t="s">
        <v>7184</v>
      </c>
      <c r="B1204" s="94" t="s">
        <v>8993</v>
      </c>
      <c r="C1204" s="94" t="s">
        <v>8992</v>
      </c>
      <c r="D1204" s="94" t="s">
        <v>8993</v>
      </c>
      <c r="E1204" s="94" t="s">
        <v>9644</v>
      </c>
      <c r="G1204" s="5">
        <f>IF('Supplier Change Request FORM Z'!$D$58="",IF(ISNUMBER(SEARCH(LEFT(#REF!,1),E1204)),MAX(G$1:$G1203)+1,0),IF(ISNUMBER(SEARCH(LEFT('Supplier Change Request FORM Z'!$D$58,1),E1204)),MAX(G$1:$G1203)+1,0))</f>
        <v>0</v>
      </c>
      <c r="H1204" s="3" t="str">
        <f t="shared" si="18"/>
        <v/>
      </c>
    </row>
    <row r="1205" spans="1:8" x14ac:dyDescent="0.35">
      <c r="A1205" s="94" t="s">
        <v>7184</v>
      </c>
      <c r="B1205" s="94" t="s">
        <v>7429</v>
      </c>
      <c r="C1205" s="94" t="s">
        <v>267</v>
      </c>
      <c r="D1205" s="94" t="s">
        <v>7429</v>
      </c>
      <c r="E1205" s="94" t="s">
        <v>9644</v>
      </c>
      <c r="G1205" s="5">
        <f>IF('Supplier Change Request FORM Z'!$D$58="",IF(ISNUMBER(SEARCH(LEFT(#REF!,1),E1205)),MAX(G$1:$G1204)+1,0),IF(ISNUMBER(SEARCH(LEFT('Supplier Change Request FORM Z'!$D$58,1),E1205)),MAX(G$1:$G1204)+1,0))</f>
        <v>0</v>
      </c>
      <c r="H1205" s="3" t="str">
        <f t="shared" si="18"/>
        <v/>
      </c>
    </row>
    <row r="1206" spans="1:8" x14ac:dyDescent="0.35">
      <c r="A1206" s="94" t="s">
        <v>7184</v>
      </c>
      <c r="B1206" s="94" t="s">
        <v>7723</v>
      </c>
      <c r="C1206" s="94" t="s">
        <v>7721</v>
      </c>
      <c r="D1206" s="94" t="s">
        <v>7723</v>
      </c>
      <c r="E1206" s="94" t="s">
        <v>9644</v>
      </c>
      <c r="G1206" s="5">
        <f>IF('Supplier Change Request FORM Z'!$D$58="",IF(ISNUMBER(SEARCH(LEFT(#REF!,1),E1206)),MAX(G$1:$G1205)+1,0),IF(ISNUMBER(SEARCH(LEFT('Supplier Change Request FORM Z'!$D$58,1),E1206)),MAX(G$1:$G1205)+1,0))</f>
        <v>0</v>
      </c>
      <c r="H1206" s="3" t="str">
        <f t="shared" si="18"/>
        <v/>
      </c>
    </row>
    <row r="1207" spans="1:8" x14ac:dyDescent="0.35">
      <c r="A1207" s="94" t="s">
        <v>7184</v>
      </c>
      <c r="B1207" s="94" t="s">
        <v>8393</v>
      </c>
      <c r="C1207" s="94" t="s">
        <v>8392</v>
      </c>
      <c r="D1207" s="94" t="s">
        <v>8393</v>
      </c>
      <c r="E1207" s="94" t="s">
        <v>9644</v>
      </c>
      <c r="G1207" s="5">
        <f>IF('Supplier Change Request FORM Z'!$D$58="",IF(ISNUMBER(SEARCH(LEFT(#REF!,1),E1207)),MAX(G$1:$G1206)+1,0),IF(ISNUMBER(SEARCH(LEFT('Supplier Change Request FORM Z'!$D$58,1),E1207)),MAX(G$1:$G1206)+1,0))</f>
        <v>0</v>
      </c>
      <c r="H1207" s="3" t="str">
        <f t="shared" si="18"/>
        <v/>
      </c>
    </row>
    <row r="1208" spans="1:8" x14ac:dyDescent="0.35">
      <c r="A1208" s="94" t="s">
        <v>7184</v>
      </c>
      <c r="B1208" s="94" t="s">
        <v>8457</v>
      </c>
      <c r="C1208" s="94" t="s">
        <v>8456</v>
      </c>
      <c r="D1208" s="94" t="s">
        <v>8457</v>
      </c>
      <c r="E1208" s="94" t="s">
        <v>9644</v>
      </c>
      <c r="G1208" s="5">
        <f>IF('Supplier Change Request FORM Z'!$D$58="",IF(ISNUMBER(SEARCH(LEFT(#REF!,1),E1208)),MAX(G$1:$G1207)+1,0),IF(ISNUMBER(SEARCH(LEFT('Supplier Change Request FORM Z'!$D$58,1),E1208)),MAX(G$1:$G1207)+1,0))</f>
        <v>0</v>
      </c>
      <c r="H1208" s="3" t="str">
        <f t="shared" si="18"/>
        <v/>
      </c>
    </row>
    <row r="1209" spans="1:8" x14ac:dyDescent="0.35">
      <c r="A1209" s="94" t="s">
        <v>7184</v>
      </c>
      <c r="B1209" s="94" t="s">
        <v>9185</v>
      </c>
      <c r="C1209" s="94" t="s">
        <v>9184</v>
      </c>
      <c r="D1209" s="94" t="s">
        <v>9185</v>
      </c>
      <c r="E1209" s="94" t="s">
        <v>9644</v>
      </c>
      <c r="G1209" s="5">
        <f>IF('Supplier Change Request FORM Z'!$D$58="",IF(ISNUMBER(SEARCH(LEFT(#REF!,1),E1209)),MAX(G$1:$G1208)+1,0),IF(ISNUMBER(SEARCH(LEFT('Supplier Change Request FORM Z'!$D$58,1),E1209)),MAX(G$1:$G1208)+1,0))</f>
        <v>0</v>
      </c>
      <c r="H1209" s="3" t="str">
        <f t="shared" si="18"/>
        <v/>
      </c>
    </row>
    <row r="1210" spans="1:8" x14ac:dyDescent="0.35">
      <c r="A1210" s="94" t="s">
        <v>7184</v>
      </c>
      <c r="B1210" s="94" t="s">
        <v>7416</v>
      </c>
      <c r="C1210" s="94" t="s">
        <v>7415</v>
      </c>
      <c r="D1210" s="94" t="s">
        <v>7416</v>
      </c>
      <c r="E1210" s="94" t="s">
        <v>9644</v>
      </c>
      <c r="G1210" s="5">
        <f>IF('Supplier Change Request FORM Z'!$D$58="",IF(ISNUMBER(SEARCH(LEFT(#REF!,1),E1210)),MAX(G$1:$G1209)+1,0),IF(ISNUMBER(SEARCH(LEFT('Supplier Change Request FORM Z'!$D$58,1),E1210)),MAX(G$1:$G1209)+1,0))</f>
        <v>0</v>
      </c>
      <c r="H1210" s="3" t="str">
        <f t="shared" si="18"/>
        <v/>
      </c>
    </row>
    <row r="1211" spans="1:8" x14ac:dyDescent="0.35">
      <c r="A1211" s="94" t="s">
        <v>7184</v>
      </c>
      <c r="B1211" s="94" t="s">
        <v>7428</v>
      </c>
      <c r="C1211" s="94" t="s">
        <v>267</v>
      </c>
      <c r="D1211" s="94" t="s">
        <v>7428</v>
      </c>
      <c r="E1211" s="94" t="s">
        <v>9644</v>
      </c>
      <c r="G1211" s="5">
        <f>IF('Supplier Change Request FORM Z'!$D$58="",IF(ISNUMBER(SEARCH(LEFT(#REF!,1),E1211)),MAX(G$1:$G1210)+1,0),IF(ISNUMBER(SEARCH(LEFT('Supplier Change Request FORM Z'!$D$58,1),E1211)),MAX(G$1:$G1210)+1,0))</f>
        <v>0</v>
      </c>
      <c r="H1211" s="3" t="str">
        <f t="shared" si="18"/>
        <v/>
      </c>
    </row>
    <row r="1212" spans="1:8" x14ac:dyDescent="0.35">
      <c r="A1212" s="94" t="s">
        <v>7184</v>
      </c>
      <c r="B1212" s="94" t="s">
        <v>8535</v>
      </c>
      <c r="C1212" s="94" t="s">
        <v>8534</v>
      </c>
      <c r="D1212" s="94" t="s">
        <v>8535</v>
      </c>
      <c r="E1212" s="94" t="s">
        <v>9644</v>
      </c>
      <c r="G1212" s="5">
        <f>IF('Supplier Change Request FORM Z'!$D$58="",IF(ISNUMBER(SEARCH(LEFT(#REF!,1),E1212)),MAX(G$1:$G1211)+1,0),IF(ISNUMBER(SEARCH(LEFT('Supplier Change Request FORM Z'!$D$58,1),E1212)),MAX(G$1:$G1211)+1,0))</f>
        <v>0</v>
      </c>
      <c r="H1212" s="3" t="str">
        <f t="shared" si="18"/>
        <v/>
      </c>
    </row>
    <row r="1213" spans="1:8" x14ac:dyDescent="0.35">
      <c r="A1213" s="94" t="s">
        <v>7184</v>
      </c>
      <c r="B1213" s="94" t="s">
        <v>9229</v>
      </c>
      <c r="C1213" s="94" t="s">
        <v>9228</v>
      </c>
      <c r="D1213" s="94" t="s">
        <v>9229</v>
      </c>
      <c r="E1213" s="94" t="s">
        <v>9644</v>
      </c>
      <c r="G1213" s="5">
        <f>IF('Supplier Change Request FORM Z'!$D$58="",IF(ISNUMBER(SEARCH(LEFT(#REF!,1),E1213)),MAX(G$1:$G1212)+1,0),IF(ISNUMBER(SEARCH(LEFT('Supplier Change Request FORM Z'!$D$58,1),E1213)),MAX(G$1:$G1212)+1,0))</f>
        <v>0</v>
      </c>
      <c r="H1213" s="3" t="str">
        <f t="shared" si="18"/>
        <v/>
      </c>
    </row>
    <row r="1214" spans="1:8" x14ac:dyDescent="0.35">
      <c r="A1214" s="94" t="s">
        <v>7184</v>
      </c>
      <c r="B1214" s="94" t="s">
        <v>8475</v>
      </c>
      <c r="C1214" s="94" t="s">
        <v>8474</v>
      </c>
      <c r="D1214" s="94" t="s">
        <v>8475</v>
      </c>
      <c r="E1214" s="94" t="s">
        <v>9644</v>
      </c>
      <c r="G1214" s="5">
        <f>IF('Supplier Change Request FORM Z'!$D$58="",IF(ISNUMBER(SEARCH(LEFT(#REF!,1),E1214)),MAX(G$1:$G1213)+1,0),IF(ISNUMBER(SEARCH(LEFT('Supplier Change Request FORM Z'!$D$58,1),E1214)),MAX(G$1:$G1213)+1,0))</f>
        <v>0</v>
      </c>
      <c r="H1214" s="3" t="str">
        <f t="shared" si="18"/>
        <v/>
      </c>
    </row>
    <row r="1215" spans="1:8" x14ac:dyDescent="0.35">
      <c r="A1215" s="94" t="s">
        <v>7184</v>
      </c>
      <c r="B1215" s="94" t="s">
        <v>7755</v>
      </c>
      <c r="C1215" s="94" t="s">
        <v>7749</v>
      </c>
      <c r="D1215" s="94" t="s">
        <v>7755</v>
      </c>
      <c r="E1215" s="94" t="s">
        <v>9644</v>
      </c>
      <c r="G1215" s="5">
        <f>IF('Supplier Change Request FORM Z'!$D$58="",IF(ISNUMBER(SEARCH(LEFT(#REF!,1),E1215)),MAX(G$1:$G1214)+1,0),IF(ISNUMBER(SEARCH(LEFT('Supplier Change Request FORM Z'!$D$58,1),E1215)),MAX(G$1:$G1214)+1,0))</f>
        <v>0</v>
      </c>
      <c r="H1215" s="3" t="str">
        <f t="shared" si="18"/>
        <v/>
      </c>
    </row>
    <row r="1216" spans="1:8" x14ac:dyDescent="0.35">
      <c r="A1216" s="94" t="s">
        <v>7184</v>
      </c>
      <c r="B1216" s="94" t="s">
        <v>9141</v>
      </c>
      <c r="C1216" s="94" t="s">
        <v>9140</v>
      </c>
      <c r="D1216" s="94" t="s">
        <v>9141</v>
      </c>
      <c r="E1216" s="94" t="s">
        <v>9644</v>
      </c>
      <c r="G1216" s="5">
        <f>IF('Supplier Change Request FORM Z'!$D$58="",IF(ISNUMBER(SEARCH(LEFT(#REF!,1),E1216)),MAX(G$1:$G1215)+1,0),IF(ISNUMBER(SEARCH(LEFT('Supplier Change Request FORM Z'!$D$58,1),E1216)),MAX(G$1:$G1215)+1,0))</f>
        <v>0</v>
      </c>
      <c r="H1216" s="3" t="str">
        <f t="shared" si="18"/>
        <v/>
      </c>
    </row>
    <row r="1217" spans="1:8" x14ac:dyDescent="0.35">
      <c r="A1217" s="94" t="s">
        <v>7184</v>
      </c>
      <c r="B1217" s="94" t="s">
        <v>7557</v>
      </c>
      <c r="C1217" s="94" t="s">
        <v>7555</v>
      </c>
      <c r="D1217" s="94" t="s">
        <v>7557</v>
      </c>
      <c r="E1217" s="94" t="s">
        <v>9644</v>
      </c>
      <c r="G1217" s="5">
        <f>IF('Supplier Change Request FORM Z'!$D$58="",IF(ISNUMBER(SEARCH(LEFT(#REF!,1),E1217)),MAX(G$1:$G1216)+1,0),IF(ISNUMBER(SEARCH(LEFT('Supplier Change Request FORM Z'!$D$58,1),E1217)),MAX(G$1:$G1216)+1,0))</f>
        <v>0</v>
      </c>
      <c r="H1217" s="3" t="str">
        <f t="shared" si="18"/>
        <v/>
      </c>
    </row>
    <row r="1218" spans="1:8" x14ac:dyDescent="0.35">
      <c r="A1218" s="94" t="s">
        <v>7184</v>
      </c>
      <c r="B1218" s="94" t="s">
        <v>8607</v>
      </c>
      <c r="C1218" s="94" t="s">
        <v>8605</v>
      </c>
      <c r="D1218" s="94" t="s">
        <v>8607</v>
      </c>
      <c r="E1218" s="94" t="s">
        <v>9644</v>
      </c>
      <c r="G1218" s="5">
        <f>IF('Supplier Change Request FORM Z'!$D$58="",IF(ISNUMBER(SEARCH(LEFT(#REF!,1),E1218)),MAX(G$1:$G1217)+1,0),IF(ISNUMBER(SEARCH(LEFT('Supplier Change Request FORM Z'!$D$58,1),E1218)),MAX(G$1:$G1217)+1,0))</f>
        <v>0</v>
      </c>
      <c r="H1218" s="3" t="str">
        <f t="shared" ref="H1218:H1281" si="19">IFERROR(INDEX(B:B,MATCH(ROW(H1217),G:G,0)),"")</f>
        <v/>
      </c>
    </row>
    <row r="1219" spans="1:8" x14ac:dyDescent="0.35">
      <c r="A1219" s="94" t="s">
        <v>7184</v>
      </c>
      <c r="B1219" s="94" t="s">
        <v>8340</v>
      </c>
      <c r="C1219" s="94" t="s">
        <v>8338</v>
      </c>
      <c r="D1219" s="94" t="s">
        <v>8340</v>
      </c>
      <c r="E1219" s="94" t="s">
        <v>9644</v>
      </c>
      <c r="G1219" s="5">
        <f>IF('Supplier Change Request FORM Z'!$D$58="",IF(ISNUMBER(SEARCH(LEFT(#REF!,1),E1219)),MAX(G$1:$G1218)+1,0),IF(ISNUMBER(SEARCH(LEFT('Supplier Change Request FORM Z'!$D$58,1),E1219)),MAX(G$1:$G1218)+1,0))</f>
        <v>0</v>
      </c>
      <c r="H1219" s="3" t="str">
        <f t="shared" si="19"/>
        <v/>
      </c>
    </row>
    <row r="1220" spans="1:8" x14ac:dyDescent="0.35">
      <c r="A1220" s="94" t="s">
        <v>7184</v>
      </c>
      <c r="B1220" s="94" t="s">
        <v>7564</v>
      </c>
      <c r="C1220" s="94" t="s">
        <v>7562</v>
      </c>
      <c r="D1220" s="94" t="s">
        <v>7564</v>
      </c>
      <c r="E1220" s="94" t="s">
        <v>9644</v>
      </c>
      <c r="G1220" s="5">
        <f>IF('Supplier Change Request FORM Z'!$D$58="",IF(ISNUMBER(SEARCH(LEFT(#REF!,1),E1220)),MAX(G$1:$G1219)+1,0),IF(ISNUMBER(SEARCH(LEFT('Supplier Change Request FORM Z'!$D$58,1),E1220)),MAX(G$1:$G1219)+1,0))</f>
        <v>0</v>
      </c>
      <c r="H1220" s="3" t="str">
        <f t="shared" si="19"/>
        <v/>
      </c>
    </row>
    <row r="1221" spans="1:8" x14ac:dyDescent="0.35">
      <c r="A1221" s="94" t="s">
        <v>7184</v>
      </c>
      <c r="B1221" s="94" t="s">
        <v>7786</v>
      </c>
      <c r="C1221" s="94" t="s">
        <v>7785</v>
      </c>
      <c r="D1221" s="94" t="s">
        <v>7786</v>
      </c>
      <c r="E1221" s="94" t="s">
        <v>9644</v>
      </c>
      <c r="G1221" s="5">
        <f>IF('Supplier Change Request FORM Z'!$D$58="",IF(ISNUMBER(SEARCH(LEFT(#REF!,1),E1221)),MAX(G$1:$G1220)+1,0),IF(ISNUMBER(SEARCH(LEFT('Supplier Change Request FORM Z'!$D$58,1),E1221)),MAX(G$1:$G1220)+1,0))</f>
        <v>0</v>
      </c>
      <c r="H1221" s="3" t="str">
        <f t="shared" si="19"/>
        <v/>
      </c>
    </row>
    <row r="1222" spans="1:8" x14ac:dyDescent="0.35">
      <c r="A1222" s="94" t="s">
        <v>7184</v>
      </c>
      <c r="B1222" s="94" t="s">
        <v>8360</v>
      </c>
      <c r="C1222" s="94" t="s">
        <v>8359</v>
      </c>
      <c r="D1222" s="94" t="s">
        <v>8360</v>
      </c>
      <c r="E1222" s="94" t="s">
        <v>9644</v>
      </c>
      <c r="G1222" s="5">
        <f>IF('Supplier Change Request FORM Z'!$D$58="",IF(ISNUMBER(SEARCH(LEFT(#REF!,1),E1222)),MAX(G$1:$G1221)+1,0),IF(ISNUMBER(SEARCH(LEFT('Supplier Change Request FORM Z'!$D$58,1),E1222)),MAX(G$1:$G1221)+1,0))</f>
        <v>0</v>
      </c>
      <c r="H1222" s="3" t="str">
        <f t="shared" si="19"/>
        <v/>
      </c>
    </row>
    <row r="1223" spans="1:8" x14ac:dyDescent="0.35">
      <c r="A1223" s="94" t="s">
        <v>7184</v>
      </c>
      <c r="B1223" s="94" t="s">
        <v>9062</v>
      </c>
      <c r="C1223" s="94" t="s">
        <v>9053</v>
      </c>
      <c r="D1223" s="94" t="s">
        <v>9062</v>
      </c>
      <c r="E1223" s="94" t="s">
        <v>9644</v>
      </c>
      <c r="G1223" s="5">
        <f>IF('Supplier Change Request FORM Z'!$D$58="",IF(ISNUMBER(SEARCH(LEFT(#REF!,1),E1223)),MAX(G$1:$G1222)+1,0),IF(ISNUMBER(SEARCH(LEFT('Supplier Change Request FORM Z'!$D$58,1),E1223)),MAX(G$1:$G1222)+1,0))</f>
        <v>0</v>
      </c>
      <c r="H1223" s="3" t="str">
        <f t="shared" si="19"/>
        <v/>
      </c>
    </row>
    <row r="1224" spans="1:8" x14ac:dyDescent="0.35">
      <c r="A1224" s="94" t="s">
        <v>7184</v>
      </c>
      <c r="B1224" s="94" t="s">
        <v>8694</v>
      </c>
      <c r="C1224" s="94" t="s">
        <v>8019</v>
      </c>
      <c r="D1224" s="94" t="s">
        <v>8694</v>
      </c>
      <c r="E1224" s="94" t="s">
        <v>9644</v>
      </c>
      <c r="G1224" s="5">
        <f>IF('Supplier Change Request FORM Z'!$D$58="",IF(ISNUMBER(SEARCH(LEFT(#REF!,1),E1224)),MAX(G$1:$G1223)+1,0),IF(ISNUMBER(SEARCH(LEFT('Supplier Change Request FORM Z'!$D$58,1),E1224)),MAX(G$1:$G1223)+1,0))</f>
        <v>0</v>
      </c>
      <c r="H1224" s="3" t="str">
        <f t="shared" si="19"/>
        <v/>
      </c>
    </row>
    <row r="1225" spans="1:8" x14ac:dyDescent="0.35">
      <c r="A1225" s="94" t="s">
        <v>7184</v>
      </c>
      <c r="B1225" s="94" t="s">
        <v>8696</v>
      </c>
      <c r="C1225" s="94" t="s">
        <v>8695</v>
      </c>
      <c r="D1225" s="94" t="s">
        <v>8696</v>
      </c>
      <c r="E1225" s="94" t="s">
        <v>9644</v>
      </c>
      <c r="G1225" s="5">
        <f>IF('Supplier Change Request FORM Z'!$D$58="",IF(ISNUMBER(SEARCH(LEFT(#REF!,1),E1225)),MAX(G$1:$G1224)+1,0),IF(ISNUMBER(SEARCH(LEFT('Supplier Change Request FORM Z'!$D$58,1),E1225)),MAX(G$1:$G1224)+1,0))</f>
        <v>0</v>
      </c>
      <c r="H1225" s="3" t="str">
        <f t="shared" si="19"/>
        <v/>
      </c>
    </row>
    <row r="1226" spans="1:8" x14ac:dyDescent="0.35">
      <c r="A1226" s="94" t="s">
        <v>7184</v>
      </c>
      <c r="B1226" s="94" t="s">
        <v>8784</v>
      </c>
      <c r="C1226" s="94" t="s">
        <v>8783</v>
      </c>
      <c r="D1226" s="94" t="s">
        <v>8784</v>
      </c>
      <c r="E1226" s="94" t="s">
        <v>9644</v>
      </c>
      <c r="G1226" s="5">
        <f>IF('Supplier Change Request FORM Z'!$D$58="",IF(ISNUMBER(SEARCH(LEFT(#REF!,1),E1226)),MAX(G$1:$G1225)+1,0),IF(ISNUMBER(SEARCH(LEFT('Supplier Change Request FORM Z'!$D$58,1),E1226)),MAX(G$1:$G1225)+1,0))</f>
        <v>0</v>
      </c>
      <c r="H1226" s="3" t="str">
        <f t="shared" si="19"/>
        <v/>
      </c>
    </row>
    <row r="1227" spans="1:8" x14ac:dyDescent="0.35">
      <c r="A1227" s="94" t="s">
        <v>7184</v>
      </c>
      <c r="B1227" s="94" t="s">
        <v>8573</v>
      </c>
      <c r="C1227" s="94" t="s">
        <v>8571</v>
      </c>
      <c r="D1227" s="94" t="s">
        <v>8573</v>
      </c>
      <c r="E1227" s="94" t="s">
        <v>9644</v>
      </c>
      <c r="G1227" s="5">
        <f>IF('Supplier Change Request FORM Z'!$D$58="",IF(ISNUMBER(SEARCH(LEFT(#REF!,1),E1227)),MAX(G$1:$G1226)+1,0),IF(ISNUMBER(SEARCH(LEFT('Supplier Change Request FORM Z'!$D$58,1),E1227)),MAX(G$1:$G1226)+1,0))</f>
        <v>0</v>
      </c>
      <c r="H1227" s="3" t="str">
        <f t="shared" si="19"/>
        <v/>
      </c>
    </row>
    <row r="1228" spans="1:8" x14ac:dyDescent="0.35">
      <c r="A1228" s="94" t="s">
        <v>7184</v>
      </c>
      <c r="B1228" s="94" t="s">
        <v>8194</v>
      </c>
      <c r="C1228" s="94" t="s">
        <v>8189</v>
      </c>
      <c r="D1228" s="94" t="s">
        <v>8194</v>
      </c>
      <c r="E1228" s="94" t="s">
        <v>9644</v>
      </c>
      <c r="G1228" s="5">
        <f>IF('Supplier Change Request FORM Z'!$D$58="",IF(ISNUMBER(SEARCH(LEFT(#REF!,1),E1228)),MAX(G$1:$G1227)+1,0),IF(ISNUMBER(SEARCH(LEFT('Supplier Change Request FORM Z'!$D$58,1),E1228)),MAX(G$1:$G1227)+1,0))</f>
        <v>0</v>
      </c>
      <c r="H1228" s="3" t="str">
        <f t="shared" si="19"/>
        <v/>
      </c>
    </row>
    <row r="1229" spans="1:8" x14ac:dyDescent="0.35">
      <c r="A1229" s="94" t="s">
        <v>7184</v>
      </c>
      <c r="B1229" s="94" t="s">
        <v>7286</v>
      </c>
      <c r="C1229" s="94" t="s">
        <v>7285</v>
      </c>
      <c r="D1229" s="94" t="s">
        <v>7286</v>
      </c>
      <c r="E1229" s="94" t="s">
        <v>9644</v>
      </c>
      <c r="G1229" s="5">
        <f>IF('Supplier Change Request FORM Z'!$D$58="",IF(ISNUMBER(SEARCH(LEFT(#REF!,1),E1229)),MAX(G$1:$G1228)+1,0),IF(ISNUMBER(SEARCH(LEFT('Supplier Change Request FORM Z'!$D$58,1),E1229)),MAX(G$1:$G1228)+1,0))</f>
        <v>0</v>
      </c>
      <c r="H1229" s="3" t="str">
        <f t="shared" si="19"/>
        <v/>
      </c>
    </row>
    <row r="1230" spans="1:8" x14ac:dyDescent="0.35">
      <c r="A1230" s="94" t="s">
        <v>7184</v>
      </c>
      <c r="B1230" s="94" t="s">
        <v>8879</v>
      </c>
      <c r="C1230" s="94" t="s">
        <v>8878</v>
      </c>
      <c r="D1230" s="94" t="s">
        <v>8879</v>
      </c>
      <c r="E1230" s="94" t="s">
        <v>9644</v>
      </c>
      <c r="G1230" s="5">
        <f>IF('Supplier Change Request FORM Z'!$D$58="",IF(ISNUMBER(SEARCH(LEFT(#REF!,1),E1230)),MAX(G$1:$G1229)+1,0),IF(ISNUMBER(SEARCH(LEFT('Supplier Change Request FORM Z'!$D$58,1),E1230)),MAX(G$1:$G1229)+1,0))</f>
        <v>0</v>
      </c>
      <c r="H1230" s="3" t="str">
        <f t="shared" si="19"/>
        <v/>
      </c>
    </row>
    <row r="1231" spans="1:8" x14ac:dyDescent="0.35">
      <c r="A1231" s="94" t="s">
        <v>7184</v>
      </c>
      <c r="B1231" s="94" t="s">
        <v>7534</v>
      </c>
      <c r="C1231" s="94" t="s">
        <v>7533</v>
      </c>
      <c r="D1231" s="94" t="s">
        <v>7534</v>
      </c>
      <c r="E1231" s="94" t="s">
        <v>9644</v>
      </c>
      <c r="G1231" s="5">
        <f>IF('Supplier Change Request FORM Z'!$D$58="",IF(ISNUMBER(SEARCH(LEFT(#REF!,1),E1231)),MAX(G$1:$G1230)+1,0),IF(ISNUMBER(SEARCH(LEFT('Supplier Change Request FORM Z'!$D$58,1),E1231)),MAX(G$1:$G1230)+1,0))</f>
        <v>0</v>
      </c>
      <c r="H1231" s="3" t="str">
        <f t="shared" si="19"/>
        <v/>
      </c>
    </row>
    <row r="1232" spans="1:8" x14ac:dyDescent="0.35">
      <c r="A1232" s="94" t="s">
        <v>7184</v>
      </c>
      <c r="B1232" s="94" t="s">
        <v>8754</v>
      </c>
      <c r="C1232" s="94" t="s">
        <v>8753</v>
      </c>
      <c r="D1232" s="94" t="s">
        <v>8754</v>
      </c>
      <c r="E1232" s="94" t="s">
        <v>9644</v>
      </c>
      <c r="G1232" s="5">
        <f>IF('Supplier Change Request FORM Z'!$D$58="",IF(ISNUMBER(SEARCH(LEFT(#REF!,1),E1232)),MAX(G$1:$G1231)+1,0),IF(ISNUMBER(SEARCH(LEFT('Supplier Change Request FORM Z'!$D$58,1),E1232)),MAX(G$1:$G1231)+1,0))</f>
        <v>0</v>
      </c>
      <c r="H1232" s="3" t="str">
        <f t="shared" si="19"/>
        <v/>
      </c>
    </row>
    <row r="1233" spans="1:8" x14ac:dyDescent="0.35">
      <c r="A1233" s="94" t="s">
        <v>7184</v>
      </c>
      <c r="B1233" s="94" t="s">
        <v>7488</v>
      </c>
      <c r="C1233" s="94" t="s">
        <v>7486</v>
      </c>
      <c r="D1233" s="94" t="s">
        <v>7488</v>
      </c>
      <c r="E1233" s="94" t="s">
        <v>9644</v>
      </c>
      <c r="G1233" s="5">
        <f>IF('Supplier Change Request FORM Z'!$D$58="",IF(ISNUMBER(SEARCH(LEFT(#REF!,1),E1233)),MAX(G$1:$G1232)+1,0),IF(ISNUMBER(SEARCH(LEFT('Supplier Change Request FORM Z'!$D$58,1),E1233)),MAX(G$1:$G1232)+1,0))</f>
        <v>0</v>
      </c>
      <c r="H1233" s="3" t="str">
        <f t="shared" si="19"/>
        <v/>
      </c>
    </row>
    <row r="1234" spans="1:8" x14ac:dyDescent="0.35">
      <c r="A1234" s="94" t="s">
        <v>7184</v>
      </c>
      <c r="B1234" s="94" t="s">
        <v>9131</v>
      </c>
      <c r="C1234" s="94" t="s">
        <v>9130</v>
      </c>
      <c r="D1234" s="94" t="s">
        <v>9131</v>
      </c>
      <c r="E1234" s="94" t="s">
        <v>9644</v>
      </c>
      <c r="G1234" s="5">
        <f>IF('Supplier Change Request FORM Z'!$D$58="",IF(ISNUMBER(SEARCH(LEFT(#REF!,1),E1234)),MAX(G$1:$G1233)+1,0),IF(ISNUMBER(SEARCH(LEFT('Supplier Change Request FORM Z'!$D$58,1),E1234)),MAX(G$1:$G1233)+1,0))</f>
        <v>0</v>
      </c>
      <c r="H1234" s="3" t="str">
        <f t="shared" si="19"/>
        <v/>
      </c>
    </row>
    <row r="1235" spans="1:8" x14ac:dyDescent="0.35">
      <c r="A1235" s="94" t="s">
        <v>7184</v>
      </c>
      <c r="B1235" s="94" t="s">
        <v>9259</v>
      </c>
      <c r="C1235" s="94" t="s">
        <v>9258</v>
      </c>
      <c r="D1235" s="94" t="s">
        <v>9259</v>
      </c>
      <c r="E1235" s="94" t="s">
        <v>9644</v>
      </c>
      <c r="G1235" s="5">
        <f>IF('Supplier Change Request FORM Z'!$D$58="",IF(ISNUMBER(SEARCH(LEFT(#REF!,1),E1235)),MAX(G$1:$G1234)+1,0),IF(ISNUMBER(SEARCH(LEFT('Supplier Change Request FORM Z'!$D$58,1),E1235)),MAX(G$1:$G1234)+1,0))</f>
        <v>0</v>
      </c>
      <c r="H1235" s="3" t="str">
        <f t="shared" si="19"/>
        <v/>
      </c>
    </row>
    <row r="1236" spans="1:8" x14ac:dyDescent="0.35">
      <c r="A1236" s="94" t="s">
        <v>7184</v>
      </c>
      <c r="B1236" s="94" t="s">
        <v>7473</v>
      </c>
      <c r="C1236" s="94" t="s">
        <v>7472</v>
      </c>
      <c r="D1236" s="94" t="s">
        <v>7473</v>
      </c>
      <c r="E1236" s="94" t="s">
        <v>9644</v>
      </c>
      <c r="G1236" s="5">
        <f>IF('Supplier Change Request FORM Z'!$D$58="",IF(ISNUMBER(SEARCH(LEFT(#REF!,1),E1236)),MAX(G$1:$G1235)+1,0),IF(ISNUMBER(SEARCH(LEFT('Supplier Change Request FORM Z'!$D$58,1),E1236)),MAX(G$1:$G1235)+1,0))</f>
        <v>0</v>
      </c>
      <c r="H1236" s="3" t="str">
        <f t="shared" si="19"/>
        <v/>
      </c>
    </row>
    <row r="1237" spans="1:8" x14ac:dyDescent="0.35">
      <c r="A1237" s="94" t="s">
        <v>7184</v>
      </c>
      <c r="B1237" s="94" t="s">
        <v>9075</v>
      </c>
      <c r="C1237" s="94" t="s">
        <v>9053</v>
      </c>
      <c r="D1237" s="94" t="s">
        <v>9075</v>
      </c>
      <c r="E1237" s="94" t="s">
        <v>9644</v>
      </c>
      <c r="G1237" s="5">
        <f>IF('Supplier Change Request FORM Z'!$D$58="",IF(ISNUMBER(SEARCH(LEFT(#REF!,1),E1237)),MAX(G$1:$G1236)+1,0),IF(ISNUMBER(SEARCH(LEFT('Supplier Change Request FORM Z'!$D$58,1),E1237)),MAX(G$1:$G1236)+1,0))</f>
        <v>0</v>
      </c>
      <c r="H1237" s="3" t="str">
        <f t="shared" si="19"/>
        <v/>
      </c>
    </row>
    <row r="1238" spans="1:8" x14ac:dyDescent="0.35">
      <c r="A1238" s="94" t="s">
        <v>7184</v>
      </c>
      <c r="B1238" s="94" t="s">
        <v>8281</v>
      </c>
      <c r="C1238" s="94" t="s">
        <v>8266</v>
      </c>
      <c r="D1238" s="94" t="s">
        <v>8281</v>
      </c>
      <c r="E1238" s="94" t="s">
        <v>9644</v>
      </c>
      <c r="G1238" s="5">
        <f>IF('Supplier Change Request FORM Z'!$D$58="",IF(ISNUMBER(SEARCH(LEFT(#REF!,1),E1238)),MAX(G$1:$G1237)+1,0),IF(ISNUMBER(SEARCH(LEFT('Supplier Change Request FORM Z'!$D$58,1),E1238)),MAX(G$1:$G1237)+1,0))</f>
        <v>0</v>
      </c>
      <c r="H1238" s="3" t="str">
        <f t="shared" si="19"/>
        <v/>
      </c>
    </row>
    <row r="1239" spans="1:8" x14ac:dyDescent="0.35">
      <c r="A1239" s="94" t="s">
        <v>7184</v>
      </c>
      <c r="B1239" s="94" t="s">
        <v>7385</v>
      </c>
      <c r="C1239" s="94" t="s">
        <v>7384</v>
      </c>
      <c r="D1239" s="94" t="s">
        <v>7385</v>
      </c>
      <c r="E1239" s="94" t="s">
        <v>9644</v>
      </c>
      <c r="G1239" s="5">
        <f>IF('Supplier Change Request FORM Z'!$D$58="",IF(ISNUMBER(SEARCH(LEFT(#REF!,1),E1239)),MAX(G$1:$G1238)+1,0),IF(ISNUMBER(SEARCH(LEFT('Supplier Change Request FORM Z'!$D$58,1),E1239)),MAX(G$1:$G1238)+1,0))</f>
        <v>0</v>
      </c>
      <c r="H1239" s="3" t="str">
        <f t="shared" si="19"/>
        <v/>
      </c>
    </row>
    <row r="1240" spans="1:8" x14ac:dyDescent="0.35">
      <c r="A1240" s="94" t="s">
        <v>7184</v>
      </c>
      <c r="B1240" s="94" t="s">
        <v>9220</v>
      </c>
      <c r="C1240" s="94" t="s">
        <v>9209</v>
      </c>
      <c r="D1240" s="94" t="s">
        <v>9220</v>
      </c>
      <c r="E1240" s="94" t="s">
        <v>9644</v>
      </c>
      <c r="G1240" s="5">
        <f>IF('Supplier Change Request FORM Z'!$D$58="",IF(ISNUMBER(SEARCH(LEFT(#REF!,1),E1240)),MAX(G$1:$G1239)+1,0),IF(ISNUMBER(SEARCH(LEFT('Supplier Change Request FORM Z'!$D$58,1),E1240)),MAX(G$1:$G1239)+1,0))</f>
        <v>0</v>
      </c>
      <c r="H1240" s="3" t="str">
        <f t="shared" si="19"/>
        <v/>
      </c>
    </row>
    <row r="1241" spans="1:8" x14ac:dyDescent="0.35">
      <c r="A1241" s="94" t="s">
        <v>7184</v>
      </c>
      <c r="B1241" s="94" t="s">
        <v>9076</v>
      </c>
      <c r="C1241" s="94" t="s">
        <v>9053</v>
      </c>
      <c r="D1241" s="94" t="s">
        <v>9076</v>
      </c>
      <c r="E1241" s="94" t="s">
        <v>9644</v>
      </c>
      <c r="G1241" s="5">
        <f>IF('Supplier Change Request FORM Z'!$D$58="",IF(ISNUMBER(SEARCH(LEFT(#REF!,1),E1241)),MAX(G$1:$G1240)+1,0),IF(ISNUMBER(SEARCH(LEFT('Supplier Change Request FORM Z'!$D$58,1),E1241)),MAX(G$1:$G1240)+1,0))</f>
        <v>0</v>
      </c>
      <c r="H1241" s="3" t="str">
        <f t="shared" si="19"/>
        <v/>
      </c>
    </row>
    <row r="1242" spans="1:8" x14ac:dyDescent="0.35">
      <c r="A1242" s="94" t="s">
        <v>7184</v>
      </c>
      <c r="B1242" s="94" t="s">
        <v>7796</v>
      </c>
      <c r="C1242" s="94" t="s">
        <v>7790</v>
      </c>
      <c r="D1242" s="94" t="s">
        <v>7796</v>
      </c>
      <c r="E1242" s="94" t="s">
        <v>9644</v>
      </c>
      <c r="G1242" s="5">
        <f>IF('Supplier Change Request FORM Z'!$D$58="",IF(ISNUMBER(SEARCH(LEFT(#REF!,1),E1242)),MAX(G$1:$G1241)+1,0),IF(ISNUMBER(SEARCH(LEFT('Supplier Change Request FORM Z'!$D$58,1),E1242)),MAX(G$1:$G1241)+1,0))</f>
        <v>0</v>
      </c>
      <c r="H1242" s="3" t="str">
        <f t="shared" si="19"/>
        <v/>
      </c>
    </row>
    <row r="1243" spans="1:8" x14ac:dyDescent="0.35">
      <c r="A1243" s="94" t="s">
        <v>7184</v>
      </c>
      <c r="B1243" s="94" t="s">
        <v>8980</v>
      </c>
      <c r="C1243" s="94" t="s">
        <v>8979</v>
      </c>
      <c r="D1243" s="94" t="s">
        <v>8980</v>
      </c>
      <c r="E1243" s="94" t="s">
        <v>9644</v>
      </c>
      <c r="G1243" s="5">
        <f>IF('Supplier Change Request FORM Z'!$D$58="",IF(ISNUMBER(SEARCH(LEFT(#REF!,1),E1243)),MAX(G$1:$G1242)+1,0),IF(ISNUMBER(SEARCH(LEFT('Supplier Change Request FORM Z'!$D$58,1),E1243)),MAX(G$1:$G1242)+1,0))</f>
        <v>0</v>
      </c>
      <c r="H1243" s="3" t="str">
        <f t="shared" si="19"/>
        <v/>
      </c>
    </row>
    <row r="1244" spans="1:8" x14ac:dyDescent="0.35">
      <c r="A1244" s="94" t="s">
        <v>7184</v>
      </c>
      <c r="B1244" s="94" t="s">
        <v>8615</v>
      </c>
      <c r="C1244" s="94" t="s">
        <v>8614</v>
      </c>
      <c r="D1244" s="94" t="s">
        <v>8615</v>
      </c>
      <c r="E1244" s="94" t="s">
        <v>9644</v>
      </c>
      <c r="G1244" s="5">
        <f>IF('Supplier Change Request FORM Z'!$D$58="",IF(ISNUMBER(SEARCH(LEFT(#REF!,1),E1244)),MAX(G$1:$G1243)+1,0),IF(ISNUMBER(SEARCH(LEFT('Supplier Change Request FORM Z'!$D$58,1),E1244)),MAX(G$1:$G1243)+1,0))</f>
        <v>0</v>
      </c>
      <c r="H1244" s="3" t="str">
        <f t="shared" si="19"/>
        <v/>
      </c>
    </row>
    <row r="1245" spans="1:8" x14ac:dyDescent="0.35">
      <c r="A1245" s="94" t="s">
        <v>7184</v>
      </c>
      <c r="B1245" s="94" t="s">
        <v>8891</v>
      </c>
      <c r="C1245" s="94" t="s">
        <v>8890</v>
      </c>
      <c r="D1245" s="94" t="s">
        <v>8891</v>
      </c>
      <c r="E1245" s="94" t="s">
        <v>9644</v>
      </c>
      <c r="G1245" s="5">
        <f>IF('Supplier Change Request FORM Z'!$D$58="",IF(ISNUMBER(SEARCH(LEFT(#REF!,1),E1245)),MAX(G$1:$G1244)+1,0),IF(ISNUMBER(SEARCH(LEFT('Supplier Change Request FORM Z'!$D$58,1),E1245)),MAX(G$1:$G1244)+1,0))</f>
        <v>0</v>
      </c>
      <c r="H1245" s="3" t="str">
        <f t="shared" si="19"/>
        <v/>
      </c>
    </row>
    <row r="1246" spans="1:8" x14ac:dyDescent="0.35">
      <c r="A1246" s="94" t="s">
        <v>7184</v>
      </c>
      <c r="B1246" s="94" t="s">
        <v>8590</v>
      </c>
      <c r="C1246" s="94" t="s">
        <v>8589</v>
      </c>
      <c r="D1246" s="94" t="s">
        <v>8590</v>
      </c>
      <c r="E1246" s="94" t="s">
        <v>9644</v>
      </c>
      <c r="G1246" s="5">
        <f>IF('Supplier Change Request FORM Z'!$D$58="",IF(ISNUMBER(SEARCH(LEFT(#REF!,1),E1246)),MAX(G$1:$G1245)+1,0),IF(ISNUMBER(SEARCH(LEFT('Supplier Change Request FORM Z'!$D$58,1),E1246)),MAX(G$1:$G1245)+1,0))</f>
        <v>0</v>
      </c>
      <c r="H1246" s="3" t="str">
        <f t="shared" si="19"/>
        <v/>
      </c>
    </row>
    <row r="1247" spans="1:8" x14ac:dyDescent="0.35">
      <c r="A1247" s="94" t="s">
        <v>7184</v>
      </c>
      <c r="B1247" s="94" t="s">
        <v>9288</v>
      </c>
      <c r="C1247" s="94" t="s">
        <v>9286</v>
      </c>
      <c r="D1247" s="94" t="s">
        <v>9288</v>
      </c>
      <c r="E1247" s="94" t="s">
        <v>9644</v>
      </c>
      <c r="G1247" s="5">
        <f>IF('Supplier Change Request FORM Z'!$D$58="",IF(ISNUMBER(SEARCH(LEFT(#REF!,1),E1247)),MAX(G$1:$G1246)+1,0),IF(ISNUMBER(SEARCH(LEFT('Supplier Change Request FORM Z'!$D$58,1),E1247)),MAX(G$1:$G1246)+1,0))</f>
        <v>0</v>
      </c>
      <c r="H1247" s="3" t="str">
        <f t="shared" si="19"/>
        <v/>
      </c>
    </row>
    <row r="1248" spans="1:8" x14ac:dyDescent="0.35">
      <c r="A1248" s="94" t="s">
        <v>7184</v>
      </c>
      <c r="B1248" s="94" t="s">
        <v>8279</v>
      </c>
      <c r="C1248" s="94" t="s">
        <v>8274</v>
      </c>
      <c r="D1248" s="94" t="s">
        <v>8279</v>
      </c>
      <c r="E1248" s="94" t="s">
        <v>9644</v>
      </c>
      <c r="G1248" s="5">
        <f>IF('Supplier Change Request FORM Z'!$D$58="",IF(ISNUMBER(SEARCH(LEFT(#REF!,1),E1248)),MAX(G$1:$G1247)+1,0),IF(ISNUMBER(SEARCH(LEFT('Supplier Change Request FORM Z'!$D$58,1),E1248)),MAX(G$1:$G1247)+1,0))</f>
        <v>0</v>
      </c>
      <c r="H1248" s="3" t="str">
        <f t="shared" si="19"/>
        <v/>
      </c>
    </row>
    <row r="1249" spans="1:8" x14ac:dyDescent="0.35">
      <c r="A1249" s="94" t="s">
        <v>7184</v>
      </c>
      <c r="B1249" s="94" t="s">
        <v>7707</v>
      </c>
      <c r="C1249" s="94" t="s">
        <v>7415</v>
      </c>
      <c r="D1249" s="94" t="s">
        <v>7707</v>
      </c>
      <c r="E1249" s="94" t="s">
        <v>9644</v>
      </c>
      <c r="G1249" s="5">
        <f>IF('Supplier Change Request FORM Z'!$D$58="",IF(ISNUMBER(SEARCH(LEFT(#REF!,1),E1249)),MAX(G$1:$G1248)+1,0),IF(ISNUMBER(SEARCH(LEFT('Supplier Change Request FORM Z'!$D$58,1),E1249)),MAX(G$1:$G1248)+1,0))</f>
        <v>0</v>
      </c>
      <c r="H1249" s="3" t="str">
        <f t="shared" si="19"/>
        <v/>
      </c>
    </row>
    <row r="1250" spans="1:8" x14ac:dyDescent="0.35">
      <c r="A1250" s="94" t="s">
        <v>7184</v>
      </c>
      <c r="B1250" s="94" t="s">
        <v>7246</v>
      </c>
      <c r="C1250" s="94" t="s">
        <v>7245</v>
      </c>
      <c r="D1250" s="94" t="s">
        <v>7246</v>
      </c>
      <c r="E1250" s="94" t="s">
        <v>9644</v>
      </c>
      <c r="G1250" s="5">
        <f>IF('Supplier Change Request FORM Z'!$D$58="",IF(ISNUMBER(SEARCH(LEFT(#REF!,1),E1250)),MAX(G$1:$G1249)+1,0),IF(ISNUMBER(SEARCH(LEFT('Supplier Change Request FORM Z'!$D$58,1),E1250)),MAX(G$1:$G1249)+1,0))</f>
        <v>0</v>
      </c>
      <c r="H1250" s="3" t="str">
        <f t="shared" si="19"/>
        <v/>
      </c>
    </row>
    <row r="1251" spans="1:8" x14ac:dyDescent="0.35">
      <c r="A1251" s="94" t="s">
        <v>7184</v>
      </c>
      <c r="B1251" s="94" t="s">
        <v>7258</v>
      </c>
      <c r="C1251" s="94" t="s">
        <v>7257</v>
      </c>
      <c r="D1251" s="94" t="s">
        <v>7258</v>
      </c>
      <c r="E1251" s="94" t="s">
        <v>9644</v>
      </c>
      <c r="G1251" s="5">
        <f>IF('Supplier Change Request FORM Z'!$D$58="",IF(ISNUMBER(SEARCH(LEFT(#REF!,1),E1251)),MAX(G$1:$G1250)+1,0),IF(ISNUMBER(SEARCH(LEFT('Supplier Change Request FORM Z'!$D$58,1),E1251)),MAX(G$1:$G1250)+1,0))</f>
        <v>0</v>
      </c>
      <c r="H1251" s="3" t="str">
        <f t="shared" si="19"/>
        <v/>
      </c>
    </row>
    <row r="1252" spans="1:8" x14ac:dyDescent="0.35">
      <c r="A1252" s="94" t="s">
        <v>7184</v>
      </c>
      <c r="B1252" s="94" t="s">
        <v>7222</v>
      </c>
      <c r="C1252" s="94" t="s">
        <v>7221</v>
      </c>
      <c r="D1252" s="94" t="s">
        <v>7222</v>
      </c>
      <c r="E1252" s="94" t="s">
        <v>9644</v>
      </c>
      <c r="G1252" s="5">
        <f>IF('Supplier Change Request FORM Z'!$D$58="",IF(ISNUMBER(SEARCH(LEFT(#REF!,1),E1252)),MAX(G$1:$G1251)+1,0),IF(ISNUMBER(SEARCH(LEFT('Supplier Change Request FORM Z'!$D$58,1),E1252)),MAX(G$1:$G1251)+1,0))</f>
        <v>0</v>
      </c>
      <c r="H1252" s="3" t="str">
        <f t="shared" si="19"/>
        <v/>
      </c>
    </row>
    <row r="1253" spans="1:8" x14ac:dyDescent="0.35">
      <c r="A1253" s="94" t="s">
        <v>7184</v>
      </c>
      <c r="B1253" s="94" t="s">
        <v>10434</v>
      </c>
      <c r="C1253" s="94" t="s">
        <v>10435</v>
      </c>
      <c r="D1253" s="94" t="s">
        <v>10434</v>
      </c>
      <c r="E1253" s="94" t="s">
        <v>9644</v>
      </c>
      <c r="G1253" s="5">
        <f>IF('Supplier Change Request FORM Z'!$D$58="",IF(ISNUMBER(SEARCH(LEFT(#REF!,1),E1253)),MAX(G$1:$G1252)+1,0),IF(ISNUMBER(SEARCH(LEFT('Supplier Change Request FORM Z'!$D$58,1),E1253)),MAX(G$1:$G1252)+1,0))</f>
        <v>0</v>
      </c>
      <c r="H1253" s="3" t="str">
        <f t="shared" si="19"/>
        <v/>
      </c>
    </row>
    <row r="1254" spans="1:8" x14ac:dyDescent="0.35">
      <c r="A1254" s="94" t="s">
        <v>7184</v>
      </c>
      <c r="B1254" s="94" t="s">
        <v>7503</v>
      </c>
      <c r="C1254" s="94" t="s">
        <v>7502</v>
      </c>
      <c r="D1254" s="94" t="s">
        <v>7503</v>
      </c>
      <c r="E1254" s="94" t="s">
        <v>9644</v>
      </c>
      <c r="G1254" s="5">
        <f>IF('Supplier Change Request FORM Z'!$D$58="",IF(ISNUMBER(SEARCH(LEFT(#REF!,1),E1254)),MAX(G$1:$G1253)+1,0),IF(ISNUMBER(SEARCH(LEFT('Supplier Change Request FORM Z'!$D$58,1),E1254)),MAX(G$1:$G1253)+1,0))</f>
        <v>0</v>
      </c>
      <c r="H1254" s="3" t="str">
        <f t="shared" si="19"/>
        <v/>
      </c>
    </row>
    <row r="1255" spans="1:8" x14ac:dyDescent="0.35">
      <c r="A1255" s="94" t="s">
        <v>7184</v>
      </c>
      <c r="B1255" s="94" t="s">
        <v>7808</v>
      </c>
      <c r="C1255" s="94" t="s">
        <v>7807</v>
      </c>
      <c r="D1255" s="94" t="s">
        <v>7808</v>
      </c>
      <c r="E1255" s="94" t="s">
        <v>9644</v>
      </c>
      <c r="G1255" s="5">
        <f>IF('Supplier Change Request FORM Z'!$D$58="",IF(ISNUMBER(SEARCH(LEFT(#REF!,1),E1255)),MAX(G$1:$G1254)+1,0),IF(ISNUMBER(SEARCH(LEFT('Supplier Change Request FORM Z'!$D$58,1),E1255)),MAX(G$1:$G1254)+1,0))</f>
        <v>0</v>
      </c>
      <c r="H1255" s="3" t="str">
        <f t="shared" si="19"/>
        <v/>
      </c>
    </row>
    <row r="1256" spans="1:8" x14ac:dyDescent="0.35">
      <c r="A1256" s="94" t="s">
        <v>7184</v>
      </c>
      <c r="B1256" s="94" t="s">
        <v>7453</v>
      </c>
      <c r="C1256" s="94" t="s">
        <v>267</v>
      </c>
      <c r="D1256" s="94" t="s">
        <v>7453</v>
      </c>
      <c r="E1256" s="94" t="s">
        <v>9644</v>
      </c>
      <c r="G1256" s="5">
        <f>IF('Supplier Change Request FORM Z'!$D$58="",IF(ISNUMBER(SEARCH(LEFT(#REF!,1),E1256)),MAX(G$1:$G1255)+1,0),IF(ISNUMBER(SEARCH(LEFT('Supplier Change Request FORM Z'!$D$58,1),E1256)),MAX(G$1:$G1255)+1,0))</f>
        <v>0</v>
      </c>
      <c r="H1256" s="3" t="str">
        <f t="shared" si="19"/>
        <v/>
      </c>
    </row>
    <row r="1257" spans="1:8" x14ac:dyDescent="0.35">
      <c r="A1257" s="94" t="s">
        <v>7184</v>
      </c>
      <c r="B1257" s="94" t="s">
        <v>9073</v>
      </c>
      <c r="C1257" s="94" t="s">
        <v>9053</v>
      </c>
      <c r="D1257" s="94" t="s">
        <v>9073</v>
      </c>
      <c r="E1257" s="94" t="s">
        <v>9644</v>
      </c>
      <c r="G1257" s="5">
        <f>IF('Supplier Change Request FORM Z'!$D$58="",IF(ISNUMBER(SEARCH(LEFT(#REF!,1),E1257)),MAX(G$1:$G1256)+1,0),IF(ISNUMBER(SEARCH(LEFT('Supplier Change Request FORM Z'!$D$58,1),E1257)),MAX(G$1:$G1256)+1,0))</f>
        <v>0</v>
      </c>
      <c r="H1257" s="3" t="str">
        <f t="shared" si="19"/>
        <v/>
      </c>
    </row>
    <row r="1258" spans="1:8" x14ac:dyDescent="0.35">
      <c r="A1258" s="94" t="s">
        <v>7184</v>
      </c>
      <c r="B1258" s="94" t="s">
        <v>8273</v>
      </c>
      <c r="C1258" s="94" t="s">
        <v>8271</v>
      </c>
      <c r="D1258" s="94" t="s">
        <v>8273</v>
      </c>
      <c r="E1258" s="94" t="s">
        <v>9644</v>
      </c>
      <c r="G1258" s="5">
        <f>IF('Supplier Change Request FORM Z'!$D$58="",IF(ISNUMBER(SEARCH(LEFT(#REF!,1),E1258)),MAX(G$1:$G1257)+1,0),IF(ISNUMBER(SEARCH(LEFT('Supplier Change Request FORM Z'!$D$58,1),E1258)),MAX(G$1:$G1257)+1,0))</f>
        <v>0</v>
      </c>
      <c r="H1258" s="3" t="str">
        <f t="shared" si="19"/>
        <v/>
      </c>
    </row>
    <row r="1259" spans="1:8" x14ac:dyDescent="0.35">
      <c r="A1259" s="94" t="s">
        <v>7184</v>
      </c>
      <c r="B1259" s="94" t="s">
        <v>7620</v>
      </c>
      <c r="C1259" s="94" t="s">
        <v>7619</v>
      </c>
      <c r="D1259" s="94" t="s">
        <v>7620</v>
      </c>
      <c r="E1259" s="94" t="s">
        <v>9644</v>
      </c>
      <c r="G1259" s="5">
        <f>IF('Supplier Change Request FORM Z'!$D$58="",IF(ISNUMBER(SEARCH(LEFT(#REF!,1),E1259)),MAX(G$1:$G1258)+1,0),IF(ISNUMBER(SEARCH(LEFT('Supplier Change Request FORM Z'!$D$58,1),E1259)),MAX(G$1:$G1258)+1,0))</f>
        <v>0</v>
      </c>
      <c r="H1259" s="3" t="str">
        <f t="shared" si="19"/>
        <v/>
      </c>
    </row>
    <row r="1260" spans="1:8" x14ac:dyDescent="0.35">
      <c r="A1260" s="94" t="s">
        <v>7184</v>
      </c>
      <c r="B1260" s="94" t="s">
        <v>9206</v>
      </c>
      <c r="C1260" s="94" t="s">
        <v>9205</v>
      </c>
      <c r="D1260" s="94" t="s">
        <v>9206</v>
      </c>
      <c r="E1260" s="94" t="s">
        <v>9644</v>
      </c>
      <c r="G1260" s="5">
        <f>IF('Supplier Change Request FORM Z'!$D$58="",IF(ISNUMBER(SEARCH(LEFT(#REF!,1),E1260)),MAX(G$1:$G1259)+1,0),IF(ISNUMBER(SEARCH(LEFT('Supplier Change Request FORM Z'!$D$58,1),E1260)),MAX(G$1:$G1259)+1,0))</f>
        <v>0</v>
      </c>
      <c r="H1260" s="3" t="str">
        <f t="shared" si="19"/>
        <v/>
      </c>
    </row>
    <row r="1261" spans="1:8" x14ac:dyDescent="0.35">
      <c r="A1261" s="94" t="s">
        <v>7184</v>
      </c>
      <c r="B1261" s="94" t="s">
        <v>7321</v>
      </c>
      <c r="C1261" s="94" t="s">
        <v>7320</v>
      </c>
      <c r="D1261" s="94" t="s">
        <v>7321</v>
      </c>
      <c r="E1261" s="94" t="s">
        <v>9644</v>
      </c>
      <c r="G1261" s="5">
        <f>IF('Supplier Change Request FORM Z'!$D$58="",IF(ISNUMBER(SEARCH(LEFT(#REF!,1),E1261)),MAX(G$1:$G1260)+1,0),IF(ISNUMBER(SEARCH(LEFT('Supplier Change Request FORM Z'!$D$58,1),E1261)),MAX(G$1:$G1260)+1,0))</f>
        <v>0</v>
      </c>
      <c r="H1261" s="3" t="str">
        <f t="shared" si="19"/>
        <v/>
      </c>
    </row>
    <row r="1262" spans="1:8" x14ac:dyDescent="0.35">
      <c r="A1262" s="94" t="s">
        <v>7184</v>
      </c>
      <c r="B1262" s="94" t="s">
        <v>8065</v>
      </c>
      <c r="C1262" s="94" t="s">
        <v>8064</v>
      </c>
      <c r="D1262" s="94" t="s">
        <v>8065</v>
      </c>
      <c r="E1262" s="94" t="s">
        <v>9644</v>
      </c>
      <c r="G1262" s="5">
        <f>IF('Supplier Change Request FORM Z'!$D$58="",IF(ISNUMBER(SEARCH(LEFT(#REF!,1),E1262)),MAX(G$1:$G1261)+1,0),IF(ISNUMBER(SEARCH(LEFT('Supplier Change Request FORM Z'!$D$58,1),E1262)),MAX(G$1:$G1261)+1,0))</f>
        <v>0</v>
      </c>
      <c r="H1262" s="3" t="str">
        <f t="shared" si="19"/>
        <v/>
      </c>
    </row>
    <row r="1263" spans="1:8" x14ac:dyDescent="0.35">
      <c r="A1263" s="94" t="s">
        <v>7184</v>
      </c>
      <c r="B1263" s="94" t="s">
        <v>7507</v>
      </c>
      <c r="C1263" s="94" t="s">
        <v>7506</v>
      </c>
      <c r="D1263" s="94" t="s">
        <v>7507</v>
      </c>
      <c r="E1263" s="94" t="s">
        <v>9644</v>
      </c>
      <c r="G1263" s="5">
        <f>IF('Supplier Change Request FORM Z'!$D$58="",IF(ISNUMBER(SEARCH(LEFT(#REF!,1),E1263)),MAX(G$1:$G1262)+1,0),IF(ISNUMBER(SEARCH(LEFT('Supplier Change Request FORM Z'!$D$58,1),E1263)),MAX(G$1:$G1262)+1,0))</f>
        <v>0</v>
      </c>
      <c r="H1263" s="3" t="str">
        <f t="shared" si="19"/>
        <v/>
      </c>
    </row>
    <row r="1264" spans="1:8" x14ac:dyDescent="0.35">
      <c r="A1264" s="94" t="s">
        <v>7184</v>
      </c>
      <c r="B1264" s="94" t="s">
        <v>8516</v>
      </c>
      <c r="C1264" s="94" t="s">
        <v>8515</v>
      </c>
      <c r="D1264" s="94" t="s">
        <v>8516</v>
      </c>
      <c r="E1264" s="94" t="s">
        <v>9644</v>
      </c>
      <c r="G1264" s="5">
        <f>IF('Supplier Change Request FORM Z'!$D$58="",IF(ISNUMBER(SEARCH(LEFT(#REF!,1),E1264)),MAX(G$1:$G1263)+1,0),IF(ISNUMBER(SEARCH(LEFT('Supplier Change Request FORM Z'!$D$58,1),E1264)),MAX(G$1:$G1263)+1,0))</f>
        <v>0</v>
      </c>
      <c r="H1264" s="3" t="str">
        <f t="shared" si="19"/>
        <v/>
      </c>
    </row>
    <row r="1265" spans="1:8" x14ac:dyDescent="0.35">
      <c r="A1265" s="94" t="s">
        <v>7184</v>
      </c>
      <c r="B1265" s="94" t="s">
        <v>8711</v>
      </c>
      <c r="C1265" s="94" t="s">
        <v>8710</v>
      </c>
      <c r="D1265" s="94" t="s">
        <v>8711</v>
      </c>
      <c r="E1265" s="94" t="s">
        <v>9644</v>
      </c>
      <c r="G1265" s="5">
        <f>IF('Supplier Change Request FORM Z'!$D$58="",IF(ISNUMBER(SEARCH(LEFT(#REF!,1),E1265)),MAX(G$1:$G1264)+1,0),IF(ISNUMBER(SEARCH(LEFT('Supplier Change Request FORM Z'!$D$58,1),E1265)),MAX(G$1:$G1264)+1,0))</f>
        <v>0</v>
      </c>
      <c r="H1265" s="3" t="str">
        <f t="shared" si="19"/>
        <v/>
      </c>
    </row>
    <row r="1266" spans="1:8" x14ac:dyDescent="0.35">
      <c r="A1266" s="94" t="s">
        <v>7184</v>
      </c>
      <c r="B1266" s="94" t="s">
        <v>9190</v>
      </c>
      <c r="C1266" s="94" t="s">
        <v>9189</v>
      </c>
      <c r="D1266" s="94" t="s">
        <v>9190</v>
      </c>
      <c r="E1266" s="94" t="s">
        <v>9644</v>
      </c>
      <c r="G1266" s="5">
        <f>IF('Supplier Change Request FORM Z'!$D$58="",IF(ISNUMBER(SEARCH(LEFT(#REF!,1),E1266)),MAX(G$1:$G1265)+1,0),IF(ISNUMBER(SEARCH(LEFT('Supplier Change Request FORM Z'!$D$58,1),E1266)),MAX(G$1:$G1265)+1,0))</f>
        <v>0</v>
      </c>
      <c r="H1266" s="3" t="str">
        <f t="shared" si="19"/>
        <v/>
      </c>
    </row>
    <row r="1267" spans="1:8" x14ac:dyDescent="0.35">
      <c r="A1267" s="94" t="s">
        <v>7184</v>
      </c>
      <c r="B1267" s="94" t="s">
        <v>7800</v>
      </c>
      <c r="C1267" s="94" t="s">
        <v>7799</v>
      </c>
      <c r="D1267" s="94" t="s">
        <v>7800</v>
      </c>
      <c r="E1267" s="94" t="s">
        <v>9644</v>
      </c>
      <c r="G1267" s="5">
        <f>IF('Supplier Change Request FORM Z'!$D$58="",IF(ISNUMBER(SEARCH(LEFT(#REF!,1),E1267)),MAX(G$1:$G1266)+1,0),IF(ISNUMBER(SEARCH(LEFT('Supplier Change Request FORM Z'!$D$58,1),E1267)),MAX(G$1:$G1266)+1,0))</f>
        <v>0</v>
      </c>
      <c r="H1267" s="3" t="str">
        <f t="shared" si="19"/>
        <v/>
      </c>
    </row>
    <row r="1268" spans="1:8" x14ac:dyDescent="0.35">
      <c r="A1268" s="94" t="s">
        <v>7184</v>
      </c>
      <c r="B1268" s="94" t="s">
        <v>8494</v>
      </c>
      <c r="C1268" s="94" t="s">
        <v>8493</v>
      </c>
      <c r="D1268" s="94" t="s">
        <v>8494</v>
      </c>
      <c r="E1268" s="94" t="s">
        <v>9644</v>
      </c>
      <c r="G1268" s="5">
        <f>IF('Supplier Change Request FORM Z'!$D$58="",IF(ISNUMBER(SEARCH(LEFT(#REF!,1),E1268)),MAX(G$1:$G1267)+1,0),IF(ISNUMBER(SEARCH(LEFT('Supplier Change Request FORM Z'!$D$58,1),E1268)),MAX(G$1:$G1267)+1,0))</f>
        <v>0</v>
      </c>
      <c r="H1268" s="3" t="str">
        <f t="shared" si="19"/>
        <v/>
      </c>
    </row>
    <row r="1269" spans="1:8" x14ac:dyDescent="0.35">
      <c r="A1269" s="94" t="s">
        <v>7184</v>
      </c>
      <c r="B1269" s="94" t="s">
        <v>8952</v>
      </c>
      <c r="C1269" s="94" t="s">
        <v>8951</v>
      </c>
      <c r="D1269" s="94" t="s">
        <v>8952</v>
      </c>
      <c r="E1269" s="94" t="s">
        <v>9644</v>
      </c>
      <c r="G1269" s="5">
        <f>IF('Supplier Change Request FORM Z'!$D$58="",IF(ISNUMBER(SEARCH(LEFT(#REF!,1),E1269)),MAX(G$1:$G1268)+1,0),IF(ISNUMBER(SEARCH(LEFT('Supplier Change Request FORM Z'!$D$58,1),E1269)),MAX(G$1:$G1268)+1,0))</f>
        <v>0</v>
      </c>
      <c r="H1269" s="3" t="str">
        <f t="shared" si="19"/>
        <v/>
      </c>
    </row>
    <row r="1270" spans="1:8" x14ac:dyDescent="0.35">
      <c r="A1270" s="94" t="s">
        <v>7184</v>
      </c>
      <c r="B1270" s="94" t="s">
        <v>9235</v>
      </c>
      <c r="C1270" s="94" t="s">
        <v>9234</v>
      </c>
      <c r="D1270" s="94" t="s">
        <v>9235</v>
      </c>
      <c r="E1270" s="94" t="s">
        <v>9644</v>
      </c>
      <c r="G1270" s="5">
        <f>IF('Supplier Change Request FORM Z'!$D$58="",IF(ISNUMBER(SEARCH(LEFT(#REF!,1),E1270)),MAX(G$1:$G1269)+1,0),IF(ISNUMBER(SEARCH(LEFT('Supplier Change Request FORM Z'!$D$58,1),E1270)),MAX(G$1:$G1269)+1,0))</f>
        <v>0</v>
      </c>
      <c r="H1270" s="3" t="str">
        <f t="shared" si="19"/>
        <v/>
      </c>
    </row>
    <row r="1271" spans="1:8" x14ac:dyDescent="0.35">
      <c r="A1271" s="94" t="s">
        <v>7184</v>
      </c>
      <c r="B1271" s="94" t="s">
        <v>8305</v>
      </c>
      <c r="C1271" s="94" t="s">
        <v>8304</v>
      </c>
      <c r="D1271" s="94" t="s">
        <v>8305</v>
      </c>
      <c r="E1271" s="94" t="s">
        <v>9644</v>
      </c>
      <c r="G1271" s="5">
        <f>IF('Supplier Change Request FORM Z'!$D$58="",IF(ISNUMBER(SEARCH(LEFT(#REF!,1),E1271)),MAX(G$1:$G1270)+1,0),IF(ISNUMBER(SEARCH(LEFT('Supplier Change Request FORM Z'!$D$58,1),E1271)),MAX(G$1:$G1270)+1,0))</f>
        <v>0</v>
      </c>
      <c r="H1271" s="3" t="str">
        <f t="shared" si="19"/>
        <v/>
      </c>
    </row>
    <row r="1272" spans="1:8" x14ac:dyDescent="0.35">
      <c r="A1272" s="94" t="s">
        <v>7184</v>
      </c>
      <c r="B1272" s="94" t="s">
        <v>7901</v>
      </c>
      <c r="C1272" s="94" t="s">
        <v>7900</v>
      </c>
      <c r="D1272" s="94" t="s">
        <v>7901</v>
      </c>
      <c r="E1272" s="94" t="s">
        <v>9644</v>
      </c>
      <c r="G1272" s="5">
        <f>IF('Supplier Change Request FORM Z'!$D$58="",IF(ISNUMBER(SEARCH(LEFT(#REF!,1),E1272)),MAX(G$1:$G1271)+1,0),IF(ISNUMBER(SEARCH(LEFT('Supplier Change Request FORM Z'!$D$58,1),E1272)),MAX(G$1:$G1271)+1,0))</f>
        <v>0</v>
      </c>
      <c r="H1272" s="3" t="str">
        <f t="shared" si="19"/>
        <v/>
      </c>
    </row>
    <row r="1273" spans="1:8" x14ac:dyDescent="0.35">
      <c r="A1273" s="94" t="s">
        <v>7184</v>
      </c>
      <c r="B1273" s="94" t="s">
        <v>7224</v>
      </c>
      <c r="C1273" s="94" t="s">
        <v>7223</v>
      </c>
      <c r="D1273" s="94" t="s">
        <v>7224</v>
      </c>
      <c r="E1273" s="94" t="s">
        <v>9644</v>
      </c>
      <c r="G1273" s="5">
        <f>IF('Supplier Change Request FORM Z'!$D$58="",IF(ISNUMBER(SEARCH(LEFT(#REF!,1),E1273)),MAX(G$1:$G1272)+1,0),IF(ISNUMBER(SEARCH(LEFT('Supplier Change Request FORM Z'!$D$58,1),E1273)),MAX(G$1:$G1272)+1,0))</f>
        <v>0</v>
      </c>
      <c r="H1273" s="3" t="str">
        <f t="shared" si="19"/>
        <v/>
      </c>
    </row>
    <row r="1274" spans="1:8" x14ac:dyDescent="0.35">
      <c r="A1274" s="94" t="s">
        <v>7184</v>
      </c>
      <c r="B1274" s="94" t="s">
        <v>7274</v>
      </c>
      <c r="C1274" s="94" t="s">
        <v>7273</v>
      </c>
      <c r="D1274" s="94" t="s">
        <v>7274</v>
      </c>
      <c r="E1274" s="94" t="s">
        <v>9644</v>
      </c>
      <c r="G1274" s="5">
        <f>IF('Supplier Change Request FORM Z'!$D$58="",IF(ISNUMBER(SEARCH(LEFT(#REF!,1),E1274)),MAX(G$1:$G1273)+1,0),IF(ISNUMBER(SEARCH(LEFT('Supplier Change Request FORM Z'!$D$58,1),E1274)),MAX(G$1:$G1273)+1,0))</f>
        <v>0</v>
      </c>
      <c r="H1274" s="3" t="str">
        <f t="shared" si="19"/>
        <v/>
      </c>
    </row>
    <row r="1275" spans="1:8" x14ac:dyDescent="0.35">
      <c r="A1275" s="94" t="s">
        <v>7184</v>
      </c>
      <c r="B1275" s="94" t="s">
        <v>8294</v>
      </c>
      <c r="C1275" s="94" t="s">
        <v>8293</v>
      </c>
      <c r="D1275" s="94" t="s">
        <v>8294</v>
      </c>
      <c r="E1275" s="94" t="s">
        <v>9644</v>
      </c>
      <c r="G1275" s="5">
        <f>IF('Supplier Change Request FORM Z'!$D$58="",IF(ISNUMBER(SEARCH(LEFT(#REF!,1),E1275)),MAX(G$1:$G1274)+1,0),IF(ISNUMBER(SEARCH(LEFT('Supplier Change Request FORM Z'!$D$58,1),E1275)),MAX(G$1:$G1274)+1,0))</f>
        <v>0</v>
      </c>
      <c r="H1275" s="3" t="str">
        <f t="shared" si="19"/>
        <v/>
      </c>
    </row>
    <row r="1276" spans="1:8" x14ac:dyDescent="0.35">
      <c r="A1276" s="94" t="s">
        <v>7184</v>
      </c>
      <c r="B1276" s="94" t="s">
        <v>7529</v>
      </c>
      <c r="C1276" s="94" t="s">
        <v>7528</v>
      </c>
      <c r="D1276" s="94" t="s">
        <v>7529</v>
      </c>
      <c r="E1276" s="94" t="s">
        <v>9644</v>
      </c>
      <c r="G1276" s="5">
        <f>IF('Supplier Change Request FORM Z'!$D$58="",IF(ISNUMBER(SEARCH(LEFT(#REF!,1),E1276)),MAX(G$1:$G1275)+1,0),IF(ISNUMBER(SEARCH(LEFT('Supplier Change Request FORM Z'!$D$58,1),E1276)),MAX(G$1:$G1275)+1,0))</f>
        <v>0</v>
      </c>
      <c r="H1276" s="3" t="str">
        <f t="shared" si="19"/>
        <v/>
      </c>
    </row>
    <row r="1277" spans="1:8" x14ac:dyDescent="0.35">
      <c r="A1277" s="94" t="s">
        <v>7184</v>
      </c>
      <c r="B1277" s="94" t="s">
        <v>8292</v>
      </c>
      <c r="C1277" s="94" t="s">
        <v>8291</v>
      </c>
      <c r="D1277" s="94" t="s">
        <v>8292</v>
      </c>
      <c r="E1277" s="94" t="s">
        <v>9644</v>
      </c>
      <c r="G1277" s="5">
        <f>IF('Supplier Change Request FORM Z'!$D$58="",IF(ISNUMBER(SEARCH(LEFT(#REF!,1),E1277)),MAX(G$1:$G1276)+1,0),IF(ISNUMBER(SEARCH(LEFT('Supplier Change Request FORM Z'!$D$58,1),E1277)),MAX(G$1:$G1276)+1,0))</f>
        <v>0</v>
      </c>
      <c r="H1277" s="3" t="str">
        <f t="shared" si="19"/>
        <v/>
      </c>
    </row>
    <row r="1278" spans="1:8" x14ac:dyDescent="0.35">
      <c r="A1278" s="94" t="s">
        <v>7184</v>
      </c>
      <c r="B1278" s="94" t="s">
        <v>8265</v>
      </c>
      <c r="C1278" s="94" t="s">
        <v>8264</v>
      </c>
      <c r="D1278" s="94" t="s">
        <v>8265</v>
      </c>
      <c r="E1278" s="94" t="s">
        <v>9644</v>
      </c>
      <c r="G1278" s="5">
        <f>IF('Supplier Change Request FORM Z'!$D$58="",IF(ISNUMBER(SEARCH(LEFT(#REF!,1),E1278)),MAX(G$1:$G1277)+1,0),IF(ISNUMBER(SEARCH(LEFT('Supplier Change Request FORM Z'!$D$58,1),E1278)),MAX(G$1:$G1277)+1,0))</f>
        <v>0</v>
      </c>
      <c r="H1278" s="3" t="str">
        <f t="shared" si="19"/>
        <v/>
      </c>
    </row>
    <row r="1279" spans="1:8" x14ac:dyDescent="0.35">
      <c r="A1279" s="94" t="s">
        <v>7184</v>
      </c>
      <c r="B1279" s="94" t="s">
        <v>8137</v>
      </c>
      <c r="C1279" s="94" t="s">
        <v>8136</v>
      </c>
      <c r="D1279" s="94" t="s">
        <v>8137</v>
      </c>
      <c r="E1279" s="94" t="s">
        <v>9644</v>
      </c>
      <c r="G1279" s="5">
        <f>IF('Supplier Change Request FORM Z'!$D$58="",IF(ISNUMBER(SEARCH(LEFT(#REF!,1),E1279)),MAX(G$1:$G1278)+1,0),IF(ISNUMBER(SEARCH(LEFT('Supplier Change Request FORM Z'!$D$58,1),E1279)),MAX(G$1:$G1278)+1,0))</f>
        <v>0</v>
      </c>
      <c r="H1279" s="3" t="str">
        <f t="shared" si="19"/>
        <v/>
      </c>
    </row>
    <row r="1280" spans="1:8" x14ac:dyDescent="0.35">
      <c r="A1280" s="94" t="s">
        <v>7184</v>
      </c>
      <c r="B1280" s="94" t="s">
        <v>7283</v>
      </c>
      <c r="C1280" s="94" t="s">
        <v>7282</v>
      </c>
      <c r="D1280" s="94" t="s">
        <v>7283</v>
      </c>
      <c r="E1280" s="94" t="s">
        <v>9644</v>
      </c>
      <c r="G1280" s="5">
        <f>IF('Supplier Change Request FORM Z'!$D$58="",IF(ISNUMBER(SEARCH(LEFT(#REF!,1),E1280)),MAX(G$1:$G1279)+1,0),IF(ISNUMBER(SEARCH(LEFT('Supplier Change Request FORM Z'!$D$58,1),E1280)),MAX(G$1:$G1279)+1,0))</f>
        <v>0</v>
      </c>
      <c r="H1280" s="3" t="str">
        <f t="shared" si="19"/>
        <v/>
      </c>
    </row>
    <row r="1281" spans="1:8" x14ac:dyDescent="0.35">
      <c r="A1281" s="94" t="s">
        <v>7184</v>
      </c>
      <c r="B1281" s="94" t="s">
        <v>9014</v>
      </c>
      <c r="C1281" s="94" t="s">
        <v>9012</v>
      </c>
      <c r="D1281" s="94" t="s">
        <v>9014</v>
      </c>
      <c r="E1281" s="94" t="s">
        <v>9644</v>
      </c>
      <c r="G1281" s="5">
        <f>IF('Supplier Change Request FORM Z'!$D$58="",IF(ISNUMBER(SEARCH(LEFT(#REF!,1),E1281)),MAX(G$1:$G1280)+1,0),IF(ISNUMBER(SEARCH(LEFT('Supplier Change Request FORM Z'!$D$58,1),E1281)),MAX(G$1:$G1280)+1,0))</f>
        <v>0</v>
      </c>
      <c r="H1281" s="3" t="str">
        <f t="shared" si="19"/>
        <v/>
      </c>
    </row>
    <row r="1282" spans="1:8" x14ac:dyDescent="0.35">
      <c r="A1282" s="94" t="s">
        <v>7184</v>
      </c>
      <c r="B1282" s="94" t="s">
        <v>9261</v>
      </c>
      <c r="C1282" s="94" t="s">
        <v>9260</v>
      </c>
      <c r="D1282" s="94" t="s">
        <v>9261</v>
      </c>
      <c r="E1282" s="94" t="s">
        <v>9644</v>
      </c>
      <c r="G1282" s="5">
        <f>IF('Supplier Change Request FORM Z'!$D$58="",IF(ISNUMBER(SEARCH(LEFT(#REF!,1),E1282)),MAX(G$1:$G1281)+1,0),IF(ISNUMBER(SEARCH(LEFT('Supplier Change Request FORM Z'!$D$58,1),E1282)),MAX(G$1:$G1281)+1,0))</f>
        <v>0</v>
      </c>
      <c r="H1282" s="3" t="str">
        <f t="shared" ref="H1282:H1345" si="20">IFERROR(INDEX(B:B,MATCH(ROW(H1281),G:G,0)),"")</f>
        <v/>
      </c>
    </row>
    <row r="1283" spans="1:8" x14ac:dyDescent="0.35">
      <c r="A1283" s="94" t="s">
        <v>7184</v>
      </c>
      <c r="B1283" s="94" t="s">
        <v>7400</v>
      </c>
      <c r="C1283" s="94" t="s">
        <v>7399</v>
      </c>
      <c r="D1283" s="94" t="s">
        <v>7400</v>
      </c>
      <c r="E1283" s="94" t="s">
        <v>9644</v>
      </c>
      <c r="G1283" s="5">
        <f>IF('Supplier Change Request FORM Z'!$D$58="",IF(ISNUMBER(SEARCH(LEFT(#REF!,1),E1283)),MAX(G$1:$G1282)+1,0),IF(ISNUMBER(SEARCH(LEFT('Supplier Change Request FORM Z'!$D$58,1),E1283)),MAX(G$1:$G1282)+1,0))</f>
        <v>0</v>
      </c>
      <c r="H1283" s="3" t="str">
        <f t="shared" si="20"/>
        <v/>
      </c>
    </row>
    <row r="1284" spans="1:8" x14ac:dyDescent="0.35">
      <c r="A1284" s="94" t="s">
        <v>7184</v>
      </c>
      <c r="B1284" s="94" t="s">
        <v>8745</v>
      </c>
      <c r="C1284" s="94" t="s">
        <v>8744</v>
      </c>
      <c r="D1284" s="94" t="s">
        <v>8745</v>
      </c>
      <c r="E1284" s="94" t="s">
        <v>9644</v>
      </c>
      <c r="G1284" s="5">
        <f>IF('Supplier Change Request FORM Z'!$D$58="",IF(ISNUMBER(SEARCH(LEFT(#REF!,1),E1284)),MAX(G$1:$G1283)+1,0),IF(ISNUMBER(SEARCH(LEFT('Supplier Change Request FORM Z'!$D$58,1),E1284)),MAX(G$1:$G1283)+1,0))</f>
        <v>0</v>
      </c>
      <c r="H1284" s="3" t="str">
        <f t="shared" si="20"/>
        <v/>
      </c>
    </row>
    <row r="1285" spans="1:8" x14ac:dyDescent="0.35">
      <c r="A1285" s="94" t="s">
        <v>7184</v>
      </c>
      <c r="B1285" s="94" t="s">
        <v>8242</v>
      </c>
      <c r="C1285" s="94" t="s">
        <v>8241</v>
      </c>
      <c r="D1285" s="94" t="s">
        <v>8242</v>
      </c>
      <c r="E1285" s="94" t="s">
        <v>9644</v>
      </c>
      <c r="G1285" s="5">
        <f>IF('Supplier Change Request FORM Z'!$D$58="",IF(ISNUMBER(SEARCH(LEFT(#REF!,1),E1285)),MAX(G$1:$G1284)+1,0),IF(ISNUMBER(SEARCH(LEFT('Supplier Change Request FORM Z'!$D$58,1),E1285)),MAX(G$1:$G1284)+1,0))</f>
        <v>0</v>
      </c>
      <c r="H1285" s="3" t="str">
        <f t="shared" si="20"/>
        <v/>
      </c>
    </row>
    <row r="1286" spans="1:8" x14ac:dyDescent="0.35">
      <c r="A1286" s="94" t="s">
        <v>7184</v>
      </c>
      <c r="B1286" s="94" t="s">
        <v>7538</v>
      </c>
      <c r="C1286" s="94" t="s">
        <v>7537</v>
      </c>
      <c r="D1286" s="94" t="s">
        <v>7538</v>
      </c>
      <c r="E1286" s="94" t="s">
        <v>9644</v>
      </c>
      <c r="G1286" s="5">
        <f>IF('Supplier Change Request FORM Z'!$D$58="",IF(ISNUMBER(SEARCH(LEFT(#REF!,1),E1286)),MAX(G$1:$G1285)+1,0),IF(ISNUMBER(SEARCH(LEFT('Supplier Change Request FORM Z'!$D$58,1),E1286)),MAX(G$1:$G1285)+1,0))</f>
        <v>0</v>
      </c>
      <c r="H1286" s="3" t="str">
        <f t="shared" si="20"/>
        <v/>
      </c>
    </row>
    <row r="1287" spans="1:8" x14ac:dyDescent="0.35">
      <c r="A1287" s="94" t="s">
        <v>7184</v>
      </c>
      <c r="B1287" s="94" t="s">
        <v>7575</v>
      </c>
      <c r="C1287" s="94" t="s">
        <v>7574</v>
      </c>
      <c r="D1287" s="94" t="s">
        <v>7575</v>
      </c>
      <c r="E1287" s="94" t="s">
        <v>9644</v>
      </c>
      <c r="G1287" s="5">
        <f>IF('Supplier Change Request FORM Z'!$D$58="",IF(ISNUMBER(SEARCH(LEFT(#REF!,1),E1287)),MAX(G$1:$G1286)+1,0),IF(ISNUMBER(SEARCH(LEFT('Supplier Change Request FORM Z'!$D$58,1),E1287)),MAX(G$1:$G1286)+1,0))</f>
        <v>0</v>
      </c>
      <c r="H1287" s="3" t="str">
        <f t="shared" si="20"/>
        <v/>
      </c>
    </row>
    <row r="1288" spans="1:8" x14ac:dyDescent="0.35">
      <c r="A1288" s="94" t="s">
        <v>7184</v>
      </c>
      <c r="B1288" s="94" t="s">
        <v>7776</v>
      </c>
      <c r="C1288" s="94" t="s">
        <v>7775</v>
      </c>
      <c r="D1288" s="94" t="s">
        <v>7776</v>
      </c>
      <c r="E1288" s="94" t="s">
        <v>9644</v>
      </c>
      <c r="G1288" s="5">
        <f>IF('Supplier Change Request FORM Z'!$D$58="",IF(ISNUMBER(SEARCH(LEFT(#REF!,1),E1288)),MAX(G$1:$G1287)+1,0),IF(ISNUMBER(SEARCH(LEFT('Supplier Change Request FORM Z'!$D$58,1),E1288)),MAX(G$1:$G1287)+1,0))</f>
        <v>0</v>
      </c>
      <c r="H1288" s="3" t="str">
        <f t="shared" si="20"/>
        <v/>
      </c>
    </row>
    <row r="1289" spans="1:8" x14ac:dyDescent="0.35">
      <c r="A1289" s="94" t="s">
        <v>7184</v>
      </c>
      <c r="B1289" s="94" t="s">
        <v>7816</v>
      </c>
      <c r="C1289" s="94" t="s">
        <v>7815</v>
      </c>
      <c r="D1289" s="94" t="s">
        <v>7816</v>
      </c>
      <c r="E1289" s="94" t="s">
        <v>9644</v>
      </c>
      <c r="G1289" s="5">
        <f>IF('Supplier Change Request FORM Z'!$D$58="",IF(ISNUMBER(SEARCH(LEFT(#REF!,1),E1289)),MAX(G$1:$G1288)+1,0),IF(ISNUMBER(SEARCH(LEFT('Supplier Change Request FORM Z'!$D$58,1),E1289)),MAX(G$1:$G1288)+1,0))</f>
        <v>0</v>
      </c>
      <c r="H1289" s="3" t="str">
        <f t="shared" si="20"/>
        <v/>
      </c>
    </row>
    <row r="1290" spans="1:8" x14ac:dyDescent="0.35">
      <c r="A1290" s="94" t="s">
        <v>7184</v>
      </c>
      <c r="B1290" s="94" t="s">
        <v>8436</v>
      </c>
      <c r="C1290" s="94" t="s">
        <v>8435</v>
      </c>
      <c r="D1290" s="94" t="s">
        <v>8436</v>
      </c>
      <c r="E1290" s="94" t="s">
        <v>9644</v>
      </c>
      <c r="G1290" s="5">
        <f>IF('Supplier Change Request FORM Z'!$D$58="",IF(ISNUMBER(SEARCH(LEFT(#REF!,1),E1290)),MAX(G$1:$G1289)+1,0),IF(ISNUMBER(SEARCH(LEFT('Supplier Change Request FORM Z'!$D$58,1),E1290)),MAX(G$1:$G1289)+1,0))</f>
        <v>0</v>
      </c>
      <c r="H1290" s="3" t="str">
        <f t="shared" si="20"/>
        <v/>
      </c>
    </row>
    <row r="1291" spans="1:8" x14ac:dyDescent="0.35">
      <c r="A1291" s="94" t="s">
        <v>7184</v>
      </c>
      <c r="B1291" s="94" t="s">
        <v>10436</v>
      </c>
      <c r="C1291" s="94" t="s">
        <v>10437</v>
      </c>
      <c r="D1291" s="94" t="s">
        <v>10061</v>
      </c>
      <c r="E1291" s="94" t="s">
        <v>9644</v>
      </c>
      <c r="G1291" s="5">
        <f>IF('Supplier Change Request FORM Z'!$D$58="",IF(ISNUMBER(SEARCH(LEFT(#REF!,1),E1291)),MAX(G$1:$G1290)+1,0),IF(ISNUMBER(SEARCH(LEFT('Supplier Change Request FORM Z'!$D$58,1),E1291)),MAX(G$1:$G1290)+1,0))</f>
        <v>0</v>
      </c>
      <c r="H1291" s="3" t="str">
        <f t="shared" si="20"/>
        <v/>
      </c>
    </row>
    <row r="1292" spans="1:8" x14ac:dyDescent="0.35">
      <c r="A1292" s="94" t="s">
        <v>7184</v>
      </c>
      <c r="B1292" s="94" t="s">
        <v>8143</v>
      </c>
      <c r="C1292" s="94" t="s">
        <v>8142</v>
      </c>
      <c r="D1292" s="94" t="s">
        <v>8143</v>
      </c>
      <c r="E1292" s="94" t="s">
        <v>9644</v>
      </c>
      <c r="G1292" s="5">
        <f>IF('Supplier Change Request FORM Z'!$D$58="",IF(ISNUMBER(SEARCH(LEFT(#REF!,1),E1292)),MAX(G$1:$G1291)+1,0),IF(ISNUMBER(SEARCH(LEFT('Supplier Change Request FORM Z'!$D$58,1),E1292)),MAX(G$1:$G1291)+1,0))</f>
        <v>0</v>
      </c>
      <c r="H1292" s="3" t="str">
        <f t="shared" si="20"/>
        <v/>
      </c>
    </row>
    <row r="1293" spans="1:8" x14ac:dyDescent="0.35">
      <c r="A1293" s="94" t="s">
        <v>7184</v>
      </c>
      <c r="B1293" s="94" t="s">
        <v>7523</v>
      </c>
      <c r="C1293" s="94" t="s">
        <v>7522</v>
      </c>
      <c r="D1293" s="94" t="s">
        <v>7523</v>
      </c>
      <c r="E1293" s="94" t="s">
        <v>9644</v>
      </c>
      <c r="G1293" s="5">
        <f>IF('Supplier Change Request FORM Z'!$D$58="",IF(ISNUMBER(SEARCH(LEFT(#REF!,1),E1293)),MAX(G$1:$G1292)+1,0),IF(ISNUMBER(SEARCH(LEFT('Supplier Change Request FORM Z'!$D$58,1),E1293)),MAX(G$1:$G1292)+1,0))</f>
        <v>0</v>
      </c>
      <c r="H1293" s="3" t="str">
        <f t="shared" si="20"/>
        <v/>
      </c>
    </row>
    <row r="1294" spans="1:8" x14ac:dyDescent="0.35">
      <c r="A1294" s="94" t="s">
        <v>7184</v>
      </c>
      <c r="B1294" s="94" t="s">
        <v>7587</v>
      </c>
      <c r="C1294" s="94" t="s">
        <v>7586</v>
      </c>
      <c r="D1294" s="94" t="s">
        <v>7587</v>
      </c>
      <c r="E1294" s="94" t="s">
        <v>9644</v>
      </c>
      <c r="G1294" s="5">
        <f>IF('Supplier Change Request FORM Z'!$D$58="",IF(ISNUMBER(SEARCH(LEFT(#REF!,1),E1294)),MAX(G$1:$G1293)+1,0),IF(ISNUMBER(SEARCH(LEFT('Supplier Change Request FORM Z'!$D$58,1),E1294)),MAX(G$1:$G1293)+1,0))</f>
        <v>0</v>
      </c>
      <c r="H1294" s="3" t="str">
        <f t="shared" si="20"/>
        <v/>
      </c>
    </row>
    <row r="1295" spans="1:8" x14ac:dyDescent="0.35">
      <c r="A1295" s="94" t="s">
        <v>7184</v>
      </c>
      <c r="B1295" s="94" t="s">
        <v>7646</v>
      </c>
      <c r="C1295" s="94" t="s">
        <v>7645</v>
      </c>
      <c r="D1295" s="94" t="s">
        <v>7646</v>
      </c>
      <c r="E1295" s="94" t="s">
        <v>9644</v>
      </c>
      <c r="G1295" s="5">
        <f>IF('Supplier Change Request FORM Z'!$D$58="",IF(ISNUMBER(SEARCH(LEFT(#REF!,1),E1295)),MAX(G$1:$G1294)+1,0),IF(ISNUMBER(SEARCH(LEFT('Supplier Change Request FORM Z'!$D$58,1),E1295)),MAX(G$1:$G1294)+1,0))</f>
        <v>0</v>
      </c>
      <c r="H1295" s="3" t="str">
        <f t="shared" si="20"/>
        <v/>
      </c>
    </row>
    <row r="1296" spans="1:8" x14ac:dyDescent="0.35">
      <c r="A1296" s="94" t="s">
        <v>7184</v>
      </c>
      <c r="B1296" s="94" t="s">
        <v>7526</v>
      </c>
      <c r="C1296" s="94" t="s">
        <v>7525</v>
      </c>
      <c r="D1296" s="94" t="s">
        <v>7526</v>
      </c>
      <c r="E1296" s="94" t="s">
        <v>9644</v>
      </c>
      <c r="G1296" s="5">
        <f>IF('Supplier Change Request FORM Z'!$D$58="",IF(ISNUMBER(SEARCH(LEFT(#REF!,1),E1296)),MAX(G$1:$G1295)+1,0),IF(ISNUMBER(SEARCH(LEFT('Supplier Change Request FORM Z'!$D$58,1),E1296)),MAX(G$1:$G1295)+1,0))</f>
        <v>0</v>
      </c>
      <c r="H1296" s="3" t="str">
        <f t="shared" si="20"/>
        <v/>
      </c>
    </row>
    <row r="1297" spans="1:8" x14ac:dyDescent="0.35">
      <c r="A1297" s="94" t="s">
        <v>7184</v>
      </c>
      <c r="B1297" s="94" t="s">
        <v>7208</v>
      </c>
      <c r="C1297" s="94" t="s">
        <v>7207</v>
      </c>
      <c r="D1297" s="94" t="s">
        <v>7208</v>
      </c>
      <c r="E1297" s="94" t="s">
        <v>9644</v>
      </c>
      <c r="G1297" s="5">
        <f>IF('Supplier Change Request FORM Z'!$D$58="",IF(ISNUMBER(SEARCH(LEFT(#REF!,1),E1297)),MAX(G$1:$G1296)+1,0),IF(ISNUMBER(SEARCH(LEFT('Supplier Change Request FORM Z'!$D$58,1),E1297)),MAX(G$1:$G1296)+1,0))</f>
        <v>0</v>
      </c>
      <c r="H1297" s="3" t="str">
        <f t="shared" si="20"/>
        <v/>
      </c>
    </row>
    <row r="1298" spans="1:8" x14ac:dyDescent="0.35">
      <c r="A1298" s="94" t="s">
        <v>7184</v>
      </c>
      <c r="B1298" s="94" t="s">
        <v>9196</v>
      </c>
      <c r="C1298" s="94" t="s">
        <v>9195</v>
      </c>
      <c r="D1298" s="94" t="s">
        <v>9196</v>
      </c>
      <c r="E1298" s="94" t="s">
        <v>9644</v>
      </c>
      <c r="G1298" s="5">
        <f>IF('Supplier Change Request FORM Z'!$D$58="",IF(ISNUMBER(SEARCH(LEFT(#REF!,1),E1298)),MAX(G$1:$G1297)+1,0),IF(ISNUMBER(SEARCH(LEFT('Supplier Change Request FORM Z'!$D$58,1),E1298)),MAX(G$1:$G1297)+1,0))</f>
        <v>0</v>
      </c>
      <c r="H1298" s="3" t="str">
        <f t="shared" si="20"/>
        <v/>
      </c>
    </row>
    <row r="1299" spans="1:8" x14ac:dyDescent="0.35">
      <c r="A1299" s="94" t="s">
        <v>7184</v>
      </c>
      <c r="B1299" s="94" t="s">
        <v>8434</v>
      </c>
      <c r="C1299" s="94" t="s">
        <v>8433</v>
      </c>
      <c r="D1299" s="94" t="s">
        <v>8434</v>
      </c>
      <c r="E1299" s="94" t="s">
        <v>9644</v>
      </c>
      <c r="G1299" s="5">
        <f>IF('Supplier Change Request FORM Z'!$D$58="",IF(ISNUMBER(SEARCH(LEFT(#REF!,1),E1299)),MAX(G$1:$G1298)+1,0),IF(ISNUMBER(SEARCH(LEFT('Supplier Change Request FORM Z'!$D$58,1),E1299)),MAX(G$1:$G1298)+1,0))</f>
        <v>0</v>
      </c>
      <c r="H1299" s="3" t="str">
        <f t="shared" si="20"/>
        <v/>
      </c>
    </row>
    <row r="1300" spans="1:8" x14ac:dyDescent="0.35">
      <c r="A1300" s="94" t="s">
        <v>7184</v>
      </c>
      <c r="B1300" s="94" t="s">
        <v>9257</v>
      </c>
      <c r="C1300" s="94" t="s">
        <v>9256</v>
      </c>
      <c r="D1300" s="94" t="s">
        <v>9257</v>
      </c>
      <c r="E1300" s="94" t="s">
        <v>9644</v>
      </c>
      <c r="G1300" s="5">
        <f>IF('Supplier Change Request FORM Z'!$D$58="",IF(ISNUMBER(SEARCH(LEFT(#REF!,1),E1300)),MAX(G$1:$G1299)+1,0),IF(ISNUMBER(SEARCH(LEFT('Supplier Change Request FORM Z'!$D$58,1),E1300)),MAX(G$1:$G1299)+1,0))</f>
        <v>0</v>
      </c>
      <c r="H1300" s="3" t="str">
        <f t="shared" si="20"/>
        <v/>
      </c>
    </row>
    <row r="1301" spans="1:8" x14ac:dyDescent="0.35">
      <c r="A1301" s="94" t="s">
        <v>7184</v>
      </c>
      <c r="B1301" s="94" t="s">
        <v>8172</v>
      </c>
      <c r="C1301" s="94" t="s">
        <v>8171</v>
      </c>
      <c r="D1301" s="94" t="s">
        <v>8172</v>
      </c>
      <c r="E1301" s="94" t="s">
        <v>9644</v>
      </c>
      <c r="G1301" s="5">
        <f>IF('Supplier Change Request FORM Z'!$D$58="",IF(ISNUMBER(SEARCH(LEFT(#REF!,1),E1301)),MAX(G$1:$G1300)+1,0),IF(ISNUMBER(SEARCH(LEFT('Supplier Change Request FORM Z'!$D$58,1),E1301)),MAX(G$1:$G1300)+1,0))</f>
        <v>0</v>
      </c>
      <c r="H1301" s="3" t="str">
        <f t="shared" si="20"/>
        <v/>
      </c>
    </row>
    <row r="1302" spans="1:8" x14ac:dyDescent="0.35">
      <c r="A1302" s="94" t="s">
        <v>7184</v>
      </c>
      <c r="B1302" s="94" t="s">
        <v>8207</v>
      </c>
      <c r="C1302" s="94" t="s">
        <v>8206</v>
      </c>
      <c r="D1302" s="94" t="s">
        <v>8207</v>
      </c>
      <c r="E1302" s="94" t="s">
        <v>9644</v>
      </c>
      <c r="G1302" s="5">
        <f>IF('Supplier Change Request FORM Z'!$D$58="",IF(ISNUMBER(SEARCH(LEFT(#REF!,1),E1302)),MAX(G$1:$G1301)+1,0),IF(ISNUMBER(SEARCH(LEFT('Supplier Change Request FORM Z'!$D$58,1),E1302)),MAX(G$1:$G1301)+1,0))</f>
        <v>0</v>
      </c>
      <c r="H1302" s="3" t="str">
        <f t="shared" si="20"/>
        <v/>
      </c>
    </row>
    <row r="1303" spans="1:8" x14ac:dyDescent="0.35">
      <c r="A1303" s="94" t="s">
        <v>7184</v>
      </c>
      <c r="B1303" s="94" t="s">
        <v>8416</v>
      </c>
      <c r="C1303" s="94" t="s">
        <v>8415</v>
      </c>
      <c r="D1303" s="94" t="s">
        <v>8416</v>
      </c>
      <c r="E1303" s="94" t="s">
        <v>9644</v>
      </c>
      <c r="G1303" s="5">
        <f>IF('Supplier Change Request FORM Z'!$D$58="",IF(ISNUMBER(SEARCH(LEFT(#REF!,1),E1303)),MAX(G$1:$G1302)+1,0),IF(ISNUMBER(SEARCH(LEFT('Supplier Change Request FORM Z'!$D$58,1),E1303)),MAX(G$1:$G1302)+1,0))</f>
        <v>0</v>
      </c>
      <c r="H1303" s="3" t="str">
        <f t="shared" si="20"/>
        <v/>
      </c>
    </row>
    <row r="1304" spans="1:8" x14ac:dyDescent="0.35">
      <c r="A1304" s="94" t="s">
        <v>7184</v>
      </c>
      <c r="B1304" s="94" t="s">
        <v>8366</v>
      </c>
      <c r="C1304" s="94" t="s">
        <v>8365</v>
      </c>
      <c r="D1304" s="94" t="s">
        <v>8366</v>
      </c>
      <c r="E1304" s="94" t="s">
        <v>9644</v>
      </c>
      <c r="G1304" s="5">
        <f>IF('Supplier Change Request FORM Z'!$D$58="",IF(ISNUMBER(SEARCH(LEFT(#REF!,1),E1304)),MAX(G$1:$G1303)+1,0),IF(ISNUMBER(SEARCH(LEFT('Supplier Change Request FORM Z'!$D$58,1),E1304)),MAX(G$1:$G1303)+1,0))</f>
        <v>0</v>
      </c>
      <c r="H1304" s="3" t="str">
        <f t="shared" si="20"/>
        <v/>
      </c>
    </row>
    <row r="1305" spans="1:8" x14ac:dyDescent="0.35">
      <c r="A1305" s="94" t="s">
        <v>7184</v>
      </c>
      <c r="B1305" s="94" t="s">
        <v>7738</v>
      </c>
      <c r="C1305" s="94" t="s">
        <v>7737</v>
      </c>
      <c r="D1305" s="94" t="s">
        <v>7738</v>
      </c>
      <c r="E1305" s="94" t="s">
        <v>9644</v>
      </c>
      <c r="G1305" s="5">
        <f>IF('Supplier Change Request FORM Z'!$D$58="",IF(ISNUMBER(SEARCH(LEFT(#REF!,1),E1305)),MAX(G$1:$G1304)+1,0),IF(ISNUMBER(SEARCH(LEFT('Supplier Change Request FORM Z'!$D$58,1),E1305)),MAX(G$1:$G1304)+1,0))</f>
        <v>0</v>
      </c>
      <c r="H1305" s="3" t="str">
        <f t="shared" si="20"/>
        <v/>
      </c>
    </row>
    <row r="1306" spans="1:8" x14ac:dyDescent="0.35">
      <c r="A1306" s="94" t="s">
        <v>7184</v>
      </c>
      <c r="B1306" s="94" t="s">
        <v>7859</v>
      </c>
      <c r="C1306" s="94" t="s">
        <v>7858</v>
      </c>
      <c r="D1306" s="94" t="s">
        <v>7859</v>
      </c>
      <c r="E1306" s="94" t="s">
        <v>9644</v>
      </c>
      <c r="G1306" s="5">
        <f>IF('Supplier Change Request FORM Z'!$D$58="",IF(ISNUMBER(SEARCH(LEFT(#REF!,1),E1306)),MAX(G$1:$G1305)+1,0),IF(ISNUMBER(SEARCH(LEFT('Supplier Change Request FORM Z'!$D$58,1),E1306)),MAX(G$1:$G1305)+1,0))</f>
        <v>0</v>
      </c>
      <c r="H1306" s="3" t="str">
        <f t="shared" si="20"/>
        <v/>
      </c>
    </row>
    <row r="1307" spans="1:8" x14ac:dyDescent="0.35">
      <c r="A1307" s="94" t="s">
        <v>7184</v>
      </c>
      <c r="B1307" s="94" t="s">
        <v>7835</v>
      </c>
      <c r="C1307" s="94" t="s">
        <v>7834</v>
      </c>
      <c r="D1307" s="94" t="s">
        <v>7835</v>
      </c>
      <c r="E1307" s="94" t="s">
        <v>9644</v>
      </c>
      <c r="G1307" s="5">
        <f>IF('Supplier Change Request FORM Z'!$D$58="",IF(ISNUMBER(SEARCH(LEFT(#REF!,1),E1307)),MAX(G$1:$G1306)+1,0),IF(ISNUMBER(SEARCH(LEFT('Supplier Change Request FORM Z'!$D$58,1),E1307)),MAX(G$1:$G1306)+1,0))</f>
        <v>0</v>
      </c>
      <c r="H1307" s="3" t="str">
        <f t="shared" si="20"/>
        <v/>
      </c>
    </row>
    <row r="1308" spans="1:8" x14ac:dyDescent="0.35">
      <c r="A1308" s="94" t="s">
        <v>7184</v>
      </c>
      <c r="B1308" s="94" t="s">
        <v>8069</v>
      </c>
      <c r="C1308" s="94" t="s">
        <v>8068</v>
      </c>
      <c r="D1308" s="94" t="s">
        <v>8069</v>
      </c>
      <c r="E1308" s="94" t="s">
        <v>9644</v>
      </c>
      <c r="G1308" s="5">
        <f>IF('Supplier Change Request FORM Z'!$D$58="",IF(ISNUMBER(SEARCH(LEFT(#REF!,1),E1308)),MAX(G$1:$G1307)+1,0),IF(ISNUMBER(SEARCH(LEFT('Supplier Change Request FORM Z'!$D$58,1),E1308)),MAX(G$1:$G1307)+1,0))</f>
        <v>0</v>
      </c>
      <c r="H1308" s="3" t="str">
        <f t="shared" si="20"/>
        <v/>
      </c>
    </row>
    <row r="1309" spans="1:8" x14ac:dyDescent="0.35">
      <c r="A1309" s="94" t="s">
        <v>7184</v>
      </c>
      <c r="B1309" s="94" t="s">
        <v>8511</v>
      </c>
      <c r="C1309" s="94" t="s">
        <v>8510</v>
      </c>
      <c r="D1309" s="94" t="s">
        <v>8511</v>
      </c>
      <c r="E1309" s="94" t="s">
        <v>9644</v>
      </c>
      <c r="G1309" s="5">
        <f>IF('Supplier Change Request FORM Z'!$D$58="",IF(ISNUMBER(SEARCH(LEFT(#REF!,1),E1309)),MAX(G$1:$G1308)+1,0),IF(ISNUMBER(SEARCH(LEFT('Supplier Change Request FORM Z'!$D$58,1),E1309)),MAX(G$1:$G1308)+1,0))</f>
        <v>0</v>
      </c>
      <c r="H1309" s="3" t="str">
        <f t="shared" si="20"/>
        <v/>
      </c>
    </row>
    <row r="1310" spans="1:8" x14ac:dyDescent="0.35">
      <c r="A1310" s="94" t="s">
        <v>7184</v>
      </c>
      <c r="B1310" s="94" t="s">
        <v>7355</v>
      </c>
      <c r="C1310" s="94" t="s">
        <v>7354</v>
      </c>
      <c r="D1310" s="94" t="s">
        <v>7355</v>
      </c>
      <c r="E1310" s="94" t="s">
        <v>9644</v>
      </c>
      <c r="G1310" s="5">
        <f>IF('Supplier Change Request FORM Z'!$D$58="",IF(ISNUMBER(SEARCH(LEFT(#REF!,1),E1310)),MAX(G$1:$G1309)+1,0),IF(ISNUMBER(SEARCH(LEFT('Supplier Change Request FORM Z'!$D$58,1),E1310)),MAX(G$1:$G1309)+1,0))</f>
        <v>0</v>
      </c>
      <c r="H1310" s="3" t="str">
        <f t="shared" si="20"/>
        <v/>
      </c>
    </row>
    <row r="1311" spans="1:8" x14ac:dyDescent="0.35">
      <c r="A1311" s="94" t="s">
        <v>7184</v>
      </c>
      <c r="B1311" s="94" t="s">
        <v>7481</v>
      </c>
      <c r="C1311" s="94" t="s">
        <v>7480</v>
      </c>
      <c r="D1311" s="94" t="s">
        <v>7481</v>
      </c>
      <c r="E1311" s="94" t="s">
        <v>9644</v>
      </c>
      <c r="G1311" s="5">
        <f>IF('Supplier Change Request FORM Z'!$D$58="",IF(ISNUMBER(SEARCH(LEFT(#REF!,1),E1311)),MAX(G$1:$G1310)+1,0),IF(ISNUMBER(SEARCH(LEFT('Supplier Change Request FORM Z'!$D$58,1),E1311)),MAX(G$1:$G1310)+1,0))</f>
        <v>0</v>
      </c>
      <c r="H1311" s="3" t="str">
        <f t="shared" si="20"/>
        <v/>
      </c>
    </row>
    <row r="1312" spans="1:8" x14ac:dyDescent="0.35">
      <c r="A1312" s="94" t="s">
        <v>7184</v>
      </c>
      <c r="B1312" s="94" t="s">
        <v>8505</v>
      </c>
      <c r="C1312" s="94" t="s">
        <v>8504</v>
      </c>
      <c r="D1312" s="94" t="s">
        <v>8505</v>
      </c>
      <c r="E1312" s="94" t="s">
        <v>9644</v>
      </c>
      <c r="G1312" s="5">
        <f>IF('Supplier Change Request FORM Z'!$D$58="",IF(ISNUMBER(SEARCH(LEFT(#REF!,1),E1312)),MAX(G$1:$G1311)+1,0),IF(ISNUMBER(SEARCH(LEFT('Supplier Change Request FORM Z'!$D$58,1),E1312)),MAX(G$1:$G1311)+1,0))</f>
        <v>0</v>
      </c>
      <c r="H1312" s="3" t="str">
        <f t="shared" si="20"/>
        <v/>
      </c>
    </row>
    <row r="1313" spans="1:8" x14ac:dyDescent="0.35">
      <c r="A1313" s="94" t="s">
        <v>7184</v>
      </c>
      <c r="B1313" s="94" t="s">
        <v>9121</v>
      </c>
      <c r="C1313" s="94" t="s">
        <v>9120</v>
      </c>
      <c r="D1313" s="94" t="s">
        <v>9121</v>
      </c>
      <c r="E1313" s="94" t="s">
        <v>9644</v>
      </c>
      <c r="G1313" s="5">
        <f>IF('Supplier Change Request FORM Z'!$D$58="",IF(ISNUMBER(SEARCH(LEFT(#REF!,1),E1313)),MAX(G$1:$G1312)+1,0),IF(ISNUMBER(SEARCH(LEFT('Supplier Change Request FORM Z'!$D$58,1),E1313)),MAX(G$1:$G1312)+1,0))</f>
        <v>0</v>
      </c>
      <c r="H1313" s="3" t="str">
        <f t="shared" si="20"/>
        <v/>
      </c>
    </row>
    <row r="1314" spans="1:8" x14ac:dyDescent="0.35">
      <c r="A1314" s="94" t="s">
        <v>7184</v>
      </c>
      <c r="B1314" s="94" t="s">
        <v>8852</v>
      </c>
      <c r="C1314" s="94" t="s">
        <v>8851</v>
      </c>
      <c r="D1314" s="94" t="s">
        <v>8852</v>
      </c>
      <c r="E1314" s="94" t="s">
        <v>9644</v>
      </c>
      <c r="G1314" s="5">
        <f>IF('Supplier Change Request FORM Z'!$D$58="",IF(ISNUMBER(SEARCH(LEFT(#REF!,1),E1314)),MAX(G$1:$G1313)+1,0),IF(ISNUMBER(SEARCH(LEFT('Supplier Change Request FORM Z'!$D$58,1),E1314)),MAX(G$1:$G1313)+1,0))</f>
        <v>0</v>
      </c>
      <c r="H1314" s="3" t="str">
        <f t="shared" si="20"/>
        <v/>
      </c>
    </row>
    <row r="1315" spans="1:8" x14ac:dyDescent="0.35">
      <c r="A1315" s="94" t="s">
        <v>7184</v>
      </c>
      <c r="B1315" s="94" t="s">
        <v>8124</v>
      </c>
      <c r="C1315" s="94" t="s">
        <v>8123</v>
      </c>
      <c r="D1315" s="94" t="s">
        <v>8124</v>
      </c>
      <c r="E1315" s="94" t="s">
        <v>9644</v>
      </c>
      <c r="G1315" s="5">
        <f>IF('Supplier Change Request FORM Z'!$D$58="",IF(ISNUMBER(SEARCH(LEFT(#REF!,1),E1315)),MAX(G$1:$G1314)+1,0),IF(ISNUMBER(SEARCH(LEFT('Supplier Change Request FORM Z'!$D$58,1),E1315)),MAX(G$1:$G1314)+1,0))</f>
        <v>0</v>
      </c>
      <c r="H1315" s="3" t="str">
        <f t="shared" si="20"/>
        <v/>
      </c>
    </row>
    <row r="1316" spans="1:8" x14ac:dyDescent="0.35">
      <c r="A1316" s="94" t="s">
        <v>7184</v>
      </c>
      <c r="B1316" s="94" t="s">
        <v>8331</v>
      </c>
      <c r="C1316" s="94" t="s">
        <v>8330</v>
      </c>
      <c r="D1316" s="94" t="s">
        <v>8331</v>
      </c>
      <c r="E1316" s="94" t="s">
        <v>9644</v>
      </c>
      <c r="G1316" s="5">
        <f>IF('Supplier Change Request FORM Z'!$D$58="",IF(ISNUMBER(SEARCH(LEFT(#REF!,1),E1316)),MAX(G$1:$G1315)+1,0),IF(ISNUMBER(SEARCH(LEFT('Supplier Change Request FORM Z'!$D$58,1),E1316)),MAX(G$1:$G1315)+1,0))</f>
        <v>0</v>
      </c>
      <c r="H1316" s="3" t="str">
        <f t="shared" si="20"/>
        <v/>
      </c>
    </row>
    <row r="1317" spans="1:8" x14ac:dyDescent="0.35">
      <c r="A1317" s="94" t="s">
        <v>7184</v>
      </c>
      <c r="B1317" s="94" t="s">
        <v>8430</v>
      </c>
      <c r="C1317" s="94" t="s">
        <v>8429</v>
      </c>
      <c r="D1317" s="94" t="s">
        <v>8430</v>
      </c>
      <c r="E1317" s="94" t="s">
        <v>9644</v>
      </c>
      <c r="G1317" s="5">
        <f>IF('Supplier Change Request FORM Z'!$D$58="",IF(ISNUMBER(SEARCH(LEFT(#REF!,1),E1317)),MAX(G$1:$G1316)+1,0),IF(ISNUMBER(SEARCH(LEFT('Supplier Change Request FORM Z'!$D$58,1),E1317)),MAX(G$1:$G1316)+1,0))</f>
        <v>0</v>
      </c>
      <c r="H1317" s="3" t="str">
        <f t="shared" si="20"/>
        <v/>
      </c>
    </row>
    <row r="1318" spans="1:8" x14ac:dyDescent="0.35">
      <c r="A1318" s="94" t="s">
        <v>7184</v>
      </c>
      <c r="B1318" s="94" t="s">
        <v>10438</v>
      </c>
      <c r="C1318" s="94" t="s">
        <v>10439</v>
      </c>
      <c r="D1318" s="94" t="s">
        <v>10061</v>
      </c>
      <c r="E1318" s="94" t="s">
        <v>9644</v>
      </c>
      <c r="G1318" s="5">
        <f>IF('Supplier Change Request FORM Z'!$D$58="",IF(ISNUMBER(SEARCH(LEFT(#REF!,1),E1318)),MAX(G$1:$G1317)+1,0),IF(ISNUMBER(SEARCH(LEFT('Supplier Change Request FORM Z'!$D$58,1),E1318)),MAX(G$1:$G1317)+1,0))</f>
        <v>0</v>
      </c>
      <c r="H1318" s="3" t="str">
        <f t="shared" si="20"/>
        <v/>
      </c>
    </row>
    <row r="1319" spans="1:8" x14ac:dyDescent="0.35">
      <c r="A1319" s="94" t="s">
        <v>7184</v>
      </c>
      <c r="B1319" s="94" t="s">
        <v>8313</v>
      </c>
      <c r="C1319" s="94" t="s">
        <v>8312</v>
      </c>
      <c r="D1319" s="94" t="s">
        <v>8313</v>
      </c>
      <c r="E1319" s="94" t="s">
        <v>9644</v>
      </c>
      <c r="G1319" s="5">
        <f>IF('Supplier Change Request FORM Z'!$D$58="",IF(ISNUMBER(SEARCH(LEFT(#REF!,1),E1319)),MAX(G$1:$G1318)+1,0),IF(ISNUMBER(SEARCH(LEFT('Supplier Change Request FORM Z'!$D$58,1),E1319)),MAX(G$1:$G1318)+1,0))</f>
        <v>0</v>
      </c>
      <c r="H1319" s="3" t="str">
        <f t="shared" si="20"/>
        <v/>
      </c>
    </row>
    <row r="1320" spans="1:8" x14ac:dyDescent="0.35">
      <c r="A1320" s="94" t="s">
        <v>7184</v>
      </c>
      <c r="B1320" s="94" t="s">
        <v>8067</v>
      </c>
      <c r="C1320" s="94" t="s">
        <v>8066</v>
      </c>
      <c r="D1320" s="94" t="s">
        <v>8067</v>
      </c>
      <c r="E1320" s="94" t="s">
        <v>9644</v>
      </c>
      <c r="G1320" s="5">
        <f>IF('Supplier Change Request FORM Z'!$D$58="",IF(ISNUMBER(SEARCH(LEFT(#REF!,1),E1320)),MAX(G$1:$G1319)+1,0),IF(ISNUMBER(SEARCH(LEFT('Supplier Change Request FORM Z'!$D$58,1),E1320)),MAX(G$1:$G1319)+1,0))</f>
        <v>0</v>
      </c>
      <c r="H1320" s="3" t="str">
        <f t="shared" si="20"/>
        <v/>
      </c>
    </row>
    <row r="1321" spans="1:8" x14ac:dyDescent="0.35">
      <c r="A1321" s="94" t="s">
        <v>7184</v>
      </c>
      <c r="B1321" s="94" t="s">
        <v>7367</v>
      </c>
      <c r="C1321" s="94" t="s">
        <v>7366</v>
      </c>
      <c r="D1321" s="94" t="s">
        <v>7367</v>
      </c>
      <c r="E1321" s="94" t="s">
        <v>9644</v>
      </c>
      <c r="G1321" s="5">
        <f>IF('Supplier Change Request FORM Z'!$D$58="",IF(ISNUMBER(SEARCH(LEFT(#REF!,1),E1321)),MAX(G$1:$G1320)+1,0),IF(ISNUMBER(SEARCH(LEFT('Supplier Change Request FORM Z'!$D$58,1),E1321)),MAX(G$1:$G1320)+1,0))</f>
        <v>0</v>
      </c>
      <c r="H1321" s="3" t="str">
        <f t="shared" si="20"/>
        <v/>
      </c>
    </row>
    <row r="1322" spans="1:8" x14ac:dyDescent="0.35">
      <c r="A1322" s="94" t="s">
        <v>7184</v>
      </c>
      <c r="B1322" s="94" t="s">
        <v>9040</v>
      </c>
      <c r="C1322" s="94" t="s">
        <v>9039</v>
      </c>
      <c r="D1322" s="94" t="s">
        <v>9040</v>
      </c>
      <c r="E1322" s="94" t="s">
        <v>9644</v>
      </c>
      <c r="G1322" s="5">
        <f>IF('Supplier Change Request FORM Z'!$D$58="",IF(ISNUMBER(SEARCH(LEFT(#REF!,1),E1322)),MAX(G$1:$G1321)+1,0),IF(ISNUMBER(SEARCH(LEFT('Supplier Change Request FORM Z'!$D$58,1),E1322)),MAX(G$1:$G1321)+1,0))</f>
        <v>0</v>
      </c>
      <c r="H1322" s="3" t="str">
        <f t="shared" si="20"/>
        <v/>
      </c>
    </row>
    <row r="1323" spans="1:8" x14ac:dyDescent="0.35">
      <c r="A1323" s="94" t="s">
        <v>7184</v>
      </c>
      <c r="B1323" s="94" t="s">
        <v>8114</v>
      </c>
      <c r="C1323" s="94" t="s">
        <v>8113</v>
      </c>
      <c r="D1323" s="94" t="s">
        <v>8114</v>
      </c>
      <c r="E1323" s="94" t="s">
        <v>9644</v>
      </c>
      <c r="G1323" s="5">
        <f>IF('Supplier Change Request FORM Z'!$D$58="",IF(ISNUMBER(SEARCH(LEFT(#REF!,1),E1323)),MAX(G$1:$G1322)+1,0),IF(ISNUMBER(SEARCH(LEFT('Supplier Change Request FORM Z'!$D$58,1),E1323)),MAX(G$1:$G1322)+1,0))</f>
        <v>0</v>
      </c>
      <c r="H1323" s="3" t="str">
        <f t="shared" si="20"/>
        <v/>
      </c>
    </row>
    <row r="1324" spans="1:8" x14ac:dyDescent="0.35">
      <c r="A1324" s="94" t="s">
        <v>7184</v>
      </c>
      <c r="B1324" s="94" t="s">
        <v>8626</v>
      </c>
      <c r="C1324" s="94" t="s">
        <v>8625</v>
      </c>
      <c r="D1324" s="94" t="s">
        <v>8626</v>
      </c>
      <c r="E1324" s="94" t="s">
        <v>9644</v>
      </c>
      <c r="G1324" s="5">
        <f>IF('Supplier Change Request FORM Z'!$D$58="",IF(ISNUMBER(SEARCH(LEFT(#REF!,1),E1324)),MAX(G$1:$G1323)+1,0),IF(ISNUMBER(SEARCH(LEFT('Supplier Change Request FORM Z'!$D$58,1),E1324)),MAX(G$1:$G1323)+1,0))</f>
        <v>0</v>
      </c>
      <c r="H1324" s="3" t="str">
        <f t="shared" si="20"/>
        <v/>
      </c>
    </row>
    <row r="1325" spans="1:8" x14ac:dyDescent="0.35">
      <c r="A1325" s="94" t="s">
        <v>7184</v>
      </c>
      <c r="B1325" s="94" t="s">
        <v>9058</v>
      </c>
      <c r="C1325" s="94" t="s">
        <v>9057</v>
      </c>
      <c r="D1325" s="94" t="s">
        <v>9058</v>
      </c>
      <c r="E1325" s="94" t="s">
        <v>9644</v>
      </c>
      <c r="G1325" s="5">
        <f>IF('Supplier Change Request FORM Z'!$D$58="",IF(ISNUMBER(SEARCH(LEFT(#REF!,1),E1325)),MAX(G$1:$G1324)+1,0),IF(ISNUMBER(SEARCH(LEFT('Supplier Change Request FORM Z'!$D$58,1),E1325)),MAX(G$1:$G1324)+1,0))</f>
        <v>0</v>
      </c>
      <c r="H1325" s="3" t="str">
        <f t="shared" si="20"/>
        <v/>
      </c>
    </row>
    <row r="1326" spans="1:8" x14ac:dyDescent="0.35">
      <c r="A1326" s="94" t="s">
        <v>7184</v>
      </c>
      <c r="B1326" s="94" t="s">
        <v>8721</v>
      </c>
      <c r="C1326" s="94" t="s">
        <v>8720</v>
      </c>
      <c r="D1326" s="94" t="s">
        <v>8721</v>
      </c>
      <c r="E1326" s="94" t="s">
        <v>9644</v>
      </c>
      <c r="G1326" s="5">
        <f>IF('Supplier Change Request FORM Z'!$D$58="",IF(ISNUMBER(SEARCH(LEFT(#REF!,1),E1326)),MAX(G$1:$G1325)+1,0),IF(ISNUMBER(SEARCH(LEFT('Supplier Change Request FORM Z'!$D$58,1),E1326)),MAX(G$1:$G1325)+1,0))</f>
        <v>0</v>
      </c>
      <c r="H1326" s="3" t="str">
        <f t="shared" si="20"/>
        <v/>
      </c>
    </row>
    <row r="1327" spans="1:8" x14ac:dyDescent="0.35">
      <c r="A1327" s="94" t="s">
        <v>7184</v>
      </c>
      <c r="B1327" s="94" t="s">
        <v>7598</v>
      </c>
      <c r="C1327" s="94" t="s">
        <v>7597</v>
      </c>
      <c r="D1327" s="94" t="s">
        <v>7598</v>
      </c>
      <c r="E1327" s="94" t="s">
        <v>9644</v>
      </c>
      <c r="G1327" s="5">
        <f>IF('Supplier Change Request FORM Z'!$D$58="",IF(ISNUMBER(SEARCH(LEFT(#REF!,1),E1327)),MAX(G$1:$G1326)+1,0),IF(ISNUMBER(SEARCH(LEFT('Supplier Change Request FORM Z'!$D$58,1),E1327)),MAX(G$1:$G1326)+1,0))</f>
        <v>0</v>
      </c>
      <c r="H1327" s="3" t="str">
        <f t="shared" si="20"/>
        <v/>
      </c>
    </row>
    <row r="1328" spans="1:8" x14ac:dyDescent="0.35">
      <c r="A1328" s="94" t="s">
        <v>7184</v>
      </c>
      <c r="B1328" s="94" t="s">
        <v>8725</v>
      </c>
      <c r="C1328" s="94" t="s">
        <v>8724</v>
      </c>
      <c r="D1328" s="94" t="s">
        <v>8725</v>
      </c>
      <c r="E1328" s="94" t="s">
        <v>9644</v>
      </c>
      <c r="G1328" s="5">
        <f>IF('Supplier Change Request FORM Z'!$D$58="",IF(ISNUMBER(SEARCH(LEFT(#REF!,1),E1328)),MAX(G$1:$G1327)+1,0),IF(ISNUMBER(SEARCH(LEFT('Supplier Change Request FORM Z'!$D$58,1),E1328)),MAX(G$1:$G1327)+1,0))</f>
        <v>0</v>
      </c>
      <c r="H1328" s="3" t="str">
        <f t="shared" si="20"/>
        <v/>
      </c>
    </row>
    <row r="1329" spans="1:8" x14ac:dyDescent="0.35">
      <c r="A1329" s="94" t="s">
        <v>7184</v>
      </c>
      <c r="B1329" s="94" t="s">
        <v>7730</v>
      </c>
      <c r="C1329" s="94" t="s">
        <v>7729</v>
      </c>
      <c r="D1329" s="94" t="s">
        <v>7730</v>
      </c>
      <c r="E1329" s="94" t="s">
        <v>9644</v>
      </c>
      <c r="G1329" s="5">
        <f>IF('Supplier Change Request FORM Z'!$D$58="",IF(ISNUMBER(SEARCH(LEFT(#REF!,1),E1329)),MAX(G$1:$G1328)+1,0),IF(ISNUMBER(SEARCH(LEFT('Supplier Change Request FORM Z'!$D$58,1),E1329)),MAX(G$1:$G1328)+1,0))</f>
        <v>0</v>
      </c>
      <c r="H1329" s="3" t="str">
        <f t="shared" si="20"/>
        <v/>
      </c>
    </row>
    <row r="1330" spans="1:8" x14ac:dyDescent="0.35">
      <c r="A1330" s="94" t="s">
        <v>7184</v>
      </c>
      <c r="B1330" s="94" t="s">
        <v>8794</v>
      </c>
      <c r="C1330" s="94" t="s">
        <v>8793</v>
      </c>
      <c r="D1330" s="94" t="s">
        <v>8794</v>
      </c>
      <c r="E1330" s="94" t="s">
        <v>9644</v>
      </c>
      <c r="G1330" s="5">
        <f>IF('Supplier Change Request FORM Z'!$D$58="",IF(ISNUMBER(SEARCH(LEFT(#REF!,1),E1330)),MAX(G$1:$G1329)+1,0),IF(ISNUMBER(SEARCH(LEFT('Supplier Change Request FORM Z'!$D$58,1),E1330)),MAX(G$1:$G1329)+1,0))</f>
        <v>0</v>
      </c>
      <c r="H1330" s="3" t="str">
        <f t="shared" si="20"/>
        <v/>
      </c>
    </row>
    <row r="1331" spans="1:8" x14ac:dyDescent="0.35">
      <c r="A1331" s="94" t="s">
        <v>7184</v>
      </c>
      <c r="B1331" s="94" t="s">
        <v>10440</v>
      </c>
      <c r="C1331" s="94" t="s">
        <v>10441</v>
      </c>
      <c r="D1331" s="94" t="s">
        <v>10061</v>
      </c>
      <c r="E1331" s="94" t="s">
        <v>9644</v>
      </c>
      <c r="G1331" s="5">
        <f>IF('Supplier Change Request FORM Z'!$D$58="",IF(ISNUMBER(SEARCH(LEFT(#REF!,1),E1331)),MAX(G$1:$G1330)+1,0),IF(ISNUMBER(SEARCH(LEFT('Supplier Change Request FORM Z'!$D$58,1),E1331)),MAX(G$1:$G1330)+1,0))</f>
        <v>0</v>
      </c>
      <c r="H1331" s="3" t="str">
        <f t="shared" si="20"/>
        <v/>
      </c>
    </row>
    <row r="1332" spans="1:8" x14ac:dyDescent="0.35">
      <c r="A1332" s="94" t="s">
        <v>7184</v>
      </c>
      <c r="B1332" s="94" t="s">
        <v>9023</v>
      </c>
      <c r="C1332" s="94" t="s">
        <v>9022</v>
      </c>
      <c r="D1332" s="94" t="s">
        <v>9023</v>
      </c>
      <c r="E1332" s="94" t="s">
        <v>9644</v>
      </c>
      <c r="G1332" s="5">
        <f>IF('Supplier Change Request FORM Z'!$D$58="",IF(ISNUMBER(SEARCH(LEFT(#REF!,1),E1332)),MAX(G$1:$G1331)+1,0),IF(ISNUMBER(SEARCH(LEFT('Supplier Change Request FORM Z'!$D$58,1),E1332)),MAX(G$1:$G1331)+1,0))</f>
        <v>0</v>
      </c>
      <c r="H1332" s="3" t="str">
        <f t="shared" si="20"/>
        <v/>
      </c>
    </row>
    <row r="1333" spans="1:8" x14ac:dyDescent="0.35">
      <c r="A1333" s="94" t="s">
        <v>7184</v>
      </c>
      <c r="B1333" s="94" t="s">
        <v>8038</v>
      </c>
      <c r="C1333" s="94" t="s">
        <v>8037</v>
      </c>
      <c r="D1333" s="94" t="s">
        <v>8038</v>
      </c>
      <c r="E1333" s="94" t="s">
        <v>9644</v>
      </c>
      <c r="G1333" s="5">
        <f>IF('Supplier Change Request FORM Z'!$D$58="",IF(ISNUMBER(SEARCH(LEFT(#REF!,1),E1333)),MAX(G$1:$G1332)+1,0),IF(ISNUMBER(SEARCH(LEFT('Supplier Change Request FORM Z'!$D$58,1),E1333)),MAX(G$1:$G1332)+1,0))</f>
        <v>0</v>
      </c>
      <c r="H1333" s="3" t="str">
        <f t="shared" si="20"/>
        <v/>
      </c>
    </row>
    <row r="1334" spans="1:8" x14ac:dyDescent="0.35">
      <c r="A1334" s="94" t="s">
        <v>7184</v>
      </c>
      <c r="B1334" s="94" t="s">
        <v>7232</v>
      </c>
      <c r="C1334" s="94" t="s">
        <v>7231</v>
      </c>
      <c r="D1334" s="94" t="s">
        <v>7232</v>
      </c>
      <c r="E1334" s="94" t="s">
        <v>9644</v>
      </c>
      <c r="G1334" s="5">
        <f>IF('Supplier Change Request FORM Z'!$D$58="",IF(ISNUMBER(SEARCH(LEFT(#REF!,1),E1334)),MAX(G$1:$G1333)+1,0),IF(ISNUMBER(SEARCH(LEFT('Supplier Change Request FORM Z'!$D$58,1),E1334)),MAX(G$1:$G1333)+1,0))</f>
        <v>0</v>
      </c>
      <c r="H1334" s="3" t="str">
        <f t="shared" si="20"/>
        <v/>
      </c>
    </row>
    <row r="1335" spans="1:8" x14ac:dyDescent="0.35">
      <c r="A1335" s="94" t="s">
        <v>7184</v>
      </c>
      <c r="B1335" s="94" t="s">
        <v>10222</v>
      </c>
      <c r="C1335" s="94" t="s">
        <v>10223</v>
      </c>
      <c r="D1335" s="94" t="s">
        <v>10222</v>
      </c>
      <c r="E1335" s="94" t="s">
        <v>9644</v>
      </c>
      <c r="G1335" s="5">
        <f>IF('Supplier Change Request FORM Z'!$D$58="",IF(ISNUMBER(SEARCH(LEFT(#REF!,1),E1335)),MAX(G$1:$G1334)+1,0),IF(ISNUMBER(SEARCH(LEFT('Supplier Change Request FORM Z'!$D$58,1),E1335)),MAX(G$1:$G1334)+1,0))</f>
        <v>0</v>
      </c>
      <c r="H1335" s="3" t="str">
        <f t="shared" si="20"/>
        <v/>
      </c>
    </row>
    <row r="1336" spans="1:8" x14ac:dyDescent="0.35">
      <c r="A1336" s="94" t="s">
        <v>7184</v>
      </c>
      <c r="B1336" s="94" t="s">
        <v>7675</v>
      </c>
      <c r="C1336" s="94" t="s">
        <v>7674</v>
      </c>
      <c r="D1336" s="94" t="s">
        <v>7675</v>
      </c>
      <c r="E1336" s="94" t="s">
        <v>9644</v>
      </c>
      <c r="G1336" s="5">
        <f>IF('Supplier Change Request FORM Z'!$D$58="",IF(ISNUMBER(SEARCH(LEFT(#REF!,1),E1336)),MAX(G$1:$G1335)+1,0),IF(ISNUMBER(SEARCH(LEFT('Supplier Change Request FORM Z'!$D$58,1),E1336)),MAX(G$1:$G1335)+1,0))</f>
        <v>0</v>
      </c>
      <c r="H1336" s="3" t="str">
        <f t="shared" si="20"/>
        <v/>
      </c>
    </row>
    <row r="1337" spans="1:8" x14ac:dyDescent="0.35">
      <c r="A1337" s="94" t="s">
        <v>7184</v>
      </c>
      <c r="B1337" s="94" t="s">
        <v>8451</v>
      </c>
      <c r="C1337" s="94" t="s">
        <v>8450</v>
      </c>
      <c r="D1337" s="94" t="s">
        <v>8451</v>
      </c>
      <c r="E1337" s="94" t="s">
        <v>9644</v>
      </c>
      <c r="G1337" s="5">
        <f>IF('Supplier Change Request FORM Z'!$D$58="",IF(ISNUMBER(SEARCH(LEFT(#REF!,1),E1337)),MAX(G$1:$G1336)+1,0),IF(ISNUMBER(SEARCH(LEFT('Supplier Change Request FORM Z'!$D$58,1),E1337)),MAX(G$1:$G1336)+1,0))</f>
        <v>0</v>
      </c>
      <c r="H1337" s="3" t="str">
        <f t="shared" si="20"/>
        <v/>
      </c>
    </row>
    <row r="1338" spans="1:8" x14ac:dyDescent="0.35">
      <c r="A1338" s="94" t="s">
        <v>7184</v>
      </c>
      <c r="B1338" s="94" t="s">
        <v>7252</v>
      </c>
      <c r="C1338" s="94" t="s">
        <v>7251</v>
      </c>
      <c r="D1338" s="94" t="s">
        <v>7252</v>
      </c>
      <c r="E1338" s="94" t="s">
        <v>9644</v>
      </c>
      <c r="G1338" s="5">
        <f>IF('Supplier Change Request FORM Z'!$D$58="",IF(ISNUMBER(SEARCH(LEFT(#REF!,1),E1338)),MAX(G$1:$G1337)+1,0),IF(ISNUMBER(SEARCH(LEFT('Supplier Change Request FORM Z'!$D$58,1),E1338)),MAX(G$1:$G1337)+1,0))</f>
        <v>0</v>
      </c>
      <c r="H1338" s="3" t="str">
        <f t="shared" si="20"/>
        <v/>
      </c>
    </row>
    <row r="1339" spans="1:8" x14ac:dyDescent="0.35">
      <c r="A1339" s="94" t="s">
        <v>7184</v>
      </c>
      <c r="B1339" s="94" t="s">
        <v>7240</v>
      </c>
      <c r="C1339" s="94" t="s">
        <v>7239</v>
      </c>
      <c r="D1339" s="94" t="s">
        <v>7240</v>
      </c>
      <c r="E1339" s="94" t="s">
        <v>9644</v>
      </c>
      <c r="G1339" s="5">
        <f>IF('Supplier Change Request FORM Z'!$D$58="",IF(ISNUMBER(SEARCH(LEFT(#REF!,1),E1339)),MAX(G$1:$G1338)+1,0),IF(ISNUMBER(SEARCH(LEFT('Supplier Change Request FORM Z'!$D$58,1),E1339)),MAX(G$1:$G1338)+1,0))</f>
        <v>0</v>
      </c>
      <c r="H1339" s="3" t="str">
        <f t="shared" si="20"/>
        <v/>
      </c>
    </row>
    <row r="1340" spans="1:8" x14ac:dyDescent="0.35">
      <c r="A1340" s="94" t="s">
        <v>7184</v>
      </c>
      <c r="B1340" s="94" t="s">
        <v>7381</v>
      </c>
      <c r="C1340" s="94" t="s">
        <v>7380</v>
      </c>
      <c r="D1340" s="94" t="s">
        <v>7381</v>
      </c>
      <c r="E1340" s="94" t="s">
        <v>9644</v>
      </c>
      <c r="G1340" s="5">
        <f>IF('Supplier Change Request FORM Z'!$D$58="",IF(ISNUMBER(SEARCH(LEFT(#REF!,1),E1340)),MAX(G$1:$G1339)+1,0),IF(ISNUMBER(SEARCH(LEFT('Supplier Change Request FORM Z'!$D$58,1),E1340)),MAX(G$1:$G1339)+1,0))</f>
        <v>0</v>
      </c>
      <c r="H1340" s="3" t="str">
        <f t="shared" si="20"/>
        <v/>
      </c>
    </row>
    <row r="1341" spans="1:8" x14ac:dyDescent="0.35">
      <c r="A1341" s="94" t="s">
        <v>7184</v>
      </c>
      <c r="B1341" s="94" t="s">
        <v>8936</v>
      </c>
      <c r="C1341" s="94" t="s">
        <v>8935</v>
      </c>
      <c r="D1341" s="94" t="s">
        <v>8936</v>
      </c>
      <c r="E1341" s="94" t="s">
        <v>9644</v>
      </c>
      <c r="G1341" s="5">
        <f>IF('Supplier Change Request FORM Z'!$D$58="",IF(ISNUMBER(SEARCH(LEFT(#REF!,1),E1341)),MAX(G$1:$G1340)+1,0),IF(ISNUMBER(SEARCH(LEFT('Supplier Change Request FORM Z'!$D$58,1),E1341)),MAX(G$1:$G1340)+1,0))</f>
        <v>0</v>
      </c>
      <c r="H1341" s="3" t="str">
        <f t="shared" si="20"/>
        <v/>
      </c>
    </row>
    <row r="1342" spans="1:8" x14ac:dyDescent="0.35">
      <c r="A1342" s="94" t="s">
        <v>7184</v>
      </c>
      <c r="B1342" s="94" t="s">
        <v>10442</v>
      </c>
      <c r="C1342" s="94" t="s">
        <v>10443</v>
      </c>
      <c r="D1342" s="94" t="s">
        <v>10061</v>
      </c>
      <c r="E1342" s="94" t="s">
        <v>9644</v>
      </c>
      <c r="G1342" s="5">
        <f>IF('Supplier Change Request FORM Z'!$D$58="",IF(ISNUMBER(SEARCH(LEFT(#REF!,1),E1342)),MAX(G$1:$G1341)+1,0),IF(ISNUMBER(SEARCH(LEFT('Supplier Change Request FORM Z'!$D$58,1),E1342)),MAX(G$1:$G1341)+1,0))</f>
        <v>0</v>
      </c>
      <c r="H1342" s="3" t="str">
        <f t="shared" si="20"/>
        <v/>
      </c>
    </row>
    <row r="1343" spans="1:8" x14ac:dyDescent="0.35">
      <c r="A1343" s="94" t="s">
        <v>7184</v>
      </c>
      <c r="B1343" s="94" t="s">
        <v>8498</v>
      </c>
      <c r="C1343" s="94" t="s">
        <v>8497</v>
      </c>
      <c r="D1343" s="94" t="s">
        <v>8498</v>
      </c>
      <c r="E1343" s="94" t="s">
        <v>9644</v>
      </c>
      <c r="G1343" s="5">
        <f>IF('Supplier Change Request FORM Z'!$D$58="",IF(ISNUMBER(SEARCH(LEFT(#REF!,1),E1343)),MAX(G$1:$G1342)+1,0),IF(ISNUMBER(SEARCH(LEFT('Supplier Change Request FORM Z'!$D$58,1),E1343)),MAX(G$1:$G1342)+1,0))</f>
        <v>0</v>
      </c>
      <c r="H1343" s="3" t="str">
        <f t="shared" si="20"/>
        <v/>
      </c>
    </row>
    <row r="1344" spans="1:8" x14ac:dyDescent="0.35">
      <c r="A1344" s="94" t="s">
        <v>7184</v>
      </c>
      <c r="B1344" s="94" t="s">
        <v>8934</v>
      </c>
      <c r="C1344" s="94" t="s">
        <v>8933</v>
      </c>
      <c r="D1344" s="94" t="s">
        <v>8934</v>
      </c>
      <c r="E1344" s="94" t="s">
        <v>9644</v>
      </c>
      <c r="G1344" s="5">
        <f>IF('Supplier Change Request FORM Z'!$D$58="",IF(ISNUMBER(SEARCH(LEFT(#REF!,1),E1344)),MAX(G$1:$G1343)+1,0),IF(ISNUMBER(SEARCH(LEFT('Supplier Change Request FORM Z'!$D$58,1),E1344)),MAX(G$1:$G1343)+1,0))</f>
        <v>0</v>
      </c>
      <c r="H1344" s="3" t="str">
        <f t="shared" si="20"/>
        <v/>
      </c>
    </row>
    <row r="1345" spans="1:8" x14ac:dyDescent="0.35">
      <c r="A1345" s="94" t="s">
        <v>7184</v>
      </c>
      <c r="B1345" s="94" t="s">
        <v>7234</v>
      </c>
      <c r="C1345" s="94" t="s">
        <v>7233</v>
      </c>
      <c r="D1345" s="94" t="s">
        <v>7234</v>
      </c>
      <c r="E1345" s="94" t="s">
        <v>9644</v>
      </c>
      <c r="G1345" s="5">
        <f>IF('Supplier Change Request FORM Z'!$D$58="",IF(ISNUMBER(SEARCH(LEFT(#REF!,1),E1345)),MAX(G$1:$G1344)+1,0),IF(ISNUMBER(SEARCH(LEFT('Supplier Change Request FORM Z'!$D$58,1),E1345)),MAX(G$1:$G1344)+1,0))</f>
        <v>0</v>
      </c>
      <c r="H1345" s="3" t="str">
        <f t="shared" si="20"/>
        <v/>
      </c>
    </row>
    <row r="1346" spans="1:8" x14ac:dyDescent="0.35">
      <c r="A1346" s="94" t="s">
        <v>7184</v>
      </c>
      <c r="B1346" s="94" t="s">
        <v>7997</v>
      </c>
      <c r="C1346" s="94" t="s">
        <v>7996</v>
      </c>
      <c r="D1346" s="94" t="s">
        <v>7997</v>
      </c>
      <c r="E1346" s="94" t="s">
        <v>9644</v>
      </c>
      <c r="G1346" s="5">
        <f>IF('Supplier Change Request FORM Z'!$D$58="",IF(ISNUMBER(SEARCH(LEFT(#REF!,1),E1346)),MAX(G$1:$G1345)+1,0),IF(ISNUMBER(SEARCH(LEFT('Supplier Change Request FORM Z'!$D$58,1),E1346)),MAX(G$1:$G1345)+1,0))</f>
        <v>0</v>
      </c>
      <c r="H1346" s="3" t="str">
        <f t="shared" ref="H1346:H1409" si="21">IFERROR(INDEX(B:B,MATCH(ROW(H1345),G:G,0)),"")</f>
        <v/>
      </c>
    </row>
    <row r="1347" spans="1:8" x14ac:dyDescent="0.35">
      <c r="A1347" s="94" t="s">
        <v>7184</v>
      </c>
      <c r="B1347" s="94" t="s">
        <v>8551</v>
      </c>
      <c r="C1347" s="94" t="s">
        <v>8549</v>
      </c>
      <c r="D1347" s="94" t="s">
        <v>8551</v>
      </c>
      <c r="E1347" s="94" t="s">
        <v>9644</v>
      </c>
      <c r="G1347" s="5">
        <f>IF('Supplier Change Request FORM Z'!$D$58="",IF(ISNUMBER(SEARCH(LEFT(#REF!,1),E1347)),MAX(G$1:$G1346)+1,0),IF(ISNUMBER(SEARCH(LEFT('Supplier Change Request FORM Z'!$D$58,1),E1347)),MAX(G$1:$G1346)+1,0))</f>
        <v>0</v>
      </c>
      <c r="H1347" s="3" t="str">
        <f t="shared" si="21"/>
        <v/>
      </c>
    </row>
    <row r="1348" spans="1:8" x14ac:dyDescent="0.35">
      <c r="A1348" s="94" t="s">
        <v>7184</v>
      </c>
      <c r="B1348" s="94" t="s">
        <v>8496</v>
      </c>
      <c r="C1348" s="94" t="s">
        <v>8495</v>
      </c>
      <c r="D1348" s="94" t="s">
        <v>8496</v>
      </c>
      <c r="E1348" s="94" t="s">
        <v>9644</v>
      </c>
      <c r="G1348" s="5">
        <f>IF('Supplier Change Request FORM Z'!$D$58="",IF(ISNUMBER(SEARCH(LEFT(#REF!,1),E1348)),MAX(G$1:$G1347)+1,0),IF(ISNUMBER(SEARCH(LEFT('Supplier Change Request FORM Z'!$D$58,1),E1348)),MAX(G$1:$G1347)+1,0))</f>
        <v>0</v>
      </c>
      <c r="H1348" s="3" t="str">
        <f t="shared" si="21"/>
        <v/>
      </c>
    </row>
    <row r="1349" spans="1:8" x14ac:dyDescent="0.35">
      <c r="A1349" s="94" t="s">
        <v>7184</v>
      </c>
      <c r="B1349" s="94" t="s">
        <v>8376</v>
      </c>
      <c r="C1349" s="94" t="s">
        <v>8375</v>
      </c>
      <c r="D1349" s="94" t="s">
        <v>8376</v>
      </c>
      <c r="E1349" s="94" t="s">
        <v>9644</v>
      </c>
      <c r="G1349" s="5">
        <f>IF('Supplier Change Request FORM Z'!$D$58="",IF(ISNUMBER(SEARCH(LEFT(#REF!,1),E1349)),MAX(G$1:$G1348)+1,0),IF(ISNUMBER(SEARCH(LEFT('Supplier Change Request FORM Z'!$D$58,1),E1349)),MAX(G$1:$G1348)+1,0))</f>
        <v>0</v>
      </c>
      <c r="H1349" s="3" t="str">
        <f t="shared" si="21"/>
        <v/>
      </c>
    </row>
    <row r="1350" spans="1:8" x14ac:dyDescent="0.35">
      <c r="A1350" s="94" t="s">
        <v>7184</v>
      </c>
      <c r="B1350" s="94" t="s">
        <v>5857</v>
      </c>
      <c r="C1350" s="94" t="s">
        <v>9042</v>
      </c>
      <c r="D1350" s="94" t="s">
        <v>5857</v>
      </c>
      <c r="E1350" s="94" t="s">
        <v>9644</v>
      </c>
      <c r="G1350" s="5">
        <f>IF('Supplier Change Request FORM Z'!$D$58="",IF(ISNUMBER(SEARCH(LEFT(#REF!,1),E1350)),MAX(G$1:$G1349)+1,0),IF(ISNUMBER(SEARCH(LEFT('Supplier Change Request FORM Z'!$D$58,1),E1350)),MAX(G$1:$G1349)+1,0))</f>
        <v>0</v>
      </c>
      <c r="H1350" s="3" t="str">
        <f t="shared" si="21"/>
        <v/>
      </c>
    </row>
    <row r="1351" spans="1:8" x14ac:dyDescent="0.35">
      <c r="A1351" s="94" t="s">
        <v>7184</v>
      </c>
      <c r="B1351" s="94" t="s">
        <v>8553</v>
      </c>
      <c r="C1351" s="94" t="s">
        <v>8552</v>
      </c>
      <c r="D1351" s="94" t="s">
        <v>8553</v>
      </c>
      <c r="E1351" s="94" t="s">
        <v>9644</v>
      </c>
      <c r="G1351" s="5">
        <f>IF('Supplier Change Request FORM Z'!$D$58="",IF(ISNUMBER(SEARCH(LEFT(#REF!,1),E1351)),MAX(G$1:$G1350)+1,0),IF(ISNUMBER(SEARCH(LEFT('Supplier Change Request FORM Z'!$D$58,1),E1351)),MAX(G$1:$G1350)+1,0))</f>
        <v>0</v>
      </c>
      <c r="H1351" s="3" t="str">
        <f t="shared" si="21"/>
        <v/>
      </c>
    </row>
    <row r="1352" spans="1:8" x14ac:dyDescent="0.35">
      <c r="A1352" s="94" t="s">
        <v>7184</v>
      </c>
      <c r="B1352" s="94" t="s">
        <v>7837</v>
      </c>
      <c r="C1352" s="94" t="s">
        <v>7836</v>
      </c>
      <c r="D1352" s="94" t="s">
        <v>7837</v>
      </c>
      <c r="E1352" s="94" t="s">
        <v>9644</v>
      </c>
      <c r="G1352" s="5">
        <f>IF('Supplier Change Request FORM Z'!$D$58="",IF(ISNUMBER(SEARCH(LEFT(#REF!,1),E1352)),MAX(G$1:$G1351)+1,0),IF(ISNUMBER(SEARCH(LEFT('Supplier Change Request FORM Z'!$D$58,1),E1352)),MAX(G$1:$G1351)+1,0))</f>
        <v>0</v>
      </c>
      <c r="H1352" s="3" t="str">
        <f t="shared" si="21"/>
        <v/>
      </c>
    </row>
    <row r="1353" spans="1:8" x14ac:dyDescent="0.35">
      <c r="A1353" s="94" t="s">
        <v>7184</v>
      </c>
      <c r="B1353" s="94" t="s">
        <v>8561</v>
      </c>
      <c r="C1353" s="94" t="s">
        <v>8560</v>
      </c>
      <c r="D1353" s="94" t="s">
        <v>8561</v>
      </c>
      <c r="E1353" s="94" t="s">
        <v>9644</v>
      </c>
      <c r="G1353" s="5">
        <f>IF('Supplier Change Request FORM Z'!$D$58="",IF(ISNUMBER(SEARCH(LEFT(#REF!,1),E1353)),MAX(G$1:$G1352)+1,0),IF(ISNUMBER(SEARCH(LEFT('Supplier Change Request FORM Z'!$D$58,1),E1353)),MAX(G$1:$G1352)+1,0))</f>
        <v>0</v>
      </c>
      <c r="H1353" s="3" t="str">
        <f t="shared" si="21"/>
        <v/>
      </c>
    </row>
    <row r="1354" spans="1:8" x14ac:dyDescent="0.35">
      <c r="A1354" s="94" t="s">
        <v>7184</v>
      </c>
      <c r="B1354" s="94" t="s">
        <v>8619</v>
      </c>
      <c r="C1354" s="94" t="s">
        <v>8618</v>
      </c>
      <c r="D1354" s="94" t="s">
        <v>8619</v>
      </c>
      <c r="E1354" s="94" t="s">
        <v>9644</v>
      </c>
      <c r="G1354" s="5">
        <f>IF('Supplier Change Request FORM Z'!$D$58="",IF(ISNUMBER(SEARCH(LEFT(#REF!,1),E1354)),MAX(G$1:$G1353)+1,0),IF(ISNUMBER(SEARCH(LEFT('Supplier Change Request FORM Z'!$D$58,1),E1354)),MAX(G$1:$G1353)+1,0))</f>
        <v>0</v>
      </c>
      <c r="H1354" s="3" t="str">
        <f t="shared" si="21"/>
        <v/>
      </c>
    </row>
    <row r="1355" spans="1:8" x14ac:dyDescent="0.35">
      <c r="A1355" s="94" t="s">
        <v>7184</v>
      </c>
      <c r="B1355" s="94" t="s">
        <v>7855</v>
      </c>
      <c r="C1355" s="94" t="s">
        <v>7854</v>
      </c>
      <c r="D1355" s="94" t="s">
        <v>7855</v>
      </c>
      <c r="E1355" s="94" t="s">
        <v>9644</v>
      </c>
      <c r="G1355" s="5">
        <f>IF('Supplier Change Request FORM Z'!$D$58="",IF(ISNUMBER(SEARCH(LEFT(#REF!,1),E1355)),MAX(G$1:$G1354)+1,0),IF(ISNUMBER(SEARCH(LEFT('Supplier Change Request FORM Z'!$D$58,1),E1355)),MAX(G$1:$G1354)+1,0))</f>
        <v>0</v>
      </c>
      <c r="H1355" s="3" t="str">
        <f t="shared" si="21"/>
        <v/>
      </c>
    </row>
    <row r="1356" spans="1:8" x14ac:dyDescent="0.35">
      <c r="A1356" s="94" t="s">
        <v>7184</v>
      </c>
      <c r="B1356" s="94" t="s">
        <v>8897</v>
      </c>
      <c r="C1356" s="94" t="s">
        <v>8896</v>
      </c>
      <c r="D1356" s="94" t="s">
        <v>8897</v>
      </c>
      <c r="E1356" s="94" t="s">
        <v>9644</v>
      </c>
      <c r="G1356" s="5">
        <f>IF('Supplier Change Request FORM Z'!$D$58="",IF(ISNUMBER(SEARCH(LEFT(#REF!,1),E1356)),MAX(G$1:$G1355)+1,0),IF(ISNUMBER(SEARCH(LEFT('Supplier Change Request FORM Z'!$D$58,1),E1356)),MAX(G$1:$G1355)+1,0))</f>
        <v>0</v>
      </c>
      <c r="H1356" s="3" t="str">
        <f t="shared" si="21"/>
        <v/>
      </c>
    </row>
    <row r="1357" spans="1:8" x14ac:dyDescent="0.35">
      <c r="A1357" s="94" t="s">
        <v>7184</v>
      </c>
      <c r="B1357" s="94" t="s">
        <v>8738</v>
      </c>
      <c r="C1357" s="94" t="s">
        <v>8737</v>
      </c>
      <c r="D1357" s="94" t="s">
        <v>8738</v>
      </c>
      <c r="E1357" s="94" t="s">
        <v>9644</v>
      </c>
      <c r="G1357" s="5">
        <f>IF('Supplier Change Request FORM Z'!$D$58="",IF(ISNUMBER(SEARCH(LEFT(#REF!,1),E1357)),MAX(G$1:$G1356)+1,0),IF(ISNUMBER(SEARCH(LEFT('Supplier Change Request FORM Z'!$D$58,1),E1357)),MAX(G$1:$G1356)+1,0))</f>
        <v>0</v>
      </c>
      <c r="H1357" s="3" t="str">
        <f t="shared" si="21"/>
        <v/>
      </c>
    </row>
    <row r="1358" spans="1:8" x14ac:dyDescent="0.35">
      <c r="A1358" s="94" t="s">
        <v>7184</v>
      </c>
      <c r="B1358" s="94" t="s">
        <v>8677</v>
      </c>
      <c r="C1358" s="94" t="s">
        <v>8676</v>
      </c>
      <c r="D1358" s="94" t="s">
        <v>8677</v>
      </c>
      <c r="E1358" s="94" t="s">
        <v>9644</v>
      </c>
      <c r="G1358" s="5">
        <f>IF('Supplier Change Request FORM Z'!$D$58="",IF(ISNUMBER(SEARCH(LEFT(#REF!,1),E1358)),MAX(G$1:$G1357)+1,0),IF(ISNUMBER(SEARCH(LEFT('Supplier Change Request FORM Z'!$D$58,1),E1358)),MAX(G$1:$G1357)+1,0))</f>
        <v>0</v>
      </c>
      <c r="H1358" s="3" t="str">
        <f t="shared" si="21"/>
        <v/>
      </c>
    </row>
    <row r="1359" spans="1:8" x14ac:dyDescent="0.35">
      <c r="A1359" s="94" t="s">
        <v>7184</v>
      </c>
      <c r="B1359" s="94" t="s">
        <v>7236</v>
      </c>
      <c r="C1359" s="94" t="s">
        <v>7235</v>
      </c>
      <c r="D1359" s="94" t="s">
        <v>7236</v>
      </c>
      <c r="E1359" s="94" t="s">
        <v>9644</v>
      </c>
      <c r="G1359" s="5">
        <f>IF('Supplier Change Request FORM Z'!$D$58="",IF(ISNUMBER(SEARCH(LEFT(#REF!,1),E1359)),MAX(G$1:$G1358)+1,0),IF(ISNUMBER(SEARCH(LEFT('Supplier Change Request FORM Z'!$D$58,1),E1359)),MAX(G$1:$G1358)+1,0))</f>
        <v>0</v>
      </c>
      <c r="H1359" s="3" t="str">
        <f t="shared" si="21"/>
        <v/>
      </c>
    </row>
    <row r="1360" spans="1:8" x14ac:dyDescent="0.35">
      <c r="A1360" s="94" t="s">
        <v>7184</v>
      </c>
      <c r="B1360" s="94" t="s">
        <v>8727</v>
      </c>
      <c r="C1360" s="94" t="s">
        <v>8726</v>
      </c>
      <c r="D1360" s="94" t="s">
        <v>8727</v>
      </c>
      <c r="E1360" s="94" t="s">
        <v>9644</v>
      </c>
      <c r="G1360" s="5">
        <f>IF('Supplier Change Request FORM Z'!$D$58="",IF(ISNUMBER(SEARCH(LEFT(#REF!,1),E1360)),MAX(G$1:$G1359)+1,0),IF(ISNUMBER(SEARCH(LEFT('Supplier Change Request FORM Z'!$D$58,1),E1360)),MAX(G$1:$G1359)+1,0))</f>
        <v>0</v>
      </c>
      <c r="H1360" s="3" t="str">
        <f t="shared" si="21"/>
        <v/>
      </c>
    </row>
    <row r="1361" spans="1:8" x14ac:dyDescent="0.35">
      <c r="A1361" s="94" t="s">
        <v>7184</v>
      </c>
      <c r="B1361" s="94" t="s">
        <v>8624</v>
      </c>
      <c r="C1361" s="94" t="s">
        <v>8623</v>
      </c>
      <c r="D1361" s="94" t="s">
        <v>8624</v>
      </c>
      <c r="E1361" s="94" t="s">
        <v>9644</v>
      </c>
      <c r="G1361" s="5">
        <f>IF('Supplier Change Request FORM Z'!$D$58="",IF(ISNUMBER(SEARCH(LEFT(#REF!,1),E1361)),MAX(G$1:$G1360)+1,0),IF(ISNUMBER(SEARCH(LEFT('Supplier Change Request FORM Z'!$D$58,1),E1361)),MAX(G$1:$G1360)+1,0))</f>
        <v>0</v>
      </c>
      <c r="H1361" s="3" t="str">
        <f t="shared" si="21"/>
        <v/>
      </c>
    </row>
    <row r="1362" spans="1:8" x14ac:dyDescent="0.35">
      <c r="A1362" s="94" t="s">
        <v>7184</v>
      </c>
      <c r="B1362" s="94" t="s">
        <v>8409</v>
      </c>
      <c r="C1362" s="94" t="s">
        <v>8408</v>
      </c>
      <c r="D1362" s="94" t="s">
        <v>8409</v>
      </c>
      <c r="E1362" s="94" t="s">
        <v>9644</v>
      </c>
      <c r="G1362" s="5">
        <f>IF('Supplier Change Request FORM Z'!$D$58="",IF(ISNUMBER(SEARCH(LEFT(#REF!,1),E1362)),MAX(G$1:$G1361)+1,0),IF(ISNUMBER(SEARCH(LEFT('Supplier Change Request FORM Z'!$D$58,1),E1362)),MAX(G$1:$G1361)+1,0))</f>
        <v>0</v>
      </c>
      <c r="H1362" s="3" t="str">
        <f t="shared" si="21"/>
        <v/>
      </c>
    </row>
    <row r="1363" spans="1:8" x14ac:dyDescent="0.35">
      <c r="A1363" s="94" t="s">
        <v>7184</v>
      </c>
      <c r="B1363" s="94" t="s">
        <v>8639</v>
      </c>
      <c r="C1363" s="94" t="s">
        <v>8638</v>
      </c>
      <c r="D1363" s="94" t="s">
        <v>8639</v>
      </c>
      <c r="E1363" s="94" t="s">
        <v>9644</v>
      </c>
      <c r="G1363" s="5">
        <f>IF('Supplier Change Request FORM Z'!$D$58="",IF(ISNUMBER(SEARCH(LEFT(#REF!,1),E1363)),MAX(G$1:$G1362)+1,0),IF(ISNUMBER(SEARCH(LEFT('Supplier Change Request FORM Z'!$D$58,1),E1363)),MAX(G$1:$G1362)+1,0))</f>
        <v>0</v>
      </c>
      <c r="H1363" s="3" t="str">
        <f t="shared" si="21"/>
        <v/>
      </c>
    </row>
    <row r="1364" spans="1:8" x14ac:dyDescent="0.35">
      <c r="A1364" s="94" t="s">
        <v>7184</v>
      </c>
      <c r="B1364" s="94" t="s">
        <v>8756</v>
      </c>
      <c r="C1364" s="94" t="s">
        <v>8755</v>
      </c>
      <c r="D1364" s="94" t="s">
        <v>8756</v>
      </c>
      <c r="E1364" s="94" t="s">
        <v>9644</v>
      </c>
      <c r="G1364" s="5">
        <f>IF('Supplier Change Request FORM Z'!$D$58="",IF(ISNUMBER(SEARCH(LEFT(#REF!,1),E1364)),MAX(G$1:$G1363)+1,0),IF(ISNUMBER(SEARCH(LEFT('Supplier Change Request FORM Z'!$D$58,1),E1364)),MAX(G$1:$G1363)+1,0))</f>
        <v>0</v>
      </c>
      <c r="H1364" s="3" t="str">
        <f t="shared" si="21"/>
        <v/>
      </c>
    </row>
    <row r="1365" spans="1:8" x14ac:dyDescent="0.35">
      <c r="A1365" s="94" t="s">
        <v>7184</v>
      </c>
      <c r="B1365" s="94" t="s">
        <v>7732</v>
      </c>
      <c r="C1365" s="94" t="s">
        <v>7731</v>
      </c>
      <c r="D1365" s="94" t="s">
        <v>7732</v>
      </c>
      <c r="E1365" s="94" t="s">
        <v>9644</v>
      </c>
      <c r="G1365" s="5">
        <f>IF('Supplier Change Request FORM Z'!$D$58="",IF(ISNUMBER(SEARCH(LEFT(#REF!,1),E1365)),MAX(G$1:$G1364)+1,0),IF(ISNUMBER(SEARCH(LEFT('Supplier Change Request FORM Z'!$D$58,1),E1365)),MAX(G$1:$G1364)+1,0))</f>
        <v>0</v>
      </c>
      <c r="H1365" s="3" t="str">
        <f t="shared" si="21"/>
        <v/>
      </c>
    </row>
    <row r="1366" spans="1:8" x14ac:dyDescent="0.35">
      <c r="A1366" s="94" t="s">
        <v>7184</v>
      </c>
      <c r="B1366" s="94" t="s">
        <v>8550</v>
      </c>
      <c r="C1366" s="94" t="s">
        <v>8549</v>
      </c>
      <c r="D1366" s="94" t="s">
        <v>8550</v>
      </c>
      <c r="E1366" s="94" t="s">
        <v>9644</v>
      </c>
      <c r="G1366" s="5">
        <f>IF('Supplier Change Request FORM Z'!$D$58="",IF(ISNUMBER(SEARCH(LEFT(#REF!,1),E1366)),MAX(G$1:$G1365)+1,0),IF(ISNUMBER(SEARCH(LEFT('Supplier Change Request FORM Z'!$D$58,1),E1366)),MAX(G$1:$G1365)+1,0))</f>
        <v>0</v>
      </c>
      <c r="H1366" s="3" t="str">
        <f t="shared" si="21"/>
        <v/>
      </c>
    </row>
    <row r="1367" spans="1:8" x14ac:dyDescent="0.35">
      <c r="A1367" s="94" t="s">
        <v>7184</v>
      </c>
      <c r="B1367" s="94" t="s">
        <v>9097</v>
      </c>
      <c r="C1367" s="94" t="s">
        <v>9096</v>
      </c>
      <c r="D1367" s="94" t="s">
        <v>9097</v>
      </c>
      <c r="E1367" s="94" t="s">
        <v>9644</v>
      </c>
      <c r="G1367" s="5">
        <f>IF('Supplier Change Request FORM Z'!$D$58="",IF(ISNUMBER(SEARCH(LEFT(#REF!,1),E1367)),MAX(G$1:$G1366)+1,0),IF(ISNUMBER(SEARCH(LEFT('Supplier Change Request FORM Z'!$D$58,1),E1367)),MAX(G$1:$G1366)+1,0))</f>
        <v>0</v>
      </c>
      <c r="H1367" s="3" t="str">
        <f t="shared" si="21"/>
        <v/>
      </c>
    </row>
    <row r="1368" spans="1:8" x14ac:dyDescent="0.35">
      <c r="A1368" s="94" t="s">
        <v>7184</v>
      </c>
      <c r="B1368" s="94" t="s">
        <v>7714</v>
      </c>
      <c r="C1368" s="94" t="s">
        <v>7713</v>
      </c>
      <c r="D1368" s="94" t="s">
        <v>7714</v>
      </c>
      <c r="E1368" s="94" t="s">
        <v>9644</v>
      </c>
      <c r="G1368" s="5">
        <f>IF('Supplier Change Request FORM Z'!$D$58="",IF(ISNUMBER(SEARCH(LEFT(#REF!,1),E1368)),MAX(G$1:$G1367)+1,0),IF(ISNUMBER(SEARCH(LEFT('Supplier Change Request FORM Z'!$D$58,1),E1368)),MAX(G$1:$G1367)+1,0))</f>
        <v>0</v>
      </c>
      <c r="H1368" s="3" t="str">
        <f t="shared" si="21"/>
        <v/>
      </c>
    </row>
    <row r="1369" spans="1:8" x14ac:dyDescent="0.35">
      <c r="A1369" s="94" t="s">
        <v>7184</v>
      </c>
      <c r="B1369" s="94" t="s">
        <v>9031</v>
      </c>
      <c r="C1369" s="94" t="s">
        <v>9030</v>
      </c>
      <c r="D1369" s="94" t="s">
        <v>9031</v>
      </c>
      <c r="E1369" s="94" t="s">
        <v>9644</v>
      </c>
      <c r="G1369" s="5">
        <f>IF('Supplier Change Request FORM Z'!$D$58="",IF(ISNUMBER(SEARCH(LEFT(#REF!,1),E1369)),MAX(G$1:$G1368)+1,0),IF(ISNUMBER(SEARCH(LEFT('Supplier Change Request FORM Z'!$D$58,1),E1369)),MAX(G$1:$G1368)+1,0))</f>
        <v>0</v>
      </c>
      <c r="H1369" s="3" t="str">
        <f t="shared" si="21"/>
        <v/>
      </c>
    </row>
    <row r="1370" spans="1:8" x14ac:dyDescent="0.35">
      <c r="A1370" s="94" t="s">
        <v>7184</v>
      </c>
      <c r="B1370" s="94" t="s">
        <v>9251</v>
      </c>
      <c r="C1370" s="94" t="s">
        <v>9250</v>
      </c>
      <c r="D1370" s="94" t="s">
        <v>9251</v>
      </c>
      <c r="E1370" s="94" t="s">
        <v>9644</v>
      </c>
      <c r="G1370" s="5">
        <f>IF('Supplier Change Request FORM Z'!$D$58="",IF(ISNUMBER(SEARCH(LEFT(#REF!,1),E1370)),MAX(G$1:$G1369)+1,0),IF(ISNUMBER(SEARCH(LEFT('Supplier Change Request FORM Z'!$D$58,1),E1370)),MAX(G$1:$G1369)+1,0))</f>
        <v>0</v>
      </c>
      <c r="H1370" s="3" t="str">
        <f t="shared" si="21"/>
        <v/>
      </c>
    </row>
    <row r="1371" spans="1:8" x14ac:dyDescent="0.35">
      <c r="A1371" s="94" t="s">
        <v>7184</v>
      </c>
      <c r="B1371" s="94" t="s">
        <v>7812</v>
      </c>
      <c r="C1371" s="94" t="s">
        <v>7811</v>
      </c>
      <c r="D1371" s="94" t="s">
        <v>7812</v>
      </c>
      <c r="E1371" s="94" t="s">
        <v>9644</v>
      </c>
      <c r="G1371" s="5">
        <f>IF('Supplier Change Request FORM Z'!$D$58="",IF(ISNUMBER(SEARCH(LEFT(#REF!,1),E1371)),MAX(G$1:$G1370)+1,0),IF(ISNUMBER(SEARCH(LEFT('Supplier Change Request FORM Z'!$D$58,1),E1371)),MAX(G$1:$G1370)+1,0))</f>
        <v>0</v>
      </c>
      <c r="H1371" s="3" t="str">
        <f t="shared" si="21"/>
        <v/>
      </c>
    </row>
    <row r="1372" spans="1:8" x14ac:dyDescent="0.35">
      <c r="A1372" s="94" t="s">
        <v>7184</v>
      </c>
      <c r="B1372" s="94" t="s">
        <v>8548</v>
      </c>
      <c r="C1372" s="94" t="s">
        <v>8547</v>
      </c>
      <c r="D1372" s="94" t="s">
        <v>8548</v>
      </c>
      <c r="E1372" s="94" t="s">
        <v>9644</v>
      </c>
      <c r="G1372" s="5">
        <f>IF('Supplier Change Request FORM Z'!$D$58="",IF(ISNUMBER(SEARCH(LEFT(#REF!,1),E1372)),MAX(G$1:$G1371)+1,0),IF(ISNUMBER(SEARCH(LEFT('Supplier Change Request FORM Z'!$D$58,1),E1372)),MAX(G$1:$G1371)+1,0))</f>
        <v>0</v>
      </c>
      <c r="H1372" s="3" t="str">
        <f t="shared" si="21"/>
        <v/>
      </c>
    </row>
    <row r="1373" spans="1:8" x14ac:dyDescent="0.35">
      <c r="A1373" s="94" t="s">
        <v>7184</v>
      </c>
      <c r="B1373" s="94" t="s">
        <v>7736</v>
      </c>
      <c r="C1373" s="94" t="s">
        <v>7735</v>
      </c>
      <c r="D1373" s="94" t="s">
        <v>7736</v>
      </c>
      <c r="E1373" s="94" t="s">
        <v>9644</v>
      </c>
      <c r="G1373" s="5">
        <f>IF('Supplier Change Request FORM Z'!$D$58="",IF(ISNUMBER(SEARCH(LEFT(#REF!,1),E1373)),MAX(G$1:$G1372)+1,0),IF(ISNUMBER(SEARCH(LEFT('Supplier Change Request FORM Z'!$D$58,1),E1373)),MAX(G$1:$G1372)+1,0))</f>
        <v>0</v>
      </c>
      <c r="H1373" s="3" t="str">
        <f t="shared" si="21"/>
        <v/>
      </c>
    </row>
    <row r="1374" spans="1:8" x14ac:dyDescent="0.35">
      <c r="A1374" s="94" t="s">
        <v>7184</v>
      </c>
      <c r="B1374" s="94" t="s">
        <v>9127</v>
      </c>
      <c r="C1374" s="94" t="s">
        <v>9126</v>
      </c>
      <c r="D1374" s="94" t="s">
        <v>9127</v>
      </c>
      <c r="E1374" s="94" t="s">
        <v>9644</v>
      </c>
      <c r="G1374" s="5">
        <f>IF('Supplier Change Request FORM Z'!$D$58="",IF(ISNUMBER(SEARCH(LEFT(#REF!,1),E1374)),MAX(G$1:$G1373)+1,0),IF(ISNUMBER(SEARCH(LEFT('Supplier Change Request FORM Z'!$D$58,1),E1374)),MAX(G$1:$G1373)+1,0))</f>
        <v>0</v>
      </c>
      <c r="H1374" s="3" t="str">
        <f t="shared" si="21"/>
        <v/>
      </c>
    </row>
    <row r="1375" spans="1:8" x14ac:dyDescent="0.35">
      <c r="A1375" s="94" t="s">
        <v>7184</v>
      </c>
      <c r="B1375" s="94" t="s">
        <v>9101</v>
      </c>
      <c r="C1375" s="94" t="s">
        <v>9100</v>
      </c>
      <c r="D1375" s="94" t="s">
        <v>9101</v>
      </c>
      <c r="E1375" s="94" t="s">
        <v>9644</v>
      </c>
      <c r="G1375" s="5">
        <f>IF('Supplier Change Request FORM Z'!$D$58="",IF(ISNUMBER(SEARCH(LEFT(#REF!,1),E1375)),MAX(G$1:$G1374)+1,0),IF(ISNUMBER(SEARCH(LEFT('Supplier Change Request FORM Z'!$D$58,1),E1375)),MAX(G$1:$G1374)+1,0))</f>
        <v>0</v>
      </c>
      <c r="H1375" s="3" t="str">
        <f t="shared" si="21"/>
        <v/>
      </c>
    </row>
    <row r="1376" spans="1:8" x14ac:dyDescent="0.35">
      <c r="A1376" s="94" t="s">
        <v>7184</v>
      </c>
      <c r="B1376" s="94" t="s">
        <v>7362</v>
      </c>
      <c r="C1376" s="94" t="s">
        <v>7361</v>
      </c>
      <c r="D1376" s="94" t="s">
        <v>7362</v>
      </c>
      <c r="E1376" s="94" t="s">
        <v>9644</v>
      </c>
      <c r="G1376" s="5">
        <f>IF('Supplier Change Request FORM Z'!$D$58="",IF(ISNUMBER(SEARCH(LEFT(#REF!,1),E1376)),MAX(G$1:$G1375)+1,0),IF(ISNUMBER(SEARCH(LEFT('Supplier Change Request FORM Z'!$D$58,1),E1376)),MAX(G$1:$G1375)+1,0))</f>
        <v>0</v>
      </c>
      <c r="H1376" s="3" t="str">
        <f t="shared" si="21"/>
        <v/>
      </c>
    </row>
    <row r="1377" spans="1:8" x14ac:dyDescent="0.35">
      <c r="A1377" s="94" t="s">
        <v>7184</v>
      </c>
      <c r="B1377" s="94" t="s">
        <v>10444</v>
      </c>
      <c r="C1377" s="94" t="s">
        <v>10445</v>
      </c>
      <c r="D1377" s="94" t="s">
        <v>10444</v>
      </c>
      <c r="E1377" s="94" t="s">
        <v>9644</v>
      </c>
      <c r="G1377" s="5">
        <f>IF('Supplier Change Request FORM Z'!$D$58="",IF(ISNUMBER(SEARCH(LEFT(#REF!,1),E1377)),MAX(G$1:$G1376)+1,0),IF(ISNUMBER(SEARCH(LEFT('Supplier Change Request FORM Z'!$D$58,1),E1377)),MAX(G$1:$G1376)+1,0))</f>
        <v>0</v>
      </c>
      <c r="H1377" s="3" t="str">
        <f t="shared" si="21"/>
        <v/>
      </c>
    </row>
    <row r="1378" spans="1:8" x14ac:dyDescent="0.35">
      <c r="A1378" s="94" t="s">
        <v>7184</v>
      </c>
      <c r="B1378" s="94" t="s">
        <v>9107</v>
      </c>
      <c r="C1378" s="94" t="s">
        <v>9106</v>
      </c>
      <c r="D1378" s="94" t="s">
        <v>9107</v>
      </c>
      <c r="E1378" s="94" t="s">
        <v>9644</v>
      </c>
      <c r="G1378" s="5">
        <f>IF('Supplier Change Request FORM Z'!$D$58="",IF(ISNUMBER(SEARCH(LEFT(#REF!,1),E1378)),MAX(G$1:$G1377)+1,0),IF(ISNUMBER(SEARCH(LEFT('Supplier Change Request FORM Z'!$D$58,1),E1378)),MAX(G$1:$G1377)+1,0))</f>
        <v>0</v>
      </c>
      <c r="H1378" s="3" t="str">
        <f t="shared" si="21"/>
        <v/>
      </c>
    </row>
    <row r="1379" spans="1:8" x14ac:dyDescent="0.35">
      <c r="A1379" s="94" t="s">
        <v>7184</v>
      </c>
      <c r="B1379" s="94" t="s">
        <v>7983</v>
      </c>
      <c r="C1379" s="94" t="s">
        <v>7982</v>
      </c>
      <c r="D1379" s="94" t="s">
        <v>7983</v>
      </c>
      <c r="E1379" s="94" t="s">
        <v>9644</v>
      </c>
      <c r="G1379" s="5">
        <f>IF('Supplier Change Request FORM Z'!$D$58="",IF(ISNUMBER(SEARCH(LEFT(#REF!,1),E1379)),MAX(G$1:$G1378)+1,0),IF(ISNUMBER(SEARCH(LEFT('Supplier Change Request FORM Z'!$D$58,1),E1379)),MAX(G$1:$G1378)+1,0))</f>
        <v>0</v>
      </c>
      <c r="H1379" s="3" t="str">
        <f t="shared" si="21"/>
        <v/>
      </c>
    </row>
    <row r="1380" spans="1:8" x14ac:dyDescent="0.35">
      <c r="A1380" s="94" t="s">
        <v>7184</v>
      </c>
      <c r="B1380" s="94" t="s">
        <v>8261</v>
      </c>
      <c r="C1380" s="94" t="s">
        <v>8260</v>
      </c>
      <c r="D1380" s="94" t="s">
        <v>8261</v>
      </c>
      <c r="E1380" s="94" t="s">
        <v>9644</v>
      </c>
      <c r="G1380" s="5">
        <f>IF('Supplier Change Request FORM Z'!$D$58="",IF(ISNUMBER(SEARCH(LEFT(#REF!,1),E1380)),MAX(G$1:$G1379)+1,0),IF(ISNUMBER(SEARCH(LEFT('Supplier Change Request FORM Z'!$D$58,1),E1380)),MAX(G$1:$G1379)+1,0))</f>
        <v>0</v>
      </c>
      <c r="H1380" s="3" t="str">
        <f t="shared" si="21"/>
        <v/>
      </c>
    </row>
    <row r="1381" spans="1:8" x14ac:dyDescent="0.35">
      <c r="A1381" s="94" t="s">
        <v>7184</v>
      </c>
      <c r="B1381" s="94" t="s">
        <v>10446</v>
      </c>
      <c r="C1381" s="94" t="s">
        <v>10447</v>
      </c>
      <c r="D1381" s="94" t="s">
        <v>10446</v>
      </c>
      <c r="E1381" s="94" t="s">
        <v>9644</v>
      </c>
      <c r="G1381" s="5">
        <f>IF('Supplier Change Request FORM Z'!$D$58="",IF(ISNUMBER(SEARCH(LEFT(#REF!,1),E1381)),MAX(G$1:$G1380)+1,0),IF(ISNUMBER(SEARCH(LEFT('Supplier Change Request FORM Z'!$D$58,1),E1381)),MAX(G$1:$G1380)+1,0))</f>
        <v>0</v>
      </c>
      <c r="H1381" s="3" t="str">
        <f t="shared" si="21"/>
        <v/>
      </c>
    </row>
    <row r="1382" spans="1:8" x14ac:dyDescent="0.35">
      <c r="A1382" s="94" t="s">
        <v>7184</v>
      </c>
      <c r="B1382" s="94" t="s">
        <v>7847</v>
      </c>
      <c r="C1382" s="94" t="s">
        <v>7846</v>
      </c>
      <c r="D1382" s="94" t="s">
        <v>7847</v>
      </c>
      <c r="E1382" s="94" t="s">
        <v>9644</v>
      </c>
      <c r="G1382" s="5">
        <f>IF('Supplier Change Request FORM Z'!$D$58="",IF(ISNUMBER(SEARCH(LEFT(#REF!,1),E1382)),MAX(G$1:$G1381)+1,0),IF(ISNUMBER(SEARCH(LEFT('Supplier Change Request FORM Z'!$D$58,1),E1382)),MAX(G$1:$G1381)+1,0))</f>
        <v>0</v>
      </c>
      <c r="H1382" s="3" t="str">
        <f t="shared" si="21"/>
        <v/>
      </c>
    </row>
    <row r="1383" spans="1:8" x14ac:dyDescent="0.35">
      <c r="A1383" s="94" t="s">
        <v>7184</v>
      </c>
      <c r="B1383" s="94" t="s">
        <v>7678</v>
      </c>
      <c r="C1383" s="94" t="s">
        <v>7677</v>
      </c>
      <c r="D1383" s="94" t="s">
        <v>7678</v>
      </c>
      <c r="E1383" s="94" t="s">
        <v>9644</v>
      </c>
      <c r="G1383" s="5">
        <f>IF('Supplier Change Request FORM Z'!$D$58="",IF(ISNUMBER(SEARCH(LEFT(#REF!,1),E1383)),MAX(G$1:$G1382)+1,0),IF(ISNUMBER(SEARCH(LEFT('Supplier Change Request FORM Z'!$D$58,1),E1383)),MAX(G$1:$G1382)+1,0))</f>
        <v>0</v>
      </c>
      <c r="H1383" s="3" t="str">
        <f t="shared" si="21"/>
        <v/>
      </c>
    </row>
    <row r="1384" spans="1:8" x14ac:dyDescent="0.35">
      <c r="A1384" s="94" t="s">
        <v>7184</v>
      </c>
      <c r="B1384" s="94" t="s">
        <v>8790</v>
      </c>
      <c r="C1384" s="94" t="s">
        <v>8789</v>
      </c>
      <c r="D1384" s="94" t="s">
        <v>8790</v>
      </c>
      <c r="E1384" s="94" t="s">
        <v>9644</v>
      </c>
      <c r="G1384" s="5">
        <f>IF('Supplier Change Request FORM Z'!$D$58="",IF(ISNUMBER(SEARCH(LEFT(#REF!,1),E1384)),MAX(G$1:$G1383)+1,0),IF(ISNUMBER(SEARCH(LEFT('Supplier Change Request FORM Z'!$D$58,1),E1384)),MAX(G$1:$G1383)+1,0))</f>
        <v>0</v>
      </c>
      <c r="H1384" s="3" t="str">
        <f t="shared" si="21"/>
        <v/>
      </c>
    </row>
    <row r="1385" spans="1:8" x14ac:dyDescent="0.35">
      <c r="A1385" s="94" t="s">
        <v>7184</v>
      </c>
      <c r="B1385" s="94" t="s">
        <v>10448</v>
      </c>
      <c r="C1385" s="94" t="s">
        <v>10449</v>
      </c>
      <c r="D1385" s="94" t="s">
        <v>10061</v>
      </c>
      <c r="E1385" s="94" t="s">
        <v>9644</v>
      </c>
      <c r="G1385" s="5">
        <f>IF('Supplier Change Request FORM Z'!$D$58="",IF(ISNUMBER(SEARCH(LEFT(#REF!,1),E1385)),MAX(G$1:$G1384)+1,0),IF(ISNUMBER(SEARCH(LEFT('Supplier Change Request FORM Z'!$D$58,1),E1385)),MAX(G$1:$G1384)+1,0))</f>
        <v>0</v>
      </c>
      <c r="H1385" s="3" t="str">
        <f t="shared" si="21"/>
        <v/>
      </c>
    </row>
    <row r="1386" spans="1:8" x14ac:dyDescent="0.35">
      <c r="A1386" s="94" t="s">
        <v>7184</v>
      </c>
      <c r="B1386" s="94" t="s">
        <v>7935</v>
      </c>
      <c r="C1386" s="94" t="s">
        <v>7934</v>
      </c>
      <c r="D1386" s="94" t="s">
        <v>7935</v>
      </c>
      <c r="E1386" s="94" t="s">
        <v>9644</v>
      </c>
      <c r="G1386" s="5">
        <f>IF('Supplier Change Request FORM Z'!$D$58="",IF(ISNUMBER(SEARCH(LEFT(#REF!,1),E1386)),MAX(G$1:$G1385)+1,0),IF(ISNUMBER(SEARCH(LEFT('Supplier Change Request FORM Z'!$D$58,1),E1386)),MAX(G$1:$G1385)+1,0))</f>
        <v>0</v>
      </c>
      <c r="H1386" s="3" t="str">
        <f t="shared" si="21"/>
        <v/>
      </c>
    </row>
    <row r="1387" spans="1:8" x14ac:dyDescent="0.35">
      <c r="A1387" s="94" t="s">
        <v>7184</v>
      </c>
      <c r="B1387" s="94" t="s">
        <v>8772</v>
      </c>
      <c r="C1387" s="94" t="s">
        <v>8771</v>
      </c>
      <c r="D1387" s="94" t="s">
        <v>8772</v>
      </c>
      <c r="E1387" s="94" t="s">
        <v>9644</v>
      </c>
      <c r="G1387" s="5">
        <f>IF('Supplier Change Request FORM Z'!$D$58="",IF(ISNUMBER(SEARCH(LEFT(#REF!,1),E1387)),MAX(G$1:$G1386)+1,0),IF(ISNUMBER(SEARCH(LEFT('Supplier Change Request FORM Z'!$D$58,1),E1387)),MAX(G$1:$G1386)+1,0))</f>
        <v>0</v>
      </c>
      <c r="H1387" s="3" t="str">
        <f t="shared" si="21"/>
        <v/>
      </c>
    </row>
    <row r="1388" spans="1:8" x14ac:dyDescent="0.35">
      <c r="A1388" s="94" t="s">
        <v>7184</v>
      </c>
      <c r="B1388" s="94" t="s">
        <v>7772</v>
      </c>
      <c r="C1388" s="94" t="s">
        <v>7771</v>
      </c>
      <c r="D1388" s="94" t="s">
        <v>7772</v>
      </c>
      <c r="E1388" s="94" t="s">
        <v>9644</v>
      </c>
      <c r="G1388" s="5">
        <f>IF('Supplier Change Request FORM Z'!$D$58="",IF(ISNUMBER(SEARCH(LEFT(#REF!,1),E1388)),MAX(G$1:$G1387)+1,0),IF(ISNUMBER(SEARCH(LEFT('Supplier Change Request FORM Z'!$D$58,1),E1388)),MAX(G$1:$G1387)+1,0))</f>
        <v>0</v>
      </c>
      <c r="H1388" s="3" t="str">
        <f t="shared" si="21"/>
        <v/>
      </c>
    </row>
    <row r="1389" spans="1:8" x14ac:dyDescent="0.35">
      <c r="A1389" s="94" t="s">
        <v>7184</v>
      </c>
      <c r="B1389" s="94" t="s">
        <v>7680</v>
      </c>
      <c r="C1389" s="94" t="s">
        <v>7679</v>
      </c>
      <c r="D1389" s="94" t="s">
        <v>7680</v>
      </c>
      <c r="E1389" s="94" t="s">
        <v>9644</v>
      </c>
      <c r="G1389" s="5">
        <f>IF('Supplier Change Request FORM Z'!$D$58="",IF(ISNUMBER(SEARCH(LEFT(#REF!,1),E1389)),MAX(G$1:$G1388)+1,0),IF(ISNUMBER(SEARCH(LEFT('Supplier Change Request FORM Z'!$D$58,1),E1389)),MAX(G$1:$G1388)+1,0))</f>
        <v>0</v>
      </c>
      <c r="H1389" s="3" t="str">
        <f t="shared" si="21"/>
        <v/>
      </c>
    </row>
    <row r="1390" spans="1:8" x14ac:dyDescent="0.35">
      <c r="A1390" s="94" t="s">
        <v>7184</v>
      </c>
      <c r="B1390" s="94" t="s">
        <v>7383</v>
      </c>
      <c r="C1390" s="94" t="s">
        <v>7382</v>
      </c>
      <c r="D1390" s="94" t="s">
        <v>7383</v>
      </c>
      <c r="E1390" s="94" t="s">
        <v>9644</v>
      </c>
      <c r="G1390" s="5">
        <f>IF('Supplier Change Request FORM Z'!$D$58="",IF(ISNUMBER(SEARCH(LEFT(#REF!,1),E1390)),MAX(G$1:$G1389)+1,0),IF(ISNUMBER(SEARCH(LEFT('Supplier Change Request FORM Z'!$D$58,1),E1390)),MAX(G$1:$G1389)+1,0))</f>
        <v>0</v>
      </c>
      <c r="H1390" s="3" t="str">
        <f t="shared" si="21"/>
        <v/>
      </c>
    </row>
    <row r="1391" spans="1:8" x14ac:dyDescent="0.35">
      <c r="A1391" s="94" t="s">
        <v>7184</v>
      </c>
      <c r="B1391" s="94" t="s">
        <v>9253</v>
      </c>
      <c r="C1391" s="94" t="s">
        <v>9252</v>
      </c>
      <c r="D1391" s="94" t="s">
        <v>9253</v>
      </c>
      <c r="E1391" s="94" t="s">
        <v>9644</v>
      </c>
      <c r="G1391" s="5">
        <f>IF('Supplier Change Request FORM Z'!$D$58="",IF(ISNUMBER(SEARCH(LEFT(#REF!,1),E1391)),MAX(G$1:$G1390)+1,0),IF(ISNUMBER(SEARCH(LEFT('Supplier Change Request FORM Z'!$D$58,1),E1391)),MAX(G$1:$G1390)+1,0))</f>
        <v>0</v>
      </c>
      <c r="H1391" s="3" t="str">
        <f t="shared" si="21"/>
        <v/>
      </c>
    </row>
    <row r="1392" spans="1:8" x14ac:dyDescent="0.35">
      <c r="A1392" s="94" t="s">
        <v>7184</v>
      </c>
      <c r="B1392" s="94" t="s">
        <v>8259</v>
      </c>
      <c r="C1392" s="94" t="s">
        <v>8258</v>
      </c>
      <c r="D1392" s="94" t="s">
        <v>8259</v>
      </c>
      <c r="E1392" s="94" t="s">
        <v>9644</v>
      </c>
      <c r="G1392" s="5">
        <f>IF('Supplier Change Request FORM Z'!$D$58="",IF(ISNUMBER(SEARCH(LEFT(#REF!,1),E1392)),MAX(G$1:$G1391)+1,0),IF(ISNUMBER(SEARCH(LEFT('Supplier Change Request FORM Z'!$D$58,1),E1392)),MAX(G$1:$G1391)+1,0))</f>
        <v>0</v>
      </c>
      <c r="H1392" s="3" t="str">
        <f t="shared" si="21"/>
        <v/>
      </c>
    </row>
    <row r="1393" spans="1:8" x14ac:dyDescent="0.35">
      <c r="A1393" s="94" t="s">
        <v>7184</v>
      </c>
      <c r="B1393" s="94" t="s">
        <v>7832</v>
      </c>
      <c r="C1393" s="94" t="s">
        <v>7831</v>
      </c>
      <c r="D1393" s="94" t="s">
        <v>7832</v>
      </c>
      <c r="E1393" s="94" t="s">
        <v>9644</v>
      </c>
      <c r="G1393" s="5">
        <f>IF('Supplier Change Request FORM Z'!$D$58="",IF(ISNUMBER(SEARCH(LEFT(#REF!,1),E1393)),MAX(G$1:$G1392)+1,0),IF(ISNUMBER(SEARCH(LEFT('Supplier Change Request FORM Z'!$D$58,1),E1393)),MAX(G$1:$G1392)+1,0))</f>
        <v>0</v>
      </c>
      <c r="H1393" s="3" t="str">
        <f t="shared" si="21"/>
        <v/>
      </c>
    </row>
    <row r="1394" spans="1:8" x14ac:dyDescent="0.35">
      <c r="A1394" s="94" t="s">
        <v>7184</v>
      </c>
      <c r="B1394" s="94" t="s">
        <v>8044</v>
      </c>
      <c r="C1394" s="94" t="s">
        <v>8043</v>
      </c>
      <c r="D1394" s="94" t="s">
        <v>8044</v>
      </c>
      <c r="E1394" s="94" t="s">
        <v>9644</v>
      </c>
      <c r="G1394" s="5">
        <f>IF('Supplier Change Request FORM Z'!$D$58="",IF(ISNUMBER(SEARCH(LEFT(#REF!,1),E1394)),MAX(G$1:$G1393)+1,0),IF(ISNUMBER(SEARCH(LEFT('Supplier Change Request FORM Z'!$D$58,1),E1394)),MAX(G$1:$G1393)+1,0))</f>
        <v>0</v>
      </c>
      <c r="H1394" s="3" t="str">
        <f t="shared" si="21"/>
        <v/>
      </c>
    </row>
    <row r="1395" spans="1:8" x14ac:dyDescent="0.35">
      <c r="A1395" s="94" t="s">
        <v>7184</v>
      </c>
      <c r="B1395" s="94" t="s">
        <v>8527</v>
      </c>
      <c r="C1395" s="94" t="s">
        <v>8526</v>
      </c>
      <c r="D1395" s="94" t="s">
        <v>8527</v>
      </c>
      <c r="E1395" s="94" t="s">
        <v>9644</v>
      </c>
      <c r="G1395" s="5">
        <f>IF('Supplier Change Request FORM Z'!$D$58="",IF(ISNUMBER(SEARCH(LEFT(#REF!,1),E1395)),MAX(G$1:$G1394)+1,0),IF(ISNUMBER(SEARCH(LEFT('Supplier Change Request FORM Z'!$D$58,1),E1395)),MAX(G$1:$G1394)+1,0))</f>
        <v>0</v>
      </c>
      <c r="H1395" s="3" t="str">
        <f t="shared" si="21"/>
        <v/>
      </c>
    </row>
    <row r="1396" spans="1:8" x14ac:dyDescent="0.35">
      <c r="A1396" s="94" t="s">
        <v>7184</v>
      </c>
      <c r="B1396" s="94" t="s">
        <v>8582</v>
      </c>
      <c r="C1396" s="94" t="s">
        <v>8581</v>
      </c>
      <c r="D1396" s="94" t="s">
        <v>8582</v>
      </c>
      <c r="E1396" s="94" t="s">
        <v>9644</v>
      </c>
      <c r="G1396" s="5">
        <f>IF('Supplier Change Request FORM Z'!$D$58="",IF(ISNUMBER(SEARCH(LEFT(#REF!,1),E1396)),MAX(G$1:$G1395)+1,0),IF(ISNUMBER(SEARCH(LEFT('Supplier Change Request FORM Z'!$D$58,1),E1396)),MAX(G$1:$G1395)+1,0))</f>
        <v>0</v>
      </c>
      <c r="H1396" s="3" t="str">
        <f t="shared" si="21"/>
        <v/>
      </c>
    </row>
    <row r="1397" spans="1:8" x14ac:dyDescent="0.35">
      <c r="A1397" s="94" t="s">
        <v>7184</v>
      </c>
      <c r="B1397" s="94" t="s">
        <v>9091</v>
      </c>
      <c r="C1397" s="94" t="s">
        <v>9090</v>
      </c>
      <c r="D1397" s="94" t="s">
        <v>9091</v>
      </c>
      <c r="E1397" s="94" t="s">
        <v>9644</v>
      </c>
      <c r="G1397" s="5">
        <f>IF('Supplier Change Request FORM Z'!$D$58="",IF(ISNUMBER(SEARCH(LEFT(#REF!,1),E1397)),MAX(G$1:$G1396)+1,0),IF(ISNUMBER(SEARCH(LEFT('Supplier Change Request FORM Z'!$D$58,1),E1397)),MAX(G$1:$G1396)+1,0))</f>
        <v>0</v>
      </c>
      <c r="H1397" s="3" t="str">
        <f t="shared" si="21"/>
        <v/>
      </c>
    </row>
    <row r="1398" spans="1:8" x14ac:dyDescent="0.35">
      <c r="A1398" s="94" t="s">
        <v>7184</v>
      </c>
      <c r="B1398" s="94" t="s">
        <v>8930</v>
      </c>
      <c r="C1398" s="94" t="s">
        <v>8929</v>
      </c>
      <c r="D1398" s="94" t="s">
        <v>8930</v>
      </c>
      <c r="E1398" s="94" t="s">
        <v>9644</v>
      </c>
      <c r="G1398" s="5">
        <f>IF('Supplier Change Request FORM Z'!$D$58="",IF(ISNUMBER(SEARCH(LEFT(#REF!,1),E1398)),MAX(G$1:$G1397)+1,0),IF(ISNUMBER(SEARCH(LEFT('Supplier Change Request FORM Z'!$D$58,1),E1398)),MAX(G$1:$G1397)+1,0))</f>
        <v>0</v>
      </c>
      <c r="H1398" s="3" t="str">
        <f t="shared" si="21"/>
        <v/>
      </c>
    </row>
    <row r="1399" spans="1:8" x14ac:dyDescent="0.35">
      <c r="A1399" s="94" t="s">
        <v>7184</v>
      </c>
      <c r="B1399" s="94" t="s">
        <v>7656</v>
      </c>
      <c r="C1399" s="94" t="s">
        <v>7655</v>
      </c>
      <c r="D1399" s="94" t="s">
        <v>7656</v>
      </c>
      <c r="E1399" s="94" t="s">
        <v>9644</v>
      </c>
      <c r="G1399" s="5">
        <f>IF('Supplier Change Request FORM Z'!$D$58="",IF(ISNUMBER(SEARCH(LEFT(#REF!,1),E1399)),MAX(G$1:$G1398)+1,0),IF(ISNUMBER(SEARCH(LEFT('Supplier Change Request FORM Z'!$D$58,1),E1399)),MAX(G$1:$G1398)+1,0))</f>
        <v>0</v>
      </c>
      <c r="H1399" s="3" t="str">
        <f t="shared" si="21"/>
        <v/>
      </c>
    </row>
    <row r="1400" spans="1:8" x14ac:dyDescent="0.35">
      <c r="A1400" s="94" t="s">
        <v>7184</v>
      </c>
      <c r="B1400" s="94" t="s">
        <v>8594</v>
      </c>
      <c r="C1400" s="94" t="s">
        <v>8593</v>
      </c>
      <c r="D1400" s="94" t="s">
        <v>8594</v>
      </c>
      <c r="E1400" s="94" t="s">
        <v>9644</v>
      </c>
      <c r="G1400" s="5">
        <f>IF('Supplier Change Request FORM Z'!$D$58="",IF(ISNUMBER(SEARCH(LEFT(#REF!,1),E1400)),MAX(G$1:$G1399)+1,0),IF(ISNUMBER(SEARCH(LEFT('Supplier Change Request FORM Z'!$D$58,1),E1400)),MAX(G$1:$G1399)+1,0))</f>
        <v>0</v>
      </c>
      <c r="H1400" s="3" t="str">
        <f t="shared" si="21"/>
        <v/>
      </c>
    </row>
    <row r="1401" spans="1:8" x14ac:dyDescent="0.35">
      <c r="A1401" s="94" t="s">
        <v>7184</v>
      </c>
      <c r="B1401" s="94" t="s">
        <v>8788</v>
      </c>
      <c r="C1401" s="94" t="s">
        <v>8787</v>
      </c>
      <c r="D1401" s="94" t="s">
        <v>8788</v>
      </c>
      <c r="E1401" s="94" t="s">
        <v>9644</v>
      </c>
      <c r="G1401" s="5">
        <f>IF('Supplier Change Request FORM Z'!$D$58="",IF(ISNUMBER(SEARCH(LEFT(#REF!,1),E1401)),MAX(G$1:$G1400)+1,0),IF(ISNUMBER(SEARCH(LEFT('Supplier Change Request FORM Z'!$D$58,1),E1401)),MAX(G$1:$G1400)+1,0))</f>
        <v>0</v>
      </c>
      <c r="H1401" s="3" t="str">
        <f t="shared" si="21"/>
        <v/>
      </c>
    </row>
    <row r="1402" spans="1:8" x14ac:dyDescent="0.35">
      <c r="A1402" s="94" t="s">
        <v>7184</v>
      </c>
      <c r="B1402" s="94" t="s">
        <v>8513</v>
      </c>
      <c r="C1402" s="94" t="s">
        <v>8512</v>
      </c>
      <c r="D1402" s="94" t="s">
        <v>8513</v>
      </c>
      <c r="E1402" s="94" t="s">
        <v>9644</v>
      </c>
      <c r="G1402" s="5">
        <f>IF('Supplier Change Request FORM Z'!$D$58="",IF(ISNUMBER(SEARCH(LEFT(#REF!,1),E1402)),MAX(G$1:$G1401)+1,0),IF(ISNUMBER(SEARCH(LEFT('Supplier Change Request FORM Z'!$D$58,1),E1402)),MAX(G$1:$G1401)+1,0))</f>
        <v>0</v>
      </c>
      <c r="H1402" s="3" t="str">
        <f t="shared" si="21"/>
        <v/>
      </c>
    </row>
    <row r="1403" spans="1:8" x14ac:dyDescent="0.35">
      <c r="A1403" s="94" t="s">
        <v>7184</v>
      </c>
      <c r="B1403" s="94" t="s">
        <v>9792</v>
      </c>
      <c r="C1403" s="94" t="s">
        <v>9793</v>
      </c>
      <c r="D1403" s="94" t="s">
        <v>9792</v>
      </c>
      <c r="E1403" s="94" t="s">
        <v>9644</v>
      </c>
      <c r="G1403" s="5">
        <f>IF('Supplier Change Request FORM Z'!$D$58="",IF(ISNUMBER(SEARCH(LEFT(#REF!,1),E1403)),MAX(G$1:$G1402)+1,0),IF(ISNUMBER(SEARCH(LEFT('Supplier Change Request FORM Z'!$D$58,1),E1403)),MAX(G$1:$G1402)+1,0))</f>
        <v>0</v>
      </c>
      <c r="H1403" s="3" t="str">
        <f t="shared" si="21"/>
        <v/>
      </c>
    </row>
    <row r="1404" spans="1:8" x14ac:dyDescent="0.35">
      <c r="A1404" s="94" t="s">
        <v>7184</v>
      </c>
      <c r="B1404" s="94" t="s">
        <v>8112</v>
      </c>
      <c r="C1404" s="94" t="s">
        <v>8111</v>
      </c>
      <c r="D1404" s="94" t="s">
        <v>8112</v>
      </c>
      <c r="E1404" s="94" t="s">
        <v>9644</v>
      </c>
      <c r="G1404" s="5">
        <f>IF('Supplier Change Request FORM Z'!$D$58="",IF(ISNUMBER(SEARCH(LEFT(#REF!,1),E1404)),MAX(G$1:$G1403)+1,0),IF(ISNUMBER(SEARCH(LEFT('Supplier Change Request FORM Z'!$D$58,1),E1404)),MAX(G$1:$G1403)+1,0))</f>
        <v>0</v>
      </c>
      <c r="H1404" s="3" t="str">
        <f t="shared" si="21"/>
        <v/>
      </c>
    </row>
    <row r="1405" spans="1:8" x14ac:dyDescent="0.35">
      <c r="A1405" s="94" t="s">
        <v>7184</v>
      </c>
      <c r="B1405" s="94" t="s">
        <v>7957</v>
      </c>
      <c r="C1405" s="94" t="s">
        <v>7956</v>
      </c>
      <c r="D1405" s="94" t="s">
        <v>7957</v>
      </c>
      <c r="E1405" s="94" t="s">
        <v>9644</v>
      </c>
      <c r="G1405" s="5">
        <f>IF('Supplier Change Request FORM Z'!$D$58="",IF(ISNUMBER(SEARCH(LEFT(#REF!,1),E1405)),MAX(G$1:$G1404)+1,0),IF(ISNUMBER(SEARCH(LEFT('Supplier Change Request FORM Z'!$D$58,1),E1405)),MAX(G$1:$G1404)+1,0))</f>
        <v>0</v>
      </c>
      <c r="H1405" s="3" t="str">
        <f t="shared" si="21"/>
        <v/>
      </c>
    </row>
    <row r="1406" spans="1:8" x14ac:dyDescent="0.35">
      <c r="A1406" s="94" t="s">
        <v>7184</v>
      </c>
      <c r="B1406" s="94" t="s">
        <v>10450</v>
      </c>
      <c r="C1406" s="94" t="s">
        <v>10451</v>
      </c>
      <c r="D1406" s="94" t="s">
        <v>10061</v>
      </c>
      <c r="E1406" s="94" t="s">
        <v>9644</v>
      </c>
      <c r="G1406" s="5">
        <f>IF('Supplier Change Request FORM Z'!$D$58="",IF(ISNUMBER(SEARCH(LEFT(#REF!,1),E1406)),MAX(G$1:$G1405)+1,0),IF(ISNUMBER(SEARCH(LEFT('Supplier Change Request FORM Z'!$D$58,1),E1406)),MAX(G$1:$G1405)+1,0))</f>
        <v>0</v>
      </c>
      <c r="H1406" s="3" t="str">
        <f t="shared" si="21"/>
        <v/>
      </c>
    </row>
    <row r="1407" spans="1:8" x14ac:dyDescent="0.35">
      <c r="A1407" s="94" t="s">
        <v>7184</v>
      </c>
      <c r="B1407" s="94" t="s">
        <v>7885</v>
      </c>
      <c r="C1407" s="94" t="s">
        <v>7884</v>
      </c>
      <c r="D1407" s="94" t="s">
        <v>7885</v>
      </c>
      <c r="E1407" s="94" t="s">
        <v>9644</v>
      </c>
      <c r="G1407" s="5">
        <f>IF('Supplier Change Request FORM Z'!$D$58="",IF(ISNUMBER(SEARCH(LEFT(#REF!,1),E1407)),MAX(G$1:$G1406)+1,0),IF(ISNUMBER(SEARCH(LEFT('Supplier Change Request FORM Z'!$D$58,1),E1407)),MAX(G$1:$G1406)+1,0))</f>
        <v>0</v>
      </c>
      <c r="H1407" s="3" t="str">
        <f t="shared" si="21"/>
        <v/>
      </c>
    </row>
    <row r="1408" spans="1:8" x14ac:dyDescent="0.35">
      <c r="A1408" s="94" t="s">
        <v>7184</v>
      </c>
      <c r="B1408" s="94" t="s">
        <v>8509</v>
      </c>
      <c r="C1408" s="94" t="s">
        <v>8508</v>
      </c>
      <c r="D1408" s="94" t="s">
        <v>8509</v>
      </c>
      <c r="E1408" s="94" t="s">
        <v>9644</v>
      </c>
      <c r="G1408" s="5">
        <f>IF('Supplier Change Request FORM Z'!$D$58="",IF(ISNUMBER(SEARCH(LEFT(#REF!,1),E1408)),MAX(G$1:$G1407)+1,0),IF(ISNUMBER(SEARCH(LEFT('Supplier Change Request FORM Z'!$D$58,1),E1408)),MAX(G$1:$G1407)+1,0))</f>
        <v>0</v>
      </c>
      <c r="H1408" s="3" t="str">
        <f t="shared" si="21"/>
        <v/>
      </c>
    </row>
    <row r="1409" spans="1:8" x14ac:dyDescent="0.35">
      <c r="A1409" s="94" t="s">
        <v>7184</v>
      </c>
      <c r="B1409" s="94" t="s">
        <v>8503</v>
      </c>
      <c r="C1409" s="94" t="s">
        <v>8502</v>
      </c>
      <c r="D1409" s="94" t="s">
        <v>8503</v>
      </c>
      <c r="E1409" s="94" t="s">
        <v>9644</v>
      </c>
      <c r="G1409" s="5">
        <f>IF('Supplier Change Request FORM Z'!$D$58="",IF(ISNUMBER(SEARCH(LEFT(#REF!,1),E1409)),MAX(G$1:$G1408)+1,0),IF(ISNUMBER(SEARCH(LEFT('Supplier Change Request FORM Z'!$D$58,1),E1409)),MAX(G$1:$G1408)+1,0))</f>
        <v>0</v>
      </c>
      <c r="H1409" s="3" t="str">
        <f t="shared" si="21"/>
        <v/>
      </c>
    </row>
    <row r="1410" spans="1:8" x14ac:dyDescent="0.35">
      <c r="A1410" s="94" t="s">
        <v>7184</v>
      </c>
      <c r="B1410" s="94" t="s">
        <v>8780</v>
      </c>
      <c r="C1410" s="94" t="s">
        <v>8779</v>
      </c>
      <c r="D1410" s="94" t="s">
        <v>8780</v>
      </c>
      <c r="E1410" s="94" t="s">
        <v>9644</v>
      </c>
      <c r="G1410" s="5">
        <f>IF('Supplier Change Request FORM Z'!$D$58="",IF(ISNUMBER(SEARCH(LEFT(#REF!,1),E1410)),MAX(G$1:$G1409)+1,0),IF(ISNUMBER(SEARCH(LEFT('Supplier Change Request FORM Z'!$D$58,1),E1410)),MAX(G$1:$G1409)+1,0))</f>
        <v>0</v>
      </c>
      <c r="H1410" s="3" t="str">
        <f t="shared" ref="H1410:H1473" si="22">IFERROR(INDEX(B:B,MATCH(ROW(H1409),G:G,0)),"")</f>
        <v/>
      </c>
    </row>
    <row r="1411" spans="1:8" x14ac:dyDescent="0.35">
      <c r="A1411" s="94" t="s">
        <v>7184</v>
      </c>
      <c r="B1411" s="94" t="s">
        <v>7757</v>
      </c>
      <c r="C1411" s="94" t="s">
        <v>7756</v>
      </c>
      <c r="D1411" s="94" t="s">
        <v>7757</v>
      </c>
      <c r="E1411" s="94" t="s">
        <v>9644</v>
      </c>
      <c r="G1411" s="5">
        <f>IF('Supplier Change Request FORM Z'!$D$58="",IF(ISNUMBER(SEARCH(LEFT(#REF!,1),E1411)),MAX(G$1:$G1410)+1,0),IF(ISNUMBER(SEARCH(LEFT('Supplier Change Request FORM Z'!$D$58,1),E1411)),MAX(G$1:$G1410)+1,0))</f>
        <v>0</v>
      </c>
      <c r="H1411" s="3" t="str">
        <f t="shared" si="22"/>
        <v/>
      </c>
    </row>
    <row r="1412" spans="1:8" x14ac:dyDescent="0.35">
      <c r="A1412" s="94" t="s">
        <v>7184</v>
      </c>
      <c r="B1412" s="94" t="s">
        <v>8629</v>
      </c>
      <c r="C1412" s="94" t="s">
        <v>8628</v>
      </c>
      <c r="D1412" s="94" t="s">
        <v>8629</v>
      </c>
      <c r="E1412" s="94" t="s">
        <v>9644</v>
      </c>
      <c r="G1412" s="5">
        <f>IF('Supplier Change Request FORM Z'!$D$58="",IF(ISNUMBER(SEARCH(LEFT(#REF!,1),E1412)),MAX(G$1:$G1411)+1,0),IF(ISNUMBER(SEARCH(LEFT('Supplier Change Request FORM Z'!$D$58,1),E1412)),MAX(G$1:$G1411)+1,0))</f>
        <v>0</v>
      </c>
      <c r="H1412" s="3" t="str">
        <f t="shared" si="22"/>
        <v/>
      </c>
    </row>
    <row r="1413" spans="1:8" x14ac:dyDescent="0.35">
      <c r="A1413" s="94" t="s">
        <v>7184</v>
      </c>
      <c r="B1413" s="94" t="s">
        <v>7230</v>
      </c>
      <c r="C1413" s="94" t="s">
        <v>7229</v>
      </c>
      <c r="D1413" s="94" t="s">
        <v>7230</v>
      </c>
      <c r="E1413" s="94" t="s">
        <v>9644</v>
      </c>
      <c r="G1413" s="5">
        <f>IF('Supplier Change Request FORM Z'!$D$58="",IF(ISNUMBER(SEARCH(LEFT(#REF!,1),E1413)),MAX(G$1:$G1412)+1,0),IF(ISNUMBER(SEARCH(LEFT('Supplier Change Request FORM Z'!$D$58,1),E1413)),MAX(G$1:$G1412)+1,0))</f>
        <v>0</v>
      </c>
      <c r="H1413" s="3" t="str">
        <f t="shared" si="22"/>
        <v/>
      </c>
    </row>
    <row r="1414" spans="1:8" x14ac:dyDescent="0.35">
      <c r="A1414" s="94" t="s">
        <v>7184</v>
      </c>
      <c r="B1414" s="94" t="s">
        <v>8129</v>
      </c>
      <c r="C1414" s="94" t="s">
        <v>8128</v>
      </c>
      <c r="D1414" s="94" t="s">
        <v>8129</v>
      </c>
      <c r="E1414" s="94" t="s">
        <v>9644</v>
      </c>
      <c r="G1414" s="5">
        <f>IF('Supplier Change Request FORM Z'!$D$58="",IF(ISNUMBER(SEARCH(LEFT(#REF!,1),E1414)),MAX(G$1:$G1413)+1,0),IF(ISNUMBER(SEARCH(LEFT('Supplier Change Request FORM Z'!$D$58,1),E1414)),MAX(G$1:$G1413)+1,0))</f>
        <v>0</v>
      </c>
      <c r="H1414" s="3" t="str">
        <f t="shared" si="22"/>
        <v/>
      </c>
    </row>
    <row r="1415" spans="1:8" x14ac:dyDescent="0.35">
      <c r="A1415" s="94" t="s">
        <v>7184</v>
      </c>
      <c r="B1415" s="94" t="s">
        <v>7228</v>
      </c>
      <c r="C1415" s="94" t="s">
        <v>7227</v>
      </c>
      <c r="D1415" s="94" t="s">
        <v>7228</v>
      </c>
      <c r="E1415" s="94" t="s">
        <v>9644</v>
      </c>
      <c r="G1415" s="5">
        <f>IF('Supplier Change Request FORM Z'!$D$58="",IF(ISNUMBER(SEARCH(LEFT(#REF!,1),E1415)),MAX(G$1:$G1414)+1,0),IF(ISNUMBER(SEARCH(LEFT('Supplier Change Request FORM Z'!$D$58,1),E1415)),MAX(G$1:$G1414)+1,0))</f>
        <v>0</v>
      </c>
      <c r="H1415" s="3" t="str">
        <f t="shared" si="22"/>
        <v/>
      </c>
    </row>
    <row r="1416" spans="1:8" x14ac:dyDescent="0.35">
      <c r="A1416" s="94" t="s">
        <v>7184</v>
      </c>
      <c r="B1416" s="94" t="s">
        <v>7665</v>
      </c>
      <c r="C1416" s="94" t="s">
        <v>7664</v>
      </c>
      <c r="D1416" s="94" t="s">
        <v>7665</v>
      </c>
      <c r="E1416" s="94" t="s">
        <v>9644</v>
      </c>
      <c r="G1416" s="5">
        <f>IF('Supplier Change Request FORM Z'!$D$58="",IF(ISNUMBER(SEARCH(LEFT(#REF!,1),E1416)),MAX(G$1:$G1415)+1,0),IF(ISNUMBER(SEARCH(LEFT('Supplier Change Request FORM Z'!$D$58,1),E1416)),MAX(G$1:$G1415)+1,0))</f>
        <v>0</v>
      </c>
      <c r="H1416" s="3" t="str">
        <f t="shared" si="22"/>
        <v/>
      </c>
    </row>
    <row r="1417" spans="1:8" x14ac:dyDescent="0.35">
      <c r="A1417" s="94" t="s">
        <v>7184</v>
      </c>
      <c r="B1417" s="94" t="s">
        <v>8147</v>
      </c>
      <c r="C1417" s="94" t="s">
        <v>8146</v>
      </c>
      <c r="D1417" s="94" t="s">
        <v>8147</v>
      </c>
      <c r="E1417" s="94" t="s">
        <v>9644</v>
      </c>
      <c r="G1417" s="5">
        <f>IF('Supplier Change Request FORM Z'!$D$58="",IF(ISNUMBER(SEARCH(LEFT(#REF!,1),E1417)),MAX(G$1:$G1416)+1,0),IF(ISNUMBER(SEARCH(LEFT('Supplier Change Request FORM Z'!$D$58,1),E1417)),MAX(G$1:$G1416)+1,0))</f>
        <v>0</v>
      </c>
      <c r="H1417" s="3" t="str">
        <f t="shared" si="22"/>
        <v/>
      </c>
    </row>
    <row r="1418" spans="1:8" x14ac:dyDescent="0.35">
      <c r="A1418" s="94" t="s">
        <v>7184</v>
      </c>
      <c r="B1418" s="94" t="s">
        <v>7214</v>
      </c>
      <c r="C1418" s="94" t="s">
        <v>7213</v>
      </c>
      <c r="D1418" s="94" t="s">
        <v>7214</v>
      </c>
      <c r="E1418" s="94" t="s">
        <v>9644</v>
      </c>
      <c r="G1418" s="5">
        <f>IF('Supplier Change Request FORM Z'!$D$58="",IF(ISNUMBER(SEARCH(LEFT(#REF!,1),E1418)),MAX(G$1:$G1417)+1,0),IF(ISNUMBER(SEARCH(LEFT('Supplier Change Request FORM Z'!$D$58,1),E1418)),MAX(G$1:$G1417)+1,0))</f>
        <v>0</v>
      </c>
      <c r="H1418" s="3" t="str">
        <f t="shared" si="22"/>
        <v/>
      </c>
    </row>
    <row r="1419" spans="1:8" x14ac:dyDescent="0.35">
      <c r="A1419" s="94" t="s">
        <v>7184</v>
      </c>
      <c r="B1419" s="94" t="s">
        <v>8723</v>
      </c>
      <c r="C1419" s="94" t="s">
        <v>8722</v>
      </c>
      <c r="D1419" s="94" t="s">
        <v>8723</v>
      </c>
      <c r="E1419" s="94" t="s">
        <v>9644</v>
      </c>
      <c r="G1419" s="5">
        <f>IF('Supplier Change Request FORM Z'!$D$58="",IF(ISNUMBER(SEARCH(LEFT(#REF!,1),E1419)),MAX(G$1:$G1418)+1,0),IF(ISNUMBER(SEARCH(LEFT('Supplier Change Request FORM Z'!$D$58,1),E1419)),MAX(G$1:$G1418)+1,0))</f>
        <v>0</v>
      </c>
      <c r="H1419" s="3" t="str">
        <f t="shared" si="22"/>
        <v/>
      </c>
    </row>
    <row r="1420" spans="1:8" x14ac:dyDescent="0.35">
      <c r="A1420" s="94" t="s">
        <v>7184</v>
      </c>
      <c r="B1420" s="94" t="s">
        <v>8106</v>
      </c>
      <c r="C1420" s="94" t="s">
        <v>8105</v>
      </c>
      <c r="D1420" s="94" t="s">
        <v>8106</v>
      </c>
      <c r="E1420" s="94" t="s">
        <v>9644</v>
      </c>
      <c r="G1420" s="5">
        <f>IF('Supplier Change Request FORM Z'!$D$58="",IF(ISNUMBER(SEARCH(LEFT(#REF!,1),E1420)),MAX(G$1:$G1419)+1,0),IF(ISNUMBER(SEARCH(LEFT('Supplier Change Request FORM Z'!$D$58,1),E1420)),MAX(G$1:$G1419)+1,0))</f>
        <v>0</v>
      </c>
      <c r="H1420" s="3" t="str">
        <f t="shared" si="22"/>
        <v/>
      </c>
    </row>
    <row r="1421" spans="1:8" x14ac:dyDescent="0.35">
      <c r="A1421" s="94" t="s">
        <v>7184</v>
      </c>
      <c r="B1421" s="94" t="s">
        <v>7559</v>
      </c>
      <c r="C1421" s="94" t="s">
        <v>7558</v>
      </c>
      <c r="D1421" s="94" t="s">
        <v>7559</v>
      </c>
      <c r="E1421" s="94" t="s">
        <v>9644</v>
      </c>
      <c r="G1421" s="5">
        <f>IF('Supplier Change Request FORM Z'!$D$58="",IF(ISNUMBER(SEARCH(LEFT(#REF!,1),E1421)),MAX(G$1:$G1420)+1,0),IF(ISNUMBER(SEARCH(LEFT('Supplier Change Request FORM Z'!$D$58,1),E1421)),MAX(G$1:$G1420)+1,0))</f>
        <v>0</v>
      </c>
      <c r="H1421" s="3" t="str">
        <f t="shared" si="22"/>
        <v/>
      </c>
    </row>
    <row r="1422" spans="1:8" x14ac:dyDescent="0.35">
      <c r="A1422" s="94" t="s">
        <v>7184</v>
      </c>
      <c r="B1422" s="94" t="s">
        <v>7569</v>
      </c>
      <c r="C1422" s="94" t="s">
        <v>7568</v>
      </c>
      <c r="D1422" s="94" t="s">
        <v>7569</v>
      </c>
      <c r="E1422" s="94" t="s">
        <v>9644</v>
      </c>
      <c r="G1422" s="5">
        <f>IF('Supplier Change Request FORM Z'!$D$58="",IF(ISNUMBER(SEARCH(LEFT(#REF!,1),E1422)),MAX(G$1:$G1421)+1,0),IF(ISNUMBER(SEARCH(LEFT('Supplier Change Request FORM Z'!$D$58,1),E1422)),MAX(G$1:$G1421)+1,0))</f>
        <v>0</v>
      </c>
      <c r="H1422" s="3" t="str">
        <f t="shared" si="22"/>
        <v/>
      </c>
    </row>
    <row r="1423" spans="1:8" x14ac:dyDescent="0.35">
      <c r="A1423" s="94" t="s">
        <v>7184</v>
      </c>
      <c r="B1423" s="94" t="s">
        <v>8075</v>
      </c>
      <c r="C1423" s="94" t="s">
        <v>8074</v>
      </c>
      <c r="D1423" s="94" t="s">
        <v>8075</v>
      </c>
      <c r="E1423" s="94" t="s">
        <v>9644</v>
      </c>
      <c r="G1423" s="5">
        <f>IF('Supplier Change Request FORM Z'!$D$58="",IF(ISNUMBER(SEARCH(LEFT(#REF!,1),E1423)),MAX(G$1:$G1422)+1,0),IF(ISNUMBER(SEARCH(LEFT('Supplier Change Request FORM Z'!$D$58,1),E1423)),MAX(G$1:$G1422)+1,0))</f>
        <v>0</v>
      </c>
      <c r="H1423" s="3" t="str">
        <f t="shared" si="22"/>
        <v/>
      </c>
    </row>
    <row r="1424" spans="1:8" x14ac:dyDescent="0.35">
      <c r="A1424" s="94" t="s">
        <v>7184</v>
      </c>
      <c r="B1424" s="94" t="s">
        <v>8884</v>
      </c>
      <c r="C1424" s="94" t="s">
        <v>8883</v>
      </c>
      <c r="D1424" s="94" t="s">
        <v>8884</v>
      </c>
      <c r="E1424" s="94" t="s">
        <v>9644</v>
      </c>
      <c r="G1424" s="5">
        <f>IF('Supplier Change Request FORM Z'!$D$58="",IF(ISNUMBER(SEARCH(LEFT(#REF!,1),E1424)),MAX(G$1:$G1423)+1,0),IF(ISNUMBER(SEARCH(LEFT('Supplier Change Request FORM Z'!$D$58,1),E1424)),MAX(G$1:$G1423)+1,0))</f>
        <v>0</v>
      </c>
      <c r="H1424" s="3" t="str">
        <f t="shared" si="22"/>
        <v/>
      </c>
    </row>
    <row r="1425" spans="1:8" x14ac:dyDescent="0.35">
      <c r="A1425" s="94" t="s">
        <v>7184</v>
      </c>
      <c r="B1425" s="94" t="s">
        <v>9089</v>
      </c>
      <c r="C1425" s="94" t="s">
        <v>9088</v>
      </c>
      <c r="D1425" s="94" t="s">
        <v>9089</v>
      </c>
      <c r="E1425" s="94" t="s">
        <v>9644</v>
      </c>
      <c r="G1425" s="5">
        <f>IF('Supplier Change Request FORM Z'!$D$58="",IF(ISNUMBER(SEARCH(LEFT(#REF!,1),E1425)),MAX(G$1:$G1424)+1,0),IF(ISNUMBER(SEARCH(LEFT('Supplier Change Request FORM Z'!$D$58,1),E1425)),MAX(G$1:$G1424)+1,0))</f>
        <v>0</v>
      </c>
      <c r="H1425" s="3" t="str">
        <f t="shared" si="22"/>
        <v/>
      </c>
    </row>
    <row r="1426" spans="1:8" x14ac:dyDescent="0.35">
      <c r="A1426" s="94" t="s">
        <v>7184</v>
      </c>
      <c r="B1426" s="94" t="s">
        <v>8786</v>
      </c>
      <c r="C1426" s="94" t="s">
        <v>8785</v>
      </c>
      <c r="D1426" s="94" t="s">
        <v>8786</v>
      </c>
      <c r="E1426" s="94" t="s">
        <v>9644</v>
      </c>
      <c r="G1426" s="5">
        <f>IF('Supplier Change Request FORM Z'!$D$58="",IF(ISNUMBER(SEARCH(LEFT(#REF!,1),E1426)),MAX(G$1:$G1425)+1,0),IF(ISNUMBER(SEARCH(LEFT('Supplier Change Request FORM Z'!$D$58,1),E1426)),MAX(G$1:$G1425)+1,0))</f>
        <v>0</v>
      </c>
      <c r="H1426" s="3" t="str">
        <f t="shared" si="22"/>
        <v/>
      </c>
    </row>
    <row r="1427" spans="1:8" x14ac:dyDescent="0.35">
      <c r="A1427" s="94" t="s">
        <v>7184</v>
      </c>
      <c r="B1427" s="94" t="s">
        <v>7345</v>
      </c>
      <c r="C1427" s="94" t="s">
        <v>7344</v>
      </c>
      <c r="D1427" s="94" t="s">
        <v>7345</v>
      </c>
      <c r="E1427" s="94" t="s">
        <v>9644</v>
      </c>
      <c r="G1427" s="5">
        <f>IF('Supplier Change Request FORM Z'!$D$58="",IF(ISNUMBER(SEARCH(LEFT(#REF!,1),E1427)),MAX(G$1:$G1426)+1,0),IF(ISNUMBER(SEARCH(LEFT('Supplier Change Request FORM Z'!$D$58,1),E1427)),MAX(G$1:$G1426)+1,0))</f>
        <v>0</v>
      </c>
      <c r="H1427" s="3" t="str">
        <f t="shared" si="22"/>
        <v/>
      </c>
    </row>
    <row r="1428" spans="1:8" x14ac:dyDescent="0.35">
      <c r="A1428" s="94" t="s">
        <v>7184</v>
      </c>
      <c r="B1428" s="94" t="s">
        <v>9115</v>
      </c>
      <c r="C1428" s="94" t="s">
        <v>9114</v>
      </c>
      <c r="D1428" s="94" t="s">
        <v>9115</v>
      </c>
      <c r="E1428" s="94" t="s">
        <v>9644</v>
      </c>
      <c r="G1428" s="5">
        <f>IF('Supplier Change Request FORM Z'!$D$58="",IF(ISNUMBER(SEARCH(LEFT(#REF!,1),E1428)),MAX(G$1:$G1427)+1,0),IF(ISNUMBER(SEARCH(LEFT('Supplier Change Request FORM Z'!$D$58,1),E1428)),MAX(G$1:$G1427)+1,0))</f>
        <v>0</v>
      </c>
      <c r="H1428" s="3" t="str">
        <f t="shared" si="22"/>
        <v/>
      </c>
    </row>
    <row r="1429" spans="1:8" x14ac:dyDescent="0.35">
      <c r="A1429" s="94" t="s">
        <v>7184</v>
      </c>
      <c r="B1429" s="94" t="s">
        <v>7865</v>
      </c>
      <c r="C1429" s="94" t="s">
        <v>7864</v>
      </c>
      <c r="D1429" s="94" t="s">
        <v>7865</v>
      </c>
      <c r="E1429" s="94" t="s">
        <v>9644</v>
      </c>
      <c r="G1429" s="5">
        <f>IF('Supplier Change Request FORM Z'!$D$58="",IF(ISNUMBER(SEARCH(LEFT(#REF!,1),E1429)),MAX(G$1:$G1428)+1,0),IF(ISNUMBER(SEARCH(LEFT('Supplier Change Request FORM Z'!$D$58,1),E1429)),MAX(G$1:$G1428)+1,0))</f>
        <v>0</v>
      </c>
      <c r="H1429" s="3" t="str">
        <f t="shared" si="22"/>
        <v/>
      </c>
    </row>
    <row r="1430" spans="1:8" x14ac:dyDescent="0.35">
      <c r="A1430" s="94" t="s">
        <v>7184</v>
      </c>
      <c r="B1430" s="94" t="s">
        <v>9095</v>
      </c>
      <c r="C1430" s="94" t="s">
        <v>9094</v>
      </c>
      <c r="D1430" s="94" t="s">
        <v>9095</v>
      </c>
      <c r="E1430" s="94" t="s">
        <v>9644</v>
      </c>
      <c r="G1430" s="5">
        <f>IF('Supplier Change Request FORM Z'!$D$58="",IF(ISNUMBER(SEARCH(LEFT(#REF!,1),E1430)),MAX(G$1:$G1429)+1,0),IF(ISNUMBER(SEARCH(LEFT('Supplier Change Request FORM Z'!$D$58,1),E1430)),MAX(G$1:$G1429)+1,0))</f>
        <v>0</v>
      </c>
      <c r="H1430" s="3" t="str">
        <f t="shared" si="22"/>
        <v/>
      </c>
    </row>
    <row r="1431" spans="1:8" x14ac:dyDescent="0.35">
      <c r="A1431" s="94" t="s">
        <v>7184</v>
      </c>
      <c r="B1431" s="94" t="s">
        <v>7869</v>
      </c>
      <c r="C1431" s="94" t="s">
        <v>7868</v>
      </c>
      <c r="D1431" s="94" t="s">
        <v>7869</v>
      </c>
      <c r="E1431" s="94" t="s">
        <v>9644</v>
      </c>
      <c r="G1431" s="5">
        <f>IF('Supplier Change Request FORM Z'!$D$58="",IF(ISNUMBER(SEARCH(LEFT(#REF!,1),E1431)),MAX(G$1:$G1430)+1,0),IF(ISNUMBER(SEARCH(LEFT('Supplier Change Request FORM Z'!$D$58,1),E1431)),MAX(G$1:$G1430)+1,0))</f>
        <v>0</v>
      </c>
      <c r="H1431" s="3" t="str">
        <f t="shared" si="22"/>
        <v/>
      </c>
    </row>
    <row r="1432" spans="1:8" x14ac:dyDescent="0.35">
      <c r="A1432" s="94" t="s">
        <v>7184</v>
      </c>
      <c r="B1432" s="94" t="s">
        <v>8563</v>
      </c>
      <c r="C1432" s="94" t="s">
        <v>8562</v>
      </c>
      <c r="D1432" s="94" t="s">
        <v>8563</v>
      </c>
      <c r="E1432" s="94" t="s">
        <v>9644</v>
      </c>
      <c r="G1432" s="5">
        <f>IF('Supplier Change Request FORM Z'!$D$58="",IF(ISNUMBER(SEARCH(LEFT(#REF!,1),E1432)),MAX(G$1:$G1431)+1,0),IF(ISNUMBER(SEARCH(LEFT('Supplier Change Request FORM Z'!$D$58,1),E1432)),MAX(G$1:$G1431)+1,0))</f>
        <v>0</v>
      </c>
      <c r="H1432" s="3" t="str">
        <f t="shared" si="22"/>
        <v/>
      </c>
    </row>
    <row r="1433" spans="1:8" x14ac:dyDescent="0.35">
      <c r="A1433" s="94" t="s">
        <v>7184</v>
      </c>
      <c r="B1433" s="94" t="s">
        <v>8104</v>
      </c>
      <c r="C1433" s="94" t="s">
        <v>8103</v>
      </c>
      <c r="D1433" s="94" t="s">
        <v>8104</v>
      </c>
      <c r="E1433" s="94" t="s">
        <v>9644</v>
      </c>
      <c r="G1433" s="5">
        <f>IF('Supplier Change Request FORM Z'!$D$58="",IF(ISNUMBER(SEARCH(LEFT(#REF!,1),E1433)),MAX(G$1:$G1432)+1,0),IF(ISNUMBER(SEARCH(LEFT('Supplier Change Request FORM Z'!$D$58,1),E1433)),MAX(G$1:$G1432)+1,0))</f>
        <v>0</v>
      </c>
      <c r="H1433" s="3" t="str">
        <f t="shared" si="22"/>
        <v/>
      </c>
    </row>
    <row r="1434" spans="1:8" x14ac:dyDescent="0.35">
      <c r="A1434" s="94" t="s">
        <v>7184</v>
      </c>
      <c r="B1434" s="94" t="s">
        <v>8225</v>
      </c>
      <c r="C1434" s="94" t="s">
        <v>8224</v>
      </c>
      <c r="D1434" s="94" t="s">
        <v>8225</v>
      </c>
      <c r="E1434" s="94" t="s">
        <v>9644</v>
      </c>
      <c r="G1434" s="5">
        <f>IF('Supplier Change Request FORM Z'!$D$58="",IF(ISNUMBER(SEARCH(LEFT(#REF!,1),E1434)),MAX(G$1:$G1433)+1,0),IF(ISNUMBER(SEARCH(LEFT('Supplier Change Request FORM Z'!$D$58,1),E1434)),MAX(G$1:$G1433)+1,0))</f>
        <v>0</v>
      </c>
      <c r="H1434" s="3" t="str">
        <f t="shared" si="22"/>
        <v/>
      </c>
    </row>
    <row r="1435" spans="1:8" x14ac:dyDescent="0.35">
      <c r="A1435" s="94" t="s">
        <v>7184</v>
      </c>
      <c r="B1435" s="94" t="s">
        <v>8403</v>
      </c>
      <c r="C1435" s="94" t="s">
        <v>8402</v>
      </c>
      <c r="D1435" s="94" t="s">
        <v>8403</v>
      </c>
      <c r="E1435" s="94" t="s">
        <v>9644</v>
      </c>
      <c r="G1435" s="5">
        <f>IF('Supplier Change Request FORM Z'!$D$58="",IF(ISNUMBER(SEARCH(LEFT(#REF!,1),E1435)),MAX(G$1:$G1434)+1,0),IF(ISNUMBER(SEARCH(LEFT('Supplier Change Request FORM Z'!$D$58,1),E1435)),MAX(G$1:$G1434)+1,0))</f>
        <v>0</v>
      </c>
      <c r="H1435" s="3" t="str">
        <f t="shared" si="22"/>
        <v/>
      </c>
    </row>
    <row r="1436" spans="1:8" x14ac:dyDescent="0.35">
      <c r="A1436" s="94" t="s">
        <v>7184</v>
      </c>
      <c r="B1436" s="94" t="s">
        <v>7571</v>
      </c>
      <c r="C1436" s="94" t="s">
        <v>7570</v>
      </c>
      <c r="D1436" s="94" t="s">
        <v>7571</v>
      </c>
      <c r="E1436" s="94" t="s">
        <v>9644</v>
      </c>
      <c r="G1436" s="5">
        <f>IF('Supplier Change Request FORM Z'!$D$58="",IF(ISNUMBER(SEARCH(LEFT(#REF!,1),E1436)),MAX(G$1:$G1435)+1,0),IF(ISNUMBER(SEARCH(LEFT('Supplier Change Request FORM Z'!$D$58,1),E1436)),MAX(G$1:$G1435)+1,0))</f>
        <v>0</v>
      </c>
      <c r="H1436" s="3" t="str">
        <f t="shared" si="22"/>
        <v/>
      </c>
    </row>
    <row r="1437" spans="1:8" x14ac:dyDescent="0.35">
      <c r="A1437" s="94" t="s">
        <v>7184</v>
      </c>
      <c r="B1437" s="94" t="s">
        <v>8635</v>
      </c>
      <c r="C1437" s="94" t="s">
        <v>8634</v>
      </c>
      <c r="D1437" s="94" t="s">
        <v>8635</v>
      </c>
      <c r="E1437" s="94" t="s">
        <v>9644</v>
      </c>
      <c r="G1437" s="5">
        <f>IF('Supplier Change Request FORM Z'!$D$58="",IF(ISNUMBER(SEARCH(LEFT(#REF!,1),E1437)),MAX(G$1:$G1436)+1,0),IF(ISNUMBER(SEARCH(LEFT('Supplier Change Request FORM Z'!$D$58,1),E1437)),MAX(G$1:$G1436)+1,0))</f>
        <v>0</v>
      </c>
      <c r="H1437" s="3" t="str">
        <f t="shared" si="22"/>
        <v/>
      </c>
    </row>
    <row r="1438" spans="1:8" x14ac:dyDescent="0.35">
      <c r="A1438" s="94" t="s">
        <v>7184</v>
      </c>
      <c r="B1438" s="94" t="s">
        <v>9015</v>
      </c>
      <c r="C1438" s="94" t="s">
        <v>9012</v>
      </c>
      <c r="D1438" s="94" t="s">
        <v>9015</v>
      </c>
      <c r="E1438" s="94" t="s">
        <v>9644</v>
      </c>
      <c r="G1438" s="5">
        <f>IF('Supplier Change Request FORM Z'!$D$58="",IF(ISNUMBER(SEARCH(LEFT(#REF!,1),E1438)),MAX(G$1:$G1437)+1,0),IF(ISNUMBER(SEARCH(LEFT('Supplier Change Request FORM Z'!$D$58,1),E1438)),MAX(G$1:$G1437)+1,0))</f>
        <v>0</v>
      </c>
      <c r="H1438" s="3" t="str">
        <f t="shared" si="22"/>
        <v/>
      </c>
    </row>
    <row r="1439" spans="1:8" x14ac:dyDescent="0.35">
      <c r="A1439" s="94" t="s">
        <v>7184</v>
      </c>
      <c r="B1439" s="94" t="s">
        <v>7536</v>
      </c>
      <c r="C1439" s="94" t="s">
        <v>7535</v>
      </c>
      <c r="D1439" s="94" t="s">
        <v>7536</v>
      </c>
      <c r="E1439" s="94" t="s">
        <v>9644</v>
      </c>
      <c r="G1439" s="5">
        <f>IF('Supplier Change Request FORM Z'!$D$58="",IF(ISNUMBER(SEARCH(LEFT(#REF!,1),E1439)),MAX(G$1:$G1438)+1,0),IF(ISNUMBER(SEARCH(LEFT('Supplier Change Request FORM Z'!$D$58,1),E1439)),MAX(G$1:$G1438)+1,0))</f>
        <v>0</v>
      </c>
      <c r="H1439" s="3" t="str">
        <f t="shared" si="22"/>
        <v/>
      </c>
    </row>
    <row r="1440" spans="1:8" x14ac:dyDescent="0.35">
      <c r="A1440" s="94" t="s">
        <v>7184</v>
      </c>
      <c r="B1440" s="94" t="s">
        <v>7697</v>
      </c>
      <c r="C1440" s="94" t="s">
        <v>7415</v>
      </c>
      <c r="D1440" s="94" t="s">
        <v>7697</v>
      </c>
      <c r="E1440" s="94" t="s">
        <v>9644</v>
      </c>
      <c r="G1440" s="5">
        <f>IF('Supplier Change Request FORM Z'!$D$58="",IF(ISNUMBER(SEARCH(LEFT(#REF!,1),E1440)),MAX(G$1:$G1439)+1,0),IF(ISNUMBER(SEARCH(LEFT('Supplier Change Request FORM Z'!$D$58,1),E1440)),MAX(G$1:$G1439)+1,0))</f>
        <v>0</v>
      </c>
      <c r="H1440" s="3" t="str">
        <f t="shared" si="22"/>
        <v/>
      </c>
    </row>
    <row r="1441" spans="1:8" x14ac:dyDescent="0.35">
      <c r="A1441" s="94" t="s">
        <v>7184</v>
      </c>
      <c r="B1441" s="94" t="s">
        <v>7546</v>
      </c>
      <c r="C1441" s="94" t="s">
        <v>7545</v>
      </c>
      <c r="D1441" s="94" t="s">
        <v>7546</v>
      </c>
      <c r="E1441" s="94" t="s">
        <v>9644</v>
      </c>
      <c r="G1441" s="5">
        <f>IF('Supplier Change Request FORM Z'!$D$58="",IF(ISNUMBER(SEARCH(LEFT(#REF!,1),E1441)),MAX(G$1:$G1440)+1,0),IF(ISNUMBER(SEARCH(LEFT('Supplier Change Request FORM Z'!$D$58,1),E1441)),MAX(G$1:$G1440)+1,0))</f>
        <v>0</v>
      </c>
      <c r="H1441" s="3" t="str">
        <f t="shared" si="22"/>
        <v/>
      </c>
    </row>
    <row r="1442" spans="1:8" x14ac:dyDescent="0.35">
      <c r="A1442" s="94" t="s">
        <v>7184</v>
      </c>
      <c r="B1442" s="94" t="s">
        <v>7585</v>
      </c>
      <c r="C1442" s="94" t="s">
        <v>7584</v>
      </c>
      <c r="D1442" s="94" t="s">
        <v>7585</v>
      </c>
      <c r="E1442" s="94" t="s">
        <v>9644</v>
      </c>
      <c r="G1442" s="5">
        <f>IF('Supplier Change Request FORM Z'!$D$58="",IF(ISNUMBER(SEARCH(LEFT(#REF!,1),E1442)),MAX(G$1:$G1441)+1,0),IF(ISNUMBER(SEARCH(LEFT('Supplier Change Request FORM Z'!$D$58,1),E1442)),MAX(G$1:$G1441)+1,0))</f>
        <v>0</v>
      </c>
      <c r="H1442" s="3" t="str">
        <f t="shared" si="22"/>
        <v/>
      </c>
    </row>
    <row r="1443" spans="1:8" x14ac:dyDescent="0.35">
      <c r="A1443" s="94" t="s">
        <v>7184</v>
      </c>
      <c r="B1443" s="94" t="s">
        <v>7216</v>
      </c>
      <c r="C1443" s="94" t="s">
        <v>7215</v>
      </c>
      <c r="D1443" s="94" t="s">
        <v>7216</v>
      </c>
      <c r="E1443" s="94" t="s">
        <v>9644</v>
      </c>
      <c r="G1443" s="5">
        <f>IF('Supplier Change Request FORM Z'!$D$58="",IF(ISNUMBER(SEARCH(LEFT(#REF!,1),E1443)),MAX(G$1:$G1442)+1,0),IF(ISNUMBER(SEARCH(LEFT('Supplier Change Request FORM Z'!$D$58,1),E1443)),MAX(G$1:$G1442)+1,0))</f>
        <v>0</v>
      </c>
      <c r="H1443" s="3" t="str">
        <f t="shared" si="22"/>
        <v/>
      </c>
    </row>
    <row r="1444" spans="1:8" x14ac:dyDescent="0.35">
      <c r="A1444" s="94" t="s">
        <v>7184</v>
      </c>
      <c r="B1444" s="94" t="s">
        <v>8399</v>
      </c>
      <c r="C1444" s="94" t="s">
        <v>8398</v>
      </c>
      <c r="D1444" s="94" t="s">
        <v>8399</v>
      </c>
      <c r="E1444" s="94" t="s">
        <v>9644</v>
      </c>
      <c r="G1444" s="5">
        <f>IF('Supplier Change Request FORM Z'!$D$58="",IF(ISNUMBER(SEARCH(LEFT(#REF!,1),E1444)),MAX(G$1:$G1443)+1,0),IF(ISNUMBER(SEARCH(LEFT('Supplier Change Request FORM Z'!$D$58,1),E1444)),MAX(G$1:$G1443)+1,0))</f>
        <v>0</v>
      </c>
      <c r="H1444" s="3" t="str">
        <f t="shared" si="22"/>
        <v/>
      </c>
    </row>
    <row r="1445" spans="1:8" x14ac:dyDescent="0.35">
      <c r="A1445" s="94" t="s">
        <v>7184</v>
      </c>
      <c r="B1445" s="94" t="s">
        <v>7959</v>
      </c>
      <c r="C1445" s="94" t="s">
        <v>7958</v>
      </c>
      <c r="D1445" s="94" t="s">
        <v>7959</v>
      </c>
      <c r="E1445" s="94" t="s">
        <v>9644</v>
      </c>
      <c r="G1445" s="5">
        <f>IF('Supplier Change Request FORM Z'!$D$58="",IF(ISNUMBER(SEARCH(LEFT(#REF!,1),E1445)),MAX(G$1:$G1444)+1,0),IF(ISNUMBER(SEARCH(LEFT('Supplier Change Request FORM Z'!$D$58,1),E1445)),MAX(G$1:$G1444)+1,0))</f>
        <v>0</v>
      </c>
      <c r="H1445" s="3" t="str">
        <f t="shared" si="22"/>
        <v/>
      </c>
    </row>
    <row r="1446" spans="1:8" x14ac:dyDescent="0.35">
      <c r="A1446" s="94" t="s">
        <v>7184</v>
      </c>
      <c r="B1446" s="94" t="s">
        <v>9029</v>
      </c>
      <c r="C1446" s="94" t="s">
        <v>9028</v>
      </c>
      <c r="D1446" s="94" t="s">
        <v>9029</v>
      </c>
      <c r="E1446" s="94" t="s">
        <v>9644</v>
      </c>
      <c r="G1446" s="5">
        <f>IF('Supplier Change Request FORM Z'!$D$58="",IF(ISNUMBER(SEARCH(LEFT(#REF!,1),E1446)),MAX(G$1:$G1445)+1,0),IF(ISNUMBER(SEARCH(LEFT('Supplier Change Request FORM Z'!$D$58,1),E1446)),MAX(G$1:$G1445)+1,0))</f>
        <v>0</v>
      </c>
      <c r="H1446" s="3" t="str">
        <f t="shared" si="22"/>
        <v/>
      </c>
    </row>
    <row r="1447" spans="1:8" x14ac:dyDescent="0.35">
      <c r="A1447" s="94" t="s">
        <v>7184</v>
      </c>
      <c r="B1447" s="94" t="s">
        <v>7669</v>
      </c>
      <c r="C1447" s="94" t="s">
        <v>7668</v>
      </c>
      <c r="D1447" s="94" t="s">
        <v>7669</v>
      </c>
      <c r="E1447" s="94" t="s">
        <v>9644</v>
      </c>
      <c r="G1447" s="5">
        <f>IF('Supplier Change Request FORM Z'!$D$58="",IF(ISNUMBER(SEARCH(LEFT(#REF!,1),E1447)),MAX(G$1:$G1446)+1,0),IF(ISNUMBER(SEARCH(LEFT('Supplier Change Request FORM Z'!$D$58,1),E1447)),MAX(G$1:$G1446)+1,0))</f>
        <v>0</v>
      </c>
      <c r="H1447" s="3" t="str">
        <f t="shared" si="22"/>
        <v/>
      </c>
    </row>
    <row r="1448" spans="1:8" x14ac:dyDescent="0.35">
      <c r="A1448" s="94" t="s">
        <v>7184</v>
      </c>
      <c r="B1448" s="94" t="s">
        <v>8253</v>
      </c>
      <c r="C1448" s="94" t="s">
        <v>8252</v>
      </c>
      <c r="D1448" s="94" t="s">
        <v>8253</v>
      </c>
      <c r="E1448" s="94" t="s">
        <v>9644</v>
      </c>
      <c r="G1448" s="5">
        <f>IF('Supplier Change Request FORM Z'!$D$58="",IF(ISNUMBER(SEARCH(LEFT(#REF!,1),E1448)),MAX(G$1:$G1447)+1,0),IF(ISNUMBER(SEARCH(LEFT('Supplier Change Request FORM Z'!$D$58,1),E1448)),MAX(G$1:$G1447)+1,0))</f>
        <v>0</v>
      </c>
      <c r="H1448" s="3" t="str">
        <f t="shared" si="22"/>
        <v/>
      </c>
    </row>
    <row r="1449" spans="1:8" x14ac:dyDescent="0.35">
      <c r="A1449" s="94" t="s">
        <v>7184</v>
      </c>
      <c r="B1449" s="94" t="s">
        <v>7806</v>
      </c>
      <c r="C1449" s="94" t="s">
        <v>7805</v>
      </c>
      <c r="D1449" s="94" t="s">
        <v>7806</v>
      </c>
      <c r="E1449" s="94" t="s">
        <v>9644</v>
      </c>
      <c r="G1449" s="5">
        <f>IF('Supplier Change Request FORM Z'!$D$58="",IF(ISNUMBER(SEARCH(LEFT(#REF!,1),E1449)),MAX(G$1:$G1448)+1,0),IF(ISNUMBER(SEARCH(LEFT('Supplier Change Request FORM Z'!$D$58,1),E1449)),MAX(G$1:$G1448)+1,0))</f>
        <v>0</v>
      </c>
      <c r="H1449" s="3" t="str">
        <f t="shared" si="22"/>
        <v/>
      </c>
    </row>
    <row r="1450" spans="1:8" x14ac:dyDescent="0.35">
      <c r="A1450" s="94" t="s">
        <v>7184</v>
      </c>
      <c r="B1450" s="94" t="s">
        <v>8492</v>
      </c>
      <c r="C1450" s="94" t="s">
        <v>8491</v>
      </c>
      <c r="D1450" s="94" t="s">
        <v>8492</v>
      </c>
      <c r="E1450" s="94" t="s">
        <v>9644</v>
      </c>
      <c r="G1450" s="5">
        <f>IF('Supplier Change Request FORM Z'!$D$58="",IF(ISNUMBER(SEARCH(LEFT(#REF!,1),E1450)),MAX(G$1:$G1449)+1,0),IF(ISNUMBER(SEARCH(LEFT('Supplier Change Request FORM Z'!$D$58,1),E1450)),MAX(G$1:$G1449)+1,0))</f>
        <v>0</v>
      </c>
      <c r="H1450" s="3" t="str">
        <f t="shared" si="22"/>
        <v/>
      </c>
    </row>
    <row r="1451" spans="1:8" x14ac:dyDescent="0.35">
      <c r="A1451" s="94" t="s">
        <v>7184</v>
      </c>
      <c r="B1451" s="94" t="s">
        <v>8913</v>
      </c>
      <c r="C1451" s="94" t="s">
        <v>8910</v>
      </c>
      <c r="D1451" s="94" t="s">
        <v>8913</v>
      </c>
      <c r="E1451" s="94" t="s">
        <v>9644</v>
      </c>
      <c r="G1451" s="5">
        <f>IF('Supplier Change Request FORM Z'!$D$58="",IF(ISNUMBER(SEARCH(LEFT(#REF!,1),E1451)),MAX(G$1:$G1450)+1,0),IF(ISNUMBER(SEARCH(LEFT('Supplier Change Request FORM Z'!$D$58,1),E1451)),MAX(G$1:$G1450)+1,0))</f>
        <v>0</v>
      </c>
      <c r="H1451" s="3" t="str">
        <f t="shared" si="22"/>
        <v/>
      </c>
    </row>
    <row r="1452" spans="1:8" x14ac:dyDescent="0.35">
      <c r="A1452" s="94" t="s">
        <v>7184</v>
      </c>
      <c r="B1452" s="94" t="s">
        <v>7392</v>
      </c>
      <c r="C1452" s="94" t="s">
        <v>7391</v>
      </c>
      <c r="D1452" s="94" t="s">
        <v>7392</v>
      </c>
      <c r="E1452" s="94" t="s">
        <v>9644</v>
      </c>
      <c r="G1452" s="5">
        <f>IF('Supplier Change Request FORM Z'!$D$58="",IF(ISNUMBER(SEARCH(LEFT(#REF!,1),E1452)),MAX(G$1:$G1451)+1,0),IF(ISNUMBER(SEARCH(LEFT('Supplier Change Request FORM Z'!$D$58,1),E1452)),MAX(G$1:$G1451)+1,0))</f>
        <v>0</v>
      </c>
      <c r="H1452" s="3" t="str">
        <f t="shared" si="22"/>
        <v/>
      </c>
    </row>
    <row r="1453" spans="1:8" x14ac:dyDescent="0.35">
      <c r="A1453" s="94" t="s">
        <v>7184</v>
      </c>
      <c r="B1453" s="94" t="s">
        <v>8118</v>
      </c>
      <c r="C1453" s="94" t="s">
        <v>8117</v>
      </c>
      <c r="D1453" s="94" t="s">
        <v>8118</v>
      </c>
      <c r="E1453" s="94" t="s">
        <v>9644</v>
      </c>
      <c r="G1453" s="5">
        <f>IF('Supplier Change Request FORM Z'!$D$58="",IF(ISNUMBER(SEARCH(LEFT(#REF!,1),E1453)),MAX(G$1:$G1452)+1,0),IF(ISNUMBER(SEARCH(LEFT('Supplier Change Request FORM Z'!$D$58,1),E1453)),MAX(G$1:$G1452)+1,0))</f>
        <v>0</v>
      </c>
      <c r="H1453" s="3" t="str">
        <f t="shared" si="22"/>
        <v/>
      </c>
    </row>
    <row r="1454" spans="1:8" x14ac:dyDescent="0.35">
      <c r="A1454" s="94" t="s">
        <v>7184</v>
      </c>
      <c r="B1454" s="94" t="s">
        <v>7212</v>
      </c>
      <c r="C1454" s="94" t="s">
        <v>7211</v>
      </c>
      <c r="D1454" s="94" t="s">
        <v>7212</v>
      </c>
      <c r="E1454" s="94" t="s">
        <v>9644</v>
      </c>
      <c r="G1454" s="5">
        <f>IF('Supplier Change Request FORM Z'!$D$58="",IF(ISNUMBER(SEARCH(LEFT(#REF!,1),E1454)),MAX(G$1:$G1453)+1,0),IF(ISNUMBER(SEARCH(LEFT('Supplier Change Request FORM Z'!$D$58,1),E1454)),MAX(G$1:$G1453)+1,0))</f>
        <v>0</v>
      </c>
      <c r="H1454" s="3" t="str">
        <f t="shared" si="22"/>
        <v/>
      </c>
    </row>
    <row r="1455" spans="1:8" x14ac:dyDescent="0.35">
      <c r="A1455" s="94" t="s">
        <v>7184</v>
      </c>
      <c r="B1455" s="94" t="s">
        <v>7828</v>
      </c>
      <c r="C1455" s="94" t="s">
        <v>7827</v>
      </c>
      <c r="D1455" s="94" t="s">
        <v>7828</v>
      </c>
      <c r="E1455" s="94" t="s">
        <v>9644</v>
      </c>
      <c r="G1455" s="5">
        <f>IF('Supplier Change Request FORM Z'!$D$58="",IF(ISNUMBER(SEARCH(LEFT(#REF!,1),E1455)),MAX(G$1:$G1454)+1,0),IF(ISNUMBER(SEARCH(LEFT('Supplier Change Request FORM Z'!$D$58,1),E1455)),MAX(G$1:$G1454)+1,0))</f>
        <v>0</v>
      </c>
      <c r="H1455" s="3" t="str">
        <f t="shared" si="22"/>
        <v/>
      </c>
    </row>
    <row r="1456" spans="1:8" x14ac:dyDescent="0.35">
      <c r="A1456" s="94" t="s">
        <v>7184</v>
      </c>
      <c r="B1456" s="94" t="s">
        <v>7360</v>
      </c>
      <c r="C1456" s="94" t="s">
        <v>7359</v>
      </c>
      <c r="D1456" s="94" t="s">
        <v>7360</v>
      </c>
      <c r="E1456" s="94" t="s">
        <v>9644</v>
      </c>
      <c r="G1456" s="5">
        <f>IF('Supplier Change Request FORM Z'!$D$58="",IF(ISNUMBER(SEARCH(LEFT(#REF!,1),E1456)),MAX(G$1:$G1455)+1,0),IF(ISNUMBER(SEARCH(LEFT('Supplier Change Request FORM Z'!$D$58,1),E1456)),MAX(G$1:$G1455)+1,0))</f>
        <v>0</v>
      </c>
      <c r="H1456" s="3" t="str">
        <f t="shared" si="22"/>
        <v/>
      </c>
    </row>
    <row r="1457" spans="1:8" x14ac:dyDescent="0.35">
      <c r="A1457" s="94" t="s">
        <v>7184</v>
      </c>
      <c r="B1457" s="94" t="s">
        <v>8333</v>
      </c>
      <c r="C1457" s="94" t="s">
        <v>8332</v>
      </c>
      <c r="D1457" s="94" t="s">
        <v>8333</v>
      </c>
      <c r="E1457" s="94" t="s">
        <v>9644</v>
      </c>
      <c r="G1457" s="5">
        <f>IF('Supplier Change Request FORM Z'!$D$58="",IF(ISNUMBER(SEARCH(LEFT(#REF!,1),E1457)),MAX(G$1:$G1456)+1,0),IF(ISNUMBER(SEARCH(LEFT('Supplier Change Request FORM Z'!$D$58,1),E1457)),MAX(G$1:$G1456)+1,0))</f>
        <v>0</v>
      </c>
      <c r="H1457" s="3" t="str">
        <f t="shared" si="22"/>
        <v/>
      </c>
    </row>
    <row r="1458" spans="1:8" x14ac:dyDescent="0.35">
      <c r="A1458" s="94" t="s">
        <v>7184</v>
      </c>
      <c r="B1458" s="94" t="s">
        <v>8911</v>
      </c>
      <c r="C1458" s="94" t="s">
        <v>8910</v>
      </c>
      <c r="D1458" s="94" t="s">
        <v>8911</v>
      </c>
      <c r="E1458" s="94" t="s">
        <v>9644</v>
      </c>
      <c r="G1458" s="5">
        <f>IF('Supplier Change Request FORM Z'!$D$58="",IF(ISNUMBER(SEARCH(LEFT(#REF!,1),E1458)),MAX(G$1:$G1457)+1,0),IF(ISNUMBER(SEARCH(LEFT('Supplier Change Request FORM Z'!$D$58,1),E1458)),MAX(G$1:$G1457)+1,0))</f>
        <v>0</v>
      </c>
      <c r="H1458" s="3" t="str">
        <f t="shared" si="22"/>
        <v/>
      </c>
    </row>
    <row r="1459" spans="1:8" x14ac:dyDescent="0.35">
      <c r="A1459" s="94" t="s">
        <v>7184</v>
      </c>
      <c r="B1459" s="94" t="s">
        <v>7981</v>
      </c>
      <c r="C1459" s="94" t="s">
        <v>7980</v>
      </c>
      <c r="D1459" s="94" t="s">
        <v>7981</v>
      </c>
      <c r="E1459" s="94" t="s">
        <v>9644</v>
      </c>
      <c r="G1459" s="5">
        <f>IF('Supplier Change Request FORM Z'!$D$58="",IF(ISNUMBER(SEARCH(LEFT(#REF!,1),E1459)),MAX(G$1:$G1458)+1,0),IF(ISNUMBER(SEARCH(LEFT('Supplier Change Request FORM Z'!$D$58,1),E1459)),MAX(G$1:$G1458)+1,0))</f>
        <v>0</v>
      </c>
      <c r="H1459" s="3" t="str">
        <f t="shared" si="22"/>
        <v/>
      </c>
    </row>
    <row r="1460" spans="1:8" x14ac:dyDescent="0.35">
      <c r="A1460" s="94" t="s">
        <v>7184</v>
      </c>
      <c r="B1460" s="94" t="s">
        <v>9037</v>
      </c>
      <c r="C1460" s="94" t="s">
        <v>9036</v>
      </c>
      <c r="D1460" s="94" t="s">
        <v>9037</v>
      </c>
      <c r="E1460" s="94" t="s">
        <v>9644</v>
      </c>
      <c r="G1460" s="5">
        <f>IF('Supplier Change Request FORM Z'!$D$58="",IF(ISNUMBER(SEARCH(LEFT(#REF!,1),E1460)),MAX(G$1:$G1459)+1,0),IF(ISNUMBER(SEARCH(LEFT('Supplier Change Request FORM Z'!$D$58,1),E1460)),MAX(G$1:$G1459)+1,0))</f>
        <v>0</v>
      </c>
      <c r="H1460" s="3" t="str">
        <f t="shared" si="22"/>
        <v/>
      </c>
    </row>
    <row r="1461" spans="1:8" x14ac:dyDescent="0.35">
      <c r="A1461" s="94" t="s">
        <v>7184</v>
      </c>
      <c r="B1461" s="94" t="s">
        <v>7663</v>
      </c>
      <c r="C1461" s="94" t="s">
        <v>7662</v>
      </c>
      <c r="D1461" s="94" t="s">
        <v>7663</v>
      </c>
      <c r="E1461" s="94" t="s">
        <v>9644</v>
      </c>
      <c r="G1461" s="5">
        <f>IF('Supplier Change Request FORM Z'!$D$58="",IF(ISNUMBER(SEARCH(LEFT(#REF!,1),E1461)),MAX(G$1:$G1460)+1,0),IF(ISNUMBER(SEARCH(LEFT('Supplier Change Request FORM Z'!$D$58,1),E1461)),MAX(G$1:$G1460)+1,0))</f>
        <v>0</v>
      </c>
      <c r="H1461" s="3" t="str">
        <f t="shared" si="22"/>
        <v/>
      </c>
    </row>
    <row r="1462" spans="1:8" x14ac:dyDescent="0.35">
      <c r="A1462" s="94" t="s">
        <v>7184</v>
      </c>
      <c r="B1462" s="94" t="s">
        <v>8443</v>
      </c>
      <c r="C1462" s="94" t="s">
        <v>8442</v>
      </c>
      <c r="D1462" s="94" t="s">
        <v>8443</v>
      </c>
      <c r="E1462" s="94" t="s">
        <v>9644</v>
      </c>
      <c r="G1462" s="5">
        <f>IF('Supplier Change Request FORM Z'!$D$58="",IF(ISNUMBER(SEARCH(LEFT(#REF!,1),E1462)),MAX(G$1:$G1461)+1,0),IF(ISNUMBER(SEARCH(LEFT('Supplier Change Request FORM Z'!$D$58,1),E1462)),MAX(G$1:$G1461)+1,0))</f>
        <v>0</v>
      </c>
      <c r="H1462" s="3" t="str">
        <f t="shared" si="22"/>
        <v/>
      </c>
    </row>
    <row r="1463" spans="1:8" x14ac:dyDescent="0.35">
      <c r="A1463" s="94" t="s">
        <v>7184</v>
      </c>
      <c r="B1463" s="94" t="s">
        <v>7804</v>
      </c>
      <c r="C1463" s="94" t="s">
        <v>7803</v>
      </c>
      <c r="D1463" s="94" t="s">
        <v>7804</v>
      </c>
      <c r="E1463" s="94" t="s">
        <v>9644</v>
      </c>
      <c r="G1463" s="5">
        <f>IF('Supplier Change Request FORM Z'!$D$58="",IF(ISNUMBER(SEARCH(LEFT(#REF!,1),E1463)),MAX(G$1:$G1462)+1,0),IF(ISNUMBER(SEARCH(LEFT('Supplier Change Request FORM Z'!$D$58,1),E1463)),MAX(G$1:$G1462)+1,0))</f>
        <v>0</v>
      </c>
      <c r="H1463" s="3" t="str">
        <f t="shared" si="22"/>
        <v/>
      </c>
    </row>
    <row r="1464" spans="1:8" x14ac:dyDescent="0.35">
      <c r="A1464" s="94" t="s">
        <v>7184</v>
      </c>
      <c r="B1464" s="94" t="s">
        <v>8319</v>
      </c>
      <c r="C1464" s="94" t="s">
        <v>8318</v>
      </c>
      <c r="D1464" s="94" t="s">
        <v>8319</v>
      </c>
      <c r="E1464" s="94" t="s">
        <v>9644</v>
      </c>
      <c r="G1464" s="5">
        <f>IF('Supplier Change Request FORM Z'!$D$58="",IF(ISNUMBER(SEARCH(LEFT(#REF!,1),E1464)),MAX(G$1:$G1463)+1,0),IF(ISNUMBER(SEARCH(LEFT('Supplier Change Request FORM Z'!$D$58,1),E1464)),MAX(G$1:$G1463)+1,0))</f>
        <v>0</v>
      </c>
      <c r="H1464" s="3" t="str">
        <f t="shared" si="22"/>
        <v/>
      </c>
    </row>
    <row r="1465" spans="1:8" x14ac:dyDescent="0.35">
      <c r="A1465" s="94" t="s">
        <v>7184</v>
      </c>
      <c r="B1465" s="94" t="s">
        <v>10224</v>
      </c>
      <c r="C1465" s="94" t="s">
        <v>10225</v>
      </c>
      <c r="D1465" s="94" t="s">
        <v>10224</v>
      </c>
      <c r="E1465" s="94" t="s">
        <v>9644</v>
      </c>
      <c r="G1465" s="5">
        <f>IF('Supplier Change Request FORM Z'!$D$58="",IF(ISNUMBER(SEARCH(LEFT(#REF!,1),E1465)),MAX(G$1:$G1464)+1,0),IF(ISNUMBER(SEARCH(LEFT('Supplier Change Request FORM Z'!$D$58,1),E1465)),MAX(G$1:$G1464)+1,0))</f>
        <v>0</v>
      </c>
      <c r="H1465" s="3" t="str">
        <f t="shared" si="22"/>
        <v/>
      </c>
    </row>
    <row r="1466" spans="1:8" x14ac:dyDescent="0.35">
      <c r="A1466" s="94" t="s">
        <v>7184</v>
      </c>
      <c r="B1466" s="94" t="s">
        <v>8251</v>
      </c>
      <c r="C1466" s="94" t="s">
        <v>8250</v>
      </c>
      <c r="D1466" s="94" t="s">
        <v>8251</v>
      </c>
      <c r="E1466" s="94" t="s">
        <v>9644</v>
      </c>
      <c r="G1466" s="5">
        <f>IF('Supplier Change Request FORM Z'!$D$58="",IF(ISNUMBER(SEARCH(LEFT(#REF!,1),E1466)),MAX(G$1:$G1465)+1,0),IF(ISNUMBER(SEARCH(LEFT('Supplier Change Request FORM Z'!$D$58,1),E1466)),MAX(G$1:$G1465)+1,0))</f>
        <v>0</v>
      </c>
      <c r="H1466" s="3" t="str">
        <f t="shared" si="22"/>
        <v/>
      </c>
    </row>
    <row r="1467" spans="1:8" x14ac:dyDescent="0.35">
      <c r="A1467" s="94" t="s">
        <v>7184</v>
      </c>
      <c r="B1467" s="94" t="s">
        <v>8116</v>
      </c>
      <c r="C1467" s="94" t="s">
        <v>8115</v>
      </c>
      <c r="D1467" s="94" t="s">
        <v>8116</v>
      </c>
      <c r="E1467" s="94" t="s">
        <v>9644</v>
      </c>
      <c r="G1467" s="5">
        <f>IF('Supplier Change Request FORM Z'!$D$58="",IF(ISNUMBER(SEARCH(LEFT(#REF!,1),E1467)),MAX(G$1:$G1466)+1,0),IF(ISNUMBER(SEARCH(LEFT('Supplier Change Request FORM Z'!$D$58,1),E1467)),MAX(G$1:$G1466)+1,0))</f>
        <v>0</v>
      </c>
      <c r="H1467" s="3" t="str">
        <f t="shared" si="22"/>
        <v/>
      </c>
    </row>
    <row r="1468" spans="1:8" x14ac:dyDescent="0.35">
      <c r="A1468" s="94" t="s">
        <v>7184</v>
      </c>
      <c r="B1468" s="94" t="s">
        <v>7830</v>
      </c>
      <c r="C1468" s="94" t="s">
        <v>7829</v>
      </c>
      <c r="D1468" s="94" t="s">
        <v>7830</v>
      </c>
      <c r="E1468" s="94" t="s">
        <v>9644</v>
      </c>
      <c r="G1468" s="5">
        <f>IF('Supplier Change Request FORM Z'!$D$58="",IF(ISNUMBER(SEARCH(LEFT(#REF!,1),E1468)),MAX(G$1:$G1467)+1,0),IF(ISNUMBER(SEARCH(LEFT('Supplier Change Request FORM Z'!$D$58,1),E1468)),MAX(G$1:$G1467)+1,0))</f>
        <v>0</v>
      </c>
      <c r="H1468" s="3" t="str">
        <f t="shared" si="22"/>
        <v/>
      </c>
    </row>
    <row r="1469" spans="1:8" x14ac:dyDescent="0.35">
      <c r="A1469" s="94" t="s">
        <v>7184</v>
      </c>
      <c r="B1469" s="94" t="s">
        <v>9027</v>
      </c>
      <c r="C1469" s="94" t="s">
        <v>9026</v>
      </c>
      <c r="D1469" s="94" t="s">
        <v>9027</v>
      </c>
      <c r="E1469" s="94" t="s">
        <v>9644</v>
      </c>
      <c r="G1469" s="5">
        <f>IF('Supplier Change Request FORM Z'!$D$58="",IF(ISNUMBER(SEARCH(LEFT(#REF!,1),E1469)),MAX(G$1:$G1468)+1,0),IF(ISNUMBER(SEARCH(LEFT('Supplier Change Request FORM Z'!$D$58,1),E1469)),MAX(G$1:$G1468)+1,0))</f>
        <v>0</v>
      </c>
      <c r="H1469" s="3" t="str">
        <f t="shared" si="22"/>
        <v/>
      </c>
    </row>
    <row r="1470" spans="1:8" x14ac:dyDescent="0.35">
      <c r="A1470" s="94" t="s">
        <v>7184</v>
      </c>
      <c r="B1470" s="94" t="s">
        <v>8750</v>
      </c>
      <c r="C1470" s="94" t="s">
        <v>8748</v>
      </c>
      <c r="D1470" s="94" t="s">
        <v>8750</v>
      </c>
      <c r="E1470" s="94" t="s">
        <v>9644</v>
      </c>
      <c r="G1470" s="5">
        <f>IF('Supplier Change Request FORM Z'!$D$58="",IF(ISNUMBER(SEARCH(LEFT(#REF!,1),E1470)),MAX(G$1:$G1469)+1,0),IF(ISNUMBER(SEARCH(LEFT('Supplier Change Request FORM Z'!$D$58,1),E1470)),MAX(G$1:$G1469)+1,0))</f>
        <v>0</v>
      </c>
      <c r="H1470" s="3" t="str">
        <f t="shared" si="22"/>
        <v/>
      </c>
    </row>
    <row r="1471" spans="1:8" x14ac:dyDescent="0.35">
      <c r="A1471" s="94" t="s">
        <v>7184</v>
      </c>
      <c r="B1471" s="94" t="s">
        <v>8751</v>
      </c>
      <c r="C1471" s="94" t="s">
        <v>8748</v>
      </c>
      <c r="D1471" s="94" t="s">
        <v>8751</v>
      </c>
      <c r="E1471" s="94" t="s">
        <v>9644</v>
      </c>
      <c r="G1471" s="5">
        <f>IF('Supplier Change Request FORM Z'!$D$58="",IF(ISNUMBER(SEARCH(LEFT(#REF!,1),E1471)),MAX(G$1:$G1470)+1,0),IF(ISNUMBER(SEARCH(LEFT('Supplier Change Request FORM Z'!$D$58,1),E1471)),MAX(G$1:$G1470)+1,0))</f>
        <v>0</v>
      </c>
      <c r="H1471" s="3" t="str">
        <f t="shared" si="22"/>
        <v/>
      </c>
    </row>
    <row r="1472" spans="1:8" x14ac:dyDescent="0.35">
      <c r="A1472" s="94" t="s">
        <v>7184</v>
      </c>
      <c r="B1472" s="94" t="s">
        <v>7873</v>
      </c>
      <c r="C1472" s="94" t="s">
        <v>7872</v>
      </c>
      <c r="D1472" s="94" t="s">
        <v>7873</v>
      </c>
      <c r="E1472" s="94" t="s">
        <v>9644</v>
      </c>
      <c r="G1472" s="5">
        <f>IF('Supplier Change Request FORM Z'!$D$58="",IF(ISNUMBER(SEARCH(LEFT(#REF!,1),E1472)),MAX(G$1:$G1471)+1,0),IF(ISNUMBER(SEARCH(LEFT('Supplier Change Request FORM Z'!$D$58,1),E1472)),MAX(G$1:$G1471)+1,0))</f>
        <v>0</v>
      </c>
      <c r="H1472" s="3" t="str">
        <f t="shared" si="22"/>
        <v/>
      </c>
    </row>
    <row r="1473" spans="1:8" x14ac:dyDescent="0.35">
      <c r="A1473" s="94" t="s">
        <v>7184</v>
      </c>
      <c r="B1473" s="94" t="s">
        <v>7941</v>
      </c>
      <c r="C1473" s="94" t="s">
        <v>7940</v>
      </c>
      <c r="D1473" s="94" t="s">
        <v>7941</v>
      </c>
      <c r="E1473" s="94" t="s">
        <v>9644</v>
      </c>
      <c r="G1473" s="5">
        <f>IF('Supplier Change Request FORM Z'!$D$58="",IF(ISNUMBER(SEARCH(LEFT(#REF!,1),E1473)),MAX(G$1:$G1472)+1,0),IF(ISNUMBER(SEARCH(LEFT('Supplier Change Request FORM Z'!$D$58,1),E1473)),MAX(G$1:$G1472)+1,0))</f>
        <v>0</v>
      </c>
      <c r="H1473" s="3" t="str">
        <f t="shared" si="22"/>
        <v/>
      </c>
    </row>
    <row r="1474" spans="1:8" x14ac:dyDescent="0.35">
      <c r="A1474" s="94" t="s">
        <v>7184</v>
      </c>
      <c r="B1474" s="94" t="s">
        <v>8244</v>
      </c>
      <c r="C1474" s="94" t="s">
        <v>8243</v>
      </c>
      <c r="D1474" s="94" t="s">
        <v>8244</v>
      </c>
      <c r="E1474" s="94" t="s">
        <v>9644</v>
      </c>
      <c r="G1474" s="5">
        <f>IF('Supplier Change Request FORM Z'!$D$58="",IF(ISNUMBER(SEARCH(LEFT(#REF!,1),E1474)),MAX(G$1:$G1473)+1,0),IF(ISNUMBER(SEARCH(LEFT('Supplier Change Request FORM Z'!$D$58,1),E1474)),MAX(G$1:$G1473)+1,0))</f>
        <v>0</v>
      </c>
      <c r="H1474" s="3" t="str">
        <f t="shared" ref="H1474:H1537" si="23">IFERROR(INDEX(B:B,MATCH(ROW(H1473),G:G,0)),"")</f>
        <v/>
      </c>
    </row>
    <row r="1475" spans="1:8" x14ac:dyDescent="0.35">
      <c r="A1475" s="94" t="s">
        <v>7184</v>
      </c>
      <c r="B1475" s="94" t="s">
        <v>8449</v>
      </c>
      <c r="C1475" s="94" t="s">
        <v>8448</v>
      </c>
      <c r="D1475" s="94" t="s">
        <v>8449</v>
      </c>
      <c r="E1475" s="94" t="s">
        <v>9644</v>
      </c>
      <c r="G1475" s="5">
        <f>IF('Supplier Change Request FORM Z'!$D$58="",IF(ISNUMBER(SEARCH(LEFT(#REF!,1),E1475)),MAX(G$1:$G1474)+1,0),IF(ISNUMBER(SEARCH(LEFT('Supplier Change Request FORM Z'!$D$58,1),E1475)),MAX(G$1:$G1474)+1,0))</f>
        <v>0</v>
      </c>
      <c r="H1475" s="3" t="str">
        <f t="shared" si="23"/>
        <v/>
      </c>
    </row>
    <row r="1476" spans="1:8" x14ac:dyDescent="0.35">
      <c r="A1476" s="94" t="s">
        <v>7184</v>
      </c>
      <c r="B1476" s="94" t="s">
        <v>8255</v>
      </c>
      <c r="C1476" s="94" t="s">
        <v>8254</v>
      </c>
      <c r="D1476" s="94" t="s">
        <v>8255</v>
      </c>
      <c r="E1476" s="94" t="s">
        <v>9644</v>
      </c>
      <c r="G1476" s="5">
        <f>IF('Supplier Change Request FORM Z'!$D$58="",IF(ISNUMBER(SEARCH(LEFT(#REF!,1),E1476)),MAX(G$1:$G1475)+1,0),IF(ISNUMBER(SEARCH(LEFT('Supplier Change Request FORM Z'!$D$58,1),E1476)),MAX(G$1:$G1475)+1,0))</f>
        <v>0</v>
      </c>
      <c r="H1476" s="3" t="str">
        <f t="shared" si="23"/>
        <v/>
      </c>
    </row>
    <row r="1477" spans="1:8" x14ac:dyDescent="0.35">
      <c r="A1477" s="94" t="s">
        <v>7184</v>
      </c>
      <c r="B1477" s="94" t="s">
        <v>8620</v>
      </c>
      <c r="C1477" s="94" t="s">
        <v>8627</v>
      </c>
      <c r="D1477" s="94" t="s">
        <v>8620</v>
      </c>
      <c r="E1477" s="94" t="s">
        <v>9644</v>
      </c>
      <c r="G1477" s="5">
        <f>IF('Supplier Change Request FORM Z'!$D$58="",IF(ISNUMBER(SEARCH(LEFT(#REF!,1),E1477)),MAX(G$1:$G1476)+1,0),IF(ISNUMBER(SEARCH(LEFT('Supplier Change Request FORM Z'!$D$58,1),E1477)),MAX(G$1:$G1476)+1,0))</f>
        <v>0</v>
      </c>
      <c r="H1477" s="3" t="str">
        <f t="shared" si="23"/>
        <v/>
      </c>
    </row>
    <row r="1478" spans="1:8" x14ac:dyDescent="0.35">
      <c r="A1478" s="94" t="s">
        <v>7184</v>
      </c>
      <c r="B1478" s="94" t="s">
        <v>7648</v>
      </c>
      <c r="C1478" s="94" t="s">
        <v>7647</v>
      </c>
      <c r="D1478" s="94" t="s">
        <v>7648</v>
      </c>
      <c r="E1478" s="94" t="s">
        <v>9644</v>
      </c>
      <c r="G1478" s="5">
        <f>IF('Supplier Change Request FORM Z'!$D$58="",IF(ISNUMBER(SEARCH(LEFT(#REF!,1),E1478)),MAX(G$1:$G1477)+1,0),IF(ISNUMBER(SEARCH(LEFT('Supplier Change Request FORM Z'!$D$58,1),E1478)),MAX(G$1:$G1477)+1,0))</f>
        <v>0</v>
      </c>
      <c r="H1478" s="3" t="str">
        <f t="shared" si="23"/>
        <v/>
      </c>
    </row>
    <row r="1479" spans="1:8" x14ac:dyDescent="0.35">
      <c r="A1479" s="94" t="s">
        <v>7184</v>
      </c>
      <c r="B1479" s="94" t="s">
        <v>8203</v>
      </c>
      <c r="C1479" s="94" t="s">
        <v>8202</v>
      </c>
      <c r="D1479" s="94" t="s">
        <v>8203</v>
      </c>
      <c r="E1479" s="94" t="s">
        <v>9644</v>
      </c>
      <c r="G1479" s="5">
        <f>IF('Supplier Change Request FORM Z'!$D$58="",IF(ISNUMBER(SEARCH(LEFT(#REF!,1),E1479)),MAX(G$1:$G1478)+1,0),IF(ISNUMBER(SEARCH(LEFT('Supplier Change Request FORM Z'!$D$58,1),E1479)),MAX(G$1:$G1478)+1,0))</f>
        <v>0</v>
      </c>
      <c r="H1479" s="3" t="str">
        <f t="shared" si="23"/>
        <v/>
      </c>
    </row>
    <row r="1480" spans="1:8" x14ac:dyDescent="0.35">
      <c r="A1480" s="94" t="s">
        <v>7184</v>
      </c>
      <c r="B1480" s="94" t="s">
        <v>8378</v>
      </c>
      <c r="C1480" s="94" t="s">
        <v>8377</v>
      </c>
      <c r="D1480" s="94" t="s">
        <v>8378</v>
      </c>
      <c r="E1480" s="94" t="s">
        <v>9644</v>
      </c>
      <c r="G1480" s="5">
        <f>IF('Supplier Change Request FORM Z'!$D$58="",IF(ISNUMBER(SEARCH(LEFT(#REF!,1),E1480)),MAX(G$1:$G1479)+1,0),IF(ISNUMBER(SEARCH(LEFT('Supplier Change Request FORM Z'!$D$58,1),E1480)),MAX(G$1:$G1479)+1,0))</f>
        <v>0</v>
      </c>
      <c r="H1480" s="3" t="str">
        <f t="shared" si="23"/>
        <v/>
      </c>
    </row>
    <row r="1481" spans="1:8" x14ac:dyDescent="0.35">
      <c r="A1481" s="94" t="s">
        <v>7184</v>
      </c>
      <c r="B1481" s="94" t="s">
        <v>9105</v>
      </c>
      <c r="C1481" s="94" t="s">
        <v>9104</v>
      </c>
      <c r="D1481" s="94" t="s">
        <v>9105</v>
      </c>
      <c r="E1481" s="94" t="s">
        <v>9644</v>
      </c>
      <c r="G1481" s="5">
        <f>IF('Supplier Change Request FORM Z'!$D$58="",IF(ISNUMBER(SEARCH(LEFT(#REF!,1),E1481)),MAX(G$1:$G1480)+1,0),IF(ISNUMBER(SEARCH(LEFT('Supplier Change Request FORM Z'!$D$58,1),E1481)),MAX(G$1:$G1480)+1,0))</f>
        <v>0</v>
      </c>
      <c r="H1481" s="3" t="str">
        <f t="shared" si="23"/>
        <v/>
      </c>
    </row>
    <row r="1482" spans="1:8" x14ac:dyDescent="0.35">
      <c r="A1482" s="94" t="s">
        <v>7184</v>
      </c>
      <c r="B1482" s="94" t="s">
        <v>8687</v>
      </c>
      <c r="C1482" s="94" t="s">
        <v>8686</v>
      </c>
      <c r="D1482" s="94" t="s">
        <v>8687</v>
      </c>
      <c r="E1482" s="94" t="s">
        <v>9644</v>
      </c>
      <c r="G1482" s="5">
        <f>IF('Supplier Change Request FORM Z'!$D$58="",IF(ISNUMBER(SEARCH(LEFT(#REF!,1),E1482)),MAX(G$1:$G1481)+1,0),IF(ISNUMBER(SEARCH(LEFT('Supplier Change Request FORM Z'!$D$58,1),E1482)),MAX(G$1:$G1481)+1,0))</f>
        <v>0</v>
      </c>
      <c r="H1482" s="3" t="str">
        <f t="shared" si="23"/>
        <v/>
      </c>
    </row>
    <row r="1483" spans="1:8" x14ac:dyDescent="0.35">
      <c r="A1483" s="94" t="s">
        <v>7184</v>
      </c>
      <c r="B1483" s="94" t="s">
        <v>8818</v>
      </c>
      <c r="C1483" s="94" t="s">
        <v>8817</v>
      </c>
      <c r="D1483" s="94" t="s">
        <v>8818</v>
      </c>
      <c r="E1483" s="94" t="s">
        <v>9644</v>
      </c>
      <c r="G1483" s="5">
        <f>IF('Supplier Change Request FORM Z'!$D$58="",IF(ISNUMBER(SEARCH(LEFT(#REF!,1),E1483)),MAX(G$1:$G1482)+1,0),IF(ISNUMBER(SEARCH(LEFT('Supplier Change Request FORM Z'!$D$58,1),E1483)),MAX(G$1:$G1482)+1,0))</f>
        <v>0</v>
      </c>
      <c r="H1483" s="3" t="str">
        <f t="shared" si="23"/>
        <v/>
      </c>
    </row>
    <row r="1484" spans="1:8" x14ac:dyDescent="0.35">
      <c r="A1484" s="94" t="s">
        <v>7184</v>
      </c>
      <c r="B1484" s="94" t="s">
        <v>8374</v>
      </c>
      <c r="C1484" s="94" t="s">
        <v>8373</v>
      </c>
      <c r="D1484" s="94" t="s">
        <v>8374</v>
      </c>
      <c r="E1484" s="94" t="s">
        <v>9644</v>
      </c>
      <c r="G1484" s="5">
        <f>IF('Supplier Change Request FORM Z'!$D$58="",IF(ISNUMBER(SEARCH(LEFT(#REF!,1),E1484)),MAX(G$1:$G1483)+1,0),IF(ISNUMBER(SEARCH(LEFT('Supplier Change Request FORM Z'!$D$58,1),E1484)),MAX(G$1:$G1483)+1,0))</f>
        <v>0</v>
      </c>
      <c r="H1484" s="3" t="str">
        <f t="shared" si="23"/>
        <v/>
      </c>
    </row>
    <row r="1485" spans="1:8" x14ac:dyDescent="0.35">
      <c r="A1485" s="94" t="s">
        <v>7184</v>
      </c>
      <c r="B1485" s="94" t="s">
        <v>10452</v>
      </c>
      <c r="C1485" s="94" t="s">
        <v>10453</v>
      </c>
      <c r="D1485" s="94" t="s">
        <v>10452</v>
      </c>
      <c r="E1485" s="94" t="s">
        <v>9644</v>
      </c>
      <c r="G1485" s="5">
        <f>IF('Supplier Change Request FORM Z'!$D$58="",IF(ISNUMBER(SEARCH(LEFT(#REF!,1),E1485)),MAX(G$1:$G1484)+1,0),IF(ISNUMBER(SEARCH(LEFT('Supplier Change Request FORM Z'!$D$58,1),E1485)),MAX(G$1:$G1484)+1,0))</f>
        <v>0</v>
      </c>
      <c r="H1485" s="3" t="str">
        <f t="shared" si="23"/>
        <v/>
      </c>
    </row>
    <row r="1486" spans="1:8" x14ac:dyDescent="0.35">
      <c r="A1486" s="94" t="s">
        <v>7184</v>
      </c>
      <c r="B1486" s="94" t="s">
        <v>8072</v>
      </c>
      <c r="C1486" s="94" t="s">
        <v>8073</v>
      </c>
      <c r="D1486" s="94" t="s">
        <v>8072</v>
      </c>
      <c r="E1486" s="94" t="s">
        <v>9644</v>
      </c>
      <c r="G1486" s="5">
        <f>IF('Supplier Change Request FORM Z'!$D$58="",IF(ISNUMBER(SEARCH(LEFT(#REF!,1),E1486)),MAX(G$1:$G1485)+1,0),IF(ISNUMBER(SEARCH(LEFT('Supplier Change Request FORM Z'!$D$58,1),E1486)),MAX(G$1:$G1485)+1,0))</f>
        <v>0</v>
      </c>
      <c r="H1486" s="3" t="str">
        <f t="shared" si="23"/>
        <v/>
      </c>
    </row>
    <row r="1487" spans="1:8" x14ac:dyDescent="0.35">
      <c r="A1487" s="94" t="s">
        <v>7184</v>
      </c>
      <c r="B1487" s="94" t="s">
        <v>8912</v>
      </c>
      <c r="C1487" s="94" t="s">
        <v>8910</v>
      </c>
      <c r="D1487" s="94" t="s">
        <v>8912</v>
      </c>
      <c r="E1487" s="94" t="s">
        <v>9644</v>
      </c>
      <c r="G1487" s="5">
        <f>IF('Supplier Change Request FORM Z'!$D$58="",IF(ISNUMBER(SEARCH(LEFT(#REF!,1),E1487)),MAX(G$1:$G1486)+1,0),IF(ISNUMBER(SEARCH(LEFT('Supplier Change Request FORM Z'!$D$58,1),E1487)),MAX(G$1:$G1486)+1,0))</f>
        <v>0</v>
      </c>
      <c r="H1487" s="3" t="str">
        <f t="shared" si="23"/>
        <v/>
      </c>
    </row>
    <row r="1488" spans="1:8" x14ac:dyDescent="0.35">
      <c r="A1488" s="94" t="s">
        <v>7184</v>
      </c>
      <c r="B1488" s="94" t="s">
        <v>8122</v>
      </c>
      <c r="C1488" s="94" t="s">
        <v>8121</v>
      </c>
      <c r="D1488" s="94" t="s">
        <v>8122</v>
      </c>
      <c r="E1488" s="94" t="s">
        <v>9644</v>
      </c>
      <c r="G1488" s="5">
        <f>IF('Supplier Change Request FORM Z'!$D$58="",IF(ISNUMBER(SEARCH(LEFT(#REF!,1),E1488)),MAX(G$1:$G1487)+1,0),IF(ISNUMBER(SEARCH(LEFT('Supplier Change Request FORM Z'!$D$58,1),E1488)),MAX(G$1:$G1487)+1,0))</f>
        <v>0</v>
      </c>
      <c r="H1488" s="3" t="str">
        <f t="shared" si="23"/>
        <v/>
      </c>
    </row>
    <row r="1489" spans="1:8" x14ac:dyDescent="0.35">
      <c r="A1489" s="94" t="s">
        <v>7184</v>
      </c>
      <c r="B1489" s="94" t="s">
        <v>8770</v>
      </c>
      <c r="C1489" s="94" t="s">
        <v>8769</v>
      </c>
      <c r="D1489" s="94" t="s">
        <v>8770</v>
      </c>
      <c r="E1489" s="94" t="s">
        <v>9644</v>
      </c>
      <c r="G1489" s="5">
        <f>IF('Supplier Change Request FORM Z'!$D$58="",IF(ISNUMBER(SEARCH(LEFT(#REF!,1),E1489)),MAX(G$1:$G1488)+1,0),IF(ISNUMBER(SEARCH(LEFT('Supplier Change Request FORM Z'!$D$58,1),E1489)),MAX(G$1:$G1488)+1,0))</f>
        <v>0</v>
      </c>
      <c r="H1489" s="3" t="str">
        <f t="shared" si="23"/>
        <v/>
      </c>
    </row>
    <row r="1490" spans="1:8" x14ac:dyDescent="0.35">
      <c r="A1490" s="94" t="s">
        <v>7184</v>
      </c>
      <c r="B1490" s="94" t="s">
        <v>8776</v>
      </c>
      <c r="C1490" s="94" t="s">
        <v>8775</v>
      </c>
      <c r="D1490" s="94" t="s">
        <v>8776</v>
      </c>
      <c r="E1490" s="94" t="s">
        <v>9644</v>
      </c>
      <c r="G1490" s="5">
        <f>IF('Supplier Change Request FORM Z'!$D$58="",IF(ISNUMBER(SEARCH(LEFT(#REF!,1),E1490)),MAX(G$1:$G1489)+1,0),IF(ISNUMBER(SEARCH(LEFT('Supplier Change Request FORM Z'!$D$58,1),E1490)),MAX(G$1:$G1489)+1,0))</f>
        <v>0</v>
      </c>
      <c r="H1490" s="3" t="str">
        <f t="shared" si="23"/>
        <v/>
      </c>
    </row>
    <row r="1491" spans="1:8" x14ac:dyDescent="0.35">
      <c r="A1491" s="94" t="s">
        <v>7184</v>
      </c>
      <c r="B1491" s="94" t="s">
        <v>8447</v>
      </c>
      <c r="C1491" s="94" t="s">
        <v>8446</v>
      </c>
      <c r="D1491" s="94" t="s">
        <v>8447</v>
      </c>
      <c r="E1491" s="94" t="s">
        <v>9644</v>
      </c>
      <c r="G1491" s="5">
        <f>IF('Supplier Change Request FORM Z'!$D$58="",IF(ISNUMBER(SEARCH(LEFT(#REF!,1),E1491)),MAX(G$1:$G1490)+1,0),IF(ISNUMBER(SEARCH(LEFT('Supplier Change Request FORM Z'!$D$58,1),E1491)),MAX(G$1:$G1490)+1,0))</f>
        <v>0</v>
      </c>
      <c r="H1491" s="3" t="str">
        <f t="shared" si="23"/>
        <v/>
      </c>
    </row>
    <row r="1492" spans="1:8" x14ac:dyDescent="0.35">
      <c r="A1492" s="94" t="s">
        <v>7184</v>
      </c>
      <c r="B1492" s="94" t="s">
        <v>7953</v>
      </c>
      <c r="C1492" s="94" t="s">
        <v>7952</v>
      </c>
      <c r="D1492" s="94" t="s">
        <v>7953</v>
      </c>
      <c r="E1492" s="94" t="s">
        <v>9644</v>
      </c>
      <c r="G1492" s="5">
        <f>IF('Supplier Change Request FORM Z'!$D$58="",IF(ISNUMBER(SEARCH(LEFT(#REF!,1),E1492)),MAX(G$1:$G1491)+1,0),IF(ISNUMBER(SEARCH(LEFT('Supplier Change Request FORM Z'!$D$58,1),E1492)),MAX(G$1:$G1491)+1,0))</f>
        <v>0</v>
      </c>
      <c r="H1492" s="3" t="str">
        <f t="shared" si="23"/>
        <v/>
      </c>
    </row>
    <row r="1493" spans="1:8" x14ac:dyDescent="0.35">
      <c r="A1493" s="94" t="s">
        <v>7184</v>
      </c>
      <c r="B1493" s="94" t="s">
        <v>10454</v>
      </c>
      <c r="C1493" s="94" t="s">
        <v>10455</v>
      </c>
      <c r="D1493" s="94" t="s">
        <v>10061</v>
      </c>
      <c r="E1493" s="94" t="s">
        <v>9644</v>
      </c>
      <c r="G1493" s="5">
        <f>IF('Supplier Change Request FORM Z'!$D$58="",IF(ISNUMBER(SEARCH(LEFT(#REF!,1),E1493)),MAX(G$1:$G1492)+1,0),IF(ISNUMBER(SEARCH(LEFT('Supplier Change Request FORM Z'!$D$58,1),E1493)),MAX(G$1:$G1492)+1,0))</f>
        <v>0</v>
      </c>
      <c r="H1493" s="3" t="str">
        <f t="shared" si="23"/>
        <v/>
      </c>
    </row>
    <row r="1494" spans="1:8" x14ac:dyDescent="0.35">
      <c r="A1494" s="94" t="s">
        <v>7184</v>
      </c>
      <c r="B1494" s="94" t="s">
        <v>8380</v>
      </c>
      <c r="C1494" s="94" t="s">
        <v>8379</v>
      </c>
      <c r="D1494" s="94" t="s">
        <v>8380</v>
      </c>
      <c r="E1494" s="94" t="s">
        <v>9644</v>
      </c>
      <c r="G1494" s="5">
        <f>IF('Supplier Change Request FORM Z'!$D$58="",IF(ISNUMBER(SEARCH(LEFT(#REF!,1),E1494)),MAX(G$1:$G1493)+1,0),IF(ISNUMBER(SEARCH(LEFT('Supplier Change Request FORM Z'!$D$58,1),E1494)),MAX(G$1:$G1493)+1,0))</f>
        <v>0</v>
      </c>
      <c r="H1494" s="3" t="str">
        <f t="shared" si="23"/>
        <v/>
      </c>
    </row>
    <row r="1495" spans="1:8" x14ac:dyDescent="0.35">
      <c r="A1495" s="94" t="s">
        <v>7184</v>
      </c>
      <c r="B1495" s="94" t="s">
        <v>8401</v>
      </c>
      <c r="C1495" s="94" t="s">
        <v>8400</v>
      </c>
      <c r="D1495" s="94" t="s">
        <v>8401</v>
      </c>
      <c r="E1495" s="94" t="s">
        <v>9644</v>
      </c>
      <c r="G1495" s="5">
        <f>IF('Supplier Change Request FORM Z'!$D$58="",IF(ISNUMBER(SEARCH(LEFT(#REF!,1),E1495)),MAX(G$1:$G1494)+1,0),IF(ISNUMBER(SEARCH(LEFT('Supplier Change Request FORM Z'!$D$58,1),E1495)),MAX(G$1:$G1494)+1,0))</f>
        <v>0</v>
      </c>
      <c r="H1495" s="3" t="str">
        <f t="shared" si="23"/>
        <v/>
      </c>
    </row>
    <row r="1496" spans="1:8" x14ac:dyDescent="0.35">
      <c r="A1496" s="94" t="s">
        <v>7184</v>
      </c>
      <c r="B1496" s="94" t="s">
        <v>9233</v>
      </c>
      <c r="C1496" s="94" t="s">
        <v>9232</v>
      </c>
      <c r="D1496" s="94" t="s">
        <v>9233</v>
      </c>
      <c r="E1496" s="94" t="s">
        <v>9644</v>
      </c>
      <c r="G1496" s="5">
        <f>IF('Supplier Change Request FORM Z'!$D$58="",IF(ISNUMBER(SEARCH(LEFT(#REF!,1),E1496)),MAX(G$1:$G1495)+1,0),IF(ISNUMBER(SEARCH(LEFT('Supplier Change Request FORM Z'!$D$58,1),E1496)),MAX(G$1:$G1495)+1,0))</f>
        <v>0</v>
      </c>
      <c r="H1496" s="3" t="str">
        <f t="shared" si="23"/>
        <v/>
      </c>
    </row>
    <row r="1497" spans="1:8" x14ac:dyDescent="0.35">
      <c r="A1497" s="94" t="s">
        <v>7184</v>
      </c>
      <c r="B1497" s="94" t="s">
        <v>7276</v>
      </c>
      <c r="C1497" s="94" t="s">
        <v>7275</v>
      </c>
      <c r="D1497" s="94" t="s">
        <v>7276</v>
      </c>
      <c r="E1497" s="94" t="s">
        <v>9644</v>
      </c>
      <c r="G1497" s="5">
        <f>IF('Supplier Change Request FORM Z'!$D$58="",IF(ISNUMBER(SEARCH(LEFT(#REF!,1),E1497)),MAX(G$1:$G1496)+1,0),IF(ISNUMBER(SEARCH(LEFT('Supplier Change Request FORM Z'!$D$58,1),E1497)),MAX(G$1:$G1496)+1,0))</f>
        <v>0</v>
      </c>
      <c r="H1497" s="3" t="str">
        <f t="shared" si="23"/>
        <v/>
      </c>
    </row>
    <row r="1498" spans="1:8" x14ac:dyDescent="0.35">
      <c r="A1498" s="94" t="s">
        <v>7184</v>
      </c>
      <c r="B1498" s="94" t="s">
        <v>8675</v>
      </c>
      <c r="C1498" s="94" t="s">
        <v>8674</v>
      </c>
      <c r="D1498" s="94" t="s">
        <v>8675</v>
      </c>
      <c r="E1498" s="94" t="s">
        <v>9644</v>
      </c>
      <c r="G1498" s="5">
        <f>IF('Supplier Change Request FORM Z'!$D$58="",IF(ISNUMBER(SEARCH(LEFT(#REF!,1),E1498)),MAX(G$1:$G1497)+1,0),IF(ISNUMBER(SEARCH(LEFT('Supplier Change Request FORM Z'!$D$58,1),E1498)),MAX(G$1:$G1497)+1,0))</f>
        <v>0</v>
      </c>
      <c r="H1498" s="3" t="str">
        <f t="shared" si="23"/>
        <v/>
      </c>
    </row>
    <row r="1499" spans="1:8" x14ac:dyDescent="0.35">
      <c r="A1499" s="94" t="s">
        <v>7184</v>
      </c>
      <c r="B1499" s="94" t="s">
        <v>8411</v>
      </c>
      <c r="C1499" s="94" t="s">
        <v>8410</v>
      </c>
      <c r="D1499" s="94" t="s">
        <v>8411</v>
      </c>
      <c r="E1499" s="94" t="s">
        <v>9644</v>
      </c>
      <c r="G1499" s="5">
        <f>IF('Supplier Change Request FORM Z'!$D$58="",IF(ISNUMBER(SEARCH(LEFT(#REF!,1),E1499)),MAX(G$1:$G1498)+1,0),IF(ISNUMBER(SEARCH(LEFT('Supplier Change Request FORM Z'!$D$58,1),E1499)),MAX(G$1:$G1498)+1,0))</f>
        <v>0</v>
      </c>
      <c r="H1499" s="3" t="str">
        <f t="shared" si="23"/>
        <v/>
      </c>
    </row>
    <row r="1500" spans="1:8" x14ac:dyDescent="0.35">
      <c r="A1500" s="94" t="s">
        <v>7184</v>
      </c>
      <c r="B1500" s="94" t="s">
        <v>8978</v>
      </c>
      <c r="C1500" s="94" t="s">
        <v>8977</v>
      </c>
      <c r="D1500" s="94" t="s">
        <v>8978</v>
      </c>
      <c r="E1500" s="94" t="s">
        <v>9644</v>
      </c>
      <c r="G1500" s="5">
        <f>IF('Supplier Change Request FORM Z'!$D$58="",IF(ISNUMBER(SEARCH(LEFT(#REF!,1),E1500)),MAX(G$1:$G1499)+1,0),IF(ISNUMBER(SEARCH(LEFT('Supplier Change Request FORM Z'!$D$58,1),E1500)),MAX(G$1:$G1499)+1,0))</f>
        <v>0</v>
      </c>
      <c r="H1500" s="3" t="str">
        <f t="shared" si="23"/>
        <v/>
      </c>
    </row>
    <row r="1501" spans="1:8" x14ac:dyDescent="0.35">
      <c r="A1501" s="94" t="s">
        <v>7184</v>
      </c>
      <c r="B1501" s="94" t="s">
        <v>9046</v>
      </c>
      <c r="C1501" s="94" t="s">
        <v>9045</v>
      </c>
      <c r="D1501" s="94" t="s">
        <v>9046</v>
      </c>
      <c r="E1501" s="94" t="s">
        <v>9644</v>
      </c>
      <c r="G1501" s="5">
        <f>IF('Supplier Change Request FORM Z'!$D$58="",IF(ISNUMBER(SEARCH(LEFT(#REF!,1),E1501)),MAX(G$1:$G1500)+1,0),IF(ISNUMBER(SEARCH(LEFT('Supplier Change Request FORM Z'!$D$58,1),E1501)),MAX(G$1:$G1500)+1,0))</f>
        <v>0</v>
      </c>
      <c r="H1501" s="3" t="str">
        <f t="shared" si="23"/>
        <v/>
      </c>
    </row>
    <row r="1502" spans="1:8" x14ac:dyDescent="0.35">
      <c r="A1502" s="94" t="s">
        <v>7184</v>
      </c>
      <c r="B1502" s="94" t="s">
        <v>10456</v>
      </c>
      <c r="C1502" s="94" t="s">
        <v>10457</v>
      </c>
      <c r="D1502" s="94" t="s">
        <v>10061</v>
      </c>
      <c r="E1502" s="94" t="s">
        <v>9644</v>
      </c>
      <c r="G1502" s="5">
        <f>IF('Supplier Change Request FORM Z'!$D$58="",IF(ISNUMBER(SEARCH(LEFT(#REF!,1),E1502)),MAX(G$1:$G1501)+1,0),IF(ISNUMBER(SEARCH(LEFT('Supplier Change Request FORM Z'!$D$58,1),E1502)),MAX(G$1:$G1501)+1,0))</f>
        <v>0</v>
      </c>
      <c r="H1502" s="3" t="str">
        <f t="shared" si="23"/>
        <v/>
      </c>
    </row>
    <row r="1503" spans="1:8" x14ac:dyDescent="0.35">
      <c r="A1503" s="94" t="s">
        <v>7184</v>
      </c>
      <c r="B1503" s="94" t="s">
        <v>8645</v>
      </c>
      <c r="C1503" s="94" t="s">
        <v>8644</v>
      </c>
      <c r="D1503" s="94" t="s">
        <v>8645</v>
      </c>
      <c r="E1503" s="94" t="s">
        <v>9644</v>
      </c>
      <c r="G1503" s="5">
        <f>IF('Supplier Change Request FORM Z'!$D$58="",IF(ISNUMBER(SEARCH(LEFT(#REF!,1),E1503)),MAX(G$1:$G1502)+1,0),IF(ISNUMBER(SEARCH(LEFT('Supplier Change Request FORM Z'!$D$58,1),E1503)),MAX(G$1:$G1502)+1,0))</f>
        <v>0</v>
      </c>
      <c r="H1503" s="3" t="str">
        <f t="shared" si="23"/>
        <v/>
      </c>
    </row>
    <row r="1504" spans="1:8" x14ac:dyDescent="0.35">
      <c r="A1504" s="94" t="s">
        <v>7184</v>
      </c>
      <c r="B1504" s="94" t="s">
        <v>7863</v>
      </c>
      <c r="C1504" s="94" t="s">
        <v>7862</v>
      </c>
      <c r="D1504" s="94" t="s">
        <v>7863</v>
      </c>
      <c r="E1504" s="94" t="s">
        <v>9644</v>
      </c>
      <c r="G1504" s="5">
        <f>IF('Supplier Change Request FORM Z'!$D$58="",IF(ISNUMBER(SEARCH(LEFT(#REF!,1),E1504)),MAX(G$1:$G1503)+1,0),IF(ISNUMBER(SEARCH(LEFT('Supplier Change Request FORM Z'!$D$58,1),E1504)),MAX(G$1:$G1503)+1,0))</f>
        <v>0</v>
      </c>
      <c r="H1504" s="3" t="str">
        <f t="shared" si="23"/>
        <v/>
      </c>
    </row>
    <row r="1505" spans="1:8" x14ac:dyDescent="0.35">
      <c r="A1505" s="94" t="s">
        <v>7184</v>
      </c>
      <c r="B1505" s="94" t="s">
        <v>7802</v>
      </c>
      <c r="C1505" s="94" t="s">
        <v>7801</v>
      </c>
      <c r="D1505" s="94" t="s">
        <v>7802</v>
      </c>
      <c r="E1505" s="94" t="s">
        <v>9644</v>
      </c>
      <c r="G1505" s="5">
        <f>IF('Supplier Change Request FORM Z'!$D$58="",IF(ISNUMBER(SEARCH(LEFT(#REF!,1),E1505)),MAX(G$1:$G1504)+1,0),IF(ISNUMBER(SEARCH(LEFT('Supplier Change Request FORM Z'!$D$58,1),E1505)),MAX(G$1:$G1504)+1,0))</f>
        <v>0</v>
      </c>
      <c r="H1505" s="3" t="str">
        <f t="shared" si="23"/>
        <v/>
      </c>
    </row>
    <row r="1506" spans="1:8" x14ac:dyDescent="0.35">
      <c r="A1506" s="94" t="s">
        <v>7184</v>
      </c>
      <c r="B1506" s="94" t="s">
        <v>9087</v>
      </c>
      <c r="C1506" s="94" t="s">
        <v>9086</v>
      </c>
      <c r="D1506" s="94" t="s">
        <v>9087</v>
      </c>
      <c r="E1506" s="94" t="s">
        <v>9644</v>
      </c>
      <c r="G1506" s="5">
        <f>IF('Supplier Change Request FORM Z'!$D$58="",IF(ISNUMBER(SEARCH(LEFT(#REF!,1),E1506)),MAX(G$1:$G1505)+1,0),IF(ISNUMBER(SEARCH(LEFT('Supplier Change Request FORM Z'!$D$58,1),E1506)),MAX(G$1:$G1505)+1,0))</f>
        <v>0</v>
      </c>
      <c r="H1506" s="3" t="str">
        <f t="shared" si="23"/>
        <v/>
      </c>
    </row>
    <row r="1507" spans="1:8" x14ac:dyDescent="0.35">
      <c r="A1507" s="94" t="s">
        <v>7184</v>
      </c>
      <c r="B1507" s="94" t="s">
        <v>8514</v>
      </c>
      <c r="C1507" s="94" t="s">
        <v>9794</v>
      </c>
      <c r="D1507" s="94" t="s">
        <v>8514</v>
      </c>
      <c r="E1507" s="94" t="s">
        <v>9644</v>
      </c>
      <c r="G1507" s="5">
        <f>IF('Supplier Change Request FORM Z'!$D$58="",IF(ISNUMBER(SEARCH(LEFT(#REF!,1),E1507)),MAX(G$1:$G1506)+1,0),IF(ISNUMBER(SEARCH(LEFT('Supplier Change Request FORM Z'!$D$58,1),E1507)),MAX(G$1:$G1506)+1,0))</f>
        <v>0</v>
      </c>
      <c r="H1507" s="3" t="str">
        <f t="shared" si="23"/>
        <v/>
      </c>
    </row>
    <row r="1508" spans="1:8" x14ac:dyDescent="0.35">
      <c r="A1508" s="94" t="s">
        <v>7184</v>
      </c>
      <c r="B1508" s="94" t="s">
        <v>8822</v>
      </c>
      <c r="C1508" s="94" t="s">
        <v>8821</v>
      </c>
      <c r="D1508" s="94" t="s">
        <v>8822</v>
      </c>
      <c r="E1508" s="94" t="s">
        <v>9644</v>
      </c>
      <c r="G1508" s="5">
        <f>IF('Supplier Change Request FORM Z'!$D$58="",IF(ISNUMBER(SEARCH(LEFT(#REF!,1),E1508)),MAX(G$1:$G1507)+1,0),IF(ISNUMBER(SEARCH(LEFT('Supplier Change Request FORM Z'!$D$58,1),E1508)),MAX(G$1:$G1507)+1,0))</f>
        <v>0</v>
      </c>
      <c r="H1508" s="3" t="str">
        <f t="shared" si="23"/>
        <v/>
      </c>
    </row>
    <row r="1509" spans="1:8" x14ac:dyDescent="0.35">
      <c r="A1509" s="94" t="s">
        <v>7184</v>
      </c>
      <c r="B1509" s="94" t="s">
        <v>7841</v>
      </c>
      <c r="C1509" s="94" t="s">
        <v>7840</v>
      </c>
      <c r="D1509" s="94" t="s">
        <v>7841</v>
      </c>
      <c r="E1509" s="94" t="s">
        <v>9644</v>
      </c>
      <c r="G1509" s="5">
        <f>IF('Supplier Change Request FORM Z'!$D$58="",IF(ISNUMBER(SEARCH(LEFT(#REF!,1),E1509)),MAX(G$1:$G1508)+1,0),IF(ISNUMBER(SEARCH(LEFT('Supplier Change Request FORM Z'!$D$58,1),E1509)),MAX(G$1:$G1508)+1,0))</f>
        <v>0</v>
      </c>
      <c r="H1509" s="3" t="str">
        <f t="shared" si="23"/>
        <v/>
      </c>
    </row>
    <row r="1510" spans="1:8" x14ac:dyDescent="0.35">
      <c r="A1510" s="94" t="s">
        <v>7184</v>
      </c>
      <c r="B1510" s="94" t="s">
        <v>9021</v>
      </c>
      <c r="C1510" s="94" t="s">
        <v>9020</v>
      </c>
      <c r="D1510" s="94" t="s">
        <v>9021</v>
      </c>
      <c r="E1510" s="94" t="s">
        <v>9644</v>
      </c>
      <c r="G1510" s="5">
        <f>IF('Supplier Change Request FORM Z'!$D$58="",IF(ISNUMBER(SEARCH(LEFT(#REF!,1),E1510)),MAX(G$1:$G1509)+1,0),IF(ISNUMBER(SEARCH(LEFT('Supplier Change Request FORM Z'!$D$58,1),E1510)),MAX(G$1:$G1509)+1,0))</f>
        <v>0</v>
      </c>
      <c r="H1510" s="3" t="str">
        <f t="shared" si="23"/>
        <v/>
      </c>
    </row>
    <row r="1511" spans="1:8" x14ac:dyDescent="0.35">
      <c r="A1511" s="94" t="s">
        <v>7184</v>
      </c>
      <c r="B1511" s="94" t="s">
        <v>8868</v>
      </c>
      <c r="C1511" s="94" t="s">
        <v>8867</v>
      </c>
      <c r="D1511" s="94" t="s">
        <v>8868</v>
      </c>
      <c r="E1511" s="94" t="s">
        <v>9644</v>
      </c>
      <c r="G1511" s="5">
        <f>IF('Supplier Change Request FORM Z'!$D$58="",IF(ISNUMBER(SEARCH(LEFT(#REF!,1),E1511)),MAX(G$1:$G1510)+1,0),IF(ISNUMBER(SEARCH(LEFT('Supplier Change Request FORM Z'!$D$58,1),E1511)),MAX(G$1:$G1510)+1,0))</f>
        <v>0</v>
      </c>
      <c r="H1511" s="3" t="str">
        <f t="shared" si="23"/>
        <v/>
      </c>
    </row>
    <row r="1512" spans="1:8" x14ac:dyDescent="0.35">
      <c r="A1512" s="94" t="s">
        <v>7184</v>
      </c>
      <c r="B1512" s="94" t="s">
        <v>7443</v>
      </c>
      <c r="C1512" s="94" t="s">
        <v>267</v>
      </c>
      <c r="D1512" s="94" t="s">
        <v>7443</v>
      </c>
      <c r="E1512" s="94" t="s">
        <v>9644</v>
      </c>
      <c r="G1512" s="5">
        <f>IF('Supplier Change Request FORM Z'!$D$58="",IF(ISNUMBER(SEARCH(LEFT(#REF!,1),E1512)),MAX(G$1:$G1511)+1,0),IF(ISNUMBER(SEARCH(LEFT('Supplier Change Request FORM Z'!$D$58,1),E1512)),MAX(G$1:$G1511)+1,0))</f>
        <v>0</v>
      </c>
      <c r="H1512" s="3" t="str">
        <f t="shared" si="23"/>
        <v/>
      </c>
    </row>
    <row r="1513" spans="1:8" x14ac:dyDescent="0.35">
      <c r="A1513" s="94" t="s">
        <v>7184</v>
      </c>
      <c r="B1513" s="94" t="s">
        <v>10458</v>
      </c>
      <c r="C1513" s="94" t="s">
        <v>10459</v>
      </c>
      <c r="D1513" s="94" t="s">
        <v>10458</v>
      </c>
      <c r="E1513" s="94" t="s">
        <v>9644</v>
      </c>
      <c r="G1513" s="5">
        <f>IF('Supplier Change Request FORM Z'!$D$58="",IF(ISNUMBER(SEARCH(LEFT(#REF!,1),E1513)),MAX(G$1:$G1512)+1,0),IF(ISNUMBER(SEARCH(LEFT('Supplier Change Request FORM Z'!$D$58,1),E1513)),MAX(G$1:$G1512)+1,0))</f>
        <v>0</v>
      </c>
      <c r="H1513" s="3" t="str">
        <f t="shared" si="23"/>
        <v/>
      </c>
    </row>
    <row r="1514" spans="1:8" x14ac:dyDescent="0.35">
      <c r="A1514" s="94" t="s">
        <v>7184</v>
      </c>
      <c r="B1514" s="94" t="s">
        <v>7888</v>
      </c>
      <c r="C1514" s="94" t="s">
        <v>7887</v>
      </c>
      <c r="D1514" s="94" t="s">
        <v>7888</v>
      </c>
      <c r="E1514" s="94" t="s">
        <v>9644</v>
      </c>
      <c r="G1514" s="5">
        <f>IF('Supplier Change Request FORM Z'!$D$58="",IF(ISNUMBER(SEARCH(LEFT(#REF!,1),E1514)),MAX(G$1:$G1513)+1,0),IF(ISNUMBER(SEARCH(LEFT('Supplier Change Request FORM Z'!$D$58,1),E1514)),MAX(G$1:$G1513)+1,0))</f>
        <v>0</v>
      </c>
      <c r="H1514" s="3" t="str">
        <f t="shared" si="23"/>
        <v/>
      </c>
    </row>
    <row r="1515" spans="1:8" x14ac:dyDescent="0.35">
      <c r="A1515" s="94" t="s">
        <v>7184</v>
      </c>
      <c r="B1515" s="94" t="s">
        <v>9129</v>
      </c>
      <c r="C1515" s="94" t="s">
        <v>9128</v>
      </c>
      <c r="D1515" s="94" t="s">
        <v>9129</v>
      </c>
      <c r="E1515" s="94" t="s">
        <v>9644</v>
      </c>
      <c r="G1515" s="5">
        <f>IF('Supplier Change Request FORM Z'!$D$58="",IF(ISNUMBER(SEARCH(LEFT(#REF!,1),E1515)),MAX(G$1:$G1514)+1,0),IF(ISNUMBER(SEARCH(LEFT('Supplier Change Request FORM Z'!$D$58,1),E1515)),MAX(G$1:$G1514)+1,0))</f>
        <v>0</v>
      </c>
      <c r="H1515" s="3" t="str">
        <f t="shared" si="23"/>
        <v/>
      </c>
    </row>
    <row r="1516" spans="1:8" x14ac:dyDescent="0.35">
      <c r="A1516" s="94" t="s">
        <v>7184</v>
      </c>
      <c r="B1516" s="94" t="s">
        <v>7650</v>
      </c>
      <c r="C1516" s="94" t="s">
        <v>7649</v>
      </c>
      <c r="D1516" s="94" t="s">
        <v>7650</v>
      </c>
      <c r="E1516" s="94" t="s">
        <v>9644</v>
      </c>
      <c r="G1516" s="5">
        <f>IF('Supplier Change Request FORM Z'!$D$58="",IF(ISNUMBER(SEARCH(LEFT(#REF!,1),E1516)),MAX(G$1:$G1515)+1,0),IF(ISNUMBER(SEARCH(LEFT('Supplier Change Request FORM Z'!$D$58,1),E1516)),MAX(G$1:$G1515)+1,0))</f>
        <v>0</v>
      </c>
      <c r="H1516" s="3" t="str">
        <f t="shared" si="23"/>
        <v/>
      </c>
    </row>
    <row r="1517" spans="1:8" x14ac:dyDescent="0.35">
      <c r="A1517" s="94" t="s">
        <v>7184</v>
      </c>
      <c r="B1517" s="94" t="s">
        <v>8110</v>
      </c>
      <c r="C1517" s="94" t="s">
        <v>8109</v>
      </c>
      <c r="D1517" s="94" t="s">
        <v>8110</v>
      </c>
      <c r="E1517" s="94" t="s">
        <v>9644</v>
      </c>
      <c r="G1517" s="5">
        <f>IF('Supplier Change Request FORM Z'!$D$58="",IF(ISNUMBER(SEARCH(LEFT(#REF!,1),E1517)),MAX(G$1:$G1516)+1,0),IF(ISNUMBER(SEARCH(LEFT('Supplier Change Request FORM Z'!$D$58,1),E1517)),MAX(G$1:$G1516)+1,0))</f>
        <v>0</v>
      </c>
      <c r="H1517" s="3" t="str">
        <f t="shared" si="23"/>
        <v/>
      </c>
    </row>
    <row r="1518" spans="1:8" x14ac:dyDescent="0.35">
      <c r="A1518" s="94" t="s">
        <v>7184</v>
      </c>
      <c r="B1518" s="94" t="s">
        <v>10460</v>
      </c>
      <c r="C1518" s="94" t="s">
        <v>10461</v>
      </c>
      <c r="D1518" s="94" t="s">
        <v>10061</v>
      </c>
      <c r="E1518" s="94" t="s">
        <v>9644</v>
      </c>
      <c r="G1518" s="5">
        <f>IF('Supplier Change Request FORM Z'!$D$58="",IF(ISNUMBER(SEARCH(LEFT(#REF!,1),E1518)),MAX(G$1:$G1517)+1,0),IF(ISNUMBER(SEARCH(LEFT('Supplier Change Request FORM Z'!$D$58,1),E1518)),MAX(G$1:$G1517)+1,0))</f>
        <v>0</v>
      </c>
      <c r="H1518" s="3" t="str">
        <f t="shared" si="23"/>
        <v/>
      </c>
    </row>
    <row r="1519" spans="1:8" x14ac:dyDescent="0.35">
      <c r="A1519" s="94" t="s">
        <v>7184</v>
      </c>
      <c r="B1519" s="94" t="s">
        <v>8633</v>
      </c>
      <c r="C1519" s="94" t="s">
        <v>8632</v>
      </c>
      <c r="D1519" s="94" t="s">
        <v>8633</v>
      </c>
      <c r="E1519" s="94" t="s">
        <v>9644</v>
      </c>
      <c r="G1519" s="5">
        <f>IF('Supplier Change Request FORM Z'!$D$58="",IF(ISNUMBER(SEARCH(LEFT(#REF!,1),E1519)),MAX(G$1:$G1518)+1,0),IF(ISNUMBER(SEARCH(LEFT('Supplier Change Request FORM Z'!$D$58,1),E1519)),MAX(G$1:$G1518)+1,0))</f>
        <v>0</v>
      </c>
      <c r="H1519" s="3" t="str">
        <f t="shared" si="23"/>
        <v/>
      </c>
    </row>
    <row r="1520" spans="1:8" x14ac:dyDescent="0.35">
      <c r="A1520" s="94" t="s">
        <v>7184</v>
      </c>
      <c r="B1520" s="94" t="s">
        <v>8681</v>
      </c>
      <c r="C1520" s="94" t="s">
        <v>8680</v>
      </c>
      <c r="D1520" s="94" t="s">
        <v>8681</v>
      </c>
      <c r="E1520" s="94" t="s">
        <v>9644</v>
      </c>
      <c r="G1520" s="5">
        <f>IF('Supplier Change Request FORM Z'!$D$58="",IF(ISNUMBER(SEARCH(LEFT(#REF!,1),E1520)),MAX(G$1:$G1519)+1,0),IF(ISNUMBER(SEARCH(LEFT('Supplier Change Request FORM Z'!$D$58,1),E1520)),MAX(G$1:$G1519)+1,0))</f>
        <v>0</v>
      </c>
      <c r="H1520" s="3" t="str">
        <f t="shared" si="23"/>
        <v/>
      </c>
    </row>
    <row r="1521" spans="1:8" x14ac:dyDescent="0.35">
      <c r="A1521" s="94" t="s">
        <v>7184</v>
      </c>
      <c r="B1521" s="94" t="s">
        <v>8928</v>
      </c>
      <c r="C1521" s="94" t="s">
        <v>8927</v>
      </c>
      <c r="D1521" s="94" t="s">
        <v>8928</v>
      </c>
      <c r="E1521" s="94" t="s">
        <v>9644</v>
      </c>
      <c r="G1521" s="5">
        <f>IF('Supplier Change Request FORM Z'!$D$58="",IF(ISNUMBER(SEARCH(LEFT(#REF!,1),E1521)),MAX(G$1:$G1520)+1,0),IF(ISNUMBER(SEARCH(LEFT('Supplier Change Request FORM Z'!$D$58,1),E1521)),MAX(G$1:$G1520)+1,0))</f>
        <v>0</v>
      </c>
      <c r="H1521" s="3" t="str">
        <f t="shared" si="23"/>
        <v/>
      </c>
    </row>
    <row r="1522" spans="1:8" x14ac:dyDescent="0.35">
      <c r="A1522" s="94" t="s">
        <v>7184</v>
      </c>
      <c r="B1522" s="94" t="s">
        <v>9050</v>
      </c>
      <c r="C1522" s="94" t="s">
        <v>9049</v>
      </c>
      <c r="D1522" s="94" t="s">
        <v>9050</v>
      </c>
      <c r="E1522" s="94" t="s">
        <v>9644</v>
      </c>
      <c r="G1522" s="5">
        <f>IF('Supplier Change Request FORM Z'!$D$58="",IF(ISNUMBER(SEARCH(LEFT(#REF!,1),E1522)),MAX(G$1:$G1521)+1,0),IF(ISNUMBER(SEARCH(LEFT('Supplier Change Request FORM Z'!$D$58,1),E1522)),MAX(G$1:$G1521)+1,0))</f>
        <v>0</v>
      </c>
      <c r="H1522" s="3" t="str">
        <f t="shared" si="23"/>
        <v/>
      </c>
    </row>
    <row r="1523" spans="1:8" x14ac:dyDescent="0.35">
      <c r="A1523" s="94" t="s">
        <v>7184</v>
      </c>
      <c r="B1523" s="94" t="s">
        <v>8743</v>
      </c>
      <c r="C1523" s="94" t="s">
        <v>8742</v>
      </c>
      <c r="D1523" s="94" t="s">
        <v>8743</v>
      </c>
      <c r="E1523" s="94" t="s">
        <v>9644</v>
      </c>
      <c r="G1523" s="5">
        <f>IF('Supplier Change Request FORM Z'!$D$58="",IF(ISNUMBER(SEARCH(LEFT(#REF!,1),E1523)),MAX(G$1:$G1522)+1,0),IF(ISNUMBER(SEARCH(LEFT('Supplier Change Request FORM Z'!$D$58,1),E1523)),MAX(G$1:$G1522)+1,0))</f>
        <v>0</v>
      </c>
      <c r="H1523" s="3" t="str">
        <f t="shared" si="23"/>
        <v/>
      </c>
    </row>
    <row r="1524" spans="1:8" x14ac:dyDescent="0.35">
      <c r="A1524" s="94" t="s">
        <v>7184</v>
      </c>
      <c r="B1524" s="94" t="s">
        <v>8856</v>
      </c>
      <c r="C1524" s="94" t="s">
        <v>8855</v>
      </c>
      <c r="D1524" s="94" t="s">
        <v>8856</v>
      </c>
      <c r="E1524" s="94" t="s">
        <v>9644</v>
      </c>
      <c r="G1524" s="5">
        <f>IF('Supplier Change Request FORM Z'!$D$58="",IF(ISNUMBER(SEARCH(LEFT(#REF!,1),E1524)),MAX(G$1:$G1523)+1,0),IF(ISNUMBER(SEARCH(LEFT('Supplier Change Request FORM Z'!$D$58,1),E1524)),MAX(G$1:$G1523)+1,0))</f>
        <v>0</v>
      </c>
      <c r="H1524" s="3" t="str">
        <f t="shared" si="23"/>
        <v/>
      </c>
    </row>
    <row r="1525" spans="1:8" x14ac:dyDescent="0.35">
      <c r="A1525" s="94" t="s">
        <v>7184</v>
      </c>
      <c r="B1525" s="94" t="s">
        <v>8717</v>
      </c>
      <c r="C1525" s="94" t="s">
        <v>8716</v>
      </c>
      <c r="D1525" s="94" t="s">
        <v>8717</v>
      </c>
      <c r="E1525" s="94" t="s">
        <v>9644</v>
      </c>
      <c r="G1525" s="5">
        <f>IF('Supplier Change Request FORM Z'!$D$58="",IF(ISNUMBER(SEARCH(LEFT(#REF!,1),E1525)),MAX(G$1:$G1524)+1,0),IF(ISNUMBER(SEARCH(LEFT('Supplier Change Request FORM Z'!$D$58,1),E1525)),MAX(G$1:$G1524)+1,0))</f>
        <v>0</v>
      </c>
      <c r="H1525" s="3" t="str">
        <f t="shared" si="23"/>
        <v/>
      </c>
    </row>
    <row r="1526" spans="1:8" x14ac:dyDescent="0.35">
      <c r="A1526" s="94" t="s">
        <v>7184</v>
      </c>
      <c r="B1526" s="94" t="s">
        <v>8141</v>
      </c>
      <c r="C1526" s="94" t="s">
        <v>8140</v>
      </c>
      <c r="D1526" s="94" t="s">
        <v>8141</v>
      </c>
      <c r="E1526" s="94" t="s">
        <v>9644</v>
      </c>
      <c r="G1526" s="5">
        <f>IF('Supplier Change Request FORM Z'!$D$58="",IF(ISNUMBER(SEARCH(LEFT(#REF!,1),E1526)),MAX(G$1:$G1525)+1,0),IF(ISNUMBER(SEARCH(LEFT('Supplier Change Request FORM Z'!$D$58,1),E1526)),MAX(G$1:$G1525)+1,0))</f>
        <v>0</v>
      </c>
      <c r="H1526" s="3" t="str">
        <f t="shared" si="23"/>
        <v/>
      </c>
    </row>
    <row r="1527" spans="1:8" x14ac:dyDescent="0.35">
      <c r="A1527" s="94" t="s">
        <v>7184</v>
      </c>
      <c r="B1527" s="94" t="s">
        <v>9017</v>
      </c>
      <c r="C1527" s="94" t="s">
        <v>9016</v>
      </c>
      <c r="D1527" s="94" t="s">
        <v>9017</v>
      </c>
      <c r="E1527" s="94" t="s">
        <v>9644</v>
      </c>
      <c r="G1527" s="5">
        <f>IF('Supplier Change Request FORM Z'!$D$58="",IF(ISNUMBER(SEARCH(LEFT(#REF!,1),E1527)),MAX(G$1:$G1526)+1,0),IF(ISNUMBER(SEARCH(LEFT('Supplier Change Request FORM Z'!$D$58,1),E1527)),MAX(G$1:$G1526)+1,0))</f>
        <v>0</v>
      </c>
      <c r="H1527" s="3" t="str">
        <f t="shared" si="23"/>
        <v/>
      </c>
    </row>
    <row r="1528" spans="1:8" x14ac:dyDescent="0.35">
      <c r="A1528" s="94" t="s">
        <v>7184</v>
      </c>
      <c r="B1528" s="94" t="s">
        <v>7593</v>
      </c>
      <c r="C1528" s="94" t="s">
        <v>7592</v>
      </c>
      <c r="D1528" s="94" t="s">
        <v>7593</v>
      </c>
      <c r="E1528" s="94" t="s">
        <v>9644</v>
      </c>
      <c r="G1528" s="5">
        <f>IF('Supplier Change Request FORM Z'!$D$58="",IF(ISNUMBER(SEARCH(LEFT(#REF!,1),E1528)),MAX(G$1:$G1527)+1,0),IF(ISNUMBER(SEARCH(LEFT('Supplier Change Request FORM Z'!$D$58,1),E1528)),MAX(G$1:$G1527)+1,0))</f>
        <v>0</v>
      </c>
      <c r="H1528" s="3" t="str">
        <f t="shared" si="23"/>
        <v/>
      </c>
    </row>
    <row r="1529" spans="1:8" x14ac:dyDescent="0.35">
      <c r="A1529" s="94" t="s">
        <v>7184</v>
      </c>
      <c r="B1529" s="94" t="s">
        <v>7939</v>
      </c>
      <c r="C1529" s="94" t="s">
        <v>7938</v>
      </c>
      <c r="D1529" s="94" t="s">
        <v>7939</v>
      </c>
      <c r="E1529" s="94" t="s">
        <v>9644</v>
      </c>
      <c r="G1529" s="5">
        <f>IF('Supplier Change Request FORM Z'!$D$58="",IF(ISNUMBER(SEARCH(LEFT(#REF!,1),E1529)),MAX(G$1:$G1528)+1,0),IF(ISNUMBER(SEARCH(LEFT('Supplier Change Request FORM Z'!$D$58,1),E1529)),MAX(G$1:$G1528)+1,0))</f>
        <v>0</v>
      </c>
      <c r="H1529" s="3" t="str">
        <f t="shared" si="23"/>
        <v/>
      </c>
    </row>
    <row r="1530" spans="1:8" x14ac:dyDescent="0.35">
      <c r="A1530" s="94" t="s">
        <v>7184</v>
      </c>
      <c r="B1530" s="94" t="s">
        <v>8809</v>
      </c>
      <c r="C1530" s="94" t="s">
        <v>8808</v>
      </c>
      <c r="D1530" s="94" t="s">
        <v>8809</v>
      </c>
      <c r="E1530" s="94" t="s">
        <v>9644</v>
      </c>
      <c r="G1530" s="5">
        <f>IF('Supplier Change Request FORM Z'!$D$58="",IF(ISNUMBER(SEARCH(LEFT(#REF!,1),E1530)),MAX(G$1:$G1529)+1,0),IF(ISNUMBER(SEARCH(LEFT('Supplier Change Request FORM Z'!$D$58,1),E1530)),MAX(G$1:$G1529)+1,0))</f>
        <v>0</v>
      </c>
      <c r="H1530" s="3" t="str">
        <f t="shared" si="23"/>
        <v/>
      </c>
    </row>
    <row r="1531" spans="1:8" x14ac:dyDescent="0.35">
      <c r="A1531" s="94" t="s">
        <v>7184</v>
      </c>
      <c r="B1531" s="94" t="s">
        <v>8617</v>
      </c>
      <c r="C1531" s="94" t="s">
        <v>8616</v>
      </c>
      <c r="D1531" s="94" t="s">
        <v>8617</v>
      </c>
      <c r="E1531" s="94" t="s">
        <v>9644</v>
      </c>
      <c r="G1531" s="5">
        <f>IF('Supplier Change Request FORM Z'!$D$58="",IF(ISNUMBER(SEARCH(LEFT(#REF!,1),E1531)),MAX(G$1:$G1530)+1,0),IF(ISNUMBER(SEARCH(LEFT('Supplier Change Request FORM Z'!$D$58,1),E1531)),MAX(G$1:$G1530)+1,0))</f>
        <v>0</v>
      </c>
      <c r="H1531" s="3" t="str">
        <f t="shared" si="23"/>
        <v/>
      </c>
    </row>
    <row r="1532" spans="1:8" x14ac:dyDescent="0.35">
      <c r="A1532" s="94" t="s">
        <v>7184</v>
      </c>
      <c r="B1532" s="94" t="s">
        <v>8060</v>
      </c>
      <c r="C1532" s="94" t="s">
        <v>8059</v>
      </c>
      <c r="D1532" s="94" t="s">
        <v>8060</v>
      </c>
      <c r="E1532" s="94" t="s">
        <v>9644</v>
      </c>
      <c r="G1532" s="5">
        <f>IF('Supplier Change Request FORM Z'!$D$58="",IF(ISNUMBER(SEARCH(LEFT(#REF!,1),E1532)),MAX(G$1:$G1531)+1,0),IF(ISNUMBER(SEARCH(LEFT('Supplier Change Request FORM Z'!$D$58,1),E1532)),MAX(G$1:$G1531)+1,0))</f>
        <v>0</v>
      </c>
      <c r="H1532" s="3" t="str">
        <f t="shared" si="23"/>
        <v/>
      </c>
    </row>
    <row r="1533" spans="1:8" x14ac:dyDescent="0.35">
      <c r="A1533" s="94" t="s">
        <v>7184</v>
      </c>
      <c r="B1533" s="94" t="s">
        <v>7751</v>
      </c>
      <c r="C1533" s="94" t="s">
        <v>7749</v>
      </c>
      <c r="D1533" s="94" t="s">
        <v>7751</v>
      </c>
      <c r="E1533" s="94" t="s">
        <v>9644</v>
      </c>
      <c r="G1533" s="5">
        <f>IF('Supplier Change Request FORM Z'!$D$58="",IF(ISNUMBER(SEARCH(LEFT(#REF!,1),E1533)),MAX(G$1:$G1532)+1,0),IF(ISNUMBER(SEARCH(LEFT('Supplier Change Request FORM Z'!$D$58,1),E1533)),MAX(G$1:$G1532)+1,0))</f>
        <v>0</v>
      </c>
      <c r="H1533" s="3" t="str">
        <f t="shared" si="23"/>
        <v/>
      </c>
    </row>
    <row r="1534" spans="1:8" x14ac:dyDescent="0.35">
      <c r="A1534" s="94" t="s">
        <v>7184</v>
      </c>
      <c r="B1534" s="94" t="s">
        <v>7595</v>
      </c>
      <c r="C1534" s="94" t="s">
        <v>7592</v>
      </c>
      <c r="D1534" s="94" t="s">
        <v>7595</v>
      </c>
      <c r="E1534" s="94" t="s">
        <v>9644</v>
      </c>
      <c r="G1534" s="5">
        <f>IF('Supplier Change Request FORM Z'!$D$58="",IF(ISNUMBER(SEARCH(LEFT(#REF!,1),E1534)),MAX(G$1:$G1533)+1,0),IF(ISNUMBER(SEARCH(LEFT('Supplier Change Request FORM Z'!$D$58,1),E1534)),MAX(G$1:$G1533)+1,0))</f>
        <v>0</v>
      </c>
      <c r="H1534" s="3" t="str">
        <f t="shared" si="23"/>
        <v/>
      </c>
    </row>
    <row r="1535" spans="1:8" x14ac:dyDescent="0.35">
      <c r="A1535" s="94" t="s">
        <v>7184</v>
      </c>
      <c r="B1535" s="94" t="s">
        <v>7652</v>
      </c>
      <c r="C1535" s="94" t="s">
        <v>7651</v>
      </c>
      <c r="D1535" s="94" t="s">
        <v>7652</v>
      </c>
      <c r="E1535" s="94" t="s">
        <v>9644</v>
      </c>
      <c r="G1535" s="5">
        <f>IF('Supplier Change Request FORM Z'!$D$58="",IF(ISNUMBER(SEARCH(LEFT(#REF!,1),E1535)),MAX(G$1:$G1534)+1,0),IF(ISNUMBER(SEARCH(LEFT('Supplier Change Request FORM Z'!$D$58,1),E1535)),MAX(G$1:$G1534)+1,0))</f>
        <v>0</v>
      </c>
      <c r="H1535" s="3" t="str">
        <f t="shared" si="23"/>
        <v/>
      </c>
    </row>
    <row r="1536" spans="1:8" x14ac:dyDescent="0.35">
      <c r="A1536" s="94" t="s">
        <v>7184</v>
      </c>
      <c r="B1536" s="94" t="s">
        <v>8592</v>
      </c>
      <c r="C1536" s="94" t="s">
        <v>8591</v>
      </c>
      <c r="D1536" s="94" t="s">
        <v>8592</v>
      </c>
      <c r="E1536" s="94" t="s">
        <v>9644</v>
      </c>
      <c r="G1536" s="5">
        <f>IF('Supplier Change Request FORM Z'!$D$58="",IF(ISNUMBER(SEARCH(LEFT(#REF!,1),E1536)),MAX(G$1:$G1535)+1,0),IF(ISNUMBER(SEARCH(LEFT('Supplier Change Request FORM Z'!$D$58,1),E1536)),MAX(G$1:$G1535)+1,0))</f>
        <v>0</v>
      </c>
      <c r="H1536" s="3" t="str">
        <f t="shared" si="23"/>
        <v/>
      </c>
    </row>
    <row r="1537" spans="1:8" x14ac:dyDescent="0.35">
      <c r="A1537" s="94" t="s">
        <v>7184</v>
      </c>
      <c r="B1537" s="94" t="s">
        <v>7867</v>
      </c>
      <c r="C1537" s="94" t="s">
        <v>7866</v>
      </c>
      <c r="D1537" s="94" t="s">
        <v>7867</v>
      </c>
      <c r="E1537" s="94" t="s">
        <v>9644</v>
      </c>
      <c r="G1537" s="5">
        <f>IF('Supplier Change Request FORM Z'!$D$58="",IF(ISNUMBER(SEARCH(LEFT(#REF!,1),E1537)),MAX(G$1:$G1536)+1,0),IF(ISNUMBER(SEARCH(LEFT('Supplier Change Request FORM Z'!$D$58,1),E1537)),MAX(G$1:$G1536)+1,0))</f>
        <v>0</v>
      </c>
      <c r="H1537" s="3" t="str">
        <f t="shared" si="23"/>
        <v/>
      </c>
    </row>
    <row r="1538" spans="1:8" x14ac:dyDescent="0.35">
      <c r="A1538" s="94" t="s">
        <v>7184</v>
      </c>
      <c r="B1538" s="94" t="s">
        <v>8372</v>
      </c>
      <c r="C1538" s="94" t="s">
        <v>8371</v>
      </c>
      <c r="D1538" s="94" t="s">
        <v>8372</v>
      </c>
      <c r="E1538" s="94" t="s">
        <v>9644</v>
      </c>
      <c r="G1538" s="5">
        <f>IF('Supplier Change Request FORM Z'!$D$58="",IF(ISNUMBER(SEARCH(LEFT(#REF!,1),E1538)),MAX(G$1:$G1537)+1,0),IF(ISNUMBER(SEARCH(LEFT('Supplier Change Request FORM Z'!$D$58,1),E1538)),MAX(G$1:$G1537)+1,0))</f>
        <v>0</v>
      </c>
      <c r="H1538" s="3" t="str">
        <f t="shared" ref="H1538:H1546" si="24">IFERROR(INDEX(B:B,MATCH(ROW(H1537),G:G,0)),"")</f>
        <v/>
      </c>
    </row>
    <row r="1539" spans="1:8" x14ac:dyDescent="0.35">
      <c r="A1539" s="94" t="s">
        <v>7184</v>
      </c>
      <c r="B1539" s="94" t="s">
        <v>10462</v>
      </c>
      <c r="C1539" s="94" t="s">
        <v>10463</v>
      </c>
      <c r="D1539" s="94" t="s">
        <v>10462</v>
      </c>
      <c r="E1539" s="94" t="s">
        <v>9644</v>
      </c>
      <c r="G1539" s="5">
        <f>IF('Supplier Change Request FORM Z'!$D$58="",IF(ISNUMBER(SEARCH(LEFT(#REF!,1),E1539)),MAX(G$1:$G1538)+1,0),IF(ISNUMBER(SEARCH(LEFT('Supplier Change Request FORM Z'!$D$58,1),E1539)),MAX(G$1:$G1538)+1,0))</f>
        <v>0</v>
      </c>
      <c r="H1539" s="3" t="str">
        <f t="shared" si="24"/>
        <v/>
      </c>
    </row>
    <row r="1540" spans="1:8" x14ac:dyDescent="0.35">
      <c r="A1540" s="94" t="s">
        <v>7184</v>
      </c>
      <c r="B1540" s="94" t="s">
        <v>8131</v>
      </c>
      <c r="C1540" s="94" t="s">
        <v>8130</v>
      </c>
      <c r="D1540" s="94" t="s">
        <v>8131</v>
      </c>
      <c r="E1540" s="94" t="s">
        <v>9644</v>
      </c>
      <c r="G1540" s="5">
        <f>IF('Supplier Change Request FORM Z'!$D$58="",IF(ISNUMBER(SEARCH(LEFT(#REF!,1),E1540)),MAX(G$1:$G1539)+1,0),IF(ISNUMBER(SEARCH(LEFT('Supplier Change Request FORM Z'!$D$58,1),E1540)),MAX(G$1:$G1539)+1,0))</f>
        <v>0</v>
      </c>
      <c r="H1540" s="3" t="str">
        <f t="shared" si="24"/>
        <v/>
      </c>
    </row>
    <row r="1541" spans="1:8" x14ac:dyDescent="0.35">
      <c r="A1541" s="94" t="s">
        <v>7184</v>
      </c>
      <c r="B1541" s="94" t="s">
        <v>8370</v>
      </c>
      <c r="C1541" s="94" t="s">
        <v>8369</v>
      </c>
      <c r="D1541" s="94" t="s">
        <v>8370</v>
      </c>
      <c r="E1541" s="94" t="s">
        <v>9644</v>
      </c>
      <c r="G1541" s="5">
        <f>IF('Supplier Change Request FORM Z'!$D$58="",IF(ISNUMBER(SEARCH(LEFT(#REF!,1),E1541)),MAX(G$1:$G1540)+1,0),IF(ISNUMBER(SEARCH(LEFT('Supplier Change Request FORM Z'!$D$58,1),E1541)),MAX(G$1:$G1540)+1,0))</f>
        <v>0</v>
      </c>
      <c r="H1541" s="3" t="str">
        <f t="shared" si="24"/>
        <v/>
      </c>
    </row>
    <row r="1542" spans="1:8" x14ac:dyDescent="0.35">
      <c r="A1542" s="94" t="s">
        <v>7184</v>
      </c>
      <c r="B1542" s="94" t="s">
        <v>7379</v>
      </c>
      <c r="C1542" s="94" t="s">
        <v>7378</v>
      </c>
      <c r="D1542" s="94" t="s">
        <v>7379</v>
      </c>
      <c r="E1542" s="94" t="s">
        <v>9644</v>
      </c>
      <c r="G1542" s="5">
        <f>IF('Supplier Change Request FORM Z'!$D$58="",IF(ISNUMBER(SEARCH(LEFT(#REF!,1),E1542)),MAX(G$1:$G1541)+1,0),IF(ISNUMBER(SEARCH(LEFT('Supplier Change Request FORM Z'!$D$58,1),E1542)),MAX(G$1:$G1541)+1,0))</f>
        <v>0</v>
      </c>
      <c r="H1542" s="3" t="str">
        <f t="shared" si="24"/>
        <v/>
      </c>
    </row>
    <row r="1543" spans="1:8" x14ac:dyDescent="0.35">
      <c r="A1543" s="94" t="s">
        <v>7184</v>
      </c>
      <c r="B1543" s="94" t="s">
        <v>8801</v>
      </c>
      <c r="C1543" s="94" t="s">
        <v>8800</v>
      </c>
      <c r="D1543" s="94" t="s">
        <v>8801</v>
      </c>
      <c r="E1543" s="94" t="s">
        <v>9644</v>
      </c>
      <c r="G1543" s="5">
        <f>IF('Supplier Change Request FORM Z'!$D$58="",IF(ISNUMBER(SEARCH(LEFT(#REF!,1),E1543)),MAX(G$1:$G1542)+1,0),IF(ISNUMBER(SEARCH(LEFT('Supplier Change Request FORM Z'!$D$58,1),E1543)),MAX(G$1:$G1542)+1,0))</f>
        <v>0</v>
      </c>
      <c r="H1543" s="3" t="str">
        <f t="shared" si="24"/>
        <v/>
      </c>
    </row>
    <row r="1544" spans="1:8" x14ac:dyDescent="0.35">
      <c r="A1544" s="94" t="s">
        <v>7184</v>
      </c>
      <c r="B1544" s="94" t="s">
        <v>8840</v>
      </c>
      <c r="C1544" s="94" t="s">
        <v>8839</v>
      </c>
      <c r="D1544" s="94" t="s">
        <v>8840</v>
      </c>
      <c r="E1544" s="94" t="s">
        <v>9644</v>
      </c>
      <c r="G1544" s="5">
        <f>IF('Supplier Change Request FORM Z'!$D$58="",IF(ISNUMBER(SEARCH(LEFT(#REF!,1),E1544)),MAX(G$1:$G1543)+1,0),IF(ISNUMBER(SEARCH(LEFT('Supplier Change Request FORM Z'!$D$58,1),E1544)),MAX(G$1:$G1543)+1,0))</f>
        <v>0</v>
      </c>
      <c r="H1544" s="3" t="str">
        <f t="shared" si="24"/>
        <v/>
      </c>
    </row>
    <row r="1545" spans="1:8" x14ac:dyDescent="0.35">
      <c r="A1545" s="94" t="s">
        <v>7184</v>
      </c>
      <c r="B1545" s="94" t="s">
        <v>8086</v>
      </c>
      <c r="C1545" s="94" t="s">
        <v>8085</v>
      </c>
      <c r="D1545" s="94" t="s">
        <v>8086</v>
      </c>
      <c r="E1545" s="94" t="s">
        <v>9644</v>
      </c>
      <c r="G1545" s="5">
        <f>IF('Supplier Change Request FORM Z'!$D$58="",IF(ISNUMBER(SEARCH(LEFT(#REF!,1),E1545)),MAX(G$1:$G1544)+1,0),IF(ISNUMBER(SEARCH(LEFT('Supplier Change Request FORM Z'!$D$58,1),E1545)),MAX(G$1:$G1544)+1,0))</f>
        <v>0</v>
      </c>
      <c r="H1545" s="3" t="str">
        <f t="shared" si="24"/>
        <v/>
      </c>
    </row>
    <row r="1546" spans="1:8" x14ac:dyDescent="0.35">
      <c r="A1546" s="94" t="s">
        <v>7184</v>
      </c>
      <c r="B1546" s="94" t="s">
        <v>8290</v>
      </c>
      <c r="C1546" s="94" t="s">
        <v>8289</v>
      </c>
      <c r="D1546" s="94" t="s">
        <v>8290</v>
      </c>
      <c r="E1546" s="94" t="s">
        <v>9644</v>
      </c>
      <c r="G1546" s="5">
        <f>IF('Supplier Change Request FORM Z'!$D$58="",IF(ISNUMBER(SEARCH(LEFT(#REF!,1),E1546)),MAX(G$1:$G1545)+1,0),IF(ISNUMBER(SEARCH(LEFT('Supplier Change Request FORM Z'!$D$58,1),E1546)),MAX(G$1:$G1545)+1,0))</f>
        <v>0</v>
      </c>
      <c r="H1546" s="3" t="str">
        <f t="shared" si="24"/>
        <v/>
      </c>
    </row>
    <row r="1547" spans="1:8" x14ac:dyDescent="0.35">
      <c r="A1547" s="94" t="s">
        <v>7184</v>
      </c>
      <c r="B1547" s="94" t="s">
        <v>9243</v>
      </c>
      <c r="C1547" s="94" t="s">
        <v>9241</v>
      </c>
      <c r="D1547" s="94" t="s">
        <v>9243</v>
      </c>
      <c r="E1547" s="94" t="s">
        <v>9644</v>
      </c>
      <c r="G1547" s="5">
        <f>IF('Supplier Change Request FORM Z'!$D$58="",IF(ISNUMBER(SEARCH(LEFT(#REF!,1),E1547)),MAX(G$1:$G1546)+1,0),IF(ISNUMBER(SEARCH(LEFT('Supplier Change Request FORM Z'!$D$58,1),E1547)),MAX(G$1:$G1546)+1,0))</f>
        <v>0</v>
      </c>
      <c r="H1547" s="3" t="str">
        <f t="shared" ref="H1547:H1610" si="25">IFERROR(INDEX(B:B,MATCH(ROW(H1546),G:G,0)),"")</f>
        <v/>
      </c>
    </row>
    <row r="1548" spans="1:8" x14ac:dyDescent="0.35">
      <c r="A1548" s="94" t="s">
        <v>7184</v>
      </c>
      <c r="B1548" s="94" t="s">
        <v>8768</v>
      </c>
      <c r="C1548" s="94" t="s">
        <v>8767</v>
      </c>
      <c r="D1548" s="94" t="s">
        <v>8768</v>
      </c>
      <c r="E1548" s="94" t="s">
        <v>9644</v>
      </c>
      <c r="G1548" s="5">
        <f>IF('Supplier Change Request FORM Z'!$D$58="",IF(ISNUMBER(SEARCH(LEFT(#REF!,1),E1548)),MAX(G$1:$G1547)+1,0),IF(ISNUMBER(SEARCH(LEFT('Supplier Change Request FORM Z'!$D$58,1),E1548)),MAX(G$1:$G1547)+1,0))</f>
        <v>0</v>
      </c>
      <c r="H1548" s="3" t="str">
        <f t="shared" si="25"/>
        <v/>
      </c>
    </row>
    <row r="1549" spans="1:8" x14ac:dyDescent="0.35">
      <c r="A1549" s="94" t="s">
        <v>7184</v>
      </c>
      <c r="B1549" s="94" t="s">
        <v>7284</v>
      </c>
      <c r="C1549" s="94" t="s">
        <v>7291</v>
      </c>
      <c r="D1549" s="94" t="s">
        <v>7284</v>
      </c>
      <c r="E1549" s="94" t="s">
        <v>9644</v>
      </c>
      <c r="G1549" s="5">
        <f>IF('Supplier Change Request FORM Z'!$D$58="",IF(ISNUMBER(SEARCH(LEFT(#REF!,1),E1549)),MAX(G$1:$G1548)+1,0),IF(ISNUMBER(SEARCH(LEFT('Supplier Change Request FORM Z'!$D$58,1),E1549)),MAX(G$1:$G1548)+1,0))</f>
        <v>0</v>
      </c>
      <c r="H1549" s="3" t="str">
        <f t="shared" si="25"/>
        <v/>
      </c>
    </row>
    <row r="1550" spans="1:8" x14ac:dyDescent="0.35">
      <c r="A1550" s="94" t="s">
        <v>7184</v>
      </c>
      <c r="B1550" s="94" t="s">
        <v>8285</v>
      </c>
      <c r="C1550" s="94" t="s">
        <v>8284</v>
      </c>
      <c r="D1550" s="94" t="s">
        <v>8285</v>
      </c>
      <c r="E1550" s="94" t="s">
        <v>9644</v>
      </c>
      <c r="G1550" s="5">
        <f>IF('Supplier Change Request FORM Z'!$D$58="",IF(ISNUMBER(SEARCH(LEFT(#REF!,1),E1550)),MAX(G$1:$G1549)+1,0),IF(ISNUMBER(SEARCH(LEFT('Supplier Change Request FORM Z'!$D$58,1),E1550)),MAX(G$1:$G1549)+1,0))</f>
        <v>0</v>
      </c>
      <c r="H1550" s="3" t="str">
        <f t="shared" si="25"/>
        <v/>
      </c>
    </row>
    <row r="1551" spans="1:8" x14ac:dyDescent="0.35">
      <c r="A1551" s="94" t="s">
        <v>7184</v>
      </c>
      <c r="B1551" s="94" t="s">
        <v>9025</v>
      </c>
      <c r="C1551" s="94" t="s">
        <v>9024</v>
      </c>
      <c r="D1551" s="94" t="s">
        <v>9025</v>
      </c>
      <c r="E1551" s="94" t="s">
        <v>9644</v>
      </c>
      <c r="G1551" s="5">
        <f>IF('Supplier Change Request FORM Z'!$D$58="",IF(ISNUMBER(SEARCH(LEFT(#REF!,1),E1551)),MAX(G$1:$G1550)+1,0),IF(ISNUMBER(SEARCH(LEFT('Supplier Change Request FORM Z'!$D$58,1),E1551)),MAX(G$1:$G1550)+1,0))</f>
        <v>0</v>
      </c>
      <c r="H1551" s="3" t="str">
        <f t="shared" si="25"/>
        <v/>
      </c>
    </row>
    <row r="1552" spans="1:8" x14ac:dyDescent="0.35">
      <c r="A1552" s="94" t="s">
        <v>7184</v>
      </c>
      <c r="B1552" s="94" t="s">
        <v>10464</v>
      </c>
      <c r="C1552" s="94" t="s">
        <v>10465</v>
      </c>
      <c r="D1552" s="94" t="s">
        <v>10061</v>
      </c>
      <c r="E1552" s="94" t="s">
        <v>9644</v>
      </c>
      <c r="G1552" s="5">
        <f>IF('Supplier Change Request FORM Z'!$D$58="",IF(ISNUMBER(SEARCH(LEFT(#REF!,1),E1552)),MAX(G$1:$G1551)+1,0),IF(ISNUMBER(SEARCH(LEFT('Supplier Change Request FORM Z'!$D$58,1),E1552)),MAX(G$1:$G1551)+1,0))</f>
        <v>0</v>
      </c>
      <c r="H1552" s="3" t="str">
        <f t="shared" si="25"/>
        <v/>
      </c>
    </row>
    <row r="1553" spans="1:8" x14ac:dyDescent="0.35">
      <c r="A1553" s="94" t="s">
        <v>7184</v>
      </c>
      <c r="B1553" s="94" t="s">
        <v>7505</v>
      </c>
      <c r="C1553" s="94" t="s">
        <v>7504</v>
      </c>
      <c r="D1553" s="94" t="s">
        <v>7505</v>
      </c>
      <c r="E1553" s="94" t="s">
        <v>9644</v>
      </c>
      <c r="G1553" s="5">
        <f>IF('Supplier Change Request FORM Z'!$D$58="",IF(ISNUMBER(SEARCH(LEFT(#REF!,1),E1553)),MAX(G$1:$G1552)+1,0),IF(ISNUMBER(SEARCH(LEFT('Supplier Change Request FORM Z'!$D$58,1),E1553)),MAX(G$1:$G1552)+1,0))</f>
        <v>0</v>
      </c>
      <c r="H1553" s="3" t="str">
        <f t="shared" si="25"/>
        <v/>
      </c>
    </row>
    <row r="1554" spans="1:8" x14ac:dyDescent="0.35">
      <c r="A1554" s="94" t="s">
        <v>7184</v>
      </c>
      <c r="B1554" s="94" t="s">
        <v>10466</v>
      </c>
      <c r="C1554" s="94" t="s">
        <v>10467</v>
      </c>
      <c r="D1554" s="94" t="s">
        <v>10061</v>
      </c>
      <c r="E1554" s="94" t="s">
        <v>9644</v>
      </c>
      <c r="G1554" s="5">
        <f>IF('Supplier Change Request FORM Z'!$D$58="",IF(ISNUMBER(SEARCH(LEFT(#REF!,1),E1554)),MAX(G$1:$G1553)+1,0),IF(ISNUMBER(SEARCH(LEFT('Supplier Change Request FORM Z'!$D$58,1),E1554)),MAX(G$1:$G1553)+1,0))</f>
        <v>0</v>
      </c>
      <c r="H1554" s="3" t="str">
        <f t="shared" si="25"/>
        <v/>
      </c>
    </row>
    <row r="1555" spans="1:8" x14ac:dyDescent="0.35">
      <c r="A1555" s="94" t="s">
        <v>7184</v>
      </c>
      <c r="B1555" s="94" t="s">
        <v>7892</v>
      </c>
      <c r="C1555" s="94" t="s">
        <v>7890</v>
      </c>
      <c r="D1555" s="94" t="s">
        <v>7892</v>
      </c>
      <c r="E1555" s="94" t="s">
        <v>9644</v>
      </c>
      <c r="G1555" s="5">
        <f>IF('Supplier Change Request FORM Z'!$D$58="",IF(ISNUMBER(SEARCH(LEFT(#REF!,1),E1555)),MAX(G$1:$G1554)+1,0),IF(ISNUMBER(SEARCH(LEFT('Supplier Change Request FORM Z'!$D$58,1),E1555)),MAX(G$1:$G1554)+1,0))</f>
        <v>0</v>
      </c>
      <c r="H1555" s="3" t="str">
        <f t="shared" si="25"/>
        <v/>
      </c>
    </row>
    <row r="1556" spans="1:8" x14ac:dyDescent="0.35">
      <c r="A1556" s="94" t="s">
        <v>7184</v>
      </c>
      <c r="B1556" s="94" t="s">
        <v>8297</v>
      </c>
      <c r="C1556" s="94" t="s">
        <v>8296</v>
      </c>
      <c r="D1556" s="94" t="s">
        <v>8297</v>
      </c>
      <c r="E1556" s="94" t="s">
        <v>9644</v>
      </c>
      <c r="G1556" s="5">
        <f>IF('Supplier Change Request FORM Z'!$D$58="",IF(ISNUMBER(SEARCH(LEFT(#REF!,1),E1556)),MAX(G$1:$G1555)+1,0),IF(ISNUMBER(SEARCH(LEFT('Supplier Change Request FORM Z'!$D$58,1),E1556)),MAX(G$1:$G1555)+1,0))</f>
        <v>0</v>
      </c>
      <c r="H1556" s="3" t="str">
        <f t="shared" si="25"/>
        <v/>
      </c>
    </row>
    <row r="1557" spans="1:8" x14ac:dyDescent="0.35">
      <c r="A1557" s="94" t="s">
        <v>7184</v>
      </c>
      <c r="B1557" s="94" t="s">
        <v>7897</v>
      </c>
      <c r="C1557" s="94" t="s">
        <v>7896</v>
      </c>
      <c r="D1557" s="94" t="s">
        <v>7897</v>
      </c>
      <c r="E1557" s="94" t="s">
        <v>9644</v>
      </c>
      <c r="G1557" s="5">
        <f>IF('Supplier Change Request FORM Z'!$D$58="",IF(ISNUMBER(SEARCH(LEFT(#REF!,1),E1557)),MAX(G$1:$G1556)+1,0),IF(ISNUMBER(SEARCH(LEFT('Supplier Change Request FORM Z'!$D$58,1),E1557)),MAX(G$1:$G1556)+1,0))</f>
        <v>0</v>
      </c>
      <c r="H1557" s="3" t="str">
        <f t="shared" si="25"/>
        <v/>
      </c>
    </row>
    <row r="1558" spans="1:8" x14ac:dyDescent="0.35">
      <c r="A1558" s="94" t="s">
        <v>7184</v>
      </c>
      <c r="B1558" s="94" t="s">
        <v>9013</v>
      </c>
      <c r="C1558" s="94" t="s">
        <v>9012</v>
      </c>
      <c r="D1558" s="94" t="s">
        <v>9013</v>
      </c>
      <c r="E1558" s="94" t="s">
        <v>9644</v>
      </c>
      <c r="G1558" s="5">
        <f>IF('Supplier Change Request FORM Z'!$D$58="",IF(ISNUMBER(SEARCH(LEFT(#REF!,1),E1558)),MAX(G$1:$G1557)+1,0),IF(ISNUMBER(SEARCH(LEFT('Supplier Change Request FORM Z'!$D$58,1),E1558)),MAX(G$1:$G1557)+1,0))</f>
        <v>0</v>
      </c>
      <c r="H1558" s="3" t="str">
        <f t="shared" si="25"/>
        <v/>
      </c>
    </row>
    <row r="1559" spans="1:8" x14ac:dyDescent="0.35">
      <c r="A1559" s="94" t="s">
        <v>7184</v>
      </c>
      <c r="B1559" s="94" t="s">
        <v>9083</v>
      </c>
      <c r="C1559" s="94" t="s">
        <v>9082</v>
      </c>
      <c r="D1559" s="94" t="s">
        <v>9083</v>
      </c>
      <c r="E1559" s="94" t="s">
        <v>9644</v>
      </c>
      <c r="G1559" s="5">
        <f>IF('Supplier Change Request FORM Z'!$D$58="",IF(ISNUMBER(SEARCH(LEFT(#REF!,1),E1559)),MAX(G$1:$G1558)+1,0),IF(ISNUMBER(SEARCH(LEFT('Supplier Change Request FORM Z'!$D$58,1),E1559)),MAX(G$1:$G1558)+1,0))</f>
        <v>0</v>
      </c>
      <c r="H1559" s="3" t="str">
        <f t="shared" si="25"/>
        <v/>
      </c>
    </row>
    <row r="1560" spans="1:8" x14ac:dyDescent="0.35">
      <c r="A1560" s="94" t="s">
        <v>7184</v>
      </c>
      <c r="B1560" s="94" t="s">
        <v>9231</v>
      </c>
      <c r="C1560" s="94" t="s">
        <v>9230</v>
      </c>
      <c r="D1560" s="94" t="s">
        <v>9231</v>
      </c>
      <c r="E1560" s="94" t="s">
        <v>9644</v>
      </c>
      <c r="G1560" s="5">
        <f>IF('Supplier Change Request FORM Z'!$D$58="",IF(ISNUMBER(SEARCH(LEFT(#REF!,1),E1560)),MAX(G$1:$G1559)+1,0),IF(ISNUMBER(SEARCH(LEFT('Supplier Change Request FORM Z'!$D$58,1),E1560)),MAX(G$1:$G1559)+1,0))</f>
        <v>0</v>
      </c>
      <c r="H1560" s="3" t="str">
        <f t="shared" si="25"/>
        <v/>
      </c>
    </row>
    <row r="1561" spans="1:8" x14ac:dyDescent="0.35">
      <c r="A1561" s="94" t="s">
        <v>7184</v>
      </c>
      <c r="B1561" s="94" t="s">
        <v>7290</v>
      </c>
      <c r="C1561" s="94" t="s">
        <v>7289</v>
      </c>
      <c r="D1561" s="94" t="s">
        <v>7290</v>
      </c>
      <c r="E1561" s="94" t="s">
        <v>9644</v>
      </c>
      <c r="G1561" s="5">
        <f>IF('Supplier Change Request FORM Z'!$D$58="",IF(ISNUMBER(SEARCH(LEFT(#REF!,1),E1561)),MAX(G$1:$G1560)+1,0),IF(ISNUMBER(SEARCH(LEFT('Supplier Change Request FORM Z'!$D$58,1),E1561)),MAX(G$1:$G1560)+1,0))</f>
        <v>0</v>
      </c>
      <c r="H1561" s="3" t="str">
        <f t="shared" si="25"/>
        <v/>
      </c>
    </row>
    <row r="1562" spans="1:8" x14ac:dyDescent="0.35">
      <c r="A1562" s="94" t="s">
        <v>7184</v>
      </c>
      <c r="B1562" s="94" t="s">
        <v>10468</v>
      </c>
      <c r="C1562" s="94" t="s">
        <v>10469</v>
      </c>
      <c r="D1562" s="94" t="s">
        <v>10061</v>
      </c>
      <c r="E1562" s="94" t="s">
        <v>9644</v>
      </c>
      <c r="G1562" s="5">
        <f>IF('Supplier Change Request FORM Z'!$D$58="",IF(ISNUMBER(SEARCH(LEFT(#REF!,1),E1562)),MAX(G$1:$G1561)+1,0),IF(ISNUMBER(SEARCH(LEFT('Supplier Change Request FORM Z'!$D$58,1),E1562)),MAX(G$1:$G1561)+1,0))</f>
        <v>0</v>
      </c>
      <c r="H1562" s="3" t="str">
        <f t="shared" si="25"/>
        <v/>
      </c>
    </row>
    <row r="1563" spans="1:8" x14ac:dyDescent="0.35">
      <c r="A1563" s="94" t="s">
        <v>7184</v>
      </c>
      <c r="B1563" s="94" t="s">
        <v>9137</v>
      </c>
      <c r="C1563" s="94" t="s">
        <v>9136</v>
      </c>
      <c r="D1563" s="94" t="s">
        <v>9137</v>
      </c>
      <c r="E1563" s="94" t="s">
        <v>9644</v>
      </c>
      <c r="G1563" s="5">
        <f>IF('Supplier Change Request FORM Z'!$D$58="",IF(ISNUMBER(SEARCH(LEFT(#REF!,1),E1563)),MAX(G$1:$G1562)+1,0),IF(ISNUMBER(SEARCH(LEFT('Supplier Change Request FORM Z'!$D$58,1),E1563)),MAX(G$1:$G1562)+1,0))</f>
        <v>0</v>
      </c>
      <c r="H1563" s="3" t="str">
        <f t="shared" si="25"/>
        <v/>
      </c>
    </row>
    <row r="1564" spans="1:8" x14ac:dyDescent="0.35">
      <c r="A1564" s="94" t="s">
        <v>7184</v>
      </c>
      <c r="B1564" s="94" t="s">
        <v>7927</v>
      </c>
      <c r="C1564" s="94" t="s">
        <v>7926</v>
      </c>
      <c r="D1564" s="94" t="s">
        <v>7927</v>
      </c>
      <c r="E1564" s="94" t="s">
        <v>9644</v>
      </c>
      <c r="G1564" s="5">
        <f>IF('Supplier Change Request FORM Z'!$D$58="",IF(ISNUMBER(SEARCH(LEFT(#REF!,1),E1564)),MAX(G$1:$G1563)+1,0),IF(ISNUMBER(SEARCH(LEFT('Supplier Change Request FORM Z'!$D$58,1),E1564)),MAX(G$1:$G1563)+1,0))</f>
        <v>0</v>
      </c>
      <c r="H1564" s="3" t="str">
        <f t="shared" si="25"/>
        <v/>
      </c>
    </row>
    <row r="1565" spans="1:8" x14ac:dyDescent="0.35">
      <c r="A1565" s="94" t="s">
        <v>7184</v>
      </c>
      <c r="B1565" s="94" t="s">
        <v>9244</v>
      </c>
      <c r="C1565" s="94" t="s">
        <v>9241</v>
      </c>
      <c r="D1565" s="94" t="s">
        <v>9244</v>
      </c>
      <c r="E1565" s="94" t="s">
        <v>9644</v>
      </c>
      <c r="G1565" s="5">
        <f>IF('Supplier Change Request FORM Z'!$D$58="",IF(ISNUMBER(SEARCH(LEFT(#REF!,1),E1565)),MAX(G$1:$G1564)+1,0),IF(ISNUMBER(SEARCH(LEFT('Supplier Change Request FORM Z'!$D$58,1),E1565)),MAX(G$1:$G1564)+1,0))</f>
        <v>0</v>
      </c>
      <c r="H1565" s="3" t="str">
        <f t="shared" si="25"/>
        <v/>
      </c>
    </row>
    <row r="1566" spans="1:8" x14ac:dyDescent="0.35">
      <c r="A1566" s="94" t="s">
        <v>7184</v>
      </c>
      <c r="B1566" s="94" t="s">
        <v>7947</v>
      </c>
      <c r="C1566" s="94" t="s">
        <v>7946</v>
      </c>
      <c r="D1566" s="94" t="s">
        <v>7947</v>
      </c>
      <c r="E1566" s="94" t="s">
        <v>9644</v>
      </c>
      <c r="G1566" s="5">
        <f>IF('Supplier Change Request FORM Z'!$D$58="",IF(ISNUMBER(SEARCH(LEFT(#REF!,1),E1566)),MAX(G$1:$G1565)+1,0),IF(ISNUMBER(SEARCH(LEFT('Supplier Change Request FORM Z'!$D$58,1),E1566)),MAX(G$1:$G1565)+1,0))</f>
        <v>0</v>
      </c>
      <c r="H1566" s="3" t="str">
        <f t="shared" si="25"/>
        <v/>
      </c>
    </row>
    <row r="1567" spans="1:8" x14ac:dyDescent="0.35">
      <c r="A1567" s="94" t="s">
        <v>7184</v>
      </c>
      <c r="B1567" s="94" t="s">
        <v>8257</v>
      </c>
      <c r="C1567" s="94" t="s">
        <v>8256</v>
      </c>
      <c r="D1567" s="94" t="s">
        <v>8257</v>
      </c>
      <c r="E1567" s="94" t="s">
        <v>9644</v>
      </c>
      <c r="G1567" s="5">
        <f>IF('Supplier Change Request FORM Z'!$D$58="",IF(ISNUMBER(SEARCH(LEFT(#REF!,1),E1567)),MAX(G$1:$G1566)+1,0),IF(ISNUMBER(SEARCH(LEFT('Supplier Change Request FORM Z'!$D$58,1),E1567)),MAX(G$1:$G1566)+1,0))</f>
        <v>0</v>
      </c>
      <c r="H1567" s="3" t="str">
        <f t="shared" si="25"/>
        <v/>
      </c>
    </row>
    <row r="1568" spans="1:8" x14ac:dyDescent="0.35">
      <c r="A1568" s="94" t="s">
        <v>7184</v>
      </c>
      <c r="B1568" s="94" t="s">
        <v>9240</v>
      </c>
      <c r="C1568" s="94" t="s">
        <v>7415</v>
      </c>
      <c r="D1568" s="94" t="s">
        <v>9240</v>
      </c>
      <c r="E1568" s="94" t="s">
        <v>9644</v>
      </c>
      <c r="G1568" s="5">
        <f>IF('Supplier Change Request FORM Z'!$D$58="",IF(ISNUMBER(SEARCH(LEFT(#REF!,1),E1568)),MAX(G$1:$G1567)+1,0),IF(ISNUMBER(SEARCH(LEFT('Supplier Change Request FORM Z'!$D$58,1),E1568)),MAX(G$1:$G1567)+1,0))</f>
        <v>0</v>
      </c>
      <c r="H1568" s="3" t="str">
        <f t="shared" si="25"/>
        <v/>
      </c>
    </row>
    <row r="1569" spans="1:8" x14ac:dyDescent="0.35">
      <c r="A1569" s="94" t="s">
        <v>7184</v>
      </c>
      <c r="B1569" s="94" t="s">
        <v>7596</v>
      </c>
      <c r="C1569" s="94" t="s">
        <v>7592</v>
      </c>
      <c r="D1569" s="94" t="s">
        <v>7596</v>
      </c>
      <c r="E1569" s="94" t="s">
        <v>9644</v>
      </c>
      <c r="G1569" s="5">
        <f>IF('Supplier Change Request FORM Z'!$D$58="",IF(ISNUMBER(SEARCH(LEFT(#REF!,1),E1569)),MAX(G$1:$G1568)+1,0),IF(ISNUMBER(SEARCH(LEFT('Supplier Change Request FORM Z'!$D$58,1),E1569)),MAX(G$1:$G1568)+1,0))</f>
        <v>0</v>
      </c>
      <c r="H1569" s="3" t="str">
        <f t="shared" si="25"/>
        <v/>
      </c>
    </row>
    <row r="1570" spans="1:8" x14ac:dyDescent="0.35">
      <c r="A1570" s="94" t="s">
        <v>7184</v>
      </c>
      <c r="B1570" s="94" t="s">
        <v>7861</v>
      </c>
      <c r="C1570" s="94" t="s">
        <v>7860</v>
      </c>
      <c r="D1570" s="94" t="s">
        <v>7861</v>
      </c>
      <c r="E1570" s="94" t="s">
        <v>9644</v>
      </c>
      <c r="G1570" s="5">
        <f>IF('Supplier Change Request FORM Z'!$D$58="",IF(ISNUMBER(SEARCH(LEFT(#REF!,1),E1570)),MAX(G$1:$G1569)+1,0),IF(ISNUMBER(SEARCH(LEFT('Supplier Change Request FORM Z'!$D$58,1),E1570)),MAX(G$1:$G1569)+1,0))</f>
        <v>0</v>
      </c>
      <c r="H1570" s="3" t="str">
        <f t="shared" si="25"/>
        <v/>
      </c>
    </row>
    <row r="1571" spans="1:8" x14ac:dyDescent="0.35">
      <c r="A1571" s="94" t="s">
        <v>7184</v>
      </c>
      <c r="B1571" s="94" t="s">
        <v>8315</v>
      </c>
      <c r="C1571" s="94" t="s">
        <v>8314</v>
      </c>
      <c r="D1571" s="94" t="s">
        <v>8315</v>
      </c>
      <c r="E1571" s="94" t="s">
        <v>9644</v>
      </c>
      <c r="G1571" s="5">
        <f>IF('Supplier Change Request FORM Z'!$D$58="",IF(ISNUMBER(SEARCH(LEFT(#REF!,1),E1571)),MAX(G$1:$G1570)+1,0),IF(ISNUMBER(SEARCH(LEFT('Supplier Change Request FORM Z'!$D$58,1),E1571)),MAX(G$1:$G1570)+1,0))</f>
        <v>0</v>
      </c>
      <c r="H1571" s="3" t="str">
        <f t="shared" si="25"/>
        <v/>
      </c>
    </row>
    <row r="1572" spans="1:8" x14ac:dyDescent="0.35">
      <c r="A1572" s="94" t="s">
        <v>7184</v>
      </c>
      <c r="B1572" s="94" t="s">
        <v>8631</v>
      </c>
      <c r="C1572" s="94" t="s">
        <v>8630</v>
      </c>
      <c r="D1572" s="94" t="s">
        <v>8631</v>
      </c>
      <c r="E1572" s="94" t="s">
        <v>9644</v>
      </c>
      <c r="G1572" s="5">
        <f>IF('Supplier Change Request FORM Z'!$D$58="",IF(ISNUMBER(SEARCH(LEFT(#REF!,1),E1572)),MAX(G$1:$G1571)+1,0),IF(ISNUMBER(SEARCH(LEFT('Supplier Change Request FORM Z'!$D$58,1),E1572)),MAX(G$1:$G1571)+1,0))</f>
        <v>0</v>
      </c>
      <c r="H1572" s="3" t="str">
        <f t="shared" si="25"/>
        <v/>
      </c>
    </row>
    <row r="1573" spans="1:8" x14ac:dyDescent="0.35">
      <c r="A1573" s="94" t="s">
        <v>7184</v>
      </c>
      <c r="B1573" s="94" t="s">
        <v>7654</v>
      </c>
      <c r="C1573" s="94" t="s">
        <v>7653</v>
      </c>
      <c r="D1573" s="94" t="s">
        <v>7654</v>
      </c>
      <c r="E1573" s="94" t="s">
        <v>9644</v>
      </c>
      <c r="G1573" s="5">
        <f>IF('Supplier Change Request FORM Z'!$D$58="",IF(ISNUMBER(SEARCH(LEFT(#REF!,1),E1573)),MAX(G$1:$G1572)+1,0),IF(ISNUMBER(SEARCH(LEFT('Supplier Change Request FORM Z'!$D$58,1),E1573)),MAX(G$1:$G1572)+1,0))</f>
        <v>0</v>
      </c>
      <c r="H1573" s="3" t="str">
        <f t="shared" si="25"/>
        <v/>
      </c>
    </row>
    <row r="1574" spans="1:8" x14ac:dyDescent="0.35">
      <c r="A1574" s="94" t="s">
        <v>7184</v>
      </c>
      <c r="B1574" s="94" t="s">
        <v>8309</v>
      </c>
      <c r="C1574" s="94" t="s">
        <v>8308</v>
      </c>
      <c r="D1574" s="94" t="s">
        <v>8309</v>
      </c>
      <c r="E1574" s="94" t="s">
        <v>9644</v>
      </c>
      <c r="G1574" s="5">
        <f>IF('Supplier Change Request FORM Z'!$D$58="",IF(ISNUMBER(SEARCH(LEFT(#REF!,1),E1574)),MAX(G$1:$G1573)+1,0),IF(ISNUMBER(SEARCH(LEFT('Supplier Change Request FORM Z'!$D$58,1),E1574)),MAX(G$1:$G1573)+1,0))</f>
        <v>0</v>
      </c>
      <c r="H1574" s="3" t="str">
        <f t="shared" si="25"/>
        <v/>
      </c>
    </row>
    <row r="1575" spans="1:8" x14ac:dyDescent="0.35">
      <c r="A1575" s="94" t="s">
        <v>7184</v>
      </c>
      <c r="B1575" s="94" t="s">
        <v>7955</v>
      </c>
      <c r="C1575" s="94" t="s">
        <v>7954</v>
      </c>
      <c r="D1575" s="94" t="s">
        <v>7955</v>
      </c>
      <c r="E1575" s="94" t="s">
        <v>9644</v>
      </c>
      <c r="G1575" s="5">
        <f>IF('Supplier Change Request FORM Z'!$D$58="",IF(ISNUMBER(SEARCH(LEFT(#REF!,1),E1575)),MAX(G$1:$G1574)+1,0),IF(ISNUMBER(SEARCH(LEFT('Supplier Change Request FORM Z'!$D$58,1),E1575)),MAX(G$1:$G1574)+1,0))</f>
        <v>0</v>
      </c>
      <c r="H1575" s="3" t="str">
        <f t="shared" si="25"/>
        <v/>
      </c>
    </row>
    <row r="1576" spans="1:8" x14ac:dyDescent="0.35">
      <c r="A1576" s="94" t="s">
        <v>7184</v>
      </c>
      <c r="B1576" s="94" t="s">
        <v>7671</v>
      </c>
      <c r="C1576" s="94" t="s">
        <v>7670</v>
      </c>
      <c r="D1576" s="94" t="s">
        <v>7671</v>
      </c>
      <c r="E1576" s="94" t="s">
        <v>9644</v>
      </c>
      <c r="G1576" s="5">
        <f>IF('Supplier Change Request FORM Z'!$D$58="",IF(ISNUMBER(SEARCH(LEFT(#REF!,1),E1576)),MAX(G$1:$G1575)+1,0),IF(ISNUMBER(SEARCH(LEFT('Supplier Change Request FORM Z'!$D$58,1),E1576)),MAX(G$1:$G1575)+1,0))</f>
        <v>0</v>
      </c>
      <c r="H1576" s="3" t="str">
        <f t="shared" si="25"/>
        <v/>
      </c>
    </row>
    <row r="1577" spans="1:8" x14ac:dyDescent="0.35">
      <c r="A1577" s="94" t="s">
        <v>7184</v>
      </c>
      <c r="B1577" s="94" t="s">
        <v>8397</v>
      </c>
      <c r="C1577" s="94" t="s">
        <v>8396</v>
      </c>
      <c r="D1577" s="94" t="s">
        <v>8397</v>
      </c>
      <c r="E1577" s="94" t="s">
        <v>9644</v>
      </c>
      <c r="G1577" s="5">
        <f>IF('Supplier Change Request FORM Z'!$D$58="",IF(ISNUMBER(SEARCH(LEFT(#REF!,1),E1577)),MAX(G$1:$G1576)+1,0),IF(ISNUMBER(SEARCH(LEFT('Supplier Change Request FORM Z'!$D$58,1),E1577)),MAX(G$1:$G1576)+1,0))</f>
        <v>0</v>
      </c>
      <c r="H1577" s="3" t="str">
        <f t="shared" si="25"/>
        <v/>
      </c>
    </row>
    <row r="1578" spans="1:8" x14ac:dyDescent="0.35">
      <c r="A1578" s="94" t="s">
        <v>7184</v>
      </c>
      <c r="B1578" s="94" t="s">
        <v>8778</v>
      </c>
      <c r="C1578" s="94" t="s">
        <v>8777</v>
      </c>
      <c r="D1578" s="94" t="s">
        <v>8778</v>
      </c>
      <c r="E1578" s="94" t="s">
        <v>9644</v>
      </c>
      <c r="G1578" s="5">
        <f>IF('Supplier Change Request FORM Z'!$D$58="",IF(ISNUMBER(SEARCH(LEFT(#REF!,1),E1578)),MAX(G$1:$G1577)+1,0),IF(ISNUMBER(SEARCH(LEFT('Supplier Change Request FORM Z'!$D$58,1),E1578)),MAX(G$1:$G1577)+1,0))</f>
        <v>0</v>
      </c>
      <c r="H1578" s="3" t="str">
        <f t="shared" si="25"/>
        <v/>
      </c>
    </row>
    <row r="1579" spans="1:8" x14ac:dyDescent="0.35">
      <c r="A1579" s="94" t="s">
        <v>7184</v>
      </c>
      <c r="B1579" s="94" t="s">
        <v>9085</v>
      </c>
      <c r="C1579" s="94" t="s">
        <v>9084</v>
      </c>
      <c r="D1579" s="94" t="s">
        <v>9085</v>
      </c>
      <c r="E1579" s="94" t="s">
        <v>9644</v>
      </c>
      <c r="G1579" s="5">
        <f>IF('Supplier Change Request FORM Z'!$D$58="",IF(ISNUMBER(SEARCH(LEFT(#REF!,1),E1579)),MAX(G$1:$G1578)+1,0),IF(ISNUMBER(SEARCH(LEFT('Supplier Change Request FORM Z'!$D$58,1),E1579)),MAX(G$1:$G1578)+1,0))</f>
        <v>0</v>
      </c>
      <c r="H1579" s="3" t="str">
        <f t="shared" si="25"/>
        <v/>
      </c>
    </row>
    <row r="1580" spans="1:8" x14ac:dyDescent="0.35">
      <c r="A1580" s="94" t="s">
        <v>7184</v>
      </c>
      <c r="B1580" s="94" t="s">
        <v>8806</v>
      </c>
      <c r="C1580" s="94" t="s">
        <v>8805</v>
      </c>
      <c r="D1580" s="94" t="s">
        <v>8806</v>
      </c>
      <c r="E1580" s="94" t="s">
        <v>9644</v>
      </c>
      <c r="G1580" s="5">
        <f>IF('Supplier Change Request FORM Z'!$D$58="",IF(ISNUMBER(SEARCH(LEFT(#REF!,1),E1580)),MAX(G$1:$G1579)+1,0),IF(ISNUMBER(SEARCH(LEFT('Supplier Change Request FORM Z'!$D$58,1),E1580)),MAX(G$1:$G1579)+1,0))</f>
        <v>0</v>
      </c>
      <c r="H1580" s="3" t="str">
        <f t="shared" si="25"/>
        <v/>
      </c>
    </row>
    <row r="1581" spans="1:8" x14ac:dyDescent="0.35">
      <c r="A1581" s="94" t="s">
        <v>7184</v>
      </c>
      <c r="B1581" s="94" t="s">
        <v>8668</v>
      </c>
      <c r="C1581" s="94" t="s">
        <v>8667</v>
      </c>
      <c r="D1581" s="94" t="s">
        <v>8668</v>
      </c>
      <c r="E1581" s="94" t="s">
        <v>9644</v>
      </c>
      <c r="G1581" s="5">
        <f>IF('Supplier Change Request FORM Z'!$D$58="",IF(ISNUMBER(SEARCH(LEFT(#REF!,1),E1581)),MAX(G$1:$G1580)+1,0),IF(ISNUMBER(SEARCH(LEFT('Supplier Change Request FORM Z'!$D$58,1),E1581)),MAX(G$1:$G1580)+1,0))</f>
        <v>0</v>
      </c>
      <c r="H1581" s="3" t="str">
        <f t="shared" si="25"/>
        <v/>
      </c>
    </row>
    <row r="1582" spans="1:8" x14ac:dyDescent="0.35">
      <c r="A1582" s="94" t="s">
        <v>7184</v>
      </c>
      <c r="B1582" s="94" t="s">
        <v>7573</v>
      </c>
      <c r="C1582" s="94" t="s">
        <v>7572</v>
      </c>
      <c r="D1582" s="94" t="s">
        <v>7573</v>
      </c>
      <c r="E1582" s="94" t="s">
        <v>9644</v>
      </c>
      <c r="G1582" s="5">
        <f>IF('Supplier Change Request FORM Z'!$D$58="",IF(ISNUMBER(SEARCH(LEFT(#REF!,1),E1582)),MAX(G$1:$G1581)+1,0),IF(ISNUMBER(SEARCH(LEFT('Supplier Change Request FORM Z'!$D$58,1),E1582)),MAX(G$1:$G1581)+1,0))</f>
        <v>0</v>
      </c>
      <c r="H1582" s="3" t="str">
        <f t="shared" si="25"/>
        <v/>
      </c>
    </row>
    <row r="1583" spans="1:8" x14ac:dyDescent="0.35">
      <c r="A1583" s="94" t="s">
        <v>7184</v>
      </c>
      <c r="B1583" s="94" t="s">
        <v>8335</v>
      </c>
      <c r="C1583" s="94" t="s">
        <v>8334</v>
      </c>
      <c r="D1583" s="94" t="s">
        <v>8335</v>
      </c>
      <c r="E1583" s="94" t="s">
        <v>9644</v>
      </c>
      <c r="G1583" s="5">
        <f>IF('Supplier Change Request FORM Z'!$D$58="",IF(ISNUMBER(SEARCH(LEFT(#REF!,1),E1583)),MAX(G$1:$G1582)+1,0),IF(ISNUMBER(SEARCH(LEFT('Supplier Change Request FORM Z'!$D$58,1),E1583)),MAX(G$1:$G1582)+1,0))</f>
        <v>0</v>
      </c>
      <c r="H1583" s="3" t="str">
        <f t="shared" si="25"/>
        <v/>
      </c>
    </row>
    <row r="1584" spans="1:8" x14ac:dyDescent="0.35">
      <c r="A1584" s="94" t="s">
        <v>7184</v>
      </c>
      <c r="B1584" s="94" t="s">
        <v>8299</v>
      </c>
      <c r="C1584" s="94" t="s">
        <v>8298</v>
      </c>
      <c r="D1584" s="94" t="s">
        <v>8299</v>
      </c>
      <c r="E1584" s="94" t="s">
        <v>9644</v>
      </c>
      <c r="G1584" s="5">
        <f>IF('Supplier Change Request FORM Z'!$D$58="",IF(ISNUMBER(SEARCH(LEFT(#REF!,1),E1584)),MAX(G$1:$G1583)+1,0),IF(ISNUMBER(SEARCH(LEFT('Supplier Change Request FORM Z'!$D$58,1),E1584)),MAX(G$1:$G1583)+1,0))</f>
        <v>0</v>
      </c>
      <c r="H1584" s="3" t="str">
        <f t="shared" si="25"/>
        <v/>
      </c>
    </row>
    <row r="1585" spans="1:8" x14ac:dyDescent="0.35">
      <c r="A1585" s="94" t="s">
        <v>7184</v>
      </c>
      <c r="B1585" s="94" t="s">
        <v>10470</v>
      </c>
      <c r="C1585" s="94" t="s">
        <v>10471</v>
      </c>
      <c r="D1585" s="94" t="s">
        <v>10470</v>
      </c>
      <c r="E1585" s="94" t="s">
        <v>9644</v>
      </c>
      <c r="G1585" s="5">
        <f>IF('Supplier Change Request FORM Z'!$D$58="",IF(ISNUMBER(SEARCH(LEFT(#REF!,1),E1585)),MAX(G$1:$G1584)+1,0),IF(ISNUMBER(SEARCH(LEFT('Supplier Change Request FORM Z'!$D$58,1),E1585)),MAX(G$1:$G1584)+1,0))</f>
        <v>0</v>
      </c>
      <c r="H1585" s="3" t="str">
        <f t="shared" si="25"/>
        <v/>
      </c>
    </row>
    <row r="1586" spans="1:8" x14ac:dyDescent="0.35">
      <c r="A1586" s="94" t="s">
        <v>7184</v>
      </c>
      <c r="B1586" s="94" t="s">
        <v>7439</v>
      </c>
      <c r="C1586" s="94" t="s">
        <v>267</v>
      </c>
      <c r="D1586" s="94" t="s">
        <v>7439</v>
      </c>
      <c r="E1586" s="94" t="s">
        <v>9644</v>
      </c>
      <c r="G1586" s="5">
        <f>IF('Supplier Change Request FORM Z'!$D$58="",IF(ISNUMBER(SEARCH(LEFT(#REF!,1),E1586)),MAX(G$1:$G1585)+1,0),IF(ISNUMBER(SEARCH(LEFT('Supplier Change Request FORM Z'!$D$58,1),E1586)),MAX(G$1:$G1585)+1,0))</f>
        <v>0</v>
      </c>
      <c r="H1586" s="3" t="str">
        <f t="shared" si="25"/>
        <v/>
      </c>
    </row>
    <row r="1587" spans="1:8" x14ac:dyDescent="0.35">
      <c r="A1587" s="94" t="s">
        <v>7184</v>
      </c>
      <c r="B1587" s="94" t="s">
        <v>7218</v>
      </c>
      <c r="C1587" s="94" t="s">
        <v>7217</v>
      </c>
      <c r="D1587" s="94" t="s">
        <v>7218</v>
      </c>
      <c r="E1587" s="94" t="s">
        <v>9644</v>
      </c>
      <c r="G1587" s="5">
        <f>IF('Supplier Change Request FORM Z'!$D$58="",IF(ISNUMBER(SEARCH(LEFT(#REF!,1),E1587)),MAX(G$1:$G1586)+1,0),IF(ISNUMBER(SEARCH(LEFT('Supplier Change Request FORM Z'!$D$58,1),E1587)),MAX(G$1:$G1586)+1,0))</f>
        <v>0</v>
      </c>
      <c r="H1587" s="3" t="str">
        <f t="shared" si="25"/>
        <v/>
      </c>
    </row>
    <row r="1588" spans="1:8" x14ac:dyDescent="0.35">
      <c r="A1588" s="94" t="s">
        <v>7184</v>
      </c>
      <c r="B1588" s="94" t="s">
        <v>8559</v>
      </c>
      <c r="C1588" s="94" t="s">
        <v>8558</v>
      </c>
      <c r="D1588" s="94" t="s">
        <v>8559</v>
      </c>
      <c r="E1588" s="94" t="s">
        <v>9644</v>
      </c>
      <c r="G1588" s="5">
        <f>IF('Supplier Change Request FORM Z'!$D$58="",IF(ISNUMBER(SEARCH(LEFT(#REF!,1),E1588)),MAX(G$1:$G1587)+1,0),IF(ISNUMBER(SEARCH(LEFT('Supplier Change Request FORM Z'!$D$58,1),E1588)),MAX(G$1:$G1587)+1,0))</f>
        <v>0</v>
      </c>
      <c r="H1588" s="3" t="str">
        <f t="shared" si="25"/>
        <v/>
      </c>
    </row>
    <row r="1589" spans="1:8" x14ac:dyDescent="0.35">
      <c r="A1589" s="94" t="s">
        <v>7184</v>
      </c>
      <c r="B1589" s="94" t="s">
        <v>8283</v>
      </c>
      <c r="C1589" s="94" t="s">
        <v>8282</v>
      </c>
      <c r="D1589" s="94" t="s">
        <v>8283</v>
      </c>
      <c r="E1589" s="94" t="s">
        <v>9644</v>
      </c>
      <c r="G1589" s="5">
        <f>IF('Supplier Change Request FORM Z'!$D$58="",IF(ISNUMBER(SEARCH(LEFT(#REF!,1),E1589)),MAX(G$1:$G1588)+1,0),IF(ISNUMBER(SEARCH(LEFT('Supplier Change Request FORM Z'!$D$58,1),E1589)),MAX(G$1:$G1588)+1,0))</f>
        <v>0</v>
      </c>
      <c r="H1589" s="3" t="str">
        <f t="shared" si="25"/>
        <v/>
      </c>
    </row>
    <row r="1590" spans="1:8" x14ac:dyDescent="0.35">
      <c r="A1590" s="94" t="s">
        <v>7184</v>
      </c>
      <c r="B1590" s="94" t="s">
        <v>8082</v>
      </c>
      <c r="C1590" s="94" t="s">
        <v>8081</v>
      </c>
      <c r="D1590" s="94" t="s">
        <v>8082</v>
      </c>
      <c r="E1590" s="94" t="s">
        <v>9644</v>
      </c>
      <c r="G1590" s="5">
        <f>IF('Supplier Change Request FORM Z'!$D$58="",IF(ISNUMBER(SEARCH(LEFT(#REF!,1),E1590)),MAX(G$1:$G1589)+1,0),IF(ISNUMBER(SEARCH(LEFT('Supplier Change Request FORM Z'!$D$58,1),E1590)),MAX(G$1:$G1589)+1,0))</f>
        <v>0</v>
      </c>
      <c r="H1590" s="3" t="str">
        <f t="shared" si="25"/>
        <v/>
      </c>
    </row>
    <row r="1591" spans="1:8" x14ac:dyDescent="0.35">
      <c r="A1591" s="94" t="s">
        <v>7184</v>
      </c>
      <c r="B1591" s="94" t="s">
        <v>8580</v>
      </c>
      <c r="C1591" s="94" t="s">
        <v>8579</v>
      </c>
      <c r="D1591" s="94" t="s">
        <v>8580</v>
      </c>
      <c r="E1591" s="94" t="s">
        <v>9644</v>
      </c>
      <c r="G1591" s="5">
        <f>IF('Supplier Change Request FORM Z'!$D$58="",IF(ISNUMBER(SEARCH(LEFT(#REF!,1),E1591)),MAX(G$1:$G1590)+1,0),IF(ISNUMBER(SEARCH(LEFT('Supplier Change Request FORM Z'!$D$58,1),E1591)),MAX(G$1:$G1590)+1,0))</f>
        <v>0</v>
      </c>
      <c r="H1591" s="3" t="str">
        <f t="shared" si="25"/>
        <v/>
      </c>
    </row>
    <row r="1592" spans="1:8" x14ac:dyDescent="0.35">
      <c r="A1592" s="94" t="s">
        <v>7184</v>
      </c>
      <c r="B1592" s="94" t="s">
        <v>8798</v>
      </c>
      <c r="C1592" s="94" t="s">
        <v>8797</v>
      </c>
      <c r="D1592" s="94" t="s">
        <v>8798</v>
      </c>
      <c r="E1592" s="94" t="s">
        <v>9644</v>
      </c>
      <c r="G1592" s="5">
        <f>IF('Supplier Change Request FORM Z'!$D$58="",IF(ISNUMBER(SEARCH(LEFT(#REF!,1),E1592)),MAX(G$1:$G1591)+1,0),IF(ISNUMBER(SEARCH(LEFT('Supplier Change Request FORM Z'!$D$58,1),E1592)),MAX(G$1:$G1591)+1,0))</f>
        <v>0</v>
      </c>
      <c r="H1592" s="3" t="str">
        <f t="shared" si="25"/>
        <v/>
      </c>
    </row>
    <row r="1593" spans="1:8" x14ac:dyDescent="0.35">
      <c r="A1593" s="94" t="s">
        <v>7184</v>
      </c>
      <c r="B1593" s="94" t="s">
        <v>8557</v>
      </c>
      <c r="C1593" s="94" t="s">
        <v>8556</v>
      </c>
      <c r="D1593" s="94" t="s">
        <v>8557</v>
      </c>
      <c r="E1593" s="94" t="s">
        <v>9644</v>
      </c>
      <c r="G1593" s="5">
        <f>IF('Supplier Change Request FORM Z'!$D$58="",IF(ISNUMBER(SEARCH(LEFT(#REF!,1),E1593)),MAX(G$1:$G1592)+1,0),IF(ISNUMBER(SEARCH(LEFT('Supplier Change Request FORM Z'!$D$58,1),E1593)),MAX(G$1:$G1592)+1,0))</f>
        <v>0</v>
      </c>
      <c r="H1593" s="3" t="str">
        <f t="shared" si="25"/>
        <v/>
      </c>
    </row>
    <row r="1594" spans="1:8" x14ac:dyDescent="0.35">
      <c r="A1594" s="94" t="s">
        <v>7184</v>
      </c>
      <c r="B1594" s="94" t="s">
        <v>8950</v>
      </c>
      <c r="C1594" s="94" t="s">
        <v>8949</v>
      </c>
      <c r="D1594" s="94" t="s">
        <v>8950</v>
      </c>
      <c r="E1594" s="94" t="s">
        <v>9644</v>
      </c>
      <c r="G1594" s="5">
        <f>IF('Supplier Change Request FORM Z'!$D$58="",IF(ISNUMBER(SEARCH(LEFT(#REF!,1),E1594)),MAX(G$1:$G1593)+1,0),IF(ISNUMBER(SEARCH(LEFT('Supplier Change Request FORM Z'!$D$58,1),E1594)),MAX(G$1:$G1593)+1,0))</f>
        <v>0</v>
      </c>
      <c r="H1594" s="3" t="str">
        <f t="shared" si="25"/>
        <v/>
      </c>
    </row>
    <row r="1595" spans="1:8" x14ac:dyDescent="0.35">
      <c r="A1595" s="94" t="s">
        <v>7184</v>
      </c>
      <c r="B1595" s="94" t="s">
        <v>10472</v>
      </c>
      <c r="C1595" s="94" t="s">
        <v>10473</v>
      </c>
      <c r="D1595" s="94" t="s">
        <v>10061</v>
      </c>
      <c r="E1595" s="94" t="s">
        <v>9644</v>
      </c>
      <c r="G1595" s="5">
        <f>IF('Supplier Change Request FORM Z'!$D$58="",IF(ISNUMBER(SEARCH(LEFT(#REF!,1),E1595)),MAX(G$1:$G1594)+1,0),IF(ISNUMBER(SEARCH(LEFT('Supplier Change Request FORM Z'!$D$58,1),E1595)),MAX(G$1:$G1594)+1,0))</f>
        <v>0</v>
      </c>
      <c r="H1595" s="3" t="str">
        <f t="shared" si="25"/>
        <v/>
      </c>
    </row>
    <row r="1596" spans="1:8" x14ac:dyDescent="0.35">
      <c r="A1596" s="94" t="s">
        <v>7184</v>
      </c>
      <c r="B1596" s="94" t="s">
        <v>7322</v>
      </c>
      <c r="C1596" s="94" t="s">
        <v>7320</v>
      </c>
      <c r="D1596" s="94" t="s">
        <v>7322</v>
      </c>
      <c r="E1596" s="94" t="s">
        <v>9644</v>
      </c>
      <c r="G1596" s="5">
        <f>IF('Supplier Change Request FORM Z'!$D$58="",IF(ISNUMBER(SEARCH(LEFT(#REF!,1),E1596)),MAX(G$1:$G1595)+1,0),IF(ISNUMBER(SEARCH(LEFT('Supplier Change Request FORM Z'!$D$58,1),E1596)),MAX(G$1:$G1595)+1,0))</f>
        <v>0</v>
      </c>
      <c r="H1596" s="3" t="str">
        <f t="shared" si="25"/>
        <v/>
      </c>
    </row>
    <row r="1597" spans="1:8" x14ac:dyDescent="0.35">
      <c r="A1597" s="94" t="s">
        <v>7184</v>
      </c>
      <c r="B1597" s="94" t="s">
        <v>9099</v>
      </c>
      <c r="C1597" s="94" t="s">
        <v>9098</v>
      </c>
      <c r="D1597" s="94" t="s">
        <v>9099</v>
      </c>
      <c r="E1597" s="94" t="s">
        <v>9644</v>
      </c>
      <c r="G1597" s="5">
        <f>IF('Supplier Change Request FORM Z'!$D$58="",IF(ISNUMBER(SEARCH(LEFT(#REF!,1),E1597)),MAX(G$1:$G1596)+1,0),IF(ISNUMBER(SEARCH(LEFT('Supplier Change Request FORM Z'!$D$58,1),E1597)),MAX(G$1:$G1596)+1,0))</f>
        <v>0</v>
      </c>
      <c r="H1597" s="3" t="str">
        <f t="shared" si="25"/>
        <v/>
      </c>
    </row>
    <row r="1598" spans="1:8" x14ac:dyDescent="0.35">
      <c r="A1598" s="94" t="s">
        <v>7184</v>
      </c>
      <c r="B1598" s="94" t="s">
        <v>8337</v>
      </c>
      <c r="C1598" s="94" t="s">
        <v>8336</v>
      </c>
      <c r="D1598" s="94" t="s">
        <v>8337</v>
      </c>
      <c r="E1598" s="94" t="s">
        <v>9644</v>
      </c>
      <c r="G1598" s="5">
        <f>IF('Supplier Change Request FORM Z'!$D$58="",IF(ISNUMBER(SEARCH(LEFT(#REF!,1),E1598)),MAX(G$1:$G1597)+1,0),IF(ISNUMBER(SEARCH(LEFT('Supplier Change Request FORM Z'!$D$58,1),E1598)),MAX(G$1:$G1597)+1,0))</f>
        <v>0</v>
      </c>
      <c r="H1598" s="3" t="str">
        <f t="shared" si="25"/>
        <v/>
      </c>
    </row>
    <row r="1599" spans="1:8" x14ac:dyDescent="0.35">
      <c r="A1599" s="94" t="s">
        <v>7184</v>
      </c>
      <c r="B1599" s="94" t="s">
        <v>8240</v>
      </c>
      <c r="C1599" s="94" t="s">
        <v>8239</v>
      </c>
      <c r="D1599" s="94" t="s">
        <v>8240</v>
      </c>
      <c r="E1599" s="94" t="s">
        <v>9644</v>
      </c>
      <c r="G1599" s="5">
        <f>IF('Supplier Change Request FORM Z'!$D$58="",IF(ISNUMBER(SEARCH(LEFT(#REF!,1),E1599)),MAX(G$1:$G1598)+1,0),IF(ISNUMBER(SEARCH(LEFT('Supplier Change Request FORM Z'!$D$58,1),E1599)),MAX(G$1:$G1598)+1,0))</f>
        <v>0</v>
      </c>
      <c r="H1599" s="3" t="str">
        <f t="shared" si="25"/>
        <v/>
      </c>
    </row>
    <row r="1600" spans="1:8" x14ac:dyDescent="0.35">
      <c r="A1600" s="94" t="s">
        <v>7184</v>
      </c>
      <c r="B1600" s="94" t="s">
        <v>7377</v>
      </c>
      <c r="C1600" s="94" t="s">
        <v>7376</v>
      </c>
      <c r="D1600" s="94" t="s">
        <v>7377</v>
      </c>
      <c r="E1600" s="94" t="s">
        <v>9644</v>
      </c>
      <c r="G1600" s="5">
        <f>IF('Supplier Change Request FORM Z'!$D$58="",IF(ISNUMBER(SEARCH(LEFT(#REF!,1),E1600)),MAX(G$1:$G1599)+1,0),IF(ISNUMBER(SEARCH(LEFT('Supplier Change Request FORM Z'!$D$58,1),E1600)),MAX(G$1:$G1599)+1,0))</f>
        <v>0</v>
      </c>
      <c r="H1600" s="3" t="str">
        <f t="shared" si="25"/>
        <v/>
      </c>
    </row>
    <row r="1601" spans="1:8" x14ac:dyDescent="0.35">
      <c r="A1601" s="94" t="s">
        <v>7184</v>
      </c>
      <c r="B1601" s="94" t="s">
        <v>10474</v>
      </c>
      <c r="C1601" s="94" t="s">
        <v>10475</v>
      </c>
      <c r="D1601" s="94" t="s">
        <v>10474</v>
      </c>
      <c r="E1601" s="94" t="s">
        <v>9644</v>
      </c>
      <c r="G1601" s="5">
        <f>IF('Supplier Change Request FORM Z'!$D$58="",IF(ISNUMBER(SEARCH(LEFT(#REF!,1),E1601)),MAX(G$1:$G1600)+1,0),IF(ISNUMBER(SEARCH(LEFT('Supplier Change Request FORM Z'!$D$58,1),E1601)),MAX(G$1:$G1600)+1,0))</f>
        <v>0</v>
      </c>
      <c r="H1601" s="3" t="str">
        <f t="shared" si="25"/>
        <v/>
      </c>
    </row>
    <row r="1602" spans="1:8" x14ac:dyDescent="0.35">
      <c r="A1602" s="94" t="s">
        <v>7184</v>
      </c>
      <c r="B1602" s="94" t="s">
        <v>9093</v>
      </c>
      <c r="C1602" s="94" t="s">
        <v>9092</v>
      </c>
      <c r="D1602" s="94" t="s">
        <v>9093</v>
      </c>
      <c r="E1602" s="94" t="s">
        <v>9644</v>
      </c>
      <c r="G1602" s="5">
        <f>IF('Supplier Change Request FORM Z'!$D$58="",IF(ISNUMBER(SEARCH(LEFT(#REF!,1),E1602)),MAX(G$1:$G1601)+1,0),IF(ISNUMBER(SEARCH(LEFT('Supplier Change Request FORM Z'!$D$58,1),E1602)),MAX(G$1:$G1601)+1,0))</f>
        <v>0</v>
      </c>
      <c r="H1602" s="3" t="str">
        <f t="shared" si="25"/>
        <v/>
      </c>
    </row>
    <row r="1603" spans="1:8" x14ac:dyDescent="0.35">
      <c r="A1603" s="94" t="s">
        <v>7184</v>
      </c>
      <c r="B1603" s="94" t="s">
        <v>9239</v>
      </c>
      <c r="C1603" s="94" t="s">
        <v>7415</v>
      </c>
      <c r="D1603" s="94" t="s">
        <v>9239</v>
      </c>
      <c r="E1603" s="94" t="s">
        <v>9644</v>
      </c>
      <c r="G1603" s="5">
        <f>IF('Supplier Change Request FORM Z'!$D$58="",IF(ISNUMBER(SEARCH(LEFT(#REF!,1),E1603)),MAX(G$1:$G1602)+1,0),IF(ISNUMBER(SEARCH(LEFT('Supplier Change Request FORM Z'!$D$58,1),E1603)),MAX(G$1:$G1602)+1,0))</f>
        <v>0</v>
      </c>
      <c r="H1603" s="3" t="str">
        <f t="shared" si="25"/>
        <v/>
      </c>
    </row>
    <row r="1604" spans="1:8" x14ac:dyDescent="0.35">
      <c r="A1604" s="94" t="s">
        <v>7184</v>
      </c>
      <c r="B1604" s="94" t="s">
        <v>9200</v>
      </c>
      <c r="C1604" s="94" t="s">
        <v>9199</v>
      </c>
      <c r="D1604" s="94" t="s">
        <v>9200</v>
      </c>
      <c r="E1604" s="94" t="s">
        <v>9644</v>
      </c>
      <c r="G1604" s="5">
        <f>IF('Supplier Change Request FORM Z'!$D$58="",IF(ISNUMBER(SEARCH(LEFT(#REF!,1),E1604)),MAX(G$1:$G1603)+1,0),IF(ISNUMBER(SEARCH(LEFT('Supplier Change Request FORM Z'!$D$58,1),E1604)),MAX(G$1:$G1603)+1,0))</f>
        <v>0</v>
      </c>
      <c r="H1604" s="3" t="str">
        <f t="shared" si="25"/>
        <v/>
      </c>
    </row>
    <row r="1605" spans="1:8" x14ac:dyDescent="0.35">
      <c r="A1605" s="94" t="s">
        <v>7184</v>
      </c>
      <c r="B1605" s="94" t="s">
        <v>7369</v>
      </c>
      <c r="C1605" s="94" t="s">
        <v>7368</v>
      </c>
      <c r="D1605" s="94" t="s">
        <v>7369</v>
      </c>
      <c r="E1605" s="94" t="s">
        <v>9644</v>
      </c>
      <c r="G1605" s="5">
        <f>IF('Supplier Change Request FORM Z'!$D$58="",IF(ISNUMBER(SEARCH(LEFT(#REF!,1),E1605)),MAX(G$1:$G1604)+1,0),IF(ISNUMBER(SEARCH(LEFT('Supplier Change Request FORM Z'!$D$58,1),E1605)),MAX(G$1:$G1604)+1,0))</f>
        <v>0</v>
      </c>
      <c r="H1605" s="3" t="str">
        <f t="shared" si="25"/>
        <v/>
      </c>
    </row>
    <row r="1606" spans="1:8" x14ac:dyDescent="0.35">
      <c r="A1606" s="94" t="s">
        <v>7184</v>
      </c>
      <c r="B1606" s="94" t="s">
        <v>8827</v>
      </c>
      <c r="C1606" s="94" t="s">
        <v>8826</v>
      </c>
      <c r="D1606" s="94" t="s">
        <v>8827</v>
      </c>
      <c r="E1606" s="94" t="s">
        <v>9644</v>
      </c>
      <c r="G1606" s="5">
        <f>IF('Supplier Change Request FORM Z'!$D$58="",IF(ISNUMBER(SEARCH(LEFT(#REF!,1),E1606)),MAX(G$1:$G1605)+1,0),IF(ISNUMBER(SEARCH(LEFT('Supplier Change Request FORM Z'!$D$58,1),E1606)),MAX(G$1:$G1605)+1,0))</f>
        <v>0</v>
      </c>
      <c r="H1606" s="3" t="str">
        <f t="shared" si="25"/>
        <v/>
      </c>
    </row>
    <row r="1607" spans="1:8" x14ac:dyDescent="0.35">
      <c r="A1607" s="94" t="s">
        <v>7184</v>
      </c>
      <c r="B1607" s="94" t="s">
        <v>9117</v>
      </c>
      <c r="C1607" s="94" t="s">
        <v>9116</v>
      </c>
      <c r="D1607" s="94" t="s">
        <v>9117</v>
      </c>
      <c r="E1607" s="94" t="s">
        <v>9644</v>
      </c>
      <c r="G1607" s="5">
        <f>IF('Supplier Change Request FORM Z'!$D$58="",IF(ISNUMBER(SEARCH(LEFT(#REF!,1),E1607)),MAX(G$1:$G1606)+1,0),IF(ISNUMBER(SEARCH(LEFT('Supplier Change Request FORM Z'!$D$58,1),E1607)),MAX(G$1:$G1606)+1,0))</f>
        <v>0</v>
      </c>
      <c r="H1607" s="3" t="str">
        <f t="shared" si="25"/>
        <v/>
      </c>
    </row>
    <row r="1608" spans="1:8" x14ac:dyDescent="0.35">
      <c r="A1608" s="94" t="s">
        <v>7184</v>
      </c>
      <c r="B1608" s="94" t="s">
        <v>7961</v>
      </c>
      <c r="C1608" s="94" t="s">
        <v>7960</v>
      </c>
      <c r="D1608" s="94" t="s">
        <v>7961</v>
      </c>
      <c r="E1608" s="94" t="s">
        <v>9644</v>
      </c>
      <c r="G1608" s="5">
        <f>IF('Supplier Change Request FORM Z'!$D$58="",IF(ISNUMBER(SEARCH(LEFT(#REF!,1),E1608)),MAX(G$1:$G1607)+1,0),IF(ISNUMBER(SEARCH(LEFT('Supplier Change Request FORM Z'!$D$58,1),E1608)),MAX(G$1:$G1607)+1,0))</f>
        <v>0</v>
      </c>
      <c r="H1608" s="3" t="str">
        <f t="shared" si="25"/>
        <v/>
      </c>
    </row>
    <row r="1609" spans="1:8" x14ac:dyDescent="0.35">
      <c r="A1609" s="94" t="s">
        <v>7184</v>
      </c>
      <c r="B1609" s="94" t="s">
        <v>8763</v>
      </c>
      <c r="C1609" s="94" t="s">
        <v>8761</v>
      </c>
      <c r="D1609" s="94" t="s">
        <v>8763</v>
      </c>
      <c r="E1609" s="94" t="s">
        <v>9644</v>
      </c>
      <c r="G1609" s="5">
        <f>IF('Supplier Change Request FORM Z'!$D$58="",IF(ISNUMBER(SEARCH(LEFT(#REF!,1),E1609)),MAX(G$1:$G1608)+1,0),IF(ISNUMBER(SEARCH(LEFT('Supplier Change Request FORM Z'!$D$58,1),E1609)),MAX(G$1:$G1608)+1,0))</f>
        <v>0</v>
      </c>
      <c r="H1609" s="3" t="str">
        <f t="shared" si="25"/>
        <v/>
      </c>
    </row>
    <row r="1610" spans="1:8" x14ac:dyDescent="0.35">
      <c r="A1610" s="94" t="s">
        <v>7184</v>
      </c>
      <c r="B1610" s="94" t="s">
        <v>9194</v>
      </c>
      <c r="C1610" s="94" t="s">
        <v>9193</v>
      </c>
      <c r="D1610" s="94" t="s">
        <v>9194</v>
      </c>
      <c r="E1610" s="94" t="s">
        <v>9644</v>
      </c>
      <c r="G1610" s="5">
        <f>IF('Supplier Change Request FORM Z'!$D$58="",IF(ISNUMBER(SEARCH(LEFT(#REF!,1),E1610)),MAX(G$1:$G1609)+1,0),IF(ISNUMBER(SEARCH(LEFT('Supplier Change Request FORM Z'!$D$58,1),E1610)),MAX(G$1:$G1609)+1,0))</f>
        <v>0</v>
      </c>
      <c r="H1610" s="3" t="str">
        <f t="shared" si="25"/>
        <v/>
      </c>
    </row>
    <row r="1611" spans="1:8" x14ac:dyDescent="0.35">
      <c r="A1611" s="94" t="s">
        <v>7184</v>
      </c>
      <c r="B1611" s="94" t="s">
        <v>9263</v>
      </c>
      <c r="C1611" s="94" t="s">
        <v>9262</v>
      </c>
      <c r="D1611" s="94" t="s">
        <v>9263</v>
      </c>
      <c r="E1611" s="94" t="s">
        <v>9644</v>
      </c>
      <c r="G1611" s="5">
        <f>IF('Supplier Change Request FORM Z'!$D$58="",IF(ISNUMBER(SEARCH(LEFT(#REF!,1),E1611)),MAX(G$1:$G1610)+1,0),IF(ISNUMBER(SEARCH(LEFT('Supplier Change Request FORM Z'!$D$58,1),E1611)),MAX(G$1:$G1610)+1,0))</f>
        <v>0</v>
      </c>
      <c r="H1611" s="3" t="str">
        <f t="shared" ref="H1611:H1614" si="26">IFERROR(INDEX(B:B,MATCH(ROW(H1610),G:G,0)),"")</f>
        <v/>
      </c>
    </row>
    <row r="1612" spans="1:8" x14ac:dyDescent="0.35">
      <c r="A1612" s="94" t="s">
        <v>7184</v>
      </c>
      <c r="B1612" s="94" t="s">
        <v>8108</v>
      </c>
      <c r="C1612" s="94" t="s">
        <v>8107</v>
      </c>
      <c r="D1612" s="94" t="s">
        <v>8108</v>
      </c>
      <c r="E1612" s="94" t="s">
        <v>9644</v>
      </c>
      <c r="G1612" s="5">
        <f>IF('Supplier Change Request FORM Z'!$D$58="",IF(ISNUMBER(SEARCH(LEFT(#REF!,1),E1612)),MAX(G$1:$G1611)+1,0),IF(ISNUMBER(SEARCH(LEFT('Supplier Change Request FORM Z'!$D$58,1),E1612)),MAX(G$1:$G1611)+1,0))</f>
        <v>0</v>
      </c>
      <c r="H1612" s="3" t="str">
        <f t="shared" si="26"/>
        <v/>
      </c>
    </row>
    <row r="1613" spans="1:8" x14ac:dyDescent="0.35">
      <c r="A1613" s="94" t="s">
        <v>7184</v>
      </c>
      <c r="B1613" s="94" t="s">
        <v>9285</v>
      </c>
      <c r="C1613" s="94" t="s">
        <v>9284</v>
      </c>
      <c r="D1613" s="94" t="s">
        <v>9285</v>
      </c>
      <c r="E1613" s="94" t="s">
        <v>9644</v>
      </c>
      <c r="G1613" s="5">
        <f>IF('Supplier Change Request FORM Z'!$D$58="",IF(ISNUMBER(SEARCH(LEFT(#REF!,1),E1613)),MAX(G$1:$G1612)+1,0),IF(ISNUMBER(SEARCH(LEFT('Supplier Change Request FORM Z'!$D$58,1),E1613)),MAX(G$1:$G1612)+1,0))</f>
        <v>0</v>
      </c>
      <c r="H1613" s="3" t="str">
        <f t="shared" si="26"/>
        <v/>
      </c>
    </row>
    <row r="1614" spans="1:8" x14ac:dyDescent="0.35">
      <c r="A1614" s="94" t="s">
        <v>7184</v>
      </c>
      <c r="B1614" s="94" t="s">
        <v>10476</v>
      </c>
      <c r="C1614" s="94" t="s">
        <v>10477</v>
      </c>
      <c r="D1614" s="94" t="s">
        <v>10476</v>
      </c>
      <c r="E1614" s="94" t="s">
        <v>9644</v>
      </c>
      <c r="G1614" s="5">
        <f>IF('Supplier Change Request FORM Z'!$D$58="",IF(ISNUMBER(SEARCH(LEFT(#REF!,1),E1614)),MAX(G$1:$G1613)+1,0),IF(ISNUMBER(SEARCH(LEFT('Supplier Change Request FORM Z'!$D$58,1),E1614)),MAX(G$1:$G1613)+1,0))</f>
        <v>0</v>
      </c>
      <c r="H1614" s="3" t="str">
        <f t="shared" si="26"/>
        <v/>
      </c>
    </row>
    <row r="1615" spans="1:8" x14ac:dyDescent="0.35">
      <c r="G1615" s="5"/>
      <c r="H1615" s="3"/>
    </row>
    <row r="1616" spans="1:8" x14ac:dyDescent="0.35">
      <c r="G1616" s="5"/>
      <c r="H1616" s="3"/>
    </row>
    <row r="1617" spans="7:8" x14ac:dyDescent="0.35">
      <c r="G1617" s="5"/>
      <c r="H1617" s="3"/>
    </row>
    <row r="1618" spans="7:8" x14ac:dyDescent="0.35">
      <c r="G1618" s="5"/>
      <c r="H1618" s="3"/>
    </row>
    <row r="1619" spans="7:8" x14ac:dyDescent="0.35">
      <c r="G1619" s="5"/>
      <c r="H1619" s="3"/>
    </row>
    <row r="1620" spans="7:8" x14ac:dyDescent="0.35">
      <c r="G1620" s="5"/>
      <c r="H1620" s="3"/>
    </row>
    <row r="1621" spans="7:8" x14ac:dyDescent="0.35">
      <c r="G1621" s="5"/>
      <c r="H1621" s="3"/>
    </row>
    <row r="1622" spans="7:8" x14ac:dyDescent="0.35">
      <c r="G1622" s="5"/>
      <c r="H1622" s="3"/>
    </row>
    <row r="1623" spans="7:8" x14ac:dyDescent="0.35">
      <c r="G1623" s="5"/>
      <c r="H1623" s="3"/>
    </row>
    <row r="1624" spans="7:8" x14ac:dyDescent="0.35">
      <c r="G1624" s="5"/>
      <c r="H1624" s="3"/>
    </row>
    <row r="1625" spans="7:8" x14ac:dyDescent="0.35">
      <c r="G1625" s="5"/>
      <c r="H1625" s="3"/>
    </row>
    <row r="1626" spans="7:8" x14ac:dyDescent="0.35">
      <c r="G1626" s="5"/>
      <c r="H1626" s="3"/>
    </row>
    <row r="1627" spans="7:8" x14ac:dyDescent="0.35">
      <c r="G1627" s="5"/>
      <c r="H1627" s="3"/>
    </row>
    <row r="1628" spans="7:8" x14ac:dyDescent="0.35">
      <c r="G1628" s="5"/>
      <c r="H1628" s="3"/>
    </row>
    <row r="1629" spans="7:8" x14ac:dyDescent="0.35">
      <c r="G1629" s="5"/>
      <c r="H1629" s="3"/>
    </row>
    <row r="1630" spans="7:8" x14ac:dyDescent="0.35">
      <c r="G1630" s="5"/>
      <c r="H1630" s="3"/>
    </row>
    <row r="1631" spans="7:8" x14ac:dyDescent="0.35">
      <c r="G1631" s="5"/>
      <c r="H1631" s="3"/>
    </row>
    <row r="1632" spans="7:8" x14ac:dyDescent="0.35">
      <c r="G1632" s="5"/>
      <c r="H1632" s="3"/>
    </row>
    <row r="1633" spans="7:8" x14ac:dyDescent="0.35">
      <c r="G1633" s="5"/>
      <c r="H1633" s="3"/>
    </row>
    <row r="1634" spans="7:8" x14ac:dyDescent="0.35">
      <c r="G1634" s="5"/>
      <c r="H1634" s="3"/>
    </row>
    <row r="1635" spans="7:8" x14ac:dyDescent="0.35">
      <c r="G1635" s="5"/>
      <c r="H1635" s="3"/>
    </row>
    <row r="1636" spans="7:8" x14ac:dyDescent="0.35">
      <c r="G1636" s="5"/>
      <c r="H1636" s="3"/>
    </row>
    <row r="1637" spans="7:8" x14ac:dyDescent="0.35">
      <c r="G1637" s="5"/>
      <c r="H1637" s="3"/>
    </row>
    <row r="1638" spans="7:8" x14ac:dyDescent="0.35">
      <c r="G1638" s="5"/>
      <c r="H1638" s="3"/>
    </row>
    <row r="1639" spans="7:8" x14ac:dyDescent="0.35">
      <c r="G1639" s="5"/>
      <c r="H1639" s="3"/>
    </row>
    <row r="1640" spans="7:8" x14ac:dyDescent="0.35">
      <c r="G1640" s="5"/>
      <c r="H1640" s="3"/>
    </row>
    <row r="1641" spans="7:8" x14ac:dyDescent="0.35">
      <c r="G1641" s="5"/>
      <c r="H1641" s="3"/>
    </row>
    <row r="1642" spans="7:8" x14ac:dyDescent="0.35">
      <c r="G1642" s="5"/>
      <c r="H1642" s="3"/>
    </row>
    <row r="1643" spans="7:8" x14ac:dyDescent="0.35">
      <c r="G1643" s="5"/>
      <c r="H1643" s="3"/>
    </row>
    <row r="1644" spans="7:8" x14ac:dyDescent="0.35">
      <c r="G1644" s="5"/>
      <c r="H1644" s="3"/>
    </row>
    <row r="1645" spans="7:8" x14ac:dyDescent="0.35">
      <c r="G1645" s="5"/>
      <c r="H1645" s="3"/>
    </row>
    <row r="1646" spans="7:8" x14ac:dyDescent="0.35">
      <c r="G1646" s="5"/>
      <c r="H1646" s="3"/>
    </row>
    <row r="1647" spans="7:8" x14ac:dyDescent="0.35">
      <c r="G1647" s="5"/>
      <c r="H1647" s="3"/>
    </row>
    <row r="1648" spans="7:8" x14ac:dyDescent="0.35">
      <c r="G1648" s="5"/>
      <c r="H1648" s="3"/>
    </row>
    <row r="1649" spans="7:8" x14ac:dyDescent="0.35">
      <c r="G1649" s="5"/>
      <c r="H1649" s="3"/>
    </row>
    <row r="1650" spans="7:8" x14ac:dyDescent="0.35">
      <c r="G1650" s="5"/>
      <c r="H1650" s="3"/>
    </row>
    <row r="1651" spans="7:8" x14ac:dyDescent="0.35">
      <c r="G1651" s="5"/>
      <c r="H1651" s="3"/>
    </row>
    <row r="1652" spans="7:8" x14ac:dyDescent="0.35">
      <c r="G1652" s="5"/>
      <c r="H1652" s="3"/>
    </row>
    <row r="1653" spans="7:8" x14ac:dyDescent="0.35">
      <c r="G1653" s="5"/>
      <c r="H1653" s="3"/>
    </row>
    <row r="1654" spans="7:8" x14ac:dyDescent="0.35">
      <c r="G1654" s="5"/>
      <c r="H1654" s="3"/>
    </row>
    <row r="1655" spans="7:8" x14ac:dyDescent="0.35">
      <c r="G1655" s="5"/>
      <c r="H1655" s="3"/>
    </row>
    <row r="1656" spans="7:8" x14ac:dyDescent="0.35">
      <c r="G1656" s="5"/>
      <c r="H1656" s="3"/>
    </row>
    <row r="1657" spans="7:8" x14ac:dyDescent="0.35">
      <c r="G1657" s="5"/>
      <c r="H1657" s="3"/>
    </row>
    <row r="1658" spans="7:8" x14ac:dyDescent="0.35">
      <c r="G1658" s="5"/>
      <c r="H1658" s="3"/>
    </row>
    <row r="1659" spans="7:8" x14ac:dyDescent="0.35">
      <c r="G1659" s="5"/>
      <c r="H1659" s="3"/>
    </row>
    <row r="1660" spans="7:8" x14ac:dyDescent="0.35">
      <c r="G1660" s="5"/>
      <c r="H1660" s="3"/>
    </row>
    <row r="1661" spans="7:8" x14ac:dyDescent="0.35">
      <c r="G1661" s="5"/>
      <c r="H1661" s="3"/>
    </row>
    <row r="1662" spans="7:8" x14ac:dyDescent="0.35">
      <c r="G1662" s="5"/>
      <c r="H1662" s="3"/>
    </row>
    <row r="1663" spans="7:8" x14ac:dyDescent="0.35">
      <c r="G1663" s="5"/>
      <c r="H1663" s="3"/>
    </row>
    <row r="1664" spans="7:8" x14ac:dyDescent="0.35">
      <c r="G1664" s="5"/>
      <c r="H1664" s="3"/>
    </row>
    <row r="1665" spans="7:8" x14ac:dyDescent="0.35">
      <c r="G1665" s="5"/>
      <c r="H1665" s="3"/>
    </row>
    <row r="1666" spans="7:8" x14ac:dyDescent="0.35">
      <c r="G1666" s="5"/>
      <c r="H1666" s="3"/>
    </row>
    <row r="1667" spans="7:8" x14ac:dyDescent="0.35">
      <c r="G1667" s="5"/>
      <c r="H1667" s="3"/>
    </row>
    <row r="1668" spans="7:8" x14ac:dyDescent="0.35">
      <c r="G1668" s="5"/>
      <c r="H1668" s="3"/>
    </row>
    <row r="1669" spans="7:8" x14ac:dyDescent="0.35">
      <c r="G1669" s="5"/>
      <c r="H1669" s="3"/>
    </row>
    <row r="1670" spans="7:8" x14ac:dyDescent="0.35">
      <c r="G1670" s="5"/>
      <c r="H1670" s="3"/>
    </row>
    <row r="1671" spans="7:8" x14ac:dyDescent="0.35">
      <c r="G1671" s="5"/>
      <c r="H1671" s="3"/>
    </row>
    <row r="1672" spans="7:8" x14ac:dyDescent="0.35">
      <c r="G1672" s="5"/>
      <c r="H1672" s="3"/>
    </row>
    <row r="1673" spans="7:8" x14ac:dyDescent="0.35">
      <c r="G1673" s="5"/>
      <c r="H1673" s="3"/>
    </row>
    <row r="1674" spans="7:8" x14ac:dyDescent="0.35">
      <c r="G1674" s="5"/>
      <c r="H1674" s="3"/>
    </row>
    <row r="1675" spans="7:8" x14ac:dyDescent="0.35">
      <c r="G1675" s="5"/>
      <c r="H1675" s="3"/>
    </row>
    <row r="1676" spans="7:8" x14ac:dyDescent="0.35">
      <c r="G1676" s="5"/>
      <c r="H1676" s="3"/>
    </row>
    <row r="1677" spans="7:8" x14ac:dyDescent="0.35">
      <c r="G1677" s="5"/>
      <c r="H1677" s="3"/>
    </row>
    <row r="1678" spans="7:8" x14ac:dyDescent="0.35">
      <c r="G1678" s="5"/>
      <c r="H1678" s="3"/>
    </row>
    <row r="1679" spans="7:8" x14ac:dyDescent="0.35">
      <c r="G1679" s="5"/>
      <c r="H1679" s="3"/>
    </row>
    <row r="1680" spans="7:8" x14ac:dyDescent="0.35">
      <c r="G1680" s="5"/>
      <c r="H1680" s="3"/>
    </row>
    <row r="1681" spans="7:8" x14ac:dyDescent="0.35">
      <c r="G1681" s="5"/>
      <c r="H1681" s="3"/>
    </row>
    <row r="1682" spans="7:8" x14ac:dyDescent="0.35">
      <c r="G1682" s="5"/>
      <c r="H1682" s="3"/>
    </row>
    <row r="1683" spans="7:8" x14ac:dyDescent="0.35">
      <c r="G1683" s="5"/>
      <c r="H1683" s="3"/>
    </row>
    <row r="1684" spans="7:8" x14ac:dyDescent="0.35">
      <c r="G1684" s="5"/>
      <c r="H1684" s="3"/>
    </row>
    <row r="1685" spans="7:8" x14ac:dyDescent="0.35">
      <c r="G1685" s="5"/>
      <c r="H1685" s="3"/>
    </row>
    <row r="1686" spans="7:8" x14ac:dyDescent="0.35">
      <c r="G1686" s="5"/>
      <c r="H1686" s="3"/>
    </row>
    <row r="1687" spans="7:8" x14ac:dyDescent="0.35">
      <c r="G1687" s="5"/>
      <c r="H1687" s="3"/>
    </row>
    <row r="1688" spans="7:8" x14ac:dyDescent="0.35">
      <c r="G1688" s="5"/>
      <c r="H1688" s="3"/>
    </row>
    <row r="1689" spans="7:8" x14ac:dyDescent="0.35">
      <c r="G1689" s="5"/>
      <c r="H1689" s="3"/>
    </row>
    <row r="1690" spans="7:8" x14ac:dyDescent="0.35">
      <c r="G1690" s="5"/>
      <c r="H1690" s="3"/>
    </row>
    <row r="1691" spans="7:8" x14ac:dyDescent="0.35">
      <c r="G1691" s="5"/>
      <c r="H1691" s="3"/>
    </row>
    <row r="1692" spans="7:8" x14ac:dyDescent="0.35">
      <c r="G1692" s="5"/>
      <c r="H1692" s="3"/>
    </row>
    <row r="1693" spans="7:8" x14ac:dyDescent="0.35">
      <c r="G1693" s="5"/>
      <c r="H1693" s="3"/>
    </row>
    <row r="1694" spans="7:8" x14ac:dyDescent="0.35">
      <c r="G1694" s="5"/>
      <c r="H1694" s="3"/>
    </row>
    <row r="1695" spans="7:8" x14ac:dyDescent="0.35">
      <c r="G1695" s="5"/>
      <c r="H1695" s="3"/>
    </row>
    <row r="1696" spans="7:8" x14ac:dyDescent="0.35">
      <c r="G1696" s="5"/>
      <c r="H1696" s="3"/>
    </row>
    <row r="1697" spans="7:8" x14ac:dyDescent="0.35">
      <c r="G1697" s="5"/>
      <c r="H1697" s="3"/>
    </row>
    <row r="1698" spans="7:8" x14ac:dyDescent="0.35">
      <c r="G1698" s="5"/>
      <c r="H1698" s="3"/>
    </row>
    <row r="1699" spans="7:8" x14ac:dyDescent="0.35">
      <c r="G1699" s="5"/>
      <c r="H1699" s="3"/>
    </row>
    <row r="1700" spans="7:8" x14ac:dyDescent="0.35">
      <c r="G1700" s="5"/>
      <c r="H1700" s="3"/>
    </row>
    <row r="1701" spans="7:8" x14ac:dyDescent="0.35">
      <c r="G1701" s="5"/>
      <c r="H1701" s="3"/>
    </row>
    <row r="1702" spans="7:8" x14ac:dyDescent="0.35">
      <c r="G1702" s="5"/>
      <c r="H1702" s="3"/>
    </row>
    <row r="1703" spans="7:8" x14ac:dyDescent="0.35">
      <c r="G1703" s="5"/>
      <c r="H1703" s="3"/>
    </row>
    <row r="1704" spans="7:8" x14ac:dyDescent="0.35">
      <c r="G1704" s="5"/>
      <c r="H1704" s="3"/>
    </row>
    <row r="1705" spans="7:8" x14ac:dyDescent="0.35">
      <c r="G1705" s="5"/>
      <c r="H1705" s="3"/>
    </row>
    <row r="1706" spans="7:8" x14ac:dyDescent="0.35">
      <c r="G1706" s="5"/>
      <c r="H1706" s="3"/>
    </row>
    <row r="1707" spans="7:8" x14ac:dyDescent="0.35">
      <c r="G1707" s="5"/>
      <c r="H1707" s="3"/>
    </row>
    <row r="1708" spans="7:8" x14ac:dyDescent="0.35">
      <c r="G1708" s="5"/>
      <c r="H1708" s="3"/>
    </row>
    <row r="1709" spans="7:8" x14ac:dyDescent="0.35">
      <c r="G1709" s="5"/>
      <c r="H1709" s="3"/>
    </row>
    <row r="1710" spans="7:8" x14ac:dyDescent="0.35">
      <c r="G1710" s="5"/>
      <c r="H1710" s="3"/>
    </row>
    <row r="1711" spans="7:8" x14ac:dyDescent="0.35">
      <c r="G1711" s="5"/>
      <c r="H1711" s="3"/>
    </row>
    <row r="1712" spans="7:8" x14ac:dyDescent="0.35">
      <c r="G1712" s="5"/>
      <c r="H1712" s="3"/>
    </row>
    <row r="1713" spans="7:8" x14ac:dyDescent="0.35">
      <c r="G1713" s="5"/>
      <c r="H1713" s="3"/>
    </row>
    <row r="1714" spans="7:8" x14ac:dyDescent="0.35">
      <c r="G1714" s="5"/>
      <c r="H1714" s="3"/>
    </row>
    <row r="1715" spans="7:8" x14ac:dyDescent="0.35">
      <c r="G1715" s="5"/>
      <c r="H1715" s="3"/>
    </row>
    <row r="1716" spans="7:8" x14ac:dyDescent="0.35">
      <c r="G1716" s="5"/>
      <c r="H1716" s="3"/>
    </row>
    <row r="1717" spans="7:8" x14ac:dyDescent="0.35">
      <c r="G1717" s="5"/>
      <c r="H1717" s="3"/>
    </row>
    <row r="1718" spans="7:8" x14ac:dyDescent="0.35">
      <c r="G1718" s="5"/>
      <c r="H1718" s="3"/>
    </row>
    <row r="1719" spans="7:8" x14ac:dyDescent="0.35">
      <c r="G1719" s="5"/>
      <c r="H1719" s="3"/>
    </row>
    <row r="1720" spans="7:8" x14ac:dyDescent="0.35">
      <c r="G1720" s="5"/>
      <c r="H1720" s="3"/>
    </row>
    <row r="1721" spans="7:8" x14ac:dyDescent="0.35">
      <c r="G1721" s="5"/>
      <c r="H1721" s="3"/>
    </row>
    <row r="1722" spans="7:8" x14ac:dyDescent="0.35">
      <c r="G1722" s="5"/>
      <c r="H1722" s="3"/>
    </row>
    <row r="1723" spans="7:8" x14ac:dyDescent="0.35">
      <c r="G1723" s="5"/>
      <c r="H1723" s="3"/>
    </row>
    <row r="1724" spans="7:8" x14ac:dyDescent="0.35">
      <c r="G1724" s="5"/>
      <c r="H1724" s="3"/>
    </row>
    <row r="1725" spans="7:8" x14ac:dyDescent="0.35">
      <c r="G1725" s="5"/>
      <c r="H1725" s="3"/>
    </row>
    <row r="1726" spans="7:8" x14ac:dyDescent="0.35">
      <c r="G1726" s="5"/>
      <c r="H1726" s="3"/>
    </row>
    <row r="1727" spans="7:8" x14ac:dyDescent="0.35">
      <c r="G1727" s="5"/>
      <c r="H1727" s="3"/>
    </row>
    <row r="1728" spans="7:8" x14ac:dyDescent="0.35">
      <c r="G1728" s="5"/>
      <c r="H1728" s="3"/>
    </row>
    <row r="1729" spans="7:8" x14ac:dyDescent="0.35">
      <c r="G1729" s="5"/>
      <c r="H1729" s="3"/>
    </row>
    <row r="1730" spans="7:8" x14ac:dyDescent="0.35">
      <c r="G1730" s="5"/>
      <c r="H1730" s="3"/>
    </row>
    <row r="1731" spans="7:8" x14ac:dyDescent="0.35">
      <c r="G1731" s="5"/>
      <c r="H1731" s="3"/>
    </row>
    <row r="1732" spans="7:8" x14ac:dyDescent="0.35">
      <c r="G1732" s="5"/>
      <c r="H1732" s="3"/>
    </row>
    <row r="1733" spans="7:8" x14ac:dyDescent="0.35">
      <c r="G1733" s="5"/>
      <c r="H1733" s="3"/>
    </row>
    <row r="1734" spans="7:8" x14ac:dyDescent="0.35">
      <c r="G1734" s="5"/>
      <c r="H1734" s="3"/>
    </row>
    <row r="1735" spans="7:8" x14ac:dyDescent="0.35">
      <c r="G1735" s="5"/>
      <c r="H1735" s="3"/>
    </row>
    <row r="1736" spans="7:8" x14ac:dyDescent="0.35">
      <c r="G1736" s="5"/>
      <c r="H1736" s="3"/>
    </row>
    <row r="1737" spans="7:8" x14ac:dyDescent="0.35">
      <c r="G1737" s="5"/>
      <c r="H1737" s="3"/>
    </row>
    <row r="1738" spans="7:8" x14ac:dyDescent="0.35">
      <c r="G1738" s="5"/>
      <c r="H1738" s="3"/>
    </row>
    <row r="1739" spans="7:8" x14ac:dyDescent="0.35">
      <c r="G1739" s="5"/>
      <c r="H1739" s="3"/>
    </row>
    <row r="1740" spans="7:8" x14ac:dyDescent="0.35">
      <c r="G1740" s="5"/>
      <c r="H1740" s="3"/>
    </row>
    <row r="1741" spans="7:8" x14ac:dyDescent="0.35">
      <c r="G1741" s="5"/>
      <c r="H1741" s="3"/>
    </row>
    <row r="1742" spans="7:8" x14ac:dyDescent="0.35">
      <c r="G1742" s="5"/>
      <c r="H1742" s="3"/>
    </row>
    <row r="1743" spans="7:8" x14ac:dyDescent="0.35">
      <c r="G1743" s="5"/>
      <c r="H1743" s="3"/>
    </row>
    <row r="1744" spans="7:8" x14ac:dyDescent="0.35">
      <c r="G1744" s="5"/>
      <c r="H1744" s="3"/>
    </row>
    <row r="1745" spans="7:8" x14ac:dyDescent="0.35">
      <c r="G1745" s="5"/>
      <c r="H1745" s="3"/>
    </row>
    <row r="1746" spans="7:8" x14ac:dyDescent="0.35">
      <c r="G1746" s="5"/>
      <c r="H1746" s="3"/>
    </row>
    <row r="1747" spans="7:8" x14ac:dyDescent="0.35">
      <c r="G1747" s="5"/>
      <c r="H1747" s="3"/>
    </row>
    <row r="1748" spans="7:8" x14ac:dyDescent="0.35">
      <c r="G1748" s="5"/>
      <c r="H1748" s="3"/>
    </row>
    <row r="1749" spans="7:8" x14ac:dyDescent="0.35">
      <c r="G1749" s="5"/>
      <c r="H1749" s="3"/>
    </row>
    <row r="1750" spans="7:8" x14ac:dyDescent="0.35">
      <c r="G1750" s="5"/>
      <c r="H1750" s="3"/>
    </row>
    <row r="1751" spans="7:8" x14ac:dyDescent="0.35">
      <c r="G1751" s="5"/>
      <c r="H1751" s="3"/>
    </row>
    <row r="1752" spans="7:8" x14ac:dyDescent="0.35">
      <c r="G1752" s="5"/>
      <c r="H1752" s="3"/>
    </row>
    <row r="1753" spans="7:8" x14ac:dyDescent="0.35">
      <c r="G1753" s="5"/>
      <c r="H1753" s="3"/>
    </row>
    <row r="1754" spans="7:8" x14ac:dyDescent="0.35">
      <c r="G1754" s="5"/>
      <c r="H1754" s="3"/>
    </row>
    <row r="1755" spans="7:8" x14ac:dyDescent="0.35">
      <c r="G1755" s="5"/>
      <c r="H1755" s="3"/>
    </row>
    <row r="1756" spans="7:8" x14ac:dyDescent="0.35">
      <c r="G1756" s="5"/>
      <c r="H1756" s="3"/>
    </row>
    <row r="1757" spans="7:8" x14ac:dyDescent="0.35">
      <c r="G1757" s="5"/>
      <c r="H1757" s="3"/>
    </row>
    <row r="1758" spans="7:8" x14ac:dyDescent="0.35">
      <c r="G1758" s="5"/>
      <c r="H1758" s="3"/>
    </row>
    <row r="1759" spans="7:8" x14ac:dyDescent="0.35">
      <c r="G1759" s="5"/>
      <c r="H1759" s="3"/>
    </row>
    <row r="1760" spans="7:8" x14ac:dyDescent="0.35">
      <c r="G1760" s="5"/>
      <c r="H1760" s="3"/>
    </row>
    <row r="1761" spans="7:8" x14ac:dyDescent="0.35">
      <c r="G1761" s="5"/>
      <c r="H1761" s="3"/>
    </row>
    <row r="1762" spans="7:8" x14ac:dyDescent="0.35">
      <c r="G1762" s="5"/>
      <c r="H1762" s="3"/>
    </row>
    <row r="1763" spans="7:8" x14ac:dyDescent="0.35">
      <c r="G1763" s="5"/>
      <c r="H1763" s="3"/>
    </row>
    <row r="1764" spans="7:8" x14ac:dyDescent="0.35">
      <c r="G1764" s="5"/>
      <c r="H1764" s="3"/>
    </row>
    <row r="1765" spans="7:8" x14ac:dyDescent="0.35">
      <c r="G1765" s="5"/>
      <c r="H1765" s="3"/>
    </row>
    <row r="1766" spans="7:8" x14ac:dyDescent="0.35">
      <c r="G1766" s="5"/>
      <c r="H1766" s="3"/>
    </row>
    <row r="1767" spans="7:8" x14ac:dyDescent="0.35">
      <c r="G1767" s="5"/>
      <c r="H1767" s="3"/>
    </row>
    <row r="1768" spans="7:8" x14ac:dyDescent="0.35">
      <c r="G1768" s="5"/>
      <c r="H1768" s="3"/>
    </row>
    <row r="1769" spans="7:8" x14ac:dyDescent="0.35">
      <c r="G1769" s="5"/>
      <c r="H1769" s="3"/>
    </row>
    <row r="1770" spans="7:8" x14ac:dyDescent="0.35">
      <c r="G1770" s="5"/>
      <c r="H1770" s="3"/>
    </row>
    <row r="1771" spans="7:8" x14ac:dyDescent="0.35">
      <c r="G1771" s="5"/>
      <c r="H1771" s="3"/>
    </row>
    <row r="1772" spans="7:8" x14ac:dyDescent="0.35">
      <c r="G1772" s="5"/>
      <c r="H1772" s="3"/>
    </row>
    <row r="1773" spans="7:8" x14ac:dyDescent="0.35">
      <c r="G1773" s="5"/>
      <c r="H1773" s="3"/>
    </row>
    <row r="1774" spans="7:8" x14ac:dyDescent="0.35">
      <c r="G1774" s="5"/>
      <c r="H1774" s="3"/>
    </row>
    <row r="1775" spans="7:8" x14ac:dyDescent="0.35">
      <c r="G1775" s="5"/>
      <c r="H1775" s="3"/>
    </row>
    <row r="1776" spans="7:8" x14ac:dyDescent="0.35">
      <c r="G1776" s="5"/>
      <c r="H1776" s="3"/>
    </row>
    <row r="1777" spans="7:8" x14ac:dyDescent="0.35">
      <c r="G1777" s="5"/>
      <c r="H1777" s="3"/>
    </row>
    <row r="1778" spans="7:8" x14ac:dyDescent="0.35">
      <c r="G1778" s="5"/>
      <c r="H1778" s="3"/>
    </row>
    <row r="1779" spans="7:8" x14ac:dyDescent="0.35">
      <c r="G1779" s="5"/>
      <c r="H1779" s="3"/>
    </row>
    <row r="1780" spans="7:8" x14ac:dyDescent="0.35">
      <c r="G1780" s="5"/>
      <c r="H1780" s="3"/>
    </row>
    <row r="1781" spans="7:8" x14ac:dyDescent="0.35">
      <c r="G1781" s="5"/>
      <c r="H1781" s="3"/>
    </row>
    <row r="1782" spans="7:8" x14ac:dyDescent="0.35">
      <c r="G1782" s="5"/>
      <c r="H1782" s="3"/>
    </row>
    <row r="1783" spans="7:8" x14ac:dyDescent="0.35">
      <c r="G1783" s="5"/>
      <c r="H1783" s="3"/>
    </row>
    <row r="1784" spans="7:8" x14ac:dyDescent="0.35">
      <c r="G1784" s="5"/>
      <c r="H1784" s="3"/>
    </row>
    <row r="1785" spans="7:8" x14ac:dyDescent="0.35">
      <c r="G1785" s="5"/>
      <c r="H1785" s="3"/>
    </row>
    <row r="1786" spans="7:8" x14ac:dyDescent="0.35">
      <c r="G1786" s="5"/>
      <c r="H1786" s="3"/>
    </row>
    <row r="1787" spans="7:8" x14ac:dyDescent="0.35">
      <c r="G1787" s="5"/>
      <c r="H1787" s="3"/>
    </row>
    <row r="1788" spans="7:8" x14ac:dyDescent="0.35">
      <c r="G1788" s="5"/>
      <c r="H1788" s="3"/>
    </row>
    <row r="1789" spans="7:8" x14ac:dyDescent="0.35">
      <c r="G1789" s="5"/>
      <c r="H1789" s="3"/>
    </row>
    <row r="1790" spans="7:8" x14ac:dyDescent="0.35">
      <c r="G1790" s="5"/>
      <c r="H1790" s="3"/>
    </row>
    <row r="1791" spans="7:8" x14ac:dyDescent="0.35">
      <c r="G1791" s="5"/>
      <c r="H1791" s="3"/>
    </row>
    <row r="1792" spans="7:8" x14ac:dyDescent="0.35">
      <c r="G1792" s="5"/>
      <c r="H1792" s="3"/>
    </row>
    <row r="1793" spans="7:8" x14ac:dyDescent="0.35">
      <c r="G1793" s="5"/>
      <c r="H1793" s="3"/>
    </row>
    <row r="1794" spans="7:8" x14ac:dyDescent="0.35">
      <c r="G1794" s="5"/>
      <c r="H1794" s="3"/>
    </row>
    <row r="1795" spans="7:8" x14ac:dyDescent="0.35">
      <c r="G1795" s="5"/>
      <c r="H1795" s="3"/>
    </row>
    <row r="1796" spans="7:8" x14ac:dyDescent="0.35">
      <c r="G1796" s="5"/>
      <c r="H1796" s="3"/>
    </row>
    <row r="1797" spans="7:8" x14ac:dyDescent="0.35">
      <c r="G1797" s="5"/>
      <c r="H1797" s="3"/>
    </row>
    <row r="1798" spans="7:8" x14ac:dyDescent="0.35">
      <c r="G1798" s="5"/>
      <c r="H1798" s="3"/>
    </row>
    <row r="1799" spans="7:8" x14ac:dyDescent="0.35">
      <c r="G1799" s="5"/>
      <c r="H1799" s="3"/>
    </row>
    <row r="1800" spans="7:8" x14ac:dyDescent="0.35">
      <c r="G1800" s="5"/>
      <c r="H1800" s="3"/>
    </row>
    <row r="1801" spans="7:8" x14ac:dyDescent="0.35">
      <c r="G1801" s="5"/>
      <c r="H1801" s="3"/>
    </row>
    <row r="1802" spans="7:8" x14ac:dyDescent="0.35">
      <c r="G1802" s="5"/>
      <c r="H1802" s="3"/>
    </row>
    <row r="1803" spans="7:8" x14ac:dyDescent="0.35">
      <c r="G1803" s="5"/>
      <c r="H1803" s="3"/>
    </row>
    <row r="1804" spans="7:8" x14ac:dyDescent="0.35">
      <c r="G1804" s="5"/>
      <c r="H1804" s="3"/>
    </row>
    <row r="1805" spans="7:8" x14ac:dyDescent="0.35">
      <c r="G1805" s="5"/>
      <c r="H1805" s="3"/>
    </row>
    <row r="1806" spans="7:8" x14ac:dyDescent="0.35">
      <c r="G1806" s="5"/>
      <c r="H1806" s="3"/>
    </row>
    <row r="1807" spans="7:8" x14ac:dyDescent="0.35">
      <c r="G1807" s="5"/>
      <c r="H1807" s="3"/>
    </row>
    <row r="1808" spans="7:8" x14ac:dyDescent="0.35">
      <c r="G1808" s="5"/>
      <c r="H1808" s="3"/>
    </row>
    <row r="1809" spans="7:8" x14ac:dyDescent="0.35">
      <c r="G1809" s="5"/>
      <c r="H1809" s="3"/>
    </row>
    <row r="1810" spans="7:8" x14ac:dyDescent="0.35">
      <c r="G1810" s="5"/>
      <c r="H1810" s="3"/>
    </row>
    <row r="1811" spans="7:8" x14ac:dyDescent="0.35">
      <c r="G1811" s="5"/>
      <c r="H1811" s="3"/>
    </row>
    <row r="1812" spans="7:8" x14ac:dyDescent="0.35">
      <c r="G1812" s="5"/>
      <c r="H1812" s="3"/>
    </row>
    <row r="1813" spans="7:8" x14ac:dyDescent="0.35">
      <c r="G1813" s="5"/>
      <c r="H1813" s="3"/>
    </row>
    <row r="1814" spans="7:8" x14ac:dyDescent="0.35">
      <c r="G1814" s="5"/>
      <c r="H1814" s="3"/>
    </row>
    <row r="1815" spans="7:8" x14ac:dyDescent="0.35">
      <c r="G1815" s="5"/>
      <c r="H1815" s="3"/>
    </row>
    <row r="1816" spans="7:8" x14ac:dyDescent="0.35">
      <c r="G1816" s="5"/>
      <c r="H1816" s="3"/>
    </row>
    <row r="1817" spans="7:8" x14ac:dyDescent="0.35">
      <c r="G1817" s="5"/>
      <c r="H1817" s="3"/>
    </row>
    <row r="1818" spans="7:8" x14ac:dyDescent="0.35">
      <c r="G1818" s="5"/>
      <c r="H1818" s="3"/>
    </row>
    <row r="1819" spans="7:8" x14ac:dyDescent="0.35">
      <c r="G1819" s="5"/>
      <c r="H1819" s="3"/>
    </row>
    <row r="1820" spans="7:8" x14ac:dyDescent="0.35">
      <c r="G1820" s="5"/>
      <c r="H1820" s="3"/>
    </row>
    <row r="1821" spans="7:8" x14ac:dyDescent="0.35">
      <c r="G1821" s="5"/>
      <c r="H1821" s="3"/>
    </row>
    <row r="1822" spans="7:8" x14ac:dyDescent="0.35">
      <c r="G1822" s="5"/>
      <c r="H1822" s="3"/>
    </row>
    <row r="1823" spans="7:8" x14ac:dyDescent="0.35">
      <c r="G1823" s="5"/>
      <c r="H1823" s="3"/>
    </row>
    <row r="1824" spans="7:8" x14ac:dyDescent="0.35">
      <c r="G1824" s="5"/>
      <c r="H1824" s="3"/>
    </row>
    <row r="1825" spans="7:8" x14ac:dyDescent="0.35">
      <c r="G1825" s="5"/>
      <c r="H1825" s="3"/>
    </row>
    <row r="1826" spans="7:8" x14ac:dyDescent="0.35">
      <c r="G1826" s="5"/>
      <c r="H1826" s="3"/>
    </row>
    <row r="1827" spans="7:8" x14ac:dyDescent="0.35">
      <c r="G1827" s="5"/>
      <c r="H1827" s="3"/>
    </row>
    <row r="1828" spans="7:8" x14ac:dyDescent="0.35">
      <c r="G1828" s="5"/>
      <c r="H1828" s="3"/>
    </row>
    <row r="1829" spans="7:8" x14ac:dyDescent="0.35">
      <c r="G1829" s="5"/>
      <c r="H1829" s="3"/>
    </row>
    <row r="1830" spans="7:8" x14ac:dyDescent="0.35">
      <c r="G1830" s="5"/>
      <c r="H1830" s="3"/>
    </row>
    <row r="1831" spans="7:8" x14ac:dyDescent="0.35">
      <c r="G1831" s="5"/>
      <c r="H1831" s="3"/>
    </row>
    <row r="1832" spans="7:8" x14ac:dyDescent="0.35">
      <c r="G1832" s="5"/>
      <c r="H1832" s="3"/>
    </row>
    <row r="1833" spans="7:8" x14ac:dyDescent="0.35">
      <c r="G1833" s="5"/>
      <c r="H1833" s="3"/>
    </row>
    <row r="1834" spans="7:8" x14ac:dyDescent="0.35">
      <c r="G1834" s="5"/>
      <c r="H1834" s="3"/>
    </row>
    <row r="1835" spans="7:8" x14ac:dyDescent="0.35">
      <c r="G1835" s="5"/>
      <c r="H1835" s="3"/>
    </row>
    <row r="1836" spans="7:8" x14ac:dyDescent="0.35">
      <c r="G1836" s="5"/>
      <c r="H1836" s="3"/>
    </row>
    <row r="1837" spans="7:8" x14ac:dyDescent="0.35">
      <c r="G1837" s="5"/>
      <c r="H1837" s="3"/>
    </row>
    <row r="1838" spans="7:8" x14ac:dyDescent="0.35">
      <c r="G1838" s="5"/>
      <c r="H1838" s="3"/>
    </row>
    <row r="1839" spans="7:8" x14ac:dyDescent="0.35">
      <c r="G1839" s="5"/>
      <c r="H1839" s="3"/>
    </row>
    <row r="1840" spans="7:8" x14ac:dyDescent="0.35">
      <c r="G1840" s="5"/>
      <c r="H1840" s="3"/>
    </row>
    <row r="1841" spans="7:8" x14ac:dyDescent="0.35">
      <c r="G1841" s="5"/>
      <c r="H1841" s="3"/>
    </row>
    <row r="1842" spans="7:8" x14ac:dyDescent="0.35">
      <c r="G1842" s="5"/>
      <c r="H1842" s="3"/>
    </row>
    <row r="1843" spans="7:8" x14ac:dyDescent="0.35">
      <c r="G1843" s="5"/>
      <c r="H1843" s="3"/>
    </row>
    <row r="1844" spans="7:8" x14ac:dyDescent="0.35">
      <c r="G1844" s="5"/>
      <c r="H1844" s="3"/>
    </row>
    <row r="1845" spans="7:8" x14ac:dyDescent="0.35">
      <c r="G1845" s="5"/>
      <c r="H1845" s="3"/>
    </row>
    <row r="1846" spans="7:8" x14ac:dyDescent="0.35">
      <c r="G1846" s="5"/>
      <c r="H1846" s="3"/>
    </row>
    <row r="1847" spans="7:8" x14ac:dyDescent="0.35">
      <c r="G1847" s="5"/>
      <c r="H1847" s="3"/>
    </row>
    <row r="1848" spans="7:8" x14ac:dyDescent="0.35">
      <c r="G1848" s="5"/>
      <c r="H1848" s="3"/>
    </row>
    <row r="1849" spans="7:8" x14ac:dyDescent="0.35">
      <c r="G1849" s="5"/>
      <c r="H1849" s="3"/>
    </row>
    <row r="1850" spans="7:8" x14ac:dyDescent="0.35">
      <c r="G1850" s="5"/>
      <c r="H1850" s="3"/>
    </row>
    <row r="1851" spans="7:8" x14ac:dyDescent="0.35">
      <c r="G1851" s="5"/>
      <c r="H1851" s="3"/>
    </row>
    <row r="1852" spans="7:8" x14ac:dyDescent="0.35">
      <c r="G1852" s="5"/>
      <c r="H1852" s="3"/>
    </row>
    <row r="1853" spans="7:8" x14ac:dyDescent="0.35">
      <c r="G1853" s="5"/>
      <c r="H1853" s="3"/>
    </row>
    <row r="1854" spans="7:8" x14ac:dyDescent="0.35">
      <c r="G1854" s="5"/>
      <c r="H1854" s="3"/>
    </row>
    <row r="1855" spans="7:8" x14ac:dyDescent="0.35">
      <c r="G1855" s="5"/>
      <c r="H1855" s="3"/>
    </row>
    <row r="1856" spans="7:8" x14ac:dyDescent="0.35">
      <c r="G1856" s="5"/>
      <c r="H1856" s="3"/>
    </row>
    <row r="1857" spans="7:8" x14ac:dyDescent="0.35">
      <c r="G1857" s="5"/>
      <c r="H1857" s="3"/>
    </row>
    <row r="1858" spans="7:8" x14ac:dyDescent="0.35">
      <c r="G1858" s="5"/>
      <c r="H1858" s="3"/>
    </row>
    <row r="1859" spans="7:8" x14ac:dyDescent="0.35">
      <c r="G1859" s="5"/>
      <c r="H1859" s="3"/>
    </row>
    <row r="1860" spans="7:8" x14ac:dyDescent="0.35">
      <c r="G1860" s="5"/>
      <c r="H1860" s="3"/>
    </row>
    <row r="1861" spans="7:8" x14ac:dyDescent="0.35">
      <c r="G1861" s="5"/>
      <c r="H1861" s="3"/>
    </row>
    <row r="1862" spans="7:8" x14ac:dyDescent="0.35">
      <c r="G1862" s="5"/>
      <c r="H1862" s="3"/>
    </row>
    <row r="1863" spans="7:8" x14ac:dyDescent="0.35">
      <c r="G1863" s="5"/>
      <c r="H1863" s="3"/>
    </row>
    <row r="1864" spans="7:8" x14ac:dyDescent="0.35">
      <c r="G1864" s="5"/>
      <c r="H1864" s="3"/>
    </row>
    <row r="1865" spans="7:8" x14ac:dyDescent="0.35">
      <c r="G1865" s="5"/>
      <c r="H1865" s="3"/>
    </row>
    <row r="1866" spans="7:8" x14ac:dyDescent="0.35">
      <c r="G1866" s="5"/>
      <c r="H1866" s="3"/>
    </row>
    <row r="1867" spans="7:8" x14ac:dyDescent="0.35">
      <c r="G1867" s="5"/>
      <c r="H1867" s="3"/>
    </row>
    <row r="1868" spans="7:8" x14ac:dyDescent="0.35">
      <c r="G1868" s="5"/>
      <c r="H1868" s="3"/>
    </row>
    <row r="1869" spans="7:8" x14ac:dyDescent="0.35">
      <c r="G1869" s="5"/>
      <c r="H1869" s="3"/>
    </row>
    <row r="1870" spans="7:8" x14ac:dyDescent="0.35">
      <c r="G1870" s="5"/>
      <c r="H1870" s="3"/>
    </row>
    <row r="1871" spans="7:8" x14ac:dyDescent="0.35">
      <c r="G1871" s="5"/>
      <c r="H1871" s="3"/>
    </row>
    <row r="1872" spans="7:8" x14ac:dyDescent="0.35">
      <c r="G1872" s="5"/>
      <c r="H1872" s="3"/>
    </row>
    <row r="1873" spans="7:8" x14ac:dyDescent="0.35">
      <c r="G1873" s="5"/>
      <c r="H1873" s="3"/>
    </row>
    <row r="1874" spans="7:8" x14ac:dyDescent="0.35">
      <c r="G1874" s="5"/>
      <c r="H1874" s="3"/>
    </row>
    <row r="1875" spans="7:8" x14ac:dyDescent="0.35">
      <c r="G1875" s="5"/>
      <c r="H1875" s="3"/>
    </row>
    <row r="1876" spans="7:8" x14ac:dyDescent="0.35">
      <c r="G1876" s="5"/>
      <c r="H1876" s="3"/>
    </row>
    <row r="1877" spans="7:8" x14ac:dyDescent="0.35">
      <c r="G1877" s="5"/>
      <c r="H1877" s="3"/>
    </row>
    <row r="1878" spans="7:8" x14ac:dyDescent="0.35">
      <c r="G1878" s="5"/>
      <c r="H1878" s="3"/>
    </row>
    <row r="1879" spans="7:8" x14ac:dyDescent="0.35">
      <c r="G1879" s="5"/>
      <c r="H1879" s="3"/>
    </row>
    <row r="1880" spans="7:8" x14ac:dyDescent="0.35">
      <c r="G1880" s="5"/>
      <c r="H1880" s="3"/>
    </row>
    <row r="1881" spans="7:8" x14ac:dyDescent="0.35">
      <c r="G1881" s="5"/>
      <c r="H1881" s="3"/>
    </row>
    <row r="1882" spans="7:8" x14ac:dyDescent="0.35">
      <c r="G1882" s="5"/>
      <c r="H1882" s="3"/>
    </row>
    <row r="1883" spans="7:8" x14ac:dyDescent="0.35">
      <c r="G1883" s="5"/>
      <c r="H1883" s="3"/>
    </row>
    <row r="1884" spans="7:8" x14ac:dyDescent="0.35">
      <c r="G1884" s="5"/>
      <c r="H1884" s="3"/>
    </row>
    <row r="1885" spans="7:8" x14ac:dyDescent="0.35">
      <c r="G1885" s="5"/>
      <c r="H1885" s="3"/>
    </row>
    <row r="1886" spans="7:8" x14ac:dyDescent="0.35">
      <c r="G1886" s="5"/>
      <c r="H1886" s="3"/>
    </row>
    <row r="1887" spans="7:8" x14ac:dyDescent="0.35">
      <c r="G1887" s="5"/>
      <c r="H1887" s="3"/>
    </row>
    <row r="1888" spans="7:8" x14ac:dyDescent="0.35">
      <c r="G1888" s="5"/>
      <c r="H1888" s="3"/>
    </row>
    <row r="1889" spans="7:8" x14ac:dyDescent="0.35">
      <c r="G1889" s="5"/>
      <c r="H1889" s="3"/>
    </row>
    <row r="1890" spans="7:8" x14ac:dyDescent="0.35">
      <c r="G1890" s="5"/>
      <c r="H1890" s="3"/>
    </row>
    <row r="1891" spans="7:8" x14ac:dyDescent="0.35">
      <c r="G1891" s="5"/>
      <c r="H1891" s="3"/>
    </row>
    <row r="1892" spans="7:8" x14ac:dyDescent="0.35">
      <c r="G1892" s="5"/>
      <c r="H1892" s="3"/>
    </row>
    <row r="1893" spans="7:8" x14ac:dyDescent="0.35">
      <c r="G1893" s="5"/>
      <c r="H1893" s="3"/>
    </row>
    <row r="1894" spans="7:8" x14ac:dyDescent="0.35">
      <c r="G1894" s="5"/>
      <c r="H1894" s="3"/>
    </row>
    <row r="1895" spans="7:8" x14ac:dyDescent="0.35">
      <c r="G1895" s="5"/>
      <c r="H1895" s="3"/>
    </row>
    <row r="1896" spans="7:8" x14ac:dyDescent="0.35">
      <c r="G1896" s="5"/>
      <c r="H1896" s="3"/>
    </row>
    <row r="1897" spans="7:8" x14ac:dyDescent="0.35">
      <c r="G1897" s="5"/>
      <c r="H1897" s="3"/>
    </row>
    <row r="1898" spans="7:8" x14ac:dyDescent="0.35">
      <c r="G1898" s="5"/>
      <c r="H1898" s="3"/>
    </row>
    <row r="1899" spans="7:8" x14ac:dyDescent="0.35">
      <c r="G1899" s="5"/>
      <c r="H1899" s="3"/>
    </row>
    <row r="1900" spans="7:8" x14ac:dyDescent="0.35">
      <c r="G1900" s="5"/>
      <c r="H1900" s="3"/>
    </row>
    <row r="1901" spans="7:8" x14ac:dyDescent="0.35">
      <c r="G1901" s="5"/>
      <c r="H1901" s="3"/>
    </row>
    <row r="1902" spans="7:8" x14ac:dyDescent="0.35">
      <c r="G1902" s="5"/>
      <c r="H1902" s="3"/>
    </row>
    <row r="1903" spans="7:8" x14ac:dyDescent="0.35">
      <c r="G1903" s="5"/>
      <c r="H1903" s="3"/>
    </row>
    <row r="1904" spans="7:8" x14ac:dyDescent="0.35">
      <c r="G1904" s="5"/>
      <c r="H1904" s="3"/>
    </row>
    <row r="1905" spans="7:8" x14ac:dyDescent="0.35">
      <c r="G1905" s="5"/>
      <c r="H1905" s="3"/>
    </row>
    <row r="1906" spans="7:8" x14ac:dyDescent="0.35">
      <c r="G1906" s="5"/>
      <c r="H1906" s="3"/>
    </row>
    <row r="1907" spans="7:8" x14ac:dyDescent="0.35">
      <c r="G1907" s="5"/>
      <c r="H1907" s="3"/>
    </row>
    <row r="1908" spans="7:8" x14ac:dyDescent="0.35">
      <c r="G1908" s="5"/>
      <c r="H1908" s="3"/>
    </row>
    <row r="1909" spans="7:8" x14ac:dyDescent="0.35">
      <c r="G1909" s="5"/>
      <c r="H1909" s="3"/>
    </row>
    <row r="1910" spans="7:8" x14ac:dyDescent="0.35">
      <c r="G1910" s="5"/>
      <c r="H1910" s="3"/>
    </row>
    <row r="1911" spans="7:8" x14ac:dyDescent="0.35">
      <c r="G1911" s="5"/>
      <c r="H1911" s="3"/>
    </row>
    <row r="1912" spans="7:8" x14ac:dyDescent="0.35">
      <c r="G1912" s="5"/>
      <c r="H1912" s="3"/>
    </row>
    <row r="1913" spans="7:8" x14ac:dyDescent="0.35">
      <c r="G1913" s="5"/>
      <c r="H1913" s="3"/>
    </row>
    <row r="1914" spans="7:8" x14ac:dyDescent="0.35">
      <c r="G1914" s="5"/>
      <c r="H1914" s="3"/>
    </row>
    <row r="1915" spans="7:8" x14ac:dyDescent="0.35">
      <c r="G1915" s="5"/>
      <c r="H1915" s="3"/>
    </row>
    <row r="1916" spans="7:8" x14ac:dyDescent="0.35">
      <c r="G1916" s="5"/>
      <c r="H1916" s="3"/>
    </row>
    <row r="1917" spans="7:8" x14ac:dyDescent="0.35">
      <c r="G1917" s="5"/>
      <c r="H1917" s="3"/>
    </row>
    <row r="1918" spans="7:8" x14ac:dyDescent="0.35">
      <c r="G1918" s="5"/>
      <c r="H1918" s="3"/>
    </row>
    <row r="1919" spans="7:8" x14ac:dyDescent="0.35">
      <c r="G1919" s="5"/>
      <c r="H1919" s="3"/>
    </row>
    <row r="1920" spans="7:8" x14ac:dyDescent="0.35">
      <c r="G1920" s="5"/>
      <c r="H1920" s="3"/>
    </row>
    <row r="1921" spans="7:8" x14ac:dyDescent="0.35">
      <c r="G1921" s="5"/>
      <c r="H1921" s="3"/>
    </row>
    <row r="1922" spans="7:8" x14ac:dyDescent="0.35">
      <c r="G1922" s="5"/>
      <c r="H1922" s="3"/>
    </row>
    <row r="1923" spans="7:8" x14ac:dyDescent="0.35">
      <c r="G1923" s="5"/>
      <c r="H1923" s="3"/>
    </row>
    <row r="1924" spans="7:8" x14ac:dyDescent="0.35">
      <c r="G1924" s="5"/>
      <c r="H1924" s="3"/>
    </row>
    <row r="1925" spans="7:8" x14ac:dyDescent="0.35">
      <c r="G1925" s="5"/>
      <c r="H1925" s="3"/>
    </row>
    <row r="1926" spans="7:8" x14ac:dyDescent="0.35">
      <c r="G1926" s="5"/>
      <c r="H1926" s="3"/>
    </row>
    <row r="1927" spans="7:8" x14ac:dyDescent="0.35">
      <c r="G1927" s="5"/>
      <c r="H1927" s="3"/>
    </row>
    <row r="1928" spans="7:8" x14ac:dyDescent="0.35">
      <c r="G1928" s="5"/>
      <c r="H1928" s="3"/>
    </row>
    <row r="1929" spans="7:8" x14ac:dyDescent="0.35">
      <c r="G1929" s="5"/>
      <c r="H1929" s="3"/>
    </row>
    <row r="1930" spans="7:8" x14ac:dyDescent="0.35">
      <c r="G1930" s="5"/>
      <c r="H1930" s="3"/>
    </row>
    <row r="1931" spans="7:8" x14ac:dyDescent="0.35">
      <c r="G1931" s="5"/>
      <c r="H1931" s="3"/>
    </row>
    <row r="1932" spans="7:8" x14ac:dyDescent="0.35">
      <c r="G1932" s="5"/>
      <c r="H1932" s="3"/>
    </row>
    <row r="1933" spans="7:8" x14ac:dyDescent="0.35">
      <c r="G1933" s="5"/>
      <c r="H1933" s="3"/>
    </row>
    <row r="1934" spans="7:8" x14ac:dyDescent="0.35">
      <c r="G1934" s="5"/>
      <c r="H1934" s="3"/>
    </row>
    <row r="1935" spans="7:8" x14ac:dyDescent="0.35">
      <c r="G1935" s="5"/>
      <c r="H1935" s="3"/>
    </row>
    <row r="1936" spans="7:8" x14ac:dyDescent="0.35">
      <c r="G1936" s="5"/>
      <c r="H1936" s="3"/>
    </row>
    <row r="1937" spans="7:8" x14ac:dyDescent="0.35">
      <c r="G1937" s="5"/>
      <c r="H1937" s="3"/>
    </row>
    <row r="1938" spans="7:8" x14ac:dyDescent="0.35">
      <c r="G1938" s="5"/>
      <c r="H1938" s="3"/>
    </row>
    <row r="1939" spans="7:8" x14ac:dyDescent="0.35">
      <c r="G1939" s="5"/>
      <c r="H1939" s="3"/>
    </row>
    <row r="1940" spans="7:8" x14ac:dyDescent="0.35">
      <c r="G1940" s="5"/>
      <c r="H1940" s="3"/>
    </row>
    <row r="1941" spans="7:8" x14ac:dyDescent="0.35">
      <c r="G1941" s="5"/>
      <c r="H1941" s="3"/>
    </row>
    <row r="1942" spans="7:8" x14ac:dyDescent="0.35">
      <c r="G1942" s="5"/>
      <c r="H1942" s="3"/>
    </row>
    <row r="1943" spans="7:8" x14ac:dyDescent="0.35">
      <c r="G1943" s="5"/>
      <c r="H1943" s="3"/>
    </row>
    <row r="1944" spans="7:8" x14ac:dyDescent="0.35">
      <c r="G1944" s="5"/>
      <c r="H1944" s="3"/>
    </row>
    <row r="1945" spans="7:8" x14ac:dyDescent="0.35">
      <c r="G1945" s="5"/>
      <c r="H1945" s="3"/>
    </row>
    <row r="1946" spans="7:8" x14ac:dyDescent="0.35">
      <c r="G1946" s="5"/>
      <c r="H1946" s="3"/>
    </row>
    <row r="1947" spans="7:8" x14ac:dyDescent="0.35">
      <c r="G1947" s="5"/>
      <c r="H1947" s="3"/>
    </row>
    <row r="1948" spans="7:8" x14ac:dyDescent="0.35">
      <c r="G1948" s="5"/>
      <c r="H1948" s="3"/>
    </row>
    <row r="1949" spans="7:8" x14ac:dyDescent="0.35">
      <c r="G1949" s="5"/>
      <c r="H1949" s="3"/>
    </row>
    <row r="1950" spans="7:8" x14ac:dyDescent="0.35">
      <c r="G1950" s="5"/>
      <c r="H1950" s="3"/>
    </row>
    <row r="1951" spans="7:8" x14ac:dyDescent="0.35">
      <c r="G1951" s="5"/>
      <c r="H1951" s="3"/>
    </row>
    <row r="1952" spans="7:8" x14ac:dyDescent="0.35">
      <c r="G1952" s="5"/>
      <c r="H1952" s="3"/>
    </row>
    <row r="1953" spans="7:8" x14ac:dyDescent="0.35">
      <c r="G1953" s="5"/>
      <c r="H1953" s="3"/>
    </row>
    <row r="1954" spans="7:8" x14ac:dyDescent="0.35">
      <c r="G1954" s="5"/>
      <c r="H1954" s="3"/>
    </row>
    <row r="1955" spans="7:8" x14ac:dyDescent="0.35">
      <c r="G1955" s="5"/>
      <c r="H1955" s="3"/>
    </row>
    <row r="1956" spans="7:8" x14ac:dyDescent="0.35">
      <c r="G1956" s="5"/>
      <c r="H1956" s="3"/>
    </row>
    <row r="1957" spans="7:8" x14ac:dyDescent="0.35">
      <c r="G1957" s="5"/>
      <c r="H1957" s="3"/>
    </row>
    <row r="1958" spans="7:8" x14ac:dyDescent="0.35">
      <c r="G1958" s="5"/>
      <c r="H1958" s="3"/>
    </row>
    <row r="1959" spans="7:8" x14ac:dyDescent="0.35">
      <c r="G1959" s="5"/>
      <c r="H1959" s="3"/>
    </row>
    <row r="1960" spans="7:8" x14ac:dyDescent="0.35">
      <c r="G1960" s="5"/>
      <c r="H1960" s="3"/>
    </row>
    <row r="1961" spans="7:8" x14ac:dyDescent="0.35">
      <c r="G1961" s="5"/>
      <c r="H1961" s="3"/>
    </row>
    <row r="1962" spans="7:8" x14ac:dyDescent="0.35">
      <c r="G1962" s="5"/>
      <c r="H1962" s="3"/>
    </row>
    <row r="1963" spans="7:8" x14ac:dyDescent="0.35">
      <c r="G1963" s="5"/>
      <c r="H1963" s="3"/>
    </row>
    <row r="1964" spans="7:8" x14ac:dyDescent="0.35">
      <c r="G1964" s="5"/>
      <c r="H1964" s="3"/>
    </row>
    <row r="1965" spans="7:8" x14ac:dyDescent="0.35">
      <c r="G1965" s="5"/>
      <c r="H1965" s="3"/>
    </row>
    <row r="1966" spans="7:8" x14ac:dyDescent="0.35">
      <c r="G1966" s="5"/>
      <c r="H1966" s="3"/>
    </row>
    <row r="1967" spans="7:8" x14ac:dyDescent="0.35">
      <c r="G1967" s="5"/>
      <c r="H1967" s="3"/>
    </row>
    <row r="1968" spans="7:8" x14ac:dyDescent="0.35">
      <c r="G1968" s="5"/>
      <c r="H1968" s="3"/>
    </row>
    <row r="1969" spans="7:8" x14ac:dyDescent="0.35">
      <c r="G1969" s="5"/>
      <c r="H1969" s="3"/>
    </row>
    <row r="1970" spans="7:8" x14ac:dyDescent="0.35">
      <c r="G1970" s="5"/>
      <c r="H1970" s="3"/>
    </row>
    <row r="1971" spans="7:8" x14ac:dyDescent="0.35">
      <c r="G1971" s="5"/>
      <c r="H1971" s="3"/>
    </row>
    <row r="1972" spans="7:8" x14ac:dyDescent="0.35">
      <c r="G1972" s="5"/>
      <c r="H1972" s="3"/>
    </row>
    <row r="1973" spans="7:8" x14ac:dyDescent="0.35">
      <c r="G1973" s="5"/>
      <c r="H1973" s="3"/>
    </row>
    <row r="1974" spans="7:8" x14ac:dyDescent="0.35">
      <c r="G1974" s="5"/>
      <c r="H1974" s="3"/>
    </row>
    <row r="1975" spans="7:8" x14ac:dyDescent="0.35">
      <c r="G1975" s="5"/>
      <c r="H1975" s="3"/>
    </row>
    <row r="1976" spans="7:8" x14ac:dyDescent="0.35">
      <c r="G1976" s="5"/>
      <c r="H1976" s="3"/>
    </row>
    <row r="1977" spans="7:8" x14ac:dyDescent="0.35">
      <c r="G1977" s="5"/>
      <c r="H1977" s="3"/>
    </row>
    <row r="1978" spans="7:8" x14ac:dyDescent="0.35">
      <c r="G1978" s="5"/>
      <c r="H1978" s="3"/>
    </row>
    <row r="1979" spans="7:8" x14ac:dyDescent="0.35">
      <c r="G1979" s="5"/>
      <c r="H1979" s="3"/>
    </row>
    <row r="1980" spans="7:8" x14ac:dyDescent="0.35">
      <c r="G1980" s="5"/>
      <c r="H1980" s="3"/>
    </row>
    <row r="1981" spans="7:8" x14ac:dyDescent="0.35">
      <c r="G1981" s="5"/>
      <c r="H1981" s="3"/>
    </row>
    <row r="1982" spans="7:8" x14ac:dyDescent="0.35">
      <c r="G1982" s="5"/>
      <c r="H1982" s="3"/>
    </row>
    <row r="1983" spans="7:8" x14ac:dyDescent="0.35">
      <c r="G1983" s="5"/>
      <c r="H1983" s="3"/>
    </row>
    <row r="1984" spans="7:8" x14ac:dyDescent="0.35">
      <c r="G1984" s="5"/>
      <c r="H1984" s="3"/>
    </row>
    <row r="1985" spans="7:8" x14ac:dyDescent="0.35">
      <c r="G1985" s="5"/>
      <c r="H1985" s="3"/>
    </row>
    <row r="1986" spans="7:8" x14ac:dyDescent="0.35">
      <c r="G1986" s="5"/>
      <c r="H1986" s="3"/>
    </row>
    <row r="1987" spans="7:8" x14ac:dyDescent="0.35">
      <c r="G1987" s="5"/>
      <c r="H1987" s="3"/>
    </row>
    <row r="1988" spans="7:8" x14ac:dyDescent="0.35">
      <c r="G1988" s="5"/>
      <c r="H1988" s="3"/>
    </row>
    <row r="1989" spans="7:8" x14ac:dyDescent="0.35">
      <c r="G1989" s="5"/>
      <c r="H1989" s="3"/>
    </row>
    <row r="1990" spans="7:8" x14ac:dyDescent="0.35">
      <c r="G1990" s="5"/>
      <c r="H1990" s="3"/>
    </row>
    <row r="1991" spans="7:8" x14ac:dyDescent="0.35">
      <c r="G1991" s="5"/>
      <c r="H1991" s="3"/>
    </row>
    <row r="1992" spans="7:8" x14ac:dyDescent="0.35">
      <c r="G1992" s="5"/>
      <c r="H1992" s="3"/>
    </row>
    <row r="1993" spans="7:8" x14ac:dyDescent="0.35">
      <c r="G1993" s="5"/>
      <c r="H1993" s="3"/>
    </row>
    <row r="1994" spans="7:8" x14ac:dyDescent="0.35">
      <c r="G1994" s="5"/>
      <c r="H1994" s="3"/>
    </row>
    <row r="1995" spans="7:8" x14ac:dyDescent="0.35">
      <c r="G1995" s="5"/>
      <c r="H1995" s="3"/>
    </row>
    <row r="1996" spans="7:8" x14ac:dyDescent="0.35">
      <c r="G1996" s="5"/>
      <c r="H1996" s="3"/>
    </row>
    <row r="1997" spans="7:8" x14ac:dyDescent="0.35">
      <c r="G1997" s="5"/>
      <c r="H1997" s="3"/>
    </row>
    <row r="1998" spans="7:8" x14ac:dyDescent="0.35">
      <c r="G1998" s="5"/>
      <c r="H1998" s="3"/>
    </row>
    <row r="1999" spans="7:8" x14ac:dyDescent="0.35">
      <c r="G1999" s="5"/>
      <c r="H1999" s="3"/>
    </row>
    <row r="2000" spans="7:8" x14ac:dyDescent="0.35">
      <c r="G2000" s="5"/>
      <c r="H2000" s="3"/>
    </row>
    <row r="2001" spans="7:8" x14ac:dyDescent="0.35">
      <c r="G2001" s="5"/>
      <c r="H2001" s="3"/>
    </row>
    <row r="2002" spans="7:8" x14ac:dyDescent="0.35">
      <c r="G2002" s="5"/>
      <c r="H2002" s="3"/>
    </row>
    <row r="2003" spans="7:8" x14ac:dyDescent="0.35">
      <c r="G2003" s="5"/>
      <c r="H2003" s="3"/>
    </row>
    <row r="2004" spans="7:8" x14ac:dyDescent="0.35">
      <c r="G2004" s="5"/>
      <c r="H2004" s="3"/>
    </row>
    <row r="2005" spans="7:8" x14ac:dyDescent="0.35">
      <c r="G2005" s="5"/>
      <c r="H2005" s="3"/>
    </row>
    <row r="2006" spans="7:8" x14ac:dyDescent="0.35">
      <c r="G2006" s="5"/>
      <c r="H2006" s="3"/>
    </row>
    <row r="2007" spans="7:8" x14ac:dyDescent="0.35">
      <c r="G2007" s="5"/>
      <c r="H2007" s="3"/>
    </row>
    <row r="2008" spans="7:8" x14ac:dyDescent="0.35">
      <c r="G2008" s="5"/>
      <c r="H2008" s="3"/>
    </row>
    <row r="2009" spans="7:8" x14ac:dyDescent="0.35">
      <c r="G2009" s="5"/>
      <c r="H2009" s="3"/>
    </row>
    <row r="2010" spans="7:8" x14ac:dyDescent="0.35">
      <c r="G2010" s="5"/>
      <c r="H2010" s="3"/>
    </row>
    <row r="2011" spans="7:8" x14ac:dyDescent="0.35">
      <c r="G2011" s="5"/>
      <c r="H2011" s="3"/>
    </row>
    <row r="2012" spans="7:8" x14ac:dyDescent="0.35">
      <c r="G2012" s="5"/>
      <c r="H2012" s="3"/>
    </row>
    <row r="2013" spans="7:8" x14ac:dyDescent="0.35">
      <c r="G2013" s="5"/>
      <c r="H2013" s="3"/>
    </row>
    <row r="2014" spans="7:8" x14ac:dyDescent="0.35">
      <c r="G2014" s="5"/>
      <c r="H2014" s="3"/>
    </row>
    <row r="2015" spans="7:8" x14ac:dyDescent="0.35">
      <c r="G2015" s="5"/>
      <c r="H2015" s="3"/>
    </row>
    <row r="2016" spans="7:8" x14ac:dyDescent="0.35">
      <c r="G2016" s="5"/>
      <c r="H2016" s="3"/>
    </row>
    <row r="2017" spans="7:8" x14ac:dyDescent="0.35">
      <c r="G2017" s="5"/>
      <c r="H2017" s="3"/>
    </row>
    <row r="2018" spans="7:8" x14ac:dyDescent="0.35">
      <c r="G2018" s="5"/>
      <c r="H2018" s="3"/>
    </row>
    <row r="2019" spans="7:8" x14ac:dyDescent="0.35">
      <c r="G2019" s="5"/>
      <c r="H2019" s="3"/>
    </row>
    <row r="2020" spans="7:8" x14ac:dyDescent="0.35">
      <c r="G2020" s="5"/>
      <c r="H2020" s="3"/>
    </row>
    <row r="2021" spans="7:8" x14ac:dyDescent="0.35">
      <c r="G2021" s="5"/>
      <c r="H2021" s="3"/>
    </row>
    <row r="2022" spans="7:8" x14ac:dyDescent="0.35">
      <c r="G2022" s="5"/>
      <c r="H2022" s="3"/>
    </row>
    <row r="2023" spans="7:8" x14ac:dyDescent="0.35">
      <c r="G2023" s="5"/>
      <c r="H2023" s="3"/>
    </row>
    <row r="2024" spans="7:8" x14ac:dyDescent="0.35">
      <c r="G2024" s="5"/>
      <c r="H2024" s="3"/>
    </row>
    <row r="2025" spans="7:8" x14ac:dyDescent="0.35">
      <c r="G2025" s="5"/>
      <c r="H2025" s="3"/>
    </row>
    <row r="2026" spans="7:8" x14ac:dyDescent="0.35">
      <c r="G2026" s="5"/>
      <c r="H2026" s="3"/>
    </row>
    <row r="2027" spans="7:8" x14ac:dyDescent="0.35">
      <c r="G2027" s="5"/>
      <c r="H2027" s="3"/>
    </row>
    <row r="2028" spans="7:8" x14ac:dyDescent="0.35">
      <c r="G2028" s="5"/>
      <c r="H2028" s="3"/>
    </row>
    <row r="2029" spans="7:8" x14ac:dyDescent="0.35">
      <c r="G2029" s="5"/>
      <c r="H2029" s="3"/>
    </row>
    <row r="2030" spans="7:8" x14ac:dyDescent="0.35">
      <c r="G2030" s="5"/>
      <c r="H2030" s="3"/>
    </row>
    <row r="2031" spans="7:8" x14ac:dyDescent="0.35">
      <c r="G2031" s="5"/>
      <c r="H2031" s="3"/>
    </row>
    <row r="2032" spans="7:8" x14ac:dyDescent="0.35">
      <c r="G2032" s="5"/>
      <c r="H2032" s="3"/>
    </row>
    <row r="2033" spans="7:8" x14ac:dyDescent="0.35">
      <c r="G2033" s="5"/>
      <c r="H2033" s="3"/>
    </row>
    <row r="2034" spans="7:8" x14ac:dyDescent="0.35">
      <c r="G2034" s="5"/>
      <c r="H2034" s="3"/>
    </row>
    <row r="2035" spans="7:8" x14ac:dyDescent="0.35">
      <c r="G2035" s="5"/>
      <c r="H2035" s="3"/>
    </row>
    <row r="2036" spans="7:8" x14ac:dyDescent="0.35">
      <c r="G2036" s="5"/>
      <c r="H2036" s="3"/>
    </row>
    <row r="2037" spans="7:8" x14ac:dyDescent="0.35">
      <c r="G2037" s="5"/>
      <c r="H2037" s="3"/>
    </row>
    <row r="2038" spans="7:8" x14ac:dyDescent="0.35">
      <c r="G2038" s="5"/>
      <c r="H2038" s="3"/>
    </row>
    <row r="2039" spans="7:8" x14ac:dyDescent="0.35">
      <c r="G2039" s="5"/>
      <c r="H2039" s="3"/>
    </row>
    <row r="2040" spans="7:8" x14ac:dyDescent="0.35">
      <c r="G2040" s="5"/>
      <c r="H2040" s="3"/>
    </row>
    <row r="2041" spans="7:8" x14ac:dyDescent="0.35">
      <c r="G2041" s="5"/>
      <c r="H2041" s="3"/>
    </row>
    <row r="2042" spans="7:8" x14ac:dyDescent="0.35">
      <c r="G2042" s="5"/>
      <c r="H2042" s="3"/>
    </row>
    <row r="2043" spans="7:8" x14ac:dyDescent="0.35">
      <c r="G2043" s="5"/>
      <c r="H2043" s="3"/>
    </row>
    <row r="2044" spans="7:8" x14ac:dyDescent="0.35">
      <c r="G2044" s="5"/>
      <c r="H2044" s="3"/>
    </row>
    <row r="2045" spans="7:8" x14ac:dyDescent="0.35">
      <c r="G2045" s="5"/>
      <c r="H2045" s="3"/>
    </row>
    <row r="2046" spans="7:8" x14ac:dyDescent="0.35">
      <c r="G2046" s="5"/>
      <c r="H2046" s="3"/>
    </row>
    <row r="2047" spans="7:8" x14ac:dyDescent="0.35">
      <c r="G2047" s="5"/>
      <c r="H2047" s="3"/>
    </row>
    <row r="2048" spans="7:8" x14ac:dyDescent="0.35">
      <c r="G2048" s="5"/>
      <c r="H2048" s="3"/>
    </row>
    <row r="2049" spans="7:8" x14ac:dyDescent="0.35">
      <c r="G2049" s="5"/>
      <c r="H2049" s="3"/>
    </row>
    <row r="2050" spans="7:8" x14ac:dyDescent="0.35">
      <c r="G2050" s="5"/>
      <c r="H2050" s="3"/>
    </row>
    <row r="2051" spans="7:8" x14ac:dyDescent="0.35">
      <c r="G2051" s="5"/>
      <c r="H2051" s="3"/>
    </row>
    <row r="2052" spans="7:8" x14ac:dyDescent="0.35">
      <c r="G2052" s="5"/>
      <c r="H2052" s="3"/>
    </row>
    <row r="2053" spans="7:8" x14ac:dyDescent="0.35">
      <c r="G2053" s="5"/>
      <c r="H2053" s="3"/>
    </row>
    <row r="2054" spans="7:8" x14ac:dyDescent="0.35">
      <c r="G2054" s="5"/>
      <c r="H2054" s="3"/>
    </row>
    <row r="2055" spans="7:8" x14ac:dyDescent="0.35">
      <c r="G2055" s="5"/>
      <c r="H2055" s="3"/>
    </row>
    <row r="2056" spans="7:8" x14ac:dyDescent="0.35">
      <c r="G2056" s="5"/>
      <c r="H2056" s="3"/>
    </row>
    <row r="2057" spans="7:8" x14ac:dyDescent="0.35">
      <c r="G2057" s="5"/>
      <c r="H2057" s="3"/>
    </row>
    <row r="2058" spans="7:8" x14ac:dyDescent="0.35">
      <c r="G2058" s="5"/>
      <c r="H2058" s="3"/>
    </row>
    <row r="2059" spans="7:8" x14ac:dyDescent="0.35">
      <c r="G2059" s="5"/>
      <c r="H2059" s="3"/>
    </row>
    <row r="2060" spans="7:8" x14ac:dyDescent="0.35">
      <c r="G2060" s="5"/>
      <c r="H2060" s="3"/>
    </row>
    <row r="2061" spans="7:8" x14ac:dyDescent="0.35">
      <c r="G2061" s="5"/>
      <c r="H2061" s="3"/>
    </row>
    <row r="2062" spans="7:8" x14ac:dyDescent="0.35">
      <c r="G2062" s="5"/>
      <c r="H2062" s="3"/>
    </row>
    <row r="2063" spans="7:8" x14ac:dyDescent="0.35">
      <c r="G2063" s="5"/>
      <c r="H2063" s="3"/>
    </row>
    <row r="2064" spans="7:8" x14ac:dyDescent="0.35">
      <c r="G2064" s="5"/>
      <c r="H2064" s="3"/>
    </row>
    <row r="2065" spans="7:8" x14ac:dyDescent="0.35">
      <c r="G2065" s="5"/>
      <c r="H2065" s="3"/>
    </row>
    <row r="2066" spans="7:8" x14ac:dyDescent="0.35">
      <c r="G2066" s="5"/>
      <c r="H2066" s="3"/>
    </row>
    <row r="2067" spans="7:8" x14ac:dyDescent="0.35">
      <c r="G2067" s="5"/>
      <c r="H2067" s="3"/>
    </row>
    <row r="2068" spans="7:8" x14ac:dyDescent="0.35">
      <c r="G2068" s="5"/>
      <c r="H2068" s="3"/>
    </row>
    <row r="2069" spans="7:8" x14ac:dyDescent="0.35">
      <c r="G2069" s="5"/>
      <c r="H2069" s="3"/>
    </row>
    <row r="2070" spans="7:8" x14ac:dyDescent="0.35">
      <c r="G2070" s="5"/>
      <c r="H2070" s="3"/>
    </row>
    <row r="2071" spans="7:8" x14ac:dyDescent="0.35">
      <c r="G2071" s="5"/>
      <c r="H2071" s="3"/>
    </row>
    <row r="2072" spans="7:8" x14ac:dyDescent="0.35">
      <c r="G2072" s="5"/>
      <c r="H2072" s="3"/>
    </row>
    <row r="2073" spans="7:8" x14ac:dyDescent="0.35">
      <c r="G2073" s="5"/>
      <c r="H2073" s="3"/>
    </row>
    <row r="2074" spans="7:8" x14ac:dyDescent="0.35">
      <c r="G2074" s="5"/>
      <c r="H2074" s="3"/>
    </row>
    <row r="2075" spans="7:8" x14ac:dyDescent="0.35">
      <c r="G2075" s="5"/>
      <c r="H2075" s="3"/>
    </row>
    <row r="2076" spans="7:8" x14ac:dyDescent="0.35">
      <c r="G2076" s="5"/>
      <c r="H2076" s="3"/>
    </row>
    <row r="2077" spans="7:8" x14ac:dyDescent="0.35">
      <c r="G2077" s="5"/>
      <c r="H2077" s="3"/>
    </row>
    <row r="2078" spans="7:8" x14ac:dyDescent="0.35">
      <c r="G2078" s="5"/>
      <c r="H2078" s="3"/>
    </row>
    <row r="2079" spans="7:8" x14ac:dyDescent="0.35">
      <c r="G2079" s="5"/>
      <c r="H2079" s="3"/>
    </row>
    <row r="2080" spans="7:8" x14ac:dyDescent="0.35">
      <c r="G2080" s="5"/>
      <c r="H2080" s="3"/>
    </row>
    <row r="2081" spans="7:8" x14ac:dyDescent="0.35">
      <c r="G2081" s="5"/>
      <c r="H2081" s="3"/>
    </row>
    <row r="2082" spans="7:8" x14ac:dyDescent="0.35">
      <c r="G2082" s="5"/>
      <c r="H2082" s="3"/>
    </row>
    <row r="2083" spans="7:8" x14ac:dyDescent="0.35">
      <c r="G2083" s="5"/>
      <c r="H2083" s="3"/>
    </row>
    <row r="2084" spans="7:8" x14ac:dyDescent="0.35">
      <c r="G2084" s="5"/>
      <c r="H2084" s="3"/>
    </row>
    <row r="2085" spans="7:8" x14ac:dyDescent="0.35">
      <c r="G2085" s="5"/>
      <c r="H2085" s="3"/>
    </row>
    <row r="2086" spans="7:8" x14ac:dyDescent="0.35">
      <c r="G2086" s="5"/>
      <c r="H2086" s="3"/>
    </row>
    <row r="2087" spans="7:8" x14ac:dyDescent="0.35">
      <c r="G2087" s="5"/>
      <c r="H2087" s="3"/>
    </row>
    <row r="2088" spans="7:8" x14ac:dyDescent="0.35">
      <c r="G2088" s="5"/>
      <c r="H2088" s="3"/>
    </row>
    <row r="2089" spans="7:8" x14ac:dyDescent="0.35">
      <c r="G2089" s="5"/>
      <c r="H2089" s="3"/>
    </row>
    <row r="2090" spans="7:8" x14ac:dyDescent="0.35">
      <c r="G2090" s="5"/>
      <c r="H2090" s="3"/>
    </row>
    <row r="2091" spans="7:8" x14ac:dyDescent="0.35">
      <c r="G2091" s="5"/>
      <c r="H2091" s="3"/>
    </row>
    <row r="2092" spans="7:8" x14ac:dyDescent="0.35">
      <c r="G2092" s="5"/>
      <c r="H2092" s="3"/>
    </row>
    <row r="2093" spans="7:8" x14ac:dyDescent="0.35">
      <c r="G2093" s="5"/>
      <c r="H2093" s="3"/>
    </row>
    <row r="2094" spans="7:8" x14ac:dyDescent="0.35">
      <c r="G2094" s="5"/>
      <c r="H2094" s="3"/>
    </row>
    <row r="2095" spans="7:8" x14ac:dyDescent="0.35">
      <c r="G2095" s="5"/>
      <c r="H2095" s="3"/>
    </row>
    <row r="2096" spans="7:8" x14ac:dyDescent="0.35">
      <c r="G2096" s="5"/>
      <c r="H2096" s="3"/>
    </row>
    <row r="2097" spans="7:8" x14ac:dyDescent="0.35">
      <c r="G2097" s="5"/>
      <c r="H2097" s="3"/>
    </row>
    <row r="2098" spans="7:8" x14ac:dyDescent="0.35">
      <c r="G2098" s="5"/>
      <c r="H2098" s="3"/>
    </row>
    <row r="2099" spans="7:8" x14ac:dyDescent="0.35">
      <c r="G2099" s="5"/>
      <c r="H2099" s="3"/>
    </row>
    <row r="2100" spans="7:8" x14ac:dyDescent="0.35">
      <c r="G2100" s="5"/>
      <c r="H2100" s="3"/>
    </row>
    <row r="2101" spans="7:8" x14ac:dyDescent="0.35">
      <c r="G2101" s="5"/>
      <c r="H2101" s="3"/>
    </row>
    <row r="2102" spans="7:8" x14ac:dyDescent="0.35">
      <c r="G2102" s="5"/>
      <c r="H2102" s="3"/>
    </row>
    <row r="2103" spans="7:8" x14ac:dyDescent="0.35">
      <c r="G2103" s="5"/>
      <c r="H2103" s="3"/>
    </row>
    <row r="2104" spans="7:8" x14ac:dyDescent="0.35">
      <c r="G2104" s="5"/>
      <c r="H2104" s="3"/>
    </row>
    <row r="2105" spans="7:8" x14ac:dyDescent="0.35">
      <c r="G2105" s="5"/>
      <c r="H2105" s="3"/>
    </row>
    <row r="2106" spans="7:8" x14ac:dyDescent="0.35">
      <c r="G2106" s="5"/>
      <c r="H2106" s="3"/>
    </row>
    <row r="2107" spans="7:8" x14ac:dyDescent="0.35">
      <c r="G2107" s="5"/>
      <c r="H2107" s="3"/>
    </row>
    <row r="2108" spans="7:8" x14ac:dyDescent="0.35">
      <c r="G2108" s="5"/>
      <c r="H2108" s="3"/>
    </row>
    <row r="2109" spans="7:8" x14ac:dyDescent="0.35">
      <c r="G2109" s="5"/>
      <c r="H2109" s="3"/>
    </row>
    <row r="2110" spans="7:8" x14ac:dyDescent="0.35">
      <c r="G2110" s="5"/>
      <c r="H2110" s="3"/>
    </row>
    <row r="2111" spans="7:8" x14ac:dyDescent="0.35">
      <c r="G2111" s="5"/>
      <c r="H2111" s="3"/>
    </row>
    <row r="2112" spans="7:8" x14ac:dyDescent="0.35">
      <c r="G2112" s="5"/>
      <c r="H2112" s="3"/>
    </row>
    <row r="2113" spans="7:8" x14ac:dyDescent="0.35">
      <c r="G2113" s="5"/>
      <c r="H2113" s="3"/>
    </row>
    <row r="2114" spans="7:8" x14ac:dyDescent="0.35">
      <c r="G2114" s="5"/>
      <c r="H2114" s="3"/>
    </row>
    <row r="2115" spans="7:8" x14ac:dyDescent="0.35">
      <c r="G2115" s="5"/>
      <c r="H2115" s="3"/>
    </row>
    <row r="2116" spans="7:8" x14ac:dyDescent="0.35">
      <c r="G2116" s="5"/>
      <c r="H2116" s="3"/>
    </row>
    <row r="2117" spans="7:8" x14ac:dyDescent="0.35">
      <c r="G2117" s="5"/>
      <c r="H2117" s="3"/>
    </row>
    <row r="2118" spans="7:8" x14ac:dyDescent="0.35">
      <c r="G2118" s="5"/>
      <c r="H2118" s="3"/>
    </row>
    <row r="2119" spans="7:8" x14ac:dyDescent="0.35">
      <c r="G2119" s="5"/>
      <c r="H2119" s="3"/>
    </row>
    <row r="2120" spans="7:8" x14ac:dyDescent="0.35">
      <c r="G2120" s="5"/>
      <c r="H2120" s="3"/>
    </row>
    <row r="2121" spans="7:8" x14ac:dyDescent="0.35">
      <c r="G2121" s="5"/>
      <c r="H2121" s="3"/>
    </row>
    <row r="2122" spans="7:8" x14ac:dyDescent="0.35">
      <c r="G2122" s="5"/>
      <c r="H2122" s="3"/>
    </row>
    <row r="2123" spans="7:8" x14ac:dyDescent="0.35">
      <c r="G2123" s="5"/>
      <c r="H2123" s="3"/>
    </row>
    <row r="2124" spans="7:8" x14ac:dyDescent="0.35">
      <c r="G2124" s="5"/>
      <c r="H2124" s="3"/>
    </row>
    <row r="2125" spans="7:8" x14ac:dyDescent="0.35">
      <c r="G2125" s="5"/>
      <c r="H2125" s="3"/>
    </row>
    <row r="2126" spans="7:8" x14ac:dyDescent="0.35">
      <c r="G2126" s="5"/>
      <c r="H2126" s="3"/>
    </row>
    <row r="2127" spans="7:8" x14ac:dyDescent="0.35">
      <c r="G2127" s="5"/>
      <c r="H2127" s="3"/>
    </row>
    <row r="2128" spans="7:8" x14ac:dyDescent="0.35">
      <c r="G2128" s="5"/>
      <c r="H2128" s="3"/>
    </row>
    <row r="2129" spans="7:8" x14ac:dyDescent="0.35">
      <c r="G2129" s="5"/>
      <c r="H2129" s="3"/>
    </row>
    <row r="2130" spans="7:8" x14ac:dyDescent="0.35">
      <c r="G2130" s="5"/>
      <c r="H2130" s="3"/>
    </row>
    <row r="2131" spans="7:8" x14ac:dyDescent="0.35">
      <c r="G2131" s="5"/>
      <c r="H2131" s="3"/>
    </row>
    <row r="2132" spans="7:8" x14ac:dyDescent="0.35">
      <c r="G2132" s="5"/>
      <c r="H2132" s="3"/>
    </row>
    <row r="2133" spans="7:8" x14ac:dyDescent="0.35">
      <c r="G2133" s="5"/>
      <c r="H2133" s="3"/>
    </row>
    <row r="2134" spans="7:8" x14ac:dyDescent="0.35">
      <c r="G2134" s="5"/>
      <c r="H2134" s="3"/>
    </row>
    <row r="2135" spans="7:8" x14ac:dyDescent="0.35">
      <c r="G2135" s="5"/>
      <c r="H2135" s="3"/>
    </row>
    <row r="2136" spans="7:8" x14ac:dyDescent="0.35">
      <c r="G2136" s="5"/>
      <c r="H2136" s="3"/>
    </row>
    <row r="2137" spans="7:8" x14ac:dyDescent="0.35">
      <c r="G2137" s="5"/>
      <c r="H2137" s="3"/>
    </row>
    <row r="2138" spans="7:8" x14ac:dyDescent="0.35">
      <c r="G2138" s="5"/>
      <c r="H2138" s="3"/>
    </row>
    <row r="2139" spans="7:8" x14ac:dyDescent="0.35">
      <c r="G2139" s="5"/>
      <c r="H2139" s="3"/>
    </row>
    <row r="2140" spans="7:8" x14ac:dyDescent="0.35">
      <c r="G2140" s="5"/>
      <c r="H2140" s="3"/>
    </row>
    <row r="2141" spans="7:8" x14ac:dyDescent="0.35">
      <c r="G2141" s="5"/>
      <c r="H2141" s="3"/>
    </row>
    <row r="2142" spans="7:8" x14ac:dyDescent="0.35">
      <c r="G2142" s="5"/>
      <c r="H2142" s="3"/>
    </row>
    <row r="2143" spans="7:8" x14ac:dyDescent="0.35">
      <c r="G2143" s="5"/>
      <c r="H2143" s="3"/>
    </row>
    <row r="2144" spans="7:8" x14ac:dyDescent="0.35">
      <c r="G2144" s="5"/>
      <c r="H2144" s="3"/>
    </row>
    <row r="2145" spans="7:8" x14ac:dyDescent="0.35">
      <c r="G2145" s="5"/>
      <c r="H2145" s="3"/>
    </row>
    <row r="2146" spans="7:8" x14ac:dyDescent="0.35">
      <c r="G2146" s="5"/>
      <c r="H2146" s="3"/>
    </row>
    <row r="2147" spans="7:8" x14ac:dyDescent="0.35">
      <c r="G2147" s="5"/>
      <c r="H2147" s="3"/>
    </row>
    <row r="2148" spans="7:8" x14ac:dyDescent="0.35">
      <c r="G2148" s="5"/>
      <c r="H2148" s="3"/>
    </row>
    <row r="2149" spans="7:8" x14ac:dyDescent="0.35">
      <c r="G2149" s="5"/>
      <c r="H2149" s="3"/>
    </row>
    <row r="2150" spans="7:8" x14ac:dyDescent="0.35">
      <c r="G2150" s="5"/>
      <c r="H2150" s="3"/>
    </row>
    <row r="2151" spans="7:8" x14ac:dyDescent="0.35">
      <c r="G2151" s="5"/>
      <c r="H2151" s="3"/>
    </row>
    <row r="2152" spans="7:8" x14ac:dyDescent="0.35">
      <c r="G2152" s="5"/>
      <c r="H2152" s="3"/>
    </row>
    <row r="2153" spans="7:8" x14ac:dyDescent="0.35">
      <c r="G2153" s="5"/>
      <c r="H2153" s="3"/>
    </row>
    <row r="2154" spans="7:8" x14ac:dyDescent="0.35">
      <c r="G2154" s="5"/>
      <c r="H2154" s="3"/>
    </row>
    <row r="2155" spans="7:8" x14ac:dyDescent="0.35">
      <c r="G2155" s="5"/>
      <c r="H2155" s="3"/>
    </row>
    <row r="2156" spans="7:8" x14ac:dyDescent="0.35">
      <c r="G2156" s="5"/>
      <c r="H2156" s="3"/>
    </row>
    <row r="2157" spans="7:8" x14ac:dyDescent="0.35">
      <c r="G2157" s="5"/>
      <c r="H2157" s="3"/>
    </row>
    <row r="2158" spans="7:8" x14ac:dyDescent="0.35">
      <c r="G2158" s="5"/>
      <c r="H2158" s="3"/>
    </row>
    <row r="2159" spans="7:8" x14ac:dyDescent="0.35">
      <c r="G2159" s="5"/>
      <c r="H2159" s="3"/>
    </row>
    <row r="2160" spans="7:8" x14ac:dyDescent="0.35">
      <c r="G2160" s="5"/>
      <c r="H2160" s="3"/>
    </row>
    <row r="2161" spans="7:8" x14ac:dyDescent="0.35">
      <c r="G2161" s="5"/>
      <c r="H2161" s="3"/>
    </row>
    <row r="2162" spans="7:8" x14ac:dyDescent="0.35">
      <c r="G2162" s="5"/>
      <c r="H2162" s="3"/>
    </row>
    <row r="2163" spans="7:8" x14ac:dyDescent="0.35">
      <c r="G2163" s="5"/>
      <c r="H2163" s="3"/>
    </row>
    <row r="2164" spans="7:8" x14ac:dyDescent="0.35">
      <c r="G2164" s="5"/>
      <c r="H2164" s="3"/>
    </row>
    <row r="2165" spans="7:8" x14ac:dyDescent="0.35">
      <c r="G2165" s="5"/>
      <c r="H2165" s="3"/>
    </row>
    <row r="2166" spans="7:8" x14ac:dyDescent="0.35">
      <c r="G2166" s="5"/>
      <c r="H2166" s="3"/>
    </row>
    <row r="2167" spans="7:8" x14ac:dyDescent="0.35">
      <c r="G2167" s="5"/>
      <c r="H2167" s="3"/>
    </row>
    <row r="2168" spans="7:8" x14ac:dyDescent="0.35">
      <c r="G2168" s="5"/>
      <c r="H2168" s="3"/>
    </row>
    <row r="2169" spans="7:8" x14ac:dyDescent="0.35">
      <c r="G2169" s="5"/>
      <c r="H2169" s="3"/>
    </row>
    <row r="2170" spans="7:8" x14ac:dyDescent="0.35">
      <c r="G2170" s="5"/>
      <c r="H2170" s="3"/>
    </row>
    <row r="2171" spans="7:8" x14ac:dyDescent="0.35">
      <c r="G2171" s="5"/>
      <c r="H2171" s="3"/>
    </row>
    <row r="2172" spans="7:8" x14ac:dyDescent="0.35">
      <c r="G2172" s="5"/>
      <c r="H2172" s="3"/>
    </row>
    <row r="2173" spans="7:8" x14ac:dyDescent="0.35">
      <c r="G2173" s="5"/>
      <c r="H2173" s="3"/>
    </row>
    <row r="2174" spans="7:8" x14ac:dyDescent="0.35">
      <c r="G2174" s="5"/>
      <c r="H2174" s="3"/>
    </row>
    <row r="2175" spans="7:8" x14ac:dyDescent="0.35">
      <c r="G2175" s="5"/>
      <c r="H2175" s="3"/>
    </row>
    <row r="2176" spans="7:8" x14ac:dyDescent="0.35">
      <c r="G2176" s="5"/>
      <c r="H2176" s="3"/>
    </row>
    <row r="2177" spans="7:8" x14ac:dyDescent="0.35">
      <c r="G2177" s="5"/>
      <c r="H2177" s="3"/>
    </row>
    <row r="2178" spans="7:8" x14ac:dyDescent="0.35">
      <c r="G2178" s="5"/>
      <c r="H2178" s="3"/>
    </row>
    <row r="2179" spans="7:8" x14ac:dyDescent="0.35">
      <c r="G2179" s="5"/>
      <c r="H2179" s="3"/>
    </row>
    <row r="2180" spans="7:8" x14ac:dyDescent="0.35">
      <c r="G2180" s="5"/>
      <c r="H2180" s="3"/>
    </row>
    <row r="2181" spans="7:8" x14ac:dyDescent="0.35">
      <c r="G2181" s="5"/>
      <c r="H2181" s="3"/>
    </row>
    <row r="2182" spans="7:8" x14ac:dyDescent="0.35">
      <c r="G2182" s="5"/>
      <c r="H2182" s="3"/>
    </row>
    <row r="2183" spans="7:8" x14ac:dyDescent="0.35">
      <c r="G2183" s="5"/>
      <c r="H2183" s="3"/>
    </row>
    <row r="2184" spans="7:8" x14ac:dyDescent="0.35">
      <c r="G2184" s="5"/>
      <c r="H2184" s="3"/>
    </row>
    <row r="2185" spans="7:8" x14ac:dyDescent="0.35">
      <c r="G2185" s="5"/>
      <c r="H2185" s="3"/>
    </row>
    <row r="2186" spans="7:8" x14ac:dyDescent="0.35">
      <c r="G2186" s="5"/>
      <c r="H2186" s="3"/>
    </row>
    <row r="2187" spans="7:8" x14ac:dyDescent="0.35">
      <c r="G2187" s="5"/>
      <c r="H2187" s="3"/>
    </row>
    <row r="2188" spans="7:8" x14ac:dyDescent="0.35">
      <c r="G2188" s="5"/>
      <c r="H2188" s="3"/>
    </row>
    <row r="2189" spans="7:8" x14ac:dyDescent="0.35">
      <c r="G2189" s="5"/>
      <c r="H2189" s="3"/>
    </row>
    <row r="2190" spans="7:8" x14ac:dyDescent="0.35">
      <c r="G2190" s="5"/>
      <c r="H2190" s="3"/>
    </row>
    <row r="2191" spans="7:8" x14ac:dyDescent="0.35">
      <c r="G2191" s="5"/>
      <c r="H2191" s="3"/>
    </row>
    <row r="2192" spans="7:8" x14ac:dyDescent="0.35">
      <c r="G2192" s="5"/>
      <c r="H2192" s="3"/>
    </row>
    <row r="2193" spans="7:8" x14ac:dyDescent="0.35">
      <c r="G2193" s="5"/>
      <c r="H2193" s="3"/>
    </row>
    <row r="2194" spans="7:8" x14ac:dyDescent="0.35">
      <c r="G2194" s="5"/>
      <c r="H2194" s="3"/>
    </row>
    <row r="2195" spans="7:8" x14ac:dyDescent="0.35">
      <c r="G2195" s="5"/>
      <c r="H2195" s="3"/>
    </row>
    <row r="2196" spans="7:8" x14ac:dyDescent="0.35">
      <c r="G2196" s="5"/>
      <c r="H2196" s="3"/>
    </row>
    <row r="2197" spans="7:8" x14ac:dyDescent="0.35">
      <c r="G2197" s="5"/>
      <c r="H2197" s="3"/>
    </row>
    <row r="2198" spans="7:8" x14ac:dyDescent="0.35">
      <c r="G2198" s="5"/>
      <c r="H2198" s="3"/>
    </row>
    <row r="2199" spans="7:8" x14ac:dyDescent="0.35">
      <c r="G2199" s="5"/>
      <c r="H2199" s="3"/>
    </row>
    <row r="2200" spans="7:8" x14ac:dyDescent="0.35">
      <c r="G2200" s="5"/>
      <c r="H2200" s="3"/>
    </row>
    <row r="2201" spans="7:8" x14ac:dyDescent="0.35">
      <c r="G2201" s="5"/>
      <c r="H2201" s="3"/>
    </row>
    <row r="2202" spans="7:8" x14ac:dyDescent="0.35">
      <c r="G2202" s="5"/>
      <c r="H2202" s="3"/>
    </row>
    <row r="2203" spans="7:8" x14ac:dyDescent="0.35">
      <c r="G2203" s="5"/>
      <c r="H2203" s="3"/>
    </row>
    <row r="2204" spans="7:8" x14ac:dyDescent="0.35">
      <c r="G2204" s="5"/>
      <c r="H2204" s="3"/>
    </row>
    <row r="2205" spans="7:8" x14ac:dyDescent="0.35">
      <c r="G2205" s="5"/>
      <c r="H2205" s="3"/>
    </row>
    <row r="2206" spans="7:8" x14ac:dyDescent="0.35">
      <c r="G2206" s="5"/>
      <c r="H2206" s="3"/>
    </row>
    <row r="2207" spans="7:8" x14ac:dyDescent="0.35">
      <c r="G2207" s="5"/>
      <c r="H2207" s="3"/>
    </row>
    <row r="2208" spans="7:8" x14ac:dyDescent="0.35">
      <c r="G2208" s="5"/>
      <c r="H2208" s="3"/>
    </row>
    <row r="2209" spans="7:8" x14ac:dyDescent="0.35">
      <c r="G2209" s="5"/>
      <c r="H2209" s="3"/>
    </row>
    <row r="2210" spans="7:8" x14ac:dyDescent="0.35">
      <c r="G2210" s="5"/>
      <c r="H2210" s="3"/>
    </row>
    <row r="2211" spans="7:8" x14ac:dyDescent="0.35">
      <c r="G2211" s="5"/>
      <c r="H2211" s="3"/>
    </row>
    <row r="2212" spans="7:8" x14ac:dyDescent="0.35">
      <c r="G2212" s="5"/>
      <c r="H2212" s="3"/>
    </row>
    <row r="2213" spans="7:8" x14ac:dyDescent="0.35">
      <c r="G2213" s="5"/>
      <c r="H2213" s="3"/>
    </row>
    <row r="2214" spans="7:8" x14ac:dyDescent="0.35">
      <c r="G2214" s="5"/>
      <c r="H2214" s="3"/>
    </row>
    <row r="2215" spans="7:8" x14ac:dyDescent="0.35">
      <c r="G2215" s="5"/>
      <c r="H2215" s="3"/>
    </row>
    <row r="2216" spans="7:8" x14ac:dyDescent="0.35">
      <c r="G2216" s="5"/>
      <c r="H2216" s="3"/>
    </row>
    <row r="2217" spans="7:8" x14ac:dyDescent="0.35">
      <c r="G2217" s="5"/>
      <c r="H2217" s="3"/>
    </row>
    <row r="2218" spans="7:8" x14ac:dyDescent="0.35">
      <c r="G2218" s="5"/>
      <c r="H2218" s="3"/>
    </row>
    <row r="2219" spans="7:8" x14ac:dyDescent="0.35">
      <c r="G2219" s="5"/>
      <c r="H2219" s="3"/>
    </row>
    <row r="2220" spans="7:8" x14ac:dyDescent="0.35">
      <c r="G2220" s="5"/>
      <c r="H2220" s="3"/>
    </row>
    <row r="2221" spans="7:8" x14ac:dyDescent="0.35">
      <c r="G2221" s="5"/>
      <c r="H2221" s="3"/>
    </row>
    <row r="2222" spans="7:8" x14ac:dyDescent="0.35">
      <c r="G2222" s="5"/>
      <c r="H2222" s="3"/>
    </row>
    <row r="2223" spans="7:8" x14ac:dyDescent="0.35">
      <c r="G2223" s="5"/>
      <c r="H2223" s="3"/>
    </row>
    <row r="2224" spans="7:8" x14ac:dyDescent="0.35">
      <c r="G2224" s="5"/>
      <c r="H2224" s="3"/>
    </row>
    <row r="2225" spans="7:8" x14ac:dyDescent="0.35">
      <c r="G2225" s="5"/>
      <c r="H2225" s="3"/>
    </row>
    <row r="2226" spans="7:8" x14ac:dyDescent="0.35">
      <c r="G2226" s="5"/>
      <c r="H2226" s="3"/>
    </row>
    <row r="2227" spans="7:8" x14ac:dyDescent="0.35">
      <c r="G2227" s="5"/>
      <c r="H2227" s="3"/>
    </row>
    <row r="2228" spans="7:8" x14ac:dyDescent="0.35">
      <c r="G2228" s="5"/>
      <c r="H2228" s="3"/>
    </row>
    <row r="2229" spans="7:8" x14ac:dyDescent="0.35">
      <c r="G2229" s="5"/>
      <c r="H2229" s="3"/>
    </row>
    <row r="2230" spans="7:8" x14ac:dyDescent="0.35">
      <c r="G2230" s="5"/>
      <c r="H2230" s="3"/>
    </row>
    <row r="2231" spans="7:8" x14ac:dyDescent="0.35">
      <c r="G2231" s="5"/>
      <c r="H2231" s="3"/>
    </row>
    <row r="2232" spans="7:8" x14ac:dyDescent="0.35">
      <c r="G2232" s="5"/>
      <c r="H2232" s="3"/>
    </row>
    <row r="2233" spans="7:8" x14ac:dyDescent="0.35">
      <c r="G2233" s="5"/>
      <c r="H2233" s="3"/>
    </row>
    <row r="2234" spans="7:8" x14ac:dyDescent="0.35">
      <c r="G2234" s="5"/>
      <c r="H2234" s="3"/>
    </row>
    <row r="2235" spans="7:8" x14ac:dyDescent="0.35">
      <c r="G2235" s="5"/>
      <c r="H2235" s="3"/>
    </row>
    <row r="2236" spans="7:8" x14ac:dyDescent="0.35">
      <c r="G2236" s="5"/>
      <c r="H2236" s="3"/>
    </row>
    <row r="2237" spans="7:8" x14ac:dyDescent="0.35">
      <c r="G2237" s="5"/>
      <c r="H2237" s="3"/>
    </row>
    <row r="2238" spans="7:8" x14ac:dyDescent="0.35">
      <c r="G2238" s="5"/>
      <c r="H2238" s="3"/>
    </row>
    <row r="2239" spans="7:8" x14ac:dyDescent="0.35">
      <c r="G2239" s="5"/>
      <c r="H2239" s="3"/>
    </row>
    <row r="2240" spans="7:8" x14ac:dyDescent="0.35">
      <c r="G2240" s="5"/>
      <c r="H2240" s="3"/>
    </row>
    <row r="2241" spans="7:8" x14ac:dyDescent="0.35">
      <c r="G2241" s="5"/>
      <c r="H2241" s="3"/>
    </row>
    <row r="2242" spans="7:8" x14ac:dyDescent="0.35">
      <c r="G2242" s="5"/>
      <c r="H2242" s="3"/>
    </row>
    <row r="2243" spans="7:8" x14ac:dyDescent="0.35">
      <c r="G2243" s="5"/>
      <c r="H2243" s="3"/>
    </row>
    <row r="2244" spans="7:8" x14ac:dyDescent="0.35">
      <c r="G2244" s="5"/>
      <c r="H2244" s="3"/>
    </row>
    <row r="2245" spans="7:8" x14ac:dyDescent="0.35">
      <c r="G2245" s="5"/>
      <c r="H2245" s="3"/>
    </row>
    <row r="2246" spans="7:8" x14ac:dyDescent="0.35">
      <c r="G2246" s="5"/>
      <c r="H2246" s="3"/>
    </row>
    <row r="2247" spans="7:8" x14ac:dyDescent="0.35">
      <c r="G2247" s="5"/>
      <c r="H2247" s="3"/>
    </row>
    <row r="2248" spans="7:8" x14ac:dyDescent="0.35">
      <c r="G2248" s="5"/>
      <c r="H2248" s="3"/>
    </row>
    <row r="2249" spans="7:8" x14ac:dyDescent="0.35">
      <c r="G2249" s="5"/>
      <c r="H2249" s="3"/>
    </row>
    <row r="2250" spans="7:8" x14ac:dyDescent="0.35">
      <c r="G2250" s="5"/>
      <c r="H2250" s="3"/>
    </row>
    <row r="2251" spans="7:8" x14ac:dyDescent="0.35">
      <c r="G2251" s="5"/>
      <c r="H2251" s="3"/>
    </row>
    <row r="2252" spans="7:8" x14ac:dyDescent="0.35">
      <c r="G2252" s="5"/>
      <c r="H2252" s="3"/>
    </row>
    <row r="2253" spans="7:8" x14ac:dyDescent="0.35">
      <c r="G2253" s="5"/>
      <c r="H2253" s="3"/>
    </row>
    <row r="2254" spans="7:8" x14ac:dyDescent="0.35">
      <c r="G2254" s="5"/>
      <c r="H2254" s="3"/>
    </row>
    <row r="2255" spans="7:8" x14ac:dyDescent="0.35">
      <c r="G2255" s="5"/>
      <c r="H2255" s="3"/>
    </row>
    <row r="2256" spans="7:8" x14ac:dyDescent="0.35">
      <c r="G2256" s="5"/>
      <c r="H2256" s="3"/>
    </row>
    <row r="2257" spans="7:8" x14ac:dyDescent="0.35">
      <c r="G2257" s="5"/>
      <c r="H2257" s="3"/>
    </row>
    <row r="2258" spans="7:8" x14ac:dyDescent="0.35">
      <c r="G2258" s="5"/>
      <c r="H2258" s="3"/>
    </row>
    <row r="2259" spans="7:8" x14ac:dyDescent="0.35">
      <c r="G2259" s="5"/>
      <c r="H2259" s="3"/>
    </row>
    <row r="2260" spans="7:8" x14ac:dyDescent="0.35">
      <c r="G2260" s="5"/>
      <c r="H2260" s="3"/>
    </row>
    <row r="2261" spans="7:8" x14ac:dyDescent="0.35">
      <c r="G2261" s="5"/>
      <c r="H2261" s="3"/>
    </row>
    <row r="2262" spans="7:8" x14ac:dyDescent="0.35">
      <c r="G2262" s="5"/>
      <c r="H2262" s="3"/>
    </row>
    <row r="2263" spans="7:8" x14ac:dyDescent="0.35">
      <c r="G2263" s="5"/>
      <c r="H2263" s="3"/>
    </row>
    <row r="2264" spans="7:8" x14ac:dyDescent="0.35">
      <c r="G2264" s="5"/>
      <c r="H2264" s="3"/>
    </row>
    <row r="2265" spans="7:8" x14ac:dyDescent="0.35">
      <c r="G2265" s="5"/>
      <c r="H2265" s="3"/>
    </row>
    <row r="2266" spans="7:8" x14ac:dyDescent="0.35">
      <c r="G2266" s="5"/>
      <c r="H2266" s="3"/>
    </row>
    <row r="2267" spans="7:8" x14ac:dyDescent="0.35">
      <c r="G2267" s="5"/>
      <c r="H2267" s="3"/>
    </row>
    <row r="2268" spans="7:8" x14ac:dyDescent="0.35">
      <c r="G2268" s="5"/>
      <c r="H2268" s="3"/>
    </row>
    <row r="2269" spans="7:8" x14ac:dyDescent="0.35">
      <c r="G2269" s="5"/>
      <c r="H2269" s="3"/>
    </row>
    <row r="2270" spans="7:8" x14ac:dyDescent="0.35">
      <c r="G2270" s="5"/>
      <c r="H2270" s="3"/>
    </row>
    <row r="2271" spans="7:8" x14ac:dyDescent="0.35">
      <c r="G2271" s="5"/>
      <c r="H2271" s="3"/>
    </row>
    <row r="2272" spans="7:8" x14ac:dyDescent="0.35">
      <c r="G2272" s="5"/>
      <c r="H2272" s="3"/>
    </row>
    <row r="2273" spans="7:8" x14ac:dyDescent="0.35">
      <c r="G2273" s="5"/>
      <c r="H2273" s="3"/>
    </row>
    <row r="2274" spans="7:8" x14ac:dyDescent="0.35">
      <c r="G2274" s="5"/>
      <c r="H2274" s="3"/>
    </row>
    <row r="2275" spans="7:8" x14ac:dyDescent="0.35">
      <c r="G2275" s="5"/>
      <c r="H2275" s="3"/>
    </row>
    <row r="2276" spans="7:8" x14ac:dyDescent="0.35">
      <c r="G2276" s="5"/>
      <c r="H2276" s="3"/>
    </row>
    <row r="2277" spans="7:8" x14ac:dyDescent="0.35">
      <c r="G2277" s="5"/>
      <c r="H2277" s="3"/>
    </row>
    <row r="2278" spans="7:8" x14ac:dyDescent="0.35">
      <c r="G2278" s="5"/>
      <c r="H2278" s="3"/>
    </row>
    <row r="2279" spans="7:8" x14ac:dyDescent="0.35">
      <c r="G2279" s="5"/>
      <c r="H2279" s="3"/>
    </row>
    <row r="2280" spans="7:8" x14ac:dyDescent="0.35">
      <c r="G2280" s="5"/>
      <c r="H2280" s="3"/>
    </row>
    <row r="2281" spans="7:8" x14ac:dyDescent="0.35">
      <c r="G2281" s="5"/>
      <c r="H2281" s="3"/>
    </row>
    <row r="2282" spans="7:8" x14ac:dyDescent="0.35">
      <c r="G2282" s="5"/>
      <c r="H2282" s="3"/>
    </row>
    <row r="2283" spans="7:8" x14ac:dyDescent="0.35">
      <c r="G2283" s="5"/>
      <c r="H2283" s="3"/>
    </row>
    <row r="2284" spans="7:8" x14ac:dyDescent="0.35">
      <c r="G2284" s="5"/>
      <c r="H2284" s="3"/>
    </row>
    <row r="2285" spans="7:8" x14ac:dyDescent="0.35">
      <c r="G2285" s="5"/>
      <c r="H2285" s="3"/>
    </row>
    <row r="2286" spans="7:8" x14ac:dyDescent="0.35">
      <c r="G2286" s="5"/>
      <c r="H2286" s="3"/>
    </row>
    <row r="2287" spans="7:8" x14ac:dyDescent="0.35">
      <c r="G2287" s="5"/>
      <c r="H2287" s="3"/>
    </row>
    <row r="2288" spans="7:8" x14ac:dyDescent="0.35">
      <c r="G2288" s="5"/>
      <c r="H2288" s="3"/>
    </row>
    <row r="2289" spans="7:8" x14ac:dyDescent="0.35">
      <c r="G2289" s="5"/>
      <c r="H2289" s="3"/>
    </row>
    <row r="2290" spans="7:8" x14ac:dyDescent="0.35">
      <c r="G2290" s="5"/>
      <c r="H2290" s="3"/>
    </row>
    <row r="2291" spans="7:8" x14ac:dyDescent="0.35">
      <c r="G2291" s="5"/>
      <c r="H2291" s="3"/>
    </row>
    <row r="2292" spans="7:8" x14ac:dyDescent="0.35">
      <c r="G2292" s="5"/>
      <c r="H2292" s="3"/>
    </row>
    <row r="2293" spans="7:8" x14ac:dyDescent="0.35">
      <c r="G2293" s="5"/>
      <c r="H2293" s="3"/>
    </row>
    <row r="2294" spans="7:8" x14ac:dyDescent="0.35">
      <c r="G2294" s="5"/>
      <c r="H2294" s="3"/>
    </row>
    <row r="2295" spans="7:8" x14ac:dyDescent="0.35">
      <c r="G2295" s="5"/>
      <c r="H2295" s="3"/>
    </row>
    <row r="2296" spans="7:8" x14ac:dyDescent="0.35">
      <c r="G2296" s="5"/>
      <c r="H2296" s="3"/>
    </row>
    <row r="2297" spans="7:8" x14ac:dyDescent="0.35">
      <c r="G2297" s="5"/>
      <c r="H2297" s="3"/>
    </row>
    <row r="2298" spans="7:8" x14ac:dyDescent="0.35">
      <c r="G2298" s="5"/>
      <c r="H2298" s="3"/>
    </row>
    <row r="2299" spans="7:8" x14ac:dyDescent="0.35">
      <c r="G2299" s="5"/>
      <c r="H2299" s="3"/>
    </row>
    <row r="2300" spans="7:8" x14ac:dyDescent="0.35">
      <c r="G2300" s="5"/>
      <c r="H2300" s="3"/>
    </row>
    <row r="2301" spans="7:8" x14ac:dyDescent="0.35">
      <c r="G2301" s="5"/>
      <c r="H2301" s="3"/>
    </row>
    <row r="2302" spans="7:8" x14ac:dyDescent="0.35">
      <c r="G2302" s="5"/>
      <c r="H2302" s="3"/>
    </row>
    <row r="2303" spans="7:8" x14ac:dyDescent="0.35">
      <c r="G2303" s="5"/>
      <c r="H2303" s="3"/>
    </row>
    <row r="2304" spans="7:8" x14ac:dyDescent="0.35">
      <c r="G2304" s="5"/>
      <c r="H2304" s="3"/>
    </row>
    <row r="2305" spans="7:8" x14ac:dyDescent="0.35">
      <c r="G2305" s="5"/>
      <c r="H2305" s="3"/>
    </row>
    <row r="2306" spans="7:8" x14ac:dyDescent="0.35">
      <c r="G2306" s="5"/>
      <c r="H2306" s="3"/>
    </row>
    <row r="2307" spans="7:8" x14ac:dyDescent="0.35">
      <c r="G2307" s="5"/>
      <c r="H2307" s="3"/>
    </row>
    <row r="2308" spans="7:8" x14ac:dyDescent="0.35">
      <c r="G2308" s="5"/>
      <c r="H2308" s="3"/>
    </row>
    <row r="2309" spans="7:8" x14ac:dyDescent="0.35">
      <c r="G2309" s="5"/>
      <c r="H2309" s="3"/>
    </row>
    <row r="2310" spans="7:8" x14ac:dyDescent="0.35">
      <c r="G2310" s="5"/>
      <c r="H2310" s="3"/>
    </row>
    <row r="2311" spans="7:8" x14ac:dyDescent="0.35">
      <c r="G2311" s="5"/>
      <c r="H2311" s="3"/>
    </row>
    <row r="2312" spans="7:8" x14ac:dyDescent="0.35">
      <c r="G2312" s="5"/>
      <c r="H2312" s="3"/>
    </row>
    <row r="2313" spans="7:8" x14ac:dyDescent="0.35">
      <c r="G2313" s="5"/>
      <c r="H2313" s="3"/>
    </row>
    <row r="2314" spans="7:8" x14ac:dyDescent="0.35">
      <c r="G2314" s="5"/>
      <c r="H2314" s="3"/>
    </row>
    <row r="2315" spans="7:8" x14ac:dyDescent="0.35">
      <c r="G2315" s="5"/>
      <c r="H2315" s="3"/>
    </row>
    <row r="2316" spans="7:8" x14ac:dyDescent="0.35">
      <c r="G2316" s="5"/>
      <c r="H2316" s="3"/>
    </row>
    <row r="2317" spans="7:8" x14ac:dyDescent="0.35">
      <c r="G2317" s="5"/>
      <c r="H2317" s="3"/>
    </row>
    <row r="2318" spans="7:8" x14ac:dyDescent="0.35">
      <c r="G2318" s="5"/>
      <c r="H2318" s="3"/>
    </row>
    <row r="2319" spans="7:8" x14ac:dyDescent="0.35">
      <c r="G2319" s="5"/>
      <c r="H2319" s="3"/>
    </row>
    <row r="2320" spans="7:8" x14ac:dyDescent="0.35">
      <c r="G2320" s="5"/>
      <c r="H2320" s="3"/>
    </row>
    <row r="2321" spans="7:8" x14ac:dyDescent="0.35">
      <c r="G2321" s="5"/>
      <c r="H2321" s="3"/>
    </row>
    <row r="2322" spans="7:8" x14ac:dyDescent="0.35">
      <c r="G2322" s="5"/>
      <c r="H2322" s="3"/>
    </row>
    <row r="2323" spans="7:8" x14ac:dyDescent="0.35">
      <c r="G2323" s="5"/>
      <c r="H2323" s="3"/>
    </row>
    <row r="2324" spans="7:8" x14ac:dyDescent="0.35">
      <c r="G2324" s="5"/>
      <c r="H2324" s="3"/>
    </row>
    <row r="2325" spans="7:8" x14ac:dyDescent="0.35">
      <c r="G2325" s="5"/>
      <c r="H2325" s="3"/>
    </row>
    <row r="2326" spans="7:8" x14ac:dyDescent="0.35">
      <c r="G2326" s="5"/>
      <c r="H2326" s="3"/>
    </row>
    <row r="2327" spans="7:8" x14ac:dyDescent="0.35">
      <c r="G2327" s="5"/>
      <c r="H2327" s="3"/>
    </row>
    <row r="2328" spans="7:8" x14ac:dyDescent="0.35">
      <c r="G2328" s="5"/>
      <c r="H2328" s="3"/>
    </row>
    <row r="2329" spans="7:8" x14ac:dyDescent="0.35">
      <c r="G2329" s="5"/>
      <c r="H2329" s="3"/>
    </row>
    <row r="2330" spans="7:8" x14ac:dyDescent="0.35">
      <c r="G2330" s="5"/>
      <c r="H2330" s="3"/>
    </row>
    <row r="2331" spans="7:8" x14ac:dyDescent="0.35">
      <c r="G2331" s="5"/>
      <c r="H2331" s="3"/>
    </row>
    <row r="2332" spans="7:8" x14ac:dyDescent="0.35">
      <c r="G2332" s="5"/>
      <c r="H2332" s="3"/>
    </row>
    <row r="2333" spans="7:8" x14ac:dyDescent="0.35">
      <c r="G2333" s="5"/>
      <c r="H2333" s="3"/>
    </row>
    <row r="2334" spans="7:8" x14ac:dyDescent="0.35">
      <c r="G2334" s="5"/>
      <c r="H2334" s="3"/>
    </row>
    <row r="2335" spans="7:8" x14ac:dyDescent="0.35">
      <c r="G2335" s="5"/>
      <c r="H2335" s="3"/>
    </row>
    <row r="2336" spans="7:8" x14ac:dyDescent="0.35">
      <c r="G2336" s="5"/>
      <c r="H2336" s="3"/>
    </row>
    <row r="2337" spans="7:8" x14ac:dyDescent="0.35">
      <c r="G2337" s="5"/>
      <c r="H2337" s="3"/>
    </row>
    <row r="2338" spans="7:8" x14ac:dyDescent="0.35">
      <c r="G2338" s="5"/>
      <c r="H2338" s="3"/>
    </row>
    <row r="2339" spans="7:8" x14ac:dyDescent="0.35">
      <c r="G2339" s="5"/>
      <c r="H2339" s="3"/>
    </row>
    <row r="2340" spans="7:8" x14ac:dyDescent="0.35">
      <c r="G2340" s="5"/>
      <c r="H2340" s="3"/>
    </row>
    <row r="2341" spans="7:8" x14ac:dyDescent="0.35">
      <c r="G2341" s="5"/>
      <c r="H2341" s="3"/>
    </row>
    <row r="2342" spans="7:8" x14ac:dyDescent="0.35">
      <c r="G2342" s="5"/>
      <c r="H2342" s="3"/>
    </row>
    <row r="2343" spans="7:8" x14ac:dyDescent="0.35">
      <c r="G2343" s="5"/>
      <c r="H2343" s="3"/>
    </row>
    <row r="2344" spans="7:8" x14ac:dyDescent="0.35">
      <c r="G2344" s="5"/>
      <c r="H2344" s="3"/>
    </row>
    <row r="2345" spans="7:8" x14ac:dyDescent="0.35">
      <c r="G2345" s="5"/>
      <c r="H2345" s="3"/>
    </row>
    <row r="2346" spans="7:8" x14ac:dyDescent="0.35">
      <c r="G2346" s="5"/>
      <c r="H2346" s="3"/>
    </row>
    <row r="2347" spans="7:8" x14ac:dyDescent="0.35">
      <c r="G2347" s="5"/>
      <c r="H2347" s="3"/>
    </row>
    <row r="2348" spans="7:8" x14ac:dyDescent="0.35">
      <c r="G2348" s="5"/>
      <c r="H2348" s="3"/>
    </row>
    <row r="2349" spans="7:8" x14ac:dyDescent="0.35">
      <c r="G2349" s="5"/>
      <c r="H2349" s="3"/>
    </row>
    <row r="2350" spans="7:8" x14ac:dyDescent="0.35">
      <c r="G2350" s="5"/>
      <c r="H2350" s="3"/>
    </row>
    <row r="2351" spans="7:8" x14ac:dyDescent="0.35">
      <c r="G2351" s="5"/>
      <c r="H2351" s="3"/>
    </row>
    <row r="2352" spans="7:8" x14ac:dyDescent="0.35">
      <c r="G2352" s="5"/>
      <c r="H2352" s="3"/>
    </row>
    <row r="2353" spans="7:8" x14ac:dyDescent="0.35">
      <c r="G2353" s="5"/>
      <c r="H2353" s="3"/>
    </row>
    <row r="2354" spans="7:8" x14ac:dyDescent="0.35">
      <c r="G2354" s="5"/>
      <c r="H2354" s="3"/>
    </row>
    <row r="2355" spans="7:8" x14ac:dyDescent="0.35">
      <c r="G2355" s="5"/>
      <c r="H2355" s="3"/>
    </row>
    <row r="2356" spans="7:8" x14ac:dyDescent="0.35">
      <c r="G2356" s="5"/>
      <c r="H2356" s="3"/>
    </row>
    <row r="2357" spans="7:8" x14ac:dyDescent="0.35">
      <c r="G2357" s="5"/>
      <c r="H2357" s="3"/>
    </row>
    <row r="2358" spans="7:8" x14ac:dyDescent="0.35">
      <c r="G2358" s="5"/>
      <c r="H2358" s="3"/>
    </row>
    <row r="2359" spans="7:8" x14ac:dyDescent="0.35">
      <c r="G2359" s="5"/>
      <c r="H2359" s="3"/>
    </row>
    <row r="2360" spans="7:8" x14ac:dyDescent="0.35">
      <c r="G2360" s="5"/>
      <c r="H2360" s="3"/>
    </row>
    <row r="2361" spans="7:8" x14ac:dyDescent="0.35">
      <c r="G2361" s="5"/>
      <c r="H2361" s="3"/>
    </row>
    <row r="2362" spans="7:8" x14ac:dyDescent="0.35">
      <c r="G2362" s="5"/>
      <c r="H2362" s="3"/>
    </row>
    <row r="2363" spans="7:8" x14ac:dyDescent="0.35">
      <c r="G2363" s="5"/>
      <c r="H2363" s="3"/>
    </row>
    <row r="2364" spans="7:8" x14ac:dyDescent="0.35">
      <c r="G2364" s="5"/>
      <c r="H2364" s="3"/>
    </row>
    <row r="2365" spans="7:8" x14ac:dyDescent="0.35">
      <c r="G2365" s="5"/>
      <c r="H2365" s="3"/>
    </row>
    <row r="2366" spans="7:8" x14ac:dyDescent="0.35">
      <c r="G2366" s="5"/>
      <c r="H2366" s="3"/>
    </row>
    <row r="2367" spans="7:8" x14ac:dyDescent="0.35">
      <c r="G2367" s="5"/>
      <c r="H2367" s="3"/>
    </row>
    <row r="2368" spans="7:8" x14ac:dyDescent="0.35">
      <c r="G2368" s="5"/>
      <c r="H2368" s="3"/>
    </row>
    <row r="2369" spans="7:8" x14ac:dyDescent="0.35">
      <c r="G2369" s="5"/>
      <c r="H2369" s="3"/>
    </row>
    <row r="2370" spans="7:8" x14ac:dyDescent="0.35">
      <c r="G2370" s="5"/>
      <c r="H2370" s="3"/>
    </row>
    <row r="2371" spans="7:8" x14ac:dyDescent="0.35">
      <c r="G2371" s="5"/>
      <c r="H2371" s="3"/>
    </row>
    <row r="2372" spans="7:8" x14ac:dyDescent="0.35">
      <c r="G2372" s="5"/>
      <c r="H2372" s="3"/>
    </row>
    <row r="2373" spans="7:8" x14ac:dyDescent="0.35">
      <c r="G2373" s="5"/>
      <c r="H2373" s="3"/>
    </row>
    <row r="2374" spans="7:8" x14ac:dyDescent="0.35">
      <c r="G2374" s="5"/>
      <c r="H2374" s="3"/>
    </row>
    <row r="2375" spans="7:8" x14ac:dyDescent="0.35">
      <c r="G2375" s="5"/>
      <c r="H2375" s="3"/>
    </row>
    <row r="2376" spans="7:8" x14ac:dyDescent="0.35">
      <c r="G2376" s="5"/>
      <c r="H2376" s="3"/>
    </row>
    <row r="2377" spans="7:8" x14ac:dyDescent="0.35">
      <c r="G2377" s="5"/>
      <c r="H2377" s="3"/>
    </row>
    <row r="2378" spans="7:8" x14ac:dyDescent="0.35">
      <c r="G2378" s="5"/>
      <c r="H2378" s="3"/>
    </row>
    <row r="2379" spans="7:8" x14ac:dyDescent="0.35">
      <c r="G2379" s="5"/>
      <c r="H2379" s="3"/>
    </row>
    <row r="2380" spans="7:8" x14ac:dyDescent="0.35">
      <c r="G2380" s="5"/>
      <c r="H2380" s="3"/>
    </row>
    <row r="2381" spans="7:8" x14ac:dyDescent="0.35">
      <c r="G2381" s="5"/>
      <c r="H2381" s="3"/>
    </row>
    <row r="2382" spans="7:8" x14ac:dyDescent="0.35">
      <c r="G2382" s="5"/>
      <c r="H2382" s="3"/>
    </row>
    <row r="2383" spans="7:8" x14ac:dyDescent="0.35">
      <c r="G2383" s="5"/>
      <c r="H2383" s="3"/>
    </row>
    <row r="2384" spans="7:8" x14ac:dyDescent="0.35">
      <c r="G2384" s="5"/>
      <c r="H2384" s="3"/>
    </row>
    <row r="2385" spans="7:8" x14ac:dyDescent="0.35">
      <c r="G2385" s="5"/>
      <c r="H2385" s="3"/>
    </row>
    <row r="2386" spans="7:8" x14ac:dyDescent="0.35">
      <c r="G2386" s="5"/>
      <c r="H2386" s="3"/>
    </row>
    <row r="2387" spans="7:8" x14ac:dyDescent="0.35">
      <c r="G2387" s="5"/>
      <c r="H2387" s="3"/>
    </row>
    <row r="2388" spans="7:8" x14ac:dyDescent="0.35">
      <c r="G2388" s="5"/>
      <c r="H2388" s="3"/>
    </row>
    <row r="2389" spans="7:8" x14ac:dyDescent="0.35">
      <c r="G2389" s="5"/>
      <c r="H2389" s="3"/>
    </row>
    <row r="2390" spans="7:8" x14ac:dyDescent="0.35">
      <c r="G2390" s="5"/>
      <c r="H2390" s="3"/>
    </row>
    <row r="2391" spans="7:8" x14ac:dyDescent="0.35">
      <c r="G2391" s="5"/>
      <c r="H2391" s="3"/>
    </row>
    <row r="2392" spans="7:8" x14ac:dyDescent="0.35">
      <c r="G2392" s="5"/>
      <c r="H2392" s="3"/>
    </row>
    <row r="2393" spans="7:8" x14ac:dyDescent="0.35">
      <c r="G2393" s="5"/>
      <c r="H2393" s="3"/>
    </row>
    <row r="2394" spans="7:8" x14ac:dyDescent="0.35">
      <c r="G2394" s="5"/>
      <c r="H2394" s="3"/>
    </row>
    <row r="2395" spans="7:8" x14ac:dyDescent="0.35">
      <c r="G2395" s="5"/>
      <c r="H2395" s="3"/>
    </row>
    <row r="2396" spans="7:8" x14ac:dyDescent="0.35">
      <c r="G2396" s="5"/>
      <c r="H2396" s="3"/>
    </row>
    <row r="2397" spans="7:8" x14ac:dyDescent="0.35">
      <c r="G2397" s="5"/>
      <c r="H2397" s="3"/>
    </row>
    <row r="2398" spans="7:8" x14ac:dyDescent="0.35">
      <c r="G2398" s="5"/>
      <c r="H2398" s="3"/>
    </row>
    <row r="2399" spans="7:8" x14ac:dyDescent="0.35">
      <c r="G2399" s="5"/>
      <c r="H2399" s="3"/>
    </row>
    <row r="2400" spans="7:8" x14ac:dyDescent="0.35">
      <c r="G2400" s="5"/>
      <c r="H2400" s="3"/>
    </row>
    <row r="2401" spans="7:8" x14ac:dyDescent="0.35">
      <c r="G2401" s="5"/>
      <c r="H2401" s="3"/>
    </row>
    <row r="2402" spans="7:8" x14ac:dyDescent="0.35">
      <c r="G2402" s="5"/>
      <c r="H2402" s="3"/>
    </row>
    <row r="2403" spans="7:8" x14ac:dyDescent="0.35">
      <c r="G2403" s="5"/>
      <c r="H2403" s="3"/>
    </row>
    <row r="2404" spans="7:8" x14ac:dyDescent="0.35">
      <c r="G2404" s="5"/>
      <c r="H2404" s="3"/>
    </row>
    <row r="2405" spans="7:8" x14ac:dyDescent="0.35">
      <c r="G2405" s="5"/>
      <c r="H2405" s="3"/>
    </row>
    <row r="2406" spans="7:8" x14ac:dyDescent="0.35">
      <c r="G2406" s="5"/>
      <c r="H2406" s="3"/>
    </row>
    <row r="2407" spans="7:8" x14ac:dyDescent="0.35">
      <c r="G2407" s="5"/>
      <c r="H2407" s="3"/>
    </row>
    <row r="2408" spans="7:8" x14ac:dyDescent="0.35">
      <c r="G2408" s="5"/>
      <c r="H2408" s="3"/>
    </row>
    <row r="2409" spans="7:8" x14ac:dyDescent="0.35">
      <c r="G2409" s="5"/>
      <c r="H2409" s="3"/>
    </row>
    <row r="2410" spans="7:8" x14ac:dyDescent="0.35">
      <c r="G2410" s="5"/>
      <c r="H2410" s="3"/>
    </row>
    <row r="2411" spans="7:8" x14ac:dyDescent="0.35">
      <c r="G2411" s="5"/>
      <c r="H2411" s="3"/>
    </row>
    <row r="2412" spans="7:8" x14ac:dyDescent="0.35">
      <c r="G2412" s="5"/>
      <c r="H2412" s="3"/>
    </row>
    <row r="2413" spans="7:8" x14ac:dyDescent="0.35">
      <c r="G2413" s="5"/>
      <c r="H2413" s="3"/>
    </row>
    <row r="2414" spans="7:8" x14ac:dyDescent="0.35">
      <c r="G2414" s="5"/>
      <c r="H2414" s="3"/>
    </row>
    <row r="2415" spans="7:8" x14ac:dyDescent="0.35">
      <c r="G2415" s="5"/>
      <c r="H2415" s="3"/>
    </row>
    <row r="2416" spans="7:8" x14ac:dyDescent="0.35">
      <c r="G2416" s="5"/>
      <c r="H2416" s="3"/>
    </row>
    <row r="2417" spans="7:8" x14ac:dyDescent="0.35">
      <c r="G2417" s="5"/>
      <c r="H2417" s="3"/>
    </row>
    <row r="2418" spans="7:8" x14ac:dyDescent="0.35">
      <c r="G2418" s="5"/>
      <c r="H2418" s="3"/>
    </row>
    <row r="2419" spans="7:8" x14ac:dyDescent="0.35">
      <c r="G2419" s="5"/>
      <c r="H2419" s="3"/>
    </row>
    <row r="2420" spans="7:8" x14ac:dyDescent="0.35">
      <c r="G2420" s="5"/>
      <c r="H2420" s="3"/>
    </row>
    <row r="2421" spans="7:8" x14ac:dyDescent="0.35">
      <c r="G2421" s="5"/>
      <c r="H2421" s="3"/>
    </row>
    <row r="2422" spans="7:8" x14ac:dyDescent="0.35">
      <c r="G2422" s="5"/>
      <c r="H2422" s="3"/>
    </row>
    <row r="2423" spans="7:8" x14ac:dyDescent="0.35">
      <c r="G2423" s="5"/>
      <c r="H2423" s="3"/>
    </row>
    <row r="2424" spans="7:8" x14ac:dyDescent="0.35">
      <c r="G2424" s="5"/>
      <c r="H2424" s="3"/>
    </row>
    <row r="2425" spans="7:8" x14ac:dyDescent="0.35">
      <c r="G2425" s="5"/>
      <c r="H2425" s="3"/>
    </row>
    <row r="2426" spans="7:8" x14ac:dyDescent="0.35">
      <c r="G2426" s="5"/>
      <c r="H2426" s="3"/>
    </row>
    <row r="2427" spans="7:8" x14ac:dyDescent="0.35">
      <c r="G2427" s="5"/>
      <c r="H2427" s="3"/>
    </row>
    <row r="2428" spans="7:8" x14ac:dyDescent="0.35">
      <c r="G2428" s="5"/>
      <c r="H2428" s="3"/>
    </row>
    <row r="2429" spans="7:8" x14ac:dyDescent="0.35">
      <c r="G2429" s="5"/>
      <c r="H2429" s="3"/>
    </row>
    <row r="2430" spans="7:8" x14ac:dyDescent="0.35">
      <c r="G2430" s="5"/>
      <c r="H2430" s="3"/>
    </row>
    <row r="2431" spans="7:8" x14ac:dyDescent="0.35">
      <c r="G2431" s="5"/>
      <c r="H2431" s="3"/>
    </row>
    <row r="2432" spans="7:8" x14ac:dyDescent="0.35">
      <c r="G2432" s="5"/>
      <c r="H2432" s="3"/>
    </row>
    <row r="2433" spans="7:8" x14ac:dyDescent="0.35">
      <c r="G2433" s="5"/>
      <c r="H2433" s="3"/>
    </row>
    <row r="2434" spans="7:8" x14ac:dyDescent="0.35">
      <c r="G2434" s="5"/>
      <c r="H2434" s="3"/>
    </row>
    <row r="2435" spans="7:8" x14ac:dyDescent="0.35">
      <c r="G2435" s="5"/>
      <c r="H2435" s="3"/>
    </row>
    <row r="2436" spans="7:8" x14ac:dyDescent="0.35">
      <c r="G2436" s="5"/>
      <c r="H2436" s="3"/>
    </row>
    <row r="2437" spans="7:8" x14ac:dyDescent="0.35">
      <c r="G2437" s="5"/>
      <c r="H2437" s="3"/>
    </row>
    <row r="2438" spans="7:8" x14ac:dyDescent="0.35">
      <c r="G2438" s="5"/>
      <c r="H2438" s="3"/>
    </row>
    <row r="2439" spans="7:8" x14ac:dyDescent="0.35">
      <c r="G2439" s="5"/>
      <c r="H2439" s="3"/>
    </row>
    <row r="2440" spans="7:8" x14ac:dyDescent="0.35">
      <c r="G2440" s="5"/>
      <c r="H2440" s="3"/>
    </row>
    <row r="2441" spans="7:8" x14ac:dyDescent="0.35">
      <c r="G2441" s="5"/>
      <c r="H2441" s="3"/>
    </row>
    <row r="2442" spans="7:8" x14ac:dyDescent="0.35">
      <c r="G2442" s="5"/>
      <c r="H2442" s="3"/>
    </row>
    <row r="2443" spans="7:8" x14ac:dyDescent="0.35">
      <c r="G2443" s="5"/>
      <c r="H2443" s="3"/>
    </row>
    <row r="2444" spans="7:8" x14ac:dyDescent="0.35">
      <c r="G2444" s="5"/>
      <c r="H2444" s="3"/>
    </row>
    <row r="2445" spans="7:8" x14ac:dyDescent="0.35">
      <c r="G2445" s="5"/>
      <c r="H2445" s="3"/>
    </row>
    <row r="2446" spans="7:8" x14ac:dyDescent="0.35">
      <c r="G2446" s="5"/>
      <c r="H2446" s="3"/>
    </row>
    <row r="2447" spans="7:8" x14ac:dyDescent="0.35">
      <c r="G2447" s="5"/>
      <c r="H2447" s="3"/>
    </row>
    <row r="2448" spans="7:8" x14ac:dyDescent="0.35">
      <c r="G2448" s="5"/>
      <c r="H2448" s="3"/>
    </row>
    <row r="2449" spans="7:8" x14ac:dyDescent="0.35">
      <c r="G2449" s="5"/>
      <c r="H2449" s="3"/>
    </row>
    <row r="2450" spans="7:8" x14ac:dyDescent="0.35">
      <c r="G2450" s="5"/>
      <c r="H2450" s="3"/>
    </row>
    <row r="2451" spans="7:8" x14ac:dyDescent="0.35">
      <c r="G2451" s="5"/>
      <c r="H2451" s="3"/>
    </row>
    <row r="2452" spans="7:8" x14ac:dyDescent="0.35">
      <c r="G2452" s="5"/>
      <c r="H2452" s="3"/>
    </row>
    <row r="2453" spans="7:8" x14ac:dyDescent="0.35">
      <c r="G2453" s="5"/>
      <c r="H2453" s="3"/>
    </row>
    <row r="2454" spans="7:8" x14ac:dyDescent="0.35">
      <c r="G2454" s="5"/>
      <c r="H2454" s="3"/>
    </row>
    <row r="2455" spans="7:8" x14ac:dyDescent="0.35">
      <c r="G2455" s="5"/>
      <c r="H2455" s="3"/>
    </row>
    <row r="2456" spans="7:8" x14ac:dyDescent="0.35">
      <c r="G2456" s="5"/>
      <c r="H2456" s="3"/>
    </row>
    <row r="2457" spans="7:8" x14ac:dyDescent="0.35">
      <c r="G2457" s="5"/>
      <c r="H2457" s="3"/>
    </row>
    <row r="2458" spans="7:8" x14ac:dyDescent="0.35">
      <c r="G2458" s="5"/>
      <c r="H2458" s="3"/>
    </row>
    <row r="2459" spans="7:8" x14ac:dyDescent="0.35">
      <c r="G2459" s="5"/>
      <c r="H2459" s="3"/>
    </row>
    <row r="2460" spans="7:8" x14ac:dyDescent="0.35">
      <c r="G2460" s="5"/>
      <c r="H2460" s="3"/>
    </row>
    <row r="2461" spans="7:8" x14ac:dyDescent="0.35">
      <c r="G2461" s="5"/>
      <c r="H2461" s="3"/>
    </row>
    <row r="2462" spans="7:8" x14ac:dyDescent="0.35">
      <c r="G2462" s="5"/>
      <c r="H2462" s="3"/>
    </row>
    <row r="2463" spans="7:8" x14ac:dyDescent="0.35">
      <c r="G2463" s="5"/>
      <c r="H2463" s="3"/>
    </row>
    <row r="2464" spans="7:8" x14ac:dyDescent="0.35">
      <c r="G2464" s="5"/>
      <c r="H2464" s="3"/>
    </row>
    <row r="2465" spans="7:8" x14ac:dyDescent="0.35">
      <c r="G2465" s="5"/>
      <c r="H2465" s="3"/>
    </row>
    <row r="2466" spans="7:8" x14ac:dyDescent="0.35">
      <c r="G2466" s="5"/>
      <c r="H2466" s="3"/>
    </row>
    <row r="2467" spans="7:8" x14ac:dyDescent="0.35">
      <c r="G2467" s="5"/>
      <c r="H2467" s="3"/>
    </row>
    <row r="2468" spans="7:8" x14ac:dyDescent="0.35">
      <c r="G2468" s="5"/>
      <c r="H2468" s="3"/>
    </row>
    <row r="2469" spans="7:8" x14ac:dyDescent="0.35">
      <c r="G2469" s="5"/>
      <c r="H2469" s="3"/>
    </row>
    <row r="2470" spans="7:8" x14ac:dyDescent="0.35">
      <c r="G2470" s="5"/>
      <c r="H2470" s="3"/>
    </row>
    <row r="2471" spans="7:8" x14ac:dyDescent="0.35">
      <c r="G2471" s="5"/>
      <c r="H2471" s="3"/>
    </row>
    <row r="2472" spans="7:8" x14ac:dyDescent="0.35">
      <c r="G2472" s="5"/>
      <c r="H2472" s="3"/>
    </row>
    <row r="2473" spans="7:8" x14ac:dyDescent="0.35">
      <c r="G2473" s="5"/>
      <c r="H2473" s="3"/>
    </row>
    <row r="2474" spans="7:8" x14ac:dyDescent="0.35">
      <c r="G2474" s="5"/>
      <c r="H2474" s="3"/>
    </row>
    <row r="2475" spans="7:8" x14ac:dyDescent="0.35">
      <c r="G2475" s="5"/>
      <c r="H2475" s="3"/>
    </row>
    <row r="2476" spans="7:8" x14ac:dyDescent="0.35">
      <c r="G2476" s="5"/>
      <c r="H2476" s="3"/>
    </row>
    <row r="2477" spans="7:8" x14ac:dyDescent="0.35">
      <c r="G2477" s="5"/>
      <c r="H2477" s="3"/>
    </row>
    <row r="2478" spans="7:8" x14ac:dyDescent="0.35">
      <c r="G2478" s="5"/>
      <c r="H2478" s="3"/>
    </row>
    <row r="2479" spans="7:8" x14ac:dyDescent="0.35">
      <c r="G2479" s="5"/>
      <c r="H2479" s="3"/>
    </row>
    <row r="2480" spans="7:8" x14ac:dyDescent="0.35">
      <c r="G2480" s="5"/>
      <c r="H2480" s="3"/>
    </row>
    <row r="2481" spans="7:8" x14ac:dyDescent="0.35">
      <c r="G2481" s="5"/>
      <c r="H2481" s="3"/>
    </row>
    <row r="2482" spans="7:8" x14ac:dyDescent="0.35">
      <c r="G2482" s="5"/>
      <c r="H2482" s="3"/>
    </row>
    <row r="2483" spans="7:8" x14ac:dyDescent="0.35">
      <c r="G2483" s="5"/>
      <c r="H2483" s="3"/>
    </row>
    <row r="2484" spans="7:8" x14ac:dyDescent="0.35">
      <c r="G2484" s="5"/>
      <c r="H2484" s="3"/>
    </row>
    <row r="2485" spans="7:8" x14ac:dyDescent="0.35">
      <c r="G2485" s="5"/>
      <c r="H2485" s="3"/>
    </row>
    <row r="2486" spans="7:8" x14ac:dyDescent="0.35">
      <c r="G2486" s="5"/>
      <c r="H2486" s="3"/>
    </row>
    <row r="2487" spans="7:8" x14ac:dyDescent="0.35">
      <c r="G2487" s="5"/>
      <c r="H2487" s="3"/>
    </row>
    <row r="2488" spans="7:8" x14ac:dyDescent="0.35">
      <c r="G2488" s="5"/>
      <c r="H2488" s="3"/>
    </row>
    <row r="2489" spans="7:8" x14ac:dyDescent="0.35">
      <c r="G2489" s="5"/>
      <c r="H2489" s="3"/>
    </row>
    <row r="2490" spans="7:8" x14ac:dyDescent="0.35">
      <c r="G2490" s="5"/>
      <c r="H2490" s="3"/>
    </row>
    <row r="2491" spans="7:8" x14ac:dyDescent="0.35">
      <c r="G2491" s="5"/>
      <c r="H2491" s="3"/>
    </row>
    <row r="2492" spans="7:8" x14ac:dyDescent="0.35">
      <c r="G2492" s="5"/>
      <c r="H2492" s="3"/>
    </row>
    <row r="2493" spans="7:8" x14ac:dyDescent="0.35">
      <c r="G2493" s="5"/>
      <c r="H2493" s="3"/>
    </row>
    <row r="2494" spans="7:8" x14ac:dyDescent="0.35">
      <c r="G2494" s="5"/>
      <c r="H2494" s="3"/>
    </row>
    <row r="2495" spans="7:8" x14ac:dyDescent="0.35">
      <c r="G2495" s="5"/>
      <c r="H2495" s="3"/>
    </row>
    <row r="2496" spans="7:8" x14ac:dyDescent="0.35">
      <c r="G2496" s="5"/>
      <c r="H2496" s="3"/>
    </row>
    <row r="2497" spans="7:8" x14ac:dyDescent="0.35">
      <c r="G2497" s="5"/>
      <c r="H2497" s="3"/>
    </row>
    <row r="2498" spans="7:8" x14ac:dyDescent="0.35">
      <c r="G2498" s="5"/>
      <c r="H2498" s="3"/>
    </row>
    <row r="2499" spans="7:8" x14ac:dyDescent="0.35">
      <c r="G2499" s="5"/>
      <c r="H2499" s="3"/>
    </row>
    <row r="2500" spans="7:8" x14ac:dyDescent="0.35">
      <c r="G2500" s="5"/>
      <c r="H2500" s="3"/>
    </row>
    <row r="2501" spans="7:8" x14ac:dyDescent="0.35">
      <c r="G2501" s="5"/>
      <c r="H2501" s="3"/>
    </row>
    <row r="2502" spans="7:8" x14ac:dyDescent="0.35">
      <c r="G2502" s="5"/>
      <c r="H2502" s="3"/>
    </row>
    <row r="2503" spans="7:8" x14ac:dyDescent="0.35">
      <c r="G2503" s="5"/>
      <c r="H2503" s="3"/>
    </row>
    <row r="2504" spans="7:8" x14ac:dyDescent="0.35">
      <c r="G2504" s="5"/>
      <c r="H2504" s="3"/>
    </row>
    <row r="2505" spans="7:8" x14ac:dyDescent="0.35">
      <c r="G2505" s="5"/>
      <c r="H2505" s="3"/>
    </row>
    <row r="2506" spans="7:8" x14ac:dyDescent="0.35">
      <c r="G2506" s="5"/>
      <c r="H2506" s="3"/>
    </row>
    <row r="2507" spans="7:8" x14ac:dyDescent="0.35">
      <c r="G2507" s="5"/>
      <c r="H2507" s="3"/>
    </row>
    <row r="2508" spans="7:8" x14ac:dyDescent="0.35">
      <c r="G2508" s="5"/>
      <c r="H2508" s="3"/>
    </row>
    <row r="2509" spans="7:8" x14ac:dyDescent="0.35">
      <c r="G2509" s="5"/>
      <c r="H2509" s="3"/>
    </row>
    <row r="2510" spans="7:8" x14ac:dyDescent="0.35">
      <c r="G2510" s="5"/>
      <c r="H2510" s="3"/>
    </row>
    <row r="2511" spans="7:8" x14ac:dyDescent="0.35">
      <c r="G2511" s="5"/>
      <c r="H2511" s="3"/>
    </row>
    <row r="2512" spans="7:8" x14ac:dyDescent="0.35">
      <c r="G2512" s="5"/>
      <c r="H2512" s="3"/>
    </row>
    <row r="2513" spans="7:8" x14ac:dyDescent="0.35">
      <c r="G2513" s="5"/>
      <c r="H2513" s="3"/>
    </row>
    <row r="2514" spans="7:8" x14ac:dyDescent="0.35">
      <c r="G2514" s="5"/>
      <c r="H2514" s="3"/>
    </row>
    <row r="2515" spans="7:8" x14ac:dyDescent="0.35">
      <c r="G2515" s="5"/>
      <c r="H2515" s="3"/>
    </row>
    <row r="2516" spans="7:8" x14ac:dyDescent="0.35">
      <c r="G2516" s="5"/>
      <c r="H2516" s="3"/>
    </row>
    <row r="2517" spans="7:8" x14ac:dyDescent="0.35">
      <c r="G2517" s="5"/>
      <c r="H2517" s="3"/>
    </row>
    <row r="2518" spans="7:8" x14ac:dyDescent="0.35">
      <c r="G2518" s="5"/>
      <c r="H2518" s="3"/>
    </row>
    <row r="2519" spans="7:8" x14ac:dyDescent="0.35">
      <c r="G2519" s="5"/>
      <c r="H2519" s="3"/>
    </row>
    <row r="2520" spans="7:8" x14ac:dyDescent="0.35">
      <c r="G2520" s="5"/>
      <c r="H2520" s="3"/>
    </row>
    <row r="2521" spans="7:8" x14ac:dyDescent="0.35">
      <c r="G2521" s="5"/>
      <c r="H2521" s="3"/>
    </row>
    <row r="2522" spans="7:8" x14ac:dyDescent="0.35">
      <c r="G2522" s="5"/>
      <c r="H2522" s="3"/>
    </row>
    <row r="2523" spans="7:8" x14ac:dyDescent="0.35">
      <c r="G2523" s="5"/>
      <c r="H2523" s="3"/>
    </row>
    <row r="2524" spans="7:8" x14ac:dyDescent="0.35">
      <c r="G2524" s="5"/>
      <c r="H2524" s="3"/>
    </row>
    <row r="2525" spans="7:8" x14ac:dyDescent="0.35">
      <c r="G2525" s="5"/>
      <c r="H2525" s="3"/>
    </row>
    <row r="2526" spans="7:8" x14ac:dyDescent="0.35">
      <c r="G2526" s="5"/>
      <c r="H2526" s="3"/>
    </row>
    <row r="2527" spans="7:8" x14ac:dyDescent="0.35">
      <c r="G2527" s="5"/>
      <c r="H2527" s="3"/>
    </row>
    <row r="2528" spans="7:8" x14ac:dyDescent="0.35">
      <c r="G2528" s="5"/>
      <c r="H2528" s="3"/>
    </row>
    <row r="2529" spans="7:8" x14ac:dyDescent="0.35">
      <c r="G2529" s="5"/>
      <c r="H2529" s="3"/>
    </row>
    <row r="2530" spans="7:8" x14ac:dyDescent="0.35">
      <c r="G2530" s="5"/>
      <c r="H2530" s="3"/>
    </row>
    <row r="2531" spans="7:8" x14ac:dyDescent="0.35">
      <c r="G2531" s="5"/>
      <c r="H2531" s="3"/>
    </row>
    <row r="2532" spans="7:8" x14ac:dyDescent="0.35">
      <c r="G2532" s="5"/>
      <c r="H2532" s="3"/>
    </row>
    <row r="2533" spans="7:8" x14ac:dyDescent="0.35">
      <c r="G2533" s="5"/>
      <c r="H2533" s="3"/>
    </row>
    <row r="2534" spans="7:8" x14ac:dyDescent="0.35">
      <c r="G2534" s="5"/>
      <c r="H2534" s="3"/>
    </row>
    <row r="2535" spans="7:8" x14ac:dyDescent="0.35">
      <c r="G2535" s="5"/>
      <c r="H2535" s="3"/>
    </row>
    <row r="2536" spans="7:8" x14ac:dyDescent="0.35">
      <c r="G2536" s="5"/>
      <c r="H2536" s="3"/>
    </row>
    <row r="2537" spans="7:8" x14ac:dyDescent="0.35">
      <c r="G2537" s="5"/>
      <c r="H2537" s="3"/>
    </row>
    <row r="2538" spans="7:8" x14ac:dyDescent="0.35">
      <c r="G2538" s="5"/>
      <c r="H2538" s="3"/>
    </row>
    <row r="2539" spans="7:8" x14ac:dyDescent="0.35">
      <c r="G2539" s="5"/>
      <c r="H2539" s="3"/>
    </row>
    <row r="2540" spans="7:8" x14ac:dyDescent="0.35">
      <c r="G2540" s="5"/>
      <c r="H2540" s="3"/>
    </row>
    <row r="2541" spans="7:8" x14ac:dyDescent="0.35">
      <c r="G2541" s="5"/>
      <c r="H2541" s="3"/>
    </row>
    <row r="2542" spans="7:8" x14ac:dyDescent="0.35">
      <c r="G2542" s="5"/>
      <c r="H2542" s="3"/>
    </row>
    <row r="2543" spans="7:8" x14ac:dyDescent="0.35">
      <c r="G2543" s="5"/>
      <c r="H2543" s="3"/>
    </row>
    <row r="2544" spans="7:8" x14ac:dyDescent="0.35">
      <c r="G2544" s="5"/>
      <c r="H2544" s="3"/>
    </row>
    <row r="2545" spans="7:8" x14ac:dyDescent="0.35">
      <c r="G2545" s="5"/>
      <c r="H2545" s="3"/>
    </row>
    <row r="2546" spans="7:8" x14ac:dyDescent="0.35">
      <c r="G2546" s="5"/>
      <c r="H2546" s="3"/>
    </row>
    <row r="2547" spans="7:8" x14ac:dyDescent="0.35">
      <c r="G2547" s="5"/>
      <c r="H2547" s="3"/>
    </row>
    <row r="2548" spans="7:8" x14ac:dyDescent="0.35">
      <c r="G2548" s="5"/>
      <c r="H2548" s="3"/>
    </row>
    <row r="2549" spans="7:8" x14ac:dyDescent="0.35">
      <c r="G2549" s="5"/>
      <c r="H2549" s="3"/>
    </row>
    <row r="2550" spans="7:8" x14ac:dyDescent="0.35">
      <c r="G2550" s="5"/>
      <c r="H2550" s="3"/>
    </row>
    <row r="2551" spans="7:8" x14ac:dyDescent="0.35">
      <c r="G2551" s="5"/>
      <c r="H2551" s="3"/>
    </row>
    <row r="2552" spans="7:8" x14ac:dyDescent="0.35">
      <c r="G2552" s="5"/>
      <c r="H2552" s="3"/>
    </row>
    <row r="2553" spans="7:8" x14ac:dyDescent="0.35">
      <c r="G2553" s="5"/>
      <c r="H2553" s="3"/>
    </row>
    <row r="2554" spans="7:8" x14ac:dyDescent="0.35">
      <c r="G2554" s="5"/>
      <c r="H2554" s="3"/>
    </row>
    <row r="2555" spans="7:8" x14ac:dyDescent="0.35">
      <c r="G2555" s="5"/>
      <c r="H2555" s="3"/>
    </row>
    <row r="2556" spans="7:8" x14ac:dyDescent="0.35">
      <c r="G2556" s="5"/>
      <c r="H2556" s="3"/>
    </row>
    <row r="2557" spans="7:8" x14ac:dyDescent="0.35">
      <c r="G2557" s="5"/>
      <c r="H2557" s="3"/>
    </row>
    <row r="2558" spans="7:8" x14ac:dyDescent="0.35">
      <c r="G2558" s="5"/>
      <c r="H2558" s="3"/>
    </row>
    <row r="2559" spans="7:8" x14ac:dyDescent="0.35">
      <c r="G2559" s="5"/>
      <c r="H2559" s="3"/>
    </row>
    <row r="2560" spans="7:8" x14ac:dyDescent="0.35">
      <c r="G2560" s="5"/>
      <c r="H2560" s="3"/>
    </row>
    <row r="2561" spans="7:8" x14ac:dyDescent="0.35">
      <c r="G2561" s="5"/>
      <c r="H2561" s="3"/>
    </row>
    <row r="2562" spans="7:8" x14ac:dyDescent="0.35">
      <c r="G2562" s="5"/>
      <c r="H2562" s="3"/>
    </row>
    <row r="2563" spans="7:8" x14ac:dyDescent="0.35">
      <c r="G2563" s="5"/>
      <c r="H2563" s="3"/>
    </row>
    <row r="2564" spans="7:8" x14ac:dyDescent="0.35">
      <c r="G2564" s="5"/>
      <c r="H2564" s="3"/>
    </row>
    <row r="2565" spans="7:8" x14ac:dyDescent="0.35">
      <c r="G2565" s="5"/>
      <c r="H2565" s="3"/>
    </row>
    <row r="2566" spans="7:8" x14ac:dyDescent="0.35">
      <c r="G2566" s="5"/>
      <c r="H2566" s="3"/>
    </row>
    <row r="2567" spans="7:8" x14ac:dyDescent="0.35">
      <c r="G2567" s="5"/>
      <c r="H2567" s="3"/>
    </row>
    <row r="2568" spans="7:8" x14ac:dyDescent="0.35">
      <c r="G2568" s="5"/>
      <c r="H2568" s="3"/>
    </row>
    <row r="2569" spans="7:8" x14ac:dyDescent="0.35">
      <c r="G2569" s="5"/>
      <c r="H2569" s="3"/>
    </row>
    <row r="2570" spans="7:8" x14ac:dyDescent="0.35">
      <c r="G2570" s="5"/>
      <c r="H2570" s="3"/>
    </row>
    <row r="2571" spans="7:8" x14ac:dyDescent="0.35">
      <c r="G2571" s="5"/>
      <c r="H2571" s="3"/>
    </row>
    <row r="2572" spans="7:8" x14ac:dyDescent="0.35">
      <c r="G2572" s="5"/>
      <c r="H2572" s="3"/>
    </row>
    <row r="2573" spans="7:8" x14ac:dyDescent="0.35">
      <c r="G2573" s="5"/>
      <c r="H2573" s="3"/>
    </row>
    <row r="2574" spans="7:8" x14ac:dyDescent="0.35">
      <c r="G2574" s="5"/>
      <c r="H2574" s="3"/>
    </row>
    <row r="2575" spans="7:8" x14ac:dyDescent="0.35">
      <c r="G2575" s="5"/>
      <c r="H2575" s="3"/>
    </row>
    <row r="2576" spans="7:8" x14ac:dyDescent="0.35">
      <c r="G2576" s="5"/>
      <c r="H2576" s="3"/>
    </row>
    <row r="2577" spans="7:8" x14ac:dyDescent="0.35">
      <c r="G2577" s="5"/>
      <c r="H2577" s="3"/>
    </row>
    <row r="2578" spans="7:8" x14ac:dyDescent="0.35">
      <c r="G2578" s="5"/>
      <c r="H2578" s="3"/>
    </row>
    <row r="2579" spans="7:8" x14ac:dyDescent="0.35">
      <c r="G2579" s="5"/>
      <c r="H2579" s="3"/>
    </row>
    <row r="2580" spans="7:8" x14ac:dyDescent="0.35">
      <c r="G2580" s="5"/>
      <c r="H2580" s="3"/>
    </row>
    <row r="2581" spans="7:8" x14ac:dyDescent="0.35">
      <c r="G2581" s="5"/>
      <c r="H2581" s="3"/>
    </row>
    <row r="2582" spans="7:8" x14ac:dyDescent="0.35">
      <c r="G2582" s="5"/>
      <c r="H2582" s="3"/>
    </row>
    <row r="2583" spans="7:8" x14ac:dyDescent="0.35">
      <c r="G2583" s="5"/>
      <c r="H2583" s="3"/>
    </row>
    <row r="2584" spans="7:8" x14ac:dyDescent="0.35">
      <c r="G2584" s="5"/>
      <c r="H2584" s="3"/>
    </row>
    <row r="2585" spans="7:8" x14ac:dyDescent="0.35">
      <c r="G2585" s="5"/>
      <c r="H2585" s="3"/>
    </row>
    <row r="2586" spans="7:8" x14ac:dyDescent="0.35">
      <c r="G2586" s="5"/>
      <c r="H2586" s="3"/>
    </row>
    <row r="2587" spans="7:8" x14ac:dyDescent="0.35">
      <c r="G2587" s="5"/>
      <c r="H2587" s="3"/>
    </row>
    <row r="2588" spans="7:8" x14ac:dyDescent="0.35">
      <c r="G2588" s="5"/>
      <c r="H2588" s="3"/>
    </row>
    <row r="2589" spans="7:8" x14ac:dyDescent="0.35">
      <c r="G2589" s="5"/>
      <c r="H2589" s="3"/>
    </row>
    <row r="2590" spans="7:8" x14ac:dyDescent="0.35">
      <c r="G2590" s="5"/>
      <c r="H2590" s="3"/>
    </row>
    <row r="2591" spans="7:8" x14ac:dyDescent="0.35">
      <c r="G2591" s="5"/>
      <c r="H2591" s="3"/>
    </row>
    <row r="2592" spans="7:8" x14ac:dyDescent="0.35">
      <c r="G2592" s="5"/>
      <c r="H2592" s="3"/>
    </row>
    <row r="2593" spans="7:8" x14ac:dyDescent="0.35">
      <c r="G2593" s="5"/>
      <c r="H2593" s="3"/>
    </row>
    <row r="2594" spans="7:8" x14ac:dyDescent="0.35">
      <c r="G2594" s="5"/>
      <c r="H2594" s="3"/>
    </row>
    <row r="2595" spans="7:8" x14ac:dyDescent="0.35">
      <c r="G2595" s="5"/>
      <c r="H2595" s="3"/>
    </row>
    <row r="2596" spans="7:8" x14ac:dyDescent="0.35">
      <c r="G2596" s="5"/>
      <c r="H2596" s="3"/>
    </row>
    <row r="2597" spans="7:8" x14ac:dyDescent="0.35">
      <c r="G2597" s="5"/>
      <c r="H2597" s="3"/>
    </row>
    <row r="2598" spans="7:8" x14ac:dyDescent="0.35">
      <c r="G2598" s="5"/>
      <c r="H2598" s="3"/>
    </row>
    <row r="2599" spans="7:8" x14ac:dyDescent="0.35">
      <c r="G2599" s="5"/>
      <c r="H2599" s="3"/>
    </row>
    <row r="2600" spans="7:8" x14ac:dyDescent="0.35">
      <c r="G2600" s="5"/>
      <c r="H2600" s="3"/>
    </row>
    <row r="2601" spans="7:8" x14ac:dyDescent="0.35">
      <c r="G2601" s="5"/>
      <c r="H2601" s="3"/>
    </row>
    <row r="2602" spans="7:8" x14ac:dyDescent="0.35">
      <c r="G2602" s="5"/>
      <c r="H2602" s="3"/>
    </row>
    <row r="2603" spans="7:8" x14ac:dyDescent="0.35">
      <c r="G2603" s="5"/>
      <c r="H2603" s="3"/>
    </row>
    <row r="2604" spans="7:8" x14ac:dyDescent="0.35">
      <c r="G2604" s="5"/>
      <c r="H2604" s="3"/>
    </row>
    <row r="2605" spans="7:8" x14ac:dyDescent="0.35">
      <c r="G2605" s="5"/>
      <c r="H2605" s="3"/>
    </row>
    <row r="2606" spans="7:8" x14ac:dyDescent="0.35">
      <c r="G2606" s="5"/>
      <c r="H2606" s="3"/>
    </row>
    <row r="2607" spans="7:8" x14ac:dyDescent="0.35">
      <c r="G2607" s="5"/>
      <c r="H2607" s="3"/>
    </row>
    <row r="2608" spans="7:8" x14ac:dyDescent="0.35">
      <c r="G2608" s="5"/>
      <c r="H2608" s="3"/>
    </row>
    <row r="2609" spans="7:8" x14ac:dyDescent="0.35">
      <c r="G2609" s="5"/>
      <c r="H2609" s="3"/>
    </row>
    <row r="2610" spans="7:8" x14ac:dyDescent="0.35">
      <c r="G2610" s="5"/>
      <c r="H2610" s="3"/>
    </row>
    <row r="2611" spans="7:8" x14ac:dyDescent="0.35">
      <c r="G2611" s="5"/>
      <c r="H2611" s="3"/>
    </row>
    <row r="2612" spans="7:8" x14ac:dyDescent="0.35">
      <c r="G2612" s="5"/>
      <c r="H2612" s="3"/>
    </row>
    <row r="2613" spans="7:8" x14ac:dyDescent="0.35">
      <c r="G2613" s="5"/>
      <c r="H2613" s="3"/>
    </row>
    <row r="2614" spans="7:8" x14ac:dyDescent="0.35">
      <c r="G2614" s="5"/>
      <c r="H2614" s="3"/>
    </row>
    <row r="2615" spans="7:8" x14ac:dyDescent="0.35">
      <c r="G2615" s="5"/>
      <c r="H2615" s="3"/>
    </row>
    <row r="2616" spans="7:8" x14ac:dyDescent="0.35">
      <c r="G2616" s="5"/>
      <c r="H2616" s="3"/>
    </row>
    <row r="2617" spans="7:8" x14ac:dyDescent="0.35">
      <c r="G2617" s="5"/>
      <c r="H2617" s="3"/>
    </row>
    <row r="2618" spans="7:8" x14ac:dyDescent="0.35">
      <c r="G2618" s="5"/>
      <c r="H2618" s="3"/>
    </row>
    <row r="2619" spans="7:8" x14ac:dyDescent="0.35">
      <c r="G2619" s="5"/>
      <c r="H2619" s="3"/>
    </row>
    <row r="2620" spans="7:8" x14ac:dyDescent="0.35">
      <c r="G2620" s="5"/>
      <c r="H2620" s="3"/>
    </row>
    <row r="2621" spans="7:8" x14ac:dyDescent="0.35">
      <c r="G2621" s="5"/>
      <c r="H2621" s="3"/>
    </row>
    <row r="2622" spans="7:8" x14ac:dyDescent="0.35">
      <c r="G2622" s="5"/>
      <c r="H2622" s="3"/>
    </row>
    <row r="2623" spans="7:8" x14ac:dyDescent="0.35">
      <c r="G2623" s="5"/>
      <c r="H2623" s="3"/>
    </row>
    <row r="2624" spans="7:8" x14ac:dyDescent="0.35">
      <c r="G2624" s="5"/>
      <c r="H2624" s="3"/>
    </row>
    <row r="2625" spans="7:8" x14ac:dyDescent="0.35">
      <c r="G2625" s="5"/>
      <c r="H2625" s="3"/>
    </row>
    <row r="2626" spans="7:8" x14ac:dyDescent="0.35">
      <c r="G2626" s="5"/>
      <c r="H2626" s="3"/>
    </row>
    <row r="2627" spans="7:8" x14ac:dyDescent="0.35">
      <c r="G2627" s="5"/>
      <c r="H2627" s="3"/>
    </row>
    <row r="2628" spans="7:8" x14ac:dyDescent="0.35">
      <c r="G2628" s="5"/>
      <c r="H2628" s="3"/>
    </row>
    <row r="2629" spans="7:8" x14ac:dyDescent="0.35">
      <c r="G2629" s="5"/>
      <c r="H2629" s="3"/>
    </row>
    <row r="2630" spans="7:8" x14ac:dyDescent="0.35">
      <c r="G2630" s="5"/>
      <c r="H2630" s="3"/>
    </row>
    <row r="2631" spans="7:8" x14ac:dyDescent="0.35">
      <c r="G2631" s="5"/>
      <c r="H2631" s="3"/>
    </row>
    <row r="2632" spans="7:8" x14ac:dyDescent="0.35">
      <c r="G2632" s="5"/>
      <c r="H2632" s="3"/>
    </row>
    <row r="2633" spans="7:8" x14ac:dyDescent="0.35">
      <c r="G2633" s="5"/>
      <c r="H2633" s="3"/>
    </row>
    <row r="2634" spans="7:8" x14ac:dyDescent="0.35">
      <c r="G2634" s="5"/>
      <c r="H2634" s="3"/>
    </row>
    <row r="2635" spans="7:8" x14ac:dyDescent="0.35">
      <c r="G2635" s="5"/>
      <c r="H2635" s="3"/>
    </row>
    <row r="2636" spans="7:8" x14ac:dyDescent="0.35">
      <c r="G2636" s="5"/>
      <c r="H2636" s="3"/>
    </row>
    <row r="2637" spans="7:8" x14ac:dyDescent="0.35">
      <c r="G2637" s="5"/>
      <c r="H2637" s="3"/>
    </row>
    <row r="2638" spans="7:8" x14ac:dyDescent="0.35">
      <c r="G2638" s="5"/>
      <c r="H2638" s="3"/>
    </row>
    <row r="2639" spans="7:8" x14ac:dyDescent="0.35">
      <c r="G2639" s="5"/>
      <c r="H2639" s="3"/>
    </row>
    <row r="2640" spans="7:8" x14ac:dyDescent="0.35">
      <c r="G2640" s="5"/>
      <c r="H2640" s="3"/>
    </row>
    <row r="2641" spans="7:8" x14ac:dyDescent="0.35">
      <c r="G2641" s="5"/>
      <c r="H2641" s="3"/>
    </row>
    <row r="2642" spans="7:8" x14ac:dyDescent="0.35">
      <c r="G2642" s="5"/>
      <c r="H2642" s="3"/>
    </row>
    <row r="2643" spans="7:8" x14ac:dyDescent="0.35">
      <c r="G2643" s="5"/>
      <c r="H2643" s="3"/>
    </row>
    <row r="2644" spans="7:8" x14ac:dyDescent="0.35">
      <c r="G2644" s="5"/>
      <c r="H2644" s="3"/>
    </row>
    <row r="2645" spans="7:8" x14ac:dyDescent="0.35">
      <c r="G2645" s="5"/>
      <c r="H2645" s="3"/>
    </row>
    <row r="2646" spans="7:8" x14ac:dyDescent="0.35">
      <c r="G2646" s="5"/>
      <c r="H2646" s="3"/>
    </row>
    <row r="2647" spans="7:8" x14ac:dyDescent="0.35">
      <c r="G2647" s="5"/>
      <c r="H2647" s="3"/>
    </row>
    <row r="2648" spans="7:8" x14ac:dyDescent="0.35">
      <c r="G2648" s="5"/>
      <c r="H2648" s="3"/>
    </row>
    <row r="2649" spans="7:8" x14ac:dyDescent="0.35">
      <c r="G2649" s="5"/>
      <c r="H2649" s="3"/>
    </row>
    <row r="2650" spans="7:8" x14ac:dyDescent="0.35">
      <c r="G2650" s="5"/>
      <c r="H2650" s="3"/>
    </row>
    <row r="2651" spans="7:8" x14ac:dyDescent="0.35">
      <c r="G2651" s="5"/>
      <c r="H2651" s="3"/>
    </row>
    <row r="2652" spans="7:8" x14ac:dyDescent="0.35">
      <c r="G2652" s="5"/>
      <c r="H2652" s="3"/>
    </row>
    <row r="2653" spans="7:8" x14ac:dyDescent="0.35">
      <c r="G2653" s="5"/>
      <c r="H2653" s="3"/>
    </row>
    <row r="2654" spans="7:8" x14ac:dyDescent="0.35">
      <c r="G2654" s="5"/>
      <c r="H2654" s="3"/>
    </row>
    <row r="2655" spans="7:8" x14ac:dyDescent="0.35">
      <c r="G2655" s="5"/>
      <c r="H2655" s="3"/>
    </row>
    <row r="2656" spans="7:8" x14ac:dyDescent="0.35">
      <c r="G2656" s="5"/>
      <c r="H2656" s="3"/>
    </row>
    <row r="2657" spans="7:8" x14ac:dyDescent="0.35">
      <c r="G2657" s="5"/>
      <c r="H2657" s="3"/>
    </row>
    <row r="2658" spans="7:8" x14ac:dyDescent="0.35">
      <c r="G2658" s="5"/>
      <c r="H2658" s="3"/>
    </row>
    <row r="2659" spans="7:8" x14ac:dyDescent="0.35">
      <c r="G2659" s="5"/>
      <c r="H2659" s="3"/>
    </row>
    <row r="2660" spans="7:8" x14ac:dyDescent="0.35">
      <c r="G2660" s="5"/>
      <c r="H2660" s="3"/>
    </row>
    <row r="2661" spans="7:8" x14ac:dyDescent="0.35">
      <c r="G2661" s="5"/>
      <c r="H2661" s="3"/>
    </row>
    <row r="2662" spans="7:8" x14ac:dyDescent="0.35">
      <c r="G2662" s="5"/>
      <c r="H2662" s="3"/>
    </row>
    <row r="2663" spans="7:8" x14ac:dyDescent="0.35">
      <c r="G2663" s="5"/>
      <c r="H2663" s="3"/>
    </row>
    <row r="2664" spans="7:8" x14ac:dyDescent="0.35">
      <c r="G2664" s="5"/>
      <c r="H2664" s="3"/>
    </row>
    <row r="2665" spans="7:8" x14ac:dyDescent="0.35">
      <c r="G2665" s="5"/>
      <c r="H2665" s="3"/>
    </row>
    <row r="2666" spans="7:8" x14ac:dyDescent="0.35">
      <c r="G2666" s="5"/>
      <c r="H2666" s="3"/>
    </row>
    <row r="2667" spans="7:8" x14ac:dyDescent="0.35">
      <c r="G2667" s="5"/>
      <c r="H2667" s="3"/>
    </row>
    <row r="2668" spans="7:8" x14ac:dyDescent="0.35">
      <c r="G2668" s="5"/>
      <c r="H2668" s="3"/>
    </row>
    <row r="2669" spans="7:8" x14ac:dyDescent="0.35">
      <c r="G2669" s="5"/>
      <c r="H2669" s="3"/>
    </row>
    <row r="2670" spans="7:8" x14ac:dyDescent="0.35">
      <c r="G2670" s="5"/>
      <c r="H2670" s="3"/>
    </row>
    <row r="2671" spans="7:8" x14ac:dyDescent="0.35">
      <c r="G2671" s="5"/>
      <c r="H2671" s="3"/>
    </row>
    <row r="2672" spans="7:8" x14ac:dyDescent="0.35">
      <c r="G2672" s="5"/>
      <c r="H2672" s="3"/>
    </row>
    <row r="2673" spans="7:8" x14ac:dyDescent="0.35">
      <c r="G2673" s="5"/>
      <c r="H2673" s="3"/>
    </row>
    <row r="2674" spans="7:8" x14ac:dyDescent="0.35">
      <c r="G2674" s="5"/>
      <c r="H2674" s="3"/>
    </row>
    <row r="2675" spans="7:8" x14ac:dyDescent="0.35">
      <c r="G2675" s="5"/>
      <c r="H2675" s="3"/>
    </row>
    <row r="2676" spans="7:8" x14ac:dyDescent="0.35">
      <c r="G2676" s="5"/>
      <c r="H2676" s="3"/>
    </row>
    <row r="2677" spans="7:8" x14ac:dyDescent="0.35">
      <c r="G2677" s="5"/>
      <c r="H2677" s="3"/>
    </row>
    <row r="2678" spans="7:8" x14ac:dyDescent="0.35">
      <c r="G2678" s="5"/>
      <c r="H2678" s="3"/>
    </row>
    <row r="2679" spans="7:8" x14ac:dyDescent="0.35">
      <c r="G2679" s="5"/>
      <c r="H2679" s="3"/>
    </row>
    <row r="2680" spans="7:8" x14ac:dyDescent="0.35">
      <c r="G2680" s="5"/>
      <c r="H2680" s="3"/>
    </row>
    <row r="2681" spans="7:8" x14ac:dyDescent="0.35">
      <c r="G2681" s="5"/>
      <c r="H2681" s="3"/>
    </row>
    <row r="2682" spans="7:8" x14ac:dyDescent="0.35">
      <c r="G2682" s="5"/>
      <c r="H2682" s="3"/>
    </row>
    <row r="2683" spans="7:8" x14ac:dyDescent="0.35">
      <c r="G2683" s="5"/>
      <c r="H2683" s="3"/>
    </row>
    <row r="2684" spans="7:8" x14ac:dyDescent="0.35">
      <c r="G2684" s="5"/>
      <c r="H2684" s="3"/>
    </row>
    <row r="2685" spans="7:8" x14ac:dyDescent="0.35">
      <c r="G2685" s="5"/>
      <c r="H2685" s="3"/>
    </row>
    <row r="2686" spans="7:8" x14ac:dyDescent="0.35">
      <c r="G2686" s="5"/>
      <c r="H2686" s="3"/>
    </row>
    <row r="2687" spans="7:8" x14ac:dyDescent="0.35">
      <c r="G2687" s="5"/>
      <c r="H2687" s="3"/>
    </row>
    <row r="2688" spans="7:8" x14ac:dyDescent="0.35">
      <c r="G2688" s="5"/>
      <c r="H2688" s="3"/>
    </row>
    <row r="2689" spans="7:8" x14ac:dyDescent="0.35">
      <c r="G2689" s="5"/>
      <c r="H2689" s="3"/>
    </row>
    <row r="2690" spans="7:8" x14ac:dyDescent="0.35">
      <c r="G2690" s="5"/>
      <c r="H2690" s="3"/>
    </row>
    <row r="2691" spans="7:8" x14ac:dyDescent="0.35">
      <c r="G2691" s="5"/>
      <c r="H2691" s="3"/>
    </row>
    <row r="2692" spans="7:8" x14ac:dyDescent="0.35">
      <c r="G2692" s="5"/>
      <c r="H2692" s="3"/>
    </row>
    <row r="2693" spans="7:8" x14ac:dyDescent="0.35">
      <c r="G2693" s="5"/>
      <c r="H2693" s="3"/>
    </row>
    <row r="2694" spans="7:8" x14ac:dyDescent="0.35">
      <c r="G2694" s="5"/>
      <c r="H2694" s="3"/>
    </row>
    <row r="2695" spans="7:8" x14ac:dyDescent="0.35">
      <c r="G2695" s="5"/>
      <c r="H2695" s="3"/>
    </row>
    <row r="2696" spans="7:8" x14ac:dyDescent="0.35">
      <c r="G2696" s="5"/>
      <c r="H2696" s="3"/>
    </row>
    <row r="2697" spans="7:8" x14ac:dyDescent="0.35">
      <c r="G2697" s="5"/>
      <c r="H2697" s="3"/>
    </row>
    <row r="2698" spans="7:8" x14ac:dyDescent="0.35">
      <c r="G2698" s="5"/>
      <c r="H2698" s="3"/>
    </row>
    <row r="2699" spans="7:8" x14ac:dyDescent="0.35">
      <c r="G2699" s="5"/>
      <c r="H2699" s="3"/>
    </row>
    <row r="2700" spans="7:8" x14ac:dyDescent="0.35">
      <c r="G2700" s="5"/>
      <c r="H2700" s="3"/>
    </row>
    <row r="2701" spans="7:8" x14ac:dyDescent="0.35">
      <c r="G2701" s="5"/>
      <c r="H2701" s="3"/>
    </row>
    <row r="2702" spans="7:8" x14ac:dyDescent="0.35">
      <c r="G2702" s="5"/>
      <c r="H2702" s="3"/>
    </row>
    <row r="2703" spans="7:8" x14ac:dyDescent="0.35">
      <c r="G2703" s="5"/>
      <c r="H2703" s="3"/>
    </row>
    <row r="2704" spans="7:8" x14ac:dyDescent="0.35">
      <c r="G2704" s="5"/>
      <c r="H2704" s="3"/>
    </row>
    <row r="2705" spans="7:8" x14ac:dyDescent="0.35">
      <c r="G2705" s="5"/>
      <c r="H2705" s="3"/>
    </row>
    <row r="2706" spans="7:8" x14ac:dyDescent="0.35">
      <c r="G2706" s="5"/>
      <c r="H2706" s="3"/>
    </row>
    <row r="2707" spans="7:8" x14ac:dyDescent="0.35">
      <c r="G2707" s="5"/>
      <c r="H2707" s="3"/>
    </row>
    <row r="2708" spans="7:8" x14ac:dyDescent="0.35">
      <c r="G2708" s="5"/>
      <c r="H2708" s="3"/>
    </row>
    <row r="2709" spans="7:8" x14ac:dyDescent="0.35">
      <c r="G2709" s="5"/>
      <c r="H2709" s="3"/>
    </row>
    <row r="2710" spans="7:8" x14ac:dyDescent="0.35">
      <c r="G2710" s="5"/>
      <c r="H2710" s="3"/>
    </row>
    <row r="2711" spans="7:8" x14ac:dyDescent="0.35">
      <c r="G2711" s="5"/>
      <c r="H2711" s="3"/>
    </row>
    <row r="2712" spans="7:8" x14ac:dyDescent="0.35">
      <c r="G2712" s="5"/>
      <c r="H2712" s="3"/>
    </row>
    <row r="2713" spans="7:8" x14ac:dyDescent="0.35">
      <c r="G2713" s="5"/>
      <c r="H2713" s="3"/>
    </row>
    <row r="2714" spans="7:8" x14ac:dyDescent="0.35">
      <c r="G2714" s="5"/>
      <c r="H2714" s="3"/>
    </row>
    <row r="2715" spans="7:8" x14ac:dyDescent="0.35">
      <c r="G2715" s="5"/>
      <c r="H2715" s="3"/>
    </row>
    <row r="2716" spans="7:8" x14ac:dyDescent="0.35">
      <c r="G2716" s="5"/>
      <c r="H2716" s="3"/>
    </row>
    <row r="2717" spans="7:8" x14ac:dyDescent="0.35">
      <c r="G2717" s="5"/>
      <c r="H2717" s="3"/>
    </row>
    <row r="2718" spans="7:8" x14ac:dyDescent="0.35">
      <c r="G2718" s="5"/>
      <c r="H2718" s="3"/>
    </row>
    <row r="2719" spans="7:8" x14ac:dyDescent="0.35">
      <c r="G2719" s="5"/>
      <c r="H2719" s="3"/>
    </row>
    <row r="2720" spans="7:8" x14ac:dyDescent="0.35">
      <c r="G2720" s="5"/>
      <c r="H2720" s="3"/>
    </row>
    <row r="2721" spans="7:8" x14ac:dyDescent="0.35">
      <c r="G2721" s="5"/>
      <c r="H2721" s="3"/>
    </row>
    <row r="2722" spans="7:8" x14ac:dyDescent="0.35">
      <c r="G2722" s="5"/>
      <c r="H2722" s="3"/>
    </row>
    <row r="2723" spans="7:8" x14ac:dyDescent="0.35">
      <c r="G2723" s="5"/>
      <c r="H2723" s="3"/>
    </row>
    <row r="2724" spans="7:8" x14ac:dyDescent="0.35">
      <c r="G2724" s="5"/>
      <c r="H2724" s="3"/>
    </row>
    <row r="2725" spans="7:8" x14ac:dyDescent="0.35">
      <c r="G2725" s="5"/>
      <c r="H2725" s="3"/>
    </row>
    <row r="2726" spans="7:8" x14ac:dyDescent="0.35">
      <c r="G2726" s="5"/>
      <c r="H2726" s="3"/>
    </row>
    <row r="2727" spans="7:8" x14ac:dyDescent="0.35">
      <c r="G2727" s="5"/>
      <c r="H2727" s="3"/>
    </row>
    <row r="2728" spans="7:8" x14ac:dyDescent="0.35">
      <c r="G2728" s="5"/>
      <c r="H2728" s="3"/>
    </row>
    <row r="2729" spans="7:8" x14ac:dyDescent="0.35">
      <c r="G2729" s="5"/>
      <c r="H2729" s="3"/>
    </row>
    <row r="2730" spans="7:8" x14ac:dyDescent="0.35">
      <c r="G2730" s="5"/>
      <c r="H2730" s="3"/>
    </row>
    <row r="2731" spans="7:8" x14ac:dyDescent="0.35">
      <c r="G2731" s="5"/>
      <c r="H2731" s="3"/>
    </row>
    <row r="2732" spans="7:8" x14ac:dyDescent="0.35">
      <c r="G2732" s="5"/>
      <c r="H2732" s="3"/>
    </row>
    <row r="2733" spans="7:8" x14ac:dyDescent="0.35">
      <c r="G2733" s="5"/>
      <c r="H2733" s="3"/>
    </row>
    <row r="2734" spans="7:8" x14ac:dyDescent="0.35">
      <c r="G2734" s="5"/>
      <c r="H2734" s="3"/>
    </row>
    <row r="2735" spans="7:8" x14ac:dyDescent="0.35">
      <c r="G2735" s="5"/>
      <c r="H2735" s="3"/>
    </row>
    <row r="2736" spans="7:8" x14ac:dyDescent="0.35">
      <c r="G2736" s="5"/>
      <c r="H2736" s="3"/>
    </row>
    <row r="2737" spans="7:8" x14ac:dyDescent="0.35">
      <c r="G2737" s="5"/>
      <c r="H2737" s="3"/>
    </row>
    <row r="2738" spans="7:8" x14ac:dyDescent="0.35">
      <c r="G2738" s="5"/>
      <c r="H2738" s="3"/>
    </row>
    <row r="2739" spans="7:8" x14ac:dyDescent="0.35">
      <c r="G2739" s="5"/>
      <c r="H2739" s="3"/>
    </row>
    <row r="2740" spans="7:8" x14ac:dyDescent="0.35">
      <c r="G2740" s="5"/>
      <c r="H2740" s="3"/>
    </row>
    <row r="2741" spans="7:8" x14ac:dyDescent="0.35">
      <c r="G2741" s="5"/>
      <c r="H2741" s="3"/>
    </row>
    <row r="2742" spans="7:8" x14ac:dyDescent="0.35">
      <c r="G2742" s="5"/>
      <c r="H2742" s="3"/>
    </row>
    <row r="2743" spans="7:8" x14ac:dyDescent="0.35">
      <c r="G2743" s="5"/>
      <c r="H2743" s="3"/>
    </row>
    <row r="2744" spans="7:8" x14ac:dyDescent="0.35">
      <c r="G2744" s="5"/>
      <c r="H2744" s="3"/>
    </row>
    <row r="2745" spans="7:8" x14ac:dyDescent="0.35">
      <c r="G2745" s="5"/>
      <c r="H2745" s="3"/>
    </row>
    <row r="2746" spans="7:8" x14ac:dyDescent="0.35">
      <c r="G2746" s="5"/>
      <c r="H2746" s="3"/>
    </row>
    <row r="2747" spans="7:8" x14ac:dyDescent="0.35">
      <c r="G2747" s="5"/>
      <c r="H2747" s="3"/>
    </row>
    <row r="2748" spans="7:8" x14ac:dyDescent="0.35">
      <c r="G2748" s="5"/>
      <c r="H2748" s="3"/>
    </row>
    <row r="2749" spans="7:8" x14ac:dyDescent="0.35">
      <c r="G2749" s="5"/>
      <c r="H2749" s="3"/>
    </row>
    <row r="2750" spans="7:8" x14ac:dyDescent="0.35">
      <c r="G2750" s="5"/>
      <c r="H2750" s="3"/>
    </row>
    <row r="2751" spans="7:8" x14ac:dyDescent="0.35">
      <c r="G2751" s="5"/>
      <c r="H2751" s="3"/>
    </row>
    <row r="2752" spans="7:8" x14ac:dyDescent="0.35">
      <c r="G2752" s="5"/>
      <c r="H2752" s="3"/>
    </row>
    <row r="2753" spans="7:8" x14ac:dyDescent="0.35">
      <c r="G2753" s="5"/>
      <c r="H2753" s="3"/>
    </row>
    <row r="2754" spans="7:8" x14ac:dyDescent="0.35">
      <c r="G2754" s="5"/>
      <c r="H2754" s="3"/>
    </row>
    <row r="2755" spans="7:8" x14ac:dyDescent="0.35">
      <c r="G2755" s="5"/>
      <c r="H2755" s="3"/>
    </row>
    <row r="2756" spans="7:8" x14ac:dyDescent="0.35">
      <c r="G2756" s="5"/>
      <c r="H2756" s="3"/>
    </row>
    <row r="2757" spans="7:8" x14ac:dyDescent="0.35">
      <c r="G2757" s="5"/>
      <c r="H2757" s="3"/>
    </row>
    <row r="2758" spans="7:8" x14ac:dyDescent="0.35">
      <c r="G2758" s="5"/>
      <c r="H2758" s="3"/>
    </row>
    <row r="2759" spans="7:8" x14ac:dyDescent="0.35">
      <c r="G2759" s="5"/>
      <c r="H2759" s="3"/>
    </row>
    <row r="2760" spans="7:8" x14ac:dyDescent="0.35">
      <c r="G2760" s="5"/>
      <c r="H2760" s="3"/>
    </row>
    <row r="2761" spans="7:8" x14ac:dyDescent="0.35">
      <c r="G2761" s="5"/>
      <c r="H2761" s="3"/>
    </row>
    <row r="2762" spans="7:8" x14ac:dyDescent="0.35">
      <c r="G2762" s="5"/>
      <c r="H2762" s="3"/>
    </row>
    <row r="2763" spans="7:8" x14ac:dyDescent="0.35">
      <c r="G2763" s="5"/>
      <c r="H2763" s="3"/>
    </row>
    <row r="2764" spans="7:8" x14ac:dyDescent="0.35">
      <c r="G2764" s="5"/>
      <c r="H2764" s="3"/>
    </row>
    <row r="2765" spans="7:8" x14ac:dyDescent="0.35">
      <c r="G2765" s="5"/>
      <c r="H2765" s="3"/>
    </row>
    <row r="2766" spans="7:8" x14ac:dyDescent="0.35">
      <c r="G2766" s="5"/>
      <c r="H2766" s="3"/>
    </row>
    <row r="2767" spans="7:8" x14ac:dyDescent="0.35">
      <c r="G2767" s="5"/>
      <c r="H2767" s="3"/>
    </row>
    <row r="2768" spans="7:8" x14ac:dyDescent="0.35">
      <c r="G2768" s="5"/>
      <c r="H2768" s="3"/>
    </row>
    <row r="2769" spans="7:8" x14ac:dyDescent="0.35">
      <c r="G2769" s="5"/>
      <c r="H2769" s="3"/>
    </row>
    <row r="2770" spans="7:8" x14ac:dyDescent="0.35">
      <c r="G2770" s="5"/>
      <c r="H2770" s="3"/>
    </row>
    <row r="2771" spans="7:8" x14ac:dyDescent="0.35">
      <c r="G2771" s="5"/>
      <c r="H2771" s="3"/>
    </row>
    <row r="2772" spans="7:8" x14ac:dyDescent="0.35">
      <c r="G2772" s="5"/>
      <c r="H2772" s="3"/>
    </row>
    <row r="2773" spans="7:8" x14ac:dyDescent="0.35">
      <c r="G2773" s="5"/>
      <c r="H2773" s="3"/>
    </row>
    <row r="2774" spans="7:8" x14ac:dyDescent="0.35">
      <c r="G2774" s="5"/>
      <c r="H2774" s="3"/>
    </row>
    <row r="2775" spans="7:8" x14ac:dyDescent="0.35">
      <c r="G2775" s="5"/>
      <c r="H2775" s="3"/>
    </row>
    <row r="2776" spans="7:8" x14ac:dyDescent="0.35">
      <c r="G2776" s="5"/>
      <c r="H2776" s="3"/>
    </row>
    <row r="2777" spans="7:8" x14ac:dyDescent="0.35">
      <c r="G2777" s="5"/>
      <c r="H2777" s="3"/>
    </row>
    <row r="2778" spans="7:8" x14ac:dyDescent="0.35">
      <c r="G2778" s="5"/>
      <c r="H2778" s="3"/>
    </row>
    <row r="2779" spans="7:8" x14ac:dyDescent="0.35">
      <c r="G2779" s="5"/>
      <c r="H2779" s="3"/>
    </row>
    <row r="2780" spans="7:8" x14ac:dyDescent="0.35">
      <c r="G2780" s="5"/>
      <c r="H2780" s="3"/>
    </row>
    <row r="2781" spans="7:8" x14ac:dyDescent="0.35">
      <c r="G2781" s="5"/>
      <c r="H2781" s="3"/>
    </row>
    <row r="2782" spans="7:8" x14ac:dyDescent="0.35">
      <c r="G2782" s="5"/>
      <c r="H2782" s="3"/>
    </row>
    <row r="2783" spans="7:8" x14ac:dyDescent="0.35">
      <c r="G2783" s="5"/>
      <c r="H2783" s="3"/>
    </row>
    <row r="2784" spans="7:8" x14ac:dyDescent="0.35">
      <c r="G2784" s="5"/>
      <c r="H2784" s="3"/>
    </row>
    <row r="2785" spans="7:8" x14ac:dyDescent="0.35">
      <c r="G2785" s="5"/>
      <c r="H2785" s="3"/>
    </row>
    <row r="2786" spans="7:8" x14ac:dyDescent="0.35">
      <c r="G2786" s="5"/>
      <c r="H2786" s="3"/>
    </row>
    <row r="2787" spans="7:8" x14ac:dyDescent="0.35">
      <c r="G2787" s="5"/>
      <c r="H2787" s="3"/>
    </row>
    <row r="2788" spans="7:8" x14ac:dyDescent="0.35">
      <c r="G2788" s="5"/>
      <c r="H2788" s="3"/>
    </row>
    <row r="2789" spans="7:8" x14ac:dyDescent="0.35">
      <c r="G2789" s="5"/>
      <c r="H2789" s="3"/>
    </row>
    <row r="2790" spans="7:8" x14ac:dyDescent="0.35">
      <c r="G2790" s="5"/>
      <c r="H2790" s="3"/>
    </row>
    <row r="2791" spans="7:8" x14ac:dyDescent="0.35">
      <c r="G2791" s="5"/>
      <c r="H2791" s="3"/>
    </row>
    <row r="2792" spans="7:8" x14ac:dyDescent="0.35">
      <c r="G2792" s="5"/>
      <c r="H2792" s="3"/>
    </row>
    <row r="2793" spans="7:8" x14ac:dyDescent="0.35">
      <c r="G2793" s="5"/>
      <c r="H2793" s="3"/>
    </row>
    <row r="2794" spans="7:8" x14ac:dyDescent="0.35">
      <c r="G2794" s="5"/>
      <c r="H2794" s="3"/>
    </row>
    <row r="2795" spans="7:8" x14ac:dyDescent="0.35">
      <c r="G2795" s="5"/>
      <c r="H2795" s="3"/>
    </row>
    <row r="2796" spans="7:8" x14ac:dyDescent="0.35">
      <c r="G2796" s="5"/>
      <c r="H2796" s="3"/>
    </row>
    <row r="2797" spans="7:8" x14ac:dyDescent="0.35">
      <c r="G2797" s="5"/>
      <c r="H2797" s="3"/>
    </row>
    <row r="2798" spans="7:8" x14ac:dyDescent="0.35">
      <c r="G2798" s="5"/>
      <c r="H2798" s="3"/>
    </row>
    <row r="2799" spans="7:8" x14ac:dyDescent="0.35">
      <c r="G2799" s="5"/>
      <c r="H2799" s="3"/>
    </row>
    <row r="2800" spans="7:8" x14ac:dyDescent="0.35">
      <c r="G2800" s="5"/>
      <c r="H2800" s="3"/>
    </row>
    <row r="2801" spans="7:8" x14ac:dyDescent="0.35">
      <c r="G2801" s="5"/>
      <c r="H2801" s="3"/>
    </row>
    <row r="2802" spans="7:8" x14ac:dyDescent="0.35">
      <c r="G2802" s="5"/>
      <c r="H2802" s="3"/>
    </row>
    <row r="2803" spans="7:8" x14ac:dyDescent="0.35">
      <c r="G2803" s="5"/>
      <c r="H2803" s="3"/>
    </row>
    <row r="2804" spans="7:8" x14ac:dyDescent="0.35">
      <c r="G2804" s="5"/>
      <c r="H2804" s="3"/>
    </row>
    <row r="2805" spans="7:8" x14ac:dyDescent="0.35">
      <c r="G2805" s="5"/>
      <c r="H2805" s="3"/>
    </row>
    <row r="2806" spans="7:8" x14ac:dyDescent="0.35">
      <c r="G2806" s="5"/>
      <c r="H2806" s="3"/>
    </row>
    <row r="2807" spans="7:8" x14ac:dyDescent="0.35">
      <c r="G2807" s="5"/>
      <c r="H2807" s="3"/>
    </row>
    <row r="2808" spans="7:8" x14ac:dyDescent="0.35">
      <c r="G2808" s="5"/>
      <c r="H2808" s="3"/>
    </row>
    <row r="2809" spans="7:8" x14ac:dyDescent="0.35">
      <c r="G2809" s="5"/>
      <c r="H2809" s="3"/>
    </row>
    <row r="2810" spans="7:8" x14ac:dyDescent="0.35">
      <c r="G2810" s="5"/>
      <c r="H2810" s="3"/>
    </row>
    <row r="2811" spans="7:8" x14ac:dyDescent="0.35">
      <c r="G2811" s="5"/>
      <c r="H2811" s="3"/>
    </row>
    <row r="2812" spans="7:8" x14ac:dyDescent="0.35">
      <c r="G2812" s="5"/>
      <c r="H2812" s="3"/>
    </row>
    <row r="2813" spans="7:8" x14ac:dyDescent="0.35">
      <c r="G2813" s="5"/>
      <c r="H2813" s="3"/>
    </row>
    <row r="2814" spans="7:8" x14ac:dyDescent="0.35">
      <c r="G2814" s="5"/>
      <c r="H2814" s="3"/>
    </row>
    <row r="2815" spans="7:8" x14ac:dyDescent="0.35">
      <c r="G2815" s="5"/>
      <c r="H2815" s="3"/>
    </row>
    <row r="2816" spans="7:8" x14ac:dyDescent="0.35">
      <c r="G2816" s="5"/>
      <c r="H2816" s="3"/>
    </row>
    <row r="2817" spans="7:8" x14ac:dyDescent="0.35">
      <c r="G2817" s="5"/>
      <c r="H2817" s="3"/>
    </row>
    <row r="2818" spans="7:8" x14ac:dyDescent="0.35">
      <c r="G2818" s="5"/>
      <c r="H2818" s="3"/>
    </row>
    <row r="2819" spans="7:8" x14ac:dyDescent="0.35">
      <c r="G2819" s="5"/>
      <c r="H2819" s="3"/>
    </row>
    <row r="2820" spans="7:8" x14ac:dyDescent="0.35">
      <c r="G2820" s="5"/>
      <c r="H2820" s="3"/>
    </row>
    <row r="2821" spans="7:8" x14ac:dyDescent="0.35">
      <c r="G2821" s="5"/>
      <c r="H2821" s="3"/>
    </row>
    <row r="2822" spans="7:8" x14ac:dyDescent="0.35">
      <c r="G2822" s="5"/>
      <c r="H2822" s="3"/>
    </row>
    <row r="2823" spans="7:8" x14ac:dyDescent="0.35">
      <c r="G2823" s="5"/>
      <c r="H2823" s="3"/>
    </row>
    <row r="2824" spans="7:8" x14ac:dyDescent="0.35">
      <c r="G2824" s="5"/>
      <c r="H2824" s="3"/>
    </row>
    <row r="2825" spans="7:8" x14ac:dyDescent="0.35">
      <c r="G2825" s="5"/>
      <c r="H2825" s="3"/>
    </row>
    <row r="2826" spans="7:8" x14ac:dyDescent="0.35">
      <c r="G2826" s="5"/>
      <c r="H2826" s="3"/>
    </row>
    <row r="2827" spans="7:8" x14ac:dyDescent="0.35">
      <c r="G2827" s="5"/>
      <c r="H2827" s="3"/>
    </row>
    <row r="2828" spans="7:8" x14ac:dyDescent="0.35">
      <c r="G2828" s="5"/>
      <c r="H2828" s="3"/>
    </row>
    <row r="2829" spans="7:8" x14ac:dyDescent="0.35">
      <c r="G2829" s="5"/>
      <c r="H2829" s="3"/>
    </row>
    <row r="2830" spans="7:8" x14ac:dyDescent="0.35">
      <c r="G2830" s="5"/>
      <c r="H2830" s="3"/>
    </row>
    <row r="2831" spans="7:8" x14ac:dyDescent="0.35">
      <c r="G2831" s="5"/>
      <c r="H2831" s="3"/>
    </row>
    <row r="2832" spans="7:8" x14ac:dyDescent="0.35">
      <c r="G2832" s="5"/>
      <c r="H2832" s="3"/>
    </row>
    <row r="2833" spans="7:8" x14ac:dyDescent="0.35">
      <c r="G2833" s="5"/>
      <c r="H2833" s="3"/>
    </row>
    <row r="2834" spans="7:8" x14ac:dyDescent="0.35">
      <c r="G2834" s="5"/>
      <c r="H2834" s="3"/>
    </row>
    <row r="2835" spans="7:8" x14ac:dyDescent="0.35">
      <c r="G2835" s="5"/>
      <c r="H2835" s="3"/>
    </row>
    <row r="2836" spans="7:8" x14ac:dyDescent="0.35">
      <c r="G2836" s="5"/>
      <c r="H2836" s="3"/>
    </row>
    <row r="2837" spans="7:8" x14ac:dyDescent="0.35">
      <c r="G2837" s="5"/>
      <c r="H2837" s="3"/>
    </row>
    <row r="2838" spans="7:8" x14ac:dyDescent="0.35">
      <c r="G2838" s="5"/>
      <c r="H2838" s="3"/>
    </row>
    <row r="2839" spans="7:8" x14ac:dyDescent="0.35">
      <c r="G2839" s="5"/>
      <c r="H2839" s="3"/>
    </row>
    <row r="2840" spans="7:8" x14ac:dyDescent="0.35">
      <c r="G2840" s="5"/>
      <c r="H2840" s="3"/>
    </row>
    <row r="2841" spans="7:8" x14ac:dyDescent="0.35">
      <c r="G2841" s="5"/>
      <c r="H2841" s="3"/>
    </row>
    <row r="2842" spans="7:8" x14ac:dyDescent="0.35">
      <c r="G2842" s="5"/>
      <c r="H2842" s="3"/>
    </row>
    <row r="2843" spans="7:8" x14ac:dyDescent="0.35">
      <c r="G2843" s="5"/>
      <c r="H2843" s="3"/>
    </row>
    <row r="2844" spans="7:8" x14ac:dyDescent="0.35">
      <c r="G2844" s="5"/>
      <c r="H2844" s="3"/>
    </row>
    <row r="2845" spans="7:8" x14ac:dyDescent="0.35">
      <c r="G2845" s="5"/>
      <c r="H2845" s="3"/>
    </row>
    <row r="2846" spans="7:8" x14ac:dyDescent="0.35">
      <c r="G2846" s="5"/>
      <c r="H2846" s="3"/>
    </row>
    <row r="2847" spans="7:8" x14ac:dyDescent="0.35">
      <c r="G2847" s="5"/>
      <c r="H2847" s="3"/>
    </row>
    <row r="2848" spans="7:8" x14ac:dyDescent="0.35">
      <c r="G2848" s="5"/>
      <c r="H2848" s="3"/>
    </row>
    <row r="2849" spans="7:8" x14ac:dyDescent="0.35">
      <c r="G2849" s="5"/>
      <c r="H2849" s="3"/>
    </row>
    <row r="2850" spans="7:8" x14ac:dyDescent="0.35">
      <c r="G2850" s="5"/>
      <c r="H2850" s="3"/>
    </row>
    <row r="2851" spans="7:8" x14ac:dyDescent="0.35">
      <c r="G2851" s="5"/>
      <c r="H2851" s="3"/>
    </row>
    <row r="2852" spans="7:8" x14ac:dyDescent="0.35">
      <c r="G2852" s="5"/>
      <c r="H2852" s="3"/>
    </row>
    <row r="2853" spans="7:8" x14ac:dyDescent="0.35">
      <c r="G2853" s="5"/>
      <c r="H2853" s="3"/>
    </row>
    <row r="2854" spans="7:8" x14ac:dyDescent="0.35">
      <c r="G2854" s="5"/>
      <c r="H2854" s="3"/>
    </row>
    <row r="2855" spans="7:8" x14ac:dyDescent="0.35">
      <c r="G2855" s="5"/>
      <c r="H2855" s="3"/>
    </row>
    <row r="2856" spans="7:8" x14ac:dyDescent="0.35">
      <c r="G2856" s="5"/>
      <c r="H2856" s="3"/>
    </row>
    <row r="2857" spans="7:8" x14ac:dyDescent="0.35">
      <c r="G2857" s="5"/>
      <c r="H2857" s="3"/>
    </row>
    <row r="2858" spans="7:8" x14ac:dyDescent="0.35">
      <c r="G2858" s="5"/>
      <c r="H2858" s="3"/>
    </row>
    <row r="2859" spans="7:8" x14ac:dyDescent="0.35">
      <c r="G2859" s="5"/>
      <c r="H2859" s="3"/>
    </row>
    <row r="2860" spans="7:8" x14ac:dyDescent="0.35">
      <c r="G2860" s="5"/>
      <c r="H2860" s="3"/>
    </row>
    <row r="2861" spans="7:8" x14ac:dyDescent="0.35">
      <c r="G2861" s="5"/>
      <c r="H2861" s="3"/>
    </row>
    <row r="2862" spans="7:8" x14ac:dyDescent="0.35">
      <c r="G2862" s="5"/>
      <c r="H2862" s="3"/>
    </row>
    <row r="2863" spans="7:8" x14ac:dyDescent="0.35">
      <c r="G2863" s="5"/>
      <c r="H2863" s="3"/>
    </row>
    <row r="2864" spans="7:8" x14ac:dyDescent="0.35">
      <c r="G2864" s="5"/>
      <c r="H2864" s="3"/>
    </row>
    <row r="2865" spans="7:8" x14ac:dyDescent="0.35">
      <c r="G2865" s="5"/>
      <c r="H2865" s="3"/>
    </row>
    <row r="2866" spans="7:8" x14ac:dyDescent="0.35">
      <c r="G2866" s="5"/>
      <c r="H2866" s="3"/>
    </row>
    <row r="2867" spans="7:8" x14ac:dyDescent="0.35">
      <c r="G2867" s="5"/>
      <c r="H2867" s="3"/>
    </row>
    <row r="2868" spans="7:8" x14ac:dyDescent="0.35">
      <c r="G2868" s="5"/>
      <c r="H2868" s="3"/>
    </row>
    <row r="2869" spans="7:8" x14ac:dyDescent="0.35">
      <c r="G2869" s="5"/>
      <c r="H2869" s="3"/>
    </row>
    <row r="2870" spans="7:8" x14ac:dyDescent="0.35">
      <c r="G2870" s="5"/>
      <c r="H2870" s="3"/>
    </row>
    <row r="2871" spans="7:8" x14ac:dyDescent="0.35">
      <c r="G2871" s="5"/>
      <c r="H2871" s="3"/>
    </row>
    <row r="2872" spans="7:8" x14ac:dyDescent="0.35">
      <c r="G2872" s="5"/>
      <c r="H2872" s="3"/>
    </row>
    <row r="2873" spans="7:8" x14ac:dyDescent="0.35">
      <c r="G2873" s="5"/>
      <c r="H2873" s="3"/>
    </row>
    <row r="2874" spans="7:8" x14ac:dyDescent="0.35">
      <c r="G2874" s="5"/>
      <c r="H2874" s="3"/>
    </row>
    <row r="2875" spans="7:8" x14ac:dyDescent="0.35">
      <c r="G2875" s="5"/>
      <c r="H2875" s="3"/>
    </row>
    <row r="2876" spans="7:8" x14ac:dyDescent="0.35">
      <c r="G2876" s="5"/>
      <c r="H2876" s="3"/>
    </row>
    <row r="2877" spans="7:8" x14ac:dyDescent="0.35">
      <c r="G2877" s="5"/>
      <c r="H2877" s="3"/>
    </row>
    <row r="2878" spans="7:8" x14ac:dyDescent="0.35">
      <c r="G2878" s="5"/>
      <c r="H2878" s="3"/>
    </row>
    <row r="2879" spans="7:8" x14ac:dyDescent="0.35">
      <c r="G2879" s="5"/>
      <c r="H2879" s="3"/>
    </row>
    <row r="2880" spans="7:8" x14ac:dyDescent="0.35">
      <c r="G2880" s="5"/>
      <c r="H2880" s="3"/>
    </row>
    <row r="2881" spans="7:8" x14ac:dyDescent="0.35">
      <c r="G2881" s="5"/>
      <c r="H2881" s="3"/>
    </row>
    <row r="2882" spans="7:8" x14ac:dyDescent="0.35">
      <c r="G2882" s="5"/>
      <c r="H2882" s="3"/>
    </row>
    <row r="2883" spans="7:8" x14ac:dyDescent="0.35">
      <c r="G2883" s="5"/>
      <c r="H2883" s="3"/>
    </row>
    <row r="2884" spans="7:8" x14ac:dyDescent="0.35">
      <c r="G2884" s="5"/>
      <c r="H2884" s="3"/>
    </row>
    <row r="2885" spans="7:8" x14ac:dyDescent="0.35">
      <c r="G2885" s="5"/>
      <c r="H2885" s="3"/>
    </row>
    <row r="2886" spans="7:8" x14ac:dyDescent="0.35">
      <c r="G2886" s="5"/>
      <c r="H2886" s="3"/>
    </row>
    <row r="2887" spans="7:8" x14ac:dyDescent="0.35">
      <c r="G2887" s="5"/>
      <c r="H2887" s="3"/>
    </row>
    <row r="2888" spans="7:8" x14ac:dyDescent="0.35">
      <c r="G2888" s="5"/>
      <c r="H2888" s="3"/>
    </row>
    <row r="2889" spans="7:8" x14ac:dyDescent="0.35">
      <c r="G2889" s="5"/>
      <c r="H2889" s="3"/>
    </row>
    <row r="2890" spans="7:8" x14ac:dyDescent="0.35">
      <c r="G2890" s="5"/>
      <c r="H2890" s="3"/>
    </row>
    <row r="2891" spans="7:8" x14ac:dyDescent="0.35">
      <c r="G2891" s="5"/>
      <c r="H2891" s="3"/>
    </row>
    <row r="2892" spans="7:8" x14ac:dyDescent="0.35">
      <c r="G2892" s="5"/>
      <c r="H2892" s="3"/>
    </row>
    <row r="2893" spans="7:8" x14ac:dyDescent="0.35">
      <c r="G2893" s="5"/>
      <c r="H2893" s="3"/>
    </row>
    <row r="2894" spans="7:8" x14ac:dyDescent="0.35">
      <c r="G2894" s="5"/>
      <c r="H2894" s="3"/>
    </row>
    <row r="2895" spans="7:8" x14ac:dyDescent="0.35">
      <c r="G2895" s="5"/>
      <c r="H2895" s="3"/>
    </row>
    <row r="2896" spans="7:8" x14ac:dyDescent="0.35">
      <c r="G2896" s="5"/>
      <c r="H2896" s="3"/>
    </row>
    <row r="2897" spans="7:8" x14ac:dyDescent="0.35">
      <c r="G2897" s="5"/>
      <c r="H2897" s="3"/>
    </row>
    <row r="2898" spans="7:8" x14ac:dyDescent="0.35">
      <c r="G2898" s="5"/>
      <c r="H2898" s="3"/>
    </row>
    <row r="2899" spans="7:8" x14ac:dyDescent="0.35">
      <c r="G2899" s="5"/>
      <c r="H2899" s="3"/>
    </row>
    <row r="2900" spans="7:8" x14ac:dyDescent="0.35">
      <c r="G2900" s="5"/>
      <c r="H2900" s="3"/>
    </row>
    <row r="2901" spans="7:8" x14ac:dyDescent="0.35">
      <c r="G2901" s="5"/>
      <c r="H2901" s="3"/>
    </row>
    <row r="2902" spans="7:8" x14ac:dyDescent="0.35">
      <c r="G2902" s="5"/>
      <c r="H2902" s="3"/>
    </row>
    <row r="2903" spans="7:8" x14ac:dyDescent="0.35">
      <c r="G2903" s="5"/>
      <c r="H2903" s="3"/>
    </row>
    <row r="2904" spans="7:8" x14ac:dyDescent="0.35">
      <c r="G2904" s="5"/>
      <c r="H2904" s="3"/>
    </row>
    <row r="2905" spans="7:8" x14ac:dyDescent="0.35">
      <c r="G2905" s="5"/>
      <c r="H2905" s="3"/>
    </row>
    <row r="2906" spans="7:8" x14ac:dyDescent="0.35">
      <c r="G2906" s="5"/>
      <c r="H2906" s="3"/>
    </row>
    <row r="2907" spans="7:8" x14ac:dyDescent="0.35">
      <c r="G2907" s="5"/>
      <c r="H2907" s="3"/>
    </row>
    <row r="2908" spans="7:8" x14ac:dyDescent="0.35">
      <c r="G2908" s="5"/>
      <c r="H2908" s="3"/>
    </row>
    <row r="2909" spans="7:8" x14ac:dyDescent="0.35">
      <c r="G2909" s="5"/>
      <c r="H2909" s="3"/>
    </row>
    <row r="2910" spans="7:8" x14ac:dyDescent="0.35">
      <c r="G2910" s="5"/>
      <c r="H2910" s="3"/>
    </row>
    <row r="2911" spans="7:8" x14ac:dyDescent="0.35">
      <c r="G2911" s="5"/>
      <c r="H2911" s="3"/>
    </row>
    <row r="2912" spans="7:8" x14ac:dyDescent="0.35">
      <c r="G2912" s="5"/>
      <c r="H2912" s="3"/>
    </row>
    <row r="2913" spans="7:8" x14ac:dyDescent="0.35">
      <c r="G2913" s="5"/>
      <c r="H2913" s="3"/>
    </row>
    <row r="2914" spans="7:8" x14ac:dyDescent="0.35">
      <c r="G2914" s="5"/>
      <c r="H2914" s="3"/>
    </row>
    <row r="2915" spans="7:8" x14ac:dyDescent="0.35">
      <c r="G2915" s="5"/>
      <c r="H2915" s="3"/>
    </row>
    <row r="2916" spans="7:8" x14ac:dyDescent="0.35">
      <c r="G2916" s="5"/>
      <c r="H2916" s="3"/>
    </row>
    <row r="2917" spans="7:8" x14ac:dyDescent="0.35">
      <c r="G2917" s="5"/>
      <c r="H2917" s="3"/>
    </row>
    <row r="2918" spans="7:8" x14ac:dyDescent="0.35">
      <c r="G2918" s="5"/>
      <c r="H2918" s="3"/>
    </row>
    <row r="2919" spans="7:8" x14ac:dyDescent="0.35">
      <c r="G2919" s="5"/>
      <c r="H2919" s="3"/>
    </row>
    <row r="2920" spans="7:8" x14ac:dyDescent="0.35">
      <c r="G2920" s="5"/>
      <c r="H2920" s="3"/>
    </row>
    <row r="2921" spans="7:8" x14ac:dyDescent="0.35">
      <c r="G2921" s="5"/>
      <c r="H2921" s="3"/>
    </row>
    <row r="2922" spans="7:8" x14ac:dyDescent="0.35">
      <c r="G2922" s="5"/>
      <c r="H2922" s="3"/>
    </row>
    <row r="2923" spans="7:8" x14ac:dyDescent="0.35">
      <c r="G2923" s="5"/>
      <c r="H2923" s="3"/>
    </row>
    <row r="2924" spans="7:8" x14ac:dyDescent="0.35">
      <c r="G2924" s="5"/>
      <c r="H2924" s="3"/>
    </row>
    <row r="2925" spans="7:8" x14ac:dyDescent="0.35">
      <c r="G2925" s="5"/>
      <c r="H2925" s="3"/>
    </row>
    <row r="2926" spans="7:8" x14ac:dyDescent="0.35">
      <c r="G2926" s="5"/>
      <c r="H2926" s="3"/>
    </row>
    <row r="2927" spans="7:8" x14ac:dyDescent="0.35">
      <c r="G2927" s="5"/>
      <c r="H2927" s="3"/>
    </row>
    <row r="2928" spans="7:8" x14ac:dyDescent="0.35">
      <c r="G2928" s="5"/>
      <c r="H2928" s="3"/>
    </row>
    <row r="2929" spans="7:8" x14ac:dyDescent="0.35">
      <c r="G2929" s="5"/>
      <c r="H2929" s="3"/>
    </row>
    <row r="2930" spans="7:8" x14ac:dyDescent="0.35">
      <c r="G2930" s="5"/>
      <c r="H2930" s="3"/>
    </row>
    <row r="2931" spans="7:8" x14ac:dyDescent="0.35">
      <c r="G2931" s="5"/>
      <c r="H2931" s="3"/>
    </row>
    <row r="2932" spans="7:8" x14ac:dyDescent="0.35">
      <c r="G2932" s="5"/>
      <c r="H2932" s="3"/>
    </row>
    <row r="2933" spans="7:8" x14ac:dyDescent="0.35">
      <c r="G2933" s="5"/>
      <c r="H2933" s="3"/>
    </row>
    <row r="2934" spans="7:8" x14ac:dyDescent="0.35">
      <c r="G2934" s="5"/>
      <c r="H2934" s="3"/>
    </row>
    <row r="2935" spans="7:8" x14ac:dyDescent="0.35">
      <c r="G2935" s="5"/>
      <c r="H2935" s="3"/>
    </row>
    <row r="2936" spans="7:8" x14ac:dyDescent="0.35">
      <c r="G2936" s="5"/>
      <c r="H2936" s="3"/>
    </row>
    <row r="2937" spans="7:8" x14ac:dyDescent="0.35">
      <c r="G2937" s="5"/>
      <c r="H2937" s="3"/>
    </row>
    <row r="2938" spans="7:8" x14ac:dyDescent="0.35">
      <c r="G2938" s="5"/>
      <c r="H2938" s="3"/>
    </row>
    <row r="2939" spans="7:8" x14ac:dyDescent="0.35">
      <c r="G2939" s="5"/>
      <c r="H2939" s="3"/>
    </row>
    <row r="2940" spans="7:8" x14ac:dyDescent="0.35">
      <c r="G2940" s="5"/>
      <c r="H2940" s="3"/>
    </row>
    <row r="2941" spans="7:8" x14ac:dyDescent="0.35">
      <c r="G2941" s="5"/>
      <c r="H2941" s="3"/>
    </row>
    <row r="2942" spans="7:8" x14ac:dyDescent="0.35">
      <c r="G2942" s="5"/>
      <c r="H2942" s="3"/>
    </row>
    <row r="2943" spans="7:8" x14ac:dyDescent="0.35">
      <c r="G2943" s="5"/>
      <c r="H2943" s="3"/>
    </row>
    <row r="2944" spans="7:8" x14ac:dyDescent="0.35">
      <c r="G2944" s="5"/>
      <c r="H2944" s="3"/>
    </row>
    <row r="2945" spans="7:8" x14ac:dyDescent="0.35">
      <c r="G2945" s="5"/>
      <c r="H2945" s="3"/>
    </row>
    <row r="2946" spans="7:8" x14ac:dyDescent="0.35">
      <c r="G2946" s="5"/>
      <c r="H2946" s="3"/>
    </row>
    <row r="2947" spans="7:8" x14ac:dyDescent="0.35">
      <c r="G2947" s="5"/>
      <c r="H2947" s="3"/>
    </row>
    <row r="2948" spans="7:8" x14ac:dyDescent="0.35">
      <c r="G2948" s="5"/>
      <c r="H2948" s="3"/>
    </row>
    <row r="2949" spans="7:8" x14ac:dyDescent="0.35">
      <c r="G2949" s="5"/>
      <c r="H2949" s="3"/>
    </row>
    <row r="2950" spans="7:8" x14ac:dyDescent="0.35">
      <c r="G2950" s="5"/>
      <c r="H2950" s="3"/>
    </row>
    <row r="2951" spans="7:8" x14ac:dyDescent="0.35">
      <c r="G2951" s="5"/>
      <c r="H2951" s="3"/>
    </row>
    <row r="2952" spans="7:8" x14ac:dyDescent="0.35">
      <c r="G2952" s="5"/>
      <c r="H2952" s="3"/>
    </row>
    <row r="2953" spans="7:8" x14ac:dyDescent="0.35">
      <c r="G2953" s="5"/>
      <c r="H2953" s="3"/>
    </row>
    <row r="2954" spans="7:8" x14ac:dyDescent="0.35">
      <c r="G2954" s="5"/>
      <c r="H2954" s="3"/>
    </row>
    <row r="2955" spans="7:8" x14ac:dyDescent="0.35">
      <c r="G2955" s="5"/>
      <c r="H2955" s="3"/>
    </row>
    <row r="2956" spans="7:8" x14ac:dyDescent="0.35">
      <c r="G2956" s="5"/>
      <c r="H2956" s="3"/>
    </row>
    <row r="2957" spans="7:8" x14ac:dyDescent="0.35">
      <c r="G2957" s="5"/>
      <c r="H2957" s="3"/>
    </row>
    <row r="2958" spans="7:8" x14ac:dyDescent="0.35">
      <c r="G2958" s="5"/>
      <c r="H2958" s="3"/>
    </row>
    <row r="2959" spans="7:8" x14ac:dyDescent="0.35">
      <c r="G2959" s="5"/>
      <c r="H2959" s="3"/>
    </row>
    <row r="2960" spans="7:8" x14ac:dyDescent="0.35">
      <c r="G2960" s="5"/>
      <c r="H2960" s="3"/>
    </row>
    <row r="2961" spans="7:8" x14ac:dyDescent="0.35">
      <c r="G2961" s="5"/>
      <c r="H2961" s="3"/>
    </row>
    <row r="2962" spans="7:8" x14ac:dyDescent="0.35">
      <c r="G2962" s="5"/>
      <c r="H2962" s="3"/>
    </row>
    <row r="2963" spans="7:8" x14ac:dyDescent="0.35">
      <c r="G2963" s="5"/>
      <c r="H2963" s="3"/>
    </row>
    <row r="2964" spans="7:8" x14ac:dyDescent="0.35">
      <c r="G2964" s="5"/>
      <c r="H2964" s="3"/>
    </row>
    <row r="2965" spans="7:8" x14ac:dyDescent="0.35">
      <c r="G2965" s="5"/>
      <c r="H2965" s="3"/>
    </row>
    <row r="2966" spans="7:8" x14ac:dyDescent="0.35">
      <c r="G2966" s="5"/>
      <c r="H2966" s="3"/>
    </row>
    <row r="2967" spans="7:8" x14ac:dyDescent="0.35">
      <c r="G2967" s="5"/>
      <c r="H2967" s="3"/>
    </row>
    <row r="2968" spans="7:8" x14ac:dyDescent="0.35">
      <c r="G2968" s="5"/>
      <c r="H2968" s="3"/>
    </row>
    <row r="2969" spans="7:8" x14ac:dyDescent="0.35">
      <c r="G2969" s="5"/>
      <c r="H2969" s="3"/>
    </row>
    <row r="2970" spans="7:8" x14ac:dyDescent="0.35">
      <c r="G2970" s="5"/>
      <c r="H2970" s="3"/>
    </row>
    <row r="2971" spans="7:8" x14ac:dyDescent="0.35">
      <c r="G2971" s="5"/>
      <c r="H2971" s="3"/>
    </row>
    <row r="2972" spans="7:8" x14ac:dyDescent="0.35">
      <c r="G2972" s="5"/>
      <c r="H2972" s="3"/>
    </row>
    <row r="2973" spans="7:8" x14ac:dyDescent="0.35">
      <c r="G2973" s="5"/>
      <c r="H2973" s="3"/>
    </row>
    <row r="2974" spans="7:8" x14ac:dyDescent="0.35">
      <c r="G2974" s="5"/>
      <c r="H2974" s="3"/>
    </row>
    <row r="2975" spans="7:8" x14ac:dyDescent="0.35">
      <c r="G2975" s="5"/>
      <c r="H2975" s="3"/>
    </row>
    <row r="2976" spans="7:8" x14ac:dyDescent="0.35">
      <c r="G2976" s="5"/>
      <c r="H2976" s="3"/>
    </row>
    <row r="2977" spans="7:8" x14ac:dyDescent="0.35">
      <c r="G2977" s="5"/>
      <c r="H2977" s="3"/>
    </row>
    <row r="2978" spans="7:8" x14ac:dyDescent="0.35">
      <c r="G2978" s="5"/>
      <c r="H2978" s="3"/>
    </row>
    <row r="2979" spans="7:8" x14ac:dyDescent="0.35">
      <c r="G2979" s="5"/>
      <c r="H2979" s="3"/>
    </row>
    <row r="2980" spans="7:8" x14ac:dyDescent="0.35">
      <c r="G2980" s="5"/>
      <c r="H2980" s="3"/>
    </row>
    <row r="2981" spans="7:8" x14ac:dyDescent="0.35">
      <c r="G2981" s="5"/>
      <c r="H2981" s="3"/>
    </row>
    <row r="2982" spans="7:8" x14ac:dyDescent="0.35">
      <c r="G2982" s="5"/>
      <c r="H2982" s="3"/>
    </row>
    <row r="2983" spans="7:8" x14ac:dyDescent="0.35">
      <c r="G2983" s="5"/>
      <c r="H2983" s="3"/>
    </row>
    <row r="2984" spans="7:8" x14ac:dyDescent="0.35">
      <c r="G2984" s="5"/>
      <c r="H2984" s="3"/>
    </row>
    <row r="2985" spans="7:8" x14ac:dyDescent="0.35">
      <c r="G2985" s="5"/>
      <c r="H2985" s="3"/>
    </row>
    <row r="2986" spans="7:8" x14ac:dyDescent="0.35">
      <c r="G2986" s="5"/>
      <c r="H2986" s="3"/>
    </row>
    <row r="2987" spans="7:8" x14ac:dyDescent="0.35">
      <c r="G2987" s="5"/>
      <c r="H2987" s="3"/>
    </row>
    <row r="2988" spans="7:8" x14ac:dyDescent="0.35">
      <c r="G2988" s="5"/>
      <c r="H2988" s="3"/>
    </row>
    <row r="2989" spans="7:8" x14ac:dyDescent="0.35">
      <c r="G2989" s="5"/>
      <c r="H2989" s="3"/>
    </row>
    <row r="2990" spans="7:8" x14ac:dyDescent="0.35">
      <c r="G2990" s="5"/>
      <c r="H2990" s="3"/>
    </row>
    <row r="2991" spans="7:8" x14ac:dyDescent="0.35">
      <c r="G2991" s="5"/>
      <c r="H2991" s="3"/>
    </row>
    <row r="2992" spans="7:8" x14ac:dyDescent="0.35">
      <c r="G2992" s="5"/>
      <c r="H2992" s="3"/>
    </row>
    <row r="2993" spans="7:8" x14ac:dyDescent="0.35">
      <c r="G2993" s="5"/>
      <c r="H2993" s="3"/>
    </row>
    <row r="2994" spans="7:8" x14ac:dyDescent="0.35">
      <c r="G2994" s="5"/>
      <c r="H2994" s="3"/>
    </row>
    <row r="2995" spans="7:8" x14ac:dyDescent="0.35">
      <c r="G2995" s="5"/>
      <c r="H2995" s="3"/>
    </row>
    <row r="2996" spans="7:8" x14ac:dyDescent="0.35">
      <c r="G2996" s="5"/>
      <c r="H2996" s="3"/>
    </row>
    <row r="2997" spans="7:8" x14ac:dyDescent="0.35">
      <c r="G2997" s="5"/>
      <c r="H2997" s="3"/>
    </row>
    <row r="2998" spans="7:8" x14ac:dyDescent="0.35">
      <c r="G2998" s="5"/>
      <c r="H2998" s="3"/>
    </row>
    <row r="2999" spans="7:8" x14ac:dyDescent="0.35">
      <c r="G2999" s="5"/>
      <c r="H2999" s="3"/>
    </row>
    <row r="3000" spans="7:8" x14ac:dyDescent="0.35">
      <c r="G3000" s="5"/>
      <c r="H3000" s="3"/>
    </row>
    <row r="3001" spans="7:8" x14ac:dyDescent="0.35">
      <c r="G3001" s="5"/>
      <c r="H3001" s="3"/>
    </row>
    <row r="3002" spans="7:8" x14ac:dyDescent="0.35">
      <c r="G3002" s="5"/>
      <c r="H3002" s="3"/>
    </row>
    <row r="3003" spans="7:8" x14ac:dyDescent="0.35">
      <c r="G3003" s="5"/>
      <c r="H3003" s="3"/>
    </row>
    <row r="3004" spans="7:8" x14ac:dyDescent="0.35">
      <c r="G3004" s="5"/>
      <c r="H3004" s="3"/>
    </row>
    <row r="3005" spans="7:8" x14ac:dyDescent="0.35">
      <c r="G3005" s="5"/>
      <c r="H3005" s="3"/>
    </row>
    <row r="3006" spans="7:8" x14ac:dyDescent="0.35">
      <c r="G3006" s="5"/>
      <c r="H3006" s="3"/>
    </row>
    <row r="3007" spans="7:8" x14ac:dyDescent="0.35">
      <c r="G3007" s="5"/>
      <c r="H3007" s="3"/>
    </row>
    <row r="3008" spans="7:8" x14ac:dyDescent="0.35">
      <c r="G3008" s="5"/>
      <c r="H3008" s="3"/>
    </row>
    <row r="3009" spans="7:8" x14ac:dyDescent="0.35">
      <c r="G3009" s="5"/>
      <c r="H3009" s="3"/>
    </row>
    <row r="3010" spans="7:8" x14ac:dyDescent="0.35">
      <c r="G3010" s="5"/>
      <c r="H3010" s="3"/>
    </row>
    <row r="3011" spans="7:8" x14ac:dyDescent="0.35">
      <c r="G3011" s="5"/>
      <c r="H3011" s="3"/>
    </row>
    <row r="3012" spans="7:8" x14ac:dyDescent="0.35">
      <c r="G3012" s="5"/>
      <c r="H3012" s="3"/>
    </row>
    <row r="3013" spans="7:8" x14ac:dyDescent="0.35">
      <c r="G3013" s="5"/>
      <c r="H3013" s="3"/>
    </row>
    <row r="3014" spans="7:8" x14ac:dyDescent="0.35">
      <c r="G3014" s="5"/>
      <c r="H3014" s="3"/>
    </row>
    <row r="3015" spans="7:8" x14ac:dyDescent="0.35">
      <c r="G3015" s="5"/>
      <c r="H3015" s="3"/>
    </row>
    <row r="3016" spans="7:8" x14ac:dyDescent="0.35">
      <c r="G3016" s="5"/>
      <c r="H3016" s="3"/>
    </row>
    <row r="3017" spans="7:8" x14ac:dyDescent="0.35">
      <c r="G3017" s="5"/>
      <c r="H3017" s="3"/>
    </row>
    <row r="3018" spans="7:8" x14ac:dyDescent="0.35">
      <c r="G3018" s="5"/>
      <c r="H3018" s="3"/>
    </row>
    <row r="3019" spans="7:8" x14ac:dyDescent="0.35">
      <c r="G3019" s="5"/>
      <c r="H3019" s="3"/>
    </row>
    <row r="3020" spans="7:8" x14ac:dyDescent="0.35">
      <c r="G3020" s="5"/>
      <c r="H3020" s="3"/>
    </row>
    <row r="3021" spans="7:8" x14ac:dyDescent="0.35">
      <c r="G3021" s="5"/>
      <c r="H3021" s="3"/>
    </row>
    <row r="3022" spans="7:8" x14ac:dyDescent="0.35">
      <c r="G3022" s="5"/>
      <c r="H3022" s="3"/>
    </row>
    <row r="3023" spans="7:8" x14ac:dyDescent="0.35">
      <c r="G3023" s="5"/>
      <c r="H3023" s="3"/>
    </row>
    <row r="3024" spans="7:8" x14ac:dyDescent="0.35">
      <c r="G3024" s="5"/>
      <c r="H3024" s="3"/>
    </row>
    <row r="3025" spans="7:8" x14ac:dyDescent="0.35">
      <c r="G3025" s="5"/>
      <c r="H3025" s="3"/>
    </row>
    <row r="3026" spans="7:8" x14ac:dyDescent="0.35">
      <c r="G3026" s="5"/>
      <c r="H3026" s="3"/>
    </row>
    <row r="3027" spans="7:8" x14ac:dyDescent="0.35">
      <c r="G3027" s="5"/>
      <c r="H3027" s="3"/>
    </row>
    <row r="3028" spans="7:8" x14ac:dyDescent="0.35">
      <c r="G3028" s="5"/>
      <c r="H3028" s="3"/>
    </row>
    <row r="3029" spans="7:8" x14ac:dyDescent="0.35">
      <c r="G3029" s="5"/>
      <c r="H3029" s="3"/>
    </row>
    <row r="3030" spans="7:8" x14ac:dyDescent="0.35">
      <c r="G3030" s="5"/>
      <c r="H3030" s="3"/>
    </row>
    <row r="3031" spans="7:8" x14ac:dyDescent="0.35">
      <c r="G3031" s="5"/>
      <c r="H3031" s="3"/>
    </row>
    <row r="3032" spans="7:8" x14ac:dyDescent="0.35">
      <c r="G3032" s="5"/>
      <c r="H3032" s="3"/>
    </row>
    <row r="3033" spans="7:8" x14ac:dyDescent="0.35">
      <c r="G3033" s="5"/>
      <c r="H3033" s="3"/>
    </row>
    <row r="3034" spans="7:8" x14ac:dyDescent="0.35">
      <c r="G3034" s="5"/>
      <c r="H3034" s="3"/>
    </row>
    <row r="3035" spans="7:8" x14ac:dyDescent="0.35">
      <c r="G3035" s="5"/>
      <c r="H3035" s="3"/>
    </row>
    <row r="3036" spans="7:8" x14ac:dyDescent="0.35">
      <c r="G3036" s="5"/>
      <c r="H3036" s="3"/>
    </row>
    <row r="3037" spans="7:8" x14ac:dyDescent="0.35">
      <c r="G3037" s="5"/>
      <c r="H3037" s="3"/>
    </row>
    <row r="3038" spans="7:8" x14ac:dyDescent="0.35">
      <c r="G3038" s="5"/>
      <c r="H3038" s="3"/>
    </row>
    <row r="3039" spans="7:8" x14ac:dyDescent="0.35">
      <c r="G3039" s="5"/>
      <c r="H3039" s="3"/>
    </row>
    <row r="3040" spans="7:8" x14ac:dyDescent="0.35">
      <c r="G3040" s="5"/>
      <c r="H3040" s="3"/>
    </row>
    <row r="3041" spans="7:8" x14ac:dyDescent="0.35">
      <c r="G3041" s="5"/>
      <c r="H3041" s="3"/>
    </row>
    <row r="3042" spans="7:8" x14ac:dyDescent="0.35">
      <c r="G3042" s="5"/>
      <c r="H3042" s="3"/>
    </row>
    <row r="3043" spans="7:8" x14ac:dyDescent="0.35">
      <c r="G3043" s="5"/>
      <c r="H3043" s="3"/>
    </row>
    <row r="3044" spans="7:8" x14ac:dyDescent="0.35">
      <c r="G3044" s="5"/>
      <c r="H3044" s="3"/>
    </row>
    <row r="3045" spans="7:8" x14ac:dyDescent="0.35">
      <c r="G3045" s="5"/>
      <c r="H3045" s="3"/>
    </row>
    <row r="3046" spans="7:8" x14ac:dyDescent="0.35">
      <c r="G3046" s="5"/>
      <c r="H3046" s="3"/>
    </row>
    <row r="3047" spans="7:8" x14ac:dyDescent="0.35">
      <c r="G3047" s="5"/>
      <c r="H3047" s="3"/>
    </row>
    <row r="3048" spans="7:8" x14ac:dyDescent="0.35">
      <c r="G3048" s="5"/>
      <c r="H3048" s="3"/>
    </row>
    <row r="3049" spans="7:8" x14ac:dyDescent="0.35">
      <c r="G3049" s="5"/>
      <c r="H3049" s="3"/>
    </row>
    <row r="3050" spans="7:8" x14ac:dyDescent="0.35">
      <c r="G3050" s="5"/>
      <c r="H3050" s="3"/>
    </row>
    <row r="3051" spans="7:8" x14ac:dyDescent="0.35">
      <c r="G3051" s="5"/>
      <c r="H3051" s="3"/>
    </row>
    <row r="3052" spans="7:8" x14ac:dyDescent="0.35">
      <c r="G3052" s="5"/>
      <c r="H3052" s="3"/>
    </row>
    <row r="3053" spans="7:8" x14ac:dyDescent="0.35">
      <c r="G3053" s="5"/>
      <c r="H3053" s="3"/>
    </row>
    <row r="3054" spans="7:8" x14ac:dyDescent="0.35">
      <c r="G3054" s="5"/>
      <c r="H3054" s="3"/>
    </row>
    <row r="3055" spans="7:8" x14ac:dyDescent="0.35">
      <c r="G3055" s="5"/>
      <c r="H3055" s="3"/>
    </row>
    <row r="3056" spans="7:8" x14ac:dyDescent="0.35">
      <c r="G3056" s="5"/>
      <c r="H3056" s="3"/>
    </row>
    <row r="3057" spans="7:8" x14ac:dyDescent="0.35">
      <c r="G3057" s="5"/>
      <c r="H3057" s="3"/>
    </row>
    <row r="3058" spans="7:8" x14ac:dyDescent="0.35">
      <c r="G3058" s="5"/>
      <c r="H3058" s="3"/>
    </row>
    <row r="3059" spans="7:8" x14ac:dyDescent="0.35">
      <c r="G3059" s="5"/>
      <c r="H3059" s="3"/>
    </row>
    <row r="3060" spans="7:8" x14ac:dyDescent="0.35">
      <c r="G3060" s="5"/>
      <c r="H3060" s="3"/>
    </row>
    <row r="3061" spans="7:8" x14ac:dyDescent="0.35">
      <c r="G3061" s="5"/>
      <c r="H3061" s="3"/>
    </row>
    <row r="3062" spans="7:8" x14ac:dyDescent="0.35">
      <c r="G3062" s="5"/>
      <c r="H3062" s="3"/>
    </row>
    <row r="3063" spans="7:8" x14ac:dyDescent="0.35">
      <c r="G3063" s="5"/>
      <c r="H3063" s="3"/>
    </row>
    <row r="3064" spans="7:8" x14ac:dyDescent="0.35">
      <c r="G3064" s="5"/>
      <c r="H3064" s="3"/>
    </row>
    <row r="3065" spans="7:8" x14ac:dyDescent="0.35">
      <c r="G3065" s="5"/>
      <c r="H3065" s="3"/>
    </row>
    <row r="3066" spans="7:8" x14ac:dyDescent="0.35">
      <c r="G3066" s="5"/>
      <c r="H3066" s="3"/>
    </row>
    <row r="3067" spans="7:8" x14ac:dyDescent="0.35">
      <c r="G3067" s="5"/>
      <c r="H3067" s="3"/>
    </row>
    <row r="3068" spans="7:8" x14ac:dyDescent="0.35">
      <c r="G3068" s="5"/>
      <c r="H3068" s="3"/>
    </row>
    <row r="3069" spans="7:8" x14ac:dyDescent="0.35">
      <c r="G3069" s="5"/>
      <c r="H3069" s="3"/>
    </row>
    <row r="3070" spans="7:8" x14ac:dyDescent="0.35">
      <c r="G3070" s="5"/>
      <c r="H3070" s="3"/>
    </row>
    <row r="3071" spans="7:8" x14ac:dyDescent="0.35">
      <c r="G3071" s="5"/>
      <c r="H3071" s="3"/>
    </row>
    <row r="3072" spans="7:8" x14ac:dyDescent="0.35">
      <c r="G3072" s="5"/>
      <c r="H3072" s="3"/>
    </row>
    <row r="3073" spans="7:8" x14ac:dyDescent="0.35">
      <c r="G3073" s="5"/>
      <c r="H3073" s="3"/>
    </row>
    <row r="3074" spans="7:8" x14ac:dyDescent="0.35">
      <c r="G3074" s="5"/>
      <c r="H3074" s="3"/>
    </row>
    <row r="3075" spans="7:8" x14ac:dyDescent="0.35">
      <c r="G3075" s="5"/>
      <c r="H3075" s="3"/>
    </row>
    <row r="3076" spans="7:8" x14ac:dyDescent="0.35">
      <c r="G3076" s="5"/>
      <c r="H3076" s="3"/>
    </row>
    <row r="3077" spans="7:8" x14ac:dyDescent="0.35">
      <c r="G3077" s="5"/>
      <c r="H3077" s="3"/>
    </row>
    <row r="3078" spans="7:8" x14ac:dyDescent="0.35">
      <c r="G3078" s="5"/>
      <c r="H3078" s="3"/>
    </row>
    <row r="3079" spans="7:8" x14ac:dyDescent="0.35">
      <c r="G3079" s="5"/>
      <c r="H3079" s="3"/>
    </row>
    <row r="3080" spans="7:8" x14ac:dyDescent="0.35">
      <c r="G3080" s="5"/>
      <c r="H3080" s="3"/>
    </row>
    <row r="3081" spans="7:8" x14ac:dyDescent="0.35">
      <c r="G3081" s="5"/>
      <c r="H3081" s="3"/>
    </row>
    <row r="3082" spans="7:8" x14ac:dyDescent="0.35">
      <c r="G3082" s="5"/>
      <c r="H3082" s="3"/>
    </row>
    <row r="3083" spans="7:8" x14ac:dyDescent="0.35">
      <c r="G3083" s="5"/>
      <c r="H3083" s="3"/>
    </row>
    <row r="3084" spans="7:8" x14ac:dyDescent="0.35">
      <c r="G3084" s="5"/>
      <c r="H3084" s="3"/>
    </row>
    <row r="3085" spans="7:8" x14ac:dyDescent="0.35">
      <c r="G3085" s="5"/>
      <c r="H3085" s="3"/>
    </row>
    <row r="3086" spans="7:8" x14ac:dyDescent="0.35">
      <c r="G3086" s="5"/>
      <c r="H3086" s="3"/>
    </row>
    <row r="3087" spans="7:8" x14ac:dyDescent="0.35">
      <c r="G3087" s="5"/>
      <c r="H3087" s="3"/>
    </row>
    <row r="3088" spans="7:8" x14ac:dyDescent="0.35">
      <c r="G3088" s="5"/>
      <c r="H3088" s="3"/>
    </row>
    <row r="3089" spans="7:8" x14ac:dyDescent="0.35">
      <c r="G3089" s="5"/>
      <c r="H3089" s="3"/>
    </row>
    <row r="3090" spans="7:8" x14ac:dyDescent="0.35">
      <c r="G3090" s="5"/>
      <c r="H3090" s="3"/>
    </row>
    <row r="3091" spans="7:8" x14ac:dyDescent="0.35">
      <c r="G3091" s="5"/>
      <c r="H3091" s="3"/>
    </row>
    <row r="3092" spans="7:8" x14ac:dyDescent="0.35">
      <c r="G3092" s="5"/>
      <c r="H3092" s="3"/>
    </row>
    <row r="3093" spans="7:8" x14ac:dyDescent="0.35">
      <c r="G3093" s="5"/>
      <c r="H3093" s="3"/>
    </row>
    <row r="3094" spans="7:8" x14ac:dyDescent="0.35">
      <c r="G3094" s="5"/>
      <c r="H3094" s="3"/>
    </row>
    <row r="3095" spans="7:8" x14ac:dyDescent="0.35">
      <c r="G3095" s="5"/>
      <c r="H3095" s="3"/>
    </row>
    <row r="3096" spans="7:8" x14ac:dyDescent="0.35">
      <c r="G3096" s="5"/>
      <c r="H3096" s="3"/>
    </row>
    <row r="3097" spans="7:8" x14ac:dyDescent="0.35">
      <c r="G3097" s="5"/>
      <c r="H3097" s="3"/>
    </row>
    <row r="3098" spans="7:8" x14ac:dyDescent="0.35">
      <c r="G3098" s="5"/>
      <c r="H3098" s="3"/>
    </row>
    <row r="3099" spans="7:8" x14ac:dyDescent="0.35">
      <c r="G3099" s="5"/>
      <c r="H3099" s="3"/>
    </row>
    <row r="3100" spans="7:8" x14ac:dyDescent="0.35">
      <c r="G3100" s="5"/>
      <c r="H3100" s="3"/>
    </row>
    <row r="3101" spans="7:8" x14ac:dyDescent="0.35">
      <c r="G3101" s="5"/>
      <c r="H3101" s="3"/>
    </row>
    <row r="3102" spans="7:8" x14ac:dyDescent="0.35">
      <c r="G3102" s="5"/>
      <c r="H3102" s="3"/>
    </row>
    <row r="3103" spans="7:8" x14ac:dyDescent="0.35">
      <c r="G3103" s="5"/>
      <c r="H3103" s="3"/>
    </row>
    <row r="3104" spans="7:8" x14ac:dyDescent="0.35">
      <c r="G3104" s="5"/>
      <c r="H3104" s="3"/>
    </row>
    <row r="3105" spans="7:8" x14ac:dyDescent="0.35">
      <c r="G3105" s="5"/>
      <c r="H3105" s="3"/>
    </row>
    <row r="3106" spans="7:8" x14ac:dyDescent="0.35">
      <c r="G3106" s="5"/>
      <c r="H3106" s="3"/>
    </row>
    <row r="3107" spans="7:8" x14ac:dyDescent="0.35">
      <c r="G3107" s="5"/>
      <c r="H3107" s="3"/>
    </row>
    <row r="3108" spans="7:8" x14ac:dyDescent="0.35">
      <c r="G3108" s="5"/>
      <c r="H3108" s="3"/>
    </row>
    <row r="3109" spans="7:8" x14ac:dyDescent="0.35">
      <c r="G3109" s="5"/>
      <c r="H3109" s="3"/>
    </row>
    <row r="3110" spans="7:8" x14ac:dyDescent="0.35">
      <c r="G3110" s="5"/>
      <c r="H3110" s="3"/>
    </row>
    <row r="3111" spans="7:8" x14ac:dyDescent="0.35">
      <c r="G3111" s="5"/>
      <c r="H3111" s="3"/>
    </row>
    <row r="3112" spans="7:8" x14ac:dyDescent="0.35">
      <c r="G3112" s="5"/>
      <c r="H3112" s="3"/>
    </row>
    <row r="3113" spans="7:8" x14ac:dyDescent="0.35">
      <c r="G3113" s="5"/>
      <c r="H3113" s="3"/>
    </row>
    <row r="3114" spans="7:8" x14ac:dyDescent="0.35">
      <c r="G3114" s="5"/>
      <c r="H3114" s="3"/>
    </row>
    <row r="3115" spans="7:8" x14ac:dyDescent="0.35">
      <c r="G3115" s="5"/>
      <c r="H3115" s="3"/>
    </row>
    <row r="3116" spans="7:8" x14ac:dyDescent="0.35">
      <c r="G3116" s="5"/>
      <c r="H3116" s="3"/>
    </row>
    <row r="3117" spans="7:8" x14ac:dyDescent="0.35">
      <c r="G3117" s="5"/>
      <c r="H3117" s="3"/>
    </row>
    <row r="3118" spans="7:8" x14ac:dyDescent="0.35">
      <c r="G3118" s="5"/>
      <c r="H3118" s="3"/>
    </row>
    <row r="3119" spans="7:8" x14ac:dyDescent="0.35">
      <c r="G3119" s="5"/>
      <c r="H3119" s="3"/>
    </row>
    <row r="3120" spans="7:8" x14ac:dyDescent="0.35">
      <c r="G3120" s="5"/>
      <c r="H3120" s="3"/>
    </row>
    <row r="3121" spans="7:8" x14ac:dyDescent="0.35">
      <c r="G3121" s="5"/>
      <c r="H3121" s="3"/>
    </row>
    <row r="3122" spans="7:8" x14ac:dyDescent="0.35">
      <c r="G3122" s="5"/>
      <c r="H3122" s="3"/>
    </row>
    <row r="3123" spans="7:8" x14ac:dyDescent="0.35">
      <c r="G3123" s="5"/>
      <c r="H3123" s="3"/>
    </row>
    <row r="3124" spans="7:8" x14ac:dyDescent="0.35">
      <c r="G3124" s="5"/>
      <c r="H3124" s="3"/>
    </row>
    <row r="3125" spans="7:8" x14ac:dyDescent="0.35">
      <c r="G3125" s="5"/>
      <c r="H3125" s="3"/>
    </row>
    <row r="3126" spans="7:8" x14ac:dyDescent="0.35">
      <c r="G3126" s="5"/>
      <c r="H3126" s="3"/>
    </row>
    <row r="3127" spans="7:8" x14ac:dyDescent="0.35">
      <c r="G3127" s="5"/>
      <c r="H3127" s="3"/>
    </row>
    <row r="3128" spans="7:8" x14ac:dyDescent="0.35">
      <c r="G3128" s="5"/>
      <c r="H3128" s="3"/>
    </row>
    <row r="3129" spans="7:8" x14ac:dyDescent="0.35">
      <c r="G3129" s="5"/>
      <c r="H3129" s="3"/>
    </row>
    <row r="3130" spans="7:8" x14ac:dyDescent="0.35">
      <c r="G3130" s="5"/>
      <c r="H3130" s="3"/>
    </row>
    <row r="3131" spans="7:8" x14ac:dyDescent="0.35">
      <c r="G3131" s="5"/>
      <c r="H3131" s="3"/>
    </row>
    <row r="3132" spans="7:8" x14ac:dyDescent="0.35">
      <c r="G3132" s="5"/>
      <c r="H3132" s="3"/>
    </row>
    <row r="3133" spans="7:8" x14ac:dyDescent="0.35">
      <c r="G3133" s="5"/>
      <c r="H3133" s="3"/>
    </row>
    <row r="3134" spans="7:8" x14ac:dyDescent="0.35">
      <c r="G3134" s="5"/>
      <c r="H3134" s="3"/>
    </row>
    <row r="3135" spans="7:8" x14ac:dyDescent="0.35">
      <c r="G3135" s="5"/>
      <c r="H3135" s="3"/>
    </row>
    <row r="3136" spans="7:8" x14ac:dyDescent="0.35">
      <c r="G3136" s="5"/>
      <c r="H3136" s="3"/>
    </row>
    <row r="3137" spans="7:8" x14ac:dyDescent="0.35">
      <c r="G3137" s="5"/>
      <c r="H3137" s="3"/>
    </row>
    <row r="3138" spans="7:8" x14ac:dyDescent="0.35">
      <c r="G3138" s="5"/>
      <c r="H3138" s="3"/>
    </row>
    <row r="3139" spans="7:8" x14ac:dyDescent="0.35">
      <c r="G3139" s="5"/>
      <c r="H3139" s="3"/>
    </row>
    <row r="3140" spans="7:8" x14ac:dyDescent="0.35">
      <c r="G3140" s="5"/>
      <c r="H3140" s="3"/>
    </row>
    <row r="3141" spans="7:8" x14ac:dyDescent="0.35">
      <c r="G3141" s="5"/>
      <c r="H3141" s="3"/>
    </row>
    <row r="3142" spans="7:8" x14ac:dyDescent="0.35">
      <c r="G3142" s="5"/>
      <c r="H3142" s="3"/>
    </row>
    <row r="3143" spans="7:8" x14ac:dyDescent="0.35">
      <c r="G3143" s="5"/>
      <c r="H3143" s="3"/>
    </row>
    <row r="3144" spans="7:8" x14ac:dyDescent="0.35">
      <c r="G3144" s="5"/>
      <c r="H3144" s="3"/>
    </row>
    <row r="3145" spans="7:8" x14ac:dyDescent="0.35">
      <c r="G3145" s="5"/>
      <c r="H3145" s="3"/>
    </row>
    <row r="3146" spans="7:8" x14ac:dyDescent="0.35">
      <c r="G3146" s="5"/>
      <c r="H3146" s="3"/>
    </row>
    <row r="3147" spans="7:8" x14ac:dyDescent="0.35">
      <c r="G3147" s="5"/>
      <c r="H3147" s="3"/>
    </row>
    <row r="3148" spans="7:8" x14ac:dyDescent="0.35">
      <c r="G3148" s="5"/>
      <c r="H3148" s="3"/>
    </row>
    <row r="3149" spans="7:8" x14ac:dyDescent="0.35">
      <c r="G3149" s="5"/>
      <c r="H3149" s="3"/>
    </row>
    <row r="3150" spans="7:8" x14ac:dyDescent="0.35">
      <c r="G3150" s="5"/>
      <c r="H3150" s="3"/>
    </row>
    <row r="3151" spans="7:8" x14ac:dyDescent="0.35">
      <c r="G3151" s="5"/>
      <c r="H3151" s="3"/>
    </row>
    <row r="3152" spans="7:8" x14ac:dyDescent="0.35">
      <c r="G3152" s="5"/>
      <c r="H3152" s="3"/>
    </row>
    <row r="3153" spans="7:8" x14ac:dyDescent="0.35">
      <c r="G3153" s="5"/>
      <c r="H3153" s="3"/>
    </row>
    <row r="3154" spans="7:8" x14ac:dyDescent="0.35">
      <c r="G3154" s="5"/>
      <c r="H3154" s="3"/>
    </row>
    <row r="3155" spans="7:8" x14ac:dyDescent="0.35">
      <c r="G3155" s="5"/>
      <c r="H3155" s="3"/>
    </row>
    <row r="3156" spans="7:8" x14ac:dyDescent="0.35">
      <c r="G3156" s="5"/>
      <c r="H3156" s="3"/>
    </row>
    <row r="3157" spans="7:8" x14ac:dyDescent="0.35">
      <c r="G3157" s="5"/>
      <c r="H3157" s="3"/>
    </row>
    <row r="3158" spans="7:8" x14ac:dyDescent="0.35">
      <c r="G3158" s="5"/>
      <c r="H3158" s="3"/>
    </row>
    <row r="3159" spans="7:8" x14ac:dyDescent="0.35">
      <c r="G3159" s="5"/>
      <c r="H3159" s="3"/>
    </row>
    <row r="3160" spans="7:8" x14ac:dyDescent="0.35">
      <c r="G3160" s="5"/>
      <c r="H3160" s="3"/>
    </row>
    <row r="3161" spans="7:8" x14ac:dyDescent="0.35">
      <c r="G3161" s="5"/>
      <c r="H3161" s="3"/>
    </row>
    <row r="3162" spans="7:8" x14ac:dyDescent="0.35">
      <c r="G3162" s="5"/>
      <c r="H3162" s="3"/>
    </row>
    <row r="3163" spans="7:8" x14ac:dyDescent="0.35">
      <c r="G3163" s="5"/>
      <c r="H3163" s="3"/>
    </row>
    <row r="3164" spans="7:8" x14ac:dyDescent="0.35">
      <c r="G3164" s="5"/>
      <c r="H3164" s="3"/>
    </row>
    <row r="3165" spans="7:8" x14ac:dyDescent="0.35">
      <c r="G3165" s="5"/>
      <c r="H3165" s="3"/>
    </row>
    <row r="3166" spans="7:8" x14ac:dyDescent="0.35">
      <c r="G3166" s="5"/>
      <c r="H3166" s="3"/>
    </row>
    <row r="3167" spans="7:8" x14ac:dyDescent="0.35">
      <c r="G3167" s="5"/>
      <c r="H3167" s="3"/>
    </row>
    <row r="3168" spans="7:8" x14ac:dyDescent="0.35">
      <c r="G3168" s="5"/>
      <c r="H3168" s="3"/>
    </row>
    <row r="3169" spans="7:8" x14ac:dyDescent="0.35">
      <c r="G3169" s="5"/>
      <c r="H3169" s="3"/>
    </row>
    <row r="3170" spans="7:8" x14ac:dyDescent="0.35">
      <c r="G3170" s="5"/>
      <c r="H3170" s="3"/>
    </row>
    <row r="3171" spans="7:8" x14ac:dyDescent="0.35">
      <c r="G3171" s="5"/>
      <c r="H3171" s="3"/>
    </row>
    <row r="3172" spans="7:8" x14ac:dyDescent="0.35">
      <c r="G3172" s="5"/>
      <c r="H3172" s="3"/>
    </row>
    <row r="3173" spans="7:8" x14ac:dyDescent="0.35">
      <c r="G3173" s="5"/>
      <c r="H3173" s="3"/>
    </row>
    <row r="3174" spans="7:8" x14ac:dyDescent="0.35">
      <c r="G3174" s="5"/>
      <c r="H3174" s="3"/>
    </row>
    <row r="3175" spans="7:8" x14ac:dyDescent="0.35">
      <c r="G3175" s="5"/>
      <c r="H3175" s="3"/>
    </row>
    <row r="3176" spans="7:8" x14ac:dyDescent="0.35">
      <c r="G3176" s="5"/>
      <c r="H3176" s="3"/>
    </row>
    <row r="3177" spans="7:8" x14ac:dyDescent="0.35">
      <c r="G3177" s="5"/>
      <c r="H3177" s="3"/>
    </row>
    <row r="3178" spans="7:8" x14ac:dyDescent="0.35">
      <c r="G3178" s="5"/>
      <c r="H3178" s="3"/>
    </row>
    <row r="3179" spans="7:8" x14ac:dyDescent="0.35">
      <c r="G3179" s="5"/>
      <c r="H3179" s="3"/>
    </row>
    <row r="3180" spans="7:8" x14ac:dyDescent="0.35">
      <c r="G3180" s="5"/>
      <c r="H3180" s="3"/>
    </row>
    <row r="3181" spans="7:8" x14ac:dyDescent="0.35">
      <c r="G3181" s="5"/>
      <c r="H3181" s="3"/>
    </row>
    <row r="3182" spans="7:8" x14ac:dyDescent="0.35">
      <c r="G3182" s="5"/>
      <c r="H3182" s="3"/>
    </row>
    <row r="3183" spans="7:8" x14ac:dyDescent="0.35">
      <c r="G3183" s="5"/>
      <c r="H3183" s="3"/>
    </row>
    <row r="3184" spans="7:8" x14ac:dyDescent="0.35">
      <c r="G3184" s="5"/>
      <c r="H3184" s="3"/>
    </row>
    <row r="3185" spans="7:8" x14ac:dyDescent="0.35">
      <c r="G3185" s="5"/>
      <c r="H3185" s="3"/>
    </row>
    <row r="3186" spans="7:8" x14ac:dyDescent="0.35">
      <c r="G3186" s="5"/>
      <c r="H3186" s="3"/>
    </row>
    <row r="3187" spans="7:8" x14ac:dyDescent="0.35">
      <c r="G3187" s="5"/>
      <c r="H3187" s="3"/>
    </row>
    <row r="3188" spans="7:8" x14ac:dyDescent="0.35">
      <c r="G3188" s="5"/>
      <c r="H3188" s="3"/>
    </row>
    <row r="3189" spans="7:8" x14ac:dyDescent="0.35">
      <c r="G3189" s="5"/>
      <c r="H3189" s="3"/>
    </row>
    <row r="3190" spans="7:8" x14ac:dyDescent="0.35">
      <c r="G3190" s="5"/>
      <c r="H3190" s="3"/>
    </row>
    <row r="3191" spans="7:8" x14ac:dyDescent="0.35">
      <c r="G3191" s="5"/>
      <c r="H3191" s="3"/>
    </row>
    <row r="3192" spans="7:8" x14ac:dyDescent="0.35">
      <c r="G3192" s="5"/>
      <c r="H3192" s="3"/>
    </row>
    <row r="3193" spans="7:8" x14ac:dyDescent="0.35">
      <c r="G3193" s="5"/>
      <c r="H3193" s="3"/>
    </row>
    <row r="3194" spans="7:8" x14ac:dyDescent="0.35">
      <c r="G3194" s="5"/>
      <c r="H3194" s="3"/>
    </row>
    <row r="3195" spans="7:8" x14ac:dyDescent="0.35">
      <c r="G3195" s="5"/>
      <c r="H3195" s="3"/>
    </row>
    <row r="3196" spans="7:8" x14ac:dyDescent="0.35">
      <c r="G3196" s="5"/>
      <c r="H3196" s="3"/>
    </row>
    <row r="3197" spans="7:8" x14ac:dyDescent="0.35">
      <c r="G3197" s="5"/>
      <c r="H3197" s="3"/>
    </row>
    <row r="3198" spans="7:8" x14ac:dyDescent="0.35">
      <c r="G3198" s="5"/>
      <c r="H3198" s="3"/>
    </row>
    <row r="3199" spans="7:8" x14ac:dyDescent="0.35">
      <c r="G3199" s="5"/>
      <c r="H3199" s="3"/>
    </row>
    <row r="3200" spans="7:8" x14ac:dyDescent="0.35">
      <c r="G3200" s="5"/>
      <c r="H3200" s="3"/>
    </row>
    <row r="3201" spans="7:8" x14ac:dyDescent="0.35">
      <c r="G3201" s="5"/>
      <c r="H3201" s="3"/>
    </row>
    <row r="3202" spans="7:8" x14ac:dyDescent="0.35">
      <c r="G3202" s="5"/>
      <c r="H3202" s="3"/>
    </row>
    <row r="3203" spans="7:8" x14ac:dyDescent="0.35">
      <c r="G3203" s="5"/>
      <c r="H3203" s="3"/>
    </row>
    <row r="3204" spans="7:8" x14ac:dyDescent="0.35">
      <c r="G3204" s="5"/>
      <c r="H3204" s="3"/>
    </row>
    <row r="3205" spans="7:8" x14ac:dyDescent="0.35">
      <c r="G3205" s="5"/>
      <c r="H3205" s="3"/>
    </row>
    <row r="3206" spans="7:8" x14ac:dyDescent="0.35">
      <c r="G3206" s="5"/>
      <c r="H3206" s="3"/>
    </row>
    <row r="3207" spans="7:8" x14ac:dyDescent="0.35">
      <c r="G3207" s="5"/>
      <c r="H3207" s="3"/>
    </row>
    <row r="3208" spans="7:8" x14ac:dyDescent="0.35">
      <c r="G3208" s="5"/>
      <c r="H3208" s="3"/>
    </row>
    <row r="3209" spans="7:8" x14ac:dyDescent="0.35">
      <c r="G3209" s="5"/>
      <c r="H3209" s="3"/>
    </row>
    <row r="3210" spans="7:8" x14ac:dyDescent="0.35">
      <c r="G3210" s="5"/>
      <c r="H3210" s="3"/>
    </row>
    <row r="3211" spans="7:8" x14ac:dyDescent="0.35">
      <c r="G3211" s="5"/>
      <c r="H3211" s="3"/>
    </row>
    <row r="3212" spans="7:8" x14ac:dyDescent="0.35">
      <c r="G3212" s="5"/>
      <c r="H3212" s="3"/>
    </row>
    <row r="3213" spans="7:8" x14ac:dyDescent="0.35">
      <c r="G3213" s="5"/>
      <c r="H3213" s="3"/>
    </row>
    <row r="3214" spans="7:8" x14ac:dyDescent="0.35">
      <c r="G3214" s="5"/>
      <c r="H3214" s="3"/>
    </row>
    <row r="3215" spans="7:8" x14ac:dyDescent="0.35">
      <c r="G3215" s="5"/>
      <c r="H3215" s="3"/>
    </row>
    <row r="3216" spans="7:8" x14ac:dyDescent="0.35">
      <c r="G3216" s="5"/>
      <c r="H3216" s="3"/>
    </row>
    <row r="3217" spans="7:8" x14ac:dyDescent="0.35">
      <c r="G3217" s="5"/>
      <c r="H3217" s="3"/>
    </row>
    <row r="3218" spans="7:8" x14ac:dyDescent="0.35">
      <c r="G3218" s="5"/>
      <c r="H3218" s="3"/>
    </row>
    <row r="3219" spans="7:8" x14ac:dyDescent="0.35">
      <c r="G3219" s="5"/>
      <c r="H3219" s="3"/>
    </row>
    <row r="3220" spans="7:8" x14ac:dyDescent="0.35">
      <c r="G3220" s="5"/>
      <c r="H3220" s="3"/>
    </row>
    <row r="3221" spans="7:8" x14ac:dyDescent="0.35">
      <c r="G3221" s="5"/>
      <c r="H3221" s="3"/>
    </row>
    <row r="3222" spans="7:8" x14ac:dyDescent="0.35">
      <c r="G3222" s="5"/>
      <c r="H3222" s="3"/>
    </row>
    <row r="3223" spans="7:8" x14ac:dyDescent="0.35">
      <c r="G3223" s="5"/>
      <c r="H3223" s="3"/>
    </row>
    <row r="3224" spans="7:8" x14ac:dyDescent="0.35">
      <c r="G3224" s="5"/>
      <c r="H3224" s="3"/>
    </row>
    <row r="3225" spans="7:8" x14ac:dyDescent="0.35">
      <c r="G3225" s="5"/>
      <c r="H3225" s="3"/>
    </row>
    <row r="3226" spans="7:8" x14ac:dyDescent="0.35">
      <c r="G3226" s="5"/>
      <c r="H3226" s="3"/>
    </row>
    <row r="3227" spans="7:8" x14ac:dyDescent="0.35">
      <c r="G3227" s="5"/>
      <c r="H3227" s="3"/>
    </row>
    <row r="3228" spans="7:8" x14ac:dyDescent="0.35">
      <c r="G3228" s="5"/>
      <c r="H3228" s="3"/>
    </row>
    <row r="3229" spans="7:8" x14ac:dyDescent="0.35">
      <c r="G3229" s="5"/>
      <c r="H3229" s="3"/>
    </row>
    <row r="3230" spans="7:8" x14ac:dyDescent="0.35">
      <c r="G3230" s="5"/>
      <c r="H3230" s="3"/>
    </row>
    <row r="3231" spans="7:8" x14ac:dyDescent="0.35">
      <c r="G3231" s="5"/>
      <c r="H3231" s="3"/>
    </row>
    <row r="3232" spans="7:8" x14ac:dyDescent="0.35">
      <c r="G3232" s="5"/>
      <c r="H3232" s="3"/>
    </row>
    <row r="3233" spans="7:8" x14ac:dyDescent="0.35">
      <c r="G3233" s="5"/>
      <c r="H3233" s="3"/>
    </row>
    <row r="3234" spans="7:8" x14ac:dyDescent="0.35">
      <c r="G3234" s="5"/>
      <c r="H3234" s="3"/>
    </row>
    <row r="3235" spans="7:8" x14ac:dyDescent="0.35">
      <c r="G3235" s="5"/>
      <c r="H3235" s="3"/>
    </row>
    <row r="3236" spans="7:8" x14ac:dyDescent="0.35">
      <c r="G3236" s="5"/>
      <c r="H3236" s="3"/>
    </row>
    <row r="3237" spans="7:8" x14ac:dyDescent="0.35">
      <c r="G3237" s="5"/>
      <c r="H3237" s="3"/>
    </row>
    <row r="3238" spans="7:8" x14ac:dyDescent="0.35">
      <c r="G3238" s="5"/>
      <c r="H3238" s="3"/>
    </row>
    <row r="3239" spans="7:8" x14ac:dyDescent="0.35">
      <c r="G3239" s="5"/>
      <c r="H3239" s="3"/>
    </row>
    <row r="3240" spans="7:8" x14ac:dyDescent="0.35">
      <c r="G3240" s="5"/>
      <c r="H3240" s="3"/>
    </row>
    <row r="3241" spans="7:8" x14ac:dyDescent="0.35">
      <c r="G3241" s="5"/>
      <c r="H3241" s="3"/>
    </row>
    <row r="3242" spans="7:8" x14ac:dyDescent="0.35">
      <c r="G3242" s="5"/>
      <c r="H3242" s="3"/>
    </row>
    <row r="3243" spans="7:8" x14ac:dyDescent="0.35">
      <c r="G3243" s="5"/>
      <c r="H3243" s="3"/>
    </row>
    <row r="3244" spans="7:8" x14ac:dyDescent="0.35">
      <c r="G3244" s="5"/>
      <c r="H3244" s="3"/>
    </row>
    <row r="3245" spans="7:8" x14ac:dyDescent="0.35">
      <c r="G3245" s="5"/>
      <c r="H3245" s="3"/>
    </row>
    <row r="3246" spans="7:8" x14ac:dyDescent="0.35">
      <c r="G3246" s="5"/>
      <c r="H3246" s="3"/>
    </row>
    <row r="3247" spans="7:8" x14ac:dyDescent="0.35">
      <c r="G3247" s="5"/>
      <c r="H3247" s="3"/>
    </row>
    <row r="3248" spans="7:8" x14ac:dyDescent="0.35">
      <c r="G3248" s="5"/>
      <c r="H3248" s="3"/>
    </row>
    <row r="3249" spans="7:8" x14ac:dyDescent="0.35">
      <c r="G3249" s="5"/>
      <c r="H3249" s="3"/>
    </row>
    <row r="3250" spans="7:8" x14ac:dyDescent="0.35">
      <c r="G3250" s="5"/>
      <c r="H3250" s="3"/>
    </row>
    <row r="3251" spans="7:8" x14ac:dyDescent="0.35">
      <c r="G3251" s="5"/>
      <c r="H3251" s="3"/>
    </row>
    <row r="3252" spans="7:8" x14ac:dyDescent="0.35">
      <c r="G3252" s="5"/>
      <c r="H3252" s="3"/>
    </row>
    <row r="3253" spans="7:8" x14ac:dyDescent="0.35">
      <c r="G3253" s="5"/>
      <c r="H3253" s="3"/>
    </row>
    <row r="3254" spans="7:8" x14ac:dyDescent="0.35">
      <c r="G3254" s="5"/>
      <c r="H3254" s="3"/>
    </row>
    <row r="3255" spans="7:8" x14ac:dyDescent="0.35">
      <c r="G3255" s="5"/>
      <c r="H3255" s="3"/>
    </row>
    <row r="3256" spans="7:8" x14ac:dyDescent="0.35">
      <c r="G3256" s="5"/>
      <c r="H3256" s="3"/>
    </row>
    <row r="3257" spans="7:8" x14ac:dyDescent="0.35">
      <c r="G3257" s="5"/>
      <c r="H3257" s="3"/>
    </row>
    <row r="3258" spans="7:8" x14ac:dyDescent="0.35">
      <c r="G3258" s="5"/>
      <c r="H3258" s="3"/>
    </row>
    <row r="3259" spans="7:8" x14ac:dyDescent="0.35">
      <c r="G3259" s="5"/>
      <c r="H3259" s="3"/>
    </row>
    <row r="3260" spans="7:8" x14ac:dyDescent="0.35">
      <c r="G3260" s="5"/>
      <c r="H3260" s="3"/>
    </row>
    <row r="3261" spans="7:8" x14ac:dyDescent="0.35">
      <c r="G3261" s="5"/>
      <c r="H3261" s="3"/>
    </row>
    <row r="3262" spans="7:8" x14ac:dyDescent="0.35">
      <c r="G3262" s="5"/>
      <c r="H3262" s="3"/>
    </row>
    <row r="3263" spans="7:8" x14ac:dyDescent="0.35">
      <c r="G3263" s="5"/>
      <c r="H3263" s="3"/>
    </row>
    <row r="3264" spans="7:8" x14ac:dyDescent="0.35">
      <c r="G3264" s="5"/>
      <c r="H3264" s="3"/>
    </row>
    <row r="3265" spans="7:8" x14ac:dyDescent="0.35">
      <c r="G3265" s="5"/>
      <c r="H3265" s="3"/>
    </row>
    <row r="3266" spans="7:8" x14ac:dyDescent="0.35">
      <c r="G3266" s="5"/>
      <c r="H3266" s="3"/>
    </row>
    <row r="3267" spans="7:8" x14ac:dyDescent="0.35">
      <c r="G3267" s="5"/>
      <c r="H3267" s="3"/>
    </row>
    <row r="3268" spans="7:8" x14ac:dyDescent="0.35">
      <c r="G3268" s="5"/>
      <c r="H3268" s="3"/>
    </row>
    <row r="3269" spans="7:8" x14ac:dyDescent="0.35">
      <c r="G3269" s="5"/>
      <c r="H3269" s="3"/>
    </row>
    <row r="3270" spans="7:8" x14ac:dyDescent="0.35">
      <c r="G3270" s="5"/>
      <c r="H3270" s="3"/>
    </row>
    <row r="3271" spans="7:8" x14ac:dyDescent="0.35">
      <c r="G3271" s="5"/>
      <c r="H3271" s="3"/>
    </row>
    <row r="3272" spans="7:8" x14ac:dyDescent="0.35">
      <c r="G3272" s="5"/>
      <c r="H3272" s="3"/>
    </row>
    <row r="3273" spans="7:8" x14ac:dyDescent="0.35">
      <c r="G3273" s="5"/>
      <c r="H3273" s="3"/>
    </row>
    <row r="3274" spans="7:8" x14ac:dyDescent="0.35">
      <c r="G3274" s="5"/>
      <c r="H3274" s="3"/>
    </row>
    <row r="3275" spans="7:8" x14ac:dyDescent="0.35">
      <c r="G3275" s="5"/>
      <c r="H3275" s="3"/>
    </row>
    <row r="3276" spans="7:8" x14ac:dyDescent="0.35">
      <c r="G3276" s="5"/>
      <c r="H3276" s="3"/>
    </row>
    <row r="3277" spans="7:8" x14ac:dyDescent="0.35">
      <c r="G3277" s="5"/>
      <c r="H3277" s="3"/>
    </row>
    <row r="3278" spans="7:8" x14ac:dyDescent="0.35">
      <c r="G3278" s="5"/>
      <c r="H3278" s="3"/>
    </row>
    <row r="3279" spans="7:8" x14ac:dyDescent="0.35">
      <c r="G3279" s="5"/>
      <c r="H3279" s="3"/>
    </row>
    <row r="3280" spans="7:8" x14ac:dyDescent="0.35">
      <c r="G3280" s="5"/>
      <c r="H3280" s="3"/>
    </row>
    <row r="3281" spans="7:8" x14ac:dyDescent="0.35">
      <c r="G3281" s="5"/>
      <c r="H3281" s="3"/>
    </row>
    <row r="3282" spans="7:8" x14ac:dyDescent="0.35">
      <c r="G3282" s="5"/>
      <c r="H3282" s="3"/>
    </row>
    <row r="3283" spans="7:8" x14ac:dyDescent="0.35">
      <c r="G3283" s="5"/>
      <c r="H3283" s="3"/>
    </row>
    <row r="3284" spans="7:8" x14ac:dyDescent="0.35">
      <c r="G3284" s="5"/>
      <c r="H3284" s="3"/>
    </row>
    <row r="3285" spans="7:8" x14ac:dyDescent="0.35">
      <c r="G3285" s="5"/>
      <c r="H3285" s="3"/>
    </row>
    <row r="3286" spans="7:8" x14ac:dyDescent="0.35">
      <c r="G3286" s="5"/>
      <c r="H3286" s="3"/>
    </row>
    <row r="3287" spans="7:8" x14ac:dyDescent="0.35">
      <c r="G3287" s="5"/>
      <c r="H3287" s="3"/>
    </row>
    <row r="3288" spans="7:8" x14ac:dyDescent="0.35">
      <c r="G3288" s="5"/>
      <c r="H3288" s="3"/>
    </row>
    <row r="3289" spans="7:8" x14ac:dyDescent="0.35">
      <c r="G3289" s="5"/>
      <c r="H3289" s="3"/>
    </row>
    <row r="3290" spans="7:8" x14ac:dyDescent="0.35">
      <c r="G3290" s="5"/>
      <c r="H3290" s="3"/>
    </row>
    <row r="3291" spans="7:8" x14ac:dyDescent="0.35">
      <c r="G3291" s="5"/>
      <c r="H3291" s="3"/>
    </row>
    <row r="3292" spans="7:8" x14ac:dyDescent="0.35">
      <c r="G3292" s="5"/>
      <c r="H3292" s="3"/>
    </row>
    <row r="3293" spans="7:8" x14ac:dyDescent="0.35">
      <c r="G3293" s="5"/>
      <c r="H3293" s="3"/>
    </row>
    <row r="3294" spans="7:8" x14ac:dyDescent="0.35">
      <c r="G3294" s="5"/>
      <c r="H3294" s="3"/>
    </row>
    <row r="3295" spans="7:8" x14ac:dyDescent="0.35">
      <c r="G3295" s="5"/>
      <c r="H3295" s="3"/>
    </row>
    <row r="3296" spans="7:8" x14ac:dyDescent="0.35">
      <c r="G3296" s="5"/>
      <c r="H3296" s="3"/>
    </row>
    <row r="3297" spans="7:8" x14ac:dyDescent="0.35">
      <c r="G3297" s="5"/>
      <c r="H3297" s="3"/>
    </row>
    <row r="3298" spans="7:8" x14ac:dyDescent="0.35">
      <c r="G3298" s="5"/>
      <c r="H3298" s="3"/>
    </row>
    <row r="3299" spans="7:8" x14ac:dyDescent="0.35">
      <c r="G3299" s="5"/>
      <c r="H3299" s="3"/>
    </row>
    <row r="3300" spans="7:8" x14ac:dyDescent="0.35">
      <c r="G3300" s="5"/>
      <c r="H3300" s="3"/>
    </row>
    <row r="3301" spans="7:8" x14ac:dyDescent="0.35">
      <c r="G3301" s="5"/>
      <c r="H3301" s="3"/>
    </row>
    <row r="3302" spans="7:8" x14ac:dyDescent="0.35">
      <c r="G3302" s="5"/>
      <c r="H3302" s="3"/>
    </row>
    <row r="3303" spans="7:8" x14ac:dyDescent="0.35">
      <c r="G3303" s="5"/>
      <c r="H3303" s="3"/>
    </row>
    <row r="3304" spans="7:8" x14ac:dyDescent="0.35">
      <c r="G3304" s="5"/>
      <c r="H3304" s="3"/>
    </row>
    <row r="3305" spans="7:8" x14ac:dyDescent="0.35">
      <c r="G3305" s="5"/>
      <c r="H3305" s="3"/>
    </row>
    <row r="3306" spans="7:8" x14ac:dyDescent="0.35">
      <c r="G3306" s="5"/>
      <c r="H3306" s="3"/>
    </row>
    <row r="3307" spans="7:8" x14ac:dyDescent="0.35">
      <c r="G3307" s="5"/>
      <c r="H3307" s="3"/>
    </row>
    <row r="3308" spans="7:8" x14ac:dyDescent="0.35">
      <c r="G3308" s="5"/>
      <c r="H3308" s="3"/>
    </row>
    <row r="3309" spans="7:8" x14ac:dyDescent="0.35">
      <c r="G3309" s="5"/>
      <c r="H3309" s="3"/>
    </row>
    <row r="3310" spans="7:8" x14ac:dyDescent="0.35">
      <c r="G3310" s="5"/>
      <c r="H3310" s="3"/>
    </row>
    <row r="3311" spans="7:8" x14ac:dyDescent="0.35">
      <c r="G3311" s="5"/>
      <c r="H3311" s="3"/>
    </row>
    <row r="3312" spans="7:8" x14ac:dyDescent="0.35">
      <c r="G3312" s="5"/>
      <c r="H3312" s="3"/>
    </row>
    <row r="3313" spans="7:8" x14ac:dyDescent="0.35">
      <c r="G3313" s="5"/>
      <c r="H3313" s="3"/>
    </row>
    <row r="3314" spans="7:8" x14ac:dyDescent="0.35">
      <c r="G3314" s="5"/>
      <c r="H3314" s="3"/>
    </row>
    <row r="3315" spans="7:8" x14ac:dyDescent="0.35">
      <c r="G3315" s="5"/>
      <c r="H3315" s="3"/>
    </row>
    <row r="3316" spans="7:8" x14ac:dyDescent="0.35">
      <c r="G3316" s="5"/>
      <c r="H3316" s="3"/>
    </row>
    <row r="3317" spans="7:8" x14ac:dyDescent="0.35">
      <c r="G3317" s="5"/>
      <c r="H3317" s="3"/>
    </row>
    <row r="3318" spans="7:8" x14ac:dyDescent="0.35">
      <c r="G3318" s="5"/>
      <c r="H3318" s="3"/>
    </row>
    <row r="3319" spans="7:8" x14ac:dyDescent="0.35">
      <c r="G3319" s="5"/>
      <c r="H3319" s="3"/>
    </row>
    <row r="3320" spans="7:8" x14ac:dyDescent="0.35">
      <c r="G3320" s="5"/>
      <c r="H3320" s="3"/>
    </row>
    <row r="3321" spans="7:8" x14ac:dyDescent="0.35">
      <c r="G3321" s="5"/>
      <c r="H3321" s="3"/>
    </row>
    <row r="3322" spans="7:8" x14ac:dyDescent="0.35">
      <c r="G3322" s="5"/>
      <c r="H3322" s="3"/>
    </row>
    <row r="3323" spans="7:8" x14ac:dyDescent="0.35">
      <c r="G3323" s="5"/>
      <c r="H3323" s="3"/>
    </row>
    <row r="3324" spans="7:8" x14ac:dyDescent="0.35">
      <c r="G3324" s="5"/>
      <c r="H3324" s="3"/>
    </row>
    <row r="3325" spans="7:8" x14ac:dyDescent="0.35">
      <c r="G3325" s="5"/>
      <c r="H3325" s="3"/>
    </row>
    <row r="3326" spans="7:8" x14ac:dyDescent="0.35">
      <c r="G3326" s="5"/>
      <c r="H3326" s="3"/>
    </row>
    <row r="3327" spans="7:8" x14ac:dyDescent="0.35">
      <c r="G3327" s="5"/>
      <c r="H3327" s="3"/>
    </row>
    <row r="3328" spans="7:8" x14ac:dyDescent="0.35">
      <c r="G3328" s="5"/>
      <c r="H3328" s="3"/>
    </row>
    <row r="3329" spans="7:8" x14ac:dyDescent="0.35">
      <c r="G3329" s="5"/>
      <c r="H3329" s="3"/>
    </row>
    <row r="3330" spans="7:8" x14ac:dyDescent="0.35">
      <c r="G3330" s="5"/>
      <c r="H3330" s="3"/>
    </row>
    <row r="3331" spans="7:8" x14ac:dyDescent="0.35">
      <c r="G3331" s="5"/>
      <c r="H3331" s="3"/>
    </row>
    <row r="3332" spans="7:8" x14ac:dyDescent="0.35">
      <c r="G3332" s="5"/>
      <c r="H3332" s="3"/>
    </row>
    <row r="3333" spans="7:8" x14ac:dyDescent="0.35">
      <c r="G3333" s="5"/>
      <c r="H3333" s="3"/>
    </row>
    <row r="3334" spans="7:8" x14ac:dyDescent="0.35">
      <c r="G3334" s="5"/>
      <c r="H3334" s="3"/>
    </row>
    <row r="3335" spans="7:8" x14ac:dyDescent="0.35">
      <c r="G3335" s="5"/>
      <c r="H3335" s="3"/>
    </row>
    <row r="3336" spans="7:8" x14ac:dyDescent="0.35">
      <c r="G3336" s="5"/>
      <c r="H3336" s="3"/>
    </row>
    <row r="3337" spans="7:8" x14ac:dyDescent="0.35">
      <c r="G3337" s="5"/>
      <c r="H3337" s="3"/>
    </row>
    <row r="3338" spans="7:8" x14ac:dyDescent="0.35">
      <c r="G3338" s="5"/>
      <c r="H3338" s="3"/>
    </row>
    <row r="3339" spans="7:8" x14ac:dyDescent="0.35">
      <c r="G3339" s="5"/>
      <c r="H3339" s="3"/>
    </row>
    <row r="3340" spans="7:8" x14ac:dyDescent="0.35">
      <c r="G3340" s="5"/>
      <c r="H3340" s="3"/>
    </row>
    <row r="3341" spans="7:8" x14ac:dyDescent="0.35">
      <c r="G3341" s="5"/>
      <c r="H3341" s="3"/>
    </row>
    <row r="3342" spans="7:8" x14ac:dyDescent="0.35">
      <c r="G3342" s="5"/>
      <c r="H3342" s="3"/>
    </row>
    <row r="3343" spans="7:8" x14ac:dyDescent="0.35">
      <c r="G3343" s="5"/>
      <c r="H3343" s="3"/>
    </row>
    <row r="3344" spans="7:8" x14ac:dyDescent="0.35">
      <c r="G3344" s="5"/>
      <c r="H3344" s="3"/>
    </row>
    <row r="3345" spans="7:8" x14ac:dyDescent="0.35">
      <c r="G3345" s="5"/>
      <c r="H3345" s="3"/>
    </row>
    <row r="3346" spans="7:8" x14ac:dyDescent="0.35">
      <c r="G3346" s="5"/>
      <c r="H3346" s="3"/>
    </row>
    <row r="3347" spans="7:8" x14ac:dyDescent="0.35">
      <c r="G3347" s="5"/>
      <c r="H3347" s="3"/>
    </row>
    <row r="3348" spans="7:8" x14ac:dyDescent="0.35">
      <c r="G3348" s="5"/>
      <c r="H3348" s="3"/>
    </row>
    <row r="3349" spans="7:8" x14ac:dyDescent="0.35">
      <c r="G3349" s="5"/>
      <c r="H3349" s="3"/>
    </row>
    <row r="3350" spans="7:8" x14ac:dyDescent="0.35">
      <c r="G3350" s="5"/>
      <c r="H3350" s="3"/>
    </row>
    <row r="3351" spans="7:8" x14ac:dyDescent="0.35">
      <c r="G3351" s="5"/>
      <c r="H3351" s="3"/>
    </row>
    <row r="3352" spans="7:8" x14ac:dyDescent="0.35">
      <c r="G3352" s="5"/>
      <c r="H3352" s="3"/>
    </row>
    <row r="3353" spans="7:8" x14ac:dyDescent="0.35">
      <c r="G3353" s="5"/>
      <c r="H3353" s="3"/>
    </row>
    <row r="3354" spans="7:8" x14ac:dyDescent="0.35">
      <c r="G3354" s="5"/>
      <c r="H3354" s="3"/>
    </row>
    <row r="3355" spans="7:8" x14ac:dyDescent="0.35">
      <c r="G3355" s="5"/>
      <c r="H3355" s="3"/>
    </row>
    <row r="3356" spans="7:8" x14ac:dyDescent="0.35">
      <c r="G3356" s="5"/>
      <c r="H3356" s="3"/>
    </row>
    <row r="3357" spans="7:8" x14ac:dyDescent="0.35">
      <c r="G3357" s="5"/>
      <c r="H3357" s="3"/>
    </row>
    <row r="3358" spans="7:8" x14ac:dyDescent="0.35">
      <c r="G3358" s="5"/>
      <c r="H3358" s="3"/>
    </row>
    <row r="3359" spans="7:8" x14ac:dyDescent="0.35">
      <c r="G3359" s="5"/>
      <c r="H3359" s="3"/>
    </row>
    <row r="3360" spans="7:8" x14ac:dyDescent="0.35">
      <c r="G3360" s="5"/>
      <c r="H3360" s="3"/>
    </row>
    <row r="3361" spans="7:8" x14ac:dyDescent="0.35">
      <c r="G3361" s="5"/>
      <c r="H3361" s="3"/>
    </row>
    <row r="3362" spans="7:8" x14ac:dyDescent="0.35">
      <c r="G3362" s="5"/>
      <c r="H3362" s="3"/>
    </row>
    <row r="3363" spans="7:8" x14ac:dyDescent="0.35">
      <c r="G3363" s="5"/>
      <c r="H3363" s="3"/>
    </row>
    <row r="3364" spans="7:8" x14ac:dyDescent="0.35">
      <c r="G3364" s="5"/>
      <c r="H3364" s="3"/>
    </row>
    <row r="3365" spans="7:8" x14ac:dyDescent="0.35">
      <c r="G3365" s="5"/>
      <c r="H3365" s="3"/>
    </row>
    <row r="3366" spans="7:8" x14ac:dyDescent="0.35">
      <c r="G3366" s="5"/>
      <c r="H3366" s="3"/>
    </row>
    <row r="3367" spans="7:8" x14ac:dyDescent="0.35">
      <c r="G3367" s="5"/>
      <c r="H3367" s="3"/>
    </row>
    <row r="3368" spans="7:8" x14ac:dyDescent="0.35">
      <c r="G3368" s="5"/>
      <c r="H3368" s="3"/>
    </row>
    <row r="3369" spans="7:8" x14ac:dyDescent="0.35">
      <c r="G3369" s="5"/>
      <c r="H3369" s="3"/>
    </row>
    <row r="3370" spans="7:8" x14ac:dyDescent="0.35">
      <c r="G3370" s="5"/>
      <c r="H3370" s="3"/>
    </row>
    <row r="3371" spans="7:8" x14ac:dyDescent="0.35">
      <c r="G3371" s="5"/>
      <c r="H3371" s="3"/>
    </row>
    <row r="3372" spans="7:8" x14ac:dyDescent="0.35">
      <c r="G3372" s="5"/>
      <c r="H3372" s="3"/>
    </row>
    <row r="3373" spans="7:8" x14ac:dyDescent="0.35">
      <c r="G3373" s="5"/>
      <c r="H3373" s="3"/>
    </row>
    <row r="3374" spans="7:8" x14ac:dyDescent="0.35">
      <c r="G3374" s="5"/>
      <c r="H3374" s="3"/>
    </row>
    <row r="3375" spans="7:8" x14ac:dyDescent="0.35">
      <c r="G3375" s="5"/>
      <c r="H3375" s="3"/>
    </row>
    <row r="3376" spans="7:8" x14ac:dyDescent="0.35">
      <c r="G3376" s="5"/>
      <c r="H3376" s="3"/>
    </row>
    <row r="3377" spans="7:8" x14ac:dyDescent="0.35">
      <c r="G3377" s="5"/>
      <c r="H3377" s="3"/>
    </row>
    <row r="3378" spans="7:8" x14ac:dyDescent="0.35">
      <c r="G3378" s="5"/>
      <c r="H3378" s="3"/>
    </row>
    <row r="3379" spans="7:8" x14ac:dyDescent="0.35">
      <c r="G3379" s="5"/>
      <c r="H3379" s="3"/>
    </row>
    <row r="3380" spans="7:8" x14ac:dyDescent="0.35">
      <c r="G3380" s="5"/>
      <c r="H3380" s="3"/>
    </row>
    <row r="3381" spans="7:8" x14ac:dyDescent="0.35">
      <c r="G3381" s="5"/>
      <c r="H3381" s="3"/>
    </row>
    <row r="3382" spans="7:8" x14ac:dyDescent="0.35">
      <c r="G3382" s="5"/>
      <c r="H3382" s="3"/>
    </row>
    <row r="3383" spans="7:8" x14ac:dyDescent="0.35">
      <c r="G3383" s="5"/>
      <c r="H3383" s="3"/>
    </row>
    <row r="3384" spans="7:8" x14ac:dyDescent="0.35">
      <c r="G3384" s="5"/>
      <c r="H3384" s="3"/>
    </row>
    <row r="3385" spans="7:8" x14ac:dyDescent="0.35">
      <c r="G3385" s="5"/>
      <c r="H3385" s="3"/>
    </row>
    <row r="3386" spans="7:8" x14ac:dyDescent="0.35">
      <c r="G3386" s="5"/>
      <c r="H3386" s="3"/>
    </row>
    <row r="3387" spans="7:8" x14ac:dyDescent="0.35">
      <c r="G3387" s="5"/>
      <c r="H3387" s="3"/>
    </row>
    <row r="3388" spans="7:8" x14ac:dyDescent="0.35">
      <c r="G3388" s="5"/>
      <c r="H3388" s="3"/>
    </row>
    <row r="3389" spans="7:8" x14ac:dyDescent="0.35">
      <c r="G3389" s="5"/>
      <c r="H3389" s="3"/>
    </row>
    <row r="3390" spans="7:8" x14ac:dyDescent="0.35">
      <c r="G3390" s="5"/>
      <c r="H3390" s="3"/>
    </row>
    <row r="3391" spans="7:8" x14ac:dyDescent="0.35">
      <c r="G3391" s="5"/>
      <c r="H3391" s="3"/>
    </row>
    <row r="3392" spans="7:8" x14ac:dyDescent="0.35">
      <c r="G3392" s="5"/>
      <c r="H3392" s="3"/>
    </row>
    <row r="3393" spans="7:8" x14ac:dyDescent="0.35">
      <c r="G3393" s="5"/>
      <c r="H3393" s="3"/>
    </row>
    <row r="3394" spans="7:8" x14ac:dyDescent="0.35">
      <c r="G3394" s="5"/>
      <c r="H3394" s="3"/>
    </row>
    <row r="3395" spans="7:8" x14ac:dyDescent="0.35">
      <c r="G3395" s="5"/>
      <c r="H3395" s="3"/>
    </row>
    <row r="3396" spans="7:8" x14ac:dyDescent="0.35">
      <c r="G3396" s="5"/>
      <c r="H3396" s="3"/>
    </row>
    <row r="3397" spans="7:8" x14ac:dyDescent="0.35">
      <c r="G3397" s="5"/>
      <c r="H3397" s="3"/>
    </row>
    <row r="3398" spans="7:8" x14ac:dyDescent="0.35">
      <c r="G3398" s="5"/>
      <c r="H3398" s="3"/>
    </row>
    <row r="3399" spans="7:8" x14ac:dyDescent="0.35">
      <c r="G3399" s="5"/>
      <c r="H3399" s="3"/>
    </row>
    <row r="3400" spans="7:8" x14ac:dyDescent="0.35">
      <c r="G3400" s="5"/>
      <c r="H3400" s="3"/>
    </row>
    <row r="3401" spans="7:8" x14ac:dyDescent="0.35">
      <c r="G3401" s="5"/>
      <c r="H3401" s="3"/>
    </row>
    <row r="3402" spans="7:8" x14ac:dyDescent="0.35">
      <c r="G3402" s="5"/>
      <c r="H3402" s="3"/>
    </row>
    <row r="3403" spans="7:8" x14ac:dyDescent="0.35">
      <c r="G3403" s="5"/>
      <c r="H3403" s="3"/>
    </row>
    <row r="3404" spans="7:8" x14ac:dyDescent="0.35">
      <c r="G3404" s="5"/>
      <c r="H3404" s="3"/>
    </row>
    <row r="3405" spans="7:8" x14ac:dyDescent="0.35">
      <c r="G3405" s="5"/>
      <c r="H3405" s="3"/>
    </row>
    <row r="3406" spans="7:8" x14ac:dyDescent="0.35">
      <c r="G3406" s="5"/>
      <c r="H3406" s="3"/>
    </row>
    <row r="3407" spans="7:8" x14ac:dyDescent="0.35">
      <c r="G3407" s="5"/>
      <c r="H3407" s="3"/>
    </row>
    <row r="3408" spans="7:8" x14ac:dyDescent="0.35">
      <c r="G3408" s="5"/>
      <c r="H3408" s="3"/>
    </row>
    <row r="3409" spans="7:8" x14ac:dyDescent="0.35">
      <c r="G3409" s="5"/>
      <c r="H3409" s="3"/>
    </row>
    <row r="3410" spans="7:8" x14ac:dyDescent="0.35">
      <c r="G3410" s="5"/>
      <c r="H3410" s="3"/>
    </row>
    <row r="3411" spans="7:8" x14ac:dyDescent="0.35">
      <c r="G3411" s="5"/>
      <c r="H3411" s="3"/>
    </row>
    <row r="3412" spans="7:8" x14ac:dyDescent="0.35">
      <c r="G3412" s="5"/>
      <c r="H3412" s="3"/>
    </row>
    <row r="3413" spans="7:8" x14ac:dyDescent="0.35">
      <c r="G3413" s="5"/>
      <c r="H3413" s="3"/>
    </row>
    <row r="3414" spans="7:8" x14ac:dyDescent="0.35">
      <c r="G3414" s="5"/>
      <c r="H3414" s="3"/>
    </row>
    <row r="3415" spans="7:8" x14ac:dyDescent="0.35">
      <c r="G3415" s="5"/>
      <c r="H3415" s="3"/>
    </row>
    <row r="3416" spans="7:8" x14ac:dyDescent="0.35">
      <c r="G3416" s="5"/>
      <c r="H3416" s="3"/>
    </row>
    <row r="3417" spans="7:8" x14ac:dyDescent="0.35">
      <c r="G3417" s="5"/>
      <c r="H3417" s="3"/>
    </row>
    <row r="3418" spans="7:8" x14ac:dyDescent="0.35">
      <c r="G3418" s="5"/>
      <c r="H3418" s="3"/>
    </row>
    <row r="3419" spans="7:8" x14ac:dyDescent="0.35">
      <c r="G3419" s="5"/>
      <c r="H3419" s="3"/>
    </row>
    <row r="3420" spans="7:8" x14ac:dyDescent="0.35">
      <c r="G3420" s="5"/>
      <c r="H3420" s="3"/>
    </row>
    <row r="3421" spans="7:8" x14ac:dyDescent="0.35">
      <c r="G3421" s="5"/>
      <c r="H3421" s="3"/>
    </row>
    <row r="3422" spans="7:8" x14ac:dyDescent="0.35">
      <c r="G3422" s="5"/>
      <c r="H3422" s="3"/>
    </row>
    <row r="3423" spans="7:8" x14ac:dyDescent="0.35">
      <c r="G3423" s="5"/>
      <c r="H3423" s="3"/>
    </row>
    <row r="3424" spans="7:8" x14ac:dyDescent="0.35">
      <c r="G3424" s="5"/>
      <c r="H3424" s="3"/>
    </row>
    <row r="3425" spans="7:8" x14ac:dyDescent="0.35">
      <c r="G3425" s="5"/>
      <c r="H3425" s="3"/>
    </row>
    <row r="3426" spans="7:8" x14ac:dyDescent="0.35">
      <c r="G3426" s="5"/>
      <c r="H3426" s="3"/>
    </row>
    <row r="3427" spans="7:8" x14ac:dyDescent="0.35">
      <c r="G3427" s="5"/>
      <c r="H3427" s="3"/>
    </row>
    <row r="3428" spans="7:8" x14ac:dyDescent="0.35">
      <c r="G3428" s="5"/>
      <c r="H3428" s="3"/>
    </row>
    <row r="3429" spans="7:8" x14ac:dyDescent="0.35">
      <c r="G3429" s="5"/>
      <c r="H3429" s="3"/>
    </row>
    <row r="3430" spans="7:8" x14ac:dyDescent="0.35">
      <c r="G3430" s="5"/>
      <c r="H3430" s="3"/>
    </row>
    <row r="3431" spans="7:8" x14ac:dyDescent="0.35">
      <c r="G3431" s="5"/>
      <c r="H3431" s="3"/>
    </row>
    <row r="3432" spans="7:8" x14ac:dyDescent="0.35">
      <c r="G3432" s="5"/>
      <c r="H3432" s="3"/>
    </row>
    <row r="3433" spans="7:8" x14ac:dyDescent="0.35">
      <c r="G3433" s="5"/>
      <c r="H3433" s="3"/>
    </row>
    <row r="3434" spans="7:8" x14ac:dyDescent="0.35">
      <c r="G3434" s="5"/>
      <c r="H3434" s="3"/>
    </row>
    <row r="3435" spans="7:8" x14ac:dyDescent="0.35">
      <c r="G3435" s="5"/>
      <c r="H3435" s="3"/>
    </row>
    <row r="3436" spans="7:8" x14ac:dyDescent="0.35">
      <c r="G3436" s="5"/>
      <c r="H3436" s="3"/>
    </row>
    <row r="3437" spans="7:8" x14ac:dyDescent="0.35">
      <c r="G3437" s="5"/>
      <c r="H3437" s="3"/>
    </row>
    <row r="3438" spans="7:8" x14ac:dyDescent="0.35">
      <c r="G3438" s="5"/>
      <c r="H3438" s="3"/>
    </row>
    <row r="3439" spans="7:8" x14ac:dyDescent="0.35">
      <c r="G3439" s="5"/>
      <c r="H3439" s="3"/>
    </row>
    <row r="3440" spans="7:8" x14ac:dyDescent="0.35">
      <c r="G3440" s="5"/>
      <c r="H3440" s="3"/>
    </row>
    <row r="3441" spans="7:8" x14ac:dyDescent="0.35">
      <c r="G3441" s="5"/>
      <c r="H3441" s="3"/>
    </row>
    <row r="3442" spans="7:8" x14ac:dyDescent="0.35">
      <c r="G3442" s="5"/>
      <c r="H3442" s="3"/>
    </row>
    <row r="3443" spans="7:8" x14ac:dyDescent="0.35">
      <c r="G3443" s="5"/>
      <c r="H3443" s="3"/>
    </row>
    <row r="3444" spans="7:8" x14ac:dyDescent="0.35">
      <c r="G3444" s="5"/>
      <c r="H3444" s="3"/>
    </row>
    <row r="3445" spans="7:8" x14ac:dyDescent="0.35">
      <c r="G3445" s="5"/>
      <c r="H3445" s="3"/>
    </row>
    <row r="3446" spans="7:8" x14ac:dyDescent="0.35">
      <c r="G3446" s="5"/>
      <c r="H3446" s="3"/>
    </row>
    <row r="3447" spans="7:8" x14ac:dyDescent="0.35">
      <c r="G3447" s="5"/>
      <c r="H3447" s="3"/>
    </row>
    <row r="3448" spans="7:8" x14ac:dyDescent="0.35">
      <c r="G3448" s="5"/>
      <c r="H3448" s="3"/>
    </row>
    <row r="3449" spans="7:8" x14ac:dyDescent="0.35">
      <c r="G3449" s="5"/>
      <c r="H3449" s="3"/>
    </row>
    <row r="3450" spans="7:8" x14ac:dyDescent="0.35">
      <c r="G3450" s="5"/>
      <c r="H3450" s="3"/>
    </row>
    <row r="3451" spans="7:8" x14ac:dyDescent="0.35">
      <c r="G3451" s="5"/>
      <c r="H3451" s="3"/>
    </row>
    <row r="3452" spans="7:8" x14ac:dyDescent="0.35">
      <c r="G3452" s="5"/>
      <c r="H3452" s="3"/>
    </row>
    <row r="3453" spans="7:8" x14ac:dyDescent="0.35">
      <c r="G3453" s="5"/>
      <c r="H3453" s="3"/>
    </row>
    <row r="3454" spans="7:8" x14ac:dyDescent="0.35">
      <c r="G3454" s="5"/>
      <c r="H3454" s="3"/>
    </row>
    <row r="3455" spans="7:8" x14ac:dyDescent="0.35">
      <c r="G3455" s="5"/>
      <c r="H3455" s="3"/>
    </row>
    <row r="3456" spans="7:8" x14ac:dyDescent="0.35">
      <c r="G3456" s="5"/>
      <c r="H3456" s="3"/>
    </row>
    <row r="3457" spans="7:8" x14ac:dyDescent="0.35">
      <c r="G3457" s="5"/>
      <c r="H3457" s="3"/>
    </row>
    <row r="3458" spans="7:8" x14ac:dyDescent="0.35">
      <c r="G3458" s="5"/>
      <c r="H3458" s="3"/>
    </row>
    <row r="3459" spans="7:8" x14ac:dyDescent="0.35">
      <c r="G3459" s="5"/>
      <c r="H3459" s="3"/>
    </row>
    <row r="3460" spans="7:8" x14ac:dyDescent="0.35">
      <c r="G3460" s="5"/>
      <c r="H3460" s="3"/>
    </row>
    <row r="3461" spans="7:8" x14ac:dyDescent="0.35">
      <c r="G3461" s="5"/>
      <c r="H3461" s="3"/>
    </row>
    <row r="3462" spans="7:8" x14ac:dyDescent="0.35">
      <c r="G3462" s="5"/>
      <c r="H3462" s="3"/>
    </row>
    <row r="3463" spans="7:8" x14ac:dyDescent="0.35">
      <c r="G3463" s="5"/>
      <c r="H3463" s="3"/>
    </row>
    <row r="3464" spans="7:8" x14ac:dyDescent="0.35">
      <c r="G3464" s="5"/>
      <c r="H3464" s="3"/>
    </row>
    <row r="3465" spans="7:8" x14ac:dyDescent="0.35">
      <c r="G3465" s="5"/>
      <c r="H3465" s="3"/>
    </row>
    <row r="3466" spans="7:8" x14ac:dyDescent="0.35">
      <c r="G3466" s="5"/>
      <c r="H3466" s="3"/>
    </row>
    <row r="3467" spans="7:8" x14ac:dyDescent="0.35">
      <c r="G3467" s="5"/>
      <c r="H3467" s="3"/>
    </row>
    <row r="3468" spans="7:8" x14ac:dyDescent="0.35">
      <c r="G3468" s="5"/>
      <c r="H3468" s="3"/>
    </row>
    <row r="3469" spans="7:8" x14ac:dyDescent="0.35">
      <c r="G3469" s="5"/>
      <c r="H3469" s="3"/>
    </row>
    <row r="3470" spans="7:8" x14ac:dyDescent="0.35">
      <c r="G3470" s="5"/>
      <c r="H3470" s="3"/>
    </row>
    <row r="3471" spans="7:8" x14ac:dyDescent="0.35">
      <c r="G3471" s="5"/>
      <c r="H3471" s="3"/>
    </row>
    <row r="3472" spans="7:8" x14ac:dyDescent="0.35">
      <c r="G3472" s="5"/>
      <c r="H3472" s="3"/>
    </row>
    <row r="3473" spans="7:8" x14ac:dyDescent="0.35">
      <c r="G3473" s="5"/>
      <c r="H3473" s="3"/>
    </row>
    <row r="3474" spans="7:8" x14ac:dyDescent="0.35">
      <c r="G3474" s="5"/>
      <c r="H3474" s="3"/>
    </row>
    <row r="3475" spans="7:8" x14ac:dyDescent="0.35">
      <c r="G3475" s="5"/>
      <c r="H3475" s="3"/>
    </row>
    <row r="3476" spans="7:8" x14ac:dyDescent="0.35">
      <c r="G3476" s="5"/>
      <c r="H3476" s="3"/>
    </row>
    <row r="3477" spans="7:8" x14ac:dyDescent="0.35">
      <c r="G3477" s="5"/>
      <c r="H3477" s="3"/>
    </row>
    <row r="3478" spans="7:8" x14ac:dyDescent="0.35">
      <c r="G3478" s="5"/>
      <c r="H3478" s="3"/>
    </row>
    <row r="3479" spans="7:8" x14ac:dyDescent="0.35">
      <c r="G3479" s="5"/>
      <c r="H3479" s="3"/>
    </row>
    <row r="3480" spans="7:8" x14ac:dyDescent="0.35">
      <c r="G3480" s="5"/>
      <c r="H3480" s="3"/>
    </row>
    <row r="3481" spans="7:8" x14ac:dyDescent="0.35">
      <c r="G3481" s="5"/>
      <c r="H3481" s="3"/>
    </row>
    <row r="3482" spans="7:8" x14ac:dyDescent="0.35">
      <c r="G3482" s="5"/>
      <c r="H3482" s="3"/>
    </row>
    <row r="3483" spans="7:8" x14ac:dyDescent="0.35">
      <c r="G3483" s="5"/>
      <c r="H3483" s="3"/>
    </row>
    <row r="3484" spans="7:8" x14ac:dyDescent="0.35">
      <c r="G3484" s="5"/>
      <c r="H3484" s="3"/>
    </row>
    <row r="3485" spans="7:8" x14ac:dyDescent="0.35">
      <c r="G3485" s="5"/>
      <c r="H3485" s="3"/>
    </row>
    <row r="3486" spans="7:8" x14ac:dyDescent="0.35">
      <c r="G3486" s="5"/>
      <c r="H3486" s="3"/>
    </row>
    <row r="3487" spans="7:8" x14ac:dyDescent="0.35">
      <c r="G3487" s="5"/>
      <c r="H3487" s="3"/>
    </row>
    <row r="3488" spans="7:8" x14ac:dyDescent="0.35">
      <c r="G3488" s="5"/>
      <c r="H3488" s="3"/>
    </row>
    <row r="3489" spans="7:8" x14ac:dyDescent="0.35">
      <c r="G3489" s="5"/>
      <c r="H3489" s="3"/>
    </row>
    <row r="3490" spans="7:8" x14ac:dyDescent="0.35">
      <c r="G3490" s="5"/>
      <c r="H3490" s="3"/>
    </row>
    <row r="3491" spans="7:8" x14ac:dyDescent="0.35">
      <c r="G3491" s="5"/>
      <c r="H3491" s="3"/>
    </row>
    <row r="3492" spans="7:8" x14ac:dyDescent="0.35">
      <c r="G3492" s="5"/>
      <c r="H3492" s="3"/>
    </row>
    <row r="3493" spans="7:8" x14ac:dyDescent="0.35">
      <c r="G3493" s="5"/>
      <c r="H3493" s="3"/>
    </row>
    <row r="3494" spans="7:8" x14ac:dyDescent="0.35">
      <c r="G3494" s="5"/>
      <c r="H3494" s="3"/>
    </row>
    <row r="3495" spans="7:8" x14ac:dyDescent="0.35">
      <c r="G3495" s="5"/>
      <c r="H3495" s="3"/>
    </row>
    <row r="3496" spans="7:8" x14ac:dyDescent="0.35">
      <c r="G3496" s="5"/>
      <c r="H3496" s="3"/>
    </row>
    <row r="3497" spans="7:8" x14ac:dyDescent="0.35">
      <c r="G3497" s="5"/>
      <c r="H3497" s="3"/>
    </row>
    <row r="3498" spans="7:8" x14ac:dyDescent="0.35">
      <c r="G3498" s="5"/>
      <c r="H3498" s="3"/>
    </row>
    <row r="3499" spans="7:8" x14ac:dyDescent="0.35">
      <c r="G3499" s="5"/>
      <c r="H3499" s="3"/>
    </row>
    <row r="3500" spans="7:8" x14ac:dyDescent="0.35">
      <c r="G3500" s="5"/>
      <c r="H3500" s="3"/>
    </row>
    <row r="3501" spans="7:8" x14ac:dyDescent="0.35">
      <c r="G3501" s="5"/>
      <c r="H3501" s="3"/>
    </row>
    <row r="3502" spans="7:8" x14ac:dyDescent="0.35">
      <c r="G3502" s="5"/>
      <c r="H3502" s="3"/>
    </row>
    <row r="3503" spans="7:8" x14ac:dyDescent="0.35">
      <c r="G3503" s="5"/>
      <c r="H3503" s="3"/>
    </row>
    <row r="3504" spans="7:8" x14ac:dyDescent="0.35">
      <c r="G3504" s="5"/>
      <c r="H3504" s="3"/>
    </row>
    <row r="3505" spans="7:8" x14ac:dyDescent="0.35">
      <c r="G3505" s="5"/>
      <c r="H3505" s="3"/>
    </row>
    <row r="3506" spans="7:8" x14ac:dyDescent="0.35">
      <c r="G3506" s="5"/>
      <c r="H3506" s="3"/>
    </row>
    <row r="3507" spans="7:8" x14ac:dyDescent="0.35">
      <c r="G3507" s="5"/>
      <c r="H3507" s="3"/>
    </row>
    <row r="3508" spans="7:8" x14ac:dyDescent="0.35">
      <c r="G3508" s="5"/>
      <c r="H3508" s="3"/>
    </row>
    <row r="3509" spans="7:8" x14ac:dyDescent="0.35">
      <c r="G3509" s="5"/>
      <c r="H3509" s="3"/>
    </row>
    <row r="3510" spans="7:8" x14ac:dyDescent="0.35">
      <c r="G3510" s="5"/>
      <c r="H3510" s="3"/>
    </row>
    <row r="3511" spans="7:8" x14ac:dyDescent="0.35">
      <c r="G3511" s="5"/>
      <c r="H3511" s="3"/>
    </row>
    <row r="3512" spans="7:8" x14ac:dyDescent="0.35">
      <c r="G3512" s="5"/>
      <c r="H3512" s="3"/>
    </row>
    <row r="3513" spans="7:8" x14ac:dyDescent="0.35">
      <c r="G3513" s="5"/>
      <c r="H3513" s="3"/>
    </row>
    <row r="3514" spans="7:8" x14ac:dyDescent="0.35">
      <c r="G3514" s="5"/>
      <c r="H3514" s="3"/>
    </row>
    <row r="3515" spans="7:8" x14ac:dyDescent="0.35">
      <c r="G3515" s="5"/>
      <c r="H3515" s="3"/>
    </row>
    <row r="3516" spans="7:8" x14ac:dyDescent="0.35">
      <c r="G3516" s="5"/>
      <c r="H3516" s="3"/>
    </row>
    <row r="3517" spans="7:8" x14ac:dyDescent="0.35">
      <c r="G3517" s="5"/>
      <c r="H3517" s="3"/>
    </row>
    <row r="3518" spans="7:8" x14ac:dyDescent="0.35">
      <c r="G3518" s="5"/>
      <c r="H3518" s="3"/>
    </row>
    <row r="3519" spans="7:8" x14ac:dyDescent="0.35">
      <c r="G3519" s="5"/>
      <c r="H3519" s="3"/>
    </row>
    <row r="3520" spans="7:8" x14ac:dyDescent="0.35">
      <c r="G3520" s="5"/>
      <c r="H3520" s="3"/>
    </row>
    <row r="3521" spans="7:8" x14ac:dyDescent="0.35">
      <c r="G3521" s="5"/>
      <c r="H3521" s="3"/>
    </row>
    <row r="3522" spans="7:8" x14ac:dyDescent="0.35">
      <c r="G3522" s="5"/>
      <c r="H3522" s="3"/>
    </row>
    <row r="3523" spans="7:8" x14ac:dyDescent="0.35">
      <c r="G3523" s="5"/>
      <c r="H3523" s="3"/>
    </row>
    <row r="3524" spans="7:8" x14ac:dyDescent="0.35">
      <c r="G3524" s="5"/>
      <c r="H3524" s="3"/>
    </row>
    <row r="3525" spans="7:8" x14ac:dyDescent="0.35">
      <c r="G3525" s="5"/>
      <c r="H3525" s="3"/>
    </row>
    <row r="3526" spans="7:8" x14ac:dyDescent="0.35">
      <c r="G3526" s="5"/>
      <c r="H3526" s="3"/>
    </row>
    <row r="3527" spans="7:8" x14ac:dyDescent="0.35">
      <c r="G3527" s="5"/>
      <c r="H3527" s="3"/>
    </row>
    <row r="3528" spans="7:8" x14ac:dyDescent="0.35">
      <c r="G3528" s="5"/>
      <c r="H3528" s="3"/>
    </row>
    <row r="3529" spans="7:8" x14ac:dyDescent="0.35">
      <c r="G3529" s="5"/>
      <c r="H3529" s="3"/>
    </row>
    <row r="3530" spans="7:8" x14ac:dyDescent="0.35">
      <c r="G3530" s="5"/>
      <c r="H3530" s="3"/>
    </row>
    <row r="3531" spans="7:8" x14ac:dyDescent="0.35">
      <c r="G3531" s="5"/>
      <c r="H3531" s="3"/>
    </row>
    <row r="3532" spans="7:8" x14ac:dyDescent="0.35">
      <c r="G3532" s="5"/>
      <c r="H3532" s="3"/>
    </row>
    <row r="3533" spans="7:8" x14ac:dyDescent="0.35">
      <c r="G3533" s="5"/>
      <c r="H3533" s="3"/>
    </row>
    <row r="3534" spans="7:8" x14ac:dyDescent="0.35">
      <c r="G3534" s="5"/>
      <c r="H3534" s="3"/>
    </row>
    <row r="3535" spans="7:8" x14ac:dyDescent="0.35">
      <c r="G3535" s="5"/>
      <c r="H3535" s="3"/>
    </row>
    <row r="3536" spans="7:8" x14ac:dyDescent="0.35">
      <c r="G3536" s="5"/>
      <c r="H3536" s="3"/>
    </row>
    <row r="3537" spans="7:8" x14ac:dyDescent="0.35">
      <c r="G3537" s="5"/>
      <c r="H3537" s="3"/>
    </row>
    <row r="3538" spans="7:8" x14ac:dyDescent="0.35">
      <c r="G3538" s="5"/>
      <c r="H3538" s="3"/>
    </row>
    <row r="3539" spans="7:8" x14ac:dyDescent="0.35">
      <c r="G3539" s="5"/>
      <c r="H3539" s="3"/>
    </row>
    <row r="3540" spans="7:8" x14ac:dyDescent="0.35">
      <c r="G3540" s="5"/>
      <c r="H3540" s="3"/>
    </row>
    <row r="3541" spans="7:8" x14ac:dyDescent="0.35">
      <c r="G3541" s="5"/>
      <c r="H3541" s="3"/>
    </row>
    <row r="3542" spans="7:8" x14ac:dyDescent="0.35">
      <c r="G3542" s="5"/>
      <c r="H3542" s="3"/>
    </row>
    <row r="3543" spans="7:8" x14ac:dyDescent="0.35">
      <c r="G3543" s="5"/>
      <c r="H3543" s="3"/>
    </row>
    <row r="3544" spans="7:8" x14ac:dyDescent="0.35">
      <c r="G3544" s="5"/>
      <c r="H3544" s="3"/>
    </row>
    <row r="3545" spans="7:8" x14ac:dyDescent="0.35">
      <c r="G3545" s="5"/>
      <c r="H3545" s="3"/>
    </row>
    <row r="3546" spans="7:8" x14ac:dyDescent="0.35">
      <c r="G3546" s="5"/>
      <c r="H3546" s="3"/>
    </row>
    <row r="3547" spans="7:8" x14ac:dyDescent="0.35">
      <c r="G3547" s="5"/>
      <c r="H3547" s="3"/>
    </row>
    <row r="3548" spans="7:8" x14ac:dyDescent="0.35">
      <c r="G3548" s="5"/>
      <c r="H3548" s="3"/>
    </row>
    <row r="3549" spans="7:8" x14ac:dyDescent="0.35">
      <c r="G3549" s="5"/>
      <c r="H3549" s="3"/>
    </row>
    <row r="3550" spans="7:8" x14ac:dyDescent="0.35">
      <c r="G3550" s="5"/>
      <c r="H3550" s="3"/>
    </row>
    <row r="3551" spans="7:8" x14ac:dyDescent="0.35">
      <c r="G3551" s="5"/>
      <c r="H3551" s="3"/>
    </row>
    <row r="3552" spans="7:8" x14ac:dyDescent="0.35">
      <c r="G3552" s="5"/>
      <c r="H3552" s="3"/>
    </row>
    <row r="3553" spans="7:8" x14ac:dyDescent="0.35">
      <c r="G3553" s="5"/>
      <c r="H3553" s="3"/>
    </row>
    <row r="3554" spans="7:8" x14ac:dyDescent="0.35">
      <c r="G3554" s="5"/>
      <c r="H3554" s="3"/>
    </row>
    <row r="3555" spans="7:8" x14ac:dyDescent="0.35">
      <c r="G3555" s="5"/>
      <c r="H3555" s="3"/>
    </row>
    <row r="3556" spans="7:8" x14ac:dyDescent="0.35">
      <c r="G3556" s="5"/>
      <c r="H3556" s="3"/>
    </row>
    <row r="3557" spans="7:8" x14ac:dyDescent="0.35">
      <c r="G3557" s="5"/>
      <c r="H3557" s="3"/>
    </row>
    <row r="3558" spans="7:8" x14ac:dyDescent="0.35">
      <c r="G3558" s="5"/>
      <c r="H3558" s="3"/>
    </row>
    <row r="3559" spans="7:8" x14ac:dyDescent="0.35">
      <c r="G3559" s="5"/>
      <c r="H3559" s="3"/>
    </row>
    <row r="3560" spans="7:8" x14ac:dyDescent="0.35">
      <c r="G3560" s="5"/>
      <c r="H3560" s="3"/>
    </row>
    <row r="3561" spans="7:8" x14ac:dyDescent="0.35">
      <c r="G3561" s="5"/>
      <c r="H3561" s="3"/>
    </row>
    <row r="3562" spans="7:8" x14ac:dyDescent="0.35">
      <c r="G3562" s="5"/>
      <c r="H3562" s="3"/>
    </row>
    <row r="3563" spans="7:8" x14ac:dyDescent="0.35">
      <c r="G3563" s="5"/>
      <c r="H3563" s="3"/>
    </row>
    <row r="3564" spans="7:8" x14ac:dyDescent="0.35">
      <c r="G3564" s="5"/>
      <c r="H3564" s="3"/>
    </row>
    <row r="3565" spans="7:8" x14ac:dyDescent="0.35">
      <c r="G3565" s="5"/>
      <c r="H3565" s="3"/>
    </row>
    <row r="3566" spans="7:8" x14ac:dyDescent="0.35">
      <c r="G3566" s="5"/>
      <c r="H3566" s="3"/>
    </row>
    <row r="3567" spans="7:8" x14ac:dyDescent="0.35">
      <c r="G3567" s="5"/>
      <c r="H3567" s="3"/>
    </row>
    <row r="3568" spans="7:8" x14ac:dyDescent="0.35">
      <c r="G3568" s="5"/>
      <c r="H3568" s="3"/>
    </row>
    <row r="3569" spans="7:8" x14ac:dyDescent="0.35">
      <c r="G3569" s="5"/>
      <c r="H3569" s="3"/>
    </row>
    <row r="3570" spans="7:8" x14ac:dyDescent="0.35">
      <c r="G3570" s="5"/>
      <c r="H3570" s="3"/>
    </row>
    <row r="3571" spans="7:8" x14ac:dyDescent="0.35">
      <c r="G3571" s="5"/>
      <c r="H3571" s="3"/>
    </row>
    <row r="3572" spans="7:8" x14ac:dyDescent="0.35">
      <c r="G3572" s="5"/>
      <c r="H3572" s="3"/>
    </row>
    <row r="3573" spans="7:8" x14ac:dyDescent="0.35">
      <c r="G3573" s="5"/>
      <c r="H3573" s="3"/>
    </row>
    <row r="3574" spans="7:8" x14ac:dyDescent="0.35">
      <c r="G3574" s="5"/>
      <c r="H3574" s="3"/>
    </row>
    <row r="3575" spans="7:8" x14ac:dyDescent="0.35">
      <c r="G3575" s="5"/>
      <c r="H3575" s="3"/>
    </row>
    <row r="3576" spans="7:8" x14ac:dyDescent="0.35">
      <c r="G3576" s="5"/>
      <c r="H3576" s="3"/>
    </row>
    <row r="3577" spans="7:8" x14ac:dyDescent="0.35">
      <c r="G3577" s="5"/>
      <c r="H3577" s="3"/>
    </row>
    <row r="3578" spans="7:8" x14ac:dyDescent="0.35">
      <c r="G3578" s="5"/>
      <c r="H3578" s="3"/>
    </row>
    <row r="3579" spans="7:8" x14ac:dyDescent="0.35">
      <c r="G3579" s="5"/>
      <c r="H3579" s="3"/>
    </row>
    <row r="3580" spans="7:8" x14ac:dyDescent="0.35">
      <c r="G3580" s="5"/>
      <c r="H3580" s="3"/>
    </row>
    <row r="3581" spans="7:8" x14ac:dyDescent="0.35">
      <c r="G3581" s="5"/>
      <c r="H3581" s="3"/>
    </row>
    <row r="3582" spans="7:8" x14ac:dyDescent="0.35">
      <c r="G3582" s="5"/>
      <c r="H3582" s="3"/>
    </row>
    <row r="3583" spans="7:8" x14ac:dyDescent="0.35">
      <c r="G3583" s="5"/>
      <c r="H3583" s="3"/>
    </row>
    <row r="3584" spans="7:8" x14ac:dyDescent="0.35">
      <c r="G3584" s="5"/>
      <c r="H3584" s="3"/>
    </row>
    <row r="3585" spans="7:8" x14ac:dyDescent="0.35">
      <c r="G3585" s="5"/>
      <c r="H3585" s="3"/>
    </row>
    <row r="3586" spans="7:8" x14ac:dyDescent="0.35">
      <c r="G3586" s="5"/>
      <c r="H3586" s="3"/>
    </row>
    <row r="3587" spans="7:8" x14ac:dyDescent="0.35">
      <c r="G3587" s="5"/>
      <c r="H3587" s="3"/>
    </row>
    <row r="3588" spans="7:8" x14ac:dyDescent="0.35">
      <c r="G3588" s="5"/>
      <c r="H3588" s="3"/>
    </row>
    <row r="3589" spans="7:8" x14ac:dyDescent="0.35">
      <c r="G3589" s="5"/>
      <c r="H3589" s="3"/>
    </row>
    <row r="3590" spans="7:8" x14ac:dyDescent="0.35">
      <c r="G3590" s="5"/>
      <c r="H3590" s="3"/>
    </row>
    <row r="3591" spans="7:8" x14ac:dyDescent="0.35">
      <c r="G3591" s="5"/>
      <c r="H3591" s="3"/>
    </row>
    <row r="3592" spans="7:8" x14ac:dyDescent="0.35">
      <c r="G3592" s="5"/>
      <c r="H3592" s="3"/>
    </row>
    <row r="3593" spans="7:8" x14ac:dyDescent="0.35">
      <c r="G3593" s="5"/>
      <c r="H3593" s="3"/>
    </row>
    <row r="3594" spans="7:8" x14ac:dyDescent="0.35">
      <c r="G3594" s="5"/>
      <c r="H3594" s="3"/>
    </row>
    <row r="3595" spans="7:8" x14ac:dyDescent="0.35">
      <c r="G3595" s="5"/>
      <c r="H3595" s="3"/>
    </row>
    <row r="3596" spans="7:8" x14ac:dyDescent="0.35">
      <c r="G3596" s="5"/>
      <c r="H3596" s="3"/>
    </row>
    <row r="3597" spans="7:8" x14ac:dyDescent="0.35">
      <c r="G3597" s="5"/>
      <c r="H3597" s="3"/>
    </row>
    <row r="3598" spans="7:8" x14ac:dyDescent="0.35">
      <c r="G3598" s="5"/>
      <c r="H3598" s="3"/>
    </row>
    <row r="3599" spans="7:8" x14ac:dyDescent="0.35">
      <c r="G3599" s="5"/>
      <c r="H3599" s="3"/>
    </row>
    <row r="3600" spans="7:8" x14ac:dyDescent="0.35">
      <c r="G3600" s="5"/>
      <c r="H3600" s="3"/>
    </row>
    <row r="3601" spans="7:8" x14ac:dyDescent="0.35">
      <c r="G3601" s="5"/>
      <c r="H3601" s="3"/>
    </row>
    <row r="3602" spans="7:8" x14ac:dyDescent="0.35">
      <c r="G3602" s="5"/>
      <c r="H3602" s="3"/>
    </row>
    <row r="3603" spans="7:8" x14ac:dyDescent="0.35">
      <c r="G3603" s="5"/>
      <c r="H3603" s="3"/>
    </row>
    <row r="3604" spans="7:8" x14ac:dyDescent="0.35">
      <c r="G3604" s="5"/>
      <c r="H3604" s="3"/>
    </row>
    <row r="3605" spans="7:8" x14ac:dyDescent="0.35">
      <c r="G3605" s="5"/>
      <c r="H3605" s="3"/>
    </row>
    <row r="3606" spans="7:8" x14ac:dyDescent="0.35">
      <c r="G3606" s="5"/>
      <c r="H3606" s="3"/>
    </row>
    <row r="3607" spans="7:8" x14ac:dyDescent="0.35">
      <c r="G3607" s="5"/>
      <c r="H3607" s="3"/>
    </row>
    <row r="3608" spans="7:8" x14ac:dyDescent="0.35">
      <c r="G3608" s="5"/>
      <c r="H3608" s="3"/>
    </row>
    <row r="3609" spans="7:8" x14ac:dyDescent="0.35">
      <c r="G3609" s="5"/>
      <c r="H3609" s="3"/>
    </row>
    <row r="3610" spans="7:8" x14ac:dyDescent="0.35">
      <c r="G3610" s="5"/>
      <c r="H3610" s="3"/>
    </row>
    <row r="3611" spans="7:8" x14ac:dyDescent="0.35">
      <c r="G3611" s="5"/>
      <c r="H3611" s="3"/>
    </row>
    <row r="3612" spans="7:8" x14ac:dyDescent="0.35">
      <c r="G3612" s="5"/>
      <c r="H3612" s="3"/>
    </row>
    <row r="3613" spans="7:8" x14ac:dyDescent="0.35">
      <c r="G3613" s="5"/>
      <c r="H3613" s="3"/>
    </row>
    <row r="3614" spans="7:8" x14ac:dyDescent="0.35">
      <c r="G3614" s="5"/>
      <c r="H3614" s="3"/>
    </row>
    <row r="3615" spans="7:8" x14ac:dyDescent="0.35">
      <c r="G3615" s="5"/>
      <c r="H3615" s="3"/>
    </row>
    <row r="3616" spans="7:8" x14ac:dyDescent="0.35">
      <c r="G3616" s="5"/>
      <c r="H3616" s="3"/>
    </row>
    <row r="3617" spans="7:8" x14ac:dyDescent="0.35">
      <c r="G3617" s="5"/>
      <c r="H3617" s="3"/>
    </row>
    <row r="3618" spans="7:8" x14ac:dyDescent="0.35">
      <c r="G3618" s="5"/>
      <c r="H3618" s="3"/>
    </row>
    <row r="3619" spans="7:8" x14ac:dyDescent="0.35">
      <c r="G3619" s="5"/>
      <c r="H3619" s="3"/>
    </row>
    <row r="3620" spans="7:8" x14ac:dyDescent="0.35">
      <c r="G3620" s="5"/>
      <c r="H3620" s="3"/>
    </row>
    <row r="3621" spans="7:8" x14ac:dyDescent="0.35">
      <c r="G3621" s="5"/>
      <c r="H3621" s="3"/>
    </row>
    <row r="3622" spans="7:8" x14ac:dyDescent="0.35">
      <c r="G3622" s="5"/>
      <c r="H3622" s="3"/>
    </row>
    <row r="3623" spans="7:8" x14ac:dyDescent="0.35">
      <c r="G3623" s="5"/>
      <c r="H3623" s="3"/>
    </row>
    <row r="3624" spans="7:8" x14ac:dyDescent="0.35">
      <c r="G3624" s="5"/>
      <c r="H3624" s="3"/>
    </row>
    <row r="3625" spans="7:8" x14ac:dyDescent="0.35">
      <c r="G3625" s="5"/>
      <c r="H3625" s="3"/>
    </row>
    <row r="3626" spans="7:8" x14ac:dyDescent="0.35">
      <c r="G3626" s="5"/>
      <c r="H3626" s="3"/>
    </row>
    <row r="3627" spans="7:8" x14ac:dyDescent="0.35">
      <c r="G3627" s="5"/>
      <c r="H3627" s="3"/>
    </row>
    <row r="3628" spans="7:8" x14ac:dyDescent="0.35">
      <c r="G3628" s="5"/>
      <c r="H3628" s="3"/>
    </row>
    <row r="3629" spans="7:8" x14ac:dyDescent="0.35">
      <c r="G3629" s="5"/>
      <c r="H3629" s="3"/>
    </row>
    <row r="3630" spans="7:8" x14ac:dyDescent="0.35">
      <c r="G3630" s="5"/>
      <c r="H3630" s="3"/>
    </row>
    <row r="3631" spans="7:8" x14ac:dyDescent="0.35">
      <c r="G3631" s="5"/>
      <c r="H3631" s="3"/>
    </row>
    <row r="3632" spans="7:8" x14ac:dyDescent="0.35">
      <c r="G3632" s="5"/>
      <c r="H3632" s="3"/>
    </row>
    <row r="3633" spans="7:8" x14ac:dyDescent="0.35">
      <c r="G3633" s="5"/>
      <c r="H3633" s="3"/>
    </row>
    <row r="3634" spans="7:8" x14ac:dyDescent="0.35">
      <c r="G3634" s="5"/>
      <c r="H3634" s="3"/>
    </row>
    <row r="3635" spans="7:8" x14ac:dyDescent="0.35">
      <c r="G3635" s="5"/>
      <c r="H3635" s="3"/>
    </row>
    <row r="3636" spans="7:8" x14ac:dyDescent="0.35">
      <c r="G3636" s="5"/>
      <c r="H3636" s="3"/>
    </row>
    <row r="3637" spans="7:8" x14ac:dyDescent="0.35">
      <c r="G3637" s="5"/>
      <c r="H3637" s="3"/>
    </row>
    <row r="3638" spans="7:8" x14ac:dyDescent="0.35">
      <c r="G3638" s="5"/>
      <c r="H3638" s="3"/>
    </row>
    <row r="3639" spans="7:8" x14ac:dyDescent="0.35">
      <c r="G3639" s="5"/>
      <c r="H3639" s="3"/>
    </row>
    <row r="3640" spans="7:8" x14ac:dyDescent="0.35">
      <c r="G3640" s="5"/>
      <c r="H3640" s="3"/>
    </row>
    <row r="3641" spans="7:8" x14ac:dyDescent="0.35">
      <c r="G3641" s="5"/>
      <c r="H3641" s="3"/>
    </row>
    <row r="3642" spans="7:8" x14ac:dyDescent="0.35">
      <c r="G3642" s="5"/>
      <c r="H3642" s="3"/>
    </row>
    <row r="3643" spans="7:8" x14ac:dyDescent="0.35">
      <c r="G3643" s="5"/>
      <c r="H3643" s="3"/>
    </row>
    <row r="3644" spans="7:8" x14ac:dyDescent="0.35">
      <c r="G3644" s="5"/>
      <c r="H3644" s="3"/>
    </row>
    <row r="3645" spans="7:8" x14ac:dyDescent="0.35">
      <c r="G3645" s="5"/>
      <c r="H3645" s="3"/>
    </row>
    <row r="3646" spans="7:8" x14ac:dyDescent="0.35">
      <c r="G3646" s="5"/>
      <c r="H3646" s="3"/>
    </row>
    <row r="3647" spans="7:8" x14ac:dyDescent="0.35">
      <c r="G3647" s="5"/>
      <c r="H3647" s="3"/>
    </row>
    <row r="3648" spans="7:8" x14ac:dyDescent="0.35">
      <c r="G3648" s="5"/>
      <c r="H3648" s="3"/>
    </row>
    <row r="3649" spans="7:8" x14ac:dyDescent="0.35">
      <c r="G3649" s="5"/>
      <c r="H3649" s="3"/>
    </row>
    <row r="3650" spans="7:8" x14ac:dyDescent="0.35">
      <c r="G3650" s="5"/>
      <c r="H3650" s="3"/>
    </row>
    <row r="3651" spans="7:8" x14ac:dyDescent="0.35">
      <c r="G3651" s="5"/>
      <c r="H3651" s="3"/>
    </row>
    <row r="3652" spans="7:8" x14ac:dyDescent="0.35">
      <c r="G3652" s="5"/>
      <c r="H3652" s="3"/>
    </row>
    <row r="3653" spans="7:8" x14ac:dyDescent="0.35">
      <c r="G3653" s="5"/>
      <c r="H3653" s="3"/>
    </row>
    <row r="3654" spans="7:8" x14ac:dyDescent="0.35">
      <c r="G3654" s="5"/>
      <c r="H3654" s="3"/>
    </row>
    <row r="3655" spans="7:8" x14ac:dyDescent="0.35">
      <c r="G3655" s="5"/>
      <c r="H3655" s="3"/>
    </row>
    <row r="3656" spans="7:8" x14ac:dyDescent="0.35">
      <c r="G3656" s="5"/>
      <c r="H3656" s="3"/>
    </row>
    <row r="3657" spans="7:8" x14ac:dyDescent="0.35">
      <c r="G3657" s="5"/>
      <c r="H3657" s="3"/>
    </row>
    <row r="3658" spans="7:8" x14ac:dyDescent="0.35">
      <c r="G3658" s="5"/>
      <c r="H3658" s="3"/>
    </row>
    <row r="3659" spans="7:8" x14ac:dyDescent="0.35">
      <c r="G3659" s="5"/>
      <c r="H3659" s="3"/>
    </row>
    <row r="3660" spans="7:8" x14ac:dyDescent="0.35">
      <c r="G3660" s="5"/>
      <c r="H3660" s="3"/>
    </row>
    <row r="3661" spans="7:8" x14ac:dyDescent="0.35">
      <c r="G3661" s="5"/>
      <c r="H3661" s="3"/>
    </row>
    <row r="3662" spans="7:8" x14ac:dyDescent="0.35">
      <c r="G3662" s="5"/>
      <c r="H3662" s="3"/>
    </row>
    <row r="3663" spans="7:8" x14ac:dyDescent="0.35">
      <c r="G3663" s="5"/>
      <c r="H3663" s="3"/>
    </row>
    <row r="3664" spans="7:8" x14ac:dyDescent="0.35">
      <c r="G3664" s="5"/>
      <c r="H3664" s="3"/>
    </row>
    <row r="3665" spans="7:8" x14ac:dyDescent="0.35">
      <c r="G3665" s="5"/>
      <c r="H3665" s="3"/>
    </row>
    <row r="3666" spans="7:8" x14ac:dyDescent="0.35">
      <c r="G3666" s="5"/>
      <c r="H3666" s="3"/>
    </row>
    <row r="3667" spans="7:8" x14ac:dyDescent="0.35">
      <c r="G3667" s="5"/>
      <c r="H3667" s="3"/>
    </row>
    <row r="3668" spans="7:8" x14ac:dyDescent="0.35">
      <c r="G3668" s="5"/>
      <c r="H3668" s="3"/>
    </row>
    <row r="3669" spans="7:8" x14ac:dyDescent="0.35">
      <c r="G3669" s="5"/>
      <c r="H3669" s="3"/>
    </row>
    <row r="3670" spans="7:8" x14ac:dyDescent="0.35">
      <c r="G3670" s="5"/>
      <c r="H3670" s="3"/>
    </row>
    <row r="3671" spans="7:8" x14ac:dyDescent="0.35">
      <c r="G3671" s="5"/>
      <c r="H3671" s="3"/>
    </row>
    <row r="3672" spans="7:8" x14ac:dyDescent="0.35">
      <c r="G3672" s="5"/>
      <c r="H3672" s="3"/>
    </row>
    <row r="3673" spans="7:8" x14ac:dyDescent="0.35">
      <c r="G3673" s="5"/>
      <c r="H3673" s="3"/>
    </row>
    <row r="3674" spans="7:8" x14ac:dyDescent="0.35">
      <c r="G3674" s="5"/>
      <c r="H3674" s="3"/>
    </row>
    <row r="3675" spans="7:8" x14ac:dyDescent="0.35">
      <c r="G3675" s="5"/>
      <c r="H3675" s="3"/>
    </row>
    <row r="3676" spans="7:8" x14ac:dyDescent="0.35">
      <c r="G3676" s="5"/>
      <c r="H3676" s="3"/>
    </row>
    <row r="3677" spans="7:8" x14ac:dyDescent="0.35">
      <c r="G3677" s="5"/>
      <c r="H3677" s="3"/>
    </row>
    <row r="3678" spans="7:8" x14ac:dyDescent="0.35">
      <c r="G3678" s="5"/>
      <c r="H3678" s="3"/>
    </row>
    <row r="3679" spans="7:8" x14ac:dyDescent="0.35">
      <c r="G3679" s="5"/>
      <c r="H3679" s="3"/>
    </row>
    <row r="3680" spans="7:8" x14ac:dyDescent="0.35">
      <c r="G3680" s="5"/>
      <c r="H3680" s="3"/>
    </row>
    <row r="3681" spans="7:8" x14ac:dyDescent="0.35">
      <c r="G3681" s="5"/>
      <c r="H3681" s="3"/>
    </row>
    <row r="3682" spans="7:8" x14ac:dyDescent="0.35">
      <c r="G3682" s="5"/>
      <c r="H3682" s="3"/>
    </row>
    <row r="3683" spans="7:8" x14ac:dyDescent="0.35">
      <c r="G3683" s="5"/>
      <c r="H3683" s="3"/>
    </row>
    <row r="3684" spans="7:8" x14ac:dyDescent="0.35">
      <c r="G3684" s="5"/>
      <c r="H3684" s="3"/>
    </row>
    <row r="3685" spans="7:8" x14ac:dyDescent="0.35">
      <c r="G3685" s="5"/>
      <c r="H3685" s="3"/>
    </row>
    <row r="3686" spans="7:8" x14ac:dyDescent="0.35">
      <c r="G3686" s="5"/>
      <c r="H3686" s="3"/>
    </row>
    <row r="3687" spans="7:8" x14ac:dyDescent="0.35">
      <c r="G3687" s="5"/>
      <c r="H3687" s="3"/>
    </row>
    <row r="3688" spans="7:8" x14ac:dyDescent="0.35">
      <c r="G3688" s="5"/>
      <c r="H3688" s="3"/>
    </row>
    <row r="3689" spans="7:8" x14ac:dyDescent="0.35">
      <c r="G3689" s="5"/>
      <c r="H3689" s="3"/>
    </row>
    <row r="3690" spans="7:8" x14ac:dyDescent="0.35">
      <c r="G3690" s="5"/>
      <c r="H3690" s="3"/>
    </row>
    <row r="3691" spans="7:8" x14ac:dyDescent="0.35">
      <c r="G3691" s="5"/>
      <c r="H3691" s="3"/>
    </row>
    <row r="3692" spans="7:8" x14ac:dyDescent="0.35">
      <c r="G3692" s="5"/>
      <c r="H3692" s="3"/>
    </row>
    <row r="3693" spans="7:8" x14ac:dyDescent="0.35">
      <c r="G3693" s="5"/>
      <c r="H3693" s="3"/>
    </row>
    <row r="3694" spans="7:8" x14ac:dyDescent="0.35">
      <c r="G3694" s="5"/>
      <c r="H3694" s="3"/>
    </row>
    <row r="3695" spans="7:8" x14ac:dyDescent="0.35">
      <c r="G3695" s="5"/>
      <c r="H3695" s="3"/>
    </row>
    <row r="3696" spans="7:8" x14ac:dyDescent="0.35">
      <c r="G3696" s="5"/>
      <c r="H3696" s="3"/>
    </row>
    <row r="3697" spans="7:8" x14ac:dyDescent="0.35">
      <c r="G3697" s="5"/>
      <c r="H3697" s="3"/>
    </row>
    <row r="3698" spans="7:8" x14ac:dyDescent="0.35">
      <c r="G3698" s="5"/>
      <c r="H3698" s="3"/>
    </row>
    <row r="3699" spans="7:8" x14ac:dyDescent="0.35">
      <c r="G3699" s="5"/>
      <c r="H3699" s="3"/>
    </row>
    <row r="3700" spans="7:8" x14ac:dyDescent="0.35">
      <c r="G3700" s="5"/>
      <c r="H3700" s="3"/>
    </row>
    <row r="3701" spans="7:8" x14ac:dyDescent="0.35">
      <c r="G3701" s="5"/>
      <c r="H3701" s="3"/>
    </row>
    <row r="3702" spans="7:8" x14ac:dyDescent="0.35">
      <c r="G3702" s="5"/>
      <c r="H3702" s="3"/>
    </row>
    <row r="3703" spans="7:8" x14ac:dyDescent="0.35">
      <c r="G3703" s="5"/>
      <c r="H3703" s="3"/>
    </row>
    <row r="3704" spans="7:8" x14ac:dyDescent="0.35">
      <c r="G3704" s="5"/>
      <c r="H3704" s="3"/>
    </row>
    <row r="3705" spans="7:8" x14ac:dyDescent="0.35">
      <c r="G3705" s="5"/>
      <c r="H3705" s="3"/>
    </row>
    <row r="3706" spans="7:8" x14ac:dyDescent="0.35">
      <c r="G3706" s="5"/>
      <c r="H3706" s="3"/>
    </row>
    <row r="3707" spans="7:8" x14ac:dyDescent="0.35">
      <c r="G3707" s="5"/>
      <c r="H3707" s="3"/>
    </row>
    <row r="3708" spans="7:8" x14ac:dyDescent="0.35">
      <c r="G3708" s="5"/>
      <c r="H3708" s="3"/>
    </row>
    <row r="3709" spans="7:8" x14ac:dyDescent="0.35">
      <c r="G3709" s="5"/>
      <c r="H3709" s="3"/>
    </row>
    <row r="3710" spans="7:8" x14ac:dyDescent="0.35">
      <c r="G3710" s="5"/>
      <c r="H3710" s="3"/>
    </row>
    <row r="3711" spans="7:8" x14ac:dyDescent="0.35">
      <c r="G3711" s="5"/>
      <c r="H3711" s="3"/>
    </row>
    <row r="3712" spans="7:8" x14ac:dyDescent="0.35">
      <c r="G3712" s="5"/>
      <c r="H3712" s="3"/>
    </row>
    <row r="3713" spans="7:8" x14ac:dyDescent="0.35">
      <c r="G3713" s="5"/>
      <c r="H3713" s="3"/>
    </row>
    <row r="3714" spans="7:8" x14ac:dyDescent="0.35">
      <c r="G3714" s="5"/>
      <c r="H3714" s="3"/>
    </row>
    <row r="3715" spans="7:8" x14ac:dyDescent="0.35">
      <c r="G3715" s="5"/>
      <c r="H3715" s="3"/>
    </row>
    <row r="3716" spans="7:8" x14ac:dyDescent="0.35">
      <c r="G3716" s="5"/>
      <c r="H3716" s="3"/>
    </row>
    <row r="3717" spans="7:8" x14ac:dyDescent="0.35">
      <c r="G3717" s="5"/>
      <c r="H3717" s="3"/>
    </row>
    <row r="3718" spans="7:8" x14ac:dyDescent="0.35">
      <c r="G3718" s="5"/>
      <c r="H3718" s="3"/>
    </row>
    <row r="3719" spans="7:8" x14ac:dyDescent="0.35">
      <c r="G3719" s="5"/>
      <c r="H3719" s="3"/>
    </row>
    <row r="3720" spans="7:8" x14ac:dyDescent="0.35">
      <c r="G3720" s="5"/>
      <c r="H3720" s="3"/>
    </row>
    <row r="3721" spans="7:8" x14ac:dyDescent="0.35">
      <c r="G3721" s="5"/>
      <c r="H3721" s="3"/>
    </row>
    <row r="3722" spans="7:8" x14ac:dyDescent="0.35">
      <c r="G3722" s="5"/>
      <c r="H3722" s="3"/>
    </row>
    <row r="3723" spans="7:8" x14ac:dyDescent="0.35">
      <c r="G3723" s="5"/>
      <c r="H3723" s="3"/>
    </row>
    <row r="3724" spans="7:8" x14ac:dyDescent="0.35">
      <c r="G3724" s="5"/>
      <c r="H3724" s="3"/>
    </row>
    <row r="3725" spans="7:8" x14ac:dyDescent="0.35">
      <c r="G3725" s="5"/>
      <c r="H3725" s="3"/>
    </row>
    <row r="3726" spans="7:8" x14ac:dyDescent="0.35">
      <c r="G3726" s="5"/>
      <c r="H3726" s="3"/>
    </row>
    <row r="3727" spans="7:8" x14ac:dyDescent="0.35">
      <c r="G3727" s="5"/>
      <c r="H3727" s="3"/>
    </row>
    <row r="3728" spans="7:8" x14ac:dyDescent="0.35">
      <c r="G3728" s="5"/>
      <c r="H3728" s="3"/>
    </row>
    <row r="3729" spans="7:8" x14ac:dyDescent="0.35">
      <c r="G3729" s="5"/>
      <c r="H3729" s="3"/>
    </row>
    <row r="3730" spans="7:8" x14ac:dyDescent="0.35">
      <c r="G3730" s="5"/>
      <c r="H3730" s="3"/>
    </row>
    <row r="3731" spans="7:8" x14ac:dyDescent="0.35">
      <c r="G3731" s="5"/>
      <c r="H3731" s="3"/>
    </row>
    <row r="3732" spans="7:8" x14ac:dyDescent="0.35">
      <c r="G3732" s="5"/>
      <c r="H3732" s="3"/>
    </row>
    <row r="3733" spans="7:8" x14ac:dyDescent="0.35">
      <c r="G3733" s="5"/>
      <c r="H3733" s="3"/>
    </row>
    <row r="3734" spans="7:8" x14ac:dyDescent="0.35">
      <c r="G3734" s="5"/>
      <c r="H3734" s="3"/>
    </row>
    <row r="3735" spans="7:8" x14ac:dyDescent="0.35">
      <c r="G3735" s="5"/>
      <c r="H3735" s="3"/>
    </row>
    <row r="3736" spans="7:8" x14ac:dyDescent="0.35">
      <c r="G3736" s="5"/>
      <c r="H3736" s="3"/>
    </row>
    <row r="3737" spans="7:8" x14ac:dyDescent="0.35">
      <c r="G3737" s="5"/>
      <c r="H3737" s="3"/>
    </row>
    <row r="3738" spans="7:8" x14ac:dyDescent="0.35">
      <c r="G3738" s="5"/>
      <c r="H3738" s="3"/>
    </row>
    <row r="3739" spans="7:8" x14ac:dyDescent="0.35">
      <c r="G3739" s="5"/>
      <c r="H3739" s="3"/>
    </row>
    <row r="3740" spans="7:8" x14ac:dyDescent="0.35">
      <c r="G3740" s="5"/>
      <c r="H3740" s="3"/>
    </row>
    <row r="3741" spans="7:8" x14ac:dyDescent="0.35">
      <c r="G3741" s="5"/>
      <c r="H3741" s="3"/>
    </row>
    <row r="3742" spans="7:8" x14ac:dyDescent="0.35">
      <c r="G3742" s="5"/>
      <c r="H3742" s="3"/>
    </row>
    <row r="3743" spans="7:8" x14ac:dyDescent="0.35">
      <c r="G3743" s="5"/>
      <c r="H3743" s="3"/>
    </row>
    <row r="3744" spans="7:8" x14ac:dyDescent="0.35">
      <c r="G3744" s="5"/>
      <c r="H3744" s="3"/>
    </row>
    <row r="3745" spans="7:8" x14ac:dyDescent="0.35">
      <c r="G3745" s="5"/>
      <c r="H3745" s="3"/>
    </row>
    <row r="3746" spans="7:8" x14ac:dyDescent="0.35">
      <c r="G3746" s="5"/>
      <c r="H3746" s="3"/>
    </row>
    <row r="3747" spans="7:8" x14ac:dyDescent="0.35">
      <c r="G3747" s="5"/>
      <c r="H3747" s="3"/>
    </row>
    <row r="3748" spans="7:8" x14ac:dyDescent="0.35">
      <c r="G3748" s="5"/>
      <c r="H3748" s="3"/>
    </row>
    <row r="3749" spans="7:8" x14ac:dyDescent="0.35">
      <c r="G3749" s="5"/>
      <c r="H3749" s="3"/>
    </row>
    <row r="3750" spans="7:8" x14ac:dyDescent="0.35">
      <c r="G3750" s="5"/>
      <c r="H3750" s="3"/>
    </row>
    <row r="3751" spans="7:8" x14ac:dyDescent="0.35">
      <c r="G3751" s="5"/>
      <c r="H3751" s="3"/>
    </row>
    <row r="3752" spans="7:8" x14ac:dyDescent="0.35">
      <c r="G3752" s="5"/>
      <c r="H3752" s="3"/>
    </row>
    <row r="3753" spans="7:8" x14ac:dyDescent="0.35">
      <c r="G3753" s="5"/>
      <c r="H3753" s="3"/>
    </row>
    <row r="3754" spans="7:8" x14ac:dyDescent="0.35">
      <c r="G3754" s="5"/>
      <c r="H3754" s="3"/>
    </row>
    <row r="3755" spans="7:8" x14ac:dyDescent="0.35">
      <c r="G3755" s="5"/>
      <c r="H3755" s="3"/>
    </row>
    <row r="3756" spans="7:8" x14ac:dyDescent="0.35">
      <c r="G3756" s="5"/>
      <c r="H3756" s="3"/>
    </row>
    <row r="3757" spans="7:8" x14ac:dyDescent="0.35">
      <c r="G3757" s="5"/>
      <c r="H3757" s="3"/>
    </row>
    <row r="3758" spans="7:8" x14ac:dyDescent="0.35">
      <c r="G3758" s="5"/>
      <c r="H3758" s="3"/>
    </row>
    <row r="3759" spans="7:8" x14ac:dyDescent="0.35">
      <c r="G3759" s="5"/>
      <c r="H3759" s="3"/>
    </row>
    <row r="3760" spans="7:8" x14ac:dyDescent="0.35">
      <c r="G3760" s="5"/>
      <c r="H3760" s="3"/>
    </row>
    <row r="3761" spans="7:8" x14ac:dyDescent="0.35">
      <c r="G3761" s="5"/>
      <c r="H3761" s="3"/>
    </row>
    <row r="3762" spans="7:8" x14ac:dyDescent="0.35">
      <c r="G3762" s="5"/>
      <c r="H3762" s="3"/>
    </row>
    <row r="3763" spans="7:8" x14ac:dyDescent="0.35">
      <c r="G3763" s="5"/>
      <c r="H3763" s="3"/>
    </row>
    <row r="3764" spans="7:8" x14ac:dyDescent="0.35">
      <c r="G3764" s="5"/>
      <c r="H3764" s="3"/>
    </row>
    <row r="3765" spans="7:8" x14ac:dyDescent="0.35">
      <c r="G3765" s="5"/>
      <c r="H3765" s="3"/>
    </row>
    <row r="3766" spans="7:8" x14ac:dyDescent="0.35">
      <c r="G3766" s="5"/>
      <c r="H3766" s="3"/>
    </row>
    <row r="3767" spans="7:8" x14ac:dyDescent="0.35">
      <c r="G3767" s="5"/>
      <c r="H3767" s="3"/>
    </row>
    <row r="3768" spans="7:8" x14ac:dyDescent="0.35">
      <c r="G3768" s="5"/>
      <c r="H3768" s="3"/>
    </row>
    <row r="3769" spans="7:8" x14ac:dyDescent="0.35">
      <c r="G3769" s="5"/>
      <c r="H3769" s="3"/>
    </row>
    <row r="3770" spans="7:8" x14ac:dyDescent="0.35">
      <c r="G3770" s="5"/>
      <c r="H3770" s="3"/>
    </row>
    <row r="3771" spans="7:8" x14ac:dyDescent="0.35">
      <c r="G3771" s="5"/>
      <c r="H3771" s="3"/>
    </row>
    <row r="3772" spans="7:8" x14ac:dyDescent="0.35">
      <c r="G3772" s="5"/>
      <c r="H3772" s="3"/>
    </row>
    <row r="3773" spans="7:8" x14ac:dyDescent="0.35">
      <c r="G3773" s="5"/>
      <c r="H3773" s="3"/>
    </row>
    <row r="3774" spans="7:8" x14ac:dyDescent="0.35">
      <c r="G3774" s="5"/>
      <c r="H3774" s="3"/>
    </row>
    <row r="3775" spans="7:8" x14ac:dyDescent="0.35">
      <c r="G3775" s="5"/>
      <c r="H3775" s="3"/>
    </row>
    <row r="3776" spans="7:8" x14ac:dyDescent="0.35">
      <c r="G3776" s="5"/>
      <c r="H3776" s="3"/>
    </row>
    <row r="3777" spans="7:8" x14ac:dyDescent="0.35">
      <c r="G3777" s="5"/>
      <c r="H3777" s="3"/>
    </row>
    <row r="3778" spans="7:8" x14ac:dyDescent="0.35">
      <c r="G3778" s="5"/>
      <c r="H3778" s="3"/>
    </row>
    <row r="3779" spans="7:8" x14ac:dyDescent="0.35">
      <c r="G3779" s="5"/>
      <c r="H3779" s="3"/>
    </row>
    <row r="3780" spans="7:8" x14ac:dyDescent="0.35">
      <c r="G3780" s="5"/>
      <c r="H3780" s="3"/>
    </row>
    <row r="3781" spans="7:8" x14ac:dyDescent="0.35">
      <c r="G3781" s="5"/>
      <c r="H3781" s="3"/>
    </row>
    <row r="3782" spans="7:8" x14ac:dyDescent="0.35">
      <c r="G3782" s="5"/>
      <c r="H3782" s="3"/>
    </row>
    <row r="3783" spans="7:8" x14ac:dyDescent="0.35">
      <c r="G3783" s="5"/>
      <c r="H3783" s="3"/>
    </row>
    <row r="3784" spans="7:8" x14ac:dyDescent="0.35">
      <c r="G3784" s="5"/>
      <c r="H3784" s="3"/>
    </row>
    <row r="3785" spans="7:8" x14ac:dyDescent="0.35">
      <c r="G3785" s="5"/>
      <c r="H3785" s="3"/>
    </row>
    <row r="3786" spans="7:8" x14ac:dyDescent="0.35">
      <c r="G3786" s="5"/>
      <c r="H3786" s="3"/>
    </row>
    <row r="3787" spans="7:8" x14ac:dyDescent="0.35">
      <c r="G3787" s="5"/>
      <c r="H3787" s="3"/>
    </row>
    <row r="3788" spans="7:8" x14ac:dyDescent="0.35">
      <c r="G3788" s="5"/>
      <c r="H3788" s="3"/>
    </row>
    <row r="3789" spans="7:8" x14ac:dyDescent="0.35">
      <c r="G3789" s="5"/>
      <c r="H3789" s="3"/>
    </row>
    <row r="3790" spans="7:8" x14ac:dyDescent="0.35">
      <c r="G3790" s="5"/>
      <c r="H3790" s="3"/>
    </row>
    <row r="3791" spans="7:8" x14ac:dyDescent="0.35">
      <c r="G3791" s="5"/>
      <c r="H3791" s="3"/>
    </row>
    <row r="3792" spans="7:8" x14ac:dyDescent="0.35">
      <c r="G3792" s="5"/>
      <c r="H3792" s="3"/>
    </row>
    <row r="3793" spans="7:8" x14ac:dyDescent="0.35">
      <c r="G3793" s="5"/>
      <c r="H3793" s="3"/>
    </row>
    <row r="3794" spans="7:8" x14ac:dyDescent="0.35">
      <c r="G3794" s="5"/>
      <c r="H3794" s="3"/>
    </row>
    <row r="3795" spans="7:8" x14ac:dyDescent="0.35">
      <c r="G3795" s="5"/>
      <c r="H3795" s="3"/>
    </row>
    <row r="3796" spans="7:8" x14ac:dyDescent="0.35">
      <c r="G3796" s="5"/>
      <c r="H3796" s="3"/>
    </row>
    <row r="3797" spans="7:8" x14ac:dyDescent="0.35">
      <c r="G3797" s="5"/>
      <c r="H3797" s="3"/>
    </row>
    <row r="3798" spans="7:8" x14ac:dyDescent="0.35">
      <c r="G3798" s="5"/>
      <c r="H3798" s="3"/>
    </row>
    <row r="3799" spans="7:8" x14ac:dyDescent="0.35">
      <c r="G3799" s="5"/>
      <c r="H3799" s="3"/>
    </row>
    <row r="3800" spans="7:8" x14ac:dyDescent="0.35">
      <c r="G3800" s="5"/>
      <c r="H3800" s="3"/>
    </row>
    <row r="3801" spans="7:8" x14ac:dyDescent="0.35">
      <c r="G3801" s="5"/>
      <c r="H3801" s="3"/>
    </row>
    <row r="3802" spans="7:8" x14ac:dyDescent="0.35">
      <c r="G3802" s="5"/>
      <c r="H3802" s="3"/>
    </row>
    <row r="3803" spans="7:8" x14ac:dyDescent="0.35">
      <c r="G3803" s="5"/>
      <c r="H3803" s="3"/>
    </row>
    <row r="3804" spans="7:8" x14ac:dyDescent="0.35">
      <c r="G3804" s="5"/>
      <c r="H3804" s="3"/>
    </row>
    <row r="3805" spans="7:8" x14ac:dyDescent="0.35">
      <c r="G3805" s="5"/>
      <c r="H3805" s="3"/>
    </row>
    <row r="3806" spans="7:8" x14ac:dyDescent="0.35">
      <c r="G3806" s="5"/>
      <c r="H3806" s="3"/>
    </row>
    <row r="3807" spans="7:8" x14ac:dyDescent="0.35">
      <c r="G3807" s="5"/>
      <c r="H3807" s="3"/>
    </row>
    <row r="3808" spans="7:8" x14ac:dyDescent="0.35">
      <c r="G3808" s="5"/>
      <c r="H3808" s="3"/>
    </row>
    <row r="3809" spans="7:8" x14ac:dyDescent="0.35">
      <c r="G3809" s="5"/>
      <c r="H3809" s="3"/>
    </row>
    <row r="3810" spans="7:8" x14ac:dyDescent="0.35">
      <c r="G3810" s="5"/>
      <c r="H3810" s="3"/>
    </row>
    <row r="3811" spans="7:8" x14ac:dyDescent="0.35">
      <c r="G3811" s="5"/>
      <c r="H3811" s="3"/>
    </row>
    <row r="3812" spans="7:8" x14ac:dyDescent="0.35">
      <c r="G3812" s="5"/>
      <c r="H3812" s="3"/>
    </row>
    <row r="3813" spans="7:8" x14ac:dyDescent="0.35">
      <c r="G3813" s="5"/>
      <c r="H3813" s="3"/>
    </row>
    <row r="3814" spans="7:8" x14ac:dyDescent="0.35">
      <c r="G3814" s="5"/>
      <c r="H3814" s="3"/>
    </row>
    <row r="3815" spans="7:8" x14ac:dyDescent="0.35">
      <c r="G3815" s="5"/>
      <c r="H3815" s="3"/>
    </row>
    <row r="3816" spans="7:8" x14ac:dyDescent="0.35">
      <c r="G3816" s="5"/>
      <c r="H3816" s="3"/>
    </row>
    <row r="3817" spans="7:8" x14ac:dyDescent="0.35">
      <c r="G3817" s="5"/>
      <c r="H3817" s="3"/>
    </row>
    <row r="3818" spans="7:8" x14ac:dyDescent="0.35">
      <c r="G3818" s="5"/>
      <c r="H3818" s="3"/>
    </row>
    <row r="3819" spans="7:8" x14ac:dyDescent="0.35">
      <c r="G3819" s="5"/>
      <c r="H3819" s="3"/>
    </row>
    <row r="3820" spans="7:8" x14ac:dyDescent="0.35">
      <c r="G3820" s="5"/>
      <c r="H3820" s="3"/>
    </row>
    <row r="3821" spans="7:8" x14ac:dyDescent="0.35">
      <c r="G3821" s="5"/>
      <c r="H3821" s="3"/>
    </row>
    <row r="3822" spans="7:8" x14ac:dyDescent="0.35">
      <c r="G3822" s="5"/>
      <c r="H3822" s="3"/>
    </row>
    <row r="3823" spans="7:8" x14ac:dyDescent="0.35">
      <c r="G3823" s="5"/>
      <c r="H3823" s="3"/>
    </row>
    <row r="3824" spans="7:8" x14ac:dyDescent="0.35">
      <c r="G3824" s="5"/>
      <c r="H3824" s="3"/>
    </row>
    <row r="3825" spans="7:8" x14ac:dyDescent="0.35">
      <c r="G3825" s="5"/>
      <c r="H3825" s="3"/>
    </row>
    <row r="3826" spans="7:8" x14ac:dyDescent="0.35">
      <c r="G3826" s="5"/>
      <c r="H3826" s="3"/>
    </row>
    <row r="3827" spans="7:8" x14ac:dyDescent="0.35">
      <c r="G3827" s="5"/>
      <c r="H3827" s="3"/>
    </row>
    <row r="3828" spans="7:8" x14ac:dyDescent="0.35">
      <c r="G3828" s="5"/>
      <c r="H3828" s="3"/>
    </row>
    <row r="3829" spans="7:8" x14ac:dyDescent="0.35">
      <c r="G3829" s="5"/>
      <c r="H3829" s="3"/>
    </row>
    <row r="3830" spans="7:8" x14ac:dyDescent="0.35">
      <c r="G3830" s="5"/>
      <c r="H3830" s="3"/>
    </row>
    <row r="3831" spans="7:8" x14ac:dyDescent="0.35">
      <c r="G3831" s="5"/>
      <c r="H3831" s="3"/>
    </row>
    <row r="3832" spans="7:8" x14ac:dyDescent="0.35">
      <c r="G3832" s="5"/>
      <c r="H3832" s="3"/>
    </row>
    <row r="3833" spans="7:8" x14ac:dyDescent="0.35">
      <c r="G3833" s="5"/>
      <c r="H3833" s="3"/>
    </row>
    <row r="3834" spans="7:8" x14ac:dyDescent="0.35">
      <c r="G3834" s="5"/>
      <c r="H3834" s="3"/>
    </row>
    <row r="3835" spans="7:8" x14ac:dyDescent="0.35">
      <c r="G3835" s="5"/>
      <c r="H3835" s="3"/>
    </row>
    <row r="3836" spans="7:8" x14ac:dyDescent="0.35">
      <c r="G3836" s="5"/>
      <c r="H3836" s="3"/>
    </row>
    <row r="3837" spans="7:8" x14ac:dyDescent="0.35">
      <c r="G3837" s="5"/>
      <c r="H3837" s="3"/>
    </row>
    <row r="3838" spans="7:8" x14ac:dyDescent="0.35">
      <c r="G3838" s="5"/>
      <c r="H3838" s="3"/>
    </row>
    <row r="3839" spans="7:8" x14ac:dyDescent="0.35">
      <c r="G3839" s="5"/>
      <c r="H3839" s="3"/>
    </row>
    <row r="3840" spans="7:8" x14ac:dyDescent="0.35">
      <c r="G3840" s="5"/>
      <c r="H3840" s="3"/>
    </row>
    <row r="3841" spans="7:8" x14ac:dyDescent="0.35">
      <c r="G3841" s="5"/>
      <c r="H3841" s="3"/>
    </row>
    <row r="3842" spans="7:8" x14ac:dyDescent="0.35">
      <c r="G3842" s="5"/>
      <c r="H3842" s="3"/>
    </row>
    <row r="3843" spans="7:8" x14ac:dyDescent="0.35">
      <c r="G3843" s="5"/>
      <c r="H3843" s="3"/>
    </row>
    <row r="3844" spans="7:8" x14ac:dyDescent="0.35">
      <c r="G3844" s="5"/>
      <c r="H3844" s="3"/>
    </row>
    <row r="3845" spans="7:8" x14ac:dyDescent="0.35">
      <c r="G3845" s="5"/>
      <c r="H3845" s="3"/>
    </row>
    <row r="3846" spans="7:8" x14ac:dyDescent="0.35">
      <c r="G3846" s="5"/>
      <c r="H3846" s="3"/>
    </row>
    <row r="3847" spans="7:8" x14ac:dyDescent="0.35">
      <c r="G3847" s="5"/>
      <c r="H3847" s="3"/>
    </row>
    <row r="3848" spans="7:8" x14ac:dyDescent="0.35">
      <c r="G3848" s="5"/>
      <c r="H3848" s="3"/>
    </row>
    <row r="3849" spans="7:8" x14ac:dyDescent="0.35">
      <c r="G3849" s="5"/>
      <c r="H3849" s="3"/>
    </row>
    <row r="3850" spans="7:8" x14ac:dyDescent="0.35">
      <c r="G3850" s="5"/>
      <c r="H3850" s="3"/>
    </row>
    <row r="3851" spans="7:8" x14ac:dyDescent="0.35">
      <c r="G3851" s="5"/>
      <c r="H3851" s="3"/>
    </row>
    <row r="3852" spans="7:8" x14ac:dyDescent="0.35">
      <c r="G3852" s="5"/>
      <c r="H3852" s="3"/>
    </row>
    <row r="3853" spans="7:8" x14ac:dyDescent="0.35">
      <c r="G3853" s="5"/>
      <c r="H3853" s="3"/>
    </row>
    <row r="3854" spans="7:8" x14ac:dyDescent="0.35">
      <c r="G3854" s="5"/>
      <c r="H3854" s="3"/>
    </row>
    <row r="3855" spans="7:8" x14ac:dyDescent="0.35">
      <c r="G3855" s="5"/>
      <c r="H3855" s="3"/>
    </row>
    <row r="3856" spans="7:8" x14ac:dyDescent="0.35">
      <c r="G3856" s="5"/>
      <c r="H3856" s="3"/>
    </row>
    <row r="3857" spans="7:8" x14ac:dyDescent="0.35">
      <c r="G3857" s="5"/>
      <c r="H3857" s="3"/>
    </row>
    <row r="3858" spans="7:8" x14ac:dyDescent="0.35">
      <c r="G3858" s="5"/>
      <c r="H3858" s="3"/>
    </row>
    <row r="3859" spans="7:8" x14ac:dyDescent="0.35">
      <c r="G3859" s="5"/>
      <c r="H3859" s="3"/>
    </row>
    <row r="3860" spans="7:8" x14ac:dyDescent="0.35">
      <c r="G3860" s="5"/>
      <c r="H3860" s="3"/>
    </row>
    <row r="3861" spans="7:8" x14ac:dyDescent="0.35">
      <c r="G3861" s="5"/>
      <c r="H3861" s="3"/>
    </row>
    <row r="3862" spans="7:8" x14ac:dyDescent="0.35">
      <c r="G3862" s="5"/>
      <c r="H3862" s="3"/>
    </row>
    <row r="3863" spans="7:8" x14ac:dyDescent="0.35">
      <c r="G3863" s="5"/>
      <c r="H3863" s="3"/>
    </row>
    <row r="3864" spans="7:8" x14ac:dyDescent="0.35">
      <c r="G3864" s="5"/>
      <c r="H3864" s="3"/>
    </row>
    <row r="3865" spans="7:8" x14ac:dyDescent="0.35">
      <c r="G3865" s="5"/>
      <c r="H3865" s="3"/>
    </row>
    <row r="3866" spans="7:8" x14ac:dyDescent="0.35">
      <c r="G3866" s="5"/>
      <c r="H3866" s="3"/>
    </row>
    <row r="3867" spans="7:8" x14ac:dyDescent="0.35">
      <c r="G3867" s="5"/>
      <c r="H3867" s="3"/>
    </row>
    <row r="3868" spans="7:8" x14ac:dyDescent="0.35">
      <c r="G3868" s="5"/>
      <c r="H3868" s="3"/>
    </row>
    <row r="3869" spans="7:8" x14ac:dyDescent="0.35">
      <c r="G3869" s="5"/>
      <c r="H3869" s="3"/>
    </row>
    <row r="3870" spans="7:8" x14ac:dyDescent="0.35">
      <c r="G3870" s="5"/>
      <c r="H3870" s="3"/>
    </row>
    <row r="3871" spans="7:8" x14ac:dyDescent="0.35">
      <c r="G3871" s="5"/>
      <c r="H3871" s="3"/>
    </row>
    <row r="3872" spans="7:8" x14ac:dyDescent="0.35">
      <c r="G3872" s="5"/>
      <c r="H3872" s="3"/>
    </row>
    <row r="3873" spans="7:8" x14ac:dyDescent="0.35">
      <c r="G3873" s="5"/>
      <c r="H3873" s="3"/>
    </row>
    <row r="3874" spans="7:8" x14ac:dyDescent="0.35">
      <c r="G3874" s="5"/>
      <c r="H3874" s="3"/>
    </row>
    <row r="3875" spans="7:8" x14ac:dyDescent="0.35">
      <c r="G3875" s="5"/>
      <c r="H3875" s="3"/>
    </row>
    <row r="3876" spans="7:8" x14ac:dyDescent="0.35">
      <c r="G3876" s="5"/>
      <c r="H3876" s="3"/>
    </row>
    <row r="3877" spans="7:8" x14ac:dyDescent="0.35">
      <c r="G3877" s="5"/>
      <c r="H3877" s="3"/>
    </row>
    <row r="3878" spans="7:8" x14ac:dyDescent="0.35">
      <c r="G3878" s="5"/>
      <c r="H3878" s="3"/>
    </row>
    <row r="3879" spans="7:8" x14ac:dyDescent="0.35">
      <c r="G3879" s="5"/>
      <c r="H3879" s="3"/>
    </row>
    <row r="3880" spans="7:8" x14ac:dyDescent="0.35">
      <c r="G3880" s="5"/>
      <c r="H3880" s="3"/>
    </row>
    <row r="3881" spans="7:8" x14ac:dyDescent="0.35">
      <c r="G3881" s="5"/>
      <c r="H3881" s="3"/>
    </row>
    <row r="3882" spans="7:8" x14ac:dyDescent="0.35">
      <c r="G3882" s="5"/>
      <c r="H3882" s="3"/>
    </row>
    <row r="3883" spans="7:8" x14ac:dyDescent="0.35">
      <c r="G3883" s="5"/>
      <c r="H3883" s="3"/>
    </row>
    <row r="3884" spans="7:8" x14ac:dyDescent="0.35">
      <c r="G3884" s="5"/>
      <c r="H3884" s="3"/>
    </row>
    <row r="3885" spans="7:8" x14ac:dyDescent="0.35">
      <c r="G3885" s="5"/>
      <c r="H3885" s="3"/>
    </row>
    <row r="3886" spans="7:8" x14ac:dyDescent="0.35">
      <c r="G3886" s="5"/>
      <c r="H3886" s="3"/>
    </row>
    <row r="3887" spans="7:8" x14ac:dyDescent="0.35">
      <c r="G3887" s="5"/>
      <c r="H3887" s="3"/>
    </row>
    <row r="3888" spans="7:8" x14ac:dyDescent="0.35">
      <c r="G3888" s="5"/>
      <c r="H3888" s="3"/>
    </row>
    <row r="3889" spans="7:8" x14ac:dyDescent="0.35">
      <c r="G3889" s="5"/>
      <c r="H3889" s="3"/>
    </row>
    <row r="3890" spans="7:8" x14ac:dyDescent="0.35">
      <c r="G3890" s="5"/>
      <c r="H3890" s="3"/>
    </row>
    <row r="3891" spans="7:8" x14ac:dyDescent="0.35">
      <c r="G3891" s="5"/>
      <c r="H3891" s="3"/>
    </row>
    <row r="3892" spans="7:8" x14ac:dyDescent="0.35">
      <c r="G3892" s="5"/>
      <c r="H3892" s="3"/>
    </row>
    <row r="3893" spans="7:8" x14ac:dyDescent="0.35">
      <c r="G3893" s="5"/>
      <c r="H3893" s="3"/>
    </row>
    <row r="3894" spans="7:8" x14ac:dyDescent="0.35">
      <c r="G3894" s="5"/>
      <c r="H3894" s="3"/>
    </row>
    <row r="3895" spans="7:8" x14ac:dyDescent="0.35">
      <c r="G3895" s="5"/>
      <c r="H3895" s="3"/>
    </row>
    <row r="3896" spans="7:8" x14ac:dyDescent="0.35">
      <c r="G3896" s="5"/>
      <c r="H3896" s="3"/>
    </row>
    <row r="3897" spans="7:8" x14ac:dyDescent="0.35">
      <c r="G3897" s="5"/>
      <c r="H3897" s="3"/>
    </row>
    <row r="3898" spans="7:8" x14ac:dyDescent="0.35">
      <c r="G3898" s="5"/>
      <c r="H3898" s="3"/>
    </row>
    <row r="3899" spans="7:8" x14ac:dyDescent="0.35">
      <c r="G3899" s="5"/>
      <c r="H3899" s="3"/>
    </row>
    <row r="3900" spans="7:8" x14ac:dyDescent="0.35">
      <c r="G3900" s="5"/>
      <c r="H3900" s="3"/>
    </row>
    <row r="3901" spans="7:8" x14ac:dyDescent="0.35">
      <c r="G3901" s="5"/>
      <c r="H3901" s="3"/>
    </row>
    <row r="3902" spans="7:8" x14ac:dyDescent="0.35">
      <c r="G3902" s="5"/>
      <c r="H3902" s="3"/>
    </row>
    <row r="3903" spans="7:8" x14ac:dyDescent="0.35">
      <c r="G3903" s="5"/>
      <c r="H3903" s="3"/>
    </row>
    <row r="3904" spans="7:8" x14ac:dyDescent="0.35">
      <c r="G3904" s="5"/>
      <c r="H3904" s="3"/>
    </row>
    <row r="3905" spans="7:8" x14ac:dyDescent="0.35">
      <c r="G3905" s="5"/>
      <c r="H3905" s="3"/>
    </row>
    <row r="3906" spans="7:8" x14ac:dyDescent="0.35">
      <c r="G3906" s="5"/>
      <c r="H3906" s="3"/>
    </row>
    <row r="3907" spans="7:8" x14ac:dyDescent="0.35">
      <c r="G3907" s="5"/>
      <c r="H3907" s="3"/>
    </row>
    <row r="3908" spans="7:8" x14ac:dyDescent="0.35">
      <c r="G3908" s="5"/>
      <c r="H3908" s="3"/>
    </row>
    <row r="3909" spans="7:8" x14ac:dyDescent="0.35">
      <c r="G3909" s="5"/>
      <c r="H3909" s="3"/>
    </row>
    <row r="3910" spans="7:8" x14ac:dyDescent="0.35">
      <c r="G3910" s="5"/>
      <c r="H3910" s="3"/>
    </row>
    <row r="3911" spans="7:8" x14ac:dyDescent="0.35">
      <c r="G3911" s="5"/>
      <c r="H3911" s="3"/>
    </row>
    <row r="3912" spans="7:8" x14ac:dyDescent="0.35">
      <c r="G3912" s="5"/>
      <c r="H3912" s="3"/>
    </row>
    <row r="3913" spans="7:8" x14ac:dyDescent="0.35">
      <c r="G3913" s="5"/>
      <c r="H3913" s="3"/>
    </row>
    <row r="3914" spans="7:8" x14ac:dyDescent="0.35">
      <c r="G3914" s="5"/>
      <c r="H3914" s="3"/>
    </row>
    <row r="3915" spans="7:8" x14ac:dyDescent="0.35">
      <c r="G3915" s="5"/>
      <c r="H3915" s="3"/>
    </row>
    <row r="3916" spans="7:8" x14ac:dyDescent="0.35">
      <c r="G3916" s="5"/>
      <c r="H3916" s="3"/>
    </row>
    <row r="3917" spans="7:8" x14ac:dyDescent="0.35">
      <c r="G3917" s="5"/>
      <c r="H3917" s="3"/>
    </row>
    <row r="3918" spans="7:8" x14ac:dyDescent="0.35">
      <c r="G3918" s="5"/>
      <c r="H3918" s="3"/>
    </row>
    <row r="3919" spans="7:8" x14ac:dyDescent="0.35">
      <c r="G3919" s="5"/>
      <c r="H3919" s="3"/>
    </row>
    <row r="3920" spans="7:8" x14ac:dyDescent="0.35">
      <c r="G3920" s="5"/>
      <c r="H3920" s="3"/>
    </row>
    <row r="3921" spans="7:8" x14ac:dyDescent="0.35">
      <c r="G3921" s="5"/>
      <c r="H3921" s="3"/>
    </row>
    <row r="3922" spans="7:8" x14ac:dyDescent="0.35">
      <c r="G3922" s="5"/>
      <c r="H3922" s="3"/>
    </row>
    <row r="3923" spans="7:8" x14ac:dyDescent="0.35">
      <c r="G3923" s="5"/>
      <c r="H3923" s="3"/>
    </row>
    <row r="3924" spans="7:8" x14ac:dyDescent="0.35">
      <c r="G3924" s="5"/>
      <c r="H3924" s="3"/>
    </row>
    <row r="3925" spans="7:8" x14ac:dyDescent="0.35">
      <c r="G3925" s="5"/>
      <c r="H3925" s="3"/>
    </row>
    <row r="3926" spans="7:8" x14ac:dyDescent="0.35">
      <c r="G3926" s="5"/>
      <c r="H3926" s="3"/>
    </row>
    <row r="3927" spans="7:8" x14ac:dyDescent="0.35">
      <c r="G3927" s="5"/>
      <c r="H3927" s="3"/>
    </row>
    <row r="3928" spans="7:8" x14ac:dyDescent="0.35">
      <c r="G3928" s="5"/>
      <c r="H3928" s="3"/>
    </row>
    <row r="3929" spans="7:8" x14ac:dyDescent="0.35">
      <c r="G3929" s="5"/>
      <c r="H3929" s="3"/>
    </row>
    <row r="3930" spans="7:8" x14ac:dyDescent="0.35">
      <c r="G3930" s="5"/>
      <c r="H3930" s="3"/>
    </row>
    <row r="3931" spans="7:8" x14ac:dyDescent="0.35">
      <c r="G3931" s="5"/>
      <c r="H3931" s="3"/>
    </row>
    <row r="3932" spans="7:8" x14ac:dyDescent="0.35">
      <c r="G3932" s="5"/>
      <c r="H3932" s="3"/>
    </row>
    <row r="3933" spans="7:8" x14ac:dyDescent="0.35">
      <c r="G3933" s="5"/>
      <c r="H3933" s="3"/>
    </row>
    <row r="3934" spans="7:8" x14ac:dyDescent="0.35">
      <c r="G3934" s="5"/>
      <c r="H3934" s="3"/>
    </row>
    <row r="3935" spans="7:8" x14ac:dyDescent="0.35">
      <c r="G3935" s="5"/>
      <c r="H3935" s="3"/>
    </row>
    <row r="3936" spans="7:8" x14ac:dyDescent="0.35">
      <c r="G3936" s="5"/>
      <c r="H3936" s="3"/>
    </row>
    <row r="3937" spans="7:8" x14ac:dyDescent="0.35">
      <c r="G3937" s="5"/>
      <c r="H3937" s="3"/>
    </row>
    <row r="3938" spans="7:8" x14ac:dyDescent="0.35">
      <c r="G3938" s="5"/>
      <c r="H3938" s="3"/>
    </row>
    <row r="3939" spans="7:8" x14ac:dyDescent="0.35">
      <c r="G3939" s="5"/>
      <c r="H3939" s="3"/>
    </row>
    <row r="3940" spans="7:8" x14ac:dyDescent="0.35">
      <c r="G3940" s="5"/>
      <c r="H3940" s="3"/>
    </row>
    <row r="3941" spans="7:8" x14ac:dyDescent="0.35">
      <c r="G3941" s="5"/>
      <c r="H3941" s="3"/>
    </row>
    <row r="3942" spans="7:8" x14ac:dyDescent="0.35">
      <c r="G3942" s="5"/>
      <c r="H3942" s="3"/>
    </row>
    <row r="3943" spans="7:8" x14ac:dyDescent="0.35">
      <c r="G3943" s="5"/>
      <c r="H3943" s="3"/>
    </row>
    <row r="3944" spans="7:8" x14ac:dyDescent="0.35">
      <c r="G3944" s="5"/>
      <c r="H3944" s="3"/>
    </row>
    <row r="3945" spans="7:8" x14ac:dyDescent="0.35">
      <c r="G3945" s="5"/>
      <c r="H3945" s="3"/>
    </row>
    <row r="3946" spans="7:8" x14ac:dyDescent="0.35">
      <c r="G3946" s="5"/>
      <c r="H3946" s="3"/>
    </row>
    <row r="3947" spans="7:8" x14ac:dyDescent="0.35">
      <c r="G3947" s="5"/>
      <c r="H3947" s="3"/>
    </row>
    <row r="3948" spans="7:8" x14ac:dyDescent="0.35">
      <c r="G3948" s="5"/>
      <c r="H3948" s="3"/>
    </row>
    <row r="3949" spans="7:8" x14ac:dyDescent="0.35">
      <c r="G3949" s="5"/>
      <c r="H3949" s="3"/>
    </row>
    <row r="3950" spans="7:8" x14ac:dyDescent="0.35">
      <c r="G3950" s="5"/>
      <c r="H3950" s="3"/>
    </row>
    <row r="3951" spans="7:8" x14ac:dyDescent="0.35">
      <c r="G3951" s="5"/>
      <c r="H3951" s="3"/>
    </row>
    <row r="3952" spans="7:8" x14ac:dyDescent="0.35">
      <c r="G3952" s="5"/>
      <c r="H3952" s="3"/>
    </row>
    <row r="3953" spans="7:8" x14ac:dyDescent="0.35">
      <c r="G3953" s="5"/>
      <c r="H3953" s="3"/>
    </row>
    <row r="3954" spans="7:8" x14ac:dyDescent="0.35">
      <c r="G3954" s="5"/>
      <c r="H3954" s="3"/>
    </row>
    <row r="3955" spans="7:8" x14ac:dyDescent="0.35">
      <c r="G3955" s="5"/>
      <c r="H3955" s="3"/>
    </row>
    <row r="3956" spans="7:8" x14ac:dyDescent="0.35">
      <c r="G3956" s="5"/>
      <c r="H3956" s="3"/>
    </row>
    <row r="3957" spans="7:8" x14ac:dyDescent="0.35">
      <c r="G3957" s="5"/>
      <c r="H3957" s="3"/>
    </row>
    <row r="3958" spans="7:8" x14ac:dyDescent="0.35">
      <c r="G3958" s="5"/>
      <c r="H3958" s="3"/>
    </row>
    <row r="3959" spans="7:8" x14ac:dyDescent="0.35">
      <c r="G3959" s="5"/>
      <c r="H3959" s="3"/>
    </row>
    <row r="3960" spans="7:8" x14ac:dyDescent="0.35">
      <c r="G3960" s="5"/>
      <c r="H3960" s="3"/>
    </row>
    <row r="3961" spans="7:8" x14ac:dyDescent="0.35">
      <c r="G3961" s="5"/>
      <c r="H3961" s="3"/>
    </row>
    <row r="3962" spans="7:8" x14ac:dyDescent="0.35">
      <c r="G3962" s="5"/>
      <c r="H3962" s="3"/>
    </row>
    <row r="3963" spans="7:8" x14ac:dyDescent="0.35">
      <c r="G3963" s="5"/>
      <c r="H3963" s="3"/>
    </row>
    <row r="3964" spans="7:8" x14ac:dyDescent="0.35">
      <c r="G3964" s="5"/>
      <c r="H3964" s="3"/>
    </row>
    <row r="3965" spans="7:8" x14ac:dyDescent="0.35">
      <c r="G3965" s="5"/>
      <c r="H3965" s="3"/>
    </row>
    <row r="3966" spans="7:8" x14ac:dyDescent="0.35">
      <c r="G3966" s="5"/>
      <c r="H3966" s="3"/>
    </row>
    <row r="3967" spans="7:8" x14ac:dyDescent="0.35">
      <c r="G3967" s="5"/>
      <c r="H3967" s="3"/>
    </row>
    <row r="3968" spans="7:8" x14ac:dyDescent="0.35">
      <c r="G3968" s="5"/>
      <c r="H3968" s="3"/>
    </row>
    <row r="3969" spans="7:8" x14ac:dyDescent="0.35">
      <c r="G3969" s="5"/>
      <c r="H3969" s="3"/>
    </row>
    <row r="3970" spans="7:8" x14ac:dyDescent="0.35">
      <c r="G3970" s="5"/>
      <c r="H3970" s="3"/>
    </row>
    <row r="3971" spans="7:8" x14ac:dyDescent="0.35">
      <c r="G3971" s="5"/>
      <c r="H3971" s="3"/>
    </row>
    <row r="3972" spans="7:8" x14ac:dyDescent="0.35">
      <c r="G3972" s="5"/>
      <c r="H3972" s="3"/>
    </row>
    <row r="3973" spans="7:8" x14ac:dyDescent="0.35">
      <c r="G3973" s="5"/>
      <c r="H3973" s="3"/>
    </row>
    <row r="3974" spans="7:8" x14ac:dyDescent="0.35">
      <c r="G3974" s="5"/>
      <c r="H3974" s="3"/>
    </row>
    <row r="3975" spans="7:8" x14ac:dyDescent="0.35">
      <c r="G3975" s="5"/>
      <c r="H3975" s="3"/>
    </row>
    <row r="3976" spans="7:8" x14ac:dyDescent="0.35">
      <c r="G3976" s="5"/>
      <c r="H3976" s="3"/>
    </row>
    <row r="3977" spans="7:8" x14ac:dyDescent="0.35">
      <c r="G3977" s="5"/>
      <c r="H3977" s="3"/>
    </row>
    <row r="3978" spans="7:8" x14ac:dyDescent="0.35">
      <c r="G3978" s="5"/>
      <c r="H3978" s="3"/>
    </row>
    <row r="3979" spans="7:8" x14ac:dyDescent="0.35">
      <c r="G3979" s="5"/>
      <c r="H3979" s="3"/>
    </row>
    <row r="3980" spans="7:8" x14ac:dyDescent="0.35">
      <c r="G3980" s="5"/>
      <c r="H3980" s="3"/>
    </row>
    <row r="3981" spans="7:8" x14ac:dyDescent="0.35">
      <c r="G3981" s="5"/>
      <c r="H3981" s="3"/>
    </row>
    <row r="3982" spans="7:8" x14ac:dyDescent="0.35">
      <c r="G3982" s="5"/>
      <c r="H3982" s="3"/>
    </row>
    <row r="3983" spans="7:8" x14ac:dyDescent="0.35">
      <c r="G3983" s="5"/>
      <c r="H3983" s="3"/>
    </row>
    <row r="3984" spans="7:8" x14ac:dyDescent="0.35">
      <c r="G3984" s="5"/>
      <c r="H3984" s="3"/>
    </row>
    <row r="3985" spans="7:8" x14ac:dyDescent="0.35">
      <c r="G3985" s="5"/>
      <c r="H3985" s="3"/>
    </row>
    <row r="3986" spans="7:8" x14ac:dyDescent="0.35">
      <c r="G3986" s="5"/>
      <c r="H3986" s="3"/>
    </row>
    <row r="3987" spans="7:8" x14ac:dyDescent="0.35">
      <c r="G3987" s="5"/>
      <c r="H3987" s="3"/>
    </row>
    <row r="3988" spans="7:8" x14ac:dyDescent="0.35">
      <c r="G3988" s="5"/>
      <c r="H3988" s="3"/>
    </row>
    <row r="3989" spans="7:8" x14ac:dyDescent="0.35">
      <c r="G3989" s="5"/>
      <c r="H3989" s="3"/>
    </row>
    <row r="3990" spans="7:8" x14ac:dyDescent="0.35">
      <c r="G3990" s="5"/>
      <c r="H3990" s="3"/>
    </row>
    <row r="3991" spans="7:8" x14ac:dyDescent="0.35">
      <c r="G3991" s="5"/>
      <c r="H3991" s="3"/>
    </row>
    <row r="3992" spans="7:8" x14ac:dyDescent="0.35">
      <c r="G3992" s="5"/>
      <c r="H3992" s="3"/>
    </row>
    <row r="3993" spans="7:8" x14ac:dyDescent="0.35">
      <c r="G3993" s="5"/>
      <c r="H3993" s="3"/>
    </row>
    <row r="3994" spans="7:8" x14ac:dyDescent="0.35">
      <c r="G3994" s="5"/>
      <c r="H3994" s="3"/>
    </row>
    <row r="3995" spans="7:8" x14ac:dyDescent="0.35">
      <c r="G3995" s="5"/>
      <c r="H3995" s="3"/>
    </row>
    <row r="3996" spans="7:8" x14ac:dyDescent="0.35">
      <c r="G3996" s="5"/>
      <c r="H3996" s="3"/>
    </row>
    <row r="3997" spans="7:8" x14ac:dyDescent="0.35">
      <c r="G3997" s="5"/>
      <c r="H3997" s="3"/>
    </row>
    <row r="3998" spans="7:8" x14ac:dyDescent="0.35">
      <c r="G3998" s="5"/>
      <c r="H3998" s="3"/>
    </row>
    <row r="3999" spans="7:8" x14ac:dyDescent="0.35">
      <c r="G3999" s="5"/>
      <c r="H3999" s="3"/>
    </row>
    <row r="4000" spans="7:8" x14ac:dyDescent="0.35">
      <c r="G4000" s="5"/>
      <c r="H4000" s="3"/>
    </row>
    <row r="4001" spans="7:8" x14ac:dyDescent="0.35">
      <c r="G4001" s="5"/>
      <c r="H4001" s="3"/>
    </row>
    <row r="4002" spans="7:8" x14ac:dyDescent="0.35">
      <c r="G4002" s="5"/>
      <c r="H4002" s="3"/>
    </row>
    <row r="4003" spans="7:8" x14ac:dyDescent="0.35">
      <c r="G4003" s="5"/>
      <c r="H4003" s="3"/>
    </row>
    <row r="4004" spans="7:8" x14ac:dyDescent="0.35">
      <c r="G4004" s="5"/>
      <c r="H4004" s="3"/>
    </row>
    <row r="4005" spans="7:8" x14ac:dyDescent="0.35">
      <c r="G4005" s="5"/>
      <c r="H4005" s="3"/>
    </row>
    <row r="4006" spans="7:8" x14ac:dyDescent="0.35">
      <c r="G4006" s="5"/>
      <c r="H4006" s="3"/>
    </row>
    <row r="4007" spans="7:8" x14ac:dyDescent="0.35">
      <c r="G4007" s="5"/>
      <c r="H4007" s="3"/>
    </row>
    <row r="4008" spans="7:8" x14ac:dyDescent="0.35">
      <c r="G4008" s="5"/>
      <c r="H4008" s="3"/>
    </row>
    <row r="4009" spans="7:8" x14ac:dyDescent="0.35">
      <c r="G4009" s="5"/>
      <c r="H4009" s="3"/>
    </row>
    <row r="4010" spans="7:8" x14ac:dyDescent="0.35">
      <c r="G4010" s="5"/>
      <c r="H4010" s="3"/>
    </row>
    <row r="4011" spans="7:8" x14ac:dyDescent="0.35">
      <c r="G4011" s="5"/>
      <c r="H4011" s="3"/>
    </row>
    <row r="4012" spans="7:8" x14ac:dyDescent="0.35">
      <c r="G4012" s="5"/>
      <c r="H4012" s="3"/>
    </row>
    <row r="4013" spans="7:8" x14ac:dyDescent="0.35">
      <c r="G4013" s="5"/>
      <c r="H4013" s="3"/>
    </row>
    <row r="4014" spans="7:8" x14ac:dyDescent="0.35">
      <c r="G4014" s="5"/>
      <c r="H4014" s="3"/>
    </row>
    <row r="4015" spans="7:8" x14ac:dyDescent="0.35">
      <c r="G4015" s="5"/>
      <c r="H4015" s="3"/>
    </row>
    <row r="4016" spans="7:8" x14ac:dyDescent="0.35">
      <c r="G4016" s="5"/>
      <c r="H4016" s="3"/>
    </row>
    <row r="4017" spans="7:8" x14ac:dyDescent="0.35">
      <c r="G4017" s="5"/>
      <c r="H4017" s="3"/>
    </row>
    <row r="4018" spans="7:8" x14ac:dyDescent="0.35">
      <c r="G4018" s="5"/>
      <c r="H4018" s="3"/>
    </row>
    <row r="4019" spans="7:8" x14ac:dyDescent="0.35">
      <c r="G4019" s="5"/>
      <c r="H4019" s="3"/>
    </row>
    <row r="4020" spans="7:8" x14ac:dyDescent="0.35">
      <c r="G4020" s="5"/>
      <c r="H4020" s="3"/>
    </row>
    <row r="4021" spans="7:8" x14ac:dyDescent="0.35">
      <c r="G4021" s="5"/>
      <c r="H4021" s="3"/>
    </row>
    <row r="4022" spans="7:8" x14ac:dyDescent="0.35">
      <c r="G4022" s="5"/>
      <c r="H4022" s="3"/>
    </row>
    <row r="4023" spans="7:8" x14ac:dyDescent="0.35">
      <c r="G4023" s="5"/>
      <c r="H4023" s="3"/>
    </row>
    <row r="4024" spans="7:8" x14ac:dyDescent="0.35">
      <c r="G4024" s="5"/>
      <c r="H4024" s="3"/>
    </row>
    <row r="4025" spans="7:8" x14ac:dyDescent="0.35">
      <c r="G4025" s="5"/>
      <c r="H4025" s="3"/>
    </row>
    <row r="4026" spans="7:8" x14ac:dyDescent="0.35">
      <c r="G4026" s="5"/>
      <c r="H4026" s="3"/>
    </row>
    <row r="4027" spans="7:8" x14ac:dyDescent="0.35">
      <c r="G4027" s="5"/>
      <c r="H4027" s="3"/>
    </row>
    <row r="4028" spans="7:8" x14ac:dyDescent="0.35">
      <c r="G4028" s="5"/>
      <c r="H4028" s="3"/>
    </row>
    <row r="4029" spans="7:8" x14ac:dyDescent="0.35">
      <c r="G4029" s="5"/>
      <c r="H4029" s="3"/>
    </row>
    <row r="4030" spans="7:8" x14ac:dyDescent="0.35">
      <c r="G4030" s="5"/>
      <c r="H4030" s="3"/>
    </row>
    <row r="4031" spans="7:8" x14ac:dyDescent="0.35">
      <c r="G4031" s="5"/>
      <c r="H4031" s="3"/>
    </row>
    <row r="4032" spans="7:8" x14ac:dyDescent="0.35">
      <c r="G4032" s="5"/>
      <c r="H4032" s="3"/>
    </row>
    <row r="4033" spans="7:8" x14ac:dyDescent="0.35">
      <c r="G4033" s="5"/>
      <c r="H4033" s="3"/>
    </row>
    <row r="4034" spans="7:8" x14ac:dyDescent="0.35">
      <c r="G4034" s="5"/>
      <c r="H4034" s="3"/>
    </row>
    <row r="4035" spans="7:8" x14ac:dyDescent="0.35">
      <c r="G4035" s="5"/>
      <c r="H4035" s="3"/>
    </row>
    <row r="4036" spans="7:8" x14ac:dyDescent="0.35">
      <c r="G4036" s="5"/>
      <c r="H4036" s="3"/>
    </row>
    <row r="4037" spans="7:8" x14ac:dyDescent="0.35">
      <c r="G4037" s="5"/>
      <c r="H4037" s="3"/>
    </row>
    <row r="4038" spans="7:8" x14ac:dyDescent="0.35">
      <c r="G4038" s="5"/>
      <c r="H4038" s="3"/>
    </row>
    <row r="4039" spans="7:8" x14ac:dyDescent="0.35">
      <c r="G4039" s="5"/>
      <c r="H4039" s="3"/>
    </row>
    <row r="4040" spans="7:8" x14ac:dyDescent="0.35">
      <c r="G4040" s="5"/>
      <c r="H4040" s="3"/>
    </row>
    <row r="4041" spans="7:8" x14ac:dyDescent="0.35">
      <c r="G4041" s="5"/>
      <c r="H4041" s="3"/>
    </row>
    <row r="4042" spans="7:8" x14ac:dyDescent="0.35">
      <c r="G4042" s="5"/>
      <c r="H4042" s="3"/>
    </row>
    <row r="4043" spans="7:8" x14ac:dyDescent="0.35">
      <c r="G4043" s="5"/>
      <c r="H4043" s="3"/>
    </row>
    <row r="4044" spans="7:8" x14ac:dyDescent="0.35">
      <c r="G4044" s="5"/>
      <c r="H4044" s="3"/>
    </row>
    <row r="4045" spans="7:8" x14ac:dyDescent="0.35">
      <c r="G4045" s="5"/>
      <c r="H4045" s="3"/>
    </row>
    <row r="4046" spans="7:8" x14ac:dyDescent="0.35">
      <c r="G4046" s="5"/>
      <c r="H4046" s="3"/>
    </row>
    <row r="4047" spans="7:8" x14ac:dyDescent="0.35">
      <c r="G4047" s="5"/>
      <c r="H4047" s="3"/>
    </row>
    <row r="4048" spans="7:8" x14ac:dyDescent="0.35">
      <c r="G4048" s="5"/>
      <c r="H4048" s="3"/>
    </row>
    <row r="4049" spans="7:8" x14ac:dyDescent="0.35">
      <c r="G4049" s="5"/>
      <c r="H4049" s="3"/>
    </row>
    <row r="4050" spans="7:8" x14ac:dyDescent="0.35">
      <c r="G4050" s="5"/>
      <c r="H4050" s="3"/>
    </row>
    <row r="4051" spans="7:8" x14ac:dyDescent="0.35">
      <c r="G4051" s="5"/>
      <c r="H4051" s="3"/>
    </row>
    <row r="4052" spans="7:8" x14ac:dyDescent="0.35">
      <c r="G4052" s="5"/>
      <c r="H4052" s="3"/>
    </row>
    <row r="4053" spans="7:8" x14ac:dyDescent="0.35">
      <c r="G4053" s="5"/>
      <c r="H4053" s="3"/>
    </row>
    <row r="4054" spans="7:8" x14ac:dyDescent="0.35">
      <c r="G4054" s="5"/>
      <c r="H4054" s="3"/>
    </row>
    <row r="4055" spans="7:8" x14ac:dyDescent="0.35">
      <c r="G4055" s="5"/>
      <c r="H4055" s="3"/>
    </row>
    <row r="4056" spans="7:8" x14ac:dyDescent="0.35">
      <c r="G4056" s="5"/>
      <c r="H4056" s="3"/>
    </row>
    <row r="4057" spans="7:8" x14ac:dyDescent="0.35">
      <c r="G4057" s="5"/>
      <c r="H4057" s="3"/>
    </row>
    <row r="4058" spans="7:8" x14ac:dyDescent="0.35">
      <c r="G4058" s="5"/>
      <c r="H4058" s="3"/>
    </row>
    <row r="4059" spans="7:8" x14ac:dyDescent="0.35">
      <c r="G4059" s="5"/>
      <c r="H4059" s="3"/>
    </row>
    <row r="4060" spans="7:8" x14ac:dyDescent="0.35">
      <c r="G4060" s="5"/>
      <c r="H4060" s="3"/>
    </row>
    <row r="4061" spans="7:8" x14ac:dyDescent="0.35">
      <c r="G4061" s="5"/>
      <c r="H4061" s="3"/>
    </row>
    <row r="4062" spans="7:8" x14ac:dyDescent="0.35">
      <c r="G4062" s="5"/>
      <c r="H4062" s="3"/>
    </row>
    <row r="4063" spans="7:8" x14ac:dyDescent="0.35">
      <c r="G4063" s="5"/>
      <c r="H4063" s="3"/>
    </row>
    <row r="4064" spans="7:8" x14ac:dyDescent="0.35">
      <c r="G4064" s="5"/>
      <c r="H4064" s="3"/>
    </row>
    <row r="4065" spans="7:8" x14ac:dyDescent="0.35">
      <c r="G4065" s="5"/>
      <c r="H4065" s="3"/>
    </row>
    <row r="4066" spans="7:8" x14ac:dyDescent="0.35">
      <c r="G4066" s="5"/>
      <c r="H4066" s="3"/>
    </row>
    <row r="4067" spans="7:8" x14ac:dyDescent="0.35">
      <c r="G4067" s="5"/>
      <c r="H4067" s="3"/>
    </row>
    <row r="4068" spans="7:8" x14ac:dyDescent="0.35">
      <c r="G4068" s="5"/>
      <c r="H4068" s="3"/>
    </row>
    <row r="4069" spans="7:8" x14ac:dyDescent="0.35">
      <c r="G4069" s="5"/>
      <c r="H4069" s="3"/>
    </row>
    <row r="4070" spans="7:8" x14ac:dyDescent="0.35">
      <c r="G4070" s="5"/>
      <c r="H4070" s="3"/>
    </row>
    <row r="4071" spans="7:8" x14ac:dyDescent="0.35">
      <c r="G4071" s="5"/>
      <c r="H4071" s="3"/>
    </row>
    <row r="4072" spans="7:8" x14ac:dyDescent="0.35">
      <c r="G4072" s="5"/>
      <c r="H4072" s="3"/>
    </row>
    <row r="4073" spans="7:8" x14ac:dyDescent="0.35">
      <c r="G4073" s="5"/>
      <c r="H4073" s="3"/>
    </row>
    <row r="4074" spans="7:8" x14ac:dyDescent="0.35">
      <c r="G4074" s="5"/>
      <c r="H4074" s="3"/>
    </row>
    <row r="4075" spans="7:8" x14ac:dyDescent="0.35">
      <c r="G4075" s="5"/>
      <c r="H4075" s="3"/>
    </row>
    <row r="4076" spans="7:8" x14ac:dyDescent="0.35">
      <c r="G4076" s="5"/>
      <c r="H4076" s="3"/>
    </row>
    <row r="4077" spans="7:8" x14ac:dyDescent="0.35">
      <c r="G4077" s="5"/>
      <c r="H4077" s="3"/>
    </row>
    <row r="4078" spans="7:8" x14ac:dyDescent="0.35">
      <c r="G4078" s="5"/>
      <c r="H4078" s="3"/>
    </row>
    <row r="4079" spans="7:8" x14ac:dyDescent="0.35">
      <c r="G4079" s="5"/>
      <c r="H4079" s="3"/>
    </row>
    <row r="4080" spans="7:8" x14ac:dyDescent="0.35">
      <c r="G4080" s="5"/>
      <c r="H4080" s="3"/>
    </row>
    <row r="4081" spans="7:8" x14ac:dyDescent="0.35">
      <c r="G4081" s="5"/>
      <c r="H4081" s="3"/>
    </row>
    <row r="4082" spans="7:8" x14ac:dyDescent="0.35">
      <c r="G4082" s="5"/>
      <c r="H4082" s="3"/>
    </row>
    <row r="4083" spans="7:8" x14ac:dyDescent="0.35">
      <c r="G4083" s="5"/>
      <c r="H4083" s="3"/>
    </row>
    <row r="4084" spans="7:8" x14ac:dyDescent="0.35">
      <c r="G4084" s="5"/>
      <c r="H4084" s="3"/>
    </row>
    <row r="4085" spans="7:8" x14ac:dyDescent="0.35">
      <c r="G4085" s="5"/>
      <c r="H4085" s="3"/>
    </row>
    <row r="4086" spans="7:8" x14ac:dyDescent="0.35">
      <c r="G4086" s="5"/>
      <c r="H4086" s="3"/>
    </row>
    <row r="4087" spans="7:8" x14ac:dyDescent="0.35">
      <c r="G4087" s="5"/>
      <c r="H4087" s="3"/>
    </row>
    <row r="4088" spans="7:8" x14ac:dyDescent="0.35">
      <c r="G4088" s="5"/>
      <c r="H4088" s="3"/>
    </row>
    <row r="4089" spans="7:8" x14ac:dyDescent="0.35">
      <c r="G4089" s="5"/>
      <c r="H4089" s="3"/>
    </row>
    <row r="4090" spans="7:8" x14ac:dyDescent="0.35">
      <c r="G4090" s="5"/>
      <c r="H4090" s="3"/>
    </row>
    <row r="4091" spans="7:8" x14ac:dyDescent="0.35">
      <c r="G4091" s="5"/>
      <c r="H4091" s="3"/>
    </row>
    <row r="4092" spans="7:8" x14ac:dyDescent="0.35">
      <c r="G4092" s="5"/>
      <c r="H4092" s="3"/>
    </row>
    <row r="4093" spans="7:8" x14ac:dyDescent="0.35">
      <c r="G4093" s="5"/>
      <c r="H4093" s="3"/>
    </row>
    <row r="4094" spans="7:8" x14ac:dyDescent="0.35">
      <c r="G4094" s="5"/>
      <c r="H4094" s="3"/>
    </row>
    <row r="4095" spans="7:8" x14ac:dyDescent="0.35">
      <c r="G4095" s="5"/>
      <c r="H4095" s="3"/>
    </row>
    <row r="4096" spans="7:8" x14ac:dyDescent="0.35">
      <c r="G4096" s="5"/>
      <c r="H4096" s="3"/>
    </row>
    <row r="4097" spans="7:8" x14ac:dyDescent="0.35">
      <c r="G4097" s="5"/>
      <c r="H4097" s="3"/>
    </row>
    <row r="4098" spans="7:8" x14ac:dyDescent="0.35">
      <c r="G4098" s="5"/>
      <c r="H4098" s="3"/>
    </row>
    <row r="4099" spans="7:8" x14ac:dyDescent="0.35">
      <c r="G4099" s="5"/>
      <c r="H4099" s="3"/>
    </row>
    <row r="4100" spans="7:8" x14ac:dyDescent="0.35">
      <c r="G4100" s="5"/>
      <c r="H4100" s="3"/>
    </row>
    <row r="4101" spans="7:8" x14ac:dyDescent="0.35">
      <c r="G4101" s="5"/>
      <c r="H4101" s="3"/>
    </row>
    <row r="4102" spans="7:8" x14ac:dyDescent="0.35">
      <c r="G4102" s="5"/>
      <c r="H4102" s="3"/>
    </row>
    <row r="4103" spans="7:8" x14ac:dyDescent="0.35">
      <c r="G4103" s="5"/>
      <c r="H4103" s="3"/>
    </row>
    <row r="4104" spans="7:8" x14ac:dyDescent="0.35">
      <c r="G4104" s="5"/>
      <c r="H4104" s="3"/>
    </row>
    <row r="4105" spans="7:8" x14ac:dyDescent="0.35">
      <c r="G4105" s="5"/>
      <c r="H4105" s="3"/>
    </row>
    <row r="4106" spans="7:8" x14ac:dyDescent="0.35">
      <c r="G4106" s="5"/>
      <c r="H4106" s="3"/>
    </row>
    <row r="4107" spans="7:8" x14ac:dyDescent="0.35">
      <c r="G4107" s="5"/>
      <c r="H4107" s="3"/>
    </row>
    <row r="4108" spans="7:8" x14ac:dyDescent="0.35">
      <c r="G4108" s="5"/>
      <c r="H4108" s="3"/>
    </row>
    <row r="4109" spans="7:8" x14ac:dyDescent="0.35">
      <c r="G4109" s="5"/>
      <c r="H4109" s="3"/>
    </row>
    <row r="4110" spans="7:8" x14ac:dyDescent="0.35">
      <c r="G4110" s="5"/>
      <c r="H4110" s="3"/>
    </row>
    <row r="4111" spans="7:8" x14ac:dyDescent="0.35">
      <c r="G4111" s="5"/>
      <c r="H4111" s="3"/>
    </row>
    <row r="4112" spans="7:8" x14ac:dyDescent="0.35">
      <c r="G4112" s="5"/>
      <c r="H4112" s="3"/>
    </row>
    <row r="4113" spans="7:8" x14ac:dyDescent="0.35">
      <c r="G4113" s="5"/>
      <c r="H4113" s="3"/>
    </row>
    <row r="4114" spans="7:8" x14ac:dyDescent="0.35">
      <c r="G4114" s="5"/>
      <c r="H4114" s="3"/>
    </row>
    <row r="4115" spans="7:8" x14ac:dyDescent="0.35">
      <c r="G4115" s="5"/>
      <c r="H4115" s="3"/>
    </row>
    <row r="4116" spans="7:8" x14ac:dyDescent="0.35">
      <c r="G4116" s="5"/>
      <c r="H4116" s="3"/>
    </row>
    <row r="4117" spans="7:8" x14ac:dyDescent="0.35">
      <c r="G4117" s="5"/>
      <c r="H4117" s="3"/>
    </row>
    <row r="4118" spans="7:8" x14ac:dyDescent="0.35">
      <c r="G4118" s="5"/>
      <c r="H4118" s="3"/>
    </row>
    <row r="4119" spans="7:8" x14ac:dyDescent="0.35">
      <c r="G4119" s="5"/>
      <c r="H4119" s="3"/>
    </row>
    <row r="4120" spans="7:8" x14ac:dyDescent="0.35">
      <c r="G4120" s="5"/>
      <c r="H4120" s="3"/>
    </row>
    <row r="4121" spans="7:8" x14ac:dyDescent="0.35">
      <c r="G4121" s="5"/>
      <c r="H4121" s="3"/>
    </row>
    <row r="4122" spans="7:8" x14ac:dyDescent="0.35">
      <c r="G4122" s="5"/>
      <c r="H4122" s="3"/>
    </row>
    <row r="4123" spans="7:8" x14ac:dyDescent="0.35">
      <c r="G4123" s="5"/>
      <c r="H4123" s="3"/>
    </row>
    <row r="4124" spans="7:8" x14ac:dyDescent="0.35">
      <c r="G4124" s="5"/>
      <c r="H4124" s="3"/>
    </row>
    <row r="4125" spans="7:8" x14ac:dyDescent="0.35">
      <c r="G4125" s="5"/>
      <c r="H4125" s="3"/>
    </row>
    <row r="4126" spans="7:8" x14ac:dyDescent="0.35">
      <c r="G4126" s="5"/>
      <c r="H4126" s="3"/>
    </row>
    <row r="4127" spans="7:8" x14ac:dyDescent="0.35">
      <c r="G4127" s="5"/>
      <c r="H4127" s="3"/>
    </row>
    <row r="4128" spans="7:8" x14ac:dyDescent="0.35">
      <c r="G4128" s="5"/>
      <c r="H4128" s="3"/>
    </row>
    <row r="4129" spans="7:8" x14ac:dyDescent="0.35">
      <c r="G4129" s="5"/>
      <c r="H4129" s="3"/>
    </row>
    <row r="4130" spans="7:8" x14ac:dyDescent="0.35">
      <c r="G4130" s="5"/>
      <c r="H4130" s="3"/>
    </row>
    <row r="4131" spans="7:8" x14ac:dyDescent="0.35">
      <c r="G4131" s="5"/>
      <c r="H4131" s="3"/>
    </row>
    <row r="4132" spans="7:8" x14ac:dyDescent="0.35">
      <c r="G4132" s="5"/>
      <c r="H4132" s="3"/>
    </row>
    <row r="4133" spans="7:8" x14ac:dyDescent="0.35">
      <c r="G4133" s="5"/>
      <c r="H4133" s="3"/>
    </row>
    <row r="4134" spans="7:8" x14ac:dyDescent="0.35">
      <c r="G4134" s="5"/>
      <c r="H4134" s="3"/>
    </row>
    <row r="4135" spans="7:8" x14ac:dyDescent="0.35">
      <c r="G4135" s="5"/>
      <c r="H4135" s="3"/>
    </row>
    <row r="4136" spans="7:8" x14ac:dyDescent="0.35">
      <c r="G4136" s="5"/>
      <c r="H4136" s="3"/>
    </row>
    <row r="4137" spans="7:8" x14ac:dyDescent="0.35">
      <c r="G4137" s="5"/>
      <c r="H4137" s="3"/>
    </row>
    <row r="4138" spans="7:8" x14ac:dyDescent="0.35">
      <c r="G4138" s="5"/>
      <c r="H4138" s="3"/>
    </row>
    <row r="4139" spans="7:8" x14ac:dyDescent="0.35">
      <c r="G4139" s="5"/>
      <c r="H4139" s="3"/>
    </row>
    <row r="4140" spans="7:8" x14ac:dyDescent="0.35">
      <c r="G4140" s="5"/>
      <c r="H4140" s="3"/>
    </row>
    <row r="4141" spans="7:8" x14ac:dyDescent="0.35">
      <c r="G4141" s="5"/>
      <c r="H4141" s="3"/>
    </row>
    <row r="4142" spans="7:8" x14ac:dyDescent="0.35">
      <c r="G4142" s="5"/>
      <c r="H4142" s="3"/>
    </row>
    <row r="4143" spans="7:8" x14ac:dyDescent="0.35">
      <c r="G4143" s="5"/>
      <c r="H4143" s="3"/>
    </row>
    <row r="4144" spans="7:8" x14ac:dyDescent="0.35">
      <c r="G4144" s="5"/>
      <c r="H4144" s="3"/>
    </row>
    <row r="4145" spans="7:8" x14ac:dyDescent="0.35">
      <c r="G4145" s="5"/>
      <c r="H4145" s="3"/>
    </row>
    <row r="4146" spans="7:8" x14ac:dyDescent="0.35">
      <c r="G4146" s="5"/>
      <c r="H4146" s="3"/>
    </row>
    <row r="4147" spans="7:8" x14ac:dyDescent="0.35">
      <c r="G4147" s="5"/>
      <c r="H4147" s="3"/>
    </row>
    <row r="4148" spans="7:8" x14ac:dyDescent="0.35">
      <c r="G4148" s="5"/>
      <c r="H4148" s="3"/>
    </row>
    <row r="4149" spans="7:8" x14ac:dyDescent="0.35">
      <c r="G4149" s="5"/>
      <c r="H4149" s="3"/>
    </row>
    <row r="4150" spans="7:8" x14ac:dyDescent="0.35">
      <c r="G4150" s="5"/>
      <c r="H4150" s="3"/>
    </row>
    <row r="4151" spans="7:8" x14ac:dyDescent="0.35">
      <c r="G4151" s="5"/>
      <c r="H4151" s="3"/>
    </row>
    <row r="4152" spans="7:8" x14ac:dyDescent="0.35">
      <c r="G4152" s="5"/>
      <c r="H4152" s="3"/>
    </row>
    <row r="4153" spans="7:8" x14ac:dyDescent="0.35">
      <c r="G4153" s="5"/>
      <c r="H4153" s="3"/>
    </row>
    <row r="4154" spans="7:8" x14ac:dyDescent="0.35">
      <c r="G4154" s="5"/>
      <c r="H4154" s="3"/>
    </row>
    <row r="4155" spans="7:8" x14ac:dyDescent="0.35">
      <c r="G4155" s="5"/>
      <c r="H4155" s="3"/>
    </row>
    <row r="4156" spans="7:8" x14ac:dyDescent="0.35">
      <c r="G4156" s="5"/>
      <c r="H4156" s="3"/>
    </row>
    <row r="4157" spans="7:8" x14ac:dyDescent="0.35">
      <c r="G4157" s="5"/>
      <c r="H4157" s="3"/>
    </row>
    <row r="4158" spans="7:8" x14ac:dyDescent="0.35">
      <c r="G4158" s="5"/>
      <c r="H4158" s="3"/>
    </row>
    <row r="4159" spans="7:8" x14ac:dyDescent="0.35">
      <c r="G4159" s="5"/>
      <c r="H4159" s="3"/>
    </row>
    <row r="4160" spans="7:8" x14ac:dyDescent="0.35">
      <c r="G4160" s="5"/>
      <c r="H4160" s="3"/>
    </row>
    <row r="4161" spans="7:8" x14ac:dyDescent="0.35">
      <c r="G4161" s="5"/>
      <c r="H4161" s="3"/>
    </row>
    <row r="4162" spans="7:8" x14ac:dyDescent="0.35">
      <c r="G4162" s="5"/>
      <c r="H4162" s="3"/>
    </row>
    <row r="4163" spans="7:8" x14ac:dyDescent="0.35">
      <c r="G4163" s="5"/>
      <c r="H4163" s="3"/>
    </row>
    <row r="4164" spans="7:8" x14ac:dyDescent="0.35">
      <c r="G4164" s="5"/>
      <c r="H4164" s="3"/>
    </row>
    <row r="4165" spans="7:8" x14ac:dyDescent="0.35">
      <c r="G4165" s="5"/>
      <c r="H4165" s="3"/>
    </row>
    <row r="4166" spans="7:8" x14ac:dyDescent="0.35">
      <c r="G4166" s="5"/>
      <c r="H4166" s="3"/>
    </row>
    <row r="4167" spans="7:8" x14ac:dyDescent="0.35">
      <c r="G4167" s="5"/>
      <c r="H4167" s="3"/>
    </row>
    <row r="4168" spans="7:8" x14ac:dyDescent="0.35">
      <c r="G4168" s="5"/>
      <c r="H4168" s="3"/>
    </row>
    <row r="4169" spans="7:8" x14ac:dyDescent="0.35">
      <c r="G4169" s="5"/>
      <c r="H4169" s="3"/>
    </row>
    <row r="4170" spans="7:8" x14ac:dyDescent="0.35">
      <c r="G4170" s="5"/>
      <c r="H4170" s="3"/>
    </row>
    <row r="4171" spans="7:8" x14ac:dyDescent="0.35">
      <c r="G4171" s="5"/>
      <c r="H4171" s="3"/>
    </row>
    <row r="4172" spans="7:8" x14ac:dyDescent="0.35">
      <c r="G4172" s="5"/>
      <c r="H4172" s="3"/>
    </row>
    <row r="4173" spans="7:8" x14ac:dyDescent="0.35">
      <c r="G4173" s="5"/>
      <c r="H4173" s="3"/>
    </row>
    <row r="4174" spans="7:8" x14ac:dyDescent="0.35">
      <c r="G4174" s="5"/>
      <c r="H4174" s="3"/>
    </row>
    <row r="4175" spans="7:8" x14ac:dyDescent="0.35">
      <c r="G4175" s="5"/>
      <c r="H4175" s="3"/>
    </row>
    <row r="4176" spans="7:8" x14ac:dyDescent="0.35">
      <c r="G4176" s="5"/>
      <c r="H4176" s="3"/>
    </row>
    <row r="4177" spans="7:8" x14ac:dyDescent="0.35">
      <c r="G4177" s="5"/>
      <c r="H4177" s="3"/>
    </row>
    <row r="4178" spans="7:8" x14ac:dyDescent="0.35">
      <c r="G4178" s="5"/>
      <c r="H4178" s="3"/>
    </row>
    <row r="4179" spans="7:8" x14ac:dyDescent="0.35">
      <c r="G4179" s="5"/>
      <c r="H4179" s="3"/>
    </row>
    <row r="4180" spans="7:8" x14ac:dyDescent="0.35">
      <c r="G4180" s="5"/>
      <c r="H4180" s="3"/>
    </row>
    <row r="4181" spans="7:8" x14ac:dyDescent="0.35">
      <c r="G4181" s="5"/>
      <c r="H4181" s="3"/>
    </row>
    <row r="4182" spans="7:8" x14ac:dyDescent="0.35">
      <c r="G4182" s="5"/>
      <c r="H4182" s="3"/>
    </row>
    <row r="4183" spans="7:8" x14ac:dyDescent="0.35">
      <c r="G4183" s="5"/>
      <c r="H4183" s="3"/>
    </row>
    <row r="4184" spans="7:8" x14ac:dyDescent="0.35">
      <c r="G4184" s="5"/>
      <c r="H4184" s="3"/>
    </row>
    <row r="4185" spans="7:8" x14ac:dyDescent="0.35">
      <c r="G4185" s="5"/>
      <c r="H4185" s="3"/>
    </row>
    <row r="4186" spans="7:8" x14ac:dyDescent="0.35">
      <c r="G4186" s="5"/>
      <c r="H4186" s="3"/>
    </row>
    <row r="4187" spans="7:8" x14ac:dyDescent="0.35">
      <c r="G4187" s="5"/>
      <c r="H4187" s="3"/>
    </row>
    <row r="4188" spans="7:8" x14ac:dyDescent="0.35">
      <c r="G4188" s="5"/>
      <c r="H4188" s="3"/>
    </row>
    <row r="4189" spans="7:8" x14ac:dyDescent="0.35">
      <c r="G4189" s="5"/>
      <c r="H4189" s="3"/>
    </row>
    <row r="4190" spans="7:8" x14ac:dyDescent="0.35">
      <c r="G4190" s="5"/>
      <c r="H4190" s="3"/>
    </row>
    <row r="4191" spans="7:8" x14ac:dyDescent="0.35">
      <c r="G4191" s="5"/>
      <c r="H4191" s="3"/>
    </row>
    <row r="4192" spans="7:8" x14ac:dyDescent="0.35">
      <c r="G4192" s="5"/>
      <c r="H4192" s="3"/>
    </row>
    <row r="4193" spans="7:8" x14ac:dyDescent="0.35">
      <c r="G4193" s="5"/>
      <c r="H4193" s="3"/>
    </row>
    <row r="4194" spans="7:8" x14ac:dyDescent="0.35">
      <c r="G4194" s="5"/>
      <c r="H4194" s="3"/>
    </row>
    <row r="4195" spans="7:8" x14ac:dyDescent="0.35">
      <c r="G4195" s="5"/>
      <c r="H4195" s="3"/>
    </row>
    <row r="4196" spans="7:8" x14ac:dyDescent="0.35">
      <c r="G4196" s="5"/>
      <c r="H4196" s="3"/>
    </row>
    <row r="4197" spans="7:8" x14ac:dyDescent="0.35">
      <c r="G4197" s="5"/>
      <c r="H4197" s="3"/>
    </row>
    <row r="4198" spans="7:8" x14ac:dyDescent="0.35">
      <c r="G4198" s="5"/>
      <c r="H4198" s="3"/>
    </row>
    <row r="4199" spans="7:8" x14ac:dyDescent="0.35">
      <c r="G4199" s="5"/>
      <c r="H4199" s="3"/>
    </row>
    <row r="4200" spans="7:8" x14ac:dyDescent="0.35">
      <c r="G4200" s="5"/>
      <c r="H4200" s="3"/>
    </row>
    <row r="4201" spans="7:8" x14ac:dyDescent="0.35">
      <c r="G4201" s="5"/>
      <c r="H4201" s="3"/>
    </row>
    <row r="4202" spans="7:8" x14ac:dyDescent="0.35">
      <c r="G4202" s="5"/>
      <c r="H4202" s="3"/>
    </row>
    <row r="4203" spans="7:8" x14ac:dyDescent="0.35">
      <c r="G4203" s="5"/>
      <c r="H4203" s="3"/>
    </row>
    <row r="4204" spans="7:8" x14ac:dyDescent="0.35">
      <c r="G4204" s="5"/>
      <c r="H4204" s="3"/>
    </row>
    <row r="4205" spans="7:8" x14ac:dyDescent="0.35">
      <c r="G4205" s="5"/>
      <c r="H4205" s="3"/>
    </row>
    <row r="4206" spans="7:8" x14ac:dyDescent="0.35">
      <c r="G4206" s="5"/>
      <c r="H4206" s="3"/>
    </row>
    <row r="4207" spans="7:8" x14ac:dyDescent="0.35">
      <c r="G4207" s="5"/>
      <c r="H4207" s="3"/>
    </row>
    <row r="4208" spans="7:8" x14ac:dyDescent="0.35">
      <c r="G4208" s="5"/>
      <c r="H4208" s="3"/>
    </row>
    <row r="4209" spans="7:8" x14ac:dyDescent="0.35">
      <c r="G4209" s="5"/>
      <c r="H4209" s="3"/>
    </row>
    <row r="4210" spans="7:8" x14ac:dyDescent="0.35">
      <c r="G4210" s="5"/>
      <c r="H4210" s="3"/>
    </row>
    <row r="4211" spans="7:8" x14ac:dyDescent="0.35">
      <c r="G4211" s="5"/>
      <c r="H4211" s="3"/>
    </row>
    <row r="4212" spans="7:8" x14ac:dyDescent="0.35">
      <c r="G4212" s="5"/>
      <c r="H4212" s="3"/>
    </row>
    <row r="4213" spans="7:8" x14ac:dyDescent="0.35">
      <c r="G4213" s="5"/>
      <c r="H4213" s="3"/>
    </row>
    <row r="4214" spans="7:8" x14ac:dyDescent="0.35">
      <c r="G4214" s="5"/>
      <c r="H4214" s="3"/>
    </row>
    <row r="4215" spans="7:8" x14ac:dyDescent="0.35">
      <c r="G4215" s="5"/>
      <c r="H4215" s="3"/>
    </row>
    <row r="4216" spans="7:8" x14ac:dyDescent="0.35">
      <c r="G4216" s="5"/>
      <c r="H4216" s="3"/>
    </row>
    <row r="4217" spans="7:8" x14ac:dyDescent="0.35">
      <c r="G4217" s="5"/>
      <c r="H4217" s="3"/>
    </row>
    <row r="4218" spans="7:8" x14ac:dyDescent="0.35">
      <c r="G4218" s="5"/>
      <c r="H4218" s="3"/>
    </row>
    <row r="4219" spans="7:8" x14ac:dyDescent="0.35">
      <c r="G4219" s="5"/>
      <c r="H4219" s="3"/>
    </row>
    <row r="4220" spans="7:8" x14ac:dyDescent="0.35">
      <c r="G4220" s="5"/>
      <c r="H4220" s="3"/>
    </row>
    <row r="4221" spans="7:8" x14ac:dyDescent="0.35">
      <c r="G4221" s="5"/>
      <c r="H4221" s="3"/>
    </row>
    <row r="4222" spans="7:8" x14ac:dyDescent="0.35">
      <c r="G4222" s="5"/>
      <c r="H4222" s="3"/>
    </row>
    <row r="4223" spans="7:8" x14ac:dyDescent="0.35">
      <c r="G4223" s="5"/>
      <c r="H4223" s="3"/>
    </row>
    <row r="4224" spans="7:8" x14ac:dyDescent="0.35">
      <c r="G4224" s="5"/>
      <c r="H4224" s="3"/>
    </row>
    <row r="4225" spans="7:8" x14ac:dyDescent="0.35">
      <c r="G4225" s="5"/>
      <c r="H4225" s="3"/>
    </row>
    <row r="4226" spans="7:8" x14ac:dyDescent="0.35">
      <c r="G4226" s="5"/>
      <c r="H4226" s="3"/>
    </row>
    <row r="4227" spans="7:8" x14ac:dyDescent="0.35">
      <c r="G4227" s="5"/>
      <c r="H4227" s="3"/>
    </row>
    <row r="4228" spans="7:8" x14ac:dyDescent="0.35">
      <c r="G4228" s="5"/>
      <c r="H4228" s="3"/>
    </row>
    <row r="4229" spans="7:8" x14ac:dyDescent="0.35">
      <c r="G4229" s="5"/>
      <c r="H4229" s="3"/>
    </row>
    <row r="4230" spans="7:8" x14ac:dyDescent="0.35">
      <c r="G4230" s="5"/>
      <c r="H4230" s="3"/>
    </row>
    <row r="4231" spans="7:8" x14ac:dyDescent="0.35">
      <c r="G4231" s="5"/>
      <c r="H4231" s="3"/>
    </row>
    <row r="4232" spans="7:8" x14ac:dyDescent="0.35">
      <c r="G4232" s="5"/>
      <c r="H4232" s="3"/>
    </row>
    <row r="4233" spans="7:8" x14ac:dyDescent="0.35">
      <c r="G4233" s="5"/>
      <c r="H4233" s="3"/>
    </row>
    <row r="4234" spans="7:8" x14ac:dyDescent="0.35">
      <c r="G4234" s="5"/>
      <c r="H4234" s="3"/>
    </row>
    <row r="4235" spans="7:8" x14ac:dyDescent="0.35">
      <c r="G4235" s="5"/>
      <c r="H4235" s="3"/>
    </row>
    <row r="4236" spans="7:8" x14ac:dyDescent="0.35">
      <c r="G4236" s="5"/>
      <c r="H4236" s="3"/>
    </row>
    <row r="4237" spans="7:8" x14ac:dyDescent="0.35">
      <c r="G4237" s="5"/>
      <c r="H4237" s="3"/>
    </row>
    <row r="4238" spans="7:8" x14ac:dyDescent="0.35">
      <c r="G4238" s="5"/>
      <c r="H4238" s="3"/>
    </row>
    <row r="4239" spans="7:8" x14ac:dyDescent="0.35">
      <c r="G4239" s="5"/>
      <c r="H4239" s="3"/>
    </row>
    <row r="4240" spans="7:8" x14ac:dyDescent="0.35">
      <c r="G4240" s="5"/>
      <c r="H4240" s="3"/>
    </row>
    <row r="4241" spans="7:8" x14ac:dyDescent="0.35">
      <c r="G4241" s="5"/>
      <c r="H4241" s="3"/>
    </row>
    <row r="4242" spans="7:8" x14ac:dyDescent="0.35">
      <c r="G4242" s="5"/>
      <c r="H4242" s="3"/>
    </row>
    <row r="4243" spans="7:8" x14ac:dyDescent="0.35">
      <c r="G4243" s="5"/>
      <c r="H4243" s="3"/>
    </row>
    <row r="4244" spans="7:8" x14ac:dyDescent="0.35">
      <c r="G4244" s="5"/>
      <c r="H4244" s="3"/>
    </row>
    <row r="4245" spans="7:8" x14ac:dyDescent="0.35">
      <c r="G4245" s="5"/>
      <c r="H4245" s="3"/>
    </row>
    <row r="4246" spans="7:8" x14ac:dyDescent="0.35">
      <c r="G4246" s="5"/>
      <c r="H4246" s="3"/>
    </row>
    <row r="4247" spans="7:8" x14ac:dyDescent="0.35">
      <c r="G4247" s="5"/>
      <c r="H4247" s="3"/>
    </row>
    <row r="4248" spans="7:8" x14ac:dyDescent="0.35">
      <c r="G4248" s="5"/>
      <c r="H4248" s="3"/>
    </row>
    <row r="4249" spans="7:8" x14ac:dyDescent="0.35">
      <c r="G4249" s="5"/>
      <c r="H4249" s="3"/>
    </row>
    <row r="4250" spans="7:8" x14ac:dyDescent="0.35">
      <c r="G4250" s="5"/>
      <c r="H4250" s="3"/>
    </row>
    <row r="4251" spans="7:8" x14ac:dyDescent="0.35">
      <c r="G4251" s="5"/>
      <c r="H4251" s="3"/>
    </row>
    <row r="4252" spans="7:8" x14ac:dyDescent="0.35">
      <c r="G4252" s="5"/>
      <c r="H4252" s="3"/>
    </row>
    <row r="4253" spans="7:8" x14ac:dyDescent="0.35">
      <c r="G4253" s="5"/>
      <c r="H4253" s="3"/>
    </row>
    <row r="4254" spans="7:8" x14ac:dyDescent="0.35">
      <c r="G4254" s="5"/>
      <c r="H4254" s="3"/>
    </row>
    <row r="4255" spans="7:8" x14ac:dyDescent="0.35">
      <c r="G4255" s="5"/>
      <c r="H4255" s="3"/>
    </row>
    <row r="4256" spans="7:8" x14ac:dyDescent="0.35">
      <c r="G4256" s="5"/>
      <c r="H4256" s="3"/>
    </row>
    <row r="4257" spans="7:8" x14ac:dyDescent="0.35">
      <c r="G4257" s="5"/>
      <c r="H4257" s="3"/>
    </row>
    <row r="4258" spans="7:8" x14ac:dyDescent="0.35">
      <c r="G4258" s="5"/>
      <c r="H4258" s="3"/>
    </row>
    <row r="4259" spans="7:8" x14ac:dyDescent="0.35">
      <c r="G4259" s="5"/>
      <c r="H4259" s="3"/>
    </row>
    <row r="4260" spans="7:8" x14ac:dyDescent="0.35">
      <c r="G4260" s="5"/>
      <c r="H4260" s="3"/>
    </row>
    <row r="4261" spans="7:8" x14ac:dyDescent="0.35">
      <c r="G4261" s="5"/>
      <c r="H4261" s="3"/>
    </row>
    <row r="4262" spans="7:8" x14ac:dyDescent="0.35">
      <c r="G4262" s="5"/>
      <c r="H4262" s="3"/>
    </row>
    <row r="4263" spans="7:8" x14ac:dyDescent="0.35">
      <c r="G4263" s="5"/>
      <c r="H4263" s="3"/>
    </row>
    <row r="4264" spans="7:8" x14ac:dyDescent="0.35">
      <c r="G4264" s="5"/>
      <c r="H4264" s="3"/>
    </row>
    <row r="4265" spans="7:8" x14ac:dyDescent="0.35">
      <c r="G4265" s="5"/>
      <c r="H4265" s="3"/>
    </row>
    <row r="4266" spans="7:8" x14ac:dyDescent="0.35">
      <c r="G4266" s="5"/>
      <c r="H4266" s="3"/>
    </row>
    <row r="4267" spans="7:8" x14ac:dyDescent="0.35">
      <c r="G4267" s="5"/>
      <c r="H4267" s="3"/>
    </row>
    <row r="4268" spans="7:8" x14ac:dyDescent="0.35">
      <c r="G4268" s="5"/>
      <c r="H4268" s="3"/>
    </row>
    <row r="4269" spans="7:8" x14ac:dyDescent="0.35">
      <c r="G4269" s="5"/>
      <c r="H4269" s="3"/>
    </row>
    <row r="4270" spans="7:8" x14ac:dyDescent="0.35">
      <c r="G4270" s="5"/>
      <c r="H4270" s="3"/>
    </row>
    <row r="4271" spans="7:8" x14ac:dyDescent="0.35">
      <c r="G4271" s="5"/>
      <c r="H4271" s="3"/>
    </row>
    <row r="4272" spans="7:8" x14ac:dyDescent="0.35">
      <c r="G4272" s="5"/>
      <c r="H4272" s="3"/>
    </row>
    <row r="4273" spans="7:8" x14ac:dyDescent="0.35">
      <c r="G4273" s="5"/>
      <c r="H4273" s="3"/>
    </row>
    <row r="4274" spans="7:8" x14ac:dyDescent="0.35">
      <c r="G4274" s="5"/>
      <c r="H4274" s="3"/>
    </row>
    <row r="4275" spans="7:8" x14ac:dyDescent="0.35">
      <c r="G4275" s="5"/>
      <c r="H4275" s="3"/>
    </row>
    <row r="4276" spans="7:8" x14ac:dyDescent="0.35">
      <c r="G4276" s="5"/>
      <c r="H4276" s="3"/>
    </row>
    <row r="4277" spans="7:8" x14ac:dyDescent="0.35">
      <c r="G4277" s="5"/>
      <c r="H4277" s="3"/>
    </row>
    <row r="4278" spans="7:8" x14ac:dyDescent="0.35">
      <c r="G4278" s="5"/>
      <c r="H4278" s="3"/>
    </row>
    <row r="4279" spans="7:8" x14ac:dyDescent="0.35">
      <c r="G4279" s="5"/>
      <c r="H4279" s="3"/>
    </row>
    <row r="4280" spans="7:8" x14ac:dyDescent="0.35">
      <c r="G4280" s="5"/>
      <c r="H4280" s="3"/>
    </row>
    <row r="4281" spans="7:8" x14ac:dyDescent="0.35">
      <c r="G4281" s="5"/>
      <c r="H4281" s="3"/>
    </row>
    <row r="4282" spans="7:8" x14ac:dyDescent="0.35">
      <c r="G4282" s="5"/>
      <c r="H4282" s="3"/>
    </row>
    <row r="4283" spans="7:8" x14ac:dyDescent="0.35">
      <c r="G4283" s="5"/>
      <c r="H4283" s="3"/>
    </row>
    <row r="4284" spans="7:8" x14ac:dyDescent="0.35">
      <c r="G4284" s="5"/>
      <c r="H4284" s="3"/>
    </row>
    <row r="4285" spans="7:8" x14ac:dyDescent="0.35">
      <c r="G4285" s="5"/>
      <c r="H4285" s="3"/>
    </row>
    <row r="4286" spans="7:8" x14ac:dyDescent="0.35">
      <c r="G4286" s="5"/>
      <c r="H4286" s="3"/>
    </row>
    <row r="4287" spans="7:8" x14ac:dyDescent="0.35">
      <c r="G4287" s="5"/>
      <c r="H4287" s="3"/>
    </row>
    <row r="4288" spans="7:8" x14ac:dyDescent="0.35">
      <c r="G4288" s="5"/>
      <c r="H4288" s="3"/>
    </row>
    <row r="4289" spans="7:8" x14ac:dyDescent="0.35">
      <c r="G4289" s="5"/>
      <c r="H4289" s="3"/>
    </row>
    <row r="4290" spans="7:8" x14ac:dyDescent="0.35">
      <c r="G4290" s="5"/>
      <c r="H4290" s="3"/>
    </row>
    <row r="4291" spans="7:8" x14ac:dyDescent="0.35">
      <c r="G4291" s="5"/>
      <c r="H4291" s="3"/>
    </row>
    <row r="4292" spans="7:8" x14ac:dyDescent="0.35">
      <c r="G4292" s="5"/>
      <c r="H4292" s="3"/>
    </row>
    <row r="4293" spans="7:8" x14ac:dyDescent="0.35">
      <c r="G4293" s="5"/>
      <c r="H4293" s="3"/>
    </row>
    <row r="4294" spans="7:8" x14ac:dyDescent="0.35">
      <c r="G4294" s="5"/>
      <c r="H4294" s="3"/>
    </row>
    <row r="4295" spans="7:8" x14ac:dyDescent="0.35">
      <c r="G4295" s="5"/>
      <c r="H4295" s="3"/>
    </row>
    <row r="4296" spans="7:8" x14ac:dyDescent="0.35">
      <c r="G4296" s="5"/>
      <c r="H4296" s="3"/>
    </row>
    <row r="4297" spans="7:8" x14ac:dyDescent="0.35">
      <c r="G4297" s="5"/>
      <c r="H4297" s="3"/>
    </row>
    <row r="4298" spans="7:8" x14ac:dyDescent="0.35">
      <c r="G4298" s="5"/>
      <c r="H4298" s="3"/>
    </row>
    <row r="4299" spans="7:8" x14ac:dyDescent="0.35">
      <c r="G4299" s="5"/>
      <c r="H4299" s="3"/>
    </row>
    <row r="4300" spans="7:8" x14ac:dyDescent="0.35">
      <c r="G4300" s="5"/>
      <c r="H4300" s="3"/>
    </row>
    <row r="4301" spans="7:8" x14ac:dyDescent="0.35">
      <c r="G4301" s="5"/>
      <c r="H4301" s="3"/>
    </row>
    <row r="4302" spans="7:8" x14ac:dyDescent="0.35">
      <c r="G4302" s="5"/>
      <c r="H4302" s="3"/>
    </row>
    <row r="4303" spans="7:8" x14ac:dyDescent="0.35">
      <c r="G4303" s="5"/>
      <c r="H4303" s="3"/>
    </row>
    <row r="4304" spans="7:8" x14ac:dyDescent="0.35">
      <c r="G4304" s="5"/>
      <c r="H4304" s="3"/>
    </row>
    <row r="4305" spans="7:8" x14ac:dyDescent="0.35">
      <c r="G4305" s="5"/>
      <c r="H4305" s="3"/>
    </row>
    <row r="4306" spans="7:8" x14ac:dyDescent="0.35">
      <c r="G4306" s="5"/>
      <c r="H4306" s="3"/>
    </row>
    <row r="4307" spans="7:8" x14ac:dyDescent="0.35">
      <c r="G4307" s="5"/>
      <c r="H4307" s="3"/>
    </row>
    <row r="4308" spans="7:8" x14ac:dyDescent="0.35">
      <c r="G4308" s="5"/>
      <c r="H4308" s="3"/>
    </row>
    <row r="4309" spans="7:8" x14ac:dyDescent="0.35">
      <c r="G4309" s="5"/>
      <c r="H4309" s="3"/>
    </row>
    <row r="4310" spans="7:8" x14ac:dyDescent="0.35">
      <c r="G4310" s="5"/>
      <c r="H4310" s="3"/>
    </row>
    <row r="4311" spans="7:8" x14ac:dyDescent="0.35">
      <c r="G4311" s="5"/>
      <c r="H4311" s="3"/>
    </row>
    <row r="4312" spans="7:8" x14ac:dyDescent="0.35">
      <c r="G4312" s="5"/>
      <c r="H4312" s="3"/>
    </row>
    <row r="4313" spans="7:8" x14ac:dyDescent="0.35">
      <c r="G4313" s="5"/>
      <c r="H4313" s="3"/>
    </row>
    <row r="4314" spans="7:8" x14ac:dyDescent="0.35">
      <c r="G4314" s="5"/>
      <c r="H4314" s="3"/>
    </row>
    <row r="4315" spans="7:8" x14ac:dyDescent="0.35">
      <c r="G4315" s="5"/>
      <c r="H4315" s="3"/>
    </row>
    <row r="4316" spans="7:8" x14ac:dyDescent="0.35">
      <c r="G4316" s="5"/>
      <c r="H4316" s="3"/>
    </row>
    <row r="4317" spans="7:8" x14ac:dyDescent="0.35">
      <c r="G4317" s="5"/>
      <c r="H4317" s="3"/>
    </row>
    <row r="4318" spans="7:8" x14ac:dyDescent="0.35">
      <c r="G4318" s="5"/>
      <c r="H4318" s="3"/>
    </row>
    <row r="4319" spans="7:8" x14ac:dyDescent="0.35">
      <c r="G4319" s="5"/>
      <c r="H4319" s="3"/>
    </row>
    <row r="4320" spans="7:8" x14ac:dyDescent="0.35">
      <c r="G4320" s="5"/>
      <c r="H4320" s="3"/>
    </row>
    <row r="4321" spans="7:8" x14ac:dyDescent="0.35">
      <c r="G4321" s="5"/>
      <c r="H4321" s="3"/>
    </row>
    <row r="4322" spans="7:8" x14ac:dyDescent="0.35">
      <c r="G4322" s="5"/>
      <c r="H4322" s="3"/>
    </row>
    <row r="4323" spans="7:8" x14ac:dyDescent="0.35">
      <c r="G4323" s="5"/>
      <c r="H4323" s="3"/>
    </row>
    <row r="4324" spans="7:8" x14ac:dyDescent="0.35">
      <c r="G4324" s="5"/>
      <c r="H4324" s="3"/>
    </row>
    <row r="4325" spans="7:8" x14ac:dyDescent="0.35">
      <c r="G4325" s="5"/>
      <c r="H4325" s="3"/>
    </row>
    <row r="4326" spans="7:8" x14ac:dyDescent="0.35">
      <c r="G4326" s="5"/>
      <c r="H4326" s="3"/>
    </row>
    <row r="4327" spans="7:8" x14ac:dyDescent="0.35">
      <c r="G4327" s="5"/>
      <c r="H4327" s="3"/>
    </row>
    <row r="4328" spans="7:8" x14ac:dyDescent="0.35">
      <c r="G4328" s="5"/>
      <c r="H4328" s="3"/>
    </row>
    <row r="4329" spans="7:8" x14ac:dyDescent="0.35">
      <c r="G4329" s="5"/>
      <c r="H4329" s="3"/>
    </row>
    <row r="4330" spans="7:8" x14ac:dyDescent="0.35">
      <c r="G4330" s="5"/>
      <c r="H4330" s="3"/>
    </row>
    <row r="4331" spans="7:8" x14ac:dyDescent="0.35">
      <c r="G4331" s="5"/>
      <c r="H4331" s="3"/>
    </row>
    <row r="4332" spans="7:8" x14ac:dyDescent="0.35">
      <c r="G4332" s="5"/>
      <c r="H4332" s="3"/>
    </row>
    <row r="4333" spans="7:8" x14ac:dyDescent="0.35">
      <c r="G4333" s="5"/>
      <c r="H4333" s="3"/>
    </row>
    <row r="4334" spans="7:8" x14ac:dyDescent="0.35">
      <c r="G4334" s="5"/>
      <c r="H4334" s="3"/>
    </row>
    <row r="4335" spans="7:8" x14ac:dyDescent="0.35">
      <c r="G4335" s="5"/>
      <c r="H4335" s="3"/>
    </row>
    <row r="4336" spans="7:8" x14ac:dyDescent="0.35">
      <c r="G4336" s="5"/>
      <c r="H4336" s="3"/>
    </row>
    <row r="4337" spans="7:8" x14ac:dyDescent="0.35">
      <c r="G4337" s="5"/>
      <c r="H4337" s="3"/>
    </row>
    <row r="4338" spans="7:8" x14ac:dyDescent="0.35">
      <c r="G4338" s="5"/>
      <c r="H4338" s="3"/>
    </row>
    <row r="4339" spans="7:8" x14ac:dyDescent="0.35">
      <c r="G4339" s="5"/>
      <c r="H4339" s="3"/>
    </row>
    <row r="4340" spans="7:8" x14ac:dyDescent="0.35">
      <c r="G4340" s="5"/>
      <c r="H4340" s="3"/>
    </row>
    <row r="4341" spans="7:8" x14ac:dyDescent="0.35">
      <c r="G4341" s="5"/>
      <c r="H4341" s="3"/>
    </row>
    <row r="4342" spans="7:8" x14ac:dyDescent="0.35">
      <c r="G4342" s="5"/>
      <c r="H4342" s="3"/>
    </row>
    <row r="4343" spans="7:8" x14ac:dyDescent="0.35">
      <c r="G4343" s="5"/>
      <c r="H4343" s="3"/>
    </row>
    <row r="4344" spans="7:8" x14ac:dyDescent="0.35">
      <c r="G4344" s="5"/>
      <c r="H4344" s="3"/>
    </row>
    <row r="4345" spans="7:8" x14ac:dyDescent="0.35">
      <c r="G4345" s="5"/>
      <c r="H4345" s="3"/>
    </row>
    <row r="4346" spans="7:8" x14ac:dyDescent="0.35">
      <c r="G4346" s="5"/>
      <c r="H4346" s="3"/>
    </row>
    <row r="4347" spans="7:8" x14ac:dyDescent="0.35">
      <c r="G4347" s="5"/>
      <c r="H4347" s="3"/>
    </row>
    <row r="4348" spans="7:8" x14ac:dyDescent="0.35">
      <c r="G4348" s="5"/>
      <c r="H4348" s="3"/>
    </row>
    <row r="4349" spans="7:8" x14ac:dyDescent="0.35">
      <c r="G4349" s="5"/>
      <c r="H4349" s="3"/>
    </row>
    <row r="4350" spans="7:8" x14ac:dyDescent="0.35">
      <c r="G4350" s="5"/>
      <c r="H4350" s="3"/>
    </row>
    <row r="4351" spans="7:8" x14ac:dyDescent="0.35">
      <c r="G4351" s="5"/>
      <c r="H4351" s="3"/>
    </row>
    <row r="4352" spans="7:8" x14ac:dyDescent="0.35">
      <c r="G4352" s="5"/>
      <c r="H4352" s="3"/>
    </row>
    <row r="4353" spans="7:8" x14ac:dyDescent="0.35">
      <c r="G4353" s="5"/>
      <c r="H4353" s="3"/>
    </row>
    <row r="4354" spans="7:8" x14ac:dyDescent="0.35">
      <c r="G4354" s="5"/>
      <c r="H4354" s="3"/>
    </row>
    <row r="4355" spans="7:8" x14ac:dyDescent="0.35">
      <c r="G4355" s="5"/>
      <c r="H4355" s="3"/>
    </row>
    <row r="4356" spans="7:8" x14ac:dyDescent="0.35">
      <c r="G4356" s="5"/>
      <c r="H4356" s="3"/>
    </row>
    <row r="4357" spans="7:8" x14ac:dyDescent="0.35">
      <c r="G4357" s="5"/>
      <c r="H4357" s="3"/>
    </row>
    <row r="4358" spans="7:8" x14ac:dyDescent="0.35">
      <c r="G4358" s="5"/>
      <c r="H4358" s="3"/>
    </row>
    <row r="4359" spans="7:8" x14ac:dyDescent="0.35">
      <c r="G4359" s="5"/>
      <c r="H4359" s="3"/>
    </row>
    <row r="4360" spans="7:8" x14ac:dyDescent="0.35">
      <c r="G4360" s="5"/>
      <c r="H4360" s="3"/>
    </row>
    <row r="4361" spans="7:8" x14ac:dyDescent="0.35">
      <c r="G4361" s="5"/>
      <c r="H4361" s="3"/>
    </row>
    <row r="4362" spans="7:8" x14ac:dyDescent="0.35">
      <c r="G4362" s="5"/>
      <c r="H4362" s="3"/>
    </row>
    <row r="4363" spans="7:8" x14ac:dyDescent="0.35">
      <c r="G4363" s="5"/>
      <c r="H4363" s="3"/>
    </row>
    <row r="4364" spans="7:8" x14ac:dyDescent="0.35">
      <c r="G4364" s="5"/>
      <c r="H4364" s="3"/>
    </row>
    <row r="4365" spans="7:8" x14ac:dyDescent="0.35">
      <c r="G4365" s="5"/>
      <c r="H4365" s="3"/>
    </row>
    <row r="4366" spans="7:8" x14ac:dyDescent="0.35">
      <c r="G4366" s="5"/>
      <c r="H4366" s="3"/>
    </row>
    <row r="4367" spans="7:8" x14ac:dyDescent="0.35">
      <c r="G4367" s="5"/>
      <c r="H4367" s="3"/>
    </row>
    <row r="4368" spans="7:8" x14ac:dyDescent="0.35">
      <c r="G4368" s="5"/>
      <c r="H4368" s="3"/>
    </row>
    <row r="4369" spans="7:8" x14ac:dyDescent="0.35">
      <c r="G4369" s="5"/>
      <c r="H4369" s="3"/>
    </row>
    <row r="4370" spans="7:8" x14ac:dyDescent="0.35">
      <c r="G4370" s="5"/>
      <c r="H4370" s="3"/>
    </row>
    <row r="4371" spans="7:8" x14ac:dyDescent="0.35">
      <c r="G4371" s="5"/>
      <c r="H4371" s="3"/>
    </row>
    <row r="4372" spans="7:8" x14ac:dyDescent="0.35">
      <c r="G4372" s="5"/>
      <c r="H4372" s="3"/>
    </row>
    <row r="4373" spans="7:8" x14ac:dyDescent="0.35">
      <c r="G4373" s="5"/>
      <c r="H4373" s="3"/>
    </row>
    <row r="4374" spans="7:8" x14ac:dyDescent="0.35">
      <c r="G4374" s="5"/>
      <c r="H4374" s="3"/>
    </row>
    <row r="4375" spans="7:8" x14ac:dyDescent="0.35">
      <c r="G4375" s="5"/>
      <c r="H4375" s="3"/>
    </row>
    <row r="4376" spans="7:8" x14ac:dyDescent="0.35">
      <c r="G4376" s="5"/>
      <c r="H4376" s="3"/>
    </row>
    <row r="4377" spans="7:8" x14ac:dyDescent="0.35">
      <c r="G4377" s="5"/>
      <c r="H4377" s="3"/>
    </row>
    <row r="4378" spans="7:8" x14ac:dyDescent="0.35">
      <c r="G4378" s="5"/>
      <c r="H4378" s="3"/>
    </row>
    <row r="4379" spans="7:8" x14ac:dyDescent="0.35">
      <c r="G4379" s="5"/>
      <c r="H4379" s="3"/>
    </row>
    <row r="4380" spans="7:8" x14ac:dyDescent="0.35">
      <c r="G4380" s="5"/>
      <c r="H4380" s="3"/>
    </row>
    <row r="4381" spans="7:8" x14ac:dyDescent="0.35">
      <c r="G4381" s="5"/>
      <c r="H4381" s="3"/>
    </row>
    <row r="4382" spans="7:8" x14ac:dyDescent="0.35">
      <c r="G4382" s="5"/>
      <c r="H4382" s="3"/>
    </row>
    <row r="4383" spans="7:8" x14ac:dyDescent="0.35">
      <c r="G4383" s="5"/>
      <c r="H4383" s="3"/>
    </row>
    <row r="4384" spans="7:8" x14ac:dyDescent="0.35">
      <c r="G4384" s="5"/>
      <c r="H4384" s="3"/>
    </row>
    <row r="4385" spans="7:8" x14ac:dyDescent="0.35">
      <c r="G4385" s="5"/>
      <c r="H4385" s="3"/>
    </row>
    <row r="4386" spans="7:8" x14ac:dyDescent="0.35">
      <c r="G4386" s="5"/>
      <c r="H4386" s="3"/>
    </row>
    <row r="4387" spans="7:8" x14ac:dyDescent="0.35">
      <c r="G4387" s="5"/>
      <c r="H4387" s="3"/>
    </row>
    <row r="4388" spans="7:8" x14ac:dyDescent="0.35">
      <c r="G4388" s="5"/>
      <c r="H4388" s="3"/>
    </row>
    <row r="4389" spans="7:8" x14ac:dyDescent="0.35">
      <c r="G4389" s="5"/>
      <c r="H4389" s="3"/>
    </row>
    <row r="4390" spans="7:8" x14ac:dyDescent="0.35">
      <c r="G4390" s="5"/>
      <c r="H4390" s="3"/>
    </row>
    <row r="4391" spans="7:8" x14ac:dyDescent="0.35">
      <c r="G4391" s="5"/>
      <c r="H4391" s="3"/>
    </row>
    <row r="4392" spans="7:8" x14ac:dyDescent="0.35">
      <c r="G4392" s="5"/>
      <c r="H4392" s="3"/>
    </row>
    <row r="4393" spans="7:8" x14ac:dyDescent="0.35">
      <c r="G4393" s="5"/>
      <c r="H4393" s="3"/>
    </row>
    <row r="4394" spans="7:8" x14ac:dyDescent="0.35">
      <c r="G4394" s="5"/>
      <c r="H4394" s="3"/>
    </row>
    <row r="4395" spans="7:8" x14ac:dyDescent="0.35">
      <c r="G4395" s="5"/>
      <c r="H4395" s="3"/>
    </row>
    <row r="4396" spans="7:8" x14ac:dyDescent="0.35">
      <c r="G4396" s="5"/>
      <c r="H4396" s="3"/>
    </row>
    <row r="4397" spans="7:8" x14ac:dyDescent="0.35">
      <c r="G4397" s="5"/>
      <c r="H4397" s="3"/>
    </row>
    <row r="4398" spans="7:8" x14ac:dyDescent="0.35">
      <c r="G4398" s="5"/>
      <c r="H4398" s="3"/>
    </row>
    <row r="4399" spans="7:8" x14ac:dyDescent="0.35">
      <c r="G4399" s="5"/>
      <c r="H4399" s="3"/>
    </row>
    <row r="4400" spans="7:8" x14ac:dyDescent="0.35">
      <c r="G4400" s="5"/>
      <c r="H4400" s="3"/>
    </row>
    <row r="4401" spans="7:8" x14ac:dyDescent="0.35">
      <c r="G4401" s="5"/>
      <c r="H4401" s="3"/>
    </row>
    <row r="4402" spans="7:8" x14ac:dyDescent="0.35">
      <c r="G4402" s="5"/>
      <c r="H4402" s="3"/>
    </row>
    <row r="4403" spans="7:8" x14ac:dyDescent="0.35">
      <c r="G4403" s="5"/>
      <c r="H4403" s="3"/>
    </row>
    <row r="4404" spans="7:8" x14ac:dyDescent="0.35">
      <c r="G4404" s="5"/>
      <c r="H4404" s="3"/>
    </row>
    <row r="4405" spans="7:8" x14ac:dyDescent="0.35">
      <c r="G4405" s="5"/>
      <c r="H4405" s="3"/>
    </row>
    <row r="4406" spans="7:8" x14ac:dyDescent="0.35">
      <c r="G4406" s="5"/>
      <c r="H4406" s="3"/>
    </row>
    <row r="4407" spans="7:8" x14ac:dyDescent="0.35">
      <c r="G4407" s="5"/>
      <c r="H4407" s="3"/>
    </row>
    <row r="4408" spans="7:8" x14ac:dyDescent="0.35">
      <c r="G4408" s="5"/>
      <c r="H4408" s="3"/>
    </row>
    <row r="4409" spans="7:8" x14ac:dyDescent="0.35">
      <c r="G4409" s="5"/>
      <c r="H4409" s="3"/>
    </row>
    <row r="4410" spans="7:8" x14ac:dyDescent="0.35">
      <c r="G4410" s="5"/>
      <c r="H4410" s="3"/>
    </row>
    <row r="4411" spans="7:8" x14ac:dyDescent="0.35">
      <c r="G4411" s="5"/>
      <c r="H4411" s="3"/>
    </row>
    <row r="4412" spans="7:8" x14ac:dyDescent="0.35">
      <c r="G4412" s="5"/>
      <c r="H4412" s="3"/>
    </row>
    <row r="4413" spans="7:8" x14ac:dyDescent="0.35">
      <c r="G4413" s="5"/>
      <c r="H4413" s="3"/>
    </row>
    <row r="4414" spans="7:8" x14ac:dyDescent="0.35">
      <c r="G4414" s="5"/>
      <c r="H4414" s="3"/>
    </row>
    <row r="4415" spans="7:8" x14ac:dyDescent="0.35">
      <c r="G4415" s="5"/>
      <c r="H4415" s="3"/>
    </row>
    <row r="4416" spans="7:8" x14ac:dyDescent="0.35">
      <c r="G4416" s="5"/>
      <c r="H4416" s="3"/>
    </row>
    <row r="4417" spans="7:8" x14ac:dyDescent="0.35">
      <c r="G4417" s="5"/>
      <c r="H4417" s="3"/>
    </row>
    <row r="4418" spans="7:8" x14ac:dyDescent="0.35">
      <c r="G4418" s="5"/>
      <c r="H4418" s="3"/>
    </row>
    <row r="4419" spans="7:8" x14ac:dyDescent="0.35">
      <c r="G4419" s="5"/>
      <c r="H4419" s="3"/>
    </row>
    <row r="4420" spans="7:8" x14ac:dyDescent="0.35">
      <c r="G4420" s="5"/>
      <c r="H4420" s="3"/>
    </row>
    <row r="4421" spans="7:8" x14ac:dyDescent="0.35">
      <c r="G4421" s="5"/>
      <c r="H4421" s="3"/>
    </row>
    <row r="4422" spans="7:8" x14ac:dyDescent="0.35">
      <c r="G4422" s="5"/>
      <c r="H4422" s="3"/>
    </row>
    <row r="4423" spans="7:8" x14ac:dyDescent="0.35">
      <c r="G4423" s="5"/>
      <c r="H4423" s="3"/>
    </row>
    <row r="4424" spans="7:8" x14ac:dyDescent="0.35">
      <c r="G4424" s="5"/>
      <c r="H4424" s="3"/>
    </row>
    <row r="4425" spans="7:8" x14ac:dyDescent="0.35">
      <c r="G4425" s="5"/>
      <c r="H4425" s="3"/>
    </row>
    <row r="4426" spans="7:8" x14ac:dyDescent="0.35">
      <c r="G4426" s="5"/>
      <c r="H4426" s="3"/>
    </row>
    <row r="4427" spans="7:8" x14ac:dyDescent="0.35">
      <c r="G4427" s="5"/>
      <c r="H4427" s="3"/>
    </row>
    <row r="4428" spans="7:8" x14ac:dyDescent="0.35">
      <c r="G4428" s="5"/>
      <c r="H4428" s="3"/>
    </row>
    <row r="4429" spans="7:8" x14ac:dyDescent="0.35">
      <c r="G4429" s="5"/>
      <c r="H4429" s="3"/>
    </row>
    <row r="4430" spans="7:8" x14ac:dyDescent="0.35">
      <c r="G4430" s="5"/>
      <c r="H4430" s="3"/>
    </row>
    <row r="4431" spans="7:8" x14ac:dyDescent="0.35">
      <c r="G4431" s="5"/>
      <c r="H4431" s="3"/>
    </row>
    <row r="4432" spans="7:8" x14ac:dyDescent="0.35">
      <c r="G4432" s="5"/>
      <c r="H4432" s="3"/>
    </row>
    <row r="4433" spans="7:8" x14ac:dyDescent="0.35">
      <c r="G4433" s="5"/>
      <c r="H4433" s="3"/>
    </row>
    <row r="4434" spans="7:8" x14ac:dyDescent="0.35">
      <c r="G4434" s="5"/>
      <c r="H4434" s="3"/>
    </row>
    <row r="4435" spans="7:8" x14ac:dyDescent="0.35">
      <c r="G4435" s="5"/>
      <c r="H4435" s="3"/>
    </row>
    <row r="4436" spans="7:8" x14ac:dyDescent="0.35">
      <c r="G4436" s="5"/>
      <c r="H4436" s="3"/>
    </row>
    <row r="4437" spans="7:8" x14ac:dyDescent="0.35">
      <c r="G4437" s="5"/>
      <c r="H4437" s="3"/>
    </row>
    <row r="4438" spans="7:8" x14ac:dyDescent="0.35">
      <c r="G4438" s="5"/>
      <c r="H4438" s="3"/>
    </row>
    <row r="4439" spans="7:8" x14ac:dyDescent="0.35">
      <c r="G4439" s="5"/>
      <c r="H4439" s="3"/>
    </row>
    <row r="4440" spans="7:8" x14ac:dyDescent="0.35">
      <c r="G4440" s="5"/>
      <c r="H4440" s="3"/>
    </row>
    <row r="4441" spans="7:8" x14ac:dyDescent="0.35">
      <c r="G4441" s="5"/>
      <c r="H4441" s="3"/>
    </row>
    <row r="4442" spans="7:8" x14ac:dyDescent="0.35">
      <c r="G4442" s="5"/>
      <c r="H4442" s="3"/>
    </row>
    <row r="4443" spans="7:8" x14ac:dyDescent="0.35">
      <c r="G4443" s="5"/>
      <c r="H4443" s="3"/>
    </row>
    <row r="4444" spans="7:8" x14ac:dyDescent="0.35">
      <c r="G4444" s="5"/>
      <c r="H4444" s="3"/>
    </row>
    <row r="4445" spans="7:8" x14ac:dyDescent="0.35">
      <c r="G4445" s="5"/>
      <c r="H4445" s="3"/>
    </row>
    <row r="4446" spans="7:8" x14ac:dyDescent="0.35">
      <c r="G4446" s="5"/>
      <c r="H4446" s="3"/>
    </row>
    <row r="4447" spans="7:8" x14ac:dyDescent="0.35">
      <c r="G4447" s="5"/>
      <c r="H4447" s="3"/>
    </row>
    <row r="4448" spans="7:8" x14ac:dyDescent="0.35">
      <c r="G4448" s="5"/>
      <c r="H4448" s="3"/>
    </row>
    <row r="4449" spans="7:8" x14ac:dyDescent="0.35">
      <c r="G4449" s="5"/>
      <c r="H4449" s="3"/>
    </row>
    <row r="4450" spans="7:8" x14ac:dyDescent="0.35">
      <c r="G4450" s="5"/>
      <c r="H4450" s="3"/>
    </row>
    <row r="4451" spans="7:8" x14ac:dyDescent="0.35">
      <c r="G4451" s="5"/>
      <c r="H4451" s="3"/>
    </row>
    <row r="4452" spans="7:8" x14ac:dyDescent="0.35">
      <c r="G4452" s="5"/>
      <c r="H4452" s="3"/>
    </row>
    <row r="4453" spans="7:8" x14ac:dyDescent="0.35">
      <c r="G4453" s="5"/>
      <c r="H4453" s="3"/>
    </row>
    <row r="4454" spans="7:8" x14ac:dyDescent="0.35">
      <c r="G4454" s="5"/>
      <c r="H4454" s="3"/>
    </row>
    <row r="4455" spans="7:8" x14ac:dyDescent="0.35">
      <c r="G4455" s="5"/>
      <c r="H4455" s="3"/>
    </row>
    <row r="4456" spans="7:8" x14ac:dyDescent="0.35">
      <c r="G4456" s="5"/>
      <c r="H4456" s="3"/>
    </row>
    <row r="4457" spans="7:8" x14ac:dyDescent="0.35">
      <c r="G4457" s="5"/>
      <c r="H4457" s="3"/>
    </row>
    <row r="4458" spans="7:8" x14ac:dyDescent="0.35">
      <c r="G4458" s="5"/>
      <c r="H4458" s="3"/>
    </row>
    <row r="4459" spans="7:8" x14ac:dyDescent="0.35">
      <c r="G4459" s="5"/>
      <c r="H4459" s="3"/>
    </row>
    <row r="4460" spans="7:8" x14ac:dyDescent="0.35">
      <c r="G4460" s="5"/>
      <c r="H4460" s="3"/>
    </row>
    <row r="4461" spans="7:8" x14ac:dyDescent="0.35">
      <c r="G4461" s="5"/>
      <c r="H4461" s="3"/>
    </row>
    <row r="4462" spans="7:8" x14ac:dyDescent="0.35">
      <c r="G4462" s="5"/>
      <c r="H4462" s="3"/>
    </row>
    <row r="4463" spans="7:8" x14ac:dyDescent="0.35">
      <c r="G4463" s="5"/>
      <c r="H4463" s="3"/>
    </row>
    <row r="4464" spans="7:8" x14ac:dyDescent="0.35">
      <c r="G4464" s="5"/>
      <c r="H4464" s="3"/>
    </row>
    <row r="4465" spans="7:8" x14ac:dyDescent="0.35">
      <c r="G4465" s="5"/>
      <c r="H4465" s="3"/>
    </row>
    <row r="4466" spans="7:8" x14ac:dyDescent="0.35">
      <c r="G4466" s="5"/>
      <c r="H4466" s="3"/>
    </row>
    <row r="4467" spans="7:8" x14ac:dyDescent="0.35">
      <c r="G4467" s="5"/>
      <c r="H4467" s="3"/>
    </row>
    <row r="4468" spans="7:8" x14ac:dyDescent="0.35">
      <c r="G4468" s="5"/>
      <c r="H4468" s="3"/>
    </row>
    <row r="4469" spans="7:8" x14ac:dyDescent="0.35">
      <c r="G4469" s="5"/>
      <c r="H4469" s="3"/>
    </row>
    <row r="4470" spans="7:8" x14ac:dyDescent="0.35">
      <c r="G4470" s="5"/>
      <c r="H4470" s="3"/>
    </row>
    <row r="4471" spans="7:8" x14ac:dyDescent="0.35">
      <c r="G4471" s="5"/>
      <c r="H4471" s="3"/>
    </row>
    <row r="4472" spans="7:8" x14ac:dyDescent="0.35">
      <c r="G4472" s="5"/>
      <c r="H4472" s="3"/>
    </row>
    <row r="4473" spans="7:8" x14ac:dyDescent="0.35">
      <c r="G4473" s="5"/>
      <c r="H4473" s="3"/>
    </row>
    <row r="4474" spans="7:8" x14ac:dyDescent="0.35">
      <c r="G4474" s="5"/>
      <c r="H4474" s="3"/>
    </row>
    <row r="4475" spans="7:8" x14ac:dyDescent="0.35">
      <c r="G4475" s="5"/>
      <c r="H4475" s="3"/>
    </row>
    <row r="4476" spans="7:8" x14ac:dyDescent="0.35">
      <c r="G4476" s="5"/>
      <c r="H4476" s="3"/>
    </row>
    <row r="4477" spans="7:8" x14ac:dyDescent="0.35">
      <c r="G4477" s="5"/>
      <c r="H4477" s="3"/>
    </row>
    <row r="4478" spans="7:8" x14ac:dyDescent="0.35">
      <c r="G4478" s="5"/>
      <c r="H4478" s="3"/>
    </row>
    <row r="4479" spans="7:8" x14ac:dyDescent="0.35">
      <c r="G4479" s="5"/>
      <c r="H4479" s="3"/>
    </row>
    <row r="4480" spans="7:8" x14ac:dyDescent="0.35">
      <c r="G4480" s="5"/>
      <c r="H4480" s="3"/>
    </row>
    <row r="4481" spans="7:8" x14ac:dyDescent="0.35">
      <c r="G4481" s="5"/>
      <c r="H4481" s="3"/>
    </row>
    <row r="4482" spans="7:8" x14ac:dyDescent="0.35">
      <c r="G4482" s="5"/>
      <c r="H4482" s="3"/>
    </row>
    <row r="4483" spans="7:8" x14ac:dyDescent="0.35">
      <c r="G4483" s="5"/>
      <c r="H4483" s="3"/>
    </row>
    <row r="4484" spans="7:8" x14ac:dyDescent="0.35">
      <c r="G4484" s="5"/>
      <c r="H4484" s="3"/>
    </row>
    <row r="4485" spans="7:8" x14ac:dyDescent="0.35">
      <c r="G4485" s="5"/>
      <c r="H4485" s="3"/>
    </row>
    <row r="4486" spans="7:8" x14ac:dyDescent="0.35">
      <c r="G4486" s="5"/>
      <c r="H4486" s="3"/>
    </row>
    <row r="4487" spans="7:8" x14ac:dyDescent="0.35">
      <c r="G4487" s="5"/>
      <c r="H4487" s="3"/>
    </row>
    <row r="4488" spans="7:8" x14ac:dyDescent="0.35">
      <c r="G4488" s="5"/>
      <c r="H4488" s="3"/>
    </row>
    <row r="4489" spans="7:8" x14ac:dyDescent="0.35">
      <c r="G4489" s="5"/>
      <c r="H4489" s="3"/>
    </row>
    <row r="4490" spans="7:8" x14ac:dyDescent="0.35">
      <c r="G4490" s="5"/>
      <c r="H4490" s="3"/>
    </row>
    <row r="4491" spans="7:8" x14ac:dyDescent="0.35">
      <c r="G4491" s="5"/>
      <c r="H4491" s="3"/>
    </row>
    <row r="4492" spans="7:8" x14ac:dyDescent="0.35">
      <c r="G4492" s="5"/>
      <c r="H4492" s="3"/>
    </row>
    <row r="4493" spans="7:8" x14ac:dyDescent="0.35">
      <c r="G4493" s="5"/>
      <c r="H4493" s="3"/>
    </row>
    <row r="4494" spans="7:8" x14ac:dyDescent="0.35">
      <c r="G4494" s="5"/>
      <c r="H4494" s="3"/>
    </row>
    <row r="4495" spans="7:8" x14ac:dyDescent="0.35">
      <c r="G4495" s="5"/>
      <c r="H4495" s="3"/>
    </row>
    <row r="4496" spans="7:8" x14ac:dyDescent="0.35">
      <c r="G4496" s="5"/>
      <c r="H4496" s="3"/>
    </row>
    <row r="4497" spans="7:8" x14ac:dyDescent="0.35">
      <c r="G4497" s="5"/>
      <c r="H4497" s="3"/>
    </row>
    <row r="4498" spans="7:8" x14ac:dyDescent="0.35">
      <c r="G4498" s="5"/>
      <c r="H4498" s="3"/>
    </row>
    <row r="4499" spans="7:8" x14ac:dyDescent="0.35">
      <c r="G4499" s="5"/>
      <c r="H4499" s="3"/>
    </row>
    <row r="4500" spans="7:8" x14ac:dyDescent="0.35">
      <c r="G4500" s="5"/>
      <c r="H4500" s="3"/>
    </row>
    <row r="4501" spans="7:8" x14ac:dyDescent="0.35">
      <c r="G4501" s="5"/>
      <c r="H4501" s="3"/>
    </row>
    <row r="4502" spans="7:8" x14ac:dyDescent="0.35">
      <c r="G4502" s="5"/>
      <c r="H4502" s="3"/>
    </row>
    <row r="4503" spans="7:8" x14ac:dyDescent="0.35">
      <c r="G4503" s="5"/>
      <c r="H4503" s="3"/>
    </row>
    <row r="4504" spans="7:8" x14ac:dyDescent="0.35">
      <c r="G4504" s="5"/>
      <c r="H4504" s="3"/>
    </row>
    <row r="4505" spans="7:8" x14ac:dyDescent="0.35">
      <c r="G4505" s="5"/>
      <c r="H4505" s="3"/>
    </row>
    <row r="4506" spans="7:8" x14ac:dyDescent="0.35">
      <c r="G4506" s="5"/>
      <c r="H4506" s="3"/>
    </row>
    <row r="4507" spans="7:8" x14ac:dyDescent="0.35">
      <c r="G4507" s="5"/>
      <c r="H4507" s="3"/>
    </row>
    <row r="4508" spans="7:8" x14ac:dyDescent="0.35">
      <c r="G4508" s="5"/>
      <c r="H4508" s="3"/>
    </row>
    <row r="4509" spans="7:8" x14ac:dyDescent="0.35">
      <c r="G4509" s="5"/>
      <c r="H4509" s="3"/>
    </row>
    <row r="4510" spans="7:8" x14ac:dyDescent="0.35">
      <c r="G4510" s="5"/>
      <c r="H4510" s="3"/>
    </row>
    <row r="4511" spans="7:8" x14ac:dyDescent="0.35">
      <c r="G4511" s="5"/>
      <c r="H4511" s="3"/>
    </row>
    <row r="4512" spans="7:8" x14ac:dyDescent="0.35">
      <c r="G4512" s="5"/>
      <c r="H4512" s="3"/>
    </row>
    <row r="4513" spans="7:8" x14ac:dyDescent="0.35">
      <c r="G4513" s="5"/>
      <c r="H4513" s="3"/>
    </row>
    <row r="4514" spans="7:8" x14ac:dyDescent="0.35">
      <c r="G4514" s="5"/>
      <c r="H4514" s="3"/>
    </row>
    <row r="4515" spans="7:8" x14ac:dyDescent="0.35">
      <c r="G4515" s="5"/>
      <c r="H4515" s="3"/>
    </row>
    <row r="4516" spans="7:8" x14ac:dyDescent="0.35">
      <c r="G4516" s="5"/>
      <c r="H4516" s="3"/>
    </row>
    <row r="4517" spans="7:8" x14ac:dyDescent="0.35">
      <c r="G4517" s="5"/>
      <c r="H4517" s="3"/>
    </row>
    <row r="4518" spans="7:8" x14ac:dyDescent="0.35">
      <c r="G4518" s="5"/>
      <c r="H4518" s="3"/>
    </row>
    <row r="4519" spans="7:8" x14ac:dyDescent="0.35">
      <c r="G4519" s="5"/>
      <c r="H4519" s="3"/>
    </row>
    <row r="4520" spans="7:8" x14ac:dyDescent="0.35">
      <c r="G4520" s="5"/>
      <c r="H4520" s="3"/>
    </row>
    <row r="4521" spans="7:8" x14ac:dyDescent="0.35">
      <c r="G4521" s="5"/>
      <c r="H4521" s="3"/>
    </row>
    <row r="4522" spans="7:8" x14ac:dyDescent="0.35">
      <c r="G4522" s="5"/>
      <c r="H4522" s="3"/>
    </row>
    <row r="4523" spans="7:8" x14ac:dyDescent="0.35">
      <c r="G4523" s="5"/>
      <c r="H4523" s="3"/>
    </row>
    <row r="4524" spans="7:8" x14ac:dyDescent="0.35">
      <c r="G4524" s="5"/>
      <c r="H4524" s="3"/>
    </row>
    <row r="4525" spans="7:8" x14ac:dyDescent="0.35">
      <c r="G4525" s="5"/>
      <c r="H4525" s="3"/>
    </row>
    <row r="4526" spans="7:8" x14ac:dyDescent="0.35">
      <c r="G4526" s="5"/>
      <c r="H4526" s="3"/>
    </row>
    <row r="4527" spans="7:8" x14ac:dyDescent="0.35">
      <c r="G4527" s="5"/>
      <c r="H4527" s="3"/>
    </row>
    <row r="4528" spans="7:8" x14ac:dyDescent="0.35">
      <c r="G4528" s="5"/>
      <c r="H4528" s="3"/>
    </row>
    <row r="4529" spans="7:8" x14ac:dyDescent="0.35">
      <c r="G4529" s="5"/>
      <c r="H4529" s="3"/>
    </row>
    <row r="4530" spans="7:8" x14ac:dyDescent="0.35">
      <c r="G4530" s="5"/>
      <c r="H4530" s="3"/>
    </row>
    <row r="4531" spans="7:8" x14ac:dyDescent="0.35">
      <c r="G4531" s="5"/>
      <c r="H4531" s="3"/>
    </row>
    <row r="4532" spans="7:8" x14ac:dyDescent="0.35">
      <c r="G4532" s="5"/>
      <c r="H4532" s="3"/>
    </row>
    <row r="4533" spans="7:8" x14ac:dyDescent="0.35">
      <c r="G4533" s="5"/>
      <c r="H4533" s="3"/>
    </row>
    <row r="4534" spans="7:8" x14ac:dyDescent="0.35">
      <c r="G4534" s="5"/>
      <c r="H4534" s="3"/>
    </row>
    <row r="4535" spans="7:8" x14ac:dyDescent="0.35">
      <c r="G4535" s="5"/>
      <c r="H4535" s="3"/>
    </row>
    <row r="4536" spans="7:8" x14ac:dyDescent="0.35">
      <c r="G4536" s="5"/>
      <c r="H4536" s="3"/>
    </row>
    <row r="4537" spans="7:8" x14ac:dyDescent="0.35">
      <c r="G4537" s="5"/>
      <c r="H4537" s="3"/>
    </row>
    <row r="4538" spans="7:8" x14ac:dyDescent="0.35">
      <c r="G4538" s="5"/>
      <c r="H4538" s="3"/>
    </row>
    <row r="4539" spans="7:8" x14ac:dyDescent="0.35">
      <c r="G4539" s="5"/>
      <c r="H4539" s="3"/>
    </row>
    <row r="4540" spans="7:8" x14ac:dyDescent="0.35">
      <c r="G4540" s="5"/>
      <c r="H4540" s="3"/>
    </row>
    <row r="4541" spans="7:8" x14ac:dyDescent="0.35">
      <c r="G4541" s="5"/>
      <c r="H4541" s="3"/>
    </row>
    <row r="4542" spans="7:8" x14ac:dyDescent="0.35">
      <c r="G4542" s="5"/>
      <c r="H4542" s="3"/>
    </row>
    <row r="4543" spans="7:8" x14ac:dyDescent="0.35">
      <c r="G4543" s="5"/>
      <c r="H4543" s="3"/>
    </row>
    <row r="4544" spans="7:8" x14ac:dyDescent="0.35">
      <c r="G4544" s="5"/>
      <c r="H4544" s="3"/>
    </row>
    <row r="4545" spans="7:8" x14ac:dyDescent="0.35">
      <c r="G4545" s="5"/>
      <c r="H4545" s="3"/>
    </row>
    <row r="4546" spans="7:8" x14ac:dyDescent="0.35">
      <c r="G4546" s="5"/>
      <c r="H4546" s="3"/>
    </row>
    <row r="4547" spans="7:8" x14ac:dyDescent="0.35">
      <c r="G4547" s="5"/>
      <c r="H4547" s="3"/>
    </row>
    <row r="4548" spans="7:8" x14ac:dyDescent="0.35">
      <c r="G4548" s="5"/>
      <c r="H4548" s="3"/>
    </row>
    <row r="4549" spans="7:8" x14ac:dyDescent="0.35">
      <c r="G4549" s="5"/>
      <c r="H4549" s="3"/>
    </row>
    <row r="4550" spans="7:8" x14ac:dyDescent="0.35">
      <c r="G4550" s="5"/>
      <c r="H4550" s="3"/>
    </row>
    <row r="4551" spans="7:8" x14ac:dyDescent="0.35">
      <c r="G4551" s="5"/>
      <c r="H4551" s="3"/>
    </row>
    <row r="4552" spans="7:8" x14ac:dyDescent="0.35">
      <c r="G4552" s="5"/>
      <c r="H4552" s="3"/>
    </row>
    <row r="4553" spans="7:8" x14ac:dyDescent="0.35">
      <c r="G4553" s="5"/>
      <c r="H4553" s="3"/>
    </row>
    <row r="4554" spans="7:8" x14ac:dyDescent="0.35">
      <c r="G4554" s="5"/>
      <c r="H4554" s="3"/>
    </row>
    <row r="4555" spans="7:8" x14ac:dyDescent="0.35">
      <c r="G4555" s="5"/>
      <c r="H4555" s="3"/>
    </row>
    <row r="4556" spans="7:8" x14ac:dyDescent="0.35">
      <c r="G4556" s="5"/>
      <c r="H4556" s="3"/>
    </row>
    <row r="4557" spans="7:8" x14ac:dyDescent="0.35">
      <c r="G4557" s="5"/>
      <c r="H4557" s="3"/>
    </row>
    <row r="4558" spans="7:8" x14ac:dyDescent="0.35">
      <c r="G4558" s="5"/>
      <c r="H4558" s="3"/>
    </row>
    <row r="4559" spans="7:8" x14ac:dyDescent="0.35">
      <c r="G4559" s="5"/>
      <c r="H4559" s="3"/>
    </row>
    <row r="4560" spans="7:8" x14ac:dyDescent="0.35">
      <c r="G4560" s="5"/>
      <c r="H4560" s="3"/>
    </row>
    <row r="4561" spans="7:8" x14ac:dyDescent="0.35">
      <c r="G4561" s="5"/>
      <c r="H4561" s="3"/>
    </row>
    <row r="4562" spans="7:8" x14ac:dyDescent="0.35">
      <c r="G4562" s="5"/>
      <c r="H4562" s="3"/>
    </row>
    <row r="4563" spans="7:8" x14ac:dyDescent="0.35">
      <c r="G4563" s="5"/>
      <c r="H4563" s="3"/>
    </row>
    <row r="4564" spans="7:8" x14ac:dyDescent="0.35">
      <c r="G4564" s="5"/>
      <c r="H4564" s="3"/>
    </row>
    <row r="4565" spans="7:8" x14ac:dyDescent="0.35">
      <c r="G4565" s="5"/>
      <c r="H4565" s="3"/>
    </row>
    <row r="4566" spans="7:8" x14ac:dyDescent="0.35">
      <c r="G4566" s="5"/>
      <c r="H4566" s="3"/>
    </row>
    <row r="4567" spans="7:8" x14ac:dyDescent="0.35">
      <c r="G4567" s="5"/>
      <c r="H4567" s="3"/>
    </row>
    <row r="4568" spans="7:8" x14ac:dyDescent="0.35">
      <c r="G4568" s="5"/>
      <c r="H4568" s="3"/>
    </row>
    <row r="4569" spans="7:8" x14ac:dyDescent="0.35">
      <c r="G4569" s="5"/>
      <c r="H4569" s="3"/>
    </row>
    <row r="4570" spans="7:8" x14ac:dyDescent="0.35">
      <c r="G4570" s="5"/>
      <c r="H4570" s="3"/>
    </row>
    <row r="4571" spans="7:8" x14ac:dyDescent="0.35">
      <c r="G4571" s="5"/>
      <c r="H4571" s="3"/>
    </row>
    <row r="4572" spans="7:8" x14ac:dyDescent="0.35">
      <c r="G4572" s="5"/>
      <c r="H4572" s="3"/>
    </row>
    <row r="4573" spans="7:8" x14ac:dyDescent="0.35">
      <c r="G4573" s="5"/>
      <c r="H4573" s="3"/>
    </row>
    <row r="4574" spans="7:8" x14ac:dyDescent="0.35">
      <c r="G4574" s="5"/>
      <c r="H4574" s="3"/>
    </row>
    <row r="4575" spans="7:8" x14ac:dyDescent="0.35">
      <c r="G4575" s="5"/>
      <c r="H4575" s="3"/>
    </row>
    <row r="4576" spans="7:8" x14ac:dyDescent="0.35">
      <c r="G4576" s="5"/>
      <c r="H4576" s="3"/>
    </row>
    <row r="4577" spans="7:8" x14ac:dyDescent="0.35">
      <c r="G4577" s="5"/>
      <c r="H4577" s="3"/>
    </row>
    <row r="4578" spans="7:8" x14ac:dyDescent="0.35">
      <c r="G4578" s="5"/>
      <c r="H4578" s="3"/>
    </row>
    <row r="4579" spans="7:8" x14ac:dyDescent="0.35">
      <c r="G4579" s="5"/>
      <c r="H4579" s="3"/>
    </row>
    <row r="4580" spans="7:8" x14ac:dyDescent="0.35">
      <c r="G4580" s="5"/>
      <c r="H4580" s="3"/>
    </row>
    <row r="4581" spans="7:8" x14ac:dyDescent="0.35">
      <c r="G4581" s="5"/>
      <c r="H4581" s="3"/>
    </row>
    <row r="4582" spans="7:8" x14ac:dyDescent="0.35">
      <c r="G4582" s="5"/>
      <c r="H4582" s="3"/>
    </row>
    <row r="4583" spans="7:8" x14ac:dyDescent="0.35">
      <c r="G4583" s="5"/>
      <c r="H4583" s="3"/>
    </row>
    <row r="4584" spans="7:8" x14ac:dyDescent="0.35">
      <c r="G4584" s="5"/>
      <c r="H4584" s="3"/>
    </row>
    <row r="4585" spans="7:8" x14ac:dyDescent="0.35">
      <c r="G4585" s="5"/>
      <c r="H4585" s="3"/>
    </row>
    <row r="4586" spans="7:8" x14ac:dyDescent="0.35">
      <c r="G4586" s="5"/>
      <c r="H4586" s="3"/>
    </row>
    <row r="4587" spans="7:8" x14ac:dyDescent="0.35">
      <c r="G4587" s="5"/>
      <c r="H4587" s="3"/>
    </row>
    <row r="4588" spans="7:8" x14ac:dyDescent="0.35">
      <c r="G4588" s="5"/>
      <c r="H4588" s="3"/>
    </row>
    <row r="4589" spans="7:8" x14ac:dyDescent="0.35">
      <c r="G4589" s="5"/>
      <c r="H4589" s="3"/>
    </row>
    <row r="4590" spans="7:8" x14ac:dyDescent="0.35">
      <c r="G4590" s="5"/>
      <c r="H4590" s="3"/>
    </row>
    <row r="4591" spans="7:8" x14ac:dyDescent="0.35">
      <c r="G4591" s="5"/>
      <c r="H4591" s="3"/>
    </row>
    <row r="4592" spans="7:8" x14ac:dyDescent="0.35">
      <c r="G4592" s="5"/>
      <c r="H4592" s="3"/>
    </row>
    <row r="4593" spans="7:8" x14ac:dyDescent="0.35">
      <c r="G4593" s="5"/>
      <c r="H4593" s="3"/>
    </row>
    <row r="4594" spans="7:8" x14ac:dyDescent="0.35">
      <c r="G4594" s="5"/>
      <c r="H4594" s="3"/>
    </row>
    <row r="4595" spans="7:8" x14ac:dyDescent="0.35">
      <c r="G4595" s="5"/>
      <c r="H4595" s="3"/>
    </row>
    <row r="4596" spans="7:8" x14ac:dyDescent="0.35">
      <c r="G4596" s="5"/>
      <c r="H4596" s="3"/>
    </row>
    <row r="4597" spans="7:8" x14ac:dyDescent="0.35">
      <c r="G4597" s="5"/>
      <c r="H4597" s="3"/>
    </row>
    <row r="4598" spans="7:8" x14ac:dyDescent="0.35">
      <c r="G4598" s="5"/>
      <c r="H4598" s="3"/>
    </row>
    <row r="4599" spans="7:8" x14ac:dyDescent="0.35">
      <c r="G4599" s="5"/>
      <c r="H4599" s="3"/>
    </row>
    <row r="4600" spans="7:8" x14ac:dyDescent="0.35">
      <c r="G4600" s="5"/>
      <c r="H4600" s="3"/>
    </row>
    <row r="4601" spans="7:8" x14ac:dyDescent="0.35">
      <c r="G4601" s="5"/>
      <c r="H4601" s="3"/>
    </row>
    <row r="4602" spans="7:8" x14ac:dyDescent="0.35">
      <c r="G4602" s="5"/>
      <c r="H4602" s="3"/>
    </row>
    <row r="4603" spans="7:8" x14ac:dyDescent="0.35">
      <c r="G4603" s="5"/>
      <c r="H4603" s="3"/>
    </row>
    <row r="4604" spans="7:8" x14ac:dyDescent="0.35">
      <c r="G4604" s="5"/>
      <c r="H4604" s="3"/>
    </row>
    <row r="4605" spans="7:8" x14ac:dyDescent="0.35">
      <c r="G4605" s="5"/>
      <c r="H4605" s="3"/>
    </row>
    <row r="4606" spans="7:8" x14ac:dyDescent="0.35">
      <c r="G4606" s="5"/>
      <c r="H4606" s="3"/>
    </row>
    <row r="4607" spans="7:8" x14ac:dyDescent="0.35">
      <c r="G4607" s="5"/>
      <c r="H4607" s="3"/>
    </row>
    <row r="4608" spans="7:8" x14ac:dyDescent="0.35">
      <c r="G4608" s="5"/>
      <c r="H4608" s="3"/>
    </row>
    <row r="4609" spans="7:8" x14ac:dyDescent="0.35">
      <c r="G4609" s="5"/>
      <c r="H4609" s="3"/>
    </row>
    <row r="4610" spans="7:8" x14ac:dyDescent="0.35">
      <c r="G4610" s="5"/>
      <c r="H4610" s="3"/>
    </row>
    <row r="4611" spans="7:8" x14ac:dyDescent="0.35">
      <c r="G4611" s="5"/>
      <c r="H4611" s="3"/>
    </row>
    <row r="4612" spans="7:8" x14ac:dyDescent="0.35">
      <c r="G4612" s="5"/>
      <c r="H4612" s="3"/>
    </row>
    <row r="4613" spans="7:8" x14ac:dyDescent="0.35">
      <c r="G4613" s="5"/>
      <c r="H4613" s="3"/>
    </row>
    <row r="4614" spans="7:8" x14ac:dyDescent="0.35">
      <c r="G4614" s="5"/>
      <c r="H4614" s="3"/>
    </row>
    <row r="4615" spans="7:8" x14ac:dyDescent="0.35">
      <c r="G4615" s="5"/>
      <c r="H4615" s="3"/>
    </row>
    <row r="4616" spans="7:8" x14ac:dyDescent="0.35">
      <c r="G4616" s="5"/>
      <c r="H4616" s="3"/>
    </row>
    <row r="4617" spans="7:8" x14ac:dyDescent="0.35">
      <c r="G4617" s="5"/>
      <c r="H4617" s="3"/>
    </row>
    <row r="4618" spans="7:8" x14ac:dyDescent="0.35">
      <c r="G4618" s="5"/>
      <c r="H4618" s="3"/>
    </row>
    <row r="4619" spans="7:8" x14ac:dyDescent="0.35">
      <c r="G4619" s="5"/>
      <c r="H4619" s="3"/>
    </row>
    <row r="4620" spans="7:8" x14ac:dyDescent="0.35">
      <c r="G4620" s="5"/>
      <c r="H4620" s="3"/>
    </row>
    <row r="4621" spans="7:8" x14ac:dyDescent="0.35">
      <c r="G4621" s="5"/>
      <c r="H4621" s="3"/>
    </row>
    <row r="4622" spans="7:8" x14ac:dyDescent="0.35">
      <c r="G4622" s="5"/>
      <c r="H4622" s="3"/>
    </row>
    <row r="4623" spans="7:8" x14ac:dyDescent="0.35">
      <c r="G4623" s="5"/>
      <c r="H4623" s="3"/>
    </row>
    <row r="4624" spans="7:8" x14ac:dyDescent="0.35">
      <c r="G4624" s="5"/>
      <c r="H4624" s="3"/>
    </row>
    <row r="4625" spans="7:8" x14ac:dyDescent="0.35">
      <c r="G4625" s="5"/>
      <c r="H4625" s="3"/>
    </row>
    <row r="4626" spans="7:8" x14ac:dyDescent="0.35">
      <c r="G4626" s="5"/>
      <c r="H4626" s="3"/>
    </row>
    <row r="4627" spans="7:8" x14ac:dyDescent="0.35">
      <c r="G4627" s="5"/>
      <c r="H4627" s="3"/>
    </row>
    <row r="4628" spans="7:8" x14ac:dyDescent="0.35">
      <c r="G4628" s="5"/>
      <c r="H4628" s="3"/>
    </row>
    <row r="4629" spans="7:8" x14ac:dyDescent="0.35">
      <c r="G4629" s="5"/>
      <c r="H4629" s="3"/>
    </row>
    <row r="4630" spans="7:8" x14ac:dyDescent="0.35">
      <c r="G4630" s="5"/>
      <c r="H4630" s="3"/>
    </row>
    <row r="4631" spans="7:8" x14ac:dyDescent="0.35">
      <c r="G4631" s="5"/>
      <c r="H4631" s="3"/>
    </row>
    <row r="4632" spans="7:8" x14ac:dyDescent="0.35">
      <c r="G4632" s="5"/>
      <c r="H4632" s="3"/>
    </row>
    <row r="4633" spans="7:8" x14ac:dyDescent="0.35">
      <c r="G4633" s="5"/>
      <c r="H4633" s="3"/>
    </row>
    <row r="4634" spans="7:8" x14ac:dyDescent="0.35">
      <c r="G4634" s="5"/>
      <c r="H4634" s="3"/>
    </row>
    <row r="4635" spans="7:8" x14ac:dyDescent="0.35">
      <c r="G4635" s="5"/>
      <c r="H4635" s="3"/>
    </row>
    <row r="4636" spans="7:8" x14ac:dyDescent="0.35">
      <c r="G4636" s="5"/>
      <c r="H4636" s="3"/>
    </row>
    <row r="4637" spans="7:8" x14ac:dyDescent="0.35">
      <c r="G4637" s="5"/>
      <c r="H4637" s="3"/>
    </row>
    <row r="4638" spans="7:8" x14ac:dyDescent="0.35">
      <c r="G4638" s="5"/>
      <c r="H4638" s="3"/>
    </row>
    <row r="4639" spans="7:8" x14ac:dyDescent="0.35">
      <c r="G4639" s="5"/>
      <c r="H4639" s="3"/>
    </row>
    <row r="4640" spans="7:8" x14ac:dyDescent="0.35">
      <c r="G4640" s="5"/>
      <c r="H4640" s="3"/>
    </row>
    <row r="4641" spans="7:8" x14ac:dyDescent="0.35">
      <c r="G4641" s="5"/>
      <c r="H4641" s="3"/>
    </row>
    <row r="4642" spans="7:8" x14ac:dyDescent="0.35">
      <c r="G4642" s="5"/>
      <c r="H4642" s="3"/>
    </row>
    <row r="4643" spans="7:8" x14ac:dyDescent="0.35">
      <c r="G4643" s="5"/>
      <c r="H4643" s="3"/>
    </row>
    <row r="4644" spans="7:8" x14ac:dyDescent="0.35">
      <c r="G4644" s="5"/>
      <c r="H4644" s="3"/>
    </row>
    <row r="4645" spans="7:8" x14ac:dyDescent="0.35">
      <c r="G4645" s="5"/>
      <c r="H4645" s="3"/>
    </row>
    <row r="4646" spans="7:8" x14ac:dyDescent="0.35">
      <c r="G4646" s="5"/>
      <c r="H4646" s="3"/>
    </row>
    <row r="4647" spans="7:8" x14ac:dyDescent="0.35">
      <c r="G4647" s="5"/>
      <c r="H4647" s="3"/>
    </row>
    <row r="4648" spans="7:8" x14ac:dyDescent="0.35">
      <c r="G4648" s="5"/>
      <c r="H4648" s="3"/>
    </row>
    <row r="4649" spans="7:8" x14ac:dyDescent="0.35">
      <c r="G4649" s="5"/>
      <c r="H4649" s="3"/>
    </row>
    <row r="4650" spans="7:8" x14ac:dyDescent="0.35">
      <c r="G4650" s="5"/>
      <c r="H4650" s="3"/>
    </row>
    <row r="4651" spans="7:8" x14ac:dyDescent="0.35">
      <c r="G4651" s="5"/>
      <c r="H4651" s="3"/>
    </row>
    <row r="4652" spans="7:8" x14ac:dyDescent="0.35">
      <c r="G4652" s="5"/>
      <c r="H4652" s="3"/>
    </row>
    <row r="4653" spans="7:8" x14ac:dyDescent="0.35">
      <c r="G4653" s="5"/>
      <c r="H4653" s="3"/>
    </row>
    <row r="4654" spans="7:8" x14ac:dyDescent="0.35">
      <c r="G4654" s="5"/>
      <c r="H4654" s="3"/>
    </row>
    <row r="4655" spans="7:8" x14ac:dyDescent="0.35">
      <c r="G4655" s="5"/>
      <c r="H4655" s="3"/>
    </row>
    <row r="4656" spans="7:8" x14ac:dyDescent="0.35">
      <c r="G4656" s="5"/>
      <c r="H4656" s="3"/>
    </row>
    <row r="4657" spans="7:8" x14ac:dyDescent="0.35">
      <c r="G4657" s="5"/>
      <c r="H4657" s="3"/>
    </row>
    <row r="4658" spans="7:8" x14ac:dyDescent="0.35">
      <c r="G4658" s="5"/>
      <c r="H4658" s="3"/>
    </row>
    <row r="4659" spans="7:8" x14ac:dyDescent="0.35">
      <c r="G4659" s="5"/>
      <c r="H4659" s="3"/>
    </row>
    <row r="4660" spans="7:8" x14ac:dyDescent="0.35">
      <c r="G4660" s="5"/>
      <c r="H4660" s="3"/>
    </row>
    <row r="4661" spans="7:8" x14ac:dyDescent="0.35">
      <c r="G4661" s="5"/>
      <c r="H4661" s="3"/>
    </row>
    <row r="4662" spans="7:8" x14ac:dyDescent="0.35">
      <c r="G4662" s="5"/>
      <c r="H4662" s="3"/>
    </row>
    <row r="4663" spans="7:8" x14ac:dyDescent="0.35">
      <c r="G4663" s="5"/>
      <c r="H4663" s="3"/>
    </row>
    <row r="4664" spans="7:8" x14ac:dyDescent="0.35">
      <c r="G4664" s="5"/>
      <c r="H4664" s="3"/>
    </row>
    <row r="4665" spans="7:8" x14ac:dyDescent="0.35">
      <c r="G4665" s="5"/>
      <c r="H4665" s="3"/>
    </row>
    <row r="4666" spans="7:8" x14ac:dyDescent="0.35">
      <c r="G4666" s="5"/>
      <c r="H4666" s="3"/>
    </row>
    <row r="4667" spans="7:8" x14ac:dyDescent="0.35">
      <c r="G4667" s="5"/>
      <c r="H4667" s="3"/>
    </row>
    <row r="4668" spans="7:8" x14ac:dyDescent="0.35">
      <c r="G4668" s="5"/>
      <c r="H4668" s="3"/>
    </row>
    <row r="4669" spans="7:8" x14ac:dyDescent="0.35">
      <c r="G4669" s="5"/>
      <c r="H4669" s="3"/>
    </row>
    <row r="4670" spans="7:8" x14ac:dyDescent="0.35">
      <c r="G4670" s="5"/>
      <c r="H4670" s="3"/>
    </row>
    <row r="4671" spans="7:8" x14ac:dyDescent="0.35">
      <c r="G4671" s="5"/>
      <c r="H4671" s="3"/>
    </row>
    <row r="4672" spans="7:8" x14ac:dyDescent="0.35">
      <c r="G4672" s="5"/>
      <c r="H4672" s="3"/>
    </row>
    <row r="4673" spans="7:8" x14ac:dyDescent="0.35">
      <c r="G4673" s="5"/>
      <c r="H4673" s="3"/>
    </row>
    <row r="4674" spans="7:8" x14ac:dyDescent="0.35">
      <c r="G4674" s="5"/>
      <c r="H4674" s="3"/>
    </row>
    <row r="4675" spans="7:8" x14ac:dyDescent="0.35">
      <c r="G4675" s="5"/>
      <c r="H4675" s="3"/>
    </row>
    <row r="4676" spans="7:8" x14ac:dyDescent="0.35">
      <c r="G4676" s="5"/>
      <c r="H4676" s="3"/>
    </row>
    <row r="4677" spans="7:8" x14ac:dyDescent="0.35">
      <c r="G4677" s="5"/>
      <c r="H4677" s="3"/>
    </row>
    <row r="4678" spans="7:8" x14ac:dyDescent="0.35">
      <c r="G4678" s="5"/>
      <c r="H4678" s="3"/>
    </row>
    <row r="4679" spans="7:8" x14ac:dyDescent="0.35">
      <c r="G4679" s="5"/>
      <c r="H4679" s="3"/>
    </row>
    <row r="4680" spans="7:8" x14ac:dyDescent="0.35">
      <c r="G4680" s="5"/>
      <c r="H4680" s="3"/>
    </row>
    <row r="4681" spans="7:8" x14ac:dyDescent="0.35">
      <c r="G4681" s="5"/>
      <c r="H4681" s="3"/>
    </row>
    <row r="4682" spans="7:8" x14ac:dyDescent="0.35">
      <c r="G4682" s="5"/>
      <c r="H4682" s="3"/>
    </row>
    <row r="4683" spans="7:8" x14ac:dyDescent="0.35">
      <c r="G4683" s="5"/>
      <c r="H4683" s="3"/>
    </row>
    <row r="4684" spans="7:8" x14ac:dyDescent="0.35">
      <c r="G4684" s="5"/>
      <c r="H4684" s="3"/>
    </row>
    <row r="4685" spans="7:8" x14ac:dyDescent="0.35">
      <c r="G4685" s="5"/>
      <c r="H4685" s="3"/>
    </row>
    <row r="4686" spans="7:8" x14ac:dyDescent="0.35">
      <c r="G4686" s="5"/>
      <c r="H4686" s="3"/>
    </row>
    <row r="4687" spans="7:8" x14ac:dyDescent="0.35">
      <c r="G4687" s="5"/>
      <c r="H4687" s="3"/>
    </row>
    <row r="4688" spans="7:8" x14ac:dyDescent="0.35">
      <c r="G4688" s="5"/>
      <c r="H4688" s="3"/>
    </row>
    <row r="4689" spans="7:8" x14ac:dyDescent="0.35">
      <c r="G4689" s="5"/>
      <c r="H4689" s="3"/>
    </row>
    <row r="4690" spans="7:8" x14ac:dyDescent="0.35">
      <c r="G4690" s="5"/>
      <c r="H4690" s="3"/>
    </row>
    <row r="4691" spans="7:8" x14ac:dyDescent="0.35">
      <c r="G4691" s="5"/>
      <c r="H4691" s="3"/>
    </row>
    <row r="4692" spans="7:8" x14ac:dyDescent="0.35">
      <c r="G4692" s="5"/>
      <c r="H4692" s="3"/>
    </row>
    <row r="4693" spans="7:8" x14ac:dyDescent="0.35">
      <c r="G4693" s="5"/>
      <c r="H4693" s="3"/>
    </row>
    <row r="4694" spans="7:8" x14ac:dyDescent="0.35">
      <c r="G4694" s="5"/>
      <c r="H4694" s="3"/>
    </row>
    <row r="4695" spans="7:8" x14ac:dyDescent="0.35">
      <c r="G4695" s="5"/>
      <c r="H4695" s="3"/>
    </row>
    <row r="4696" spans="7:8" x14ac:dyDescent="0.35">
      <c r="G4696" s="5"/>
      <c r="H4696" s="3"/>
    </row>
    <row r="4697" spans="7:8" x14ac:dyDescent="0.35">
      <c r="G4697" s="5"/>
      <c r="H4697" s="3"/>
    </row>
    <row r="4698" spans="7:8" x14ac:dyDescent="0.35">
      <c r="G4698" s="5"/>
      <c r="H4698" s="3"/>
    </row>
    <row r="4699" spans="7:8" x14ac:dyDescent="0.35">
      <c r="G4699" s="5"/>
      <c r="H4699" s="3"/>
    </row>
    <row r="4700" spans="7:8" x14ac:dyDescent="0.35">
      <c r="G4700" s="5"/>
      <c r="H4700" s="3"/>
    </row>
    <row r="4701" spans="7:8" x14ac:dyDescent="0.35">
      <c r="G4701" s="5"/>
      <c r="H4701" s="3"/>
    </row>
    <row r="4702" spans="7:8" x14ac:dyDescent="0.35">
      <c r="G4702" s="5"/>
      <c r="H4702" s="3"/>
    </row>
    <row r="4703" spans="7:8" x14ac:dyDescent="0.35">
      <c r="G4703" s="5"/>
      <c r="H4703" s="3"/>
    </row>
    <row r="4704" spans="7:8" x14ac:dyDescent="0.35">
      <c r="G4704" s="5"/>
      <c r="H4704" s="3"/>
    </row>
    <row r="4705" spans="7:8" x14ac:dyDescent="0.35">
      <c r="G4705" s="5"/>
      <c r="H4705" s="3"/>
    </row>
    <row r="4706" spans="7:8" x14ac:dyDescent="0.35">
      <c r="G4706" s="5"/>
      <c r="H4706" s="3"/>
    </row>
    <row r="4707" spans="7:8" x14ac:dyDescent="0.35">
      <c r="G4707" s="5"/>
      <c r="H4707" s="3"/>
    </row>
    <row r="4708" spans="7:8" x14ac:dyDescent="0.35">
      <c r="G4708" s="5"/>
      <c r="H4708" s="3"/>
    </row>
    <row r="4709" spans="7:8" x14ac:dyDescent="0.35">
      <c r="G4709" s="5"/>
      <c r="H4709" s="3"/>
    </row>
    <row r="4710" spans="7:8" x14ac:dyDescent="0.35">
      <c r="G4710" s="5"/>
      <c r="H4710" s="3"/>
    </row>
    <row r="4711" spans="7:8" x14ac:dyDescent="0.35">
      <c r="G4711" s="5"/>
      <c r="H4711" s="3"/>
    </row>
    <row r="4712" spans="7:8" x14ac:dyDescent="0.35">
      <c r="G4712" s="5"/>
      <c r="H4712" s="3"/>
    </row>
    <row r="4713" spans="7:8" x14ac:dyDescent="0.35">
      <c r="G4713" s="5"/>
      <c r="H4713" s="3"/>
    </row>
    <row r="4714" spans="7:8" x14ac:dyDescent="0.35">
      <c r="G4714" s="5"/>
      <c r="H4714" s="3"/>
    </row>
    <row r="4715" spans="7:8" x14ac:dyDescent="0.35">
      <c r="G4715" s="5"/>
      <c r="H4715" s="3"/>
    </row>
    <row r="4716" spans="7:8" x14ac:dyDescent="0.35">
      <c r="G4716" s="5"/>
      <c r="H4716" s="3"/>
    </row>
    <row r="4717" spans="7:8" x14ac:dyDescent="0.35">
      <c r="G4717" s="5"/>
      <c r="H4717" s="3"/>
    </row>
    <row r="4718" spans="7:8" x14ac:dyDescent="0.35">
      <c r="G4718" s="5"/>
      <c r="H4718" s="3"/>
    </row>
    <row r="4719" spans="7:8" x14ac:dyDescent="0.35">
      <c r="G4719" s="5"/>
      <c r="H4719" s="3"/>
    </row>
    <row r="4720" spans="7:8" x14ac:dyDescent="0.35">
      <c r="G4720" s="5"/>
      <c r="H4720" s="3"/>
    </row>
    <row r="4721" spans="7:8" x14ac:dyDescent="0.35">
      <c r="G4721" s="5"/>
      <c r="H4721" s="3"/>
    </row>
    <row r="4722" spans="7:8" x14ac:dyDescent="0.35">
      <c r="G4722" s="5"/>
      <c r="H4722" s="3"/>
    </row>
    <row r="4723" spans="7:8" x14ac:dyDescent="0.35">
      <c r="G4723" s="5"/>
      <c r="H4723" s="3"/>
    </row>
    <row r="4724" spans="7:8" x14ac:dyDescent="0.35">
      <c r="G4724" s="5"/>
      <c r="H4724" s="3"/>
    </row>
    <row r="4725" spans="7:8" x14ac:dyDescent="0.35">
      <c r="G4725" s="5"/>
      <c r="H4725" s="3"/>
    </row>
    <row r="4726" spans="7:8" x14ac:dyDescent="0.35">
      <c r="G4726" s="5"/>
      <c r="H4726" s="3"/>
    </row>
    <row r="4727" spans="7:8" x14ac:dyDescent="0.35">
      <c r="G4727" s="5"/>
      <c r="H4727" s="3"/>
    </row>
    <row r="4728" spans="7:8" x14ac:dyDescent="0.35">
      <c r="G4728" s="5"/>
      <c r="H4728" s="3"/>
    </row>
    <row r="4729" spans="7:8" x14ac:dyDescent="0.35">
      <c r="G4729" s="5"/>
      <c r="H4729" s="3"/>
    </row>
    <row r="4730" spans="7:8" x14ac:dyDescent="0.35">
      <c r="G4730" s="5"/>
      <c r="H4730" s="3"/>
    </row>
    <row r="4731" spans="7:8" x14ac:dyDescent="0.35">
      <c r="G4731" s="5"/>
      <c r="H4731" s="3"/>
    </row>
    <row r="4732" spans="7:8" x14ac:dyDescent="0.35">
      <c r="G4732" s="5"/>
      <c r="H4732" s="3"/>
    </row>
    <row r="4733" spans="7:8" x14ac:dyDescent="0.35">
      <c r="G4733" s="5"/>
      <c r="H4733" s="3"/>
    </row>
    <row r="4734" spans="7:8" x14ac:dyDescent="0.35">
      <c r="G4734" s="5"/>
      <c r="H4734" s="3"/>
    </row>
    <row r="4735" spans="7:8" x14ac:dyDescent="0.35">
      <c r="G4735" s="5"/>
      <c r="H4735" s="3"/>
    </row>
    <row r="4736" spans="7:8" x14ac:dyDescent="0.35">
      <c r="G4736" s="5"/>
      <c r="H4736" s="3"/>
    </row>
    <row r="4737" spans="7:8" x14ac:dyDescent="0.35">
      <c r="G4737" s="5"/>
      <c r="H4737" s="3"/>
    </row>
    <row r="4738" spans="7:8" x14ac:dyDescent="0.35">
      <c r="G4738" s="5"/>
      <c r="H4738" s="3"/>
    </row>
    <row r="4739" spans="7:8" x14ac:dyDescent="0.35">
      <c r="G4739" s="5"/>
      <c r="H4739" s="3"/>
    </row>
    <row r="4740" spans="7:8" x14ac:dyDescent="0.35">
      <c r="G4740" s="5"/>
      <c r="H4740" s="3"/>
    </row>
    <row r="4741" spans="7:8" x14ac:dyDescent="0.35">
      <c r="G4741" s="5"/>
      <c r="H4741" s="3"/>
    </row>
    <row r="4742" spans="7:8" x14ac:dyDescent="0.35">
      <c r="G4742" s="5"/>
      <c r="H4742" s="3"/>
    </row>
    <row r="4743" spans="7:8" x14ac:dyDescent="0.35">
      <c r="G4743" s="5"/>
      <c r="H4743" s="3"/>
    </row>
    <row r="4744" spans="7:8" x14ac:dyDescent="0.35">
      <c r="G4744" s="5"/>
      <c r="H4744" s="3"/>
    </row>
    <row r="4745" spans="7:8" x14ac:dyDescent="0.35">
      <c r="G4745" s="5"/>
      <c r="H4745" s="3"/>
    </row>
    <row r="4746" spans="7:8" x14ac:dyDescent="0.35">
      <c r="G4746" s="5"/>
      <c r="H4746" s="3"/>
    </row>
    <row r="4747" spans="7:8" x14ac:dyDescent="0.35">
      <c r="G4747" s="5"/>
      <c r="H4747" s="3"/>
    </row>
    <row r="4748" spans="7:8" x14ac:dyDescent="0.35">
      <c r="G4748" s="5"/>
      <c r="H4748" s="3"/>
    </row>
    <row r="4749" spans="7:8" x14ac:dyDescent="0.35">
      <c r="G4749" s="5"/>
      <c r="H4749" s="3"/>
    </row>
    <row r="4750" spans="7:8" x14ac:dyDescent="0.35">
      <c r="G4750" s="5"/>
      <c r="H4750" s="3"/>
    </row>
    <row r="4751" spans="7:8" x14ac:dyDescent="0.35">
      <c r="G4751" s="5"/>
      <c r="H4751" s="3"/>
    </row>
    <row r="4752" spans="7:8" x14ac:dyDescent="0.35">
      <c r="G4752" s="5"/>
      <c r="H4752" s="3"/>
    </row>
    <row r="4753" spans="7:8" x14ac:dyDescent="0.35">
      <c r="G4753" s="5"/>
      <c r="H4753" s="3"/>
    </row>
    <row r="4754" spans="7:8" x14ac:dyDescent="0.35">
      <c r="G4754" s="5"/>
      <c r="H4754" s="3"/>
    </row>
    <row r="4755" spans="7:8" x14ac:dyDescent="0.35">
      <c r="G4755" s="5"/>
      <c r="H4755" s="3"/>
    </row>
    <row r="4756" spans="7:8" x14ac:dyDescent="0.35">
      <c r="G4756" s="5"/>
      <c r="H4756" s="3"/>
    </row>
    <row r="4757" spans="7:8" x14ac:dyDescent="0.35">
      <c r="G4757" s="5"/>
      <c r="H4757" s="3"/>
    </row>
    <row r="4758" spans="7:8" x14ac:dyDescent="0.35">
      <c r="G4758" s="5"/>
      <c r="H4758" s="3"/>
    </row>
    <row r="4759" spans="7:8" x14ac:dyDescent="0.35">
      <c r="G4759" s="5"/>
      <c r="H4759" s="3"/>
    </row>
    <row r="4760" spans="7:8" x14ac:dyDescent="0.35">
      <c r="G4760" s="5"/>
      <c r="H4760" s="3"/>
    </row>
    <row r="4761" spans="7:8" x14ac:dyDescent="0.35">
      <c r="G4761" s="5"/>
      <c r="H4761" s="3"/>
    </row>
    <row r="4762" spans="7:8" x14ac:dyDescent="0.35">
      <c r="G4762" s="5"/>
      <c r="H4762" s="3"/>
    </row>
    <row r="4763" spans="7:8" x14ac:dyDescent="0.35">
      <c r="G4763" s="5"/>
      <c r="H4763" s="3"/>
    </row>
    <row r="4764" spans="7:8" x14ac:dyDescent="0.35">
      <c r="G4764" s="5"/>
      <c r="H4764" s="3"/>
    </row>
    <row r="4765" spans="7:8" x14ac:dyDescent="0.35">
      <c r="G4765" s="5"/>
      <c r="H4765" s="3"/>
    </row>
    <row r="4766" spans="7:8" x14ac:dyDescent="0.35">
      <c r="G4766" s="5"/>
      <c r="H4766" s="3"/>
    </row>
    <row r="4767" spans="7:8" x14ac:dyDescent="0.35">
      <c r="G4767" s="5"/>
      <c r="H4767" s="3"/>
    </row>
    <row r="4768" spans="7:8" x14ac:dyDescent="0.35">
      <c r="G4768" s="5"/>
      <c r="H4768" s="3"/>
    </row>
    <row r="4769" spans="7:8" x14ac:dyDescent="0.35">
      <c r="G4769" s="5"/>
      <c r="H4769" s="3"/>
    </row>
    <row r="4770" spans="7:8" x14ac:dyDescent="0.35">
      <c r="G4770" s="5"/>
      <c r="H4770" s="3"/>
    </row>
    <row r="4771" spans="7:8" x14ac:dyDescent="0.35">
      <c r="G4771" s="5"/>
      <c r="H4771" s="3"/>
    </row>
    <row r="4772" spans="7:8" x14ac:dyDescent="0.35">
      <c r="G4772" s="5"/>
      <c r="H4772" s="3"/>
    </row>
    <row r="4773" spans="7:8" x14ac:dyDescent="0.35">
      <c r="G4773" s="5"/>
      <c r="H4773" s="3"/>
    </row>
    <row r="4774" spans="7:8" x14ac:dyDescent="0.35">
      <c r="G4774" s="5"/>
      <c r="H4774" s="3"/>
    </row>
    <row r="4775" spans="7:8" x14ac:dyDescent="0.35">
      <c r="G4775" s="5"/>
      <c r="H4775" s="3"/>
    </row>
    <row r="4776" spans="7:8" x14ac:dyDescent="0.35">
      <c r="G4776" s="5"/>
      <c r="H4776" s="3"/>
    </row>
    <row r="4777" spans="7:8" x14ac:dyDescent="0.35">
      <c r="G4777" s="5"/>
      <c r="H4777" s="3"/>
    </row>
    <row r="4778" spans="7:8" x14ac:dyDescent="0.35">
      <c r="G4778" s="5"/>
      <c r="H4778" s="3"/>
    </row>
    <row r="4779" spans="7:8" x14ac:dyDescent="0.35">
      <c r="G4779" s="5"/>
      <c r="H4779" s="3"/>
    </row>
    <row r="4780" spans="7:8" x14ac:dyDescent="0.35">
      <c r="G4780" s="5"/>
      <c r="H4780" s="3"/>
    </row>
    <row r="4781" spans="7:8" x14ac:dyDescent="0.35">
      <c r="G4781" s="5"/>
      <c r="H4781" s="3"/>
    </row>
    <row r="4782" spans="7:8" x14ac:dyDescent="0.35">
      <c r="G4782" s="5"/>
      <c r="H4782" s="3"/>
    </row>
    <row r="4783" spans="7:8" x14ac:dyDescent="0.35">
      <c r="G4783" s="5"/>
      <c r="H4783" s="3"/>
    </row>
    <row r="4784" spans="7:8" x14ac:dyDescent="0.35">
      <c r="G4784" s="5"/>
      <c r="H4784" s="3"/>
    </row>
    <row r="4785" spans="7:8" x14ac:dyDescent="0.35">
      <c r="G4785" s="5"/>
      <c r="H4785" s="3"/>
    </row>
    <row r="4786" spans="7:8" x14ac:dyDescent="0.35">
      <c r="G4786" s="5"/>
      <c r="H4786" s="3"/>
    </row>
    <row r="4787" spans="7:8" x14ac:dyDescent="0.35">
      <c r="G4787" s="5"/>
      <c r="H4787" s="3"/>
    </row>
    <row r="4788" spans="7:8" x14ac:dyDescent="0.35">
      <c r="G4788" s="5"/>
      <c r="H4788" s="3"/>
    </row>
    <row r="4789" spans="7:8" x14ac:dyDescent="0.35">
      <c r="G4789" s="5"/>
      <c r="H4789" s="3"/>
    </row>
    <row r="4790" spans="7:8" x14ac:dyDescent="0.35">
      <c r="G4790" s="5"/>
      <c r="H4790" s="3"/>
    </row>
    <row r="4791" spans="7:8" x14ac:dyDescent="0.35">
      <c r="G4791" s="5"/>
      <c r="H4791" s="3"/>
    </row>
    <row r="4792" spans="7:8" x14ac:dyDescent="0.35">
      <c r="G4792" s="5"/>
      <c r="H4792" s="3"/>
    </row>
    <row r="4793" spans="7:8" x14ac:dyDescent="0.35">
      <c r="G4793" s="5"/>
      <c r="H4793" s="3"/>
    </row>
    <row r="4794" spans="7:8" x14ac:dyDescent="0.35">
      <c r="G4794" s="5"/>
      <c r="H4794" s="3"/>
    </row>
    <row r="4795" spans="7:8" x14ac:dyDescent="0.35">
      <c r="G4795" s="5"/>
      <c r="H4795" s="3"/>
    </row>
    <row r="4796" spans="7:8" x14ac:dyDescent="0.35">
      <c r="G4796" s="5"/>
      <c r="H4796" s="3"/>
    </row>
    <row r="4797" spans="7:8" x14ac:dyDescent="0.35">
      <c r="G4797" s="5"/>
      <c r="H4797" s="3"/>
    </row>
    <row r="4798" spans="7:8" x14ac:dyDescent="0.35">
      <c r="G4798" s="5"/>
      <c r="H4798" s="3"/>
    </row>
    <row r="4799" spans="7:8" x14ac:dyDescent="0.35">
      <c r="G4799" s="5"/>
      <c r="H4799" s="3"/>
    </row>
    <row r="4800" spans="7:8" x14ac:dyDescent="0.35">
      <c r="G4800" s="5"/>
      <c r="H4800" s="3"/>
    </row>
    <row r="4801" spans="7:8" x14ac:dyDescent="0.35">
      <c r="G4801" s="5"/>
      <c r="H4801" s="3"/>
    </row>
    <row r="4802" spans="7:8" x14ac:dyDescent="0.35">
      <c r="G4802" s="5"/>
      <c r="H4802" s="3"/>
    </row>
    <row r="4803" spans="7:8" x14ac:dyDescent="0.35">
      <c r="G4803" s="5"/>
      <c r="H4803" s="3"/>
    </row>
    <row r="4804" spans="7:8" x14ac:dyDescent="0.35">
      <c r="G4804" s="5"/>
      <c r="H4804" s="3"/>
    </row>
    <row r="4805" spans="7:8" x14ac:dyDescent="0.35">
      <c r="G4805" s="5"/>
      <c r="H4805" s="3"/>
    </row>
    <row r="4806" spans="7:8" x14ac:dyDescent="0.35">
      <c r="G4806" s="5"/>
      <c r="H4806" s="3"/>
    </row>
    <row r="4807" spans="7:8" x14ac:dyDescent="0.35">
      <c r="G4807" s="5"/>
      <c r="H4807" s="3"/>
    </row>
    <row r="4808" spans="7:8" x14ac:dyDescent="0.35">
      <c r="G4808" s="5"/>
      <c r="H4808" s="3"/>
    </row>
    <row r="4809" spans="7:8" x14ac:dyDescent="0.35">
      <c r="G4809" s="5"/>
      <c r="H4809" s="3"/>
    </row>
    <row r="4810" spans="7:8" x14ac:dyDescent="0.35">
      <c r="G4810" s="5"/>
      <c r="H4810" s="3"/>
    </row>
    <row r="4811" spans="7:8" x14ac:dyDescent="0.35">
      <c r="G4811" s="5"/>
      <c r="H4811" s="3"/>
    </row>
    <row r="4812" spans="7:8" x14ac:dyDescent="0.35">
      <c r="G4812" s="5"/>
      <c r="H4812" s="3"/>
    </row>
    <row r="4813" spans="7:8" x14ac:dyDescent="0.35">
      <c r="G4813" s="5"/>
      <c r="H4813" s="3"/>
    </row>
    <row r="4814" spans="7:8" x14ac:dyDescent="0.35">
      <c r="G4814" s="5"/>
      <c r="H4814" s="3"/>
    </row>
    <row r="4815" spans="7:8" x14ac:dyDescent="0.35">
      <c r="G4815" s="5"/>
      <c r="H4815" s="3"/>
    </row>
    <row r="4816" spans="7:8" x14ac:dyDescent="0.35">
      <c r="G4816" s="5"/>
      <c r="H4816" s="3"/>
    </row>
    <row r="4817" spans="7:8" x14ac:dyDescent="0.35">
      <c r="G4817" s="5"/>
      <c r="H4817" s="3"/>
    </row>
    <row r="4818" spans="7:8" x14ac:dyDescent="0.35">
      <c r="G4818" s="5"/>
      <c r="H4818" s="3"/>
    </row>
    <row r="4819" spans="7:8" x14ac:dyDescent="0.35">
      <c r="G4819" s="5"/>
      <c r="H4819" s="3"/>
    </row>
    <row r="4820" spans="7:8" x14ac:dyDescent="0.35">
      <c r="G4820" s="5"/>
      <c r="H4820" s="3"/>
    </row>
    <row r="4821" spans="7:8" x14ac:dyDescent="0.35">
      <c r="G4821" s="5"/>
      <c r="H4821" s="3"/>
    </row>
    <row r="4822" spans="7:8" x14ac:dyDescent="0.35">
      <c r="G4822" s="5"/>
      <c r="H4822" s="3"/>
    </row>
    <row r="4823" spans="7:8" x14ac:dyDescent="0.35">
      <c r="G4823" s="5"/>
      <c r="H4823" s="3"/>
    </row>
    <row r="4824" spans="7:8" x14ac:dyDescent="0.35">
      <c r="G4824" s="5"/>
      <c r="H4824" s="3"/>
    </row>
    <row r="4825" spans="7:8" x14ac:dyDescent="0.35">
      <c r="G4825" s="5"/>
      <c r="H4825" s="3"/>
    </row>
    <row r="4826" spans="7:8" x14ac:dyDescent="0.35">
      <c r="G4826" s="5"/>
      <c r="H4826" s="3"/>
    </row>
    <row r="4827" spans="7:8" x14ac:dyDescent="0.35">
      <c r="G4827" s="5"/>
      <c r="H4827" s="3"/>
    </row>
    <row r="4828" spans="7:8" x14ac:dyDescent="0.35">
      <c r="G4828" s="5"/>
      <c r="H4828" s="3"/>
    </row>
    <row r="4829" spans="7:8" x14ac:dyDescent="0.35">
      <c r="G4829" s="5"/>
      <c r="H4829" s="3"/>
    </row>
    <row r="4830" spans="7:8" x14ac:dyDescent="0.35">
      <c r="G4830" s="5"/>
      <c r="H4830" s="3"/>
    </row>
    <row r="4831" spans="7:8" x14ac:dyDescent="0.35">
      <c r="G4831" s="5"/>
      <c r="H4831" s="3"/>
    </row>
    <row r="4832" spans="7:8" x14ac:dyDescent="0.35">
      <c r="G4832" s="5"/>
      <c r="H4832" s="3"/>
    </row>
    <row r="4833" spans="7:8" x14ac:dyDescent="0.35">
      <c r="G4833" s="5"/>
      <c r="H4833" s="3"/>
    </row>
    <row r="4834" spans="7:8" x14ac:dyDescent="0.35">
      <c r="G4834" s="5"/>
      <c r="H4834" s="3"/>
    </row>
    <row r="4835" spans="7:8" x14ac:dyDescent="0.35">
      <c r="G4835" s="5"/>
      <c r="H4835" s="3"/>
    </row>
    <row r="4836" spans="7:8" x14ac:dyDescent="0.35">
      <c r="G4836" s="5"/>
      <c r="H4836" s="3"/>
    </row>
    <row r="4837" spans="7:8" x14ac:dyDescent="0.35">
      <c r="G4837" s="5"/>
      <c r="H4837" s="3"/>
    </row>
    <row r="4838" spans="7:8" x14ac:dyDescent="0.35">
      <c r="G4838" s="5"/>
      <c r="H4838" s="3"/>
    </row>
    <row r="4839" spans="7:8" x14ac:dyDescent="0.35">
      <c r="G4839" s="5"/>
      <c r="H4839" s="3"/>
    </row>
    <row r="4840" spans="7:8" x14ac:dyDescent="0.35">
      <c r="G4840" s="5"/>
      <c r="H4840" s="3"/>
    </row>
    <row r="4841" spans="7:8" x14ac:dyDescent="0.35">
      <c r="G4841" s="5"/>
      <c r="H4841" s="3"/>
    </row>
    <row r="4842" spans="7:8" x14ac:dyDescent="0.35">
      <c r="G4842" s="5"/>
      <c r="H4842" s="3"/>
    </row>
    <row r="4843" spans="7:8" x14ac:dyDescent="0.35">
      <c r="G4843" s="5"/>
      <c r="H4843" s="3"/>
    </row>
    <row r="4844" spans="7:8" x14ac:dyDescent="0.35">
      <c r="G4844" s="5"/>
      <c r="H4844" s="3"/>
    </row>
    <row r="4845" spans="7:8" x14ac:dyDescent="0.35">
      <c r="G4845" s="5"/>
      <c r="H4845" s="3"/>
    </row>
    <row r="4846" spans="7:8" x14ac:dyDescent="0.35">
      <c r="G4846" s="5"/>
      <c r="H4846" s="3"/>
    </row>
    <row r="4847" spans="7:8" x14ac:dyDescent="0.35">
      <c r="G4847" s="5"/>
      <c r="H4847" s="3"/>
    </row>
    <row r="4848" spans="7:8" x14ac:dyDescent="0.35">
      <c r="G4848" s="5"/>
      <c r="H4848" s="3"/>
    </row>
    <row r="4849" spans="7:8" x14ac:dyDescent="0.35">
      <c r="G4849" s="5"/>
      <c r="H4849" s="3"/>
    </row>
    <row r="4850" spans="7:8" x14ac:dyDescent="0.35">
      <c r="G4850" s="5"/>
      <c r="H4850" s="3"/>
    </row>
    <row r="4851" spans="7:8" x14ac:dyDescent="0.35">
      <c r="G4851" s="5"/>
      <c r="H4851" s="3"/>
    </row>
    <row r="4852" spans="7:8" x14ac:dyDescent="0.35">
      <c r="G4852" s="5"/>
      <c r="H4852" s="3"/>
    </row>
    <row r="4853" spans="7:8" x14ac:dyDescent="0.35">
      <c r="G4853" s="5"/>
      <c r="H4853" s="3"/>
    </row>
    <row r="4854" spans="7:8" x14ac:dyDescent="0.35">
      <c r="G4854" s="5"/>
      <c r="H4854" s="3"/>
    </row>
    <row r="4855" spans="7:8" x14ac:dyDescent="0.35">
      <c r="G4855" s="5"/>
      <c r="H4855" s="3"/>
    </row>
    <row r="4856" spans="7:8" x14ac:dyDescent="0.35">
      <c r="G4856" s="5"/>
      <c r="H4856" s="3"/>
    </row>
    <row r="4857" spans="7:8" x14ac:dyDescent="0.35">
      <c r="G4857" s="5"/>
      <c r="H4857" s="3"/>
    </row>
    <row r="4858" spans="7:8" x14ac:dyDescent="0.35">
      <c r="G4858" s="5"/>
      <c r="H4858" s="3"/>
    </row>
    <row r="4859" spans="7:8" x14ac:dyDescent="0.35">
      <c r="G4859" s="5"/>
      <c r="H4859" s="3"/>
    </row>
    <row r="4860" spans="7:8" x14ac:dyDescent="0.35">
      <c r="G4860" s="5"/>
      <c r="H4860" s="3"/>
    </row>
    <row r="4861" spans="7:8" x14ac:dyDescent="0.35">
      <c r="G4861" s="5"/>
      <c r="H4861" s="3"/>
    </row>
    <row r="4862" spans="7:8" x14ac:dyDescent="0.35">
      <c r="G4862" s="5"/>
      <c r="H4862" s="3"/>
    </row>
    <row r="4863" spans="7:8" x14ac:dyDescent="0.35">
      <c r="G4863" s="5"/>
      <c r="H4863" s="3"/>
    </row>
    <row r="4864" spans="7:8" x14ac:dyDescent="0.35">
      <c r="G4864" s="5"/>
      <c r="H4864" s="3"/>
    </row>
    <row r="4865" spans="7:8" x14ac:dyDescent="0.35">
      <c r="G4865" s="5"/>
      <c r="H4865" s="3"/>
    </row>
    <row r="4866" spans="7:8" x14ac:dyDescent="0.35">
      <c r="G4866" s="5"/>
      <c r="H4866" s="3"/>
    </row>
    <row r="4867" spans="7:8" x14ac:dyDescent="0.35">
      <c r="G4867" s="5"/>
      <c r="H4867" s="3"/>
    </row>
    <row r="4868" spans="7:8" x14ac:dyDescent="0.35">
      <c r="G4868" s="5"/>
      <c r="H4868" s="3"/>
    </row>
    <row r="4869" spans="7:8" x14ac:dyDescent="0.35">
      <c r="G4869" s="5"/>
      <c r="H4869" s="3"/>
    </row>
    <row r="4870" spans="7:8" x14ac:dyDescent="0.35">
      <c r="G4870" s="5"/>
      <c r="H4870" s="3"/>
    </row>
    <row r="4871" spans="7:8" x14ac:dyDescent="0.35">
      <c r="G4871" s="5"/>
      <c r="H4871" s="3"/>
    </row>
    <row r="4872" spans="7:8" x14ac:dyDescent="0.35">
      <c r="G4872" s="5"/>
      <c r="H4872" s="3"/>
    </row>
    <row r="4873" spans="7:8" x14ac:dyDescent="0.35">
      <c r="G4873" s="5"/>
      <c r="H4873" s="3"/>
    </row>
    <row r="4874" spans="7:8" x14ac:dyDescent="0.35">
      <c r="G4874" s="5"/>
      <c r="H4874" s="3"/>
    </row>
    <row r="4875" spans="7:8" x14ac:dyDescent="0.35">
      <c r="G4875" s="5"/>
      <c r="H4875" s="3"/>
    </row>
    <row r="4876" spans="7:8" x14ac:dyDescent="0.35">
      <c r="G4876" s="5"/>
      <c r="H4876" s="3"/>
    </row>
    <row r="4877" spans="7:8" x14ac:dyDescent="0.35">
      <c r="G4877" s="5"/>
      <c r="H4877" s="3"/>
    </row>
    <row r="4878" spans="7:8" x14ac:dyDescent="0.35">
      <c r="G4878" s="5"/>
      <c r="H4878" s="3"/>
    </row>
    <row r="4879" spans="7:8" x14ac:dyDescent="0.35">
      <c r="G4879" s="5"/>
      <c r="H4879" s="3"/>
    </row>
    <row r="4880" spans="7:8" x14ac:dyDescent="0.35">
      <c r="G4880" s="5"/>
      <c r="H4880" s="3"/>
    </row>
    <row r="4881" spans="7:8" x14ac:dyDescent="0.35">
      <c r="G4881" s="5"/>
      <c r="H4881" s="3"/>
    </row>
    <row r="4882" spans="7:8" x14ac:dyDescent="0.35">
      <c r="G4882" s="5"/>
      <c r="H4882" s="3"/>
    </row>
    <row r="4883" spans="7:8" x14ac:dyDescent="0.35">
      <c r="G4883" s="5"/>
      <c r="H4883" s="3"/>
    </row>
    <row r="4884" spans="7:8" x14ac:dyDescent="0.35">
      <c r="G4884" s="5"/>
      <c r="H4884" s="3"/>
    </row>
    <row r="4885" spans="7:8" x14ac:dyDescent="0.35">
      <c r="G4885" s="5"/>
      <c r="H4885" s="3"/>
    </row>
    <row r="4886" spans="7:8" x14ac:dyDescent="0.35">
      <c r="G4886" s="5"/>
      <c r="H4886" s="3"/>
    </row>
    <row r="4887" spans="7:8" x14ac:dyDescent="0.35">
      <c r="G4887" s="5"/>
      <c r="H4887" s="3"/>
    </row>
    <row r="4888" spans="7:8" x14ac:dyDescent="0.35">
      <c r="G4888" s="5"/>
      <c r="H4888" s="3"/>
    </row>
    <row r="4889" spans="7:8" x14ac:dyDescent="0.35">
      <c r="G4889" s="5"/>
      <c r="H4889" s="3"/>
    </row>
    <row r="4890" spans="7:8" x14ac:dyDescent="0.35">
      <c r="G4890" s="5"/>
      <c r="H4890" s="3"/>
    </row>
    <row r="4891" spans="7:8" x14ac:dyDescent="0.35">
      <c r="G4891" s="5"/>
      <c r="H4891" s="3"/>
    </row>
    <row r="4892" spans="7:8" x14ac:dyDescent="0.35">
      <c r="G4892" s="5"/>
      <c r="H4892" s="3"/>
    </row>
    <row r="4893" spans="7:8" x14ac:dyDescent="0.35">
      <c r="G4893" s="5"/>
      <c r="H4893" s="3"/>
    </row>
    <row r="4894" spans="7:8" x14ac:dyDescent="0.35">
      <c r="G4894" s="5"/>
      <c r="H4894" s="3"/>
    </row>
    <row r="4895" spans="7:8" x14ac:dyDescent="0.35">
      <c r="G4895" s="5"/>
      <c r="H4895" s="3"/>
    </row>
    <row r="4896" spans="7:8" x14ac:dyDescent="0.35">
      <c r="G4896" s="5"/>
      <c r="H4896" s="3"/>
    </row>
    <row r="4897" spans="7:8" x14ac:dyDescent="0.35">
      <c r="G4897" s="5"/>
      <c r="H4897" s="3"/>
    </row>
    <row r="4898" spans="7:8" x14ac:dyDescent="0.35">
      <c r="G4898" s="5"/>
      <c r="H4898" s="3"/>
    </row>
    <row r="4899" spans="7:8" x14ac:dyDescent="0.35">
      <c r="G4899" s="5"/>
      <c r="H4899" s="3"/>
    </row>
    <row r="4900" spans="7:8" x14ac:dyDescent="0.35">
      <c r="G4900" s="5"/>
      <c r="H4900" s="3"/>
    </row>
    <row r="4901" spans="7:8" x14ac:dyDescent="0.35">
      <c r="G4901" s="5"/>
      <c r="H4901" s="3"/>
    </row>
    <row r="4902" spans="7:8" x14ac:dyDescent="0.35">
      <c r="G4902" s="5"/>
      <c r="H4902" s="3"/>
    </row>
    <row r="4903" spans="7:8" x14ac:dyDescent="0.35">
      <c r="G4903" s="5"/>
      <c r="H4903" s="3"/>
    </row>
    <row r="4904" spans="7:8" x14ac:dyDescent="0.35">
      <c r="G4904" s="5"/>
      <c r="H4904" s="3"/>
    </row>
    <row r="4905" spans="7:8" x14ac:dyDescent="0.35">
      <c r="G4905" s="5"/>
      <c r="H4905" s="3"/>
    </row>
    <row r="4906" spans="7:8" x14ac:dyDescent="0.35">
      <c r="G4906" s="5"/>
      <c r="H4906" s="3"/>
    </row>
    <row r="4907" spans="7:8" x14ac:dyDescent="0.35">
      <c r="G4907" s="5"/>
      <c r="H4907" s="3"/>
    </row>
    <row r="4908" spans="7:8" x14ac:dyDescent="0.35">
      <c r="G4908" s="5"/>
      <c r="H4908" s="3"/>
    </row>
    <row r="4909" spans="7:8" x14ac:dyDescent="0.35">
      <c r="G4909" s="5"/>
      <c r="H4909" s="3"/>
    </row>
    <row r="4910" spans="7:8" x14ac:dyDescent="0.35">
      <c r="G4910" s="5"/>
      <c r="H4910" s="3"/>
    </row>
    <row r="4911" spans="7:8" x14ac:dyDescent="0.35">
      <c r="G4911" s="5"/>
      <c r="H4911" s="3"/>
    </row>
    <row r="4912" spans="7:8" x14ac:dyDescent="0.35">
      <c r="G4912" s="5"/>
      <c r="H4912" s="3"/>
    </row>
    <row r="4913" spans="7:8" x14ac:dyDescent="0.35">
      <c r="G4913" s="5"/>
      <c r="H4913" s="3"/>
    </row>
    <row r="4914" spans="7:8" x14ac:dyDescent="0.35">
      <c r="G4914" s="5"/>
      <c r="H4914" s="3"/>
    </row>
    <row r="4915" spans="7:8" x14ac:dyDescent="0.35">
      <c r="G4915" s="5"/>
      <c r="H4915" s="3"/>
    </row>
    <row r="4916" spans="7:8" x14ac:dyDescent="0.35">
      <c r="G4916" s="5"/>
      <c r="H4916" s="3"/>
    </row>
    <row r="4917" spans="7:8" x14ac:dyDescent="0.35">
      <c r="G4917" s="5"/>
      <c r="H4917" s="3"/>
    </row>
    <row r="4918" spans="7:8" x14ac:dyDescent="0.35">
      <c r="G4918" s="5"/>
      <c r="H4918" s="3"/>
    </row>
    <row r="4919" spans="7:8" x14ac:dyDescent="0.35">
      <c r="G4919" s="5"/>
      <c r="H4919" s="3"/>
    </row>
    <row r="4920" spans="7:8" x14ac:dyDescent="0.35">
      <c r="G4920" s="5"/>
      <c r="H4920" s="3"/>
    </row>
    <row r="4921" spans="7:8" x14ac:dyDescent="0.35">
      <c r="G4921" s="5"/>
      <c r="H4921" s="3"/>
    </row>
    <row r="4922" spans="7:8" x14ac:dyDescent="0.35">
      <c r="G4922" s="5"/>
      <c r="H4922" s="3"/>
    </row>
    <row r="4923" spans="7:8" x14ac:dyDescent="0.35">
      <c r="G4923" s="5"/>
      <c r="H4923" s="3"/>
    </row>
    <row r="4924" spans="7:8" x14ac:dyDescent="0.35">
      <c r="G4924" s="5"/>
      <c r="H4924" s="3"/>
    </row>
    <row r="4925" spans="7:8" x14ac:dyDescent="0.35">
      <c r="G4925" s="5"/>
      <c r="H4925" s="3"/>
    </row>
    <row r="4926" spans="7:8" x14ac:dyDescent="0.35">
      <c r="G4926" s="5"/>
      <c r="H4926" s="3"/>
    </row>
    <row r="4927" spans="7:8" x14ac:dyDescent="0.35">
      <c r="G4927" s="5"/>
      <c r="H4927" s="3"/>
    </row>
    <row r="4928" spans="7:8" x14ac:dyDescent="0.35">
      <c r="G4928" s="5"/>
      <c r="H4928" s="3"/>
    </row>
    <row r="4929" spans="7:8" x14ac:dyDescent="0.35">
      <c r="G4929" s="5"/>
      <c r="H4929" s="3"/>
    </row>
    <row r="4930" spans="7:8" x14ac:dyDescent="0.35">
      <c r="G4930" s="5"/>
      <c r="H4930" s="3"/>
    </row>
    <row r="4931" spans="7:8" x14ac:dyDescent="0.35">
      <c r="G4931" s="5"/>
      <c r="H4931" s="3"/>
    </row>
    <row r="4932" spans="7:8" x14ac:dyDescent="0.35">
      <c r="G4932" s="5"/>
      <c r="H4932" s="3"/>
    </row>
    <row r="4933" spans="7:8" x14ac:dyDescent="0.35">
      <c r="G4933" s="5"/>
      <c r="H4933" s="3"/>
    </row>
    <row r="4934" spans="7:8" x14ac:dyDescent="0.35">
      <c r="G4934" s="5"/>
      <c r="H4934" s="3"/>
    </row>
    <row r="4935" spans="7:8" x14ac:dyDescent="0.35">
      <c r="G4935" s="5"/>
      <c r="H4935" s="3"/>
    </row>
    <row r="4936" spans="7:8" x14ac:dyDescent="0.35">
      <c r="G4936" s="5"/>
      <c r="H4936" s="3"/>
    </row>
    <row r="4937" spans="7:8" x14ac:dyDescent="0.35">
      <c r="G4937" s="5"/>
      <c r="H4937" s="3"/>
    </row>
    <row r="4938" spans="7:8" x14ac:dyDescent="0.35">
      <c r="G4938" s="5"/>
      <c r="H4938" s="3"/>
    </row>
    <row r="4939" spans="7:8" x14ac:dyDescent="0.35">
      <c r="G4939" s="5"/>
      <c r="H4939" s="3"/>
    </row>
    <row r="4940" spans="7:8" x14ac:dyDescent="0.35">
      <c r="G4940" s="5"/>
      <c r="H4940" s="3"/>
    </row>
    <row r="4941" spans="7:8" x14ac:dyDescent="0.35">
      <c r="G4941" s="5"/>
      <c r="H4941" s="3"/>
    </row>
    <row r="4942" spans="7:8" x14ac:dyDescent="0.35">
      <c r="G4942" s="5"/>
      <c r="H4942" s="3"/>
    </row>
    <row r="4943" spans="7:8" x14ac:dyDescent="0.35">
      <c r="G4943" s="5"/>
      <c r="H4943" s="3"/>
    </row>
    <row r="4944" spans="7:8" x14ac:dyDescent="0.35">
      <c r="G4944" s="5"/>
      <c r="H4944" s="3"/>
    </row>
    <row r="4945" spans="7:8" x14ac:dyDescent="0.35">
      <c r="G4945" s="5"/>
      <c r="H4945" s="3"/>
    </row>
    <row r="4946" spans="7:8" x14ac:dyDescent="0.35">
      <c r="G4946" s="5"/>
      <c r="H4946" s="3"/>
    </row>
    <row r="4947" spans="7:8" x14ac:dyDescent="0.35">
      <c r="G4947" s="5"/>
      <c r="H4947" s="3"/>
    </row>
    <row r="4948" spans="7:8" x14ac:dyDescent="0.35">
      <c r="G4948" s="5"/>
      <c r="H4948" s="3"/>
    </row>
    <row r="4949" spans="7:8" x14ac:dyDescent="0.35">
      <c r="G4949" s="5"/>
      <c r="H4949" s="3"/>
    </row>
    <row r="4950" spans="7:8" x14ac:dyDescent="0.35">
      <c r="G4950" s="5"/>
      <c r="H4950" s="3"/>
    </row>
    <row r="4951" spans="7:8" x14ac:dyDescent="0.35">
      <c r="G4951" s="5"/>
      <c r="H4951" s="3"/>
    </row>
    <row r="4952" spans="7:8" x14ac:dyDescent="0.35">
      <c r="G4952" s="5"/>
      <c r="H4952" s="3"/>
    </row>
    <row r="4953" spans="7:8" x14ac:dyDescent="0.35">
      <c r="G4953" s="5"/>
      <c r="H4953" s="3"/>
    </row>
    <row r="4954" spans="7:8" x14ac:dyDescent="0.35">
      <c r="G4954" s="5"/>
      <c r="H4954" s="3"/>
    </row>
    <row r="4955" spans="7:8" x14ac:dyDescent="0.35">
      <c r="G4955" s="5"/>
      <c r="H4955" s="3"/>
    </row>
    <row r="4956" spans="7:8" x14ac:dyDescent="0.35">
      <c r="G4956" s="5"/>
      <c r="H4956" s="3"/>
    </row>
    <row r="4957" spans="7:8" x14ac:dyDescent="0.35">
      <c r="G4957" s="5"/>
      <c r="H4957" s="3"/>
    </row>
    <row r="4958" spans="7:8" x14ac:dyDescent="0.35">
      <c r="G4958" s="5"/>
      <c r="H4958" s="3"/>
    </row>
    <row r="4959" spans="7:8" x14ac:dyDescent="0.35">
      <c r="G4959" s="5"/>
      <c r="H4959" s="3"/>
    </row>
    <row r="4960" spans="7:8" x14ac:dyDescent="0.35">
      <c r="G4960" s="5"/>
      <c r="H4960" s="3"/>
    </row>
    <row r="4961" spans="7:8" x14ac:dyDescent="0.35">
      <c r="G4961" s="5"/>
      <c r="H4961" s="3"/>
    </row>
    <row r="4962" spans="7:8" x14ac:dyDescent="0.35">
      <c r="G4962" s="5"/>
      <c r="H4962" s="3"/>
    </row>
    <row r="4963" spans="7:8" x14ac:dyDescent="0.35">
      <c r="G4963" s="5"/>
      <c r="H4963" s="3"/>
    </row>
    <row r="4964" spans="7:8" x14ac:dyDescent="0.35">
      <c r="G4964" s="5"/>
      <c r="H4964" s="3"/>
    </row>
    <row r="4965" spans="7:8" x14ac:dyDescent="0.35">
      <c r="G4965" s="5"/>
      <c r="H4965" s="3"/>
    </row>
    <row r="4966" spans="7:8" x14ac:dyDescent="0.35">
      <c r="G4966" s="5"/>
      <c r="H4966" s="3"/>
    </row>
    <row r="4967" spans="7:8" x14ac:dyDescent="0.35">
      <c r="G4967" s="5"/>
      <c r="H4967" s="3"/>
    </row>
    <row r="4968" spans="7:8" x14ac:dyDescent="0.35">
      <c r="G4968" s="5"/>
      <c r="H4968" s="3"/>
    </row>
    <row r="4969" spans="7:8" x14ac:dyDescent="0.35">
      <c r="G4969" s="5"/>
      <c r="H4969" s="3"/>
    </row>
    <row r="4970" spans="7:8" x14ac:dyDescent="0.35">
      <c r="G4970" s="5"/>
      <c r="H4970" s="3"/>
    </row>
    <row r="4971" spans="7:8" x14ac:dyDescent="0.35">
      <c r="G4971" s="5"/>
      <c r="H4971" s="3"/>
    </row>
    <row r="4972" spans="7:8" x14ac:dyDescent="0.35">
      <c r="G4972" s="5"/>
      <c r="H4972" s="3"/>
    </row>
    <row r="4973" spans="7:8" x14ac:dyDescent="0.35">
      <c r="G4973" s="5"/>
      <c r="H4973" s="3"/>
    </row>
    <row r="4974" spans="7:8" x14ac:dyDescent="0.35">
      <c r="G4974" s="5"/>
      <c r="H4974" s="3"/>
    </row>
    <row r="4975" spans="7:8" x14ac:dyDescent="0.35">
      <c r="G4975" s="5"/>
      <c r="H4975" s="3"/>
    </row>
    <row r="4976" spans="7:8" x14ac:dyDescent="0.35">
      <c r="G4976" s="5"/>
      <c r="H4976" s="3"/>
    </row>
    <row r="4977" spans="7:8" x14ac:dyDescent="0.35">
      <c r="G4977" s="5"/>
      <c r="H4977" s="3"/>
    </row>
    <row r="4978" spans="7:8" x14ac:dyDescent="0.35">
      <c r="G4978" s="5"/>
      <c r="H4978" s="3"/>
    </row>
    <row r="4979" spans="7:8" x14ac:dyDescent="0.35">
      <c r="G4979" s="5"/>
      <c r="H4979" s="3"/>
    </row>
    <row r="4980" spans="7:8" x14ac:dyDescent="0.35">
      <c r="G4980" s="5"/>
      <c r="H4980" s="3"/>
    </row>
    <row r="4981" spans="7:8" x14ac:dyDescent="0.35">
      <c r="G4981" s="5"/>
      <c r="H4981" s="3"/>
    </row>
    <row r="4982" spans="7:8" x14ac:dyDescent="0.35">
      <c r="G4982" s="5"/>
      <c r="H4982" s="3"/>
    </row>
    <row r="4983" spans="7:8" x14ac:dyDescent="0.35">
      <c r="G4983" s="5"/>
      <c r="H4983" s="3"/>
    </row>
    <row r="4984" spans="7:8" x14ac:dyDescent="0.35">
      <c r="G4984" s="5"/>
      <c r="H4984" s="3"/>
    </row>
    <row r="4985" spans="7:8" x14ac:dyDescent="0.35">
      <c r="G4985" s="5"/>
      <c r="H4985" s="3"/>
    </row>
    <row r="4986" spans="7:8" x14ac:dyDescent="0.35">
      <c r="G4986" s="5"/>
      <c r="H4986" s="3"/>
    </row>
    <row r="4987" spans="7:8" x14ac:dyDescent="0.35">
      <c r="G4987" s="5"/>
      <c r="H4987" s="3"/>
    </row>
    <row r="4988" spans="7:8" x14ac:dyDescent="0.35">
      <c r="G4988" s="5"/>
      <c r="H4988" s="3"/>
    </row>
    <row r="4989" spans="7:8" x14ac:dyDescent="0.35">
      <c r="G4989" s="5"/>
      <c r="H4989" s="3"/>
    </row>
    <row r="4990" spans="7:8" x14ac:dyDescent="0.35">
      <c r="G4990" s="5"/>
      <c r="H4990" s="3"/>
    </row>
    <row r="4991" spans="7:8" x14ac:dyDescent="0.35">
      <c r="G4991" s="5"/>
      <c r="H4991" s="3"/>
    </row>
    <row r="4992" spans="7:8" x14ac:dyDescent="0.35">
      <c r="G4992" s="5"/>
      <c r="H4992" s="3"/>
    </row>
    <row r="4993" spans="7:8" x14ac:dyDescent="0.35">
      <c r="G4993" s="5"/>
      <c r="H4993" s="3"/>
    </row>
    <row r="4994" spans="7:8" x14ac:dyDescent="0.35">
      <c r="G4994" s="5"/>
      <c r="H4994" s="3"/>
    </row>
    <row r="4995" spans="7:8" x14ac:dyDescent="0.35">
      <c r="G4995" s="5"/>
      <c r="H4995" s="3"/>
    </row>
    <row r="4996" spans="7:8" x14ac:dyDescent="0.35">
      <c r="G4996" s="5"/>
      <c r="H4996" s="3"/>
    </row>
    <row r="4997" spans="7:8" x14ac:dyDescent="0.35">
      <c r="G4997" s="5"/>
      <c r="H4997" s="3"/>
    </row>
    <row r="4998" spans="7:8" x14ac:dyDescent="0.35">
      <c r="G4998" s="5"/>
      <c r="H4998" s="3"/>
    </row>
    <row r="4999" spans="7:8" x14ac:dyDescent="0.35">
      <c r="G4999" s="5"/>
      <c r="H4999" s="3"/>
    </row>
    <row r="5000" spans="7:8" x14ac:dyDescent="0.35">
      <c r="G5000" s="5"/>
      <c r="H5000" s="3"/>
    </row>
    <row r="5001" spans="7:8" x14ac:dyDescent="0.35">
      <c r="G5001" s="5"/>
      <c r="H5001" s="3"/>
    </row>
    <row r="5002" spans="7:8" x14ac:dyDescent="0.35">
      <c r="G5002" s="5"/>
      <c r="H5002" s="3"/>
    </row>
    <row r="5003" spans="7:8" x14ac:dyDescent="0.35">
      <c r="G5003" s="5"/>
      <c r="H5003" s="3"/>
    </row>
    <row r="5004" spans="7:8" x14ac:dyDescent="0.35">
      <c r="G5004" s="5"/>
      <c r="H5004" s="3"/>
    </row>
    <row r="5005" spans="7:8" x14ac:dyDescent="0.35">
      <c r="G5005" s="5"/>
      <c r="H5005" s="3"/>
    </row>
    <row r="5006" spans="7:8" x14ac:dyDescent="0.35">
      <c r="G5006" s="5"/>
      <c r="H5006" s="3"/>
    </row>
    <row r="5007" spans="7:8" x14ac:dyDescent="0.35">
      <c r="G5007" s="5"/>
      <c r="H5007" s="3"/>
    </row>
    <row r="5008" spans="7:8" x14ac:dyDescent="0.35">
      <c r="G5008" s="5"/>
      <c r="H5008" s="3"/>
    </row>
    <row r="5009" spans="7:8" x14ac:dyDescent="0.35">
      <c r="G5009" s="5"/>
      <c r="H5009" s="3"/>
    </row>
    <row r="5010" spans="7:8" x14ac:dyDescent="0.35">
      <c r="G5010" s="5"/>
      <c r="H5010" s="3"/>
    </row>
  </sheetData>
  <sheetProtection sheet="1" objects="1" scenarios="1"/>
  <autoFilter ref="A1:E1618" xr:uid="{00000000-0009-0000-0000-000004000000}"/>
  <conditionalFormatting sqref="B1615:B1048576">
    <cfRule type="duplicateValues" dxfId="3" priority="3"/>
  </conditionalFormatting>
  <conditionalFormatting sqref="B1567:B1614">
    <cfRule type="duplicateValues" dxfId="2" priority="1"/>
  </conditionalFormatting>
  <conditionalFormatting sqref="B1550:B1566 B2:B1235">
    <cfRule type="duplicateValues" dxfId="1" priority="2"/>
  </conditionalFormatting>
  <pageMargins left="0.7" right="0.7" top="0.75" bottom="0.75" header="0.3" footer="0.3"/>
  <pageSetup orientation="portrait" r:id="rId1"/>
  <headerFooter>
    <oddFooter>&amp;L&amp;1#&amp;"Calibri"&amp;8&amp;K0000FF## NUS Confidential ##</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FFFF00"/>
    <outlinePr summaryBelow="0" summaryRight="0"/>
  </sheetPr>
  <dimension ref="A1:AG5473"/>
  <sheetViews>
    <sheetView zoomScaleNormal="100" workbookViewId="0">
      <pane ySplit="1" topLeftCell="A5457" activePane="bottomLeft" state="frozen"/>
      <selection activeCell="C63" sqref="C63:F63"/>
      <selection pane="bottomLeft" activeCell="J5470" sqref="J5470"/>
    </sheetView>
  </sheetViews>
  <sheetFormatPr defaultColWidth="9.36328125" defaultRowHeight="14.5" outlineLevelCol="1" x14ac:dyDescent="0.35"/>
  <cols>
    <col min="1" max="1" width="9" style="2" bestFit="1" customWidth="1"/>
    <col min="2" max="2" width="15.90625" style="2" customWidth="1"/>
    <col min="3" max="3" width="62" style="2" bestFit="1" customWidth="1"/>
    <col min="4" max="4" width="16" style="2" bestFit="1" customWidth="1" collapsed="1"/>
    <col min="5" max="5" width="13.90625" style="2" hidden="1" customWidth="1" outlineLevel="1"/>
    <col min="6" max="6" width="5.6328125" style="2" customWidth="1" collapsed="1"/>
    <col min="7" max="7" width="14.453125" hidden="1" customWidth="1" outlineLevel="1"/>
    <col min="8" max="8" width="27.6328125" hidden="1" customWidth="1" outlineLevel="1"/>
    <col min="9" max="9" width="56.36328125" hidden="1" customWidth="1" outlineLevel="1"/>
    <col min="10" max="10" width="2.90625" style="2" customWidth="1" collapsed="1"/>
    <col min="11" max="11" width="14.453125" hidden="1" customWidth="1" outlineLevel="1"/>
    <col min="12" max="12" width="27.6328125" hidden="1" customWidth="1" outlineLevel="1"/>
    <col min="13" max="13" width="56.36328125" hidden="1" customWidth="1" outlineLevel="1"/>
    <col min="14" max="14" width="2.90625" style="2" customWidth="1" collapsed="1"/>
    <col min="15" max="15" width="16.453125" style="2" hidden="1" customWidth="1" outlineLevel="1"/>
    <col min="16" max="16" width="16.453125" style="2" hidden="1" customWidth="1" outlineLevel="1" collapsed="1"/>
    <col min="17" max="17" width="14.453125" hidden="1" customWidth="1" outlineLevel="1"/>
    <col min="18" max="18" width="27.6328125" hidden="1" customWidth="1" outlineLevel="1"/>
    <col min="19" max="19" width="56.36328125" hidden="1" customWidth="1" outlineLevel="1"/>
    <col min="20" max="20" width="2.90625" style="2" customWidth="1" collapsed="1"/>
    <col min="21" max="21" width="14.453125" hidden="1" customWidth="1" outlineLevel="1"/>
    <col min="22" max="22" width="27.6328125" hidden="1" customWidth="1" outlineLevel="1"/>
    <col min="23" max="23" width="56.36328125" hidden="1" customWidth="1" outlineLevel="1"/>
    <col min="24" max="24" width="4" style="2" customWidth="1" collapsed="1"/>
    <col min="25" max="25" width="14.453125" hidden="1" customWidth="1" outlineLevel="1"/>
    <col min="26" max="26" width="27.6328125" hidden="1" customWidth="1" outlineLevel="1"/>
    <col min="27" max="27" width="56.36328125" hidden="1" customWidth="1" outlineLevel="1"/>
    <col min="28" max="28" width="5.90625" style="2" customWidth="1" collapsed="1"/>
    <col min="29" max="29" width="9.36328125" hidden="1" customWidth="1" outlineLevel="1"/>
    <col min="30" max="30" width="32.453125" hidden="1" customWidth="1" outlineLevel="1"/>
    <col min="31" max="31" width="14.453125" hidden="1" customWidth="1" outlineLevel="1"/>
    <col min="32" max="32" width="27.6328125" hidden="1" customWidth="1" outlineLevel="1"/>
    <col min="33" max="33" width="56.36328125" hidden="1" customWidth="1" outlineLevel="1"/>
    <col min="34" max="16384" width="9.36328125" style="2"/>
  </cols>
  <sheetData>
    <row r="1" spans="1:33" ht="29" x14ac:dyDescent="0.35">
      <c r="A1" s="1" t="s">
        <v>57</v>
      </c>
      <c r="B1" s="1" t="s">
        <v>51</v>
      </c>
      <c r="C1" s="1" t="s">
        <v>77</v>
      </c>
      <c r="D1" s="1" t="s">
        <v>9556</v>
      </c>
      <c r="E1" s="2" t="s">
        <v>43</v>
      </c>
      <c r="G1" s="7" t="s">
        <v>9519</v>
      </c>
      <c r="H1" s="6" t="s">
        <v>9515</v>
      </c>
      <c r="I1" s="6" t="s">
        <v>9517</v>
      </c>
      <c r="K1" s="7" t="s">
        <v>9519</v>
      </c>
      <c r="L1" s="6" t="s">
        <v>9515</v>
      </c>
      <c r="M1" s="6" t="s">
        <v>9517</v>
      </c>
      <c r="O1" s="1" t="s">
        <v>57</v>
      </c>
      <c r="P1" s="2" t="s">
        <v>43</v>
      </c>
      <c r="Q1" s="7" t="s">
        <v>9519</v>
      </c>
      <c r="R1" s="6" t="s">
        <v>9515</v>
      </c>
      <c r="S1" s="6" t="s">
        <v>9517</v>
      </c>
      <c r="U1" s="7" t="s">
        <v>9519</v>
      </c>
      <c r="V1" s="6" t="s">
        <v>9515</v>
      </c>
      <c r="W1" s="6" t="s">
        <v>9517</v>
      </c>
      <c r="Y1" s="7" t="s">
        <v>9519</v>
      </c>
      <c r="Z1" s="6" t="s">
        <v>9515</v>
      </c>
      <c r="AA1" s="6" t="s">
        <v>9517</v>
      </c>
      <c r="AC1" t="s">
        <v>38</v>
      </c>
      <c r="AD1" t="s">
        <v>9526</v>
      </c>
      <c r="AE1" s="7" t="s">
        <v>9519</v>
      </c>
      <c r="AF1" s="6" t="s">
        <v>9515</v>
      </c>
      <c r="AG1" s="6" t="s">
        <v>9517</v>
      </c>
    </row>
    <row r="2" spans="1:33" x14ac:dyDescent="0.35">
      <c r="A2" s="2" t="s">
        <v>78</v>
      </c>
      <c r="B2" s="2" t="s">
        <v>9642</v>
      </c>
      <c r="C2" s="2" t="s">
        <v>9643</v>
      </c>
      <c r="D2" s="2" t="s">
        <v>9642</v>
      </c>
      <c r="E2" s="2" t="s">
        <v>9644</v>
      </c>
      <c r="G2" s="5">
        <f>IF('Supplier Change Request FORM Z'!$D$61="",IF(ISNUMBER(SEARCH(#REF!,C2)),MAX($G$1:G1)+1,0),IF(ISNUMBER(SEARCH('Supplier Change Request FORM Z'!$D$61,C2)),MAX($G$1:G1)+1,0))</f>
        <v>0</v>
      </c>
      <c r="H2" s="3" t="str">
        <f t="shared" ref="H2:H65" si="0">IFERROR(INDEX($C:$C,MATCH(ROW(H1),$G:$G,0)),"")</f>
        <v/>
      </c>
      <c r="I2" s="3" t="e">
        <f ca="1">OFFSET(SWIFTCODE!$H$2,,,MAX(SWIFTCODE!$G$2:$G$5473))</f>
        <v>#REF!</v>
      </c>
      <c r="K2" s="5" t="e">
        <f>IF('Supplier Change Request FORM Z'!$D$58="",IF(AND((#REF!=C2),(LEFT(#REF!,1)=LEFT(E2,1)),(LEFT(#REF!,2)=LEFT(A2,2))),MAX($K$1:K1)+1,0),IF(AND(('Supplier Change Request FORM Z'!$D$61=C2),(LEFT('Supplier Change Request FORM Z'!$D$58,1)=LEFT(E2,1)),(LEFT('Supplier Change Request FORM Z'!$D$59,2)=LEFT(A2,2))),MAX($K$1:K1)+1,0))</f>
        <v>#REF!</v>
      </c>
      <c r="L2" s="3" t="str">
        <f t="shared" ref="L2:L65" si="1">IFERROR(INDEX($D:$D,MATCH(ROW(L1),$K:$K,0)),"")</f>
        <v/>
      </c>
      <c r="M2" s="3" t="e">
        <f ca="1">OFFSET(SWIFTCODE!$L$2,,,MAX(SWIFTCODE!$K$2:$K$5473))</f>
        <v>#REF!</v>
      </c>
      <c r="O2" s="2" t="s">
        <v>9797</v>
      </c>
      <c r="P2" s="2" t="s">
        <v>9644</v>
      </c>
      <c r="Q2" s="5">
        <f>IF('Supplier Change Request FORM Z'!$D$58="",IF(ISNUMBER(SEARCH(LEFT(#REF!,1),P2)),MAX($Q$1:Q1)+1,0),IF(ISNUMBER(SEARCH(LEFT('Supplier Change Request FORM Z'!$D$58,1),P2)),MAX($Q$1:Q1)+1,0))</f>
        <v>0</v>
      </c>
      <c r="R2" s="3" t="str">
        <f t="shared" ref="R2:R33" si="2">IFERROR(INDEX(O:O,MATCH(ROW(R1),$Q:$Q,0)),"")</f>
        <v/>
      </c>
      <c r="S2" s="3" t="str">
        <f ca="1">IF(R2="","",OFFSET(SWIFTCODE!$R$2,,,MAX(SWIFTCODE!$Q$2:$Q$5473)))</f>
        <v/>
      </c>
      <c r="U2" s="5">
        <f>IF('Supplier Change Request FORM Z'!$D$71="",IF(ISNUMBER(SEARCH(#REF!,C2)),MAX($U$1:U1)+1,0),IF(ISNUMBER(SEARCH('Supplier Change Request FORM Z'!$D$71,C2)),MAX($U$1:U1)+1,0))</f>
        <v>0</v>
      </c>
      <c r="V2" s="3" t="str">
        <f t="shared" ref="V2:V65" si="3">IFERROR(INDEX($C:$C,MATCH(ROW(V1),U:U,0)),"")</f>
        <v/>
      </c>
      <c r="W2" s="3" t="e">
        <f ca="1">OFFSET(SWIFTCODE!$V$2,,,MAX(SWIFTCODE!$U$2:$U$5473))</f>
        <v>#REF!</v>
      </c>
      <c r="Y2" s="5">
        <f>IF('Supplier Change Request FORM Z'!$D$71="",IF(ISNUMBER(SEARCH(#REF!,C2)),MAX($Y$1:Y1)+1,0),IF(ISNUMBER(SEARCH('Supplier Change Request FORM Z'!$D$71,C2)),MAX($Y$1:Y1)+1,0))</f>
        <v>0</v>
      </c>
      <c r="Z2" s="3" t="str">
        <f t="shared" ref="Z2:Z65" si="4">IFERROR(INDEX($D:$D,MATCH(ROW(Z1),$Y:$Y,0)),"")</f>
        <v/>
      </c>
      <c r="AA2" s="3" t="e">
        <f ca="1">OFFSET(SWIFTCODE!$Z$2,,,MAX(SWIFTCODE!$Y$2:$Y$5473))</f>
        <v>#REF!</v>
      </c>
      <c r="AE2" s="5" t="e">
        <f>IF('Supplier Change Request FORM Z'!$D$58="",IF(LEFT(#REF!,1)="F",0,IF(AND((LEFT(#REF!,1)=LEFT(E2,1)),(LEFT(#REF!,2)=LEFT(A2,2))),MAX($AE$1:AE1)+1,0)),IF(LEFT('Supplier Change Request FORM Z'!$D$58,1)="F",0,IF(AND((LEFT('Supplier Change Request FORM Z'!$D$58,1)=LEFT(E2,1)),(LEFT('Supplier Change Request FORM Z'!$D$59,2)=LEFT(A2,2))),MAX($AE$1:AE1)+1,0)))</f>
        <v>#REF!</v>
      </c>
      <c r="AF2" s="3" t="str">
        <f t="shared" ref="AF2:AF65" si="5">IFERROR(INDEX(C:C,MATCH(ROW(AF1),AE:AE,0)),"")</f>
        <v/>
      </c>
      <c r="AG2" s="3" t="e">
        <f ca="1">OFFSET(SWIFTCODE!$AF$2,,,MAX(SWIFTCODE!$AE$2:$AE$5473))</f>
        <v>#REF!</v>
      </c>
    </row>
    <row r="3" spans="1:33" x14ac:dyDescent="0.35">
      <c r="A3" s="2" t="s">
        <v>78</v>
      </c>
      <c r="B3" s="2" t="s">
        <v>10479</v>
      </c>
      <c r="C3" s="2" t="s">
        <v>10478</v>
      </c>
      <c r="D3" s="2" t="s">
        <v>10479</v>
      </c>
      <c r="E3" s="2" t="s">
        <v>9644</v>
      </c>
      <c r="G3" s="5">
        <f>IF('Supplier Change Request FORM Z'!$D$61="",IF(ISNUMBER(SEARCH(#REF!,C3)),MAX($G$1:G2)+1,0),IF(ISNUMBER(SEARCH('Supplier Change Request FORM Z'!$D$61,C3)),MAX($G$1:G2)+1,0))</f>
        <v>0</v>
      </c>
      <c r="H3" s="3" t="str">
        <f t="shared" si="0"/>
        <v/>
      </c>
      <c r="I3" s="3"/>
      <c r="K3" s="5" t="e">
        <f>IF('Supplier Change Request FORM Z'!$D$58="",IF(AND((#REF!=C3),(LEFT(#REF!,1)=LEFT(E3,1)),(LEFT(#REF!,2)=LEFT(A3,2))),MAX($K$1:K2)+1,0),IF(AND(('Supplier Change Request FORM Z'!$D$61=C3),(LEFT('Supplier Change Request FORM Z'!$D$58,1)=LEFT(E3,1)),(LEFT('Supplier Change Request FORM Z'!$D$59,2)=LEFT(A3,2))),MAX($K$1:K2)+1,0))</f>
        <v>#REF!</v>
      </c>
      <c r="L3" s="3" t="str">
        <f t="shared" si="1"/>
        <v/>
      </c>
      <c r="M3" s="3"/>
      <c r="O3" s="2" t="s">
        <v>9798</v>
      </c>
      <c r="P3" s="2" t="s">
        <v>9644</v>
      </c>
      <c r="Q3" s="5">
        <f>IF('Supplier Change Request FORM Z'!$D$58="",IF(ISNUMBER(SEARCH(LEFT(#REF!,1),P3)),MAX($Q$1:Q2)+1,0),IF(ISNUMBER(SEARCH(LEFT('Supplier Change Request FORM Z'!$D$58,1),P3)),MAX($Q$1:Q2)+1,0))</f>
        <v>0</v>
      </c>
      <c r="R3" s="3" t="str">
        <f t="shared" si="2"/>
        <v/>
      </c>
      <c r="S3" s="3"/>
      <c r="U3" s="5">
        <f>IF('Supplier Change Request FORM Z'!$D$71="",IF(ISNUMBER(SEARCH(#REF!,C3)),MAX($U$1:U2)+1,0),IF(ISNUMBER(SEARCH('Supplier Change Request FORM Z'!$D$71,C3)),MAX($U$1:U2)+1,0))</f>
        <v>0</v>
      </c>
      <c r="V3" s="3" t="str">
        <f t="shared" si="3"/>
        <v/>
      </c>
      <c r="W3" s="3"/>
      <c r="Y3" s="5">
        <f>IF('Supplier Change Request FORM Z'!$D$71="",IF(ISNUMBER(SEARCH(#REF!,C3)),MAX($Y$1:Y2)+1,0),IF(ISNUMBER(SEARCH('Supplier Change Request FORM Z'!$D$71,C3)),MAX($Y$1:Y2)+1,0))</f>
        <v>0</v>
      </c>
      <c r="Z3" s="3" t="str">
        <f t="shared" si="4"/>
        <v/>
      </c>
      <c r="AA3" s="3"/>
      <c r="AE3" s="5" t="e">
        <f>IF('Supplier Change Request FORM Z'!$D$58="",IF(LEFT(#REF!,1)="F",0,IF(AND((LEFT(#REF!,1)=LEFT(E3,1)),(LEFT(#REF!,2)=LEFT(A3,2))),MAX($AE$1:AE2)+1,0)),IF(LEFT('Supplier Change Request FORM Z'!$D$58,1)="F",0,IF(AND((LEFT('Supplier Change Request FORM Z'!$D$58,1)=LEFT(E3,1)),(LEFT('Supplier Change Request FORM Z'!$D$59,2)=LEFT(A3,2))),MAX($AE$1:AE2)+1,0)))</f>
        <v>#REF!</v>
      </c>
      <c r="AF3" s="3" t="str">
        <f t="shared" si="5"/>
        <v/>
      </c>
      <c r="AG3" s="3"/>
    </row>
    <row r="4" spans="1:33" x14ac:dyDescent="0.35">
      <c r="A4" s="2" t="s">
        <v>78</v>
      </c>
      <c r="B4" s="2" t="s">
        <v>81</v>
      </c>
      <c r="C4" s="2" t="s">
        <v>80</v>
      </c>
      <c r="D4" s="2" t="s">
        <v>81</v>
      </c>
      <c r="E4" s="2" t="s">
        <v>9644</v>
      </c>
      <c r="G4" s="5">
        <f>IF('Supplier Change Request FORM Z'!$D$61="",IF(ISNUMBER(SEARCH(#REF!,C4)),MAX($G$1:G3)+1,0),IF(ISNUMBER(SEARCH('Supplier Change Request FORM Z'!$D$61,C4)),MAX($G$1:G3)+1,0))</f>
        <v>0</v>
      </c>
      <c r="H4" s="3" t="str">
        <f t="shared" si="0"/>
        <v/>
      </c>
      <c r="I4" s="3"/>
      <c r="K4" s="5" t="e">
        <f>IF('Supplier Change Request FORM Z'!$D$58="",IF(AND((#REF!=C4),(LEFT(#REF!,1)=LEFT(E4,1)),(LEFT(#REF!,2)=LEFT(A4,2))),MAX($K$1:K3)+1,0),IF(AND(('Supplier Change Request FORM Z'!$D$61=C4),(LEFT('Supplier Change Request FORM Z'!$D$58,1)=LEFT(E4,1)),(LEFT('Supplier Change Request FORM Z'!$D$59,2)=LEFT(A4,2))),MAX($K$1:K3)+1,0))</f>
        <v>#REF!</v>
      </c>
      <c r="L4" s="3" t="str">
        <f t="shared" si="1"/>
        <v/>
      </c>
      <c r="M4" s="3"/>
      <c r="O4" s="2" t="s">
        <v>9801</v>
      </c>
      <c r="P4" s="2" t="s">
        <v>9644</v>
      </c>
      <c r="Q4" s="5">
        <f>IF('Supplier Change Request FORM Z'!$D$58="",IF(ISNUMBER(SEARCH(LEFT(#REF!,1),P4)),MAX($Q$1:Q3)+1,0),IF(ISNUMBER(SEARCH(LEFT('Supplier Change Request FORM Z'!$D$58,1),P4)),MAX($Q$1:Q3)+1,0))</f>
        <v>0</v>
      </c>
      <c r="R4" s="3" t="str">
        <f t="shared" si="2"/>
        <v/>
      </c>
      <c r="S4" s="3"/>
      <c r="U4" s="5">
        <f>IF('Supplier Change Request FORM Z'!$D$71="",IF(ISNUMBER(SEARCH(#REF!,C4)),MAX($U$1:U3)+1,0),IF(ISNUMBER(SEARCH('Supplier Change Request FORM Z'!$D$71,C4)),MAX($U$1:U3)+1,0))</f>
        <v>0</v>
      </c>
      <c r="V4" s="3" t="str">
        <f t="shared" si="3"/>
        <v/>
      </c>
      <c r="W4" s="3"/>
      <c r="Y4" s="5">
        <f>IF('Supplier Change Request FORM Z'!$D$71="",IF(ISNUMBER(SEARCH(#REF!,C4)),MAX($Y$1:Y3)+1,0),IF(ISNUMBER(SEARCH('Supplier Change Request FORM Z'!$D$71,C4)),MAX($Y$1:Y3)+1,0))</f>
        <v>0</v>
      </c>
      <c r="Z4" s="3" t="str">
        <f t="shared" si="4"/>
        <v/>
      </c>
      <c r="AA4" s="3"/>
      <c r="AE4" s="5" t="e">
        <f>IF('Supplier Change Request FORM Z'!$D$58="",IF(LEFT(#REF!,1)="F",0,IF(AND((LEFT(#REF!,1)=LEFT(E4,1)),(LEFT(#REF!,2)=LEFT(A4,2))),MAX($AE$1:AE3)+1,0)),IF(LEFT('Supplier Change Request FORM Z'!$D$58,1)="F",0,IF(AND((LEFT('Supplier Change Request FORM Z'!$D$58,1)=LEFT(E4,1)),(LEFT('Supplier Change Request FORM Z'!$D$59,2)=LEFT(A4,2))),MAX($AE$1:AE3)+1,0)))</f>
        <v>#REF!</v>
      </c>
      <c r="AF4" s="3" t="str">
        <f t="shared" si="5"/>
        <v/>
      </c>
      <c r="AG4" s="3"/>
    </row>
    <row r="5" spans="1:33" x14ac:dyDescent="0.35">
      <c r="A5" s="2" t="s">
        <v>78</v>
      </c>
      <c r="B5" s="2" t="s">
        <v>10481</v>
      </c>
      <c r="C5" s="2" t="s">
        <v>10480</v>
      </c>
      <c r="D5" s="2" t="s">
        <v>10481</v>
      </c>
      <c r="E5" s="2" t="s">
        <v>9644</v>
      </c>
      <c r="G5" s="5">
        <f>IF('Supplier Change Request FORM Z'!$D$61="",IF(ISNUMBER(SEARCH(#REF!,C5)),MAX($G$1:G4)+1,0),IF(ISNUMBER(SEARCH('Supplier Change Request FORM Z'!$D$61,C5)),MAX($G$1:G4)+1,0))</f>
        <v>0</v>
      </c>
      <c r="H5" s="3" t="str">
        <f t="shared" si="0"/>
        <v/>
      </c>
      <c r="I5" s="3"/>
      <c r="K5" s="5" t="e">
        <f>IF('Supplier Change Request FORM Z'!$D$58="",IF(AND((#REF!=C5),(LEFT(#REF!,1)=LEFT(E5,1)),(LEFT(#REF!,2)=LEFT(A5,2))),MAX($K$1:K4)+1,0),IF(AND(('Supplier Change Request FORM Z'!$D$61=C5),(LEFT('Supplier Change Request FORM Z'!$D$58,1)=LEFT(E5,1)),(LEFT('Supplier Change Request FORM Z'!$D$59,2)=LEFT(A5,2))),MAX($K$1:K4)+1,0))</f>
        <v>#REF!</v>
      </c>
      <c r="L5" s="3" t="str">
        <f t="shared" si="1"/>
        <v/>
      </c>
      <c r="M5" s="3"/>
      <c r="O5" s="2" t="s">
        <v>9805</v>
      </c>
      <c r="P5" s="2" t="s">
        <v>9644</v>
      </c>
      <c r="Q5" s="5">
        <f>IF('Supplier Change Request FORM Z'!$D$58="",IF(ISNUMBER(SEARCH(LEFT(#REF!,1),P5)),MAX($Q$1:Q4)+1,0),IF(ISNUMBER(SEARCH(LEFT('Supplier Change Request FORM Z'!$D$58,1),P5)),MAX($Q$1:Q4)+1,0))</f>
        <v>0</v>
      </c>
      <c r="R5" s="3" t="str">
        <f t="shared" si="2"/>
        <v/>
      </c>
      <c r="S5" s="3"/>
      <c r="U5" s="5">
        <f>IF('Supplier Change Request FORM Z'!$D$71="",IF(ISNUMBER(SEARCH(#REF!,C5)),MAX($U$1:U4)+1,0),IF(ISNUMBER(SEARCH('Supplier Change Request FORM Z'!$D$71,C5)),MAX($U$1:U4)+1,0))</f>
        <v>0</v>
      </c>
      <c r="V5" s="3" t="str">
        <f t="shared" si="3"/>
        <v/>
      </c>
      <c r="W5" s="3"/>
      <c r="Y5" s="5">
        <f>IF('Supplier Change Request FORM Z'!$D$71="",IF(ISNUMBER(SEARCH(#REF!,C5)),MAX($Y$1:Y4)+1,0),IF(ISNUMBER(SEARCH('Supplier Change Request FORM Z'!$D$71,C5)),MAX($Y$1:Y4)+1,0))</f>
        <v>0</v>
      </c>
      <c r="Z5" s="3" t="str">
        <f t="shared" si="4"/>
        <v/>
      </c>
      <c r="AA5" s="3"/>
      <c r="AE5" s="5" t="e">
        <f>IF('Supplier Change Request FORM Z'!$D$58="",IF(LEFT(#REF!,1)="F",0,IF(AND((LEFT(#REF!,1)=LEFT(E5,1)),(LEFT(#REF!,2)=LEFT(A5,2))),MAX($AE$1:AE4)+1,0)),IF(LEFT('Supplier Change Request FORM Z'!$D$58,1)="F",0,IF(AND((LEFT('Supplier Change Request FORM Z'!$D$58,1)=LEFT(E5,1)),(LEFT('Supplier Change Request FORM Z'!$D$59,2)=LEFT(A5,2))),MAX($AE$1:AE4)+1,0)))</f>
        <v>#REF!</v>
      </c>
      <c r="AF5" s="3" t="str">
        <f t="shared" si="5"/>
        <v/>
      </c>
      <c r="AG5" s="3"/>
    </row>
    <row r="6" spans="1:33" x14ac:dyDescent="0.35">
      <c r="A6" s="2" t="s">
        <v>78</v>
      </c>
      <c r="B6" s="2" t="s">
        <v>82</v>
      </c>
      <c r="C6" s="2" t="s">
        <v>9645</v>
      </c>
      <c r="D6" s="2" t="s">
        <v>82</v>
      </c>
      <c r="E6" s="2" t="s">
        <v>9644</v>
      </c>
      <c r="G6" s="5">
        <f>IF('Supplier Change Request FORM Z'!$D$61="",IF(ISNUMBER(SEARCH(#REF!,C6)),MAX($G$1:G5)+1,0),IF(ISNUMBER(SEARCH('Supplier Change Request FORM Z'!$D$61,C6)),MAX($G$1:G5)+1,0))</f>
        <v>0</v>
      </c>
      <c r="H6" s="3" t="str">
        <f t="shared" si="0"/>
        <v/>
      </c>
      <c r="I6" s="3"/>
      <c r="K6" s="5" t="e">
        <f>IF('Supplier Change Request FORM Z'!$D$58="",IF(AND((#REF!=C6),(LEFT(#REF!,1)=LEFT(E6,1)),(LEFT(#REF!,2)=LEFT(A6,2))),MAX($K$1:K5)+1,0),IF(AND(('Supplier Change Request FORM Z'!$D$61=C6),(LEFT('Supplier Change Request FORM Z'!$D$58,1)=LEFT(E6,1)),(LEFT('Supplier Change Request FORM Z'!$D$59,2)=LEFT(A6,2))),MAX($K$1:K5)+1,0))</f>
        <v>#REF!</v>
      </c>
      <c r="L6" s="3" t="str">
        <f t="shared" si="1"/>
        <v/>
      </c>
      <c r="M6" s="3"/>
      <c r="O6" s="2" t="s">
        <v>9807</v>
      </c>
      <c r="P6" s="2" t="s">
        <v>9644</v>
      </c>
      <c r="Q6" s="5">
        <f>IF('Supplier Change Request FORM Z'!$D$58="",IF(ISNUMBER(SEARCH(LEFT(#REF!,1),P6)),MAX($Q$1:Q5)+1,0),IF(ISNUMBER(SEARCH(LEFT('Supplier Change Request FORM Z'!$D$58,1),P6)),MAX($Q$1:Q5)+1,0))</f>
        <v>0</v>
      </c>
      <c r="R6" s="3" t="str">
        <f t="shared" si="2"/>
        <v/>
      </c>
      <c r="S6" s="3"/>
      <c r="U6" s="5">
        <f>IF('Supplier Change Request FORM Z'!$D$71="",IF(ISNUMBER(SEARCH(#REF!,C6)),MAX($U$1:U5)+1,0),IF(ISNUMBER(SEARCH('Supplier Change Request FORM Z'!$D$71,C6)),MAX($U$1:U5)+1,0))</f>
        <v>0</v>
      </c>
      <c r="V6" s="3" t="str">
        <f t="shared" si="3"/>
        <v/>
      </c>
      <c r="W6" s="3"/>
      <c r="Y6" s="5">
        <f>IF('Supplier Change Request FORM Z'!$D$71="",IF(ISNUMBER(SEARCH(#REF!,C6)),MAX($Y$1:Y5)+1,0),IF(ISNUMBER(SEARCH('Supplier Change Request FORM Z'!$D$71,C6)),MAX($Y$1:Y5)+1,0))</f>
        <v>0</v>
      </c>
      <c r="Z6" s="3" t="str">
        <f t="shared" si="4"/>
        <v/>
      </c>
      <c r="AA6" s="3"/>
      <c r="AE6" s="5" t="e">
        <f>IF('Supplier Change Request FORM Z'!$D$58="",IF(LEFT(#REF!,1)="F",0,IF(AND((LEFT(#REF!,1)=LEFT(E6,1)),(LEFT(#REF!,2)=LEFT(A6,2))),MAX($AE$1:AE5)+1,0)),IF(LEFT('Supplier Change Request FORM Z'!$D$58,1)="F",0,IF(AND((LEFT('Supplier Change Request FORM Z'!$D$58,1)=LEFT(E6,1)),(LEFT('Supplier Change Request FORM Z'!$D$59,2)=LEFT(A6,2))),MAX($AE$1:AE5)+1,0)))</f>
        <v>#REF!</v>
      </c>
      <c r="AF6" s="3" t="str">
        <f t="shared" si="5"/>
        <v/>
      </c>
      <c r="AG6" s="3"/>
    </row>
    <row r="7" spans="1:33" x14ac:dyDescent="0.35">
      <c r="A7" s="2" t="s">
        <v>78</v>
      </c>
      <c r="B7" s="2" t="s">
        <v>10483</v>
      </c>
      <c r="C7" s="2" t="s">
        <v>10482</v>
      </c>
      <c r="D7" s="2" t="s">
        <v>10483</v>
      </c>
      <c r="E7" s="2" t="s">
        <v>9644</v>
      </c>
      <c r="G7" s="5">
        <f>IF('Supplier Change Request FORM Z'!$D$61="",IF(ISNUMBER(SEARCH(#REF!,C7)),MAX($G$1:G6)+1,0),IF(ISNUMBER(SEARCH('Supplier Change Request FORM Z'!$D$61,C7)),MAX($G$1:G6)+1,0))</f>
        <v>0</v>
      </c>
      <c r="H7" s="3" t="str">
        <f t="shared" si="0"/>
        <v/>
      </c>
      <c r="I7" s="3"/>
      <c r="K7" s="5" t="e">
        <f>IF('Supplier Change Request FORM Z'!$D$58="",IF(AND((#REF!=C7),(LEFT(#REF!,1)=LEFT(E7,1)),(LEFT(#REF!,2)=LEFT(A7,2))),MAX($K$1:K6)+1,0),IF(AND(('Supplier Change Request FORM Z'!$D$61=C7),(LEFT('Supplier Change Request FORM Z'!$D$58,1)=LEFT(E7,1)),(LEFT('Supplier Change Request FORM Z'!$D$59,2)=LEFT(A7,2))),MAX($K$1:K6)+1,0))</f>
        <v>#REF!</v>
      </c>
      <c r="L7" s="3" t="str">
        <f t="shared" si="1"/>
        <v/>
      </c>
      <c r="M7" s="3"/>
      <c r="O7" s="2" t="s">
        <v>9808</v>
      </c>
      <c r="P7" s="2" t="s">
        <v>9644</v>
      </c>
      <c r="Q7" s="5">
        <f>IF('Supplier Change Request FORM Z'!$D$58="",IF(ISNUMBER(SEARCH(LEFT(#REF!,1),P7)),MAX($Q$1:Q6)+1,0),IF(ISNUMBER(SEARCH(LEFT('Supplier Change Request FORM Z'!$D$58,1),P7)),MAX($Q$1:Q6)+1,0))</f>
        <v>0</v>
      </c>
      <c r="R7" s="3" t="str">
        <f t="shared" si="2"/>
        <v/>
      </c>
      <c r="S7" s="3"/>
      <c r="U7" s="5">
        <f>IF('Supplier Change Request FORM Z'!$D$71="",IF(ISNUMBER(SEARCH(#REF!,C7)),MAX($U$1:U6)+1,0),IF(ISNUMBER(SEARCH('Supplier Change Request FORM Z'!$D$71,C7)),MAX($U$1:U6)+1,0))</f>
        <v>0</v>
      </c>
      <c r="V7" s="3" t="str">
        <f t="shared" si="3"/>
        <v/>
      </c>
      <c r="W7" s="3"/>
      <c r="Y7" s="5">
        <f>IF('Supplier Change Request FORM Z'!$D$71="",IF(ISNUMBER(SEARCH(#REF!,C7)),MAX($Y$1:Y6)+1,0),IF(ISNUMBER(SEARCH('Supplier Change Request FORM Z'!$D$71,C7)),MAX($Y$1:Y6)+1,0))</f>
        <v>0</v>
      </c>
      <c r="Z7" s="3" t="str">
        <f t="shared" si="4"/>
        <v/>
      </c>
      <c r="AA7" s="3"/>
      <c r="AE7" s="5" t="e">
        <f>IF('Supplier Change Request FORM Z'!$D$58="",IF(LEFT(#REF!,1)="F",0,IF(AND((LEFT(#REF!,1)=LEFT(E7,1)),(LEFT(#REF!,2)=LEFT(A7,2))),MAX($AE$1:AE6)+1,0)),IF(LEFT('Supplier Change Request FORM Z'!$D$58,1)="F",0,IF(AND((LEFT('Supplier Change Request FORM Z'!$D$58,1)=LEFT(E7,1)),(LEFT('Supplier Change Request FORM Z'!$D$59,2)=LEFT(A7,2))),MAX($AE$1:AE6)+1,0)))</f>
        <v>#REF!</v>
      </c>
      <c r="AF7" s="3" t="str">
        <f t="shared" si="5"/>
        <v/>
      </c>
      <c r="AG7" s="3"/>
    </row>
    <row r="8" spans="1:33" x14ac:dyDescent="0.35">
      <c r="A8" s="2" t="s">
        <v>78</v>
      </c>
      <c r="B8" s="2" t="s">
        <v>84</v>
      </c>
      <c r="C8" s="2" t="s">
        <v>83</v>
      </c>
      <c r="D8" s="2" t="s">
        <v>84</v>
      </c>
      <c r="E8" s="2" t="s">
        <v>9644</v>
      </c>
      <c r="G8" s="5">
        <f>IF('Supplier Change Request FORM Z'!$D$61="",IF(ISNUMBER(SEARCH(#REF!,C8)),MAX($G$1:G7)+1,0),IF(ISNUMBER(SEARCH('Supplier Change Request FORM Z'!$D$61,C8)),MAX($G$1:G7)+1,0))</f>
        <v>0</v>
      </c>
      <c r="H8" s="3" t="str">
        <f t="shared" si="0"/>
        <v/>
      </c>
      <c r="I8" s="3"/>
      <c r="K8" s="5" t="e">
        <f>IF('Supplier Change Request FORM Z'!$D$58="",IF(AND((#REF!=C8),(LEFT(#REF!,1)=LEFT(E8,1)),(LEFT(#REF!,2)=LEFT(A8,2))),MAX($K$1:K7)+1,0),IF(AND(('Supplier Change Request FORM Z'!$D$61=C8),(LEFT('Supplier Change Request FORM Z'!$D$58,1)=LEFT(E8,1)),(LEFT('Supplier Change Request FORM Z'!$D$59,2)=LEFT(A8,2))),MAX($K$1:K7)+1,0))</f>
        <v>#REF!</v>
      </c>
      <c r="L8" s="3" t="str">
        <f t="shared" si="1"/>
        <v/>
      </c>
      <c r="M8" s="3"/>
      <c r="O8" s="2" t="s">
        <v>9810</v>
      </c>
      <c r="P8" s="2" t="s">
        <v>9644</v>
      </c>
      <c r="Q8" s="5">
        <f>IF('Supplier Change Request FORM Z'!$D$58="",IF(ISNUMBER(SEARCH(LEFT(#REF!,1),P8)),MAX($Q$1:Q7)+1,0),IF(ISNUMBER(SEARCH(LEFT('Supplier Change Request FORM Z'!$D$58,1),P8)),MAX($Q$1:Q7)+1,0))</f>
        <v>0</v>
      </c>
      <c r="R8" s="3" t="str">
        <f t="shared" si="2"/>
        <v/>
      </c>
      <c r="S8" s="3"/>
      <c r="U8" s="5">
        <f>IF('Supplier Change Request FORM Z'!$D$71="",IF(ISNUMBER(SEARCH(#REF!,C8)),MAX($U$1:U7)+1,0),IF(ISNUMBER(SEARCH('Supplier Change Request FORM Z'!$D$71,C8)),MAX($U$1:U7)+1,0))</f>
        <v>0</v>
      </c>
      <c r="V8" s="3" t="str">
        <f t="shared" si="3"/>
        <v/>
      </c>
      <c r="W8" s="3"/>
      <c r="Y8" s="5">
        <f>IF('Supplier Change Request FORM Z'!$D$71="",IF(ISNUMBER(SEARCH(#REF!,C8)),MAX($Y$1:Y7)+1,0),IF(ISNUMBER(SEARCH('Supplier Change Request FORM Z'!$D$71,C8)),MAX($Y$1:Y7)+1,0))</f>
        <v>0</v>
      </c>
      <c r="Z8" s="3" t="str">
        <f t="shared" si="4"/>
        <v/>
      </c>
      <c r="AA8" s="3"/>
      <c r="AE8" s="5" t="e">
        <f>IF('Supplier Change Request FORM Z'!$D$58="",IF(LEFT(#REF!,1)="F",0,IF(AND((LEFT(#REF!,1)=LEFT(E8,1)),(LEFT(#REF!,2)=LEFT(A8,2))),MAX($AE$1:AE7)+1,0)),IF(LEFT('Supplier Change Request FORM Z'!$D$58,1)="F",0,IF(AND((LEFT('Supplier Change Request FORM Z'!$D$58,1)=LEFT(E8,1)),(LEFT('Supplier Change Request FORM Z'!$D$59,2)=LEFT(A8,2))),MAX($AE$1:AE7)+1,0)))</f>
        <v>#REF!</v>
      </c>
      <c r="AF8" s="3" t="str">
        <f t="shared" si="5"/>
        <v/>
      </c>
      <c r="AG8" s="3"/>
    </row>
    <row r="9" spans="1:33" x14ac:dyDescent="0.35">
      <c r="A9" s="2" t="s">
        <v>78</v>
      </c>
      <c r="B9" s="2" t="s">
        <v>86</v>
      </c>
      <c r="C9" s="2" t="s">
        <v>85</v>
      </c>
      <c r="D9" s="2" t="s">
        <v>86</v>
      </c>
      <c r="E9" s="2" t="s">
        <v>9644</v>
      </c>
      <c r="G9" s="5">
        <f>IF('Supplier Change Request FORM Z'!$D$61="",IF(ISNUMBER(SEARCH(#REF!,C9)),MAX($G$1:G8)+1,0),IF(ISNUMBER(SEARCH('Supplier Change Request FORM Z'!$D$61,C9)),MAX($G$1:G8)+1,0))</f>
        <v>0</v>
      </c>
      <c r="H9" s="3" t="str">
        <f t="shared" si="0"/>
        <v/>
      </c>
      <c r="I9" s="3"/>
      <c r="K9" s="5" t="e">
        <f>IF('Supplier Change Request FORM Z'!$D$58="",IF(AND((#REF!=C9),(LEFT(#REF!,1)=LEFT(E9,1)),(LEFT(#REF!,2)=LEFT(A9,2))),MAX($K$1:K8)+1,0),IF(AND(('Supplier Change Request FORM Z'!$D$61=C9),(LEFT('Supplier Change Request FORM Z'!$D$58,1)=LEFT(E9,1)),(LEFT('Supplier Change Request FORM Z'!$D$59,2)=LEFT(A9,2))),MAX($K$1:K8)+1,0))</f>
        <v>#REF!</v>
      </c>
      <c r="L9" s="3" t="str">
        <f t="shared" si="1"/>
        <v/>
      </c>
      <c r="M9" s="3"/>
      <c r="O9" s="2" t="s">
        <v>9811</v>
      </c>
      <c r="P9" s="2" t="s">
        <v>9644</v>
      </c>
      <c r="Q9" s="5">
        <f>IF('Supplier Change Request FORM Z'!$D$58="",IF(ISNUMBER(SEARCH(LEFT(#REF!,1),P9)),MAX($Q$1:Q8)+1,0),IF(ISNUMBER(SEARCH(LEFT('Supplier Change Request FORM Z'!$D$58,1),P9)),MAX($Q$1:Q8)+1,0))</f>
        <v>0</v>
      </c>
      <c r="R9" s="3" t="str">
        <f t="shared" si="2"/>
        <v/>
      </c>
      <c r="S9" s="3"/>
      <c r="U9" s="5">
        <f>IF('Supplier Change Request FORM Z'!$D$71="",IF(ISNUMBER(SEARCH(#REF!,C9)),MAX($U$1:U8)+1,0),IF(ISNUMBER(SEARCH('Supplier Change Request FORM Z'!$D$71,C9)),MAX($U$1:U8)+1,0))</f>
        <v>0</v>
      </c>
      <c r="V9" s="3" t="str">
        <f t="shared" si="3"/>
        <v/>
      </c>
      <c r="W9" s="3"/>
      <c r="Y9" s="5">
        <f>IF('Supplier Change Request FORM Z'!$D$71="",IF(ISNUMBER(SEARCH(#REF!,C9)),MAX($Y$1:Y8)+1,0),IF(ISNUMBER(SEARCH('Supplier Change Request FORM Z'!$D$71,C9)),MAX($Y$1:Y8)+1,0))</f>
        <v>0</v>
      </c>
      <c r="Z9" s="3" t="str">
        <f t="shared" si="4"/>
        <v/>
      </c>
      <c r="AA9" s="3"/>
      <c r="AE9" s="5" t="e">
        <f>IF('Supplier Change Request FORM Z'!$D$58="",IF(LEFT(#REF!,1)="F",0,IF(AND((LEFT(#REF!,1)=LEFT(E9,1)),(LEFT(#REF!,2)=LEFT(A9,2))),MAX($AE$1:AE8)+1,0)),IF(LEFT('Supplier Change Request FORM Z'!$D$58,1)="F",0,IF(AND((LEFT('Supplier Change Request FORM Z'!$D$58,1)=LEFT(E9,1)),(LEFT('Supplier Change Request FORM Z'!$D$59,2)=LEFT(A9,2))),MAX($AE$1:AE8)+1,0)))</f>
        <v>#REF!</v>
      </c>
      <c r="AF9" s="3" t="str">
        <f t="shared" si="5"/>
        <v/>
      </c>
      <c r="AG9" s="3"/>
    </row>
    <row r="10" spans="1:33" x14ac:dyDescent="0.35">
      <c r="A10" s="2" t="s">
        <v>78</v>
      </c>
      <c r="B10" s="2" t="s">
        <v>10485</v>
      </c>
      <c r="C10" s="2" t="s">
        <v>10484</v>
      </c>
      <c r="D10" s="2" t="s">
        <v>10485</v>
      </c>
      <c r="E10" s="2" t="s">
        <v>9644</v>
      </c>
      <c r="G10" s="5">
        <f>IF('Supplier Change Request FORM Z'!$D$61="",IF(ISNUMBER(SEARCH(#REF!,C10)),MAX($G$1:G9)+1,0),IF(ISNUMBER(SEARCH('Supplier Change Request FORM Z'!$D$61,C10)),MAX($G$1:G9)+1,0))</f>
        <v>0</v>
      </c>
      <c r="H10" s="3" t="str">
        <f t="shared" si="0"/>
        <v/>
      </c>
      <c r="I10" s="3"/>
      <c r="K10" s="5" t="e">
        <f>IF('Supplier Change Request FORM Z'!$D$58="",IF(AND((#REF!=C10),(LEFT(#REF!,1)=LEFT(E10,1)),(LEFT(#REF!,2)=LEFT(A10,2))),MAX($K$1:K9)+1,0),IF(AND(('Supplier Change Request FORM Z'!$D$61=C10),(LEFT('Supplier Change Request FORM Z'!$D$58,1)=LEFT(E10,1)),(LEFT('Supplier Change Request FORM Z'!$D$59,2)=LEFT(A10,2))),MAX($K$1:K9)+1,0))</f>
        <v>#REF!</v>
      </c>
      <c r="L10" s="3" t="str">
        <f t="shared" si="1"/>
        <v/>
      </c>
      <c r="M10" s="3"/>
      <c r="O10" s="2" t="s">
        <v>9812</v>
      </c>
      <c r="P10" s="2" t="s">
        <v>9644</v>
      </c>
      <c r="Q10" s="5">
        <f>IF('Supplier Change Request FORM Z'!$D$58="",IF(ISNUMBER(SEARCH(LEFT(#REF!,1),P10)),MAX($Q$1:Q9)+1,0),IF(ISNUMBER(SEARCH(LEFT('Supplier Change Request FORM Z'!$D$58,1),P10)),MAX($Q$1:Q9)+1,0))</f>
        <v>0</v>
      </c>
      <c r="R10" s="3" t="str">
        <f t="shared" si="2"/>
        <v/>
      </c>
      <c r="S10" s="3"/>
      <c r="U10" s="5">
        <f>IF('Supplier Change Request FORM Z'!$D$71="",IF(ISNUMBER(SEARCH(#REF!,C10)),MAX($U$1:U9)+1,0),IF(ISNUMBER(SEARCH('Supplier Change Request FORM Z'!$D$71,C10)),MAX($U$1:U9)+1,0))</f>
        <v>0</v>
      </c>
      <c r="V10" s="3" t="str">
        <f t="shared" si="3"/>
        <v/>
      </c>
      <c r="W10" s="3"/>
      <c r="Y10" s="5">
        <f>IF('Supplier Change Request FORM Z'!$D$71="",IF(ISNUMBER(SEARCH(#REF!,C10)),MAX($Y$1:Y9)+1,0),IF(ISNUMBER(SEARCH('Supplier Change Request FORM Z'!$D$71,C10)),MAX($Y$1:Y9)+1,0))</f>
        <v>0</v>
      </c>
      <c r="Z10" s="3" t="str">
        <f t="shared" si="4"/>
        <v/>
      </c>
      <c r="AA10" s="3"/>
      <c r="AE10" s="5" t="e">
        <f>IF('Supplier Change Request FORM Z'!$D$58="",IF(LEFT(#REF!,1)="F",0,IF(AND((LEFT(#REF!,1)=LEFT(E10,1)),(LEFT(#REF!,2)=LEFT(A10,2))),MAX($AE$1:AE9)+1,0)),IF(LEFT('Supplier Change Request FORM Z'!$D$58,1)="F",0,IF(AND((LEFT('Supplier Change Request FORM Z'!$D$58,1)=LEFT(E10,1)),(LEFT('Supplier Change Request FORM Z'!$D$59,2)=LEFT(A10,2))),MAX($AE$1:AE9)+1,0)))</f>
        <v>#REF!</v>
      </c>
      <c r="AF10" s="3" t="str">
        <f t="shared" si="5"/>
        <v/>
      </c>
      <c r="AG10" s="3"/>
    </row>
    <row r="11" spans="1:33" x14ac:dyDescent="0.35">
      <c r="A11" s="2" t="s">
        <v>78</v>
      </c>
      <c r="B11" s="2" t="s">
        <v>10486</v>
      </c>
      <c r="C11" s="2" t="s">
        <v>88</v>
      </c>
      <c r="D11" s="2" t="s">
        <v>10486</v>
      </c>
      <c r="E11" s="2" t="s">
        <v>9644</v>
      </c>
      <c r="G11" s="5">
        <f>IF('Supplier Change Request FORM Z'!$D$61="",IF(ISNUMBER(SEARCH(#REF!,C11)),MAX($G$1:G10)+1,0),IF(ISNUMBER(SEARCH('Supplier Change Request FORM Z'!$D$61,C11)),MAX($G$1:G10)+1,0))</f>
        <v>0</v>
      </c>
      <c r="H11" s="3" t="str">
        <f t="shared" si="0"/>
        <v/>
      </c>
      <c r="I11" s="3"/>
      <c r="K11" s="5" t="e">
        <f>IF('Supplier Change Request FORM Z'!$D$58="",IF(AND((#REF!=C11),(LEFT(#REF!,1)=LEFT(E11,1)),(LEFT(#REF!,2)=LEFT(A11,2))),MAX($K$1:K10)+1,0),IF(AND(('Supplier Change Request FORM Z'!$D$61=C11),(LEFT('Supplier Change Request FORM Z'!$D$58,1)=LEFT(E11,1)),(LEFT('Supplier Change Request FORM Z'!$D$59,2)=LEFT(A11,2))),MAX($K$1:K10)+1,0))</f>
        <v>#REF!</v>
      </c>
      <c r="L11" s="3" t="str">
        <f t="shared" si="1"/>
        <v/>
      </c>
      <c r="M11" s="3"/>
      <c r="O11" s="2" t="s">
        <v>9813</v>
      </c>
      <c r="P11" s="2" t="s">
        <v>9644</v>
      </c>
      <c r="Q11" s="5">
        <f>IF('Supplier Change Request FORM Z'!$D$58="",IF(ISNUMBER(SEARCH(LEFT(#REF!,1),P11)),MAX($Q$1:Q10)+1,0),IF(ISNUMBER(SEARCH(LEFT('Supplier Change Request FORM Z'!$D$58,1),P11)),MAX($Q$1:Q10)+1,0))</f>
        <v>0</v>
      </c>
      <c r="R11" s="3" t="str">
        <f t="shared" si="2"/>
        <v/>
      </c>
      <c r="S11" s="3"/>
      <c r="U11" s="5">
        <f>IF('Supplier Change Request FORM Z'!$D$71="",IF(ISNUMBER(SEARCH(#REF!,C11)),MAX($U$1:U10)+1,0),IF(ISNUMBER(SEARCH('Supplier Change Request FORM Z'!$D$71,C11)),MAX($U$1:U10)+1,0))</f>
        <v>0</v>
      </c>
      <c r="V11" s="3" t="str">
        <f t="shared" si="3"/>
        <v/>
      </c>
      <c r="W11" s="3"/>
      <c r="Y11" s="5">
        <f>IF('Supplier Change Request FORM Z'!$D$71="",IF(ISNUMBER(SEARCH(#REF!,C11)),MAX($Y$1:Y10)+1,0),IF(ISNUMBER(SEARCH('Supplier Change Request FORM Z'!$D$71,C11)),MAX($Y$1:Y10)+1,0))</f>
        <v>0</v>
      </c>
      <c r="Z11" s="3" t="str">
        <f t="shared" si="4"/>
        <v/>
      </c>
      <c r="AA11" s="3"/>
      <c r="AE11" s="5" t="e">
        <f>IF('Supplier Change Request FORM Z'!$D$58="",IF(LEFT(#REF!,1)="F",0,IF(AND((LEFT(#REF!,1)=LEFT(E11,1)),(LEFT(#REF!,2)=LEFT(A11,2))),MAX($AE$1:AE10)+1,0)),IF(LEFT('Supplier Change Request FORM Z'!$D$58,1)="F",0,IF(AND((LEFT('Supplier Change Request FORM Z'!$D$58,1)=LEFT(E11,1)),(LEFT('Supplier Change Request FORM Z'!$D$59,2)=LEFT(A11,2))),MAX($AE$1:AE10)+1,0)))</f>
        <v>#REF!</v>
      </c>
      <c r="AF11" s="3" t="str">
        <f t="shared" si="5"/>
        <v/>
      </c>
      <c r="AG11" s="3"/>
    </row>
    <row r="12" spans="1:33" x14ac:dyDescent="0.35">
      <c r="A12" s="2" t="s">
        <v>78</v>
      </c>
      <c r="B12" s="2" t="s">
        <v>89</v>
      </c>
      <c r="C12" s="2" t="s">
        <v>88</v>
      </c>
      <c r="D12" s="2" t="s">
        <v>89</v>
      </c>
      <c r="E12" s="2" t="s">
        <v>9644</v>
      </c>
      <c r="G12" s="5">
        <f>IF('Supplier Change Request FORM Z'!$D$61="",IF(ISNUMBER(SEARCH(#REF!,C12)),MAX($G$1:G11)+1,0),IF(ISNUMBER(SEARCH('Supplier Change Request FORM Z'!$D$61,C12)),MAX($G$1:G11)+1,0))</f>
        <v>0</v>
      </c>
      <c r="H12" s="3" t="str">
        <f t="shared" si="0"/>
        <v/>
      </c>
      <c r="I12" s="3"/>
      <c r="K12" s="5" t="e">
        <f>IF('Supplier Change Request FORM Z'!$D$58="",IF(AND((#REF!=C12),(LEFT(#REF!,1)=LEFT(E12,1)),(LEFT(#REF!,2)=LEFT(A12,2))),MAX($K$1:K11)+1,0),IF(AND(('Supplier Change Request FORM Z'!$D$61=C12),(LEFT('Supplier Change Request FORM Z'!$D$58,1)=LEFT(E12,1)),(LEFT('Supplier Change Request FORM Z'!$D$59,2)=LEFT(A12,2))),MAX($K$1:K11)+1,0))</f>
        <v>#REF!</v>
      </c>
      <c r="L12" s="3" t="str">
        <f t="shared" si="1"/>
        <v/>
      </c>
      <c r="M12" s="3"/>
      <c r="O12" s="2" t="s">
        <v>9814</v>
      </c>
      <c r="P12" s="2" t="s">
        <v>9644</v>
      </c>
      <c r="Q12" s="5">
        <f>IF('Supplier Change Request FORM Z'!$D$58="",IF(ISNUMBER(SEARCH(LEFT(#REF!,1),P12)),MAX($Q$1:Q11)+1,0),IF(ISNUMBER(SEARCH(LEFT('Supplier Change Request FORM Z'!$D$58,1),P12)),MAX($Q$1:Q11)+1,0))</f>
        <v>0</v>
      </c>
      <c r="R12" s="3" t="str">
        <f t="shared" si="2"/>
        <v/>
      </c>
      <c r="S12" s="3"/>
      <c r="U12" s="5">
        <f>IF('Supplier Change Request FORM Z'!$D$71="",IF(ISNUMBER(SEARCH(#REF!,C12)),MAX($U$1:U11)+1,0),IF(ISNUMBER(SEARCH('Supplier Change Request FORM Z'!$D$71,C12)),MAX($U$1:U11)+1,0))</f>
        <v>0</v>
      </c>
      <c r="V12" s="3" t="str">
        <f t="shared" si="3"/>
        <v/>
      </c>
      <c r="W12" s="3"/>
      <c r="Y12" s="5">
        <f>IF('Supplier Change Request FORM Z'!$D$71="",IF(ISNUMBER(SEARCH(#REF!,C12)),MAX($Y$1:Y11)+1,0),IF(ISNUMBER(SEARCH('Supplier Change Request FORM Z'!$D$71,C12)),MAX($Y$1:Y11)+1,0))</f>
        <v>0</v>
      </c>
      <c r="Z12" s="3" t="str">
        <f t="shared" si="4"/>
        <v/>
      </c>
      <c r="AA12" s="3"/>
      <c r="AE12" s="5" t="e">
        <f>IF('Supplier Change Request FORM Z'!$D$58="",IF(LEFT(#REF!,1)="F",0,IF(AND((LEFT(#REF!,1)=LEFT(E12,1)),(LEFT(#REF!,2)=LEFT(A12,2))),MAX($AE$1:AE11)+1,0)),IF(LEFT('Supplier Change Request FORM Z'!$D$58,1)="F",0,IF(AND((LEFT('Supplier Change Request FORM Z'!$D$58,1)=LEFT(E12,1)),(LEFT('Supplier Change Request FORM Z'!$D$59,2)=LEFT(A12,2))),MAX($AE$1:AE11)+1,0)))</f>
        <v>#REF!</v>
      </c>
      <c r="AF12" s="3" t="str">
        <f t="shared" si="5"/>
        <v/>
      </c>
      <c r="AG12" s="3"/>
    </row>
    <row r="13" spans="1:33" x14ac:dyDescent="0.35">
      <c r="A13" s="2" t="s">
        <v>78</v>
      </c>
      <c r="B13" s="2" t="s">
        <v>10488</v>
      </c>
      <c r="C13" s="2" t="s">
        <v>10487</v>
      </c>
      <c r="D13" s="2" t="s">
        <v>10488</v>
      </c>
      <c r="E13" s="2" t="s">
        <v>9644</v>
      </c>
      <c r="G13" s="5">
        <f>IF('Supplier Change Request FORM Z'!$D$61="",IF(ISNUMBER(SEARCH(#REF!,C13)),MAX($G$1:G12)+1,0),IF(ISNUMBER(SEARCH('Supplier Change Request FORM Z'!$D$61,C13)),MAX($G$1:G12)+1,0))</f>
        <v>0</v>
      </c>
      <c r="H13" s="3" t="str">
        <f t="shared" si="0"/>
        <v/>
      </c>
      <c r="I13" s="3"/>
      <c r="K13" s="5" t="e">
        <f>IF('Supplier Change Request FORM Z'!$D$58="",IF(AND((#REF!=C13),(LEFT(#REF!,1)=LEFT(E13,1)),(LEFT(#REF!,2)=LEFT(A13,2))),MAX($K$1:K12)+1,0),IF(AND(('Supplier Change Request FORM Z'!$D$61=C13),(LEFT('Supplier Change Request FORM Z'!$D$58,1)=LEFT(E13,1)),(LEFT('Supplier Change Request FORM Z'!$D$59,2)=LEFT(A13,2))),MAX($K$1:K12)+1,0))</f>
        <v>#REF!</v>
      </c>
      <c r="L13" s="3" t="str">
        <f t="shared" si="1"/>
        <v/>
      </c>
      <c r="M13" s="3"/>
      <c r="O13" s="2" t="s">
        <v>9816</v>
      </c>
      <c r="P13" s="2" t="s">
        <v>9644</v>
      </c>
      <c r="Q13" s="5">
        <f>IF('Supplier Change Request FORM Z'!$D$58="",IF(ISNUMBER(SEARCH(LEFT(#REF!,1),P13)),MAX($Q$1:Q12)+1,0),IF(ISNUMBER(SEARCH(LEFT('Supplier Change Request FORM Z'!$D$58,1),P13)),MAX($Q$1:Q12)+1,0))</f>
        <v>0</v>
      </c>
      <c r="R13" s="3" t="str">
        <f t="shared" si="2"/>
        <v/>
      </c>
      <c r="S13" s="3"/>
      <c r="U13" s="5">
        <f>IF('Supplier Change Request FORM Z'!$D$71="",IF(ISNUMBER(SEARCH(#REF!,C13)),MAX($U$1:U12)+1,0),IF(ISNUMBER(SEARCH('Supplier Change Request FORM Z'!$D$71,C13)),MAX($U$1:U12)+1,0))</f>
        <v>0</v>
      </c>
      <c r="V13" s="3" t="str">
        <f t="shared" si="3"/>
        <v/>
      </c>
      <c r="W13" s="3"/>
      <c r="Y13" s="5">
        <f>IF('Supplier Change Request FORM Z'!$D$71="",IF(ISNUMBER(SEARCH(#REF!,C13)),MAX($Y$1:Y12)+1,0),IF(ISNUMBER(SEARCH('Supplier Change Request FORM Z'!$D$71,C13)),MAX($Y$1:Y12)+1,0))</f>
        <v>0</v>
      </c>
      <c r="Z13" s="3" t="str">
        <f t="shared" si="4"/>
        <v/>
      </c>
      <c r="AA13" s="3"/>
      <c r="AE13" s="5" t="e">
        <f>IF('Supplier Change Request FORM Z'!$D$58="",IF(LEFT(#REF!,1)="F",0,IF(AND((LEFT(#REF!,1)=LEFT(E13,1)),(LEFT(#REF!,2)=LEFT(A13,2))),MAX($AE$1:AE12)+1,0)),IF(LEFT('Supplier Change Request FORM Z'!$D$58,1)="F",0,IF(AND((LEFT('Supplier Change Request FORM Z'!$D$58,1)=LEFT(E13,1)),(LEFT('Supplier Change Request FORM Z'!$D$59,2)=LEFT(A13,2))),MAX($AE$1:AE12)+1,0)))</f>
        <v>#REF!</v>
      </c>
      <c r="AF13" s="3" t="str">
        <f t="shared" si="5"/>
        <v/>
      </c>
      <c r="AG13" s="3"/>
    </row>
    <row r="14" spans="1:33" x14ac:dyDescent="0.35">
      <c r="A14" s="2" t="s">
        <v>78</v>
      </c>
      <c r="B14" s="2" t="s">
        <v>91</v>
      </c>
      <c r="C14" s="2" t="s">
        <v>90</v>
      </c>
      <c r="D14" s="2" t="s">
        <v>91</v>
      </c>
      <c r="E14" s="2" t="s">
        <v>9644</v>
      </c>
      <c r="G14" s="5">
        <f>IF('Supplier Change Request FORM Z'!$D$61="",IF(ISNUMBER(SEARCH(#REF!,C14)),MAX($G$1:G13)+1,0),IF(ISNUMBER(SEARCH('Supplier Change Request FORM Z'!$D$61,C14)),MAX($G$1:G13)+1,0))</f>
        <v>0</v>
      </c>
      <c r="H14" s="3" t="str">
        <f t="shared" si="0"/>
        <v/>
      </c>
      <c r="I14" s="3"/>
      <c r="K14" s="5" t="e">
        <f>IF('Supplier Change Request FORM Z'!$D$58="",IF(AND((#REF!=C14),(LEFT(#REF!,1)=LEFT(E14,1)),(LEFT(#REF!,2)=LEFT(A14,2))),MAX($K$1:K13)+1,0),IF(AND(('Supplier Change Request FORM Z'!$D$61=C14),(LEFT('Supplier Change Request FORM Z'!$D$58,1)=LEFT(E14,1)),(LEFT('Supplier Change Request FORM Z'!$D$59,2)=LEFT(A14,2))),MAX($K$1:K13)+1,0))</f>
        <v>#REF!</v>
      </c>
      <c r="L14" s="3" t="str">
        <f t="shared" si="1"/>
        <v/>
      </c>
      <c r="M14" s="3"/>
      <c r="O14" s="2" t="s">
        <v>9817</v>
      </c>
      <c r="P14" s="2" t="s">
        <v>9644</v>
      </c>
      <c r="Q14" s="5">
        <f>IF('Supplier Change Request FORM Z'!$D$58="",IF(ISNUMBER(SEARCH(LEFT(#REF!,1),P14)),MAX($Q$1:Q13)+1,0),IF(ISNUMBER(SEARCH(LEFT('Supplier Change Request FORM Z'!$D$58,1),P14)),MAX($Q$1:Q13)+1,0))</f>
        <v>0</v>
      </c>
      <c r="R14" s="3" t="str">
        <f t="shared" si="2"/>
        <v/>
      </c>
      <c r="S14" s="3"/>
      <c r="U14" s="5">
        <f>IF('Supplier Change Request FORM Z'!$D$71="",IF(ISNUMBER(SEARCH(#REF!,C14)),MAX($U$1:U13)+1,0),IF(ISNUMBER(SEARCH('Supplier Change Request FORM Z'!$D$71,C14)),MAX($U$1:U13)+1,0))</f>
        <v>0</v>
      </c>
      <c r="V14" s="3" t="str">
        <f t="shared" si="3"/>
        <v/>
      </c>
      <c r="W14" s="3"/>
      <c r="Y14" s="5">
        <f>IF('Supplier Change Request FORM Z'!$D$71="",IF(ISNUMBER(SEARCH(#REF!,C14)),MAX($Y$1:Y13)+1,0),IF(ISNUMBER(SEARCH('Supplier Change Request FORM Z'!$D$71,C14)),MAX($Y$1:Y13)+1,0))</f>
        <v>0</v>
      </c>
      <c r="Z14" s="3" t="str">
        <f t="shared" si="4"/>
        <v/>
      </c>
      <c r="AA14" s="3"/>
      <c r="AE14" s="5" t="e">
        <f>IF('Supplier Change Request FORM Z'!$D$58="",IF(LEFT(#REF!,1)="F",0,IF(AND((LEFT(#REF!,1)=LEFT(E14,1)),(LEFT(#REF!,2)=LEFT(A14,2))),MAX($AE$1:AE13)+1,0)),IF(LEFT('Supplier Change Request FORM Z'!$D$58,1)="F",0,IF(AND((LEFT('Supplier Change Request FORM Z'!$D$58,1)=LEFT(E14,1)),(LEFT('Supplier Change Request FORM Z'!$D$59,2)=LEFT(A14,2))),MAX($AE$1:AE13)+1,0)))</f>
        <v>#REF!</v>
      </c>
      <c r="AF14" s="3" t="str">
        <f t="shared" si="5"/>
        <v/>
      </c>
      <c r="AG14" s="3"/>
    </row>
    <row r="15" spans="1:33" x14ac:dyDescent="0.35">
      <c r="A15" s="2" t="s">
        <v>92</v>
      </c>
      <c r="B15" s="2" t="s">
        <v>94</v>
      </c>
      <c r="C15" s="2" t="s">
        <v>93</v>
      </c>
      <c r="D15" s="2" t="s">
        <v>94</v>
      </c>
      <c r="E15" s="2" t="s">
        <v>9644</v>
      </c>
      <c r="G15" s="5">
        <f>IF('Supplier Change Request FORM Z'!$D$61="",IF(ISNUMBER(SEARCH(#REF!,C15)),MAX($G$1:G14)+1,0),IF(ISNUMBER(SEARCH('Supplier Change Request FORM Z'!$D$61,C15)),MAX($G$1:G14)+1,0))</f>
        <v>0</v>
      </c>
      <c r="H15" s="3" t="str">
        <f t="shared" si="0"/>
        <v/>
      </c>
      <c r="I15" s="3"/>
      <c r="K15" s="5" t="e">
        <f>IF('Supplier Change Request FORM Z'!$D$58="",IF(AND((#REF!=C15),(LEFT(#REF!,1)=LEFT(E15,1)),(LEFT(#REF!,2)=LEFT(A15,2))),MAX($K$1:K14)+1,0),IF(AND(('Supplier Change Request FORM Z'!$D$61=C15),(LEFT('Supplier Change Request FORM Z'!$D$58,1)=LEFT(E15,1)),(LEFT('Supplier Change Request FORM Z'!$D$59,2)=LEFT(A15,2))),MAX($K$1:K14)+1,0))</f>
        <v>#REF!</v>
      </c>
      <c r="L15" s="3" t="str">
        <f t="shared" si="1"/>
        <v/>
      </c>
      <c r="M15" s="3"/>
      <c r="O15" s="2" t="s">
        <v>9820</v>
      </c>
      <c r="P15" s="2" t="s">
        <v>9644</v>
      </c>
      <c r="Q15" s="5">
        <f>IF('Supplier Change Request FORM Z'!$D$58="",IF(ISNUMBER(SEARCH(LEFT(#REF!,1),P15)),MAX($Q$1:Q14)+1,0),IF(ISNUMBER(SEARCH(LEFT('Supplier Change Request FORM Z'!$D$58,1),P15)),MAX($Q$1:Q14)+1,0))</f>
        <v>0</v>
      </c>
      <c r="R15" s="3" t="str">
        <f t="shared" si="2"/>
        <v/>
      </c>
      <c r="S15" s="3"/>
      <c r="U15" s="5">
        <f>IF('Supplier Change Request FORM Z'!$D$71="",IF(ISNUMBER(SEARCH(#REF!,C15)),MAX($U$1:U14)+1,0),IF(ISNUMBER(SEARCH('Supplier Change Request FORM Z'!$D$71,C15)),MAX($U$1:U14)+1,0))</f>
        <v>0</v>
      </c>
      <c r="V15" s="3" t="str">
        <f t="shared" si="3"/>
        <v/>
      </c>
      <c r="W15" s="3"/>
      <c r="Y15" s="5">
        <f>IF('Supplier Change Request FORM Z'!$D$71="",IF(ISNUMBER(SEARCH(#REF!,C15)),MAX($Y$1:Y14)+1,0),IF(ISNUMBER(SEARCH('Supplier Change Request FORM Z'!$D$71,C15)),MAX($Y$1:Y14)+1,0))</f>
        <v>0</v>
      </c>
      <c r="Z15" s="3" t="str">
        <f t="shared" si="4"/>
        <v/>
      </c>
      <c r="AA15" s="3"/>
      <c r="AE15" s="5" t="e">
        <f>IF('Supplier Change Request FORM Z'!$D$58="",IF(LEFT(#REF!,1)="F",0,IF(AND((LEFT(#REF!,1)=LEFT(E15,1)),(LEFT(#REF!,2)=LEFT(A15,2))),MAX($AE$1:AE14)+1,0)),IF(LEFT('Supplier Change Request FORM Z'!$D$58,1)="F",0,IF(AND((LEFT('Supplier Change Request FORM Z'!$D$58,1)=LEFT(E15,1)),(LEFT('Supplier Change Request FORM Z'!$D$59,2)=LEFT(A15,2))),MAX($AE$1:AE14)+1,0)))</f>
        <v>#REF!</v>
      </c>
      <c r="AF15" s="3" t="str">
        <f t="shared" si="5"/>
        <v/>
      </c>
      <c r="AG15" s="3"/>
    </row>
    <row r="16" spans="1:33" x14ac:dyDescent="0.35">
      <c r="A16" s="2" t="s">
        <v>92</v>
      </c>
      <c r="B16" s="2" t="s">
        <v>95</v>
      </c>
      <c r="C16" s="2" t="s">
        <v>9646</v>
      </c>
      <c r="D16" s="2" t="s">
        <v>95</v>
      </c>
      <c r="E16" s="2" t="s">
        <v>9644</v>
      </c>
      <c r="G16" s="5">
        <f>IF('Supplier Change Request FORM Z'!$D$61="",IF(ISNUMBER(SEARCH(#REF!,C16)),MAX($G$1:G15)+1,0),IF(ISNUMBER(SEARCH('Supplier Change Request FORM Z'!$D$61,C16)),MAX($G$1:G15)+1,0))</f>
        <v>0</v>
      </c>
      <c r="H16" s="3" t="str">
        <f t="shared" si="0"/>
        <v/>
      </c>
      <c r="I16" s="3"/>
      <c r="K16" s="5" t="e">
        <f>IF('Supplier Change Request FORM Z'!$D$58="",IF(AND((#REF!=C16),(LEFT(#REF!,1)=LEFT(E16,1)),(LEFT(#REF!,2)=LEFT(A16,2))),MAX($K$1:K15)+1,0),IF(AND(('Supplier Change Request FORM Z'!$D$61=C16),(LEFT('Supplier Change Request FORM Z'!$D$58,1)=LEFT(E16,1)),(LEFT('Supplier Change Request FORM Z'!$D$59,2)=LEFT(A16,2))),MAX($K$1:K15)+1,0))</f>
        <v>#REF!</v>
      </c>
      <c r="L16" s="3" t="str">
        <f t="shared" si="1"/>
        <v/>
      </c>
      <c r="M16" s="3"/>
      <c r="O16" s="2" t="s">
        <v>4</v>
      </c>
      <c r="P16" s="2" t="s">
        <v>9644</v>
      </c>
      <c r="Q16" s="5">
        <f>IF('Supplier Change Request FORM Z'!$D$58="",IF(ISNUMBER(SEARCH(LEFT(#REF!,1),P16)),MAX($Q$1:Q15)+1,0),IF(ISNUMBER(SEARCH(LEFT('Supplier Change Request FORM Z'!$D$58,1),P16)),MAX($Q$1:Q15)+1,0))</f>
        <v>0</v>
      </c>
      <c r="R16" s="3" t="str">
        <f t="shared" si="2"/>
        <v/>
      </c>
      <c r="S16" s="3"/>
      <c r="U16" s="5">
        <f>IF('Supplier Change Request FORM Z'!$D$71="",IF(ISNUMBER(SEARCH(#REF!,C16)),MAX($U$1:U15)+1,0),IF(ISNUMBER(SEARCH('Supplier Change Request FORM Z'!$D$71,C16)),MAX($U$1:U15)+1,0))</f>
        <v>0</v>
      </c>
      <c r="V16" s="3" t="str">
        <f t="shared" si="3"/>
        <v/>
      </c>
      <c r="W16" s="3"/>
      <c r="Y16" s="5">
        <f>IF('Supplier Change Request FORM Z'!$D$71="",IF(ISNUMBER(SEARCH(#REF!,C16)),MAX($Y$1:Y15)+1,0),IF(ISNUMBER(SEARCH('Supplier Change Request FORM Z'!$D$71,C16)),MAX($Y$1:Y15)+1,0))</f>
        <v>0</v>
      </c>
      <c r="Z16" s="3" t="str">
        <f t="shared" si="4"/>
        <v/>
      </c>
      <c r="AA16" s="3"/>
      <c r="AE16" s="5" t="e">
        <f>IF('Supplier Change Request FORM Z'!$D$58="",IF(LEFT(#REF!,1)="F",0,IF(AND((LEFT(#REF!,1)=LEFT(E16,1)),(LEFT(#REF!,2)=LEFT(A16,2))),MAX($AE$1:AE15)+1,0)),IF(LEFT('Supplier Change Request FORM Z'!$D$58,1)="F",0,IF(AND((LEFT('Supplier Change Request FORM Z'!$D$58,1)=LEFT(E16,1)),(LEFT('Supplier Change Request FORM Z'!$D$59,2)=LEFT(A16,2))),MAX($AE$1:AE15)+1,0)))</f>
        <v>#REF!</v>
      </c>
      <c r="AF16" s="3" t="str">
        <f t="shared" si="5"/>
        <v/>
      </c>
      <c r="AG16" s="3"/>
    </row>
    <row r="17" spans="1:33" x14ac:dyDescent="0.35">
      <c r="A17" s="2" t="s">
        <v>96</v>
      </c>
      <c r="B17" s="2" t="s">
        <v>97</v>
      </c>
      <c r="C17" s="2" t="s">
        <v>9647</v>
      </c>
      <c r="D17" s="2" t="s">
        <v>97</v>
      </c>
      <c r="E17" s="2" t="s">
        <v>9644</v>
      </c>
      <c r="G17" s="5">
        <f>IF('Supplier Change Request FORM Z'!$D$61="",IF(ISNUMBER(SEARCH(#REF!,C17)),MAX($G$1:G16)+1,0),IF(ISNUMBER(SEARCH('Supplier Change Request FORM Z'!$D$61,C17)),MAX($G$1:G16)+1,0))</f>
        <v>0</v>
      </c>
      <c r="H17" s="3" t="str">
        <f t="shared" si="0"/>
        <v/>
      </c>
      <c r="I17" s="3"/>
      <c r="K17" s="5" t="e">
        <f>IF('Supplier Change Request FORM Z'!$D$58="",IF(AND((#REF!=C17),(LEFT(#REF!,1)=LEFT(E17,1)),(LEFT(#REF!,2)=LEFT(A17,2))),MAX($K$1:K16)+1,0),IF(AND(('Supplier Change Request FORM Z'!$D$61=C17),(LEFT('Supplier Change Request FORM Z'!$D$58,1)=LEFT(E17,1)),(LEFT('Supplier Change Request FORM Z'!$D$59,2)=LEFT(A17,2))),MAX($K$1:K16)+1,0))</f>
        <v>#REF!</v>
      </c>
      <c r="L17" s="3" t="str">
        <f t="shared" si="1"/>
        <v/>
      </c>
      <c r="M17" s="3"/>
      <c r="O17" s="2" t="s">
        <v>9822</v>
      </c>
      <c r="P17" s="2" t="s">
        <v>9644</v>
      </c>
      <c r="Q17" s="5">
        <f>IF('Supplier Change Request FORM Z'!$D$58="",IF(ISNUMBER(SEARCH(LEFT(#REF!,1),P17)),MAX($Q$1:Q16)+1,0),IF(ISNUMBER(SEARCH(LEFT('Supplier Change Request FORM Z'!$D$58,1),P17)),MAX($Q$1:Q16)+1,0))</f>
        <v>0</v>
      </c>
      <c r="R17" s="3" t="str">
        <f t="shared" si="2"/>
        <v/>
      </c>
      <c r="S17" s="3"/>
      <c r="U17" s="5">
        <f>IF('Supplier Change Request FORM Z'!$D$71="",IF(ISNUMBER(SEARCH(#REF!,C17)),MAX($U$1:U16)+1,0),IF(ISNUMBER(SEARCH('Supplier Change Request FORM Z'!$D$71,C17)),MAX($U$1:U16)+1,0))</f>
        <v>0</v>
      </c>
      <c r="V17" s="3" t="str">
        <f t="shared" si="3"/>
        <v/>
      </c>
      <c r="W17" s="3"/>
      <c r="Y17" s="5">
        <f>IF('Supplier Change Request FORM Z'!$D$71="",IF(ISNUMBER(SEARCH(#REF!,C17)),MAX($Y$1:Y16)+1,0),IF(ISNUMBER(SEARCH('Supplier Change Request FORM Z'!$D$71,C17)),MAX($Y$1:Y16)+1,0))</f>
        <v>0</v>
      </c>
      <c r="Z17" s="3" t="str">
        <f t="shared" si="4"/>
        <v/>
      </c>
      <c r="AA17" s="3"/>
      <c r="AE17" s="5" t="e">
        <f>IF('Supplier Change Request FORM Z'!$D$58="",IF(LEFT(#REF!,1)="F",0,IF(AND((LEFT(#REF!,1)=LEFT(E17,1)),(LEFT(#REF!,2)=LEFT(A17,2))),MAX($AE$1:AE16)+1,0)),IF(LEFT('Supplier Change Request FORM Z'!$D$58,1)="F",0,IF(AND((LEFT('Supplier Change Request FORM Z'!$D$58,1)=LEFT(E17,1)),(LEFT('Supplier Change Request FORM Z'!$D$59,2)=LEFT(A17,2))),MAX($AE$1:AE16)+1,0)))</f>
        <v>#REF!</v>
      </c>
      <c r="AF17" s="3" t="str">
        <f t="shared" si="5"/>
        <v/>
      </c>
      <c r="AG17" s="3"/>
    </row>
    <row r="18" spans="1:33" x14ac:dyDescent="0.35">
      <c r="A18" s="2" t="s">
        <v>98</v>
      </c>
      <c r="B18" s="2" t="s">
        <v>100</v>
      </c>
      <c r="C18" s="2" t="s">
        <v>99</v>
      </c>
      <c r="D18" s="2" t="s">
        <v>100</v>
      </c>
      <c r="E18" s="2" t="s">
        <v>9644</v>
      </c>
      <c r="G18" s="5">
        <f>IF('Supplier Change Request FORM Z'!$D$61="",IF(ISNUMBER(SEARCH(#REF!,C18)),MAX($G$1:G17)+1,0),IF(ISNUMBER(SEARCH('Supplier Change Request FORM Z'!$D$61,C18)),MAX($G$1:G17)+1,0))</f>
        <v>0</v>
      </c>
      <c r="H18" s="3" t="str">
        <f t="shared" si="0"/>
        <v/>
      </c>
      <c r="I18" s="3"/>
      <c r="K18" s="5" t="e">
        <f>IF('Supplier Change Request FORM Z'!$D$58="",IF(AND((#REF!=C18),(LEFT(#REF!,1)=LEFT(E18,1)),(LEFT(#REF!,2)=LEFT(A18,2))),MAX($K$1:K17)+1,0),IF(AND(('Supplier Change Request FORM Z'!$D$61=C18),(LEFT('Supplier Change Request FORM Z'!$D$58,1)=LEFT(E18,1)),(LEFT('Supplier Change Request FORM Z'!$D$59,2)=LEFT(A18,2))),MAX($K$1:K17)+1,0))</f>
        <v>#REF!</v>
      </c>
      <c r="L18" s="3" t="str">
        <f t="shared" si="1"/>
        <v/>
      </c>
      <c r="M18" s="3"/>
      <c r="O18" s="2" t="s">
        <v>9823</v>
      </c>
      <c r="P18" s="2" t="s">
        <v>9644</v>
      </c>
      <c r="Q18" s="5">
        <f>IF('Supplier Change Request FORM Z'!$D$58="",IF(ISNUMBER(SEARCH(LEFT(#REF!,1),P18)),MAX($Q$1:Q17)+1,0),IF(ISNUMBER(SEARCH(LEFT('Supplier Change Request FORM Z'!$D$58,1),P18)),MAX($Q$1:Q17)+1,0))</f>
        <v>0</v>
      </c>
      <c r="R18" s="3" t="str">
        <f t="shared" si="2"/>
        <v/>
      </c>
      <c r="S18" s="3"/>
      <c r="U18" s="5">
        <f>IF('Supplier Change Request FORM Z'!$D$71="",IF(ISNUMBER(SEARCH(#REF!,C18)),MAX($U$1:U17)+1,0),IF(ISNUMBER(SEARCH('Supplier Change Request FORM Z'!$D$71,C18)),MAX($U$1:U17)+1,0))</f>
        <v>0</v>
      </c>
      <c r="V18" s="3" t="str">
        <f t="shared" si="3"/>
        <v/>
      </c>
      <c r="W18" s="3"/>
      <c r="Y18" s="5">
        <f>IF('Supplier Change Request FORM Z'!$D$71="",IF(ISNUMBER(SEARCH(#REF!,C18)),MAX($Y$1:Y17)+1,0),IF(ISNUMBER(SEARCH('Supplier Change Request FORM Z'!$D$71,C18)),MAX($Y$1:Y17)+1,0))</f>
        <v>0</v>
      </c>
      <c r="Z18" s="3" t="str">
        <f t="shared" si="4"/>
        <v/>
      </c>
      <c r="AA18" s="3"/>
      <c r="AE18" s="5" t="e">
        <f>IF('Supplier Change Request FORM Z'!$D$58="",IF(LEFT(#REF!,1)="F",0,IF(AND((LEFT(#REF!,1)=LEFT(E18,1)),(LEFT(#REF!,2)=LEFT(A18,2))),MAX($AE$1:AE17)+1,0)),IF(LEFT('Supplier Change Request FORM Z'!$D$58,1)="F",0,IF(AND((LEFT('Supplier Change Request FORM Z'!$D$58,1)=LEFT(E18,1)),(LEFT('Supplier Change Request FORM Z'!$D$59,2)=LEFT(A18,2))),MAX($AE$1:AE17)+1,0)))</f>
        <v>#REF!</v>
      </c>
      <c r="AF18" s="3" t="str">
        <f t="shared" si="5"/>
        <v/>
      </c>
      <c r="AG18" s="3"/>
    </row>
    <row r="19" spans="1:33" x14ac:dyDescent="0.35">
      <c r="A19" s="2" t="s">
        <v>98</v>
      </c>
      <c r="B19" s="2" t="s">
        <v>102</v>
      </c>
      <c r="C19" s="2" t="s">
        <v>101</v>
      </c>
      <c r="D19" s="2" t="s">
        <v>102</v>
      </c>
      <c r="E19" s="2" t="s">
        <v>9644</v>
      </c>
      <c r="G19" s="5">
        <f>IF('Supplier Change Request FORM Z'!$D$61="",IF(ISNUMBER(SEARCH(#REF!,C19)),MAX($G$1:G18)+1,0),IF(ISNUMBER(SEARCH('Supplier Change Request FORM Z'!$D$61,C19)),MAX($G$1:G18)+1,0))</f>
        <v>0</v>
      </c>
      <c r="H19" s="3" t="str">
        <f t="shared" si="0"/>
        <v/>
      </c>
      <c r="I19" s="3"/>
      <c r="K19" s="5" t="e">
        <f>IF('Supplier Change Request FORM Z'!$D$58="",IF(AND((#REF!=C19),(LEFT(#REF!,1)=LEFT(E19,1)),(LEFT(#REF!,2)=LEFT(A19,2))),MAX($K$1:K18)+1,0),IF(AND(('Supplier Change Request FORM Z'!$D$61=C19),(LEFT('Supplier Change Request FORM Z'!$D$58,1)=LEFT(E19,1)),(LEFT('Supplier Change Request FORM Z'!$D$59,2)=LEFT(A19,2))),MAX($K$1:K18)+1,0))</f>
        <v>#REF!</v>
      </c>
      <c r="L19" s="3" t="str">
        <f t="shared" si="1"/>
        <v/>
      </c>
      <c r="M19" s="3"/>
      <c r="O19" s="2" t="s">
        <v>9824</v>
      </c>
      <c r="P19" s="2" t="s">
        <v>9644</v>
      </c>
      <c r="Q19" s="5">
        <f>IF('Supplier Change Request FORM Z'!$D$58="",IF(ISNUMBER(SEARCH(LEFT(#REF!,1),P19)),MAX($Q$1:Q18)+1,0),IF(ISNUMBER(SEARCH(LEFT('Supplier Change Request FORM Z'!$D$58,1),P19)),MAX($Q$1:Q18)+1,0))</f>
        <v>0</v>
      </c>
      <c r="R19" s="3" t="str">
        <f t="shared" si="2"/>
        <v/>
      </c>
      <c r="S19" s="3"/>
      <c r="U19" s="5">
        <f>IF('Supplier Change Request FORM Z'!$D$71="",IF(ISNUMBER(SEARCH(#REF!,C19)),MAX($U$1:U18)+1,0),IF(ISNUMBER(SEARCH('Supplier Change Request FORM Z'!$D$71,C19)),MAX($U$1:U18)+1,0))</f>
        <v>0</v>
      </c>
      <c r="V19" s="3" t="str">
        <f t="shared" si="3"/>
        <v/>
      </c>
      <c r="W19" s="3"/>
      <c r="Y19" s="5">
        <f>IF('Supplier Change Request FORM Z'!$D$71="",IF(ISNUMBER(SEARCH(#REF!,C19)),MAX($Y$1:Y18)+1,0),IF(ISNUMBER(SEARCH('Supplier Change Request FORM Z'!$D$71,C19)),MAX($Y$1:Y18)+1,0))</f>
        <v>0</v>
      </c>
      <c r="Z19" s="3" t="str">
        <f t="shared" si="4"/>
        <v/>
      </c>
      <c r="AA19" s="3"/>
      <c r="AE19" s="5" t="e">
        <f>IF('Supplier Change Request FORM Z'!$D$58="",IF(LEFT(#REF!,1)="F",0,IF(AND((LEFT(#REF!,1)=LEFT(E19,1)),(LEFT(#REF!,2)=LEFT(A19,2))),MAX($AE$1:AE18)+1,0)),IF(LEFT('Supplier Change Request FORM Z'!$D$58,1)="F",0,IF(AND((LEFT('Supplier Change Request FORM Z'!$D$58,1)=LEFT(E19,1)),(LEFT('Supplier Change Request FORM Z'!$D$59,2)=LEFT(A19,2))),MAX($AE$1:AE18)+1,0)))</f>
        <v>#REF!</v>
      </c>
      <c r="AF19" s="3" t="str">
        <f t="shared" si="5"/>
        <v/>
      </c>
      <c r="AG19" s="3"/>
    </row>
    <row r="20" spans="1:33" x14ac:dyDescent="0.35">
      <c r="A20" s="2" t="s">
        <v>103</v>
      </c>
      <c r="B20" s="2" t="s">
        <v>114</v>
      </c>
      <c r="C20" s="2" t="s">
        <v>113</v>
      </c>
      <c r="D20" s="2" t="s">
        <v>114</v>
      </c>
      <c r="E20" s="2" t="s">
        <v>9644</v>
      </c>
      <c r="G20" s="5">
        <f>IF('Supplier Change Request FORM Z'!$D$61="",IF(ISNUMBER(SEARCH(#REF!,C20)),MAX($G$1:G19)+1,0),IF(ISNUMBER(SEARCH('Supplier Change Request FORM Z'!$D$61,C20)),MAX($G$1:G19)+1,0))</f>
        <v>0</v>
      </c>
      <c r="H20" s="3" t="str">
        <f t="shared" si="0"/>
        <v/>
      </c>
      <c r="I20" s="3"/>
      <c r="K20" s="5" t="e">
        <f>IF('Supplier Change Request FORM Z'!$D$58="",IF(AND((#REF!=C20),(LEFT(#REF!,1)=LEFT(E20,1)),(LEFT(#REF!,2)=LEFT(A20,2))),MAX($K$1:K19)+1,0),IF(AND(('Supplier Change Request FORM Z'!$D$61=C20),(LEFT('Supplier Change Request FORM Z'!$D$58,1)=LEFT(E20,1)),(LEFT('Supplier Change Request FORM Z'!$D$59,2)=LEFT(A20,2))),MAX($K$1:K19)+1,0))</f>
        <v>#REF!</v>
      </c>
      <c r="L20" s="3" t="str">
        <f t="shared" si="1"/>
        <v/>
      </c>
      <c r="M20" s="3"/>
      <c r="O20" s="2" t="s">
        <v>9828</v>
      </c>
      <c r="P20" s="2" t="s">
        <v>9644</v>
      </c>
      <c r="Q20" s="5">
        <f>IF('Supplier Change Request FORM Z'!$D$58="",IF(ISNUMBER(SEARCH(LEFT(#REF!,1),P20)),MAX($Q$1:Q19)+1,0),IF(ISNUMBER(SEARCH(LEFT('Supplier Change Request FORM Z'!$D$58,1),P20)),MAX($Q$1:Q19)+1,0))</f>
        <v>0</v>
      </c>
      <c r="R20" s="3" t="str">
        <f t="shared" si="2"/>
        <v/>
      </c>
      <c r="S20" s="3"/>
      <c r="U20" s="5">
        <f>IF('Supplier Change Request FORM Z'!$D$71="",IF(ISNUMBER(SEARCH(#REF!,C20)),MAX($U$1:U19)+1,0),IF(ISNUMBER(SEARCH('Supplier Change Request FORM Z'!$D$71,C20)),MAX($U$1:U19)+1,0))</f>
        <v>0</v>
      </c>
      <c r="V20" s="3" t="str">
        <f t="shared" si="3"/>
        <v/>
      </c>
      <c r="W20" s="3"/>
      <c r="Y20" s="5">
        <f>IF('Supplier Change Request FORM Z'!$D$71="",IF(ISNUMBER(SEARCH(#REF!,C20)),MAX($Y$1:Y19)+1,0),IF(ISNUMBER(SEARCH('Supplier Change Request FORM Z'!$D$71,C20)),MAX($Y$1:Y19)+1,0))</f>
        <v>0</v>
      </c>
      <c r="Z20" s="3" t="str">
        <f t="shared" si="4"/>
        <v/>
      </c>
      <c r="AA20" s="3"/>
      <c r="AE20" s="5" t="e">
        <f>IF('Supplier Change Request FORM Z'!$D$58="",IF(LEFT(#REF!,1)="F",0,IF(AND((LEFT(#REF!,1)=LEFT(E20,1)),(LEFT(#REF!,2)=LEFT(A20,2))),MAX($AE$1:AE19)+1,0)),IF(LEFT('Supplier Change Request FORM Z'!$D$58,1)="F",0,IF(AND((LEFT('Supplier Change Request FORM Z'!$D$58,1)=LEFT(E20,1)),(LEFT('Supplier Change Request FORM Z'!$D$59,2)=LEFT(A20,2))),MAX($AE$1:AE19)+1,0)))</f>
        <v>#REF!</v>
      </c>
      <c r="AF20" s="3" t="str">
        <f t="shared" si="5"/>
        <v/>
      </c>
      <c r="AG20" s="3"/>
    </row>
    <row r="21" spans="1:33" x14ac:dyDescent="0.35">
      <c r="A21" s="2" t="s">
        <v>103</v>
      </c>
      <c r="B21" s="2" t="s">
        <v>115</v>
      </c>
      <c r="C21" s="2" t="s">
        <v>113</v>
      </c>
      <c r="D21" s="2" t="s">
        <v>115</v>
      </c>
      <c r="E21" s="2" t="s">
        <v>9644</v>
      </c>
      <c r="G21" s="5">
        <f>IF('Supplier Change Request FORM Z'!$D$61="",IF(ISNUMBER(SEARCH(#REF!,C21)),MAX($G$1:G20)+1,0),IF(ISNUMBER(SEARCH('Supplier Change Request FORM Z'!$D$61,C21)),MAX($G$1:G20)+1,0))</f>
        <v>0</v>
      </c>
      <c r="H21" s="3" t="str">
        <f t="shared" si="0"/>
        <v/>
      </c>
      <c r="I21" s="3"/>
      <c r="K21" s="5" t="e">
        <f>IF('Supplier Change Request FORM Z'!$D$58="",IF(AND((#REF!=C21),(LEFT(#REF!,1)=LEFT(E21,1)),(LEFT(#REF!,2)=LEFT(A21,2))),MAX($K$1:K20)+1,0),IF(AND(('Supplier Change Request FORM Z'!$D$61=C21),(LEFT('Supplier Change Request FORM Z'!$D$58,1)=LEFT(E21,1)),(LEFT('Supplier Change Request FORM Z'!$D$59,2)=LEFT(A21,2))),MAX($K$1:K20)+1,0))</f>
        <v>#REF!</v>
      </c>
      <c r="L21" s="3" t="str">
        <f t="shared" si="1"/>
        <v/>
      </c>
      <c r="M21" s="3"/>
      <c r="O21" s="2" t="s">
        <v>9830</v>
      </c>
      <c r="P21" s="2" t="s">
        <v>9644</v>
      </c>
      <c r="Q21" s="5">
        <f>IF('Supplier Change Request FORM Z'!$D$58="",IF(ISNUMBER(SEARCH(LEFT(#REF!,1),P21)),MAX($Q$1:Q20)+1,0),IF(ISNUMBER(SEARCH(LEFT('Supplier Change Request FORM Z'!$D$58,1),P21)),MAX($Q$1:Q20)+1,0))</f>
        <v>0</v>
      </c>
      <c r="R21" s="3" t="str">
        <f t="shared" si="2"/>
        <v/>
      </c>
      <c r="S21" s="3"/>
      <c r="U21" s="5">
        <f>IF('Supplier Change Request FORM Z'!$D$71="",IF(ISNUMBER(SEARCH(#REF!,C21)),MAX($U$1:U20)+1,0),IF(ISNUMBER(SEARCH('Supplier Change Request FORM Z'!$D$71,C21)),MAX($U$1:U20)+1,0))</f>
        <v>0</v>
      </c>
      <c r="V21" s="3" t="str">
        <f t="shared" si="3"/>
        <v/>
      </c>
      <c r="W21" s="3"/>
      <c r="Y21" s="5">
        <f>IF('Supplier Change Request FORM Z'!$D$71="",IF(ISNUMBER(SEARCH(#REF!,C21)),MAX($Y$1:Y20)+1,0),IF(ISNUMBER(SEARCH('Supplier Change Request FORM Z'!$D$71,C21)),MAX($Y$1:Y20)+1,0))</f>
        <v>0</v>
      </c>
      <c r="Z21" s="3" t="str">
        <f t="shared" si="4"/>
        <v/>
      </c>
      <c r="AA21" s="3"/>
      <c r="AE21" s="5" t="e">
        <f>IF('Supplier Change Request FORM Z'!$D$58="",IF(LEFT(#REF!,1)="F",0,IF(AND((LEFT(#REF!,1)=LEFT(E21,1)),(LEFT(#REF!,2)=LEFT(A21,2))),MAX($AE$1:AE20)+1,0)),IF(LEFT('Supplier Change Request FORM Z'!$D$58,1)="F",0,IF(AND((LEFT('Supplier Change Request FORM Z'!$D$58,1)=LEFT(E21,1)),(LEFT('Supplier Change Request FORM Z'!$D$59,2)=LEFT(A21,2))),MAX($AE$1:AE20)+1,0)))</f>
        <v>#REF!</v>
      </c>
      <c r="AF21" s="3" t="str">
        <f t="shared" si="5"/>
        <v/>
      </c>
      <c r="AG21" s="3"/>
    </row>
    <row r="22" spans="1:33" x14ac:dyDescent="0.35">
      <c r="A22" s="2" t="s">
        <v>103</v>
      </c>
      <c r="B22" s="2" t="s">
        <v>108</v>
      </c>
      <c r="C22" s="2" t="s">
        <v>107</v>
      </c>
      <c r="D22" s="2" t="s">
        <v>108</v>
      </c>
      <c r="E22" s="2" t="s">
        <v>9644</v>
      </c>
      <c r="G22" s="5">
        <f>IF('Supplier Change Request FORM Z'!$D$61="",IF(ISNUMBER(SEARCH(#REF!,C22)),MAX($G$1:G21)+1,0),IF(ISNUMBER(SEARCH('Supplier Change Request FORM Z'!$D$61,C22)),MAX($G$1:G21)+1,0))</f>
        <v>0</v>
      </c>
      <c r="H22" s="3" t="str">
        <f t="shared" si="0"/>
        <v/>
      </c>
      <c r="I22" s="3"/>
      <c r="K22" s="5" t="e">
        <f>IF('Supplier Change Request FORM Z'!$D$58="",IF(AND((#REF!=C22),(LEFT(#REF!,1)=LEFT(E22,1)),(LEFT(#REF!,2)=LEFT(A22,2))),MAX($K$1:K21)+1,0),IF(AND(('Supplier Change Request FORM Z'!$D$61=C22),(LEFT('Supplier Change Request FORM Z'!$D$58,1)=LEFT(E22,1)),(LEFT('Supplier Change Request FORM Z'!$D$59,2)=LEFT(A22,2))),MAX($K$1:K21)+1,0))</f>
        <v>#REF!</v>
      </c>
      <c r="L22" s="3" t="str">
        <f t="shared" si="1"/>
        <v/>
      </c>
      <c r="M22" s="3"/>
      <c r="O22" s="2" t="s">
        <v>9833</v>
      </c>
      <c r="P22" s="2" t="s">
        <v>9644</v>
      </c>
      <c r="Q22" s="5">
        <f>IF('Supplier Change Request FORM Z'!$D$58="",IF(ISNUMBER(SEARCH(LEFT(#REF!,1),P22)),MAX($Q$1:Q21)+1,0),IF(ISNUMBER(SEARCH(LEFT('Supplier Change Request FORM Z'!$D$58,1),P22)),MAX($Q$1:Q21)+1,0))</f>
        <v>0</v>
      </c>
      <c r="R22" s="3" t="str">
        <f t="shared" si="2"/>
        <v/>
      </c>
      <c r="S22" s="3"/>
      <c r="U22" s="5">
        <f>IF('Supplier Change Request FORM Z'!$D$71="",IF(ISNUMBER(SEARCH(#REF!,C22)),MAX($U$1:U21)+1,0),IF(ISNUMBER(SEARCH('Supplier Change Request FORM Z'!$D$71,C22)),MAX($U$1:U21)+1,0))</f>
        <v>0</v>
      </c>
      <c r="V22" s="3" t="str">
        <f t="shared" si="3"/>
        <v/>
      </c>
      <c r="W22" s="3"/>
      <c r="Y22" s="5">
        <f>IF('Supplier Change Request FORM Z'!$D$71="",IF(ISNUMBER(SEARCH(#REF!,C22)),MAX($Y$1:Y21)+1,0),IF(ISNUMBER(SEARCH('Supplier Change Request FORM Z'!$D$71,C22)),MAX($Y$1:Y21)+1,0))</f>
        <v>0</v>
      </c>
      <c r="Z22" s="3" t="str">
        <f t="shared" si="4"/>
        <v/>
      </c>
      <c r="AA22" s="3"/>
      <c r="AE22" s="5" t="e">
        <f>IF('Supplier Change Request FORM Z'!$D$58="",IF(LEFT(#REF!,1)="F",0,IF(AND((LEFT(#REF!,1)=LEFT(E22,1)),(LEFT(#REF!,2)=LEFT(A22,2))),MAX($AE$1:AE21)+1,0)),IF(LEFT('Supplier Change Request FORM Z'!$D$58,1)="F",0,IF(AND((LEFT('Supplier Change Request FORM Z'!$D$58,1)=LEFT(E22,1)),(LEFT('Supplier Change Request FORM Z'!$D$59,2)=LEFT(A22,2))),MAX($AE$1:AE21)+1,0)))</f>
        <v>#REF!</v>
      </c>
      <c r="AF22" s="3" t="str">
        <f t="shared" si="5"/>
        <v/>
      </c>
      <c r="AG22" s="3"/>
    </row>
    <row r="23" spans="1:33" x14ac:dyDescent="0.35">
      <c r="A23" s="2" t="s">
        <v>103</v>
      </c>
      <c r="B23" s="2" t="s">
        <v>106</v>
      </c>
      <c r="C23" s="2" t="s">
        <v>9648</v>
      </c>
      <c r="D23" s="2" t="s">
        <v>106</v>
      </c>
      <c r="E23" s="2" t="s">
        <v>9644</v>
      </c>
      <c r="G23" s="5">
        <f>IF('Supplier Change Request FORM Z'!$D$61="",IF(ISNUMBER(SEARCH(#REF!,C23)),MAX($G$1:G22)+1,0),IF(ISNUMBER(SEARCH('Supplier Change Request FORM Z'!$D$61,C23)),MAX($G$1:G22)+1,0))</f>
        <v>0</v>
      </c>
      <c r="H23" s="3" t="str">
        <f t="shared" si="0"/>
        <v/>
      </c>
      <c r="I23" s="3"/>
      <c r="K23" s="5" t="e">
        <f>IF('Supplier Change Request FORM Z'!$D$58="",IF(AND((#REF!=C23),(LEFT(#REF!,1)=LEFT(E23,1)),(LEFT(#REF!,2)=LEFT(A23,2))),MAX($K$1:K22)+1,0),IF(AND(('Supplier Change Request FORM Z'!$D$61=C23),(LEFT('Supplier Change Request FORM Z'!$D$58,1)=LEFT(E23,1)),(LEFT('Supplier Change Request FORM Z'!$D$59,2)=LEFT(A23,2))),MAX($K$1:K22)+1,0))</f>
        <v>#REF!</v>
      </c>
      <c r="L23" s="3" t="str">
        <f t="shared" si="1"/>
        <v/>
      </c>
      <c r="M23" s="3"/>
      <c r="O23" s="2" t="s">
        <v>9836</v>
      </c>
      <c r="P23" s="2" t="s">
        <v>9644</v>
      </c>
      <c r="Q23" s="5">
        <f>IF('Supplier Change Request FORM Z'!$D$58="",IF(ISNUMBER(SEARCH(LEFT(#REF!,1),P23)),MAX($Q$1:Q22)+1,0),IF(ISNUMBER(SEARCH(LEFT('Supplier Change Request FORM Z'!$D$58,1),P23)),MAX($Q$1:Q22)+1,0))</f>
        <v>0</v>
      </c>
      <c r="R23" s="3" t="str">
        <f t="shared" si="2"/>
        <v/>
      </c>
      <c r="S23" s="3"/>
      <c r="U23" s="5">
        <f>IF('Supplier Change Request FORM Z'!$D$71="",IF(ISNUMBER(SEARCH(#REF!,C23)),MAX($U$1:U22)+1,0),IF(ISNUMBER(SEARCH('Supplier Change Request FORM Z'!$D$71,C23)),MAX($U$1:U22)+1,0))</f>
        <v>0</v>
      </c>
      <c r="V23" s="3" t="str">
        <f t="shared" si="3"/>
        <v/>
      </c>
      <c r="W23" s="3"/>
      <c r="Y23" s="5">
        <f>IF('Supplier Change Request FORM Z'!$D$71="",IF(ISNUMBER(SEARCH(#REF!,C23)),MAX($Y$1:Y22)+1,0),IF(ISNUMBER(SEARCH('Supplier Change Request FORM Z'!$D$71,C23)),MAX($Y$1:Y22)+1,0))</f>
        <v>0</v>
      </c>
      <c r="Z23" s="3" t="str">
        <f t="shared" si="4"/>
        <v/>
      </c>
      <c r="AA23" s="3"/>
      <c r="AE23" s="5" t="e">
        <f>IF('Supplier Change Request FORM Z'!$D$58="",IF(LEFT(#REF!,1)="F",0,IF(AND((LEFT(#REF!,1)=LEFT(E23,1)),(LEFT(#REF!,2)=LEFT(A23,2))),MAX($AE$1:AE22)+1,0)),IF(LEFT('Supplier Change Request FORM Z'!$D$58,1)="F",0,IF(AND((LEFT('Supplier Change Request FORM Z'!$D$58,1)=LEFT(E23,1)),(LEFT('Supplier Change Request FORM Z'!$D$59,2)=LEFT(A23,2))),MAX($AE$1:AE22)+1,0)))</f>
        <v>#REF!</v>
      </c>
      <c r="AF23" s="3" t="str">
        <f t="shared" si="5"/>
        <v/>
      </c>
      <c r="AG23" s="3"/>
    </row>
    <row r="24" spans="1:33" x14ac:dyDescent="0.35">
      <c r="A24" s="2" t="s">
        <v>103</v>
      </c>
      <c r="B24" s="2" t="s">
        <v>110</v>
      </c>
      <c r="C24" s="2" t="s">
        <v>109</v>
      </c>
      <c r="D24" s="2" t="s">
        <v>110</v>
      </c>
      <c r="E24" s="2" t="s">
        <v>9644</v>
      </c>
      <c r="G24" s="5">
        <f>IF('Supplier Change Request FORM Z'!$D$61="",IF(ISNUMBER(SEARCH(#REF!,C24)),MAX($G$1:G23)+1,0),IF(ISNUMBER(SEARCH('Supplier Change Request FORM Z'!$D$61,C24)),MAX($G$1:G23)+1,0))</f>
        <v>0</v>
      </c>
      <c r="H24" s="3" t="str">
        <f t="shared" si="0"/>
        <v/>
      </c>
      <c r="I24" s="3"/>
      <c r="K24" s="5" t="e">
        <f>IF('Supplier Change Request FORM Z'!$D$58="",IF(AND((#REF!=C24),(LEFT(#REF!,1)=LEFT(E24,1)),(LEFT(#REF!,2)=LEFT(A24,2))),MAX($K$1:K23)+1,0),IF(AND(('Supplier Change Request FORM Z'!$D$61=C24),(LEFT('Supplier Change Request FORM Z'!$D$58,1)=LEFT(E24,1)),(LEFT('Supplier Change Request FORM Z'!$D$59,2)=LEFT(A24,2))),MAX($K$1:K23)+1,0))</f>
        <v>#REF!</v>
      </c>
      <c r="L24" s="3" t="str">
        <f t="shared" si="1"/>
        <v/>
      </c>
      <c r="M24" s="3"/>
      <c r="O24" s="2" t="s">
        <v>9837</v>
      </c>
      <c r="P24" s="2" t="s">
        <v>9644</v>
      </c>
      <c r="Q24" s="5">
        <f>IF('Supplier Change Request FORM Z'!$D$58="",IF(ISNUMBER(SEARCH(LEFT(#REF!,1),P24)),MAX($Q$1:Q23)+1,0),IF(ISNUMBER(SEARCH(LEFT('Supplier Change Request FORM Z'!$D$58,1),P24)),MAX($Q$1:Q23)+1,0))</f>
        <v>0</v>
      </c>
      <c r="R24" s="3" t="str">
        <f t="shared" si="2"/>
        <v/>
      </c>
      <c r="S24" s="3"/>
      <c r="U24" s="5">
        <f>IF('Supplier Change Request FORM Z'!$D$71="",IF(ISNUMBER(SEARCH(#REF!,C24)),MAX($U$1:U23)+1,0),IF(ISNUMBER(SEARCH('Supplier Change Request FORM Z'!$D$71,C24)),MAX($U$1:U23)+1,0))</f>
        <v>0</v>
      </c>
      <c r="V24" s="3" t="str">
        <f t="shared" si="3"/>
        <v/>
      </c>
      <c r="W24" s="3"/>
      <c r="Y24" s="5">
        <f>IF('Supplier Change Request FORM Z'!$D$71="",IF(ISNUMBER(SEARCH(#REF!,C24)),MAX($Y$1:Y23)+1,0),IF(ISNUMBER(SEARCH('Supplier Change Request FORM Z'!$D$71,C24)),MAX($Y$1:Y23)+1,0))</f>
        <v>0</v>
      </c>
      <c r="Z24" s="3" t="str">
        <f t="shared" si="4"/>
        <v/>
      </c>
      <c r="AA24" s="3"/>
      <c r="AE24" s="5" t="e">
        <f>IF('Supplier Change Request FORM Z'!$D$58="",IF(LEFT(#REF!,1)="F",0,IF(AND((LEFT(#REF!,1)=LEFT(E24,1)),(LEFT(#REF!,2)=LEFT(A24,2))),MAX($AE$1:AE23)+1,0)),IF(LEFT('Supplier Change Request FORM Z'!$D$58,1)="F",0,IF(AND((LEFT('Supplier Change Request FORM Z'!$D$58,1)=LEFT(E24,1)),(LEFT('Supplier Change Request FORM Z'!$D$59,2)=LEFT(A24,2))),MAX($AE$1:AE23)+1,0)))</f>
        <v>#REF!</v>
      </c>
      <c r="AF24" s="3" t="str">
        <f t="shared" si="5"/>
        <v/>
      </c>
      <c r="AG24" s="3"/>
    </row>
    <row r="25" spans="1:33" x14ac:dyDescent="0.35">
      <c r="A25" s="2" t="s">
        <v>103</v>
      </c>
      <c r="B25" s="2" t="s">
        <v>112</v>
      </c>
      <c r="C25" s="2" t="s">
        <v>111</v>
      </c>
      <c r="D25" s="2" t="s">
        <v>112</v>
      </c>
      <c r="E25" s="2" t="s">
        <v>9644</v>
      </c>
      <c r="G25" s="5">
        <f>IF('Supplier Change Request FORM Z'!$D$61="",IF(ISNUMBER(SEARCH(#REF!,C25)),MAX($G$1:G24)+1,0),IF(ISNUMBER(SEARCH('Supplier Change Request FORM Z'!$D$61,C25)),MAX($G$1:G24)+1,0))</f>
        <v>0</v>
      </c>
      <c r="H25" s="3" t="str">
        <f t="shared" si="0"/>
        <v/>
      </c>
      <c r="I25" s="3"/>
      <c r="K25" s="5" t="e">
        <f>IF('Supplier Change Request FORM Z'!$D$58="",IF(AND((#REF!=C25),(LEFT(#REF!,1)=LEFT(E25,1)),(LEFT(#REF!,2)=LEFT(A25,2))),MAX($K$1:K24)+1,0),IF(AND(('Supplier Change Request FORM Z'!$D$61=C25),(LEFT('Supplier Change Request FORM Z'!$D$58,1)=LEFT(E25,1)),(LEFT('Supplier Change Request FORM Z'!$D$59,2)=LEFT(A25,2))),MAX($K$1:K24)+1,0))</f>
        <v>#REF!</v>
      </c>
      <c r="L25" s="3" t="str">
        <f t="shared" si="1"/>
        <v/>
      </c>
      <c r="M25" s="3"/>
      <c r="O25" s="2" t="s">
        <v>9838</v>
      </c>
      <c r="P25" s="2" t="s">
        <v>9644</v>
      </c>
      <c r="Q25" s="5">
        <f>IF('Supplier Change Request FORM Z'!$D$58="",IF(ISNUMBER(SEARCH(LEFT(#REF!,1),P25)),MAX($Q$1:Q24)+1,0),IF(ISNUMBER(SEARCH(LEFT('Supplier Change Request FORM Z'!$D$58,1),P25)),MAX($Q$1:Q24)+1,0))</f>
        <v>0</v>
      </c>
      <c r="R25" s="3" t="str">
        <f t="shared" si="2"/>
        <v/>
      </c>
      <c r="S25" s="3"/>
      <c r="U25" s="5">
        <f>IF('Supplier Change Request FORM Z'!$D$71="",IF(ISNUMBER(SEARCH(#REF!,C25)),MAX($U$1:U24)+1,0),IF(ISNUMBER(SEARCH('Supplier Change Request FORM Z'!$D$71,C25)),MAX($U$1:U24)+1,0))</f>
        <v>0</v>
      </c>
      <c r="V25" s="3" t="str">
        <f t="shared" si="3"/>
        <v/>
      </c>
      <c r="W25" s="3"/>
      <c r="Y25" s="5">
        <f>IF('Supplier Change Request FORM Z'!$D$71="",IF(ISNUMBER(SEARCH(#REF!,C25)),MAX($Y$1:Y24)+1,0),IF(ISNUMBER(SEARCH('Supplier Change Request FORM Z'!$D$71,C25)),MAX($Y$1:Y24)+1,0))</f>
        <v>0</v>
      </c>
      <c r="Z25" s="3" t="str">
        <f t="shared" si="4"/>
        <v/>
      </c>
      <c r="AA25" s="3"/>
      <c r="AE25" s="5" t="e">
        <f>IF('Supplier Change Request FORM Z'!$D$58="",IF(LEFT(#REF!,1)="F",0,IF(AND((LEFT(#REF!,1)=LEFT(E25,1)),(LEFT(#REF!,2)=LEFT(A25,2))),MAX($AE$1:AE24)+1,0)),IF(LEFT('Supplier Change Request FORM Z'!$D$58,1)="F",0,IF(AND((LEFT('Supplier Change Request FORM Z'!$D$58,1)=LEFT(E25,1)),(LEFT('Supplier Change Request FORM Z'!$D$59,2)=LEFT(A25,2))),MAX($AE$1:AE24)+1,0)))</f>
        <v>#REF!</v>
      </c>
      <c r="AF25" s="3" t="str">
        <f t="shared" si="5"/>
        <v/>
      </c>
      <c r="AG25" s="3"/>
    </row>
    <row r="26" spans="1:33" x14ac:dyDescent="0.35">
      <c r="A26" s="2" t="s">
        <v>103</v>
      </c>
      <c r="B26" s="2" t="s">
        <v>117</v>
      </c>
      <c r="C26" s="2" t="s">
        <v>116</v>
      </c>
      <c r="D26" s="2" t="s">
        <v>117</v>
      </c>
      <c r="E26" s="2" t="s">
        <v>9644</v>
      </c>
      <c r="G26" s="5">
        <f>IF('Supplier Change Request FORM Z'!$D$61="",IF(ISNUMBER(SEARCH(#REF!,C26)),MAX($G$1:G25)+1,0),IF(ISNUMBER(SEARCH('Supplier Change Request FORM Z'!$D$61,C26)),MAX($G$1:G25)+1,0))</f>
        <v>0</v>
      </c>
      <c r="H26" s="3" t="str">
        <f t="shared" si="0"/>
        <v/>
      </c>
      <c r="I26" s="3"/>
      <c r="K26" s="5" t="e">
        <f>IF('Supplier Change Request FORM Z'!$D$58="",IF(AND((#REF!=C26),(LEFT(#REF!,1)=LEFT(E26,1)),(LEFT(#REF!,2)=LEFT(A26,2))),MAX($K$1:K25)+1,0),IF(AND(('Supplier Change Request FORM Z'!$D$61=C26),(LEFT('Supplier Change Request FORM Z'!$D$58,1)=LEFT(E26,1)),(LEFT('Supplier Change Request FORM Z'!$D$59,2)=LEFT(A26,2))),MAX($K$1:K25)+1,0))</f>
        <v>#REF!</v>
      </c>
      <c r="L26" s="3" t="str">
        <f t="shared" si="1"/>
        <v/>
      </c>
      <c r="M26" s="3"/>
      <c r="O26" s="2" t="s">
        <v>9839</v>
      </c>
      <c r="P26" s="2" t="s">
        <v>9644</v>
      </c>
      <c r="Q26" s="5">
        <f>IF('Supplier Change Request FORM Z'!$D$58="",IF(ISNUMBER(SEARCH(LEFT(#REF!,1),P26)),MAX($Q$1:Q25)+1,0),IF(ISNUMBER(SEARCH(LEFT('Supplier Change Request FORM Z'!$D$58,1),P26)),MAX($Q$1:Q25)+1,0))</f>
        <v>0</v>
      </c>
      <c r="R26" s="3" t="str">
        <f t="shared" si="2"/>
        <v/>
      </c>
      <c r="S26" s="3"/>
      <c r="U26" s="5">
        <f>IF('Supplier Change Request FORM Z'!$D$71="",IF(ISNUMBER(SEARCH(#REF!,C26)),MAX($U$1:U25)+1,0),IF(ISNUMBER(SEARCH('Supplier Change Request FORM Z'!$D$71,C26)),MAX($U$1:U25)+1,0))</f>
        <v>0</v>
      </c>
      <c r="V26" s="3" t="str">
        <f t="shared" si="3"/>
        <v/>
      </c>
      <c r="W26" s="3"/>
      <c r="Y26" s="5">
        <f>IF('Supplier Change Request FORM Z'!$D$71="",IF(ISNUMBER(SEARCH(#REF!,C26)),MAX($Y$1:Y25)+1,0),IF(ISNUMBER(SEARCH('Supplier Change Request FORM Z'!$D$71,C26)),MAX($Y$1:Y25)+1,0))</f>
        <v>0</v>
      </c>
      <c r="Z26" s="3" t="str">
        <f t="shared" si="4"/>
        <v/>
      </c>
      <c r="AA26" s="3"/>
      <c r="AE26" s="5" t="e">
        <f>IF('Supplier Change Request FORM Z'!$D$58="",IF(LEFT(#REF!,1)="F",0,IF(AND((LEFT(#REF!,1)=LEFT(E26,1)),(LEFT(#REF!,2)=LEFT(A26,2))),MAX($AE$1:AE25)+1,0)),IF(LEFT('Supplier Change Request FORM Z'!$D$58,1)="F",0,IF(AND((LEFT('Supplier Change Request FORM Z'!$D$58,1)=LEFT(E26,1)),(LEFT('Supplier Change Request FORM Z'!$D$59,2)=LEFT(A26,2))),MAX($AE$1:AE25)+1,0)))</f>
        <v>#REF!</v>
      </c>
      <c r="AF26" s="3" t="str">
        <f t="shared" si="5"/>
        <v/>
      </c>
      <c r="AG26" s="3"/>
    </row>
    <row r="27" spans="1:33" x14ac:dyDescent="0.35">
      <c r="A27" s="2" t="s">
        <v>103</v>
      </c>
      <c r="B27" s="2" t="s">
        <v>119</v>
      </c>
      <c r="C27" s="2" t="s">
        <v>118</v>
      </c>
      <c r="D27" s="2" t="s">
        <v>119</v>
      </c>
      <c r="E27" s="2" t="s">
        <v>9644</v>
      </c>
      <c r="G27" s="5">
        <f>IF('Supplier Change Request FORM Z'!$D$61="",IF(ISNUMBER(SEARCH(#REF!,C27)),MAX($G$1:G26)+1,0),IF(ISNUMBER(SEARCH('Supplier Change Request FORM Z'!$D$61,C27)),MAX($G$1:G26)+1,0))</f>
        <v>0</v>
      </c>
      <c r="H27" s="3" t="str">
        <f t="shared" si="0"/>
        <v/>
      </c>
      <c r="I27" s="3"/>
      <c r="K27" s="5" t="e">
        <f>IF('Supplier Change Request FORM Z'!$D$58="",IF(AND((#REF!=C27),(LEFT(#REF!,1)=LEFT(E27,1)),(LEFT(#REF!,2)=LEFT(A27,2))),MAX($K$1:K26)+1,0),IF(AND(('Supplier Change Request FORM Z'!$D$61=C27),(LEFT('Supplier Change Request FORM Z'!$D$58,1)=LEFT(E27,1)),(LEFT('Supplier Change Request FORM Z'!$D$59,2)=LEFT(A27,2))),MAX($K$1:K26)+1,0))</f>
        <v>#REF!</v>
      </c>
      <c r="L27" s="3" t="str">
        <f t="shared" si="1"/>
        <v/>
      </c>
      <c r="M27" s="3"/>
      <c r="O27" s="2" t="s">
        <v>9840</v>
      </c>
      <c r="P27" s="2" t="s">
        <v>9644</v>
      </c>
      <c r="Q27" s="5">
        <f>IF('Supplier Change Request FORM Z'!$D$58="",IF(ISNUMBER(SEARCH(LEFT(#REF!,1),P27)),MAX($Q$1:Q26)+1,0),IF(ISNUMBER(SEARCH(LEFT('Supplier Change Request FORM Z'!$D$58,1),P27)),MAX($Q$1:Q26)+1,0))</f>
        <v>0</v>
      </c>
      <c r="R27" s="3" t="str">
        <f t="shared" si="2"/>
        <v/>
      </c>
      <c r="S27" s="3"/>
      <c r="U27" s="5">
        <f>IF('Supplier Change Request FORM Z'!$D$71="",IF(ISNUMBER(SEARCH(#REF!,C27)),MAX($U$1:U26)+1,0),IF(ISNUMBER(SEARCH('Supplier Change Request FORM Z'!$D$71,C27)),MAX($U$1:U26)+1,0))</f>
        <v>0</v>
      </c>
      <c r="V27" s="3" t="str">
        <f t="shared" si="3"/>
        <v/>
      </c>
      <c r="W27" s="3"/>
      <c r="Y27" s="5">
        <f>IF('Supplier Change Request FORM Z'!$D$71="",IF(ISNUMBER(SEARCH(#REF!,C27)),MAX($Y$1:Y26)+1,0),IF(ISNUMBER(SEARCH('Supplier Change Request FORM Z'!$D$71,C27)),MAX($Y$1:Y26)+1,0))</f>
        <v>0</v>
      </c>
      <c r="Z27" s="3" t="str">
        <f t="shared" si="4"/>
        <v/>
      </c>
      <c r="AA27" s="3"/>
      <c r="AE27" s="5" t="e">
        <f>IF('Supplier Change Request FORM Z'!$D$58="",IF(LEFT(#REF!,1)="F",0,IF(AND((LEFT(#REF!,1)=LEFT(E27,1)),(LEFT(#REF!,2)=LEFT(A27,2))),MAX($AE$1:AE26)+1,0)),IF(LEFT('Supplier Change Request FORM Z'!$D$58,1)="F",0,IF(AND((LEFT('Supplier Change Request FORM Z'!$D$58,1)=LEFT(E27,1)),(LEFT('Supplier Change Request FORM Z'!$D$59,2)=LEFT(A27,2))),MAX($AE$1:AE26)+1,0)))</f>
        <v>#REF!</v>
      </c>
      <c r="AF27" s="3" t="str">
        <f t="shared" si="5"/>
        <v/>
      </c>
      <c r="AG27" s="3"/>
    </row>
    <row r="28" spans="1:33" x14ac:dyDescent="0.35">
      <c r="A28" s="2" t="s">
        <v>103</v>
      </c>
      <c r="B28" s="2" t="s">
        <v>121</v>
      </c>
      <c r="C28" s="2" t="s">
        <v>120</v>
      </c>
      <c r="D28" s="2" t="s">
        <v>121</v>
      </c>
      <c r="E28" s="2" t="s">
        <v>9644</v>
      </c>
      <c r="G28" s="5">
        <f>IF('Supplier Change Request FORM Z'!$D$61="",IF(ISNUMBER(SEARCH(#REF!,C28)),MAX($G$1:G27)+1,0),IF(ISNUMBER(SEARCH('Supplier Change Request FORM Z'!$D$61,C28)),MAX($G$1:G27)+1,0))</f>
        <v>0</v>
      </c>
      <c r="H28" s="3" t="str">
        <f t="shared" si="0"/>
        <v/>
      </c>
      <c r="I28" s="3"/>
      <c r="K28" s="5" t="e">
        <f>IF('Supplier Change Request FORM Z'!$D$58="",IF(AND((#REF!=C28),(LEFT(#REF!,1)=LEFT(E28,1)),(LEFT(#REF!,2)=LEFT(A28,2))),MAX($K$1:K27)+1,0),IF(AND(('Supplier Change Request FORM Z'!$D$61=C28),(LEFT('Supplier Change Request FORM Z'!$D$58,1)=LEFT(E28,1)),(LEFT('Supplier Change Request FORM Z'!$D$59,2)=LEFT(A28,2))),MAX($K$1:K27)+1,0))</f>
        <v>#REF!</v>
      </c>
      <c r="L28" s="3" t="str">
        <f t="shared" si="1"/>
        <v/>
      </c>
      <c r="M28" s="3"/>
      <c r="O28" s="2" t="s">
        <v>9843</v>
      </c>
      <c r="P28" s="2" t="s">
        <v>9644</v>
      </c>
      <c r="Q28" s="5">
        <f>IF('Supplier Change Request FORM Z'!$D$58="",IF(ISNUMBER(SEARCH(LEFT(#REF!,1),P28)),MAX($Q$1:Q27)+1,0),IF(ISNUMBER(SEARCH(LEFT('Supplier Change Request FORM Z'!$D$58,1),P28)),MAX($Q$1:Q27)+1,0))</f>
        <v>0</v>
      </c>
      <c r="R28" s="3" t="str">
        <f t="shared" si="2"/>
        <v/>
      </c>
      <c r="S28" s="3"/>
      <c r="U28" s="5">
        <f>IF('Supplier Change Request FORM Z'!$D$71="",IF(ISNUMBER(SEARCH(#REF!,C28)),MAX($U$1:U27)+1,0),IF(ISNUMBER(SEARCH('Supplier Change Request FORM Z'!$D$71,C28)),MAX($U$1:U27)+1,0))</f>
        <v>0</v>
      </c>
      <c r="V28" s="3" t="str">
        <f t="shared" si="3"/>
        <v/>
      </c>
      <c r="W28" s="3"/>
      <c r="Y28" s="5">
        <f>IF('Supplier Change Request FORM Z'!$D$71="",IF(ISNUMBER(SEARCH(#REF!,C28)),MAX($Y$1:Y27)+1,0),IF(ISNUMBER(SEARCH('Supplier Change Request FORM Z'!$D$71,C28)),MAX($Y$1:Y27)+1,0))</f>
        <v>0</v>
      </c>
      <c r="Z28" s="3" t="str">
        <f t="shared" si="4"/>
        <v/>
      </c>
      <c r="AA28" s="3"/>
      <c r="AE28" s="5" t="e">
        <f>IF('Supplier Change Request FORM Z'!$D$58="",IF(LEFT(#REF!,1)="F",0,IF(AND((LEFT(#REF!,1)=LEFT(E28,1)),(LEFT(#REF!,2)=LEFT(A28,2))),MAX($AE$1:AE27)+1,0)),IF(LEFT('Supplier Change Request FORM Z'!$D$58,1)="F",0,IF(AND((LEFT('Supplier Change Request FORM Z'!$D$58,1)=LEFT(E28,1)),(LEFT('Supplier Change Request FORM Z'!$D$59,2)=LEFT(A28,2))),MAX($AE$1:AE27)+1,0)))</f>
        <v>#REF!</v>
      </c>
      <c r="AF28" s="3" t="str">
        <f t="shared" si="5"/>
        <v/>
      </c>
      <c r="AG28" s="3"/>
    </row>
    <row r="29" spans="1:33" x14ac:dyDescent="0.35">
      <c r="A29" s="2" t="s">
        <v>103</v>
      </c>
      <c r="B29" s="2" t="s">
        <v>124</v>
      </c>
      <c r="C29" s="2" t="s">
        <v>9651</v>
      </c>
      <c r="D29" s="2" t="s">
        <v>124</v>
      </c>
      <c r="E29" s="2" t="s">
        <v>9644</v>
      </c>
      <c r="G29" s="5">
        <f>IF('Supplier Change Request FORM Z'!$D$61="",IF(ISNUMBER(SEARCH(#REF!,C29)),MAX($G$1:G28)+1,0),IF(ISNUMBER(SEARCH('Supplier Change Request FORM Z'!$D$61,C29)),MAX($G$1:G28)+1,0))</f>
        <v>0</v>
      </c>
      <c r="H29" s="3" t="str">
        <f t="shared" si="0"/>
        <v/>
      </c>
      <c r="I29" s="3"/>
      <c r="K29" s="5" t="e">
        <f>IF('Supplier Change Request FORM Z'!$D$58="",IF(AND((#REF!=C29),(LEFT(#REF!,1)=LEFT(E29,1)),(LEFT(#REF!,2)=LEFT(A29,2))),MAX($K$1:K28)+1,0),IF(AND(('Supplier Change Request FORM Z'!$D$61=C29),(LEFT('Supplier Change Request FORM Z'!$D$58,1)=LEFT(E29,1)),(LEFT('Supplier Change Request FORM Z'!$D$59,2)=LEFT(A29,2))),MAX($K$1:K28)+1,0))</f>
        <v>#REF!</v>
      </c>
      <c r="L29" s="3" t="str">
        <f t="shared" si="1"/>
        <v/>
      </c>
      <c r="M29" s="3"/>
      <c r="O29" s="2" t="s">
        <v>9844</v>
      </c>
      <c r="P29" s="2" t="s">
        <v>9644</v>
      </c>
      <c r="Q29" s="5">
        <f>IF('Supplier Change Request FORM Z'!$D$58="",IF(ISNUMBER(SEARCH(LEFT(#REF!,1),P29)),MAX($Q$1:Q28)+1,0),IF(ISNUMBER(SEARCH(LEFT('Supplier Change Request FORM Z'!$D$58,1),P29)),MAX($Q$1:Q28)+1,0))</f>
        <v>0</v>
      </c>
      <c r="R29" s="3" t="str">
        <f t="shared" si="2"/>
        <v/>
      </c>
      <c r="S29" s="3"/>
      <c r="U29" s="5">
        <f>IF('Supplier Change Request FORM Z'!$D$71="",IF(ISNUMBER(SEARCH(#REF!,C29)),MAX($U$1:U28)+1,0),IF(ISNUMBER(SEARCH('Supplier Change Request FORM Z'!$D$71,C29)),MAX($U$1:U28)+1,0))</f>
        <v>0</v>
      </c>
      <c r="V29" s="3" t="str">
        <f t="shared" si="3"/>
        <v/>
      </c>
      <c r="W29" s="3"/>
      <c r="Y29" s="5">
        <f>IF('Supplier Change Request FORM Z'!$D$71="",IF(ISNUMBER(SEARCH(#REF!,C29)),MAX($Y$1:Y28)+1,0),IF(ISNUMBER(SEARCH('Supplier Change Request FORM Z'!$D$71,C29)),MAX($Y$1:Y28)+1,0))</f>
        <v>0</v>
      </c>
      <c r="Z29" s="3" t="str">
        <f t="shared" si="4"/>
        <v/>
      </c>
      <c r="AA29" s="3"/>
      <c r="AE29" s="5" t="e">
        <f>IF('Supplier Change Request FORM Z'!$D$58="",IF(LEFT(#REF!,1)="F",0,IF(AND((LEFT(#REF!,1)=LEFT(E29,1)),(LEFT(#REF!,2)=LEFT(A29,2))),MAX($AE$1:AE28)+1,0)),IF(LEFT('Supplier Change Request FORM Z'!$D$58,1)="F",0,IF(AND((LEFT('Supplier Change Request FORM Z'!$D$58,1)=LEFT(E29,1)),(LEFT('Supplier Change Request FORM Z'!$D$59,2)=LEFT(A29,2))),MAX($AE$1:AE28)+1,0)))</f>
        <v>#REF!</v>
      </c>
      <c r="AF29" s="3" t="str">
        <f t="shared" si="5"/>
        <v/>
      </c>
      <c r="AG29" s="3"/>
    </row>
    <row r="30" spans="1:33" x14ac:dyDescent="0.35">
      <c r="A30" s="2" t="s">
        <v>103</v>
      </c>
      <c r="B30" s="2" t="s">
        <v>123</v>
      </c>
      <c r="C30" s="2" t="s">
        <v>122</v>
      </c>
      <c r="D30" s="2" t="s">
        <v>123</v>
      </c>
      <c r="E30" s="2" t="s">
        <v>9644</v>
      </c>
      <c r="G30" s="5">
        <f>IF('Supplier Change Request FORM Z'!$D$61="",IF(ISNUMBER(SEARCH(#REF!,C30)),MAX($G$1:G29)+1,0),IF(ISNUMBER(SEARCH('Supplier Change Request FORM Z'!$D$61,C30)),MAX($G$1:G29)+1,0))</f>
        <v>0</v>
      </c>
      <c r="H30" s="3" t="str">
        <f t="shared" si="0"/>
        <v/>
      </c>
      <c r="I30" s="3"/>
      <c r="K30" s="5" t="e">
        <f>IF('Supplier Change Request FORM Z'!$D$58="",IF(AND((#REF!=C30),(LEFT(#REF!,1)=LEFT(E30,1)),(LEFT(#REF!,2)=LEFT(A30,2))),MAX($K$1:K29)+1,0),IF(AND(('Supplier Change Request FORM Z'!$D$61=C30),(LEFT('Supplier Change Request FORM Z'!$D$58,1)=LEFT(E30,1)),(LEFT('Supplier Change Request FORM Z'!$D$59,2)=LEFT(A30,2))),MAX($K$1:K29)+1,0))</f>
        <v>#REF!</v>
      </c>
      <c r="L30" s="3" t="str">
        <f t="shared" si="1"/>
        <v/>
      </c>
      <c r="M30" s="3"/>
      <c r="O30" s="2" t="s">
        <v>9846</v>
      </c>
      <c r="P30" s="2" t="s">
        <v>9644</v>
      </c>
      <c r="Q30" s="5">
        <f>IF('Supplier Change Request FORM Z'!$D$58="",IF(ISNUMBER(SEARCH(LEFT(#REF!,1),P30)),MAX($Q$1:Q29)+1,0),IF(ISNUMBER(SEARCH(LEFT('Supplier Change Request FORM Z'!$D$58,1),P30)),MAX($Q$1:Q29)+1,0))</f>
        <v>0</v>
      </c>
      <c r="R30" s="3" t="str">
        <f t="shared" si="2"/>
        <v/>
      </c>
      <c r="S30" s="3"/>
      <c r="U30" s="5">
        <f>IF('Supplier Change Request FORM Z'!$D$71="",IF(ISNUMBER(SEARCH(#REF!,C30)),MAX($U$1:U29)+1,0),IF(ISNUMBER(SEARCH('Supplier Change Request FORM Z'!$D$71,C30)),MAX($U$1:U29)+1,0))</f>
        <v>0</v>
      </c>
      <c r="V30" s="3" t="str">
        <f t="shared" si="3"/>
        <v/>
      </c>
      <c r="W30" s="3"/>
      <c r="Y30" s="5">
        <f>IF('Supplier Change Request FORM Z'!$D$71="",IF(ISNUMBER(SEARCH(#REF!,C30)),MAX($Y$1:Y29)+1,0),IF(ISNUMBER(SEARCH('Supplier Change Request FORM Z'!$D$71,C30)),MAX($Y$1:Y29)+1,0))</f>
        <v>0</v>
      </c>
      <c r="Z30" s="3" t="str">
        <f t="shared" si="4"/>
        <v/>
      </c>
      <c r="AA30" s="3"/>
      <c r="AE30" s="5" t="e">
        <f>IF('Supplier Change Request FORM Z'!$D$58="",IF(LEFT(#REF!,1)="F",0,IF(AND((LEFT(#REF!,1)=LEFT(E30,1)),(LEFT(#REF!,2)=LEFT(A30,2))),MAX($AE$1:AE29)+1,0)),IF(LEFT('Supplier Change Request FORM Z'!$D$58,1)="F",0,IF(AND((LEFT('Supplier Change Request FORM Z'!$D$58,1)=LEFT(E30,1)),(LEFT('Supplier Change Request FORM Z'!$D$59,2)=LEFT(A30,2))),MAX($AE$1:AE29)+1,0)))</f>
        <v>#REF!</v>
      </c>
      <c r="AF30" s="3" t="str">
        <f t="shared" si="5"/>
        <v/>
      </c>
      <c r="AG30" s="3"/>
    </row>
    <row r="31" spans="1:33" x14ac:dyDescent="0.35">
      <c r="A31" s="2" t="s">
        <v>103</v>
      </c>
      <c r="B31" s="2" t="s">
        <v>125</v>
      </c>
      <c r="C31" s="2" t="s">
        <v>9652</v>
      </c>
      <c r="D31" s="2" t="s">
        <v>125</v>
      </c>
      <c r="E31" s="2" t="s">
        <v>9644</v>
      </c>
      <c r="G31" s="5">
        <f>IF('Supplier Change Request FORM Z'!$D$61="",IF(ISNUMBER(SEARCH(#REF!,C31)),MAX($G$1:G30)+1,0),IF(ISNUMBER(SEARCH('Supplier Change Request FORM Z'!$D$61,C31)),MAX($G$1:G30)+1,0))</f>
        <v>0</v>
      </c>
      <c r="H31" s="3" t="str">
        <f t="shared" si="0"/>
        <v/>
      </c>
      <c r="I31" s="3"/>
      <c r="K31" s="5" t="e">
        <f>IF('Supplier Change Request FORM Z'!$D$58="",IF(AND((#REF!=C31),(LEFT(#REF!,1)=LEFT(E31,1)),(LEFT(#REF!,2)=LEFT(A31,2))),MAX($K$1:K30)+1,0),IF(AND(('Supplier Change Request FORM Z'!$D$61=C31),(LEFT('Supplier Change Request FORM Z'!$D$58,1)=LEFT(E31,1)),(LEFT('Supplier Change Request FORM Z'!$D$59,2)=LEFT(A31,2))),MAX($K$1:K30)+1,0))</f>
        <v>#REF!</v>
      </c>
      <c r="L31" s="3" t="str">
        <f t="shared" si="1"/>
        <v/>
      </c>
      <c r="M31" s="3"/>
      <c r="O31" s="2" t="s">
        <v>9849</v>
      </c>
      <c r="P31" s="2" t="s">
        <v>9644</v>
      </c>
      <c r="Q31" s="5">
        <f>IF('Supplier Change Request FORM Z'!$D$58="",IF(ISNUMBER(SEARCH(LEFT(#REF!,1),P31)),MAX($Q$1:Q30)+1,0),IF(ISNUMBER(SEARCH(LEFT('Supplier Change Request FORM Z'!$D$58,1),P31)),MAX($Q$1:Q30)+1,0))</f>
        <v>0</v>
      </c>
      <c r="R31" s="3" t="str">
        <f t="shared" si="2"/>
        <v/>
      </c>
      <c r="S31" s="3"/>
      <c r="U31" s="5">
        <f>IF('Supplier Change Request FORM Z'!$D$71="",IF(ISNUMBER(SEARCH(#REF!,C31)),MAX($U$1:U30)+1,0),IF(ISNUMBER(SEARCH('Supplier Change Request FORM Z'!$D$71,C31)),MAX($U$1:U30)+1,0))</f>
        <v>0</v>
      </c>
      <c r="V31" s="3" t="str">
        <f t="shared" si="3"/>
        <v/>
      </c>
      <c r="W31" s="3"/>
      <c r="Y31" s="5">
        <f>IF('Supplier Change Request FORM Z'!$D$71="",IF(ISNUMBER(SEARCH(#REF!,C31)),MAX($Y$1:Y30)+1,0),IF(ISNUMBER(SEARCH('Supplier Change Request FORM Z'!$D$71,C31)),MAX($Y$1:Y30)+1,0))</f>
        <v>0</v>
      </c>
      <c r="Z31" s="3" t="str">
        <f t="shared" si="4"/>
        <v/>
      </c>
      <c r="AA31" s="3"/>
      <c r="AE31" s="5" t="e">
        <f>IF('Supplier Change Request FORM Z'!$D$58="",IF(LEFT(#REF!,1)="F",0,IF(AND((LEFT(#REF!,1)=LEFT(E31,1)),(LEFT(#REF!,2)=LEFT(A31,2))),MAX($AE$1:AE30)+1,0)),IF(LEFT('Supplier Change Request FORM Z'!$D$58,1)="F",0,IF(AND((LEFT('Supplier Change Request FORM Z'!$D$58,1)=LEFT(E31,1)),(LEFT('Supplier Change Request FORM Z'!$D$59,2)=LEFT(A31,2))),MAX($AE$1:AE30)+1,0)))</f>
        <v>#REF!</v>
      </c>
      <c r="AF31" s="3" t="str">
        <f t="shared" si="5"/>
        <v/>
      </c>
      <c r="AG31" s="3"/>
    </row>
    <row r="32" spans="1:33" x14ac:dyDescent="0.35">
      <c r="A32" s="2" t="s">
        <v>103</v>
      </c>
      <c r="B32" s="2" t="s">
        <v>127</v>
      </c>
      <c r="C32" s="2" t="s">
        <v>126</v>
      </c>
      <c r="D32" s="2" t="s">
        <v>127</v>
      </c>
      <c r="E32" s="2" t="s">
        <v>9644</v>
      </c>
      <c r="G32" s="5">
        <f>IF('Supplier Change Request FORM Z'!$D$61="",IF(ISNUMBER(SEARCH(#REF!,C32)),MAX($G$1:G31)+1,0),IF(ISNUMBER(SEARCH('Supplier Change Request FORM Z'!$D$61,C32)),MAX($G$1:G31)+1,0))</f>
        <v>0</v>
      </c>
      <c r="H32" s="3" t="str">
        <f t="shared" si="0"/>
        <v/>
      </c>
      <c r="I32" s="3"/>
      <c r="K32" s="5" t="e">
        <f>IF('Supplier Change Request FORM Z'!$D$58="",IF(AND((#REF!=C32),(LEFT(#REF!,1)=LEFT(E32,1)),(LEFT(#REF!,2)=LEFT(A32,2))),MAX($K$1:K31)+1,0),IF(AND(('Supplier Change Request FORM Z'!$D$61=C32),(LEFT('Supplier Change Request FORM Z'!$D$58,1)=LEFT(E32,1)),(LEFT('Supplier Change Request FORM Z'!$D$59,2)=LEFT(A32,2))),MAX($K$1:K31)+1,0))</f>
        <v>#REF!</v>
      </c>
      <c r="L32" s="3" t="str">
        <f t="shared" si="1"/>
        <v/>
      </c>
      <c r="M32" s="3"/>
      <c r="O32" s="2" t="s">
        <v>9853</v>
      </c>
      <c r="P32" s="2" t="s">
        <v>9644</v>
      </c>
      <c r="Q32" s="5">
        <f>IF('Supplier Change Request FORM Z'!$D$58="",IF(ISNUMBER(SEARCH(LEFT(#REF!,1),P32)),MAX($Q$1:Q31)+1,0),IF(ISNUMBER(SEARCH(LEFT('Supplier Change Request FORM Z'!$D$58,1),P32)),MAX($Q$1:Q31)+1,0))</f>
        <v>0</v>
      </c>
      <c r="R32" s="3" t="str">
        <f t="shared" si="2"/>
        <v/>
      </c>
      <c r="S32" s="3"/>
      <c r="U32" s="5">
        <f>IF('Supplier Change Request FORM Z'!$D$71="",IF(ISNUMBER(SEARCH(#REF!,C32)),MAX($U$1:U31)+1,0),IF(ISNUMBER(SEARCH('Supplier Change Request FORM Z'!$D$71,C32)),MAX($U$1:U31)+1,0))</f>
        <v>0</v>
      </c>
      <c r="V32" s="3" t="str">
        <f t="shared" si="3"/>
        <v/>
      </c>
      <c r="W32" s="3"/>
      <c r="Y32" s="5">
        <f>IF('Supplier Change Request FORM Z'!$D$71="",IF(ISNUMBER(SEARCH(#REF!,C32)),MAX($Y$1:Y31)+1,0),IF(ISNUMBER(SEARCH('Supplier Change Request FORM Z'!$D$71,C32)),MAX($Y$1:Y31)+1,0))</f>
        <v>0</v>
      </c>
      <c r="Z32" s="3" t="str">
        <f t="shared" si="4"/>
        <v/>
      </c>
      <c r="AA32" s="3"/>
      <c r="AE32" s="5" t="e">
        <f>IF('Supplier Change Request FORM Z'!$D$58="",IF(LEFT(#REF!,1)="F",0,IF(AND((LEFT(#REF!,1)=LEFT(E32,1)),(LEFT(#REF!,2)=LEFT(A32,2))),MAX($AE$1:AE31)+1,0)),IF(LEFT('Supplier Change Request FORM Z'!$D$58,1)="F",0,IF(AND((LEFT('Supplier Change Request FORM Z'!$D$58,1)=LEFT(E32,1)),(LEFT('Supplier Change Request FORM Z'!$D$59,2)=LEFT(A32,2))),MAX($AE$1:AE31)+1,0)))</f>
        <v>#REF!</v>
      </c>
      <c r="AF32" s="3" t="str">
        <f t="shared" si="5"/>
        <v/>
      </c>
      <c r="AG32" s="3"/>
    </row>
    <row r="33" spans="1:33" x14ac:dyDescent="0.35">
      <c r="A33" s="2" t="s">
        <v>103</v>
      </c>
      <c r="B33" s="2" t="s">
        <v>129</v>
      </c>
      <c r="C33" s="2" t="s">
        <v>128</v>
      </c>
      <c r="D33" s="2" t="s">
        <v>129</v>
      </c>
      <c r="E33" s="2" t="s">
        <v>9644</v>
      </c>
      <c r="G33" s="5">
        <f>IF('Supplier Change Request FORM Z'!$D$61="",IF(ISNUMBER(SEARCH(#REF!,C33)),MAX($G$1:G32)+1,0),IF(ISNUMBER(SEARCH('Supplier Change Request FORM Z'!$D$61,C33)),MAX($G$1:G32)+1,0))</f>
        <v>0</v>
      </c>
      <c r="H33" s="3" t="str">
        <f t="shared" si="0"/>
        <v/>
      </c>
      <c r="I33" s="3"/>
      <c r="K33" s="5" t="e">
        <f>IF('Supplier Change Request FORM Z'!$D$58="",IF(AND((#REF!=C33),(LEFT(#REF!,1)=LEFT(E33,1)),(LEFT(#REF!,2)=LEFT(A33,2))),MAX($K$1:K32)+1,0),IF(AND(('Supplier Change Request FORM Z'!$D$61=C33),(LEFT('Supplier Change Request FORM Z'!$D$58,1)=LEFT(E33,1)),(LEFT('Supplier Change Request FORM Z'!$D$59,2)=LEFT(A33,2))),MAX($K$1:K32)+1,0))</f>
        <v>#REF!</v>
      </c>
      <c r="L33" s="3" t="str">
        <f t="shared" si="1"/>
        <v/>
      </c>
      <c r="M33" s="3"/>
      <c r="O33" s="2" t="s">
        <v>9854</v>
      </c>
      <c r="P33" s="2" t="s">
        <v>9644</v>
      </c>
      <c r="Q33" s="5">
        <f>IF('Supplier Change Request FORM Z'!$D$58="",IF(ISNUMBER(SEARCH(LEFT(#REF!,1),P33)),MAX($Q$1:Q32)+1,0),IF(ISNUMBER(SEARCH(LEFT('Supplier Change Request FORM Z'!$D$58,1),P33)),MAX($Q$1:Q32)+1,0))</f>
        <v>0</v>
      </c>
      <c r="R33" s="3" t="str">
        <f t="shared" si="2"/>
        <v/>
      </c>
      <c r="S33" s="3"/>
      <c r="U33" s="5">
        <f>IF('Supplier Change Request FORM Z'!$D$71="",IF(ISNUMBER(SEARCH(#REF!,C33)),MAX($U$1:U32)+1,0),IF(ISNUMBER(SEARCH('Supplier Change Request FORM Z'!$D$71,C33)),MAX($U$1:U32)+1,0))</f>
        <v>0</v>
      </c>
      <c r="V33" s="3" t="str">
        <f t="shared" si="3"/>
        <v/>
      </c>
      <c r="W33" s="3"/>
      <c r="Y33" s="5">
        <f>IF('Supplier Change Request FORM Z'!$D$71="",IF(ISNUMBER(SEARCH(#REF!,C33)),MAX($Y$1:Y32)+1,0),IF(ISNUMBER(SEARCH('Supplier Change Request FORM Z'!$D$71,C33)),MAX($Y$1:Y32)+1,0))</f>
        <v>0</v>
      </c>
      <c r="Z33" s="3" t="str">
        <f t="shared" si="4"/>
        <v/>
      </c>
      <c r="AA33" s="3"/>
      <c r="AE33" s="5" t="e">
        <f>IF('Supplier Change Request FORM Z'!$D$58="",IF(LEFT(#REF!,1)="F",0,IF(AND((LEFT(#REF!,1)=LEFT(E33,1)),(LEFT(#REF!,2)=LEFT(A33,2))),MAX($AE$1:AE32)+1,0)),IF(LEFT('Supplier Change Request FORM Z'!$D$58,1)="F",0,IF(AND((LEFT('Supplier Change Request FORM Z'!$D$58,1)=LEFT(E33,1)),(LEFT('Supplier Change Request FORM Z'!$D$59,2)=LEFT(A33,2))),MAX($AE$1:AE32)+1,0)))</f>
        <v>#REF!</v>
      </c>
      <c r="AF33" s="3" t="str">
        <f t="shared" si="5"/>
        <v/>
      </c>
      <c r="AG33" s="3"/>
    </row>
    <row r="34" spans="1:33" x14ac:dyDescent="0.35">
      <c r="A34" s="2" t="s">
        <v>103</v>
      </c>
      <c r="B34" s="2" t="s">
        <v>131</v>
      </c>
      <c r="C34" s="2" t="s">
        <v>130</v>
      </c>
      <c r="D34" s="2" t="s">
        <v>131</v>
      </c>
      <c r="E34" s="2" t="s">
        <v>9644</v>
      </c>
      <c r="G34" s="5">
        <f>IF('Supplier Change Request FORM Z'!$D$61="",IF(ISNUMBER(SEARCH(#REF!,C34)),MAX($G$1:G33)+1,0),IF(ISNUMBER(SEARCH('Supplier Change Request FORM Z'!$D$61,C34)),MAX($G$1:G33)+1,0))</f>
        <v>0</v>
      </c>
      <c r="H34" s="3" t="str">
        <f t="shared" si="0"/>
        <v/>
      </c>
      <c r="I34" s="3"/>
      <c r="K34" s="5" t="e">
        <f>IF('Supplier Change Request FORM Z'!$D$58="",IF(AND((#REF!=C34),(LEFT(#REF!,1)=LEFT(E34,1)),(LEFT(#REF!,2)=LEFT(A34,2))),MAX($K$1:K33)+1,0),IF(AND(('Supplier Change Request FORM Z'!$D$61=C34),(LEFT('Supplier Change Request FORM Z'!$D$58,1)=LEFT(E34,1)),(LEFT('Supplier Change Request FORM Z'!$D$59,2)=LEFT(A34,2))),MAX($K$1:K33)+1,0))</f>
        <v>#REF!</v>
      </c>
      <c r="L34" s="3" t="str">
        <f t="shared" si="1"/>
        <v/>
      </c>
      <c r="M34" s="3"/>
      <c r="O34" s="2" t="s">
        <v>9855</v>
      </c>
      <c r="P34" s="2" t="s">
        <v>9644</v>
      </c>
      <c r="Q34" s="5">
        <f>IF('Supplier Change Request FORM Z'!$D$58="",IF(ISNUMBER(SEARCH(LEFT(#REF!,1),P34)),MAX($Q$1:Q33)+1,0),IF(ISNUMBER(SEARCH(LEFT('Supplier Change Request FORM Z'!$D$58,1),P34)),MAX($Q$1:Q33)+1,0))</f>
        <v>0</v>
      </c>
      <c r="R34" s="3" t="str">
        <f t="shared" ref="R34:R65" si="6">IFERROR(INDEX(O:O,MATCH(ROW(R33),$Q:$Q,0)),"")</f>
        <v/>
      </c>
      <c r="S34" s="3"/>
      <c r="U34" s="5">
        <f>IF('Supplier Change Request FORM Z'!$D$71="",IF(ISNUMBER(SEARCH(#REF!,C34)),MAX($U$1:U33)+1,0),IF(ISNUMBER(SEARCH('Supplier Change Request FORM Z'!$D$71,C34)),MAX($U$1:U33)+1,0))</f>
        <v>0</v>
      </c>
      <c r="V34" s="3" t="str">
        <f t="shared" si="3"/>
        <v/>
      </c>
      <c r="W34" s="3"/>
      <c r="Y34" s="5">
        <f>IF('Supplier Change Request FORM Z'!$D$71="",IF(ISNUMBER(SEARCH(#REF!,C34)),MAX($Y$1:Y33)+1,0),IF(ISNUMBER(SEARCH('Supplier Change Request FORM Z'!$D$71,C34)),MAX($Y$1:Y33)+1,0))</f>
        <v>0</v>
      </c>
      <c r="Z34" s="3" t="str">
        <f t="shared" si="4"/>
        <v/>
      </c>
      <c r="AA34" s="3"/>
      <c r="AE34" s="5" t="e">
        <f>IF('Supplier Change Request FORM Z'!$D$58="",IF(LEFT(#REF!,1)="F",0,IF(AND((LEFT(#REF!,1)=LEFT(E34,1)),(LEFT(#REF!,2)=LEFT(A34,2))),MAX($AE$1:AE33)+1,0)),IF(LEFT('Supplier Change Request FORM Z'!$D$58,1)="F",0,IF(AND((LEFT('Supplier Change Request FORM Z'!$D$58,1)=LEFT(E34,1)),(LEFT('Supplier Change Request FORM Z'!$D$59,2)=LEFT(A34,2))),MAX($AE$1:AE33)+1,0)))</f>
        <v>#REF!</v>
      </c>
      <c r="AF34" s="3" t="str">
        <f t="shared" si="5"/>
        <v/>
      </c>
      <c r="AG34" s="3"/>
    </row>
    <row r="35" spans="1:33" x14ac:dyDescent="0.35">
      <c r="A35" s="2" t="s">
        <v>103</v>
      </c>
      <c r="B35" s="2" t="s">
        <v>190</v>
      </c>
      <c r="C35" s="2" t="s">
        <v>189</v>
      </c>
      <c r="D35" s="2" t="s">
        <v>190</v>
      </c>
      <c r="E35" s="2" t="s">
        <v>9644</v>
      </c>
      <c r="G35" s="5">
        <f>IF('Supplier Change Request FORM Z'!$D$61="",IF(ISNUMBER(SEARCH(#REF!,C35)),MAX($G$1:G34)+1,0),IF(ISNUMBER(SEARCH('Supplier Change Request FORM Z'!$D$61,C35)),MAX($G$1:G34)+1,0))</f>
        <v>0</v>
      </c>
      <c r="H35" s="3" t="str">
        <f t="shared" si="0"/>
        <v/>
      </c>
      <c r="I35" s="3"/>
      <c r="K35" s="5" t="e">
        <f>IF('Supplier Change Request FORM Z'!$D$58="",IF(AND((#REF!=C35),(LEFT(#REF!,1)=LEFT(E35,1)),(LEFT(#REF!,2)=LEFT(A35,2))),MAX($K$1:K34)+1,0),IF(AND(('Supplier Change Request FORM Z'!$D$61=C35),(LEFT('Supplier Change Request FORM Z'!$D$58,1)=LEFT(E35,1)),(LEFT('Supplier Change Request FORM Z'!$D$59,2)=LEFT(A35,2))),MAX($K$1:K34)+1,0))</f>
        <v>#REF!</v>
      </c>
      <c r="L35" s="3" t="str">
        <f t="shared" si="1"/>
        <v/>
      </c>
      <c r="M35" s="3"/>
      <c r="O35" s="2" t="s">
        <v>9858</v>
      </c>
      <c r="P35" s="2" t="s">
        <v>9644</v>
      </c>
      <c r="Q35" s="5">
        <f>IF('Supplier Change Request FORM Z'!$D$58="",IF(ISNUMBER(SEARCH(LEFT(#REF!,1),P35)),MAX($Q$1:Q34)+1,0),IF(ISNUMBER(SEARCH(LEFT('Supplier Change Request FORM Z'!$D$58,1),P35)),MAX($Q$1:Q34)+1,0))</f>
        <v>0</v>
      </c>
      <c r="R35" s="3" t="str">
        <f t="shared" si="6"/>
        <v/>
      </c>
      <c r="S35" s="3"/>
      <c r="U35" s="5">
        <f>IF('Supplier Change Request FORM Z'!$D$71="",IF(ISNUMBER(SEARCH(#REF!,C35)),MAX($U$1:U34)+1,0),IF(ISNUMBER(SEARCH('Supplier Change Request FORM Z'!$D$71,C35)),MAX($U$1:U34)+1,0))</f>
        <v>0</v>
      </c>
      <c r="V35" s="3" t="str">
        <f t="shared" si="3"/>
        <v/>
      </c>
      <c r="W35" s="3"/>
      <c r="Y35" s="5">
        <f>IF('Supplier Change Request FORM Z'!$D$71="",IF(ISNUMBER(SEARCH(#REF!,C35)),MAX($Y$1:Y34)+1,0),IF(ISNUMBER(SEARCH('Supplier Change Request FORM Z'!$D$71,C35)),MAX($Y$1:Y34)+1,0))</f>
        <v>0</v>
      </c>
      <c r="Z35" s="3" t="str">
        <f t="shared" si="4"/>
        <v/>
      </c>
      <c r="AA35" s="3"/>
      <c r="AE35" s="5" t="e">
        <f>IF('Supplier Change Request FORM Z'!$D$58="",IF(LEFT(#REF!,1)="F",0,IF(AND((LEFT(#REF!,1)=LEFT(E35,1)),(LEFT(#REF!,2)=LEFT(A35,2))),MAX($AE$1:AE34)+1,0)),IF(LEFT('Supplier Change Request FORM Z'!$D$58,1)="F",0,IF(AND((LEFT('Supplier Change Request FORM Z'!$D$58,1)=LEFT(E35,1)),(LEFT('Supplier Change Request FORM Z'!$D$59,2)=LEFT(A35,2))),MAX($AE$1:AE34)+1,0)))</f>
        <v>#REF!</v>
      </c>
      <c r="AF35" s="3" t="str">
        <f t="shared" si="5"/>
        <v/>
      </c>
      <c r="AG35" s="3"/>
    </row>
    <row r="36" spans="1:33" x14ac:dyDescent="0.35">
      <c r="A36" s="2" t="s">
        <v>103</v>
      </c>
      <c r="B36" s="2" t="s">
        <v>105</v>
      </c>
      <c r="C36" s="2" t="s">
        <v>9650</v>
      </c>
      <c r="D36" s="2" t="s">
        <v>105</v>
      </c>
      <c r="E36" s="2" t="s">
        <v>9644</v>
      </c>
      <c r="G36" s="5">
        <f>IF('Supplier Change Request FORM Z'!$D$61="",IF(ISNUMBER(SEARCH(#REF!,C36)),MAX($G$1:G35)+1,0),IF(ISNUMBER(SEARCH('Supplier Change Request FORM Z'!$D$61,C36)),MAX($G$1:G35)+1,0))</f>
        <v>0</v>
      </c>
      <c r="H36" s="3" t="str">
        <f t="shared" si="0"/>
        <v/>
      </c>
      <c r="I36" s="3"/>
      <c r="K36" s="5" t="e">
        <f>IF('Supplier Change Request FORM Z'!$D$58="",IF(AND((#REF!=C36),(LEFT(#REF!,1)=LEFT(E36,1)),(LEFT(#REF!,2)=LEFT(A36,2))),MAX($K$1:K35)+1,0),IF(AND(('Supplier Change Request FORM Z'!$D$61=C36),(LEFT('Supplier Change Request FORM Z'!$D$58,1)=LEFT(E36,1)),(LEFT('Supplier Change Request FORM Z'!$D$59,2)=LEFT(A36,2))),MAX($K$1:K35)+1,0))</f>
        <v>#REF!</v>
      </c>
      <c r="L36" s="3" t="str">
        <f t="shared" si="1"/>
        <v/>
      </c>
      <c r="M36" s="3"/>
      <c r="O36" s="2" t="s">
        <v>9859</v>
      </c>
      <c r="P36" s="2" t="s">
        <v>9644</v>
      </c>
      <c r="Q36" s="5">
        <f>IF('Supplier Change Request FORM Z'!$D$58="",IF(ISNUMBER(SEARCH(LEFT(#REF!,1),P36)),MAX($Q$1:Q35)+1,0),IF(ISNUMBER(SEARCH(LEFT('Supplier Change Request FORM Z'!$D$58,1),P36)),MAX($Q$1:Q35)+1,0))</f>
        <v>0</v>
      </c>
      <c r="R36" s="3" t="str">
        <f t="shared" si="6"/>
        <v/>
      </c>
      <c r="S36" s="3"/>
      <c r="U36" s="5">
        <f>IF('Supplier Change Request FORM Z'!$D$71="",IF(ISNUMBER(SEARCH(#REF!,C36)),MAX($U$1:U35)+1,0),IF(ISNUMBER(SEARCH('Supplier Change Request FORM Z'!$D$71,C36)),MAX($U$1:U35)+1,0))</f>
        <v>0</v>
      </c>
      <c r="V36" s="3" t="str">
        <f t="shared" si="3"/>
        <v/>
      </c>
      <c r="W36" s="3"/>
      <c r="Y36" s="5">
        <f>IF('Supplier Change Request FORM Z'!$D$71="",IF(ISNUMBER(SEARCH(#REF!,C36)),MAX($Y$1:Y35)+1,0),IF(ISNUMBER(SEARCH('Supplier Change Request FORM Z'!$D$71,C36)),MAX($Y$1:Y35)+1,0))</f>
        <v>0</v>
      </c>
      <c r="Z36" s="3" t="str">
        <f t="shared" si="4"/>
        <v/>
      </c>
      <c r="AA36" s="3"/>
      <c r="AE36" s="5" t="e">
        <f>IF('Supplier Change Request FORM Z'!$D$58="",IF(LEFT(#REF!,1)="F",0,IF(AND((LEFT(#REF!,1)=LEFT(E36,1)),(LEFT(#REF!,2)=LEFT(A36,2))),MAX($AE$1:AE35)+1,0)),IF(LEFT('Supplier Change Request FORM Z'!$D$58,1)="F",0,IF(AND((LEFT('Supplier Change Request FORM Z'!$D$58,1)=LEFT(E36,1)),(LEFT('Supplier Change Request FORM Z'!$D$59,2)=LEFT(A36,2))),MAX($AE$1:AE35)+1,0)))</f>
        <v>#REF!</v>
      </c>
      <c r="AF36" s="3" t="str">
        <f t="shared" si="5"/>
        <v/>
      </c>
      <c r="AG36" s="3"/>
    </row>
    <row r="37" spans="1:33" x14ac:dyDescent="0.35">
      <c r="A37" s="2" t="s">
        <v>103</v>
      </c>
      <c r="B37" s="2" t="s">
        <v>188</v>
      </c>
      <c r="C37" s="2" t="s">
        <v>9656</v>
      </c>
      <c r="D37" s="2" t="s">
        <v>188</v>
      </c>
      <c r="E37" s="2" t="s">
        <v>9644</v>
      </c>
      <c r="G37" s="5">
        <f>IF('Supplier Change Request FORM Z'!$D$61="",IF(ISNUMBER(SEARCH(#REF!,C37)),MAX($G$1:G36)+1,0),IF(ISNUMBER(SEARCH('Supplier Change Request FORM Z'!$D$61,C37)),MAX($G$1:G36)+1,0))</f>
        <v>0</v>
      </c>
      <c r="H37" s="3" t="str">
        <f t="shared" si="0"/>
        <v/>
      </c>
      <c r="I37" s="3"/>
      <c r="K37" s="5" t="e">
        <f>IF('Supplier Change Request FORM Z'!$D$58="",IF(AND((#REF!=C37),(LEFT(#REF!,1)=LEFT(E37,1)),(LEFT(#REF!,2)=LEFT(A37,2))),MAX($K$1:K36)+1,0),IF(AND(('Supplier Change Request FORM Z'!$D$61=C37),(LEFT('Supplier Change Request FORM Z'!$D$58,1)=LEFT(E37,1)),(LEFT('Supplier Change Request FORM Z'!$D$59,2)=LEFT(A37,2))),MAX($K$1:K36)+1,0))</f>
        <v>#REF!</v>
      </c>
      <c r="L37" s="3" t="str">
        <f t="shared" si="1"/>
        <v/>
      </c>
      <c r="M37" s="3"/>
      <c r="O37" s="2" t="s">
        <v>9860</v>
      </c>
      <c r="P37" s="2" t="s">
        <v>9644</v>
      </c>
      <c r="Q37" s="5">
        <f>IF('Supplier Change Request FORM Z'!$D$58="",IF(ISNUMBER(SEARCH(LEFT(#REF!,1),P37)),MAX($Q$1:Q36)+1,0),IF(ISNUMBER(SEARCH(LEFT('Supplier Change Request FORM Z'!$D$58,1),P37)),MAX($Q$1:Q36)+1,0))</f>
        <v>0</v>
      </c>
      <c r="R37" s="3" t="str">
        <f t="shared" si="6"/>
        <v/>
      </c>
      <c r="S37" s="3"/>
      <c r="U37" s="5">
        <f>IF('Supplier Change Request FORM Z'!$D$71="",IF(ISNUMBER(SEARCH(#REF!,C37)),MAX($U$1:U36)+1,0),IF(ISNUMBER(SEARCH('Supplier Change Request FORM Z'!$D$71,C37)),MAX($U$1:U36)+1,0))</f>
        <v>0</v>
      </c>
      <c r="V37" s="3" t="str">
        <f t="shared" si="3"/>
        <v/>
      </c>
      <c r="W37" s="3"/>
      <c r="Y37" s="5">
        <f>IF('Supplier Change Request FORM Z'!$D$71="",IF(ISNUMBER(SEARCH(#REF!,C37)),MAX($Y$1:Y36)+1,0),IF(ISNUMBER(SEARCH('Supplier Change Request FORM Z'!$D$71,C37)),MAX($Y$1:Y36)+1,0))</f>
        <v>0</v>
      </c>
      <c r="Z37" s="3" t="str">
        <f t="shared" si="4"/>
        <v/>
      </c>
      <c r="AA37" s="3"/>
      <c r="AE37" s="5" t="e">
        <f>IF('Supplier Change Request FORM Z'!$D$58="",IF(LEFT(#REF!,1)="F",0,IF(AND((LEFT(#REF!,1)=LEFT(E37,1)),(LEFT(#REF!,2)=LEFT(A37,2))),MAX($AE$1:AE36)+1,0)),IF(LEFT('Supplier Change Request FORM Z'!$D$58,1)="F",0,IF(AND((LEFT('Supplier Change Request FORM Z'!$D$58,1)=LEFT(E37,1)),(LEFT('Supplier Change Request FORM Z'!$D$59,2)=LEFT(A37,2))),MAX($AE$1:AE36)+1,0)))</f>
        <v>#REF!</v>
      </c>
      <c r="AF37" s="3" t="str">
        <f t="shared" si="5"/>
        <v/>
      </c>
      <c r="AG37" s="3"/>
    </row>
    <row r="38" spans="1:33" x14ac:dyDescent="0.35">
      <c r="A38" s="2" t="s">
        <v>103</v>
      </c>
      <c r="B38" s="2" t="s">
        <v>162</v>
      </c>
      <c r="C38" s="2" t="s">
        <v>9653</v>
      </c>
      <c r="D38" s="2" t="s">
        <v>162</v>
      </c>
      <c r="E38" s="2" t="s">
        <v>9644</v>
      </c>
      <c r="G38" s="5">
        <f>IF('Supplier Change Request FORM Z'!$D$61="",IF(ISNUMBER(SEARCH(#REF!,C38)),MAX($G$1:G37)+1,0),IF(ISNUMBER(SEARCH('Supplier Change Request FORM Z'!$D$61,C38)),MAX($G$1:G37)+1,0))</f>
        <v>0</v>
      </c>
      <c r="H38" s="3" t="str">
        <f t="shared" si="0"/>
        <v/>
      </c>
      <c r="I38" s="3"/>
      <c r="K38" s="5" t="e">
        <f>IF('Supplier Change Request FORM Z'!$D$58="",IF(AND((#REF!=C38),(LEFT(#REF!,1)=LEFT(E38,1)),(LEFT(#REF!,2)=LEFT(A38,2))),MAX($K$1:K37)+1,0),IF(AND(('Supplier Change Request FORM Z'!$D$61=C38),(LEFT('Supplier Change Request FORM Z'!$D$58,1)=LEFT(E38,1)),(LEFT('Supplier Change Request FORM Z'!$D$59,2)=LEFT(A38,2))),MAX($K$1:K37)+1,0))</f>
        <v>#REF!</v>
      </c>
      <c r="L38" s="3" t="str">
        <f t="shared" si="1"/>
        <v/>
      </c>
      <c r="M38" s="3"/>
      <c r="O38" s="2" t="s">
        <v>9861</v>
      </c>
      <c r="P38" s="2" t="s">
        <v>9644</v>
      </c>
      <c r="Q38" s="5">
        <f>IF('Supplier Change Request FORM Z'!$D$58="",IF(ISNUMBER(SEARCH(LEFT(#REF!,1),P38)),MAX($Q$1:Q37)+1,0),IF(ISNUMBER(SEARCH(LEFT('Supplier Change Request FORM Z'!$D$58,1),P38)),MAX($Q$1:Q37)+1,0))</f>
        <v>0</v>
      </c>
      <c r="R38" s="3" t="str">
        <f t="shared" si="6"/>
        <v/>
      </c>
      <c r="S38" s="3"/>
      <c r="U38" s="5">
        <f>IF('Supplier Change Request FORM Z'!$D$71="",IF(ISNUMBER(SEARCH(#REF!,C38)),MAX($U$1:U37)+1,0),IF(ISNUMBER(SEARCH('Supplier Change Request FORM Z'!$D$71,C38)),MAX($U$1:U37)+1,0))</f>
        <v>0</v>
      </c>
      <c r="V38" s="3" t="str">
        <f t="shared" si="3"/>
        <v/>
      </c>
      <c r="W38" s="3"/>
      <c r="Y38" s="5">
        <f>IF('Supplier Change Request FORM Z'!$D$71="",IF(ISNUMBER(SEARCH(#REF!,C38)),MAX($Y$1:Y37)+1,0),IF(ISNUMBER(SEARCH('Supplier Change Request FORM Z'!$D$71,C38)),MAX($Y$1:Y37)+1,0))</f>
        <v>0</v>
      </c>
      <c r="Z38" s="3" t="str">
        <f t="shared" si="4"/>
        <v/>
      </c>
      <c r="AA38" s="3"/>
      <c r="AE38" s="5" t="e">
        <f>IF('Supplier Change Request FORM Z'!$D$58="",IF(LEFT(#REF!,1)="F",0,IF(AND((LEFT(#REF!,1)=LEFT(E38,1)),(LEFT(#REF!,2)=LEFT(A38,2))),MAX($AE$1:AE37)+1,0)),IF(LEFT('Supplier Change Request FORM Z'!$D$58,1)="F",0,IF(AND((LEFT('Supplier Change Request FORM Z'!$D$58,1)=LEFT(E38,1)),(LEFT('Supplier Change Request FORM Z'!$D$59,2)=LEFT(A38,2))),MAX($AE$1:AE37)+1,0)))</f>
        <v>#REF!</v>
      </c>
      <c r="AF38" s="3" t="str">
        <f t="shared" si="5"/>
        <v/>
      </c>
      <c r="AG38" s="3"/>
    </row>
    <row r="39" spans="1:33" x14ac:dyDescent="0.35">
      <c r="A39" s="2" t="s">
        <v>103</v>
      </c>
      <c r="B39" s="2" t="s">
        <v>157</v>
      </c>
      <c r="C39" s="2" t="s">
        <v>156</v>
      </c>
      <c r="D39" s="2" t="s">
        <v>157</v>
      </c>
      <c r="E39" s="2" t="s">
        <v>9644</v>
      </c>
      <c r="G39" s="5">
        <f>IF('Supplier Change Request FORM Z'!$D$61="",IF(ISNUMBER(SEARCH(#REF!,C39)),MAX($G$1:G38)+1,0),IF(ISNUMBER(SEARCH('Supplier Change Request FORM Z'!$D$61,C39)),MAX($G$1:G38)+1,0))</f>
        <v>0</v>
      </c>
      <c r="H39" s="3" t="str">
        <f t="shared" si="0"/>
        <v/>
      </c>
      <c r="I39" s="3"/>
      <c r="K39" s="5" t="e">
        <f>IF('Supplier Change Request FORM Z'!$D$58="",IF(AND((#REF!=C39),(LEFT(#REF!,1)=LEFT(E39,1)),(LEFT(#REF!,2)=LEFT(A39,2))),MAX($K$1:K38)+1,0),IF(AND(('Supplier Change Request FORM Z'!$D$61=C39),(LEFT('Supplier Change Request FORM Z'!$D$58,1)=LEFT(E39,1)),(LEFT('Supplier Change Request FORM Z'!$D$59,2)=LEFT(A39,2))),MAX($K$1:K38)+1,0))</f>
        <v>#REF!</v>
      </c>
      <c r="L39" s="3" t="str">
        <f t="shared" si="1"/>
        <v/>
      </c>
      <c r="M39" s="3"/>
      <c r="O39" s="2" t="s">
        <v>9863</v>
      </c>
      <c r="P39" s="2" t="s">
        <v>9644</v>
      </c>
      <c r="Q39" s="5">
        <f>IF('Supplier Change Request FORM Z'!$D$58="",IF(ISNUMBER(SEARCH(LEFT(#REF!,1),P39)),MAX($Q$1:Q38)+1,0),IF(ISNUMBER(SEARCH(LEFT('Supplier Change Request FORM Z'!$D$58,1),P39)),MAX($Q$1:Q38)+1,0))</f>
        <v>0</v>
      </c>
      <c r="R39" s="3" t="str">
        <f t="shared" si="6"/>
        <v/>
      </c>
      <c r="S39" s="3"/>
      <c r="U39" s="5">
        <f>IF('Supplier Change Request FORM Z'!$D$71="",IF(ISNUMBER(SEARCH(#REF!,C39)),MAX($U$1:U38)+1,0),IF(ISNUMBER(SEARCH('Supplier Change Request FORM Z'!$D$71,C39)),MAX($U$1:U38)+1,0))</f>
        <v>0</v>
      </c>
      <c r="V39" s="3" t="str">
        <f t="shared" si="3"/>
        <v/>
      </c>
      <c r="W39" s="3"/>
      <c r="Y39" s="5">
        <f>IF('Supplier Change Request FORM Z'!$D$71="",IF(ISNUMBER(SEARCH(#REF!,C39)),MAX($Y$1:Y38)+1,0),IF(ISNUMBER(SEARCH('Supplier Change Request FORM Z'!$D$71,C39)),MAX($Y$1:Y38)+1,0))</f>
        <v>0</v>
      </c>
      <c r="Z39" s="3" t="str">
        <f t="shared" si="4"/>
        <v/>
      </c>
      <c r="AA39" s="3"/>
      <c r="AE39" s="5" t="e">
        <f>IF('Supplier Change Request FORM Z'!$D$58="",IF(LEFT(#REF!,1)="F",0,IF(AND((LEFT(#REF!,1)=LEFT(E39,1)),(LEFT(#REF!,2)=LEFT(A39,2))),MAX($AE$1:AE38)+1,0)),IF(LEFT('Supplier Change Request FORM Z'!$D$58,1)="F",0,IF(AND((LEFT('Supplier Change Request FORM Z'!$D$58,1)=LEFT(E39,1)),(LEFT('Supplier Change Request FORM Z'!$D$59,2)=LEFT(A39,2))),MAX($AE$1:AE38)+1,0)))</f>
        <v>#REF!</v>
      </c>
      <c r="AF39" s="3" t="str">
        <f t="shared" si="5"/>
        <v/>
      </c>
      <c r="AG39" s="3"/>
    </row>
    <row r="40" spans="1:33" x14ac:dyDescent="0.35">
      <c r="A40" s="2" t="s">
        <v>103</v>
      </c>
      <c r="B40" s="2" t="s">
        <v>135</v>
      </c>
      <c r="C40" s="2" t="s">
        <v>134</v>
      </c>
      <c r="D40" s="2" t="s">
        <v>135</v>
      </c>
      <c r="E40" s="2" t="s">
        <v>9644</v>
      </c>
      <c r="G40" s="5">
        <f>IF('Supplier Change Request FORM Z'!$D$61="",IF(ISNUMBER(SEARCH(#REF!,C40)),MAX($G$1:G39)+1,0),IF(ISNUMBER(SEARCH('Supplier Change Request FORM Z'!$D$61,C40)),MAX($G$1:G39)+1,0))</f>
        <v>0</v>
      </c>
      <c r="H40" s="3" t="str">
        <f t="shared" si="0"/>
        <v/>
      </c>
      <c r="I40" s="3"/>
      <c r="K40" s="5" t="e">
        <f>IF('Supplier Change Request FORM Z'!$D$58="",IF(AND((#REF!=C40),(LEFT(#REF!,1)=LEFT(E40,1)),(LEFT(#REF!,2)=LEFT(A40,2))),MAX($K$1:K39)+1,0),IF(AND(('Supplier Change Request FORM Z'!$D$61=C40),(LEFT('Supplier Change Request FORM Z'!$D$58,1)=LEFT(E40,1)),(LEFT('Supplier Change Request FORM Z'!$D$59,2)=LEFT(A40,2))),MAX($K$1:K39)+1,0))</f>
        <v>#REF!</v>
      </c>
      <c r="L40" s="3" t="str">
        <f t="shared" si="1"/>
        <v/>
      </c>
      <c r="M40" s="3"/>
      <c r="O40" s="2" t="s">
        <v>9864</v>
      </c>
      <c r="P40" s="2" t="s">
        <v>9644</v>
      </c>
      <c r="Q40" s="5">
        <f>IF('Supplier Change Request FORM Z'!$D$58="",IF(ISNUMBER(SEARCH(LEFT(#REF!,1),P40)),MAX($Q$1:Q39)+1,0),IF(ISNUMBER(SEARCH(LEFT('Supplier Change Request FORM Z'!$D$58,1),P40)),MAX($Q$1:Q39)+1,0))</f>
        <v>0</v>
      </c>
      <c r="R40" s="3" t="str">
        <f t="shared" si="6"/>
        <v/>
      </c>
      <c r="S40" s="3"/>
      <c r="U40" s="5">
        <f>IF('Supplier Change Request FORM Z'!$D$71="",IF(ISNUMBER(SEARCH(#REF!,C40)),MAX($U$1:U39)+1,0),IF(ISNUMBER(SEARCH('Supplier Change Request FORM Z'!$D$71,C40)),MAX($U$1:U39)+1,0))</f>
        <v>0</v>
      </c>
      <c r="V40" s="3" t="str">
        <f t="shared" si="3"/>
        <v/>
      </c>
      <c r="W40" s="3"/>
      <c r="Y40" s="5">
        <f>IF('Supplier Change Request FORM Z'!$D$71="",IF(ISNUMBER(SEARCH(#REF!,C40)),MAX($Y$1:Y39)+1,0),IF(ISNUMBER(SEARCH('Supplier Change Request FORM Z'!$D$71,C40)),MAX($Y$1:Y39)+1,0))</f>
        <v>0</v>
      </c>
      <c r="Z40" s="3" t="str">
        <f t="shared" si="4"/>
        <v/>
      </c>
      <c r="AA40" s="3"/>
      <c r="AE40" s="5" t="e">
        <f>IF('Supplier Change Request FORM Z'!$D$58="",IF(LEFT(#REF!,1)="F",0,IF(AND((LEFT(#REF!,1)=LEFT(E40,1)),(LEFT(#REF!,2)=LEFT(A40,2))),MAX($AE$1:AE39)+1,0)),IF(LEFT('Supplier Change Request FORM Z'!$D$58,1)="F",0,IF(AND((LEFT('Supplier Change Request FORM Z'!$D$58,1)=LEFT(E40,1)),(LEFT('Supplier Change Request FORM Z'!$D$59,2)=LEFT(A40,2))),MAX($AE$1:AE39)+1,0)))</f>
        <v>#REF!</v>
      </c>
      <c r="AF40" s="3" t="str">
        <f t="shared" si="5"/>
        <v/>
      </c>
      <c r="AG40" s="3"/>
    </row>
    <row r="41" spans="1:33" x14ac:dyDescent="0.35">
      <c r="A41" s="2" t="s">
        <v>103</v>
      </c>
      <c r="B41" s="2" t="s">
        <v>139</v>
      </c>
      <c r="C41" s="2" t="s">
        <v>138</v>
      </c>
      <c r="D41" s="2" t="s">
        <v>139</v>
      </c>
      <c r="E41" s="2" t="s">
        <v>9644</v>
      </c>
      <c r="G41" s="5">
        <f>IF('Supplier Change Request FORM Z'!$D$61="",IF(ISNUMBER(SEARCH(#REF!,C41)),MAX($G$1:G40)+1,0),IF(ISNUMBER(SEARCH('Supplier Change Request FORM Z'!$D$61,C41)),MAX($G$1:G40)+1,0))</f>
        <v>0</v>
      </c>
      <c r="H41" s="3" t="str">
        <f t="shared" si="0"/>
        <v/>
      </c>
      <c r="I41" s="3"/>
      <c r="K41" s="5" t="e">
        <f>IF('Supplier Change Request FORM Z'!$D$58="",IF(AND((#REF!=C41),(LEFT(#REF!,1)=LEFT(E41,1)),(LEFT(#REF!,2)=LEFT(A41,2))),MAX($K$1:K40)+1,0),IF(AND(('Supplier Change Request FORM Z'!$D$61=C41),(LEFT('Supplier Change Request FORM Z'!$D$58,1)=LEFT(E41,1)),(LEFT('Supplier Change Request FORM Z'!$D$59,2)=LEFT(A41,2))),MAX($K$1:K40)+1,0))</f>
        <v>#REF!</v>
      </c>
      <c r="L41" s="3" t="str">
        <f t="shared" si="1"/>
        <v/>
      </c>
      <c r="M41" s="3"/>
      <c r="O41" s="2" t="s">
        <v>9866</v>
      </c>
      <c r="P41" s="2" t="s">
        <v>9644</v>
      </c>
      <c r="Q41" s="5">
        <f>IF('Supplier Change Request FORM Z'!$D$58="",IF(ISNUMBER(SEARCH(LEFT(#REF!,1),P41)),MAX($Q$1:Q40)+1,0),IF(ISNUMBER(SEARCH(LEFT('Supplier Change Request FORM Z'!$D$58,1),P41)),MAX($Q$1:Q40)+1,0))</f>
        <v>0</v>
      </c>
      <c r="R41" s="3" t="str">
        <f t="shared" si="6"/>
        <v/>
      </c>
      <c r="S41" s="3"/>
      <c r="U41" s="5">
        <f>IF('Supplier Change Request FORM Z'!$D$71="",IF(ISNUMBER(SEARCH(#REF!,C41)),MAX($U$1:U40)+1,0),IF(ISNUMBER(SEARCH('Supplier Change Request FORM Z'!$D$71,C41)),MAX($U$1:U40)+1,0))</f>
        <v>0</v>
      </c>
      <c r="V41" s="3" t="str">
        <f t="shared" si="3"/>
        <v/>
      </c>
      <c r="W41" s="3"/>
      <c r="Y41" s="5">
        <f>IF('Supplier Change Request FORM Z'!$D$71="",IF(ISNUMBER(SEARCH(#REF!,C41)),MAX($Y$1:Y40)+1,0),IF(ISNUMBER(SEARCH('Supplier Change Request FORM Z'!$D$71,C41)),MAX($Y$1:Y40)+1,0))</f>
        <v>0</v>
      </c>
      <c r="Z41" s="3" t="str">
        <f t="shared" si="4"/>
        <v/>
      </c>
      <c r="AA41" s="3"/>
      <c r="AE41" s="5" t="e">
        <f>IF('Supplier Change Request FORM Z'!$D$58="",IF(LEFT(#REF!,1)="F",0,IF(AND((LEFT(#REF!,1)=LEFT(E41,1)),(LEFT(#REF!,2)=LEFT(A41,2))),MAX($AE$1:AE40)+1,0)),IF(LEFT('Supplier Change Request FORM Z'!$D$58,1)="F",0,IF(AND((LEFT('Supplier Change Request FORM Z'!$D$58,1)=LEFT(E41,1)),(LEFT('Supplier Change Request FORM Z'!$D$59,2)=LEFT(A41,2))),MAX($AE$1:AE40)+1,0)))</f>
        <v>#REF!</v>
      </c>
      <c r="AF41" s="3" t="str">
        <f t="shared" si="5"/>
        <v/>
      </c>
      <c r="AG41" s="3"/>
    </row>
    <row r="42" spans="1:33" x14ac:dyDescent="0.35">
      <c r="A42" s="2" t="s">
        <v>103</v>
      </c>
      <c r="B42" s="2" t="s">
        <v>168</v>
      </c>
      <c r="C42" s="2" t="s">
        <v>167</v>
      </c>
      <c r="D42" s="2" t="s">
        <v>168</v>
      </c>
      <c r="E42" s="2" t="s">
        <v>9644</v>
      </c>
      <c r="G42" s="5">
        <f>IF('Supplier Change Request FORM Z'!$D$61="",IF(ISNUMBER(SEARCH(#REF!,C42)),MAX($G$1:G41)+1,0),IF(ISNUMBER(SEARCH('Supplier Change Request FORM Z'!$D$61,C42)),MAX($G$1:G41)+1,0))</f>
        <v>0</v>
      </c>
      <c r="H42" s="3" t="str">
        <f t="shared" si="0"/>
        <v/>
      </c>
      <c r="I42" s="3"/>
      <c r="K42" s="5" t="e">
        <f>IF('Supplier Change Request FORM Z'!$D$58="",IF(AND((#REF!=C42),(LEFT(#REF!,1)=LEFT(E42,1)),(LEFT(#REF!,2)=LEFT(A42,2))),MAX($K$1:K41)+1,0),IF(AND(('Supplier Change Request FORM Z'!$D$61=C42),(LEFT('Supplier Change Request FORM Z'!$D$58,1)=LEFT(E42,1)),(LEFT('Supplier Change Request FORM Z'!$D$59,2)=LEFT(A42,2))),MAX($K$1:K41)+1,0))</f>
        <v>#REF!</v>
      </c>
      <c r="L42" s="3" t="str">
        <f t="shared" si="1"/>
        <v/>
      </c>
      <c r="M42" s="3"/>
      <c r="O42" s="2" t="s">
        <v>9868</v>
      </c>
      <c r="P42" s="2" t="s">
        <v>9644</v>
      </c>
      <c r="Q42" s="5">
        <f>IF('Supplier Change Request FORM Z'!$D$58="",IF(ISNUMBER(SEARCH(LEFT(#REF!,1),P42)),MAX($Q$1:Q41)+1,0),IF(ISNUMBER(SEARCH(LEFT('Supplier Change Request FORM Z'!$D$58,1),P42)),MAX($Q$1:Q41)+1,0))</f>
        <v>0</v>
      </c>
      <c r="R42" s="3" t="str">
        <f t="shared" si="6"/>
        <v/>
      </c>
      <c r="S42" s="3"/>
      <c r="U42" s="5">
        <f>IF('Supplier Change Request FORM Z'!$D$71="",IF(ISNUMBER(SEARCH(#REF!,C42)),MAX($U$1:U41)+1,0),IF(ISNUMBER(SEARCH('Supplier Change Request FORM Z'!$D$71,C42)),MAX($U$1:U41)+1,0))</f>
        <v>0</v>
      </c>
      <c r="V42" s="3" t="str">
        <f t="shared" si="3"/>
        <v/>
      </c>
      <c r="W42" s="3"/>
      <c r="Y42" s="5">
        <f>IF('Supplier Change Request FORM Z'!$D$71="",IF(ISNUMBER(SEARCH(#REF!,C42)),MAX($Y$1:Y41)+1,0),IF(ISNUMBER(SEARCH('Supplier Change Request FORM Z'!$D$71,C42)),MAX($Y$1:Y41)+1,0))</f>
        <v>0</v>
      </c>
      <c r="Z42" s="3" t="str">
        <f t="shared" si="4"/>
        <v/>
      </c>
      <c r="AA42" s="3"/>
      <c r="AE42" s="5" t="e">
        <f>IF('Supplier Change Request FORM Z'!$D$58="",IF(LEFT(#REF!,1)="F",0,IF(AND((LEFT(#REF!,1)=LEFT(E42,1)),(LEFT(#REF!,2)=LEFT(A42,2))),MAX($AE$1:AE41)+1,0)),IF(LEFT('Supplier Change Request FORM Z'!$D$58,1)="F",0,IF(AND((LEFT('Supplier Change Request FORM Z'!$D$58,1)=LEFT(E42,1)),(LEFT('Supplier Change Request FORM Z'!$D$59,2)=LEFT(A42,2))),MAX($AE$1:AE41)+1,0)))</f>
        <v>#REF!</v>
      </c>
      <c r="AF42" s="3" t="str">
        <f t="shared" si="5"/>
        <v/>
      </c>
      <c r="AG42" s="3"/>
    </row>
    <row r="43" spans="1:33" x14ac:dyDescent="0.35">
      <c r="A43" s="2" t="s">
        <v>103</v>
      </c>
      <c r="B43" s="2" t="s">
        <v>137</v>
      </c>
      <c r="C43" s="2" t="s">
        <v>136</v>
      </c>
      <c r="D43" s="2" t="s">
        <v>137</v>
      </c>
      <c r="E43" s="2" t="s">
        <v>9644</v>
      </c>
      <c r="G43" s="5">
        <f>IF('Supplier Change Request FORM Z'!$D$61="",IF(ISNUMBER(SEARCH(#REF!,C43)),MAX($G$1:G42)+1,0),IF(ISNUMBER(SEARCH('Supplier Change Request FORM Z'!$D$61,C43)),MAX($G$1:G42)+1,0))</f>
        <v>0</v>
      </c>
      <c r="H43" s="3" t="str">
        <f t="shared" si="0"/>
        <v/>
      </c>
      <c r="I43" s="3"/>
      <c r="K43" s="5" t="e">
        <f>IF('Supplier Change Request FORM Z'!$D$58="",IF(AND((#REF!=C43),(LEFT(#REF!,1)=LEFT(E43,1)),(LEFT(#REF!,2)=LEFT(A43,2))),MAX($K$1:K42)+1,0),IF(AND(('Supplier Change Request FORM Z'!$D$61=C43),(LEFT('Supplier Change Request FORM Z'!$D$58,1)=LEFT(E43,1)),(LEFT('Supplier Change Request FORM Z'!$D$59,2)=LEFT(A43,2))),MAX($K$1:K42)+1,0))</f>
        <v>#REF!</v>
      </c>
      <c r="L43" s="3" t="str">
        <f t="shared" si="1"/>
        <v/>
      </c>
      <c r="M43" s="3"/>
      <c r="O43" s="2" t="s">
        <v>9870</v>
      </c>
      <c r="P43" s="2" t="s">
        <v>9644</v>
      </c>
      <c r="Q43" s="5">
        <f>IF('Supplier Change Request FORM Z'!$D$58="",IF(ISNUMBER(SEARCH(LEFT(#REF!,1),P43)),MAX($Q$1:Q42)+1,0),IF(ISNUMBER(SEARCH(LEFT('Supplier Change Request FORM Z'!$D$58,1),P43)),MAX($Q$1:Q42)+1,0))</f>
        <v>0</v>
      </c>
      <c r="R43" s="3" t="str">
        <f t="shared" si="6"/>
        <v/>
      </c>
      <c r="S43" s="3"/>
      <c r="U43" s="5">
        <f>IF('Supplier Change Request FORM Z'!$D$71="",IF(ISNUMBER(SEARCH(#REF!,C43)),MAX($U$1:U42)+1,0),IF(ISNUMBER(SEARCH('Supplier Change Request FORM Z'!$D$71,C43)),MAX($U$1:U42)+1,0))</f>
        <v>0</v>
      </c>
      <c r="V43" s="3" t="str">
        <f t="shared" si="3"/>
        <v/>
      </c>
      <c r="W43" s="3"/>
      <c r="Y43" s="5">
        <f>IF('Supplier Change Request FORM Z'!$D$71="",IF(ISNUMBER(SEARCH(#REF!,C43)),MAX($Y$1:Y42)+1,0),IF(ISNUMBER(SEARCH('Supplier Change Request FORM Z'!$D$71,C43)),MAX($Y$1:Y42)+1,0))</f>
        <v>0</v>
      </c>
      <c r="Z43" s="3" t="str">
        <f t="shared" si="4"/>
        <v/>
      </c>
      <c r="AA43" s="3"/>
      <c r="AE43" s="5" t="e">
        <f>IF('Supplier Change Request FORM Z'!$D$58="",IF(LEFT(#REF!,1)="F",0,IF(AND((LEFT(#REF!,1)=LEFT(E43,1)),(LEFT(#REF!,2)=LEFT(A43,2))),MAX($AE$1:AE42)+1,0)),IF(LEFT('Supplier Change Request FORM Z'!$D$58,1)="F",0,IF(AND((LEFT('Supplier Change Request FORM Z'!$D$58,1)=LEFT(E43,1)),(LEFT('Supplier Change Request FORM Z'!$D$59,2)=LEFT(A43,2))),MAX($AE$1:AE42)+1,0)))</f>
        <v>#REF!</v>
      </c>
      <c r="AF43" s="3" t="str">
        <f t="shared" si="5"/>
        <v/>
      </c>
      <c r="AG43" s="3"/>
    </row>
    <row r="44" spans="1:33" x14ac:dyDescent="0.35">
      <c r="A44" s="2" t="s">
        <v>103</v>
      </c>
      <c r="B44" s="2" t="s">
        <v>145</v>
      </c>
      <c r="C44" s="2" t="s">
        <v>144</v>
      </c>
      <c r="D44" s="2" t="s">
        <v>145</v>
      </c>
      <c r="E44" s="2" t="s">
        <v>9644</v>
      </c>
      <c r="G44" s="5">
        <f>IF('Supplier Change Request FORM Z'!$D$61="",IF(ISNUMBER(SEARCH(#REF!,C44)),MAX($G$1:G43)+1,0),IF(ISNUMBER(SEARCH('Supplier Change Request FORM Z'!$D$61,C44)),MAX($G$1:G43)+1,0))</f>
        <v>0</v>
      </c>
      <c r="H44" s="3" t="str">
        <f t="shared" si="0"/>
        <v/>
      </c>
      <c r="I44" s="3"/>
      <c r="K44" s="5" t="e">
        <f>IF('Supplier Change Request FORM Z'!$D$58="",IF(AND((#REF!=C44),(LEFT(#REF!,1)=LEFT(E44,1)),(LEFT(#REF!,2)=LEFT(A44,2))),MAX($K$1:K43)+1,0),IF(AND(('Supplier Change Request FORM Z'!$D$61=C44),(LEFT('Supplier Change Request FORM Z'!$D$58,1)=LEFT(E44,1)),(LEFT('Supplier Change Request FORM Z'!$D$59,2)=LEFT(A44,2))),MAX($K$1:K43)+1,0))</f>
        <v>#REF!</v>
      </c>
      <c r="L44" s="3" t="str">
        <f t="shared" si="1"/>
        <v/>
      </c>
      <c r="M44" s="3"/>
      <c r="O44" s="2" t="s">
        <v>9871</v>
      </c>
      <c r="P44" s="2" t="s">
        <v>9644</v>
      </c>
      <c r="Q44" s="5">
        <f>IF('Supplier Change Request FORM Z'!$D$58="",IF(ISNUMBER(SEARCH(LEFT(#REF!,1),P44)),MAX($Q$1:Q43)+1,0),IF(ISNUMBER(SEARCH(LEFT('Supplier Change Request FORM Z'!$D$58,1),P44)),MAX($Q$1:Q43)+1,0))</f>
        <v>0</v>
      </c>
      <c r="R44" s="3" t="str">
        <f t="shared" si="6"/>
        <v/>
      </c>
      <c r="S44" s="3"/>
      <c r="U44" s="5">
        <f>IF('Supplier Change Request FORM Z'!$D$71="",IF(ISNUMBER(SEARCH(#REF!,C44)),MAX($U$1:U43)+1,0),IF(ISNUMBER(SEARCH('Supplier Change Request FORM Z'!$D$71,C44)),MAX($U$1:U43)+1,0))</f>
        <v>0</v>
      </c>
      <c r="V44" s="3" t="str">
        <f t="shared" si="3"/>
        <v/>
      </c>
      <c r="W44" s="3"/>
      <c r="Y44" s="5">
        <f>IF('Supplier Change Request FORM Z'!$D$71="",IF(ISNUMBER(SEARCH(#REF!,C44)),MAX($Y$1:Y43)+1,0),IF(ISNUMBER(SEARCH('Supplier Change Request FORM Z'!$D$71,C44)),MAX($Y$1:Y43)+1,0))</f>
        <v>0</v>
      </c>
      <c r="Z44" s="3" t="str">
        <f t="shared" si="4"/>
        <v/>
      </c>
      <c r="AA44" s="3"/>
      <c r="AE44" s="5" t="e">
        <f>IF('Supplier Change Request FORM Z'!$D$58="",IF(LEFT(#REF!,1)="F",0,IF(AND((LEFT(#REF!,1)=LEFT(E44,1)),(LEFT(#REF!,2)=LEFT(A44,2))),MAX($AE$1:AE43)+1,0)),IF(LEFT('Supplier Change Request FORM Z'!$D$58,1)="F",0,IF(AND((LEFT('Supplier Change Request FORM Z'!$D$58,1)=LEFT(E44,1)),(LEFT('Supplier Change Request FORM Z'!$D$59,2)=LEFT(A44,2))),MAX($AE$1:AE43)+1,0)))</f>
        <v>#REF!</v>
      </c>
      <c r="AF44" s="3" t="str">
        <f t="shared" si="5"/>
        <v/>
      </c>
      <c r="AG44" s="3"/>
    </row>
    <row r="45" spans="1:33" x14ac:dyDescent="0.35">
      <c r="A45" s="2" t="s">
        <v>103</v>
      </c>
      <c r="B45" s="2" t="s">
        <v>143</v>
      </c>
      <c r="C45" s="2" t="s">
        <v>142</v>
      </c>
      <c r="D45" s="2" t="s">
        <v>143</v>
      </c>
      <c r="E45" s="2" t="s">
        <v>9644</v>
      </c>
      <c r="G45" s="5">
        <f>IF('Supplier Change Request FORM Z'!$D$61="",IF(ISNUMBER(SEARCH(#REF!,C45)),MAX($G$1:G44)+1,0),IF(ISNUMBER(SEARCH('Supplier Change Request FORM Z'!$D$61,C45)),MAX($G$1:G44)+1,0))</f>
        <v>0</v>
      </c>
      <c r="H45" s="3" t="str">
        <f t="shared" si="0"/>
        <v/>
      </c>
      <c r="I45" s="3"/>
      <c r="K45" s="5" t="e">
        <f>IF('Supplier Change Request FORM Z'!$D$58="",IF(AND((#REF!=C45),(LEFT(#REF!,1)=LEFT(E45,1)),(LEFT(#REF!,2)=LEFT(A45,2))),MAX($K$1:K44)+1,0),IF(AND(('Supplier Change Request FORM Z'!$D$61=C45),(LEFT('Supplier Change Request FORM Z'!$D$58,1)=LEFT(E45,1)),(LEFT('Supplier Change Request FORM Z'!$D$59,2)=LEFT(A45,2))),MAX($K$1:K44)+1,0))</f>
        <v>#REF!</v>
      </c>
      <c r="L45" s="3" t="str">
        <f t="shared" si="1"/>
        <v/>
      </c>
      <c r="M45" s="3"/>
      <c r="O45" s="2" t="s">
        <v>9876</v>
      </c>
      <c r="P45" s="2" t="s">
        <v>9644</v>
      </c>
      <c r="Q45" s="5">
        <f>IF('Supplier Change Request FORM Z'!$D$58="",IF(ISNUMBER(SEARCH(LEFT(#REF!,1),P45)),MAX($Q$1:Q44)+1,0),IF(ISNUMBER(SEARCH(LEFT('Supplier Change Request FORM Z'!$D$58,1),P45)),MAX($Q$1:Q44)+1,0))</f>
        <v>0</v>
      </c>
      <c r="R45" s="3" t="str">
        <f t="shared" si="6"/>
        <v/>
      </c>
      <c r="S45" s="3"/>
      <c r="U45" s="5">
        <f>IF('Supplier Change Request FORM Z'!$D$71="",IF(ISNUMBER(SEARCH(#REF!,C45)),MAX($U$1:U44)+1,0),IF(ISNUMBER(SEARCH('Supplier Change Request FORM Z'!$D$71,C45)),MAX($U$1:U44)+1,0))</f>
        <v>0</v>
      </c>
      <c r="V45" s="3" t="str">
        <f t="shared" si="3"/>
        <v/>
      </c>
      <c r="W45" s="3"/>
      <c r="Y45" s="5">
        <f>IF('Supplier Change Request FORM Z'!$D$71="",IF(ISNUMBER(SEARCH(#REF!,C45)),MAX($Y$1:Y44)+1,0),IF(ISNUMBER(SEARCH('Supplier Change Request FORM Z'!$D$71,C45)),MAX($Y$1:Y44)+1,0))</f>
        <v>0</v>
      </c>
      <c r="Z45" s="3" t="str">
        <f t="shared" si="4"/>
        <v/>
      </c>
      <c r="AA45" s="3"/>
      <c r="AE45" s="5" t="e">
        <f>IF('Supplier Change Request FORM Z'!$D$58="",IF(LEFT(#REF!,1)="F",0,IF(AND((LEFT(#REF!,1)=LEFT(E45,1)),(LEFT(#REF!,2)=LEFT(A45,2))),MAX($AE$1:AE44)+1,0)),IF(LEFT('Supplier Change Request FORM Z'!$D$58,1)="F",0,IF(AND((LEFT('Supplier Change Request FORM Z'!$D$58,1)=LEFT(E45,1)),(LEFT('Supplier Change Request FORM Z'!$D$59,2)=LEFT(A45,2))),MAX($AE$1:AE44)+1,0)))</f>
        <v>#REF!</v>
      </c>
      <c r="AF45" s="3" t="str">
        <f t="shared" si="5"/>
        <v/>
      </c>
      <c r="AG45" s="3"/>
    </row>
    <row r="46" spans="1:33" x14ac:dyDescent="0.35">
      <c r="A46" s="2" t="s">
        <v>103</v>
      </c>
      <c r="B46" s="2" t="s">
        <v>159</v>
      </c>
      <c r="C46" s="2" t="s">
        <v>158</v>
      </c>
      <c r="D46" s="2" t="s">
        <v>159</v>
      </c>
      <c r="E46" s="2" t="s">
        <v>9644</v>
      </c>
      <c r="G46" s="5">
        <f>IF('Supplier Change Request FORM Z'!$D$61="",IF(ISNUMBER(SEARCH(#REF!,C46)),MAX($G$1:G45)+1,0),IF(ISNUMBER(SEARCH('Supplier Change Request FORM Z'!$D$61,C46)),MAX($G$1:G45)+1,0))</f>
        <v>0</v>
      </c>
      <c r="H46" s="3" t="str">
        <f t="shared" si="0"/>
        <v/>
      </c>
      <c r="I46" s="3"/>
      <c r="K46" s="5" t="e">
        <f>IF('Supplier Change Request FORM Z'!$D$58="",IF(AND((#REF!=C46),(LEFT(#REF!,1)=LEFT(E46,1)),(LEFT(#REF!,2)=LEFT(A46,2))),MAX($K$1:K45)+1,0),IF(AND(('Supplier Change Request FORM Z'!$D$61=C46),(LEFT('Supplier Change Request FORM Z'!$D$58,1)=LEFT(E46,1)),(LEFT('Supplier Change Request FORM Z'!$D$59,2)=LEFT(A46,2))),MAX($K$1:K45)+1,0))</f>
        <v>#REF!</v>
      </c>
      <c r="L46" s="3" t="str">
        <f t="shared" si="1"/>
        <v/>
      </c>
      <c r="M46" s="3"/>
      <c r="O46" s="2" t="s">
        <v>9882</v>
      </c>
      <c r="P46" s="2" t="s">
        <v>9644</v>
      </c>
      <c r="Q46" s="5">
        <f>IF('Supplier Change Request FORM Z'!$D$58="",IF(ISNUMBER(SEARCH(LEFT(#REF!,1),P46)),MAX($Q$1:Q45)+1,0),IF(ISNUMBER(SEARCH(LEFT('Supplier Change Request FORM Z'!$D$58,1),P46)),MAX($Q$1:Q45)+1,0))</f>
        <v>0</v>
      </c>
      <c r="R46" s="3" t="str">
        <f t="shared" si="6"/>
        <v/>
      </c>
      <c r="S46" s="3"/>
      <c r="U46" s="5">
        <f>IF('Supplier Change Request FORM Z'!$D$71="",IF(ISNUMBER(SEARCH(#REF!,C46)),MAX($U$1:U45)+1,0),IF(ISNUMBER(SEARCH('Supplier Change Request FORM Z'!$D$71,C46)),MAX($U$1:U45)+1,0))</f>
        <v>0</v>
      </c>
      <c r="V46" s="3" t="str">
        <f t="shared" si="3"/>
        <v/>
      </c>
      <c r="W46" s="3"/>
      <c r="Y46" s="5">
        <f>IF('Supplier Change Request FORM Z'!$D$71="",IF(ISNUMBER(SEARCH(#REF!,C46)),MAX($Y$1:Y45)+1,0),IF(ISNUMBER(SEARCH('Supplier Change Request FORM Z'!$D$71,C46)),MAX($Y$1:Y45)+1,0))</f>
        <v>0</v>
      </c>
      <c r="Z46" s="3" t="str">
        <f t="shared" si="4"/>
        <v/>
      </c>
      <c r="AA46" s="3"/>
      <c r="AE46" s="5" t="e">
        <f>IF('Supplier Change Request FORM Z'!$D$58="",IF(LEFT(#REF!,1)="F",0,IF(AND((LEFT(#REF!,1)=LEFT(E46,1)),(LEFT(#REF!,2)=LEFT(A46,2))),MAX($AE$1:AE45)+1,0)),IF(LEFT('Supplier Change Request FORM Z'!$D$58,1)="F",0,IF(AND((LEFT('Supplier Change Request FORM Z'!$D$58,1)=LEFT(E46,1)),(LEFT('Supplier Change Request FORM Z'!$D$59,2)=LEFT(A46,2))),MAX($AE$1:AE45)+1,0)))</f>
        <v>#REF!</v>
      </c>
      <c r="AF46" s="3" t="str">
        <f t="shared" si="5"/>
        <v/>
      </c>
      <c r="AG46" s="3"/>
    </row>
    <row r="47" spans="1:33" x14ac:dyDescent="0.35">
      <c r="A47" s="2" t="s">
        <v>103</v>
      </c>
      <c r="B47" s="2" t="s">
        <v>10490</v>
      </c>
      <c r="C47" s="2" t="s">
        <v>10489</v>
      </c>
      <c r="D47" s="2" t="s">
        <v>10490</v>
      </c>
      <c r="E47" s="2" t="s">
        <v>9644</v>
      </c>
      <c r="G47" s="5">
        <f>IF('Supplier Change Request FORM Z'!$D$61="",IF(ISNUMBER(SEARCH(#REF!,C47)),MAX($G$1:G46)+1,0),IF(ISNUMBER(SEARCH('Supplier Change Request FORM Z'!$D$61,C47)),MAX($G$1:G46)+1,0))</f>
        <v>0</v>
      </c>
      <c r="H47" s="3" t="str">
        <f t="shared" si="0"/>
        <v/>
      </c>
      <c r="I47" s="3"/>
      <c r="K47" s="5" t="e">
        <f>IF('Supplier Change Request FORM Z'!$D$58="",IF(AND((#REF!=C47),(LEFT(#REF!,1)=LEFT(E47,1)),(LEFT(#REF!,2)=LEFT(A47,2))),MAX($K$1:K46)+1,0),IF(AND(('Supplier Change Request FORM Z'!$D$61=C47),(LEFT('Supplier Change Request FORM Z'!$D$58,1)=LEFT(E47,1)),(LEFT('Supplier Change Request FORM Z'!$D$59,2)=LEFT(A47,2))),MAX($K$1:K46)+1,0))</f>
        <v>#REF!</v>
      </c>
      <c r="L47" s="3" t="str">
        <f t="shared" si="1"/>
        <v/>
      </c>
      <c r="M47" s="3"/>
      <c r="O47" s="2" t="s">
        <v>9884</v>
      </c>
      <c r="P47" s="2" t="s">
        <v>9644</v>
      </c>
      <c r="Q47" s="5">
        <f>IF('Supplier Change Request FORM Z'!$D$58="",IF(ISNUMBER(SEARCH(LEFT(#REF!,1),P47)),MAX($Q$1:Q46)+1,0),IF(ISNUMBER(SEARCH(LEFT('Supplier Change Request FORM Z'!$D$58,1),P47)),MAX($Q$1:Q46)+1,0))</f>
        <v>0</v>
      </c>
      <c r="R47" s="3" t="str">
        <f t="shared" si="6"/>
        <v/>
      </c>
      <c r="S47" s="3"/>
      <c r="U47" s="5">
        <f>IF('Supplier Change Request FORM Z'!$D$71="",IF(ISNUMBER(SEARCH(#REF!,C47)),MAX($U$1:U46)+1,0),IF(ISNUMBER(SEARCH('Supplier Change Request FORM Z'!$D$71,C47)),MAX($U$1:U46)+1,0))</f>
        <v>0</v>
      </c>
      <c r="V47" s="3" t="str">
        <f t="shared" si="3"/>
        <v/>
      </c>
      <c r="W47" s="3"/>
      <c r="Y47" s="5">
        <f>IF('Supplier Change Request FORM Z'!$D$71="",IF(ISNUMBER(SEARCH(#REF!,C47)),MAX($Y$1:Y46)+1,0),IF(ISNUMBER(SEARCH('Supplier Change Request FORM Z'!$D$71,C47)),MAX($Y$1:Y46)+1,0))</f>
        <v>0</v>
      </c>
      <c r="Z47" s="3" t="str">
        <f t="shared" si="4"/>
        <v/>
      </c>
      <c r="AA47" s="3"/>
      <c r="AE47" s="5" t="e">
        <f>IF('Supplier Change Request FORM Z'!$D$58="",IF(LEFT(#REF!,1)="F",0,IF(AND((LEFT(#REF!,1)=LEFT(E47,1)),(LEFT(#REF!,2)=LEFT(A47,2))),MAX($AE$1:AE46)+1,0)),IF(LEFT('Supplier Change Request FORM Z'!$D$58,1)="F",0,IF(AND((LEFT('Supplier Change Request FORM Z'!$D$58,1)=LEFT(E47,1)),(LEFT('Supplier Change Request FORM Z'!$D$59,2)=LEFT(A47,2))),MAX($AE$1:AE46)+1,0)))</f>
        <v>#REF!</v>
      </c>
      <c r="AF47" s="3" t="str">
        <f t="shared" si="5"/>
        <v/>
      </c>
      <c r="AG47" s="3"/>
    </row>
    <row r="48" spans="1:33" x14ac:dyDescent="0.35">
      <c r="A48" s="2" t="s">
        <v>103</v>
      </c>
      <c r="B48" s="2" t="s">
        <v>149</v>
      </c>
      <c r="C48" s="2" t="s">
        <v>148</v>
      </c>
      <c r="D48" s="2" t="s">
        <v>149</v>
      </c>
      <c r="E48" s="2" t="s">
        <v>9644</v>
      </c>
      <c r="G48" s="5">
        <f>IF('Supplier Change Request FORM Z'!$D$61="",IF(ISNUMBER(SEARCH(#REF!,C48)),MAX($G$1:G47)+1,0),IF(ISNUMBER(SEARCH('Supplier Change Request FORM Z'!$D$61,C48)),MAX($G$1:G47)+1,0))</f>
        <v>0</v>
      </c>
      <c r="H48" s="3" t="str">
        <f t="shared" si="0"/>
        <v/>
      </c>
      <c r="I48" s="3"/>
      <c r="K48" s="5" t="e">
        <f>IF('Supplier Change Request FORM Z'!$D$58="",IF(AND((#REF!=C48),(LEFT(#REF!,1)=LEFT(E48,1)),(LEFT(#REF!,2)=LEFT(A48,2))),MAX($K$1:K47)+1,0),IF(AND(('Supplier Change Request FORM Z'!$D$61=C48),(LEFT('Supplier Change Request FORM Z'!$D$58,1)=LEFT(E48,1)),(LEFT('Supplier Change Request FORM Z'!$D$59,2)=LEFT(A48,2))),MAX($K$1:K47)+1,0))</f>
        <v>#REF!</v>
      </c>
      <c r="L48" s="3" t="str">
        <f t="shared" si="1"/>
        <v/>
      </c>
      <c r="M48" s="3"/>
      <c r="O48" s="2" t="s">
        <v>9886</v>
      </c>
      <c r="P48" s="2" t="s">
        <v>9644</v>
      </c>
      <c r="Q48" s="5">
        <f>IF('Supplier Change Request FORM Z'!$D$58="",IF(ISNUMBER(SEARCH(LEFT(#REF!,1),P48)),MAX($Q$1:Q47)+1,0),IF(ISNUMBER(SEARCH(LEFT('Supplier Change Request FORM Z'!$D$58,1),P48)),MAX($Q$1:Q47)+1,0))</f>
        <v>0</v>
      </c>
      <c r="R48" s="3" t="str">
        <f t="shared" si="6"/>
        <v/>
      </c>
      <c r="S48" s="3"/>
      <c r="U48" s="5">
        <f>IF('Supplier Change Request FORM Z'!$D$71="",IF(ISNUMBER(SEARCH(#REF!,C48)),MAX($U$1:U47)+1,0),IF(ISNUMBER(SEARCH('Supplier Change Request FORM Z'!$D$71,C48)),MAX($U$1:U47)+1,0))</f>
        <v>0</v>
      </c>
      <c r="V48" s="3" t="str">
        <f t="shared" si="3"/>
        <v/>
      </c>
      <c r="W48" s="3"/>
      <c r="Y48" s="5">
        <f>IF('Supplier Change Request FORM Z'!$D$71="",IF(ISNUMBER(SEARCH(#REF!,C48)),MAX($Y$1:Y47)+1,0),IF(ISNUMBER(SEARCH('Supplier Change Request FORM Z'!$D$71,C48)),MAX($Y$1:Y47)+1,0))</f>
        <v>0</v>
      </c>
      <c r="Z48" s="3" t="str">
        <f t="shared" si="4"/>
        <v/>
      </c>
      <c r="AA48" s="3"/>
      <c r="AE48" s="5" t="e">
        <f>IF('Supplier Change Request FORM Z'!$D$58="",IF(LEFT(#REF!,1)="F",0,IF(AND((LEFT(#REF!,1)=LEFT(E48,1)),(LEFT(#REF!,2)=LEFT(A48,2))),MAX($AE$1:AE47)+1,0)),IF(LEFT('Supplier Change Request FORM Z'!$D$58,1)="F",0,IF(AND((LEFT('Supplier Change Request FORM Z'!$D$58,1)=LEFT(E48,1)),(LEFT('Supplier Change Request FORM Z'!$D$59,2)=LEFT(A48,2))),MAX($AE$1:AE47)+1,0)))</f>
        <v>#REF!</v>
      </c>
      <c r="AF48" s="3" t="str">
        <f t="shared" si="5"/>
        <v/>
      </c>
      <c r="AG48" s="3"/>
    </row>
    <row r="49" spans="1:33" x14ac:dyDescent="0.35">
      <c r="A49" s="2" t="s">
        <v>103</v>
      </c>
      <c r="B49" s="2" t="s">
        <v>10492</v>
      </c>
      <c r="C49" s="2" t="s">
        <v>10491</v>
      </c>
      <c r="D49" s="2" t="s">
        <v>10492</v>
      </c>
      <c r="E49" s="2" t="s">
        <v>9644</v>
      </c>
      <c r="G49" s="5">
        <f>IF('Supplier Change Request FORM Z'!$D$61="",IF(ISNUMBER(SEARCH(#REF!,C49)),MAX($G$1:G48)+1,0),IF(ISNUMBER(SEARCH('Supplier Change Request FORM Z'!$D$61,C49)),MAX($G$1:G48)+1,0))</f>
        <v>0</v>
      </c>
      <c r="H49" s="3" t="str">
        <f t="shared" si="0"/>
        <v/>
      </c>
      <c r="I49" s="3"/>
      <c r="K49" s="5" t="e">
        <f>IF('Supplier Change Request FORM Z'!$D$58="",IF(AND((#REF!=C49),(LEFT(#REF!,1)=LEFT(E49,1)),(LEFT(#REF!,2)=LEFT(A49,2))),MAX($K$1:K48)+1,0),IF(AND(('Supplier Change Request FORM Z'!$D$61=C49),(LEFT('Supplier Change Request FORM Z'!$D$58,1)=LEFT(E49,1)),(LEFT('Supplier Change Request FORM Z'!$D$59,2)=LEFT(A49,2))),MAX($K$1:K48)+1,0))</f>
        <v>#REF!</v>
      </c>
      <c r="L49" s="3" t="str">
        <f t="shared" si="1"/>
        <v/>
      </c>
      <c r="M49" s="3"/>
      <c r="O49" s="2" t="s">
        <v>9888</v>
      </c>
      <c r="P49" s="2" t="s">
        <v>9644</v>
      </c>
      <c r="Q49" s="5">
        <f>IF('Supplier Change Request FORM Z'!$D$58="",IF(ISNUMBER(SEARCH(LEFT(#REF!,1),P49)),MAX($Q$1:Q48)+1,0),IF(ISNUMBER(SEARCH(LEFT('Supplier Change Request FORM Z'!$D$58,1),P49)),MAX($Q$1:Q48)+1,0))</f>
        <v>0</v>
      </c>
      <c r="R49" s="3" t="str">
        <f t="shared" si="6"/>
        <v/>
      </c>
      <c r="S49" s="3"/>
      <c r="U49" s="5">
        <f>IF('Supplier Change Request FORM Z'!$D$71="",IF(ISNUMBER(SEARCH(#REF!,C49)),MAX($U$1:U48)+1,0),IF(ISNUMBER(SEARCH('Supplier Change Request FORM Z'!$D$71,C49)),MAX($U$1:U48)+1,0))</f>
        <v>0</v>
      </c>
      <c r="V49" s="3" t="str">
        <f t="shared" si="3"/>
        <v/>
      </c>
      <c r="W49" s="3"/>
      <c r="Y49" s="5">
        <f>IF('Supplier Change Request FORM Z'!$D$71="",IF(ISNUMBER(SEARCH(#REF!,C49)),MAX($Y$1:Y48)+1,0),IF(ISNUMBER(SEARCH('Supplier Change Request FORM Z'!$D$71,C49)),MAX($Y$1:Y48)+1,0))</f>
        <v>0</v>
      </c>
      <c r="Z49" s="3" t="str">
        <f t="shared" si="4"/>
        <v/>
      </c>
      <c r="AA49" s="3"/>
      <c r="AE49" s="5" t="e">
        <f>IF('Supplier Change Request FORM Z'!$D$58="",IF(LEFT(#REF!,1)="F",0,IF(AND((LEFT(#REF!,1)=LEFT(E49,1)),(LEFT(#REF!,2)=LEFT(A49,2))),MAX($AE$1:AE48)+1,0)),IF(LEFT('Supplier Change Request FORM Z'!$D$58,1)="F",0,IF(AND((LEFT('Supplier Change Request FORM Z'!$D$58,1)=LEFT(E49,1)),(LEFT('Supplier Change Request FORM Z'!$D$59,2)=LEFT(A49,2))),MAX($AE$1:AE48)+1,0)))</f>
        <v>#REF!</v>
      </c>
      <c r="AF49" s="3" t="str">
        <f t="shared" si="5"/>
        <v/>
      </c>
      <c r="AG49" s="3"/>
    </row>
    <row r="50" spans="1:33" x14ac:dyDescent="0.35">
      <c r="A50" s="2" t="s">
        <v>103</v>
      </c>
      <c r="B50" s="2" t="s">
        <v>153</v>
      </c>
      <c r="C50" s="2" t="s">
        <v>152</v>
      </c>
      <c r="D50" s="2" t="s">
        <v>153</v>
      </c>
      <c r="E50" s="2" t="s">
        <v>9644</v>
      </c>
      <c r="G50" s="5">
        <f>IF('Supplier Change Request FORM Z'!$D$61="",IF(ISNUMBER(SEARCH(#REF!,C50)),MAX($G$1:G49)+1,0),IF(ISNUMBER(SEARCH('Supplier Change Request FORM Z'!$D$61,C50)),MAX($G$1:G49)+1,0))</f>
        <v>0</v>
      </c>
      <c r="H50" s="3" t="str">
        <f t="shared" si="0"/>
        <v/>
      </c>
      <c r="I50" s="3"/>
      <c r="K50" s="5" t="e">
        <f>IF('Supplier Change Request FORM Z'!$D$58="",IF(AND((#REF!=C50),(LEFT(#REF!,1)=LEFT(E50,1)),(LEFT(#REF!,2)=LEFT(A50,2))),MAX($K$1:K49)+1,0),IF(AND(('Supplier Change Request FORM Z'!$D$61=C50),(LEFT('Supplier Change Request FORM Z'!$D$58,1)=LEFT(E50,1)),(LEFT('Supplier Change Request FORM Z'!$D$59,2)=LEFT(A50,2))),MAX($K$1:K49)+1,0))</f>
        <v>#REF!</v>
      </c>
      <c r="L50" s="3" t="str">
        <f t="shared" si="1"/>
        <v/>
      </c>
      <c r="M50" s="3"/>
      <c r="O50" s="2" t="s">
        <v>9889</v>
      </c>
      <c r="P50" s="2" t="s">
        <v>9644</v>
      </c>
      <c r="Q50" s="5">
        <f>IF('Supplier Change Request FORM Z'!$D$58="",IF(ISNUMBER(SEARCH(LEFT(#REF!,1),P50)),MAX($Q$1:Q49)+1,0),IF(ISNUMBER(SEARCH(LEFT('Supplier Change Request FORM Z'!$D$58,1),P50)),MAX($Q$1:Q49)+1,0))</f>
        <v>0</v>
      </c>
      <c r="R50" s="3" t="str">
        <f t="shared" si="6"/>
        <v/>
      </c>
      <c r="S50" s="3"/>
      <c r="U50" s="5">
        <f>IF('Supplier Change Request FORM Z'!$D$71="",IF(ISNUMBER(SEARCH(#REF!,C50)),MAX($U$1:U49)+1,0),IF(ISNUMBER(SEARCH('Supplier Change Request FORM Z'!$D$71,C50)),MAX($U$1:U49)+1,0))</f>
        <v>0</v>
      </c>
      <c r="V50" s="3" t="str">
        <f t="shared" si="3"/>
        <v/>
      </c>
      <c r="W50" s="3"/>
      <c r="Y50" s="5">
        <f>IF('Supplier Change Request FORM Z'!$D$71="",IF(ISNUMBER(SEARCH(#REF!,C50)),MAX($Y$1:Y49)+1,0),IF(ISNUMBER(SEARCH('Supplier Change Request FORM Z'!$D$71,C50)),MAX($Y$1:Y49)+1,0))</f>
        <v>0</v>
      </c>
      <c r="Z50" s="3" t="str">
        <f t="shared" si="4"/>
        <v/>
      </c>
      <c r="AA50" s="3"/>
      <c r="AE50" s="5" t="e">
        <f>IF('Supplier Change Request FORM Z'!$D$58="",IF(LEFT(#REF!,1)="F",0,IF(AND((LEFT(#REF!,1)=LEFT(E50,1)),(LEFT(#REF!,2)=LEFT(A50,2))),MAX($AE$1:AE49)+1,0)),IF(LEFT('Supplier Change Request FORM Z'!$D$58,1)="F",0,IF(AND((LEFT('Supplier Change Request FORM Z'!$D$58,1)=LEFT(E50,1)),(LEFT('Supplier Change Request FORM Z'!$D$59,2)=LEFT(A50,2))),MAX($AE$1:AE49)+1,0)))</f>
        <v>#REF!</v>
      </c>
      <c r="AF50" s="3" t="str">
        <f t="shared" si="5"/>
        <v/>
      </c>
      <c r="AG50" s="3"/>
    </row>
    <row r="51" spans="1:33" x14ac:dyDescent="0.35">
      <c r="A51" s="2" t="s">
        <v>103</v>
      </c>
      <c r="B51" s="2" t="s">
        <v>155</v>
      </c>
      <c r="C51" s="2" t="s">
        <v>154</v>
      </c>
      <c r="D51" s="2" t="s">
        <v>155</v>
      </c>
      <c r="E51" s="2" t="s">
        <v>9644</v>
      </c>
      <c r="G51" s="5">
        <f>IF('Supplier Change Request FORM Z'!$D$61="",IF(ISNUMBER(SEARCH(#REF!,C51)),MAX($G$1:G50)+1,0),IF(ISNUMBER(SEARCH('Supplier Change Request FORM Z'!$D$61,C51)),MAX($G$1:G50)+1,0))</f>
        <v>0</v>
      </c>
      <c r="H51" s="3" t="str">
        <f t="shared" si="0"/>
        <v/>
      </c>
      <c r="I51" s="3"/>
      <c r="K51" s="5" t="e">
        <f>IF('Supplier Change Request FORM Z'!$D$58="",IF(AND((#REF!=C51),(LEFT(#REF!,1)=LEFT(E51,1)),(LEFT(#REF!,2)=LEFT(A51,2))),MAX($K$1:K50)+1,0),IF(AND(('Supplier Change Request FORM Z'!$D$61=C51),(LEFT('Supplier Change Request FORM Z'!$D$58,1)=LEFT(E51,1)),(LEFT('Supplier Change Request FORM Z'!$D$59,2)=LEFT(A51,2))),MAX($K$1:K50)+1,0))</f>
        <v>#REF!</v>
      </c>
      <c r="L51" s="3" t="str">
        <f t="shared" si="1"/>
        <v/>
      </c>
      <c r="M51" s="3"/>
      <c r="O51" s="2" t="s">
        <v>9890</v>
      </c>
      <c r="P51" s="2" t="s">
        <v>9644</v>
      </c>
      <c r="Q51" s="5">
        <f>IF('Supplier Change Request FORM Z'!$D$58="",IF(ISNUMBER(SEARCH(LEFT(#REF!,1),P51)),MAX($Q$1:Q50)+1,0),IF(ISNUMBER(SEARCH(LEFT('Supplier Change Request FORM Z'!$D$58,1),P51)),MAX($Q$1:Q50)+1,0))</f>
        <v>0</v>
      </c>
      <c r="R51" s="3" t="str">
        <f t="shared" si="6"/>
        <v/>
      </c>
      <c r="S51" s="3"/>
      <c r="U51" s="5">
        <f>IF('Supplier Change Request FORM Z'!$D$71="",IF(ISNUMBER(SEARCH(#REF!,C51)),MAX($U$1:U50)+1,0),IF(ISNUMBER(SEARCH('Supplier Change Request FORM Z'!$D$71,C51)),MAX($U$1:U50)+1,0))</f>
        <v>0</v>
      </c>
      <c r="V51" s="3" t="str">
        <f t="shared" si="3"/>
        <v/>
      </c>
      <c r="W51" s="3"/>
      <c r="Y51" s="5">
        <f>IF('Supplier Change Request FORM Z'!$D$71="",IF(ISNUMBER(SEARCH(#REF!,C51)),MAX($Y$1:Y50)+1,0),IF(ISNUMBER(SEARCH('Supplier Change Request FORM Z'!$D$71,C51)),MAX($Y$1:Y50)+1,0))</f>
        <v>0</v>
      </c>
      <c r="Z51" s="3" t="str">
        <f t="shared" si="4"/>
        <v/>
      </c>
      <c r="AA51" s="3"/>
      <c r="AE51" s="5" t="e">
        <f>IF('Supplier Change Request FORM Z'!$D$58="",IF(LEFT(#REF!,1)="F",0,IF(AND((LEFT(#REF!,1)=LEFT(E51,1)),(LEFT(#REF!,2)=LEFT(A51,2))),MAX($AE$1:AE50)+1,0)),IF(LEFT('Supplier Change Request FORM Z'!$D$58,1)="F",0,IF(AND((LEFT('Supplier Change Request FORM Z'!$D$58,1)=LEFT(E51,1)),(LEFT('Supplier Change Request FORM Z'!$D$59,2)=LEFT(A51,2))),MAX($AE$1:AE50)+1,0)))</f>
        <v>#REF!</v>
      </c>
      <c r="AF51" s="3" t="str">
        <f t="shared" si="5"/>
        <v/>
      </c>
      <c r="AG51" s="3"/>
    </row>
    <row r="52" spans="1:33" x14ac:dyDescent="0.35">
      <c r="A52" s="2" t="s">
        <v>103</v>
      </c>
      <c r="B52" s="2" t="s">
        <v>133</v>
      </c>
      <c r="C52" s="2" t="s">
        <v>132</v>
      </c>
      <c r="D52" s="2" t="s">
        <v>133</v>
      </c>
      <c r="E52" s="2" t="s">
        <v>9644</v>
      </c>
      <c r="G52" s="5">
        <f>IF('Supplier Change Request FORM Z'!$D$61="",IF(ISNUMBER(SEARCH(#REF!,C52)),MAX($G$1:G51)+1,0),IF(ISNUMBER(SEARCH('Supplier Change Request FORM Z'!$D$61,C52)),MAX($G$1:G51)+1,0))</f>
        <v>0</v>
      </c>
      <c r="H52" s="3" t="str">
        <f t="shared" si="0"/>
        <v/>
      </c>
      <c r="I52" s="3"/>
      <c r="K52" s="5" t="e">
        <f>IF('Supplier Change Request FORM Z'!$D$58="",IF(AND((#REF!=C52),(LEFT(#REF!,1)=LEFT(E52,1)),(LEFT(#REF!,2)=LEFT(A52,2))),MAX($K$1:K51)+1,0),IF(AND(('Supplier Change Request FORM Z'!$D$61=C52),(LEFT('Supplier Change Request FORM Z'!$D$58,1)=LEFT(E52,1)),(LEFT('Supplier Change Request FORM Z'!$D$59,2)=LEFT(A52,2))),MAX($K$1:K51)+1,0))</f>
        <v>#REF!</v>
      </c>
      <c r="L52" s="3" t="str">
        <f t="shared" si="1"/>
        <v/>
      </c>
      <c r="M52" s="3"/>
      <c r="O52" s="2" t="s">
        <v>9891</v>
      </c>
      <c r="P52" s="2" t="s">
        <v>9644</v>
      </c>
      <c r="Q52" s="5">
        <f>IF('Supplier Change Request FORM Z'!$D$58="",IF(ISNUMBER(SEARCH(LEFT(#REF!,1),P52)),MAX($Q$1:Q51)+1,0),IF(ISNUMBER(SEARCH(LEFT('Supplier Change Request FORM Z'!$D$58,1),P52)),MAX($Q$1:Q51)+1,0))</f>
        <v>0</v>
      </c>
      <c r="R52" s="3" t="str">
        <f t="shared" si="6"/>
        <v/>
      </c>
      <c r="S52" s="3"/>
      <c r="U52" s="5">
        <f>IF('Supplier Change Request FORM Z'!$D$71="",IF(ISNUMBER(SEARCH(#REF!,C52)),MAX($U$1:U51)+1,0),IF(ISNUMBER(SEARCH('Supplier Change Request FORM Z'!$D$71,C52)),MAX($U$1:U51)+1,0))</f>
        <v>0</v>
      </c>
      <c r="V52" s="3" t="str">
        <f t="shared" si="3"/>
        <v/>
      </c>
      <c r="W52" s="3"/>
      <c r="Y52" s="5">
        <f>IF('Supplier Change Request FORM Z'!$D$71="",IF(ISNUMBER(SEARCH(#REF!,C52)),MAX($Y$1:Y51)+1,0),IF(ISNUMBER(SEARCH('Supplier Change Request FORM Z'!$D$71,C52)),MAX($Y$1:Y51)+1,0))</f>
        <v>0</v>
      </c>
      <c r="Z52" s="3" t="str">
        <f t="shared" si="4"/>
        <v/>
      </c>
      <c r="AA52" s="3"/>
      <c r="AE52" s="5" t="e">
        <f>IF('Supplier Change Request FORM Z'!$D$58="",IF(LEFT(#REF!,1)="F",0,IF(AND((LEFT(#REF!,1)=LEFT(E52,1)),(LEFT(#REF!,2)=LEFT(A52,2))),MAX($AE$1:AE51)+1,0)),IF(LEFT('Supplier Change Request FORM Z'!$D$58,1)="F",0,IF(AND((LEFT('Supplier Change Request FORM Z'!$D$58,1)=LEFT(E52,1)),(LEFT('Supplier Change Request FORM Z'!$D$59,2)=LEFT(A52,2))),MAX($AE$1:AE51)+1,0)))</f>
        <v>#REF!</v>
      </c>
      <c r="AF52" s="3" t="str">
        <f t="shared" si="5"/>
        <v/>
      </c>
      <c r="AG52" s="3"/>
    </row>
    <row r="53" spans="1:33" x14ac:dyDescent="0.35">
      <c r="A53" s="2" t="s">
        <v>103</v>
      </c>
      <c r="B53" s="2" t="s">
        <v>161</v>
      </c>
      <c r="C53" s="2" t="s">
        <v>160</v>
      </c>
      <c r="D53" s="2" t="s">
        <v>161</v>
      </c>
      <c r="E53" s="2" t="s">
        <v>9644</v>
      </c>
      <c r="G53" s="5">
        <f>IF('Supplier Change Request FORM Z'!$D$61="",IF(ISNUMBER(SEARCH(#REF!,C53)),MAX($G$1:G52)+1,0),IF(ISNUMBER(SEARCH('Supplier Change Request FORM Z'!$D$61,C53)),MAX($G$1:G52)+1,0))</f>
        <v>0</v>
      </c>
      <c r="H53" s="3" t="str">
        <f t="shared" si="0"/>
        <v/>
      </c>
      <c r="I53" s="3"/>
      <c r="K53" s="5" t="e">
        <f>IF('Supplier Change Request FORM Z'!$D$58="",IF(AND((#REF!=C53),(LEFT(#REF!,1)=LEFT(E53,1)),(LEFT(#REF!,2)=LEFT(A53,2))),MAX($K$1:K52)+1,0),IF(AND(('Supplier Change Request FORM Z'!$D$61=C53),(LEFT('Supplier Change Request FORM Z'!$D$58,1)=LEFT(E53,1)),(LEFT('Supplier Change Request FORM Z'!$D$59,2)=LEFT(A53,2))),MAX($K$1:K52)+1,0))</f>
        <v>#REF!</v>
      </c>
      <c r="L53" s="3" t="str">
        <f t="shared" si="1"/>
        <v/>
      </c>
      <c r="M53" s="3"/>
      <c r="O53" s="2" t="s">
        <v>9892</v>
      </c>
      <c r="P53" s="2" t="s">
        <v>9644</v>
      </c>
      <c r="Q53" s="5">
        <f>IF('Supplier Change Request FORM Z'!$D$58="",IF(ISNUMBER(SEARCH(LEFT(#REF!,1),P53)),MAX($Q$1:Q52)+1,0),IF(ISNUMBER(SEARCH(LEFT('Supplier Change Request FORM Z'!$D$58,1),P53)),MAX($Q$1:Q52)+1,0))</f>
        <v>0</v>
      </c>
      <c r="R53" s="3" t="str">
        <f t="shared" si="6"/>
        <v/>
      </c>
      <c r="S53" s="3"/>
      <c r="U53" s="5">
        <f>IF('Supplier Change Request FORM Z'!$D$71="",IF(ISNUMBER(SEARCH(#REF!,C53)),MAX($U$1:U52)+1,0),IF(ISNUMBER(SEARCH('Supplier Change Request FORM Z'!$D$71,C53)),MAX($U$1:U52)+1,0))</f>
        <v>0</v>
      </c>
      <c r="V53" s="3" t="str">
        <f t="shared" si="3"/>
        <v/>
      </c>
      <c r="W53" s="3"/>
      <c r="Y53" s="5">
        <f>IF('Supplier Change Request FORM Z'!$D$71="",IF(ISNUMBER(SEARCH(#REF!,C53)),MAX($Y$1:Y52)+1,0),IF(ISNUMBER(SEARCH('Supplier Change Request FORM Z'!$D$71,C53)),MAX($Y$1:Y52)+1,0))</f>
        <v>0</v>
      </c>
      <c r="Z53" s="3" t="str">
        <f t="shared" si="4"/>
        <v/>
      </c>
      <c r="AA53" s="3"/>
      <c r="AE53" s="5" t="e">
        <f>IF('Supplier Change Request FORM Z'!$D$58="",IF(LEFT(#REF!,1)="F",0,IF(AND((LEFT(#REF!,1)=LEFT(E53,1)),(LEFT(#REF!,2)=LEFT(A53,2))),MAX($AE$1:AE52)+1,0)),IF(LEFT('Supplier Change Request FORM Z'!$D$58,1)="F",0,IF(AND((LEFT('Supplier Change Request FORM Z'!$D$58,1)=LEFT(E53,1)),(LEFT('Supplier Change Request FORM Z'!$D$59,2)=LEFT(A53,2))),MAX($AE$1:AE52)+1,0)))</f>
        <v>#REF!</v>
      </c>
      <c r="AF53" s="3" t="str">
        <f t="shared" si="5"/>
        <v/>
      </c>
      <c r="AG53" s="3"/>
    </row>
    <row r="54" spans="1:33" x14ac:dyDescent="0.35">
      <c r="A54" s="2" t="s">
        <v>103</v>
      </c>
      <c r="B54" s="2" t="s">
        <v>141</v>
      </c>
      <c r="C54" s="2" t="s">
        <v>140</v>
      </c>
      <c r="D54" s="2" t="s">
        <v>141</v>
      </c>
      <c r="E54" s="2" t="s">
        <v>9644</v>
      </c>
      <c r="G54" s="5">
        <f>IF('Supplier Change Request FORM Z'!$D$61="",IF(ISNUMBER(SEARCH(#REF!,C54)),MAX($G$1:G53)+1,0),IF(ISNUMBER(SEARCH('Supplier Change Request FORM Z'!$D$61,C54)),MAX($G$1:G53)+1,0))</f>
        <v>0</v>
      </c>
      <c r="H54" s="3" t="str">
        <f t="shared" si="0"/>
        <v/>
      </c>
      <c r="I54" s="3"/>
      <c r="K54" s="5" t="e">
        <f>IF('Supplier Change Request FORM Z'!$D$58="",IF(AND((#REF!=C54),(LEFT(#REF!,1)=LEFT(E54,1)),(LEFT(#REF!,2)=LEFT(A54,2))),MAX($K$1:K53)+1,0),IF(AND(('Supplier Change Request FORM Z'!$D$61=C54),(LEFT('Supplier Change Request FORM Z'!$D$58,1)=LEFT(E54,1)),(LEFT('Supplier Change Request FORM Z'!$D$59,2)=LEFT(A54,2))),MAX($K$1:K53)+1,0))</f>
        <v>#REF!</v>
      </c>
      <c r="L54" s="3" t="str">
        <f t="shared" si="1"/>
        <v/>
      </c>
      <c r="M54" s="3"/>
      <c r="O54" s="2" t="s">
        <v>9894</v>
      </c>
      <c r="P54" s="2" t="s">
        <v>9644</v>
      </c>
      <c r="Q54" s="5">
        <f>IF('Supplier Change Request FORM Z'!$D$58="",IF(ISNUMBER(SEARCH(LEFT(#REF!,1),P54)),MAX($Q$1:Q53)+1,0),IF(ISNUMBER(SEARCH(LEFT('Supplier Change Request FORM Z'!$D$58,1),P54)),MAX($Q$1:Q53)+1,0))</f>
        <v>0</v>
      </c>
      <c r="R54" s="3" t="str">
        <f t="shared" si="6"/>
        <v/>
      </c>
      <c r="S54" s="3"/>
      <c r="U54" s="5">
        <f>IF('Supplier Change Request FORM Z'!$D$71="",IF(ISNUMBER(SEARCH(#REF!,C54)),MAX($U$1:U53)+1,0),IF(ISNUMBER(SEARCH('Supplier Change Request FORM Z'!$D$71,C54)),MAX($U$1:U53)+1,0))</f>
        <v>0</v>
      </c>
      <c r="V54" s="3" t="str">
        <f t="shared" si="3"/>
        <v/>
      </c>
      <c r="W54" s="3"/>
      <c r="Y54" s="5">
        <f>IF('Supplier Change Request FORM Z'!$D$71="",IF(ISNUMBER(SEARCH(#REF!,C54)),MAX($Y$1:Y53)+1,0),IF(ISNUMBER(SEARCH('Supplier Change Request FORM Z'!$D$71,C54)),MAX($Y$1:Y53)+1,0))</f>
        <v>0</v>
      </c>
      <c r="Z54" s="3" t="str">
        <f t="shared" si="4"/>
        <v/>
      </c>
      <c r="AA54" s="3"/>
      <c r="AE54" s="5" t="e">
        <f>IF('Supplier Change Request FORM Z'!$D$58="",IF(LEFT(#REF!,1)="F",0,IF(AND((LEFT(#REF!,1)=LEFT(E54,1)),(LEFT(#REF!,2)=LEFT(A54,2))),MAX($AE$1:AE53)+1,0)),IF(LEFT('Supplier Change Request FORM Z'!$D$58,1)="F",0,IF(AND((LEFT('Supplier Change Request FORM Z'!$D$58,1)=LEFT(E54,1)),(LEFT('Supplier Change Request FORM Z'!$D$59,2)=LEFT(A54,2))),MAX($AE$1:AE53)+1,0)))</f>
        <v>#REF!</v>
      </c>
      <c r="AF54" s="3" t="str">
        <f t="shared" si="5"/>
        <v/>
      </c>
      <c r="AG54" s="3"/>
    </row>
    <row r="55" spans="1:33" x14ac:dyDescent="0.35">
      <c r="A55" s="2" t="s">
        <v>103</v>
      </c>
      <c r="B55" s="2" t="s">
        <v>147</v>
      </c>
      <c r="C55" s="2" t="s">
        <v>146</v>
      </c>
      <c r="D55" s="2" t="s">
        <v>147</v>
      </c>
      <c r="E55" s="2" t="s">
        <v>9644</v>
      </c>
      <c r="G55" s="5">
        <f>IF('Supplier Change Request FORM Z'!$D$61="",IF(ISNUMBER(SEARCH(#REF!,C55)),MAX($G$1:G54)+1,0),IF(ISNUMBER(SEARCH('Supplier Change Request FORM Z'!$D$61,C55)),MAX($G$1:G54)+1,0))</f>
        <v>0</v>
      </c>
      <c r="H55" s="3" t="str">
        <f t="shared" si="0"/>
        <v/>
      </c>
      <c r="I55" s="3"/>
      <c r="K55" s="5" t="e">
        <f>IF('Supplier Change Request FORM Z'!$D$58="",IF(AND((#REF!=C55),(LEFT(#REF!,1)=LEFT(E55,1)),(LEFT(#REF!,2)=LEFT(A55,2))),MAX($K$1:K54)+1,0),IF(AND(('Supplier Change Request FORM Z'!$D$61=C55),(LEFT('Supplier Change Request FORM Z'!$D$58,1)=LEFT(E55,1)),(LEFT('Supplier Change Request FORM Z'!$D$59,2)=LEFT(A55,2))),MAX($K$1:K54)+1,0))</f>
        <v>#REF!</v>
      </c>
      <c r="L55" s="3" t="str">
        <f t="shared" si="1"/>
        <v/>
      </c>
      <c r="M55" s="3"/>
      <c r="O55" s="2" t="s">
        <v>9895</v>
      </c>
      <c r="P55" s="2" t="s">
        <v>9644</v>
      </c>
      <c r="Q55" s="5">
        <f>IF('Supplier Change Request FORM Z'!$D$58="",IF(ISNUMBER(SEARCH(LEFT(#REF!,1),P55)),MAX($Q$1:Q54)+1,0),IF(ISNUMBER(SEARCH(LEFT('Supplier Change Request FORM Z'!$D$58,1),P55)),MAX($Q$1:Q54)+1,0))</f>
        <v>0</v>
      </c>
      <c r="R55" s="3" t="str">
        <f t="shared" si="6"/>
        <v/>
      </c>
      <c r="S55" s="3"/>
      <c r="U55" s="5">
        <f>IF('Supplier Change Request FORM Z'!$D$71="",IF(ISNUMBER(SEARCH(#REF!,C55)),MAX($U$1:U54)+1,0),IF(ISNUMBER(SEARCH('Supplier Change Request FORM Z'!$D$71,C55)),MAX($U$1:U54)+1,0))</f>
        <v>0</v>
      </c>
      <c r="V55" s="3" t="str">
        <f t="shared" si="3"/>
        <v/>
      </c>
      <c r="W55" s="3"/>
      <c r="Y55" s="5">
        <f>IF('Supplier Change Request FORM Z'!$D$71="",IF(ISNUMBER(SEARCH(#REF!,C55)),MAX($Y$1:Y54)+1,0),IF(ISNUMBER(SEARCH('Supplier Change Request FORM Z'!$D$71,C55)),MAX($Y$1:Y54)+1,0))</f>
        <v>0</v>
      </c>
      <c r="Z55" s="3" t="str">
        <f t="shared" si="4"/>
        <v/>
      </c>
      <c r="AA55" s="3"/>
      <c r="AE55" s="5" t="e">
        <f>IF('Supplier Change Request FORM Z'!$D$58="",IF(LEFT(#REF!,1)="F",0,IF(AND((LEFT(#REF!,1)=LEFT(E55,1)),(LEFT(#REF!,2)=LEFT(A55,2))),MAX($AE$1:AE54)+1,0)),IF(LEFT('Supplier Change Request FORM Z'!$D$58,1)="F",0,IF(AND((LEFT('Supplier Change Request FORM Z'!$D$58,1)=LEFT(E55,1)),(LEFT('Supplier Change Request FORM Z'!$D$59,2)=LEFT(A55,2))),MAX($AE$1:AE54)+1,0)))</f>
        <v>#REF!</v>
      </c>
      <c r="AF55" s="3" t="str">
        <f t="shared" si="5"/>
        <v/>
      </c>
      <c r="AG55" s="3"/>
    </row>
    <row r="56" spans="1:33" x14ac:dyDescent="0.35">
      <c r="A56" s="2" t="s">
        <v>103</v>
      </c>
      <c r="B56" s="2" t="s">
        <v>164</v>
      </c>
      <c r="C56" s="2" t="s">
        <v>163</v>
      </c>
      <c r="D56" s="2" t="s">
        <v>164</v>
      </c>
      <c r="E56" s="2" t="s">
        <v>9644</v>
      </c>
      <c r="G56" s="5">
        <f>IF('Supplier Change Request FORM Z'!$D$61="",IF(ISNUMBER(SEARCH(#REF!,C56)),MAX($G$1:G55)+1,0),IF(ISNUMBER(SEARCH('Supplier Change Request FORM Z'!$D$61,C56)),MAX($G$1:G55)+1,0))</f>
        <v>0</v>
      </c>
      <c r="H56" s="3" t="str">
        <f t="shared" si="0"/>
        <v/>
      </c>
      <c r="I56" s="3"/>
      <c r="K56" s="5" t="e">
        <f>IF('Supplier Change Request FORM Z'!$D$58="",IF(AND((#REF!=C56),(LEFT(#REF!,1)=LEFT(E56,1)),(LEFT(#REF!,2)=LEFT(A56,2))),MAX($K$1:K55)+1,0),IF(AND(('Supplier Change Request FORM Z'!$D$61=C56),(LEFT('Supplier Change Request FORM Z'!$D$58,1)=LEFT(E56,1)),(LEFT('Supplier Change Request FORM Z'!$D$59,2)=LEFT(A56,2))),MAX($K$1:K55)+1,0))</f>
        <v>#REF!</v>
      </c>
      <c r="L56" s="3" t="str">
        <f t="shared" si="1"/>
        <v/>
      </c>
      <c r="M56" s="3"/>
      <c r="O56" s="2" t="s">
        <v>9896</v>
      </c>
      <c r="P56" s="2" t="s">
        <v>9644</v>
      </c>
      <c r="Q56" s="5">
        <f>IF('Supplier Change Request FORM Z'!$D$58="",IF(ISNUMBER(SEARCH(LEFT(#REF!,1),P56)),MAX($Q$1:Q55)+1,0),IF(ISNUMBER(SEARCH(LEFT('Supplier Change Request FORM Z'!$D$58,1),P56)),MAX($Q$1:Q55)+1,0))</f>
        <v>0</v>
      </c>
      <c r="R56" s="3" t="str">
        <f t="shared" si="6"/>
        <v/>
      </c>
      <c r="S56" s="3"/>
      <c r="U56" s="5">
        <f>IF('Supplier Change Request FORM Z'!$D$71="",IF(ISNUMBER(SEARCH(#REF!,C56)),MAX($U$1:U55)+1,0),IF(ISNUMBER(SEARCH('Supplier Change Request FORM Z'!$D$71,C56)),MAX($U$1:U55)+1,0))</f>
        <v>0</v>
      </c>
      <c r="V56" s="3" t="str">
        <f t="shared" si="3"/>
        <v/>
      </c>
      <c r="W56" s="3"/>
      <c r="Y56" s="5">
        <f>IF('Supplier Change Request FORM Z'!$D$71="",IF(ISNUMBER(SEARCH(#REF!,C56)),MAX($Y$1:Y55)+1,0),IF(ISNUMBER(SEARCH('Supplier Change Request FORM Z'!$D$71,C56)),MAX($Y$1:Y55)+1,0))</f>
        <v>0</v>
      </c>
      <c r="Z56" s="3" t="str">
        <f t="shared" si="4"/>
        <v/>
      </c>
      <c r="AA56" s="3"/>
      <c r="AE56" s="5" t="e">
        <f>IF('Supplier Change Request FORM Z'!$D$58="",IF(LEFT(#REF!,1)="F",0,IF(AND((LEFT(#REF!,1)=LEFT(E56,1)),(LEFT(#REF!,2)=LEFT(A56,2))),MAX($AE$1:AE55)+1,0)),IF(LEFT('Supplier Change Request FORM Z'!$D$58,1)="F",0,IF(AND((LEFT('Supplier Change Request FORM Z'!$D$58,1)=LEFT(E56,1)),(LEFT('Supplier Change Request FORM Z'!$D$59,2)=LEFT(A56,2))),MAX($AE$1:AE55)+1,0)))</f>
        <v>#REF!</v>
      </c>
      <c r="AF56" s="3" t="str">
        <f t="shared" si="5"/>
        <v/>
      </c>
      <c r="AG56" s="3"/>
    </row>
    <row r="57" spans="1:33" x14ac:dyDescent="0.35">
      <c r="A57" s="2" t="s">
        <v>103</v>
      </c>
      <c r="B57" s="2" t="s">
        <v>166</v>
      </c>
      <c r="C57" s="2" t="s">
        <v>165</v>
      </c>
      <c r="D57" s="2" t="s">
        <v>166</v>
      </c>
      <c r="E57" s="2" t="s">
        <v>9644</v>
      </c>
      <c r="G57" s="5">
        <f>IF('Supplier Change Request FORM Z'!$D$61="",IF(ISNUMBER(SEARCH(#REF!,C57)),MAX($G$1:G56)+1,0),IF(ISNUMBER(SEARCH('Supplier Change Request FORM Z'!$D$61,C57)),MAX($G$1:G56)+1,0))</f>
        <v>0</v>
      </c>
      <c r="H57" s="3" t="str">
        <f t="shared" si="0"/>
        <v/>
      </c>
      <c r="I57" s="3"/>
      <c r="K57" s="5" t="e">
        <f>IF('Supplier Change Request FORM Z'!$D$58="",IF(AND((#REF!=C57),(LEFT(#REF!,1)=LEFT(E57,1)),(LEFT(#REF!,2)=LEFT(A57,2))),MAX($K$1:K56)+1,0),IF(AND(('Supplier Change Request FORM Z'!$D$61=C57),(LEFT('Supplier Change Request FORM Z'!$D$58,1)=LEFT(E57,1)),(LEFT('Supplier Change Request FORM Z'!$D$59,2)=LEFT(A57,2))),MAX($K$1:K56)+1,0))</f>
        <v>#REF!</v>
      </c>
      <c r="L57" s="3" t="str">
        <f t="shared" si="1"/>
        <v/>
      </c>
      <c r="M57" s="3"/>
      <c r="O57" s="2" t="s">
        <v>9897</v>
      </c>
      <c r="P57" s="2" t="s">
        <v>9644</v>
      </c>
      <c r="Q57" s="5">
        <f>IF('Supplier Change Request FORM Z'!$D$58="",IF(ISNUMBER(SEARCH(LEFT(#REF!,1),P57)),MAX($Q$1:Q56)+1,0),IF(ISNUMBER(SEARCH(LEFT('Supplier Change Request FORM Z'!$D$58,1),P57)),MAX($Q$1:Q56)+1,0))</f>
        <v>0</v>
      </c>
      <c r="R57" s="3" t="str">
        <f t="shared" si="6"/>
        <v/>
      </c>
      <c r="S57" s="3"/>
      <c r="U57" s="5">
        <f>IF('Supplier Change Request FORM Z'!$D$71="",IF(ISNUMBER(SEARCH(#REF!,C57)),MAX($U$1:U56)+1,0),IF(ISNUMBER(SEARCH('Supplier Change Request FORM Z'!$D$71,C57)),MAX($U$1:U56)+1,0))</f>
        <v>0</v>
      </c>
      <c r="V57" s="3" t="str">
        <f t="shared" si="3"/>
        <v/>
      </c>
      <c r="W57" s="3"/>
      <c r="Y57" s="5">
        <f>IF('Supplier Change Request FORM Z'!$D$71="",IF(ISNUMBER(SEARCH(#REF!,C57)),MAX($Y$1:Y56)+1,0),IF(ISNUMBER(SEARCH('Supplier Change Request FORM Z'!$D$71,C57)),MAX($Y$1:Y56)+1,0))</f>
        <v>0</v>
      </c>
      <c r="Z57" s="3" t="str">
        <f t="shared" si="4"/>
        <v/>
      </c>
      <c r="AA57" s="3"/>
      <c r="AE57" s="5" t="e">
        <f>IF('Supplier Change Request FORM Z'!$D$58="",IF(LEFT(#REF!,1)="F",0,IF(AND((LEFT(#REF!,1)=LEFT(E57,1)),(LEFT(#REF!,2)=LEFT(A57,2))),MAX($AE$1:AE56)+1,0)),IF(LEFT('Supplier Change Request FORM Z'!$D$58,1)="F",0,IF(AND((LEFT('Supplier Change Request FORM Z'!$D$58,1)=LEFT(E57,1)),(LEFT('Supplier Change Request FORM Z'!$D$59,2)=LEFT(A57,2))),MAX($AE$1:AE56)+1,0)))</f>
        <v>#REF!</v>
      </c>
      <c r="AF57" s="3" t="str">
        <f t="shared" si="5"/>
        <v/>
      </c>
      <c r="AG57" s="3"/>
    </row>
    <row r="58" spans="1:33" x14ac:dyDescent="0.35">
      <c r="A58" s="2" t="s">
        <v>103</v>
      </c>
      <c r="B58" s="2" t="s">
        <v>151</v>
      </c>
      <c r="C58" s="2" t="s">
        <v>150</v>
      </c>
      <c r="D58" s="2" t="s">
        <v>151</v>
      </c>
      <c r="E58" s="2" t="s">
        <v>9644</v>
      </c>
      <c r="G58" s="5">
        <f>IF('Supplier Change Request FORM Z'!$D$61="",IF(ISNUMBER(SEARCH(#REF!,C58)),MAX($G$1:G57)+1,0),IF(ISNUMBER(SEARCH('Supplier Change Request FORM Z'!$D$61,C58)),MAX($G$1:G57)+1,0))</f>
        <v>0</v>
      </c>
      <c r="H58" s="3" t="str">
        <f t="shared" si="0"/>
        <v/>
      </c>
      <c r="I58" s="3"/>
      <c r="K58" s="5" t="e">
        <f>IF('Supplier Change Request FORM Z'!$D$58="",IF(AND((#REF!=C58),(LEFT(#REF!,1)=LEFT(E58,1)),(LEFT(#REF!,2)=LEFT(A58,2))),MAX($K$1:K57)+1,0),IF(AND(('Supplier Change Request FORM Z'!$D$61=C58),(LEFT('Supplier Change Request FORM Z'!$D$58,1)=LEFT(E58,1)),(LEFT('Supplier Change Request FORM Z'!$D$59,2)=LEFT(A58,2))),MAX($K$1:K57)+1,0))</f>
        <v>#REF!</v>
      </c>
      <c r="L58" s="3" t="str">
        <f t="shared" si="1"/>
        <v/>
      </c>
      <c r="M58" s="3"/>
      <c r="O58" s="2" t="s">
        <v>9898</v>
      </c>
      <c r="P58" s="2" t="s">
        <v>9644</v>
      </c>
      <c r="Q58" s="5">
        <f>IF('Supplier Change Request FORM Z'!$D$58="",IF(ISNUMBER(SEARCH(LEFT(#REF!,1),P58)),MAX($Q$1:Q57)+1,0),IF(ISNUMBER(SEARCH(LEFT('Supplier Change Request FORM Z'!$D$58,1),P58)),MAX($Q$1:Q57)+1,0))</f>
        <v>0</v>
      </c>
      <c r="R58" s="3" t="str">
        <f t="shared" si="6"/>
        <v/>
      </c>
      <c r="S58" s="3"/>
      <c r="U58" s="5">
        <f>IF('Supplier Change Request FORM Z'!$D$71="",IF(ISNUMBER(SEARCH(#REF!,C58)),MAX($U$1:U57)+1,0),IF(ISNUMBER(SEARCH('Supplier Change Request FORM Z'!$D$71,C58)),MAX($U$1:U57)+1,0))</f>
        <v>0</v>
      </c>
      <c r="V58" s="3" t="str">
        <f t="shared" si="3"/>
        <v/>
      </c>
      <c r="W58" s="3"/>
      <c r="Y58" s="5">
        <f>IF('Supplier Change Request FORM Z'!$D$71="",IF(ISNUMBER(SEARCH(#REF!,C58)),MAX($Y$1:Y57)+1,0),IF(ISNUMBER(SEARCH('Supplier Change Request FORM Z'!$D$71,C58)),MAX($Y$1:Y57)+1,0))</f>
        <v>0</v>
      </c>
      <c r="Z58" s="3" t="str">
        <f t="shared" si="4"/>
        <v/>
      </c>
      <c r="AA58" s="3"/>
      <c r="AE58" s="5" t="e">
        <f>IF('Supplier Change Request FORM Z'!$D$58="",IF(LEFT(#REF!,1)="F",0,IF(AND((LEFT(#REF!,1)=LEFT(E58,1)),(LEFT(#REF!,2)=LEFT(A58,2))),MAX($AE$1:AE57)+1,0)),IF(LEFT('Supplier Change Request FORM Z'!$D$58,1)="F",0,IF(AND((LEFT('Supplier Change Request FORM Z'!$D$58,1)=LEFT(E58,1)),(LEFT('Supplier Change Request FORM Z'!$D$59,2)=LEFT(A58,2))),MAX($AE$1:AE57)+1,0)))</f>
        <v>#REF!</v>
      </c>
      <c r="AF58" s="3" t="str">
        <f t="shared" si="5"/>
        <v/>
      </c>
      <c r="AG58" s="3"/>
    </row>
    <row r="59" spans="1:33" x14ac:dyDescent="0.35">
      <c r="A59" s="2" t="s">
        <v>103</v>
      </c>
      <c r="B59" s="2" t="s">
        <v>176</v>
      </c>
      <c r="C59" s="2" t="s">
        <v>175</v>
      </c>
      <c r="D59" s="2" t="s">
        <v>176</v>
      </c>
      <c r="E59" s="2" t="s">
        <v>9644</v>
      </c>
      <c r="G59" s="5">
        <f>IF('Supplier Change Request FORM Z'!$D$61="",IF(ISNUMBER(SEARCH(#REF!,C59)),MAX($G$1:G58)+1,0),IF(ISNUMBER(SEARCH('Supplier Change Request FORM Z'!$D$61,C59)),MAX($G$1:G58)+1,0))</f>
        <v>0</v>
      </c>
      <c r="H59" s="3" t="str">
        <f t="shared" si="0"/>
        <v/>
      </c>
      <c r="I59" s="3"/>
      <c r="K59" s="5" t="e">
        <f>IF('Supplier Change Request FORM Z'!$D$58="",IF(AND((#REF!=C59),(LEFT(#REF!,1)=LEFT(E59,1)),(LEFT(#REF!,2)=LEFT(A59,2))),MAX($K$1:K58)+1,0),IF(AND(('Supplier Change Request FORM Z'!$D$61=C59),(LEFT('Supplier Change Request FORM Z'!$D$58,1)=LEFT(E59,1)),(LEFT('Supplier Change Request FORM Z'!$D$59,2)=LEFT(A59,2))),MAX($K$1:K58)+1,0))</f>
        <v>#REF!</v>
      </c>
      <c r="L59" s="3" t="str">
        <f t="shared" si="1"/>
        <v/>
      </c>
      <c r="M59" s="3"/>
      <c r="O59" s="2" t="s">
        <v>9899</v>
      </c>
      <c r="P59" s="2" t="s">
        <v>9644</v>
      </c>
      <c r="Q59" s="5">
        <f>IF('Supplier Change Request FORM Z'!$D$58="",IF(ISNUMBER(SEARCH(LEFT(#REF!,1),P59)),MAX($Q$1:Q58)+1,0),IF(ISNUMBER(SEARCH(LEFT('Supplier Change Request FORM Z'!$D$58,1),P59)),MAX($Q$1:Q58)+1,0))</f>
        <v>0</v>
      </c>
      <c r="R59" s="3" t="str">
        <f t="shared" si="6"/>
        <v/>
      </c>
      <c r="S59" s="3"/>
      <c r="U59" s="5">
        <f>IF('Supplier Change Request FORM Z'!$D$71="",IF(ISNUMBER(SEARCH(#REF!,C59)),MAX($U$1:U58)+1,0),IF(ISNUMBER(SEARCH('Supplier Change Request FORM Z'!$D$71,C59)),MAX($U$1:U58)+1,0))</f>
        <v>0</v>
      </c>
      <c r="V59" s="3" t="str">
        <f t="shared" si="3"/>
        <v/>
      </c>
      <c r="W59" s="3"/>
      <c r="Y59" s="5">
        <f>IF('Supplier Change Request FORM Z'!$D$71="",IF(ISNUMBER(SEARCH(#REF!,C59)),MAX($Y$1:Y58)+1,0),IF(ISNUMBER(SEARCH('Supplier Change Request FORM Z'!$D$71,C59)),MAX($Y$1:Y58)+1,0))</f>
        <v>0</v>
      </c>
      <c r="Z59" s="3" t="str">
        <f t="shared" si="4"/>
        <v/>
      </c>
      <c r="AA59" s="3"/>
      <c r="AE59" s="5" t="e">
        <f>IF('Supplier Change Request FORM Z'!$D$58="",IF(LEFT(#REF!,1)="F",0,IF(AND((LEFT(#REF!,1)=LEFT(E59,1)),(LEFT(#REF!,2)=LEFT(A59,2))),MAX($AE$1:AE58)+1,0)),IF(LEFT('Supplier Change Request FORM Z'!$D$58,1)="F",0,IF(AND((LEFT('Supplier Change Request FORM Z'!$D$58,1)=LEFT(E59,1)),(LEFT('Supplier Change Request FORM Z'!$D$59,2)=LEFT(A59,2))),MAX($AE$1:AE58)+1,0)))</f>
        <v>#REF!</v>
      </c>
      <c r="AF59" s="3" t="str">
        <f t="shared" si="5"/>
        <v/>
      </c>
      <c r="AG59" s="3"/>
    </row>
    <row r="60" spans="1:33" x14ac:dyDescent="0.35">
      <c r="A60" s="2" t="s">
        <v>103</v>
      </c>
      <c r="B60" s="2" t="s">
        <v>170</v>
      </c>
      <c r="C60" s="2" t="s">
        <v>169</v>
      </c>
      <c r="D60" s="2" t="s">
        <v>170</v>
      </c>
      <c r="E60" s="2" t="s">
        <v>9644</v>
      </c>
      <c r="G60" s="5">
        <f>IF('Supplier Change Request FORM Z'!$D$61="",IF(ISNUMBER(SEARCH(#REF!,C60)),MAX($G$1:G59)+1,0),IF(ISNUMBER(SEARCH('Supplier Change Request FORM Z'!$D$61,C60)),MAX($G$1:G59)+1,0))</f>
        <v>0</v>
      </c>
      <c r="H60" s="3" t="str">
        <f t="shared" si="0"/>
        <v/>
      </c>
      <c r="I60" s="3"/>
      <c r="K60" s="5" t="e">
        <f>IF('Supplier Change Request FORM Z'!$D$58="",IF(AND((#REF!=C60),(LEFT(#REF!,1)=LEFT(E60,1)),(LEFT(#REF!,2)=LEFT(A60,2))),MAX($K$1:K59)+1,0),IF(AND(('Supplier Change Request FORM Z'!$D$61=C60),(LEFT('Supplier Change Request FORM Z'!$D$58,1)=LEFT(E60,1)),(LEFT('Supplier Change Request FORM Z'!$D$59,2)=LEFT(A60,2))),MAX($K$1:K59)+1,0))</f>
        <v>#REF!</v>
      </c>
      <c r="L60" s="3" t="str">
        <f t="shared" si="1"/>
        <v/>
      </c>
      <c r="M60" s="3"/>
      <c r="O60" s="2" t="s">
        <v>9900</v>
      </c>
      <c r="P60" s="2" t="s">
        <v>9644</v>
      </c>
      <c r="Q60" s="5">
        <f>IF('Supplier Change Request FORM Z'!$D$58="",IF(ISNUMBER(SEARCH(LEFT(#REF!,1),P60)),MAX($Q$1:Q59)+1,0),IF(ISNUMBER(SEARCH(LEFT('Supplier Change Request FORM Z'!$D$58,1),P60)),MAX($Q$1:Q59)+1,0))</f>
        <v>0</v>
      </c>
      <c r="R60" s="3" t="str">
        <f t="shared" si="6"/>
        <v/>
      </c>
      <c r="S60" s="3"/>
      <c r="U60" s="5">
        <f>IF('Supplier Change Request FORM Z'!$D$71="",IF(ISNUMBER(SEARCH(#REF!,C60)),MAX($U$1:U59)+1,0),IF(ISNUMBER(SEARCH('Supplier Change Request FORM Z'!$D$71,C60)),MAX($U$1:U59)+1,0))</f>
        <v>0</v>
      </c>
      <c r="V60" s="3" t="str">
        <f t="shared" si="3"/>
        <v/>
      </c>
      <c r="W60" s="3"/>
      <c r="Y60" s="5">
        <f>IF('Supplier Change Request FORM Z'!$D$71="",IF(ISNUMBER(SEARCH(#REF!,C60)),MAX($Y$1:Y59)+1,0),IF(ISNUMBER(SEARCH('Supplier Change Request FORM Z'!$D$71,C60)),MAX($Y$1:Y59)+1,0))</f>
        <v>0</v>
      </c>
      <c r="Z60" s="3" t="str">
        <f t="shared" si="4"/>
        <v/>
      </c>
      <c r="AA60" s="3"/>
      <c r="AE60" s="5" t="e">
        <f>IF('Supplier Change Request FORM Z'!$D$58="",IF(LEFT(#REF!,1)="F",0,IF(AND((LEFT(#REF!,1)=LEFT(E60,1)),(LEFT(#REF!,2)=LEFT(A60,2))),MAX($AE$1:AE59)+1,0)),IF(LEFT('Supplier Change Request FORM Z'!$D$58,1)="F",0,IF(AND((LEFT('Supplier Change Request FORM Z'!$D$58,1)=LEFT(E60,1)),(LEFT('Supplier Change Request FORM Z'!$D$59,2)=LEFT(A60,2))),MAX($AE$1:AE59)+1,0)))</f>
        <v>#REF!</v>
      </c>
      <c r="AF60" s="3" t="str">
        <f t="shared" si="5"/>
        <v/>
      </c>
      <c r="AG60" s="3"/>
    </row>
    <row r="61" spans="1:33" x14ac:dyDescent="0.35">
      <c r="A61" s="2" t="s">
        <v>103</v>
      </c>
      <c r="B61" s="2" t="s">
        <v>174</v>
      </c>
      <c r="C61" s="2" t="s">
        <v>173</v>
      </c>
      <c r="D61" s="2" t="s">
        <v>174</v>
      </c>
      <c r="E61" s="2" t="s">
        <v>9644</v>
      </c>
      <c r="G61" s="5">
        <f>IF('Supplier Change Request FORM Z'!$D$61="",IF(ISNUMBER(SEARCH(#REF!,C61)),MAX($G$1:G60)+1,0),IF(ISNUMBER(SEARCH('Supplier Change Request FORM Z'!$D$61,C61)),MAX($G$1:G60)+1,0))</f>
        <v>0</v>
      </c>
      <c r="H61" s="3" t="str">
        <f t="shared" si="0"/>
        <v/>
      </c>
      <c r="I61" s="3"/>
      <c r="K61" s="5" t="e">
        <f>IF('Supplier Change Request FORM Z'!$D$58="",IF(AND((#REF!=C61),(LEFT(#REF!,1)=LEFT(E61,1)),(LEFT(#REF!,2)=LEFT(A61,2))),MAX($K$1:K60)+1,0),IF(AND(('Supplier Change Request FORM Z'!$D$61=C61),(LEFT('Supplier Change Request FORM Z'!$D$58,1)=LEFT(E61,1)),(LEFT('Supplier Change Request FORM Z'!$D$59,2)=LEFT(A61,2))),MAX($K$1:K60)+1,0))</f>
        <v>#REF!</v>
      </c>
      <c r="L61" s="3" t="str">
        <f t="shared" si="1"/>
        <v/>
      </c>
      <c r="M61" s="3"/>
      <c r="O61" s="2" t="s">
        <v>9902</v>
      </c>
      <c r="P61" s="2" t="s">
        <v>9644</v>
      </c>
      <c r="Q61" s="5">
        <f>IF('Supplier Change Request FORM Z'!$D$58="",IF(ISNUMBER(SEARCH(LEFT(#REF!,1),P61)),MAX($Q$1:Q60)+1,0),IF(ISNUMBER(SEARCH(LEFT('Supplier Change Request FORM Z'!$D$58,1),P61)),MAX($Q$1:Q60)+1,0))</f>
        <v>0</v>
      </c>
      <c r="R61" s="3" t="str">
        <f t="shared" si="6"/>
        <v/>
      </c>
      <c r="S61" s="3"/>
      <c r="U61" s="5">
        <f>IF('Supplier Change Request FORM Z'!$D$71="",IF(ISNUMBER(SEARCH(#REF!,C61)),MAX($U$1:U60)+1,0),IF(ISNUMBER(SEARCH('Supplier Change Request FORM Z'!$D$71,C61)),MAX($U$1:U60)+1,0))</f>
        <v>0</v>
      </c>
      <c r="V61" s="3" t="str">
        <f t="shared" si="3"/>
        <v/>
      </c>
      <c r="W61" s="3"/>
      <c r="Y61" s="5">
        <f>IF('Supplier Change Request FORM Z'!$D$71="",IF(ISNUMBER(SEARCH(#REF!,C61)),MAX($Y$1:Y60)+1,0),IF(ISNUMBER(SEARCH('Supplier Change Request FORM Z'!$D$71,C61)),MAX($Y$1:Y60)+1,0))</f>
        <v>0</v>
      </c>
      <c r="Z61" s="3" t="str">
        <f t="shared" si="4"/>
        <v/>
      </c>
      <c r="AA61" s="3"/>
      <c r="AE61" s="5" t="e">
        <f>IF('Supplier Change Request FORM Z'!$D$58="",IF(LEFT(#REF!,1)="F",0,IF(AND((LEFT(#REF!,1)=LEFT(E61,1)),(LEFT(#REF!,2)=LEFT(A61,2))),MAX($AE$1:AE60)+1,0)),IF(LEFT('Supplier Change Request FORM Z'!$D$58,1)="F",0,IF(AND((LEFT('Supplier Change Request FORM Z'!$D$58,1)=LEFT(E61,1)),(LEFT('Supplier Change Request FORM Z'!$D$59,2)=LEFT(A61,2))),MAX($AE$1:AE60)+1,0)))</f>
        <v>#REF!</v>
      </c>
      <c r="AF61" s="3" t="str">
        <f t="shared" si="5"/>
        <v/>
      </c>
      <c r="AG61" s="3"/>
    </row>
    <row r="62" spans="1:33" x14ac:dyDescent="0.35">
      <c r="A62" s="2" t="s">
        <v>103</v>
      </c>
      <c r="B62" s="2" t="s">
        <v>10494</v>
      </c>
      <c r="C62" s="2" t="s">
        <v>10493</v>
      </c>
      <c r="D62" s="2" t="s">
        <v>10494</v>
      </c>
      <c r="E62" s="2" t="s">
        <v>9644</v>
      </c>
      <c r="G62" s="5">
        <f>IF('Supplier Change Request FORM Z'!$D$61="",IF(ISNUMBER(SEARCH(#REF!,C62)),MAX($G$1:G61)+1,0),IF(ISNUMBER(SEARCH('Supplier Change Request FORM Z'!$D$61,C62)),MAX($G$1:G61)+1,0))</f>
        <v>0</v>
      </c>
      <c r="H62" s="3" t="str">
        <f t="shared" si="0"/>
        <v/>
      </c>
      <c r="I62" s="3"/>
      <c r="K62" s="5" t="e">
        <f>IF('Supplier Change Request FORM Z'!$D$58="",IF(AND((#REF!=C62),(LEFT(#REF!,1)=LEFT(E62,1)),(LEFT(#REF!,2)=LEFT(A62,2))),MAX($K$1:K61)+1,0),IF(AND(('Supplier Change Request FORM Z'!$D$61=C62),(LEFT('Supplier Change Request FORM Z'!$D$58,1)=LEFT(E62,1)),(LEFT('Supplier Change Request FORM Z'!$D$59,2)=LEFT(A62,2))),MAX($K$1:K61)+1,0))</f>
        <v>#REF!</v>
      </c>
      <c r="L62" s="3" t="str">
        <f t="shared" si="1"/>
        <v/>
      </c>
      <c r="M62" s="3"/>
      <c r="O62" s="2" t="s">
        <v>9903</v>
      </c>
      <c r="P62" s="2" t="s">
        <v>9644</v>
      </c>
      <c r="Q62" s="5">
        <f>IF('Supplier Change Request FORM Z'!$D$58="",IF(ISNUMBER(SEARCH(LEFT(#REF!,1),P62)),MAX($Q$1:Q61)+1,0),IF(ISNUMBER(SEARCH(LEFT('Supplier Change Request FORM Z'!$D$58,1),P62)),MAX($Q$1:Q61)+1,0))</f>
        <v>0</v>
      </c>
      <c r="R62" s="3" t="str">
        <f t="shared" si="6"/>
        <v/>
      </c>
      <c r="S62" s="3"/>
      <c r="U62" s="5">
        <f>IF('Supplier Change Request FORM Z'!$D$71="",IF(ISNUMBER(SEARCH(#REF!,C62)),MAX($U$1:U61)+1,0),IF(ISNUMBER(SEARCH('Supplier Change Request FORM Z'!$D$71,C62)),MAX($U$1:U61)+1,0))</f>
        <v>0</v>
      </c>
      <c r="V62" s="3" t="str">
        <f t="shared" si="3"/>
        <v/>
      </c>
      <c r="W62" s="3"/>
      <c r="Y62" s="5">
        <f>IF('Supplier Change Request FORM Z'!$D$71="",IF(ISNUMBER(SEARCH(#REF!,C62)),MAX($Y$1:Y61)+1,0),IF(ISNUMBER(SEARCH('Supplier Change Request FORM Z'!$D$71,C62)),MAX($Y$1:Y61)+1,0))</f>
        <v>0</v>
      </c>
      <c r="Z62" s="3" t="str">
        <f t="shared" si="4"/>
        <v/>
      </c>
      <c r="AA62" s="3"/>
      <c r="AE62" s="5" t="e">
        <f>IF('Supplier Change Request FORM Z'!$D$58="",IF(LEFT(#REF!,1)="F",0,IF(AND((LEFT(#REF!,1)=LEFT(E62,1)),(LEFT(#REF!,2)=LEFT(A62,2))),MAX($AE$1:AE61)+1,0)),IF(LEFT('Supplier Change Request FORM Z'!$D$58,1)="F",0,IF(AND((LEFT('Supplier Change Request FORM Z'!$D$58,1)=LEFT(E62,1)),(LEFT('Supplier Change Request FORM Z'!$D$59,2)=LEFT(A62,2))),MAX($AE$1:AE61)+1,0)))</f>
        <v>#REF!</v>
      </c>
      <c r="AF62" s="3" t="str">
        <f t="shared" si="5"/>
        <v/>
      </c>
      <c r="AG62" s="3"/>
    </row>
    <row r="63" spans="1:33" x14ac:dyDescent="0.35">
      <c r="A63" s="2" t="s">
        <v>103</v>
      </c>
      <c r="B63" s="2" t="s">
        <v>172</v>
      </c>
      <c r="C63" s="2" t="s">
        <v>171</v>
      </c>
      <c r="D63" s="2" t="s">
        <v>172</v>
      </c>
      <c r="E63" s="2" t="s">
        <v>9644</v>
      </c>
      <c r="G63" s="5">
        <f>IF('Supplier Change Request FORM Z'!$D$61="",IF(ISNUMBER(SEARCH(#REF!,C63)),MAX($G$1:G62)+1,0),IF(ISNUMBER(SEARCH('Supplier Change Request FORM Z'!$D$61,C63)),MAX($G$1:G62)+1,0))</f>
        <v>0</v>
      </c>
      <c r="H63" s="3" t="str">
        <f t="shared" si="0"/>
        <v/>
      </c>
      <c r="I63" s="3"/>
      <c r="K63" s="5" t="e">
        <f>IF('Supplier Change Request FORM Z'!$D$58="",IF(AND((#REF!=C63),(LEFT(#REF!,1)=LEFT(E63,1)),(LEFT(#REF!,2)=LEFT(A63,2))),MAX($K$1:K62)+1,0),IF(AND(('Supplier Change Request FORM Z'!$D$61=C63),(LEFT('Supplier Change Request FORM Z'!$D$58,1)=LEFT(E63,1)),(LEFT('Supplier Change Request FORM Z'!$D$59,2)=LEFT(A63,2))),MAX($K$1:K62)+1,0))</f>
        <v>#REF!</v>
      </c>
      <c r="L63" s="3" t="str">
        <f t="shared" si="1"/>
        <v/>
      </c>
      <c r="M63" s="3"/>
      <c r="O63" s="2" t="s">
        <v>9904</v>
      </c>
      <c r="P63" s="2" t="s">
        <v>9644</v>
      </c>
      <c r="Q63" s="5">
        <f>IF('Supplier Change Request FORM Z'!$D$58="",IF(ISNUMBER(SEARCH(LEFT(#REF!,1),P63)),MAX($Q$1:Q62)+1,0),IF(ISNUMBER(SEARCH(LEFT('Supplier Change Request FORM Z'!$D$58,1),P63)),MAX($Q$1:Q62)+1,0))</f>
        <v>0</v>
      </c>
      <c r="R63" s="3" t="str">
        <f t="shared" si="6"/>
        <v/>
      </c>
      <c r="S63" s="3"/>
      <c r="U63" s="5">
        <f>IF('Supplier Change Request FORM Z'!$D$71="",IF(ISNUMBER(SEARCH(#REF!,C63)),MAX($U$1:U62)+1,0),IF(ISNUMBER(SEARCH('Supplier Change Request FORM Z'!$D$71,C63)),MAX($U$1:U62)+1,0))</f>
        <v>0</v>
      </c>
      <c r="V63" s="3" t="str">
        <f t="shared" si="3"/>
        <v/>
      </c>
      <c r="W63" s="3"/>
      <c r="Y63" s="5">
        <f>IF('Supplier Change Request FORM Z'!$D$71="",IF(ISNUMBER(SEARCH(#REF!,C63)),MAX($Y$1:Y62)+1,0),IF(ISNUMBER(SEARCH('Supplier Change Request FORM Z'!$D$71,C63)),MAX($Y$1:Y62)+1,0))</f>
        <v>0</v>
      </c>
      <c r="Z63" s="3" t="str">
        <f t="shared" si="4"/>
        <v/>
      </c>
      <c r="AA63" s="3"/>
      <c r="AE63" s="5" t="e">
        <f>IF('Supplier Change Request FORM Z'!$D$58="",IF(LEFT(#REF!,1)="F",0,IF(AND((LEFT(#REF!,1)=LEFT(E63,1)),(LEFT(#REF!,2)=LEFT(A63,2))),MAX($AE$1:AE62)+1,0)),IF(LEFT('Supplier Change Request FORM Z'!$D$58,1)="F",0,IF(AND((LEFT('Supplier Change Request FORM Z'!$D$58,1)=LEFT(E63,1)),(LEFT('Supplier Change Request FORM Z'!$D$59,2)=LEFT(A63,2))),MAX($AE$1:AE62)+1,0)))</f>
        <v>#REF!</v>
      </c>
      <c r="AF63" s="3" t="str">
        <f t="shared" si="5"/>
        <v/>
      </c>
      <c r="AG63" s="3"/>
    </row>
    <row r="64" spans="1:33" x14ac:dyDescent="0.35">
      <c r="A64" s="2" t="s">
        <v>103</v>
      </c>
      <c r="B64" s="2" t="s">
        <v>178</v>
      </c>
      <c r="C64" s="2" t="s">
        <v>177</v>
      </c>
      <c r="D64" s="2" t="s">
        <v>178</v>
      </c>
      <c r="E64" s="2" t="s">
        <v>9644</v>
      </c>
      <c r="G64" s="5">
        <f>IF('Supplier Change Request FORM Z'!$D$61="",IF(ISNUMBER(SEARCH(#REF!,C64)),MAX($G$1:G63)+1,0),IF(ISNUMBER(SEARCH('Supplier Change Request FORM Z'!$D$61,C64)),MAX($G$1:G63)+1,0))</f>
        <v>0</v>
      </c>
      <c r="H64" s="3" t="str">
        <f t="shared" si="0"/>
        <v/>
      </c>
      <c r="I64" s="3"/>
      <c r="K64" s="5" t="e">
        <f>IF('Supplier Change Request FORM Z'!$D$58="",IF(AND((#REF!=C64),(LEFT(#REF!,1)=LEFT(E64,1)),(LEFT(#REF!,2)=LEFT(A64,2))),MAX($K$1:K63)+1,0),IF(AND(('Supplier Change Request FORM Z'!$D$61=C64),(LEFT('Supplier Change Request FORM Z'!$D$58,1)=LEFT(E64,1)),(LEFT('Supplier Change Request FORM Z'!$D$59,2)=LEFT(A64,2))),MAX($K$1:K63)+1,0))</f>
        <v>#REF!</v>
      </c>
      <c r="L64" s="3" t="str">
        <f t="shared" si="1"/>
        <v/>
      </c>
      <c r="M64" s="3"/>
      <c r="O64" s="2" t="s">
        <v>9909</v>
      </c>
      <c r="P64" s="2" t="s">
        <v>9644</v>
      </c>
      <c r="Q64" s="5">
        <f>IF('Supplier Change Request FORM Z'!$D$58="",IF(ISNUMBER(SEARCH(LEFT(#REF!,1),P64)),MAX($Q$1:Q63)+1,0),IF(ISNUMBER(SEARCH(LEFT('Supplier Change Request FORM Z'!$D$58,1),P64)),MAX($Q$1:Q63)+1,0))</f>
        <v>0</v>
      </c>
      <c r="R64" s="3" t="str">
        <f t="shared" si="6"/>
        <v/>
      </c>
      <c r="S64" s="3"/>
      <c r="U64" s="5">
        <f>IF('Supplier Change Request FORM Z'!$D$71="",IF(ISNUMBER(SEARCH(#REF!,C64)),MAX($U$1:U63)+1,0),IF(ISNUMBER(SEARCH('Supplier Change Request FORM Z'!$D$71,C64)),MAX($U$1:U63)+1,0))</f>
        <v>0</v>
      </c>
      <c r="V64" s="3" t="str">
        <f t="shared" si="3"/>
        <v/>
      </c>
      <c r="W64" s="3"/>
      <c r="Y64" s="5">
        <f>IF('Supplier Change Request FORM Z'!$D$71="",IF(ISNUMBER(SEARCH(#REF!,C64)),MAX($Y$1:Y63)+1,0),IF(ISNUMBER(SEARCH('Supplier Change Request FORM Z'!$D$71,C64)),MAX($Y$1:Y63)+1,0))</f>
        <v>0</v>
      </c>
      <c r="Z64" s="3" t="str">
        <f t="shared" si="4"/>
        <v/>
      </c>
      <c r="AA64" s="3"/>
      <c r="AE64" s="5" t="e">
        <f>IF('Supplier Change Request FORM Z'!$D$58="",IF(LEFT(#REF!,1)="F",0,IF(AND((LEFT(#REF!,1)=LEFT(E64,1)),(LEFT(#REF!,2)=LEFT(A64,2))),MAX($AE$1:AE63)+1,0)),IF(LEFT('Supplier Change Request FORM Z'!$D$58,1)="F",0,IF(AND((LEFT('Supplier Change Request FORM Z'!$D$58,1)=LEFT(E64,1)),(LEFT('Supplier Change Request FORM Z'!$D$59,2)=LEFT(A64,2))),MAX($AE$1:AE63)+1,0)))</f>
        <v>#REF!</v>
      </c>
      <c r="AF64" s="3" t="str">
        <f t="shared" si="5"/>
        <v/>
      </c>
      <c r="AG64" s="3"/>
    </row>
    <row r="65" spans="1:33" x14ac:dyDescent="0.35">
      <c r="A65" s="2" t="s">
        <v>103</v>
      </c>
      <c r="B65" s="2" t="s">
        <v>104</v>
      </c>
      <c r="C65" s="2" t="s">
        <v>9649</v>
      </c>
      <c r="D65" s="2" t="s">
        <v>104</v>
      </c>
      <c r="E65" s="2" t="s">
        <v>9644</v>
      </c>
      <c r="G65" s="5">
        <f>IF('Supplier Change Request FORM Z'!$D$61="",IF(ISNUMBER(SEARCH(#REF!,C65)),MAX($G$1:G64)+1,0),IF(ISNUMBER(SEARCH('Supplier Change Request FORM Z'!$D$61,C65)),MAX($G$1:G64)+1,0))</f>
        <v>0</v>
      </c>
      <c r="H65" s="3" t="str">
        <f t="shared" si="0"/>
        <v/>
      </c>
      <c r="I65" s="3"/>
      <c r="K65" s="5" t="e">
        <f>IF('Supplier Change Request FORM Z'!$D$58="",IF(AND((#REF!=C65),(LEFT(#REF!,1)=LEFT(E65,1)),(LEFT(#REF!,2)=LEFT(A65,2))),MAX($K$1:K64)+1,0),IF(AND(('Supplier Change Request FORM Z'!$D$61=C65),(LEFT('Supplier Change Request FORM Z'!$D$58,1)=LEFT(E65,1)),(LEFT('Supplier Change Request FORM Z'!$D$59,2)=LEFT(A65,2))),MAX($K$1:K64)+1,0))</f>
        <v>#REF!</v>
      </c>
      <c r="L65" s="3" t="str">
        <f t="shared" si="1"/>
        <v/>
      </c>
      <c r="M65" s="3"/>
      <c r="O65" s="2" t="s">
        <v>9910</v>
      </c>
      <c r="P65" s="2" t="s">
        <v>9644</v>
      </c>
      <c r="Q65" s="5">
        <f>IF('Supplier Change Request FORM Z'!$D$58="",IF(ISNUMBER(SEARCH(LEFT(#REF!,1),P65)),MAX($Q$1:Q64)+1,0),IF(ISNUMBER(SEARCH(LEFT('Supplier Change Request FORM Z'!$D$58,1),P65)),MAX($Q$1:Q64)+1,0))</f>
        <v>0</v>
      </c>
      <c r="R65" s="3" t="str">
        <f t="shared" si="6"/>
        <v/>
      </c>
      <c r="S65" s="3"/>
      <c r="U65" s="5">
        <f>IF('Supplier Change Request FORM Z'!$D$71="",IF(ISNUMBER(SEARCH(#REF!,C65)),MAX($U$1:U64)+1,0),IF(ISNUMBER(SEARCH('Supplier Change Request FORM Z'!$D$71,C65)),MAX($U$1:U64)+1,0))</f>
        <v>0</v>
      </c>
      <c r="V65" s="3" t="str">
        <f t="shared" si="3"/>
        <v/>
      </c>
      <c r="W65" s="3"/>
      <c r="Y65" s="5">
        <f>IF('Supplier Change Request FORM Z'!$D$71="",IF(ISNUMBER(SEARCH(#REF!,C65)),MAX($Y$1:Y64)+1,0),IF(ISNUMBER(SEARCH('Supplier Change Request FORM Z'!$D$71,C65)),MAX($Y$1:Y64)+1,0))</f>
        <v>0</v>
      </c>
      <c r="Z65" s="3" t="str">
        <f t="shared" si="4"/>
        <v/>
      </c>
      <c r="AA65" s="3"/>
      <c r="AE65" s="5" t="e">
        <f>IF('Supplier Change Request FORM Z'!$D$58="",IF(LEFT(#REF!,1)="F",0,IF(AND((LEFT(#REF!,1)=LEFT(E65,1)),(LEFT(#REF!,2)=LEFT(A65,2))),MAX($AE$1:AE64)+1,0)),IF(LEFT('Supplier Change Request FORM Z'!$D$58,1)="F",0,IF(AND((LEFT('Supplier Change Request FORM Z'!$D$58,1)=LEFT(E65,1)),(LEFT('Supplier Change Request FORM Z'!$D$59,2)=LEFT(A65,2))),MAX($AE$1:AE64)+1,0)))</f>
        <v>#REF!</v>
      </c>
      <c r="AF65" s="3" t="str">
        <f t="shared" si="5"/>
        <v/>
      </c>
      <c r="AG65" s="3"/>
    </row>
    <row r="66" spans="1:33" x14ac:dyDescent="0.35">
      <c r="A66" s="2" t="s">
        <v>103</v>
      </c>
      <c r="B66" s="2" t="s">
        <v>183</v>
      </c>
      <c r="C66" s="2" t="s">
        <v>9654</v>
      </c>
      <c r="D66" s="2" t="s">
        <v>183</v>
      </c>
      <c r="E66" s="2" t="s">
        <v>9644</v>
      </c>
      <c r="G66" s="5">
        <f>IF('Supplier Change Request FORM Z'!$D$61="",IF(ISNUMBER(SEARCH(#REF!,C66)),MAX($G$1:G65)+1,0),IF(ISNUMBER(SEARCH('Supplier Change Request FORM Z'!$D$61,C66)),MAX($G$1:G65)+1,0))</f>
        <v>0</v>
      </c>
      <c r="H66" s="3" t="str">
        <f t="shared" ref="H66:H129" si="7">IFERROR(INDEX($C:$C,MATCH(ROW(H65),$G:$G,0)),"")</f>
        <v/>
      </c>
      <c r="I66" s="3"/>
      <c r="K66" s="5" t="e">
        <f>IF('Supplier Change Request FORM Z'!$D$58="",IF(AND((#REF!=C66),(LEFT(#REF!,1)=LEFT(E66,1)),(LEFT(#REF!,2)=LEFT(A66,2))),MAX($K$1:K65)+1,0),IF(AND(('Supplier Change Request FORM Z'!$D$61=C66),(LEFT('Supplier Change Request FORM Z'!$D$58,1)=LEFT(E66,1)),(LEFT('Supplier Change Request FORM Z'!$D$59,2)=LEFT(A66,2))),MAX($K$1:K65)+1,0))</f>
        <v>#REF!</v>
      </c>
      <c r="L66" s="3" t="str">
        <f t="shared" ref="L66:L129" si="8">IFERROR(INDEX($D:$D,MATCH(ROW(L65),$K:$K,0)),"")</f>
        <v/>
      </c>
      <c r="M66" s="3"/>
      <c r="O66" s="2" t="s">
        <v>9911</v>
      </c>
      <c r="P66" s="2" t="s">
        <v>9644</v>
      </c>
      <c r="Q66" s="5">
        <f>IF('Supplier Change Request FORM Z'!$D$58="",IF(ISNUMBER(SEARCH(LEFT(#REF!,1),P66)),MAX($Q$1:Q65)+1,0),IF(ISNUMBER(SEARCH(LEFT('Supplier Change Request FORM Z'!$D$58,1),P66)),MAX($Q$1:Q65)+1,0))</f>
        <v>0</v>
      </c>
      <c r="R66" s="3" t="str">
        <f t="shared" ref="R66:R97" si="9">IFERROR(INDEX(O:O,MATCH(ROW(R65),$Q:$Q,0)),"")</f>
        <v/>
      </c>
      <c r="S66" s="3"/>
      <c r="U66" s="5">
        <f>IF('Supplier Change Request FORM Z'!$D$71="",IF(ISNUMBER(SEARCH(#REF!,C66)),MAX($U$1:U65)+1,0),IF(ISNUMBER(SEARCH('Supplier Change Request FORM Z'!$D$71,C66)),MAX($U$1:U65)+1,0))</f>
        <v>0</v>
      </c>
      <c r="V66" s="3" t="str">
        <f t="shared" ref="V66:V129" si="10">IFERROR(INDEX($C:$C,MATCH(ROW(V65),U:U,0)),"")</f>
        <v/>
      </c>
      <c r="W66" s="3"/>
      <c r="Y66" s="5">
        <f>IF('Supplier Change Request FORM Z'!$D$71="",IF(ISNUMBER(SEARCH(#REF!,C66)),MAX($Y$1:Y65)+1,0),IF(ISNUMBER(SEARCH('Supplier Change Request FORM Z'!$D$71,C66)),MAX($Y$1:Y65)+1,0))</f>
        <v>0</v>
      </c>
      <c r="Z66" s="3" t="str">
        <f t="shared" ref="Z66:Z129" si="11">IFERROR(INDEX($D:$D,MATCH(ROW(Z65),$Y:$Y,0)),"")</f>
        <v/>
      </c>
      <c r="AA66" s="3"/>
      <c r="AE66" s="5" t="e">
        <f>IF('Supplier Change Request FORM Z'!$D$58="",IF(LEFT(#REF!,1)="F",0,IF(AND((LEFT(#REF!,1)=LEFT(E66,1)),(LEFT(#REF!,2)=LEFT(A66,2))),MAX($AE$1:AE65)+1,0)),IF(LEFT('Supplier Change Request FORM Z'!$D$58,1)="F",0,IF(AND((LEFT('Supplier Change Request FORM Z'!$D$58,1)=LEFT(E66,1)),(LEFT('Supplier Change Request FORM Z'!$D$59,2)=LEFT(A66,2))),MAX($AE$1:AE65)+1,0)))</f>
        <v>#REF!</v>
      </c>
      <c r="AF66" s="3" t="str">
        <f t="shared" ref="AF66:AF129" si="12">IFERROR(INDEX(C:C,MATCH(ROW(AF65),AE:AE,0)),"")</f>
        <v/>
      </c>
      <c r="AG66" s="3"/>
    </row>
    <row r="67" spans="1:33" x14ac:dyDescent="0.35">
      <c r="A67" s="2" t="s">
        <v>103</v>
      </c>
      <c r="B67" s="2" t="s">
        <v>185</v>
      </c>
      <c r="C67" s="2" t="s">
        <v>9655</v>
      </c>
      <c r="D67" s="2" t="s">
        <v>185</v>
      </c>
      <c r="E67" s="2" t="s">
        <v>9644</v>
      </c>
      <c r="G67" s="5">
        <f>IF('Supplier Change Request FORM Z'!$D$61="",IF(ISNUMBER(SEARCH(#REF!,C67)),MAX($G$1:G66)+1,0),IF(ISNUMBER(SEARCH('Supplier Change Request FORM Z'!$D$61,C67)),MAX($G$1:G66)+1,0))</f>
        <v>0</v>
      </c>
      <c r="H67" s="3" t="str">
        <f t="shared" si="7"/>
        <v/>
      </c>
      <c r="I67" s="3"/>
      <c r="K67" s="5" t="e">
        <f>IF('Supplier Change Request FORM Z'!$D$58="",IF(AND((#REF!=C67),(LEFT(#REF!,1)=LEFT(E67,1)),(LEFT(#REF!,2)=LEFT(A67,2))),MAX($K$1:K66)+1,0),IF(AND(('Supplier Change Request FORM Z'!$D$61=C67),(LEFT('Supplier Change Request FORM Z'!$D$58,1)=LEFT(E67,1)),(LEFT('Supplier Change Request FORM Z'!$D$59,2)=LEFT(A67,2))),MAX($K$1:K66)+1,0))</f>
        <v>#REF!</v>
      </c>
      <c r="L67" s="3" t="str">
        <f t="shared" si="8"/>
        <v/>
      </c>
      <c r="M67" s="3"/>
      <c r="O67" s="2" t="s">
        <v>9912</v>
      </c>
      <c r="P67" s="2" t="s">
        <v>9644</v>
      </c>
      <c r="Q67" s="5">
        <f>IF('Supplier Change Request FORM Z'!$D$58="",IF(ISNUMBER(SEARCH(LEFT(#REF!,1),P67)),MAX($Q$1:Q66)+1,0),IF(ISNUMBER(SEARCH(LEFT('Supplier Change Request FORM Z'!$D$58,1),P67)),MAX($Q$1:Q66)+1,0))</f>
        <v>0</v>
      </c>
      <c r="R67" s="3" t="str">
        <f t="shared" si="9"/>
        <v/>
      </c>
      <c r="S67" s="3"/>
      <c r="U67" s="5">
        <f>IF('Supplier Change Request FORM Z'!$D$71="",IF(ISNUMBER(SEARCH(#REF!,C67)),MAX($U$1:U66)+1,0),IF(ISNUMBER(SEARCH('Supplier Change Request FORM Z'!$D$71,C67)),MAX($U$1:U66)+1,0))</f>
        <v>0</v>
      </c>
      <c r="V67" s="3" t="str">
        <f t="shared" si="10"/>
        <v/>
      </c>
      <c r="W67" s="3"/>
      <c r="Y67" s="5">
        <f>IF('Supplier Change Request FORM Z'!$D$71="",IF(ISNUMBER(SEARCH(#REF!,C67)),MAX($Y$1:Y66)+1,0),IF(ISNUMBER(SEARCH('Supplier Change Request FORM Z'!$D$71,C67)),MAX($Y$1:Y66)+1,0))</f>
        <v>0</v>
      </c>
      <c r="Z67" s="3" t="str">
        <f t="shared" si="11"/>
        <v/>
      </c>
      <c r="AA67" s="3"/>
      <c r="AE67" s="5" t="e">
        <f>IF('Supplier Change Request FORM Z'!$D$58="",IF(LEFT(#REF!,1)="F",0,IF(AND((LEFT(#REF!,1)=LEFT(E67,1)),(LEFT(#REF!,2)=LEFT(A67,2))),MAX($AE$1:AE66)+1,0)),IF(LEFT('Supplier Change Request FORM Z'!$D$58,1)="F",0,IF(AND((LEFT('Supplier Change Request FORM Z'!$D$58,1)=LEFT(E67,1)),(LEFT('Supplier Change Request FORM Z'!$D$59,2)=LEFT(A67,2))),MAX($AE$1:AE66)+1,0)))</f>
        <v>#REF!</v>
      </c>
      <c r="AF67" s="3" t="str">
        <f t="shared" si="12"/>
        <v/>
      </c>
      <c r="AG67" s="3"/>
    </row>
    <row r="68" spans="1:33" x14ac:dyDescent="0.35">
      <c r="A68" s="2" t="s">
        <v>103</v>
      </c>
      <c r="B68" s="2" t="s">
        <v>187</v>
      </c>
      <c r="C68" s="2" t="s">
        <v>186</v>
      </c>
      <c r="D68" s="2" t="s">
        <v>187</v>
      </c>
      <c r="E68" s="2" t="s">
        <v>9644</v>
      </c>
      <c r="G68" s="5">
        <f>IF('Supplier Change Request FORM Z'!$D$61="",IF(ISNUMBER(SEARCH(#REF!,C68)),MAX($G$1:G67)+1,0),IF(ISNUMBER(SEARCH('Supplier Change Request FORM Z'!$D$61,C68)),MAX($G$1:G67)+1,0))</f>
        <v>0</v>
      </c>
      <c r="H68" s="3" t="str">
        <f t="shared" si="7"/>
        <v/>
      </c>
      <c r="I68" s="3"/>
      <c r="K68" s="5" t="e">
        <f>IF('Supplier Change Request FORM Z'!$D$58="",IF(AND((#REF!=C68),(LEFT(#REF!,1)=LEFT(E68,1)),(LEFT(#REF!,2)=LEFT(A68,2))),MAX($K$1:K67)+1,0),IF(AND(('Supplier Change Request FORM Z'!$D$61=C68),(LEFT('Supplier Change Request FORM Z'!$D$58,1)=LEFT(E68,1)),(LEFT('Supplier Change Request FORM Z'!$D$59,2)=LEFT(A68,2))),MAX($K$1:K67)+1,0))</f>
        <v>#REF!</v>
      </c>
      <c r="L68" s="3" t="str">
        <f t="shared" si="8"/>
        <v/>
      </c>
      <c r="M68" s="3"/>
      <c r="O68" s="2" t="s">
        <v>9913</v>
      </c>
      <c r="P68" s="2" t="s">
        <v>9644</v>
      </c>
      <c r="Q68" s="5">
        <f>IF('Supplier Change Request FORM Z'!$D$58="",IF(ISNUMBER(SEARCH(LEFT(#REF!,1),P68)),MAX($Q$1:Q67)+1,0),IF(ISNUMBER(SEARCH(LEFT('Supplier Change Request FORM Z'!$D$58,1),P68)),MAX($Q$1:Q67)+1,0))</f>
        <v>0</v>
      </c>
      <c r="R68" s="3" t="str">
        <f t="shared" si="9"/>
        <v/>
      </c>
      <c r="S68" s="3"/>
      <c r="U68" s="5">
        <f>IF('Supplier Change Request FORM Z'!$D$71="",IF(ISNUMBER(SEARCH(#REF!,C68)),MAX($U$1:U67)+1,0),IF(ISNUMBER(SEARCH('Supplier Change Request FORM Z'!$D$71,C68)),MAX($U$1:U67)+1,0))</f>
        <v>0</v>
      </c>
      <c r="V68" s="3" t="str">
        <f t="shared" si="10"/>
        <v/>
      </c>
      <c r="W68" s="3"/>
      <c r="Y68" s="5">
        <f>IF('Supplier Change Request FORM Z'!$D$71="",IF(ISNUMBER(SEARCH(#REF!,C68)),MAX($Y$1:Y67)+1,0),IF(ISNUMBER(SEARCH('Supplier Change Request FORM Z'!$D$71,C68)),MAX($Y$1:Y67)+1,0))</f>
        <v>0</v>
      </c>
      <c r="Z68" s="3" t="str">
        <f t="shared" si="11"/>
        <v/>
      </c>
      <c r="AA68" s="3"/>
      <c r="AE68" s="5" t="e">
        <f>IF('Supplier Change Request FORM Z'!$D$58="",IF(LEFT(#REF!,1)="F",0,IF(AND((LEFT(#REF!,1)=LEFT(E68,1)),(LEFT(#REF!,2)=LEFT(A68,2))),MAX($AE$1:AE67)+1,0)),IF(LEFT('Supplier Change Request FORM Z'!$D$58,1)="F",0,IF(AND((LEFT('Supplier Change Request FORM Z'!$D$58,1)=LEFT(E68,1)),(LEFT('Supplier Change Request FORM Z'!$D$59,2)=LEFT(A68,2))),MAX($AE$1:AE67)+1,0)))</f>
        <v>#REF!</v>
      </c>
      <c r="AF68" s="3" t="str">
        <f t="shared" si="12"/>
        <v/>
      </c>
      <c r="AG68" s="3"/>
    </row>
    <row r="69" spans="1:33" x14ac:dyDescent="0.35">
      <c r="A69" s="2" t="s">
        <v>103</v>
      </c>
      <c r="B69" s="2" t="s">
        <v>180</v>
      </c>
      <c r="C69" s="2" t="s">
        <v>179</v>
      </c>
      <c r="D69" s="2" t="s">
        <v>180</v>
      </c>
      <c r="E69" s="2" t="s">
        <v>9644</v>
      </c>
      <c r="G69" s="5">
        <f>IF('Supplier Change Request FORM Z'!$D$61="",IF(ISNUMBER(SEARCH(#REF!,C69)),MAX($G$1:G68)+1,0),IF(ISNUMBER(SEARCH('Supplier Change Request FORM Z'!$D$61,C69)),MAX($G$1:G68)+1,0))</f>
        <v>0</v>
      </c>
      <c r="H69" s="3" t="str">
        <f t="shared" si="7"/>
        <v/>
      </c>
      <c r="I69" s="3"/>
      <c r="K69" s="5" t="e">
        <f>IF('Supplier Change Request FORM Z'!$D$58="",IF(AND((#REF!=C69),(LEFT(#REF!,1)=LEFT(E69,1)),(LEFT(#REF!,2)=LEFT(A69,2))),MAX($K$1:K68)+1,0),IF(AND(('Supplier Change Request FORM Z'!$D$61=C69),(LEFT('Supplier Change Request FORM Z'!$D$58,1)=LEFT(E69,1)),(LEFT('Supplier Change Request FORM Z'!$D$59,2)=LEFT(A69,2))),MAX($K$1:K68)+1,0))</f>
        <v>#REF!</v>
      </c>
      <c r="L69" s="3" t="str">
        <f t="shared" si="8"/>
        <v/>
      </c>
      <c r="M69" s="3"/>
      <c r="O69" s="2" t="s">
        <v>9914</v>
      </c>
      <c r="P69" s="2" t="s">
        <v>9644</v>
      </c>
      <c r="Q69" s="5">
        <f>IF('Supplier Change Request FORM Z'!$D$58="",IF(ISNUMBER(SEARCH(LEFT(#REF!,1),P69)),MAX($Q$1:Q68)+1,0),IF(ISNUMBER(SEARCH(LEFT('Supplier Change Request FORM Z'!$D$58,1),P69)),MAX($Q$1:Q68)+1,0))</f>
        <v>0</v>
      </c>
      <c r="R69" s="3" t="str">
        <f t="shared" si="9"/>
        <v/>
      </c>
      <c r="S69" s="3"/>
      <c r="U69" s="5">
        <f>IF('Supplier Change Request FORM Z'!$D$71="",IF(ISNUMBER(SEARCH(#REF!,C69)),MAX($U$1:U68)+1,0),IF(ISNUMBER(SEARCH('Supplier Change Request FORM Z'!$D$71,C69)),MAX($U$1:U68)+1,0))</f>
        <v>0</v>
      </c>
      <c r="V69" s="3" t="str">
        <f t="shared" si="10"/>
        <v/>
      </c>
      <c r="W69" s="3"/>
      <c r="Y69" s="5">
        <f>IF('Supplier Change Request FORM Z'!$D$71="",IF(ISNUMBER(SEARCH(#REF!,C69)),MAX($Y$1:Y68)+1,0),IF(ISNUMBER(SEARCH('Supplier Change Request FORM Z'!$D$71,C69)),MAX($Y$1:Y68)+1,0))</f>
        <v>0</v>
      </c>
      <c r="Z69" s="3" t="str">
        <f t="shared" si="11"/>
        <v/>
      </c>
      <c r="AA69" s="3"/>
      <c r="AE69" s="5" t="e">
        <f>IF('Supplier Change Request FORM Z'!$D$58="",IF(LEFT(#REF!,1)="F",0,IF(AND((LEFT(#REF!,1)=LEFT(E69,1)),(LEFT(#REF!,2)=LEFT(A69,2))),MAX($AE$1:AE68)+1,0)),IF(LEFT('Supplier Change Request FORM Z'!$D$58,1)="F",0,IF(AND((LEFT('Supplier Change Request FORM Z'!$D$58,1)=LEFT(E69,1)),(LEFT('Supplier Change Request FORM Z'!$D$59,2)=LEFT(A69,2))),MAX($AE$1:AE68)+1,0)))</f>
        <v>#REF!</v>
      </c>
      <c r="AF69" s="3" t="str">
        <f t="shared" si="12"/>
        <v/>
      </c>
      <c r="AG69" s="3"/>
    </row>
    <row r="70" spans="1:33" x14ac:dyDescent="0.35">
      <c r="A70" s="2" t="s">
        <v>103</v>
      </c>
      <c r="B70" s="2" t="s">
        <v>184</v>
      </c>
      <c r="C70" s="2" t="s">
        <v>179</v>
      </c>
      <c r="D70" s="2" t="s">
        <v>184</v>
      </c>
      <c r="E70" s="2" t="s">
        <v>9644</v>
      </c>
      <c r="G70" s="5">
        <f>IF('Supplier Change Request FORM Z'!$D$61="",IF(ISNUMBER(SEARCH(#REF!,C70)),MAX($G$1:G69)+1,0),IF(ISNUMBER(SEARCH('Supplier Change Request FORM Z'!$D$61,C70)),MAX($G$1:G69)+1,0))</f>
        <v>0</v>
      </c>
      <c r="H70" s="3" t="str">
        <f t="shared" si="7"/>
        <v/>
      </c>
      <c r="I70" s="3"/>
      <c r="K70" s="5" t="e">
        <f>IF('Supplier Change Request FORM Z'!$D$58="",IF(AND((#REF!=C70),(LEFT(#REF!,1)=LEFT(E70,1)),(LEFT(#REF!,2)=LEFT(A70,2))),MAX($K$1:K69)+1,0),IF(AND(('Supplier Change Request FORM Z'!$D$61=C70),(LEFT('Supplier Change Request FORM Z'!$D$58,1)=LEFT(E70,1)),(LEFT('Supplier Change Request FORM Z'!$D$59,2)=LEFT(A70,2))),MAX($K$1:K69)+1,0))</f>
        <v>#REF!</v>
      </c>
      <c r="L70" s="3" t="str">
        <f t="shared" si="8"/>
        <v/>
      </c>
      <c r="M70" s="3"/>
      <c r="O70" s="2" t="s">
        <v>9916</v>
      </c>
      <c r="P70" s="2" t="s">
        <v>9644</v>
      </c>
      <c r="Q70" s="5">
        <f>IF('Supplier Change Request FORM Z'!$D$58="",IF(ISNUMBER(SEARCH(LEFT(#REF!,1),P70)),MAX($Q$1:Q69)+1,0),IF(ISNUMBER(SEARCH(LEFT('Supplier Change Request FORM Z'!$D$58,1),P70)),MAX($Q$1:Q69)+1,0))</f>
        <v>0</v>
      </c>
      <c r="R70" s="3" t="str">
        <f t="shared" si="9"/>
        <v/>
      </c>
      <c r="S70" s="3"/>
      <c r="U70" s="5">
        <f>IF('Supplier Change Request FORM Z'!$D$71="",IF(ISNUMBER(SEARCH(#REF!,C70)),MAX($U$1:U69)+1,0),IF(ISNUMBER(SEARCH('Supplier Change Request FORM Z'!$D$71,C70)),MAX($U$1:U69)+1,0))</f>
        <v>0</v>
      </c>
      <c r="V70" s="3" t="str">
        <f t="shared" si="10"/>
        <v/>
      </c>
      <c r="W70" s="3"/>
      <c r="Y70" s="5">
        <f>IF('Supplier Change Request FORM Z'!$D$71="",IF(ISNUMBER(SEARCH(#REF!,C70)),MAX($Y$1:Y69)+1,0),IF(ISNUMBER(SEARCH('Supplier Change Request FORM Z'!$D$71,C70)),MAX($Y$1:Y69)+1,0))</f>
        <v>0</v>
      </c>
      <c r="Z70" s="3" t="str">
        <f t="shared" si="11"/>
        <v/>
      </c>
      <c r="AA70" s="3"/>
      <c r="AE70" s="5" t="e">
        <f>IF('Supplier Change Request FORM Z'!$D$58="",IF(LEFT(#REF!,1)="F",0,IF(AND((LEFT(#REF!,1)=LEFT(E70,1)),(LEFT(#REF!,2)=LEFT(A70,2))),MAX($AE$1:AE69)+1,0)),IF(LEFT('Supplier Change Request FORM Z'!$D$58,1)="F",0,IF(AND((LEFT('Supplier Change Request FORM Z'!$D$58,1)=LEFT(E70,1)),(LEFT('Supplier Change Request FORM Z'!$D$59,2)=LEFT(A70,2))),MAX($AE$1:AE69)+1,0)))</f>
        <v>#REF!</v>
      </c>
      <c r="AF70" s="3" t="str">
        <f t="shared" si="12"/>
        <v/>
      </c>
      <c r="AG70" s="3"/>
    </row>
    <row r="71" spans="1:33" x14ac:dyDescent="0.35">
      <c r="A71" s="2" t="s">
        <v>103</v>
      </c>
      <c r="B71" s="2" t="s">
        <v>182</v>
      </c>
      <c r="C71" s="2" t="s">
        <v>181</v>
      </c>
      <c r="D71" s="2" t="s">
        <v>182</v>
      </c>
      <c r="E71" s="2" t="s">
        <v>9644</v>
      </c>
      <c r="G71" s="5">
        <f>IF('Supplier Change Request FORM Z'!$D$61="",IF(ISNUMBER(SEARCH(#REF!,C71)),MAX($G$1:G70)+1,0),IF(ISNUMBER(SEARCH('Supplier Change Request FORM Z'!$D$61,C71)),MAX($G$1:G70)+1,0))</f>
        <v>0</v>
      </c>
      <c r="H71" s="3" t="str">
        <f t="shared" si="7"/>
        <v/>
      </c>
      <c r="I71" s="3"/>
      <c r="K71" s="5" t="e">
        <f>IF('Supplier Change Request FORM Z'!$D$58="",IF(AND((#REF!=C71),(LEFT(#REF!,1)=LEFT(E71,1)),(LEFT(#REF!,2)=LEFT(A71,2))),MAX($K$1:K70)+1,0),IF(AND(('Supplier Change Request FORM Z'!$D$61=C71),(LEFT('Supplier Change Request FORM Z'!$D$58,1)=LEFT(E71,1)),(LEFT('Supplier Change Request FORM Z'!$D$59,2)=LEFT(A71,2))),MAX($K$1:K70)+1,0))</f>
        <v>#REF!</v>
      </c>
      <c r="L71" s="3" t="str">
        <f t="shared" si="8"/>
        <v/>
      </c>
      <c r="M71" s="3"/>
      <c r="O71" s="2" t="s">
        <v>9917</v>
      </c>
      <c r="P71" s="2" t="s">
        <v>9644</v>
      </c>
      <c r="Q71" s="5">
        <f>IF('Supplier Change Request FORM Z'!$D$58="",IF(ISNUMBER(SEARCH(LEFT(#REF!,1),P71)),MAX($Q$1:Q70)+1,0),IF(ISNUMBER(SEARCH(LEFT('Supplier Change Request FORM Z'!$D$58,1),P71)),MAX($Q$1:Q70)+1,0))</f>
        <v>0</v>
      </c>
      <c r="R71" s="3" t="str">
        <f t="shared" si="9"/>
        <v/>
      </c>
      <c r="S71" s="3"/>
      <c r="U71" s="5">
        <f>IF('Supplier Change Request FORM Z'!$D$71="",IF(ISNUMBER(SEARCH(#REF!,C71)),MAX($U$1:U70)+1,0),IF(ISNUMBER(SEARCH('Supplier Change Request FORM Z'!$D$71,C71)),MAX($U$1:U70)+1,0))</f>
        <v>0</v>
      </c>
      <c r="V71" s="3" t="str">
        <f t="shared" si="10"/>
        <v/>
      </c>
      <c r="W71" s="3"/>
      <c r="Y71" s="5">
        <f>IF('Supplier Change Request FORM Z'!$D$71="",IF(ISNUMBER(SEARCH(#REF!,C71)),MAX($Y$1:Y70)+1,0),IF(ISNUMBER(SEARCH('Supplier Change Request FORM Z'!$D$71,C71)),MAX($Y$1:Y70)+1,0))</f>
        <v>0</v>
      </c>
      <c r="Z71" s="3" t="str">
        <f t="shared" si="11"/>
        <v/>
      </c>
      <c r="AA71" s="3"/>
      <c r="AE71" s="5" t="e">
        <f>IF('Supplier Change Request FORM Z'!$D$58="",IF(LEFT(#REF!,1)="F",0,IF(AND((LEFT(#REF!,1)=LEFT(E71,1)),(LEFT(#REF!,2)=LEFT(A71,2))),MAX($AE$1:AE70)+1,0)),IF(LEFT('Supplier Change Request FORM Z'!$D$58,1)="F",0,IF(AND((LEFT('Supplier Change Request FORM Z'!$D$58,1)=LEFT(E71,1)),(LEFT('Supplier Change Request FORM Z'!$D$59,2)=LEFT(A71,2))),MAX($AE$1:AE70)+1,0)))</f>
        <v>#REF!</v>
      </c>
      <c r="AF71" s="3" t="str">
        <f t="shared" si="12"/>
        <v/>
      </c>
      <c r="AG71" s="3"/>
    </row>
    <row r="72" spans="1:33" x14ac:dyDescent="0.35">
      <c r="A72" s="2" t="s">
        <v>191</v>
      </c>
      <c r="B72" s="2" t="s">
        <v>198</v>
      </c>
      <c r="C72" s="2" t="s">
        <v>196</v>
      </c>
      <c r="D72" s="2" t="s">
        <v>198</v>
      </c>
      <c r="E72" s="2" t="s">
        <v>9644</v>
      </c>
      <c r="G72" s="5">
        <f>IF('Supplier Change Request FORM Z'!$D$61="",IF(ISNUMBER(SEARCH(#REF!,C72)),MAX($G$1:G71)+1,0),IF(ISNUMBER(SEARCH('Supplier Change Request FORM Z'!$D$61,C72)),MAX($G$1:G71)+1,0))</f>
        <v>0</v>
      </c>
      <c r="H72" s="3" t="str">
        <f t="shared" si="7"/>
        <v/>
      </c>
      <c r="I72" s="3"/>
      <c r="K72" s="5" t="e">
        <f>IF('Supplier Change Request FORM Z'!$D$58="",IF(AND((#REF!=C72),(LEFT(#REF!,1)=LEFT(E72,1)),(LEFT(#REF!,2)=LEFT(A72,2))),MAX($K$1:K71)+1,0),IF(AND(('Supplier Change Request FORM Z'!$D$61=C72),(LEFT('Supplier Change Request FORM Z'!$D$58,1)=LEFT(E72,1)),(LEFT('Supplier Change Request FORM Z'!$D$59,2)=LEFT(A72,2))),MAX($K$1:K71)+1,0))</f>
        <v>#REF!</v>
      </c>
      <c r="L72" s="3" t="str">
        <f t="shared" si="8"/>
        <v/>
      </c>
      <c r="M72" s="3"/>
      <c r="O72" s="2" t="s">
        <v>9920</v>
      </c>
      <c r="P72" s="2" t="s">
        <v>9644</v>
      </c>
      <c r="Q72" s="5">
        <f>IF('Supplier Change Request FORM Z'!$D$58="",IF(ISNUMBER(SEARCH(LEFT(#REF!,1),P72)),MAX($Q$1:Q71)+1,0),IF(ISNUMBER(SEARCH(LEFT('Supplier Change Request FORM Z'!$D$58,1),P72)),MAX($Q$1:Q71)+1,0))</f>
        <v>0</v>
      </c>
      <c r="R72" s="3" t="str">
        <f t="shared" si="9"/>
        <v/>
      </c>
      <c r="S72" s="3"/>
      <c r="U72" s="5">
        <f>IF('Supplier Change Request FORM Z'!$D$71="",IF(ISNUMBER(SEARCH(#REF!,C72)),MAX($U$1:U71)+1,0),IF(ISNUMBER(SEARCH('Supplier Change Request FORM Z'!$D$71,C72)),MAX($U$1:U71)+1,0))</f>
        <v>0</v>
      </c>
      <c r="V72" s="3" t="str">
        <f t="shared" si="10"/>
        <v/>
      </c>
      <c r="W72" s="3"/>
      <c r="Y72" s="5">
        <f>IF('Supplier Change Request FORM Z'!$D$71="",IF(ISNUMBER(SEARCH(#REF!,C72)),MAX($Y$1:Y71)+1,0),IF(ISNUMBER(SEARCH('Supplier Change Request FORM Z'!$D$71,C72)),MAX($Y$1:Y71)+1,0))</f>
        <v>0</v>
      </c>
      <c r="Z72" s="3" t="str">
        <f t="shared" si="11"/>
        <v/>
      </c>
      <c r="AA72" s="3"/>
      <c r="AE72" s="5" t="e">
        <f>IF('Supplier Change Request FORM Z'!$D$58="",IF(LEFT(#REF!,1)="F",0,IF(AND((LEFT(#REF!,1)=LEFT(E72,1)),(LEFT(#REF!,2)=LEFT(A72,2))),MAX($AE$1:AE71)+1,0)),IF(LEFT('Supplier Change Request FORM Z'!$D$58,1)="F",0,IF(AND((LEFT('Supplier Change Request FORM Z'!$D$58,1)=LEFT(E72,1)),(LEFT('Supplier Change Request FORM Z'!$D$59,2)=LEFT(A72,2))),MAX($AE$1:AE71)+1,0)))</f>
        <v>#REF!</v>
      </c>
      <c r="AF72" s="3" t="str">
        <f t="shared" si="12"/>
        <v/>
      </c>
      <c r="AG72" s="3"/>
    </row>
    <row r="73" spans="1:33" x14ac:dyDescent="0.35">
      <c r="A73" s="2" t="s">
        <v>191</v>
      </c>
      <c r="B73" s="2" t="s">
        <v>197</v>
      </c>
      <c r="C73" s="2" t="s">
        <v>196</v>
      </c>
      <c r="D73" s="2" t="s">
        <v>197</v>
      </c>
      <c r="E73" s="2" t="s">
        <v>9644</v>
      </c>
      <c r="G73" s="5">
        <f>IF('Supplier Change Request FORM Z'!$D$61="",IF(ISNUMBER(SEARCH(#REF!,C73)),MAX($G$1:G72)+1,0),IF(ISNUMBER(SEARCH('Supplier Change Request FORM Z'!$D$61,C73)),MAX($G$1:G72)+1,0))</f>
        <v>0</v>
      </c>
      <c r="H73" s="3" t="str">
        <f t="shared" si="7"/>
        <v/>
      </c>
      <c r="I73" s="3"/>
      <c r="K73" s="5" t="e">
        <f>IF('Supplier Change Request FORM Z'!$D$58="",IF(AND((#REF!=C73),(LEFT(#REF!,1)=LEFT(E73,1)),(LEFT(#REF!,2)=LEFT(A73,2))),MAX($K$1:K72)+1,0),IF(AND(('Supplier Change Request FORM Z'!$D$61=C73),(LEFT('Supplier Change Request FORM Z'!$D$58,1)=LEFT(E73,1)),(LEFT('Supplier Change Request FORM Z'!$D$59,2)=LEFT(A73,2))),MAX($K$1:K72)+1,0))</f>
        <v>#REF!</v>
      </c>
      <c r="L73" s="3" t="str">
        <f t="shared" si="8"/>
        <v/>
      </c>
      <c r="M73" s="3"/>
      <c r="O73" s="2" t="s">
        <v>9921</v>
      </c>
      <c r="P73" s="2" t="s">
        <v>9644</v>
      </c>
      <c r="Q73" s="5">
        <f>IF('Supplier Change Request FORM Z'!$D$58="",IF(ISNUMBER(SEARCH(LEFT(#REF!,1),P73)),MAX($Q$1:Q72)+1,0),IF(ISNUMBER(SEARCH(LEFT('Supplier Change Request FORM Z'!$D$58,1),P73)),MAX($Q$1:Q72)+1,0))</f>
        <v>0</v>
      </c>
      <c r="R73" s="3" t="str">
        <f t="shared" si="9"/>
        <v/>
      </c>
      <c r="S73" s="3"/>
      <c r="U73" s="5">
        <f>IF('Supplier Change Request FORM Z'!$D$71="",IF(ISNUMBER(SEARCH(#REF!,C73)),MAX($U$1:U72)+1,0),IF(ISNUMBER(SEARCH('Supplier Change Request FORM Z'!$D$71,C73)),MAX($U$1:U72)+1,0))</f>
        <v>0</v>
      </c>
      <c r="V73" s="3" t="str">
        <f t="shared" si="10"/>
        <v/>
      </c>
      <c r="W73" s="3"/>
      <c r="Y73" s="5">
        <f>IF('Supplier Change Request FORM Z'!$D$71="",IF(ISNUMBER(SEARCH(#REF!,C73)),MAX($Y$1:Y72)+1,0),IF(ISNUMBER(SEARCH('Supplier Change Request FORM Z'!$D$71,C73)),MAX($Y$1:Y72)+1,0))</f>
        <v>0</v>
      </c>
      <c r="Z73" s="3" t="str">
        <f t="shared" si="11"/>
        <v/>
      </c>
      <c r="AA73" s="3"/>
      <c r="AE73" s="5" t="e">
        <f>IF('Supplier Change Request FORM Z'!$D$58="",IF(LEFT(#REF!,1)="F",0,IF(AND((LEFT(#REF!,1)=LEFT(E73,1)),(LEFT(#REF!,2)=LEFT(A73,2))),MAX($AE$1:AE72)+1,0)),IF(LEFT('Supplier Change Request FORM Z'!$D$58,1)="F",0,IF(AND((LEFT('Supplier Change Request FORM Z'!$D$58,1)=LEFT(E73,1)),(LEFT('Supplier Change Request FORM Z'!$D$59,2)=LEFT(A73,2))),MAX($AE$1:AE72)+1,0)))</f>
        <v>#REF!</v>
      </c>
      <c r="AF73" s="3" t="str">
        <f t="shared" si="12"/>
        <v/>
      </c>
      <c r="AG73" s="3"/>
    </row>
    <row r="74" spans="1:33" x14ac:dyDescent="0.35">
      <c r="A74" s="2" t="s">
        <v>191</v>
      </c>
      <c r="B74" s="2" t="s">
        <v>254</v>
      </c>
      <c r="C74" s="2" t="s">
        <v>253</v>
      </c>
      <c r="D74" s="2" t="s">
        <v>254</v>
      </c>
      <c r="E74" s="2" t="s">
        <v>9644</v>
      </c>
      <c r="G74" s="5">
        <f>IF('Supplier Change Request FORM Z'!$D$61="",IF(ISNUMBER(SEARCH(#REF!,C74)),MAX($G$1:G73)+1,0),IF(ISNUMBER(SEARCH('Supplier Change Request FORM Z'!$D$61,C74)),MAX($G$1:G73)+1,0))</f>
        <v>0</v>
      </c>
      <c r="H74" s="3" t="str">
        <f t="shared" si="7"/>
        <v/>
      </c>
      <c r="I74" s="3"/>
      <c r="K74" s="5" t="e">
        <f>IF('Supplier Change Request FORM Z'!$D$58="",IF(AND((#REF!=C74),(LEFT(#REF!,1)=LEFT(E74,1)),(LEFT(#REF!,2)=LEFT(A74,2))),MAX($K$1:K73)+1,0),IF(AND(('Supplier Change Request FORM Z'!$D$61=C74),(LEFT('Supplier Change Request FORM Z'!$D$58,1)=LEFT(E74,1)),(LEFT('Supplier Change Request FORM Z'!$D$59,2)=LEFT(A74,2))),MAX($K$1:K73)+1,0))</f>
        <v>#REF!</v>
      </c>
      <c r="L74" s="3" t="str">
        <f t="shared" si="8"/>
        <v/>
      </c>
      <c r="M74" s="3"/>
      <c r="O74" s="2" t="s">
        <v>9922</v>
      </c>
      <c r="P74" s="2" t="s">
        <v>9644</v>
      </c>
      <c r="Q74" s="5">
        <f>IF('Supplier Change Request FORM Z'!$D$58="",IF(ISNUMBER(SEARCH(LEFT(#REF!,1),P74)),MAX($Q$1:Q73)+1,0),IF(ISNUMBER(SEARCH(LEFT('Supplier Change Request FORM Z'!$D$58,1),P74)),MAX($Q$1:Q73)+1,0))</f>
        <v>0</v>
      </c>
      <c r="R74" s="3" t="str">
        <f t="shared" si="9"/>
        <v/>
      </c>
      <c r="S74" s="3"/>
      <c r="U74" s="5">
        <f>IF('Supplier Change Request FORM Z'!$D$71="",IF(ISNUMBER(SEARCH(#REF!,C74)),MAX($U$1:U73)+1,0),IF(ISNUMBER(SEARCH('Supplier Change Request FORM Z'!$D$71,C74)),MAX($U$1:U73)+1,0))</f>
        <v>0</v>
      </c>
      <c r="V74" s="3" t="str">
        <f t="shared" si="10"/>
        <v/>
      </c>
      <c r="W74" s="3"/>
      <c r="Y74" s="5">
        <f>IF('Supplier Change Request FORM Z'!$D$71="",IF(ISNUMBER(SEARCH(#REF!,C74)),MAX($Y$1:Y73)+1,0),IF(ISNUMBER(SEARCH('Supplier Change Request FORM Z'!$D$71,C74)),MAX($Y$1:Y73)+1,0))</f>
        <v>0</v>
      </c>
      <c r="Z74" s="3" t="str">
        <f t="shared" si="11"/>
        <v/>
      </c>
      <c r="AA74" s="3"/>
      <c r="AE74" s="5" t="e">
        <f>IF('Supplier Change Request FORM Z'!$D$58="",IF(LEFT(#REF!,1)="F",0,IF(AND((LEFT(#REF!,1)=LEFT(E74,1)),(LEFT(#REF!,2)=LEFT(A74,2))),MAX($AE$1:AE73)+1,0)),IF(LEFT('Supplier Change Request FORM Z'!$D$58,1)="F",0,IF(AND((LEFT('Supplier Change Request FORM Z'!$D$58,1)=LEFT(E74,1)),(LEFT('Supplier Change Request FORM Z'!$D$59,2)=LEFT(A74,2))),MAX($AE$1:AE73)+1,0)))</f>
        <v>#REF!</v>
      </c>
      <c r="AF74" s="3" t="str">
        <f t="shared" si="12"/>
        <v/>
      </c>
      <c r="AG74" s="3"/>
    </row>
    <row r="75" spans="1:33" x14ac:dyDescent="0.35">
      <c r="A75" s="2" t="s">
        <v>191</v>
      </c>
      <c r="B75" s="2" t="s">
        <v>200</v>
      </c>
      <c r="C75" s="2" t="s">
        <v>199</v>
      </c>
      <c r="D75" s="2" t="s">
        <v>200</v>
      </c>
      <c r="E75" s="2" t="s">
        <v>9644</v>
      </c>
      <c r="G75" s="5">
        <f>IF('Supplier Change Request FORM Z'!$D$61="",IF(ISNUMBER(SEARCH(#REF!,C75)),MAX($G$1:G74)+1,0),IF(ISNUMBER(SEARCH('Supplier Change Request FORM Z'!$D$61,C75)),MAX($G$1:G74)+1,0))</f>
        <v>0</v>
      </c>
      <c r="H75" s="3" t="str">
        <f t="shared" si="7"/>
        <v/>
      </c>
      <c r="I75" s="3"/>
      <c r="K75" s="5" t="e">
        <f>IF('Supplier Change Request FORM Z'!$D$58="",IF(AND((#REF!=C75),(LEFT(#REF!,1)=LEFT(E75,1)),(LEFT(#REF!,2)=LEFT(A75,2))),MAX($K$1:K74)+1,0),IF(AND(('Supplier Change Request FORM Z'!$D$61=C75),(LEFT('Supplier Change Request FORM Z'!$D$58,1)=LEFT(E75,1)),(LEFT('Supplier Change Request FORM Z'!$D$59,2)=LEFT(A75,2))),MAX($K$1:K74)+1,0))</f>
        <v>#REF!</v>
      </c>
      <c r="L75" s="3" t="str">
        <f t="shared" si="8"/>
        <v/>
      </c>
      <c r="M75" s="3"/>
      <c r="O75" s="2" t="s">
        <v>9924</v>
      </c>
      <c r="P75" s="2" t="s">
        <v>9644</v>
      </c>
      <c r="Q75" s="5">
        <f>IF('Supplier Change Request FORM Z'!$D$58="",IF(ISNUMBER(SEARCH(LEFT(#REF!,1),P75)),MAX($Q$1:Q74)+1,0),IF(ISNUMBER(SEARCH(LEFT('Supplier Change Request FORM Z'!$D$58,1),P75)),MAX($Q$1:Q74)+1,0))</f>
        <v>0</v>
      </c>
      <c r="R75" s="3" t="str">
        <f t="shared" si="9"/>
        <v/>
      </c>
      <c r="S75" s="3"/>
      <c r="U75" s="5">
        <f>IF('Supplier Change Request FORM Z'!$D$71="",IF(ISNUMBER(SEARCH(#REF!,C75)),MAX($U$1:U74)+1,0),IF(ISNUMBER(SEARCH('Supplier Change Request FORM Z'!$D$71,C75)),MAX($U$1:U74)+1,0))</f>
        <v>0</v>
      </c>
      <c r="V75" s="3" t="str">
        <f t="shared" si="10"/>
        <v/>
      </c>
      <c r="W75" s="3"/>
      <c r="Y75" s="5">
        <f>IF('Supplier Change Request FORM Z'!$D$71="",IF(ISNUMBER(SEARCH(#REF!,C75)),MAX($Y$1:Y74)+1,0),IF(ISNUMBER(SEARCH('Supplier Change Request FORM Z'!$D$71,C75)),MAX($Y$1:Y74)+1,0))</f>
        <v>0</v>
      </c>
      <c r="Z75" s="3" t="str">
        <f t="shared" si="11"/>
        <v/>
      </c>
      <c r="AA75" s="3"/>
      <c r="AE75" s="5" t="e">
        <f>IF('Supplier Change Request FORM Z'!$D$58="",IF(LEFT(#REF!,1)="F",0,IF(AND((LEFT(#REF!,1)=LEFT(E75,1)),(LEFT(#REF!,2)=LEFT(A75,2))),MAX($AE$1:AE74)+1,0)),IF(LEFT('Supplier Change Request FORM Z'!$D$58,1)="F",0,IF(AND((LEFT('Supplier Change Request FORM Z'!$D$58,1)=LEFT(E75,1)),(LEFT('Supplier Change Request FORM Z'!$D$59,2)=LEFT(A75,2))),MAX($AE$1:AE74)+1,0)))</f>
        <v>#REF!</v>
      </c>
      <c r="AF75" s="3" t="str">
        <f t="shared" si="12"/>
        <v/>
      </c>
      <c r="AG75" s="3"/>
    </row>
    <row r="76" spans="1:33" x14ac:dyDescent="0.35">
      <c r="A76" s="2" t="s">
        <v>191</v>
      </c>
      <c r="B76" s="2" t="s">
        <v>256</v>
      </c>
      <c r="C76" s="2" t="s">
        <v>255</v>
      </c>
      <c r="D76" s="2" t="s">
        <v>256</v>
      </c>
      <c r="E76" s="2" t="s">
        <v>9644</v>
      </c>
      <c r="G76" s="5">
        <f>IF('Supplier Change Request FORM Z'!$D$61="",IF(ISNUMBER(SEARCH(#REF!,C76)),MAX($G$1:G75)+1,0),IF(ISNUMBER(SEARCH('Supplier Change Request FORM Z'!$D$61,C76)),MAX($G$1:G75)+1,0))</f>
        <v>0</v>
      </c>
      <c r="H76" s="3" t="str">
        <f t="shared" si="7"/>
        <v/>
      </c>
      <c r="I76" s="3"/>
      <c r="K76" s="5" t="e">
        <f>IF('Supplier Change Request FORM Z'!$D$58="",IF(AND((#REF!=C76),(LEFT(#REF!,1)=LEFT(E76,1)),(LEFT(#REF!,2)=LEFT(A76,2))),MAX($K$1:K75)+1,0),IF(AND(('Supplier Change Request FORM Z'!$D$61=C76),(LEFT('Supplier Change Request FORM Z'!$D$58,1)=LEFT(E76,1)),(LEFT('Supplier Change Request FORM Z'!$D$59,2)=LEFT(A76,2))),MAX($K$1:K75)+1,0))</f>
        <v>#REF!</v>
      </c>
      <c r="L76" s="3" t="str">
        <f t="shared" si="8"/>
        <v/>
      </c>
      <c r="M76" s="3"/>
      <c r="O76" s="2" t="s">
        <v>9926</v>
      </c>
      <c r="P76" s="2" t="s">
        <v>9644</v>
      </c>
      <c r="Q76" s="5">
        <f>IF('Supplier Change Request FORM Z'!$D$58="",IF(ISNUMBER(SEARCH(LEFT(#REF!,1),P76)),MAX($Q$1:Q75)+1,0),IF(ISNUMBER(SEARCH(LEFT('Supplier Change Request FORM Z'!$D$58,1),P76)),MAX($Q$1:Q75)+1,0))</f>
        <v>0</v>
      </c>
      <c r="R76" s="3" t="str">
        <f t="shared" si="9"/>
        <v/>
      </c>
      <c r="S76" s="3"/>
      <c r="U76" s="5">
        <f>IF('Supplier Change Request FORM Z'!$D$71="",IF(ISNUMBER(SEARCH(#REF!,C76)),MAX($U$1:U75)+1,0),IF(ISNUMBER(SEARCH('Supplier Change Request FORM Z'!$D$71,C76)),MAX($U$1:U75)+1,0))</f>
        <v>0</v>
      </c>
      <c r="V76" s="3" t="str">
        <f t="shared" si="10"/>
        <v/>
      </c>
      <c r="W76" s="3"/>
      <c r="Y76" s="5">
        <f>IF('Supplier Change Request FORM Z'!$D$71="",IF(ISNUMBER(SEARCH(#REF!,C76)),MAX($Y$1:Y75)+1,0),IF(ISNUMBER(SEARCH('Supplier Change Request FORM Z'!$D$71,C76)),MAX($Y$1:Y75)+1,0))</f>
        <v>0</v>
      </c>
      <c r="Z76" s="3" t="str">
        <f t="shared" si="11"/>
        <v/>
      </c>
      <c r="AA76" s="3"/>
      <c r="AE76" s="5" t="e">
        <f>IF('Supplier Change Request FORM Z'!$D$58="",IF(LEFT(#REF!,1)="F",0,IF(AND((LEFT(#REF!,1)=LEFT(E76,1)),(LEFT(#REF!,2)=LEFT(A76,2))),MAX($AE$1:AE75)+1,0)),IF(LEFT('Supplier Change Request FORM Z'!$D$58,1)="F",0,IF(AND((LEFT('Supplier Change Request FORM Z'!$D$58,1)=LEFT(E76,1)),(LEFT('Supplier Change Request FORM Z'!$D$59,2)=LEFT(A76,2))),MAX($AE$1:AE75)+1,0)))</f>
        <v>#REF!</v>
      </c>
      <c r="AF76" s="3" t="str">
        <f t="shared" si="12"/>
        <v/>
      </c>
      <c r="AG76" s="3"/>
    </row>
    <row r="77" spans="1:33" x14ac:dyDescent="0.35">
      <c r="A77" s="2" t="s">
        <v>191</v>
      </c>
      <c r="B77" s="2" t="s">
        <v>257</v>
      </c>
      <c r="C77" s="2" t="s">
        <v>255</v>
      </c>
      <c r="D77" s="2" t="s">
        <v>257</v>
      </c>
      <c r="E77" s="2" t="s">
        <v>9644</v>
      </c>
      <c r="G77" s="5">
        <f>IF('Supplier Change Request FORM Z'!$D$61="",IF(ISNUMBER(SEARCH(#REF!,C77)),MAX($G$1:G76)+1,0),IF(ISNUMBER(SEARCH('Supplier Change Request FORM Z'!$D$61,C77)),MAX($G$1:G76)+1,0))</f>
        <v>0</v>
      </c>
      <c r="H77" s="3" t="str">
        <f t="shared" si="7"/>
        <v/>
      </c>
      <c r="I77" s="3"/>
      <c r="K77" s="5" t="e">
        <f>IF('Supplier Change Request FORM Z'!$D$58="",IF(AND((#REF!=C77),(LEFT(#REF!,1)=LEFT(E77,1)),(LEFT(#REF!,2)=LEFT(A77,2))),MAX($K$1:K76)+1,0),IF(AND(('Supplier Change Request FORM Z'!$D$61=C77),(LEFT('Supplier Change Request FORM Z'!$D$58,1)=LEFT(E77,1)),(LEFT('Supplier Change Request FORM Z'!$D$59,2)=LEFT(A77,2))),MAX($K$1:K76)+1,0))</f>
        <v>#REF!</v>
      </c>
      <c r="L77" s="3" t="str">
        <f t="shared" si="8"/>
        <v/>
      </c>
      <c r="M77" s="3"/>
      <c r="O77" s="2" t="s">
        <v>9927</v>
      </c>
      <c r="P77" s="2" t="s">
        <v>9644</v>
      </c>
      <c r="Q77" s="5">
        <f>IF('Supplier Change Request FORM Z'!$D$58="",IF(ISNUMBER(SEARCH(LEFT(#REF!,1),P77)),MAX($Q$1:Q76)+1,0),IF(ISNUMBER(SEARCH(LEFT('Supplier Change Request FORM Z'!$D$58,1),P77)),MAX($Q$1:Q76)+1,0))</f>
        <v>0</v>
      </c>
      <c r="R77" s="3" t="str">
        <f t="shared" si="9"/>
        <v/>
      </c>
      <c r="S77" s="3"/>
      <c r="U77" s="5">
        <f>IF('Supplier Change Request FORM Z'!$D$71="",IF(ISNUMBER(SEARCH(#REF!,C77)),MAX($U$1:U76)+1,0),IF(ISNUMBER(SEARCH('Supplier Change Request FORM Z'!$D$71,C77)),MAX($U$1:U76)+1,0))</f>
        <v>0</v>
      </c>
      <c r="V77" s="3" t="str">
        <f t="shared" si="10"/>
        <v/>
      </c>
      <c r="W77" s="3"/>
      <c r="Y77" s="5">
        <f>IF('Supplier Change Request FORM Z'!$D$71="",IF(ISNUMBER(SEARCH(#REF!,C77)),MAX($Y$1:Y76)+1,0),IF(ISNUMBER(SEARCH('Supplier Change Request FORM Z'!$D$71,C77)),MAX($Y$1:Y76)+1,0))</f>
        <v>0</v>
      </c>
      <c r="Z77" s="3" t="str">
        <f t="shared" si="11"/>
        <v/>
      </c>
      <c r="AA77" s="3"/>
      <c r="AE77" s="5" t="e">
        <f>IF('Supplier Change Request FORM Z'!$D$58="",IF(LEFT(#REF!,1)="F",0,IF(AND((LEFT(#REF!,1)=LEFT(E77,1)),(LEFT(#REF!,2)=LEFT(A77,2))),MAX($AE$1:AE76)+1,0)),IF(LEFT('Supplier Change Request FORM Z'!$D$58,1)="F",0,IF(AND((LEFT('Supplier Change Request FORM Z'!$D$58,1)=LEFT(E77,1)),(LEFT('Supplier Change Request FORM Z'!$D$59,2)=LEFT(A77,2))),MAX($AE$1:AE76)+1,0)))</f>
        <v>#REF!</v>
      </c>
      <c r="AF77" s="3" t="str">
        <f t="shared" si="12"/>
        <v/>
      </c>
      <c r="AG77" s="3"/>
    </row>
    <row r="78" spans="1:33" x14ac:dyDescent="0.35">
      <c r="A78" s="2" t="s">
        <v>191</v>
      </c>
      <c r="B78" s="2" t="s">
        <v>10496</v>
      </c>
      <c r="C78" s="2" t="s">
        <v>10495</v>
      </c>
      <c r="D78" s="2" t="s">
        <v>10496</v>
      </c>
      <c r="E78" s="2" t="s">
        <v>9644</v>
      </c>
      <c r="G78" s="5">
        <f>IF('Supplier Change Request FORM Z'!$D$61="",IF(ISNUMBER(SEARCH(#REF!,C78)),MAX($G$1:G77)+1,0),IF(ISNUMBER(SEARCH('Supplier Change Request FORM Z'!$D$61,C78)),MAX($G$1:G77)+1,0))</f>
        <v>0</v>
      </c>
      <c r="H78" s="3" t="str">
        <f t="shared" si="7"/>
        <v/>
      </c>
      <c r="I78" s="3"/>
      <c r="K78" s="5" t="e">
        <f>IF('Supplier Change Request FORM Z'!$D$58="",IF(AND((#REF!=C78),(LEFT(#REF!,1)=LEFT(E78,1)),(LEFT(#REF!,2)=LEFT(A78,2))),MAX($K$1:K77)+1,0),IF(AND(('Supplier Change Request FORM Z'!$D$61=C78),(LEFT('Supplier Change Request FORM Z'!$D$58,1)=LEFT(E78,1)),(LEFT('Supplier Change Request FORM Z'!$D$59,2)=LEFT(A78,2))),MAX($K$1:K77)+1,0))</f>
        <v>#REF!</v>
      </c>
      <c r="L78" s="3" t="str">
        <f t="shared" si="8"/>
        <v/>
      </c>
      <c r="M78" s="3"/>
      <c r="O78" s="2" t="s">
        <v>9928</v>
      </c>
      <c r="P78" s="2" t="s">
        <v>9644</v>
      </c>
      <c r="Q78" s="5">
        <f>IF('Supplier Change Request FORM Z'!$D$58="",IF(ISNUMBER(SEARCH(LEFT(#REF!,1),P78)),MAX($Q$1:Q77)+1,0),IF(ISNUMBER(SEARCH(LEFT('Supplier Change Request FORM Z'!$D$58,1),P78)),MAX($Q$1:Q77)+1,0))</f>
        <v>0</v>
      </c>
      <c r="R78" s="3" t="str">
        <f t="shared" si="9"/>
        <v/>
      </c>
      <c r="S78" s="3"/>
      <c r="U78" s="5">
        <f>IF('Supplier Change Request FORM Z'!$D$71="",IF(ISNUMBER(SEARCH(#REF!,C78)),MAX($U$1:U77)+1,0),IF(ISNUMBER(SEARCH('Supplier Change Request FORM Z'!$D$71,C78)),MAX($U$1:U77)+1,0))</f>
        <v>0</v>
      </c>
      <c r="V78" s="3" t="str">
        <f t="shared" si="10"/>
        <v/>
      </c>
      <c r="W78" s="3"/>
      <c r="Y78" s="5">
        <f>IF('Supplier Change Request FORM Z'!$D$71="",IF(ISNUMBER(SEARCH(#REF!,C78)),MAX($Y$1:Y77)+1,0),IF(ISNUMBER(SEARCH('Supplier Change Request FORM Z'!$D$71,C78)),MAX($Y$1:Y77)+1,0))</f>
        <v>0</v>
      </c>
      <c r="Z78" s="3" t="str">
        <f t="shared" si="11"/>
        <v/>
      </c>
      <c r="AA78" s="3"/>
      <c r="AE78" s="5" t="e">
        <f>IF('Supplier Change Request FORM Z'!$D$58="",IF(LEFT(#REF!,1)="F",0,IF(AND((LEFT(#REF!,1)=LEFT(E78,1)),(LEFT(#REF!,2)=LEFT(A78,2))),MAX($AE$1:AE77)+1,0)),IF(LEFT('Supplier Change Request FORM Z'!$D$58,1)="F",0,IF(AND((LEFT('Supplier Change Request FORM Z'!$D$58,1)=LEFT(E78,1)),(LEFT('Supplier Change Request FORM Z'!$D$59,2)=LEFT(A78,2))),MAX($AE$1:AE77)+1,0)))</f>
        <v>#REF!</v>
      </c>
      <c r="AF78" s="3" t="str">
        <f t="shared" si="12"/>
        <v/>
      </c>
      <c r="AG78" s="3"/>
    </row>
    <row r="79" spans="1:33" x14ac:dyDescent="0.35">
      <c r="A79" s="2" t="s">
        <v>191</v>
      </c>
      <c r="B79" s="2" t="s">
        <v>270</v>
      </c>
      <c r="C79" s="2" t="s">
        <v>269</v>
      </c>
      <c r="D79" s="2" t="s">
        <v>270</v>
      </c>
      <c r="E79" s="2" t="s">
        <v>9644</v>
      </c>
      <c r="G79" s="5">
        <f>IF('Supplier Change Request FORM Z'!$D$61="",IF(ISNUMBER(SEARCH(#REF!,C79)),MAX($G$1:G78)+1,0),IF(ISNUMBER(SEARCH('Supplier Change Request FORM Z'!$D$61,C79)),MAX($G$1:G78)+1,0))</f>
        <v>0</v>
      </c>
      <c r="H79" s="3" t="str">
        <f t="shared" si="7"/>
        <v/>
      </c>
      <c r="I79" s="3"/>
      <c r="K79" s="5" t="e">
        <f>IF('Supplier Change Request FORM Z'!$D$58="",IF(AND((#REF!=C79),(LEFT(#REF!,1)=LEFT(E79,1)),(LEFT(#REF!,2)=LEFT(A79,2))),MAX($K$1:K78)+1,0),IF(AND(('Supplier Change Request FORM Z'!$D$61=C79),(LEFT('Supplier Change Request FORM Z'!$D$58,1)=LEFT(E79,1)),(LEFT('Supplier Change Request FORM Z'!$D$59,2)=LEFT(A79,2))),MAX($K$1:K78)+1,0))</f>
        <v>#REF!</v>
      </c>
      <c r="L79" s="3" t="str">
        <f t="shared" si="8"/>
        <v/>
      </c>
      <c r="M79" s="3"/>
      <c r="O79" s="2" t="s">
        <v>9930</v>
      </c>
      <c r="P79" s="2" t="s">
        <v>9644</v>
      </c>
      <c r="Q79" s="5">
        <f>IF('Supplier Change Request FORM Z'!$D$58="",IF(ISNUMBER(SEARCH(LEFT(#REF!,1),P79)),MAX($Q$1:Q78)+1,0),IF(ISNUMBER(SEARCH(LEFT('Supplier Change Request FORM Z'!$D$58,1),P79)),MAX($Q$1:Q78)+1,0))</f>
        <v>0</v>
      </c>
      <c r="R79" s="3" t="str">
        <f t="shared" si="9"/>
        <v/>
      </c>
      <c r="S79" s="3"/>
      <c r="U79" s="5">
        <f>IF('Supplier Change Request FORM Z'!$D$71="",IF(ISNUMBER(SEARCH(#REF!,C79)),MAX($U$1:U78)+1,0),IF(ISNUMBER(SEARCH('Supplier Change Request FORM Z'!$D$71,C79)),MAX($U$1:U78)+1,0))</f>
        <v>0</v>
      </c>
      <c r="V79" s="3" t="str">
        <f t="shared" si="10"/>
        <v/>
      </c>
      <c r="W79" s="3"/>
      <c r="Y79" s="5">
        <f>IF('Supplier Change Request FORM Z'!$D$71="",IF(ISNUMBER(SEARCH(#REF!,C79)),MAX($Y$1:Y78)+1,0),IF(ISNUMBER(SEARCH('Supplier Change Request FORM Z'!$D$71,C79)),MAX($Y$1:Y78)+1,0))</f>
        <v>0</v>
      </c>
      <c r="Z79" s="3" t="str">
        <f t="shared" si="11"/>
        <v/>
      </c>
      <c r="AA79" s="3"/>
      <c r="AE79" s="5" t="e">
        <f>IF('Supplier Change Request FORM Z'!$D$58="",IF(LEFT(#REF!,1)="F",0,IF(AND((LEFT(#REF!,1)=LEFT(E79,1)),(LEFT(#REF!,2)=LEFT(A79,2))),MAX($AE$1:AE78)+1,0)),IF(LEFT('Supplier Change Request FORM Z'!$D$58,1)="F",0,IF(AND((LEFT('Supplier Change Request FORM Z'!$D$58,1)=LEFT(E79,1)),(LEFT('Supplier Change Request FORM Z'!$D$59,2)=LEFT(A79,2))),MAX($AE$1:AE78)+1,0)))</f>
        <v>#REF!</v>
      </c>
      <c r="AF79" s="3" t="str">
        <f t="shared" si="12"/>
        <v/>
      </c>
      <c r="AG79" s="3"/>
    </row>
    <row r="80" spans="1:33" x14ac:dyDescent="0.35">
      <c r="A80" s="2" t="s">
        <v>191</v>
      </c>
      <c r="B80" s="2" t="s">
        <v>264</v>
      </c>
      <c r="C80" s="2" t="s">
        <v>263</v>
      </c>
      <c r="D80" s="2" t="s">
        <v>264</v>
      </c>
      <c r="E80" s="2" t="s">
        <v>9644</v>
      </c>
      <c r="G80" s="5">
        <f>IF('Supplier Change Request FORM Z'!$D$61="",IF(ISNUMBER(SEARCH(#REF!,C80)),MAX($G$1:G79)+1,0),IF(ISNUMBER(SEARCH('Supplier Change Request FORM Z'!$D$61,C80)),MAX($G$1:G79)+1,0))</f>
        <v>0</v>
      </c>
      <c r="H80" s="3" t="str">
        <f t="shared" si="7"/>
        <v/>
      </c>
      <c r="I80" s="3"/>
      <c r="K80" s="5" t="e">
        <f>IF('Supplier Change Request FORM Z'!$D$58="",IF(AND((#REF!=C80),(LEFT(#REF!,1)=LEFT(E80,1)),(LEFT(#REF!,2)=LEFT(A80,2))),MAX($K$1:K79)+1,0),IF(AND(('Supplier Change Request FORM Z'!$D$61=C80),(LEFT('Supplier Change Request FORM Z'!$D$58,1)=LEFT(E80,1)),(LEFT('Supplier Change Request FORM Z'!$D$59,2)=LEFT(A80,2))),MAX($K$1:K79)+1,0))</f>
        <v>#REF!</v>
      </c>
      <c r="L80" s="3" t="str">
        <f t="shared" si="8"/>
        <v/>
      </c>
      <c r="M80" s="3"/>
      <c r="O80" s="2" t="s">
        <v>9932</v>
      </c>
      <c r="P80" s="2" t="s">
        <v>9644</v>
      </c>
      <c r="Q80" s="5">
        <f>IF('Supplier Change Request FORM Z'!$D$58="",IF(ISNUMBER(SEARCH(LEFT(#REF!,1),P80)),MAX($Q$1:Q79)+1,0),IF(ISNUMBER(SEARCH(LEFT('Supplier Change Request FORM Z'!$D$58,1),P80)),MAX($Q$1:Q79)+1,0))</f>
        <v>0</v>
      </c>
      <c r="R80" s="3" t="str">
        <f t="shared" si="9"/>
        <v/>
      </c>
      <c r="S80" s="3"/>
      <c r="U80" s="5">
        <f>IF('Supplier Change Request FORM Z'!$D$71="",IF(ISNUMBER(SEARCH(#REF!,C80)),MAX($U$1:U79)+1,0),IF(ISNUMBER(SEARCH('Supplier Change Request FORM Z'!$D$71,C80)),MAX($U$1:U79)+1,0))</f>
        <v>0</v>
      </c>
      <c r="V80" s="3" t="str">
        <f t="shared" si="10"/>
        <v/>
      </c>
      <c r="W80" s="3"/>
      <c r="Y80" s="5">
        <f>IF('Supplier Change Request FORM Z'!$D$71="",IF(ISNUMBER(SEARCH(#REF!,C80)),MAX($Y$1:Y79)+1,0),IF(ISNUMBER(SEARCH('Supplier Change Request FORM Z'!$D$71,C80)),MAX($Y$1:Y79)+1,0))</f>
        <v>0</v>
      </c>
      <c r="Z80" s="3" t="str">
        <f t="shared" si="11"/>
        <v/>
      </c>
      <c r="AA80" s="3"/>
      <c r="AE80" s="5" t="e">
        <f>IF('Supplier Change Request FORM Z'!$D$58="",IF(LEFT(#REF!,1)="F",0,IF(AND((LEFT(#REF!,1)=LEFT(E80,1)),(LEFT(#REF!,2)=LEFT(A80,2))),MAX($AE$1:AE79)+1,0)),IF(LEFT('Supplier Change Request FORM Z'!$D$58,1)="F",0,IF(AND((LEFT('Supplier Change Request FORM Z'!$D$58,1)=LEFT(E80,1)),(LEFT('Supplier Change Request FORM Z'!$D$59,2)=LEFT(A80,2))),MAX($AE$1:AE79)+1,0)))</f>
        <v>#REF!</v>
      </c>
      <c r="AF80" s="3" t="str">
        <f t="shared" si="12"/>
        <v/>
      </c>
      <c r="AG80" s="3"/>
    </row>
    <row r="81" spans="1:33" x14ac:dyDescent="0.35">
      <c r="A81" s="2" t="s">
        <v>191</v>
      </c>
      <c r="B81" s="2" t="s">
        <v>517</v>
      </c>
      <c r="C81" s="2" t="s">
        <v>516</v>
      </c>
      <c r="D81" s="2" t="s">
        <v>517</v>
      </c>
      <c r="E81" s="2" t="s">
        <v>9644</v>
      </c>
      <c r="G81" s="5">
        <f>IF('Supplier Change Request FORM Z'!$D$61="",IF(ISNUMBER(SEARCH(#REF!,C81)),MAX($G$1:G80)+1,0),IF(ISNUMBER(SEARCH('Supplier Change Request FORM Z'!$D$61,C81)),MAX($G$1:G80)+1,0))</f>
        <v>0</v>
      </c>
      <c r="H81" s="3" t="str">
        <f t="shared" si="7"/>
        <v/>
      </c>
      <c r="I81" s="3"/>
      <c r="K81" s="5" t="e">
        <f>IF('Supplier Change Request FORM Z'!$D$58="",IF(AND((#REF!=C81),(LEFT(#REF!,1)=LEFT(E81,1)),(LEFT(#REF!,2)=LEFT(A81,2))),MAX($K$1:K80)+1,0),IF(AND(('Supplier Change Request FORM Z'!$D$61=C81),(LEFT('Supplier Change Request FORM Z'!$D$58,1)=LEFT(E81,1)),(LEFT('Supplier Change Request FORM Z'!$D$59,2)=LEFT(A81,2))),MAX($K$1:K80)+1,0))</f>
        <v>#REF!</v>
      </c>
      <c r="L81" s="3" t="str">
        <f t="shared" si="8"/>
        <v/>
      </c>
      <c r="M81" s="3"/>
      <c r="O81" s="2" t="s">
        <v>9933</v>
      </c>
      <c r="P81" s="2" t="s">
        <v>9644</v>
      </c>
      <c r="Q81" s="5">
        <f>IF('Supplier Change Request FORM Z'!$D$58="",IF(ISNUMBER(SEARCH(LEFT(#REF!,1),P81)),MAX($Q$1:Q80)+1,0),IF(ISNUMBER(SEARCH(LEFT('Supplier Change Request FORM Z'!$D$58,1),P81)),MAX($Q$1:Q80)+1,0))</f>
        <v>0</v>
      </c>
      <c r="R81" s="3" t="str">
        <f t="shared" si="9"/>
        <v/>
      </c>
      <c r="S81" s="3"/>
      <c r="U81" s="5">
        <f>IF('Supplier Change Request FORM Z'!$D$71="",IF(ISNUMBER(SEARCH(#REF!,C81)),MAX($U$1:U80)+1,0),IF(ISNUMBER(SEARCH('Supplier Change Request FORM Z'!$D$71,C81)),MAX($U$1:U80)+1,0))</f>
        <v>0</v>
      </c>
      <c r="V81" s="3" t="str">
        <f t="shared" si="10"/>
        <v/>
      </c>
      <c r="W81" s="3"/>
      <c r="Y81" s="5">
        <f>IF('Supplier Change Request FORM Z'!$D$71="",IF(ISNUMBER(SEARCH(#REF!,C81)),MAX($Y$1:Y80)+1,0),IF(ISNUMBER(SEARCH('Supplier Change Request FORM Z'!$D$71,C81)),MAX($Y$1:Y80)+1,0))</f>
        <v>0</v>
      </c>
      <c r="Z81" s="3" t="str">
        <f t="shared" si="11"/>
        <v/>
      </c>
      <c r="AA81" s="3"/>
      <c r="AE81" s="5" t="e">
        <f>IF('Supplier Change Request FORM Z'!$D$58="",IF(LEFT(#REF!,1)="F",0,IF(AND((LEFT(#REF!,1)=LEFT(E81,1)),(LEFT(#REF!,2)=LEFT(A81,2))),MAX($AE$1:AE80)+1,0)),IF(LEFT('Supplier Change Request FORM Z'!$D$58,1)="F",0,IF(AND((LEFT('Supplier Change Request FORM Z'!$D$58,1)=LEFT(E81,1)),(LEFT('Supplier Change Request FORM Z'!$D$59,2)=LEFT(A81,2))),MAX($AE$1:AE80)+1,0)))</f>
        <v>#REF!</v>
      </c>
      <c r="AF81" s="3" t="str">
        <f t="shared" si="12"/>
        <v/>
      </c>
      <c r="AG81" s="3"/>
    </row>
    <row r="82" spans="1:33" x14ac:dyDescent="0.35">
      <c r="A82" s="2" t="s">
        <v>191</v>
      </c>
      <c r="B82" s="2" t="s">
        <v>295</v>
      </c>
      <c r="C82" s="2" t="s">
        <v>9657</v>
      </c>
      <c r="D82" s="2" t="s">
        <v>295</v>
      </c>
      <c r="E82" s="2" t="s">
        <v>9644</v>
      </c>
      <c r="G82" s="5">
        <f>IF('Supplier Change Request FORM Z'!$D$61="",IF(ISNUMBER(SEARCH(#REF!,C82)),MAX($G$1:G81)+1,0),IF(ISNUMBER(SEARCH('Supplier Change Request FORM Z'!$D$61,C82)),MAX($G$1:G81)+1,0))</f>
        <v>0</v>
      </c>
      <c r="H82" s="3" t="str">
        <f t="shared" si="7"/>
        <v/>
      </c>
      <c r="I82" s="3"/>
      <c r="K82" s="5" t="e">
        <f>IF('Supplier Change Request FORM Z'!$D$58="",IF(AND((#REF!=C82),(LEFT(#REF!,1)=LEFT(E82,1)),(LEFT(#REF!,2)=LEFT(A82,2))),MAX($K$1:K81)+1,0),IF(AND(('Supplier Change Request FORM Z'!$D$61=C82),(LEFT('Supplier Change Request FORM Z'!$D$58,1)=LEFT(E82,1)),(LEFT('Supplier Change Request FORM Z'!$D$59,2)=LEFT(A82,2))),MAX($K$1:K81)+1,0))</f>
        <v>#REF!</v>
      </c>
      <c r="L82" s="3" t="str">
        <f t="shared" si="8"/>
        <v/>
      </c>
      <c r="M82" s="3"/>
      <c r="O82" s="2" t="s">
        <v>9934</v>
      </c>
      <c r="P82" s="2" t="s">
        <v>9644</v>
      </c>
      <c r="Q82" s="5">
        <f>IF('Supplier Change Request FORM Z'!$D$58="",IF(ISNUMBER(SEARCH(LEFT(#REF!,1),P82)),MAX($Q$1:Q81)+1,0),IF(ISNUMBER(SEARCH(LEFT('Supplier Change Request FORM Z'!$D$58,1),P82)),MAX($Q$1:Q81)+1,0))</f>
        <v>0</v>
      </c>
      <c r="R82" s="3" t="str">
        <f t="shared" si="9"/>
        <v/>
      </c>
      <c r="S82" s="3"/>
      <c r="U82" s="5">
        <f>IF('Supplier Change Request FORM Z'!$D$71="",IF(ISNUMBER(SEARCH(#REF!,C82)),MAX($U$1:U81)+1,0),IF(ISNUMBER(SEARCH('Supplier Change Request FORM Z'!$D$71,C82)),MAX($U$1:U81)+1,0))</f>
        <v>0</v>
      </c>
      <c r="V82" s="3" t="str">
        <f t="shared" si="10"/>
        <v/>
      </c>
      <c r="W82" s="3"/>
      <c r="Y82" s="5">
        <f>IF('Supplier Change Request FORM Z'!$D$71="",IF(ISNUMBER(SEARCH(#REF!,C82)),MAX($Y$1:Y81)+1,0),IF(ISNUMBER(SEARCH('Supplier Change Request FORM Z'!$D$71,C82)),MAX($Y$1:Y81)+1,0))</f>
        <v>0</v>
      </c>
      <c r="Z82" s="3" t="str">
        <f t="shared" si="11"/>
        <v/>
      </c>
      <c r="AA82" s="3"/>
      <c r="AE82" s="5" t="e">
        <f>IF('Supplier Change Request FORM Z'!$D$58="",IF(LEFT(#REF!,1)="F",0,IF(AND((LEFT(#REF!,1)=LEFT(E82,1)),(LEFT(#REF!,2)=LEFT(A82,2))),MAX($AE$1:AE81)+1,0)),IF(LEFT('Supplier Change Request FORM Z'!$D$58,1)="F",0,IF(AND((LEFT('Supplier Change Request FORM Z'!$D$58,1)=LEFT(E82,1)),(LEFT('Supplier Change Request FORM Z'!$D$59,2)=LEFT(A82,2))),MAX($AE$1:AE81)+1,0)))</f>
        <v>#REF!</v>
      </c>
      <c r="AF82" s="3" t="str">
        <f t="shared" si="12"/>
        <v/>
      </c>
      <c r="AG82" s="3"/>
    </row>
    <row r="83" spans="1:33" x14ac:dyDescent="0.35">
      <c r="A83" s="2" t="s">
        <v>191</v>
      </c>
      <c r="B83" s="2" t="s">
        <v>261</v>
      </c>
      <c r="C83" s="2" t="s">
        <v>260</v>
      </c>
      <c r="D83" s="2" t="s">
        <v>261</v>
      </c>
      <c r="E83" s="2" t="s">
        <v>9644</v>
      </c>
      <c r="G83" s="5">
        <f>IF('Supplier Change Request FORM Z'!$D$61="",IF(ISNUMBER(SEARCH(#REF!,C83)),MAX($G$1:G82)+1,0),IF(ISNUMBER(SEARCH('Supplier Change Request FORM Z'!$D$61,C83)),MAX($G$1:G82)+1,0))</f>
        <v>0</v>
      </c>
      <c r="H83" s="3" t="str">
        <f t="shared" si="7"/>
        <v/>
      </c>
      <c r="I83" s="3"/>
      <c r="K83" s="5" t="e">
        <f>IF('Supplier Change Request FORM Z'!$D$58="",IF(AND((#REF!=C83),(LEFT(#REF!,1)=LEFT(E83,1)),(LEFT(#REF!,2)=LEFT(A83,2))),MAX($K$1:K82)+1,0),IF(AND(('Supplier Change Request FORM Z'!$D$61=C83),(LEFT('Supplier Change Request FORM Z'!$D$58,1)=LEFT(E83,1)),(LEFT('Supplier Change Request FORM Z'!$D$59,2)=LEFT(A83,2))),MAX($K$1:K82)+1,0))</f>
        <v>#REF!</v>
      </c>
      <c r="L83" s="3" t="str">
        <f t="shared" si="8"/>
        <v/>
      </c>
      <c r="M83" s="3"/>
      <c r="O83" s="2" t="s">
        <v>9938</v>
      </c>
      <c r="P83" s="2" t="s">
        <v>9644</v>
      </c>
      <c r="Q83" s="5">
        <f>IF('Supplier Change Request FORM Z'!$D$58="",IF(ISNUMBER(SEARCH(LEFT(#REF!,1),P83)),MAX($Q$1:Q82)+1,0),IF(ISNUMBER(SEARCH(LEFT('Supplier Change Request FORM Z'!$D$58,1),P83)),MAX($Q$1:Q82)+1,0))</f>
        <v>0</v>
      </c>
      <c r="R83" s="3" t="str">
        <f t="shared" si="9"/>
        <v/>
      </c>
      <c r="S83" s="3"/>
      <c r="U83" s="5">
        <f>IF('Supplier Change Request FORM Z'!$D$71="",IF(ISNUMBER(SEARCH(#REF!,C83)),MAX($U$1:U82)+1,0),IF(ISNUMBER(SEARCH('Supplier Change Request FORM Z'!$D$71,C83)),MAX($U$1:U82)+1,0))</f>
        <v>0</v>
      </c>
      <c r="V83" s="3" t="str">
        <f t="shared" si="10"/>
        <v/>
      </c>
      <c r="W83" s="3"/>
      <c r="Y83" s="5">
        <f>IF('Supplier Change Request FORM Z'!$D$71="",IF(ISNUMBER(SEARCH(#REF!,C83)),MAX($Y$1:Y82)+1,0),IF(ISNUMBER(SEARCH('Supplier Change Request FORM Z'!$D$71,C83)),MAX($Y$1:Y82)+1,0))</f>
        <v>0</v>
      </c>
      <c r="Z83" s="3" t="str">
        <f t="shared" si="11"/>
        <v/>
      </c>
      <c r="AA83" s="3"/>
      <c r="AE83" s="5" t="e">
        <f>IF('Supplier Change Request FORM Z'!$D$58="",IF(LEFT(#REF!,1)="F",0,IF(AND((LEFT(#REF!,1)=LEFT(E83,1)),(LEFT(#REF!,2)=LEFT(A83,2))),MAX($AE$1:AE82)+1,0)),IF(LEFT('Supplier Change Request FORM Z'!$D$58,1)="F",0,IF(AND((LEFT('Supplier Change Request FORM Z'!$D$58,1)=LEFT(E83,1)),(LEFT('Supplier Change Request FORM Z'!$D$59,2)=LEFT(A83,2))),MAX($AE$1:AE82)+1,0)))</f>
        <v>#REF!</v>
      </c>
      <c r="AF83" s="3" t="str">
        <f t="shared" si="12"/>
        <v/>
      </c>
      <c r="AG83" s="3"/>
    </row>
    <row r="84" spans="1:33" x14ac:dyDescent="0.35">
      <c r="A84" s="2" t="s">
        <v>191</v>
      </c>
      <c r="B84" s="2" t="s">
        <v>402</v>
      </c>
      <c r="C84" s="2" t="s">
        <v>9659</v>
      </c>
      <c r="D84" s="2" t="s">
        <v>402</v>
      </c>
      <c r="E84" s="2" t="s">
        <v>9644</v>
      </c>
      <c r="G84" s="5">
        <f>IF('Supplier Change Request FORM Z'!$D$61="",IF(ISNUMBER(SEARCH(#REF!,C84)),MAX($G$1:G83)+1,0),IF(ISNUMBER(SEARCH('Supplier Change Request FORM Z'!$D$61,C84)),MAX($G$1:G83)+1,0))</f>
        <v>0</v>
      </c>
      <c r="H84" s="3" t="str">
        <f t="shared" si="7"/>
        <v/>
      </c>
      <c r="I84" s="3"/>
      <c r="K84" s="5" t="e">
        <f>IF('Supplier Change Request FORM Z'!$D$58="",IF(AND((#REF!=C84),(LEFT(#REF!,1)=LEFT(E84,1)),(LEFT(#REF!,2)=LEFT(A84,2))),MAX($K$1:K83)+1,0),IF(AND(('Supplier Change Request FORM Z'!$D$61=C84),(LEFT('Supplier Change Request FORM Z'!$D$58,1)=LEFT(E84,1)),(LEFT('Supplier Change Request FORM Z'!$D$59,2)=LEFT(A84,2))),MAX($K$1:K83)+1,0))</f>
        <v>#REF!</v>
      </c>
      <c r="L84" s="3" t="str">
        <f t="shared" si="8"/>
        <v/>
      </c>
      <c r="M84" s="3"/>
      <c r="O84" s="2" t="s">
        <v>9939</v>
      </c>
      <c r="P84" s="2" t="s">
        <v>9644</v>
      </c>
      <c r="Q84" s="5">
        <f>IF('Supplier Change Request FORM Z'!$D$58="",IF(ISNUMBER(SEARCH(LEFT(#REF!,1),P84)),MAX($Q$1:Q83)+1,0),IF(ISNUMBER(SEARCH(LEFT('Supplier Change Request FORM Z'!$D$58,1),P84)),MAX($Q$1:Q83)+1,0))</f>
        <v>0</v>
      </c>
      <c r="R84" s="3" t="str">
        <f t="shared" si="9"/>
        <v/>
      </c>
      <c r="S84" s="3"/>
      <c r="U84" s="5">
        <f>IF('Supplier Change Request FORM Z'!$D$71="",IF(ISNUMBER(SEARCH(#REF!,C84)),MAX($U$1:U83)+1,0),IF(ISNUMBER(SEARCH('Supplier Change Request FORM Z'!$D$71,C84)),MAX($U$1:U83)+1,0))</f>
        <v>0</v>
      </c>
      <c r="V84" s="3" t="str">
        <f t="shared" si="10"/>
        <v/>
      </c>
      <c r="W84" s="3"/>
      <c r="Y84" s="5">
        <f>IF('Supplier Change Request FORM Z'!$D$71="",IF(ISNUMBER(SEARCH(#REF!,C84)),MAX($Y$1:Y83)+1,0),IF(ISNUMBER(SEARCH('Supplier Change Request FORM Z'!$D$71,C84)),MAX($Y$1:Y83)+1,0))</f>
        <v>0</v>
      </c>
      <c r="Z84" s="3" t="str">
        <f t="shared" si="11"/>
        <v/>
      </c>
      <c r="AA84" s="3"/>
      <c r="AE84" s="5" t="e">
        <f>IF('Supplier Change Request FORM Z'!$D$58="",IF(LEFT(#REF!,1)="F",0,IF(AND((LEFT(#REF!,1)=LEFT(E84,1)),(LEFT(#REF!,2)=LEFT(A84,2))),MAX($AE$1:AE83)+1,0)),IF(LEFT('Supplier Change Request FORM Z'!$D$58,1)="F",0,IF(AND((LEFT('Supplier Change Request FORM Z'!$D$58,1)=LEFT(E84,1)),(LEFT('Supplier Change Request FORM Z'!$D$59,2)=LEFT(A84,2))),MAX($AE$1:AE83)+1,0)))</f>
        <v>#REF!</v>
      </c>
      <c r="AF84" s="3" t="str">
        <f t="shared" si="12"/>
        <v/>
      </c>
      <c r="AG84" s="3"/>
    </row>
    <row r="85" spans="1:33" x14ac:dyDescent="0.35">
      <c r="A85" s="2" t="s">
        <v>191</v>
      </c>
      <c r="B85" s="2" t="s">
        <v>304</v>
      </c>
      <c r="C85" s="2" t="s">
        <v>301</v>
      </c>
      <c r="D85" s="2" t="s">
        <v>304</v>
      </c>
      <c r="E85" s="2" t="s">
        <v>9644</v>
      </c>
      <c r="G85" s="5">
        <f>IF('Supplier Change Request FORM Z'!$D$61="",IF(ISNUMBER(SEARCH(#REF!,C85)),MAX($G$1:G84)+1,0),IF(ISNUMBER(SEARCH('Supplier Change Request FORM Z'!$D$61,C85)),MAX($G$1:G84)+1,0))</f>
        <v>0</v>
      </c>
      <c r="H85" s="3" t="str">
        <f t="shared" si="7"/>
        <v/>
      </c>
      <c r="I85" s="3"/>
      <c r="K85" s="5" t="e">
        <f>IF('Supplier Change Request FORM Z'!$D$58="",IF(AND((#REF!=C85),(LEFT(#REF!,1)=LEFT(E85,1)),(LEFT(#REF!,2)=LEFT(A85,2))),MAX($K$1:K84)+1,0),IF(AND(('Supplier Change Request FORM Z'!$D$61=C85),(LEFT('Supplier Change Request FORM Z'!$D$58,1)=LEFT(E85,1)),(LEFT('Supplier Change Request FORM Z'!$D$59,2)=LEFT(A85,2))),MAX($K$1:K84)+1,0))</f>
        <v>#REF!</v>
      </c>
      <c r="L85" s="3" t="str">
        <f t="shared" si="8"/>
        <v/>
      </c>
      <c r="M85" s="3"/>
      <c r="O85" s="2" t="s">
        <v>9940</v>
      </c>
      <c r="P85" s="2" t="s">
        <v>9644</v>
      </c>
      <c r="Q85" s="5">
        <f>IF('Supplier Change Request FORM Z'!$D$58="",IF(ISNUMBER(SEARCH(LEFT(#REF!,1),P85)),MAX($Q$1:Q84)+1,0),IF(ISNUMBER(SEARCH(LEFT('Supplier Change Request FORM Z'!$D$58,1),P85)),MAX($Q$1:Q84)+1,0))</f>
        <v>0</v>
      </c>
      <c r="R85" s="3" t="str">
        <f t="shared" si="9"/>
        <v/>
      </c>
      <c r="S85" s="3"/>
      <c r="U85" s="5">
        <f>IF('Supplier Change Request FORM Z'!$D$71="",IF(ISNUMBER(SEARCH(#REF!,C85)),MAX($U$1:U84)+1,0),IF(ISNUMBER(SEARCH('Supplier Change Request FORM Z'!$D$71,C85)),MAX($U$1:U84)+1,0))</f>
        <v>0</v>
      </c>
      <c r="V85" s="3" t="str">
        <f t="shared" si="10"/>
        <v/>
      </c>
      <c r="W85" s="3"/>
      <c r="Y85" s="5">
        <f>IF('Supplier Change Request FORM Z'!$D$71="",IF(ISNUMBER(SEARCH(#REF!,C85)),MAX($Y$1:Y84)+1,0),IF(ISNUMBER(SEARCH('Supplier Change Request FORM Z'!$D$71,C85)),MAX($Y$1:Y84)+1,0))</f>
        <v>0</v>
      </c>
      <c r="Z85" s="3" t="str">
        <f t="shared" si="11"/>
        <v/>
      </c>
      <c r="AA85" s="3"/>
      <c r="AE85" s="5" t="e">
        <f>IF('Supplier Change Request FORM Z'!$D$58="",IF(LEFT(#REF!,1)="F",0,IF(AND((LEFT(#REF!,1)=LEFT(E85,1)),(LEFT(#REF!,2)=LEFT(A85,2))),MAX($AE$1:AE84)+1,0)),IF(LEFT('Supplier Change Request FORM Z'!$D$58,1)="F",0,IF(AND((LEFT('Supplier Change Request FORM Z'!$D$58,1)=LEFT(E85,1)),(LEFT('Supplier Change Request FORM Z'!$D$59,2)=LEFT(A85,2))),MAX($AE$1:AE84)+1,0)))</f>
        <v>#REF!</v>
      </c>
      <c r="AF85" s="3" t="str">
        <f t="shared" si="12"/>
        <v/>
      </c>
      <c r="AG85" s="3"/>
    </row>
    <row r="86" spans="1:33" x14ac:dyDescent="0.35">
      <c r="A86" s="2" t="s">
        <v>191</v>
      </c>
      <c r="B86" s="2" t="s">
        <v>310</v>
      </c>
      <c r="C86" s="2" t="s">
        <v>301</v>
      </c>
      <c r="D86" s="2" t="s">
        <v>310</v>
      </c>
      <c r="E86" s="2" t="s">
        <v>9644</v>
      </c>
      <c r="G86" s="5">
        <f>IF('Supplier Change Request FORM Z'!$D$61="",IF(ISNUMBER(SEARCH(#REF!,C86)),MAX($G$1:G85)+1,0),IF(ISNUMBER(SEARCH('Supplier Change Request FORM Z'!$D$61,C86)),MAX($G$1:G85)+1,0))</f>
        <v>0</v>
      </c>
      <c r="H86" s="3" t="str">
        <f t="shared" si="7"/>
        <v/>
      </c>
      <c r="I86" s="3"/>
      <c r="K86" s="5" t="e">
        <f>IF('Supplier Change Request FORM Z'!$D$58="",IF(AND((#REF!=C86),(LEFT(#REF!,1)=LEFT(E86,1)),(LEFT(#REF!,2)=LEFT(A86,2))),MAX($K$1:K85)+1,0),IF(AND(('Supplier Change Request FORM Z'!$D$61=C86),(LEFT('Supplier Change Request FORM Z'!$D$58,1)=LEFT(E86,1)),(LEFT('Supplier Change Request FORM Z'!$D$59,2)=LEFT(A86,2))),MAX($K$1:K85)+1,0))</f>
        <v>#REF!</v>
      </c>
      <c r="L86" s="3" t="str">
        <f t="shared" si="8"/>
        <v/>
      </c>
      <c r="M86" s="3"/>
      <c r="O86" s="2" t="s">
        <v>9942</v>
      </c>
      <c r="P86" s="2" t="s">
        <v>9644</v>
      </c>
      <c r="Q86" s="5">
        <f>IF('Supplier Change Request FORM Z'!$D$58="",IF(ISNUMBER(SEARCH(LEFT(#REF!,1),P86)),MAX($Q$1:Q85)+1,0),IF(ISNUMBER(SEARCH(LEFT('Supplier Change Request FORM Z'!$D$58,1),P86)),MAX($Q$1:Q85)+1,0))</f>
        <v>0</v>
      </c>
      <c r="R86" s="3" t="str">
        <f t="shared" si="9"/>
        <v/>
      </c>
      <c r="S86" s="3"/>
      <c r="U86" s="5">
        <f>IF('Supplier Change Request FORM Z'!$D$71="",IF(ISNUMBER(SEARCH(#REF!,C86)),MAX($U$1:U85)+1,0),IF(ISNUMBER(SEARCH('Supplier Change Request FORM Z'!$D$71,C86)),MAX($U$1:U85)+1,0))</f>
        <v>0</v>
      </c>
      <c r="V86" s="3" t="str">
        <f t="shared" si="10"/>
        <v/>
      </c>
      <c r="W86" s="3"/>
      <c r="Y86" s="5">
        <f>IF('Supplier Change Request FORM Z'!$D$71="",IF(ISNUMBER(SEARCH(#REF!,C86)),MAX($Y$1:Y85)+1,0),IF(ISNUMBER(SEARCH('Supplier Change Request FORM Z'!$D$71,C86)),MAX($Y$1:Y85)+1,0))</f>
        <v>0</v>
      </c>
      <c r="Z86" s="3" t="str">
        <f t="shared" si="11"/>
        <v/>
      </c>
      <c r="AA86" s="3"/>
      <c r="AE86" s="5" t="e">
        <f>IF('Supplier Change Request FORM Z'!$D$58="",IF(LEFT(#REF!,1)="F",0,IF(AND((LEFT(#REF!,1)=LEFT(E86,1)),(LEFT(#REF!,2)=LEFT(A86,2))),MAX($AE$1:AE85)+1,0)),IF(LEFT('Supplier Change Request FORM Z'!$D$58,1)="F",0,IF(AND((LEFT('Supplier Change Request FORM Z'!$D$58,1)=LEFT(E86,1)),(LEFT('Supplier Change Request FORM Z'!$D$59,2)=LEFT(A86,2))),MAX($AE$1:AE85)+1,0)))</f>
        <v>#REF!</v>
      </c>
      <c r="AF86" s="3" t="str">
        <f t="shared" si="12"/>
        <v/>
      </c>
      <c r="AG86" s="3"/>
    </row>
    <row r="87" spans="1:33" x14ac:dyDescent="0.35">
      <c r="A87" s="2" t="s">
        <v>191</v>
      </c>
      <c r="B87" s="2" t="s">
        <v>314</v>
      </c>
      <c r="C87" s="2" t="s">
        <v>301</v>
      </c>
      <c r="D87" s="2" t="s">
        <v>314</v>
      </c>
      <c r="E87" s="2" t="s">
        <v>9644</v>
      </c>
      <c r="G87" s="5">
        <f>IF('Supplier Change Request FORM Z'!$D$61="",IF(ISNUMBER(SEARCH(#REF!,C87)),MAX($G$1:G86)+1,0),IF(ISNUMBER(SEARCH('Supplier Change Request FORM Z'!$D$61,C87)),MAX($G$1:G86)+1,0))</f>
        <v>0</v>
      </c>
      <c r="H87" s="3" t="str">
        <f t="shared" si="7"/>
        <v/>
      </c>
      <c r="I87" s="3"/>
      <c r="K87" s="5" t="e">
        <f>IF('Supplier Change Request FORM Z'!$D$58="",IF(AND((#REF!=C87),(LEFT(#REF!,1)=LEFT(E87,1)),(LEFT(#REF!,2)=LEFT(A87,2))),MAX($K$1:K86)+1,0),IF(AND(('Supplier Change Request FORM Z'!$D$61=C87),(LEFT('Supplier Change Request FORM Z'!$D$58,1)=LEFT(E87,1)),(LEFT('Supplier Change Request FORM Z'!$D$59,2)=LEFT(A87,2))),MAX($K$1:K86)+1,0))</f>
        <v>#REF!</v>
      </c>
      <c r="L87" s="3" t="str">
        <f t="shared" si="8"/>
        <v/>
      </c>
      <c r="M87" s="3"/>
      <c r="O87" s="2" t="s">
        <v>9943</v>
      </c>
      <c r="P87" s="2" t="s">
        <v>9644</v>
      </c>
      <c r="Q87" s="5">
        <f>IF('Supplier Change Request FORM Z'!$D$58="",IF(ISNUMBER(SEARCH(LEFT(#REF!,1),P87)),MAX($Q$1:Q86)+1,0),IF(ISNUMBER(SEARCH(LEFT('Supplier Change Request FORM Z'!$D$58,1),P87)),MAX($Q$1:Q86)+1,0))</f>
        <v>0</v>
      </c>
      <c r="R87" s="3" t="str">
        <f t="shared" si="9"/>
        <v/>
      </c>
      <c r="S87" s="3"/>
      <c r="U87" s="5">
        <f>IF('Supplier Change Request FORM Z'!$D$71="",IF(ISNUMBER(SEARCH(#REF!,C87)),MAX($U$1:U86)+1,0),IF(ISNUMBER(SEARCH('Supplier Change Request FORM Z'!$D$71,C87)),MAX($U$1:U86)+1,0))</f>
        <v>0</v>
      </c>
      <c r="V87" s="3" t="str">
        <f t="shared" si="10"/>
        <v/>
      </c>
      <c r="W87" s="3"/>
      <c r="Y87" s="5">
        <f>IF('Supplier Change Request FORM Z'!$D$71="",IF(ISNUMBER(SEARCH(#REF!,C87)),MAX($Y$1:Y86)+1,0),IF(ISNUMBER(SEARCH('Supplier Change Request FORM Z'!$D$71,C87)),MAX($Y$1:Y86)+1,0))</f>
        <v>0</v>
      </c>
      <c r="Z87" s="3" t="str">
        <f t="shared" si="11"/>
        <v/>
      </c>
      <c r="AA87" s="3"/>
      <c r="AE87" s="5" t="e">
        <f>IF('Supplier Change Request FORM Z'!$D$58="",IF(LEFT(#REF!,1)="F",0,IF(AND((LEFT(#REF!,1)=LEFT(E87,1)),(LEFT(#REF!,2)=LEFT(A87,2))),MAX($AE$1:AE86)+1,0)),IF(LEFT('Supplier Change Request FORM Z'!$D$58,1)="F",0,IF(AND((LEFT('Supplier Change Request FORM Z'!$D$58,1)=LEFT(E87,1)),(LEFT('Supplier Change Request FORM Z'!$D$59,2)=LEFT(A87,2))),MAX($AE$1:AE86)+1,0)))</f>
        <v>#REF!</v>
      </c>
      <c r="AF87" s="3" t="str">
        <f t="shared" si="12"/>
        <v/>
      </c>
      <c r="AG87" s="3"/>
    </row>
    <row r="88" spans="1:33" x14ac:dyDescent="0.35">
      <c r="A88" s="2" t="s">
        <v>191</v>
      </c>
      <c r="B88" s="2" t="s">
        <v>410</v>
      </c>
      <c r="C88" s="2" t="s">
        <v>409</v>
      </c>
      <c r="D88" s="2" t="s">
        <v>410</v>
      </c>
      <c r="E88" s="2" t="s">
        <v>9644</v>
      </c>
      <c r="G88" s="5">
        <f>IF('Supplier Change Request FORM Z'!$D$61="",IF(ISNUMBER(SEARCH(#REF!,C88)),MAX($G$1:G87)+1,0),IF(ISNUMBER(SEARCH('Supplier Change Request FORM Z'!$D$61,C88)),MAX($G$1:G87)+1,0))</f>
        <v>0</v>
      </c>
      <c r="H88" s="3" t="str">
        <f t="shared" si="7"/>
        <v/>
      </c>
      <c r="I88" s="3"/>
      <c r="K88" s="5" t="e">
        <f>IF('Supplier Change Request FORM Z'!$D$58="",IF(AND((#REF!=C88),(LEFT(#REF!,1)=LEFT(E88,1)),(LEFT(#REF!,2)=LEFT(A88,2))),MAX($K$1:K87)+1,0),IF(AND(('Supplier Change Request FORM Z'!$D$61=C88),(LEFT('Supplier Change Request FORM Z'!$D$58,1)=LEFT(E88,1)),(LEFT('Supplier Change Request FORM Z'!$D$59,2)=LEFT(A88,2))),MAX($K$1:K87)+1,0))</f>
        <v>#REF!</v>
      </c>
      <c r="L88" s="3" t="str">
        <f t="shared" si="8"/>
        <v/>
      </c>
      <c r="M88" s="3"/>
      <c r="O88" s="2" t="s">
        <v>9945</v>
      </c>
      <c r="P88" s="2" t="s">
        <v>9644</v>
      </c>
      <c r="Q88" s="5">
        <f>IF('Supplier Change Request FORM Z'!$D$58="",IF(ISNUMBER(SEARCH(LEFT(#REF!,1),P88)),MAX($Q$1:Q87)+1,0),IF(ISNUMBER(SEARCH(LEFT('Supplier Change Request FORM Z'!$D$58,1),P88)),MAX($Q$1:Q87)+1,0))</f>
        <v>0</v>
      </c>
      <c r="R88" s="3" t="str">
        <f t="shared" si="9"/>
        <v/>
      </c>
      <c r="S88" s="3"/>
      <c r="U88" s="5">
        <f>IF('Supplier Change Request FORM Z'!$D$71="",IF(ISNUMBER(SEARCH(#REF!,C88)),MAX($U$1:U87)+1,0),IF(ISNUMBER(SEARCH('Supplier Change Request FORM Z'!$D$71,C88)),MAX($U$1:U87)+1,0))</f>
        <v>0</v>
      </c>
      <c r="V88" s="3" t="str">
        <f t="shared" si="10"/>
        <v/>
      </c>
      <c r="W88" s="3"/>
      <c r="Y88" s="5">
        <f>IF('Supplier Change Request FORM Z'!$D$71="",IF(ISNUMBER(SEARCH(#REF!,C88)),MAX($Y$1:Y87)+1,0),IF(ISNUMBER(SEARCH('Supplier Change Request FORM Z'!$D$71,C88)),MAX($Y$1:Y87)+1,0))</f>
        <v>0</v>
      </c>
      <c r="Z88" s="3" t="str">
        <f t="shared" si="11"/>
        <v/>
      </c>
      <c r="AA88" s="3"/>
      <c r="AE88" s="5" t="e">
        <f>IF('Supplier Change Request FORM Z'!$D$58="",IF(LEFT(#REF!,1)="F",0,IF(AND((LEFT(#REF!,1)=LEFT(E88,1)),(LEFT(#REF!,2)=LEFT(A88,2))),MAX($AE$1:AE87)+1,0)),IF(LEFT('Supplier Change Request FORM Z'!$D$58,1)="F",0,IF(AND((LEFT('Supplier Change Request FORM Z'!$D$58,1)=LEFT(E88,1)),(LEFT('Supplier Change Request FORM Z'!$D$59,2)=LEFT(A88,2))),MAX($AE$1:AE87)+1,0)))</f>
        <v>#REF!</v>
      </c>
      <c r="AF88" s="3" t="str">
        <f t="shared" si="12"/>
        <v/>
      </c>
      <c r="AG88" s="3"/>
    </row>
    <row r="89" spans="1:33" x14ac:dyDescent="0.35">
      <c r="A89" s="2" t="s">
        <v>191</v>
      </c>
      <c r="B89" s="2" t="s">
        <v>421</v>
      </c>
      <c r="C89" s="2" t="s">
        <v>420</v>
      </c>
      <c r="D89" s="2" t="s">
        <v>421</v>
      </c>
      <c r="E89" s="2" t="s">
        <v>9644</v>
      </c>
      <c r="G89" s="5">
        <f>IF('Supplier Change Request FORM Z'!$D$61="",IF(ISNUMBER(SEARCH(#REF!,C89)),MAX($G$1:G88)+1,0),IF(ISNUMBER(SEARCH('Supplier Change Request FORM Z'!$D$61,C89)),MAX($G$1:G88)+1,0))</f>
        <v>0</v>
      </c>
      <c r="H89" s="3" t="str">
        <f t="shared" si="7"/>
        <v/>
      </c>
      <c r="I89" s="3"/>
      <c r="K89" s="5" t="e">
        <f>IF('Supplier Change Request FORM Z'!$D$58="",IF(AND((#REF!=C89),(LEFT(#REF!,1)=LEFT(E89,1)),(LEFT(#REF!,2)=LEFT(A89,2))),MAX($K$1:K88)+1,0),IF(AND(('Supplier Change Request FORM Z'!$D$61=C89),(LEFT('Supplier Change Request FORM Z'!$D$58,1)=LEFT(E89,1)),(LEFT('Supplier Change Request FORM Z'!$D$59,2)=LEFT(A89,2))),MAX($K$1:K88)+1,0))</f>
        <v>#REF!</v>
      </c>
      <c r="L89" s="3" t="str">
        <f t="shared" si="8"/>
        <v/>
      </c>
      <c r="M89" s="3"/>
      <c r="O89" s="2" t="s">
        <v>9946</v>
      </c>
      <c r="P89" s="2" t="s">
        <v>9644</v>
      </c>
      <c r="Q89" s="5">
        <f>IF('Supplier Change Request FORM Z'!$D$58="",IF(ISNUMBER(SEARCH(LEFT(#REF!,1),P89)),MAX($Q$1:Q88)+1,0),IF(ISNUMBER(SEARCH(LEFT('Supplier Change Request FORM Z'!$D$58,1),P89)),MAX($Q$1:Q88)+1,0))</f>
        <v>0</v>
      </c>
      <c r="R89" s="3" t="str">
        <f t="shared" si="9"/>
        <v/>
      </c>
      <c r="S89" s="3"/>
      <c r="U89" s="5">
        <f>IF('Supplier Change Request FORM Z'!$D$71="",IF(ISNUMBER(SEARCH(#REF!,C89)),MAX($U$1:U88)+1,0),IF(ISNUMBER(SEARCH('Supplier Change Request FORM Z'!$D$71,C89)),MAX($U$1:U88)+1,0))</f>
        <v>0</v>
      </c>
      <c r="V89" s="3" t="str">
        <f t="shared" si="10"/>
        <v/>
      </c>
      <c r="W89" s="3"/>
      <c r="Y89" s="5">
        <f>IF('Supplier Change Request FORM Z'!$D$71="",IF(ISNUMBER(SEARCH(#REF!,C89)),MAX($Y$1:Y88)+1,0),IF(ISNUMBER(SEARCH('Supplier Change Request FORM Z'!$D$71,C89)),MAX($Y$1:Y88)+1,0))</f>
        <v>0</v>
      </c>
      <c r="Z89" s="3" t="str">
        <f t="shared" si="11"/>
        <v/>
      </c>
      <c r="AA89" s="3"/>
      <c r="AE89" s="5" t="e">
        <f>IF('Supplier Change Request FORM Z'!$D$58="",IF(LEFT(#REF!,1)="F",0,IF(AND((LEFT(#REF!,1)=LEFT(E89,1)),(LEFT(#REF!,2)=LEFT(A89,2))),MAX($AE$1:AE88)+1,0)),IF(LEFT('Supplier Change Request FORM Z'!$D$58,1)="F",0,IF(AND((LEFT('Supplier Change Request FORM Z'!$D$58,1)=LEFT(E89,1)),(LEFT('Supplier Change Request FORM Z'!$D$59,2)=LEFT(A89,2))),MAX($AE$1:AE88)+1,0)))</f>
        <v>#REF!</v>
      </c>
      <c r="AF89" s="3" t="str">
        <f t="shared" si="12"/>
        <v/>
      </c>
      <c r="AG89" s="3"/>
    </row>
    <row r="90" spans="1:33" x14ac:dyDescent="0.35">
      <c r="A90" s="2" t="s">
        <v>191</v>
      </c>
      <c r="B90" s="2" t="s">
        <v>427</v>
      </c>
      <c r="C90" s="2" t="s">
        <v>422</v>
      </c>
      <c r="D90" s="2" t="s">
        <v>427</v>
      </c>
      <c r="E90" s="2" t="s">
        <v>9644</v>
      </c>
      <c r="G90" s="5">
        <f>IF('Supplier Change Request FORM Z'!$D$61="",IF(ISNUMBER(SEARCH(#REF!,C90)),MAX($G$1:G89)+1,0),IF(ISNUMBER(SEARCH('Supplier Change Request FORM Z'!$D$61,C90)),MAX($G$1:G89)+1,0))</f>
        <v>0</v>
      </c>
      <c r="H90" s="3" t="str">
        <f t="shared" si="7"/>
        <v/>
      </c>
      <c r="I90" s="3"/>
      <c r="K90" s="5" t="e">
        <f>IF('Supplier Change Request FORM Z'!$D$58="",IF(AND((#REF!=C90),(LEFT(#REF!,1)=LEFT(E90,1)),(LEFT(#REF!,2)=LEFT(A90,2))),MAX($K$1:K89)+1,0),IF(AND(('Supplier Change Request FORM Z'!$D$61=C90),(LEFT('Supplier Change Request FORM Z'!$D$58,1)=LEFT(E90,1)),(LEFT('Supplier Change Request FORM Z'!$D$59,2)=LEFT(A90,2))),MAX($K$1:K89)+1,0))</f>
        <v>#REF!</v>
      </c>
      <c r="L90" s="3" t="str">
        <f t="shared" si="8"/>
        <v/>
      </c>
      <c r="M90" s="3"/>
      <c r="O90" s="2" t="s">
        <v>9949</v>
      </c>
      <c r="P90" s="2" t="s">
        <v>9644</v>
      </c>
      <c r="Q90" s="5">
        <f>IF('Supplier Change Request FORM Z'!$D$58="",IF(ISNUMBER(SEARCH(LEFT(#REF!,1),P90)),MAX($Q$1:Q89)+1,0),IF(ISNUMBER(SEARCH(LEFT('Supplier Change Request FORM Z'!$D$58,1),P90)),MAX($Q$1:Q89)+1,0))</f>
        <v>0</v>
      </c>
      <c r="R90" s="3" t="str">
        <f t="shared" si="9"/>
        <v/>
      </c>
      <c r="S90" s="3"/>
      <c r="U90" s="5">
        <f>IF('Supplier Change Request FORM Z'!$D$71="",IF(ISNUMBER(SEARCH(#REF!,C90)),MAX($U$1:U89)+1,0),IF(ISNUMBER(SEARCH('Supplier Change Request FORM Z'!$D$71,C90)),MAX($U$1:U89)+1,0))</f>
        <v>0</v>
      </c>
      <c r="V90" s="3" t="str">
        <f t="shared" si="10"/>
        <v/>
      </c>
      <c r="W90" s="3"/>
      <c r="Y90" s="5">
        <f>IF('Supplier Change Request FORM Z'!$D$71="",IF(ISNUMBER(SEARCH(#REF!,C90)),MAX($Y$1:Y89)+1,0),IF(ISNUMBER(SEARCH('Supplier Change Request FORM Z'!$D$71,C90)),MAX($Y$1:Y89)+1,0))</f>
        <v>0</v>
      </c>
      <c r="Z90" s="3" t="str">
        <f t="shared" si="11"/>
        <v/>
      </c>
      <c r="AA90" s="3"/>
      <c r="AE90" s="5" t="e">
        <f>IF('Supplier Change Request FORM Z'!$D$58="",IF(LEFT(#REF!,1)="F",0,IF(AND((LEFT(#REF!,1)=LEFT(E90,1)),(LEFT(#REF!,2)=LEFT(A90,2))),MAX($AE$1:AE89)+1,0)),IF(LEFT('Supplier Change Request FORM Z'!$D$58,1)="F",0,IF(AND((LEFT('Supplier Change Request FORM Z'!$D$58,1)=LEFT(E90,1)),(LEFT('Supplier Change Request FORM Z'!$D$59,2)=LEFT(A90,2))),MAX($AE$1:AE89)+1,0)))</f>
        <v>#REF!</v>
      </c>
      <c r="AF90" s="3" t="str">
        <f t="shared" si="12"/>
        <v/>
      </c>
      <c r="AG90" s="3"/>
    </row>
    <row r="91" spans="1:33" x14ac:dyDescent="0.35">
      <c r="A91" s="2" t="s">
        <v>191</v>
      </c>
      <c r="B91" s="2" t="s">
        <v>423</v>
      </c>
      <c r="C91" s="2" t="s">
        <v>422</v>
      </c>
      <c r="D91" s="2" t="s">
        <v>423</v>
      </c>
      <c r="E91" s="2" t="s">
        <v>9644</v>
      </c>
      <c r="G91" s="5">
        <f>IF('Supplier Change Request FORM Z'!$D$61="",IF(ISNUMBER(SEARCH(#REF!,C91)),MAX($G$1:G90)+1,0),IF(ISNUMBER(SEARCH('Supplier Change Request FORM Z'!$D$61,C91)),MAX($G$1:G90)+1,0))</f>
        <v>0</v>
      </c>
      <c r="H91" s="3" t="str">
        <f t="shared" si="7"/>
        <v/>
      </c>
      <c r="I91" s="3"/>
      <c r="K91" s="5" t="e">
        <f>IF('Supplier Change Request FORM Z'!$D$58="",IF(AND((#REF!=C91),(LEFT(#REF!,1)=LEFT(E91,1)),(LEFT(#REF!,2)=LEFT(A91,2))),MAX($K$1:K90)+1,0),IF(AND(('Supplier Change Request FORM Z'!$D$61=C91),(LEFT('Supplier Change Request FORM Z'!$D$58,1)=LEFT(E91,1)),(LEFT('Supplier Change Request FORM Z'!$D$59,2)=LEFT(A91,2))),MAX($K$1:K90)+1,0))</f>
        <v>#REF!</v>
      </c>
      <c r="L91" s="3" t="str">
        <f t="shared" si="8"/>
        <v/>
      </c>
      <c r="M91" s="3"/>
      <c r="O91" s="2" t="s">
        <v>9952</v>
      </c>
      <c r="P91" s="2" t="s">
        <v>9644</v>
      </c>
      <c r="Q91" s="5">
        <f>IF('Supplier Change Request FORM Z'!$D$58="",IF(ISNUMBER(SEARCH(LEFT(#REF!,1),P91)),MAX($Q$1:Q90)+1,0),IF(ISNUMBER(SEARCH(LEFT('Supplier Change Request FORM Z'!$D$58,1),P91)),MAX($Q$1:Q90)+1,0))</f>
        <v>0</v>
      </c>
      <c r="R91" s="3" t="str">
        <f t="shared" si="9"/>
        <v/>
      </c>
      <c r="S91" s="3"/>
      <c r="U91" s="5">
        <f>IF('Supplier Change Request FORM Z'!$D$71="",IF(ISNUMBER(SEARCH(#REF!,C91)),MAX($U$1:U90)+1,0),IF(ISNUMBER(SEARCH('Supplier Change Request FORM Z'!$D$71,C91)),MAX($U$1:U90)+1,0))</f>
        <v>0</v>
      </c>
      <c r="V91" s="3" t="str">
        <f t="shared" si="10"/>
        <v/>
      </c>
      <c r="W91" s="3"/>
      <c r="Y91" s="5">
        <f>IF('Supplier Change Request FORM Z'!$D$71="",IF(ISNUMBER(SEARCH(#REF!,C91)),MAX($Y$1:Y90)+1,0),IF(ISNUMBER(SEARCH('Supplier Change Request FORM Z'!$D$71,C91)),MAX($Y$1:Y90)+1,0))</f>
        <v>0</v>
      </c>
      <c r="Z91" s="3" t="str">
        <f t="shared" si="11"/>
        <v/>
      </c>
      <c r="AA91" s="3"/>
      <c r="AE91" s="5" t="e">
        <f>IF('Supplier Change Request FORM Z'!$D$58="",IF(LEFT(#REF!,1)="F",0,IF(AND((LEFT(#REF!,1)=LEFT(E91,1)),(LEFT(#REF!,2)=LEFT(A91,2))),MAX($AE$1:AE90)+1,0)),IF(LEFT('Supplier Change Request FORM Z'!$D$58,1)="F",0,IF(AND((LEFT('Supplier Change Request FORM Z'!$D$58,1)=LEFT(E91,1)),(LEFT('Supplier Change Request FORM Z'!$D$59,2)=LEFT(A91,2))),MAX($AE$1:AE90)+1,0)))</f>
        <v>#REF!</v>
      </c>
      <c r="AF91" s="3" t="str">
        <f t="shared" si="12"/>
        <v/>
      </c>
      <c r="AG91" s="3"/>
    </row>
    <row r="92" spans="1:33" x14ac:dyDescent="0.35">
      <c r="A92" s="2" t="s">
        <v>191</v>
      </c>
      <c r="B92" s="2" t="s">
        <v>425</v>
      </c>
      <c r="C92" s="2" t="s">
        <v>422</v>
      </c>
      <c r="D92" s="2" t="s">
        <v>425</v>
      </c>
      <c r="E92" s="2" t="s">
        <v>9644</v>
      </c>
      <c r="G92" s="5">
        <f>IF('Supplier Change Request FORM Z'!$D$61="",IF(ISNUMBER(SEARCH(#REF!,C92)),MAX($G$1:G91)+1,0),IF(ISNUMBER(SEARCH('Supplier Change Request FORM Z'!$D$61,C92)),MAX($G$1:G91)+1,0))</f>
        <v>0</v>
      </c>
      <c r="H92" s="3" t="str">
        <f t="shared" si="7"/>
        <v/>
      </c>
      <c r="I92" s="3"/>
      <c r="K92" s="5" t="e">
        <f>IF('Supplier Change Request FORM Z'!$D$58="",IF(AND((#REF!=C92),(LEFT(#REF!,1)=LEFT(E92,1)),(LEFT(#REF!,2)=LEFT(A92,2))),MAX($K$1:K91)+1,0),IF(AND(('Supplier Change Request FORM Z'!$D$61=C92),(LEFT('Supplier Change Request FORM Z'!$D$58,1)=LEFT(E92,1)),(LEFT('Supplier Change Request FORM Z'!$D$59,2)=LEFT(A92,2))),MAX($K$1:K91)+1,0))</f>
        <v>#REF!</v>
      </c>
      <c r="L92" s="3" t="str">
        <f t="shared" si="8"/>
        <v/>
      </c>
      <c r="M92" s="3"/>
      <c r="O92" s="2" t="s">
        <v>9953</v>
      </c>
      <c r="P92" s="2" t="s">
        <v>9644</v>
      </c>
      <c r="Q92" s="5">
        <f>IF('Supplier Change Request FORM Z'!$D$58="",IF(ISNUMBER(SEARCH(LEFT(#REF!,1),P92)),MAX($Q$1:Q91)+1,0),IF(ISNUMBER(SEARCH(LEFT('Supplier Change Request FORM Z'!$D$58,1),P92)),MAX($Q$1:Q91)+1,0))</f>
        <v>0</v>
      </c>
      <c r="R92" s="3" t="str">
        <f t="shared" si="9"/>
        <v/>
      </c>
      <c r="S92" s="3"/>
      <c r="U92" s="5">
        <f>IF('Supplier Change Request FORM Z'!$D$71="",IF(ISNUMBER(SEARCH(#REF!,C92)),MAX($U$1:U91)+1,0),IF(ISNUMBER(SEARCH('Supplier Change Request FORM Z'!$D$71,C92)),MAX($U$1:U91)+1,0))</f>
        <v>0</v>
      </c>
      <c r="V92" s="3" t="str">
        <f t="shared" si="10"/>
        <v/>
      </c>
      <c r="W92" s="3"/>
      <c r="Y92" s="5">
        <f>IF('Supplier Change Request FORM Z'!$D$71="",IF(ISNUMBER(SEARCH(#REF!,C92)),MAX($Y$1:Y91)+1,0),IF(ISNUMBER(SEARCH('Supplier Change Request FORM Z'!$D$71,C92)),MAX($Y$1:Y91)+1,0))</f>
        <v>0</v>
      </c>
      <c r="Z92" s="3" t="str">
        <f t="shared" si="11"/>
        <v/>
      </c>
      <c r="AA92" s="3"/>
      <c r="AE92" s="5" t="e">
        <f>IF('Supplier Change Request FORM Z'!$D$58="",IF(LEFT(#REF!,1)="F",0,IF(AND((LEFT(#REF!,1)=LEFT(E92,1)),(LEFT(#REF!,2)=LEFT(A92,2))),MAX($AE$1:AE91)+1,0)),IF(LEFT('Supplier Change Request FORM Z'!$D$58,1)="F",0,IF(AND((LEFT('Supplier Change Request FORM Z'!$D$58,1)=LEFT(E92,1)),(LEFT('Supplier Change Request FORM Z'!$D$59,2)=LEFT(A92,2))),MAX($AE$1:AE91)+1,0)))</f>
        <v>#REF!</v>
      </c>
      <c r="AF92" s="3" t="str">
        <f t="shared" si="12"/>
        <v/>
      </c>
      <c r="AG92" s="3"/>
    </row>
    <row r="93" spans="1:33" x14ac:dyDescent="0.35">
      <c r="A93" s="2" t="s">
        <v>191</v>
      </c>
      <c r="B93" s="2" t="s">
        <v>424</v>
      </c>
      <c r="C93" s="2" t="s">
        <v>422</v>
      </c>
      <c r="D93" s="2" t="s">
        <v>424</v>
      </c>
      <c r="E93" s="2" t="s">
        <v>9644</v>
      </c>
      <c r="G93" s="5">
        <f>IF('Supplier Change Request FORM Z'!$D$61="",IF(ISNUMBER(SEARCH(#REF!,C93)),MAX($G$1:G92)+1,0),IF(ISNUMBER(SEARCH('Supplier Change Request FORM Z'!$D$61,C93)),MAX($G$1:G92)+1,0))</f>
        <v>0</v>
      </c>
      <c r="H93" s="3" t="str">
        <f t="shared" si="7"/>
        <v/>
      </c>
      <c r="I93" s="3"/>
      <c r="K93" s="5" t="e">
        <f>IF('Supplier Change Request FORM Z'!$D$58="",IF(AND((#REF!=C93),(LEFT(#REF!,1)=LEFT(E93,1)),(LEFT(#REF!,2)=LEFT(A93,2))),MAX($K$1:K92)+1,0),IF(AND(('Supplier Change Request FORM Z'!$D$61=C93),(LEFT('Supplier Change Request FORM Z'!$D$58,1)=LEFT(E93,1)),(LEFT('Supplier Change Request FORM Z'!$D$59,2)=LEFT(A93,2))),MAX($K$1:K92)+1,0))</f>
        <v>#REF!</v>
      </c>
      <c r="L93" s="3" t="str">
        <f t="shared" si="8"/>
        <v/>
      </c>
      <c r="M93" s="3"/>
      <c r="O93" s="2" t="s">
        <v>9954</v>
      </c>
      <c r="P93" s="2" t="s">
        <v>9644</v>
      </c>
      <c r="Q93" s="5">
        <f>IF('Supplier Change Request FORM Z'!$D$58="",IF(ISNUMBER(SEARCH(LEFT(#REF!,1),P93)),MAX($Q$1:Q92)+1,0),IF(ISNUMBER(SEARCH(LEFT('Supplier Change Request FORM Z'!$D$58,1),P93)),MAX($Q$1:Q92)+1,0))</f>
        <v>0</v>
      </c>
      <c r="R93" s="3" t="str">
        <f t="shared" si="9"/>
        <v/>
      </c>
      <c r="S93" s="3"/>
      <c r="U93" s="5">
        <f>IF('Supplier Change Request FORM Z'!$D$71="",IF(ISNUMBER(SEARCH(#REF!,C93)),MAX($U$1:U92)+1,0),IF(ISNUMBER(SEARCH('Supplier Change Request FORM Z'!$D$71,C93)),MAX($U$1:U92)+1,0))</f>
        <v>0</v>
      </c>
      <c r="V93" s="3" t="str">
        <f t="shared" si="10"/>
        <v/>
      </c>
      <c r="W93" s="3"/>
      <c r="Y93" s="5">
        <f>IF('Supplier Change Request FORM Z'!$D$71="",IF(ISNUMBER(SEARCH(#REF!,C93)),MAX($Y$1:Y92)+1,0),IF(ISNUMBER(SEARCH('Supplier Change Request FORM Z'!$D$71,C93)),MAX($Y$1:Y92)+1,0))</f>
        <v>0</v>
      </c>
      <c r="Z93" s="3" t="str">
        <f t="shared" si="11"/>
        <v/>
      </c>
      <c r="AA93" s="3"/>
      <c r="AE93" s="5" t="e">
        <f>IF('Supplier Change Request FORM Z'!$D$58="",IF(LEFT(#REF!,1)="F",0,IF(AND((LEFT(#REF!,1)=LEFT(E93,1)),(LEFT(#REF!,2)=LEFT(A93,2))),MAX($AE$1:AE92)+1,0)),IF(LEFT('Supplier Change Request FORM Z'!$D$58,1)="F",0,IF(AND((LEFT('Supplier Change Request FORM Z'!$D$58,1)=LEFT(E93,1)),(LEFT('Supplier Change Request FORM Z'!$D$59,2)=LEFT(A93,2))),MAX($AE$1:AE92)+1,0)))</f>
        <v>#REF!</v>
      </c>
      <c r="AF93" s="3" t="str">
        <f t="shared" si="12"/>
        <v/>
      </c>
      <c r="AG93" s="3"/>
    </row>
    <row r="94" spans="1:33" x14ac:dyDescent="0.35">
      <c r="A94" s="2" t="s">
        <v>191</v>
      </c>
      <c r="B94" s="2" t="s">
        <v>438</v>
      </c>
      <c r="C94" s="2" t="s">
        <v>437</v>
      </c>
      <c r="D94" s="2" t="s">
        <v>438</v>
      </c>
      <c r="E94" s="2" t="s">
        <v>9644</v>
      </c>
      <c r="G94" s="5">
        <f>IF('Supplier Change Request FORM Z'!$D$61="",IF(ISNUMBER(SEARCH(#REF!,C94)),MAX($G$1:G93)+1,0),IF(ISNUMBER(SEARCH('Supplier Change Request FORM Z'!$D$61,C94)),MAX($G$1:G93)+1,0))</f>
        <v>0</v>
      </c>
      <c r="H94" s="3" t="str">
        <f t="shared" si="7"/>
        <v/>
      </c>
      <c r="I94" s="3"/>
      <c r="K94" s="5" t="e">
        <f>IF('Supplier Change Request FORM Z'!$D$58="",IF(AND((#REF!=C94),(LEFT(#REF!,1)=LEFT(E94,1)),(LEFT(#REF!,2)=LEFT(A94,2))),MAX($K$1:K93)+1,0),IF(AND(('Supplier Change Request FORM Z'!$D$61=C94),(LEFT('Supplier Change Request FORM Z'!$D$58,1)=LEFT(E94,1)),(LEFT('Supplier Change Request FORM Z'!$D$59,2)=LEFT(A94,2))),MAX($K$1:K93)+1,0))</f>
        <v>#REF!</v>
      </c>
      <c r="L94" s="3" t="str">
        <f t="shared" si="8"/>
        <v/>
      </c>
      <c r="M94" s="3"/>
      <c r="O94" s="2" t="s">
        <v>9957</v>
      </c>
      <c r="P94" s="2" t="s">
        <v>9644</v>
      </c>
      <c r="Q94" s="5">
        <f>IF('Supplier Change Request FORM Z'!$D$58="",IF(ISNUMBER(SEARCH(LEFT(#REF!,1),P94)),MAX($Q$1:Q93)+1,0),IF(ISNUMBER(SEARCH(LEFT('Supplier Change Request FORM Z'!$D$58,1),P94)),MAX($Q$1:Q93)+1,0))</f>
        <v>0</v>
      </c>
      <c r="R94" s="3" t="str">
        <f t="shared" si="9"/>
        <v/>
      </c>
      <c r="S94" s="3"/>
      <c r="U94" s="5">
        <f>IF('Supplier Change Request FORM Z'!$D$71="",IF(ISNUMBER(SEARCH(#REF!,C94)),MAX($U$1:U93)+1,0),IF(ISNUMBER(SEARCH('Supplier Change Request FORM Z'!$D$71,C94)),MAX($U$1:U93)+1,0))</f>
        <v>0</v>
      </c>
      <c r="V94" s="3" t="str">
        <f t="shared" si="10"/>
        <v/>
      </c>
      <c r="W94" s="3"/>
      <c r="Y94" s="5">
        <f>IF('Supplier Change Request FORM Z'!$D$71="",IF(ISNUMBER(SEARCH(#REF!,C94)),MAX($Y$1:Y93)+1,0),IF(ISNUMBER(SEARCH('Supplier Change Request FORM Z'!$D$71,C94)),MAX($Y$1:Y93)+1,0))</f>
        <v>0</v>
      </c>
      <c r="Z94" s="3" t="str">
        <f t="shared" si="11"/>
        <v/>
      </c>
      <c r="AA94" s="3"/>
      <c r="AE94" s="5" t="e">
        <f>IF('Supplier Change Request FORM Z'!$D$58="",IF(LEFT(#REF!,1)="F",0,IF(AND((LEFT(#REF!,1)=LEFT(E94,1)),(LEFT(#REF!,2)=LEFT(A94,2))),MAX($AE$1:AE93)+1,0)),IF(LEFT('Supplier Change Request FORM Z'!$D$58,1)="F",0,IF(AND((LEFT('Supplier Change Request FORM Z'!$D$58,1)=LEFT(E94,1)),(LEFT('Supplier Change Request FORM Z'!$D$59,2)=LEFT(A94,2))),MAX($AE$1:AE93)+1,0)))</f>
        <v>#REF!</v>
      </c>
      <c r="AF94" s="3" t="str">
        <f t="shared" si="12"/>
        <v/>
      </c>
      <c r="AG94" s="3"/>
    </row>
    <row r="95" spans="1:33" x14ac:dyDescent="0.35">
      <c r="A95" s="2" t="s">
        <v>191</v>
      </c>
      <c r="B95" s="2" t="s">
        <v>400</v>
      </c>
      <c r="C95" s="2" t="s">
        <v>9658</v>
      </c>
      <c r="D95" s="2" t="s">
        <v>400</v>
      </c>
      <c r="E95" s="2" t="s">
        <v>9644</v>
      </c>
      <c r="G95" s="5">
        <f>IF('Supplier Change Request FORM Z'!$D$61="",IF(ISNUMBER(SEARCH(#REF!,C95)),MAX($G$1:G94)+1,0),IF(ISNUMBER(SEARCH('Supplier Change Request FORM Z'!$D$61,C95)),MAX($G$1:G94)+1,0))</f>
        <v>0</v>
      </c>
      <c r="H95" s="3" t="str">
        <f t="shared" si="7"/>
        <v/>
      </c>
      <c r="I95" s="3"/>
      <c r="K95" s="5" t="e">
        <f>IF('Supplier Change Request FORM Z'!$D$58="",IF(AND((#REF!=C95),(LEFT(#REF!,1)=LEFT(E95,1)),(LEFT(#REF!,2)=LEFT(A95,2))),MAX($K$1:K94)+1,0),IF(AND(('Supplier Change Request FORM Z'!$D$61=C95),(LEFT('Supplier Change Request FORM Z'!$D$58,1)=LEFT(E95,1)),(LEFT('Supplier Change Request FORM Z'!$D$59,2)=LEFT(A95,2))),MAX($K$1:K94)+1,0))</f>
        <v>#REF!</v>
      </c>
      <c r="L95" s="3" t="str">
        <f t="shared" si="8"/>
        <v/>
      </c>
      <c r="M95" s="3"/>
      <c r="O95" s="2" t="s">
        <v>9958</v>
      </c>
      <c r="P95" s="2" t="s">
        <v>9644</v>
      </c>
      <c r="Q95" s="5">
        <f>IF('Supplier Change Request FORM Z'!$D$58="",IF(ISNUMBER(SEARCH(LEFT(#REF!,1),P95)),MAX($Q$1:Q94)+1,0),IF(ISNUMBER(SEARCH(LEFT('Supplier Change Request FORM Z'!$D$58,1),P95)),MAX($Q$1:Q94)+1,0))</f>
        <v>0</v>
      </c>
      <c r="R95" s="3" t="str">
        <f t="shared" si="9"/>
        <v/>
      </c>
      <c r="S95" s="3"/>
      <c r="U95" s="5">
        <f>IF('Supplier Change Request FORM Z'!$D$71="",IF(ISNUMBER(SEARCH(#REF!,C95)),MAX($U$1:U94)+1,0),IF(ISNUMBER(SEARCH('Supplier Change Request FORM Z'!$D$71,C95)),MAX($U$1:U94)+1,0))</f>
        <v>0</v>
      </c>
      <c r="V95" s="3" t="str">
        <f t="shared" si="10"/>
        <v/>
      </c>
      <c r="W95" s="3"/>
      <c r="Y95" s="5">
        <f>IF('Supplier Change Request FORM Z'!$D$71="",IF(ISNUMBER(SEARCH(#REF!,C95)),MAX($Y$1:Y94)+1,0),IF(ISNUMBER(SEARCH('Supplier Change Request FORM Z'!$D$71,C95)),MAX($Y$1:Y94)+1,0))</f>
        <v>0</v>
      </c>
      <c r="Z95" s="3" t="str">
        <f t="shared" si="11"/>
        <v/>
      </c>
      <c r="AA95" s="3"/>
      <c r="AE95" s="5" t="e">
        <f>IF('Supplier Change Request FORM Z'!$D$58="",IF(LEFT(#REF!,1)="F",0,IF(AND((LEFT(#REF!,1)=LEFT(E95,1)),(LEFT(#REF!,2)=LEFT(A95,2))),MAX($AE$1:AE94)+1,0)),IF(LEFT('Supplier Change Request FORM Z'!$D$58,1)="F",0,IF(AND((LEFT('Supplier Change Request FORM Z'!$D$58,1)=LEFT(E95,1)),(LEFT('Supplier Change Request FORM Z'!$D$59,2)=LEFT(A95,2))),MAX($AE$1:AE94)+1,0)))</f>
        <v>#REF!</v>
      </c>
      <c r="AF95" s="3" t="str">
        <f t="shared" si="12"/>
        <v/>
      </c>
      <c r="AG95" s="3"/>
    </row>
    <row r="96" spans="1:33" x14ac:dyDescent="0.35">
      <c r="A96" s="2" t="s">
        <v>191</v>
      </c>
      <c r="B96" s="2" t="s">
        <v>445</v>
      </c>
      <c r="C96" s="2" t="s">
        <v>444</v>
      </c>
      <c r="D96" s="2" t="s">
        <v>445</v>
      </c>
      <c r="E96" s="2" t="s">
        <v>9644</v>
      </c>
      <c r="G96" s="5">
        <f>IF('Supplier Change Request FORM Z'!$D$61="",IF(ISNUMBER(SEARCH(#REF!,C96)),MAX($G$1:G95)+1,0),IF(ISNUMBER(SEARCH('Supplier Change Request FORM Z'!$D$61,C96)),MAX($G$1:G95)+1,0))</f>
        <v>0</v>
      </c>
      <c r="H96" s="3" t="str">
        <f t="shared" si="7"/>
        <v/>
      </c>
      <c r="I96" s="3"/>
      <c r="K96" s="5" t="e">
        <f>IF('Supplier Change Request FORM Z'!$D$58="",IF(AND((#REF!=C96),(LEFT(#REF!,1)=LEFT(E96,1)),(LEFT(#REF!,2)=LEFT(A96,2))),MAX($K$1:K95)+1,0),IF(AND(('Supplier Change Request FORM Z'!$D$61=C96),(LEFT('Supplier Change Request FORM Z'!$D$58,1)=LEFT(E96,1)),(LEFT('Supplier Change Request FORM Z'!$D$59,2)=LEFT(A96,2))),MAX($K$1:K95)+1,0))</f>
        <v>#REF!</v>
      </c>
      <c r="L96" s="3" t="str">
        <f t="shared" si="8"/>
        <v/>
      </c>
      <c r="M96" s="3"/>
      <c r="O96" s="2" t="s">
        <v>9959</v>
      </c>
      <c r="P96" s="2" t="s">
        <v>9644</v>
      </c>
      <c r="Q96" s="5">
        <f>IF('Supplier Change Request FORM Z'!$D$58="",IF(ISNUMBER(SEARCH(LEFT(#REF!,1),P96)),MAX($Q$1:Q95)+1,0),IF(ISNUMBER(SEARCH(LEFT('Supplier Change Request FORM Z'!$D$58,1),P96)),MAX($Q$1:Q95)+1,0))</f>
        <v>0</v>
      </c>
      <c r="R96" s="3" t="str">
        <f t="shared" si="9"/>
        <v/>
      </c>
      <c r="S96" s="3"/>
      <c r="U96" s="5">
        <f>IF('Supplier Change Request FORM Z'!$D$71="",IF(ISNUMBER(SEARCH(#REF!,C96)),MAX($U$1:U95)+1,0),IF(ISNUMBER(SEARCH('Supplier Change Request FORM Z'!$D$71,C96)),MAX($U$1:U95)+1,0))</f>
        <v>0</v>
      </c>
      <c r="V96" s="3" t="str">
        <f t="shared" si="10"/>
        <v/>
      </c>
      <c r="W96" s="3"/>
      <c r="Y96" s="5">
        <f>IF('Supplier Change Request FORM Z'!$D$71="",IF(ISNUMBER(SEARCH(#REF!,C96)),MAX($Y$1:Y95)+1,0),IF(ISNUMBER(SEARCH('Supplier Change Request FORM Z'!$D$71,C96)),MAX($Y$1:Y95)+1,0))</f>
        <v>0</v>
      </c>
      <c r="Z96" s="3" t="str">
        <f t="shared" si="11"/>
        <v/>
      </c>
      <c r="AA96" s="3"/>
      <c r="AE96" s="5" t="e">
        <f>IF('Supplier Change Request FORM Z'!$D$58="",IF(LEFT(#REF!,1)="F",0,IF(AND((LEFT(#REF!,1)=LEFT(E96,1)),(LEFT(#REF!,2)=LEFT(A96,2))),MAX($AE$1:AE95)+1,0)),IF(LEFT('Supplier Change Request FORM Z'!$D$58,1)="F",0,IF(AND((LEFT('Supplier Change Request FORM Z'!$D$58,1)=LEFT(E96,1)),(LEFT('Supplier Change Request FORM Z'!$D$59,2)=LEFT(A96,2))),MAX($AE$1:AE95)+1,0)))</f>
        <v>#REF!</v>
      </c>
      <c r="AF96" s="3" t="str">
        <f t="shared" si="12"/>
        <v/>
      </c>
      <c r="AG96" s="3"/>
    </row>
    <row r="97" spans="1:33" x14ac:dyDescent="0.35">
      <c r="A97" s="2" t="s">
        <v>191</v>
      </c>
      <c r="B97" s="2" t="s">
        <v>450</v>
      </c>
      <c r="C97" s="2" t="s">
        <v>9660</v>
      </c>
      <c r="D97" s="2" t="s">
        <v>450</v>
      </c>
      <c r="E97" s="2" t="s">
        <v>9644</v>
      </c>
      <c r="G97" s="5">
        <f>IF('Supplier Change Request FORM Z'!$D$61="",IF(ISNUMBER(SEARCH(#REF!,C97)),MAX($G$1:G96)+1,0),IF(ISNUMBER(SEARCH('Supplier Change Request FORM Z'!$D$61,C97)),MAX($G$1:G96)+1,0))</f>
        <v>0</v>
      </c>
      <c r="H97" s="3" t="str">
        <f t="shared" si="7"/>
        <v/>
      </c>
      <c r="I97" s="3"/>
      <c r="K97" s="5" t="e">
        <f>IF('Supplier Change Request FORM Z'!$D$58="",IF(AND((#REF!=C97),(LEFT(#REF!,1)=LEFT(E97,1)),(LEFT(#REF!,2)=LEFT(A97,2))),MAX($K$1:K96)+1,0),IF(AND(('Supplier Change Request FORM Z'!$D$61=C97),(LEFT('Supplier Change Request FORM Z'!$D$58,1)=LEFT(E97,1)),(LEFT('Supplier Change Request FORM Z'!$D$59,2)=LEFT(A97,2))),MAX($K$1:K96)+1,0))</f>
        <v>#REF!</v>
      </c>
      <c r="L97" s="3" t="str">
        <f t="shared" si="8"/>
        <v/>
      </c>
      <c r="M97" s="3"/>
      <c r="O97" s="2" t="s">
        <v>9960</v>
      </c>
      <c r="P97" s="2" t="s">
        <v>9644</v>
      </c>
      <c r="Q97" s="5">
        <f>IF('Supplier Change Request FORM Z'!$D$58="",IF(ISNUMBER(SEARCH(LEFT(#REF!,1),P97)),MAX($Q$1:Q96)+1,0),IF(ISNUMBER(SEARCH(LEFT('Supplier Change Request FORM Z'!$D$58,1),P97)),MAX($Q$1:Q96)+1,0))</f>
        <v>0</v>
      </c>
      <c r="R97" s="3" t="str">
        <f t="shared" si="9"/>
        <v/>
      </c>
      <c r="S97" s="3"/>
      <c r="U97" s="5">
        <f>IF('Supplier Change Request FORM Z'!$D$71="",IF(ISNUMBER(SEARCH(#REF!,C97)),MAX($U$1:U96)+1,0),IF(ISNUMBER(SEARCH('Supplier Change Request FORM Z'!$D$71,C97)),MAX($U$1:U96)+1,0))</f>
        <v>0</v>
      </c>
      <c r="V97" s="3" t="str">
        <f t="shared" si="10"/>
        <v/>
      </c>
      <c r="W97" s="3"/>
      <c r="Y97" s="5">
        <f>IF('Supplier Change Request FORM Z'!$D$71="",IF(ISNUMBER(SEARCH(#REF!,C97)),MAX($Y$1:Y96)+1,0),IF(ISNUMBER(SEARCH('Supplier Change Request FORM Z'!$D$71,C97)),MAX($Y$1:Y96)+1,0))</f>
        <v>0</v>
      </c>
      <c r="Z97" s="3" t="str">
        <f t="shared" si="11"/>
        <v/>
      </c>
      <c r="AA97" s="3"/>
      <c r="AE97" s="5" t="e">
        <f>IF('Supplier Change Request FORM Z'!$D$58="",IF(LEFT(#REF!,1)="F",0,IF(AND((LEFT(#REF!,1)=LEFT(E97,1)),(LEFT(#REF!,2)=LEFT(A97,2))),MAX($AE$1:AE96)+1,0)),IF(LEFT('Supplier Change Request FORM Z'!$D$58,1)="F",0,IF(AND((LEFT('Supplier Change Request FORM Z'!$D$58,1)=LEFT(E97,1)),(LEFT('Supplier Change Request FORM Z'!$D$59,2)=LEFT(A97,2))),MAX($AE$1:AE96)+1,0)))</f>
        <v>#REF!</v>
      </c>
      <c r="AF97" s="3" t="str">
        <f t="shared" si="12"/>
        <v/>
      </c>
      <c r="AG97" s="3"/>
    </row>
    <row r="98" spans="1:33" x14ac:dyDescent="0.35">
      <c r="A98" s="2" t="s">
        <v>191</v>
      </c>
      <c r="B98" s="2" t="s">
        <v>452</v>
      </c>
      <c r="C98" s="2" t="s">
        <v>451</v>
      </c>
      <c r="D98" s="2" t="s">
        <v>452</v>
      </c>
      <c r="E98" s="2" t="s">
        <v>9644</v>
      </c>
      <c r="G98" s="5">
        <f>IF('Supplier Change Request FORM Z'!$D$61="",IF(ISNUMBER(SEARCH(#REF!,C98)),MAX($G$1:G97)+1,0),IF(ISNUMBER(SEARCH('Supplier Change Request FORM Z'!$D$61,C98)),MAX($G$1:G97)+1,0))</f>
        <v>0</v>
      </c>
      <c r="H98" s="3" t="str">
        <f t="shared" si="7"/>
        <v/>
      </c>
      <c r="I98" s="3"/>
      <c r="K98" s="5" t="e">
        <f>IF('Supplier Change Request FORM Z'!$D$58="",IF(AND((#REF!=C98),(LEFT(#REF!,1)=LEFT(E98,1)),(LEFT(#REF!,2)=LEFT(A98,2))),MAX($K$1:K97)+1,0),IF(AND(('Supplier Change Request FORM Z'!$D$61=C98),(LEFT('Supplier Change Request FORM Z'!$D$58,1)=LEFT(E98,1)),(LEFT('Supplier Change Request FORM Z'!$D$59,2)=LEFT(A98,2))),MAX($K$1:K97)+1,0))</f>
        <v>#REF!</v>
      </c>
      <c r="L98" s="3" t="str">
        <f t="shared" si="8"/>
        <v/>
      </c>
      <c r="M98" s="3"/>
      <c r="O98" s="2" t="s">
        <v>17</v>
      </c>
      <c r="P98" s="2" t="s">
        <v>9644</v>
      </c>
      <c r="Q98" s="5">
        <f>IF('Supplier Change Request FORM Z'!$D$58="",IF(ISNUMBER(SEARCH(LEFT(#REF!,1),P98)),MAX($Q$1:Q97)+1,0),IF(ISNUMBER(SEARCH(LEFT('Supplier Change Request FORM Z'!$D$58,1),P98)),MAX($Q$1:Q97)+1,0))</f>
        <v>0</v>
      </c>
      <c r="R98" s="3" t="str">
        <f t="shared" ref="R98:R129" si="13">IFERROR(INDEX(O:O,MATCH(ROW(R97),$Q:$Q,0)),"")</f>
        <v/>
      </c>
      <c r="S98" s="3"/>
      <c r="U98" s="5">
        <f>IF('Supplier Change Request FORM Z'!$D$71="",IF(ISNUMBER(SEARCH(#REF!,C98)),MAX($U$1:U97)+1,0),IF(ISNUMBER(SEARCH('Supplier Change Request FORM Z'!$D$71,C98)),MAX($U$1:U97)+1,0))</f>
        <v>0</v>
      </c>
      <c r="V98" s="3" t="str">
        <f t="shared" si="10"/>
        <v/>
      </c>
      <c r="W98" s="3"/>
      <c r="Y98" s="5">
        <f>IF('Supplier Change Request FORM Z'!$D$71="",IF(ISNUMBER(SEARCH(#REF!,C98)),MAX($Y$1:Y97)+1,0),IF(ISNUMBER(SEARCH('Supplier Change Request FORM Z'!$D$71,C98)),MAX($Y$1:Y97)+1,0))</f>
        <v>0</v>
      </c>
      <c r="Z98" s="3" t="str">
        <f t="shared" si="11"/>
        <v/>
      </c>
      <c r="AA98" s="3"/>
      <c r="AE98" s="5" t="e">
        <f>IF('Supplier Change Request FORM Z'!$D$58="",IF(LEFT(#REF!,1)="F",0,IF(AND((LEFT(#REF!,1)=LEFT(E98,1)),(LEFT(#REF!,2)=LEFT(A98,2))),MAX($AE$1:AE97)+1,0)),IF(LEFT('Supplier Change Request FORM Z'!$D$58,1)="F",0,IF(AND((LEFT('Supplier Change Request FORM Z'!$D$58,1)=LEFT(E98,1)),(LEFT('Supplier Change Request FORM Z'!$D$59,2)=LEFT(A98,2))),MAX($AE$1:AE97)+1,0)))</f>
        <v>#REF!</v>
      </c>
      <c r="AF98" s="3" t="str">
        <f t="shared" si="12"/>
        <v/>
      </c>
      <c r="AG98" s="3"/>
    </row>
    <row r="99" spans="1:33" x14ac:dyDescent="0.35">
      <c r="A99" s="2" t="s">
        <v>191</v>
      </c>
      <c r="B99" s="2" t="s">
        <v>460</v>
      </c>
      <c r="C99" s="2" t="s">
        <v>451</v>
      </c>
      <c r="D99" s="2" t="s">
        <v>460</v>
      </c>
      <c r="E99" s="2" t="s">
        <v>9644</v>
      </c>
      <c r="G99" s="5">
        <f>IF('Supplier Change Request FORM Z'!$D$61="",IF(ISNUMBER(SEARCH(#REF!,C99)),MAX($G$1:G98)+1,0),IF(ISNUMBER(SEARCH('Supplier Change Request FORM Z'!$D$61,C99)),MAX($G$1:G98)+1,0))</f>
        <v>0</v>
      </c>
      <c r="H99" s="3" t="str">
        <f t="shared" si="7"/>
        <v/>
      </c>
      <c r="I99" s="3"/>
      <c r="K99" s="5" t="e">
        <f>IF('Supplier Change Request FORM Z'!$D$58="",IF(AND((#REF!=C99),(LEFT(#REF!,1)=LEFT(E99,1)),(LEFT(#REF!,2)=LEFT(A99,2))),MAX($K$1:K98)+1,0),IF(AND(('Supplier Change Request FORM Z'!$D$61=C99),(LEFT('Supplier Change Request FORM Z'!$D$58,1)=LEFT(E99,1)),(LEFT('Supplier Change Request FORM Z'!$D$59,2)=LEFT(A99,2))),MAX($K$1:K98)+1,0))</f>
        <v>#REF!</v>
      </c>
      <c r="L99" s="3" t="str">
        <f t="shared" si="8"/>
        <v/>
      </c>
      <c r="M99" s="3"/>
      <c r="O99" s="2" t="s">
        <v>9961</v>
      </c>
      <c r="P99" s="2" t="s">
        <v>9644</v>
      </c>
      <c r="Q99" s="5">
        <f>IF('Supplier Change Request FORM Z'!$D$58="",IF(ISNUMBER(SEARCH(LEFT(#REF!,1),P99)),MAX($Q$1:Q98)+1,0),IF(ISNUMBER(SEARCH(LEFT('Supplier Change Request FORM Z'!$D$58,1),P99)),MAX($Q$1:Q98)+1,0))</f>
        <v>0</v>
      </c>
      <c r="R99" s="3" t="str">
        <f t="shared" si="13"/>
        <v/>
      </c>
      <c r="S99" s="3"/>
      <c r="U99" s="5">
        <f>IF('Supplier Change Request FORM Z'!$D$71="",IF(ISNUMBER(SEARCH(#REF!,C99)),MAX($U$1:U98)+1,0),IF(ISNUMBER(SEARCH('Supplier Change Request FORM Z'!$D$71,C99)),MAX($U$1:U98)+1,0))</f>
        <v>0</v>
      </c>
      <c r="V99" s="3" t="str">
        <f t="shared" si="10"/>
        <v/>
      </c>
      <c r="W99" s="3"/>
      <c r="Y99" s="5">
        <f>IF('Supplier Change Request FORM Z'!$D$71="",IF(ISNUMBER(SEARCH(#REF!,C99)),MAX($Y$1:Y98)+1,0),IF(ISNUMBER(SEARCH('Supplier Change Request FORM Z'!$D$71,C99)),MAX($Y$1:Y98)+1,0))</f>
        <v>0</v>
      </c>
      <c r="Z99" s="3" t="str">
        <f t="shared" si="11"/>
        <v/>
      </c>
      <c r="AA99" s="3"/>
      <c r="AE99" s="5" t="e">
        <f>IF('Supplier Change Request FORM Z'!$D$58="",IF(LEFT(#REF!,1)="F",0,IF(AND((LEFT(#REF!,1)=LEFT(E99,1)),(LEFT(#REF!,2)=LEFT(A99,2))),MAX($AE$1:AE98)+1,0)),IF(LEFT('Supplier Change Request FORM Z'!$D$58,1)="F",0,IF(AND((LEFT('Supplier Change Request FORM Z'!$D$58,1)=LEFT(E99,1)),(LEFT('Supplier Change Request FORM Z'!$D$59,2)=LEFT(A99,2))),MAX($AE$1:AE98)+1,0)))</f>
        <v>#REF!</v>
      </c>
      <c r="AF99" s="3" t="str">
        <f t="shared" si="12"/>
        <v/>
      </c>
      <c r="AG99" s="3"/>
    </row>
    <row r="100" spans="1:33" x14ac:dyDescent="0.35">
      <c r="A100" s="2" t="s">
        <v>191</v>
      </c>
      <c r="B100" s="2" t="s">
        <v>464</v>
      </c>
      <c r="C100" s="2" t="s">
        <v>451</v>
      </c>
      <c r="D100" s="2" t="s">
        <v>464</v>
      </c>
      <c r="E100" s="2" t="s">
        <v>9644</v>
      </c>
      <c r="G100" s="5">
        <f>IF('Supplier Change Request FORM Z'!$D$61="",IF(ISNUMBER(SEARCH(#REF!,C100)),MAX($G$1:G99)+1,0),IF(ISNUMBER(SEARCH('Supplier Change Request FORM Z'!$D$61,C100)),MAX($G$1:G99)+1,0))</f>
        <v>0</v>
      </c>
      <c r="H100" s="3" t="str">
        <f t="shared" si="7"/>
        <v/>
      </c>
      <c r="I100" s="3"/>
      <c r="K100" s="5" t="e">
        <f>IF('Supplier Change Request FORM Z'!$D$58="",IF(AND((#REF!=C100),(LEFT(#REF!,1)=LEFT(E100,1)),(LEFT(#REF!,2)=LEFT(A100,2))),MAX($K$1:K99)+1,0),IF(AND(('Supplier Change Request FORM Z'!$D$61=C100),(LEFT('Supplier Change Request FORM Z'!$D$58,1)=LEFT(E100,1)),(LEFT('Supplier Change Request FORM Z'!$D$59,2)=LEFT(A100,2))),MAX($K$1:K99)+1,0))</f>
        <v>#REF!</v>
      </c>
      <c r="L100" s="3" t="str">
        <f t="shared" si="8"/>
        <v/>
      </c>
      <c r="M100" s="3"/>
      <c r="O100" s="2" t="s">
        <v>9962</v>
      </c>
      <c r="P100" s="2" t="s">
        <v>9644</v>
      </c>
      <c r="Q100" s="5">
        <f>IF('Supplier Change Request FORM Z'!$D$58="",IF(ISNUMBER(SEARCH(LEFT(#REF!,1),P100)),MAX($Q$1:Q99)+1,0),IF(ISNUMBER(SEARCH(LEFT('Supplier Change Request FORM Z'!$D$58,1),P100)),MAX($Q$1:Q99)+1,0))</f>
        <v>0</v>
      </c>
      <c r="R100" s="3" t="str">
        <f t="shared" si="13"/>
        <v/>
      </c>
      <c r="S100" s="3"/>
      <c r="U100" s="5">
        <f>IF('Supplier Change Request FORM Z'!$D$71="",IF(ISNUMBER(SEARCH(#REF!,C100)),MAX($U$1:U99)+1,0),IF(ISNUMBER(SEARCH('Supplier Change Request FORM Z'!$D$71,C100)),MAX($U$1:U99)+1,0))</f>
        <v>0</v>
      </c>
      <c r="V100" s="3" t="str">
        <f t="shared" si="10"/>
        <v/>
      </c>
      <c r="W100" s="3"/>
      <c r="Y100" s="5">
        <f>IF('Supplier Change Request FORM Z'!$D$71="",IF(ISNUMBER(SEARCH(#REF!,C100)),MAX($Y$1:Y99)+1,0),IF(ISNUMBER(SEARCH('Supplier Change Request FORM Z'!$D$71,C100)),MAX($Y$1:Y99)+1,0))</f>
        <v>0</v>
      </c>
      <c r="Z100" s="3" t="str">
        <f t="shared" si="11"/>
        <v/>
      </c>
      <c r="AA100" s="3"/>
      <c r="AE100" s="5" t="e">
        <f>IF('Supplier Change Request FORM Z'!$D$58="",IF(LEFT(#REF!,1)="F",0,IF(AND((LEFT(#REF!,1)=LEFT(E100,1)),(LEFT(#REF!,2)=LEFT(A100,2))),MAX($AE$1:AE99)+1,0)),IF(LEFT('Supplier Change Request FORM Z'!$D$58,1)="F",0,IF(AND((LEFT('Supplier Change Request FORM Z'!$D$58,1)=LEFT(E100,1)),(LEFT('Supplier Change Request FORM Z'!$D$59,2)=LEFT(A100,2))),MAX($AE$1:AE99)+1,0)))</f>
        <v>#REF!</v>
      </c>
      <c r="AF100" s="3" t="str">
        <f t="shared" si="12"/>
        <v/>
      </c>
      <c r="AG100" s="3"/>
    </row>
    <row r="101" spans="1:33" x14ac:dyDescent="0.35">
      <c r="A101" s="2" t="s">
        <v>191</v>
      </c>
      <c r="B101" s="2" t="s">
        <v>511</v>
      </c>
      <c r="C101" s="2" t="s">
        <v>451</v>
      </c>
      <c r="D101" s="2" t="s">
        <v>511</v>
      </c>
      <c r="E101" s="2" t="s">
        <v>9644</v>
      </c>
      <c r="G101" s="5">
        <f>IF('Supplier Change Request FORM Z'!$D$61="",IF(ISNUMBER(SEARCH(#REF!,C101)),MAX($G$1:G100)+1,0),IF(ISNUMBER(SEARCH('Supplier Change Request FORM Z'!$D$61,C101)),MAX($G$1:G100)+1,0))</f>
        <v>0</v>
      </c>
      <c r="H101" s="3" t="str">
        <f t="shared" si="7"/>
        <v/>
      </c>
      <c r="I101" s="3"/>
      <c r="K101" s="5" t="e">
        <f>IF('Supplier Change Request FORM Z'!$D$58="",IF(AND((#REF!=C101),(LEFT(#REF!,1)=LEFT(E101,1)),(LEFT(#REF!,2)=LEFT(A101,2))),MAX($K$1:K100)+1,0),IF(AND(('Supplier Change Request FORM Z'!$D$61=C101),(LEFT('Supplier Change Request FORM Z'!$D$58,1)=LEFT(E101,1)),(LEFT('Supplier Change Request FORM Z'!$D$59,2)=LEFT(A101,2))),MAX($K$1:K100)+1,0))</f>
        <v>#REF!</v>
      </c>
      <c r="L101" s="3" t="str">
        <f t="shared" si="8"/>
        <v/>
      </c>
      <c r="M101" s="3"/>
      <c r="O101" s="2" t="s">
        <v>9963</v>
      </c>
      <c r="P101" s="2" t="s">
        <v>9644</v>
      </c>
      <c r="Q101" s="5">
        <f>IF('Supplier Change Request FORM Z'!$D$58="",IF(ISNUMBER(SEARCH(LEFT(#REF!,1),P101)),MAX($Q$1:Q100)+1,0),IF(ISNUMBER(SEARCH(LEFT('Supplier Change Request FORM Z'!$D$58,1),P101)),MAX($Q$1:Q100)+1,0))</f>
        <v>0</v>
      </c>
      <c r="R101" s="3" t="str">
        <f t="shared" si="13"/>
        <v/>
      </c>
      <c r="S101" s="3"/>
      <c r="U101" s="5">
        <f>IF('Supplier Change Request FORM Z'!$D$71="",IF(ISNUMBER(SEARCH(#REF!,C101)),MAX($U$1:U100)+1,0),IF(ISNUMBER(SEARCH('Supplier Change Request FORM Z'!$D$71,C101)),MAX($U$1:U100)+1,0))</f>
        <v>0</v>
      </c>
      <c r="V101" s="3" t="str">
        <f t="shared" si="10"/>
        <v/>
      </c>
      <c r="W101" s="3"/>
      <c r="Y101" s="5">
        <f>IF('Supplier Change Request FORM Z'!$D$71="",IF(ISNUMBER(SEARCH(#REF!,C101)),MAX($Y$1:Y100)+1,0),IF(ISNUMBER(SEARCH('Supplier Change Request FORM Z'!$D$71,C101)),MAX($Y$1:Y100)+1,0))</f>
        <v>0</v>
      </c>
      <c r="Z101" s="3" t="str">
        <f t="shared" si="11"/>
        <v/>
      </c>
      <c r="AA101" s="3"/>
      <c r="AE101" s="5" t="e">
        <f>IF('Supplier Change Request FORM Z'!$D$58="",IF(LEFT(#REF!,1)="F",0,IF(AND((LEFT(#REF!,1)=LEFT(E101,1)),(LEFT(#REF!,2)=LEFT(A101,2))),MAX($AE$1:AE100)+1,0)),IF(LEFT('Supplier Change Request FORM Z'!$D$58,1)="F",0,IF(AND((LEFT('Supplier Change Request FORM Z'!$D$58,1)=LEFT(E101,1)),(LEFT('Supplier Change Request FORM Z'!$D$59,2)=LEFT(A101,2))),MAX($AE$1:AE100)+1,0)))</f>
        <v>#REF!</v>
      </c>
      <c r="AF101" s="3" t="str">
        <f t="shared" si="12"/>
        <v/>
      </c>
      <c r="AG101" s="3"/>
    </row>
    <row r="102" spans="1:33" x14ac:dyDescent="0.35">
      <c r="A102" s="2" t="s">
        <v>191</v>
      </c>
      <c r="B102" s="2" t="s">
        <v>472</v>
      </c>
      <c r="C102" s="2" t="s">
        <v>451</v>
      </c>
      <c r="D102" s="2" t="s">
        <v>472</v>
      </c>
      <c r="E102" s="2" t="s">
        <v>9644</v>
      </c>
      <c r="G102" s="5">
        <f>IF('Supplier Change Request FORM Z'!$D$61="",IF(ISNUMBER(SEARCH(#REF!,C102)),MAX($G$1:G101)+1,0),IF(ISNUMBER(SEARCH('Supplier Change Request FORM Z'!$D$61,C102)),MAX($G$1:G101)+1,0))</f>
        <v>0</v>
      </c>
      <c r="H102" s="3" t="str">
        <f t="shared" si="7"/>
        <v/>
      </c>
      <c r="I102" s="3"/>
      <c r="K102" s="5" t="e">
        <f>IF('Supplier Change Request FORM Z'!$D$58="",IF(AND((#REF!=C102),(LEFT(#REF!,1)=LEFT(E102,1)),(LEFT(#REF!,2)=LEFT(A102,2))),MAX($K$1:K101)+1,0),IF(AND(('Supplier Change Request FORM Z'!$D$61=C102),(LEFT('Supplier Change Request FORM Z'!$D$58,1)=LEFT(E102,1)),(LEFT('Supplier Change Request FORM Z'!$D$59,2)=LEFT(A102,2))),MAX($K$1:K101)+1,0))</f>
        <v>#REF!</v>
      </c>
      <c r="L102" s="3" t="str">
        <f t="shared" si="8"/>
        <v/>
      </c>
      <c r="M102" s="3"/>
      <c r="O102" s="2" t="s">
        <v>9964</v>
      </c>
      <c r="P102" s="2" t="s">
        <v>9644</v>
      </c>
      <c r="Q102" s="5">
        <f>IF('Supplier Change Request FORM Z'!$D$58="",IF(ISNUMBER(SEARCH(LEFT(#REF!,1),P102)),MAX($Q$1:Q101)+1,0),IF(ISNUMBER(SEARCH(LEFT('Supplier Change Request FORM Z'!$D$58,1),P102)),MAX($Q$1:Q101)+1,0))</f>
        <v>0</v>
      </c>
      <c r="R102" s="3" t="str">
        <f t="shared" si="13"/>
        <v/>
      </c>
      <c r="S102" s="3"/>
      <c r="U102" s="5">
        <f>IF('Supplier Change Request FORM Z'!$D$71="",IF(ISNUMBER(SEARCH(#REF!,C102)),MAX($U$1:U101)+1,0),IF(ISNUMBER(SEARCH('Supplier Change Request FORM Z'!$D$71,C102)),MAX($U$1:U101)+1,0))</f>
        <v>0</v>
      </c>
      <c r="V102" s="3" t="str">
        <f t="shared" si="10"/>
        <v/>
      </c>
      <c r="W102" s="3"/>
      <c r="Y102" s="5">
        <f>IF('Supplier Change Request FORM Z'!$D$71="",IF(ISNUMBER(SEARCH(#REF!,C102)),MAX($Y$1:Y101)+1,0),IF(ISNUMBER(SEARCH('Supplier Change Request FORM Z'!$D$71,C102)),MAX($Y$1:Y101)+1,0))</f>
        <v>0</v>
      </c>
      <c r="Z102" s="3" t="str">
        <f t="shared" si="11"/>
        <v/>
      </c>
      <c r="AA102" s="3"/>
      <c r="AE102" s="5" t="e">
        <f>IF('Supplier Change Request FORM Z'!$D$58="",IF(LEFT(#REF!,1)="F",0,IF(AND((LEFT(#REF!,1)=LEFT(E102,1)),(LEFT(#REF!,2)=LEFT(A102,2))),MAX($AE$1:AE101)+1,0)),IF(LEFT('Supplier Change Request FORM Z'!$D$58,1)="F",0,IF(AND((LEFT('Supplier Change Request FORM Z'!$D$58,1)=LEFT(E102,1)),(LEFT('Supplier Change Request FORM Z'!$D$59,2)=LEFT(A102,2))),MAX($AE$1:AE101)+1,0)))</f>
        <v>#REF!</v>
      </c>
      <c r="AF102" s="3" t="str">
        <f t="shared" si="12"/>
        <v/>
      </c>
      <c r="AG102" s="3"/>
    </row>
    <row r="103" spans="1:33" x14ac:dyDescent="0.35">
      <c r="A103" s="2" t="s">
        <v>191</v>
      </c>
      <c r="B103" s="2" t="s">
        <v>508</v>
      </c>
      <c r="C103" s="2" t="s">
        <v>451</v>
      </c>
      <c r="D103" s="2" t="s">
        <v>508</v>
      </c>
      <c r="E103" s="2" t="s">
        <v>9644</v>
      </c>
      <c r="G103" s="5">
        <f>IF('Supplier Change Request FORM Z'!$D$61="",IF(ISNUMBER(SEARCH(#REF!,C103)),MAX($G$1:G102)+1,0),IF(ISNUMBER(SEARCH('Supplier Change Request FORM Z'!$D$61,C103)),MAX($G$1:G102)+1,0))</f>
        <v>0</v>
      </c>
      <c r="H103" s="3" t="str">
        <f t="shared" si="7"/>
        <v/>
      </c>
      <c r="I103" s="3"/>
      <c r="K103" s="5" t="e">
        <f>IF('Supplier Change Request FORM Z'!$D$58="",IF(AND((#REF!=C103),(LEFT(#REF!,1)=LEFT(E103,1)),(LEFT(#REF!,2)=LEFT(A103,2))),MAX($K$1:K102)+1,0),IF(AND(('Supplier Change Request FORM Z'!$D$61=C103),(LEFT('Supplier Change Request FORM Z'!$D$58,1)=LEFT(E103,1)),(LEFT('Supplier Change Request FORM Z'!$D$59,2)=LEFT(A103,2))),MAX($K$1:K102)+1,0))</f>
        <v>#REF!</v>
      </c>
      <c r="L103" s="3" t="str">
        <f t="shared" si="8"/>
        <v/>
      </c>
      <c r="M103" s="3"/>
      <c r="O103" s="2" t="s">
        <v>9965</v>
      </c>
      <c r="P103" s="2" t="s">
        <v>9644</v>
      </c>
      <c r="Q103" s="5">
        <f>IF('Supplier Change Request FORM Z'!$D$58="",IF(ISNUMBER(SEARCH(LEFT(#REF!,1),P103)),MAX($Q$1:Q102)+1,0),IF(ISNUMBER(SEARCH(LEFT('Supplier Change Request FORM Z'!$D$58,1),P103)),MAX($Q$1:Q102)+1,0))</f>
        <v>0</v>
      </c>
      <c r="R103" s="3" t="str">
        <f t="shared" si="13"/>
        <v/>
      </c>
      <c r="S103" s="3"/>
      <c r="U103" s="5">
        <f>IF('Supplier Change Request FORM Z'!$D$71="",IF(ISNUMBER(SEARCH(#REF!,C103)),MAX($U$1:U102)+1,0),IF(ISNUMBER(SEARCH('Supplier Change Request FORM Z'!$D$71,C103)),MAX($U$1:U102)+1,0))</f>
        <v>0</v>
      </c>
      <c r="V103" s="3" t="str">
        <f t="shared" si="10"/>
        <v/>
      </c>
      <c r="W103" s="3"/>
      <c r="Y103" s="5">
        <f>IF('Supplier Change Request FORM Z'!$D$71="",IF(ISNUMBER(SEARCH(#REF!,C103)),MAX($Y$1:Y102)+1,0),IF(ISNUMBER(SEARCH('Supplier Change Request FORM Z'!$D$71,C103)),MAX($Y$1:Y102)+1,0))</f>
        <v>0</v>
      </c>
      <c r="Z103" s="3" t="str">
        <f t="shared" si="11"/>
        <v/>
      </c>
      <c r="AA103" s="3"/>
      <c r="AE103" s="5" t="e">
        <f>IF('Supplier Change Request FORM Z'!$D$58="",IF(LEFT(#REF!,1)="F",0,IF(AND((LEFT(#REF!,1)=LEFT(E103,1)),(LEFT(#REF!,2)=LEFT(A103,2))),MAX($AE$1:AE102)+1,0)),IF(LEFT('Supplier Change Request FORM Z'!$D$58,1)="F",0,IF(AND((LEFT('Supplier Change Request FORM Z'!$D$58,1)=LEFT(E103,1)),(LEFT('Supplier Change Request FORM Z'!$D$59,2)=LEFT(A103,2))),MAX($AE$1:AE102)+1,0)))</f>
        <v>#REF!</v>
      </c>
      <c r="AF103" s="3" t="str">
        <f t="shared" si="12"/>
        <v/>
      </c>
      <c r="AG103" s="3"/>
    </row>
    <row r="104" spans="1:33" x14ac:dyDescent="0.35">
      <c r="A104" s="2" t="s">
        <v>191</v>
      </c>
      <c r="B104" s="2" t="s">
        <v>461</v>
      </c>
      <c r="C104" s="2" t="s">
        <v>451</v>
      </c>
      <c r="D104" s="2" t="s">
        <v>461</v>
      </c>
      <c r="E104" s="2" t="s">
        <v>9644</v>
      </c>
      <c r="G104" s="5">
        <f>IF('Supplier Change Request FORM Z'!$D$61="",IF(ISNUMBER(SEARCH(#REF!,C104)),MAX($G$1:G103)+1,0),IF(ISNUMBER(SEARCH('Supplier Change Request FORM Z'!$D$61,C104)),MAX($G$1:G103)+1,0))</f>
        <v>0</v>
      </c>
      <c r="H104" s="3" t="str">
        <f t="shared" si="7"/>
        <v/>
      </c>
      <c r="I104" s="3"/>
      <c r="K104" s="5" t="e">
        <f>IF('Supplier Change Request FORM Z'!$D$58="",IF(AND((#REF!=C104),(LEFT(#REF!,1)=LEFT(E104,1)),(LEFT(#REF!,2)=LEFT(A104,2))),MAX($K$1:K103)+1,0),IF(AND(('Supplier Change Request FORM Z'!$D$61=C104),(LEFT('Supplier Change Request FORM Z'!$D$58,1)=LEFT(E104,1)),(LEFT('Supplier Change Request FORM Z'!$D$59,2)=LEFT(A104,2))),MAX($K$1:K103)+1,0))</f>
        <v>#REF!</v>
      </c>
      <c r="L104" s="3" t="str">
        <f t="shared" si="8"/>
        <v/>
      </c>
      <c r="M104" s="3"/>
      <c r="O104" s="2" t="s">
        <v>9966</v>
      </c>
      <c r="P104" s="2" t="s">
        <v>9644</v>
      </c>
      <c r="Q104" s="5">
        <f>IF('Supplier Change Request FORM Z'!$D$58="",IF(ISNUMBER(SEARCH(LEFT(#REF!,1),P104)),MAX($Q$1:Q103)+1,0),IF(ISNUMBER(SEARCH(LEFT('Supplier Change Request FORM Z'!$D$58,1),P104)),MAX($Q$1:Q103)+1,0))</f>
        <v>0</v>
      </c>
      <c r="R104" s="3" t="str">
        <f t="shared" si="13"/>
        <v/>
      </c>
      <c r="S104" s="3"/>
      <c r="U104" s="5">
        <f>IF('Supplier Change Request FORM Z'!$D$71="",IF(ISNUMBER(SEARCH(#REF!,C104)),MAX($U$1:U103)+1,0),IF(ISNUMBER(SEARCH('Supplier Change Request FORM Z'!$D$71,C104)),MAX($U$1:U103)+1,0))</f>
        <v>0</v>
      </c>
      <c r="V104" s="3" t="str">
        <f t="shared" si="10"/>
        <v/>
      </c>
      <c r="W104" s="3"/>
      <c r="Y104" s="5">
        <f>IF('Supplier Change Request FORM Z'!$D$71="",IF(ISNUMBER(SEARCH(#REF!,C104)),MAX($Y$1:Y103)+1,0),IF(ISNUMBER(SEARCH('Supplier Change Request FORM Z'!$D$71,C104)),MAX($Y$1:Y103)+1,0))</f>
        <v>0</v>
      </c>
      <c r="Z104" s="3" t="str">
        <f t="shared" si="11"/>
        <v/>
      </c>
      <c r="AA104" s="3"/>
      <c r="AE104" s="5" t="e">
        <f>IF('Supplier Change Request FORM Z'!$D$58="",IF(LEFT(#REF!,1)="F",0,IF(AND((LEFT(#REF!,1)=LEFT(E104,1)),(LEFT(#REF!,2)=LEFT(A104,2))),MAX($AE$1:AE103)+1,0)),IF(LEFT('Supplier Change Request FORM Z'!$D$58,1)="F",0,IF(AND((LEFT('Supplier Change Request FORM Z'!$D$58,1)=LEFT(E104,1)),(LEFT('Supplier Change Request FORM Z'!$D$59,2)=LEFT(A104,2))),MAX($AE$1:AE103)+1,0)))</f>
        <v>#REF!</v>
      </c>
      <c r="AF104" s="3" t="str">
        <f t="shared" si="12"/>
        <v/>
      </c>
      <c r="AG104" s="3"/>
    </row>
    <row r="105" spans="1:33" x14ac:dyDescent="0.35">
      <c r="A105" s="2" t="s">
        <v>191</v>
      </c>
      <c r="B105" s="2" t="s">
        <v>453</v>
      </c>
      <c r="C105" s="2" t="s">
        <v>451</v>
      </c>
      <c r="D105" s="2" t="s">
        <v>453</v>
      </c>
      <c r="E105" s="2" t="s">
        <v>9644</v>
      </c>
      <c r="G105" s="5">
        <f>IF('Supplier Change Request FORM Z'!$D$61="",IF(ISNUMBER(SEARCH(#REF!,C105)),MAX($G$1:G104)+1,0),IF(ISNUMBER(SEARCH('Supplier Change Request FORM Z'!$D$61,C105)),MAX($G$1:G104)+1,0))</f>
        <v>0</v>
      </c>
      <c r="H105" s="3" t="str">
        <f t="shared" si="7"/>
        <v/>
      </c>
      <c r="I105" s="3"/>
      <c r="K105" s="5" t="e">
        <f>IF('Supplier Change Request FORM Z'!$D$58="",IF(AND((#REF!=C105),(LEFT(#REF!,1)=LEFT(E105,1)),(LEFT(#REF!,2)=LEFT(A105,2))),MAX($K$1:K104)+1,0),IF(AND(('Supplier Change Request FORM Z'!$D$61=C105),(LEFT('Supplier Change Request FORM Z'!$D$58,1)=LEFT(E105,1)),(LEFT('Supplier Change Request FORM Z'!$D$59,2)=LEFT(A105,2))),MAX($K$1:K104)+1,0))</f>
        <v>#REF!</v>
      </c>
      <c r="L105" s="3" t="str">
        <f t="shared" si="8"/>
        <v/>
      </c>
      <c r="M105" s="3"/>
      <c r="O105" s="2" t="s">
        <v>9968</v>
      </c>
      <c r="P105" s="2" t="s">
        <v>9644</v>
      </c>
      <c r="Q105" s="5">
        <f>IF('Supplier Change Request FORM Z'!$D$58="",IF(ISNUMBER(SEARCH(LEFT(#REF!,1),P105)),MAX($Q$1:Q104)+1,0),IF(ISNUMBER(SEARCH(LEFT('Supplier Change Request FORM Z'!$D$58,1),P105)),MAX($Q$1:Q104)+1,0))</f>
        <v>0</v>
      </c>
      <c r="R105" s="3" t="str">
        <f t="shared" si="13"/>
        <v/>
      </c>
      <c r="S105" s="3"/>
      <c r="U105" s="5">
        <f>IF('Supplier Change Request FORM Z'!$D$71="",IF(ISNUMBER(SEARCH(#REF!,C105)),MAX($U$1:U104)+1,0),IF(ISNUMBER(SEARCH('Supplier Change Request FORM Z'!$D$71,C105)),MAX($U$1:U104)+1,0))</f>
        <v>0</v>
      </c>
      <c r="V105" s="3" t="str">
        <f t="shared" si="10"/>
        <v/>
      </c>
      <c r="W105" s="3"/>
      <c r="Y105" s="5">
        <f>IF('Supplier Change Request FORM Z'!$D$71="",IF(ISNUMBER(SEARCH(#REF!,C105)),MAX($Y$1:Y104)+1,0),IF(ISNUMBER(SEARCH('Supplier Change Request FORM Z'!$D$71,C105)),MAX($Y$1:Y104)+1,0))</f>
        <v>0</v>
      </c>
      <c r="Z105" s="3" t="str">
        <f t="shared" si="11"/>
        <v/>
      </c>
      <c r="AA105" s="3"/>
      <c r="AE105" s="5" t="e">
        <f>IF('Supplier Change Request FORM Z'!$D$58="",IF(LEFT(#REF!,1)="F",0,IF(AND((LEFT(#REF!,1)=LEFT(E105,1)),(LEFT(#REF!,2)=LEFT(A105,2))),MAX($AE$1:AE104)+1,0)),IF(LEFT('Supplier Change Request FORM Z'!$D$58,1)="F",0,IF(AND((LEFT('Supplier Change Request FORM Z'!$D$58,1)=LEFT(E105,1)),(LEFT('Supplier Change Request FORM Z'!$D$59,2)=LEFT(A105,2))),MAX($AE$1:AE104)+1,0)))</f>
        <v>#REF!</v>
      </c>
      <c r="AF105" s="3" t="str">
        <f t="shared" si="12"/>
        <v/>
      </c>
      <c r="AG105" s="3"/>
    </row>
    <row r="106" spans="1:33" x14ac:dyDescent="0.35">
      <c r="A106" s="2" t="s">
        <v>191</v>
      </c>
      <c r="B106" s="2" t="s">
        <v>10497</v>
      </c>
      <c r="C106" s="2" t="s">
        <v>451</v>
      </c>
      <c r="D106" s="2" t="s">
        <v>10497</v>
      </c>
      <c r="E106" s="2" t="s">
        <v>9644</v>
      </c>
      <c r="G106" s="5">
        <f>IF('Supplier Change Request FORM Z'!$D$61="",IF(ISNUMBER(SEARCH(#REF!,C106)),MAX($G$1:G105)+1,0),IF(ISNUMBER(SEARCH('Supplier Change Request FORM Z'!$D$61,C106)),MAX($G$1:G105)+1,0))</f>
        <v>0</v>
      </c>
      <c r="H106" s="3" t="str">
        <f t="shared" si="7"/>
        <v/>
      </c>
      <c r="I106" s="3"/>
      <c r="K106" s="5" t="e">
        <f>IF('Supplier Change Request FORM Z'!$D$58="",IF(AND((#REF!=C106),(LEFT(#REF!,1)=LEFT(E106,1)),(LEFT(#REF!,2)=LEFT(A106,2))),MAX($K$1:K105)+1,0),IF(AND(('Supplier Change Request FORM Z'!$D$61=C106),(LEFT('Supplier Change Request FORM Z'!$D$58,1)=LEFT(E106,1)),(LEFT('Supplier Change Request FORM Z'!$D$59,2)=LEFT(A106,2))),MAX($K$1:K105)+1,0))</f>
        <v>#REF!</v>
      </c>
      <c r="L106" s="3" t="str">
        <f t="shared" si="8"/>
        <v/>
      </c>
      <c r="M106" s="3"/>
      <c r="O106" s="2" t="s">
        <v>9969</v>
      </c>
      <c r="P106" s="2" t="s">
        <v>9644</v>
      </c>
      <c r="Q106" s="5">
        <f>IF('Supplier Change Request FORM Z'!$D$58="",IF(ISNUMBER(SEARCH(LEFT(#REF!,1),P106)),MAX($Q$1:Q105)+1,0),IF(ISNUMBER(SEARCH(LEFT('Supplier Change Request FORM Z'!$D$58,1),P106)),MAX($Q$1:Q105)+1,0))</f>
        <v>0</v>
      </c>
      <c r="R106" s="3" t="str">
        <f t="shared" si="13"/>
        <v/>
      </c>
      <c r="S106" s="3"/>
      <c r="U106" s="5">
        <f>IF('Supplier Change Request FORM Z'!$D$71="",IF(ISNUMBER(SEARCH(#REF!,C106)),MAX($U$1:U105)+1,0),IF(ISNUMBER(SEARCH('Supplier Change Request FORM Z'!$D$71,C106)),MAX($U$1:U105)+1,0))</f>
        <v>0</v>
      </c>
      <c r="V106" s="3" t="str">
        <f t="shared" si="10"/>
        <v/>
      </c>
      <c r="W106" s="3"/>
      <c r="Y106" s="5">
        <f>IF('Supplier Change Request FORM Z'!$D$71="",IF(ISNUMBER(SEARCH(#REF!,C106)),MAX($Y$1:Y105)+1,0),IF(ISNUMBER(SEARCH('Supplier Change Request FORM Z'!$D$71,C106)),MAX($Y$1:Y105)+1,0))</f>
        <v>0</v>
      </c>
      <c r="Z106" s="3" t="str">
        <f t="shared" si="11"/>
        <v/>
      </c>
      <c r="AA106" s="3"/>
      <c r="AE106" s="5" t="e">
        <f>IF('Supplier Change Request FORM Z'!$D$58="",IF(LEFT(#REF!,1)="F",0,IF(AND((LEFT(#REF!,1)=LEFT(E106,1)),(LEFT(#REF!,2)=LEFT(A106,2))),MAX($AE$1:AE105)+1,0)),IF(LEFT('Supplier Change Request FORM Z'!$D$58,1)="F",0,IF(AND((LEFT('Supplier Change Request FORM Z'!$D$58,1)=LEFT(E106,1)),(LEFT('Supplier Change Request FORM Z'!$D$59,2)=LEFT(A106,2))),MAX($AE$1:AE105)+1,0)))</f>
        <v>#REF!</v>
      </c>
      <c r="AF106" s="3" t="str">
        <f t="shared" si="12"/>
        <v/>
      </c>
      <c r="AG106" s="3"/>
    </row>
    <row r="107" spans="1:33" x14ac:dyDescent="0.35">
      <c r="A107" s="2" t="s">
        <v>191</v>
      </c>
      <c r="B107" s="2" t="s">
        <v>519</v>
      </c>
      <c r="C107" s="2" t="s">
        <v>518</v>
      </c>
      <c r="D107" s="2" t="s">
        <v>519</v>
      </c>
      <c r="E107" s="2" t="s">
        <v>9644</v>
      </c>
      <c r="G107" s="5">
        <f>IF('Supplier Change Request FORM Z'!$D$61="",IF(ISNUMBER(SEARCH(#REF!,C107)),MAX($G$1:G106)+1,0),IF(ISNUMBER(SEARCH('Supplier Change Request FORM Z'!$D$61,C107)),MAX($G$1:G106)+1,0))</f>
        <v>0</v>
      </c>
      <c r="H107" s="3" t="str">
        <f t="shared" si="7"/>
        <v/>
      </c>
      <c r="I107" s="3"/>
      <c r="K107" s="5" t="e">
        <f>IF('Supplier Change Request FORM Z'!$D$58="",IF(AND((#REF!=C107),(LEFT(#REF!,1)=LEFT(E107,1)),(LEFT(#REF!,2)=LEFT(A107,2))),MAX($K$1:K106)+1,0),IF(AND(('Supplier Change Request FORM Z'!$D$61=C107),(LEFT('Supplier Change Request FORM Z'!$D$58,1)=LEFT(E107,1)),(LEFT('Supplier Change Request FORM Z'!$D$59,2)=LEFT(A107,2))),MAX($K$1:K106)+1,0))</f>
        <v>#REF!</v>
      </c>
      <c r="L107" s="3" t="str">
        <f t="shared" si="8"/>
        <v/>
      </c>
      <c r="M107" s="3"/>
      <c r="O107" s="2" t="s">
        <v>9971</v>
      </c>
      <c r="P107" s="2" t="s">
        <v>9644</v>
      </c>
      <c r="Q107" s="5">
        <f>IF('Supplier Change Request FORM Z'!$D$58="",IF(ISNUMBER(SEARCH(LEFT(#REF!,1),P107)),MAX($Q$1:Q106)+1,0),IF(ISNUMBER(SEARCH(LEFT('Supplier Change Request FORM Z'!$D$58,1),P107)),MAX($Q$1:Q106)+1,0))</f>
        <v>0</v>
      </c>
      <c r="R107" s="3" t="str">
        <f t="shared" si="13"/>
        <v/>
      </c>
      <c r="S107" s="3"/>
      <c r="U107" s="5">
        <f>IF('Supplier Change Request FORM Z'!$D$71="",IF(ISNUMBER(SEARCH(#REF!,C107)),MAX($U$1:U106)+1,0),IF(ISNUMBER(SEARCH('Supplier Change Request FORM Z'!$D$71,C107)),MAX($U$1:U106)+1,0))</f>
        <v>0</v>
      </c>
      <c r="V107" s="3" t="str">
        <f t="shared" si="10"/>
        <v/>
      </c>
      <c r="W107" s="3"/>
      <c r="Y107" s="5">
        <f>IF('Supplier Change Request FORM Z'!$D$71="",IF(ISNUMBER(SEARCH(#REF!,C107)),MAX($Y$1:Y106)+1,0),IF(ISNUMBER(SEARCH('Supplier Change Request FORM Z'!$D$71,C107)),MAX($Y$1:Y106)+1,0))</f>
        <v>0</v>
      </c>
      <c r="Z107" s="3" t="str">
        <f t="shared" si="11"/>
        <v/>
      </c>
      <c r="AA107" s="3"/>
      <c r="AE107" s="5" t="e">
        <f>IF('Supplier Change Request FORM Z'!$D$58="",IF(LEFT(#REF!,1)="F",0,IF(AND((LEFT(#REF!,1)=LEFT(E107,1)),(LEFT(#REF!,2)=LEFT(A107,2))),MAX($AE$1:AE106)+1,0)),IF(LEFT('Supplier Change Request FORM Z'!$D$58,1)="F",0,IF(AND((LEFT('Supplier Change Request FORM Z'!$D$58,1)=LEFT(E107,1)),(LEFT('Supplier Change Request FORM Z'!$D$59,2)=LEFT(A107,2))),MAX($AE$1:AE106)+1,0)))</f>
        <v>#REF!</v>
      </c>
      <c r="AF107" s="3" t="str">
        <f t="shared" si="12"/>
        <v/>
      </c>
      <c r="AG107" s="3"/>
    </row>
    <row r="108" spans="1:33" x14ac:dyDescent="0.35">
      <c r="A108" s="2" t="s">
        <v>191</v>
      </c>
      <c r="B108" s="2" t="s">
        <v>10499</v>
      </c>
      <c r="C108" s="2" t="s">
        <v>10498</v>
      </c>
      <c r="D108" s="2" t="s">
        <v>10499</v>
      </c>
      <c r="E108" s="2" t="s">
        <v>9644</v>
      </c>
      <c r="G108" s="5">
        <f>IF('Supplier Change Request FORM Z'!$D$61="",IF(ISNUMBER(SEARCH(#REF!,C108)),MAX($G$1:G107)+1,0),IF(ISNUMBER(SEARCH('Supplier Change Request FORM Z'!$D$61,C108)),MAX($G$1:G107)+1,0))</f>
        <v>0</v>
      </c>
      <c r="H108" s="3" t="str">
        <f t="shared" si="7"/>
        <v/>
      </c>
      <c r="I108" s="3"/>
      <c r="K108" s="5" t="e">
        <f>IF('Supplier Change Request FORM Z'!$D$58="",IF(AND((#REF!=C108),(LEFT(#REF!,1)=LEFT(E108,1)),(LEFT(#REF!,2)=LEFT(A108,2))),MAX($K$1:K107)+1,0),IF(AND(('Supplier Change Request FORM Z'!$D$61=C108),(LEFT('Supplier Change Request FORM Z'!$D$58,1)=LEFT(E108,1)),(LEFT('Supplier Change Request FORM Z'!$D$59,2)=LEFT(A108,2))),MAX($K$1:K107)+1,0))</f>
        <v>#REF!</v>
      </c>
      <c r="L108" s="3" t="str">
        <f t="shared" si="8"/>
        <v/>
      </c>
      <c r="M108" s="3"/>
      <c r="O108" s="2" t="s">
        <v>9972</v>
      </c>
      <c r="P108" s="2" t="s">
        <v>9644</v>
      </c>
      <c r="Q108" s="5">
        <f>IF('Supplier Change Request FORM Z'!$D$58="",IF(ISNUMBER(SEARCH(LEFT(#REF!,1),P108)),MAX($Q$1:Q107)+1,0),IF(ISNUMBER(SEARCH(LEFT('Supplier Change Request FORM Z'!$D$58,1),P108)),MAX($Q$1:Q107)+1,0))</f>
        <v>0</v>
      </c>
      <c r="R108" s="3" t="str">
        <f t="shared" si="13"/>
        <v/>
      </c>
      <c r="S108" s="3"/>
      <c r="U108" s="5">
        <f>IF('Supplier Change Request FORM Z'!$D$71="",IF(ISNUMBER(SEARCH(#REF!,C108)),MAX($U$1:U107)+1,0),IF(ISNUMBER(SEARCH('Supplier Change Request FORM Z'!$D$71,C108)),MAX($U$1:U107)+1,0))</f>
        <v>0</v>
      </c>
      <c r="V108" s="3" t="str">
        <f t="shared" si="10"/>
        <v/>
      </c>
      <c r="W108" s="3"/>
      <c r="Y108" s="5">
        <f>IF('Supplier Change Request FORM Z'!$D$71="",IF(ISNUMBER(SEARCH(#REF!,C108)),MAX($Y$1:Y107)+1,0),IF(ISNUMBER(SEARCH('Supplier Change Request FORM Z'!$D$71,C108)),MAX($Y$1:Y107)+1,0))</f>
        <v>0</v>
      </c>
      <c r="Z108" s="3" t="str">
        <f t="shared" si="11"/>
        <v/>
      </c>
      <c r="AA108" s="3"/>
      <c r="AE108" s="5" t="e">
        <f>IF('Supplier Change Request FORM Z'!$D$58="",IF(LEFT(#REF!,1)="F",0,IF(AND((LEFT(#REF!,1)=LEFT(E108,1)),(LEFT(#REF!,2)=LEFT(A108,2))),MAX($AE$1:AE107)+1,0)),IF(LEFT('Supplier Change Request FORM Z'!$D$58,1)="F",0,IF(AND((LEFT('Supplier Change Request FORM Z'!$D$58,1)=LEFT(E108,1)),(LEFT('Supplier Change Request FORM Z'!$D$59,2)=LEFT(A108,2))),MAX($AE$1:AE107)+1,0)))</f>
        <v>#REF!</v>
      </c>
      <c r="AF108" s="3" t="str">
        <f t="shared" si="12"/>
        <v/>
      </c>
      <c r="AG108" s="3"/>
    </row>
    <row r="109" spans="1:33" x14ac:dyDescent="0.35">
      <c r="A109" s="2" t="s">
        <v>191</v>
      </c>
      <c r="B109" s="2" t="s">
        <v>521</v>
      </c>
      <c r="C109" s="2" t="s">
        <v>10500</v>
      </c>
      <c r="D109" s="2" t="s">
        <v>521</v>
      </c>
      <c r="E109" s="2" t="s">
        <v>9644</v>
      </c>
      <c r="G109" s="5">
        <f>IF('Supplier Change Request FORM Z'!$D$61="",IF(ISNUMBER(SEARCH(#REF!,C109)),MAX($G$1:G108)+1,0),IF(ISNUMBER(SEARCH('Supplier Change Request FORM Z'!$D$61,C109)),MAX($G$1:G108)+1,0))</f>
        <v>0</v>
      </c>
      <c r="H109" s="3" t="str">
        <f t="shared" si="7"/>
        <v/>
      </c>
      <c r="I109" s="3"/>
      <c r="K109" s="5" t="e">
        <f>IF('Supplier Change Request FORM Z'!$D$58="",IF(AND((#REF!=C109),(LEFT(#REF!,1)=LEFT(E109,1)),(LEFT(#REF!,2)=LEFT(A109,2))),MAX($K$1:K108)+1,0),IF(AND(('Supplier Change Request FORM Z'!$D$61=C109),(LEFT('Supplier Change Request FORM Z'!$D$58,1)=LEFT(E109,1)),(LEFT('Supplier Change Request FORM Z'!$D$59,2)=LEFT(A109,2))),MAX($K$1:K108)+1,0))</f>
        <v>#REF!</v>
      </c>
      <c r="L109" s="3" t="str">
        <f t="shared" si="8"/>
        <v/>
      </c>
      <c r="M109" s="3"/>
      <c r="O109" s="2" t="s">
        <v>9973</v>
      </c>
      <c r="P109" s="2" t="s">
        <v>9644</v>
      </c>
      <c r="Q109" s="5">
        <f>IF('Supplier Change Request FORM Z'!$D$58="",IF(ISNUMBER(SEARCH(LEFT(#REF!,1),P109)),MAX($Q$1:Q108)+1,0),IF(ISNUMBER(SEARCH(LEFT('Supplier Change Request FORM Z'!$D$58,1),P109)),MAX($Q$1:Q108)+1,0))</f>
        <v>0</v>
      </c>
      <c r="R109" s="3" t="str">
        <f t="shared" si="13"/>
        <v/>
      </c>
      <c r="S109" s="3"/>
      <c r="U109" s="5">
        <f>IF('Supplier Change Request FORM Z'!$D$71="",IF(ISNUMBER(SEARCH(#REF!,C109)),MAX($U$1:U108)+1,0),IF(ISNUMBER(SEARCH('Supplier Change Request FORM Z'!$D$71,C109)),MAX($U$1:U108)+1,0))</f>
        <v>0</v>
      </c>
      <c r="V109" s="3" t="str">
        <f t="shared" si="10"/>
        <v/>
      </c>
      <c r="W109" s="3"/>
      <c r="Y109" s="5">
        <f>IF('Supplier Change Request FORM Z'!$D$71="",IF(ISNUMBER(SEARCH(#REF!,C109)),MAX($Y$1:Y108)+1,0),IF(ISNUMBER(SEARCH('Supplier Change Request FORM Z'!$D$71,C109)),MAX($Y$1:Y108)+1,0))</f>
        <v>0</v>
      </c>
      <c r="Z109" s="3" t="str">
        <f t="shared" si="11"/>
        <v/>
      </c>
      <c r="AA109" s="3"/>
      <c r="AE109" s="5" t="e">
        <f>IF('Supplier Change Request FORM Z'!$D$58="",IF(LEFT(#REF!,1)="F",0,IF(AND((LEFT(#REF!,1)=LEFT(E109,1)),(LEFT(#REF!,2)=LEFT(A109,2))),MAX($AE$1:AE108)+1,0)),IF(LEFT('Supplier Change Request FORM Z'!$D$58,1)="F",0,IF(AND((LEFT('Supplier Change Request FORM Z'!$D$58,1)=LEFT(E109,1)),(LEFT('Supplier Change Request FORM Z'!$D$59,2)=LEFT(A109,2))),MAX($AE$1:AE108)+1,0)))</f>
        <v>#REF!</v>
      </c>
      <c r="AF109" s="3" t="str">
        <f t="shared" si="12"/>
        <v/>
      </c>
      <c r="AG109" s="3"/>
    </row>
    <row r="110" spans="1:33" x14ac:dyDescent="0.35">
      <c r="A110" s="2" t="s">
        <v>191</v>
      </c>
      <c r="B110" s="2" t="s">
        <v>527</v>
      </c>
      <c r="C110" s="2" t="s">
        <v>526</v>
      </c>
      <c r="D110" s="2" t="s">
        <v>527</v>
      </c>
      <c r="E110" s="2" t="s">
        <v>9644</v>
      </c>
      <c r="G110" s="5">
        <f>IF('Supplier Change Request FORM Z'!$D$61="",IF(ISNUMBER(SEARCH(#REF!,C110)),MAX($G$1:G109)+1,0),IF(ISNUMBER(SEARCH('Supplier Change Request FORM Z'!$D$61,C110)),MAX($G$1:G109)+1,0))</f>
        <v>0</v>
      </c>
      <c r="H110" s="3" t="str">
        <f t="shared" si="7"/>
        <v/>
      </c>
      <c r="I110" s="3"/>
      <c r="K110" s="5" t="e">
        <f>IF('Supplier Change Request FORM Z'!$D$58="",IF(AND((#REF!=C110),(LEFT(#REF!,1)=LEFT(E110,1)),(LEFT(#REF!,2)=LEFT(A110,2))),MAX($K$1:K109)+1,0),IF(AND(('Supplier Change Request FORM Z'!$D$61=C110),(LEFT('Supplier Change Request FORM Z'!$D$58,1)=LEFT(E110,1)),(LEFT('Supplier Change Request FORM Z'!$D$59,2)=LEFT(A110,2))),MAX($K$1:K109)+1,0))</f>
        <v>#REF!</v>
      </c>
      <c r="L110" s="3" t="str">
        <f t="shared" si="8"/>
        <v/>
      </c>
      <c r="M110" s="3"/>
      <c r="O110" s="2" t="s">
        <v>9974</v>
      </c>
      <c r="P110" s="2" t="s">
        <v>9644</v>
      </c>
      <c r="Q110" s="5">
        <f>IF('Supplier Change Request FORM Z'!$D$58="",IF(ISNUMBER(SEARCH(LEFT(#REF!,1),P110)),MAX($Q$1:Q109)+1,0),IF(ISNUMBER(SEARCH(LEFT('Supplier Change Request FORM Z'!$D$58,1),P110)),MAX($Q$1:Q109)+1,0))</f>
        <v>0</v>
      </c>
      <c r="R110" s="3" t="str">
        <f t="shared" si="13"/>
        <v/>
      </c>
      <c r="S110" s="3"/>
      <c r="U110" s="5">
        <f>IF('Supplier Change Request FORM Z'!$D$71="",IF(ISNUMBER(SEARCH(#REF!,C110)),MAX($U$1:U109)+1,0),IF(ISNUMBER(SEARCH('Supplier Change Request FORM Z'!$D$71,C110)),MAX($U$1:U109)+1,0))</f>
        <v>0</v>
      </c>
      <c r="V110" s="3" t="str">
        <f t="shared" si="10"/>
        <v/>
      </c>
      <c r="W110" s="3"/>
      <c r="Y110" s="5">
        <f>IF('Supplier Change Request FORM Z'!$D$71="",IF(ISNUMBER(SEARCH(#REF!,C110)),MAX($Y$1:Y109)+1,0),IF(ISNUMBER(SEARCH('Supplier Change Request FORM Z'!$D$71,C110)),MAX($Y$1:Y109)+1,0))</f>
        <v>0</v>
      </c>
      <c r="Z110" s="3" t="str">
        <f t="shared" si="11"/>
        <v/>
      </c>
      <c r="AA110" s="3"/>
      <c r="AE110" s="5" t="e">
        <f>IF('Supplier Change Request FORM Z'!$D$58="",IF(LEFT(#REF!,1)="F",0,IF(AND((LEFT(#REF!,1)=LEFT(E110,1)),(LEFT(#REF!,2)=LEFT(A110,2))),MAX($AE$1:AE109)+1,0)),IF(LEFT('Supplier Change Request FORM Z'!$D$58,1)="F",0,IF(AND((LEFT('Supplier Change Request FORM Z'!$D$58,1)=LEFT(E110,1)),(LEFT('Supplier Change Request FORM Z'!$D$59,2)=LEFT(A110,2))),MAX($AE$1:AE109)+1,0)))</f>
        <v>#REF!</v>
      </c>
      <c r="AF110" s="3" t="str">
        <f t="shared" si="12"/>
        <v/>
      </c>
      <c r="AG110" s="3"/>
    </row>
    <row r="111" spans="1:33" x14ac:dyDescent="0.35">
      <c r="A111" s="2" t="s">
        <v>191</v>
      </c>
      <c r="B111" s="2" t="s">
        <v>10501</v>
      </c>
      <c r="C111" s="2" t="s">
        <v>526</v>
      </c>
      <c r="D111" s="2" t="s">
        <v>10501</v>
      </c>
      <c r="E111" s="2" t="s">
        <v>9644</v>
      </c>
      <c r="G111" s="5">
        <f>IF('Supplier Change Request FORM Z'!$D$61="",IF(ISNUMBER(SEARCH(#REF!,C111)),MAX($G$1:G110)+1,0),IF(ISNUMBER(SEARCH('Supplier Change Request FORM Z'!$D$61,C111)),MAX($G$1:G110)+1,0))</f>
        <v>0</v>
      </c>
      <c r="H111" s="3" t="str">
        <f t="shared" si="7"/>
        <v/>
      </c>
      <c r="I111" s="3"/>
      <c r="K111" s="5" t="e">
        <f>IF('Supplier Change Request FORM Z'!$D$58="",IF(AND((#REF!=C111),(LEFT(#REF!,1)=LEFT(E111,1)),(LEFT(#REF!,2)=LEFT(A111,2))),MAX($K$1:K110)+1,0),IF(AND(('Supplier Change Request FORM Z'!$D$61=C111),(LEFT('Supplier Change Request FORM Z'!$D$58,1)=LEFT(E111,1)),(LEFT('Supplier Change Request FORM Z'!$D$59,2)=LEFT(A111,2))),MAX($K$1:K110)+1,0))</f>
        <v>#REF!</v>
      </c>
      <c r="L111" s="3" t="str">
        <f t="shared" si="8"/>
        <v/>
      </c>
      <c r="M111" s="3"/>
      <c r="O111" s="2" t="s">
        <v>9975</v>
      </c>
      <c r="P111" s="2" t="s">
        <v>9644</v>
      </c>
      <c r="Q111" s="5">
        <f>IF('Supplier Change Request FORM Z'!$D$58="",IF(ISNUMBER(SEARCH(LEFT(#REF!,1),P111)),MAX($Q$1:Q110)+1,0),IF(ISNUMBER(SEARCH(LEFT('Supplier Change Request FORM Z'!$D$58,1),P111)),MAX($Q$1:Q110)+1,0))</f>
        <v>0</v>
      </c>
      <c r="R111" s="3" t="str">
        <f t="shared" si="13"/>
        <v/>
      </c>
      <c r="S111" s="3"/>
      <c r="U111" s="5">
        <f>IF('Supplier Change Request FORM Z'!$D$71="",IF(ISNUMBER(SEARCH(#REF!,C111)),MAX($U$1:U110)+1,0),IF(ISNUMBER(SEARCH('Supplier Change Request FORM Z'!$D$71,C111)),MAX($U$1:U110)+1,0))</f>
        <v>0</v>
      </c>
      <c r="V111" s="3" t="str">
        <f t="shared" si="10"/>
        <v/>
      </c>
      <c r="W111" s="3"/>
      <c r="Y111" s="5">
        <f>IF('Supplier Change Request FORM Z'!$D$71="",IF(ISNUMBER(SEARCH(#REF!,C111)),MAX($Y$1:Y110)+1,0),IF(ISNUMBER(SEARCH('Supplier Change Request FORM Z'!$D$71,C111)),MAX($Y$1:Y110)+1,0))</f>
        <v>0</v>
      </c>
      <c r="Z111" s="3" t="str">
        <f t="shared" si="11"/>
        <v/>
      </c>
      <c r="AA111" s="3"/>
      <c r="AE111" s="5" t="e">
        <f>IF('Supplier Change Request FORM Z'!$D$58="",IF(LEFT(#REF!,1)="F",0,IF(AND((LEFT(#REF!,1)=LEFT(E111,1)),(LEFT(#REF!,2)=LEFT(A111,2))),MAX($AE$1:AE110)+1,0)),IF(LEFT('Supplier Change Request FORM Z'!$D$58,1)="F",0,IF(AND((LEFT('Supplier Change Request FORM Z'!$D$58,1)=LEFT(E111,1)),(LEFT('Supplier Change Request FORM Z'!$D$59,2)=LEFT(A111,2))),MAX($AE$1:AE110)+1,0)))</f>
        <v>#REF!</v>
      </c>
      <c r="AF111" s="3" t="str">
        <f t="shared" si="12"/>
        <v/>
      </c>
      <c r="AG111" s="3"/>
    </row>
    <row r="112" spans="1:33" x14ac:dyDescent="0.35">
      <c r="A112" s="2" t="s">
        <v>191</v>
      </c>
      <c r="B112" s="2" t="s">
        <v>564</v>
      </c>
      <c r="C112" s="2" t="s">
        <v>192</v>
      </c>
      <c r="D112" s="2" t="s">
        <v>564</v>
      </c>
      <c r="E112" s="2" t="s">
        <v>9644</v>
      </c>
      <c r="G112" s="5">
        <f>IF('Supplier Change Request FORM Z'!$D$61="",IF(ISNUMBER(SEARCH(#REF!,C112)),MAX($G$1:G111)+1,0),IF(ISNUMBER(SEARCH('Supplier Change Request FORM Z'!$D$61,C112)),MAX($G$1:G111)+1,0))</f>
        <v>0</v>
      </c>
      <c r="H112" s="3" t="str">
        <f t="shared" si="7"/>
        <v/>
      </c>
      <c r="I112" s="3"/>
      <c r="K112" s="5" t="e">
        <f>IF('Supplier Change Request FORM Z'!$D$58="",IF(AND((#REF!=C112),(LEFT(#REF!,1)=LEFT(E112,1)),(LEFT(#REF!,2)=LEFT(A112,2))),MAX($K$1:K111)+1,0),IF(AND(('Supplier Change Request FORM Z'!$D$61=C112),(LEFT('Supplier Change Request FORM Z'!$D$58,1)=LEFT(E112,1)),(LEFT('Supplier Change Request FORM Z'!$D$59,2)=LEFT(A112,2))),MAX($K$1:K111)+1,0))</f>
        <v>#REF!</v>
      </c>
      <c r="L112" s="3" t="str">
        <f t="shared" si="8"/>
        <v/>
      </c>
      <c r="M112" s="3"/>
      <c r="O112" s="2" t="s">
        <v>9976</v>
      </c>
      <c r="P112" s="2" t="s">
        <v>9644</v>
      </c>
      <c r="Q112" s="5">
        <f>IF('Supplier Change Request FORM Z'!$D$58="",IF(ISNUMBER(SEARCH(LEFT(#REF!,1),P112)),MAX($Q$1:Q111)+1,0),IF(ISNUMBER(SEARCH(LEFT('Supplier Change Request FORM Z'!$D$58,1),P112)),MAX($Q$1:Q111)+1,0))</f>
        <v>0</v>
      </c>
      <c r="R112" s="3" t="str">
        <f t="shared" si="13"/>
        <v/>
      </c>
      <c r="S112" s="3"/>
      <c r="U112" s="5">
        <f>IF('Supplier Change Request FORM Z'!$D$71="",IF(ISNUMBER(SEARCH(#REF!,C112)),MAX($U$1:U111)+1,0),IF(ISNUMBER(SEARCH('Supplier Change Request FORM Z'!$D$71,C112)),MAX($U$1:U111)+1,0))</f>
        <v>0</v>
      </c>
      <c r="V112" s="3" t="str">
        <f t="shared" si="10"/>
        <v/>
      </c>
      <c r="W112" s="3"/>
      <c r="Y112" s="5">
        <f>IF('Supplier Change Request FORM Z'!$D$71="",IF(ISNUMBER(SEARCH(#REF!,C112)),MAX($Y$1:Y111)+1,0),IF(ISNUMBER(SEARCH('Supplier Change Request FORM Z'!$D$71,C112)),MAX($Y$1:Y111)+1,0))</f>
        <v>0</v>
      </c>
      <c r="Z112" s="3" t="str">
        <f t="shared" si="11"/>
        <v/>
      </c>
      <c r="AA112" s="3"/>
      <c r="AE112" s="5" t="e">
        <f>IF('Supplier Change Request FORM Z'!$D$58="",IF(LEFT(#REF!,1)="F",0,IF(AND((LEFT(#REF!,1)=LEFT(E112,1)),(LEFT(#REF!,2)=LEFT(A112,2))),MAX($AE$1:AE111)+1,0)),IF(LEFT('Supplier Change Request FORM Z'!$D$58,1)="F",0,IF(AND((LEFT('Supplier Change Request FORM Z'!$D$58,1)=LEFT(E112,1)),(LEFT('Supplier Change Request FORM Z'!$D$59,2)=LEFT(A112,2))),MAX($AE$1:AE111)+1,0)))</f>
        <v>#REF!</v>
      </c>
      <c r="AF112" s="3" t="str">
        <f t="shared" si="12"/>
        <v/>
      </c>
      <c r="AG112" s="3"/>
    </row>
    <row r="113" spans="1:33" x14ac:dyDescent="0.35">
      <c r="A113" s="2" t="s">
        <v>191</v>
      </c>
      <c r="B113" s="2" t="s">
        <v>579</v>
      </c>
      <c r="C113" s="2" t="s">
        <v>192</v>
      </c>
      <c r="D113" s="2" t="s">
        <v>579</v>
      </c>
      <c r="E113" s="2" t="s">
        <v>9644</v>
      </c>
      <c r="G113" s="5">
        <f>IF('Supplier Change Request FORM Z'!$D$61="",IF(ISNUMBER(SEARCH(#REF!,C113)),MAX($G$1:G112)+1,0),IF(ISNUMBER(SEARCH('Supplier Change Request FORM Z'!$D$61,C113)),MAX($G$1:G112)+1,0))</f>
        <v>0</v>
      </c>
      <c r="H113" s="3" t="str">
        <f t="shared" si="7"/>
        <v/>
      </c>
      <c r="I113" s="3"/>
      <c r="K113" s="5" t="e">
        <f>IF('Supplier Change Request FORM Z'!$D$58="",IF(AND((#REF!=C113),(LEFT(#REF!,1)=LEFT(E113,1)),(LEFT(#REF!,2)=LEFT(A113,2))),MAX($K$1:K112)+1,0),IF(AND(('Supplier Change Request FORM Z'!$D$61=C113),(LEFT('Supplier Change Request FORM Z'!$D$58,1)=LEFT(E113,1)),(LEFT('Supplier Change Request FORM Z'!$D$59,2)=LEFT(A113,2))),MAX($K$1:K112)+1,0))</f>
        <v>#REF!</v>
      </c>
      <c r="L113" s="3" t="str">
        <f t="shared" si="8"/>
        <v/>
      </c>
      <c r="M113" s="3"/>
      <c r="O113" s="2" t="s">
        <v>9978</v>
      </c>
      <c r="P113" s="2" t="s">
        <v>9644</v>
      </c>
      <c r="Q113" s="5">
        <f>IF('Supplier Change Request FORM Z'!$D$58="",IF(ISNUMBER(SEARCH(LEFT(#REF!,1),P113)),MAX($Q$1:Q112)+1,0),IF(ISNUMBER(SEARCH(LEFT('Supplier Change Request FORM Z'!$D$58,1),P113)),MAX($Q$1:Q112)+1,0))</f>
        <v>0</v>
      </c>
      <c r="R113" s="3" t="str">
        <f t="shared" si="13"/>
        <v/>
      </c>
      <c r="S113" s="3"/>
      <c r="U113" s="5">
        <f>IF('Supplier Change Request FORM Z'!$D$71="",IF(ISNUMBER(SEARCH(#REF!,C113)),MAX($U$1:U112)+1,0),IF(ISNUMBER(SEARCH('Supplier Change Request FORM Z'!$D$71,C113)),MAX($U$1:U112)+1,0))</f>
        <v>0</v>
      </c>
      <c r="V113" s="3" t="str">
        <f t="shared" si="10"/>
        <v/>
      </c>
      <c r="W113" s="3"/>
      <c r="Y113" s="5">
        <f>IF('Supplier Change Request FORM Z'!$D$71="",IF(ISNUMBER(SEARCH(#REF!,C113)),MAX($Y$1:Y112)+1,0),IF(ISNUMBER(SEARCH('Supplier Change Request FORM Z'!$D$71,C113)),MAX($Y$1:Y112)+1,0))</f>
        <v>0</v>
      </c>
      <c r="Z113" s="3" t="str">
        <f t="shared" si="11"/>
        <v/>
      </c>
      <c r="AA113" s="3"/>
      <c r="AE113" s="5" t="e">
        <f>IF('Supplier Change Request FORM Z'!$D$58="",IF(LEFT(#REF!,1)="F",0,IF(AND((LEFT(#REF!,1)=LEFT(E113,1)),(LEFT(#REF!,2)=LEFT(A113,2))),MAX($AE$1:AE112)+1,0)),IF(LEFT('Supplier Change Request FORM Z'!$D$58,1)="F",0,IF(AND((LEFT('Supplier Change Request FORM Z'!$D$58,1)=LEFT(E113,1)),(LEFT('Supplier Change Request FORM Z'!$D$59,2)=LEFT(A113,2))),MAX($AE$1:AE112)+1,0)))</f>
        <v>#REF!</v>
      </c>
      <c r="AF113" s="3" t="str">
        <f t="shared" si="12"/>
        <v/>
      </c>
      <c r="AG113" s="3"/>
    </row>
    <row r="114" spans="1:33" x14ac:dyDescent="0.35">
      <c r="A114" s="2" t="s">
        <v>191</v>
      </c>
      <c r="B114" s="2" t="s">
        <v>542</v>
      </c>
      <c r="C114" s="2" t="s">
        <v>192</v>
      </c>
      <c r="D114" s="2" t="s">
        <v>542</v>
      </c>
      <c r="E114" s="2" t="s">
        <v>9644</v>
      </c>
      <c r="G114" s="5">
        <f>IF('Supplier Change Request FORM Z'!$D$61="",IF(ISNUMBER(SEARCH(#REF!,C114)),MAX($G$1:G113)+1,0),IF(ISNUMBER(SEARCH('Supplier Change Request FORM Z'!$D$61,C114)),MAX($G$1:G113)+1,0))</f>
        <v>0</v>
      </c>
      <c r="H114" s="3" t="str">
        <f t="shared" si="7"/>
        <v/>
      </c>
      <c r="I114" s="3"/>
      <c r="K114" s="5" t="e">
        <f>IF('Supplier Change Request FORM Z'!$D$58="",IF(AND((#REF!=C114),(LEFT(#REF!,1)=LEFT(E114,1)),(LEFT(#REF!,2)=LEFT(A114,2))),MAX($K$1:K113)+1,0),IF(AND(('Supplier Change Request FORM Z'!$D$61=C114),(LEFT('Supplier Change Request FORM Z'!$D$58,1)=LEFT(E114,1)),(LEFT('Supplier Change Request FORM Z'!$D$59,2)=LEFT(A114,2))),MAX($K$1:K113)+1,0))</f>
        <v>#REF!</v>
      </c>
      <c r="L114" s="3" t="str">
        <f t="shared" si="8"/>
        <v/>
      </c>
      <c r="M114" s="3"/>
      <c r="O114" s="2" t="s">
        <v>9634</v>
      </c>
      <c r="P114" s="2" t="s">
        <v>10280</v>
      </c>
      <c r="Q114" s="5">
        <f>IF('Supplier Change Request FORM Z'!$D$58="",IF(ISNUMBER(SEARCH(LEFT(#REF!,1),P114)),MAX($Q$1:Q113)+1,0),IF(ISNUMBER(SEARCH(LEFT('Supplier Change Request FORM Z'!$D$58,1),P114)),MAX($Q$1:Q113)+1,0))</f>
        <v>0</v>
      </c>
      <c r="R114" s="3" t="str">
        <f t="shared" si="13"/>
        <v/>
      </c>
      <c r="S114" s="3"/>
      <c r="U114" s="5">
        <f>IF('Supplier Change Request FORM Z'!$D$71="",IF(ISNUMBER(SEARCH(#REF!,C114)),MAX($U$1:U113)+1,0),IF(ISNUMBER(SEARCH('Supplier Change Request FORM Z'!$D$71,C114)),MAX($U$1:U113)+1,0))</f>
        <v>0</v>
      </c>
      <c r="V114" s="3" t="str">
        <f t="shared" si="10"/>
        <v/>
      </c>
      <c r="W114" s="3"/>
      <c r="Y114" s="5">
        <f>IF('Supplier Change Request FORM Z'!$D$71="",IF(ISNUMBER(SEARCH(#REF!,C114)),MAX($Y$1:Y113)+1,0),IF(ISNUMBER(SEARCH('Supplier Change Request FORM Z'!$D$71,C114)),MAX($Y$1:Y113)+1,0))</f>
        <v>0</v>
      </c>
      <c r="Z114" s="3" t="str">
        <f t="shared" si="11"/>
        <v/>
      </c>
      <c r="AA114" s="3"/>
      <c r="AE114" s="5" t="e">
        <f>IF('Supplier Change Request FORM Z'!$D$58="",IF(LEFT(#REF!,1)="F",0,IF(AND((LEFT(#REF!,1)=LEFT(E114,1)),(LEFT(#REF!,2)=LEFT(A114,2))),MAX($AE$1:AE113)+1,0)),IF(LEFT('Supplier Change Request FORM Z'!$D$58,1)="F",0,IF(AND((LEFT('Supplier Change Request FORM Z'!$D$58,1)=LEFT(E114,1)),(LEFT('Supplier Change Request FORM Z'!$D$59,2)=LEFT(A114,2))),MAX($AE$1:AE113)+1,0)))</f>
        <v>#REF!</v>
      </c>
      <c r="AF114" s="3" t="str">
        <f t="shared" si="12"/>
        <v/>
      </c>
      <c r="AG114" s="3"/>
    </row>
    <row r="115" spans="1:33" x14ac:dyDescent="0.35">
      <c r="A115" s="2" t="s">
        <v>591</v>
      </c>
      <c r="B115" s="2" t="s">
        <v>9661</v>
      </c>
      <c r="C115" s="2" t="s">
        <v>9662</v>
      </c>
      <c r="D115" s="2" t="s">
        <v>9661</v>
      </c>
      <c r="E115" s="2" t="s">
        <v>9644</v>
      </c>
      <c r="G115" s="5">
        <f>IF('Supplier Change Request FORM Z'!$D$61="",IF(ISNUMBER(SEARCH(#REF!,C115)),MAX($G$1:G114)+1,0),IF(ISNUMBER(SEARCH('Supplier Change Request FORM Z'!$D$61,C115)),MAX($G$1:G114)+1,0))</f>
        <v>0</v>
      </c>
      <c r="H115" s="3" t="str">
        <f t="shared" si="7"/>
        <v/>
      </c>
      <c r="I115" s="3"/>
      <c r="K115" s="5" t="e">
        <f>IF('Supplier Change Request FORM Z'!$D$58="",IF(AND((#REF!=C115),(LEFT(#REF!,1)=LEFT(E115,1)),(LEFT(#REF!,2)=LEFT(A115,2))),MAX($K$1:K114)+1,0),IF(AND(('Supplier Change Request FORM Z'!$D$61=C115),(LEFT('Supplier Change Request FORM Z'!$D$58,1)=LEFT(E115,1)),(LEFT('Supplier Change Request FORM Z'!$D$59,2)=LEFT(A115,2))),MAX($K$1:K114)+1,0))</f>
        <v>#REF!</v>
      </c>
      <c r="L115" s="3" t="str">
        <f t="shared" si="8"/>
        <v/>
      </c>
      <c r="M115" s="3"/>
      <c r="O115" s="2" t="s">
        <v>9980</v>
      </c>
      <c r="P115" s="2" t="s">
        <v>9644</v>
      </c>
      <c r="Q115" s="5">
        <f>IF('Supplier Change Request FORM Z'!$D$58="",IF(ISNUMBER(SEARCH(LEFT(#REF!,1),P115)),MAX($Q$1:Q114)+1,0),IF(ISNUMBER(SEARCH(LEFT('Supplier Change Request FORM Z'!$D$58,1),P115)),MAX($Q$1:Q114)+1,0))</f>
        <v>0</v>
      </c>
      <c r="R115" s="3" t="str">
        <f t="shared" si="13"/>
        <v/>
      </c>
      <c r="S115" s="3"/>
      <c r="U115" s="5">
        <f>IF('Supplier Change Request FORM Z'!$D$71="",IF(ISNUMBER(SEARCH(#REF!,C115)),MAX($U$1:U114)+1,0),IF(ISNUMBER(SEARCH('Supplier Change Request FORM Z'!$D$71,C115)),MAX($U$1:U114)+1,0))</f>
        <v>0</v>
      </c>
      <c r="V115" s="3" t="str">
        <f t="shared" si="10"/>
        <v/>
      </c>
      <c r="W115" s="3"/>
      <c r="Y115" s="5">
        <f>IF('Supplier Change Request FORM Z'!$D$71="",IF(ISNUMBER(SEARCH(#REF!,C115)),MAX($Y$1:Y114)+1,0),IF(ISNUMBER(SEARCH('Supplier Change Request FORM Z'!$D$71,C115)),MAX($Y$1:Y114)+1,0))</f>
        <v>0</v>
      </c>
      <c r="Z115" s="3" t="str">
        <f t="shared" si="11"/>
        <v/>
      </c>
      <c r="AA115" s="3"/>
      <c r="AE115" s="5" t="e">
        <f>IF('Supplier Change Request FORM Z'!$D$58="",IF(LEFT(#REF!,1)="F",0,IF(AND((LEFT(#REF!,1)=LEFT(E115,1)),(LEFT(#REF!,2)=LEFT(A115,2))),MAX($AE$1:AE114)+1,0)),IF(LEFT('Supplier Change Request FORM Z'!$D$58,1)="F",0,IF(AND((LEFT('Supplier Change Request FORM Z'!$D$58,1)=LEFT(E115,1)),(LEFT('Supplier Change Request FORM Z'!$D$59,2)=LEFT(A115,2))),MAX($AE$1:AE114)+1,0)))</f>
        <v>#REF!</v>
      </c>
      <c r="AF115" s="3" t="str">
        <f t="shared" si="12"/>
        <v/>
      </c>
      <c r="AG115" s="3"/>
    </row>
    <row r="116" spans="1:33" x14ac:dyDescent="0.35">
      <c r="A116" s="2" t="s">
        <v>591</v>
      </c>
      <c r="B116" s="2" t="s">
        <v>592</v>
      </c>
      <c r="C116" s="2" t="s">
        <v>9663</v>
      </c>
      <c r="D116" s="2" t="s">
        <v>592</v>
      </c>
      <c r="E116" s="2" t="s">
        <v>9644</v>
      </c>
      <c r="G116" s="5">
        <f>IF('Supplier Change Request FORM Z'!$D$61="",IF(ISNUMBER(SEARCH(#REF!,C116)),MAX($G$1:G115)+1,0),IF(ISNUMBER(SEARCH('Supplier Change Request FORM Z'!$D$61,C116)),MAX($G$1:G115)+1,0))</f>
        <v>0</v>
      </c>
      <c r="H116" s="3" t="str">
        <f t="shared" si="7"/>
        <v/>
      </c>
      <c r="I116" s="3"/>
      <c r="K116" s="5" t="e">
        <f>IF('Supplier Change Request FORM Z'!$D$58="",IF(AND((#REF!=C116),(LEFT(#REF!,1)=LEFT(E116,1)),(LEFT(#REF!,2)=LEFT(A116,2))),MAX($K$1:K115)+1,0),IF(AND(('Supplier Change Request FORM Z'!$D$61=C116),(LEFT('Supplier Change Request FORM Z'!$D$58,1)=LEFT(E116,1)),(LEFT('Supplier Change Request FORM Z'!$D$59,2)=LEFT(A116,2))),MAX($K$1:K115)+1,0))</f>
        <v>#REF!</v>
      </c>
      <c r="L116" s="3" t="str">
        <f t="shared" si="8"/>
        <v/>
      </c>
      <c r="M116" s="3"/>
      <c r="O116" s="2" t="s">
        <v>9982</v>
      </c>
      <c r="P116" s="2" t="s">
        <v>9644</v>
      </c>
      <c r="Q116" s="5">
        <f>IF('Supplier Change Request FORM Z'!$D$58="",IF(ISNUMBER(SEARCH(LEFT(#REF!,1),P116)),MAX($Q$1:Q115)+1,0),IF(ISNUMBER(SEARCH(LEFT('Supplier Change Request FORM Z'!$D$58,1),P116)),MAX($Q$1:Q115)+1,0))</f>
        <v>0</v>
      </c>
      <c r="R116" s="3" t="str">
        <f t="shared" si="13"/>
        <v/>
      </c>
      <c r="S116" s="3"/>
      <c r="U116" s="5">
        <f>IF('Supplier Change Request FORM Z'!$D$71="",IF(ISNUMBER(SEARCH(#REF!,C116)),MAX($U$1:U115)+1,0),IF(ISNUMBER(SEARCH('Supplier Change Request FORM Z'!$D$71,C116)),MAX($U$1:U115)+1,0))</f>
        <v>0</v>
      </c>
      <c r="V116" s="3" t="str">
        <f t="shared" si="10"/>
        <v/>
      </c>
      <c r="W116" s="3"/>
      <c r="Y116" s="5">
        <f>IF('Supplier Change Request FORM Z'!$D$71="",IF(ISNUMBER(SEARCH(#REF!,C116)),MAX($Y$1:Y115)+1,0),IF(ISNUMBER(SEARCH('Supplier Change Request FORM Z'!$D$71,C116)),MAX($Y$1:Y115)+1,0))</f>
        <v>0</v>
      </c>
      <c r="Z116" s="3" t="str">
        <f t="shared" si="11"/>
        <v/>
      </c>
      <c r="AA116" s="3"/>
      <c r="AE116" s="5" t="e">
        <f>IF('Supplier Change Request FORM Z'!$D$58="",IF(LEFT(#REF!,1)="F",0,IF(AND((LEFT(#REF!,1)=LEFT(E116,1)),(LEFT(#REF!,2)=LEFT(A116,2))),MAX($AE$1:AE115)+1,0)),IF(LEFT('Supplier Change Request FORM Z'!$D$58,1)="F",0,IF(AND((LEFT('Supplier Change Request FORM Z'!$D$58,1)=LEFT(E116,1)),(LEFT('Supplier Change Request FORM Z'!$D$59,2)=LEFT(A116,2))),MAX($AE$1:AE115)+1,0)))</f>
        <v>#REF!</v>
      </c>
      <c r="AF116" s="3" t="str">
        <f t="shared" si="12"/>
        <v/>
      </c>
      <c r="AG116" s="3"/>
    </row>
    <row r="117" spans="1:33" x14ac:dyDescent="0.35">
      <c r="A117" s="2" t="s">
        <v>593</v>
      </c>
      <c r="B117" s="2" t="s">
        <v>10503</v>
      </c>
      <c r="C117" s="2" t="s">
        <v>10502</v>
      </c>
      <c r="D117" s="2" t="s">
        <v>10503</v>
      </c>
      <c r="E117" s="2" t="s">
        <v>9644</v>
      </c>
      <c r="G117" s="5">
        <f>IF('Supplier Change Request FORM Z'!$D$61="",IF(ISNUMBER(SEARCH(#REF!,C117)),MAX($G$1:G116)+1,0),IF(ISNUMBER(SEARCH('Supplier Change Request FORM Z'!$D$61,C117)),MAX($G$1:G116)+1,0))</f>
        <v>0</v>
      </c>
      <c r="H117" s="3" t="str">
        <f t="shared" si="7"/>
        <v/>
      </c>
      <c r="I117" s="3"/>
      <c r="K117" s="5" t="e">
        <f>IF('Supplier Change Request FORM Z'!$D$58="",IF(AND((#REF!=C117),(LEFT(#REF!,1)=LEFT(E117,1)),(LEFT(#REF!,2)=LEFT(A117,2))),MAX($K$1:K116)+1,0),IF(AND(('Supplier Change Request FORM Z'!$D$61=C117),(LEFT('Supplier Change Request FORM Z'!$D$58,1)=LEFT(E117,1)),(LEFT('Supplier Change Request FORM Z'!$D$59,2)=LEFT(A117,2))),MAX($K$1:K116)+1,0))</f>
        <v>#REF!</v>
      </c>
      <c r="L117" s="3" t="str">
        <f t="shared" si="8"/>
        <v/>
      </c>
      <c r="M117" s="3"/>
      <c r="O117" s="2" t="s">
        <v>9992</v>
      </c>
      <c r="P117" s="2" t="s">
        <v>9644</v>
      </c>
      <c r="Q117" s="5">
        <f>IF('Supplier Change Request FORM Z'!$D$58="",IF(ISNUMBER(SEARCH(LEFT(#REF!,1),P117)),MAX($Q$1:Q116)+1,0),IF(ISNUMBER(SEARCH(LEFT('Supplier Change Request FORM Z'!$D$58,1),P117)),MAX($Q$1:Q116)+1,0))</f>
        <v>0</v>
      </c>
      <c r="R117" s="3" t="str">
        <f t="shared" si="13"/>
        <v/>
      </c>
      <c r="S117" s="3"/>
      <c r="U117" s="5">
        <f>IF('Supplier Change Request FORM Z'!$D$71="",IF(ISNUMBER(SEARCH(#REF!,C117)),MAX($U$1:U116)+1,0),IF(ISNUMBER(SEARCH('Supplier Change Request FORM Z'!$D$71,C117)),MAX($U$1:U116)+1,0))</f>
        <v>0</v>
      </c>
      <c r="V117" s="3" t="str">
        <f t="shared" si="10"/>
        <v/>
      </c>
      <c r="W117" s="3"/>
      <c r="Y117" s="5">
        <f>IF('Supplier Change Request FORM Z'!$D$71="",IF(ISNUMBER(SEARCH(#REF!,C117)),MAX($Y$1:Y116)+1,0),IF(ISNUMBER(SEARCH('Supplier Change Request FORM Z'!$D$71,C117)),MAX($Y$1:Y116)+1,0))</f>
        <v>0</v>
      </c>
      <c r="Z117" s="3" t="str">
        <f t="shared" si="11"/>
        <v/>
      </c>
      <c r="AA117" s="3"/>
      <c r="AE117" s="5" t="e">
        <f>IF('Supplier Change Request FORM Z'!$D$58="",IF(LEFT(#REF!,1)="F",0,IF(AND((LEFT(#REF!,1)=LEFT(E117,1)),(LEFT(#REF!,2)=LEFT(A117,2))),MAX($AE$1:AE116)+1,0)),IF(LEFT('Supplier Change Request FORM Z'!$D$58,1)="F",0,IF(AND((LEFT('Supplier Change Request FORM Z'!$D$58,1)=LEFT(E117,1)),(LEFT('Supplier Change Request FORM Z'!$D$59,2)=LEFT(A117,2))),MAX($AE$1:AE116)+1,0)))</f>
        <v>#REF!</v>
      </c>
      <c r="AF117" s="3" t="str">
        <f t="shared" si="12"/>
        <v/>
      </c>
      <c r="AG117" s="3"/>
    </row>
    <row r="118" spans="1:33" x14ac:dyDescent="0.35">
      <c r="A118" s="2" t="s">
        <v>593</v>
      </c>
      <c r="B118" s="2" t="s">
        <v>595</v>
      </c>
      <c r="C118" s="2" t="s">
        <v>594</v>
      </c>
      <c r="D118" s="2" t="s">
        <v>595</v>
      </c>
      <c r="E118" s="2" t="s">
        <v>9644</v>
      </c>
      <c r="G118" s="5">
        <f>IF('Supplier Change Request FORM Z'!$D$61="",IF(ISNUMBER(SEARCH(#REF!,C118)),MAX($G$1:G117)+1,0),IF(ISNUMBER(SEARCH('Supplier Change Request FORM Z'!$D$61,C118)),MAX($G$1:G117)+1,0))</f>
        <v>0</v>
      </c>
      <c r="H118" s="3" t="str">
        <f t="shared" si="7"/>
        <v/>
      </c>
      <c r="I118" s="3"/>
      <c r="K118" s="5" t="e">
        <f>IF('Supplier Change Request FORM Z'!$D$58="",IF(AND((#REF!=C118),(LEFT(#REF!,1)=LEFT(E118,1)),(LEFT(#REF!,2)=LEFT(A118,2))),MAX($K$1:K117)+1,0),IF(AND(('Supplier Change Request FORM Z'!$D$61=C118),(LEFT('Supplier Change Request FORM Z'!$D$58,1)=LEFT(E118,1)),(LEFT('Supplier Change Request FORM Z'!$D$59,2)=LEFT(A118,2))),MAX($K$1:K117)+1,0))</f>
        <v>#REF!</v>
      </c>
      <c r="L118" s="3" t="str">
        <f t="shared" si="8"/>
        <v/>
      </c>
      <c r="M118" s="3"/>
      <c r="O118" s="2" t="s">
        <v>9996</v>
      </c>
      <c r="P118" s="2" t="s">
        <v>9644</v>
      </c>
      <c r="Q118" s="5">
        <f>IF('Supplier Change Request FORM Z'!$D$58="",IF(ISNUMBER(SEARCH(LEFT(#REF!,1),P118)),MAX($Q$1:Q117)+1,0),IF(ISNUMBER(SEARCH(LEFT('Supplier Change Request FORM Z'!$D$58,1),P118)),MAX($Q$1:Q117)+1,0))</f>
        <v>0</v>
      </c>
      <c r="R118" s="3" t="str">
        <f t="shared" si="13"/>
        <v/>
      </c>
      <c r="S118" s="3"/>
      <c r="U118" s="5">
        <f>IF('Supplier Change Request FORM Z'!$D$71="",IF(ISNUMBER(SEARCH(#REF!,C118)),MAX($U$1:U117)+1,0),IF(ISNUMBER(SEARCH('Supplier Change Request FORM Z'!$D$71,C118)),MAX($U$1:U117)+1,0))</f>
        <v>0</v>
      </c>
      <c r="V118" s="3" t="str">
        <f t="shared" si="10"/>
        <v/>
      </c>
      <c r="W118" s="3"/>
      <c r="Y118" s="5">
        <f>IF('Supplier Change Request FORM Z'!$D$71="",IF(ISNUMBER(SEARCH(#REF!,C118)),MAX($Y$1:Y117)+1,0),IF(ISNUMBER(SEARCH('Supplier Change Request FORM Z'!$D$71,C118)),MAX($Y$1:Y117)+1,0))</f>
        <v>0</v>
      </c>
      <c r="Z118" s="3" t="str">
        <f t="shared" si="11"/>
        <v/>
      </c>
      <c r="AA118" s="3"/>
      <c r="AE118" s="5" t="e">
        <f>IF('Supplier Change Request FORM Z'!$D$58="",IF(LEFT(#REF!,1)="F",0,IF(AND((LEFT(#REF!,1)=LEFT(E118,1)),(LEFT(#REF!,2)=LEFT(A118,2))),MAX($AE$1:AE117)+1,0)),IF(LEFT('Supplier Change Request FORM Z'!$D$58,1)="F",0,IF(AND((LEFT('Supplier Change Request FORM Z'!$D$58,1)=LEFT(E118,1)),(LEFT('Supplier Change Request FORM Z'!$D$59,2)=LEFT(A118,2))),MAX($AE$1:AE117)+1,0)))</f>
        <v>#REF!</v>
      </c>
      <c r="AF118" s="3" t="str">
        <f t="shared" si="12"/>
        <v/>
      </c>
      <c r="AG118" s="3"/>
    </row>
    <row r="119" spans="1:33" x14ac:dyDescent="0.35">
      <c r="A119" s="2" t="s">
        <v>593</v>
      </c>
      <c r="B119" s="2" t="s">
        <v>597</v>
      </c>
      <c r="C119" s="2" t="s">
        <v>596</v>
      </c>
      <c r="D119" s="2" t="s">
        <v>597</v>
      </c>
      <c r="E119" s="2" t="s">
        <v>9644</v>
      </c>
      <c r="G119" s="5">
        <f>IF('Supplier Change Request FORM Z'!$D$61="",IF(ISNUMBER(SEARCH(#REF!,C119)),MAX($G$1:G118)+1,0),IF(ISNUMBER(SEARCH('Supplier Change Request FORM Z'!$D$61,C119)),MAX($G$1:G118)+1,0))</f>
        <v>0</v>
      </c>
      <c r="H119" s="3" t="str">
        <f t="shared" si="7"/>
        <v/>
      </c>
      <c r="I119" s="3"/>
      <c r="K119" s="5" t="e">
        <f>IF('Supplier Change Request FORM Z'!$D$58="",IF(AND((#REF!=C119),(LEFT(#REF!,1)=LEFT(E119,1)),(LEFT(#REF!,2)=LEFT(A119,2))),MAX($K$1:K118)+1,0),IF(AND(('Supplier Change Request FORM Z'!$D$61=C119),(LEFT('Supplier Change Request FORM Z'!$D$58,1)=LEFT(E119,1)),(LEFT('Supplier Change Request FORM Z'!$D$59,2)=LEFT(A119,2))),MAX($K$1:K118)+1,0))</f>
        <v>#REF!</v>
      </c>
      <c r="L119" s="3" t="str">
        <f t="shared" si="8"/>
        <v/>
      </c>
      <c r="M119" s="3"/>
      <c r="O119" s="2" t="s">
        <v>9997</v>
      </c>
      <c r="P119" s="2" t="s">
        <v>9644</v>
      </c>
      <c r="Q119" s="5">
        <f>IF('Supplier Change Request FORM Z'!$D$58="",IF(ISNUMBER(SEARCH(LEFT(#REF!,1),P119)),MAX($Q$1:Q118)+1,0),IF(ISNUMBER(SEARCH(LEFT('Supplier Change Request FORM Z'!$D$58,1),P119)),MAX($Q$1:Q118)+1,0))</f>
        <v>0</v>
      </c>
      <c r="R119" s="3" t="str">
        <f t="shared" si="13"/>
        <v/>
      </c>
      <c r="S119" s="3"/>
      <c r="U119" s="5">
        <f>IF('Supplier Change Request FORM Z'!$D$71="",IF(ISNUMBER(SEARCH(#REF!,C119)),MAX($U$1:U118)+1,0),IF(ISNUMBER(SEARCH('Supplier Change Request FORM Z'!$D$71,C119)),MAX($U$1:U118)+1,0))</f>
        <v>0</v>
      </c>
      <c r="V119" s="3" t="str">
        <f t="shared" si="10"/>
        <v/>
      </c>
      <c r="W119" s="3"/>
      <c r="Y119" s="5">
        <f>IF('Supplier Change Request FORM Z'!$D$71="",IF(ISNUMBER(SEARCH(#REF!,C119)),MAX($Y$1:Y118)+1,0),IF(ISNUMBER(SEARCH('Supplier Change Request FORM Z'!$D$71,C119)),MAX($Y$1:Y118)+1,0))</f>
        <v>0</v>
      </c>
      <c r="Z119" s="3" t="str">
        <f t="shared" si="11"/>
        <v/>
      </c>
      <c r="AA119" s="3"/>
      <c r="AE119" s="5" t="e">
        <f>IF('Supplier Change Request FORM Z'!$D$58="",IF(LEFT(#REF!,1)="F",0,IF(AND((LEFT(#REF!,1)=LEFT(E119,1)),(LEFT(#REF!,2)=LEFT(A119,2))),MAX($AE$1:AE118)+1,0)),IF(LEFT('Supplier Change Request FORM Z'!$D$58,1)="F",0,IF(AND((LEFT('Supplier Change Request FORM Z'!$D$58,1)=LEFT(E119,1)),(LEFT('Supplier Change Request FORM Z'!$D$59,2)=LEFT(A119,2))),MAX($AE$1:AE118)+1,0)))</f>
        <v>#REF!</v>
      </c>
      <c r="AF119" s="3" t="str">
        <f t="shared" si="12"/>
        <v/>
      </c>
      <c r="AG119" s="3"/>
    </row>
    <row r="120" spans="1:33" x14ac:dyDescent="0.35">
      <c r="A120" s="2" t="s">
        <v>593</v>
      </c>
      <c r="B120" s="2" t="s">
        <v>601</v>
      </c>
      <c r="C120" s="2" t="s">
        <v>600</v>
      </c>
      <c r="D120" s="2" t="s">
        <v>601</v>
      </c>
      <c r="E120" s="2" t="s">
        <v>9644</v>
      </c>
      <c r="G120" s="5">
        <f>IF('Supplier Change Request FORM Z'!$D$61="",IF(ISNUMBER(SEARCH(#REF!,C120)),MAX($G$1:G119)+1,0),IF(ISNUMBER(SEARCH('Supplier Change Request FORM Z'!$D$61,C120)),MAX($G$1:G119)+1,0))</f>
        <v>0</v>
      </c>
      <c r="H120" s="3" t="str">
        <f t="shared" si="7"/>
        <v/>
      </c>
      <c r="I120" s="3"/>
      <c r="K120" s="5" t="e">
        <f>IF('Supplier Change Request FORM Z'!$D$58="",IF(AND((#REF!=C120),(LEFT(#REF!,1)=LEFT(E120,1)),(LEFT(#REF!,2)=LEFT(A120,2))),MAX($K$1:K119)+1,0),IF(AND(('Supplier Change Request FORM Z'!$D$61=C120),(LEFT('Supplier Change Request FORM Z'!$D$58,1)=LEFT(E120,1)),(LEFT('Supplier Change Request FORM Z'!$D$59,2)=LEFT(A120,2))),MAX($K$1:K119)+1,0))</f>
        <v>#REF!</v>
      </c>
      <c r="L120" s="3" t="str">
        <f t="shared" si="8"/>
        <v/>
      </c>
      <c r="M120" s="3"/>
      <c r="O120" s="2" t="s">
        <v>9998</v>
      </c>
      <c r="P120" s="2" t="s">
        <v>9644</v>
      </c>
      <c r="Q120" s="5">
        <f>IF('Supplier Change Request FORM Z'!$D$58="",IF(ISNUMBER(SEARCH(LEFT(#REF!,1),P120)),MAX($Q$1:Q119)+1,0),IF(ISNUMBER(SEARCH(LEFT('Supplier Change Request FORM Z'!$D$58,1),P120)),MAX($Q$1:Q119)+1,0))</f>
        <v>0</v>
      </c>
      <c r="R120" s="3" t="str">
        <f t="shared" si="13"/>
        <v/>
      </c>
      <c r="S120" s="3"/>
      <c r="U120" s="5">
        <f>IF('Supplier Change Request FORM Z'!$D$71="",IF(ISNUMBER(SEARCH(#REF!,C120)),MAX($U$1:U119)+1,0),IF(ISNUMBER(SEARCH('Supplier Change Request FORM Z'!$D$71,C120)),MAX($U$1:U119)+1,0))</f>
        <v>0</v>
      </c>
      <c r="V120" s="3" t="str">
        <f t="shared" si="10"/>
        <v/>
      </c>
      <c r="W120" s="3"/>
      <c r="Y120" s="5">
        <f>IF('Supplier Change Request FORM Z'!$D$71="",IF(ISNUMBER(SEARCH(#REF!,C120)),MAX($Y$1:Y119)+1,0),IF(ISNUMBER(SEARCH('Supplier Change Request FORM Z'!$D$71,C120)),MAX($Y$1:Y119)+1,0))</f>
        <v>0</v>
      </c>
      <c r="Z120" s="3" t="str">
        <f t="shared" si="11"/>
        <v/>
      </c>
      <c r="AA120" s="3"/>
      <c r="AE120" s="5" t="e">
        <f>IF('Supplier Change Request FORM Z'!$D$58="",IF(LEFT(#REF!,1)="F",0,IF(AND((LEFT(#REF!,1)=LEFT(E120,1)),(LEFT(#REF!,2)=LEFT(A120,2))),MAX($AE$1:AE119)+1,0)),IF(LEFT('Supplier Change Request FORM Z'!$D$58,1)="F",0,IF(AND((LEFT('Supplier Change Request FORM Z'!$D$58,1)=LEFT(E120,1)),(LEFT('Supplier Change Request FORM Z'!$D$59,2)=LEFT(A120,2))),MAX($AE$1:AE119)+1,0)))</f>
        <v>#REF!</v>
      </c>
      <c r="AF120" s="3" t="str">
        <f t="shared" si="12"/>
        <v/>
      </c>
      <c r="AG120" s="3"/>
    </row>
    <row r="121" spans="1:33" x14ac:dyDescent="0.35">
      <c r="A121" s="2" t="s">
        <v>593</v>
      </c>
      <c r="B121" s="2" t="s">
        <v>599</v>
      </c>
      <c r="C121" s="2" t="s">
        <v>598</v>
      </c>
      <c r="D121" s="2" t="s">
        <v>599</v>
      </c>
      <c r="E121" s="2" t="s">
        <v>9644</v>
      </c>
      <c r="G121" s="5">
        <f>IF('Supplier Change Request FORM Z'!$D$61="",IF(ISNUMBER(SEARCH(#REF!,C121)),MAX($G$1:G120)+1,0),IF(ISNUMBER(SEARCH('Supplier Change Request FORM Z'!$D$61,C121)),MAX($G$1:G120)+1,0))</f>
        <v>0</v>
      </c>
      <c r="H121" s="3" t="str">
        <f t="shared" si="7"/>
        <v/>
      </c>
      <c r="I121" s="3"/>
      <c r="K121" s="5" t="e">
        <f>IF('Supplier Change Request FORM Z'!$D$58="",IF(AND((#REF!=C121),(LEFT(#REF!,1)=LEFT(E121,1)),(LEFT(#REF!,2)=LEFT(A121,2))),MAX($K$1:K120)+1,0),IF(AND(('Supplier Change Request FORM Z'!$D$61=C121),(LEFT('Supplier Change Request FORM Z'!$D$58,1)=LEFT(E121,1)),(LEFT('Supplier Change Request FORM Z'!$D$59,2)=LEFT(A121,2))),MAX($K$1:K120)+1,0))</f>
        <v>#REF!</v>
      </c>
      <c r="L121" s="3" t="str">
        <f t="shared" si="8"/>
        <v/>
      </c>
      <c r="M121" s="3"/>
      <c r="O121" s="2" t="s">
        <v>10000</v>
      </c>
      <c r="P121" s="2" t="s">
        <v>9644</v>
      </c>
      <c r="Q121" s="5">
        <f>IF('Supplier Change Request FORM Z'!$D$58="",IF(ISNUMBER(SEARCH(LEFT(#REF!,1),P121)),MAX($Q$1:Q120)+1,0),IF(ISNUMBER(SEARCH(LEFT('Supplier Change Request FORM Z'!$D$58,1),P121)),MAX($Q$1:Q120)+1,0))</f>
        <v>0</v>
      </c>
      <c r="R121" s="3" t="str">
        <f t="shared" si="13"/>
        <v/>
      </c>
      <c r="S121" s="3"/>
      <c r="U121" s="5">
        <f>IF('Supplier Change Request FORM Z'!$D$71="",IF(ISNUMBER(SEARCH(#REF!,C121)),MAX($U$1:U120)+1,0),IF(ISNUMBER(SEARCH('Supplier Change Request FORM Z'!$D$71,C121)),MAX($U$1:U120)+1,0))</f>
        <v>0</v>
      </c>
      <c r="V121" s="3" t="str">
        <f t="shared" si="10"/>
        <v/>
      </c>
      <c r="W121" s="3"/>
      <c r="Y121" s="5">
        <f>IF('Supplier Change Request FORM Z'!$D$71="",IF(ISNUMBER(SEARCH(#REF!,C121)),MAX($Y$1:Y120)+1,0),IF(ISNUMBER(SEARCH('Supplier Change Request FORM Z'!$D$71,C121)),MAX($Y$1:Y120)+1,0))</f>
        <v>0</v>
      </c>
      <c r="Z121" s="3" t="str">
        <f t="shared" si="11"/>
        <v/>
      </c>
      <c r="AA121" s="3"/>
      <c r="AE121" s="5" t="e">
        <f>IF('Supplier Change Request FORM Z'!$D$58="",IF(LEFT(#REF!,1)="F",0,IF(AND((LEFT(#REF!,1)=LEFT(E121,1)),(LEFT(#REF!,2)=LEFT(A121,2))),MAX($AE$1:AE120)+1,0)),IF(LEFT('Supplier Change Request FORM Z'!$D$58,1)="F",0,IF(AND((LEFT('Supplier Change Request FORM Z'!$D$58,1)=LEFT(E121,1)),(LEFT('Supplier Change Request FORM Z'!$D$59,2)=LEFT(A121,2))),MAX($AE$1:AE120)+1,0)))</f>
        <v>#REF!</v>
      </c>
      <c r="AF121" s="3" t="str">
        <f t="shared" si="12"/>
        <v/>
      </c>
      <c r="AG121" s="3"/>
    </row>
    <row r="122" spans="1:33" x14ac:dyDescent="0.35">
      <c r="A122" s="2" t="s">
        <v>602</v>
      </c>
      <c r="B122" s="2" t="s">
        <v>604</v>
      </c>
      <c r="C122" s="2" t="s">
        <v>603</v>
      </c>
      <c r="D122" s="2" t="s">
        <v>604</v>
      </c>
      <c r="E122" s="2" t="s">
        <v>9644</v>
      </c>
      <c r="G122" s="5">
        <f>IF('Supplier Change Request FORM Z'!$D$61="",IF(ISNUMBER(SEARCH(#REF!,C122)),MAX($G$1:G121)+1,0),IF(ISNUMBER(SEARCH('Supplier Change Request FORM Z'!$D$61,C122)),MAX($G$1:G121)+1,0))</f>
        <v>0</v>
      </c>
      <c r="H122" s="3" t="str">
        <f t="shared" si="7"/>
        <v/>
      </c>
      <c r="I122" s="3"/>
      <c r="K122" s="5" t="e">
        <f>IF('Supplier Change Request FORM Z'!$D$58="",IF(AND((#REF!=C122),(LEFT(#REF!,1)=LEFT(E122,1)),(LEFT(#REF!,2)=LEFT(A122,2))),MAX($K$1:K121)+1,0),IF(AND(('Supplier Change Request FORM Z'!$D$61=C122),(LEFT('Supplier Change Request FORM Z'!$D$58,1)=LEFT(E122,1)),(LEFT('Supplier Change Request FORM Z'!$D$59,2)=LEFT(A122,2))),MAX($K$1:K121)+1,0))</f>
        <v>#REF!</v>
      </c>
      <c r="L122" s="3" t="str">
        <f t="shared" si="8"/>
        <v/>
      </c>
      <c r="M122" s="3"/>
      <c r="O122" s="2" t="s">
        <v>10001</v>
      </c>
      <c r="P122" s="2" t="s">
        <v>9644</v>
      </c>
      <c r="Q122" s="5">
        <f>IF('Supplier Change Request FORM Z'!$D$58="",IF(ISNUMBER(SEARCH(LEFT(#REF!,1),P122)),MAX($Q$1:Q121)+1,0),IF(ISNUMBER(SEARCH(LEFT('Supplier Change Request FORM Z'!$D$58,1),P122)),MAX($Q$1:Q121)+1,0))</f>
        <v>0</v>
      </c>
      <c r="R122" s="3" t="str">
        <f t="shared" si="13"/>
        <v/>
      </c>
      <c r="S122" s="3"/>
      <c r="U122" s="5">
        <f>IF('Supplier Change Request FORM Z'!$D$71="",IF(ISNUMBER(SEARCH(#REF!,C122)),MAX($U$1:U121)+1,0),IF(ISNUMBER(SEARCH('Supplier Change Request FORM Z'!$D$71,C122)),MAX($U$1:U121)+1,0))</f>
        <v>0</v>
      </c>
      <c r="V122" s="3" t="str">
        <f t="shared" si="10"/>
        <v/>
      </c>
      <c r="W122" s="3"/>
      <c r="Y122" s="5">
        <f>IF('Supplier Change Request FORM Z'!$D$71="",IF(ISNUMBER(SEARCH(#REF!,C122)),MAX($Y$1:Y121)+1,0),IF(ISNUMBER(SEARCH('Supplier Change Request FORM Z'!$D$71,C122)),MAX($Y$1:Y121)+1,0))</f>
        <v>0</v>
      </c>
      <c r="Z122" s="3" t="str">
        <f t="shared" si="11"/>
        <v/>
      </c>
      <c r="AA122" s="3"/>
      <c r="AE122" s="5" t="e">
        <f>IF('Supplier Change Request FORM Z'!$D$58="",IF(LEFT(#REF!,1)="F",0,IF(AND((LEFT(#REF!,1)=LEFT(E122,1)),(LEFT(#REF!,2)=LEFT(A122,2))),MAX($AE$1:AE121)+1,0)),IF(LEFT('Supplier Change Request FORM Z'!$D$58,1)="F",0,IF(AND((LEFT('Supplier Change Request FORM Z'!$D$58,1)=LEFT(E122,1)),(LEFT('Supplier Change Request FORM Z'!$D$59,2)=LEFT(A122,2))),MAX($AE$1:AE121)+1,0)))</f>
        <v>#REF!</v>
      </c>
      <c r="AF122" s="3" t="str">
        <f t="shared" si="12"/>
        <v/>
      </c>
      <c r="AG122" s="3"/>
    </row>
    <row r="123" spans="1:33" x14ac:dyDescent="0.35">
      <c r="A123" s="2" t="s">
        <v>605</v>
      </c>
      <c r="B123" s="2" t="s">
        <v>10505</v>
      </c>
      <c r="C123" s="2" t="s">
        <v>10504</v>
      </c>
      <c r="D123" s="2" t="s">
        <v>10505</v>
      </c>
      <c r="E123" s="2" t="s">
        <v>9644</v>
      </c>
      <c r="G123" s="5">
        <f>IF('Supplier Change Request FORM Z'!$D$61="",IF(ISNUMBER(SEARCH(#REF!,C123)),MAX($G$1:G122)+1,0),IF(ISNUMBER(SEARCH('Supplier Change Request FORM Z'!$D$61,C123)),MAX($G$1:G122)+1,0))</f>
        <v>0</v>
      </c>
      <c r="H123" s="3" t="str">
        <f t="shared" si="7"/>
        <v/>
      </c>
      <c r="I123" s="3"/>
      <c r="K123" s="5" t="e">
        <f>IF('Supplier Change Request FORM Z'!$D$58="",IF(AND((#REF!=C123),(LEFT(#REF!,1)=LEFT(E123,1)),(LEFT(#REF!,2)=LEFT(A123,2))),MAX($K$1:K122)+1,0),IF(AND(('Supplier Change Request FORM Z'!$D$61=C123),(LEFT('Supplier Change Request FORM Z'!$D$58,1)=LEFT(E123,1)),(LEFT('Supplier Change Request FORM Z'!$D$59,2)=LEFT(A123,2))),MAX($K$1:K122)+1,0))</f>
        <v>#REF!</v>
      </c>
      <c r="L123" s="3" t="str">
        <f t="shared" si="8"/>
        <v/>
      </c>
      <c r="M123" s="3"/>
      <c r="O123" s="2" t="s">
        <v>10002</v>
      </c>
      <c r="P123" s="2" t="s">
        <v>9644</v>
      </c>
      <c r="Q123" s="5">
        <f>IF('Supplier Change Request FORM Z'!$D$58="",IF(ISNUMBER(SEARCH(LEFT(#REF!,1),P123)),MAX($Q$1:Q122)+1,0),IF(ISNUMBER(SEARCH(LEFT('Supplier Change Request FORM Z'!$D$58,1),P123)),MAX($Q$1:Q122)+1,0))</f>
        <v>0</v>
      </c>
      <c r="R123" s="3" t="str">
        <f t="shared" si="13"/>
        <v/>
      </c>
      <c r="S123" s="3"/>
      <c r="U123" s="5">
        <f>IF('Supplier Change Request FORM Z'!$D$71="",IF(ISNUMBER(SEARCH(#REF!,C123)),MAX($U$1:U122)+1,0),IF(ISNUMBER(SEARCH('Supplier Change Request FORM Z'!$D$71,C123)),MAX($U$1:U122)+1,0))</f>
        <v>0</v>
      </c>
      <c r="V123" s="3" t="str">
        <f t="shared" si="10"/>
        <v/>
      </c>
      <c r="W123" s="3"/>
      <c r="Y123" s="5">
        <f>IF('Supplier Change Request FORM Z'!$D$71="",IF(ISNUMBER(SEARCH(#REF!,C123)),MAX($Y$1:Y122)+1,0),IF(ISNUMBER(SEARCH('Supplier Change Request FORM Z'!$D$71,C123)),MAX($Y$1:Y122)+1,0))</f>
        <v>0</v>
      </c>
      <c r="Z123" s="3" t="str">
        <f t="shared" si="11"/>
        <v/>
      </c>
      <c r="AA123" s="3"/>
      <c r="AE123" s="5" t="e">
        <f>IF('Supplier Change Request FORM Z'!$D$58="",IF(LEFT(#REF!,1)="F",0,IF(AND((LEFT(#REF!,1)=LEFT(E123,1)),(LEFT(#REF!,2)=LEFT(A123,2))),MAX($AE$1:AE122)+1,0)),IF(LEFT('Supplier Change Request FORM Z'!$D$58,1)="F",0,IF(AND((LEFT('Supplier Change Request FORM Z'!$D$58,1)=LEFT(E123,1)),(LEFT('Supplier Change Request FORM Z'!$D$59,2)=LEFT(A123,2))),MAX($AE$1:AE122)+1,0)))</f>
        <v>#REF!</v>
      </c>
      <c r="AF123" s="3" t="str">
        <f t="shared" si="12"/>
        <v/>
      </c>
      <c r="AG123" s="3"/>
    </row>
    <row r="124" spans="1:33" x14ac:dyDescent="0.35">
      <c r="A124" s="2" t="s">
        <v>605</v>
      </c>
      <c r="B124" s="2" t="s">
        <v>609</v>
      </c>
      <c r="C124" s="2" t="s">
        <v>606</v>
      </c>
      <c r="D124" s="2" t="s">
        <v>609</v>
      </c>
      <c r="E124" s="2" t="s">
        <v>9644</v>
      </c>
      <c r="G124" s="5">
        <f>IF('Supplier Change Request FORM Z'!$D$61="",IF(ISNUMBER(SEARCH(#REF!,C124)),MAX($G$1:G123)+1,0),IF(ISNUMBER(SEARCH('Supplier Change Request FORM Z'!$D$61,C124)),MAX($G$1:G123)+1,0))</f>
        <v>0</v>
      </c>
      <c r="H124" s="3" t="str">
        <f t="shared" si="7"/>
        <v/>
      </c>
      <c r="I124" s="3"/>
      <c r="K124" s="5" t="e">
        <f>IF('Supplier Change Request FORM Z'!$D$58="",IF(AND((#REF!=C124),(LEFT(#REF!,1)=LEFT(E124,1)),(LEFT(#REF!,2)=LEFT(A124,2))),MAX($K$1:K123)+1,0),IF(AND(('Supplier Change Request FORM Z'!$D$61=C124),(LEFT('Supplier Change Request FORM Z'!$D$58,1)=LEFT(E124,1)),(LEFT('Supplier Change Request FORM Z'!$D$59,2)=LEFT(A124,2))),MAX($K$1:K123)+1,0))</f>
        <v>#REF!</v>
      </c>
      <c r="L124" s="3" t="str">
        <f t="shared" si="8"/>
        <v/>
      </c>
      <c r="M124" s="3"/>
      <c r="O124" s="2" t="s">
        <v>10004</v>
      </c>
      <c r="P124" s="2" t="s">
        <v>9644</v>
      </c>
      <c r="Q124" s="5">
        <f>IF('Supplier Change Request FORM Z'!$D$58="",IF(ISNUMBER(SEARCH(LEFT(#REF!,1),P124)),MAX($Q$1:Q123)+1,0),IF(ISNUMBER(SEARCH(LEFT('Supplier Change Request FORM Z'!$D$58,1),P124)),MAX($Q$1:Q123)+1,0))</f>
        <v>0</v>
      </c>
      <c r="R124" s="3" t="str">
        <f t="shared" si="13"/>
        <v/>
      </c>
      <c r="S124" s="3"/>
      <c r="U124" s="5">
        <f>IF('Supplier Change Request FORM Z'!$D$71="",IF(ISNUMBER(SEARCH(#REF!,C124)),MAX($U$1:U123)+1,0),IF(ISNUMBER(SEARCH('Supplier Change Request FORM Z'!$D$71,C124)),MAX($U$1:U123)+1,0))</f>
        <v>0</v>
      </c>
      <c r="V124" s="3" t="str">
        <f t="shared" si="10"/>
        <v/>
      </c>
      <c r="W124" s="3"/>
      <c r="Y124" s="5">
        <f>IF('Supplier Change Request FORM Z'!$D$71="",IF(ISNUMBER(SEARCH(#REF!,C124)),MAX($Y$1:Y123)+1,0),IF(ISNUMBER(SEARCH('Supplier Change Request FORM Z'!$D$71,C124)),MAX($Y$1:Y123)+1,0))</f>
        <v>0</v>
      </c>
      <c r="Z124" s="3" t="str">
        <f t="shared" si="11"/>
        <v/>
      </c>
      <c r="AA124" s="3"/>
      <c r="AE124" s="5" t="e">
        <f>IF('Supplier Change Request FORM Z'!$D$58="",IF(LEFT(#REF!,1)="F",0,IF(AND((LEFT(#REF!,1)=LEFT(E124,1)),(LEFT(#REF!,2)=LEFT(A124,2))),MAX($AE$1:AE123)+1,0)),IF(LEFT('Supplier Change Request FORM Z'!$D$58,1)="F",0,IF(AND((LEFT('Supplier Change Request FORM Z'!$D$58,1)=LEFT(E124,1)),(LEFT('Supplier Change Request FORM Z'!$D$59,2)=LEFT(A124,2))),MAX($AE$1:AE123)+1,0)))</f>
        <v>#REF!</v>
      </c>
      <c r="AF124" s="3" t="str">
        <f t="shared" si="12"/>
        <v/>
      </c>
      <c r="AG124" s="3"/>
    </row>
    <row r="125" spans="1:33" x14ac:dyDescent="0.35">
      <c r="A125" s="2" t="s">
        <v>605</v>
      </c>
      <c r="B125" s="2" t="s">
        <v>610</v>
      </c>
      <c r="C125" s="2" t="s">
        <v>606</v>
      </c>
      <c r="D125" s="2" t="s">
        <v>610</v>
      </c>
      <c r="E125" s="2" t="s">
        <v>9644</v>
      </c>
      <c r="G125" s="5">
        <f>IF('Supplier Change Request FORM Z'!$D$61="",IF(ISNUMBER(SEARCH(#REF!,C125)),MAX($G$1:G124)+1,0),IF(ISNUMBER(SEARCH('Supplier Change Request FORM Z'!$D$61,C125)),MAX($G$1:G124)+1,0))</f>
        <v>0</v>
      </c>
      <c r="H125" s="3" t="str">
        <f t="shared" si="7"/>
        <v/>
      </c>
      <c r="I125" s="3"/>
      <c r="K125" s="5" t="e">
        <f>IF('Supplier Change Request FORM Z'!$D$58="",IF(AND((#REF!=C125),(LEFT(#REF!,1)=LEFT(E125,1)),(LEFT(#REF!,2)=LEFT(A125,2))),MAX($K$1:K124)+1,0),IF(AND(('Supplier Change Request FORM Z'!$D$61=C125),(LEFT('Supplier Change Request FORM Z'!$D$58,1)=LEFT(E125,1)),(LEFT('Supplier Change Request FORM Z'!$D$59,2)=LEFT(A125,2))),MAX($K$1:K124)+1,0))</f>
        <v>#REF!</v>
      </c>
      <c r="L125" s="3" t="str">
        <f t="shared" si="8"/>
        <v/>
      </c>
      <c r="M125" s="3"/>
      <c r="O125" s="2" t="s">
        <v>10005</v>
      </c>
      <c r="P125" s="2" t="s">
        <v>9644</v>
      </c>
      <c r="Q125" s="5">
        <f>IF('Supplier Change Request FORM Z'!$D$58="",IF(ISNUMBER(SEARCH(LEFT(#REF!,1),P125)),MAX($Q$1:Q124)+1,0),IF(ISNUMBER(SEARCH(LEFT('Supplier Change Request FORM Z'!$D$58,1),P125)),MAX($Q$1:Q124)+1,0))</f>
        <v>0</v>
      </c>
      <c r="R125" s="3" t="str">
        <f t="shared" si="13"/>
        <v/>
      </c>
      <c r="S125" s="3"/>
      <c r="U125" s="5">
        <f>IF('Supplier Change Request FORM Z'!$D$71="",IF(ISNUMBER(SEARCH(#REF!,C125)),MAX($U$1:U124)+1,0),IF(ISNUMBER(SEARCH('Supplier Change Request FORM Z'!$D$71,C125)),MAX($U$1:U124)+1,0))</f>
        <v>0</v>
      </c>
      <c r="V125" s="3" t="str">
        <f t="shared" si="10"/>
        <v/>
      </c>
      <c r="W125" s="3"/>
      <c r="Y125" s="5">
        <f>IF('Supplier Change Request FORM Z'!$D$71="",IF(ISNUMBER(SEARCH(#REF!,C125)),MAX($Y$1:Y124)+1,0),IF(ISNUMBER(SEARCH('Supplier Change Request FORM Z'!$D$71,C125)),MAX($Y$1:Y124)+1,0))</f>
        <v>0</v>
      </c>
      <c r="Z125" s="3" t="str">
        <f t="shared" si="11"/>
        <v/>
      </c>
      <c r="AA125" s="3"/>
      <c r="AE125" s="5" t="e">
        <f>IF('Supplier Change Request FORM Z'!$D$58="",IF(LEFT(#REF!,1)="F",0,IF(AND((LEFT(#REF!,1)=LEFT(E125,1)),(LEFT(#REF!,2)=LEFT(A125,2))),MAX($AE$1:AE124)+1,0)),IF(LEFT('Supplier Change Request FORM Z'!$D$58,1)="F",0,IF(AND((LEFT('Supplier Change Request FORM Z'!$D$58,1)=LEFT(E125,1)),(LEFT('Supplier Change Request FORM Z'!$D$59,2)=LEFT(A125,2))),MAX($AE$1:AE124)+1,0)))</f>
        <v>#REF!</v>
      </c>
      <c r="AF125" s="3" t="str">
        <f t="shared" si="12"/>
        <v/>
      </c>
      <c r="AG125" s="3"/>
    </row>
    <row r="126" spans="1:33" x14ac:dyDescent="0.35">
      <c r="A126" s="2" t="s">
        <v>605</v>
      </c>
      <c r="B126" s="2" t="s">
        <v>607</v>
      </c>
      <c r="C126" s="2" t="s">
        <v>606</v>
      </c>
      <c r="D126" s="2" t="s">
        <v>607</v>
      </c>
      <c r="E126" s="2" t="s">
        <v>9644</v>
      </c>
      <c r="G126" s="5">
        <f>IF('Supplier Change Request FORM Z'!$D$61="",IF(ISNUMBER(SEARCH(#REF!,C126)),MAX($G$1:G125)+1,0),IF(ISNUMBER(SEARCH('Supplier Change Request FORM Z'!$D$61,C126)),MAX($G$1:G125)+1,0))</f>
        <v>0</v>
      </c>
      <c r="H126" s="3" t="str">
        <f t="shared" si="7"/>
        <v/>
      </c>
      <c r="I126" s="3"/>
      <c r="K126" s="5" t="e">
        <f>IF('Supplier Change Request FORM Z'!$D$58="",IF(AND((#REF!=C126),(LEFT(#REF!,1)=LEFT(E126,1)),(LEFT(#REF!,2)=LEFT(A126,2))),MAX($K$1:K125)+1,0),IF(AND(('Supplier Change Request FORM Z'!$D$61=C126),(LEFT('Supplier Change Request FORM Z'!$D$58,1)=LEFT(E126,1)),(LEFT('Supplier Change Request FORM Z'!$D$59,2)=LEFT(A126,2))),MAX($K$1:K125)+1,0))</f>
        <v>#REF!</v>
      </c>
      <c r="L126" s="3" t="str">
        <f t="shared" si="8"/>
        <v/>
      </c>
      <c r="M126" s="3"/>
      <c r="O126" s="2" t="s">
        <v>10006</v>
      </c>
      <c r="P126" s="2" t="s">
        <v>9644</v>
      </c>
      <c r="Q126" s="5">
        <f>IF('Supplier Change Request FORM Z'!$D$58="",IF(ISNUMBER(SEARCH(LEFT(#REF!,1),P126)),MAX($Q$1:Q125)+1,0),IF(ISNUMBER(SEARCH(LEFT('Supplier Change Request FORM Z'!$D$58,1),P126)),MAX($Q$1:Q125)+1,0))</f>
        <v>0</v>
      </c>
      <c r="R126" s="3" t="str">
        <f t="shared" si="13"/>
        <v/>
      </c>
      <c r="S126" s="3"/>
      <c r="U126" s="5">
        <f>IF('Supplier Change Request FORM Z'!$D$71="",IF(ISNUMBER(SEARCH(#REF!,C126)),MAX($U$1:U125)+1,0),IF(ISNUMBER(SEARCH('Supplier Change Request FORM Z'!$D$71,C126)),MAX($U$1:U125)+1,0))</f>
        <v>0</v>
      </c>
      <c r="V126" s="3" t="str">
        <f t="shared" si="10"/>
        <v/>
      </c>
      <c r="W126" s="3"/>
      <c r="Y126" s="5">
        <f>IF('Supplier Change Request FORM Z'!$D$71="",IF(ISNUMBER(SEARCH(#REF!,C126)),MAX($Y$1:Y125)+1,0),IF(ISNUMBER(SEARCH('Supplier Change Request FORM Z'!$D$71,C126)),MAX($Y$1:Y125)+1,0))</f>
        <v>0</v>
      </c>
      <c r="Z126" s="3" t="str">
        <f t="shared" si="11"/>
        <v/>
      </c>
      <c r="AA126" s="3"/>
      <c r="AE126" s="5" t="e">
        <f>IF('Supplier Change Request FORM Z'!$D$58="",IF(LEFT(#REF!,1)="F",0,IF(AND((LEFT(#REF!,1)=LEFT(E126,1)),(LEFT(#REF!,2)=LEFT(A126,2))),MAX($AE$1:AE125)+1,0)),IF(LEFT('Supplier Change Request FORM Z'!$D$58,1)="F",0,IF(AND((LEFT('Supplier Change Request FORM Z'!$D$58,1)=LEFT(E126,1)),(LEFT('Supplier Change Request FORM Z'!$D$59,2)=LEFT(A126,2))),MAX($AE$1:AE125)+1,0)))</f>
        <v>#REF!</v>
      </c>
      <c r="AF126" s="3" t="str">
        <f t="shared" si="12"/>
        <v/>
      </c>
      <c r="AG126" s="3"/>
    </row>
    <row r="127" spans="1:33" x14ac:dyDescent="0.35">
      <c r="A127" s="2" t="s">
        <v>605</v>
      </c>
      <c r="B127" s="2" t="s">
        <v>608</v>
      </c>
      <c r="C127" s="2" t="s">
        <v>606</v>
      </c>
      <c r="D127" s="2" t="s">
        <v>608</v>
      </c>
      <c r="E127" s="2" t="s">
        <v>9644</v>
      </c>
      <c r="G127" s="5">
        <f>IF('Supplier Change Request FORM Z'!$D$61="",IF(ISNUMBER(SEARCH(#REF!,C127)),MAX($G$1:G126)+1,0),IF(ISNUMBER(SEARCH('Supplier Change Request FORM Z'!$D$61,C127)),MAX($G$1:G126)+1,0))</f>
        <v>0</v>
      </c>
      <c r="H127" s="3" t="str">
        <f t="shared" si="7"/>
        <v/>
      </c>
      <c r="I127" s="3"/>
      <c r="K127" s="5" t="e">
        <f>IF('Supplier Change Request FORM Z'!$D$58="",IF(AND((#REF!=C127),(LEFT(#REF!,1)=LEFT(E127,1)),(LEFT(#REF!,2)=LEFT(A127,2))),MAX($K$1:K126)+1,0),IF(AND(('Supplier Change Request FORM Z'!$D$61=C127),(LEFT('Supplier Change Request FORM Z'!$D$58,1)=LEFT(E127,1)),(LEFT('Supplier Change Request FORM Z'!$D$59,2)=LEFT(A127,2))),MAX($K$1:K126)+1,0))</f>
        <v>#REF!</v>
      </c>
      <c r="L127" s="3" t="str">
        <f t="shared" si="8"/>
        <v/>
      </c>
      <c r="M127" s="3"/>
      <c r="O127" s="2" t="s">
        <v>10008</v>
      </c>
      <c r="P127" s="2" t="s">
        <v>9644</v>
      </c>
      <c r="Q127" s="5">
        <f>IF('Supplier Change Request FORM Z'!$D$58="",IF(ISNUMBER(SEARCH(LEFT(#REF!,1),P127)),MAX($Q$1:Q126)+1,0),IF(ISNUMBER(SEARCH(LEFT('Supplier Change Request FORM Z'!$D$58,1),P127)),MAX($Q$1:Q126)+1,0))</f>
        <v>0</v>
      </c>
      <c r="R127" s="3" t="str">
        <f t="shared" si="13"/>
        <v/>
      </c>
      <c r="S127" s="3"/>
      <c r="U127" s="5">
        <f>IF('Supplier Change Request FORM Z'!$D$71="",IF(ISNUMBER(SEARCH(#REF!,C127)),MAX($U$1:U126)+1,0),IF(ISNUMBER(SEARCH('Supplier Change Request FORM Z'!$D$71,C127)),MAX($U$1:U126)+1,0))</f>
        <v>0</v>
      </c>
      <c r="V127" s="3" t="str">
        <f t="shared" si="10"/>
        <v/>
      </c>
      <c r="W127" s="3"/>
      <c r="Y127" s="5">
        <f>IF('Supplier Change Request FORM Z'!$D$71="",IF(ISNUMBER(SEARCH(#REF!,C127)),MAX($Y$1:Y126)+1,0),IF(ISNUMBER(SEARCH('Supplier Change Request FORM Z'!$D$71,C127)),MAX($Y$1:Y126)+1,0))</f>
        <v>0</v>
      </c>
      <c r="Z127" s="3" t="str">
        <f t="shared" si="11"/>
        <v/>
      </c>
      <c r="AA127" s="3"/>
      <c r="AE127" s="5" t="e">
        <f>IF('Supplier Change Request FORM Z'!$D$58="",IF(LEFT(#REF!,1)="F",0,IF(AND((LEFT(#REF!,1)=LEFT(E127,1)),(LEFT(#REF!,2)=LEFT(A127,2))),MAX($AE$1:AE126)+1,0)),IF(LEFT('Supplier Change Request FORM Z'!$D$58,1)="F",0,IF(AND((LEFT('Supplier Change Request FORM Z'!$D$58,1)=LEFT(E127,1)),(LEFT('Supplier Change Request FORM Z'!$D$59,2)=LEFT(A127,2))),MAX($AE$1:AE126)+1,0)))</f>
        <v>#REF!</v>
      </c>
      <c r="AF127" s="3" t="str">
        <f t="shared" si="12"/>
        <v/>
      </c>
      <c r="AG127" s="3"/>
    </row>
    <row r="128" spans="1:33" x14ac:dyDescent="0.35">
      <c r="A128" s="2" t="s">
        <v>605</v>
      </c>
      <c r="B128" s="2" t="s">
        <v>611</v>
      </c>
      <c r="C128" s="2" t="s">
        <v>606</v>
      </c>
      <c r="D128" s="2" t="s">
        <v>611</v>
      </c>
      <c r="E128" s="2" t="s">
        <v>9644</v>
      </c>
      <c r="G128" s="5">
        <f>IF('Supplier Change Request FORM Z'!$D$61="",IF(ISNUMBER(SEARCH(#REF!,C128)),MAX($G$1:G127)+1,0),IF(ISNUMBER(SEARCH('Supplier Change Request FORM Z'!$D$61,C128)),MAX($G$1:G127)+1,0))</f>
        <v>0</v>
      </c>
      <c r="H128" s="3" t="str">
        <f t="shared" si="7"/>
        <v/>
      </c>
      <c r="I128" s="3"/>
      <c r="K128" s="5" t="e">
        <f>IF('Supplier Change Request FORM Z'!$D$58="",IF(AND((#REF!=C128),(LEFT(#REF!,1)=LEFT(E128,1)),(LEFT(#REF!,2)=LEFT(A128,2))),MAX($K$1:K127)+1,0),IF(AND(('Supplier Change Request FORM Z'!$D$61=C128),(LEFT('Supplier Change Request FORM Z'!$D$58,1)=LEFT(E128,1)),(LEFT('Supplier Change Request FORM Z'!$D$59,2)=LEFT(A128,2))),MAX($K$1:K127)+1,0))</f>
        <v>#REF!</v>
      </c>
      <c r="L128" s="3" t="str">
        <f t="shared" si="8"/>
        <v/>
      </c>
      <c r="M128" s="3"/>
      <c r="O128" s="2" t="s">
        <v>10009</v>
      </c>
      <c r="P128" s="2" t="s">
        <v>9644</v>
      </c>
      <c r="Q128" s="5">
        <f>IF('Supplier Change Request FORM Z'!$D$58="",IF(ISNUMBER(SEARCH(LEFT(#REF!,1),P128)),MAX($Q$1:Q127)+1,0),IF(ISNUMBER(SEARCH(LEFT('Supplier Change Request FORM Z'!$D$58,1),P128)),MAX($Q$1:Q127)+1,0))</f>
        <v>0</v>
      </c>
      <c r="R128" s="3" t="str">
        <f t="shared" si="13"/>
        <v/>
      </c>
      <c r="S128" s="3"/>
      <c r="U128" s="5">
        <f>IF('Supplier Change Request FORM Z'!$D$71="",IF(ISNUMBER(SEARCH(#REF!,C128)),MAX($U$1:U127)+1,0),IF(ISNUMBER(SEARCH('Supplier Change Request FORM Z'!$D$71,C128)),MAX($U$1:U127)+1,0))</f>
        <v>0</v>
      </c>
      <c r="V128" s="3" t="str">
        <f t="shared" si="10"/>
        <v/>
      </c>
      <c r="W128" s="3"/>
      <c r="Y128" s="5">
        <f>IF('Supplier Change Request FORM Z'!$D$71="",IF(ISNUMBER(SEARCH(#REF!,C128)),MAX($Y$1:Y127)+1,0),IF(ISNUMBER(SEARCH('Supplier Change Request FORM Z'!$D$71,C128)),MAX($Y$1:Y127)+1,0))</f>
        <v>0</v>
      </c>
      <c r="Z128" s="3" t="str">
        <f t="shared" si="11"/>
        <v/>
      </c>
      <c r="AA128" s="3"/>
      <c r="AE128" s="5" t="e">
        <f>IF('Supplier Change Request FORM Z'!$D$58="",IF(LEFT(#REF!,1)="F",0,IF(AND((LEFT(#REF!,1)=LEFT(E128,1)),(LEFT(#REF!,2)=LEFT(A128,2))),MAX($AE$1:AE127)+1,0)),IF(LEFT('Supplier Change Request FORM Z'!$D$58,1)="F",0,IF(AND((LEFT('Supplier Change Request FORM Z'!$D$58,1)=LEFT(E128,1)),(LEFT('Supplier Change Request FORM Z'!$D$59,2)=LEFT(A128,2))),MAX($AE$1:AE127)+1,0)))</f>
        <v>#REF!</v>
      </c>
      <c r="AF128" s="3" t="str">
        <f t="shared" si="12"/>
        <v/>
      </c>
      <c r="AG128" s="3"/>
    </row>
    <row r="129" spans="1:33" x14ac:dyDescent="0.35">
      <c r="A129" s="2" t="s">
        <v>605</v>
      </c>
      <c r="B129" s="2" t="s">
        <v>9664</v>
      </c>
      <c r="C129" s="2" t="s">
        <v>612</v>
      </c>
      <c r="D129" s="2" t="s">
        <v>9664</v>
      </c>
      <c r="E129" s="2" t="s">
        <v>9644</v>
      </c>
      <c r="G129" s="5">
        <f>IF('Supplier Change Request FORM Z'!$D$61="",IF(ISNUMBER(SEARCH(#REF!,C129)),MAX($G$1:G128)+1,0),IF(ISNUMBER(SEARCH('Supplier Change Request FORM Z'!$D$61,C129)),MAX($G$1:G128)+1,0))</f>
        <v>0</v>
      </c>
      <c r="H129" s="3" t="str">
        <f t="shared" si="7"/>
        <v/>
      </c>
      <c r="I129" s="3"/>
      <c r="K129" s="5" t="e">
        <f>IF('Supplier Change Request FORM Z'!$D$58="",IF(AND((#REF!=C129),(LEFT(#REF!,1)=LEFT(E129,1)),(LEFT(#REF!,2)=LEFT(A129,2))),MAX($K$1:K128)+1,0),IF(AND(('Supplier Change Request FORM Z'!$D$61=C129),(LEFT('Supplier Change Request FORM Z'!$D$58,1)=LEFT(E129,1)),(LEFT('Supplier Change Request FORM Z'!$D$59,2)=LEFT(A129,2))),MAX($K$1:K128)+1,0))</f>
        <v>#REF!</v>
      </c>
      <c r="L129" s="3" t="str">
        <f t="shared" si="8"/>
        <v/>
      </c>
      <c r="M129" s="3"/>
      <c r="O129" s="2" t="s">
        <v>10011</v>
      </c>
      <c r="P129" s="2" t="s">
        <v>9644</v>
      </c>
      <c r="Q129" s="5">
        <f>IF('Supplier Change Request FORM Z'!$D$58="",IF(ISNUMBER(SEARCH(LEFT(#REF!,1),P129)),MAX($Q$1:Q128)+1,0),IF(ISNUMBER(SEARCH(LEFT('Supplier Change Request FORM Z'!$D$58,1),P129)),MAX($Q$1:Q128)+1,0))</f>
        <v>0</v>
      </c>
      <c r="R129" s="3" t="str">
        <f t="shared" si="13"/>
        <v/>
      </c>
      <c r="S129" s="3"/>
      <c r="U129" s="5">
        <f>IF('Supplier Change Request FORM Z'!$D$71="",IF(ISNUMBER(SEARCH(#REF!,C129)),MAX($U$1:U128)+1,0),IF(ISNUMBER(SEARCH('Supplier Change Request FORM Z'!$D$71,C129)),MAX($U$1:U128)+1,0))</f>
        <v>0</v>
      </c>
      <c r="V129" s="3" t="str">
        <f t="shared" si="10"/>
        <v/>
      </c>
      <c r="W129" s="3"/>
      <c r="Y129" s="5">
        <f>IF('Supplier Change Request FORM Z'!$D$71="",IF(ISNUMBER(SEARCH(#REF!,C129)),MAX($Y$1:Y128)+1,0),IF(ISNUMBER(SEARCH('Supplier Change Request FORM Z'!$D$71,C129)),MAX($Y$1:Y128)+1,0))</f>
        <v>0</v>
      </c>
      <c r="Z129" s="3" t="str">
        <f t="shared" si="11"/>
        <v/>
      </c>
      <c r="AA129" s="3"/>
      <c r="AE129" s="5" t="e">
        <f>IF('Supplier Change Request FORM Z'!$D$58="",IF(LEFT(#REF!,1)="F",0,IF(AND((LEFT(#REF!,1)=LEFT(E129,1)),(LEFT(#REF!,2)=LEFT(A129,2))),MAX($AE$1:AE128)+1,0)),IF(LEFT('Supplier Change Request FORM Z'!$D$58,1)="F",0,IF(AND((LEFT('Supplier Change Request FORM Z'!$D$58,1)=LEFT(E129,1)),(LEFT('Supplier Change Request FORM Z'!$D$59,2)=LEFT(A129,2))),MAX($AE$1:AE128)+1,0)))</f>
        <v>#REF!</v>
      </c>
      <c r="AF129" s="3" t="str">
        <f t="shared" si="12"/>
        <v/>
      </c>
      <c r="AG129" s="3"/>
    </row>
    <row r="130" spans="1:33" x14ac:dyDescent="0.35">
      <c r="A130" s="2" t="s">
        <v>605</v>
      </c>
      <c r="B130" s="2" t="s">
        <v>614</v>
      </c>
      <c r="C130" s="2" t="s">
        <v>612</v>
      </c>
      <c r="D130" s="2" t="s">
        <v>614</v>
      </c>
      <c r="E130" s="2" t="s">
        <v>9644</v>
      </c>
      <c r="G130" s="5">
        <f>IF('Supplier Change Request FORM Z'!$D$61="",IF(ISNUMBER(SEARCH(#REF!,C130)),MAX($G$1:G129)+1,0),IF(ISNUMBER(SEARCH('Supplier Change Request FORM Z'!$D$61,C130)),MAX($G$1:G129)+1,0))</f>
        <v>0</v>
      </c>
      <c r="H130" s="3" t="str">
        <f t="shared" ref="H130:H193" si="14">IFERROR(INDEX($C:$C,MATCH(ROW(H129),$G:$G,0)),"")</f>
        <v/>
      </c>
      <c r="I130" s="3"/>
      <c r="K130" s="5" t="e">
        <f>IF('Supplier Change Request FORM Z'!$D$58="",IF(AND((#REF!=C130),(LEFT(#REF!,1)=LEFT(E130,1)),(LEFT(#REF!,2)=LEFT(A130,2))),MAX($K$1:K129)+1,0),IF(AND(('Supplier Change Request FORM Z'!$D$61=C130),(LEFT('Supplier Change Request FORM Z'!$D$58,1)=LEFT(E130,1)),(LEFT('Supplier Change Request FORM Z'!$D$59,2)=LEFT(A130,2))),MAX($K$1:K129)+1,0))</f>
        <v>#REF!</v>
      </c>
      <c r="L130" s="3" t="str">
        <f t="shared" ref="L130:L193" si="15">IFERROR(INDEX($D:$D,MATCH(ROW(L129),$K:$K,0)),"")</f>
        <v/>
      </c>
      <c r="M130" s="3"/>
      <c r="O130" s="2" t="s">
        <v>10015</v>
      </c>
      <c r="P130" s="2" t="s">
        <v>9644</v>
      </c>
      <c r="Q130" s="5">
        <f>IF('Supplier Change Request FORM Z'!$D$58="",IF(ISNUMBER(SEARCH(LEFT(#REF!,1),P130)),MAX($Q$1:Q129)+1,0),IF(ISNUMBER(SEARCH(LEFT('Supplier Change Request FORM Z'!$D$58,1),P130)),MAX($Q$1:Q129)+1,0))</f>
        <v>0</v>
      </c>
      <c r="R130" s="3" t="str">
        <f t="shared" ref="R130:R135" si="16">IFERROR(INDEX(O:O,MATCH(ROW(R129),$Q:$Q,0)),"")</f>
        <v/>
      </c>
      <c r="S130" s="3"/>
      <c r="U130" s="5">
        <f>IF('Supplier Change Request FORM Z'!$D$71="",IF(ISNUMBER(SEARCH(#REF!,C130)),MAX($U$1:U129)+1,0),IF(ISNUMBER(SEARCH('Supplier Change Request FORM Z'!$D$71,C130)),MAX($U$1:U129)+1,0))</f>
        <v>0</v>
      </c>
      <c r="V130" s="3" t="str">
        <f t="shared" ref="V130:V193" si="17">IFERROR(INDEX($C:$C,MATCH(ROW(V129),U:U,0)),"")</f>
        <v/>
      </c>
      <c r="W130" s="3"/>
      <c r="Y130" s="5">
        <f>IF('Supplier Change Request FORM Z'!$D$71="",IF(ISNUMBER(SEARCH(#REF!,C130)),MAX($Y$1:Y129)+1,0),IF(ISNUMBER(SEARCH('Supplier Change Request FORM Z'!$D$71,C130)),MAX($Y$1:Y129)+1,0))</f>
        <v>0</v>
      </c>
      <c r="Z130" s="3" t="str">
        <f t="shared" ref="Z130:Z193" si="18">IFERROR(INDEX($D:$D,MATCH(ROW(Z129),$Y:$Y,0)),"")</f>
        <v/>
      </c>
      <c r="AA130" s="3"/>
      <c r="AE130" s="5" t="e">
        <f>IF('Supplier Change Request FORM Z'!$D$58="",IF(LEFT(#REF!,1)="F",0,IF(AND((LEFT(#REF!,1)=LEFT(E130,1)),(LEFT(#REF!,2)=LEFT(A130,2))),MAX($AE$1:AE129)+1,0)),IF(LEFT('Supplier Change Request FORM Z'!$D$58,1)="F",0,IF(AND((LEFT('Supplier Change Request FORM Z'!$D$58,1)=LEFT(E130,1)),(LEFT('Supplier Change Request FORM Z'!$D$59,2)=LEFT(A130,2))),MAX($AE$1:AE129)+1,0)))</f>
        <v>#REF!</v>
      </c>
      <c r="AF130" s="3" t="str">
        <f t="shared" ref="AF130:AF193" si="19">IFERROR(INDEX(C:C,MATCH(ROW(AF129),AE:AE,0)),"")</f>
        <v/>
      </c>
      <c r="AG130" s="3"/>
    </row>
    <row r="131" spans="1:33" x14ac:dyDescent="0.35">
      <c r="A131" s="2" t="s">
        <v>605</v>
      </c>
      <c r="B131" s="2" t="s">
        <v>613</v>
      </c>
      <c r="C131" s="2" t="s">
        <v>612</v>
      </c>
      <c r="D131" s="2" t="s">
        <v>613</v>
      </c>
      <c r="E131" s="2" t="s">
        <v>9644</v>
      </c>
      <c r="G131" s="5">
        <f>IF('Supplier Change Request FORM Z'!$D$61="",IF(ISNUMBER(SEARCH(#REF!,C131)),MAX($G$1:G130)+1,0),IF(ISNUMBER(SEARCH('Supplier Change Request FORM Z'!$D$61,C131)),MAX($G$1:G130)+1,0))</f>
        <v>0</v>
      </c>
      <c r="H131" s="3" t="str">
        <f t="shared" si="14"/>
        <v/>
      </c>
      <c r="I131" s="3"/>
      <c r="K131" s="5" t="e">
        <f>IF('Supplier Change Request FORM Z'!$D$58="",IF(AND((#REF!=C131),(LEFT(#REF!,1)=LEFT(E131,1)),(LEFT(#REF!,2)=LEFT(A131,2))),MAX($K$1:K130)+1,0),IF(AND(('Supplier Change Request FORM Z'!$D$61=C131),(LEFT('Supplier Change Request FORM Z'!$D$58,1)=LEFT(E131,1)),(LEFT('Supplier Change Request FORM Z'!$D$59,2)=LEFT(A131,2))),MAX($K$1:K130)+1,0))</f>
        <v>#REF!</v>
      </c>
      <c r="L131" s="3" t="str">
        <f t="shared" si="15"/>
        <v/>
      </c>
      <c r="M131" s="3"/>
      <c r="O131" s="2" t="s">
        <v>10018</v>
      </c>
      <c r="P131" s="2" t="s">
        <v>9644</v>
      </c>
      <c r="Q131" s="5">
        <f>IF('Supplier Change Request FORM Z'!$D$58="",IF(ISNUMBER(SEARCH(LEFT(#REF!,1),P131)),MAX($Q$1:Q130)+1,0),IF(ISNUMBER(SEARCH(LEFT('Supplier Change Request FORM Z'!$D$58,1),P131)),MAX($Q$1:Q130)+1,0))</f>
        <v>0</v>
      </c>
      <c r="R131" s="3" t="str">
        <f t="shared" si="16"/>
        <v/>
      </c>
      <c r="S131" s="3"/>
      <c r="U131" s="5">
        <f>IF('Supplier Change Request FORM Z'!$D$71="",IF(ISNUMBER(SEARCH(#REF!,C131)),MAX($U$1:U130)+1,0),IF(ISNUMBER(SEARCH('Supplier Change Request FORM Z'!$D$71,C131)),MAX($U$1:U130)+1,0))</f>
        <v>0</v>
      </c>
      <c r="V131" s="3" t="str">
        <f t="shared" si="17"/>
        <v/>
      </c>
      <c r="W131" s="3"/>
      <c r="Y131" s="5">
        <f>IF('Supplier Change Request FORM Z'!$D$71="",IF(ISNUMBER(SEARCH(#REF!,C131)),MAX($Y$1:Y130)+1,0),IF(ISNUMBER(SEARCH('Supplier Change Request FORM Z'!$D$71,C131)),MAX($Y$1:Y130)+1,0))</f>
        <v>0</v>
      </c>
      <c r="Z131" s="3" t="str">
        <f t="shared" si="18"/>
        <v/>
      </c>
      <c r="AA131" s="3"/>
      <c r="AE131" s="5" t="e">
        <f>IF('Supplier Change Request FORM Z'!$D$58="",IF(LEFT(#REF!,1)="F",0,IF(AND((LEFT(#REF!,1)=LEFT(E131,1)),(LEFT(#REF!,2)=LEFT(A131,2))),MAX($AE$1:AE130)+1,0)),IF(LEFT('Supplier Change Request FORM Z'!$D$58,1)="F",0,IF(AND((LEFT('Supplier Change Request FORM Z'!$D$58,1)=LEFT(E131,1)),(LEFT('Supplier Change Request FORM Z'!$D$59,2)=LEFT(A131,2))),MAX($AE$1:AE130)+1,0)))</f>
        <v>#REF!</v>
      </c>
      <c r="AF131" s="3" t="str">
        <f t="shared" si="19"/>
        <v/>
      </c>
      <c r="AG131" s="3"/>
    </row>
    <row r="132" spans="1:33" x14ac:dyDescent="0.35">
      <c r="A132" s="2" t="s">
        <v>605</v>
      </c>
      <c r="B132" s="2" t="s">
        <v>616</v>
      </c>
      <c r="C132" s="2" t="s">
        <v>615</v>
      </c>
      <c r="D132" s="2" t="s">
        <v>616</v>
      </c>
      <c r="E132" s="2" t="s">
        <v>9644</v>
      </c>
      <c r="G132" s="5">
        <f>IF('Supplier Change Request FORM Z'!$D$61="",IF(ISNUMBER(SEARCH(#REF!,C132)),MAX($G$1:G131)+1,0),IF(ISNUMBER(SEARCH('Supplier Change Request FORM Z'!$D$61,C132)),MAX($G$1:G131)+1,0))</f>
        <v>0</v>
      </c>
      <c r="H132" s="3" t="str">
        <f t="shared" si="14"/>
        <v/>
      </c>
      <c r="I132" s="3"/>
      <c r="K132" s="5" t="e">
        <f>IF('Supplier Change Request FORM Z'!$D$58="",IF(AND((#REF!=C132),(LEFT(#REF!,1)=LEFT(E132,1)),(LEFT(#REF!,2)=LEFT(A132,2))),MAX($K$1:K131)+1,0),IF(AND(('Supplier Change Request FORM Z'!$D$61=C132),(LEFT('Supplier Change Request FORM Z'!$D$58,1)=LEFT(E132,1)),(LEFT('Supplier Change Request FORM Z'!$D$59,2)=LEFT(A132,2))),MAX($K$1:K131)+1,0))</f>
        <v>#REF!</v>
      </c>
      <c r="L132" s="3" t="str">
        <f t="shared" si="15"/>
        <v/>
      </c>
      <c r="M132" s="3"/>
      <c r="O132" s="2" t="s">
        <v>10022</v>
      </c>
      <c r="P132" s="2" t="s">
        <v>9644</v>
      </c>
      <c r="Q132" s="5">
        <f>IF('Supplier Change Request FORM Z'!$D$58="",IF(ISNUMBER(SEARCH(LEFT(#REF!,1),P132)),MAX($Q$1:Q131)+1,0),IF(ISNUMBER(SEARCH(LEFT('Supplier Change Request FORM Z'!$D$58,1),P132)),MAX($Q$1:Q131)+1,0))</f>
        <v>0</v>
      </c>
      <c r="R132" s="3" t="str">
        <f t="shared" si="16"/>
        <v/>
      </c>
      <c r="S132" s="3"/>
      <c r="U132" s="5">
        <f>IF('Supplier Change Request FORM Z'!$D$71="",IF(ISNUMBER(SEARCH(#REF!,C132)),MAX($U$1:U131)+1,0),IF(ISNUMBER(SEARCH('Supplier Change Request FORM Z'!$D$71,C132)),MAX($U$1:U131)+1,0))</f>
        <v>0</v>
      </c>
      <c r="V132" s="3" t="str">
        <f t="shared" si="17"/>
        <v/>
      </c>
      <c r="W132" s="3"/>
      <c r="Y132" s="5">
        <f>IF('Supplier Change Request FORM Z'!$D$71="",IF(ISNUMBER(SEARCH(#REF!,C132)),MAX($Y$1:Y131)+1,0),IF(ISNUMBER(SEARCH('Supplier Change Request FORM Z'!$D$71,C132)),MAX($Y$1:Y131)+1,0))</f>
        <v>0</v>
      </c>
      <c r="Z132" s="3" t="str">
        <f t="shared" si="18"/>
        <v/>
      </c>
      <c r="AA132" s="3"/>
      <c r="AE132" s="5" t="e">
        <f>IF('Supplier Change Request FORM Z'!$D$58="",IF(LEFT(#REF!,1)="F",0,IF(AND((LEFT(#REF!,1)=LEFT(E132,1)),(LEFT(#REF!,2)=LEFT(A132,2))),MAX($AE$1:AE131)+1,0)),IF(LEFT('Supplier Change Request FORM Z'!$D$58,1)="F",0,IF(AND((LEFT('Supplier Change Request FORM Z'!$D$58,1)=LEFT(E132,1)),(LEFT('Supplier Change Request FORM Z'!$D$59,2)=LEFT(A132,2))),MAX($AE$1:AE131)+1,0)))</f>
        <v>#REF!</v>
      </c>
      <c r="AF132" s="3" t="str">
        <f t="shared" si="19"/>
        <v/>
      </c>
      <c r="AG132" s="3"/>
    </row>
    <row r="133" spans="1:33" x14ac:dyDescent="0.35">
      <c r="A133" s="2" t="s">
        <v>605</v>
      </c>
      <c r="B133" s="2" t="s">
        <v>620</v>
      </c>
      <c r="C133" s="2" t="s">
        <v>619</v>
      </c>
      <c r="D133" s="2" t="s">
        <v>620</v>
      </c>
      <c r="E133" s="2" t="s">
        <v>9644</v>
      </c>
      <c r="G133" s="5">
        <f>IF('Supplier Change Request FORM Z'!$D$61="",IF(ISNUMBER(SEARCH(#REF!,C133)),MAX($G$1:G132)+1,0),IF(ISNUMBER(SEARCH('Supplier Change Request FORM Z'!$D$61,C133)),MAX($G$1:G132)+1,0))</f>
        <v>0</v>
      </c>
      <c r="H133" s="3" t="str">
        <f t="shared" si="14"/>
        <v/>
      </c>
      <c r="I133" s="3"/>
      <c r="K133" s="5" t="e">
        <f>IF('Supplier Change Request FORM Z'!$D$58="",IF(AND((#REF!=C133),(LEFT(#REF!,1)=LEFT(E133,1)),(LEFT(#REF!,2)=LEFT(A133,2))),MAX($K$1:K132)+1,0),IF(AND(('Supplier Change Request FORM Z'!$D$61=C133),(LEFT('Supplier Change Request FORM Z'!$D$58,1)=LEFT(E133,1)),(LEFT('Supplier Change Request FORM Z'!$D$59,2)=LEFT(A133,2))),MAX($K$1:K132)+1,0))</f>
        <v>#REF!</v>
      </c>
      <c r="L133" s="3" t="str">
        <f t="shared" si="15"/>
        <v/>
      </c>
      <c r="M133" s="3"/>
      <c r="O133" s="2" t="s">
        <v>10025</v>
      </c>
      <c r="P133" s="2" t="s">
        <v>9644</v>
      </c>
      <c r="Q133" s="5">
        <f>IF('Supplier Change Request FORM Z'!$D$58="",IF(ISNUMBER(SEARCH(LEFT(#REF!,1),P133)),MAX($Q$1:Q132)+1,0),IF(ISNUMBER(SEARCH(LEFT('Supplier Change Request FORM Z'!$D$58,1),P133)),MAX($Q$1:Q132)+1,0))</f>
        <v>0</v>
      </c>
      <c r="R133" s="3" t="str">
        <f t="shared" si="16"/>
        <v/>
      </c>
      <c r="S133" s="3"/>
      <c r="U133" s="5">
        <f>IF('Supplier Change Request FORM Z'!$D$71="",IF(ISNUMBER(SEARCH(#REF!,C133)),MAX($U$1:U132)+1,0),IF(ISNUMBER(SEARCH('Supplier Change Request FORM Z'!$D$71,C133)),MAX($U$1:U132)+1,0))</f>
        <v>0</v>
      </c>
      <c r="V133" s="3" t="str">
        <f t="shared" si="17"/>
        <v/>
      </c>
      <c r="W133" s="3"/>
      <c r="Y133" s="5">
        <f>IF('Supplier Change Request FORM Z'!$D$71="",IF(ISNUMBER(SEARCH(#REF!,C133)),MAX($Y$1:Y132)+1,0),IF(ISNUMBER(SEARCH('Supplier Change Request FORM Z'!$D$71,C133)),MAX($Y$1:Y132)+1,0))</f>
        <v>0</v>
      </c>
      <c r="Z133" s="3" t="str">
        <f t="shared" si="18"/>
        <v/>
      </c>
      <c r="AA133" s="3"/>
      <c r="AE133" s="5" t="e">
        <f>IF('Supplier Change Request FORM Z'!$D$58="",IF(LEFT(#REF!,1)="F",0,IF(AND((LEFT(#REF!,1)=LEFT(E133,1)),(LEFT(#REF!,2)=LEFT(A133,2))),MAX($AE$1:AE132)+1,0)),IF(LEFT('Supplier Change Request FORM Z'!$D$58,1)="F",0,IF(AND((LEFT('Supplier Change Request FORM Z'!$D$58,1)=LEFT(E133,1)),(LEFT('Supplier Change Request FORM Z'!$D$59,2)=LEFT(A133,2))),MAX($AE$1:AE132)+1,0)))</f>
        <v>#REF!</v>
      </c>
      <c r="AF133" s="3" t="str">
        <f t="shared" si="19"/>
        <v/>
      </c>
      <c r="AG133" s="3"/>
    </row>
    <row r="134" spans="1:33" x14ac:dyDescent="0.35">
      <c r="A134" s="2" t="s">
        <v>605</v>
      </c>
      <c r="B134" s="2" t="s">
        <v>630</v>
      </c>
      <c r="C134" s="2" t="s">
        <v>628</v>
      </c>
      <c r="D134" s="2" t="s">
        <v>630</v>
      </c>
      <c r="E134" s="2" t="s">
        <v>9644</v>
      </c>
      <c r="G134" s="5">
        <f>IF('Supplier Change Request FORM Z'!$D$61="",IF(ISNUMBER(SEARCH(#REF!,C134)),MAX($G$1:G133)+1,0),IF(ISNUMBER(SEARCH('Supplier Change Request FORM Z'!$D$61,C134)),MAX($G$1:G133)+1,0))</f>
        <v>0</v>
      </c>
      <c r="H134" s="3" t="str">
        <f t="shared" si="14"/>
        <v/>
      </c>
      <c r="I134" s="3"/>
      <c r="K134" s="5" t="e">
        <f>IF('Supplier Change Request FORM Z'!$D$58="",IF(AND((#REF!=C134),(LEFT(#REF!,1)=LEFT(E134,1)),(LEFT(#REF!,2)=LEFT(A134,2))),MAX($K$1:K133)+1,0),IF(AND(('Supplier Change Request FORM Z'!$D$61=C134),(LEFT('Supplier Change Request FORM Z'!$D$58,1)=LEFT(E134,1)),(LEFT('Supplier Change Request FORM Z'!$D$59,2)=LEFT(A134,2))),MAX($K$1:K133)+1,0))</f>
        <v>#REF!</v>
      </c>
      <c r="L134" s="3" t="str">
        <f t="shared" si="15"/>
        <v/>
      </c>
      <c r="M134" s="3"/>
      <c r="O134" s="2" t="s">
        <v>10026</v>
      </c>
      <c r="P134" s="2" t="s">
        <v>9644</v>
      </c>
      <c r="Q134" s="5">
        <f>IF('Supplier Change Request FORM Z'!$D$58="",IF(ISNUMBER(SEARCH(LEFT(#REF!,1),P134)),MAX($Q$1:Q133)+1,0),IF(ISNUMBER(SEARCH(LEFT('Supplier Change Request FORM Z'!$D$58,1),P134)),MAX($Q$1:Q133)+1,0))</f>
        <v>0</v>
      </c>
      <c r="R134" s="3" t="str">
        <f t="shared" si="16"/>
        <v/>
      </c>
      <c r="S134" s="3"/>
      <c r="U134" s="5">
        <f>IF('Supplier Change Request FORM Z'!$D$71="",IF(ISNUMBER(SEARCH(#REF!,C134)),MAX($U$1:U133)+1,0),IF(ISNUMBER(SEARCH('Supplier Change Request FORM Z'!$D$71,C134)),MAX($U$1:U133)+1,0))</f>
        <v>0</v>
      </c>
      <c r="V134" s="3" t="str">
        <f t="shared" si="17"/>
        <v/>
      </c>
      <c r="W134" s="3"/>
      <c r="Y134" s="5">
        <f>IF('Supplier Change Request FORM Z'!$D$71="",IF(ISNUMBER(SEARCH(#REF!,C134)),MAX($Y$1:Y133)+1,0),IF(ISNUMBER(SEARCH('Supplier Change Request FORM Z'!$D$71,C134)),MAX($Y$1:Y133)+1,0))</f>
        <v>0</v>
      </c>
      <c r="Z134" s="3" t="str">
        <f t="shared" si="18"/>
        <v/>
      </c>
      <c r="AA134" s="3"/>
      <c r="AE134" s="5" t="e">
        <f>IF('Supplier Change Request FORM Z'!$D$58="",IF(LEFT(#REF!,1)="F",0,IF(AND((LEFT(#REF!,1)=LEFT(E134,1)),(LEFT(#REF!,2)=LEFT(A134,2))),MAX($AE$1:AE133)+1,0)),IF(LEFT('Supplier Change Request FORM Z'!$D$58,1)="F",0,IF(AND((LEFT('Supplier Change Request FORM Z'!$D$58,1)=LEFT(E134,1)),(LEFT('Supplier Change Request FORM Z'!$D$59,2)=LEFT(A134,2))),MAX($AE$1:AE133)+1,0)))</f>
        <v>#REF!</v>
      </c>
      <c r="AF134" s="3" t="str">
        <f t="shared" si="19"/>
        <v/>
      </c>
      <c r="AG134" s="3"/>
    </row>
    <row r="135" spans="1:33" x14ac:dyDescent="0.35">
      <c r="A135" s="2" t="s">
        <v>605</v>
      </c>
      <c r="B135" s="2" t="s">
        <v>629</v>
      </c>
      <c r="C135" s="2" t="s">
        <v>628</v>
      </c>
      <c r="D135" s="2" t="s">
        <v>629</v>
      </c>
      <c r="E135" s="2" t="s">
        <v>9644</v>
      </c>
      <c r="G135" s="5">
        <f>IF('Supplier Change Request FORM Z'!$D$61="",IF(ISNUMBER(SEARCH(#REF!,C135)),MAX($G$1:G134)+1,0),IF(ISNUMBER(SEARCH('Supplier Change Request FORM Z'!$D$61,C135)),MAX($G$1:G134)+1,0))</f>
        <v>0</v>
      </c>
      <c r="H135" s="3" t="str">
        <f t="shared" si="14"/>
        <v/>
      </c>
      <c r="I135" s="3"/>
      <c r="K135" s="5" t="e">
        <f>IF('Supplier Change Request FORM Z'!$D$58="",IF(AND((#REF!=C135),(LEFT(#REF!,1)=LEFT(E135,1)),(LEFT(#REF!,2)=LEFT(A135,2))),MAX($K$1:K134)+1,0),IF(AND(('Supplier Change Request FORM Z'!$D$61=C135),(LEFT('Supplier Change Request FORM Z'!$D$58,1)=LEFT(E135,1)),(LEFT('Supplier Change Request FORM Z'!$D$59,2)=LEFT(A135,2))),MAX($K$1:K134)+1,0))</f>
        <v>#REF!</v>
      </c>
      <c r="L135" s="3" t="str">
        <f t="shared" si="15"/>
        <v/>
      </c>
      <c r="M135" s="3"/>
      <c r="O135" s="2" t="s">
        <v>10028</v>
      </c>
      <c r="P135" s="2" t="s">
        <v>9644</v>
      </c>
      <c r="Q135" s="5">
        <f>IF('Supplier Change Request FORM Z'!$D$58="",IF(ISNUMBER(SEARCH(LEFT(#REF!,1),P135)),MAX($Q$1:Q134)+1,0),IF(ISNUMBER(SEARCH(LEFT('Supplier Change Request FORM Z'!$D$58,1),P135)),MAX($Q$1:Q134)+1,0))</f>
        <v>0</v>
      </c>
      <c r="R135" s="3" t="str">
        <f t="shared" si="16"/>
        <v/>
      </c>
      <c r="S135" s="3"/>
      <c r="U135" s="5">
        <f>IF('Supplier Change Request FORM Z'!$D$71="",IF(ISNUMBER(SEARCH(#REF!,C135)),MAX($U$1:U134)+1,0),IF(ISNUMBER(SEARCH('Supplier Change Request FORM Z'!$D$71,C135)),MAX($U$1:U134)+1,0))</f>
        <v>0</v>
      </c>
      <c r="V135" s="3" t="str">
        <f t="shared" si="17"/>
        <v/>
      </c>
      <c r="W135" s="3"/>
      <c r="Y135" s="5">
        <f>IF('Supplier Change Request FORM Z'!$D$71="",IF(ISNUMBER(SEARCH(#REF!,C135)),MAX($Y$1:Y134)+1,0),IF(ISNUMBER(SEARCH('Supplier Change Request FORM Z'!$D$71,C135)),MAX($Y$1:Y134)+1,0))</f>
        <v>0</v>
      </c>
      <c r="Z135" s="3" t="str">
        <f t="shared" si="18"/>
        <v/>
      </c>
      <c r="AA135" s="3"/>
      <c r="AE135" s="5" t="e">
        <f>IF('Supplier Change Request FORM Z'!$D$58="",IF(LEFT(#REF!,1)="F",0,IF(AND((LEFT(#REF!,1)=LEFT(E135,1)),(LEFT(#REF!,2)=LEFT(A135,2))),MAX($AE$1:AE134)+1,0)),IF(LEFT('Supplier Change Request FORM Z'!$D$58,1)="F",0,IF(AND((LEFT('Supplier Change Request FORM Z'!$D$58,1)=LEFT(E135,1)),(LEFT('Supplier Change Request FORM Z'!$D$59,2)=LEFT(A135,2))),MAX($AE$1:AE134)+1,0)))</f>
        <v>#REF!</v>
      </c>
      <c r="AF135" s="3" t="str">
        <f t="shared" si="19"/>
        <v/>
      </c>
      <c r="AG135" s="3"/>
    </row>
    <row r="136" spans="1:33" x14ac:dyDescent="0.35">
      <c r="A136" s="2" t="s">
        <v>605</v>
      </c>
      <c r="B136" s="2" t="s">
        <v>10506</v>
      </c>
      <c r="C136" s="2" t="s">
        <v>628</v>
      </c>
      <c r="D136" s="2" t="s">
        <v>10506</v>
      </c>
      <c r="E136" s="2" t="s">
        <v>9644</v>
      </c>
      <c r="G136" s="5">
        <f>IF('Supplier Change Request FORM Z'!$D$61="",IF(ISNUMBER(SEARCH(#REF!,C136)),MAX($G$1:G135)+1,0),IF(ISNUMBER(SEARCH('Supplier Change Request FORM Z'!$D$61,C136)),MAX($G$1:G135)+1,0))</f>
        <v>0</v>
      </c>
      <c r="H136" s="3" t="str">
        <f t="shared" si="14"/>
        <v/>
      </c>
      <c r="I136" s="3"/>
      <c r="K136" s="5" t="e">
        <f>IF('Supplier Change Request FORM Z'!$D$58="",IF(AND((#REF!=C136),(LEFT(#REF!,1)=LEFT(E136,1)),(LEFT(#REF!,2)=LEFT(A136,2))),MAX($K$1:K135)+1,0),IF(AND(('Supplier Change Request FORM Z'!$D$61=C136),(LEFT('Supplier Change Request FORM Z'!$D$58,1)=LEFT(E136,1)),(LEFT('Supplier Change Request FORM Z'!$D$59,2)=LEFT(A136,2))),MAX($K$1:K135)+1,0))</f>
        <v>#REF!</v>
      </c>
      <c r="L136" s="3" t="str">
        <f t="shared" si="15"/>
        <v/>
      </c>
      <c r="M136" s="3"/>
      <c r="Q136" s="5"/>
      <c r="R136" s="3"/>
      <c r="S136" s="3"/>
      <c r="U136" s="5">
        <f>IF('Supplier Change Request FORM Z'!$D$71="",IF(ISNUMBER(SEARCH(#REF!,C136)),MAX($U$1:U135)+1,0),IF(ISNUMBER(SEARCH('Supplier Change Request FORM Z'!$D$71,C136)),MAX($U$1:U135)+1,0))</f>
        <v>0</v>
      </c>
      <c r="V136" s="3" t="str">
        <f t="shared" si="17"/>
        <v/>
      </c>
      <c r="W136" s="3"/>
      <c r="Y136" s="5">
        <f>IF('Supplier Change Request FORM Z'!$D$71="",IF(ISNUMBER(SEARCH(#REF!,C136)),MAX($Y$1:Y135)+1,0),IF(ISNUMBER(SEARCH('Supplier Change Request FORM Z'!$D$71,C136)),MAX($Y$1:Y135)+1,0))</f>
        <v>0</v>
      </c>
      <c r="Z136" s="3" t="str">
        <f t="shared" si="18"/>
        <v/>
      </c>
      <c r="AA136" s="3"/>
      <c r="AE136" s="5" t="e">
        <f>IF('Supplier Change Request FORM Z'!$D$58="",IF(LEFT(#REF!,1)="F",0,IF(AND((LEFT(#REF!,1)=LEFT(E136,1)),(LEFT(#REF!,2)=LEFT(A136,2))),MAX($AE$1:AE135)+1,0)),IF(LEFT('Supplier Change Request FORM Z'!$D$58,1)="F",0,IF(AND((LEFT('Supplier Change Request FORM Z'!$D$58,1)=LEFT(E136,1)),(LEFT('Supplier Change Request FORM Z'!$D$59,2)=LEFT(A136,2))),MAX($AE$1:AE135)+1,0)))</f>
        <v>#REF!</v>
      </c>
      <c r="AF136" s="3" t="str">
        <f t="shared" si="19"/>
        <v/>
      </c>
      <c r="AG136" s="3"/>
    </row>
    <row r="137" spans="1:33" x14ac:dyDescent="0.35">
      <c r="A137" s="2" t="s">
        <v>605</v>
      </c>
      <c r="B137" s="2" t="s">
        <v>623</v>
      </c>
      <c r="C137" s="2" t="s">
        <v>621</v>
      </c>
      <c r="D137" s="2" t="s">
        <v>623</v>
      </c>
      <c r="E137" s="2" t="s">
        <v>9644</v>
      </c>
      <c r="G137" s="5">
        <f>IF('Supplier Change Request FORM Z'!$D$61="",IF(ISNUMBER(SEARCH(#REF!,C137)),MAX($G$1:G136)+1,0),IF(ISNUMBER(SEARCH('Supplier Change Request FORM Z'!$D$61,C137)),MAX($G$1:G136)+1,0))</f>
        <v>0</v>
      </c>
      <c r="H137" s="3" t="str">
        <f t="shared" si="14"/>
        <v/>
      </c>
      <c r="I137" s="3"/>
      <c r="K137" s="5" t="e">
        <f>IF('Supplier Change Request FORM Z'!$D$58="",IF(AND((#REF!=C137),(LEFT(#REF!,1)=LEFT(E137,1)),(LEFT(#REF!,2)=LEFT(A137,2))),MAX($K$1:K136)+1,0),IF(AND(('Supplier Change Request FORM Z'!$D$61=C137),(LEFT('Supplier Change Request FORM Z'!$D$58,1)=LEFT(E137,1)),(LEFT('Supplier Change Request FORM Z'!$D$59,2)=LEFT(A137,2))),MAX($K$1:K136)+1,0))</f>
        <v>#REF!</v>
      </c>
      <c r="L137" s="3" t="str">
        <f t="shared" si="15"/>
        <v/>
      </c>
      <c r="M137" s="3"/>
      <c r="Q137" s="5"/>
      <c r="R137" s="3"/>
      <c r="S137" s="3"/>
      <c r="U137" s="5">
        <f>IF('Supplier Change Request FORM Z'!$D$71="",IF(ISNUMBER(SEARCH(#REF!,C137)),MAX($U$1:U136)+1,0),IF(ISNUMBER(SEARCH('Supplier Change Request FORM Z'!$D$71,C137)),MAX($U$1:U136)+1,0))</f>
        <v>0</v>
      </c>
      <c r="V137" s="3" t="str">
        <f t="shared" si="17"/>
        <v/>
      </c>
      <c r="W137" s="3"/>
      <c r="Y137" s="5">
        <f>IF('Supplier Change Request FORM Z'!$D$71="",IF(ISNUMBER(SEARCH(#REF!,C137)),MAX($Y$1:Y136)+1,0),IF(ISNUMBER(SEARCH('Supplier Change Request FORM Z'!$D$71,C137)),MAX($Y$1:Y136)+1,0))</f>
        <v>0</v>
      </c>
      <c r="Z137" s="3" t="str">
        <f t="shared" si="18"/>
        <v/>
      </c>
      <c r="AA137" s="3"/>
      <c r="AE137" s="5" t="e">
        <f>IF('Supplier Change Request FORM Z'!$D$58="",IF(LEFT(#REF!,1)="F",0,IF(AND((LEFT(#REF!,1)=LEFT(E137,1)),(LEFT(#REF!,2)=LEFT(A137,2))),MAX($AE$1:AE136)+1,0)),IF(LEFT('Supplier Change Request FORM Z'!$D$58,1)="F",0,IF(AND((LEFT('Supplier Change Request FORM Z'!$D$58,1)=LEFT(E137,1)),(LEFT('Supplier Change Request FORM Z'!$D$59,2)=LEFT(A137,2))),MAX($AE$1:AE136)+1,0)))</f>
        <v>#REF!</v>
      </c>
      <c r="AF137" s="3" t="str">
        <f t="shared" si="19"/>
        <v/>
      </c>
      <c r="AG137" s="3"/>
    </row>
    <row r="138" spans="1:33" x14ac:dyDescent="0.35">
      <c r="A138" s="2" t="s">
        <v>605</v>
      </c>
      <c r="B138" s="2" t="s">
        <v>622</v>
      </c>
      <c r="C138" s="2" t="s">
        <v>621</v>
      </c>
      <c r="D138" s="2" t="s">
        <v>622</v>
      </c>
      <c r="E138" s="2" t="s">
        <v>9644</v>
      </c>
      <c r="G138" s="5">
        <f>IF('Supplier Change Request FORM Z'!$D$61="",IF(ISNUMBER(SEARCH(#REF!,C138)),MAX($G$1:G137)+1,0),IF(ISNUMBER(SEARCH('Supplier Change Request FORM Z'!$D$61,C138)),MAX($G$1:G137)+1,0))</f>
        <v>0</v>
      </c>
      <c r="H138" s="3" t="str">
        <f t="shared" si="14"/>
        <v/>
      </c>
      <c r="I138" s="3"/>
      <c r="K138" s="5" t="e">
        <f>IF('Supplier Change Request FORM Z'!$D$58="",IF(AND((#REF!=C138),(LEFT(#REF!,1)=LEFT(E138,1)),(LEFT(#REF!,2)=LEFT(A138,2))),MAX($K$1:K137)+1,0),IF(AND(('Supplier Change Request FORM Z'!$D$61=C138),(LEFT('Supplier Change Request FORM Z'!$D$58,1)=LEFT(E138,1)),(LEFT('Supplier Change Request FORM Z'!$D$59,2)=LEFT(A138,2))),MAX($K$1:K137)+1,0))</f>
        <v>#REF!</v>
      </c>
      <c r="L138" s="3" t="str">
        <f t="shared" si="15"/>
        <v/>
      </c>
      <c r="M138" s="3"/>
      <c r="Q138" s="5"/>
      <c r="R138" s="3"/>
      <c r="S138" s="3"/>
      <c r="U138" s="5">
        <f>IF('Supplier Change Request FORM Z'!$D$71="",IF(ISNUMBER(SEARCH(#REF!,C138)),MAX($U$1:U137)+1,0),IF(ISNUMBER(SEARCH('Supplier Change Request FORM Z'!$D$71,C138)),MAX($U$1:U137)+1,0))</f>
        <v>0</v>
      </c>
      <c r="V138" s="3" t="str">
        <f t="shared" si="17"/>
        <v/>
      </c>
      <c r="W138" s="3"/>
      <c r="Y138" s="5">
        <f>IF('Supplier Change Request FORM Z'!$D$71="",IF(ISNUMBER(SEARCH(#REF!,C138)),MAX($Y$1:Y137)+1,0),IF(ISNUMBER(SEARCH('Supplier Change Request FORM Z'!$D$71,C138)),MAX($Y$1:Y137)+1,0))</f>
        <v>0</v>
      </c>
      <c r="Z138" s="3" t="str">
        <f t="shared" si="18"/>
        <v/>
      </c>
      <c r="AA138" s="3"/>
      <c r="AE138" s="5" t="e">
        <f>IF('Supplier Change Request FORM Z'!$D$58="",IF(LEFT(#REF!,1)="F",0,IF(AND((LEFT(#REF!,1)=LEFT(E138,1)),(LEFT(#REF!,2)=LEFT(A138,2))),MAX($AE$1:AE137)+1,0)),IF(LEFT('Supplier Change Request FORM Z'!$D$58,1)="F",0,IF(AND((LEFT('Supplier Change Request FORM Z'!$D$58,1)=LEFT(E138,1)),(LEFT('Supplier Change Request FORM Z'!$D$59,2)=LEFT(A138,2))),MAX($AE$1:AE137)+1,0)))</f>
        <v>#REF!</v>
      </c>
      <c r="AF138" s="3" t="str">
        <f t="shared" si="19"/>
        <v/>
      </c>
      <c r="AG138" s="3"/>
    </row>
    <row r="139" spans="1:33" x14ac:dyDescent="0.35">
      <c r="A139" s="2" t="s">
        <v>605</v>
      </c>
      <c r="B139" s="2" t="s">
        <v>624</v>
      </c>
      <c r="C139" s="2" t="s">
        <v>621</v>
      </c>
      <c r="D139" s="2" t="s">
        <v>624</v>
      </c>
      <c r="E139" s="2" t="s">
        <v>9644</v>
      </c>
      <c r="G139" s="5">
        <f>IF('Supplier Change Request FORM Z'!$D$61="",IF(ISNUMBER(SEARCH(#REF!,C139)),MAX($G$1:G138)+1,0),IF(ISNUMBER(SEARCH('Supplier Change Request FORM Z'!$D$61,C139)),MAX($G$1:G138)+1,0))</f>
        <v>0</v>
      </c>
      <c r="H139" s="3" t="str">
        <f t="shared" si="14"/>
        <v/>
      </c>
      <c r="I139" s="3"/>
      <c r="K139" s="5" t="e">
        <f>IF('Supplier Change Request FORM Z'!$D$58="",IF(AND((#REF!=C139),(LEFT(#REF!,1)=LEFT(E139,1)),(LEFT(#REF!,2)=LEFT(A139,2))),MAX($K$1:K138)+1,0),IF(AND(('Supplier Change Request FORM Z'!$D$61=C139),(LEFT('Supplier Change Request FORM Z'!$D$58,1)=LEFT(E139,1)),(LEFT('Supplier Change Request FORM Z'!$D$59,2)=LEFT(A139,2))),MAX($K$1:K138)+1,0))</f>
        <v>#REF!</v>
      </c>
      <c r="L139" s="3" t="str">
        <f t="shared" si="15"/>
        <v/>
      </c>
      <c r="M139" s="3"/>
      <c r="Q139" s="5"/>
      <c r="R139" s="3"/>
      <c r="S139" s="3"/>
      <c r="U139" s="5">
        <f>IF('Supplier Change Request FORM Z'!$D$71="",IF(ISNUMBER(SEARCH(#REF!,C139)),MAX($U$1:U138)+1,0),IF(ISNUMBER(SEARCH('Supplier Change Request FORM Z'!$D$71,C139)),MAX($U$1:U138)+1,0))</f>
        <v>0</v>
      </c>
      <c r="V139" s="3" t="str">
        <f t="shared" si="17"/>
        <v/>
      </c>
      <c r="W139" s="3"/>
      <c r="Y139" s="5">
        <f>IF('Supplier Change Request FORM Z'!$D$71="",IF(ISNUMBER(SEARCH(#REF!,C139)),MAX($Y$1:Y138)+1,0),IF(ISNUMBER(SEARCH('Supplier Change Request FORM Z'!$D$71,C139)),MAX($Y$1:Y138)+1,0))</f>
        <v>0</v>
      </c>
      <c r="Z139" s="3" t="str">
        <f t="shared" si="18"/>
        <v/>
      </c>
      <c r="AA139" s="3"/>
      <c r="AE139" s="5" t="e">
        <f>IF('Supplier Change Request FORM Z'!$D$58="",IF(LEFT(#REF!,1)="F",0,IF(AND((LEFT(#REF!,1)=LEFT(E139,1)),(LEFT(#REF!,2)=LEFT(A139,2))),MAX($AE$1:AE138)+1,0)),IF(LEFT('Supplier Change Request FORM Z'!$D$58,1)="F",0,IF(AND((LEFT('Supplier Change Request FORM Z'!$D$58,1)=LEFT(E139,1)),(LEFT('Supplier Change Request FORM Z'!$D$59,2)=LEFT(A139,2))),MAX($AE$1:AE138)+1,0)))</f>
        <v>#REF!</v>
      </c>
      <c r="AF139" s="3" t="str">
        <f t="shared" si="19"/>
        <v/>
      </c>
      <c r="AG139" s="3"/>
    </row>
    <row r="140" spans="1:33" x14ac:dyDescent="0.35">
      <c r="A140" s="2" t="s">
        <v>605</v>
      </c>
      <c r="B140" s="2" t="s">
        <v>626</v>
      </c>
      <c r="C140" s="2" t="s">
        <v>621</v>
      </c>
      <c r="D140" s="2" t="s">
        <v>626</v>
      </c>
      <c r="E140" s="2" t="s">
        <v>9644</v>
      </c>
      <c r="G140" s="5">
        <f>IF('Supplier Change Request FORM Z'!$D$61="",IF(ISNUMBER(SEARCH(#REF!,C140)),MAX($G$1:G139)+1,0),IF(ISNUMBER(SEARCH('Supplier Change Request FORM Z'!$D$61,C140)),MAX($G$1:G139)+1,0))</f>
        <v>0</v>
      </c>
      <c r="H140" s="3" t="str">
        <f t="shared" si="14"/>
        <v/>
      </c>
      <c r="I140" s="3"/>
      <c r="K140" s="5" t="e">
        <f>IF('Supplier Change Request FORM Z'!$D$58="",IF(AND((#REF!=C140),(LEFT(#REF!,1)=LEFT(E140,1)),(LEFT(#REF!,2)=LEFT(A140,2))),MAX($K$1:K139)+1,0),IF(AND(('Supplier Change Request FORM Z'!$D$61=C140),(LEFT('Supplier Change Request FORM Z'!$D$58,1)=LEFT(E140,1)),(LEFT('Supplier Change Request FORM Z'!$D$59,2)=LEFT(A140,2))),MAX($K$1:K139)+1,0))</f>
        <v>#REF!</v>
      </c>
      <c r="L140" s="3" t="str">
        <f t="shared" si="15"/>
        <v/>
      </c>
      <c r="M140" s="3"/>
      <c r="Q140" s="5"/>
      <c r="R140" s="3"/>
      <c r="S140" s="3"/>
      <c r="U140" s="5">
        <f>IF('Supplier Change Request FORM Z'!$D$71="",IF(ISNUMBER(SEARCH(#REF!,C140)),MAX($U$1:U139)+1,0),IF(ISNUMBER(SEARCH('Supplier Change Request FORM Z'!$D$71,C140)),MAX($U$1:U139)+1,0))</f>
        <v>0</v>
      </c>
      <c r="V140" s="3" t="str">
        <f t="shared" si="17"/>
        <v/>
      </c>
      <c r="W140" s="3"/>
      <c r="Y140" s="5">
        <f>IF('Supplier Change Request FORM Z'!$D$71="",IF(ISNUMBER(SEARCH(#REF!,C140)),MAX($Y$1:Y139)+1,0),IF(ISNUMBER(SEARCH('Supplier Change Request FORM Z'!$D$71,C140)),MAX($Y$1:Y139)+1,0))</f>
        <v>0</v>
      </c>
      <c r="Z140" s="3" t="str">
        <f t="shared" si="18"/>
        <v/>
      </c>
      <c r="AA140" s="3"/>
      <c r="AE140" s="5" t="e">
        <f>IF('Supplier Change Request FORM Z'!$D$58="",IF(LEFT(#REF!,1)="F",0,IF(AND((LEFT(#REF!,1)=LEFT(E140,1)),(LEFT(#REF!,2)=LEFT(A140,2))),MAX($AE$1:AE139)+1,0)),IF(LEFT('Supplier Change Request FORM Z'!$D$58,1)="F",0,IF(AND((LEFT('Supplier Change Request FORM Z'!$D$58,1)=LEFT(E140,1)),(LEFT('Supplier Change Request FORM Z'!$D$59,2)=LEFT(A140,2))),MAX($AE$1:AE139)+1,0)))</f>
        <v>#REF!</v>
      </c>
      <c r="AF140" s="3" t="str">
        <f t="shared" si="19"/>
        <v/>
      </c>
      <c r="AG140" s="3"/>
    </row>
    <row r="141" spans="1:33" x14ac:dyDescent="0.35">
      <c r="A141" s="2" t="s">
        <v>605</v>
      </c>
      <c r="B141" s="2" t="s">
        <v>625</v>
      </c>
      <c r="C141" s="2" t="s">
        <v>621</v>
      </c>
      <c r="D141" s="2" t="s">
        <v>625</v>
      </c>
      <c r="E141" s="2" t="s">
        <v>9644</v>
      </c>
      <c r="G141" s="5">
        <f>IF('Supplier Change Request FORM Z'!$D$61="",IF(ISNUMBER(SEARCH(#REF!,C141)),MAX($G$1:G140)+1,0),IF(ISNUMBER(SEARCH('Supplier Change Request FORM Z'!$D$61,C141)),MAX($G$1:G140)+1,0))</f>
        <v>0</v>
      </c>
      <c r="H141" s="3" t="str">
        <f t="shared" si="14"/>
        <v/>
      </c>
      <c r="I141" s="3"/>
      <c r="K141" s="5" t="e">
        <f>IF('Supplier Change Request FORM Z'!$D$58="",IF(AND((#REF!=C141),(LEFT(#REF!,1)=LEFT(E141,1)),(LEFT(#REF!,2)=LEFT(A141,2))),MAX($K$1:K140)+1,0),IF(AND(('Supplier Change Request FORM Z'!$D$61=C141),(LEFT('Supplier Change Request FORM Z'!$D$58,1)=LEFT(E141,1)),(LEFT('Supplier Change Request FORM Z'!$D$59,2)=LEFT(A141,2))),MAX($K$1:K140)+1,0))</f>
        <v>#REF!</v>
      </c>
      <c r="L141" s="3" t="str">
        <f t="shared" si="15"/>
        <v/>
      </c>
      <c r="M141" s="3"/>
      <c r="Q141" s="5"/>
      <c r="R141" s="3"/>
      <c r="S141" s="3"/>
      <c r="U141" s="5">
        <f>IF('Supplier Change Request FORM Z'!$D$71="",IF(ISNUMBER(SEARCH(#REF!,C141)),MAX($U$1:U140)+1,0),IF(ISNUMBER(SEARCH('Supplier Change Request FORM Z'!$D$71,C141)),MAX($U$1:U140)+1,0))</f>
        <v>0</v>
      </c>
      <c r="V141" s="3" t="str">
        <f t="shared" si="17"/>
        <v/>
      </c>
      <c r="W141" s="3"/>
      <c r="Y141" s="5">
        <f>IF('Supplier Change Request FORM Z'!$D$71="",IF(ISNUMBER(SEARCH(#REF!,C141)),MAX($Y$1:Y140)+1,0),IF(ISNUMBER(SEARCH('Supplier Change Request FORM Z'!$D$71,C141)),MAX($Y$1:Y140)+1,0))</f>
        <v>0</v>
      </c>
      <c r="Z141" s="3" t="str">
        <f t="shared" si="18"/>
        <v/>
      </c>
      <c r="AA141" s="3"/>
      <c r="AE141" s="5" t="e">
        <f>IF('Supplier Change Request FORM Z'!$D$58="",IF(LEFT(#REF!,1)="F",0,IF(AND((LEFT(#REF!,1)=LEFT(E141,1)),(LEFT(#REF!,2)=LEFT(A141,2))),MAX($AE$1:AE140)+1,0)),IF(LEFT('Supplier Change Request FORM Z'!$D$58,1)="F",0,IF(AND((LEFT('Supplier Change Request FORM Z'!$D$58,1)=LEFT(E141,1)),(LEFT('Supplier Change Request FORM Z'!$D$59,2)=LEFT(A141,2))),MAX($AE$1:AE140)+1,0)))</f>
        <v>#REF!</v>
      </c>
      <c r="AF141" s="3" t="str">
        <f t="shared" si="19"/>
        <v/>
      </c>
      <c r="AG141" s="3"/>
    </row>
    <row r="142" spans="1:33" x14ac:dyDescent="0.35">
      <c r="A142" s="2" t="s">
        <v>605</v>
      </c>
      <c r="B142" s="2" t="s">
        <v>627</v>
      </c>
      <c r="C142" s="2" t="s">
        <v>621</v>
      </c>
      <c r="D142" s="2" t="s">
        <v>627</v>
      </c>
      <c r="E142" s="2" t="s">
        <v>9644</v>
      </c>
      <c r="G142" s="5">
        <f>IF('Supplier Change Request FORM Z'!$D$61="",IF(ISNUMBER(SEARCH(#REF!,C142)),MAX($G$1:G141)+1,0),IF(ISNUMBER(SEARCH('Supplier Change Request FORM Z'!$D$61,C142)),MAX($G$1:G141)+1,0))</f>
        <v>0</v>
      </c>
      <c r="H142" s="3" t="str">
        <f t="shared" si="14"/>
        <v/>
      </c>
      <c r="I142" s="3"/>
      <c r="K142" s="5" t="e">
        <f>IF('Supplier Change Request FORM Z'!$D$58="",IF(AND((#REF!=C142),(LEFT(#REF!,1)=LEFT(E142,1)),(LEFT(#REF!,2)=LEFT(A142,2))),MAX($K$1:K141)+1,0),IF(AND(('Supplier Change Request FORM Z'!$D$61=C142),(LEFT('Supplier Change Request FORM Z'!$D$58,1)=LEFT(E142,1)),(LEFT('Supplier Change Request FORM Z'!$D$59,2)=LEFT(A142,2))),MAX($K$1:K141)+1,0))</f>
        <v>#REF!</v>
      </c>
      <c r="L142" s="3" t="str">
        <f t="shared" si="15"/>
        <v/>
      </c>
      <c r="M142" s="3"/>
      <c r="Q142" s="5"/>
      <c r="R142" s="3"/>
      <c r="S142" s="3"/>
      <c r="U142" s="5">
        <f>IF('Supplier Change Request FORM Z'!$D$71="",IF(ISNUMBER(SEARCH(#REF!,C142)),MAX($U$1:U141)+1,0),IF(ISNUMBER(SEARCH('Supplier Change Request FORM Z'!$D$71,C142)),MAX($U$1:U141)+1,0))</f>
        <v>0</v>
      </c>
      <c r="V142" s="3" t="str">
        <f t="shared" si="17"/>
        <v/>
      </c>
      <c r="W142" s="3"/>
      <c r="Y142" s="5">
        <f>IF('Supplier Change Request FORM Z'!$D$71="",IF(ISNUMBER(SEARCH(#REF!,C142)),MAX($Y$1:Y141)+1,0),IF(ISNUMBER(SEARCH('Supplier Change Request FORM Z'!$D$71,C142)),MAX($Y$1:Y141)+1,0))</f>
        <v>0</v>
      </c>
      <c r="Z142" s="3" t="str">
        <f t="shared" si="18"/>
        <v/>
      </c>
      <c r="AA142" s="3"/>
      <c r="AE142" s="5" t="e">
        <f>IF('Supplier Change Request FORM Z'!$D$58="",IF(LEFT(#REF!,1)="F",0,IF(AND((LEFT(#REF!,1)=LEFT(E142,1)),(LEFT(#REF!,2)=LEFT(A142,2))),MAX($AE$1:AE141)+1,0)),IF(LEFT('Supplier Change Request FORM Z'!$D$58,1)="F",0,IF(AND((LEFT('Supplier Change Request FORM Z'!$D$58,1)=LEFT(E142,1)),(LEFT('Supplier Change Request FORM Z'!$D$59,2)=LEFT(A142,2))),MAX($AE$1:AE141)+1,0)))</f>
        <v>#REF!</v>
      </c>
      <c r="AF142" s="3" t="str">
        <f t="shared" si="19"/>
        <v/>
      </c>
      <c r="AG142" s="3"/>
    </row>
    <row r="143" spans="1:33" x14ac:dyDescent="0.35">
      <c r="A143" s="2" t="s">
        <v>605</v>
      </c>
      <c r="B143" s="2" t="s">
        <v>632</v>
      </c>
      <c r="C143" s="2" t="s">
        <v>631</v>
      </c>
      <c r="D143" s="2" t="s">
        <v>632</v>
      </c>
      <c r="E143" s="2" t="s">
        <v>9644</v>
      </c>
      <c r="G143" s="5">
        <f>IF('Supplier Change Request FORM Z'!$D$61="",IF(ISNUMBER(SEARCH(#REF!,C143)),MAX($G$1:G142)+1,0),IF(ISNUMBER(SEARCH('Supplier Change Request FORM Z'!$D$61,C143)),MAX($G$1:G142)+1,0))</f>
        <v>0</v>
      </c>
      <c r="H143" s="3" t="str">
        <f t="shared" si="14"/>
        <v/>
      </c>
      <c r="I143" s="3"/>
      <c r="K143" s="5" t="e">
        <f>IF('Supplier Change Request FORM Z'!$D$58="",IF(AND((#REF!=C143),(LEFT(#REF!,1)=LEFT(E143,1)),(LEFT(#REF!,2)=LEFT(A143,2))),MAX($K$1:K142)+1,0),IF(AND(('Supplier Change Request FORM Z'!$D$61=C143),(LEFT('Supplier Change Request FORM Z'!$D$58,1)=LEFT(E143,1)),(LEFT('Supplier Change Request FORM Z'!$D$59,2)=LEFT(A143,2))),MAX($K$1:K142)+1,0))</f>
        <v>#REF!</v>
      </c>
      <c r="L143" s="3" t="str">
        <f t="shared" si="15"/>
        <v/>
      </c>
      <c r="M143" s="3"/>
      <c r="Q143" s="5"/>
      <c r="R143" s="3"/>
      <c r="S143" s="3"/>
      <c r="U143" s="5">
        <f>IF('Supplier Change Request FORM Z'!$D$71="",IF(ISNUMBER(SEARCH(#REF!,C143)),MAX($U$1:U142)+1,0),IF(ISNUMBER(SEARCH('Supplier Change Request FORM Z'!$D$71,C143)),MAX($U$1:U142)+1,0))</f>
        <v>0</v>
      </c>
      <c r="V143" s="3" t="str">
        <f t="shared" si="17"/>
        <v/>
      </c>
      <c r="W143" s="3"/>
      <c r="Y143" s="5">
        <f>IF('Supplier Change Request FORM Z'!$D$71="",IF(ISNUMBER(SEARCH(#REF!,C143)),MAX($Y$1:Y142)+1,0),IF(ISNUMBER(SEARCH('Supplier Change Request FORM Z'!$D$71,C143)),MAX($Y$1:Y142)+1,0))</f>
        <v>0</v>
      </c>
      <c r="Z143" s="3" t="str">
        <f t="shared" si="18"/>
        <v/>
      </c>
      <c r="AA143" s="3"/>
      <c r="AE143" s="5" t="e">
        <f>IF('Supplier Change Request FORM Z'!$D$58="",IF(LEFT(#REF!,1)="F",0,IF(AND((LEFT(#REF!,1)=LEFT(E143,1)),(LEFT(#REF!,2)=LEFT(A143,2))),MAX($AE$1:AE142)+1,0)),IF(LEFT('Supplier Change Request FORM Z'!$D$58,1)="F",0,IF(AND((LEFT('Supplier Change Request FORM Z'!$D$58,1)=LEFT(E143,1)),(LEFT('Supplier Change Request FORM Z'!$D$59,2)=LEFT(A143,2))),MAX($AE$1:AE142)+1,0)))</f>
        <v>#REF!</v>
      </c>
      <c r="AF143" s="3" t="str">
        <f t="shared" si="19"/>
        <v/>
      </c>
      <c r="AG143" s="3"/>
    </row>
    <row r="144" spans="1:33" x14ac:dyDescent="0.35">
      <c r="A144" s="2" t="s">
        <v>605</v>
      </c>
      <c r="B144" s="2" t="s">
        <v>10508</v>
      </c>
      <c r="C144" s="2" t="s">
        <v>10507</v>
      </c>
      <c r="D144" s="2" t="s">
        <v>10508</v>
      </c>
      <c r="E144" s="2" t="s">
        <v>9644</v>
      </c>
      <c r="G144" s="5">
        <f>IF('Supplier Change Request FORM Z'!$D$61="",IF(ISNUMBER(SEARCH(#REF!,C144)),MAX($G$1:G143)+1,0),IF(ISNUMBER(SEARCH('Supplier Change Request FORM Z'!$D$61,C144)),MAX($G$1:G143)+1,0))</f>
        <v>0</v>
      </c>
      <c r="H144" s="3" t="str">
        <f t="shared" si="14"/>
        <v/>
      </c>
      <c r="I144" s="3"/>
      <c r="K144" s="5" t="e">
        <f>IF('Supplier Change Request FORM Z'!$D$58="",IF(AND((#REF!=C144),(LEFT(#REF!,1)=LEFT(E144,1)),(LEFT(#REF!,2)=LEFT(A144,2))),MAX($K$1:K143)+1,0),IF(AND(('Supplier Change Request FORM Z'!$D$61=C144),(LEFT('Supplier Change Request FORM Z'!$D$58,1)=LEFT(E144,1)),(LEFT('Supplier Change Request FORM Z'!$D$59,2)=LEFT(A144,2))),MAX($K$1:K143)+1,0))</f>
        <v>#REF!</v>
      </c>
      <c r="L144" s="3" t="str">
        <f t="shared" si="15"/>
        <v/>
      </c>
      <c r="M144" s="3"/>
      <c r="Q144" s="5"/>
      <c r="R144" s="3"/>
      <c r="S144" s="3"/>
      <c r="U144" s="5">
        <f>IF('Supplier Change Request FORM Z'!$D$71="",IF(ISNUMBER(SEARCH(#REF!,C144)),MAX($U$1:U143)+1,0),IF(ISNUMBER(SEARCH('Supplier Change Request FORM Z'!$D$71,C144)),MAX($U$1:U143)+1,0))</f>
        <v>0</v>
      </c>
      <c r="V144" s="3" t="str">
        <f t="shared" si="17"/>
        <v/>
      </c>
      <c r="W144" s="3"/>
      <c r="Y144" s="5">
        <f>IF('Supplier Change Request FORM Z'!$D$71="",IF(ISNUMBER(SEARCH(#REF!,C144)),MAX($Y$1:Y143)+1,0),IF(ISNUMBER(SEARCH('Supplier Change Request FORM Z'!$D$71,C144)),MAX($Y$1:Y143)+1,0))</f>
        <v>0</v>
      </c>
      <c r="Z144" s="3" t="str">
        <f t="shared" si="18"/>
        <v/>
      </c>
      <c r="AA144" s="3"/>
      <c r="AE144" s="5" t="e">
        <f>IF('Supplier Change Request FORM Z'!$D$58="",IF(LEFT(#REF!,1)="F",0,IF(AND((LEFT(#REF!,1)=LEFT(E144,1)),(LEFT(#REF!,2)=LEFT(A144,2))),MAX($AE$1:AE143)+1,0)),IF(LEFT('Supplier Change Request FORM Z'!$D$58,1)="F",0,IF(AND((LEFT('Supplier Change Request FORM Z'!$D$58,1)=LEFT(E144,1)),(LEFT('Supplier Change Request FORM Z'!$D$59,2)=LEFT(A144,2))),MAX($AE$1:AE143)+1,0)))</f>
        <v>#REF!</v>
      </c>
      <c r="AF144" s="3" t="str">
        <f t="shared" si="19"/>
        <v/>
      </c>
      <c r="AG144" s="3"/>
    </row>
    <row r="145" spans="1:33" x14ac:dyDescent="0.35">
      <c r="A145" s="2" t="s">
        <v>605</v>
      </c>
      <c r="B145" s="2" t="s">
        <v>634</v>
      </c>
      <c r="C145" s="2" t="s">
        <v>633</v>
      </c>
      <c r="D145" s="2" t="s">
        <v>634</v>
      </c>
      <c r="E145" s="2" t="s">
        <v>9644</v>
      </c>
      <c r="G145" s="5">
        <f>IF('Supplier Change Request FORM Z'!$D$61="",IF(ISNUMBER(SEARCH(#REF!,C145)),MAX($G$1:G144)+1,0),IF(ISNUMBER(SEARCH('Supplier Change Request FORM Z'!$D$61,C145)),MAX($G$1:G144)+1,0))</f>
        <v>0</v>
      </c>
      <c r="H145" s="3" t="str">
        <f t="shared" si="14"/>
        <v/>
      </c>
      <c r="I145" s="3"/>
      <c r="K145" s="5" t="e">
        <f>IF('Supplier Change Request FORM Z'!$D$58="",IF(AND((#REF!=C145),(LEFT(#REF!,1)=LEFT(E145,1)),(LEFT(#REF!,2)=LEFT(A145,2))),MAX($K$1:K144)+1,0),IF(AND(('Supplier Change Request FORM Z'!$D$61=C145),(LEFT('Supplier Change Request FORM Z'!$D$58,1)=LEFT(E145,1)),(LEFT('Supplier Change Request FORM Z'!$D$59,2)=LEFT(A145,2))),MAX($K$1:K144)+1,0))</f>
        <v>#REF!</v>
      </c>
      <c r="L145" s="3" t="str">
        <f t="shared" si="15"/>
        <v/>
      </c>
      <c r="M145" s="3"/>
      <c r="Q145" s="5"/>
      <c r="R145" s="3"/>
      <c r="S145" s="3"/>
      <c r="U145" s="5">
        <f>IF('Supplier Change Request FORM Z'!$D$71="",IF(ISNUMBER(SEARCH(#REF!,C145)),MAX($U$1:U144)+1,0),IF(ISNUMBER(SEARCH('Supplier Change Request FORM Z'!$D$71,C145)),MAX($U$1:U144)+1,0))</f>
        <v>0</v>
      </c>
      <c r="V145" s="3" t="str">
        <f t="shared" si="17"/>
        <v/>
      </c>
      <c r="W145" s="3"/>
      <c r="Y145" s="5">
        <f>IF('Supplier Change Request FORM Z'!$D$71="",IF(ISNUMBER(SEARCH(#REF!,C145)),MAX($Y$1:Y144)+1,0),IF(ISNUMBER(SEARCH('Supplier Change Request FORM Z'!$D$71,C145)),MAX($Y$1:Y144)+1,0))</f>
        <v>0</v>
      </c>
      <c r="Z145" s="3" t="str">
        <f t="shared" si="18"/>
        <v/>
      </c>
      <c r="AA145" s="3"/>
      <c r="AE145" s="5" t="e">
        <f>IF('Supplier Change Request FORM Z'!$D$58="",IF(LEFT(#REF!,1)="F",0,IF(AND((LEFT(#REF!,1)=LEFT(E145,1)),(LEFT(#REF!,2)=LEFT(A145,2))),MAX($AE$1:AE144)+1,0)),IF(LEFT('Supplier Change Request FORM Z'!$D$58,1)="F",0,IF(AND((LEFT('Supplier Change Request FORM Z'!$D$58,1)=LEFT(E145,1)),(LEFT('Supplier Change Request FORM Z'!$D$59,2)=LEFT(A145,2))),MAX($AE$1:AE144)+1,0)))</f>
        <v>#REF!</v>
      </c>
      <c r="AF145" s="3" t="str">
        <f t="shared" si="19"/>
        <v/>
      </c>
      <c r="AG145" s="3"/>
    </row>
    <row r="146" spans="1:33" x14ac:dyDescent="0.35">
      <c r="A146" s="2" t="s">
        <v>605</v>
      </c>
      <c r="B146" s="2" t="s">
        <v>636</v>
      </c>
      <c r="C146" s="2" t="s">
        <v>635</v>
      </c>
      <c r="D146" s="2" t="s">
        <v>636</v>
      </c>
      <c r="E146" s="2" t="s">
        <v>9644</v>
      </c>
      <c r="G146" s="5">
        <f>IF('Supplier Change Request FORM Z'!$D$61="",IF(ISNUMBER(SEARCH(#REF!,C146)),MAX($G$1:G145)+1,0),IF(ISNUMBER(SEARCH('Supplier Change Request FORM Z'!$D$61,C146)),MAX($G$1:G145)+1,0))</f>
        <v>0</v>
      </c>
      <c r="H146" s="3" t="str">
        <f t="shared" si="14"/>
        <v/>
      </c>
      <c r="I146" s="3"/>
      <c r="K146" s="5" t="e">
        <f>IF('Supplier Change Request FORM Z'!$D$58="",IF(AND((#REF!=C146),(LEFT(#REF!,1)=LEFT(E146,1)),(LEFT(#REF!,2)=LEFT(A146,2))),MAX($K$1:K145)+1,0),IF(AND(('Supplier Change Request FORM Z'!$D$61=C146),(LEFT('Supplier Change Request FORM Z'!$D$58,1)=LEFT(E146,1)),(LEFT('Supplier Change Request FORM Z'!$D$59,2)=LEFT(A146,2))),MAX($K$1:K145)+1,0))</f>
        <v>#REF!</v>
      </c>
      <c r="L146" s="3" t="str">
        <f t="shared" si="15"/>
        <v/>
      </c>
      <c r="M146" s="3"/>
      <c r="Q146" s="5"/>
      <c r="R146" s="3"/>
      <c r="S146" s="3"/>
      <c r="U146" s="5">
        <f>IF('Supplier Change Request FORM Z'!$D$71="",IF(ISNUMBER(SEARCH(#REF!,C146)),MAX($U$1:U145)+1,0),IF(ISNUMBER(SEARCH('Supplier Change Request FORM Z'!$D$71,C146)),MAX($U$1:U145)+1,0))</f>
        <v>0</v>
      </c>
      <c r="V146" s="3" t="str">
        <f t="shared" si="17"/>
        <v/>
      </c>
      <c r="W146" s="3"/>
      <c r="Y146" s="5">
        <f>IF('Supplier Change Request FORM Z'!$D$71="",IF(ISNUMBER(SEARCH(#REF!,C146)),MAX($Y$1:Y145)+1,0),IF(ISNUMBER(SEARCH('Supplier Change Request FORM Z'!$D$71,C146)),MAX($Y$1:Y145)+1,0))</f>
        <v>0</v>
      </c>
      <c r="Z146" s="3" t="str">
        <f t="shared" si="18"/>
        <v/>
      </c>
      <c r="AA146" s="3"/>
      <c r="AE146" s="5" t="e">
        <f>IF('Supplier Change Request FORM Z'!$D$58="",IF(LEFT(#REF!,1)="F",0,IF(AND((LEFT(#REF!,1)=LEFT(E146,1)),(LEFT(#REF!,2)=LEFT(A146,2))),MAX($AE$1:AE145)+1,0)),IF(LEFT('Supplier Change Request FORM Z'!$D$58,1)="F",0,IF(AND((LEFT('Supplier Change Request FORM Z'!$D$58,1)=LEFT(E146,1)),(LEFT('Supplier Change Request FORM Z'!$D$59,2)=LEFT(A146,2))),MAX($AE$1:AE145)+1,0)))</f>
        <v>#REF!</v>
      </c>
      <c r="AF146" s="3" t="str">
        <f t="shared" si="19"/>
        <v/>
      </c>
      <c r="AG146" s="3"/>
    </row>
    <row r="147" spans="1:33" x14ac:dyDescent="0.35">
      <c r="A147" s="2" t="s">
        <v>605</v>
      </c>
      <c r="B147" s="2" t="s">
        <v>10510</v>
      </c>
      <c r="C147" s="2" t="s">
        <v>10509</v>
      </c>
      <c r="D147" s="2" t="s">
        <v>10510</v>
      </c>
      <c r="E147" s="2" t="s">
        <v>9644</v>
      </c>
      <c r="G147" s="5">
        <f>IF('Supplier Change Request FORM Z'!$D$61="",IF(ISNUMBER(SEARCH(#REF!,C147)),MAX($G$1:G146)+1,0),IF(ISNUMBER(SEARCH('Supplier Change Request FORM Z'!$D$61,C147)),MAX($G$1:G146)+1,0))</f>
        <v>0</v>
      </c>
      <c r="H147" s="3" t="str">
        <f t="shared" si="14"/>
        <v/>
      </c>
      <c r="I147" s="3"/>
      <c r="K147" s="5" t="e">
        <f>IF('Supplier Change Request FORM Z'!$D$58="",IF(AND((#REF!=C147),(LEFT(#REF!,1)=LEFT(E147,1)),(LEFT(#REF!,2)=LEFT(A147,2))),MAX($K$1:K146)+1,0),IF(AND(('Supplier Change Request FORM Z'!$D$61=C147),(LEFT('Supplier Change Request FORM Z'!$D$58,1)=LEFT(E147,1)),(LEFT('Supplier Change Request FORM Z'!$D$59,2)=LEFT(A147,2))),MAX($K$1:K146)+1,0))</f>
        <v>#REF!</v>
      </c>
      <c r="L147" s="3" t="str">
        <f t="shared" si="15"/>
        <v/>
      </c>
      <c r="M147" s="3"/>
      <c r="Q147" s="5"/>
      <c r="R147" s="3"/>
      <c r="S147" s="3"/>
      <c r="U147" s="5">
        <f>IF('Supplier Change Request FORM Z'!$D$71="",IF(ISNUMBER(SEARCH(#REF!,C147)),MAX($U$1:U146)+1,0),IF(ISNUMBER(SEARCH('Supplier Change Request FORM Z'!$D$71,C147)),MAX($U$1:U146)+1,0))</f>
        <v>0</v>
      </c>
      <c r="V147" s="3" t="str">
        <f t="shared" si="17"/>
        <v/>
      </c>
      <c r="W147" s="3"/>
      <c r="Y147" s="5">
        <f>IF('Supplier Change Request FORM Z'!$D$71="",IF(ISNUMBER(SEARCH(#REF!,C147)),MAX($Y$1:Y146)+1,0),IF(ISNUMBER(SEARCH('Supplier Change Request FORM Z'!$D$71,C147)),MAX($Y$1:Y146)+1,0))</f>
        <v>0</v>
      </c>
      <c r="Z147" s="3" t="str">
        <f t="shared" si="18"/>
        <v/>
      </c>
      <c r="AA147" s="3"/>
      <c r="AE147" s="5" t="e">
        <f>IF('Supplier Change Request FORM Z'!$D$58="",IF(LEFT(#REF!,1)="F",0,IF(AND((LEFT(#REF!,1)=LEFT(E147,1)),(LEFT(#REF!,2)=LEFT(A147,2))),MAX($AE$1:AE146)+1,0)),IF(LEFT('Supplier Change Request FORM Z'!$D$58,1)="F",0,IF(AND((LEFT('Supplier Change Request FORM Z'!$D$58,1)=LEFT(E147,1)),(LEFT('Supplier Change Request FORM Z'!$D$59,2)=LEFT(A147,2))),MAX($AE$1:AE146)+1,0)))</f>
        <v>#REF!</v>
      </c>
      <c r="AF147" s="3" t="str">
        <f t="shared" si="19"/>
        <v/>
      </c>
      <c r="AG147" s="3"/>
    </row>
    <row r="148" spans="1:33" x14ac:dyDescent="0.35">
      <c r="A148" s="2" t="s">
        <v>605</v>
      </c>
      <c r="B148" s="2" t="s">
        <v>642</v>
      </c>
      <c r="C148" s="2" t="s">
        <v>641</v>
      </c>
      <c r="D148" s="2" t="s">
        <v>642</v>
      </c>
      <c r="E148" s="2" t="s">
        <v>9644</v>
      </c>
      <c r="G148" s="5">
        <f>IF('Supplier Change Request FORM Z'!$D$61="",IF(ISNUMBER(SEARCH(#REF!,C148)),MAX($G$1:G147)+1,0),IF(ISNUMBER(SEARCH('Supplier Change Request FORM Z'!$D$61,C148)),MAX($G$1:G147)+1,0))</f>
        <v>0</v>
      </c>
      <c r="H148" s="3" t="str">
        <f t="shared" si="14"/>
        <v/>
      </c>
      <c r="I148" s="3"/>
      <c r="K148" s="5" t="e">
        <f>IF('Supplier Change Request FORM Z'!$D$58="",IF(AND((#REF!=C148),(LEFT(#REF!,1)=LEFT(E148,1)),(LEFT(#REF!,2)=LEFT(A148,2))),MAX($K$1:K147)+1,0),IF(AND(('Supplier Change Request FORM Z'!$D$61=C148),(LEFT('Supplier Change Request FORM Z'!$D$58,1)=LEFT(E148,1)),(LEFT('Supplier Change Request FORM Z'!$D$59,2)=LEFT(A148,2))),MAX($K$1:K147)+1,0))</f>
        <v>#REF!</v>
      </c>
      <c r="L148" s="3" t="str">
        <f t="shared" si="15"/>
        <v/>
      </c>
      <c r="M148" s="3"/>
      <c r="Q148" s="5"/>
      <c r="R148" s="3"/>
      <c r="S148" s="3"/>
      <c r="U148" s="5">
        <f>IF('Supplier Change Request FORM Z'!$D$71="",IF(ISNUMBER(SEARCH(#REF!,C148)),MAX($U$1:U147)+1,0),IF(ISNUMBER(SEARCH('Supplier Change Request FORM Z'!$D$71,C148)),MAX($U$1:U147)+1,0))</f>
        <v>0</v>
      </c>
      <c r="V148" s="3" t="str">
        <f t="shared" si="17"/>
        <v/>
      </c>
      <c r="W148" s="3"/>
      <c r="Y148" s="5">
        <f>IF('Supplier Change Request FORM Z'!$D$71="",IF(ISNUMBER(SEARCH(#REF!,C148)),MAX($Y$1:Y147)+1,0),IF(ISNUMBER(SEARCH('Supplier Change Request FORM Z'!$D$71,C148)),MAX($Y$1:Y147)+1,0))</f>
        <v>0</v>
      </c>
      <c r="Z148" s="3" t="str">
        <f t="shared" si="18"/>
        <v/>
      </c>
      <c r="AA148" s="3"/>
      <c r="AE148" s="5" t="e">
        <f>IF('Supplier Change Request FORM Z'!$D$58="",IF(LEFT(#REF!,1)="F",0,IF(AND((LEFT(#REF!,1)=LEFT(E148,1)),(LEFT(#REF!,2)=LEFT(A148,2))),MAX($AE$1:AE147)+1,0)),IF(LEFT('Supplier Change Request FORM Z'!$D$58,1)="F",0,IF(AND((LEFT('Supplier Change Request FORM Z'!$D$58,1)=LEFT(E148,1)),(LEFT('Supplier Change Request FORM Z'!$D$59,2)=LEFT(A148,2))),MAX($AE$1:AE147)+1,0)))</f>
        <v>#REF!</v>
      </c>
      <c r="AF148" s="3" t="str">
        <f t="shared" si="19"/>
        <v/>
      </c>
      <c r="AG148" s="3"/>
    </row>
    <row r="149" spans="1:33" ht="14.9" customHeight="1" x14ac:dyDescent="0.35">
      <c r="A149" s="2" t="s">
        <v>605</v>
      </c>
      <c r="B149" s="2" t="s">
        <v>640</v>
      </c>
      <c r="C149" s="2" t="s">
        <v>639</v>
      </c>
      <c r="D149" s="2" t="s">
        <v>640</v>
      </c>
      <c r="E149" s="2" t="s">
        <v>9644</v>
      </c>
      <c r="G149" s="5">
        <f>IF('Supplier Change Request FORM Z'!$D$61="",IF(ISNUMBER(SEARCH(#REF!,C149)),MAX($G$1:G148)+1,0),IF(ISNUMBER(SEARCH('Supplier Change Request FORM Z'!$D$61,C149)),MAX($G$1:G148)+1,0))</f>
        <v>0</v>
      </c>
      <c r="H149" s="3" t="str">
        <f t="shared" si="14"/>
        <v/>
      </c>
      <c r="I149" s="3"/>
      <c r="K149" s="5" t="e">
        <f>IF('Supplier Change Request FORM Z'!$D$58="",IF(AND((#REF!=C149),(LEFT(#REF!,1)=LEFT(E149,1)),(LEFT(#REF!,2)=LEFT(A149,2))),MAX($K$1:K148)+1,0),IF(AND(('Supplier Change Request FORM Z'!$D$61=C149),(LEFT('Supplier Change Request FORM Z'!$D$58,1)=LEFT(E149,1)),(LEFT('Supplier Change Request FORM Z'!$D$59,2)=LEFT(A149,2))),MAX($K$1:K148)+1,0))</f>
        <v>#REF!</v>
      </c>
      <c r="L149" s="3" t="str">
        <f t="shared" si="15"/>
        <v/>
      </c>
      <c r="M149" s="3"/>
      <c r="Q149" s="5"/>
      <c r="R149" s="3"/>
      <c r="S149" s="3"/>
      <c r="U149" s="5">
        <f>IF('Supplier Change Request FORM Z'!$D$71="",IF(ISNUMBER(SEARCH(#REF!,C149)),MAX($U$1:U148)+1,0),IF(ISNUMBER(SEARCH('Supplier Change Request FORM Z'!$D$71,C149)),MAX($U$1:U148)+1,0))</f>
        <v>0</v>
      </c>
      <c r="V149" s="3" t="str">
        <f t="shared" si="17"/>
        <v/>
      </c>
      <c r="W149" s="3"/>
      <c r="Y149" s="5">
        <f>IF('Supplier Change Request FORM Z'!$D$71="",IF(ISNUMBER(SEARCH(#REF!,C149)),MAX($Y$1:Y148)+1,0),IF(ISNUMBER(SEARCH('Supplier Change Request FORM Z'!$D$71,C149)),MAX($Y$1:Y148)+1,0))</f>
        <v>0</v>
      </c>
      <c r="Z149" s="3" t="str">
        <f t="shared" si="18"/>
        <v/>
      </c>
      <c r="AA149" s="3"/>
      <c r="AE149" s="5" t="e">
        <f>IF('Supplier Change Request FORM Z'!$D$58="",IF(LEFT(#REF!,1)="F",0,IF(AND((LEFT(#REF!,1)=LEFT(E149,1)),(LEFT(#REF!,2)=LEFT(A149,2))),MAX($AE$1:AE148)+1,0)),IF(LEFT('Supplier Change Request FORM Z'!$D$58,1)="F",0,IF(AND((LEFT('Supplier Change Request FORM Z'!$D$58,1)=LEFT(E149,1)),(LEFT('Supplier Change Request FORM Z'!$D$59,2)=LEFT(A149,2))),MAX($AE$1:AE148)+1,0)))</f>
        <v>#REF!</v>
      </c>
      <c r="AF149" s="3" t="str">
        <f t="shared" si="19"/>
        <v/>
      </c>
      <c r="AG149" s="3"/>
    </row>
    <row r="150" spans="1:33" x14ac:dyDescent="0.35">
      <c r="A150" s="2" t="s">
        <v>605</v>
      </c>
      <c r="B150" s="2" t="s">
        <v>638</v>
      </c>
      <c r="C150" s="2" t="s">
        <v>637</v>
      </c>
      <c r="D150" s="2" t="s">
        <v>638</v>
      </c>
      <c r="E150" s="2" t="s">
        <v>9644</v>
      </c>
      <c r="G150" s="5">
        <f>IF('Supplier Change Request FORM Z'!$D$61="",IF(ISNUMBER(SEARCH(#REF!,C150)),MAX($G$1:G149)+1,0),IF(ISNUMBER(SEARCH('Supplier Change Request FORM Z'!$D$61,C150)),MAX($G$1:G149)+1,0))</f>
        <v>0</v>
      </c>
      <c r="H150" s="3" t="str">
        <f t="shared" si="14"/>
        <v/>
      </c>
      <c r="I150" s="3"/>
      <c r="K150" s="5" t="e">
        <f>IF('Supplier Change Request FORM Z'!$D$58="",IF(AND((#REF!=C150),(LEFT(#REF!,1)=LEFT(E150,1)),(LEFT(#REF!,2)=LEFT(A150,2))),MAX($K$1:K149)+1,0),IF(AND(('Supplier Change Request FORM Z'!$D$61=C150),(LEFT('Supplier Change Request FORM Z'!$D$58,1)=LEFT(E150,1)),(LEFT('Supplier Change Request FORM Z'!$D$59,2)=LEFT(A150,2))),MAX($K$1:K149)+1,0))</f>
        <v>#REF!</v>
      </c>
      <c r="L150" s="3" t="str">
        <f t="shared" si="15"/>
        <v/>
      </c>
      <c r="M150" s="3"/>
      <c r="Q150" s="5"/>
      <c r="R150" s="3"/>
      <c r="S150" s="3"/>
      <c r="U150" s="5">
        <f>IF('Supplier Change Request FORM Z'!$D$71="",IF(ISNUMBER(SEARCH(#REF!,C150)),MAX($U$1:U149)+1,0),IF(ISNUMBER(SEARCH('Supplier Change Request FORM Z'!$D$71,C150)),MAX($U$1:U149)+1,0))</f>
        <v>0</v>
      </c>
      <c r="V150" s="3" t="str">
        <f t="shared" si="17"/>
        <v/>
      </c>
      <c r="W150" s="3"/>
      <c r="Y150" s="5">
        <f>IF('Supplier Change Request FORM Z'!$D$71="",IF(ISNUMBER(SEARCH(#REF!,C150)),MAX($Y$1:Y149)+1,0),IF(ISNUMBER(SEARCH('Supplier Change Request FORM Z'!$D$71,C150)),MAX($Y$1:Y149)+1,0))</f>
        <v>0</v>
      </c>
      <c r="Z150" s="3" t="str">
        <f t="shared" si="18"/>
        <v/>
      </c>
      <c r="AA150" s="3"/>
      <c r="AE150" s="5" t="e">
        <f>IF('Supplier Change Request FORM Z'!$D$58="",IF(LEFT(#REF!,1)="F",0,IF(AND((LEFT(#REF!,1)=LEFT(E150,1)),(LEFT(#REF!,2)=LEFT(A150,2))),MAX($AE$1:AE149)+1,0)),IF(LEFT('Supplier Change Request FORM Z'!$D$58,1)="F",0,IF(AND((LEFT('Supplier Change Request FORM Z'!$D$58,1)=LEFT(E150,1)),(LEFT('Supplier Change Request FORM Z'!$D$59,2)=LEFT(A150,2))),MAX($AE$1:AE149)+1,0)))</f>
        <v>#REF!</v>
      </c>
      <c r="AF150" s="3" t="str">
        <f t="shared" si="19"/>
        <v/>
      </c>
      <c r="AG150" s="3"/>
    </row>
    <row r="151" spans="1:33" x14ac:dyDescent="0.35">
      <c r="A151" s="2" t="s">
        <v>605</v>
      </c>
      <c r="B151" s="2" t="s">
        <v>648</v>
      </c>
      <c r="C151" s="2" t="s">
        <v>647</v>
      </c>
      <c r="D151" s="2" t="s">
        <v>648</v>
      </c>
      <c r="E151" s="2" t="s">
        <v>9644</v>
      </c>
      <c r="G151" s="5">
        <f>IF('Supplier Change Request FORM Z'!$D$61="",IF(ISNUMBER(SEARCH(#REF!,C151)),MAX($G$1:G150)+1,0),IF(ISNUMBER(SEARCH('Supplier Change Request FORM Z'!$D$61,C151)),MAX($G$1:G150)+1,0))</f>
        <v>0</v>
      </c>
      <c r="H151" s="3" t="str">
        <f t="shared" si="14"/>
        <v/>
      </c>
      <c r="I151" s="3"/>
      <c r="K151" s="5" t="e">
        <f>IF('Supplier Change Request FORM Z'!$D$58="",IF(AND((#REF!=C151),(LEFT(#REF!,1)=LEFT(E151,1)),(LEFT(#REF!,2)=LEFT(A151,2))),MAX($K$1:K150)+1,0),IF(AND(('Supplier Change Request FORM Z'!$D$61=C151),(LEFT('Supplier Change Request FORM Z'!$D$58,1)=LEFT(E151,1)),(LEFT('Supplier Change Request FORM Z'!$D$59,2)=LEFT(A151,2))),MAX($K$1:K150)+1,0))</f>
        <v>#REF!</v>
      </c>
      <c r="L151" s="3" t="str">
        <f t="shared" si="15"/>
        <v/>
      </c>
      <c r="M151" s="3"/>
      <c r="Q151" s="5"/>
      <c r="R151" s="3"/>
      <c r="S151" s="3"/>
      <c r="U151" s="5">
        <f>IF('Supplier Change Request FORM Z'!$D$71="",IF(ISNUMBER(SEARCH(#REF!,C151)),MAX($U$1:U150)+1,0),IF(ISNUMBER(SEARCH('Supplier Change Request FORM Z'!$D$71,C151)),MAX($U$1:U150)+1,0))</f>
        <v>0</v>
      </c>
      <c r="V151" s="3" t="str">
        <f t="shared" si="17"/>
        <v/>
      </c>
      <c r="W151" s="3"/>
      <c r="Y151" s="5">
        <f>IF('Supplier Change Request FORM Z'!$D$71="",IF(ISNUMBER(SEARCH(#REF!,C151)),MAX($Y$1:Y150)+1,0),IF(ISNUMBER(SEARCH('Supplier Change Request FORM Z'!$D$71,C151)),MAX($Y$1:Y150)+1,0))</f>
        <v>0</v>
      </c>
      <c r="Z151" s="3" t="str">
        <f t="shared" si="18"/>
        <v/>
      </c>
      <c r="AA151" s="3"/>
      <c r="AE151" s="5" t="e">
        <f>IF('Supplier Change Request FORM Z'!$D$58="",IF(LEFT(#REF!,1)="F",0,IF(AND((LEFT(#REF!,1)=LEFT(E151,1)),(LEFT(#REF!,2)=LEFT(A151,2))),MAX($AE$1:AE150)+1,0)),IF(LEFT('Supplier Change Request FORM Z'!$D$58,1)="F",0,IF(AND((LEFT('Supplier Change Request FORM Z'!$D$58,1)=LEFT(E151,1)),(LEFT('Supplier Change Request FORM Z'!$D$59,2)=LEFT(A151,2))),MAX($AE$1:AE150)+1,0)))</f>
        <v>#REF!</v>
      </c>
      <c r="AF151" s="3" t="str">
        <f t="shared" si="19"/>
        <v/>
      </c>
      <c r="AG151" s="3"/>
    </row>
    <row r="152" spans="1:33" x14ac:dyDescent="0.35">
      <c r="A152" s="2" t="s">
        <v>605</v>
      </c>
      <c r="B152" s="2" t="s">
        <v>644</v>
      </c>
      <c r="C152" s="2" t="s">
        <v>643</v>
      </c>
      <c r="D152" s="2" t="s">
        <v>644</v>
      </c>
      <c r="E152" s="2" t="s">
        <v>9644</v>
      </c>
      <c r="G152" s="5">
        <f>IF('Supplier Change Request FORM Z'!$D$61="",IF(ISNUMBER(SEARCH(#REF!,C152)),MAX($G$1:G151)+1,0),IF(ISNUMBER(SEARCH('Supplier Change Request FORM Z'!$D$61,C152)),MAX($G$1:G151)+1,0))</f>
        <v>0</v>
      </c>
      <c r="H152" s="3" t="str">
        <f t="shared" si="14"/>
        <v/>
      </c>
      <c r="I152" s="3"/>
      <c r="K152" s="5" t="e">
        <f>IF('Supplier Change Request FORM Z'!$D$58="",IF(AND((#REF!=C152),(LEFT(#REF!,1)=LEFT(E152,1)),(LEFT(#REF!,2)=LEFT(A152,2))),MAX($K$1:K151)+1,0),IF(AND(('Supplier Change Request FORM Z'!$D$61=C152),(LEFT('Supplier Change Request FORM Z'!$D$58,1)=LEFT(E152,1)),(LEFT('Supplier Change Request FORM Z'!$D$59,2)=LEFT(A152,2))),MAX($K$1:K151)+1,0))</f>
        <v>#REF!</v>
      </c>
      <c r="L152" s="3" t="str">
        <f t="shared" si="15"/>
        <v/>
      </c>
      <c r="M152" s="3"/>
      <c r="Q152" s="5"/>
      <c r="R152" s="3"/>
      <c r="S152" s="3"/>
      <c r="U152" s="5">
        <f>IF('Supplier Change Request FORM Z'!$D$71="",IF(ISNUMBER(SEARCH(#REF!,C152)),MAX($U$1:U151)+1,0),IF(ISNUMBER(SEARCH('Supplier Change Request FORM Z'!$D$71,C152)),MAX($U$1:U151)+1,0))</f>
        <v>0</v>
      </c>
      <c r="V152" s="3" t="str">
        <f t="shared" si="17"/>
        <v/>
      </c>
      <c r="W152" s="3"/>
      <c r="Y152" s="5">
        <f>IF('Supplier Change Request FORM Z'!$D$71="",IF(ISNUMBER(SEARCH(#REF!,C152)),MAX($Y$1:Y151)+1,0),IF(ISNUMBER(SEARCH('Supplier Change Request FORM Z'!$D$71,C152)),MAX($Y$1:Y151)+1,0))</f>
        <v>0</v>
      </c>
      <c r="Z152" s="3" t="str">
        <f t="shared" si="18"/>
        <v/>
      </c>
      <c r="AA152" s="3"/>
      <c r="AE152" s="5" t="e">
        <f>IF('Supplier Change Request FORM Z'!$D$58="",IF(LEFT(#REF!,1)="F",0,IF(AND((LEFT(#REF!,1)=LEFT(E152,1)),(LEFT(#REF!,2)=LEFT(A152,2))),MAX($AE$1:AE151)+1,0)),IF(LEFT('Supplier Change Request FORM Z'!$D$58,1)="F",0,IF(AND((LEFT('Supplier Change Request FORM Z'!$D$58,1)=LEFT(E152,1)),(LEFT('Supplier Change Request FORM Z'!$D$59,2)=LEFT(A152,2))),MAX($AE$1:AE151)+1,0)))</f>
        <v>#REF!</v>
      </c>
      <c r="AF152" s="3" t="str">
        <f t="shared" si="19"/>
        <v/>
      </c>
      <c r="AG152" s="3"/>
    </row>
    <row r="153" spans="1:33" x14ac:dyDescent="0.35">
      <c r="A153" s="2" t="s">
        <v>605</v>
      </c>
      <c r="B153" s="2" t="s">
        <v>646</v>
      </c>
      <c r="C153" s="2" t="s">
        <v>643</v>
      </c>
      <c r="D153" s="2" t="s">
        <v>646</v>
      </c>
      <c r="E153" s="2" t="s">
        <v>9644</v>
      </c>
      <c r="G153" s="5">
        <f>IF('Supplier Change Request FORM Z'!$D$61="",IF(ISNUMBER(SEARCH(#REF!,C153)),MAX($G$1:G152)+1,0),IF(ISNUMBER(SEARCH('Supplier Change Request FORM Z'!$D$61,C153)),MAX($G$1:G152)+1,0))</f>
        <v>0</v>
      </c>
      <c r="H153" s="3" t="str">
        <f t="shared" si="14"/>
        <v/>
      </c>
      <c r="I153" s="3"/>
      <c r="K153" s="5" t="e">
        <f>IF('Supplier Change Request FORM Z'!$D$58="",IF(AND((#REF!=C153),(LEFT(#REF!,1)=LEFT(E153,1)),(LEFT(#REF!,2)=LEFT(A153,2))),MAX($K$1:K152)+1,0),IF(AND(('Supplier Change Request FORM Z'!$D$61=C153),(LEFT('Supplier Change Request FORM Z'!$D$58,1)=LEFT(E153,1)),(LEFT('Supplier Change Request FORM Z'!$D$59,2)=LEFT(A153,2))),MAX($K$1:K152)+1,0))</f>
        <v>#REF!</v>
      </c>
      <c r="L153" s="3" t="str">
        <f t="shared" si="15"/>
        <v/>
      </c>
      <c r="M153" s="3"/>
      <c r="Q153" s="5"/>
      <c r="R153" s="3"/>
      <c r="S153" s="3"/>
      <c r="U153" s="5">
        <f>IF('Supplier Change Request FORM Z'!$D$71="",IF(ISNUMBER(SEARCH(#REF!,C153)),MAX($U$1:U152)+1,0),IF(ISNUMBER(SEARCH('Supplier Change Request FORM Z'!$D$71,C153)),MAX($U$1:U152)+1,0))</f>
        <v>0</v>
      </c>
      <c r="V153" s="3" t="str">
        <f t="shared" si="17"/>
        <v/>
      </c>
      <c r="W153" s="3"/>
      <c r="Y153" s="5">
        <f>IF('Supplier Change Request FORM Z'!$D$71="",IF(ISNUMBER(SEARCH(#REF!,C153)),MAX($Y$1:Y152)+1,0),IF(ISNUMBER(SEARCH('Supplier Change Request FORM Z'!$D$71,C153)),MAX($Y$1:Y152)+1,0))</f>
        <v>0</v>
      </c>
      <c r="Z153" s="3" t="str">
        <f t="shared" si="18"/>
        <v/>
      </c>
      <c r="AA153" s="3"/>
      <c r="AE153" s="5" t="e">
        <f>IF('Supplier Change Request FORM Z'!$D$58="",IF(LEFT(#REF!,1)="F",0,IF(AND((LEFT(#REF!,1)=LEFT(E153,1)),(LEFT(#REF!,2)=LEFT(A153,2))),MAX($AE$1:AE152)+1,0)),IF(LEFT('Supplier Change Request FORM Z'!$D$58,1)="F",0,IF(AND((LEFT('Supplier Change Request FORM Z'!$D$58,1)=LEFT(E153,1)),(LEFT('Supplier Change Request FORM Z'!$D$59,2)=LEFT(A153,2))),MAX($AE$1:AE152)+1,0)))</f>
        <v>#REF!</v>
      </c>
      <c r="AF153" s="3" t="str">
        <f t="shared" si="19"/>
        <v/>
      </c>
      <c r="AG153" s="3"/>
    </row>
    <row r="154" spans="1:33" x14ac:dyDescent="0.35">
      <c r="A154" s="2" t="s">
        <v>605</v>
      </c>
      <c r="B154" s="2" t="s">
        <v>645</v>
      </c>
      <c r="C154" s="2" t="s">
        <v>643</v>
      </c>
      <c r="D154" s="2" t="s">
        <v>645</v>
      </c>
      <c r="E154" s="2" t="s">
        <v>9644</v>
      </c>
      <c r="G154" s="5">
        <f>IF('Supplier Change Request FORM Z'!$D$61="",IF(ISNUMBER(SEARCH(#REF!,C154)),MAX($G$1:G153)+1,0),IF(ISNUMBER(SEARCH('Supplier Change Request FORM Z'!$D$61,C154)),MAX($G$1:G153)+1,0))</f>
        <v>0</v>
      </c>
      <c r="H154" s="3" t="str">
        <f t="shared" si="14"/>
        <v/>
      </c>
      <c r="I154" s="3"/>
      <c r="K154" s="5" t="e">
        <f>IF('Supplier Change Request FORM Z'!$D$58="",IF(AND((#REF!=C154),(LEFT(#REF!,1)=LEFT(E154,1)),(LEFT(#REF!,2)=LEFT(A154,2))),MAX($K$1:K153)+1,0),IF(AND(('Supplier Change Request FORM Z'!$D$61=C154),(LEFT('Supplier Change Request FORM Z'!$D$58,1)=LEFT(E154,1)),(LEFT('Supplier Change Request FORM Z'!$D$59,2)=LEFT(A154,2))),MAX($K$1:K153)+1,0))</f>
        <v>#REF!</v>
      </c>
      <c r="L154" s="3" t="str">
        <f t="shared" si="15"/>
        <v/>
      </c>
      <c r="M154" s="3"/>
      <c r="Q154" s="5"/>
      <c r="R154" s="3"/>
      <c r="S154" s="3"/>
      <c r="U154" s="5">
        <f>IF('Supplier Change Request FORM Z'!$D$71="",IF(ISNUMBER(SEARCH(#REF!,C154)),MAX($U$1:U153)+1,0),IF(ISNUMBER(SEARCH('Supplier Change Request FORM Z'!$D$71,C154)),MAX($U$1:U153)+1,0))</f>
        <v>0</v>
      </c>
      <c r="V154" s="3" t="str">
        <f t="shared" si="17"/>
        <v/>
      </c>
      <c r="W154" s="3"/>
      <c r="Y154" s="5">
        <f>IF('Supplier Change Request FORM Z'!$D$71="",IF(ISNUMBER(SEARCH(#REF!,C154)),MAX($Y$1:Y153)+1,0),IF(ISNUMBER(SEARCH('Supplier Change Request FORM Z'!$D$71,C154)),MAX($Y$1:Y153)+1,0))</f>
        <v>0</v>
      </c>
      <c r="Z154" s="3" t="str">
        <f t="shared" si="18"/>
        <v/>
      </c>
      <c r="AA154" s="3"/>
      <c r="AE154" s="5" t="e">
        <f>IF('Supplier Change Request FORM Z'!$D$58="",IF(LEFT(#REF!,1)="F",0,IF(AND((LEFT(#REF!,1)=LEFT(E154,1)),(LEFT(#REF!,2)=LEFT(A154,2))),MAX($AE$1:AE153)+1,0)),IF(LEFT('Supplier Change Request FORM Z'!$D$58,1)="F",0,IF(AND((LEFT('Supplier Change Request FORM Z'!$D$58,1)=LEFT(E154,1)),(LEFT('Supplier Change Request FORM Z'!$D$59,2)=LEFT(A154,2))),MAX($AE$1:AE153)+1,0)))</f>
        <v>#REF!</v>
      </c>
      <c r="AF154" s="3" t="str">
        <f t="shared" si="19"/>
        <v/>
      </c>
      <c r="AG154" s="3"/>
    </row>
    <row r="155" spans="1:33" x14ac:dyDescent="0.35">
      <c r="A155" s="2" t="s">
        <v>605</v>
      </c>
      <c r="B155" s="2" t="s">
        <v>10511</v>
      </c>
      <c r="C155" s="2" t="s">
        <v>643</v>
      </c>
      <c r="D155" s="2" t="s">
        <v>10511</v>
      </c>
      <c r="E155" s="2" t="s">
        <v>9644</v>
      </c>
      <c r="G155" s="5">
        <f>IF('Supplier Change Request FORM Z'!$D$61="",IF(ISNUMBER(SEARCH(#REF!,C155)),MAX($G$1:G154)+1,0),IF(ISNUMBER(SEARCH('Supplier Change Request FORM Z'!$D$61,C155)),MAX($G$1:G154)+1,0))</f>
        <v>0</v>
      </c>
      <c r="H155" s="3" t="str">
        <f t="shared" si="14"/>
        <v/>
      </c>
      <c r="I155" s="3"/>
      <c r="K155" s="5" t="e">
        <f>IF('Supplier Change Request FORM Z'!$D$58="",IF(AND((#REF!=C155),(LEFT(#REF!,1)=LEFT(E155,1)),(LEFT(#REF!,2)=LEFT(A155,2))),MAX($K$1:K154)+1,0),IF(AND(('Supplier Change Request FORM Z'!$D$61=C155),(LEFT('Supplier Change Request FORM Z'!$D$58,1)=LEFT(E155,1)),(LEFT('Supplier Change Request FORM Z'!$D$59,2)=LEFT(A155,2))),MAX($K$1:K154)+1,0))</f>
        <v>#REF!</v>
      </c>
      <c r="L155" s="3" t="str">
        <f t="shared" si="15"/>
        <v/>
      </c>
      <c r="M155" s="3"/>
      <c r="Q155" s="5"/>
      <c r="R155" s="3"/>
      <c r="S155" s="3"/>
      <c r="U155" s="5">
        <f>IF('Supplier Change Request FORM Z'!$D$71="",IF(ISNUMBER(SEARCH(#REF!,C155)),MAX($U$1:U154)+1,0),IF(ISNUMBER(SEARCH('Supplier Change Request FORM Z'!$D$71,C155)),MAX($U$1:U154)+1,0))</f>
        <v>0</v>
      </c>
      <c r="V155" s="3" t="str">
        <f t="shared" si="17"/>
        <v/>
      </c>
      <c r="W155" s="3"/>
      <c r="Y155" s="5">
        <f>IF('Supplier Change Request FORM Z'!$D$71="",IF(ISNUMBER(SEARCH(#REF!,C155)),MAX($Y$1:Y154)+1,0),IF(ISNUMBER(SEARCH('Supplier Change Request FORM Z'!$D$71,C155)),MAX($Y$1:Y154)+1,0))</f>
        <v>0</v>
      </c>
      <c r="Z155" s="3" t="str">
        <f t="shared" si="18"/>
        <v/>
      </c>
      <c r="AA155" s="3"/>
      <c r="AE155" s="5" t="e">
        <f>IF('Supplier Change Request FORM Z'!$D$58="",IF(LEFT(#REF!,1)="F",0,IF(AND((LEFT(#REF!,1)=LEFT(E155,1)),(LEFT(#REF!,2)=LEFT(A155,2))),MAX($AE$1:AE154)+1,0)),IF(LEFT('Supplier Change Request FORM Z'!$D$58,1)="F",0,IF(AND((LEFT('Supplier Change Request FORM Z'!$D$58,1)=LEFT(E155,1)),(LEFT('Supplier Change Request FORM Z'!$D$59,2)=LEFT(A155,2))),MAX($AE$1:AE154)+1,0)))</f>
        <v>#REF!</v>
      </c>
      <c r="AF155" s="3" t="str">
        <f t="shared" si="19"/>
        <v/>
      </c>
      <c r="AG155" s="3"/>
    </row>
    <row r="156" spans="1:33" x14ac:dyDescent="0.35">
      <c r="A156" s="2" t="s">
        <v>605</v>
      </c>
      <c r="B156" s="2" t="s">
        <v>650</v>
      </c>
      <c r="C156" s="2" t="s">
        <v>649</v>
      </c>
      <c r="D156" s="2" t="s">
        <v>650</v>
      </c>
      <c r="E156" s="2" t="s">
        <v>9644</v>
      </c>
      <c r="G156" s="5">
        <f>IF('Supplier Change Request FORM Z'!$D$61="",IF(ISNUMBER(SEARCH(#REF!,C156)),MAX($G$1:G155)+1,0),IF(ISNUMBER(SEARCH('Supplier Change Request FORM Z'!$D$61,C156)),MAX($G$1:G155)+1,0))</f>
        <v>0</v>
      </c>
      <c r="H156" s="3" t="str">
        <f t="shared" si="14"/>
        <v/>
      </c>
      <c r="I156" s="3"/>
      <c r="K156" s="5" t="e">
        <f>IF('Supplier Change Request FORM Z'!$D$58="",IF(AND((#REF!=C156),(LEFT(#REF!,1)=LEFT(E156,1)),(LEFT(#REF!,2)=LEFT(A156,2))),MAX($K$1:K155)+1,0),IF(AND(('Supplier Change Request FORM Z'!$D$61=C156),(LEFT('Supplier Change Request FORM Z'!$D$58,1)=LEFT(E156,1)),(LEFT('Supplier Change Request FORM Z'!$D$59,2)=LEFT(A156,2))),MAX($K$1:K155)+1,0))</f>
        <v>#REF!</v>
      </c>
      <c r="L156" s="3" t="str">
        <f t="shared" si="15"/>
        <v/>
      </c>
      <c r="M156" s="3"/>
      <c r="Q156" s="5"/>
      <c r="R156" s="3"/>
      <c r="S156" s="3"/>
      <c r="U156" s="5">
        <f>IF('Supplier Change Request FORM Z'!$D$71="",IF(ISNUMBER(SEARCH(#REF!,C156)),MAX($U$1:U155)+1,0),IF(ISNUMBER(SEARCH('Supplier Change Request FORM Z'!$D$71,C156)),MAX($U$1:U155)+1,0))</f>
        <v>0</v>
      </c>
      <c r="V156" s="3" t="str">
        <f t="shared" si="17"/>
        <v/>
      </c>
      <c r="W156" s="3"/>
      <c r="Y156" s="5">
        <f>IF('Supplier Change Request FORM Z'!$D$71="",IF(ISNUMBER(SEARCH(#REF!,C156)),MAX($Y$1:Y155)+1,0),IF(ISNUMBER(SEARCH('Supplier Change Request FORM Z'!$D$71,C156)),MAX($Y$1:Y155)+1,0))</f>
        <v>0</v>
      </c>
      <c r="Z156" s="3" t="str">
        <f t="shared" si="18"/>
        <v/>
      </c>
      <c r="AA156" s="3"/>
      <c r="AE156" s="5" t="e">
        <f>IF('Supplier Change Request FORM Z'!$D$58="",IF(LEFT(#REF!,1)="F",0,IF(AND((LEFT(#REF!,1)=LEFT(E156,1)),(LEFT(#REF!,2)=LEFT(A156,2))),MAX($AE$1:AE155)+1,0)),IF(LEFT('Supplier Change Request FORM Z'!$D$58,1)="F",0,IF(AND((LEFT('Supplier Change Request FORM Z'!$D$58,1)=LEFT(E156,1)),(LEFT('Supplier Change Request FORM Z'!$D$59,2)=LEFT(A156,2))),MAX($AE$1:AE155)+1,0)))</f>
        <v>#REF!</v>
      </c>
      <c r="AF156" s="3" t="str">
        <f t="shared" si="19"/>
        <v/>
      </c>
      <c r="AG156" s="3"/>
    </row>
    <row r="157" spans="1:33" x14ac:dyDescent="0.35">
      <c r="A157" s="2" t="s">
        <v>605</v>
      </c>
      <c r="B157" s="2" t="s">
        <v>653</v>
      </c>
      <c r="C157" s="2" t="s">
        <v>651</v>
      </c>
      <c r="D157" s="2" t="s">
        <v>653</v>
      </c>
      <c r="E157" s="2" t="s">
        <v>9644</v>
      </c>
      <c r="G157" s="5">
        <f>IF('Supplier Change Request FORM Z'!$D$61="",IF(ISNUMBER(SEARCH(#REF!,C157)),MAX($G$1:G156)+1,0),IF(ISNUMBER(SEARCH('Supplier Change Request FORM Z'!$D$61,C157)),MAX($G$1:G156)+1,0))</f>
        <v>0</v>
      </c>
      <c r="H157" s="3" t="str">
        <f t="shared" si="14"/>
        <v/>
      </c>
      <c r="I157" s="3"/>
      <c r="K157" s="5" t="e">
        <f>IF('Supplier Change Request FORM Z'!$D$58="",IF(AND((#REF!=C157),(LEFT(#REF!,1)=LEFT(E157,1)),(LEFT(#REF!,2)=LEFT(A157,2))),MAX($K$1:K156)+1,0),IF(AND(('Supplier Change Request FORM Z'!$D$61=C157),(LEFT('Supplier Change Request FORM Z'!$D$58,1)=LEFT(E157,1)),(LEFT('Supplier Change Request FORM Z'!$D$59,2)=LEFT(A157,2))),MAX($K$1:K156)+1,0))</f>
        <v>#REF!</v>
      </c>
      <c r="L157" s="3" t="str">
        <f t="shared" si="15"/>
        <v/>
      </c>
      <c r="M157" s="3"/>
      <c r="Q157" s="5"/>
      <c r="R157" s="3"/>
      <c r="S157" s="3"/>
      <c r="U157" s="5">
        <f>IF('Supplier Change Request FORM Z'!$D$71="",IF(ISNUMBER(SEARCH(#REF!,C157)),MAX($U$1:U156)+1,0),IF(ISNUMBER(SEARCH('Supplier Change Request FORM Z'!$D$71,C157)),MAX($U$1:U156)+1,0))</f>
        <v>0</v>
      </c>
      <c r="V157" s="3" t="str">
        <f t="shared" si="17"/>
        <v/>
      </c>
      <c r="W157" s="3"/>
      <c r="Y157" s="5">
        <f>IF('Supplier Change Request FORM Z'!$D$71="",IF(ISNUMBER(SEARCH(#REF!,C157)),MAX($Y$1:Y156)+1,0),IF(ISNUMBER(SEARCH('Supplier Change Request FORM Z'!$D$71,C157)),MAX($Y$1:Y156)+1,0))</f>
        <v>0</v>
      </c>
      <c r="Z157" s="3" t="str">
        <f t="shared" si="18"/>
        <v/>
      </c>
      <c r="AA157" s="3"/>
      <c r="AE157" s="5" t="e">
        <f>IF('Supplier Change Request FORM Z'!$D$58="",IF(LEFT(#REF!,1)="F",0,IF(AND((LEFT(#REF!,1)=LEFT(E157,1)),(LEFT(#REF!,2)=LEFT(A157,2))),MAX($AE$1:AE156)+1,0)),IF(LEFT('Supplier Change Request FORM Z'!$D$58,1)="F",0,IF(AND((LEFT('Supplier Change Request FORM Z'!$D$58,1)=LEFT(E157,1)),(LEFT('Supplier Change Request FORM Z'!$D$59,2)=LEFT(A157,2))),MAX($AE$1:AE156)+1,0)))</f>
        <v>#REF!</v>
      </c>
      <c r="AF157" s="3" t="str">
        <f t="shared" si="19"/>
        <v/>
      </c>
      <c r="AG157" s="3"/>
    </row>
    <row r="158" spans="1:33" x14ac:dyDescent="0.35">
      <c r="A158" s="2" t="s">
        <v>605</v>
      </c>
      <c r="B158" s="2" t="s">
        <v>10228</v>
      </c>
      <c r="C158" s="2" t="s">
        <v>651</v>
      </c>
      <c r="D158" s="2" t="s">
        <v>10228</v>
      </c>
      <c r="E158" s="2" t="s">
        <v>9644</v>
      </c>
      <c r="G158" s="5">
        <f>IF('Supplier Change Request FORM Z'!$D$61="",IF(ISNUMBER(SEARCH(#REF!,C158)),MAX($G$1:G157)+1,0),IF(ISNUMBER(SEARCH('Supplier Change Request FORM Z'!$D$61,C158)),MAX($G$1:G157)+1,0))</f>
        <v>0</v>
      </c>
      <c r="H158" s="3" t="str">
        <f t="shared" si="14"/>
        <v/>
      </c>
      <c r="I158" s="3"/>
      <c r="K158" s="5" t="e">
        <f>IF('Supplier Change Request FORM Z'!$D$58="",IF(AND((#REF!=C158),(LEFT(#REF!,1)=LEFT(E158,1)),(LEFT(#REF!,2)=LEFT(A158,2))),MAX($K$1:K157)+1,0),IF(AND(('Supplier Change Request FORM Z'!$D$61=C158),(LEFT('Supplier Change Request FORM Z'!$D$58,1)=LEFT(E158,1)),(LEFT('Supplier Change Request FORM Z'!$D$59,2)=LEFT(A158,2))),MAX($K$1:K157)+1,0))</f>
        <v>#REF!</v>
      </c>
      <c r="L158" s="3" t="str">
        <f t="shared" si="15"/>
        <v/>
      </c>
      <c r="M158" s="3"/>
      <c r="Q158" s="5"/>
      <c r="R158" s="3"/>
      <c r="S158" s="3"/>
      <c r="U158" s="5">
        <f>IF('Supplier Change Request FORM Z'!$D$71="",IF(ISNUMBER(SEARCH(#REF!,C158)),MAX($U$1:U157)+1,0),IF(ISNUMBER(SEARCH('Supplier Change Request FORM Z'!$D$71,C158)),MAX($U$1:U157)+1,0))</f>
        <v>0</v>
      </c>
      <c r="V158" s="3" t="str">
        <f t="shared" si="17"/>
        <v/>
      </c>
      <c r="W158" s="3"/>
      <c r="Y158" s="5">
        <f>IF('Supplier Change Request FORM Z'!$D$71="",IF(ISNUMBER(SEARCH(#REF!,C158)),MAX($Y$1:Y157)+1,0),IF(ISNUMBER(SEARCH('Supplier Change Request FORM Z'!$D$71,C158)),MAX($Y$1:Y157)+1,0))</f>
        <v>0</v>
      </c>
      <c r="Z158" s="3" t="str">
        <f t="shared" si="18"/>
        <v/>
      </c>
      <c r="AA158" s="3"/>
      <c r="AE158" s="5" t="e">
        <f>IF('Supplier Change Request FORM Z'!$D$58="",IF(LEFT(#REF!,1)="F",0,IF(AND((LEFT(#REF!,1)=LEFT(E158,1)),(LEFT(#REF!,2)=LEFT(A158,2))),MAX($AE$1:AE157)+1,0)),IF(LEFT('Supplier Change Request FORM Z'!$D$58,1)="F",0,IF(AND((LEFT('Supplier Change Request FORM Z'!$D$58,1)=LEFT(E158,1)),(LEFT('Supplier Change Request FORM Z'!$D$59,2)=LEFT(A158,2))),MAX($AE$1:AE157)+1,0)))</f>
        <v>#REF!</v>
      </c>
      <c r="AF158" s="3" t="str">
        <f t="shared" si="19"/>
        <v/>
      </c>
      <c r="AG158" s="3"/>
    </row>
    <row r="159" spans="1:33" x14ac:dyDescent="0.35">
      <c r="A159" s="2" t="s">
        <v>605</v>
      </c>
      <c r="B159" s="2" t="s">
        <v>652</v>
      </c>
      <c r="C159" s="2" t="s">
        <v>651</v>
      </c>
      <c r="D159" s="2" t="s">
        <v>652</v>
      </c>
      <c r="E159" s="2" t="s">
        <v>9644</v>
      </c>
      <c r="G159" s="5">
        <f>IF('Supplier Change Request FORM Z'!$D$61="",IF(ISNUMBER(SEARCH(#REF!,C159)),MAX($G$1:G158)+1,0),IF(ISNUMBER(SEARCH('Supplier Change Request FORM Z'!$D$61,C159)),MAX($G$1:G158)+1,0))</f>
        <v>0</v>
      </c>
      <c r="H159" s="3" t="str">
        <f t="shared" si="14"/>
        <v/>
      </c>
      <c r="I159" s="3"/>
      <c r="K159" s="5" t="e">
        <f>IF('Supplier Change Request FORM Z'!$D$58="",IF(AND((#REF!=C159),(LEFT(#REF!,1)=LEFT(E159,1)),(LEFT(#REF!,2)=LEFT(A159,2))),MAX($K$1:K158)+1,0),IF(AND(('Supplier Change Request FORM Z'!$D$61=C159),(LEFT('Supplier Change Request FORM Z'!$D$58,1)=LEFT(E159,1)),(LEFT('Supplier Change Request FORM Z'!$D$59,2)=LEFT(A159,2))),MAX($K$1:K158)+1,0))</f>
        <v>#REF!</v>
      </c>
      <c r="L159" s="3" t="str">
        <f t="shared" si="15"/>
        <v/>
      </c>
      <c r="M159" s="3"/>
      <c r="Q159" s="5"/>
      <c r="R159" s="3"/>
      <c r="S159" s="3"/>
      <c r="U159" s="5">
        <f>IF('Supplier Change Request FORM Z'!$D$71="",IF(ISNUMBER(SEARCH(#REF!,C159)),MAX($U$1:U158)+1,0),IF(ISNUMBER(SEARCH('Supplier Change Request FORM Z'!$D$71,C159)),MAX($U$1:U158)+1,0))</f>
        <v>0</v>
      </c>
      <c r="V159" s="3" t="str">
        <f t="shared" si="17"/>
        <v/>
      </c>
      <c r="W159" s="3"/>
      <c r="Y159" s="5">
        <f>IF('Supplier Change Request FORM Z'!$D$71="",IF(ISNUMBER(SEARCH(#REF!,C159)),MAX($Y$1:Y158)+1,0),IF(ISNUMBER(SEARCH('Supplier Change Request FORM Z'!$D$71,C159)),MAX($Y$1:Y158)+1,0))</f>
        <v>0</v>
      </c>
      <c r="Z159" s="3" t="str">
        <f t="shared" si="18"/>
        <v/>
      </c>
      <c r="AA159" s="3"/>
      <c r="AE159" s="5" t="e">
        <f>IF('Supplier Change Request FORM Z'!$D$58="",IF(LEFT(#REF!,1)="F",0,IF(AND((LEFT(#REF!,1)=LEFT(E159,1)),(LEFT(#REF!,2)=LEFT(A159,2))),MAX($AE$1:AE158)+1,0)),IF(LEFT('Supplier Change Request FORM Z'!$D$58,1)="F",0,IF(AND((LEFT('Supplier Change Request FORM Z'!$D$58,1)=LEFT(E159,1)),(LEFT('Supplier Change Request FORM Z'!$D$59,2)=LEFT(A159,2))),MAX($AE$1:AE158)+1,0)))</f>
        <v>#REF!</v>
      </c>
      <c r="AF159" s="3" t="str">
        <f t="shared" si="19"/>
        <v/>
      </c>
      <c r="AG159" s="3"/>
    </row>
    <row r="160" spans="1:33" x14ac:dyDescent="0.35">
      <c r="A160" s="2" t="s">
        <v>605</v>
      </c>
      <c r="B160" s="2" t="s">
        <v>10513</v>
      </c>
      <c r="C160" s="2" t="s">
        <v>10512</v>
      </c>
      <c r="D160" s="2" t="s">
        <v>10513</v>
      </c>
      <c r="E160" s="2" t="s">
        <v>9644</v>
      </c>
      <c r="G160" s="5">
        <f>IF('Supplier Change Request FORM Z'!$D$61="",IF(ISNUMBER(SEARCH(#REF!,C160)),MAX($G$1:G159)+1,0),IF(ISNUMBER(SEARCH('Supplier Change Request FORM Z'!$D$61,C160)),MAX($G$1:G159)+1,0))</f>
        <v>0</v>
      </c>
      <c r="H160" s="3" t="str">
        <f t="shared" si="14"/>
        <v/>
      </c>
      <c r="I160" s="3"/>
      <c r="K160" s="5" t="e">
        <f>IF('Supplier Change Request FORM Z'!$D$58="",IF(AND((#REF!=C160),(LEFT(#REF!,1)=LEFT(E160,1)),(LEFT(#REF!,2)=LEFT(A160,2))),MAX($K$1:K159)+1,0),IF(AND(('Supplier Change Request FORM Z'!$D$61=C160),(LEFT('Supplier Change Request FORM Z'!$D$58,1)=LEFT(E160,1)),(LEFT('Supplier Change Request FORM Z'!$D$59,2)=LEFT(A160,2))),MAX($K$1:K159)+1,0))</f>
        <v>#REF!</v>
      </c>
      <c r="L160" s="3" t="str">
        <f t="shared" si="15"/>
        <v/>
      </c>
      <c r="M160" s="3"/>
      <c r="Q160" s="5"/>
      <c r="R160" s="3"/>
      <c r="S160" s="3"/>
      <c r="U160" s="5">
        <f>IF('Supplier Change Request FORM Z'!$D$71="",IF(ISNUMBER(SEARCH(#REF!,C160)),MAX($U$1:U159)+1,0),IF(ISNUMBER(SEARCH('Supplier Change Request FORM Z'!$D$71,C160)),MAX($U$1:U159)+1,0))</f>
        <v>0</v>
      </c>
      <c r="V160" s="3" t="str">
        <f t="shared" si="17"/>
        <v/>
      </c>
      <c r="W160" s="3"/>
      <c r="Y160" s="5">
        <f>IF('Supplier Change Request FORM Z'!$D$71="",IF(ISNUMBER(SEARCH(#REF!,C160)),MAX($Y$1:Y159)+1,0),IF(ISNUMBER(SEARCH('Supplier Change Request FORM Z'!$D$71,C160)),MAX($Y$1:Y159)+1,0))</f>
        <v>0</v>
      </c>
      <c r="Z160" s="3" t="str">
        <f t="shared" si="18"/>
        <v/>
      </c>
      <c r="AA160" s="3"/>
      <c r="AE160" s="5" t="e">
        <f>IF('Supplier Change Request FORM Z'!$D$58="",IF(LEFT(#REF!,1)="F",0,IF(AND((LEFT(#REF!,1)=LEFT(E160,1)),(LEFT(#REF!,2)=LEFT(A160,2))),MAX($AE$1:AE159)+1,0)),IF(LEFT('Supplier Change Request FORM Z'!$D$58,1)="F",0,IF(AND((LEFT('Supplier Change Request FORM Z'!$D$58,1)=LEFT(E160,1)),(LEFT('Supplier Change Request FORM Z'!$D$59,2)=LEFT(A160,2))),MAX($AE$1:AE159)+1,0)))</f>
        <v>#REF!</v>
      </c>
      <c r="AF160" s="3" t="str">
        <f t="shared" si="19"/>
        <v/>
      </c>
      <c r="AG160" s="3"/>
    </row>
    <row r="161" spans="1:33" x14ac:dyDescent="0.35">
      <c r="A161" s="2" t="s">
        <v>605</v>
      </c>
      <c r="B161" s="2" t="s">
        <v>657</v>
      </c>
      <c r="C161" s="2" t="s">
        <v>654</v>
      </c>
      <c r="D161" s="2" t="s">
        <v>657</v>
      </c>
      <c r="E161" s="2" t="s">
        <v>9644</v>
      </c>
      <c r="G161" s="5">
        <f>IF('Supplier Change Request FORM Z'!$D$61="",IF(ISNUMBER(SEARCH(#REF!,C161)),MAX($G$1:G160)+1,0),IF(ISNUMBER(SEARCH('Supplier Change Request FORM Z'!$D$61,C161)),MAX($G$1:G160)+1,0))</f>
        <v>0</v>
      </c>
      <c r="H161" s="3" t="str">
        <f t="shared" si="14"/>
        <v/>
      </c>
      <c r="I161" s="3"/>
      <c r="K161" s="5" t="e">
        <f>IF('Supplier Change Request FORM Z'!$D$58="",IF(AND((#REF!=C161),(LEFT(#REF!,1)=LEFT(E161,1)),(LEFT(#REF!,2)=LEFT(A161,2))),MAX($K$1:K160)+1,0),IF(AND(('Supplier Change Request FORM Z'!$D$61=C161),(LEFT('Supplier Change Request FORM Z'!$D$58,1)=LEFT(E161,1)),(LEFT('Supplier Change Request FORM Z'!$D$59,2)=LEFT(A161,2))),MAX($K$1:K160)+1,0))</f>
        <v>#REF!</v>
      </c>
      <c r="L161" s="3" t="str">
        <f t="shared" si="15"/>
        <v/>
      </c>
      <c r="M161" s="3"/>
      <c r="Q161" s="5"/>
      <c r="R161" s="3"/>
      <c r="S161" s="3"/>
      <c r="U161" s="5">
        <f>IF('Supplier Change Request FORM Z'!$D$71="",IF(ISNUMBER(SEARCH(#REF!,C161)),MAX($U$1:U160)+1,0),IF(ISNUMBER(SEARCH('Supplier Change Request FORM Z'!$D$71,C161)),MAX($U$1:U160)+1,0))</f>
        <v>0</v>
      </c>
      <c r="V161" s="3" t="str">
        <f t="shared" si="17"/>
        <v/>
      </c>
      <c r="W161" s="3"/>
      <c r="Y161" s="5">
        <f>IF('Supplier Change Request FORM Z'!$D$71="",IF(ISNUMBER(SEARCH(#REF!,C161)),MAX($Y$1:Y160)+1,0),IF(ISNUMBER(SEARCH('Supplier Change Request FORM Z'!$D$71,C161)),MAX($Y$1:Y160)+1,0))</f>
        <v>0</v>
      </c>
      <c r="Z161" s="3" t="str">
        <f t="shared" si="18"/>
        <v/>
      </c>
      <c r="AA161" s="3"/>
      <c r="AE161" s="5" t="e">
        <f>IF('Supplier Change Request FORM Z'!$D$58="",IF(LEFT(#REF!,1)="F",0,IF(AND((LEFT(#REF!,1)=LEFT(E161,1)),(LEFT(#REF!,2)=LEFT(A161,2))),MAX($AE$1:AE160)+1,0)),IF(LEFT('Supplier Change Request FORM Z'!$D$58,1)="F",0,IF(AND((LEFT('Supplier Change Request FORM Z'!$D$58,1)=LEFT(E161,1)),(LEFT('Supplier Change Request FORM Z'!$D$59,2)=LEFT(A161,2))),MAX($AE$1:AE160)+1,0)))</f>
        <v>#REF!</v>
      </c>
      <c r="AF161" s="3" t="str">
        <f t="shared" si="19"/>
        <v/>
      </c>
      <c r="AG161" s="3"/>
    </row>
    <row r="162" spans="1:33" x14ac:dyDescent="0.35">
      <c r="A162" s="2" t="s">
        <v>605</v>
      </c>
      <c r="B162" s="2" t="s">
        <v>656</v>
      </c>
      <c r="C162" s="2" t="s">
        <v>654</v>
      </c>
      <c r="D162" s="2" t="s">
        <v>656</v>
      </c>
      <c r="E162" s="2" t="s">
        <v>9644</v>
      </c>
      <c r="G162" s="5">
        <f>IF('Supplier Change Request FORM Z'!$D$61="",IF(ISNUMBER(SEARCH(#REF!,C162)),MAX($G$1:G161)+1,0),IF(ISNUMBER(SEARCH('Supplier Change Request FORM Z'!$D$61,C162)),MAX($G$1:G161)+1,0))</f>
        <v>0</v>
      </c>
      <c r="H162" s="3" t="str">
        <f t="shared" si="14"/>
        <v/>
      </c>
      <c r="I162" s="3"/>
      <c r="K162" s="5" t="e">
        <f>IF('Supplier Change Request FORM Z'!$D$58="",IF(AND((#REF!=C162),(LEFT(#REF!,1)=LEFT(E162,1)),(LEFT(#REF!,2)=LEFT(A162,2))),MAX($K$1:K161)+1,0),IF(AND(('Supplier Change Request FORM Z'!$D$61=C162),(LEFT('Supplier Change Request FORM Z'!$D$58,1)=LEFT(E162,1)),(LEFT('Supplier Change Request FORM Z'!$D$59,2)=LEFT(A162,2))),MAX($K$1:K161)+1,0))</f>
        <v>#REF!</v>
      </c>
      <c r="L162" s="3" t="str">
        <f t="shared" si="15"/>
        <v/>
      </c>
      <c r="M162" s="3"/>
      <c r="Q162" s="5"/>
      <c r="R162" s="3"/>
      <c r="S162" s="3"/>
      <c r="U162" s="5">
        <f>IF('Supplier Change Request FORM Z'!$D$71="",IF(ISNUMBER(SEARCH(#REF!,C162)),MAX($U$1:U161)+1,0),IF(ISNUMBER(SEARCH('Supplier Change Request FORM Z'!$D$71,C162)),MAX($U$1:U161)+1,0))</f>
        <v>0</v>
      </c>
      <c r="V162" s="3" t="str">
        <f t="shared" si="17"/>
        <v/>
      </c>
      <c r="W162" s="3"/>
      <c r="Y162" s="5">
        <f>IF('Supplier Change Request FORM Z'!$D$71="",IF(ISNUMBER(SEARCH(#REF!,C162)),MAX($Y$1:Y161)+1,0),IF(ISNUMBER(SEARCH('Supplier Change Request FORM Z'!$D$71,C162)),MAX($Y$1:Y161)+1,0))</f>
        <v>0</v>
      </c>
      <c r="Z162" s="3" t="str">
        <f t="shared" si="18"/>
        <v/>
      </c>
      <c r="AA162" s="3"/>
      <c r="AE162" s="5" t="e">
        <f>IF('Supplier Change Request FORM Z'!$D$58="",IF(LEFT(#REF!,1)="F",0,IF(AND((LEFT(#REF!,1)=LEFT(E162,1)),(LEFT(#REF!,2)=LEFT(A162,2))),MAX($AE$1:AE161)+1,0)),IF(LEFT('Supplier Change Request FORM Z'!$D$58,1)="F",0,IF(AND((LEFT('Supplier Change Request FORM Z'!$D$58,1)=LEFT(E162,1)),(LEFT('Supplier Change Request FORM Z'!$D$59,2)=LEFT(A162,2))),MAX($AE$1:AE161)+1,0)))</f>
        <v>#REF!</v>
      </c>
      <c r="AF162" s="3" t="str">
        <f t="shared" si="19"/>
        <v/>
      </c>
      <c r="AG162" s="3"/>
    </row>
    <row r="163" spans="1:33" x14ac:dyDescent="0.35">
      <c r="A163" s="2" t="s">
        <v>605</v>
      </c>
      <c r="B163" s="2" t="s">
        <v>655</v>
      </c>
      <c r="C163" s="2" t="s">
        <v>654</v>
      </c>
      <c r="D163" s="2" t="s">
        <v>655</v>
      </c>
      <c r="E163" s="2" t="s">
        <v>9644</v>
      </c>
      <c r="G163" s="5">
        <f>IF('Supplier Change Request FORM Z'!$D$61="",IF(ISNUMBER(SEARCH(#REF!,C163)),MAX($G$1:G162)+1,0),IF(ISNUMBER(SEARCH('Supplier Change Request FORM Z'!$D$61,C163)),MAX($G$1:G162)+1,0))</f>
        <v>0</v>
      </c>
      <c r="H163" s="3" t="str">
        <f t="shared" si="14"/>
        <v/>
      </c>
      <c r="I163" s="3"/>
      <c r="K163" s="5" t="e">
        <f>IF('Supplier Change Request FORM Z'!$D$58="",IF(AND((#REF!=C163),(LEFT(#REF!,1)=LEFT(E163,1)),(LEFT(#REF!,2)=LEFT(A163,2))),MAX($K$1:K162)+1,0),IF(AND(('Supplier Change Request FORM Z'!$D$61=C163),(LEFT('Supplier Change Request FORM Z'!$D$58,1)=LEFT(E163,1)),(LEFT('Supplier Change Request FORM Z'!$D$59,2)=LEFT(A163,2))),MAX($K$1:K162)+1,0))</f>
        <v>#REF!</v>
      </c>
      <c r="L163" s="3" t="str">
        <f t="shared" si="15"/>
        <v/>
      </c>
      <c r="M163" s="3"/>
      <c r="Q163" s="5"/>
      <c r="R163" s="3"/>
      <c r="S163" s="3"/>
      <c r="U163" s="5">
        <f>IF('Supplier Change Request FORM Z'!$D$71="",IF(ISNUMBER(SEARCH(#REF!,C163)),MAX($U$1:U162)+1,0),IF(ISNUMBER(SEARCH('Supplier Change Request FORM Z'!$D$71,C163)),MAX($U$1:U162)+1,0))</f>
        <v>0</v>
      </c>
      <c r="V163" s="3" t="str">
        <f t="shared" si="17"/>
        <v/>
      </c>
      <c r="W163" s="3"/>
      <c r="Y163" s="5">
        <f>IF('Supplier Change Request FORM Z'!$D$71="",IF(ISNUMBER(SEARCH(#REF!,C163)),MAX($Y$1:Y162)+1,0),IF(ISNUMBER(SEARCH('Supplier Change Request FORM Z'!$D$71,C163)),MAX($Y$1:Y162)+1,0))</f>
        <v>0</v>
      </c>
      <c r="Z163" s="3" t="str">
        <f t="shared" si="18"/>
        <v/>
      </c>
      <c r="AA163" s="3"/>
      <c r="AE163" s="5" t="e">
        <f>IF('Supplier Change Request FORM Z'!$D$58="",IF(LEFT(#REF!,1)="F",0,IF(AND((LEFT(#REF!,1)=LEFT(E163,1)),(LEFT(#REF!,2)=LEFT(A163,2))),MAX($AE$1:AE162)+1,0)),IF(LEFT('Supplier Change Request FORM Z'!$D$58,1)="F",0,IF(AND((LEFT('Supplier Change Request FORM Z'!$D$58,1)=LEFT(E163,1)),(LEFT('Supplier Change Request FORM Z'!$D$59,2)=LEFT(A163,2))),MAX($AE$1:AE162)+1,0)))</f>
        <v>#REF!</v>
      </c>
      <c r="AF163" s="3" t="str">
        <f t="shared" si="19"/>
        <v/>
      </c>
      <c r="AG163" s="3"/>
    </row>
    <row r="164" spans="1:33" x14ac:dyDescent="0.35">
      <c r="A164" s="2" t="s">
        <v>605</v>
      </c>
      <c r="B164" s="2" t="s">
        <v>659</v>
      </c>
      <c r="C164" s="2" t="s">
        <v>658</v>
      </c>
      <c r="D164" s="2" t="s">
        <v>659</v>
      </c>
      <c r="E164" s="2" t="s">
        <v>9644</v>
      </c>
      <c r="G164" s="5">
        <f>IF('Supplier Change Request FORM Z'!$D$61="",IF(ISNUMBER(SEARCH(#REF!,C164)),MAX($G$1:G163)+1,0),IF(ISNUMBER(SEARCH('Supplier Change Request FORM Z'!$D$61,C164)),MAX($G$1:G163)+1,0))</f>
        <v>0</v>
      </c>
      <c r="H164" s="3" t="str">
        <f t="shared" si="14"/>
        <v/>
      </c>
      <c r="I164" s="3"/>
      <c r="K164" s="5" t="e">
        <f>IF('Supplier Change Request FORM Z'!$D$58="",IF(AND((#REF!=C164),(LEFT(#REF!,1)=LEFT(E164,1)),(LEFT(#REF!,2)=LEFT(A164,2))),MAX($K$1:K163)+1,0),IF(AND(('Supplier Change Request FORM Z'!$D$61=C164),(LEFT('Supplier Change Request FORM Z'!$D$58,1)=LEFT(E164,1)),(LEFT('Supplier Change Request FORM Z'!$D$59,2)=LEFT(A164,2))),MAX($K$1:K163)+1,0))</f>
        <v>#REF!</v>
      </c>
      <c r="L164" s="3" t="str">
        <f t="shared" si="15"/>
        <v/>
      </c>
      <c r="M164" s="3"/>
      <c r="Q164" s="5"/>
      <c r="R164" s="3"/>
      <c r="S164" s="3"/>
      <c r="U164" s="5">
        <f>IF('Supplier Change Request FORM Z'!$D$71="",IF(ISNUMBER(SEARCH(#REF!,C164)),MAX($U$1:U163)+1,0),IF(ISNUMBER(SEARCH('Supplier Change Request FORM Z'!$D$71,C164)),MAX($U$1:U163)+1,0))</f>
        <v>0</v>
      </c>
      <c r="V164" s="3" t="str">
        <f t="shared" si="17"/>
        <v/>
      </c>
      <c r="W164" s="3"/>
      <c r="Y164" s="5">
        <f>IF('Supplier Change Request FORM Z'!$D$71="",IF(ISNUMBER(SEARCH(#REF!,C164)),MAX($Y$1:Y163)+1,0),IF(ISNUMBER(SEARCH('Supplier Change Request FORM Z'!$D$71,C164)),MAX($Y$1:Y163)+1,0))</f>
        <v>0</v>
      </c>
      <c r="Z164" s="3" t="str">
        <f t="shared" si="18"/>
        <v/>
      </c>
      <c r="AA164" s="3"/>
      <c r="AE164" s="5" t="e">
        <f>IF('Supplier Change Request FORM Z'!$D$58="",IF(LEFT(#REF!,1)="F",0,IF(AND((LEFT(#REF!,1)=LEFT(E164,1)),(LEFT(#REF!,2)=LEFT(A164,2))),MAX($AE$1:AE163)+1,0)),IF(LEFT('Supplier Change Request FORM Z'!$D$58,1)="F",0,IF(AND((LEFT('Supplier Change Request FORM Z'!$D$58,1)=LEFT(E164,1)),(LEFT('Supplier Change Request FORM Z'!$D$59,2)=LEFT(A164,2))),MAX($AE$1:AE163)+1,0)))</f>
        <v>#REF!</v>
      </c>
      <c r="AF164" s="3" t="str">
        <f t="shared" si="19"/>
        <v/>
      </c>
      <c r="AG164" s="3"/>
    </row>
    <row r="165" spans="1:33" x14ac:dyDescent="0.35">
      <c r="A165" s="2" t="s">
        <v>605</v>
      </c>
      <c r="B165" s="2" t="s">
        <v>661</v>
      </c>
      <c r="C165" s="2" t="s">
        <v>660</v>
      </c>
      <c r="D165" s="2" t="s">
        <v>661</v>
      </c>
      <c r="E165" s="2" t="s">
        <v>9644</v>
      </c>
      <c r="G165" s="5">
        <f>IF('Supplier Change Request FORM Z'!$D$61="",IF(ISNUMBER(SEARCH(#REF!,C165)),MAX($G$1:G164)+1,0),IF(ISNUMBER(SEARCH('Supplier Change Request FORM Z'!$D$61,C165)),MAX($G$1:G164)+1,0))</f>
        <v>0</v>
      </c>
      <c r="H165" s="3" t="str">
        <f t="shared" si="14"/>
        <v/>
      </c>
      <c r="I165" s="3"/>
      <c r="K165" s="5" t="e">
        <f>IF('Supplier Change Request FORM Z'!$D$58="",IF(AND((#REF!=C165),(LEFT(#REF!,1)=LEFT(E165,1)),(LEFT(#REF!,2)=LEFT(A165,2))),MAX($K$1:K164)+1,0),IF(AND(('Supplier Change Request FORM Z'!$D$61=C165),(LEFT('Supplier Change Request FORM Z'!$D$58,1)=LEFT(E165,1)),(LEFT('Supplier Change Request FORM Z'!$D$59,2)=LEFT(A165,2))),MAX($K$1:K164)+1,0))</f>
        <v>#REF!</v>
      </c>
      <c r="L165" s="3" t="str">
        <f t="shared" si="15"/>
        <v/>
      </c>
      <c r="M165" s="3"/>
      <c r="Q165" s="5"/>
      <c r="R165" s="3"/>
      <c r="S165" s="3"/>
      <c r="U165" s="5">
        <f>IF('Supplier Change Request FORM Z'!$D$71="",IF(ISNUMBER(SEARCH(#REF!,C165)),MAX($U$1:U164)+1,0),IF(ISNUMBER(SEARCH('Supplier Change Request FORM Z'!$D$71,C165)),MAX($U$1:U164)+1,0))</f>
        <v>0</v>
      </c>
      <c r="V165" s="3" t="str">
        <f t="shared" si="17"/>
        <v/>
      </c>
      <c r="W165" s="3"/>
      <c r="Y165" s="5">
        <f>IF('Supplier Change Request FORM Z'!$D$71="",IF(ISNUMBER(SEARCH(#REF!,C165)),MAX($Y$1:Y164)+1,0),IF(ISNUMBER(SEARCH('Supplier Change Request FORM Z'!$D$71,C165)),MAX($Y$1:Y164)+1,0))</f>
        <v>0</v>
      </c>
      <c r="Z165" s="3" t="str">
        <f t="shared" si="18"/>
        <v/>
      </c>
      <c r="AA165" s="3"/>
      <c r="AE165" s="5" t="e">
        <f>IF('Supplier Change Request FORM Z'!$D$58="",IF(LEFT(#REF!,1)="F",0,IF(AND((LEFT(#REF!,1)=LEFT(E165,1)),(LEFT(#REF!,2)=LEFT(A165,2))),MAX($AE$1:AE164)+1,0)),IF(LEFT('Supplier Change Request FORM Z'!$D$58,1)="F",0,IF(AND((LEFT('Supplier Change Request FORM Z'!$D$58,1)=LEFT(E165,1)),(LEFT('Supplier Change Request FORM Z'!$D$59,2)=LEFT(A165,2))),MAX($AE$1:AE164)+1,0)))</f>
        <v>#REF!</v>
      </c>
      <c r="AF165" s="3" t="str">
        <f t="shared" si="19"/>
        <v/>
      </c>
      <c r="AG165" s="3"/>
    </row>
    <row r="166" spans="1:33" x14ac:dyDescent="0.35">
      <c r="A166" s="2" t="s">
        <v>605</v>
      </c>
      <c r="B166" s="2" t="s">
        <v>662</v>
      </c>
      <c r="C166" s="2" t="s">
        <v>660</v>
      </c>
      <c r="D166" s="2" t="s">
        <v>662</v>
      </c>
      <c r="E166" s="2" t="s">
        <v>9644</v>
      </c>
      <c r="G166" s="5">
        <f>IF('Supplier Change Request FORM Z'!$D$61="",IF(ISNUMBER(SEARCH(#REF!,C166)),MAX($G$1:G165)+1,0),IF(ISNUMBER(SEARCH('Supplier Change Request FORM Z'!$D$61,C166)),MAX($G$1:G165)+1,0))</f>
        <v>0</v>
      </c>
      <c r="H166" s="3" t="str">
        <f t="shared" si="14"/>
        <v/>
      </c>
      <c r="I166" s="3"/>
      <c r="K166" s="5" t="e">
        <f>IF('Supplier Change Request FORM Z'!$D$58="",IF(AND((#REF!=C166),(LEFT(#REF!,1)=LEFT(E166,1)),(LEFT(#REF!,2)=LEFT(A166,2))),MAX($K$1:K165)+1,0),IF(AND(('Supplier Change Request FORM Z'!$D$61=C166),(LEFT('Supplier Change Request FORM Z'!$D$58,1)=LEFT(E166,1)),(LEFT('Supplier Change Request FORM Z'!$D$59,2)=LEFT(A166,2))),MAX($K$1:K165)+1,0))</f>
        <v>#REF!</v>
      </c>
      <c r="L166" s="3" t="str">
        <f t="shared" si="15"/>
        <v/>
      </c>
      <c r="M166" s="3"/>
      <c r="Q166" s="5"/>
      <c r="R166" s="3"/>
      <c r="S166" s="3"/>
      <c r="U166" s="5">
        <f>IF('Supplier Change Request FORM Z'!$D$71="",IF(ISNUMBER(SEARCH(#REF!,C166)),MAX($U$1:U165)+1,0),IF(ISNUMBER(SEARCH('Supplier Change Request FORM Z'!$D$71,C166)),MAX($U$1:U165)+1,0))</f>
        <v>0</v>
      </c>
      <c r="V166" s="3" t="str">
        <f t="shared" si="17"/>
        <v/>
      </c>
      <c r="W166" s="3"/>
      <c r="Y166" s="5">
        <f>IF('Supplier Change Request FORM Z'!$D$71="",IF(ISNUMBER(SEARCH(#REF!,C166)),MAX($Y$1:Y165)+1,0),IF(ISNUMBER(SEARCH('Supplier Change Request FORM Z'!$D$71,C166)),MAX($Y$1:Y165)+1,0))</f>
        <v>0</v>
      </c>
      <c r="Z166" s="3" t="str">
        <f t="shared" si="18"/>
        <v/>
      </c>
      <c r="AA166" s="3"/>
      <c r="AE166" s="5" t="e">
        <f>IF('Supplier Change Request FORM Z'!$D$58="",IF(LEFT(#REF!,1)="F",0,IF(AND((LEFT(#REF!,1)=LEFT(E166,1)),(LEFT(#REF!,2)=LEFT(A166,2))),MAX($AE$1:AE165)+1,0)),IF(LEFT('Supplier Change Request FORM Z'!$D$58,1)="F",0,IF(AND((LEFT('Supplier Change Request FORM Z'!$D$58,1)=LEFT(E166,1)),(LEFT('Supplier Change Request FORM Z'!$D$59,2)=LEFT(A166,2))),MAX($AE$1:AE165)+1,0)))</f>
        <v>#REF!</v>
      </c>
      <c r="AF166" s="3" t="str">
        <f t="shared" si="19"/>
        <v/>
      </c>
      <c r="AG166" s="3"/>
    </row>
    <row r="167" spans="1:33" x14ac:dyDescent="0.35">
      <c r="A167" s="2" t="s">
        <v>605</v>
      </c>
      <c r="B167" s="2" t="s">
        <v>666</v>
      </c>
      <c r="C167" s="2" t="s">
        <v>665</v>
      </c>
      <c r="D167" s="2" t="s">
        <v>666</v>
      </c>
      <c r="E167" s="2" t="s">
        <v>9644</v>
      </c>
      <c r="G167" s="5">
        <f>IF('Supplier Change Request FORM Z'!$D$61="",IF(ISNUMBER(SEARCH(#REF!,C167)),MAX($G$1:G166)+1,0),IF(ISNUMBER(SEARCH('Supplier Change Request FORM Z'!$D$61,C167)),MAX($G$1:G166)+1,0))</f>
        <v>0</v>
      </c>
      <c r="H167" s="3" t="str">
        <f t="shared" si="14"/>
        <v/>
      </c>
      <c r="I167" s="3"/>
      <c r="K167" s="5" t="e">
        <f>IF('Supplier Change Request FORM Z'!$D$58="",IF(AND((#REF!=C167),(LEFT(#REF!,1)=LEFT(E167,1)),(LEFT(#REF!,2)=LEFT(A167,2))),MAX($K$1:K166)+1,0),IF(AND(('Supplier Change Request FORM Z'!$D$61=C167),(LEFT('Supplier Change Request FORM Z'!$D$58,1)=LEFT(E167,1)),(LEFT('Supplier Change Request FORM Z'!$D$59,2)=LEFT(A167,2))),MAX($K$1:K166)+1,0))</f>
        <v>#REF!</v>
      </c>
      <c r="L167" s="3" t="str">
        <f t="shared" si="15"/>
        <v/>
      </c>
      <c r="M167" s="3"/>
      <c r="Q167" s="5"/>
      <c r="R167" s="3"/>
      <c r="S167" s="3"/>
      <c r="U167" s="5">
        <f>IF('Supplier Change Request FORM Z'!$D$71="",IF(ISNUMBER(SEARCH(#REF!,C167)),MAX($U$1:U166)+1,0),IF(ISNUMBER(SEARCH('Supplier Change Request FORM Z'!$D$71,C167)),MAX($U$1:U166)+1,0))</f>
        <v>0</v>
      </c>
      <c r="V167" s="3" t="str">
        <f t="shared" si="17"/>
        <v/>
      </c>
      <c r="W167" s="3"/>
      <c r="Y167" s="5">
        <f>IF('Supplier Change Request FORM Z'!$D$71="",IF(ISNUMBER(SEARCH(#REF!,C167)),MAX($Y$1:Y166)+1,0),IF(ISNUMBER(SEARCH('Supplier Change Request FORM Z'!$D$71,C167)),MAX($Y$1:Y166)+1,0))</f>
        <v>0</v>
      </c>
      <c r="Z167" s="3" t="str">
        <f t="shared" si="18"/>
        <v/>
      </c>
      <c r="AA167" s="3"/>
      <c r="AE167" s="5" t="e">
        <f>IF('Supplier Change Request FORM Z'!$D$58="",IF(LEFT(#REF!,1)="F",0,IF(AND((LEFT(#REF!,1)=LEFT(E167,1)),(LEFT(#REF!,2)=LEFT(A167,2))),MAX($AE$1:AE166)+1,0)),IF(LEFT('Supplier Change Request FORM Z'!$D$58,1)="F",0,IF(AND((LEFT('Supplier Change Request FORM Z'!$D$58,1)=LEFT(E167,1)),(LEFT('Supplier Change Request FORM Z'!$D$59,2)=LEFT(A167,2))),MAX($AE$1:AE166)+1,0)))</f>
        <v>#REF!</v>
      </c>
      <c r="AF167" s="3" t="str">
        <f t="shared" si="19"/>
        <v/>
      </c>
      <c r="AG167" s="3"/>
    </row>
    <row r="168" spans="1:33" x14ac:dyDescent="0.35">
      <c r="A168" s="2" t="s">
        <v>605</v>
      </c>
      <c r="B168" s="2" t="s">
        <v>677</v>
      </c>
      <c r="C168" s="2" t="s">
        <v>676</v>
      </c>
      <c r="D168" s="2" t="s">
        <v>677</v>
      </c>
      <c r="E168" s="2" t="s">
        <v>9644</v>
      </c>
      <c r="G168" s="5">
        <f>IF('Supplier Change Request FORM Z'!$D$61="",IF(ISNUMBER(SEARCH(#REF!,C168)),MAX($G$1:G167)+1,0),IF(ISNUMBER(SEARCH('Supplier Change Request FORM Z'!$D$61,C168)),MAX($G$1:G167)+1,0))</f>
        <v>0</v>
      </c>
      <c r="H168" s="3" t="str">
        <f t="shared" si="14"/>
        <v/>
      </c>
      <c r="I168" s="3"/>
      <c r="K168" s="5" t="e">
        <f>IF('Supplier Change Request FORM Z'!$D$58="",IF(AND((#REF!=C168),(LEFT(#REF!,1)=LEFT(E168,1)),(LEFT(#REF!,2)=LEFT(A168,2))),MAX($K$1:K167)+1,0),IF(AND(('Supplier Change Request FORM Z'!$D$61=C168),(LEFT('Supplier Change Request FORM Z'!$D$58,1)=LEFT(E168,1)),(LEFT('Supplier Change Request FORM Z'!$D$59,2)=LEFT(A168,2))),MAX($K$1:K167)+1,0))</f>
        <v>#REF!</v>
      </c>
      <c r="L168" s="3" t="str">
        <f t="shared" si="15"/>
        <v/>
      </c>
      <c r="M168" s="3"/>
      <c r="Q168" s="5"/>
      <c r="R168" s="3"/>
      <c r="S168" s="3"/>
      <c r="U168" s="5">
        <f>IF('Supplier Change Request FORM Z'!$D$71="",IF(ISNUMBER(SEARCH(#REF!,C168)),MAX($U$1:U167)+1,0),IF(ISNUMBER(SEARCH('Supplier Change Request FORM Z'!$D$71,C168)),MAX($U$1:U167)+1,0))</f>
        <v>0</v>
      </c>
      <c r="V168" s="3" t="str">
        <f t="shared" si="17"/>
        <v/>
      </c>
      <c r="W168" s="3"/>
      <c r="Y168" s="5">
        <f>IF('Supplier Change Request FORM Z'!$D$71="",IF(ISNUMBER(SEARCH(#REF!,C168)),MAX($Y$1:Y167)+1,0),IF(ISNUMBER(SEARCH('Supplier Change Request FORM Z'!$D$71,C168)),MAX($Y$1:Y167)+1,0))</f>
        <v>0</v>
      </c>
      <c r="Z168" s="3" t="str">
        <f t="shared" si="18"/>
        <v/>
      </c>
      <c r="AA168" s="3"/>
      <c r="AE168" s="5" t="e">
        <f>IF('Supplier Change Request FORM Z'!$D$58="",IF(LEFT(#REF!,1)="F",0,IF(AND((LEFT(#REF!,1)=LEFT(E168,1)),(LEFT(#REF!,2)=LEFT(A168,2))),MAX($AE$1:AE167)+1,0)),IF(LEFT('Supplier Change Request FORM Z'!$D$58,1)="F",0,IF(AND((LEFT('Supplier Change Request FORM Z'!$D$58,1)=LEFT(E168,1)),(LEFT('Supplier Change Request FORM Z'!$D$59,2)=LEFT(A168,2))),MAX($AE$1:AE167)+1,0)))</f>
        <v>#REF!</v>
      </c>
      <c r="AF168" s="3" t="str">
        <f t="shared" si="19"/>
        <v/>
      </c>
      <c r="AG168" s="3"/>
    </row>
    <row r="169" spans="1:33" x14ac:dyDescent="0.35">
      <c r="A169" s="2" t="s">
        <v>605</v>
      </c>
      <c r="B169" s="2" t="s">
        <v>679</v>
      </c>
      <c r="C169" s="2" t="s">
        <v>678</v>
      </c>
      <c r="D169" s="2" t="s">
        <v>679</v>
      </c>
      <c r="E169" s="2" t="s">
        <v>9644</v>
      </c>
      <c r="G169" s="5">
        <f>IF('Supplier Change Request FORM Z'!$D$61="",IF(ISNUMBER(SEARCH(#REF!,C169)),MAX($G$1:G168)+1,0),IF(ISNUMBER(SEARCH('Supplier Change Request FORM Z'!$D$61,C169)),MAX($G$1:G168)+1,0))</f>
        <v>0</v>
      </c>
      <c r="H169" s="3" t="str">
        <f t="shared" si="14"/>
        <v/>
      </c>
      <c r="I169" s="3"/>
      <c r="K169" s="5" t="e">
        <f>IF('Supplier Change Request FORM Z'!$D$58="",IF(AND((#REF!=C169),(LEFT(#REF!,1)=LEFT(E169,1)),(LEFT(#REF!,2)=LEFT(A169,2))),MAX($K$1:K168)+1,0),IF(AND(('Supplier Change Request FORM Z'!$D$61=C169),(LEFT('Supplier Change Request FORM Z'!$D$58,1)=LEFT(E169,1)),(LEFT('Supplier Change Request FORM Z'!$D$59,2)=LEFT(A169,2))),MAX($K$1:K168)+1,0))</f>
        <v>#REF!</v>
      </c>
      <c r="L169" s="3" t="str">
        <f t="shared" si="15"/>
        <v/>
      </c>
      <c r="M169" s="3"/>
      <c r="Q169" s="5"/>
      <c r="R169" s="3"/>
      <c r="S169" s="3"/>
      <c r="U169" s="5">
        <f>IF('Supplier Change Request FORM Z'!$D$71="",IF(ISNUMBER(SEARCH(#REF!,C169)),MAX($U$1:U168)+1,0),IF(ISNUMBER(SEARCH('Supplier Change Request FORM Z'!$D$71,C169)),MAX($U$1:U168)+1,0))</f>
        <v>0</v>
      </c>
      <c r="V169" s="3" t="str">
        <f t="shared" si="17"/>
        <v/>
      </c>
      <c r="W169" s="3"/>
      <c r="Y169" s="5">
        <f>IF('Supplier Change Request FORM Z'!$D$71="",IF(ISNUMBER(SEARCH(#REF!,C169)),MAX($Y$1:Y168)+1,0),IF(ISNUMBER(SEARCH('Supplier Change Request FORM Z'!$D$71,C169)),MAX($Y$1:Y168)+1,0))</f>
        <v>0</v>
      </c>
      <c r="Z169" s="3" t="str">
        <f t="shared" si="18"/>
        <v/>
      </c>
      <c r="AA169" s="3"/>
      <c r="AE169" s="5" t="e">
        <f>IF('Supplier Change Request FORM Z'!$D$58="",IF(LEFT(#REF!,1)="F",0,IF(AND((LEFT(#REF!,1)=LEFT(E169,1)),(LEFT(#REF!,2)=LEFT(A169,2))),MAX($AE$1:AE168)+1,0)),IF(LEFT('Supplier Change Request FORM Z'!$D$58,1)="F",0,IF(AND((LEFT('Supplier Change Request FORM Z'!$D$58,1)=LEFT(E169,1)),(LEFT('Supplier Change Request FORM Z'!$D$59,2)=LEFT(A169,2))),MAX($AE$1:AE168)+1,0)))</f>
        <v>#REF!</v>
      </c>
      <c r="AF169" s="3" t="str">
        <f t="shared" si="19"/>
        <v/>
      </c>
      <c r="AG169" s="3"/>
    </row>
    <row r="170" spans="1:33" x14ac:dyDescent="0.35">
      <c r="A170" s="2" t="s">
        <v>605</v>
      </c>
      <c r="B170" s="2" t="s">
        <v>680</v>
      </c>
      <c r="C170" s="2" t="s">
        <v>617</v>
      </c>
      <c r="D170" s="2" t="s">
        <v>680</v>
      </c>
      <c r="E170" s="2" t="s">
        <v>9644</v>
      </c>
      <c r="G170" s="5">
        <f>IF('Supplier Change Request FORM Z'!$D$61="",IF(ISNUMBER(SEARCH(#REF!,C170)),MAX($G$1:G169)+1,0),IF(ISNUMBER(SEARCH('Supplier Change Request FORM Z'!$D$61,C170)),MAX($G$1:G169)+1,0))</f>
        <v>0</v>
      </c>
      <c r="H170" s="3" t="str">
        <f t="shared" si="14"/>
        <v/>
      </c>
      <c r="I170" s="3"/>
      <c r="K170" s="5" t="e">
        <f>IF('Supplier Change Request FORM Z'!$D$58="",IF(AND((#REF!=C170),(LEFT(#REF!,1)=LEFT(E170,1)),(LEFT(#REF!,2)=LEFT(A170,2))),MAX($K$1:K169)+1,0),IF(AND(('Supplier Change Request FORM Z'!$D$61=C170),(LEFT('Supplier Change Request FORM Z'!$D$58,1)=LEFT(E170,1)),(LEFT('Supplier Change Request FORM Z'!$D$59,2)=LEFT(A170,2))),MAX($K$1:K169)+1,0))</f>
        <v>#REF!</v>
      </c>
      <c r="L170" s="3" t="str">
        <f t="shared" si="15"/>
        <v/>
      </c>
      <c r="M170" s="3"/>
      <c r="Q170" s="5"/>
      <c r="R170" s="3"/>
      <c r="S170" s="3"/>
      <c r="U170" s="5">
        <f>IF('Supplier Change Request FORM Z'!$D$71="",IF(ISNUMBER(SEARCH(#REF!,C170)),MAX($U$1:U169)+1,0),IF(ISNUMBER(SEARCH('Supplier Change Request FORM Z'!$D$71,C170)),MAX($U$1:U169)+1,0))</f>
        <v>0</v>
      </c>
      <c r="V170" s="3" t="str">
        <f t="shared" si="17"/>
        <v/>
      </c>
      <c r="W170" s="3"/>
      <c r="Y170" s="5">
        <f>IF('Supplier Change Request FORM Z'!$D$71="",IF(ISNUMBER(SEARCH(#REF!,C170)),MAX($Y$1:Y169)+1,0),IF(ISNUMBER(SEARCH('Supplier Change Request FORM Z'!$D$71,C170)),MAX($Y$1:Y169)+1,0))</f>
        <v>0</v>
      </c>
      <c r="Z170" s="3" t="str">
        <f t="shared" si="18"/>
        <v/>
      </c>
      <c r="AA170" s="3"/>
      <c r="AE170" s="5" t="e">
        <f>IF('Supplier Change Request FORM Z'!$D$58="",IF(LEFT(#REF!,1)="F",0,IF(AND((LEFT(#REF!,1)=LEFT(E170,1)),(LEFT(#REF!,2)=LEFT(A170,2))),MAX($AE$1:AE169)+1,0)),IF(LEFT('Supplier Change Request FORM Z'!$D$58,1)="F",0,IF(AND((LEFT('Supplier Change Request FORM Z'!$D$58,1)=LEFT(E170,1)),(LEFT('Supplier Change Request FORM Z'!$D$59,2)=LEFT(A170,2))),MAX($AE$1:AE169)+1,0)))</f>
        <v>#REF!</v>
      </c>
      <c r="AF170" s="3" t="str">
        <f t="shared" si="19"/>
        <v/>
      </c>
      <c r="AG170" s="3"/>
    </row>
    <row r="171" spans="1:33" x14ac:dyDescent="0.35">
      <c r="A171" s="2" t="s">
        <v>605</v>
      </c>
      <c r="B171" s="2" t="s">
        <v>682</v>
      </c>
      <c r="C171" s="2" t="s">
        <v>617</v>
      </c>
      <c r="D171" s="2" t="s">
        <v>682</v>
      </c>
      <c r="E171" s="2" t="s">
        <v>9644</v>
      </c>
      <c r="G171" s="5">
        <f>IF('Supplier Change Request FORM Z'!$D$61="",IF(ISNUMBER(SEARCH(#REF!,C171)),MAX($G$1:G170)+1,0),IF(ISNUMBER(SEARCH('Supplier Change Request FORM Z'!$D$61,C171)),MAX($G$1:G170)+1,0))</f>
        <v>0</v>
      </c>
      <c r="H171" s="3" t="str">
        <f t="shared" si="14"/>
        <v/>
      </c>
      <c r="I171" s="3"/>
      <c r="K171" s="5" t="e">
        <f>IF('Supplier Change Request FORM Z'!$D$58="",IF(AND((#REF!=C171),(LEFT(#REF!,1)=LEFT(E171,1)),(LEFT(#REF!,2)=LEFT(A171,2))),MAX($K$1:K170)+1,0),IF(AND(('Supplier Change Request FORM Z'!$D$61=C171),(LEFT('Supplier Change Request FORM Z'!$D$58,1)=LEFT(E171,1)),(LEFT('Supplier Change Request FORM Z'!$D$59,2)=LEFT(A171,2))),MAX($K$1:K170)+1,0))</f>
        <v>#REF!</v>
      </c>
      <c r="L171" s="3" t="str">
        <f t="shared" si="15"/>
        <v/>
      </c>
      <c r="M171" s="3"/>
      <c r="Q171" s="5"/>
      <c r="R171" s="3"/>
      <c r="S171" s="3"/>
      <c r="U171" s="5">
        <f>IF('Supplier Change Request FORM Z'!$D$71="",IF(ISNUMBER(SEARCH(#REF!,C171)),MAX($U$1:U170)+1,0),IF(ISNUMBER(SEARCH('Supplier Change Request FORM Z'!$D$71,C171)),MAX($U$1:U170)+1,0))</f>
        <v>0</v>
      </c>
      <c r="V171" s="3" t="str">
        <f t="shared" si="17"/>
        <v/>
      </c>
      <c r="W171" s="3"/>
      <c r="Y171" s="5">
        <f>IF('Supplier Change Request FORM Z'!$D$71="",IF(ISNUMBER(SEARCH(#REF!,C171)),MAX($Y$1:Y170)+1,0),IF(ISNUMBER(SEARCH('Supplier Change Request FORM Z'!$D$71,C171)),MAX($Y$1:Y170)+1,0))</f>
        <v>0</v>
      </c>
      <c r="Z171" s="3" t="str">
        <f t="shared" si="18"/>
        <v/>
      </c>
      <c r="AA171" s="3"/>
      <c r="AE171" s="5" t="e">
        <f>IF('Supplier Change Request FORM Z'!$D$58="",IF(LEFT(#REF!,1)="F",0,IF(AND((LEFT(#REF!,1)=LEFT(E171,1)),(LEFT(#REF!,2)=LEFT(A171,2))),MAX($AE$1:AE170)+1,0)),IF(LEFT('Supplier Change Request FORM Z'!$D$58,1)="F",0,IF(AND((LEFT('Supplier Change Request FORM Z'!$D$58,1)=LEFT(E171,1)),(LEFT('Supplier Change Request FORM Z'!$D$59,2)=LEFT(A171,2))),MAX($AE$1:AE170)+1,0)))</f>
        <v>#REF!</v>
      </c>
      <c r="AF171" s="3" t="str">
        <f t="shared" si="19"/>
        <v/>
      </c>
      <c r="AG171" s="3"/>
    </row>
    <row r="172" spans="1:33" x14ac:dyDescent="0.35">
      <c r="A172" s="2" t="s">
        <v>605</v>
      </c>
      <c r="B172" s="2" t="s">
        <v>681</v>
      </c>
      <c r="C172" s="2" t="s">
        <v>617</v>
      </c>
      <c r="D172" s="2" t="s">
        <v>681</v>
      </c>
      <c r="E172" s="2" t="s">
        <v>9644</v>
      </c>
      <c r="G172" s="5">
        <f>IF('Supplier Change Request FORM Z'!$D$61="",IF(ISNUMBER(SEARCH(#REF!,C172)),MAX($G$1:G171)+1,0),IF(ISNUMBER(SEARCH('Supplier Change Request FORM Z'!$D$61,C172)),MAX($G$1:G171)+1,0))</f>
        <v>0</v>
      </c>
      <c r="H172" s="3" t="str">
        <f t="shared" si="14"/>
        <v/>
      </c>
      <c r="I172" s="3"/>
      <c r="K172" s="5" t="e">
        <f>IF('Supplier Change Request FORM Z'!$D$58="",IF(AND((#REF!=C172),(LEFT(#REF!,1)=LEFT(E172,1)),(LEFT(#REF!,2)=LEFT(A172,2))),MAX($K$1:K171)+1,0),IF(AND(('Supplier Change Request FORM Z'!$D$61=C172),(LEFT('Supplier Change Request FORM Z'!$D$58,1)=LEFT(E172,1)),(LEFT('Supplier Change Request FORM Z'!$D$59,2)=LEFT(A172,2))),MAX($K$1:K171)+1,0))</f>
        <v>#REF!</v>
      </c>
      <c r="L172" s="3" t="str">
        <f t="shared" si="15"/>
        <v/>
      </c>
      <c r="M172" s="3"/>
      <c r="Q172" s="5"/>
      <c r="R172" s="3"/>
      <c r="S172" s="3"/>
      <c r="U172" s="5">
        <f>IF('Supplier Change Request FORM Z'!$D$71="",IF(ISNUMBER(SEARCH(#REF!,C172)),MAX($U$1:U171)+1,0),IF(ISNUMBER(SEARCH('Supplier Change Request FORM Z'!$D$71,C172)),MAX($U$1:U171)+1,0))</f>
        <v>0</v>
      </c>
      <c r="V172" s="3" t="str">
        <f t="shared" si="17"/>
        <v/>
      </c>
      <c r="W172" s="3"/>
      <c r="Y172" s="5">
        <f>IF('Supplier Change Request FORM Z'!$D$71="",IF(ISNUMBER(SEARCH(#REF!,C172)),MAX($Y$1:Y171)+1,0),IF(ISNUMBER(SEARCH('Supplier Change Request FORM Z'!$D$71,C172)),MAX($Y$1:Y171)+1,0))</f>
        <v>0</v>
      </c>
      <c r="Z172" s="3" t="str">
        <f t="shared" si="18"/>
        <v/>
      </c>
      <c r="AA172" s="3"/>
      <c r="AE172" s="5" t="e">
        <f>IF('Supplier Change Request FORM Z'!$D$58="",IF(LEFT(#REF!,1)="F",0,IF(AND((LEFT(#REF!,1)=LEFT(E172,1)),(LEFT(#REF!,2)=LEFT(A172,2))),MAX($AE$1:AE171)+1,0)),IF(LEFT('Supplier Change Request FORM Z'!$D$58,1)="F",0,IF(AND((LEFT('Supplier Change Request FORM Z'!$D$58,1)=LEFT(E172,1)),(LEFT('Supplier Change Request FORM Z'!$D$59,2)=LEFT(A172,2))),MAX($AE$1:AE171)+1,0)))</f>
        <v>#REF!</v>
      </c>
      <c r="AF172" s="3" t="str">
        <f t="shared" si="19"/>
        <v/>
      </c>
      <c r="AG172" s="3"/>
    </row>
    <row r="173" spans="1:33" x14ac:dyDescent="0.35">
      <c r="A173" s="2" t="s">
        <v>605</v>
      </c>
      <c r="B173" s="2" t="s">
        <v>618</v>
      </c>
      <c r="C173" s="2" t="s">
        <v>617</v>
      </c>
      <c r="D173" s="2" t="s">
        <v>618</v>
      </c>
      <c r="E173" s="2" t="s">
        <v>9644</v>
      </c>
      <c r="G173" s="5">
        <f>IF('Supplier Change Request FORM Z'!$D$61="",IF(ISNUMBER(SEARCH(#REF!,C173)),MAX($G$1:G172)+1,0),IF(ISNUMBER(SEARCH('Supplier Change Request FORM Z'!$D$61,C173)),MAX($G$1:G172)+1,0))</f>
        <v>0</v>
      </c>
      <c r="H173" s="3" t="str">
        <f t="shared" si="14"/>
        <v/>
      </c>
      <c r="I173" s="3"/>
      <c r="K173" s="5" t="e">
        <f>IF('Supplier Change Request FORM Z'!$D$58="",IF(AND((#REF!=C173),(LEFT(#REF!,1)=LEFT(E173,1)),(LEFT(#REF!,2)=LEFT(A173,2))),MAX($K$1:K172)+1,0),IF(AND(('Supplier Change Request FORM Z'!$D$61=C173),(LEFT('Supplier Change Request FORM Z'!$D$58,1)=LEFT(E173,1)),(LEFT('Supplier Change Request FORM Z'!$D$59,2)=LEFT(A173,2))),MAX($K$1:K172)+1,0))</f>
        <v>#REF!</v>
      </c>
      <c r="L173" s="3" t="str">
        <f t="shared" si="15"/>
        <v/>
      </c>
      <c r="M173" s="3"/>
      <c r="Q173" s="5"/>
      <c r="R173" s="3"/>
      <c r="S173" s="3"/>
      <c r="U173" s="5">
        <f>IF('Supplier Change Request FORM Z'!$D$71="",IF(ISNUMBER(SEARCH(#REF!,C173)),MAX($U$1:U172)+1,0),IF(ISNUMBER(SEARCH('Supplier Change Request FORM Z'!$D$71,C173)),MAX($U$1:U172)+1,0))</f>
        <v>0</v>
      </c>
      <c r="V173" s="3" t="str">
        <f t="shared" si="17"/>
        <v/>
      </c>
      <c r="W173" s="3"/>
      <c r="Y173" s="5">
        <f>IF('Supplier Change Request FORM Z'!$D$71="",IF(ISNUMBER(SEARCH(#REF!,C173)),MAX($Y$1:Y172)+1,0),IF(ISNUMBER(SEARCH('Supplier Change Request FORM Z'!$D$71,C173)),MAX($Y$1:Y172)+1,0))</f>
        <v>0</v>
      </c>
      <c r="Z173" s="3" t="str">
        <f t="shared" si="18"/>
        <v/>
      </c>
      <c r="AA173" s="3"/>
      <c r="AE173" s="5" t="e">
        <f>IF('Supplier Change Request FORM Z'!$D$58="",IF(LEFT(#REF!,1)="F",0,IF(AND((LEFT(#REF!,1)=LEFT(E173,1)),(LEFT(#REF!,2)=LEFT(A173,2))),MAX($AE$1:AE172)+1,0)),IF(LEFT('Supplier Change Request FORM Z'!$D$58,1)="F",0,IF(AND((LEFT('Supplier Change Request FORM Z'!$D$58,1)=LEFT(E173,1)),(LEFT('Supplier Change Request FORM Z'!$D$59,2)=LEFT(A173,2))),MAX($AE$1:AE172)+1,0)))</f>
        <v>#REF!</v>
      </c>
      <c r="AF173" s="3" t="str">
        <f t="shared" si="19"/>
        <v/>
      </c>
      <c r="AG173" s="3"/>
    </row>
    <row r="174" spans="1:33" x14ac:dyDescent="0.35">
      <c r="A174" s="2" t="s">
        <v>605</v>
      </c>
      <c r="B174" s="2" t="s">
        <v>670</v>
      </c>
      <c r="C174" s="2" t="s">
        <v>667</v>
      </c>
      <c r="D174" s="2" t="s">
        <v>670</v>
      </c>
      <c r="E174" s="2" t="s">
        <v>9644</v>
      </c>
      <c r="G174" s="5">
        <f>IF('Supplier Change Request FORM Z'!$D$61="",IF(ISNUMBER(SEARCH(#REF!,C174)),MAX($G$1:G173)+1,0),IF(ISNUMBER(SEARCH('Supplier Change Request FORM Z'!$D$61,C174)),MAX($G$1:G173)+1,0))</f>
        <v>0</v>
      </c>
      <c r="H174" s="3" t="str">
        <f t="shared" si="14"/>
        <v/>
      </c>
      <c r="I174" s="3"/>
      <c r="K174" s="5" t="e">
        <f>IF('Supplier Change Request FORM Z'!$D$58="",IF(AND((#REF!=C174),(LEFT(#REF!,1)=LEFT(E174,1)),(LEFT(#REF!,2)=LEFT(A174,2))),MAX($K$1:K173)+1,0),IF(AND(('Supplier Change Request FORM Z'!$D$61=C174),(LEFT('Supplier Change Request FORM Z'!$D$58,1)=LEFT(E174,1)),(LEFT('Supplier Change Request FORM Z'!$D$59,2)=LEFT(A174,2))),MAX($K$1:K173)+1,0))</f>
        <v>#REF!</v>
      </c>
      <c r="L174" s="3" t="str">
        <f t="shared" si="15"/>
        <v/>
      </c>
      <c r="M174" s="3"/>
      <c r="Q174" s="5"/>
      <c r="R174" s="3"/>
      <c r="S174" s="3"/>
      <c r="U174" s="5">
        <f>IF('Supplier Change Request FORM Z'!$D$71="",IF(ISNUMBER(SEARCH(#REF!,C174)),MAX($U$1:U173)+1,0),IF(ISNUMBER(SEARCH('Supplier Change Request FORM Z'!$D$71,C174)),MAX($U$1:U173)+1,0))</f>
        <v>0</v>
      </c>
      <c r="V174" s="3" t="str">
        <f t="shared" si="17"/>
        <v/>
      </c>
      <c r="W174" s="3"/>
      <c r="Y174" s="5">
        <f>IF('Supplier Change Request FORM Z'!$D$71="",IF(ISNUMBER(SEARCH(#REF!,C174)),MAX($Y$1:Y173)+1,0),IF(ISNUMBER(SEARCH('Supplier Change Request FORM Z'!$D$71,C174)),MAX($Y$1:Y173)+1,0))</f>
        <v>0</v>
      </c>
      <c r="Z174" s="3" t="str">
        <f t="shared" si="18"/>
        <v/>
      </c>
      <c r="AA174" s="3"/>
      <c r="AE174" s="5" t="e">
        <f>IF('Supplier Change Request FORM Z'!$D$58="",IF(LEFT(#REF!,1)="F",0,IF(AND((LEFT(#REF!,1)=LEFT(E174,1)),(LEFT(#REF!,2)=LEFT(A174,2))),MAX($AE$1:AE173)+1,0)),IF(LEFT('Supplier Change Request FORM Z'!$D$58,1)="F",0,IF(AND((LEFT('Supplier Change Request FORM Z'!$D$58,1)=LEFT(E174,1)),(LEFT('Supplier Change Request FORM Z'!$D$59,2)=LEFT(A174,2))),MAX($AE$1:AE173)+1,0)))</f>
        <v>#REF!</v>
      </c>
      <c r="AF174" s="3" t="str">
        <f t="shared" si="19"/>
        <v/>
      </c>
      <c r="AG174" s="3"/>
    </row>
    <row r="175" spans="1:33" x14ac:dyDescent="0.35">
      <c r="A175" s="2" t="s">
        <v>605</v>
      </c>
      <c r="B175" s="2" t="s">
        <v>671</v>
      </c>
      <c r="C175" s="2" t="s">
        <v>667</v>
      </c>
      <c r="D175" s="2" t="s">
        <v>671</v>
      </c>
      <c r="E175" s="2" t="s">
        <v>9644</v>
      </c>
      <c r="G175" s="5">
        <f>IF('Supplier Change Request FORM Z'!$D$61="",IF(ISNUMBER(SEARCH(#REF!,C175)),MAX($G$1:G174)+1,0),IF(ISNUMBER(SEARCH('Supplier Change Request FORM Z'!$D$61,C175)),MAX($G$1:G174)+1,0))</f>
        <v>0</v>
      </c>
      <c r="H175" s="3" t="str">
        <f t="shared" si="14"/>
        <v/>
      </c>
      <c r="I175" s="3"/>
      <c r="K175" s="5" t="e">
        <f>IF('Supplier Change Request FORM Z'!$D$58="",IF(AND((#REF!=C175),(LEFT(#REF!,1)=LEFT(E175,1)),(LEFT(#REF!,2)=LEFT(A175,2))),MAX($K$1:K174)+1,0),IF(AND(('Supplier Change Request FORM Z'!$D$61=C175),(LEFT('Supplier Change Request FORM Z'!$D$58,1)=LEFT(E175,1)),(LEFT('Supplier Change Request FORM Z'!$D$59,2)=LEFT(A175,2))),MAX($K$1:K174)+1,0))</f>
        <v>#REF!</v>
      </c>
      <c r="L175" s="3" t="str">
        <f t="shared" si="15"/>
        <v/>
      </c>
      <c r="M175" s="3"/>
      <c r="Q175" s="5"/>
      <c r="R175" s="3"/>
      <c r="S175" s="3"/>
      <c r="U175" s="5">
        <f>IF('Supplier Change Request FORM Z'!$D$71="",IF(ISNUMBER(SEARCH(#REF!,C175)),MAX($U$1:U174)+1,0),IF(ISNUMBER(SEARCH('Supplier Change Request FORM Z'!$D$71,C175)),MAX($U$1:U174)+1,0))</f>
        <v>0</v>
      </c>
      <c r="V175" s="3" t="str">
        <f t="shared" si="17"/>
        <v/>
      </c>
      <c r="W175" s="3"/>
      <c r="Y175" s="5">
        <f>IF('Supplier Change Request FORM Z'!$D$71="",IF(ISNUMBER(SEARCH(#REF!,C175)),MAX($Y$1:Y174)+1,0),IF(ISNUMBER(SEARCH('Supplier Change Request FORM Z'!$D$71,C175)),MAX($Y$1:Y174)+1,0))</f>
        <v>0</v>
      </c>
      <c r="Z175" s="3" t="str">
        <f t="shared" si="18"/>
        <v/>
      </c>
      <c r="AA175" s="3"/>
      <c r="AE175" s="5" t="e">
        <f>IF('Supplier Change Request FORM Z'!$D$58="",IF(LEFT(#REF!,1)="F",0,IF(AND((LEFT(#REF!,1)=LEFT(E175,1)),(LEFT(#REF!,2)=LEFT(A175,2))),MAX($AE$1:AE174)+1,0)),IF(LEFT('Supplier Change Request FORM Z'!$D$58,1)="F",0,IF(AND((LEFT('Supplier Change Request FORM Z'!$D$58,1)=LEFT(E175,1)),(LEFT('Supplier Change Request FORM Z'!$D$59,2)=LEFT(A175,2))),MAX($AE$1:AE174)+1,0)))</f>
        <v>#REF!</v>
      </c>
      <c r="AF175" s="3" t="str">
        <f t="shared" si="19"/>
        <v/>
      </c>
      <c r="AG175" s="3"/>
    </row>
    <row r="176" spans="1:33" x14ac:dyDescent="0.35">
      <c r="A176" s="2" t="s">
        <v>605</v>
      </c>
      <c r="B176" s="2" t="s">
        <v>668</v>
      </c>
      <c r="C176" s="2" t="s">
        <v>667</v>
      </c>
      <c r="D176" s="2" t="s">
        <v>668</v>
      </c>
      <c r="E176" s="2" t="s">
        <v>9644</v>
      </c>
      <c r="G176" s="5">
        <f>IF('Supplier Change Request FORM Z'!$D$61="",IF(ISNUMBER(SEARCH(#REF!,C176)),MAX($G$1:G175)+1,0),IF(ISNUMBER(SEARCH('Supplier Change Request FORM Z'!$D$61,C176)),MAX($G$1:G175)+1,0))</f>
        <v>0</v>
      </c>
      <c r="H176" s="3" t="str">
        <f t="shared" si="14"/>
        <v/>
      </c>
      <c r="I176" s="3"/>
      <c r="K176" s="5" t="e">
        <f>IF('Supplier Change Request FORM Z'!$D$58="",IF(AND((#REF!=C176),(LEFT(#REF!,1)=LEFT(E176,1)),(LEFT(#REF!,2)=LEFT(A176,2))),MAX($K$1:K175)+1,0),IF(AND(('Supplier Change Request FORM Z'!$D$61=C176),(LEFT('Supplier Change Request FORM Z'!$D$58,1)=LEFT(E176,1)),(LEFT('Supplier Change Request FORM Z'!$D$59,2)=LEFT(A176,2))),MAX($K$1:K175)+1,0))</f>
        <v>#REF!</v>
      </c>
      <c r="L176" s="3" t="str">
        <f t="shared" si="15"/>
        <v/>
      </c>
      <c r="M176" s="3"/>
      <c r="Q176" s="5"/>
      <c r="R176" s="3"/>
      <c r="S176" s="3"/>
      <c r="U176" s="5">
        <f>IF('Supplier Change Request FORM Z'!$D$71="",IF(ISNUMBER(SEARCH(#REF!,C176)),MAX($U$1:U175)+1,0),IF(ISNUMBER(SEARCH('Supplier Change Request FORM Z'!$D$71,C176)),MAX($U$1:U175)+1,0))</f>
        <v>0</v>
      </c>
      <c r="V176" s="3" t="str">
        <f t="shared" si="17"/>
        <v/>
      </c>
      <c r="W176" s="3"/>
      <c r="Y176" s="5">
        <f>IF('Supplier Change Request FORM Z'!$D$71="",IF(ISNUMBER(SEARCH(#REF!,C176)),MAX($Y$1:Y175)+1,0),IF(ISNUMBER(SEARCH('Supplier Change Request FORM Z'!$D$71,C176)),MAX($Y$1:Y175)+1,0))</f>
        <v>0</v>
      </c>
      <c r="Z176" s="3" t="str">
        <f t="shared" si="18"/>
        <v/>
      </c>
      <c r="AA176" s="3"/>
      <c r="AE176" s="5" t="e">
        <f>IF('Supplier Change Request FORM Z'!$D$58="",IF(LEFT(#REF!,1)="F",0,IF(AND((LEFT(#REF!,1)=LEFT(E176,1)),(LEFT(#REF!,2)=LEFT(A176,2))),MAX($AE$1:AE175)+1,0)),IF(LEFT('Supplier Change Request FORM Z'!$D$58,1)="F",0,IF(AND((LEFT('Supplier Change Request FORM Z'!$D$58,1)=LEFT(E176,1)),(LEFT('Supplier Change Request FORM Z'!$D$59,2)=LEFT(A176,2))),MAX($AE$1:AE175)+1,0)))</f>
        <v>#REF!</v>
      </c>
      <c r="AF176" s="3" t="str">
        <f t="shared" si="19"/>
        <v/>
      </c>
      <c r="AG176" s="3"/>
    </row>
    <row r="177" spans="1:33" x14ac:dyDescent="0.35">
      <c r="A177" s="2" t="s">
        <v>605</v>
      </c>
      <c r="B177" s="2" t="s">
        <v>669</v>
      </c>
      <c r="C177" s="2" t="s">
        <v>667</v>
      </c>
      <c r="D177" s="2" t="s">
        <v>669</v>
      </c>
      <c r="E177" s="2" t="s">
        <v>9644</v>
      </c>
      <c r="G177" s="5">
        <f>IF('Supplier Change Request FORM Z'!$D$61="",IF(ISNUMBER(SEARCH(#REF!,C177)),MAX($G$1:G176)+1,0),IF(ISNUMBER(SEARCH('Supplier Change Request FORM Z'!$D$61,C177)),MAX($G$1:G176)+1,0))</f>
        <v>0</v>
      </c>
      <c r="H177" s="3" t="str">
        <f t="shared" si="14"/>
        <v/>
      </c>
      <c r="I177" s="3"/>
      <c r="K177" s="5" t="e">
        <f>IF('Supplier Change Request FORM Z'!$D$58="",IF(AND((#REF!=C177),(LEFT(#REF!,1)=LEFT(E177,1)),(LEFT(#REF!,2)=LEFT(A177,2))),MAX($K$1:K176)+1,0),IF(AND(('Supplier Change Request FORM Z'!$D$61=C177),(LEFT('Supplier Change Request FORM Z'!$D$58,1)=LEFT(E177,1)),(LEFT('Supplier Change Request FORM Z'!$D$59,2)=LEFT(A177,2))),MAX($K$1:K176)+1,0))</f>
        <v>#REF!</v>
      </c>
      <c r="L177" s="3" t="str">
        <f t="shared" si="15"/>
        <v/>
      </c>
      <c r="M177" s="3"/>
      <c r="Q177" s="5"/>
      <c r="R177" s="3"/>
      <c r="S177" s="3"/>
      <c r="U177" s="5">
        <f>IF('Supplier Change Request FORM Z'!$D$71="",IF(ISNUMBER(SEARCH(#REF!,C177)),MAX($U$1:U176)+1,0),IF(ISNUMBER(SEARCH('Supplier Change Request FORM Z'!$D$71,C177)),MAX($U$1:U176)+1,0))</f>
        <v>0</v>
      </c>
      <c r="V177" s="3" t="str">
        <f t="shared" si="17"/>
        <v/>
      </c>
      <c r="W177" s="3"/>
      <c r="Y177" s="5">
        <f>IF('Supplier Change Request FORM Z'!$D$71="",IF(ISNUMBER(SEARCH(#REF!,C177)),MAX($Y$1:Y176)+1,0),IF(ISNUMBER(SEARCH('Supplier Change Request FORM Z'!$D$71,C177)),MAX($Y$1:Y176)+1,0))</f>
        <v>0</v>
      </c>
      <c r="Z177" s="3" t="str">
        <f t="shared" si="18"/>
        <v/>
      </c>
      <c r="AA177" s="3"/>
      <c r="AE177" s="5" t="e">
        <f>IF('Supplier Change Request FORM Z'!$D$58="",IF(LEFT(#REF!,1)="F",0,IF(AND((LEFT(#REF!,1)=LEFT(E177,1)),(LEFT(#REF!,2)=LEFT(A177,2))),MAX($AE$1:AE176)+1,0)),IF(LEFT('Supplier Change Request FORM Z'!$D$58,1)="F",0,IF(AND((LEFT('Supplier Change Request FORM Z'!$D$58,1)=LEFT(E177,1)),(LEFT('Supplier Change Request FORM Z'!$D$59,2)=LEFT(A177,2))),MAX($AE$1:AE176)+1,0)))</f>
        <v>#REF!</v>
      </c>
      <c r="AF177" s="3" t="str">
        <f t="shared" si="19"/>
        <v/>
      </c>
      <c r="AG177" s="3"/>
    </row>
    <row r="178" spans="1:33" x14ac:dyDescent="0.35">
      <c r="A178" s="2" t="s">
        <v>605</v>
      </c>
      <c r="B178" s="2" t="s">
        <v>672</v>
      </c>
      <c r="C178" s="2" t="s">
        <v>667</v>
      </c>
      <c r="D178" s="2" t="s">
        <v>672</v>
      </c>
      <c r="E178" s="2" t="s">
        <v>9644</v>
      </c>
      <c r="G178" s="5">
        <f>IF('Supplier Change Request FORM Z'!$D$61="",IF(ISNUMBER(SEARCH(#REF!,C178)),MAX($G$1:G177)+1,0),IF(ISNUMBER(SEARCH('Supplier Change Request FORM Z'!$D$61,C178)),MAX($G$1:G177)+1,0))</f>
        <v>0</v>
      </c>
      <c r="H178" s="3" t="str">
        <f t="shared" si="14"/>
        <v/>
      </c>
      <c r="I178" s="3"/>
      <c r="K178" s="5" t="e">
        <f>IF('Supplier Change Request FORM Z'!$D$58="",IF(AND((#REF!=C178),(LEFT(#REF!,1)=LEFT(E178,1)),(LEFT(#REF!,2)=LEFT(A178,2))),MAX($K$1:K177)+1,0),IF(AND(('Supplier Change Request FORM Z'!$D$61=C178),(LEFT('Supplier Change Request FORM Z'!$D$58,1)=LEFT(E178,1)),(LEFT('Supplier Change Request FORM Z'!$D$59,2)=LEFT(A178,2))),MAX($K$1:K177)+1,0))</f>
        <v>#REF!</v>
      </c>
      <c r="L178" s="3" t="str">
        <f t="shared" si="15"/>
        <v/>
      </c>
      <c r="M178" s="3"/>
      <c r="Q178" s="5"/>
      <c r="R178" s="3"/>
      <c r="S178" s="3"/>
      <c r="U178" s="5">
        <f>IF('Supplier Change Request FORM Z'!$D$71="",IF(ISNUMBER(SEARCH(#REF!,C178)),MAX($U$1:U177)+1,0),IF(ISNUMBER(SEARCH('Supplier Change Request FORM Z'!$D$71,C178)),MAX($U$1:U177)+1,0))</f>
        <v>0</v>
      </c>
      <c r="V178" s="3" t="str">
        <f t="shared" si="17"/>
        <v/>
      </c>
      <c r="W178" s="3"/>
      <c r="Y178" s="5">
        <f>IF('Supplier Change Request FORM Z'!$D$71="",IF(ISNUMBER(SEARCH(#REF!,C178)),MAX($Y$1:Y177)+1,0),IF(ISNUMBER(SEARCH('Supplier Change Request FORM Z'!$D$71,C178)),MAX($Y$1:Y177)+1,0))</f>
        <v>0</v>
      </c>
      <c r="Z178" s="3" t="str">
        <f t="shared" si="18"/>
        <v/>
      </c>
      <c r="AA178" s="3"/>
      <c r="AE178" s="5" t="e">
        <f>IF('Supplier Change Request FORM Z'!$D$58="",IF(LEFT(#REF!,1)="F",0,IF(AND((LEFT(#REF!,1)=LEFT(E178,1)),(LEFT(#REF!,2)=LEFT(A178,2))),MAX($AE$1:AE177)+1,0)),IF(LEFT('Supplier Change Request FORM Z'!$D$58,1)="F",0,IF(AND((LEFT('Supplier Change Request FORM Z'!$D$58,1)=LEFT(E178,1)),(LEFT('Supplier Change Request FORM Z'!$D$59,2)=LEFT(A178,2))),MAX($AE$1:AE177)+1,0)))</f>
        <v>#REF!</v>
      </c>
      <c r="AF178" s="3" t="str">
        <f t="shared" si="19"/>
        <v/>
      </c>
      <c r="AG178" s="3"/>
    </row>
    <row r="179" spans="1:33" x14ac:dyDescent="0.35">
      <c r="A179" s="2" t="s">
        <v>605</v>
      </c>
      <c r="B179" s="2" t="s">
        <v>675</v>
      </c>
      <c r="C179" s="2" t="s">
        <v>674</v>
      </c>
      <c r="D179" s="2" t="s">
        <v>675</v>
      </c>
      <c r="E179" s="2" t="s">
        <v>9644</v>
      </c>
      <c r="G179" s="5">
        <f>IF('Supplier Change Request FORM Z'!$D$61="",IF(ISNUMBER(SEARCH(#REF!,C179)),MAX($G$1:G178)+1,0),IF(ISNUMBER(SEARCH('Supplier Change Request FORM Z'!$D$61,C179)),MAX($G$1:G178)+1,0))</f>
        <v>0</v>
      </c>
      <c r="H179" s="3" t="str">
        <f t="shared" si="14"/>
        <v/>
      </c>
      <c r="I179" s="3"/>
      <c r="K179" s="5" t="e">
        <f>IF('Supplier Change Request FORM Z'!$D$58="",IF(AND((#REF!=C179),(LEFT(#REF!,1)=LEFT(E179,1)),(LEFT(#REF!,2)=LEFT(A179,2))),MAX($K$1:K178)+1,0),IF(AND(('Supplier Change Request FORM Z'!$D$61=C179),(LEFT('Supplier Change Request FORM Z'!$D$58,1)=LEFT(E179,1)),(LEFT('Supplier Change Request FORM Z'!$D$59,2)=LEFT(A179,2))),MAX($K$1:K178)+1,0))</f>
        <v>#REF!</v>
      </c>
      <c r="L179" s="3" t="str">
        <f t="shared" si="15"/>
        <v/>
      </c>
      <c r="M179" s="3"/>
      <c r="Q179" s="5"/>
      <c r="R179" s="3"/>
      <c r="S179" s="3"/>
      <c r="U179" s="5">
        <f>IF('Supplier Change Request FORM Z'!$D$71="",IF(ISNUMBER(SEARCH(#REF!,C179)),MAX($U$1:U178)+1,0),IF(ISNUMBER(SEARCH('Supplier Change Request FORM Z'!$D$71,C179)),MAX($U$1:U178)+1,0))</f>
        <v>0</v>
      </c>
      <c r="V179" s="3" t="str">
        <f t="shared" si="17"/>
        <v/>
      </c>
      <c r="W179" s="3"/>
      <c r="Y179" s="5">
        <f>IF('Supplier Change Request FORM Z'!$D$71="",IF(ISNUMBER(SEARCH(#REF!,C179)),MAX($Y$1:Y178)+1,0),IF(ISNUMBER(SEARCH('Supplier Change Request FORM Z'!$D$71,C179)),MAX($Y$1:Y178)+1,0))</f>
        <v>0</v>
      </c>
      <c r="Z179" s="3" t="str">
        <f t="shared" si="18"/>
        <v/>
      </c>
      <c r="AA179" s="3"/>
      <c r="AE179" s="5" t="e">
        <f>IF('Supplier Change Request FORM Z'!$D$58="",IF(LEFT(#REF!,1)="F",0,IF(AND((LEFT(#REF!,1)=LEFT(E179,1)),(LEFT(#REF!,2)=LEFT(A179,2))),MAX($AE$1:AE178)+1,0)),IF(LEFT('Supplier Change Request FORM Z'!$D$58,1)="F",0,IF(AND((LEFT('Supplier Change Request FORM Z'!$D$58,1)=LEFT(E179,1)),(LEFT('Supplier Change Request FORM Z'!$D$59,2)=LEFT(A179,2))),MAX($AE$1:AE178)+1,0)))</f>
        <v>#REF!</v>
      </c>
      <c r="AF179" s="3" t="str">
        <f t="shared" si="19"/>
        <v/>
      </c>
      <c r="AG179" s="3"/>
    </row>
    <row r="180" spans="1:33" x14ac:dyDescent="0.35">
      <c r="A180" s="2" t="s">
        <v>605</v>
      </c>
      <c r="B180" s="2" t="s">
        <v>673</v>
      </c>
      <c r="C180" s="2" t="s">
        <v>90</v>
      </c>
      <c r="D180" s="2" t="s">
        <v>673</v>
      </c>
      <c r="E180" s="2" t="s">
        <v>9644</v>
      </c>
      <c r="G180" s="5">
        <f>IF('Supplier Change Request FORM Z'!$D$61="",IF(ISNUMBER(SEARCH(#REF!,C180)),MAX($G$1:G179)+1,0),IF(ISNUMBER(SEARCH('Supplier Change Request FORM Z'!$D$61,C180)),MAX($G$1:G179)+1,0))</f>
        <v>0</v>
      </c>
      <c r="H180" s="3" t="str">
        <f t="shared" si="14"/>
        <v/>
      </c>
      <c r="I180" s="3"/>
      <c r="K180" s="5" t="e">
        <f>IF('Supplier Change Request FORM Z'!$D$58="",IF(AND((#REF!=C180),(LEFT(#REF!,1)=LEFT(E180,1)),(LEFT(#REF!,2)=LEFT(A180,2))),MAX($K$1:K179)+1,0),IF(AND(('Supplier Change Request FORM Z'!$D$61=C180),(LEFT('Supplier Change Request FORM Z'!$D$58,1)=LEFT(E180,1)),(LEFT('Supplier Change Request FORM Z'!$D$59,2)=LEFT(A180,2))),MAX($K$1:K179)+1,0))</f>
        <v>#REF!</v>
      </c>
      <c r="L180" s="3" t="str">
        <f t="shared" si="15"/>
        <v/>
      </c>
      <c r="M180" s="3"/>
      <c r="Q180" s="5"/>
      <c r="R180" s="3"/>
      <c r="S180" s="3"/>
      <c r="U180" s="5">
        <f>IF('Supplier Change Request FORM Z'!$D$71="",IF(ISNUMBER(SEARCH(#REF!,C180)),MAX($U$1:U179)+1,0),IF(ISNUMBER(SEARCH('Supplier Change Request FORM Z'!$D$71,C180)),MAX($U$1:U179)+1,0))</f>
        <v>0</v>
      </c>
      <c r="V180" s="3" t="str">
        <f t="shared" si="17"/>
        <v/>
      </c>
      <c r="W180" s="3"/>
      <c r="Y180" s="5">
        <f>IF('Supplier Change Request FORM Z'!$D$71="",IF(ISNUMBER(SEARCH(#REF!,C180)),MAX($Y$1:Y179)+1,0),IF(ISNUMBER(SEARCH('Supplier Change Request FORM Z'!$D$71,C180)),MAX($Y$1:Y179)+1,0))</f>
        <v>0</v>
      </c>
      <c r="Z180" s="3" t="str">
        <f t="shared" si="18"/>
        <v/>
      </c>
      <c r="AA180" s="3"/>
      <c r="AE180" s="5" t="e">
        <f>IF('Supplier Change Request FORM Z'!$D$58="",IF(LEFT(#REF!,1)="F",0,IF(AND((LEFT(#REF!,1)=LEFT(E180,1)),(LEFT(#REF!,2)=LEFT(A180,2))),MAX($AE$1:AE179)+1,0)),IF(LEFT('Supplier Change Request FORM Z'!$D$58,1)="F",0,IF(AND((LEFT('Supplier Change Request FORM Z'!$D$58,1)=LEFT(E180,1)),(LEFT('Supplier Change Request FORM Z'!$D$59,2)=LEFT(A180,2))),MAX($AE$1:AE179)+1,0)))</f>
        <v>#REF!</v>
      </c>
      <c r="AF180" s="3" t="str">
        <f t="shared" si="19"/>
        <v/>
      </c>
      <c r="AG180" s="3"/>
    </row>
    <row r="181" spans="1:33" x14ac:dyDescent="0.35">
      <c r="A181" s="2" t="s">
        <v>605</v>
      </c>
      <c r="B181" s="2" t="s">
        <v>664</v>
      </c>
      <c r="C181" s="2" t="s">
        <v>663</v>
      </c>
      <c r="D181" s="2" t="s">
        <v>664</v>
      </c>
      <c r="E181" s="2" t="s">
        <v>9644</v>
      </c>
      <c r="G181" s="5">
        <f>IF('Supplier Change Request FORM Z'!$D$61="",IF(ISNUMBER(SEARCH(#REF!,C181)),MAX($G$1:G180)+1,0),IF(ISNUMBER(SEARCH('Supplier Change Request FORM Z'!$D$61,C181)),MAX($G$1:G180)+1,0))</f>
        <v>0</v>
      </c>
      <c r="H181" s="3" t="str">
        <f t="shared" si="14"/>
        <v/>
      </c>
      <c r="I181" s="3"/>
      <c r="K181" s="5" t="e">
        <f>IF('Supplier Change Request FORM Z'!$D$58="",IF(AND((#REF!=C181),(LEFT(#REF!,1)=LEFT(E181,1)),(LEFT(#REF!,2)=LEFT(A181,2))),MAX($K$1:K180)+1,0),IF(AND(('Supplier Change Request FORM Z'!$D$61=C181),(LEFT('Supplier Change Request FORM Z'!$D$58,1)=LEFT(E181,1)),(LEFT('Supplier Change Request FORM Z'!$D$59,2)=LEFT(A181,2))),MAX($K$1:K180)+1,0))</f>
        <v>#REF!</v>
      </c>
      <c r="L181" s="3" t="str">
        <f t="shared" si="15"/>
        <v/>
      </c>
      <c r="M181" s="3"/>
      <c r="Q181" s="5"/>
      <c r="R181" s="3"/>
      <c r="S181" s="3"/>
      <c r="U181" s="5">
        <f>IF('Supplier Change Request FORM Z'!$D$71="",IF(ISNUMBER(SEARCH(#REF!,C181)),MAX($U$1:U180)+1,0),IF(ISNUMBER(SEARCH('Supplier Change Request FORM Z'!$D$71,C181)),MAX($U$1:U180)+1,0))</f>
        <v>0</v>
      </c>
      <c r="V181" s="3" t="str">
        <f t="shared" si="17"/>
        <v/>
      </c>
      <c r="W181" s="3"/>
      <c r="Y181" s="5">
        <f>IF('Supplier Change Request FORM Z'!$D$71="",IF(ISNUMBER(SEARCH(#REF!,C181)),MAX($Y$1:Y180)+1,0),IF(ISNUMBER(SEARCH('Supplier Change Request FORM Z'!$D$71,C181)),MAX($Y$1:Y180)+1,0))</f>
        <v>0</v>
      </c>
      <c r="Z181" s="3" t="str">
        <f t="shared" si="18"/>
        <v/>
      </c>
      <c r="AA181" s="3"/>
      <c r="AE181" s="5" t="e">
        <f>IF('Supplier Change Request FORM Z'!$D$58="",IF(LEFT(#REF!,1)="F",0,IF(AND((LEFT(#REF!,1)=LEFT(E181,1)),(LEFT(#REF!,2)=LEFT(A181,2))),MAX($AE$1:AE180)+1,0)),IF(LEFT('Supplier Change Request FORM Z'!$D$58,1)="F",0,IF(AND((LEFT('Supplier Change Request FORM Z'!$D$58,1)=LEFT(E181,1)),(LEFT('Supplier Change Request FORM Z'!$D$59,2)=LEFT(A181,2))),MAX($AE$1:AE180)+1,0)))</f>
        <v>#REF!</v>
      </c>
      <c r="AF181" s="3" t="str">
        <f t="shared" si="19"/>
        <v/>
      </c>
      <c r="AG181" s="3"/>
    </row>
    <row r="182" spans="1:33" x14ac:dyDescent="0.35">
      <c r="A182" s="2" t="s">
        <v>605</v>
      </c>
      <c r="B182" s="2" t="s">
        <v>685</v>
      </c>
      <c r="C182" s="2" t="s">
        <v>683</v>
      </c>
      <c r="D182" s="2" t="s">
        <v>685</v>
      </c>
      <c r="E182" s="2" t="s">
        <v>9644</v>
      </c>
      <c r="G182" s="5">
        <f>IF('Supplier Change Request FORM Z'!$D$61="",IF(ISNUMBER(SEARCH(#REF!,C182)),MAX($G$1:G181)+1,0),IF(ISNUMBER(SEARCH('Supplier Change Request FORM Z'!$D$61,C182)),MAX($G$1:G181)+1,0))</f>
        <v>0</v>
      </c>
      <c r="H182" s="3" t="str">
        <f t="shared" si="14"/>
        <v/>
      </c>
      <c r="I182" s="3"/>
      <c r="K182" s="5" t="e">
        <f>IF('Supplier Change Request FORM Z'!$D$58="",IF(AND((#REF!=C182),(LEFT(#REF!,1)=LEFT(E182,1)),(LEFT(#REF!,2)=LEFT(A182,2))),MAX($K$1:K181)+1,0),IF(AND(('Supplier Change Request FORM Z'!$D$61=C182),(LEFT('Supplier Change Request FORM Z'!$D$58,1)=LEFT(E182,1)),(LEFT('Supplier Change Request FORM Z'!$D$59,2)=LEFT(A182,2))),MAX($K$1:K181)+1,0))</f>
        <v>#REF!</v>
      </c>
      <c r="L182" s="3" t="str">
        <f t="shared" si="15"/>
        <v/>
      </c>
      <c r="M182" s="3"/>
      <c r="Q182" s="5"/>
      <c r="R182" s="3"/>
      <c r="S182" s="3"/>
      <c r="U182" s="5">
        <f>IF('Supplier Change Request FORM Z'!$D$71="",IF(ISNUMBER(SEARCH(#REF!,C182)),MAX($U$1:U181)+1,0),IF(ISNUMBER(SEARCH('Supplier Change Request FORM Z'!$D$71,C182)),MAX($U$1:U181)+1,0))</f>
        <v>0</v>
      </c>
      <c r="V182" s="3" t="str">
        <f t="shared" si="17"/>
        <v/>
      </c>
      <c r="W182" s="3"/>
      <c r="Y182" s="5">
        <f>IF('Supplier Change Request FORM Z'!$D$71="",IF(ISNUMBER(SEARCH(#REF!,C182)),MAX($Y$1:Y181)+1,0),IF(ISNUMBER(SEARCH('Supplier Change Request FORM Z'!$D$71,C182)),MAX($Y$1:Y181)+1,0))</f>
        <v>0</v>
      </c>
      <c r="Z182" s="3" t="str">
        <f t="shared" si="18"/>
        <v/>
      </c>
      <c r="AA182" s="3"/>
      <c r="AE182" s="5" t="e">
        <f>IF('Supplier Change Request FORM Z'!$D$58="",IF(LEFT(#REF!,1)="F",0,IF(AND((LEFT(#REF!,1)=LEFT(E182,1)),(LEFT(#REF!,2)=LEFT(A182,2))),MAX($AE$1:AE181)+1,0)),IF(LEFT('Supplier Change Request FORM Z'!$D$58,1)="F",0,IF(AND((LEFT('Supplier Change Request FORM Z'!$D$58,1)=LEFT(E182,1)),(LEFT('Supplier Change Request FORM Z'!$D$59,2)=LEFT(A182,2))),MAX($AE$1:AE181)+1,0)))</f>
        <v>#REF!</v>
      </c>
      <c r="AF182" s="3" t="str">
        <f t="shared" si="19"/>
        <v/>
      </c>
      <c r="AG182" s="3"/>
    </row>
    <row r="183" spans="1:33" x14ac:dyDescent="0.35">
      <c r="A183" s="2" t="s">
        <v>605</v>
      </c>
      <c r="B183" s="2" t="s">
        <v>684</v>
      </c>
      <c r="C183" s="2" t="s">
        <v>683</v>
      </c>
      <c r="D183" s="2" t="s">
        <v>684</v>
      </c>
      <c r="E183" s="2" t="s">
        <v>9644</v>
      </c>
      <c r="G183" s="5">
        <f>IF('Supplier Change Request FORM Z'!$D$61="",IF(ISNUMBER(SEARCH(#REF!,C183)),MAX($G$1:G182)+1,0),IF(ISNUMBER(SEARCH('Supplier Change Request FORM Z'!$D$61,C183)),MAX($G$1:G182)+1,0))</f>
        <v>0</v>
      </c>
      <c r="H183" s="3" t="str">
        <f t="shared" si="14"/>
        <v/>
      </c>
      <c r="I183" s="3"/>
      <c r="K183" s="5" t="e">
        <f>IF('Supplier Change Request FORM Z'!$D$58="",IF(AND((#REF!=C183),(LEFT(#REF!,1)=LEFT(E183,1)),(LEFT(#REF!,2)=LEFT(A183,2))),MAX($K$1:K182)+1,0),IF(AND(('Supplier Change Request FORM Z'!$D$61=C183),(LEFT('Supplier Change Request FORM Z'!$D$58,1)=LEFT(E183,1)),(LEFT('Supplier Change Request FORM Z'!$D$59,2)=LEFT(A183,2))),MAX($K$1:K182)+1,0))</f>
        <v>#REF!</v>
      </c>
      <c r="L183" s="3" t="str">
        <f t="shared" si="15"/>
        <v/>
      </c>
      <c r="M183" s="3"/>
      <c r="Q183" s="5"/>
      <c r="R183" s="3"/>
      <c r="S183" s="3"/>
      <c r="U183" s="5">
        <f>IF('Supplier Change Request FORM Z'!$D$71="",IF(ISNUMBER(SEARCH(#REF!,C183)),MAX($U$1:U182)+1,0),IF(ISNUMBER(SEARCH('Supplier Change Request FORM Z'!$D$71,C183)),MAX($U$1:U182)+1,0))</f>
        <v>0</v>
      </c>
      <c r="V183" s="3" t="str">
        <f t="shared" si="17"/>
        <v/>
      </c>
      <c r="W183" s="3"/>
      <c r="Y183" s="5">
        <f>IF('Supplier Change Request FORM Z'!$D$71="",IF(ISNUMBER(SEARCH(#REF!,C183)),MAX($Y$1:Y182)+1,0),IF(ISNUMBER(SEARCH('Supplier Change Request FORM Z'!$D$71,C183)),MAX($Y$1:Y182)+1,0))</f>
        <v>0</v>
      </c>
      <c r="Z183" s="3" t="str">
        <f t="shared" si="18"/>
        <v/>
      </c>
      <c r="AA183" s="3"/>
      <c r="AE183" s="5" t="e">
        <f>IF('Supplier Change Request FORM Z'!$D$58="",IF(LEFT(#REF!,1)="F",0,IF(AND((LEFT(#REF!,1)=LEFT(E183,1)),(LEFT(#REF!,2)=LEFT(A183,2))),MAX($AE$1:AE182)+1,0)),IF(LEFT('Supplier Change Request FORM Z'!$D$58,1)="F",0,IF(AND((LEFT('Supplier Change Request FORM Z'!$D$58,1)=LEFT(E183,1)),(LEFT('Supplier Change Request FORM Z'!$D$59,2)=LEFT(A183,2))),MAX($AE$1:AE182)+1,0)))</f>
        <v>#REF!</v>
      </c>
      <c r="AF183" s="3" t="str">
        <f t="shared" si="19"/>
        <v/>
      </c>
      <c r="AG183" s="3"/>
    </row>
    <row r="184" spans="1:33" x14ac:dyDescent="0.35">
      <c r="A184" s="2" t="s">
        <v>605</v>
      </c>
      <c r="B184" s="2" t="s">
        <v>688</v>
      </c>
      <c r="C184" s="2" t="s">
        <v>686</v>
      </c>
      <c r="D184" s="2" t="s">
        <v>688</v>
      </c>
      <c r="E184" s="2" t="s">
        <v>9644</v>
      </c>
      <c r="G184" s="5">
        <f>IF('Supplier Change Request FORM Z'!$D$61="",IF(ISNUMBER(SEARCH(#REF!,C184)),MAX($G$1:G183)+1,0),IF(ISNUMBER(SEARCH('Supplier Change Request FORM Z'!$D$61,C184)),MAX($G$1:G183)+1,0))</f>
        <v>0</v>
      </c>
      <c r="H184" s="3" t="str">
        <f t="shared" si="14"/>
        <v/>
      </c>
      <c r="I184" s="3"/>
      <c r="K184" s="5" t="e">
        <f>IF('Supplier Change Request FORM Z'!$D$58="",IF(AND((#REF!=C184),(LEFT(#REF!,1)=LEFT(E184,1)),(LEFT(#REF!,2)=LEFT(A184,2))),MAX($K$1:K183)+1,0),IF(AND(('Supplier Change Request FORM Z'!$D$61=C184),(LEFT('Supplier Change Request FORM Z'!$D$58,1)=LEFT(E184,1)),(LEFT('Supplier Change Request FORM Z'!$D$59,2)=LEFT(A184,2))),MAX($K$1:K183)+1,0))</f>
        <v>#REF!</v>
      </c>
      <c r="L184" s="3" t="str">
        <f t="shared" si="15"/>
        <v/>
      </c>
      <c r="M184" s="3"/>
      <c r="Q184" s="5"/>
      <c r="R184" s="3"/>
      <c r="S184" s="3"/>
      <c r="U184" s="5">
        <f>IF('Supplier Change Request FORM Z'!$D$71="",IF(ISNUMBER(SEARCH(#REF!,C184)),MAX($U$1:U183)+1,0),IF(ISNUMBER(SEARCH('Supplier Change Request FORM Z'!$D$71,C184)),MAX($U$1:U183)+1,0))</f>
        <v>0</v>
      </c>
      <c r="V184" s="3" t="str">
        <f t="shared" si="17"/>
        <v/>
      </c>
      <c r="W184" s="3"/>
      <c r="Y184" s="5">
        <f>IF('Supplier Change Request FORM Z'!$D$71="",IF(ISNUMBER(SEARCH(#REF!,C184)),MAX($Y$1:Y183)+1,0),IF(ISNUMBER(SEARCH('Supplier Change Request FORM Z'!$D$71,C184)),MAX($Y$1:Y183)+1,0))</f>
        <v>0</v>
      </c>
      <c r="Z184" s="3" t="str">
        <f t="shared" si="18"/>
        <v/>
      </c>
      <c r="AA184" s="3"/>
      <c r="AE184" s="5" t="e">
        <f>IF('Supplier Change Request FORM Z'!$D$58="",IF(LEFT(#REF!,1)="F",0,IF(AND((LEFT(#REF!,1)=LEFT(E184,1)),(LEFT(#REF!,2)=LEFT(A184,2))),MAX($AE$1:AE183)+1,0)),IF(LEFT('Supplier Change Request FORM Z'!$D$58,1)="F",0,IF(AND((LEFT('Supplier Change Request FORM Z'!$D$58,1)=LEFT(E184,1)),(LEFT('Supplier Change Request FORM Z'!$D$59,2)=LEFT(A184,2))),MAX($AE$1:AE183)+1,0)))</f>
        <v>#REF!</v>
      </c>
      <c r="AF184" s="3" t="str">
        <f t="shared" si="19"/>
        <v/>
      </c>
      <c r="AG184" s="3"/>
    </row>
    <row r="185" spans="1:33" x14ac:dyDescent="0.35">
      <c r="A185" s="2" t="s">
        <v>605</v>
      </c>
      <c r="B185" s="2" t="s">
        <v>687</v>
      </c>
      <c r="C185" s="2" t="s">
        <v>686</v>
      </c>
      <c r="D185" s="2" t="s">
        <v>687</v>
      </c>
      <c r="E185" s="2" t="s">
        <v>9644</v>
      </c>
      <c r="G185" s="5">
        <f>IF('Supplier Change Request FORM Z'!$D$61="",IF(ISNUMBER(SEARCH(#REF!,C185)),MAX($G$1:G184)+1,0),IF(ISNUMBER(SEARCH('Supplier Change Request FORM Z'!$D$61,C185)),MAX($G$1:G184)+1,0))</f>
        <v>0</v>
      </c>
      <c r="H185" s="3" t="str">
        <f t="shared" si="14"/>
        <v/>
      </c>
      <c r="I185" s="3"/>
      <c r="K185" s="5" t="e">
        <f>IF('Supplier Change Request FORM Z'!$D$58="",IF(AND((#REF!=C185),(LEFT(#REF!,1)=LEFT(E185,1)),(LEFT(#REF!,2)=LEFT(A185,2))),MAX($K$1:K184)+1,0),IF(AND(('Supplier Change Request FORM Z'!$D$61=C185),(LEFT('Supplier Change Request FORM Z'!$D$58,1)=LEFT(E185,1)),(LEFT('Supplier Change Request FORM Z'!$D$59,2)=LEFT(A185,2))),MAX($K$1:K184)+1,0))</f>
        <v>#REF!</v>
      </c>
      <c r="L185" s="3" t="str">
        <f t="shared" si="15"/>
        <v/>
      </c>
      <c r="M185" s="3"/>
      <c r="Q185" s="5"/>
      <c r="R185" s="3"/>
      <c r="S185" s="3"/>
      <c r="U185" s="5">
        <f>IF('Supplier Change Request FORM Z'!$D$71="",IF(ISNUMBER(SEARCH(#REF!,C185)),MAX($U$1:U184)+1,0),IF(ISNUMBER(SEARCH('Supplier Change Request FORM Z'!$D$71,C185)),MAX($U$1:U184)+1,0))</f>
        <v>0</v>
      </c>
      <c r="V185" s="3" t="str">
        <f t="shared" si="17"/>
        <v/>
      </c>
      <c r="W185" s="3"/>
      <c r="Y185" s="5">
        <f>IF('Supplier Change Request FORM Z'!$D$71="",IF(ISNUMBER(SEARCH(#REF!,C185)),MAX($Y$1:Y184)+1,0),IF(ISNUMBER(SEARCH('Supplier Change Request FORM Z'!$D$71,C185)),MAX($Y$1:Y184)+1,0))</f>
        <v>0</v>
      </c>
      <c r="Z185" s="3" t="str">
        <f t="shared" si="18"/>
        <v/>
      </c>
      <c r="AA185" s="3"/>
      <c r="AE185" s="5" t="e">
        <f>IF('Supplier Change Request FORM Z'!$D$58="",IF(LEFT(#REF!,1)="F",0,IF(AND((LEFT(#REF!,1)=LEFT(E185,1)),(LEFT(#REF!,2)=LEFT(A185,2))),MAX($AE$1:AE184)+1,0)),IF(LEFT('Supplier Change Request FORM Z'!$D$58,1)="F",0,IF(AND((LEFT('Supplier Change Request FORM Z'!$D$58,1)=LEFT(E185,1)),(LEFT('Supplier Change Request FORM Z'!$D$59,2)=LEFT(A185,2))),MAX($AE$1:AE184)+1,0)))</f>
        <v>#REF!</v>
      </c>
      <c r="AF185" s="3" t="str">
        <f t="shared" si="19"/>
        <v/>
      </c>
      <c r="AG185" s="3"/>
    </row>
    <row r="186" spans="1:33" x14ac:dyDescent="0.35">
      <c r="A186" s="2" t="s">
        <v>605</v>
      </c>
      <c r="B186" s="2" t="s">
        <v>690</v>
      </c>
      <c r="C186" s="2" t="s">
        <v>689</v>
      </c>
      <c r="D186" s="2" t="s">
        <v>690</v>
      </c>
      <c r="E186" s="2" t="s">
        <v>9644</v>
      </c>
      <c r="G186" s="5">
        <f>IF('Supplier Change Request FORM Z'!$D$61="",IF(ISNUMBER(SEARCH(#REF!,C186)),MAX($G$1:G185)+1,0),IF(ISNUMBER(SEARCH('Supplier Change Request FORM Z'!$D$61,C186)),MAX($G$1:G185)+1,0))</f>
        <v>0</v>
      </c>
      <c r="H186" s="3" t="str">
        <f t="shared" si="14"/>
        <v/>
      </c>
      <c r="I186" s="3"/>
      <c r="K186" s="5" t="e">
        <f>IF('Supplier Change Request FORM Z'!$D$58="",IF(AND((#REF!=C186),(LEFT(#REF!,1)=LEFT(E186,1)),(LEFT(#REF!,2)=LEFT(A186,2))),MAX($K$1:K185)+1,0),IF(AND(('Supplier Change Request FORM Z'!$D$61=C186),(LEFT('Supplier Change Request FORM Z'!$D$58,1)=LEFT(E186,1)),(LEFT('Supplier Change Request FORM Z'!$D$59,2)=LEFT(A186,2))),MAX($K$1:K185)+1,0))</f>
        <v>#REF!</v>
      </c>
      <c r="L186" s="3" t="str">
        <f t="shared" si="15"/>
        <v/>
      </c>
      <c r="M186" s="3"/>
      <c r="Q186" s="5"/>
      <c r="R186" s="3"/>
      <c r="S186" s="3"/>
      <c r="U186" s="5">
        <f>IF('Supplier Change Request FORM Z'!$D$71="",IF(ISNUMBER(SEARCH(#REF!,C186)),MAX($U$1:U185)+1,0),IF(ISNUMBER(SEARCH('Supplier Change Request FORM Z'!$D$71,C186)),MAX($U$1:U185)+1,0))</f>
        <v>0</v>
      </c>
      <c r="V186" s="3" t="str">
        <f t="shared" si="17"/>
        <v/>
      </c>
      <c r="W186" s="3"/>
      <c r="Y186" s="5">
        <f>IF('Supplier Change Request FORM Z'!$D$71="",IF(ISNUMBER(SEARCH(#REF!,C186)),MAX($Y$1:Y185)+1,0),IF(ISNUMBER(SEARCH('Supplier Change Request FORM Z'!$D$71,C186)),MAX($Y$1:Y185)+1,0))</f>
        <v>0</v>
      </c>
      <c r="Z186" s="3" t="str">
        <f t="shared" si="18"/>
        <v/>
      </c>
      <c r="AA186" s="3"/>
      <c r="AE186" s="5" t="e">
        <f>IF('Supplier Change Request FORM Z'!$D$58="",IF(LEFT(#REF!,1)="F",0,IF(AND((LEFT(#REF!,1)=LEFT(E186,1)),(LEFT(#REF!,2)=LEFT(A186,2))),MAX($AE$1:AE185)+1,0)),IF(LEFT('Supplier Change Request FORM Z'!$D$58,1)="F",0,IF(AND((LEFT('Supplier Change Request FORM Z'!$D$58,1)=LEFT(E186,1)),(LEFT('Supplier Change Request FORM Z'!$D$59,2)=LEFT(A186,2))),MAX($AE$1:AE185)+1,0)))</f>
        <v>#REF!</v>
      </c>
      <c r="AF186" s="3" t="str">
        <f t="shared" si="19"/>
        <v/>
      </c>
      <c r="AG186" s="3"/>
    </row>
    <row r="187" spans="1:33" x14ac:dyDescent="0.35">
      <c r="A187" s="2" t="s">
        <v>605</v>
      </c>
      <c r="B187" s="2" t="s">
        <v>691</v>
      </c>
      <c r="C187" s="2" t="s">
        <v>689</v>
      </c>
      <c r="D187" s="2" t="s">
        <v>691</v>
      </c>
      <c r="E187" s="2" t="s">
        <v>9644</v>
      </c>
      <c r="G187" s="5">
        <f>IF('Supplier Change Request FORM Z'!$D$61="",IF(ISNUMBER(SEARCH(#REF!,C187)),MAX($G$1:G186)+1,0),IF(ISNUMBER(SEARCH('Supplier Change Request FORM Z'!$D$61,C187)),MAX($G$1:G186)+1,0))</f>
        <v>0</v>
      </c>
      <c r="H187" s="3" t="str">
        <f t="shared" si="14"/>
        <v/>
      </c>
      <c r="I187" s="3"/>
      <c r="K187" s="5" t="e">
        <f>IF('Supplier Change Request FORM Z'!$D$58="",IF(AND((#REF!=C187),(LEFT(#REF!,1)=LEFT(E187,1)),(LEFT(#REF!,2)=LEFT(A187,2))),MAX($K$1:K186)+1,0),IF(AND(('Supplier Change Request FORM Z'!$D$61=C187),(LEFT('Supplier Change Request FORM Z'!$D$58,1)=LEFT(E187,1)),(LEFT('Supplier Change Request FORM Z'!$D$59,2)=LEFT(A187,2))),MAX($K$1:K186)+1,0))</f>
        <v>#REF!</v>
      </c>
      <c r="L187" s="3" t="str">
        <f t="shared" si="15"/>
        <v/>
      </c>
      <c r="M187" s="3"/>
      <c r="Q187" s="5"/>
      <c r="R187" s="3"/>
      <c r="S187" s="3"/>
      <c r="U187" s="5">
        <f>IF('Supplier Change Request FORM Z'!$D$71="",IF(ISNUMBER(SEARCH(#REF!,C187)),MAX($U$1:U186)+1,0),IF(ISNUMBER(SEARCH('Supplier Change Request FORM Z'!$D$71,C187)),MAX($U$1:U186)+1,0))</f>
        <v>0</v>
      </c>
      <c r="V187" s="3" t="str">
        <f t="shared" si="17"/>
        <v/>
      </c>
      <c r="W187" s="3"/>
      <c r="Y187" s="5">
        <f>IF('Supplier Change Request FORM Z'!$D$71="",IF(ISNUMBER(SEARCH(#REF!,C187)),MAX($Y$1:Y186)+1,0),IF(ISNUMBER(SEARCH('Supplier Change Request FORM Z'!$D$71,C187)),MAX($Y$1:Y186)+1,0))</f>
        <v>0</v>
      </c>
      <c r="Z187" s="3" t="str">
        <f t="shared" si="18"/>
        <v/>
      </c>
      <c r="AA187" s="3"/>
      <c r="AE187" s="5" t="e">
        <f>IF('Supplier Change Request FORM Z'!$D$58="",IF(LEFT(#REF!,1)="F",0,IF(AND((LEFT(#REF!,1)=LEFT(E187,1)),(LEFT(#REF!,2)=LEFT(A187,2))),MAX($AE$1:AE186)+1,0)),IF(LEFT('Supplier Change Request FORM Z'!$D$58,1)="F",0,IF(AND((LEFT('Supplier Change Request FORM Z'!$D$58,1)=LEFT(E187,1)),(LEFT('Supplier Change Request FORM Z'!$D$59,2)=LEFT(A187,2))),MAX($AE$1:AE186)+1,0)))</f>
        <v>#REF!</v>
      </c>
      <c r="AF187" s="3" t="str">
        <f t="shared" si="19"/>
        <v/>
      </c>
      <c r="AG187" s="3"/>
    </row>
    <row r="188" spans="1:33" x14ac:dyDescent="0.35">
      <c r="A188" s="2" t="s">
        <v>692</v>
      </c>
      <c r="B188" s="2" t="s">
        <v>697</v>
      </c>
      <c r="C188" s="2" t="s">
        <v>696</v>
      </c>
      <c r="D188" s="2" t="s">
        <v>697</v>
      </c>
      <c r="E188" s="2" t="s">
        <v>9644</v>
      </c>
      <c r="G188" s="5">
        <f>IF('Supplier Change Request FORM Z'!$D$61="",IF(ISNUMBER(SEARCH(#REF!,C188)),MAX($G$1:G187)+1,0),IF(ISNUMBER(SEARCH('Supplier Change Request FORM Z'!$D$61,C188)),MAX($G$1:G187)+1,0))</f>
        <v>0</v>
      </c>
      <c r="H188" s="3" t="str">
        <f t="shared" si="14"/>
        <v/>
      </c>
      <c r="I188" s="3"/>
      <c r="K188" s="5" t="e">
        <f>IF('Supplier Change Request FORM Z'!$D$58="",IF(AND((#REF!=C188),(LEFT(#REF!,1)=LEFT(E188,1)),(LEFT(#REF!,2)=LEFT(A188,2))),MAX($K$1:K187)+1,0),IF(AND(('Supplier Change Request FORM Z'!$D$61=C188),(LEFT('Supplier Change Request FORM Z'!$D$58,1)=LEFT(E188,1)),(LEFT('Supplier Change Request FORM Z'!$D$59,2)=LEFT(A188,2))),MAX($K$1:K187)+1,0))</f>
        <v>#REF!</v>
      </c>
      <c r="L188" s="3" t="str">
        <f t="shared" si="15"/>
        <v/>
      </c>
      <c r="M188" s="3"/>
      <c r="Q188" s="5"/>
      <c r="R188" s="3"/>
      <c r="S188" s="3"/>
      <c r="U188" s="5">
        <f>IF('Supplier Change Request FORM Z'!$D$71="",IF(ISNUMBER(SEARCH(#REF!,C188)),MAX($U$1:U187)+1,0),IF(ISNUMBER(SEARCH('Supplier Change Request FORM Z'!$D$71,C188)),MAX($U$1:U187)+1,0))</f>
        <v>0</v>
      </c>
      <c r="V188" s="3" t="str">
        <f t="shared" si="17"/>
        <v/>
      </c>
      <c r="W188" s="3"/>
      <c r="Y188" s="5">
        <f>IF('Supplier Change Request FORM Z'!$D$71="",IF(ISNUMBER(SEARCH(#REF!,C188)),MAX($Y$1:Y187)+1,0),IF(ISNUMBER(SEARCH('Supplier Change Request FORM Z'!$D$71,C188)),MAX($Y$1:Y187)+1,0))</f>
        <v>0</v>
      </c>
      <c r="Z188" s="3" t="str">
        <f t="shared" si="18"/>
        <v/>
      </c>
      <c r="AA188" s="3"/>
      <c r="AE188" s="5" t="e">
        <f>IF('Supplier Change Request FORM Z'!$D$58="",IF(LEFT(#REF!,1)="F",0,IF(AND((LEFT(#REF!,1)=LEFT(E188,1)),(LEFT(#REF!,2)=LEFT(A188,2))),MAX($AE$1:AE187)+1,0)),IF(LEFT('Supplier Change Request FORM Z'!$D$58,1)="F",0,IF(AND((LEFT('Supplier Change Request FORM Z'!$D$58,1)=LEFT(E188,1)),(LEFT('Supplier Change Request FORM Z'!$D$59,2)=LEFT(A188,2))),MAX($AE$1:AE187)+1,0)))</f>
        <v>#REF!</v>
      </c>
      <c r="AF188" s="3" t="str">
        <f t="shared" si="19"/>
        <v/>
      </c>
      <c r="AG188" s="3"/>
    </row>
    <row r="189" spans="1:33" x14ac:dyDescent="0.35">
      <c r="A189" s="2" t="s">
        <v>692</v>
      </c>
      <c r="B189" s="2" t="s">
        <v>694</v>
      </c>
      <c r="C189" s="2" t="s">
        <v>693</v>
      </c>
      <c r="D189" s="2" t="s">
        <v>694</v>
      </c>
      <c r="E189" s="2" t="s">
        <v>9644</v>
      </c>
      <c r="G189" s="5">
        <f>IF('Supplier Change Request FORM Z'!$D$61="",IF(ISNUMBER(SEARCH(#REF!,C189)),MAX($G$1:G188)+1,0),IF(ISNUMBER(SEARCH('Supplier Change Request FORM Z'!$D$61,C189)),MAX($G$1:G188)+1,0))</f>
        <v>0</v>
      </c>
      <c r="H189" s="3" t="str">
        <f t="shared" si="14"/>
        <v/>
      </c>
      <c r="I189" s="3"/>
      <c r="K189" s="5" t="e">
        <f>IF('Supplier Change Request FORM Z'!$D$58="",IF(AND((#REF!=C189),(LEFT(#REF!,1)=LEFT(E189,1)),(LEFT(#REF!,2)=LEFT(A189,2))),MAX($K$1:K188)+1,0),IF(AND(('Supplier Change Request FORM Z'!$D$61=C189),(LEFT('Supplier Change Request FORM Z'!$D$58,1)=LEFT(E189,1)),(LEFT('Supplier Change Request FORM Z'!$D$59,2)=LEFT(A189,2))),MAX($K$1:K188)+1,0))</f>
        <v>#REF!</v>
      </c>
      <c r="L189" s="3" t="str">
        <f t="shared" si="15"/>
        <v/>
      </c>
      <c r="M189" s="3"/>
      <c r="Q189" s="5"/>
      <c r="R189" s="3"/>
      <c r="S189" s="3"/>
      <c r="U189" s="5">
        <f>IF('Supplier Change Request FORM Z'!$D$71="",IF(ISNUMBER(SEARCH(#REF!,C189)),MAX($U$1:U188)+1,0),IF(ISNUMBER(SEARCH('Supplier Change Request FORM Z'!$D$71,C189)),MAX($U$1:U188)+1,0))</f>
        <v>0</v>
      </c>
      <c r="V189" s="3" t="str">
        <f t="shared" si="17"/>
        <v/>
      </c>
      <c r="W189" s="3"/>
      <c r="Y189" s="5">
        <f>IF('Supplier Change Request FORM Z'!$D$71="",IF(ISNUMBER(SEARCH(#REF!,C189)),MAX($Y$1:Y188)+1,0),IF(ISNUMBER(SEARCH('Supplier Change Request FORM Z'!$D$71,C189)),MAX($Y$1:Y188)+1,0))</f>
        <v>0</v>
      </c>
      <c r="Z189" s="3" t="str">
        <f t="shared" si="18"/>
        <v/>
      </c>
      <c r="AA189" s="3"/>
      <c r="AE189" s="5" t="e">
        <f>IF('Supplier Change Request FORM Z'!$D$58="",IF(LEFT(#REF!,1)="F",0,IF(AND((LEFT(#REF!,1)=LEFT(E189,1)),(LEFT(#REF!,2)=LEFT(A189,2))),MAX($AE$1:AE188)+1,0)),IF(LEFT('Supplier Change Request FORM Z'!$D$58,1)="F",0,IF(AND((LEFT('Supplier Change Request FORM Z'!$D$58,1)=LEFT(E189,1)),(LEFT('Supplier Change Request FORM Z'!$D$59,2)=LEFT(A189,2))),MAX($AE$1:AE188)+1,0)))</f>
        <v>#REF!</v>
      </c>
      <c r="AF189" s="3" t="str">
        <f t="shared" si="19"/>
        <v/>
      </c>
      <c r="AG189" s="3"/>
    </row>
    <row r="190" spans="1:33" x14ac:dyDescent="0.35">
      <c r="A190" s="2" t="s">
        <v>692</v>
      </c>
      <c r="B190" s="2" t="s">
        <v>699</v>
      </c>
      <c r="C190" s="2" t="s">
        <v>698</v>
      </c>
      <c r="D190" s="2" t="s">
        <v>699</v>
      </c>
      <c r="E190" s="2" t="s">
        <v>9644</v>
      </c>
      <c r="G190" s="5">
        <f>IF('Supplier Change Request FORM Z'!$D$61="",IF(ISNUMBER(SEARCH(#REF!,C190)),MAX($G$1:G189)+1,0),IF(ISNUMBER(SEARCH('Supplier Change Request FORM Z'!$D$61,C190)),MAX($G$1:G189)+1,0))</f>
        <v>0</v>
      </c>
      <c r="H190" s="3" t="str">
        <f t="shared" si="14"/>
        <v/>
      </c>
      <c r="I190" s="3"/>
      <c r="K190" s="5" t="e">
        <f>IF('Supplier Change Request FORM Z'!$D$58="",IF(AND((#REF!=C190),(LEFT(#REF!,1)=LEFT(E190,1)),(LEFT(#REF!,2)=LEFT(A190,2))),MAX($K$1:K189)+1,0),IF(AND(('Supplier Change Request FORM Z'!$D$61=C190),(LEFT('Supplier Change Request FORM Z'!$D$58,1)=LEFT(E190,1)),(LEFT('Supplier Change Request FORM Z'!$D$59,2)=LEFT(A190,2))),MAX($K$1:K189)+1,0))</f>
        <v>#REF!</v>
      </c>
      <c r="L190" s="3" t="str">
        <f t="shared" si="15"/>
        <v/>
      </c>
      <c r="M190" s="3"/>
      <c r="Q190" s="5"/>
      <c r="R190" s="3"/>
      <c r="S190" s="3"/>
      <c r="U190" s="5">
        <f>IF('Supplier Change Request FORM Z'!$D$71="",IF(ISNUMBER(SEARCH(#REF!,C190)),MAX($U$1:U189)+1,0),IF(ISNUMBER(SEARCH('Supplier Change Request FORM Z'!$D$71,C190)),MAX($U$1:U189)+1,0))</f>
        <v>0</v>
      </c>
      <c r="V190" s="3" t="str">
        <f t="shared" si="17"/>
        <v/>
      </c>
      <c r="W190" s="3"/>
      <c r="Y190" s="5">
        <f>IF('Supplier Change Request FORM Z'!$D$71="",IF(ISNUMBER(SEARCH(#REF!,C190)),MAX($Y$1:Y189)+1,0),IF(ISNUMBER(SEARCH('Supplier Change Request FORM Z'!$D$71,C190)),MAX($Y$1:Y189)+1,0))</f>
        <v>0</v>
      </c>
      <c r="Z190" s="3" t="str">
        <f t="shared" si="18"/>
        <v/>
      </c>
      <c r="AA190" s="3"/>
      <c r="AE190" s="5" t="e">
        <f>IF('Supplier Change Request FORM Z'!$D$58="",IF(LEFT(#REF!,1)="F",0,IF(AND((LEFT(#REF!,1)=LEFT(E190,1)),(LEFT(#REF!,2)=LEFT(A190,2))),MAX($AE$1:AE189)+1,0)),IF(LEFT('Supplier Change Request FORM Z'!$D$58,1)="F",0,IF(AND((LEFT('Supplier Change Request FORM Z'!$D$58,1)=LEFT(E190,1)),(LEFT('Supplier Change Request FORM Z'!$D$59,2)=LEFT(A190,2))),MAX($AE$1:AE189)+1,0)))</f>
        <v>#REF!</v>
      </c>
      <c r="AF190" s="3" t="str">
        <f t="shared" si="19"/>
        <v/>
      </c>
      <c r="AG190" s="3"/>
    </row>
    <row r="191" spans="1:33" x14ac:dyDescent="0.35">
      <c r="A191" s="2" t="s">
        <v>692</v>
      </c>
      <c r="B191" s="2" t="s">
        <v>741</v>
      </c>
      <c r="C191" s="2" t="s">
        <v>740</v>
      </c>
      <c r="D191" s="2" t="s">
        <v>741</v>
      </c>
      <c r="E191" s="2" t="s">
        <v>9644</v>
      </c>
      <c r="G191" s="5">
        <f>IF('Supplier Change Request FORM Z'!$D$61="",IF(ISNUMBER(SEARCH(#REF!,C191)),MAX($G$1:G190)+1,0),IF(ISNUMBER(SEARCH('Supplier Change Request FORM Z'!$D$61,C191)),MAX($G$1:G190)+1,0))</f>
        <v>0</v>
      </c>
      <c r="H191" s="3" t="str">
        <f t="shared" si="14"/>
        <v/>
      </c>
      <c r="I191" s="3"/>
      <c r="K191" s="5" t="e">
        <f>IF('Supplier Change Request FORM Z'!$D$58="",IF(AND((#REF!=C191),(LEFT(#REF!,1)=LEFT(E191,1)),(LEFT(#REF!,2)=LEFT(A191,2))),MAX($K$1:K190)+1,0),IF(AND(('Supplier Change Request FORM Z'!$D$61=C191),(LEFT('Supplier Change Request FORM Z'!$D$58,1)=LEFT(E191,1)),(LEFT('Supplier Change Request FORM Z'!$D$59,2)=LEFT(A191,2))),MAX($K$1:K190)+1,0))</f>
        <v>#REF!</v>
      </c>
      <c r="L191" s="3" t="str">
        <f t="shared" si="15"/>
        <v/>
      </c>
      <c r="M191" s="3"/>
      <c r="Q191" s="5"/>
      <c r="R191" s="3"/>
      <c r="S191" s="3"/>
      <c r="U191" s="5">
        <f>IF('Supplier Change Request FORM Z'!$D$71="",IF(ISNUMBER(SEARCH(#REF!,C191)),MAX($U$1:U190)+1,0),IF(ISNUMBER(SEARCH('Supplier Change Request FORM Z'!$D$71,C191)),MAX($U$1:U190)+1,0))</f>
        <v>0</v>
      </c>
      <c r="V191" s="3" t="str">
        <f t="shared" si="17"/>
        <v/>
      </c>
      <c r="W191" s="3"/>
      <c r="Y191" s="5">
        <f>IF('Supplier Change Request FORM Z'!$D$71="",IF(ISNUMBER(SEARCH(#REF!,C191)),MAX($Y$1:Y190)+1,0),IF(ISNUMBER(SEARCH('Supplier Change Request FORM Z'!$D$71,C191)),MAX($Y$1:Y190)+1,0))</f>
        <v>0</v>
      </c>
      <c r="Z191" s="3" t="str">
        <f t="shared" si="18"/>
        <v/>
      </c>
      <c r="AA191" s="3"/>
      <c r="AE191" s="5" t="e">
        <f>IF('Supplier Change Request FORM Z'!$D$58="",IF(LEFT(#REF!,1)="F",0,IF(AND((LEFT(#REF!,1)=LEFT(E191,1)),(LEFT(#REF!,2)=LEFT(A191,2))),MAX($AE$1:AE190)+1,0)),IF(LEFT('Supplier Change Request FORM Z'!$D$58,1)="F",0,IF(AND((LEFT('Supplier Change Request FORM Z'!$D$58,1)=LEFT(E191,1)),(LEFT('Supplier Change Request FORM Z'!$D$59,2)=LEFT(A191,2))),MAX($AE$1:AE190)+1,0)))</f>
        <v>#REF!</v>
      </c>
      <c r="AF191" s="3" t="str">
        <f t="shared" si="19"/>
        <v/>
      </c>
      <c r="AG191" s="3"/>
    </row>
    <row r="192" spans="1:33" x14ac:dyDescent="0.35">
      <c r="A192" s="2" t="s">
        <v>692</v>
      </c>
      <c r="B192" s="2" t="s">
        <v>701</v>
      </c>
      <c r="C192" s="2" t="s">
        <v>700</v>
      </c>
      <c r="D192" s="2" t="s">
        <v>701</v>
      </c>
      <c r="E192" s="2" t="s">
        <v>9644</v>
      </c>
      <c r="G192" s="5">
        <f>IF('Supplier Change Request FORM Z'!$D$61="",IF(ISNUMBER(SEARCH(#REF!,C192)),MAX($G$1:G191)+1,0),IF(ISNUMBER(SEARCH('Supplier Change Request FORM Z'!$D$61,C192)),MAX($G$1:G191)+1,0))</f>
        <v>0</v>
      </c>
      <c r="H192" s="3" t="str">
        <f t="shared" si="14"/>
        <v/>
      </c>
      <c r="I192" s="3"/>
      <c r="K192" s="5" t="e">
        <f>IF('Supplier Change Request FORM Z'!$D$58="",IF(AND((#REF!=C192),(LEFT(#REF!,1)=LEFT(E192,1)),(LEFT(#REF!,2)=LEFT(A192,2))),MAX($K$1:K191)+1,0),IF(AND(('Supplier Change Request FORM Z'!$D$61=C192),(LEFT('Supplier Change Request FORM Z'!$D$58,1)=LEFT(E192,1)),(LEFT('Supplier Change Request FORM Z'!$D$59,2)=LEFT(A192,2))),MAX($K$1:K191)+1,0))</f>
        <v>#REF!</v>
      </c>
      <c r="L192" s="3" t="str">
        <f t="shared" si="15"/>
        <v/>
      </c>
      <c r="M192" s="3"/>
      <c r="Q192" s="5"/>
      <c r="R192" s="3"/>
      <c r="S192" s="3"/>
      <c r="U192" s="5">
        <f>IF('Supplier Change Request FORM Z'!$D$71="",IF(ISNUMBER(SEARCH(#REF!,C192)),MAX($U$1:U191)+1,0),IF(ISNUMBER(SEARCH('Supplier Change Request FORM Z'!$D$71,C192)),MAX($U$1:U191)+1,0))</f>
        <v>0</v>
      </c>
      <c r="V192" s="3" t="str">
        <f t="shared" si="17"/>
        <v/>
      </c>
      <c r="W192" s="3"/>
      <c r="Y192" s="5">
        <f>IF('Supplier Change Request FORM Z'!$D$71="",IF(ISNUMBER(SEARCH(#REF!,C192)),MAX($Y$1:Y191)+1,0),IF(ISNUMBER(SEARCH('Supplier Change Request FORM Z'!$D$71,C192)),MAX($Y$1:Y191)+1,0))</f>
        <v>0</v>
      </c>
      <c r="Z192" s="3" t="str">
        <f t="shared" si="18"/>
        <v/>
      </c>
      <c r="AA192" s="3"/>
      <c r="AE192" s="5" t="e">
        <f>IF('Supplier Change Request FORM Z'!$D$58="",IF(LEFT(#REF!,1)="F",0,IF(AND((LEFT(#REF!,1)=LEFT(E192,1)),(LEFT(#REF!,2)=LEFT(A192,2))),MAX($AE$1:AE191)+1,0)),IF(LEFT('Supplier Change Request FORM Z'!$D$58,1)="F",0,IF(AND((LEFT('Supplier Change Request FORM Z'!$D$58,1)=LEFT(E192,1)),(LEFT('Supplier Change Request FORM Z'!$D$59,2)=LEFT(A192,2))),MAX($AE$1:AE191)+1,0)))</f>
        <v>#REF!</v>
      </c>
      <c r="AF192" s="3" t="str">
        <f t="shared" si="19"/>
        <v/>
      </c>
      <c r="AG192" s="3"/>
    </row>
    <row r="193" spans="1:33" x14ac:dyDescent="0.35">
      <c r="A193" s="2" t="s">
        <v>692</v>
      </c>
      <c r="B193" s="2" t="s">
        <v>703</v>
      </c>
      <c r="C193" s="2" t="s">
        <v>702</v>
      </c>
      <c r="D193" s="2" t="s">
        <v>703</v>
      </c>
      <c r="E193" s="2" t="s">
        <v>9644</v>
      </c>
      <c r="G193" s="5">
        <f>IF('Supplier Change Request FORM Z'!$D$61="",IF(ISNUMBER(SEARCH(#REF!,C193)),MAX($G$1:G192)+1,0),IF(ISNUMBER(SEARCH('Supplier Change Request FORM Z'!$D$61,C193)),MAX($G$1:G192)+1,0))</f>
        <v>0</v>
      </c>
      <c r="H193" s="3" t="str">
        <f t="shared" si="14"/>
        <v/>
      </c>
      <c r="I193" s="3"/>
      <c r="K193" s="5" t="e">
        <f>IF('Supplier Change Request FORM Z'!$D$58="",IF(AND((#REF!=C193),(LEFT(#REF!,1)=LEFT(E193,1)),(LEFT(#REF!,2)=LEFT(A193,2))),MAX($K$1:K192)+1,0),IF(AND(('Supplier Change Request FORM Z'!$D$61=C193),(LEFT('Supplier Change Request FORM Z'!$D$58,1)=LEFT(E193,1)),(LEFT('Supplier Change Request FORM Z'!$D$59,2)=LEFT(A193,2))),MAX($K$1:K192)+1,0))</f>
        <v>#REF!</v>
      </c>
      <c r="L193" s="3" t="str">
        <f t="shared" si="15"/>
        <v/>
      </c>
      <c r="M193" s="3"/>
      <c r="Q193" s="5"/>
      <c r="R193" s="3"/>
      <c r="S193" s="3"/>
      <c r="U193" s="5">
        <f>IF('Supplier Change Request FORM Z'!$D$71="",IF(ISNUMBER(SEARCH(#REF!,C193)),MAX($U$1:U192)+1,0),IF(ISNUMBER(SEARCH('Supplier Change Request FORM Z'!$D$71,C193)),MAX($U$1:U192)+1,0))</f>
        <v>0</v>
      </c>
      <c r="V193" s="3" t="str">
        <f t="shared" si="17"/>
        <v/>
      </c>
      <c r="W193" s="3"/>
      <c r="Y193" s="5">
        <f>IF('Supplier Change Request FORM Z'!$D$71="",IF(ISNUMBER(SEARCH(#REF!,C193)),MAX($Y$1:Y192)+1,0),IF(ISNUMBER(SEARCH('Supplier Change Request FORM Z'!$D$71,C193)),MAX($Y$1:Y192)+1,0))</f>
        <v>0</v>
      </c>
      <c r="Z193" s="3" t="str">
        <f t="shared" si="18"/>
        <v/>
      </c>
      <c r="AA193" s="3"/>
      <c r="AE193" s="5" t="e">
        <f>IF('Supplier Change Request FORM Z'!$D$58="",IF(LEFT(#REF!,1)="F",0,IF(AND((LEFT(#REF!,1)=LEFT(E193,1)),(LEFT(#REF!,2)=LEFT(A193,2))),MAX($AE$1:AE192)+1,0)),IF(LEFT('Supplier Change Request FORM Z'!$D$58,1)="F",0,IF(AND((LEFT('Supplier Change Request FORM Z'!$D$58,1)=LEFT(E193,1)),(LEFT('Supplier Change Request FORM Z'!$D$59,2)=LEFT(A193,2))),MAX($AE$1:AE192)+1,0)))</f>
        <v>#REF!</v>
      </c>
      <c r="AF193" s="3" t="str">
        <f t="shared" si="19"/>
        <v/>
      </c>
      <c r="AG193" s="3"/>
    </row>
    <row r="194" spans="1:33" x14ac:dyDescent="0.35">
      <c r="A194" s="2" t="s">
        <v>692</v>
      </c>
      <c r="B194" s="2" t="s">
        <v>717</v>
      </c>
      <c r="C194" s="2" t="s">
        <v>716</v>
      </c>
      <c r="D194" s="2" t="s">
        <v>717</v>
      </c>
      <c r="E194" s="2" t="s">
        <v>9644</v>
      </c>
      <c r="G194" s="5">
        <f>IF('Supplier Change Request FORM Z'!$D$61="",IF(ISNUMBER(SEARCH(#REF!,C194)),MAX($G$1:G193)+1,0),IF(ISNUMBER(SEARCH('Supplier Change Request FORM Z'!$D$61,C194)),MAX($G$1:G193)+1,0))</f>
        <v>0</v>
      </c>
      <c r="H194" s="3" t="str">
        <f t="shared" ref="H194:H257" si="20">IFERROR(INDEX($C:$C,MATCH(ROW(H193),$G:$G,0)),"")</f>
        <v/>
      </c>
      <c r="I194" s="3"/>
      <c r="K194" s="5" t="e">
        <f>IF('Supplier Change Request FORM Z'!$D$58="",IF(AND((#REF!=C194),(LEFT(#REF!,1)=LEFT(E194,1)),(LEFT(#REF!,2)=LEFT(A194,2))),MAX($K$1:K193)+1,0),IF(AND(('Supplier Change Request FORM Z'!$D$61=C194),(LEFT('Supplier Change Request FORM Z'!$D$58,1)=LEFT(E194,1)),(LEFT('Supplier Change Request FORM Z'!$D$59,2)=LEFT(A194,2))),MAX($K$1:K193)+1,0))</f>
        <v>#REF!</v>
      </c>
      <c r="L194" s="3" t="str">
        <f t="shared" ref="L194:L257" si="21">IFERROR(INDEX($D:$D,MATCH(ROW(L193),$K:$K,0)),"")</f>
        <v/>
      </c>
      <c r="M194" s="3"/>
      <c r="Q194" s="5"/>
      <c r="R194" s="3"/>
      <c r="S194" s="3"/>
      <c r="U194" s="5">
        <f>IF('Supplier Change Request FORM Z'!$D$71="",IF(ISNUMBER(SEARCH(#REF!,C194)),MAX($U$1:U193)+1,0),IF(ISNUMBER(SEARCH('Supplier Change Request FORM Z'!$D$71,C194)),MAX($U$1:U193)+1,0))</f>
        <v>0</v>
      </c>
      <c r="V194" s="3" t="str">
        <f t="shared" ref="V194:V257" si="22">IFERROR(INDEX($C:$C,MATCH(ROW(V193),U:U,0)),"")</f>
        <v/>
      </c>
      <c r="W194" s="3"/>
      <c r="Y194" s="5">
        <f>IF('Supplier Change Request FORM Z'!$D$71="",IF(ISNUMBER(SEARCH(#REF!,C194)),MAX($Y$1:Y193)+1,0),IF(ISNUMBER(SEARCH('Supplier Change Request FORM Z'!$D$71,C194)),MAX($Y$1:Y193)+1,0))</f>
        <v>0</v>
      </c>
      <c r="Z194" s="3" t="str">
        <f t="shared" ref="Z194:Z257" si="23">IFERROR(INDEX($D:$D,MATCH(ROW(Z193),$Y:$Y,0)),"")</f>
        <v/>
      </c>
      <c r="AA194" s="3"/>
      <c r="AE194" s="5" t="e">
        <f>IF('Supplier Change Request FORM Z'!$D$58="",IF(LEFT(#REF!,1)="F",0,IF(AND((LEFT(#REF!,1)=LEFT(E194,1)),(LEFT(#REF!,2)=LEFT(A194,2))),MAX($AE$1:AE193)+1,0)),IF(LEFT('Supplier Change Request FORM Z'!$D$58,1)="F",0,IF(AND((LEFT('Supplier Change Request FORM Z'!$D$58,1)=LEFT(E194,1)),(LEFT('Supplier Change Request FORM Z'!$D$59,2)=LEFT(A194,2))),MAX($AE$1:AE193)+1,0)))</f>
        <v>#REF!</v>
      </c>
      <c r="AF194" s="3" t="str">
        <f t="shared" ref="AF194:AF257" si="24">IFERROR(INDEX(C:C,MATCH(ROW(AF193),AE:AE,0)),"")</f>
        <v/>
      </c>
      <c r="AG194" s="3"/>
    </row>
    <row r="195" spans="1:33" x14ac:dyDescent="0.35">
      <c r="A195" s="2" t="s">
        <v>692</v>
      </c>
      <c r="B195" s="2" t="s">
        <v>707</v>
      </c>
      <c r="C195" s="2" t="s">
        <v>706</v>
      </c>
      <c r="D195" s="2" t="s">
        <v>707</v>
      </c>
      <c r="E195" s="2" t="s">
        <v>9644</v>
      </c>
      <c r="G195" s="5">
        <f>IF('Supplier Change Request FORM Z'!$D$61="",IF(ISNUMBER(SEARCH(#REF!,C195)),MAX($G$1:G194)+1,0),IF(ISNUMBER(SEARCH('Supplier Change Request FORM Z'!$D$61,C195)),MAX($G$1:G194)+1,0))</f>
        <v>0</v>
      </c>
      <c r="H195" s="3" t="str">
        <f t="shared" si="20"/>
        <v/>
      </c>
      <c r="I195" s="3"/>
      <c r="K195" s="5" t="e">
        <f>IF('Supplier Change Request FORM Z'!$D$58="",IF(AND((#REF!=C195),(LEFT(#REF!,1)=LEFT(E195,1)),(LEFT(#REF!,2)=LEFT(A195,2))),MAX($K$1:K194)+1,0),IF(AND(('Supplier Change Request FORM Z'!$D$61=C195),(LEFT('Supplier Change Request FORM Z'!$D$58,1)=LEFT(E195,1)),(LEFT('Supplier Change Request FORM Z'!$D$59,2)=LEFT(A195,2))),MAX($K$1:K194)+1,0))</f>
        <v>#REF!</v>
      </c>
      <c r="L195" s="3" t="str">
        <f t="shared" si="21"/>
        <v/>
      </c>
      <c r="M195" s="3"/>
      <c r="Q195" s="5"/>
      <c r="R195" s="3"/>
      <c r="S195" s="3"/>
      <c r="U195" s="5">
        <f>IF('Supplier Change Request FORM Z'!$D$71="",IF(ISNUMBER(SEARCH(#REF!,C195)),MAX($U$1:U194)+1,0),IF(ISNUMBER(SEARCH('Supplier Change Request FORM Z'!$D$71,C195)),MAX($U$1:U194)+1,0))</f>
        <v>0</v>
      </c>
      <c r="V195" s="3" t="str">
        <f t="shared" si="22"/>
        <v/>
      </c>
      <c r="W195" s="3"/>
      <c r="Y195" s="5">
        <f>IF('Supplier Change Request FORM Z'!$D$71="",IF(ISNUMBER(SEARCH(#REF!,C195)),MAX($Y$1:Y194)+1,0),IF(ISNUMBER(SEARCH('Supplier Change Request FORM Z'!$D$71,C195)),MAX($Y$1:Y194)+1,0))</f>
        <v>0</v>
      </c>
      <c r="Z195" s="3" t="str">
        <f t="shared" si="23"/>
        <v/>
      </c>
      <c r="AA195" s="3"/>
      <c r="AE195" s="5" t="e">
        <f>IF('Supplier Change Request FORM Z'!$D$58="",IF(LEFT(#REF!,1)="F",0,IF(AND((LEFT(#REF!,1)=LEFT(E195,1)),(LEFT(#REF!,2)=LEFT(A195,2))),MAX($AE$1:AE194)+1,0)),IF(LEFT('Supplier Change Request FORM Z'!$D$58,1)="F",0,IF(AND((LEFT('Supplier Change Request FORM Z'!$D$58,1)=LEFT(E195,1)),(LEFT('Supplier Change Request FORM Z'!$D$59,2)=LEFT(A195,2))),MAX($AE$1:AE194)+1,0)))</f>
        <v>#REF!</v>
      </c>
      <c r="AF195" s="3" t="str">
        <f t="shared" si="24"/>
        <v/>
      </c>
      <c r="AG195" s="3"/>
    </row>
    <row r="196" spans="1:33" x14ac:dyDescent="0.35">
      <c r="A196" s="2" t="s">
        <v>692</v>
      </c>
      <c r="B196" s="2" t="s">
        <v>711</v>
      </c>
      <c r="C196" s="2" t="s">
        <v>710</v>
      </c>
      <c r="D196" s="2" t="s">
        <v>711</v>
      </c>
      <c r="E196" s="2" t="s">
        <v>9644</v>
      </c>
      <c r="G196" s="5">
        <f>IF('Supplier Change Request FORM Z'!$D$61="",IF(ISNUMBER(SEARCH(#REF!,C196)),MAX($G$1:G195)+1,0),IF(ISNUMBER(SEARCH('Supplier Change Request FORM Z'!$D$61,C196)),MAX($G$1:G195)+1,0))</f>
        <v>0</v>
      </c>
      <c r="H196" s="3" t="str">
        <f t="shared" si="20"/>
        <v/>
      </c>
      <c r="I196" s="3"/>
      <c r="K196" s="5" t="e">
        <f>IF('Supplier Change Request FORM Z'!$D$58="",IF(AND((#REF!=C196),(LEFT(#REF!,1)=LEFT(E196,1)),(LEFT(#REF!,2)=LEFT(A196,2))),MAX($K$1:K195)+1,0),IF(AND(('Supplier Change Request FORM Z'!$D$61=C196),(LEFT('Supplier Change Request FORM Z'!$D$58,1)=LEFT(E196,1)),(LEFT('Supplier Change Request FORM Z'!$D$59,2)=LEFT(A196,2))),MAX($K$1:K195)+1,0))</f>
        <v>#REF!</v>
      </c>
      <c r="L196" s="3" t="str">
        <f t="shared" si="21"/>
        <v/>
      </c>
      <c r="M196" s="3"/>
      <c r="Q196" s="5"/>
      <c r="R196" s="3"/>
      <c r="S196" s="3"/>
      <c r="U196" s="5">
        <f>IF('Supplier Change Request FORM Z'!$D$71="",IF(ISNUMBER(SEARCH(#REF!,C196)),MAX($U$1:U195)+1,0),IF(ISNUMBER(SEARCH('Supplier Change Request FORM Z'!$D$71,C196)),MAX($U$1:U195)+1,0))</f>
        <v>0</v>
      </c>
      <c r="V196" s="3" t="str">
        <f t="shared" si="22"/>
        <v/>
      </c>
      <c r="W196" s="3"/>
      <c r="Y196" s="5">
        <f>IF('Supplier Change Request FORM Z'!$D$71="",IF(ISNUMBER(SEARCH(#REF!,C196)),MAX($Y$1:Y195)+1,0),IF(ISNUMBER(SEARCH('Supplier Change Request FORM Z'!$D$71,C196)),MAX($Y$1:Y195)+1,0))</f>
        <v>0</v>
      </c>
      <c r="Z196" s="3" t="str">
        <f t="shared" si="23"/>
        <v/>
      </c>
      <c r="AA196" s="3"/>
      <c r="AE196" s="5" t="e">
        <f>IF('Supplier Change Request FORM Z'!$D$58="",IF(LEFT(#REF!,1)="F",0,IF(AND((LEFT(#REF!,1)=LEFT(E196,1)),(LEFT(#REF!,2)=LEFT(A196,2))),MAX($AE$1:AE195)+1,0)),IF(LEFT('Supplier Change Request FORM Z'!$D$58,1)="F",0,IF(AND((LEFT('Supplier Change Request FORM Z'!$D$58,1)=LEFT(E196,1)),(LEFT('Supplier Change Request FORM Z'!$D$59,2)=LEFT(A196,2))),MAX($AE$1:AE195)+1,0)))</f>
        <v>#REF!</v>
      </c>
      <c r="AF196" s="3" t="str">
        <f t="shared" si="24"/>
        <v/>
      </c>
      <c r="AG196" s="3"/>
    </row>
    <row r="197" spans="1:33" x14ac:dyDescent="0.35">
      <c r="A197" s="2" t="s">
        <v>692</v>
      </c>
      <c r="B197" s="2" t="s">
        <v>709</v>
      </c>
      <c r="C197" s="2" t="s">
        <v>708</v>
      </c>
      <c r="D197" s="2" t="s">
        <v>709</v>
      </c>
      <c r="E197" s="2" t="s">
        <v>9644</v>
      </c>
      <c r="G197" s="5">
        <f>IF('Supplier Change Request FORM Z'!$D$61="",IF(ISNUMBER(SEARCH(#REF!,C197)),MAX($G$1:G196)+1,0),IF(ISNUMBER(SEARCH('Supplier Change Request FORM Z'!$D$61,C197)),MAX($G$1:G196)+1,0))</f>
        <v>0</v>
      </c>
      <c r="H197" s="3" t="str">
        <f t="shared" si="20"/>
        <v/>
      </c>
      <c r="I197" s="3"/>
      <c r="K197" s="5" t="e">
        <f>IF('Supplier Change Request FORM Z'!$D$58="",IF(AND((#REF!=C197),(LEFT(#REF!,1)=LEFT(E197,1)),(LEFT(#REF!,2)=LEFT(A197,2))),MAX($K$1:K196)+1,0),IF(AND(('Supplier Change Request FORM Z'!$D$61=C197),(LEFT('Supplier Change Request FORM Z'!$D$58,1)=LEFT(E197,1)),(LEFT('Supplier Change Request FORM Z'!$D$59,2)=LEFT(A197,2))),MAX($K$1:K196)+1,0))</f>
        <v>#REF!</v>
      </c>
      <c r="L197" s="3" t="str">
        <f t="shared" si="21"/>
        <v/>
      </c>
      <c r="M197" s="3"/>
      <c r="Q197" s="5"/>
      <c r="R197" s="3"/>
      <c r="S197" s="3"/>
      <c r="U197" s="5">
        <f>IF('Supplier Change Request FORM Z'!$D$71="",IF(ISNUMBER(SEARCH(#REF!,C197)),MAX($U$1:U196)+1,0),IF(ISNUMBER(SEARCH('Supplier Change Request FORM Z'!$D$71,C197)),MAX($U$1:U196)+1,0))</f>
        <v>0</v>
      </c>
      <c r="V197" s="3" t="str">
        <f t="shared" si="22"/>
        <v/>
      </c>
      <c r="W197" s="3"/>
      <c r="Y197" s="5">
        <f>IF('Supplier Change Request FORM Z'!$D$71="",IF(ISNUMBER(SEARCH(#REF!,C197)),MAX($Y$1:Y196)+1,0),IF(ISNUMBER(SEARCH('Supplier Change Request FORM Z'!$D$71,C197)),MAX($Y$1:Y196)+1,0))</f>
        <v>0</v>
      </c>
      <c r="Z197" s="3" t="str">
        <f t="shared" si="23"/>
        <v/>
      </c>
      <c r="AA197" s="3"/>
      <c r="AE197" s="5" t="e">
        <f>IF('Supplier Change Request FORM Z'!$D$58="",IF(LEFT(#REF!,1)="F",0,IF(AND((LEFT(#REF!,1)=LEFT(E197,1)),(LEFT(#REF!,2)=LEFT(A197,2))),MAX($AE$1:AE196)+1,0)),IF(LEFT('Supplier Change Request FORM Z'!$D$58,1)="F",0,IF(AND((LEFT('Supplier Change Request FORM Z'!$D$58,1)=LEFT(E197,1)),(LEFT('Supplier Change Request FORM Z'!$D$59,2)=LEFT(A197,2))),MAX($AE$1:AE196)+1,0)))</f>
        <v>#REF!</v>
      </c>
      <c r="AF197" s="3" t="str">
        <f t="shared" si="24"/>
        <v/>
      </c>
      <c r="AG197" s="3"/>
    </row>
    <row r="198" spans="1:33" x14ac:dyDescent="0.35">
      <c r="A198" s="2" t="s">
        <v>692</v>
      </c>
      <c r="B198" s="2" t="s">
        <v>713</v>
      </c>
      <c r="C198" s="2" t="s">
        <v>712</v>
      </c>
      <c r="D198" s="2" t="s">
        <v>713</v>
      </c>
      <c r="E198" s="2" t="s">
        <v>9644</v>
      </c>
      <c r="G198" s="5">
        <f>IF('Supplier Change Request FORM Z'!$D$61="",IF(ISNUMBER(SEARCH(#REF!,C198)),MAX($G$1:G197)+1,0),IF(ISNUMBER(SEARCH('Supplier Change Request FORM Z'!$D$61,C198)),MAX($G$1:G197)+1,0))</f>
        <v>0</v>
      </c>
      <c r="H198" s="3" t="str">
        <f t="shared" si="20"/>
        <v/>
      </c>
      <c r="I198" s="3"/>
      <c r="K198" s="5" t="e">
        <f>IF('Supplier Change Request FORM Z'!$D$58="",IF(AND((#REF!=C198),(LEFT(#REF!,1)=LEFT(E198,1)),(LEFT(#REF!,2)=LEFT(A198,2))),MAX($K$1:K197)+1,0),IF(AND(('Supplier Change Request FORM Z'!$D$61=C198),(LEFT('Supplier Change Request FORM Z'!$D$58,1)=LEFT(E198,1)),(LEFT('Supplier Change Request FORM Z'!$D$59,2)=LEFT(A198,2))),MAX($K$1:K197)+1,0))</f>
        <v>#REF!</v>
      </c>
      <c r="L198" s="3" t="str">
        <f t="shared" si="21"/>
        <v/>
      </c>
      <c r="M198" s="3"/>
      <c r="Q198" s="5"/>
      <c r="R198" s="3"/>
      <c r="S198" s="3"/>
      <c r="U198" s="5">
        <f>IF('Supplier Change Request FORM Z'!$D$71="",IF(ISNUMBER(SEARCH(#REF!,C198)),MAX($U$1:U197)+1,0),IF(ISNUMBER(SEARCH('Supplier Change Request FORM Z'!$D$71,C198)),MAX($U$1:U197)+1,0))</f>
        <v>0</v>
      </c>
      <c r="V198" s="3" t="str">
        <f t="shared" si="22"/>
        <v/>
      </c>
      <c r="W198" s="3"/>
      <c r="Y198" s="5">
        <f>IF('Supplier Change Request FORM Z'!$D$71="",IF(ISNUMBER(SEARCH(#REF!,C198)),MAX($Y$1:Y197)+1,0),IF(ISNUMBER(SEARCH('Supplier Change Request FORM Z'!$D$71,C198)),MAX($Y$1:Y197)+1,0))</f>
        <v>0</v>
      </c>
      <c r="Z198" s="3" t="str">
        <f t="shared" si="23"/>
        <v/>
      </c>
      <c r="AA198" s="3"/>
      <c r="AE198" s="5" t="e">
        <f>IF('Supplier Change Request FORM Z'!$D$58="",IF(LEFT(#REF!,1)="F",0,IF(AND((LEFT(#REF!,1)=LEFT(E198,1)),(LEFT(#REF!,2)=LEFT(A198,2))),MAX($AE$1:AE197)+1,0)),IF(LEFT('Supplier Change Request FORM Z'!$D$58,1)="F",0,IF(AND((LEFT('Supplier Change Request FORM Z'!$D$58,1)=LEFT(E198,1)),(LEFT('Supplier Change Request FORM Z'!$D$59,2)=LEFT(A198,2))),MAX($AE$1:AE197)+1,0)))</f>
        <v>#REF!</v>
      </c>
      <c r="AF198" s="3" t="str">
        <f t="shared" si="24"/>
        <v/>
      </c>
      <c r="AG198" s="3"/>
    </row>
    <row r="199" spans="1:33" x14ac:dyDescent="0.35">
      <c r="A199" s="2" t="s">
        <v>692</v>
      </c>
      <c r="B199" s="2" t="s">
        <v>747</v>
      </c>
      <c r="C199" s="2" t="s">
        <v>746</v>
      </c>
      <c r="D199" s="2" t="s">
        <v>747</v>
      </c>
      <c r="E199" s="2" t="s">
        <v>9644</v>
      </c>
      <c r="G199" s="5">
        <f>IF('Supplier Change Request FORM Z'!$D$61="",IF(ISNUMBER(SEARCH(#REF!,C199)),MAX($G$1:G198)+1,0),IF(ISNUMBER(SEARCH('Supplier Change Request FORM Z'!$D$61,C199)),MAX($G$1:G198)+1,0))</f>
        <v>0</v>
      </c>
      <c r="H199" s="3" t="str">
        <f t="shared" si="20"/>
        <v/>
      </c>
      <c r="I199" s="3"/>
      <c r="K199" s="5" t="e">
        <f>IF('Supplier Change Request FORM Z'!$D$58="",IF(AND((#REF!=C199),(LEFT(#REF!,1)=LEFT(E199,1)),(LEFT(#REF!,2)=LEFT(A199,2))),MAX($K$1:K198)+1,0),IF(AND(('Supplier Change Request FORM Z'!$D$61=C199),(LEFT('Supplier Change Request FORM Z'!$D$58,1)=LEFT(E199,1)),(LEFT('Supplier Change Request FORM Z'!$D$59,2)=LEFT(A199,2))),MAX($K$1:K198)+1,0))</f>
        <v>#REF!</v>
      </c>
      <c r="L199" s="3" t="str">
        <f t="shared" si="21"/>
        <v/>
      </c>
      <c r="M199" s="3"/>
      <c r="Q199" s="5"/>
      <c r="R199" s="3"/>
      <c r="S199" s="3"/>
      <c r="U199" s="5">
        <f>IF('Supplier Change Request FORM Z'!$D$71="",IF(ISNUMBER(SEARCH(#REF!,C199)),MAX($U$1:U198)+1,0),IF(ISNUMBER(SEARCH('Supplier Change Request FORM Z'!$D$71,C199)),MAX($U$1:U198)+1,0))</f>
        <v>0</v>
      </c>
      <c r="V199" s="3" t="str">
        <f t="shared" si="22"/>
        <v/>
      </c>
      <c r="W199" s="3"/>
      <c r="Y199" s="5">
        <f>IF('Supplier Change Request FORM Z'!$D$71="",IF(ISNUMBER(SEARCH(#REF!,C199)),MAX($Y$1:Y198)+1,0),IF(ISNUMBER(SEARCH('Supplier Change Request FORM Z'!$D$71,C199)),MAX($Y$1:Y198)+1,0))</f>
        <v>0</v>
      </c>
      <c r="Z199" s="3" t="str">
        <f t="shared" si="23"/>
        <v/>
      </c>
      <c r="AA199" s="3"/>
      <c r="AE199" s="5" t="e">
        <f>IF('Supplier Change Request FORM Z'!$D$58="",IF(LEFT(#REF!,1)="F",0,IF(AND((LEFT(#REF!,1)=LEFT(E199,1)),(LEFT(#REF!,2)=LEFT(A199,2))),MAX($AE$1:AE198)+1,0)),IF(LEFT('Supplier Change Request FORM Z'!$D$58,1)="F",0,IF(AND((LEFT('Supplier Change Request FORM Z'!$D$58,1)=LEFT(E199,1)),(LEFT('Supplier Change Request FORM Z'!$D$59,2)=LEFT(A199,2))),MAX($AE$1:AE198)+1,0)))</f>
        <v>#REF!</v>
      </c>
      <c r="AF199" s="3" t="str">
        <f t="shared" si="24"/>
        <v/>
      </c>
      <c r="AG199" s="3"/>
    </row>
    <row r="200" spans="1:33" x14ac:dyDescent="0.35">
      <c r="A200" s="2" t="s">
        <v>692</v>
      </c>
      <c r="B200" s="2" t="s">
        <v>705</v>
      </c>
      <c r="C200" s="2" t="s">
        <v>704</v>
      </c>
      <c r="D200" s="2" t="s">
        <v>705</v>
      </c>
      <c r="E200" s="2" t="s">
        <v>9644</v>
      </c>
      <c r="G200" s="5">
        <f>IF('Supplier Change Request FORM Z'!$D$61="",IF(ISNUMBER(SEARCH(#REF!,C200)),MAX($G$1:G199)+1,0),IF(ISNUMBER(SEARCH('Supplier Change Request FORM Z'!$D$61,C200)),MAX($G$1:G199)+1,0))</f>
        <v>0</v>
      </c>
      <c r="H200" s="3" t="str">
        <f t="shared" si="20"/>
        <v/>
      </c>
      <c r="I200" s="3"/>
      <c r="K200" s="5" t="e">
        <f>IF('Supplier Change Request FORM Z'!$D$58="",IF(AND((#REF!=C200),(LEFT(#REF!,1)=LEFT(E200,1)),(LEFT(#REF!,2)=LEFT(A200,2))),MAX($K$1:K199)+1,0),IF(AND(('Supplier Change Request FORM Z'!$D$61=C200),(LEFT('Supplier Change Request FORM Z'!$D$58,1)=LEFT(E200,1)),(LEFT('Supplier Change Request FORM Z'!$D$59,2)=LEFT(A200,2))),MAX($K$1:K199)+1,0))</f>
        <v>#REF!</v>
      </c>
      <c r="L200" s="3" t="str">
        <f t="shared" si="21"/>
        <v/>
      </c>
      <c r="M200" s="3"/>
      <c r="Q200" s="5"/>
      <c r="R200" s="3"/>
      <c r="S200" s="3"/>
      <c r="U200" s="5">
        <f>IF('Supplier Change Request FORM Z'!$D$71="",IF(ISNUMBER(SEARCH(#REF!,C200)),MAX($U$1:U199)+1,0),IF(ISNUMBER(SEARCH('Supplier Change Request FORM Z'!$D$71,C200)),MAX($U$1:U199)+1,0))</f>
        <v>0</v>
      </c>
      <c r="V200" s="3" t="str">
        <f t="shared" si="22"/>
        <v/>
      </c>
      <c r="W200" s="3"/>
      <c r="Y200" s="5">
        <f>IF('Supplier Change Request FORM Z'!$D$71="",IF(ISNUMBER(SEARCH(#REF!,C200)),MAX($Y$1:Y199)+1,0),IF(ISNUMBER(SEARCH('Supplier Change Request FORM Z'!$D$71,C200)),MAX($Y$1:Y199)+1,0))</f>
        <v>0</v>
      </c>
      <c r="Z200" s="3" t="str">
        <f t="shared" si="23"/>
        <v/>
      </c>
      <c r="AA200" s="3"/>
      <c r="AE200" s="5" t="e">
        <f>IF('Supplier Change Request FORM Z'!$D$58="",IF(LEFT(#REF!,1)="F",0,IF(AND((LEFT(#REF!,1)=LEFT(E200,1)),(LEFT(#REF!,2)=LEFT(A200,2))),MAX($AE$1:AE199)+1,0)),IF(LEFT('Supplier Change Request FORM Z'!$D$58,1)="F",0,IF(AND((LEFT('Supplier Change Request FORM Z'!$D$58,1)=LEFT(E200,1)),(LEFT('Supplier Change Request FORM Z'!$D$59,2)=LEFT(A200,2))),MAX($AE$1:AE199)+1,0)))</f>
        <v>#REF!</v>
      </c>
      <c r="AF200" s="3" t="str">
        <f t="shared" si="24"/>
        <v/>
      </c>
      <c r="AG200" s="3"/>
    </row>
    <row r="201" spans="1:33" x14ac:dyDescent="0.35">
      <c r="A201" s="2" t="s">
        <v>692</v>
      </c>
      <c r="B201" s="2" t="s">
        <v>715</v>
      </c>
      <c r="C201" s="2" t="s">
        <v>714</v>
      </c>
      <c r="D201" s="2" t="s">
        <v>715</v>
      </c>
      <c r="E201" s="2" t="s">
        <v>9644</v>
      </c>
      <c r="G201" s="5">
        <f>IF('Supplier Change Request FORM Z'!$D$61="",IF(ISNUMBER(SEARCH(#REF!,C201)),MAX($G$1:G200)+1,0),IF(ISNUMBER(SEARCH('Supplier Change Request FORM Z'!$D$61,C201)),MAX($G$1:G200)+1,0))</f>
        <v>0</v>
      </c>
      <c r="H201" s="3" t="str">
        <f t="shared" si="20"/>
        <v/>
      </c>
      <c r="I201" s="3"/>
      <c r="K201" s="5" t="e">
        <f>IF('Supplier Change Request FORM Z'!$D$58="",IF(AND((#REF!=C201),(LEFT(#REF!,1)=LEFT(E201,1)),(LEFT(#REF!,2)=LEFT(A201,2))),MAX($K$1:K200)+1,0),IF(AND(('Supplier Change Request FORM Z'!$D$61=C201),(LEFT('Supplier Change Request FORM Z'!$D$58,1)=LEFT(E201,1)),(LEFT('Supplier Change Request FORM Z'!$D$59,2)=LEFT(A201,2))),MAX($K$1:K200)+1,0))</f>
        <v>#REF!</v>
      </c>
      <c r="L201" s="3" t="str">
        <f t="shared" si="21"/>
        <v/>
      </c>
      <c r="M201" s="3"/>
      <c r="Q201" s="5"/>
      <c r="R201" s="3"/>
      <c r="S201" s="3"/>
      <c r="U201" s="5">
        <f>IF('Supplier Change Request FORM Z'!$D$71="",IF(ISNUMBER(SEARCH(#REF!,C201)),MAX($U$1:U200)+1,0),IF(ISNUMBER(SEARCH('Supplier Change Request FORM Z'!$D$71,C201)),MAX($U$1:U200)+1,0))</f>
        <v>0</v>
      </c>
      <c r="V201" s="3" t="str">
        <f t="shared" si="22"/>
        <v/>
      </c>
      <c r="W201" s="3"/>
      <c r="Y201" s="5">
        <f>IF('Supplier Change Request FORM Z'!$D$71="",IF(ISNUMBER(SEARCH(#REF!,C201)),MAX($Y$1:Y200)+1,0),IF(ISNUMBER(SEARCH('Supplier Change Request FORM Z'!$D$71,C201)),MAX($Y$1:Y200)+1,0))</f>
        <v>0</v>
      </c>
      <c r="Z201" s="3" t="str">
        <f t="shared" si="23"/>
        <v/>
      </c>
      <c r="AA201" s="3"/>
      <c r="AE201" s="5" t="e">
        <f>IF('Supplier Change Request FORM Z'!$D$58="",IF(LEFT(#REF!,1)="F",0,IF(AND((LEFT(#REF!,1)=LEFT(E201,1)),(LEFT(#REF!,2)=LEFT(A201,2))),MAX($AE$1:AE200)+1,0)),IF(LEFT('Supplier Change Request FORM Z'!$D$58,1)="F",0,IF(AND((LEFT('Supplier Change Request FORM Z'!$D$58,1)=LEFT(E201,1)),(LEFT('Supplier Change Request FORM Z'!$D$59,2)=LEFT(A201,2))),MAX($AE$1:AE200)+1,0)))</f>
        <v>#REF!</v>
      </c>
      <c r="AF201" s="3" t="str">
        <f t="shared" si="24"/>
        <v/>
      </c>
      <c r="AG201" s="3"/>
    </row>
    <row r="202" spans="1:33" x14ac:dyDescent="0.35">
      <c r="A202" s="2" t="s">
        <v>692</v>
      </c>
      <c r="B202" s="2" t="s">
        <v>719</v>
      </c>
      <c r="C202" s="2" t="s">
        <v>718</v>
      </c>
      <c r="D202" s="2" t="s">
        <v>719</v>
      </c>
      <c r="E202" s="2" t="s">
        <v>9644</v>
      </c>
      <c r="G202" s="5">
        <f>IF('Supplier Change Request FORM Z'!$D$61="",IF(ISNUMBER(SEARCH(#REF!,C202)),MAX($G$1:G201)+1,0),IF(ISNUMBER(SEARCH('Supplier Change Request FORM Z'!$D$61,C202)),MAX($G$1:G201)+1,0))</f>
        <v>0</v>
      </c>
      <c r="H202" s="3" t="str">
        <f t="shared" si="20"/>
        <v/>
      </c>
      <c r="I202" s="3"/>
      <c r="K202" s="5" t="e">
        <f>IF('Supplier Change Request FORM Z'!$D$58="",IF(AND((#REF!=C202),(LEFT(#REF!,1)=LEFT(E202,1)),(LEFT(#REF!,2)=LEFT(A202,2))),MAX($K$1:K201)+1,0),IF(AND(('Supplier Change Request FORM Z'!$D$61=C202),(LEFT('Supplier Change Request FORM Z'!$D$58,1)=LEFT(E202,1)),(LEFT('Supplier Change Request FORM Z'!$D$59,2)=LEFT(A202,2))),MAX($K$1:K201)+1,0))</f>
        <v>#REF!</v>
      </c>
      <c r="L202" s="3" t="str">
        <f t="shared" si="21"/>
        <v/>
      </c>
      <c r="M202" s="3"/>
      <c r="Q202" s="5"/>
      <c r="R202" s="3"/>
      <c r="S202" s="3"/>
      <c r="U202" s="5">
        <f>IF('Supplier Change Request FORM Z'!$D$71="",IF(ISNUMBER(SEARCH(#REF!,C202)),MAX($U$1:U201)+1,0),IF(ISNUMBER(SEARCH('Supplier Change Request FORM Z'!$D$71,C202)),MAX($U$1:U201)+1,0))</f>
        <v>0</v>
      </c>
      <c r="V202" s="3" t="str">
        <f t="shared" si="22"/>
        <v/>
      </c>
      <c r="W202" s="3"/>
      <c r="Y202" s="5">
        <f>IF('Supplier Change Request FORM Z'!$D$71="",IF(ISNUMBER(SEARCH(#REF!,C202)),MAX($Y$1:Y201)+1,0),IF(ISNUMBER(SEARCH('Supplier Change Request FORM Z'!$D$71,C202)),MAX($Y$1:Y201)+1,0))</f>
        <v>0</v>
      </c>
      <c r="Z202" s="3" t="str">
        <f t="shared" si="23"/>
        <v/>
      </c>
      <c r="AA202" s="3"/>
      <c r="AE202" s="5" t="e">
        <f>IF('Supplier Change Request FORM Z'!$D$58="",IF(LEFT(#REF!,1)="F",0,IF(AND((LEFT(#REF!,1)=LEFT(E202,1)),(LEFT(#REF!,2)=LEFT(A202,2))),MAX($AE$1:AE201)+1,0)),IF(LEFT('Supplier Change Request FORM Z'!$D$58,1)="F",0,IF(AND((LEFT('Supplier Change Request FORM Z'!$D$58,1)=LEFT(E202,1)),(LEFT('Supplier Change Request FORM Z'!$D$59,2)=LEFT(A202,2))),MAX($AE$1:AE201)+1,0)))</f>
        <v>#REF!</v>
      </c>
      <c r="AF202" s="3" t="str">
        <f t="shared" si="24"/>
        <v/>
      </c>
      <c r="AG202" s="3"/>
    </row>
    <row r="203" spans="1:33" x14ac:dyDescent="0.35">
      <c r="A203" s="2" t="s">
        <v>692</v>
      </c>
      <c r="B203" s="2" t="s">
        <v>723</v>
      </c>
      <c r="C203" s="2" t="s">
        <v>722</v>
      </c>
      <c r="D203" s="2" t="s">
        <v>723</v>
      </c>
      <c r="E203" s="2" t="s">
        <v>9644</v>
      </c>
      <c r="G203" s="5">
        <f>IF('Supplier Change Request FORM Z'!$D$61="",IF(ISNUMBER(SEARCH(#REF!,C203)),MAX($G$1:G202)+1,0),IF(ISNUMBER(SEARCH('Supplier Change Request FORM Z'!$D$61,C203)),MAX($G$1:G202)+1,0))</f>
        <v>0</v>
      </c>
      <c r="H203" s="3" t="str">
        <f t="shared" si="20"/>
        <v/>
      </c>
      <c r="I203" s="3"/>
      <c r="K203" s="5" t="e">
        <f>IF('Supplier Change Request FORM Z'!$D$58="",IF(AND((#REF!=C203),(LEFT(#REF!,1)=LEFT(E203,1)),(LEFT(#REF!,2)=LEFT(A203,2))),MAX($K$1:K202)+1,0),IF(AND(('Supplier Change Request FORM Z'!$D$61=C203),(LEFT('Supplier Change Request FORM Z'!$D$58,1)=LEFT(E203,1)),(LEFT('Supplier Change Request FORM Z'!$D$59,2)=LEFT(A203,2))),MAX($K$1:K202)+1,0))</f>
        <v>#REF!</v>
      </c>
      <c r="L203" s="3" t="str">
        <f t="shared" si="21"/>
        <v/>
      </c>
      <c r="M203" s="3"/>
      <c r="Q203" s="5"/>
      <c r="R203" s="3"/>
      <c r="S203" s="3"/>
      <c r="U203" s="5">
        <f>IF('Supplier Change Request FORM Z'!$D$71="",IF(ISNUMBER(SEARCH(#REF!,C203)),MAX($U$1:U202)+1,0),IF(ISNUMBER(SEARCH('Supplier Change Request FORM Z'!$D$71,C203)),MAX($U$1:U202)+1,0))</f>
        <v>0</v>
      </c>
      <c r="V203" s="3" t="str">
        <f t="shared" si="22"/>
        <v/>
      </c>
      <c r="W203" s="3"/>
      <c r="Y203" s="5">
        <f>IF('Supplier Change Request FORM Z'!$D$71="",IF(ISNUMBER(SEARCH(#REF!,C203)),MAX($Y$1:Y202)+1,0),IF(ISNUMBER(SEARCH('Supplier Change Request FORM Z'!$D$71,C203)),MAX($Y$1:Y202)+1,0))</f>
        <v>0</v>
      </c>
      <c r="Z203" s="3" t="str">
        <f t="shared" si="23"/>
        <v/>
      </c>
      <c r="AA203" s="3"/>
      <c r="AE203" s="5" t="e">
        <f>IF('Supplier Change Request FORM Z'!$D$58="",IF(LEFT(#REF!,1)="F",0,IF(AND((LEFT(#REF!,1)=LEFT(E203,1)),(LEFT(#REF!,2)=LEFT(A203,2))),MAX($AE$1:AE202)+1,0)),IF(LEFT('Supplier Change Request FORM Z'!$D$58,1)="F",0,IF(AND((LEFT('Supplier Change Request FORM Z'!$D$58,1)=LEFT(E203,1)),(LEFT('Supplier Change Request FORM Z'!$D$59,2)=LEFT(A203,2))),MAX($AE$1:AE202)+1,0)))</f>
        <v>#REF!</v>
      </c>
      <c r="AF203" s="3" t="str">
        <f t="shared" si="24"/>
        <v/>
      </c>
      <c r="AG203" s="3"/>
    </row>
    <row r="204" spans="1:33" x14ac:dyDescent="0.35">
      <c r="A204" s="2" t="s">
        <v>692</v>
      </c>
      <c r="B204" s="2" t="s">
        <v>730</v>
      </c>
      <c r="C204" s="2" t="s">
        <v>722</v>
      </c>
      <c r="D204" s="2" t="s">
        <v>730</v>
      </c>
      <c r="E204" s="2" t="s">
        <v>9644</v>
      </c>
      <c r="G204" s="5">
        <f>IF('Supplier Change Request FORM Z'!$D$61="",IF(ISNUMBER(SEARCH(#REF!,C204)),MAX($G$1:G203)+1,0),IF(ISNUMBER(SEARCH('Supplier Change Request FORM Z'!$D$61,C204)),MAX($G$1:G203)+1,0))</f>
        <v>0</v>
      </c>
      <c r="H204" s="3" t="str">
        <f t="shared" si="20"/>
        <v/>
      </c>
      <c r="I204" s="3"/>
      <c r="K204" s="5" t="e">
        <f>IF('Supplier Change Request FORM Z'!$D$58="",IF(AND((#REF!=C204),(LEFT(#REF!,1)=LEFT(E204,1)),(LEFT(#REF!,2)=LEFT(A204,2))),MAX($K$1:K203)+1,0),IF(AND(('Supplier Change Request FORM Z'!$D$61=C204),(LEFT('Supplier Change Request FORM Z'!$D$58,1)=LEFT(E204,1)),(LEFT('Supplier Change Request FORM Z'!$D$59,2)=LEFT(A204,2))),MAX($K$1:K203)+1,0))</f>
        <v>#REF!</v>
      </c>
      <c r="L204" s="3" t="str">
        <f t="shared" si="21"/>
        <v/>
      </c>
      <c r="M204" s="3"/>
      <c r="Q204" s="5"/>
      <c r="R204" s="3"/>
      <c r="S204" s="3"/>
      <c r="U204" s="5">
        <f>IF('Supplier Change Request FORM Z'!$D$71="",IF(ISNUMBER(SEARCH(#REF!,C204)),MAX($U$1:U203)+1,0),IF(ISNUMBER(SEARCH('Supplier Change Request FORM Z'!$D$71,C204)),MAX($U$1:U203)+1,0))</f>
        <v>0</v>
      </c>
      <c r="V204" s="3" t="str">
        <f t="shared" si="22"/>
        <v/>
      </c>
      <c r="W204" s="3"/>
      <c r="Y204" s="5">
        <f>IF('Supplier Change Request FORM Z'!$D$71="",IF(ISNUMBER(SEARCH(#REF!,C204)),MAX($Y$1:Y203)+1,0),IF(ISNUMBER(SEARCH('Supplier Change Request FORM Z'!$D$71,C204)),MAX($Y$1:Y203)+1,0))</f>
        <v>0</v>
      </c>
      <c r="Z204" s="3" t="str">
        <f t="shared" si="23"/>
        <v/>
      </c>
      <c r="AA204" s="3"/>
      <c r="AE204" s="5" t="e">
        <f>IF('Supplier Change Request FORM Z'!$D$58="",IF(LEFT(#REF!,1)="F",0,IF(AND((LEFT(#REF!,1)=LEFT(E204,1)),(LEFT(#REF!,2)=LEFT(A204,2))),MAX($AE$1:AE203)+1,0)),IF(LEFT('Supplier Change Request FORM Z'!$D$58,1)="F",0,IF(AND((LEFT('Supplier Change Request FORM Z'!$D$58,1)=LEFT(E204,1)),(LEFT('Supplier Change Request FORM Z'!$D$59,2)=LEFT(A204,2))),MAX($AE$1:AE203)+1,0)))</f>
        <v>#REF!</v>
      </c>
      <c r="AF204" s="3" t="str">
        <f t="shared" si="24"/>
        <v/>
      </c>
      <c r="AG204" s="3"/>
    </row>
    <row r="205" spans="1:33" x14ac:dyDescent="0.35">
      <c r="A205" s="2" t="s">
        <v>692</v>
      </c>
      <c r="B205" s="2" t="s">
        <v>721</v>
      </c>
      <c r="C205" s="2" t="s">
        <v>720</v>
      </c>
      <c r="D205" s="2" t="s">
        <v>721</v>
      </c>
      <c r="E205" s="2" t="s">
        <v>9644</v>
      </c>
      <c r="G205" s="5">
        <f>IF('Supplier Change Request FORM Z'!$D$61="",IF(ISNUMBER(SEARCH(#REF!,C205)),MAX($G$1:G204)+1,0),IF(ISNUMBER(SEARCH('Supplier Change Request FORM Z'!$D$61,C205)),MAX($G$1:G204)+1,0))</f>
        <v>0</v>
      </c>
      <c r="H205" s="3" t="str">
        <f t="shared" si="20"/>
        <v/>
      </c>
      <c r="I205" s="3"/>
      <c r="K205" s="5" t="e">
        <f>IF('Supplier Change Request FORM Z'!$D$58="",IF(AND((#REF!=C205),(LEFT(#REF!,1)=LEFT(E205,1)),(LEFT(#REF!,2)=LEFT(A205,2))),MAX($K$1:K204)+1,0),IF(AND(('Supplier Change Request FORM Z'!$D$61=C205),(LEFT('Supplier Change Request FORM Z'!$D$58,1)=LEFT(E205,1)),(LEFT('Supplier Change Request FORM Z'!$D$59,2)=LEFT(A205,2))),MAX($K$1:K204)+1,0))</f>
        <v>#REF!</v>
      </c>
      <c r="L205" s="3" t="str">
        <f t="shared" si="21"/>
        <v/>
      </c>
      <c r="M205" s="3"/>
      <c r="Q205" s="5"/>
      <c r="R205" s="3"/>
      <c r="S205" s="3"/>
      <c r="U205" s="5">
        <f>IF('Supplier Change Request FORM Z'!$D$71="",IF(ISNUMBER(SEARCH(#REF!,C205)),MAX($U$1:U204)+1,0),IF(ISNUMBER(SEARCH('Supplier Change Request FORM Z'!$D$71,C205)),MAX($U$1:U204)+1,0))</f>
        <v>0</v>
      </c>
      <c r="V205" s="3" t="str">
        <f t="shared" si="22"/>
        <v/>
      </c>
      <c r="W205" s="3"/>
      <c r="Y205" s="5">
        <f>IF('Supplier Change Request FORM Z'!$D$71="",IF(ISNUMBER(SEARCH(#REF!,C205)),MAX($Y$1:Y204)+1,0),IF(ISNUMBER(SEARCH('Supplier Change Request FORM Z'!$D$71,C205)),MAX($Y$1:Y204)+1,0))</f>
        <v>0</v>
      </c>
      <c r="Z205" s="3" t="str">
        <f t="shared" si="23"/>
        <v/>
      </c>
      <c r="AA205" s="3"/>
      <c r="AE205" s="5" t="e">
        <f>IF('Supplier Change Request FORM Z'!$D$58="",IF(LEFT(#REF!,1)="F",0,IF(AND((LEFT(#REF!,1)=LEFT(E205,1)),(LEFT(#REF!,2)=LEFT(A205,2))),MAX($AE$1:AE204)+1,0)),IF(LEFT('Supplier Change Request FORM Z'!$D$58,1)="F",0,IF(AND((LEFT('Supplier Change Request FORM Z'!$D$58,1)=LEFT(E205,1)),(LEFT('Supplier Change Request FORM Z'!$D$59,2)=LEFT(A205,2))),MAX($AE$1:AE204)+1,0)))</f>
        <v>#REF!</v>
      </c>
      <c r="AF205" s="3" t="str">
        <f t="shared" si="24"/>
        <v/>
      </c>
      <c r="AG205" s="3"/>
    </row>
    <row r="206" spans="1:33" x14ac:dyDescent="0.35">
      <c r="A206" s="2" t="s">
        <v>692</v>
      </c>
      <c r="B206" s="2" t="s">
        <v>727</v>
      </c>
      <c r="C206" s="2" t="s">
        <v>726</v>
      </c>
      <c r="D206" s="2" t="s">
        <v>727</v>
      </c>
      <c r="E206" s="2" t="s">
        <v>9644</v>
      </c>
      <c r="G206" s="5">
        <f>IF('Supplier Change Request FORM Z'!$D$61="",IF(ISNUMBER(SEARCH(#REF!,C206)),MAX($G$1:G205)+1,0),IF(ISNUMBER(SEARCH('Supplier Change Request FORM Z'!$D$61,C206)),MAX($G$1:G205)+1,0))</f>
        <v>0</v>
      </c>
      <c r="H206" s="3" t="str">
        <f t="shared" si="20"/>
        <v/>
      </c>
      <c r="I206" s="3"/>
      <c r="K206" s="5" t="e">
        <f>IF('Supplier Change Request FORM Z'!$D$58="",IF(AND((#REF!=C206),(LEFT(#REF!,1)=LEFT(E206,1)),(LEFT(#REF!,2)=LEFT(A206,2))),MAX($K$1:K205)+1,0),IF(AND(('Supplier Change Request FORM Z'!$D$61=C206),(LEFT('Supplier Change Request FORM Z'!$D$58,1)=LEFT(E206,1)),(LEFT('Supplier Change Request FORM Z'!$D$59,2)=LEFT(A206,2))),MAX($K$1:K205)+1,0))</f>
        <v>#REF!</v>
      </c>
      <c r="L206" s="3" t="str">
        <f t="shared" si="21"/>
        <v/>
      </c>
      <c r="M206" s="3"/>
      <c r="Q206" s="5"/>
      <c r="R206" s="3"/>
      <c r="S206" s="3"/>
      <c r="U206" s="5">
        <f>IF('Supplier Change Request FORM Z'!$D$71="",IF(ISNUMBER(SEARCH(#REF!,C206)),MAX($U$1:U205)+1,0),IF(ISNUMBER(SEARCH('Supplier Change Request FORM Z'!$D$71,C206)),MAX($U$1:U205)+1,0))</f>
        <v>0</v>
      </c>
      <c r="V206" s="3" t="str">
        <f t="shared" si="22"/>
        <v/>
      </c>
      <c r="W206" s="3"/>
      <c r="Y206" s="5">
        <f>IF('Supplier Change Request FORM Z'!$D$71="",IF(ISNUMBER(SEARCH(#REF!,C206)),MAX($Y$1:Y205)+1,0),IF(ISNUMBER(SEARCH('Supplier Change Request FORM Z'!$D$71,C206)),MAX($Y$1:Y205)+1,0))</f>
        <v>0</v>
      </c>
      <c r="Z206" s="3" t="str">
        <f t="shared" si="23"/>
        <v/>
      </c>
      <c r="AA206" s="3"/>
      <c r="AE206" s="5" t="e">
        <f>IF('Supplier Change Request FORM Z'!$D$58="",IF(LEFT(#REF!,1)="F",0,IF(AND((LEFT(#REF!,1)=LEFT(E206,1)),(LEFT(#REF!,2)=LEFT(A206,2))),MAX($AE$1:AE205)+1,0)),IF(LEFT('Supplier Change Request FORM Z'!$D$58,1)="F",0,IF(AND((LEFT('Supplier Change Request FORM Z'!$D$58,1)=LEFT(E206,1)),(LEFT('Supplier Change Request FORM Z'!$D$59,2)=LEFT(A206,2))),MAX($AE$1:AE205)+1,0)))</f>
        <v>#REF!</v>
      </c>
      <c r="AF206" s="3" t="str">
        <f t="shared" si="24"/>
        <v/>
      </c>
      <c r="AG206" s="3"/>
    </row>
    <row r="207" spans="1:33" x14ac:dyDescent="0.35">
      <c r="A207" s="2" t="s">
        <v>692</v>
      </c>
      <c r="B207" s="2" t="s">
        <v>725</v>
      </c>
      <c r="C207" s="2" t="s">
        <v>724</v>
      </c>
      <c r="D207" s="2" t="s">
        <v>725</v>
      </c>
      <c r="E207" s="2" t="s">
        <v>9644</v>
      </c>
      <c r="G207" s="5">
        <f>IF('Supplier Change Request FORM Z'!$D$61="",IF(ISNUMBER(SEARCH(#REF!,C207)),MAX($G$1:G206)+1,0),IF(ISNUMBER(SEARCH('Supplier Change Request FORM Z'!$D$61,C207)),MAX($G$1:G206)+1,0))</f>
        <v>0</v>
      </c>
      <c r="H207" s="3" t="str">
        <f t="shared" si="20"/>
        <v/>
      </c>
      <c r="I207" s="3"/>
      <c r="K207" s="5" t="e">
        <f>IF('Supplier Change Request FORM Z'!$D$58="",IF(AND((#REF!=C207),(LEFT(#REF!,1)=LEFT(E207,1)),(LEFT(#REF!,2)=LEFT(A207,2))),MAX($K$1:K206)+1,0),IF(AND(('Supplier Change Request FORM Z'!$D$61=C207),(LEFT('Supplier Change Request FORM Z'!$D$58,1)=LEFT(E207,1)),(LEFT('Supplier Change Request FORM Z'!$D$59,2)=LEFT(A207,2))),MAX($K$1:K206)+1,0))</f>
        <v>#REF!</v>
      </c>
      <c r="L207" s="3" t="str">
        <f t="shared" si="21"/>
        <v/>
      </c>
      <c r="M207" s="3"/>
      <c r="Q207" s="5"/>
      <c r="R207" s="3"/>
      <c r="S207" s="3"/>
      <c r="U207" s="5">
        <f>IF('Supplier Change Request FORM Z'!$D$71="",IF(ISNUMBER(SEARCH(#REF!,C207)),MAX($U$1:U206)+1,0),IF(ISNUMBER(SEARCH('Supplier Change Request FORM Z'!$D$71,C207)),MAX($U$1:U206)+1,0))</f>
        <v>0</v>
      </c>
      <c r="V207" s="3" t="str">
        <f t="shared" si="22"/>
        <v/>
      </c>
      <c r="W207" s="3"/>
      <c r="Y207" s="5">
        <f>IF('Supplier Change Request FORM Z'!$D$71="",IF(ISNUMBER(SEARCH(#REF!,C207)),MAX($Y$1:Y206)+1,0),IF(ISNUMBER(SEARCH('Supplier Change Request FORM Z'!$D$71,C207)),MAX($Y$1:Y206)+1,0))</f>
        <v>0</v>
      </c>
      <c r="Z207" s="3" t="str">
        <f t="shared" si="23"/>
        <v/>
      </c>
      <c r="AA207" s="3"/>
      <c r="AE207" s="5" t="e">
        <f>IF('Supplier Change Request FORM Z'!$D$58="",IF(LEFT(#REF!,1)="F",0,IF(AND((LEFT(#REF!,1)=LEFT(E207,1)),(LEFT(#REF!,2)=LEFT(A207,2))),MAX($AE$1:AE206)+1,0)),IF(LEFT('Supplier Change Request FORM Z'!$D$58,1)="F",0,IF(AND((LEFT('Supplier Change Request FORM Z'!$D$58,1)=LEFT(E207,1)),(LEFT('Supplier Change Request FORM Z'!$D$59,2)=LEFT(A207,2))),MAX($AE$1:AE206)+1,0)))</f>
        <v>#REF!</v>
      </c>
      <c r="AF207" s="3" t="str">
        <f t="shared" si="24"/>
        <v/>
      </c>
      <c r="AG207" s="3"/>
    </row>
    <row r="208" spans="1:33" x14ac:dyDescent="0.35">
      <c r="A208" s="2" t="s">
        <v>692</v>
      </c>
      <c r="B208" s="2" t="s">
        <v>729</v>
      </c>
      <c r="C208" s="2" t="s">
        <v>728</v>
      </c>
      <c r="D208" s="2" t="s">
        <v>729</v>
      </c>
      <c r="E208" s="2" t="s">
        <v>9644</v>
      </c>
      <c r="G208" s="5">
        <f>IF('Supplier Change Request FORM Z'!$D$61="",IF(ISNUMBER(SEARCH(#REF!,C208)),MAX($G$1:G207)+1,0),IF(ISNUMBER(SEARCH('Supplier Change Request FORM Z'!$D$61,C208)),MAX($G$1:G207)+1,0))</f>
        <v>0</v>
      </c>
      <c r="H208" s="3" t="str">
        <f t="shared" si="20"/>
        <v/>
      </c>
      <c r="I208" s="3"/>
      <c r="K208" s="5" t="e">
        <f>IF('Supplier Change Request FORM Z'!$D$58="",IF(AND((#REF!=C208),(LEFT(#REF!,1)=LEFT(E208,1)),(LEFT(#REF!,2)=LEFT(A208,2))),MAX($K$1:K207)+1,0),IF(AND(('Supplier Change Request FORM Z'!$D$61=C208),(LEFT('Supplier Change Request FORM Z'!$D$58,1)=LEFT(E208,1)),(LEFT('Supplier Change Request FORM Z'!$D$59,2)=LEFT(A208,2))),MAX($K$1:K207)+1,0))</f>
        <v>#REF!</v>
      </c>
      <c r="L208" s="3" t="str">
        <f t="shared" si="21"/>
        <v/>
      </c>
      <c r="M208" s="3"/>
      <c r="Q208" s="5"/>
      <c r="R208" s="3"/>
      <c r="S208" s="3"/>
      <c r="U208" s="5">
        <f>IF('Supplier Change Request FORM Z'!$D$71="",IF(ISNUMBER(SEARCH(#REF!,C208)),MAX($U$1:U207)+1,0),IF(ISNUMBER(SEARCH('Supplier Change Request FORM Z'!$D$71,C208)),MAX($U$1:U207)+1,0))</f>
        <v>0</v>
      </c>
      <c r="V208" s="3" t="str">
        <f t="shared" si="22"/>
        <v/>
      </c>
      <c r="W208" s="3"/>
      <c r="Y208" s="5">
        <f>IF('Supplier Change Request FORM Z'!$D$71="",IF(ISNUMBER(SEARCH(#REF!,C208)),MAX($Y$1:Y207)+1,0),IF(ISNUMBER(SEARCH('Supplier Change Request FORM Z'!$D$71,C208)),MAX($Y$1:Y207)+1,0))</f>
        <v>0</v>
      </c>
      <c r="Z208" s="3" t="str">
        <f t="shared" si="23"/>
        <v/>
      </c>
      <c r="AA208" s="3"/>
      <c r="AE208" s="5" t="e">
        <f>IF('Supplier Change Request FORM Z'!$D$58="",IF(LEFT(#REF!,1)="F",0,IF(AND((LEFT(#REF!,1)=LEFT(E208,1)),(LEFT(#REF!,2)=LEFT(A208,2))),MAX($AE$1:AE207)+1,0)),IF(LEFT('Supplier Change Request FORM Z'!$D$58,1)="F",0,IF(AND((LEFT('Supplier Change Request FORM Z'!$D$58,1)=LEFT(E208,1)),(LEFT('Supplier Change Request FORM Z'!$D$59,2)=LEFT(A208,2))),MAX($AE$1:AE207)+1,0)))</f>
        <v>#REF!</v>
      </c>
      <c r="AF208" s="3" t="str">
        <f t="shared" si="24"/>
        <v/>
      </c>
      <c r="AG208" s="3"/>
    </row>
    <row r="209" spans="1:33" x14ac:dyDescent="0.35">
      <c r="A209" s="2" t="s">
        <v>692</v>
      </c>
      <c r="B209" s="2" t="s">
        <v>736</v>
      </c>
      <c r="C209" s="2" t="s">
        <v>735</v>
      </c>
      <c r="D209" s="2" t="s">
        <v>736</v>
      </c>
      <c r="E209" s="2" t="s">
        <v>9644</v>
      </c>
      <c r="G209" s="5">
        <f>IF('Supplier Change Request FORM Z'!$D$61="",IF(ISNUMBER(SEARCH(#REF!,C209)),MAX($G$1:G208)+1,0),IF(ISNUMBER(SEARCH('Supplier Change Request FORM Z'!$D$61,C209)),MAX($G$1:G208)+1,0))</f>
        <v>0</v>
      </c>
      <c r="H209" s="3" t="str">
        <f t="shared" si="20"/>
        <v/>
      </c>
      <c r="I209" s="3"/>
      <c r="K209" s="5" t="e">
        <f>IF('Supplier Change Request FORM Z'!$D$58="",IF(AND((#REF!=C209),(LEFT(#REF!,1)=LEFT(E209,1)),(LEFT(#REF!,2)=LEFT(A209,2))),MAX($K$1:K208)+1,0),IF(AND(('Supplier Change Request FORM Z'!$D$61=C209),(LEFT('Supplier Change Request FORM Z'!$D$58,1)=LEFT(E209,1)),(LEFT('Supplier Change Request FORM Z'!$D$59,2)=LEFT(A209,2))),MAX($K$1:K208)+1,0))</f>
        <v>#REF!</v>
      </c>
      <c r="L209" s="3" t="str">
        <f t="shared" si="21"/>
        <v/>
      </c>
      <c r="M209" s="3"/>
      <c r="Q209" s="5"/>
      <c r="R209" s="3"/>
      <c r="S209" s="3"/>
      <c r="U209" s="5">
        <f>IF('Supplier Change Request FORM Z'!$D$71="",IF(ISNUMBER(SEARCH(#REF!,C209)),MAX($U$1:U208)+1,0),IF(ISNUMBER(SEARCH('Supplier Change Request FORM Z'!$D$71,C209)),MAX($U$1:U208)+1,0))</f>
        <v>0</v>
      </c>
      <c r="V209" s="3" t="str">
        <f t="shared" si="22"/>
        <v/>
      </c>
      <c r="W209" s="3"/>
      <c r="Y209" s="5">
        <f>IF('Supplier Change Request FORM Z'!$D$71="",IF(ISNUMBER(SEARCH(#REF!,C209)),MAX($Y$1:Y208)+1,0),IF(ISNUMBER(SEARCH('Supplier Change Request FORM Z'!$D$71,C209)),MAX($Y$1:Y208)+1,0))</f>
        <v>0</v>
      </c>
      <c r="Z209" s="3" t="str">
        <f t="shared" si="23"/>
        <v/>
      </c>
      <c r="AA209" s="3"/>
      <c r="AE209" s="5" t="e">
        <f>IF('Supplier Change Request FORM Z'!$D$58="",IF(LEFT(#REF!,1)="F",0,IF(AND((LEFT(#REF!,1)=LEFT(E209,1)),(LEFT(#REF!,2)=LEFT(A209,2))),MAX($AE$1:AE208)+1,0)),IF(LEFT('Supplier Change Request FORM Z'!$D$58,1)="F",0,IF(AND((LEFT('Supplier Change Request FORM Z'!$D$58,1)=LEFT(E209,1)),(LEFT('Supplier Change Request FORM Z'!$D$59,2)=LEFT(A209,2))),MAX($AE$1:AE208)+1,0)))</f>
        <v>#REF!</v>
      </c>
      <c r="AF209" s="3" t="str">
        <f t="shared" si="24"/>
        <v/>
      </c>
      <c r="AG209" s="3"/>
    </row>
    <row r="210" spans="1:33" x14ac:dyDescent="0.35">
      <c r="A210" s="2" t="s">
        <v>692</v>
      </c>
      <c r="B210" s="2" t="s">
        <v>737</v>
      </c>
      <c r="C210" s="2" t="s">
        <v>735</v>
      </c>
      <c r="D210" s="2" t="s">
        <v>737</v>
      </c>
      <c r="E210" s="2" t="s">
        <v>9644</v>
      </c>
      <c r="G210" s="5">
        <f>IF('Supplier Change Request FORM Z'!$D$61="",IF(ISNUMBER(SEARCH(#REF!,C210)),MAX($G$1:G209)+1,0),IF(ISNUMBER(SEARCH('Supplier Change Request FORM Z'!$D$61,C210)),MAX($G$1:G209)+1,0))</f>
        <v>0</v>
      </c>
      <c r="H210" s="3" t="str">
        <f t="shared" si="20"/>
        <v/>
      </c>
      <c r="I210" s="3"/>
      <c r="K210" s="5" t="e">
        <f>IF('Supplier Change Request FORM Z'!$D$58="",IF(AND((#REF!=C210),(LEFT(#REF!,1)=LEFT(E210,1)),(LEFT(#REF!,2)=LEFT(A210,2))),MAX($K$1:K209)+1,0),IF(AND(('Supplier Change Request FORM Z'!$D$61=C210),(LEFT('Supplier Change Request FORM Z'!$D$58,1)=LEFT(E210,1)),(LEFT('Supplier Change Request FORM Z'!$D$59,2)=LEFT(A210,2))),MAX($K$1:K209)+1,0))</f>
        <v>#REF!</v>
      </c>
      <c r="L210" s="3" t="str">
        <f t="shared" si="21"/>
        <v/>
      </c>
      <c r="M210" s="3"/>
      <c r="Q210" s="5"/>
      <c r="R210" s="3"/>
      <c r="S210" s="3"/>
      <c r="U210" s="5">
        <f>IF('Supplier Change Request FORM Z'!$D$71="",IF(ISNUMBER(SEARCH(#REF!,C210)),MAX($U$1:U209)+1,0),IF(ISNUMBER(SEARCH('Supplier Change Request FORM Z'!$D$71,C210)),MAX($U$1:U209)+1,0))</f>
        <v>0</v>
      </c>
      <c r="V210" s="3" t="str">
        <f t="shared" si="22"/>
        <v/>
      </c>
      <c r="W210" s="3"/>
      <c r="Y210" s="5">
        <f>IF('Supplier Change Request FORM Z'!$D$71="",IF(ISNUMBER(SEARCH(#REF!,C210)),MAX($Y$1:Y209)+1,0),IF(ISNUMBER(SEARCH('Supplier Change Request FORM Z'!$D$71,C210)),MAX($Y$1:Y209)+1,0))</f>
        <v>0</v>
      </c>
      <c r="Z210" s="3" t="str">
        <f t="shared" si="23"/>
        <v/>
      </c>
      <c r="AA210" s="3"/>
      <c r="AE210" s="5" t="e">
        <f>IF('Supplier Change Request FORM Z'!$D$58="",IF(LEFT(#REF!,1)="F",0,IF(AND((LEFT(#REF!,1)=LEFT(E210,1)),(LEFT(#REF!,2)=LEFT(A210,2))),MAX($AE$1:AE209)+1,0)),IF(LEFT('Supplier Change Request FORM Z'!$D$58,1)="F",0,IF(AND((LEFT('Supplier Change Request FORM Z'!$D$58,1)=LEFT(E210,1)),(LEFT('Supplier Change Request FORM Z'!$D$59,2)=LEFT(A210,2))),MAX($AE$1:AE209)+1,0)))</f>
        <v>#REF!</v>
      </c>
      <c r="AF210" s="3" t="str">
        <f t="shared" si="24"/>
        <v/>
      </c>
      <c r="AG210" s="3"/>
    </row>
    <row r="211" spans="1:33" x14ac:dyDescent="0.35">
      <c r="A211" s="2" t="s">
        <v>692</v>
      </c>
      <c r="B211" s="2" t="s">
        <v>732</v>
      </c>
      <c r="C211" s="2" t="s">
        <v>731</v>
      </c>
      <c r="D211" s="2" t="s">
        <v>732</v>
      </c>
      <c r="E211" s="2" t="s">
        <v>9644</v>
      </c>
      <c r="G211" s="5">
        <f>IF('Supplier Change Request FORM Z'!$D$61="",IF(ISNUMBER(SEARCH(#REF!,C211)),MAX($G$1:G210)+1,0),IF(ISNUMBER(SEARCH('Supplier Change Request FORM Z'!$D$61,C211)),MAX($G$1:G210)+1,0))</f>
        <v>0</v>
      </c>
      <c r="H211" s="3" t="str">
        <f t="shared" si="20"/>
        <v/>
      </c>
      <c r="I211" s="3"/>
      <c r="K211" s="5" t="e">
        <f>IF('Supplier Change Request FORM Z'!$D$58="",IF(AND((#REF!=C211),(LEFT(#REF!,1)=LEFT(E211,1)),(LEFT(#REF!,2)=LEFT(A211,2))),MAX($K$1:K210)+1,0),IF(AND(('Supplier Change Request FORM Z'!$D$61=C211),(LEFT('Supplier Change Request FORM Z'!$D$58,1)=LEFT(E211,1)),(LEFT('Supplier Change Request FORM Z'!$D$59,2)=LEFT(A211,2))),MAX($K$1:K210)+1,0))</f>
        <v>#REF!</v>
      </c>
      <c r="L211" s="3" t="str">
        <f t="shared" si="21"/>
        <v/>
      </c>
      <c r="M211" s="3"/>
      <c r="Q211" s="5"/>
      <c r="R211" s="3"/>
      <c r="S211" s="3"/>
      <c r="U211" s="5">
        <f>IF('Supplier Change Request FORM Z'!$D$71="",IF(ISNUMBER(SEARCH(#REF!,C211)),MAX($U$1:U210)+1,0),IF(ISNUMBER(SEARCH('Supplier Change Request FORM Z'!$D$71,C211)),MAX($U$1:U210)+1,0))</f>
        <v>0</v>
      </c>
      <c r="V211" s="3" t="str">
        <f t="shared" si="22"/>
        <v/>
      </c>
      <c r="W211" s="3"/>
      <c r="Y211" s="5">
        <f>IF('Supplier Change Request FORM Z'!$D$71="",IF(ISNUMBER(SEARCH(#REF!,C211)),MAX($Y$1:Y210)+1,0),IF(ISNUMBER(SEARCH('Supplier Change Request FORM Z'!$D$71,C211)),MAX($Y$1:Y210)+1,0))</f>
        <v>0</v>
      </c>
      <c r="Z211" s="3" t="str">
        <f t="shared" si="23"/>
        <v/>
      </c>
      <c r="AA211" s="3"/>
      <c r="AE211" s="5" t="e">
        <f>IF('Supplier Change Request FORM Z'!$D$58="",IF(LEFT(#REF!,1)="F",0,IF(AND((LEFT(#REF!,1)=LEFT(E211,1)),(LEFT(#REF!,2)=LEFT(A211,2))),MAX($AE$1:AE210)+1,0)),IF(LEFT('Supplier Change Request FORM Z'!$D$58,1)="F",0,IF(AND((LEFT('Supplier Change Request FORM Z'!$D$58,1)=LEFT(E211,1)),(LEFT('Supplier Change Request FORM Z'!$D$59,2)=LEFT(A211,2))),MAX($AE$1:AE210)+1,0)))</f>
        <v>#REF!</v>
      </c>
      <c r="AF211" s="3" t="str">
        <f t="shared" si="24"/>
        <v/>
      </c>
      <c r="AG211" s="3"/>
    </row>
    <row r="212" spans="1:33" x14ac:dyDescent="0.35">
      <c r="A212" s="2" t="s">
        <v>692</v>
      </c>
      <c r="B212" s="2" t="s">
        <v>734</v>
      </c>
      <c r="C212" s="2" t="s">
        <v>733</v>
      </c>
      <c r="D212" s="2" t="s">
        <v>734</v>
      </c>
      <c r="E212" s="2" t="s">
        <v>9644</v>
      </c>
      <c r="G212" s="5">
        <f>IF('Supplier Change Request FORM Z'!$D$61="",IF(ISNUMBER(SEARCH(#REF!,C212)),MAX($G$1:G211)+1,0),IF(ISNUMBER(SEARCH('Supplier Change Request FORM Z'!$D$61,C212)),MAX($G$1:G211)+1,0))</f>
        <v>0</v>
      </c>
      <c r="H212" s="3" t="str">
        <f t="shared" si="20"/>
        <v/>
      </c>
      <c r="I212" s="3"/>
      <c r="K212" s="5" t="e">
        <f>IF('Supplier Change Request FORM Z'!$D$58="",IF(AND((#REF!=C212),(LEFT(#REF!,1)=LEFT(E212,1)),(LEFT(#REF!,2)=LEFT(A212,2))),MAX($K$1:K211)+1,0),IF(AND(('Supplier Change Request FORM Z'!$D$61=C212),(LEFT('Supplier Change Request FORM Z'!$D$58,1)=LEFT(E212,1)),(LEFT('Supplier Change Request FORM Z'!$D$59,2)=LEFT(A212,2))),MAX($K$1:K211)+1,0))</f>
        <v>#REF!</v>
      </c>
      <c r="L212" s="3" t="str">
        <f t="shared" si="21"/>
        <v/>
      </c>
      <c r="M212" s="3"/>
      <c r="Q212" s="5"/>
      <c r="R212" s="3"/>
      <c r="S212" s="3"/>
      <c r="U212" s="5">
        <f>IF('Supplier Change Request FORM Z'!$D$71="",IF(ISNUMBER(SEARCH(#REF!,C212)),MAX($U$1:U211)+1,0),IF(ISNUMBER(SEARCH('Supplier Change Request FORM Z'!$D$71,C212)),MAX($U$1:U211)+1,0))</f>
        <v>0</v>
      </c>
      <c r="V212" s="3" t="str">
        <f t="shared" si="22"/>
        <v/>
      </c>
      <c r="W212" s="3"/>
      <c r="Y212" s="5">
        <f>IF('Supplier Change Request FORM Z'!$D$71="",IF(ISNUMBER(SEARCH(#REF!,C212)),MAX($Y$1:Y211)+1,0),IF(ISNUMBER(SEARCH('Supplier Change Request FORM Z'!$D$71,C212)),MAX($Y$1:Y211)+1,0))</f>
        <v>0</v>
      </c>
      <c r="Z212" s="3" t="str">
        <f t="shared" si="23"/>
        <v/>
      </c>
      <c r="AA212" s="3"/>
      <c r="AE212" s="5" t="e">
        <f>IF('Supplier Change Request FORM Z'!$D$58="",IF(LEFT(#REF!,1)="F",0,IF(AND((LEFT(#REF!,1)=LEFT(E212,1)),(LEFT(#REF!,2)=LEFT(A212,2))),MAX($AE$1:AE211)+1,0)),IF(LEFT('Supplier Change Request FORM Z'!$D$58,1)="F",0,IF(AND((LEFT('Supplier Change Request FORM Z'!$D$58,1)=LEFT(E212,1)),(LEFT('Supplier Change Request FORM Z'!$D$59,2)=LEFT(A212,2))),MAX($AE$1:AE211)+1,0)))</f>
        <v>#REF!</v>
      </c>
      <c r="AF212" s="3" t="str">
        <f t="shared" si="24"/>
        <v/>
      </c>
      <c r="AG212" s="3"/>
    </row>
    <row r="213" spans="1:33" x14ac:dyDescent="0.35">
      <c r="A213" s="2" t="s">
        <v>692</v>
      </c>
      <c r="B213" s="2" t="s">
        <v>739</v>
      </c>
      <c r="C213" s="2" t="s">
        <v>738</v>
      </c>
      <c r="D213" s="2" t="s">
        <v>739</v>
      </c>
      <c r="E213" s="2" t="s">
        <v>9644</v>
      </c>
      <c r="G213" s="5">
        <f>IF('Supplier Change Request FORM Z'!$D$61="",IF(ISNUMBER(SEARCH(#REF!,C213)),MAX($G$1:G212)+1,0),IF(ISNUMBER(SEARCH('Supplier Change Request FORM Z'!$D$61,C213)),MAX($G$1:G212)+1,0))</f>
        <v>0</v>
      </c>
      <c r="H213" s="3" t="str">
        <f t="shared" si="20"/>
        <v/>
      </c>
      <c r="I213" s="3"/>
      <c r="K213" s="5" t="e">
        <f>IF('Supplier Change Request FORM Z'!$D$58="",IF(AND((#REF!=C213),(LEFT(#REF!,1)=LEFT(E213,1)),(LEFT(#REF!,2)=LEFT(A213,2))),MAX($K$1:K212)+1,0),IF(AND(('Supplier Change Request FORM Z'!$D$61=C213),(LEFT('Supplier Change Request FORM Z'!$D$58,1)=LEFT(E213,1)),(LEFT('Supplier Change Request FORM Z'!$D$59,2)=LEFT(A213,2))),MAX($K$1:K212)+1,0))</f>
        <v>#REF!</v>
      </c>
      <c r="L213" s="3" t="str">
        <f t="shared" si="21"/>
        <v/>
      </c>
      <c r="M213" s="3"/>
      <c r="Q213" s="5"/>
      <c r="R213" s="3"/>
      <c r="S213" s="3"/>
      <c r="U213" s="5">
        <f>IF('Supplier Change Request FORM Z'!$D$71="",IF(ISNUMBER(SEARCH(#REF!,C213)),MAX($U$1:U212)+1,0),IF(ISNUMBER(SEARCH('Supplier Change Request FORM Z'!$D$71,C213)),MAX($U$1:U212)+1,0))</f>
        <v>0</v>
      </c>
      <c r="V213" s="3" t="str">
        <f t="shared" si="22"/>
        <v/>
      </c>
      <c r="W213" s="3"/>
      <c r="Y213" s="5">
        <f>IF('Supplier Change Request FORM Z'!$D$71="",IF(ISNUMBER(SEARCH(#REF!,C213)),MAX($Y$1:Y212)+1,0),IF(ISNUMBER(SEARCH('Supplier Change Request FORM Z'!$D$71,C213)),MAX($Y$1:Y212)+1,0))</f>
        <v>0</v>
      </c>
      <c r="Z213" s="3" t="str">
        <f t="shared" si="23"/>
        <v/>
      </c>
      <c r="AA213" s="3"/>
      <c r="AE213" s="5" t="e">
        <f>IF('Supplier Change Request FORM Z'!$D$58="",IF(LEFT(#REF!,1)="F",0,IF(AND((LEFT(#REF!,1)=LEFT(E213,1)),(LEFT(#REF!,2)=LEFT(A213,2))),MAX($AE$1:AE212)+1,0)),IF(LEFT('Supplier Change Request FORM Z'!$D$58,1)="F",0,IF(AND((LEFT('Supplier Change Request FORM Z'!$D$58,1)=LEFT(E213,1)),(LEFT('Supplier Change Request FORM Z'!$D$59,2)=LEFT(A213,2))),MAX($AE$1:AE212)+1,0)))</f>
        <v>#REF!</v>
      </c>
      <c r="AF213" s="3" t="str">
        <f t="shared" si="24"/>
        <v/>
      </c>
      <c r="AG213" s="3"/>
    </row>
    <row r="214" spans="1:33" x14ac:dyDescent="0.35">
      <c r="A214" s="2" t="s">
        <v>692</v>
      </c>
      <c r="B214" s="2" t="s">
        <v>743</v>
      </c>
      <c r="C214" s="2" t="s">
        <v>742</v>
      </c>
      <c r="D214" s="2" t="s">
        <v>743</v>
      </c>
      <c r="E214" s="2" t="s">
        <v>9644</v>
      </c>
      <c r="G214" s="5">
        <f>IF('Supplier Change Request FORM Z'!$D$61="",IF(ISNUMBER(SEARCH(#REF!,C214)),MAX($G$1:G213)+1,0),IF(ISNUMBER(SEARCH('Supplier Change Request FORM Z'!$D$61,C214)),MAX($G$1:G213)+1,0))</f>
        <v>0</v>
      </c>
      <c r="H214" s="3" t="str">
        <f t="shared" si="20"/>
        <v/>
      </c>
      <c r="I214" s="3"/>
      <c r="K214" s="5" t="e">
        <f>IF('Supplier Change Request FORM Z'!$D$58="",IF(AND((#REF!=C214),(LEFT(#REF!,1)=LEFT(E214,1)),(LEFT(#REF!,2)=LEFT(A214,2))),MAX($K$1:K213)+1,0),IF(AND(('Supplier Change Request FORM Z'!$D$61=C214),(LEFT('Supplier Change Request FORM Z'!$D$58,1)=LEFT(E214,1)),(LEFT('Supplier Change Request FORM Z'!$D$59,2)=LEFT(A214,2))),MAX($K$1:K213)+1,0))</f>
        <v>#REF!</v>
      </c>
      <c r="L214" s="3" t="str">
        <f t="shared" si="21"/>
        <v/>
      </c>
      <c r="M214" s="3"/>
      <c r="Q214" s="5"/>
      <c r="R214" s="3"/>
      <c r="S214" s="3"/>
      <c r="U214" s="5">
        <f>IF('Supplier Change Request FORM Z'!$D$71="",IF(ISNUMBER(SEARCH(#REF!,C214)),MAX($U$1:U213)+1,0),IF(ISNUMBER(SEARCH('Supplier Change Request FORM Z'!$D$71,C214)),MAX($U$1:U213)+1,0))</f>
        <v>0</v>
      </c>
      <c r="V214" s="3" t="str">
        <f t="shared" si="22"/>
        <v/>
      </c>
      <c r="W214" s="3"/>
      <c r="Y214" s="5">
        <f>IF('Supplier Change Request FORM Z'!$D$71="",IF(ISNUMBER(SEARCH(#REF!,C214)),MAX($Y$1:Y213)+1,0),IF(ISNUMBER(SEARCH('Supplier Change Request FORM Z'!$D$71,C214)),MAX($Y$1:Y213)+1,0))</f>
        <v>0</v>
      </c>
      <c r="Z214" s="3" t="str">
        <f t="shared" si="23"/>
        <v/>
      </c>
      <c r="AA214" s="3"/>
      <c r="AE214" s="5" t="e">
        <f>IF('Supplier Change Request FORM Z'!$D$58="",IF(LEFT(#REF!,1)="F",0,IF(AND((LEFT(#REF!,1)=LEFT(E214,1)),(LEFT(#REF!,2)=LEFT(A214,2))),MAX($AE$1:AE213)+1,0)),IF(LEFT('Supplier Change Request FORM Z'!$D$58,1)="F",0,IF(AND((LEFT('Supplier Change Request FORM Z'!$D$58,1)=LEFT(E214,1)),(LEFT('Supplier Change Request FORM Z'!$D$59,2)=LEFT(A214,2))),MAX($AE$1:AE213)+1,0)))</f>
        <v>#REF!</v>
      </c>
      <c r="AF214" s="3" t="str">
        <f t="shared" si="24"/>
        <v/>
      </c>
      <c r="AG214" s="3"/>
    </row>
    <row r="215" spans="1:33" x14ac:dyDescent="0.35">
      <c r="A215" s="2" t="s">
        <v>692</v>
      </c>
      <c r="B215" s="2" t="s">
        <v>10514</v>
      </c>
      <c r="C215" s="2" t="s">
        <v>742</v>
      </c>
      <c r="D215" s="2" t="s">
        <v>10514</v>
      </c>
      <c r="E215" s="2" t="s">
        <v>9644</v>
      </c>
      <c r="G215" s="5">
        <f>IF('Supplier Change Request FORM Z'!$D$61="",IF(ISNUMBER(SEARCH(#REF!,C215)),MAX($G$1:G214)+1,0),IF(ISNUMBER(SEARCH('Supplier Change Request FORM Z'!$D$61,C215)),MAX($G$1:G214)+1,0))</f>
        <v>0</v>
      </c>
      <c r="H215" s="3" t="str">
        <f t="shared" si="20"/>
        <v/>
      </c>
      <c r="I215" s="3"/>
      <c r="K215" s="5" t="e">
        <f>IF('Supplier Change Request FORM Z'!$D$58="",IF(AND((#REF!=C215),(LEFT(#REF!,1)=LEFT(E215,1)),(LEFT(#REF!,2)=LEFT(A215,2))),MAX($K$1:K214)+1,0),IF(AND(('Supplier Change Request FORM Z'!$D$61=C215),(LEFT('Supplier Change Request FORM Z'!$D$58,1)=LEFT(E215,1)),(LEFT('Supplier Change Request FORM Z'!$D$59,2)=LEFT(A215,2))),MAX($K$1:K214)+1,0))</f>
        <v>#REF!</v>
      </c>
      <c r="L215" s="3" t="str">
        <f t="shared" si="21"/>
        <v/>
      </c>
      <c r="M215" s="3"/>
      <c r="Q215" s="5"/>
      <c r="R215" s="3"/>
      <c r="S215" s="3"/>
      <c r="U215" s="5">
        <f>IF('Supplier Change Request FORM Z'!$D$71="",IF(ISNUMBER(SEARCH(#REF!,C215)),MAX($U$1:U214)+1,0),IF(ISNUMBER(SEARCH('Supplier Change Request FORM Z'!$D$71,C215)),MAX($U$1:U214)+1,0))</f>
        <v>0</v>
      </c>
      <c r="V215" s="3" t="str">
        <f t="shared" si="22"/>
        <v/>
      </c>
      <c r="W215" s="3"/>
      <c r="Y215" s="5">
        <f>IF('Supplier Change Request FORM Z'!$D$71="",IF(ISNUMBER(SEARCH(#REF!,C215)),MAX($Y$1:Y214)+1,0),IF(ISNUMBER(SEARCH('Supplier Change Request FORM Z'!$D$71,C215)),MAX($Y$1:Y214)+1,0))</f>
        <v>0</v>
      </c>
      <c r="Z215" s="3" t="str">
        <f t="shared" si="23"/>
        <v/>
      </c>
      <c r="AA215" s="3"/>
      <c r="AE215" s="5" t="e">
        <f>IF('Supplier Change Request FORM Z'!$D$58="",IF(LEFT(#REF!,1)="F",0,IF(AND((LEFT(#REF!,1)=LEFT(E215,1)),(LEFT(#REF!,2)=LEFT(A215,2))),MAX($AE$1:AE214)+1,0)),IF(LEFT('Supplier Change Request FORM Z'!$D$58,1)="F",0,IF(AND((LEFT('Supplier Change Request FORM Z'!$D$58,1)=LEFT(E215,1)),(LEFT('Supplier Change Request FORM Z'!$D$59,2)=LEFT(A215,2))),MAX($AE$1:AE214)+1,0)))</f>
        <v>#REF!</v>
      </c>
      <c r="AF215" s="3" t="str">
        <f t="shared" si="24"/>
        <v/>
      </c>
      <c r="AG215" s="3"/>
    </row>
    <row r="216" spans="1:33" x14ac:dyDescent="0.35">
      <c r="A216" s="2" t="s">
        <v>692</v>
      </c>
      <c r="B216" s="2" t="s">
        <v>745</v>
      </c>
      <c r="C216" s="2" t="s">
        <v>744</v>
      </c>
      <c r="D216" s="2" t="s">
        <v>745</v>
      </c>
      <c r="E216" s="2" t="s">
        <v>9644</v>
      </c>
      <c r="G216" s="5">
        <f>IF('Supplier Change Request FORM Z'!$D$61="",IF(ISNUMBER(SEARCH(#REF!,C216)),MAX($G$1:G215)+1,0),IF(ISNUMBER(SEARCH('Supplier Change Request FORM Z'!$D$61,C216)),MAX($G$1:G215)+1,0))</f>
        <v>0</v>
      </c>
      <c r="H216" s="3" t="str">
        <f t="shared" si="20"/>
        <v/>
      </c>
      <c r="I216" s="3"/>
      <c r="K216" s="5" t="e">
        <f>IF('Supplier Change Request FORM Z'!$D$58="",IF(AND((#REF!=C216),(LEFT(#REF!,1)=LEFT(E216,1)),(LEFT(#REF!,2)=LEFT(A216,2))),MAX($K$1:K215)+1,0),IF(AND(('Supplier Change Request FORM Z'!$D$61=C216),(LEFT('Supplier Change Request FORM Z'!$D$58,1)=LEFT(E216,1)),(LEFT('Supplier Change Request FORM Z'!$D$59,2)=LEFT(A216,2))),MAX($K$1:K215)+1,0))</f>
        <v>#REF!</v>
      </c>
      <c r="L216" s="3" t="str">
        <f t="shared" si="21"/>
        <v/>
      </c>
      <c r="M216" s="3"/>
      <c r="Q216" s="5"/>
      <c r="R216" s="3"/>
      <c r="S216" s="3"/>
      <c r="U216" s="5">
        <f>IF('Supplier Change Request FORM Z'!$D$71="",IF(ISNUMBER(SEARCH(#REF!,C216)),MAX($U$1:U215)+1,0),IF(ISNUMBER(SEARCH('Supplier Change Request FORM Z'!$D$71,C216)),MAX($U$1:U215)+1,0))</f>
        <v>0</v>
      </c>
      <c r="V216" s="3" t="str">
        <f t="shared" si="22"/>
        <v/>
      </c>
      <c r="W216" s="3"/>
      <c r="Y216" s="5">
        <f>IF('Supplier Change Request FORM Z'!$D$71="",IF(ISNUMBER(SEARCH(#REF!,C216)),MAX($Y$1:Y215)+1,0),IF(ISNUMBER(SEARCH('Supplier Change Request FORM Z'!$D$71,C216)),MAX($Y$1:Y215)+1,0))</f>
        <v>0</v>
      </c>
      <c r="Z216" s="3" t="str">
        <f t="shared" si="23"/>
        <v/>
      </c>
      <c r="AA216" s="3"/>
      <c r="AE216" s="5" t="e">
        <f>IF('Supplier Change Request FORM Z'!$D$58="",IF(LEFT(#REF!,1)="F",0,IF(AND((LEFT(#REF!,1)=LEFT(E216,1)),(LEFT(#REF!,2)=LEFT(A216,2))),MAX($AE$1:AE215)+1,0)),IF(LEFT('Supplier Change Request FORM Z'!$D$58,1)="F",0,IF(AND((LEFT('Supplier Change Request FORM Z'!$D$58,1)=LEFT(E216,1)),(LEFT('Supplier Change Request FORM Z'!$D$59,2)=LEFT(A216,2))),MAX($AE$1:AE215)+1,0)))</f>
        <v>#REF!</v>
      </c>
      <c r="AF216" s="3" t="str">
        <f t="shared" si="24"/>
        <v/>
      </c>
      <c r="AG216" s="3"/>
    </row>
    <row r="217" spans="1:33" x14ac:dyDescent="0.35">
      <c r="A217" s="2" t="s">
        <v>692</v>
      </c>
      <c r="B217" s="2" t="s">
        <v>749</v>
      </c>
      <c r="C217" s="2" t="s">
        <v>748</v>
      </c>
      <c r="D217" s="2" t="s">
        <v>749</v>
      </c>
      <c r="E217" s="2" t="s">
        <v>9644</v>
      </c>
      <c r="G217" s="5">
        <f>IF('Supplier Change Request FORM Z'!$D$61="",IF(ISNUMBER(SEARCH(#REF!,C217)),MAX($G$1:G216)+1,0),IF(ISNUMBER(SEARCH('Supplier Change Request FORM Z'!$D$61,C217)),MAX($G$1:G216)+1,0))</f>
        <v>0</v>
      </c>
      <c r="H217" s="3" t="str">
        <f t="shared" si="20"/>
        <v/>
      </c>
      <c r="I217" s="3"/>
      <c r="K217" s="5" t="e">
        <f>IF('Supplier Change Request FORM Z'!$D$58="",IF(AND((#REF!=C217),(LEFT(#REF!,1)=LEFT(E217,1)),(LEFT(#REF!,2)=LEFT(A217,2))),MAX($K$1:K216)+1,0),IF(AND(('Supplier Change Request FORM Z'!$D$61=C217),(LEFT('Supplier Change Request FORM Z'!$D$58,1)=LEFT(E217,1)),(LEFT('Supplier Change Request FORM Z'!$D$59,2)=LEFT(A217,2))),MAX($K$1:K216)+1,0))</f>
        <v>#REF!</v>
      </c>
      <c r="L217" s="3" t="str">
        <f t="shared" si="21"/>
        <v/>
      </c>
      <c r="M217" s="3"/>
      <c r="Q217" s="5"/>
      <c r="R217" s="3"/>
      <c r="S217" s="3"/>
      <c r="U217" s="5">
        <f>IF('Supplier Change Request FORM Z'!$D$71="",IF(ISNUMBER(SEARCH(#REF!,C217)),MAX($U$1:U216)+1,0),IF(ISNUMBER(SEARCH('Supplier Change Request FORM Z'!$D$71,C217)),MAX($U$1:U216)+1,0))</f>
        <v>0</v>
      </c>
      <c r="V217" s="3" t="str">
        <f t="shared" si="22"/>
        <v/>
      </c>
      <c r="W217" s="3"/>
      <c r="Y217" s="5">
        <f>IF('Supplier Change Request FORM Z'!$D$71="",IF(ISNUMBER(SEARCH(#REF!,C217)),MAX($Y$1:Y216)+1,0),IF(ISNUMBER(SEARCH('Supplier Change Request FORM Z'!$D$71,C217)),MAX($Y$1:Y216)+1,0))</f>
        <v>0</v>
      </c>
      <c r="Z217" s="3" t="str">
        <f t="shared" si="23"/>
        <v/>
      </c>
      <c r="AA217" s="3"/>
      <c r="AE217" s="5" t="e">
        <f>IF('Supplier Change Request FORM Z'!$D$58="",IF(LEFT(#REF!,1)="F",0,IF(AND((LEFT(#REF!,1)=LEFT(E217,1)),(LEFT(#REF!,2)=LEFT(A217,2))),MAX($AE$1:AE216)+1,0)),IF(LEFT('Supplier Change Request FORM Z'!$D$58,1)="F",0,IF(AND((LEFT('Supplier Change Request FORM Z'!$D$58,1)=LEFT(E217,1)),(LEFT('Supplier Change Request FORM Z'!$D$59,2)=LEFT(A217,2))),MAX($AE$1:AE216)+1,0)))</f>
        <v>#REF!</v>
      </c>
      <c r="AF217" s="3" t="str">
        <f t="shared" si="24"/>
        <v/>
      </c>
      <c r="AG217" s="3"/>
    </row>
    <row r="218" spans="1:33" x14ac:dyDescent="0.35">
      <c r="A218" s="2" t="s">
        <v>692</v>
      </c>
      <c r="B218" s="2" t="s">
        <v>10516</v>
      </c>
      <c r="C218" s="2" t="s">
        <v>10515</v>
      </c>
      <c r="D218" s="2" t="s">
        <v>10516</v>
      </c>
      <c r="E218" s="2" t="s">
        <v>9644</v>
      </c>
      <c r="G218" s="5">
        <f>IF('Supplier Change Request FORM Z'!$D$61="",IF(ISNUMBER(SEARCH(#REF!,C218)),MAX($G$1:G217)+1,0),IF(ISNUMBER(SEARCH('Supplier Change Request FORM Z'!$D$61,C218)),MAX($G$1:G217)+1,0))</f>
        <v>0</v>
      </c>
      <c r="H218" s="3" t="str">
        <f t="shared" si="20"/>
        <v/>
      </c>
      <c r="I218" s="3"/>
      <c r="K218" s="5" t="e">
        <f>IF('Supplier Change Request FORM Z'!$D$58="",IF(AND((#REF!=C218),(LEFT(#REF!,1)=LEFT(E218,1)),(LEFT(#REF!,2)=LEFT(A218,2))),MAX($K$1:K217)+1,0),IF(AND(('Supplier Change Request FORM Z'!$D$61=C218),(LEFT('Supplier Change Request FORM Z'!$D$58,1)=LEFT(E218,1)),(LEFT('Supplier Change Request FORM Z'!$D$59,2)=LEFT(A218,2))),MAX($K$1:K217)+1,0))</f>
        <v>#REF!</v>
      </c>
      <c r="L218" s="3" t="str">
        <f t="shared" si="21"/>
        <v/>
      </c>
      <c r="M218" s="3"/>
      <c r="Q218" s="5"/>
      <c r="R218" s="3"/>
      <c r="S218" s="3"/>
      <c r="U218" s="5">
        <f>IF('Supplier Change Request FORM Z'!$D$71="",IF(ISNUMBER(SEARCH(#REF!,C218)),MAX($U$1:U217)+1,0),IF(ISNUMBER(SEARCH('Supplier Change Request FORM Z'!$D$71,C218)),MAX($U$1:U217)+1,0))</f>
        <v>0</v>
      </c>
      <c r="V218" s="3" t="str">
        <f t="shared" si="22"/>
        <v/>
      </c>
      <c r="W218" s="3"/>
      <c r="Y218" s="5">
        <f>IF('Supplier Change Request FORM Z'!$D$71="",IF(ISNUMBER(SEARCH(#REF!,C218)),MAX($Y$1:Y217)+1,0),IF(ISNUMBER(SEARCH('Supplier Change Request FORM Z'!$D$71,C218)),MAX($Y$1:Y217)+1,0))</f>
        <v>0</v>
      </c>
      <c r="Z218" s="3" t="str">
        <f t="shared" si="23"/>
        <v/>
      </c>
      <c r="AA218" s="3"/>
      <c r="AE218" s="5" t="e">
        <f>IF('Supplier Change Request FORM Z'!$D$58="",IF(LEFT(#REF!,1)="F",0,IF(AND((LEFT(#REF!,1)=LEFT(E218,1)),(LEFT(#REF!,2)=LEFT(A218,2))),MAX($AE$1:AE217)+1,0)),IF(LEFT('Supplier Change Request FORM Z'!$D$58,1)="F",0,IF(AND((LEFT('Supplier Change Request FORM Z'!$D$58,1)=LEFT(E218,1)),(LEFT('Supplier Change Request FORM Z'!$D$59,2)=LEFT(A218,2))),MAX($AE$1:AE217)+1,0)))</f>
        <v>#REF!</v>
      </c>
      <c r="AF218" s="3" t="str">
        <f t="shared" si="24"/>
        <v/>
      </c>
      <c r="AG218" s="3"/>
    </row>
    <row r="219" spans="1:33" x14ac:dyDescent="0.35">
      <c r="A219" s="2" t="s">
        <v>692</v>
      </c>
      <c r="B219" s="2" t="s">
        <v>10517</v>
      </c>
      <c r="C219" s="2" t="s">
        <v>10515</v>
      </c>
      <c r="D219" s="2" t="s">
        <v>10517</v>
      </c>
      <c r="E219" s="2" t="s">
        <v>9644</v>
      </c>
      <c r="G219" s="5">
        <f>IF('Supplier Change Request FORM Z'!$D$61="",IF(ISNUMBER(SEARCH(#REF!,C219)),MAX($G$1:G218)+1,0),IF(ISNUMBER(SEARCH('Supplier Change Request FORM Z'!$D$61,C219)),MAX($G$1:G218)+1,0))</f>
        <v>0</v>
      </c>
      <c r="H219" s="3" t="str">
        <f t="shared" si="20"/>
        <v/>
      </c>
      <c r="I219" s="3"/>
      <c r="K219" s="5" t="e">
        <f>IF('Supplier Change Request FORM Z'!$D$58="",IF(AND((#REF!=C219),(LEFT(#REF!,1)=LEFT(E219,1)),(LEFT(#REF!,2)=LEFT(A219,2))),MAX($K$1:K218)+1,0),IF(AND(('Supplier Change Request FORM Z'!$D$61=C219),(LEFT('Supplier Change Request FORM Z'!$D$58,1)=LEFT(E219,1)),(LEFT('Supplier Change Request FORM Z'!$D$59,2)=LEFT(A219,2))),MAX($K$1:K218)+1,0))</f>
        <v>#REF!</v>
      </c>
      <c r="L219" s="3" t="str">
        <f t="shared" si="21"/>
        <v/>
      </c>
      <c r="M219" s="3"/>
      <c r="Q219" s="5"/>
      <c r="R219" s="3"/>
      <c r="S219" s="3"/>
      <c r="U219" s="5">
        <f>IF('Supplier Change Request FORM Z'!$D$71="",IF(ISNUMBER(SEARCH(#REF!,C219)),MAX($U$1:U218)+1,0),IF(ISNUMBER(SEARCH('Supplier Change Request FORM Z'!$D$71,C219)),MAX($U$1:U218)+1,0))</f>
        <v>0</v>
      </c>
      <c r="V219" s="3" t="str">
        <f t="shared" si="22"/>
        <v/>
      </c>
      <c r="W219" s="3"/>
      <c r="Y219" s="5">
        <f>IF('Supplier Change Request FORM Z'!$D$71="",IF(ISNUMBER(SEARCH(#REF!,C219)),MAX($Y$1:Y218)+1,0),IF(ISNUMBER(SEARCH('Supplier Change Request FORM Z'!$D$71,C219)),MAX($Y$1:Y218)+1,0))</f>
        <v>0</v>
      </c>
      <c r="Z219" s="3" t="str">
        <f t="shared" si="23"/>
        <v/>
      </c>
      <c r="AA219" s="3"/>
      <c r="AE219" s="5" t="e">
        <f>IF('Supplier Change Request FORM Z'!$D$58="",IF(LEFT(#REF!,1)="F",0,IF(AND((LEFT(#REF!,1)=LEFT(E219,1)),(LEFT(#REF!,2)=LEFT(A219,2))),MAX($AE$1:AE218)+1,0)),IF(LEFT('Supplier Change Request FORM Z'!$D$58,1)="F",0,IF(AND((LEFT('Supplier Change Request FORM Z'!$D$58,1)=LEFT(E219,1)),(LEFT('Supplier Change Request FORM Z'!$D$59,2)=LEFT(A219,2))),MAX($AE$1:AE218)+1,0)))</f>
        <v>#REF!</v>
      </c>
      <c r="AF219" s="3" t="str">
        <f t="shared" si="24"/>
        <v/>
      </c>
      <c r="AG219" s="3"/>
    </row>
    <row r="220" spans="1:33" x14ac:dyDescent="0.35">
      <c r="A220" s="2" t="s">
        <v>750</v>
      </c>
      <c r="B220" s="2" t="s">
        <v>10519</v>
      </c>
      <c r="C220" s="2" t="s">
        <v>10518</v>
      </c>
      <c r="D220" s="2" t="s">
        <v>10519</v>
      </c>
      <c r="E220" s="2" t="s">
        <v>9644</v>
      </c>
      <c r="G220" s="5">
        <f>IF('Supplier Change Request FORM Z'!$D$61="",IF(ISNUMBER(SEARCH(#REF!,C220)),MAX($G$1:G219)+1,0),IF(ISNUMBER(SEARCH('Supplier Change Request FORM Z'!$D$61,C220)),MAX($G$1:G219)+1,0))</f>
        <v>0</v>
      </c>
      <c r="H220" s="3" t="str">
        <f t="shared" si="20"/>
        <v/>
      </c>
      <c r="I220" s="3"/>
      <c r="K220" s="5" t="e">
        <f>IF('Supplier Change Request FORM Z'!$D$58="",IF(AND((#REF!=C220),(LEFT(#REF!,1)=LEFT(E220,1)),(LEFT(#REF!,2)=LEFT(A220,2))),MAX($K$1:K219)+1,0),IF(AND(('Supplier Change Request FORM Z'!$D$61=C220),(LEFT('Supplier Change Request FORM Z'!$D$58,1)=LEFT(E220,1)),(LEFT('Supplier Change Request FORM Z'!$D$59,2)=LEFT(A220,2))),MAX($K$1:K219)+1,0))</f>
        <v>#REF!</v>
      </c>
      <c r="L220" s="3" t="str">
        <f t="shared" si="21"/>
        <v/>
      </c>
      <c r="M220" s="3"/>
      <c r="Q220" s="5"/>
      <c r="R220" s="3"/>
      <c r="S220" s="3"/>
      <c r="U220" s="5">
        <f>IF('Supplier Change Request FORM Z'!$D$71="",IF(ISNUMBER(SEARCH(#REF!,C220)),MAX($U$1:U219)+1,0),IF(ISNUMBER(SEARCH('Supplier Change Request FORM Z'!$D$71,C220)),MAX($U$1:U219)+1,0))</f>
        <v>0</v>
      </c>
      <c r="V220" s="3" t="str">
        <f t="shared" si="22"/>
        <v/>
      </c>
      <c r="W220" s="3"/>
      <c r="Y220" s="5">
        <f>IF('Supplier Change Request FORM Z'!$D$71="",IF(ISNUMBER(SEARCH(#REF!,C220)),MAX($Y$1:Y219)+1,0),IF(ISNUMBER(SEARCH('Supplier Change Request FORM Z'!$D$71,C220)),MAX($Y$1:Y219)+1,0))</f>
        <v>0</v>
      </c>
      <c r="Z220" s="3" t="str">
        <f t="shared" si="23"/>
        <v/>
      </c>
      <c r="AA220" s="3"/>
      <c r="AE220" s="5" t="e">
        <f>IF('Supplier Change Request FORM Z'!$D$58="",IF(LEFT(#REF!,1)="F",0,IF(AND((LEFT(#REF!,1)=LEFT(E220,1)),(LEFT(#REF!,2)=LEFT(A220,2))),MAX($AE$1:AE219)+1,0)),IF(LEFT('Supplier Change Request FORM Z'!$D$58,1)="F",0,IF(AND((LEFT('Supplier Change Request FORM Z'!$D$58,1)=LEFT(E220,1)),(LEFT('Supplier Change Request FORM Z'!$D$59,2)=LEFT(A220,2))),MAX($AE$1:AE219)+1,0)))</f>
        <v>#REF!</v>
      </c>
      <c r="AF220" s="3" t="str">
        <f t="shared" si="24"/>
        <v/>
      </c>
      <c r="AG220" s="3"/>
    </row>
    <row r="221" spans="1:33" x14ac:dyDescent="0.35">
      <c r="A221" s="2" t="s">
        <v>750</v>
      </c>
      <c r="B221" s="2" t="s">
        <v>10521</v>
      </c>
      <c r="C221" s="2" t="s">
        <v>10520</v>
      </c>
      <c r="D221" s="2" t="s">
        <v>10521</v>
      </c>
      <c r="E221" s="2" t="s">
        <v>9644</v>
      </c>
      <c r="G221" s="5">
        <f>IF('Supplier Change Request FORM Z'!$D$61="",IF(ISNUMBER(SEARCH(#REF!,C221)),MAX($G$1:G220)+1,0),IF(ISNUMBER(SEARCH('Supplier Change Request FORM Z'!$D$61,C221)),MAX($G$1:G220)+1,0))</f>
        <v>0</v>
      </c>
      <c r="H221" s="3" t="str">
        <f t="shared" si="20"/>
        <v/>
      </c>
      <c r="I221" s="3"/>
      <c r="K221" s="5" t="e">
        <f>IF('Supplier Change Request FORM Z'!$D$58="",IF(AND((#REF!=C221),(LEFT(#REF!,1)=LEFT(E221,1)),(LEFT(#REF!,2)=LEFT(A221,2))),MAX($K$1:K220)+1,0),IF(AND(('Supplier Change Request FORM Z'!$D$61=C221),(LEFT('Supplier Change Request FORM Z'!$D$58,1)=LEFT(E221,1)),(LEFT('Supplier Change Request FORM Z'!$D$59,2)=LEFT(A221,2))),MAX($K$1:K220)+1,0))</f>
        <v>#REF!</v>
      </c>
      <c r="L221" s="3" t="str">
        <f t="shared" si="21"/>
        <v/>
      </c>
      <c r="M221" s="3"/>
      <c r="Q221" s="5"/>
      <c r="R221" s="3"/>
      <c r="S221" s="3"/>
      <c r="U221" s="5">
        <f>IF('Supplier Change Request FORM Z'!$D$71="",IF(ISNUMBER(SEARCH(#REF!,C221)),MAX($U$1:U220)+1,0),IF(ISNUMBER(SEARCH('Supplier Change Request FORM Z'!$D$71,C221)),MAX($U$1:U220)+1,0))</f>
        <v>0</v>
      </c>
      <c r="V221" s="3" t="str">
        <f t="shared" si="22"/>
        <v/>
      </c>
      <c r="W221" s="3"/>
      <c r="Y221" s="5">
        <f>IF('Supplier Change Request FORM Z'!$D$71="",IF(ISNUMBER(SEARCH(#REF!,C221)),MAX($Y$1:Y220)+1,0),IF(ISNUMBER(SEARCH('Supplier Change Request FORM Z'!$D$71,C221)),MAX($Y$1:Y220)+1,0))</f>
        <v>0</v>
      </c>
      <c r="Z221" s="3" t="str">
        <f t="shared" si="23"/>
        <v/>
      </c>
      <c r="AA221" s="3"/>
      <c r="AE221" s="5" t="e">
        <f>IF('Supplier Change Request FORM Z'!$D$58="",IF(LEFT(#REF!,1)="F",0,IF(AND((LEFT(#REF!,1)=LEFT(E221,1)),(LEFT(#REF!,2)=LEFT(A221,2))),MAX($AE$1:AE220)+1,0)),IF(LEFT('Supplier Change Request FORM Z'!$D$58,1)="F",0,IF(AND((LEFT('Supplier Change Request FORM Z'!$D$58,1)=LEFT(E221,1)),(LEFT('Supplier Change Request FORM Z'!$D$59,2)=LEFT(A221,2))),MAX($AE$1:AE220)+1,0)))</f>
        <v>#REF!</v>
      </c>
      <c r="AF221" s="3" t="str">
        <f t="shared" si="24"/>
        <v/>
      </c>
      <c r="AG221" s="3"/>
    </row>
    <row r="222" spans="1:33" x14ac:dyDescent="0.35">
      <c r="A222" s="2" t="s">
        <v>750</v>
      </c>
      <c r="B222" s="2" t="s">
        <v>752</v>
      </c>
      <c r="C222" s="2" t="s">
        <v>751</v>
      </c>
      <c r="D222" s="2" t="s">
        <v>752</v>
      </c>
      <c r="E222" s="2" t="s">
        <v>9644</v>
      </c>
      <c r="G222" s="5">
        <f>IF('Supplier Change Request FORM Z'!$D$61="",IF(ISNUMBER(SEARCH(#REF!,C222)),MAX($G$1:G221)+1,0),IF(ISNUMBER(SEARCH('Supplier Change Request FORM Z'!$D$61,C222)),MAX($G$1:G221)+1,0))</f>
        <v>0</v>
      </c>
      <c r="H222" s="3" t="str">
        <f t="shared" si="20"/>
        <v/>
      </c>
      <c r="I222" s="3"/>
      <c r="K222" s="5" t="e">
        <f>IF('Supplier Change Request FORM Z'!$D$58="",IF(AND((#REF!=C222),(LEFT(#REF!,1)=LEFT(E222,1)),(LEFT(#REF!,2)=LEFT(A222,2))),MAX($K$1:K221)+1,0),IF(AND(('Supplier Change Request FORM Z'!$D$61=C222),(LEFT('Supplier Change Request FORM Z'!$D$58,1)=LEFT(E222,1)),(LEFT('Supplier Change Request FORM Z'!$D$59,2)=LEFT(A222,2))),MAX($K$1:K221)+1,0))</f>
        <v>#REF!</v>
      </c>
      <c r="L222" s="3" t="str">
        <f t="shared" si="21"/>
        <v/>
      </c>
      <c r="M222" s="3"/>
      <c r="Q222" s="5"/>
      <c r="R222" s="3"/>
      <c r="S222" s="3"/>
      <c r="U222" s="5">
        <f>IF('Supplier Change Request FORM Z'!$D$71="",IF(ISNUMBER(SEARCH(#REF!,C222)),MAX($U$1:U221)+1,0),IF(ISNUMBER(SEARCH('Supplier Change Request FORM Z'!$D$71,C222)),MAX($U$1:U221)+1,0))</f>
        <v>0</v>
      </c>
      <c r="V222" s="3" t="str">
        <f t="shared" si="22"/>
        <v/>
      </c>
      <c r="W222" s="3"/>
      <c r="Y222" s="5">
        <f>IF('Supplier Change Request FORM Z'!$D$71="",IF(ISNUMBER(SEARCH(#REF!,C222)),MAX($Y$1:Y221)+1,0),IF(ISNUMBER(SEARCH('Supplier Change Request FORM Z'!$D$71,C222)),MAX($Y$1:Y221)+1,0))</f>
        <v>0</v>
      </c>
      <c r="Z222" s="3" t="str">
        <f t="shared" si="23"/>
        <v/>
      </c>
      <c r="AA222" s="3"/>
      <c r="AE222" s="5" t="e">
        <f>IF('Supplier Change Request FORM Z'!$D$58="",IF(LEFT(#REF!,1)="F",0,IF(AND((LEFT(#REF!,1)=LEFT(E222,1)),(LEFT(#REF!,2)=LEFT(A222,2))),MAX($AE$1:AE221)+1,0)),IF(LEFT('Supplier Change Request FORM Z'!$D$58,1)="F",0,IF(AND((LEFT('Supplier Change Request FORM Z'!$D$58,1)=LEFT(E222,1)),(LEFT('Supplier Change Request FORM Z'!$D$59,2)=LEFT(A222,2))),MAX($AE$1:AE221)+1,0)))</f>
        <v>#REF!</v>
      </c>
      <c r="AF222" s="3" t="str">
        <f t="shared" si="24"/>
        <v/>
      </c>
      <c r="AG222" s="3"/>
    </row>
    <row r="223" spans="1:33" x14ac:dyDescent="0.35">
      <c r="A223" s="2" t="s">
        <v>750</v>
      </c>
      <c r="B223" s="2" t="s">
        <v>754</v>
      </c>
      <c r="C223" s="2" t="s">
        <v>753</v>
      </c>
      <c r="D223" s="2" t="s">
        <v>754</v>
      </c>
      <c r="E223" s="2" t="s">
        <v>9644</v>
      </c>
      <c r="G223" s="5">
        <f>IF('Supplier Change Request FORM Z'!$D$61="",IF(ISNUMBER(SEARCH(#REF!,C223)),MAX($G$1:G222)+1,0),IF(ISNUMBER(SEARCH('Supplier Change Request FORM Z'!$D$61,C223)),MAX($G$1:G222)+1,0))</f>
        <v>0</v>
      </c>
      <c r="H223" s="3" t="str">
        <f t="shared" si="20"/>
        <v/>
      </c>
      <c r="I223" s="3"/>
      <c r="K223" s="5" t="e">
        <f>IF('Supplier Change Request FORM Z'!$D$58="",IF(AND((#REF!=C223),(LEFT(#REF!,1)=LEFT(E223,1)),(LEFT(#REF!,2)=LEFT(A223,2))),MAX($K$1:K222)+1,0),IF(AND(('Supplier Change Request FORM Z'!$D$61=C223),(LEFT('Supplier Change Request FORM Z'!$D$58,1)=LEFT(E223,1)),(LEFT('Supplier Change Request FORM Z'!$D$59,2)=LEFT(A223,2))),MAX($K$1:K222)+1,0))</f>
        <v>#REF!</v>
      </c>
      <c r="L223" s="3" t="str">
        <f t="shared" si="21"/>
        <v/>
      </c>
      <c r="M223" s="3"/>
      <c r="Q223" s="5"/>
      <c r="R223" s="3"/>
      <c r="S223" s="3"/>
      <c r="U223" s="5">
        <f>IF('Supplier Change Request FORM Z'!$D$71="",IF(ISNUMBER(SEARCH(#REF!,C223)),MAX($U$1:U222)+1,0),IF(ISNUMBER(SEARCH('Supplier Change Request FORM Z'!$D$71,C223)),MAX($U$1:U222)+1,0))</f>
        <v>0</v>
      </c>
      <c r="V223" s="3" t="str">
        <f t="shared" si="22"/>
        <v/>
      </c>
      <c r="W223" s="3"/>
      <c r="Y223" s="5">
        <f>IF('Supplier Change Request FORM Z'!$D$71="",IF(ISNUMBER(SEARCH(#REF!,C223)),MAX($Y$1:Y222)+1,0),IF(ISNUMBER(SEARCH('Supplier Change Request FORM Z'!$D$71,C223)),MAX($Y$1:Y222)+1,0))</f>
        <v>0</v>
      </c>
      <c r="Z223" s="3" t="str">
        <f t="shared" si="23"/>
        <v/>
      </c>
      <c r="AA223" s="3"/>
      <c r="AE223" s="5" t="e">
        <f>IF('Supplier Change Request FORM Z'!$D$58="",IF(LEFT(#REF!,1)="F",0,IF(AND((LEFT(#REF!,1)=LEFT(E223,1)),(LEFT(#REF!,2)=LEFT(A223,2))),MAX($AE$1:AE222)+1,0)),IF(LEFT('Supplier Change Request FORM Z'!$D$58,1)="F",0,IF(AND((LEFT('Supplier Change Request FORM Z'!$D$58,1)=LEFT(E223,1)),(LEFT('Supplier Change Request FORM Z'!$D$59,2)=LEFT(A223,2))),MAX($AE$1:AE222)+1,0)))</f>
        <v>#REF!</v>
      </c>
      <c r="AF223" s="3" t="str">
        <f t="shared" si="24"/>
        <v/>
      </c>
      <c r="AG223" s="3"/>
    </row>
    <row r="224" spans="1:33" x14ac:dyDescent="0.35">
      <c r="A224" s="2" t="s">
        <v>750</v>
      </c>
      <c r="B224" s="2" t="s">
        <v>756</v>
      </c>
      <c r="C224" s="2" t="s">
        <v>755</v>
      </c>
      <c r="D224" s="2" t="s">
        <v>756</v>
      </c>
      <c r="E224" s="2" t="s">
        <v>9644</v>
      </c>
      <c r="G224" s="5">
        <f>IF('Supplier Change Request FORM Z'!$D$61="",IF(ISNUMBER(SEARCH(#REF!,C224)),MAX($G$1:G223)+1,0),IF(ISNUMBER(SEARCH('Supplier Change Request FORM Z'!$D$61,C224)),MAX($G$1:G223)+1,0))</f>
        <v>0</v>
      </c>
      <c r="H224" s="3" t="str">
        <f t="shared" si="20"/>
        <v/>
      </c>
      <c r="I224" s="3"/>
      <c r="K224" s="5" t="e">
        <f>IF('Supplier Change Request FORM Z'!$D$58="",IF(AND((#REF!=C224),(LEFT(#REF!,1)=LEFT(E224,1)),(LEFT(#REF!,2)=LEFT(A224,2))),MAX($K$1:K223)+1,0),IF(AND(('Supplier Change Request FORM Z'!$D$61=C224),(LEFT('Supplier Change Request FORM Z'!$D$58,1)=LEFT(E224,1)),(LEFT('Supplier Change Request FORM Z'!$D$59,2)=LEFT(A224,2))),MAX($K$1:K223)+1,0))</f>
        <v>#REF!</v>
      </c>
      <c r="L224" s="3" t="str">
        <f t="shared" si="21"/>
        <v/>
      </c>
      <c r="M224" s="3"/>
      <c r="Q224" s="5"/>
      <c r="R224" s="3"/>
      <c r="S224" s="3"/>
      <c r="U224" s="5">
        <f>IF('Supplier Change Request FORM Z'!$D$71="",IF(ISNUMBER(SEARCH(#REF!,C224)),MAX($U$1:U223)+1,0),IF(ISNUMBER(SEARCH('Supplier Change Request FORM Z'!$D$71,C224)),MAX($U$1:U223)+1,0))</f>
        <v>0</v>
      </c>
      <c r="V224" s="3" t="str">
        <f t="shared" si="22"/>
        <v/>
      </c>
      <c r="W224" s="3"/>
      <c r="Y224" s="5">
        <f>IF('Supplier Change Request FORM Z'!$D$71="",IF(ISNUMBER(SEARCH(#REF!,C224)),MAX($Y$1:Y223)+1,0),IF(ISNUMBER(SEARCH('Supplier Change Request FORM Z'!$D$71,C224)),MAX($Y$1:Y223)+1,0))</f>
        <v>0</v>
      </c>
      <c r="Z224" s="3" t="str">
        <f t="shared" si="23"/>
        <v/>
      </c>
      <c r="AA224" s="3"/>
      <c r="AE224" s="5" t="e">
        <f>IF('Supplier Change Request FORM Z'!$D$58="",IF(LEFT(#REF!,1)="F",0,IF(AND((LEFT(#REF!,1)=LEFT(E224,1)),(LEFT(#REF!,2)=LEFT(A224,2))),MAX($AE$1:AE223)+1,0)),IF(LEFT('Supplier Change Request FORM Z'!$D$58,1)="F",0,IF(AND((LEFT('Supplier Change Request FORM Z'!$D$58,1)=LEFT(E224,1)),(LEFT('Supplier Change Request FORM Z'!$D$59,2)=LEFT(A224,2))),MAX($AE$1:AE223)+1,0)))</f>
        <v>#REF!</v>
      </c>
      <c r="AF224" s="3" t="str">
        <f t="shared" si="24"/>
        <v/>
      </c>
      <c r="AG224" s="3"/>
    </row>
    <row r="225" spans="1:33" x14ac:dyDescent="0.35">
      <c r="A225" s="2" t="s">
        <v>757</v>
      </c>
      <c r="B225" s="2" t="s">
        <v>761</v>
      </c>
      <c r="C225" s="2" t="s">
        <v>760</v>
      </c>
      <c r="D225" s="2" t="s">
        <v>761</v>
      </c>
      <c r="E225" s="2" t="s">
        <v>9644</v>
      </c>
      <c r="G225" s="5">
        <f>IF('Supplier Change Request FORM Z'!$D$61="",IF(ISNUMBER(SEARCH(#REF!,C225)),MAX($G$1:G224)+1,0),IF(ISNUMBER(SEARCH('Supplier Change Request FORM Z'!$D$61,C225)),MAX($G$1:G224)+1,0))</f>
        <v>0</v>
      </c>
      <c r="H225" s="3" t="str">
        <f t="shared" si="20"/>
        <v/>
      </c>
      <c r="I225" s="3"/>
      <c r="K225" s="5" t="e">
        <f>IF('Supplier Change Request FORM Z'!$D$58="",IF(AND((#REF!=C225),(LEFT(#REF!,1)=LEFT(E225,1)),(LEFT(#REF!,2)=LEFT(A225,2))),MAX($K$1:K224)+1,0),IF(AND(('Supplier Change Request FORM Z'!$D$61=C225),(LEFT('Supplier Change Request FORM Z'!$D$58,1)=LEFT(E225,1)),(LEFT('Supplier Change Request FORM Z'!$D$59,2)=LEFT(A225,2))),MAX($K$1:K224)+1,0))</f>
        <v>#REF!</v>
      </c>
      <c r="L225" s="3" t="str">
        <f t="shared" si="21"/>
        <v/>
      </c>
      <c r="M225" s="3"/>
      <c r="Q225" s="5"/>
      <c r="R225" s="3"/>
      <c r="S225" s="3"/>
      <c r="U225" s="5">
        <f>IF('Supplier Change Request FORM Z'!$D$71="",IF(ISNUMBER(SEARCH(#REF!,C225)),MAX($U$1:U224)+1,0),IF(ISNUMBER(SEARCH('Supplier Change Request FORM Z'!$D$71,C225)),MAX($U$1:U224)+1,0))</f>
        <v>0</v>
      </c>
      <c r="V225" s="3" t="str">
        <f t="shared" si="22"/>
        <v/>
      </c>
      <c r="W225" s="3"/>
      <c r="Y225" s="5">
        <f>IF('Supplier Change Request FORM Z'!$D$71="",IF(ISNUMBER(SEARCH(#REF!,C225)),MAX($Y$1:Y224)+1,0),IF(ISNUMBER(SEARCH('Supplier Change Request FORM Z'!$D$71,C225)),MAX($Y$1:Y224)+1,0))</f>
        <v>0</v>
      </c>
      <c r="Z225" s="3" t="str">
        <f t="shared" si="23"/>
        <v/>
      </c>
      <c r="AA225" s="3"/>
      <c r="AE225" s="5" t="e">
        <f>IF('Supplier Change Request FORM Z'!$D$58="",IF(LEFT(#REF!,1)="F",0,IF(AND((LEFT(#REF!,1)=LEFT(E225,1)),(LEFT(#REF!,2)=LEFT(A225,2))),MAX($AE$1:AE224)+1,0)),IF(LEFT('Supplier Change Request FORM Z'!$D$58,1)="F",0,IF(AND((LEFT('Supplier Change Request FORM Z'!$D$58,1)=LEFT(E225,1)),(LEFT('Supplier Change Request FORM Z'!$D$59,2)=LEFT(A225,2))),MAX($AE$1:AE224)+1,0)))</f>
        <v>#REF!</v>
      </c>
      <c r="AF225" s="3" t="str">
        <f t="shared" si="24"/>
        <v/>
      </c>
      <c r="AG225" s="3"/>
    </row>
    <row r="226" spans="1:33" x14ac:dyDescent="0.35">
      <c r="A226" s="2" t="s">
        <v>757</v>
      </c>
      <c r="B226" s="2" t="s">
        <v>759</v>
      </c>
      <c r="C226" s="2" t="s">
        <v>758</v>
      </c>
      <c r="D226" s="2" t="s">
        <v>759</v>
      </c>
      <c r="E226" s="2" t="s">
        <v>9644</v>
      </c>
      <c r="G226" s="5">
        <f>IF('Supplier Change Request FORM Z'!$D$61="",IF(ISNUMBER(SEARCH(#REF!,C226)),MAX($G$1:G225)+1,0),IF(ISNUMBER(SEARCH('Supplier Change Request FORM Z'!$D$61,C226)),MAX($G$1:G225)+1,0))</f>
        <v>0</v>
      </c>
      <c r="H226" s="3" t="str">
        <f t="shared" si="20"/>
        <v/>
      </c>
      <c r="I226" s="3"/>
      <c r="K226" s="5" t="e">
        <f>IF('Supplier Change Request FORM Z'!$D$58="",IF(AND((#REF!=C226),(LEFT(#REF!,1)=LEFT(E226,1)),(LEFT(#REF!,2)=LEFT(A226,2))),MAX($K$1:K225)+1,0),IF(AND(('Supplier Change Request FORM Z'!$D$61=C226),(LEFT('Supplier Change Request FORM Z'!$D$58,1)=LEFT(E226,1)),(LEFT('Supplier Change Request FORM Z'!$D$59,2)=LEFT(A226,2))),MAX($K$1:K225)+1,0))</f>
        <v>#REF!</v>
      </c>
      <c r="L226" s="3" t="str">
        <f t="shared" si="21"/>
        <v/>
      </c>
      <c r="M226" s="3"/>
      <c r="Q226" s="5"/>
      <c r="R226" s="3"/>
      <c r="S226" s="3"/>
      <c r="U226" s="5">
        <f>IF('Supplier Change Request FORM Z'!$D$71="",IF(ISNUMBER(SEARCH(#REF!,C226)),MAX($U$1:U225)+1,0),IF(ISNUMBER(SEARCH('Supplier Change Request FORM Z'!$D$71,C226)),MAX($U$1:U225)+1,0))</f>
        <v>0</v>
      </c>
      <c r="V226" s="3" t="str">
        <f t="shared" si="22"/>
        <v/>
      </c>
      <c r="W226" s="3"/>
      <c r="Y226" s="5">
        <f>IF('Supplier Change Request FORM Z'!$D$71="",IF(ISNUMBER(SEARCH(#REF!,C226)),MAX($Y$1:Y225)+1,0),IF(ISNUMBER(SEARCH('Supplier Change Request FORM Z'!$D$71,C226)),MAX($Y$1:Y225)+1,0))</f>
        <v>0</v>
      </c>
      <c r="Z226" s="3" t="str">
        <f t="shared" si="23"/>
        <v/>
      </c>
      <c r="AA226" s="3"/>
      <c r="AE226" s="5" t="e">
        <f>IF('Supplier Change Request FORM Z'!$D$58="",IF(LEFT(#REF!,1)="F",0,IF(AND((LEFT(#REF!,1)=LEFT(E226,1)),(LEFT(#REF!,2)=LEFT(A226,2))),MAX($AE$1:AE225)+1,0)),IF(LEFT('Supplier Change Request FORM Z'!$D$58,1)="F",0,IF(AND((LEFT('Supplier Change Request FORM Z'!$D$58,1)=LEFT(E226,1)),(LEFT('Supplier Change Request FORM Z'!$D$59,2)=LEFT(A226,2))),MAX($AE$1:AE225)+1,0)))</f>
        <v>#REF!</v>
      </c>
      <c r="AF226" s="3" t="str">
        <f t="shared" si="24"/>
        <v/>
      </c>
      <c r="AG226" s="3"/>
    </row>
    <row r="227" spans="1:33" x14ac:dyDescent="0.35">
      <c r="A227" s="2" t="s">
        <v>757</v>
      </c>
      <c r="B227" s="2" t="s">
        <v>762</v>
      </c>
      <c r="C227" s="2" t="s">
        <v>80</v>
      </c>
      <c r="D227" s="2" t="s">
        <v>762</v>
      </c>
      <c r="E227" s="2" t="s">
        <v>9644</v>
      </c>
      <c r="G227" s="5">
        <f>IF('Supplier Change Request FORM Z'!$D$61="",IF(ISNUMBER(SEARCH(#REF!,C227)),MAX($G$1:G226)+1,0),IF(ISNUMBER(SEARCH('Supplier Change Request FORM Z'!$D$61,C227)),MAX($G$1:G226)+1,0))</f>
        <v>0</v>
      </c>
      <c r="H227" s="3" t="str">
        <f t="shared" si="20"/>
        <v/>
      </c>
      <c r="I227" s="3"/>
      <c r="K227" s="5" t="e">
        <f>IF('Supplier Change Request FORM Z'!$D$58="",IF(AND((#REF!=C227),(LEFT(#REF!,1)=LEFT(E227,1)),(LEFT(#REF!,2)=LEFT(A227,2))),MAX($K$1:K226)+1,0),IF(AND(('Supplier Change Request FORM Z'!$D$61=C227),(LEFT('Supplier Change Request FORM Z'!$D$58,1)=LEFT(E227,1)),(LEFT('Supplier Change Request FORM Z'!$D$59,2)=LEFT(A227,2))),MAX($K$1:K226)+1,0))</f>
        <v>#REF!</v>
      </c>
      <c r="L227" s="3" t="str">
        <f t="shared" si="21"/>
        <v/>
      </c>
      <c r="M227" s="3"/>
      <c r="Q227" s="5"/>
      <c r="R227" s="3"/>
      <c r="S227" s="3"/>
      <c r="U227" s="5">
        <f>IF('Supplier Change Request FORM Z'!$D$71="",IF(ISNUMBER(SEARCH(#REF!,C227)),MAX($U$1:U226)+1,0),IF(ISNUMBER(SEARCH('Supplier Change Request FORM Z'!$D$71,C227)),MAX($U$1:U226)+1,0))</f>
        <v>0</v>
      </c>
      <c r="V227" s="3" t="str">
        <f t="shared" si="22"/>
        <v/>
      </c>
      <c r="W227" s="3"/>
      <c r="Y227" s="5">
        <f>IF('Supplier Change Request FORM Z'!$D$71="",IF(ISNUMBER(SEARCH(#REF!,C227)),MAX($Y$1:Y226)+1,0),IF(ISNUMBER(SEARCH('Supplier Change Request FORM Z'!$D$71,C227)),MAX($Y$1:Y226)+1,0))</f>
        <v>0</v>
      </c>
      <c r="Z227" s="3" t="str">
        <f t="shared" si="23"/>
        <v/>
      </c>
      <c r="AA227" s="3"/>
      <c r="AE227" s="5" t="e">
        <f>IF('Supplier Change Request FORM Z'!$D$58="",IF(LEFT(#REF!,1)="F",0,IF(AND((LEFT(#REF!,1)=LEFT(E227,1)),(LEFT(#REF!,2)=LEFT(A227,2))),MAX($AE$1:AE226)+1,0)),IF(LEFT('Supplier Change Request FORM Z'!$D$58,1)="F",0,IF(AND((LEFT('Supplier Change Request FORM Z'!$D$58,1)=LEFT(E227,1)),(LEFT('Supplier Change Request FORM Z'!$D$59,2)=LEFT(A227,2))),MAX($AE$1:AE226)+1,0)))</f>
        <v>#REF!</v>
      </c>
      <c r="AF227" s="3" t="str">
        <f t="shared" si="24"/>
        <v/>
      </c>
      <c r="AG227" s="3"/>
    </row>
    <row r="228" spans="1:33" x14ac:dyDescent="0.35">
      <c r="A228" s="2" t="s">
        <v>757</v>
      </c>
      <c r="B228" s="2" t="s">
        <v>764</v>
      </c>
      <c r="C228" s="2" t="s">
        <v>763</v>
      </c>
      <c r="D228" s="2" t="s">
        <v>764</v>
      </c>
      <c r="E228" s="2" t="s">
        <v>9644</v>
      </c>
      <c r="G228" s="5">
        <f>IF('Supplier Change Request FORM Z'!$D$61="",IF(ISNUMBER(SEARCH(#REF!,C228)),MAX($G$1:G227)+1,0),IF(ISNUMBER(SEARCH('Supplier Change Request FORM Z'!$D$61,C228)),MAX($G$1:G227)+1,0))</f>
        <v>0</v>
      </c>
      <c r="H228" s="3" t="str">
        <f t="shared" si="20"/>
        <v/>
      </c>
      <c r="I228" s="3"/>
      <c r="K228" s="5" t="e">
        <f>IF('Supplier Change Request FORM Z'!$D$58="",IF(AND((#REF!=C228),(LEFT(#REF!,1)=LEFT(E228,1)),(LEFT(#REF!,2)=LEFT(A228,2))),MAX($K$1:K227)+1,0),IF(AND(('Supplier Change Request FORM Z'!$D$61=C228),(LEFT('Supplier Change Request FORM Z'!$D$58,1)=LEFT(E228,1)),(LEFT('Supplier Change Request FORM Z'!$D$59,2)=LEFT(A228,2))),MAX($K$1:K227)+1,0))</f>
        <v>#REF!</v>
      </c>
      <c r="L228" s="3" t="str">
        <f t="shared" si="21"/>
        <v/>
      </c>
      <c r="M228" s="3"/>
      <c r="Q228" s="5"/>
      <c r="R228" s="3"/>
      <c r="S228" s="3"/>
      <c r="U228" s="5">
        <f>IF('Supplier Change Request FORM Z'!$D$71="",IF(ISNUMBER(SEARCH(#REF!,C228)),MAX($U$1:U227)+1,0),IF(ISNUMBER(SEARCH('Supplier Change Request FORM Z'!$D$71,C228)),MAX($U$1:U227)+1,0))</f>
        <v>0</v>
      </c>
      <c r="V228" s="3" t="str">
        <f t="shared" si="22"/>
        <v/>
      </c>
      <c r="W228" s="3"/>
      <c r="Y228" s="5">
        <f>IF('Supplier Change Request FORM Z'!$D$71="",IF(ISNUMBER(SEARCH(#REF!,C228)),MAX($Y$1:Y227)+1,0),IF(ISNUMBER(SEARCH('Supplier Change Request FORM Z'!$D$71,C228)),MAX($Y$1:Y227)+1,0))</f>
        <v>0</v>
      </c>
      <c r="Z228" s="3" t="str">
        <f t="shared" si="23"/>
        <v/>
      </c>
      <c r="AA228" s="3"/>
      <c r="AE228" s="5" t="e">
        <f>IF('Supplier Change Request FORM Z'!$D$58="",IF(LEFT(#REF!,1)="F",0,IF(AND((LEFT(#REF!,1)=LEFT(E228,1)),(LEFT(#REF!,2)=LEFT(A228,2))),MAX($AE$1:AE227)+1,0)),IF(LEFT('Supplier Change Request FORM Z'!$D$58,1)="F",0,IF(AND((LEFT('Supplier Change Request FORM Z'!$D$58,1)=LEFT(E228,1)),(LEFT('Supplier Change Request FORM Z'!$D$59,2)=LEFT(A228,2))),MAX($AE$1:AE227)+1,0)))</f>
        <v>#REF!</v>
      </c>
      <c r="AF228" s="3" t="str">
        <f t="shared" si="24"/>
        <v/>
      </c>
      <c r="AG228" s="3"/>
    </row>
    <row r="229" spans="1:33" x14ac:dyDescent="0.35">
      <c r="A229" s="2" t="s">
        <v>757</v>
      </c>
      <c r="B229" s="2" t="s">
        <v>765</v>
      </c>
      <c r="C229" s="2" t="s">
        <v>90</v>
      </c>
      <c r="D229" s="2" t="s">
        <v>765</v>
      </c>
      <c r="E229" s="2" t="s">
        <v>9644</v>
      </c>
      <c r="G229" s="5">
        <f>IF('Supplier Change Request FORM Z'!$D$61="",IF(ISNUMBER(SEARCH(#REF!,C229)),MAX($G$1:G228)+1,0),IF(ISNUMBER(SEARCH('Supplier Change Request FORM Z'!$D$61,C229)),MAX($G$1:G228)+1,0))</f>
        <v>0</v>
      </c>
      <c r="H229" s="3" t="str">
        <f t="shared" si="20"/>
        <v/>
      </c>
      <c r="I229" s="3"/>
      <c r="K229" s="5" t="e">
        <f>IF('Supplier Change Request FORM Z'!$D$58="",IF(AND((#REF!=C229),(LEFT(#REF!,1)=LEFT(E229,1)),(LEFT(#REF!,2)=LEFT(A229,2))),MAX($K$1:K228)+1,0),IF(AND(('Supplier Change Request FORM Z'!$D$61=C229),(LEFT('Supplier Change Request FORM Z'!$D$58,1)=LEFT(E229,1)),(LEFT('Supplier Change Request FORM Z'!$D$59,2)=LEFT(A229,2))),MAX($K$1:K228)+1,0))</f>
        <v>#REF!</v>
      </c>
      <c r="L229" s="3" t="str">
        <f t="shared" si="21"/>
        <v/>
      </c>
      <c r="M229" s="3"/>
      <c r="Q229" s="5"/>
      <c r="R229" s="3"/>
      <c r="S229" s="3"/>
      <c r="U229" s="5">
        <f>IF('Supplier Change Request FORM Z'!$D$71="",IF(ISNUMBER(SEARCH(#REF!,C229)),MAX($U$1:U228)+1,0),IF(ISNUMBER(SEARCH('Supplier Change Request FORM Z'!$D$71,C229)),MAX($U$1:U228)+1,0))</f>
        <v>0</v>
      </c>
      <c r="V229" s="3" t="str">
        <f t="shared" si="22"/>
        <v/>
      </c>
      <c r="W229" s="3"/>
      <c r="Y229" s="5">
        <f>IF('Supplier Change Request FORM Z'!$D$71="",IF(ISNUMBER(SEARCH(#REF!,C229)),MAX($Y$1:Y228)+1,0),IF(ISNUMBER(SEARCH('Supplier Change Request FORM Z'!$D$71,C229)),MAX($Y$1:Y228)+1,0))</f>
        <v>0</v>
      </c>
      <c r="Z229" s="3" t="str">
        <f t="shared" si="23"/>
        <v/>
      </c>
      <c r="AA229" s="3"/>
      <c r="AE229" s="5" t="e">
        <f>IF('Supplier Change Request FORM Z'!$D$58="",IF(LEFT(#REF!,1)="F",0,IF(AND((LEFT(#REF!,1)=LEFT(E229,1)),(LEFT(#REF!,2)=LEFT(A229,2))),MAX($AE$1:AE228)+1,0)),IF(LEFT('Supplier Change Request FORM Z'!$D$58,1)="F",0,IF(AND((LEFT('Supplier Change Request FORM Z'!$D$58,1)=LEFT(E229,1)),(LEFT('Supplier Change Request FORM Z'!$D$59,2)=LEFT(A229,2))),MAX($AE$1:AE228)+1,0)))</f>
        <v>#REF!</v>
      </c>
      <c r="AF229" s="3" t="str">
        <f t="shared" si="24"/>
        <v/>
      </c>
      <c r="AG229" s="3"/>
    </row>
    <row r="230" spans="1:33" x14ac:dyDescent="0.35">
      <c r="A230" s="2" t="s">
        <v>766</v>
      </c>
      <c r="B230" s="2" t="s">
        <v>768</v>
      </c>
      <c r="C230" s="2" t="s">
        <v>767</v>
      </c>
      <c r="D230" s="2" t="s">
        <v>768</v>
      </c>
      <c r="E230" s="2" t="s">
        <v>9644</v>
      </c>
      <c r="G230" s="5">
        <f>IF('Supplier Change Request FORM Z'!$D$61="",IF(ISNUMBER(SEARCH(#REF!,C230)),MAX($G$1:G229)+1,0),IF(ISNUMBER(SEARCH('Supplier Change Request FORM Z'!$D$61,C230)),MAX($G$1:G229)+1,0))</f>
        <v>0</v>
      </c>
      <c r="H230" s="3" t="str">
        <f t="shared" si="20"/>
        <v/>
      </c>
      <c r="I230" s="3"/>
      <c r="K230" s="5" t="e">
        <f>IF('Supplier Change Request FORM Z'!$D$58="",IF(AND((#REF!=C230),(LEFT(#REF!,1)=LEFT(E230,1)),(LEFT(#REF!,2)=LEFT(A230,2))),MAX($K$1:K229)+1,0),IF(AND(('Supplier Change Request FORM Z'!$D$61=C230),(LEFT('Supplier Change Request FORM Z'!$D$58,1)=LEFT(E230,1)),(LEFT('Supplier Change Request FORM Z'!$D$59,2)=LEFT(A230,2))),MAX($K$1:K229)+1,0))</f>
        <v>#REF!</v>
      </c>
      <c r="L230" s="3" t="str">
        <f t="shared" si="21"/>
        <v/>
      </c>
      <c r="M230" s="3"/>
      <c r="Q230" s="5"/>
      <c r="R230" s="3"/>
      <c r="S230" s="3"/>
      <c r="U230" s="5">
        <f>IF('Supplier Change Request FORM Z'!$D$71="",IF(ISNUMBER(SEARCH(#REF!,C230)),MAX($U$1:U229)+1,0),IF(ISNUMBER(SEARCH('Supplier Change Request FORM Z'!$D$71,C230)),MAX($U$1:U229)+1,0))</f>
        <v>0</v>
      </c>
      <c r="V230" s="3" t="str">
        <f t="shared" si="22"/>
        <v/>
      </c>
      <c r="W230" s="3"/>
      <c r="Y230" s="5">
        <f>IF('Supplier Change Request FORM Z'!$D$71="",IF(ISNUMBER(SEARCH(#REF!,C230)),MAX($Y$1:Y229)+1,0),IF(ISNUMBER(SEARCH('Supplier Change Request FORM Z'!$D$71,C230)),MAX($Y$1:Y229)+1,0))</f>
        <v>0</v>
      </c>
      <c r="Z230" s="3" t="str">
        <f t="shared" si="23"/>
        <v/>
      </c>
      <c r="AA230" s="3"/>
      <c r="AE230" s="5" t="e">
        <f>IF('Supplier Change Request FORM Z'!$D$58="",IF(LEFT(#REF!,1)="F",0,IF(AND((LEFT(#REF!,1)=LEFT(E230,1)),(LEFT(#REF!,2)=LEFT(A230,2))),MAX($AE$1:AE229)+1,0)),IF(LEFT('Supplier Change Request FORM Z'!$D$58,1)="F",0,IF(AND((LEFT('Supplier Change Request FORM Z'!$D$58,1)=LEFT(E230,1)),(LEFT('Supplier Change Request FORM Z'!$D$59,2)=LEFT(A230,2))),MAX($AE$1:AE229)+1,0)))</f>
        <v>#REF!</v>
      </c>
      <c r="AF230" s="3" t="str">
        <f t="shared" si="24"/>
        <v/>
      </c>
      <c r="AG230" s="3"/>
    </row>
    <row r="231" spans="1:33" x14ac:dyDescent="0.35">
      <c r="A231" s="2" t="s">
        <v>766</v>
      </c>
      <c r="B231" s="2" t="s">
        <v>770</v>
      </c>
      <c r="C231" s="2" t="s">
        <v>769</v>
      </c>
      <c r="D231" s="2" t="s">
        <v>770</v>
      </c>
      <c r="E231" s="2" t="s">
        <v>9644</v>
      </c>
      <c r="G231" s="5">
        <f>IF('Supplier Change Request FORM Z'!$D$61="",IF(ISNUMBER(SEARCH(#REF!,C231)),MAX($G$1:G230)+1,0),IF(ISNUMBER(SEARCH('Supplier Change Request FORM Z'!$D$61,C231)),MAX($G$1:G230)+1,0))</f>
        <v>0</v>
      </c>
      <c r="H231" s="3" t="str">
        <f t="shared" si="20"/>
        <v/>
      </c>
      <c r="I231" s="3"/>
      <c r="K231" s="5" t="e">
        <f>IF('Supplier Change Request FORM Z'!$D$58="",IF(AND((#REF!=C231),(LEFT(#REF!,1)=LEFT(E231,1)),(LEFT(#REF!,2)=LEFT(A231,2))),MAX($K$1:K230)+1,0),IF(AND(('Supplier Change Request FORM Z'!$D$61=C231),(LEFT('Supplier Change Request FORM Z'!$D$58,1)=LEFT(E231,1)),(LEFT('Supplier Change Request FORM Z'!$D$59,2)=LEFT(A231,2))),MAX($K$1:K230)+1,0))</f>
        <v>#REF!</v>
      </c>
      <c r="L231" s="3" t="str">
        <f t="shared" si="21"/>
        <v/>
      </c>
      <c r="M231" s="3"/>
      <c r="Q231" s="5"/>
      <c r="R231" s="3"/>
      <c r="S231" s="3"/>
      <c r="U231" s="5">
        <f>IF('Supplier Change Request FORM Z'!$D$71="",IF(ISNUMBER(SEARCH(#REF!,C231)),MAX($U$1:U230)+1,0),IF(ISNUMBER(SEARCH('Supplier Change Request FORM Z'!$D$71,C231)),MAX($U$1:U230)+1,0))</f>
        <v>0</v>
      </c>
      <c r="V231" s="3" t="str">
        <f t="shared" si="22"/>
        <v/>
      </c>
      <c r="W231" s="3"/>
      <c r="Y231" s="5">
        <f>IF('Supplier Change Request FORM Z'!$D$71="",IF(ISNUMBER(SEARCH(#REF!,C231)),MAX($Y$1:Y230)+1,0),IF(ISNUMBER(SEARCH('Supplier Change Request FORM Z'!$D$71,C231)),MAX($Y$1:Y230)+1,0))</f>
        <v>0</v>
      </c>
      <c r="Z231" s="3" t="str">
        <f t="shared" si="23"/>
        <v/>
      </c>
      <c r="AA231" s="3"/>
      <c r="AE231" s="5" t="e">
        <f>IF('Supplier Change Request FORM Z'!$D$58="",IF(LEFT(#REF!,1)="F",0,IF(AND((LEFT(#REF!,1)=LEFT(E231,1)),(LEFT(#REF!,2)=LEFT(A231,2))),MAX($AE$1:AE230)+1,0)),IF(LEFT('Supplier Change Request FORM Z'!$D$58,1)="F",0,IF(AND((LEFT('Supplier Change Request FORM Z'!$D$58,1)=LEFT(E231,1)),(LEFT('Supplier Change Request FORM Z'!$D$59,2)=LEFT(A231,2))),MAX($AE$1:AE230)+1,0)))</f>
        <v>#REF!</v>
      </c>
      <c r="AF231" s="3" t="str">
        <f t="shared" si="24"/>
        <v/>
      </c>
      <c r="AG231" s="3"/>
    </row>
    <row r="232" spans="1:33" x14ac:dyDescent="0.35">
      <c r="A232" s="2" t="s">
        <v>771</v>
      </c>
      <c r="B232" s="2" t="s">
        <v>773</v>
      </c>
      <c r="C232" s="2" t="s">
        <v>772</v>
      </c>
      <c r="D232" s="2" t="s">
        <v>773</v>
      </c>
      <c r="E232" s="2" t="s">
        <v>9644</v>
      </c>
      <c r="G232" s="5">
        <f>IF('Supplier Change Request FORM Z'!$D$61="",IF(ISNUMBER(SEARCH(#REF!,C232)),MAX($G$1:G231)+1,0),IF(ISNUMBER(SEARCH('Supplier Change Request FORM Z'!$D$61,C232)),MAX($G$1:G231)+1,0))</f>
        <v>0</v>
      </c>
      <c r="H232" s="3" t="str">
        <f t="shared" si="20"/>
        <v/>
      </c>
      <c r="I232" s="3"/>
      <c r="K232" s="5" t="e">
        <f>IF('Supplier Change Request FORM Z'!$D$58="",IF(AND((#REF!=C232),(LEFT(#REF!,1)=LEFT(E232,1)),(LEFT(#REF!,2)=LEFT(A232,2))),MAX($K$1:K231)+1,0),IF(AND(('Supplier Change Request FORM Z'!$D$61=C232),(LEFT('Supplier Change Request FORM Z'!$D$58,1)=LEFT(E232,1)),(LEFT('Supplier Change Request FORM Z'!$D$59,2)=LEFT(A232,2))),MAX($K$1:K231)+1,0))</f>
        <v>#REF!</v>
      </c>
      <c r="L232" s="3" t="str">
        <f t="shared" si="21"/>
        <v/>
      </c>
      <c r="M232" s="3"/>
      <c r="Q232" s="5"/>
      <c r="R232" s="3"/>
      <c r="S232" s="3"/>
      <c r="U232" s="5">
        <f>IF('Supplier Change Request FORM Z'!$D$71="",IF(ISNUMBER(SEARCH(#REF!,C232)),MAX($U$1:U231)+1,0),IF(ISNUMBER(SEARCH('Supplier Change Request FORM Z'!$D$71,C232)),MAX($U$1:U231)+1,0))</f>
        <v>0</v>
      </c>
      <c r="V232" s="3" t="str">
        <f t="shared" si="22"/>
        <v/>
      </c>
      <c r="W232" s="3"/>
      <c r="Y232" s="5">
        <f>IF('Supplier Change Request FORM Z'!$D$71="",IF(ISNUMBER(SEARCH(#REF!,C232)),MAX($Y$1:Y231)+1,0),IF(ISNUMBER(SEARCH('Supplier Change Request FORM Z'!$D$71,C232)),MAX($Y$1:Y231)+1,0))</f>
        <v>0</v>
      </c>
      <c r="Z232" s="3" t="str">
        <f t="shared" si="23"/>
        <v/>
      </c>
      <c r="AA232" s="3"/>
      <c r="AE232" s="5" t="e">
        <f>IF('Supplier Change Request FORM Z'!$D$58="",IF(LEFT(#REF!,1)="F",0,IF(AND((LEFT(#REF!,1)=LEFT(E232,1)),(LEFT(#REF!,2)=LEFT(A232,2))),MAX($AE$1:AE231)+1,0)),IF(LEFT('Supplier Change Request FORM Z'!$D$58,1)="F",0,IF(AND((LEFT('Supplier Change Request FORM Z'!$D$58,1)=LEFT(E232,1)),(LEFT('Supplier Change Request FORM Z'!$D$59,2)=LEFT(A232,2))),MAX($AE$1:AE231)+1,0)))</f>
        <v>#REF!</v>
      </c>
      <c r="AF232" s="3" t="str">
        <f t="shared" si="24"/>
        <v/>
      </c>
      <c r="AG232" s="3"/>
    </row>
    <row r="233" spans="1:33" x14ac:dyDescent="0.35">
      <c r="A233" s="2" t="s">
        <v>771</v>
      </c>
      <c r="B233" s="2" t="s">
        <v>775</v>
      </c>
      <c r="C233" s="2" t="s">
        <v>774</v>
      </c>
      <c r="D233" s="2" t="s">
        <v>775</v>
      </c>
      <c r="E233" s="2" t="s">
        <v>9644</v>
      </c>
      <c r="G233" s="5">
        <f>IF('Supplier Change Request FORM Z'!$D$61="",IF(ISNUMBER(SEARCH(#REF!,C233)),MAX($G$1:G232)+1,0),IF(ISNUMBER(SEARCH('Supplier Change Request FORM Z'!$D$61,C233)),MAX($G$1:G232)+1,0))</f>
        <v>0</v>
      </c>
      <c r="H233" s="3" t="str">
        <f t="shared" si="20"/>
        <v/>
      </c>
      <c r="I233" s="3"/>
      <c r="K233" s="5" t="e">
        <f>IF('Supplier Change Request FORM Z'!$D$58="",IF(AND((#REF!=C233),(LEFT(#REF!,1)=LEFT(E233,1)),(LEFT(#REF!,2)=LEFT(A233,2))),MAX($K$1:K232)+1,0),IF(AND(('Supplier Change Request FORM Z'!$D$61=C233),(LEFT('Supplier Change Request FORM Z'!$D$58,1)=LEFT(E233,1)),(LEFT('Supplier Change Request FORM Z'!$D$59,2)=LEFT(A233,2))),MAX($K$1:K232)+1,0))</f>
        <v>#REF!</v>
      </c>
      <c r="L233" s="3" t="str">
        <f t="shared" si="21"/>
        <v/>
      </c>
      <c r="M233" s="3"/>
      <c r="Q233" s="5"/>
      <c r="R233" s="3"/>
      <c r="S233" s="3"/>
      <c r="U233" s="5">
        <f>IF('Supplier Change Request FORM Z'!$D$71="",IF(ISNUMBER(SEARCH(#REF!,C233)),MAX($U$1:U232)+1,0),IF(ISNUMBER(SEARCH('Supplier Change Request FORM Z'!$D$71,C233)),MAX($U$1:U232)+1,0))</f>
        <v>0</v>
      </c>
      <c r="V233" s="3" t="str">
        <f t="shared" si="22"/>
        <v/>
      </c>
      <c r="W233" s="3"/>
      <c r="Y233" s="5">
        <f>IF('Supplier Change Request FORM Z'!$D$71="",IF(ISNUMBER(SEARCH(#REF!,C233)),MAX($Y$1:Y232)+1,0),IF(ISNUMBER(SEARCH('Supplier Change Request FORM Z'!$D$71,C233)),MAX($Y$1:Y232)+1,0))</f>
        <v>0</v>
      </c>
      <c r="Z233" s="3" t="str">
        <f t="shared" si="23"/>
        <v/>
      </c>
      <c r="AA233" s="3"/>
      <c r="AE233" s="5" t="e">
        <f>IF('Supplier Change Request FORM Z'!$D$58="",IF(LEFT(#REF!,1)="F",0,IF(AND((LEFT(#REF!,1)=LEFT(E233,1)),(LEFT(#REF!,2)=LEFT(A233,2))),MAX($AE$1:AE232)+1,0)),IF(LEFT('Supplier Change Request FORM Z'!$D$58,1)="F",0,IF(AND((LEFT('Supplier Change Request FORM Z'!$D$58,1)=LEFT(E233,1)),(LEFT('Supplier Change Request FORM Z'!$D$59,2)=LEFT(A233,2))),MAX($AE$1:AE232)+1,0)))</f>
        <v>#REF!</v>
      </c>
      <c r="AF233" s="3" t="str">
        <f t="shared" si="24"/>
        <v/>
      </c>
      <c r="AG233" s="3"/>
    </row>
    <row r="234" spans="1:33" x14ac:dyDescent="0.35">
      <c r="A234" s="2" t="s">
        <v>771</v>
      </c>
      <c r="B234" s="2" t="s">
        <v>778</v>
      </c>
      <c r="C234" s="2" t="s">
        <v>777</v>
      </c>
      <c r="D234" s="2" t="s">
        <v>778</v>
      </c>
      <c r="E234" s="2" t="s">
        <v>9644</v>
      </c>
      <c r="G234" s="5">
        <f>IF('Supplier Change Request FORM Z'!$D$61="",IF(ISNUMBER(SEARCH(#REF!,C234)),MAX($G$1:G233)+1,0),IF(ISNUMBER(SEARCH('Supplier Change Request FORM Z'!$D$61,C234)),MAX($G$1:G233)+1,0))</f>
        <v>0</v>
      </c>
      <c r="H234" s="3" t="str">
        <f t="shared" si="20"/>
        <v/>
      </c>
      <c r="I234" s="3"/>
      <c r="K234" s="5" t="e">
        <f>IF('Supplier Change Request FORM Z'!$D$58="",IF(AND((#REF!=C234),(LEFT(#REF!,1)=LEFT(E234,1)),(LEFT(#REF!,2)=LEFT(A234,2))),MAX($K$1:K233)+1,0),IF(AND(('Supplier Change Request FORM Z'!$D$61=C234),(LEFT('Supplier Change Request FORM Z'!$D$58,1)=LEFT(E234,1)),(LEFT('Supplier Change Request FORM Z'!$D$59,2)=LEFT(A234,2))),MAX($K$1:K233)+1,0))</f>
        <v>#REF!</v>
      </c>
      <c r="L234" s="3" t="str">
        <f t="shared" si="21"/>
        <v/>
      </c>
      <c r="M234" s="3"/>
      <c r="Q234" s="5"/>
      <c r="R234" s="3"/>
      <c r="S234" s="3"/>
      <c r="U234" s="5">
        <f>IF('Supplier Change Request FORM Z'!$D$71="",IF(ISNUMBER(SEARCH(#REF!,C234)),MAX($U$1:U233)+1,0),IF(ISNUMBER(SEARCH('Supplier Change Request FORM Z'!$D$71,C234)),MAX($U$1:U233)+1,0))</f>
        <v>0</v>
      </c>
      <c r="V234" s="3" t="str">
        <f t="shared" si="22"/>
        <v/>
      </c>
      <c r="W234" s="3"/>
      <c r="Y234" s="5">
        <f>IF('Supplier Change Request FORM Z'!$D$71="",IF(ISNUMBER(SEARCH(#REF!,C234)),MAX($Y$1:Y233)+1,0),IF(ISNUMBER(SEARCH('Supplier Change Request FORM Z'!$D$71,C234)),MAX($Y$1:Y233)+1,0))</f>
        <v>0</v>
      </c>
      <c r="Z234" s="3" t="str">
        <f t="shared" si="23"/>
        <v/>
      </c>
      <c r="AA234" s="3"/>
      <c r="AE234" s="5" t="e">
        <f>IF('Supplier Change Request FORM Z'!$D$58="",IF(LEFT(#REF!,1)="F",0,IF(AND((LEFT(#REF!,1)=LEFT(E234,1)),(LEFT(#REF!,2)=LEFT(A234,2))),MAX($AE$1:AE233)+1,0)),IF(LEFT('Supplier Change Request FORM Z'!$D$58,1)="F",0,IF(AND((LEFT('Supplier Change Request FORM Z'!$D$58,1)=LEFT(E234,1)),(LEFT('Supplier Change Request FORM Z'!$D$59,2)=LEFT(A234,2))),MAX($AE$1:AE233)+1,0)))</f>
        <v>#REF!</v>
      </c>
      <c r="AF234" s="3" t="str">
        <f t="shared" si="24"/>
        <v/>
      </c>
      <c r="AG234" s="3"/>
    </row>
    <row r="235" spans="1:33" x14ac:dyDescent="0.35">
      <c r="A235" s="2" t="s">
        <v>771</v>
      </c>
      <c r="B235" s="2" t="s">
        <v>780</v>
      </c>
      <c r="C235" s="2" t="s">
        <v>779</v>
      </c>
      <c r="D235" s="2" t="s">
        <v>780</v>
      </c>
      <c r="E235" s="2" t="s">
        <v>9644</v>
      </c>
      <c r="G235" s="5">
        <f>IF('Supplier Change Request FORM Z'!$D$61="",IF(ISNUMBER(SEARCH(#REF!,C235)),MAX($G$1:G234)+1,0),IF(ISNUMBER(SEARCH('Supplier Change Request FORM Z'!$D$61,C235)),MAX($G$1:G234)+1,0))</f>
        <v>0</v>
      </c>
      <c r="H235" s="3" t="str">
        <f t="shared" si="20"/>
        <v/>
      </c>
      <c r="I235" s="3"/>
      <c r="K235" s="5" t="e">
        <f>IF('Supplier Change Request FORM Z'!$D$58="",IF(AND((#REF!=C235),(LEFT(#REF!,1)=LEFT(E235,1)),(LEFT(#REF!,2)=LEFT(A235,2))),MAX($K$1:K234)+1,0),IF(AND(('Supplier Change Request FORM Z'!$D$61=C235),(LEFT('Supplier Change Request FORM Z'!$D$58,1)=LEFT(E235,1)),(LEFT('Supplier Change Request FORM Z'!$D$59,2)=LEFT(A235,2))),MAX($K$1:K234)+1,0))</f>
        <v>#REF!</v>
      </c>
      <c r="L235" s="3" t="str">
        <f t="shared" si="21"/>
        <v/>
      </c>
      <c r="M235" s="3"/>
      <c r="Q235" s="5"/>
      <c r="R235" s="3"/>
      <c r="S235" s="3"/>
      <c r="U235" s="5">
        <f>IF('Supplier Change Request FORM Z'!$D$71="",IF(ISNUMBER(SEARCH(#REF!,C235)),MAX($U$1:U234)+1,0),IF(ISNUMBER(SEARCH('Supplier Change Request FORM Z'!$D$71,C235)),MAX($U$1:U234)+1,0))</f>
        <v>0</v>
      </c>
      <c r="V235" s="3" t="str">
        <f t="shared" si="22"/>
        <v/>
      </c>
      <c r="W235" s="3"/>
      <c r="Y235" s="5">
        <f>IF('Supplier Change Request FORM Z'!$D$71="",IF(ISNUMBER(SEARCH(#REF!,C235)),MAX($Y$1:Y234)+1,0),IF(ISNUMBER(SEARCH('Supplier Change Request FORM Z'!$D$71,C235)),MAX($Y$1:Y234)+1,0))</f>
        <v>0</v>
      </c>
      <c r="Z235" s="3" t="str">
        <f t="shared" si="23"/>
        <v/>
      </c>
      <c r="AA235" s="3"/>
      <c r="AE235" s="5" t="e">
        <f>IF('Supplier Change Request FORM Z'!$D$58="",IF(LEFT(#REF!,1)="F",0,IF(AND((LEFT(#REF!,1)=LEFT(E235,1)),(LEFT(#REF!,2)=LEFT(A235,2))),MAX($AE$1:AE234)+1,0)),IF(LEFT('Supplier Change Request FORM Z'!$D$58,1)="F",0,IF(AND((LEFT('Supplier Change Request FORM Z'!$D$58,1)=LEFT(E235,1)),(LEFT('Supplier Change Request FORM Z'!$D$59,2)=LEFT(A235,2))),MAX($AE$1:AE234)+1,0)))</f>
        <v>#REF!</v>
      </c>
      <c r="AF235" s="3" t="str">
        <f t="shared" si="24"/>
        <v/>
      </c>
      <c r="AG235" s="3"/>
    </row>
    <row r="236" spans="1:33" x14ac:dyDescent="0.35">
      <c r="A236" s="2" t="s">
        <v>771</v>
      </c>
      <c r="B236" s="2" t="s">
        <v>782</v>
      </c>
      <c r="C236" s="2" t="s">
        <v>781</v>
      </c>
      <c r="D236" s="2" t="s">
        <v>782</v>
      </c>
      <c r="E236" s="2" t="s">
        <v>9644</v>
      </c>
      <c r="G236" s="5">
        <f>IF('Supplier Change Request FORM Z'!$D$61="",IF(ISNUMBER(SEARCH(#REF!,C236)),MAX($G$1:G235)+1,0),IF(ISNUMBER(SEARCH('Supplier Change Request FORM Z'!$D$61,C236)),MAX($G$1:G235)+1,0))</f>
        <v>0</v>
      </c>
      <c r="H236" s="3" t="str">
        <f t="shared" si="20"/>
        <v/>
      </c>
      <c r="I236" s="3"/>
      <c r="K236" s="5" t="e">
        <f>IF('Supplier Change Request FORM Z'!$D$58="",IF(AND((#REF!=C236),(LEFT(#REF!,1)=LEFT(E236,1)),(LEFT(#REF!,2)=LEFT(A236,2))),MAX($K$1:K235)+1,0),IF(AND(('Supplier Change Request FORM Z'!$D$61=C236),(LEFT('Supplier Change Request FORM Z'!$D$58,1)=LEFT(E236,1)),(LEFT('Supplier Change Request FORM Z'!$D$59,2)=LEFT(A236,2))),MAX($K$1:K235)+1,0))</f>
        <v>#REF!</v>
      </c>
      <c r="L236" s="3" t="str">
        <f t="shared" si="21"/>
        <v/>
      </c>
      <c r="M236" s="3"/>
      <c r="Q236" s="5"/>
      <c r="R236" s="3"/>
      <c r="S236" s="3"/>
      <c r="U236" s="5">
        <f>IF('Supplier Change Request FORM Z'!$D$71="",IF(ISNUMBER(SEARCH(#REF!,C236)),MAX($U$1:U235)+1,0),IF(ISNUMBER(SEARCH('Supplier Change Request FORM Z'!$D$71,C236)),MAX($U$1:U235)+1,0))</f>
        <v>0</v>
      </c>
      <c r="V236" s="3" t="str">
        <f t="shared" si="22"/>
        <v/>
      </c>
      <c r="W236" s="3"/>
      <c r="Y236" s="5">
        <f>IF('Supplier Change Request FORM Z'!$D$71="",IF(ISNUMBER(SEARCH(#REF!,C236)),MAX($Y$1:Y235)+1,0),IF(ISNUMBER(SEARCH('Supplier Change Request FORM Z'!$D$71,C236)),MAX($Y$1:Y235)+1,0))</f>
        <v>0</v>
      </c>
      <c r="Z236" s="3" t="str">
        <f t="shared" si="23"/>
        <v/>
      </c>
      <c r="AA236" s="3"/>
      <c r="AE236" s="5" t="e">
        <f>IF('Supplier Change Request FORM Z'!$D$58="",IF(LEFT(#REF!,1)="F",0,IF(AND((LEFT(#REF!,1)=LEFT(E236,1)),(LEFT(#REF!,2)=LEFT(A236,2))),MAX($AE$1:AE235)+1,0)),IF(LEFT('Supplier Change Request FORM Z'!$D$58,1)="F",0,IF(AND((LEFT('Supplier Change Request FORM Z'!$D$58,1)=LEFT(E236,1)),(LEFT('Supplier Change Request FORM Z'!$D$59,2)=LEFT(A236,2))),MAX($AE$1:AE235)+1,0)))</f>
        <v>#REF!</v>
      </c>
      <c r="AF236" s="3" t="str">
        <f t="shared" si="24"/>
        <v/>
      </c>
      <c r="AG236" s="3"/>
    </row>
    <row r="237" spans="1:33" x14ac:dyDescent="0.35">
      <c r="A237" s="2" t="s">
        <v>783</v>
      </c>
      <c r="B237" s="2" t="s">
        <v>785</v>
      </c>
      <c r="C237" s="2" t="s">
        <v>784</v>
      </c>
      <c r="D237" s="2" t="s">
        <v>785</v>
      </c>
      <c r="E237" s="2" t="s">
        <v>9644</v>
      </c>
      <c r="G237" s="5">
        <f>IF('Supplier Change Request FORM Z'!$D$61="",IF(ISNUMBER(SEARCH(#REF!,C237)),MAX($G$1:G236)+1,0),IF(ISNUMBER(SEARCH('Supplier Change Request FORM Z'!$D$61,C237)),MAX($G$1:G236)+1,0))</f>
        <v>0</v>
      </c>
      <c r="H237" s="3" t="str">
        <f t="shared" si="20"/>
        <v/>
      </c>
      <c r="I237" s="3"/>
      <c r="K237" s="5" t="e">
        <f>IF('Supplier Change Request FORM Z'!$D$58="",IF(AND((#REF!=C237),(LEFT(#REF!,1)=LEFT(E237,1)),(LEFT(#REF!,2)=LEFT(A237,2))),MAX($K$1:K236)+1,0),IF(AND(('Supplier Change Request FORM Z'!$D$61=C237),(LEFT('Supplier Change Request FORM Z'!$D$58,1)=LEFT(E237,1)),(LEFT('Supplier Change Request FORM Z'!$D$59,2)=LEFT(A237,2))),MAX($K$1:K236)+1,0))</f>
        <v>#REF!</v>
      </c>
      <c r="L237" s="3" t="str">
        <f t="shared" si="21"/>
        <v/>
      </c>
      <c r="M237" s="3"/>
      <c r="Q237" s="5"/>
      <c r="R237" s="3"/>
      <c r="S237" s="3"/>
      <c r="U237" s="5">
        <f>IF('Supplier Change Request FORM Z'!$D$71="",IF(ISNUMBER(SEARCH(#REF!,C237)),MAX($U$1:U236)+1,0),IF(ISNUMBER(SEARCH('Supplier Change Request FORM Z'!$D$71,C237)),MAX($U$1:U236)+1,0))</f>
        <v>0</v>
      </c>
      <c r="V237" s="3" t="str">
        <f t="shared" si="22"/>
        <v/>
      </c>
      <c r="W237" s="3"/>
      <c r="Y237" s="5">
        <f>IF('Supplier Change Request FORM Z'!$D$71="",IF(ISNUMBER(SEARCH(#REF!,C237)),MAX($Y$1:Y236)+1,0),IF(ISNUMBER(SEARCH('Supplier Change Request FORM Z'!$D$71,C237)),MAX($Y$1:Y236)+1,0))</f>
        <v>0</v>
      </c>
      <c r="Z237" s="3" t="str">
        <f t="shared" si="23"/>
        <v/>
      </c>
      <c r="AA237" s="3"/>
      <c r="AE237" s="5" t="e">
        <f>IF('Supplier Change Request FORM Z'!$D$58="",IF(LEFT(#REF!,1)="F",0,IF(AND((LEFT(#REF!,1)=LEFT(E237,1)),(LEFT(#REF!,2)=LEFT(A237,2))),MAX($AE$1:AE236)+1,0)),IF(LEFT('Supplier Change Request FORM Z'!$D$58,1)="F",0,IF(AND((LEFT('Supplier Change Request FORM Z'!$D$58,1)=LEFT(E237,1)),(LEFT('Supplier Change Request FORM Z'!$D$59,2)=LEFT(A237,2))),MAX($AE$1:AE236)+1,0)))</f>
        <v>#REF!</v>
      </c>
      <c r="AF237" s="3" t="str">
        <f t="shared" si="24"/>
        <v/>
      </c>
      <c r="AG237" s="3"/>
    </row>
    <row r="238" spans="1:33" x14ac:dyDescent="0.35">
      <c r="A238" s="2" t="s">
        <v>783</v>
      </c>
      <c r="B238" s="2" t="s">
        <v>789</v>
      </c>
      <c r="C238" s="2" t="s">
        <v>784</v>
      </c>
      <c r="D238" s="2" t="s">
        <v>789</v>
      </c>
      <c r="E238" s="2" t="s">
        <v>9644</v>
      </c>
      <c r="G238" s="5">
        <f>IF('Supplier Change Request FORM Z'!$D$61="",IF(ISNUMBER(SEARCH(#REF!,C238)),MAX($G$1:G237)+1,0),IF(ISNUMBER(SEARCH('Supplier Change Request FORM Z'!$D$61,C238)),MAX($G$1:G237)+1,0))</f>
        <v>0</v>
      </c>
      <c r="H238" s="3" t="str">
        <f t="shared" si="20"/>
        <v/>
      </c>
      <c r="I238" s="3"/>
      <c r="K238" s="5" t="e">
        <f>IF('Supplier Change Request FORM Z'!$D$58="",IF(AND((#REF!=C238),(LEFT(#REF!,1)=LEFT(E238,1)),(LEFT(#REF!,2)=LEFT(A238,2))),MAX($K$1:K237)+1,0),IF(AND(('Supplier Change Request FORM Z'!$D$61=C238),(LEFT('Supplier Change Request FORM Z'!$D$58,1)=LEFT(E238,1)),(LEFT('Supplier Change Request FORM Z'!$D$59,2)=LEFT(A238,2))),MAX($K$1:K237)+1,0))</f>
        <v>#REF!</v>
      </c>
      <c r="L238" s="3" t="str">
        <f t="shared" si="21"/>
        <v/>
      </c>
      <c r="M238" s="3"/>
      <c r="Q238" s="5"/>
      <c r="R238" s="3"/>
      <c r="S238" s="3"/>
      <c r="U238" s="5">
        <f>IF('Supplier Change Request FORM Z'!$D$71="",IF(ISNUMBER(SEARCH(#REF!,C238)),MAX($U$1:U237)+1,0),IF(ISNUMBER(SEARCH('Supplier Change Request FORM Z'!$D$71,C238)),MAX($U$1:U237)+1,0))</f>
        <v>0</v>
      </c>
      <c r="V238" s="3" t="str">
        <f t="shared" si="22"/>
        <v/>
      </c>
      <c r="W238" s="3"/>
      <c r="Y238" s="5">
        <f>IF('Supplier Change Request FORM Z'!$D$71="",IF(ISNUMBER(SEARCH(#REF!,C238)),MAX($Y$1:Y237)+1,0),IF(ISNUMBER(SEARCH('Supplier Change Request FORM Z'!$D$71,C238)),MAX($Y$1:Y237)+1,0))</f>
        <v>0</v>
      </c>
      <c r="Z238" s="3" t="str">
        <f t="shared" si="23"/>
        <v/>
      </c>
      <c r="AA238" s="3"/>
      <c r="AE238" s="5" t="e">
        <f>IF('Supplier Change Request FORM Z'!$D$58="",IF(LEFT(#REF!,1)="F",0,IF(AND((LEFT(#REF!,1)=LEFT(E238,1)),(LEFT(#REF!,2)=LEFT(A238,2))),MAX($AE$1:AE237)+1,0)),IF(LEFT('Supplier Change Request FORM Z'!$D$58,1)="F",0,IF(AND((LEFT('Supplier Change Request FORM Z'!$D$58,1)=LEFT(E238,1)),(LEFT('Supplier Change Request FORM Z'!$D$59,2)=LEFT(A238,2))),MAX($AE$1:AE237)+1,0)))</f>
        <v>#REF!</v>
      </c>
      <c r="AF238" s="3" t="str">
        <f t="shared" si="24"/>
        <v/>
      </c>
      <c r="AG238" s="3"/>
    </row>
    <row r="239" spans="1:33" x14ac:dyDescent="0.35">
      <c r="A239" s="2" t="s">
        <v>783</v>
      </c>
      <c r="B239" s="2" t="s">
        <v>808</v>
      </c>
      <c r="C239" s="2" t="s">
        <v>807</v>
      </c>
      <c r="D239" s="2" t="s">
        <v>808</v>
      </c>
      <c r="E239" s="2" t="s">
        <v>9644</v>
      </c>
      <c r="G239" s="5">
        <f>IF('Supplier Change Request FORM Z'!$D$61="",IF(ISNUMBER(SEARCH(#REF!,C239)),MAX($G$1:G238)+1,0),IF(ISNUMBER(SEARCH('Supplier Change Request FORM Z'!$D$61,C239)),MAX($G$1:G238)+1,0))</f>
        <v>0</v>
      </c>
      <c r="H239" s="3" t="str">
        <f t="shared" si="20"/>
        <v/>
      </c>
      <c r="I239" s="3"/>
      <c r="K239" s="5" t="e">
        <f>IF('Supplier Change Request FORM Z'!$D$58="",IF(AND((#REF!=C239),(LEFT(#REF!,1)=LEFT(E239,1)),(LEFT(#REF!,2)=LEFT(A239,2))),MAX($K$1:K238)+1,0),IF(AND(('Supplier Change Request FORM Z'!$D$61=C239),(LEFT('Supplier Change Request FORM Z'!$D$58,1)=LEFT(E239,1)),(LEFT('Supplier Change Request FORM Z'!$D$59,2)=LEFT(A239,2))),MAX($K$1:K238)+1,0))</f>
        <v>#REF!</v>
      </c>
      <c r="L239" s="3" t="str">
        <f t="shared" si="21"/>
        <v/>
      </c>
      <c r="M239" s="3"/>
      <c r="Q239" s="5"/>
      <c r="R239" s="3"/>
      <c r="S239" s="3"/>
      <c r="U239" s="5">
        <f>IF('Supplier Change Request FORM Z'!$D$71="",IF(ISNUMBER(SEARCH(#REF!,C239)),MAX($U$1:U238)+1,0),IF(ISNUMBER(SEARCH('Supplier Change Request FORM Z'!$D$71,C239)),MAX($U$1:U238)+1,0))</f>
        <v>0</v>
      </c>
      <c r="V239" s="3" t="str">
        <f t="shared" si="22"/>
        <v/>
      </c>
      <c r="W239" s="3"/>
      <c r="Y239" s="5">
        <f>IF('Supplier Change Request FORM Z'!$D$71="",IF(ISNUMBER(SEARCH(#REF!,C239)),MAX($Y$1:Y238)+1,0),IF(ISNUMBER(SEARCH('Supplier Change Request FORM Z'!$D$71,C239)),MAX($Y$1:Y238)+1,0))</f>
        <v>0</v>
      </c>
      <c r="Z239" s="3" t="str">
        <f t="shared" si="23"/>
        <v/>
      </c>
      <c r="AA239" s="3"/>
      <c r="AE239" s="5" t="e">
        <f>IF('Supplier Change Request FORM Z'!$D$58="",IF(LEFT(#REF!,1)="F",0,IF(AND((LEFT(#REF!,1)=LEFT(E239,1)),(LEFT(#REF!,2)=LEFT(A239,2))),MAX($AE$1:AE238)+1,0)),IF(LEFT('Supplier Change Request FORM Z'!$D$58,1)="F",0,IF(AND((LEFT('Supplier Change Request FORM Z'!$D$58,1)=LEFT(E239,1)),(LEFT('Supplier Change Request FORM Z'!$D$59,2)=LEFT(A239,2))),MAX($AE$1:AE238)+1,0)))</f>
        <v>#REF!</v>
      </c>
      <c r="AF239" s="3" t="str">
        <f t="shared" si="24"/>
        <v/>
      </c>
      <c r="AG239" s="3"/>
    </row>
    <row r="240" spans="1:33" x14ac:dyDescent="0.35">
      <c r="A240" s="2" t="s">
        <v>783</v>
      </c>
      <c r="B240" s="2" t="s">
        <v>797</v>
      </c>
      <c r="C240" s="2" t="s">
        <v>796</v>
      </c>
      <c r="D240" s="2" t="s">
        <v>797</v>
      </c>
      <c r="E240" s="2" t="s">
        <v>9644</v>
      </c>
      <c r="G240" s="5">
        <f>IF('Supplier Change Request FORM Z'!$D$61="",IF(ISNUMBER(SEARCH(#REF!,C240)),MAX($G$1:G239)+1,0),IF(ISNUMBER(SEARCH('Supplier Change Request FORM Z'!$D$61,C240)),MAX($G$1:G239)+1,0))</f>
        <v>0</v>
      </c>
      <c r="H240" s="3" t="str">
        <f t="shared" si="20"/>
        <v/>
      </c>
      <c r="I240" s="3"/>
      <c r="K240" s="5" t="e">
        <f>IF('Supplier Change Request FORM Z'!$D$58="",IF(AND((#REF!=C240),(LEFT(#REF!,1)=LEFT(E240,1)),(LEFT(#REF!,2)=LEFT(A240,2))),MAX($K$1:K239)+1,0),IF(AND(('Supplier Change Request FORM Z'!$D$61=C240),(LEFT('Supplier Change Request FORM Z'!$D$58,1)=LEFT(E240,1)),(LEFT('Supplier Change Request FORM Z'!$D$59,2)=LEFT(A240,2))),MAX($K$1:K239)+1,0))</f>
        <v>#REF!</v>
      </c>
      <c r="L240" s="3" t="str">
        <f t="shared" si="21"/>
        <v/>
      </c>
      <c r="M240" s="3"/>
      <c r="Q240" s="5"/>
      <c r="R240" s="3"/>
      <c r="S240" s="3"/>
      <c r="U240" s="5">
        <f>IF('Supplier Change Request FORM Z'!$D$71="",IF(ISNUMBER(SEARCH(#REF!,C240)),MAX($U$1:U239)+1,0),IF(ISNUMBER(SEARCH('Supplier Change Request FORM Z'!$D$71,C240)),MAX($U$1:U239)+1,0))</f>
        <v>0</v>
      </c>
      <c r="V240" s="3" t="str">
        <f t="shared" si="22"/>
        <v/>
      </c>
      <c r="W240" s="3"/>
      <c r="Y240" s="5">
        <f>IF('Supplier Change Request FORM Z'!$D$71="",IF(ISNUMBER(SEARCH(#REF!,C240)),MAX($Y$1:Y239)+1,0),IF(ISNUMBER(SEARCH('Supplier Change Request FORM Z'!$D$71,C240)),MAX($Y$1:Y239)+1,0))</f>
        <v>0</v>
      </c>
      <c r="Z240" s="3" t="str">
        <f t="shared" si="23"/>
        <v/>
      </c>
      <c r="AA240" s="3"/>
      <c r="AE240" s="5" t="e">
        <f>IF('Supplier Change Request FORM Z'!$D$58="",IF(LEFT(#REF!,1)="F",0,IF(AND((LEFT(#REF!,1)=LEFT(E240,1)),(LEFT(#REF!,2)=LEFT(A240,2))),MAX($AE$1:AE239)+1,0)),IF(LEFT('Supplier Change Request FORM Z'!$D$58,1)="F",0,IF(AND((LEFT('Supplier Change Request FORM Z'!$D$58,1)=LEFT(E240,1)),(LEFT('Supplier Change Request FORM Z'!$D$59,2)=LEFT(A240,2))),MAX($AE$1:AE239)+1,0)))</f>
        <v>#REF!</v>
      </c>
      <c r="AF240" s="3" t="str">
        <f t="shared" si="24"/>
        <v/>
      </c>
      <c r="AG240" s="3"/>
    </row>
    <row r="241" spans="1:33" x14ac:dyDescent="0.35">
      <c r="A241" s="2" t="s">
        <v>783</v>
      </c>
      <c r="B241" s="2" t="s">
        <v>799</v>
      </c>
      <c r="C241" s="2" t="s">
        <v>796</v>
      </c>
      <c r="D241" s="2" t="s">
        <v>799</v>
      </c>
      <c r="E241" s="2" t="s">
        <v>9644</v>
      </c>
      <c r="G241" s="5">
        <f>IF('Supplier Change Request FORM Z'!$D$61="",IF(ISNUMBER(SEARCH(#REF!,C241)),MAX($G$1:G240)+1,0),IF(ISNUMBER(SEARCH('Supplier Change Request FORM Z'!$D$61,C241)),MAX($G$1:G240)+1,0))</f>
        <v>0</v>
      </c>
      <c r="H241" s="3" t="str">
        <f t="shared" si="20"/>
        <v/>
      </c>
      <c r="I241" s="3"/>
      <c r="K241" s="5" t="e">
        <f>IF('Supplier Change Request FORM Z'!$D$58="",IF(AND((#REF!=C241),(LEFT(#REF!,1)=LEFT(E241,1)),(LEFT(#REF!,2)=LEFT(A241,2))),MAX($K$1:K240)+1,0),IF(AND(('Supplier Change Request FORM Z'!$D$61=C241),(LEFT('Supplier Change Request FORM Z'!$D$58,1)=LEFT(E241,1)),(LEFT('Supplier Change Request FORM Z'!$D$59,2)=LEFT(A241,2))),MAX($K$1:K240)+1,0))</f>
        <v>#REF!</v>
      </c>
      <c r="L241" s="3" t="str">
        <f t="shared" si="21"/>
        <v/>
      </c>
      <c r="M241" s="3"/>
      <c r="Q241" s="5"/>
      <c r="R241" s="3"/>
      <c r="S241" s="3"/>
      <c r="U241" s="5">
        <f>IF('Supplier Change Request FORM Z'!$D$71="",IF(ISNUMBER(SEARCH(#REF!,C241)),MAX($U$1:U240)+1,0),IF(ISNUMBER(SEARCH('Supplier Change Request FORM Z'!$D$71,C241)),MAX($U$1:U240)+1,0))</f>
        <v>0</v>
      </c>
      <c r="V241" s="3" t="str">
        <f t="shared" si="22"/>
        <v/>
      </c>
      <c r="W241" s="3"/>
      <c r="Y241" s="5">
        <f>IF('Supplier Change Request FORM Z'!$D$71="",IF(ISNUMBER(SEARCH(#REF!,C241)),MAX($Y$1:Y240)+1,0),IF(ISNUMBER(SEARCH('Supplier Change Request FORM Z'!$D$71,C241)),MAX($Y$1:Y240)+1,0))</f>
        <v>0</v>
      </c>
      <c r="Z241" s="3" t="str">
        <f t="shared" si="23"/>
        <v/>
      </c>
      <c r="AA241" s="3"/>
      <c r="AE241" s="5" t="e">
        <f>IF('Supplier Change Request FORM Z'!$D$58="",IF(LEFT(#REF!,1)="F",0,IF(AND((LEFT(#REF!,1)=LEFT(E241,1)),(LEFT(#REF!,2)=LEFT(A241,2))),MAX($AE$1:AE240)+1,0)),IF(LEFT('Supplier Change Request FORM Z'!$D$58,1)="F",0,IF(AND((LEFT('Supplier Change Request FORM Z'!$D$58,1)=LEFT(E241,1)),(LEFT('Supplier Change Request FORM Z'!$D$59,2)=LEFT(A241,2))),MAX($AE$1:AE240)+1,0)))</f>
        <v>#REF!</v>
      </c>
      <c r="AF241" s="3" t="str">
        <f t="shared" si="24"/>
        <v/>
      </c>
      <c r="AG241" s="3"/>
    </row>
    <row r="242" spans="1:33" x14ac:dyDescent="0.35">
      <c r="A242" s="2" t="s">
        <v>783</v>
      </c>
      <c r="B242" s="2" t="s">
        <v>794</v>
      </c>
      <c r="C242" s="2" t="s">
        <v>786</v>
      </c>
      <c r="D242" s="2" t="s">
        <v>794</v>
      </c>
      <c r="E242" s="2" t="s">
        <v>9644</v>
      </c>
      <c r="G242" s="5">
        <f>IF('Supplier Change Request FORM Z'!$D$61="",IF(ISNUMBER(SEARCH(#REF!,C242)),MAX($G$1:G241)+1,0),IF(ISNUMBER(SEARCH('Supplier Change Request FORM Z'!$D$61,C242)),MAX($G$1:G241)+1,0))</f>
        <v>0</v>
      </c>
      <c r="H242" s="3" t="str">
        <f t="shared" si="20"/>
        <v/>
      </c>
      <c r="I242" s="3"/>
      <c r="K242" s="5" t="e">
        <f>IF('Supplier Change Request FORM Z'!$D$58="",IF(AND((#REF!=C242),(LEFT(#REF!,1)=LEFT(E242,1)),(LEFT(#REF!,2)=LEFT(A242,2))),MAX($K$1:K241)+1,0),IF(AND(('Supplier Change Request FORM Z'!$D$61=C242),(LEFT('Supplier Change Request FORM Z'!$D$58,1)=LEFT(E242,1)),(LEFT('Supplier Change Request FORM Z'!$D$59,2)=LEFT(A242,2))),MAX($K$1:K241)+1,0))</f>
        <v>#REF!</v>
      </c>
      <c r="L242" s="3" t="str">
        <f t="shared" si="21"/>
        <v/>
      </c>
      <c r="M242" s="3"/>
      <c r="Q242" s="5"/>
      <c r="R242" s="3"/>
      <c r="S242" s="3"/>
      <c r="U242" s="5">
        <f>IF('Supplier Change Request FORM Z'!$D$71="",IF(ISNUMBER(SEARCH(#REF!,C242)),MAX($U$1:U241)+1,0),IF(ISNUMBER(SEARCH('Supplier Change Request FORM Z'!$D$71,C242)),MAX($U$1:U241)+1,0))</f>
        <v>0</v>
      </c>
      <c r="V242" s="3" t="str">
        <f t="shared" si="22"/>
        <v/>
      </c>
      <c r="W242" s="3"/>
      <c r="Y242" s="5">
        <f>IF('Supplier Change Request FORM Z'!$D$71="",IF(ISNUMBER(SEARCH(#REF!,C242)),MAX($Y$1:Y241)+1,0),IF(ISNUMBER(SEARCH('Supplier Change Request FORM Z'!$D$71,C242)),MAX($Y$1:Y241)+1,0))</f>
        <v>0</v>
      </c>
      <c r="Z242" s="3" t="str">
        <f t="shared" si="23"/>
        <v/>
      </c>
      <c r="AA242" s="3"/>
      <c r="AE242" s="5" t="e">
        <f>IF('Supplier Change Request FORM Z'!$D$58="",IF(LEFT(#REF!,1)="F",0,IF(AND((LEFT(#REF!,1)=LEFT(E242,1)),(LEFT(#REF!,2)=LEFT(A242,2))),MAX($AE$1:AE241)+1,0)),IF(LEFT('Supplier Change Request FORM Z'!$D$58,1)="F",0,IF(AND((LEFT('Supplier Change Request FORM Z'!$D$58,1)=LEFT(E242,1)),(LEFT('Supplier Change Request FORM Z'!$D$59,2)=LEFT(A242,2))),MAX($AE$1:AE241)+1,0)))</f>
        <v>#REF!</v>
      </c>
      <c r="AF242" s="3" t="str">
        <f t="shared" si="24"/>
        <v/>
      </c>
      <c r="AG242" s="3"/>
    </row>
    <row r="243" spans="1:33" x14ac:dyDescent="0.35">
      <c r="A243" s="2" t="s">
        <v>783</v>
      </c>
      <c r="B243" s="2" t="s">
        <v>793</v>
      </c>
      <c r="C243" s="2" t="s">
        <v>786</v>
      </c>
      <c r="D243" s="2" t="s">
        <v>793</v>
      </c>
      <c r="E243" s="2" t="s">
        <v>9644</v>
      </c>
      <c r="G243" s="5">
        <f>IF('Supplier Change Request FORM Z'!$D$61="",IF(ISNUMBER(SEARCH(#REF!,C243)),MAX($G$1:G242)+1,0),IF(ISNUMBER(SEARCH('Supplier Change Request FORM Z'!$D$61,C243)),MAX($G$1:G242)+1,0))</f>
        <v>0</v>
      </c>
      <c r="H243" s="3" t="str">
        <f t="shared" si="20"/>
        <v/>
      </c>
      <c r="I243" s="3"/>
      <c r="K243" s="5" t="e">
        <f>IF('Supplier Change Request FORM Z'!$D$58="",IF(AND((#REF!=C243),(LEFT(#REF!,1)=LEFT(E243,1)),(LEFT(#REF!,2)=LEFT(A243,2))),MAX($K$1:K242)+1,0),IF(AND(('Supplier Change Request FORM Z'!$D$61=C243),(LEFT('Supplier Change Request FORM Z'!$D$58,1)=LEFT(E243,1)),(LEFT('Supplier Change Request FORM Z'!$D$59,2)=LEFT(A243,2))),MAX($K$1:K242)+1,0))</f>
        <v>#REF!</v>
      </c>
      <c r="L243" s="3" t="str">
        <f t="shared" si="21"/>
        <v/>
      </c>
      <c r="M243" s="3"/>
      <c r="Q243" s="5"/>
      <c r="R243" s="3"/>
      <c r="S243" s="3"/>
      <c r="U243" s="5">
        <f>IF('Supplier Change Request FORM Z'!$D$71="",IF(ISNUMBER(SEARCH(#REF!,C243)),MAX($U$1:U242)+1,0),IF(ISNUMBER(SEARCH('Supplier Change Request FORM Z'!$D$71,C243)),MAX($U$1:U242)+1,0))</f>
        <v>0</v>
      </c>
      <c r="V243" s="3" t="str">
        <f t="shared" si="22"/>
        <v/>
      </c>
      <c r="W243" s="3"/>
      <c r="Y243" s="5">
        <f>IF('Supplier Change Request FORM Z'!$D$71="",IF(ISNUMBER(SEARCH(#REF!,C243)),MAX($Y$1:Y242)+1,0),IF(ISNUMBER(SEARCH('Supplier Change Request FORM Z'!$D$71,C243)),MAX($Y$1:Y242)+1,0))</f>
        <v>0</v>
      </c>
      <c r="Z243" s="3" t="str">
        <f t="shared" si="23"/>
        <v/>
      </c>
      <c r="AA243" s="3"/>
      <c r="AE243" s="5" t="e">
        <f>IF('Supplier Change Request FORM Z'!$D$58="",IF(LEFT(#REF!,1)="F",0,IF(AND((LEFT(#REF!,1)=LEFT(E243,1)),(LEFT(#REF!,2)=LEFT(A243,2))),MAX($AE$1:AE242)+1,0)),IF(LEFT('Supplier Change Request FORM Z'!$D$58,1)="F",0,IF(AND((LEFT('Supplier Change Request FORM Z'!$D$58,1)=LEFT(E243,1)),(LEFT('Supplier Change Request FORM Z'!$D$59,2)=LEFT(A243,2))),MAX($AE$1:AE242)+1,0)))</f>
        <v>#REF!</v>
      </c>
      <c r="AF243" s="3" t="str">
        <f t="shared" si="24"/>
        <v/>
      </c>
      <c r="AG243" s="3"/>
    </row>
    <row r="244" spans="1:33" x14ac:dyDescent="0.35">
      <c r="A244" s="2" t="s">
        <v>783</v>
      </c>
      <c r="B244" s="2" t="s">
        <v>790</v>
      </c>
      <c r="C244" s="2" t="s">
        <v>786</v>
      </c>
      <c r="D244" s="2" t="s">
        <v>790</v>
      </c>
      <c r="E244" s="2" t="s">
        <v>9644</v>
      </c>
      <c r="G244" s="5">
        <f>IF('Supplier Change Request FORM Z'!$D$61="",IF(ISNUMBER(SEARCH(#REF!,C244)),MAX($G$1:G243)+1,0),IF(ISNUMBER(SEARCH('Supplier Change Request FORM Z'!$D$61,C244)),MAX($G$1:G243)+1,0))</f>
        <v>0</v>
      </c>
      <c r="H244" s="3" t="str">
        <f t="shared" si="20"/>
        <v/>
      </c>
      <c r="I244" s="3"/>
      <c r="K244" s="5" t="e">
        <f>IF('Supplier Change Request FORM Z'!$D$58="",IF(AND((#REF!=C244),(LEFT(#REF!,1)=LEFT(E244,1)),(LEFT(#REF!,2)=LEFT(A244,2))),MAX($K$1:K243)+1,0),IF(AND(('Supplier Change Request FORM Z'!$D$61=C244),(LEFT('Supplier Change Request FORM Z'!$D$58,1)=LEFT(E244,1)),(LEFT('Supplier Change Request FORM Z'!$D$59,2)=LEFT(A244,2))),MAX($K$1:K243)+1,0))</f>
        <v>#REF!</v>
      </c>
      <c r="L244" s="3" t="str">
        <f t="shared" si="21"/>
        <v/>
      </c>
      <c r="M244" s="3"/>
      <c r="Q244" s="5"/>
      <c r="R244" s="3"/>
      <c r="S244" s="3"/>
      <c r="U244" s="5">
        <f>IF('Supplier Change Request FORM Z'!$D$71="",IF(ISNUMBER(SEARCH(#REF!,C244)),MAX($U$1:U243)+1,0),IF(ISNUMBER(SEARCH('Supplier Change Request FORM Z'!$D$71,C244)),MAX($U$1:U243)+1,0))</f>
        <v>0</v>
      </c>
      <c r="V244" s="3" t="str">
        <f t="shared" si="22"/>
        <v/>
      </c>
      <c r="W244" s="3"/>
      <c r="Y244" s="5">
        <f>IF('Supplier Change Request FORM Z'!$D$71="",IF(ISNUMBER(SEARCH(#REF!,C244)),MAX($Y$1:Y243)+1,0),IF(ISNUMBER(SEARCH('Supplier Change Request FORM Z'!$D$71,C244)),MAX($Y$1:Y243)+1,0))</f>
        <v>0</v>
      </c>
      <c r="Z244" s="3" t="str">
        <f t="shared" si="23"/>
        <v/>
      </c>
      <c r="AA244" s="3"/>
      <c r="AE244" s="5" t="e">
        <f>IF('Supplier Change Request FORM Z'!$D$58="",IF(LEFT(#REF!,1)="F",0,IF(AND((LEFT(#REF!,1)=LEFT(E244,1)),(LEFT(#REF!,2)=LEFT(A244,2))),MAX($AE$1:AE243)+1,0)),IF(LEFT('Supplier Change Request FORM Z'!$D$58,1)="F",0,IF(AND((LEFT('Supplier Change Request FORM Z'!$D$58,1)=LEFT(E244,1)),(LEFT('Supplier Change Request FORM Z'!$D$59,2)=LEFT(A244,2))),MAX($AE$1:AE243)+1,0)))</f>
        <v>#REF!</v>
      </c>
      <c r="AF244" s="3" t="str">
        <f t="shared" si="24"/>
        <v/>
      </c>
      <c r="AG244" s="3"/>
    </row>
    <row r="245" spans="1:33" x14ac:dyDescent="0.35">
      <c r="A245" s="2" t="s">
        <v>783</v>
      </c>
      <c r="B245" s="2" t="s">
        <v>788</v>
      </c>
      <c r="C245" s="2" t="s">
        <v>786</v>
      </c>
      <c r="D245" s="2" t="s">
        <v>788</v>
      </c>
      <c r="E245" s="2" t="s">
        <v>9644</v>
      </c>
      <c r="G245" s="5">
        <f>IF('Supplier Change Request FORM Z'!$D$61="",IF(ISNUMBER(SEARCH(#REF!,C245)),MAX($G$1:G244)+1,0),IF(ISNUMBER(SEARCH('Supplier Change Request FORM Z'!$D$61,C245)),MAX($G$1:G244)+1,0))</f>
        <v>0</v>
      </c>
      <c r="H245" s="3" t="str">
        <f t="shared" si="20"/>
        <v/>
      </c>
      <c r="I245" s="3"/>
      <c r="K245" s="5" t="e">
        <f>IF('Supplier Change Request FORM Z'!$D$58="",IF(AND((#REF!=C245),(LEFT(#REF!,1)=LEFT(E245,1)),(LEFT(#REF!,2)=LEFT(A245,2))),MAX($K$1:K244)+1,0),IF(AND(('Supplier Change Request FORM Z'!$D$61=C245),(LEFT('Supplier Change Request FORM Z'!$D$58,1)=LEFT(E245,1)),(LEFT('Supplier Change Request FORM Z'!$D$59,2)=LEFT(A245,2))),MAX($K$1:K244)+1,0))</f>
        <v>#REF!</v>
      </c>
      <c r="L245" s="3" t="str">
        <f t="shared" si="21"/>
        <v/>
      </c>
      <c r="M245" s="3"/>
      <c r="Q245" s="5"/>
      <c r="R245" s="3"/>
      <c r="S245" s="3"/>
      <c r="U245" s="5">
        <f>IF('Supplier Change Request FORM Z'!$D$71="",IF(ISNUMBER(SEARCH(#REF!,C245)),MAX($U$1:U244)+1,0),IF(ISNUMBER(SEARCH('Supplier Change Request FORM Z'!$D$71,C245)),MAX($U$1:U244)+1,0))</f>
        <v>0</v>
      </c>
      <c r="V245" s="3" t="str">
        <f t="shared" si="22"/>
        <v/>
      </c>
      <c r="W245" s="3"/>
      <c r="Y245" s="5">
        <f>IF('Supplier Change Request FORM Z'!$D$71="",IF(ISNUMBER(SEARCH(#REF!,C245)),MAX($Y$1:Y244)+1,0),IF(ISNUMBER(SEARCH('Supplier Change Request FORM Z'!$D$71,C245)),MAX($Y$1:Y244)+1,0))</f>
        <v>0</v>
      </c>
      <c r="Z245" s="3" t="str">
        <f t="shared" si="23"/>
        <v/>
      </c>
      <c r="AA245" s="3"/>
      <c r="AE245" s="5" t="e">
        <f>IF('Supplier Change Request FORM Z'!$D$58="",IF(LEFT(#REF!,1)="F",0,IF(AND((LEFT(#REF!,1)=LEFT(E245,1)),(LEFT(#REF!,2)=LEFT(A245,2))),MAX($AE$1:AE244)+1,0)),IF(LEFT('Supplier Change Request FORM Z'!$D$58,1)="F",0,IF(AND((LEFT('Supplier Change Request FORM Z'!$D$58,1)=LEFT(E245,1)),(LEFT('Supplier Change Request FORM Z'!$D$59,2)=LEFT(A245,2))),MAX($AE$1:AE244)+1,0)))</f>
        <v>#REF!</v>
      </c>
      <c r="AF245" s="3" t="str">
        <f t="shared" si="24"/>
        <v/>
      </c>
      <c r="AG245" s="3"/>
    </row>
    <row r="246" spans="1:33" x14ac:dyDescent="0.35">
      <c r="A246" s="2" t="s">
        <v>783</v>
      </c>
      <c r="B246" s="2" t="s">
        <v>791</v>
      </c>
      <c r="C246" s="2" t="s">
        <v>786</v>
      </c>
      <c r="D246" s="2" t="s">
        <v>791</v>
      </c>
      <c r="E246" s="2" t="s">
        <v>9644</v>
      </c>
      <c r="G246" s="5">
        <f>IF('Supplier Change Request FORM Z'!$D$61="",IF(ISNUMBER(SEARCH(#REF!,C246)),MAX($G$1:G245)+1,0),IF(ISNUMBER(SEARCH('Supplier Change Request FORM Z'!$D$61,C246)),MAX($G$1:G245)+1,0))</f>
        <v>0</v>
      </c>
      <c r="H246" s="3" t="str">
        <f t="shared" si="20"/>
        <v/>
      </c>
      <c r="I246" s="3"/>
      <c r="K246" s="5" t="e">
        <f>IF('Supplier Change Request FORM Z'!$D$58="",IF(AND((#REF!=C246),(LEFT(#REF!,1)=LEFT(E246,1)),(LEFT(#REF!,2)=LEFT(A246,2))),MAX($K$1:K245)+1,0),IF(AND(('Supplier Change Request FORM Z'!$D$61=C246),(LEFT('Supplier Change Request FORM Z'!$D$58,1)=LEFT(E246,1)),(LEFT('Supplier Change Request FORM Z'!$D$59,2)=LEFT(A246,2))),MAX($K$1:K245)+1,0))</f>
        <v>#REF!</v>
      </c>
      <c r="L246" s="3" t="str">
        <f t="shared" si="21"/>
        <v/>
      </c>
      <c r="M246" s="3"/>
      <c r="Q246" s="5"/>
      <c r="R246" s="3"/>
      <c r="S246" s="3"/>
      <c r="U246" s="5">
        <f>IF('Supplier Change Request FORM Z'!$D$71="",IF(ISNUMBER(SEARCH(#REF!,C246)),MAX($U$1:U245)+1,0),IF(ISNUMBER(SEARCH('Supplier Change Request FORM Z'!$D$71,C246)),MAX($U$1:U245)+1,0))</f>
        <v>0</v>
      </c>
      <c r="V246" s="3" t="str">
        <f t="shared" si="22"/>
        <v/>
      </c>
      <c r="W246" s="3"/>
      <c r="Y246" s="5">
        <f>IF('Supplier Change Request FORM Z'!$D$71="",IF(ISNUMBER(SEARCH(#REF!,C246)),MAX($Y$1:Y245)+1,0),IF(ISNUMBER(SEARCH('Supplier Change Request FORM Z'!$D$71,C246)),MAX($Y$1:Y245)+1,0))</f>
        <v>0</v>
      </c>
      <c r="Z246" s="3" t="str">
        <f t="shared" si="23"/>
        <v/>
      </c>
      <c r="AA246" s="3"/>
      <c r="AE246" s="5" t="e">
        <f>IF('Supplier Change Request FORM Z'!$D$58="",IF(LEFT(#REF!,1)="F",0,IF(AND((LEFT(#REF!,1)=LEFT(E246,1)),(LEFT(#REF!,2)=LEFT(A246,2))),MAX($AE$1:AE245)+1,0)),IF(LEFT('Supplier Change Request FORM Z'!$D$58,1)="F",0,IF(AND((LEFT('Supplier Change Request FORM Z'!$D$58,1)=LEFT(E246,1)),(LEFT('Supplier Change Request FORM Z'!$D$59,2)=LEFT(A246,2))),MAX($AE$1:AE245)+1,0)))</f>
        <v>#REF!</v>
      </c>
      <c r="AF246" s="3" t="str">
        <f t="shared" si="24"/>
        <v/>
      </c>
      <c r="AG246" s="3"/>
    </row>
    <row r="247" spans="1:33" x14ac:dyDescent="0.35">
      <c r="A247" s="2" t="s">
        <v>783</v>
      </c>
      <c r="B247" s="2" t="s">
        <v>798</v>
      </c>
      <c r="C247" s="2" t="s">
        <v>786</v>
      </c>
      <c r="D247" s="2" t="s">
        <v>798</v>
      </c>
      <c r="E247" s="2" t="s">
        <v>9644</v>
      </c>
      <c r="G247" s="5">
        <f>IF('Supplier Change Request FORM Z'!$D$61="",IF(ISNUMBER(SEARCH(#REF!,C247)),MAX($G$1:G246)+1,0),IF(ISNUMBER(SEARCH('Supplier Change Request FORM Z'!$D$61,C247)),MAX($G$1:G246)+1,0))</f>
        <v>0</v>
      </c>
      <c r="H247" s="3" t="str">
        <f t="shared" si="20"/>
        <v/>
      </c>
      <c r="I247" s="3"/>
      <c r="K247" s="5" t="e">
        <f>IF('Supplier Change Request FORM Z'!$D$58="",IF(AND((#REF!=C247),(LEFT(#REF!,1)=LEFT(E247,1)),(LEFT(#REF!,2)=LEFT(A247,2))),MAX($K$1:K246)+1,0),IF(AND(('Supplier Change Request FORM Z'!$D$61=C247),(LEFT('Supplier Change Request FORM Z'!$D$58,1)=LEFT(E247,1)),(LEFT('Supplier Change Request FORM Z'!$D$59,2)=LEFT(A247,2))),MAX($K$1:K246)+1,0))</f>
        <v>#REF!</v>
      </c>
      <c r="L247" s="3" t="str">
        <f t="shared" si="21"/>
        <v/>
      </c>
      <c r="M247" s="3"/>
      <c r="Q247" s="5"/>
      <c r="R247" s="3"/>
      <c r="S247" s="3"/>
      <c r="U247" s="5">
        <f>IF('Supplier Change Request FORM Z'!$D$71="",IF(ISNUMBER(SEARCH(#REF!,C247)),MAX($U$1:U246)+1,0),IF(ISNUMBER(SEARCH('Supplier Change Request FORM Z'!$D$71,C247)),MAX($U$1:U246)+1,0))</f>
        <v>0</v>
      </c>
      <c r="V247" s="3" t="str">
        <f t="shared" si="22"/>
        <v/>
      </c>
      <c r="W247" s="3"/>
      <c r="Y247" s="5">
        <f>IF('Supplier Change Request FORM Z'!$D$71="",IF(ISNUMBER(SEARCH(#REF!,C247)),MAX($Y$1:Y246)+1,0),IF(ISNUMBER(SEARCH('Supplier Change Request FORM Z'!$D$71,C247)),MAX($Y$1:Y246)+1,0))</f>
        <v>0</v>
      </c>
      <c r="Z247" s="3" t="str">
        <f t="shared" si="23"/>
        <v/>
      </c>
      <c r="AA247" s="3"/>
      <c r="AE247" s="5" t="e">
        <f>IF('Supplier Change Request FORM Z'!$D$58="",IF(LEFT(#REF!,1)="F",0,IF(AND((LEFT(#REF!,1)=LEFT(E247,1)),(LEFT(#REF!,2)=LEFT(A247,2))),MAX($AE$1:AE246)+1,0)),IF(LEFT('Supplier Change Request FORM Z'!$D$58,1)="F",0,IF(AND((LEFT('Supplier Change Request FORM Z'!$D$58,1)=LEFT(E247,1)),(LEFT('Supplier Change Request FORM Z'!$D$59,2)=LEFT(A247,2))),MAX($AE$1:AE246)+1,0)))</f>
        <v>#REF!</v>
      </c>
      <c r="AF247" s="3" t="str">
        <f t="shared" si="24"/>
        <v/>
      </c>
      <c r="AG247" s="3"/>
    </row>
    <row r="248" spans="1:33" x14ac:dyDescent="0.35">
      <c r="A248" s="2" t="s">
        <v>783</v>
      </c>
      <c r="B248" s="2" t="s">
        <v>795</v>
      </c>
      <c r="C248" s="2" t="s">
        <v>786</v>
      </c>
      <c r="D248" s="2" t="s">
        <v>795</v>
      </c>
      <c r="E248" s="2" t="s">
        <v>9644</v>
      </c>
      <c r="G248" s="5">
        <f>IF('Supplier Change Request FORM Z'!$D$61="",IF(ISNUMBER(SEARCH(#REF!,C248)),MAX($G$1:G247)+1,0),IF(ISNUMBER(SEARCH('Supplier Change Request FORM Z'!$D$61,C248)),MAX($G$1:G247)+1,0))</f>
        <v>0</v>
      </c>
      <c r="H248" s="3" t="str">
        <f t="shared" si="20"/>
        <v/>
      </c>
      <c r="I248" s="3"/>
      <c r="K248" s="5" t="e">
        <f>IF('Supplier Change Request FORM Z'!$D$58="",IF(AND((#REF!=C248),(LEFT(#REF!,1)=LEFT(E248,1)),(LEFT(#REF!,2)=LEFT(A248,2))),MAX($K$1:K247)+1,0),IF(AND(('Supplier Change Request FORM Z'!$D$61=C248),(LEFT('Supplier Change Request FORM Z'!$D$58,1)=LEFT(E248,1)),(LEFT('Supplier Change Request FORM Z'!$D$59,2)=LEFT(A248,2))),MAX($K$1:K247)+1,0))</f>
        <v>#REF!</v>
      </c>
      <c r="L248" s="3" t="str">
        <f t="shared" si="21"/>
        <v/>
      </c>
      <c r="M248" s="3"/>
      <c r="Q248" s="5"/>
      <c r="R248" s="3"/>
      <c r="S248" s="3"/>
      <c r="U248" s="5">
        <f>IF('Supplier Change Request FORM Z'!$D$71="",IF(ISNUMBER(SEARCH(#REF!,C248)),MAX($U$1:U247)+1,0),IF(ISNUMBER(SEARCH('Supplier Change Request FORM Z'!$D$71,C248)),MAX($U$1:U247)+1,0))</f>
        <v>0</v>
      </c>
      <c r="V248" s="3" t="str">
        <f t="shared" si="22"/>
        <v/>
      </c>
      <c r="W248" s="3"/>
      <c r="Y248" s="5">
        <f>IF('Supplier Change Request FORM Z'!$D$71="",IF(ISNUMBER(SEARCH(#REF!,C248)),MAX($Y$1:Y247)+1,0),IF(ISNUMBER(SEARCH('Supplier Change Request FORM Z'!$D$71,C248)),MAX($Y$1:Y247)+1,0))</f>
        <v>0</v>
      </c>
      <c r="Z248" s="3" t="str">
        <f t="shared" si="23"/>
        <v/>
      </c>
      <c r="AA248" s="3"/>
      <c r="AE248" s="5" t="e">
        <f>IF('Supplier Change Request FORM Z'!$D$58="",IF(LEFT(#REF!,1)="F",0,IF(AND((LEFT(#REF!,1)=LEFT(E248,1)),(LEFT(#REF!,2)=LEFT(A248,2))),MAX($AE$1:AE247)+1,0)),IF(LEFT('Supplier Change Request FORM Z'!$D$58,1)="F",0,IF(AND((LEFT('Supplier Change Request FORM Z'!$D$58,1)=LEFT(E248,1)),(LEFT('Supplier Change Request FORM Z'!$D$59,2)=LEFT(A248,2))),MAX($AE$1:AE247)+1,0)))</f>
        <v>#REF!</v>
      </c>
      <c r="AF248" s="3" t="str">
        <f t="shared" si="24"/>
        <v/>
      </c>
      <c r="AG248" s="3"/>
    </row>
    <row r="249" spans="1:33" x14ac:dyDescent="0.35">
      <c r="A249" s="2" t="s">
        <v>783</v>
      </c>
      <c r="B249" s="2" t="s">
        <v>787</v>
      </c>
      <c r="C249" s="2" t="s">
        <v>786</v>
      </c>
      <c r="D249" s="2" t="s">
        <v>787</v>
      </c>
      <c r="E249" s="2" t="s">
        <v>9644</v>
      </c>
      <c r="G249" s="5">
        <f>IF('Supplier Change Request FORM Z'!$D$61="",IF(ISNUMBER(SEARCH(#REF!,C249)),MAX($G$1:G248)+1,0),IF(ISNUMBER(SEARCH('Supplier Change Request FORM Z'!$D$61,C249)),MAX($G$1:G248)+1,0))</f>
        <v>0</v>
      </c>
      <c r="H249" s="3" t="str">
        <f t="shared" si="20"/>
        <v/>
      </c>
      <c r="I249" s="3"/>
      <c r="K249" s="5" t="e">
        <f>IF('Supplier Change Request FORM Z'!$D$58="",IF(AND((#REF!=C249),(LEFT(#REF!,1)=LEFT(E249,1)),(LEFT(#REF!,2)=LEFT(A249,2))),MAX($K$1:K248)+1,0),IF(AND(('Supplier Change Request FORM Z'!$D$61=C249),(LEFT('Supplier Change Request FORM Z'!$D$58,1)=LEFT(E249,1)),(LEFT('Supplier Change Request FORM Z'!$D$59,2)=LEFT(A249,2))),MAX($K$1:K248)+1,0))</f>
        <v>#REF!</v>
      </c>
      <c r="L249" s="3" t="str">
        <f t="shared" si="21"/>
        <v/>
      </c>
      <c r="M249" s="3"/>
      <c r="Q249" s="5"/>
      <c r="R249" s="3"/>
      <c r="S249" s="3"/>
      <c r="U249" s="5">
        <f>IF('Supplier Change Request FORM Z'!$D$71="",IF(ISNUMBER(SEARCH(#REF!,C249)),MAX($U$1:U248)+1,0),IF(ISNUMBER(SEARCH('Supplier Change Request FORM Z'!$D$71,C249)),MAX($U$1:U248)+1,0))</f>
        <v>0</v>
      </c>
      <c r="V249" s="3" t="str">
        <f t="shared" si="22"/>
        <v/>
      </c>
      <c r="W249" s="3"/>
      <c r="Y249" s="5">
        <f>IF('Supplier Change Request FORM Z'!$D$71="",IF(ISNUMBER(SEARCH(#REF!,C249)),MAX($Y$1:Y248)+1,0),IF(ISNUMBER(SEARCH('Supplier Change Request FORM Z'!$D$71,C249)),MAX($Y$1:Y248)+1,0))</f>
        <v>0</v>
      </c>
      <c r="Z249" s="3" t="str">
        <f t="shared" si="23"/>
        <v/>
      </c>
      <c r="AA249" s="3"/>
      <c r="AE249" s="5" t="e">
        <f>IF('Supplier Change Request FORM Z'!$D$58="",IF(LEFT(#REF!,1)="F",0,IF(AND((LEFT(#REF!,1)=LEFT(E249,1)),(LEFT(#REF!,2)=LEFT(A249,2))),MAX($AE$1:AE248)+1,0)),IF(LEFT('Supplier Change Request FORM Z'!$D$58,1)="F",0,IF(AND((LEFT('Supplier Change Request FORM Z'!$D$58,1)=LEFT(E249,1)),(LEFT('Supplier Change Request FORM Z'!$D$59,2)=LEFT(A249,2))),MAX($AE$1:AE248)+1,0)))</f>
        <v>#REF!</v>
      </c>
      <c r="AF249" s="3" t="str">
        <f t="shared" si="24"/>
        <v/>
      </c>
      <c r="AG249" s="3"/>
    </row>
    <row r="250" spans="1:33" x14ac:dyDescent="0.35">
      <c r="A250" s="2" t="s">
        <v>783</v>
      </c>
      <c r="B250" s="2" t="s">
        <v>792</v>
      </c>
      <c r="C250" s="2" t="s">
        <v>786</v>
      </c>
      <c r="D250" s="2" t="s">
        <v>792</v>
      </c>
      <c r="E250" s="2" t="s">
        <v>9644</v>
      </c>
      <c r="G250" s="5">
        <f>IF('Supplier Change Request FORM Z'!$D$61="",IF(ISNUMBER(SEARCH(#REF!,C250)),MAX($G$1:G249)+1,0),IF(ISNUMBER(SEARCH('Supplier Change Request FORM Z'!$D$61,C250)),MAX($G$1:G249)+1,0))</f>
        <v>0</v>
      </c>
      <c r="H250" s="3" t="str">
        <f t="shared" si="20"/>
        <v/>
      </c>
      <c r="I250" s="3"/>
      <c r="K250" s="5" t="e">
        <f>IF('Supplier Change Request FORM Z'!$D$58="",IF(AND((#REF!=C250),(LEFT(#REF!,1)=LEFT(E250,1)),(LEFT(#REF!,2)=LEFT(A250,2))),MAX($K$1:K249)+1,0),IF(AND(('Supplier Change Request FORM Z'!$D$61=C250),(LEFT('Supplier Change Request FORM Z'!$D$58,1)=LEFT(E250,1)),(LEFT('Supplier Change Request FORM Z'!$D$59,2)=LEFT(A250,2))),MAX($K$1:K249)+1,0))</f>
        <v>#REF!</v>
      </c>
      <c r="L250" s="3" t="str">
        <f t="shared" si="21"/>
        <v/>
      </c>
      <c r="M250" s="3"/>
      <c r="Q250" s="5"/>
      <c r="R250" s="3"/>
      <c r="S250" s="3"/>
      <c r="U250" s="5">
        <f>IF('Supplier Change Request FORM Z'!$D$71="",IF(ISNUMBER(SEARCH(#REF!,C250)),MAX($U$1:U249)+1,0),IF(ISNUMBER(SEARCH('Supplier Change Request FORM Z'!$D$71,C250)),MAX($U$1:U249)+1,0))</f>
        <v>0</v>
      </c>
      <c r="V250" s="3" t="str">
        <f t="shared" si="22"/>
        <v/>
      </c>
      <c r="W250" s="3"/>
      <c r="Y250" s="5">
        <f>IF('Supplier Change Request FORM Z'!$D$71="",IF(ISNUMBER(SEARCH(#REF!,C250)),MAX($Y$1:Y249)+1,0),IF(ISNUMBER(SEARCH('Supplier Change Request FORM Z'!$D$71,C250)),MAX($Y$1:Y249)+1,0))</f>
        <v>0</v>
      </c>
      <c r="Z250" s="3" t="str">
        <f t="shared" si="23"/>
        <v/>
      </c>
      <c r="AA250" s="3"/>
      <c r="AE250" s="5" t="e">
        <f>IF('Supplier Change Request FORM Z'!$D$58="",IF(LEFT(#REF!,1)="F",0,IF(AND((LEFT(#REF!,1)=LEFT(E250,1)),(LEFT(#REF!,2)=LEFT(A250,2))),MAX($AE$1:AE249)+1,0)),IF(LEFT('Supplier Change Request FORM Z'!$D$58,1)="F",0,IF(AND((LEFT('Supplier Change Request FORM Z'!$D$58,1)=LEFT(E250,1)),(LEFT('Supplier Change Request FORM Z'!$D$59,2)=LEFT(A250,2))),MAX($AE$1:AE249)+1,0)))</f>
        <v>#REF!</v>
      </c>
      <c r="AF250" s="3" t="str">
        <f t="shared" si="24"/>
        <v/>
      </c>
      <c r="AG250" s="3"/>
    </row>
    <row r="251" spans="1:33" x14ac:dyDescent="0.35">
      <c r="A251" s="2" t="s">
        <v>783</v>
      </c>
      <c r="B251" s="2" t="s">
        <v>804</v>
      </c>
      <c r="C251" s="2" t="s">
        <v>803</v>
      </c>
      <c r="D251" s="2" t="s">
        <v>804</v>
      </c>
      <c r="E251" s="2" t="s">
        <v>9644</v>
      </c>
      <c r="G251" s="5">
        <f>IF('Supplier Change Request FORM Z'!$D$61="",IF(ISNUMBER(SEARCH(#REF!,C251)),MAX($G$1:G250)+1,0),IF(ISNUMBER(SEARCH('Supplier Change Request FORM Z'!$D$61,C251)),MAX($G$1:G250)+1,0))</f>
        <v>0</v>
      </c>
      <c r="H251" s="3" t="str">
        <f t="shared" si="20"/>
        <v/>
      </c>
      <c r="I251" s="3"/>
      <c r="K251" s="5" t="e">
        <f>IF('Supplier Change Request FORM Z'!$D$58="",IF(AND((#REF!=C251),(LEFT(#REF!,1)=LEFT(E251,1)),(LEFT(#REF!,2)=LEFT(A251,2))),MAX($K$1:K250)+1,0),IF(AND(('Supplier Change Request FORM Z'!$D$61=C251),(LEFT('Supplier Change Request FORM Z'!$D$58,1)=LEFT(E251,1)),(LEFT('Supplier Change Request FORM Z'!$D$59,2)=LEFT(A251,2))),MAX($K$1:K250)+1,0))</f>
        <v>#REF!</v>
      </c>
      <c r="L251" s="3" t="str">
        <f t="shared" si="21"/>
        <v/>
      </c>
      <c r="M251" s="3"/>
      <c r="Q251" s="5"/>
      <c r="R251" s="3"/>
      <c r="S251" s="3"/>
      <c r="U251" s="5">
        <f>IF('Supplier Change Request FORM Z'!$D$71="",IF(ISNUMBER(SEARCH(#REF!,C251)),MAX($U$1:U250)+1,0),IF(ISNUMBER(SEARCH('Supplier Change Request FORM Z'!$D$71,C251)),MAX($U$1:U250)+1,0))</f>
        <v>0</v>
      </c>
      <c r="V251" s="3" t="str">
        <f t="shared" si="22"/>
        <v/>
      </c>
      <c r="W251" s="3"/>
      <c r="Y251" s="5">
        <f>IF('Supplier Change Request FORM Z'!$D$71="",IF(ISNUMBER(SEARCH(#REF!,C251)),MAX($Y$1:Y250)+1,0),IF(ISNUMBER(SEARCH('Supplier Change Request FORM Z'!$D$71,C251)),MAX($Y$1:Y250)+1,0))</f>
        <v>0</v>
      </c>
      <c r="Z251" s="3" t="str">
        <f t="shared" si="23"/>
        <v/>
      </c>
      <c r="AA251" s="3"/>
      <c r="AE251" s="5" t="e">
        <f>IF('Supplier Change Request FORM Z'!$D$58="",IF(LEFT(#REF!,1)="F",0,IF(AND((LEFT(#REF!,1)=LEFT(E251,1)),(LEFT(#REF!,2)=LEFT(A251,2))),MAX($AE$1:AE250)+1,0)),IF(LEFT('Supplier Change Request FORM Z'!$D$58,1)="F",0,IF(AND((LEFT('Supplier Change Request FORM Z'!$D$58,1)=LEFT(E251,1)),(LEFT('Supplier Change Request FORM Z'!$D$59,2)=LEFT(A251,2))),MAX($AE$1:AE250)+1,0)))</f>
        <v>#REF!</v>
      </c>
      <c r="AF251" s="3" t="str">
        <f t="shared" si="24"/>
        <v/>
      </c>
      <c r="AG251" s="3"/>
    </row>
    <row r="252" spans="1:33" x14ac:dyDescent="0.35">
      <c r="A252" s="2" t="s">
        <v>783</v>
      </c>
      <c r="B252" s="2" t="s">
        <v>806</v>
      </c>
      <c r="C252" s="2" t="s">
        <v>805</v>
      </c>
      <c r="D252" s="2" t="s">
        <v>806</v>
      </c>
      <c r="E252" s="2" t="s">
        <v>9644</v>
      </c>
      <c r="G252" s="5">
        <f>IF('Supplier Change Request FORM Z'!$D$61="",IF(ISNUMBER(SEARCH(#REF!,C252)),MAX($G$1:G251)+1,0),IF(ISNUMBER(SEARCH('Supplier Change Request FORM Z'!$D$61,C252)),MAX($G$1:G251)+1,0))</f>
        <v>0</v>
      </c>
      <c r="H252" s="3" t="str">
        <f t="shared" si="20"/>
        <v/>
      </c>
      <c r="I252" s="3"/>
      <c r="K252" s="5" t="e">
        <f>IF('Supplier Change Request FORM Z'!$D$58="",IF(AND((#REF!=C252),(LEFT(#REF!,1)=LEFT(E252,1)),(LEFT(#REF!,2)=LEFT(A252,2))),MAX($K$1:K251)+1,0),IF(AND(('Supplier Change Request FORM Z'!$D$61=C252),(LEFT('Supplier Change Request FORM Z'!$D$58,1)=LEFT(E252,1)),(LEFT('Supplier Change Request FORM Z'!$D$59,2)=LEFT(A252,2))),MAX($K$1:K251)+1,0))</f>
        <v>#REF!</v>
      </c>
      <c r="L252" s="3" t="str">
        <f t="shared" si="21"/>
        <v/>
      </c>
      <c r="M252" s="3"/>
      <c r="Q252" s="5"/>
      <c r="R252" s="3"/>
      <c r="S252" s="3"/>
      <c r="U252" s="5">
        <f>IF('Supplier Change Request FORM Z'!$D$71="",IF(ISNUMBER(SEARCH(#REF!,C252)),MAX($U$1:U251)+1,0),IF(ISNUMBER(SEARCH('Supplier Change Request FORM Z'!$D$71,C252)),MAX($U$1:U251)+1,0))</f>
        <v>0</v>
      </c>
      <c r="V252" s="3" t="str">
        <f t="shared" si="22"/>
        <v/>
      </c>
      <c r="W252" s="3"/>
      <c r="Y252" s="5">
        <f>IF('Supplier Change Request FORM Z'!$D$71="",IF(ISNUMBER(SEARCH(#REF!,C252)),MAX($Y$1:Y251)+1,0),IF(ISNUMBER(SEARCH('Supplier Change Request FORM Z'!$D$71,C252)),MAX($Y$1:Y251)+1,0))</f>
        <v>0</v>
      </c>
      <c r="Z252" s="3" t="str">
        <f t="shared" si="23"/>
        <v/>
      </c>
      <c r="AA252" s="3"/>
      <c r="AE252" s="5" t="e">
        <f>IF('Supplier Change Request FORM Z'!$D$58="",IF(LEFT(#REF!,1)="F",0,IF(AND((LEFT(#REF!,1)=LEFT(E252,1)),(LEFT(#REF!,2)=LEFT(A252,2))),MAX($AE$1:AE251)+1,0)),IF(LEFT('Supplier Change Request FORM Z'!$D$58,1)="F",0,IF(AND((LEFT('Supplier Change Request FORM Z'!$D$58,1)=LEFT(E252,1)),(LEFT('Supplier Change Request FORM Z'!$D$59,2)=LEFT(A252,2))),MAX($AE$1:AE251)+1,0)))</f>
        <v>#REF!</v>
      </c>
      <c r="AF252" s="3" t="str">
        <f t="shared" si="24"/>
        <v/>
      </c>
      <c r="AG252" s="3"/>
    </row>
    <row r="253" spans="1:33" x14ac:dyDescent="0.35">
      <c r="A253" s="2" t="s">
        <v>783</v>
      </c>
      <c r="B253" s="2" t="s">
        <v>801</v>
      </c>
      <c r="C253" s="2" t="s">
        <v>800</v>
      </c>
      <c r="D253" s="2" t="s">
        <v>801</v>
      </c>
      <c r="E253" s="2" t="s">
        <v>9644</v>
      </c>
      <c r="G253" s="5">
        <f>IF('Supplier Change Request FORM Z'!$D$61="",IF(ISNUMBER(SEARCH(#REF!,C253)),MAX($G$1:G252)+1,0),IF(ISNUMBER(SEARCH('Supplier Change Request FORM Z'!$D$61,C253)),MAX($G$1:G252)+1,0))</f>
        <v>0</v>
      </c>
      <c r="H253" s="3" t="str">
        <f t="shared" si="20"/>
        <v/>
      </c>
      <c r="I253" s="3"/>
      <c r="K253" s="5" t="e">
        <f>IF('Supplier Change Request FORM Z'!$D$58="",IF(AND((#REF!=C253),(LEFT(#REF!,1)=LEFT(E253,1)),(LEFT(#REF!,2)=LEFT(A253,2))),MAX($K$1:K252)+1,0),IF(AND(('Supplier Change Request FORM Z'!$D$61=C253),(LEFT('Supplier Change Request FORM Z'!$D$58,1)=LEFT(E253,1)),(LEFT('Supplier Change Request FORM Z'!$D$59,2)=LEFT(A253,2))),MAX($K$1:K252)+1,0))</f>
        <v>#REF!</v>
      </c>
      <c r="L253" s="3" t="str">
        <f t="shared" si="21"/>
        <v/>
      </c>
      <c r="M253" s="3"/>
      <c r="Q253" s="5"/>
      <c r="R253" s="3"/>
      <c r="S253" s="3"/>
      <c r="U253" s="5">
        <f>IF('Supplier Change Request FORM Z'!$D$71="",IF(ISNUMBER(SEARCH(#REF!,C253)),MAX($U$1:U252)+1,0),IF(ISNUMBER(SEARCH('Supplier Change Request FORM Z'!$D$71,C253)),MAX($U$1:U252)+1,0))</f>
        <v>0</v>
      </c>
      <c r="V253" s="3" t="str">
        <f t="shared" si="22"/>
        <v/>
      </c>
      <c r="W253" s="3"/>
      <c r="Y253" s="5">
        <f>IF('Supplier Change Request FORM Z'!$D$71="",IF(ISNUMBER(SEARCH(#REF!,C253)),MAX($Y$1:Y252)+1,0),IF(ISNUMBER(SEARCH('Supplier Change Request FORM Z'!$D$71,C253)),MAX($Y$1:Y252)+1,0))</f>
        <v>0</v>
      </c>
      <c r="Z253" s="3" t="str">
        <f t="shared" si="23"/>
        <v/>
      </c>
      <c r="AA253" s="3"/>
      <c r="AE253" s="5" t="e">
        <f>IF('Supplier Change Request FORM Z'!$D$58="",IF(LEFT(#REF!,1)="F",0,IF(AND((LEFT(#REF!,1)=LEFT(E253,1)),(LEFT(#REF!,2)=LEFT(A253,2))),MAX($AE$1:AE252)+1,0)),IF(LEFT('Supplier Change Request FORM Z'!$D$58,1)="F",0,IF(AND((LEFT('Supplier Change Request FORM Z'!$D$58,1)=LEFT(E253,1)),(LEFT('Supplier Change Request FORM Z'!$D$59,2)=LEFT(A253,2))),MAX($AE$1:AE252)+1,0)))</f>
        <v>#REF!</v>
      </c>
      <c r="AF253" s="3" t="str">
        <f t="shared" si="24"/>
        <v/>
      </c>
      <c r="AG253" s="3"/>
    </row>
    <row r="254" spans="1:33" x14ac:dyDescent="0.35">
      <c r="A254" s="2" t="s">
        <v>783</v>
      </c>
      <c r="B254" s="2" t="s">
        <v>802</v>
      </c>
      <c r="C254" s="2" t="s">
        <v>800</v>
      </c>
      <c r="D254" s="2" t="s">
        <v>802</v>
      </c>
      <c r="E254" s="2" t="s">
        <v>9644</v>
      </c>
      <c r="G254" s="5">
        <f>IF('Supplier Change Request FORM Z'!$D$61="",IF(ISNUMBER(SEARCH(#REF!,C254)),MAX($G$1:G253)+1,0),IF(ISNUMBER(SEARCH('Supplier Change Request FORM Z'!$D$61,C254)),MAX($G$1:G253)+1,0))</f>
        <v>0</v>
      </c>
      <c r="H254" s="3" t="str">
        <f t="shared" si="20"/>
        <v/>
      </c>
      <c r="I254" s="3"/>
      <c r="K254" s="5" t="e">
        <f>IF('Supplier Change Request FORM Z'!$D$58="",IF(AND((#REF!=C254),(LEFT(#REF!,1)=LEFT(E254,1)),(LEFT(#REF!,2)=LEFT(A254,2))),MAX($K$1:K253)+1,0),IF(AND(('Supplier Change Request FORM Z'!$D$61=C254),(LEFT('Supplier Change Request FORM Z'!$D$58,1)=LEFT(E254,1)),(LEFT('Supplier Change Request FORM Z'!$D$59,2)=LEFT(A254,2))),MAX($K$1:K253)+1,0))</f>
        <v>#REF!</v>
      </c>
      <c r="L254" s="3" t="str">
        <f t="shared" si="21"/>
        <v/>
      </c>
      <c r="M254" s="3"/>
      <c r="Q254" s="5"/>
      <c r="R254" s="3"/>
      <c r="S254" s="3"/>
      <c r="U254" s="5">
        <f>IF('Supplier Change Request FORM Z'!$D$71="",IF(ISNUMBER(SEARCH(#REF!,C254)),MAX($U$1:U253)+1,0),IF(ISNUMBER(SEARCH('Supplier Change Request FORM Z'!$D$71,C254)),MAX($U$1:U253)+1,0))</f>
        <v>0</v>
      </c>
      <c r="V254" s="3" t="str">
        <f t="shared" si="22"/>
        <v/>
      </c>
      <c r="W254" s="3"/>
      <c r="Y254" s="5">
        <f>IF('Supplier Change Request FORM Z'!$D$71="",IF(ISNUMBER(SEARCH(#REF!,C254)),MAX($Y$1:Y253)+1,0),IF(ISNUMBER(SEARCH('Supplier Change Request FORM Z'!$D$71,C254)),MAX($Y$1:Y253)+1,0))</f>
        <v>0</v>
      </c>
      <c r="Z254" s="3" t="str">
        <f t="shared" si="23"/>
        <v/>
      </c>
      <c r="AA254" s="3"/>
      <c r="AE254" s="5" t="e">
        <f>IF('Supplier Change Request FORM Z'!$D$58="",IF(LEFT(#REF!,1)="F",0,IF(AND((LEFT(#REF!,1)=LEFT(E254,1)),(LEFT(#REF!,2)=LEFT(A254,2))),MAX($AE$1:AE253)+1,0)),IF(LEFT('Supplier Change Request FORM Z'!$D$58,1)="F",0,IF(AND((LEFT('Supplier Change Request FORM Z'!$D$58,1)=LEFT(E254,1)),(LEFT('Supplier Change Request FORM Z'!$D$59,2)=LEFT(A254,2))),MAX($AE$1:AE253)+1,0)))</f>
        <v>#REF!</v>
      </c>
      <c r="AF254" s="3" t="str">
        <f t="shared" si="24"/>
        <v/>
      </c>
      <c r="AG254" s="3"/>
    </row>
    <row r="255" spans="1:33" x14ac:dyDescent="0.35">
      <c r="A255" s="2" t="s">
        <v>809</v>
      </c>
      <c r="B255" s="2" t="s">
        <v>811</v>
      </c>
      <c r="C255" s="2" t="s">
        <v>810</v>
      </c>
      <c r="D255" s="2" t="s">
        <v>811</v>
      </c>
      <c r="E255" s="2" t="s">
        <v>9644</v>
      </c>
      <c r="G255" s="5">
        <f>IF('Supplier Change Request FORM Z'!$D$61="",IF(ISNUMBER(SEARCH(#REF!,C255)),MAX($G$1:G254)+1,0),IF(ISNUMBER(SEARCH('Supplier Change Request FORM Z'!$D$61,C255)),MAX($G$1:G254)+1,0))</f>
        <v>0</v>
      </c>
      <c r="H255" s="3" t="str">
        <f t="shared" si="20"/>
        <v/>
      </c>
      <c r="I255" s="3"/>
      <c r="K255" s="5" t="e">
        <f>IF('Supplier Change Request FORM Z'!$D$58="",IF(AND((#REF!=C255),(LEFT(#REF!,1)=LEFT(E255,1)),(LEFT(#REF!,2)=LEFT(A255,2))),MAX($K$1:K254)+1,0),IF(AND(('Supplier Change Request FORM Z'!$D$61=C255),(LEFT('Supplier Change Request FORM Z'!$D$58,1)=LEFT(E255,1)),(LEFT('Supplier Change Request FORM Z'!$D$59,2)=LEFT(A255,2))),MAX($K$1:K254)+1,0))</f>
        <v>#REF!</v>
      </c>
      <c r="L255" s="3" t="str">
        <f t="shared" si="21"/>
        <v/>
      </c>
      <c r="M255" s="3"/>
      <c r="Q255" s="5"/>
      <c r="R255" s="3"/>
      <c r="S255" s="3"/>
      <c r="U255" s="5">
        <f>IF('Supplier Change Request FORM Z'!$D$71="",IF(ISNUMBER(SEARCH(#REF!,C255)),MAX($U$1:U254)+1,0),IF(ISNUMBER(SEARCH('Supplier Change Request FORM Z'!$D$71,C255)),MAX($U$1:U254)+1,0))</f>
        <v>0</v>
      </c>
      <c r="V255" s="3" t="str">
        <f t="shared" si="22"/>
        <v/>
      </c>
      <c r="W255" s="3"/>
      <c r="Y255" s="5">
        <f>IF('Supplier Change Request FORM Z'!$D$71="",IF(ISNUMBER(SEARCH(#REF!,C255)),MAX($Y$1:Y254)+1,0),IF(ISNUMBER(SEARCH('Supplier Change Request FORM Z'!$D$71,C255)),MAX($Y$1:Y254)+1,0))</f>
        <v>0</v>
      </c>
      <c r="Z255" s="3" t="str">
        <f t="shared" si="23"/>
        <v/>
      </c>
      <c r="AA255" s="3"/>
      <c r="AE255" s="5" t="e">
        <f>IF('Supplier Change Request FORM Z'!$D$58="",IF(LEFT(#REF!,1)="F",0,IF(AND((LEFT(#REF!,1)=LEFT(E255,1)),(LEFT(#REF!,2)=LEFT(A255,2))),MAX($AE$1:AE254)+1,0)),IF(LEFT('Supplier Change Request FORM Z'!$D$58,1)="F",0,IF(AND((LEFT('Supplier Change Request FORM Z'!$D$58,1)=LEFT(E255,1)),(LEFT('Supplier Change Request FORM Z'!$D$59,2)=LEFT(A255,2))),MAX($AE$1:AE254)+1,0)))</f>
        <v>#REF!</v>
      </c>
      <c r="AF255" s="3" t="str">
        <f t="shared" si="24"/>
        <v/>
      </c>
      <c r="AG255" s="3"/>
    </row>
    <row r="256" spans="1:33" x14ac:dyDescent="0.35">
      <c r="A256" s="2" t="s">
        <v>812</v>
      </c>
      <c r="B256" s="2" t="s">
        <v>816</v>
      </c>
      <c r="C256" s="2" t="s">
        <v>815</v>
      </c>
      <c r="D256" s="2" t="s">
        <v>816</v>
      </c>
      <c r="E256" s="2" t="s">
        <v>9644</v>
      </c>
      <c r="G256" s="5">
        <f>IF('Supplier Change Request FORM Z'!$D$61="",IF(ISNUMBER(SEARCH(#REF!,C256)),MAX($G$1:G255)+1,0),IF(ISNUMBER(SEARCH('Supplier Change Request FORM Z'!$D$61,C256)),MAX($G$1:G255)+1,0))</f>
        <v>0</v>
      </c>
      <c r="H256" s="3" t="str">
        <f t="shared" si="20"/>
        <v/>
      </c>
      <c r="I256" s="3"/>
      <c r="K256" s="5" t="e">
        <f>IF('Supplier Change Request FORM Z'!$D$58="",IF(AND((#REF!=C256),(LEFT(#REF!,1)=LEFT(E256,1)),(LEFT(#REF!,2)=LEFT(A256,2))),MAX($K$1:K255)+1,0),IF(AND(('Supplier Change Request FORM Z'!$D$61=C256),(LEFT('Supplier Change Request FORM Z'!$D$58,1)=LEFT(E256,1)),(LEFT('Supplier Change Request FORM Z'!$D$59,2)=LEFT(A256,2))),MAX($K$1:K255)+1,0))</f>
        <v>#REF!</v>
      </c>
      <c r="L256" s="3" t="str">
        <f t="shared" si="21"/>
        <v/>
      </c>
      <c r="M256" s="3"/>
      <c r="Q256" s="5"/>
      <c r="R256" s="3"/>
      <c r="S256" s="3"/>
      <c r="U256" s="5">
        <f>IF('Supplier Change Request FORM Z'!$D$71="",IF(ISNUMBER(SEARCH(#REF!,C256)),MAX($U$1:U255)+1,0),IF(ISNUMBER(SEARCH('Supplier Change Request FORM Z'!$D$71,C256)),MAX($U$1:U255)+1,0))</f>
        <v>0</v>
      </c>
      <c r="V256" s="3" t="str">
        <f t="shared" si="22"/>
        <v/>
      </c>
      <c r="W256" s="3"/>
      <c r="Y256" s="5">
        <f>IF('Supplier Change Request FORM Z'!$D$71="",IF(ISNUMBER(SEARCH(#REF!,C256)),MAX($Y$1:Y255)+1,0),IF(ISNUMBER(SEARCH('Supplier Change Request FORM Z'!$D$71,C256)),MAX($Y$1:Y255)+1,0))</f>
        <v>0</v>
      </c>
      <c r="Z256" s="3" t="str">
        <f t="shared" si="23"/>
        <v/>
      </c>
      <c r="AA256" s="3"/>
      <c r="AE256" s="5" t="e">
        <f>IF('Supplier Change Request FORM Z'!$D$58="",IF(LEFT(#REF!,1)="F",0,IF(AND((LEFT(#REF!,1)=LEFT(E256,1)),(LEFT(#REF!,2)=LEFT(A256,2))),MAX($AE$1:AE255)+1,0)),IF(LEFT('Supplier Change Request FORM Z'!$D$58,1)="F",0,IF(AND((LEFT('Supplier Change Request FORM Z'!$D$58,1)=LEFT(E256,1)),(LEFT('Supplier Change Request FORM Z'!$D$59,2)=LEFT(A256,2))),MAX($AE$1:AE255)+1,0)))</f>
        <v>#REF!</v>
      </c>
      <c r="AF256" s="3" t="str">
        <f t="shared" si="24"/>
        <v/>
      </c>
      <c r="AG256" s="3"/>
    </row>
    <row r="257" spans="1:33" x14ac:dyDescent="0.35">
      <c r="A257" s="2" t="s">
        <v>812</v>
      </c>
      <c r="B257" s="2" t="s">
        <v>818</v>
      </c>
      <c r="C257" s="2" t="s">
        <v>815</v>
      </c>
      <c r="D257" s="2" t="s">
        <v>818</v>
      </c>
      <c r="E257" s="2" t="s">
        <v>9644</v>
      </c>
      <c r="G257" s="5">
        <f>IF('Supplier Change Request FORM Z'!$D$61="",IF(ISNUMBER(SEARCH(#REF!,C257)),MAX($G$1:G256)+1,0),IF(ISNUMBER(SEARCH('Supplier Change Request FORM Z'!$D$61,C257)),MAX($G$1:G256)+1,0))</f>
        <v>0</v>
      </c>
      <c r="H257" s="3" t="str">
        <f t="shared" si="20"/>
        <v/>
      </c>
      <c r="I257" s="3"/>
      <c r="K257" s="5" t="e">
        <f>IF('Supplier Change Request FORM Z'!$D$58="",IF(AND((#REF!=C257),(LEFT(#REF!,1)=LEFT(E257,1)),(LEFT(#REF!,2)=LEFT(A257,2))),MAX($K$1:K256)+1,0),IF(AND(('Supplier Change Request FORM Z'!$D$61=C257),(LEFT('Supplier Change Request FORM Z'!$D$58,1)=LEFT(E257,1)),(LEFT('Supplier Change Request FORM Z'!$D$59,2)=LEFT(A257,2))),MAX($K$1:K256)+1,0))</f>
        <v>#REF!</v>
      </c>
      <c r="L257" s="3" t="str">
        <f t="shared" si="21"/>
        <v/>
      </c>
      <c r="M257" s="3"/>
      <c r="Q257" s="5"/>
      <c r="R257" s="3"/>
      <c r="S257" s="3"/>
      <c r="U257" s="5">
        <f>IF('Supplier Change Request FORM Z'!$D$71="",IF(ISNUMBER(SEARCH(#REF!,C257)),MAX($U$1:U256)+1,0),IF(ISNUMBER(SEARCH('Supplier Change Request FORM Z'!$D$71,C257)),MAX($U$1:U256)+1,0))</f>
        <v>0</v>
      </c>
      <c r="V257" s="3" t="str">
        <f t="shared" si="22"/>
        <v/>
      </c>
      <c r="W257" s="3"/>
      <c r="Y257" s="5">
        <f>IF('Supplier Change Request FORM Z'!$D$71="",IF(ISNUMBER(SEARCH(#REF!,C257)),MAX($Y$1:Y256)+1,0),IF(ISNUMBER(SEARCH('Supplier Change Request FORM Z'!$D$71,C257)),MAX($Y$1:Y256)+1,0))</f>
        <v>0</v>
      </c>
      <c r="Z257" s="3" t="str">
        <f t="shared" si="23"/>
        <v/>
      </c>
      <c r="AA257" s="3"/>
      <c r="AE257" s="5" t="e">
        <f>IF('Supplier Change Request FORM Z'!$D$58="",IF(LEFT(#REF!,1)="F",0,IF(AND((LEFT(#REF!,1)=LEFT(E257,1)),(LEFT(#REF!,2)=LEFT(A257,2))),MAX($AE$1:AE256)+1,0)),IF(LEFT('Supplier Change Request FORM Z'!$D$58,1)="F",0,IF(AND((LEFT('Supplier Change Request FORM Z'!$D$58,1)=LEFT(E257,1)),(LEFT('Supplier Change Request FORM Z'!$D$59,2)=LEFT(A257,2))),MAX($AE$1:AE256)+1,0)))</f>
        <v>#REF!</v>
      </c>
      <c r="AF257" s="3" t="str">
        <f t="shared" si="24"/>
        <v/>
      </c>
      <c r="AG257" s="3"/>
    </row>
    <row r="258" spans="1:33" x14ac:dyDescent="0.35">
      <c r="A258" s="2" t="s">
        <v>812</v>
      </c>
      <c r="B258" s="2" t="s">
        <v>817</v>
      </c>
      <c r="C258" s="2" t="s">
        <v>815</v>
      </c>
      <c r="D258" s="2" t="s">
        <v>817</v>
      </c>
      <c r="E258" s="2" t="s">
        <v>9644</v>
      </c>
      <c r="G258" s="5">
        <f>IF('Supplier Change Request FORM Z'!$D$61="",IF(ISNUMBER(SEARCH(#REF!,C258)),MAX($G$1:G257)+1,0),IF(ISNUMBER(SEARCH('Supplier Change Request FORM Z'!$D$61,C258)),MAX($G$1:G257)+1,0))</f>
        <v>0</v>
      </c>
      <c r="H258" s="3" t="str">
        <f t="shared" ref="H258:H321" si="25">IFERROR(INDEX($C:$C,MATCH(ROW(H257),$G:$G,0)),"")</f>
        <v/>
      </c>
      <c r="I258" s="3"/>
      <c r="K258" s="5" t="e">
        <f>IF('Supplier Change Request FORM Z'!$D$58="",IF(AND((#REF!=C258),(LEFT(#REF!,1)=LEFT(E258,1)),(LEFT(#REF!,2)=LEFT(A258,2))),MAX($K$1:K257)+1,0),IF(AND(('Supplier Change Request FORM Z'!$D$61=C258),(LEFT('Supplier Change Request FORM Z'!$D$58,1)=LEFT(E258,1)),(LEFT('Supplier Change Request FORM Z'!$D$59,2)=LEFT(A258,2))),MAX($K$1:K257)+1,0))</f>
        <v>#REF!</v>
      </c>
      <c r="L258" s="3" t="str">
        <f t="shared" ref="L258:L321" si="26">IFERROR(INDEX($D:$D,MATCH(ROW(L257),$K:$K,0)),"")</f>
        <v/>
      </c>
      <c r="M258" s="3"/>
      <c r="Q258" s="5"/>
      <c r="R258" s="3"/>
      <c r="S258" s="3"/>
      <c r="U258" s="5">
        <f>IF('Supplier Change Request FORM Z'!$D$71="",IF(ISNUMBER(SEARCH(#REF!,C258)),MAX($U$1:U257)+1,0),IF(ISNUMBER(SEARCH('Supplier Change Request FORM Z'!$D$71,C258)),MAX($U$1:U257)+1,0))</f>
        <v>0</v>
      </c>
      <c r="V258" s="3" t="str">
        <f t="shared" ref="V258:V321" si="27">IFERROR(INDEX($C:$C,MATCH(ROW(V257),U:U,0)),"")</f>
        <v/>
      </c>
      <c r="W258" s="3"/>
      <c r="Y258" s="5">
        <f>IF('Supplier Change Request FORM Z'!$D$71="",IF(ISNUMBER(SEARCH(#REF!,C258)),MAX($Y$1:Y257)+1,0),IF(ISNUMBER(SEARCH('Supplier Change Request FORM Z'!$D$71,C258)),MAX($Y$1:Y257)+1,0))</f>
        <v>0</v>
      </c>
      <c r="Z258" s="3" t="str">
        <f t="shared" ref="Z258:Z321" si="28">IFERROR(INDEX($D:$D,MATCH(ROW(Z257),$Y:$Y,0)),"")</f>
        <v/>
      </c>
      <c r="AA258" s="3"/>
      <c r="AE258" s="5" t="e">
        <f>IF('Supplier Change Request FORM Z'!$D$58="",IF(LEFT(#REF!,1)="F",0,IF(AND((LEFT(#REF!,1)=LEFT(E258,1)),(LEFT(#REF!,2)=LEFT(A258,2))),MAX($AE$1:AE257)+1,0)),IF(LEFT('Supplier Change Request FORM Z'!$D$58,1)="F",0,IF(AND((LEFT('Supplier Change Request FORM Z'!$D$58,1)=LEFT(E258,1)),(LEFT('Supplier Change Request FORM Z'!$D$59,2)=LEFT(A258,2))),MAX($AE$1:AE257)+1,0)))</f>
        <v>#REF!</v>
      </c>
      <c r="AF258" s="3" t="str">
        <f t="shared" ref="AF258:AF321" si="29">IFERROR(INDEX(C:C,MATCH(ROW(AF257),AE:AE,0)),"")</f>
        <v/>
      </c>
      <c r="AG258" s="3"/>
    </row>
    <row r="259" spans="1:33" x14ac:dyDescent="0.35">
      <c r="A259" s="2" t="s">
        <v>812</v>
      </c>
      <c r="B259" s="2" t="s">
        <v>814</v>
      </c>
      <c r="C259" s="2" t="s">
        <v>813</v>
      </c>
      <c r="D259" s="2" t="s">
        <v>814</v>
      </c>
      <c r="E259" s="2" t="s">
        <v>9644</v>
      </c>
      <c r="G259" s="5">
        <f>IF('Supplier Change Request FORM Z'!$D$61="",IF(ISNUMBER(SEARCH(#REF!,C259)),MAX($G$1:G258)+1,0),IF(ISNUMBER(SEARCH('Supplier Change Request FORM Z'!$D$61,C259)),MAX($G$1:G258)+1,0))</f>
        <v>0</v>
      </c>
      <c r="H259" s="3" t="str">
        <f t="shared" si="25"/>
        <v/>
      </c>
      <c r="I259" s="3"/>
      <c r="K259" s="5" t="e">
        <f>IF('Supplier Change Request FORM Z'!$D$58="",IF(AND((#REF!=C259),(LEFT(#REF!,1)=LEFT(E259,1)),(LEFT(#REF!,2)=LEFT(A259,2))),MAX($K$1:K258)+1,0),IF(AND(('Supplier Change Request FORM Z'!$D$61=C259),(LEFT('Supplier Change Request FORM Z'!$D$58,1)=LEFT(E259,1)),(LEFT('Supplier Change Request FORM Z'!$D$59,2)=LEFT(A259,2))),MAX($K$1:K258)+1,0))</f>
        <v>#REF!</v>
      </c>
      <c r="L259" s="3" t="str">
        <f t="shared" si="26"/>
        <v/>
      </c>
      <c r="M259" s="3"/>
      <c r="Q259" s="5"/>
      <c r="R259" s="3"/>
      <c r="S259" s="3"/>
      <c r="U259" s="5">
        <f>IF('Supplier Change Request FORM Z'!$D$71="",IF(ISNUMBER(SEARCH(#REF!,C259)),MAX($U$1:U258)+1,0),IF(ISNUMBER(SEARCH('Supplier Change Request FORM Z'!$D$71,C259)),MAX($U$1:U258)+1,0))</f>
        <v>0</v>
      </c>
      <c r="V259" s="3" t="str">
        <f t="shared" si="27"/>
        <v/>
      </c>
      <c r="W259" s="3"/>
      <c r="Y259" s="5">
        <f>IF('Supplier Change Request FORM Z'!$D$71="",IF(ISNUMBER(SEARCH(#REF!,C259)),MAX($Y$1:Y258)+1,0),IF(ISNUMBER(SEARCH('Supplier Change Request FORM Z'!$D$71,C259)),MAX($Y$1:Y258)+1,0))</f>
        <v>0</v>
      </c>
      <c r="Z259" s="3" t="str">
        <f t="shared" si="28"/>
        <v/>
      </c>
      <c r="AA259" s="3"/>
      <c r="AE259" s="5" t="e">
        <f>IF('Supplier Change Request FORM Z'!$D$58="",IF(LEFT(#REF!,1)="F",0,IF(AND((LEFT(#REF!,1)=LEFT(E259,1)),(LEFT(#REF!,2)=LEFT(A259,2))),MAX($AE$1:AE258)+1,0)),IF(LEFT('Supplier Change Request FORM Z'!$D$58,1)="F",0,IF(AND((LEFT('Supplier Change Request FORM Z'!$D$58,1)=LEFT(E259,1)),(LEFT('Supplier Change Request FORM Z'!$D$59,2)=LEFT(A259,2))),MAX($AE$1:AE258)+1,0)))</f>
        <v>#REF!</v>
      </c>
      <c r="AF259" s="3" t="str">
        <f t="shared" si="29"/>
        <v/>
      </c>
      <c r="AG259" s="3"/>
    </row>
    <row r="260" spans="1:33" x14ac:dyDescent="0.35">
      <c r="A260" s="2" t="s">
        <v>11135</v>
      </c>
      <c r="B260" s="2" t="s">
        <v>10523</v>
      </c>
      <c r="C260" s="2" t="s">
        <v>10522</v>
      </c>
      <c r="D260" s="2" t="s">
        <v>10523</v>
      </c>
      <c r="E260" s="2" t="s">
        <v>9644</v>
      </c>
      <c r="G260" s="5">
        <f>IF('Supplier Change Request FORM Z'!$D$61="",IF(ISNUMBER(SEARCH(#REF!,C260)),MAX($G$1:G259)+1,0),IF(ISNUMBER(SEARCH('Supplier Change Request FORM Z'!$D$61,C260)),MAX($G$1:G259)+1,0))</f>
        <v>0</v>
      </c>
      <c r="H260" s="3" t="str">
        <f t="shared" si="25"/>
        <v/>
      </c>
      <c r="I260" s="3"/>
      <c r="K260" s="5" t="e">
        <f>IF('Supplier Change Request FORM Z'!$D$58="",IF(AND((#REF!=C260),(LEFT(#REF!,1)=LEFT(E260,1)),(LEFT(#REF!,2)=LEFT(A260,2))),MAX($K$1:K259)+1,0),IF(AND(('Supplier Change Request FORM Z'!$D$61=C260),(LEFT('Supplier Change Request FORM Z'!$D$58,1)=LEFT(E260,1)),(LEFT('Supplier Change Request FORM Z'!$D$59,2)=LEFT(A260,2))),MAX($K$1:K259)+1,0))</f>
        <v>#REF!</v>
      </c>
      <c r="L260" s="3" t="str">
        <f t="shared" si="26"/>
        <v/>
      </c>
      <c r="M260" s="3"/>
      <c r="Q260" s="5"/>
      <c r="R260" s="3"/>
      <c r="S260" s="3"/>
      <c r="U260" s="5">
        <f>IF('Supplier Change Request FORM Z'!$D$71="",IF(ISNUMBER(SEARCH(#REF!,C260)),MAX($U$1:U259)+1,0),IF(ISNUMBER(SEARCH('Supplier Change Request FORM Z'!$D$71,C260)),MAX($U$1:U259)+1,0))</f>
        <v>0</v>
      </c>
      <c r="V260" s="3" t="str">
        <f t="shared" si="27"/>
        <v/>
      </c>
      <c r="W260" s="3"/>
      <c r="Y260" s="5">
        <f>IF('Supplier Change Request FORM Z'!$D$71="",IF(ISNUMBER(SEARCH(#REF!,C260)),MAX($Y$1:Y259)+1,0),IF(ISNUMBER(SEARCH('Supplier Change Request FORM Z'!$D$71,C260)),MAX($Y$1:Y259)+1,0))</f>
        <v>0</v>
      </c>
      <c r="Z260" s="3" t="str">
        <f t="shared" si="28"/>
        <v/>
      </c>
      <c r="AA260" s="3"/>
      <c r="AE260" s="5" t="e">
        <f>IF('Supplier Change Request FORM Z'!$D$58="",IF(LEFT(#REF!,1)="F",0,IF(AND((LEFT(#REF!,1)=LEFT(E260,1)),(LEFT(#REF!,2)=LEFT(A260,2))),MAX($AE$1:AE259)+1,0)),IF(LEFT('Supplier Change Request FORM Z'!$D$58,1)="F",0,IF(AND((LEFT('Supplier Change Request FORM Z'!$D$58,1)=LEFT(E260,1)),(LEFT('Supplier Change Request FORM Z'!$D$59,2)=LEFT(A260,2))),MAX($AE$1:AE259)+1,0)))</f>
        <v>#REF!</v>
      </c>
      <c r="AF260" s="3" t="str">
        <f t="shared" si="29"/>
        <v/>
      </c>
      <c r="AG260" s="3"/>
    </row>
    <row r="261" spans="1:33" x14ac:dyDescent="0.35">
      <c r="A261" s="2" t="s">
        <v>820</v>
      </c>
      <c r="B261" s="2" t="s">
        <v>822</v>
      </c>
      <c r="C261" s="2" t="s">
        <v>821</v>
      </c>
      <c r="D261" s="2" t="s">
        <v>822</v>
      </c>
      <c r="E261" s="2" t="s">
        <v>9644</v>
      </c>
      <c r="G261" s="5">
        <f>IF('Supplier Change Request FORM Z'!$D$61="",IF(ISNUMBER(SEARCH(#REF!,C261)),MAX($G$1:G260)+1,0),IF(ISNUMBER(SEARCH('Supplier Change Request FORM Z'!$D$61,C261)),MAX($G$1:G260)+1,0))</f>
        <v>0</v>
      </c>
      <c r="H261" s="3" t="str">
        <f t="shared" si="25"/>
        <v/>
      </c>
      <c r="I261" s="3"/>
      <c r="K261" s="5" t="e">
        <f>IF('Supplier Change Request FORM Z'!$D$58="",IF(AND((#REF!=C261),(LEFT(#REF!,1)=LEFT(E261,1)),(LEFT(#REF!,2)=LEFT(A261,2))),MAX($K$1:K260)+1,0),IF(AND(('Supplier Change Request FORM Z'!$D$61=C261),(LEFT('Supplier Change Request FORM Z'!$D$58,1)=LEFT(E261,1)),(LEFT('Supplier Change Request FORM Z'!$D$59,2)=LEFT(A261,2))),MAX($K$1:K260)+1,0))</f>
        <v>#REF!</v>
      </c>
      <c r="L261" s="3" t="str">
        <f t="shared" si="26"/>
        <v/>
      </c>
      <c r="M261" s="3"/>
      <c r="Q261" s="5"/>
      <c r="R261" s="3"/>
      <c r="S261" s="3"/>
      <c r="U261" s="5">
        <f>IF('Supplier Change Request FORM Z'!$D$71="",IF(ISNUMBER(SEARCH(#REF!,C261)),MAX($U$1:U260)+1,0),IF(ISNUMBER(SEARCH('Supplier Change Request FORM Z'!$D$71,C261)),MAX($U$1:U260)+1,0))</f>
        <v>0</v>
      </c>
      <c r="V261" s="3" t="str">
        <f t="shared" si="27"/>
        <v/>
      </c>
      <c r="W261" s="3"/>
      <c r="Y261" s="5">
        <f>IF('Supplier Change Request FORM Z'!$D$71="",IF(ISNUMBER(SEARCH(#REF!,C261)),MAX($Y$1:Y260)+1,0),IF(ISNUMBER(SEARCH('Supplier Change Request FORM Z'!$D$71,C261)),MAX($Y$1:Y260)+1,0))</f>
        <v>0</v>
      </c>
      <c r="Z261" s="3" t="str">
        <f t="shared" si="28"/>
        <v/>
      </c>
      <c r="AA261" s="3"/>
      <c r="AE261" s="5" t="e">
        <f>IF('Supplier Change Request FORM Z'!$D$58="",IF(LEFT(#REF!,1)="F",0,IF(AND((LEFT(#REF!,1)=LEFT(E261,1)),(LEFT(#REF!,2)=LEFT(A261,2))),MAX($AE$1:AE260)+1,0)),IF(LEFT('Supplier Change Request FORM Z'!$D$58,1)="F",0,IF(AND((LEFT('Supplier Change Request FORM Z'!$D$58,1)=LEFT(E261,1)),(LEFT('Supplier Change Request FORM Z'!$D$59,2)=LEFT(A261,2))),MAX($AE$1:AE260)+1,0)))</f>
        <v>#REF!</v>
      </c>
      <c r="AF261" s="3" t="str">
        <f t="shared" si="29"/>
        <v/>
      </c>
      <c r="AG261" s="3"/>
    </row>
    <row r="262" spans="1:33" x14ac:dyDescent="0.35">
      <c r="A262" s="2" t="s">
        <v>820</v>
      </c>
      <c r="B262" s="2" t="s">
        <v>824</v>
      </c>
      <c r="C262" s="2" t="s">
        <v>823</v>
      </c>
      <c r="D262" s="2" t="s">
        <v>824</v>
      </c>
      <c r="E262" s="2" t="s">
        <v>9644</v>
      </c>
      <c r="G262" s="5">
        <f>IF('Supplier Change Request FORM Z'!$D$61="",IF(ISNUMBER(SEARCH(#REF!,C262)),MAX($G$1:G261)+1,0),IF(ISNUMBER(SEARCH('Supplier Change Request FORM Z'!$D$61,C262)),MAX($G$1:G261)+1,0))</f>
        <v>0</v>
      </c>
      <c r="H262" s="3" t="str">
        <f t="shared" si="25"/>
        <v/>
      </c>
      <c r="K262" s="5" t="e">
        <f>IF('Supplier Change Request FORM Z'!$D$58="",IF(AND((#REF!=C262),(LEFT(#REF!,1)=LEFT(E262,1)),(LEFT(#REF!,2)=LEFT(A262,2))),MAX($K$1:K261)+1,0),IF(AND(('Supplier Change Request FORM Z'!$D$61=C262),(LEFT('Supplier Change Request FORM Z'!$D$58,1)=LEFT(E262,1)),(LEFT('Supplier Change Request FORM Z'!$D$59,2)=LEFT(A262,2))),MAX($K$1:K261)+1,0))</f>
        <v>#REF!</v>
      </c>
      <c r="L262" s="3" t="str">
        <f t="shared" si="26"/>
        <v/>
      </c>
      <c r="Q262" s="5"/>
      <c r="R262" s="3"/>
      <c r="U262" s="5">
        <f>IF('Supplier Change Request FORM Z'!$D$71="",IF(ISNUMBER(SEARCH(#REF!,C262)),MAX($U$1:U261)+1,0),IF(ISNUMBER(SEARCH('Supplier Change Request FORM Z'!$D$71,C262)),MAX($U$1:U261)+1,0))</f>
        <v>0</v>
      </c>
      <c r="V262" s="3" t="str">
        <f t="shared" si="27"/>
        <v/>
      </c>
      <c r="Y262" s="5">
        <f>IF('Supplier Change Request FORM Z'!$D$71="",IF(ISNUMBER(SEARCH(#REF!,C262)),MAX($Y$1:Y261)+1,0),IF(ISNUMBER(SEARCH('Supplier Change Request FORM Z'!$D$71,C262)),MAX($Y$1:Y261)+1,0))</f>
        <v>0</v>
      </c>
      <c r="Z262" s="3" t="str">
        <f t="shared" si="28"/>
        <v/>
      </c>
      <c r="AE262" s="5" t="e">
        <f>IF('Supplier Change Request FORM Z'!$D$58="",IF(LEFT(#REF!,1)="F",0,IF(AND((LEFT(#REF!,1)=LEFT(E262,1)),(LEFT(#REF!,2)=LEFT(A262,2))),MAX($AE$1:AE261)+1,0)),IF(LEFT('Supplier Change Request FORM Z'!$D$58,1)="F",0,IF(AND((LEFT('Supplier Change Request FORM Z'!$D$58,1)=LEFT(E262,1)),(LEFT('Supplier Change Request FORM Z'!$D$59,2)=LEFT(A262,2))),MAX($AE$1:AE261)+1,0)))</f>
        <v>#REF!</v>
      </c>
      <c r="AF262" s="3" t="str">
        <f t="shared" si="29"/>
        <v/>
      </c>
    </row>
    <row r="263" spans="1:33" x14ac:dyDescent="0.35">
      <c r="A263" s="2" t="s">
        <v>825</v>
      </c>
      <c r="B263" s="2" t="s">
        <v>10525</v>
      </c>
      <c r="C263" s="2" t="s">
        <v>10524</v>
      </c>
      <c r="D263" s="2" t="s">
        <v>10525</v>
      </c>
      <c r="E263" s="2" t="s">
        <v>9644</v>
      </c>
      <c r="G263" s="5">
        <f>IF('Supplier Change Request FORM Z'!$D$61="",IF(ISNUMBER(SEARCH(#REF!,C263)),MAX($G$1:G262)+1,0),IF(ISNUMBER(SEARCH('Supplier Change Request FORM Z'!$D$61,C263)),MAX($G$1:G262)+1,0))</f>
        <v>0</v>
      </c>
      <c r="H263" s="3" t="str">
        <f t="shared" si="25"/>
        <v/>
      </c>
      <c r="K263" s="5" t="e">
        <f>IF('Supplier Change Request FORM Z'!$D$58="",IF(AND((#REF!=C263),(LEFT(#REF!,1)=LEFT(E263,1)),(LEFT(#REF!,2)=LEFT(A263,2))),MAX($K$1:K262)+1,0),IF(AND(('Supplier Change Request FORM Z'!$D$61=C263),(LEFT('Supplier Change Request FORM Z'!$D$58,1)=LEFT(E263,1)),(LEFT('Supplier Change Request FORM Z'!$D$59,2)=LEFT(A263,2))),MAX($K$1:K262)+1,0))</f>
        <v>#REF!</v>
      </c>
      <c r="L263" s="3" t="str">
        <f t="shared" si="26"/>
        <v/>
      </c>
      <c r="Q263" s="5"/>
      <c r="R263" s="3"/>
      <c r="U263" s="5">
        <f>IF('Supplier Change Request FORM Z'!$D$71="",IF(ISNUMBER(SEARCH(#REF!,C263)),MAX($U$1:U262)+1,0),IF(ISNUMBER(SEARCH('Supplier Change Request FORM Z'!$D$71,C263)),MAX($U$1:U262)+1,0))</f>
        <v>0</v>
      </c>
      <c r="V263" s="3" t="str">
        <f t="shared" si="27"/>
        <v/>
      </c>
      <c r="Y263" s="5">
        <f>IF('Supplier Change Request FORM Z'!$D$71="",IF(ISNUMBER(SEARCH(#REF!,C263)),MAX($Y$1:Y262)+1,0),IF(ISNUMBER(SEARCH('Supplier Change Request FORM Z'!$D$71,C263)),MAX($Y$1:Y262)+1,0))</f>
        <v>0</v>
      </c>
      <c r="Z263" s="3" t="str">
        <f t="shared" si="28"/>
        <v/>
      </c>
      <c r="AE263" s="5" t="e">
        <f>IF('Supplier Change Request FORM Z'!$D$58="",IF(LEFT(#REF!,1)="F",0,IF(AND((LEFT(#REF!,1)=LEFT(E263,1)),(LEFT(#REF!,2)=LEFT(A263,2))),MAX($AE$1:AE262)+1,0)),IF(LEFT('Supplier Change Request FORM Z'!$D$58,1)="F",0,IF(AND((LEFT('Supplier Change Request FORM Z'!$D$58,1)=LEFT(E263,1)),(LEFT('Supplier Change Request FORM Z'!$D$59,2)=LEFT(A263,2))),MAX($AE$1:AE262)+1,0)))</f>
        <v>#REF!</v>
      </c>
      <c r="AF263" s="3" t="str">
        <f t="shared" si="29"/>
        <v/>
      </c>
    </row>
    <row r="264" spans="1:33" x14ac:dyDescent="0.35">
      <c r="A264" s="2" t="s">
        <v>825</v>
      </c>
      <c r="B264" s="2" t="s">
        <v>833</v>
      </c>
      <c r="C264" s="2" t="s">
        <v>832</v>
      </c>
      <c r="D264" s="2" t="s">
        <v>833</v>
      </c>
      <c r="E264" s="2" t="s">
        <v>9644</v>
      </c>
      <c r="G264" s="5">
        <f>IF('Supplier Change Request FORM Z'!$D$61="",IF(ISNUMBER(SEARCH(#REF!,C264)),MAX($G$1:G263)+1,0),IF(ISNUMBER(SEARCH('Supplier Change Request FORM Z'!$D$61,C264)),MAX($G$1:G263)+1,0))</f>
        <v>0</v>
      </c>
      <c r="H264" s="3" t="str">
        <f t="shared" si="25"/>
        <v/>
      </c>
      <c r="K264" s="5" t="e">
        <f>IF('Supplier Change Request FORM Z'!$D$58="",IF(AND((#REF!=C264),(LEFT(#REF!,1)=LEFT(E264,1)),(LEFT(#REF!,2)=LEFT(A264,2))),MAX($K$1:K263)+1,0),IF(AND(('Supplier Change Request FORM Z'!$D$61=C264),(LEFT('Supplier Change Request FORM Z'!$D$58,1)=LEFT(E264,1)),(LEFT('Supplier Change Request FORM Z'!$D$59,2)=LEFT(A264,2))),MAX($K$1:K263)+1,0))</f>
        <v>#REF!</v>
      </c>
      <c r="L264" s="3" t="str">
        <f t="shared" si="26"/>
        <v/>
      </c>
      <c r="Q264" s="5"/>
      <c r="R264" s="3"/>
      <c r="U264" s="5">
        <f>IF('Supplier Change Request FORM Z'!$D$71="",IF(ISNUMBER(SEARCH(#REF!,C264)),MAX($U$1:U263)+1,0),IF(ISNUMBER(SEARCH('Supplier Change Request FORM Z'!$D$71,C264)),MAX($U$1:U263)+1,0))</f>
        <v>0</v>
      </c>
      <c r="V264" s="3" t="str">
        <f t="shared" si="27"/>
        <v/>
      </c>
      <c r="Y264" s="5">
        <f>IF('Supplier Change Request FORM Z'!$D$71="",IF(ISNUMBER(SEARCH(#REF!,C264)),MAX($Y$1:Y263)+1,0),IF(ISNUMBER(SEARCH('Supplier Change Request FORM Z'!$D$71,C264)),MAX($Y$1:Y263)+1,0))</f>
        <v>0</v>
      </c>
      <c r="Z264" s="3" t="str">
        <f t="shared" si="28"/>
        <v/>
      </c>
      <c r="AE264" s="5" t="e">
        <f>IF('Supplier Change Request FORM Z'!$D$58="",IF(LEFT(#REF!,1)="F",0,IF(AND((LEFT(#REF!,1)=LEFT(E264,1)),(LEFT(#REF!,2)=LEFT(A264,2))),MAX($AE$1:AE263)+1,0)),IF(LEFT('Supplier Change Request FORM Z'!$D$58,1)="F",0,IF(AND((LEFT('Supplier Change Request FORM Z'!$D$58,1)=LEFT(E264,1)),(LEFT('Supplier Change Request FORM Z'!$D$59,2)=LEFT(A264,2))),MAX($AE$1:AE263)+1,0)))</f>
        <v>#REF!</v>
      </c>
      <c r="AF264" s="3" t="str">
        <f t="shared" si="29"/>
        <v/>
      </c>
    </row>
    <row r="265" spans="1:33" x14ac:dyDescent="0.35">
      <c r="A265" s="2" t="s">
        <v>825</v>
      </c>
      <c r="B265" s="2" t="s">
        <v>827</v>
      </c>
      <c r="C265" s="2" t="s">
        <v>826</v>
      </c>
      <c r="D265" s="2" t="s">
        <v>827</v>
      </c>
      <c r="E265" s="2" t="s">
        <v>9644</v>
      </c>
      <c r="G265" s="5">
        <f>IF('Supplier Change Request FORM Z'!$D$61="",IF(ISNUMBER(SEARCH(#REF!,C265)),MAX($G$1:G264)+1,0),IF(ISNUMBER(SEARCH('Supplier Change Request FORM Z'!$D$61,C265)),MAX($G$1:G264)+1,0))</f>
        <v>0</v>
      </c>
      <c r="H265" s="3" t="str">
        <f t="shared" si="25"/>
        <v/>
      </c>
      <c r="K265" s="5" t="e">
        <f>IF('Supplier Change Request FORM Z'!$D$58="",IF(AND((#REF!=C265),(LEFT(#REF!,1)=LEFT(E265,1)),(LEFT(#REF!,2)=LEFT(A265,2))),MAX($K$1:K264)+1,0),IF(AND(('Supplier Change Request FORM Z'!$D$61=C265),(LEFT('Supplier Change Request FORM Z'!$D$58,1)=LEFT(E265,1)),(LEFT('Supplier Change Request FORM Z'!$D$59,2)=LEFT(A265,2))),MAX($K$1:K264)+1,0))</f>
        <v>#REF!</v>
      </c>
      <c r="L265" s="3" t="str">
        <f t="shared" si="26"/>
        <v/>
      </c>
      <c r="Q265" s="5"/>
      <c r="R265" s="3"/>
      <c r="U265" s="5">
        <f>IF('Supplier Change Request FORM Z'!$D$71="",IF(ISNUMBER(SEARCH(#REF!,C265)),MAX($U$1:U264)+1,0),IF(ISNUMBER(SEARCH('Supplier Change Request FORM Z'!$D$71,C265)),MAX($U$1:U264)+1,0))</f>
        <v>0</v>
      </c>
      <c r="V265" s="3" t="str">
        <f t="shared" si="27"/>
        <v/>
      </c>
      <c r="Y265" s="5">
        <f>IF('Supplier Change Request FORM Z'!$D$71="",IF(ISNUMBER(SEARCH(#REF!,C265)),MAX($Y$1:Y264)+1,0),IF(ISNUMBER(SEARCH('Supplier Change Request FORM Z'!$D$71,C265)),MAX($Y$1:Y264)+1,0))</f>
        <v>0</v>
      </c>
      <c r="Z265" s="3" t="str">
        <f t="shared" si="28"/>
        <v/>
      </c>
      <c r="AE265" s="5" t="e">
        <f>IF('Supplier Change Request FORM Z'!$D$58="",IF(LEFT(#REF!,1)="F",0,IF(AND((LEFT(#REF!,1)=LEFT(E265,1)),(LEFT(#REF!,2)=LEFT(A265,2))),MAX($AE$1:AE264)+1,0)),IF(LEFT('Supplier Change Request FORM Z'!$D$58,1)="F",0,IF(AND((LEFT('Supplier Change Request FORM Z'!$D$58,1)=LEFT(E265,1)),(LEFT('Supplier Change Request FORM Z'!$D$59,2)=LEFT(A265,2))),MAX($AE$1:AE264)+1,0)))</f>
        <v>#REF!</v>
      </c>
      <c r="AF265" s="3" t="str">
        <f t="shared" si="29"/>
        <v/>
      </c>
    </row>
    <row r="266" spans="1:33" x14ac:dyDescent="0.35">
      <c r="A266" s="2" t="s">
        <v>825</v>
      </c>
      <c r="B266" s="2" t="s">
        <v>829</v>
      </c>
      <c r="C266" s="2" t="s">
        <v>826</v>
      </c>
      <c r="D266" s="2" t="s">
        <v>829</v>
      </c>
      <c r="E266" s="2" t="s">
        <v>9644</v>
      </c>
      <c r="G266" s="5">
        <f>IF('Supplier Change Request FORM Z'!$D$61="",IF(ISNUMBER(SEARCH(#REF!,C266)),MAX($G$1:G265)+1,0),IF(ISNUMBER(SEARCH('Supplier Change Request FORM Z'!$D$61,C266)),MAX($G$1:G265)+1,0))</f>
        <v>0</v>
      </c>
      <c r="H266" s="3" t="str">
        <f t="shared" si="25"/>
        <v/>
      </c>
      <c r="K266" s="5" t="e">
        <f>IF('Supplier Change Request FORM Z'!$D$58="",IF(AND((#REF!=C266),(LEFT(#REF!,1)=LEFT(E266,1)),(LEFT(#REF!,2)=LEFT(A266,2))),MAX($K$1:K265)+1,0),IF(AND(('Supplier Change Request FORM Z'!$D$61=C266),(LEFT('Supplier Change Request FORM Z'!$D$58,1)=LEFT(E266,1)),(LEFT('Supplier Change Request FORM Z'!$D$59,2)=LEFT(A266,2))),MAX($K$1:K265)+1,0))</f>
        <v>#REF!</v>
      </c>
      <c r="L266" s="3" t="str">
        <f t="shared" si="26"/>
        <v/>
      </c>
      <c r="Q266" s="5"/>
      <c r="R266" s="3"/>
      <c r="U266" s="5">
        <f>IF('Supplier Change Request FORM Z'!$D$71="",IF(ISNUMBER(SEARCH(#REF!,C266)),MAX($U$1:U265)+1,0),IF(ISNUMBER(SEARCH('Supplier Change Request FORM Z'!$D$71,C266)),MAX($U$1:U265)+1,0))</f>
        <v>0</v>
      </c>
      <c r="V266" s="3" t="str">
        <f t="shared" si="27"/>
        <v/>
      </c>
      <c r="Y266" s="5">
        <f>IF('Supplier Change Request FORM Z'!$D$71="",IF(ISNUMBER(SEARCH(#REF!,C266)),MAX($Y$1:Y265)+1,0),IF(ISNUMBER(SEARCH('Supplier Change Request FORM Z'!$D$71,C266)),MAX($Y$1:Y265)+1,0))</f>
        <v>0</v>
      </c>
      <c r="Z266" s="3" t="str">
        <f t="shared" si="28"/>
        <v/>
      </c>
      <c r="AE266" s="5" t="e">
        <f>IF('Supplier Change Request FORM Z'!$D$58="",IF(LEFT(#REF!,1)="F",0,IF(AND((LEFT(#REF!,1)=LEFT(E266,1)),(LEFT(#REF!,2)=LEFT(A266,2))),MAX($AE$1:AE265)+1,0)),IF(LEFT('Supplier Change Request FORM Z'!$D$58,1)="F",0,IF(AND((LEFT('Supplier Change Request FORM Z'!$D$58,1)=LEFT(E266,1)),(LEFT('Supplier Change Request FORM Z'!$D$59,2)=LEFT(A266,2))),MAX($AE$1:AE265)+1,0)))</f>
        <v>#REF!</v>
      </c>
      <c r="AF266" s="3" t="str">
        <f t="shared" si="29"/>
        <v/>
      </c>
    </row>
    <row r="267" spans="1:33" x14ac:dyDescent="0.35">
      <c r="A267" s="2" t="s">
        <v>825</v>
      </c>
      <c r="B267" s="2" t="s">
        <v>828</v>
      </c>
      <c r="C267" s="2" t="s">
        <v>826</v>
      </c>
      <c r="D267" s="2" t="s">
        <v>828</v>
      </c>
      <c r="E267" s="2" t="s">
        <v>9644</v>
      </c>
      <c r="G267" s="5">
        <f>IF('Supplier Change Request FORM Z'!$D$61="",IF(ISNUMBER(SEARCH(#REF!,C267)),MAX($G$1:G266)+1,0),IF(ISNUMBER(SEARCH('Supplier Change Request FORM Z'!$D$61,C267)),MAX($G$1:G266)+1,0))</f>
        <v>0</v>
      </c>
      <c r="H267" s="3" t="str">
        <f t="shared" si="25"/>
        <v/>
      </c>
      <c r="K267" s="5" t="e">
        <f>IF('Supplier Change Request FORM Z'!$D$58="",IF(AND((#REF!=C267),(LEFT(#REF!,1)=LEFT(E267,1)),(LEFT(#REF!,2)=LEFT(A267,2))),MAX($K$1:K266)+1,0),IF(AND(('Supplier Change Request FORM Z'!$D$61=C267),(LEFT('Supplier Change Request FORM Z'!$D$58,1)=LEFT(E267,1)),(LEFT('Supplier Change Request FORM Z'!$D$59,2)=LEFT(A267,2))),MAX($K$1:K266)+1,0))</f>
        <v>#REF!</v>
      </c>
      <c r="L267" s="3" t="str">
        <f t="shared" si="26"/>
        <v/>
      </c>
      <c r="Q267" s="5"/>
      <c r="R267" s="3"/>
      <c r="U267" s="5">
        <f>IF('Supplier Change Request FORM Z'!$D$71="",IF(ISNUMBER(SEARCH(#REF!,C267)),MAX($U$1:U266)+1,0),IF(ISNUMBER(SEARCH('Supplier Change Request FORM Z'!$D$71,C267)),MAX($U$1:U266)+1,0))</f>
        <v>0</v>
      </c>
      <c r="V267" s="3" t="str">
        <f t="shared" si="27"/>
        <v/>
      </c>
      <c r="Y267" s="5">
        <f>IF('Supplier Change Request FORM Z'!$D$71="",IF(ISNUMBER(SEARCH(#REF!,C267)),MAX($Y$1:Y266)+1,0),IF(ISNUMBER(SEARCH('Supplier Change Request FORM Z'!$D$71,C267)),MAX($Y$1:Y266)+1,0))</f>
        <v>0</v>
      </c>
      <c r="Z267" s="3" t="str">
        <f t="shared" si="28"/>
        <v/>
      </c>
      <c r="AE267" s="5" t="e">
        <f>IF('Supplier Change Request FORM Z'!$D$58="",IF(LEFT(#REF!,1)="F",0,IF(AND((LEFT(#REF!,1)=LEFT(E267,1)),(LEFT(#REF!,2)=LEFT(A267,2))),MAX($AE$1:AE266)+1,0)),IF(LEFT('Supplier Change Request FORM Z'!$D$58,1)="F",0,IF(AND((LEFT('Supplier Change Request FORM Z'!$D$58,1)=LEFT(E267,1)),(LEFT('Supplier Change Request FORM Z'!$D$59,2)=LEFT(A267,2))),MAX($AE$1:AE266)+1,0)))</f>
        <v>#REF!</v>
      </c>
      <c r="AF267" s="3" t="str">
        <f t="shared" si="29"/>
        <v/>
      </c>
    </row>
    <row r="268" spans="1:33" x14ac:dyDescent="0.35">
      <c r="A268" s="2" t="s">
        <v>825</v>
      </c>
      <c r="B268" s="2" t="s">
        <v>860</v>
      </c>
      <c r="C268" s="2" t="s">
        <v>857</v>
      </c>
      <c r="D268" s="2" t="s">
        <v>860</v>
      </c>
      <c r="E268" s="2" t="s">
        <v>9644</v>
      </c>
      <c r="G268" s="5">
        <f>IF('Supplier Change Request FORM Z'!$D$61="",IF(ISNUMBER(SEARCH(#REF!,C268)),MAX($G$1:G267)+1,0),IF(ISNUMBER(SEARCH('Supplier Change Request FORM Z'!$D$61,C268)),MAX($G$1:G267)+1,0))</f>
        <v>0</v>
      </c>
      <c r="H268" s="3" t="str">
        <f t="shared" si="25"/>
        <v/>
      </c>
      <c r="K268" s="5" t="e">
        <f>IF('Supplier Change Request FORM Z'!$D$58="",IF(AND((#REF!=C268),(LEFT(#REF!,1)=LEFT(E268,1)),(LEFT(#REF!,2)=LEFT(A268,2))),MAX($K$1:K267)+1,0),IF(AND(('Supplier Change Request FORM Z'!$D$61=C268),(LEFT('Supplier Change Request FORM Z'!$D$58,1)=LEFT(E268,1)),(LEFT('Supplier Change Request FORM Z'!$D$59,2)=LEFT(A268,2))),MAX($K$1:K267)+1,0))</f>
        <v>#REF!</v>
      </c>
      <c r="L268" s="3" t="str">
        <f t="shared" si="26"/>
        <v/>
      </c>
      <c r="Q268" s="5"/>
      <c r="R268" s="3"/>
      <c r="U268" s="5">
        <f>IF('Supplier Change Request FORM Z'!$D$71="",IF(ISNUMBER(SEARCH(#REF!,C268)),MAX($U$1:U267)+1,0),IF(ISNUMBER(SEARCH('Supplier Change Request FORM Z'!$D$71,C268)),MAX($U$1:U267)+1,0))</f>
        <v>0</v>
      </c>
      <c r="V268" s="3" t="str">
        <f t="shared" si="27"/>
        <v/>
      </c>
      <c r="Y268" s="5">
        <f>IF('Supplier Change Request FORM Z'!$D$71="",IF(ISNUMBER(SEARCH(#REF!,C268)),MAX($Y$1:Y267)+1,0),IF(ISNUMBER(SEARCH('Supplier Change Request FORM Z'!$D$71,C268)),MAX($Y$1:Y267)+1,0))</f>
        <v>0</v>
      </c>
      <c r="Z268" s="3" t="str">
        <f t="shared" si="28"/>
        <v/>
      </c>
      <c r="AE268" s="5" t="e">
        <f>IF('Supplier Change Request FORM Z'!$D$58="",IF(LEFT(#REF!,1)="F",0,IF(AND((LEFT(#REF!,1)=LEFT(E268,1)),(LEFT(#REF!,2)=LEFT(A268,2))),MAX($AE$1:AE267)+1,0)),IF(LEFT('Supplier Change Request FORM Z'!$D$58,1)="F",0,IF(AND((LEFT('Supplier Change Request FORM Z'!$D$58,1)=LEFT(E268,1)),(LEFT('Supplier Change Request FORM Z'!$D$59,2)=LEFT(A268,2))),MAX($AE$1:AE267)+1,0)))</f>
        <v>#REF!</v>
      </c>
      <c r="AF268" s="3" t="str">
        <f t="shared" si="29"/>
        <v/>
      </c>
    </row>
    <row r="269" spans="1:33" x14ac:dyDescent="0.35">
      <c r="A269" s="2" t="s">
        <v>825</v>
      </c>
      <c r="B269" s="2" t="s">
        <v>861</v>
      </c>
      <c r="C269" s="2" t="s">
        <v>857</v>
      </c>
      <c r="D269" s="2" t="s">
        <v>861</v>
      </c>
      <c r="E269" s="2" t="s">
        <v>9644</v>
      </c>
      <c r="G269" s="5">
        <f>IF('Supplier Change Request FORM Z'!$D$61="",IF(ISNUMBER(SEARCH(#REF!,C269)),MAX($G$1:G268)+1,0),IF(ISNUMBER(SEARCH('Supplier Change Request FORM Z'!$D$61,C269)),MAX($G$1:G268)+1,0))</f>
        <v>0</v>
      </c>
      <c r="H269" s="3" t="str">
        <f t="shared" si="25"/>
        <v/>
      </c>
      <c r="K269" s="5" t="e">
        <f>IF('Supplier Change Request FORM Z'!$D$58="",IF(AND((#REF!=C269),(LEFT(#REF!,1)=LEFT(E269,1)),(LEFT(#REF!,2)=LEFT(A269,2))),MAX($K$1:K268)+1,0),IF(AND(('Supplier Change Request FORM Z'!$D$61=C269),(LEFT('Supplier Change Request FORM Z'!$D$58,1)=LEFT(E269,1)),(LEFT('Supplier Change Request FORM Z'!$D$59,2)=LEFT(A269,2))),MAX($K$1:K268)+1,0))</f>
        <v>#REF!</v>
      </c>
      <c r="L269" s="3" t="str">
        <f t="shared" si="26"/>
        <v/>
      </c>
      <c r="Q269" s="5"/>
      <c r="R269" s="3"/>
      <c r="U269" s="5">
        <f>IF('Supplier Change Request FORM Z'!$D$71="",IF(ISNUMBER(SEARCH(#REF!,C269)),MAX($U$1:U268)+1,0),IF(ISNUMBER(SEARCH('Supplier Change Request FORM Z'!$D$71,C269)),MAX($U$1:U268)+1,0))</f>
        <v>0</v>
      </c>
      <c r="V269" s="3" t="str">
        <f t="shared" si="27"/>
        <v/>
      </c>
      <c r="Y269" s="5">
        <f>IF('Supplier Change Request FORM Z'!$D$71="",IF(ISNUMBER(SEARCH(#REF!,C269)),MAX($Y$1:Y268)+1,0),IF(ISNUMBER(SEARCH('Supplier Change Request FORM Z'!$D$71,C269)),MAX($Y$1:Y268)+1,0))</f>
        <v>0</v>
      </c>
      <c r="Z269" s="3" t="str">
        <f t="shared" si="28"/>
        <v/>
      </c>
      <c r="AE269" s="5" t="e">
        <f>IF('Supplier Change Request FORM Z'!$D$58="",IF(LEFT(#REF!,1)="F",0,IF(AND((LEFT(#REF!,1)=LEFT(E269,1)),(LEFT(#REF!,2)=LEFT(A269,2))),MAX($AE$1:AE268)+1,0)),IF(LEFT('Supplier Change Request FORM Z'!$D$58,1)="F",0,IF(AND((LEFT('Supplier Change Request FORM Z'!$D$58,1)=LEFT(E269,1)),(LEFT('Supplier Change Request FORM Z'!$D$59,2)=LEFT(A269,2))),MAX($AE$1:AE268)+1,0)))</f>
        <v>#REF!</v>
      </c>
      <c r="AF269" s="3" t="str">
        <f t="shared" si="29"/>
        <v/>
      </c>
    </row>
    <row r="270" spans="1:33" x14ac:dyDescent="0.35">
      <c r="A270" s="2" t="s">
        <v>825</v>
      </c>
      <c r="B270" s="2" t="s">
        <v>858</v>
      </c>
      <c r="C270" s="2" t="s">
        <v>857</v>
      </c>
      <c r="D270" s="2" t="s">
        <v>858</v>
      </c>
      <c r="E270" s="2" t="s">
        <v>9644</v>
      </c>
      <c r="G270" s="5">
        <f>IF('Supplier Change Request FORM Z'!$D$61="",IF(ISNUMBER(SEARCH(#REF!,C270)),MAX($G$1:G269)+1,0),IF(ISNUMBER(SEARCH('Supplier Change Request FORM Z'!$D$61,C270)),MAX($G$1:G269)+1,0))</f>
        <v>0</v>
      </c>
      <c r="H270" s="3" t="str">
        <f t="shared" si="25"/>
        <v/>
      </c>
      <c r="K270" s="5" t="e">
        <f>IF('Supplier Change Request FORM Z'!$D$58="",IF(AND((#REF!=C270),(LEFT(#REF!,1)=LEFT(E270,1)),(LEFT(#REF!,2)=LEFT(A270,2))),MAX($K$1:K269)+1,0),IF(AND(('Supplier Change Request FORM Z'!$D$61=C270),(LEFT('Supplier Change Request FORM Z'!$D$58,1)=LEFT(E270,1)),(LEFT('Supplier Change Request FORM Z'!$D$59,2)=LEFT(A270,2))),MAX($K$1:K269)+1,0))</f>
        <v>#REF!</v>
      </c>
      <c r="L270" s="3" t="str">
        <f t="shared" si="26"/>
        <v/>
      </c>
      <c r="Q270" s="5"/>
      <c r="R270" s="3"/>
      <c r="U270" s="5">
        <f>IF('Supplier Change Request FORM Z'!$D$71="",IF(ISNUMBER(SEARCH(#REF!,C270)),MAX($U$1:U269)+1,0),IF(ISNUMBER(SEARCH('Supplier Change Request FORM Z'!$D$71,C270)),MAX($U$1:U269)+1,0))</f>
        <v>0</v>
      </c>
      <c r="V270" s="3" t="str">
        <f t="shared" si="27"/>
        <v/>
      </c>
      <c r="Y270" s="5">
        <f>IF('Supplier Change Request FORM Z'!$D$71="",IF(ISNUMBER(SEARCH(#REF!,C270)),MAX($Y$1:Y269)+1,0),IF(ISNUMBER(SEARCH('Supplier Change Request FORM Z'!$D$71,C270)),MAX($Y$1:Y269)+1,0))</f>
        <v>0</v>
      </c>
      <c r="Z270" s="3" t="str">
        <f t="shared" si="28"/>
        <v/>
      </c>
      <c r="AE270" s="5" t="e">
        <f>IF('Supplier Change Request FORM Z'!$D$58="",IF(LEFT(#REF!,1)="F",0,IF(AND((LEFT(#REF!,1)=LEFT(E270,1)),(LEFT(#REF!,2)=LEFT(A270,2))),MAX($AE$1:AE269)+1,0)),IF(LEFT('Supplier Change Request FORM Z'!$D$58,1)="F",0,IF(AND((LEFT('Supplier Change Request FORM Z'!$D$58,1)=LEFT(E270,1)),(LEFT('Supplier Change Request FORM Z'!$D$59,2)=LEFT(A270,2))),MAX($AE$1:AE269)+1,0)))</f>
        <v>#REF!</v>
      </c>
      <c r="AF270" s="3" t="str">
        <f t="shared" si="29"/>
        <v/>
      </c>
    </row>
    <row r="271" spans="1:33" x14ac:dyDescent="0.35">
      <c r="A271" s="2" t="s">
        <v>825</v>
      </c>
      <c r="B271" s="2" t="s">
        <v>862</v>
      </c>
      <c r="C271" s="2" t="s">
        <v>857</v>
      </c>
      <c r="D271" s="2" t="s">
        <v>862</v>
      </c>
      <c r="E271" s="2" t="s">
        <v>9644</v>
      </c>
      <c r="G271" s="5">
        <f>IF('Supplier Change Request FORM Z'!$D$61="",IF(ISNUMBER(SEARCH(#REF!,C271)),MAX($G$1:G270)+1,0),IF(ISNUMBER(SEARCH('Supplier Change Request FORM Z'!$D$61,C271)),MAX($G$1:G270)+1,0))</f>
        <v>0</v>
      </c>
      <c r="H271" s="3" t="str">
        <f t="shared" si="25"/>
        <v/>
      </c>
      <c r="K271" s="5" t="e">
        <f>IF('Supplier Change Request FORM Z'!$D$58="",IF(AND((#REF!=C271),(LEFT(#REF!,1)=LEFT(E271,1)),(LEFT(#REF!,2)=LEFT(A271,2))),MAX($K$1:K270)+1,0),IF(AND(('Supplier Change Request FORM Z'!$D$61=C271),(LEFT('Supplier Change Request FORM Z'!$D$58,1)=LEFT(E271,1)),(LEFT('Supplier Change Request FORM Z'!$D$59,2)=LEFT(A271,2))),MAX($K$1:K270)+1,0))</f>
        <v>#REF!</v>
      </c>
      <c r="L271" s="3" t="str">
        <f t="shared" si="26"/>
        <v/>
      </c>
      <c r="Q271" s="5"/>
      <c r="R271" s="3"/>
      <c r="U271" s="5">
        <f>IF('Supplier Change Request FORM Z'!$D$71="",IF(ISNUMBER(SEARCH(#REF!,C271)),MAX($U$1:U270)+1,0),IF(ISNUMBER(SEARCH('Supplier Change Request FORM Z'!$D$71,C271)),MAX($U$1:U270)+1,0))</f>
        <v>0</v>
      </c>
      <c r="V271" s="3" t="str">
        <f t="shared" si="27"/>
        <v/>
      </c>
      <c r="Y271" s="5">
        <f>IF('Supplier Change Request FORM Z'!$D$71="",IF(ISNUMBER(SEARCH(#REF!,C271)),MAX($Y$1:Y270)+1,0),IF(ISNUMBER(SEARCH('Supplier Change Request FORM Z'!$D$71,C271)),MAX($Y$1:Y270)+1,0))</f>
        <v>0</v>
      </c>
      <c r="Z271" s="3" t="str">
        <f t="shared" si="28"/>
        <v/>
      </c>
      <c r="AE271" s="5" t="e">
        <f>IF('Supplier Change Request FORM Z'!$D$58="",IF(LEFT(#REF!,1)="F",0,IF(AND((LEFT(#REF!,1)=LEFT(E271,1)),(LEFT(#REF!,2)=LEFT(A271,2))),MAX($AE$1:AE270)+1,0)),IF(LEFT('Supplier Change Request FORM Z'!$D$58,1)="F",0,IF(AND((LEFT('Supplier Change Request FORM Z'!$D$58,1)=LEFT(E271,1)),(LEFT('Supplier Change Request FORM Z'!$D$59,2)=LEFT(A271,2))),MAX($AE$1:AE270)+1,0)))</f>
        <v>#REF!</v>
      </c>
      <c r="AF271" s="3" t="str">
        <f t="shared" si="29"/>
        <v/>
      </c>
    </row>
    <row r="272" spans="1:33" x14ac:dyDescent="0.35">
      <c r="A272" s="2" t="s">
        <v>825</v>
      </c>
      <c r="B272" s="2" t="s">
        <v>859</v>
      </c>
      <c r="C272" s="2" t="s">
        <v>857</v>
      </c>
      <c r="D272" s="2" t="s">
        <v>859</v>
      </c>
      <c r="E272" s="2" t="s">
        <v>9644</v>
      </c>
      <c r="G272" s="5">
        <f>IF('Supplier Change Request FORM Z'!$D$61="",IF(ISNUMBER(SEARCH(#REF!,C272)),MAX($G$1:G271)+1,0),IF(ISNUMBER(SEARCH('Supplier Change Request FORM Z'!$D$61,C272)),MAX($G$1:G271)+1,0))</f>
        <v>0</v>
      </c>
      <c r="H272" s="3" t="str">
        <f t="shared" si="25"/>
        <v/>
      </c>
      <c r="K272" s="5" t="e">
        <f>IF('Supplier Change Request FORM Z'!$D$58="",IF(AND((#REF!=C272),(LEFT(#REF!,1)=LEFT(E272,1)),(LEFT(#REF!,2)=LEFT(A272,2))),MAX($K$1:K271)+1,0),IF(AND(('Supplier Change Request FORM Z'!$D$61=C272),(LEFT('Supplier Change Request FORM Z'!$D$58,1)=LEFT(E272,1)),(LEFT('Supplier Change Request FORM Z'!$D$59,2)=LEFT(A272,2))),MAX($K$1:K271)+1,0))</f>
        <v>#REF!</v>
      </c>
      <c r="L272" s="3" t="str">
        <f t="shared" si="26"/>
        <v/>
      </c>
      <c r="Q272" s="5"/>
      <c r="R272" s="3"/>
      <c r="U272" s="5">
        <f>IF('Supplier Change Request FORM Z'!$D$71="",IF(ISNUMBER(SEARCH(#REF!,C272)),MAX($U$1:U271)+1,0),IF(ISNUMBER(SEARCH('Supplier Change Request FORM Z'!$D$71,C272)),MAX($U$1:U271)+1,0))</f>
        <v>0</v>
      </c>
      <c r="V272" s="3" t="str">
        <f t="shared" si="27"/>
        <v/>
      </c>
      <c r="Y272" s="5">
        <f>IF('Supplier Change Request FORM Z'!$D$71="",IF(ISNUMBER(SEARCH(#REF!,C272)),MAX($Y$1:Y271)+1,0),IF(ISNUMBER(SEARCH('Supplier Change Request FORM Z'!$D$71,C272)),MAX($Y$1:Y271)+1,0))</f>
        <v>0</v>
      </c>
      <c r="Z272" s="3" t="str">
        <f t="shared" si="28"/>
        <v/>
      </c>
      <c r="AE272" s="5" t="e">
        <f>IF('Supplier Change Request FORM Z'!$D$58="",IF(LEFT(#REF!,1)="F",0,IF(AND((LEFT(#REF!,1)=LEFT(E272,1)),(LEFT(#REF!,2)=LEFT(A272,2))),MAX($AE$1:AE271)+1,0)),IF(LEFT('Supplier Change Request FORM Z'!$D$58,1)="F",0,IF(AND((LEFT('Supplier Change Request FORM Z'!$D$58,1)=LEFT(E272,1)),(LEFT('Supplier Change Request FORM Z'!$D$59,2)=LEFT(A272,2))),MAX($AE$1:AE271)+1,0)))</f>
        <v>#REF!</v>
      </c>
      <c r="AF272" s="3" t="str">
        <f t="shared" si="29"/>
        <v/>
      </c>
    </row>
    <row r="273" spans="1:32" x14ac:dyDescent="0.35">
      <c r="A273" s="2" t="s">
        <v>825</v>
      </c>
      <c r="B273" s="2" t="s">
        <v>863</v>
      </c>
      <c r="C273" s="2" t="s">
        <v>857</v>
      </c>
      <c r="D273" s="2" t="s">
        <v>863</v>
      </c>
      <c r="E273" s="2" t="s">
        <v>9644</v>
      </c>
      <c r="G273" s="5">
        <f>IF('Supplier Change Request FORM Z'!$D$61="",IF(ISNUMBER(SEARCH(#REF!,C273)),MAX($G$1:G272)+1,0),IF(ISNUMBER(SEARCH('Supplier Change Request FORM Z'!$D$61,C273)),MAX($G$1:G272)+1,0))</f>
        <v>0</v>
      </c>
      <c r="H273" s="3" t="str">
        <f t="shared" si="25"/>
        <v/>
      </c>
      <c r="K273" s="5" t="e">
        <f>IF('Supplier Change Request FORM Z'!$D$58="",IF(AND((#REF!=C273),(LEFT(#REF!,1)=LEFT(E273,1)),(LEFT(#REF!,2)=LEFT(A273,2))),MAX($K$1:K272)+1,0),IF(AND(('Supplier Change Request FORM Z'!$D$61=C273),(LEFT('Supplier Change Request FORM Z'!$D$58,1)=LEFT(E273,1)),(LEFT('Supplier Change Request FORM Z'!$D$59,2)=LEFT(A273,2))),MAX($K$1:K272)+1,0))</f>
        <v>#REF!</v>
      </c>
      <c r="L273" s="3" t="str">
        <f t="shared" si="26"/>
        <v/>
      </c>
      <c r="Q273" s="5"/>
      <c r="R273" s="3"/>
      <c r="U273" s="5">
        <f>IF('Supplier Change Request FORM Z'!$D$71="",IF(ISNUMBER(SEARCH(#REF!,C273)),MAX($U$1:U272)+1,0),IF(ISNUMBER(SEARCH('Supplier Change Request FORM Z'!$D$71,C273)),MAX($U$1:U272)+1,0))</f>
        <v>0</v>
      </c>
      <c r="V273" s="3" t="str">
        <f t="shared" si="27"/>
        <v/>
      </c>
      <c r="Y273" s="5">
        <f>IF('Supplier Change Request FORM Z'!$D$71="",IF(ISNUMBER(SEARCH(#REF!,C273)),MAX($Y$1:Y272)+1,0),IF(ISNUMBER(SEARCH('Supplier Change Request FORM Z'!$D$71,C273)),MAX($Y$1:Y272)+1,0))</f>
        <v>0</v>
      </c>
      <c r="Z273" s="3" t="str">
        <f t="shared" si="28"/>
        <v/>
      </c>
      <c r="AE273" s="5" t="e">
        <f>IF('Supplier Change Request FORM Z'!$D$58="",IF(LEFT(#REF!,1)="F",0,IF(AND((LEFT(#REF!,1)=LEFT(E273,1)),(LEFT(#REF!,2)=LEFT(A273,2))),MAX($AE$1:AE272)+1,0)),IF(LEFT('Supplier Change Request FORM Z'!$D$58,1)="F",0,IF(AND((LEFT('Supplier Change Request FORM Z'!$D$58,1)=LEFT(E273,1)),(LEFT('Supplier Change Request FORM Z'!$D$59,2)=LEFT(A273,2))),MAX($AE$1:AE272)+1,0)))</f>
        <v>#REF!</v>
      </c>
      <c r="AF273" s="3" t="str">
        <f t="shared" si="29"/>
        <v/>
      </c>
    </row>
    <row r="274" spans="1:32" x14ac:dyDescent="0.35">
      <c r="A274" s="2" t="s">
        <v>825</v>
      </c>
      <c r="B274" s="2" t="s">
        <v>831</v>
      </c>
      <c r="C274" s="2" t="s">
        <v>830</v>
      </c>
      <c r="D274" s="2" t="s">
        <v>831</v>
      </c>
      <c r="E274" s="2" t="s">
        <v>9644</v>
      </c>
      <c r="G274" s="5">
        <f>IF('Supplier Change Request FORM Z'!$D$61="",IF(ISNUMBER(SEARCH(#REF!,C274)),MAX($G$1:G273)+1,0),IF(ISNUMBER(SEARCH('Supplier Change Request FORM Z'!$D$61,C274)),MAX($G$1:G273)+1,0))</f>
        <v>0</v>
      </c>
      <c r="H274" s="3" t="str">
        <f t="shared" si="25"/>
        <v/>
      </c>
      <c r="K274" s="5" t="e">
        <f>IF('Supplier Change Request FORM Z'!$D$58="",IF(AND((#REF!=C274),(LEFT(#REF!,1)=LEFT(E274,1)),(LEFT(#REF!,2)=LEFT(A274,2))),MAX($K$1:K273)+1,0),IF(AND(('Supplier Change Request FORM Z'!$D$61=C274),(LEFT('Supplier Change Request FORM Z'!$D$58,1)=LEFT(E274,1)),(LEFT('Supplier Change Request FORM Z'!$D$59,2)=LEFT(A274,2))),MAX($K$1:K273)+1,0))</f>
        <v>#REF!</v>
      </c>
      <c r="L274" s="3" t="str">
        <f t="shared" si="26"/>
        <v/>
      </c>
      <c r="Q274" s="5"/>
      <c r="R274" s="3"/>
      <c r="U274" s="5">
        <f>IF('Supplier Change Request FORM Z'!$D$71="",IF(ISNUMBER(SEARCH(#REF!,C274)),MAX($U$1:U273)+1,0),IF(ISNUMBER(SEARCH('Supplier Change Request FORM Z'!$D$71,C274)),MAX($U$1:U273)+1,0))</f>
        <v>0</v>
      </c>
      <c r="V274" s="3" t="str">
        <f t="shared" si="27"/>
        <v/>
      </c>
      <c r="Y274" s="5">
        <f>IF('Supplier Change Request FORM Z'!$D$71="",IF(ISNUMBER(SEARCH(#REF!,C274)),MAX($Y$1:Y273)+1,0),IF(ISNUMBER(SEARCH('Supplier Change Request FORM Z'!$D$71,C274)),MAX($Y$1:Y273)+1,0))</f>
        <v>0</v>
      </c>
      <c r="Z274" s="3" t="str">
        <f t="shared" si="28"/>
        <v/>
      </c>
      <c r="AE274" s="5" t="e">
        <f>IF('Supplier Change Request FORM Z'!$D$58="",IF(LEFT(#REF!,1)="F",0,IF(AND((LEFT(#REF!,1)=LEFT(E274,1)),(LEFT(#REF!,2)=LEFT(A274,2))),MAX($AE$1:AE273)+1,0)),IF(LEFT('Supplier Change Request FORM Z'!$D$58,1)="F",0,IF(AND((LEFT('Supplier Change Request FORM Z'!$D$58,1)=LEFT(E274,1)),(LEFT('Supplier Change Request FORM Z'!$D$59,2)=LEFT(A274,2))),MAX($AE$1:AE273)+1,0)))</f>
        <v>#REF!</v>
      </c>
      <c r="AF274" s="3" t="str">
        <f t="shared" si="29"/>
        <v/>
      </c>
    </row>
    <row r="275" spans="1:32" x14ac:dyDescent="0.35">
      <c r="A275" s="2" t="s">
        <v>825</v>
      </c>
      <c r="B275" s="2" t="s">
        <v>835</v>
      </c>
      <c r="C275" s="2" t="s">
        <v>834</v>
      </c>
      <c r="D275" s="2" t="s">
        <v>835</v>
      </c>
      <c r="E275" s="2" t="s">
        <v>9644</v>
      </c>
      <c r="G275" s="5">
        <f>IF('Supplier Change Request FORM Z'!$D$61="",IF(ISNUMBER(SEARCH(#REF!,C275)),MAX($G$1:G274)+1,0),IF(ISNUMBER(SEARCH('Supplier Change Request FORM Z'!$D$61,C275)),MAX($G$1:G274)+1,0))</f>
        <v>0</v>
      </c>
      <c r="H275" s="3" t="str">
        <f t="shared" si="25"/>
        <v/>
      </c>
      <c r="K275" s="5" t="e">
        <f>IF('Supplier Change Request FORM Z'!$D$58="",IF(AND((#REF!=C275),(LEFT(#REF!,1)=LEFT(E275,1)),(LEFT(#REF!,2)=LEFT(A275,2))),MAX($K$1:K274)+1,0),IF(AND(('Supplier Change Request FORM Z'!$D$61=C275),(LEFT('Supplier Change Request FORM Z'!$D$58,1)=LEFT(E275,1)),(LEFT('Supplier Change Request FORM Z'!$D$59,2)=LEFT(A275,2))),MAX($K$1:K274)+1,0))</f>
        <v>#REF!</v>
      </c>
      <c r="L275" s="3" t="str">
        <f t="shared" si="26"/>
        <v/>
      </c>
      <c r="Q275" s="5"/>
      <c r="R275" s="3"/>
      <c r="U275" s="5">
        <f>IF('Supplier Change Request FORM Z'!$D$71="",IF(ISNUMBER(SEARCH(#REF!,C275)),MAX($U$1:U274)+1,0),IF(ISNUMBER(SEARCH('Supplier Change Request FORM Z'!$D$71,C275)),MAX($U$1:U274)+1,0))</f>
        <v>0</v>
      </c>
      <c r="V275" s="3" t="str">
        <f t="shared" si="27"/>
        <v/>
      </c>
      <c r="Y275" s="5">
        <f>IF('Supplier Change Request FORM Z'!$D$71="",IF(ISNUMBER(SEARCH(#REF!,C275)),MAX($Y$1:Y274)+1,0),IF(ISNUMBER(SEARCH('Supplier Change Request FORM Z'!$D$71,C275)),MAX($Y$1:Y274)+1,0))</f>
        <v>0</v>
      </c>
      <c r="Z275" s="3" t="str">
        <f t="shared" si="28"/>
        <v/>
      </c>
      <c r="AE275" s="5" t="e">
        <f>IF('Supplier Change Request FORM Z'!$D$58="",IF(LEFT(#REF!,1)="F",0,IF(AND((LEFT(#REF!,1)=LEFT(E275,1)),(LEFT(#REF!,2)=LEFT(A275,2))),MAX($AE$1:AE274)+1,0)),IF(LEFT('Supplier Change Request FORM Z'!$D$58,1)="F",0,IF(AND((LEFT('Supplier Change Request FORM Z'!$D$58,1)=LEFT(E275,1)),(LEFT('Supplier Change Request FORM Z'!$D$59,2)=LEFT(A275,2))),MAX($AE$1:AE274)+1,0)))</f>
        <v>#REF!</v>
      </c>
      <c r="AF275" s="3" t="str">
        <f t="shared" si="29"/>
        <v/>
      </c>
    </row>
    <row r="276" spans="1:32" x14ac:dyDescent="0.35">
      <c r="A276" s="2" t="s">
        <v>825</v>
      </c>
      <c r="B276" s="2" t="s">
        <v>837</v>
      </c>
      <c r="C276" s="2" t="s">
        <v>836</v>
      </c>
      <c r="D276" s="2" t="s">
        <v>837</v>
      </c>
      <c r="E276" s="2" t="s">
        <v>9644</v>
      </c>
      <c r="G276" s="5">
        <f>IF('Supplier Change Request FORM Z'!$D$61="",IF(ISNUMBER(SEARCH(#REF!,C276)),MAX($G$1:G275)+1,0),IF(ISNUMBER(SEARCH('Supplier Change Request FORM Z'!$D$61,C276)),MAX($G$1:G275)+1,0))</f>
        <v>0</v>
      </c>
      <c r="H276" s="3" t="str">
        <f t="shared" si="25"/>
        <v/>
      </c>
      <c r="K276" s="5" t="e">
        <f>IF('Supplier Change Request FORM Z'!$D$58="",IF(AND((#REF!=C276),(LEFT(#REF!,1)=LEFT(E276,1)),(LEFT(#REF!,2)=LEFT(A276,2))),MAX($K$1:K275)+1,0),IF(AND(('Supplier Change Request FORM Z'!$D$61=C276),(LEFT('Supplier Change Request FORM Z'!$D$58,1)=LEFT(E276,1)),(LEFT('Supplier Change Request FORM Z'!$D$59,2)=LEFT(A276,2))),MAX($K$1:K275)+1,0))</f>
        <v>#REF!</v>
      </c>
      <c r="L276" s="3" t="str">
        <f t="shared" si="26"/>
        <v/>
      </c>
      <c r="Q276" s="5"/>
      <c r="R276" s="3"/>
      <c r="U276" s="5">
        <f>IF('Supplier Change Request FORM Z'!$D$71="",IF(ISNUMBER(SEARCH(#REF!,C276)),MAX($U$1:U275)+1,0),IF(ISNUMBER(SEARCH('Supplier Change Request FORM Z'!$D$71,C276)),MAX($U$1:U275)+1,0))</f>
        <v>0</v>
      </c>
      <c r="V276" s="3" t="str">
        <f t="shared" si="27"/>
        <v/>
      </c>
      <c r="Y276" s="5">
        <f>IF('Supplier Change Request FORM Z'!$D$71="",IF(ISNUMBER(SEARCH(#REF!,C276)),MAX($Y$1:Y275)+1,0),IF(ISNUMBER(SEARCH('Supplier Change Request FORM Z'!$D$71,C276)),MAX($Y$1:Y275)+1,0))</f>
        <v>0</v>
      </c>
      <c r="Z276" s="3" t="str">
        <f t="shared" si="28"/>
        <v/>
      </c>
      <c r="AE276" s="5" t="e">
        <f>IF('Supplier Change Request FORM Z'!$D$58="",IF(LEFT(#REF!,1)="F",0,IF(AND((LEFT(#REF!,1)=LEFT(E276,1)),(LEFT(#REF!,2)=LEFT(A276,2))),MAX($AE$1:AE275)+1,0)),IF(LEFT('Supplier Change Request FORM Z'!$D$58,1)="F",0,IF(AND((LEFT('Supplier Change Request FORM Z'!$D$58,1)=LEFT(E276,1)),(LEFT('Supplier Change Request FORM Z'!$D$59,2)=LEFT(A276,2))),MAX($AE$1:AE275)+1,0)))</f>
        <v>#REF!</v>
      </c>
      <c r="AF276" s="3" t="str">
        <f t="shared" si="29"/>
        <v/>
      </c>
    </row>
    <row r="277" spans="1:32" x14ac:dyDescent="0.35">
      <c r="A277" s="2" t="s">
        <v>825</v>
      </c>
      <c r="B277" s="2" t="s">
        <v>847</v>
      </c>
      <c r="C277" s="2" t="s">
        <v>846</v>
      </c>
      <c r="D277" s="2" t="s">
        <v>847</v>
      </c>
      <c r="E277" s="2" t="s">
        <v>9644</v>
      </c>
      <c r="G277" s="5">
        <f>IF('Supplier Change Request FORM Z'!$D$61="",IF(ISNUMBER(SEARCH(#REF!,C277)),MAX($G$1:G276)+1,0),IF(ISNUMBER(SEARCH('Supplier Change Request FORM Z'!$D$61,C277)),MAX($G$1:G276)+1,0))</f>
        <v>0</v>
      </c>
      <c r="H277" s="3" t="str">
        <f t="shared" si="25"/>
        <v/>
      </c>
      <c r="K277" s="5" t="e">
        <f>IF('Supplier Change Request FORM Z'!$D$58="",IF(AND((#REF!=C277),(LEFT(#REF!,1)=LEFT(E277,1)),(LEFT(#REF!,2)=LEFT(A277,2))),MAX($K$1:K276)+1,0),IF(AND(('Supplier Change Request FORM Z'!$D$61=C277),(LEFT('Supplier Change Request FORM Z'!$D$58,1)=LEFT(E277,1)),(LEFT('Supplier Change Request FORM Z'!$D$59,2)=LEFT(A277,2))),MAX($K$1:K276)+1,0))</f>
        <v>#REF!</v>
      </c>
      <c r="L277" s="3" t="str">
        <f t="shared" si="26"/>
        <v/>
      </c>
      <c r="Q277" s="5"/>
      <c r="R277" s="3"/>
      <c r="U277" s="5">
        <f>IF('Supplier Change Request FORM Z'!$D$71="",IF(ISNUMBER(SEARCH(#REF!,C277)),MAX($U$1:U276)+1,0),IF(ISNUMBER(SEARCH('Supplier Change Request FORM Z'!$D$71,C277)),MAX($U$1:U276)+1,0))</f>
        <v>0</v>
      </c>
      <c r="V277" s="3" t="str">
        <f t="shared" si="27"/>
        <v/>
      </c>
      <c r="Y277" s="5">
        <f>IF('Supplier Change Request FORM Z'!$D$71="",IF(ISNUMBER(SEARCH(#REF!,C277)),MAX($Y$1:Y276)+1,0),IF(ISNUMBER(SEARCH('Supplier Change Request FORM Z'!$D$71,C277)),MAX($Y$1:Y276)+1,0))</f>
        <v>0</v>
      </c>
      <c r="Z277" s="3" t="str">
        <f t="shared" si="28"/>
        <v/>
      </c>
      <c r="AE277" s="5" t="e">
        <f>IF('Supplier Change Request FORM Z'!$D$58="",IF(LEFT(#REF!,1)="F",0,IF(AND((LEFT(#REF!,1)=LEFT(E277,1)),(LEFT(#REF!,2)=LEFT(A277,2))),MAX($AE$1:AE276)+1,0)),IF(LEFT('Supplier Change Request FORM Z'!$D$58,1)="F",0,IF(AND((LEFT('Supplier Change Request FORM Z'!$D$58,1)=LEFT(E277,1)),(LEFT('Supplier Change Request FORM Z'!$D$59,2)=LEFT(A277,2))),MAX($AE$1:AE276)+1,0)))</f>
        <v>#REF!</v>
      </c>
      <c r="AF277" s="3" t="str">
        <f t="shared" si="29"/>
        <v/>
      </c>
    </row>
    <row r="278" spans="1:32" x14ac:dyDescent="0.35">
      <c r="A278" s="2" t="s">
        <v>825</v>
      </c>
      <c r="B278" s="2" t="s">
        <v>839</v>
      </c>
      <c r="C278" s="2" t="s">
        <v>838</v>
      </c>
      <c r="D278" s="2" t="s">
        <v>839</v>
      </c>
      <c r="E278" s="2" t="s">
        <v>9644</v>
      </c>
      <c r="G278" s="5">
        <f>IF('Supplier Change Request FORM Z'!$D$61="",IF(ISNUMBER(SEARCH(#REF!,C278)),MAX($G$1:G277)+1,0),IF(ISNUMBER(SEARCH('Supplier Change Request FORM Z'!$D$61,C278)),MAX($G$1:G277)+1,0))</f>
        <v>0</v>
      </c>
      <c r="H278" s="3" t="str">
        <f t="shared" si="25"/>
        <v/>
      </c>
      <c r="K278" s="5" t="e">
        <f>IF('Supplier Change Request FORM Z'!$D$58="",IF(AND((#REF!=C278),(LEFT(#REF!,1)=LEFT(E278,1)),(LEFT(#REF!,2)=LEFT(A278,2))),MAX($K$1:K277)+1,0),IF(AND(('Supplier Change Request FORM Z'!$D$61=C278),(LEFT('Supplier Change Request FORM Z'!$D$58,1)=LEFT(E278,1)),(LEFT('Supplier Change Request FORM Z'!$D$59,2)=LEFT(A278,2))),MAX($K$1:K277)+1,0))</f>
        <v>#REF!</v>
      </c>
      <c r="L278" s="3" t="str">
        <f t="shared" si="26"/>
        <v/>
      </c>
      <c r="Q278" s="5"/>
      <c r="R278" s="3"/>
      <c r="U278" s="5">
        <f>IF('Supplier Change Request FORM Z'!$D$71="",IF(ISNUMBER(SEARCH(#REF!,C278)),MAX($U$1:U277)+1,0),IF(ISNUMBER(SEARCH('Supplier Change Request FORM Z'!$D$71,C278)),MAX($U$1:U277)+1,0))</f>
        <v>0</v>
      </c>
      <c r="V278" s="3" t="str">
        <f t="shared" si="27"/>
        <v/>
      </c>
      <c r="Y278" s="5">
        <f>IF('Supplier Change Request FORM Z'!$D$71="",IF(ISNUMBER(SEARCH(#REF!,C278)),MAX($Y$1:Y277)+1,0),IF(ISNUMBER(SEARCH('Supplier Change Request FORM Z'!$D$71,C278)),MAX($Y$1:Y277)+1,0))</f>
        <v>0</v>
      </c>
      <c r="Z278" s="3" t="str">
        <f t="shared" si="28"/>
        <v/>
      </c>
      <c r="AE278" s="5" t="e">
        <f>IF('Supplier Change Request FORM Z'!$D$58="",IF(LEFT(#REF!,1)="F",0,IF(AND((LEFT(#REF!,1)=LEFT(E278,1)),(LEFT(#REF!,2)=LEFT(A278,2))),MAX($AE$1:AE277)+1,0)),IF(LEFT('Supplier Change Request FORM Z'!$D$58,1)="F",0,IF(AND((LEFT('Supplier Change Request FORM Z'!$D$58,1)=LEFT(E278,1)),(LEFT('Supplier Change Request FORM Z'!$D$59,2)=LEFT(A278,2))),MAX($AE$1:AE277)+1,0)))</f>
        <v>#REF!</v>
      </c>
      <c r="AF278" s="3" t="str">
        <f t="shared" si="29"/>
        <v/>
      </c>
    </row>
    <row r="279" spans="1:32" x14ac:dyDescent="0.35">
      <c r="A279" s="2" t="s">
        <v>825</v>
      </c>
      <c r="B279" s="2" t="s">
        <v>842</v>
      </c>
      <c r="C279" s="2" t="s">
        <v>840</v>
      </c>
      <c r="D279" s="2" t="s">
        <v>842</v>
      </c>
      <c r="E279" s="2" t="s">
        <v>9644</v>
      </c>
      <c r="G279" s="5">
        <f>IF('Supplier Change Request FORM Z'!$D$61="",IF(ISNUMBER(SEARCH(#REF!,C279)),MAX($G$1:G278)+1,0),IF(ISNUMBER(SEARCH('Supplier Change Request FORM Z'!$D$61,C279)),MAX($G$1:G278)+1,0))</f>
        <v>0</v>
      </c>
      <c r="H279" s="3" t="str">
        <f t="shared" si="25"/>
        <v/>
      </c>
      <c r="K279" s="5" t="e">
        <f>IF('Supplier Change Request FORM Z'!$D$58="",IF(AND((#REF!=C279),(LEFT(#REF!,1)=LEFT(E279,1)),(LEFT(#REF!,2)=LEFT(A279,2))),MAX($K$1:K278)+1,0),IF(AND(('Supplier Change Request FORM Z'!$D$61=C279),(LEFT('Supplier Change Request FORM Z'!$D$58,1)=LEFT(E279,1)),(LEFT('Supplier Change Request FORM Z'!$D$59,2)=LEFT(A279,2))),MAX($K$1:K278)+1,0))</f>
        <v>#REF!</v>
      </c>
      <c r="L279" s="3" t="str">
        <f t="shared" si="26"/>
        <v/>
      </c>
      <c r="Q279" s="5"/>
      <c r="R279" s="3"/>
      <c r="U279" s="5">
        <f>IF('Supplier Change Request FORM Z'!$D$71="",IF(ISNUMBER(SEARCH(#REF!,C279)),MAX($U$1:U278)+1,0),IF(ISNUMBER(SEARCH('Supplier Change Request FORM Z'!$D$71,C279)),MAX($U$1:U278)+1,0))</f>
        <v>0</v>
      </c>
      <c r="V279" s="3" t="str">
        <f t="shared" si="27"/>
        <v/>
      </c>
      <c r="Y279" s="5">
        <f>IF('Supplier Change Request FORM Z'!$D$71="",IF(ISNUMBER(SEARCH(#REF!,C279)),MAX($Y$1:Y278)+1,0),IF(ISNUMBER(SEARCH('Supplier Change Request FORM Z'!$D$71,C279)),MAX($Y$1:Y278)+1,0))</f>
        <v>0</v>
      </c>
      <c r="Z279" s="3" t="str">
        <f t="shared" si="28"/>
        <v/>
      </c>
      <c r="AE279" s="5" t="e">
        <f>IF('Supplier Change Request FORM Z'!$D$58="",IF(LEFT(#REF!,1)="F",0,IF(AND((LEFT(#REF!,1)=LEFT(E279,1)),(LEFT(#REF!,2)=LEFT(A279,2))),MAX($AE$1:AE278)+1,0)),IF(LEFT('Supplier Change Request FORM Z'!$D$58,1)="F",0,IF(AND((LEFT('Supplier Change Request FORM Z'!$D$58,1)=LEFT(E279,1)),(LEFT('Supplier Change Request FORM Z'!$D$59,2)=LEFT(A279,2))),MAX($AE$1:AE278)+1,0)))</f>
        <v>#REF!</v>
      </c>
      <c r="AF279" s="3" t="str">
        <f t="shared" si="29"/>
        <v/>
      </c>
    </row>
    <row r="280" spans="1:32" x14ac:dyDescent="0.35">
      <c r="A280" s="2" t="s">
        <v>825</v>
      </c>
      <c r="B280" s="2" t="s">
        <v>844</v>
      </c>
      <c r="C280" s="2" t="s">
        <v>843</v>
      </c>
      <c r="D280" s="2" t="s">
        <v>844</v>
      </c>
      <c r="E280" s="2" t="s">
        <v>9644</v>
      </c>
      <c r="G280" s="5">
        <f>IF('Supplier Change Request FORM Z'!$D$61="",IF(ISNUMBER(SEARCH(#REF!,C280)),MAX($G$1:G279)+1,0),IF(ISNUMBER(SEARCH('Supplier Change Request FORM Z'!$D$61,C280)),MAX($G$1:G279)+1,0))</f>
        <v>0</v>
      </c>
      <c r="H280" s="3" t="str">
        <f t="shared" si="25"/>
        <v/>
      </c>
      <c r="K280" s="5" t="e">
        <f>IF('Supplier Change Request FORM Z'!$D$58="",IF(AND((#REF!=C280),(LEFT(#REF!,1)=LEFT(E280,1)),(LEFT(#REF!,2)=LEFT(A280,2))),MAX($K$1:K279)+1,0),IF(AND(('Supplier Change Request FORM Z'!$D$61=C280),(LEFT('Supplier Change Request FORM Z'!$D$58,1)=LEFT(E280,1)),(LEFT('Supplier Change Request FORM Z'!$D$59,2)=LEFT(A280,2))),MAX($K$1:K279)+1,0))</f>
        <v>#REF!</v>
      </c>
      <c r="L280" s="3" t="str">
        <f t="shared" si="26"/>
        <v/>
      </c>
      <c r="Q280" s="5"/>
      <c r="R280" s="3"/>
      <c r="U280" s="5">
        <f>IF('Supplier Change Request FORM Z'!$D$71="",IF(ISNUMBER(SEARCH(#REF!,C280)),MAX($U$1:U279)+1,0),IF(ISNUMBER(SEARCH('Supplier Change Request FORM Z'!$D$71,C280)),MAX($U$1:U279)+1,0))</f>
        <v>0</v>
      </c>
      <c r="V280" s="3" t="str">
        <f t="shared" si="27"/>
        <v/>
      </c>
      <c r="Y280" s="5">
        <f>IF('Supplier Change Request FORM Z'!$D$71="",IF(ISNUMBER(SEARCH(#REF!,C280)),MAX($Y$1:Y279)+1,0),IF(ISNUMBER(SEARCH('Supplier Change Request FORM Z'!$D$71,C280)),MAX($Y$1:Y279)+1,0))</f>
        <v>0</v>
      </c>
      <c r="Z280" s="3" t="str">
        <f t="shared" si="28"/>
        <v/>
      </c>
      <c r="AE280" s="5" t="e">
        <f>IF('Supplier Change Request FORM Z'!$D$58="",IF(LEFT(#REF!,1)="F",0,IF(AND((LEFT(#REF!,1)=LEFT(E280,1)),(LEFT(#REF!,2)=LEFT(A280,2))),MAX($AE$1:AE279)+1,0)),IF(LEFT('Supplier Change Request FORM Z'!$D$58,1)="F",0,IF(AND((LEFT('Supplier Change Request FORM Z'!$D$58,1)=LEFT(E280,1)),(LEFT('Supplier Change Request FORM Z'!$D$59,2)=LEFT(A280,2))),MAX($AE$1:AE279)+1,0)))</f>
        <v>#REF!</v>
      </c>
      <c r="AF280" s="3" t="str">
        <f t="shared" si="29"/>
        <v/>
      </c>
    </row>
    <row r="281" spans="1:32" x14ac:dyDescent="0.35">
      <c r="A281" s="2" t="s">
        <v>825</v>
      </c>
      <c r="B281" s="2" t="s">
        <v>845</v>
      </c>
      <c r="C281" s="2" t="s">
        <v>843</v>
      </c>
      <c r="D281" s="2" t="s">
        <v>845</v>
      </c>
      <c r="E281" s="2" t="s">
        <v>9644</v>
      </c>
      <c r="G281" s="5">
        <f>IF('Supplier Change Request FORM Z'!$D$61="",IF(ISNUMBER(SEARCH(#REF!,C281)),MAX($G$1:G280)+1,0),IF(ISNUMBER(SEARCH('Supplier Change Request FORM Z'!$D$61,C281)),MAX($G$1:G280)+1,0))</f>
        <v>0</v>
      </c>
      <c r="H281" s="3" t="str">
        <f t="shared" si="25"/>
        <v/>
      </c>
      <c r="K281" s="5" t="e">
        <f>IF('Supplier Change Request FORM Z'!$D$58="",IF(AND((#REF!=C281),(LEFT(#REF!,1)=LEFT(E281,1)),(LEFT(#REF!,2)=LEFT(A281,2))),MAX($K$1:K280)+1,0),IF(AND(('Supplier Change Request FORM Z'!$D$61=C281),(LEFT('Supplier Change Request FORM Z'!$D$58,1)=LEFT(E281,1)),(LEFT('Supplier Change Request FORM Z'!$D$59,2)=LEFT(A281,2))),MAX($K$1:K280)+1,0))</f>
        <v>#REF!</v>
      </c>
      <c r="L281" s="3" t="str">
        <f t="shared" si="26"/>
        <v/>
      </c>
      <c r="Q281" s="5"/>
      <c r="R281" s="3"/>
      <c r="U281" s="5">
        <f>IF('Supplier Change Request FORM Z'!$D$71="",IF(ISNUMBER(SEARCH(#REF!,C281)),MAX($U$1:U280)+1,0),IF(ISNUMBER(SEARCH('Supplier Change Request FORM Z'!$D$71,C281)),MAX($U$1:U280)+1,0))</f>
        <v>0</v>
      </c>
      <c r="V281" s="3" t="str">
        <f t="shared" si="27"/>
        <v/>
      </c>
      <c r="Y281" s="5">
        <f>IF('Supplier Change Request FORM Z'!$D$71="",IF(ISNUMBER(SEARCH(#REF!,C281)),MAX($Y$1:Y280)+1,0),IF(ISNUMBER(SEARCH('Supplier Change Request FORM Z'!$D$71,C281)),MAX($Y$1:Y280)+1,0))</f>
        <v>0</v>
      </c>
      <c r="Z281" s="3" t="str">
        <f t="shared" si="28"/>
        <v/>
      </c>
      <c r="AE281" s="5" t="e">
        <f>IF('Supplier Change Request FORM Z'!$D$58="",IF(LEFT(#REF!,1)="F",0,IF(AND((LEFT(#REF!,1)=LEFT(E281,1)),(LEFT(#REF!,2)=LEFT(A281,2))),MAX($AE$1:AE280)+1,0)),IF(LEFT('Supplier Change Request FORM Z'!$D$58,1)="F",0,IF(AND((LEFT('Supplier Change Request FORM Z'!$D$58,1)=LEFT(E281,1)),(LEFT('Supplier Change Request FORM Z'!$D$59,2)=LEFT(A281,2))),MAX($AE$1:AE280)+1,0)))</f>
        <v>#REF!</v>
      </c>
      <c r="AF281" s="3" t="str">
        <f t="shared" si="29"/>
        <v/>
      </c>
    </row>
    <row r="282" spans="1:32" x14ac:dyDescent="0.35">
      <c r="A282" s="2" t="s">
        <v>825</v>
      </c>
      <c r="B282" s="2" t="s">
        <v>851</v>
      </c>
      <c r="C282" s="2" t="s">
        <v>850</v>
      </c>
      <c r="D282" s="2" t="s">
        <v>851</v>
      </c>
      <c r="E282" s="2" t="s">
        <v>9644</v>
      </c>
      <c r="G282" s="5">
        <f>IF('Supplier Change Request FORM Z'!$D$61="",IF(ISNUMBER(SEARCH(#REF!,C282)),MAX($G$1:G281)+1,0),IF(ISNUMBER(SEARCH('Supplier Change Request FORM Z'!$D$61,C282)),MAX($G$1:G281)+1,0))</f>
        <v>0</v>
      </c>
      <c r="H282" s="3" t="str">
        <f t="shared" si="25"/>
        <v/>
      </c>
      <c r="K282" s="5" t="e">
        <f>IF('Supplier Change Request FORM Z'!$D$58="",IF(AND((#REF!=C282),(LEFT(#REF!,1)=LEFT(E282,1)),(LEFT(#REF!,2)=LEFT(A282,2))),MAX($K$1:K281)+1,0),IF(AND(('Supplier Change Request FORM Z'!$D$61=C282),(LEFT('Supplier Change Request FORM Z'!$D$58,1)=LEFT(E282,1)),(LEFT('Supplier Change Request FORM Z'!$D$59,2)=LEFT(A282,2))),MAX($K$1:K281)+1,0))</f>
        <v>#REF!</v>
      </c>
      <c r="L282" s="3" t="str">
        <f t="shared" si="26"/>
        <v/>
      </c>
      <c r="Q282" s="5"/>
      <c r="R282" s="3"/>
      <c r="U282" s="5">
        <f>IF('Supplier Change Request FORM Z'!$D$71="",IF(ISNUMBER(SEARCH(#REF!,C282)),MAX($U$1:U281)+1,0),IF(ISNUMBER(SEARCH('Supplier Change Request FORM Z'!$D$71,C282)),MAX($U$1:U281)+1,0))</f>
        <v>0</v>
      </c>
      <c r="V282" s="3" t="str">
        <f t="shared" si="27"/>
        <v/>
      </c>
      <c r="Y282" s="5">
        <f>IF('Supplier Change Request FORM Z'!$D$71="",IF(ISNUMBER(SEARCH(#REF!,C282)),MAX($Y$1:Y281)+1,0),IF(ISNUMBER(SEARCH('Supplier Change Request FORM Z'!$D$71,C282)),MAX($Y$1:Y281)+1,0))</f>
        <v>0</v>
      </c>
      <c r="Z282" s="3" t="str">
        <f t="shared" si="28"/>
        <v/>
      </c>
      <c r="AE282" s="5" t="e">
        <f>IF('Supplier Change Request FORM Z'!$D$58="",IF(LEFT(#REF!,1)="F",0,IF(AND((LEFT(#REF!,1)=LEFT(E282,1)),(LEFT(#REF!,2)=LEFT(A282,2))),MAX($AE$1:AE281)+1,0)),IF(LEFT('Supplier Change Request FORM Z'!$D$58,1)="F",0,IF(AND((LEFT('Supplier Change Request FORM Z'!$D$58,1)=LEFT(E282,1)),(LEFT('Supplier Change Request FORM Z'!$D$59,2)=LEFT(A282,2))),MAX($AE$1:AE281)+1,0)))</f>
        <v>#REF!</v>
      </c>
      <c r="AF282" s="3" t="str">
        <f t="shared" si="29"/>
        <v/>
      </c>
    </row>
    <row r="283" spans="1:32" x14ac:dyDescent="0.35">
      <c r="A283" s="2" t="s">
        <v>825</v>
      </c>
      <c r="B283" s="2" t="s">
        <v>10526</v>
      </c>
      <c r="C283" s="2" t="s">
        <v>850</v>
      </c>
      <c r="D283" s="2" t="s">
        <v>10526</v>
      </c>
      <c r="E283" s="2" t="s">
        <v>9644</v>
      </c>
      <c r="G283" s="5">
        <f>IF('Supplier Change Request FORM Z'!$D$61="",IF(ISNUMBER(SEARCH(#REF!,C283)),MAX($G$1:G282)+1,0),IF(ISNUMBER(SEARCH('Supplier Change Request FORM Z'!$D$61,C283)),MAX($G$1:G282)+1,0))</f>
        <v>0</v>
      </c>
      <c r="H283" s="3" t="str">
        <f t="shared" si="25"/>
        <v/>
      </c>
      <c r="K283" s="5" t="e">
        <f>IF('Supplier Change Request FORM Z'!$D$58="",IF(AND((#REF!=C283),(LEFT(#REF!,1)=LEFT(E283,1)),(LEFT(#REF!,2)=LEFT(A283,2))),MAX($K$1:K282)+1,0),IF(AND(('Supplier Change Request FORM Z'!$D$61=C283),(LEFT('Supplier Change Request FORM Z'!$D$58,1)=LEFT(E283,1)),(LEFT('Supplier Change Request FORM Z'!$D$59,2)=LEFT(A283,2))),MAX($K$1:K282)+1,0))</f>
        <v>#REF!</v>
      </c>
      <c r="L283" s="3" t="str">
        <f t="shared" si="26"/>
        <v/>
      </c>
      <c r="Q283" s="5"/>
      <c r="R283" s="3"/>
      <c r="U283" s="5">
        <f>IF('Supplier Change Request FORM Z'!$D$71="",IF(ISNUMBER(SEARCH(#REF!,C283)),MAX($U$1:U282)+1,0),IF(ISNUMBER(SEARCH('Supplier Change Request FORM Z'!$D$71,C283)),MAX($U$1:U282)+1,0))</f>
        <v>0</v>
      </c>
      <c r="V283" s="3" t="str">
        <f t="shared" si="27"/>
        <v/>
      </c>
      <c r="Y283" s="5">
        <f>IF('Supplier Change Request FORM Z'!$D$71="",IF(ISNUMBER(SEARCH(#REF!,C283)),MAX($Y$1:Y282)+1,0),IF(ISNUMBER(SEARCH('Supplier Change Request FORM Z'!$D$71,C283)),MAX($Y$1:Y282)+1,0))</f>
        <v>0</v>
      </c>
      <c r="Z283" s="3" t="str">
        <f t="shared" si="28"/>
        <v/>
      </c>
      <c r="AE283" s="5" t="e">
        <f>IF('Supplier Change Request FORM Z'!$D$58="",IF(LEFT(#REF!,1)="F",0,IF(AND((LEFT(#REF!,1)=LEFT(E283,1)),(LEFT(#REF!,2)=LEFT(A283,2))),MAX($AE$1:AE282)+1,0)),IF(LEFT('Supplier Change Request FORM Z'!$D$58,1)="F",0,IF(AND((LEFT('Supplier Change Request FORM Z'!$D$58,1)=LEFT(E283,1)),(LEFT('Supplier Change Request FORM Z'!$D$59,2)=LEFT(A283,2))),MAX($AE$1:AE282)+1,0)))</f>
        <v>#REF!</v>
      </c>
      <c r="AF283" s="3" t="str">
        <f t="shared" si="29"/>
        <v/>
      </c>
    </row>
    <row r="284" spans="1:32" x14ac:dyDescent="0.35">
      <c r="A284" s="2" t="s">
        <v>825</v>
      </c>
      <c r="B284" s="2" t="s">
        <v>852</v>
      </c>
      <c r="C284" s="2" t="s">
        <v>850</v>
      </c>
      <c r="D284" s="2" t="s">
        <v>852</v>
      </c>
      <c r="E284" s="2" t="s">
        <v>9644</v>
      </c>
      <c r="G284" s="5">
        <f>IF('Supplier Change Request FORM Z'!$D$61="",IF(ISNUMBER(SEARCH(#REF!,C284)),MAX($G$1:G283)+1,0),IF(ISNUMBER(SEARCH('Supplier Change Request FORM Z'!$D$61,C284)),MAX($G$1:G283)+1,0))</f>
        <v>0</v>
      </c>
      <c r="H284" s="3" t="str">
        <f t="shared" si="25"/>
        <v/>
      </c>
      <c r="K284" s="5" t="e">
        <f>IF('Supplier Change Request FORM Z'!$D$58="",IF(AND((#REF!=C284),(LEFT(#REF!,1)=LEFT(E284,1)),(LEFT(#REF!,2)=LEFT(A284,2))),MAX($K$1:K283)+1,0),IF(AND(('Supplier Change Request FORM Z'!$D$61=C284),(LEFT('Supplier Change Request FORM Z'!$D$58,1)=LEFT(E284,1)),(LEFT('Supplier Change Request FORM Z'!$D$59,2)=LEFT(A284,2))),MAX($K$1:K283)+1,0))</f>
        <v>#REF!</v>
      </c>
      <c r="L284" s="3" t="str">
        <f t="shared" si="26"/>
        <v/>
      </c>
      <c r="Q284" s="5"/>
      <c r="R284" s="3"/>
      <c r="U284" s="5">
        <f>IF('Supplier Change Request FORM Z'!$D$71="",IF(ISNUMBER(SEARCH(#REF!,C284)),MAX($U$1:U283)+1,0),IF(ISNUMBER(SEARCH('Supplier Change Request FORM Z'!$D$71,C284)),MAX($U$1:U283)+1,0))</f>
        <v>0</v>
      </c>
      <c r="V284" s="3" t="str">
        <f t="shared" si="27"/>
        <v/>
      </c>
      <c r="Y284" s="5">
        <f>IF('Supplier Change Request FORM Z'!$D$71="",IF(ISNUMBER(SEARCH(#REF!,C284)),MAX($Y$1:Y283)+1,0),IF(ISNUMBER(SEARCH('Supplier Change Request FORM Z'!$D$71,C284)),MAX($Y$1:Y283)+1,0))</f>
        <v>0</v>
      </c>
      <c r="Z284" s="3" t="str">
        <f t="shared" si="28"/>
        <v/>
      </c>
      <c r="AE284" s="5" t="e">
        <f>IF('Supplier Change Request FORM Z'!$D$58="",IF(LEFT(#REF!,1)="F",0,IF(AND((LEFT(#REF!,1)=LEFT(E284,1)),(LEFT(#REF!,2)=LEFT(A284,2))),MAX($AE$1:AE283)+1,0)),IF(LEFT('Supplier Change Request FORM Z'!$D$58,1)="F",0,IF(AND((LEFT('Supplier Change Request FORM Z'!$D$58,1)=LEFT(E284,1)),(LEFT('Supplier Change Request FORM Z'!$D$59,2)=LEFT(A284,2))),MAX($AE$1:AE283)+1,0)))</f>
        <v>#REF!</v>
      </c>
      <c r="AF284" s="3" t="str">
        <f t="shared" si="29"/>
        <v/>
      </c>
    </row>
    <row r="285" spans="1:32" x14ac:dyDescent="0.35">
      <c r="A285" s="2" t="s">
        <v>825</v>
      </c>
      <c r="B285" s="2" t="s">
        <v>10229</v>
      </c>
      <c r="C285" s="2" t="s">
        <v>10230</v>
      </c>
      <c r="D285" s="2" t="s">
        <v>10229</v>
      </c>
      <c r="E285" s="2" t="s">
        <v>9644</v>
      </c>
      <c r="G285" s="5">
        <f>IF('Supplier Change Request FORM Z'!$D$61="",IF(ISNUMBER(SEARCH(#REF!,C285)),MAX($G$1:G284)+1,0),IF(ISNUMBER(SEARCH('Supplier Change Request FORM Z'!$D$61,C285)),MAX($G$1:G284)+1,0))</f>
        <v>0</v>
      </c>
      <c r="H285" s="3" t="str">
        <f t="shared" si="25"/>
        <v/>
      </c>
      <c r="K285" s="5" t="e">
        <f>IF('Supplier Change Request FORM Z'!$D$58="",IF(AND((#REF!=C285),(LEFT(#REF!,1)=LEFT(E285,1)),(LEFT(#REF!,2)=LEFT(A285,2))),MAX($K$1:K284)+1,0),IF(AND(('Supplier Change Request FORM Z'!$D$61=C285),(LEFT('Supplier Change Request FORM Z'!$D$58,1)=LEFT(E285,1)),(LEFT('Supplier Change Request FORM Z'!$D$59,2)=LEFT(A285,2))),MAX($K$1:K284)+1,0))</f>
        <v>#REF!</v>
      </c>
      <c r="L285" s="3" t="str">
        <f t="shared" si="26"/>
        <v/>
      </c>
      <c r="Q285" s="5"/>
      <c r="R285" s="3"/>
      <c r="U285" s="5">
        <f>IF('Supplier Change Request FORM Z'!$D$71="",IF(ISNUMBER(SEARCH(#REF!,C285)),MAX($U$1:U284)+1,0),IF(ISNUMBER(SEARCH('Supplier Change Request FORM Z'!$D$71,C285)),MAX($U$1:U284)+1,0))</f>
        <v>0</v>
      </c>
      <c r="V285" s="3" t="str">
        <f t="shared" si="27"/>
        <v/>
      </c>
      <c r="Y285" s="5">
        <f>IF('Supplier Change Request FORM Z'!$D$71="",IF(ISNUMBER(SEARCH(#REF!,C285)),MAX($Y$1:Y284)+1,0),IF(ISNUMBER(SEARCH('Supplier Change Request FORM Z'!$D$71,C285)),MAX($Y$1:Y284)+1,0))</f>
        <v>0</v>
      </c>
      <c r="Z285" s="3" t="str">
        <f t="shared" si="28"/>
        <v/>
      </c>
      <c r="AE285" s="5" t="e">
        <f>IF('Supplier Change Request FORM Z'!$D$58="",IF(LEFT(#REF!,1)="F",0,IF(AND((LEFT(#REF!,1)=LEFT(E285,1)),(LEFT(#REF!,2)=LEFT(A285,2))),MAX($AE$1:AE284)+1,0)),IF(LEFT('Supplier Change Request FORM Z'!$D$58,1)="F",0,IF(AND((LEFT('Supplier Change Request FORM Z'!$D$58,1)=LEFT(E285,1)),(LEFT('Supplier Change Request FORM Z'!$D$59,2)=LEFT(A285,2))),MAX($AE$1:AE284)+1,0)))</f>
        <v>#REF!</v>
      </c>
      <c r="AF285" s="3" t="str">
        <f t="shared" si="29"/>
        <v/>
      </c>
    </row>
    <row r="286" spans="1:32" x14ac:dyDescent="0.35">
      <c r="A286" s="2" t="s">
        <v>825</v>
      </c>
      <c r="B286" s="2" t="s">
        <v>854</v>
      </c>
      <c r="C286" s="2" t="s">
        <v>853</v>
      </c>
      <c r="D286" s="2" t="s">
        <v>854</v>
      </c>
      <c r="E286" s="2" t="s">
        <v>9644</v>
      </c>
      <c r="G286" s="5">
        <f>IF('Supplier Change Request FORM Z'!$D$61="",IF(ISNUMBER(SEARCH(#REF!,C286)),MAX($G$1:G285)+1,0),IF(ISNUMBER(SEARCH('Supplier Change Request FORM Z'!$D$61,C286)),MAX($G$1:G285)+1,0))</f>
        <v>0</v>
      </c>
      <c r="H286" s="3" t="str">
        <f t="shared" si="25"/>
        <v/>
      </c>
      <c r="K286" s="5" t="e">
        <f>IF('Supplier Change Request FORM Z'!$D$58="",IF(AND((#REF!=C286),(LEFT(#REF!,1)=LEFT(E286,1)),(LEFT(#REF!,2)=LEFT(A286,2))),MAX($K$1:K285)+1,0),IF(AND(('Supplier Change Request FORM Z'!$D$61=C286),(LEFT('Supplier Change Request FORM Z'!$D$58,1)=LEFT(E286,1)),(LEFT('Supplier Change Request FORM Z'!$D$59,2)=LEFT(A286,2))),MAX($K$1:K285)+1,0))</f>
        <v>#REF!</v>
      </c>
      <c r="L286" s="3" t="str">
        <f t="shared" si="26"/>
        <v/>
      </c>
      <c r="Q286" s="5"/>
      <c r="R286" s="3"/>
      <c r="U286" s="5">
        <f>IF('Supplier Change Request FORM Z'!$D$71="",IF(ISNUMBER(SEARCH(#REF!,C286)),MAX($U$1:U285)+1,0),IF(ISNUMBER(SEARCH('Supplier Change Request FORM Z'!$D$71,C286)),MAX($U$1:U285)+1,0))</f>
        <v>0</v>
      </c>
      <c r="V286" s="3" t="str">
        <f t="shared" si="27"/>
        <v/>
      </c>
      <c r="Y286" s="5">
        <f>IF('Supplier Change Request FORM Z'!$D$71="",IF(ISNUMBER(SEARCH(#REF!,C286)),MAX($Y$1:Y285)+1,0),IF(ISNUMBER(SEARCH('Supplier Change Request FORM Z'!$D$71,C286)),MAX($Y$1:Y285)+1,0))</f>
        <v>0</v>
      </c>
      <c r="Z286" s="3" t="str">
        <f t="shared" si="28"/>
        <v/>
      </c>
      <c r="AE286" s="5" t="e">
        <f>IF('Supplier Change Request FORM Z'!$D$58="",IF(LEFT(#REF!,1)="F",0,IF(AND((LEFT(#REF!,1)=LEFT(E286,1)),(LEFT(#REF!,2)=LEFT(A286,2))),MAX($AE$1:AE285)+1,0)),IF(LEFT('Supplier Change Request FORM Z'!$D$58,1)="F",0,IF(AND((LEFT('Supplier Change Request FORM Z'!$D$58,1)=LEFT(E286,1)),(LEFT('Supplier Change Request FORM Z'!$D$59,2)=LEFT(A286,2))),MAX($AE$1:AE285)+1,0)))</f>
        <v>#REF!</v>
      </c>
      <c r="AF286" s="3" t="str">
        <f t="shared" si="29"/>
        <v/>
      </c>
    </row>
    <row r="287" spans="1:32" x14ac:dyDescent="0.35">
      <c r="A287" s="2" t="s">
        <v>825</v>
      </c>
      <c r="B287" s="2" t="s">
        <v>856</v>
      </c>
      <c r="C287" s="2" t="s">
        <v>855</v>
      </c>
      <c r="D287" s="2" t="s">
        <v>856</v>
      </c>
      <c r="E287" s="2" t="s">
        <v>9644</v>
      </c>
      <c r="G287" s="5">
        <f>IF('Supplier Change Request FORM Z'!$D$61="",IF(ISNUMBER(SEARCH(#REF!,C287)),MAX($G$1:G286)+1,0),IF(ISNUMBER(SEARCH('Supplier Change Request FORM Z'!$D$61,C287)),MAX($G$1:G286)+1,0))</f>
        <v>0</v>
      </c>
      <c r="H287" s="3" t="str">
        <f t="shared" si="25"/>
        <v/>
      </c>
      <c r="K287" s="5" t="e">
        <f>IF('Supplier Change Request FORM Z'!$D$58="",IF(AND((#REF!=C287),(LEFT(#REF!,1)=LEFT(E287,1)),(LEFT(#REF!,2)=LEFT(A287,2))),MAX($K$1:K286)+1,0),IF(AND(('Supplier Change Request FORM Z'!$D$61=C287),(LEFT('Supplier Change Request FORM Z'!$D$58,1)=LEFT(E287,1)),(LEFT('Supplier Change Request FORM Z'!$D$59,2)=LEFT(A287,2))),MAX($K$1:K286)+1,0))</f>
        <v>#REF!</v>
      </c>
      <c r="L287" s="3" t="str">
        <f t="shared" si="26"/>
        <v/>
      </c>
      <c r="Q287" s="5"/>
      <c r="R287" s="3"/>
      <c r="U287" s="5">
        <f>IF('Supplier Change Request FORM Z'!$D$71="",IF(ISNUMBER(SEARCH(#REF!,C287)),MAX($U$1:U286)+1,0),IF(ISNUMBER(SEARCH('Supplier Change Request FORM Z'!$D$71,C287)),MAX($U$1:U286)+1,0))</f>
        <v>0</v>
      </c>
      <c r="V287" s="3" t="str">
        <f t="shared" si="27"/>
        <v/>
      </c>
      <c r="Y287" s="5">
        <f>IF('Supplier Change Request FORM Z'!$D$71="",IF(ISNUMBER(SEARCH(#REF!,C287)),MAX($Y$1:Y286)+1,0),IF(ISNUMBER(SEARCH('Supplier Change Request FORM Z'!$D$71,C287)),MAX($Y$1:Y286)+1,0))</f>
        <v>0</v>
      </c>
      <c r="Z287" s="3" t="str">
        <f t="shared" si="28"/>
        <v/>
      </c>
      <c r="AE287" s="5" t="e">
        <f>IF('Supplier Change Request FORM Z'!$D$58="",IF(LEFT(#REF!,1)="F",0,IF(AND((LEFT(#REF!,1)=LEFT(E287,1)),(LEFT(#REF!,2)=LEFT(A287,2))),MAX($AE$1:AE286)+1,0)),IF(LEFT('Supplier Change Request FORM Z'!$D$58,1)="F",0,IF(AND((LEFT('Supplier Change Request FORM Z'!$D$58,1)=LEFT(E287,1)),(LEFT('Supplier Change Request FORM Z'!$D$59,2)=LEFT(A287,2))),MAX($AE$1:AE286)+1,0)))</f>
        <v>#REF!</v>
      </c>
      <c r="AF287" s="3" t="str">
        <f t="shared" si="29"/>
        <v/>
      </c>
    </row>
    <row r="288" spans="1:32" x14ac:dyDescent="0.35">
      <c r="A288" s="2" t="s">
        <v>825</v>
      </c>
      <c r="B288" s="2" t="s">
        <v>866</v>
      </c>
      <c r="C288" s="2" t="s">
        <v>865</v>
      </c>
      <c r="D288" s="2" t="s">
        <v>866</v>
      </c>
      <c r="E288" s="2" t="s">
        <v>9644</v>
      </c>
      <c r="G288" s="5">
        <f>IF('Supplier Change Request FORM Z'!$D$61="",IF(ISNUMBER(SEARCH(#REF!,C288)),MAX($G$1:G287)+1,0),IF(ISNUMBER(SEARCH('Supplier Change Request FORM Z'!$D$61,C288)),MAX($G$1:G287)+1,0))</f>
        <v>0</v>
      </c>
      <c r="H288" s="3" t="str">
        <f t="shared" si="25"/>
        <v/>
      </c>
      <c r="K288" s="5" t="e">
        <f>IF('Supplier Change Request FORM Z'!$D$58="",IF(AND((#REF!=C288),(LEFT(#REF!,1)=LEFT(E288,1)),(LEFT(#REF!,2)=LEFT(A288,2))),MAX($K$1:K287)+1,0),IF(AND(('Supplier Change Request FORM Z'!$D$61=C288),(LEFT('Supplier Change Request FORM Z'!$D$58,1)=LEFT(E288,1)),(LEFT('Supplier Change Request FORM Z'!$D$59,2)=LEFT(A288,2))),MAX($K$1:K287)+1,0))</f>
        <v>#REF!</v>
      </c>
      <c r="L288" s="3" t="str">
        <f t="shared" si="26"/>
        <v/>
      </c>
      <c r="Q288" s="5"/>
      <c r="R288" s="3"/>
      <c r="U288" s="5">
        <f>IF('Supplier Change Request FORM Z'!$D$71="",IF(ISNUMBER(SEARCH(#REF!,C288)),MAX($U$1:U287)+1,0),IF(ISNUMBER(SEARCH('Supplier Change Request FORM Z'!$D$71,C288)),MAX($U$1:U287)+1,0))</f>
        <v>0</v>
      </c>
      <c r="V288" s="3" t="str">
        <f t="shared" si="27"/>
        <v/>
      </c>
      <c r="Y288" s="5">
        <f>IF('Supplier Change Request FORM Z'!$D$71="",IF(ISNUMBER(SEARCH(#REF!,C288)),MAX($Y$1:Y287)+1,0),IF(ISNUMBER(SEARCH('Supplier Change Request FORM Z'!$D$71,C288)),MAX($Y$1:Y287)+1,0))</f>
        <v>0</v>
      </c>
      <c r="Z288" s="3" t="str">
        <f t="shared" si="28"/>
        <v/>
      </c>
      <c r="AE288" s="5" t="e">
        <f>IF('Supplier Change Request FORM Z'!$D$58="",IF(LEFT(#REF!,1)="F",0,IF(AND((LEFT(#REF!,1)=LEFT(E288,1)),(LEFT(#REF!,2)=LEFT(A288,2))),MAX($AE$1:AE287)+1,0)),IF(LEFT('Supplier Change Request FORM Z'!$D$58,1)="F",0,IF(AND((LEFT('Supplier Change Request FORM Z'!$D$58,1)=LEFT(E288,1)),(LEFT('Supplier Change Request FORM Z'!$D$59,2)=LEFT(A288,2))),MAX($AE$1:AE287)+1,0)))</f>
        <v>#REF!</v>
      </c>
      <c r="AF288" s="3" t="str">
        <f t="shared" si="29"/>
        <v/>
      </c>
    </row>
    <row r="289" spans="1:32" x14ac:dyDescent="0.35">
      <c r="A289" s="2" t="s">
        <v>825</v>
      </c>
      <c r="B289" s="2" t="s">
        <v>868</v>
      </c>
      <c r="C289" s="2" t="s">
        <v>865</v>
      </c>
      <c r="D289" s="2" t="s">
        <v>868</v>
      </c>
      <c r="E289" s="2" t="s">
        <v>9644</v>
      </c>
      <c r="G289" s="5">
        <f>IF('Supplier Change Request FORM Z'!$D$61="",IF(ISNUMBER(SEARCH(#REF!,C289)),MAX($G$1:G288)+1,0),IF(ISNUMBER(SEARCH('Supplier Change Request FORM Z'!$D$61,C289)),MAX($G$1:G288)+1,0))</f>
        <v>0</v>
      </c>
      <c r="H289" s="3" t="str">
        <f t="shared" si="25"/>
        <v/>
      </c>
      <c r="K289" s="5" t="e">
        <f>IF('Supplier Change Request FORM Z'!$D$58="",IF(AND((#REF!=C289),(LEFT(#REF!,1)=LEFT(E289,1)),(LEFT(#REF!,2)=LEFT(A289,2))),MAX($K$1:K288)+1,0),IF(AND(('Supplier Change Request FORM Z'!$D$61=C289),(LEFT('Supplier Change Request FORM Z'!$D$58,1)=LEFT(E289,1)),(LEFT('Supplier Change Request FORM Z'!$D$59,2)=LEFT(A289,2))),MAX($K$1:K288)+1,0))</f>
        <v>#REF!</v>
      </c>
      <c r="L289" s="3" t="str">
        <f t="shared" si="26"/>
        <v/>
      </c>
      <c r="Q289" s="5"/>
      <c r="R289" s="3"/>
      <c r="U289" s="5">
        <f>IF('Supplier Change Request FORM Z'!$D$71="",IF(ISNUMBER(SEARCH(#REF!,C289)),MAX($U$1:U288)+1,0),IF(ISNUMBER(SEARCH('Supplier Change Request FORM Z'!$D$71,C289)),MAX($U$1:U288)+1,0))</f>
        <v>0</v>
      </c>
      <c r="V289" s="3" t="str">
        <f t="shared" si="27"/>
        <v/>
      </c>
      <c r="Y289" s="5">
        <f>IF('Supplier Change Request FORM Z'!$D$71="",IF(ISNUMBER(SEARCH(#REF!,C289)),MAX($Y$1:Y288)+1,0),IF(ISNUMBER(SEARCH('Supplier Change Request FORM Z'!$D$71,C289)),MAX($Y$1:Y288)+1,0))</f>
        <v>0</v>
      </c>
      <c r="Z289" s="3" t="str">
        <f t="shared" si="28"/>
        <v/>
      </c>
      <c r="AE289" s="5" t="e">
        <f>IF('Supplier Change Request FORM Z'!$D$58="",IF(LEFT(#REF!,1)="F",0,IF(AND((LEFT(#REF!,1)=LEFT(E289,1)),(LEFT(#REF!,2)=LEFT(A289,2))),MAX($AE$1:AE288)+1,0)),IF(LEFT('Supplier Change Request FORM Z'!$D$58,1)="F",0,IF(AND((LEFT('Supplier Change Request FORM Z'!$D$58,1)=LEFT(E289,1)),(LEFT('Supplier Change Request FORM Z'!$D$59,2)=LEFT(A289,2))),MAX($AE$1:AE288)+1,0)))</f>
        <v>#REF!</v>
      </c>
      <c r="AF289" s="3" t="str">
        <f t="shared" si="29"/>
        <v/>
      </c>
    </row>
    <row r="290" spans="1:32" x14ac:dyDescent="0.35">
      <c r="A290" s="2" t="s">
        <v>825</v>
      </c>
      <c r="B290" s="2" t="s">
        <v>867</v>
      </c>
      <c r="C290" s="2" t="s">
        <v>865</v>
      </c>
      <c r="D290" s="2" t="s">
        <v>867</v>
      </c>
      <c r="E290" s="2" t="s">
        <v>9644</v>
      </c>
      <c r="G290" s="5">
        <f>IF('Supplier Change Request FORM Z'!$D$61="",IF(ISNUMBER(SEARCH(#REF!,C290)),MAX($G$1:G289)+1,0),IF(ISNUMBER(SEARCH('Supplier Change Request FORM Z'!$D$61,C290)),MAX($G$1:G289)+1,0))</f>
        <v>0</v>
      </c>
      <c r="H290" s="3" t="str">
        <f t="shared" si="25"/>
        <v/>
      </c>
      <c r="K290" s="5" t="e">
        <f>IF('Supplier Change Request FORM Z'!$D$58="",IF(AND((#REF!=C290),(LEFT(#REF!,1)=LEFT(E290,1)),(LEFT(#REF!,2)=LEFT(A290,2))),MAX($K$1:K289)+1,0),IF(AND(('Supplier Change Request FORM Z'!$D$61=C290),(LEFT('Supplier Change Request FORM Z'!$D$58,1)=LEFT(E290,1)),(LEFT('Supplier Change Request FORM Z'!$D$59,2)=LEFT(A290,2))),MAX($K$1:K289)+1,0))</f>
        <v>#REF!</v>
      </c>
      <c r="L290" s="3" t="str">
        <f t="shared" si="26"/>
        <v/>
      </c>
      <c r="Q290" s="5"/>
      <c r="R290" s="3"/>
      <c r="U290" s="5">
        <f>IF('Supplier Change Request FORM Z'!$D$71="",IF(ISNUMBER(SEARCH(#REF!,C290)),MAX($U$1:U289)+1,0),IF(ISNUMBER(SEARCH('Supplier Change Request FORM Z'!$D$71,C290)),MAX($U$1:U289)+1,0))</f>
        <v>0</v>
      </c>
      <c r="V290" s="3" t="str">
        <f t="shared" si="27"/>
        <v/>
      </c>
      <c r="Y290" s="5">
        <f>IF('Supplier Change Request FORM Z'!$D$71="",IF(ISNUMBER(SEARCH(#REF!,C290)),MAX($Y$1:Y289)+1,0),IF(ISNUMBER(SEARCH('Supplier Change Request FORM Z'!$D$71,C290)),MAX($Y$1:Y289)+1,0))</f>
        <v>0</v>
      </c>
      <c r="Z290" s="3" t="str">
        <f t="shared" si="28"/>
        <v/>
      </c>
      <c r="AE290" s="5" t="e">
        <f>IF('Supplier Change Request FORM Z'!$D$58="",IF(LEFT(#REF!,1)="F",0,IF(AND((LEFT(#REF!,1)=LEFT(E290,1)),(LEFT(#REF!,2)=LEFT(A290,2))),MAX($AE$1:AE289)+1,0)),IF(LEFT('Supplier Change Request FORM Z'!$D$58,1)="F",0,IF(AND((LEFT('Supplier Change Request FORM Z'!$D$58,1)=LEFT(E290,1)),(LEFT('Supplier Change Request FORM Z'!$D$59,2)=LEFT(A290,2))),MAX($AE$1:AE289)+1,0)))</f>
        <v>#REF!</v>
      </c>
      <c r="AF290" s="3" t="str">
        <f t="shared" si="29"/>
        <v/>
      </c>
    </row>
    <row r="291" spans="1:32" x14ac:dyDescent="0.35">
      <c r="A291" s="2" t="s">
        <v>825</v>
      </c>
      <c r="B291" s="2" t="s">
        <v>870</v>
      </c>
      <c r="C291" s="2" t="s">
        <v>869</v>
      </c>
      <c r="D291" s="2" t="s">
        <v>870</v>
      </c>
      <c r="E291" s="2" t="s">
        <v>9644</v>
      </c>
      <c r="G291" s="5">
        <f>IF('Supplier Change Request FORM Z'!$D$61="",IF(ISNUMBER(SEARCH(#REF!,C291)),MAX($G$1:G290)+1,0),IF(ISNUMBER(SEARCH('Supplier Change Request FORM Z'!$D$61,C291)),MAX($G$1:G290)+1,0))</f>
        <v>0</v>
      </c>
      <c r="H291" s="3" t="str">
        <f t="shared" si="25"/>
        <v/>
      </c>
      <c r="K291" s="5" t="e">
        <f>IF('Supplier Change Request FORM Z'!$D$58="",IF(AND((#REF!=C291),(LEFT(#REF!,1)=LEFT(E291,1)),(LEFT(#REF!,2)=LEFT(A291,2))),MAX($K$1:K290)+1,0),IF(AND(('Supplier Change Request FORM Z'!$D$61=C291),(LEFT('Supplier Change Request FORM Z'!$D$58,1)=LEFT(E291,1)),(LEFT('Supplier Change Request FORM Z'!$D$59,2)=LEFT(A291,2))),MAX($K$1:K290)+1,0))</f>
        <v>#REF!</v>
      </c>
      <c r="L291" s="3" t="str">
        <f t="shared" si="26"/>
        <v/>
      </c>
      <c r="Q291" s="5"/>
      <c r="R291" s="3"/>
      <c r="U291" s="5">
        <f>IF('Supplier Change Request FORM Z'!$D$71="",IF(ISNUMBER(SEARCH(#REF!,C291)),MAX($U$1:U290)+1,0),IF(ISNUMBER(SEARCH('Supplier Change Request FORM Z'!$D$71,C291)),MAX($U$1:U290)+1,0))</f>
        <v>0</v>
      </c>
      <c r="V291" s="3" t="str">
        <f t="shared" si="27"/>
        <v/>
      </c>
      <c r="Y291" s="5">
        <f>IF('Supplier Change Request FORM Z'!$D$71="",IF(ISNUMBER(SEARCH(#REF!,C291)),MAX($Y$1:Y290)+1,0),IF(ISNUMBER(SEARCH('Supplier Change Request FORM Z'!$D$71,C291)),MAX($Y$1:Y290)+1,0))</f>
        <v>0</v>
      </c>
      <c r="Z291" s="3" t="str">
        <f t="shared" si="28"/>
        <v/>
      </c>
      <c r="AE291" s="5" t="e">
        <f>IF('Supplier Change Request FORM Z'!$D$58="",IF(LEFT(#REF!,1)="F",0,IF(AND((LEFT(#REF!,1)=LEFT(E291,1)),(LEFT(#REF!,2)=LEFT(A291,2))),MAX($AE$1:AE290)+1,0)),IF(LEFT('Supplier Change Request FORM Z'!$D$58,1)="F",0,IF(AND((LEFT('Supplier Change Request FORM Z'!$D$58,1)=LEFT(E291,1)),(LEFT('Supplier Change Request FORM Z'!$D$59,2)=LEFT(A291,2))),MAX($AE$1:AE290)+1,0)))</f>
        <v>#REF!</v>
      </c>
      <c r="AF291" s="3" t="str">
        <f t="shared" si="29"/>
        <v/>
      </c>
    </row>
    <row r="292" spans="1:32" x14ac:dyDescent="0.35">
      <c r="A292" s="2" t="s">
        <v>825</v>
      </c>
      <c r="B292" s="2" t="s">
        <v>872</v>
      </c>
      <c r="C292" s="2" t="s">
        <v>871</v>
      </c>
      <c r="D292" s="2" t="s">
        <v>872</v>
      </c>
      <c r="E292" s="2" t="s">
        <v>9644</v>
      </c>
      <c r="G292" s="5">
        <f>IF('Supplier Change Request FORM Z'!$D$61="",IF(ISNUMBER(SEARCH(#REF!,C292)),MAX($G$1:G291)+1,0),IF(ISNUMBER(SEARCH('Supplier Change Request FORM Z'!$D$61,C292)),MAX($G$1:G291)+1,0))</f>
        <v>0</v>
      </c>
      <c r="H292" s="3" t="str">
        <f t="shared" si="25"/>
        <v/>
      </c>
      <c r="K292" s="5" t="e">
        <f>IF('Supplier Change Request FORM Z'!$D$58="",IF(AND((#REF!=C292),(LEFT(#REF!,1)=LEFT(E292,1)),(LEFT(#REF!,2)=LEFT(A292,2))),MAX($K$1:K291)+1,0),IF(AND(('Supplier Change Request FORM Z'!$D$61=C292),(LEFT('Supplier Change Request FORM Z'!$D$58,1)=LEFT(E292,1)),(LEFT('Supplier Change Request FORM Z'!$D$59,2)=LEFT(A292,2))),MAX($K$1:K291)+1,0))</f>
        <v>#REF!</v>
      </c>
      <c r="L292" s="3" t="str">
        <f t="shared" si="26"/>
        <v/>
      </c>
      <c r="Q292" s="5"/>
      <c r="R292" s="3"/>
      <c r="U292" s="5">
        <f>IF('Supplier Change Request FORM Z'!$D$71="",IF(ISNUMBER(SEARCH(#REF!,C292)),MAX($U$1:U291)+1,0),IF(ISNUMBER(SEARCH('Supplier Change Request FORM Z'!$D$71,C292)),MAX($U$1:U291)+1,0))</f>
        <v>0</v>
      </c>
      <c r="V292" s="3" t="str">
        <f t="shared" si="27"/>
        <v/>
      </c>
      <c r="Y292" s="5">
        <f>IF('Supplier Change Request FORM Z'!$D$71="",IF(ISNUMBER(SEARCH(#REF!,C292)),MAX($Y$1:Y291)+1,0),IF(ISNUMBER(SEARCH('Supplier Change Request FORM Z'!$D$71,C292)),MAX($Y$1:Y291)+1,0))</f>
        <v>0</v>
      </c>
      <c r="Z292" s="3" t="str">
        <f t="shared" si="28"/>
        <v/>
      </c>
      <c r="AE292" s="5" t="e">
        <f>IF('Supplier Change Request FORM Z'!$D$58="",IF(LEFT(#REF!,1)="F",0,IF(AND((LEFT(#REF!,1)=LEFT(E292,1)),(LEFT(#REF!,2)=LEFT(A292,2))),MAX($AE$1:AE291)+1,0)),IF(LEFT('Supplier Change Request FORM Z'!$D$58,1)="F",0,IF(AND((LEFT('Supplier Change Request FORM Z'!$D$58,1)=LEFT(E292,1)),(LEFT('Supplier Change Request FORM Z'!$D$59,2)=LEFT(A292,2))),MAX($AE$1:AE291)+1,0)))</f>
        <v>#REF!</v>
      </c>
      <c r="AF292" s="3" t="str">
        <f t="shared" si="29"/>
        <v/>
      </c>
    </row>
    <row r="293" spans="1:32" x14ac:dyDescent="0.35">
      <c r="A293" s="2" t="s">
        <v>825</v>
      </c>
      <c r="B293" s="2" t="s">
        <v>874</v>
      </c>
      <c r="C293" s="2" t="s">
        <v>871</v>
      </c>
      <c r="D293" s="2" t="s">
        <v>874</v>
      </c>
      <c r="E293" s="2" t="s">
        <v>9644</v>
      </c>
      <c r="G293" s="5">
        <f>IF('Supplier Change Request FORM Z'!$D$61="",IF(ISNUMBER(SEARCH(#REF!,C293)),MAX($G$1:G292)+1,0),IF(ISNUMBER(SEARCH('Supplier Change Request FORM Z'!$D$61,C293)),MAX($G$1:G292)+1,0))</f>
        <v>0</v>
      </c>
      <c r="H293" s="3" t="str">
        <f t="shared" si="25"/>
        <v/>
      </c>
      <c r="K293" s="5" t="e">
        <f>IF('Supplier Change Request FORM Z'!$D$58="",IF(AND((#REF!=C293),(LEFT(#REF!,1)=LEFT(E293,1)),(LEFT(#REF!,2)=LEFT(A293,2))),MAX($K$1:K292)+1,0),IF(AND(('Supplier Change Request FORM Z'!$D$61=C293),(LEFT('Supplier Change Request FORM Z'!$D$58,1)=LEFT(E293,1)),(LEFT('Supplier Change Request FORM Z'!$D$59,2)=LEFT(A293,2))),MAX($K$1:K292)+1,0))</f>
        <v>#REF!</v>
      </c>
      <c r="L293" s="3" t="str">
        <f t="shared" si="26"/>
        <v/>
      </c>
      <c r="Q293" s="5"/>
      <c r="R293" s="3"/>
      <c r="U293" s="5">
        <f>IF('Supplier Change Request FORM Z'!$D$71="",IF(ISNUMBER(SEARCH(#REF!,C293)),MAX($U$1:U292)+1,0),IF(ISNUMBER(SEARCH('Supplier Change Request FORM Z'!$D$71,C293)),MAX($U$1:U292)+1,0))</f>
        <v>0</v>
      </c>
      <c r="V293" s="3" t="str">
        <f t="shared" si="27"/>
        <v/>
      </c>
      <c r="Y293" s="5">
        <f>IF('Supplier Change Request FORM Z'!$D$71="",IF(ISNUMBER(SEARCH(#REF!,C293)),MAX($Y$1:Y292)+1,0),IF(ISNUMBER(SEARCH('Supplier Change Request FORM Z'!$D$71,C293)),MAX($Y$1:Y292)+1,0))</f>
        <v>0</v>
      </c>
      <c r="Z293" s="3" t="str">
        <f t="shared" si="28"/>
        <v/>
      </c>
      <c r="AE293" s="5" t="e">
        <f>IF('Supplier Change Request FORM Z'!$D$58="",IF(LEFT(#REF!,1)="F",0,IF(AND((LEFT(#REF!,1)=LEFT(E293,1)),(LEFT(#REF!,2)=LEFT(A293,2))),MAX($AE$1:AE292)+1,0)),IF(LEFT('Supplier Change Request FORM Z'!$D$58,1)="F",0,IF(AND((LEFT('Supplier Change Request FORM Z'!$D$58,1)=LEFT(E293,1)),(LEFT('Supplier Change Request FORM Z'!$D$59,2)=LEFT(A293,2))),MAX($AE$1:AE292)+1,0)))</f>
        <v>#REF!</v>
      </c>
      <c r="AF293" s="3" t="str">
        <f t="shared" si="29"/>
        <v/>
      </c>
    </row>
    <row r="294" spans="1:32" x14ac:dyDescent="0.35">
      <c r="A294" s="2" t="s">
        <v>825</v>
      </c>
      <c r="B294" s="2" t="s">
        <v>875</v>
      </c>
      <c r="C294" s="2" t="s">
        <v>871</v>
      </c>
      <c r="D294" s="2" t="s">
        <v>875</v>
      </c>
      <c r="E294" s="2" t="s">
        <v>9644</v>
      </c>
      <c r="G294" s="5">
        <f>IF('Supplier Change Request FORM Z'!$D$61="",IF(ISNUMBER(SEARCH(#REF!,C294)),MAX($G$1:G293)+1,0),IF(ISNUMBER(SEARCH('Supplier Change Request FORM Z'!$D$61,C294)),MAX($G$1:G293)+1,0))</f>
        <v>0</v>
      </c>
      <c r="H294" s="3" t="str">
        <f t="shared" si="25"/>
        <v/>
      </c>
      <c r="K294" s="5" t="e">
        <f>IF('Supplier Change Request FORM Z'!$D$58="",IF(AND((#REF!=C294),(LEFT(#REF!,1)=LEFT(E294,1)),(LEFT(#REF!,2)=LEFT(A294,2))),MAX($K$1:K293)+1,0),IF(AND(('Supplier Change Request FORM Z'!$D$61=C294),(LEFT('Supplier Change Request FORM Z'!$D$58,1)=LEFT(E294,1)),(LEFT('Supplier Change Request FORM Z'!$D$59,2)=LEFT(A294,2))),MAX($K$1:K293)+1,0))</f>
        <v>#REF!</v>
      </c>
      <c r="L294" s="3" t="str">
        <f t="shared" si="26"/>
        <v/>
      </c>
      <c r="Q294" s="5"/>
      <c r="R294" s="3"/>
      <c r="U294" s="5">
        <f>IF('Supplier Change Request FORM Z'!$D$71="",IF(ISNUMBER(SEARCH(#REF!,C294)),MAX($U$1:U293)+1,0),IF(ISNUMBER(SEARCH('Supplier Change Request FORM Z'!$D$71,C294)),MAX($U$1:U293)+1,0))</f>
        <v>0</v>
      </c>
      <c r="V294" s="3" t="str">
        <f t="shared" si="27"/>
        <v/>
      </c>
      <c r="Y294" s="5">
        <f>IF('Supplier Change Request FORM Z'!$D$71="",IF(ISNUMBER(SEARCH(#REF!,C294)),MAX($Y$1:Y293)+1,0),IF(ISNUMBER(SEARCH('Supplier Change Request FORM Z'!$D$71,C294)),MAX($Y$1:Y293)+1,0))</f>
        <v>0</v>
      </c>
      <c r="Z294" s="3" t="str">
        <f t="shared" si="28"/>
        <v/>
      </c>
      <c r="AE294" s="5" t="e">
        <f>IF('Supplier Change Request FORM Z'!$D$58="",IF(LEFT(#REF!,1)="F",0,IF(AND((LEFT(#REF!,1)=LEFT(E294,1)),(LEFT(#REF!,2)=LEFT(A294,2))),MAX($AE$1:AE293)+1,0)),IF(LEFT('Supplier Change Request FORM Z'!$D$58,1)="F",0,IF(AND((LEFT('Supplier Change Request FORM Z'!$D$58,1)=LEFT(E294,1)),(LEFT('Supplier Change Request FORM Z'!$D$59,2)=LEFT(A294,2))),MAX($AE$1:AE293)+1,0)))</f>
        <v>#REF!</v>
      </c>
      <c r="AF294" s="3" t="str">
        <f t="shared" si="29"/>
        <v/>
      </c>
    </row>
    <row r="295" spans="1:32" x14ac:dyDescent="0.35">
      <c r="A295" s="2" t="s">
        <v>825</v>
      </c>
      <c r="B295" s="2" t="s">
        <v>873</v>
      </c>
      <c r="C295" s="2" t="s">
        <v>871</v>
      </c>
      <c r="D295" s="2" t="s">
        <v>873</v>
      </c>
      <c r="E295" s="2" t="s">
        <v>9644</v>
      </c>
      <c r="G295" s="5">
        <f>IF('Supplier Change Request FORM Z'!$D$61="",IF(ISNUMBER(SEARCH(#REF!,C295)),MAX($G$1:G294)+1,0),IF(ISNUMBER(SEARCH('Supplier Change Request FORM Z'!$D$61,C295)),MAX($G$1:G294)+1,0))</f>
        <v>0</v>
      </c>
      <c r="H295" s="3" t="str">
        <f t="shared" si="25"/>
        <v/>
      </c>
      <c r="K295" s="5" t="e">
        <f>IF('Supplier Change Request FORM Z'!$D$58="",IF(AND((#REF!=C295),(LEFT(#REF!,1)=LEFT(E295,1)),(LEFT(#REF!,2)=LEFT(A295,2))),MAX($K$1:K294)+1,0),IF(AND(('Supplier Change Request FORM Z'!$D$61=C295),(LEFT('Supplier Change Request FORM Z'!$D$58,1)=LEFT(E295,1)),(LEFT('Supplier Change Request FORM Z'!$D$59,2)=LEFT(A295,2))),MAX($K$1:K294)+1,0))</f>
        <v>#REF!</v>
      </c>
      <c r="L295" s="3" t="str">
        <f t="shared" si="26"/>
        <v/>
      </c>
      <c r="Q295" s="5"/>
      <c r="R295" s="3"/>
      <c r="U295" s="5">
        <f>IF('Supplier Change Request FORM Z'!$D$71="",IF(ISNUMBER(SEARCH(#REF!,C295)),MAX($U$1:U294)+1,0),IF(ISNUMBER(SEARCH('Supplier Change Request FORM Z'!$D$71,C295)),MAX($U$1:U294)+1,0))</f>
        <v>0</v>
      </c>
      <c r="V295" s="3" t="str">
        <f t="shared" si="27"/>
        <v/>
      </c>
      <c r="Y295" s="5">
        <f>IF('Supplier Change Request FORM Z'!$D$71="",IF(ISNUMBER(SEARCH(#REF!,C295)),MAX($Y$1:Y294)+1,0),IF(ISNUMBER(SEARCH('Supplier Change Request FORM Z'!$D$71,C295)),MAX($Y$1:Y294)+1,0))</f>
        <v>0</v>
      </c>
      <c r="Z295" s="3" t="str">
        <f t="shared" si="28"/>
        <v/>
      </c>
      <c r="AE295" s="5" t="e">
        <f>IF('Supplier Change Request FORM Z'!$D$58="",IF(LEFT(#REF!,1)="F",0,IF(AND((LEFT(#REF!,1)=LEFT(E295,1)),(LEFT(#REF!,2)=LEFT(A295,2))),MAX($AE$1:AE294)+1,0)),IF(LEFT('Supplier Change Request FORM Z'!$D$58,1)="F",0,IF(AND((LEFT('Supplier Change Request FORM Z'!$D$58,1)=LEFT(E295,1)),(LEFT('Supplier Change Request FORM Z'!$D$59,2)=LEFT(A295,2))),MAX($AE$1:AE294)+1,0)))</f>
        <v>#REF!</v>
      </c>
      <c r="AF295" s="3" t="str">
        <f t="shared" si="29"/>
        <v/>
      </c>
    </row>
    <row r="296" spans="1:32" x14ac:dyDescent="0.35">
      <c r="A296" s="2" t="s">
        <v>825</v>
      </c>
      <c r="B296" s="2" t="s">
        <v>841</v>
      </c>
      <c r="C296" s="2" t="s">
        <v>9665</v>
      </c>
      <c r="D296" s="2" t="s">
        <v>841</v>
      </c>
      <c r="E296" s="2" t="s">
        <v>9644</v>
      </c>
      <c r="G296" s="5">
        <f>IF('Supplier Change Request FORM Z'!$D$61="",IF(ISNUMBER(SEARCH(#REF!,C296)),MAX($G$1:G295)+1,0),IF(ISNUMBER(SEARCH('Supplier Change Request FORM Z'!$D$61,C296)),MAX($G$1:G295)+1,0))</f>
        <v>0</v>
      </c>
      <c r="H296" s="3" t="str">
        <f t="shared" si="25"/>
        <v/>
      </c>
      <c r="K296" s="5" t="e">
        <f>IF('Supplier Change Request FORM Z'!$D$58="",IF(AND((#REF!=C296),(LEFT(#REF!,1)=LEFT(E296,1)),(LEFT(#REF!,2)=LEFT(A296,2))),MAX($K$1:K295)+1,0),IF(AND(('Supplier Change Request FORM Z'!$D$61=C296),(LEFT('Supplier Change Request FORM Z'!$D$58,1)=LEFT(E296,1)),(LEFT('Supplier Change Request FORM Z'!$D$59,2)=LEFT(A296,2))),MAX($K$1:K295)+1,0))</f>
        <v>#REF!</v>
      </c>
      <c r="L296" s="3" t="str">
        <f t="shared" si="26"/>
        <v/>
      </c>
      <c r="Q296" s="5"/>
      <c r="R296" s="3"/>
      <c r="U296" s="5">
        <f>IF('Supplier Change Request FORM Z'!$D$71="",IF(ISNUMBER(SEARCH(#REF!,C296)),MAX($U$1:U295)+1,0),IF(ISNUMBER(SEARCH('Supplier Change Request FORM Z'!$D$71,C296)),MAX($U$1:U295)+1,0))</f>
        <v>0</v>
      </c>
      <c r="V296" s="3" t="str">
        <f t="shared" si="27"/>
        <v/>
      </c>
      <c r="Y296" s="5">
        <f>IF('Supplier Change Request FORM Z'!$D$71="",IF(ISNUMBER(SEARCH(#REF!,C296)),MAX($Y$1:Y295)+1,0),IF(ISNUMBER(SEARCH('Supplier Change Request FORM Z'!$D$71,C296)),MAX($Y$1:Y295)+1,0))</f>
        <v>0</v>
      </c>
      <c r="Z296" s="3" t="str">
        <f t="shared" si="28"/>
        <v/>
      </c>
      <c r="AE296" s="5" t="e">
        <f>IF('Supplier Change Request FORM Z'!$D$58="",IF(LEFT(#REF!,1)="F",0,IF(AND((LEFT(#REF!,1)=LEFT(E296,1)),(LEFT(#REF!,2)=LEFT(A296,2))),MAX($AE$1:AE295)+1,0)),IF(LEFT('Supplier Change Request FORM Z'!$D$58,1)="F",0,IF(AND((LEFT('Supplier Change Request FORM Z'!$D$58,1)=LEFT(E296,1)),(LEFT('Supplier Change Request FORM Z'!$D$59,2)=LEFT(A296,2))),MAX($AE$1:AE295)+1,0)))</f>
        <v>#REF!</v>
      </c>
      <c r="AF296" s="3" t="str">
        <f t="shared" si="29"/>
        <v/>
      </c>
    </row>
    <row r="297" spans="1:32" x14ac:dyDescent="0.35">
      <c r="A297" s="2" t="s">
        <v>876</v>
      </c>
      <c r="B297" s="2" t="s">
        <v>880</v>
      </c>
      <c r="C297" s="2" t="s">
        <v>879</v>
      </c>
      <c r="D297" s="2" t="s">
        <v>880</v>
      </c>
      <c r="E297" s="2" t="s">
        <v>9644</v>
      </c>
      <c r="G297" s="5">
        <f>IF('Supplier Change Request FORM Z'!$D$61="",IF(ISNUMBER(SEARCH(#REF!,C297)),MAX($G$1:G296)+1,0),IF(ISNUMBER(SEARCH('Supplier Change Request FORM Z'!$D$61,C297)),MAX($G$1:G296)+1,0))</f>
        <v>0</v>
      </c>
      <c r="H297" s="3" t="str">
        <f t="shared" si="25"/>
        <v/>
      </c>
      <c r="K297" s="5" t="e">
        <f>IF('Supplier Change Request FORM Z'!$D$58="",IF(AND((#REF!=C297),(LEFT(#REF!,1)=LEFT(E297,1)),(LEFT(#REF!,2)=LEFT(A297,2))),MAX($K$1:K296)+1,0),IF(AND(('Supplier Change Request FORM Z'!$D$61=C297),(LEFT('Supplier Change Request FORM Z'!$D$58,1)=LEFT(E297,1)),(LEFT('Supplier Change Request FORM Z'!$D$59,2)=LEFT(A297,2))),MAX($K$1:K296)+1,0))</f>
        <v>#REF!</v>
      </c>
      <c r="L297" s="3" t="str">
        <f t="shared" si="26"/>
        <v/>
      </c>
      <c r="Q297" s="5"/>
      <c r="R297" s="3"/>
      <c r="U297" s="5">
        <f>IF('Supplier Change Request FORM Z'!$D$71="",IF(ISNUMBER(SEARCH(#REF!,C297)),MAX($U$1:U296)+1,0),IF(ISNUMBER(SEARCH('Supplier Change Request FORM Z'!$D$71,C297)),MAX($U$1:U296)+1,0))</f>
        <v>0</v>
      </c>
      <c r="V297" s="3" t="str">
        <f t="shared" si="27"/>
        <v/>
      </c>
      <c r="Y297" s="5">
        <f>IF('Supplier Change Request FORM Z'!$D$71="",IF(ISNUMBER(SEARCH(#REF!,C297)),MAX($Y$1:Y296)+1,0),IF(ISNUMBER(SEARCH('Supplier Change Request FORM Z'!$D$71,C297)),MAX($Y$1:Y296)+1,0))</f>
        <v>0</v>
      </c>
      <c r="Z297" s="3" t="str">
        <f t="shared" si="28"/>
        <v/>
      </c>
      <c r="AE297" s="5" t="e">
        <f>IF('Supplier Change Request FORM Z'!$D$58="",IF(LEFT(#REF!,1)="F",0,IF(AND((LEFT(#REF!,1)=LEFT(E297,1)),(LEFT(#REF!,2)=LEFT(A297,2))),MAX($AE$1:AE296)+1,0)),IF(LEFT('Supplier Change Request FORM Z'!$D$58,1)="F",0,IF(AND((LEFT('Supplier Change Request FORM Z'!$D$58,1)=LEFT(E297,1)),(LEFT('Supplier Change Request FORM Z'!$D$59,2)=LEFT(A297,2))),MAX($AE$1:AE296)+1,0)))</f>
        <v>#REF!</v>
      </c>
      <c r="AF297" s="3" t="str">
        <f t="shared" si="29"/>
        <v/>
      </c>
    </row>
    <row r="298" spans="1:32" x14ac:dyDescent="0.35">
      <c r="A298" s="2" t="s">
        <v>876</v>
      </c>
      <c r="B298" s="2" t="s">
        <v>878</v>
      </c>
      <c r="C298" s="2" t="s">
        <v>877</v>
      </c>
      <c r="D298" s="2" t="s">
        <v>878</v>
      </c>
      <c r="E298" s="2" t="s">
        <v>9644</v>
      </c>
      <c r="G298" s="5">
        <f>IF('Supplier Change Request FORM Z'!$D$61="",IF(ISNUMBER(SEARCH(#REF!,C298)),MAX($G$1:G297)+1,0),IF(ISNUMBER(SEARCH('Supplier Change Request FORM Z'!$D$61,C298)),MAX($G$1:G297)+1,0))</f>
        <v>0</v>
      </c>
      <c r="H298" s="3" t="str">
        <f t="shared" si="25"/>
        <v/>
      </c>
      <c r="K298" s="5" t="e">
        <f>IF('Supplier Change Request FORM Z'!$D$58="",IF(AND((#REF!=C298),(LEFT(#REF!,1)=LEFT(E298,1)),(LEFT(#REF!,2)=LEFT(A298,2))),MAX($K$1:K297)+1,0),IF(AND(('Supplier Change Request FORM Z'!$D$61=C298),(LEFT('Supplier Change Request FORM Z'!$D$58,1)=LEFT(E298,1)),(LEFT('Supplier Change Request FORM Z'!$D$59,2)=LEFT(A298,2))),MAX($K$1:K297)+1,0))</f>
        <v>#REF!</v>
      </c>
      <c r="L298" s="3" t="str">
        <f t="shared" si="26"/>
        <v/>
      </c>
      <c r="Q298" s="5"/>
      <c r="R298" s="3"/>
      <c r="U298" s="5">
        <f>IF('Supplier Change Request FORM Z'!$D$71="",IF(ISNUMBER(SEARCH(#REF!,C298)),MAX($U$1:U297)+1,0),IF(ISNUMBER(SEARCH('Supplier Change Request FORM Z'!$D$71,C298)),MAX($U$1:U297)+1,0))</f>
        <v>0</v>
      </c>
      <c r="V298" s="3" t="str">
        <f t="shared" si="27"/>
        <v/>
      </c>
      <c r="Y298" s="5">
        <f>IF('Supplier Change Request FORM Z'!$D$71="",IF(ISNUMBER(SEARCH(#REF!,C298)),MAX($Y$1:Y297)+1,0),IF(ISNUMBER(SEARCH('Supplier Change Request FORM Z'!$D$71,C298)),MAX($Y$1:Y297)+1,0))</f>
        <v>0</v>
      </c>
      <c r="Z298" s="3" t="str">
        <f t="shared" si="28"/>
        <v/>
      </c>
      <c r="AE298" s="5" t="e">
        <f>IF('Supplier Change Request FORM Z'!$D$58="",IF(LEFT(#REF!,1)="F",0,IF(AND((LEFT(#REF!,1)=LEFT(E298,1)),(LEFT(#REF!,2)=LEFT(A298,2))),MAX($AE$1:AE297)+1,0)),IF(LEFT('Supplier Change Request FORM Z'!$D$58,1)="F",0,IF(AND((LEFT('Supplier Change Request FORM Z'!$D$58,1)=LEFT(E298,1)),(LEFT('Supplier Change Request FORM Z'!$D$59,2)=LEFT(A298,2))),MAX($AE$1:AE297)+1,0)))</f>
        <v>#REF!</v>
      </c>
      <c r="AF298" s="3" t="str">
        <f t="shared" si="29"/>
        <v/>
      </c>
    </row>
    <row r="299" spans="1:32" x14ac:dyDescent="0.35">
      <c r="A299" s="2" t="s">
        <v>876</v>
      </c>
      <c r="B299" s="2" t="s">
        <v>10528</v>
      </c>
      <c r="C299" s="2" t="s">
        <v>10527</v>
      </c>
      <c r="D299" s="2" t="s">
        <v>10528</v>
      </c>
      <c r="E299" s="2" t="s">
        <v>9644</v>
      </c>
      <c r="G299" s="5">
        <f>IF('Supplier Change Request FORM Z'!$D$61="",IF(ISNUMBER(SEARCH(#REF!,C299)),MAX($G$1:G298)+1,0),IF(ISNUMBER(SEARCH('Supplier Change Request FORM Z'!$D$61,C299)),MAX($G$1:G298)+1,0))</f>
        <v>0</v>
      </c>
      <c r="H299" s="3" t="str">
        <f t="shared" si="25"/>
        <v/>
      </c>
      <c r="K299" s="5" t="e">
        <f>IF('Supplier Change Request FORM Z'!$D$58="",IF(AND((#REF!=C299),(LEFT(#REF!,1)=LEFT(E299,1)),(LEFT(#REF!,2)=LEFT(A299,2))),MAX($K$1:K298)+1,0),IF(AND(('Supplier Change Request FORM Z'!$D$61=C299),(LEFT('Supplier Change Request FORM Z'!$D$58,1)=LEFT(E299,1)),(LEFT('Supplier Change Request FORM Z'!$D$59,2)=LEFT(A299,2))),MAX($K$1:K298)+1,0))</f>
        <v>#REF!</v>
      </c>
      <c r="L299" s="3" t="str">
        <f t="shared" si="26"/>
        <v/>
      </c>
      <c r="Q299" s="5"/>
      <c r="R299" s="3"/>
      <c r="U299" s="5">
        <f>IF('Supplier Change Request FORM Z'!$D$71="",IF(ISNUMBER(SEARCH(#REF!,C299)),MAX($U$1:U298)+1,0),IF(ISNUMBER(SEARCH('Supplier Change Request FORM Z'!$D$71,C299)),MAX($U$1:U298)+1,0))</f>
        <v>0</v>
      </c>
      <c r="V299" s="3" t="str">
        <f t="shared" si="27"/>
        <v/>
      </c>
      <c r="Y299" s="5">
        <f>IF('Supplier Change Request FORM Z'!$D$71="",IF(ISNUMBER(SEARCH(#REF!,C299)),MAX($Y$1:Y298)+1,0),IF(ISNUMBER(SEARCH('Supplier Change Request FORM Z'!$D$71,C299)),MAX($Y$1:Y298)+1,0))</f>
        <v>0</v>
      </c>
      <c r="Z299" s="3" t="str">
        <f t="shared" si="28"/>
        <v/>
      </c>
      <c r="AE299" s="5" t="e">
        <f>IF('Supplier Change Request FORM Z'!$D$58="",IF(LEFT(#REF!,1)="F",0,IF(AND((LEFT(#REF!,1)=LEFT(E299,1)),(LEFT(#REF!,2)=LEFT(A299,2))),MAX($AE$1:AE298)+1,0)),IF(LEFT('Supplier Change Request FORM Z'!$D$58,1)="F",0,IF(AND((LEFT('Supplier Change Request FORM Z'!$D$58,1)=LEFT(E299,1)),(LEFT('Supplier Change Request FORM Z'!$D$59,2)=LEFT(A299,2))),MAX($AE$1:AE298)+1,0)))</f>
        <v>#REF!</v>
      </c>
      <c r="AF299" s="3" t="str">
        <f t="shared" si="29"/>
        <v/>
      </c>
    </row>
    <row r="300" spans="1:32" x14ac:dyDescent="0.35">
      <c r="A300" s="2" t="s">
        <v>876</v>
      </c>
      <c r="B300" s="2" t="s">
        <v>882</v>
      </c>
      <c r="C300" s="2" t="s">
        <v>881</v>
      </c>
      <c r="D300" s="2" t="s">
        <v>882</v>
      </c>
      <c r="E300" s="2" t="s">
        <v>9644</v>
      </c>
      <c r="G300" s="5">
        <f>IF('Supplier Change Request FORM Z'!$D$61="",IF(ISNUMBER(SEARCH(#REF!,C300)),MAX($G$1:G299)+1,0),IF(ISNUMBER(SEARCH('Supplier Change Request FORM Z'!$D$61,C300)),MAX($G$1:G299)+1,0))</f>
        <v>0</v>
      </c>
      <c r="H300" s="3" t="str">
        <f t="shared" si="25"/>
        <v/>
      </c>
      <c r="K300" s="5" t="e">
        <f>IF('Supplier Change Request FORM Z'!$D$58="",IF(AND((#REF!=C300),(LEFT(#REF!,1)=LEFT(E300,1)),(LEFT(#REF!,2)=LEFT(A300,2))),MAX($K$1:K299)+1,0),IF(AND(('Supplier Change Request FORM Z'!$D$61=C300),(LEFT('Supplier Change Request FORM Z'!$D$58,1)=LEFT(E300,1)),(LEFT('Supplier Change Request FORM Z'!$D$59,2)=LEFT(A300,2))),MAX($K$1:K299)+1,0))</f>
        <v>#REF!</v>
      </c>
      <c r="L300" s="3" t="str">
        <f t="shared" si="26"/>
        <v/>
      </c>
      <c r="Q300" s="5"/>
      <c r="R300" s="3"/>
      <c r="U300" s="5">
        <f>IF('Supplier Change Request FORM Z'!$D$71="",IF(ISNUMBER(SEARCH(#REF!,C300)),MAX($U$1:U299)+1,0),IF(ISNUMBER(SEARCH('Supplier Change Request FORM Z'!$D$71,C300)),MAX($U$1:U299)+1,0))</f>
        <v>0</v>
      </c>
      <c r="V300" s="3" t="str">
        <f t="shared" si="27"/>
        <v/>
      </c>
      <c r="Y300" s="5">
        <f>IF('Supplier Change Request FORM Z'!$D$71="",IF(ISNUMBER(SEARCH(#REF!,C300)),MAX($Y$1:Y299)+1,0),IF(ISNUMBER(SEARCH('Supplier Change Request FORM Z'!$D$71,C300)),MAX($Y$1:Y299)+1,0))</f>
        <v>0</v>
      </c>
      <c r="Z300" s="3" t="str">
        <f t="shared" si="28"/>
        <v/>
      </c>
      <c r="AE300" s="5" t="e">
        <f>IF('Supplier Change Request FORM Z'!$D$58="",IF(LEFT(#REF!,1)="F",0,IF(AND((LEFT(#REF!,1)=LEFT(E300,1)),(LEFT(#REF!,2)=LEFT(A300,2))),MAX($AE$1:AE299)+1,0)),IF(LEFT('Supplier Change Request FORM Z'!$D$58,1)="F",0,IF(AND((LEFT('Supplier Change Request FORM Z'!$D$58,1)=LEFT(E300,1)),(LEFT('Supplier Change Request FORM Z'!$D$59,2)=LEFT(A300,2))),MAX($AE$1:AE299)+1,0)))</f>
        <v>#REF!</v>
      </c>
      <c r="AF300" s="3" t="str">
        <f t="shared" si="29"/>
        <v/>
      </c>
    </row>
    <row r="301" spans="1:32" x14ac:dyDescent="0.35">
      <c r="A301" s="2" t="s">
        <v>876</v>
      </c>
      <c r="B301" s="2" t="s">
        <v>904</v>
      </c>
      <c r="C301" s="2" t="s">
        <v>903</v>
      </c>
      <c r="D301" s="2" t="s">
        <v>904</v>
      </c>
      <c r="E301" s="2" t="s">
        <v>9644</v>
      </c>
      <c r="G301" s="5">
        <f>IF('Supplier Change Request FORM Z'!$D$61="",IF(ISNUMBER(SEARCH(#REF!,C301)),MAX($G$1:G300)+1,0),IF(ISNUMBER(SEARCH('Supplier Change Request FORM Z'!$D$61,C301)),MAX($G$1:G300)+1,0))</f>
        <v>0</v>
      </c>
      <c r="H301" s="3" t="str">
        <f t="shared" si="25"/>
        <v/>
      </c>
      <c r="K301" s="5" t="e">
        <f>IF('Supplier Change Request FORM Z'!$D$58="",IF(AND((#REF!=C301),(LEFT(#REF!,1)=LEFT(E301,1)),(LEFT(#REF!,2)=LEFT(A301,2))),MAX($K$1:K300)+1,0),IF(AND(('Supplier Change Request FORM Z'!$D$61=C301),(LEFT('Supplier Change Request FORM Z'!$D$58,1)=LEFT(E301,1)),(LEFT('Supplier Change Request FORM Z'!$D$59,2)=LEFT(A301,2))),MAX($K$1:K300)+1,0))</f>
        <v>#REF!</v>
      </c>
      <c r="L301" s="3" t="str">
        <f t="shared" si="26"/>
        <v/>
      </c>
      <c r="Q301" s="5"/>
      <c r="R301" s="3"/>
      <c r="U301" s="5">
        <f>IF('Supplier Change Request FORM Z'!$D$71="",IF(ISNUMBER(SEARCH(#REF!,C301)),MAX($U$1:U300)+1,0),IF(ISNUMBER(SEARCH('Supplier Change Request FORM Z'!$D$71,C301)),MAX($U$1:U300)+1,0))</f>
        <v>0</v>
      </c>
      <c r="V301" s="3" t="str">
        <f t="shared" si="27"/>
        <v/>
      </c>
      <c r="Y301" s="5">
        <f>IF('Supplier Change Request FORM Z'!$D$71="",IF(ISNUMBER(SEARCH(#REF!,C301)),MAX($Y$1:Y300)+1,0),IF(ISNUMBER(SEARCH('Supplier Change Request FORM Z'!$D$71,C301)),MAX($Y$1:Y300)+1,0))</f>
        <v>0</v>
      </c>
      <c r="Z301" s="3" t="str">
        <f t="shared" si="28"/>
        <v/>
      </c>
      <c r="AE301" s="5" t="e">
        <f>IF('Supplier Change Request FORM Z'!$D$58="",IF(LEFT(#REF!,1)="F",0,IF(AND((LEFT(#REF!,1)=LEFT(E301,1)),(LEFT(#REF!,2)=LEFT(A301,2))),MAX($AE$1:AE300)+1,0)),IF(LEFT('Supplier Change Request FORM Z'!$D$58,1)="F",0,IF(AND((LEFT('Supplier Change Request FORM Z'!$D$58,1)=LEFT(E301,1)),(LEFT('Supplier Change Request FORM Z'!$D$59,2)=LEFT(A301,2))),MAX($AE$1:AE300)+1,0)))</f>
        <v>#REF!</v>
      </c>
      <c r="AF301" s="3" t="str">
        <f t="shared" si="29"/>
        <v/>
      </c>
    </row>
    <row r="302" spans="1:32" x14ac:dyDescent="0.35">
      <c r="A302" s="2" t="s">
        <v>876</v>
      </c>
      <c r="B302" s="2" t="s">
        <v>908</v>
      </c>
      <c r="C302" s="2" t="s">
        <v>907</v>
      </c>
      <c r="D302" s="2" t="s">
        <v>908</v>
      </c>
      <c r="E302" s="2" t="s">
        <v>9644</v>
      </c>
      <c r="G302" s="5">
        <f>IF('Supplier Change Request FORM Z'!$D$61="",IF(ISNUMBER(SEARCH(#REF!,C302)),MAX($G$1:G301)+1,0),IF(ISNUMBER(SEARCH('Supplier Change Request FORM Z'!$D$61,C302)),MAX($G$1:G301)+1,0))</f>
        <v>0</v>
      </c>
      <c r="H302" s="3" t="str">
        <f t="shared" si="25"/>
        <v/>
      </c>
      <c r="K302" s="5" t="e">
        <f>IF('Supplier Change Request FORM Z'!$D$58="",IF(AND((#REF!=C302),(LEFT(#REF!,1)=LEFT(E302,1)),(LEFT(#REF!,2)=LEFT(A302,2))),MAX($K$1:K301)+1,0),IF(AND(('Supplier Change Request FORM Z'!$D$61=C302),(LEFT('Supplier Change Request FORM Z'!$D$58,1)=LEFT(E302,1)),(LEFT('Supplier Change Request FORM Z'!$D$59,2)=LEFT(A302,2))),MAX($K$1:K301)+1,0))</f>
        <v>#REF!</v>
      </c>
      <c r="L302" s="3" t="str">
        <f t="shared" si="26"/>
        <v/>
      </c>
      <c r="Q302" s="5"/>
      <c r="R302" s="3"/>
      <c r="U302" s="5">
        <f>IF('Supplier Change Request FORM Z'!$D$71="",IF(ISNUMBER(SEARCH(#REF!,C302)),MAX($U$1:U301)+1,0),IF(ISNUMBER(SEARCH('Supplier Change Request FORM Z'!$D$71,C302)),MAX($U$1:U301)+1,0))</f>
        <v>0</v>
      </c>
      <c r="V302" s="3" t="str">
        <f t="shared" si="27"/>
        <v/>
      </c>
      <c r="Y302" s="5">
        <f>IF('Supplier Change Request FORM Z'!$D$71="",IF(ISNUMBER(SEARCH(#REF!,C302)),MAX($Y$1:Y301)+1,0),IF(ISNUMBER(SEARCH('Supplier Change Request FORM Z'!$D$71,C302)),MAX($Y$1:Y301)+1,0))</f>
        <v>0</v>
      </c>
      <c r="Z302" s="3" t="str">
        <f t="shared" si="28"/>
        <v/>
      </c>
      <c r="AE302" s="5" t="e">
        <f>IF('Supplier Change Request FORM Z'!$D$58="",IF(LEFT(#REF!,1)="F",0,IF(AND((LEFT(#REF!,1)=LEFT(E302,1)),(LEFT(#REF!,2)=LEFT(A302,2))),MAX($AE$1:AE301)+1,0)),IF(LEFT('Supplier Change Request FORM Z'!$D$58,1)="F",0,IF(AND((LEFT('Supplier Change Request FORM Z'!$D$58,1)=LEFT(E302,1)),(LEFT('Supplier Change Request FORM Z'!$D$59,2)=LEFT(A302,2))),MAX($AE$1:AE301)+1,0)))</f>
        <v>#REF!</v>
      </c>
      <c r="AF302" s="3" t="str">
        <f t="shared" si="29"/>
        <v/>
      </c>
    </row>
    <row r="303" spans="1:32" x14ac:dyDescent="0.35">
      <c r="A303" s="2" t="s">
        <v>876</v>
      </c>
      <c r="B303" s="2" t="s">
        <v>951</v>
      </c>
      <c r="C303" s="2" t="s">
        <v>950</v>
      </c>
      <c r="D303" s="2" t="s">
        <v>951</v>
      </c>
      <c r="E303" s="2" t="s">
        <v>9644</v>
      </c>
      <c r="G303" s="5">
        <f>IF('Supplier Change Request FORM Z'!$D$61="",IF(ISNUMBER(SEARCH(#REF!,C303)),MAX($G$1:G302)+1,0),IF(ISNUMBER(SEARCH('Supplier Change Request FORM Z'!$D$61,C303)),MAX($G$1:G302)+1,0))</f>
        <v>0</v>
      </c>
      <c r="H303" s="3" t="str">
        <f t="shared" si="25"/>
        <v/>
      </c>
      <c r="K303" s="5" t="e">
        <f>IF('Supplier Change Request FORM Z'!$D$58="",IF(AND((#REF!=C303),(LEFT(#REF!,1)=LEFT(E303,1)),(LEFT(#REF!,2)=LEFT(A303,2))),MAX($K$1:K302)+1,0),IF(AND(('Supplier Change Request FORM Z'!$D$61=C303),(LEFT('Supplier Change Request FORM Z'!$D$58,1)=LEFT(E303,1)),(LEFT('Supplier Change Request FORM Z'!$D$59,2)=LEFT(A303,2))),MAX($K$1:K302)+1,0))</f>
        <v>#REF!</v>
      </c>
      <c r="L303" s="3" t="str">
        <f t="shared" si="26"/>
        <v/>
      </c>
      <c r="Q303" s="5"/>
      <c r="R303" s="3"/>
      <c r="U303" s="5">
        <f>IF('Supplier Change Request FORM Z'!$D$71="",IF(ISNUMBER(SEARCH(#REF!,C303)),MAX($U$1:U302)+1,0),IF(ISNUMBER(SEARCH('Supplier Change Request FORM Z'!$D$71,C303)),MAX($U$1:U302)+1,0))</f>
        <v>0</v>
      </c>
      <c r="V303" s="3" t="str">
        <f t="shared" si="27"/>
        <v/>
      </c>
      <c r="Y303" s="5">
        <f>IF('Supplier Change Request FORM Z'!$D$71="",IF(ISNUMBER(SEARCH(#REF!,C303)),MAX($Y$1:Y302)+1,0),IF(ISNUMBER(SEARCH('Supplier Change Request FORM Z'!$D$71,C303)),MAX($Y$1:Y302)+1,0))</f>
        <v>0</v>
      </c>
      <c r="Z303" s="3" t="str">
        <f t="shared" si="28"/>
        <v/>
      </c>
      <c r="AE303" s="5" t="e">
        <f>IF('Supplier Change Request FORM Z'!$D$58="",IF(LEFT(#REF!,1)="F",0,IF(AND((LEFT(#REF!,1)=LEFT(E303,1)),(LEFT(#REF!,2)=LEFT(A303,2))),MAX($AE$1:AE302)+1,0)),IF(LEFT('Supplier Change Request FORM Z'!$D$58,1)="F",0,IF(AND((LEFT('Supplier Change Request FORM Z'!$D$58,1)=LEFT(E303,1)),(LEFT('Supplier Change Request FORM Z'!$D$59,2)=LEFT(A303,2))),MAX($AE$1:AE302)+1,0)))</f>
        <v>#REF!</v>
      </c>
      <c r="AF303" s="3" t="str">
        <f t="shared" si="29"/>
        <v/>
      </c>
    </row>
    <row r="304" spans="1:32" x14ac:dyDescent="0.35">
      <c r="A304" s="2" t="s">
        <v>876</v>
      </c>
      <c r="B304" s="2" t="s">
        <v>884</v>
      </c>
      <c r="C304" s="2" t="s">
        <v>883</v>
      </c>
      <c r="D304" s="2" t="s">
        <v>884</v>
      </c>
      <c r="E304" s="2" t="s">
        <v>9644</v>
      </c>
      <c r="G304" s="5">
        <f>IF('Supplier Change Request FORM Z'!$D$61="",IF(ISNUMBER(SEARCH(#REF!,C304)),MAX($G$1:G303)+1,0),IF(ISNUMBER(SEARCH('Supplier Change Request FORM Z'!$D$61,C304)),MAX($G$1:G303)+1,0))</f>
        <v>0</v>
      </c>
      <c r="H304" s="3" t="str">
        <f t="shared" si="25"/>
        <v/>
      </c>
      <c r="K304" s="5" t="e">
        <f>IF('Supplier Change Request FORM Z'!$D$58="",IF(AND((#REF!=C304),(LEFT(#REF!,1)=LEFT(E304,1)),(LEFT(#REF!,2)=LEFT(A304,2))),MAX($K$1:K303)+1,0),IF(AND(('Supplier Change Request FORM Z'!$D$61=C304),(LEFT('Supplier Change Request FORM Z'!$D$58,1)=LEFT(E304,1)),(LEFT('Supplier Change Request FORM Z'!$D$59,2)=LEFT(A304,2))),MAX($K$1:K303)+1,0))</f>
        <v>#REF!</v>
      </c>
      <c r="L304" s="3" t="str">
        <f t="shared" si="26"/>
        <v/>
      </c>
      <c r="Q304" s="5"/>
      <c r="R304" s="3"/>
      <c r="U304" s="5">
        <f>IF('Supplier Change Request FORM Z'!$D$71="",IF(ISNUMBER(SEARCH(#REF!,C304)),MAX($U$1:U303)+1,0),IF(ISNUMBER(SEARCH('Supplier Change Request FORM Z'!$D$71,C304)),MAX($U$1:U303)+1,0))</f>
        <v>0</v>
      </c>
      <c r="V304" s="3" t="str">
        <f t="shared" si="27"/>
        <v/>
      </c>
      <c r="Y304" s="5">
        <f>IF('Supplier Change Request FORM Z'!$D$71="",IF(ISNUMBER(SEARCH(#REF!,C304)),MAX($Y$1:Y303)+1,0),IF(ISNUMBER(SEARCH('Supplier Change Request FORM Z'!$D$71,C304)),MAX($Y$1:Y303)+1,0))</f>
        <v>0</v>
      </c>
      <c r="Z304" s="3" t="str">
        <f t="shared" si="28"/>
        <v/>
      </c>
      <c r="AE304" s="5" t="e">
        <f>IF('Supplier Change Request FORM Z'!$D$58="",IF(LEFT(#REF!,1)="F",0,IF(AND((LEFT(#REF!,1)=LEFT(E304,1)),(LEFT(#REF!,2)=LEFT(A304,2))),MAX($AE$1:AE303)+1,0)),IF(LEFT('Supplier Change Request FORM Z'!$D$58,1)="F",0,IF(AND((LEFT('Supplier Change Request FORM Z'!$D$58,1)=LEFT(E304,1)),(LEFT('Supplier Change Request FORM Z'!$D$59,2)=LEFT(A304,2))),MAX($AE$1:AE303)+1,0)))</f>
        <v>#REF!</v>
      </c>
      <c r="AF304" s="3" t="str">
        <f t="shared" si="29"/>
        <v/>
      </c>
    </row>
    <row r="305" spans="1:32" x14ac:dyDescent="0.35">
      <c r="A305" s="2" t="s">
        <v>876</v>
      </c>
      <c r="B305" s="2" t="s">
        <v>886</v>
      </c>
      <c r="C305" s="2" t="s">
        <v>885</v>
      </c>
      <c r="D305" s="2" t="s">
        <v>886</v>
      </c>
      <c r="E305" s="2" t="s">
        <v>9644</v>
      </c>
      <c r="G305" s="5">
        <f>IF('Supplier Change Request FORM Z'!$D$61="",IF(ISNUMBER(SEARCH(#REF!,C305)),MAX($G$1:G304)+1,0),IF(ISNUMBER(SEARCH('Supplier Change Request FORM Z'!$D$61,C305)),MAX($G$1:G304)+1,0))</f>
        <v>0</v>
      </c>
      <c r="H305" s="3" t="str">
        <f t="shared" si="25"/>
        <v/>
      </c>
      <c r="K305" s="5" t="e">
        <f>IF('Supplier Change Request FORM Z'!$D$58="",IF(AND((#REF!=C305),(LEFT(#REF!,1)=LEFT(E305,1)),(LEFT(#REF!,2)=LEFT(A305,2))),MAX($K$1:K304)+1,0),IF(AND(('Supplier Change Request FORM Z'!$D$61=C305),(LEFT('Supplier Change Request FORM Z'!$D$58,1)=LEFT(E305,1)),(LEFT('Supplier Change Request FORM Z'!$D$59,2)=LEFT(A305,2))),MAX($K$1:K304)+1,0))</f>
        <v>#REF!</v>
      </c>
      <c r="L305" s="3" t="str">
        <f t="shared" si="26"/>
        <v/>
      </c>
      <c r="Q305" s="5"/>
      <c r="R305" s="3"/>
      <c r="U305" s="5">
        <f>IF('Supplier Change Request FORM Z'!$D$71="",IF(ISNUMBER(SEARCH(#REF!,C305)),MAX($U$1:U304)+1,0),IF(ISNUMBER(SEARCH('Supplier Change Request FORM Z'!$D$71,C305)),MAX($U$1:U304)+1,0))</f>
        <v>0</v>
      </c>
      <c r="V305" s="3" t="str">
        <f t="shared" si="27"/>
        <v/>
      </c>
      <c r="Y305" s="5">
        <f>IF('Supplier Change Request FORM Z'!$D$71="",IF(ISNUMBER(SEARCH(#REF!,C305)),MAX($Y$1:Y304)+1,0),IF(ISNUMBER(SEARCH('Supplier Change Request FORM Z'!$D$71,C305)),MAX($Y$1:Y304)+1,0))</f>
        <v>0</v>
      </c>
      <c r="Z305" s="3" t="str">
        <f t="shared" si="28"/>
        <v/>
      </c>
      <c r="AE305" s="5" t="e">
        <f>IF('Supplier Change Request FORM Z'!$D$58="",IF(LEFT(#REF!,1)="F",0,IF(AND((LEFT(#REF!,1)=LEFT(E305,1)),(LEFT(#REF!,2)=LEFT(A305,2))),MAX($AE$1:AE304)+1,0)),IF(LEFT('Supplier Change Request FORM Z'!$D$58,1)="F",0,IF(AND((LEFT('Supplier Change Request FORM Z'!$D$58,1)=LEFT(E305,1)),(LEFT('Supplier Change Request FORM Z'!$D$59,2)=LEFT(A305,2))),MAX($AE$1:AE304)+1,0)))</f>
        <v>#REF!</v>
      </c>
      <c r="AF305" s="3" t="str">
        <f t="shared" si="29"/>
        <v/>
      </c>
    </row>
    <row r="306" spans="1:32" x14ac:dyDescent="0.35">
      <c r="A306" s="2" t="s">
        <v>876</v>
      </c>
      <c r="B306" s="2" t="s">
        <v>892</v>
      </c>
      <c r="C306" s="2" t="s">
        <v>891</v>
      </c>
      <c r="D306" s="2" t="s">
        <v>892</v>
      </c>
      <c r="E306" s="2" t="s">
        <v>9644</v>
      </c>
      <c r="G306" s="5">
        <f>IF('Supplier Change Request FORM Z'!$D$61="",IF(ISNUMBER(SEARCH(#REF!,C306)),MAX($G$1:G305)+1,0),IF(ISNUMBER(SEARCH('Supplier Change Request FORM Z'!$D$61,C306)),MAX($G$1:G305)+1,0))</f>
        <v>0</v>
      </c>
      <c r="H306" s="3" t="str">
        <f t="shared" si="25"/>
        <v/>
      </c>
      <c r="K306" s="5" t="e">
        <f>IF('Supplier Change Request FORM Z'!$D$58="",IF(AND((#REF!=C306),(LEFT(#REF!,1)=LEFT(E306,1)),(LEFT(#REF!,2)=LEFT(A306,2))),MAX($K$1:K305)+1,0),IF(AND(('Supplier Change Request FORM Z'!$D$61=C306),(LEFT('Supplier Change Request FORM Z'!$D$58,1)=LEFT(E306,1)),(LEFT('Supplier Change Request FORM Z'!$D$59,2)=LEFT(A306,2))),MAX($K$1:K305)+1,0))</f>
        <v>#REF!</v>
      </c>
      <c r="L306" s="3" t="str">
        <f t="shared" si="26"/>
        <v/>
      </c>
      <c r="Q306" s="5"/>
      <c r="R306" s="3"/>
      <c r="U306" s="5">
        <f>IF('Supplier Change Request FORM Z'!$D$71="",IF(ISNUMBER(SEARCH(#REF!,C306)),MAX($U$1:U305)+1,0),IF(ISNUMBER(SEARCH('Supplier Change Request FORM Z'!$D$71,C306)),MAX($U$1:U305)+1,0))</f>
        <v>0</v>
      </c>
      <c r="V306" s="3" t="str">
        <f t="shared" si="27"/>
        <v/>
      </c>
      <c r="Y306" s="5">
        <f>IF('Supplier Change Request FORM Z'!$D$71="",IF(ISNUMBER(SEARCH(#REF!,C306)),MAX($Y$1:Y305)+1,0),IF(ISNUMBER(SEARCH('Supplier Change Request FORM Z'!$D$71,C306)),MAX($Y$1:Y305)+1,0))</f>
        <v>0</v>
      </c>
      <c r="Z306" s="3" t="str">
        <f t="shared" si="28"/>
        <v/>
      </c>
      <c r="AE306" s="5" t="e">
        <f>IF('Supplier Change Request FORM Z'!$D$58="",IF(LEFT(#REF!,1)="F",0,IF(AND((LEFT(#REF!,1)=LEFT(E306,1)),(LEFT(#REF!,2)=LEFT(A306,2))),MAX($AE$1:AE305)+1,0)),IF(LEFT('Supplier Change Request FORM Z'!$D$58,1)="F",0,IF(AND((LEFT('Supplier Change Request FORM Z'!$D$58,1)=LEFT(E306,1)),(LEFT('Supplier Change Request FORM Z'!$D$59,2)=LEFT(A306,2))),MAX($AE$1:AE305)+1,0)))</f>
        <v>#REF!</v>
      </c>
      <c r="AF306" s="3" t="str">
        <f t="shared" si="29"/>
        <v/>
      </c>
    </row>
    <row r="307" spans="1:32" x14ac:dyDescent="0.35">
      <c r="A307" s="2" t="s">
        <v>876</v>
      </c>
      <c r="B307" s="2" t="s">
        <v>888</v>
      </c>
      <c r="C307" s="2" t="s">
        <v>887</v>
      </c>
      <c r="D307" s="2" t="s">
        <v>888</v>
      </c>
      <c r="E307" s="2" t="s">
        <v>9644</v>
      </c>
      <c r="G307" s="5">
        <f>IF('Supplier Change Request FORM Z'!$D$61="",IF(ISNUMBER(SEARCH(#REF!,C307)),MAX($G$1:G306)+1,0),IF(ISNUMBER(SEARCH('Supplier Change Request FORM Z'!$D$61,C307)),MAX($G$1:G306)+1,0))</f>
        <v>0</v>
      </c>
      <c r="H307" s="3" t="str">
        <f t="shared" si="25"/>
        <v/>
      </c>
      <c r="K307" s="5" t="e">
        <f>IF('Supplier Change Request FORM Z'!$D$58="",IF(AND((#REF!=C307),(LEFT(#REF!,1)=LEFT(E307,1)),(LEFT(#REF!,2)=LEFT(A307,2))),MAX($K$1:K306)+1,0),IF(AND(('Supplier Change Request FORM Z'!$D$61=C307),(LEFT('Supplier Change Request FORM Z'!$D$58,1)=LEFT(E307,1)),(LEFT('Supplier Change Request FORM Z'!$D$59,2)=LEFT(A307,2))),MAX($K$1:K306)+1,0))</f>
        <v>#REF!</v>
      </c>
      <c r="L307" s="3" t="str">
        <f t="shared" si="26"/>
        <v/>
      </c>
      <c r="Q307" s="5"/>
      <c r="R307" s="3"/>
      <c r="U307" s="5">
        <f>IF('Supplier Change Request FORM Z'!$D$71="",IF(ISNUMBER(SEARCH(#REF!,C307)),MAX($U$1:U306)+1,0),IF(ISNUMBER(SEARCH('Supplier Change Request FORM Z'!$D$71,C307)),MAX($U$1:U306)+1,0))</f>
        <v>0</v>
      </c>
      <c r="V307" s="3" t="str">
        <f t="shared" si="27"/>
        <v/>
      </c>
      <c r="Y307" s="5">
        <f>IF('Supplier Change Request FORM Z'!$D$71="",IF(ISNUMBER(SEARCH(#REF!,C307)),MAX($Y$1:Y306)+1,0),IF(ISNUMBER(SEARCH('Supplier Change Request FORM Z'!$D$71,C307)),MAX($Y$1:Y306)+1,0))</f>
        <v>0</v>
      </c>
      <c r="Z307" s="3" t="str">
        <f t="shared" si="28"/>
        <v/>
      </c>
      <c r="AE307" s="5" t="e">
        <f>IF('Supplier Change Request FORM Z'!$D$58="",IF(LEFT(#REF!,1)="F",0,IF(AND((LEFT(#REF!,1)=LEFT(E307,1)),(LEFT(#REF!,2)=LEFT(A307,2))),MAX($AE$1:AE306)+1,0)),IF(LEFT('Supplier Change Request FORM Z'!$D$58,1)="F",0,IF(AND((LEFT('Supplier Change Request FORM Z'!$D$58,1)=LEFT(E307,1)),(LEFT('Supplier Change Request FORM Z'!$D$59,2)=LEFT(A307,2))),MAX($AE$1:AE306)+1,0)))</f>
        <v>#REF!</v>
      </c>
      <c r="AF307" s="3" t="str">
        <f t="shared" si="29"/>
        <v/>
      </c>
    </row>
    <row r="308" spans="1:32" x14ac:dyDescent="0.35">
      <c r="A308" s="2" t="s">
        <v>876</v>
      </c>
      <c r="B308" s="2" t="s">
        <v>890</v>
      </c>
      <c r="C308" s="2" t="s">
        <v>889</v>
      </c>
      <c r="D308" s="2" t="s">
        <v>890</v>
      </c>
      <c r="E308" s="2" t="s">
        <v>9644</v>
      </c>
      <c r="G308" s="5">
        <f>IF('Supplier Change Request FORM Z'!$D$61="",IF(ISNUMBER(SEARCH(#REF!,C308)),MAX($G$1:G307)+1,0),IF(ISNUMBER(SEARCH('Supplier Change Request FORM Z'!$D$61,C308)),MAX($G$1:G307)+1,0))</f>
        <v>0</v>
      </c>
      <c r="H308" s="3" t="str">
        <f t="shared" si="25"/>
        <v/>
      </c>
      <c r="K308" s="5" t="e">
        <f>IF('Supplier Change Request FORM Z'!$D$58="",IF(AND((#REF!=C308),(LEFT(#REF!,1)=LEFT(E308,1)),(LEFT(#REF!,2)=LEFT(A308,2))),MAX($K$1:K307)+1,0),IF(AND(('Supplier Change Request FORM Z'!$D$61=C308),(LEFT('Supplier Change Request FORM Z'!$D$58,1)=LEFT(E308,1)),(LEFT('Supplier Change Request FORM Z'!$D$59,2)=LEFT(A308,2))),MAX($K$1:K307)+1,0))</f>
        <v>#REF!</v>
      </c>
      <c r="L308" s="3" t="str">
        <f t="shared" si="26"/>
        <v/>
      </c>
      <c r="Q308" s="5"/>
      <c r="R308" s="3"/>
      <c r="U308" s="5">
        <f>IF('Supplier Change Request FORM Z'!$D$71="",IF(ISNUMBER(SEARCH(#REF!,C308)),MAX($U$1:U307)+1,0),IF(ISNUMBER(SEARCH('Supplier Change Request FORM Z'!$D$71,C308)),MAX($U$1:U307)+1,0))</f>
        <v>0</v>
      </c>
      <c r="V308" s="3" t="str">
        <f t="shared" si="27"/>
        <v/>
      </c>
      <c r="Y308" s="5">
        <f>IF('Supplier Change Request FORM Z'!$D$71="",IF(ISNUMBER(SEARCH(#REF!,C308)),MAX($Y$1:Y307)+1,0),IF(ISNUMBER(SEARCH('Supplier Change Request FORM Z'!$D$71,C308)),MAX($Y$1:Y307)+1,0))</f>
        <v>0</v>
      </c>
      <c r="Z308" s="3" t="str">
        <f t="shared" si="28"/>
        <v/>
      </c>
      <c r="AE308" s="5" t="e">
        <f>IF('Supplier Change Request FORM Z'!$D$58="",IF(LEFT(#REF!,1)="F",0,IF(AND((LEFT(#REF!,1)=LEFT(E308,1)),(LEFT(#REF!,2)=LEFT(A308,2))),MAX($AE$1:AE307)+1,0)),IF(LEFT('Supplier Change Request FORM Z'!$D$58,1)="F",0,IF(AND((LEFT('Supplier Change Request FORM Z'!$D$58,1)=LEFT(E308,1)),(LEFT('Supplier Change Request FORM Z'!$D$59,2)=LEFT(A308,2))),MAX($AE$1:AE307)+1,0)))</f>
        <v>#REF!</v>
      </c>
      <c r="AF308" s="3" t="str">
        <f t="shared" si="29"/>
        <v/>
      </c>
    </row>
    <row r="309" spans="1:32" x14ac:dyDescent="0.35">
      <c r="A309" s="2" t="s">
        <v>876</v>
      </c>
      <c r="B309" s="2" t="s">
        <v>900</v>
      </c>
      <c r="C309" s="2" t="s">
        <v>899</v>
      </c>
      <c r="D309" s="2" t="s">
        <v>900</v>
      </c>
      <c r="E309" s="2" t="s">
        <v>9644</v>
      </c>
      <c r="G309" s="5">
        <f>IF('Supplier Change Request FORM Z'!$D$61="",IF(ISNUMBER(SEARCH(#REF!,C309)),MAX($G$1:G308)+1,0),IF(ISNUMBER(SEARCH('Supplier Change Request FORM Z'!$D$61,C309)),MAX($G$1:G308)+1,0))</f>
        <v>0</v>
      </c>
      <c r="H309" s="3" t="str">
        <f t="shared" si="25"/>
        <v/>
      </c>
      <c r="K309" s="5" t="e">
        <f>IF('Supplier Change Request FORM Z'!$D$58="",IF(AND((#REF!=C309),(LEFT(#REF!,1)=LEFT(E309,1)),(LEFT(#REF!,2)=LEFT(A309,2))),MAX($K$1:K308)+1,0),IF(AND(('Supplier Change Request FORM Z'!$D$61=C309),(LEFT('Supplier Change Request FORM Z'!$D$58,1)=LEFT(E309,1)),(LEFT('Supplier Change Request FORM Z'!$D$59,2)=LEFT(A309,2))),MAX($K$1:K308)+1,0))</f>
        <v>#REF!</v>
      </c>
      <c r="L309" s="3" t="str">
        <f t="shared" si="26"/>
        <v/>
      </c>
      <c r="Q309" s="5"/>
      <c r="R309" s="3"/>
      <c r="U309" s="5">
        <f>IF('Supplier Change Request FORM Z'!$D$71="",IF(ISNUMBER(SEARCH(#REF!,C309)),MAX($U$1:U308)+1,0),IF(ISNUMBER(SEARCH('Supplier Change Request FORM Z'!$D$71,C309)),MAX($U$1:U308)+1,0))</f>
        <v>0</v>
      </c>
      <c r="V309" s="3" t="str">
        <f t="shared" si="27"/>
        <v/>
      </c>
      <c r="Y309" s="5">
        <f>IF('Supplier Change Request FORM Z'!$D$71="",IF(ISNUMBER(SEARCH(#REF!,C309)),MAX($Y$1:Y308)+1,0),IF(ISNUMBER(SEARCH('Supplier Change Request FORM Z'!$D$71,C309)),MAX($Y$1:Y308)+1,0))</f>
        <v>0</v>
      </c>
      <c r="Z309" s="3" t="str">
        <f t="shared" si="28"/>
        <v/>
      </c>
      <c r="AE309" s="5" t="e">
        <f>IF('Supplier Change Request FORM Z'!$D$58="",IF(LEFT(#REF!,1)="F",0,IF(AND((LEFT(#REF!,1)=LEFT(E309,1)),(LEFT(#REF!,2)=LEFT(A309,2))),MAX($AE$1:AE308)+1,0)),IF(LEFT('Supplier Change Request FORM Z'!$D$58,1)="F",0,IF(AND((LEFT('Supplier Change Request FORM Z'!$D$58,1)=LEFT(E309,1)),(LEFT('Supplier Change Request FORM Z'!$D$59,2)=LEFT(A309,2))),MAX($AE$1:AE308)+1,0)))</f>
        <v>#REF!</v>
      </c>
      <c r="AF309" s="3" t="str">
        <f t="shared" si="29"/>
        <v/>
      </c>
    </row>
    <row r="310" spans="1:32" x14ac:dyDescent="0.35">
      <c r="A310" s="2" t="s">
        <v>876</v>
      </c>
      <c r="B310" s="2" t="s">
        <v>898</v>
      </c>
      <c r="C310" s="2" t="s">
        <v>897</v>
      </c>
      <c r="D310" s="2" t="s">
        <v>898</v>
      </c>
      <c r="E310" s="2" t="s">
        <v>9644</v>
      </c>
      <c r="G310" s="5">
        <f>IF('Supplier Change Request FORM Z'!$D$61="",IF(ISNUMBER(SEARCH(#REF!,C310)),MAX($G$1:G309)+1,0),IF(ISNUMBER(SEARCH('Supplier Change Request FORM Z'!$D$61,C310)),MAX($G$1:G309)+1,0))</f>
        <v>0</v>
      </c>
      <c r="H310" s="3" t="str">
        <f t="shared" si="25"/>
        <v/>
      </c>
      <c r="K310" s="5" t="e">
        <f>IF('Supplier Change Request FORM Z'!$D$58="",IF(AND((#REF!=C310),(LEFT(#REF!,1)=LEFT(E310,1)),(LEFT(#REF!,2)=LEFT(A310,2))),MAX($K$1:K309)+1,0),IF(AND(('Supplier Change Request FORM Z'!$D$61=C310),(LEFT('Supplier Change Request FORM Z'!$D$58,1)=LEFT(E310,1)),(LEFT('Supplier Change Request FORM Z'!$D$59,2)=LEFT(A310,2))),MAX($K$1:K309)+1,0))</f>
        <v>#REF!</v>
      </c>
      <c r="L310" s="3" t="str">
        <f t="shared" si="26"/>
        <v/>
      </c>
      <c r="Q310" s="5"/>
      <c r="R310" s="3"/>
      <c r="U310" s="5">
        <f>IF('Supplier Change Request FORM Z'!$D$71="",IF(ISNUMBER(SEARCH(#REF!,C310)),MAX($U$1:U309)+1,0),IF(ISNUMBER(SEARCH('Supplier Change Request FORM Z'!$D$71,C310)),MAX($U$1:U309)+1,0))</f>
        <v>0</v>
      </c>
      <c r="V310" s="3" t="str">
        <f t="shared" si="27"/>
        <v/>
      </c>
      <c r="Y310" s="5">
        <f>IF('Supplier Change Request FORM Z'!$D$71="",IF(ISNUMBER(SEARCH(#REF!,C310)),MAX($Y$1:Y309)+1,0),IF(ISNUMBER(SEARCH('Supplier Change Request FORM Z'!$D$71,C310)),MAX($Y$1:Y309)+1,0))</f>
        <v>0</v>
      </c>
      <c r="Z310" s="3" t="str">
        <f t="shared" si="28"/>
        <v/>
      </c>
      <c r="AE310" s="5" t="e">
        <f>IF('Supplier Change Request FORM Z'!$D$58="",IF(LEFT(#REF!,1)="F",0,IF(AND((LEFT(#REF!,1)=LEFT(E310,1)),(LEFT(#REF!,2)=LEFT(A310,2))),MAX($AE$1:AE309)+1,0)),IF(LEFT('Supplier Change Request FORM Z'!$D$58,1)="F",0,IF(AND((LEFT('Supplier Change Request FORM Z'!$D$58,1)=LEFT(E310,1)),(LEFT('Supplier Change Request FORM Z'!$D$59,2)=LEFT(A310,2))),MAX($AE$1:AE309)+1,0)))</f>
        <v>#REF!</v>
      </c>
      <c r="AF310" s="3" t="str">
        <f t="shared" si="29"/>
        <v/>
      </c>
    </row>
    <row r="311" spans="1:32" x14ac:dyDescent="0.35">
      <c r="A311" s="2" t="s">
        <v>876</v>
      </c>
      <c r="B311" s="2" t="s">
        <v>896</v>
      </c>
      <c r="C311" s="2" t="s">
        <v>895</v>
      </c>
      <c r="D311" s="2" t="s">
        <v>896</v>
      </c>
      <c r="E311" s="2" t="s">
        <v>9644</v>
      </c>
      <c r="G311" s="5">
        <f>IF('Supplier Change Request FORM Z'!$D$61="",IF(ISNUMBER(SEARCH(#REF!,C311)),MAX($G$1:G310)+1,0),IF(ISNUMBER(SEARCH('Supplier Change Request FORM Z'!$D$61,C311)),MAX($G$1:G310)+1,0))</f>
        <v>0</v>
      </c>
      <c r="H311" s="3" t="str">
        <f t="shared" si="25"/>
        <v/>
      </c>
      <c r="K311" s="5" t="e">
        <f>IF('Supplier Change Request FORM Z'!$D$58="",IF(AND((#REF!=C311),(LEFT(#REF!,1)=LEFT(E311,1)),(LEFT(#REF!,2)=LEFT(A311,2))),MAX($K$1:K310)+1,0),IF(AND(('Supplier Change Request FORM Z'!$D$61=C311),(LEFT('Supplier Change Request FORM Z'!$D$58,1)=LEFT(E311,1)),(LEFT('Supplier Change Request FORM Z'!$D$59,2)=LEFT(A311,2))),MAX($K$1:K310)+1,0))</f>
        <v>#REF!</v>
      </c>
      <c r="L311" s="3" t="str">
        <f t="shared" si="26"/>
        <v/>
      </c>
      <c r="Q311" s="5"/>
      <c r="R311" s="3"/>
      <c r="U311" s="5">
        <f>IF('Supplier Change Request FORM Z'!$D$71="",IF(ISNUMBER(SEARCH(#REF!,C311)),MAX($U$1:U310)+1,0),IF(ISNUMBER(SEARCH('Supplier Change Request FORM Z'!$D$71,C311)),MAX($U$1:U310)+1,0))</f>
        <v>0</v>
      </c>
      <c r="V311" s="3" t="str">
        <f t="shared" si="27"/>
        <v/>
      </c>
      <c r="Y311" s="5">
        <f>IF('Supplier Change Request FORM Z'!$D$71="",IF(ISNUMBER(SEARCH(#REF!,C311)),MAX($Y$1:Y310)+1,0),IF(ISNUMBER(SEARCH('Supplier Change Request FORM Z'!$D$71,C311)),MAX($Y$1:Y310)+1,0))</f>
        <v>0</v>
      </c>
      <c r="Z311" s="3" t="str">
        <f t="shared" si="28"/>
        <v/>
      </c>
      <c r="AE311" s="5" t="e">
        <f>IF('Supplier Change Request FORM Z'!$D$58="",IF(LEFT(#REF!,1)="F",0,IF(AND((LEFT(#REF!,1)=LEFT(E311,1)),(LEFT(#REF!,2)=LEFT(A311,2))),MAX($AE$1:AE310)+1,0)),IF(LEFT('Supplier Change Request FORM Z'!$D$58,1)="F",0,IF(AND((LEFT('Supplier Change Request FORM Z'!$D$58,1)=LEFT(E311,1)),(LEFT('Supplier Change Request FORM Z'!$D$59,2)=LEFT(A311,2))),MAX($AE$1:AE310)+1,0)))</f>
        <v>#REF!</v>
      </c>
      <c r="AF311" s="3" t="str">
        <f t="shared" si="29"/>
        <v/>
      </c>
    </row>
    <row r="312" spans="1:32" x14ac:dyDescent="0.35">
      <c r="A312" s="2" t="s">
        <v>876</v>
      </c>
      <c r="B312" s="2" t="s">
        <v>894</v>
      </c>
      <c r="C312" s="2" t="s">
        <v>893</v>
      </c>
      <c r="D312" s="2" t="s">
        <v>894</v>
      </c>
      <c r="E312" s="2" t="s">
        <v>9644</v>
      </c>
      <c r="G312" s="5">
        <f>IF('Supplier Change Request FORM Z'!$D$61="",IF(ISNUMBER(SEARCH(#REF!,C312)),MAX($G$1:G311)+1,0),IF(ISNUMBER(SEARCH('Supplier Change Request FORM Z'!$D$61,C312)),MAX($G$1:G311)+1,0))</f>
        <v>0</v>
      </c>
      <c r="H312" s="3" t="str">
        <f t="shared" si="25"/>
        <v/>
      </c>
      <c r="K312" s="5" t="e">
        <f>IF('Supplier Change Request FORM Z'!$D$58="",IF(AND((#REF!=C312),(LEFT(#REF!,1)=LEFT(E312,1)),(LEFT(#REF!,2)=LEFT(A312,2))),MAX($K$1:K311)+1,0),IF(AND(('Supplier Change Request FORM Z'!$D$61=C312),(LEFT('Supplier Change Request FORM Z'!$D$58,1)=LEFT(E312,1)),(LEFT('Supplier Change Request FORM Z'!$D$59,2)=LEFT(A312,2))),MAX($K$1:K311)+1,0))</f>
        <v>#REF!</v>
      </c>
      <c r="L312" s="3" t="str">
        <f t="shared" si="26"/>
        <v/>
      </c>
      <c r="Q312" s="5"/>
      <c r="R312" s="3"/>
      <c r="U312" s="5">
        <f>IF('Supplier Change Request FORM Z'!$D$71="",IF(ISNUMBER(SEARCH(#REF!,C312)),MAX($U$1:U311)+1,0),IF(ISNUMBER(SEARCH('Supplier Change Request FORM Z'!$D$71,C312)),MAX($U$1:U311)+1,0))</f>
        <v>0</v>
      </c>
      <c r="V312" s="3" t="str">
        <f t="shared" si="27"/>
        <v/>
      </c>
      <c r="Y312" s="5">
        <f>IF('Supplier Change Request FORM Z'!$D$71="",IF(ISNUMBER(SEARCH(#REF!,C312)),MAX($Y$1:Y311)+1,0),IF(ISNUMBER(SEARCH('Supplier Change Request FORM Z'!$D$71,C312)),MAX($Y$1:Y311)+1,0))</f>
        <v>0</v>
      </c>
      <c r="Z312" s="3" t="str">
        <f t="shared" si="28"/>
        <v/>
      </c>
      <c r="AE312" s="5" t="e">
        <f>IF('Supplier Change Request FORM Z'!$D$58="",IF(LEFT(#REF!,1)="F",0,IF(AND((LEFT(#REF!,1)=LEFT(E312,1)),(LEFT(#REF!,2)=LEFT(A312,2))),MAX($AE$1:AE311)+1,0)),IF(LEFT('Supplier Change Request FORM Z'!$D$58,1)="F",0,IF(AND((LEFT('Supplier Change Request FORM Z'!$D$58,1)=LEFT(E312,1)),(LEFT('Supplier Change Request FORM Z'!$D$59,2)=LEFT(A312,2))),MAX($AE$1:AE311)+1,0)))</f>
        <v>#REF!</v>
      </c>
      <c r="AF312" s="3" t="str">
        <f t="shared" si="29"/>
        <v/>
      </c>
    </row>
    <row r="313" spans="1:32" x14ac:dyDescent="0.35">
      <c r="A313" s="2" t="s">
        <v>876</v>
      </c>
      <c r="B313" s="2" t="s">
        <v>902</v>
      </c>
      <c r="C313" s="2" t="s">
        <v>901</v>
      </c>
      <c r="D313" s="2" t="s">
        <v>902</v>
      </c>
      <c r="E313" s="2" t="s">
        <v>9644</v>
      </c>
      <c r="G313" s="5">
        <f>IF('Supplier Change Request FORM Z'!$D$61="",IF(ISNUMBER(SEARCH(#REF!,C313)),MAX($G$1:G312)+1,0),IF(ISNUMBER(SEARCH('Supplier Change Request FORM Z'!$D$61,C313)),MAX($G$1:G312)+1,0))</f>
        <v>0</v>
      </c>
      <c r="H313" s="3" t="str">
        <f t="shared" si="25"/>
        <v/>
      </c>
      <c r="K313" s="5" t="e">
        <f>IF('Supplier Change Request FORM Z'!$D$58="",IF(AND((#REF!=C313),(LEFT(#REF!,1)=LEFT(E313,1)),(LEFT(#REF!,2)=LEFT(A313,2))),MAX($K$1:K312)+1,0),IF(AND(('Supplier Change Request FORM Z'!$D$61=C313),(LEFT('Supplier Change Request FORM Z'!$D$58,1)=LEFT(E313,1)),(LEFT('Supplier Change Request FORM Z'!$D$59,2)=LEFT(A313,2))),MAX($K$1:K312)+1,0))</f>
        <v>#REF!</v>
      </c>
      <c r="L313" s="3" t="str">
        <f t="shared" si="26"/>
        <v/>
      </c>
      <c r="Q313" s="5"/>
      <c r="R313" s="3"/>
      <c r="U313" s="5">
        <f>IF('Supplier Change Request FORM Z'!$D$71="",IF(ISNUMBER(SEARCH(#REF!,C313)),MAX($U$1:U312)+1,0),IF(ISNUMBER(SEARCH('Supplier Change Request FORM Z'!$D$71,C313)),MAX($U$1:U312)+1,0))</f>
        <v>0</v>
      </c>
      <c r="V313" s="3" t="str">
        <f t="shared" si="27"/>
        <v/>
      </c>
      <c r="Y313" s="5">
        <f>IF('Supplier Change Request FORM Z'!$D$71="",IF(ISNUMBER(SEARCH(#REF!,C313)),MAX($Y$1:Y312)+1,0),IF(ISNUMBER(SEARCH('Supplier Change Request FORM Z'!$D$71,C313)),MAX($Y$1:Y312)+1,0))</f>
        <v>0</v>
      </c>
      <c r="Z313" s="3" t="str">
        <f t="shared" si="28"/>
        <v/>
      </c>
      <c r="AE313" s="5" t="e">
        <f>IF('Supplier Change Request FORM Z'!$D$58="",IF(LEFT(#REF!,1)="F",0,IF(AND((LEFT(#REF!,1)=LEFT(E313,1)),(LEFT(#REF!,2)=LEFT(A313,2))),MAX($AE$1:AE312)+1,0)),IF(LEFT('Supplier Change Request FORM Z'!$D$58,1)="F",0,IF(AND((LEFT('Supplier Change Request FORM Z'!$D$58,1)=LEFT(E313,1)),(LEFT('Supplier Change Request FORM Z'!$D$59,2)=LEFT(A313,2))),MAX($AE$1:AE312)+1,0)))</f>
        <v>#REF!</v>
      </c>
      <c r="AF313" s="3" t="str">
        <f t="shared" si="29"/>
        <v/>
      </c>
    </row>
    <row r="314" spans="1:32" x14ac:dyDescent="0.35">
      <c r="A314" s="2" t="s">
        <v>876</v>
      </c>
      <c r="B314" s="2" t="s">
        <v>906</v>
      </c>
      <c r="C314" s="2" t="s">
        <v>905</v>
      </c>
      <c r="D314" s="2" t="s">
        <v>906</v>
      </c>
      <c r="E314" s="2" t="s">
        <v>9644</v>
      </c>
      <c r="G314" s="5">
        <f>IF('Supplier Change Request FORM Z'!$D$61="",IF(ISNUMBER(SEARCH(#REF!,C314)),MAX($G$1:G313)+1,0),IF(ISNUMBER(SEARCH('Supplier Change Request FORM Z'!$D$61,C314)),MAX($G$1:G313)+1,0))</f>
        <v>0</v>
      </c>
      <c r="H314" s="3" t="str">
        <f t="shared" si="25"/>
        <v/>
      </c>
      <c r="K314" s="5" t="e">
        <f>IF('Supplier Change Request FORM Z'!$D$58="",IF(AND((#REF!=C314),(LEFT(#REF!,1)=LEFT(E314,1)),(LEFT(#REF!,2)=LEFT(A314,2))),MAX($K$1:K313)+1,0),IF(AND(('Supplier Change Request FORM Z'!$D$61=C314),(LEFT('Supplier Change Request FORM Z'!$D$58,1)=LEFT(E314,1)),(LEFT('Supplier Change Request FORM Z'!$D$59,2)=LEFT(A314,2))),MAX($K$1:K313)+1,0))</f>
        <v>#REF!</v>
      </c>
      <c r="L314" s="3" t="str">
        <f t="shared" si="26"/>
        <v/>
      </c>
      <c r="Q314" s="5"/>
      <c r="R314" s="3"/>
      <c r="U314" s="5">
        <f>IF('Supplier Change Request FORM Z'!$D$71="",IF(ISNUMBER(SEARCH(#REF!,C314)),MAX($U$1:U313)+1,0),IF(ISNUMBER(SEARCH('Supplier Change Request FORM Z'!$D$71,C314)),MAX($U$1:U313)+1,0))</f>
        <v>0</v>
      </c>
      <c r="V314" s="3" t="str">
        <f t="shared" si="27"/>
        <v/>
      </c>
      <c r="Y314" s="5">
        <f>IF('Supplier Change Request FORM Z'!$D$71="",IF(ISNUMBER(SEARCH(#REF!,C314)),MAX($Y$1:Y313)+1,0),IF(ISNUMBER(SEARCH('Supplier Change Request FORM Z'!$D$71,C314)),MAX($Y$1:Y313)+1,0))</f>
        <v>0</v>
      </c>
      <c r="Z314" s="3" t="str">
        <f t="shared" si="28"/>
        <v/>
      </c>
      <c r="AE314" s="5" t="e">
        <f>IF('Supplier Change Request FORM Z'!$D$58="",IF(LEFT(#REF!,1)="F",0,IF(AND((LEFT(#REF!,1)=LEFT(E314,1)),(LEFT(#REF!,2)=LEFT(A314,2))),MAX($AE$1:AE313)+1,0)),IF(LEFT('Supplier Change Request FORM Z'!$D$58,1)="F",0,IF(AND((LEFT('Supplier Change Request FORM Z'!$D$58,1)=LEFT(E314,1)),(LEFT('Supplier Change Request FORM Z'!$D$59,2)=LEFT(A314,2))),MAX($AE$1:AE313)+1,0)))</f>
        <v>#REF!</v>
      </c>
      <c r="AF314" s="3" t="str">
        <f t="shared" si="29"/>
        <v/>
      </c>
    </row>
    <row r="315" spans="1:32" x14ac:dyDescent="0.35">
      <c r="A315" s="2" t="s">
        <v>876</v>
      </c>
      <c r="B315" s="2" t="s">
        <v>910</v>
      </c>
      <c r="C315" s="2" t="s">
        <v>909</v>
      </c>
      <c r="D315" s="2" t="s">
        <v>910</v>
      </c>
      <c r="E315" s="2" t="s">
        <v>9644</v>
      </c>
      <c r="G315" s="5">
        <f>IF('Supplier Change Request FORM Z'!$D$61="",IF(ISNUMBER(SEARCH(#REF!,C315)),MAX($G$1:G314)+1,0),IF(ISNUMBER(SEARCH('Supplier Change Request FORM Z'!$D$61,C315)),MAX($G$1:G314)+1,0))</f>
        <v>0</v>
      </c>
      <c r="H315" s="3" t="str">
        <f t="shared" si="25"/>
        <v/>
      </c>
      <c r="K315" s="5" t="e">
        <f>IF('Supplier Change Request FORM Z'!$D$58="",IF(AND((#REF!=C315),(LEFT(#REF!,1)=LEFT(E315,1)),(LEFT(#REF!,2)=LEFT(A315,2))),MAX($K$1:K314)+1,0),IF(AND(('Supplier Change Request FORM Z'!$D$61=C315),(LEFT('Supplier Change Request FORM Z'!$D$58,1)=LEFT(E315,1)),(LEFT('Supplier Change Request FORM Z'!$D$59,2)=LEFT(A315,2))),MAX($K$1:K314)+1,0))</f>
        <v>#REF!</v>
      </c>
      <c r="L315" s="3" t="str">
        <f t="shared" si="26"/>
        <v/>
      </c>
      <c r="Q315" s="5"/>
      <c r="R315" s="3"/>
      <c r="U315" s="5">
        <f>IF('Supplier Change Request FORM Z'!$D$71="",IF(ISNUMBER(SEARCH(#REF!,C315)),MAX($U$1:U314)+1,0),IF(ISNUMBER(SEARCH('Supplier Change Request FORM Z'!$D$71,C315)),MAX($U$1:U314)+1,0))</f>
        <v>0</v>
      </c>
      <c r="V315" s="3" t="str">
        <f t="shared" si="27"/>
        <v/>
      </c>
      <c r="Y315" s="5">
        <f>IF('Supplier Change Request FORM Z'!$D$71="",IF(ISNUMBER(SEARCH(#REF!,C315)),MAX($Y$1:Y314)+1,0),IF(ISNUMBER(SEARCH('Supplier Change Request FORM Z'!$D$71,C315)),MAX($Y$1:Y314)+1,0))</f>
        <v>0</v>
      </c>
      <c r="Z315" s="3" t="str">
        <f t="shared" si="28"/>
        <v/>
      </c>
      <c r="AE315" s="5" t="e">
        <f>IF('Supplier Change Request FORM Z'!$D$58="",IF(LEFT(#REF!,1)="F",0,IF(AND((LEFT(#REF!,1)=LEFT(E315,1)),(LEFT(#REF!,2)=LEFT(A315,2))),MAX($AE$1:AE314)+1,0)),IF(LEFT('Supplier Change Request FORM Z'!$D$58,1)="F",0,IF(AND((LEFT('Supplier Change Request FORM Z'!$D$58,1)=LEFT(E315,1)),(LEFT('Supplier Change Request FORM Z'!$D$59,2)=LEFT(A315,2))),MAX($AE$1:AE314)+1,0)))</f>
        <v>#REF!</v>
      </c>
      <c r="AF315" s="3" t="str">
        <f t="shared" si="29"/>
        <v/>
      </c>
    </row>
    <row r="316" spans="1:32" x14ac:dyDescent="0.35">
      <c r="A316" s="2" t="s">
        <v>876</v>
      </c>
      <c r="B316" s="2" t="s">
        <v>934</v>
      </c>
      <c r="C316" s="2" t="s">
        <v>911</v>
      </c>
      <c r="D316" s="2" t="s">
        <v>934</v>
      </c>
      <c r="E316" s="2" t="s">
        <v>9644</v>
      </c>
      <c r="G316" s="5">
        <f>IF('Supplier Change Request FORM Z'!$D$61="",IF(ISNUMBER(SEARCH(#REF!,C316)),MAX($G$1:G315)+1,0),IF(ISNUMBER(SEARCH('Supplier Change Request FORM Z'!$D$61,C316)),MAX($G$1:G315)+1,0))</f>
        <v>0</v>
      </c>
      <c r="H316" s="3" t="str">
        <f t="shared" si="25"/>
        <v/>
      </c>
      <c r="K316" s="5" t="e">
        <f>IF('Supplier Change Request FORM Z'!$D$58="",IF(AND((#REF!=C316),(LEFT(#REF!,1)=LEFT(E316,1)),(LEFT(#REF!,2)=LEFT(A316,2))),MAX($K$1:K315)+1,0),IF(AND(('Supplier Change Request FORM Z'!$D$61=C316),(LEFT('Supplier Change Request FORM Z'!$D$58,1)=LEFT(E316,1)),(LEFT('Supplier Change Request FORM Z'!$D$59,2)=LEFT(A316,2))),MAX($K$1:K315)+1,0))</f>
        <v>#REF!</v>
      </c>
      <c r="L316" s="3" t="str">
        <f t="shared" si="26"/>
        <v/>
      </c>
      <c r="Q316" s="5"/>
      <c r="R316" s="3"/>
      <c r="U316" s="5">
        <f>IF('Supplier Change Request FORM Z'!$D$71="",IF(ISNUMBER(SEARCH(#REF!,C316)),MAX($U$1:U315)+1,0),IF(ISNUMBER(SEARCH('Supplier Change Request FORM Z'!$D$71,C316)),MAX($U$1:U315)+1,0))</f>
        <v>0</v>
      </c>
      <c r="V316" s="3" t="str">
        <f t="shared" si="27"/>
        <v/>
      </c>
      <c r="Y316" s="5">
        <f>IF('Supplier Change Request FORM Z'!$D$71="",IF(ISNUMBER(SEARCH(#REF!,C316)),MAX($Y$1:Y315)+1,0),IF(ISNUMBER(SEARCH('Supplier Change Request FORM Z'!$D$71,C316)),MAX($Y$1:Y315)+1,0))</f>
        <v>0</v>
      </c>
      <c r="Z316" s="3" t="str">
        <f t="shared" si="28"/>
        <v/>
      </c>
      <c r="AE316" s="5" t="e">
        <f>IF('Supplier Change Request FORM Z'!$D$58="",IF(LEFT(#REF!,1)="F",0,IF(AND((LEFT(#REF!,1)=LEFT(E316,1)),(LEFT(#REF!,2)=LEFT(A316,2))),MAX($AE$1:AE315)+1,0)),IF(LEFT('Supplier Change Request FORM Z'!$D$58,1)="F",0,IF(AND((LEFT('Supplier Change Request FORM Z'!$D$58,1)=LEFT(E316,1)),(LEFT('Supplier Change Request FORM Z'!$D$59,2)=LEFT(A316,2))),MAX($AE$1:AE315)+1,0)))</f>
        <v>#REF!</v>
      </c>
      <c r="AF316" s="3" t="str">
        <f t="shared" si="29"/>
        <v/>
      </c>
    </row>
    <row r="317" spans="1:32" x14ac:dyDescent="0.35">
      <c r="A317" s="2" t="s">
        <v>876</v>
      </c>
      <c r="B317" s="2" t="s">
        <v>914</v>
      </c>
      <c r="C317" s="2" t="s">
        <v>911</v>
      </c>
      <c r="D317" s="2" t="s">
        <v>914</v>
      </c>
      <c r="E317" s="2" t="s">
        <v>9644</v>
      </c>
      <c r="G317" s="5">
        <f>IF('Supplier Change Request FORM Z'!$D$61="",IF(ISNUMBER(SEARCH(#REF!,C317)),MAX($G$1:G316)+1,0),IF(ISNUMBER(SEARCH('Supplier Change Request FORM Z'!$D$61,C317)),MAX($G$1:G316)+1,0))</f>
        <v>0</v>
      </c>
      <c r="H317" s="3" t="str">
        <f t="shared" si="25"/>
        <v/>
      </c>
      <c r="K317" s="5" t="e">
        <f>IF('Supplier Change Request FORM Z'!$D$58="",IF(AND((#REF!=C317),(LEFT(#REF!,1)=LEFT(E317,1)),(LEFT(#REF!,2)=LEFT(A317,2))),MAX($K$1:K316)+1,0),IF(AND(('Supplier Change Request FORM Z'!$D$61=C317),(LEFT('Supplier Change Request FORM Z'!$D$58,1)=LEFT(E317,1)),(LEFT('Supplier Change Request FORM Z'!$D$59,2)=LEFT(A317,2))),MAX($K$1:K316)+1,0))</f>
        <v>#REF!</v>
      </c>
      <c r="L317" s="3" t="str">
        <f t="shared" si="26"/>
        <v/>
      </c>
      <c r="Q317" s="5"/>
      <c r="R317" s="3"/>
      <c r="U317" s="5">
        <f>IF('Supplier Change Request FORM Z'!$D$71="",IF(ISNUMBER(SEARCH(#REF!,C317)),MAX($U$1:U316)+1,0),IF(ISNUMBER(SEARCH('Supplier Change Request FORM Z'!$D$71,C317)),MAX($U$1:U316)+1,0))</f>
        <v>0</v>
      </c>
      <c r="V317" s="3" t="str">
        <f t="shared" si="27"/>
        <v/>
      </c>
      <c r="Y317" s="5">
        <f>IF('Supplier Change Request FORM Z'!$D$71="",IF(ISNUMBER(SEARCH(#REF!,C317)),MAX($Y$1:Y316)+1,0),IF(ISNUMBER(SEARCH('Supplier Change Request FORM Z'!$D$71,C317)),MAX($Y$1:Y316)+1,0))</f>
        <v>0</v>
      </c>
      <c r="Z317" s="3" t="str">
        <f t="shared" si="28"/>
        <v/>
      </c>
      <c r="AE317" s="5" t="e">
        <f>IF('Supplier Change Request FORM Z'!$D$58="",IF(LEFT(#REF!,1)="F",0,IF(AND((LEFT(#REF!,1)=LEFT(E317,1)),(LEFT(#REF!,2)=LEFT(A317,2))),MAX($AE$1:AE316)+1,0)),IF(LEFT('Supplier Change Request FORM Z'!$D$58,1)="F",0,IF(AND((LEFT('Supplier Change Request FORM Z'!$D$58,1)=LEFT(E317,1)),(LEFT('Supplier Change Request FORM Z'!$D$59,2)=LEFT(A317,2))),MAX($AE$1:AE316)+1,0)))</f>
        <v>#REF!</v>
      </c>
      <c r="AF317" s="3" t="str">
        <f t="shared" si="29"/>
        <v/>
      </c>
    </row>
    <row r="318" spans="1:32" x14ac:dyDescent="0.35">
      <c r="A318" s="2" t="s">
        <v>876</v>
      </c>
      <c r="B318" s="2" t="s">
        <v>924</v>
      </c>
      <c r="C318" s="2" t="s">
        <v>911</v>
      </c>
      <c r="D318" s="2" t="s">
        <v>924</v>
      </c>
      <c r="E318" s="2" t="s">
        <v>9644</v>
      </c>
      <c r="G318" s="5">
        <f>IF('Supplier Change Request FORM Z'!$D$61="",IF(ISNUMBER(SEARCH(#REF!,C318)),MAX($G$1:G317)+1,0),IF(ISNUMBER(SEARCH('Supplier Change Request FORM Z'!$D$61,C318)),MAX($G$1:G317)+1,0))</f>
        <v>0</v>
      </c>
      <c r="H318" s="3" t="str">
        <f t="shared" si="25"/>
        <v/>
      </c>
      <c r="K318" s="5" t="e">
        <f>IF('Supplier Change Request FORM Z'!$D$58="",IF(AND((#REF!=C318),(LEFT(#REF!,1)=LEFT(E318,1)),(LEFT(#REF!,2)=LEFT(A318,2))),MAX($K$1:K317)+1,0),IF(AND(('Supplier Change Request FORM Z'!$D$61=C318),(LEFT('Supplier Change Request FORM Z'!$D$58,1)=LEFT(E318,1)),(LEFT('Supplier Change Request FORM Z'!$D$59,2)=LEFT(A318,2))),MAX($K$1:K317)+1,0))</f>
        <v>#REF!</v>
      </c>
      <c r="L318" s="3" t="str">
        <f t="shared" si="26"/>
        <v/>
      </c>
      <c r="Q318" s="5"/>
      <c r="R318" s="3"/>
      <c r="U318" s="5">
        <f>IF('Supplier Change Request FORM Z'!$D$71="",IF(ISNUMBER(SEARCH(#REF!,C318)),MAX($U$1:U317)+1,0),IF(ISNUMBER(SEARCH('Supplier Change Request FORM Z'!$D$71,C318)),MAX($U$1:U317)+1,0))</f>
        <v>0</v>
      </c>
      <c r="V318" s="3" t="str">
        <f t="shared" si="27"/>
        <v/>
      </c>
      <c r="Y318" s="5">
        <f>IF('Supplier Change Request FORM Z'!$D$71="",IF(ISNUMBER(SEARCH(#REF!,C318)),MAX($Y$1:Y317)+1,0),IF(ISNUMBER(SEARCH('Supplier Change Request FORM Z'!$D$71,C318)),MAX($Y$1:Y317)+1,0))</f>
        <v>0</v>
      </c>
      <c r="Z318" s="3" t="str">
        <f t="shared" si="28"/>
        <v/>
      </c>
      <c r="AE318" s="5" t="e">
        <f>IF('Supplier Change Request FORM Z'!$D$58="",IF(LEFT(#REF!,1)="F",0,IF(AND((LEFT(#REF!,1)=LEFT(E318,1)),(LEFT(#REF!,2)=LEFT(A318,2))),MAX($AE$1:AE317)+1,0)),IF(LEFT('Supplier Change Request FORM Z'!$D$58,1)="F",0,IF(AND((LEFT('Supplier Change Request FORM Z'!$D$58,1)=LEFT(E318,1)),(LEFT('Supplier Change Request FORM Z'!$D$59,2)=LEFT(A318,2))),MAX($AE$1:AE317)+1,0)))</f>
        <v>#REF!</v>
      </c>
      <c r="AF318" s="3" t="str">
        <f t="shared" si="29"/>
        <v/>
      </c>
    </row>
    <row r="319" spans="1:32" x14ac:dyDescent="0.35">
      <c r="A319" s="2" t="s">
        <v>876</v>
      </c>
      <c r="B319" s="2" t="s">
        <v>917</v>
      </c>
      <c r="C319" s="2" t="s">
        <v>911</v>
      </c>
      <c r="D319" s="2" t="s">
        <v>917</v>
      </c>
      <c r="E319" s="2" t="s">
        <v>9644</v>
      </c>
      <c r="G319" s="5">
        <f>IF('Supplier Change Request FORM Z'!$D$61="",IF(ISNUMBER(SEARCH(#REF!,C319)),MAX($G$1:G318)+1,0),IF(ISNUMBER(SEARCH('Supplier Change Request FORM Z'!$D$61,C319)),MAX($G$1:G318)+1,0))</f>
        <v>0</v>
      </c>
      <c r="H319" s="3" t="str">
        <f t="shared" si="25"/>
        <v/>
      </c>
      <c r="K319" s="5" t="e">
        <f>IF('Supplier Change Request FORM Z'!$D$58="",IF(AND((#REF!=C319),(LEFT(#REF!,1)=LEFT(E319,1)),(LEFT(#REF!,2)=LEFT(A319,2))),MAX($K$1:K318)+1,0),IF(AND(('Supplier Change Request FORM Z'!$D$61=C319),(LEFT('Supplier Change Request FORM Z'!$D$58,1)=LEFT(E319,1)),(LEFT('Supplier Change Request FORM Z'!$D$59,2)=LEFT(A319,2))),MAX($K$1:K318)+1,0))</f>
        <v>#REF!</v>
      </c>
      <c r="L319" s="3" t="str">
        <f t="shared" si="26"/>
        <v/>
      </c>
      <c r="Q319" s="5"/>
      <c r="R319" s="3"/>
      <c r="U319" s="5">
        <f>IF('Supplier Change Request FORM Z'!$D$71="",IF(ISNUMBER(SEARCH(#REF!,C319)),MAX($U$1:U318)+1,0),IF(ISNUMBER(SEARCH('Supplier Change Request FORM Z'!$D$71,C319)),MAX($U$1:U318)+1,0))</f>
        <v>0</v>
      </c>
      <c r="V319" s="3" t="str">
        <f t="shared" si="27"/>
        <v/>
      </c>
      <c r="Y319" s="5">
        <f>IF('Supplier Change Request FORM Z'!$D$71="",IF(ISNUMBER(SEARCH(#REF!,C319)),MAX($Y$1:Y318)+1,0),IF(ISNUMBER(SEARCH('Supplier Change Request FORM Z'!$D$71,C319)),MAX($Y$1:Y318)+1,0))</f>
        <v>0</v>
      </c>
      <c r="Z319" s="3" t="str">
        <f t="shared" si="28"/>
        <v/>
      </c>
      <c r="AE319" s="5" t="e">
        <f>IF('Supplier Change Request FORM Z'!$D$58="",IF(LEFT(#REF!,1)="F",0,IF(AND((LEFT(#REF!,1)=LEFT(E319,1)),(LEFT(#REF!,2)=LEFT(A319,2))),MAX($AE$1:AE318)+1,0)),IF(LEFT('Supplier Change Request FORM Z'!$D$58,1)="F",0,IF(AND((LEFT('Supplier Change Request FORM Z'!$D$58,1)=LEFT(E319,1)),(LEFT('Supplier Change Request FORM Z'!$D$59,2)=LEFT(A319,2))),MAX($AE$1:AE318)+1,0)))</f>
        <v>#REF!</v>
      </c>
      <c r="AF319" s="3" t="str">
        <f t="shared" si="29"/>
        <v/>
      </c>
    </row>
    <row r="320" spans="1:32" x14ac:dyDescent="0.35">
      <c r="A320" s="2" t="s">
        <v>876</v>
      </c>
      <c r="B320" s="2" t="s">
        <v>938</v>
      </c>
      <c r="C320" s="2" t="s">
        <v>911</v>
      </c>
      <c r="D320" s="2" t="s">
        <v>938</v>
      </c>
      <c r="E320" s="2" t="s">
        <v>9644</v>
      </c>
      <c r="G320" s="5">
        <f>IF('Supplier Change Request FORM Z'!$D$61="",IF(ISNUMBER(SEARCH(#REF!,C320)),MAX($G$1:G319)+1,0),IF(ISNUMBER(SEARCH('Supplier Change Request FORM Z'!$D$61,C320)),MAX($G$1:G319)+1,0))</f>
        <v>0</v>
      </c>
      <c r="H320" s="3" t="str">
        <f t="shared" si="25"/>
        <v/>
      </c>
      <c r="K320" s="5" t="e">
        <f>IF('Supplier Change Request FORM Z'!$D$58="",IF(AND((#REF!=C320),(LEFT(#REF!,1)=LEFT(E320,1)),(LEFT(#REF!,2)=LEFT(A320,2))),MAX($K$1:K319)+1,0),IF(AND(('Supplier Change Request FORM Z'!$D$61=C320),(LEFT('Supplier Change Request FORM Z'!$D$58,1)=LEFT(E320,1)),(LEFT('Supplier Change Request FORM Z'!$D$59,2)=LEFT(A320,2))),MAX($K$1:K319)+1,0))</f>
        <v>#REF!</v>
      </c>
      <c r="L320" s="3" t="str">
        <f t="shared" si="26"/>
        <v/>
      </c>
      <c r="Q320" s="5"/>
      <c r="R320" s="3"/>
      <c r="U320" s="5">
        <f>IF('Supplier Change Request FORM Z'!$D$71="",IF(ISNUMBER(SEARCH(#REF!,C320)),MAX($U$1:U319)+1,0),IF(ISNUMBER(SEARCH('Supplier Change Request FORM Z'!$D$71,C320)),MAX($U$1:U319)+1,0))</f>
        <v>0</v>
      </c>
      <c r="V320" s="3" t="str">
        <f t="shared" si="27"/>
        <v/>
      </c>
      <c r="Y320" s="5">
        <f>IF('Supplier Change Request FORM Z'!$D$71="",IF(ISNUMBER(SEARCH(#REF!,C320)),MAX($Y$1:Y319)+1,0),IF(ISNUMBER(SEARCH('Supplier Change Request FORM Z'!$D$71,C320)),MAX($Y$1:Y319)+1,0))</f>
        <v>0</v>
      </c>
      <c r="Z320" s="3" t="str">
        <f t="shared" si="28"/>
        <v/>
      </c>
      <c r="AE320" s="5" t="e">
        <f>IF('Supplier Change Request FORM Z'!$D$58="",IF(LEFT(#REF!,1)="F",0,IF(AND((LEFT(#REF!,1)=LEFT(E320,1)),(LEFT(#REF!,2)=LEFT(A320,2))),MAX($AE$1:AE319)+1,0)),IF(LEFT('Supplier Change Request FORM Z'!$D$58,1)="F",0,IF(AND((LEFT('Supplier Change Request FORM Z'!$D$58,1)=LEFT(E320,1)),(LEFT('Supplier Change Request FORM Z'!$D$59,2)=LEFT(A320,2))),MAX($AE$1:AE319)+1,0)))</f>
        <v>#REF!</v>
      </c>
      <c r="AF320" s="3" t="str">
        <f t="shared" si="29"/>
        <v/>
      </c>
    </row>
    <row r="321" spans="1:32" x14ac:dyDescent="0.35">
      <c r="A321" s="2" t="s">
        <v>876</v>
      </c>
      <c r="B321" s="2" t="s">
        <v>916</v>
      </c>
      <c r="C321" s="2" t="s">
        <v>911</v>
      </c>
      <c r="D321" s="2" t="s">
        <v>916</v>
      </c>
      <c r="E321" s="2" t="s">
        <v>9644</v>
      </c>
      <c r="G321" s="5">
        <f>IF('Supplier Change Request FORM Z'!$D$61="",IF(ISNUMBER(SEARCH(#REF!,C321)),MAX($G$1:G320)+1,0),IF(ISNUMBER(SEARCH('Supplier Change Request FORM Z'!$D$61,C321)),MAX($G$1:G320)+1,0))</f>
        <v>0</v>
      </c>
      <c r="H321" s="3" t="str">
        <f t="shared" si="25"/>
        <v/>
      </c>
      <c r="K321" s="5" t="e">
        <f>IF('Supplier Change Request FORM Z'!$D$58="",IF(AND((#REF!=C321),(LEFT(#REF!,1)=LEFT(E321,1)),(LEFT(#REF!,2)=LEFT(A321,2))),MAX($K$1:K320)+1,0),IF(AND(('Supplier Change Request FORM Z'!$D$61=C321),(LEFT('Supplier Change Request FORM Z'!$D$58,1)=LEFT(E321,1)),(LEFT('Supplier Change Request FORM Z'!$D$59,2)=LEFT(A321,2))),MAX($K$1:K320)+1,0))</f>
        <v>#REF!</v>
      </c>
      <c r="L321" s="3" t="str">
        <f t="shared" si="26"/>
        <v/>
      </c>
      <c r="Q321" s="5"/>
      <c r="R321" s="3"/>
      <c r="U321" s="5">
        <f>IF('Supplier Change Request FORM Z'!$D$71="",IF(ISNUMBER(SEARCH(#REF!,C321)),MAX($U$1:U320)+1,0),IF(ISNUMBER(SEARCH('Supplier Change Request FORM Z'!$D$71,C321)),MAX($U$1:U320)+1,0))</f>
        <v>0</v>
      </c>
      <c r="V321" s="3" t="str">
        <f t="shared" si="27"/>
        <v/>
      </c>
      <c r="Y321" s="5">
        <f>IF('Supplier Change Request FORM Z'!$D$71="",IF(ISNUMBER(SEARCH(#REF!,C321)),MAX($Y$1:Y320)+1,0),IF(ISNUMBER(SEARCH('Supplier Change Request FORM Z'!$D$71,C321)),MAX($Y$1:Y320)+1,0))</f>
        <v>0</v>
      </c>
      <c r="Z321" s="3" t="str">
        <f t="shared" si="28"/>
        <v/>
      </c>
      <c r="AE321" s="5" t="e">
        <f>IF('Supplier Change Request FORM Z'!$D$58="",IF(LEFT(#REF!,1)="F",0,IF(AND((LEFT(#REF!,1)=LEFT(E321,1)),(LEFT(#REF!,2)=LEFT(A321,2))),MAX($AE$1:AE320)+1,0)),IF(LEFT('Supplier Change Request FORM Z'!$D$58,1)="F",0,IF(AND((LEFT('Supplier Change Request FORM Z'!$D$58,1)=LEFT(E321,1)),(LEFT('Supplier Change Request FORM Z'!$D$59,2)=LEFT(A321,2))),MAX($AE$1:AE320)+1,0)))</f>
        <v>#REF!</v>
      </c>
      <c r="AF321" s="3" t="str">
        <f t="shared" si="29"/>
        <v/>
      </c>
    </row>
    <row r="322" spans="1:32" x14ac:dyDescent="0.35">
      <c r="A322" s="2" t="s">
        <v>876</v>
      </c>
      <c r="B322" s="2" t="s">
        <v>918</v>
      </c>
      <c r="C322" s="2" t="s">
        <v>911</v>
      </c>
      <c r="D322" s="2" t="s">
        <v>918</v>
      </c>
      <c r="E322" s="2" t="s">
        <v>9644</v>
      </c>
      <c r="G322" s="5">
        <f>IF('Supplier Change Request FORM Z'!$D$61="",IF(ISNUMBER(SEARCH(#REF!,C322)),MAX($G$1:G321)+1,0),IF(ISNUMBER(SEARCH('Supplier Change Request FORM Z'!$D$61,C322)),MAX($G$1:G321)+1,0))</f>
        <v>0</v>
      </c>
      <c r="H322" s="3" t="str">
        <f t="shared" ref="H322:H385" si="30">IFERROR(INDEX($C:$C,MATCH(ROW(H321),$G:$G,0)),"")</f>
        <v/>
      </c>
      <c r="K322" s="5" t="e">
        <f>IF('Supplier Change Request FORM Z'!$D$58="",IF(AND((#REF!=C322),(LEFT(#REF!,1)=LEFT(E322,1)),(LEFT(#REF!,2)=LEFT(A322,2))),MAX($K$1:K321)+1,0),IF(AND(('Supplier Change Request FORM Z'!$D$61=C322),(LEFT('Supplier Change Request FORM Z'!$D$58,1)=LEFT(E322,1)),(LEFT('Supplier Change Request FORM Z'!$D$59,2)=LEFT(A322,2))),MAX($K$1:K321)+1,0))</f>
        <v>#REF!</v>
      </c>
      <c r="L322" s="3" t="str">
        <f t="shared" ref="L322:L385" si="31">IFERROR(INDEX($D:$D,MATCH(ROW(L321),$K:$K,0)),"")</f>
        <v/>
      </c>
      <c r="Q322" s="5"/>
      <c r="R322" s="3"/>
      <c r="U322" s="5">
        <f>IF('Supplier Change Request FORM Z'!$D$71="",IF(ISNUMBER(SEARCH(#REF!,C322)),MAX($U$1:U321)+1,0),IF(ISNUMBER(SEARCH('Supplier Change Request FORM Z'!$D$71,C322)),MAX($U$1:U321)+1,0))</f>
        <v>0</v>
      </c>
      <c r="V322" s="3" t="str">
        <f t="shared" ref="V322:V385" si="32">IFERROR(INDEX($C:$C,MATCH(ROW(V321),U:U,0)),"")</f>
        <v/>
      </c>
      <c r="Y322" s="5">
        <f>IF('Supplier Change Request FORM Z'!$D$71="",IF(ISNUMBER(SEARCH(#REF!,C322)),MAX($Y$1:Y321)+1,0),IF(ISNUMBER(SEARCH('Supplier Change Request FORM Z'!$D$71,C322)),MAX($Y$1:Y321)+1,0))</f>
        <v>0</v>
      </c>
      <c r="Z322" s="3" t="str">
        <f t="shared" ref="Z322:Z385" si="33">IFERROR(INDEX($D:$D,MATCH(ROW(Z321),$Y:$Y,0)),"")</f>
        <v/>
      </c>
      <c r="AE322" s="5" t="e">
        <f>IF('Supplier Change Request FORM Z'!$D$58="",IF(LEFT(#REF!,1)="F",0,IF(AND((LEFT(#REF!,1)=LEFT(E322,1)),(LEFT(#REF!,2)=LEFT(A322,2))),MAX($AE$1:AE321)+1,0)),IF(LEFT('Supplier Change Request FORM Z'!$D$58,1)="F",0,IF(AND((LEFT('Supplier Change Request FORM Z'!$D$58,1)=LEFT(E322,1)),(LEFT('Supplier Change Request FORM Z'!$D$59,2)=LEFT(A322,2))),MAX($AE$1:AE321)+1,0)))</f>
        <v>#REF!</v>
      </c>
      <c r="AF322" s="3" t="str">
        <f t="shared" ref="AF322:AF385" si="34">IFERROR(INDEX(C:C,MATCH(ROW(AF321),AE:AE,0)),"")</f>
        <v/>
      </c>
    </row>
    <row r="323" spans="1:32" x14ac:dyDescent="0.35">
      <c r="A323" s="2" t="s">
        <v>876</v>
      </c>
      <c r="B323" s="2" t="s">
        <v>913</v>
      </c>
      <c r="C323" s="2" t="s">
        <v>911</v>
      </c>
      <c r="D323" s="2" t="s">
        <v>913</v>
      </c>
      <c r="E323" s="2" t="s">
        <v>9644</v>
      </c>
      <c r="G323" s="5">
        <f>IF('Supplier Change Request FORM Z'!$D$61="",IF(ISNUMBER(SEARCH(#REF!,C323)),MAX($G$1:G322)+1,0),IF(ISNUMBER(SEARCH('Supplier Change Request FORM Z'!$D$61,C323)),MAX($G$1:G322)+1,0))</f>
        <v>0</v>
      </c>
      <c r="H323" s="3" t="str">
        <f t="shared" si="30"/>
        <v/>
      </c>
      <c r="K323" s="5" t="e">
        <f>IF('Supplier Change Request FORM Z'!$D$58="",IF(AND((#REF!=C323),(LEFT(#REF!,1)=LEFT(E323,1)),(LEFT(#REF!,2)=LEFT(A323,2))),MAX($K$1:K322)+1,0),IF(AND(('Supplier Change Request FORM Z'!$D$61=C323),(LEFT('Supplier Change Request FORM Z'!$D$58,1)=LEFT(E323,1)),(LEFT('Supplier Change Request FORM Z'!$D$59,2)=LEFT(A323,2))),MAX($K$1:K322)+1,0))</f>
        <v>#REF!</v>
      </c>
      <c r="L323" s="3" t="str">
        <f t="shared" si="31"/>
        <v/>
      </c>
      <c r="Q323" s="5"/>
      <c r="R323" s="3"/>
      <c r="U323" s="5">
        <f>IF('Supplier Change Request FORM Z'!$D$71="",IF(ISNUMBER(SEARCH(#REF!,C323)),MAX($U$1:U322)+1,0),IF(ISNUMBER(SEARCH('Supplier Change Request FORM Z'!$D$71,C323)),MAX($U$1:U322)+1,0))</f>
        <v>0</v>
      </c>
      <c r="V323" s="3" t="str">
        <f t="shared" si="32"/>
        <v/>
      </c>
      <c r="Y323" s="5">
        <f>IF('Supplier Change Request FORM Z'!$D$71="",IF(ISNUMBER(SEARCH(#REF!,C323)),MAX($Y$1:Y322)+1,0),IF(ISNUMBER(SEARCH('Supplier Change Request FORM Z'!$D$71,C323)),MAX($Y$1:Y322)+1,0))</f>
        <v>0</v>
      </c>
      <c r="Z323" s="3" t="str">
        <f t="shared" si="33"/>
        <v/>
      </c>
      <c r="AE323" s="5" t="e">
        <f>IF('Supplier Change Request FORM Z'!$D$58="",IF(LEFT(#REF!,1)="F",0,IF(AND((LEFT(#REF!,1)=LEFT(E323,1)),(LEFT(#REF!,2)=LEFT(A323,2))),MAX($AE$1:AE322)+1,0)),IF(LEFT('Supplier Change Request FORM Z'!$D$58,1)="F",0,IF(AND((LEFT('Supplier Change Request FORM Z'!$D$58,1)=LEFT(E323,1)),(LEFT('Supplier Change Request FORM Z'!$D$59,2)=LEFT(A323,2))),MAX($AE$1:AE322)+1,0)))</f>
        <v>#REF!</v>
      </c>
      <c r="AF323" s="3" t="str">
        <f t="shared" si="34"/>
        <v/>
      </c>
    </row>
    <row r="324" spans="1:32" x14ac:dyDescent="0.35">
      <c r="A324" s="2" t="s">
        <v>876</v>
      </c>
      <c r="B324" s="2" t="s">
        <v>937</v>
      </c>
      <c r="C324" s="2" t="s">
        <v>911</v>
      </c>
      <c r="D324" s="2" t="s">
        <v>937</v>
      </c>
      <c r="E324" s="2" t="s">
        <v>9644</v>
      </c>
      <c r="G324" s="5">
        <f>IF('Supplier Change Request FORM Z'!$D$61="",IF(ISNUMBER(SEARCH(#REF!,C324)),MAX($G$1:G323)+1,0),IF(ISNUMBER(SEARCH('Supplier Change Request FORM Z'!$D$61,C324)),MAX($G$1:G323)+1,0))</f>
        <v>0</v>
      </c>
      <c r="H324" s="3" t="str">
        <f t="shared" si="30"/>
        <v/>
      </c>
      <c r="K324" s="5" t="e">
        <f>IF('Supplier Change Request FORM Z'!$D$58="",IF(AND((#REF!=C324),(LEFT(#REF!,1)=LEFT(E324,1)),(LEFT(#REF!,2)=LEFT(A324,2))),MAX($K$1:K323)+1,0),IF(AND(('Supplier Change Request FORM Z'!$D$61=C324),(LEFT('Supplier Change Request FORM Z'!$D$58,1)=LEFT(E324,1)),(LEFT('Supplier Change Request FORM Z'!$D$59,2)=LEFT(A324,2))),MAX($K$1:K323)+1,0))</f>
        <v>#REF!</v>
      </c>
      <c r="L324" s="3" t="str">
        <f t="shared" si="31"/>
        <v/>
      </c>
      <c r="Q324" s="5"/>
      <c r="R324" s="3"/>
      <c r="U324" s="5">
        <f>IF('Supplier Change Request FORM Z'!$D$71="",IF(ISNUMBER(SEARCH(#REF!,C324)),MAX($U$1:U323)+1,0),IF(ISNUMBER(SEARCH('Supplier Change Request FORM Z'!$D$71,C324)),MAX($U$1:U323)+1,0))</f>
        <v>0</v>
      </c>
      <c r="V324" s="3" t="str">
        <f t="shared" si="32"/>
        <v/>
      </c>
      <c r="Y324" s="5">
        <f>IF('Supplier Change Request FORM Z'!$D$71="",IF(ISNUMBER(SEARCH(#REF!,C324)),MAX($Y$1:Y323)+1,0),IF(ISNUMBER(SEARCH('Supplier Change Request FORM Z'!$D$71,C324)),MAX($Y$1:Y323)+1,0))</f>
        <v>0</v>
      </c>
      <c r="Z324" s="3" t="str">
        <f t="shared" si="33"/>
        <v/>
      </c>
      <c r="AE324" s="5" t="e">
        <f>IF('Supplier Change Request FORM Z'!$D$58="",IF(LEFT(#REF!,1)="F",0,IF(AND((LEFT(#REF!,1)=LEFT(E324,1)),(LEFT(#REF!,2)=LEFT(A324,2))),MAX($AE$1:AE323)+1,0)),IF(LEFT('Supplier Change Request FORM Z'!$D$58,1)="F",0,IF(AND((LEFT('Supplier Change Request FORM Z'!$D$58,1)=LEFT(E324,1)),(LEFT('Supplier Change Request FORM Z'!$D$59,2)=LEFT(A324,2))),MAX($AE$1:AE323)+1,0)))</f>
        <v>#REF!</v>
      </c>
      <c r="AF324" s="3" t="str">
        <f t="shared" si="34"/>
        <v/>
      </c>
    </row>
    <row r="325" spans="1:32" x14ac:dyDescent="0.35">
      <c r="A325" s="2" t="s">
        <v>876</v>
      </c>
      <c r="B325" s="2" t="s">
        <v>912</v>
      </c>
      <c r="C325" s="2" t="s">
        <v>911</v>
      </c>
      <c r="D325" s="2" t="s">
        <v>912</v>
      </c>
      <c r="E325" s="2" t="s">
        <v>9644</v>
      </c>
      <c r="G325" s="5">
        <f>IF('Supplier Change Request FORM Z'!$D$61="",IF(ISNUMBER(SEARCH(#REF!,C325)),MAX($G$1:G324)+1,0),IF(ISNUMBER(SEARCH('Supplier Change Request FORM Z'!$D$61,C325)),MAX($G$1:G324)+1,0))</f>
        <v>0</v>
      </c>
      <c r="H325" s="3" t="str">
        <f t="shared" si="30"/>
        <v/>
      </c>
      <c r="K325" s="5" t="e">
        <f>IF('Supplier Change Request FORM Z'!$D$58="",IF(AND((#REF!=C325),(LEFT(#REF!,1)=LEFT(E325,1)),(LEFT(#REF!,2)=LEFT(A325,2))),MAX($K$1:K324)+1,0),IF(AND(('Supplier Change Request FORM Z'!$D$61=C325),(LEFT('Supplier Change Request FORM Z'!$D$58,1)=LEFT(E325,1)),(LEFT('Supplier Change Request FORM Z'!$D$59,2)=LEFT(A325,2))),MAX($K$1:K324)+1,0))</f>
        <v>#REF!</v>
      </c>
      <c r="L325" s="3" t="str">
        <f t="shared" si="31"/>
        <v/>
      </c>
      <c r="Q325" s="5"/>
      <c r="R325" s="3"/>
      <c r="U325" s="5">
        <f>IF('Supplier Change Request FORM Z'!$D$71="",IF(ISNUMBER(SEARCH(#REF!,C325)),MAX($U$1:U324)+1,0),IF(ISNUMBER(SEARCH('Supplier Change Request FORM Z'!$D$71,C325)),MAX($U$1:U324)+1,0))</f>
        <v>0</v>
      </c>
      <c r="V325" s="3" t="str">
        <f t="shared" si="32"/>
        <v/>
      </c>
      <c r="Y325" s="5">
        <f>IF('Supplier Change Request FORM Z'!$D$71="",IF(ISNUMBER(SEARCH(#REF!,C325)),MAX($Y$1:Y324)+1,0),IF(ISNUMBER(SEARCH('Supplier Change Request FORM Z'!$D$71,C325)),MAX($Y$1:Y324)+1,0))</f>
        <v>0</v>
      </c>
      <c r="Z325" s="3" t="str">
        <f t="shared" si="33"/>
        <v/>
      </c>
      <c r="AE325" s="5" t="e">
        <f>IF('Supplier Change Request FORM Z'!$D$58="",IF(LEFT(#REF!,1)="F",0,IF(AND((LEFT(#REF!,1)=LEFT(E325,1)),(LEFT(#REF!,2)=LEFT(A325,2))),MAX($AE$1:AE324)+1,0)),IF(LEFT('Supplier Change Request FORM Z'!$D$58,1)="F",0,IF(AND((LEFT('Supplier Change Request FORM Z'!$D$58,1)=LEFT(E325,1)),(LEFT('Supplier Change Request FORM Z'!$D$59,2)=LEFT(A325,2))),MAX($AE$1:AE324)+1,0)))</f>
        <v>#REF!</v>
      </c>
      <c r="AF325" s="3" t="str">
        <f t="shared" si="34"/>
        <v/>
      </c>
    </row>
    <row r="326" spans="1:32" x14ac:dyDescent="0.35">
      <c r="A326" s="2" t="s">
        <v>876</v>
      </c>
      <c r="B326" s="2" t="s">
        <v>915</v>
      </c>
      <c r="C326" s="2" t="s">
        <v>911</v>
      </c>
      <c r="D326" s="2" t="s">
        <v>915</v>
      </c>
      <c r="E326" s="2" t="s">
        <v>9644</v>
      </c>
      <c r="G326" s="5">
        <f>IF('Supplier Change Request FORM Z'!$D$61="",IF(ISNUMBER(SEARCH(#REF!,C326)),MAX($G$1:G325)+1,0),IF(ISNUMBER(SEARCH('Supplier Change Request FORM Z'!$D$61,C326)),MAX($G$1:G325)+1,0))</f>
        <v>0</v>
      </c>
      <c r="H326" s="3" t="str">
        <f t="shared" si="30"/>
        <v/>
      </c>
      <c r="K326" s="5" t="e">
        <f>IF('Supplier Change Request FORM Z'!$D$58="",IF(AND((#REF!=C326),(LEFT(#REF!,1)=LEFT(E326,1)),(LEFT(#REF!,2)=LEFT(A326,2))),MAX($K$1:K325)+1,0),IF(AND(('Supplier Change Request FORM Z'!$D$61=C326),(LEFT('Supplier Change Request FORM Z'!$D$58,1)=LEFT(E326,1)),(LEFT('Supplier Change Request FORM Z'!$D$59,2)=LEFT(A326,2))),MAX($K$1:K325)+1,0))</f>
        <v>#REF!</v>
      </c>
      <c r="L326" s="3" t="str">
        <f t="shared" si="31"/>
        <v/>
      </c>
      <c r="Q326" s="5"/>
      <c r="R326" s="3"/>
      <c r="U326" s="5">
        <f>IF('Supplier Change Request FORM Z'!$D$71="",IF(ISNUMBER(SEARCH(#REF!,C326)),MAX($U$1:U325)+1,0),IF(ISNUMBER(SEARCH('Supplier Change Request FORM Z'!$D$71,C326)),MAX($U$1:U325)+1,0))</f>
        <v>0</v>
      </c>
      <c r="V326" s="3" t="str">
        <f t="shared" si="32"/>
        <v/>
      </c>
      <c r="Y326" s="5">
        <f>IF('Supplier Change Request FORM Z'!$D$71="",IF(ISNUMBER(SEARCH(#REF!,C326)),MAX($Y$1:Y325)+1,0),IF(ISNUMBER(SEARCH('Supplier Change Request FORM Z'!$D$71,C326)),MAX($Y$1:Y325)+1,0))</f>
        <v>0</v>
      </c>
      <c r="Z326" s="3" t="str">
        <f t="shared" si="33"/>
        <v/>
      </c>
      <c r="AE326" s="5" t="e">
        <f>IF('Supplier Change Request FORM Z'!$D$58="",IF(LEFT(#REF!,1)="F",0,IF(AND((LEFT(#REF!,1)=LEFT(E326,1)),(LEFT(#REF!,2)=LEFT(A326,2))),MAX($AE$1:AE325)+1,0)),IF(LEFT('Supplier Change Request FORM Z'!$D$58,1)="F",0,IF(AND((LEFT('Supplier Change Request FORM Z'!$D$58,1)=LEFT(E326,1)),(LEFT('Supplier Change Request FORM Z'!$D$59,2)=LEFT(A326,2))),MAX($AE$1:AE325)+1,0)))</f>
        <v>#REF!</v>
      </c>
      <c r="AF326" s="3" t="str">
        <f t="shared" si="34"/>
        <v/>
      </c>
    </row>
    <row r="327" spans="1:32" x14ac:dyDescent="0.35">
      <c r="A327" s="2" t="s">
        <v>876</v>
      </c>
      <c r="B327" s="2" t="s">
        <v>936</v>
      </c>
      <c r="C327" s="2" t="s">
        <v>911</v>
      </c>
      <c r="D327" s="2" t="s">
        <v>936</v>
      </c>
      <c r="E327" s="2" t="s">
        <v>9644</v>
      </c>
      <c r="G327" s="5">
        <f>IF('Supplier Change Request FORM Z'!$D$61="",IF(ISNUMBER(SEARCH(#REF!,C327)),MAX($G$1:G326)+1,0),IF(ISNUMBER(SEARCH('Supplier Change Request FORM Z'!$D$61,C327)),MAX($G$1:G326)+1,0))</f>
        <v>0</v>
      </c>
      <c r="H327" s="3" t="str">
        <f t="shared" si="30"/>
        <v/>
      </c>
      <c r="K327" s="5" t="e">
        <f>IF('Supplier Change Request FORM Z'!$D$58="",IF(AND((#REF!=C327),(LEFT(#REF!,1)=LEFT(E327,1)),(LEFT(#REF!,2)=LEFT(A327,2))),MAX($K$1:K326)+1,0),IF(AND(('Supplier Change Request FORM Z'!$D$61=C327),(LEFT('Supplier Change Request FORM Z'!$D$58,1)=LEFT(E327,1)),(LEFT('Supplier Change Request FORM Z'!$D$59,2)=LEFT(A327,2))),MAX($K$1:K326)+1,0))</f>
        <v>#REF!</v>
      </c>
      <c r="L327" s="3" t="str">
        <f t="shared" si="31"/>
        <v/>
      </c>
      <c r="Q327" s="5"/>
      <c r="R327" s="3"/>
      <c r="U327" s="5">
        <f>IF('Supplier Change Request FORM Z'!$D$71="",IF(ISNUMBER(SEARCH(#REF!,C327)),MAX($U$1:U326)+1,0),IF(ISNUMBER(SEARCH('Supplier Change Request FORM Z'!$D$71,C327)),MAX($U$1:U326)+1,0))</f>
        <v>0</v>
      </c>
      <c r="V327" s="3" t="str">
        <f t="shared" si="32"/>
        <v/>
      </c>
      <c r="Y327" s="5">
        <f>IF('Supplier Change Request FORM Z'!$D$71="",IF(ISNUMBER(SEARCH(#REF!,C327)),MAX($Y$1:Y326)+1,0),IF(ISNUMBER(SEARCH('Supplier Change Request FORM Z'!$D$71,C327)),MAX($Y$1:Y326)+1,0))</f>
        <v>0</v>
      </c>
      <c r="Z327" s="3" t="str">
        <f t="shared" si="33"/>
        <v/>
      </c>
      <c r="AE327" s="5" t="e">
        <f>IF('Supplier Change Request FORM Z'!$D$58="",IF(LEFT(#REF!,1)="F",0,IF(AND((LEFT(#REF!,1)=LEFT(E327,1)),(LEFT(#REF!,2)=LEFT(A327,2))),MAX($AE$1:AE326)+1,0)),IF(LEFT('Supplier Change Request FORM Z'!$D$58,1)="F",0,IF(AND((LEFT('Supplier Change Request FORM Z'!$D$58,1)=LEFT(E327,1)),(LEFT('Supplier Change Request FORM Z'!$D$59,2)=LEFT(A327,2))),MAX($AE$1:AE326)+1,0)))</f>
        <v>#REF!</v>
      </c>
      <c r="AF327" s="3" t="str">
        <f t="shared" si="34"/>
        <v/>
      </c>
    </row>
    <row r="328" spans="1:32" x14ac:dyDescent="0.35">
      <c r="A328" s="2" t="s">
        <v>876</v>
      </c>
      <c r="B328" s="2" t="s">
        <v>935</v>
      </c>
      <c r="C328" s="2" t="s">
        <v>911</v>
      </c>
      <c r="D328" s="2" t="s">
        <v>935</v>
      </c>
      <c r="E328" s="2" t="s">
        <v>9644</v>
      </c>
      <c r="G328" s="5">
        <f>IF('Supplier Change Request FORM Z'!$D$61="",IF(ISNUMBER(SEARCH(#REF!,C328)),MAX($G$1:G327)+1,0),IF(ISNUMBER(SEARCH('Supplier Change Request FORM Z'!$D$61,C328)),MAX($G$1:G327)+1,0))</f>
        <v>0</v>
      </c>
      <c r="H328" s="3" t="str">
        <f t="shared" si="30"/>
        <v/>
      </c>
      <c r="K328" s="5" t="e">
        <f>IF('Supplier Change Request FORM Z'!$D$58="",IF(AND((#REF!=C328),(LEFT(#REF!,1)=LEFT(E328,1)),(LEFT(#REF!,2)=LEFT(A328,2))),MAX($K$1:K327)+1,0),IF(AND(('Supplier Change Request FORM Z'!$D$61=C328),(LEFT('Supplier Change Request FORM Z'!$D$58,1)=LEFT(E328,1)),(LEFT('Supplier Change Request FORM Z'!$D$59,2)=LEFT(A328,2))),MAX($K$1:K327)+1,0))</f>
        <v>#REF!</v>
      </c>
      <c r="L328" s="3" t="str">
        <f t="shared" si="31"/>
        <v/>
      </c>
      <c r="Q328" s="5"/>
      <c r="R328" s="3"/>
      <c r="U328" s="5">
        <f>IF('Supplier Change Request FORM Z'!$D$71="",IF(ISNUMBER(SEARCH(#REF!,C328)),MAX($U$1:U327)+1,0),IF(ISNUMBER(SEARCH('Supplier Change Request FORM Z'!$D$71,C328)),MAX($U$1:U327)+1,0))</f>
        <v>0</v>
      </c>
      <c r="V328" s="3" t="str">
        <f t="shared" si="32"/>
        <v/>
      </c>
      <c r="Y328" s="5">
        <f>IF('Supplier Change Request FORM Z'!$D$71="",IF(ISNUMBER(SEARCH(#REF!,C328)),MAX($Y$1:Y327)+1,0),IF(ISNUMBER(SEARCH('Supplier Change Request FORM Z'!$D$71,C328)),MAX($Y$1:Y327)+1,0))</f>
        <v>0</v>
      </c>
      <c r="Z328" s="3" t="str">
        <f t="shared" si="33"/>
        <v/>
      </c>
      <c r="AE328" s="5" t="e">
        <f>IF('Supplier Change Request FORM Z'!$D$58="",IF(LEFT(#REF!,1)="F",0,IF(AND((LEFT(#REF!,1)=LEFT(E328,1)),(LEFT(#REF!,2)=LEFT(A328,2))),MAX($AE$1:AE327)+1,0)),IF(LEFT('Supplier Change Request FORM Z'!$D$58,1)="F",0,IF(AND((LEFT('Supplier Change Request FORM Z'!$D$58,1)=LEFT(E328,1)),(LEFT('Supplier Change Request FORM Z'!$D$59,2)=LEFT(A328,2))),MAX($AE$1:AE327)+1,0)))</f>
        <v>#REF!</v>
      </c>
      <c r="AF328" s="3" t="str">
        <f t="shared" si="34"/>
        <v/>
      </c>
    </row>
    <row r="329" spans="1:32" x14ac:dyDescent="0.35">
      <c r="A329" s="2" t="s">
        <v>876</v>
      </c>
      <c r="B329" s="2" t="s">
        <v>939</v>
      </c>
      <c r="C329" s="2" t="s">
        <v>911</v>
      </c>
      <c r="D329" s="2" t="s">
        <v>939</v>
      </c>
      <c r="E329" s="2" t="s">
        <v>9644</v>
      </c>
      <c r="G329" s="5">
        <f>IF('Supplier Change Request FORM Z'!$D$61="",IF(ISNUMBER(SEARCH(#REF!,C329)),MAX($G$1:G328)+1,0),IF(ISNUMBER(SEARCH('Supplier Change Request FORM Z'!$D$61,C329)),MAX($G$1:G328)+1,0))</f>
        <v>0</v>
      </c>
      <c r="H329" s="3" t="str">
        <f t="shared" si="30"/>
        <v/>
      </c>
      <c r="K329" s="5" t="e">
        <f>IF('Supplier Change Request FORM Z'!$D$58="",IF(AND((#REF!=C329),(LEFT(#REF!,1)=LEFT(E329,1)),(LEFT(#REF!,2)=LEFT(A329,2))),MAX($K$1:K328)+1,0),IF(AND(('Supplier Change Request FORM Z'!$D$61=C329),(LEFT('Supplier Change Request FORM Z'!$D$58,1)=LEFT(E329,1)),(LEFT('Supplier Change Request FORM Z'!$D$59,2)=LEFT(A329,2))),MAX($K$1:K328)+1,0))</f>
        <v>#REF!</v>
      </c>
      <c r="L329" s="3" t="str">
        <f t="shared" si="31"/>
        <v/>
      </c>
      <c r="Q329" s="5"/>
      <c r="R329" s="3"/>
      <c r="U329" s="5">
        <f>IF('Supplier Change Request FORM Z'!$D$71="",IF(ISNUMBER(SEARCH(#REF!,C329)),MAX($U$1:U328)+1,0),IF(ISNUMBER(SEARCH('Supplier Change Request FORM Z'!$D$71,C329)),MAX($U$1:U328)+1,0))</f>
        <v>0</v>
      </c>
      <c r="V329" s="3" t="str">
        <f t="shared" si="32"/>
        <v/>
      </c>
      <c r="Y329" s="5">
        <f>IF('Supplier Change Request FORM Z'!$D$71="",IF(ISNUMBER(SEARCH(#REF!,C329)),MAX($Y$1:Y328)+1,0),IF(ISNUMBER(SEARCH('Supplier Change Request FORM Z'!$D$71,C329)),MAX($Y$1:Y328)+1,0))</f>
        <v>0</v>
      </c>
      <c r="Z329" s="3" t="str">
        <f t="shared" si="33"/>
        <v/>
      </c>
      <c r="AE329" s="5" t="e">
        <f>IF('Supplier Change Request FORM Z'!$D$58="",IF(LEFT(#REF!,1)="F",0,IF(AND((LEFT(#REF!,1)=LEFT(E329,1)),(LEFT(#REF!,2)=LEFT(A329,2))),MAX($AE$1:AE328)+1,0)),IF(LEFT('Supplier Change Request FORM Z'!$D$58,1)="F",0,IF(AND((LEFT('Supplier Change Request FORM Z'!$D$58,1)=LEFT(E329,1)),(LEFT('Supplier Change Request FORM Z'!$D$59,2)=LEFT(A329,2))),MAX($AE$1:AE328)+1,0)))</f>
        <v>#REF!</v>
      </c>
      <c r="AF329" s="3" t="str">
        <f t="shared" si="34"/>
        <v/>
      </c>
    </row>
    <row r="330" spans="1:32" x14ac:dyDescent="0.35">
      <c r="A330" s="2" t="s">
        <v>876</v>
      </c>
      <c r="B330" s="2" t="s">
        <v>931</v>
      </c>
      <c r="C330" s="2" t="s">
        <v>928</v>
      </c>
      <c r="D330" s="2" t="s">
        <v>931</v>
      </c>
      <c r="E330" s="2" t="s">
        <v>9644</v>
      </c>
      <c r="G330" s="5">
        <f>IF('Supplier Change Request FORM Z'!$D$61="",IF(ISNUMBER(SEARCH(#REF!,C330)),MAX($G$1:G329)+1,0),IF(ISNUMBER(SEARCH('Supplier Change Request FORM Z'!$D$61,C330)),MAX($G$1:G329)+1,0))</f>
        <v>0</v>
      </c>
      <c r="H330" s="3" t="str">
        <f t="shared" si="30"/>
        <v/>
      </c>
      <c r="K330" s="5" t="e">
        <f>IF('Supplier Change Request FORM Z'!$D$58="",IF(AND((#REF!=C330),(LEFT(#REF!,1)=LEFT(E330,1)),(LEFT(#REF!,2)=LEFT(A330,2))),MAX($K$1:K329)+1,0),IF(AND(('Supplier Change Request FORM Z'!$D$61=C330),(LEFT('Supplier Change Request FORM Z'!$D$58,1)=LEFT(E330,1)),(LEFT('Supplier Change Request FORM Z'!$D$59,2)=LEFT(A330,2))),MAX($K$1:K329)+1,0))</f>
        <v>#REF!</v>
      </c>
      <c r="L330" s="3" t="str">
        <f t="shared" si="31"/>
        <v/>
      </c>
      <c r="Q330" s="5"/>
      <c r="R330" s="3"/>
      <c r="U330" s="5">
        <f>IF('Supplier Change Request FORM Z'!$D$71="",IF(ISNUMBER(SEARCH(#REF!,C330)),MAX($U$1:U329)+1,0),IF(ISNUMBER(SEARCH('Supplier Change Request FORM Z'!$D$71,C330)),MAX($U$1:U329)+1,0))</f>
        <v>0</v>
      </c>
      <c r="V330" s="3" t="str">
        <f t="shared" si="32"/>
        <v/>
      </c>
      <c r="Y330" s="5">
        <f>IF('Supplier Change Request FORM Z'!$D$71="",IF(ISNUMBER(SEARCH(#REF!,C330)),MAX($Y$1:Y329)+1,0),IF(ISNUMBER(SEARCH('Supplier Change Request FORM Z'!$D$71,C330)),MAX($Y$1:Y329)+1,0))</f>
        <v>0</v>
      </c>
      <c r="Z330" s="3" t="str">
        <f t="shared" si="33"/>
        <v/>
      </c>
      <c r="AE330" s="5" t="e">
        <f>IF('Supplier Change Request FORM Z'!$D$58="",IF(LEFT(#REF!,1)="F",0,IF(AND((LEFT(#REF!,1)=LEFT(E330,1)),(LEFT(#REF!,2)=LEFT(A330,2))),MAX($AE$1:AE329)+1,0)),IF(LEFT('Supplier Change Request FORM Z'!$D$58,1)="F",0,IF(AND((LEFT('Supplier Change Request FORM Z'!$D$58,1)=LEFT(E330,1)),(LEFT('Supplier Change Request FORM Z'!$D$59,2)=LEFT(A330,2))),MAX($AE$1:AE329)+1,0)))</f>
        <v>#REF!</v>
      </c>
      <c r="AF330" s="3" t="str">
        <f t="shared" si="34"/>
        <v/>
      </c>
    </row>
    <row r="331" spans="1:32" x14ac:dyDescent="0.35">
      <c r="A331" s="2" t="s">
        <v>876</v>
      </c>
      <c r="B331" s="2" t="s">
        <v>929</v>
      </c>
      <c r="C331" s="2" t="s">
        <v>928</v>
      </c>
      <c r="D331" s="2" t="s">
        <v>929</v>
      </c>
      <c r="E331" s="2" t="s">
        <v>9644</v>
      </c>
      <c r="G331" s="5">
        <f>IF('Supplier Change Request FORM Z'!$D$61="",IF(ISNUMBER(SEARCH(#REF!,C331)),MAX($G$1:G330)+1,0),IF(ISNUMBER(SEARCH('Supplier Change Request FORM Z'!$D$61,C331)),MAX($G$1:G330)+1,0))</f>
        <v>0</v>
      </c>
      <c r="H331" s="3" t="str">
        <f t="shared" si="30"/>
        <v/>
      </c>
      <c r="K331" s="5" t="e">
        <f>IF('Supplier Change Request FORM Z'!$D$58="",IF(AND((#REF!=C331),(LEFT(#REF!,1)=LEFT(E331,1)),(LEFT(#REF!,2)=LEFT(A331,2))),MAX($K$1:K330)+1,0),IF(AND(('Supplier Change Request FORM Z'!$D$61=C331),(LEFT('Supplier Change Request FORM Z'!$D$58,1)=LEFT(E331,1)),(LEFT('Supplier Change Request FORM Z'!$D$59,2)=LEFT(A331,2))),MAX($K$1:K330)+1,0))</f>
        <v>#REF!</v>
      </c>
      <c r="L331" s="3" t="str">
        <f t="shared" si="31"/>
        <v/>
      </c>
      <c r="Q331" s="5"/>
      <c r="R331" s="3"/>
      <c r="U331" s="5">
        <f>IF('Supplier Change Request FORM Z'!$D$71="",IF(ISNUMBER(SEARCH(#REF!,C331)),MAX($U$1:U330)+1,0),IF(ISNUMBER(SEARCH('Supplier Change Request FORM Z'!$D$71,C331)),MAX($U$1:U330)+1,0))</f>
        <v>0</v>
      </c>
      <c r="V331" s="3" t="str">
        <f t="shared" si="32"/>
        <v/>
      </c>
      <c r="Y331" s="5">
        <f>IF('Supplier Change Request FORM Z'!$D$71="",IF(ISNUMBER(SEARCH(#REF!,C331)),MAX($Y$1:Y330)+1,0),IF(ISNUMBER(SEARCH('Supplier Change Request FORM Z'!$D$71,C331)),MAX($Y$1:Y330)+1,0))</f>
        <v>0</v>
      </c>
      <c r="Z331" s="3" t="str">
        <f t="shared" si="33"/>
        <v/>
      </c>
      <c r="AE331" s="5" t="e">
        <f>IF('Supplier Change Request FORM Z'!$D$58="",IF(LEFT(#REF!,1)="F",0,IF(AND((LEFT(#REF!,1)=LEFT(E331,1)),(LEFT(#REF!,2)=LEFT(A331,2))),MAX($AE$1:AE330)+1,0)),IF(LEFT('Supplier Change Request FORM Z'!$D$58,1)="F",0,IF(AND((LEFT('Supplier Change Request FORM Z'!$D$58,1)=LEFT(E331,1)),(LEFT('Supplier Change Request FORM Z'!$D$59,2)=LEFT(A331,2))),MAX($AE$1:AE330)+1,0)))</f>
        <v>#REF!</v>
      </c>
      <c r="AF331" s="3" t="str">
        <f t="shared" si="34"/>
        <v/>
      </c>
    </row>
    <row r="332" spans="1:32" x14ac:dyDescent="0.35">
      <c r="A332" s="2" t="s">
        <v>876</v>
      </c>
      <c r="B332" s="2" t="s">
        <v>932</v>
      </c>
      <c r="C332" s="2" t="s">
        <v>928</v>
      </c>
      <c r="D332" s="2" t="s">
        <v>932</v>
      </c>
      <c r="E332" s="2" t="s">
        <v>9644</v>
      </c>
      <c r="G332" s="5">
        <f>IF('Supplier Change Request FORM Z'!$D$61="",IF(ISNUMBER(SEARCH(#REF!,C332)),MAX($G$1:G331)+1,0),IF(ISNUMBER(SEARCH('Supplier Change Request FORM Z'!$D$61,C332)),MAX($G$1:G331)+1,0))</f>
        <v>0</v>
      </c>
      <c r="H332" s="3" t="str">
        <f t="shared" si="30"/>
        <v/>
      </c>
      <c r="K332" s="5" t="e">
        <f>IF('Supplier Change Request FORM Z'!$D$58="",IF(AND((#REF!=C332),(LEFT(#REF!,1)=LEFT(E332,1)),(LEFT(#REF!,2)=LEFT(A332,2))),MAX($K$1:K331)+1,0),IF(AND(('Supplier Change Request FORM Z'!$D$61=C332),(LEFT('Supplier Change Request FORM Z'!$D$58,1)=LEFT(E332,1)),(LEFT('Supplier Change Request FORM Z'!$D$59,2)=LEFT(A332,2))),MAX($K$1:K331)+1,0))</f>
        <v>#REF!</v>
      </c>
      <c r="L332" s="3" t="str">
        <f t="shared" si="31"/>
        <v/>
      </c>
      <c r="Q332" s="5"/>
      <c r="R332" s="3"/>
      <c r="U332" s="5">
        <f>IF('Supplier Change Request FORM Z'!$D$71="",IF(ISNUMBER(SEARCH(#REF!,C332)),MAX($U$1:U331)+1,0),IF(ISNUMBER(SEARCH('Supplier Change Request FORM Z'!$D$71,C332)),MAX($U$1:U331)+1,0))</f>
        <v>0</v>
      </c>
      <c r="V332" s="3" t="str">
        <f t="shared" si="32"/>
        <v/>
      </c>
      <c r="Y332" s="5">
        <f>IF('Supplier Change Request FORM Z'!$D$71="",IF(ISNUMBER(SEARCH(#REF!,C332)),MAX($Y$1:Y331)+1,0),IF(ISNUMBER(SEARCH('Supplier Change Request FORM Z'!$D$71,C332)),MAX($Y$1:Y331)+1,0))</f>
        <v>0</v>
      </c>
      <c r="Z332" s="3" t="str">
        <f t="shared" si="33"/>
        <v/>
      </c>
      <c r="AE332" s="5" t="e">
        <f>IF('Supplier Change Request FORM Z'!$D$58="",IF(LEFT(#REF!,1)="F",0,IF(AND((LEFT(#REF!,1)=LEFT(E332,1)),(LEFT(#REF!,2)=LEFT(A332,2))),MAX($AE$1:AE331)+1,0)),IF(LEFT('Supplier Change Request FORM Z'!$D$58,1)="F",0,IF(AND((LEFT('Supplier Change Request FORM Z'!$D$58,1)=LEFT(E332,1)),(LEFT('Supplier Change Request FORM Z'!$D$59,2)=LEFT(A332,2))),MAX($AE$1:AE331)+1,0)))</f>
        <v>#REF!</v>
      </c>
      <c r="AF332" s="3" t="str">
        <f t="shared" si="34"/>
        <v/>
      </c>
    </row>
    <row r="333" spans="1:32" x14ac:dyDescent="0.35">
      <c r="A333" s="2" t="s">
        <v>876</v>
      </c>
      <c r="B333" s="2" t="s">
        <v>10529</v>
      </c>
      <c r="C333" s="2" t="s">
        <v>928</v>
      </c>
      <c r="D333" s="2" t="s">
        <v>10529</v>
      </c>
      <c r="E333" s="2" t="s">
        <v>9644</v>
      </c>
      <c r="G333" s="5">
        <f>IF('Supplier Change Request FORM Z'!$D$61="",IF(ISNUMBER(SEARCH(#REF!,C333)),MAX($G$1:G332)+1,0),IF(ISNUMBER(SEARCH('Supplier Change Request FORM Z'!$D$61,C333)),MAX($G$1:G332)+1,0))</f>
        <v>0</v>
      </c>
      <c r="H333" s="3" t="str">
        <f t="shared" si="30"/>
        <v/>
      </c>
      <c r="K333" s="5" t="e">
        <f>IF('Supplier Change Request FORM Z'!$D$58="",IF(AND((#REF!=C333),(LEFT(#REF!,1)=LEFT(E333,1)),(LEFT(#REF!,2)=LEFT(A333,2))),MAX($K$1:K332)+1,0),IF(AND(('Supplier Change Request FORM Z'!$D$61=C333),(LEFT('Supplier Change Request FORM Z'!$D$58,1)=LEFT(E333,1)),(LEFT('Supplier Change Request FORM Z'!$D$59,2)=LEFT(A333,2))),MAX($K$1:K332)+1,0))</f>
        <v>#REF!</v>
      </c>
      <c r="L333" s="3" t="str">
        <f t="shared" si="31"/>
        <v/>
      </c>
      <c r="Q333" s="5"/>
      <c r="R333" s="3"/>
      <c r="U333" s="5">
        <f>IF('Supplier Change Request FORM Z'!$D$71="",IF(ISNUMBER(SEARCH(#REF!,C333)),MAX($U$1:U332)+1,0),IF(ISNUMBER(SEARCH('Supplier Change Request FORM Z'!$D$71,C333)),MAX($U$1:U332)+1,0))</f>
        <v>0</v>
      </c>
      <c r="V333" s="3" t="str">
        <f t="shared" si="32"/>
        <v/>
      </c>
      <c r="Y333" s="5">
        <f>IF('Supplier Change Request FORM Z'!$D$71="",IF(ISNUMBER(SEARCH(#REF!,C333)),MAX($Y$1:Y332)+1,0),IF(ISNUMBER(SEARCH('Supplier Change Request FORM Z'!$D$71,C333)),MAX($Y$1:Y332)+1,0))</f>
        <v>0</v>
      </c>
      <c r="Z333" s="3" t="str">
        <f t="shared" si="33"/>
        <v/>
      </c>
      <c r="AE333" s="5" t="e">
        <f>IF('Supplier Change Request FORM Z'!$D$58="",IF(LEFT(#REF!,1)="F",0,IF(AND((LEFT(#REF!,1)=LEFT(E333,1)),(LEFT(#REF!,2)=LEFT(A333,2))),MAX($AE$1:AE332)+1,0)),IF(LEFT('Supplier Change Request FORM Z'!$D$58,1)="F",0,IF(AND((LEFT('Supplier Change Request FORM Z'!$D$58,1)=LEFT(E333,1)),(LEFT('Supplier Change Request FORM Z'!$D$59,2)=LEFT(A333,2))),MAX($AE$1:AE332)+1,0)))</f>
        <v>#REF!</v>
      </c>
      <c r="AF333" s="3" t="str">
        <f t="shared" si="34"/>
        <v/>
      </c>
    </row>
    <row r="334" spans="1:32" x14ac:dyDescent="0.35">
      <c r="A334" s="2" t="s">
        <v>876</v>
      </c>
      <c r="B334" s="2" t="s">
        <v>930</v>
      </c>
      <c r="C334" s="2" t="s">
        <v>928</v>
      </c>
      <c r="D334" s="2" t="s">
        <v>930</v>
      </c>
      <c r="E334" s="2" t="s">
        <v>9644</v>
      </c>
      <c r="G334" s="5">
        <f>IF('Supplier Change Request FORM Z'!$D$61="",IF(ISNUMBER(SEARCH(#REF!,C334)),MAX($G$1:G333)+1,0),IF(ISNUMBER(SEARCH('Supplier Change Request FORM Z'!$D$61,C334)),MAX($G$1:G333)+1,0))</f>
        <v>0</v>
      </c>
      <c r="H334" s="3" t="str">
        <f t="shared" si="30"/>
        <v/>
      </c>
      <c r="K334" s="5" t="e">
        <f>IF('Supplier Change Request FORM Z'!$D$58="",IF(AND((#REF!=C334),(LEFT(#REF!,1)=LEFT(E334,1)),(LEFT(#REF!,2)=LEFT(A334,2))),MAX($K$1:K333)+1,0),IF(AND(('Supplier Change Request FORM Z'!$D$61=C334),(LEFT('Supplier Change Request FORM Z'!$D$58,1)=LEFT(E334,1)),(LEFT('Supplier Change Request FORM Z'!$D$59,2)=LEFT(A334,2))),MAX($K$1:K333)+1,0))</f>
        <v>#REF!</v>
      </c>
      <c r="L334" s="3" t="str">
        <f t="shared" si="31"/>
        <v/>
      </c>
      <c r="Q334" s="5"/>
      <c r="R334" s="3"/>
      <c r="U334" s="5">
        <f>IF('Supplier Change Request FORM Z'!$D$71="",IF(ISNUMBER(SEARCH(#REF!,C334)),MAX($U$1:U333)+1,0),IF(ISNUMBER(SEARCH('Supplier Change Request FORM Z'!$D$71,C334)),MAX($U$1:U333)+1,0))</f>
        <v>0</v>
      </c>
      <c r="V334" s="3" t="str">
        <f t="shared" si="32"/>
        <v/>
      </c>
      <c r="Y334" s="5">
        <f>IF('Supplier Change Request FORM Z'!$D$71="",IF(ISNUMBER(SEARCH(#REF!,C334)),MAX($Y$1:Y333)+1,0),IF(ISNUMBER(SEARCH('Supplier Change Request FORM Z'!$D$71,C334)),MAX($Y$1:Y333)+1,0))</f>
        <v>0</v>
      </c>
      <c r="Z334" s="3" t="str">
        <f t="shared" si="33"/>
        <v/>
      </c>
      <c r="AE334" s="5" t="e">
        <f>IF('Supplier Change Request FORM Z'!$D$58="",IF(LEFT(#REF!,1)="F",0,IF(AND((LEFT(#REF!,1)=LEFT(E334,1)),(LEFT(#REF!,2)=LEFT(A334,2))),MAX($AE$1:AE333)+1,0)),IF(LEFT('Supplier Change Request FORM Z'!$D$58,1)="F",0,IF(AND((LEFT('Supplier Change Request FORM Z'!$D$58,1)=LEFT(E334,1)),(LEFT('Supplier Change Request FORM Z'!$D$59,2)=LEFT(A334,2))),MAX($AE$1:AE333)+1,0)))</f>
        <v>#REF!</v>
      </c>
      <c r="AF334" s="3" t="str">
        <f t="shared" si="34"/>
        <v/>
      </c>
    </row>
    <row r="335" spans="1:32" x14ac:dyDescent="0.35">
      <c r="A335" s="2" t="s">
        <v>876</v>
      </c>
      <c r="B335" s="2" t="s">
        <v>933</v>
      </c>
      <c r="C335" s="2" t="s">
        <v>928</v>
      </c>
      <c r="D335" s="2" t="s">
        <v>933</v>
      </c>
      <c r="E335" s="2" t="s">
        <v>9644</v>
      </c>
      <c r="G335" s="5">
        <f>IF('Supplier Change Request FORM Z'!$D$61="",IF(ISNUMBER(SEARCH(#REF!,C335)),MAX($G$1:G334)+1,0),IF(ISNUMBER(SEARCH('Supplier Change Request FORM Z'!$D$61,C335)),MAX($G$1:G334)+1,0))</f>
        <v>0</v>
      </c>
      <c r="H335" s="3" t="str">
        <f t="shared" si="30"/>
        <v/>
      </c>
      <c r="K335" s="5" t="e">
        <f>IF('Supplier Change Request FORM Z'!$D$58="",IF(AND((#REF!=C335),(LEFT(#REF!,1)=LEFT(E335,1)),(LEFT(#REF!,2)=LEFT(A335,2))),MAX($K$1:K334)+1,0),IF(AND(('Supplier Change Request FORM Z'!$D$61=C335),(LEFT('Supplier Change Request FORM Z'!$D$58,1)=LEFT(E335,1)),(LEFT('Supplier Change Request FORM Z'!$D$59,2)=LEFT(A335,2))),MAX($K$1:K334)+1,0))</f>
        <v>#REF!</v>
      </c>
      <c r="L335" s="3" t="str">
        <f t="shared" si="31"/>
        <v/>
      </c>
      <c r="Q335" s="5"/>
      <c r="R335" s="3"/>
      <c r="U335" s="5">
        <f>IF('Supplier Change Request FORM Z'!$D$71="",IF(ISNUMBER(SEARCH(#REF!,C335)),MAX($U$1:U334)+1,0),IF(ISNUMBER(SEARCH('Supplier Change Request FORM Z'!$D$71,C335)),MAX($U$1:U334)+1,0))</f>
        <v>0</v>
      </c>
      <c r="V335" s="3" t="str">
        <f t="shared" si="32"/>
        <v/>
      </c>
      <c r="Y335" s="5">
        <f>IF('Supplier Change Request FORM Z'!$D$71="",IF(ISNUMBER(SEARCH(#REF!,C335)),MAX($Y$1:Y334)+1,0),IF(ISNUMBER(SEARCH('Supplier Change Request FORM Z'!$D$71,C335)),MAX($Y$1:Y334)+1,0))</f>
        <v>0</v>
      </c>
      <c r="Z335" s="3" t="str">
        <f t="shared" si="33"/>
        <v/>
      </c>
      <c r="AE335" s="5" t="e">
        <f>IF('Supplier Change Request FORM Z'!$D$58="",IF(LEFT(#REF!,1)="F",0,IF(AND((LEFT(#REF!,1)=LEFT(E335,1)),(LEFT(#REF!,2)=LEFT(A335,2))),MAX($AE$1:AE334)+1,0)),IF(LEFT('Supplier Change Request FORM Z'!$D$58,1)="F",0,IF(AND((LEFT('Supplier Change Request FORM Z'!$D$58,1)=LEFT(E335,1)),(LEFT('Supplier Change Request FORM Z'!$D$59,2)=LEFT(A335,2))),MAX($AE$1:AE334)+1,0)))</f>
        <v>#REF!</v>
      </c>
      <c r="AF335" s="3" t="str">
        <f t="shared" si="34"/>
        <v/>
      </c>
    </row>
    <row r="336" spans="1:32" x14ac:dyDescent="0.35">
      <c r="A336" s="2" t="s">
        <v>876</v>
      </c>
      <c r="B336" s="2" t="s">
        <v>10530</v>
      </c>
      <c r="C336" s="2" t="s">
        <v>919</v>
      </c>
      <c r="D336" s="2" t="s">
        <v>10530</v>
      </c>
      <c r="E336" s="2" t="s">
        <v>9644</v>
      </c>
      <c r="G336" s="5">
        <f>IF('Supplier Change Request FORM Z'!$D$61="",IF(ISNUMBER(SEARCH(#REF!,C336)),MAX($G$1:G335)+1,0),IF(ISNUMBER(SEARCH('Supplier Change Request FORM Z'!$D$61,C336)),MAX($G$1:G335)+1,0))</f>
        <v>0</v>
      </c>
      <c r="H336" s="3" t="str">
        <f t="shared" si="30"/>
        <v/>
      </c>
      <c r="K336" s="5" t="e">
        <f>IF('Supplier Change Request FORM Z'!$D$58="",IF(AND((#REF!=C336),(LEFT(#REF!,1)=LEFT(E336,1)),(LEFT(#REF!,2)=LEFT(A336,2))),MAX($K$1:K335)+1,0),IF(AND(('Supplier Change Request FORM Z'!$D$61=C336),(LEFT('Supplier Change Request FORM Z'!$D$58,1)=LEFT(E336,1)),(LEFT('Supplier Change Request FORM Z'!$D$59,2)=LEFT(A336,2))),MAX($K$1:K335)+1,0))</f>
        <v>#REF!</v>
      </c>
      <c r="L336" s="3" t="str">
        <f t="shared" si="31"/>
        <v/>
      </c>
      <c r="Q336" s="5"/>
      <c r="R336" s="3"/>
      <c r="U336" s="5">
        <f>IF('Supplier Change Request FORM Z'!$D$71="",IF(ISNUMBER(SEARCH(#REF!,C336)),MAX($U$1:U335)+1,0),IF(ISNUMBER(SEARCH('Supplier Change Request FORM Z'!$D$71,C336)),MAX($U$1:U335)+1,0))</f>
        <v>0</v>
      </c>
      <c r="V336" s="3" t="str">
        <f t="shared" si="32"/>
        <v/>
      </c>
      <c r="Y336" s="5">
        <f>IF('Supplier Change Request FORM Z'!$D$71="",IF(ISNUMBER(SEARCH(#REF!,C336)),MAX($Y$1:Y335)+1,0),IF(ISNUMBER(SEARCH('Supplier Change Request FORM Z'!$D$71,C336)),MAX($Y$1:Y335)+1,0))</f>
        <v>0</v>
      </c>
      <c r="Z336" s="3" t="str">
        <f t="shared" si="33"/>
        <v/>
      </c>
      <c r="AE336" s="5" t="e">
        <f>IF('Supplier Change Request FORM Z'!$D$58="",IF(LEFT(#REF!,1)="F",0,IF(AND((LEFT(#REF!,1)=LEFT(E336,1)),(LEFT(#REF!,2)=LEFT(A336,2))),MAX($AE$1:AE335)+1,0)),IF(LEFT('Supplier Change Request FORM Z'!$D$58,1)="F",0,IF(AND((LEFT('Supplier Change Request FORM Z'!$D$58,1)=LEFT(E336,1)),(LEFT('Supplier Change Request FORM Z'!$D$59,2)=LEFT(A336,2))),MAX($AE$1:AE335)+1,0)))</f>
        <v>#REF!</v>
      </c>
      <c r="AF336" s="3" t="str">
        <f t="shared" si="34"/>
        <v/>
      </c>
    </row>
    <row r="337" spans="1:32" x14ac:dyDescent="0.35">
      <c r="A337" s="2" t="s">
        <v>876</v>
      </c>
      <c r="B337" s="2" t="s">
        <v>927</v>
      </c>
      <c r="C337" s="2" t="s">
        <v>919</v>
      </c>
      <c r="D337" s="2" t="s">
        <v>927</v>
      </c>
      <c r="E337" s="2" t="s">
        <v>9644</v>
      </c>
      <c r="G337" s="5">
        <f>IF('Supplier Change Request FORM Z'!$D$61="",IF(ISNUMBER(SEARCH(#REF!,C337)),MAX($G$1:G336)+1,0),IF(ISNUMBER(SEARCH('Supplier Change Request FORM Z'!$D$61,C337)),MAX($G$1:G336)+1,0))</f>
        <v>0</v>
      </c>
      <c r="H337" s="3" t="str">
        <f t="shared" si="30"/>
        <v/>
      </c>
      <c r="K337" s="5" t="e">
        <f>IF('Supplier Change Request FORM Z'!$D$58="",IF(AND((#REF!=C337),(LEFT(#REF!,1)=LEFT(E337,1)),(LEFT(#REF!,2)=LEFT(A337,2))),MAX($K$1:K336)+1,0),IF(AND(('Supplier Change Request FORM Z'!$D$61=C337),(LEFT('Supplier Change Request FORM Z'!$D$58,1)=LEFT(E337,1)),(LEFT('Supplier Change Request FORM Z'!$D$59,2)=LEFT(A337,2))),MAX($K$1:K336)+1,0))</f>
        <v>#REF!</v>
      </c>
      <c r="L337" s="3" t="str">
        <f t="shared" si="31"/>
        <v/>
      </c>
      <c r="Q337" s="5"/>
      <c r="R337" s="3"/>
      <c r="U337" s="5">
        <f>IF('Supplier Change Request FORM Z'!$D$71="",IF(ISNUMBER(SEARCH(#REF!,C337)),MAX($U$1:U336)+1,0),IF(ISNUMBER(SEARCH('Supplier Change Request FORM Z'!$D$71,C337)),MAX($U$1:U336)+1,0))</f>
        <v>0</v>
      </c>
      <c r="V337" s="3" t="str">
        <f t="shared" si="32"/>
        <v/>
      </c>
      <c r="Y337" s="5">
        <f>IF('Supplier Change Request FORM Z'!$D$71="",IF(ISNUMBER(SEARCH(#REF!,C337)),MAX($Y$1:Y336)+1,0),IF(ISNUMBER(SEARCH('Supplier Change Request FORM Z'!$D$71,C337)),MAX($Y$1:Y336)+1,0))</f>
        <v>0</v>
      </c>
      <c r="Z337" s="3" t="str">
        <f t="shared" si="33"/>
        <v/>
      </c>
      <c r="AE337" s="5" t="e">
        <f>IF('Supplier Change Request FORM Z'!$D$58="",IF(LEFT(#REF!,1)="F",0,IF(AND((LEFT(#REF!,1)=LEFT(E337,1)),(LEFT(#REF!,2)=LEFT(A337,2))),MAX($AE$1:AE336)+1,0)),IF(LEFT('Supplier Change Request FORM Z'!$D$58,1)="F",0,IF(AND((LEFT('Supplier Change Request FORM Z'!$D$58,1)=LEFT(E337,1)),(LEFT('Supplier Change Request FORM Z'!$D$59,2)=LEFT(A337,2))),MAX($AE$1:AE336)+1,0)))</f>
        <v>#REF!</v>
      </c>
      <c r="AF337" s="3" t="str">
        <f t="shared" si="34"/>
        <v/>
      </c>
    </row>
    <row r="338" spans="1:32" x14ac:dyDescent="0.35">
      <c r="A338" s="2" t="s">
        <v>876</v>
      </c>
      <c r="B338" s="2" t="s">
        <v>925</v>
      </c>
      <c r="C338" s="2" t="s">
        <v>919</v>
      </c>
      <c r="D338" s="2" t="s">
        <v>925</v>
      </c>
      <c r="E338" s="2" t="s">
        <v>9644</v>
      </c>
      <c r="G338" s="5">
        <f>IF('Supplier Change Request FORM Z'!$D$61="",IF(ISNUMBER(SEARCH(#REF!,C338)),MAX($G$1:G337)+1,0),IF(ISNUMBER(SEARCH('Supplier Change Request FORM Z'!$D$61,C338)),MAX($G$1:G337)+1,0))</f>
        <v>0</v>
      </c>
      <c r="H338" s="3" t="str">
        <f t="shared" si="30"/>
        <v/>
      </c>
      <c r="K338" s="5" t="e">
        <f>IF('Supplier Change Request FORM Z'!$D$58="",IF(AND((#REF!=C338),(LEFT(#REF!,1)=LEFT(E338,1)),(LEFT(#REF!,2)=LEFT(A338,2))),MAX($K$1:K337)+1,0),IF(AND(('Supplier Change Request FORM Z'!$D$61=C338),(LEFT('Supplier Change Request FORM Z'!$D$58,1)=LEFT(E338,1)),(LEFT('Supplier Change Request FORM Z'!$D$59,2)=LEFT(A338,2))),MAX($K$1:K337)+1,0))</f>
        <v>#REF!</v>
      </c>
      <c r="L338" s="3" t="str">
        <f t="shared" si="31"/>
        <v/>
      </c>
      <c r="Q338" s="5"/>
      <c r="R338" s="3"/>
      <c r="U338" s="5">
        <f>IF('Supplier Change Request FORM Z'!$D$71="",IF(ISNUMBER(SEARCH(#REF!,C338)),MAX($U$1:U337)+1,0),IF(ISNUMBER(SEARCH('Supplier Change Request FORM Z'!$D$71,C338)),MAX($U$1:U337)+1,0))</f>
        <v>0</v>
      </c>
      <c r="V338" s="3" t="str">
        <f t="shared" si="32"/>
        <v/>
      </c>
      <c r="Y338" s="5">
        <f>IF('Supplier Change Request FORM Z'!$D$71="",IF(ISNUMBER(SEARCH(#REF!,C338)),MAX($Y$1:Y337)+1,0),IF(ISNUMBER(SEARCH('Supplier Change Request FORM Z'!$D$71,C338)),MAX($Y$1:Y337)+1,0))</f>
        <v>0</v>
      </c>
      <c r="Z338" s="3" t="str">
        <f t="shared" si="33"/>
        <v/>
      </c>
      <c r="AE338" s="5" t="e">
        <f>IF('Supplier Change Request FORM Z'!$D$58="",IF(LEFT(#REF!,1)="F",0,IF(AND((LEFT(#REF!,1)=LEFT(E338,1)),(LEFT(#REF!,2)=LEFT(A338,2))),MAX($AE$1:AE337)+1,0)),IF(LEFT('Supplier Change Request FORM Z'!$D$58,1)="F",0,IF(AND((LEFT('Supplier Change Request FORM Z'!$D$58,1)=LEFT(E338,1)),(LEFT('Supplier Change Request FORM Z'!$D$59,2)=LEFT(A338,2))),MAX($AE$1:AE337)+1,0)))</f>
        <v>#REF!</v>
      </c>
      <c r="AF338" s="3" t="str">
        <f t="shared" si="34"/>
        <v/>
      </c>
    </row>
    <row r="339" spans="1:32" x14ac:dyDescent="0.35">
      <c r="A339" s="2" t="s">
        <v>876</v>
      </c>
      <c r="B339" s="2" t="s">
        <v>923</v>
      </c>
      <c r="C339" s="2" t="s">
        <v>919</v>
      </c>
      <c r="D339" s="2" t="s">
        <v>923</v>
      </c>
      <c r="E339" s="2" t="s">
        <v>9644</v>
      </c>
      <c r="G339" s="5">
        <f>IF('Supplier Change Request FORM Z'!$D$61="",IF(ISNUMBER(SEARCH(#REF!,C339)),MAX($G$1:G338)+1,0),IF(ISNUMBER(SEARCH('Supplier Change Request FORM Z'!$D$61,C339)),MAX($G$1:G338)+1,0))</f>
        <v>0</v>
      </c>
      <c r="H339" s="3" t="str">
        <f t="shared" si="30"/>
        <v/>
      </c>
      <c r="K339" s="5" t="e">
        <f>IF('Supplier Change Request FORM Z'!$D$58="",IF(AND((#REF!=C339),(LEFT(#REF!,1)=LEFT(E339,1)),(LEFT(#REF!,2)=LEFT(A339,2))),MAX($K$1:K338)+1,0),IF(AND(('Supplier Change Request FORM Z'!$D$61=C339),(LEFT('Supplier Change Request FORM Z'!$D$58,1)=LEFT(E339,1)),(LEFT('Supplier Change Request FORM Z'!$D$59,2)=LEFT(A339,2))),MAX($K$1:K338)+1,0))</f>
        <v>#REF!</v>
      </c>
      <c r="L339" s="3" t="str">
        <f t="shared" si="31"/>
        <v/>
      </c>
      <c r="Q339" s="5"/>
      <c r="R339" s="3"/>
      <c r="U339" s="5">
        <f>IF('Supplier Change Request FORM Z'!$D$71="",IF(ISNUMBER(SEARCH(#REF!,C339)),MAX($U$1:U338)+1,0),IF(ISNUMBER(SEARCH('Supplier Change Request FORM Z'!$D$71,C339)),MAX($U$1:U338)+1,0))</f>
        <v>0</v>
      </c>
      <c r="V339" s="3" t="str">
        <f t="shared" si="32"/>
        <v/>
      </c>
      <c r="Y339" s="5">
        <f>IF('Supplier Change Request FORM Z'!$D$71="",IF(ISNUMBER(SEARCH(#REF!,C339)),MAX($Y$1:Y338)+1,0),IF(ISNUMBER(SEARCH('Supplier Change Request FORM Z'!$D$71,C339)),MAX($Y$1:Y338)+1,0))</f>
        <v>0</v>
      </c>
      <c r="Z339" s="3" t="str">
        <f t="shared" si="33"/>
        <v/>
      </c>
      <c r="AE339" s="5" t="e">
        <f>IF('Supplier Change Request FORM Z'!$D$58="",IF(LEFT(#REF!,1)="F",0,IF(AND((LEFT(#REF!,1)=LEFT(E339,1)),(LEFT(#REF!,2)=LEFT(A339,2))),MAX($AE$1:AE338)+1,0)),IF(LEFT('Supplier Change Request FORM Z'!$D$58,1)="F",0,IF(AND((LEFT('Supplier Change Request FORM Z'!$D$58,1)=LEFT(E339,1)),(LEFT('Supplier Change Request FORM Z'!$D$59,2)=LEFT(A339,2))),MAX($AE$1:AE338)+1,0)))</f>
        <v>#REF!</v>
      </c>
      <c r="AF339" s="3" t="str">
        <f t="shared" si="34"/>
        <v/>
      </c>
    </row>
    <row r="340" spans="1:32" x14ac:dyDescent="0.35">
      <c r="A340" s="2" t="s">
        <v>876</v>
      </c>
      <c r="B340" s="2" t="s">
        <v>921</v>
      </c>
      <c r="C340" s="2" t="s">
        <v>919</v>
      </c>
      <c r="D340" s="2" t="s">
        <v>921</v>
      </c>
      <c r="E340" s="2" t="s">
        <v>9644</v>
      </c>
      <c r="G340" s="5">
        <f>IF('Supplier Change Request FORM Z'!$D$61="",IF(ISNUMBER(SEARCH(#REF!,C340)),MAX($G$1:G339)+1,0),IF(ISNUMBER(SEARCH('Supplier Change Request FORM Z'!$D$61,C340)),MAX($G$1:G339)+1,0))</f>
        <v>0</v>
      </c>
      <c r="H340" s="3" t="str">
        <f t="shared" si="30"/>
        <v/>
      </c>
      <c r="K340" s="5" t="e">
        <f>IF('Supplier Change Request FORM Z'!$D$58="",IF(AND((#REF!=C340),(LEFT(#REF!,1)=LEFT(E340,1)),(LEFT(#REF!,2)=LEFT(A340,2))),MAX($K$1:K339)+1,0),IF(AND(('Supplier Change Request FORM Z'!$D$61=C340),(LEFT('Supplier Change Request FORM Z'!$D$58,1)=LEFT(E340,1)),(LEFT('Supplier Change Request FORM Z'!$D$59,2)=LEFT(A340,2))),MAX($K$1:K339)+1,0))</f>
        <v>#REF!</v>
      </c>
      <c r="L340" s="3" t="str">
        <f t="shared" si="31"/>
        <v/>
      </c>
      <c r="Q340" s="5"/>
      <c r="R340" s="3"/>
      <c r="U340" s="5">
        <f>IF('Supplier Change Request FORM Z'!$D$71="",IF(ISNUMBER(SEARCH(#REF!,C340)),MAX($U$1:U339)+1,0),IF(ISNUMBER(SEARCH('Supplier Change Request FORM Z'!$D$71,C340)),MAX($U$1:U339)+1,0))</f>
        <v>0</v>
      </c>
      <c r="V340" s="3" t="str">
        <f t="shared" si="32"/>
        <v/>
      </c>
      <c r="Y340" s="5">
        <f>IF('Supplier Change Request FORM Z'!$D$71="",IF(ISNUMBER(SEARCH(#REF!,C340)),MAX($Y$1:Y339)+1,0),IF(ISNUMBER(SEARCH('Supplier Change Request FORM Z'!$D$71,C340)),MAX($Y$1:Y339)+1,0))</f>
        <v>0</v>
      </c>
      <c r="Z340" s="3" t="str">
        <f t="shared" si="33"/>
        <v/>
      </c>
      <c r="AE340" s="5" t="e">
        <f>IF('Supplier Change Request FORM Z'!$D$58="",IF(LEFT(#REF!,1)="F",0,IF(AND((LEFT(#REF!,1)=LEFT(E340,1)),(LEFT(#REF!,2)=LEFT(A340,2))),MAX($AE$1:AE339)+1,0)),IF(LEFT('Supplier Change Request FORM Z'!$D$58,1)="F",0,IF(AND((LEFT('Supplier Change Request FORM Z'!$D$58,1)=LEFT(E340,1)),(LEFT('Supplier Change Request FORM Z'!$D$59,2)=LEFT(A340,2))),MAX($AE$1:AE339)+1,0)))</f>
        <v>#REF!</v>
      </c>
      <c r="AF340" s="3" t="str">
        <f t="shared" si="34"/>
        <v/>
      </c>
    </row>
    <row r="341" spans="1:32" x14ac:dyDescent="0.35">
      <c r="A341" s="2" t="s">
        <v>876</v>
      </c>
      <c r="B341" s="2" t="s">
        <v>922</v>
      </c>
      <c r="C341" s="2" t="s">
        <v>919</v>
      </c>
      <c r="D341" s="2" t="s">
        <v>922</v>
      </c>
      <c r="E341" s="2" t="s">
        <v>9644</v>
      </c>
      <c r="G341" s="5">
        <f>IF('Supplier Change Request FORM Z'!$D$61="",IF(ISNUMBER(SEARCH(#REF!,C341)),MAX($G$1:G340)+1,0),IF(ISNUMBER(SEARCH('Supplier Change Request FORM Z'!$D$61,C341)),MAX($G$1:G340)+1,0))</f>
        <v>0</v>
      </c>
      <c r="H341" s="3" t="str">
        <f t="shared" si="30"/>
        <v/>
      </c>
      <c r="K341" s="5" t="e">
        <f>IF('Supplier Change Request FORM Z'!$D$58="",IF(AND((#REF!=C341),(LEFT(#REF!,1)=LEFT(E341,1)),(LEFT(#REF!,2)=LEFT(A341,2))),MAX($K$1:K340)+1,0),IF(AND(('Supplier Change Request FORM Z'!$D$61=C341),(LEFT('Supplier Change Request FORM Z'!$D$58,1)=LEFT(E341,1)),(LEFT('Supplier Change Request FORM Z'!$D$59,2)=LEFT(A341,2))),MAX($K$1:K340)+1,0))</f>
        <v>#REF!</v>
      </c>
      <c r="L341" s="3" t="str">
        <f t="shared" si="31"/>
        <v/>
      </c>
      <c r="Q341" s="5"/>
      <c r="R341" s="3"/>
      <c r="U341" s="5">
        <f>IF('Supplier Change Request FORM Z'!$D$71="",IF(ISNUMBER(SEARCH(#REF!,C341)),MAX($U$1:U340)+1,0),IF(ISNUMBER(SEARCH('Supplier Change Request FORM Z'!$D$71,C341)),MAX($U$1:U340)+1,0))</f>
        <v>0</v>
      </c>
      <c r="V341" s="3" t="str">
        <f t="shared" si="32"/>
        <v/>
      </c>
      <c r="Y341" s="5">
        <f>IF('Supplier Change Request FORM Z'!$D$71="",IF(ISNUMBER(SEARCH(#REF!,C341)),MAX($Y$1:Y340)+1,0),IF(ISNUMBER(SEARCH('Supplier Change Request FORM Z'!$D$71,C341)),MAX($Y$1:Y340)+1,0))</f>
        <v>0</v>
      </c>
      <c r="Z341" s="3" t="str">
        <f t="shared" si="33"/>
        <v/>
      </c>
      <c r="AE341" s="5" t="e">
        <f>IF('Supplier Change Request FORM Z'!$D$58="",IF(LEFT(#REF!,1)="F",0,IF(AND((LEFT(#REF!,1)=LEFT(E341,1)),(LEFT(#REF!,2)=LEFT(A341,2))),MAX($AE$1:AE340)+1,0)),IF(LEFT('Supplier Change Request FORM Z'!$D$58,1)="F",0,IF(AND((LEFT('Supplier Change Request FORM Z'!$D$58,1)=LEFT(E341,1)),(LEFT('Supplier Change Request FORM Z'!$D$59,2)=LEFT(A341,2))),MAX($AE$1:AE340)+1,0)))</f>
        <v>#REF!</v>
      </c>
      <c r="AF341" s="3" t="str">
        <f t="shared" si="34"/>
        <v/>
      </c>
    </row>
    <row r="342" spans="1:32" x14ac:dyDescent="0.35">
      <c r="A342" s="2" t="s">
        <v>876</v>
      </c>
      <c r="B342" s="2" t="s">
        <v>926</v>
      </c>
      <c r="C342" s="2" t="s">
        <v>919</v>
      </c>
      <c r="D342" s="2" t="s">
        <v>926</v>
      </c>
      <c r="E342" s="2" t="s">
        <v>9644</v>
      </c>
      <c r="G342" s="5">
        <f>IF('Supplier Change Request FORM Z'!$D$61="",IF(ISNUMBER(SEARCH(#REF!,C342)),MAX($G$1:G341)+1,0),IF(ISNUMBER(SEARCH('Supplier Change Request FORM Z'!$D$61,C342)),MAX($G$1:G341)+1,0))</f>
        <v>0</v>
      </c>
      <c r="H342" s="3" t="str">
        <f t="shared" si="30"/>
        <v/>
      </c>
      <c r="K342" s="5" t="e">
        <f>IF('Supplier Change Request FORM Z'!$D$58="",IF(AND((#REF!=C342),(LEFT(#REF!,1)=LEFT(E342,1)),(LEFT(#REF!,2)=LEFT(A342,2))),MAX($K$1:K341)+1,0),IF(AND(('Supplier Change Request FORM Z'!$D$61=C342),(LEFT('Supplier Change Request FORM Z'!$D$58,1)=LEFT(E342,1)),(LEFT('Supplier Change Request FORM Z'!$D$59,2)=LEFT(A342,2))),MAX($K$1:K341)+1,0))</f>
        <v>#REF!</v>
      </c>
      <c r="L342" s="3" t="str">
        <f t="shared" si="31"/>
        <v/>
      </c>
      <c r="Q342" s="5"/>
      <c r="R342" s="3"/>
      <c r="U342" s="5">
        <f>IF('Supplier Change Request FORM Z'!$D$71="",IF(ISNUMBER(SEARCH(#REF!,C342)),MAX($U$1:U341)+1,0),IF(ISNUMBER(SEARCH('Supplier Change Request FORM Z'!$D$71,C342)),MAX($U$1:U341)+1,0))</f>
        <v>0</v>
      </c>
      <c r="V342" s="3" t="str">
        <f t="shared" si="32"/>
        <v/>
      </c>
      <c r="Y342" s="5">
        <f>IF('Supplier Change Request FORM Z'!$D$71="",IF(ISNUMBER(SEARCH(#REF!,C342)),MAX($Y$1:Y341)+1,0),IF(ISNUMBER(SEARCH('Supplier Change Request FORM Z'!$D$71,C342)),MAX($Y$1:Y341)+1,0))</f>
        <v>0</v>
      </c>
      <c r="Z342" s="3" t="str">
        <f t="shared" si="33"/>
        <v/>
      </c>
      <c r="AE342" s="5" t="e">
        <f>IF('Supplier Change Request FORM Z'!$D$58="",IF(LEFT(#REF!,1)="F",0,IF(AND((LEFT(#REF!,1)=LEFT(E342,1)),(LEFT(#REF!,2)=LEFT(A342,2))),MAX($AE$1:AE341)+1,0)),IF(LEFT('Supplier Change Request FORM Z'!$D$58,1)="F",0,IF(AND((LEFT('Supplier Change Request FORM Z'!$D$58,1)=LEFT(E342,1)),(LEFT('Supplier Change Request FORM Z'!$D$59,2)=LEFT(A342,2))),MAX($AE$1:AE341)+1,0)))</f>
        <v>#REF!</v>
      </c>
      <c r="AF342" s="3" t="str">
        <f t="shared" si="34"/>
        <v/>
      </c>
    </row>
    <row r="343" spans="1:32" x14ac:dyDescent="0.35">
      <c r="A343" s="2" t="s">
        <v>876</v>
      </c>
      <c r="B343" s="2" t="s">
        <v>920</v>
      </c>
      <c r="C343" s="2" t="s">
        <v>919</v>
      </c>
      <c r="D343" s="2" t="s">
        <v>920</v>
      </c>
      <c r="E343" s="2" t="s">
        <v>9644</v>
      </c>
      <c r="G343" s="5">
        <f>IF('Supplier Change Request FORM Z'!$D$61="",IF(ISNUMBER(SEARCH(#REF!,C343)),MAX($G$1:G342)+1,0),IF(ISNUMBER(SEARCH('Supplier Change Request FORM Z'!$D$61,C343)),MAX($G$1:G342)+1,0))</f>
        <v>0</v>
      </c>
      <c r="H343" s="3" t="str">
        <f t="shared" si="30"/>
        <v/>
      </c>
      <c r="K343" s="5" t="e">
        <f>IF('Supplier Change Request FORM Z'!$D$58="",IF(AND((#REF!=C343),(LEFT(#REF!,1)=LEFT(E343,1)),(LEFT(#REF!,2)=LEFT(A343,2))),MAX($K$1:K342)+1,0),IF(AND(('Supplier Change Request FORM Z'!$D$61=C343),(LEFT('Supplier Change Request FORM Z'!$D$58,1)=LEFT(E343,1)),(LEFT('Supplier Change Request FORM Z'!$D$59,2)=LEFT(A343,2))),MAX($K$1:K342)+1,0))</f>
        <v>#REF!</v>
      </c>
      <c r="L343" s="3" t="str">
        <f t="shared" si="31"/>
        <v/>
      </c>
      <c r="Q343" s="5"/>
      <c r="R343" s="3"/>
      <c r="U343" s="5">
        <f>IF('Supplier Change Request FORM Z'!$D$71="",IF(ISNUMBER(SEARCH(#REF!,C343)),MAX($U$1:U342)+1,0),IF(ISNUMBER(SEARCH('Supplier Change Request FORM Z'!$D$71,C343)),MAX($U$1:U342)+1,0))</f>
        <v>0</v>
      </c>
      <c r="V343" s="3" t="str">
        <f t="shared" si="32"/>
        <v/>
      </c>
      <c r="Y343" s="5">
        <f>IF('Supplier Change Request FORM Z'!$D$71="",IF(ISNUMBER(SEARCH(#REF!,C343)),MAX($Y$1:Y342)+1,0),IF(ISNUMBER(SEARCH('Supplier Change Request FORM Z'!$D$71,C343)),MAX($Y$1:Y342)+1,0))</f>
        <v>0</v>
      </c>
      <c r="Z343" s="3" t="str">
        <f t="shared" si="33"/>
        <v/>
      </c>
      <c r="AE343" s="5" t="e">
        <f>IF('Supplier Change Request FORM Z'!$D$58="",IF(LEFT(#REF!,1)="F",0,IF(AND((LEFT(#REF!,1)=LEFT(E343,1)),(LEFT(#REF!,2)=LEFT(A343,2))),MAX($AE$1:AE342)+1,0)),IF(LEFT('Supplier Change Request FORM Z'!$D$58,1)="F",0,IF(AND((LEFT('Supplier Change Request FORM Z'!$D$58,1)=LEFT(E343,1)),(LEFT('Supplier Change Request FORM Z'!$D$59,2)=LEFT(A343,2))),MAX($AE$1:AE342)+1,0)))</f>
        <v>#REF!</v>
      </c>
      <c r="AF343" s="3" t="str">
        <f t="shared" si="34"/>
        <v/>
      </c>
    </row>
    <row r="344" spans="1:32" x14ac:dyDescent="0.35">
      <c r="A344" s="2" t="s">
        <v>876</v>
      </c>
      <c r="B344" s="2" t="s">
        <v>10532</v>
      </c>
      <c r="C344" s="2" t="s">
        <v>10531</v>
      </c>
      <c r="D344" s="2" t="s">
        <v>10532</v>
      </c>
      <c r="E344" s="2" t="s">
        <v>9644</v>
      </c>
      <c r="G344" s="5">
        <f>IF('Supplier Change Request FORM Z'!$D$61="",IF(ISNUMBER(SEARCH(#REF!,C344)),MAX($G$1:G343)+1,0),IF(ISNUMBER(SEARCH('Supplier Change Request FORM Z'!$D$61,C344)),MAX($G$1:G343)+1,0))</f>
        <v>0</v>
      </c>
      <c r="H344" s="3" t="str">
        <f t="shared" si="30"/>
        <v/>
      </c>
      <c r="K344" s="5" t="e">
        <f>IF('Supplier Change Request FORM Z'!$D$58="",IF(AND((#REF!=C344),(LEFT(#REF!,1)=LEFT(E344,1)),(LEFT(#REF!,2)=LEFT(A344,2))),MAX($K$1:K343)+1,0),IF(AND(('Supplier Change Request FORM Z'!$D$61=C344),(LEFT('Supplier Change Request FORM Z'!$D$58,1)=LEFT(E344,1)),(LEFT('Supplier Change Request FORM Z'!$D$59,2)=LEFT(A344,2))),MAX($K$1:K343)+1,0))</f>
        <v>#REF!</v>
      </c>
      <c r="L344" s="3" t="str">
        <f t="shared" si="31"/>
        <v/>
      </c>
      <c r="Q344" s="5"/>
      <c r="R344" s="3"/>
      <c r="U344" s="5">
        <f>IF('Supplier Change Request FORM Z'!$D$71="",IF(ISNUMBER(SEARCH(#REF!,C344)),MAX($U$1:U343)+1,0),IF(ISNUMBER(SEARCH('Supplier Change Request FORM Z'!$D$71,C344)),MAX($U$1:U343)+1,0))</f>
        <v>0</v>
      </c>
      <c r="V344" s="3" t="str">
        <f t="shared" si="32"/>
        <v/>
      </c>
      <c r="Y344" s="5">
        <f>IF('Supplier Change Request FORM Z'!$D$71="",IF(ISNUMBER(SEARCH(#REF!,C344)),MAX($Y$1:Y343)+1,0),IF(ISNUMBER(SEARCH('Supplier Change Request FORM Z'!$D$71,C344)),MAX($Y$1:Y343)+1,0))</f>
        <v>0</v>
      </c>
      <c r="Z344" s="3" t="str">
        <f t="shared" si="33"/>
        <v/>
      </c>
      <c r="AE344" s="5" t="e">
        <f>IF('Supplier Change Request FORM Z'!$D$58="",IF(LEFT(#REF!,1)="F",0,IF(AND((LEFT(#REF!,1)=LEFT(E344,1)),(LEFT(#REF!,2)=LEFT(A344,2))),MAX($AE$1:AE343)+1,0)),IF(LEFT('Supplier Change Request FORM Z'!$D$58,1)="F",0,IF(AND((LEFT('Supplier Change Request FORM Z'!$D$58,1)=LEFT(E344,1)),(LEFT('Supplier Change Request FORM Z'!$D$59,2)=LEFT(A344,2))),MAX($AE$1:AE343)+1,0)))</f>
        <v>#REF!</v>
      </c>
      <c r="AF344" s="3" t="str">
        <f t="shared" si="34"/>
        <v/>
      </c>
    </row>
    <row r="345" spans="1:32" x14ac:dyDescent="0.35">
      <c r="A345" s="2" t="s">
        <v>876</v>
      </c>
      <c r="B345" s="2" t="s">
        <v>941</v>
      </c>
      <c r="C345" s="2" t="s">
        <v>940</v>
      </c>
      <c r="D345" s="2" t="s">
        <v>941</v>
      </c>
      <c r="E345" s="2" t="s">
        <v>9644</v>
      </c>
      <c r="G345" s="5">
        <f>IF('Supplier Change Request FORM Z'!$D$61="",IF(ISNUMBER(SEARCH(#REF!,C345)),MAX($G$1:G344)+1,0),IF(ISNUMBER(SEARCH('Supplier Change Request FORM Z'!$D$61,C345)),MAX($G$1:G344)+1,0))</f>
        <v>0</v>
      </c>
      <c r="H345" s="3" t="str">
        <f t="shared" si="30"/>
        <v/>
      </c>
      <c r="K345" s="5" t="e">
        <f>IF('Supplier Change Request FORM Z'!$D$58="",IF(AND((#REF!=C345),(LEFT(#REF!,1)=LEFT(E345,1)),(LEFT(#REF!,2)=LEFT(A345,2))),MAX($K$1:K344)+1,0),IF(AND(('Supplier Change Request FORM Z'!$D$61=C345),(LEFT('Supplier Change Request FORM Z'!$D$58,1)=LEFT(E345,1)),(LEFT('Supplier Change Request FORM Z'!$D$59,2)=LEFT(A345,2))),MAX($K$1:K344)+1,0))</f>
        <v>#REF!</v>
      </c>
      <c r="L345" s="3" t="str">
        <f t="shared" si="31"/>
        <v/>
      </c>
      <c r="Q345" s="5"/>
      <c r="R345" s="3"/>
      <c r="U345" s="5">
        <f>IF('Supplier Change Request FORM Z'!$D$71="",IF(ISNUMBER(SEARCH(#REF!,C345)),MAX($U$1:U344)+1,0),IF(ISNUMBER(SEARCH('Supplier Change Request FORM Z'!$D$71,C345)),MAX($U$1:U344)+1,0))</f>
        <v>0</v>
      </c>
      <c r="V345" s="3" t="str">
        <f t="shared" si="32"/>
        <v/>
      </c>
      <c r="Y345" s="5">
        <f>IF('Supplier Change Request FORM Z'!$D$71="",IF(ISNUMBER(SEARCH(#REF!,C345)),MAX($Y$1:Y344)+1,0),IF(ISNUMBER(SEARCH('Supplier Change Request FORM Z'!$D$71,C345)),MAX($Y$1:Y344)+1,0))</f>
        <v>0</v>
      </c>
      <c r="Z345" s="3" t="str">
        <f t="shared" si="33"/>
        <v/>
      </c>
      <c r="AE345" s="5" t="e">
        <f>IF('Supplier Change Request FORM Z'!$D$58="",IF(LEFT(#REF!,1)="F",0,IF(AND((LEFT(#REF!,1)=LEFT(E345,1)),(LEFT(#REF!,2)=LEFT(A345,2))),MAX($AE$1:AE344)+1,0)),IF(LEFT('Supplier Change Request FORM Z'!$D$58,1)="F",0,IF(AND((LEFT('Supplier Change Request FORM Z'!$D$58,1)=LEFT(E345,1)),(LEFT('Supplier Change Request FORM Z'!$D$59,2)=LEFT(A345,2))),MAX($AE$1:AE344)+1,0)))</f>
        <v>#REF!</v>
      </c>
      <c r="AF345" s="3" t="str">
        <f t="shared" si="34"/>
        <v/>
      </c>
    </row>
    <row r="346" spans="1:32" x14ac:dyDescent="0.35">
      <c r="A346" s="2" t="s">
        <v>876</v>
      </c>
      <c r="B346" s="2" t="s">
        <v>943</v>
      </c>
      <c r="C346" s="2" t="s">
        <v>942</v>
      </c>
      <c r="D346" s="2" t="s">
        <v>943</v>
      </c>
      <c r="E346" s="2" t="s">
        <v>9644</v>
      </c>
      <c r="G346" s="5">
        <f>IF('Supplier Change Request FORM Z'!$D$61="",IF(ISNUMBER(SEARCH(#REF!,C346)),MAX($G$1:G345)+1,0),IF(ISNUMBER(SEARCH('Supplier Change Request FORM Z'!$D$61,C346)),MAX($G$1:G345)+1,0))</f>
        <v>0</v>
      </c>
      <c r="H346" s="3" t="str">
        <f t="shared" si="30"/>
        <v/>
      </c>
      <c r="K346" s="5" t="e">
        <f>IF('Supplier Change Request FORM Z'!$D$58="",IF(AND((#REF!=C346),(LEFT(#REF!,1)=LEFT(E346,1)),(LEFT(#REF!,2)=LEFT(A346,2))),MAX($K$1:K345)+1,0),IF(AND(('Supplier Change Request FORM Z'!$D$61=C346),(LEFT('Supplier Change Request FORM Z'!$D$58,1)=LEFT(E346,1)),(LEFT('Supplier Change Request FORM Z'!$D$59,2)=LEFT(A346,2))),MAX($K$1:K345)+1,0))</f>
        <v>#REF!</v>
      </c>
      <c r="L346" s="3" t="str">
        <f t="shared" si="31"/>
        <v/>
      </c>
      <c r="Q346" s="5"/>
      <c r="R346" s="3"/>
      <c r="U346" s="5">
        <f>IF('Supplier Change Request FORM Z'!$D$71="",IF(ISNUMBER(SEARCH(#REF!,C346)),MAX($U$1:U345)+1,0),IF(ISNUMBER(SEARCH('Supplier Change Request FORM Z'!$D$71,C346)),MAX($U$1:U345)+1,0))</f>
        <v>0</v>
      </c>
      <c r="V346" s="3" t="str">
        <f t="shared" si="32"/>
        <v/>
      </c>
      <c r="Y346" s="5">
        <f>IF('Supplier Change Request FORM Z'!$D$71="",IF(ISNUMBER(SEARCH(#REF!,C346)),MAX($Y$1:Y345)+1,0),IF(ISNUMBER(SEARCH('Supplier Change Request FORM Z'!$D$71,C346)),MAX($Y$1:Y345)+1,0))</f>
        <v>0</v>
      </c>
      <c r="Z346" s="3" t="str">
        <f t="shared" si="33"/>
        <v/>
      </c>
      <c r="AE346" s="5" t="e">
        <f>IF('Supplier Change Request FORM Z'!$D$58="",IF(LEFT(#REF!,1)="F",0,IF(AND((LEFT(#REF!,1)=LEFT(E346,1)),(LEFT(#REF!,2)=LEFT(A346,2))),MAX($AE$1:AE345)+1,0)),IF(LEFT('Supplier Change Request FORM Z'!$D$58,1)="F",0,IF(AND((LEFT('Supplier Change Request FORM Z'!$D$58,1)=LEFT(E346,1)),(LEFT('Supplier Change Request FORM Z'!$D$59,2)=LEFT(A346,2))),MAX($AE$1:AE345)+1,0)))</f>
        <v>#REF!</v>
      </c>
      <c r="AF346" s="3" t="str">
        <f t="shared" si="34"/>
        <v/>
      </c>
    </row>
    <row r="347" spans="1:32" x14ac:dyDescent="0.35">
      <c r="A347" s="2" t="s">
        <v>876</v>
      </c>
      <c r="B347" s="2" t="s">
        <v>945</v>
      </c>
      <c r="C347" s="2" t="s">
        <v>944</v>
      </c>
      <c r="D347" s="2" t="s">
        <v>945</v>
      </c>
      <c r="E347" s="2" t="s">
        <v>9644</v>
      </c>
      <c r="G347" s="5">
        <f>IF('Supplier Change Request FORM Z'!$D$61="",IF(ISNUMBER(SEARCH(#REF!,C347)),MAX($G$1:G346)+1,0),IF(ISNUMBER(SEARCH('Supplier Change Request FORM Z'!$D$61,C347)),MAX($G$1:G346)+1,0))</f>
        <v>0</v>
      </c>
      <c r="H347" s="3" t="str">
        <f t="shared" si="30"/>
        <v/>
      </c>
      <c r="K347" s="5" t="e">
        <f>IF('Supplier Change Request FORM Z'!$D$58="",IF(AND((#REF!=C347),(LEFT(#REF!,1)=LEFT(E347,1)),(LEFT(#REF!,2)=LEFT(A347,2))),MAX($K$1:K346)+1,0),IF(AND(('Supplier Change Request FORM Z'!$D$61=C347),(LEFT('Supplier Change Request FORM Z'!$D$58,1)=LEFT(E347,1)),(LEFT('Supplier Change Request FORM Z'!$D$59,2)=LEFT(A347,2))),MAX($K$1:K346)+1,0))</f>
        <v>#REF!</v>
      </c>
      <c r="L347" s="3" t="str">
        <f t="shared" si="31"/>
        <v/>
      </c>
      <c r="Q347" s="5"/>
      <c r="R347" s="3"/>
      <c r="U347" s="5">
        <f>IF('Supplier Change Request FORM Z'!$D$71="",IF(ISNUMBER(SEARCH(#REF!,C347)),MAX($U$1:U346)+1,0),IF(ISNUMBER(SEARCH('Supplier Change Request FORM Z'!$D$71,C347)),MAX($U$1:U346)+1,0))</f>
        <v>0</v>
      </c>
      <c r="V347" s="3" t="str">
        <f t="shared" si="32"/>
        <v/>
      </c>
      <c r="Y347" s="5">
        <f>IF('Supplier Change Request FORM Z'!$D$71="",IF(ISNUMBER(SEARCH(#REF!,C347)),MAX($Y$1:Y346)+1,0),IF(ISNUMBER(SEARCH('Supplier Change Request FORM Z'!$D$71,C347)),MAX($Y$1:Y346)+1,0))</f>
        <v>0</v>
      </c>
      <c r="Z347" s="3" t="str">
        <f t="shared" si="33"/>
        <v/>
      </c>
      <c r="AE347" s="5" t="e">
        <f>IF('Supplier Change Request FORM Z'!$D$58="",IF(LEFT(#REF!,1)="F",0,IF(AND((LEFT(#REF!,1)=LEFT(E347,1)),(LEFT(#REF!,2)=LEFT(A347,2))),MAX($AE$1:AE346)+1,0)),IF(LEFT('Supplier Change Request FORM Z'!$D$58,1)="F",0,IF(AND((LEFT('Supplier Change Request FORM Z'!$D$58,1)=LEFT(E347,1)),(LEFT('Supplier Change Request FORM Z'!$D$59,2)=LEFT(A347,2))),MAX($AE$1:AE346)+1,0)))</f>
        <v>#REF!</v>
      </c>
      <c r="AF347" s="3" t="str">
        <f t="shared" si="34"/>
        <v/>
      </c>
    </row>
    <row r="348" spans="1:32" x14ac:dyDescent="0.35">
      <c r="A348" s="2" t="s">
        <v>876</v>
      </c>
      <c r="B348" s="2" t="s">
        <v>947</v>
      </c>
      <c r="C348" s="2" t="s">
        <v>946</v>
      </c>
      <c r="D348" s="2" t="s">
        <v>947</v>
      </c>
      <c r="E348" s="2" t="s">
        <v>9644</v>
      </c>
      <c r="G348" s="5">
        <f>IF('Supplier Change Request FORM Z'!$D$61="",IF(ISNUMBER(SEARCH(#REF!,C348)),MAX($G$1:G347)+1,0),IF(ISNUMBER(SEARCH('Supplier Change Request FORM Z'!$D$61,C348)),MAX($G$1:G347)+1,0))</f>
        <v>0</v>
      </c>
      <c r="H348" s="3" t="str">
        <f t="shared" si="30"/>
        <v/>
      </c>
      <c r="K348" s="5" t="e">
        <f>IF('Supplier Change Request FORM Z'!$D$58="",IF(AND((#REF!=C348),(LEFT(#REF!,1)=LEFT(E348,1)),(LEFT(#REF!,2)=LEFT(A348,2))),MAX($K$1:K347)+1,0),IF(AND(('Supplier Change Request FORM Z'!$D$61=C348),(LEFT('Supplier Change Request FORM Z'!$D$58,1)=LEFT(E348,1)),(LEFT('Supplier Change Request FORM Z'!$D$59,2)=LEFT(A348,2))),MAX($K$1:K347)+1,0))</f>
        <v>#REF!</v>
      </c>
      <c r="L348" s="3" t="str">
        <f t="shared" si="31"/>
        <v/>
      </c>
      <c r="Q348" s="5"/>
      <c r="R348" s="3"/>
      <c r="U348" s="5">
        <f>IF('Supplier Change Request FORM Z'!$D$71="",IF(ISNUMBER(SEARCH(#REF!,C348)),MAX($U$1:U347)+1,0),IF(ISNUMBER(SEARCH('Supplier Change Request FORM Z'!$D$71,C348)),MAX($U$1:U347)+1,0))</f>
        <v>0</v>
      </c>
      <c r="V348" s="3" t="str">
        <f t="shared" si="32"/>
        <v/>
      </c>
      <c r="Y348" s="5">
        <f>IF('Supplier Change Request FORM Z'!$D$71="",IF(ISNUMBER(SEARCH(#REF!,C348)),MAX($Y$1:Y347)+1,0),IF(ISNUMBER(SEARCH('Supplier Change Request FORM Z'!$D$71,C348)),MAX($Y$1:Y347)+1,0))</f>
        <v>0</v>
      </c>
      <c r="Z348" s="3" t="str">
        <f t="shared" si="33"/>
        <v/>
      </c>
      <c r="AE348" s="5" t="e">
        <f>IF('Supplier Change Request FORM Z'!$D$58="",IF(LEFT(#REF!,1)="F",0,IF(AND((LEFT(#REF!,1)=LEFT(E348,1)),(LEFT(#REF!,2)=LEFT(A348,2))),MAX($AE$1:AE347)+1,0)),IF(LEFT('Supplier Change Request FORM Z'!$D$58,1)="F",0,IF(AND((LEFT('Supplier Change Request FORM Z'!$D$58,1)=LEFT(E348,1)),(LEFT('Supplier Change Request FORM Z'!$D$59,2)=LEFT(A348,2))),MAX($AE$1:AE347)+1,0)))</f>
        <v>#REF!</v>
      </c>
      <c r="AF348" s="3" t="str">
        <f t="shared" si="34"/>
        <v/>
      </c>
    </row>
    <row r="349" spans="1:32" x14ac:dyDescent="0.35">
      <c r="A349" s="2" t="s">
        <v>876</v>
      </c>
      <c r="B349" s="2" t="s">
        <v>949</v>
      </c>
      <c r="C349" s="2" t="s">
        <v>948</v>
      </c>
      <c r="D349" s="2" t="s">
        <v>949</v>
      </c>
      <c r="E349" s="2" t="s">
        <v>9644</v>
      </c>
      <c r="G349" s="5">
        <f>IF('Supplier Change Request FORM Z'!$D$61="",IF(ISNUMBER(SEARCH(#REF!,C349)),MAX($G$1:G348)+1,0),IF(ISNUMBER(SEARCH('Supplier Change Request FORM Z'!$D$61,C349)),MAX($G$1:G348)+1,0))</f>
        <v>0</v>
      </c>
      <c r="H349" s="3" t="str">
        <f t="shared" si="30"/>
        <v/>
      </c>
      <c r="K349" s="5" t="e">
        <f>IF('Supplier Change Request FORM Z'!$D$58="",IF(AND((#REF!=C349),(LEFT(#REF!,1)=LEFT(E349,1)),(LEFT(#REF!,2)=LEFT(A349,2))),MAX($K$1:K348)+1,0),IF(AND(('Supplier Change Request FORM Z'!$D$61=C349),(LEFT('Supplier Change Request FORM Z'!$D$58,1)=LEFT(E349,1)),(LEFT('Supplier Change Request FORM Z'!$D$59,2)=LEFT(A349,2))),MAX($K$1:K348)+1,0))</f>
        <v>#REF!</v>
      </c>
      <c r="L349" s="3" t="str">
        <f t="shared" si="31"/>
        <v/>
      </c>
      <c r="Q349" s="5"/>
      <c r="R349" s="3"/>
      <c r="U349" s="5">
        <f>IF('Supplier Change Request FORM Z'!$D$71="",IF(ISNUMBER(SEARCH(#REF!,C349)),MAX($U$1:U348)+1,0),IF(ISNUMBER(SEARCH('Supplier Change Request FORM Z'!$D$71,C349)),MAX($U$1:U348)+1,0))</f>
        <v>0</v>
      </c>
      <c r="V349" s="3" t="str">
        <f t="shared" si="32"/>
        <v/>
      </c>
      <c r="Y349" s="5">
        <f>IF('Supplier Change Request FORM Z'!$D$71="",IF(ISNUMBER(SEARCH(#REF!,C349)),MAX($Y$1:Y348)+1,0),IF(ISNUMBER(SEARCH('Supplier Change Request FORM Z'!$D$71,C349)),MAX($Y$1:Y348)+1,0))</f>
        <v>0</v>
      </c>
      <c r="Z349" s="3" t="str">
        <f t="shared" si="33"/>
        <v/>
      </c>
      <c r="AE349" s="5" t="e">
        <f>IF('Supplier Change Request FORM Z'!$D$58="",IF(LEFT(#REF!,1)="F",0,IF(AND((LEFT(#REF!,1)=LEFT(E349,1)),(LEFT(#REF!,2)=LEFT(A349,2))),MAX($AE$1:AE348)+1,0)),IF(LEFT('Supplier Change Request FORM Z'!$D$58,1)="F",0,IF(AND((LEFT('Supplier Change Request FORM Z'!$D$58,1)=LEFT(E349,1)),(LEFT('Supplier Change Request FORM Z'!$D$59,2)=LEFT(A349,2))),MAX($AE$1:AE348)+1,0)))</f>
        <v>#REF!</v>
      </c>
      <c r="AF349" s="3" t="str">
        <f t="shared" si="34"/>
        <v/>
      </c>
    </row>
    <row r="350" spans="1:32" x14ac:dyDescent="0.35">
      <c r="A350" s="2" t="s">
        <v>876</v>
      </c>
      <c r="B350" s="2" t="s">
        <v>953</v>
      </c>
      <c r="C350" s="2" t="s">
        <v>952</v>
      </c>
      <c r="D350" s="2" t="s">
        <v>953</v>
      </c>
      <c r="E350" s="2" t="s">
        <v>9644</v>
      </c>
      <c r="G350" s="5">
        <f>IF('Supplier Change Request FORM Z'!$D$61="",IF(ISNUMBER(SEARCH(#REF!,C350)),MAX($G$1:G349)+1,0),IF(ISNUMBER(SEARCH('Supplier Change Request FORM Z'!$D$61,C350)),MAX($G$1:G349)+1,0))</f>
        <v>0</v>
      </c>
      <c r="H350" s="3" t="str">
        <f t="shared" si="30"/>
        <v/>
      </c>
      <c r="K350" s="5" t="e">
        <f>IF('Supplier Change Request FORM Z'!$D$58="",IF(AND((#REF!=C350),(LEFT(#REF!,1)=LEFT(E350,1)),(LEFT(#REF!,2)=LEFT(A350,2))),MAX($K$1:K349)+1,0),IF(AND(('Supplier Change Request FORM Z'!$D$61=C350),(LEFT('Supplier Change Request FORM Z'!$D$58,1)=LEFT(E350,1)),(LEFT('Supplier Change Request FORM Z'!$D$59,2)=LEFT(A350,2))),MAX($K$1:K349)+1,0))</f>
        <v>#REF!</v>
      </c>
      <c r="L350" s="3" t="str">
        <f t="shared" si="31"/>
        <v/>
      </c>
      <c r="Q350" s="5"/>
      <c r="R350" s="3"/>
      <c r="U350" s="5">
        <f>IF('Supplier Change Request FORM Z'!$D$71="",IF(ISNUMBER(SEARCH(#REF!,C350)),MAX($U$1:U349)+1,0),IF(ISNUMBER(SEARCH('Supplier Change Request FORM Z'!$D$71,C350)),MAX($U$1:U349)+1,0))</f>
        <v>0</v>
      </c>
      <c r="V350" s="3" t="str">
        <f t="shared" si="32"/>
        <v/>
      </c>
      <c r="Y350" s="5">
        <f>IF('Supplier Change Request FORM Z'!$D$71="",IF(ISNUMBER(SEARCH(#REF!,C350)),MAX($Y$1:Y349)+1,0),IF(ISNUMBER(SEARCH('Supplier Change Request FORM Z'!$D$71,C350)),MAX($Y$1:Y349)+1,0))</f>
        <v>0</v>
      </c>
      <c r="Z350" s="3" t="str">
        <f t="shared" si="33"/>
        <v/>
      </c>
      <c r="AE350" s="5" t="e">
        <f>IF('Supplier Change Request FORM Z'!$D$58="",IF(LEFT(#REF!,1)="F",0,IF(AND((LEFT(#REF!,1)=LEFT(E350,1)),(LEFT(#REF!,2)=LEFT(A350,2))),MAX($AE$1:AE349)+1,0)),IF(LEFT('Supplier Change Request FORM Z'!$D$58,1)="F",0,IF(AND((LEFT('Supplier Change Request FORM Z'!$D$58,1)=LEFT(E350,1)),(LEFT('Supplier Change Request FORM Z'!$D$59,2)=LEFT(A350,2))),MAX($AE$1:AE349)+1,0)))</f>
        <v>#REF!</v>
      </c>
      <c r="AF350" s="3" t="str">
        <f t="shared" si="34"/>
        <v/>
      </c>
    </row>
    <row r="351" spans="1:32" x14ac:dyDescent="0.35">
      <c r="A351" s="2" t="s">
        <v>876</v>
      </c>
      <c r="B351" s="2" t="s">
        <v>958</v>
      </c>
      <c r="C351" s="2" t="s">
        <v>954</v>
      </c>
      <c r="D351" s="2" t="s">
        <v>958</v>
      </c>
      <c r="E351" s="2" t="s">
        <v>9644</v>
      </c>
      <c r="G351" s="5">
        <f>IF('Supplier Change Request FORM Z'!$D$61="",IF(ISNUMBER(SEARCH(#REF!,C351)),MAX($G$1:G350)+1,0),IF(ISNUMBER(SEARCH('Supplier Change Request FORM Z'!$D$61,C351)),MAX($G$1:G350)+1,0))</f>
        <v>0</v>
      </c>
      <c r="H351" s="3" t="str">
        <f t="shared" si="30"/>
        <v/>
      </c>
      <c r="K351" s="5" t="e">
        <f>IF('Supplier Change Request FORM Z'!$D$58="",IF(AND((#REF!=C351),(LEFT(#REF!,1)=LEFT(E351,1)),(LEFT(#REF!,2)=LEFT(A351,2))),MAX($K$1:K350)+1,0),IF(AND(('Supplier Change Request FORM Z'!$D$61=C351),(LEFT('Supplier Change Request FORM Z'!$D$58,1)=LEFT(E351,1)),(LEFT('Supplier Change Request FORM Z'!$D$59,2)=LEFT(A351,2))),MAX($K$1:K350)+1,0))</f>
        <v>#REF!</v>
      </c>
      <c r="L351" s="3" t="str">
        <f t="shared" si="31"/>
        <v/>
      </c>
      <c r="Q351" s="5"/>
      <c r="R351" s="3"/>
      <c r="U351" s="5">
        <f>IF('Supplier Change Request FORM Z'!$D$71="",IF(ISNUMBER(SEARCH(#REF!,C351)),MAX($U$1:U350)+1,0),IF(ISNUMBER(SEARCH('Supplier Change Request FORM Z'!$D$71,C351)),MAX($U$1:U350)+1,0))</f>
        <v>0</v>
      </c>
      <c r="V351" s="3" t="str">
        <f t="shared" si="32"/>
        <v/>
      </c>
      <c r="Y351" s="5">
        <f>IF('Supplier Change Request FORM Z'!$D$71="",IF(ISNUMBER(SEARCH(#REF!,C351)),MAX($Y$1:Y350)+1,0),IF(ISNUMBER(SEARCH('Supplier Change Request FORM Z'!$D$71,C351)),MAX($Y$1:Y350)+1,0))</f>
        <v>0</v>
      </c>
      <c r="Z351" s="3" t="str">
        <f t="shared" si="33"/>
        <v/>
      </c>
      <c r="AE351" s="5" t="e">
        <f>IF('Supplier Change Request FORM Z'!$D$58="",IF(LEFT(#REF!,1)="F",0,IF(AND((LEFT(#REF!,1)=LEFT(E351,1)),(LEFT(#REF!,2)=LEFT(A351,2))),MAX($AE$1:AE350)+1,0)),IF(LEFT('Supplier Change Request FORM Z'!$D$58,1)="F",0,IF(AND((LEFT('Supplier Change Request FORM Z'!$D$58,1)=LEFT(E351,1)),(LEFT('Supplier Change Request FORM Z'!$D$59,2)=LEFT(A351,2))),MAX($AE$1:AE350)+1,0)))</f>
        <v>#REF!</v>
      </c>
      <c r="AF351" s="3" t="str">
        <f t="shared" si="34"/>
        <v/>
      </c>
    </row>
    <row r="352" spans="1:32" x14ac:dyDescent="0.35">
      <c r="A352" s="2" t="s">
        <v>876</v>
      </c>
      <c r="B352" s="2" t="s">
        <v>955</v>
      </c>
      <c r="C352" s="2" t="s">
        <v>954</v>
      </c>
      <c r="D352" s="2" t="s">
        <v>955</v>
      </c>
      <c r="E352" s="2" t="s">
        <v>9644</v>
      </c>
      <c r="G352" s="5">
        <f>IF('Supplier Change Request FORM Z'!$D$61="",IF(ISNUMBER(SEARCH(#REF!,C352)),MAX($G$1:G351)+1,0),IF(ISNUMBER(SEARCH('Supplier Change Request FORM Z'!$D$61,C352)),MAX($G$1:G351)+1,0))</f>
        <v>0</v>
      </c>
      <c r="H352" s="3" t="str">
        <f t="shared" si="30"/>
        <v/>
      </c>
      <c r="K352" s="5" t="e">
        <f>IF('Supplier Change Request FORM Z'!$D$58="",IF(AND((#REF!=C352),(LEFT(#REF!,1)=LEFT(E352,1)),(LEFT(#REF!,2)=LEFT(A352,2))),MAX($K$1:K351)+1,0),IF(AND(('Supplier Change Request FORM Z'!$D$61=C352),(LEFT('Supplier Change Request FORM Z'!$D$58,1)=LEFT(E352,1)),(LEFT('Supplier Change Request FORM Z'!$D$59,2)=LEFT(A352,2))),MAX($K$1:K351)+1,0))</f>
        <v>#REF!</v>
      </c>
      <c r="L352" s="3" t="str">
        <f t="shared" si="31"/>
        <v/>
      </c>
      <c r="Q352" s="5"/>
      <c r="R352" s="3"/>
      <c r="U352" s="5">
        <f>IF('Supplier Change Request FORM Z'!$D$71="",IF(ISNUMBER(SEARCH(#REF!,C352)),MAX($U$1:U351)+1,0),IF(ISNUMBER(SEARCH('Supplier Change Request FORM Z'!$D$71,C352)),MAX($U$1:U351)+1,0))</f>
        <v>0</v>
      </c>
      <c r="V352" s="3" t="str">
        <f t="shared" si="32"/>
        <v/>
      </c>
      <c r="Y352" s="5">
        <f>IF('Supplier Change Request FORM Z'!$D$71="",IF(ISNUMBER(SEARCH(#REF!,C352)),MAX($Y$1:Y351)+1,0),IF(ISNUMBER(SEARCH('Supplier Change Request FORM Z'!$D$71,C352)),MAX($Y$1:Y351)+1,0))</f>
        <v>0</v>
      </c>
      <c r="Z352" s="3" t="str">
        <f t="shared" si="33"/>
        <v/>
      </c>
      <c r="AE352" s="5" t="e">
        <f>IF('Supplier Change Request FORM Z'!$D$58="",IF(LEFT(#REF!,1)="F",0,IF(AND((LEFT(#REF!,1)=LEFT(E352,1)),(LEFT(#REF!,2)=LEFT(A352,2))),MAX($AE$1:AE351)+1,0)),IF(LEFT('Supplier Change Request FORM Z'!$D$58,1)="F",0,IF(AND((LEFT('Supplier Change Request FORM Z'!$D$58,1)=LEFT(E352,1)),(LEFT('Supplier Change Request FORM Z'!$D$59,2)=LEFT(A352,2))),MAX($AE$1:AE351)+1,0)))</f>
        <v>#REF!</v>
      </c>
      <c r="AF352" s="3" t="str">
        <f t="shared" si="34"/>
        <v/>
      </c>
    </row>
    <row r="353" spans="1:32" x14ac:dyDescent="0.35">
      <c r="A353" s="2" t="s">
        <v>876</v>
      </c>
      <c r="B353" s="2" t="s">
        <v>957</v>
      </c>
      <c r="C353" s="2" t="s">
        <v>954</v>
      </c>
      <c r="D353" s="2" t="s">
        <v>957</v>
      </c>
      <c r="E353" s="2" t="s">
        <v>9644</v>
      </c>
      <c r="G353" s="5">
        <f>IF('Supplier Change Request FORM Z'!$D$61="",IF(ISNUMBER(SEARCH(#REF!,C353)),MAX($G$1:G352)+1,0),IF(ISNUMBER(SEARCH('Supplier Change Request FORM Z'!$D$61,C353)),MAX($G$1:G352)+1,0))</f>
        <v>0</v>
      </c>
      <c r="H353" s="3" t="str">
        <f t="shared" si="30"/>
        <v/>
      </c>
      <c r="K353" s="5" t="e">
        <f>IF('Supplier Change Request FORM Z'!$D$58="",IF(AND((#REF!=C353),(LEFT(#REF!,1)=LEFT(E353,1)),(LEFT(#REF!,2)=LEFT(A353,2))),MAX($K$1:K352)+1,0),IF(AND(('Supplier Change Request FORM Z'!$D$61=C353),(LEFT('Supplier Change Request FORM Z'!$D$58,1)=LEFT(E353,1)),(LEFT('Supplier Change Request FORM Z'!$D$59,2)=LEFT(A353,2))),MAX($K$1:K352)+1,0))</f>
        <v>#REF!</v>
      </c>
      <c r="L353" s="3" t="str">
        <f t="shared" si="31"/>
        <v/>
      </c>
      <c r="Q353" s="5"/>
      <c r="R353" s="3"/>
      <c r="U353" s="5">
        <f>IF('Supplier Change Request FORM Z'!$D$71="",IF(ISNUMBER(SEARCH(#REF!,C353)),MAX($U$1:U352)+1,0),IF(ISNUMBER(SEARCH('Supplier Change Request FORM Z'!$D$71,C353)),MAX($U$1:U352)+1,0))</f>
        <v>0</v>
      </c>
      <c r="V353" s="3" t="str">
        <f t="shared" si="32"/>
        <v/>
      </c>
      <c r="Y353" s="5">
        <f>IF('Supplier Change Request FORM Z'!$D$71="",IF(ISNUMBER(SEARCH(#REF!,C353)),MAX($Y$1:Y352)+1,0),IF(ISNUMBER(SEARCH('Supplier Change Request FORM Z'!$D$71,C353)),MAX($Y$1:Y352)+1,0))</f>
        <v>0</v>
      </c>
      <c r="Z353" s="3" t="str">
        <f t="shared" si="33"/>
        <v/>
      </c>
      <c r="AE353" s="5" t="e">
        <f>IF('Supplier Change Request FORM Z'!$D$58="",IF(LEFT(#REF!,1)="F",0,IF(AND((LEFT(#REF!,1)=LEFT(E353,1)),(LEFT(#REF!,2)=LEFT(A353,2))),MAX($AE$1:AE352)+1,0)),IF(LEFT('Supplier Change Request FORM Z'!$D$58,1)="F",0,IF(AND((LEFT('Supplier Change Request FORM Z'!$D$58,1)=LEFT(E353,1)),(LEFT('Supplier Change Request FORM Z'!$D$59,2)=LEFT(A353,2))),MAX($AE$1:AE352)+1,0)))</f>
        <v>#REF!</v>
      </c>
      <c r="AF353" s="3" t="str">
        <f t="shared" si="34"/>
        <v/>
      </c>
    </row>
    <row r="354" spans="1:32" x14ac:dyDescent="0.35">
      <c r="A354" s="2" t="s">
        <v>876</v>
      </c>
      <c r="B354" s="2" t="s">
        <v>956</v>
      </c>
      <c r="C354" s="2" t="s">
        <v>954</v>
      </c>
      <c r="D354" s="2" t="s">
        <v>956</v>
      </c>
      <c r="E354" s="2" t="s">
        <v>9644</v>
      </c>
      <c r="G354" s="5">
        <f>IF('Supplier Change Request FORM Z'!$D$61="",IF(ISNUMBER(SEARCH(#REF!,C354)),MAX($G$1:G353)+1,0),IF(ISNUMBER(SEARCH('Supplier Change Request FORM Z'!$D$61,C354)),MAX($G$1:G353)+1,0))</f>
        <v>0</v>
      </c>
      <c r="H354" s="3" t="str">
        <f t="shared" si="30"/>
        <v/>
      </c>
      <c r="K354" s="5" t="e">
        <f>IF('Supplier Change Request FORM Z'!$D$58="",IF(AND((#REF!=C354),(LEFT(#REF!,1)=LEFT(E354,1)),(LEFT(#REF!,2)=LEFT(A354,2))),MAX($K$1:K353)+1,0),IF(AND(('Supplier Change Request FORM Z'!$D$61=C354),(LEFT('Supplier Change Request FORM Z'!$D$58,1)=LEFT(E354,1)),(LEFT('Supplier Change Request FORM Z'!$D$59,2)=LEFT(A354,2))),MAX($K$1:K353)+1,0))</f>
        <v>#REF!</v>
      </c>
      <c r="L354" s="3" t="str">
        <f t="shared" si="31"/>
        <v/>
      </c>
      <c r="Q354" s="5"/>
      <c r="R354" s="3"/>
      <c r="U354" s="5">
        <f>IF('Supplier Change Request FORM Z'!$D$71="",IF(ISNUMBER(SEARCH(#REF!,C354)),MAX($U$1:U353)+1,0),IF(ISNUMBER(SEARCH('Supplier Change Request FORM Z'!$D$71,C354)),MAX($U$1:U353)+1,0))</f>
        <v>0</v>
      </c>
      <c r="V354" s="3" t="str">
        <f t="shared" si="32"/>
        <v/>
      </c>
      <c r="Y354" s="5">
        <f>IF('Supplier Change Request FORM Z'!$D$71="",IF(ISNUMBER(SEARCH(#REF!,C354)),MAX($Y$1:Y353)+1,0),IF(ISNUMBER(SEARCH('Supplier Change Request FORM Z'!$D$71,C354)),MAX($Y$1:Y353)+1,0))</f>
        <v>0</v>
      </c>
      <c r="Z354" s="3" t="str">
        <f t="shared" si="33"/>
        <v/>
      </c>
      <c r="AE354" s="5" t="e">
        <f>IF('Supplier Change Request FORM Z'!$D$58="",IF(LEFT(#REF!,1)="F",0,IF(AND((LEFT(#REF!,1)=LEFT(E354,1)),(LEFT(#REF!,2)=LEFT(A354,2))),MAX($AE$1:AE353)+1,0)),IF(LEFT('Supplier Change Request FORM Z'!$D$58,1)="F",0,IF(AND((LEFT('Supplier Change Request FORM Z'!$D$58,1)=LEFT(E354,1)),(LEFT('Supplier Change Request FORM Z'!$D$59,2)=LEFT(A354,2))),MAX($AE$1:AE353)+1,0)))</f>
        <v>#REF!</v>
      </c>
      <c r="AF354" s="3" t="str">
        <f t="shared" si="34"/>
        <v/>
      </c>
    </row>
    <row r="355" spans="1:32" x14ac:dyDescent="0.35">
      <c r="A355" s="2" t="s">
        <v>876</v>
      </c>
      <c r="B355" s="2" t="s">
        <v>10534</v>
      </c>
      <c r="C355" s="2" t="s">
        <v>10533</v>
      </c>
      <c r="D355" s="2" t="s">
        <v>10534</v>
      </c>
      <c r="E355" s="2" t="s">
        <v>9644</v>
      </c>
      <c r="G355" s="5">
        <f>IF('Supplier Change Request FORM Z'!$D$61="",IF(ISNUMBER(SEARCH(#REF!,C355)),MAX($G$1:G354)+1,0),IF(ISNUMBER(SEARCH('Supplier Change Request FORM Z'!$D$61,C355)),MAX($G$1:G354)+1,0))</f>
        <v>0</v>
      </c>
      <c r="H355" s="3" t="str">
        <f t="shared" si="30"/>
        <v/>
      </c>
      <c r="K355" s="5" t="e">
        <f>IF('Supplier Change Request FORM Z'!$D$58="",IF(AND((#REF!=C355),(LEFT(#REF!,1)=LEFT(E355,1)),(LEFT(#REF!,2)=LEFT(A355,2))),MAX($K$1:K354)+1,0),IF(AND(('Supplier Change Request FORM Z'!$D$61=C355),(LEFT('Supplier Change Request FORM Z'!$D$58,1)=LEFT(E355,1)),(LEFT('Supplier Change Request FORM Z'!$D$59,2)=LEFT(A355,2))),MAX($K$1:K354)+1,0))</f>
        <v>#REF!</v>
      </c>
      <c r="L355" s="3" t="str">
        <f t="shared" si="31"/>
        <v/>
      </c>
      <c r="Q355" s="5"/>
      <c r="R355" s="3"/>
      <c r="U355" s="5">
        <f>IF('Supplier Change Request FORM Z'!$D$71="",IF(ISNUMBER(SEARCH(#REF!,C355)),MAX($U$1:U354)+1,0),IF(ISNUMBER(SEARCH('Supplier Change Request FORM Z'!$D$71,C355)),MAX($U$1:U354)+1,0))</f>
        <v>0</v>
      </c>
      <c r="V355" s="3" t="str">
        <f t="shared" si="32"/>
        <v/>
      </c>
      <c r="Y355" s="5">
        <f>IF('Supplier Change Request FORM Z'!$D$71="",IF(ISNUMBER(SEARCH(#REF!,C355)),MAX($Y$1:Y354)+1,0),IF(ISNUMBER(SEARCH('Supplier Change Request FORM Z'!$D$71,C355)),MAX($Y$1:Y354)+1,0))</f>
        <v>0</v>
      </c>
      <c r="Z355" s="3" t="str">
        <f t="shared" si="33"/>
        <v/>
      </c>
      <c r="AE355" s="5" t="e">
        <f>IF('Supplier Change Request FORM Z'!$D$58="",IF(LEFT(#REF!,1)="F",0,IF(AND((LEFT(#REF!,1)=LEFT(E355,1)),(LEFT(#REF!,2)=LEFT(A355,2))),MAX($AE$1:AE354)+1,0)),IF(LEFT('Supplier Change Request FORM Z'!$D$58,1)="F",0,IF(AND((LEFT('Supplier Change Request FORM Z'!$D$58,1)=LEFT(E355,1)),(LEFT('Supplier Change Request FORM Z'!$D$59,2)=LEFT(A355,2))),MAX($AE$1:AE354)+1,0)))</f>
        <v>#REF!</v>
      </c>
      <c r="AF355" s="3" t="str">
        <f t="shared" si="34"/>
        <v/>
      </c>
    </row>
    <row r="356" spans="1:32" x14ac:dyDescent="0.35">
      <c r="A356" s="2" t="s">
        <v>876</v>
      </c>
      <c r="B356" s="2" t="s">
        <v>960</v>
      </c>
      <c r="C356" s="2" t="s">
        <v>959</v>
      </c>
      <c r="D356" s="2" t="s">
        <v>960</v>
      </c>
      <c r="E356" s="2" t="s">
        <v>9644</v>
      </c>
      <c r="G356" s="5">
        <f>IF('Supplier Change Request FORM Z'!$D$61="",IF(ISNUMBER(SEARCH(#REF!,C356)),MAX($G$1:G355)+1,0),IF(ISNUMBER(SEARCH('Supplier Change Request FORM Z'!$D$61,C356)),MAX($G$1:G355)+1,0))</f>
        <v>0</v>
      </c>
      <c r="H356" s="3" t="str">
        <f t="shared" si="30"/>
        <v/>
      </c>
      <c r="K356" s="5" t="e">
        <f>IF('Supplier Change Request FORM Z'!$D$58="",IF(AND((#REF!=C356),(LEFT(#REF!,1)=LEFT(E356,1)),(LEFT(#REF!,2)=LEFT(A356,2))),MAX($K$1:K355)+1,0),IF(AND(('Supplier Change Request FORM Z'!$D$61=C356),(LEFT('Supplier Change Request FORM Z'!$D$58,1)=LEFT(E356,1)),(LEFT('Supplier Change Request FORM Z'!$D$59,2)=LEFT(A356,2))),MAX($K$1:K355)+1,0))</f>
        <v>#REF!</v>
      </c>
      <c r="L356" s="3" t="str">
        <f t="shared" si="31"/>
        <v/>
      </c>
      <c r="Q356" s="5"/>
      <c r="R356" s="3"/>
      <c r="U356" s="5">
        <f>IF('Supplier Change Request FORM Z'!$D$71="",IF(ISNUMBER(SEARCH(#REF!,C356)),MAX($U$1:U355)+1,0),IF(ISNUMBER(SEARCH('Supplier Change Request FORM Z'!$D$71,C356)),MAX($U$1:U355)+1,0))</f>
        <v>0</v>
      </c>
      <c r="V356" s="3" t="str">
        <f t="shared" si="32"/>
        <v/>
      </c>
      <c r="Y356" s="5">
        <f>IF('Supplier Change Request FORM Z'!$D$71="",IF(ISNUMBER(SEARCH(#REF!,C356)),MAX($Y$1:Y355)+1,0),IF(ISNUMBER(SEARCH('Supplier Change Request FORM Z'!$D$71,C356)),MAX($Y$1:Y355)+1,0))</f>
        <v>0</v>
      </c>
      <c r="Z356" s="3" t="str">
        <f t="shared" si="33"/>
        <v/>
      </c>
      <c r="AE356" s="5" t="e">
        <f>IF('Supplier Change Request FORM Z'!$D$58="",IF(LEFT(#REF!,1)="F",0,IF(AND((LEFT(#REF!,1)=LEFT(E356,1)),(LEFT(#REF!,2)=LEFT(A356,2))),MAX($AE$1:AE355)+1,0)),IF(LEFT('Supplier Change Request FORM Z'!$D$58,1)="F",0,IF(AND((LEFT('Supplier Change Request FORM Z'!$D$58,1)=LEFT(E356,1)),(LEFT('Supplier Change Request FORM Z'!$D$59,2)=LEFT(A356,2))),MAX($AE$1:AE355)+1,0)))</f>
        <v>#REF!</v>
      </c>
      <c r="AF356" s="3" t="str">
        <f t="shared" si="34"/>
        <v/>
      </c>
    </row>
    <row r="357" spans="1:32" x14ac:dyDescent="0.35">
      <c r="A357" s="2" t="s">
        <v>876</v>
      </c>
      <c r="B357" s="2" t="s">
        <v>962</v>
      </c>
      <c r="C357" s="2" t="s">
        <v>961</v>
      </c>
      <c r="D357" s="2" t="s">
        <v>962</v>
      </c>
      <c r="E357" s="2" t="s">
        <v>9644</v>
      </c>
      <c r="G357" s="5">
        <f>IF('Supplier Change Request FORM Z'!$D$61="",IF(ISNUMBER(SEARCH(#REF!,C357)),MAX($G$1:G356)+1,0),IF(ISNUMBER(SEARCH('Supplier Change Request FORM Z'!$D$61,C357)),MAX($G$1:G356)+1,0))</f>
        <v>0</v>
      </c>
      <c r="H357" s="3" t="str">
        <f t="shared" si="30"/>
        <v/>
      </c>
      <c r="K357" s="5" t="e">
        <f>IF('Supplier Change Request FORM Z'!$D$58="",IF(AND((#REF!=C357),(LEFT(#REF!,1)=LEFT(E357,1)),(LEFT(#REF!,2)=LEFT(A357,2))),MAX($K$1:K356)+1,0),IF(AND(('Supplier Change Request FORM Z'!$D$61=C357),(LEFT('Supplier Change Request FORM Z'!$D$58,1)=LEFT(E357,1)),(LEFT('Supplier Change Request FORM Z'!$D$59,2)=LEFT(A357,2))),MAX($K$1:K356)+1,0))</f>
        <v>#REF!</v>
      </c>
      <c r="L357" s="3" t="str">
        <f t="shared" si="31"/>
        <v/>
      </c>
      <c r="Q357" s="5"/>
      <c r="R357" s="3"/>
      <c r="U357" s="5">
        <f>IF('Supplier Change Request FORM Z'!$D$71="",IF(ISNUMBER(SEARCH(#REF!,C357)),MAX($U$1:U356)+1,0),IF(ISNUMBER(SEARCH('Supplier Change Request FORM Z'!$D$71,C357)),MAX($U$1:U356)+1,0))</f>
        <v>0</v>
      </c>
      <c r="V357" s="3" t="str">
        <f t="shared" si="32"/>
        <v/>
      </c>
      <c r="Y357" s="5">
        <f>IF('Supplier Change Request FORM Z'!$D$71="",IF(ISNUMBER(SEARCH(#REF!,C357)),MAX($Y$1:Y356)+1,0),IF(ISNUMBER(SEARCH('Supplier Change Request FORM Z'!$D$71,C357)),MAX($Y$1:Y356)+1,0))</f>
        <v>0</v>
      </c>
      <c r="Z357" s="3" t="str">
        <f t="shared" si="33"/>
        <v/>
      </c>
      <c r="AE357" s="5" t="e">
        <f>IF('Supplier Change Request FORM Z'!$D$58="",IF(LEFT(#REF!,1)="F",0,IF(AND((LEFT(#REF!,1)=LEFT(E357,1)),(LEFT(#REF!,2)=LEFT(A357,2))),MAX($AE$1:AE356)+1,0)),IF(LEFT('Supplier Change Request FORM Z'!$D$58,1)="F",0,IF(AND((LEFT('Supplier Change Request FORM Z'!$D$58,1)=LEFT(E357,1)),(LEFT('Supplier Change Request FORM Z'!$D$59,2)=LEFT(A357,2))),MAX($AE$1:AE356)+1,0)))</f>
        <v>#REF!</v>
      </c>
      <c r="AF357" s="3" t="str">
        <f t="shared" si="34"/>
        <v/>
      </c>
    </row>
    <row r="358" spans="1:32" x14ac:dyDescent="0.35">
      <c r="A358" s="2" t="s">
        <v>876</v>
      </c>
      <c r="B358" s="2" t="s">
        <v>965</v>
      </c>
      <c r="C358" s="2" t="s">
        <v>963</v>
      </c>
      <c r="D358" s="2" t="s">
        <v>965</v>
      </c>
      <c r="E358" s="2" t="s">
        <v>9644</v>
      </c>
      <c r="G358" s="5">
        <f>IF('Supplier Change Request FORM Z'!$D$61="",IF(ISNUMBER(SEARCH(#REF!,C358)),MAX($G$1:G357)+1,0),IF(ISNUMBER(SEARCH('Supplier Change Request FORM Z'!$D$61,C358)),MAX($G$1:G357)+1,0))</f>
        <v>0</v>
      </c>
      <c r="H358" s="3" t="str">
        <f t="shared" si="30"/>
        <v/>
      </c>
      <c r="K358" s="5" t="e">
        <f>IF('Supplier Change Request FORM Z'!$D$58="",IF(AND((#REF!=C358),(LEFT(#REF!,1)=LEFT(E358,1)),(LEFT(#REF!,2)=LEFT(A358,2))),MAX($K$1:K357)+1,0),IF(AND(('Supplier Change Request FORM Z'!$D$61=C358),(LEFT('Supplier Change Request FORM Z'!$D$58,1)=LEFT(E358,1)),(LEFT('Supplier Change Request FORM Z'!$D$59,2)=LEFT(A358,2))),MAX($K$1:K357)+1,0))</f>
        <v>#REF!</v>
      </c>
      <c r="L358" s="3" t="str">
        <f t="shared" si="31"/>
        <v/>
      </c>
      <c r="Q358" s="5"/>
      <c r="R358" s="3"/>
      <c r="U358" s="5">
        <f>IF('Supplier Change Request FORM Z'!$D$71="",IF(ISNUMBER(SEARCH(#REF!,C358)),MAX($U$1:U357)+1,0),IF(ISNUMBER(SEARCH('Supplier Change Request FORM Z'!$D$71,C358)),MAX($U$1:U357)+1,0))</f>
        <v>0</v>
      </c>
      <c r="V358" s="3" t="str">
        <f t="shared" si="32"/>
        <v/>
      </c>
      <c r="Y358" s="5">
        <f>IF('Supplier Change Request FORM Z'!$D$71="",IF(ISNUMBER(SEARCH(#REF!,C358)),MAX($Y$1:Y357)+1,0),IF(ISNUMBER(SEARCH('Supplier Change Request FORM Z'!$D$71,C358)),MAX($Y$1:Y357)+1,0))</f>
        <v>0</v>
      </c>
      <c r="Z358" s="3" t="str">
        <f t="shared" si="33"/>
        <v/>
      </c>
      <c r="AE358" s="5" t="e">
        <f>IF('Supplier Change Request FORM Z'!$D$58="",IF(LEFT(#REF!,1)="F",0,IF(AND((LEFT(#REF!,1)=LEFT(E358,1)),(LEFT(#REF!,2)=LEFT(A358,2))),MAX($AE$1:AE357)+1,0)),IF(LEFT('Supplier Change Request FORM Z'!$D$58,1)="F",0,IF(AND((LEFT('Supplier Change Request FORM Z'!$D$58,1)=LEFT(E358,1)),(LEFT('Supplier Change Request FORM Z'!$D$59,2)=LEFT(A358,2))),MAX($AE$1:AE357)+1,0)))</f>
        <v>#REF!</v>
      </c>
      <c r="AF358" s="3" t="str">
        <f t="shared" si="34"/>
        <v/>
      </c>
    </row>
    <row r="359" spans="1:32" x14ac:dyDescent="0.35">
      <c r="A359" s="2" t="s">
        <v>876</v>
      </c>
      <c r="B359" s="2" t="s">
        <v>969</v>
      </c>
      <c r="C359" s="2" t="s">
        <v>963</v>
      </c>
      <c r="D359" s="2" t="s">
        <v>969</v>
      </c>
      <c r="E359" s="2" t="s">
        <v>9644</v>
      </c>
      <c r="G359" s="5">
        <f>IF('Supplier Change Request FORM Z'!$D$61="",IF(ISNUMBER(SEARCH(#REF!,C359)),MAX($G$1:G358)+1,0),IF(ISNUMBER(SEARCH('Supplier Change Request FORM Z'!$D$61,C359)),MAX($G$1:G358)+1,0))</f>
        <v>0</v>
      </c>
      <c r="H359" s="3" t="str">
        <f t="shared" si="30"/>
        <v/>
      </c>
      <c r="K359" s="5" t="e">
        <f>IF('Supplier Change Request FORM Z'!$D$58="",IF(AND((#REF!=C359),(LEFT(#REF!,1)=LEFT(E359,1)),(LEFT(#REF!,2)=LEFT(A359,2))),MAX($K$1:K358)+1,0),IF(AND(('Supplier Change Request FORM Z'!$D$61=C359),(LEFT('Supplier Change Request FORM Z'!$D$58,1)=LEFT(E359,1)),(LEFT('Supplier Change Request FORM Z'!$D$59,2)=LEFT(A359,2))),MAX($K$1:K358)+1,0))</f>
        <v>#REF!</v>
      </c>
      <c r="L359" s="3" t="str">
        <f t="shared" si="31"/>
        <v/>
      </c>
      <c r="Q359" s="5"/>
      <c r="R359" s="3"/>
      <c r="U359" s="5">
        <f>IF('Supplier Change Request FORM Z'!$D$71="",IF(ISNUMBER(SEARCH(#REF!,C359)),MAX($U$1:U358)+1,0),IF(ISNUMBER(SEARCH('Supplier Change Request FORM Z'!$D$71,C359)),MAX($U$1:U358)+1,0))</f>
        <v>0</v>
      </c>
      <c r="V359" s="3" t="str">
        <f t="shared" si="32"/>
        <v/>
      </c>
      <c r="Y359" s="5">
        <f>IF('Supplier Change Request FORM Z'!$D$71="",IF(ISNUMBER(SEARCH(#REF!,C359)),MAX($Y$1:Y358)+1,0),IF(ISNUMBER(SEARCH('Supplier Change Request FORM Z'!$D$71,C359)),MAX($Y$1:Y358)+1,0))</f>
        <v>0</v>
      </c>
      <c r="Z359" s="3" t="str">
        <f t="shared" si="33"/>
        <v/>
      </c>
      <c r="AE359" s="5" t="e">
        <f>IF('Supplier Change Request FORM Z'!$D$58="",IF(LEFT(#REF!,1)="F",0,IF(AND((LEFT(#REF!,1)=LEFT(E359,1)),(LEFT(#REF!,2)=LEFT(A359,2))),MAX($AE$1:AE358)+1,0)),IF(LEFT('Supplier Change Request FORM Z'!$D$58,1)="F",0,IF(AND((LEFT('Supplier Change Request FORM Z'!$D$58,1)=LEFT(E359,1)),(LEFT('Supplier Change Request FORM Z'!$D$59,2)=LEFT(A359,2))),MAX($AE$1:AE358)+1,0)))</f>
        <v>#REF!</v>
      </c>
      <c r="AF359" s="3" t="str">
        <f t="shared" si="34"/>
        <v/>
      </c>
    </row>
    <row r="360" spans="1:32" x14ac:dyDescent="0.35">
      <c r="A360" s="2" t="s">
        <v>876</v>
      </c>
      <c r="B360" s="2" t="s">
        <v>971</v>
      </c>
      <c r="C360" s="2" t="s">
        <v>963</v>
      </c>
      <c r="D360" s="2" t="s">
        <v>971</v>
      </c>
      <c r="E360" s="2" t="s">
        <v>9644</v>
      </c>
      <c r="G360" s="5">
        <f>IF('Supplier Change Request FORM Z'!$D$61="",IF(ISNUMBER(SEARCH(#REF!,C360)),MAX($G$1:G359)+1,0),IF(ISNUMBER(SEARCH('Supplier Change Request FORM Z'!$D$61,C360)),MAX($G$1:G359)+1,0))</f>
        <v>0</v>
      </c>
      <c r="H360" s="3" t="str">
        <f t="shared" si="30"/>
        <v/>
      </c>
      <c r="K360" s="5" t="e">
        <f>IF('Supplier Change Request FORM Z'!$D$58="",IF(AND((#REF!=C360),(LEFT(#REF!,1)=LEFT(E360,1)),(LEFT(#REF!,2)=LEFT(A360,2))),MAX($K$1:K359)+1,0),IF(AND(('Supplier Change Request FORM Z'!$D$61=C360),(LEFT('Supplier Change Request FORM Z'!$D$58,1)=LEFT(E360,1)),(LEFT('Supplier Change Request FORM Z'!$D$59,2)=LEFT(A360,2))),MAX($K$1:K359)+1,0))</f>
        <v>#REF!</v>
      </c>
      <c r="L360" s="3" t="str">
        <f t="shared" si="31"/>
        <v/>
      </c>
      <c r="Q360" s="5"/>
      <c r="R360" s="3"/>
      <c r="U360" s="5">
        <f>IF('Supplier Change Request FORM Z'!$D$71="",IF(ISNUMBER(SEARCH(#REF!,C360)),MAX($U$1:U359)+1,0),IF(ISNUMBER(SEARCH('Supplier Change Request FORM Z'!$D$71,C360)),MAX($U$1:U359)+1,0))</f>
        <v>0</v>
      </c>
      <c r="V360" s="3" t="str">
        <f t="shared" si="32"/>
        <v/>
      </c>
      <c r="Y360" s="5">
        <f>IF('Supplier Change Request FORM Z'!$D$71="",IF(ISNUMBER(SEARCH(#REF!,C360)),MAX($Y$1:Y359)+1,0),IF(ISNUMBER(SEARCH('Supplier Change Request FORM Z'!$D$71,C360)),MAX($Y$1:Y359)+1,0))</f>
        <v>0</v>
      </c>
      <c r="Z360" s="3" t="str">
        <f t="shared" si="33"/>
        <v/>
      </c>
      <c r="AE360" s="5" t="e">
        <f>IF('Supplier Change Request FORM Z'!$D$58="",IF(LEFT(#REF!,1)="F",0,IF(AND((LEFT(#REF!,1)=LEFT(E360,1)),(LEFT(#REF!,2)=LEFT(A360,2))),MAX($AE$1:AE359)+1,0)),IF(LEFT('Supplier Change Request FORM Z'!$D$58,1)="F",0,IF(AND((LEFT('Supplier Change Request FORM Z'!$D$58,1)=LEFT(E360,1)),(LEFT('Supplier Change Request FORM Z'!$D$59,2)=LEFT(A360,2))),MAX($AE$1:AE359)+1,0)))</f>
        <v>#REF!</v>
      </c>
      <c r="AF360" s="3" t="str">
        <f t="shared" si="34"/>
        <v/>
      </c>
    </row>
    <row r="361" spans="1:32" x14ac:dyDescent="0.35">
      <c r="A361" s="2" t="s">
        <v>876</v>
      </c>
      <c r="B361" s="2" t="s">
        <v>967</v>
      </c>
      <c r="C361" s="2" t="s">
        <v>963</v>
      </c>
      <c r="D361" s="2" t="s">
        <v>967</v>
      </c>
      <c r="E361" s="2" t="s">
        <v>9644</v>
      </c>
      <c r="G361" s="5">
        <f>IF('Supplier Change Request FORM Z'!$D$61="",IF(ISNUMBER(SEARCH(#REF!,C361)),MAX($G$1:G360)+1,0),IF(ISNUMBER(SEARCH('Supplier Change Request FORM Z'!$D$61,C361)),MAX($G$1:G360)+1,0))</f>
        <v>0</v>
      </c>
      <c r="H361" s="3" t="str">
        <f t="shared" si="30"/>
        <v/>
      </c>
      <c r="K361" s="5" t="e">
        <f>IF('Supplier Change Request FORM Z'!$D$58="",IF(AND((#REF!=C361),(LEFT(#REF!,1)=LEFT(E361,1)),(LEFT(#REF!,2)=LEFT(A361,2))),MAX($K$1:K360)+1,0),IF(AND(('Supplier Change Request FORM Z'!$D$61=C361),(LEFT('Supplier Change Request FORM Z'!$D$58,1)=LEFT(E361,1)),(LEFT('Supplier Change Request FORM Z'!$D$59,2)=LEFT(A361,2))),MAX($K$1:K360)+1,0))</f>
        <v>#REF!</v>
      </c>
      <c r="L361" s="3" t="str">
        <f t="shared" si="31"/>
        <v/>
      </c>
      <c r="Q361" s="5"/>
      <c r="R361" s="3"/>
      <c r="U361" s="5">
        <f>IF('Supplier Change Request FORM Z'!$D$71="",IF(ISNUMBER(SEARCH(#REF!,C361)),MAX($U$1:U360)+1,0),IF(ISNUMBER(SEARCH('Supplier Change Request FORM Z'!$D$71,C361)),MAX($U$1:U360)+1,0))</f>
        <v>0</v>
      </c>
      <c r="V361" s="3" t="str">
        <f t="shared" si="32"/>
        <v/>
      </c>
      <c r="Y361" s="5">
        <f>IF('Supplier Change Request FORM Z'!$D$71="",IF(ISNUMBER(SEARCH(#REF!,C361)),MAX($Y$1:Y360)+1,0),IF(ISNUMBER(SEARCH('Supplier Change Request FORM Z'!$D$71,C361)),MAX($Y$1:Y360)+1,0))</f>
        <v>0</v>
      </c>
      <c r="Z361" s="3" t="str">
        <f t="shared" si="33"/>
        <v/>
      </c>
      <c r="AE361" s="5" t="e">
        <f>IF('Supplier Change Request FORM Z'!$D$58="",IF(LEFT(#REF!,1)="F",0,IF(AND((LEFT(#REF!,1)=LEFT(E361,1)),(LEFT(#REF!,2)=LEFT(A361,2))),MAX($AE$1:AE360)+1,0)),IF(LEFT('Supplier Change Request FORM Z'!$D$58,1)="F",0,IF(AND((LEFT('Supplier Change Request FORM Z'!$D$58,1)=LEFT(E361,1)),(LEFT('Supplier Change Request FORM Z'!$D$59,2)=LEFT(A361,2))),MAX($AE$1:AE360)+1,0)))</f>
        <v>#REF!</v>
      </c>
      <c r="AF361" s="3" t="str">
        <f t="shared" si="34"/>
        <v/>
      </c>
    </row>
    <row r="362" spans="1:32" x14ac:dyDescent="0.35">
      <c r="A362" s="2" t="s">
        <v>876</v>
      </c>
      <c r="B362" s="2" t="s">
        <v>964</v>
      </c>
      <c r="C362" s="2" t="s">
        <v>963</v>
      </c>
      <c r="D362" s="2" t="s">
        <v>964</v>
      </c>
      <c r="E362" s="2" t="s">
        <v>9644</v>
      </c>
      <c r="G362" s="5">
        <f>IF('Supplier Change Request FORM Z'!$D$61="",IF(ISNUMBER(SEARCH(#REF!,C362)),MAX($G$1:G361)+1,0),IF(ISNUMBER(SEARCH('Supplier Change Request FORM Z'!$D$61,C362)),MAX($G$1:G361)+1,0))</f>
        <v>0</v>
      </c>
      <c r="H362" s="3" t="str">
        <f t="shared" si="30"/>
        <v/>
      </c>
      <c r="K362" s="5" t="e">
        <f>IF('Supplier Change Request FORM Z'!$D$58="",IF(AND((#REF!=C362),(LEFT(#REF!,1)=LEFT(E362,1)),(LEFT(#REF!,2)=LEFT(A362,2))),MAX($K$1:K361)+1,0),IF(AND(('Supplier Change Request FORM Z'!$D$61=C362),(LEFT('Supplier Change Request FORM Z'!$D$58,1)=LEFT(E362,1)),(LEFT('Supplier Change Request FORM Z'!$D$59,2)=LEFT(A362,2))),MAX($K$1:K361)+1,0))</f>
        <v>#REF!</v>
      </c>
      <c r="L362" s="3" t="str">
        <f t="shared" si="31"/>
        <v/>
      </c>
      <c r="Q362" s="5"/>
      <c r="R362" s="3"/>
      <c r="U362" s="5">
        <f>IF('Supplier Change Request FORM Z'!$D$71="",IF(ISNUMBER(SEARCH(#REF!,C362)),MAX($U$1:U361)+1,0),IF(ISNUMBER(SEARCH('Supplier Change Request FORM Z'!$D$71,C362)),MAX($U$1:U361)+1,0))</f>
        <v>0</v>
      </c>
      <c r="V362" s="3" t="str">
        <f t="shared" si="32"/>
        <v/>
      </c>
      <c r="Y362" s="5">
        <f>IF('Supplier Change Request FORM Z'!$D$71="",IF(ISNUMBER(SEARCH(#REF!,C362)),MAX($Y$1:Y361)+1,0),IF(ISNUMBER(SEARCH('Supplier Change Request FORM Z'!$D$71,C362)),MAX($Y$1:Y361)+1,0))</f>
        <v>0</v>
      </c>
      <c r="Z362" s="3" t="str">
        <f t="shared" si="33"/>
        <v/>
      </c>
      <c r="AE362" s="5" t="e">
        <f>IF('Supplier Change Request FORM Z'!$D$58="",IF(LEFT(#REF!,1)="F",0,IF(AND((LEFT(#REF!,1)=LEFT(E362,1)),(LEFT(#REF!,2)=LEFT(A362,2))),MAX($AE$1:AE361)+1,0)),IF(LEFT('Supplier Change Request FORM Z'!$D$58,1)="F",0,IF(AND((LEFT('Supplier Change Request FORM Z'!$D$58,1)=LEFT(E362,1)),(LEFT('Supplier Change Request FORM Z'!$D$59,2)=LEFT(A362,2))),MAX($AE$1:AE361)+1,0)))</f>
        <v>#REF!</v>
      </c>
      <c r="AF362" s="3" t="str">
        <f t="shared" si="34"/>
        <v/>
      </c>
    </row>
    <row r="363" spans="1:32" x14ac:dyDescent="0.35">
      <c r="A363" s="2" t="s">
        <v>876</v>
      </c>
      <c r="B363" s="2" t="s">
        <v>968</v>
      </c>
      <c r="C363" s="2" t="s">
        <v>963</v>
      </c>
      <c r="D363" s="2" t="s">
        <v>968</v>
      </c>
      <c r="E363" s="2" t="s">
        <v>9644</v>
      </c>
      <c r="G363" s="5">
        <f>IF('Supplier Change Request FORM Z'!$D$61="",IF(ISNUMBER(SEARCH(#REF!,C363)),MAX($G$1:G362)+1,0),IF(ISNUMBER(SEARCH('Supplier Change Request FORM Z'!$D$61,C363)),MAX($G$1:G362)+1,0))</f>
        <v>0</v>
      </c>
      <c r="H363" s="3" t="str">
        <f t="shared" si="30"/>
        <v/>
      </c>
      <c r="K363" s="5" t="e">
        <f>IF('Supplier Change Request FORM Z'!$D$58="",IF(AND((#REF!=C363),(LEFT(#REF!,1)=LEFT(E363,1)),(LEFT(#REF!,2)=LEFT(A363,2))),MAX($K$1:K362)+1,0),IF(AND(('Supplier Change Request FORM Z'!$D$61=C363),(LEFT('Supplier Change Request FORM Z'!$D$58,1)=LEFT(E363,1)),(LEFT('Supplier Change Request FORM Z'!$D$59,2)=LEFT(A363,2))),MAX($K$1:K362)+1,0))</f>
        <v>#REF!</v>
      </c>
      <c r="L363" s="3" t="str">
        <f t="shared" si="31"/>
        <v/>
      </c>
      <c r="Q363" s="5"/>
      <c r="R363" s="3"/>
      <c r="U363" s="5">
        <f>IF('Supplier Change Request FORM Z'!$D$71="",IF(ISNUMBER(SEARCH(#REF!,C363)),MAX($U$1:U362)+1,0),IF(ISNUMBER(SEARCH('Supplier Change Request FORM Z'!$D$71,C363)),MAX($U$1:U362)+1,0))</f>
        <v>0</v>
      </c>
      <c r="V363" s="3" t="str">
        <f t="shared" si="32"/>
        <v/>
      </c>
      <c r="Y363" s="5">
        <f>IF('Supplier Change Request FORM Z'!$D$71="",IF(ISNUMBER(SEARCH(#REF!,C363)),MAX($Y$1:Y362)+1,0),IF(ISNUMBER(SEARCH('Supplier Change Request FORM Z'!$D$71,C363)),MAX($Y$1:Y362)+1,0))</f>
        <v>0</v>
      </c>
      <c r="Z363" s="3" t="str">
        <f t="shared" si="33"/>
        <v/>
      </c>
      <c r="AE363" s="5" t="e">
        <f>IF('Supplier Change Request FORM Z'!$D$58="",IF(LEFT(#REF!,1)="F",0,IF(AND((LEFT(#REF!,1)=LEFT(E363,1)),(LEFT(#REF!,2)=LEFT(A363,2))),MAX($AE$1:AE362)+1,0)),IF(LEFT('Supplier Change Request FORM Z'!$D$58,1)="F",0,IF(AND((LEFT('Supplier Change Request FORM Z'!$D$58,1)=LEFT(E363,1)),(LEFT('Supplier Change Request FORM Z'!$D$59,2)=LEFT(A363,2))),MAX($AE$1:AE362)+1,0)))</f>
        <v>#REF!</v>
      </c>
      <c r="AF363" s="3" t="str">
        <f t="shared" si="34"/>
        <v/>
      </c>
    </row>
    <row r="364" spans="1:32" x14ac:dyDescent="0.35">
      <c r="A364" s="2" t="s">
        <v>876</v>
      </c>
      <c r="B364" s="2" t="s">
        <v>966</v>
      </c>
      <c r="C364" s="2" t="s">
        <v>963</v>
      </c>
      <c r="D364" s="2" t="s">
        <v>966</v>
      </c>
      <c r="E364" s="2" t="s">
        <v>9644</v>
      </c>
      <c r="G364" s="5">
        <f>IF('Supplier Change Request FORM Z'!$D$61="",IF(ISNUMBER(SEARCH(#REF!,C364)),MAX($G$1:G363)+1,0),IF(ISNUMBER(SEARCH('Supplier Change Request FORM Z'!$D$61,C364)),MAX($G$1:G363)+1,0))</f>
        <v>0</v>
      </c>
      <c r="H364" s="3" t="str">
        <f t="shared" si="30"/>
        <v/>
      </c>
      <c r="K364" s="5" t="e">
        <f>IF('Supplier Change Request FORM Z'!$D$58="",IF(AND((#REF!=C364),(LEFT(#REF!,1)=LEFT(E364,1)),(LEFT(#REF!,2)=LEFT(A364,2))),MAX($K$1:K363)+1,0),IF(AND(('Supplier Change Request FORM Z'!$D$61=C364),(LEFT('Supplier Change Request FORM Z'!$D$58,1)=LEFT(E364,1)),(LEFT('Supplier Change Request FORM Z'!$D$59,2)=LEFT(A364,2))),MAX($K$1:K363)+1,0))</f>
        <v>#REF!</v>
      </c>
      <c r="L364" s="3" t="str">
        <f t="shared" si="31"/>
        <v/>
      </c>
      <c r="Q364" s="5"/>
      <c r="R364" s="3"/>
      <c r="U364" s="5">
        <f>IF('Supplier Change Request FORM Z'!$D$71="",IF(ISNUMBER(SEARCH(#REF!,C364)),MAX($U$1:U363)+1,0),IF(ISNUMBER(SEARCH('Supplier Change Request FORM Z'!$D$71,C364)),MAX($U$1:U363)+1,0))</f>
        <v>0</v>
      </c>
      <c r="V364" s="3" t="str">
        <f t="shared" si="32"/>
        <v/>
      </c>
      <c r="Y364" s="5">
        <f>IF('Supplier Change Request FORM Z'!$D$71="",IF(ISNUMBER(SEARCH(#REF!,C364)),MAX($Y$1:Y363)+1,0),IF(ISNUMBER(SEARCH('Supplier Change Request FORM Z'!$D$71,C364)),MAX($Y$1:Y363)+1,0))</f>
        <v>0</v>
      </c>
      <c r="Z364" s="3" t="str">
        <f t="shared" si="33"/>
        <v/>
      </c>
      <c r="AE364" s="5" t="e">
        <f>IF('Supplier Change Request FORM Z'!$D$58="",IF(LEFT(#REF!,1)="F",0,IF(AND((LEFT(#REF!,1)=LEFT(E364,1)),(LEFT(#REF!,2)=LEFT(A364,2))),MAX($AE$1:AE363)+1,0)),IF(LEFT('Supplier Change Request FORM Z'!$D$58,1)="F",0,IF(AND((LEFT('Supplier Change Request FORM Z'!$D$58,1)=LEFT(E364,1)),(LEFT('Supplier Change Request FORM Z'!$D$59,2)=LEFT(A364,2))),MAX($AE$1:AE363)+1,0)))</f>
        <v>#REF!</v>
      </c>
      <c r="AF364" s="3" t="str">
        <f t="shared" si="34"/>
        <v/>
      </c>
    </row>
    <row r="365" spans="1:32" x14ac:dyDescent="0.35">
      <c r="A365" s="2" t="s">
        <v>876</v>
      </c>
      <c r="B365" s="2" t="s">
        <v>972</v>
      </c>
      <c r="C365" s="2" t="s">
        <v>963</v>
      </c>
      <c r="D365" s="2" t="s">
        <v>972</v>
      </c>
      <c r="E365" s="2" t="s">
        <v>9644</v>
      </c>
      <c r="G365" s="5">
        <f>IF('Supplier Change Request FORM Z'!$D$61="",IF(ISNUMBER(SEARCH(#REF!,C365)),MAX($G$1:G364)+1,0),IF(ISNUMBER(SEARCH('Supplier Change Request FORM Z'!$D$61,C365)),MAX($G$1:G364)+1,0))</f>
        <v>0</v>
      </c>
      <c r="H365" s="3" t="str">
        <f t="shared" si="30"/>
        <v/>
      </c>
      <c r="K365" s="5" t="e">
        <f>IF('Supplier Change Request FORM Z'!$D$58="",IF(AND((#REF!=C365),(LEFT(#REF!,1)=LEFT(E365,1)),(LEFT(#REF!,2)=LEFT(A365,2))),MAX($K$1:K364)+1,0),IF(AND(('Supplier Change Request FORM Z'!$D$61=C365),(LEFT('Supplier Change Request FORM Z'!$D$58,1)=LEFT(E365,1)),(LEFT('Supplier Change Request FORM Z'!$D$59,2)=LEFT(A365,2))),MAX($K$1:K364)+1,0))</f>
        <v>#REF!</v>
      </c>
      <c r="L365" s="3" t="str">
        <f t="shared" si="31"/>
        <v/>
      </c>
      <c r="Q365" s="5"/>
      <c r="R365" s="3"/>
      <c r="U365" s="5">
        <f>IF('Supplier Change Request FORM Z'!$D$71="",IF(ISNUMBER(SEARCH(#REF!,C365)),MAX($U$1:U364)+1,0),IF(ISNUMBER(SEARCH('Supplier Change Request FORM Z'!$D$71,C365)),MAX($U$1:U364)+1,0))</f>
        <v>0</v>
      </c>
      <c r="V365" s="3" t="str">
        <f t="shared" si="32"/>
        <v/>
      </c>
      <c r="Y365" s="5">
        <f>IF('Supplier Change Request FORM Z'!$D$71="",IF(ISNUMBER(SEARCH(#REF!,C365)),MAX($Y$1:Y364)+1,0),IF(ISNUMBER(SEARCH('Supplier Change Request FORM Z'!$D$71,C365)),MAX($Y$1:Y364)+1,0))</f>
        <v>0</v>
      </c>
      <c r="Z365" s="3" t="str">
        <f t="shared" si="33"/>
        <v/>
      </c>
      <c r="AE365" s="5" t="e">
        <f>IF('Supplier Change Request FORM Z'!$D$58="",IF(LEFT(#REF!,1)="F",0,IF(AND((LEFT(#REF!,1)=LEFT(E365,1)),(LEFT(#REF!,2)=LEFT(A365,2))),MAX($AE$1:AE364)+1,0)),IF(LEFT('Supplier Change Request FORM Z'!$D$58,1)="F",0,IF(AND((LEFT('Supplier Change Request FORM Z'!$D$58,1)=LEFT(E365,1)),(LEFT('Supplier Change Request FORM Z'!$D$59,2)=LEFT(A365,2))),MAX($AE$1:AE364)+1,0)))</f>
        <v>#REF!</v>
      </c>
      <c r="AF365" s="3" t="str">
        <f t="shared" si="34"/>
        <v/>
      </c>
    </row>
    <row r="366" spans="1:32" x14ac:dyDescent="0.35">
      <c r="A366" s="2" t="s">
        <v>876</v>
      </c>
      <c r="B366" s="2" t="s">
        <v>970</v>
      </c>
      <c r="C366" s="2" t="s">
        <v>963</v>
      </c>
      <c r="D366" s="2" t="s">
        <v>970</v>
      </c>
      <c r="E366" s="2" t="s">
        <v>9644</v>
      </c>
      <c r="G366" s="5">
        <f>IF('Supplier Change Request FORM Z'!$D$61="",IF(ISNUMBER(SEARCH(#REF!,C366)),MAX($G$1:G365)+1,0),IF(ISNUMBER(SEARCH('Supplier Change Request FORM Z'!$D$61,C366)),MAX($G$1:G365)+1,0))</f>
        <v>0</v>
      </c>
      <c r="H366" s="3" t="str">
        <f t="shared" si="30"/>
        <v/>
      </c>
      <c r="K366" s="5" t="e">
        <f>IF('Supplier Change Request FORM Z'!$D$58="",IF(AND((#REF!=C366),(LEFT(#REF!,1)=LEFT(E366,1)),(LEFT(#REF!,2)=LEFT(A366,2))),MAX($K$1:K365)+1,0),IF(AND(('Supplier Change Request FORM Z'!$D$61=C366),(LEFT('Supplier Change Request FORM Z'!$D$58,1)=LEFT(E366,1)),(LEFT('Supplier Change Request FORM Z'!$D$59,2)=LEFT(A366,2))),MAX($K$1:K365)+1,0))</f>
        <v>#REF!</v>
      </c>
      <c r="L366" s="3" t="str">
        <f t="shared" si="31"/>
        <v/>
      </c>
      <c r="Q366" s="5"/>
      <c r="R366" s="3"/>
      <c r="U366" s="5">
        <f>IF('Supplier Change Request FORM Z'!$D$71="",IF(ISNUMBER(SEARCH(#REF!,C366)),MAX($U$1:U365)+1,0),IF(ISNUMBER(SEARCH('Supplier Change Request FORM Z'!$D$71,C366)),MAX($U$1:U365)+1,0))</f>
        <v>0</v>
      </c>
      <c r="V366" s="3" t="str">
        <f t="shared" si="32"/>
        <v/>
      </c>
      <c r="Y366" s="5">
        <f>IF('Supplier Change Request FORM Z'!$D$71="",IF(ISNUMBER(SEARCH(#REF!,C366)),MAX($Y$1:Y365)+1,0),IF(ISNUMBER(SEARCH('Supplier Change Request FORM Z'!$D$71,C366)),MAX($Y$1:Y365)+1,0))</f>
        <v>0</v>
      </c>
      <c r="Z366" s="3" t="str">
        <f t="shared" si="33"/>
        <v/>
      </c>
      <c r="AE366" s="5" t="e">
        <f>IF('Supplier Change Request FORM Z'!$D$58="",IF(LEFT(#REF!,1)="F",0,IF(AND((LEFT(#REF!,1)=LEFT(E366,1)),(LEFT(#REF!,2)=LEFT(A366,2))),MAX($AE$1:AE365)+1,0)),IF(LEFT('Supplier Change Request FORM Z'!$D$58,1)="F",0,IF(AND((LEFT('Supplier Change Request FORM Z'!$D$58,1)=LEFT(E366,1)),(LEFT('Supplier Change Request FORM Z'!$D$59,2)=LEFT(A366,2))),MAX($AE$1:AE365)+1,0)))</f>
        <v>#REF!</v>
      </c>
      <c r="AF366" s="3" t="str">
        <f t="shared" si="34"/>
        <v/>
      </c>
    </row>
    <row r="367" spans="1:32" x14ac:dyDescent="0.35">
      <c r="A367" s="2" t="s">
        <v>876</v>
      </c>
      <c r="B367" s="2" t="s">
        <v>974</v>
      </c>
      <c r="C367" s="2" t="s">
        <v>973</v>
      </c>
      <c r="D367" s="2" t="s">
        <v>974</v>
      </c>
      <c r="E367" s="2" t="s">
        <v>9644</v>
      </c>
      <c r="G367" s="5">
        <f>IF('Supplier Change Request FORM Z'!$D$61="",IF(ISNUMBER(SEARCH(#REF!,C367)),MAX($G$1:G366)+1,0),IF(ISNUMBER(SEARCH('Supplier Change Request FORM Z'!$D$61,C367)),MAX($G$1:G366)+1,0))</f>
        <v>0</v>
      </c>
      <c r="H367" s="3" t="str">
        <f t="shared" si="30"/>
        <v/>
      </c>
      <c r="K367" s="5" t="e">
        <f>IF('Supplier Change Request FORM Z'!$D$58="",IF(AND((#REF!=C367),(LEFT(#REF!,1)=LEFT(E367,1)),(LEFT(#REF!,2)=LEFT(A367,2))),MAX($K$1:K366)+1,0),IF(AND(('Supplier Change Request FORM Z'!$D$61=C367),(LEFT('Supplier Change Request FORM Z'!$D$58,1)=LEFT(E367,1)),(LEFT('Supplier Change Request FORM Z'!$D$59,2)=LEFT(A367,2))),MAX($K$1:K366)+1,0))</f>
        <v>#REF!</v>
      </c>
      <c r="L367" s="3" t="str">
        <f t="shared" si="31"/>
        <v/>
      </c>
      <c r="Q367" s="5"/>
      <c r="R367" s="3"/>
      <c r="U367" s="5">
        <f>IF('Supplier Change Request FORM Z'!$D$71="",IF(ISNUMBER(SEARCH(#REF!,C367)),MAX($U$1:U366)+1,0),IF(ISNUMBER(SEARCH('Supplier Change Request FORM Z'!$D$71,C367)),MAX($U$1:U366)+1,0))</f>
        <v>0</v>
      </c>
      <c r="V367" s="3" t="str">
        <f t="shared" si="32"/>
        <v/>
      </c>
      <c r="Y367" s="5">
        <f>IF('Supplier Change Request FORM Z'!$D$71="",IF(ISNUMBER(SEARCH(#REF!,C367)),MAX($Y$1:Y366)+1,0),IF(ISNUMBER(SEARCH('Supplier Change Request FORM Z'!$D$71,C367)),MAX($Y$1:Y366)+1,0))</f>
        <v>0</v>
      </c>
      <c r="Z367" s="3" t="str">
        <f t="shared" si="33"/>
        <v/>
      </c>
      <c r="AE367" s="5" t="e">
        <f>IF('Supplier Change Request FORM Z'!$D$58="",IF(LEFT(#REF!,1)="F",0,IF(AND((LEFT(#REF!,1)=LEFT(E367,1)),(LEFT(#REF!,2)=LEFT(A367,2))),MAX($AE$1:AE366)+1,0)),IF(LEFT('Supplier Change Request FORM Z'!$D$58,1)="F",0,IF(AND((LEFT('Supplier Change Request FORM Z'!$D$58,1)=LEFT(E367,1)),(LEFT('Supplier Change Request FORM Z'!$D$59,2)=LEFT(A367,2))),MAX($AE$1:AE366)+1,0)))</f>
        <v>#REF!</v>
      </c>
      <c r="AF367" s="3" t="str">
        <f t="shared" si="34"/>
        <v/>
      </c>
    </row>
    <row r="368" spans="1:32" x14ac:dyDescent="0.35">
      <c r="A368" s="2" t="s">
        <v>876</v>
      </c>
      <c r="B368" s="2" t="s">
        <v>10536</v>
      </c>
      <c r="C368" s="2" t="s">
        <v>10535</v>
      </c>
      <c r="D368" s="2" t="s">
        <v>10536</v>
      </c>
      <c r="E368" s="2" t="s">
        <v>9644</v>
      </c>
      <c r="G368" s="5">
        <f>IF('Supplier Change Request FORM Z'!$D$61="",IF(ISNUMBER(SEARCH(#REF!,C368)),MAX($G$1:G367)+1,0),IF(ISNUMBER(SEARCH('Supplier Change Request FORM Z'!$D$61,C368)),MAX($G$1:G367)+1,0))</f>
        <v>0</v>
      </c>
      <c r="H368" s="3" t="str">
        <f t="shared" si="30"/>
        <v/>
      </c>
      <c r="K368" s="5" t="e">
        <f>IF('Supplier Change Request FORM Z'!$D$58="",IF(AND((#REF!=C368),(LEFT(#REF!,1)=LEFT(E368,1)),(LEFT(#REF!,2)=LEFT(A368,2))),MAX($K$1:K367)+1,0),IF(AND(('Supplier Change Request FORM Z'!$D$61=C368),(LEFT('Supplier Change Request FORM Z'!$D$58,1)=LEFT(E368,1)),(LEFT('Supplier Change Request FORM Z'!$D$59,2)=LEFT(A368,2))),MAX($K$1:K367)+1,0))</f>
        <v>#REF!</v>
      </c>
      <c r="L368" s="3" t="str">
        <f t="shared" si="31"/>
        <v/>
      </c>
      <c r="Q368" s="5"/>
      <c r="R368" s="3"/>
      <c r="U368" s="5">
        <f>IF('Supplier Change Request FORM Z'!$D$71="",IF(ISNUMBER(SEARCH(#REF!,C368)),MAX($U$1:U367)+1,0),IF(ISNUMBER(SEARCH('Supplier Change Request FORM Z'!$D$71,C368)),MAX($U$1:U367)+1,0))</f>
        <v>0</v>
      </c>
      <c r="V368" s="3" t="str">
        <f t="shared" si="32"/>
        <v/>
      </c>
      <c r="Y368" s="5">
        <f>IF('Supplier Change Request FORM Z'!$D$71="",IF(ISNUMBER(SEARCH(#REF!,C368)),MAX($Y$1:Y367)+1,0),IF(ISNUMBER(SEARCH('Supplier Change Request FORM Z'!$D$71,C368)),MAX($Y$1:Y367)+1,0))</f>
        <v>0</v>
      </c>
      <c r="Z368" s="3" t="str">
        <f t="shared" si="33"/>
        <v/>
      </c>
      <c r="AE368" s="5" t="e">
        <f>IF('Supplier Change Request FORM Z'!$D$58="",IF(LEFT(#REF!,1)="F",0,IF(AND((LEFT(#REF!,1)=LEFT(E368,1)),(LEFT(#REF!,2)=LEFT(A368,2))),MAX($AE$1:AE367)+1,0)),IF(LEFT('Supplier Change Request FORM Z'!$D$58,1)="F",0,IF(AND((LEFT('Supplier Change Request FORM Z'!$D$58,1)=LEFT(E368,1)),(LEFT('Supplier Change Request FORM Z'!$D$59,2)=LEFT(A368,2))),MAX($AE$1:AE367)+1,0)))</f>
        <v>#REF!</v>
      </c>
      <c r="AF368" s="3" t="str">
        <f t="shared" si="34"/>
        <v/>
      </c>
    </row>
    <row r="369" spans="1:32" x14ac:dyDescent="0.35">
      <c r="A369" s="2" t="s">
        <v>876</v>
      </c>
      <c r="B369" s="2" t="s">
        <v>980</v>
      </c>
      <c r="C369" s="2" t="s">
        <v>979</v>
      </c>
      <c r="D369" s="2" t="s">
        <v>980</v>
      </c>
      <c r="E369" s="2" t="s">
        <v>9644</v>
      </c>
      <c r="G369" s="5">
        <f>IF('Supplier Change Request FORM Z'!$D$61="",IF(ISNUMBER(SEARCH(#REF!,C369)),MAX($G$1:G368)+1,0),IF(ISNUMBER(SEARCH('Supplier Change Request FORM Z'!$D$61,C369)),MAX($G$1:G368)+1,0))</f>
        <v>0</v>
      </c>
      <c r="H369" s="3" t="str">
        <f t="shared" si="30"/>
        <v/>
      </c>
      <c r="K369" s="5" t="e">
        <f>IF('Supplier Change Request FORM Z'!$D$58="",IF(AND((#REF!=C369),(LEFT(#REF!,1)=LEFT(E369,1)),(LEFT(#REF!,2)=LEFT(A369,2))),MAX($K$1:K368)+1,0),IF(AND(('Supplier Change Request FORM Z'!$D$61=C369),(LEFT('Supplier Change Request FORM Z'!$D$58,1)=LEFT(E369,1)),(LEFT('Supplier Change Request FORM Z'!$D$59,2)=LEFT(A369,2))),MAX($K$1:K368)+1,0))</f>
        <v>#REF!</v>
      </c>
      <c r="L369" s="3" t="str">
        <f t="shared" si="31"/>
        <v/>
      </c>
      <c r="Q369" s="5"/>
      <c r="R369" s="3"/>
      <c r="U369" s="5">
        <f>IF('Supplier Change Request FORM Z'!$D$71="",IF(ISNUMBER(SEARCH(#REF!,C369)),MAX($U$1:U368)+1,0),IF(ISNUMBER(SEARCH('Supplier Change Request FORM Z'!$D$71,C369)),MAX($U$1:U368)+1,0))</f>
        <v>0</v>
      </c>
      <c r="V369" s="3" t="str">
        <f t="shared" si="32"/>
        <v/>
      </c>
      <c r="Y369" s="5">
        <f>IF('Supplier Change Request FORM Z'!$D$71="",IF(ISNUMBER(SEARCH(#REF!,C369)),MAX($Y$1:Y368)+1,0),IF(ISNUMBER(SEARCH('Supplier Change Request FORM Z'!$D$71,C369)),MAX($Y$1:Y368)+1,0))</f>
        <v>0</v>
      </c>
      <c r="Z369" s="3" t="str">
        <f t="shared" si="33"/>
        <v/>
      </c>
      <c r="AE369" s="5" t="e">
        <f>IF('Supplier Change Request FORM Z'!$D$58="",IF(LEFT(#REF!,1)="F",0,IF(AND((LEFT(#REF!,1)=LEFT(E369,1)),(LEFT(#REF!,2)=LEFT(A369,2))),MAX($AE$1:AE368)+1,0)),IF(LEFT('Supplier Change Request FORM Z'!$D$58,1)="F",0,IF(AND((LEFT('Supplier Change Request FORM Z'!$D$58,1)=LEFT(E369,1)),(LEFT('Supplier Change Request FORM Z'!$D$59,2)=LEFT(A369,2))),MAX($AE$1:AE368)+1,0)))</f>
        <v>#REF!</v>
      </c>
      <c r="AF369" s="3" t="str">
        <f t="shared" si="34"/>
        <v/>
      </c>
    </row>
    <row r="370" spans="1:32" x14ac:dyDescent="0.35">
      <c r="A370" s="2" t="s">
        <v>876</v>
      </c>
      <c r="B370" s="2" t="s">
        <v>981</v>
      </c>
      <c r="C370" s="2" t="s">
        <v>979</v>
      </c>
      <c r="D370" s="2" t="s">
        <v>981</v>
      </c>
      <c r="E370" s="2" t="s">
        <v>9644</v>
      </c>
      <c r="G370" s="5">
        <f>IF('Supplier Change Request FORM Z'!$D$61="",IF(ISNUMBER(SEARCH(#REF!,C370)),MAX($G$1:G369)+1,0),IF(ISNUMBER(SEARCH('Supplier Change Request FORM Z'!$D$61,C370)),MAX($G$1:G369)+1,0))</f>
        <v>0</v>
      </c>
      <c r="H370" s="3" t="str">
        <f t="shared" si="30"/>
        <v/>
      </c>
      <c r="K370" s="5" t="e">
        <f>IF('Supplier Change Request FORM Z'!$D$58="",IF(AND((#REF!=C370),(LEFT(#REF!,1)=LEFT(E370,1)),(LEFT(#REF!,2)=LEFT(A370,2))),MAX($K$1:K369)+1,0),IF(AND(('Supplier Change Request FORM Z'!$D$61=C370),(LEFT('Supplier Change Request FORM Z'!$D$58,1)=LEFT(E370,1)),(LEFT('Supplier Change Request FORM Z'!$D$59,2)=LEFT(A370,2))),MAX($K$1:K369)+1,0))</f>
        <v>#REF!</v>
      </c>
      <c r="L370" s="3" t="str">
        <f t="shared" si="31"/>
        <v/>
      </c>
      <c r="Q370" s="5"/>
      <c r="R370" s="3"/>
      <c r="U370" s="5">
        <f>IF('Supplier Change Request FORM Z'!$D$71="",IF(ISNUMBER(SEARCH(#REF!,C370)),MAX($U$1:U369)+1,0),IF(ISNUMBER(SEARCH('Supplier Change Request FORM Z'!$D$71,C370)),MAX($U$1:U369)+1,0))</f>
        <v>0</v>
      </c>
      <c r="V370" s="3" t="str">
        <f t="shared" si="32"/>
        <v/>
      </c>
      <c r="Y370" s="5">
        <f>IF('Supplier Change Request FORM Z'!$D$71="",IF(ISNUMBER(SEARCH(#REF!,C370)),MAX($Y$1:Y369)+1,0),IF(ISNUMBER(SEARCH('Supplier Change Request FORM Z'!$D$71,C370)),MAX($Y$1:Y369)+1,0))</f>
        <v>0</v>
      </c>
      <c r="Z370" s="3" t="str">
        <f t="shared" si="33"/>
        <v/>
      </c>
      <c r="AE370" s="5" t="e">
        <f>IF('Supplier Change Request FORM Z'!$D$58="",IF(LEFT(#REF!,1)="F",0,IF(AND((LEFT(#REF!,1)=LEFT(E370,1)),(LEFT(#REF!,2)=LEFT(A370,2))),MAX($AE$1:AE369)+1,0)),IF(LEFT('Supplier Change Request FORM Z'!$D$58,1)="F",0,IF(AND((LEFT('Supplier Change Request FORM Z'!$D$58,1)=LEFT(E370,1)),(LEFT('Supplier Change Request FORM Z'!$D$59,2)=LEFT(A370,2))),MAX($AE$1:AE369)+1,0)))</f>
        <v>#REF!</v>
      </c>
      <c r="AF370" s="3" t="str">
        <f t="shared" si="34"/>
        <v/>
      </c>
    </row>
    <row r="371" spans="1:32" x14ac:dyDescent="0.35">
      <c r="A371" s="2" t="s">
        <v>876</v>
      </c>
      <c r="B371" s="2" t="s">
        <v>978</v>
      </c>
      <c r="C371" s="2" t="s">
        <v>977</v>
      </c>
      <c r="D371" s="2" t="s">
        <v>978</v>
      </c>
      <c r="E371" s="2" t="s">
        <v>9644</v>
      </c>
      <c r="G371" s="5">
        <f>IF('Supplier Change Request FORM Z'!$D$61="",IF(ISNUMBER(SEARCH(#REF!,C371)),MAX($G$1:G370)+1,0),IF(ISNUMBER(SEARCH('Supplier Change Request FORM Z'!$D$61,C371)),MAX($G$1:G370)+1,0))</f>
        <v>0</v>
      </c>
      <c r="H371" s="3" t="str">
        <f t="shared" si="30"/>
        <v/>
      </c>
      <c r="K371" s="5" t="e">
        <f>IF('Supplier Change Request FORM Z'!$D$58="",IF(AND((#REF!=C371),(LEFT(#REF!,1)=LEFT(E371,1)),(LEFT(#REF!,2)=LEFT(A371,2))),MAX($K$1:K370)+1,0),IF(AND(('Supplier Change Request FORM Z'!$D$61=C371),(LEFT('Supplier Change Request FORM Z'!$D$58,1)=LEFT(E371,1)),(LEFT('Supplier Change Request FORM Z'!$D$59,2)=LEFT(A371,2))),MAX($K$1:K370)+1,0))</f>
        <v>#REF!</v>
      </c>
      <c r="L371" s="3" t="str">
        <f t="shared" si="31"/>
        <v/>
      </c>
      <c r="Q371" s="5"/>
      <c r="R371" s="3"/>
      <c r="U371" s="5">
        <f>IF('Supplier Change Request FORM Z'!$D$71="",IF(ISNUMBER(SEARCH(#REF!,C371)),MAX($U$1:U370)+1,0),IF(ISNUMBER(SEARCH('Supplier Change Request FORM Z'!$D$71,C371)),MAX($U$1:U370)+1,0))</f>
        <v>0</v>
      </c>
      <c r="V371" s="3" t="str">
        <f t="shared" si="32"/>
        <v/>
      </c>
      <c r="Y371" s="5">
        <f>IF('Supplier Change Request FORM Z'!$D$71="",IF(ISNUMBER(SEARCH(#REF!,C371)),MAX($Y$1:Y370)+1,0),IF(ISNUMBER(SEARCH('Supplier Change Request FORM Z'!$D$71,C371)),MAX($Y$1:Y370)+1,0))</f>
        <v>0</v>
      </c>
      <c r="Z371" s="3" t="str">
        <f t="shared" si="33"/>
        <v/>
      </c>
      <c r="AE371" s="5" t="e">
        <f>IF('Supplier Change Request FORM Z'!$D$58="",IF(LEFT(#REF!,1)="F",0,IF(AND((LEFT(#REF!,1)=LEFT(E371,1)),(LEFT(#REF!,2)=LEFT(A371,2))),MAX($AE$1:AE370)+1,0)),IF(LEFT('Supplier Change Request FORM Z'!$D$58,1)="F",0,IF(AND((LEFT('Supplier Change Request FORM Z'!$D$58,1)=LEFT(E371,1)),(LEFT('Supplier Change Request FORM Z'!$D$59,2)=LEFT(A371,2))),MAX($AE$1:AE370)+1,0)))</f>
        <v>#REF!</v>
      </c>
      <c r="AF371" s="3" t="str">
        <f t="shared" si="34"/>
        <v/>
      </c>
    </row>
    <row r="372" spans="1:32" x14ac:dyDescent="0.35">
      <c r="A372" s="2" t="s">
        <v>876</v>
      </c>
      <c r="B372" s="2" t="s">
        <v>976</v>
      </c>
      <c r="C372" s="2" t="s">
        <v>975</v>
      </c>
      <c r="D372" s="2" t="s">
        <v>976</v>
      </c>
      <c r="E372" s="2" t="s">
        <v>9644</v>
      </c>
      <c r="G372" s="5">
        <f>IF('Supplier Change Request FORM Z'!$D$61="",IF(ISNUMBER(SEARCH(#REF!,C372)),MAX($G$1:G371)+1,0),IF(ISNUMBER(SEARCH('Supplier Change Request FORM Z'!$D$61,C372)),MAX($G$1:G371)+1,0))</f>
        <v>0</v>
      </c>
      <c r="H372" s="3" t="str">
        <f t="shared" si="30"/>
        <v/>
      </c>
      <c r="K372" s="5" t="e">
        <f>IF('Supplier Change Request FORM Z'!$D$58="",IF(AND((#REF!=C372),(LEFT(#REF!,1)=LEFT(E372,1)),(LEFT(#REF!,2)=LEFT(A372,2))),MAX($K$1:K371)+1,0),IF(AND(('Supplier Change Request FORM Z'!$D$61=C372),(LEFT('Supplier Change Request FORM Z'!$D$58,1)=LEFT(E372,1)),(LEFT('Supplier Change Request FORM Z'!$D$59,2)=LEFT(A372,2))),MAX($K$1:K371)+1,0))</f>
        <v>#REF!</v>
      </c>
      <c r="L372" s="3" t="str">
        <f t="shared" si="31"/>
        <v/>
      </c>
      <c r="Q372" s="5"/>
      <c r="R372" s="3"/>
      <c r="U372" s="5">
        <f>IF('Supplier Change Request FORM Z'!$D$71="",IF(ISNUMBER(SEARCH(#REF!,C372)),MAX($U$1:U371)+1,0),IF(ISNUMBER(SEARCH('Supplier Change Request FORM Z'!$D$71,C372)),MAX($U$1:U371)+1,0))</f>
        <v>0</v>
      </c>
      <c r="V372" s="3" t="str">
        <f t="shared" si="32"/>
        <v/>
      </c>
      <c r="Y372" s="5">
        <f>IF('Supplier Change Request FORM Z'!$D$71="",IF(ISNUMBER(SEARCH(#REF!,C372)),MAX($Y$1:Y371)+1,0),IF(ISNUMBER(SEARCH('Supplier Change Request FORM Z'!$D$71,C372)),MAX($Y$1:Y371)+1,0))</f>
        <v>0</v>
      </c>
      <c r="Z372" s="3" t="str">
        <f t="shared" si="33"/>
        <v/>
      </c>
      <c r="AE372" s="5" t="e">
        <f>IF('Supplier Change Request FORM Z'!$D$58="",IF(LEFT(#REF!,1)="F",0,IF(AND((LEFT(#REF!,1)=LEFT(E372,1)),(LEFT(#REF!,2)=LEFT(A372,2))),MAX($AE$1:AE371)+1,0)),IF(LEFT('Supplier Change Request FORM Z'!$D$58,1)="F",0,IF(AND((LEFT('Supplier Change Request FORM Z'!$D$58,1)=LEFT(E372,1)),(LEFT('Supplier Change Request FORM Z'!$D$59,2)=LEFT(A372,2))),MAX($AE$1:AE371)+1,0)))</f>
        <v>#REF!</v>
      </c>
      <c r="AF372" s="3" t="str">
        <f t="shared" si="34"/>
        <v/>
      </c>
    </row>
    <row r="373" spans="1:32" x14ac:dyDescent="0.35">
      <c r="A373" s="2" t="s">
        <v>876</v>
      </c>
      <c r="B373" s="2" t="s">
        <v>983</v>
      </c>
      <c r="C373" s="2" t="s">
        <v>982</v>
      </c>
      <c r="D373" s="2" t="s">
        <v>983</v>
      </c>
      <c r="E373" s="2" t="s">
        <v>9644</v>
      </c>
      <c r="G373" s="5">
        <f>IF('Supplier Change Request FORM Z'!$D$61="",IF(ISNUMBER(SEARCH(#REF!,C373)),MAX($G$1:G372)+1,0),IF(ISNUMBER(SEARCH('Supplier Change Request FORM Z'!$D$61,C373)),MAX($G$1:G372)+1,0))</f>
        <v>0</v>
      </c>
      <c r="H373" s="3" t="str">
        <f t="shared" si="30"/>
        <v/>
      </c>
      <c r="K373" s="5" t="e">
        <f>IF('Supplier Change Request FORM Z'!$D$58="",IF(AND((#REF!=C373),(LEFT(#REF!,1)=LEFT(E373,1)),(LEFT(#REF!,2)=LEFT(A373,2))),MAX($K$1:K372)+1,0),IF(AND(('Supplier Change Request FORM Z'!$D$61=C373),(LEFT('Supplier Change Request FORM Z'!$D$58,1)=LEFT(E373,1)),(LEFT('Supplier Change Request FORM Z'!$D$59,2)=LEFT(A373,2))),MAX($K$1:K372)+1,0))</f>
        <v>#REF!</v>
      </c>
      <c r="L373" s="3" t="str">
        <f t="shared" si="31"/>
        <v/>
      </c>
      <c r="Q373" s="5"/>
      <c r="R373" s="3"/>
      <c r="U373" s="5">
        <f>IF('Supplier Change Request FORM Z'!$D$71="",IF(ISNUMBER(SEARCH(#REF!,C373)),MAX($U$1:U372)+1,0),IF(ISNUMBER(SEARCH('Supplier Change Request FORM Z'!$D$71,C373)),MAX($U$1:U372)+1,0))</f>
        <v>0</v>
      </c>
      <c r="V373" s="3" t="str">
        <f t="shared" si="32"/>
        <v/>
      </c>
      <c r="Y373" s="5">
        <f>IF('Supplier Change Request FORM Z'!$D$71="",IF(ISNUMBER(SEARCH(#REF!,C373)),MAX($Y$1:Y372)+1,0),IF(ISNUMBER(SEARCH('Supplier Change Request FORM Z'!$D$71,C373)),MAX($Y$1:Y372)+1,0))</f>
        <v>0</v>
      </c>
      <c r="Z373" s="3" t="str">
        <f t="shared" si="33"/>
        <v/>
      </c>
      <c r="AE373" s="5" t="e">
        <f>IF('Supplier Change Request FORM Z'!$D$58="",IF(LEFT(#REF!,1)="F",0,IF(AND((LEFT(#REF!,1)=LEFT(E373,1)),(LEFT(#REF!,2)=LEFT(A373,2))),MAX($AE$1:AE372)+1,0)),IF(LEFT('Supplier Change Request FORM Z'!$D$58,1)="F",0,IF(AND((LEFT('Supplier Change Request FORM Z'!$D$58,1)=LEFT(E373,1)),(LEFT('Supplier Change Request FORM Z'!$D$59,2)=LEFT(A373,2))),MAX($AE$1:AE372)+1,0)))</f>
        <v>#REF!</v>
      </c>
      <c r="AF373" s="3" t="str">
        <f t="shared" si="34"/>
        <v/>
      </c>
    </row>
    <row r="374" spans="1:32" x14ac:dyDescent="0.35">
      <c r="A374" s="2" t="s">
        <v>876</v>
      </c>
      <c r="B374" s="2" t="s">
        <v>985</v>
      </c>
      <c r="C374" s="2" t="s">
        <v>984</v>
      </c>
      <c r="D374" s="2" t="s">
        <v>985</v>
      </c>
      <c r="E374" s="2" t="s">
        <v>9644</v>
      </c>
      <c r="G374" s="5">
        <f>IF('Supplier Change Request FORM Z'!$D$61="",IF(ISNUMBER(SEARCH(#REF!,C374)),MAX($G$1:G373)+1,0),IF(ISNUMBER(SEARCH('Supplier Change Request FORM Z'!$D$61,C374)),MAX($G$1:G373)+1,0))</f>
        <v>0</v>
      </c>
      <c r="H374" s="3" t="str">
        <f t="shared" si="30"/>
        <v/>
      </c>
      <c r="K374" s="5" t="e">
        <f>IF('Supplier Change Request FORM Z'!$D$58="",IF(AND((#REF!=C374),(LEFT(#REF!,1)=LEFT(E374,1)),(LEFT(#REF!,2)=LEFT(A374,2))),MAX($K$1:K373)+1,0),IF(AND(('Supplier Change Request FORM Z'!$D$61=C374),(LEFT('Supplier Change Request FORM Z'!$D$58,1)=LEFT(E374,1)),(LEFT('Supplier Change Request FORM Z'!$D$59,2)=LEFT(A374,2))),MAX($K$1:K373)+1,0))</f>
        <v>#REF!</v>
      </c>
      <c r="L374" s="3" t="str">
        <f t="shared" si="31"/>
        <v/>
      </c>
      <c r="Q374" s="5"/>
      <c r="R374" s="3"/>
      <c r="U374" s="5">
        <f>IF('Supplier Change Request FORM Z'!$D$71="",IF(ISNUMBER(SEARCH(#REF!,C374)),MAX($U$1:U373)+1,0),IF(ISNUMBER(SEARCH('Supplier Change Request FORM Z'!$D$71,C374)),MAX($U$1:U373)+1,0))</f>
        <v>0</v>
      </c>
      <c r="V374" s="3" t="str">
        <f t="shared" si="32"/>
        <v/>
      </c>
      <c r="Y374" s="5">
        <f>IF('Supplier Change Request FORM Z'!$D$71="",IF(ISNUMBER(SEARCH(#REF!,C374)),MAX($Y$1:Y373)+1,0),IF(ISNUMBER(SEARCH('Supplier Change Request FORM Z'!$D$71,C374)),MAX($Y$1:Y373)+1,0))</f>
        <v>0</v>
      </c>
      <c r="Z374" s="3" t="str">
        <f t="shared" si="33"/>
        <v/>
      </c>
      <c r="AE374" s="5" t="e">
        <f>IF('Supplier Change Request FORM Z'!$D$58="",IF(LEFT(#REF!,1)="F",0,IF(AND((LEFT(#REF!,1)=LEFT(E374,1)),(LEFT(#REF!,2)=LEFT(A374,2))),MAX($AE$1:AE373)+1,0)),IF(LEFT('Supplier Change Request FORM Z'!$D$58,1)="F",0,IF(AND((LEFT('Supplier Change Request FORM Z'!$D$58,1)=LEFT(E374,1)),(LEFT('Supplier Change Request FORM Z'!$D$59,2)=LEFT(A374,2))),MAX($AE$1:AE373)+1,0)))</f>
        <v>#REF!</v>
      </c>
      <c r="AF374" s="3" t="str">
        <f t="shared" si="34"/>
        <v/>
      </c>
    </row>
    <row r="375" spans="1:32" x14ac:dyDescent="0.35">
      <c r="A375" s="2" t="s">
        <v>876</v>
      </c>
      <c r="B375" s="2" t="s">
        <v>1003</v>
      </c>
      <c r="C375" s="2" t="s">
        <v>986</v>
      </c>
      <c r="D375" s="2" t="s">
        <v>1003</v>
      </c>
      <c r="E375" s="2" t="s">
        <v>9644</v>
      </c>
      <c r="G375" s="5">
        <f>IF('Supplier Change Request FORM Z'!$D$61="",IF(ISNUMBER(SEARCH(#REF!,C375)),MAX($G$1:G374)+1,0),IF(ISNUMBER(SEARCH('Supplier Change Request FORM Z'!$D$61,C375)),MAX($G$1:G374)+1,0))</f>
        <v>0</v>
      </c>
      <c r="H375" s="3" t="str">
        <f t="shared" si="30"/>
        <v/>
      </c>
      <c r="K375" s="5" t="e">
        <f>IF('Supplier Change Request FORM Z'!$D$58="",IF(AND((#REF!=C375),(LEFT(#REF!,1)=LEFT(E375,1)),(LEFT(#REF!,2)=LEFT(A375,2))),MAX($K$1:K374)+1,0),IF(AND(('Supplier Change Request FORM Z'!$D$61=C375),(LEFT('Supplier Change Request FORM Z'!$D$58,1)=LEFT(E375,1)),(LEFT('Supplier Change Request FORM Z'!$D$59,2)=LEFT(A375,2))),MAX($K$1:K374)+1,0))</f>
        <v>#REF!</v>
      </c>
      <c r="L375" s="3" t="str">
        <f t="shared" si="31"/>
        <v/>
      </c>
      <c r="Q375" s="5"/>
      <c r="R375" s="3"/>
      <c r="U375" s="5">
        <f>IF('Supplier Change Request FORM Z'!$D$71="",IF(ISNUMBER(SEARCH(#REF!,C375)),MAX($U$1:U374)+1,0),IF(ISNUMBER(SEARCH('Supplier Change Request FORM Z'!$D$71,C375)),MAX($U$1:U374)+1,0))</f>
        <v>0</v>
      </c>
      <c r="V375" s="3" t="str">
        <f t="shared" si="32"/>
        <v/>
      </c>
      <c r="Y375" s="5">
        <f>IF('Supplier Change Request FORM Z'!$D$71="",IF(ISNUMBER(SEARCH(#REF!,C375)),MAX($Y$1:Y374)+1,0),IF(ISNUMBER(SEARCH('Supplier Change Request FORM Z'!$D$71,C375)),MAX($Y$1:Y374)+1,0))</f>
        <v>0</v>
      </c>
      <c r="Z375" s="3" t="str">
        <f t="shared" si="33"/>
        <v/>
      </c>
      <c r="AE375" s="5" t="e">
        <f>IF('Supplier Change Request FORM Z'!$D$58="",IF(LEFT(#REF!,1)="F",0,IF(AND((LEFT(#REF!,1)=LEFT(E375,1)),(LEFT(#REF!,2)=LEFT(A375,2))),MAX($AE$1:AE374)+1,0)),IF(LEFT('Supplier Change Request FORM Z'!$D$58,1)="F",0,IF(AND((LEFT('Supplier Change Request FORM Z'!$D$58,1)=LEFT(E375,1)),(LEFT('Supplier Change Request FORM Z'!$D$59,2)=LEFT(A375,2))),MAX($AE$1:AE374)+1,0)))</f>
        <v>#REF!</v>
      </c>
      <c r="AF375" s="3" t="str">
        <f t="shared" si="34"/>
        <v/>
      </c>
    </row>
    <row r="376" spans="1:32" x14ac:dyDescent="0.35">
      <c r="A376" s="2" t="s">
        <v>876</v>
      </c>
      <c r="B376" s="2" t="s">
        <v>1002</v>
      </c>
      <c r="C376" s="2" t="s">
        <v>986</v>
      </c>
      <c r="D376" s="2" t="s">
        <v>1002</v>
      </c>
      <c r="E376" s="2" t="s">
        <v>9644</v>
      </c>
      <c r="G376" s="5">
        <f>IF('Supplier Change Request FORM Z'!$D$61="",IF(ISNUMBER(SEARCH(#REF!,C376)),MAX($G$1:G375)+1,0),IF(ISNUMBER(SEARCH('Supplier Change Request FORM Z'!$D$61,C376)),MAX($G$1:G375)+1,0))</f>
        <v>0</v>
      </c>
      <c r="H376" s="3" t="str">
        <f t="shared" si="30"/>
        <v/>
      </c>
      <c r="K376" s="5" t="e">
        <f>IF('Supplier Change Request FORM Z'!$D$58="",IF(AND((#REF!=C376),(LEFT(#REF!,1)=LEFT(E376,1)),(LEFT(#REF!,2)=LEFT(A376,2))),MAX($K$1:K375)+1,0),IF(AND(('Supplier Change Request FORM Z'!$D$61=C376),(LEFT('Supplier Change Request FORM Z'!$D$58,1)=LEFT(E376,1)),(LEFT('Supplier Change Request FORM Z'!$D$59,2)=LEFT(A376,2))),MAX($K$1:K375)+1,0))</f>
        <v>#REF!</v>
      </c>
      <c r="L376" s="3" t="str">
        <f t="shared" si="31"/>
        <v/>
      </c>
      <c r="Q376" s="5"/>
      <c r="R376" s="3"/>
      <c r="U376" s="5">
        <f>IF('Supplier Change Request FORM Z'!$D$71="",IF(ISNUMBER(SEARCH(#REF!,C376)),MAX($U$1:U375)+1,0),IF(ISNUMBER(SEARCH('Supplier Change Request FORM Z'!$D$71,C376)),MAX($U$1:U375)+1,0))</f>
        <v>0</v>
      </c>
      <c r="V376" s="3" t="str">
        <f t="shared" si="32"/>
        <v/>
      </c>
      <c r="Y376" s="5">
        <f>IF('Supplier Change Request FORM Z'!$D$71="",IF(ISNUMBER(SEARCH(#REF!,C376)),MAX($Y$1:Y375)+1,0),IF(ISNUMBER(SEARCH('Supplier Change Request FORM Z'!$D$71,C376)),MAX($Y$1:Y375)+1,0))</f>
        <v>0</v>
      </c>
      <c r="Z376" s="3" t="str">
        <f t="shared" si="33"/>
        <v/>
      </c>
      <c r="AE376" s="5" t="e">
        <f>IF('Supplier Change Request FORM Z'!$D$58="",IF(LEFT(#REF!,1)="F",0,IF(AND((LEFT(#REF!,1)=LEFT(E376,1)),(LEFT(#REF!,2)=LEFT(A376,2))),MAX($AE$1:AE375)+1,0)),IF(LEFT('Supplier Change Request FORM Z'!$D$58,1)="F",0,IF(AND((LEFT('Supplier Change Request FORM Z'!$D$58,1)=LEFT(E376,1)),(LEFT('Supplier Change Request FORM Z'!$D$59,2)=LEFT(A376,2))),MAX($AE$1:AE375)+1,0)))</f>
        <v>#REF!</v>
      </c>
      <c r="AF376" s="3" t="str">
        <f t="shared" si="34"/>
        <v/>
      </c>
    </row>
    <row r="377" spans="1:32" x14ac:dyDescent="0.35">
      <c r="A377" s="2" t="s">
        <v>876</v>
      </c>
      <c r="B377" s="2" t="s">
        <v>1005</v>
      </c>
      <c r="C377" s="2" t="s">
        <v>986</v>
      </c>
      <c r="D377" s="2" t="s">
        <v>1005</v>
      </c>
      <c r="E377" s="2" t="s">
        <v>9644</v>
      </c>
      <c r="G377" s="5">
        <f>IF('Supplier Change Request FORM Z'!$D$61="",IF(ISNUMBER(SEARCH(#REF!,C377)),MAX($G$1:G376)+1,0),IF(ISNUMBER(SEARCH('Supplier Change Request FORM Z'!$D$61,C377)),MAX($G$1:G376)+1,0))</f>
        <v>0</v>
      </c>
      <c r="H377" s="3" t="str">
        <f t="shared" si="30"/>
        <v/>
      </c>
      <c r="K377" s="5" t="e">
        <f>IF('Supplier Change Request FORM Z'!$D$58="",IF(AND((#REF!=C377),(LEFT(#REF!,1)=LEFT(E377,1)),(LEFT(#REF!,2)=LEFT(A377,2))),MAX($K$1:K376)+1,0),IF(AND(('Supplier Change Request FORM Z'!$D$61=C377),(LEFT('Supplier Change Request FORM Z'!$D$58,1)=LEFT(E377,1)),(LEFT('Supplier Change Request FORM Z'!$D$59,2)=LEFT(A377,2))),MAX($K$1:K376)+1,0))</f>
        <v>#REF!</v>
      </c>
      <c r="L377" s="3" t="str">
        <f t="shared" si="31"/>
        <v/>
      </c>
      <c r="Q377" s="5"/>
      <c r="R377" s="3"/>
      <c r="U377" s="5">
        <f>IF('Supplier Change Request FORM Z'!$D$71="",IF(ISNUMBER(SEARCH(#REF!,C377)),MAX($U$1:U376)+1,0),IF(ISNUMBER(SEARCH('Supplier Change Request FORM Z'!$D$71,C377)),MAX($U$1:U376)+1,0))</f>
        <v>0</v>
      </c>
      <c r="V377" s="3" t="str">
        <f t="shared" si="32"/>
        <v/>
      </c>
      <c r="Y377" s="5">
        <f>IF('Supplier Change Request FORM Z'!$D$71="",IF(ISNUMBER(SEARCH(#REF!,C377)),MAX($Y$1:Y376)+1,0),IF(ISNUMBER(SEARCH('Supplier Change Request FORM Z'!$D$71,C377)),MAX($Y$1:Y376)+1,0))</f>
        <v>0</v>
      </c>
      <c r="Z377" s="3" t="str">
        <f t="shared" si="33"/>
        <v/>
      </c>
      <c r="AE377" s="5" t="e">
        <f>IF('Supplier Change Request FORM Z'!$D$58="",IF(LEFT(#REF!,1)="F",0,IF(AND((LEFT(#REF!,1)=LEFT(E377,1)),(LEFT(#REF!,2)=LEFT(A377,2))),MAX($AE$1:AE376)+1,0)),IF(LEFT('Supplier Change Request FORM Z'!$D$58,1)="F",0,IF(AND((LEFT('Supplier Change Request FORM Z'!$D$58,1)=LEFT(E377,1)),(LEFT('Supplier Change Request FORM Z'!$D$59,2)=LEFT(A377,2))),MAX($AE$1:AE376)+1,0)))</f>
        <v>#REF!</v>
      </c>
      <c r="AF377" s="3" t="str">
        <f t="shared" si="34"/>
        <v/>
      </c>
    </row>
    <row r="378" spans="1:32" x14ac:dyDescent="0.35">
      <c r="A378" s="2" t="s">
        <v>876</v>
      </c>
      <c r="B378" s="2" t="s">
        <v>989</v>
      </c>
      <c r="C378" s="2" t="s">
        <v>986</v>
      </c>
      <c r="D378" s="2" t="s">
        <v>989</v>
      </c>
      <c r="E378" s="2" t="s">
        <v>9644</v>
      </c>
      <c r="G378" s="5">
        <f>IF('Supplier Change Request FORM Z'!$D$61="",IF(ISNUMBER(SEARCH(#REF!,C378)),MAX($G$1:G377)+1,0),IF(ISNUMBER(SEARCH('Supplier Change Request FORM Z'!$D$61,C378)),MAX($G$1:G377)+1,0))</f>
        <v>0</v>
      </c>
      <c r="H378" s="3" t="str">
        <f t="shared" si="30"/>
        <v/>
      </c>
      <c r="K378" s="5" t="e">
        <f>IF('Supplier Change Request FORM Z'!$D$58="",IF(AND((#REF!=C378),(LEFT(#REF!,1)=LEFT(E378,1)),(LEFT(#REF!,2)=LEFT(A378,2))),MAX($K$1:K377)+1,0),IF(AND(('Supplier Change Request FORM Z'!$D$61=C378),(LEFT('Supplier Change Request FORM Z'!$D$58,1)=LEFT(E378,1)),(LEFT('Supplier Change Request FORM Z'!$D$59,2)=LEFT(A378,2))),MAX($K$1:K377)+1,0))</f>
        <v>#REF!</v>
      </c>
      <c r="L378" s="3" t="str">
        <f t="shared" si="31"/>
        <v/>
      </c>
      <c r="Q378" s="5"/>
      <c r="R378" s="3"/>
      <c r="U378" s="5">
        <f>IF('Supplier Change Request FORM Z'!$D$71="",IF(ISNUMBER(SEARCH(#REF!,C378)),MAX($U$1:U377)+1,0),IF(ISNUMBER(SEARCH('Supplier Change Request FORM Z'!$D$71,C378)),MAX($U$1:U377)+1,0))</f>
        <v>0</v>
      </c>
      <c r="V378" s="3" t="str">
        <f t="shared" si="32"/>
        <v/>
      </c>
      <c r="Y378" s="5">
        <f>IF('Supplier Change Request FORM Z'!$D$71="",IF(ISNUMBER(SEARCH(#REF!,C378)),MAX($Y$1:Y377)+1,0),IF(ISNUMBER(SEARCH('Supplier Change Request FORM Z'!$D$71,C378)),MAX($Y$1:Y377)+1,0))</f>
        <v>0</v>
      </c>
      <c r="Z378" s="3" t="str">
        <f t="shared" si="33"/>
        <v/>
      </c>
      <c r="AE378" s="5" t="e">
        <f>IF('Supplier Change Request FORM Z'!$D$58="",IF(LEFT(#REF!,1)="F",0,IF(AND((LEFT(#REF!,1)=LEFT(E378,1)),(LEFT(#REF!,2)=LEFT(A378,2))),MAX($AE$1:AE377)+1,0)),IF(LEFT('Supplier Change Request FORM Z'!$D$58,1)="F",0,IF(AND((LEFT('Supplier Change Request FORM Z'!$D$58,1)=LEFT(E378,1)),(LEFT('Supplier Change Request FORM Z'!$D$59,2)=LEFT(A378,2))),MAX($AE$1:AE377)+1,0)))</f>
        <v>#REF!</v>
      </c>
      <c r="AF378" s="3" t="str">
        <f t="shared" si="34"/>
        <v/>
      </c>
    </row>
    <row r="379" spans="1:32" x14ac:dyDescent="0.35">
      <c r="A379" s="2" t="s">
        <v>876</v>
      </c>
      <c r="B379" s="2" t="s">
        <v>988</v>
      </c>
      <c r="C379" s="2" t="s">
        <v>986</v>
      </c>
      <c r="D379" s="2" t="s">
        <v>988</v>
      </c>
      <c r="E379" s="2" t="s">
        <v>9644</v>
      </c>
      <c r="G379" s="5">
        <f>IF('Supplier Change Request FORM Z'!$D$61="",IF(ISNUMBER(SEARCH(#REF!,C379)),MAX($G$1:G378)+1,0),IF(ISNUMBER(SEARCH('Supplier Change Request FORM Z'!$D$61,C379)),MAX($G$1:G378)+1,0))</f>
        <v>0</v>
      </c>
      <c r="H379" s="3" t="str">
        <f t="shared" si="30"/>
        <v/>
      </c>
      <c r="K379" s="5" t="e">
        <f>IF('Supplier Change Request FORM Z'!$D$58="",IF(AND((#REF!=C379),(LEFT(#REF!,1)=LEFT(E379,1)),(LEFT(#REF!,2)=LEFT(A379,2))),MAX($K$1:K378)+1,0),IF(AND(('Supplier Change Request FORM Z'!$D$61=C379),(LEFT('Supplier Change Request FORM Z'!$D$58,1)=LEFT(E379,1)),(LEFT('Supplier Change Request FORM Z'!$D$59,2)=LEFT(A379,2))),MAX($K$1:K378)+1,0))</f>
        <v>#REF!</v>
      </c>
      <c r="L379" s="3" t="str">
        <f t="shared" si="31"/>
        <v/>
      </c>
      <c r="Q379" s="5"/>
      <c r="R379" s="3"/>
      <c r="U379" s="5">
        <f>IF('Supplier Change Request FORM Z'!$D$71="",IF(ISNUMBER(SEARCH(#REF!,C379)),MAX($U$1:U378)+1,0),IF(ISNUMBER(SEARCH('Supplier Change Request FORM Z'!$D$71,C379)),MAX($U$1:U378)+1,0))</f>
        <v>0</v>
      </c>
      <c r="V379" s="3" t="str">
        <f t="shared" si="32"/>
        <v/>
      </c>
      <c r="Y379" s="5">
        <f>IF('Supplier Change Request FORM Z'!$D$71="",IF(ISNUMBER(SEARCH(#REF!,C379)),MAX($Y$1:Y378)+1,0),IF(ISNUMBER(SEARCH('Supplier Change Request FORM Z'!$D$71,C379)),MAX($Y$1:Y378)+1,0))</f>
        <v>0</v>
      </c>
      <c r="Z379" s="3" t="str">
        <f t="shared" si="33"/>
        <v/>
      </c>
      <c r="AE379" s="5" t="e">
        <f>IF('Supplier Change Request FORM Z'!$D$58="",IF(LEFT(#REF!,1)="F",0,IF(AND((LEFT(#REF!,1)=LEFT(E379,1)),(LEFT(#REF!,2)=LEFT(A379,2))),MAX($AE$1:AE378)+1,0)),IF(LEFT('Supplier Change Request FORM Z'!$D$58,1)="F",0,IF(AND((LEFT('Supplier Change Request FORM Z'!$D$58,1)=LEFT(E379,1)),(LEFT('Supplier Change Request FORM Z'!$D$59,2)=LEFT(A379,2))),MAX($AE$1:AE378)+1,0)))</f>
        <v>#REF!</v>
      </c>
      <c r="AF379" s="3" t="str">
        <f t="shared" si="34"/>
        <v/>
      </c>
    </row>
    <row r="380" spans="1:32" x14ac:dyDescent="0.35">
      <c r="A380" s="2" t="s">
        <v>876</v>
      </c>
      <c r="B380" s="2" t="s">
        <v>1007</v>
      </c>
      <c r="C380" s="2" t="s">
        <v>986</v>
      </c>
      <c r="D380" s="2" t="s">
        <v>1007</v>
      </c>
      <c r="E380" s="2" t="s">
        <v>9644</v>
      </c>
      <c r="G380" s="5">
        <f>IF('Supplier Change Request FORM Z'!$D$61="",IF(ISNUMBER(SEARCH(#REF!,C380)),MAX($G$1:G379)+1,0),IF(ISNUMBER(SEARCH('Supplier Change Request FORM Z'!$D$61,C380)),MAX($G$1:G379)+1,0))</f>
        <v>0</v>
      </c>
      <c r="H380" s="3" t="str">
        <f t="shared" si="30"/>
        <v/>
      </c>
      <c r="K380" s="5" t="e">
        <f>IF('Supplier Change Request FORM Z'!$D$58="",IF(AND((#REF!=C380),(LEFT(#REF!,1)=LEFT(E380,1)),(LEFT(#REF!,2)=LEFT(A380,2))),MAX($K$1:K379)+1,0),IF(AND(('Supplier Change Request FORM Z'!$D$61=C380),(LEFT('Supplier Change Request FORM Z'!$D$58,1)=LEFT(E380,1)),(LEFT('Supplier Change Request FORM Z'!$D$59,2)=LEFT(A380,2))),MAX($K$1:K379)+1,0))</f>
        <v>#REF!</v>
      </c>
      <c r="L380" s="3" t="str">
        <f t="shared" si="31"/>
        <v/>
      </c>
      <c r="Q380" s="5"/>
      <c r="R380" s="3"/>
      <c r="U380" s="5">
        <f>IF('Supplier Change Request FORM Z'!$D$71="",IF(ISNUMBER(SEARCH(#REF!,C380)),MAX($U$1:U379)+1,0),IF(ISNUMBER(SEARCH('Supplier Change Request FORM Z'!$D$71,C380)),MAX($U$1:U379)+1,0))</f>
        <v>0</v>
      </c>
      <c r="V380" s="3" t="str">
        <f t="shared" si="32"/>
        <v/>
      </c>
      <c r="Y380" s="5">
        <f>IF('Supplier Change Request FORM Z'!$D$71="",IF(ISNUMBER(SEARCH(#REF!,C380)),MAX($Y$1:Y379)+1,0),IF(ISNUMBER(SEARCH('Supplier Change Request FORM Z'!$D$71,C380)),MAX($Y$1:Y379)+1,0))</f>
        <v>0</v>
      </c>
      <c r="Z380" s="3" t="str">
        <f t="shared" si="33"/>
        <v/>
      </c>
      <c r="AE380" s="5" t="e">
        <f>IF('Supplier Change Request FORM Z'!$D$58="",IF(LEFT(#REF!,1)="F",0,IF(AND((LEFT(#REF!,1)=LEFT(E380,1)),(LEFT(#REF!,2)=LEFT(A380,2))),MAX($AE$1:AE379)+1,0)),IF(LEFT('Supplier Change Request FORM Z'!$D$58,1)="F",0,IF(AND((LEFT('Supplier Change Request FORM Z'!$D$58,1)=LEFT(E380,1)),(LEFT('Supplier Change Request FORM Z'!$D$59,2)=LEFT(A380,2))),MAX($AE$1:AE379)+1,0)))</f>
        <v>#REF!</v>
      </c>
      <c r="AF380" s="3" t="str">
        <f t="shared" si="34"/>
        <v/>
      </c>
    </row>
    <row r="381" spans="1:32" x14ac:dyDescent="0.35">
      <c r="A381" s="2" t="s">
        <v>876</v>
      </c>
      <c r="B381" s="2" t="s">
        <v>994</v>
      </c>
      <c r="C381" s="2" t="s">
        <v>986</v>
      </c>
      <c r="D381" s="2" t="s">
        <v>994</v>
      </c>
      <c r="E381" s="2" t="s">
        <v>9644</v>
      </c>
      <c r="G381" s="5">
        <f>IF('Supplier Change Request FORM Z'!$D$61="",IF(ISNUMBER(SEARCH(#REF!,C381)),MAX($G$1:G380)+1,0),IF(ISNUMBER(SEARCH('Supplier Change Request FORM Z'!$D$61,C381)),MAX($G$1:G380)+1,0))</f>
        <v>0</v>
      </c>
      <c r="H381" s="3" t="str">
        <f t="shared" si="30"/>
        <v/>
      </c>
      <c r="K381" s="5" t="e">
        <f>IF('Supplier Change Request FORM Z'!$D$58="",IF(AND((#REF!=C381),(LEFT(#REF!,1)=LEFT(E381,1)),(LEFT(#REF!,2)=LEFT(A381,2))),MAX($K$1:K380)+1,0),IF(AND(('Supplier Change Request FORM Z'!$D$61=C381),(LEFT('Supplier Change Request FORM Z'!$D$58,1)=LEFT(E381,1)),(LEFT('Supplier Change Request FORM Z'!$D$59,2)=LEFT(A381,2))),MAX($K$1:K380)+1,0))</f>
        <v>#REF!</v>
      </c>
      <c r="L381" s="3" t="str">
        <f t="shared" si="31"/>
        <v/>
      </c>
      <c r="Q381" s="5"/>
      <c r="R381" s="3"/>
      <c r="U381" s="5">
        <f>IF('Supplier Change Request FORM Z'!$D$71="",IF(ISNUMBER(SEARCH(#REF!,C381)),MAX($U$1:U380)+1,0),IF(ISNUMBER(SEARCH('Supplier Change Request FORM Z'!$D$71,C381)),MAX($U$1:U380)+1,0))</f>
        <v>0</v>
      </c>
      <c r="V381" s="3" t="str">
        <f t="shared" si="32"/>
        <v/>
      </c>
      <c r="Y381" s="5">
        <f>IF('Supplier Change Request FORM Z'!$D$71="",IF(ISNUMBER(SEARCH(#REF!,C381)),MAX($Y$1:Y380)+1,0),IF(ISNUMBER(SEARCH('Supplier Change Request FORM Z'!$D$71,C381)),MAX($Y$1:Y380)+1,0))</f>
        <v>0</v>
      </c>
      <c r="Z381" s="3" t="str">
        <f t="shared" si="33"/>
        <v/>
      </c>
      <c r="AE381" s="5" t="e">
        <f>IF('Supplier Change Request FORM Z'!$D$58="",IF(LEFT(#REF!,1)="F",0,IF(AND((LEFT(#REF!,1)=LEFT(E381,1)),(LEFT(#REF!,2)=LEFT(A381,2))),MAX($AE$1:AE380)+1,0)),IF(LEFT('Supplier Change Request FORM Z'!$D$58,1)="F",0,IF(AND((LEFT('Supplier Change Request FORM Z'!$D$58,1)=LEFT(E381,1)),(LEFT('Supplier Change Request FORM Z'!$D$59,2)=LEFT(A381,2))),MAX($AE$1:AE380)+1,0)))</f>
        <v>#REF!</v>
      </c>
      <c r="AF381" s="3" t="str">
        <f t="shared" si="34"/>
        <v/>
      </c>
    </row>
    <row r="382" spans="1:32" x14ac:dyDescent="0.35">
      <c r="A382" s="2" t="s">
        <v>876</v>
      </c>
      <c r="B382" s="2" t="s">
        <v>1000</v>
      </c>
      <c r="C382" s="2" t="s">
        <v>986</v>
      </c>
      <c r="D382" s="2" t="s">
        <v>1000</v>
      </c>
      <c r="E382" s="2" t="s">
        <v>9644</v>
      </c>
      <c r="G382" s="5">
        <f>IF('Supplier Change Request FORM Z'!$D$61="",IF(ISNUMBER(SEARCH(#REF!,C382)),MAX($G$1:G381)+1,0),IF(ISNUMBER(SEARCH('Supplier Change Request FORM Z'!$D$61,C382)),MAX($G$1:G381)+1,0))</f>
        <v>0</v>
      </c>
      <c r="H382" s="3" t="str">
        <f t="shared" si="30"/>
        <v/>
      </c>
      <c r="K382" s="5" t="e">
        <f>IF('Supplier Change Request FORM Z'!$D$58="",IF(AND((#REF!=C382),(LEFT(#REF!,1)=LEFT(E382,1)),(LEFT(#REF!,2)=LEFT(A382,2))),MAX($K$1:K381)+1,0),IF(AND(('Supplier Change Request FORM Z'!$D$61=C382),(LEFT('Supplier Change Request FORM Z'!$D$58,1)=LEFT(E382,1)),(LEFT('Supplier Change Request FORM Z'!$D$59,2)=LEFT(A382,2))),MAX($K$1:K381)+1,0))</f>
        <v>#REF!</v>
      </c>
      <c r="L382" s="3" t="str">
        <f t="shared" si="31"/>
        <v/>
      </c>
      <c r="Q382" s="5"/>
      <c r="R382" s="3"/>
      <c r="U382" s="5">
        <f>IF('Supplier Change Request FORM Z'!$D$71="",IF(ISNUMBER(SEARCH(#REF!,C382)),MAX($U$1:U381)+1,0),IF(ISNUMBER(SEARCH('Supplier Change Request FORM Z'!$D$71,C382)),MAX($U$1:U381)+1,0))</f>
        <v>0</v>
      </c>
      <c r="V382" s="3" t="str">
        <f t="shared" si="32"/>
        <v/>
      </c>
      <c r="Y382" s="5">
        <f>IF('Supplier Change Request FORM Z'!$D$71="",IF(ISNUMBER(SEARCH(#REF!,C382)),MAX($Y$1:Y381)+1,0),IF(ISNUMBER(SEARCH('Supplier Change Request FORM Z'!$D$71,C382)),MAX($Y$1:Y381)+1,0))</f>
        <v>0</v>
      </c>
      <c r="Z382" s="3" t="str">
        <f t="shared" si="33"/>
        <v/>
      </c>
      <c r="AE382" s="5" t="e">
        <f>IF('Supplier Change Request FORM Z'!$D$58="",IF(LEFT(#REF!,1)="F",0,IF(AND((LEFT(#REF!,1)=LEFT(E382,1)),(LEFT(#REF!,2)=LEFT(A382,2))),MAX($AE$1:AE381)+1,0)),IF(LEFT('Supplier Change Request FORM Z'!$D$58,1)="F",0,IF(AND((LEFT('Supplier Change Request FORM Z'!$D$58,1)=LEFT(E382,1)),(LEFT('Supplier Change Request FORM Z'!$D$59,2)=LEFT(A382,2))),MAX($AE$1:AE381)+1,0)))</f>
        <v>#REF!</v>
      </c>
      <c r="AF382" s="3" t="str">
        <f t="shared" si="34"/>
        <v/>
      </c>
    </row>
    <row r="383" spans="1:32" x14ac:dyDescent="0.35">
      <c r="A383" s="2" t="s">
        <v>876</v>
      </c>
      <c r="B383" s="2" t="s">
        <v>993</v>
      </c>
      <c r="C383" s="2" t="s">
        <v>986</v>
      </c>
      <c r="D383" s="2" t="s">
        <v>993</v>
      </c>
      <c r="E383" s="2" t="s">
        <v>9644</v>
      </c>
      <c r="G383" s="5">
        <f>IF('Supplier Change Request FORM Z'!$D$61="",IF(ISNUMBER(SEARCH(#REF!,C383)),MAX($G$1:G382)+1,0),IF(ISNUMBER(SEARCH('Supplier Change Request FORM Z'!$D$61,C383)),MAX($G$1:G382)+1,0))</f>
        <v>0</v>
      </c>
      <c r="H383" s="3" t="str">
        <f t="shared" si="30"/>
        <v/>
      </c>
      <c r="K383" s="5" t="e">
        <f>IF('Supplier Change Request FORM Z'!$D$58="",IF(AND((#REF!=C383),(LEFT(#REF!,1)=LEFT(E383,1)),(LEFT(#REF!,2)=LEFT(A383,2))),MAX($K$1:K382)+1,0),IF(AND(('Supplier Change Request FORM Z'!$D$61=C383),(LEFT('Supplier Change Request FORM Z'!$D$58,1)=LEFT(E383,1)),(LEFT('Supplier Change Request FORM Z'!$D$59,2)=LEFT(A383,2))),MAX($K$1:K382)+1,0))</f>
        <v>#REF!</v>
      </c>
      <c r="L383" s="3" t="str">
        <f t="shared" si="31"/>
        <v/>
      </c>
      <c r="Q383" s="5"/>
      <c r="R383" s="3"/>
      <c r="U383" s="5">
        <f>IF('Supplier Change Request FORM Z'!$D$71="",IF(ISNUMBER(SEARCH(#REF!,C383)),MAX($U$1:U382)+1,0),IF(ISNUMBER(SEARCH('Supplier Change Request FORM Z'!$D$71,C383)),MAX($U$1:U382)+1,0))</f>
        <v>0</v>
      </c>
      <c r="V383" s="3" t="str">
        <f t="shared" si="32"/>
        <v/>
      </c>
      <c r="Y383" s="5">
        <f>IF('Supplier Change Request FORM Z'!$D$71="",IF(ISNUMBER(SEARCH(#REF!,C383)),MAX($Y$1:Y382)+1,0),IF(ISNUMBER(SEARCH('Supplier Change Request FORM Z'!$D$71,C383)),MAX($Y$1:Y382)+1,0))</f>
        <v>0</v>
      </c>
      <c r="Z383" s="3" t="str">
        <f t="shared" si="33"/>
        <v/>
      </c>
      <c r="AE383" s="5" t="e">
        <f>IF('Supplier Change Request FORM Z'!$D$58="",IF(LEFT(#REF!,1)="F",0,IF(AND((LEFT(#REF!,1)=LEFT(E383,1)),(LEFT(#REF!,2)=LEFT(A383,2))),MAX($AE$1:AE382)+1,0)),IF(LEFT('Supplier Change Request FORM Z'!$D$58,1)="F",0,IF(AND((LEFT('Supplier Change Request FORM Z'!$D$58,1)=LEFT(E383,1)),(LEFT('Supplier Change Request FORM Z'!$D$59,2)=LEFT(A383,2))),MAX($AE$1:AE382)+1,0)))</f>
        <v>#REF!</v>
      </c>
      <c r="AF383" s="3" t="str">
        <f t="shared" si="34"/>
        <v/>
      </c>
    </row>
    <row r="384" spans="1:32" x14ac:dyDescent="0.35">
      <c r="A384" s="2" t="s">
        <v>876</v>
      </c>
      <c r="B384" s="2" t="s">
        <v>987</v>
      </c>
      <c r="C384" s="2" t="s">
        <v>986</v>
      </c>
      <c r="D384" s="2" t="s">
        <v>987</v>
      </c>
      <c r="E384" s="2" t="s">
        <v>9644</v>
      </c>
      <c r="G384" s="5">
        <f>IF('Supplier Change Request FORM Z'!$D$61="",IF(ISNUMBER(SEARCH(#REF!,C384)),MAX($G$1:G383)+1,0),IF(ISNUMBER(SEARCH('Supplier Change Request FORM Z'!$D$61,C384)),MAX($G$1:G383)+1,0))</f>
        <v>0</v>
      </c>
      <c r="H384" s="3" t="str">
        <f t="shared" si="30"/>
        <v/>
      </c>
      <c r="K384" s="5" t="e">
        <f>IF('Supplier Change Request FORM Z'!$D$58="",IF(AND((#REF!=C384),(LEFT(#REF!,1)=LEFT(E384,1)),(LEFT(#REF!,2)=LEFT(A384,2))),MAX($K$1:K383)+1,0),IF(AND(('Supplier Change Request FORM Z'!$D$61=C384),(LEFT('Supplier Change Request FORM Z'!$D$58,1)=LEFT(E384,1)),(LEFT('Supplier Change Request FORM Z'!$D$59,2)=LEFT(A384,2))),MAX($K$1:K383)+1,0))</f>
        <v>#REF!</v>
      </c>
      <c r="L384" s="3" t="str">
        <f t="shared" si="31"/>
        <v/>
      </c>
      <c r="Q384" s="5"/>
      <c r="R384" s="3"/>
      <c r="U384" s="5">
        <f>IF('Supplier Change Request FORM Z'!$D$71="",IF(ISNUMBER(SEARCH(#REF!,C384)),MAX($U$1:U383)+1,0),IF(ISNUMBER(SEARCH('Supplier Change Request FORM Z'!$D$71,C384)),MAX($U$1:U383)+1,0))</f>
        <v>0</v>
      </c>
      <c r="V384" s="3" t="str">
        <f t="shared" si="32"/>
        <v/>
      </c>
      <c r="Y384" s="5">
        <f>IF('Supplier Change Request FORM Z'!$D$71="",IF(ISNUMBER(SEARCH(#REF!,C384)),MAX($Y$1:Y383)+1,0),IF(ISNUMBER(SEARCH('Supplier Change Request FORM Z'!$D$71,C384)),MAX($Y$1:Y383)+1,0))</f>
        <v>0</v>
      </c>
      <c r="Z384" s="3" t="str">
        <f t="shared" si="33"/>
        <v/>
      </c>
      <c r="AE384" s="5" t="e">
        <f>IF('Supplier Change Request FORM Z'!$D$58="",IF(LEFT(#REF!,1)="F",0,IF(AND((LEFT(#REF!,1)=LEFT(E384,1)),(LEFT(#REF!,2)=LEFT(A384,2))),MAX($AE$1:AE383)+1,0)),IF(LEFT('Supplier Change Request FORM Z'!$D$58,1)="F",0,IF(AND((LEFT('Supplier Change Request FORM Z'!$D$58,1)=LEFT(E384,1)),(LEFT('Supplier Change Request FORM Z'!$D$59,2)=LEFT(A384,2))),MAX($AE$1:AE383)+1,0)))</f>
        <v>#REF!</v>
      </c>
      <c r="AF384" s="3" t="str">
        <f t="shared" si="34"/>
        <v/>
      </c>
    </row>
    <row r="385" spans="1:32" x14ac:dyDescent="0.35">
      <c r="A385" s="2" t="s">
        <v>876</v>
      </c>
      <c r="B385" s="2" t="s">
        <v>1006</v>
      </c>
      <c r="C385" s="2" t="s">
        <v>986</v>
      </c>
      <c r="D385" s="2" t="s">
        <v>1006</v>
      </c>
      <c r="E385" s="2" t="s">
        <v>9644</v>
      </c>
      <c r="G385" s="5">
        <f>IF('Supplier Change Request FORM Z'!$D$61="",IF(ISNUMBER(SEARCH(#REF!,C385)),MAX($G$1:G384)+1,0),IF(ISNUMBER(SEARCH('Supplier Change Request FORM Z'!$D$61,C385)),MAX($G$1:G384)+1,0))</f>
        <v>0</v>
      </c>
      <c r="H385" s="3" t="str">
        <f t="shared" si="30"/>
        <v/>
      </c>
      <c r="K385" s="5" t="e">
        <f>IF('Supplier Change Request FORM Z'!$D$58="",IF(AND((#REF!=C385),(LEFT(#REF!,1)=LEFT(E385,1)),(LEFT(#REF!,2)=LEFT(A385,2))),MAX($K$1:K384)+1,0),IF(AND(('Supplier Change Request FORM Z'!$D$61=C385),(LEFT('Supplier Change Request FORM Z'!$D$58,1)=LEFT(E385,1)),(LEFT('Supplier Change Request FORM Z'!$D$59,2)=LEFT(A385,2))),MAX($K$1:K384)+1,0))</f>
        <v>#REF!</v>
      </c>
      <c r="L385" s="3" t="str">
        <f t="shared" si="31"/>
        <v/>
      </c>
      <c r="Q385" s="5"/>
      <c r="R385" s="3"/>
      <c r="U385" s="5">
        <f>IF('Supplier Change Request FORM Z'!$D$71="",IF(ISNUMBER(SEARCH(#REF!,C385)),MAX($U$1:U384)+1,0),IF(ISNUMBER(SEARCH('Supplier Change Request FORM Z'!$D$71,C385)),MAX($U$1:U384)+1,0))</f>
        <v>0</v>
      </c>
      <c r="V385" s="3" t="str">
        <f t="shared" si="32"/>
        <v/>
      </c>
      <c r="Y385" s="5">
        <f>IF('Supplier Change Request FORM Z'!$D$71="",IF(ISNUMBER(SEARCH(#REF!,C385)),MAX($Y$1:Y384)+1,0),IF(ISNUMBER(SEARCH('Supplier Change Request FORM Z'!$D$71,C385)),MAX($Y$1:Y384)+1,0))</f>
        <v>0</v>
      </c>
      <c r="Z385" s="3" t="str">
        <f t="shared" si="33"/>
        <v/>
      </c>
      <c r="AE385" s="5" t="e">
        <f>IF('Supplier Change Request FORM Z'!$D$58="",IF(LEFT(#REF!,1)="F",0,IF(AND((LEFT(#REF!,1)=LEFT(E385,1)),(LEFT(#REF!,2)=LEFT(A385,2))),MAX($AE$1:AE384)+1,0)),IF(LEFT('Supplier Change Request FORM Z'!$D$58,1)="F",0,IF(AND((LEFT('Supplier Change Request FORM Z'!$D$58,1)=LEFT(E385,1)),(LEFT('Supplier Change Request FORM Z'!$D$59,2)=LEFT(A385,2))),MAX($AE$1:AE384)+1,0)))</f>
        <v>#REF!</v>
      </c>
      <c r="AF385" s="3" t="str">
        <f t="shared" si="34"/>
        <v/>
      </c>
    </row>
    <row r="386" spans="1:32" x14ac:dyDescent="0.35">
      <c r="A386" s="2" t="s">
        <v>876</v>
      </c>
      <c r="B386" s="2" t="s">
        <v>991</v>
      </c>
      <c r="C386" s="2" t="s">
        <v>986</v>
      </c>
      <c r="D386" s="2" t="s">
        <v>991</v>
      </c>
      <c r="E386" s="2" t="s">
        <v>9644</v>
      </c>
      <c r="G386" s="5">
        <f>IF('Supplier Change Request FORM Z'!$D$61="",IF(ISNUMBER(SEARCH(#REF!,C386)),MAX($G$1:G385)+1,0),IF(ISNUMBER(SEARCH('Supplier Change Request FORM Z'!$D$61,C386)),MAX($G$1:G385)+1,0))</f>
        <v>0</v>
      </c>
      <c r="H386" s="3" t="str">
        <f t="shared" ref="H386:H449" si="35">IFERROR(INDEX($C:$C,MATCH(ROW(H385),$G:$G,0)),"")</f>
        <v/>
      </c>
      <c r="K386" s="5" t="e">
        <f>IF('Supplier Change Request FORM Z'!$D$58="",IF(AND((#REF!=C386),(LEFT(#REF!,1)=LEFT(E386,1)),(LEFT(#REF!,2)=LEFT(A386,2))),MAX($K$1:K385)+1,0),IF(AND(('Supplier Change Request FORM Z'!$D$61=C386),(LEFT('Supplier Change Request FORM Z'!$D$58,1)=LEFT(E386,1)),(LEFT('Supplier Change Request FORM Z'!$D$59,2)=LEFT(A386,2))),MAX($K$1:K385)+1,0))</f>
        <v>#REF!</v>
      </c>
      <c r="L386" s="3" t="str">
        <f t="shared" ref="L386:L449" si="36">IFERROR(INDEX($D:$D,MATCH(ROW(L385),$K:$K,0)),"")</f>
        <v/>
      </c>
      <c r="Q386" s="5"/>
      <c r="R386" s="3"/>
      <c r="U386" s="5">
        <f>IF('Supplier Change Request FORM Z'!$D$71="",IF(ISNUMBER(SEARCH(#REF!,C386)),MAX($U$1:U385)+1,0),IF(ISNUMBER(SEARCH('Supplier Change Request FORM Z'!$D$71,C386)),MAX($U$1:U385)+1,0))</f>
        <v>0</v>
      </c>
      <c r="V386" s="3" t="str">
        <f t="shared" ref="V386:V449" si="37">IFERROR(INDEX($C:$C,MATCH(ROW(V385),U:U,0)),"")</f>
        <v/>
      </c>
      <c r="Y386" s="5">
        <f>IF('Supplier Change Request FORM Z'!$D$71="",IF(ISNUMBER(SEARCH(#REF!,C386)),MAX($Y$1:Y385)+1,0),IF(ISNUMBER(SEARCH('Supplier Change Request FORM Z'!$D$71,C386)),MAX($Y$1:Y385)+1,0))</f>
        <v>0</v>
      </c>
      <c r="Z386" s="3" t="str">
        <f t="shared" ref="Z386:Z449" si="38">IFERROR(INDEX($D:$D,MATCH(ROW(Z385),$Y:$Y,0)),"")</f>
        <v/>
      </c>
      <c r="AE386" s="5" t="e">
        <f>IF('Supplier Change Request FORM Z'!$D$58="",IF(LEFT(#REF!,1)="F",0,IF(AND((LEFT(#REF!,1)=LEFT(E386,1)),(LEFT(#REF!,2)=LEFT(A386,2))),MAX($AE$1:AE385)+1,0)),IF(LEFT('Supplier Change Request FORM Z'!$D$58,1)="F",0,IF(AND((LEFT('Supplier Change Request FORM Z'!$D$58,1)=LEFT(E386,1)),(LEFT('Supplier Change Request FORM Z'!$D$59,2)=LEFT(A386,2))),MAX($AE$1:AE385)+1,0)))</f>
        <v>#REF!</v>
      </c>
      <c r="AF386" s="3" t="str">
        <f t="shared" ref="AF386:AF449" si="39">IFERROR(INDEX(C:C,MATCH(ROW(AF385),AE:AE,0)),"")</f>
        <v/>
      </c>
    </row>
    <row r="387" spans="1:32" x14ac:dyDescent="0.35">
      <c r="A387" s="2" t="s">
        <v>876</v>
      </c>
      <c r="B387" s="2" t="s">
        <v>1004</v>
      </c>
      <c r="C387" s="2" t="s">
        <v>986</v>
      </c>
      <c r="D387" s="2" t="s">
        <v>1004</v>
      </c>
      <c r="E387" s="2" t="s">
        <v>9644</v>
      </c>
      <c r="G387" s="5">
        <f>IF('Supplier Change Request FORM Z'!$D$61="",IF(ISNUMBER(SEARCH(#REF!,C387)),MAX($G$1:G386)+1,0),IF(ISNUMBER(SEARCH('Supplier Change Request FORM Z'!$D$61,C387)),MAX($G$1:G386)+1,0))</f>
        <v>0</v>
      </c>
      <c r="H387" s="3" t="str">
        <f t="shared" si="35"/>
        <v/>
      </c>
      <c r="K387" s="5" t="e">
        <f>IF('Supplier Change Request FORM Z'!$D$58="",IF(AND((#REF!=C387),(LEFT(#REF!,1)=LEFT(E387,1)),(LEFT(#REF!,2)=LEFT(A387,2))),MAX($K$1:K386)+1,0),IF(AND(('Supplier Change Request FORM Z'!$D$61=C387),(LEFT('Supplier Change Request FORM Z'!$D$58,1)=LEFT(E387,1)),(LEFT('Supplier Change Request FORM Z'!$D$59,2)=LEFT(A387,2))),MAX($K$1:K386)+1,0))</f>
        <v>#REF!</v>
      </c>
      <c r="L387" s="3" t="str">
        <f t="shared" si="36"/>
        <v/>
      </c>
      <c r="Q387" s="5"/>
      <c r="R387" s="3"/>
      <c r="U387" s="5">
        <f>IF('Supplier Change Request FORM Z'!$D$71="",IF(ISNUMBER(SEARCH(#REF!,C387)),MAX($U$1:U386)+1,0),IF(ISNUMBER(SEARCH('Supplier Change Request FORM Z'!$D$71,C387)),MAX($U$1:U386)+1,0))</f>
        <v>0</v>
      </c>
      <c r="V387" s="3" t="str">
        <f t="shared" si="37"/>
        <v/>
      </c>
      <c r="Y387" s="5">
        <f>IF('Supplier Change Request FORM Z'!$D$71="",IF(ISNUMBER(SEARCH(#REF!,C387)),MAX($Y$1:Y386)+1,0),IF(ISNUMBER(SEARCH('Supplier Change Request FORM Z'!$D$71,C387)),MAX($Y$1:Y386)+1,0))</f>
        <v>0</v>
      </c>
      <c r="Z387" s="3" t="str">
        <f t="shared" si="38"/>
        <v/>
      </c>
      <c r="AE387" s="5" t="e">
        <f>IF('Supplier Change Request FORM Z'!$D$58="",IF(LEFT(#REF!,1)="F",0,IF(AND((LEFT(#REF!,1)=LEFT(E387,1)),(LEFT(#REF!,2)=LEFT(A387,2))),MAX($AE$1:AE386)+1,0)),IF(LEFT('Supplier Change Request FORM Z'!$D$58,1)="F",0,IF(AND((LEFT('Supplier Change Request FORM Z'!$D$58,1)=LEFT(E387,1)),(LEFT('Supplier Change Request FORM Z'!$D$59,2)=LEFT(A387,2))),MAX($AE$1:AE386)+1,0)))</f>
        <v>#REF!</v>
      </c>
      <c r="AF387" s="3" t="str">
        <f t="shared" si="39"/>
        <v/>
      </c>
    </row>
    <row r="388" spans="1:32" x14ac:dyDescent="0.35">
      <c r="A388" s="2" t="s">
        <v>876</v>
      </c>
      <c r="B388" s="2" t="s">
        <v>992</v>
      </c>
      <c r="C388" s="2" t="s">
        <v>986</v>
      </c>
      <c r="D388" s="2" t="s">
        <v>992</v>
      </c>
      <c r="E388" s="2" t="s">
        <v>9644</v>
      </c>
      <c r="G388" s="5">
        <f>IF('Supplier Change Request FORM Z'!$D$61="",IF(ISNUMBER(SEARCH(#REF!,C388)),MAX($G$1:G387)+1,0),IF(ISNUMBER(SEARCH('Supplier Change Request FORM Z'!$D$61,C388)),MAX($G$1:G387)+1,0))</f>
        <v>0</v>
      </c>
      <c r="H388" s="3" t="str">
        <f t="shared" si="35"/>
        <v/>
      </c>
      <c r="K388" s="5" t="e">
        <f>IF('Supplier Change Request FORM Z'!$D$58="",IF(AND((#REF!=C388),(LEFT(#REF!,1)=LEFT(E388,1)),(LEFT(#REF!,2)=LEFT(A388,2))),MAX($K$1:K387)+1,0),IF(AND(('Supplier Change Request FORM Z'!$D$61=C388),(LEFT('Supplier Change Request FORM Z'!$D$58,1)=LEFT(E388,1)),(LEFT('Supplier Change Request FORM Z'!$D$59,2)=LEFT(A388,2))),MAX($K$1:K387)+1,0))</f>
        <v>#REF!</v>
      </c>
      <c r="L388" s="3" t="str">
        <f t="shared" si="36"/>
        <v/>
      </c>
      <c r="Q388" s="5"/>
      <c r="R388" s="3"/>
      <c r="U388" s="5">
        <f>IF('Supplier Change Request FORM Z'!$D$71="",IF(ISNUMBER(SEARCH(#REF!,C388)),MAX($U$1:U387)+1,0),IF(ISNUMBER(SEARCH('Supplier Change Request FORM Z'!$D$71,C388)),MAX($U$1:U387)+1,0))</f>
        <v>0</v>
      </c>
      <c r="V388" s="3" t="str">
        <f t="shared" si="37"/>
        <v/>
      </c>
      <c r="Y388" s="5">
        <f>IF('Supplier Change Request FORM Z'!$D$71="",IF(ISNUMBER(SEARCH(#REF!,C388)),MAX($Y$1:Y387)+1,0),IF(ISNUMBER(SEARCH('Supplier Change Request FORM Z'!$D$71,C388)),MAX($Y$1:Y387)+1,0))</f>
        <v>0</v>
      </c>
      <c r="Z388" s="3" t="str">
        <f t="shared" si="38"/>
        <v/>
      </c>
      <c r="AE388" s="5" t="e">
        <f>IF('Supplier Change Request FORM Z'!$D$58="",IF(LEFT(#REF!,1)="F",0,IF(AND((LEFT(#REF!,1)=LEFT(E388,1)),(LEFT(#REF!,2)=LEFT(A388,2))),MAX($AE$1:AE387)+1,0)),IF(LEFT('Supplier Change Request FORM Z'!$D$58,1)="F",0,IF(AND((LEFT('Supplier Change Request FORM Z'!$D$58,1)=LEFT(E388,1)),(LEFT('Supplier Change Request FORM Z'!$D$59,2)=LEFT(A388,2))),MAX($AE$1:AE387)+1,0)))</f>
        <v>#REF!</v>
      </c>
      <c r="AF388" s="3" t="str">
        <f t="shared" si="39"/>
        <v/>
      </c>
    </row>
    <row r="389" spans="1:32" x14ac:dyDescent="0.35">
      <c r="A389" s="2" t="s">
        <v>876</v>
      </c>
      <c r="B389" s="2" t="s">
        <v>990</v>
      </c>
      <c r="C389" s="2" t="s">
        <v>986</v>
      </c>
      <c r="D389" s="2" t="s">
        <v>990</v>
      </c>
      <c r="E389" s="2" t="s">
        <v>9644</v>
      </c>
      <c r="G389" s="5">
        <f>IF('Supplier Change Request FORM Z'!$D$61="",IF(ISNUMBER(SEARCH(#REF!,C389)),MAX($G$1:G388)+1,0),IF(ISNUMBER(SEARCH('Supplier Change Request FORM Z'!$D$61,C389)),MAX($G$1:G388)+1,0))</f>
        <v>0</v>
      </c>
      <c r="H389" s="3" t="str">
        <f t="shared" si="35"/>
        <v/>
      </c>
      <c r="K389" s="5" t="e">
        <f>IF('Supplier Change Request FORM Z'!$D$58="",IF(AND((#REF!=C389),(LEFT(#REF!,1)=LEFT(E389,1)),(LEFT(#REF!,2)=LEFT(A389,2))),MAX($K$1:K388)+1,0),IF(AND(('Supplier Change Request FORM Z'!$D$61=C389),(LEFT('Supplier Change Request FORM Z'!$D$58,1)=LEFT(E389,1)),(LEFT('Supplier Change Request FORM Z'!$D$59,2)=LEFT(A389,2))),MAX($K$1:K388)+1,0))</f>
        <v>#REF!</v>
      </c>
      <c r="L389" s="3" t="str">
        <f t="shared" si="36"/>
        <v/>
      </c>
      <c r="Q389" s="5"/>
      <c r="R389" s="3"/>
      <c r="U389" s="5">
        <f>IF('Supplier Change Request FORM Z'!$D$71="",IF(ISNUMBER(SEARCH(#REF!,C389)),MAX($U$1:U388)+1,0),IF(ISNUMBER(SEARCH('Supplier Change Request FORM Z'!$D$71,C389)),MAX($U$1:U388)+1,0))</f>
        <v>0</v>
      </c>
      <c r="V389" s="3" t="str">
        <f t="shared" si="37"/>
        <v/>
      </c>
      <c r="Y389" s="5">
        <f>IF('Supplier Change Request FORM Z'!$D$71="",IF(ISNUMBER(SEARCH(#REF!,C389)),MAX($Y$1:Y388)+1,0),IF(ISNUMBER(SEARCH('Supplier Change Request FORM Z'!$D$71,C389)),MAX($Y$1:Y388)+1,0))</f>
        <v>0</v>
      </c>
      <c r="Z389" s="3" t="str">
        <f t="shared" si="38"/>
        <v/>
      </c>
      <c r="AE389" s="5" t="e">
        <f>IF('Supplier Change Request FORM Z'!$D$58="",IF(LEFT(#REF!,1)="F",0,IF(AND((LEFT(#REF!,1)=LEFT(E389,1)),(LEFT(#REF!,2)=LEFT(A389,2))),MAX($AE$1:AE388)+1,0)),IF(LEFT('Supplier Change Request FORM Z'!$D$58,1)="F",0,IF(AND((LEFT('Supplier Change Request FORM Z'!$D$58,1)=LEFT(E389,1)),(LEFT('Supplier Change Request FORM Z'!$D$59,2)=LEFT(A389,2))),MAX($AE$1:AE388)+1,0)))</f>
        <v>#REF!</v>
      </c>
      <c r="AF389" s="3" t="str">
        <f t="shared" si="39"/>
        <v/>
      </c>
    </row>
    <row r="390" spans="1:32" x14ac:dyDescent="0.35">
      <c r="A390" s="2" t="s">
        <v>876</v>
      </c>
      <c r="B390" s="2" t="s">
        <v>1001</v>
      </c>
      <c r="C390" s="2" t="s">
        <v>995</v>
      </c>
      <c r="D390" s="2" t="s">
        <v>1001</v>
      </c>
      <c r="E390" s="2" t="s">
        <v>9644</v>
      </c>
      <c r="G390" s="5">
        <f>IF('Supplier Change Request FORM Z'!$D$61="",IF(ISNUMBER(SEARCH(#REF!,C390)),MAX($G$1:G389)+1,0),IF(ISNUMBER(SEARCH('Supplier Change Request FORM Z'!$D$61,C390)),MAX($G$1:G389)+1,0))</f>
        <v>0</v>
      </c>
      <c r="H390" s="3" t="str">
        <f t="shared" si="35"/>
        <v/>
      </c>
      <c r="K390" s="5" t="e">
        <f>IF('Supplier Change Request FORM Z'!$D$58="",IF(AND((#REF!=C390),(LEFT(#REF!,1)=LEFT(E390,1)),(LEFT(#REF!,2)=LEFT(A390,2))),MAX($K$1:K389)+1,0),IF(AND(('Supplier Change Request FORM Z'!$D$61=C390),(LEFT('Supplier Change Request FORM Z'!$D$58,1)=LEFT(E390,1)),(LEFT('Supplier Change Request FORM Z'!$D$59,2)=LEFT(A390,2))),MAX($K$1:K389)+1,0))</f>
        <v>#REF!</v>
      </c>
      <c r="L390" s="3" t="str">
        <f t="shared" si="36"/>
        <v/>
      </c>
      <c r="Q390" s="5"/>
      <c r="R390" s="3"/>
      <c r="U390" s="5">
        <f>IF('Supplier Change Request FORM Z'!$D$71="",IF(ISNUMBER(SEARCH(#REF!,C390)),MAX($U$1:U389)+1,0),IF(ISNUMBER(SEARCH('Supplier Change Request FORM Z'!$D$71,C390)),MAX($U$1:U389)+1,0))</f>
        <v>0</v>
      </c>
      <c r="V390" s="3" t="str">
        <f t="shared" si="37"/>
        <v/>
      </c>
      <c r="Y390" s="5">
        <f>IF('Supplier Change Request FORM Z'!$D$71="",IF(ISNUMBER(SEARCH(#REF!,C390)),MAX($Y$1:Y389)+1,0),IF(ISNUMBER(SEARCH('Supplier Change Request FORM Z'!$D$71,C390)),MAX($Y$1:Y389)+1,0))</f>
        <v>0</v>
      </c>
      <c r="Z390" s="3" t="str">
        <f t="shared" si="38"/>
        <v/>
      </c>
      <c r="AE390" s="5" t="e">
        <f>IF('Supplier Change Request FORM Z'!$D$58="",IF(LEFT(#REF!,1)="F",0,IF(AND((LEFT(#REF!,1)=LEFT(E390,1)),(LEFT(#REF!,2)=LEFT(A390,2))),MAX($AE$1:AE389)+1,0)),IF(LEFT('Supplier Change Request FORM Z'!$D$58,1)="F",0,IF(AND((LEFT('Supplier Change Request FORM Z'!$D$58,1)=LEFT(E390,1)),(LEFT('Supplier Change Request FORM Z'!$D$59,2)=LEFT(A390,2))),MAX($AE$1:AE389)+1,0)))</f>
        <v>#REF!</v>
      </c>
      <c r="AF390" s="3" t="str">
        <f t="shared" si="39"/>
        <v/>
      </c>
    </row>
    <row r="391" spans="1:32" x14ac:dyDescent="0.35">
      <c r="A391" s="2" t="s">
        <v>876</v>
      </c>
      <c r="B391" s="2" t="s">
        <v>996</v>
      </c>
      <c r="C391" s="2" t="s">
        <v>995</v>
      </c>
      <c r="D391" s="2" t="s">
        <v>996</v>
      </c>
      <c r="E391" s="2" t="s">
        <v>9644</v>
      </c>
      <c r="G391" s="5">
        <f>IF('Supplier Change Request FORM Z'!$D$61="",IF(ISNUMBER(SEARCH(#REF!,C391)),MAX($G$1:G390)+1,0),IF(ISNUMBER(SEARCH('Supplier Change Request FORM Z'!$D$61,C391)),MAX($G$1:G390)+1,0))</f>
        <v>0</v>
      </c>
      <c r="H391" s="3" t="str">
        <f t="shared" si="35"/>
        <v/>
      </c>
      <c r="K391" s="5" t="e">
        <f>IF('Supplier Change Request FORM Z'!$D$58="",IF(AND((#REF!=C391),(LEFT(#REF!,1)=LEFT(E391,1)),(LEFT(#REF!,2)=LEFT(A391,2))),MAX($K$1:K390)+1,0),IF(AND(('Supplier Change Request FORM Z'!$D$61=C391),(LEFT('Supplier Change Request FORM Z'!$D$58,1)=LEFT(E391,1)),(LEFT('Supplier Change Request FORM Z'!$D$59,2)=LEFT(A391,2))),MAX($K$1:K390)+1,0))</f>
        <v>#REF!</v>
      </c>
      <c r="L391" s="3" t="str">
        <f t="shared" si="36"/>
        <v/>
      </c>
      <c r="Q391" s="5"/>
      <c r="R391" s="3"/>
      <c r="U391" s="5">
        <f>IF('Supplier Change Request FORM Z'!$D$71="",IF(ISNUMBER(SEARCH(#REF!,C391)),MAX($U$1:U390)+1,0),IF(ISNUMBER(SEARCH('Supplier Change Request FORM Z'!$D$71,C391)),MAX($U$1:U390)+1,0))</f>
        <v>0</v>
      </c>
      <c r="V391" s="3" t="str">
        <f t="shared" si="37"/>
        <v/>
      </c>
      <c r="Y391" s="5">
        <f>IF('Supplier Change Request FORM Z'!$D$71="",IF(ISNUMBER(SEARCH(#REF!,C391)),MAX($Y$1:Y390)+1,0),IF(ISNUMBER(SEARCH('Supplier Change Request FORM Z'!$D$71,C391)),MAX($Y$1:Y390)+1,0))</f>
        <v>0</v>
      </c>
      <c r="Z391" s="3" t="str">
        <f t="shared" si="38"/>
        <v/>
      </c>
      <c r="AE391" s="5" t="e">
        <f>IF('Supplier Change Request FORM Z'!$D$58="",IF(LEFT(#REF!,1)="F",0,IF(AND((LEFT(#REF!,1)=LEFT(E391,1)),(LEFT(#REF!,2)=LEFT(A391,2))),MAX($AE$1:AE390)+1,0)),IF(LEFT('Supplier Change Request FORM Z'!$D$58,1)="F",0,IF(AND((LEFT('Supplier Change Request FORM Z'!$D$58,1)=LEFT(E391,1)),(LEFT('Supplier Change Request FORM Z'!$D$59,2)=LEFT(A391,2))),MAX($AE$1:AE390)+1,0)))</f>
        <v>#REF!</v>
      </c>
      <c r="AF391" s="3" t="str">
        <f t="shared" si="39"/>
        <v/>
      </c>
    </row>
    <row r="392" spans="1:32" x14ac:dyDescent="0.35">
      <c r="A392" s="2" t="s">
        <v>876</v>
      </c>
      <c r="B392" s="2" t="s">
        <v>10537</v>
      </c>
      <c r="C392" s="2" t="s">
        <v>995</v>
      </c>
      <c r="D392" s="2" t="s">
        <v>10537</v>
      </c>
      <c r="E392" s="2" t="s">
        <v>9644</v>
      </c>
      <c r="G392" s="5">
        <f>IF('Supplier Change Request FORM Z'!$D$61="",IF(ISNUMBER(SEARCH(#REF!,C392)),MAX($G$1:G391)+1,0),IF(ISNUMBER(SEARCH('Supplier Change Request FORM Z'!$D$61,C392)),MAX($G$1:G391)+1,0))</f>
        <v>0</v>
      </c>
      <c r="H392" s="3" t="str">
        <f t="shared" si="35"/>
        <v/>
      </c>
      <c r="K392" s="5" t="e">
        <f>IF('Supplier Change Request FORM Z'!$D$58="",IF(AND((#REF!=C392),(LEFT(#REF!,1)=LEFT(E392,1)),(LEFT(#REF!,2)=LEFT(A392,2))),MAX($K$1:K391)+1,0),IF(AND(('Supplier Change Request FORM Z'!$D$61=C392),(LEFT('Supplier Change Request FORM Z'!$D$58,1)=LEFT(E392,1)),(LEFT('Supplier Change Request FORM Z'!$D$59,2)=LEFT(A392,2))),MAX($K$1:K391)+1,0))</f>
        <v>#REF!</v>
      </c>
      <c r="L392" s="3" t="str">
        <f t="shared" si="36"/>
        <v/>
      </c>
      <c r="Q392" s="5"/>
      <c r="R392" s="3"/>
      <c r="U392" s="5">
        <f>IF('Supplier Change Request FORM Z'!$D$71="",IF(ISNUMBER(SEARCH(#REF!,C392)),MAX($U$1:U391)+1,0),IF(ISNUMBER(SEARCH('Supplier Change Request FORM Z'!$D$71,C392)),MAX($U$1:U391)+1,0))</f>
        <v>0</v>
      </c>
      <c r="V392" s="3" t="str">
        <f t="shared" si="37"/>
        <v/>
      </c>
      <c r="Y392" s="5">
        <f>IF('Supplier Change Request FORM Z'!$D$71="",IF(ISNUMBER(SEARCH(#REF!,C392)),MAX($Y$1:Y391)+1,0),IF(ISNUMBER(SEARCH('Supplier Change Request FORM Z'!$D$71,C392)),MAX($Y$1:Y391)+1,0))</f>
        <v>0</v>
      </c>
      <c r="Z392" s="3" t="str">
        <f t="shared" si="38"/>
        <v/>
      </c>
      <c r="AE392" s="5" t="e">
        <f>IF('Supplier Change Request FORM Z'!$D$58="",IF(LEFT(#REF!,1)="F",0,IF(AND((LEFT(#REF!,1)=LEFT(E392,1)),(LEFT(#REF!,2)=LEFT(A392,2))),MAX($AE$1:AE391)+1,0)),IF(LEFT('Supplier Change Request FORM Z'!$D$58,1)="F",0,IF(AND((LEFT('Supplier Change Request FORM Z'!$D$58,1)=LEFT(E392,1)),(LEFT('Supplier Change Request FORM Z'!$D$59,2)=LEFT(A392,2))),MAX($AE$1:AE391)+1,0)))</f>
        <v>#REF!</v>
      </c>
      <c r="AF392" s="3" t="str">
        <f t="shared" si="39"/>
        <v/>
      </c>
    </row>
    <row r="393" spans="1:32" x14ac:dyDescent="0.35">
      <c r="A393" s="2" t="s">
        <v>876</v>
      </c>
      <c r="B393" s="2" t="s">
        <v>997</v>
      </c>
      <c r="C393" s="2" t="s">
        <v>995</v>
      </c>
      <c r="D393" s="2" t="s">
        <v>997</v>
      </c>
      <c r="E393" s="2" t="s">
        <v>9644</v>
      </c>
      <c r="G393" s="5">
        <f>IF('Supplier Change Request FORM Z'!$D$61="",IF(ISNUMBER(SEARCH(#REF!,C393)),MAX($G$1:G392)+1,0),IF(ISNUMBER(SEARCH('Supplier Change Request FORM Z'!$D$61,C393)),MAX($G$1:G392)+1,0))</f>
        <v>0</v>
      </c>
      <c r="H393" s="3" t="str">
        <f t="shared" si="35"/>
        <v/>
      </c>
      <c r="K393" s="5" t="e">
        <f>IF('Supplier Change Request FORM Z'!$D$58="",IF(AND((#REF!=C393),(LEFT(#REF!,1)=LEFT(E393,1)),(LEFT(#REF!,2)=LEFT(A393,2))),MAX($K$1:K392)+1,0),IF(AND(('Supplier Change Request FORM Z'!$D$61=C393),(LEFT('Supplier Change Request FORM Z'!$D$58,1)=LEFT(E393,1)),(LEFT('Supplier Change Request FORM Z'!$D$59,2)=LEFT(A393,2))),MAX($K$1:K392)+1,0))</f>
        <v>#REF!</v>
      </c>
      <c r="L393" s="3" t="str">
        <f t="shared" si="36"/>
        <v/>
      </c>
      <c r="Q393" s="5"/>
      <c r="R393" s="3"/>
      <c r="U393" s="5">
        <f>IF('Supplier Change Request FORM Z'!$D$71="",IF(ISNUMBER(SEARCH(#REF!,C393)),MAX($U$1:U392)+1,0),IF(ISNUMBER(SEARCH('Supplier Change Request FORM Z'!$D$71,C393)),MAX($U$1:U392)+1,0))</f>
        <v>0</v>
      </c>
      <c r="V393" s="3" t="str">
        <f t="shared" si="37"/>
        <v/>
      </c>
      <c r="Y393" s="5">
        <f>IF('Supplier Change Request FORM Z'!$D$71="",IF(ISNUMBER(SEARCH(#REF!,C393)),MAX($Y$1:Y392)+1,0),IF(ISNUMBER(SEARCH('Supplier Change Request FORM Z'!$D$71,C393)),MAX($Y$1:Y392)+1,0))</f>
        <v>0</v>
      </c>
      <c r="Z393" s="3" t="str">
        <f t="shared" si="38"/>
        <v/>
      </c>
      <c r="AE393" s="5" t="e">
        <f>IF('Supplier Change Request FORM Z'!$D$58="",IF(LEFT(#REF!,1)="F",0,IF(AND((LEFT(#REF!,1)=LEFT(E393,1)),(LEFT(#REF!,2)=LEFT(A393,2))),MAX($AE$1:AE392)+1,0)),IF(LEFT('Supplier Change Request FORM Z'!$D$58,1)="F",0,IF(AND((LEFT('Supplier Change Request FORM Z'!$D$58,1)=LEFT(E393,1)),(LEFT('Supplier Change Request FORM Z'!$D$59,2)=LEFT(A393,2))),MAX($AE$1:AE392)+1,0)))</f>
        <v>#REF!</v>
      </c>
      <c r="AF393" s="3" t="str">
        <f t="shared" si="39"/>
        <v/>
      </c>
    </row>
    <row r="394" spans="1:32" x14ac:dyDescent="0.35">
      <c r="A394" s="2" t="s">
        <v>876</v>
      </c>
      <c r="B394" s="2" t="s">
        <v>10538</v>
      </c>
      <c r="C394" s="2" t="s">
        <v>995</v>
      </c>
      <c r="D394" s="2" t="s">
        <v>10538</v>
      </c>
      <c r="E394" s="2" t="s">
        <v>9644</v>
      </c>
      <c r="G394" s="5">
        <f>IF('Supplier Change Request FORM Z'!$D$61="",IF(ISNUMBER(SEARCH(#REF!,C394)),MAX($G$1:G393)+1,0),IF(ISNUMBER(SEARCH('Supplier Change Request FORM Z'!$D$61,C394)),MAX($G$1:G393)+1,0))</f>
        <v>0</v>
      </c>
      <c r="H394" s="3" t="str">
        <f t="shared" si="35"/>
        <v/>
      </c>
      <c r="K394" s="5" t="e">
        <f>IF('Supplier Change Request FORM Z'!$D$58="",IF(AND((#REF!=C394),(LEFT(#REF!,1)=LEFT(E394,1)),(LEFT(#REF!,2)=LEFT(A394,2))),MAX($K$1:K393)+1,0),IF(AND(('Supplier Change Request FORM Z'!$D$61=C394),(LEFT('Supplier Change Request FORM Z'!$D$58,1)=LEFT(E394,1)),(LEFT('Supplier Change Request FORM Z'!$D$59,2)=LEFT(A394,2))),MAX($K$1:K393)+1,0))</f>
        <v>#REF!</v>
      </c>
      <c r="L394" s="3" t="str">
        <f t="shared" si="36"/>
        <v/>
      </c>
      <c r="Q394" s="5"/>
      <c r="R394" s="3"/>
      <c r="U394" s="5">
        <f>IF('Supplier Change Request FORM Z'!$D$71="",IF(ISNUMBER(SEARCH(#REF!,C394)),MAX($U$1:U393)+1,0),IF(ISNUMBER(SEARCH('Supplier Change Request FORM Z'!$D$71,C394)),MAX($U$1:U393)+1,0))</f>
        <v>0</v>
      </c>
      <c r="V394" s="3" t="str">
        <f t="shared" si="37"/>
        <v/>
      </c>
      <c r="Y394" s="5">
        <f>IF('Supplier Change Request FORM Z'!$D$71="",IF(ISNUMBER(SEARCH(#REF!,C394)),MAX($Y$1:Y393)+1,0),IF(ISNUMBER(SEARCH('Supplier Change Request FORM Z'!$D$71,C394)),MAX($Y$1:Y393)+1,0))</f>
        <v>0</v>
      </c>
      <c r="Z394" s="3" t="str">
        <f t="shared" si="38"/>
        <v/>
      </c>
      <c r="AE394" s="5" t="e">
        <f>IF('Supplier Change Request FORM Z'!$D$58="",IF(LEFT(#REF!,1)="F",0,IF(AND((LEFT(#REF!,1)=LEFT(E394,1)),(LEFT(#REF!,2)=LEFT(A394,2))),MAX($AE$1:AE393)+1,0)),IF(LEFT('Supplier Change Request FORM Z'!$D$58,1)="F",0,IF(AND((LEFT('Supplier Change Request FORM Z'!$D$58,1)=LEFT(E394,1)),(LEFT('Supplier Change Request FORM Z'!$D$59,2)=LEFT(A394,2))),MAX($AE$1:AE393)+1,0)))</f>
        <v>#REF!</v>
      </c>
      <c r="AF394" s="3" t="str">
        <f t="shared" si="39"/>
        <v/>
      </c>
    </row>
    <row r="395" spans="1:32" x14ac:dyDescent="0.35">
      <c r="A395" s="2" t="s">
        <v>876</v>
      </c>
      <c r="B395" s="2" t="s">
        <v>998</v>
      </c>
      <c r="C395" s="2" t="s">
        <v>995</v>
      </c>
      <c r="D395" s="2" t="s">
        <v>998</v>
      </c>
      <c r="E395" s="2" t="s">
        <v>9644</v>
      </c>
      <c r="G395" s="5">
        <f>IF('Supplier Change Request FORM Z'!$D$61="",IF(ISNUMBER(SEARCH(#REF!,C395)),MAX($G$1:G394)+1,0),IF(ISNUMBER(SEARCH('Supplier Change Request FORM Z'!$D$61,C395)),MAX($G$1:G394)+1,0))</f>
        <v>0</v>
      </c>
      <c r="H395" s="3" t="str">
        <f t="shared" si="35"/>
        <v/>
      </c>
      <c r="K395" s="5" t="e">
        <f>IF('Supplier Change Request FORM Z'!$D$58="",IF(AND((#REF!=C395),(LEFT(#REF!,1)=LEFT(E395,1)),(LEFT(#REF!,2)=LEFT(A395,2))),MAX($K$1:K394)+1,0),IF(AND(('Supplier Change Request FORM Z'!$D$61=C395),(LEFT('Supplier Change Request FORM Z'!$D$58,1)=LEFT(E395,1)),(LEFT('Supplier Change Request FORM Z'!$D$59,2)=LEFT(A395,2))),MAX($K$1:K394)+1,0))</f>
        <v>#REF!</v>
      </c>
      <c r="L395" s="3" t="str">
        <f t="shared" si="36"/>
        <v/>
      </c>
      <c r="Q395" s="5"/>
      <c r="R395" s="3"/>
      <c r="U395" s="5">
        <f>IF('Supplier Change Request FORM Z'!$D$71="",IF(ISNUMBER(SEARCH(#REF!,C395)),MAX($U$1:U394)+1,0),IF(ISNUMBER(SEARCH('Supplier Change Request FORM Z'!$D$71,C395)),MAX($U$1:U394)+1,0))</f>
        <v>0</v>
      </c>
      <c r="V395" s="3" t="str">
        <f t="shared" si="37"/>
        <v/>
      </c>
      <c r="Y395" s="5">
        <f>IF('Supplier Change Request FORM Z'!$D$71="",IF(ISNUMBER(SEARCH(#REF!,C395)),MAX($Y$1:Y394)+1,0),IF(ISNUMBER(SEARCH('Supplier Change Request FORM Z'!$D$71,C395)),MAX($Y$1:Y394)+1,0))</f>
        <v>0</v>
      </c>
      <c r="Z395" s="3" t="str">
        <f t="shared" si="38"/>
        <v/>
      </c>
      <c r="AE395" s="5" t="e">
        <f>IF('Supplier Change Request FORM Z'!$D$58="",IF(LEFT(#REF!,1)="F",0,IF(AND((LEFT(#REF!,1)=LEFT(E395,1)),(LEFT(#REF!,2)=LEFT(A395,2))),MAX($AE$1:AE394)+1,0)),IF(LEFT('Supplier Change Request FORM Z'!$D$58,1)="F",0,IF(AND((LEFT('Supplier Change Request FORM Z'!$D$58,1)=LEFT(E395,1)),(LEFT('Supplier Change Request FORM Z'!$D$59,2)=LEFT(A395,2))),MAX($AE$1:AE394)+1,0)))</f>
        <v>#REF!</v>
      </c>
      <c r="AF395" s="3" t="str">
        <f t="shared" si="39"/>
        <v/>
      </c>
    </row>
    <row r="396" spans="1:32" x14ac:dyDescent="0.35">
      <c r="A396" s="2" t="s">
        <v>876</v>
      </c>
      <c r="B396" s="2" t="s">
        <v>10539</v>
      </c>
      <c r="C396" s="2" t="s">
        <v>995</v>
      </c>
      <c r="D396" s="2" t="s">
        <v>10539</v>
      </c>
      <c r="E396" s="2" t="s">
        <v>9644</v>
      </c>
      <c r="G396" s="5">
        <f>IF('Supplier Change Request FORM Z'!$D$61="",IF(ISNUMBER(SEARCH(#REF!,C396)),MAX($G$1:G395)+1,0),IF(ISNUMBER(SEARCH('Supplier Change Request FORM Z'!$D$61,C396)),MAX($G$1:G395)+1,0))</f>
        <v>0</v>
      </c>
      <c r="H396" s="3" t="str">
        <f t="shared" si="35"/>
        <v/>
      </c>
      <c r="K396" s="5" t="e">
        <f>IF('Supplier Change Request FORM Z'!$D$58="",IF(AND((#REF!=C396),(LEFT(#REF!,1)=LEFT(E396,1)),(LEFT(#REF!,2)=LEFT(A396,2))),MAX($K$1:K395)+1,0),IF(AND(('Supplier Change Request FORM Z'!$D$61=C396),(LEFT('Supplier Change Request FORM Z'!$D$58,1)=LEFT(E396,1)),(LEFT('Supplier Change Request FORM Z'!$D$59,2)=LEFT(A396,2))),MAX($K$1:K395)+1,0))</f>
        <v>#REF!</v>
      </c>
      <c r="L396" s="3" t="str">
        <f t="shared" si="36"/>
        <v/>
      </c>
      <c r="Q396" s="5"/>
      <c r="R396" s="3"/>
      <c r="U396" s="5">
        <f>IF('Supplier Change Request FORM Z'!$D$71="",IF(ISNUMBER(SEARCH(#REF!,C396)),MAX($U$1:U395)+1,0),IF(ISNUMBER(SEARCH('Supplier Change Request FORM Z'!$D$71,C396)),MAX($U$1:U395)+1,0))</f>
        <v>0</v>
      </c>
      <c r="V396" s="3" t="str">
        <f t="shared" si="37"/>
        <v/>
      </c>
      <c r="Y396" s="5">
        <f>IF('Supplier Change Request FORM Z'!$D$71="",IF(ISNUMBER(SEARCH(#REF!,C396)),MAX($Y$1:Y395)+1,0),IF(ISNUMBER(SEARCH('Supplier Change Request FORM Z'!$D$71,C396)),MAX($Y$1:Y395)+1,0))</f>
        <v>0</v>
      </c>
      <c r="Z396" s="3" t="str">
        <f t="shared" si="38"/>
        <v/>
      </c>
      <c r="AE396" s="5" t="e">
        <f>IF('Supplier Change Request FORM Z'!$D$58="",IF(LEFT(#REF!,1)="F",0,IF(AND((LEFT(#REF!,1)=LEFT(E396,1)),(LEFT(#REF!,2)=LEFT(A396,2))),MAX($AE$1:AE395)+1,0)),IF(LEFT('Supplier Change Request FORM Z'!$D$58,1)="F",0,IF(AND((LEFT('Supplier Change Request FORM Z'!$D$58,1)=LEFT(E396,1)),(LEFT('Supplier Change Request FORM Z'!$D$59,2)=LEFT(A396,2))),MAX($AE$1:AE395)+1,0)))</f>
        <v>#REF!</v>
      </c>
      <c r="AF396" s="3" t="str">
        <f t="shared" si="39"/>
        <v/>
      </c>
    </row>
    <row r="397" spans="1:32" x14ac:dyDescent="0.35">
      <c r="A397" s="2" t="s">
        <v>876</v>
      </c>
      <c r="B397" s="2" t="s">
        <v>9666</v>
      </c>
      <c r="C397" s="2" t="s">
        <v>995</v>
      </c>
      <c r="D397" s="2" t="s">
        <v>9666</v>
      </c>
      <c r="E397" s="2" t="s">
        <v>9644</v>
      </c>
      <c r="G397" s="5">
        <f>IF('Supplier Change Request FORM Z'!$D$61="",IF(ISNUMBER(SEARCH(#REF!,C397)),MAX($G$1:G396)+1,0),IF(ISNUMBER(SEARCH('Supplier Change Request FORM Z'!$D$61,C397)),MAX($G$1:G396)+1,0))</f>
        <v>0</v>
      </c>
      <c r="H397" s="3" t="str">
        <f t="shared" si="35"/>
        <v/>
      </c>
      <c r="K397" s="5" t="e">
        <f>IF('Supplier Change Request FORM Z'!$D$58="",IF(AND((#REF!=C397),(LEFT(#REF!,1)=LEFT(E397,1)),(LEFT(#REF!,2)=LEFT(A397,2))),MAX($K$1:K396)+1,0),IF(AND(('Supplier Change Request FORM Z'!$D$61=C397),(LEFT('Supplier Change Request FORM Z'!$D$58,1)=LEFT(E397,1)),(LEFT('Supplier Change Request FORM Z'!$D$59,2)=LEFT(A397,2))),MAX($K$1:K396)+1,0))</f>
        <v>#REF!</v>
      </c>
      <c r="L397" s="3" t="str">
        <f t="shared" si="36"/>
        <v/>
      </c>
      <c r="Q397" s="5"/>
      <c r="R397" s="3"/>
      <c r="U397" s="5">
        <f>IF('Supplier Change Request FORM Z'!$D$71="",IF(ISNUMBER(SEARCH(#REF!,C397)),MAX($U$1:U396)+1,0),IF(ISNUMBER(SEARCH('Supplier Change Request FORM Z'!$D$71,C397)),MAX($U$1:U396)+1,0))</f>
        <v>0</v>
      </c>
      <c r="V397" s="3" t="str">
        <f t="shared" si="37"/>
        <v/>
      </c>
      <c r="Y397" s="5">
        <f>IF('Supplier Change Request FORM Z'!$D$71="",IF(ISNUMBER(SEARCH(#REF!,C397)),MAX($Y$1:Y396)+1,0),IF(ISNUMBER(SEARCH('Supplier Change Request FORM Z'!$D$71,C397)),MAX($Y$1:Y396)+1,0))</f>
        <v>0</v>
      </c>
      <c r="Z397" s="3" t="str">
        <f t="shared" si="38"/>
        <v/>
      </c>
      <c r="AE397" s="5" t="e">
        <f>IF('Supplier Change Request FORM Z'!$D$58="",IF(LEFT(#REF!,1)="F",0,IF(AND((LEFT(#REF!,1)=LEFT(E397,1)),(LEFT(#REF!,2)=LEFT(A397,2))),MAX($AE$1:AE396)+1,0)),IF(LEFT('Supplier Change Request FORM Z'!$D$58,1)="F",0,IF(AND((LEFT('Supplier Change Request FORM Z'!$D$58,1)=LEFT(E397,1)),(LEFT('Supplier Change Request FORM Z'!$D$59,2)=LEFT(A397,2))),MAX($AE$1:AE396)+1,0)))</f>
        <v>#REF!</v>
      </c>
      <c r="AF397" s="3" t="str">
        <f t="shared" si="39"/>
        <v/>
      </c>
    </row>
    <row r="398" spans="1:32" x14ac:dyDescent="0.35">
      <c r="A398" s="2" t="s">
        <v>876</v>
      </c>
      <c r="B398" s="2" t="s">
        <v>999</v>
      </c>
      <c r="C398" s="2" t="s">
        <v>995</v>
      </c>
      <c r="D398" s="2" t="s">
        <v>999</v>
      </c>
      <c r="E398" s="2" t="s">
        <v>9644</v>
      </c>
      <c r="G398" s="5">
        <f>IF('Supplier Change Request FORM Z'!$D$61="",IF(ISNUMBER(SEARCH(#REF!,C398)),MAX($G$1:G397)+1,0),IF(ISNUMBER(SEARCH('Supplier Change Request FORM Z'!$D$61,C398)),MAX($G$1:G397)+1,0))</f>
        <v>0</v>
      </c>
      <c r="H398" s="3" t="str">
        <f t="shared" si="35"/>
        <v/>
      </c>
      <c r="K398" s="5" t="e">
        <f>IF('Supplier Change Request FORM Z'!$D$58="",IF(AND((#REF!=C398),(LEFT(#REF!,1)=LEFT(E398,1)),(LEFT(#REF!,2)=LEFT(A398,2))),MAX($K$1:K397)+1,0),IF(AND(('Supplier Change Request FORM Z'!$D$61=C398),(LEFT('Supplier Change Request FORM Z'!$D$58,1)=LEFT(E398,1)),(LEFT('Supplier Change Request FORM Z'!$D$59,2)=LEFT(A398,2))),MAX($K$1:K397)+1,0))</f>
        <v>#REF!</v>
      </c>
      <c r="L398" s="3" t="str">
        <f t="shared" si="36"/>
        <v/>
      </c>
      <c r="Q398" s="5"/>
      <c r="R398" s="3"/>
      <c r="U398" s="5">
        <f>IF('Supplier Change Request FORM Z'!$D$71="",IF(ISNUMBER(SEARCH(#REF!,C398)),MAX($U$1:U397)+1,0),IF(ISNUMBER(SEARCH('Supplier Change Request FORM Z'!$D$71,C398)),MAX($U$1:U397)+1,0))</f>
        <v>0</v>
      </c>
      <c r="V398" s="3" t="str">
        <f t="shared" si="37"/>
        <v/>
      </c>
      <c r="Y398" s="5">
        <f>IF('Supplier Change Request FORM Z'!$D$71="",IF(ISNUMBER(SEARCH(#REF!,C398)),MAX($Y$1:Y397)+1,0),IF(ISNUMBER(SEARCH('Supplier Change Request FORM Z'!$D$71,C398)),MAX($Y$1:Y397)+1,0))</f>
        <v>0</v>
      </c>
      <c r="Z398" s="3" t="str">
        <f t="shared" si="38"/>
        <v/>
      </c>
      <c r="AE398" s="5" t="e">
        <f>IF('Supplier Change Request FORM Z'!$D$58="",IF(LEFT(#REF!,1)="F",0,IF(AND((LEFT(#REF!,1)=LEFT(E398,1)),(LEFT(#REF!,2)=LEFT(A398,2))),MAX($AE$1:AE397)+1,0)),IF(LEFT('Supplier Change Request FORM Z'!$D$58,1)="F",0,IF(AND((LEFT('Supplier Change Request FORM Z'!$D$58,1)=LEFT(E398,1)),(LEFT('Supplier Change Request FORM Z'!$D$59,2)=LEFT(A398,2))),MAX($AE$1:AE397)+1,0)))</f>
        <v>#REF!</v>
      </c>
      <c r="AF398" s="3" t="str">
        <f t="shared" si="39"/>
        <v/>
      </c>
    </row>
    <row r="399" spans="1:32" x14ac:dyDescent="0.35">
      <c r="A399" s="2" t="s">
        <v>876</v>
      </c>
      <c r="B399" s="2" t="s">
        <v>1009</v>
      </c>
      <c r="C399" s="2" t="s">
        <v>1008</v>
      </c>
      <c r="D399" s="2" t="s">
        <v>1009</v>
      </c>
      <c r="E399" s="2" t="s">
        <v>9644</v>
      </c>
      <c r="G399" s="5">
        <f>IF('Supplier Change Request FORM Z'!$D$61="",IF(ISNUMBER(SEARCH(#REF!,C399)),MAX($G$1:G398)+1,0),IF(ISNUMBER(SEARCH('Supplier Change Request FORM Z'!$D$61,C399)),MAX($G$1:G398)+1,0))</f>
        <v>0</v>
      </c>
      <c r="H399" s="3" t="str">
        <f t="shared" si="35"/>
        <v/>
      </c>
      <c r="K399" s="5" t="e">
        <f>IF('Supplier Change Request FORM Z'!$D$58="",IF(AND((#REF!=C399),(LEFT(#REF!,1)=LEFT(E399,1)),(LEFT(#REF!,2)=LEFT(A399,2))),MAX($K$1:K398)+1,0),IF(AND(('Supplier Change Request FORM Z'!$D$61=C399),(LEFT('Supplier Change Request FORM Z'!$D$58,1)=LEFT(E399,1)),(LEFT('Supplier Change Request FORM Z'!$D$59,2)=LEFT(A399,2))),MAX($K$1:K398)+1,0))</f>
        <v>#REF!</v>
      </c>
      <c r="L399" s="3" t="str">
        <f t="shared" si="36"/>
        <v/>
      </c>
      <c r="Q399" s="5"/>
      <c r="R399" s="3"/>
      <c r="U399" s="5">
        <f>IF('Supplier Change Request FORM Z'!$D$71="",IF(ISNUMBER(SEARCH(#REF!,C399)),MAX($U$1:U398)+1,0),IF(ISNUMBER(SEARCH('Supplier Change Request FORM Z'!$D$71,C399)),MAX($U$1:U398)+1,0))</f>
        <v>0</v>
      </c>
      <c r="V399" s="3" t="str">
        <f t="shared" si="37"/>
        <v/>
      </c>
      <c r="Y399" s="5">
        <f>IF('Supplier Change Request FORM Z'!$D$71="",IF(ISNUMBER(SEARCH(#REF!,C399)),MAX($Y$1:Y398)+1,0),IF(ISNUMBER(SEARCH('Supplier Change Request FORM Z'!$D$71,C399)),MAX($Y$1:Y398)+1,0))</f>
        <v>0</v>
      </c>
      <c r="Z399" s="3" t="str">
        <f t="shared" si="38"/>
        <v/>
      </c>
      <c r="AE399" s="5" t="e">
        <f>IF('Supplier Change Request FORM Z'!$D$58="",IF(LEFT(#REF!,1)="F",0,IF(AND((LEFT(#REF!,1)=LEFT(E399,1)),(LEFT(#REF!,2)=LEFT(A399,2))),MAX($AE$1:AE398)+1,0)),IF(LEFT('Supplier Change Request FORM Z'!$D$58,1)="F",0,IF(AND((LEFT('Supplier Change Request FORM Z'!$D$58,1)=LEFT(E399,1)),(LEFT('Supplier Change Request FORM Z'!$D$59,2)=LEFT(A399,2))),MAX($AE$1:AE398)+1,0)))</f>
        <v>#REF!</v>
      </c>
      <c r="AF399" s="3" t="str">
        <f t="shared" si="39"/>
        <v/>
      </c>
    </row>
    <row r="400" spans="1:32" x14ac:dyDescent="0.35">
      <c r="A400" s="2" t="s">
        <v>876</v>
      </c>
      <c r="B400" s="2" t="s">
        <v>1011</v>
      </c>
      <c r="C400" s="2" t="s">
        <v>1010</v>
      </c>
      <c r="D400" s="2" t="s">
        <v>1011</v>
      </c>
      <c r="E400" s="2" t="s">
        <v>9644</v>
      </c>
      <c r="G400" s="5">
        <f>IF('Supplier Change Request FORM Z'!$D$61="",IF(ISNUMBER(SEARCH(#REF!,C400)),MAX($G$1:G399)+1,0),IF(ISNUMBER(SEARCH('Supplier Change Request FORM Z'!$D$61,C400)),MAX($G$1:G399)+1,0))</f>
        <v>0</v>
      </c>
      <c r="H400" s="3" t="str">
        <f t="shared" si="35"/>
        <v/>
      </c>
      <c r="K400" s="5" t="e">
        <f>IF('Supplier Change Request FORM Z'!$D$58="",IF(AND((#REF!=C400),(LEFT(#REF!,1)=LEFT(E400,1)),(LEFT(#REF!,2)=LEFT(A400,2))),MAX($K$1:K399)+1,0),IF(AND(('Supplier Change Request FORM Z'!$D$61=C400),(LEFT('Supplier Change Request FORM Z'!$D$58,1)=LEFT(E400,1)),(LEFT('Supplier Change Request FORM Z'!$D$59,2)=LEFT(A400,2))),MAX($K$1:K399)+1,0))</f>
        <v>#REF!</v>
      </c>
      <c r="L400" s="3" t="str">
        <f t="shared" si="36"/>
        <v/>
      </c>
      <c r="Q400" s="5"/>
      <c r="R400" s="3"/>
      <c r="U400" s="5">
        <f>IF('Supplier Change Request FORM Z'!$D$71="",IF(ISNUMBER(SEARCH(#REF!,C400)),MAX($U$1:U399)+1,0),IF(ISNUMBER(SEARCH('Supplier Change Request FORM Z'!$D$71,C400)),MAX($U$1:U399)+1,0))</f>
        <v>0</v>
      </c>
      <c r="V400" s="3" t="str">
        <f t="shared" si="37"/>
        <v/>
      </c>
      <c r="Y400" s="5">
        <f>IF('Supplier Change Request FORM Z'!$D$71="",IF(ISNUMBER(SEARCH(#REF!,C400)),MAX($Y$1:Y399)+1,0),IF(ISNUMBER(SEARCH('Supplier Change Request FORM Z'!$D$71,C400)),MAX($Y$1:Y399)+1,0))</f>
        <v>0</v>
      </c>
      <c r="Z400" s="3" t="str">
        <f t="shared" si="38"/>
        <v/>
      </c>
      <c r="AE400" s="5" t="e">
        <f>IF('Supplier Change Request FORM Z'!$D$58="",IF(LEFT(#REF!,1)="F",0,IF(AND((LEFT(#REF!,1)=LEFT(E400,1)),(LEFT(#REF!,2)=LEFT(A400,2))),MAX($AE$1:AE399)+1,0)),IF(LEFT('Supplier Change Request FORM Z'!$D$58,1)="F",0,IF(AND((LEFT('Supplier Change Request FORM Z'!$D$58,1)=LEFT(E400,1)),(LEFT('Supplier Change Request FORM Z'!$D$59,2)=LEFT(A400,2))),MAX($AE$1:AE399)+1,0)))</f>
        <v>#REF!</v>
      </c>
      <c r="AF400" s="3" t="str">
        <f t="shared" si="39"/>
        <v/>
      </c>
    </row>
    <row r="401" spans="1:32" x14ac:dyDescent="0.35">
      <c r="A401" s="2" t="s">
        <v>876</v>
      </c>
      <c r="B401" s="2" t="s">
        <v>1013</v>
      </c>
      <c r="C401" s="2" t="s">
        <v>1012</v>
      </c>
      <c r="D401" s="2" t="s">
        <v>1013</v>
      </c>
      <c r="E401" s="2" t="s">
        <v>9644</v>
      </c>
      <c r="G401" s="5">
        <f>IF('Supplier Change Request FORM Z'!$D$61="",IF(ISNUMBER(SEARCH(#REF!,C401)),MAX($G$1:G400)+1,0),IF(ISNUMBER(SEARCH('Supplier Change Request FORM Z'!$D$61,C401)),MAX($G$1:G400)+1,0))</f>
        <v>0</v>
      </c>
      <c r="H401" s="3" t="str">
        <f t="shared" si="35"/>
        <v/>
      </c>
      <c r="K401" s="5" t="e">
        <f>IF('Supplier Change Request FORM Z'!$D$58="",IF(AND((#REF!=C401),(LEFT(#REF!,1)=LEFT(E401,1)),(LEFT(#REF!,2)=LEFT(A401,2))),MAX($K$1:K400)+1,0),IF(AND(('Supplier Change Request FORM Z'!$D$61=C401),(LEFT('Supplier Change Request FORM Z'!$D$58,1)=LEFT(E401,1)),(LEFT('Supplier Change Request FORM Z'!$D$59,2)=LEFT(A401,2))),MAX($K$1:K400)+1,0))</f>
        <v>#REF!</v>
      </c>
      <c r="L401" s="3" t="str">
        <f t="shared" si="36"/>
        <v/>
      </c>
      <c r="Q401" s="5"/>
      <c r="R401" s="3"/>
      <c r="U401" s="5">
        <f>IF('Supplier Change Request FORM Z'!$D$71="",IF(ISNUMBER(SEARCH(#REF!,C401)),MAX($U$1:U400)+1,0),IF(ISNUMBER(SEARCH('Supplier Change Request FORM Z'!$D$71,C401)),MAX($U$1:U400)+1,0))</f>
        <v>0</v>
      </c>
      <c r="V401" s="3" t="str">
        <f t="shared" si="37"/>
        <v/>
      </c>
      <c r="Y401" s="5">
        <f>IF('Supplier Change Request FORM Z'!$D$71="",IF(ISNUMBER(SEARCH(#REF!,C401)),MAX($Y$1:Y400)+1,0),IF(ISNUMBER(SEARCH('Supplier Change Request FORM Z'!$D$71,C401)),MAX($Y$1:Y400)+1,0))</f>
        <v>0</v>
      </c>
      <c r="Z401" s="3" t="str">
        <f t="shared" si="38"/>
        <v/>
      </c>
      <c r="AE401" s="5" t="e">
        <f>IF('Supplier Change Request FORM Z'!$D$58="",IF(LEFT(#REF!,1)="F",0,IF(AND((LEFT(#REF!,1)=LEFT(E401,1)),(LEFT(#REF!,2)=LEFT(A401,2))),MAX($AE$1:AE400)+1,0)),IF(LEFT('Supplier Change Request FORM Z'!$D$58,1)="F",0,IF(AND((LEFT('Supplier Change Request FORM Z'!$D$58,1)=LEFT(E401,1)),(LEFT('Supplier Change Request FORM Z'!$D$59,2)=LEFT(A401,2))),MAX($AE$1:AE400)+1,0)))</f>
        <v>#REF!</v>
      </c>
      <c r="AF401" s="3" t="str">
        <f t="shared" si="39"/>
        <v/>
      </c>
    </row>
    <row r="402" spans="1:32" x14ac:dyDescent="0.35">
      <c r="A402" s="2" t="s">
        <v>1014</v>
      </c>
      <c r="B402" s="2" t="s">
        <v>1016</v>
      </c>
      <c r="C402" s="2" t="s">
        <v>1015</v>
      </c>
      <c r="D402" s="2" t="s">
        <v>1016</v>
      </c>
      <c r="E402" s="2" t="s">
        <v>9644</v>
      </c>
      <c r="G402" s="5">
        <f>IF('Supplier Change Request FORM Z'!$D$61="",IF(ISNUMBER(SEARCH(#REF!,C402)),MAX($G$1:G401)+1,0),IF(ISNUMBER(SEARCH('Supplier Change Request FORM Z'!$D$61,C402)),MAX($G$1:G401)+1,0))</f>
        <v>0</v>
      </c>
      <c r="H402" s="3" t="str">
        <f t="shared" si="35"/>
        <v/>
      </c>
      <c r="K402" s="5" t="e">
        <f>IF('Supplier Change Request FORM Z'!$D$58="",IF(AND((#REF!=C402),(LEFT(#REF!,1)=LEFT(E402,1)),(LEFT(#REF!,2)=LEFT(A402,2))),MAX($K$1:K401)+1,0),IF(AND(('Supplier Change Request FORM Z'!$D$61=C402),(LEFT('Supplier Change Request FORM Z'!$D$58,1)=LEFT(E402,1)),(LEFT('Supplier Change Request FORM Z'!$D$59,2)=LEFT(A402,2))),MAX($K$1:K401)+1,0))</f>
        <v>#REF!</v>
      </c>
      <c r="L402" s="3" t="str">
        <f t="shared" si="36"/>
        <v/>
      </c>
      <c r="Q402" s="5"/>
      <c r="R402" s="3"/>
      <c r="U402" s="5">
        <f>IF('Supplier Change Request FORM Z'!$D$71="",IF(ISNUMBER(SEARCH(#REF!,C402)),MAX($U$1:U401)+1,0),IF(ISNUMBER(SEARCH('Supplier Change Request FORM Z'!$D$71,C402)),MAX($U$1:U401)+1,0))</f>
        <v>0</v>
      </c>
      <c r="V402" s="3" t="str">
        <f t="shared" si="37"/>
        <v/>
      </c>
      <c r="Y402" s="5">
        <f>IF('Supplier Change Request FORM Z'!$D$71="",IF(ISNUMBER(SEARCH(#REF!,C402)),MAX($Y$1:Y401)+1,0),IF(ISNUMBER(SEARCH('Supplier Change Request FORM Z'!$D$71,C402)),MAX($Y$1:Y401)+1,0))</f>
        <v>0</v>
      </c>
      <c r="Z402" s="3" t="str">
        <f t="shared" si="38"/>
        <v/>
      </c>
      <c r="AE402" s="5" t="e">
        <f>IF('Supplier Change Request FORM Z'!$D$58="",IF(LEFT(#REF!,1)="F",0,IF(AND((LEFT(#REF!,1)=LEFT(E402,1)),(LEFT(#REF!,2)=LEFT(A402,2))),MAX($AE$1:AE401)+1,0)),IF(LEFT('Supplier Change Request FORM Z'!$D$58,1)="F",0,IF(AND((LEFT('Supplier Change Request FORM Z'!$D$58,1)=LEFT(E402,1)),(LEFT('Supplier Change Request FORM Z'!$D$59,2)=LEFT(A402,2))),MAX($AE$1:AE401)+1,0)))</f>
        <v>#REF!</v>
      </c>
      <c r="AF402" s="3" t="str">
        <f t="shared" si="39"/>
        <v/>
      </c>
    </row>
    <row r="403" spans="1:32" x14ac:dyDescent="0.35">
      <c r="A403" s="2" t="s">
        <v>1014</v>
      </c>
      <c r="B403" s="2" t="s">
        <v>1018</v>
      </c>
      <c r="C403" s="2" t="s">
        <v>1017</v>
      </c>
      <c r="D403" s="2" t="s">
        <v>1018</v>
      </c>
      <c r="E403" s="2" t="s">
        <v>9644</v>
      </c>
      <c r="G403" s="5">
        <f>IF('Supplier Change Request FORM Z'!$D$61="",IF(ISNUMBER(SEARCH(#REF!,C403)),MAX($G$1:G402)+1,0),IF(ISNUMBER(SEARCH('Supplier Change Request FORM Z'!$D$61,C403)),MAX($G$1:G402)+1,0))</f>
        <v>0</v>
      </c>
      <c r="H403" s="3" t="str">
        <f t="shared" si="35"/>
        <v/>
      </c>
      <c r="K403" s="5" t="e">
        <f>IF('Supplier Change Request FORM Z'!$D$58="",IF(AND((#REF!=C403),(LEFT(#REF!,1)=LEFT(E403,1)),(LEFT(#REF!,2)=LEFT(A403,2))),MAX($K$1:K402)+1,0),IF(AND(('Supplier Change Request FORM Z'!$D$61=C403),(LEFT('Supplier Change Request FORM Z'!$D$58,1)=LEFT(E403,1)),(LEFT('Supplier Change Request FORM Z'!$D$59,2)=LEFT(A403,2))),MAX($K$1:K402)+1,0))</f>
        <v>#REF!</v>
      </c>
      <c r="L403" s="3" t="str">
        <f t="shared" si="36"/>
        <v/>
      </c>
      <c r="Q403" s="5"/>
      <c r="R403" s="3"/>
      <c r="U403" s="5">
        <f>IF('Supplier Change Request FORM Z'!$D$71="",IF(ISNUMBER(SEARCH(#REF!,C403)),MAX($U$1:U402)+1,0),IF(ISNUMBER(SEARCH('Supplier Change Request FORM Z'!$D$71,C403)),MAX($U$1:U402)+1,0))</f>
        <v>0</v>
      </c>
      <c r="V403" s="3" t="str">
        <f t="shared" si="37"/>
        <v/>
      </c>
      <c r="Y403" s="5">
        <f>IF('Supplier Change Request FORM Z'!$D$71="",IF(ISNUMBER(SEARCH(#REF!,C403)),MAX($Y$1:Y402)+1,0),IF(ISNUMBER(SEARCH('Supplier Change Request FORM Z'!$D$71,C403)),MAX($Y$1:Y402)+1,0))</f>
        <v>0</v>
      </c>
      <c r="Z403" s="3" t="str">
        <f t="shared" si="38"/>
        <v/>
      </c>
      <c r="AE403" s="5" t="e">
        <f>IF('Supplier Change Request FORM Z'!$D$58="",IF(LEFT(#REF!,1)="F",0,IF(AND((LEFT(#REF!,1)=LEFT(E403,1)),(LEFT(#REF!,2)=LEFT(A403,2))),MAX($AE$1:AE402)+1,0)),IF(LEFT('Supplier Change Request FORM Z'!$D$58,1)="F",0,IF(AND((LEFT('Supplier Change Request FORM Z'!$D$58,1)=LEFT(E403,1)),(LEFT('Supplier Change Request FORM Z'!$D$59,2)=LEFT(A403,2))),MAX($AE$1:AE402)+1,0)))</f>
        <v>#REF!</v>
      </c>
      <c r="AF403" s="3" t="str">
        <f t="shared" si="39"/>
        <v/>
      </c>
    </row>
    <row r="404" spans="1:32" x14ac:dyDescent="0.35">
      <c r="A404" s="2" t="s">
        <v>1014</v>
      </c>
      <c r="B404" s="2" t="s">
        <v>1020</v>
      </c>
      <c r="C404" s="2" t="s">
        <v>1019</v>
      </c>
      <c r="D404" s="2" t="s">
        <v>1020</v>
      </c>
      <c r="E404" s="2" t="s">
        <v>9644</v>
      </c>
      <c r="G404" s="5">
        <f>IF('Supplier Change Request FORM Z'!$D$61="",IF(ISNUMBER(SEARCH(#REF!,C404)),MAX($G$1:G403)+1,0),IF(ISNUMBER(SEARCH('Supplier Change Request FORM Z'!$D$61,C404)),MAX($G$1:G403)+1,0))</f>
        <v>0</v>
      </c>
      <c r="H404" s="3" t="str">
        <f t="shared" si="35"/>
        <v/>
      </c>
      <c r="K404" s="5" t="e">
        <f>IF('Supplier Change Request FORM Z'!$D$58="",IF(AND((#REF!=C404),(LEFT(#REF!,1)=LEFT(E404,1)),(LEFT(#REF!,2)=LEFT(A404,2))),MAX($K$1:K403)+1,0),IF(AND(('Supplier Change Request FORM Z'!$D$61=C404),(LEFT('Supplier Change Request FORM Z'!$D$58,1)=LEFT(E404,1)),(LEFT('Supplier Change Request FORM Z'!$D$59,2)=LEFT(A404,2))),MAX($K$1:K403)+1,0))</f>
        <v>#REF!</v>
      </c>
      <c r="L404" s="3" t="str">
        <f t="shared" si="36"/>
        <v/>
      </c>
      <c r="Q404" s="5"/>
      <c r="R404" s="3"/>
      <c r="U404" s="5">
        <f>IF('Supplier Change Request FORM Z'!$D$71="",IF(ISNUMBER(SEARCH(#REF!,C404)),MAX($U$1:U403)+1,0),IF(ISNUMBER(SEARCH('Supplier Change Request FORM Z'!$D$71,C404)),MAX($U$1:U403)+1,0))</f>
        <v>0</v>
      </c>
      <c r="V404" s="3" t="str">
        <f t="shared" si="37"/>
        <v/>
      </c>
      <c r="Y404" s="5">
        <f>IF('Supplier Change Request FORM Z'!$D$71="",IF(ISNUMBER(SEARCH(#REF!,C404)),MAX($Y$1:Y403)+1,0),IF(ISNUMBER(SEARCH('Supplier Change Request FORM Z'!$D$71,C404)),MAX($Y$1:Y403)+1,0))</f>
        <v>0</v>
      </c>
      <c r="Z404" s="3" t="str">
        <f t="shared" si="38"/>
        <v/>
      </c>
      <c r="AE404" s="5" t="e">
        <f>IF('Supplier Change Request FORM Z'!$D$58="",IF(LEFT(#REF!,1)="F",0,IF(AND((LEFT(#REF!,1)=LEFT(E404,1)),(LEFT(#REF!,2)=LEFT(A404,2))),MAX($AE$1:AE403)+1,0)),IF(LEFT('Supplier Change Request FORM Z'!$D$58,1)="F",0,IF(AND((LEFT('Supplier Change Request FORM Z'!$D$58,1)=LEFT(E404,1)),(LEFT('Supplier Change Request FORM Z'!$D$59,2)=LEFT(A404,2))),MAX($AE$1:AE403)+1,0)))</f>
        <v>#REF!</v>
      </c>
      <c r="AF404" s="3" t="str">
        <f t="shared" si="39"/>
        <v/>
      </c>
    </row>
    <row r="405" spans="1:32" x14ac:dyDescent="0.35">
      <c r="A405" s="2" t="s">
        <v>1014</v>
      </c>
      <c r="B405" s="2" t="s">
        <v>1022</v>
      </c>
      <c r="C405" s="2" t="s">
        <v>1021</v>
      </c>
      <c r="D405" s="2" t="s">
        <v>1022</v>
      </c>
      <c r="E405" s="2" t="s">
        <v>9644</v>
      </c>
      <c r="G405" s="5">
        <f>IF('Supplier Change Request FORM Z'!$D$61="",IF(ISNUMBER(SEARCH(#REF!,C405)),MAX($G$1:G404)+1,0),IF(ISNUMBER(SEARCH('Supplier Change Request FORM Z'!$D$61,C405)),MAX($G$1:G404)+1,0))</f>
        <v>0</v>
      </c>
      <c r="H405" s="3" t="str">
        <f t="shared" si="35"/>
        <v/>
      </c>
      <c r="K405" s="5" t="e">
        <f>IF('Supplier Change Request FORM Z'!$D$58="",IF(AND((#REF!=C405),(LEFT(#REF!,1)=LEFT(E405,1)),(LEFT(#REF!,2)=LEFT(A405,2))),MAX($K$1:K404)+1,0),IF(AND(('Supplier Change Request FORM Z'!$D$61=C405),(LEFT('Supplier Change Request FORM Z'!$D$58,1)=LEFT(E405,1)),(LEFT('Supplier Change Request FORM Z'!$D$59,2)=LEFT(A405,2))),MAX($K$1:K404)+1,0))</f>
        <v>#REF!</v>
      </c>
      <c r="L405" s="3" t="str">
        <f t="shared" si="36"/>
        <v/>
      </c>
      <c r="Q405" s="5"/>
      <c r="R405" s="3"/>
      <c r="U405" s="5">
        <f>IF('Supplier Change Request FORM Z'!$D$71="",IF(ISNUMBER(SEARCH(#REF!,C405)),MAX($U$1:U404)+1,0),IF(ISNUMBER(SEARCH('Supplier Change Request FORM Z'!$D$71,C405)),MAX($U$1:U404)+1,0))</f>
        <v>0</v>
      </c>
      <c r="V405" s="3" t="str">
        <f t="shared" si="37"/>
        <v/>
      </c>
      <c r="Y405" s="5">
        <f>IF('Supplier Change Request FORM Z'!$D$71="",IF(ISNUMBER(SEARCH(#REF!,C405)),MAX($Y$1:Y404)+1,0),IF(ISNUMBER(SEARCH('Supplier Change Request FORM Z'!$D$71,C405)),MAX($Y$1:Y404)+1,0))</f>
        <v>0</v>
      </c>
      <c r="Z405" s="3" t="str">
        <f t="shared" si="38"/>
        <v/>
      </c>
      <c r="AE405" s="5" t="e">
        <f>IF('Supplier Change Request FORM Z'!$D$58="",IF(LEFT(#REF!,1)="F",0,IF(AND((LEFT(#REF!,1)=LEFT(E405,1)),(LEFT(#REF!,2)=LEFT(A405,2))),MAX($AE$1:AE404)+1,0)),IF(LEFT('Supplier Change Request FORM Z'!$D$58,1)="F",0,IF(AND((LEFT('Supplier Change Request FORM Z'!$D$58,1)=LEFT(E405,1)),(LEFT('Supplier Change Request FORM Z'!$D$59,2)=LEFT(A405,2))),MAX($AE$1:AE404)+1,0)))</f>
        <v>#REF!</v>
      </c>
      <c r="AF405" s="3" t="str">
        <f t="shared" si="39"/>
        <v/>
      </c>
    </row>
    <row r="406" spans="1:32" x14ac:dyDescent="0.35">
      <c r="A406" s="2" t="s">
        <v>1014</v>
      </c>
      <c r="B406" s="2" t="s">
        <v>1024</v>
      </c>
      <c r="C406" s="2" t="s">
        <v>1023</v>
      </c>
      <c r="D406" s="2" t="s">
        <v>1024</v>
      </c>
      <c r="E406" s="2" t="s">
        <v>9644</v>
      </c>
      <c r="G406" s="5">
        <f>IF('Supplier Change Request FORM Z'!$D$61="",IF(ISNUMBER(SEARCH(#REF!,C406)),MAX($G$1:G405)+1,0),IF(ISNUMBER(SEARCH('Supplier Change Request FORM Z'!$D$61,C406)),MAX($G$1:G405)+1,0))</f>
        <v>0</v>
      </c>
      <c r="H406" s="3" t="str">
        <f t="shared" si="35"/>
        <v/>
      </c>
      <c r="K406" s="5" t="e">
        <f>IF('Supplier Change Request FORM Z'!$D$58="",IF(AND((#REF!=C406),(LEFT(#REF!,1)=LEFT(E406,1)),(LEFT(#REF!,2)=LEFT(A406,2))),MAX($K$1:K405)+1,0),IF(AND(('Supplier Change Request FORM Z'!$D$61=C406),(LEFT('Supplier Change Request FORM Z'!$D$58,1)=LEFT(E406,1)),(LEFT('Supplier Change Request FORM Z'!$D$59,2)=LEFT(A406,2))),MAX($K$1:K405)+1,0))</f>
        <v>#REF!</v>
      </c>
      <c r="L406" s="3" t="str">
        <f t="shared" si="36"/>
        <v/>
      </c>
      <c r="Q406" s="5"/>
      <c r="R406" s="3"/>
      <c r="U406" s="5">
        <f>IF('Supplier Change Request FORM Z'!$D$71="",IF(ISNUMBER(SEARCH(#REF!,C406)),MAX($U$1:U405)+1,0),IF(ISNUMBER(SEARCH('Supplier Change Request FORM Z'!$D$71,C406)),MAX($U$1:U405)+1,0))</f>
        <v>0</v>
      </c>
      <c r="V406" s="3" t="str">
        <f t="shared" si="37"/>
        <v/>
      </c>
      <c r="Y406" s="5">
        <f>IF('Supplier Change Request FORM Z'!$D$71="",IF(ISNUMBER(SEARCH(#REF!,C406)),MAX($Y$1:Y405)+1,0),IF(ISNUMBER(SEARCH('Supplier Change Request FORM Z'!$D$71,C406)),MAX($Y$1:Y405)+1,0))</f>
        <v>0</v>
      </c>
      <c r="Z406" s="3" t="str">
        <f t="shared" si="38"/>
        <v/>
      </c>
      <c r="AE406" s="5" t="e">
        <f>IF('Supplier Change Request FORM Z'!$D$58="",IF(LEFT(#REF!,1)="F",0,IF(AND((LEFT(#REF!,1)=LEFT(E406,1)),(LEFT(#REF!,2)=LEFT(A406,2))),MAX($AE$1:AE405)+1,0)),IF(LEFT('Supplier Change Request FORM Z'!$D$58,1)="F",0,IF(AND((LEFT('Supplier Change Request FORM Z'!$D$58,1)=LEFT(E406,1)),(LEFT('Supplier Change Request FORM Z'!$D$59,2)=LEFT(A406,2))),MAX($AE$1:AE405)+1,0)))</f>
        <v>#REF!</v>
      </c>
      <c r="AF406" s="3" t="str">
        <f t="shared" si="39"/>
        <v/>
      </c>
    </row>
    <row r="407" spans="1:32" x14ac:dyDescent="0.35">
      <c r="A407" s="2" t="s">
        <v>1014</v>
      </c>
      <c r="B407" s="2" t="s">
        <v>1026</v>
      </c>
      <c r="C407" s="2" t="s">
        <v>1025</v>
      </c>
      <c r="D407" s="2" t="s">
        <v>1026</v>
      </c>
      <c r="E407" s="2" t="s">
        <v>9644</v>
      </c>
      <c r="G407" s="5">
        <f>IF('Supplier Change Request FORM Z'!$D$61="",IF(ISNUMBER(SEARCH(#REF!,C407)),MAX($G$1:G406)+1,0),IF(ISNUMBER(SEARCH('Supplier Change Request FORM Z'!$D$61,C407)),MAX($G$1:G406)+1,0))</f>
        <v>0</v>
      </c>
      <c r="H407" s="3" t="str">
        <f t="shared" si="35"/>
        <v/>
      </c>
      <c r="K407" s="5" t="e">
        <f>IF('Supplier Change Request FORM Z'!$D$58="",IF(AND((#REF!=C407),(LEFT(#REF!,1)=LEFT(E407,1)),(LEFT(#REF!,2)=LEFT(A407,2))),MAX($K$1:K406)+1,0),IF(AND(('Supplier Change Request FORM Z'!$D$61=C407),(LEFT('Supplier Change Request FORM Z'!$D$58,1)=LEFT(E407,1)),(LEFT('Supplier Change Request FORM Z'!$D$59,2)=LEFT(A407,2))),MAX($K$1:K406)+1,0))</f>
        <v>#REF!</v>
      </c>
      <c r="L407" s="3" t="str">
        <f t="shared" si="36"/>
        <v/>
      </c>
      <c r="Q407" s="5"/>
      <c r="R407" s="3"/>
      <c r="U407" s="5">
        <f>IF('Supplier Change Request FORM Z'!$D$71="",IF(ISNUMBER(SEARCH(#REF!,C407)),MAX($U$1:U406)+1,0),IF(ISNUMBER(SEARCH('Supplier Change Request FORM Z'!$D$71,C407)),MAX($U$1:U406)+1,0))</f>
        <v>0</v>
      </c>
      <c r="V407" s="3" t="str">
        <f t="shared" si="37"/>
        <v/>
      </c>
      <c r="Y407" s="5">
        <f>IF('Supplier Change Request FORM Z'!$D$71="",IF(ISNUMBER(SEARCH(#REF!,C407)),MAX($Y$1:Y406)+1,0),IF(ISNUMBER(SEARCH('Supplier Change Request FORM Z'!$D$71,C407)),MAX($Y$1:Y406)+1,0))</f>
        <v>0</v>
      </c>
      <c r="Z407" s="3" t="str">
        <f t="shared" si="38"/>
        <v/>
      </c>
      <c r="AE407" s="5" t="e">
        <f>IF('Supplier Change Request FORM Z'!$D$58="",IF(LEFT(#REF!,1)="F",0,IF(AND((LEFT(#REF!,1)=LEFT(E407,1)),(LEFT(#REF!,2)=LEFT(A407,2))),MAX($AE$1:AE406)+1,0)),IF(LEFT('Supplier Change Request FORM Z'!$D$58,1)="F",0,IF(AND((LEFT('Supplier Change Request FORM Z'!$D$58,1)=LEFT(E407,1)),(LEFT('Supplier Change Request FORM Z'!$D$59,2)=LEFT(A407,2))),MAX($AE$1:AE406)+1,0)))</f>
        <v>#REF!</v>
      </c>
      <c r="AF407" s="3" t="str">
        <f t="shared" si="39"/>
        <v/>
      </c>
    </row>
    <row r="408" spans="1:32" x14ac:dyDescent="0.35">
      <c r="A408" s="2" t="s">
        <v>1014</v>
      </c>
      <c r="B408" s="2" t="s">
        <v>1028</v>
      </c>
      <c r="C408" s="2" t="s">
        <v>1027</v>
      </c>
      <c r="D408" s="2" t="s">
        <v>1028</v>
      </c>
      <c r="E408" s="2" t="s">
        <v>9644</v>
      </c>
      <c r="G408" s="5">
        <f>IF('Supplier Change Request FORM Z'!$D$61="",IF(ISNUMBER(SEARCH(#REF!,C408)),MAX($G$1:G407)+1,0),IF(ISNUMBER(SEARCH('Supplier Change Request FORM Z'!$D$61,C408)),MAX($G$1:G407)+1,0))</f>
        <v>0</v>
      </c>
      <c r="H408" s="3" t="str">
        <f t="shared" si="35"/>
        <v/>
      </c>
      <c r="K408" s="5" t="e">
        <f>IF('Supplier Change Request FORM Z'!$D$58="",IF(AND((#REF!=C408),(LEFT(#REF!,1)=LEFT(E408,1)),(LEFT(#REF!,2)=LEFT(A408,2))),MAX($K$1:K407)+1,0),IF(AND(('Supplier Change Request FORM Z'!$D$61=C408),(LEFT('Supplier Change Request FORM Z'!$D$58,1)=LEFT(E408,1)),(LEFT('Supplier Change Request FORM Z'!$D$59,2)=LEFT(A408,2))),MAX($K$1:K407)+1,0))</f>
        <v>#REF!</v>
      </c>
      <c r="L408" s="3" t="str">
        <f t="shared" si="36"/>
        <v/>
      </c>
      <c r="Q408" s="5"/>
      <c r="R408" s="3"/>
      <c r="U408" s="5">
        <f>IF('Supplier Change Request FORM Z'!$D$71="",IF(ISNUMBER(SEARCH(#REF!,C408)),MAX($U$1:U407)+1,0),IF(ISNUMBER(SEARCH('Supplier Change Request FORM Z'!$D$71,C408)),MAX($U$1:U407)+1,0))</f>
        <v>0</v>
      </c>
      <c r="V408" s="3" t="str">
        <f t="shared" si="37"/>
        <v/>
      </c>
      <c r="Y408" s="5">
        <f>IF('Supplier Change Request FORM Z'!$D$71="",IF(ISNUMBER(SEARCH(#REF!,C408)),MAX($Y$1:Y407)+1,0),IF(ISNUMBER(SEARCH('Supplier Change Request FORM Z'!$D$71,C408)),MAX($Y$1:Y407)+1,0))</f>
        <v>0</v>
      </c>
      <c r="Z408" s="3" t="str">
        <f t="shared" si="38"/>
        <v/>
      </c>
      <c r="AE408" s="5" t="e">
        <f>IF('Supplier Change Request FORM Z'!$D$58="",IF(LEFT(#REF!,1)="F",0,IF(AND((LEFT(#REF!,1)=LEFT(E408,1)),(LEFT(#REF!,2)=LEFT(A408,2))),MAX($AE$1:AE407)+1,0)),IF(LEFT('Supplier Change Request FORM Z'!$D$58,1)="F",0,IF(AND((LEFT('Supplier Change Request FORM Z'!$D$58,1)=LEFT(E408,1)),(LEFT('Supplier Change Request FORM Z'!$D$59,2)=LEFT(A408,2))),MAX($AE$1:AE407)+1,0)))</f>
        <v>#REF!</v>
      </c>
      <c r="AF408" s="3" t="str">
        <f t="shared" si="39"/>
        <v/>
      </c>
    </row>
    <row r="409" spans="1:32" x14ac:dyDescent="0.35">
      <c r="A409" s="2" t="s">
        <v>1014</v>
      </c>
      <c r="B409" s="2" t="s">
        <v>1030</v>
      </c>
      <c r="C409" s="2" t="s">
        <v>1029</v>
      </c>
      <c r="D409" s="2" t="s">
        <v>1030</v>
      </c>
      <c r="E409" s="2" t="s">
        <v>9644</v>
      </c>
      <c r="G409" s="5">
        <f>IF('Supplier Change Request FORM Z'!$D$61="",IF(ISNUMBER(SEARCH(#REF!,C409)),MAX($G$1:G408)+1,0),IF(ISNUMBER(SEARCH('Supplier Change Request FORM Z'!$D$61,C409)),MAX($G$1:G408)+1,0))</f>
        <v>0</v>
      </c>
      <c r="H409" s="3" t="str">
        <f t="shared" si="35"/>
        <v/>
      </c>
      <c r="K409" s="5" t="e">
        <f>IF('Supplier Change Request FORM Z'!$D$58="",IF(AND((#REF!=C409),(LEFT(#REF!,1)=LEFT(E409,1)),(LEFT(#REF!,2)=LEFT(A409,2))),MAX($K$1:K408)+1,0),IF(AND(('Supplier Change Request FORM Z'!$D$61=C409),(LEFT('Supplier Change Request FORM Z'!$D$58,1)=LEFT(E409,1)),(LEFT('Supplier Change Request FORM Z'!$D$59,2)=LEFT(A409,2))),MAX($K$1:K408)+1,0))</f>
        <v>#REF!</v>
      </c>
      <c r="L409" s="3" t="str">
        <f t="shared" si="36"/>
        <v/>
      </c>
      <c r="Q409" s="5"/>
      <c r="R409" s="3"/>
      <c r="U409" s="5">
        <f>IF('Supplier Change Request FORM Z'!$D$71="",IF(ISNUMBER(SEARCH(#REF!,C409)),MAX($U$1:U408)+1,0),IF(ISNUMBER(SEARCH('Supplier Change Request FORM Z'!$D$71,C409)),MAX($U$1:U408)+1,0))</f>
        <v>0</v>
      </c>
      <c r="V409" s="3" t="str">
        <f t="shared" si="37"/>
        <v/>
      </c>
      <c r="Y409" s="5">
        <f>IF('Supplier Change Request FORM Z'!$D$71="",IF(ISNUMBER(SEARCH(#REF!,C409)),MAX($Y$1:Y408)+1,0),IF(ISNUMBER(SEARCH('Supplier Change Request FORM Z'!$D$71,C409)),MAX($Y$1:Y408)+1,0))</f>
        <v>0</v>
      </c>
      <c r="Z409" s="3" t="str">
        <f t="shared" si="38"/>
        <v/>
      </c>
      <c r="AE409" s="5" t="e">
        <f>IF('Supplier Change Request FORM Z'!$D$58="",IF(LEFT(#REF!,1)="F",0,IF(AND((LEFT(#REF!,1)=LEFT(E409,1)),(LEFT(#REF!,2)=LEFT(A409,2))),MAX($AE$1:AE408)+1,0)),IF(LEFT('Supplier Change Request FORM Z'!$D$58,1)="F",0,IF(AND((LEFT('Supplier Change Request FORM Z'!$D$58,1)=LEFT(E409,1)),(LEFT('Supplier Change Request FORM Z'!$D$59,2)=LEFT(A409,2))),MAX($AE$1:AE408)+1,0)))</f>
        <v>#REF!</v>
      </c>
      <c r="AF409" s="3" t="str">
        <f t="shared" si="39"/>
        <v/>
      </c>
    </row>
    <row r="410" spans="1:32" x14ac:dyDescent="0.35">
      <c r="A410" s="2" t="s">
        <v>1031</v>
      </c>
      <c r="B410" s="2" t="s">
        <v>1033</v>
      </c>
      <c r="C410" s="2" t="s">
        <v>1032</v>
      </c>
      <c r="D410" s="2" t="s">
        <v>1033</v>
      </c>
      <c r="E410" s="2" t="s">
        <v>9644</v>
      </c>
      <c r="G410" s="5">
        <f>IF('Supplier Change Request FORM Z'!$D$61="",IF(ISNUMBER(SEARCH(#REF!,C410)),MAX($G$1:G409)+1,0),IF(ISNUMBER(SEARCH('Supplier Change Request FORM Z'!$D$61,C410)),MAX($G$1:G409)+1,0))</f>
        <v>0</v>
      </c>
      <c r="H410" s="3" t="str">
        <f t="shared" si="35"/>
        <v/>
      </c>
      <c r="K410" s="5" t="e">
        <f>IF('Supplier Change Request FORM Z'!$D$58="",IF(AND((#REF!=C410),(LEFT(#REF!,1)=LEFT(E410,1)),(LEFT(#REF!,2)=LEFT(A410,2))),MAX($K$1:K409)+1,0),IF(AND(('Supplier Change Request FORM Z'!$D$61=C410),(LEFT('Supplier Change Request FORM Z'!$D$58,1)=LEFT(E410,1)),(LEFT('Supplier Change Request FORM Z'!$D$59,2)=LEFT(A410,2))),MAX($K$1:K409)+1,0))</f>
        <v>#REF!</v>
      </c>
      <c r="L410" s="3" t="str">
        <f t="shared" si="36"/>
        <v/>
      </c>
      <c r="Q410" s="5"/>
      <c r="R410" s="3"/>
      <c r="U410" s="5">
        <f>IF('Supplier Change Request FORM Z'!$D$71="",IF(ISNUMBER(SEARCH(#REF!,C410)),MAX($U$1:U409)+1,0),IF(ISNUMBER(SEARCH('Supplier Change Request FORM Z'!$D$71,C410)),MAX($U$1:U409)+1,0))</f>
        <v>0</v>
      </c>
      <c r="V410" s="3" t="str">
        <f t="shared" si="37"/>
        <v/>
      </c>
      <c r="Y410" s="5">
        <f>IF('Supplier Change Request FORM Z'!$D$71="",IF(ISNUMBER(SEARCH(#REF!,C410)),MAX($Y$1:Y409)+1,0),IF(ISNUMBER(SEARCH('Supplier Change Request FORM Z'!$D$71,C410)),MAX($Y$1:Y409)+1,0))</f>
        <v>0</v>
      </c>
      <c r="Z410" s="3" t="str">
        <f t="shared" si="38"/>
        <v/>
      </c>
      <c r="AE410" s="5" t="e">
        <f>IF('Supplier Change Request FORM Z'!$D$58="",IF(LEFT(#REF!,1)="F",0,IF(AND((LEFT(#REF!,1)=LEFT(E410,1)),(LEFT(#REF!,2)=LEFT(A410,2))),MAX($AE$1:AE409)+1,0)),IF(LEFT('Supplier Change Request FORM Z'!$D$58,1)="F",0,IF(AND((LEFT('Supplier Change Request FORM Z'!$D$58,1)=LEFT(E410,1)),(LEFT('Supplier Change Request FORM Z'!$D$59,2)=LEFT(A410,2))),MAX($AE$1:AE409)+1,0)))</f>
        <v>#REF!</v>
      </c>
      <c r="AF410" s="3" t="str">
        <f t="shared" si="39"/>
        <v/>
      </c>
    </row>
    <row r="411" spans="1:32" x14ac:dyDescent="0.35">
      <c r="A411" s="2" t="s">
        <v>1031</v>
      </c>
      <c r="B411" s="2" t="s">
        <v>1035</v>
      </c>
      <c r="C411" s="2" t="s">
        <v>1034</v>
      </c>
      <c r="D411" s="2" t="s">
        <v>1035</v>
      </c>
      <c r="E411" s="2" t="s">
        <v>9644</v>
      </c>
      <c r="G411" s="5">
        <f>IF('Supplier Change Request FORM Z'!$D$61="",IF(ISNUMBER(SEARCH(#REF!,C411)),MAX($G$1:G410)+1,0),IF(ISNUMBER(SEARCH('Supplier Change Request FORM Z'!$D$61,C411)),MAX($G$1:G410)+1,0))</f>
        <v>0</v>
      </c>
      <c r="H411" s="3" t="str">
        <f t="shared" si="35"/>
        <v/>
      </c>
      <c r="K411" s="5" t="e">
        <f>IF('Supplier Change Request FORM Z'!$D$58="",IF(AND((#REF!=C411),(LEFT(#REF!,1)=LEFT(E411,1)),(LEFT(#REF!,2)=LEFT(A411,2))),MAX($K$1:K410)+1,0),IF(AND(('Supplier Change Request FORM Z'!$D$61=C411),(LEFT('Supplier Change Request FORM Z'!$D$58,1)=LEFT(E411,1)),(LEFT('Supplier Change Request FORM Z'!$D$59,2)=LEFT(A411,2))),MAX($K$1:K410)+1,0))</f>
        <v>#REF!</v>
      </c>
      <c r="L411" s="3" t="str">
        <f t="shared" si="36"/>
        <v/>
      </c>
      <c r="Q411" s="5"/>
      <c r="R411" s="3"/>
      <c r="U411" s="5">
        <f>IF('Supplier Change Request FORM Z'!$D$71="",IF(ISNUMBER(SEARCH(#REF!,C411)),MAX($U$1:U410)+1,0),IF(ISNUMBER(SEARCH('Supplier Change Request FORM Z'!$D$71,C411)),MAX($U$1:U410)+1,0))</f>
        <v>0</v>
      </c>
      <c r="V411" s="3" t="str">
        <f t="shared" si="37"/>
        <v/>
      </c>
      <c r="Y411" s="5">
        <f>IF('Supplier Change Request FORM Z'!$D$71="",IF(ISNUMBER(SEARCH(#REF!,C411)),MAX($Y$1:Y410)+1,0),IF(ISNUMBER(SEARCH('Supplier Change Request FORM Z'!$D$71,C411)),MAX($Y$1:Y410)+1,0))</f>
        <v>0</v>
      </c>
      <c r="Z411" s="3" t="str">
        <f t="shared" si="38"/>
        <v/>
      </c>
      <c r="AE411" s="5" t="e">
        <f>IF('Supplier Change Request FORM Z'!$D$58="",IF(LEFT(#REF!,1)="F",0,IF(AND((LEFT(#REF!,1)=LEFT(E411,1)),(LEFT(#REF!,2)=LEFT(A411,2))),MAX($AE$1:AE410)+1,0)),IF(LEFT('Supplier Change Request FORM Z'!$D$58,1)="F",0,IF(AND((LEFT('Supplier Change Request FORM Z'!$D$58,1)=LEFT(E411,1)),(LEFT('Supplier Change Request FORM Z'!$D$59,2)=LEFT(A411,2))),MAX($AE$1:AE410)+1,0)))</f>
        <v>#REF!</v>
      </c>
      <c r="AF411" s="3" t="str">
        <f t="shared" si="39"/>
        <v/>
      </c>
    </row>
    <row r="412" spans="1:32" x14ac:dyDescent="0.35">
      <c r="A412" s="2" t="s">
        <v>1036</v>
      </c>
      <c r="B412" s="2" t="s">
        <v>1044</v>
      </c>
      <c r="C412" s="2" t="s">
        <v>1039</v>
      </c>
      <c r="D412" s="2" t="s">
        <v>1044</v>
      </c>
      <c r="E412" s="2" t="s">
        <v>9644</v>
      </c>
      <c r="G412" s="5">
        <f>IF('Supplier Change Request FORM Z'!$D$61="",IF(ISNUMBER(SEARCH(#REF!,C412)),MAX($G$1:G411)+1,0),IF(ISNUMBER(SEARCH('Supplier Change Request FORM Z'!$D$61,C412)),MAX($G$1:G411)+1,0))</f>
        <v>0</v>
      </c>
      <c r="H412" s="3" t="str">
        <f t="shared" si="35"/>
        <v/>
      </c>
      <c r="K412" s="5" t="e">
        <f>IF('Supplier Change Request FORM Z'!$D$58="",IF(AND((#REF!=C412),(LEFT(#REF!,1)=LEFT(E412,1)),(LEFT(#REF!,2)=LEFT(A412,2))),MAX($K$1:K411)+1,0),IF(AND(('Supplier Change Request FORM Z'!$D$61=C412),(LEFT('Supplier Change Request FORM Z'!$D$58,1)=LEFT(E412,1)),(LEFT('Supplier Change Request FORM Z'!$D$59,2)=LEFT(A412,2))),MAX($K$1:K411)+1,0))</f>
        <v>#REF!</v>
      </c>
      <c r="L412" s="3" t="str">
        <f t="shared" si="36"/>
        <v/>
      </c>
      <c r="Q412" s="5"/>
      <c r="R412" s="3"/>
      <c r="U412" s="5">
        <f>IF('Supplier Change Request FORM Z'!$D$71="",IF(ISNUMBER(SEARCH(#REF!,C412)),MAX($U$1:U411)+1,0),IF(ISNUMBER(SEARCH('Supplier Change Request FORM Z'!$D$71,C412)),MAX($U$1:U411)+1,0))</f>
        <v>0</v>
      </c>
      <c r="V412" s="3" t="str">
        <f t="shared" si="37"/>
        <v/>
      </c>
      <c r="Y412" s="5">
        <f>IF('Supplier Change Request FORM Z'!$D$71="",IF(ISNUMBER(SEARCH(#REF!,C412)),MAX($Y$1:Y411)+1,0),IF(ISNUMBER(SEARCH('Supplier Change Request FORM Z'!$D$71,C412)),MAX($Y$1:Y411)+1,0))</f>
        <v>0</v>
      </c>
      <c r="Z412" s="3" t="str">
        <f t="shared" si="38"/>
        <v/>
      </c>
      <c r="AE412" s="5" t="e">
        <f>IF('Supplier Change Request FORM Z'!$D$58="",IF(LEFT(#REF!,1)="F",0,IF(AND((LEFT(#REF!,1)=LEFT(E412,1)),(LEFT(#REF!,2)=LEFT(A412,2))),MAX($AE$1:AE411)+1,0)),IF(LEFT('Supplier Change Request FORM Z'!$D$58,1)="F",0,IF(AND((LEFT('Supplier Change Request FORM Z'!$D$58,1)=LEFT(E412,1)),(LEFT('Supplier Change Request FORM Z'!$D$59,2)=LEFT(A412,2))),MAX($AE$1:AE411)+1,0)))</f>
        <v>#REF!</v>
      </c>
      <c r="AF412" s="3" t="str">
        <f t="shared" si="39"/>
        <v/>
      </c>
    </row>
    <row r="413" spans="1:32" x14ac:dyDescent="0.35">
      <c r="A413" s="2" t="s">
        <v>1036</v>
      </c>
      <c r="B413" s="2" t="s">
        <v>1057</v>
      </c>
      <c r="C413" s="2" t="s">
        <v>1039</v>
      </c>
      <c r="D413" s="2" t="s">
        <v>1057</v>
      </c>
      <c r="E413" s="2" t="s">
        <v>9644</v>
      </c>
      <c r="G413" s="5">
        <f>IF('Supplier Change Request FORM Z'!$D$61="",IF(ISNUMBER(SEARCH(#REF!,C413)),MAX($G$1:G412)+1,0),IF(ISNUMBER(SEARCH('Supplier Change Request FORM Z'!$D$61,C413)),MAX($G$1:G412)+1,0))</f>
        <v>0</v>
      </c>
      <c r="H413" s="3" t="str">
        <f t="shared" si="35"/>
        <v/>
      </c>
      <c r="K413" s="5" t="e">
        <f>IF('Supplier Change Request FORM Z'!$D$58="",IF(AND((#REF!=C413),(LEFT(#REF!,1)=LEFT(E413,1)),(LEFT(#REF!,2)=LEFT(A413,2))),MAX($K$1:K412)+1,0),IF(AND(('Supplier Change Request FORM Z'!$D$61=C413),(LEFT('Supplier Change Request FORM Z'!$D$58,1)=LEFT(E413,1)),(LEFT('Supplier Change Request FORM Z'!$D$59,2)=LEFT(A413,2))),MAX($K$1:K412)+1,0))</f>
        <v>#REF!</v>
      </c>
      <c r="L413" s="3" t="str">
        <f t="shared" si="36"/>
        <v/>
      </c>
      <c r="Q413" s="5"/>
      <c r="R413" s="3"/>
      <c r="U413" s="5">
        <f>IF('Supplier Change Request FORM Z'!$D$71="",IF(ISNUMBER(SEARCH(#REF!,C413)),MAX($U$1:U412)+1,0),IF(ISNUMBER(SEARCH('Supplier Change Request FORM Z'!$D$71,C413)),MAX($U$1:U412)+1,0))</f>
        <v>0</v>
      </c>
      <c r="V413" s="3" t="str">
        <f t="shared" si="37"/>
        <v/>
      </c>
      <c r="Y413" s="5">
        <f>IF('Supplier Change Request FORM Z'!$D$71="",IF(ISNUMBER(SEARCH(#REF!,C413)),MAX($Y$1:Y412)+1,0),IF(ISNUMBER(SEARCH('Supplier Change Request FORM Z'!$D$71,C413)),MAX($Y$1:Y412)+1,0))</f>
        <v>0</v>
      </c>
      <c r="Z413" s="3" t="str">
        <f t="shared" si="38"/>
        <v/>
      </c>
      <c r="AE413" s="5" t="e">
        <f>IF('Supplier Change Request FORM Z'!$D$58="",IF(LEFT(#REF!,1)="F",0,IF(AND((LEFT(#REF!,1)=LEFT(E413,1)),(LEFT(#REF!,2)=LEFT(A413,2))),MAX($AE$1:AE412)+1,0)),IF(LEFT('Supplier Change Request FORM Z'!$D$58,1)="F",0,IF(AND((LEFT('Supplier Change Request FORM Z'!$D$58,1)=LEFT(E413,1)),(LEFT('Supplier Change Request FORM Z'!$D$59,2)=LEFT(A413,2))),MAX($AE$1:AE412)+1,0)))</f>
        <v>#REF!</v>
      </c>
      <c r="AF413" s="3" t="str">
        <f t="shared" si="39"/>
        <v/>
      </c>
    </row>
    <row r="414" spans="1:32" x14ac:dyDescent="0.35">
      <c r="A414" s="2" t="s">
        <v>1036</v>
      </c>
      <c r="B414" s="2" t="s">
        <v>1058</v>
      </c>
      <c r="C414" s="2" t="s">
        <v>1039</v>
      </c>
      <c r="D414" s="2" t="s">
        <v>1058</v>
      </c>
      <c r="E414" s="2" t="s">
        <v>9644</v>
      </c>
      <c r="G414" s="5">
        <f>IF('Supplier Change Request FORM Z'!$D$61="",IF(ISNUMBER(SEARCH(#REF!,C414)),MAX($G$1:G413)+1,0),IF(ISNUMBER(SEARCH('Supplier Change Request FORM Z'!$D$61,C414)),MAX($G$1:G413)+1,0))</f>
        <v>0</v>
      </c>
      <c r="H414" s="3" t="str">
        <f t="shared" si="35"/>
        <v/>
      </c>
      <c r="K414" s="5" t="e">
        <f>IF('Supplier Change Request FORM Z'!$D$58="",IF(AND((#REF!=C414),(LEFT(#REF!,1)=LEFT(E414,1)),(LEFT(#REF!,2)=LEFT(A414,2))),MAX($K$1:K413)+1,0),IF(AND(('Supplier Change Request FORM Z'!$D$61=C414),(LEFT('Supplier Change Request FORM Z'!$D$58,1)=LEFT(E414,1)),(LEFT('Supplier Change Request FORM Z'!$D$59,2)=LEFT(A414,2))),MAX($K$1:K413)+1,0))</f>
        <v>#REF!</v>
      </c>
      <c r="L414" s="3" t="str">
        <f t="shared" si="36"/>
        <v/>
      </c>
      <c r="Q414" s="5"/>
      <c r="R414" s="3"/>
      <c r="U414" s="5">
        <f>IF('Supplier Change Request FORM Z'!$D$71="",IF(ISNUMBER(SEARCH(#REF!,C414)),MAX($U$1:U413)+1,0),IF(ISNUMBER(SEARCH('Supplier Change Request FORM Z'!$D$71,C414)),MAX($U$1:U413)+1,0))</f>
        <v>0</v>
      </c>
      <c r="V414" s="3" t="str">
        <f t="shared" si="37"/>
        <v/>
      </c>
      <c r="Y414" s="5">
        <f>IF('Supplier Change Request FORM Z'!$D$71="",IF(ISNUMBER(SEARCH(#REF!,C414)),MAX($Y$1:Y413)+1,0),IF(ISNUMBER(SEARCH('Supplier Change Request FORM Z'!$D$71,C414)),MAX($Y$1:Y413)+1,0))</f>
        <v>0</v>
      </c>
      <c r="Z414" s="3" t="str">
        <f t="shared" si="38"/>
        <v/>
      </c>
      <c r="AE414" s="5" t="e">
        <f>IF('Supplier Change Request FORM Z'!$D$58="",IF(LEFT(#REF!,1)="F",0,IF(AND((LEFT(#REF!,1)=LEFT(E414,1)),(LEFT(#REF!,2)=LEFT(A414,2))),MAX($AE$1:AE413)+1,0)),IF(LEFT('Supplier Change Request FORM Z'!$D$58,1)="F",0,IF(AND((LEFT('Supplier Change Request FORM Z'!$D$58,1)=LEFT(E414,1)),(LEFT('Supplier Change Request FORM Z'!$D$59,2)=LEFT(A414,2))),MAX($AE$1:AE413)+1,0)))</f>
        <v>#REF!</v>
      </c>
      <c r="AF414" s="3" t="str">
        <f t="shared" si="39"/>
        <v/>
      </c>
    </row>
    <row r="415" spans="1:32" x14ac:dyDescent="0.35">
      <c r="A415" s="2" t="s">
        <v>1036</v>
      </c>
      <c r="B415" s="2" t="s">
        <v>10540</v>
      </c>
      <c r="C415" s="2" t="s">
        <v>1039</v>
      </c>
      <c r="D415" s="2" t="s">
        <v>10540</v>
      </c>
      <c r="E415" s="2" t="s">
        <v>9644</v>
      </c>
      <c r="G415" s="5">
        <f>IF('Supplier Change Request FORM Z'!$D$61="",IF(ISNUMBER(SEARCH(#REF!,C415)),MAX($G$1:G414)+1,0),IF(ISNUMBER(SEARCH('Supplier Change Request FORM Z'!$D$61,C415)),MAX($G$1:G414)+1,0))</f>
        <v>0</v>
      </c>
      <c r="H415" s="3" t="str">
        <f t="shared" si="35"/>
        <v/>
      </c>
      <c r="K415" s="5" t="e">
        <f>IF('Supplier Change Request FORM Z'!$D$58="",IF(AND((#REF!=C415),(LEFT(#REF!,1)=LEFT(E415,1)),(LEFT(#REF!,2)=LEFT(A415,2))),MAX($K$1:K414)+1,0),IF(AND(('Supplier Change Request FORM Z'!$D$61=C415),(LEFT('Supplier Change Request FORM Z'!$D$58,1)=LEFT(E415,1)),(LEFT('Supplier Change Request FORM Z'!$D$59,2)=LEFT(A415,2))),MAX($K$1:K414)+1,0))</f>
        <v>#REF!</v>
      </c>
      <c r="L415" s="3" t="str">
        <f t="shared" si="36"/>
        <v/>
      </c>
      <c r="Q415" s="5"/>
      <c r="R415" s="3"/>
      <c r="U415" s="5">
        <f>IF('Supplier Change Request FORM Z'!$D$71="",IF(ISNUMBER(SEARCH(#REF!,C415)),MAX($U$1:U414)+1,0),IF(ISNUMBER(SEARCH('Supplier Change Request FORM Z'!$D$71,C415)),MAX($U$1:U414)+1,0))</f>
        <v>0</v>
      </c>
      <c r="V415" s="3" t="str">
        <f t="shared" si="37"/>
        <v/>
      </c>
      <c r="Y415" s="5">
        <f>IF('Supplier Change Request FORM Z'!$D$71="",IF(ISNUMBER(SEARCH(#REF!,C415)),MAX($Y$1:Y414)+1,0),IF(ISNUMBER(SEARCH('Supplier Change Request FORM Z'!$D$71,C415)),MAX($Y$1:Y414)+1,0))</f>
        <v>0</v>
      </c>
      <c r="Z415" s="3" t="str">
        <f t="shared" si="38"/>
        <v/>
      </c>
      <c r="AE415" s="5" t="e">
        <f>IF('Supplier Change Request FORM Z'!$D$58="",IF(LEFT(#REF!,1)="F",0,IF(AND((LEFT(#REF!,1)=LEFT(E415,1)),(LEFT(#REF!,2)=LEFT(A415,2))),MAX($AE$1:AE414)+1,0)),IF(LEFT('Supplier Change Request FORM Z'!$D$58,1)="F",0,IF(AND((LEFT('Supplier Change Request FORM Z'!$D$58,1)=LEFT(E415,1)),(LEFT('Supplier Change Request FORM Z'!$D$59,2)=LEFT(A415,2))),MAX($AE$1:AE414)+1,0)))</f>
        <v>#REF!</v>
      </c>
      <c r="AF415" s="3" t="str">
        <f t="shared" si="39"/>
        <v/>
      </c>
    </row>
    <row r="416" spans="1:32" x14ac:dyDescent="0.35">
      <c r="A416" s="2" t="s">
        <v>1036</v>
      </c>
      <c r="B416" s="2" t="s">
        <v>1051</v>
      </c>
      <c r="C416" s="2" t="s">
        <v>1039</v>
      </c>
      <c r="D416" s="2" t="s">
        <v>1051</v>
      </c>
      <c r="E416" s="2" t="s">
        <v>9644</v>
      </c>
      <c r="G416" s="5">
        <f>IF('Supplier Change Request FORM Z'!$D$61="",IF(ISNUMBER(SEARCH(#REF!,C416)),MAX($G$1:G415)+1,0),IF(ISNUMBER(SEARCH('Supplier Change Request FORM Z'!$D$61,C416)),MAX($G$1:G415)+1,0))</f>
        <v>0</v>
      </c>
      <c r="H416" s="3" t="str">
        <f t="shared" si="35"/>
        <v/>
      </c>
      <c r="K416" s="5" t="e">
        <f>IF('Supplier Change Request FORM Z'!$D$58="",IF(AND((#REF!=C416),(LEFT(#REF!,1)=LEFT(E416,1)),(LEFT(#REF!,2)=LEFT(A416,2))),MAX($K$1:K415)+1,0),IF(AND(('Supplier Change Request FORM Z'!$D$61=C416),(LEFT('Supplier Change Request FORM Z'!$D$58,1)=LEFT(E416,1)),(LEFT('Supplier Change Request FORM Z'!$D$59,2)=LEFT(A416,2))),MAX($K$1:K415)+1,0))</f>
        <v>#REF!</v>
      </c>
      <c r="L416" s="3" t="str">
        <f t="shared" si="36"/>
        <v/>
      </c>
      <c r="Q416" s="5"/>
      <c r="R416" s="3"/>
      <c r="U416" s="5">
        <f>IF('Supplier Change Request FORM Z'!$D$71="",IF(ISNUMBER(SEARCH(#REF!,C416)),MAX($U$1:U415)+1,0),IF(ISNUMBER(SEARCH('Supplier Change Request FORM Z'!$D$71,C416)),MAX($U$1:U415)+1,0))</f>
        <v>0</v>
      </c>
      <c r="V416" s="3" t="str">
        <f t="shared" si="37"/>
        <v/>
      </c>
      <c r="Y416" s="5">
        <f>IF('Supplier Change Request FORM Z'!$D$71="",IF(ISNUMBER(SEARCH(#REF!,C416)),MAX($Y$1:Y415)+1,0),IF(ISNUMBER(SEARCH('Supplier Change Request FORM Z'!$D$71,C416)),MAX($Y$1:Y415)+1,0))</f>
        <v>0</v>
      </c>
      <c r="Z416" s="3" t="str">
        <f t="shared" si="38"/>
        <v/>
      </c>
      <c r="AE416" s="5" t="e">
        <f>IF('Supplier Change Request FORM Z'!$D$58="",IF(LEFT(#REF!,1)="F",0,IF(AND((LEFT(#REF!,1)=LEFT(E416,1)),(LEFT(#REF!,2)=LEFT(A416,2))),MAX($AE$1:AE415)+1,0)),IF(LEFT('Supplier Change Request FORM Z'!$D$58,1)="F",0,IF(AND((LEFT('Supplier Change Request FORM Z'!$D$58,1)=LEFT(E416,1)),(LEFT('Supplier Change Request FORM Z'!$D$59,2)=LEFT(A416,2))),MAX($AE$1:AE415)+1,0)))</f>
        <v>#REF!</v>
      </c>
      <c r="AF416" s="3" t="str">
        <f t="shared" si="39"/>
        <v/>
      </c>
    </row>
    <row r="417" spans="1:32" x14ac:dyDescent="0.35">
      <c r="A417" s="2" t="s">
        <v>1036</v>
      </c>
      <c r="B417" s="2" t="s">
        <v>1040</v>
      </c>
      <c r="C417" s="2" t="s">
        <v>1039</v>
      </c>
      <c r="D417" s="2" t="s">
        <v>1040</v>
      </c>
      <c r="E417" s="2" t="s">
        <v>9644</v>
      </c>
      <c r="G417" s="5">
        <f>IF('Supplier Change Request FORM Z'!$D$61="",IF(ISNUMBER(SEARCH(#REF!,C417)),MAX($G$1:G416)+1,0),IF(ISNUMBER(SEARCH('Supplier Change Request FORM Z'!$D$61,C417)),MAX($G$1:G416)+1,0))</f>
        <v>0</v>
      </c>
      <c r="H417" s="3" t="str">
        <f t="shared" si="35"/>
        <v/>
      </c>
      <c r="K417" s="5" t="e">
        <f>IF('Supplier Change Request FORM Z'!$D$58="",IF(AND((#REF!=C417),(LEFT(#REF!,1)=LEFT(E417,1)),(LEFT(#REF!,2)=LEFT(A417,2))),MAX($K$1:K416)+1,0),IF(AND(('Supplier Change Request FORM Z'!$D$61=C417),(LEFT('Supplier Change Request FORM Z'!$D$58,1)=LEFT(E417,1)),(LEFT('Supplier Change Request FORM Z'!$D$59,2)=LEFT(A417,2))),MAX($K$1:K416)+1,0))</f>
        <v>#REF!</v>
      </c>
      <c r="L417" s="3" t="str">
        <f t="shared" si="36"/>
        <v/>
      </c>
      <c r="Q417" s="5"/>
      <c r="R417" s="3"/>
      <c r="U417" s="5">
        <f>IF('Supplier Change Request FORM Z'!$D$71="",IF(ISNUMBER(SEARCH(#REF!,C417)),MAX($U$1:U416)+1,0),IF(ISNUMBER(SEARCH('Supplier Change Request FORM Z'!$D$71,C417)),MAX($U$1:U416)+1,0))</f>
        <v>0</v>
      </c>
      <c r="V417" s="3" t="str">
        <f t="shared" si="37"/>
        <v/>
      </c>
      <c r="Y417" s="5">
        <f>IF('Supplier Change Request FORM Z'!$D$71="",IF(ISNUMBER(SEARCH(#REF!,C417)),MAX($Y$1:Y416)+1,0),IF(ISNUMBER(SEARCH('Supplier Change Request FORM Z'!$D$71,C417)),MAX($Y$1:Y416)+1,0))</f>
        <v>0</v>
      </c>
      <c r="Z417" s="3" t="str">
        <f t="shared" si="38"/>
        <v/>
      </c>
      <c r="AE417" s="5" t="e">
        <f>IF('Supplier Change Request FORM Z'!$D$58="",IF(LEFT(#REF!,1)="F",0,IF(AND((LEFT(#REF!,1)=LEFT(E417,1)),(LEFT(#REF!,2)=LEFT(A417,2))),MAX($AE$1:AE416)+1,0)),IF(LEFT('Supplier Change Request FORM Z'!$D$58,1)="F",0,IF(AND((LEFT('Supplier Change Request FORM Z'!$D$58,1)=LEFT(E417,1)),(LEFT('Supplier Change Request FORM Z'!$D$59,2)=LEFT(A417,2))),MAX($AE$1:AE416)+1,0)))</f>
        <v>#REF!</v>
      </c>
      <c r="AF417" s="3" t="str">
        <f t="shared" si="39"/>
        <v/>
      </c>
    </row>
    <row r="418" spans="1:32" x14ac:dyDescent="0.35">
      <c r="A418" s="2" t="s">
        <v>1036</v>
      </c>
      <c r="B418" s="2" t="s">
        <v>1059</v>
      </c>
      <c r="C418" s="2" t="s">
        <v>1039</v>
      </c>
      <c r="D418" s="2" t="s">
        <v>1059</v>
      </c>
      <c r="E418" s="2" t="s">
        <v>9644</v>
      </c>
      <c r="G418" s="5">
        <f>IF('Supplier Change Request FORM Z'!$D$61="",IF(ISNUMBER(SEARCH(#REF!,C418)),MAX($G$1:G417)+1,0),IF(ISNUMBER(SEARCH('Supplier Change Request FORM Z'!$D$61,C418)),MAX($G$1:G417)+1,0))</f>
        <v>0</v>
      </c>
      <c r="H418" s="3" t="str">
        <f t="shared" si="35"/>
        <v/>
      </c>
      <c r="K418" s="5" t="e">
        <f>IF('Supplier Change Request FORM Z'!$D$58="",IF(AND((#REF!=C418),(LEFT(#REF!,1)=LEFT(E418,1)),(LEFT(#REF!,2)=LEFT(A418,2))),MAX($K$1:K417)+1,0),IF(AND(('Supplier Change Request FORM Z'!$D$61=C418),(LEFT('Supplier Change Request FORM Z'!$D$58,1)=LEFT(E418,1)),(LEFT('Supplier Change Request FORM Z'!$D$59,2)=LEFT(A418,2))),MAX($K$1:K417)+1,0))</f>
        <v>#REF!</v>
      </c>
      <c r="L418" s="3" t="str">
        <f t="shared" si="36"/>
        <v/>
      </c>
      <c r="Q418" s="5"/>
      <c r="R418" s="3"/>
      <c r="U418" s="5">
        <f>IF('Supplier Change Request FORM Z'!$D$71="",IF(ISNUMBER(SEARCH(#REF!,C418)),MAX($U$1:U417)+1,0),IF(ISNUMBER(SEARCH('Supplier Change Request FORM Z'!$D$71,C418)),MAX($U$1:U417)+1,0))</f>
        <v>0</v>
      </c>
      <c r="V418" s="3" t="str">
        <f t="shared" si="37"/>
        <v/>
      </c>
      <c r="Y418" s="5">
        <f>IF('Supplier Change Request FORM Z'!$D$71="",IF(ISNUMBER(SEARCH(#REF!,C418)),MAX($Y$1:Y417)+1,0),IF(ISNUMBER(SEARCH('Supplier Change Request FORM Z'!$D$71,C418)),MAX($Y$1:Y417)+1,0))</f>
        <v>0</v>
      </c>
      <c r="Z418" s="3" t="str">
        <f t="shared" si="38"/>
        <v/>
      </c>
      <c r="AE418" s="5" t="e">
        <f>IF('Supplier Change Request FORM Z'!$D$58="",IF(LEFT(#REF!,1)="F",0,IF(AND((LEFT(#REF!,1)=LEFT(E418,1)),(LEFT(#REF!,2)=LEFT(A418,2))),MAX($AE$1:AE417)+1,0)),IF(LEFT('Supplier Change Request FORM Z'!$D$58,1)="F",0,IF(AND((LEFT('Supplier Change Request FORM Z'!$D$58,1)=LEFT(E418,1)),(LEFT('Supplier Change Request FORM Z'!$D$59,2)=LEFT(A418,2))),MAX($AE$1:AE417)+1,0)))</f>
        <v>#REF!</v>
      </c>
      <c r="AF418" s="3" t="str">
        <f t="shared" si="39"/>
        <v/>
      </c>
    </row>
    <row r="419" spans="1:32" x14ac:dyDescent="0.35">
      <c r="A419" s="2" t="s">
        <v>1036</v>
      </c>
      <c r="B419" s="2" t="s">
        <v>1056</v>
      </c>
      <c r="C419" s="2" t="s">
        <v>1039</v>
      </c>
      <c r="D419" s="2" t="s">
        <v>1056</v>
      </c>
      <c r="E419" s="2" t="s">
        <v>9644</v>
      </c>
      <c r="G419" s="5">
        <f>IF('Supplier Change Request FORM Z'!$D$61="",IF(ISNUMBER(SEARCH(#REF!,C419)),MAX($G$1:G418)+1,0),IF(ISNUMBER(SEARCH('Supplier Change Request FORM Z'!$D$61,C419)),MAX($G$1:G418)+1,0))</f>
        <v>0</v>
      </c>
      <c r="H419" s="3" t="str">
        <f t="shared" si="35"/>
        <v/>
      </c>
      <c r="K419" s="5" t="e">
        <f>IF('Supplier Change Request FORM Z'!$D$58="",IF(AND((#REF!=C419),(LEFT(#REF!,1)=LEFT(E419,1)),(LEFT(#REF!,2)=LEFT(A419,2))),MAX($K$1:K418)+1,0),IF(AND(('Supplier Change Request FORM Z'!$D$61=C419),(LEFT('Supplier Change Request FORM Z'!$D$58,1)=LEFT(E419,1)),(LEFT('Supplier Change Request FORM Z'!$D$59,2)=LEFT(A419,2))),MAX($K$1:K418)+1,0))</f>
        <v>#REF!</v>
      </c>
      <c r="L419" s="3" t="str">
        <f t="shared" si="36"/>
        <v/>
      </c>
      <c r="Q419" s="5"/>
      <c r="R419" s="3"/>
      <c r="U419" s="5">
        <f>IF('Supplier Change Request FORM Z'!$D$71="",IF(ISNUMBER(SEARCH(#REF!,C419)),MAX($U$1:U418)+1,0),IF(ISNUMBER(SEARCH('Supplier Change Request FORM Z'!$D$71,C419)),MAX($U$1:U418)+1,0))</f>
        <v>0</v>
      </c>
      <c r="V419" s="3" t="str">
        <f t="shared" si="37"/>
        <v/>
      </c>
      <c r="Y419" s="5">
        <f>IF('Supplier Change Request FORM Z'!$D$71="",IF(ISNUMBER(SEARCH(#REF!,C419)),MAX($Y$1:Y418)+1,0),IF(ISNUMBER(SEARCH('Supplier Change Request FORM Z'!$D$71,C419)),MAX($Y$1:Y418)+1,0))</f>
        <v>0</v>
      </c>
      <c r="Z419" s="3" t="str">
        <f t="shared" si="38"/>
        <v/>
      </c>
      <c r="AE419" s="5" t="e">
        <f>IF('Supplier Change Request FORM Z'!$D$58="",IF(LEFT(#REF!,1)="F",0,IF(AND((LEFT(#REF!,1)=LEFT(E419,1)),(LEFT(#REF!,2)=LEFT(A419,2))),MAX($AE$1:AE418)+1,0)),IF(LEFT('Supplier Change Request FORM Z'!$D$58,1)="F",0,IF(AND((LEFT('Supplier Change Request FORM Z'!$D$58,1)=LEFT(E419,1)),(LEFT('Supplier Change Request FORM Z'!$D$59,2)=LEFT(A419,2))),MAX($AE$1:AE418)+1,0)))</f>
        <v>#REF!</v>
      </c>
      <c r="AF419" s="3" t="str">
        <f t="shared" si="39"/>
        <v/>
      </c>
    </row>
    <row r="420" spans="1:32" x14ac:dyDescent="0.35">
      <c r="A420" s="2" t="s">
        <v>1036</v>
      </c>
      <c r="B420" s="2" t="s">
        <v>1062</v>
      </c>
      <c r="C420" s="2" t="s">
        <v>1039</v>
      </c>
      <c r="D420" s="2" t="s">
        <v>1062</v>
      </c>
      <c r="E420" s="2" t="s">
        <v>9644</v>
      </c>
      <c r="G420" s="5">
        <f>IF('Supplier Change Request FORM Z'!$D$61="",IF(ISNUMBER(SEARCH(#REF!,C420)),MAX($G$1:G419)+1,0),IF(ISNUMBER(SEARCH('Supplier Change Request FORM Z'!$D$61,C420)),MAX($G$1:G419)+1,0))</f>
        <v>0</v>
      </c>
      <c r="H420" s="3" t="str">
        <f t="shared" si="35"/>
        <v/>
      </c>
      <c r="K420" s="5" t="e">
        <f>IF('Supplier Change Request FORM Z'!$D$58="",IF(AND((#REF!=C420),(LEFT(#REF!,1)=LEFT(E420,1)),(LEFT(#REF!,2)=LEFT(A420,2))),MAX($K$1:K419)+1,0),IF(AND(('Supplier Change Request FORM Z'!$D$61=C420),(LEFT('Supplier Change Request FORM Z'!$D$58,1)=LEFT(E420,1)),(LEFT('Supplier Change Request FORM Z'!$D$59,2)=LEFT(A420,2))),MAX($K$1:K419)+1,0))</f>
        <v>#REF!</v>
      </c>
      <c r="L420" s="3" t="str">
        <f t="shared" si="36"/>
        <v/>
      </c>
      <c r="Q420" s="5"/>
      <c r="R420" s="3"/>
      <c r="U420" s="5">
        <f>IF('Supplier Change Request FORM Z'!$D$71="",IF(ISNUMBER(SEARCH(#REF!,C420)),MAX($U$1:U419)+1,0),IF(ISNUMBER(SEARCH('Supplier Change Request FORM Z'!$D$71,C420)),MAX($U$1:U419)+1,0))</f>
        <v>0</v>
      </c>
      <c r="V420" s="3" t="str">
        <f t="shared" si="37"/>
        <v/>
      </c>
      <c r="Y420" s="5">
        <f>IF('Supplier Change Request FORM Z'!$D$71="",IF(ISNUMBER(SEARCH(#REF!,C420)),MAX($Y$1:Y419)+1,0),IF(ISNUMBER(SEARCH('Supplier Change Request FORM Z'!$D$71,C420)),MAX($Y$1:Y419)+1,0))</f>
        <v>0</v>
      </c>
      <c r="Z420" s="3" t="str">
        <f t="shared" si="38"/>
        <v/>
      </c>
      <c r="AE420" s="5" t="e">
        <f>IF('Supplier Change Request FORM Z'!$D$58="",IF(LEFT(#REF!,1)="F",0,IF(AND((LEFT(#REF!,1)=LEFT(E420,1)),(LEFT(#REF!,2)=LEFT(A420,2))),MAX($AE$1:AE419)+1,0)),IF(LEFT('Supplier Change Request FORM Z'!$D$58,1)="F",0,IF(AND((LEFT('Supplier Change Request FORM Z'!$D$58,1)=LEFT(E420,1)),(LEFT('Supplier Change Request FORM Z'!$D$59,2)=LEFT(A420,2))),MAX($AE$1:AE419)+1,0)))</f>
        <v>#REF!</v>
      </c>
      <c r="AF420" s="3" t="str">
        <f t="shared" si="39"/>
        <v/>
      </c>
    </row>
    <row r="421" spans="1:32" x14ac:dyDescent="0.35">
      <c r="A421" s="2" t="s">
        <v>1036</v>
      </c>
      <c r="B421" s="2" t="s">
        <v>1049</v>
      </c>
      <c r="C421" s="2" t="s">
        <v>1039</v>
      </c>
      <c r="D421" s="2" t="s">
        <v>1049</v>
      </c>
      <c r="E421" s="2" t="s">
        <v>9644</v>
      </c>
      <c r="G421" s="5">
        <f>IF('Supplier Change Request FORM Z'!$D$61="",IF(ISNUMBER(SEARCH(#REF!,C421)),MAX($G$1:G420)+1,0),IF(ISNUMBER(SEARCH('Supplier Change Request FORM Z'!$D$61,C421)),MAX($G$1:G420)+1,0))</f>
        <v>0</v>
      </c>
      <c r="H421" s="3" t="str">
        <f t="shared" si="35"/>
        <v/>
      </c>
      <c r="K421" s="5" t="e">
        <f>IF('Supplier Change Request FORM Z'!$D$58="",IF(AND((#REF!=C421),(LEFT(#REF!,1)=LEFT(E421,1)),(LEFT(#REF!,2)=LEFT(A421,2))),MAX($K$1:K420)+1,0),IF(AND(('Supplier Change Request FORM Z'!$D$61=C421),(LEFT('Supplier Change Request FORM Z'!$D$58,1)=LEFT(E421,1)),(LEFT('Supplier Change Request FORM Z'!$D$59,2)=LEFT(A421,2))),MAX($K$1:K420)+1,0))</f>
        <v>#REF!</v>
      </c>
      <c r="L421" s="3" t="str">
        <f t="shared" si="36"/>
        <v/>
      </c>
      <c r="Q421" s="5"/>
      <c r="R421" s="3"/>
      <c r="U421" s="5">
        <f>IF('Supplier Change Request FORM Z'!$D$71="",IF(ISNUMBER(SEARCH(#REF!,C421)),MAX($U$1:U420)+1,0),IF(ISNUMBER(SEARCH('Supplier Change Request FORM Z'!$D$71,C421)),MAX($U$1:U420)+1,0))</f>
        <v>0</v>
      </c>
      <c r="V421" s="3" t="str">
        <f t="shared" si="37"/>
        <v/>
      </c>
      <c r="Y421" s="5">
        <f>IF('Supplier Change Request FORM Z'!$D$71="",IF(ISNUMBER(SEARCH(#REF!,C421)),MAX($Y$1:Y420)+1,0),IF(ISNUMBER(SEARCH('Supplier Change Request FORM Z'!$D$71,C421)),MAX($Y$1:Y420)+1,0))</f>
        <v>0</v>
      </c>
      <c r="Z421" s="3" t="str">
        <f t="shared" si="38"/>
        <v/>
      </c>
      <c r="AE421" s="5" t="e">
        <f>IF('Supplier Change Request FORM Z'!$D$58="",IF(LEFT(#REF!,1)="F",0,IF(AND((LEFT(#REF!,1)=LEFT(E421,1)),(LEFT(#REF!,2)=LEFT(A421,2))),MAX($AE$1:AE420)+1,0)),IF(LEFT('Supplier Change Request FORM Z'!$D$58,1)="F",0,IF(AND((LEFT('Supplier Change Request FORM Z'!$D$58,1)=LEFT(E421,1)),(LEFT('Supplier Change Request FORM Z'!$D$59,2)=LEFT(A421,2))),MAX($AE$1:AE420)+1,0)))</f>
        <v>#REF!</v>
      </c>
      <c r="AF421" s="3" t="str">
        <f t="shared" si="39"/>
        <v/>
      </c>
    </row>
    <row r="422" spans="1:32" x14ac:dyDescent="0.35">
      <c r="A422" s="2" t="s">
        <v>1036</v>
      </c>
      <c r="B422" s="2" t="s">
        <v>1061</v>
      </c>
      <c r="C422" s="2" t="s">
        <v>1039</v>
      </c>
      <c r="D422" s="2" t="s">
        <v>1061</v>
      </c>
      <c r="E422" s="2" t="s">
        <v>9644</v>
      </c>
      <c r="G422" s="5">
        <f>IF('Supplier Change Request FORM Z'!$D$61="",IF(ISNUMBER(SEARCH(#REF!,C422)),MAX($G$1:G421)+1,0),IF(ISNUMBER(SEARCH('Supplier Change Request FORM Z'!$D$61,C422)),MAX($G$1:G421)+1,0))</f>
        <v>0</v>
      </c>
      <c r="H422" s="3" t="str">
        <f t="shared" si="35"/>
        <v/>
      </c>
      <c r="K422" s="5" t="e">
        <f>IF('Supplier Change Request FORM Z'!$D$58="",IF(AND((#REF!=C422),(LEFT(#REF!,1)=LEFT(E422,1)),(LEFT(#REF!,2)=LEFT(A422,2))),MAX($K$1:K421)+1,0),IF(AND(('Supplier Change Request FORM Z'!$D$61=C422),(LEFT('Supplier Change Request FORM Z'!$D$58,1)=LEFT(E422,1)),(LEFT('Supplier Change Request FORM Z'!$D$59,2)=LEFT(A422,2))),MAX($K$1:K421)+1,0))</f>
        <v>#REF!</v>
      </c>
      <c r="L422" s="3" t="str">
        <f t="shared" si="36"/>
        <v/>
      </c>
      <c r="Q422" s="5"/>
      <c r="R422" s="3"/>
      <c r="U422" s="5">
        <f>IF('Supplier Change Request FORM Z'!$D$71="",IF(ISNUMBER(SEARCH(#REF!,C422)),MAX($U$1:U421)+1,0),IF(ISNUMBER(SEARCH('Supplier Change Request FORM Z'!$D$71,C422)),MAX($U$1:U421)+1,0))</f>
        <v>0</v>
      </c>
      <c r="V422" s="3" t="str">
        <f t="shared" si="37"/>
        <v/>
      </c>
      <c r="Y422" s="5">
        <f>IF('Supplier Change Request FORM Z'!$D$71="",IF(ISNUMBER(SEARCH(#REF!,C422)),MAX($Y$1:Y421)+1,0),IF(ISNUMBER(SEARCH('Supplier Change Request FORM Z'!$D$71,C422)),MAX($Y$1:Y421)+1,0))</f>
        <v>0</v>
      </c>
      <c r="Z422" s="3" t="str">
        <f t="shared" si="38"/>
        <v/>
      </c>
      <c r="AE422" s="5" t="e">
        <f>IF('Supplier Change Request FORM Z'!$D$58="",IF(LEFT(#REF!,1)="F",0,IF(AND((LEFT(#REF!,1)=LEFT(E422,1)),(LEFT(#REF!,2)=LEFT(A422,2))),MAX($AE$1:AE421)+1,0)),IF(LEFT('Supplier Change Request FORM Z'!$D$58,1)="F",0,IF(AND((LEFT('Supplier Change Request FORM Z'!$D$58,1)=LEFT(E422,1)),(LEFT('Supplier Change Request FORM Z'!$D$59,2)=LEFT(A422,2))),MAX($AE$1:AE421)+1,0)))</f>
        <v>#REF!</v>
      </c>
      <c r="AF422" s="3" t="str">
        <f t="shared" si="39"/>
        <v/>
      </c>
    </row>
    <row r="423" spans="1:32" x14ac:dyDescent="0.35">
      <c r="A423" s="2" t="s">
        <v>1036</v>
      </c>
      <c r="B423" s="2" t="s">
        <v>1045</v>
      </c>
      <c r="C423" s="2" t="s">
        <v>1039</v>
      </c>
      <c r="D423" s="2" t="s">
        <v>1045</v>
      </c>
      <c r="E423" s="2" t="s">
        <v>9644</v>
      </c>
      <c r="G423" s="5">
        <f>IF('Supplier Change Request FORM Z'!$D$61="",IF(ISNUMBER(SEARCH(#REF!,C423)),MAX($G$1:G422)+1,0),IF(ISNUMBER(SEARCH('Supplier Change Request FORM Z'!$D$61,C423)),MAX($G$1:G422)+1,0))</f>
        <v>0</v>
      </c>
      <c r="H423" s="3" t="str">
        <f t="shared" si="35"/>
        <v/>
      </c>
      <c r="K423" s="5" t="e">
        <f>IF('Supplier Change Request FORM Z'!$D$58="",IF(AND((#REF!=C423),(LEFT(#REF!,1)=LEFT(E423,1)),(LEFT(#REF!,2)=LEFT(A423,2))),MAX($K$1:K422)+1,0),IF(AND(('Supplier Change Request FORM Z'!$D$61=C423),(LEFT('Supplier Change Request FORM Z'!$D$58,1)=LEFT(E423,1)),(LEFT('Supplier Change Request FORM Z'!$D$59,2)=LEFT(A423,2))),MAX($K$1:K422)+1,0))</f>
        <v>#REF!</v>
      </c>
      <c r="L423" s="3" t="str">
        <f t="shared" si="36"/>
        <v/>
      </c>
      <c r="Q423" s="5"/>
      <c r="R423" s="3"/>
      <c r="U423" s="5">
        <f>IF('Supplier Change Request FORM Z'!$D$71="",IF(ISNUMBER(SEARCH(#REF!,C423)),MAX($U$1:U422)+1,0),IF(ISNUMBER(SEARCH('Supplier Change Request FORM Z'!$D$71,C423)),MAX($U$1:U422)+1,0))</f>
        <v>0</v>
      </c>
      <c r="V423" s="3" t="str">
        <f t="shared" si="37"/>
        <v/>
      </c>
      <c r="Y423" s="5">
        <f>IF('Supplier Change Request FORM Z'!$D$71="",IF(ISNUMBER(SEARCH(#REF!,C423)),MAX($Y$1:Y422)+1,0),IF(ISNUMBER(SEARCH('Supplier Change Request FORM Z'!$D$71,C423)),MAX($Y$1:Y422)+1,0))</f>
        <v>0</v>
      </c>
      <c r="Z423" s="3" t="str">
        <f t="shared" si="38"/>
        <v/>
      </c>
      <c r="AE423" s="5" t="e">
        <f>IF('Supplier Change Request FORM Z'!$D$58="",IF(LEFT(#REF!,1)="F",0,IF(AND((LEFT(#REF!,1)=LEFT(E423,1)),(LEFT(#REF!,2)=LEFT(A423,2))),MAX($AE$1:AE422)+1,0)),IF(LEFT('Supplier Change Request FORM Z'!$D$58,1)="F",0,IF(AND((LEFT('Supplier Change Request FORM Z'!$D$58,1)=LEFT(E423,1)),(LEFT('Supplier Change Request FORM Z'!$D$59,2)=LEFT(A423,2))),MAX($AE$1:AE422)+1,0)))</f>
        <v>#REF!</v>
      </c>
      <c r="AF423" s="3" t="str">
        <f t="shared" si="39"/>
        <v/>
      </c>
    </row>
    <row r="424" spans="1:32" x14ac:dyDescent="0.35">
      <c r="A424" s="2" t="s">
        <v>1036</v>
      </c>
      <c r="B424" s="2" t="s">
        <v>1041</v>
      </c>
      <c r="C424" s="2" t="s">
        <v>1039</v>
      </c>
      <c r="D424" s="2" t="s">
        <v>1041</v>
      </c>
      <c r="E424" s="2" t="s">
        <v>9644</v>
      </c>
      <c r="G424" s="5">
        <f>IF('Supplier Change Request FORM Z'!$D$61="",IF(ISNUMBER(SEARCH(#REF!,C424)),MAX($G$1:G423)+1,0),IF(ISNUMBER(SEARCH('Supplier Change Request FORM Z'!$D$61,C424)),MAX($G$1:G423)+1,0))</f>
        <v>0</v>
      </c>
      <c r="H424" s="3" t="str">
        <f t="shared" si="35"/>
        <v/>
      </c>
      <c r="K424" s="5" t="e">
        <f>IF('Supplier Change Request FORM Z'!$D$58="",IF(AND((#REF!=C424),(LEFT(#REF!,1)=LEFT(E424,1)),(LEFT(#REF!,2)=LEFT(A424,2))),MAX($K$1:K423)+1,0),IF(AND(('Supplier Change Request FORM Z'!$D$61=C424),(LEFT('Supplier Change Request FORM Z'!$D$58,1)=LEFT(E424,1)),(LEFT('Supplier Change Request FORM Z'!$D$59,2)=LEFT(A424,2))),MAX($K$1:K423)+1,0))</f>
        <v>#REF!</v>
      </c>
      <c r="L424" s="3" t="str">
        <f t="shared" si="36"/>
        <v/>
      </c>
      <c r="Q424" s="5"/>
      <c r="R424" s="3"/>
      <c r="U424" s="5">
        <f>IF('Supplier Change Request FORM Z'!$D$71="",IF(ISNUMBER(SEARCH(#REF!,C424)),MAX($U$1:U423)+1,0),IF(ISNUMBER(SEARCH('Supplier Change Request FORM Z'!$D$71,C424)),MAX($U$1:U423)+1,0))</f>
        <v>0</v>
      </c>
      <c r="V424" s="3" t="str">
        <f t="shared" si="37"/>
        <v/>
      </c>
      <c r="Y424" s="5">
        <f>IF('Supplier Change Request FORM Z'!$D$71="",IF(ISNUMBER(SEARCH(#REF!,C424)),MAX($Y$1:Y423)+1,0),IF(ISNUMBER(SEARCH('Supplier Change Request FORM Z'!$D$71,C424)),MAX($Y$1:Y423)+1,0))</f>
        <v>0</v>
      </c>
      <c r="Z424" s="3" t="str">
        <f t="shared" si="38"/>
        <v/>
      </c>
      <c r="AE424" s="5" t="e">
        <f>IF('Supplier Change Request FORM Z'!$D$58="",IF(LEFT(#REF!,1)="F",0,IF(AND((LEFT(#REF!,1)=LEFT(E424,1)),(LEFT(#REF!,2)=LEFT(A424,2))),MAX($AE$1:AE423)+1,0)),IF(LEFT('Supplier Change Request FORM Z'!$D$58,1)="F",0,IF(AND((LEFT('Supplier Change Request FORM Z'!$D$58,1)=LEFT(E424,1)),(LEFT('Supplier Change Request FORM Z'!$D$59,2)=LEFT(A424,2))),MAX($AE$1:AE423)+1,0)))</f>
        <v>#REF!</v>
      </c>
      <c r="AF424" s="3" t="str">
        <f t="shared" si="39"/>
        <v/>
      </c>
    </row>
    <row r="425" spans="1:32" x14ac:dyDescent="0.35">
      <c r="A425" s="2" t="s">
        <v>1036</v>
      </c>
      <c r="B425" s="2" t="s">
        <v>1060</v>
      </c>
      <c r="C425" s="2" t="s">
        <v>1039</v>
      </c>
      <c r="D425" s="2" t="s">
        <v>1060</v>
      </c>
      <c r="E425" s="2" t="s">
        <v>9644</v>
      </c>
      <c r="G425" s="5">
        <f>IF('Supplier Change Request FORM Z'!$D$61="",IF(ISNUMBER(SEARCH(#REF!,C425)),MAX($G$1:G424)+1,0),IF(ISNUMBER(SEARCH('Supplier Change Request FORM Z'!$D$61,C425)),MAX($G$1:G424)+1,0))</f>
        <v>0</v>
      </c>
      <c r="H425" s="3" t="str">
        <f t="shared" si="35"/>
        <v/>
      </c>
      <c r="K425" s="5" t="e">
        <f>IF('Supplier Change Request FORM Z'!$D$58="",IF(AND((#REF!=C425),(LEFT(#REF!,1)=LEFT(E425,1)),(LEFT(#REF!,2)=LEFT(A425,2))),MAX($K$1:K424)+1,0),IF(AND(('Supplier Change Request FORM Z'!$D$61=C425),(LEFT('Supplier Change Request FORM Z'!$D$58,1)=LEFT(E425,1)),(LEFT('Supplier Change Request FORM Z'!$D$59,2)=LEFT(A425,2))),MAX($K$1:K424)+1,0))</f>
        <v>#REF!</v>
      </c>
      <c r="L425" s="3" t="str">
        <f t="shared" si="36"/>
        <v/>
      </c>
      <c r="Q425" s="5"/>
      <c r="R425" s="3"/>
      <c r="U425" s="5">
        <f>IF('Supplier Change Request FORM Z'!$D$71="",IF(ISNUMBER(SEARCH(#REF!,C425)),MAX($U$1:U424)+1,0),IF(ISNUMBER(SEARCH('Supplier Change Request FORM Z'!$D$71,C425)),MAX($U$1:U424)+1,0))</f>
        <v>0</v>
      </c>
      <c r="V425" s="3" t="str">
        <f t="shared" si="37"/>
        <v/>
      </c>
      <c r="Y425" s="5">
        <f>IF('Supplier Change Request FORM Z'!$D$71="",IF(ISNUMBER(SEARCH(#REF!,C425)),MAX($Y$1:Y424)+1,0),IF(ISNUMBER(SEARCH('Supplier Change Request FORM Z'!$D$71,C425)),MAX($Y$1:Y424)+1,0))</f>
        <v>0</v>
      </c>
      <c r="Z425" s="3" t="str">
        <f t="shared" si="38"/>
        <v/>
      </c>
      <c r="AE425" s="5" t="e">
        <f>IF('Supplier Change Request FORM Z'!$D$58="",IF(LEFT(#REF!,1)="F",0,IF(AND((LEFT(#REF!,1)=LEFT(E425,1)),(LEFT(#REF!,2)=LEFT(A425,2))),MAX($AE$1:AE424)+1,0)),IF(LEFT('Supplier Change Request FORM Z'!$D$58,1)="F",0,IF(AND((LEFT('Supplier Change Request FORM Z'!$D$58,1)=LEFT(E425,1)),(LEFT('Supplier Change Request FORM Z'!$D$59,2)=LEFT(A425,2))),MAX($AE$1:AE424)+1,0)))</f>
        <v>#REF!</v>
      </c>
      <c r="AF425" s="3" t="str">
        <f t="shared" si="39"/>
        <v/>
      </c>
    </row>
    <row r="426" spans="1:32" x14ac:dyDescent="0.35">
      <c r="A426" s="2" t="s">
        <v>1036</v>
      </c>
      <c r="B426" s="2" t="s">
        <v>1043</v>
      </c>
      <c r="C426" s="2" t="s">
        <v>1039</v>
      </c>
      <c r="D426" s="2" t="s">
        <v>1043</v>
      </c>
      <c r="E426" s="2" t="s">
        <v>9644</v>
      </c>
      <c r="G426" s="5">
        <f>IF('Supplier Change Request FORM Z'!$D$61="",IF(ISNUMBER(SEARCH(#REF!,C426)),MAX($G$1:G425)+1,0),IF(ISNUMBER(SEARCH('Supplier Change Request FORM Z'!$D$61,C426)),MAX($G$1:G425)+1,0))</f>
        <v>0</v>
      </c>
      <c r="H426" s="3" t="str">
        <f t="shared" si="35"/>
        <v/>
      </c>
      <c r="K426" s="5" t="e">
        <f>IF('Supplier Change Request FORM Z'!$D$58="",IF(AND((#REF!=C426),(LEFT(#REF!,1)=LEFT(E426,1)),(LEFT(#REF!,2)=LEFT(A426,2))),MAX($K$1:K425)+1,0),IF(AND(('Supplier Change Request FORM Z'!$D$61=C426),(LEFT('Supplier Change Request FORM Z'!$D$58,1)=LEFT(E426,1)),(LEFT('Supplier Change Request FORM Z'!$D$59,2)=LEFT(A426,2))),MAX($K$1:K425)+1,0))</f>
        <v>#REF!</v>
      </c>
      <c r="L426" s="3" t="str">
        <f t="shared" si="36"/>
        <v/>
      </c>
      <c r="Q426" s="5"/>
      <c r="R426" s="3"/>
      <c r="U426" s="5">
        <f>IF('Supplier Change Request FORM Z'!$D$71="",IF(ISNUMBER(SEARCH(#REF!,C426)),MAX($U$1:U425)+1,0),IF(ISNUMBER(SEARCH('Supplier Change Request FORM Z'!$D$71,C426)),MAX($U$1:U425)+1,0))</f>
        <v>0</v>
      </c>
      <c r="V426" s="3" t="str">
        <f t="shared" si="37"/>
        <v/>
      </c>
      <c r="Y426" s="5">
        <f>IF('Supplier Change Request FORM Z'!$D$71="",IF(ISNUMBER(SEARCH(#REF!,C426)),MAX($Y$1:Y425)+1,0),IF(ISNUMBER(SEARCH('Supplier Change Request FORM Z'!$D$71,C426)),MAX($Y$1:Y425)+1,0))</f>
        <v>0</v>
      </c>
      <c r="Z426" s="3" t="str">
        <f t="shared" si="38"/>
        <v/>
      </c>
      <c r="AE426" s="5" t="e">
        <f>IF('Supplier Change Request FORM Z'!$D$58="",IF(LEFT(#REF!,1)="F",0,IF(AND((LEFT(#REF!,1)=LEFT(E426,1)),(LEFT(#REF!,2)=LEFT(A426,2))),MAX($AE$1:AE425)+1,0)),IF(LEFT('Supplier Change Request FORM Z'!$D$58,1)="F",0,IF(AND((LEFT('Supplier Change Request FORM Z'!$D$58,1)=LEFT(E426,1)),(LEFT('Supplier Change Request FORM Z'!$D$59,2)=LEFT(A426,2))),MAX($AE$1:AE425)+1,0)))</f>
        <v>#REF!</v>
      </c>
      <c r="AF426" s="3" t="str">
        <f t="shared" si="39"/>
        <v/>
      </c>
    </row>
    <row r="427" spans="1:32" x14ac:dyDescent="0.35">
      <c r="A427" s="2" t="s">
        <v>1036</v>
      </c>
      <c r="B427" s="2" t="s">
        <v>10541</v>
      </c>
      <c r="C427" s="2" t="s">
        <v>1039</v>
      </c>
      <c r="D427" s="2" t="s">
        <v>10541</v>
      </c>
      <c r="E427" s="2" t="s">
        <v>9644</v>
      </c>
      <c r="G427" s="5">
        <f>IF('Supplier Change Request FORM Z'!$D$61="",IF(ISNUMBER(SEARCH(#REF!,C427)),MAX($G$1:G426)+1,0),IF(ISNUMBER(SEARCH('Supplier Change Request FORM Z'!$D$61,C427)),MAX($G$1:G426)+1,0))</f>
        <v>0</v>
      </c>
      <c r="H427" s="3" t="str">
        <f t="shared" si="35"/>
        <v/>
      </c>
      <c r="K427" s="5" t="e">
        <f>IF('Supplier Change Request FORM Z'!$D$58="",IF(AND((#REF!=C427),(LEFT(#REF!,1)=LEFT(E427,1)),(LEFT(#REF!,2)=LEFT(A427,2))),MAX($K$1:K426)+1,0),IF(AND(('Supplier Change Request FORM Z'!$D$61=C427),(LEFT('Supplier Change Request FORM Z'!$D$58,1)=LEFT(E427,1)),(LEFT('Supplier Change Request FORM Z'!$D$59,2)=LEFT(A427,2))),MAX($K$1:K426)+1,0))</f>
        <v>#REF!</v>
      </c>
      <c r="L427" s="3" t="str">
        <f t="shared" si="36"/>
        <v/>
      </c>
      <c r="Q427" s="5"/>
      <c r="R427" s="3"/>
      <c r="U427" s="5">
        <f>IF('Supplier Change Request FORM Z'!$D$71="",IF(ISNUMBER(SEARCH(#REF!,C427)),MAX($U$1:U426)+1,0),IF(ISNUMBER(SEARCH('Supplier Change Request FORM Z'!$D$71,C427)),MAX($U$1:U426)+1,0))</f>
        <v>0</v>
      </c>
      <c r="V427" s="3" t="str">
        <f t="shared" si="37"/>
        <v/>
      </c>
      <c r="Y427" s="5">
        <f>IF('Supplier Change Request FORM Z'!$D$71="",IF(ISNUMBER(SEARCH(#REF!,C427)),MAX($Y$1:Y426)+1,0),IF(ISNUMBER(SEARCH('Supplier Change Request FORM Z'!$D$71,C427)),MAX($Y$1:Y426)+1,0))</f>
        <v>0</v>
      </c>
      <c r="Z427" s="3" t="str">
        <f t="shared" si="38"/>
        <v/>
      </c>
      <c r="AE427" s="5" t="e">
        <f>IF('Supplier Change Request FORM Z'!$D$58="",IF(LEFT(#REF!,1)="F",0,IF(AND((LEFT(#REF!,1)=LEFT(E427,1)),(LEFT(#REF!,2)=LEFT(A427,2))),MAX($AE$1:AE426)+1,0)),IF(LEFT('Supplier Change Request FORM Z'!$D$58,1)="F",0,IF(AND((LEFT('Supplier Change Request FORM Z'!$D$58,1)=LEFT(E427,1)),(LEFT('Supplier Change Request FORM Z'!$D$59,2)=LEFT(A427,2))),MAX($AE$1:AE426)+1,0)))</f>
        <v>#REF!</v>
      </c>
      <c r="AF427" s="3" t="str">
        <f t="shared" si="39"/>
        <v/>
      </c>
    </row>
    <row r="428" spans="1:32" x14ac:dyDescent="0.35">
      <c r="A428" s="2" t="s">
        <v>1036</v>
      </c>
      <c r="B428" s="2" t="s">
        <v>1048</v>
      </c>
      <c r="C428" s="2" t="s">
        <v>1039</v>
      </c>
      <c r="D428" s="2" t="s">
        <v>1048</v>
      </c>
      <c r="E428" s="2" t="s">
        <v>9644</v>
      </c>
      <c r="G428" s="5">
        <f>IF('Supplier Change Request FORM Z'!$D$61="",IF(ISNUMBER(SEARCH(#REF!,C428)),MAX($G$1:G427)+1,0),IF(ISNUMBER(SEARCH('Supplier Change Request FORM Z'!$D$61,C428)),MAX($G$1:G427)+1,0))</f>
        <v>0</v>
      </c>
      <c r="H428" s="3" t="str">
        <f t="shared" si="35"/>
        <v/>
      </c>
      <c r="K428" s="5" t="e">
        <f>IF('Supplier Change Request FORM Z'!$D$58="",IF(AND((#REF!=C428),(LEFT(#REF!,1)=LEFT(E428,1)),(LEFT(#REF!,2)=LEFT(A428,2))),MAX($K$1:K427)+1,0),IF(AND(('Supplier Change Request FORM Z'!$D$61=C428),(LEFT('Supplier Change Request FORM Z'!$D$58,1)=LEFT(E428,1)),(LEFT('Supplier Change Request FORM Z'!$D$59,2)=LEFT(A428,2))),MAX($K$1:K427)+1,0))</f>
        <v>#REF!</v>
      </c>
      <c r="L428" s="3" t="str">
        <f t="shared" si="36"/>
        <v/>
      </c>
      <c r="Q428" s="5"/>
      <c r="R428" s="3"/>
      <c r="U428" s="5">
        <f>IF('Supplier Change Request FORM Z'!$D$71="",IF(ISNUMBER(SEARCH(#REF!,C428)),MAX($U$1:U427)+1,0),IF(ISNUMBER(SEARCH('Supplier Change Request FORM Z'!$D$71,C428)),MAX($U$1:U427)+1,0))</f>
        <v>0</v>
      </c>
      <c r="V428" s="3" t="str">
        <f t="shared" si="37"/>
        <v/>
      </c>
      <c r="Y428" s="5">
        <f>IF('Supplier Change Request FORM Z'!$D$71="",IF(ISNUMBER(SEARCH(#REF!,C428)),MAX($Y$1:Y427)+1,0),IF(ISNUMBER(SEARCH('Supplier Change Request FORM Z'!$D$71,C428)),MAX($Y$1:Y427)+1,0))</f>
        <v>0</v>
      </c>
      <c r="Z428" s="3" t="str">
        <f t="shared" si="38"/>
        <v/>
      </c>
      <c r="AE428" s="5" t="e">
        <f>IF('Supplier Change Request FORM Z'!$D$58="",IF(LEFT(#REF!,1)="F",0,IF(AND((LEFT(#REF!,1)=LEFT(E428,1)),(LEFT(#REF!,2)=LEFT(A428,2))),MAX($AE$1:AE427)+1,0)),IF(LEFT('Supplier Change Request FORM Z'!$D$58,1)="F",0,IF(AND((LEFT('Supplier Change Request FORM Z'!$D$58,1)=LEFT(E428,1)),(LEFT('Supplier Change Request FORM Z'!$D$59,2)=LEFT(A428,2))),MAX($AE$1:AE427)+1,0)))</f>
        <v>#REF!</v>
      </c>
      <c r="AF428" s="3" t="str">
        <f t="shared" si="39"/>
        <v/>
      </c>
    </row>
    <row r="429" spans="1:32" x14ac:dyDescent="0.35">
      <c r="A429" s="2" t="s">
        <v>1036</v>
      </c>
      <c r="B429" s="2" t="s">
        <v>1046</v>
      </c>
      <c r="C429" s="2" t="s">
        <v>1039</v>
      </c>
      <c r="D429" s="2" t="s">
        <v>1046</v>
      </c>
      <c r="E429" s="2" t="s">
        <v>9644</v>
      </c>
      <c r="G429" s="5">
        <f>IF('Supplier Change Request FORM Z'!$D$61="",IF(ISNUMBER(SEARCH(#REF!,C429)),MAX($G$1:G428)+1,0),IF(ISNUMBER(SEARCH('Supplier Change Request FORM Z'!$D$61,C429)),MAX($G$1:G428)+1,0))</f>
        <v>0</v>
      </c>
      <c r="H429" s="3" t="str">
        <f t="shared" si="35"/>
        <v/>
      </c>
      <c r="K429" s="5" t="e">
        <f>IF('Supplier Change Request FORM Z'!$D$58="",IF(AND((#REF!=C429),(LEFT(#REF!,1)=LEFT(E429,1)),(LEFT(#REF!,2)=LEFT(A429,2))),MAX($K$1:K428)+1,0),IF(AND(('Supplier Change Request FORM Z'!$D$61=C429),(LEFT('Supplier Change Request FORM Z'!$D$58,1)=LEFT(E429,1)),(LEFT('Supplier Change Request FORM Z'!$D$59,2)=LEFT(A429,2))),MAX($K$1:K428)+1,0))</f>
        <v>#REF!</v>
      </c>
      <c r="L429" s="3" t="str">
        <f t="shared" si="36"/>
        <v/>
      </c>
      <c r="Q429" s="5"/>
      <c r="R429" s="3"/>
      <c r="U429" s="5">
        <f>IF('Supplier Change Request FORM Z'!$D$71="",IF(ISNUMBER(SEARCH(#REF!,C429)),MAX($U$1:U428)+1,0),IF(ISNUMBER(SEARCH('Supplier Change Request FORM Z'!$D$71,C429)),MAX($U$1:U428)+1,0))</f>
        <v>0</v>
      </c>
      <c r="V429" s="3" t="str">
        <f t="shared" si="37"/>
        <v/>
      </c>
      <c r="Y429" s="5">
        <f>IF('Supplier Change Request FORM Z'!$D$71="",IF(ISNUMBER(SEARCH(#REF!,C429)),MAX($Y$1:Y428)+1,0),IF(ISNUMBER(SEARCH('Supplier Change Request FORM Z'!$D$71,C429)),MAX($Y$1:Y428)+1,0))</f>
        <v>0</v>
      </c>
      <c r="Z429" s="3" t="str">
        <f t="shared" si="38"/>
        <v/>
      </c>
      <c r="AE429" s="5" t="e">
        <f>IF('Supplier Change Request FORM Z'!$D$58="",IF(LEFT(#REF!,1)="F",0,IF(AND((LEFT(#REF!,1)=LEFT(E429,1)),(LEFT(#REF!,2)=LEFT(A429,2))),MAX($AE$1:AE428)+1,0)),IF(LEFT('Supplier Change Request FORM Z'!$D$58,1)="F",0,IF(AND((LEFT('Supplier Change Request FORM Z'!$D$58,1)=LEFT(E429,1)),(LEFT('Supplier Change Request FORM Z'!$D$59,2)=LEFT(A429,2))),MAX($AE$1:AE428)+1,0)))</f>
        <v>#REF!</v>
      </c>
      <c r="AF429" s="3" t="str">
        <f t="shared" si="39"/>
        <v/>
      </c>
    </row>
    <row r="430" spans="1:32" x14ac:dyDescent="0.35">
      <c r="A430" s="2" t="s">
        <v>1036</v>
      </c>
      <c r="B430" s="2" t="s">
        <v>10542</v>
      </c>
      <c r="C430" s="2" t="s">
        <v>1039</v>
      </c>
      <c r="D430" s="2" t="s">
        <v>10542</v>
      </c>
      <c r="E430" s="2" t="s">
        <v>9644</v>
      </c>
      <c r="G430" s="5">
        <f>IF('Supplier Change Request FORM Z'!$D$61="",IF(ISNUMBER(SEARCH(#REF!,C430)),MAX($G$1:G429)+1,0),IF(ISNUMBER(SEARCH('Supplier Change Request FORM Z'!$D$61,C430)),MAX($G$1:G429)+1,0))</f>
        <v>0</v>
      </c>
      <c r="H430" s="3" t="str">
        <f t="shared" si="35"/>
        <v/>
      </c>
      <c r="K430" s="5" t="e">
        <f>IF('Supplier Change Request FORM Z'!$D$58="",IF(AND((#REF!=C430),(LEFT(#REF!,1)=LEFT(E430,1)),(LEFT(#REF!,2)=LEFT(A430,2))),MAX($K$1:K429)+1,0),IF(AND(('Supplier Change Request FORM Z'!$D$61=C430),(LEFT('Supplier Change Request FORM Z'!$D$58,1)=LEFT(E430,1)),(LEFT('Supplier Change Request FORM Z'!$D$59,2)=LEFT(A430,2))),MAX($K$1:K429)+1,0))</f>
        <v>#REF!</v>
      </c>
      <c r="L430" s="3" t="str">
        <f t="shared" si="36"/>
        <v/>
      </c>
      <c r="Q430" s="5"/>
      <c r="R430" s="3"/>
      <c r="U430" s="5">
        <f>IF('Supplier Change Request FORM Z'!$D$71="",IF(ISNUMBER(SEARCH(#REF!,C430)),MAX($U$1:U429)+1,0),IF(ISNUMBER(SEARCH('Supplier Change Request FORM Z'!$D$71,C430)),MAX($U$1:U429)+1,0))</f>
        <v>0</v>
      </c>
      <c r="V430" s="3" t="str">
        <f t="shared" si="37"/>
        <v/>
      </c>
      <c r="Y430" s="5">
        <f>IF('Supplier Change Request FORM Z'!$D$71="",IF(ISNUMBER(SEARCH(#REF!,C430)),MAX($Y$1:Y429)+1,0),IF(ISNUMBER(SEARCH('Supplier Change Request FORM Z'!$D$71,C430)),MAX($Y$1:Y429)+1,0))</f>
        <v>0</v>
      </c>
      <c r="Z430" s="3" t="str">
        <f t="shared" si="38"/>
        <v/>
      </c>
      <c r="AE430" s="5" t="e">
        <f>IF('Supplier Change Request FORM Z'!$D$58="",IF(LEFT(#REF!,1)="F",0,IF(AND((LEFT(#REF!,1)=LEFT(E430,1)),(LEFT(#REF!,2)=LEFT(A430,2))),MAX($AE$1:AE429)+1,0)),IF(LEFT('Supplier Change Request FORM Z'!$D$58,1)="F",0,IF(AND((LEFT('Supplier Change Request FORM Z'!$D$58,1)=LEFT(E430,1)),(LEFT('Supplier Change Request FORM Z'!$D$59,2)=LEFT(A430,2))),MAX($AE$1:AE429)+1,0)))</f>
        <v>#REF!</v>
      </c>
      <c r="AF430" s="3" t="str">
        <f t="shared" si="39"/>
        <v/>
      </c>
    </row>
    <row r="431" spans="1:32" x14ac:dyDescent="0.35">
      <c r="A431" s="2" t="s">
        <v>1036</v>
      </c>
      <c r="B431" s="2" t="s">
        <v>1055</v>
      </c>
      <c r="C431" s="2" t="s">
        <v>1039</v>
      </c>
      <c r="D431" s="2" t="s">
        <v>1055</v>
      </c>
      <c r="E431" s="2" t="s">
        <v>9644</v>
      </c>
      <c r="G431" s="5">
        <f>IF('Supplier Change Request FORM Z'!$D$61="",IF(ISNUMBER(SEARCH(#REF!,C431)),MAX($G$1:G430)+1,0),IF(ISNUMBER(SEARCH('Supplier Change Request FORM Z'!$D$61,C431)),MAX($G$1:G430)+1,0))</f>
        <v>0</v>
      </c>
      <c r="H431" s="3" t="str">
        <f t="shared" si="35"/>
        <v/>
      </c>
      <c r="K431" s="5" t="e">
        <f>IF('Supplier Change Request FORM Z'!$D$58="",IF(AND((#REF!=C431),(LEFT(#REF!,1)=LEFT(E431,1)),(LEFT(#REF!,2)=LEFT(A431,2))),MAX($K$1:K430)+1,0),IF(AND(('Supplier Change Request FORM Z'!$D$61=C431),(LEFT('Supplier Change Request FORM Z'!$D$58,1)=LEFT(E431,1)),(LEFT('Supplier Change Request FORM Z'!$D$59,2)=LEFT(A431,2))),MAX($K$1:K430)+1,0))</f>
        <v>#REF!</v>
      </c>
      <c r="L431" s="3" t="str">
        <f t="shared" si="36"/>
        <v/>
      </c>
      <c r="Q431" s="5"/>
      <c r="R431" s="3"/>
      <c r="U431" s="5">
        <f>IF('Supplier Change Request FORM Z'!$D$71="",IF(ISNUMBER(SEARCH(#REF!,C431)),MAX($U$1:U430)+1,0),IF(ISNUMBER(SEARCH('Supplier Change Request FORM Z'!$D$71,C431)),MAX($U$1:U430)+1,0))</f>
        <v>0</v>
      </c>
      <c r="V431" s="3" t="str">
        <f t="shared" si="37"/>
        <v/>
      </c>
      <c r="Y431" s="5">
        <f>IF('Supplier Change Request FORM Z'!$D$71="",IF(ISNUMBER(SEARCH(#REF!,C431)),MAX($Y$1:Y430)+1,0),IF(ISNUMBER(SEARCH('Supplier Change Request FORM Z'!$D$71,C431)),MAX($Y$1:Y430)+1,0))</f>
        <v>0</v>
      </c>
      <c r="Z431" s="3" t="str">
        <f t="shared" si="38"/>
        <v/>
      </c>
      <c r="AE431" s="5" t="e">
        <f>IF('Supplier Change Request FORM Z'!$D$58="",IF(LEFT(#REF!,1)="F",0,IF(AND((LEFT(#REF!,1)=LEFT(E431,1)),(LEFT(#REF!,2)=LEFT(A431,2))),MAX($AE$1:AE430)+1,0)),IF(LEFT('Supplier Change Request FORM Z'!$D$58,1)="F",0,IF(AND((LEFT('Supplier Change Request FORM Z'!$D$58,1)=LEFT(E431,1)),(LEFT('Supplier Change Request FORM Z'!$D$59,2)=LEFT(A431,2))),MAX($AE$1:AE430)+1,0)))</f>
        <v>#REF!</v>
      </c>
      <c r="AF431" s="3" t="str">
        <f t="shared" si="39"/>
        <v/>
      </c>
    </row>
    <row r="432" spans="1:32" x14ac:dyDescent="0.35">
      <c r="A432" s="2" t="s">
        <v>1036</v>
      </c>
      <c r="B432" s="2" t="s">
        <v>1053</v>
      </c>
      <c r="C432" s="2" t="s">
        <v>1039</v>
      </c>
      <c r="D432" s="2" t="s">
        <v>1053</v>
      </c>
      <c r="E432" s="2" t="s">
        <v>9644</v>
      </c>
      <c r="G432" s="5">
        <f>IF('Supplier Change Request FORM Z'!$D$61="",IF(ISNUMBER(SEARCH(#REF!,C432)),MAX($G$1:G431)+1,0),IF(ISNUMBER(SEARCH('Supplier Change Request FORM Z'!$D$61,C432)),MAX($G$1:G431)+1,0))</f>
        <v>0</v>
      </c>
      <c r="H432" s="3" t="str">
        <f t="shared" si="35"/>
        <v/>
      </c>
      <c r="K432" s="5" t="e">
        <f>IF('Supplier Change Request FORM Z'!$D$58="",IF(AND((#REF!=C432),(LEFT(#REF!,1)=LEFT(E432,1)),(LEFT(#REF!,2)=LEFT(A432,2))),MAX($K$1:K431)+1,0),IF(AND(('Supplier Change Request FORM Z'!$D$61=C432),(LEFT('Supplier Change Request FORM Z'!$D$58,1)=LEFT(E432,1)),(LEFT('Supplier Change Request FORM Z'!$D$59,2)=LEFT(A432,2))),MAX($K$1:K431)+1,0))</f>
        <v>#REF!</v>
      </c>
      <c r="L432" s="3" t="str">
        <f t="shared" si="36"/>
        <v/>
      </c>
      <c r="Q432" s="5"/>
      <c r="R432" s="3"/>
      <c r="U432" s="5">
        <f>IF('Supplier Change Request FORM Z'!$D$71="",IF(ISNUMBER(SEARCH(#REF!,C432)),MAX($U$1:U431)+1,0),IF(ISNUMBER(SEARCH('Supplier Change Request FORM Z'!$D$71,C432)),MAX($U$1:U431)+1,0))</f>
        <v>0</v>
      </c>
      <c r="V432" s="3" t="str">
        <f t="shared" si="37"/>
        <v/>
      </c>
      <c r="Y432" s="5">
        <f>IF('Supplier Change Request FORM Z'!$D$71="",IF(ISNUMBER(SEARCH(#REF!,C432)),MAX($Y$1:Y431)+1,0),IF(ISNUMBER(SEARCH('Supplier Change Request FORM Z'!$D$71,C432)),MAX($Y$1:Y431)+1,0))</f>
        <v>0</v>
      </c>
      <c r="Z432" s="3" t="str">
        <f t="shared" si="38"/>
        <v/>
      </c>
      <c r="AE432" s="5" t="e">
        <f>IF('Supplier Change Request FORM Z'!$D$58="",IF(LEFT(#REF!,1)="F",0,IF(AND((LEFT(#REF!,1)=LEFT(E432,1)),(LEFT(#REF!,2)=LEFT(A432,2))),MAX($AE$1:AE431)+1,0)),IF(LEFT('Supplier Change Request FORM Z'!$D$58,1)="F",0,IF(AND((LEFT('Supplier Change Request FORM Z'!$D$58,1)=LEFT(E432,1)),(LEFT('Supplier Change Request FORM Z'!$D$59,2)=LEFT(A432,2))),MAX($AE$1:AE431)+1,0)))</f>
        <v>#REF!</v>
      </c>
      <c r="AF432" s="3" t="str">
        <f t="shared" si="39"/>
        <v/>
      </c>
    </row>
    <row r="433" spans="1:32" x14ac:dyDescent="0.35">
      <c r="A433" s="2" t="s">
        <v>1036</v>
      </c>
      <c r="B433" s="2" t="s">
        <v>1052</v>
      </c>
      <c r="C433" s="2" t="s">
        <v>1039</v>
      </c>
      <c r="D433" s="2" t="s">
        <v>1052</v>
      </c>
      <c r="E433" s="2" t="s">
        <v>9644</v>
      </c>
      <c r="G433" s="5">
        <f>IF('Supplier Change Request FORM Z'!$D$61="",IF(ISNUMBER(SEARCH(#REF!,C433)),MAX($G$1:G432)+1,0),IF(ISNUMBER(SEARCH('Supplier Change Request FORM Z'!$D$61,C433)),MAX($G$1:G432)+1,0))</f>
        <v>0</v>
      </c>
      <c r="H433" s="3" t="str">
        <f t="shared" si="35"/>
        <v/>
      </c>
      <c r="K433" s="5" t="e">
        <f>IF('Supplier Change Request FORM Z'!$D$58="",IF(AND((#REF!=C433),(LEFT(#REF!,1)=LEFT(E433,1)),(LEFT(#REF!,2)=LEFT(A433,2))),MAX($K$1:K432)+1,0),IF(AND(('Supplier Change Request FORM Z'!$D$61=C433),(LEFT('Supplier Change Request FORM Z'!$D$58,1)=LEFT(E433,1)),(LEFT('Supplier Change Request FORM Z'!$D$59,2)=LEFT(A433,2))),MAX($K$1:K432)+1,0))</f>
        <v>#REF!</v>
      </c>
      <c r="L433" s="3" t="str">
        <f t="shared" si="36"/>
        <v/>
      </c>
      <c r="Q433" s="5"/>
      <c r="R433" s="3"/>
      <c r="U433" s="5">
        <f>IF('Supplier Change Request FORM Z'!$D$71="",IF(ISNUMBER(SEARCH(#REF!,C433)),MAX($U$1:U432)+1,0),IF(ISNUMBER(SEARCH('Supplier Change Request FORM Z'!$D$71,C433)),MAX($U$1:U432)+1,0))</f>
        <v>0</v>
      </c>
      <c r="V433" s="3" t="str">
        <f t="shared" si="37"/>
        <v/>
      </c>
      <c r="Y433" s="5">
        <f>IF('Supplier Change Request FORM Z'!$D$71="",IF(ISNUMBER(SEARCH(#REF!,C433)),MAX($Y$1:Y432)+1,0),IF(ISNUMBER(SEARCH('Supplier Change Request FORM Z'!$D$71,C433)),MAX($Y$1:Y432)+1,0))</f>
        <v>0</v>
      </c>
      <c r="Z433" s="3" t="str">
        <f t="shared" si="38"/>
        <v/>
      </c>
      <c r="AE433" s="5" t="e">
        <f>IF('Supplier Change Request FORM Z'!$D$58="",IF(LEFT(#REF!,1)="F",0,IF(AND((LEFT(#REF!,1)=LEFT(E433,1)),(LEFT(#REF!,2)=LEFT(A433,2))),MAX($AE$1:AE432)+1,0)),IF(LEFT('Supplier Change Request FORM Z'!$D$58,1)="F",0,IF(AND((LEFT('Supplier Change Request FORM Z'!$D$58,1)=LEFT(E433,1)),(LEFT('Supplier Change Request FORM Z'!$D$59,2)=LEFT(A433,2))),MAX($AE$1:AE432)+1,0)))</f>
        <v>#REF!</v>
      </c>
      <c r="AF433" s="3" t="str">
        <f t="shared" si="39"/>
        <v/>
      </c>
    </row>
    <row r="434" spans="1:32" x14ac:dyDescent="0.35">
      <c r="A434" s="2" t="s">
        <v>1036</v>
      </c>
      <c r="B434" s="2" t="s">
        <v>1063</v>
      </c>
      <c r="C434" s="2" t="s">
        <v>1039</v>
      </c>
      <c r="D434" s="2" t="s">
        <v>1063</v>
      </c>
      <c r="E434" s="2" t="s">
        <v>9644</v>
      </c>
      <c r="G434" s="5">
        <f>IF('Supplier Change Request FORM Z'!$D$61="",IF(ISNUMBER(SEARCH(#REF!,C434)),MAX($G$1:G433)+1,0),IF(ISNUMBER(SEARCH('Supplier Change Request FORM Z'!$D$61,C434)),MAX($G$1:G433)+1,0))</f>
        <v>0</v>
      </c>
      <c r="H434" s="3" t="str">
        <f t="shared" si="35"/>
        <v/>
      </c>
      <c r="K434" s="5" t="e">
        <f>IF('Supplier Change Request FORM Z'!$D$58="",IF(AND((#REF!=C434),(LEFT(#REF!,1)=LEFT(E434,1)),(LEFT(#REF!,2)=LEFT(A434,2))),MAX($K$1:K433)+1,0),IF(AND(('Supplier Change Request FORM Z'!$D$61=C434),(LEFT('Supplier Change Request FORM Z'!$D$58,1)=LEFT(E434,1)),(LEFT('Supplier Change Request FORM Z'!$D$59,2)=LEFT(A434,2))),MAX($K$1:K433)+1,0))</f>
        <v>#REF!</v>
      </c>
      <c r="L434" s="3" t="str">
        <f t="shared" si="36"/>
        <v/>
      </c>
      <c r="Q434" s="5"/>
      <c r="R434" s="3"/>
      <c r="U434" s="5">
        <f>IF('Supplier Change Request FORM Z'!$D$71="",IF(ISNUMBER(SEARCH(#REF!,C434)),MAX($U$1:U433)+1,0),IF(ISNUMBER(SEARCH('Supplier Change Request FORM Z'!$D$71,C434)),MAX($U$1:U433)+1,0))</f>
        <v>0</v>
      </c>
      <c r="V434" s="3" t="str">
        <f t="shared" si="37"/>
        <v/>
      </c>
      <c r="Y434" s="5">
        <f>IF('Supplier Change Request FORM Z'!$D$71="",IF(ISNUMBER(SEARCH(#REF!,C434)),MAX($Y$1:Y433)+1,0),IF(ISNUMBER(SEARCH('Supplier Change Request FORM Z'!$D$71,C434)),MAX($Y$1:Y433)+1,0))</f>
        <v>0</v>
      </c>
      <c r="Z434" s="3" t="str">
        <f t="shared" si="38"/>
        <v/>
      </c>
      <c r="AE434" s="5" t="e">
        <f>IF('Supplier Change Request FORM Z'!$D$58="",IF(LEFT(#REF!,1)="F",0,IF(AND((LEFT(#REF!,1)=LEFT(E434,1)),(LEFT(#REF!,2)=LEFT(A434,2))),MAX($AE$1:AE433)+1,0)),IF(LEFT('Supplier Change Request FORM Z'!$D$58,1)="F",0,IF(AND((LEFT('Supplier Change Request FORM Z'!$D$58,1)=LEFT(E434,1)),(LEFT('Supplier Change Request FORM Z'!$D$59,2)=LEFT(A434,2))),MAX($AE$1:AE433)+1,0)))</f>
        <v>#REF!</v>
      </c>
      <c r="AF434" s="3" t="str">
        <f t="shared" si="39"/>
        <v/>
      </c>
    </row>
    <row r="435" spans="1:32" x14ac:dyDescent="0.35">
      <c r="A435" s="2" t="s">
        <v>1036</v>
      </c>
      <c r="B435" s="2" t="s">
        <v>1054</v>
      </c>
      <c r="C435" s="2" t="s">
        <v>1039</v>
      </c>
      <c r="D435" s="2" t="s">
        <v>1054</v>
      </c>
      <c r="E435" s="2" t="s">
        <v>9644</v>
      </c>
      <c r="G435" s="5">
        <f>IF('Supplier Change Request FORM Z'!$D$61="",IF(ISNUMBER(SEARCH(#REF!,C435)),MAX($G$1:G434)+1,0),IF(ISNUMBER(SEARCH('Supplier Change Request FORM Z'!$D$61,C435)),MAX($G$1:G434)+1,0))</f>
        <v>0</v>
      </c>
      <c r="H435" s="3" t="str">
        <f t="shared" si="35"/>
        <v/>
      </c>
      <c r="K435" s="5" t="e">
        <f>IF('Supplier Change Request FORM Z'!$D$58="",IF(AND((#REF!=C435),(LEFT(#REF!,1)=LEFT(E435,1)),(LEFT(#REF!,2)=LEFT(A435,2))),MAX($K$1:K434)+1,0),IF(AND(('Supplier Change Request FORM Z'!$D$61=C435),(LEFT('Supplier Change Request FORM Z'!$D$58,1)=LEFT(E435,1)),(LEFT('Supplier Change Request FORM Z'!$D$59,2)=LEFT(A435,2))),MAX($K$1:K434)+1,0))</f>
        <v>#REF!</v>
      </c>
      <c r="L435" s="3" t="str">
        <f t="shared" si="36"/>
        <v/>
      </c>
      <c r="Q435" s="5"/>
      <c r="R435" s="3"/>
      <c r="U435" s="5">
        <f>IF('Supplier Change Request FORM Z'!$D$71="",IF(ISNUMBER(SEARCH(#REF!,C435)),MAX($U$1:U434)+1,0),IF(ISNUMBER(SEARCH('Supplier Change Request FORM Z'!$D$71,C435)),MAX($U$1:U434)+1,0))</f>
        <v>0</v>
      </c>
      <c r="V435" s="3" t="str">
        <f t="shared" si="37"/>
        <v/>
      </c>
      <c r="Y435" s="5">
        <f>IF('Supplier Change Request FORM Z'!$D$71="",IF(ISNUMBER(SEARCH(#REF!,C435)),MAX($Y$1:Y434)+1,0),IF(ISNUMBER(SEARCH('Supplier Change Request FORM Z'!$D$71,C435)),MAX($Y$1:Y434)+1,0))</f>
        <v>0</v>
      </c>
      <c r="Z435" s="3" t="str">
        <f t="shared" si="38"/>
        <v/>
      </c>
      <c r="AE435" s="5" t="e">
        <f>IF('Supplier Change Request FORM Z'!$D$58="",IF(LEFT(#REF!,1)="F",0,IF(AND((LEFT(#REF!,1)=LEFT(E435,1)),(LEFT(#REF!,2)=LEFT(A435,2))),MAX($AE$1:AE434)+1,0)),IF(LEFT('Supplier Change Request FORM Z'!$D$58,1)="F",0,IF(AND((LEFT('Supplier Change Request FORM Z'!$D$58,1)=LEFT(E435,1)),(LEFT('Supplier Change Request FORM Z'!$D$59,2)=LEFT(A435,2))),MAX($AE$1:AE434)+1,0)))</f>
        <v>#REF!</v>
      </c>
      <c r="AF435" s="3" t="str">
        <f t="shared" si="39"/>
        <v/>
      </c>
    </row>
    <row r="436" spans="1:32" x14ac:dyDescent="0.35">
      <c r="A436" s="2" t="s">
        <v>1036</v>
      </c>
      <c r="B436" s="2" t="s">
        <v>1047</v>
      </c>
      <c r="C436" s="2" t="s">
        <v>1039</v>
      </c>
      <c r="D436" s="2" t="s">
        <v>1047</v>
      </c>
      <c r="E436" s="2" t="s">
        <v>9644</v>
      </c>
      <c r="G436" s="5">
        <f>IF('Supplier Change Request FORM Z'!$D$61="",IF(ISNUMBER(SEARCH(#REF!,C436)),MAX($G$1:G435)+1,0),IF(ISNUMBER(SEARCH('Supplier Change Request FORM Z'!$D$61,C436)),MAX($G$1:G435)+1,0))</f>
        <v>0</v>
      </c>
      <c r="H436" s="3" t="str">
        <f t="shared" si="35"/>
        <v/>
      </c>
      <c r="K436" s="5" t="e">
        <f>IF('Supplier Change Request FORM Z'!$D$58="",IF(AND((#REF!=C436),(LEFT(#REF!,1)=LEFT(E436,1)),(LEFT(#REF!,2)=LEFT(A436,2))),MAX($K$1:K435)+1,0),IF(AND(('Supplier Change Request FORM Z'!$D$61=C436),(LEFT('Supplier Change Request FORM Z'!$D$58,1)=LEFT(E436,1)),(LEFT('Supplier Change Request FORM Z'!$D$59,2)=LEFT(A436,2))),MAX($K$1:K435)+1,0))</f>
        <v>#REF!</v>
      </c>
      <c r="L436" s="3" t="str">
        <f t="shared" si="36"/>
        <v/>
      </c>
      <c r="Q436" s="5"/>
      <c r="R436" s="3"/>
      <c r="U436" s="5">
        <f>IF('Supplier Change Request FORM Z'!$D$71="",IF(ISNUMBER(SEARCH(#REF!,C436)),MAX($U$1:U435)+1,0),IF(ISNUMBER(SEARCH('Supplier Change Request FORM Z'!$D$71,C436)),MAX($U$1:U435)+1,0))</f>
        <v>0</v>
      </c>
      <c r="V436" s="3" t="str">
        <f t="shared" si="37"/>
        <v/>
      </c>
      <c r="Y436" s="5">
        <f>IF('Supplier Change Request FORM Z'!$D$71="",IF(ISNUMBER(SEARCH(#REF!,C436)),MAX($Y$1:Y435)+1,0),IF(ISNUMBER(SEARCH('Supplier Change Request FORM Z'!$D$71,C436)),MAX($Y$1:Y435)+1,0))</f>
        <v>0</v>
      </c>
      <c r="Z436" s="3" t="str">
        <f t="shared" si="38"/>
        <v/>
      </c>
      <c r="AE436" s="5" t="e">
        <f>IF('Supplier Change Request FORM Z'!$D$58="",IF(LEFT(#REF!,1)="F",0,IF(AND((LEFT(#REF!,1)=LEFT(E436,1)),(LEFT(#REF!,2)=LEFT(A436,2))),MAX($AE$1:AE435)+1,0)),IF(LEFT('Supplier Change Request FORM Z'!$D$58,1)="F",0,IF(AND((LEFT('Supplier Change Request FORM Z'!$D$58,1)=LEFT(E436,1)),(LEFT('Supplier Change Request FORM Z'!$D$59,2)=LEFT(A436,2))),MAX($AE$1:AE435)+1,0)))</f>
        <v>#REF!</v>
      </c>
      <c r="AF436" s="3" t="str">
        <f t="shared" si="39"/>
        <v/>
      </c>
    </row>
    <row r="437" spans="1:32" x14ac:dyDescent="0.35">
      <c r="A437" s="2" t="s">
        <v>1036</v>
      </c>
      <c r="B437" s="2" t="s">
        <v>1042</v>
      </c>
      <c r="C437" s="2" t="s">
        <v>1039</v>
      </c>
      <c r="D437" s="2" t="s">
        <v>1042</v>
      </c>
      <c r="E437" s="2" t="s">
        <v>9644</v>
      </c>
      <c r="G437" s="5">
        <f>IF('Supplier Change Request FORM Z'!$D$61="",IF(ISNUMBER(SEARCH(#REF!,C437)),MAX($G$1:G436)+1,0),IF(ISNUMBER(SEARCH('Supplier Change Request FORM Z'!$D$61,C437)),MAX($G$1:G436)+1,0))</f>
        <v>0</v>
      </c>
      <c r="H437" s="3" t="str">
        <f t="shared" si="35"/>
        <v/>
      </c>
      <c r="K437" s="5" t="e">
        <f>IF('Supplier Change Request FORM Z'!$D$58="",IF(AND((#REF!=C437),(LEFT(#REF!,1)=LEFT(E437,1)),(LEFT(#REF!,2)=LEFT(A437,2))),MAX($K$1:K436)+1,0),IF(AND(('Supplier Change Request FORM Z'!$D$61=C437),(LEFT('Supplier Change Request FORM Z'!$D$58,1)=LEFT(E437,1)),(LEFT('Supplier Change Request FORM Z'!$D$59,2)=LEFT(A437,2))),MAX($K$1:K436)+1,0))</f>
        <v>#REF!</v>
      </c>
      <c r="L437" s="3" t="str">
        <f t="shared" si="36"/>
        <v/>
      </c>
      <c r="Q437" s="5"/>
      <c r="R437" s="3"/>
      <c r="U437" s="5">
        <f>IF('Supplier Change Request FORM Z'!$D$71="",IF(ISNUMBER(SEARCH(#REF!,C437)),MAX($U$1:U436)+1,0),IF(ISNUMBER(SEARCH('Supplier Change Request FORM Z'!$D$71,C437)),MAX($U$1:U436)+1,0))</f>
        <v>0</v>
      </c>
      <c r="V437" s="3" t="str">
        <f t="shared" si="37"/>
        <v/>
      </c>
      <c r="Y437" s="5">
        <f>IF('Supplier Change Request FORM Z'!$D$71="",IF(ISNUMBER(SEARCH(#REF!,C437)),MAX($Y$1:Y436)+1,0),IF(ISNUMBER(SEARCH('Supplier Change Request FORM Z'!$D$71,C437)),MAX($Y$1:Y436)+1,0))</f>
        <v>0</v>
      </c>
      <c r="Z437" s="3" t="str">
        <f t="shared" si="38"/>
        <v/>
      </c>
      <c r="AE437" s="5" t="e">
        <f>IF('Supplier Change Request FORM Z'!$D$58="",IF(LEFT(#REF!,1)="F",0,IF(AND((LEFT(#REF!,1)=LEFT(E437,1)),(LEFT(#REF!,2)=LEFT(A437,2))),MAX($AE$1:AE436)+1,0)),IF(LEFT('Supplier Change Request FORM Z'!$D$58,1)="F",0,IF(AND((LEFT('Supplier Change Request FORM Z'!$D$58,1)=LEFT(E437,1)),(LEFT('Supplier Change Request FORM Z'!$D$59,2)=LEFT(A437,2))),MAX($AE$1:AE436)+1,0)))</f>
        <v>#REF!</v>
      </c>
      <c r="AF437" s="3" t="str">
        <f t="shared" si="39"/>
        <v/>
      </c>
    </row>
    <row r="438" spans="1:32" x14ac:dyDescent="0.35">
      <c r="A438" s="2" t="s">
        <v>1036</v>
      </c>
      <c r="B438" s="2" t="s">
        <v>1050</v>
      </c>
      <c r="C438" s="2" t="s">
        <v>1039</v>
      </c>
      <c r="D438" s="2" t="s">
        <v>1050</v>
      </c>
      <c r="E438" s="2" t="s">
        <v>9644</v>
      </c>
      <c r="G438" s="5">
        <f>IF('Supplier Change Request FORM Z'!$D$61="",IF(ISNUMBER(SEARCH(#REF!,C438)),MAX($G$1:G437)+1,0),IF(ISNUMBER(SEARCH('Supplier Change Request FORM Z'!$D$61,C438)),MAX($G$1:G437)+1,0))</f>
        <v>0</v>
      </c>
      <c r="H438" s="3" t="str">
        <f t="shared" si="35"/>
        <v/>
      </c>
      <c r="K438" s="5" t="e">
        <f>IF('Supplier Change Request FORM Z'!$D$58="",IF(AND((#REF!=C438),(LEFT(#REF!,1)=LEFT(E438,1)),(LEFT(#REF!,2)=LEFT(A438,2))),MAX($K$1:K437)+1,0),IF(AND(('Supplier Change Request FORM Z'!$D$61=C438),(LEFT('Supplier Change Request FORM Z'!$D$58,1)=LEFT(E438,1)),(LEFT('Supplier Change Request FORM Z'!$D$59,2)=LEFT(A438,2))),MAX($K$1:K437)+1,0))</f>
        <v>#REF!</v>
      </c>
      <c r="L438" s="3" t="str">
        <f t="shared" si="36"/>
        <v/>
      </c>
      <c r="Q438" s="5"/>
      <c r="R438" s="3"/>
      <c r="U438" s="5">
        <f>IF('Supplier Change Request FORM Z'!$D$71="",IF(ISNUMBER(SEARCH(#REF!,C438)),MAX($U$1:U437)+1,0),IF(ISNUMBER(SEARCH('Supplier Change Request FORM Z'!$D$71,C438)),MAX($U$1:U437)+1,0))</f>
        <v>0</v>
      </c>
      <c r="V438" s="3" t="str">
        <f t="shared" si="37"/>
        <v/>
      </c>
      <c r="Y438" s="5">
        <f>IF('Supplier Change Request FORM Z'!$D$71="",IF(ISNUMBER(SEARCH(#REF!,C438)),MAX($Y$1:Y437)+1,0),IF(ISNUMBER(SEARCH('Supplier Change Request FORM Z'!$D$71,C438)),MAX($Y$1:Y437)+1,0))</f>
        <v>0</v>
      </c>
      <c r="Z438" s="3" t="str">
        <f t="shared" si="38"/>
        <v/>
      </c>
      <c r="AE438" s="5" t="e">
        <f>IF('Supplier Change Request FORM Z'!$D$58="",IF(LEFT(#REF!,1)="F",0,IF(AND((LEFT(#REF!,1)=LEFT(E438,1)),(LEFT(#REF!,2)=LEFT(A438,2))),MAX($AE$1:AE437)+1,0)),IF(LEFT('Supplier Change Request FORM Z'!$D$58,1)="F",0,IF(AND((LEFT('Supplier Change Request FORM Z'!$D$58,1)=LEFT(E438,1)),(LEFT('Supplier Change Request FORM Z'!$D$59,2)=LEFT(A438,2))),MAX($AE$1:AE437)+1,0)))</f>
        <v>#REF!</v>
      </c>
      <c r="AF438" s="3" t="str">
        <f t="shared" si="39"/>
        <v/>
      </c>
    </row>
    <row r="439" spans="1:32" x14ac:dyDescent="0.35">
      <c r="A439" s="2" t="s">
        <v>1036</v>
      </c>
      <c r="B439" s="2" t="s">
        <v>1189</v>
      </c>
      <c r="C439" s="2" t="s">
        <v>1188</v>
      </c>
      <c r="D439" s="2" t="s">
        <v>1189</v>
      </c>
      <c r="E439" s="2" t="s">
        <v>9644</v>
      </c>
      <c r="G439" s="5">
        <f>IF('Supplier Change Request FORM Z'!$D$61="",IF(ISNUMBER(SEARCH(#REF!,C439)),MAX($G$1:G438)+1,0),IF(ISNUMBER(SEARCH('Supplier Change Request FORM Z'!$D$61,C439)),MAX($G$1:G438)+1,0))</f>
        <v>0</v>
      </c>
      <c r="H439" s="3" t="str">
        <f t="shared" si="35"/>
        <v/>
      </c>
      <c r="K439" s="5" t="e">
        <f>IF('Supplier Change Request FORM Z'!$D$58="",IF(AND((#REF!=C439),(LEFT(#REF!,1)=LEFT(E439,1)),(LEFT(#REF!,2)=LEFT(A439,2))),MAX($K$1:K438)+1,0),IF(AND(('Supplier Change Request FORM Z'!$D$61=C439),(LEFT('Supplier Change Request FORM Z'!$D$58,1)=LEFT(E439,1)),(LEFT('Supplier Change Request FORM Z'!$D$59,2)=LEFT(A439,2))),MAX($K$1:K438)+1,0))</f>
        <v>#REF!</v>
      </c>
      <c r="L439" s="3" t="str">
        <f t="shared" si="36"/>
        <v/>
      </c>
      <c r="Q439" s="5"/>
      <c r="R439" s="3"/>
      <c r="U439" s="5">
        <f>IF('Supplier Change Request FORM Z'!$D$71="",IF(ISNUMBER(SEARCH(#REF!,C439)),MAX($U$1:U438)+1,0),IF(ISNUMBER(SEARCH('Supplier Change Request FORM Z'!$D$71,C439)),MAX($U$1:U438)+1,0))</f>
        <v>0</v>
      </c>
      <c r="V439" s="3" t="str">
        <f t="shared" si="37"/>
        <v/>
      </c>
      <c r="Y439" s="5">
        <f>IF('Supplier Change Request FORM Z'!$D$71="",IF(ISNUMBER(SEARCH(#REF!,C439)),MAX($Y$1:Y438)+1,0),IF(ISNUMBER(SEARCH('Supplier Change Request FORM Z'!$D$71,C439)),MAX($Y$1:Y438)+1,0))</f>
        <v>0</v>
      </c>
      <c r="Z439" s="3" t="str">
        <f t="shared" si="38"/>
        <v/>
      </c>
      <c r="AE439" s="5" t="e">
        <f>IF('Supplier Change Request FORM Z'!$D$58="",IF(LEFT(#REF!,1)="F",0,IF(AND((LEFT(#REF!,1)=LEFT(E439,1)),(LEFT(#REF!,2)=LEFT(A439,2))),MAX($AE$1:AE438)+1,0)),IF(LEFT('Supplier Change Request FORM Z'!$D$58,1)="F",0,IF(AND((LEFT('Supplier Change Request FORM Z'!$D$58,1)=LEFT(E439,1)),(LEFT('Supplier Change Request FORM Z'!$D$59,2)=LEFT(A439,2))),MAX($AE$1:AE438)+1,0)))</f>
        <v>#REF!</v>
      </c>
      <c r="AF439" s="3" t="str">
        <f t="shared" si="39"/>
        <v/>
      </c>
    </row>
    <row r="440" spans="1:32" x14ac:dyDescent="0.35">
      <c r="A440" s="2" t="s">
        <v>1036</v>
      </c>
      <c r="B440" s="2" t="s">
        <v>1191</v>
      </c>
      <c r="C440" s="2" t="s">
        <v>1190</v>
      </c>
      <c r="D440" s="2" t="s">
        <v>1191</v>
      </c>
      <c r="E440" s="2" t="s">
        <v>9644</v>
      </c>
      <c r="G440" s="5">
        <f>IF('Supplier Change Request FORM Z'!$D$61="",IF(ISNUMBER(SEARCH(#REF!,C440)),MAX($G$1:G439)+1,0),IF(ISNUMBER(SEARCH('Supplier Change Request FORM Z'!$D$61,C440)),MAX($G$1:G439)+1,0))</f>
        <v>0</v>
      </c>
      <c r="H440" s="3" t="str">
        <f t="shared" si="35"/>
        <v/>
      </c>
      <c r="K440" s="5" t="e">
        <f>IF('Supplier Change Request FORM Z'!$D$58="",IF(AND((#REF!=C440),(LEFT(#REF!,1)=LEFT(E440,1)),(LEFT(#REF!,2)=LEFT(A440,2))),MAX($K$1:K439)+1,0),IF(AND(('Supplier Change Request FORM Z'!$D$61=C440),(LEFT('Supplier Change Request FORM Z'!$D$58,1)=LEFT(E440,1)),(LEFT('Supplier Change Request FORM Z'!$D$59,2)=LEFT(A440,2))),MAX($K$1:K439)+1,0))</f>
        <v>#REF!</v>
      </c>
      <c r="L440" s="3" t="str">
        <f t="shared" si="36"/>
        <v/>
      </c>
      <c r="Q440" s="5"/>
      <c r="R440" s="3"/>
      <c r="U440" s="5">
        <f>IF('Supplier Change Request FORM Z'!$D$71="",IF(ISNUMBER(SEARCH(#REF!,C440)),MAX($U$1:U439)+1,0),IF(ISNUMBER(SEARCH('Supplier Change Request FORM Z'!$D$71,C440)),MAX($U$1:U439)+1,0))</f>
        <v>0</v>
      </c>
      <c r="V440" s="3" t="str">
        <f t="shared" si="37"/>
        <v/>
      </c>
      <c r="Y440" s="5">
        <f>IF('Supplier Change Request FORM Z'!$D$71="",IF(ISNUMBER(SEARCH(#REF!,C440)),MAX($Y$1:Y439)+1,0),IF(ISNUMBER(SEARCH('Supplier Change Request FORM Z'!$D$71,C440)),MAX($Y$1:Y439)+1,0))</f>
        <v>0</v>
      </c>
      <c r="Z440" s="3" t="str">
        <f t="shared" si="38"/>
        <v/>
      </c>
      <c r="AE440" s="5" t="e">
        <f>IF('Supplier Change Request FORM Z'!$D$58="",IF(LEFT(#REF!,1)="F",0,IF(AND((LEFT(#REF!,1)=LEFT(E440,1)),(LEFT(#REF!,2)=LEFT(A440,2))),MAX($AE$1:AE439)+1,0)),IF(LEFT('Supplier Change Request FORM Z'!$D$58,1)="F",0,IF(AND((LEFT('Supplier Change Request FORM Z'!$D$58,1)=LEFT(E440,1)),(LEFT('Supplier Change Request FORM Z'!$D$59,2)=LEFT(A440,2))),MAX($AE$1:AE439)+1,0)))</f>
        <v>#REF!</v>
      </c>
      <c r="AF440" s="3" t="str">
        <f t="shared" si="39"/>
        <v/>
      </c>
    </row>
    <row r="441" spans="1:32" x14ac:dyDescent="0.35">
      <c r="A441" s="2" t="s">
        <v>1036</v>
      </c>
      <c r="B441" s="2" t="s">
        <v>1192</v>
      </c>
      <c r="C441" s="2" t="s">
        <v>1190</v>
      </c>
      <c r="D441" s="2" t="s">
        <v>1192</v>
      </c>
      <c r="E441" s="2" t="s">
        <v>9644</v>
      </c>
      <c r="G441" s="5">
        <f>IF('Supplier Change Request FORM Z'!$D$61="",IF(ISNUMBER(SEARCH(#REF!,C441)),MAX($G$1:G440)+1,0),IF(ISNUMBER(SEARCH('Supplier Change Request FORM Z'!$D$61,C441)),MAX($G$1:G440)+1,0))</f>
        <v>0</v>
      </c>
      <c r="H441" s="3" t="str">
        <f t="shared" si="35"/>
        <v/>
      </c>
      <c r="K441" s="5" t="e">
        <f>IF('Supplier Change Request FORM Z'!$D$58="",IF(AND((#REF!=C441),(LEFT(#REF!,1)=LEFT(E441,1)),(LEFT(#REF!,2)=LEFT(A441,2))),MAX($K$1:K440)+1,0),IF(AND(('Supplier Change Request FORM Z'!$D$61=C441),(LEFT('Supplier Change Request FORM Z'!$D$58,1)=LEFT(E441,1)),(LEFT('Supplier Change Request FORM Z'!$D$59,2)=LEFT(A441,2))),MAX($K$1:K440)+1,0))</f>
        <v>#REF!</v>
      </c>
      <c r="L441" s="3" t="str">
        <f t="shared" si="36"/>
        <v/>
      </c>
      <c r="Q441" s="5"/>
      <c r="R441" s="3"/>
      <c r="U441" s="5">
        <f>IF('Supplier Change Request FORM Z'!$D$71="",IF(ISNUMBER(SEARCH(#REF!,C441)),MAX($U$1:U440)+1,0),IF(ISNUMBER(SEARCH('Supplier Change Request FORM Z'!$D$71,C441)),MAX($U$1:U440)+1,0))</f>
        <v>0</v>
      </c>
      <c r="V441" s="3" t="str">
        <f t="shared" si="37"/>
        <v/>
      </c>
      <c r="Y441" s="5">
        <f>IF('Supplier Change Request FORM Z'!$D$71="",IF(ISNUMBER(SEARCH(#REF!,C441)),MAX($Y$1:Y440)+1,0),IF(ISNUMBER(SEARCH('Supplier Change Request FORM Z'!$D$71,C441)),MAX($Y$1:Y440)+1,0))</f>
        <v>0</v>
      </c>
      <c r="Z441" s="3" t="str">
        <f t="shared" si="38"/>
        <v/>
      </c>
      <c r="AE441" s="5" t="e">
        <f>IF('Supplier Change Request FORM Z'!$D$58="",IF(LEFT(#REF!,1)="F",0,IF(AND((LEFT(#REF!,1)=LEFT(E441,1)),(LEFT(#REF!,2)=LEFT(A441,2))),MAX($AE$1:AE440)+1,0)),IF(LEFT('Supplier Change Request FORM Z'!$D$58,1)="F",0,IF(AND((LEFT('Supplier Change Request FORM Z'!$D$58,1)=LEFT(E441,1)),(LEFT('Supplier Change Request FORM Z'!$D$59,2)=LEFT(A441,2))),MAX($AE$1:AE440)+1,0)))</f>
        <v>#REF!</v>
      </c>
      <c r="AF441" s="3" t="str">
        <f t="shared" si="39"/>
        <v/>
      </c>
    </row>
    <row r="442" spans="1:32" x14ac:dyDescent="0.35">
      <c r="A442" s="2" t="s">
        <v>1036</v>
      </c>
      <c r="B442" s="2" t="s">
        <v>10543</v>
      </c>
      <c r="C442" s="2" t="s">
        <v>1190</v>
      </c>
      <c r="D442" s="2" t="s">
        <v>10543</v>
      </c>
      <c r="E442" s="2" t="s">
        <v>9644</v>
      </c>
      <c r="G442" s="5">
        <f>IF('Supplier Change Request FORM Z'!$D$61="",IF(ISNUMBER(SEARCH(#REF!,C442)),MAX($G$1:G441)+1,0),IF(ISNUMBER(SEARCH('Supplier Change Request FORM Z'!$D$61,C442)),MAX($G$1:G441)+1,0))</f>
        <v>0</v>
      </c>
      <c r="H442" s="3" t="str">
        <f t="shared" si="35"/>
        <v/>
      </c>
      <c r="K442" s="5" t="e">
        <f>IF('Supplier Change Request FORM Z'!$D$58="",IF(AND((#REF!=C442),(LEFT(#REF!,1)=LEFT(E442,1)),(LEFT(#REF!,2)=LEFT(A442,2))),MAX($K$1:K441)+1,0),IF(AND(('Supplier Change Request FORM Z'!$D$61=C442),(LEFT('Supplier Change Request FORM Z'!$D$58,1)=LEFT(E442,1)),(LEFT('Supplier Change Request FORM Z'!$D$59,2)=LEFT(A442,2))),MAX($K$1:K441)+1,0))</f>
        <v>#REF!</v>
      </c>
      <c r="L442" s="3" t="str">
        <f t="shared" si="36"/>
        <v/>
      </c>
      <c r="Q442" s="5"/>
      <c r="R442" s="3"/>
      <c r="U442" s="5">
        <f>IF('Supplier Change Request FORM Z'!$D$71="",IF(ISNUMBER(SEARCH(#REF!,C442)),MAX($U$1:U441)+1,0),IF(ISNUMBER(SEARCH('Supplier Change Request FORM Z'!$D$71,C442)),MAX($U$1:U441)+1,0))</f>
        <v>0</v>
      </c>
      <c r="V442" s="3" t="str">
        <f t="shared" si="37"/>
        <v/>
      </c>
      <c r="Y442" s="5">
        <f>IF('Supplier Change Request FORM Z'!$D$71="",IF(ISNUMBER(SEARCH(#REF!,C442)),MAX($Y$1:Y441)+1,0),IF(ISNUMBER(SEARCH('Supplier Change Request FORM Z'!$D$71,C442)),MAX($Y$1:Y441)+1,0))</f>
        <v>0</v>
      </c>
      <c r="Z442" s="3" t="str">
        <f t="shared" si="38"/>
        <v/>
      </c>
      <c r="AE442" s="5" t="e">
        <f>IF('Supplier Change Request FORM Z'!$D$58="",IF(LEFT(#REF!,1)="F",0,IF(AND((LEFT(#REF!,1)=LEFT(E442,1)),(LEFT(#REF!,2)=LEFT(A442,2))),MAX($AE$1:AE441)+1,0)),IF(LEFT('Supplier Change Request FORM Z'!$D$58,1)="F",0,IF(AND((LEFT('Supplier Change Request FORM Z'!$D$58,1)=LEFT(E442,1)),(LEFT('Supplier Change Request FORM Z'!$D$59,2)=LEFT(A442,2))),MAX($AE$1:AE441)+1,0)))</f>
        <v>#REF!</v>
      </c>
      <c r="AF442" s="3" t="str">
        <f t="shared" si="39"/>
        <v/>
      </c>
    </row>
    <row r="443" spans="1:32" x14ac:dyDescent="0.35">
      <c r="A443" s="2" t="s">
        <v>1036</v>
      </c>
      <c r="B443" s="2" t="s">
        <v>1277</v>
      </c>
      <c r="C443" s="2" t="s">
        <v>1276</v>
      </c>
      <c r="D443" s="2" t="s">
        <v>1277</v>
      </c>
      <c r="E443" s="2" t="s">
        <v>9644</v>
      </c>
      <c r="G443" s="5">
        <f>IF('Supplier Change Request FORM Z'!$D$61="",IF(ISNUMBER(SEARCH(#REF!,C443)),MAX($G$1:G442)+1,0),IF(ISNUMBER(SEARCH('Supplier Change Request FORM Z'!$D$61,C443)),MAX($G$1:G442)+1,0))</f>
        <v>0</v>
      </c>
      <c r="H443" s="3" t="str">
        <f t="shared" si="35"/>
        <v/>
      </c>
      <c r="K443" s="5" t="e">
        <f>IF('Supplier Change Request FORM Z'!$D$58="",IF(AND((#REF!=C443),(LEFT(#REF!,1)=LEFT(E443,1)),(LEFT(#REF!,2)=LEFT(A443,2))),MAX($K$1:K442)+1,0),IF(AND(('Supplier Change Request FORM Z'!$D$61=C443),(LEFT('Supplier Change Request FORM Z'!$D$58,1)=LEFT(E443,1)),(LEFT('Supplier Change Request FORM Z'!$D$59,2)=LEFT(A443,2))),MAX($K$1:K442)+1,0))</f>
        <v>#REF!</v>
      </c>
      <c r="L443" s="3" t="str">
        <f t="shared" si="36"/>
        <v/>
      </c>
      <c r="Q443" s="5"/>
      <c r="R443" s="3"/>
      <c r="U443" s="5">
        <f>IF('Supplier Change Request FORM Z'!$D$71="",IF(ISNUMBER(SEARCH(#REF!,C443)),MAX($U$1:U442)+1,0),IF(ISNUMBER(SEARCH('Supplier Change Request FORM Z'!$D$71,C443)),MAX($U$1:U442)+1,0))</f>
        <v>0</v>
      </c>
      <c r="V443" s="3" t="str">
        <f t="shared" si="37"/>
        <v/>
      </c>
      <c r="Y443" s="5">
        <f>IF('Supplier Change Request FORM Z'!$D$71="",IF(ISNUMBER(SEARCH(#REF!,C443)),MAX($Y$1:Y442)+1,0),IF(ISNUMBER(SEARCH('Supplier Change Request FORM Z'!$D$71,C443)),MAX($Y$1:Y442)+1,0))</f>
        <v>0</v>
      </c>
      <c r="Z443" s="3" t="str">
        <f t="shared" si="38"/>
        <v/>
      </c>
      <c r="AE443" s="5" t="e">
        <f>IF('Supplier Change Request FORM Z'!$D$58="",IF(LEFT(#REF!,1)="F",0,IF(AND((LEFT(#REF!,1)=LEFT(E443,1)),(LEFT(#REF!,2)=LEFT(A443,2))),MAX($AE$1:AE442)+1,0)),IF(LEFT('Supplier Change Request FORM Z'!$D$58,1)="F",0,IF(AND((LEFT('Supplier Change Request FORM Z'!$D$58,1)=LEFT(E443,1)),(LEFT('Supplier Change Request FORM Z'!$D$59,2)=LEFT(A443,2))),MAX($AE$1:AE442)+1,0)))</f>
        <v>#REF!</v>
      </c>
      <c r="AF443" s="3" t="str">
        <f t="shared" si="39"/>
        <v/>
      </c>
    </row>
    <row r="444" spans="1:32" x14ac:dyDescent="0.35">
      <c r="A444" s="2" t="s">
        <v>1036</v>
      </c>
      <c r="B444" s="2" t="s">
        <v>1067</v>
      </c>
      <c r="C444" s="2" t="s">
        <v>1064</v>
      </c>
      <c r="D444" s="2" t="s">
        <v>1067</v>
      </c>
      <c r="E444" s="2" t="s">
        <v>9644</v>
      </c>
      <c r="G444" s="5">
        <f>IF('Supplier Change Request FORM Z'!$D$61="",IF(ISNUMBER(SEARCH(#REF!,C444)),MAX($G$1:G443)+1,0),IF(ISNUMBER(SEARCH('Supplier Change Request FORM Z'!$D$61,C444)),MAX($G$1:G443)+1,0))</f>
        <v>0</v>
      </c>
      <c r="H444" s="3" t="str">
        <f t="shared" si="35"/>
        <v/>
      </c>
      <c r="K444" s="5" t="e">
        <f>IF('Supplier Change Request FORM Z'!$D$58="",IF(AND((#REF!=C444),(LEFT(#REF!,1)=LEFT(E444,1)),(LEFT(#REF!,2)=LEFT(A444,2))),MAX($K$1:K443)+1,0),IF(AND(('Supplier Change Request FORM Z'!$D$61=C444),(LEFT('Supplier Change Request FORM Z'!$D$58,1)=LEFT(E444,1)),(LEFT('Supplier Change Request FORM Z'!$D$59,2)=LEFT(A444,2))),MAX($K$1:K443)+1,0))</f>
        <v>#REF!</v>
      </c>
      <c r="L444" s="3" t="str">
        <f t="shared" si="36"/>
        <v/>
      </c>
      <c r="Q444" s="5"/>
      <c r="R444" s="3"/>
      <c r="U444" s="5">
        <f>IF('Supplier Change Request FORM Z'!$D$71="",IF(ISNUMBER(SEARCH(#REF!,C444)),MAX($U$1:U443)+1,0),IF(ISNUMBER(SEARCH('Supplier Change Request FORM Z'!$D$71,C444)),MAX($U$1:U443)+1,0))</f>
        <v>0</v>
      </c>
      <c r="V444" s="3" t="str">
        <f t="shared" si="37"/>
        <v/>
      </c>
      <c r="Y444" s="5">
        <f>IF('Supplier Change Request FORM Z'!$D$71="",IF(ISNUMBER(SEARCH(#REF!,C444)),MAX($Y$1:Y443)+1,0),IF(ISNUMBER(SEARCH('Supplier Change Request FORM Z'!$D$71,C444)),MAX($Y$1:Y443)+1,0))</f>
        <v>0</v>
      </c>
      <c r="Z444" s="3" t="str">
        <f t="shared" si="38"/>
        <v/>
      </c>
      <c r="AE444" s="5" t="e">
        <f>IF('Supplier Change Request FORM Z'!$D$58="",IF(LEFT(#REF!,1)="F",0,IF(AND((LEFT(#REF!,1)=LEFT(E444,1)),(LEFT(#REF!,2)=LEFT(A444,2))),MAX($AE$1:AE443)+1,0)),IF(LEFT('Supplier Change Request FORM Z'!$D$58,1)="F",0,IF(AND((LEFT('Supplier Change Request FORM Z'!$D$58,1)=LEFT(E444,1)),(LEFT('Supplier Change Request FORM Z'!$D$59,2)=LEFT(A444,2))),MAX($AE$1:AE443)+1,0)))</f>
        <v>#REF!</v>
      </c>
      <c r="AF444" s="3" t="str">
        <f t="shared" si="39"/>
        <v/>
      </c>
    </row>
    <row r="445" spans="1:32" x14ac:dyDescent="0.35">
      <c r="A445" s="2" t="s">
        <v>1036</v>
      </c>
      <c r="B445" s="2" t="s">
        <v>1086</v>
      </c>
      <c r="C445" s="2" t="s">
        <v>1064</v>
      </c>
      <c r="D445" s="2" t="s">
        <v>1086</v>
      </c>
      <c r="E445" s="2" t="s">
        <v>9644</v>
      </c>
      <c r="G445" s="5">
        <f>IF('Supplier Change Request FORM Z'!$D$61="",IF(ISNUMBER(SEARCH(#REF!,C445)),MAX($G$1:G444)+1,0),IF(ISNUMBER(SEARCH('Supplier Change Request FORM Z'!$D$61,C445)),MAX($G$1:G444)+1,0))</f>
        <v>0</v>
      </c>
      <c r="H445" s="3" t="str">
        <f t="shared" si="35"/>
        <v/>
      </c>
      <c r="K445" s="5" t="e">
        <f>IF('Supplier Change Request FORM Z'!$D$58="",IF(AND((#REF!=C445),(LEFT(#REF!,1)=LEFT(E445,1)),(LEFT(#REF!,2)=LEFT(A445,2))),MAX($K$1:K444)+1,0),IF(AND(('Supplier Change Request FORM Z'!$D$61=C445),(LEFT('Supplier Change Request FORM Z'!$D$58,1)=LEFT(E445,1)),(LEFT('Supplier Change Request FORM Z'!$D$59,2)=LEFT(A445,2))),MAX($K$1:K444)+1,0))</f>
        <v>#REF!</v>
      </c>
      <c r="L445" s="3" t="str">
        <f t="shared" si="36"/>
        <v/>
      </c>
      <c r="Q445" s="5"/>
      <c r="R445" s="3"/>
      <c r="U445" s="5">
        <f>IF('Supplier Change Request FORM Z'!$D$71="",IF(ISNUMBER(SEARCH(#REF!,C445)),MAX($U$1:U444)+1,0),IF(ISNUMBER(SEARCH('Supplier Change Request FORM Z'!$D$71,C445)),MAX($U$1:U444)+1,0))</f>
        <v>0</v>
      </c>
      <c r="V445" s="3" t="str">
        <f t="shared" si="37"/>
        <v/>
      </c>
      <c r="Y445" s="5">
        <f>IF('Supplier Change Request FORM Z'!$D$71="",IF(ISNUMBER(SEARCH(#REF!,C445)),MAX($Y$1:Y444)+1,0),IF(ISNUMBER(SEARCH('Supplier Change Request FORM Z'!$D$71,C445)),MAX($Y$1:Y444)+1,0))</f>
        <v>0</v>
      </c>
      <c r="Z445" s="3" t="str">
        <f t="shared" si="38"/>
        <v/>
      </c>
      <c r="AE445" s="5" t="e">
        <f>IF('Supplier Change Request FORM Z'!$D$58="",IF(LEFT(#REF!,1)="F",0,IF(AND((LEFT(#REF!,1)=LEFT(E445,1)),(LEFT(#REF!,2)=LEFT(A445,2))),MAX($AE$1:AE444)+1,0)),IF(LEFT('Supplier Change Request FORM Z'!$D$58,1)="F",0,IF(AND((LEFT('Supplier Change Request FORM Z'!$D$58,1)=LEFT(E445,1)),(LEFT('Supplier Change Request FORM Z'!$D$59,2)=LEFT(A445,2))),MAX($AE$1:AE444)+1,0)))</f>
        <v>#REF!</v>
      </c>
      <c r="AF445" s="3" t="str">
        <f t="shared" si="39"/>
        <v/>
      </c>
    </row>
    <row r="446" spans="1:32" x14ac:dyDescent="0.35">
      <c r="A446" s="2" t="s">
        <v>1036</v>
      </c>
      <c r="B446" s="2" t="s">
        <v>1070</v>
      </c>
      <c r="C446" s="2" t="s">
        <v>1064</v>
      </c>
      <c r="D446" s="2" t="s">
        <v>1070</v>
      </c>
      <c r="E446" s="2" t="s">
        <v>9644</v>
      </c>
      <c r="G446" s="5">
        <f>IF('Supplier Change Request FORM Z'!$D$61="",IF(ISNUMBER(SEARCH(#REF!,C446)),MAX($G$1:G445)+1,0),IF(ISNUMBER(SEARCH('Supplier Change Request FORM Z'!$D$61,C446)),MAX($G$1:G445)+1,0))</f>
        <v>0</v>
      </c>
      <c r="H446" s="3" t="str">
        <f t="shared" si="35"/>
        <v/>
      </c>
      <c r="K446" s="5" t="e">
        <f>IF('Supplier Change Request FORM Z'!$D$58="",IF(AND((#REF!=C446),(LEFT(#REF!,1)=LEFT(E446,1)),(LEFT(#REF!,2)=LEFT(A446,2))),MAX($K$1:K445)+1,0),IF(AND(('Supplier Change Request FORM Z'!$D$61=C446),(LEFT('Supplier Change Request FORM Z'!$D$58,1)=LEFT(E446,1)),(LEFT('Supplier Change Request FORM Z'!$D$59,2)=LEFT(A446,2))),MAX($K$1:K445)+1,0))</f>
        <v>#REF!</v>
      </c>
      <c r="L446" s="3" t="str">
        <f t="shared" si="36"/>
        <v/>
      </c>
      <c r="Q446" s="5"/>
      <c r="R446" s="3"/>
      <c r="U446" s="5">
        <f>IF('Supplier Change Request FORM Z'!$D$71="",IF(ISNUMBER(SEARCH(#REF!,C446)),MAX($U$1:U445)+1,0),IF(ISNUMBER(SEARCH('Supplier Change Request FORM Z'!$D$71,C446)),MAX($U$1:U445)+1,0))</f>
        <v>0</v>
      </c>
      <c r="V446" s="3" t="str">
        <f t="shared" si="37"/>
        <v/>
      </c>
      <c r="Y446" s="5">
        <f>IF('Supplier Change Request FORM Z'!$D$71="",IF(ISNUMBER(SEARCH(#REF!,C446)),MAX($Y$1:Y445)+1,0),IF(ISNUMBER(SEARCH('Supplier Change Request FORM Z'!$D$71,C446)),MAX($Y$1:Y445)+1,0))</f>
        <v>0</v>
      </c>
      <c r="Z446" s="3" t="str">
        <f t="shared" si="38"/>
        <v/>
      </c>
      <c r="AE446" s="5" t="e">
        <f>IF('Supplier Change Request FORM Z'!$D$58="",IF(LEFT(#REF!,1)="F",0,IF(AND((LEFT(#REF!,1)=LEFT(E446,1)),(LEFT(#REF!,2)=LEFT(A446,2))),MAX($AE$1:AE445)+1,0)),IF(LEFT('Supplier Change Request FORM Z'!$D$58,1)="F",0,IF(AND((LEFT('Supplier Change Request FORM Z'!$D$58,1)=LEFT(E446,1)),(LEFT('Supplier Change Request FORM Z'!$D$59,2)=LEFT(A446,2))),MAX($AE$1:AE445)+1,0)))</f>
        <v>#REF!</v>
      </c>
      <c r="AF446" s="3" t="str">
        <f t="shared" si="39"/>
        <v/>
      </c>
    </row>
    <row r="447" spans="1:32" x14ac:dyDescent="0.35">
      <c r="A447" s="2" t="s">
        <v>1036</v>
      </c>
      <c r="B447" s="2" t="s">
        <v>1122</v>
      </c>
      <c r="C447" s="2" t="s">
        <v>1064</v>
      </c>
      <c r="D447" s="2" t="s">
        <v>1122</v>
      </c>
      <c r="E447" s="2" t="s">
        <v>9644</v>
      </c>
      <c r="G447" s="5">
        <f>IF('Supplier Change Request FORM Z'!$D$61="",IF(ISNUMBER(SEARCH(#REF!,C447)),MAX($G$1:G446)+1,0),IF(ISNUMBER(SEARCH('Supplier Change Request FORM Z'!$D$61,C447)),MAX($G$1:G446)+1,0))</f>
        <v>0</v>
      </c>
      <c r="H447" s="3" t="str">
        <f t="shared" si="35"/>
        <v/>
      </c>
      <c r="K447" s="5" t="e">
        <f>IF('Supplier Change Request FORM Z'!$D$58="",IF(AND((#REF!=C447),(LEFT(#REF!,1)=LEFT(E447,1)),(LEFT(#REF!,2)=LEFT(A447,2))),MAX($K$1:K446)+1,0),IF(AND(('Supplier Change Request FORM Z'!$D$61=C447),(LEFT('Supplier Change Request FORM Z'!$D$58,1)=LEFT(E447,1)),(LEFT('Supplier Change Request FORM Z'!$D$59,2)=LEFT(A447,2))),MAX($K$1:K446)+1,0))</f>
        <v>#REF!</v>
      </c>
      <c r="L447" s="3" t="str">
        <f t="shared" si="36"/>
        <v/>
      </c>
      <c r="Q447" s="5"/>
      <c r="R447" s="3"/>
      <c r="U447" s="5">
        <f>IF('Supplier Change Request FORM Z'!$D$71="",IF(ISNUMBER(SEARCH(#REF!,C447)),MAX($U$1:U446)+1,0),IF(ISNUMBER(SEARCH('Supplier Change Request FORM Z'!$D$71,C447)),MAX($U$1:U446)+1,0))</f>
        <v>0</v>
      </c>
      <c r="V447" s="3" t="str">
        <f t="shared" si="37"/>
        <v/>
      </c>
      <c r="Y447" s="5">
        <f>IF('Supplier Change Request FORM Z'!$D$71="",IF(ISNUMBER(SEARCH(#REF!,C447)),MAX($Y$1:Y446)+1,0),IF(ISNUMBER(SEARCH('Supplier Change Request FORM Z'!$D$71,C447)),MAX($Y$1:Y446)+1,0))</f>
        <v>0</v>
      </c>
      <c r="Z447" s="3" t="str">
        <f t="shared" si="38"/>
        <v/>
      </c>
      <c r="AE447" s="5" t="e">
        <f>IF('Supplier Change Request FORM Z'!$D$58="",IF(LEFT(#REF!,1)="F",0,IF(AND((LEFT(#REF!,1)=LEFT(E447,1)),(LEFT(#REF!,2)=LEFT(A447,2))),MAX($AE$1:AE446)+1,0)),IF(LEFT('Supplier Change Request FORM Z'!$D$58,1)="F",0,IF(AND((LEFT('Supplier Change Request FORM Z'!$D$58,1)=LEFT(E447,1)),(LEFT('Supplier Change Request FORM Z'!$D$59,2)=LEFT(A447,2))),MAX($AE$1:AE446)+1,0)))</f>
        <v>#REF!</v>
      </c>
      <c r="AF447" s="3" t="str">
        <f t="shared" si="39"/>
        <v/>
      </c>
    </row>
    <row r="448" spans="1:32" x14ac:dyDescent="0.35">
      <c r="A448" s="2" t="s">
        <v>1036</v>
      </c>
      <c r="B448" s="2" t="s">
        <v>1105</v>
      </c>
      <c r="C448" s="2" t="s">
        <v>1064</v>
      </c>
      <c r="D448" s="2" t="s">
        <v>1105</v>
      </c>
      <c r="E448" s="2" t="s">
        <v>9644</v>
      </c>
      <c r="G448" s="5">
        <f>IF('Supplier Change Request FORM Z'!$D$61="",IF(ISNUMBER(SEARCH(#REF!,C448)),MAX($G$1:G447)+1,0),IF(ISNUMBER(SEARCH('Supplier Change Request FORM Z'!$D$61,C448)),MAX($G$1:G447)+1,0))</f>
        <v>0</v>
      </c>
      <c r="H448" s="3" t="str">
        <f t="shared" si="35"/>
        <v/>
      </c>
      <c r="K448" s="5" t="e">
        <f>IF('Supplier Change Request FORM Z'!$D$58="",IF(AND((#REF!=C448),(LEFT(#REF!,1)=LEFT(E448,1)),(LEFT(#REF!,2)=LEFT(A448,2))),MAX($K$1:K447)+1,0),IF(AND(('Supplier Change Request FORM Z'!$D$61=C448),(LEFT('Supplier Change Request FORM Z'!$D$58,1)=LEFT(E448,1)),(LEFT('Supplier Change Request FORM Z'!$D$59,2)=LEFT(A448,2))),MAX($K$1:K447)+1,0))</f>
        <v>#REF!</v>
      </c>
      <c r="L448" s="3" t="str">
        <f t="shared" si="36"/>
        <v/>
      </c>
      <c r="Q448" s="5"/>
      <c r="R448" s="3"/>
      <c r="U448" s="5">
        <f>IF('Supplier Change Request FORM Z'!$D$71="",IF(ISNUMBER(SEARCH(#REF!,C448)),MAX($U$1:U447)+1,0),IF(ISNUMBER(SEARCH('Supplier Change Request FORM Z'!$D$71,C448)),MAX($U$1:U447)+1,0))</f>
        <v>0</v>
      </c>
      <c r="V448" s="3" t="str">
        <f t="shared" si="37"/>
        <v/>
      </c>
      <c r="Y448" s="5">
        <f>IF('Supplier Change Request FORM Z'!$D$71="",IF(ISNUMBER(SEARCH(#REF!,C448)),MAX($Y$1:Y447)+1,0),IF(ISNUMBER(SEARCH('Supplier Change Request FORM Z'!$D$71,C448)),MAX($Y$1:Y447)+1,0))</f>
        <v>0</v>
      </c>
      <c r="Z448" s="3" t="str">
        <f t="shared" si="38"/>
        <v/>
      </c>
      <c r="AE448" s="5" t="e">
        <f>IF('Supplier Change Request FORM Z'!$D$58="",IF(LEFT(#REF!,1)="F",0,IF(AND((LEFT(#REF!,1)=LEFT(E448,1)),(LEFT(#REF!,2)=LEFT(A448,2))),MAX($AE$1:AE447)+1,0)),IF(LEFT('Supplier Change Request FORM Z'!$D$58,1)="F",0,IF(AND((LEFT('Supplier Change Request FORM Z'!$D$58,1)=LEFT(E448,1)),(LEFT('Supplier Change Request FORM Z'!$D$59,2)=LEFT(A448,2))),MAX($AE$1:AE447)+1,0)))</f>
        <v>#REF!</v>
      </c>
      <c r="AF448" s="3" t="str">
        <f t="shared" si="39"/>
        <v/>
      </c>
    </row>
    <row r="449" spans="1:32" x14ac:dyDescent="0.35">
      <c r="A449" s="2" t="s">
        <v>1036</v>
      </c>
      <c r="B449" s="2" t="s">
        <v>1073</v>
      </c>
      <c r="C449" s="2" t="s">
        <v>1064</v>
      </c>
      <c r="D449" s="2" t="s">
        <v>1073</v>
      </c>
      <c r="E449" s="2" t="s">
        <v>9644</v>
      </c>
      <c r="G449" s="5">
        <f>IF('Supplier Change Request FORM Z'!$D$61="",IF(ISNUMBER(SEARCH(#REF!,C449)),MAX($G$1:G448)+1,0),IF(ISNUMBER(SEARCH('Supplier Change Request FORM Z'!$D$61,C449)),MAX($G$1:G448)+1,0))</f>
        <v>0</v>
      </c>
      <c r="H449" s="3" t="str">
        <f t="shared" si="35"/>
        <v/>
      </c>
      <c r="K449" s="5" t="e">
        <f>IF('Supplier Change Request FORM Z'!$D$58="",IF(AND((#REF!=C449),(LEFT(#REF!,1)=LEFT(E449,1)),(LEFT(#REF!,2)=LEFT(A449,2))),MAX($K$1:K448)+1,0),IF(AND(('Supplier Change Request FORM Z'!$D$61=C449),(LEFT('Supplier Change Request FORM Z'!$D$58,1)=LEFT(E449,1)),(LEFT('Supplier Change Request FORM Z'!$D$59,2)=LEFT(A449,2))),MAX($K$1:K448)+1,0))</f>
        <v>#REF!</v>
      </c>
      <c r="L449" s="3" t="str">
        <f t="shared" si="36"/>
        <v/>
      </c>
      <c r="Q449" s="5"/>
      <c r="R449" s="3"/>
      <c r="U449" s="5">
        <f>IF('Supplier Change Request FORM Z'!$D$71="",IF(ISNUMBER(SEARCH(#REF!,C449)),MAX($U$1:U448)+1,0),IF(ISNUMBER(SEARCH('Supplier Change Request FORM Z'!$D$71,C449)),MAX($U$1:U448)+1,0))</f>
        <v>0</v>
      </c>
      <c r="V449" s="3" t="str">
        <f t="shared" si="37"/>
        <v/>
      </c>
      <c r="Y449" s="5">
        <f>IF('Supplier Change Request FORM Z'!$D$71="",IF(ISNUMBER(SEARCH(#REF!,C449)),MAX($Y$1:Y448)+1,0),IF(ISNUMBER(SEARCH('Supplier Change Request FORM Z'!$D$71,C449)),MAX($Y$1:Y448)+1,0))</f>
        <v>0</v>
      </c>
      <c r="Z449" s="3" t="str">
        <f t="shared" si="38"/>
        <v/>
      </c>
      <c r="AE449" s="5" t="e">
        <f>IF('Supplier Change Request FORM Z'!$D$58="",IF(LEFT(#REF!,1)="F",0,IF(AND((LEFT(#REF!,1)=LEFT(E449,1)),(LEFT(#REF!,2)=LEFT(A449,2))),MAX($AE$1:AE448)+1,0)),IF(LEFT('Supplier Change Request FORM Z'!$D$58,1)="F",0,IF(AND((LEFT('Supplier Change Request FORM Z'!$D$58,1)=LEFT(E449,1)),(LEFT('Supplier Change Request FORM Z'!$D$59,2)=LEFT(A449,2))),MAX($AE$1:AE448)+1,0)))</f>
        <v>#REF!</v>
      </c>
      <c r="AF449" s="3" t="str">
        <f t="shared" si="39"/>
        <v/>
      </c>
    </row>
    <row r="450" spans="1:32" x14ac:dyDescent="0.35">
      <c r="A450" s="2" t="s">
        <v>1036</v>
      </c>
      <c r="B450" s="2" t="s">
        <v>1094</v>
      </c>
      <c r="C450" s="2" t="s">
        <v>1064</v>
      </c>
      <c r="D450" s="2" t="s">
        <v>1094</v>
      </c>
      <c r="E450" s="2" t="s">
        <v>9644</v>
      </c>
      <c r="G450" s="5">
        <f>IF('Supplier Change Request FORM Z'!$D$61="",IF(ISNUMBER(SEARCH(#REF!,C450)),MAX($G$1:G449)+1,0),IF(ISNUMBER(SEARCH('Supplier Change Request FORM Z'!$D$61,C450)),MAX($G$1:G449)+1,0))</f>
        <v>0</v>
      </c>
      <c r="H450" s="3" t="str">
        <f t="shared" ref="H450:H513" si="40">IFERROR(INDEX($C:$C,MATCH(ROW(H449),$G:$G,0)),"")</f>
        <v/>
      </c>
      <c r="K450" s="5" t="e">
        <f>IF('Supplier Change Request FORM Z'!$D$58="",IF(AND((#REF!=C450),(LEFT(#REF!,1)=LEFT(E450,1)),(LEFT(#REF!,2)=LEFT(A450,2))),MAX($K$1:K449)+1,0),IF(AND(('Supplier Change Request FORM Z'!$D$61=C450),(LEFT('Supplier Change Request FORM Z'!$D$58,1)=LEFT(E450,1)),(LEFT('Supplier Change Request FORM Z'!$D$59,2)=LEFT(A450,2))),MAX($K$1:K449)+1,0))</f>
        <v>#REF!</v>
      </c>
      <c r="L450" s="3" t="str">
        <f t="shared" ref="L450:L513" si="41">IFERROR(INDEX($D:$D,MATCH(ROW(L449),$K:$K,0)),"")</f>
        <v/>
      </c>
      <c r="Q450" s="5"/>
      <c r="R450" s="3"/>
      <c r="U450" s="5">
        <f>IF('Supplier Change Request FORM Z'!$D$71="",IF(ISNUMBER(SEARCH(#REF!,C450)),MAX($U$1:U449)+1,0),IF(ISNUMBER(SEARCH('Supplier Change Request FORM Z'!$D$71,C450)),MAX($U$1:U449)+1,0))</f>
        <v>0</v>
      </c>
      <c r="V450" s="3" t="str">
        <f t="shared" ref="V450:V513" si="42">IFERROR(INDEX($C:$C,MATCH(ROW(V449),U:U,0)),"")</f>
        <v/>
      </c>
      <c r="Y450" s="5">
        <f>IF('Supplier Change Request FORM Z'!$D$71="",IF(ISNUMBER(SEARCH(#REF!,C450)),MAX($Y$1:Y449)+1,0),IF(ISNUMBER(SEARCH('Supplier Change Request FORM Z'!$D$71,C450)),MAX($Y$1:Y449)+1,0))</f>
        <v>0</v>
      </c>
      <c r="Z450" s="3" t="str">
        <f t="shared" ref="Z450:Z513" si="43">IFERROR(INDEX($D:$D,MATCH(ROW(Z449),$Y:$Y,0)),"")</f>
        <v/>
      </c>
      <c r="AE450" s="5" t="e">
        <f>IF('Supplier Change Request FORM Z'!$D$58="",IF(LEFT(#REF!,1)="F",0,IF(AND((LEFT(#REF!,1)=LEFT(E450,1)),(LEFT(#REF!,2)=LEFT(A450,2))),MAX($AE$1:AE449)+1,0)),IF(LEFT('Supplier Change Request FORM Z'!$D$58,1)="F",0,IF(AND((LEFT('Supplier Change Request FORM Z'!$D$58,1)=LEFT(E450,1)),(LEFT('Supplier Change Request FORM Z'!$D$59,2)=LEFT(A450,2))),MAX($AE$1:AE449)+1,0)))</f>
        <v>#REF!</v>
      </c>
      <c r="AF450" s="3" t="str">
        <f t="shared" ref="AF450:AF513" si="44">IFERROR(INDEX(C:C,MATCH(ROW(AF449),AE:AE,0)),"")</f>
        <v/>
      </c>
    </row>
    <row r="451" spans="1:32" x14ac:dyDescent="0.35">
      <c r="A451" s="2" t="s">
        <v>1036</v>
      </c>
      <c r="B451" s="2" t="s">
        <v>1113</v>
      </c>
      <c r="C451" s="2" t="s">
        <v>1064</v>
      </c>
      <c r="D451" s="2" t="s">
        <v>1113</v>
      </c>
      <c r="E451" s="2" t="s">
        <v>9644</v>
      </c>
      <c r="G451" s="5">
        <f>IF('Supplier Change Request FORM Z'!$D$61="",IF(ISNUMBER(SEARCH(#REF!,C451)),MAX($G$1:G450)+1,0),IF(ISNUMBER(SEARCH('Supplier Change Request FORM Z'!$D$61,C451)),MAX($G$1:G450)+1,0))</f>
        <v>0</v>
      </c>
      <c r="H451" s="3" t="str">
        <f t="shared" si="40"/>
        <v/>
      </c>
      <c r="K451" s="5" t="e">
        <f>IF('Supplier Change Request FORM Z'!$D$58="",IF(AND((#REF!=C451),(LEFT(#REF!,1)=LEFT(E451,1)),(LEFT(#REF!,2)=LEFT(A451,2))),MAX($K$1:K450)+1,0),IF(AND(('Supplier Change Request FORM Z'!$D$61=C451),(LEFT('Supplier Change Request FORM Z'!$D$58,1)=LEFT(E451,1)),(LEFT('Supplier Change Request FORM Z'!$D$59,2)=LEFT(A451,2))),MAX($K$1:K450)+1,0))</f>
        <v>#REF!</v>
      </c>
      <c r="L451" s="3" t="str">
        <f t="shared" si="41"/>
        <v/>
      </c>
      <c r="Q451" s="5"/>
      <c r="R451" s="3"/>
      <c r="U451" s="5">
        <f>IF('Supplier Change Request FORM Z'!$D$71="",IF(ISNUMBER(SEARCH(#REF!,C451)),MAX($U$1:U450)+1,0),IF(ISNUMBER(SEARCH('Supplier Change Request FORM Z'!$D$71,C451)),MAX($U$1:U450)+1,0))</f>
        <v>0</v>
      </c>
      <c r="V451" s="3" t="str">
        <f t="shared" si="42"/>
        <v/>
      </c>
      <c r="Y451" s="5">
        <f>IF('Supplier Change Request FORM Z'!$D$71="",IF(ISNUMBER(SEARCH(#REF!,C451)),MAX($Y$1:Y450)+1,0),IF(ISNUMBER(SEARCH('Supplier Change Request FORM Z'!$D$71,C451)),MAX($Y$1:Y450)+1,0))</f>
        <v>0</v>
      </c>
      <c r="Z451" s="3" t="str">
        <f t="shared" si="43"/>
        <v/>
      </c>
      <c r="AE451" s="5" t="e">
        <f>IF('Supplier Change Request FORM Z'!$D$58="",IF(LEFT(#REF!,1)="F",0,IF(AND((LEFT(#REF!,1)=LEFT(E451,1)),(LEFT(#REF!,2)=LEFT(A451,2))),MAX($AE$1:AE450)+1,0)),IF(LEFT('Supplier Change Request FORM Z'!$D$58,1)="F",0,IF(AND((LEFT('Supplier Change Request FORM Z'!$D$58,1)=LEFT(E451,1)),(LEFT('Supplier Change Request FORM Z'!$D$59,2)=LEFT(A451,2))),MAX($AE$1:AE450)+1,0)))</f>
        <v>#REF!</v>
      </c>
      <c r="AF451" s="3" t="str">
        <f t="shared" si="44"/>
        <v/>
      </c>
    </row>
    <row r="452" spans="1:32" x14ac:dyDescent="0.35">
      <c r="A452" s="2" t="s">
        <v>1036</v>
      </c>
      <c r="B452" s="2" t="s">
        <v>1079</v>
      </c>
      <c r="C452" s="2" t="s">
        <v>1064</v>
      </c>
      <c r="D452" s="2" t="s">
        <v>1079</v>
      </c>
      <c r="E452" s="2" t="s">
        <v>9644</v>
      </c>
      <c r="G452" s="5">
        <f>IF('Supplier Change Request FORM Z'!$D$61="",IF(ISNUMBER(SEARCH(#REF!,C452)),MAX($G$1:G451)+1,0),IF(ISNUMBER(SEARCH('Supplier Change Request FORM Z'!$D$61,C452)),MAX($G$1:G451)+1,0))</f>
        <v>0</v>
      </c>
      <c r="H452" s="3" t="str">
        <f t="shared" si="40"/>
        <v/>
      </c>
      <c r="K452" s="5" t="e">
        <f>IF('Supplier Change Request FORM Z'!$D$58="",IF(AND((#REF!=C452),(LEFT(#REF!,1)=LEFT(E452,1)),(LEFT(#REF!,2)=LEFT(A452,2))),MAX($K$1:K451)+1,0),IF(AND(('Supplier Change Request FORM Z'!$D$61=C452),(LEFT('Supplier Change Request FORM Z'!$D$58,1)=LEFT(E452,1)),(LEFT('Supplier Change Request FORM Z'!$D$59,2)=LEFT(A452,2))),MAX($K$1:K451)+1,0))</f>
        <v>#REF!</v>
      </c>
      <c r="L452" s="3" t="str">
        <f t="shared" si="41"/>
        <v/>
      </c>
      <c r="Q452" s="5"/>
      <c r="R452" s="3"/>
      <c r="U452" s="5">
        <f>IF('Supplier Change Request FORM Z'!$D$71="",IF(ISNUMBER(SEARCH(#REF!,C452)),MAX($U$1:U451)+1,0),IF(ISNUMBER(SEARCH('Supplier Change Request FORM Z'!$D$71,C452)),MAX($U$1:U451)+1,0))</f>
        <v>0</v>
      </c>
      <c r="V452" s="3" t="str">
        <f t="shared" si="42"/>
        <v/>
      </c>
      <c r="Y452" s="5">
        <f>IF('Supplier Change Request FORM Z'!$D$71="",IF(ISNUMBER(SEARCH(#REF!,C452)),MAX($Y$1:Y451)+1,0),IF(ISNUMBER(SEARCH('Supplier Change Request FORM Z'!$D$71,C452)),MAX($Y$1:Y451)+1,0))</f>
        <v>0</v>
      </c>
      <c r="Z452" s="3" t="str">
        <f t="shared" si="43"/>
        <v/>
      </c>
      <c r="AE452" s="5" t="e">
        <f>IF('Supplier Change Request FORM Z'!$D$58="",IF(LEFT(#REF!,1)="F",0,IF(AND((LEFT(#REF!,1)=LEFT(E452,1)),(LEFT(#REF!,2)=LEFT(A452,2))),MAX($AE$1:AE451)+1,0)),IF(LEFT('Supplier Change Request FORM Z'!$D$58,1)="F",0,IF(AND((LEFT('Supplier Change Request FORM Z'!$D$58,1)=LEFT(E452,1)),(LEFT('Supplier Change Request FORM Z'!$D$59,2)=LEFT(A452,2))),MAX($AE$1:AE451)+1,0)))</f>
        <v>#REF!</v>
      </c>
      <c r="AF452" s="3" t="str">
        <f t="shared" si="44"/>
        <v/>
      </c>
    </row>
    <row r="453" spans="1:32" x14ac:dyDescent="0.35">
      <c r="A453" s="2" t="s">
        <v>1036</v>
      </c>
      <c r="B453" s="2" t="s">
        <v>1065</v>
      </c>
      <c r="C453" s="2" t="s">
        <v>1064</v>
      </c>
      <c r="D453" s="2" t="s">
        <v>1065</v>
      </c>
      <c r="E453" s="2" t="s">
        <v>9644</v>
      </c>
      <c r="G453" s="5">
        <f>IF('Supplier Change Request FORM Z'!$D$61="",IF(ISNUMBER(SEARCH(#REF!,C453)),MAX($G$1:G452)+1,0),IF(ISNUMBER(SEARCH('Supplier Change Request FORM Z'!$D$61,C453)),MAX($G$1:G452)+1,0))</f>
        <v>0</v>
      </c>
      <c r="H453" s="3" t="str">
        <f t="shared" si="40"/>
        <v/>
      </c>
      <c r="K453" s="5" t="e">
        <f>IF('Supplier Change Request FORM Z'!$D$58="",IF(AND((#REF!=C453),(LEFT(#REF!,1)=LEFT(E453,1)),(LEFT(#REF!,2)=LEFT(A453,2))),MAX($K$1:K452)+1,0),IF(AND(('Supplier Change Request FORM Z'!$D$61=C453),(LEFT('Supplier Change Request FORM Z'!$D$58,1)=LEFT(E453,1)),(LEFT('Supplier Change Request FORM Z'!$D$59,2)=LEFT(A453,2))),MAX($K$1:K452)+1,0))</f>
        <v>#REF!</v>
      </c>
      <c r="L453" s="3" t="str">
        <f t="shared" si="41"/>
        <v/>
      </c>
      <c r="Q453" s="5"/>
      <c r="R453" s="3"/>
      <c r="U453" s="5">
        <f>IF('Supplier Change Request FORM Z'!$D$71="",IF(ISNUMBER(SEARCH(#REF!,C453)),MAX($U$1:U452)+1,0),IF(ISNUMBER(SEARCH('Supplier Change Request FORM Z'!$D$71,C453)),MAX($U$1:U452)+1,0))</f>
        <v>0</v>
      </c>
      <c r="V453" s="3" t="str">
        <f t="shared" si="42"/>
        <v/>
      </c>
      <c r="Y453" s="5">
        <f>IF('Supplier Change Request FORM Z'!$D$71="",IF(ISNUMBER(SEARCH(#REF!,C453)),MAX($Y$1:Y452)+1,0),IF(ISNUMBER(SEARCH('Supplier Change Request FORM Z'!$D$71,C453)),MAX($Y$1:Y452)+1,0))</f>
        <v>0</v>
      </c>
      <c r="Z453" s="3" t="str">
        <f t="shared" si="43"/>
        <v/>
      </c>
      <c r="AE453" s="5" t="e">
        <f>IF('Supplier Change Request FORM Z'!$D$58="",IF(LEFT(#REF!,1)="F",0,IF(AND((LEFT(#REF!,1)=LEFT(E453,1)),(LEFT(#REF!,2)=LEFT(A453,2))),MAX($AE$1:AE452)+1,0)),IF(LEFT('Supplier Change Request FORM Z'!$D$58,1)="F",0,IF(AND((LEFT('Supplier Change Request FORM Z'!$D$58,1)=LEFT(E453,1)),(LEFT('Supplier Change Request FORM Z'!$D$59,2)=LEFT(A453,2))),MAX($AE$1:AE452)+1,0)))</f>
        <v>#REF!</v>
      </c>
      <c r="AF453" s="3" t="str">
        <f t="shared" si="44"/>
        <v/>
      </c>
    </row>
    <row r="454" spans="1:32" x14ac:dyDescent="0.35">
      <c r="A454" s="2" t="s">
        <v>1036</v>
      </c>
      <c r="B454" s="2" t="s">
        <v>1119</v>
      </c>
      <c r="C454" s="2" t="s">
        <v>1064</v>
      </c>
      <c r="D454" s="2" t="s">
        <v>1119</v>
      </c>
      <c r="E454" s="2" t="s">
        <v>9644</v>
      </c>
      <c r="G454" s="5">
        <f>IF('Supplier Change Request FORM Z'!$D$61="",IF(ISNUMBER(SEARCH(#REF!,C454)),MAX($G$1:G453)+1,0),IF(ISNUMBER(SEARCH('Supplier Change Request FORM Z'!$D$61,C454)),MAX($G$1:G453)+1,0))</f>
        <v>0</v>
      </c>
      <c r="H454" s="3" t="str">
        <f t="shared" si="40"/>
        <v/>
      </c>
      <c r="K454" s="5" t="e">
        <f>IF('Supplier Change Request FORM Z'!$D$58="",IF(AND((#REF!=C454),(LEFT(#REF!,1)=LEFT(E454,1)),(LEFT(#REF!,2)=LEFT(A454,2))),MAX($K$1:K453)+1,0),IF(AND(('Supplier Change Request FORM Z'!$D$61=C454),(LEFT('Supplier Change Request FORM Z'!$D$58,1)=LEFT(E454,1)),(LEFT('Supplier Change Request FORM Z'!$D$59,2)=LEFT(A454,2))),MAX($K$1:K453)+1,0))</f>
        <v>#REF!</v>
      </c>
      <c r="L454" s="3" t="str">
        <f t="shared" si="41"/>
        <v/>
      </c>
      <c r="Q454" s="5"/>
      <c r="R454" s="3"/>
      <c r="U454" s="5">
        <f>IF('Supplier Change Request FORM Z'!$D$71="",IF(ISNUMBER(SEARCH(#REF!,C454)),MAX($U$1:U453)+1,0),IF(ISNUMBER(SEARCH('Supplier Change Request FORM Z'!$D$71,C454)),MAX($U$1:U453)+1,0))</f>
        <v>0</v>
      </c>
      <c r="V454" s="3" t="str">
        <f t="shared" si="42"/>
        <v/>
      </c>
      <c r="Y454" s="5">
        <f>IF('Supplier Change Request FORM Z'!$D$71="",IF(ISNUMBER(SEARCH(#REF!,C454)),MAX($Y$1:Y453)+1,0),IF(ISNUMBER(SEARCH('Supplier Change Request FORM Z'!$D$71,C454)),MAX($Y$1:Y453)+1,0))</f>
        <v>0</v>
      </c>
      <c r="Z454" s="3" t="str">
        <f t="shared" si="43"/>
        <v/>
      </c>
      <c r="AE454" s="5" t="e">
        <f>IF('Supplier Change Request FORM Z'!$D$58="",IF(LEFT(#REF!,1)="F",0,IF(AND((LEFT(#REF!,1)=LEFT(E454,1)),(LEFT(#REF!,2)=LEFT(A454,2))),MAX($AE$1:AE453)+1,0)),IF(LEFT('Supplier Change Request FORM Z'!$D$58,1)="F",0,IF(AND((LEFT('Supplier Change Request FORM Z'!$D$58,1)=LEFT(E454,1)),(LEFT('Supplier Change Request FORM Z'!$D$59,2)=LEFT(A454,2))),MAX($AE$1:AE453)+1,0)))</f>
        <v>#REF!</v>
      </c>
      <c r="AF454" s="3" t="str">
        <f t="shared" si="44"/>
        <v/>
      </c>
    </row>
    <row r="455" spans="1:32" x14ac:dyDescent="0.35">
      <c r="A455" s="2" t="s">
        <v>1036</v>
      </c>
      <c r="B455" s="2" t="s">
        <v>1109</v>
      </c>
      <c r="C455" s="2" t="s">
        <v>1064</v>
      </c>
      <c r="D455" s="2" t="s">
        <v>1109</v>
      </c>
      <c r="E455" s="2" t="s">
        <v>9644</v>
      </c>
      <c r="G455" s="5">
        <f>IF('Supplier Change Request FORM Z'!$D$61="",IF(ISNUMBER(SEARCH(#REF!,C455)),MAX($G$1:G454)+1,0),IF(ISNUMBER(SEARCH('Supplier Change Request FORM Z'!$D$61,C455)),MAX($G$1:G454)+1,0))</f>
        <v>0</v>
      </c>
      <c r="H455" s="3" t="str">
        <f t="shared" si="40"/>
        <v/>
      </c>
      <c r="K455" s="5" t="e">
        <f>IF('Supplier Change Request FORM Z'!$D$58="",IF(AND((#REF!=C455),(LEFT(#REF!,1)=LEFT(E455,1)),(LEFT(#REF!,2)=LEFT(A455,2))),MAX($K$1:K454)+1,0),IF(AND(('Supplier Change Request FORM Z'!$D$61=C455),(LEFT('Supplier Change Request FORM Z'!$D$58,1)=LEFT(E455,1)),(LEFT('Supplier Change Request FORM Z'!$D$59,2)=LEFT(A455,2))),MAX($K$1:K454)+1,0))</f>
        <v>#REF!</v>
      </c>
      <c r="L455" s="3" t="str">
        <f t="shared" si="41"/>
        <v/>
      </c>
      <c r="Q455" s="5"/>
      <c r="R455" s="3"/>
      <c r="U455" s="5">
        <f>IF('Supplier Change Request FORM Z'!$D$71="",IF(ISNUMBER(SEARCH(#REF!,C455)),MAX($U$1:U454)+1,0),IF(ISNUMBER(SEARCH('Supplier Change Request FORM Z'!$D$71,C455)),MAX($U$1:U454)+1,0))</f>
        <v>0</v>
      </c>
      <c r="V455" s="3" t="str">
        <f t="shared" si="42"/>
        <v/>
      </c>
      <c r="Y455" s="5">
        <f>IF('Supplier Change Request FORM Z'!$D$71="",IF(ISNUMBER(SEARCH(#REF!,C455)),MAX($Y$1:Y454)+1,0),IF(ISNUMBER(SEARCH('Supplier Change Request FORM Z'!$D$71,C455)),MAX($Y$1:Y454)+1,0))</f>
        <v>0</v>
      </c>
      <c r="Z455" s="3" t="str">
        <f t="shared" si="43"/>
        <v/>
      </c>
      <c r="AE455" s="5" t="e">
        <f>IF('Supplier Change Request FORM Z'!$D$58="",IF(LEFT(#REF!,1)="F",0,IF(AND((LEFT(#REF!,1)=LEFT(E455,1)),(LEFT(#REF!,2)=LEFT(A455,2))),MAX($AE$1:AE454)+1,0)),IF(LEFT('Supplier Change Request FORM Z'!$D$58,1)="F",0,IF(AND((LEFT('Supplier Change Request FORM Z'!$D$58,1)=LEFT(E455,1)),(LEFT('Supplier Change Request FORM Z'!$D$59,2)=LEFT(A455,2))),MAX($AE$1:AE454)+1,0)))</f>
        <v>#REF!</v>
      </c>
      <c r="AF455" s="3" t="str">
        <f t="shared" si="44"/>
        <v/>
      </c>
    </row>
    <row r="456" spans="1:32" x14ac:dyDescent="0.35">
      <c r="A456" s="2" t="s">
        <v>1036</v>
      </c>
      <c r="B456" s="2" t="s">
        <v>1132</v>
      </c>
      <c r="C456" s="2" t="s">
        <v>1064</v>
      </c>
      <c r="D456" s="2" t="s">
        <v>1132</v>
      </c>
      <c r="E456" s="2" t="s">
        <v>9644</v>
      </c>
      <c r="G456" s="5">
        <f>IF('Supplier Change Request FORM Z'!$D$61="",IF(ISNUMBER(SEARCH(#REF!,C456)),MAX($G$1:G455)+1,0),IF(ISNUMBER(SEARCH('Supplier Change Request FORM Z'!$D$61,C456)),MAX($G$1:G455)+1,0))</f>
        <v>0</v>
      </c>
      <c r="H456" s="3" t="str">
        <f t="shared" si="40"/>
        <v/>
      </c>
      <c r="K456" s="5" t="e">
        <f>IF('Supplier Change Request FORM Z'!$D$58="",IF(AND((#REF!=C456),(LEFT(#REF!,1)=LEFT(E456,1)),(LEFT(#REF!,2)=LEFT(A456,2))),MAX($K$1:K455)+1,0),IF(AND(('Supplier Change Request FORM Z'!$D$61=C456),(LEFT('Supplier Change Request FORM Z'!$D$58,1)=LEFT(E456,1)),(LEFT('Supplier Change Request FORM Z'!$D$59,2)=LEFT(A456,2))),MAX($K$1:K455)+1,0))</f>
        <v>#REF!</v>
      </c>
      <c r="L456" s="3" t="str">
        <f t="shared" si="41"/>
        <v/>
      </c>
      <c r="Q456" s="5"/>
      <c r="R456" s="3"/>
      <c r="U456" s="5">
        <f>IF('Supplier Change Request FORM Z'!$D$71="",IF(ISNUMBER(SEARCH(#REF!,C456)),MAX($U$1:U455)+1,0),IF(ISNUMBER(SEARCH('Supplier Change Request FORM Z'!$D$71,C456)),MAX($U$1:U455)+1,0))</f>
        <v>0</v>
      </c>
      <c r="V456" s="3" t="str">
        <f t="shared" si="42"/>
        <v/>
      </c>
      <c r="Y456" s="5">
        <f>IF('Supplier Change Request FORM Z'!$D$71="",IF(ISNUMBER(SEARCH(#REF!,C456)),MAX($Y$1:Y455)+1,0),IF(ISNUMBER(SEARCH('Supplier Change Request FORM Z'!$D$71,C456)),MAX($Y$1:Y455)+1,0))</f>
        <v>0</v>
      </c>
      <c r="Z456" s="3" t="str">
        <f t="shared" si="43"/>
        <v/>
      </c>
      <c r="AE456" s="5" t="e">
        <f>IF('Supplier Change Request FORM Z'!$D$58="",IF(LEFT(#REF!,1)="F",0,IF(AND((LEFT(#REF!,1)=LEFT(E456,1)),(LEFT(#REF!,2)=LEFT(A456,2))),MAX($AE$1:AE455)+1,0)),IF(LEFT('Supplier Change Request FORM Z'!$D$58,1)="F",0,IF(AND((LEFT('Supplier Change Request FORM Z'!$D$58,1)=LEFT(E456,1)),(LEFT('Supplier Change Request FORM Z'!$D$59,2)=LEFT(A456,2))),MAX($AE$1:AE455)+1,0)))</f>
        <v>#REF!</v>
      </c>
      <c r="AF456" s="3" t="str">
        <f t="shared" si="44"/>
        <v/>
      </c>
    </row>
    <row r="457" spans="1:32" x14ac:dyDescent="0.35">
      <c r="A457" s="2" t="s">
        <v>1036</v>
      </c>
      <c r="B457" s="2" t="s">
        <v>10544</v>
      </c>
      <c r="C457" s="2" t="s">
        <v>1064</v>
      </c>
      <c r="D457" s="2" t="s">
        <v>10544</v>
      </c>
      <c r="E457" s="2" t="s">
        <v>9644</v>
      </c>
      <c r="G457" s="5">
        <f>IF('Supplier Change Request FORM Z'!$D$61="",IF(ISNUMBER(SEARCH(#REF!,C457)),MAX($G$1:G456)+1,0),IF(ISNUMBER(SEARCH('Supplier Change Request FORM Z'!$D$61,C457)),MAX($G$1:G456)+1,0))</f>
        <v>0</v>
      </c>
      <c r="H457" s="3" t="str">
        <f t="shared" si="40"/>
        <v/>
      </c>
      <c r="K457" s="5" t="e">
        <f>IF('Supplier Change Request FORM Z'!$D$58="",IF(AND((#REF!=C457),(LEFT(#REF!,1)=LEFT(E457,1)),(LEFT(#REF!,2)=LEFT(A457,2))),MAX($K$1:K456)+1,0),IF(AND(('Supplier Change Request FORM Z'!$D$61=C457),(LEFT('Supplier Change Request FORM Z'!$D$58,1)=LEFT(E457,1)),(LEFT('Supplier Change Request FORM Z'!$D$59,2)=LEFT(A457,2))),MAX($K$1:K456)+1,0))</f>
        <v>#REF!</v>
      </c>
      <c r="L457" s="3" t="str">
        <f t="shared" si="41"/>
        <v/>
      </c>
      <c r="Q457" s="5"/>
      <c r="R457" s="3"/>
      <c r="U457" s="5">
        <f>IF('Supplier Change Request FORM Z'!$D$71="",IF(ISNUMBER(SEARCH(#REF!,C457)),MAX($U$1:U456)+1,0),IF(ISNUMBER(SEARCH('Supplier Change Request FORM Z'!$D$71,C457)),MAX($U$1:U456)+1,0))</f>
        <v>0</v>
      </c>
      <c r="V457" s="3" t="str">
        <f t="shared" si="42"/>
        <v/>
      </c>
      <c r="Y457" s="5">
        <f>IF('Supplier Change Request FORM Z'!$D$71="",IF(ISNUMBER(SEARCH(#REF!,C457)),MAX($Y$1:Y456)+1,0),IF(ISNUMBER(SEARCH('Supplier Change Request FORM Z'!$D$71,C457)),MAX($Y$1:Y456)+1,0))</f>
        <v>0</v>
      </c>
      <c r="Z457" s="3" t="str">
        <f t="shared" si="43"/>
        <v/>
      </c>
      <c r="AE457" s="5" t="e">
        <f>IF('Supplier Change Request FORM Z'!$D$58="",IF(LEFT(#REF!,1)="F",0,IF(AND((LEFT(#REF!,1)=LEFT(E457,1)),(LEFT(#REF!,2)=LEFT(A457,2))),MAX($AE$1:AE456)+1,0)),IF(LEFT('Supplier Change Request FORM Z'!$D$58,1)="F",0,IF(AND((LEFT('Supplier Change Request FORM Z'!$D$58,1)=LEFT(E457,1)),(LEFT('Supplier Change Request FORM Z'!$D$59,2)=LEFT(A457,2))),MAX($AE$1:AE456)+1,0)))</f>
        <v>#REF!</v>
      </c>
      <c r="AF457" s="3" t="str">
        <f t="shared" si="44"/>
        <v/>
      </c>
    </row>
    <row r="458" spans="1:32" x14ac:dyDescent="0.35">
      <c r="A458" s="2" t="s">
        <v>1036</v>
      </c>
      <c r="B458" s="2" t="s">
        <v>1140</v>
      </c>
      <c r="C458" s="2" t="s">
        <v>1064</v>
      </c>
      <c r="D458" s="2" t="s">
        <v>1140</v>
      </c>
      <c r="E458" s="2" t="s">
        <v>9644</v>
      </c>
      <c r="G458" s="5">
        <f>IF('Supplier Change Request FORM Z'!$D$61="",IF(ISNUMBER(SEARCH(#REF!,C458)),MAX($G$1:G457)+1,0),IF(ISNUMBER(SEARCH('Supplier Change Request FORM Z'!$D$61,C458)),MAX($G$1:G457)+1,0))</f>
        <v>0</v>
      </c>
      <c r="H458" s="3" t="str">
        <f t="shared" si="40"/>
        <v/>
      </c>
      <c r="K458" s="5" t="e">
        <f>IF('Supplier Change Request FORM Z'!$D$58="",IF(AND((#REF!=C458),(LEFT(#REF!,1)=LEFT(E458,1)),(LEFT(#REF!,2)=LEFT(A458,2))),MAX($K$1:K457)+1,0),IF(AND(('Supplier Change Request FORM Z'!$D$61=C458),(LEFT('Supplier Change Request FORM Z'!$D$58,1)=LEFT(E458,1)),(LEFT('Supplier Change Request FORM Z'!$D$59,2)=LEFT(A458,2))),MAX($K$1:K457)+1,0))</f>
        <v>#REF!</v>
      </c>
      <c r="L458" s="3" t="str">
        <f t="shared" si="41"/>
        <v/>
      </c>
      <c r="Q458" s="5"/>
      <c r="R458" s="3"/>
      <c r="U458" s="5">
        <f>IF('Supplier Change Request FORM Z'!$D$71="",IF(ISNUMBER(SEARCH(#REF!,C458)),MAX($U$1:U457)+1,0),IF(ISNUMBER(SEARCH('Supplier Change Request FORM Z'!$D$71,C458)),MAX($U$1:U457)+1,0))</f>
        <v>0</v>
      </c>
      <c r="V458" s="3" t="str">
        <f t="shared" si="42"/>
        <v/>
      </c>
      <c r="Y458" s="5">
        <f>IF('Supplier Change Request FORM Z'!$D$71="",IF(ISNUMBER(SEARCH(#REF!,C458)),MAX($Y$1:Y457)+1,0),IF(ISNUMBER(SEARCH('Supplier Change Request FORM Z'!$D$71,C458)),MAX($Y$1:Y457)+1,0))</f>
        <v>0</v>
      </c>
      <c r="Z458" s="3" t="str">
        <f t="shared" si="43"/>
        <v/>
      </c>
      <c r="AE458" s="5" t="e">
        <f>IF('Supplier Change Request FORM Z'!$D$58="",IF(LEFT(#REF!,1)="F",0,IF(AND((LEFT(#REF!,1)=LEFT(E458,1)),(LEFT(#REF!,2)=LEFT(A458,2))),MAX($AE$1:AE457)+1,0)),IF(LEFT('Supplier Change Request FORM Z'!$D$58,1)="F",0,IF(AND((LEFT('Supplier Change Request FORM Z'!$D$58,1)=LEFT(E458,1)),(LEFT('Supplier Change Request FORM Z'!$D$59,2)=LEFT(A458,2))),MAX($AE$1:AE457)+1,0)))</f>
        <v>#REF!</v>
      </c>
      <c r="AF458" s="3" t="str">
        <f t="shared" si="44"/>
        <v/>
      </c>
    </row>
    <row r="459" spans="1:32" x14ac:dyDescent="0.35">
      <c r="A459" s="2" t="s">
        <v>1036</v>
      </c>
      <c r="B459" s="2" t="s">
        <v>1133</v>
      </c>
      <c r="C459" s="2" t="s">
        <v>1064</v>
      </c>
      <c r="D459" s="2" t="s">
        <v>1133</v>
      </c>
      <c r="E459" s="2" t="s">
        <v>9644</v>
      </c>
      <c r="G459" s="5">
        <f>IF('Supplier Change Request FORM Z'!$D$61="",IF(ISNUMBER(SEARCH(#REF!,C459)),MAX($G$1:G458)+1,0),IF(ISNUMBER(SEARCH('Supplier Change Request FORM Z'!$D$61,C459)),MAX($G$1:G458)+1,0))</f>
        <v>0</v>
      </c>
      <c r="H459" s="3" t="str">
        <f t="shared" si="40"/>
        <v/>
      </c>
      <c r="K459" s="5" t="e">
        <f>IF('Supplier Change Request FORM Z'!$D$58="",IF(AND((#REF!=C459),(LEFT(#REF!,1)=LEFT(E459,1)),(LEFT(#REF!,2)=LEFT(A459,2))),MAX($K$1:K458)+1,0),IF(AND(('Supplier Change Request FORM Z'!$D$61=C459),(LEFT('Supplier Change Request FORM Z'!$D$58,1)=LEFT(E459,1)),(LEFT('Supplier Change Request FORM Z'!$D$59,2)=LEFT(A459,2))),MAX($K$1:K458)+1,0))</f>
        <v>#REF!</v>
      </c>
      <c r="L459" s="3" t="str">
        <f t="shared" si="41"/>
        <v/>
      </c>
      <c r="Q459" s="5"/>
      <c r="R459" s="3"/>
      <c r="U459" s="5">
        <f>IF('Supplier Change Request FORM Z'!$D$71="",IF(ISNUMBER(SEARCH(#REF!,C459)),MAX($U$1:U458)+1,0),IF(ISNUMBER(SEARCH('Supplier Change Request FORM Z'!$D$71,C459)),MAX($U$1:U458)+1,0))</f>
        <v>0</v>
      </c>
      <c r="V459" s="3" t="str">
        <f t="shared" si="42"/>
        <v/>
      </c>
      <c r="Y459" s="5">
        <f>IF('Supplier Change Request FORM Z'!$D$71="",IF(ISNUMBER(SEARCH(#REF!,C459)),MAX($Y$1:Y458)+1,0),IF(ISNUMBER(SEARCH('Supplier Change Request FORM Z'!$D$71,C459)),MAX($Y$1:Y458)+1,0))</f>
        <v>0</v>
      </c>
      <c r="Z459" s="3" t="str">
        <f t="shared" si="43"/>
        <v/>
      </c>
      <c r="AE459" s="5" t="e">
        <f>IF('Supplier Change Request FORM Z'!$D$58="",IF(LEFT(#REF!,1)="F",0,IF(AND((LEFT(#REF!,1)=LEFT(E459,1)),(LEFT(#REF!,2)=LEFT(A459,2))),MAX($AE$1:AE458)+1,0)),IF(LEFT('Supplier Change Request FORM Z'!$D$58,1)="F",0,IF(AND((LEFT('Supplier Change Request FORM Z'!$D$58,1)=LEFT(E459,1)),(LEFT('Supplier Change Request FORM Z'!$D$59,2)=LEFT(A459,2))),MAX($AE$1:AE458)+1,0)))</f>
        <v>#REF!</v>
      </c>
      <c r="AF459" s="3" t="str">
        <f t="shared" si="44"/>
        <v/>
      </c>
    </row>
    <row r="460" spans="1:32" x14ac:dyDescent="0.35">
      <c r="A460" s="2" t="s">
        <v>1036</v>
      </c>
      <c r="B460" s="2" t="s">
        <v>1121</v>
      </c>
      <c r="C460" s="2" t="s">
        <v>1064</v>
      </c>
      <c r="D460" s="2" t="s">
        <v>1121</v>
      </c>
      <c r="E460" s="2" t="s">
        <v>9644</v>
      </c>
      <c r="G460" s="5">
        <f>IF('Supplier Change Request FORM Z'!$D$61="",IF(ISNUMBER(SEARCH(#REF!,C460)),MAX($G$1:G459)+1,0),IF(ISNUMBER(SEARCH('Supplier Change Request FORM Z'!$D$61,C460)),MAX($G$1:G459)+1,0))</f>
        <v>0</v>
      </c>
      <c r="H460" s="3" t="str">
        <f t="shared" si="40"/>
        <v/>
      </c>
      <c r="K460" s="5" t="e">
        <f>IF('Supplier Change Request FORM Z'!$D$58="",IF(AND((#REF!=C460),(LEFT(#REF!,1)=LEFT(E460,1)),(LEFT(#REF!,2)=LEFT(A460,2))),MAX($K$1:K459)+1,0),IF(AND(('Supplier Change Request FORM Z'!$D$61=C460),(LEFT('Supplier Change Request FORM Z'!$D$58,1)=LEFT(E460,1)),(LEFT('Supplier Change Request FORM Z'!$D$59,2)=LEFT(A460,2))),MAX($K$1:K459)+1,0))</f>
        <v>#REF!</v>
      </c>
      <c r="L460" s="3" t="str">
        <f t="shared" si="41"/>
        <v/>
      </c>
      <c r="Q460" s="5"/>
      <c r="R460" s="3"/>
      <c r="U460" s="5">
        <f>IF('Supplier Change Request FORM Z'!$D$71="",IF(ISNUMBER(SEARCH(#REF!,C460)),MAX($U$1:U459)+1,0),IF(ISNUMBER(SEARCH('Supplier Change Request FORM Z'!$D$71,C460)),MAX($U$1:U459)+1,0))</f>
        <v>0</v>
      </c>
      <c r="V460" s="3" t="str">
        <f t="shared" si="42"/>
        <v/>
      </c>
      <c r="Y460" s="5">
        <f>IF('Supplier Change Request FORM Z'!$D$71="",IF(ISNUMBER(SEARCH(#REF!,C460)),MAX($Y$1:Y459)+1,0),IF(ISNUMBER(SEARCH('Supplier Change Request FORM Z'!$D$71,C460)),MAX($Y$1:Y459)+1,0))</f>
        <v>0</v>
      </c>
      <c r="Z460" s="3" t="str">
        <f t="shared" si="43"/>
        <v/>
      </c>
      <c r="AE460" s="5" t="e">
        <f>IF('Supplier Change Request FORM Z'!$D$58="",IF(LEFT(#REF!,1)="F",0,IF(AND((LEFT(#REF!,1)=LEFT(E460,1)),(LEFT(#REF!,2)=LEFT(A460,2))),MAX($AE$1:AE459)+1,0)),IF(LEFT('Supplier Change Request FORM Z'!$D$58,1)="F",0,IF(AND((LEFT('Supplier Change Request FORM Z'!$D$58,1)=LEFT(E460,1)),(LEFT('Supplier Change Request FORM Z'!$D$59,2)=LEFT(A460,2))),MAX($AE$1:AE459)+1,0)))</f>
        <v>#REF!</v>
      </c>
      <c r="AF460" s="3" t="str">
        <f t="shared" si="44"/>
        <v/>
      </c>
    </row>
    <row r="461" spans="1:32" x14ac:dyDescent="0.35">
      <c r="A461" s="2" t="s">
        <v>1036</v>
      </c>
      <c r="B461" s="2" t="s">
        <v>1090</v>
      </c>
      <c r="C461" s="2" t="s">
        <v>1064</v>
      </c>
      <c r="D461" s="2" t="s">
        <v>1090</v>
      </c>
      <c r="E461" s="2" t="s">
        <v>9644</v>
      </c>
      <c r="G461" s="5">
        <f>IF('Supplier Change Request FORM Z'!$D$61="",IF(ISNUMBER(SEARCH(#REF!,C461)),MAX($G$1:G460)+1,0),IF(ISNUMBER(SEARCH('Supplier Change Request FORM Z'!$D$61,C461)),MAX($G$1:G460)+1,0))</f>
        <v>0</v>
      </c>
      <c r="H461" s="3" t="str">
        <f t="shared" si="40"/>
        <v/>
      </c>
      <c r="K461" s="5" t="e">
        <f>IF('Supplier Change Request FORM Z'!$D$58="",IF(AND((#REF!=C461),(LEFT(#REF!,1)=LEFT(E461,1)),(LEFT(#REF!,2)=LEFT(A461,2))),MAX($K$1:K460)+1,0),IF(AND(('Supplier Change Request FORM Z'!$D$61=C461),(LEFT('Supplier Change Request FORM Z'!$D$58,1)=LEFT(E461,1)),(LEFT('Supplier Change Request FORM Z'!$D$59,2)=LEFT(A461,2))),MAX($K$1:K460)+1,0))</f>
        <v>#REF!</v>
      </c>
      <c r="L461" s="3" t="str">
        <f t="shared" si="41"/>
        <v/>
      </c>
      <c r="Q461" s="5"/>
      <c r="R461" s="3"/>
      <c r="U461" s="5">
        <f>IF('Supplier Change Request FORM Z'!$D$71="",IF(ISNUMBER(SEARCH(#REF!,C461)),MAX($U$1:U460)+1,0),IF(ISNUMBER(SEARCH('Supplier Change Request FORM Z'!$D$71,C461)),MAX($U$1:U460)+1,0))</f>
        <v>0</v>
      </c>
      <c r="V461" s="3" t="str">
        <f t="shared" si="42"/>
        <v/>
      </c>
      <c r="Y461" s="5">
        <f>IF('Supplier Change Request FORM Z'!$D$71="",IF(ISNUMBER(SEARCH(#REF!,C461)),MAX($Y$1:Y460)+1,0),IF(ISNUMBER(SEARCH('Supplier Change Request FORM Z'!$D$71,C461)),MAX($Y$1:Y460)+1,0))</f>
        <v>0</v>
      </c>
      <c r="Z461" s="3" t="str">
        <f t="shared" si="43"/>
        <v/>
      </c>
      <c r="AE461" s="5" t="e">
        <f>IF('Supplier Change Request FORM Z'!$D$58="",IF(LEFT(#REF!,1)="F",0,IF(AND((LEFT(#REF!,1)=LEFT(E461,1)),(LEFT(#REF!,2)=LEFT(A461,2))),MAX($AE$1:AE460)+1,0)),IF(LEFT('Supplier Change Request FORM Z'!$D$58,1)="F",0,IF(AND((LEFT('Supplier Change Request FORM Z'!$D$58,1)=LEFT(E461,1)),(LEFT('Supplier Change Request FORM Z'!$D$59,2)=LEFT(A461,2))),MAX($AE$1:AE460)+1,0)))</f>
        <v>#REF!</v>
      </c>
      <c r="AF461" s="3" t="str">
        <f t="shared" si="44"/>
        <v/>
      </c>
    </row>
    <row r="462" spans="1:32" x14ac:dyDescent="0.35">
      <c r="A462" s="2" t="s">
        <v>1036</v>
      </c>
      <c r="B462" s="2" t="s">
        <v>1143</v>
      </c>
      <c r="C462" s="2" t="s">
        <v>1064</v>
      </c>
      <c r="D462" s="2" t="s">
        <v>1143</v>
      </c>
      <c r="E462" s="2" t="s">
        <v>9644</v>
      </c>
      <c r="G462" s="5">
        <f>IF('Supplier Change Request FORM Z'!$D$61="",IF(ISNUMBER(SEARCH(#REF!,C462)),MAX($G$1:G461)+1,0),IF(ISNUMBER(SEARCH('Supplier Change Request FORM Z'!$D$61,C462)),MAX($G$1:G461)+1,0))</f>
        <v>0</v>
      </c>
      <c r="H462" s="3" t="str">
        <f t="shared" si="40"/>
        <v/>
      </c>
      <c r="K462" s="5" t="e">
        <f>IF('Supplier Change Request FORM Z'!$D$58="",IF(AND((#REF!=C462),(LEFT(#REF!,1)=LEFT(E462,1)),(LEFT(#REF!,2)=LEFT(A462,2))),MAX($K$1:K461)+1,0),IF(AND(('Supplier Change Request FORM Z'!$D$61=C462),(LEFT('Supplier Change Request FORM Z'!$D$58,1)=LEFT(E462,1)),(LEFT('Supplier Change Request FORM Z'!$D$59,2)=LEFT(A462,2))),MAX($K$1:K461)+1,0))</f>
        <v>#REF!</v>
      </c>
      <c r="L462" s="3" t="str">
        <f t="shared" si="41"/>
        <v/>
      </c>
      <c r="Q462" s="5"/>
      <c r="R462" s="3"/>
      <c r="U462" s="5">
        <f>IF('Supplier Change Request FORM Z'!$D$71="",IF(ISNUMBER(SEARCH(#REF!,C462)),MAX($U$1:U461)+1,0),IF(ISNUMBER(SEARCH('Supplier Change Request FORM Z'!$D$71,C462)),MAX($U$1:U461)+1,0))</f>
        <v>0</v>
      </c>
      <c r="V462" s="3" t="str">
        <f t="shared" si="42"/>
        <v/>
      </c>
      <c r="Y462" s="5">
        <f>IF('Supplier Change Request FORM Z'!$D$71="",IF(ISNUMBER(SEARCH(#REF!,C462)),MAX($Y$1:Y461)+1,0),IF(ISNUMBER(SEARCH('Supplier Change Request FORM Z'!$D$71,C462)),MAX($Y$1:Y461)+1,0))</f>
        <v>0</v>
      </c>
      <c r="Z462" s="3" t="str">
        <f t="shared" si="43"/>
        <v/>
      </c>
      <c r="AE462" s="5" t="e">
        <f>IF('Supplier Change Request FORM Z'!$D$58="",IF(LEFT(#REF!,1)="F",0,IF(AND((LEFT(#REF!,1)=LEFT(E462,1)),(LEFT(#REF!,2)=LEFT(A462,2))),MAX($AE$1:AE461)+1,0)),IF(LEFT('Supplier Change Request FORM Z'!$D$58,1)="F",0,IF(AND((LEFT('Supplier Change Request FORM Z'!$D$58,1)=LEFT(E462,1)),(LEFT('Supplier Change Request FORM Z'!$D$59,2)=LEFT(A462,2))),MAX($AE$1:AE461)+1,0)))</f>
        <v>#REF!</v>
      </c>
      <c r="AF462" s="3" t="str">
        <f t="shared" si="44"/>
        <v/>
      </c>
    </row>
    <row r="463" spans="1:32" x14ac:dyDescent="0.35">
      <c r="A463" s="2" t="s">
        <v>1036</v>
      </c>
      <c r="B463" s="2" t="s">
        <v>1124</v>
      </c>
      <c r="C463" s="2" t="s">
        <v>1064</v>
      </c>
      <c r="D463" s="2" t="s">
        <v>1124</v>
      </c>
      <c r="E463" s="2" t="s">
        <v>9644</v>
      </c>
      <c r="G463" s="5">
        <f>IF('Supplier Change Request FORM Z'!$D$61="",IF(ISNUMBER(SEARCH(#REF!,C463)),MAX($G$1:G462)+1,0),IF(ISNUMBER(SEARCH('Supplier Change Request FORM Z'!$D$61,C463)),MAX($G$1:G462)+1,0))</f>
        <v>0</v>
      </c>
      <c r="H463" s="3" t="str">
        <f t="shared" si="40"/>
        <v/>
      </c>
      <c r="K463" s="5" t="e">
        <f>IF('Supplier Change Request FORM Z'!$D$58="",IF(AND((#REF!=C463),(LEFT(#REF!,1)=LEFT(E463,1)),(LEFT(#REF!,2)=LEFT(A463,2))),MAX($K$1:K462)+1,0),IF(AND(('Supplier Change Request FORM Z'!$D$61=C463),(LEFT('Supplier Change Request FORM Z'!$D$58,1)=LEFT(E463,1)),(LEFT('Supplier Change Request FORM Z'!$D$59,2)=LEFT(A463,2))),MAX($K$1:K462)+1,0))</f>
        <v>#REF!</v>
      </c>
      <c r="L463" s="3" t="str">
        <f t="shared" si="41"/>
        <v/>
      </c>
      <c r="Q463" s="5"/>
      <c r="R463" s="3"/>
      <c r="U463" s="5">
        <f>IF('Supplier Change Request FORM Z'!$D$71="",IF(ISNUMBER(SEARCH(#REF!,C463)),MAX($U$1:U462)+1,0),IF(ISNUMBER(SEARCH('Supplier Change Request FORM Z'!$D$71,C463)),MAX($U$1:U462)+1,0))</f>
        <v>0</v>
      </c>
      <c r="V463" s="3" t="str">
        <f t="shared" si="42"/>
        <v/>
      </c>
      <c r="Y463" s="5">
        <f>IF('Supplier Change Request FORM Z'!$D$71="",IF(ISNUMBER(SEARCH(#REF!,C463)),MAX($Y$1:Y462)+1,0),IF(ISNUMBER(SEARCH('Supplier Change Request FORM Z'!$D$71,C463)),MAX($Y$1:Y462)+1,0))</f>
        <v>0</v>
      </c>
      <c r="Z463" s="3" t="str">
        <f t="shared" si="43"/>
        <v/>
      </c>
      <c r="AE463" s="5" t="e">
        <f>IF('Supplier Change Request FORM Z'!$D$58="",IF(LEFT(#REF!,1)="F",0,IF(AND((LEFT(#REF!,1)=LEFT(E463,1)),(LEFT(#REF!,2)=LEFT(A463,2))),MAX($AE$1:AE462)+1,0)),IF(LEFT('Supplier Change Request FORM Z'!$D$58,1)="F",0,IF(AND((LEFT('Supplier Change Request FORM Z'!$D$58,1)=LEFT(E463,1)),(LEFT('Supplier Change Request FORM Z'!$D$59,2)=LEFT(A463,2))),MAX($AE$1:AE462)+1,0)))</f>
        <v>#REF!</v>
      </c>
      <c r="AF463" s="3" t="str">
        <f t="shared" si="44"/>
        <v/>
      </c>
    </row>
    <row r="464" spans="1:32" x14ac:dyDescent="0.35">
      <c r="A464" s="2" t="s">
        <v>1036</v>
      </c>
      <c r="B464" s="2" t="s">
        <v>1137</v>
      </c>
      <c r="C464" s="2" t="s">
        <v>1064</v>
      </c>
      <c r="D464" s="2" t="s">
        <v>1137</v>
      </c>
      <c r="E464" s="2" t="s">
        <v>9644</v>
      </c>
      <c r="G464" s="5">
        <f>IF('Supplier Change Request FORM Z'!$D$61="",IF(ISNUMBER(SEARCH(#REF!,C464)),MAX($G$1:G463)+1,0),IF(ISNUMBER(SEARCH('Supplier Change Request FORM Z'!$D$61,C464)),MAX($G$1:G463)+1,0))</f>
        <v>0</v>
      </c>
      <c r="H464" s="3" t="str">
        <f t="shared" si="40"/>
        <v/>
      </c>
      <c r="K464" s="5" t="e">
        <f>IF('Supplier Change Request FORM Z'!$D$58="",IF(AND((#REF!=C464),(LEFT(#REF!,1)=LEFT(E464,1)),(LEFT(#REF!,2)=LEFT(A464,2))),MAX($K$1:K463)+1,0),IF(AND(('Supplier Change Request FORM Z'!$D$61=C464),(LEFT('Supplier Change Request FORM Z'!$D$58,1)=LEFT(E464,1)),(LEFT('Supplier Change Request FORM Z'!$D$59,2)=LEFT(A464,2))),MAX($K$1:K463)+1,0))</f>
        <v>#REF!</v>
      </c>
      <c r="L464" s="3" t="str">
        <f t="shared" si="41"/>
        <v/>
      </c>
      <c r="Q464" s="5"/>
      <c r="R464" s="3"/>
      <c r="U464" s="5">
        <f>IF('Supplier Change Request FORM Z'!$D$71="",IF(ISNUMBER(SEARCH(#REF!,C464)),MAX($U$1:U463)+1,0),IF(ISNUMBER(SEARCH('Supplier Change Request FORM Z'!$D$71,C464)),MAX($U$1:U463)+1,0))</f>
        <v>0</v>
      </c>
      <c r="V464" s="3" t="str">
        <f t="shared" si="42"/>
        <v/>
      </c>
      <c r="Y464" s="5">
        <f>IF('Supplier Change Request FORM Z'!$D$71="",IF(ISNUMBER(SEARCH(#REF!,C464)),MAX($Y$1:Y463)+1,0),IF(ISNUMBER(SEARCH('Supplier Change Request FORM Z'!$D$71,C464)),MAX($Y$1:Y463)+1,0))</f>
        <v>0</v>
      </c>
      <c r="Z464" s="3" t="str">
        <f t="shared" si="43"/>
        <v/>
      </c>
      <c r="AE464" s="5" t="e">
        <f>IF('Supplier Change Request FORM Z'!$D$58="",IF(LEFT(#REF!,1)="F",0,IF(AND((LEFT(#REF!,1)=LEFT(E464,1)),(LEFT(#REF!,2)=LEFT(A464,2))),MAX($AE$1:AE463)+1,0)),IF(LEFT('Supplier Change Request FORM Z'!$D$58,1)="F",0,IF(AND((LEFT('Supplier Change Request FORM Z'!$D$58,1)=LEFT(E464,1)),(LEFT('Supplier Change Request FORM Z'!$D$59,2)=LEFT(A464,2))),MAX($AE$1:AE463)+1,0)))</f>
        <v>#REF!</v>
      </c>
      <c r="AF464" s="3" t="str">
        <f t="shared" si="44"/>
        <v/>
      </c>
    </row>
    <row r="465" spans="1:32" x14ac:dyDescent="0.35">
      <c r="A465" s="2" t="s">
        <v>1036</v>
      </c>
      <c r="B465" s="2" t="s">
        <v>1100</v>
      </c>
      <c r="C465" s="2" t="s">
        <v>1064</v>
      </c>
      <c r="D465" s="2" t="s">
        <v>1100</v>
      </c>
      <c r="E465" s="2" t="s">
        <v>9644</v>
      </c>
      <c r="G465" s="5">
        <f>IF('Supplier Change Request FORM Z'!$D$61="",IF(ISNUMBER(SEARCH(#REF!,C465)),MAX($G$1:G464)+1,0),IF(ISNUMBER(SEARCH('Supplier Change Request FORM Z'!$D$61,C465)),MAX($G$1:G464)+1,0))</f>
        <v>0</v>
      </c>
      <c r="H465" s="3" t="str">
        <f t="shared" si="40"/>
        <v/>
      </c>
      <c r="K465" s="5" t="e">
        <f>IF('Supplier Change Request FORM Z'!$D$58="",IF(AND((#REF!=C465),(LEFT(#REF!,1)=LEFT(E465,1)),(LEFT(#REF!,2)=LEFT(A465,2))),MAX($K$1:K464)+1,0),IF(AND(('Supplier Change Request FORM Z'!$D$61=C465),(LEFT('Supplier Change Request FORM Z'!$D$58,1)=LEFT(E465,1)),(LEFT('Supplier Change Request FORM Z'!$D$59,2)=LEFT(A465,2))),MAX($K$1:K464)+1,0))</f>
        <v>#REF!</v>
      </c>
      <c r="L465" s="3" t="str">
        <f t="shared" si="41"/>
        <v/>
      </c>
      <c r="Q465" s="5"/>
      <c r="R465" s="3"/>
      <c r="U465" s="5">
        <f>IF('Supplier Change Request FORM Z'!$D$71="",IF(ISNUMBER(SEARCH(#REF!,C465)),MAX($U$1:U464)+1,0),IF(ISNUMBER(SEARCH('Supplier Change Request FORM Z'!$D$71,C465)),MAX($U$1:U464)+1,0))</f>
        <v>0</v>
      </c>
      <c r="V465" s="3" t="str">
        <f t="shared" si="42"/>
        <v/>
      </c>
      <c r="Y465" s="5">
        <f>IF('Supplier Change Request FORM Z'!$D$71="",IF(ISNUMBER(SEARCH(#REF!,C465)),MAX($Y$1:Y464)+1,0),IF(ISNUMBER(SEARCH('Supplier Change Request FORM Z'!$D$71,C465)),MAX($Y$1:Y464)+1,0))</f>
        <v>0</v>
      </c>
      <c r="Z465" s="3" t="str">
        <f t="shared" si="43"/>
        <v/>
      </c>
      <c r="AE465" s="5" t="e">
        <f>IF('Supplier Change Request FORM Z'!$D$58="",IF(LEFT(#REF!,1)="F",0,IF(AND((LEFT(#REF!,1)=LEFT(E465,1)),(LEFT(#REF!,2)=LEFT(A465,2))),MAX($AE$1:AE464)+1,0)),IF(LEFT('Supplier Change Request FORM Z'!$D$58,1)="F",0,IF(AND((LEFT('Supplier Change Request FORM Z'!$D$58,1)=LEFT(E465,1)),(LEFT('Supplier Change Request FORM Z'!$D$59,2)=LEFT(A465,2))),MAX($AE$1:AE464)+1,0)))</f>
        <v>#REF!</v>
      </c>
      <c r="AF465" s="3" t="str">
        <f t="shared" si="44"/>
        <v/>
      </c>
    </row>
    <row r="466" spans="1:32" x14ac:dyDescent="0.35">
      <c r="A466" s="2" t="s">
        <v>1036</v>
      </c>
      <c r="B466" s="2" t="s">
        <v>1141</v>
      </c>
      <c r="C466" s="2" t="s">
        <v>1064</v>
      </c>
      <c r="D466" s="2" t="s">
        <v>1141</v>
      </c>
      <c r="E466" s="2" t="s">
        <v>9644</v>
      </c>
      <c r="G466" s="5">
        <f>IF('Supplier Change Request FORM Z'!$D$61="",IF(ISNUMBER(SEARCH(#REF!,C466)),MAX($G$1:G465)+1,0),IF(ISNUMBER(SEARCH('Supplier Change Request FORM Z'!$D$61,C466)),MAX($G$1:G465)+1,0))</f>
        <v>0</v>
      </c>
      <c r="H466" s="3" t="str">
        <f t="shared" si="40"/>
        <v/>
      </c>
      <c r="K466" s="5" t="e">
        <f>IF('Supplier Change Request FORM Z'!$D$58="",IF(AND((#REF!=C466),(LEFT(#REF!,1)=LEFT(E466,1)),(LEFT(#REF!,2)=LEFT(A466,2))),MAX($K$1:K465)+1,0),IF(AND(('Supplier Change Request FORM Z'!$D$61=C466),(LEFT('Supplier Change Request FORM Z'!$D$58,1)=LEFT(E466,1)),(LEFT('Supplier Change Request FORM Z'!$D$59,2)=LEFT(A466,2))),MAX($K$1:K465)+1,0))</f>
        <v>#REF!</v>
      </c>
      <c r="L466" s="3" t="str">
        <f t="shared" si="41"/>
        <v/>
      </c>
      <c r="Q466" s="5"/>
      <c r="R466" s="3"/>
      <c r="U466" s="5">
        <f>IF('Supplier Change Request FORM Z'!$D$71="",IF(ISNUMBER(SEARCH(#REF!,C466)),MAX($U$1:U465)+1,0),IF(ISNUMBER(SEARCH('Supplier Change Request FORM Z'!$D$71,C466)),MAX($U$1:U465)+1,0))</f>
        <v>0</v>
      </c>
      <c r="V466" s="3" t="str">
        <f t="shared" si="42"/>
        <v/>
      </c>
      <c r="Y466" s="5">
        <f>IF('Supplier Change Request FORM Z'!$D$71="",IF(ISNUMBER(SEARCH(#REF!,C466)),MAX($Y$1:Y465)+1,0),IF(ISNUMBER(SEARCH('Supplier Change Request FORM Z'!$D$71,C466)),MAX($Y$1:Y465)+1,0))</f>
        <v>0</v>
      </c>
      <c r="Z466" s="3" t="str">
        <f t="shared" si="43"/>
        <v/>
      </c>
      <c r="AE466" s="5" t="e">
        <f>IF('Supplier Change Request FORM Z'!$D$58="",IF(LEFT(#REF!,1)="F",0,IF(AND((LEFT(#REF!,1)=LEFT(E466,1)),(LEFT(#REF!,2)=LEFT(A466,2))),MAX($AE$1:AE465)+1,0)),IF(LEFT('Supplier Change Request FORM Z'!$D$58,1)="F",0,IF(AND((LEFT('Supplier Change Request FORM Z'!$D$58,1)=LEFT(E466,1)),(LEFT('Supplier Change Request FORM Z'!$D$59,2)=LEFT(A466,2))),MAX($AE$1:AE465)+1,0)))</f>
        <v>#REF!</v>
      </c>
      <c r="AF466" s="3" t="str">
        <f t="shared" si="44"/>
        <v/>
      </c>
    </row>
    <row r="467" spans="1:32" x14ac:dyDescent="0.35">
      <c r="A467" s="2" t="s">
        <v>1036</v>
      </c>
      <c r="B467" s="2" t="s">
        <v>1075</v>
      </c>
      <c r="C467" s="2" t="s">
        <v>1064</v>
      </c>
      <c r="D467" s="2" t="s">
        <v>1075</v>
      </c>
      <c r="E467" s="2" t="s">
        <v>9644</v>
      </c>
      <c r="G467" s="5">
        <f>IF('Supplier Change Request FORM Z'!$D$61="",IF(ISNUMBER(SEARCH(#REF!,C467)),MAX($G$1:G466)+1,0),IF(ISNUMBER(SEARCH('Supplier Change Request FORM Z'!$D$61,C467)),MAX($G$1:G466)+1,0))</f>
        <v>0</v>
      </c>
      <c r="H467" s="3" t="str">
        <f t="shared" si="40"/>
        <v/>
      </c>
      <c r="K467" s="5" t="e">
        <f>IF('Supplier Change Request FORM Z'!$D$58="",IF(AND((#REF!=C467),(LEFT(#REF!,1)=LEFT(E467,1)),(LEFT(#REF!,2)=LEFT(A467,2))),MAX($K$1:K466)+1,0),IF(AND(('Supplier Change Request FORM Z'!$D$61=C467),(LEFT('Supplier Change Request FORM Z'!$D$58,1)=LEFT(E467,1)),(LEFT('Supplier Change Request FORM Z'!$D$59,2)=LEFT(A467,2))),MAX($K$1:K466)+1,0))</f>
        <v>#REF!</v>
      </c>
      <c r="L467" s="3" t="str">
        <f t="shared" si="41"/>
        <v/>
      </c>
      <c r="Q467" s="5"/>
      <c r="R467" s="3"/>
      <c r="U467" s="5">
        <f>IF('Supplier Change Request FORM Z'!$D$71="",IF(ISNUMBER(SEARCH(#REF!,C467)),MAX($U$1:U466)+1,0),IF(ISNUMBER(SEARCH('Supplier Change Request FORM Z'!$D$71,C467)),MAX($U$1:U466)+1,0))</f>
        <v>0</v>
      </c>
      <c r="V467" s="3" t="str">
        <f t="shared" si="42"/>
        <v/>
      </c>
      <c r="Y467" s="5">
        <f>IF('Supplier Change Request FORM Z'!$D$71="",IF(ISNUMBER(SEARCH(#REF!,C467)),MAX($Y$1:Y466)+1,0),IF(ISNUMBER(SEARCH('Supplier Change Request FORM Z'!$D$71,C467)),MAX($Y$1:Y466)+1,0))</f>
        <v>0</v>
      </c>
      <c r="Z467" s="3" t="str">
        <f t="shared" si="43"/>
        <v/>
      </c>
      <c r="AE467" s="5" t="e">
        <f>IF('Supplier Change Request FORM Z'!$D$58="",IF(LEFT(#REF!,1)="F",0,IF(AND((LEFT(#REF!,1)=LEFT(E467,1)),(LEFT(#REF!,2)=LEFT(A467,2))),MAX($AE$1:AE466)+1,0)),IF(LEFT('Supplier Change Request FORM Z'!$D$58,1)="F",0,IF(AND((LEFT('Supplier Change Request FORM Z'!$D$58,1)=LEFT(E467,1)),(LEFT('Supplier Change Request FORM Z'!$D$59,2)=LEFT(A467,2))),MAX($AE$1:AE466)+1,0)))</f>
        <v>#REF!</v>
      </c>
      <c r="AF467" s="3" t="str">
        <f t="shared" si="44"/>
        <v/>
      </c>
    </row>
    <row r="468" spans="1:32" x14ac:dyDescent="0.35">
      <c r="A468" s="2" t="s">
        <v>1036</v>
      </c>
      <c r="B468" s="2" t="s">
        <v>1135</v>
      </c>
      <c r="C468" s="2" t="s">
        <v>1064</v>
      </c>
      <c r="D468" s="2" t="s">
        <v>1135</v>
      </c>
      <c r="E468" s="2" t="s">
        <v>9644</v>
      </c>
      <c r="G468" s="5">
        <f>IF('Supplier Change Request FORM Z'!$D$61="",IF(ISNUMBER(SEARCH(#REF!,C468)),MAX($G$1:G467)+1,0),IF(ISNUMBER(SEARCH('Supplier Change Request FORM Z'!$D$61,C468)),MAX($G$1:G467)+1,0))</f>
        <v>0</v>
      </c>
      <c r="H468" s="3" t="str">
        <f t="shared" si="40"/>
        <v/>
      </c>
      <c r="K468" s="5" t="e">
        <f>IF('Supplier Change Request FORM Z'!$D$58="",IF(AND((#REF!=C468),(LEFT(#REF!,1)=LEFT(E468,1)),(LEFT(#REF!,2)=LEFT(A468,2))),MAX($K$1:K467)+1,0),IF(AND(('Supplier Change Request FORM Z'!$D$61=C468),(LEFT('Supplier Change Request FORM Z'!$D$58,1)=LEFT(E468,1)),(LEFT('Supplier Change Request FORM Z'!$D$59,2)=LEFT(A468,2))),MAX($K$1:K467)+1,0))</f>
        <v>#REF!</v>
      </c>
      <c r="L468" s="3" t="str">
        <f t="shared" si="41"/>
        <v/>
      </c>
      <c r="Q468" s="5"/>
      <c r="R468" s="3"/>
      <c r="U468" s="5">
        <f>IF('Supplier Change Request FORM Z'!$D$71="",IF(ISNUMBER(SEARCH(#REF!,C468)),MAX($U$1:U467)+1,0),IF(ISNUMBER(SEARCH('Supplier Change Request FORM Z'!$D$71,C468)),MAX($U$1:U467)+1,0))</f>
        <v>0</v>
      </c>
      <c r="V468" s="3" t="str">
        <f t="shared" si="42"/>
        <v/>
      </c>
      <c r="Y468" s="5">
        <f>IF('Supplier Change Request FORM Z'!$D$71="",IF(ISNUMBER(SEARCH(#REF!,C468)),MAX($Y$1:Y467)+1,0),IF(ISNUMBER(SEARCH('Supplier Change Request FORM Z'!$D$71,C468)),MAX($Y$1:Y467)+1,0))</f>
        <v>0</v>
      </c>
      <c r="Z468" s="3" t="str">
        <f t="shared" si="43"/>
        <v/>
      </c>
      <c r="AE468" s="5" t="e">
        <f>IF('Supplier Change Request FORM Z'!$D$58="",IF(LEFT(#REF!,1)="F",0,IF(AND((LEFT(#REF!,1)=LEFT(E468,1)),(LEFT(#REF!,2)=LEFT(A468,2))),MAX($AE$1:AE467)+1,0)),IF(LEFT('Supplier Change Request FORM Z'!$D$58,1)="F",0,IF(AND((LEFT('Supplier Change Request FORM Z'!$D$58,1)=LEFT(E468,1)),(LEFT('Supplier Change Request FORM Z'!$D$59,2)=LEFT(A468,2))),MAX($AE$1:AE467)+1,0)))</f>
        <v>#REF!</v>
      </c>
      <c r="AF468" s="3" t="str">
        <f t="shared" si="44"/>
        <v/>
      </c>
    </row>
    <row r="469" spans="1:32" x14ac:dyDescent="0.35">
      <c r="A469" s="2" t="s">
        <v>1036</v>
      </c>
      <c r="B469" s="2" t="s">
        <v>1116</v>
      </c>
      <c r="C469" s="2" t="s">
        <v>1064</v>
      </c>
      <c r="D469" s="2" t="s">
        <v>1116</v>
      </c>
      <c r="E469" s="2" t="s">
        <v>9644</v>
      </c>
      <c r="G469" s="5">
        <f>IF('Supplier Change Request FORM Z'!$D$61="",IF(ISNUMBER(SEARCH(#REF!,C469)),MAX($G$1:G468)+1,0),IF(ISNUMBER(SEARCH('Supplier Change Request FORM Z'!$D$61,C469)),MAX($G$1:G468)+1,0))</f>
        <v>0</v>
      </c>
      <c r="H469" s="3" t="str">
        <f t="shared" si="40"/>
        <v/>
      </c>
      <c r="K469" s="5" t="e">
        <f>IF('Supplier Change Request FORM Z'!$D$58="",IF(AND((#REF!=C469),(LEFT(#REF!,1)=LEFT(E469,1)),(LEFT(#REF!,2)=LEFT(A469,2))),MAX($K$1:K468)+1,0),IF(AND(('Supplier Change Request FORM Z'!$D$61=C469),(LEFT('Supplier Change Request FORM Z'!$D$58,1)=LEFT(E469,1)),(LEFT('Supplier Change Request FORM Z'!$D$59,2)=LEFT(A469,2))),MAX($K$1:K468)+1,0))</f>
        <v>#REF!</v>
      </c>
      <c r="L469" s="3" t="str">
        <f t="shared" si="41"/>
        <v/>
      </c>
      <c r="Q469" s="5"/>
      <c r="R469" s="3"/>
      <c r="U469" s="5">
        <f>IF('Supplier Change Request FORM Z'!$D$71="",IF(ISNUMBER(SEARCH(#REF!,C469)),MAX($U$1:U468)+1,0),IF(ISNUMBER(SEARCH('Supplier Change Request FORM Z'!$D$71,C469)),MAX($U$1:U468)+1,0))</f>
        <v>0</v>
      </c>
      <c r="V469" s="3" t="str">
        <f t="shared" si="42"/>
        <v/>
      </c>
      <c r="Y469" s="5">
        <f>IF('Supplier Change Request FORM Z'!$D$71="",IF(ISNUMBER(SEARCH(#REF!,C469)),MAX($Y$1:Y468)+1,0),IF(ISNUMBER(SEARCH('Supplier Change Request FORM Z'!$D$71,C469)),MAX($Y$1:Y468)+1,0))</f>
        <v>0</v>
      </c>
      <c r="Z469" s="3" t="str">
        <f t="shared" si="43"/>
        <v/>
      </c>
      <c r="AE469" s="5" t="e">
        <f>IF('Supplier Change Request FORM Z'!$D$58="",IF(LEFT(#REF!,1)="F",0,IF(AND((LEFT(#REF!,1)=LEFT(E469,1)),(LEFT(#REF!,2)=LEFT(A469,2))),MAX($AE$1:AE468)+1,0)),IF(LEFT('Supplier Change Request FORM Z'!$D$58,1)="F",0,IF(AND((LEFT('Supplier Change Request FORM Z'!$D$58,1)=LEFT(E469,1)),(LEFT('Supplier Change Request FORM Z'!$D$59,2)=LEFT(A469,2))),MAX($AE$1:AE468)+1,0)))</f>
        <v>#REF!</v>
      </c>
      <c r="AF469" s="3" t="str">
        <f t="shared" si="44"/>
        <v/>
      </c>
    </row>
    <row r="470" spans="1:32" x14ac:dyDescent="0.35">
      <c r="A470" s="2" t="s">
        <v>1036</v>
      </c>
      <c r="B470" s="2" t="s">
        <v>1071</v>
      </c>
      <c r="C470" s="2" t="s">
        <v>1064</v>
      </c>
      <c r="D470" s="2" t="s">
        <v>1071</v>
      </c>
      <c r="E470" s="2" t="s">
        <v>9644</v>
      </c>
      <c r="G470" s="5">
        <f>IF('Supplier Change Request FORM Z'!$D$61="",IF(ISNUMBER(SEARCH(#REF!,C470)),MAX($G$1:G469)+1,0),IF(ISNUMBER(SEARCH('Supplier Change Request FORM Z'!$D$61,C470)),MAX($G$1:G469)+1,0))</f>
        <v>0</v>
      </c>
      <c r="H470" s="3" t="str">
        <f t="shared" si="40"/>
        <v/>
      </c>
      <c r="K470" s="5" t="e">
        <f>IF('Supplier Change Request FORM Z'!$D$58="",IF(AND((#REF!=C470),(LEFT(#REF!,1)=LEFT(E470,1)),(LEFT(#REF!,2)=LEFT(A470,2))),MAX($K$1:K469)+1,0),IF(AND(('Supplier Change Request FORM Z'!$D$61=C470),(LEFT('Supplier Change Request FORM Z'!$D$58,1)=LEFT(E470,1)),(LEFT('Supplier Change Request FORM Z'!$D$59,2)=LEFT(A470,2))),MAX($K$1:K469)+1,0))</f>
        <v>#REF!</v>
      </c>
      <c r="L470" s="3" t="str">
        <f t="shared" si="41"/>
        <v/>
      </c>
      <c r="Q470" s="5"/>
      <c r="R470" s="3"/>
      <c r="U470" s="5">
        <f>IF('Supplier Change Request FORM Z'!$D$71="",IF(ISNUMBER(SEARCH(#REF!,C470)),MAX($U$1:U469)+1,0),IF(ISNUMBER(SEARCH('Supplier Change Request FORM Z'!$D$71,C470)),MAX($U$1:U469)+1,0))</f>
        <v>0</v>
      </c>
      <c r="V470" s="3" t="str">
        <f t="shared" si="42"/>
        <v/>
      </c>
      <c r="Y470" s="5">
        <f>IF('Supplier Change Request FORM Z'!$D$71="",IF(ISNUMBER(SEARCH(#REF!,C470)),MAX($Y$1:Y469)+1,0),IF(ISNUMBER(SEARCH('Supplier Change Request FORM Z'!$D$71,C470)),MAX($Y$1:Y469)+1,0))</f>
        <v>0</v>
      </c>
      <c r="Z470" s="3" t="str">
        <f t="shared" si="43"/>
        <v/>
      </c>
      <c r="AE470" s="5" t="e">
        <f>IF('Supplier Change Request FORM Z'!$D$58="",IF(LEFT(#REF!,1)="F",0,IF(AND((LEFT(#REF!,1)=LEFT(E470,1)),(LEFT(#REF!,2)=LEFT(A470,2))),MAX($AE$1:AE469)+1,0)),IF(LEFT('Supplier Change Request FORM Z'!$D$58,1)="F",0,IF(AND((LEFT('Supplier Change Request FORM Z'!$D$58,1)=LEFT(E470,1)),(LEFT('Supplier Change Request FORM Z'!$D$59,2)=LEFT(A470,2))),MAX($AE$1:AE469)+1,0)))</f>
        <v>#REF!</v>
      </c>
      <c r="AF470" s="3" t="str">
        <f t="shared" si="44"/>
        <v/>
      </c>
    </row>
    <row r="471" spans="1:32" x14ac:dyDescent="0.35">
      <c r="A471" s="2" t="s">
        <v>1036</v>
      </c>
      <c r="B471" s="2" t="s">
        <v>1127</v>
      </c>
      <c r="C471" s="2" t="s">
        <v>1064</v>
      </c>
      <c r="D471" s="2" t="s">
        <v>1127</v>
      </c>
      <c r="E471" s="2" t="s">
        <v>9644</v>
      </c>
      <c r="G471" s="5">
        <f>IF('Supplier Change Request FORM Z'!$D$61="",IF(ISNUMBER(SEARCH(#REF!,C471)),MAX($G$1:G470)+1,0),IF(ISNUMBER(SEARCH('Supplier Change Request FORM Z'!$D$61,C471)),MAX($G$1:G470)+1,0))</f>
        <v>0</v>
      </c>
      <c r="H471" s="3" t="str">
        <f t="shared" si="40"/>
        <v/>
      </c>
      <c r="K471" s="5" t="e">
        <f>IF('Supplier Change Request FORM Z'!$D$58="",IF(AND((#REF!=C471),(LEFT(#REF!,1)=LEFT(E471,1)),(LEFT(#REF!,2)=LEFT(A471,2))),MAX($K$1:K470)+1,0),IF(AND(('Supplier Change Request FORM Z'!$D$61=C471),(LEFT('Supplier Change Request FORM Z'!$D$58,1)=LEFT(E471,1)),(LEFT('Supplier Change Request FORM Z'!$D$59,2)=LEFT(A471,2))),MAX($K$1:K470)+1,0))</f>
        <v>#REF!</v>
      </c>
      <c r="L471" s="3" t="str">
        <f t="shared" si="41"/>
        <v/>
      </c>
      <c r="Q471" s="5"/>
      <c r="R471" s="3"/>
      <c r="U471" s="5">
        <f>IF('Supplier Change Request FORM Z'!$D$71="",IF(ISNUMBER(SEARCH(#REF!,C471)),MAX($U$1:U470)+1,0),IF(ISNUMBER(SEARCH('Supplier Change Request FORM Z'!$D$71,C471)),MAX($U$1:U470)+1,0))</f>
        <v>0</v>
      </c>
      <c r="V471" s="3" t="str">
        <f t="shared" si="42"/>
        <v/>
      </c>
      <c r="Y471" s="5">
        <f>IF('Supplier Change Request FORM Z'!$D$71="",IF(ISNUMBER(SEARCH(#REF!,C471)),MAX($Y$1:Y470)+1,0),IF(ISNUMBER(SEARCH('Supplier Change Request FORM Z'!$D$71,C471)),MAX($Y$1:Y470)+1,0))</f>
        <v>0</v>
      </c>
      <c r="Z471" s="3" t="str">
        <f t="shared" si="43"/>
        <v/>
      </c>
      <c r="AE471" s="5" t="e">
        <f>IF('Supplier Change Request FORM Z'!$D$58="",IF(LEFT(#REF!,1)="F",0,IF(AND((LEFT(#REF!,1)=LEFT(E471,1)),(LEFT(#REF!,2)=LEFT(A471,2))),MAX($AE$1:AE470)+1,0)),IF(LEFT('Supplier Change Request FORM Z'!$D$58,1)="F",0,IF(AND((LEFT('Supplier Change Request FORM Z'!$D$58,1)=LEFT(E471,1)),(LEFT('Supplier Change Request FORM Z'!$D$59,2)=LEFT(A471,2))),MAX($AE$1:AE470)+1,0)))</f>
        <v>#REF!</v>
      </c>
      <c r="AF471" s="3" t="str">
        <f t="shared" si="44"/>
        <v/>
      </c>
    </row>
    <row r="472" spans="1:32" x14ac:dyDescent="0.35">
      <c r="A472" s="2" t="s">
        <v>1036</v>
      </c>
      <c r="B472" s="2" t="s">
        <v>1123</v>
      </c>
      <c r="C472" s="2" t="s">
        <v>1064</v>
      </c>
      <c r="D472" s="2" t="s">
        <v>1123</v>
      </c>
      <c r="E472" s="2" t="s">
        <v>9644</v>
      </c>
      <c r="G472" s="5">
        <f>IF('Supplier Change Request FORM Z'!$D$61="",IF(ISNUMBER(SEARCH(#REF!,C472)),MAX($G$1:G471)+1,0),IF(ISNUMBER(SEARCH('Supplier Change Request FORM Z'!$D$61,C472)),MAX($G$1:G471)+1,0))</f>
        <v>0</v>
      </c>
      <c r="H472" s="3" t="str">
        <f t="shared" si="40"/>
        <v/>
      </c>
      <c r="K472" s="5" t="e">
        <f>IF('Supplier Change Request FORM Z'!$D$58="",IF(AND((#REF!=C472),(LEFT(#REF!,1)=LEFT(E472,1)),(LEFT(#REF!,2)=LEFT(A472,2))),MAX($K$1:K471)+1,0),IF(AND(('Supplier Change Request FORM Z'!$D$61=C472),(LEFT('Supplier Change Request FORM Z'!$D$58,1)=LEFT(E472,1)),(LEFT('Supplier Change Request FORM Z'!$D$59,2)=LEFT(A472,2))),MAX($K$1:K471)+1,0))</f>
        <v>#REF!</v>
      </c>
      <c r="L472" s="3" t="str">
        <f t="shared" si="41"/>
        <v/>
      </c>
      <c r="Q472" s="5"/>
      <c r="R472" s="3"/>
      <c r="U472" s="5">
        <f>IF('Supplier Change Request FORM Z'!$D$71="",IF(ISNUMBER(SEARCH(#REF!,C472)),MAX($U$1:U471)+1,0),IF(ISNUMBER(SEARCH('Supplier Change Request FORM Z'!$D$71,C472)),MAX($U$1:U471)+1,0))</f>
        <v>0</v>
      </c>
      <c r="V472" s="3" t="str">
        <f t="shared" si="42"/>
        <v/>
      </c>
      <c r="Y472" s="5">
        <f>IF('Supplier Change Request FORM Z'!$D$71="",IF(ISNUMBER(SEARCH(#REF!,C472)),MAX($Y$1:Y471)+1,0),IF(ISNUMBER(SEARCH('Supplier Change Request FORM Z'!$D$71,C472)),MAX($Y$1:Y471)+1,0))</f>
        <v>0</v>
      </c>
      <c r="Z472" s="3" t="str">
        <f t="shared" si="43"/>
        <v/>
      </c>
      <c r="AE472" s="5" t="e">
        <f>IF('Supplier Change Request FORM Z'!$D$58="",IF(LEFT(#REF!,1)="F",0,IF(AND((LEFT(#REF!,1)=LEFT(E472,1)),(LEFT(#REF!,2)=LEFT(A472,2))),MAX($AE$1:AE471)+1,0)),IF(LEFT('Supplier Change Request FORM Z'!$D$58,1)="F",0,IF(AND((LEFT('Supplier Change Request FORM Z'!$D$58,1)=LEFT(E472,1)),(LEFT('Supplier Change Request FORM Z'!$D$59,2)=LEFT(A472,2))),MAX($AE$1:AE471)+1,0)))</f>
        <v>#REF!</v>
      </c>
      <c r="AF472" s="3" t="str">
        <f t="shared" si="44"/>
        <v/>
      </c>
    </row>
    <row r="473" spans="1:32" x14ac:dyDescent="0.35">
      <c r="A473" s="2" t="s">
        <v>1036</v>
      </c>
      <c r="B473" s="2" t="s">
        <v>1076</v>
      </c>
      <c r="C473" s="2" t="s">
        <v>1064</v>
      </c>
      <c r="D473" s="2" t="s">
        <v>1076</v>
      </c>
      <c r="E473" s="2" t="s">
        <v>9644</v>
      </c>
      <c r="G473" s="5">
        <f>IF('Supplier Change Request FORM Z'!$D$61="",IF(ISNUMBER(SEARCH(#REF!,C473)),MAX($G$1:G472)+1,0),IF(ISNUMBER(SEARCH('Supplier Change Request FORM Z'!$D$61,C473)),MAX($G$1:G472)+1,0))</f>
        <v>0</v>
      </c>
      <c r="H473" s="3" t="str">
        <f t="shared" si="40"/>
        <v/>
      </c>
      <c r="K473" s="5" t="e">
        <f>IF('Supplier Change Request FORM Z'!$D$58="",IF(AND((#REF!=C473),(LEFT(#REF!,1)=LEFT(E473,1)),(LEFT(#REF!,2)=LEFT(A473,2))),MAX($K$1:K472)+1,0),IF(AND(('Supplier Change Request FORM Z'!$D$61=C473),(LEFT('Supplier Change Request FORM Z'!$D$58,1)=LEFT(E473,1)),(LEFT('Supplier Change Request FORM Z'!$D$59,2)=LEFT(A473,2))),MAX($K$1:K472)+1,0))</f>
        <v>#REF!</v>
      </c>
      <c r="L473" s="3" t="str">
        <f t="shared" si="41"/>
        <v/>
      </c>
      <c r="Q473" s="5"/>
      <c r="R473" s="3"/>
      <c r="U473" s="5">
        <f>IF('Supplier Change Request FORM Z'!$D$71="",IF(ISNUMBER(SEARCH(#REF!,C473)),MAX($U$1:U472)+1,0),IF(ISNUMBER(SEARCH('Supplier Change Request FORM Z'!$D$71,C473)),MAX($U$1:U472)+1,0))</f>
        <v>0</v>
      </c>
      <c r="V473" s="3" t="str">
        <f t="shared" si="42"/>
        <v/>
      </c>
      <c r="Y473" s="5">
        <f>IF('Supplier Change Request FORM Z'!$D$71="",IF(ISNUMBER(SEARCH(#REF!,C473)),MAX($Y$1:Y472)+1,0),IF(ISNUMBER(SEARCH('Supplier Change Request FORM Z'!$D$71,C473)),MAX($Y$1:Y472)+1,0))</f>
        <v>0</v>
      </c>
      <c r="Z473" s="3" t="str">
        <f t="shared" si="43"/>
        <v/>
      </c>
      <c r="AE473" s="5" t="e">
        <f>IF('Supplier Change Request FORM Z'!$D$58="",IF(LEFT(#REF!,1)="F",0,IF(AND((LEFT(#REF!,1)=LEFT(E473,1)),(LEFT(#REF!,2)=LEFT(A473,2))),MAX($AE$1:AE472)+1,0)),IF(LEFT('Supplier Change Request FORM Z'!$D$58,1)="F",0,IF(AND((LEFT('Supplier Change Request FORM Z'!$D$58,1)=LEFT(E473,1)),(LEFT('Supplier Change Request FORM Z'!$D$59,2)=LEFT(A473,2))),MAX($AE$1:AE472)+1,0)))</f>
        <v>#REF!</v>
      </c>
      <c r="AF473" s="3" t="str">
        <f t="shared" si="44"/>
        <v/>
      </c>
    </row>
    <row r="474" spans="1:32" x14ac:dyDescent="0.35">
      <c r="A474" s="2" t="s">
        <v>1036</v>
      </c>
      <c r="B474" s="2" t="s">
        <v>1095</v>
      </c>
      <c r="C474" s="2" t="s">
        <v>1064</v>
      </c>
      <c r="D474" s="2" t="s">
        <v>1095</v>
      </c>
      <c r="E474" s="2" t="s">
        <v>9644</v>
      </c>
      <c r="G474" s="5">
        <f>IF('Supplier Change Request FORM Z'!$D$61="",IF(ISNUMBER(SEARCH(#REF!,C474)),MAX($G$1:G473)+1,0),IF(ISNUMBER(SEARCH('Supplier Change Request FORM Z'!$D$61,C474)),MAX($G$1:G473)+1,0))</f>
        <v>0</v>
      </c>
      <c r="H474" s="3" t="str">
        <f t="shared" si="40"/>
        <v/>
      </c>
      <c r="K474" s="5" t="e">
        <f>IF('Supplier Change Request FORM Z'!$D$58="",IF(AND((#REF!=C474),(LEFT(#REF!,1)=LEFT(E474,1)),(LEFT(#REF!,2)=LEFT(A474,2))),MAX($K$1:K473)+1,0),IF(AND(('Supplier Change Request FORM Z'!$D$61=C474),(LEFT('Supplier Change Request FORM Z'!$D$58,1)=LEFT(E474,1)),(LEFT('Supplier Change Request FORM Z'!$D$59,2)=LEFT(A474,2))),MAX($K$1:K473)+1,0))</f>
        <v>#REF!</v>
      </c>
      <c r="L474" s="3" t="str">
        <f t="shared" si="41"/>
        <v/>
      </c>
      <c r="Q474" s="5"/>
      <c r="R474" s="3"/>
      <c r="U474" s="5">
        <f>IF('Supplier Change Request FORM Z'!$D$71="",IF(ISNUMBER(SEARCH(#REF!,C474)),MAX($U$1:U473)+1,0),IF(ISNUMBER(SEARCH('Supplier Change Request FORM Z'!$D$71,C474)),MAX($U$1:U473)+1,0))</f>
        <v>0</v>
      </c>
      <c r="V474" s="3" t="str">
        <f t="shared" si="42"/>
        <v/>
      </c>
      <c r="Y474" s="5">
        <f>IF('Supplier Change Request FORM Z'!$D$71="",IF(ISNUMBER(SEARCH(#REF!,C474)),MAX($Y$1:Y473)+1,0),IF(ISNUMBER(SEARCH('Supplier Change Request FORM Z'!$D$71,C474)),MAX($Y$1:Y473)+1,0))</f>
        <v>0</v>
      </c>
      <c r="Z474" s="3" t="str">
        <f t="shared" si="43"/>
        <v/>
      </c>
      <c r="AE474" s="5" t="e">
        <f>IF('Supplier Change Request FORM Z'!$D$58="",IF(LEFT(#REF!,1)="F",0,IF(AND((LEFT(#REF!,1)=LEFT(E474,1)),(LEFT(#REF!,2)=LEFT(A474,2))),MAX($AE$1:AE473)+1,0)),IF(LEFT('Supplier Change Request FORM Z'!$D$58,1)="F",0,IF(AND((LEFT('Supplier Change Request FORM Z'!$D$58,1)=LEFT(E474,1)),(LEFT('Supplier Change Request FORM Z'!$D$59,2)=LEFT(A474,2))),MAX($AE$1:AE473)+1,0)))</f>
        <v>#REF!</v>
      </c>
      <c r="AF474" s="3" t="str">
        <f t="shared" si="44"/>
        <v/>
      </c>
    </row>
    <row r="475" spans="1:32" x14ac:dyDescent="0.35">
      <c r="A475" s="2" t="s">
        <v>1036</v>
      </c>
      <c r="B475" s="2" t="s">
        <v>1089</v>
      </c>
      <c r="C475" s="2" t="s">
        <v>1064</v>
      </c>
      <c r="D475" s="2" t="s">
        <v>1089</v>
      </c>
      <c r="E475" s="2" t="s">
        <v>9644</v>
      </c>
      <c r="G475" s="5">
        <f>IF('Supplier Change Request FORM Z'!$D$61="",IF(ISNUMBER(SEARCH(#REF!,C475)),MAX($G$1:G474)+1,0),IF(ISNUMBER(SEARCH('Supplier Change Request FORM Z'!$D$61,C475)),MAX($G$1:G474)+1,0))</f>
        <v>0</v>
      </c>
      <c r="H475" s="3" t="str">
        <f t="shared" si="40"/>
        <v/>
      </c>
      <c r="K475" s="5" t="e">
        <f>IF('Supplier Change Request FORM Z'!$D$58="",IF(AND((#REF!=C475),(LEFT(#REF!,1)=LEFT(E475,1)),(LEFT(#REF!,2)=LEFT(A475,2))),MAX($K$1:K474)+1,0),IF(AND(('Supplier Change Request FORM Z'!$D$61=C475),(LEFT('Supplier Change Request FORM Z'!$D$58,1)=LEFT(E475,1)),(LEFT('Supplier Change Request FORM Z'!$D$59,2)=LEFT(A475,2))),MAX($K$1:K474)+1,0))</f>
        <v>#REF!</v>
      </c>
      <c r="L475" s="3" t="str">
        <f t="shared" si="41"/>
        <v/>
      </c>
      <c r="Q475" s="5"/>
      <c r="R475" s="3"/>
      <c r="U475" s="5">
        <f>IF('Supplier Change Request FORM Z'!$D$71="",IF(ISNUMBER(SEARCH(#REF!,C475)),MAX($U$1:U474)+1,0),IF(ISNUMBER(SEARCH('Supplier Change Request FORM Z'!$D$71,C475)),MAX($U$1:U474)+1,0))</f>
        <v>0</v>
      </c>
      <c r="V475" s="3" t="str">
        <f t="shared" si="42"/>
        <v/>
      </c>
      <c r="Y475" s="5">
        <f>IF('Supplier Change Request FORM Z'!$D$71="",IF(ISNUMBER(SEARCH(#REF!,C475)),MAX($Y$1:Y474)+1,0),IF(ISNUMBER(SEARCH('Supplier Change Request FORM Z'!$D$71,C475)),MAX($Y$1:Y474)+1,0))</f>
        <v>0</v>
      </c>
      <c r="Z475" s="3" t="str">
        <f t="shared" si="43"/>
        <v/>
      </c>
      <c r="AE475" s="5" t="e">
        <f>IF('Supplier Change Request FORM Z'!$D$58="",IF(LEFT(#REF!,1)="F",0,IF(AND((LEFT(#REF!,1)=LEFT(E475,1)),(LEFT(#REF!,2)=LEFT(A475,2))),MAX($AE$1:AE474)+1,0)),IF(LEFT('Supplier Change Request FORM Z'!$D$58,1)="F",0,IF(AND((LEFT('Supplier Change Request FORM Z'!$D$58,1)=LEFT(E475,1)),(LEFT('Supplier Change Request FORM Z'!$D$59,2)=LEFT(A475,2))),MAX($AE$1:AE474)+1,0)))</f>
        <v>#REF!</v>
      </c>
      <c r="AF475" s="3" t="str">
        <f t="shared" si="44"/>
        <v/>
      </c>
    </row>
    <row r="476" spans="1:32" x14ac:dyDescent="0.35">
      <c r="A476" s="2" t="s">
        <v>1036</v>
      </c>
      <c r="B476" s="2" t="s">
        <v>1108</v>
      </c>
      <c r="C476" s="2" t="s">
        <v>1064</v>
      </c>
      <c r="D476" s="2" t="s">
        <v>1108</v>
      </c>
      <c r="E476" s="2" t="s">
        <v>9644</v>
      </c>
      <c r="G476" s="5">
        <f>IF('Supplier Change Request FORM Z'!$D$61="",IF(ISNUMBER(SEARCH(#REF!,C476)),MAX($G$1:G475)+1,0),IF(ISNUMBER(SEARCH('Supplier Change Request FORM Z'!$D$61,C476)),MAX($G$1:G475)+1,0))</f>
        <v>0</v>
      </c>
      <c r="H476" s="3" t="str">
        <f t="shared" si="40"/>
        <v/>
      </c>
      <c r="K476" s="5" t="e">
        <f>IF('Supplier Change Request FORM Z'!$D$58="",IF(AND((#REF!=C476),(LEFT(#REF!,1)=LEFT(E476,1)),(LEFT(#REF!,2)=LEFT(A476,2))),MAX($K$1:K475)+1,0),IF(AND(('Supplier Change Request FORM Z'!$D$61=C476),(LEFT('Supplier Change Request FORM Z'!$D$58,1)=LEFT(E476,1)),(LEFT('Supplier Change Request FORM Z'!$D$59,2)=LEFT(A476,2))),MAX($K$1:K475)+1,0))</f>
        <v>#REF!</v>
      </c>
      <c r="L476" s="3" t="str">
        <f t="shared" si="41"/>
        <v/>
      </c>
      <c r="Q476" s="5"/>
      <c r="R476" s="3"/>
      <c r="U476" s="5">
        <f>IF('Supplier Change Request FORM Z'!$D$71="",IF(ISNUMBER(SEARCH(#REF!,C476)),MAX($U$1:U475)+1,0),IF(ISNUMBER(SEARCH('Supplier Change Request FORM Z'!$D$71,C476)),MAX($U$1:U475)+1,0))</f>
        <v>0</v>
      </c>
      <c r="V476" s="3" t="str">
        <f t="shared" si="42"/>
        <v/>
      </c>
      <c r="Y476" s="5">
        <f>IF('Supplier Change Request FORM Z'!$D$71="",IF(ISNUMBER(SEARCH(#REF!,C476)),MAX($Y$1:Y475)+1,0),IF(ISNUMBER(SEARCH('Supplier Change Request FORM Z'!$D$71,C476)),MAX($Y$1:Y475)+1,0))</f>
        <v>0</v>
      </c>
      <c r="Z476" s="3" t="str">
        <f t="shared" si="43"/>
        <v/>
      </c>
      <c r="AE476" s="5" t="e">
        <f>IF('Supplier Change Request FORM Z'!$D$58="",IF(LEFT(#REF!,1)="F",0,IF(AND((LEFT(#REF!,1)=LEFT(E476,1)),(LEFT(#REF!,2)=LEFT(A476,2))),MAX($AE$1:AE475)+1,0)),IF(LEFT('Supplier Change Request FORM Z'!$D$58,1)="F",0,IF(AND((LEFT('Supplier Change Request FORM Z'!$D$58,1)=LEFT(E476,1)),(LEFT('Supplier Change Request FORM Z'!$D$59,2)=LEFT(A476,2))),MAX($AE$1:AE475)+1,0)))</f>
        <v>#REF!</v>
      </c>
      <c r="AF476" s="3" t="str">
        <f t="shared" si="44"/>
        <v/>
      </c>
    </row>
    <row r="477" spans="1:32" x14ac:dyDescent="0.35">
      <c r="A477" s="2" t="s">
        <v>1036</v>
      </c>
      <c r="B477" s="2" t="s">
        <v>1074</v>
      </c>
      <c r="C477" s="2" t="s">
        <v>1064</v>
      </c>
      <c r="D477" s="2" t="s">
        <v>1074</v>
      </c>
      <c r="E477" s="2" t="s">
        <v>9644</v>
      </c>
      <c r="G477" s="5">
        <f>IF('Supplier Change Request FORM Z'!$D$61="",IF(ISNUMBER(SEARCH(#REF!,C477)),MAX($G$1:G476)+1,0),IF(ISNUMBER(SEARCH('Supplier Change Request FORM Z'!$D$61,C477)),MAX($G$1:G476)+1,0))</f>
        <v>0</v>
      </c>
      <c r="H477" s="3" t="str">
        <f t="shared" si="40"/>
        <v/>
      </c>
      <c r="K477" s="5" t="e">
        <f>IF('Supplier Change Request FORM Z'!$D$58="",IF(AND((#REF!=C477),(LEFT(#REF!,1)=LEFT(E477,1)),(LEFT(#REF!,2)=LEFT(A477,2))),MAX($K$1:K476)+1,0),IF(AND(('Supplier Change Request FORM Z'!$D$61=C477),(LEFT('Supplier Change Request FORM Z'!$D$58,1)=LEFT(E477,1)),(LEFT('Supplier Change Request FORM Z'!$D$59,2)=LEFT(A477,2))),MAX($K$1:K476)+1,0))</f>
        <v>#REF!</v>
      </c>
      <c r="L477" s="3" t="str">
        <f t="shared" si="41"/>
        <v/>
      </c>
      <c r="Q477" s="5"/>
      <c r="R477" s="3"/>
      <c r="U477" s="5">
        <f>IF('Supplier Change Request FORM Z'!$D$71="",IF(ISNUMBER(SEARCH(#REF!,C477)),MAX($U$1:U476)+1,0),IF(ISNUMBER(SEARCH('Supplier Change Request FORM Z'!$D$71,C477)),MAX($U$1:U476)+1,0))</f>
        <v>0</v>
      </c>
      <c r="V477" s="3" t="str">
        <f t="shared" si="42"/>
        <v/>
      </c>
      <c r="Y477" s="5">
        <f>IF('Supplier Change Request FORM Z'!$D$71="",IF(ISNUMBER(SEARCH(#REF!,C477)),MAX($Y$1:Y476)+1,0),IF(ISNUMBER(SEARCH('Supplier Change Request FORM Z'!$D$71,C477)),MAX($Y$1:Y476)+1,0))</f>
        <v>0</v>
      </c>
      <c r="Z477" s="3" t="str">
        <f t="shared" si="43"/>
        <v/>
      </c>
      <c r="AE477" s="5" t="e">
        <f>IF('Supplier Change Request FORM Z'!$D$58="",IF(LEFT(#REF!,1)="F",0,IF(AND((LEFT(#REF!,1)=LEFT(E477,1)),(LEFT(#REF!,2)=LEFT(A477,2))),MAX($AE$1:AE476)+1,0)),IF(LEFT('Supplier Change Request FORM Z'!$D$58,1)="F",0,IF(AND((LEFT('Supplier Change Request FORM Z'!$D$58,1)=LEFT(E477,1)),(LEFT('Supplier Change Request FORM Z'!$D$59,2)=LEFT(A477,2))),MAX($AE$1:AE476)+1,0)))</f>
        <v>#REF!</v>
      </c>
      <c r="AF477" s="3" t="str">
        <f t="shared" si="44"/>
        <v/>
      </c>
    </row>
    <row r="478" spans="1:32" x14ac:dyDescent="0.35">
      <c r="A478" s="2" t="s">
        <v>1036</v>
      </c>
      <c r="B478" s="2" t="s">
        <v>1131</v>
      </c>
      <c r="C478" s="2" t="s">
        <v>1064</v>
      </c>
      <c r="D478" s="2" t="s">
        <v>1131</v>
      </c>
      <c r="E478" s="2" t="s">
        <v>9644</v>
      </c>
      <c r="G478" s="5">
        <f>IF('Supplier Change Request FORM Z'!$D$61="",IF(ISNUMBER(SEARCH(#REF!,C478)),MAX($G$1:G477)+1,0),IF(ISNUMBER(SEARCH('Supplier Change Request FORM Z'!$D$61,C478)),MAX($G$1:G477)+1,0))</f>
        <v>0</v>
      </c>
      <c r="H478" s="3" t="str">
        <f t="shared" si="40"/>
        <v/>
      </c>
      <c r="K478" s="5" t="e">
        <f>IF('Supplier Change Request FORM Z'!$D$58="",IF(AND((#REF!=C478),(LEFT(#REF!,1)=LEFT(E478,1)),(LEFT(#REF!,2)=LEFT(A478,2))),MAX($K$1:K477)+1,0),IF(AND(('Supplier Change Request FORM Z'!$D$61=C478),(LEFT('Supplier Change Request FORM Z'!$D$58,1)=LEFT(E478,1)),(LEFT('Supplier Change Request FORM Z'!$D$59,2)=LEFT(A478,2))),MAX($K$1:K477)+1,0))</f>
        <v>#REF!</v>
      </c>
      <c r="L478" s="3" t="str">
        <f t="shared" si="41"/>
        <v/>
      </c>
      <c r="Q478" s="5"/>
      <c r="R478" s="3"/>
      <c r="U478" s="5">
        <f>IF('Supplier Change Request FORM Z'!$D$71="",IF(ISNUMBER(SEARCH(#REF!,C478)),MAX($U$1:U477)+1,0),IF(ISNUMBER(SEARCH('Supplier Change Request FORM Z'!$D$71,C478)),MAX($U$1:U477)+1,0))</f>
        <v>0</v>
      </c>
      <c r="V478" s="3" t="str">
        <f t="shared" si="42"/>
        <v/>
      </c>
      <c r="Y478" s="5">
        <f>IF('Supplier Change Request FORM Z'!$D$71="",IF(ISNUMBER(SEARCH(#REF!,C478)),MAX($Y$1:Y477)+1,0),IF(ISNUMBER(SEARCH('Supplier Change Request FORM Z'!$D$71,C478)),MAX($Y$1:Y477)+1,0))</f>
        <v>0</v>
      </c>
      <c r="Z478" s="3" t="str">
        <f t="shared" si="43"/>
        <v/>
      </c>
      <c r="AE478" s="5" t="e">
        <f>IF('Supplier Change Request FORM Z'!$D$58="",IF(LEFT(#REF!,1)="F",0,IF(AND((LEFT(#REF!,1)=LEFT(E478,1)),(LEFT(#REF!,2)=LEFT(A478,2))),MAX($AE$1:AE477)+1,0)),IF(LEFT('Supplier Change Request FORM Z'!$D$58,1)="F",0,IF(AND((LEFT('Supplier Change Request FORM Z'!$D$58,1)=LEFT(E478,1)),(LEFT('Supplier Change Request FORM Z'!$D$59,2)=LEFT(A478,2))),MAX($AE$1:AE477)+1,0)))</f>
        <v>#REF!</v>
      </c>
      <c r="AF478" s="3" t="str">
        <f t="shared" si="44"/>
        <v/>
      </c>
    </row>
    <row r="479" spans="1:32" x14ac:dyDescent="0.35">
      <c r="A479" s="2" t="s">
        <v>1036</v>
      </c>
      <c r="B479" s="2" t="s">
        <v>1097</v>
      </c>
      <c r="C479" s="2" t="s">
        <v>1064</v>
      </c>
      <c r="D479" s="2" t="s">
        <v>1097</v>
      </c>
      <c r="E479" s="2" t="s">
        <v>9644</v>
      </c>
      <c r="G479" s="5">
        <f>IF('Supplier Change Request FORM Z'!$D$61="",IF(ISNUMBER(SEARCH(#REF!,C479)),MAX($G$1:G478)+1,0),IF(ISNUMBER(SEARCH('Supplier Change Request FORM Z'!$D$61,C479)),MAX($G$1:G478)+1,0))</f>
        <v>0</v>
      </c>
      <c r="H479" s="3" t="str">
        <f t="shared" si="40"/>
        <v/>
      </c>
      <c r="K479" s="5" t="e">
        <f>IF('Supplier Change Request FORM Z'!$D$58="",IF(AND((#REF!=C479),(LEFT(#REF!,1)=LEFT(E479,1)),(LEFT(#REF!,2)=LEFT(A479,2))),MAX($K$1:K478)+1,0),IF(AND(('Supplier Change Request FORM Z'!$D$61=C479),(LEFT('Supplier Change Request FORM Z'!$D$58,1)=LEFT(E479,1)),(LEFT('Supplier Change Request FORM Z'!$D$59,2)=LEFT(A479,2))),MAX($K$1:K478)+1,0))</f>
        <v>#REF!</v>
      </c>
      <c r="L479" s="3" t="str">
        <f t="shared" si="41"/>
        <v/>
      </c>
      <c r="Q479" s="5"/>
      <c r="R479" s="3"/>
      <c r="U479" s="5">
        <f>IF('Supplier Change Request FORM Z'!$D$71="",IF(ISNUMBER(SEARCH(#REF!,C479)),MAX($U$1:U478)+1,0),IF(ISNUMBER(SEARCH('Supplier Change Request FORM Z'!$D$71,C479)),MAX($U$1:U478)+1,0))</f>
        <v>0</v>
      </c>
      <c r="V479" s="3" t="str">
        <f t="shared" si="42"/>
        <v/>
      </c>
      <c r="Y479" s="5">
        <f>IF('Supplier Change Request FORM Z'!$D$71="",IF(ISNUMBER(SEARCH(#REF!,C479)),MAX($Y$1:Y478)+1,0),IF(ISNUMBER(SEARCH('Supplier Change Request FORM Z'!$D$71,C479)),MAX($Y$1:Y478)+1,0))</f>
        <v>0</v>
      </c>
      <c r="Z479" s="3" t="str">
        <f t="shared" si="43"/>
        <v/>
      </c>
      <c r="AE479" s="5" t="e">
        <f>IF('Supplier Change Request FORM Z'!$D$58="",IF(LEFT(#REF!,1)="F",0,IF(AND((LEFT(#REF!,1)=LEFT(E479,1)),(LEFT(#REF!,2)=LEFT(A479,2))),MAX($AE$1:AE478)+1,0)),IF(LEFT('Supplier Change Request FORM Z'!$D$58,1)="F",0,IF(AND((LEFT('Supplier Change Request FORM Z'!$D$58,1)=LEFT(E479,1)),(LEFT('Supplier Change Request FORM Z'!$D$59,2)=LEFT(A479,2))),MAX($AE$1:AE478)+1,0)))</f>
        <v>#REF!</v>
      </c>
      <c r="AF479" s="3" t="str">
        <f t="shared" si="44"/>
        <v/>
      </c>
    </row>
    <row r="480" spans="1:32" x14ac:dyDescent="0.35">
      <c r="A480" s="2" t="s">
        <v>1036</v>
      </c>
      <c r="B480" s="2" t="s">
        <v>1130</v>
      </c>
      <c r="C480" s="2" t="s">
        <v>1064</v>
      </c>
      <c r="D480" s="2" t="s">
        <v>1130</v>
      </c>
      <c r="E480" s="2" t="s">
        <v>9644</v>
      </c>
      <c r="G480" s="5">
        <f>IF('Supplier Change Request FORM Z'!$D$61="",IF(ISNUMBER(SEARCH(#REF!,C480)),MAX($G$1:G479)+1,0),IF(ISNUMBER(SEARCH('Supplier Change Request FORM Z'!$D$61,C480)),MAX($G$1:G479)+1,0))</f>
        <v>0</v>
      </c>
      <c r="H480" s="3" t="str">
        <f t="shared" si="40"/>
        <v/>
      </c>
      <c r="K480" s="5" t="e">
        <f>IF('Supplier Change Request FORM Z'!$D$58="",IF(AND((#REF!=C480),(LEFT(#REF!,1)=LEFT(E480,1)),(LEFT(#REF!,2)=LEFT(A480,2))),MAX($K$1:K479)+1,0),IF(AND(('Supplier Change Request FORM Z'!$D$61=C480),(LEFT('Supplier Change Request FORM Z'!$D$58,1)=LEFT(E480,1)),(LEFT('Supplier Change Request FORM Z'!$D$59,2)=LEFT(A480,2))),MAX($K$1:K479)+1,0))</f>
        <v>#REF!</v>
      </c>
      <c r="L480" s="3" t="str">
        <f t="shared" si="41"/>
        <v/>
      </c>
      <c r="Q480" s="5"/>
      <c r="R480" s="3"/>
      <c r="U480" s="5">
        <f>IF('Supplier Change Request FORM Z'!$D$71="",IF(ISNUMBER(SEARCH(#REF!,C480)),MAX($U$1:U479)+1,0),IF(ISNUMBER(SEARCH('Supplier Change Request FORM Z'!$D$71,C480)),MAX($U$1:U479)+1,0))</f>
        <v>0</v>
      </c>
      <c r="V480" s="3" t="str">
        <f t="shared" si="42"/>
        <v/>
      </c>
      <c r="Y480" s="5">
        <f>IF('Supplier Change Request FORM Z'!$D$71="",IF(ISNUMBER(SEARCH(#REF!,C480)),MAX($Y$1:Y479)+1,0),IF(ISNUMBER(SEARCH('Supplier Change Request FORM Z'!$D$71,C480)),MAX($Y$1:Y479)+1,0))</f>
        <v>0</v>
      </c>
      <c r="Z480" s="3" t="str">
        <f t="shared" si="43"/>
        <v/>
      </c>
      <c r="AE480" s="5" t="e">
        <f>IF('Supplier Change Request FORM Z'!$D$58="",IF(LEFT(#REF!,1)="F",0,IF(AND((LEFT(#REF!,1)=LEFT(E480,1)),(LEFT(#REF!,2)=LEFT(A480,2))),MAX($AE$1:AE479)+1,0)),IF(LEFT('Supplier Change Request FORM Z'!$D$58,1)="F",0,IF(AND((LEFT('Supplier Change Request FORM Z'!$D$58,1)=LEFT(E480,1)),(LEFT('Supplier Change Request FORM Z'!$D$59,2)=LEFT(A480,2))),MAX($AE$1:AE479)+1,0)))</f>
        <v>#REF!</v>
      </c>
      <c r="AF480" s="3" t="str">
        <f t="shared" si="44"/>
        <v/>
      </c>
    </row>
    <row r="481" spans="1:32" x14ac:dyDescent="0.35">
      <c r="A481" s="2" t="s">
        <v>1036</v>
      </c>
      <c r="B481" s="2" t="s">
        <v>1084</v>
      </c>
      <c r="C481" s="2" t="s">
        <v>1064</v>
      </c>
      <c r="D481" s="2" t="s">
        <v>1084</v>
      </c>
      <c r="E481" s="2" t="s">
        <v>9644</v>
      </c>
      <c r="G481" s="5">
        <f>IF('Supplier Change Request FORM Z'!$D$61="",IF(ISNUMBER(SEARCH(#REF!,C481)),MAX($G$1:G480)+1,0),IF(ISNUMBER(SEARCH('Supplier Change Request FORM Z'!$D$61,C481)),MAX($G$1:G480)+1,0))</f>
        <v>0</v>
      </c>
      <c r="H481" s="3" t="str">
        <f t="shared" si="40"/>
        <v/>
      </c>
      <c r="K481" s="5" t="e">
        <f>IF('Supplier Change Request FORM Z'!$D$58="",IF(AND((#REF!=C481),(LEFT(#REF!,1)=LEFT(E481,1)),(LEFT(#REF!,2)=LEFT(A481,2))),MAX($K$1:K480)+1,0),IF(AND(('Supplier Change Request FORM Z'!$D$61=C481),(LEFT('Supplier Change Request FORM Z'!$D$58,1)=LEFT(E481,1)),(LEFT('Supplier Change Request FORM Z'!$D$59,2)=LEFT(A481,2))),MAX($K$1:K480)+1,0))</f>
        <v>#REF!</v>
      </c>
      <c r="L481" s="3" t="str">
        <f t="shared" si="41"/>
        <v/>
      </c>
      <c r="Q481" s="5"/>
      <c r="R481" s="3"/>
      <c r="U481" s="5">
        <f>IF('Supplier Change Request FORM Z'!$D$71="",IF(ISNUMBER(SEARCH(#REF!,C481)),MAX($U$1:U480)+1,0),IF(ISNUMBER(SEARCH('Supplier Change Request FORM Z'!$D$71,C481)),MAX($U$1:U480)+1,0))</f>
        <v>0</v>
      </c>
      <c r="V481" s="3" t="str">
        <f t="shared" si="42"/>
        <v/>
      </c>
      <c r="Y481" s="5">
        <f>IF('Supplier Change Request FORM Z'!$D$71="",IF(ISNUMBER(SEARCH(#REF!,C481)),MAX($Y$1:Y480)+1,0),IF(ISNUMBER(SEARCH('Supplier Change Request FORM Z'!$D$71,C481)),MAX($Y$1:Y480)+1,0))</f>
        <v>0</v>
      </c>
      <c r="Z481" s="3" t="str">
        <f t="shared" si="43"/>
        <v/>
      </c>
      <c r="AE481" s="5" t="e">
        <f>IF('Supplier Change Request FORM Z'!$D$58="",IF(LEFT(#REF!,1)="F",0,IF(AND((LEFT(#REF!,1)=LEFT(E481,1)),(LEFT(#REF!,2)=LEFT(A481,2))),MAX($AE$1:AE480)+1,0)),IF(LEFT('Supplier Change Request FORM Z'!$D$58,1)="F",0,IF(AND((LEFT('Supplier Change Request FORM Z'!$D$58,1)=LEFT(E481,1)),(LEFT('Supplier Change Request FORM Z'!$D$59,2)=LEFT(A481,2))),MAX($AE$1:AE480)+1,0)))</f>
        <v>#REF!</v>
      </c>
      <c r="AF481" s="3" t="str">
        <f t="shared" si="44"/>
        <v/>
      </c>
    </row>
    <row r="482" spans="1:32" x14ac:dyDescent="0.35">
      <c r="A482" s="2" t="s">
        <v>1036</v>
      </c>
      <c r="B482" s="2" t="s">
        <v>1118</v>
      </c>
      <c r="C482" s="2" t="s">
        <v>1064</v>
      </c>
      <c r="D482" s="2" t="s">
        <v>1118</v>
      </c>
      <c r="E482" s="2" t="s">
        <v>9644</v>
      </c>
      <c r="G482" s="5">
        <f>IF('Supplier Change Request FORM Z'!$D$61="",IF(ISNUMBER(SEARCH(#REF!,C482)),MAX($G$1:G481)+1,0),IF(ISNUMBER(SEARCH('Supplier Change Request FORM Z'!$D$61,C482)),MAX($G$1:G481)+1,0))</f>
        <v>0</v>
      </c>
      <c r="H482" s="3" t="str">
        <f t="shared" si="40"/>
        <v/>
      </c>
      <c r="K482" s="5" t="e">
        <f>IF('Supplier Change Request FORM Z'!$D$58="",IF(AND((#REF!=C482),(LEFT(#REF!,1)=LEFT(E482,1)),(LEFT(#REF!,2)=LEFT(A482,2))),MAX($K$1:K481)+1,0),IF(AND(('Supplier Change Request FORM Z'!$D$61=C482),(LEFT('Supplier Change Request FORM Z'!$D$58,1)=LEFT(E482,1)),(LEFT('Supplier Change Request FORM Z'!$D$59,2)=LEFT(A482,2))),MAX($K$1:K481)+1,0))</f>
        <v>#REF!</v>
      </c>
      <c r="L482" s="3" t="str">
        <f t="shared" si="41"/>
        <v/>
      </c>
      <c r="Q482" s="5"/>
      <c r="R482" s="3"/>
      <c r="U482" s="5">
        <f>IF('Supplier Change Request FORM Z'!$D$71="",IF(ISNUMBER(SEARCH(#REF!,C482)),MAX($U$1:U481)+1,0),IF(ISNUMBER(SEARCH('Supplier Change Request FORM Z'!$D$71,C482)),MAX($U$1:U481)+1,0))</f>
        <v>0</v>
      </c>
      <c r="V482" s="3" t="str">
        <f t="shared" si="42"/>
        <v/>
      </c>
      <c r="Y482" s="5">
        <f>IF('Supplier Change Request FORM Z'!$D$71="",IF(ISNUMBER(SEARCH(#REF!,C482)),MAX($Y$1:Y481)+1,0),IF(ISNUMBER(SEARCH('Supplier Change Request FORM Z'!$D$71,C482)),MAX($Y$1:Y481)+1,0))</f>
        <v>0</v>
      </c>
      <c r="Z482" s="3" t="str">
        <f t="shared" si="43"/>
        <v/>
      </c>
      <c r="AE482" s="5" t="e">
        <f>IF('Supplier Change Request FORM Z'!$D$58="",IF(LEFT(#REF!,1)="F",0,IF(AND((LEFT(#REF!,1)=LEFT(E482,1)),(LEFT(#REF!,2)=LEFT(A482,2))),MAX($AE$1:AE481)+1,0)),IF(LEFT('Supplier Change Request FORM Z'!$D$58,1)="F",0,IF(AND((LEFT('Supplier Change Request FORM Z'!$D$58,1)=LEFT(E482,1)),(LEFT('Supplier Change Request FORM Z'!$D$59,2)=LEFT(A482,2))),MAX($AE$1:AE481)+1,0)))</f>
        <v>#REF!</v>
      </c>
      <c r="AF482" s="3" t="str">
        <f t="shared" si="44"/>
        <v/>
      </c>
    </row>
    <row r="483" spans="1:32" x14ac:dyDescent="0.35">
      <c r="A483" s="2" t="s">
        <v>1036</v>
      </c>
      <c r="B483" s="2" t="s">
        <v>1066</v>
      </c>
      <c r="C483" s="2" t="s">
        <v>1064</v>
      </c>
      <c r="D483" s="2" t="s">
        <v>1066</v>
      </c>
      <c r="E483" s="2" t="s">
        <v>9644</v>
      </c>
      <c r="G483" s="5">
        <f>IF('Supplier Change Request FORM Z'!$D$61="",IF(ISNUMBER(SEARCH(#REF!,C483)),MAX($G$1:G482)+1,0),IF(ISNUMBER(SEARCH('Supplier Change Request FORM Z'!$D$61,C483)),MAX($G$1:G482)+1,0))</f>
        <v>0</v>
      </c>
      <c r="H483" s="3" t="str">
        <f t="shared" si="40"/>
        <v/>
      </c>
      <c r="K483" s="5" t="e">
        <f>IF('Supplier Change Request FORM Z'!$D$58="",IF(AND((#REF!=C483),(LEFT(#REF!,1)=LEFT(E483,1)),(LEFT(#REF!,2)=LEFT(A483,2))),MAX($K$1:K482)+1,0),IF(AND(('Supplier Change Request FORM Z'!$D$61=C483),(LEFT('Supplier Change Request FORM Z'!$D$58,1)=LEFT(E483,1)),(LEFT('Supplier Change Request FORM Z'!$D$59,2)=LEFT(A483,2))),MAX($K$1:K482)+1,0))</f>
        <v>#REF!</v>
      </c>
      <c r="L483" s="3" t="str">
        <f t="shared" si="41"/>
        <v/>
      </c>
      <c r="Q483" s="5"/>
      <c r="R483" s="3"/>
      <c r="U483" s="5">
        <f>IF('Supplier Change Request FORM Z'!$D$71="",IF(ISNUMBER(SEARCH(#REF!,C483)),MAX($U$1:U482)+1,0),IF(ISNUMBER(SEARCH('Supplier Change Request FORM Z'!$D$71,C483)),MAX($U$1:U482)+1,0))</f>
        <v>0</v>
      </c>
      <c r="V483" s="3" t="str">
        <f t="shared" si="42"/>
        <v/>
      </c>
      <c r="Y483" s="5">
        <f>IF('Supplier Change Request FORM Z'!$D$71="",IF(ISNUMBER(SEARCH(#REF!,C483)),MAX($Y$1:Y482)+1,0),IF(ISNUMBER(SEARCH('Supplier Change Request FORM Z'!$D$71,C483)),MAX($Y$1:Y482)+1,0))</f>
        <v>0</v>
      </c>
      <c r="Z483" s="3" t="str">
        <f t="shared" si="43"/>
        <v/>
      </c>
      <c r="AE483" s="5" t="e">
        <f>IF('Supplier Change Request FORM Z'!$D$58="",IF(LEFT(#REF!,1)="F",0,IF(AND((LEFT(#REF!,1)=LEFT(E483,1)),(LEFT(#REF!,2)=LEFT(A483,2))),MAX($AE$1:AE482)+1,0)),IF(LEFT('Supplier Change Request FORM Z'!$D$58,1)="F",0,IF(AND((LEFT('Supplier Change Request FORM Z'!$D$58,1)=LEFT(E483,1)),(LEFT('Supplier Change Request FORM Z'!$D$59,2)=LEFT(A483,2))),MAX($AE$1:AE482)+1,0)))</f>
        <v>#REF!</v>
      </c>
      <c r="AF483" s="3" t="str">
        <f t="shared" si="44"/>
        <v/>
      </c>
    </row>
    <row r="484" spans="1:32" x14ac:dyDescent="0.35">
      <c r="A484" s="2" t="s">
        <v>1036</v>
      </c>
      <c r="B484" s="2" t="s">
        <v>1083</v>
      </c>
      <c r="C484" s="2" t="s">
        <v>1064</v>
      </c>
      <c r="D484" s="2" t="s">
        <v>1083</v>
      </c>
      <c r="E484" s="2" t="s">
        <v>9644</v>
      </c>
      <c r="G484" s="5">
        <f>IF('Supplier Change Request FORM Z'!$D$61="",IF(ISNUMBER(SEARCH(#REF!,C484)),MAX($G$1:G483)+1,0),IF(ISNUMBER(SEARCH('Supplier Change Request FORM Z'!$D$61,C484)),MAX($G$1:G483)+1,0))</f>
        <v>0</v>
      </c>
      <c r="H484" s="3" t="str">
        <f t="shared" si="40"/>
        <v/>
      </c>
      <c r="K484" s="5" t="e">
        <f>IF('Supplier Change Request FORM Z'!$D$58="",IF(AND((#REF!=C484),(LEFT(#REF!,1)=LEFT(E484,1)),(LEFT(#REF!,2)=LEFT(A484,2))),MAX($K$1:K483)+1,0),IF(AND(('Supplier Change Request FORM Z'!$D$61=C484),(LEFT('Supplier Change Request FORM Z'!$D$58,1)=LEFT(E484,1)),(LEFT('Supplier Change Request FORM Z'!$D$59,2)=LEFT(A484,2))),MAX($K$1:K483)+1,0))</f>
        <v>#REF!</v>
      </c>
      <c r="L484" s="3" t="str">
        <f t="shared" si="41"/>
        <v/>
      </c>
      <c r="Q484" s="5"/>
      <c r="R484" s="3"/>
      <c r="U484" s="5">
        <f>IF('Supplier Change Request FORM Z'!$D$71="",IF(ISNUMBER(SEARCH(#REF!,C484)),MAX($U$1:U483)+1,0),IF(ISNUMBER(SEARCH('Supplier Change Request FORM Z'!$D$71,C484)),MAX($U$1:U483)+1,0))</f>
        <v>0</v>
      </c>
      <c r="V484" s="3" t="str">
        <f t="shared" si="42"/>
        <v/>
      </c>
      <c r="Y484" s="5">
        <f>IF('Supplier Change Request FORM Z'!$D$71="",IF(ISNUMBER(SEARCH(#REF!,C484)),MAX($Y$1:Y483)+1,0),IF(ISNUMBER(SEARCH('Supplier Change Request FORM Z'!$D$71,C484)),MAX($Y$1:Y483)+1,0))</f>
        <v>0</v>
      </c>
      <c r="Z484" s="3" t="str">
        <f t="shared" si="43"/>
        <v/>
      </c>
      <c r="AE484" s="5" t="e">
        <f>IF('Supplier Change Request FORM Z'!$D$58="",IF(LEFT(#REF!,1)="F",0,IF(AND((LEFT(#REF!,1)=LEFT(E484,1)),(LEFT(#REF!,2)=LEFT(A484,2))),MAX($AE$1:AE483)+1,0)),IF(LEFT('Supplier Change Request FORM Z'!$D$58,1)="F",0,IF(AND((LEFT('Supplier Change Request FORM Z'!$D$58,1)=LEFT(E484,1)),(LEFT('Supplier Change Request FORM Z'!$D$59,2)=LEFT(A484,2))),MAX($AE$1:AE483)+1,0)))</f>
        <v>#REF!</v>
      </c>
      <c r="AF484" s="3" t="str">
        <f t="shared" si="44"/>
        <v/>
      </c>
    </row>
    <row r="485" spans="1:32" x14ac:dyDescent="0.35">
      <c r="A485" s="2" t="s">
        <v>1036</v>
      </c>
      <c r="B485" s="2" t="s">
        <v>1114</v>
      </c>
      <c r="C485" s="2" t="s">
        <v>1064</v>
      </c>
      <c r="D485" s="2" t="s">
        <v>1114</v>
      </c>
      <c r="E485" s="2" t="s">
        <v>9644</v>
      </c>
      <c r="G485" s="5">
        <f>IF('Supplier Change Request FORM Z'!$D$61="",IF(ISNUMBER(SEARCH(#REF!,C485)),MAX($G$1:G484)+1,0),IF(ISNUMBER(SEARCH('Supplier Change Request FORM Z'!$D$61,C485)),MAX($G$1:G484)+1,0))</f>
        <v>0</v>
      </c>
      <c r="H485" s="3" t="str">
        <f t="shared" si="40"/>
        <v/>
      </c>
      <c r="K485" s="5" t="e">
        <f>IF('Supplier Change Request FORM Z'!$D$58="",IF(AND((#REF!=C485),(LEFT(#REF!,1)=LEFT(E485,1)),(LEFT(#REF!,2)=LEFT(A485,2))),MAX($K$1:K484)+1,0),IF(AND(('Supplier Change Request FORM Z'!$D$61=C485),(LEFT('Supplier Change Request FORM Z'!$D$58,1)=LEFT(E485,1)),(LEFT('Supplier Change Request FORM Z'!$D$59,2)=LEFT(A485,2))),MAX($K$1:K484)+1,0))</f>
        <v>#REF!</v>
      </c>
      <c r="L485" s="3" t="str">
        <f t="shared" si="41"/>
        <v/>
      </c>
      <c r="Q485" s="5"/>
      <c r="R485" s="3"/>
      <c r="U485" s="5">
        <f>IF('Supplier Change Request FORM Z'!$D$71="",IF(ISNUMBER(SEARCH(#REF!,C485)),MAX($U$1:U484)+1,0),IF(ISNUMBER(SEARCH('Supplier Change Request FORM Z'!$D$71,C485)),MAX($U$1:U484)+1,0))</f>
        <v>0</v>
      </c>
      <c r="V485" s="3" t="str">
        <f t="shared" si="42"/>
        <v/>
      </c>
      <c r="Y485" s="5">
        <f>IF('Supplier Change Request FORM Z'!$D$71="",IF(ISNUMBER(SEARCH(#REF!,C485)),MAX($Y$1:Y484)+1,0),IF(ISNUMBER(SEARCH('Supplier Change Request FORM Z'!$D$71,C485)),MAX($Y$1:Y484)+1,0))</f>
        <v>0</v>
      </c>
      <c r="Z485" s="3" t="str">
        <f t="shared" si="43"/>
        <v/>
      </c>
      <c r="AE485" s="5" t="e">
        <f>IF('Supplier Change Request FORM Z'!$D$58="",IF(LEFT(#REF!,1)="F",0,IF(AND((LEFT(#REF!,1)=LEFT(E485,1)),(LEFT(#REF!,2)=LEFT(A485,2))),MAX($AE$1:AE484)+1,0)),IF(LEFT('Supplier Change Request FORM Z'!$D$58,1)="F",0,IF(AND((LEFT('Supplier Change Request FORM Z'!$D$58,1)=LEFT(E485,1)),(LEFT('Supplier Change Request FORM Z'!$D$59,2)=LEFT(A485,2))),MAX($AE$1:AE484)+1,0)))</f>
        <v>#REF!</v>
      </c>
      <c r="AF485" s="3" t="str">
        <f t="shared" si="44"/>
        <v/>
      </c>
    </row>
    <row r="486" spans="1:32" x14ac:dyDescent="0.35">
      <c r="A486" s="2" t="s">
        <v>1036</v>
      </c>
      <c r="B486" s="2" t="s">
        <v>1102</v>
      </c>
      <c r="C486" s="2" t="s">
        <v>1064</v>
      </c>
      <c r="D486" s="2" t="s">
        <v>1102</v>
      </c>
      <c r="E486" s="2" t="s">
        <v>9644</v>
      </c>
      <c r="G486" s="5">
        <f>IF('Supplier Change Request FORM Z'!$D$61="",IF(ISNUMBER(SEARCH(#REF!,C486)),MAX($G$1:G485)+1,0),IF(ISNUMBER(SEARCH('Supplier Change Request FORM Z'!$D$61,C486)),MAX($G$1:G485)+1,0))</f>
        <v>0</v>
      </c>
      <c r="H486" s="3" t="str">
        <f t="shared" si="40"/>
        <v/>
      </c>
      <c r="K486" s="5" t="e">
        <f>IF('Supplier Change Request FORM Z'!$D$58="",IF(AND((#REF!=C486),(LEFT(#REF!,1)=LEFT(E486,1)),(LEFT(#REF!,2)=LEFT(A486,2))),MAX($K$1:K485)+1,0),IF(AND(('Supplier Change Request FORM Z'!$D$61=C486),(LEFT('Supplier Change Request FORM Z'!$D$58,1)=LEFT(E486,1)),(LEFT('Supplier Change Request FORM Z'!$D$59,2)=LEFT(A486,2))),MAX($K$1:K485)+1,0))</f>
        <v>#REF!</v>
      </c>
      <c r="L486" s="3" t="str">
        <f t="shared" si="41"/>
        <v/>
      </c>
      <c r="Q486" s="5"/>
      <c r="R486" s="3"/>
      <c r="U486" s="5">
        <f>IF('Supplier Change Request FORM Z'!$D$71="",IF(ISNUMBER(SEARCH(#REF!,C486)),MAX($U$1:U485)+1,0),IF(ISNUMBER(SEARCH('Supplier Change Request FORM Z'!$D$71,C486)),MAX($U$1:U485)+1,0))</f>
        <v>0</v>
      </c>
      <c r="V486" s="3" t="str">
        <f t="shared" si="42"/>
        <v/>
      </c>
      <c r="Y486" s="5">
        <f>IF('Supplier Change Request FORM Z'!$D$71="",IF(ISNUMBER(SEARCH(#REF!,C486)),MAX($Y$1:Y485)+1,0),IF(ISNUMBER(SEARCH('Supplier Change Request FORM Z'!$D$71,C486)),MAX($Y$1:Y485)+1,0))</f>
        <v>0</v>
      </c>
      <c r="Z486" s="3" t="str">
        <f t="shared" si="43"/>
        <v/>
      </c>
      <c r="AE486" s="5" t="e">
        <f>IF('Supplier Change Request FORM Z'!$D$58="",IF(LEFT(#REF!,1)="F",0,IF(AND((LEFT(#REF!,1)=LEFT(E486,1)),(LEFT(#REF!,2)=LEFT(A486,2))),MAX($AE$1:AE485)+1,0)),IF(LEFT('Supplier Change Request FORM Z'!$D$58,1)="F",0,IF(AND((LEFT('Supplier Change Request FORM Z'!$D$58,1)=LEFT(E486,1)),(LEFT('Supplier Change Request FORM Z'!$D$59,2)=LEFT(A486,2))),MAX($AE$1:AE485)+1,0)))</f>
        <v>#REF!</v>
      </c>
      <c r="AF486" s="3" t="str">
        <f t="shared" si="44"/>
        <v/>
      </c>
    </row>
    <row r="487" spans="1:32" x14ac:dyDescent="0.35">
      <c r="A487" s="2" t="s">
        <v>1036</v>
      </c>
      <c r="B487" s="2" t="s">
        <v>9667</v>
      </c>
      <c r="C487" s="2" t="s">
        <v>1064</v>
      </c>
      <c r="D487" s="2" t="s">
        <v>9667</v>
      </c>
      <c r="E487" s="2" t="s">
        <v>9644</v>
      </c>
      <c r="G487" s="5">
        <f>IF('Supplier Change Request FORM Z'!$D$61="",IF(ISNUMBER(SEARCH(#REF!,C487)),MAX($G$1:G486)+1,0),IF(ISNUMBER(SEARCH('Supplier Change Request FORM Z'!$D$61,C487)),MAX($G$1:G486)+1,0))</f>
        <v>0</v>
      </c>
      <c r="H487" s="3" t="str">
        <f t="shared" si="40"/>
        <v/>
      </c>
      <c r="K487" s="5" t="e">
        <f>IF('Supplier Change Request FORM Z'!$D$58="",IF(AND((#REF!=C487),(LEFT(#REF!,1)=LEFT(E487,1)),(LEFT(#REF!,2)=LEFT(A487,2))),MAX($K$1:K486)+1,0),IF(AND(('Supplier Change Request FORM Z'!$D$61=C487),(LEFT('Supplier Change Request FORM Z'!$D$58,1)=LEFT(E487,1)),(LEFT('Supplier Change Request FORM Z'!$D$59,2)=LEFT(A487,2))),MAX($K$1:K486)+1,0))</f>
        <v>#REF!</v>
      </c>
      <c r="L487" s="3" t="str">
        <f t="shared" si="41"/>
        <v/>
      </c>
      <c r="Q487" s="5"/>
      <c r="R487" s="3"/>
      <c r="U487" s="5">
        <f>IF('Supplier Change Request FORM Z'!$D$71="",IF(ISNUMBER(SEARCH(#REF!,C487)),MAX($U$1:U486)+1,0),IF(ISNUMBER(SEARCH('Supplier Change Request FORM Z'!$D$71,C487)),MAX($U$1:U486)+1,0))</f>
        <v>0</v>
      </c>
      <c r="V487" s="3" t="str">
        <f t="shared" si="42"/>
        <v/>
      </c>
      <c r="Y487" s="5">
        <f>IF('Supplier Change Request FORM Z'!$D$71="",IF(ISNUMBER(SEARCH(#REF!,C487)),MAX($Y$1:Y486)+1,0),IF(ISNUMBER(SEARCH('Supplier Change Request FORM Z'!$D$71,C487)),MAX($Y$1:Y486)+1,0))</f>
        <v>0</v>
      </c>
      <c r="Z487" s="3" t="str">
        <f t="shared" si="43"/>
        <v/>
      </c>
      <c r="AE487" s="5" t="e">
        <f>IF('Supplier Change Request FORM Z'!$D$58="",IF(LEFT(#REF!,1)="F",0,IF(AND((LEFT(#REF!,1)=LEFT(E487,1)),(LEFT(#REF!,2)=LEFT(A487,2))),MAX($AE$1:AE486)+1,0)),IF(LEFT('Supplier Change Request FORM Z'!$D$58,1)="F",0,IF(AND((LEFT('Supplier Change Request FORM Z'!$D$58,1)=LEFT(E487,1)),(LEFT('Supplier Change Request FORM Z'!$D$59,2)=LEFT(A487,2))),MAX($AE$1:AE486)+1,0)))</f>
        <v>#REF!</v>
      </c>
      <c r="AF487" s="3" t="str">
        <f t="shared" si="44"/>
        <v/>
      </c>
    </row>
    <row r="488" spans="1:32" x14ac:dyDescent="0.35">
      <c r="A488" s="2" t="s">
        <v>1036</v>
      </c>
      <c r="B488" s="2" t="s">
        <v>1101</v>
      </c>
      <c r="C488" s="2" t="s">
        <v>1064</v>
      </c>
      <c r="D488" s="2" t="s">
        <v>1101</v>
      </c>
      <c r="E488" s="2" t="s">
        <v>9644</v>
      </c>
      <c r="G488" s="5">
        <f>IF('Supplier Change Request FORM Z'!$D$61="",IF(ISNUMBER(SEARCH(#REF!,C488)),MAX($G$1:G487)+1,0),IF(ISNUMBER(SEARCH('Supplier Change Request FORM Z'!$D$61,C488)),MAX($G$1:G487)+1,0))</f>
        <v>0</v>
      </c>
      <c r="H488" s="3" t="str">
        <f t="shared" si="40"/>
        <v/>
      </c>
      <c r="K488" s="5" t="e">
        <f>IF('Supplier Change Request FORM Z'!$D$58="",IF(AND((#REF!=C488),(LEFT(#REF!,1)=LEFT(E488,1)),(LEFT(#REF!,2)=LEFT(A488,2))),MAX($K$1:K487)+1,0),IF(AND(('Supplier Change Request FORM Z'!$D$61=C488),(LEFT('Supplier Change Request FORM Z'!$D$58,1)=LEFT(E488,1)),(LEFT('Supplier Change Request FORM Z'!$D$59,2)=LEFT(A488,2))),MAX($K$1:K487)+1,0))</f>
        <v>#REF!</v>
      </c>
      <c r="L488" s="3" t="str">
        <f t="shared" si="41"/>
        <v/>
      </c>
      <c r="Q488" s="5"/>
      <c r="R488" s="3"/>
      <c r="U488" s="5">
        <f>IF('Supplier Change Request FORM Z'!$D$71="",IF(ISNUMBER(SEARCH(#REF!,C488)),MAX($U$1:U487)+1,0),IF(ISNUMBER(SEARCH('Supplier Change Request FORM Z'!$D$71,C488)),MAX($U$1:U487)+1,0))</f>
        <v>0</v>
      </c>
      <c r="V488" s="3" t="str">
        <f t="shared" si="42"/>
        <v/>
      </c>
      <c r="Y488" s="5">
        <f>IF('Supplier Change Request FORM Z'!$D$71="",IF(ISNUMBER(SEARCH(#REF!,C488)),MAX($Y$1:Y487)+1,0),IF(ISNUMBER(SEARCH('Supplier Change Request FORM Z'!$D$71,C488)),MAX($Y$1:Y487)+1,0))</f>
        <v>0</v>
      </c>
      <c r="Z488" s="3" t="str">
        <f t="shared" si="43"/>
        <v/>
      </c>
      <c r="AE488" s="5" t="e">
        <f>IF('Supplier Change Request FORM Z'!$D$58="",IF(LEFT(#REF!,1)="F",0,IF(AND((LEFT(#REF!,1)=LEFT(E488,1)),(LEFT(#REF!,2)=LEFT(A488,2))),MAX($AE$1:AE487)+1,0)),IF(LEFT('Supplier Change Request FORM Z'!$D$58,1)="F",0,IF(AND((LEFT('Supplier Change Request FORM Z'!$D$58,1)=LEFT(E488,1)),(LEFT('Supplier Change Request FORM Z'!$D$59,2)=LEFT(A488,2))),MAX($AE$1:AE487)+1,0)))</f>
        <v>#REF!</v>
      </c>
      <c r="AF488" s="3" t="str">
        <f t="shared" si="44"/>
        <v/>
      </c>
    </row>
    <row r="489" spans="1:32" x14ac:dyDescent="0.35">
      <c r="A489" s="2" t="s">
        <v>1036</v>
      </c>
      <c r="B489" s="2" t="s">
        <v>1138</v>
      </c>
      <c r="C489" s="2" t="s">
        <v>1064</v>
      </c>
      <c r="D489" s="2" t="s">
        <v>1138</v>
      </c>
      <c r="E489" s="2" t="s">
        <v>9644</v>
      </c>
      <c r="G489" s="5">
        <f>IF('Supplier Change Request FORM Z'!$D$61="",IF(ISNUMBER(SEARCH(#REF!,C489)),MAX($G$1:G488)+1,0),IF(ISNUMBER(SEARCH('Supplier Change Request FORM Z'!$D$61,C489)),MAX($G$1:G488)+1,0))</f>
        <v>0</v>
      </c>
      <c r="H489" s="3" t="str">
        <f t="shared" si="40"/>
        <v/>
      </c>
      <c r="K489" s="5" t="e">
        <f>IF('Supplier Change Request FORM Z'!$D$58="",IF(AND((#REF!=C489),(LEFT(#REF!,1)=LEFT(E489,1)),(LEFT(#REF!,2)=LEFT(A489,2))),MAX($K$1:K488)+1,0),IF(AND(('Supplier Change Request FORM Z'!$D$61=C489),(LEFT('Supplier Change Request FORM Z'!$D$58,1)=LEFT(E489,1)),(LEFT('Supplier Change Request FORM Z'!$D$59,2)=LEFT(A489,2))),MAX($K$1:K488)+1,0))</f>
        <v>#REF!</v>
      </c>
      <c r="L489" s="3" t="str">
        <f t="shared" si="41"/>
        <v/>
      </c>
      <c r="Q489" s="5"/>
      <c r="R489" s="3"/>
      <c r="U489" s="5">
        <f>IF('Supplier Change Request FORM Z'!$D$71="",IF(ISNUMBER(SEARCH(#REF!,C489)),MAX($U$1:U488)+1,0),IF(ISNUMBER(SEARCH('Supplier Change Request FORM Z'!$D$71,C489)),MAX($U$1:U488)+1,0))</f>
        <v>0</v>
      </c>
      <c r="V489" s="3" t="str">
        <f t="shared" si="42"/>
        <v/>
      </c>
      <c r="Y489" s="5">
        <f>IF('Supplier Change Request FORM Z'!$D$71="",IF(ISNUMBER(SEARCH(#REF!,C489)),MAX($Y$1:Y488)+1,0),IF(ISNUMBER(SEARCH('Supplier Change Request FORM Z'!$D$71,C489)),MAX($Y$1:Y488)+1,0))</f>
        <v>0</v>
      </c>
      <c r="Z489" s="3" t="str">
        <f t="shared" si="43"/>
        <v/>
      </c>
      <c r="AE489" s="5" t="e">
        <f>IF('Supplier Change Request FORM Z'!$D$58="",IF(LEFT(#REF!,1)="F",0,IF(AND((LEFT(#REF!,1)=LEFT(E489,1)),(LEFT(#REF!,2)=LEFT(A489,2))),MAX($AE$1:AE488)+1,0)),IF(LEFT('Supplier Change Request FORM Z'!$D$58,1)="F",0,IF(AND((LEFT('Supplier Change Request FORM Z'!$D$58,1)=LEFT(E489,1)),(LEFT('Supplier Change Request FORM Z'!$D$59,2)=LEFT(A489,2))),MAX($AE$1:AE488)+1,0)))</f>
        <v>#REF!</v>
      </c>
      <c r="AF489" s="3" t="str">
        <f t="shared" si="44"/>
        <v/>
      </c>
    </row>
    <row r="490" spans="1:32" x14ac:dyDescent="0.35">
      <c r="A490" s="2" t="s">
        <v>1036</v>
      </c>
      <c r="B490" s="2" t="s">
        <v>1115</v>
      </c>
      <c r="C490" s="2" t="s">
        <v>1064</v>
      </c>
      <c r="D490" s="2" t="s">
        <v>1115</v>
      </c>
      <c r="E490" s="2" t="s">
        <v>9644</v>
      </c>
      <c r="G490" s="5">
        <f>IF('Supplier Change Request FORM Z'!$D$61="",IF(ISNUMBER(SEARCH(#REF!,C490)),MAX($G$1:G489)+1,0),IF(ISNUMBER(SEARCH('Supplier Change Request FORM Z'!$D$61,C490)),MAX($G$1:G489)+1,0))</f>
        <v>0</v>
      </c>
      <c r="H490" s="3" t="str">
        <f t="shared" si="40"/>
        <v/>
      </c>
      <c r="K490" s="5" t="e">
        <f>IF('Supplier Change Request FORM Z'!$D$58="",IF(AND((#REF!=C490),(LEFT(#REF!,1)=LEFT(E490,1)),(LEFT(#REF!,2)=LEFT(A490,2))),MAX($K$1:K489)+1,0),IF(AND(('Supplier Change Request FORM Z'!$D$61=C490),(LEFT('Supplier Change Request FORM Z'!$D$58,1)=LEFT(E490,1)),(LEFT('Supplier Change Request FORM Z'!$D$59,2)=LEFT(A490,2))),MAX($K$1:K489)+1,0))</f>
        <v>#REF!</v>
      </c>
      <c r="L490" s="3" t="str">
        <f t="shared" si="41"/>
        <v/>
      </c>
      <c r="Q490" s="5"/>
      <c r="R490" s="3"/>
      <c r="U490" s="5">
        <f>IF('Supplier Change Request FORM Z'!$D$71="",IF(ISNUMBER(SEARCH(#REF!,C490)),MAX($U$1:U489)+1,0),IF(ISNUMBER(SEARCH('Supplier Change Request FORM Z'!$D$71,C490)),MAX($U$1:U489)+1,0))</f>
        <v>0</v>
      </c>
      <c r="V490" s="3" t="str">
        <f t="shared" si="42"/>
        <v/>
      </c>
      <c r="Y490" s="5">
        <f>IF('Supplier Change Request FORM Z'!$D$71="",IF(ISNUMBER(SEARCH(#REF!,C490)),MAX($Y$1:Y489)+1,0),IF(ISNUMBER(SEARCH('Supplier Change Request FORM Z'!$D$71,C490)),MAX($Y$1:Y489)+1,0))</f>
        <v>0</v>
      </c>
      <c r="Z490" s="3" t="str">
        <f t="shared" si="43"/>
        <v/>
      </c>
      <c r="AE490" s="5" t="e">
        <f>IF('Supplier Change Request FORM Z'!$D$58="",IF(LEFT(#REF!,1)="F",0,IF(AND((LEFT(#REF!,1)=LEFT(E490,1)),(LEFT(#REF!,2)=LEFT(A490,2))),MAX($AE$1:AE489)+1,0)),IF(LEFT('Supplier Change Request FORM Z'!$D$58,1)="F",0,IF(AND((LEFT('Supplier Change Request FORM Z'!$D$58,1)=LEFT(E490,1)),(LEFT('Supplier Change Request FORM Z'!$D$59,2)=LEFT(A490,2))),MAX($AE$1:AE489)+1,0)))</f>
        <v>#REF!</v>
      </c>
      <c r="AF490" s="3" t="str">
        <f t="shared" si="44"/>
        <v/>
      </c>
    </row>
    <row r="491" spans="1:32" x14ac:dyDescent="0.35">
      <c r="A491" s="2" t="s">
        <v>1036</v>
      </c>
      <c r="B491" s="2" t="s">
        <v>1093</v>
      </c>
      <c r="C491" s="2" t="s">
        <v>1064</v>
      </c>
      <c r="D491" s="2" t="s">
        <v>1093</v>
      </c>
      <c r="E491" s="2" t="s">
        <v>9644</v>
      </c>
      <c r="G491" s="5">
        <f>IF('Supplier Change Request FORM Z'!$D$61="",IF(ISNUMBER(SEARCH(#REF!,C491)),MAX($G$1:G490)+1,0),IF(ISNUMBER(SEARCH('Supplier Change Request FORM Z'!$D$61,C491)),MAX($G$1:G490)+1,0))</f>
        <v>0</v>
      </c>
      <c r="H491" s="3" t="str">
        <f t="shared" si="40"/>
        <v/>
      </c>
      <c r="K491" s="5" t="e">
        <f>IF('Supplier Change Request FORM Z'!$D$58="",IF(AND((#REF!=C491),(LEFT(#REF!,1)=LEFT(E491,1)),(LEFT(#REF!,2)=LEFT(A491,2))),MAX($K$1:K490)+1,0),IF(AND(('Supplier Change Request FORM Z'!$D$61=C491),(LEFT('Supplier Change Request FORM Z'!$D$58,1)=LEFT(E491,1)),(LEFT('Supplier Change Request FORM Z'!$D$59,2)=LEFT(A491,2))),MAX($K$1:K490)+1,0))</f>
        <v>#REF!</v>
      </c>
      <c r="L491" s="3" t="str">
        <f t="shared" si="41"/>
        <v/>
      </c>
      <c r="Q491" s="5"/>
      <c r="R491" s="3"/>
      <c r="U491" s="5">
        <f>IF('Supplier Change Request FORM Z'!$D$71="",IF(ISNUMBER(SEARCH(#REF!,C491)),MAX($U$1:U490)+1,0),IF(ISNUMBER(SEARCH('Supplier Change Request FORM Z'!$D$71,C491)),MAX($U$1:U490)+1,0))</f>
        <v>0</v>
      </c>
      <c r="V491" s="3" t="str">
        <f t="shared" si="42"/>
        <v/>
      </c>
      <c r="Y491" s="5">
        <f>IF('Supplier Change Request FORM Z'!$D$71="",IF(ISNUMBER(SEARCH(#REF!,C491)),MAX($Y$1:Y490)+1,0),IF(ISNUMBER(SEARCH('Supplier Change Request FORM Z'!$D$71,C491)),MAX($Y$1:Y490)+1,0))</f>
        <v>0</v>
      </c>
      <c r="Z491" s="3" t="str">
        <f t="shared" si="43"/>
        <v/>
      </c>
      <c r="AE491" s="5" t="e">
        <f>IF('Supplier Change Request FORM Z'!$D$58="",IF(LEFT(#REF!,1)="F",0,IF(AND((LEFT(#REF!,1)=LEFT(E491,1)),(LEFT(#REF!,2)=LEFT(A491,2))),MAX($AE$1:AE490)+1,0)),IF(LEFT('Supplier Change Request FORM Z'!$D$58,1)="F",0,IF(AND((LEFT('Supplier Change Request FORM Z'!$D$58,1)=LEFT(E491,1)),(LEFT('Supplier Change Request FORM Z'!$D$59,2)=LEFT(A491,2))),MAX($AE$1:AE490)+1,0)))</f>
        <v>#REF!</v>
      </c>
      <c r="AF491" s="3" t="str">
        <f t="shared" si="44"/>
        <v/>
      </c>
    </row>
    <row r="492" spans="1:32" x14ac:dyDescent="0.35">
      <c r="A492" s="2" t="s">
        <v>1036</v>
      </c>
      <c r="B492" s="2" t="s">
        <v>1107</v>
      </c>
      <c r="C492" s="2" t="s">
        <v>1064</v>
      </c>
      <c r="D492" s="2" t="s">
        <v>1107</v>
      </c>
      <c r="E492" s="2" t="s">
        <v>9644</v>
      </c>
      <c r="G492" s="5">
        <f>IF('Supplier Change Request FORM Z'!$D$61="",IF(ISNUMBER(SEARCH(#REF!,C492)),MAX($G$1:G491)+1,0),IF(ISNUMBER(SEARCH('Supplier Change Request FORM Z'!$D$61,C492)),MAX($G$1:G491)+1,0))</f>
        <v>0</v>
      </c>
      <c r="H492" s="3" t="str">
        <f t="shared" si="40"/>
        <v/>
      </c>
      <c r="K492" s="5" t="e">
        <f>IF('Supplier Change Request FORM Z'!$D$58="",IF(AND((#REF!=C492),(LEFT(#REF!,1)=LEFT(E492,1)),(LEFT(#REF!,2)=LEFT(A492,2))),MAX($K$1:K491)+1,0),IF(AND(('Supplier Change Request FORM Z'!$D$61=C492),(LEFT('Supplier Change Request FORM Z'!$D$58,1)=LEFT(E492,1)),(LEFT('Supplier Change Request FORM Z'!$D$59,2)=LEFT(A492,2))),MAX($K$1:K491)+1,0))</f>
        <v>#REF!</v>
      </c>
      <c r="L492" s="3" t="str">
        <f t="shared" si="41"/>
        <v/>
      </c>
      <c r="Q492" s="5"/>
      <c r="R492" s="3"/>
      <c r="U492" s="5">
        <f>IF('Supplier Change Request FORM Z'!$D$71="",IF(ISNUMBER(SEARCH(#REF!,C492)),MAX($U$1:U491)+1,0),IF(ISNUMBER(SEARCH('Supplier Change Request FORM Z'!$D$71,C492)),MAX($U$1:U491)+1,0))</f>
        <v>0</v>
      </c>
      <c r="V492" s="3" t="str">
        <f t="shared" si="42"/>
        <v/>
      </c>
      <c r="Y492" s="5">
        <f>IF('Supplier Change Request FORM Z'!$D$71="",IF(ISNUMBER(SEARCH(#REF!,C492)),MAX($Y$1:Y491)+1,0),IF(ISNUMBER(SEARCH('Supplier Change Request FORM Z'!$D$71,C492)),MAX($Y$1:Y491)+1,0))</f>
        <v>0</v>
      </c>
      <c r="Z492" s="3" t="str">
        <f t="shared" si="43"/>
        <v/>
      </c>
      <c r="AE492" s="5" t="e">
        <f>IF('Supplier Change Request FORM Z'!$D$58="",IF(LEFT(#REF!,1)="F",0,IF(AND((LEFT(#REF!,1)=LEFT(E492,1)),(LEFT(#REF!,2)=LEFT(A492,2))),MAX($AE$1:AE491)+1,0)),IF(LEFT('Supplier Change Request FORM Z'!$D$58,1)="F",0,IF(AND((LEFT('Supplier Change Request FORM Z'!$D$58,1)=LEFT(E492,1)),(LEFT('Supplier Change Request FORM Z'!$D$59,2)=LEFT(A492,2))),MAX($AE$1:AE491)+1,0)))</f>
        <v>#REF!</v>
      </c>
      <c r="AF492" s="3" t="str">
        <f t="shared" si="44"/>
        <v/>
      </c>
    </row>
    <row r="493" spans="1:32" x14ac:dyDescent="0.35">
      <c r="A493" s="2" t="s">
        <v>1036</v>
      </c>
      <c r="B493" s="2" t="s">
        <v>1112</v>
      </c>
      <c r="C493" s="2" t="s">
        <v>1064</v>
      </c>
      <c r="D493" s="2" t="s">
        <v>1112</v>
      </c>
      <c r="E493" s="2" t="s">
        <v>9644</v>
      </c>
      <c r="G493" s="5">
        <f>IF('Supplier Change Request FORM Z'!$D$61="",IF(ISNUMBER(SEARCH(#REF!,C493)),MAX($G$1:G492)+1,0),IF(ISNUMBER(SEARCH('Supplier Change Request FORM Z'!$D$61,C493)),MAX($G$1:G492)+1,0))</f>
        <v>0</v>
      </c>
      <c r="H493" s="3" t="str">
        <f t="shared" si="40"/>
        <v/>
      </c>
      <c r="K493" s="5" t="e">
        <f>IF('Supplier Change Request FORM Z'!$D$58="",IF(AND((#REF!=C493),(LEFT(#REF!,1)=LEFT(E493,1)),(LEFT(#REF!,2)=LEFT(A493,2))),MAX($K$1:K492)+1,0),IF(AND(('Supplier Change Request FORM Z'!$D$61=C493),(LEFT('Supplier Change Request FORM Z'!$D$58,1)=LEFT(E493,1)),(LEFT('Supplier Change Request FORM Z'!$D$59,2)=LEFT(A493,2))),MAX($K$1:K492)+1,0))</f>
        <v>#REF!</v>
      </c>
      <c r="L493" s="3" t="str">
        <f t="shared" si="41"/>
        <v/>
      </c>
      <c r="Q493" s="5"/>
      <c r="R493" s="3"/>
      <c r="U493" s="5">
        <f>IF('Supplier Change Request FORM Z'!$D$71="",IF(ISNUMBER(SEARCH(#REF!,C493)),MAX($U$1:U492)+1,0),IF(ISNUMBER(SEARCH('Supplier Change Request FORM Z'!$D$71,C493)),MAX($U$1:U492)+1,0))</f>
        <v>0</v>
      </c>
      <c r="V493" s="3" t="str">
        <f t="shared" si="42"/>
        <v/>
      </c>
      <c r="Y493" s="5">
        <f>IF('Supplier Change Request FORM Z'!$D$71="",IF(ISNUMBER(SEARCH(#REF!,C493)),MAX($Y$1:Y492)+1,0),IF(ISNUMBER(SEARCH('Supplier Change Request FORM Z'!$D$71,C493)),MAX($Y$1:Y492)+1,0))</f>
        <v>0</v>
      </c>
      <c r="Z493" s="3" t="str">
        <f t="shared" si="43"/>
        <v/>
      </c>
      <c r="AE493" s="5" t="e">
        <f>IF('Supplier Change Request FORM Z'!$D$58="",IF(LEFT(#REF!,1)="F",0,IF(AND((LEFT(#REF!,1)=LEFT(E493,1)),(LEFT(#REF!,2)=LEFT(A493,2))),MAX($AE$1:AE492)+1,0)),IF(LEFT('Supplier Change Request FORM Z'!$D$58,1)="F",0,IF(AND((LEFT('Supplier Change Request FORM Z'!$D$58,1)=LEFT(E493,1)),(LEFT('Supplier Change Request FORM Z'!$D$59,2)=LEFT(A493,2))),MAX($AE$1:AE492)+1,0)))</f>
        <v>#REF!</v>
      </c>
      <c r="AF493" s="3" t="str">
        <f t="shared" si="44"/>
        <v/>
      </c>
    </row>
    <row r="494" spans="1:32" x14ac:dyDescent="0.35">
      <c r="A494" s="2" t="s">
        <v>1036</v>
      </c>
      <c r="B494" s="2" t="s">
        <v>1085</v>
      </c>
      <c r="C494" s="2" t="s">
        <v>1064</v>
      </c>
      <c r="D494" s="2" t="s">
        <v>1085</v>
      </c>
      <c r="E494" s="2" t="s">
        <v>9644</v>
      </c>
      <c r="G494" s="5">
        <f>IF('Supplier Change Request FORM Z'!$D$61="",IF(ISNUMBER(SEARCH(#REF!,C494)),MAX($G$1:G493)+1,0),IF(ISNUMBER(SEARCH('Supplier Change Request FORM Z'!$D$61,C494)),MAX($G$1:G493)+1,0))</f>
        <v>0</v>
      </c>
      <c r="H494" s="3" t="str">
        <f t="shared" si="40"/>
        <v/>
      </c>
      <c r="K494" s="5" t="e">
        <f>IF('Supplier Change Request FORM Z'!$D$58="",IF(AND((#REF!=C494),(LEFT(#REF!,1)=LEFT(E494,1)),(LEFT(#REF!,2)=LEFT(A494,2))),MAX($K$1:K493)+1,0),IF(AND(('Supplier Change Request FORM Z'!$D$61=C494),(LEFT('Supplier Change Request FORM Z'!$D$58,1)=LEFT(E494,1)),(LEFT('Supplier Change Request FORM Z'!$D$59,2)=LEFT(A494,2))),MAX($K$1:K493)+1,0))</f>
        <v>#REF!</v>
      </c>
      <c r="L494" s="3" t="str">
        <f t="shared" si="41"/>
        <v/>
      </c>
      <c r="Q494" s="5"/>
      <c r="R494" s="3"/>
      <c r="U494" s="5">
        <f>IF('Supplier Change Request FORM Z'!$D$71="",IF(ISNUMBER(SEARCH(#REF!,C494)),MAX($U$1:U493)+1,0),IF(ISNUMBER(SEARCH('Supplier Change Request FORM Z'!$D$71,C494)),MAX($U$1:U493)+1,0))</f>
        <v>0</v>
      </c>
      <c r="V494" s="3" t="str">
        <f t="shared" si="42"/>
        <v/>
      </c>
      <c r="Y494" s="5">
        <f>IF('Supplier Change Request FORM Z'!$D$71="",IF(ISNUMBER(SEARCH(#REF!,C494)),MAX($Y$1:Y493)+1,0),IF(ISNUMBER(SEARCH('Supplier Change Request FORM Z'!$D$71,C494)),MAX($Y$1:Y493)+1,0))</f>
        <v>0</v>
      </c>
      <c r="Z494" s="3" t="str">
        <f t="shared" si="43"/>
        <v/>
      </c>
      <c r="AE494" s="5" t="e">
        <f>IF('Supplier Change Request FORM Z'!$D$58="",IF(LEFT(#REF!,1)="F",0,IF(AND((LEFT(#REF!,1)=LEFT(E494,1)),(LEFT(#REF!,2)=LEFT(A494,2))),MAX($AE$1:AE493)+1,0)),IF(LEFT('Supplier Change Request FORM Z'!$D$58,1)="F",0,IF(AND((LEFT('Supplier Change Request FORM Z'!$D$58,1)=LEFT(E494,1)),(LEFT('Supplier Change Request FORM Z'!$D$59,2)=LEFT(A494,2))),MAX($AE$1:AE493)+1,0)))</f>
        <v>#REF!</v>
      </c>
      <c r="AF494" s="3" t="str">
        <f t="shared" si="44"/>
        <v/>
      </c>
    </row>
    <row r="495" spans="1:32" x14ac:dyDescent="0.35">
      <c r="A495" s="2" t="s">
        <v>1036</v>
      </c>
      <c r="B495" s="2" t="s">
        <v>1126</v>
      </c>
      <c r="C495" s="2" t="s">
        <v>1064</v>
      </c>
      <c r="D495" s="2" t="s">
        <v>1126</v>
      </c>
      <c r="E495" s="2" t="s">
        <v>9644</v>
      </c>
      <c r="G495" s="5">
        <f>IF('Supplier Change Request FORM Z'!$D$61="",IF(ISNUMBER(SEARCH(#REF!,C495)),MAX($G$1:G494)+1,0),IF(ISNUMBER(SEARCH('Supplier Change Request FORM Z'!$D$61,C495)),MAX($G$1:G494)+1,0))</f>
        <v>0</v>
      </c>
      <c r="H495" s="3" t="str">
        <f t="shared" si="40"/>
        <v/>
      </c>
      <c r="K495" s="5" t="e">
        <f>IF('Supplier Change Request FORM Z'!$D$58="",IF(AND((#REF!=C495),(LEFT(#REF!,1)=LEFT(E495,1)),(LEFT(#REF!,2)=LEFT(A495,2))),MAX($K$1:K494)+1,0),IF(AND(('Supplier Change Request FORM Z'!$D$61=C495),(LEFT('Supplier Change Request FORM Z'!$D$58,1)=LEFT(E495,1)),(LEFT('Supplier Change Request FORM Z'!$D$59,2)=LEFT(A495,2))),MAX($K$1:K494)+1,0))</f>
        <v>#REF!</v>
      </c>
      <c r="L495" s="3" t="str">
        <f t="shared" si="41"/>
        <v/>
      </c>
      <c r="Q495" s="5"/>
      <c r="R495" s="3"/>
      <c r="U495" s="5">
        <f>IF('Supplier Change Request FORM Z'!$D$71="",IF(ISNUMBER(SEARCH(#REF!,C495)),MAX($U$1:U494)+1,0),IF(ISNUMBER(SEARCH('Supplier Change Request FORM Z'!$D$71,C495)),MAX($U$1:U494)+1,0))</f>
        <v>0</v>
      </c>
      <c r="V495" s="3" t="str">
        <f t="shared" si="42"/>
        <v/>
      </c>
      <c r="Y495" s="5">
        <f>IF('Supplier Change Request FORM Z'!$D$71="",IF(ISNUMBER(SEARCH(#REF!,C495)),MAX($Y$1:Y494)+1,0),IF(ISNUMBER(SEARCH('Supplier Change Request FORM Z'!$D$71,C495)),MAX($Y$1:Y494)+1,0))</f>
        <v>0</v>
      </c>
      <c r="Z495" s="3" t="str">
        <f t="shared" si="43"/>
        <v/>
      </c>
      <c r="AE495" s="5" t="e">
        <f>IF('Supplier Change Request FORM Z'!$D$58="",IF(LEFT(#REF!,1)="F",0,IF(AND((LEFT(#REF!,1)=LEFT(E495,1)),(LEFT(#REF!,2)=LEFT(A495,2))),MAX($AE$1:AE494)+1,0)),IF(LEFT('Supplier Change Request FORM Z'!$D$58,1)="F",0,IF(AND((LEFT('Supplier Change Request FORM Z'!$D$58,1)=LEFT(E495,1)),(LEFT('Supplier Change Request FORM Z'!$D$59,2)=LEFT(A495,2))),MAX($AE$1:AE494)+1,0)))</f>
        <v>#REF!</v>
      </c>
      <c r="AF495" s="3" t="str">
        <f t="shared" si="44"/>
        <v/>
      </c>
    </row>
    <row r="496" spans="1:32" x14ac:dyDescent="0.35">
      <c r="A496" s="2" t="s">
        <v>1036</v>
      </c>
      <c r="B496" s="2" t="s">
        <v>1087</v>
      </c>
      <c r="C496" s="2" t="s">
        <v>1064</v>
      </c>
      <c r="D496" s="2" t="s">
        <v>1087</v>
      </c>
      <c r="E496" s="2" t="s">
        <v>9644</v>
      </c>
      <c r="G496" s="5">
        <f>IF('Supplier Change Request FORM Z'!$D$61="",IF(ISNUMBER(SEARCH(#REF!,C496)),MAX($G$1:G495)+1,0),IF(ISNUMBER(SEARCH('Supplier Change Request FORM Z'!$D$61,C496)),MAX($G$1:G495)+1,0))</f>
        <v>0</v>
      </c>
      <c r="H496" s="3" t="str">
        <f t="shared" si="40"/>
        <v/>
      </c>
      <c r="K496" s="5" t="e">
        <f>IF('Supplier Change Request FORM Z'!$D$58="",IF(AND((#REF!=C496),(LEFT(#REF!,1)=LEFT(E496,1)),(LEFT(#REF!,2)=LEFT(A496,2))),MAX($K$1:K495)+1,0),IF(AND(('Supplier Change Request FORM Z'!$D$61=C496),(LEFT('Supplier Change Request FORM Z'!$D$58,1)=LEFT(E496,1)),(LEFT('Supplier Change Request FORM Z'!$D$59,2)=LEFT(A496,2))),MAX($K$1:K495)+1,0))</f>
        <v>#REF!</v>
      </c>
      <c r="L496" s="3" t="str">
        <f t="shared" si="41"/>
        <v/>
      </c>
      <c r="Q496" s="5"/>
      <c r="R496" s="3"/>
      <c r="U496" s="5">
        <f>IF('Supplier Change Request FORM Z'!$D$71="",IF(ISNUMBER(SEARCH(#REF!,C496)),MAX($U$1:U495)+1,0),IF(ISNUMBER(SEARCH('Supplier Change Request FORM Z'!$D$71,C496)),MAX($U$1:U495)+1,0))</f>
        <v>0</v>
      </c>
      <c r="V496" s="3" t="str">
        <f t="shared" si="42"/>
        <v/>
      </c>
      <c r="Y496" s="5">
        <f>IF('Supplier Change Request FORM Z'!$D$71="",IF(ISNUMBER(SEARCH(#REF!,C496)),MAX($Y$1:Y495)+1,0),IF(ISNUMBER(SEARCH('Supplier Change Request FORM Z'!$D$71,C496)),MAX($Y$1:Y495)+1,0))</f>
        <v>0</v>
      </c>
      <c r="Z496" s="3" t="str">
        <f t="shared" si="43"/>
        <v/>
      </c>
      <c r="AE496" s="5" t="e">
        <f>IF('Supplier Change Request FORM Z'!$D$58="",IF(LEFT(#REF!,1)="F",0,IF(AND((LEFT(#REF!,1)=LEFT(E496,1)),(LEFT(#REF!,2)=LEFT(A496,2))),MAX($AE$1:AE495)+1,0)),IF(LEFT('Supplier Change Request FORM Z'!$D$58,1)="F",0,IF(AND((LEFT('Supplier Change Request FORM Z'!$D$58,1)=LEFT(E496,1)),(LEFT('Supplier Change Request FORM Z'!$D$59,2)=LEFT(A496,2))),MAX($AE$1:AE495)+1,0)))</f>
        <v>#REF!</v>
      </c>
      <c r="AF496" s="3" t="str">
        <f t="shared" si="44"/>
        <v/>
      </c>
    </row>
    <row r="497" spans="1:32" x14ac:dyDescent="0.35">
      <c r="A497" s="2" t="s">
        <v>1036</v>
      </c>
      <c r="B497" s="2" t="s">
        <v>1203</v>
      </c>
      <c r="C497" s="2" t="s">
        <v>1064</v>
      </c>
      <c r="D497" s="2" t="s">
        <v>1203</v>
      </c>
      <c r="E497" s="2" t="s">
        <v>9644</v>
      </c>
      <c r="G497" s="5">
        <f>IF('Supplier Change Request FORM Z'!$D$61="",IF(ISNUMBER(SEARCH(#REF!,C497)),MAX($G$1:G496)+1,0),IF(ISNUMBER(SEARCH('Supplier Change Request FORM Z'!$D$61,C497)),MAX($G$1:G496)+1,0))</f>
        <v>0</v>
      </c>
      <c r="H497" s="3" t="str">
        <f t="shared" si="40"/>
        <v/>
      </c>
      <c r="K497" s="5" t="e">
        <f>IF('Supplier Change Request FORM Z'!$D$58="",IF(AND((#REF!=C497),(LEFT(#REF!,1)=LEFT(E497,1)),(LEFT(#REF!,2)=LEFT(A497,2))),MAX($K$1:K496)+1,0),IF(AND(('Supplier Change Request FORM Z'!$D$61=C497),(LEFT('Supplier Change Request FORM Z'!$D$58,1)=LEFT(E497,1)),(LEFT('Supplier Change Request FORM Z'!$D$59,2)=LEFT(A497,2))),MAX($K$1:K496)+1,0))</f>
        <v>#REF!</v>
      </c>
      <c r="L497" s="3" t="str">
        <f t="shared" si="41"/>
        <v/>
      </c>
      <c r="Q497" s="5"/>
      <c r="R497" s="3"/>
      <c r="U497" s="5">
        <f>IF('Supplier Change Request FORM Z'!$D$71="",IF(ISNUMBER(SEARCH(#REF!,C497)),MAX($U$1:U496)+1,0),IF(ISNUMBER(SEARCH('Supplier Change Request FORM Z'!$D$71,C497)),MAX($U$1:U496)+1,0))</f>
        <v>0</v>
      </c>
      <c r="V497" s="3" t="str">
        <f t="shared" si="42"/>
        <v/>
      </c>
      <c r="Y497" s="5">
        <f>IF('Supplier Change Request FORM Z'!$D$71="",IF(ISNUMBER(SEARCH(#REF!,C497)),MAX($Y$1:Y496)+1,0),IF(ISNUMBER(SEARCH('Supplier Change Request FORM Z'!$D$71,C497)),MAX($Y$1:Y496)+1,0))</f>
        <v>0</v>
      </c>
      <c r="Z497" s="3" t="str">
        <f t="shared" si="43"/>
        <v/>
      </c>
      <c r="AE497" s="5" t="e">
        <f>IF('Supplier Change Request FORM Z'!$D$58="",IF(LEFT(#REF!,1)="F",0,IF(AND((LEFT(#REF!,1)=LEFT(E497,1)),(LEFT(#REF!,2)=LEFT(A497,2))),MAX($AE$1:AE496)+1,0)),IF(LEFT('Supplier Change Request FORM Z'!$D$58,1)="F",0,IF(AND((LEFT('Supplier Change Request FORM Z'!$D$58,1)=LEFT(E497,1)),(LEFT('Supplier Change Request FORM Z'!$D$59,2)=LEFT(A497,2))),MAX($AE$1:AE496)+1,0)))</f>
        <v>#REF!</v>
      </c>
      <c r="AF497" s="3" t="str">
        <f t="shared" si="44"/>
        <v/>
      </c>
    </row>
    <row r="498" spans="1:32" x14ac:dyDescent="0.35">
      <c r="A498" s="2" t="s">
        <v>1036</v>
      </c>
      <c r="B498" s="2" t="s">
        <v>1106</v>
      </c>
      <c r="C498" s="2" t="s">
        <v>1064</v>
      </c>
      <c r="D498" s="2" t="s">
        <v>1106</v>
      </c>
      <c r="E498" s="2" t="s">
        <v>9644</v>
      </c>
      <c r="G498" s="5">
        <f>IF('Supplier Change Request FORM Z'!$D$61="",IF(ISNUMBER(SEARCH(#REF!,C498)),MAX($G$1:G497)+1,0),IF(ISNUMBER(SEARCH('Supplier Change Request FORM Z'!$D$61,C498)),MAX($G$1:G497)+1,0))</f>
        <v>0</v>
      </c>
      <c r="H498" s="3" t="str">
        <f t="shared" si="40"/>
        <v/>
      </c>
      <c r="K498" s="5" t="e">
        <f>IF('Supplier Change Request FORM Z'!$D$58="",IF(AND((#REF!=C498),(LEFT(#REF!,1)=LEFT(E498,1)),(LEFT(#REF!,2)=LEFT(A498,2))),MAX($K$1:K497)+1,0),IF(AND(('Supplier Change Request FORM Z'!$D$61=C498),(LEFT('Supplier Change Request FORM Z'!$D$58,1)=LEFT(E498,1)),(LEFT('Supplier Change Request FORM Z'!$D$59,2)=LEFT(A498,2))),MAX($K$1:K497)+1,0))</f>
        <v>#REF!</v>
      </c>
      <c r="L498" s="3" t="str">
        <f t="shared" si="41"/>
        <v/>
      </c>
      <c r="Q498" s="5"/>
      <c r="R498" s="3"/>
      <c r="U498" s="5">
        <f>IF('Supplier Change Request FORM Z'!$D$71="",IF(ISNUMBER(SEARCH(#REF!,C498)),MAX($U$1:U497)+1,0),IF(ISNUMBER(SEARCH('Supplier Change Request FORM Z'!$D$71,C498)),MAX($U$1:U497)+1,0))</f>
        <v>0</v>
      </c>
      <c r="V498" s="3" t="str">
        <f t="shared" si="42"/>
        <v/>
      </c>
      <c r="Y498" s="5">
        <f>IF('Supplier Change Request FORM Z'!$D$71="",IF(ISNUMBER(SEARCH(#REF!,C498)),MAX($Y$1:Y497)+1,0),IF(ISNUMBER(SEARCH('Supplier Change Request FORM Z'!$D$71,C498)),MAX($Y$1:Y497)+1,0))</f>
        <v>0</v>
      </c>
      <c r="Z498" s="3" t="str">
        <f t="shared" si="43"/>
        <v/>
      </c>
      <c r="AE498" s="5" t="e">
        <f>IF('Supplier Change Request FORM Z'!$D$58="",IF(LEFT(#REF!,1)="F",0,IF(AND((LEFT(#REF!,1)=LEFT(E498,1)),(LEFT(#REF!,2)=LEFT(A498,2))),MAX($AE$1:AE497)+1,0)),IF(LEFT('Supplier Change Request FORM Z'!$D$58,1)="F",0,IF(AND((LEFT('Supplier Change Request FORM Z'!$D$58,1)=LEFT(E498,1)),(LEFT('Supplier Change Request FORM Z'!$D$59,2)=LEFT(A498,2))),MAX($AE$1:AE497)+1,0)))</f>
        <v>#REF!</v>
      </c>
      <c r="AF498" s="3" t="str">
        <f t="shared" si="44"/>
        <v/>
      </c>
    </row>
    <row r="499" spans="1:32" x14ac:dyDescent="0.35">
      <c r="A499" s="2" t="s">
        <v>1036</v>
      </c>
      <c r="B499" s="2" t="s">
        <v>1078</v>
      </c>
      <c r="C499" s="2" t="s">
        <v>1064</v>
      </c>
      <c r="D499" s="2" t="s">
        <v>1078</v>
      </c>
      <c r="E499" s="2" t="s">
        <v>9644</v>
      </c>
      <c r="G499" s="5">
        <f>IF('Supplier Change Request FORM Z'!$D$61="",IF(ISNUMBER(SEARCH(#REF!,C499)),MAX($G$1:G498)+1,0),IF(ISNUMBER(SEARCH('Supplier Change Request FORM Z'!$D$61,C499)),MAX($G$1:G498)+1,0))</f>
        <v>0</v>
      </c>
      <c r="H499" s="3" t="str">
        <f t="shared" si="40"/>
        <v/>
      </c>
      <c r="K499" s="5" t="e">
        <f>IF('Supplier Change Request FORM Z'!$D$58="",IF(AND((#REF!=C499),(LEFT(#REF!,1)=LEFT(E499,1)),(LEFT(#REF!,2)=LEFT(A499,2))),MAX($K$1:K498)+1,0),IF(AND(('Supplier Change Request FORM Z'!$D$61=C499),(LEFT('Supplier Change Request FORM Z'!$D$58,1)=LEFT(E499,1)),(LEFT('Supplier Change Request FORM Z'!$D$59,2)=LEFT(A499,2))),MAX($K$1:K498)+1,0))</f>
        <v>#REF!</v>
      </c>
      <c r="L499" s="3" t="str">
        <f t="shared" si="41"/>
        <v/>
      </c>
      <c r="Q499" s="5"/>
      <c r="R499" s="3"/>
      <c r="U499" s="5">
        <f>IF('Supplier Change Request FORM Z'!$D$71="",IF(ISNUMBER(SEARCH(#REF!,C499)),MAX($U$1:U498)+1,0),IF(ISNUMBER(SEARCH('Supplier Change Request FORM Z'!$D$71,C499)),MAX($U$1:U498)+1,0))</f>
        <v>0</v>
      </c>
      <c r="V499" s="3" t="str">
        <f t="shared" si="42"/>
        <v/>
      </c>
      <c r="Y499" s="5">
        <f>IF('Supplier Change Request FORM Z'!$D$71="",IF(ISNUMBER(SEARCH(#REF!,C499)),MAX($Y$1:Y498)+1,0),IF(ISNUMBER(SEARCH('Supplier Change Request FORM Z'!$D$71,C499)),MAX($Y$1:Y498)+1,0))</f>
        <v>0</v>
      </c>
      <c r="Z499" s="3" t="str">
        <f t="shared" si="43"/>
        <v/>
      </c>
      <c r="AE499" s="5" t="e">
        <f>IF('Supplier Change Request FORM Z'!$D$58="",IF(LEFT(#REF!,1)="F",0,IF(AND((LEFT(#REF!,1)=LEFT(E499,1)),(LEFT(#REF!,2)=LEFT(A499,2))),MAX($AE$1:AE498)+1,0)),IF(LEFT('Supplier Change Request FORM Z'!$D$58,1)="F",0,IF(AND((LEFT('Supplier Change Request FORM Z'!$D$58,1)=LEFT(E499,1)),(LEFT('Supplier Change Request FORM Z'!$D$59,2)=LEFT(A499,2))),MAX($AE$1:AE498)+1,0)))</f>
        <v>#REF!</v>
      </c>
      <c r="AF499" s="3" t="str">
        <f t="shared" si="44"/>
        <v/>
      </c>
    </row>
    <row r="500" spans="1:32" x14ac:dyDescent="0.35">
      <c r="A500" s="2" t="s">
        <v>1036</v>
      </c>
      <c r="B500" s="2" t="s">
        <v>1077</v>
      </c>
      <c r="C500" s="2" t="s">
        <v>1064</v>
      </c>
      <c r="D500" s="2" t="s">
        <v>1077</v>
      </c>
      <c r="E500" s="2" t="s">
        <v>9644</v>
      </c>
      <c r="G500" s="5">
        <f>IF('Supplier Change Request FORM Z'!$D$61="",IF(ISNUMBER(SEARCH(#REF!,C500)),MAX($G$1:G499)+1,0),IF(ISNUMBER(SEARCH('Supplier Change Request FORM Z'!$D$61,C500)),MAX($G$1:G499)+1,0))</f>
        <v>0</v>
      </c>
      <c r="H500" s="3" t="str">
        <f t="shared" si="40"/>
        <v/>
      </c>
      <c r="K500" s="5" t="e">
        <f>IF('Supplier Change Request FORM Z'!$D$58="",IF(AND((#REF!=C500),(LEFT(#REF!,1)=LEFT(E500,1)),(LEFT(#REF!,2)=LEFT(A500,2))),MAX($K$1:K499)+1,0),IF(AND(('Supplier Change Request FORM Z'!$D$61=C500),(LEFT('Supplier Change Request FORM Z'!$D$58,1)=LEFT(E500,1)),(LEFT('Supplier Change Request FORM Z'!$D$59,2)=LEFT(A500,2))),MAX($K$1:K499)+1,0))</f>
        <v>#REF!</v>
      </c>
      <c r="L500" s="3" t="str">
        <f t="shared" si="41"/>
        <v/>
      </c>
      <c r="Q500" s="5"/>
      <c r="R500" s="3"/>
      <c r="U500" s="5">
        <f>IF('Supplier Change Request FORM Z'!$D$71="",IF(ISNUMBER(SEARCH(#REF!,C500)),MAX($U$1:U499)+1,0),IF(ISNUMBER(SEARCH('Supplier Change Request FORM Z'!$D$71,C500)),MAX($U$1:U499)+1,0))</f>
        <v>0</v>
      </c>
      <c r="V500" s="3" t="str">
        <f t="shared" si="42"/>
        <v/>
      </c>
      <c r="Y500" s="5">
        <f>IF('Supplier Change Request FORM Z'!$D$71="",IF(ISNUMBER(SEARCH(#REF!,C500)),MAX($Y$1:Y499)+1,0),IF(ISNUMBER(SEARCH('Supplier Change Request FORM Z'!$D$71,C500)),MAX($Y$1:Y499)+1,0))</f>
        <v>0</v>
      </c>
      <c r="Z500" s="3" t="str">
        <f t="shared" si="43"/>
        <v/>
      </c>
      <c r="AE500" s="5" t="e">
        <f>IF('Supplier Change Request FORM Z'!$D$58="",IF(LEFT(#REF!,1)="F",0,IF(AND((LEFT(#REF!,1)=LEFT(E500,1)),(LEFT(#REF!,2)=LEFT(A500,2))),MAX($AE$1:AE499)+1,0)),IF(LEFT('Supplier Change Request FORM Z'!$D$58,1)="F",0,IF(AND((LEFT('Supplier Change Request FORM Z'!$D$58,1)=LEFT(E500,1)),(LEFT('Supplier Change Request FORM Z'!$D$59,2)=LEFT(A500,2))),MAX($AE$1:AE499)+1,0)))</f>
        <v>#REF!</v>
      </c>
      <c r="AF500" s="3" t="str">
        <f t="shared" si="44"/>
        <v/>
      </c>
    </row>
    <row r="501" spans="1:32" x14ac:dyDescent="0.35">
      <c r="A501" s="2" t="s">
        <v>1036</v>
      </c>
      <c r="B501" s="2" t="s">
        <v>1098</v>
      </c>
      <c r="C501" s="2" t="s">
        <v>1064</v>
      </c>
      <c r="D501" s="2" t="s">
        <v>1098</v>
      </c>
      <c r="E501" s="2" t="s">
        <v>9644</v>
      </c>
      <c r="G501" s="5">
        <f>IF('Supplier Change Request FORM Z'!$D$61="",IF(ISNUMBER(SEARCH(#REF!,C501)),MAX($G$1:G500)+1,0),IF(ISNUMBER(SEARCH('Supplier Change Request FORM Z'!$D$61,C501)),MAX($G$1:G500)+1,0))</f>
        <v>0</v>
      </c>
      <c r="H501" s="3" t="str">
        <f t="shared" si="40"/>
        <v/>
      </c>
      <c r="K501" s="5" t="e">
        <f>IF('Supplier Change Request FORM Z'!$D$58="",IF(AND((#REF!=C501),(LEFT(#REF!,1)=LEFT(E501,1)),(LEFT(#REF!,2)=LEFT(A501,2))),MAX($K$1:K500)+1,0),IF(AND(('Supplier Change Request FORM Z'!$D$61=C501),(LEFT('Supplier Change Request FORM Z'!$D$58,1)=LEFT(E501,1)),(LEFT('Supplier Change Request FORM Z'!$D$59,2)=LEFT(A501,2))),MAX($K$1:K500)+1,0))</f>
        <v>#REF!</v>
      </c>
      <c r="L501" s="3" t="str">
        <f t="shared" si="41"/>
        <v/>
      </c>
      <c r="Q501" s="5"/>
      <c r="R501" s="3"/>
      <c r="U501" s="5">
        <f>IF('Supplier Change Request FORM Z'!$D$71="",IF(ISNUMBER(SEARCH(#REF!,C501)),MAX($U$1:U500)+1,0),IF(ISNUMBER(SEARCH('Supplier Change Request FORM Z'!$D$71,C501)),MAX($U$1:U500)+1,0))</f>
        <v>0</v>
      </c>
      <c r="V501" s="3" t="str">
        <f t="shared" si="42"/>
        <v/>
      </c>
      <c r="Y501" s="5">
        <f>IF('Supplier Change Request FORM Z'!$D$71="",IF(ISNUMBER(SEARCH(#REF!,C501)),MAX($Y$1:Y500)+1,0),IF(ISNUMBER(SEARCH('Supplier Change Request FORM Z'!$D$71,C501)),MAX($Y$1:Y500)+1,0))</f>
        <v>0</v>
      </c>
      <c r="Z501" s="3" t="str">
        <f t="shared" si="43"/>
        <v/>
      </c>
      <c r="AE501" s="5" t="e">
        <f>IF('Supplier Change Request FORM Z'!$D$58="",IF(LEFT(#REF!,1)="F",0,IF(AND((LEFT(#REF!,1)=LEFT(E501,1)),(LEFT(#REF!,2)=LEFT(A501,2))),MAX($AE$1:AE500)+1,0)),IF(LEFT('Supplier Change Request FORM Z'!$D$58,1)="F",0,IF(AND((LEFT('Supplier Change Request FORM Z'!$D$58,1)=LEFT(E501,1)),(LEFT('Supplier Change Request FORM Z'!$D$59,2)=LEFT(A501,2))),MAX($AE$1:AE500)+1,0)))</f>
        <v>#REF!</v>
      </c>
      <c r="AF501" s="3" t="str">
        <f t="shared" si="44"/>
        <v/>
      </c>
    </row>
    <row r="502" spans="1:32" x14ac:dyDescent="0.35">
      <c r="A502" s="2" t="s">
        <v>1036</v>
      </c>
      <c r="B502" s="2" t="s">
        <v>1136</v>
      </c>
      <c r="C502" s="2" t="s">
        <v>1064</v>
      </c>
      <c r="D502" s="2" t="s">
        <v>1136</v>
      </c>
      <c r="E502" s="2" t="s">
        <v>9644</v>
      </c>
      <c r="G502" s="5">
        <f>IF('Supplier Change Request FORM Z'!$D$61="",IF(ISNUMBER(SEARCH(#REF!,C502)),MAX($G$1:G501)+1,0),IF(ISNUMBER(SEARCH('Supplier Change Request FORM Z'!$D$61,C502)),MAX($G$1:G501)+1,0))</f>
        <v>0</v>
      </c>
      <c r="H502" s="3" t="str">
        <f t="shared" si="40"/>
        <v/>
      </c>
      <c r="K502" s="5" t="e">
        <f>IF('Supplier Change Request FORM Z'!$D$58="",IF(AND((#REF!=C502),(LEFT(#REF!,1)=LEFT(E502,1)),(LEFT(#REF!,2)=LEFT(A502,2))),MAX($K$1:K501)+1,0),IF(AND(('Supplier Change Request FORM Z'!$D$61=C502),(LEFT('Supplier Change Request FORM Z'!$D$58,1)=LEFT(E502,1)),(LEFT('Supplier Change Request FORM Z'!$D$59,2)=LEFT(A502,2))),MAX($K$1:K501)+1,0))</f>
        <v>#REF!</v>
      </c>
      <c r="L502" s="3" t="str">
        <f t="shared" si="41"/>
        <v/>
      </c>
      <c r="Q502" s="5"/>
      <c r="R502" s="3"/>
      <c r="U502" s="5">
        <f>IF('Supplier Change Request FORM Z'!$D$71="",IF(ISNUMBER(SEARCH(#REF!,C502)),MAX($U$1:U501)+1,0),IF(ISNUMBER(SEARCH('Supplier Change Request FORM Z'!$D$71,C502)),MAX($U$1:U501)+1,0))</f>
        <v>0</v>
      </c>
      <c r="V502" s="3" t="str">
        <f t="shared" si="42"/>
        <v/>
      </c>
      <c r="Y502" s="5">
        <f>IF('Supplier Change Request FORM Z'!$D$71="",IF(ISNUMBER(SEARCH(#REF!,C502)),MAX($Y$1:Y501)+1,0),IF(ISNUMBER(SEARCH('Supplier Change Request FORM Z'!$D$71,C502)),MAX($Y$1:Y501)+1,0))</f>
        <v>0</v>
      </c>
      <c r="Z502" s="3" t="str">
        <f t="shared" si="43"/>
        <v/>
      </c>
      <c r="AE502" s="5" t="e">
        <f>IF('Supplier Change Request FORM Z'!$D$58="",IF(LEFT(#REF!,1)="F",0,IF(AND((LEFT(#REF!,1)=LEFT(E502,1)),(LEFT(#REF!,2)=LEFT(A502,2))),MAX($AE$1:AE501)+1,0)),IF(LEFT('Supplier Change Request FORM Z'!$D$58,1)="F",0,IF(AND((LEFT('Supplier Change Request FORM Z'!$D$58,1)=LEFT(E502,1)),(LEFT('Supplier Change Request FORM Z'!$D$59,2)=LEFT(A502,2))),MAX($AE$1:AE501)+1,0)))</f>
        <v>#REF!</v>
      </c>
      <c r="AF502" s="3" t="str">
        <f t="shared" si="44"/>
        <v/>
      </c>
    </row>
    <row r="503" spans="1:32" x14ac:dyDescent="0.35">
      <c r="A503" s="2" t="s">
        <v>1036</v>
      </c>
      <c r="B503" s="2" t="s">
        <v>1096</v>
      </c>
      <c r="C503" s="2" t="s">
        <v>1064</v>
      </c>
      <c r="D503" s="2" t="s">
        <v>1096</v>
      </c>
      <c r="E503" s="2" t="s">
        <v>9644</v>
      </c>
      <c r="G503" s="5">
        <f>IF('Supplier Change Request FORM Z'!$D$61="",IF(ISNUMBER(SEARCH(#REF!,C503)),MAX($G$1:G502)+1,0),IF(ISNUMBER(SEARCH('Supplier Change Request FORM Z'!$D$61,C503)),MAX($G$1:G502)+1,0))</f>
        <v>0</v>
      </c>
      <c r="H503" s="3" t="str">
        <f t="shared" si="40"/>
        <v/>
      </c>
      <c r="K503" s="5" t="e">
        <f>IF('Supplier Change Request FORM Z'!$D$58="",IF(AND((#REF!=C503),(LEFT(#REF!,1)=LEFT(E503,1)),(LEFT(#REF!,2)=LEFT(A503,2))),MAX($K$1:K502)+1,0),IF(AND(('Supplier Change Request FORM Z'!$D$61=C503),(LEFT('Supplier Change Request FORM Z'!$D$58,1)=LEFT(E503,1)),(LEFT('Supplier Change Request FORM Z'!$D$59,2)=LEFT(A503,2))),MAX($K$1:K502)+1,0))</f>
        <v>#REF!</v>
      </c>
      <c r="L503" s="3" t="str">
        <f t="shared" si="41"/>
        <v/>
      </c>
      <c r="Q503" s="5"/>
      <c r="R503" s="3"/>
      <c r="U503" s="5">
        <f>IF('Supplier Change Request FORM Z'!$D$71="",IF(ISNUMBER(SEARCH(#REF!,C503)),MAX($U$1:U502)+1,0),IF(ISNUMBER(SEARCH('Supplier Change Request FORM Z'!$D$71,C503)),MAX($U$1:U502)+1,0))</f>
        <v>0</v>
      </c>
      <c r="V503" s="3" t="str">
        <f t="shared" si="42"/>
        <v/>
      </c>
      <c r="Y503" s="5">
        <f>IF('Supplier Change Request FORM Z'!$D$71="",IF(ISNUMBER(SEARCH(#REF!,C503)),MAX($Y$1:Y502)+1,0),IF(ISNUMBER(SEARCH('Supplier Change Request FORM Z'!$D$71,C503)),MAX($Y$1:Y502)+1,0))</f>
        <v>0</v>
      </c>
      <c r="Z503" s="3" t="str">
        <f t="shared" si="43"/>
        <v/>
      </c>
      <c r="AE503" s="5" t="e">
        <f>IF('Supplier Change Request FORM Z'!$D$58="",IF(LEFT(#REF!,1)="F",0,IF(AND((LEFT(#REF!,1)=LEFT(E503,1)),(LEFT(#REF!,2)=LEFT(A503,2))),MAX($AE$1:AE502)+1,0)),IF(LEFT('Supplier Change Request FORM Z'!$D$58,1)="F",0,IF(AND((LEFT('Supplier Change Request FORM Z'!$D$58,1)=LEFT(E503,1)),(LEFT('Supplier Change Request FORM Z'!$D$59,2)=LEFT(A503,2))),MAX($AE$1:AE502)+1,0)))</f>
        <v>#REF!</v>
      </c>
      <c r="AF503" s="3" t="str">
        <f t="shared" si="44"/>
        <v/>
      </c>
    </row>
    <row r="504" spans="1:32" x14ac:dyDescent="0.35">
      <c r="A504" s="2" t="s">
        <v>1036</v>
      </c>
      <c r="B504" s="2" t="s">
        <v>1139</v>
      </c>
      <c r="C504" s="2" t="s">
        <v>1064</v>
      </c>
      <c r="D504" s="2" t="s">
        <v>1139</v>
      </c>
      <c r="E504" s="2" t="s">
        <v>9644</v>
      </c>
      <c r="G504" s="5">
        <f>IF('Supplier Change Request FORM Z'!$D$61="",IF(ISNUMBER(SEARCH(#REF!,C504)),MAX($G$1:G503)+1,0),IF(ISNUMBER(SEARCH('Supplier Change Request FORM Z'!$D$61,C504)),MAX($G$1:G503)+1,0))</f>
        <v>0</v>
      </c>
      <c r="H504" s="3" t="str">
        <f t="shared" si="40"/>
        <v/>
      </c>
      <c r="K504" s="5" t="e">
        <f>IF('Supplier Change Request FORM Z'!$D$58="",IF(AND((#REF!=C504),(LEFT(#REF!,1)=LEFT(E504,1)),(LEFT(#REF!,2)=LEFT(A504,2))),MAX($K$1:K503)+1,0),IF(AND(('Supplier Change Request FORM Z'!$D$61=C504),(LEFT('Supplier Change Request FORM Z'!$D$58,1)=LEFT(E504,1)),(LEFT('Supplier Change Request FORM Z'!$D$59,2)=LEFT(A504,2))),MAX($K$1:K503)+1,0))</f>
        <v>#REF!</v>
      </c>
      <c r="L504" s="3" t="str">
        <f t="shared" si="41"/>
        <v/>
      </c>
      <c r="Q504" s="5"/>
      <c r="R504" s="3"/>
      <c r="U504" s="5">
        <f>IF('Supplier Change Request FORM Z'!$D$71="",IF(ISNUMBER(SEARCH(#REF!,C504)),MAX($U$1:U503)+1,0),IF(ISNUMBER(SEARCH('Supplier Change Request FORM Z'!$D$71,C504)),MAX($U$1:U503)+1,0))</f>
        <v>0</v>
      </c>
      <c r="V504" s="3" t="str">
        <f t="shared" si="42"/>
        <v/>
      </c>
      <c r="Y504" s="5">
        <f>IF('Supplier Change Request FORM Z'!$D$71="",IF(ISNUMBER(SEARCH(#REF!,C504)),MAX($Y$1:Y503)+1,0),IF(ISNUMBER(SEARCH('Supplier Change Request FORM Z'!$D$71,C504)),MAX($Y$1:Y503)+1,0))</f>
        <v>0</v>
      </c>
      <c r="Z504" s="3" t="str">
        <f t="shared" si="43"/>
        <v/>
      </c>
      <c r="AE504" s="5" t="e">
        <f>IF('Supplier Change Request FORM Z'!$D$58="",IF(LEFT(#REF!,1)="F",0,IF(AND((LEFT(#REF!,1)=LEFT(E504,1)),(LEFT(#REF!,2)=LEFT(A504,2))),MAX($AE$1:AE503)+1,0)),IF(LEFT('Supplier Change Request FORM Z'!$D$58,1)="F",0,IF(AND((LEFT('Supplier Change Request FORM Z'!$D$58,1)=LEFT(E504,1)),(LEFT('Supplier Change Request FORM Z'!$D$59,2)=LEFT(A504,2))),MAX($AE$1:AE503)+1,0)))</f>
        <v>#REF!</v>
      </c>
      <c r="AF504" s="3" t="str">
        <f t="shared" si="44"/>
        <v/>
      </c>
    </row>
    <row r="505" spans="1:32" x14ac:dyDescent="0.35">
      <c r="A505" s="2" t="s">
        <v>1036</v>
      </c>
      <c r="B505" s="2" t="s">
        <v>1092</v>
      </c>
      <c r="C505" s="2" t="s">
        <v>1064</v>
      </c>
      <c r="D505" s="2" t="s">
        <v>1092</v>
      </c>
      <c r="E505" s="2" t="s">
        <v>9644</v>
      </c>
      <c r="G505" s="5">
        <f>IF('Supplier Change Request FORM Z'!$D$61="",IF(ISNUMBER(SEARCH(#REF!,C505)),MAX($G$1:G504)+1,0),IF(ISNUMBER(SEARCH('Supplier Change Request FORM Z'!$D$61,C505)),MAX($G$1:G504)+1,0))</f>
        <v>0</v>
      </c>
      <c r="H505" s="3" t="str">
        <f t="shared" si="40"/>
        <v/>
      </c>
      <c r="K505" s="5" t="e">
        <f>IF('Supplier Change Request FORM Z'!$D$58="",IF(AND((#REF!=C505),(LEFT(#REF!,1)=LEFT(E505,1)),(LEFT(#REF!,2)=LEFT(A505,2))),MAX($K$1:K504)+1,0),IF(AND(('Supplier Change Request FORM Z'!$D$61=C505),(LEFT('Supplier Change Request FORM Z'!$D$58,1)=LEFT(E505,1)),(LEFT('Supplier Change Request FORM Z'!$D$59,2)=LEFT(A505,2))),MAX($K$1:K504)+1,0))</f>
        <v>#REF!</v>
      </c>
      <c r="L505" s="3" t="str">
        <f t="shared" si="41"/>
        <v/>
      </c>
      <c r="Q505" s="5"/>
      <c r="R505" s="3"/>
      <c r="U505" s="5">
        <f>IF('Supplier Change Request FORM Z'!$D$71="",IF(ISNUMBER(SEARCH(#REF!,C505)),MAX($U$1:U504)+1,0),IF(ISNUMBER(SEARCH('Supplier Change Request FORM Z'!$D$71,C505)),MAX($U$1:U504)+1,0))</f>
        <v>0</v>
      </c>
      <c r="V505" s="3" t="str">
        <f t="shared" si="42"/>
        <v/>
      </c>
      <c r="Y505" s="5">
        <f>IF('Supplier Change Request FORM Z'!$D$71="",IF(ISNUMBER(SEARCH(#REF!,C505)),MAX($Y$1:Y504)+1,0),IF(ISNUMBER(SEARCH('Supplier Change Request FORM Z'!$D$71,C505)),MAX($Y$1:Y504)+1,0))</f>
        <v>0</v>
      </c>
      <c r="Z505" s="3" t="str">
        <f t="shared" si="43"/>
        <v/>
      </c>
      <c r="AE505" s="5" t="e">
        <f>IF('Supplier Change Request FORM Z'!$D$58="",IF(LEFT(#REF!,1)="F",0,IF(AND((LEFT(#REF!,1)=LEFT(E505,1)),(LEFT(#REF!,2)=LEFT(A505,2))),MAX($AE$1:AE504)+1,0)),IF(LEFT('Supplier Change Request FORM Z'!$D$58,1)="F",0,IF(AND((LEFT('Supplier Change Request FORM Z'!$D$58,1)=LEFT(E505,1)),(LEFT('Supplier Change Request FORM Z'!$D$59,2)=LEFT(A505,2))),MAX($AE$1:AE504)+1,0)))</f>
        <v>#REF!</v>
      </c>
      <c r="AF505" s="3" t="str">
        <f t="shared" si="44"/>
        <v/>
      </c>
    </row>
    <row r="506" spans="1:32" x14ac:dyDescent="0.35">
      <c r="A506" s="2" t="s">
        <v>1036</v>
      </c>
      <c r="B506" s="2" t="s">
        <v>1117</v>
      </c>
      <c r="C506" s="2" t="s">
        <v>1064</v>
      </c>
      <c r="D506" s="2" t="s">
        <v>1117</v>
      </c>
      <c r="E506" s="2" t="s">
        <v>9644</v>
      </c>
      <c r="G506" s="5">
        <f>IF('Supplier Change Request FORM Z'!$D$61="",IF(ISNUMBER(SEARCH(#REF!,C506)),MAX($G$1:G505)+1,0),IF(ISNUMBER(SEARCH('Supplier Change Request FORM Z'!$D$61,C506)),MAX($G$1:G505)+1,0))</f>
        <v>0</v>
      </c>
      <c r="H506" s="3" t="str">
        <f t="shared" si="40"/>
        <v/>
      </c>
      <c r="K506" s="5" t="e">
        <f>IF('Supplier Change Request FORM Z'!$D$58="",IF(AND((#REF!=C506),(LEFT(#REF!,1)=LEFT(E506,1)),(LEFT(#REF!,2)=LEFT(A506,2))),MAX($K$1:K505)+1,0),IF(AND(('Supplier Change Request FORM Z'!$D$61=C506),(LEFT('Supplier Change Request FORM Z'!$D$58,1)=LEFT(E506,1)),(LEFT('Supplier Change Request FORM Z'!$D$59,2)=LEFT(A506,2))),MAX($K$1:K505)+1,0))</f>
        <v>#REF!</v>
      </c>
      <c r="L506" s="3" t="str">
        <f t="shared" si="41"/>
        <v/>
      </c>
      <c r="Q506" s="5"/>
      <c r="R506" s="3"/>
      <c r="U506" s="5">
        <f>IF('Supplier Change Request FORM Z'!$D$71="",IF(ISNUMBER(SEARCH(#REF!,C506)),MAX($U$1:U505)+1,0),IF(ISNUMBER(SEARCH('Supplier Change Request FORM Z'!$D$71,C506)),MAX($U$1:U505)+1,0))</f>
        <v>0</v>
      </c>
      <c r="V506" s="3" t="str">
        <f t="shared" si="42"/>
        <v/>
      </c>
      <c r="Y506" s="5">
        <f>IF('Supplier Change Request FORM Z'!$D$71="",IF(ISNUMBER(SEARCH(#REF!,C506)),MAX($Y$1:Y505)+1,0),IF(ISNUMBER(SEARCH('Supplier Change Request FORM Z'!$D$71,C506)),MAX($Y$1:Y505)+1,0))</f>
        <v>0</v>
      </c>
      <c r="Z506" s="3" t="str">
        <f t="shared" si="43"/>
        <v/>
      </c>
      <c r="AE506" s="5" t="e">
        <f>IF('Supplier Change Request FORM Z'!$D$58="",IF(LEFT(#REF!,1)="F",0,IF(AND((LEFT(#REF!,1)=LEFT(E506,1)),(LEFT(#REF!,2)=LEFT(A506,2))),MAX($AE$1:AE505)+1,0)),IF(LEFT('Supplier Change Request FORM Z'!$D$58,1)="F",0,IF(AND((LEFT('Supplier Change Request FORM Z'!$D$58,1)=LEFT(E506,1)),(LEFT('Supplier Change Request FORM Z'!$D$59,2)=LEFT(A506,2))),MAX($AE$1:AE505)+1,0)))</f>
        <v>#REF!</v>
      </c>
      <c r="AF506" s="3" t="str">
        <f t="shared" si="44"/>
        <v/>
      </c>
    </row>
    <row r="507" spans="1:32" x14ac:dyDescent="0.35">
      <c r="A507" s="2" t="s">
        <v>1036</v>
      </c>
      <c r="B507" s="2" t="s">
        <v>1080</v>
      </c>
      <c r="C507" s="2" t="s">
        <v>1064</v>
      </c>
      <c r="D507" s="2" t="s">
        <v>1080</v>
      </c>
      <c r="E507" s="2" t="s">
        <v>9644</v>
      </c>
      <c r="G507" s="5">
        <f>IF('Supplier Change Request FORM Z'!$D$61="",IF(ISNUMBER(SEARCH(#REF!,C507)),MAX($G$1:G506)+1,0),IF(ISNUMBER(SEARCH('Supplier Change Request FORM Z'!$D$61,C507)),MAX($G$1:G506)+1,0))</f>
        <v>0</v>
      </c>
      <c r="H507" s="3" t="str">
        <f t="shared" si="40"/>
        <v/>
      </c>
      <c r="K507" s="5" t="e">
        <f>IF('Supplier Change Request FORM Z'!$D$58="",IF(AND((#REF!=C507),(LEFT(#REF!,1)=LEFT(E507,1)),(LEFT(#REF!,2)=LEFT(A507,2))),MAX($K$1:K506)+1,0),IF(AND(('Supplier Change Request FORM Z'!$D$61=C507),(LEFT('Supplier Change Request FORM Z'!$D$58,1)=LEFT(E507,1)),(LEFT('Supplier Change Request FORM Z'!$D$59,2)=LEFT(A507,2))),MAX($K$1:K506)+1,0))</f>
        <v>#REF!</v>
      </c>
      <c r="L507" s="3" t="str">
        <f t="shared" si="41"/>
        <v/>
      </c>
      <c r="Q507" s="5"/>
      <c r="R507" s="3"/>
      <c r="U507" s="5">
        <f>IF('Supplier Change Request FORM Z'!$D$71="",IF(ISNUMBER(SEARCH(#REF!,C507)),MAX($U$1:U506)+1,0),IF(ISNUMBER(SEARCH('Supplier Change Request FORM Z'!$D$71,C507)),MAX($U$1:U506)+1,0))</f>
        <v>0</v>
      </c>
      <c r="V507" s="3" t="str">
        <f t="shared" si="42"/>
        <v/>
      </c>
      <c r="Y507" s="5">
        <f>IF('Supplier Change Request FORM Z'!$D$71="",IF(ISNUMBER(SEARCH(#REF!,C507)),MAX($Y$1:Y506)+1,0),IF(ISNUMBER(SEARCH('Supplier Change Request FORM Z'!$D$71,C507)),MAX($Y$1:Y506)+1,0))</f>
        <v>0</v>
      </c>
      <c r="Z507" s="3" t="str">
        <f t="shared" si="43"/>
        <v/>
      </c>
      <c r="AE507" s="5" t="e">
        <f>IF('Supplier Change Request FORM Z'!$D$58="",IF(LEFT(#REF!,1)="F",0,IF(AND((LEFT(#REF!,1)=LEFT(E507,1)),(LEFT(#REF!,2)=LEFT(A507,2))),MAX($AE$1:AE506)+1,0)),IF(LEFT('Supplier Change Request FORM Z'!$D$58,1)="F",0,IF(AND((LEFT('Supplier Change Request FORM Z'!$D$58,1)=LEFT(E507,1)),(LEFT('Supplier Change Request FORM Z'!$D$59,2)=LEFT(A507,2))),MAX($AE$1:AE506)+1,0)))</f>
        <v>#REF!</v>
      </c>
      <c r="AF507" s="3" t="str">
        <f t="shared" si="44"/>
        <v/>
      </c>
    </row>
    <row r="508" spans="1:32" x14ac:dyDescent="0.35">
      <c r="A508" s="2" t="s">
        <v>1036</v>
      </c>
      <c r="B508" s="2" t="s">
        <v>1068</v>
      </c>
      <c r="C508" s="2" t="s">
        <v>1064</v>
      </c>
      <c r="D508" s="2" t="s">
        <v>1068</v>
      </c>
      <c r="E508" s="2" t="s">
        <v>9644</v>
      </c>
      <c r="G508" s="5">
        <f>IF('Supplier Change Request FORM Z'!$D$61="",IF(ISNUMBER(SEARCH(#REF!,C508)),MAX($G$1:G507)+1,0),IF(ISNUMBER(SEARCH('Supplier Change Request FORM Z'!$D$61,C508)),MAX($G$1:G507)+1,0))</f>
        <v>0</v>
      </c>
      <c r="H508" s="3" t="str">
        <f t="shared" si="40"/>
        <v/>
      </c>
      <c r="K508" s="5" t="e">
        <f>IF('Supplier Change Request FORM Z'!$D$58="",IF(AND((#REF!=C508),(LEFT(#REF!,1)=LEFT(E508,1)),(LEFT(#REF!,2)=LEFT(A508,2))),MAX($K$1:K507)+1,0),IF(AND(('Supplier Change Request FORM Z'!$D$61=C508),(LEFT('Supplier Change Request FORM Z'!$D$58,1)=LEFT(E508,1)),(LEFT('Supplier Change Request FORM Z'!$D$59,2)=LEFT(A508,2))),MAX($K$1:K507)+1,0))</f>
        <v>#REF!</v>
      </c>
      <c r="L508" s="3" t="str">
        <f t="shared" si="41"/>
        <v/>
      </c>
      <c r="Q508" s="5"/>
      <c r="R508" s="3"/>
      <c r="U508" s="5">
        <f>IF('Supplier Change Request FORM Z'!$D$71="",IF(ISNUMBER(SEARCH(#REF!,C508)),MAX($U$1:U507)+1,0),IF(ISNUMBER(SEARCH('Supplier Change Request FORM Z'!$D$71,C508)),MAX($U$1:U507)+1,0))</f>
        <v>0</v>
      </c>
      <c r="V508" s="3" t="str">
        <f t="shared" si="42"/>
        <v/>
      </c>
      <c r="Y508" s="5">
        <f>IF('Supplier Change Request FORM Z'!$D$71="",IF(ISNUMBER(SEARCH(#REF!,C508)),MAX($Y$1:Y507)+1,0),IF(ISNUMBER(SEARCH('Supplier Change Request FORM Z'!$D$71,C508)),MAX($Y$1:Y507)+1,0))</f>
        <v>0</v>
      </c>
      <c r="Z508" s="3" t="str">
        <f t="shared" si="43"/>
        <v/>
      </c>
      <c r="AE508" s="5" t="e">
        <f>IF('Supplier Change Request FORM Z'!$D$58="",IF(LEFT(#REF!,1)="F",0,IF(AND((LEFT(#REF!,1)=LEFT(E508,1)),(LEFT(#REF!,2)=LEFT(A508,2))),MAX($AE$1:AE507)+1,0)),IF(LEFT('Supplier Change Request FORM Z'!$D$58,1)="F",0,IF(AND((LEFT('Supplier Change Request FORM Z'!$D$58,1)=LEFT(E508,1)),(LEFT('Supplier Change Request FORM Z'!$D$59,2)=LEFT(A508,2))),MAX($AE$1:AE507)+1,0)))</f>
        <v>#REF!</v>
      </c>
      <c r="AF508" s="3" t="str">
        <f t="shared" si="44"/>
        <v/>
      </c>
    </row>
    <row r="509" spans="1:32" x14ac:dyDescent="0.35">
      <c r="A509" s="2" t="s">
        <v>1036</v>
      </c>
      <c r="B509" s="2" t="s">
        <v>1134</v>
      </c>
      <c r="C509" s="2" t="s">
        <v>1064</v>
      </c>
      <c r="D509" s="2" t="s">
        <v>1134</v>
      </c>
      <c r="E509" s="2" t="s">
        <v>9644</v>
      </c>
      <c r="G509" s="5">
        <f>IF('Supplier Change Request FORM Z'!$D$61="",IF(ISNUMBER(SEARCH(#REF!,C509)),MAX($G$1:G508)+1,0),IF(ISNUMBER(SEARCH('Supplier Change Request FORM Z'!$D$61,C509)),MAX($G$1:G508)+1,0))</f>
        <v>0</v>
      </c>
      <c r="H509" s="3" t="str">
        <f t="shared" si="40"/>
        <v/>
      </c>
      <c r="K509" s="5" t="e">
        <f>IF('Supplier Change Request FORM Z'!$D$58="",IF(AND((#REF!=C509),(LEFT(#REF!,1)=LEFT(E509,1)),(LEFT(#REF!,2)=LEFT(A509,2))),MAX($K$1:K508)+1,0),IF(AND(('Supplier Change Request FORM Z'!$D$61=C509),(LEFT('Supplier Change Request FORM Z'!$D$58,1)=LEFT(E509,1)),(LEFT('Supplier Change Request FORM Z'!$D$59,2)=LEFT(A509,2))),MAX($K$1:K508)+1,0))</f>
        <v>#REF!</v>
      </c>
      <c r="L509" s="3" t="str">
        <f t="shared" si="41"/>
        <v/>
      </c>
      <c r="Q509" s="5"/>
      <c r="R509" s="3"/>
      <c r="U509" s="5">
        <f>IF('Supplier Change Request FORM Z'!$D$71="",IF(ISNUMBER(SEARCH(#REF!,C509)),MAX($U$1:U508)+1,0),IF(ISNUMBER(SEARCH('Supplier Change Request FORM Z'!$D$71,C509)),MAX($U$1:U508)+1,0))</f>
        <v>0</v>
      </c>
      <c r="V509" s="3" t="str">
        <f t="shared" si="42"/>
        <v/>
      </c>
      <c r="Y509" s="5">
        <f>IF('Supplier Change Request FORM Z'!$D$71="",IF(ISNUMBER(SEARCH(#REF!,C509)),MAX($Y$1:Y508)+1,0),IF(ISNUMBER(SEARCH('Supplier Change Request FORM Z'!$D$71,C509)),MAX($Y$1:Y508)+1,0))</f>
        <v>0</v>
      </c>
      <c r="Z509" s="3" t="str">
        <f t="shared" si="43"/>
        <v/>
      </c>
      <c r="AE509" s="5" t="e">
        <f>IF('Supplier Change Request FORM Z'!$D$58="",IF(LEFT(#REF!,1)="F",0,IF(AND((LEFT(#REF!,1)=LEFT(E509,1)),(LEFT(#REF!,2)=LEFT(A509,2))),MAX($AE$1:AE508)+1,0)),IF(LEFT('Supplier Change Request FORM Z'!$D$58,1)="F",0,IF(AND((LEFT('Supplier Change Request FORM Z'!$D$58,1)=LEFT(E509,1)),(LEFT('Supplier Change Request FORM Z'!$D$59,2)=LEFT(A509,2))),MAX($AE$1:AE508)+1,0)))</f>
        <v>#REF!</v>
      </c>
      <c r="AF509" s="3" t="str">
        <f t="shared" si="44"/>
        <v/>
      </c>
    </row>
    <row r="510" spans="1:32" x14ac:dyDescent="0.35">
      <c r="A510" s="2" t="s">
        <v>1036</v>
      </c>
      <c r="B510" s="2" t="s">
        <v>1081</v>
      </c>
      <c r="C510" s="2" t="s">
        <v>1064</v>
      </c>
      <c r="D510" s="2" t="s">
        <v>1081</v>
      </c>
      <c r="E510" s="2" t="s">
        <v>9644</v>
      </c>
      <c r="G510" s="5">
        <f>IF('Supplier Change Request FORM Z'!$D$61="",IF(ISNUMBER(SEARCH(#REF!,C510)),MAX($G$1:G509)+1,0),IF(ISNUMBER(SEARCH('Supplier Change Request FORM Z'!$D$61,C510)),MAX($G$1:G509)+1,0))</f>
        <v>0</v>
      </c>
      <c r="H510" s="3" t="str">
        <f t="shared" si="40"/>
        <v/>
      </c>
      <c r="K510" s="5" t="e">
        <f>IF('Supplier Change Request FORM Z'!$D$58="",IF(AND((#REF!=C510),(LEFT(#REF!,1)=LEFT(E510,1)),(LEFT(#REF!,2)=LEFT(A510,2))),MAX($K$1:K509)+1,0),IF(AND(('Supplier Change Request FORM Z'!$D$61=C510),(LEFT('Supplier Change Request FORM Z'!$D$58,1)=LEFT(E510,1)),(LEFT('Supplier Change Request FORM Z'!$D$59,2)=LEFT(A510,2))),MAX($K$1:K509)+1,0))</f>
        <v>#REF!</v>
      </c>
      <c r="L510" s="3" t="str">
        <f t="shared" si="41"/>
        <v/>
      </c>
      <c r="Q510" s="5"/>
      <c r="R510" s="3"/>
      <c r="U510" s="5">
        <f>IF('Supplier Change Request FORM Z'!$D$71="",IF(ISNUMBER(SEARCH(#REF!,C510)),MAX($U$1:U509)+1,0),IF(ISNUMBER(SEARCH('Supplier Change Request FORM Z'!$D$71,C510)),MAX($U$1:U509)+1,0))</f>
        <v>0</v>
      </c>
      <c r="V510" s="3" t="str">
        <f t="shared" si="42"/>
        <v/>
      </c>
      <c r="Y510" s="5">
        <f>IF('Supplier Change Request FORM Z'!$D$71="",IF(ISNUMBER(SEARCH(#REF!,C510)),MAX($Y$1:Y509)+1,0),IF(ISNUMBER(SEARCH('Supplier Change Request FORM Z'!$D$71,C510)),MAX($Y$1:Y509)+1,0))</f>
        <v>0</v>
      </c>
      <c r="Z510" s="3" t="str">
        <f t="shared" si="43"/>
        <v/>
      </c>
      <c r="AE510" s="5" t="e">
        <f>IF('Supplier Change Request FORM Z'!$D$58="",IF(LEFT(#REF!,1)="F",0,IF(AND((LEFT(#REF!,1)=LEFT(E510,1)),(LEFT(#REF!,2)=LEFT(A510,2))),MAX($AE$1:AE509)+1,0)),IF(LEFT('Supplier Change Request FORM Z'!$D$58,1)="F",0,IF(AND((LEFT('Supplier Change Request FORM Z'!$D$58,1)=LEFT(E510,1)),(LEFT('Supplier Change Request FORM Z'!$D$59,2)=LEFT(A510,2))),MAX($AE$1:AE509)+1,0)))</f>
        <v>#REF!</v>
      </c>
      <c r="AF510" s="3" t="str">
        <f t="shared" si="44"/>
        <v/>
      </c>
    </row>
    <row r="511" spans="1:32" x14ac:dyDescent="0.35">
      <c r="A511" s="2" t="s">
        <v>1036</v>
      </c>
      <c r="B511" s="2" t="s">
        <v>1142</v>
      </c>
      <c r="C511" s="2" t="s">
        <v>1064</v>
      </c>
      <c r="D511" s="2" t="s">
        <v>1142</v>
      </c>
      <c r="E511" s="2" t="s">
        <v>9644</v>
      </c>
      <c r="G511" s="5">
        <f>IF('Supplier Change Request FORM Z'!$D$61="",IF(ISNUMBER(SEARCH(#REF!,C511)),MAX($G$1:G510)+1,0),IF(ISNUMBER(SEARCH('Supplier Change Request FORM Z'!$D$61,C511)),MAX($G$1:G510)+1,0))</f>
        <v>0</v>
      </c>
      <c r="H511" s="3" t="str">
        <f t="shared" si="40"/>
        <v/>
      </c>
      <c r="K511" s="5" t="e">
        <f>IF('Supplier Change Request FORM Z'!$D$58="",IF(AND((#REF!=C511),(LEFT(#REF!,1)=LEFT(E511,1)),(LEFT(#REF!,2)=LEFT(A511,2))),MAX($K$1:K510)+1,0),IF(AND(('Supplier Change Request FORM Z'!$D$61=C511),(LEFT('Supplier Change Request FORM Z'!$D$58,1)=LEFT(E511,1)),(LEFT('Supplier Change Request FORM Z'!$D$59,2)=LEFT(A511,2))),MAX($K$1:K510)+1,0))</f>
        <v>#REF!</v>
      </c>
      <c r="L511" s="3" t="str">
        <f t="shared" si="41"/>
        <v/>
      </c>
      <c r="Q511" s="5"/>
      <c r="R511" s="3"/>
      <c r="U511" s="5">
        <f>IF('Supplier Change Request FORM Z'!$D$71="",IF(ISNUMBER(SEARCH(#REF!,C511)),MAX($U$1:U510)+1,0),IF(ISNUMBER(SEARCH('Supplier Change Request FORM Z'!$D$71,C511)),MAX($U$1:U510)+1,0))</f>
        <v>0</v>
      </c>
      <c r="V511" s="3" t="str">
        <f t="shared" si="42"/>
        <v/>
      </c>
      <c r="Y511" s="5">
        <f>IF('Supplier Change Request FORM Z'!$D$71="",IF(ISNUMBER(SEARCH(#REF!,C511)),MAX($Y$1:Y510)+1,0),IF(ISNUMBER(SEARCH('Supplier Change Request FORM Z'!$D$71,C511)),MAX($Y$1:Y510)+1,0))</f>
        <v>0</v>
      </c>
      <c r="Z511" s="3" t="str">
        <f t="shared" si="43"/>
        <v/>
      </c>
      <c r="AE511" s="5" t="e">
        <f>IF('Supplier Change Request FORM Z'!$D$58="",IF(LEFT(#REF!,1)="F",0,IF(AND((LEFT(#REF!,1)=LEFT(E511,1)),(LEFT(#REF!,2)=LEFT(A511,2))),MAX($AE$1:AE510)+1,0)),IF(LEFT('Supplier Change Request FORM Z'!$D$58,1)="F",0,IF(AND((LEFT('Supplier Change Request FORM Z'!$D$58,1)=LEFT(E511,1)),(LEFT('Supplier Change Request FORM Z'!$D$59,2)=LEFT(A511,2))),MAX($AE$1:AE510)+1,0)))</f>
        <v>#REF!</v>
      </c>
      <c r="AF511" s="3" t="str">
        <f t="shared" si="44"/>
        <v/>
      </c>
    </row>
    <row r="512" spans="1:32" x14ac:dyDescent="0.35">
      <c r="A512" s="2" t="s">
        <v>1036</v>
      </c>
      <c r="B512" s="2" t="s">
        <v>1129</v>
      </c>
      <c r="C512" s="2" t="s">
        <v>1064</v>
      </c>
      <c r="D512" s="2" t="s">
        <v>1129</v>
      </c>
      <c r="E512" s="2" t="s">
        <v>9644</v>
      </c>
      <c r="G512" s="5">
        <f>IF('Supplier Change Request FORM Z'!$D$61="",IF(ISNUMBER(SEARCH(#REF!,C512)),MAX($G$1:G511)+1,0),IF(ISNUMBER(SEARCH('Supplier Change Request FORM Z'!$D$61,C512)),MAX($G$1:G511)+1,0))</f>
        <v>0</v>
      </c>
      <c r="H512" s="3" t="str">
        <f t="shared" si="40"/>
        <v/>
      </c>
      <c r="K512" s="5" t="e">
        <f>IF('Supplier Change Request FORM Z'!$D$58="",IF(AND((#REF!=C512),(LEFT(#REF!,1)=LEFT(E512,1)),(LEFT(#REF!,2)=LEFT(A512,2))),MAX($K$1:K511)+1,0),IF(AND(('Supplier Change Request FORM Z'!$D$61=C512),(LEFT('Supplier Change Request FORM Z'!$D$58,1)=LEFT(E512,1)),(LEFT('Supplier Change Request FORM Z'!$D$59,2)=LEFT(A512,2))),MAX($K$1:K511)+1,0))</f>
        <v>#REF!</v>
      </c>
      <c r="L512" s="3" t="str">
        <f t="shared" si="41"/>
        <v/>
      </c>
      <c r="Q512" s="5"/>
      <c r="R512" s="3"/>
      <c r="U512" s="5">
        <f>IF('Supplier Change Request FORM Z'!$D$71="",IF(ISNUMBER(SEARCH(#REF!,C512)),MAX($U$1:U511)+1,0),IF(ISNUMBER(SEARCH('Supplier Change Request FORM Z'!$D$71,C512)),MAX($U$1:U511)+1,0))</f>
        <v>0</v>
      </c>
      <c r="V512" s="3" t="str">
        <f t="shared" si="42"/>
        <v/>
      </c>
      <c r="Y512" s="5">
        <f>IF('Supplier Change Request FORM Z'!$D$71="",IF(ISNUMBER(SEARCH(#REF!,C512)),MAX($Y$1:Y511)+1,0),IF(ISNUMBER(SEARCH('Supplier Change Request FORM Z'!$D$71,C512)),MAX($Y$1:Y511)+1,0))</f>
        <v>0</v>
      </c>
      <c r="Z512" s="3" t="str">
        <f t="shared" si="43"/>
        <v/>
      </c>
      <c r="AE512" s="5" t="e">
        <f>IF('Supplier Change Request FORM Z'!$D$58="",IF(LEFT(#REF!,1)="F",0,IF(AND((LEFT(#REF!,1)=LEFT(E512,1)),(LEFT(#REF!,2)=LEFT(A512,2))),MAX($AE$1:AE511)+1,0)),IF(LEFT('Supplier Change Request FORM Z'!$D$58,1)="F",0,IF(AND((LEFT('Supplier Change Request FORM Z'!$D$58,1)=LEFT(E512,1)),(LEFT('Supplier Change Request FORM Z'!$D$59,2)=LEFT(A512,2))),MAX($AE$1:AE511)+1,0)))</f>
        <v>#REF!</v>
      </c>
      <c r="AF512" s="3" t="str">
        <f t="shared" si="44"/>
        <v/>
      </c>
    </row>
    <row r="513" spans="1:32" x14ac:dyDescent="0.35">
      <c r="A513" s="2" t="s">
        <v>1036</v>
      </c>
      <c r="B513" s="2" t="s">
        <v>10545</v>
      </c>
      <c r="C513" s="2" t="s">
        <v>1064</v>
      </c>
      <c r="D513" s="2" t="s">
        <v>10545</v>
      </c>
      <c r="E513" s="2" t="s">
        <v>9644</v>
      </c>
      <c r="G513" s="5">
        <f>IF('Supplier Change Request FORM Z'!$D$61="",IF(ISNUMBER(SEARCH(#REF!,C513)),MAX($G$1:G512)+1,0),IF(ISNUMBER(SEARCH('Supplier Change Request FORM Z'!$D$61,C513)),MAX($G$1:G512)+1,0))</f>
        <v>0</v>
      </c>
      <c r="H513" s="3" t="str">
        <f t="shared" si="40"/>
        <v/>
      </c>
      <c r="K513" s="5" t="e">
        <f>IF('Supplier Change Request FORM Z'!$D$58="",IF(AND((#REF!=C513),(LEFT(#REF!,1)=LEFT(E513,1)),(LEFT(#REF!,2)=LEFT(A513,2))),MAX($K$1:K512)+1,0),IF(AND(('Supplier Change Request FORM Z'!$D$61=C513),(LEFT('Supplier Change Request FORM Z'!$D$58,1)=LEFT(E513,1)),(LEFT('Supplier Change Request FORM Z'!$D$59,2)=LEFT(A513,2))),MAX($K$1:K512)+1,0))</f>
        <v>#REF!</v>
      </c>
      <c r="L513" s="3" t="str">
        <f t="shared" si="41"/>
        <v/>
      </c>
      <c r="Q513" s="5"/>
      <c r="R513" s="3"/>
      <c r="U513" s="5">
        <f>IF('Supplier Change Request FORM Z'!$D$71="",IF(ISNUMBER(SEARCH(#REF!,C513)),MAX($U$1:U512)+1,0),IF(ISNUMBER(SEARCH('Supplier Change Request FORM Z'!$D$71,C513)),MAX($U$1:U512)+1,0))</f>
        <v>0</v>
      </c>
      <c r="V513" s="3" t="str">
        <f t="shared" si="42"/>
        <v/>
      </c>
      <c r="Y513" s="5">
        <f>IF('Supplier Change Request FORM Z'!$D$71="",IF(ISNUMBER(SEARCH(#REF!,C513)),MAX($Y$1:Y512)+1,0),IF(ISNUMBER(SEARCH('Supplier Change Request FORM Z'!$D$71,C513)),MAX($Y$1:Y512)+1,0))</f>
        <v>0</v>
      </c>
      <c r="Z513" s="3" t="str">
        <f t="shared" si="43"/>
        <v/>
      </c>
      <c r="AE513" s="5" t="e">
        <f>IF('Supplier Change Request FORM Z'!$D$58="",IF(LEFT(#REF!,1)="F",0,IF(AND((LEFT(#REF!,1)=LEFT(E513,1)),(LEFT(#REF!,2)=LEFT(A513,2))),MAX($AE$1:AE512)+1,0)),IF(LEFT('Supplier Change Request FORM Z'!$D$58,1)="F",0,IF(AND((LEFT('Supplier Change Request FORM Z'!$D$58,1)=LEFT(E513,1)),(LEFT('Supplier Change Request FORM Z'!$D$59,2)=LEFT(A513,2))),MAX($AE$1:AE512)+1,0)))</f>
        <v>#REF!</v>
      </c>
      <c r="AF513" s="3" t="str">
        <f t="shared" si="44"/>
        <v/>
      </c>
    </row>
    <row r="514" spans="1:32" x14ac:dyDescent="0.35">
      <c r="A514" s="2" t="s">
        <v>1036</v>
      </c>
      <c r="B514" s="2" t="s">
        <v>1195</v>
      </c>
      <c r="C514" s="2" t="s">
        <v>1064</v>
      </c>
      <c r="D514" s="2" t="s">
        <v>1195</v>
      </c>
      <c r="E514" s="2" t="s">
        <v>9644</v>
      </c>
      <c r="G514" s="5">
        <f>IF('Supplier Change Request FORM Z'!$D$61="",IF(ISNUMBER(SEARCH(#REF!,C514)),MAX($G$1:G513)+1,0),IF(ISNUMBER(SEARCH('Supplier Change Request FORM Z'!$D$61,C514)),MAX($G$1:G513)+1,0))</f>
        <v>0</v>
      </c>
      <c r="H514" s="3" t="str">
        <f t="shared" ref="H514:H577" si="45">IFERROR(INDEX($C:$C,MATCH(ROW(H513),$G:$G,0)),"")</f>
        <v/>
      </c>
      <c r="K514" s="5" t="e">
        <f>IF('Supplier Change Request FORM Z'!$D$58="",IF(AND((#REF!=C514),(LEFT(#REF!,1)=LEFT(E514,1)),(LEFT(#REF!,2)=LEFT(A514,2))),MAX($K$1:K513)+1,0),IF(AND(('Supplier Change Request FORM Z'!$D$61=C514),(LEFT('Supplier Change Request FORM Z'!$D$58,1)=LEFT(E514,1)),(LEFT('Supplier Change Request FORM Z'!$D$59,2)=LEFT(A514,2))),MAX($K$1:K513)+1,0))</f>
        <v>#REF!</v>
      </c>
      <c r="L514" s="3" t="str">
        <f t="shared" ref="L514:L577" si="46">IFERROR(INDEX($D:$D,MATCH(ROW(L513),$K:$K,0)),"")</f>
        <v/>
      </c>
      <c r="Q514" s="5"/>
      <c r="R514" s="3"/>
      <c r="U514" s="5">
        <f>IF('Supplier Change Request FORM Z'!$D$71="",IF(ISNUMBER(SEARCH(#REF!,C514)),MAX($U$1:U513)+1,0),IF(ISNUMBER(SEARCH('Supplier Change Request FORM Z'!$D$71,C514)),MAX($U$1:U513)+1,0))</f>
        <v>0</v>
      </c>
      <c r="V514" s="3" t="str">
        <f t="shared" ref="V514:V577" si="47">IFERROR(INDEX($C:$C,MATCH(ROW(V513),U:U,0)),"")</f>
        <v/>
      </c>
      <c r="Y514" s="5">
        <f>IF('Supplier Change Request FORM Z'!$D$71="",IF(ISNUMBER(SEARCH(#REF!,C514)),MAX($Y$1:Y513)+1,0),IF(ISNUMBER(SEARCH('Supplier Change Request FORM Z'!$D$71,C514)),MAX($Y$1:Y513)+1,0))</f>
        <v>0</v>
      </c>
      <c r="Z514" s="3" t="str">
        <f t="shared" ref="Z514:Z577" si="48">IFERROR(INDEX($D:$D,MATCH(ROW(Z513),$Y:$Y,0)),"")</f>
        <v/>
      </c>
      <c r="AE514" s="5" t="e">
        <f>IF('Supplier Change Request FORM Z'!$D$58="",IF(LEFT(#REF!,1)="F",0,IF(AND((LEFT(#REF!,1)=LEFT(E514,1)),(LEFT(#REF!,2)=LEFT(A514,2))),MAX($AE$1:AE513)+1,0)),IF(LEFT('Supplier Change Request FORM Z'!$D$58,1)="F",0,IF(AND((LEFT('Supplier Change Request FORM Z'!$D$58,1)=LEFT(E514,1)),(LEFT('Supplier Change Request FORM Z'!$D$59,2)=LEFT(A514,2))),MAX($AE$1:AE513)+1,0)))</f>
        <v>#REF!</v>
      </c>
      <c r="AF514" s="3" t="str">
        <f t="shared" ref="AF514:AF577" si="49">IFERROR(INDEX(C:C,MATCH(ROW(AF513),AE:AE,0)),"")</f>
        <v/>
      </c>
    </row>
    <row r="515" spans="1:32" x14ac:dyDescent="0.35">
      <c r="A515" s="2" t="s">
        <v>1036</v>
      </c>
      <c r="B515" s="2" t="s">
        <v>1125</v>
      </c>
      <c r="C515" s="2" t="s">
        <v>1064</v>
      </c>
      <c r="D515" s="2" t="s">
        <v>1125</v>
      </c>
      <c r="E515" s="2" t="s">
        <v>9644</v>
      </c>
      <c r="G515" s="5">
        <f>IF('Supplier Change Request FORM Z'!$D$61="",IF(ISNUMBER(SEARCH(#REF!,C515)),MAX($G$1:G514)+1,0),IF(ISNUMBER(SEARCH('Supplier Change Request FORM Z'!$D$61,C515)),MAX($G$1:G514)+1,0))</f>
        <v>0</v>
      </c>
      <c r="H515" s="3" t="str">
        <f t="shared" si="45"/>
        <v/>
      </c>
      <c r="K515" s="5" t="e">
        <f>IF('Supplier Change Request FORM Z'!$D$58="",IF(AND((#REF!=C515),(LEFT(#REF!,1)=LEFT(E515,1)),(LEFT(#REF!,2)=LEFT(A515,2))),MAX($K$1:K514)+1,0),IF(AND(('Supplier Change Request FORM Z'!$D$61=C515),(LEFT('Supplier Change Request FORM Z'!$D$58,1)=LEFT(E515,1)),(LEFT('Supplier Change Request FORM Z'!$D$59,2)=LEFT(A515,2))),MAX($K$1:K514)+1,0))</f>
        <v>#REF!</v>
      </c>
      <c r="L515" s="3" t="str">
        <f t="shared" si="46"/>
        <v/>
      </c>
      <c r="Q515" s="5"/>
      <c r="R515" s="3"/>
      <c r="U515" s="5">
        <f>IF('Supplier Change Request FORM Z'!$D$71="",IF(ISNUMBER(SEARCH(#REF!,C515)),MAX($U$1:U514)+1,0),IF(ISNUMBER(SEARCH('Supplier Change Request FORM Z'!$D$71,C515)),MAX($U$1:U514)+1,0))</f>
        <v>0</v>
      </c>
      <c r="V515" s="3" t="str">
        <f t="shared" si="47"/>
        <v/>
      </c>
      <c r="Y515" s="5">
        <f>IF('Supplier Change Request FORM Z'!$D$71="",IF(ISNUMBER(SEARCH(#REF!,C515)),MAX($Y$1:Y514)+1,0),IF(ISNUMBER(SEARCH('Supplier Change Request FORM Z'!$D$71,C515)),MAX($Y$1:Y514)+1,0))</f>
        <v>0</v>
      </c>
      <c r="Z515" s="3" t="str">
        <f t="shared" si="48"/>
        <v/>
      </c>
      <c r="AE515" s="5" t="e">
        <f>IF('Supplier Change Request FORM Z'!$D$58="",IF(LEFT(#REF!,1)="F",0,IF(AND((LEFT(#REF!,1)=LEFT(E515,1)),(LEFT(#REF!,2)=LEFT(A515,2))),MAX($AE$1:AE514)+1,0)),IF(LEFT('Supplier Change Request FORM Z'!$D$58,1)="F",0,IF(AND((LEFT('Supplier Change Request FORM Z'!$D$58,1)=LEFT(E515,1)),(LEFT('Supplier Change Request FORM Z'!$D$59,2)=LEFT(A515,2))),MAX($AE$1:AE514)+1,0)))</f>
        <v>#REF!</v>
      </c>
      <c r="AF515" s="3" t="str">
        <f t="shared" si="49"/>
        <v/>
      </c>
    </row>
    <row r="516" spans="1:32" x14ac:dyDescent="0.35">
      <c r="A516" s="2" t="s">
        <v>1036</v>
      </c>
      <c r="B516" s="2" t="s">
        <v>1072</v>
      </c>
      <c r="C516" s="2" t="s">
        <v>1064</v>
      </c>
      <c r="D516" s="2" t="s">
        <v>1072</v>
      </c>
      <c r="E516" s="2" t="s">
        <v>9644</v>
      </c>
      <c r="G516" s="5">
        <f>IF('Supplier Change Request FORM Z'!$D$61="",IF(ISNUMBER(SEARCH(#REF!,C516)),MAX($G$1:G515)+1,0),IF(ISNUMBER(SEARCH('Supplier Change Request FORM Z'!$D$61,C516)),MAX($G$1:G515)+1,0))</f>
        <v>0</v>
      </c>
      <c r="H516" s="3" t="str">
        <f t="shared" si="45"/>
        <v/>
      </c>
      <c r="K516" s="5" t="e">
        <f>IF('Supplier Change Request FORM Z'!$D$58="",IF(AND((#REF!=C516),(LEFT(#REF!,1)=LEFT(E516,1)),(LEFT(#REF!,2)=LEFT(A516,2))),MAX($K$1:K515)+1,0),IF(AND(('Supplier Change Request FORM Z'!$D$61=C516),(LEFT('Supplier Change Request FORM Z'!$D$58,1)=LEFT(E516,1)),(LEFT('Supplier Change Request FORM Z'!$D$59,2)=LEFT(A516,2))),MAX($K$1:K515)+1,0))</f>
        <v>#REF!</v>
      </c>
      <c r="L516" s="3" t="str">
        <f t="shared" si="46"/>
        <v/>
      </c>
      <c r="Q516" s="5"/>
      <c r="R516" s="3"/>
      <c r="U516" s="5">
        <f>IF('Supplier Change Request FORM Z'!$D$71="",IF(ISNUMBER(SEARCH(#REF!,C516)),MAX($U$1:U515)+1,0),IF(ISNUMBER(SEARCH('Supplier Change Request FORM Z'!$D$71,C516)),MAX($U$1:U515)+1,0))</f>
        <v>0</v>
      </c>
      <c r="V516" s="3" t="str">
        <f t="shared" si="47"/>
        <v/>
      </c>
      <c r="Y516" s="5">
        <f>IF('Supplier Change Request FORM Z'!$D$71="",IF(ISNUMBER(SEARCH(#REF!,C516)),MAX($Y$1:Y515)+1,0),IF(ISNUMBER(SEARCH('Supplier Change Request FORM Z'!$D$71,C516)),MAX($Y$1:Y515)+1,0))</f>
        <v>0</v>
      </c>
      <c r="Z516" s="3" t="str">
        <f t="shared" si="48"/>
        <v/>
      </c>
      <c r="AE516" s="5" t="e">
        <f>IF('Supplier Change Request FORM Z'!$D$58="",IF(LEFT(#REF!,1)="F",0,IF(AND((LEFT(#REF!,1)=LEFT(E516,1)),(LEFT(#REF!,2)=LEFT(A516,2))),MAX($AE$1:AE515)+1,0)),IF(LEFT('Supplier Change Request FORM Z'!$D$58,1)="F",0,IF(AND((LEFT('Supplier Change Request FORM Z'!$D$58,1)=LEFT(E516,1)),(LEFT('Supplier Change Request FORM Z'!$D$59,2)=LEFT(A516,2))),MAX($AE$1:AE515)+1,0)))</f>
        <v>#REF!</v>
      </c>
      <c r="AF516" s="3" t="str">
        <f t="shared" si="49"/>
        <v/>
      </c>
    </row>
    <row r="517" spans="1:32" x14ac:dyDescent="0.35">
      <c r="A517" s="2" t="s">
        <v>1036</v>
      </c>
      <c r="B517" s="2" t="s">
        <v>1099</v>
      </c>
      <c r="C517" s="2" t="s">
        <v>1064</v>
      </c>
      <c r="D517" s="2" t="s">
        <v>1099</v>
      </c>
      <c r="E517" s="2" t="s">
        <v>9644</v>
      </c>
      <c r="G517" s="5">
        <f>IF('Supplier Change Request FORM Z'!$D$61="",IF(ISNUMBER(SEARCH(#REF!,C517)),MAX($G$1:G516)+1,0),IF(ISNUMBER(SEARCH('Supplier Change Request FORM Z'!$D$61,C517)),MAX($G$1:G516)+1,0))</f>
        <v>0</v>
      </c>
      <c r="H517" s="3" t="str">
        <f t="shared" si="45"/>
        <v/>
      </c>
      <c r="K517" s="5" t="e">
        <f>IF('Supplier Change Request FORM Z'!$D$58="",IF(AND((#REF!=C517),(LEFT(#REF!,1)=LEFT(E517,1)),(LEFT(#REF!,2)=LEFT(A517,2))),MAX($K$1:K516)+1,0),IF(AND(('Supplier Change Request FORM Z'!$D$61=C517),(LEFT('Supplier Change Request FORM Z'!$D$58,1)=LEFT(E517,1)),(LEFT('Supplier Change Request FORM Z'!$D$59,2)=LEFT(A517,2))),MAX($K$1:K516)+1,0))</f>
        <v>#REF!</v>
      </c>
      <c r="L517" s="3" t="str">
        <f t="shared" si="46"/>
        <v/>
      </c>
      <c r="Q517" s="5"/>
      <c r="R517" s="3"/>
      <c r="U517" s="5">
        <f>IF('Supplier Change Request FORM Z'!$D$71="",IF(ISNUMBER(SEARCH(#REF!,C517)),MAX($U$1:U516)+1,0),IF(ISNUMBER(SEARCH('Supplier Change Request FORM Z'!$D$71,C517)),MAX($U$1:U516)+1,0))</f>
        <v>0</v>
      </c>
      <c r="V517" s="3" t="str">
        <f t="shared" si="47"/>
        <v/>
      </c>
      <c r="Y517" s="5">
        <f>IF('Supplier Change Request FORM Z'!$D$71="",IF(ISNUMBER(SEARCH(#REF!,C517)),MAX($Y$1:Y516)+1,0),IF(ISNUMBER(SEARCH('Supplier Change Request FORM Z'!$D$71,C517)),MAX($Y$1:Y516)+1,0))</f>
        <v>0</v>
      </c>
      <c r="Z517" s="3" t="str">
        <f t="shared" si="48"/>
        <v/>
      </c>
      <c r="AE517" s="5" t="e">
        <f>IF('Supplier Change Request FORM Z'!$D$58="",IF(LEFT(#REF!,1)="F",0,IF(AND((LEFT(#REF!,1)=LEFT(E517,1)),(LEFT(#REF!,2)=LEFT(A517,2))),MAX($AE$1:AE516)+1,0)),IF(LEFT('Supplier Change Request FORM Z'!$D$58,1)="F",0,IF(AND((LEFT('Supplier Change Request FORM Z'!$D$58,1)=LEFT(E517,1)),(LEFT('Supplier Change Request FORM Z'!$D$59,2)=LEFT(A517,2))),MAX($AE$1:AE516)+1,0)))</f>
        <v>#REF!</v>
      </c>
      <c r="AF517" s="3" t="str">
        <f t="shared" si="49"/>
        <v/>
      </c>
    </row>
    <row r="518" spans="1:32" x14ac:dyDescent="0.35">
      <c r="A518" s="2" t="s">
        <v>1036</v>
      </c>
      <c r="B518" s="2" t="s">
        <v>1069</v>
      </c>
      <c r="C518" s="2" t="s">
        <v>1064</v>
      </c>
      <c r="D518" s="2" t="s">
        <v>1069</v>
      </c>
      <c r="E518" s="2" t="s">
        <v>9644</v>
      </c>
      <c r="G518" s="5">
        <f>IF('Supplier Change Request FORM Z'!$D$61="",IF(ISNUMBER(SEARCH(#REF!,C518)),MAX($G$1:G517)+1,0),IF(ISNUMBER(SEARCH('Supplier Change Request FORM Z'!$D$61,C518)),MAX($G$1:G517)+1,0))</f>
        <v>0</v>
      </c>
      <c r="H518" s="3" t="str">
        <f t="shared" si="45"/>
        <v/>
      </c>
      <c r="K518" s="5" t="e">
        <f>IF('Supplier Change Request FORM Z'!$D$58="",IF(AND((#REF!=C518),(LEFT(#REF!,1)=LEFT(E518,1)),(LEFT(#REF!,2)=LEFT(A518,2))),MAX($K$1:K517)+1,0),IF(AND(('Supplier Change Request FORM Z'!$D$61=C518),(LEFT('Supplier Change Request FORM Z'!$D$58,1)=LEFT(E518,1)),(LEFT('Supplier Change Request FORM Z'!$D$59,2)=LEFT(A518,2))),MAX($K$1:K517)+1,0))</f>
        <v>#REF!</v>
      </c>
      <c r="L518" s="3" t="str">
        <f t="shared" si="46"/>
        <v/>
      </c>
      <c r="Q518" s="5"/>
      <c r="R518" s="3"/>
      <c r="U518" s="5">
        <f>IF('Supplier Change Request FORM Z'!$D$71="",IF(ISNUMBER(SEARCH(#REF!,C518)),MAX($U$1:U517)+1,0),IF(ISNUMBER(SEARCH('Supplier Change Request FORM Z'!$D$71,C518)),MAX($U$1:U517)+1,0))</f>
        <v>0</v>
      </c>
      <c r="V518" s="3" t="str">
        <f t="shared" si="47"/>
        <v/>
      </c>
      <c r="Y518" s="5">
        <f>IF('Supplier Change Request FORM Z'!$D$71="",IF(ISNUMBER(SEARCH(#REF!,C518)),MAX($Y$1:Y517)+1,0),IF(ISNUMBER(SEARCH('Supplier Change Request FORM Z'!$D$71,C518)),MAX($Y$1:Y517)+1,0))</f>
        <v>0</v>
      </c>
      <c r="Z518" s="3" t="str">
        <f t="shared" si="48"/>
        <v/>
      </c>
      <c r="AE518" s="5" t="e">
        <f>IF('Supplier Change Request FORM Z'!$D$58="",IF(LEFT(#REF!,1)="F",0,IF(AND((LEFT(#REF!,1)=LEFT(E518,1)),(LEFT(#REF!,2)=LEFT(A518,2))),MAX($AE$1:AE517)+1,0)),IF(LEFT('Supplier Change Request FORM Z'!$D$58,1)="F",0,IF(AND((LEFT('Supplier Change Request FORM Z'!$D$58,1)=LEFT(E518,1)),(LEFT('Supplier Change Request FORM Z'!$D$59,2)=LEFT(A518,2))),MAX($AE$1:AE517)+1,0)))</f>
        <v>#REF!</v>
      </c>
      <c r="AF518" s="3" t="str">
        <f t="shared" si="49"/>
        <v/>
      </c>
    </row>
    <row r="519" spans="1:32" x14ac:dyDescent="0.35">
      <c r="A519" s="2" t="s">
        <v>1036</v>
      </c>
      <c r="B519" s="2" t="s">
        <v>1091</v>
      </c>
      <c r="C519" s="2" t="s">
        <v>1064</v>
      </c>
      <c r="D519" s="2" t="s">
        <v>1091</v>
      </c>
      <c r="E519" s="2" t="s">
        <v>9644</v>
      </c>
      <c r="G519" s="5">
        <f>IF('Supplier Change Request FORM Z'!$D$61="",IF(ISNUMBER(SEARCH(#REF!,C519)),MAX($G$1:G518)+1,0),IF(ISNUMBER(SEARCH('Supplier Change Request FORM Z'!$D$61,C519)),MAX($G$1:G518)+1,0))</f>
        <v>0</v>
      </c>
      <c r="H519" s="3" t="str">
        <f t="shared" si="45"/>
        <v/>
      </c>
      <c r="K519" s="5" t="e">
        <f>IF('Supplier Change Request FORM Z'!$D$58="",IF(AND((#REF!=C519),(LEFT(#REF!,1)=LEFT(E519,1)),(LEFT(#REF!,2)=LEFT(A519,2))),MAX($K$1:K518)+1,0),IF(AND(('Supplier Change Request FORM Z'!$D$61=C519),(LEFT('Supplier Change Request FORM Z'!$D$58,1)=LEFT(E519,1)),(LEFT('Supplier Change Request FORM Z'!$D$59,2)=LEFT(A519,2))),MAX($K$1:K518)+1,0))</f>
        <v>#REF!</v>
      </c>
      <c r="L519" s="3" t="str">
        <f t="shared" si="46"/>
        <v/>
      </c>
      <c r="Q519" s="5"/>
      <c r="R519" s="3"/>
      <c r="U519" s="5">
        <f>IF('Supplier Change Request FORM Z'!$D$71="",IF(ISNUMBER(SEARCH(#REF!,C519)),MAX($U$1:U518)+1,0),IF(ISNUMBER(SEARCH('Supplier Change Request FORM Z'!$D$71,C519)),MAX($U$1:U518)+1,0))</f>
        <v>0</v>
      </c>
      <c r="V519" s="3" t="str">
        <f t="shared" si="47"/>
        <v/>
      </c>
      <c r="Y519" s="5">
        <f>IF('Supplier Change Request FORM Z'!$D$71="",IF(ISNUMBER(SEARCH(#REF!,C519)),MAX($Y$1:Y518)+1,0),IF(ISNUMBER(SEARCH('Supplier Change Request FORM Z'!$D$71,C519)),MAX($Y$1:Y518)+1,0))</f>
        <v>0</v>
      </c>
      <c r="Z519" s="3" t="str">
        <f t="shared" si="48"/>
        <v/>
      </c>
      <c r="AE519" s="5" t="e">
        <f>IF('Supplier Change Request FORM Z'!$D$58="",IF(LEFT(#REF!,1)="F",0,IF(AND((LEFT(#REF!,1)=LEFT(E519,1)),(LEFT(#REF!,2)=LEFT(A519,2))),MAX($AE$1:AE518)+1,0)),IF(LEFT('Supplier Change Request FORM Z'!$D$58,1)="F",0,IF(AND((LEFT('Supplier Change Request FORM Z'!$D$58,1)=LEFT(E519,1)),(LEFT('Supplier Change Request FORM Z'!$D$59,2)=LEFT(A519,2))),MAX($AE$1:AE518)+1,0)))</f>
        <v>#REF!</v>
      </c>
      <c r="AF519" s="3" t="str">
        <f t="shared" si="49"/>
        <v/>
      </c>
    </row>
    <row r="520" spans="1:32" x14ac:dyDescent="0.35">
      <c r="A520" s="2" t="s">
        <v>1036</v>
      </c>
      <c r="B520" s="2" t="s">
        <v>1128</v>
      </c>
      <c r="C520" s="2" t="s">
        <v>1064</v>
      </c>
      <c r="D520" s="2" t="s">
        <v>1128</v>
      </c>
      <c r="E520" s="2" t="s">
        <v>9644</v>
      </c>
      <c r="G520" s="5">
        <f>IF('Supplier Change Request FORM Z'!$D$61="",IF(ISNUMBER(SEARCH(#REF!,C520)),MAX($G$1:G519)+1,0),IF(ISNUMBER(SEARCH('Supplier Change Request FORM Z'!$D$61,C520)),MAX($G$1:G519)+1,0))</f>
        <v>0</v>
      </c>
      <c r="H520" s="3" t="str">
        <f t="shared" si="45"/>
        <v/>
      </c>
      <c r="K520" s="5" t="e">
        <f>IF('Supplier Change Request FORM Z'!$D$58="",IF(AND((#REF!=C520),(LEFT(#REF!,1)=LEFT(E520,1)),(LEFT(#REF!,2)=LEFT(A520,2))),MAX($K$1:K519)+1,0),IF(AND(('Supplier Change Request FORM Z'!$D$61=C520),(LEFT('Supplier Change Request FORM Z'!$D$58,1)=LEFT(E520,1)),(LEFT('Supplier Change Request FORM Z'!$D$59,2)=LEFT(A520,2))),MAX($K$1:K519)+1,0))</f>
        <v>#REF!</v>
      </c>
      <c r="L520" s="3" t="str">
        <f t="shared" si="46"/>
        <v/>
      </c>
      <c r="Q520" s="5"/>
      <c r="R520" s="3"/>
      <c r="U520" s="5">
        <f>IF('Supplier Change Request FORM Z'!$D$71="",IF(ISNUMBER(SEARCH(#REF!,C520)),MAX($U$1:U519)+1,0),IF(ISNUMBER(SEARCH('Supplier Change Request FORM Z'!$D$71,C520)),MAX($U$1:U519)+1,0))</f>
        <v>0</v>
      </c>
      <c r="V520" s="3" t="str">
        <f t="shared" si="47"/>
        <v/>
      </c>
      <c r="Y520" s="5">
        <f>IF('Supplier Change Request FORM Z'!$D$71="",IF(ISNUMBER(SEARCH(#REF!,C520)),MAX($Y$1:Y519)+1,0),IF(ISNUMBER(SEARCH('Supplier Change Request FORM Z'!$D$71,C520)),MAX($Y$1:Y519)+1,0))</f>
        <v>0</v>
      </c>
      <c r="Z520" s="3" t="str">
        <f t="shared" si="48"/>
        <v/>
      </c>
      <c r="AE520" s="5" t="e">
        <f>IF('Supplier Change Request FORM Z'!$D$58="",IF(LEFT(#REF!,1)="F",0,IF(AND((LEFT(#REF!,1)=LEFT(E520,1)),(LEFT(#REF!,2)=LEFT(A520,2))),MAX($AE$1:AE519)+1,0)),IF(LEFT('Supplier Change Request FORM Z'!$D$58,1)="F",0,IF(AND((LEFT('Supplier Change Request FORM Z'!$D$58,1)=LEFT(E520,1)),(LEFT('Supplier Change Request FORM Z'!$D$59,2)=LEFT(A520,2))),MAX($AE$1:AE519)+1,0)))</f>
        <v>#REF!</v>
      </c>
      <c r="AF520" s="3" t="str">
        <f t="shared" si="49"/>
        <v/>
      </c>
    </row>
    <row r="521" spans="1:32" x14ac:dyDescent="0.35">
      <c r="A521" s="2" t="s">
        <v>1036</v>
      </c>
      <c r="B521" s="2" t="s">
        <v>1103</v>
      </c>
      <c r="C521" s="2" t="s">
        <v>1064</v>
      </c>
      <c r="D521" s="2" t="s">
        <v>1103</v>
      </c>
      <c r="E521" s="2" t="s">
        <v>9644</v>
      </c>
      <c r="G521" s="5">
        <f>IF('Supplier Change Request FORM Z'!$D$61="",IF(ISNUMBER(SEARCH(#REF!,C521)),MAX($G$1:G520)+1,0),IF(ISNUMBER(SEARCH('Supplier Change Request FORM Z'!$D$61,C521)),MAX($G$1:G520)+1,0))</f>
        <v>0</v>
      </c>
      <c r="H521" s="3" t="str">
        <f t="shared" si="45"/>
        <v/>
      </c>
      <c r="K521" s="5" t="e">
        <f>IF('Supplier Change Request FORM Z'!$D$58="",IF(AND((#REF!=C521),(LEFT(#REF!,1)=LEFT(E521,1)),(LEFT(#REF!,2)=LEFT(A521,2))),MAX($K$1:K520)+1,0),IF(AND(('Supplier Change Request FORM Z'!$D$61=C521),(LEFT('Supplier Change Request FORM Z'!$D$58,1)=LEFT(E521,1)),(LEFT('Supplier Change Request FORM Z'!$D$59,2)=LEFT(A521,2))),MAX($K$1:K520)+1,0))</f>
        <v>#REF!</v>
      </c>
      <c r="L521" s="3" t="str">
        <f t="shared" si="46"/>
        <v/>
      </c>
      <c r="Q521" s="5"/>
      <c r="R521" s="3"/>
      <c r="U521" s="5">
        <f>IF('Supplier Change Request FORM Z'!$D$71="",IF(ISNUMBER(SEARCH(#REF!,C521)),MAX($U$1:U520)+1,0),IF(ISNUMBER(SEARCH('Supplier Change Request FORM Z'!$D$71,C521)),MAX($U$1:U520)+1,0))</f>
        <v>0</v>
      </c>
      <c r="V521" s="3" t="str">
        <f t="shared" si="47"/>
        <v/>
      </c>
      <c r="Y521" s="5">
        <f>IF('Supplier Change Request FORM Z'!$D$71="",IF(ISNUMBER(SEARCH(#REF!,C521)),MAX($Y$1:Y520)+1,0),IF(ISNUMBER(SEARCH('Supplier Change Request FORM Z'!$D$71,C521)),MAX($Y$1:Y520)+1,0))</f>
        <v>0</v>
      </c>
      <c r="Z521" s="3" t="str">
        <f t="shared" si="48"/>
        <v/>
      </c>
      <c r="AE521" s="5" t="e">
        <f>IF('Supplier Change Request FORM Z'!$D$58="",IF(LEFT(#REF!,1)="F",0,IF(AND((LEFT(#REF!,1)=LEFT(E521,1)),(LEFT(#REF!,2)=LEFT(A521,2))),MAX($AE$1:AE520)+1,0)),IF(LEFT('Supplier Change Request FORM Z'!$D$58,1)="F",0,IF(AND((LEFT('Supplier Change Request FORM Z'!$D$58,1)=LEFT(E521,1)),(LEFT('Supplier Change Request FORM Z'!$D$59,2)=LEFT(A521,2))),MAX($AE$1:AE520)+1,0)))</f>
        <v>#REF!</v>
      </c>
      <c r="AF521" s="3" t="str">
        <f t="shared" si="49"/>
        <v/>
      </c>
    </row>
    <row r="522" spans="1:32" x14ac:dyDescent="0.35">
      <c r="A522" s="2" t="s">
        <v>1036</v>
      </c>
      <c r="B522" s="2" t="s">
        <v>1120</v>
      </c>
      <c r="C522" s="2" t="s">
        <v>1064</v>
      </c>
      <c r="D522" s="2" t="s">
        <v>1120</v>
      </c>
      <c r="E522" s="2" t="s">
        <v>9644</v>
      </c>
      <c r="G522" s="5">
        <f>IF('Supplier Change Request FORM Z'!$D$61="",IF(ISNUMBER(SEARCH(#REF!,C522)),MAX($G$1:G521)+1,0),IF(ISNUMBER(SEARCH('Supplier Change Request FORM Z'!$D$61,C522)),MAX($G$1:G521)+1,0))</f>
        <v>0</v>
      </c>
      <c r="H522" s="3" t="str">
        <f t="shared" si="45"/>
        <v/>
      </c>
      <c r="K522" s="5" t="e">
        <f>IF('Supplier Change Request FORM Z'!$D$58="",IF(AND((#REF!=C522),(LEFT(#REF!,1)=LEFT(E522,1)),(LEFT(#REF!,2)=LEFT(A522,2))),MAX($K$1:K521)+1,0),IF(AND(('Supplier Change Request FORM Z'!$D$61=C522),(LEFT('Supplier Change Request FORM Z'!$D$58,1)=LEFT(E522,1)),(LEFT('Supplier Change Request FORM Z'!$D$59,2)=LEFT(A522,2))),MAX($K$1:K521)+1,0))</f>
        <v>#REF!</v>
      </c>
      <c r="L522" s="3" t="str">
        <f t="shared" si="46"/>
        <v/>
      </c>
      <c r="Q522" s="5"/>
      <c r="R522" s="3"/>
      <c r="U522" s="5">
        <f>IF('Supplier Change Request FORM Z'!$D$71="",IF(ISNUMBER(SEARCH(#REF!,C522)),MAX($U$1:U521)+1,0),IF(ISNUMBER(SEARCH('Supplier Change Request FORM Z'!$D$71,C522)),MAX($U$1:U521)+1,0))</f>
        <v>0</v>
      </c>
      <c r="V522" s="3" t="str">
        <f t="shared" si="47"/>
        <v/>
      </c>
      <c r="Y522" s="5">
        <f>IF('Supplier Change Request FORM Z'!$D$71="",IF(ISNUMBER(SEARCH(#REF!,C522)),MAX($Y$1:Y521)+1,0),IF(ISNUMBER(SEARCH('Supplier Change Request FORM Z'!$D$71,C522)),MAX($Y$1:Y521)+1,0))</f>
        <v>0</v>
      </c>
      <c r="Z522" s="3" t="str">
        <f t="shared" si="48"/>
        <v/>
      </c>
      <c r="AE522" s="5" t="e">
        <f>IF('Supplier Change Request FORM Z'!$D$58="",IF(LEFT(#REF!,1)="F",0,IF(AND((LEFT(#REF!,1)=LEFT(E522,1)),(LEFT(#REF!,2)=LEFT(A522,2))),MAX($AE$1:AE521)+1,0)),IF(LEFT('Supplier Change Request FORM Z'!$D$58,1)="F",0,IF(AND((LEFT('Supplier Change Request FORM Z'!$D$58,1)=LEFT(E522,1)),(LEFT('Supplier Change Request FORM Z'!$D$59,2)=LEFT(A522,2))),MAX($AE$1:AE521)+1,0)))</f>
        <v>#REF!</v>
      </c>
      <c r="AF522" s="3" t="str">
        <f t="shared" si="49"/>
        <v/>
      </c>
    </row>
    <row r="523" spans="1:32" x14ac:dyDescent="0.35">
      <c r="A523" s="2" t="s">
        <v>1036</v>
      </c>
      <c r="B523" s="2" t="s">
        <v>1104</v>
      </c>
      <c r="C523" s="2" t="s">
        <v>1064</v>
      </c>
      <c r="D523" s="2" t="s">
        <v>1104</v>
      </c>
      <c r="E523" s="2" t="s">
        <v>9644</v>
      </c>
      <c r="G523" s="5">
        <f>IF('Supplier Change Request FORM Z'!$D$61="",IF(ISNUMBER(SEARCH(#REF!,C523)),MAX($G$1:G522)+1,0),IF(ISNUMBER(SEARCH('Supplier Change Request FORM Z'!$D$61,C523)),MAX($G$1:G522)+1,0))</f>
        <v>0</v>
      </c>
      <c r="H523" s="3" t="str">
        <f t="shared" si="45"/>
        <v/>
      </c>
      <c r="K523" s="5" t="e">
        <f>IF('Supplier Change Request FORM Z'!$D$58="",IF(AND((#REF!=C523),(LEFT(#REF!,1)=LEFT(E523,1)),(LEFT(#REF!,2)=LEFT(A523,2))),MAX($K$1:K522)+1,0),IF(AND(('Supplier Change Request FORM Z'!$D$61=C523),(LEFT('Supplier Change Request FORM Z'!$D$58,1)=LEFT(E523,1)),(LEFT('Supplier Change Request FORM Z'!$D$59,2)=LEFT(A523,2))),MAX($K$1:K522)+1,0))</f>
        <v>#REF!</v>
      </c>
      <c r="L523" s="3" t="str">
        <f t="shared" si="46"/>
        <v/>
      </c>
      <c r="Q523" s="5"/>
      <c r="R523" s="3"/>
      <c r="U523" s="5">
        <f>IF('Supplier Change Request FORM Z'!$D$71="",IF(ISNUMBER(SEARCH(#REF!,C523)),MAX($U$1:U522)+1,0),IF(ISNUMBER(SEARCH('Supplier Change Request FORM Z'!$D$71,C523)),MAX($U$1:U522)+1,0))</f>
        <v>0</v>
      </c>
      <c r="V523" s="3" t="str">
        <f t="shared" si="47"/>
        <v/>
      </c>
      <c r="Y523" s="5">
        <f>IF('Supplier Change Request FORM Z'!$D$71="",IF(ISNUMBER(SEARCH(#REF!,C523)),MAX($Y$1:Y522)+1,0),IF(ISNUMBER(SEARCH('Supplier Change Request FORM Z'!$D$71,C523)),MAX($Y$1:Y522)+1,0))</f>
        <v>0</v>
      </c>
      <c r="Z523" s="3" t="str">
        <f t="shared" si="48"/>
        <v/>
      </c>
      <c r="AE523" s="5" t="e">
        <f>IF('Supplier Change Request FORM Z'!$D$58="",IF(LEFT(#REF!,1)="F",0,IF(AND((LEFT(#REF!,1)=LEFT(E523,1)),(LEFT(#REF!,2)=LEFT(A523,2))),MAX($AE$1:AE522)+1,0)),IF(LEFT('Supplier Change Request FORM Z'!$D$58,1)="F",0,IF(AND((LEFT('Supplier Change Request FORM Z'!$D$58,1)=LEFT(E523,1)),(LEFT('Supplier Change Request FORM Z'!$D$59,2)=LEFT(A523,2))),MAX($AE$1:AE522)+1,0)))</f>
        <v>#REF!</v>
      </c>
      <c r="AF523" s="3" t="str">
        <f t="shared" si="49"/>
        <v/>
      </c>
    </row>
    <row r="524" spans="1:32" x14ac:dyDescent="0.35">
      <c r="A524" s="2" t="s">
        <v>1036</v>
      </c>
      <c r="B524" s="2" t="s">
        <v>10546</v>
      </c>
      <c r="C524" s="2" t="s">
        <v>1064</v>
      </c>
      <c r="D524" s="2" t="s">
        <v>10546</v>
      </c>
      <c r="E524" s="2" t="s">
        <v>9644</v>
      </c>
      <c r="G524" s="5">
        <f>IF('Supplier Change Request FORM Z'!$D$61="",IF(ISNUMBER(SEARCH(#REF!,C524)),MAX($G$1:G523)+1,0),IF(ISNUMBER(SEARCH('Supplier Change Request FORM Z'!$D$61,C524)),MAX($G$1:G523)+1,0))</f>
        <v>0</v>
      </c>
      <c r="H524" s="3" t="str">
        <f t="shared" si="45"/>
        <v/>
      </c>
      <c r="K524" s="5" t="e">
        <f>IF('Supplier Change Request FORM Z'!$D$58="",IF(AND((#REF!=C524),(LEFT(#REF!,1)=LEFT(E524,1)),(LEFT(#REF!,2)=LEFT(A524,2))),MAX($K$1:K523)+1,0),IF(AND(('Supplier Change Request FORM Z'!$D$61=C524),(LEFT('Supplier Change Request FORM Z'!$D$58,1)=LEFT(E524,1)),(LEFT('Supplier Change Request FORM Z'!$D$59,2)=LEFT(A524,2))),MAX($K$1:K523)+1,0))</f>
        <v>#REF!</v>
      </c>
      <c r="L524" s="3" t="str">
        <f t="shared" si="46"/>
        <v/>
      </c>
      <c r="Q524" s="5"/>
      <c r="R524" s="3"/>
      <c r="U524" s="5">
        <f>IF('Supplier Change Request FORM Z'!$D$71="",IF(ISNUMBER(SEARCH(#REF!,C524)),MAX($U$1:U523)+1,0),IF(ISNUMBER(SEARCH('Supplier Change Request FORM Z'!$D$71,C524)),MAX($U$1:U523)+1,0))</f>
        <v>0</v>
      </c>
      <c r="V524" s="3" t="str">
        <f t="shared" si="47"/>
        <v/>
      </c>
      <c r="Y524" s="5">
        <f>IF('Supplier Change Request FORM Z'!$D$71="",IF(ISNUMBER(SEARCH(#REF!,C524)),MAX($Y$1:Y523)+1,0),IF(ISNUMBER(SEARCH('Supplier Change Request FORM Z'!$D$71,C524)),MAX($Y$1:Y523)+1,0))</f>
        <v>0</v>
      </c>
      <c r="Z524" s="3" t="str">
        <f t="shared" si="48"/>
        <v/>
      </c>
      <c r="AE524" s="5" t="e">
        <f>IF('Supplier Change Request FORM Z'!$D$58="",IF(LEFT(#REF!,1)="F",0,IF(AND((LEFT(#REF!,1)=LEFT(E524,1)),(LEFT(#REF!,2)=LEFT(A524,2))),MAX($AE$1:AE523)+1,0)),IF(LEFT('Supplier Change Request FORM Z'!$D$58,1)="F",0,IF(AND((LEFT('Supplier Change Request FORM Z'!$D$58,1)=LEFT(E524,1)),(LEFT('Supplier Change Request FORM Z'!$D$59,2)=LEFT(A524,2))),MAX($AE$1:AE523)+1,0)))</f>
        <v>#REF!</v>
      </c>
      <c r="AF524" s="3" t="str">
        <f t="shared" si="49"/>
        <v/>
      </c>
    </row>
    <row r="525" spans="1:32" x14ac:dyDescent="0.35">
      <c r="A525" s="2" t="s">
        <v>1036</v>
      </c>
      <c r="B525" s="2" t="s">
        <v>1082</v>
      </c>
      <c r="C525" s="2" t="s">
        <v>1064</v>
      </c>
      <c r="D525" s="2" t="s">
        <v>1082</v>
      </c>
      <c r="E525" s="2" t="s">
        <v>9644</v>
      </c>
      <c r="G525" s="5">
        <f>IF('Supplier Change Request FORM Z'!$D$61="",IF(ISNUMBER(SEARCH(#REF!,C525)),MAX($G$1:G524)+1,0),IF(ISNUMBER(SEARCH('Supplier Change Request FORM Z'!$D$61,C525)),MAX($G$1:G524)+1,0))</f>
        <v>0</v>
      </c>
      <c r="H525" s="3" t="str">
        <f t="shared" si="45"/>
        <v/>
      </c>
      <c r="K525" s="5" t="e">
        <f>IF('Supplier Change Request FORM Z'!$D$58="",IF(AND((#REF!=C525),(LEFT(#REF!,1)=LEFT(E525,1)),(LEFT(#REF!,2)=LEFT(A525,2))),MAX($K$1:K524)+1,0),IF(AND(('Supplier Change Request FORM Z'!$D$61=C525),(LEFT('Supplier Change Request FORM Z'!$D$58,1)=LEFT(E525,1)),(LEFT('Supplier Change Request FORM Z'!$D$59,2)=LEFT(A525,2))),MAX($K$1:K524)+1,0))</f>
        <v>#REF!</v>
      </c>
      <c r="L525" s="3" t="str">
        <f t="shared" si="46"/>
        <v/>
      </c>
      <c r="Q525" s="5"/>
      <c r="R525" s="3"/>
      <c r="U525" s="5">
        <f>IF('Supplier Change Request FORM Z'!$D$71="",IF(ISNUMBER(SEARCH(#REF!,C525)),MAX($U$1:U524)+1,0),IF(ISNUMBER(SEARCH('Supplier Change Request FORM Z'!$D$71,C525)),MAX($U$1:U524)+1,0))</f>
        <v>0</v>
      </c>
      <c r="V525" s="3" t="str">
        <f t="shared" si="47"/>
        <v/>
      </c>
      <c r="Y525" s="5">
        <f>IF('Supplier Change Request FORM Z'!$D$71="",IF(ISNUMBER(SEARCH(#REF!,C525)),MAX($Y$1:Y524)+1,0),IF(ISNUMBER(SEARCH('Supplier Change Request FORM Z'!$D$71,C525)),MAX($Y$1:Y524)+1,0))</f>
        <v>0</v>
      </c>
      <c r="Z525" s="3" t="str">
        <f t="shared" si="48"/>
        <v/>
      </c>
      <c r="AE525" s="5" t="e">
        <f>IF('Supplier Change Request FORM Z'!$D$58="",IF(LEFT(#REF!,1)="F",0,IF(AND((LEFT(#REF!,1)=LEFT(E525,1)),(LEFT(#REF!,2)=LEFT(A525,2))),MAX($AE$1:AE524)+1,0)),IF(LEFT('Supplier Change Request FORM Z'!$D$58,1)="F",0,IF(AND((LEFT('Supplier Change Request FORM Z'!$D$58,1)=LEFT(E525,1)),(LEFT('Supplier Change Request FORM Z'!$D$59,2)=LEFT(A525,2))),MAX($AE$1:AE524)+1,0)))</f>
        <v>#REF!</v>
      </c>
      <c r="AF525" s="3" t="str">
        <f t="shared" si="49"/>
        <v/>
      </c>
    </row>
    <row r="526" spans="1:32" x14ac:dyDescent="0.35">
      <c r="A526" s="2" t="s">
        <v>1036</v>
      </c>
      <c r="B526" s="2" t="s">
        <v>1088</v>
      </c>
      <c r="C526" s="2" t="s">
        <v>1064</v>
      </c>
      <c r="D526" s="2" t="s">
        <v>1088</v>
      </c>
      <c r="E526" s="2" t="s">
        <v>9644</v>
      </c>
      <c r="G526" s="5">
        <f>IF('Supplier Change Request FORM Z'!$D$61="",IF(ISNUMBER(SEARCH(#REF!,C526)),MAX($G$1:G525)+1,0),IF(ISNUMBER(SEARCH('Supplier Change Request FORM Z'!$D$61,C526)),MAX($G$1:G525)+1,0))</f>
        <v>0</v>
      </c>
      <c r="H526" s="3" t="str">
        <f t="shared" si="45"/>
        <v/>
      </c>
      <c r="K526" s="5" t="e">
        <f>IF('Supplier Change Request FORM Z'!$D$58="",IF(AND((#REF!=C526),(LEFT(#REF!,1)=LEFT(E526,1)),(LEFT(#REF!,2)=LEFT(A526,2))),MAX($K$1:K525)+1,0),IF(AND(('Supplier Change Request FORM Z'!$D$61=C526),(LEFT('Supplier Change Request FORM Z'!$D$58,1)=LEFT(E526,1)),(LEFT('Supplier Change Request FORM Z'!$D$59,2)=LEFT(A526,2))),MAX($K$1:K525)+1,0))</f>
        <v>#REF!</v>
      </c>
      <c r="L526" s="3" t="str">
        <f t="shared" si="46"/>
        <v/>
      </c>
      <c r="Q526" s="5"/>
      <c r="R526" s="3"/>
      <c r="U526" s="5">
        <f>IF('Supplier Change Request FORM Z'!$D$71="",IF(ISNUMBER(SEARCH(#REF!,C526)),MAX($U$1:U525)+1,0),IF(ISNUMBER(SEARCH('Supplier Change Request FORM Z'!$D$71,C526)),MAX($U$1:U525)+1,0))</f>
        <v>0</v>
      </c>
      <c r="V526" s="3" t="str">
        <f t="shared" si="47"/>
        <v/>
      </c>
      <c r="Y526" s="5">
        <f>IF('Supplier Change Request FORM Z'!$D$71="",IF(ISNUMBER(SEARCH(#REF!,C526)),MAX($Y$1:Y525)+1,0),IF(ISNUMBER(SEARCH('Supplier Change Request FORM Z'!$D$71,C526)),MAX($Y$1:Y525)+1,0))</f>
        <v>0</v>
      </c>
      <c r="Z526" s="3" t="str">
        <f t="shared" si="48"/>
        <v/>
      </c>
      <c r="AE526" s="5" t="e">
        <f>IF('Supplier Change Request FORM Z'!$D$58="",IF(LEFT(#REF!,1)="F",0,IF(AND((LEFT(#REF!,1)=LEFT(E526,1)),(LEFT(#REF!,2)=LEFT(A526,2))),MAX($AE$1:AE525)+1,0)),IF(LEFT('Supplier Change Request FORM Z'!$D$58,1)="F",0,IF(AND((LEFT('Supplier Change Request FORM Z'!$D$58,1)=LEFT(E526,1)),(LEFT('Supplier Change Request FORM Z'!$D$59,2)=LEFT(A526,2))),MAX($AE$1:AE525)+1,0)))</f>
        <v>#REF!</v>
      </c>
      <c r="AF526" s="3" t="str">
        <f t="shared" si="49"/>
        <v/>
      </c>
    </row>
    <row r="527" spans="1:32" x14ac:dyDescent="0.35">
      <c r="A527" s="2" t="s">
        <v>1036</v>
      </c>
      <c r="B527" s="2" t="s">
        <v>1111</v>
      </c>
      <c r="C527" s="2" t="s">
        <v>1110</v>
      </c>
      <c r="D527" s="2" t="s">
        <v>1111</v>
      </c>
      <c r="E527" s="2" t="s">
        <v>9644</v>
      </c>
      <c r="G527" s="5">
        <f>IF('Supplier Change Request FORM Z'!$D$61="",IF(ISNUMBER(SEARCH(#REF!,C527)),MAX($G$1:G526)+1,0),IF(ISNUMBER(SEARCH('Supplier Change Request FORM Z'!$D$61,C527)),MAX($G$1:G526)+1,0))</f>
        <v>0</v>
      </c>
      <c r="H527" s="3" t="str">
        <f t="shared" si="45"/>
        <v/>
      </c>
      <c r="K527" s="5" t="e">
        <f>IF('Supplier Change Request FORM Z'!$D$58="",IF(AND((#REF!=C527),(LEFT(#REF!,1)=LEFT(E527,1)),(LEFT(#REF!,2)=LEFT(A527,2))),MAX($K$1:K526)+1,0),IF(AND(('Supplier Change Request FORM Z'!$D$61=C527),(LEFT('Supplier Change Request FORM Z'!$D$58,1)=LEFT(E527,1)),(LEFT('Supplier Change Request FORM Z'!$D$59,2)=LEFT(A527,2))),MAX($K$1:K526)+1,0))</f>
        <v>#REF!</v>
      </c>
      <c r="L527" s="3" t="str">
        <f t="shared" si="46"/>
        <v/>
      </c>
      <c r="Q527" s="5"/>
      <c r="R527" s="3"/>
      <c r="U527" s="5">
        <f>IF('Supplier Change Request FORM Z'!$D$71="",IF(ISNUMBER(SEARCH(#REF!,C527)),MAX($U$1:U526)+1,0),IF(ISNUMBER(SEARCH('Supplier Change Request FORM Z'!$D$71,C527)),MAX($U$1:U526)+1,0))</f>
        <v>0</v>
      </c>
      <c r="V527" s="3" t="str">
        <f t="shared" si="47"/>
        <v/>
      </c>
      <c r="Y527" s="5">
        <f>IF('Supplier Change Request FORM Z'!$D$71="",IF(ISNUMBER(SEARCH(#REF!,C527)),MAX($Y$1:Y526)+1,0),IF(ISNUMBER(SEARCH('Supplier Change Request FORM Z'!$D$71,C527)),MAX($Y$1:Y526)+1,0))</f>
        <v>0</v>
      </c>
      <c r="Z527" s="3" t="str">
        <f t="shared" si="48"/>
        <v/>
      </c>
      <c r="AE527" s="5" t="e">
        <f>IF('Supplier Change Request FORM Z'!$D$58="",IF(LEFT(#REF!,1)="F",0,IF(AND((LEFT(#REF!,1)=LEFT(E527,1)),(LEFT(#REF!,2)=LEFT(A527,2))),MAX($AE$1:AE526)+1,0)),IF(LEFT('Supplier Change Request FORM Z'!$D$58,1)="F",0,IF(AND((LEFT('Supplier Change Request FORM Z'!$D$58,1)=LEFT(E527,1)),(LEFT('Supplier Change Request FORM Z'!$D$59,2)=LEFT(A527,2))),MAX($AE$1:AE526)+1,0)))</f>
        <v>#REF!</v>
      </c>
      <c r="AF527" s="3" t="str">
        <f t="shared" si="49"/>
        <v/>
      </c>
    </row>
    <row r="528" spans="1:32" x14ac:dyDescent="0.35">
      <c r="A528" s="2" t="s">
        <v>1036</v>
      </c>
      <c r="B528" s="2" t="s">
        <v>1148</v>
      </c>
      <c r="C528" s="2" t="s">
        <v>1146</v>
      </c>
      <c r="D528" s="2" t="s">
        <v>1148</v>
      </c>
      <c r="E528" s="2" t="s">
        <v>9644</v>
      </c>
      <c r="G528" s="5">
        <f>IF('Supplier Change Request FORM Z'!$D$61="",IF(ISNUMBER(SEARCH(#REF!,C528)),MAX($G$1:G527)+1,0),IF(ISNUMBER(SEARCH('Supplier Change Request FORM Z'!$D$61,C528)),MAX($G$1:G527)+1,0))</f>
        <v>0</v>
      </c>
      <c r="H528" s="3" t="str">
        <f t="shared" si="45"/>
        <v/>
      </c>
      <c r="K528" s="5" t="e">
        <f>IF('Supplier Change Request FORM Z'!$D$58="",IF(AND((#REF!=C528),(LEFT(#REF!,1)=LEFT(E528,1)),(LEFT(#REF!,2)=LEFT(A528,2))),MAX($K$1:K527)+1,0),IF(AND(('Supplier Change Request FORM Z'!$D$61=C528),(LEFT('Supplier Change Request FORM Z'!$D$58,1)=LEFT(E528,1)),(LEFT('Supplier Change Request FORM Z'!$D$59,2)=LEFT(A528,2))),MAX($K$1:K527)+1,0))</f>
        <v>#REF!</v>
      </c>
      <c r="L528" s="3" t="str">
        <f t="shared" si="46"/>
        <v/>
      </c>
      <c r="Q528" s="5"/>
      <c r="R528" s="3"/>
      <c r="U528" s="5">
        <f>IF('Supplier Change Request FORM Z'!$D$71="",IF(ISNUMBER(SEARCH(#REF!,C528)),MAX($U$1:U527)+1,0),IF(ISNUMBER(SEARCH('Supplier Change Request FORM Z'!$D$71,C528)),MAX($U$1:U527)+1,0))</f>
        <v>0</v>
      </c>
      <c r="V528" s="3" t="str">
        <f t="shared" si="47"/>
        <v/>
      </c>
      <c r="Y528" s="5">
        <f>IF('Supplier Change Request FORM Z'!$D$71="",IF(ISNUMBER(SEARCH(#REF!,C528)),MAX($Y$1:Y527)+1,0),IF(ISNUMBER(SEARCH('Supplier Change Request FORM Z'!$D$71,C528)),MAX($Y$1:Y527)+1,0))</f>
        <v>0</v>
      </c>
      <c r="Z528" s="3" t="str">
        <f t="shared" si="48"/>
        <v/>
      </c>
      <c r="AE528" s="5" t="e">
        <f>IF('Supplier Change Request FORM Z'!$D$58="",IF(LEFT(#REF!,1)="F",0,IF(AND((LEFT(#REF!,1)=LEFT(E528,1)),(LEFT(#REF!,2)=LEFT(A528,2))),MAX($AE$1:AE527)+1,0)),IF(LEFT('Supplier Change Request FORM Z'!$D$58,1)="F",0,IF(AND((LEFT('Supplier Change Request FORM Z'!$D$58,1)=LEFT(E528,1)),(LEFT('Supplier Change Request FORM Z'!$D$59,2)=LEFT(A528,2))),MAX($AE$1:AE527)+1,0)))</f>
        <v>#REF!</v>
      </c>
      <c r="AF528" s="3" t="str">
        <f t="shared" si="49"/>
        <v/>
      </c>
    </row>
    <row r="529" spans="1:32" x14ac:dyDescent="0.35">
      <c r="A529" s="2" t="s">
        <v>1036</v>
      </c>
      <c r="B529" s="2" t="s">
        <v>1159</v>
      </c>
      <c r="C529" s="2" t="s">
        <v>1146</v>
      </c>
      <c r="D529" s="2" t="s">
        <v>1159</v>
      </c>
      <c r="E529" s="2" t="s">
        <v>9644</v>
      </c>
      <c r="G529" s="5">
        <f>IF('Supplier Change Request FORM Z'!$D$61="",IF(ISNUMBER(SEARCH(#REF!,C529)),MAX($G$1:G528)+1,0),IF(ISNUMBER(SEARCH('Supplier Change Request FORM Z'!$D$61,C529)),MAX($G$1:G528)+1,0))</f>
        <v>0</v>
      </c>
      <c r="H529" s="3" t="str">
        <f t="shared" si="45"/>
        <v/>
      </c>
      <c r="K529" s="5" t="e">
        <f>IF('Supplier Change Request FORM Z'!$D$58="",IF(AND((#REF!=C529),(LEFT(#REF!,1)=LEFT(E529,1)),(LEFT(#REF!,2)=LEFT(A529,2))),MAX($K$1:K528)+1,0),IF(AND(('Supplier Change Request FORM Z'!$D$61=C529),(LEFT('Supplier Change Request FORM Z'!$D$58,1)=LEFT(E529,1)),(LEFT('Supplier Change Request FORM Z'!$D$59,2)=LEFT(A529,2))),MAX($K$1:K528)+1,0))</f>
        <v>#REF!</v>
      </c>
      <c r="L529" s="3" t="str">
        <f t="shared" si="46"/>
        <v/>
      </c>
      <c r="Q529" s="5"/>
      <c r="R529" s="3"/>
      <c r="U529" s="5">
        <f>IF('Supplier Change Request FORM Z'!$D$71="",IF(ISNUMBER(SEARCH(#REF!,C529)),MAX($U$1:U528)+1,0),IF(ISNUMBER(SEARCH('Supplier Change Request FORM Z'!$D$71,C529)),MAX($U$1:U528)+1,0))</f>
        <v>0</v>
      </c>
      <c r="V529" s="3" t="str">
        <f t="shared" si="47"/>
        <v/>
      </c>
      <c r="Y529" s="5">
        <f>IF('Supplier Change Request FORM Z'!$D$71="",IF(ISNUMBER(SEARCH(#REF!,C529)),MAX($Y$1:Y528)+1,0),IF(ISNUMBER(SEARCH('Supplier Change Request FORM Z'!$D$71,C529)),MAX($Y$1:Y528)+1,0))</f>
        <v>0</v>
      </c>
      <c r="Z529" s="3" t="str">
        <f t="shared" si="48"/>
        <v/>
      </c>
      <c r="AE529" s="5" t="e">
        <f>IF('Supplier Change Request FORM Z'!$D$58="",IF(LEFT(#REF!,1)="F",0,IF(AND((LEFT(#REF!,1)=LEFT(E529,1)),(LEFT(#REF!,2)=LEFT(A529,2))),MAX($AE$1:AE528)+1,0)),IF(LEFT('Supplier Change Request FORM Z'!$D$58,1)="F",0,IF(AND((LEFT('Supplier Change Request FORM Z'!$D$58,1)=LEFT(E529,1)),(LEFT('Supplier Change Request FORM Z'!$D$59,2)=LEFT(A529,2))),MAX($AE$1:AE528)+1,0)))</f>
        <v>#REF!</v>
      </c>
      <c r="AF529" s="3" t="str">
        <f t="shared" si="49"/>
        <v/>
      </c>
    </row>
    <row r="530" spans="1:32" x14ac:dyDescent="0.35">
      <c r="A530" s="2" t="s">
        <v>1036</v>
      </c>
      <c r="B530" s="2" t="s">
        <v>1172</v>
      </c>
      <c r="C530" s="2" t="s">
        <v>1146</v>
      </c>
      <c r="D530" s="2" t="s">
        <v>1172</v>
      </c>
      <c r="E530" s="2" t="s">
        <v>9644</v>
      </c>
      <c r="G530" s="5">
        <f>IF('Supplier Change Request FORM Z'!$D$61="",IF(ISNUMBER(SEARCH(#REF!,C530)),MAX($G$1:G529)+1,0),IF(ISNUMBER(SEARCH('Supplier Change Request FORM Z'!$D$61,C530)),MAX($G$1:G529)+1,0))</f>
        <v>0</v>
      </c>
      <c r="H530" s="3" t="str">
        <f t="shared" si="45"/>
        <v/>
      </c>
      <c r="K530" s="5" t="e">
        <f>IF('Supplier Change Request FORM Z'!$D$58="",IF(AND((#REF!=C530),(LEFT(#REF!,1)=LEFT(E530,1)),(LEFT(#REF!,2)=LEFT(A530,2))),MAX($K$1:K529)+1,0),IF(AND(('Supplier Change Request FORM Z'!$D$61=C530),(LEFT('Supplier Change Request FORM Z'!$D$58,1)=LEFT(E530,1)),(LEFT('Supplier Change Request FORM Z'!$D$59,2)=LEFT(A530,2))),MAX($K$1:K529)+1,0))</f>
        <v>#REF!</v>
      </c>
      <c r="L530" s="3" t="str">
        <f t="shared" si="46"/>
        <v/>
      </c>
      <c r="Q530" s="5"/>
      <c r="R530" s="3"/>
      <c r="U530" s="5">
        <f>IF('Supplier Change Request FORM Z'!$D$71="",IF(ISNUMBER(SEARCH(#REF!,C530)),MAX($U$1:U529)+1,0),IF(ISNUMBER(SEARCH('Supplier Change Request FORM Z'!$D$71,C530)),MAX($U$1:U529)+1,0))</f>
        <v>0</v>
      </c>
      <c r="V530" s="3" t="str">
        <f t="shared" si="47"/>
        <v/>
      </c>
      <c r="Y530" s="5">
        <f>IF('Supplier Change Request FORM Z'!$D$71="",IF(ISNUMBER(SEARCH(#REF!,C530)),MAX($Y$1:Y529)+1,0),IF(ISNUMBER(SEARCH('Supplier Change Request FORM Z'!$D$71,C530)),MAX($Y$1:Y529)+1,0))</f>
        <v>0</v>
      </c>
      <c r="Z530" s="3" t="str">
        <f t="shared" si="48"/>
        <v/>
      </c>
      <c r="AE530" s="5" t="e">
        <f>IF('Supplier Change Request FORM Z'!$D$58="",IF(LEFT(#REF!,1)="F",0,IF(AND((LEFT(#REF!,1)=LEFT(E530,1)),(LEFT(#REF!,2)=LEFT(A530,2))),MAX($AE$1:AE529)+1,0)),IF(LEFT('Supplier Change Request FORM Z'!$D$58,1)="F",0,IF(AND((LEFT('Supplier Change Request FORM Z'!$D$58,1)=LEFT(E530,1)),(LEFT('Supplier Change Request FORM Z'!$D$59,2)=LEFT(A530,2))),MAX($AE$1:AE529)+1,0)))</f>
        <v>#REF!</v>
      </c>
      <c r="AF530" s="3" t="str">
        <f t="shared" si="49"/>
        <v/>
      </c>
    </row>
    <row r="531" spans="1:32" x14ac:dyDescent="0.35">
      <c r="A531" s="2" t="s">
        <v>1036</v>
      </c>
      <c r="B531" s="2" t="s">
        <v>1147</v>
      </c>
      <c r="C531" s="2" t="s">
        <v>1146</v>
      </c>
      <c r="D531" s="2" t="s">
        <v>1147</v>
      </c>
      <c r="E531" s="2" t="s">
        <v>9644</v>
      </c>
      <c r="G531" s="5">
        <f>IF('Supplier Change Request FORM Z'!$D$61="",IF(ISNUMBER(SEARCH(#REF!,C531)),MAX($G$1:G530)+1,0),IF(ISNUMBER(SEARCH('Supplier Change Request FORM Z'!$D$61,C531)),MAX($G$1:G530)+1,0))</f>
        <v>0</v>
      </c>
      <c r="H531" s="3" t="str">
        <f t="shared" si="45"/>
        <v/>
      </c>
      <c r="K531" s="5" t="e">
        <f>IF('Supplier Change Request FORM Z'!$D$58="",IF(AND((#REF!=C531),(LEFT(#REF!,1)=LEFT(E531,1)),(LEFT(#REF!,2)=LEFT(A531,2))),MAX($K$1:K530)+1,0),IF(AND(('Supplier Change Request FORM Z'!$D$61=C531),(LEFT('Supplier Change Request FORM Z'!$D$58,1)=LEFT(E531,1)),(LEFT('Supplier Change Request FORM Z'!$D$59,2)=LEFT(A531,2))),MAX($K$1:K530)+1,0))</f>
        <v>#REF!</v>
      </c>
      <c r="L531" s="3" t="str">
        <f t="shared" si="46"/>
        <v/>
      </c>
      <c r="Q531" s="5"/>
      <c r="R531" s="3"/>
      <c r="U531" s="5">
        <f>IF('Supplier Change Request FORM Z'!$D$71="",IF(ISNUMBER(SEARCH(#REF!,C531)),MAX($U$1:U530)+1,0),IF(ISNUMBER(SEARCH('Supplier Change Request FORM Z'!$D$71,C531)),MAX($U$1:U530)+1,0))</f>
        <v>0</v>
      </c>
      <c r="V531" s="3" t="str">
        <f t="shared" si="47"/>
        <v/>
      </c>
      <c r="Y531" s="5">
        <f>IF('Supplier Change Request FORM Z'!$D$71="",IF(ISNUMBER(SEARCH(#REF!,C531)),MAX($Y$1:Y530)+1,0),IF(ISNUMBER(SEARCH('Supplier Change Request FORM Z'!$D$71,C531)),MAX($Y$1:Y530)+1,0))</f>
        <v>0</v>
      </c>
      <c r="Z531" s="3" t="str">
        <f t="shared" si="48"/>
        <v/>
      </c>
      <c r="AE531" s="5" t="e">
        <f>IF('Supplier Change Request FORM Z'!$D$58="",IF(LEFT(#REF!,1)="F",0,IF(AND((LEFT(#REF!,1)=LEFT(E531,1)),(LEFT(#REF!,2)=LEFT(A531,2))),MAX($AE$1:AE530)+1,0)),IF(LEFT('Supplier Change Request FORM Z'!$D$58,1)="F",0,IF(AND((LEFT('Supplier Change Request FORM Z'!$D$58,1)=LEFT(E531,1)),(LEFT('Supplier Change Request FORM Z'!$D$59,2)=LEFT(A531,2))),MAX($AE$1:AE530)+1,0)))</f>
        <v>#REF!</v>
      </c>
      <c r="AF531" s="3" t="str">
        <f t="shared" si="49"/>
        <v/>
      </c>
    </row>
    <row r="532" spans="1:32" x14ac:dyDescent="0.35">
      <c r="A532" s="2" t="s">
        <v>1036</v>
      </c>
      <c r="B532" s="2" t="s">
        <v>1170</v>
      </c>
      <c r="C532" s="2" t="s">
        <v>1146</v>
      </c>
      <c r="D532" s="2" t="s">
        <v>1170</v>
      </c>
      <c r="E532" s="2" t="s">
        <v>9644</v>
      </c>
      <c r="G532" s="5">
        <f>IF('Supplier Change Request FORM Z'!$D$61="",IF(ISNUMBER(SEARCH(#REF!,C532)),MAX($G$1:G531)+1,0),IF(ISNUMBER(SEARCH('Supplier Change Request FORM Z'!$D$61,C532)),MAX($G$1:G531)+1,0))</f>
        <v>0</v>
      </c>
      <c r="H532" s="3" t="str">
        <f t="shared" si="45"/>
        <v/>
      </c>
      <c r="K532" s="5" t="e">
        <f>IF('Supplier Change Request FORM Z'!$D$58="",IF(AND((#REF!=C532),(LEFT(#REF!,1)=LEFT(E532,1)),(LEFT(#REF!,2)=LEFT(A532,2))),MAX($K$1:K531)+1,0),IF(AND(('Supplier Change Request FORM Z'!$D$61=C532),(LEFT('Supplier Change Request FORM Z'!$D$58,1)=LEFT(E532,1)),(LEFT('Supplier Change Request FORM Z'!$D$59,2)=LEFT(A532,2))),MAX($K$1:K531)+1,0))</f>
        <v>#REF!</v>
      </c>
      <c r="L532" s="3" t="str">
        <f t="shared" si="46"/>
        <v/>
      </c>
      <c r="Q532" s="5"/>
      <c r="R532" s="3"/>
      <c r="U532" s="5">
        <f>IF('Supplier Change Request FORM Z'!$D$71="",IF(ISNUMBER(SEARCH(#REF!,C532)),MAX($U$1:U531)+1,0),IF(ISNUMBER(SEARCH('Supplier Change Request FORM Z'!$D$71,C532)),MAX($U$1:U531)+1,0))</f>
        <v>0</v>
      </c>
      <c r="V532" s="3" t="str">
        <f t="shared" si="47"/>
        <v/>
      </c>
      <c r="Y532" s="5">
        <f>IF('Supplier Change Request FORM Z'!$D$71="",IF(ISNUMBER(SEARCH(#REF!,C532)),MAX($Y$1:Y531)+1,0),IF(ISNUMBER(SEARCH('Supplier Change Request FORM Z'!$D$71,C532)),MAX($Y$1:Y531)+1,0))</f>
        <v>0</v>
      </c>
      <c r="Z532" s="3" t="str">
        <f t="shared" si="48"/>
        <v/>
      </c>
      <c r="AE532" s="5" t="e">
        <f>IF('Supplier Change Request FORM Z'!$D$58="",IF(LEFT(#REF!,1)="F",0,IF(AND((LEFT(#REF!,1)=LEFT(E532,1)),(LEFT(#REF!,2)=LEFT(A532,2))),MAX($AE$1:AE531)+1,0)),IF(LEFT('Supplier Change Request FORM Z'!$D$58,1)="F",0,IF(AND((LEFT('Supplier Change Request FORM Z'!$D$58,1)=LEFT(E532,1)),(LEFT('Supplier Change Request FORM Z'!$D$59,2)=LEFT(A532,2))),MAX($AE$1:AE531)+1,0)))</f>
        <v>#REF!</v>
      </c>
      <c r="AF532" s="3" t="str">
        <f t="shared" si="49"/>
        <v/>
      </c>
    </row>
    <row r="533" spans="1:32" x14ac:dyDescent="0.35">
      <c r="A533" s="2" t="s">
        <v>1036</v>
      </c>
      <c r="B533" s="2" t="s">
        <v>1341</v>
      </c>
      <c r="C533" s="2" t="s">
        <v>1146</v>
      </c>
      <c r="D533" s="2" t="s">
        <v>1341</v>
      </c>
      <c r="E533" s="2" t="s">
        <v>9644</v>
      </c>
      <c r="G533" s="5">
        <f>IF('Supplier Change Request FORM Z'!$D$61="",IF(ISNUMBER(SEARCH(#REF!,C533)),MAX($G$1:G532)+1,0),IF(ISNUMBER(SEARCH('Supplier Change Request FORM Z'!$D$61,C533)),MAX($G$1:G532)+1,0))</f>
        <v>0</v>
      </c>
      <c r="H533" s="3" t="str">
        <f t="shared" si="45"/>
        <v/>
      </c>
      <c r="K533" s="5" t="e">
        <f>IF('Supplier Change Request FORM Z'!$D$58="",IF(AND((#REF!=C533),(LEFT(#REF!,1)=LEFT(E533,1)),(LEFT(#REF!,2)=LEFT(A533,2))),MAX($K$1:K532)+1,0),IF(AND(('Supplier Change Request FORM Z'!$D$61=C533),(LEFT('Supplier Change Request FORM Z'!$D$58,1)=LEFT(E533,1)),(LEFT('Supplier Change Request FORM Z'!$D$59,2)=LEFT(A533,2))),MAX($K$1:K532)+1,0))</f>
        <v>#REF!</v>
      </c>
      <c r="L533" s="3" t="str">
        <f t="shared" si="46"/>
        <v/>
      </c>
      <c r="Q533" s="5"/>
      <c r="R533" s="3"/>
      <c r="U533" s="5">
        <f>IF('Supplier Change Request FORM Z'!$D$71="",IF(ISNUMBER(SEARCH(#REF!,C533)),MAX($U$1:U532)+1,0),IF(ISNUMBER(SEARCH('Supplier Change Request FORM Z'!$D$71,C533)),MAX($U$1:U532)+1,0))</f>
        <v>0</v>
      </c>
      <c r="V533" s="3" t="str">
        <f t="shared" si="47"/>
        <v/>
      </c>
      <c r="Y533" s="5">
        <f>IF('Supplier Change Request FORM Z'!$D$71="",IF(ISNUMBER(SEARCH(#REF!,C533)),MAX($Y$1:Y532)+1,0),IF(ISNUMBER(SEARCH('Supplier Change Request FORM Z'!$D$71,C533)),MAX($Y$1:Y532)+1,0))</f>
        <v>0</v>
      </c>
      <c r="Z533" s="3" t="str">
        <f t="shared" si="48"/>
        <v/>
      </c>
      <c r="AE533" s="5" t="e">
        <f>IF('Supplier Change Request FORM Z'!$D$58="",IF(LEFT(#REF!,1)="F",0,IF(AND((LEFT(#REF!,1)=LEFT(E533,1)),(LEFT(#REF!,2)=LEFT(A533,2))),MAX($AE$1:AE532)+1,0)),IF(LEFT('Supplier Change Request FORM Z'!$D$58,1)="F",0,IF(AND((LEFT('Supplier Change Request FORM Z'!$D$58,1)=LEFT(E533,1)),(LEFT('Supplier Change Request FORM Z'!$D$59,2)=LEFT(A533,2))),MAX($AE$1:AE532)+1,0)))</f>
        <v>#REF!</v>
      </c>
      <c r="AF533" s="3" t="str">
        <f t="shared" si="49"/>
        <v/>
      </c>
    </row>
    <row r="534" spans="1:32" x14ac:dyDescent="0.35">
      <c r="A534" s="2" t="s">
        <v>1036</v>
      </c>
      <c r="B534" s="2" t="s">
        <v>1164</v>
      </c>
      <c r="C534" s="2" t="s">
        <v>1146</v>
      </c>
      <c r="D534" s="2" t="s">
        <v>1164</v>
      </c>
      <c r="E534" s="2" t="s">
        <v>9644</v>
      </c>
      <c r="G534" s="5">
        <f>IF('Supplier Change Request FORM Z'!$D$61="",IF(ISNUMBER(SEARCH(#REF!,C534)),MAX($G$1:G533)+1,0),IF(ISNUMBER(SEARCH('Supplier Change Request FORM Z'!$D$61,C534)),MAX($G$1:G533)+1,0))</f>
        <v>0</v>
      </c>
      <c r="H534" s="3" t="str">
        <f t="shared" si="45"/>
        <v/>
      </c>
      <c r="K534" s="5" t="e">
        <f>IF('Supplier Change Request FORM Z'!$D$58="",IF(AND((#REF!=C534),(LEFT(#REF!,1)=LEFT(E534,1)),(LEFT(#REF!,2)=LEFT(A534,2))),MAX($K$1:K533)+1,0),IF(AND(('Supplier Change Request FORM Z'!$D$61=C534),(LEFT('Supplier Change Request FORM Z'!$D$58,1)=LEFT(E534,1)),(LEFT('Supplier Change Request FORM Z'!$D$59,2)=LEFT(A534,2))),MAX($K$1:K533)+1,0))</f>
        <v>#REF!</v>
      </c>
      <c r="L534" s="3" t="str">
        <f t="shared" si="46"/>
        <v/>
      </c>
      <c r="Q534" s="5"/>
      <c r="R534" s="3"/>
      <c r="U534" s="5">
        <f>IF('Supplier Change Request FORM Z'!$D$71="",IF(ISNUMBER(SEARCH(#REF!,C534)),MAX($U$1:U533)+1,0),IF(ISNUMBER(SEARCH('Supplier Change Request FORM Z'!$D$71,C534)),MAX($U$1:U533)+1,0))</f>
        <v>0</v>
      </c>
      <c r="V534" s="3" t="str">
        <f t="shared" si="47"/>
        <v/>
      </c>
      <c r="Y534" s="5">
        <f>IF('Supplier Change Request FORM Z'!$D$71="",IF(ISNUMBER(SEARCH(#REF!,C534)),MAX($Y$1:Y533)+1,0),IF(ISNUMBER(SEARCH('Supplier Change Request FORM Z'!$D$71,C534)),MAX($Y$1:Y533)+1,0))</f>
        <v>0</v>
      </c>
      <c r="Z534" s="3" t="str">
        <f t="shared" si="48"/>
        <v/>
      </c>
      <c r="AE534" s="5" t="e">
        <f>IF('Supplier Change Request FORM Z'!$D$58="",IF(LEFT(#REF!,1)="F",0,IF(AND((LEFT(#REF!,1)=LEFT(E534,1)),(LEFT(#REF!,2)=LEFT(A534,2))),MAX($AE$1:AE533)+1,0)),IF(LEFT('Supplier Change Request FORM Z'!$D$58,1)="F",0,IF(AND((LEFT('Supplier Change Request FORM Z'!$D$58,1)=LEFT(E534,1)),(LEFT('Supplier Change Request FORM Z'!$D$59,2)=LEFT(A534,2))),MAX($AE$1:AE533)+1,0)))</f>
        <v>#REF!</v>
      </c>
      <c r="AF534" s="3" t="str">
        <f t="shared" si="49"/>
        <v/>
      </c>
    </row>
    <row r="535" spans="1:32" x14ac:dyDescent="0.35">
      <c r="A535" s="2" t="s">
        <v>1036</v>
      </c>
      <c r="B535" s="2" t="s">
        <v>1155</v>
      </c>
      <c r="C535" s="2" t="s">
        <v>1146</v>
      </c>
      <c r="D535" s="2" t="s">
        <v>1155</v>
      </c>
      <c r="E535" s="2" t="s">
        <v>9644</v>
      </c>
      <c r="G535" s="5">
        <f>IF('Supplier Change Request FORM Z'!$D$61="",IF(ISNUMBER(SEARCH(#REF!,C535)),MAX($G$1:G534)+1,0),IF(ISNUMBER(SEARCH('Supplier Change Request FORM Z'!$D$61,C535)),MAX($G$1:G534)+1,0))</f>
        <v>0</v>
      </c>
      <c r="H535" s="3" t="str">
        <f t="shared" si="45"/>
        <v/>
      </c>
      <c r="K535" s="5" t="e">
        <f>IF('Supplier Change Request FORM Z'!$D$58="",IF(AND((#REF!=C535),(LEFT(#REF!,1)=LEFT(E535,1)),(LEFT(#REF!,2)=LEFT(A535,2))),MAX($K$1:K534)+1,0),IF(AND(('Supplier Change Request FORM Z'!$D$61=C535),(LEFT('Supplier Change Request FORM Z'!$D$58,1)=LEFT(E535,1)),(LEFT('Supplier Change Request FORM Z'!$D$59,2)=LEFT(A535,2))),MAX($K$1:K534)+1,0))</f>
        <v>#REF!</v>
      </c>
      <c r="L535" s="3" t="str">
        <f t="shared" si="46"/>
        <v/>
      </c>
      <c r="Q535" s="5"/>
      <c r="R535" s="3"/>
      <c r="U535" s="5">
        <f>IF('Supplier Change Request FORM Z'!$D$71="",IF(ISNUMBER(SEARCH(#REF!,C535)),MAX($U$1:U534)+1,0),IF(ISNUMBER(SEARCH('Supplier Change Request FORM Z'!$D$71,C535)),MAX($U$1:U534)+1,0))</f>
        <v>0</v>
      </c>
      <c r="V535" s="3" t="str">
        <f t="shared" si="47"/>
        <v/>
      </c>
      <c r="Y535" s="5">
        <f>IF('Supplier Change Request FORM Z'!$D$71="",IF(ISNUMBER(SEARCH(#REF!,C535)),MAX($Y$1:Y534)+1,0),IF(ISNUMBER(SEARCH('Supplier Change Request FORM Z'!$D$71,C535)),MAX($Y$1:Y534)+1,0))</f>
        <v>0</v>
      </c>
      <c r="Z535" s="3" t="str">
        <f t="shared" si="48"/>
        <v/>
      </c>
      <c r="AE535" s="5" t="e">
        <f>IF('Supplier Change Request FORM Z'!$D$58="",IF(LEFT(#REF!,1)="F",0,IF(AND((LEFT(#REF!,1)=LEFT(E535,1)),(LEFT(#REF!,2)=LEFT(A535,2))),MAX($AE$1:AE534)+1,0)),IF(LEFT('Supplier Change Request FORM Z'!$D$58,1)="F",0,IF(AND((LEFT('Supplier Change Request FORM Z'!$D$58,1)=LEFT(E535,1)),(LEFT('Supplier Change Request FORM Z'!$D$59,2)=LEFT(A535,2))),MAX($AE$1:AE534)+1,0)))</f>
        <v>#REF!</v>
      </c>
      <c r="AF535" s="3" t="str">
        <f t="shared" si="49"/>
        <v/>
      </c>
    </row>
    <row r="536" spans="1:32" x14ac:dyDescent="0.35">
      <c r="A536" s="2" t="s">
        <v>1036</v>
      </c>
      <c r="B536" s="2" t="s">
        <v>1166</v>
      </c>
      <c r="C536" s="2" t="s">
        <v>1146</v>
      </c>
      <c r="D536" s="2" t="s">
        <v>1166</v>
      </c>
      <c r="E536" s="2" t="s">
        <v>9644</v>
      </c>
      <c r="G536" s="5">
        <f>IF('Supplier Change Request FORM Z'!$D$61="",IF(ISNUMBER(SEARCH(#REF!,C536)),MAX($G$1:G535)+1,0),IF(ISNUMBER(SEARCH('Supplier Change Request FORM Z'!$D$61,C536)),MAX($G$1:G535)+1,0))</f>
        <v>0</v>
      </c>
      <c r="H536" s="3" t="str">
        <f t="shared" si="45"/>
        <v/>
      </c>
      <c r="K536" s="5" t="e">
        <f>IF('Supplier Change Request FORM Z'!$D$58="",IF(AND((#REF!=C536),(LEFT(#REF!,1)=LEFT(E536,1)),(LEFT(#REF!,2)=LEFT(A536,2))),MAX($K$1:K535)+1,0),IF(AND(('Supplier Change Request FORM Z'!$D$61=C536),(LEFT('Supplier Change Request FORM Z'!$D$58,1)=LEFT(E536,1)),(LEFT('Supplier Change Request FORM Z'!$D$59,2)=LEFT(A536,2))),MAX($K$1:K535)+1,0))</f>
        <v>#REF!</v>
      </c>
      <c r="L536" s="3" t="str">
        <f t="shared" si="46"/>
        <v/>
      </c>
      <c r="Q536" s="5"/>
      <c r="R536" s="3"/>
      <c r="U536" s="5">
        <f>IF('Supplier Change Request FORM Z'!$D$71="",IF(ISNUMBER(SEARCH(#REF!,C536)),MAX($U$1:U535)+1,0),IF(ISNUMBER(SEARCH('Supplier Change Request FORM Z'!$D$71,C536)),MAX($U$1:U535)+1,0))</f>
        <v>0</v>
      </c>
      <c r="V536" s="3" t="str">
        <f t="shared" si="47"/>
        <v/>
      </c>
      <c r="Y536" s="5">
        <f>IF('Supplier Change Request FORM Z'!$D$71="",IF(ISNUMBER(SEARCH(#REF!,C536)),MAX($Y$1:Y535)+1,0),IF(ISNUMBER(SEARCH('Supplier Change Request FORM Z'!$D$71,C536)),MAX($Y$1:Y535)+1,0))</f>
        <v>0</v>
      </c>
      <c r="Z536" s="3" t="str">
        <f t="shared" si="48"/>
        <v/>
      </c>
      <c r="AE536" s="5" t="e">
        <f>IF('Supplier Change Request FORM Z'!$D$58="",IF(LEFT(#REF!,1)="F",0,IF(AND((LEFT(#REF!,1)=LEFT(E536,1)),(LEFT(#REF!,2)=LEFT(A536,2))),MAX($AE$1:AE535)+1,0)),IF(LEFT('Supplier Change Request FORM Z'!$D$58,1)="F",0,IF(AND((LEFT('Supplier Change Request FORM Z'!$D$58,1)=LEFT(E536,1)),(LEFT('Supplier Change Request FORM Z'!$D$59,2)=LEFT(A536,2))),MAX($AE$1:AE535)+1,0)))</f>
        <v>#REF!</v>
      </c>
      <c r="AF536" s="3" t="str">
        <f t="shared" si="49"/>
        <v/>
      </c>
    </row>
    <row r="537" spans="1:32" x14ac:dyDescent="0.35">
      <c r="A537" s="2" t="s">
        <v>1036</v>
      </c>
      <c r="B537" s="2" t="s">
        <v>1173</v>
      </c>
      <c r="C537" s="2" t="s">
        <v>1146</v>
      </c>
      <c r="D537" s="2" t="s">
        <v>1173</v>
      </c>
      <c r="E537" s="2" t="s">
        <v>9644</v>
      </c>
      <c r="G537" s="5">
        <f>IF('Supplier Change Request FORM Z'!$D$61="",IF(ISNUMBER(SEARCH(#REF!,C537)),MAX($G$1:G536)+1,0),IF(ISNUMBER(SEARCH('Supplier Change Request FORM Z'!$D$61,C537)),MAX($G$1:G536)+1,0))</f>
        <v>0</v>
      </c>
      <c r="H537" s="3" t="str">
        <f t="shared" si="45"/>
        <v/>
      </c>
      <c r="K537" s="5" t="e">
        <f>IF('Supplier Change Request FORM Z'!$D$58="",IF(AND((#REF!=C537),(LEFT(#REF!,1)=LEFT(E537,1)),(LEFT(#REF!,2)=LEFT(A537,2))),MAX($K$1:K536)+1,0),IF(AND(('Supplier Change Request FORM Z'!$D$61=C537),(LEFT('Supplier Change Request FORM Z'!$D$58,1)=LEFT(E537,1)),(LEFT('Supplier Change Request FORM Z'!$D$59,2)=LEFT(A537,2))),MAX($K$1:K536)+1,0))</f>
        <v>#REF!</v>
      </c>
      <c r="L537" s="3" t="str">
        <f t="shared" si="46"/>
        <v/>
      </c>
      <c r="Q537" s="5"/>
      <c r="R537" s="3"/>
      <c r="U537" s="5">
        <f>IF('Supplier Change Request FORM Z'!$D$71="",IF(ISNUMBER(SEARCH(#REF!,C537)),MAX($U$1:U536)+1,0),IF(ISNUMBER(SEARCH('Supplier Change Request FORM Z'!$D$71,C537)),MAX($U$1:U536)+1,0))</f>
        <v>0</v>
      </c>
      <c r="V537" s="3" t="str">
        <f t="shared" si="47"/>
        <v/>
      </c>
      <c r="Y537" s="5">
        <f>IF('Supplier Change Request FORM Z'!$D$71="",IF(ISNUMBER(SEARCH(#REF!,C537)),MAX($Y$1:Y536)+1,0),IF(ISNUMBER(SEARCH('Supplier Change Request FORM Z'!$D$71,C537)),MAX($Y$1:Y536)+1,0))</f>
        <v>0</v>
      </c>
      <c r="Z537" s="3" t="str">
        <f t="shared" si="48"/>
        <v/>
      </c>
      <c r="AE537" s="5" t="e">
        <f>IF('Supplier Change Request FORM Z'!$D$58="",IF(LEFT(#REF!,1)="F",0,IF(AND((LEFT(#REF!,1)=LEFT(E537,1)),(LEFT(#REF!,2)=LEFT(A537,2))),MAX($AE$1:AE536)+1,0)),IF(LEFT('Supplier Change Request FORM Z'!$D$58,1)="F",0,IF(AND((LEFT('Supplier Change Request FORM Z'!$D$58,1)=LEFT(E537,1)),(LEFT('Supplier Change Request FORM Z'!$D$59,2)=LEFT(A537,2))),MAX($AE$1:AE536)+1,0)))</f>
        <v>#REF!</v>
      </c>
      <c r="AF537" s="3" t="str">
        <f t="shared" si="49"/>
        <v/>
      </c>
    </row>
    <row r="538" spans="1:32" x14ac:dyDescent="0.35">
      <c r="A538" s="2" t="s">
        <v>1036</v>
      </c>
      <c r="B538" s="2" t="s">
        <v>1174</v>
      </c>
      <c r="C538" s="2" t="s">
        <v>1146</v>
      </c>
      <c r="D538" s="2" t="s">
        <v>1174</v>
      </c>
      <c r="E538" s="2" t="s">
        <v>9644</v>
      </c>
      <c r="G538" s="5">
        <f>IF('Supplier Change Request FORM Z'!$D$61="",IF(ISNUMBER(SEARCH(#REF!,C538)),MAX($G$1:G537)+1,0),IF(ISNUMBER(SEARCH('Supplier Change Request FORM Z'!$D$61,C538)),MAX($G$1:G537)+1,0))</f>
        <v>0</v>
      </c>
      <c r="H538" s="3" t="str">
        <f t="shared" si="45"/>
        <v/>
      </c>
      <c r="K538" s="5" t="e">
        <f>IF('Supplier Change Request FORM Z'!$D$58="",IF(AND((#REF!=C538),(LEFT(#REF!,1)=LEFT(E538,1)),(LEFT(#REF!,2)=LEFT(A538,2))),MAX($K$1:K537)+1,0),IF(AND(('Supplier Change Request FORM Z'!$D$61=C538),(LEFT('Supplier Change Request FORM Z'!$D$58,1)=LEFT(E538,1)),(LEFT('Supplier Change Request FORM Z'!$D$59,2)=LEFT(A538,2))),MAX($K$1:K537)+1,0))</f>
        <v>#REF!</v>
      </c>
      <c r="L538" s="3" t="str">
        <f t="shared" si="46"/>
        <v/>
      </c>
      <c r="Q538" s="5"/>
      <c r="R538" s="3"/>
      <c r="U538" s="5">
        <f>IF('Supplier Change Request FORM Z'!$D$71="",IF(ISNUMBER(SEARCH(#REF!,C538)),MAX($U$1:U537)+1,0),IF(ISNUMBER(SEARCH('Supplier Change Request FORM Z'!$D$71,C538)),MAX($U$1:U537)+1,0))</f>
        <v>0</v>
      </c>
      <c r="V538" s="3" t="str">
        <f t="shared" si="47"/>
        <v/>
      </c>
      <c r="Y538" s="5">
        <f>IF('Supplier Change Request FORM Z'!$D$71="",IF(ISNUMBER(SEARCH(#REF!,C538)),MAX($Y$1:Y537)+1,0),IF(ISNUMBER(SEARCH('Supplier Change Request FORM Z'!$D$71,C538)),MAX($Y$1:Y537)+1,0))</f>
        <v>0</v>
      </c>
      <c r="Z538" s="3" t="str">
        <f t="shared" si="48"/>
        <v/>
      </c>
      <c r="AE538" s="5" t="e">
        <f>IF('Supplier Change Request FORM Z'!$D$58="",IF(LEFT(#REF!,1)="F",0,IF(AND((LEFT(#REF!,1)=LEFT(E538,1)),(LEFT(#REF!,2)=LEFT(A538,2))),MAX($AE$1:AE537)+1,0)),IF(LEFT('Supplier Change Request FORM Z'!$D$58,1)="F",0,IF(AND((LEFT('Supplier Change Request FORM Z'!$D$58,1)=LEFT(E538,1)),(LEFT('Supplier Change Request FORM Z'!$D$59,2)=LEFT(A538,2))),MAX($AE$1:AE537)+1,0)))</f>
        <v>#REF!</v>
      </c>
      <c r="AF538" s="3" t="str">
        <f t="shared" si="49"/>
        <v/>
      </c>
    </row>
    <row r="539" spans="1:32" x14ac:dyDescent="0.35">
      <c r="A539" s="2" t="s">
        <v>1036</v>
      </c>
      <c r="B539" s="2" t="s">
        <v>1167</v>
      </c>
      <c r="C539" s="2" t="s">
        <v>1146</v>
      </c>
      <c r="D539" s="2" t="s">
        <v>1167</v>
      </c>
      <c r="E539" s="2" t="s">
        <v>9644</v>
      </c>
      <c r="G539" s="5">
        <f>IF('Supplier Change Request FORM Z'!$D$61="",IF(ISNUMBER(SEARCH(#REF!,C539)),MAX($G$1:G538)+1,0),IF(ISNUMBER(SEARCH('Supplier Change Request FORM Z'!$D$61,C539)),MAX($G$1:G538)+1,0))</f>
        <v>0</v>
      </c>
      <c r="H539" s="3" t="str">
        <f t="shared" si="45"/>
        <v/>
      </c>
      <c r="K539" s="5" t="e">
        <f>IF('Supplier Change Request FORM Z'!$D$58="",IF(AND((#REF!=C539),(LEFT(#REF!,1)=LEFT(E539,1)),(LEFT(#REF!,2)=LEFT(A539,2))),MAX($K$1:K538)+1,0),IF(AND(('Supplier Change Request FORM Z'!$D$61=C539),(LEFT('Supplier Change Request FORM Z'!$D$58,1)=LEFT(E539,1)),(LEFT('Supplier Change Request FORM Z'!$D$59,2)=LEFT(A539,2))),MAX($K$1:K538)+1,0))</f>
        <v>#REF!</v>
      </c>
      <c r="L539" s="3" t="str">
        <f t="shared" si="46"/>
        <v/>
      </c>
      <c r="Q539" s="5"/>
      <c r="R539" s="3"/>
      <c r="U539" s="5">
        <f>IF('Supplier Change Request FORM Z'!$D$71="",IF(ISNUMBER(SEARCH(#REF!,C539)),MAX($U$1:U538)+1,0),IF(ISNUMBER(SEARCH('Supplier Change Request FORM Z'!$D$71,C539)),MAX($U$1:U538)+1,0))</f>
        <v>0</v>
      </c>
      <c r="V539" s="3" t="str">
        <f t="shared" si="47"/>
        <v/>
      </c>
      <c r="Y539" s="5">
        <f>IF('Supplier Change Request FORM Z'!$D$71="",IF(ISNUMBER(SEARCH(#REF!,C539)),MAX($Y$1:Y538)+1,0),IF(ISNUMBER(SEARCH('Supplier Change Request FORM Z'!$D$71,C539)),MAX($Y$1:Y538)+1,0))</f>
        <v>0</v>
      </c>
      <c r="Z539" s="3" t="str">
        <f t="shared" si="48"/>
        <v/>
      </c>
      <c r="AE539" s="5" t="e">
        <f>IF('Supplier Change Request FORM Z'!$D$58="",IF(LEFT(#REF!,1)="F",0,IF(AND((LEFT(#REF!,1)=LEFT(E539,1)),(LEFT(#REF!,2)=LEFT(A539,2))),MAX($AE$1:AE538)+1,0)),IF(LEFT('Supplier Change Request FORM Z'!$D$58,1)="F",0,IF(AND((LEFT('Supplier Change Request FORM Z'!$D$58,1)=LEFT(E539,1)),(LEFT('Supplier Change Request FORM Z'!$D$59,2)=LEFT(A539,2))),MAX($AE$1:AE538)+1,0)))</f>
        <v>#REF!</v>
      </c>
      <c r="AF539" s="3" t="str">
        <f t="shared" si="49"/>
        <v/>
      </c>
    </row>
    <row r="540" spans="1:32" x14ac:dyDescent="0.35">
      <c r="A540" s="2" t="s">
        <v>1036</v>
      </c>
      <c r="B540" s="2" t="s">
        <v>1162</v>
      </c>
      <c r="C540" s="2" t="s">
        <v>1146</v>
      </c>
      <c r="D540" s="2" t="s">
        <v>1162</v>
      </c>
      <c r="E540" s="2" t="s">
        <v>9644</v>
      </c>
      <c r="G540" s="5">
        <f>IF('Supplier Change Request FORM Z'!$D$61="",IF(ISNUMBER(SEARCH(#REF!,C540)),MAX($G$1:G539)+1,0),IF(ISNUMBER(SEARCH('Supplier Change Request FORM Z'!$D$61,C540)),MAX($G$1:G539)+1,0))</f>
        <v>0</v>
      </c>
      <c r="H540" s="3" t="str">
        <f t="shared" si="45"/>
        <v/>
      </c>
      <c r="K540" s="5" t="e">
        <f>IF('Supplier Change Request FORM Z'!$D$58="",IF(AND((#REF!=C540),(LEFT(#REF!,1)=LEFT(E540,1)),(LEFT(#REF!,2)=LEFT(A540,2))),MAX($K$1:K539)+1,0),IF(AND(('Supplier Change Request FORM Z'!$D$61=C540),(LEFT('Supplier Change Request FORM Z'!$D$58,1)=LEFT(E540,1)),(LEFT('Supplier Change Request FORM Z'!$D$59,2)=LEFT(A540,2))),MAX($K$1:K539)+1,0))</f>
        <v>#REF!</v>
      </c>
      <c r="L540" s="3" t="str">
        <f t="shared" si="46"/>
        <v/>
      </c>
      <c r="Q540" s="5"/>
      <c r="R540" s="3"/>
      <c r="U540" s="5">
        <f>IF('Supplier Change Request FORM Z'!$D$71="",IF(ISNUMBER(SEARCH(#REF!,C540)),MAX($U$1:U539)+1,0),IF(ISNUMBER(SEARCH('Supplier Change Request FORM Z'!$D$71,C540)),MAX($U$1:U539)+1,0))</f>
        <v>0</v>
      </c>
      <c r="V540" s="3" t="str">
        <f t="shared" si="47"/>
        <v/>
      </c>
      <c r="Y540" s="5">
        <f>IF('Supplier Change Request FORM Z'!$D$71="",IF(ISNUMBER(SEARCH(#REF!,C540)),MAX($Y$1:Y539)+1,0),IF(ISNUMBER(SEARCH('Supplier Change Request FORM Z'!$D$71,C540)),MAX($Y$1:Y539)+1,0))</f>
        <v>0</v>
      </c>
      <c r="Z540" s="3" t="str">
        <f t="shared" si="48"/>
        <v/>
      </c>
      <c r="AE540" s="5" t="e">
        <f>IF('Supplier Change Request FORM Z'!$D$58="",IF(LEFT(#REF!,1)="F",0,IF(AND((LEFT(#REF!,1)=LEFT(E540,1)),(LEFT(#REF!,2)=LEFT(A540,2))),MAX($AE$1:AE539)+1,0)),IF(LEFT('Supplier Change Request FORM Z'!$D$58,1)="F",0,IF(AND((LEFT('Supplier Change Request FORM Z'!$D$58,1)=LEFT(E540,1)),(LEFT('Supplier Change Request FORM Z'!$D$59,2)=LEFT(A540,2))),MAX($AE$1:AE539)+1,0)))</f>
        <v>#REF!</v>
      </c>
      <c r="AF540" s="3" t="str">
        <f t="shared" si="49"/>
        <v/>
      </c>
    </row>
    <row r="541" spans="1:32" x14ac:dyDescent="0.35">
      <c r="A541" s="2" t="s">
        <v>1036</v>
      </c>
      <c r="B541" s="2" t="s">
        <v>1163</v>
      </c>
      <c r="C541" s="2" t="s">
        <v>1146</v>
      </c>
      <c r="D541" s="2" t="s">
        <v>1163</v>
      </c>
      <c r="E541" s="2" t="s">
        <v>9644</v>
      </c>
      <c r="G541" s="5">
        <f>IF('Supplier Change Request FORM Z'!$D$61="",IF(ISNUMBER(SEARCH(#REF!,C541)),MAX($G$1:G540)+1,0),IF(ISNUMBER(SEARCH('Supplier Change Request FORM Z'!$D$61,C541)),MAX($G$1:G540)+1,0))</f>
        <v>0</v>
      </c>
      <c r="H541" s="3" t="str">
        <f t="shared" si="45"/>
        <v/>
      </c>
      <c r="K541" s="5" t="e">
        <f>IF('Supplier Change Request FORM Z'!$D$58="",IF(AND((#REF!=C541),(LEFT(#REF!,1)=LEFT(E541,1)),(LEFT(#REF!,2)=LEFT(A541,2))),MAX($K$1:K540)+1,0),IF(AND(('Supplier Change Request FORM Z'!$D$61=C541),(LEFT('Supplier Change Request FORM Z'!$D$58,1)=LEFT(E541,1)),(LEFT('Supplier Change Request FORM Z'!$D$59,2)=LEFT(A541,2))),MAX($K$1:K540)+1,0))</f>
        <v>#REF!</v>
      </c>
      <c r="L541" s="3" t="str">
        <f t="shared" si="46"/>
        <v/>
      </c>
      <c r="Q541" s="5"/>
      <c r="R541" s="3"/>
      <c r="U541" s="5">
        <f>IF('Supplier Change Request FORM Z'!$D$71="",IF(ISNUMBER(SEARCH(#REF!,C541)),MAX($U$1:U540)+1,0),IF(ISNUMBER(SEARCH('Supplier Change Request FORM Z'!$D$71,C541)),MAX($U$1:U540)+1,0))</f>
        <v>0</v>
      </c>
      <c r="V541" s="3" t="str">
        <f t="shared" si="47"/>
        <v/>
      </c>
      <c r="Y541" s="5">
        <f>IF('Supplier Change Request FORM Z'!$D$71="",IF(ISNUMBER(SEARCH(#REF!,C541)),MAX($Y$1:Y540)+1,0),IF(ISNUMBER(SEARCH('Supplier Change Request FORM Z'!$D$71,C541)),MAX($Y$1:Y540)+1,0))</f>
        <v>0</v>
      </c>
      <c r="Z541" s="3" t="str">
        <f t="shared" si="48"/>
        <v/>
      </c>
      <c r="AE541" s="5" t="e">
        <f>IF('Supplier Change Request FORM Z'!$D$58="",IF(LEFT(#REF!,1)="F",0,IF(AND((LEFT(#REF!,1)=LEFT(E541,1)),(LEFT(#REF!,2)=LEFT(A541,2))),MAX($AE$1:AE540)+1,0)),IF(LEFT('Supplier Change Request FORM Z'!$D$58,1)="F",0,IF(AND((LEFT('Supplier Change Request FORM Z'!$D$58,1)=LEFT(E541,1)),(LEFT('Supplier Change Request FORM Z'!$D$59,2)=LEFT(A541,2))),MAX($AE$1:AE540)+1,0)))</f>
        <v>#REF!</v>
      </c>
      <c r="AF541" s="3" t="str">
        <f t="shared" si="49"/>
        <v/>
      </c>
    </row>
    <row r="542" spans="1:32" x14ac:dyDescent="0.35">
      <c r="A542" s="2" t="s">
        <v>1036</v>
      </c>
      <c r="B542" s="2" t="s">
        <v>1156</v>
      </c>
      <c r="C542" s="2" t="s">
        <v>1146</v>
      </c>
      <c r="D542" s="2" t="s">
        <v>1156</v>
      </c>
      <c r="E542" s="2" t="s">
        <v>9644</v>
      </c>
      <c r="G542" s="5">
        <f>IF('Supplier Change Request FORM Z'!$D$61="",IF(ISNUMBER(SEARCH(#REF!,C542)),MAX($G$1:G541)+1,0),IF(ISNUMBER(SEARCH('Supplier Change Request FORM Z'!$D$61,C542)),MAX($G$1:G541)+1,0))</f>
        <v>0</v>
      </c>
      <c r="H542" s="3" t="str">
        <f t="shared" si="45"/>
        <v/>
      </c>
      <c r="K542" s="5" t="e">
        <f>IF('Supplier Change Request FORM Z'!$D$58="",IF(AND((#REF!=C542),(LEFT(#REF!,1)=LEFT(E542,1)),(LEFT(#REF!,2)=LEFT(A542,2))),MAX($K$1:K541)+1,0),IF(AND(('Supplier Change Request FORM Z'!$D$61=C542),(LEFT('Supplier Change Request FORM Z'!$D$58,1)=LEFT(E542,1)),(LEFT('Supplier Change Request FORM Z'!$D$59,2)=LEFT(A542,2))),MAX($K$1:K541)+1,0))</f>
        <v>#REF!</v>
      </c>
      <c r="L542" s="3" t="str">
        <f t="shared" si="46"/>
        <v/>
      </c>
      <c r="Q542" s="5"/>
      <c r="R542" s="3"/>
      <c r="U542" s="5">
        <f>IF('Supplier Change Request FORM Z'!$D$71="",IF(ISNUMBER(SEARCH(#REF!,C542)),MAX($U$1:U541)+1,0),IF(ISNUMBER(SEARCH('Supplier Change Request FORM Z'!$D$71,C542)),MAX($U$1:U541)+1,0))</f>
        <v>0</v>
      </c>
      <c r="V542" s="3" t="str">
        <f t="shared" si="47"/>
        <v/>
      </c>
      <c r="Y542" s="5">
        <f>IF('Supplier Change Request FORM Z'!$D$71="",IF(ISNUMBER(SEARCH(#REF!,C542)),MAX($Y$1:Y541)+1,0),IF(ISNUMBER(SEARCH('Supplier Change Request FORM Z'!$D$71,C542)),MAX($Y$1:Y541)+1,0))</f>
        <v>0</v>
      </c>
      <c r="Z542" s="3" t="str">
        <f t="shared" si="48"/>
        <v/>
      </c>
      <c r="AE542" s="5" t="e">
        <f>IF('Supplier Change Request FORM Z'!$D$58="",IF(LEFT(#REF!,1)="F",0,IF(AND((LEFT(#REF!,1)=LEFT(E542,1)),(LEFT(#REF!,2)=LEFT(A542,2))),MAX($AE$1:AE541)+1,0)),IF(LEFT('Supplier Change Request FORM Z'!$D$58,1)="F",0,IF(AND((LEFT('Supplier Change Request FORM Z'!$D$58,1)=LEFT(E542,1)),(LEFT('Supplier Change Request FORM Z'!$D$59,2)=LEFT(A542,2))),MAX($AE$1:AE541)+1,0)))</f>
        <v>#REF!</v>
      </c>
      <c r="AF542" s="3" t="str">
        <f t="shared" si="49"/>
        <v/>
      </c>
    </row>
    <row r="543" spans="1:32" x14ac:dyDescent="0.35">
      <c r="A543" s="2" t="s">
        <v>1036</v>
      </c>
      <c r="B543" s="2" t="s">
        <v>1152</v>
      </c>
      <c r="C543" s="2" t="s">
        <v>1146</v>
      </c>
      <c r="D543" s="2" t="s">
        <v>1152</v>
      </c>
      <c r="E543" s="2" t="s">
        <v>9644</v>
      </c>
      <c r="G543" s="5">
        <f>IF('Supplier Change Request FORM Z'!$D$61="",IF(ISNUMBER(SEARCH(#REF!,C543)),MAX($G$1:G542)+1,0),IF(ISNUMBER(SEARCH('Supplier Change Request FORM Z'!$D$61,C543)),MAX($G$1:G542)+1,0))</f>
        <v>0</v>
      </c>
      <c r="H543" s="3" t="str">
        <f t="shared" si="45"/>
        <v/>
      </c>
      <c r="K543" s="5" t="e">
        <f>IF('Supplier Change Request FORM Z'!$D$58="",IF(AND((#REF!=C543),(LEFT(#REF!,1)=LEFT(E543,1)),(LEFT(#REF!,2)=LEFT(A543,2))),MAX($K$1:K542)+1,0),IF(AND(('Supplier Change Request FORM Z'!$D$61=C543),(LEFT('Supplier Change Request FORM Z'!$D$58,1)=LEFT(E543,1)),(LEFT('Supplier Change Request FORM Z'!$D$59,2)=LEFT(A543,2))),MAX($K$1:K542)+1,0))</f>
        <v>#REF!</v>
      </c>
      <c r="L543" s="3" t="str">
        <f t="shared" si="46"/>
        <v/>
      </c>
      <c r="Q543" s="5"/>
      <c r="R543" s="3"/>
      <c r="U543" s="5">
        <f>IF('Supplier Change Request FORM Z'!$D$71="",IF(ISNUMBER(SEARCH(#REF!,C543)),MAX($U$1:U542)+1,0),IF(ISNUMBER(SEARCH('Supplier Change Request FORM Z'!$D$71,C543)),MAX($U$1:U542)+1,0))</f>
        <v>0</v>
      </c>
      <c r="V543" s="3" t="str">
        <f t="shared" si="47"/>
        <v/>
      </c>
      <c r="Y543" s="5">
        <f>IF('Supplier Change Request FORM Z'!$D$71="",IF(ISNUMBER(SEARCH(#REF!,C543)),MAX($Y$1:Y542)+1,0),IF(ISNUMBER(SEARCH('Supplier Change Request FORM Z'!$D$71,C543)),MAX($Y$1:Y542)+1,0))</f>
        <v>0</v>
      </c>
      <c r="Z543" s="3" t="str">
        <f t="shared" si="48"/>
        <v/>
      </c>
      <c r="AE543" s="5" t="e">
        <f>IF('Supplier Change Request FORM Z'!$D$58="",IF(LEFT(#REF!,1)="F",0,IF(AND((LEFT(#REF!,1)=LEFT(E543,1)),(LEFT(#REF!,2)=LEFT(A543,2))),MAX($AE$1:AE542)+1,0)),IF(LEFT('Supplier Change Request FORM Z'!$D$58,1)="F",0,IF(AND((LEFT('Supplier Change Request FORM Z'!$D$58,1)=LEFT(E543,1)),(LEFT('Supplier Change Request FORM Z'!$D$59,2)=LEFT(A543,2))),MAX($AE$1:AE542)+1,0)))</f>
        <v>#REF!</v>
      </c>
      <c r="AF543" s="3" t="str">
        <f t="shared" si="49"/>
        <v/>
      </c>
    </row>
    <row r="544" spans="1:32" x14ac:dyDescent="0.35">
      <c r="A544" s="2" t="s">
        <v>1036</v>
      </c>
      <c r="B544" s="2" t="s">
        <v>1171</v>
      </c>
      <c r="C544" s="2" t="s">
        <v>1146</v>
      </c>
      <c r="D544" s="2" t="s">
        <v>1171</v>
      </c>
      <c r="E544" s="2" t="s">
        <v>9644</v>
      </c>
      <c r="G544" s="5">
        <f>IF('Supplier Change Request FORM Z'!$D$61="",IF(ISNUMBER(SEARCH(#REF!,C544)),MAX($G$1:G543)+1,0),IF(ISNUMBER(SEARCH('Supplier Change Request FORM Z'!$D$61,C544)),MAX($G$1:G543)+1,0))</f>
        <v>0</v>
      </c>
      <c r="H544" s="3" t="str">
        <f t="shared" si="45"/>
        <v/>
      </c>
      <c r="K544" s="5" t="e">
        <f>IF('Supplier Change Request FORM Z'!$D$58="",IF(AND((#REF!=C544),(LEFT(#REF!,1)=LEFT(E544,1)),(LEFT(#REF!,2)=LEFT(A544,2))),MAX($K$1:K543)+1,0),IF(AND(('Supplier Change Request FORM Z'!$D$61=C544),(LEFT('Supplier Change Request FORM Z'!$D$58,1)=LEFT(E544,1)),(LEFT('Supplier Change Request FORM Z'!$D$59,2)=LEFT(A544,2))),MAX($K$1:K543)+1,0))</f>
        <v>#REF!</v>
      </c>
      <c r="L544" s="3" t="str">
        <f t="shared" si="46"/>
        <v/>
      </c>
      <c r="Q544" s="5"/>
      <c r="R544" s="3"/>
      <c r="U544" s="5">
        <f>IF('Supplier Change Request FORM Z'!$D$71="",IF(ISNUMBER(SEARCH(#REF!,C544)),MAX($U$1:U543)+1,0),IF(ISNUMBER(SEARCH('Supplier Change Request FORM Z'!$D$71,C544)),MAX($U$1:U543)+1,0))</f>
        <v>0</v>
      </c>
      <c r="V544" s="3" t="str">
        <f t="shared" si="47"/>
        <v/>
      </c>
      <c r="Y544" s="5">
        <f>IF('Supplier Change Request FORM Z'!$D$71="",IF(ISNUMBER(SEARCH(#REF!,C544)),MAX($Y$1:Y543)+1,0),IF(ISNUMBER(SEARCH('Supplier Change Request FORM Z'!$D$71,C544)),MAX($Y$1:Y543)+1,0))</f>
        <v>0</v>
      </c>
      <c r="Z544" s="3" t="str">
        <f t="shared" si="48"/>
        <v/>
      </c>
      <c r="AE544" s="5" t="e">
        <f>IF('Supplier Change Request FORM Z'!$D$58="",IF(LEFT(#REF!,1)="F",0,IF(AND((LEFT(#REF!,1)=LEFT(E544,1)),(LEFT(#REF!,2)=LEFT(A544,2))),MAX($AE$1:AE543)+1,0)),IF(LEFT('Supplier Change Request FORM Z'!$D$58,1)="F",0,IF(AND((LEFT('Supplier Change Request FORM Z'!$D$58,1)=LEFT(E544,1)),(LEFT('Supplier Change Request FORM Z'!$D$59,2)=LEFT(A544,2))),MAX($AE$1:AE543)+1,0)))</f>
        <v>#REF!</v>
      </c>
      <c r="AF544" s="3" t="str">
        <f t="shared" si="49"/>
        <v/>
      </c>
    </row>
    <row r="545" spans="1:32" x14ac:dyDescent="0.35">
      <c r="A545" s="2" t="s">
        <v>1036</v>
      </c>
      <c r="B545" s="2" t="s">
        <v>1165</v>
      </c>
      <c r="C545" s="2" t="s">
        <v>1146</v>
      </c>
      <c r="D545" s="2" t="s">
        <v>1165</v>
      </c>
      <c r="E545" s="2" t="s">
        <v>9644</v>
      </c>
      <c r="G545" s="5">
        <f>IF('Supplier Change Request FORM Z'!$D$61="",IF(ISNUMBER(SEARCH(#REF!,C545)),MAX($G$1:G544)+1,0),IF(ISNUMBER(SEARCH('Supplier Change Request FORM Z'!$D$61,C545)),MAX($G$1:G544)+1,0))</f>
        <v>0</v>
      </c>
      <c r="H545" s="3" t="str">
        <f t="shared" si="45"/>
        <v/>
      </c>
      <c r="K545" s="5" t="e">
        <f>IF('Supplier Change Request FORM Z'!$D$58="",IF(AND((#REF!=C545),(LEFT(#REF!,1)=LEFT(E545,1)),(LEFT(#REF!,2)=LEFT(A545,2))),MAX($K$1:K544)+1,0),IF(AND(('Supplier Change Request FORM Z'!$D$61=C545),(LEFT('Supplier Change Request FORM Z'!$D$58,1)=LEFT(E545,1)),(LEFT('Supplier Change Request FORM Z'!$D$59,2)=LEFT(A545,2))),MAX($K$1:K544)+1,0))</f>
        <v>#REF!</v>
      </c>
      <c r="L545" s="3" t="str">
        <f t="shared" si="46"/>
        <v/>
      </c>
      <c r="Q545" s="5"/>
      <c r="R545" s="3"/>
      <c r="U545" s="5">
        <f>IF('Supplier Change Request FORM Z'!$D$71="",IF(ISNUMBER(SEARCH(#REF!,C545)),MAX($U$1:U544)+1,0),IF(ISNUMBER(SEARCH('Supplier Change Request FORM Z'!$D$71,C545)),MAX($U$1:U544)+1,0))</f>
        <v>0</v>
      </c>
      <c r="V545" s="3" t="str">
        <f t="shared" si="47"/>
        <v/>
      </c>
      <c r="Y545" s="5">
        <f>IF('Supplier Change Request FORM Z'!$D$71="",IF(ISNUMBER(SEARCH(#REF!,C545)),MAX($Y$1:Y544)+1,0),IF(ISNUMBER(SEARCH('Supplier Change Request FORM Z'!$D$71,C545)),MAX($Y$1:Y544)+1,0))</f>
        <v>0</v>
      </c>
      <c r="Z545" s="3" t="str">
        <f t="shared" si="48"/>
        <v/>
      </c>
      <c r="AE545" s="5" t="e">
        <f>IF('Supplier Change Request FORM Z'!$D$58="",IF(LEFT(#REF!,1)="F",0,IF(AND((LEFT(#REF!,1)=LEFT(E545,1)),(LEFT(#REF!,2)=LEFT(A545,2))),MAX($AE$1:AE544)+1,0)),IF(LEFT('Supplier Change Request FORM Z'!$D$58,1)="F",0,IF(AND((LEFT('Supplier Change Request FORM Z'!$D$58,1)=LEFT(E545,1)),(LEFT('Supplier Change Request FORM Z'!$D$59,2)=LEFT(A545,2))),MAX($AE$1:AE544)+1,0)))</f>
        <v>#REF!</v>
      </c>
      <c r="AF545" s="3" t="str">
        <f t="shared" si="49"/>
        <v/>
      </c>
    </row>
    <row r="546" spans="1:32" x14ac:dyDescent="0.35">
      <c r="A546" s="2" t="s">
        <v>1036</v>
      </c>
      <c r="B546" s="2" t="s">
        <v>1161</v>
      </c>
      <c r="C546" s="2" t="s">
        <v>1146</v>
      </c>
      <c r="D546" s="2" t="s">
        <v>1161</v>
      </c>
      <c r="E546" s="2" t="s">
        <v>9644</v>
      </c>
      <c r="G546" s="5">
        <f>IF('Supplier Change Request FORM Z'!$D$61="",IF(ISNUMBER(SEARCH(#REF!,C546)),MAX($G$1:G545)+1,0),IF(ISNUMBER(SEARCH('Supplier Change Request FORM Z'!$D$61,C546)),MAX($G$1:G545)+1,0))</f>
        <v>0</v>
      </c>
      <c r="H546" s="3" t="str">
        <f t="shared" si="45"/>
        <v/>
      </c>
      <c r="K546" s="5" t="e">
        <f>IF('Supplier Change Request FORM Z'!$D$58="",IF(AND((#REF!=C546),(LEFT(#REF!,1)=LEFT(E546,1)),(LEFT(#REF!,2)=LEFT(A546,2))),MAX($K$1:K545)+1,0),IF(AND(('Supplier Change Request FORM Z'!$D$61=C546),(LEFT('Supplier Change Request FORM Z'!$D$58,1)=LEFT(E546,1)),(LEFT('Supplier Change Request FORM Z'!$D$59,2)=LEFT(A546,2))),MAX($K$1:K545)+1,0))</f>
        <v>#REF!</v>
      </c>
      <c r="L546" s="3" t="str">
        <f t="shared" si="46"/>
        <v/>
      </c>
      <c r="Q546" s="5"/>
      <c r="R546" s="3"/>
      <c r="U546" s="5">
        <f>IF('Supplier Change Request FORM Z'!$D$71="",IF(ISNUMBER(SEARCH(#REF!,C546)),MAX($U$1:U545)+1,0),IF(ISNUMBER(SEARCH('Supplier Change Request FORM Z'!$D$71,C546)),MAX($U$1:U545)+1,0))</f>
        <v>0</v>
      </c>
      <c r="V546" s="3" t="str">
        <f t="shared" si="47"/>
        <v/>
      </c>
      <c r="Y546" s="5">
        <f>IF('Supplier Change Request FORM Z'!$D$71="",IF(ISNUMBER(SEARCH(#REF!,C546)),MAX($Y$1:Y545)+1,0),IF(ISNUMBER(SEARCH('Supplier Change Request FORM Z'!$D$71,C546)),MAX($Y$1:Y545)+1,0))</f>
        <v>0</v>
      </c>
      <c r="Z546" s="3" t="str">
        <f t="shared" si="48"/>
        <v/>
      </c>
      <c r="AE546" s="5" t="e">
        <f>IF('Supplier Change Request FORM Z'!$D$58="",IF(LEFT(#REF!,1)="F",0,IF(AND((LEFT(#REF!,1)=LEFT(E546,1)),(LEFT(#REF!,2)=LEFT(A546,2))),MAX($AE$1:AE545)+1,0)),IF(LEFT('Supplier Change Request FORM Z'!$D$58,1)="F",0,IF(AND((LEFT('Supplier Change Request FORM Z'!$D$58,1)=LEFT(E546,1)),(LEFT('Supplier Change Request FORM Z'!$D$59,2)=LEFT(A546,2))),MAX($AE$1:AE545)+1,0)))</f>
        <v>#REF!</v>
      </c>
      <c r="AF546" s="3" t="str">
        <f t="shared" si="49"/>
        <v/>
      </c>
    </row>
    <row r="547" spans="1:32" x14ac:dyDescent="0.35">
      <c r="A547" s="2" t="s">
        <v>1036</v>
      </c>
      <c r="B547" s="2" t="s">
        <v>1153</v>
      </c>
      <c r="C547" s="2" t="s">
        <v>1146</v>
      </c>
      <c r="D547" s="2" t="s">
        <v>1153</v>
      </c>
      <c r="E547" s="2" t="s">
        <v>9644</v>
      </c>
      <c r="G547" s="5">
        <f>IF('Supplier Change Request FORM Z'!$D$61="",IF(ISNUMBER(SEARCH(#REF!,C547)),MAX($G$1:G546)+1,0),IF(ISNUMBER(SEARCH('Supplier Change Request FORM Z'!$D$61,C547)),MAX($G$1:G546)+1,0))</f>
        <v>0</v>
      </c>
      <c r="H547" s="3" t="str">
        <f t="shared" si="45"/>
        <v/>
      </c>
      <c r="K547" s="5" t="e">
        <f>IF('Supplier Change Request FORM Z'!$D$58="",IF(AND((#REF!=C547),(LEFT(#REF!,1)=LEFT(E547,1)),(LEFT(#REF!,2)=LEFT(A547,2))),MAX($K$1:K546)+1,0),IF(AND(('Supplier Change Request FORM Z'!$D$61=C547),(LEFT('Supplier Change Request FORM Z'!$D$58,1)=LEFT(E547,1)),(LEFT('Supplier Change Request FORM Z'!$D$59,2)=LEFT(A547,2))),MAX($K$1:K546)+1,0))</f>
        <v>#REF!</v>
      </c>
      <c r="L547" s="3" t="str">
        <f t="shared" si="46"/>
        <v/>
      </c>
      <c r="Q547" s="5"/>
      <c r="R547" s="3"/>
      <c r="U547" s="5">
        <f>IF('Supplier Change Request FORM Z'!$D$71="",IF(ISNUMBER(SEARCH(#REF!,C547)),MAX($U$1:U546)+1,0),IF(ISNUMBER(SEARCH('Supplier Change Request FORM Z'!$D$71,C547)),MAX($U$1:U546)+1,0))</f>
        <v>0</v>
      </c>
      <c r="V547" s="3" t="str">
        <f t="shared" si="47"/>
        <v/>
      </c>
      <c r="Y547" s="5">
        <f>IF('Supplier Change Request FORM Z'!$D$71="",IF(ISNUMBER(SEARCH(#REF!,C547)),MAX($Y$1:Y546)+1,0),IF(ISNUMBER(SEARCH('Supplier Change Request FORM Z'!$D$71,C547)),MAX($Y$1:Y546)+1,0))</f>
        <v>0</v>
      </c>
      <c r="Z547" s="3" t="str">
        <f t="shared" si="48"/>
        <v/>
      </c>
      <c r="AE547" s="5" t="e">
        <f>IF('Supplier Change Request FORM Z'!$D$58="",IF(LEFT(#REF!,1)="F",0,IF(AND((LEFT(#REF!,1)=LEFT(E547,1)),(LEFT(#REF!,2)=LEFT(A547,2))),MAX($AE$1:AE546)+1,0)),IF(LEFT('Supplier Change Request FORM Z'!$D$58,1)="F",0,IF(AND((LEFT('Supplier Change Request FORM Z'!$D$58,1)=LEFT(E547,1)),(LEFT('Supplier Change Request FORM Z'!$D$59,2)=LEFT(A547,2))),MAX($AE$1:AE546)+1,0)))</f>
        <v>#REF!</v>
      </c>
      <c r="AF547" s="3" t="str">
        <f t="shared" si="49"/>
        <v/>
      </c>
    </row>
    <row r="548" spans="1:32" x14ac:dyDescent="0.35">
      <c r="A548" s="2" t="s">
        <v>1036</v>
      </c>
      <c r="B548" s="2" t="s">
        <v>1168</v>
      </c>
      <c r="C548" s="2" t="s">
        <v>1146</v>
      </c>
      <c r="D548" s="2" t="s">
        <v>1168</v>
      </c>
      <c r="E548" s="2" t="s">
        <v>9644</v>
      </c>
      <c r="G548" s="5">
        <f>IF('Supplier Change Request FORM Z'!$D$61="",IF(ISNUMBER(SEARCH(#REF!,C548)),MAX($G$1:G547)+1,0),IF(ISNUMBER(SEARCH('Supplier Change Request FORM Z'!$D$61,C548)),MAX($G$1:G547)+1,0))</f>
        <v>0</v>
      </c>
      <c r="H548" s="3" t="str">
        <f t="shared" si="45"/>
        <v/>
      </c>
      <c r="K548" s="5" t="e">
        <f>IF('Supplier Change Request FORM Z'!$D$58="",IF(AND((#REF!=C548),(LEFT(#REF!,1)=LEFT(E548,1)),(LEFT(#REF!,2)=LEFT(A548,2))),MAX($K$1:K547)+1,0),IF(AND(('Supplier Change Request FORM Z'!$D$61=C548),(LEFT('Supplier Change Request FORM Z'!$D$58,1)=LEFT(E548,1)),(LEFT('Supplier Change Request FORM Z'!$D$59,2)=LEFT(A548,2))),MAX($K$1:K547)+1,0))</f>
        <v>#REF!</v>
      </c>
      <c r="L548" s="3" t="str">
        <f t="shared" si="46"/>
        <v/>
      </c>
      <c r="Q548" s="5"/>
      <c r="R548" s="3"/>
      <c r="U548" s="5">
        <f>IF('Supplier Change Request FORM Z'!$D$71="",IF(ISNUMBER(SEARCH(#REF!,C548)),MAX($U$1:U547)+1,0),IF(ISNUMBER(SEARCH('Supplier Change Request FORM Z'!$D$71,C548)),MAX($U$1:U547)+1,0))</f>
        <v>0</v>
      </c>
      <c r="V548" s="3" t="str">
        <f t="shared" si="47"/>
        <v/>
      </c>
      <c r="Y548" s="5">
        <f>IF('Supplier Change Request FORM Z'!$D$71="",IF(ISNUMBER(SEARCH(#REF!,C548)),MAX($Y$1:Y547)+1,0),IF(ISNUMBER(SEARCH('Supplier Change Request FORM Z'!$D$71,C548)),MAX($Y$1:Y547)+1,0))</f>
        <v>0</v>
      </c>
      <c r="Z548" s="3" t="str">
        <f t="shared" si="48"/>
        <v/>
      </c>
      <c r="AE548" s="5" t="e">
        <f>IF('Supplier Change Request FORM Z'!$D$58="",IF(LEFT(#REF!,1)="F",0,IF(AND((LEFT(#REF!,1)=LEFT(E548,1)),(LEFT(#REF!,2)=LEFT(A548,2))),MAX($AE$1:AE547)+1,0)),IF(LEFT('Supplier Change Request FORM Z'!$D$58,1)="F",0,IF(AND((LEFT('Supplier Change Request FORM Z'!$D$58,1)=LEFT(E548,1)),(LEFT('Supplier Change Request FORM Z'!$D$59,2)=LEFT(A548,2))),MAX($AE$1:AE547)+1,0)))</f>
        <v>#REF!</v>
      </c>
      <c r="AF548" s="3" t="str">
        <f t="shared" si="49"/>
        <v/>
      </c>
    </row>
    <row r="549" spans="1:32" x14ac:dyDescent="0.35">
      <c r="A549" s="2" t="s">
        <v>1036</v>
      </c>
      <c r="B549" s="2" t="s">
        <v>1342</v>
      </c>
      <c r="C549" s="2" t="s">
        <v>1146</v>
      </c>
      <c r="D549" s="2" t="s">
        <v>1342</v>
      </c>
      <c r="E549" s="2" t="s">
        <v>9644</v>
      </c>
      <c r="G549" s="5">
        <f>IF('Supplier Change Request FORM Z'!$D$61="",IF(ISNUMBER(SEARCH(#REF!,C549)),MAX($G$1:G548)+1,0),IF(ISNUMBER(SEARCH('Supplier Change Request FORM Z'!$D$61,C549)),MAX($G$1:G548)+1,0))</f>
        <v>0</v>
      </c>
      <c r="H549" s="3" t="str">
        <f t="shared" si="45"/>
        <v/>
      </c>
      <c r="K549" s="5" t="e">
        <f>IF('Supplier Change Request FORM Z'!$D$58="",IF(AND((#REF!=C549),(LEFT(#REF!,1)=LEFT(E549,1)),(LEFT(#REF!,2)=LEFT(A549,2))),MAX($K$1:K548)+1,0),IF(AND(('Supplier Change Request FORM Z'!$D$61=C549),(LEFT('Supplier Change Request FORM Z'!$D$58,1)=LEFT(E549,1)),(LEFT('Supplier Change Request FORM Z'!$D$59,2)=LEFT(A549,2))),MAX($K$1:K548)+1,0))</f>
        <v>#REF!</v>
      </c>
      <c r="L549" s="3" t="str">
        <f t="shared" si="46"/>
        <v/>
      </c>
      <c r="Q549" s="5"/>
      <c r="R549" s="3"/>
      <c r="U549" s="5">
        <f>IF('Supplier Change Request FORM Z'!$D$71="",IF(ISNUMBER(SEARCH(#REF!,C549)),MAX($U$1:U548)+1,0),IF(ISNUMBER(SEARCH('Supplier Change Request FORM Z'!$D$71,C549)),MAX($U$1:U548)+1,0))</f>
        <v>0</v>
      </c>
      <c r="V549" s="3" t="str">
        <f t="shared" si="47"/>
        <v/>
      </c>
      <c r="Y549" s="5">
        <f>IF('Supplier Change Request FORM Z'!$D$71="",IF(ISNUMBER(SEARCH(#REF!,C549)),MAX($Y$1:Y548)+1,0),IF(ISNUMBER(SEARCH('Supplier Change Request FORM Z'!$D$71,C549)),MAX($Y$1:Y548)+1,0))</f>
        <v>0</v>
      </c>
      <c r="Z549" s="3" t="str">
        <f t="shared" si="48"/>
        <v/>
      </c>
      <c r="AE549" s="5" t="e">
        <f>IF('Supplier Change Request FORM Z'!$D$58="",IF(LEFT(#REF!,1)="F",0,IF(AND((LEFT(#REF!,1)=LEFT(E549,1)),(LEFT(#REF!,2)=LEFT(A549,2))),MAX($AE$1:AE548)+1,0)),IF(LEFT('Supplier Change Request FORM Z'!$D$58,1)="F",0,IF(AND((LEFT('Supplier Change Request FORM Z'!$D$58,1)=LEFT(E549,1)),(LEFT('Supplier Change Request FORM Z'!$D$59,2)=LEFT(A549,2))),MAX($AE$1:AE548)+1,0)))</f>
        <v>#REF!</v>
      </c>
      <c r="AF549" s="3" t="str">
        <f t="shared" si="49"/>
        <v/>
      </c>
    </row>
    <row r="550" spans="1:32" x14ac:dyDescent="0.35">
      <c r="A550" s="2" t="s">
        <v>1036</v>
      </c>
      <c r="B550" s="2" t="s">
        <v>1151</v>
      </c>
      <c r="C550" s="2" t="s">
        <v>1146</v>
      </c>
      <c r="D550" s="2" t="s">
        <v>1151</v>
      </c>
      <c r="E550" s="2" t="s">
        <v>9644</v>
      </c>
      <c r="G550" s="5">
        <f>IF('Supplier Change Request FORM Z'!$D$61="",IF(ISNUMBER(SEARCH(#REF!,C550)),MAX($G$1:G549)+1,0),IF(ISNUMBER(SEARCH('Supplier Change Request FORM Z'!$D$61,C550)),MAX($G$1:G549)+1,0))</f>
        <v>0</v>
      </c>
      <c r="H550" s="3" t="str">
        <f t="shared" si="45"/>
        <v/>
      </c>
      <c r="K550" s="5" t="e">
        <f>IF('Supplier Change Request FORM Z'!$D$58="",IF(AND((#REF!=C550),(LEFT(#REF!,1)=LEFT(E550,1)),(LEFT(#REF!,2)=LEFT(A550,2))),MAX($K$1:K549)+1,0),IF(AND(('Supplier Change Request FORM Z'!$D$61=C550),(LEFT('Supplier Change Request FORM Z'!$D$58,1)=LEFT(E550,1)),(LEFT('Supplier Change Request FORM Z'!$D$59,2)=LEFT(A550,2))),MAX($K$1:K549)+1,0))</f>
        <v>#REF!</v>
      </c>
      <c r="L550" s="3" t="str">
        <f t="shared" si="46"/>
        <v/>
      </c>
      <c r="Q550" s="5"/>
      <c r="R550" s="3"/>
      <c r="U550" s="5">
        <f>IF('Supplier Change Request FORM Z'!$D$71="",IF(ISNUMBER(SEARCH(#REF!,C550)),MAX($U$1:U549)+1,0),IF(ISNUMBER(SEARCH('Supplier Change Request FORM Z'!$D$71,C550)),MAX($U$1:U549)+1,0))</f>
        <v>0</v>
      </c>
      <c r="V550" s="3" t="str">
        <f t="shared" si="47"/>
        <v/>
      </c>
      <c r="Y550" s="5">
        <f>IF('Supplier Change Request FORM Z'!$D$71="",IF(ISNUMBER(SEARCH(#REF!,C550)),MAX($Y$1:Y549)+1,0),IF(ISNUMBER(SEARCH('Supplier Change Request FORM Z'!$D$71,C550)),MAX($Y$1:Y549)+1,0))</f>
        <v>0</v>
      </c>
      <c r="Z550" s="3" t="str">
        <f t="shared" si="48"/>
        <v/>
      </c>
      <c r="AE550" s="5" t="e">
        <f>IF('Supplier Change Request FORM Z'!$D$58="",IF(LEFT(#REF!,1)="F",0,IF(AND((LEFT(#REF!,1)=LEFT(E550,1)),(LEFT(#REF!,2)=LEFT(A550,2))),MAX($AE$1:AE549)+1,0)),IF(LEFT('Supplier Change Request FORM Z'!$D$58,1)="F",0,IF(AND((LEFT('Supplier Change Request FORM Z'!$D$58,1)=LEFT(E550,1)),(LEFT('Supplier Change Request FORM Z'!$D$59,2)=LEFT(A550,2))),MAX($AE$1:AE549)+1,0)))</f>
        <v>#REF!</v>
      </c>
      <c r="AF550" s="3" t="str">
        <f t="shared" si="49"/>
        <v/>
      </c>
    </row>
    <row r="551" spans="1:32" x14ac:dyDescent="0.35">
      <c r="A551" s="2" t="s">
        <v>1036</v>
      </c>
      <c r="B551" s="2" t="s">
        <v>1158</v>
      </c>
      <c r="C551" s="2" t="s">
        <v>1146</v>
      </c>
      <c r="D551" s="2" t="s">
        <v>1158</v>
      </c>
      <c r="E551" s="2" t="s">
        <v>9644</v>
      </c>
      <c r="G551" s="5">
        <f>IF('Supplier Change Request FORM Z'!$D$61="",IF(ISNUMBER(SEARCH(#REF!,C551)),MAX($G$1:G550)+1,0),IF(ISNUMBER(SEARCH('Supplier Change Request FORM Z'!$D$61,C551)),MAX($G$1:G550)+1,0))</f>
        <v>0</v>
      </c>
      <c r="H551" s="3" t="str">
        <f t="shared" si="45"/>
        <v/>
      </c>
      <c r="K551" s="5" t="e">
        <f>IF('Supplier Change Request FORM Z'!$D$58="",IF(AND((#REF!=C551),(LEFT(#REF!,1)=LEFT(E551,1)),(LEFT(#REF!,2)=LEFT(A551,2))),MAX($K$1:K550)+1,0),IF(AND(('Supplier Change Request FORM Z'!$D$61=C551),(LEFT('Supplier Change Request FORM Z'!$D$58,1)=LEFT(E551,1)),(LEFT('Supplier Change Request FORM Z'!$D$59,2)=LEFT(A551,2))),MAX($K$1:K550)+1,0))</f>
        <v>#REF!</v>
      </c>
      <c r="L551" s="3" t="str">
        <f t="shared" si="46"/>
        <v/>
      </c>
      <c r="Q551" s="5"/>
      <c r="R551" s="3"/>
      <c r="U551" s="5">
        <f>IF('Supplier Change Request FORM Z'!$D$71="",IF(ISNUMBER(SEARCH(#REF!,C551)),MAX($U$1:U550)+1,0),IF(ISNUMBER(SEARCH('Supplier Change Request FORM Z'!$D$71,C551)),MAX($U$1:U550)+1,0))</f>
        <v>0</v>
      </c>
      <c r="V551" s="3" t="str">
        <f t="shared" si="47"/>
        <v/>
      </c>
      <c r="Y551" s="5">
        <f>IF('Supplier Change Request FORM Z'!$D$71="",IF(ISNUMBER(SEARCH(#REF!,C551)),MAX($Y$1:Y550)+1,0),IF(ISNUMBER(SEARCH('Supplier Change Request FORM Z'!$D$71,C551)),MAX($Y$1:Y550)+1,0))</f>
        <v>0</v>
      </c>
      <c r="Z551" s="3" t="str">
        <f t="shared" si="48"/>
        <v/>
      </c>
      <c r="AE551" s="5" t="e">
        <f>IF('Supplier Change Request FORM Z'!$D$58="",IF(LEFT(#REF!,1)="F",0,IF(AND((LEFT(#REF!,1)=LEFT(E551,1)),(LEFT(#REF!,2)=LEFT(A551,2))),MAX($AE$1:AE550)+1,0)),IF(LEFT('Supplier Change Request FORM Z'!$D$58,1)="F",0,IF(AND((LEFT('Supplier Change Request FORM Z'!$D$58,1)=LEFT(E551,1)),(LEFT('Supplier Change Request FORM Z'!$D$59,2)=LEFT(A551,2))),MAX($AE$1:AE550)+1,0)))</f>
        <v>#REF!</v>
      </c>
      <c r="AF551" s="3" t="str">
        <f t="shared" si="49"/>
        <v/>
      </c>
    </row>
    <row r="552" spans="1:32" x14ac:dyDescent="0.35">
      <c r="A552" s="2" t="s">
        <v>1036</v>
      </c>
      <c r="B552" s="2" t="s">
        <v>1160</v>
      </c>
      <c r="C552" s="2" t="s">
        <v>1146</v>
      </c>
      <c r="D552" s="2" t="s">
        <v>1160</v>
      </c>
      <c r="E552" s="2" t="s">
        <v>9644</v>
      </c>
      <c r="G552" s="5">
        <f>IF('Supplier Change Request FORM Z'!$D$61="",IF(ISNUMBER(SEARCH(#REF!,C552)),MAX($G$1:G551)+1,0),IF(ISNUMBER(SEARCH('Supplier Change Request FORM Z'!$D$61,C552)),MAX($G$1:G551)+1,0))</f>
        <v>0</v>
      </c>
      <c r="H552" s="3" t="str">
        <f t="shared" si="45"/>
        <v/>
      </c>
      <c r="K552" s="5" t="e">
        <f>IF('Supplier Change Request FORM Z'!$D$58="",IF(AND((#REF!=C552),(LEFT(#REF!,1)=LEFT(E552,1)),(LEFT(#REF!,2)=LEFT(A552,2))),MAX($K$1:K551)+1,0),IF(AND(('Supplier Change Request FORM Z'!$D$61=C552),(LEFT('Supplier Change Request FORM Z'!$D$58,1)=LEFT(E552,1)),(LEFT('Supplier Change Request FORM Z'!$D$59,2)=LEFT(A552,2))),MAX($K$1:K551)+1,0))</f>
        <v>#REF!</v>
      </c>
      <c r="L552" s="3" t="str">
        <f t="shared" si="46"/>
        <v/>
      </c>
      <c r="Q552" s="5"/>
      <c r="R552" s="3"/>
      <c r="U552" s="5">
        <f>IF('Supplier Change Request FORM Z'!$D$71="",IF(ISNUMBER(SEARCH(#REF!,C552)),MAX($U$1:U551)+1,0),IF(ISNUMBER(SEARCH('Supplier Change Request FORM Z'!$D$71,C552)),MAX($U$1:U551)+1,0))</f>
        <v>0</v>
      </c>
      <c r="V552" s="3" t="str">
        <f t="shared" si="47"/>
        <v/>
      </c>
      <c r="Y552" s="5">
        <f>IF('Supplier Change Request FORM Z'!$D$71="",IF(ISNUMBER(SEARCH(#REF!,C552)),MAX($Y$1:Y551)+1,0),IF(ISNUMBER(SEARCH('Supplier Change Request FORM Z'!$D$71,C552)),MAX($Y$1:Y551)+1,0))</f>
        <v>0</v>
      </c>
      <c r="Z552" s="3" t="str">
        <f t="shared" si="48"/>
        <v/>
      </c>
      <c r="AE552" s="5" t="e">
        <f>IF('Supplier Change Request FORM Z'!$D$58="",IF(LEFT(#REF!,1)="F",0,IF(AND((LEFT(#REF!,1)=LEFT(E552,1)),(LEFT(#REF!,2)=LEFT(A552,2))),MAX($AE$1:AE551)+1,0)),IF(LEFT('Supplier Change Request FORM Z'!$D$58,1)="F",0,IF(AND((LEFT('Supplier Change Request FORM Z'!$D$58,1)=LEFT(E552,1)),(LEFT('Supplier Change Request FORM Z'!$D$59,2)=LEFT(A552,2))),MAX($AE$1:AE551)+1,0)))</f>
        <v>#REF!</v>
      </c>
      <c r="AF552" s="3" t="str">
        <f t="shared" si="49"/>
        <v/>
      </c>
    </row>
    <row r="553" spans="1:32" x14ac:dyDescent="0.35">
      <c r="A553" s="2" t="s">
        <v>1036</v>
      </c>
      <c r="B553" s="2" t="s">
        <v>1292</v>
      </c>
      <c r="C553" s="2" t="s">
        <v>1146</v>
      </c>
      <c r="D553" s="2" t="s">
        <v>1292</v>
      </c>
      <c r="E553" s="2" t="s">
        <v>9644</v>
      </c>
      <c r="G553" s="5">
        <f>IF('Supplier Change Request FORM Z'!$D$61="",IF(ISNUMBER(SEARCH(#REF!,C553)),MAX($G$1:G552)+1,0),IF(ISNUMBER(SEARCH('Supplier Change Request FORM Z'!$D$61,C553)),MAX($G$1:G552)+1,0))</f>
        <v>0</v>
      </c>
      <c r="H553" s="3" t="str">
        <f t="shared" si="45"/>
        <v/>
      </c>
      <c r="K553" s="5" t="e">
        <f>IF('Supplier Change Request FORM Z'!$D$58="",IF(AND((#REF!=C553),(LEFT(#REF!,1)=LEFT(E553,1)),(LEFT(#REF!,2)=LEFT(A553,2))),MAX($K$1:K552)+1,0),IF(AND(('Supplier Change Request FORM Z'!$D$61=C553),(LEFT('Supplier Change Request FORM Z'!$D$58,1)=LEFT(E553,1)),(LEFT('Supplier Change Request FORM Z'!$D$59,2)=LEFT(A553,2))),MAX($K$1:K552)+1,0))</f>
        <v>#REF!</v>
      </c>
      <c r="L553" s="3" t="str">
        <f t="shared" si="46"/>
        <v/>
      </c>
      <c r="Q553" s="5"/>
      <c r="R553" s="3"/>
      <c r="U553" s="5">
        <f>IF('Supplier Change Request FORM Z'!$D$71="",IF(ISNUMBER(SEARCH(#REF!,C553)),MAX($U$1:U552)+1,0),IF(ISNUMBER(SEARCH('Supplier Change Request FORM Z'!$D$71,C553)),MAX($U$1:U552)+1,0))</f>
        <v>0</v>
      </c>
      <c r="V553" s="3" t="str">
        <f t="shared" si="47"/>
        <v/>
      </c>
      <c r="Y553" s="5">
        <f>IF('Supplier Change Request FORM Z'!$D$71="",IF(ISNUMBER(SEARCH(#REF!,C553)),MAX($Y$1:Y552)+1,0),IF(ISNUMBER(SEARCH('Supplier Change Request FORM Z'!$D$71,C553)),MAX($Y$1:Y552)+1,0))</f>
        <v>0</v>
      </c>
      <c r="Z553" s="3" t="str">
        <f t="shared" si="48"/>
        <v/>
      </c>
      <c r="AE553" s="5" t="e">
        <f>IF('Supplier Change Request FORM Z'!$D$58="",IF(LEFT(#REF!,1)="F",0,IF(AND((LEFT(#REF!,1)=LEFT(E553,1)),(LEFT(#REF!,2)=LEFT(A553,2))),MAX($AE$1:AE552)+1,0)),IF(LEFT('Supplier Change Request FORM Z'!$D$58,1)="F",0,IF(AND((LEFT('Supplier Change Request FORM Z'!$D$58,1)=LEFT(E553,1)),(LEFT('Supplier Change Request FORM Z'!$D$59,2)=LEFT(A553,2))),MAX($AE$1:AE552)+1,0)))</f>
        <v>#REF!</v>
      </c>
      <c r="AF553" s="3" t="str">
        <f t="shared" si="49"/>
        <v/>
      </c>
    </row>
    <row r="554" spans="1:32" x14ac:dyDescent="0.35">
      <c r="A554" s="2" t="s">
        <v>1036</v>
      </c>
      <c r="B554" s="2" t="s">
        <v>1175</v>
      </c>
      <c r="C554" s="2" t="s">
        <v>1146</v>
      </c>
      <c r="D554" s="2" t="s">
        <v>1175</v>
      </c>
      <c r="E554" s="2" t="s">
        <v>9644</v>
      </c>
      <c r="G554" s="5">
        <f>IF('Supplier Change Request FORM Z'!$D$61="",IF(ISNUMBER(SEARCH(#REF!,C554)),MAX($G$1:G553)+1,0),IF(ISNUMBER(SEARCH('Supplier Change Request FORM Z'!$D$61,C554)),MAX($G$1:G553)+1,0))</f>
        <v>0</v>
      </c>
      <c r="H554" s="3" t="str">
        <f t="shared" si="45"/>
        <v/>
      </c>
      <c r="K554" s="5" t="e">
        <f>IF('Supplier Change Request FORM Z'!$D$58="",IF(AND((#REF!=C554),(LEFT(#REF!,1)=LEFT(E554,1)),(LEFT(#REF!,2)=LEFT(A554,2))),MAX($K$1:K553)+1,0),IF(AND(('Supplier Change Request FORM Z'!$D$61=C554),(LEFT('Supplier Change Request FORM Z'!$D$58,1)=LEFT(E554,1)),(LEFT('Supplier Change Request FORM Z'!$D$59,2)=LEFT(A554,2))),MAX($K$1:K553)+1,0))</f>
        <v>#REF!</v>
      </c>
      <c r="L554" s="3" t="str">
        <f t="shared" si="46"/>
        <v/>
      </c>
      <c r="Q554" s="5"/>
      <c r="R554" s="3"/>
      <c r="U554" s="5">
        <f>IF('Supplier Change Request FORM Z'!$D$71="",IF(ISNUMBER(SEARCH(#REF!,C554)),MAX($U$1:U553)+1,0),IF(ISNUMBER(SEARCH('Supplier Change Request FORM Z'!$D$71,C554)),MAX($U$1:U553)+1,0))</f>
        <v>0</v>
      </c>
      <c r="V554" s="3" t="str">
        <f t="shared" si="47"/>
        <v/>
      </c>
      <c r="Y554" s="5">
        <f>IF('Supplier Change Request FORM Z'!$D$71="",IF(ISNUMBER(SEARCH(#REF!,C554)),MAX($Y$1:Y553)+1,0),IF(ISNUMBER(SEARCH('Supplier Change Request FORM Z'!$D$71,C554)),MAX($Y$1:Y553)+1,0))</f>
        <v>0</v>
      </c>
      <c r="Z554" s="3" t="str">
        <f t="shared" si="48"/>
        <v/>
      </c>
      <c r="AE554" s="5" t="e">
        <f>IF('Supplier Change Request FORM Z'!$D$58="",IF(LEFT(#REF!,1)="F",0,IF(AND((LEFT(#REF!,1)=LEFT(E554,1)),(LEFT(#REF!,2)=LEFT(A554,2))),MAX($AE$1:AE553)+1,0)),IF(LEFT('Supplier Change Request FORM Z'!$D$58,1)="F",0,IF(AND((LEFT('Supplier Change Request FORM Z'!$D$58,1)=LEFT(E554,1)),(LEFT('Supplier Change Request FORM Z'!$D$59,2)=LEFT(A554,2))),MAX($AE$1:AE553)+1,0)))</f>
        <v>#REF!</v>
      </c>
      <c r="AF554" s="3" t="str">
        <f t="shared" si="49"/>
        <v/>
      </c>
    </row>
    <row r="555" spans="1:32" x14ac:dyDescent="0.35">
      <c r="A555" s="2" t="s">
        <v>1036</v>
      </c>
      <c r="B555" s="2" t="s">
        <v>1340</v>
      </c>
      <c r="C555" s="2" t="s">
        <v>1146</v>
      </c>
      <c r="D555" s="2" t="s">
        <v>1340</v>
      </c>
      <c r="E555" s="2" t="s">
        <v>9644</v>
      </c>
      <c r="G555" s="5">
        <f>IF('Supplier Change Request FORM Z'!$D$61="",IF(ISNUMBER(SEARCH(#REF!,C555)),MAX($G$1:G554)+1,0),IF(ISNUMBER(SEARCH('Supplier Change Request FORM Z'!$D$61,C555)),MAX($G$1:G554)+1,0))</f>
        <v>0</v>
      </c>
      <c r="H555" s="3" t="str">
        <f t="shared" si="45"/>
        <v/>
      </c>
      <c r="K555" s="5" t="e">
        <f>IF('Supplier Change Request FORM Z'!$D$58="",IF(AND((#REF!=C555),(LEFT(#REF!,1)=LEFT(E555,1)),(LEFT(#REF!,2)=LEFT(A555,2))),MAX($K$1:K554)+1,0),IF(AND(('Supplier Change Request FORM Z'!$D$61=C555),(LEFT('Supplier Change Request FORM Z'!$D$58,1)=LEFT(E555,1)),(LEFT('Supplier Change Request FORM Z'!$D$59,2)=LEFT(A555,2))),MAX($K$1:K554)+1,0))</f>
        <v>#REF!</v>
      </c>
      <c r="L555" s="3" t="str">
        <f t="shared" si="46"/>
        <v/>
      </c>
      <c r="Q555" s="5"/>
      <c r="R555" s="3"/>
      <c r="U555" s="5">
        <f>IF('Supplier Change Request FORM Z'!$D$71="",IF(ISNUMBER(SEARCH(#REF!,C555)),MAX($U$1:U554)+1,0),IF(ISNUMBER(SEARCH('Supplier Change Request FORM Z'!$D$71,C555)),MAX($U$1:U554)+1,0))</f>
        <v>0</v>
      </c>
      <c r="V555" s="3" t="str">
        <f t="shared" si="47"/>
        <v/>
      </c>
      <c r="Y555" s="5">
        <f>IF('Supplier Change Request FORM Z'!$D$71="",IF(ISNUMBER(SEARCH(#REF!,C555)),MAX($Y$1:Y554)+1,0),IF(ISNUMBER(SEARCH('Supplier Change Request FORM Z'!$D$71,C555)),MAX($Y$1:Y554)+1,0))</f>
        <v>0</v>
      </c>
      <c r="Z555" s="3" t="str">
        <f t="shared" si="48"/>
        <v/>
      </c>
      <c r="AE555" s="5" t="e">
        <f>IF('Supplier Change Request FORM Z'!$D$58="",IF(LEFT(#REF!,1)="F",0,IF(AND((LEFT(#REF!,1)=LEFT(E555,1)),(LEFT(#REF!,2)=LEFT(A555,2))),MAX($AE$1:AE554)+1,0)),IF(LEFT('Supplier Change Request FORM Z'!$D$58,1)="F",0,IF(AND((LEFT('Supplier Change Request FORM Z'!$D$58,1)=LEFT(E555,1)),(LEFT('Supplier Change Request FORM Z'!$D$59,2)=LEFT(A555,2))),MAX($AE$1:AE554)+1,0)))</f>
        <v>#REF!</v>
      </c>
      <c r="AF555" s="3" t="str">
        <f t="shared" si="49"/>
        <v/>
      </c>
    </row>
    <row r="556" spans="1:32" x14ac:dyDescent="0.35">
      <c r="A556" s="2" t="s">
        <v>1036</v>
      </c>
      <c r="B556" s="2" t="s">
        <v>1150</v>
      </c>
      <c r="C556" s="2" t="s">
        <v>1146</v>
      </c>
      <c r="D556" s="2" t="s">
        <v>1150</v>
      </c>
      <c r="E556" s="2" t="s">
        <v>9644</v>
      </c>
      <c r="G556" s="5">
        <f>IF('Supplier Change Request FORM Z'!$D$61="",IF(ISNUMBER(SEARCH(#REF!,C556)),MAX($G$1:G555)+1,0),IF(ISNUMBER(SEARCH('Supplier Change Request FORM Z'!$D$61,C556)),MAX($G$1:G555)+1,0))</f>
        <v>0</v>
      </c>
      <c r="H556" s="3" t="str">
        <f t="shared" si="45"/>
        <v/>
      </c>
      <c r="K556" s="5" t="e">
        <f>IF('Supplier Change Request FORM Z'!$D$58="",IF(AND((#REF!=C556),(LEFT(#REF!,1)=LEFT(E556,1)),(LEFT(#REF!,2)=LEFT(A556,2))),MAX($K$1:K555)+1,0),IF(AND(('Supplier Change Request FORM Z'!$D$61=C556),(LEFT('Supplier Change Request FORM Z'!$D$58,1)=LEFT(E556,1)),(LEFT('Supplier Change Request FORM Z'!$D$59,2)=LEFT(A556,2))),MAX($K$1:K555)+1,0))</f>
        <v>#REF!</v>
      </c>
      <c r="L556" s="3" t="str">
        <f t="shared" si="46"/>
        <v/>
      </c>
      <c r="Q556" s="5"/>
      <c r="R556" s="3"/>
      <c r="U556" s="5">
        <f>IF('Supplier Change Request FORM Z'!$D$71="",IF(ISNUMBER(SEARCH(#REF!,C556)),MAX($U$1:U555)+1,0),IF(ISNUMBER(SEARCH('Supplier Change Request FORM Z'!$D$71,C556)),MAX($U$1:U555)+1,0))</f>
        <v>0</v>
      </c>
      <c r="V556" s="3" t="str">
        <f t="shared" si="47"/>
        <v/>
      </c>
      <c r="Y556" s="5">
        <f>IF('Supplier Change Request FORM Z'!$D$71="",IF(ISNUMBER(SEARCH(#REF!,C556)),MAX($Y$1:Y555)+1,0),IF(ISNUMBER(SEARCH('Supplier Change Request FORM Z'!$D$71,C556)),MAX($Y$1:Y555)+1,0))</f>
        <v>0</v>
      </c>
      <c r="Z556" s="3" t="str">
        <f t="shared" si="48"/>
        <v/>
      </c>
      <c r="AE556" s="5" t="e">
        <f>IF('Supplier Change Request FORM Z'!$D$58="",IF(LEFT(#REF!,1)="F",0,IF(AND((LEFT(#REF!,1)=LEFT(E556,1)),(LEFT(#REF!,2)=LEFT(A556,2))),MAX($AE$1:AE555)+1,0)),IF(LEFT('Supplier Change Request FORM Z'!$D$58,1)="F",0,IF(AND((LEFT('Supplier Change Request FORM Z'!$D$58,1)=LEFT(E556,1)),(LEFT('Supplier Change Request FORM Z'!$D$59,2)=LEFT(A556,2))),MAX($AE$1:AE555)+1,0)))</f>
        <v>#REF!</v>
      </c>
      <c r="AF556" s="3" t="str">
        <f t="shared" si="49"/>
        <v/>
      </c>
    </row>
    <row r="557" spans="1:32" x14ac:dyDescent="0.35">
      <c r="A557" s="2" t="s">
        <v>1036</v>
      </c>
      <c r="B557" s="2" t="s">
        <v>1157</v>
      </c>
      <c r="C557" s="2" t="s">
        <v>1146</v>
      </c>
      <c r="D557" s="2" t="s">
        <v>1157</v>
      </c>
      <c r="E557" s="2" t="s">
        <v>9644</v>
      </c>
      <c r="G557" s="5">
        <f>IF('Supplier Change Request FORM Z'!$D$61="",IF(ISNUMBER(SEARCH(#REF!,C557)),MAX($G$1:G556)+1,0),IF(ISNUMBER(SEARCH('Supplier Change Request FORM Z'!$D$61,C557)),MAX($G$1:G556)+1,0))</f>
        <v>0</v>
      </c>
      <c r="H557" s="3" t="str">
        <f t="shared" si="45"/>
        <v/>
      </c>
      <c r="K557" s="5" t="e">
        <f>IF('Supplier Change Request FORM Z'!$D$58="",IF(AND((#REF!=C557),(LEFT(#REF!,1)=LEFT(E557,1)),(LEFT(#REF!,2)=LEFT(A557,2))),MAX($K$1:K556)+1,0),IF(AND(('Supplier Change Request FORM Z'!$D$61=C557),(LEFT('Supplier Change Request FORM Z'!$D$58,1)=LEFT(E557,1)),(LEFT('Supplier Change Request FORM Z'!$D$59,2)=LEFT(A557,2))),MAX($K$1:K556)+1,0))</f>
        <v>#REF!</v>
      </c>
      <c r="L557" s="3" t="str">
        <f t="shared" si="46"/>
        <v/>
      </c>
      <c r="Q557" s="5"/>
      <c r="R557" s="3"/>
      <c r="U557" s="5">
        <f>IF('Supplier Change Request FORM Z'!$D$71="",IF(ISNUMBER(SEARCH(#REF!,C557)),MAX($U$1:U556)+1,0),IF(ISNUMBER(SEARCH('Supplier Change Request FORM Z'!$D$71,C557)),MAX($U$1:U556)+1,0))</f>
        <v>0</v>
      </c>
      <c r="V557" s="3" t="str">
        <f t="shared" si="47"/>
        <v/>
      </c>
      <c r="Y557" s="5">
        <f>IF('Supplier Change Request FORM Z'!$D$71="",IF(ISNUMBER(SEARCH(#REF!,C557)),MAX($Y$1:Y556)+1,0),IF(ISNUMBER(SEARCH('Supplier Change Request FORM Z'!$D$71,C557)),MAX($Y$1:Y556)+1,0))</f>
        <v>0</v>
      </c>
      <c r="Z557" s="3" t="str">
        <f t="shared" si="48"/>
        <v/>
      </c>
      <c r="AE557" s="5" t="e">
        <f>IF('Supplier Change Request FORM Z'!$D$58="",IF(LEFT(#REF!,1)="F",0,IF(AND((LEFT(#REF!,1)=LEFT(E557,1)),(LEFT(#REF!,2)=LEFT(A557,2))),MAX($AE$1:AE556)+1,0)),IF(LEFT('Supplier Change Request FORM Z'!$D$58,1)="F",0,IF(AND((LEFT('Supplier Change Request FORM Z'!$D$58,1)=LEFT(E557,1)),(LEFT('Supplier Change Request FORM Z'!$D$59,2)=LEFT(A557,2))),MAX($AE$1:AE556)+1,0)))</f>
        <v>#REF!</v>
      </c>
      <c r="AF557" s="3" t="str">
        <f t="shared" si="49"/>
        <v/>
      </c>
    </row>
    <row r="558" spans="1:32" x14ac:dyDescent="0.35">
      <c r="A558" s="2" t="s">
        <v>1036</v>
      </c>
      <c r="B558" s="2" t="s">
        <v>1169</v>
      </c>
      <c r="C558" s="2" t="s">
        <v>1146</v>
      </c>
      <c r="D558" s="2" t="s">
        <v>1169</v>
      </c>
      <c r="E558" s="2" t="s">
        <v>9644</v>
      </c>
      <c r="G558" s="5">
        <f>IF('Supplier Change Request FORM Z'!$D$61="",IF(ISNUMBER(SEARCH(#REF!,C558)),MAX($G$1:G557)+1,0),IF(ISNUMBER(SEARCH('Supplier Change Request FORM Z'!$D$61,C558)),MAX($G$1:G557)+1,0))</f>
        <v>0</v>
      </c>
      <c r="H558" s="3" t="str">
        <f t="shared" si="45"/>
        <v/>
      </c>
      <c r="K558" s="5" t="e">
        <f>IF('Supplier Change Request FORM Z'!$D$58="",IF(AND((#REF!=C558),(LEFT(#REF!,1)=LEFT(E558,1)),(LEFT(#REF!,2)=LEFT(A558,2))),MAX($K$1:K557)+1,0),IF(AND(('Supplier Change Request FORM Z'!$D$61=C558),(LEFT('Supplier Change Request FORM Z'!$D$58,1)=LEFT(E558,1)),(LEFT('Supplier Change Request FORM Z'!$D$59,2)=LEFT(A558,2))),MAX($K$1:K557)+1,0))</f>
        <v>#REF!</v>
      </c>
      <c r="L558" s="3" t="str">
        <f t="shared" si="46"/>
        <v/>
      </c>
      <c r="Q558" s="5"/>
      <c r="R558" s="3"/>
      <c r="U558" s="5">
        <f>IF('Supplier Change Request FORM Z'!$D$71="",IF(ISNUMBER(SEARCH(#REF!,C558)),MAX($U$1:U557)+1,0),IF(ISNUMBER(SEARCH('Supplier Change Request FORM Z'!$D$71,C558)),MAX($U$1:U557)+1,0))</f>
        <v>0</v>
      </c>
      <c r="V558" s="3" t="str">
        <f t="shared" si="47"/>
        <v/>
      </c>
      <c r="Y558" s="5">
        <f>IF('Supplier Change Request FORM Z'!$D$71="",IF(ISNUMBER(SEARCH(#REF!,C558)),MAX($Y$1:Y557)+1,0),IF(ISNUMBER(SEARCH('Supplier Change Request FORM Z'!$D$71,C558)),MAX($Y$1:Y557)+1,0))</f>
        <v>0</v>
      </c>
      <c r="Z558" s="3" t="str">
        <f t="shared" si="48"/>
        <v/>
      </c>
      <c r="AE558" s="5" t="e">
        <f>IF('Supplier Change Request FORM Z'!$D$58="",IF(LEFT(#REF!,1)="F",0,IF(AND((LEFT(#REF!,1)=LEFT(E558,1)),(LEFT(#REF!,2)=LEFT(A558,2))),MAX($AE$1:AE557)+1,0)),IF(LEFT('Supplier Change Request FORM Z'!$D$58,1)="F",0,IF(AND((LEFT('Supplier Change Request FORM Z'!$D$58,1)=LEFT(E558,1)),(LEFT('Supplier Change Request FORM Z'!$D$59,2)=LEFT(A558,2))),MAX($AE$1:AE557)+1,0)))</f>
        <v>#REF!</v>
      </c>
      <c r="AF558" s="3" t="str">
        <f t="shared" si="49"/>
        <v/>
      </c>
    </row>
    <row r="559" spans="1:32" x14ac:dyDescent="0.35">
      <c r="A559" s="2" t="s">
        <v>1036</v>
      </c>
      <c r="B559" s="2" t="s">
        <v>1149</v>
      </c>
      <c r="C559" s="2" t="s">
        <v>1146</v>
      </c>
      <c r="D559" s="2" t="s">
        <v>1149</v>
      </c>
      <c r="E559" s="2" t="s">
        <v>9644</v>
      </c>
      <c r="G559" s="5">
        <f>IF('Supplier Change Request FORM Z'!$D$61="",IF(ISNUMBER(SEARCH(#REF!,C559)),MAX($G$1:G558)+1,0),IF(ISNUMBER(SEARCH('Supplier Change Request FORM Z'!$D$61,C559)),MAX($G$1:G558)+1,0))</f>
        <v>0</v>
      </c>
      <c r="H559" s="3" t="str">
        <f t="shared" si="45"/>
        <v/>
      </c>
      <c r="K559" s="5" t="e">
        <f>IF('Supplier Change Request FORM Z'!$D$58="",IF(AND((#REF!=C559),(LEFT(#REF!,1)=LEFT(E559,1)),(LEFT(#REF!,2)=LEFT(A559,2))),MAX($K$1:K558)+1,0),IF(AND(('Supplier Change Request FORM Z'!$D$61=C559),(LEFT('Supplier Change Request FORM Z'!$D$58,1)=LEFT(E559,1)),(LEFT('Supplier Change Request FORM Z'!$D$59,2)=LEFT(A559,2))),MAX($K$1:K558)+1,0))</f>
        <v>#REF!</v>
      </c>
      <c r="L559" s="3" t="str">
        <f t="shared" si="46"/>
        <v/>
      </c>
      <c r="Q559" s="5"/>
      <c r="R559" s="3"/>
      <c r="U559" s="5">
        <f>IF('Supplier Change Request FORM Z'!$D$71="",IF(ISNUMBER(SEARCH(#REF!,C559)),MAX($U$1:U558)+1,0),IF(ISNUMBER(SEARCH('Supplier Change Request FORM Z'!$D$71,C559)),MAX($U$1:U558)+1,0))</f>
        <v>0</v>
      </c>
      <c r="V559" s="3" t="str">
        <f t="shared" si="47"/>
        <v/>
      </c>
      <c r="Y559" s="5">
        <f>IF('Supplier Change Request FORM Z'!$D$71="",IF(ISNUMBER(SEARCH(#REF!,C559)),MAX($Y$1:Y558)+1,0),IF(ISNUMBER(SEARCH('Supplier Change Request FORM Z'!$D$71,C559)),MAX($Y$1:Y558)+1,0))</f>
        <v>0</v>
      </c>
      <c r="Z559" s="3" t="str">
        <f t="shared" si="48"/>
        <v/>
      </c>
      <c r="AE559" s="5" t="e">
        <f>IF('Supplier Change Request FORM Z'!$D$58="",IF(LEFT(#REF!,1)="F",0,IF(AND((LEFT(#REF!,1)=LEFT(E559,1)),(LEFT(#REF!,2)=LEFT(A559,2))),MAX($AE$1:AE558)+1,0)),IF(LEFT('Supplier Change Request FORM Z'!$D$58,1)="F",0,IF(AND((LEFT('Supplier Change Request FORM Z'!$D$58,1)=LEFT(E559,1)),(LEFT('Supplier Change Request FORM Z'!$D$59,2)=LEFT(A559,2))),MAX($AE$1:AE558)+1,0)))</f>
        <v>#REF!</v>
      </c>
      <c r="AF559" s="3" t="str">
        <f t="shared" si="49"/>
        <v/>
      </c>
    </row>
    <row r="560" spans="1:32" x14ac:dyDescent="0.35">
      <c r="A560" s="2" t="s">
        <v>1036</v>
      </c>
      <c r="B560" s="2" t="s">
        <v>1154</v>
      </c>
      <c r="C560" s="2" t="s">
        <v>1146</v>
      </c>
      <c r="D560" s="2" t="s">
        <v>1154</v>
      </c>
      <c r="E560" s="2" t="s">
        <v>9644</v>
      </c>
      <c r="G560" s="5">
        <f>IF('Supplier Change Request FORM Z'!$D$61="",IF(ISNUMBER(SEARCH(#REF!,C560)),MAX($G$1:G559)+1,0),IF(ISNUMBER(SEARCH('Supplier Change Request FORM Z'!$D$61,C560)),MAX($G$1:G559)+1,0))</f>
        <v>0</v>
      </c>
      <c r="H560" s="3" t="str">
        <f t="shared" si="45"/>
        <v/>
      </c>
      <c r="K560" s="5" t="e">
        <f>IF('Supplier Change Request FORM Z'!$D$58="",IF(AND((#REF!=C560),(LEFT(#REF!,1)=LEFT(E560,1)),(LEFT(#REF!,2)=LEFT(A560,2))),MAX($K$1:K559)+1,0),IF(AND(('Supplier Change Request FORM Z'!$D$61=C560),(LEFT('Supplier Change Request FORM Z'!$D$58,1)=LEFT(E560,1)),(LEFT('Supplier Change Request FORM Z'!$D$59,2)=LEFT(A560,2))),MAX($K$1:K559)+1,0))</f>
        <v>#REF!</v>
      </c>
      <c r="L560" s="3" t="str">
        <f t="shared" si="46"/>
        <v/>
      </c>
      <c r="Q560" s="5"/>
      <c r="R560" s="3"/>
      <c r="U560" s="5">
        <f>IF('Supplier Change Request FORM Z'!$D$71="",IF(ISNUMBER(SEARCH(#REF!,C560)),MAX($U$1:U559)+1,0),IF(ISNUMBER(SEARCH('Supplier Change Request FORM Z'!$D$71,C560)),MAX($U$1:U559)+1,0))</f>
        <v>0</v>
      </c>
      <c r="V560" s="3" t="str">
        <f t="shared" si="47"/>
        <v/>
      </c>
      <c r="Y560" s="5">
        <f>IF('Supplier Change Request FORM Z'!$D$71="",IF(ISNUMBER(SEARCH(#REF!,C560)),MAX($Y$1:Y559)+1,0),IF(ISNUMBER(SEARCH('Supplier Change Request FORM Z'!$D$71,C560)),MAX($Y$1:Y559)+1,0))</f>
        <v>0</v>
      </c>
      <c r="Z560" s="3" t="str">
        <f t="shared" si="48"/>
        <v/>
      </c>
      <c r="AE560" s="5" t="e">
        <f>IF('Supplier Change Request FORM Z'!$D$58="",IF(LEFT(#REF!,1)="F",0,IF(AND((LEFT(#REF!,1)=LEFT(E560,1)),(LEFT(#REF!,2)=LEFT(A560,2))),MAX($AE$1:AE559)+1,0)),IF(LEFT('Supplier Change Request FORM Z'!$D$58,1)="F",0,IF(AND((LEFT('Supplier Change Request FORM Z'!$D$58,1)=LEFT(E560,1)),(LEFT('Supplier Change Request FORM Z'!$D$59,2)=LEFT(A560,2))),MAX($AE$1:AE559)+1,0)))</f>
        <v>#REF!</v>
      </c>
      <c r="AF560" s="3" t="str">
        <f t="shared" si="49"/>
        <v/>
      </c>
    </row>
    <row r="561" spans="1:32" x14ac:dyDescent="0.35">
      <c r="A561" s="2" t="s">
        <v>1036</v>
      </c>
      <c r="B561" s="2" t="s">
        <v>1145</v>
      </c>
      <c r="C561" s="2" t="s">
        <v>1144</v>
      </c>
      <c r="D561" s="2" t="s">
        <v>1145</v>
      </c>
      <c r="E561" s="2" t="s">
        <v>9644</v>
      </c>
      <c r="G561" s="5">
        <f>IF('Supplier Change Request FORM Z'!$D$61="",IF(ISNUMBER(SEARCH(#REF!,C561)),MAX($G$1:G560)+1,0),IF(ISNUMBER(SEARCH('Supplier Change Request FORM Z'!$D$61,C561)),MAX($G$1:G560)+1,0))</f>
        <v>0</v>
      </c>
      <c r="H561" s="3" t="str">
        <f t="shared" si="45"/>
        <v/>
      </c>
      <c r="K561" s="5" t="e">
        <f>IF('Supplier Change Request FORM Z'!$D$58="",IF(AND((#REF!=C561),(LEFT(#REF!,1)=LEFT(E561,1)),(LEFT(#REF!,2)=LEFT(A561,2))),MAX($K$1:K560)+1,0),IF(AND(('Supplier Change Request FORM Z'!$D$61=C561),(LEFT('Supplier Change Request FORM Z'!$D$58,1)=LEFT(E561,1)),(LEFT('Supplier Change Request FORM Z'!$D$59,2)=LEFT(A561,2))),MAX($K$1:K560)+1,0))</f>
        <v>#REF!</v>
      </c>
      <c r="L561" s="3" t="str">
        <f t="shared" si="46"/>
        <v/>
      </c>
      <c r="Q561" s="5"/>
      <c r="R561" s="3"/>
      <c r="U561" s="5">
        <f>IF('Supplier Change Request FORM Z'!$D$71="",IF(ISNUMBER(SEARCH(#REF!,C561)),MAX($U$1:U560)+1,0),IF(ISNUMBER(SEARCH('Supplier Change Request FORM Z'!$D$71,C561)),MAX($U$1:U560)+1,0))</f>
        <v>0</v>
      </c>
      <c r="V561" s="3" t="str">
        <f t="shared" si="47"/>
        <v/>
      </c>
      <c r="Y561" s="5">
        <f>IF('Supplier Change Request FORM Z'!$D$71="",IF(ISNUMBER(SEARCH(#REF!,C561)),MAX($Y$1:Y560)+1,0),IF(ISNUMBER(SEARCH('Supplier Change Request FORM Z'!$D$71,C561)),MAX($Y$1:Y560)+1,0))</f>
        <v>0</v>
      </c>
      <c r="Z561" s="3" t="str">
        <f t="shared" si="48"/>
        <v/>
      </c>
      <c r="AE561" s="5" t="e">
        <f>IF('Supplier Change Request FORM Z'!$D$58="",IF(LEFT(#REF!,1)="F",0,IF(AND((LEFT(#REF!,1)=LEFT(E561,1)),(LEFT(#REF!,2)=LEFT(A561,2))),MAX($AE$1:AE560)+1,0)),IF(LEFT('Supplier Change Request FORM Z'!$D$58,1)="F",0,IF(AND((LEFT('Supplier Change Request FORM Z'!$D$58,1)=LEFT(E561,1)),(LEFT('Supplier Change Request FORM Z'!$D$59,2)=LEFT(A561,2))),MAX($AE$1:AE560)+1,0)))</f>
        <v>#REF!</v>
      </c>
      <c r="AF561" s="3" t="str">
        <f t="shared" si="49"/>
        <v/>
      </c>
    </row>
    <row r="562" spans="1:32" x14ac:dyDescent="0.35">
      <c r="A562" s="2" t="s">
        <v>1036</v>
      </c>
      <c r="B562" s="2" t="s">
        <v>1355</v>
      </c>
      <c r="C562" s="2" t="s">
        <v>1354</v>
      </c>
      <c r="D562" s="2" t="s">
        <v>1355</v>
      </c>
      <c r="E562" s="2" t="s">
        <v>9644</v>
      </c>
      <c r="G562" s="5">
        <f>IF('Supplier Change Request FORM Z'!$D$61="",IF(ISNUMBER(SEARCH(#REF!,C562)),MAX($G$1:G561)+1,0),IF(ISNUMBER(SEARCH('Supplier Change Request FORM Z'!$D$61,C562)),MAX($G$1:G561)+1,0))</f>
        <v>0</v>
      </c>
      <c r="H562" s="3" t="str">
        <f t="shared" si="45"/>
        <v/>
      </c>
      <c r="K562" s="5" t="e">
        <f>IF('Supplier Change Request FORM Z'!$D$58="",IF(AND((#REF!=C562),(LEFT(#REF!,1)=LEFT(E562,1)),(LEFT(#REF!,2)=LEFT(A562,2))),MAX($K$1:K561)+1,0),IF(AND(('Supplier Change Request FORM Z'!$D$61=C562),(LEFT('Supplier Change Request FORM Z'!$D$58,1)=LEFT(E562,1)),(LEFT('Supplier Change Request FORM Z'!$D$59,2)=LEFT(A562,2))),MAX($K$1:K561)+1,0))</f>
        <v>#REF!</v>
      </c>
      <c r="L562" s="3" t="str">
        <f t="shared" si="46"/>
        <v/>
      </c>
      <c r="Q562" s="5"/>
      <c r="R562" s="3"/>
      <c r="U562" s="5">
        <f>IF('Supplier Change Request FORM Z'!$D$71="",IF(ISNUMBER(SEARCH(#REF!,C562)),MAX($U$1:U561)+1,0),IF(ISNUMBER(SEARCH('Supplier Change Request FORM Z'!$D$71,C562)),MAX($U$1:U561)+1,0))</f>
        <v>0</v>
      </c>
      <c r="V562" s="3" t="str">
        <f t="shared" si="47"/>
        <v/>
      </c>
      <c r="Y562" s="5">
        <f>IF('Supplier Change Request FORM Z'!$D$71="",IF(ISNUMBER(SEARCH(#REF!,C562)),MAX($Y$1:Y561)+1,0),IF(ISNUMBER(SEARCH('Supplier Change Request FORM Z'!$D$71,C562)),MAX($Y$1:Y561)+1,0))</f>
        <v>0</v>
      </c>
      <c r="Z562" s="3" t="str">
        <f t="shared" si="48"/>
        <v/>
      </c>
      <c r="AE562" s="5" t="e">
        <f>IF('Supplier Change Request FORM Z'!$D$58="",IF(LEFT(#REF!,1)="F",0,IF(AND((LEFT(#REF!,1)=LEFT(E562,1)),(LEFT(#REF!,2)=LEFT(A562,2))),MAX($AE$1:AE561)+1,0)),IF(LEFT('Supplier Change Request FORM Z'!$D$58,1)="F",0,IF(AND((LEFT('Supplier Change Request FORM Z'!$D$58,1)=LEFT(E562,1)),(LEFT('Supplier Change Request FORM Z'!$D$59,2)=LEFT(A562,2))),MAX($AE$1:AE561)+1,0)))</f>
        <v>#REF!</v>
      </c>
      <c r="AF562" s="3" t="str">
        <f t="shared" si="49"/>
        <v/>
      </c>
    </row>
    <row r="563" spans="1:32" x14ac:dyDescent="0.35">
      <c r="A563" s="2" t="s">
        <v>1036</v>
      </c>
      <c r="B563" s="2" t="s">
        <v>1185</v>
      </c>
      <c r="C563" s="2" t="s">
        <v>1178</v>
      </c>
      <c r="D563" s="2" t="s">
        <v>1185</v>
      </c>
      <c r="E563" s="2" t="s">
        <v>9644</v>
      </c>
      <c r="G563" s="5">
        <f>IF('Supplier Change Request FORM Z'!$D$61="",IF(ISNUMBER(SEARCH(#REF!,C563)),MAX($G$1:G562)+1,0),IF(ISNUMBER(SEARCH('Supplier Change Request FORM Z'!$D$61,C563)),MAX($G$1:G562)+1,0))</f>
        <v>0</v>
      </c>
      <c r="H563" s="3" t="str">
        <f t="shared" si="45"/>
        <v/>
      </c>
      <c r="K563" s="5" t="e">
        <f>IF('Supplier Change Request FORM Z'!$D$58="",IF(AND((#REF!=C563),(LEFT(#REF!,1)=LEFT(E563,1)),(LEFT(#REF!,2)=LEFT(A563,2))),MAX($K$1:K562)+1,0),IF(AND(('Supplier Change Request FORM Z'!$D$61=C563),(LEFT('Supplier Change Request FORM Z'!$D$58,1)=LEFT(E563,1)),(LEFT('Supplier Change Request FORM Z'!$D$59,2)=LEFT(A563,2))),MAX($K$1:K562)+1,0))</f>
        <v>#REF!</v>
      </c>
      <c r="L563" s="3" t="str">
        <f t="shared" si="46"/>
        <v/>
      </c>
      <c r="Q563" s="5"/>
      <c r="R563" s="3"/>
      <c r="U563" s="5">
        <f>IF('Supplier Change Request FORM Z'!$D$71="",IF(ISNUMBER(SEARCH(#REF!,C563)),MAX($U$1:U562)+1,0),IF(ISNUMBER(SEARCH('Supplier Change Request FORM Z'!$D$71,C563)),MAX($U$1:U562)+1,0))</f>
        <v>0</v>
      </c>
      <c r="V563" s="3" t="str">
        <f t="shared" si="47"/>
        <v/>
      </c>
      <c r="Y563" s="5">
        <f>IF('Supplier Change Request FORM Z'!$D$71="",IF(ISNUMBER(SEARCH(#REF!,C563)),MAX($Y$1:Y562)+1,0),IF(ISNUMBER(SEARCH('Supplier Change Request FORM Z'!$D$71,C563)),MAX($Y$1:Y562)+1,0))</f>
        <v>0</v>
      </c>
      <c r="Z563" s="3" t="str">
        <f t="shared" si="48"/>
        <v/>
      </c>
      <c r="AE563" s="5" t="e">
        <f>IF('Supplier Change Request FORM Z'!$D$58="",IF(LEFT(#REF!,1)="F",0,IF(AND((LEFT(#REF!,1)=LEFT(E563,1)),(LEFT(#REF!,2)=LEFT(A563,2))),MAX($AE$1:AE562)+1,0)),IF(LEFT('Supplier Change Request FORM Z'!$D$58,1)="F",0,IF(AND((LEFT('Supplier Change Request FORM Z'!$D$58,1)=LEFT(E563,1)),(LEFT('Supplier Change Request FORM Z'!$D$59,2)=LEFT(A563,2))),MAX($AE$1:AE562)+1,0)))</f>
        <v>#REF!</v>
      </c>
      <c r="AF563" s="3" t="str">
        <f t="shared" si="49"/>
        <v/>
      </c>
    </row>
    <row r="564" spans="1:32" x14ac:dyDescent="0.35">
      <c r="A564" s="2" t="s">
        <v>1036</v>
      </c>
      <c r="B564" s="2" t="s">
        <v>1180</v>
      </c>
      <c r="C564" s="2" t="s">
        <v>1178</v>
      </c>
      <c r="D564" s="2" t="s">
        <v>1180</v>
      </c>
      <c r="E564" s="2" t="s">
        <v>9644</v>
      </c>
      <c r="G564" s="5">
        <f>IF('Supplier Change Request FORM Z'!$D$61="",IF(ISNUMBER(SEARCH(#REF!,C564)),MAX($G$1:G563)+1,0),IF(ISNUMBER(SEARCH('Supplier Change Request FORM Z'!$D$61,C564)),MAX($G$1:G563)+1,0))</f>
        <v>0</v>
      </c>
      <c r="H564" s="3" t="str">
        <f t="shared" si="45"/>
        <v/>
      </c>
      <c r="K564" s="5" t="e">
        <f>IF('Supplier Change Request FORM Z'!$D$58="",IF(AND((#REF!=C564),(LEFT(#REF!,1)=LEFT(E564,1)),(LEFT(#REF!,2)=LEFT(A564,2))),MAX($K$1:K563)+1,0),IF(AND(('Supplier Change Request FORM Z'!$D$61=C564),(LEFT('Supplier Change Request FORM Z'!$D$58,1)=LEFT(E564,1)),(LEFT('Supplier Change Request FORM Z'!$D$59,2)=LEFT(A564,2))),MAX($K$1:K563)+1,0))</f>
        <v>#REF!</v>
      </c>
      <c r="L564" s="3" t="str">
        <f t="shared" si="46"/>
        <v/>
      </c>
      <c r="Q564" s="5"/>
      <c r="R564" s="3"/>
      <c r="U564" s="5">
        <f>IF('Supplier Change Request FORM Z'!$D$71="",IF(ISNUMBER(SEARCH(#REF!,C564)),MAX($U$1:U563)+1,0),IF(ISNUMBER(SEARCH('Supplier Change Request FORM Z'!$D$71,C564)),MAX($U$1:U563)+1,0))</f>
        <v>0</v>
      </c>
      <c r="V564" s="3" t="str">
        <f t="shared" si="47"/>
        <v/>
      </c>
      <c r="Y564" s="5">
        <f>IF('Supplier Change Request FORM Z'!$D$71="",IF(ISNUMBER(SEARCH(#REF!,C564)),MAX($Y$1:Y563)+1,0),IF(ISNUMBER(SEARCH('Supplier Change Request FORM Z'!$D$71,C564)),MAX($Y$1:Y563)+1,0))</f>
        <v>0</v>
      </c>
      <c r="Z564" s="3" t="str">
        <f t="shared" si="48"/>
        <v/>
      </c>
      <c r="AE564" s="5" t="e">
        <f>IF('Supplier Change Request FORM Z'!$D$58="",IF(LEFT(#REF!,1)="F",0,IF(AND((LEFT(#REF!,1)=LEFT(E564,1)),(LEFT(#REF!,2)=LEFT(A564,2))),MAX($AE$1:AE563)+1,0)),IF(LEFT('Supplier Change Request FORM Z'!$D$58,1)="F",0,IF(AND((LEFT('Supplier Change Request FORM Z'!$D$58,1)=LEFT(E564,1)),(LEFT('Supplier Change Request FORM Z'!$D$59,2)=LEFT(A564,2))),MAX($AE$1:AE563)+1,0)))</f>
        <v>#REF!</v>
      </c>
      <c r="AF564" s="3" t="str">
        <f t="shared" si="49"/>
        <v/>
      </c>
    </row>
    <row r="565" spans="1:32" x14ac:dyDescent="0.35">
      <c r="A565" s="2" t="s">
        <v>1036</v>
      </c>
      <c r="B565" s="2" t="s">
        <v>1179</v>
      </c>
      <c r="C565" s="2" t="s">
        <v>1178</v>
      </c>
      <c r="D565" s="2" t="s">
        <v>1179</v>
      </c>
      <c r="E565" s="2" t="s">
        <v>9644</v>
      </c>
      <c r="G565" s="5">
        <f>IF('Supplier Change Request FORM Z'!$D$61="",IF(ISNUMBER(SEARCH(#REF!,C565)),MAX($G$1:G564)+1,0),IF(ISNUMBER(SEARCH('Supplier Change Request FORM Z'!$D$61,C565)),MAX($G$1:G564)+1,0))</f>
        <v>0</v>
      </c>
      <c r="H565" s="3" t="str">
        <f t="shared" si="45"/>
        <v/>
      </c>
      <c r="K565" s="5" t="e">
        <f>IF('Supplier Change Request FORM Z'!$D$58="",IF(AND((#REF!=C565),(LEFT(#REF!,1)=LEFT(E565,1)),(LEFT(#REF!,2)=LEFT(A565,2))),MAX($K$1:K564)+1,0),IF(AND(('Supplier Change Request FORM Z'!$D$61=C565),(LEFT('Supplier Change Request FORM Z'!$D$58,1)=LEFT(E565,1)),(LEFT('Supplier Change Request FORM Z'!$D$59,2)=LEFT(A565,2))),MAX($K$1:K564)+1,0))</f>
        <v>#REF!</v>
      </c>
      <c r="L565" s="3" t="str">
        <f t="shared" si="46"/>
        <v/>
      </c>
      <c r="Q565" s="5"/>
      <c r="R565" s="3"/>
      <c r="U565" s="5">
        <f>IF('Supplier Change Request FORM Z'!$D$71="",IF(ISNUMBER(SEARCH(#REF!,C565)),MAX($U$1:U564)+1,0),IF(ISNUMBER(SEARCH('Supplier Change Request FORM Z'!$D$71,C565)),MAX($U$1:U564)+1,0))</f>
        <v>0</v>
      </c>
      <c r="V565" s="3" t="str">
        <f t="shared" si="47"/>
        <v/>
      </c>
      <c r="Y565" s="5">
        <f>IF('Supplier Change Request FORM Z'!$D$71="",IF(ISNUMBER(SEARCH(#REF!,C565)),MAX($Y$1:Y564)+1,0),IF(ISNUMBER(SEARCH('Supplier Change Request FORM Z'!$D$71,C565)),MAX($Y$1:Y564)+1,0))</f>
        <v>0</v>
      </c>
      <c r="Z565" s="3" t="str">
        <f t="shared" si="48"/>
        <v/>
      </c>
      <c r="AE565" s="5" t="e">
        <f>IF('Supplier Change Request FORM Z'!$D$58="",IF(LEFT(#REF!,1)="F",0,IF(AND((LEFT(#REF!,1)=LEFT(E565,1)),(LEFT(#REF!,2)=LEFT(A565,2))),MAX($AE$1:AE564)+1,0)),IF(LEFT('Supplier Change Request FORM Z'!$D$58,1)="F",0,IF(AND((LEFT('Supplier Change Request FORM Z'!$D$58,1)=LEFT(E565,1)),(LEFT('Supplier Change Request FORM Z'!$D$59,2)=LEFT(A565,2))),MAX($AE$1:AE564)+1,0)))</f>
        <v>#REF!</v>
      </c>
      <c r="AF565" s="3" t="str">
        <f t="shared" si="49"/>
        <v/>
      </c>
    </row>
    <row r="566" spans="1:32" x14ac:dyDescent="0.35">
      <c r="A566" s="2" t="s">
        <v>1036</v>
      </c>
      <c r="B566" s="2" t="s">
        <v>1184</v>
      </c>
      <c r="C566" s="2" t="s">
        <v>1178</v>
      </c>
      <c r="D566" s="2" t="s">
        <v>1184</v>
      </c>
      <c r="E566" s="2" t="s">
        <v>9644</v>
      </c>
      <c r="G566" s="5">
        <f>IF('Supplier Change Request FORM Z'!$D$61="",IF(ISNUMBER(SEARCH(#REF!,C566)),MAX($G$1:G565)+1,0),IF(ISNUMBER(SEARCH('Supplier Change Request FORM Z'!$D$61,C566)),MAX($G$1:G565)+1,0))</f>
        <v>0</v>
      </c>
      <c r="H566" s="3" t="str">
        <f t="shared" si="45"/>
        <v/>
      </c>
      <c r="K566" s="5" t="e">
        <f>IF('Supplier Change Request FORM Z'!$D$58="",IF(AND((#REF!=C566),(LEFT(#REF!,1)=LEFT(E566,1)),(LEFT(#REF!,2)=LEFT(A566,2))),MAX($K$1:K565)+1,0),IF(AND(('Supplier Change Request FORM Z'!$D$61=C566),(LEFT('Supplier Change Request FORM Z'!$D$58,1)=LEFT(E566,1)),(LEFT('Supplier Change Request FORM Z'!$D$59,2)=LEFT(A566,2))),MAX($K$1:K565)+1,0))</f>
        <v>#REF!</v>
      </c>
      <c r="L566" s="3" t="str">
        <f t="shared" si="46"/>
        <v/>
      </c>
      <c r="Q566" s="5"/>
      <c r="R566" s="3"/>
      <c r="U566" s="5">
        <f>IF('Supplier Change Request FORM Z'!$D$71="",IF(ISNUMBER(SEARCH(#REF!,C566)),MAX($U$1:U565)+1,0),IF(ISNUMBER(SEARCH('Supplier Change Request FORM Z'!$D$71,C566)),MAX($U$1:U565)+1,0))</f>
        <v>0</v>
      </c>
      <c r="V566" s="3" t="str">
        <f t="shared" si="47"/>
        <v/>
      </c>
      <c r="Y566" s="5">
        <f>IF('Supplier Change Request FORM Z'!$D$71="",IF(ISNUMBER(SEARCH(#REF!,C566)),MAX($Y$1:Y565)+1,0),IF(ISNUMBER(SEARCH('Supplier Change Request FORM Z'!$D$71,C566)),MAX($Y$1:Y565)+1,0))</f>
        <v>0</v>
      </c>
      <c r="Z566" s="3" t="str">
        <f t="shared" si="48"/>
        <v/>
      </c>
      <c r="AE566" s="5" t="e">
        <f>IF('Supplier Change Request FORM Z'!$D$58="",IF(LEFT(#REF!,1)="F",0,IF(AND((LEFT(#REF!,1)=LEFT(E566,1)),(LEFT(#REF!,2)=LEFT(A566,2))),MAX($AE$1:AE565)+1,0)),IF(LEFT('Supplier Change Request FORM Z'!$D$58,1)="F",0,IF(AND((LEFT('Supplier Change Request FORM Z'!$D$58,1)=LEFT(E566,1)),(LEFT('Supplier Change Request FORM Z'!$D$59,2)=LEFT(A566,2))),MAX($AE$1:AE565)+1,0)))</f>
        <v>#REF!</v>
      </c>
      <c r="AF566" s="3" t="str">
        <f t="shared" si="49"/>
        <v/>
      </c>
    </row>
    <row r="567" spans="1:32" x14ac:dyDescent="0.35">
      <c r="A567" s="2" t="s">
        <v>1036</v>
      </c>
      <c r="B567" s="2" t="s">
        <v>1181</v>
      </c>
      <c r="C567" s="2" t="s">
        <v>1178</v>
      </c>
      <c r="D567" s="2" t="s">
        <v>1181</v>
      </c>
      <c r="E567" s="2" t="s">
        <v>9644</v>
      </c>
      <c r="G567" s="5">
        <f>IF('Supplier Change Request FORM Z'!$D$61="",IF(ISNUMBER(SEARCH(#REF!,C567)),MAX($G$1:G566)+1,0),IF(ISNUMBER(SEARCH('Supplier Change Request FORM Z'!$D$61,C567)),MAX($G$1:G566)+1,0))</f>
        <v>0</v>
      </c>
      <c r="H567" s="3" t="str">
        <f t="shared" si="45"/>
        <v/>
      </c>
      <c r="K567" s="5" t="e">
        <f>IF('Supplier Change Request FORM Z'!$D$58="",IF(AND((#REF!=C567),(LEFT(#REF!,1)=LEFT(E567,1)),(LEFT(#REF!,2)=LEFT(A567,2))),MAX($K$1:K566)+1,0),IF(AND(('Supplier Change Request FORM Z'!$D$61=C567),(LEFT('Supplier Change Request FORM Z'!$D$58,1)=LEFT(E567,1)),(LEFT('Supplier Change Request FORM Z'!$D$59,2)=LEFT(A567,2))),MAX($K$1:K566)+1,0))</f>
        <v>#REF!</v>
      </c>
      <c r="L567" s="3" t="str">
        <f t="shared" si="46"/>
        <v/>
      </c>
      <c r="Q567" s="5"/>
      <c r="R567" s="3"/>
      <c r="U567" s="5">
        <f>IF('Supplier Change Request FORM Z'!$D$71="",IF(ISNUMBER(SEARCH(#REF!,C567)),MAX($U$1:U566)+1,0),IF(ISNUMBER(SEARCH('Supplier Change Request FORM Z'!$D$71,C567)),MAX($U$1:U566)+1,0))</f>
        <v>0</v>
      </c>
      <c r="V567" s="3" t="str">
        <f t="shared" si="47"/>
        <v/>
      </c>
      <c r="Y567" s="5">
        <f>IF('Supplier Change Request FORM Z'!$D$71="",IF(ISNUMBER(SEARCH(#REF!,C567)),MAX($Y$1:Y566)+1,0),IF(ISNUMBER(SEARCH('Supplier Change Request FORM Z'!$D$71,C567)),MAX($Y$1:Y566)+1,0))</f>
        <v>0</v>
      </c>
      <c r="Z567" s="3" t="str">
        <f t="shared" si="48"/>
        <v/>
      </c>
      <c r="AE567" s="5" t="e">
        <f>IF('Supplier Change Request FORM Z'!$D$58="",IF(LEFT(#REF!,1)="F",0,IF(AND((LEFT(#REF!,1)=LEFT(E567,1)),(LEFT(#REF!,2)=LEFT(A567,2))),MAX($AE$1:AE566)+1,0)),IF(LEFT('Supplier Change Request FORM Z'!$D$58,1)="F",0,IF(AND((LEFT('Supplier Change Request FORM Z'!$D$58,1)=LEFT(E567,1)),(LEFT('Supplier Change Request FORM Z'!$D$59,2)=LEFT(A567,2))),MAX($AE$1:AE566)+1,0)))</f>
        <v>#REF!</v>
      </c>
      <c r="AF567" s="3" t="str">
        <f t="shared" si="49"/>
        <v/>
      </c>
    </row>
    <row r="568" spans="1:32" x14ac:dyDescent="0.35">
      <c r="A568" s="2" t="s">
        <v>1036</v>
      </c>
      <c r="B568" s="2" t="s">
        <v>1177</v>
      </c>
      <c r="C568" s="2" t="s">
        <v>1176</v>
      </c>
      <c r="D568" s="2" t="s">
        <v>1177</v>
      </c>
      <c r="E568" s="2" t="s">
        <v>9644</v>
      </c>
      <c r="G568" s="5">
        <f>IF('Supplier Change Request FORM Z'!$D$61="",IF(ISNUMBER(SEARCH(#REF!,C568)),MAX($G$1:G567)+1,0),IF(ISNUMBER(SEARCH('Supplier Change Request FORM Z'!$D$61,C568)),MAX($G$1:G567)+1,0))</f>
        <v>0</v>
      </c>
      <c r="H568" s="3" t="str">
        <f t="shared" si="45"/>
        <v/>
      </c>
      <c r="K568" s="5" t="e">
        <f>IF('Supplier Change Request FORM Z'!$D$58="",IF(AND((#REF!=C568),(LEFT(#REF!,1)=LEFT(E568,1)),(LEFT(#REF!,2)=LEFT(A568,2))),MAX($K$1:K567)+1,0),IF(AND(('Supplier Change Request FORM Z'!$D$61=C568),(LEFT('Supplier Change Request FORM Z'!$D$58,1)=LEFT(E568,1)),(LEFT('Supplier Change Request FORM Z'!$D$59,2)=LEFT(A568,2))),MAX($K$1:K567)+1,0))</f>
        <v>#REF!</v>
      </c>
      <c r="L568" s="3" t="str">
        <f t="shared" si="46"/>
        <v/>
      </c>
      <c r="Q568" s="5"/>
      <c r="R568" s="3"/>
      <c r="U568" s="5">
        <f>IF('Supplier Change Request FORM Z'!$D$71="",IF(ISNUMBER(SEARCH(#REF!,C568)),MAX($U$1:U567)+1,0),IF(ISNUMBER(SEARCH('Supplier Change Request FORM Z'!$D$71,C568)),MAX($U$1:U567)+1,0))</f>
        <v>0</v>
      </c>
      <c r="V568" s="3" t="str">
        <f t="shared" si="47"/>
        <v/>
      </c>
      <c r="Y568" s="5">
        <f>IF('Supplier Change Request FORM Z'!$D$71="",IF(ISNUMBER(SEARCH(#REF!,C568)),MAX($Y$1:Y567)+1,0),IF(ISNUMBER(SEARCH('Supplier Change Request FORM Z'!$D$71,C568)),MAX($Y$1:Y567)+1,0))</f>
        <v>0</v>
      </c>
      <c r="Z568" s="3" t="str">
        <f t="shared" si="48"/>
        <v/>
      </c>
      <c r="AE568" s="5" t="e">
        <f>IF('Supplier Change Request FORM Z'!$D$58="",IF(LEFT(#REF!,1)="F",0,IF(AND((LEFT(#REF!,1)=LEFT(E568,1)),(LEFT(#REF!,2)=LEFT(A568,2))),MAX($AE$1:AE567)+1,0)),IF(LEFT('Supplier Change Request FORM Z'!$D$58,1)="F",0,IF(AND((LEFT('Supplier Change Request FORM Z'!$D$58,1)=LEFT(E568,1)),(LEFT('Supplier Change Request FORM Z'!$D$59,2)=LEFT(A568,2))),MAX($AE$1:AE567)+1,0)))</f>
        <v>#REF!</v>
      </c>
      <c r="AF568" s="3" t="str">
        <f t="shared" si="49"/>
        <v/>
      </c>
    </row>
    <row r="569" spans="1:32" x14ac:dyDescent="0.35">
      <c r="A569" s="2" t="s">
        <v>1036</v>
      </c>
      <c r="B569" s="2" t="s">
        <v>1377</v>
      </c>
      <c r="C569" s="2" t="s">
        <v>1376</v>
      </c>
      <c r="D569" s="2" t="s">
        <v>1377</v>
      </c>
      <c r="E569" s="2" t="s">
        <v>9644</v>
      </c>
      <c r="G569" s="5">
        <f>IF('Supplier Change Request FORM Z'!$D$61="",IF(ISNUMBER(SEARCH(#REF!,C569)),MAX($G$1:G568)+1,0),IF(ISNUMBER(SEARCH('Supplier Change Request FORM Z'!$D$61,C569)),MAX($G$1:G568)+1,0))</f>
        <v>0</v>
      </c>
      <c r="H569" s="3" t="str">
        <f t="shared" si="45"/>
        <v/>
      </c>
      <c r="K569" s="5" t="e">
        <f>IF('Supplier Change Request FORM Z'!$D$58="",IF(AND((#REF!=C569),(LEFT(#REF!,1)=LEFT(E569,1)),(LEFT(#REF!,2)=LEFT(A569,2))),MAX($K$1:K568)+1,0),IF(AND(('Supplier Change Request FORM Z'!$D$61=C569),(LEFT('Supplier Change Request FORM Z'!$D$58,1)=LEFT(E569,1)),(LEFT('Supplier Change Request FORM Z'!$D$59,2)=LEFT(A569,2))),MAX($K$1:K568)+1,0))</f>
        <v>#REF!</v>
      </c>
      <c r="L569" s="3" t="str">
        <f t="shared" si="46"/>
        <v/>
      </c>
      <c r="Q569" s="5"/>
      <c r="R569" s="3"/>
      <c r="U569" s="5">
        <f>IF('Supplier Change Request FORM Z'!$D$71="",IF(ISNUMBER(SEARCH(#REF!,C569)),MAX($U$1:U568)+1,0),IF(ISNUMBER(SEARCH('Supplier Change Request FORM Z'!$D$71,C569)),MAX($U$1:U568)+1,0))</f>
        <v>0</v>
      </c>
      <c r="V569" s="3" t="str">
        <f t="shared" si="47"/>
        <v/>
      </c>
      <c r="Y569" s="5">
        <f>IF('Supplier Change Request FORM Z'!$D$71="",IF(ISNUMBER(SEARCH(#REF!,C569)),MAX($Y$1:Y568)+1,0),IF(ISNUMBER(SEARCH('Supplier Change Request FORM Z'!$D$71,C569)),MAX($Y$1:Y568)+1,0))</f>
        <v>0</v>
      </c>
      <c r="Z569" s="3" t="str">
        <f t="shared" si="48"/>
        <v/>
      </c>
      <c r="AE569" s="5" t="e">
        <f>IF('Supplier Change Request FORM Z'!$D$58="",IF(LEFT(#REF!,1)="F",0,IF(AND((LEFT(#REF!,1)=LEFT(E569,1)),(LEFT(#REF!,2)=LEFT(A569,2))),MAX($AE$1:AE568)+1,0)),IF(LEFT('Supplier Change Request FORM Z'!$D$58,1)="F",0,IF(AND((LEFT('Supplier Change Request FORM Z'!$D$58,1)=LEFT(E569,1)),(LEFT('Supplier Change Request FORM Z'!$D$59,2)=LEFT(A569,2))),MAX($AE$1:AE568)+1,0)))</f>
        <v>#REF!</v>
      </c>
      <c r="AF569" s="3" t="str">
        <f t="shared" si="49"/>
        <v/>
      </c>
    </row>
    <row r="570" spans="1:32" x14ac:dyDescent="0.35">
      <c r="A570" s="2" t="s">
        <v>1036</v>
      </c>
      <c r="B570" s="2" t="s">
        <v>1205</v>
      </c>
      <c r="C570" s="2" t="s">
        <v>1204</v>
      </c>
      <c r="D570" s="2" t="s">
        <v>1205</v>
      </c>
      <c r="E570" s="2" t="s">
        <v>9644</v>
      </c>
      <c r="G570" s="5">
        <f>IF('Supplier Change Request FORM Z'!$D$61="",IF(ISNUMBER(SEARCH(#REF!,C570)),MAX($G$1:G569)+1,0),IF(ISNUMBER(SEARCH('Supplier Change Request FORM Z'!$D$61,C570)),MAX($G$1:G569)+1,0))</f>
        <v>0</v>
      </c>
      <c r="H570" s="3" t="str">
        <f t="shared" si="45"/>
        <v/>
      </c>
      <c r="K570" s="5" t="e">
        <f>IF('Supplier Change Request FORM Z'!$D$58="",IF(AND((#REF!=C570),(LEFT(#REF!,1)=LEFT(E570,1)),(LEFT(#REF!,2)=LEFT(A570,2))),MAX($K$1:K569)+1,0),IF(AND(('Supplier Change Request FORM Z'!$D$61=C570),(LEFT('Supplier Change Request FORM Z'!$D$58,1)=LEFT(E570,1)),(LEFT('Supplier Change Request FORM Z'!$D$59,2)=LEFT(A570,2))),MAX($K$1:K569)+1,0))</f>
        <v>#REF!</v>
      </c>
      <c r="L570" s="3" t="str">
        <f t="shared" si="46"/>
        <v/>
      </c>
      <c r="Q570" s="5"/>
      <c r="R570" s="3"/>
      <c r="U570" s="5">
        <f>IF('Supplier Change Request FORM Z'!$D$71="",IF(ISNUMBER(SEARCH(#REF!,C570)),MAX($U$1:U569)+1,0),IF(ISNUMBER(SEARCH('Supplier Change Request FORM Z'!$D$71,C570)),MAX($U$1:U569)+1,0))</f>
        <v>0</v>
      </c>
      <c r="V570" s="3" t="str">
        <f t="shared" si="47"/>
        <v/>
      </c>
      <c r="Y570" s="5">
        <f>IF('Supplier Change Request FORM Z'!$D$71="",IF(ISNUMBER(SEARCH(#REF!,C570)),MAX($Y$1:Y569)+1,0),IF(ISNUMBER(SEARCH('Supplier Change Request FORM Z'!$D$71,C570)),MAX($Y$1:Y569)+1,0))</f>
        <v>0</v>
      </c>
      <c r="Z570" s="3" t="str">
        <f t="shared" si="48"/>
        <v/>
      </c>
      <c r="AE570" s="5" t="e">
        <f>IF('Supplier Change Request FORM Z'!$D$58="",IF(LEFT(#REF!,1)="F",0,IF(AND((LEFT(#REF!,1)=LEFT(E570,1)),(LEFT(#REF!,2)=LEFT(A570,2))),MAX($AE$1:AE569)+1,0)),IF(LEFT('Supplier Change Request FORM Z'!$D$58,1)="F",0,IF(AND((LEFT('Supplier Change Request FORM Z'!$D$58,1)=LEFT(E570,1)),(LEFT('Supplier Change Request FORM Z'!$D$59,2)=LEFT(A570,2))),MAX($AE$1:AE569)+1,0)))</f>
        <v>#REF!</v>
      </c>
      <c r="AF570" s="3" t="str">
        <f t="shared" si="49"/>
        <v/>
      </c>
    </row>
    <row r="571" spans="1:32" x14ac:dyDescent="0.35">
      <c r="A571" s="2" t="s">
        <v>1036</v>
      </c>
      <c r="B571" s="2" t="s">
        <v>1207</v>
      </c>
      <c r="C571" s="2" t="s">
        <v>1206</v>
      </c>
      <c r="D571" s="2" t="s">
        <v>1207</v>
      </c>
      <c r="E571" s="2" t="s">
        <v>9644</v>
      </c>
      <c r="G571" s="5">
        <f>IF('Supplier Change Request FORM Z'!$D$61="",IF(ISNUMBER(SEARCH(#REF!,C571)),MAX($G$1:G570)+1,0),IF(ISNUMBER(SEARCH('Supplier Change Request FORM Z'!$D$61,C571)),MAX($G$1:G570)+1,0))</f>
        <v>0</v>
      </c>
      <c r="H571" s="3" t="str">
        <f t="shared" si="45"/>
        <v/>
      </c>
      <c r="K571" s="5" t="e">
        <f>IF('Supplier Change Request FORM Z'!$D$58="",IF(AND((#REF!=C571),(LEFT(#REF!,1)=LEFT(E571,1)),(LEFT(#REF!,2)=LEFT(A571,2))),MAX($K$1:K570)+1,0),IF(AND(('Supplier Change Request FORM Z'!$D$61=C571),(LEFT('Supplier Change Request FORM Z'!$D$58,1)=LEFT(E571,1)),(LEFT('Supplier Change Request FORM Z'!$D$59,2)=LEFT(A571,2))),MAX($K$1:K570)+1,0))</f>
        <v>#REF!</v>
      </c>
      <c r="L571" s="3" t="str">
        <f t="shared" si="46"/>
        <v/>
      </c>
      <c r="Q571" s="5"/>
      <c r="R571" s="3"/>
      <c r="U571" s="5">
        <f>IF('Supplier Change Request FORM Z'!$D$71="",IF(ISNUMBER(SEARCH(#REF!,C571)),MAX($U$1:U570)+1,0),IF(ISNUMBER(SEARCH('Supplier Change Request FORM Z'!$D$71,C571)),MAX($U$1:U570)+1,0))</f>
        <v>0</v>
      </c>
      <c r="V571" s="3" t="str">
        <f t="shared" si="47"/>
        <v/>
      </c>
      <c r="Y571" s="5">
        <f>IF('Supplier Change Request FORM Z'!$D$71="",IF(ISNUMBER(SEARCH(#REF!,C571)),MAX($Y$1:Y570)+1,0),IF(ISNUMBER(SEARCH('Supplier Change Request FORM Z'!$D$71,C571)),MAX($Y$1:Y570)+1,0))</f>
        <v>0</v>
      </c>
      <c r="Z571" s="3" t="str">
        <f t="shared" si="48"/>
        <v/>
      </c>
      <c r="AE571" s="5" t="e">
        <f>IF('Supplier Change Request FORM Z'!$D$58="",IF(LEFT(#REF!,1)="F",0,IF(AND((LEFT(#REF!,1)=LEFT(E571,1)),(LEFT(#REF!,2)=LEFT(A571,2))),MAX($AE$1:AE570)+1,0)),IF(LEFT('Supplier Change Request FORM Z'!$D$58,1)="F",0,IF(AND((LEFT('Supplier Change Request FORM Z'!$D$58,1)=LEFT(E571,1)),(LEFT('Supplier Change Request FORM Z'!$D$59,2)=LEFT(A571,2))),MAX($AE$1:AE570)+1,0)))</f>
        <v>#REF!</v>
      </c>
      <c r="AF571" s="3" t="str">
        <f t="shared" si="49"/>
        <v/>
      </c>
    </row>
    <row r="572" spans="1:32" x14ac:dyDescent="0.35">
      <c r="A572" s="2" t="s">
        <v>1036</v>
      </c>
      <c r="B572" s="2" t="s">
        <v>10547</v>
      </c>
      <c r="C572" s="2" t="s">
        <v>1206</v>
      </c>
      <c r="D572" s="2" t="s">
        <v>10547</v>
      </c>
      <c r="E572" s="2" t="s">
        <v>9644</v>
      </c>
      <c r="G572" s="5">
        <f>IF('Supplier Change Request FORM Z'!$D$61="",IF(ISNUMBER(SEARCH(#REF!,C572)),MAX($G$1:G571)+1,0),IF(ISNUMBER(SEARCH('Supplier Change Request FORM Z'!$D$61,C572)),MAX($G$1:G571)+1,0))</f>
        <v>0</v>
      </c>
      <c r="H572" s="3" t="str">
        <f t="shared" si="45"/>
        <v/>
      </c>
      <c r="K572" s="5" t="e">
        <f>IF('Supplier Change Request FORM Z'!$D$58="",IF(AND((#REF!=C572),(LEFT(#REF!,1)=LEFT(E572,1)),(LEFT(#REF!,2)=LEFT(A572,2))),MAX($K$1:K571)+1,0),IF(AND(('Supplier Change Request FORM Z'!$D$61=C572),(LEFT('Supplier Change Request FORM Z'!$D$58,1)=LEFT(E572,1)),(LEFT('Supplier Change Request FORM Z'!$D$59,2)=LEFT(A572,2))),MAX($K$1:K571)+1,0))</f>
        <v>#REF!</v>
      </c>
      <c r="L572" s="3" t="str">
        <f t="shared" si="46"/>
        <v/>
      </c>
      <c r="Q572" s="5"/>
      <c r="R572" s="3"/>
      <c r="U572" s="5">
        <f>IF('Supplier Change Request FORM Z'!$D$71="",IF(ISNUMBER(SEARCH(#REF!,C572)),MAX($U$1:U571)+1,0),IF(ISNUMBER(SEARCH('Supplier Change Request FORM Z'!$D$71,C572)),MAX($U$1:U571)+1,0))</f>
        <v>0</v>
      </c>
      <c r="V572" s="3" t="str">
        <f t="shared" si="47"/>
        <v/>
      </c>
      <c r="Y572" s="5">
        <f>IF('Supplier Change Request FORM Z'!$D$71="",IF(ISNUMBER(SEARCH(#REF!,C572)),MAX($Y$1:Y571)+1,0),IF(ISNUMBER(SEARCH('Supplier Change Request FORM Z'!$D$71,C572)),MAX($Y$1:Y571)+1,0))</f>
        <v>0</v>
      </c>
      <c r="Z572" s="3" t="str">
        <f t="shared" si="48"/>
        <v/>
      </c>
      <c r="AE572" s="5" t="e">
        <f>IF('Supplier Change Request FORM Z'!$D$58="",IF(LEFT(#REF!,1)="F",0,IF(AND((LEFT(#REF!,1)=LEFT(E572,1)),(LEFT(#REF!,2)=LEFT(A572,2))),MAX($AE$1:AE571)+1,0)),IF(LEFT('Supplier Change Request FORM Z'!$D$58,1)="F",0,IF(AND((LEFT('Supplier Change Request FORM Z'!$D$58,1)=LEFT(E572,1)),(LEFT('Supplier Change Request FORM Z'!$D$59,2)=LEFT(A572,2))),MAX($AE$1:AE571)+1,0)))</f>
        <v>#REF!</v>
      </c>
      <c r="AF572" s="3" t="str">
        <f t="shared" si="49"/>
        <v/>
      </c>
    </row>
    <row r="573" spans="1:32" x14ac:dyDescent="0.35">
      <c r="A573" s="2" t="s">
        <v>1036</v>
      </c>
      <c r="B573" s="2" t="s">
        <v>1187</v>
      </c>
      <c r="C573" s="2" t="s">
        <v>1186</v>
      </c>
      <c r="D573" s="2" t="s">
        <v>1187</v>
      </c>
      <c r="E573" s="2" t="s">
        <v>9644</v>
      </c>
      <c r="G573" s="5">
        <f>IF('Supplier Change Request FORM Z'!$D$61="",IF(ISNUMBER(SEARCH(#REF!,C573)),MAX($G$1:G572)+1,0),IF(ISNUMBER(SEARCH('Supplier Change Request FORM Z'!$D$61,C573)),MAX($G$1:G572)+1,0))</f>
        <v>0</v>
      </c>
      <c r="H573" s="3" t="str">
        <f t="shared" si="45"/>
        <v/>
      </c>
      <c r="K573" s="5" t="e">
        <f>IF('Supplier Change Request FORM Z'!$D$58="",IF(AND((#REF!=C573),(LEFT(#REF!,1)=LEFT(E573,1)),(LEFT(#REF!,2)=LEFT(A573,2))),MAX($K$1:K572)+1,0),IF(AND(('Supplier Change Request FORM Z'!$D$61=C573),(LEFT('Supplier Change Request FORM Z'!$D$58,1)=LEFT(E573,1)),(LEFT('Supplier Change Request FORM Z'!$D$59,2)=LEFT(A573,2))),MAX($K$1:K572)+1,0))</f>
        <v>#REF!</v>
      </c>
      <c r="L573" s="3" t="str">
        <f t="shared" si="46"/>
        <v/>
      </c>
      <c r="Q573" s="5"/>
      <c r="R573" s="3"/>
      <c r="U573" s="5">
        <f>IF('Supplier Change Request FORM Z'!$D$71="",IF(ISNUMBER(SEARCH(#REF!,C573)),MAX($U$1:U572)+1,0),IF(ISNUMBER(SEARCH('Supplier Change Request FORM Z'!$D$71,C573)),MAX($U$1:U572)+1,0))</f>
        <v>0</v>
      </c>
      <c r="V573" s="3" t="str">
        <f t="shared" si="47"/>
        <v/>
      </c>
      <c r="Y573" s="5">
        <f>IF('Supplier Change Request FORM Z'!$D$71="",IF(ISNUMBER(SEARCH(#REF!,C573)),MAX($Y$1:Y572)+1,0),IF(ISNUMBER(SEARCH('Supplier Change Request FORM Z'!$D$71,C573)),MAX($Y$1:Y572)+1,0))</f>
        <v>0</v>
      </c>
      <c r="Z573" s="3" t="str">
        <f t="shared" si="48"/>
        <v/>
      </c>
      <c r="AE573" s="5" t="e">
        <f>IF('Supplier Change Request FORM Z'!$D$58="",IF(LEFT(#REF!,1)="F",0,IF(AND((LEFT(#REF!,1)=LEFT(E573,1)),(LEFT(#REF!,2)=LEFT(A573,2))),MAX($AE$1:AE572)+1,0)),IF(LEFT('Supplier Change Request FORM Z'!$D$58,1)="F",0,IF(AND((LEFT('Supplier Change Request FORM Z'!$D$58,1)=LEFT(E573,1)),(LEFT('Supplier Change Request FORM Z'!$D$59,2)=LEFT(A573,2))),MAX($AE$1:AE572)+1,0)))</f>
        <v>#REF!</v>
      </c>
      <c r="AF573" s="3" t="str">
        <f t="shared" si="49"/>
        <v/>
      </c>
    </row>
    <row r="574" spans="1:32" x14ac:dyDescent="0.35">
      <c r="A574" s="2" t="s">
        <v>1036</v>
      </c>
      <c r="B574" s="2" t="s">
        <v>1209</v>
      </c>
      <c r="C574" s="2" t="s">
        <v>1208</v>
      </c>
      <c r="D574" s="2" t="s">
        <v>1209</v>
      </c>
      <c r="E574" s="2" t="s">
        <v>9644</v>
      </c>
      <c r="G574" s="5">
        <f>IF('Supplier Change Request FORM Z'!$D$61="",IF(ISNUMBER(SEARCH(#REF!,C574)),MAX($G$1:G573)+1,0),IF(ISNUMBER(SEARCH('Supplier Change Request FORM Z'!$D$61,C574)),MAX($G$1:G573)+1,0))</f>
        <v>0</v>
      </c>
      <c r="H574" s="3" t="str">
        <f t="shared" si="45"/>
        <v/>
      </c>
      <c r="K574" s="5" t="e">
        <f>IF('Supplier Change Request FORM Z'!$D$58="",IF(AND((#REF!=C574),(LEFT(#REF!,1)=LEFT(E574,1)),(LEFT(#REF!,2)=LEFT(A574,2))),MAX($K$1:K573)+1,0),IF(AND(('Supplier Change Request FORM Z'!$D$61=C574),(LEFT('Supplier Change Request FORM Z'!$D$58,1)=LEFT(E574,1)),(LEFT('Supplier Change Request FORM Z'!$D$59,2)=LEFT(A574,2))),MAX($K$1:K573)+1,0))</f>
        <v>#REF!</v>
      </c>
      <c r="L574" s="3" t="str">
        <f t="shared" si="46"/>
        <v/>
      </c>
      <c r="Q574" s="5"/>
      <c r="R574" s="3"/>
      <c r="U574" s="5">
        <f>IF('Supplier Change Request FORM Z'!$D$71="",IF(ISNUMBER(SEARCH(#REF!,C574)),MAX($U$1:U573)+1,0),IF(ISNUMBER(SEARCH('Supplier Change Request FORM Z'!$D$71,C574)),MAX($U$1:U573)+1,0))</f>
        <v>0</v>
      </c>
      <c r="V574" s="3" t="str">
        <f t="shared" si="47"/>
        <v/>
      </c>
      <c r="Y574" s="5">
        <f>IF('Supplier Change Request FORM Z'!$D$71="",IF(ISNUMBER(SEARCH(#REF!,C574)),MAX($Y$1:Y573)+1,0),IF(ISNUMBER(SEARCH('Supplier Change Request FORM Z'!$D$71,C574)),MAX($Y$1:Y573)+1,0))</f>
        <v>0</v>
      </c>
      <c r="Z574" s="3" t="str">
        <f t="shared" si="48"/>
        <v/>
      </c>
      <c r="AE574" s="5" t="e">
        <f>IF('Supplier Change Request FORM Z'!$D$58="",IF(LEFT(#REF!,1)="F",0,IF(AND((LEFT(#REF!,1)=LEFT(E574,1)),(LEFT(#REF!,2)=LEFT(A574,2))),MAX($AE$1:AE573)+1,0)),IF(LEFT('Supplier Change Request FORM Z'!$D$58,1)="F",0,IF(AND((LEFT('Supplier Change Request FORM Z'!$D$58,1)=LEFT(E574,1)),(LEFT('Supplier Change Request FORM Z'!$D$59,2)=LEFT(A574,2))),MAX($AE$1:AE573)+1,0)))</f>
        <v>#REF!</v>
      </c>
      <c r="AF574" s="3" t="str">
        <f t="shared" si="49"/>
        <v/>
      </c>
    </row>
    <row r="575" spans="1:32" x14ac:dyDescent="0.35">
      <c r="A575" s="2" t="s">
        <v>1036</v>
      </c>
      <c r="B575" s="2" t="s">
        <v>1194</v>
      </c>
      <c r="C575" s="2" t="s">
        <v>1193</v>
      </c>
      <c r="D575" s="2" t="s">
        <v>1194</v>
      </c>
      <c r="E575" s="2" t="s">
        <v>9644</v>
      </c>
      <c r="G575" s="5">
        <f>IF('Supplier Change Request FORM Z'!$D$61="",IF(ISNUMBER(SEARCH(#REF!,C575)),MAX($G$1:G574)+1,0),IF(ISNUMBER(SEARCH('Supplier Change Request FORM Z'!$D$61,C575)),MAX($G$1:G574)+1,0))</f>
        <v>0</v>
      </c>
      <c r="H575" s="3" t="str">
        <f t="shared" si="45"/>
        <v/>
      </c>
      <c r="K575" s="5" t="e">
        <f>IF('Supplier Change Request FORM Z'!$D$58="",IF(AND((#REF!=C575),(LEFT(#REF!,1)=LEFT(E575,1)),(LEFT(#REF!,2)=LEFT(A575,2))),MAX($K$1:K574)+1,0),IF(AND(('Supplier Change Request FORM Z'!$D$61=C575),(LEFT('Supplier Change Request FORM Z'!$D$58,1)=LEFT(E575,1)),(LEFT('Supplier Change Request FORM Z'!$D$59,2)=LEFT(A575,2))),MAX($K$1:K574)+1,0))</f>
        <v>#REF!</v>
      </c>
      <c r="L575" s="3" t="str">
        <f t="shared" si="46"/>
        <v/>
      </c>
      <c r="Q575" s="5"/>
      <c r="R575" s="3"/>
      <c r="U575" s="5">
        <f>IF('Supplier Change Request FORM Z'!$D$71="",IF(ISNUMBER(SEARCH(#REF!,C575)),MAX($U$1:U574)+1,0),IF(ISNUMBER(SEARCH('Supplier Change Request FORM Z'!$D$71,C575)),MAX($U$1:U574)+1,0))</f>
        <v>0</v>
      </c>
      <c r="V575" s="3" t="str">
        <f t="shared" si="47"/>
        <v/>
      </c>
      <c r="Y575" s="5">
        <f>IF('Supplier Change Request FORM Z'!$D$71="",IF(ISNUMBER(SEARCH(#REF!,C575)),MAX($Y$1:Y574)+1,0),IF(ISNUMBER(SEARCH('Supplier Change Request FORM Z'!$D$71,C575)),MAX($Y$1:Y574)+1,0))</f>
        <v>0</v>
      </c>
      <c r="Z575" s="3" t="str">
        <f t="shared" si="48"/>
        <v/>
      </c>
      <c r="AE575" s="5" t="e">
        <f>IF('Supplier Change Request FORM Z'!$D$58="",IF(LEFT(#REF!,1)="F",0,IF(AND((LEFT(#REF!,1)=LEFT(E575,1)),(LEFT(#REF!,2)=LEFT(A575,2))),MAX($AE$1:AE574)+1,0)),IF(LEFT('Supplier Change Request FORM Z'!$D$58,1)="F",0,IF(AND((LEFT('Supplier Change Request FORM Z'!$D$58,1)=LEFT(E575,1)),(LEFT('Supplier Change Request FORM Z'!$D$59,2)=LEFT(A575,2))),MAX($AE$1:AE574)+1,0)))</f>
        <v>#REF!</v>
      </c>
      <c r="AF575" s="3" t="str">
        <f t="shared" si="49"/>
        <v/>
      </c>
    </row>
    <row r="576" spans="1:32" x14ac:dyDescent="0.35">
      <c r="A576" s="2" t="s">
        <v>1036</v>
      </c>
      <c r="B576" s="2" t="s">
        <v>1211</v>
      </c>
      <c r="C576" s="2" t="s">
        <v>1210</v>
      </c>
      <c r="D576" s="2" t="s">
        <v>1211</v>
      </c>
      <c r="E576" s="2" t="s">
        <v>9644</v>
      </c>
      <c r="G576" s="5">
        <f>IF('Supplier Change Request FORM Z'!$D$61="",IF(ISNUMBER(SEARCH(#REF!,C576)),MAX($G$1:G575)+1,0),IF(ISNUMBER(SEARCH('Supplier Change Request FORM Z'!$D$61,C576)),MAX($G$1:G575)+1,0))</f>
        <v>0</v>
      </c>
      <c r="H576" s="3" t="str">
        <f t="shared" si="45"/>
        <v/>
      </c>
      <c r="K576" s="5" t="e">
        <f>IF('Supplier Change Request FORM Z'!$D$58="",IF(AND((#REF!=C576),(LEFT(#REF!,1)=LEFT(E576,1)),(LEFT(#REF!,2)=LEFT(A576,2))),MAX($K$1:K575)+1,0),IF(AND(('Supplier Change Request FORM Z'!$D$61=C576),(LEFT('Supplier Change Request FORM Z'!$D$58,1)=LEFT(E576,1)),(LEFT('Supplier Change Request FORM Z'!$D$59,2)=LEFT(A576,2))),MAX($K$1:K575)+1,0))</f>
        <v>#REF!</v>
      </c>
      <c r="L576" s="3" t="str">
        <f t="shared" si="46"/>
        <v/>
      </c>
      <c r="Q576" s="5"/>
      <c r="R576" s="3"/>
      <c r="U576" s="5">
        <f>IF('Supplier Change Request FORM Z'!$D$71="",IF(ISNUMBER(SEARCH(#REF!,C576)),MAX($U$1:U575)+1,0),IF(ISNUMBER(SEARCH('Supplier Change Request FORM Z'!$D$71,C576)),MAX($U$1:U575)+1,0))</f>
        <v>0</v>
      </c>
      <c r="V576" s="3" t="str">
        <f t="shared" si="47"/>
        <v/>
      </c>
      <c r="Y576" s="5">
        <f>IF('Supplier Change Request FORM Z'!$D$71="",IF(ISNUMBER(SEARCH(#REF!,C576)),MAX($Y$1:Y575)+1,0),IF(ISNUMBER(SEARCH('Supplier Change Request FORM Z'!$D$71,C576)),MAX($Y$1:Y575)+1,0))</f>
        <v>0</v>
      </c>
      <c r="Z576" s="3" t="str">
        <f t="shared" si="48"/>
        <v/>
      </c>
      <c r="AE576" s="5" t="e">
        <f>IF('Supplier Change Request FORM Z'!$D$58="",IF(LEFT(#REF!,1)="F",0,IF(AND((LEFT(#REF!,1)=LEFT(E576,1)),(LEFT(#REF!,2)=LEFT(A576,2))),MAX($AE$1:AE575)+1,0)),IF(LEFT('Supplier Change Request FORM Z'!$D$58,1)="F",0,IF(AND((LEFT('Supplier Change Request FORM Z'!$D$58,1)=LEFT(E576,1)),(LEFT('Supplier Change Request FORM Z'!$D$59,2)=LEFT(A576,2))),MAX($AE$1:AE575)+1,0)))</f>
        <v>#REF!</v>
      </c>
      <c r="AF576" s="3" t="str">
        <f t="shared" si="49"/>
        <v/>
      </c>
    </row>
    <row r="577" spans="1:32" x14ac:dyDescent="0.35">
      <c r="A577" s="2" t="s">
        <v>1036</v>
      </c>
      <c r="B577" s="2" t="s">
        <v>1202</v>
      </c>
      <c r="C577" s="2" t="s">
        <v>1201</v>
      </c>
      <c r="D577" s="2" t="s">
        <v>1202</v>
      </c>
      <c r="E577" s="2" t="s">
        <v>9644</v>
      </c>
      <c r="G577" s="5">
        <f>IF('Supplier Change Request FORM Z'!$D$61="",IF(ISNUMBER(SEARCH(#REF!,C577)),MAX($G$1:G576)+1,0),IF(ISNUMBER(SEARCH('Supplier Change Request FORM Z'!$D$61,C577)),MAX($G$1:G576)+1,0))</f>
        <v>0</v>
      </c>
      <c r="H577" s="3" t="str">
        <f t="shared" si="45"/>
        <v/>
      </c>
      <c r="K577" s="5" t="e">
        <f>IF('Supplier Change Request FORM Z'!$D$58="",IF(AND((#REF!=C577),(LEFT(#REF!,1)=LEFT(E577,1)),(LEFT(#REF!,2)=LEFT(A577,2))),MAX($K$1:K576)+1,0),IF(AND(('Supplier Change Request FORM Z'!$D$61=C577),(LEFT('Supplier Change Request FORM Z'!$D$58,1)=LEFT(E577,1)),(LEFT('Supplier Change Request FORM Z'!$D$59,2)=LEFT(A577,2))),MAX($K$1:K576)+1,0))</f>
        <v>#REF!</v>
      </c>
      <c r="L577" s="3" t="str">
        <f t="shared" si="46"/>
        <v/>
      </c>
      <c r="Q577" s="5"/>
      <c r="R577" s="3"/>
      <c r="U577" s="5">
        <f>IF('Supplier Change Request FORM Z'!$D$71="",IF(ISNUMBER(SEARCH(#REF!,C577)),MAX($U$1:U576)+1,0),IF(ISNUMBER(SEARCH('Supplier Change Request FORM Z'!$D$71,C577)),MAX($U$1:U576)+1,0))</f>
        <v>0</v>
      </c>
      <c r="V577" s="3" t="str">
        <f t="shared" si="47"/>
        <v/>
      </c>
      <c r="Y577" s="5">
        <f>IF('Supplier Change Request FORM Z'!$D$71="",IF(ISNUMBER(SEARCH(#REF!,C577)),MAX($Y$1:Y576)+1,0),IF(ISNUMBER(SEARCH('Supplier Change Request FORM Z'!$D$71,C577)),MAX($Y$1:Y576)+1,0))</f>
        <v>0</v>
      </c>
      <c r="Z577" s="3" t="str">
        <f t="shared" si="48"/>
        <v/>
      </c>
      <c r="AE577" s="5" t="e">
        <f>IF('Supplier Change Request FORM Z'!$D$58="",IF(LEFT(#REF!,1)="F",0,IF(AND((LEFT(#REF!,1)=LEFT(E577,1)),(LEFT(#REF!,2)=LEFT(A577,2))),MAX($AE$1:AE576)+1,0)),IF(LEFT('Supplier Change Request FORM Z'!$D$58,1)="F",0,IF(AND((LEFT('Supplier Change Request FORM Z'!$D$58,1)=LEFT(E577,1)),(LEFT('Supplier Change Request FORM Z'!$D$59,2)=LEFT(A577,2))),MAX($AE$1:AE576)+1,0)))</f>
        <v>#REF!</v>
      </c>
      <c r="AF577" s="3" t="str">
        <f t="shared" si="49"/>
        <v/>
      </c>
    </row>
    <row r="578" spans="1:32" x14ac:dyDescent="0.35">
      <c r="A578" s="2" t="s">
        <v>1036</v>
      </c>
      <c r="B578" s="2" t="s">
        <v>1197</v>
      </c>
      <c r="C578" s="2" t="s">
        <v>1196</v>
      </c>
      <c r="D578" s="2" t="s">
        <v>1197</v>
      </c>
      <c r="E578" s="2" t="s">
        <v>9644</v>
      </c>
      <c r="G578" s="5">
        <f>IF('Supplier Change Request FORM Z'!$D$61="",IF(ISNUMBER(SEARCH(#REF!,C578)),MAX($G$1:G577)+1,0),IF(ISNUMBER(SEARCH('Supplier Change Request FORM Z'!$D$61,C578)),MAX($G$1:G577)+1,0))</f>
        <v>0</v>
      </c>
      <c r="H578" s="3" t="str">
        <f t="shared" ref="H578:H641" si="50">IFERROR(INDEX($C:$C,MATCH(ROW(H577),$G:$G,0)),"")</f>
        <v/>
      </c>
      <c r="K578" s="5" t="e">
        <f>IF('Supplier Change Request FORM Z'!$D$58="",IF(AND((#REF!=C578),(LEFT(#REF!,1)=LEFT(E578,1)),(LEFT(#REF!,2)=LEFT(A578,2))),MAX($K$1:K577)+1,0),IF(AND(('Supplier Change Request FORM Z'!$D$61=C578),(LEFT('Supplier Change Request FORM Z'!$D$58,1)=LEFT(E578,1)),(LEFT('Supplier Change Request FORM Z'!$D$59,2)=LEFT(A578,2))),MAX($K$1:K577)+1,0))</f>
        <v>#REF!</v>
      </c>
      <c r="L578" s="3" t="str">
        <f t="shared" ref="L578:L641" si="51">IFERROR(INDEX($D:$D,MATCH(ROW(L577),$K:$K,0)),"")</f>
        <v/>
      </c>
      <c r="Q578" s="5"/>
      <c r="R578" s="3"/>
      <c r="U578" s="5">
        <f>IF('Supplier Change Request FORM Z'!$D$71="",IF(ISNUMBER(SEARCH(#REF!,C578)),MAX($U$1:U577)+1,0),IF(ISNUMBER(SEARCH('Supplier Change Request FORM Z'!$D$71,C578)),MAX($U$1:U577)+1,0))</f>
        <v>0</v>
      </c>
      <c r="V578" s="3" t="str">
        <f t="shared" ref="V578:V641" si="52">IFERROR(INDEX($C:$C,MATCH(ROW(V577),U:U,0)),"")</f>
        <v/>
      </c>
      <c r="Y578" s="5">
        <f>IF('Supplier Change Request FORM Z'!$D$71="",IF(ISNUMBER(SEARCH(#REF!,C578)),MAX($Y$1:Y577)+1,0),IF(ISNUMBER(SEARCH('Supplier Change Request FORM Z'!$D$71,C578)),MAX($Y$1:Y577)+1,0))</f>
        <v>0</v>
      </c>
      <c r="Z578" s="3" t="str">
        <f t="shared" ref="Z578:Z641" si="53">IFERROR(INDEX($D:$D,MATCH(ROW(Z577),$Y:$Y,0)),"")</f>
        <v/>
      </c>
      <c r="AE578" s="5" t="e">
        <f>IF('Supplier Change Request FORM Z'!$D$58="",IF(LEFT(#REF!,1)="F",0,IF(AND((LEFT(#REF!,1)=LEFT(E578,1)),(LEFT(#REF!,2)=LEFT(A578,2))),MAX($AE$1:AE577)+1,0)),IF(LEFT('Supplier Change Request FORM Z'!$D$58,1)="F",0,IF(AND((LEFT('Supplier Change Request FORM Z'!$D$58,1)=LEFT(E578,1)),(LEFT('Supplier Change Request FORM Z'!$D$59,2)=LEFT(A578,2))),MAX($AE$1:AE577)+1,0)))</f>
        <v>#REF!</v>
      </c>
      <c r="AF578" s="3" t="str">
        <f t="shared" ref="AF578:AF641" si="54">IFERROR(INDEX(C:C,MATCH(ROW(AF577),AE:AE,0)),"")</f>
        <v/>
      </c>
    </row>
    <row r="579" spans="1:32" x14ac:dyDescent="0.35">
      <c r="A579" s="2" t="s">
        <v>1036</v>
      </c>
      <c r="B579" s="2" t="s">
        <v>1200</v>
      </c>
      <c r="C579" s="2" t="s">
        <v>1196</v>
      </c>
      <c r="D579" s="2" t="s">
        <v>1200</v>
      </c>
      <c r="E579" s="2" t="s">
        <v>9644</v>
      </c>
      <c r="G579" s="5">
        <f>IF('Supplier Change Request FORM Z'!$D$61="",IF(ISNUMBER(SEARCH(#REF!,C579)),MAX($G$1:G578)+1,0),IF(ISNUMBER(SEARCH('Supplier Change Request FORM Z'!$D$61,C579)),MAX($G$1:G578)+1,0))</f>
        <v>0</v>
      </c>
      <c r="H579" s="3" t="str">
        <f t="shared" si="50"/>
        <v/>
      </c>
      <c r="K579" s="5" t="e">
        <f>IF('Supplier Change Request FORM Z'!$D$58="",IF(AND((#REF!=C579),(LEFT(#REF!,1)=LEFT(E579,1)),(LEFT(#REF!,2)=LEFT(A579,2))),MAX($K$1:K578)+1,0),IF(AND(('Supplier Change Request FORM Z'!$D$61=C579),(LEFT('Supplier Change Request FORM Z'!$D$58,1)=LEFT(E579,1)),(LEFT('Supplier Change Request FORM Z'!$D$59,2)=LEFT(A579,2))),MAX($K$1:K578)+1,0))</f>
        <v>#REF!</v>
      </c>
      <c r="L579" s="3" t="str">
        <f t="shared" si="51"/>
        <v/>
      </c>
      <c r="Q579" s="5"/>
      <c r="R579" s="3"/>
      <c r="U579" s="5">
        <f>IF('Supplier Change Request FORM Z'!$D$71="",IF(ISNUMBER(SEARCH(#REF!,C579)),MAX($U$1:U578)+1,0),IF(ISNUMBER(SEARCH('Supplier Change Request FORM Z'!$D$71,C579)),MAX($U$1:U578)+1,0))</f>
        <v>0</v>
      </c>
      <c r="V579" s="3" t="str">
        <f t="shared" si="52"/>
        <v/>
      </c>
      <c r="Y579" s="5">
        <f>IF('Supplier Change Request FORM Z'!$D$71="",IF(ISNUMBER(SEARCH(#REF!,C579)),MAX($Y$1:Y578)+1,0),IF(ISNUMBER(SEARCH('Supplier Change Request FORM Z'!$D$71,C579)),MAX($Y$1:Y578)+1,0))</f>
        <v>0</v>
      </c>
      <c r="Z579" s="3" t="str">
        <f t="shared" si="53"/>
        <v/>
      </c>
      <c r="AE579" s="5" t="e">
        <f>IF('Supplier Change Request FORM Z'!$D$58="",IF(LEFT(#REF!,1)="F",0,IF(AND((LEFT(#REF!,1)=LEFT(E579,1)),(LEFT(#REF!,2)=LEFT(A579,2))),MAX($AE$1:AE578)+1,0)),IF(LEFT('Supplier Change Request FORM Z'!$D$58,1)="F",0,IF(AND((LEFT('Supplier Change Request FORM Z'!$D$58,1)=LEFT(E579,1)),(LEFT('Supplier Change Request FORM Z'!$D$59,2)=LEFT(A579,2))),MAX($AE$1:AE578)+1,0)))</f>
        <v>#REF!</v>
      </c>
      <c r="AF579" s="3" t="str">
        <f t="shared" si="54"/>
        <v/>
      </c>
    </row>
    <row r="580" spans="1:32" x14ac:dyDescent="0.35">
      <c r="A580" s="2" t="s">
        <v>1036</v>
      </c>
      <c r="B580" s="2" t="s">
        <v>1198</v>
      </c>
      <c r="C580" s="2" t="s">
        <v>1196</v>
      </c>
      <c r="D580" s="2" t="s">
        <v>1198</v>
      </c>
      <c r="E580" s="2" t="s">
        <v>9644</v>
      </c>
      <c r="G580" s="5">
        <f>IF('Supplier Change Request FORM Z'!$D$61="",IF(ISNUMBER(SEARCH(#REF!,C580)),MAX($G$1:G579)+1,0),IF(ISNUMBER(SEARCH('Supplier Change Request FORM Z'!$D$61,C580)),MAX($G$1:G579)+1,0))</f>
        <v>0</v>
      </c>
      <c r="H580" s="3" t="str">
        <f t="shared" si="50"/>
        <v/>
      </c>
      <c r="K580" s="5" t="e">
        <f>IF('Supplier Change Request FORM Z'!$D$58="",IF(AND((#REF!=C580),(LEFT(#REF!,1)=LEFT(E580,1)),(LEFT(#REF!,2)=LEFT(A580,2))),MAX($K$1:K579)+1,0),IF(AND(('Supplier Change Request FORM Z'!$D$61=C580),(LEFT('Supplier Change Request FORM Z'!$D$58,1)=LEFT(E580,1)),(LEFT('Supplier Change Request FORM Z'!$D$59,2)=LEFT(A580,2))),MAX($K$1:K579)+1,0))</f>
        <v>#REF!</v>
      </c>
      <c r="L580" s="3" t="str">
        <f t="shared" si="51"/>
        <v/>
      </c>
      <c r="Q580" s="5"/>
      <c r="R580" s="3"/>
      <c r="U580" s="5">
        <f>IF('Supplier Change Request FORM Z'!$D$71="",IF(ISNUMBER(SEARCH(#REF!,C580)),MAX($U$1:U579)+1,0),IF(ISNUMBER(SEARCH('Supplier Change Request FORM Z'!$D$71,C580)),MAX($U$1:U579)+1,0))</f>
        <v>0</v>
      </c>
      <c r="V580" s="3" t="str">
        <f t="shared" si="52"/>
        <v/>
      </c>
      <c r="Y580" s="5">
        <f>IF('Supplier Change Request FORM Z'!$D$71="",IF(ISNUMBER(SEARCH(#REF!,C580)),MAX($Y$1:Y579)+1,0),IF(ISNUMBER(SEARCH('Supplier Change Request FORM Z'!$D$71,C580)),MAX($Y$1:Y579)+1,0))</f>
        <v>0</v>
      </c>
      <c r="Z580" s="3" t="str">
        <f t="shared" si="53"/>
        <v/>
      </c>
      <c r="AE580" s="5" t="e">
        <f>IF('Supplier Change Request FORM Z'!$D$58="",IF(LEFT(#REF!,1)="F",0,IF(AND((LEFT(#REF!,1)=LEFT(E580,1)),(LEFT(#REF!,2)=LEFT(A580,2))),MAX($AE$1:AE579)+1,0)),IF(LEFT('Supplier Change Request FORM Z'!$D$58,1)="F",0,IF(AND((LEFT('Supplier Change Request FORM Z'!$D$58,1)=LEFT(E580,1)),(LEFT('Supplier Change Request FORM Z'!$D$59,2)=LEFT(A580,2))),MAX($AE$1:AE579)+1,0)))</f>
        <v>#REF!</v>
      </c>
      <c r="AF580" s="3" t="str">
        <f t="shared" si="54"/>
        <v/>
      </c>
    </row>
    <row r="581" spans="1:32" x14ac:dyDescent="0.35">
      <c r="A581" s="2" t="s">
        <v>1036</v>
      </c>
      <c r="B581" s="2" t="s">
        <v>9668</v>
      </c>
      <c r="C581" s="2" t="s">
        <v>1196</v>
      </c>
      <c r="D581" s="2" t="s">
        <v>9668</v>
      </c>
      <c r="E581" s="2" t="s">
        <v>9644</v>
      </c>
      <c r="G581" s="5">
        <f>IF('Supplier Change Request FORM Z'!$D$61="",IF(ISNUMBER(SEARCH(#REF!,C581)),MAX($G$1:G580)+1,0),IF(ISNUMBER(SEARCH('Supplier Change Request FORM Z'!$D$61,C581)),MAX($G$1:G580)+1,0))</f>
        <v>0</v>
      </c>
      <c r="H581" s="3" t="str">
        <f t="shared" si="50"/>
        <v/>
      </c>
      <c r="K581" s="5" t="e">
        <f>IF('Supplier Change Request FORM Z'!$D$58="",IF(AND((#REF!=C581),(LEFT(#REF!,1)=LEFT(E581,1)),(LEFT(#REF!,2)=LEFT(A581,2))),MAX($K$1:K580)+1,0),IF(AND(('Supplier Change Request FORM Z'!$D$61=C581),(LEFT('Supplier Change Request FORM Z'!$D$58,1)=LEFT(E581,1)),(LEFT('Supplier Change Request FORM Z'!$D$59,2)=LEFT(A581,2))),MAX($K$1:K580)+1,0))</f>
        <v>#REF!</v>
      </c>
      <c r="L581" s="3" t="str">
        <f t="shared" si="51"/>
        <v/>
      </c>
      <c r="Q581" s="5"/>
      <c r="R581" s="3"/>
      <c r="U581" s="5">
        <f>IF('Supplier Change Request FORM Z'!$D$71="",IF(ISNUMBER(SEARCH(#REF!,C581)),MAX($U$1:U580)+1,0),IF(ISNUMBER(SEARCH('Supplier Change Request FORM Z'!$D$71,C581)),MAX($U$1:U580)+1,0))</f>
        <v>0</v>
      </c>
      <c r="V581" s="3" t="str">
        <f t="shared" si="52"/>
        <v/>
      </c>
      <c r="Y581" s="5">
        <f>IF('Supplier Change Request FORM Z'!$D$71="",IF(ISNUMBER(SEARCH(#REF!,C581)),MAX($Y$1:Y580)+1,0),IF(ISNUMBER(SEARCH('Supplier Change Request FORM Z'!$D$71,C581)),MAX($Y$1:Y580)+1,0))</f>
        <v>0</v>
      </c>
      <c r="Z581" s="3" t="str">
        <f t="shared" si="53"/>
        <v/>
      </c>
      <c r="AE581" s="5" t="e">
        <f>IF('Supplier Change Request FORM Z'!$D$58="",IF(LEFT(#REF!,1)="F",0,IF(AND((LEFT(#REF!,1)=LEFT(E581,1)),(LEFT(#REF!,2)=LEFT(A581,2))),MAX($AE$1:AE580)+1,0)),IF(LEFT('Supplier Change Request FORM Z'!$D$58,1)="F",0,IF(AND((LEFT('Supplier Change Request FORM Z'!$D$58,1)=LEFT(E581,1)),(LEFT('Supplier Change Request FORM Z'!$D$59,2)=LEFT(A581,2))),MAX($AE$1:AE580)+1,0)))</f>
        <v>#REF!</v>
      </c>
      <c r="AF581" s="3" t="str">
        <f t="shared" si="54"/>
        <v/>
      </c>
    </row>
    <row r="582" spans="1:32" x14ac:dyDescent="0.35">
      <c r="A582" s="2" t="s">
        <v>1036</v>
      </c>
      <c r="B582" s="2" t="s">
        <v>10548</v>
      </c>
      <c r="C582" s="2" t="s">
        <v>1196</v>
      </c>
      <c r="D582" s="2" t="s">
        <v>10548</v>
      </c>
      <c r="E582" s="2" t="s">
        <v>9644</v>
      </c>
      <c r="G582" s="5">
        <f>IF('Supplier Change Request FORM Z'!$D$61="",IF(ISNUMBER(SEARCH(#REF!,C582)),MAX($G$1:G581)+1,0),IF(ISNUMBER(SEARCH('Supplier Change Request FORM Z'!$D$61,C582)),MAX($G$1:G581)+1,0))</f>
        <v>0</v>
      </c>
      <c r="H582" s="3" t="str">
        <f t="shared" si="50"/>
        <v/>
      </c>
      <c r="K582" s="5" t="e">
        <f>IF('Supplier Change Request FORM Z'!$D$58="",IF(AND((#REF!=C582),(LEFT(#REF!,1)=LEFT(E582,1)),(LEFT(#REF!,2)=LEFT(A582,2))),MAX($K$1:K581)+1,0),IF(AND(('Supplier Change Request FORM Z'!$D$61=C582),(LEFT('Supplier Change Request FORM Z'!$D$58,1)=LEFT(E582,1)),(LEFT('Supplier Change Request FORM Z'!$D$59,2)=LEFT(A582,2))),MAX($K$1:K581)+1,0))</f>
        <v>#REF!</v>
      </c>
      <c r="L582" s="3" t="str">
        <f t="shared" si="51"/>
        <v/>
      </c>
      <c r="Q582" s="5"/>
      <c r="R582" s="3"/>
      <c r="U582" s="5">
        <f>IF('Supplier Change Request FORM Z'!$D$71="",IF(ISNUMBER(SEARCH(#REF!,C582)),MAX($U$1:U581)+1,0),IF(ISNUMBER(SEARCH('Supplier Change Request FORM Z'!$D$71,C582)),MAX($U$1:U581)+1,0))</f>
        <v>0</v>
      </c>
      <c r="V582" s="3" t="str">
        <f t="shared" si="52"/>
        <v/>
      </c>
      <c r="Y582" s="5">
        <f>IF('Supplier Change Request FORM Z'!$D$71="",IF(ISNUMBER(SEARCH(#REF!,C582)),MAX($Y$1:Y581)+1,0),IF(ISNUMBER(SEARCH('Supplier Change Request FORM Z'!$D$71,C582)),MAX($Y$1:Y581)+1,0))</f>
        <v>0</v>
      </c>
      <c r="Z582" s="3" t="str">
        <f t="shared" si="53"/>
        <v/>
      </c>
      <c r="AE582" s="5" t="e">
        <f>IF('Supplier Change Request FORM Z'!$D$58="",IF(LEFT(#REF!,1)="F",0,IF(AND((LEFT(#REF!,1)=LEFT(E582,1)),(LEFT(#REF!,2)=LEFT(A582,2))),MAX($AE$1:AE581)+1,0)),IF(LEFT('Supplier Change Request FORM Z'!$D$58,1)="F",0,IF(AND((LEFT('Supplier Change Request FORM Z'!$D$58,1)=LEFT(E582,1)),(LEFT('Supplier Change Request FORM Z'!$D$59,2)=LEFT(A582,2))),MAX($AE$1:AE581)+1,0)))</f>
        <v>#REF!</v>
      </c>
      <c r="AF582" s="3" t="str">
        <f t="shared" si="54"/>
        <v/>
      </c>
    </row>
    <row r="583" spans="1:32" x14ac:dyDescent="0.35">
      <c r="A583" s="2" t="s">
        <v>1036</v>
      </c>
      <c r="B583" s="2" t="s">
        <v>1199</v>
      </c>
      <c r="C583" s="2" t="s">
        <v>1196</v>
      </c>
      <c r="D583" s="2" t="s">
        <v>1199</v>
      </c>
      <c r="E583" s="2" t="s">
        <v>9644</v>
      </c>
      <c r="G583" s="5">
        <f>IF('Supplier Change Request FORM Z'!$D$61="",IF(ISNUMBER(SEARCH(#REF!,C583)),MAX($G$1:G582)+1,0),IF(ISNUMBER(SEARCH('Supplier Change Request FORM Z'!$D$61,C583)),MAX($G$1:G582)+1,0))</f>
        <v>0</v>
      </c>
      <c r="H583" s="3" t="str">
        <f t="shared" si="50"/>
        <v/>
      </c>
      <c r="K583" s="5" t="e">
        <f>IF('Supplier Change Request FORM Z'!$D$58="",IF(AND((#REF!=C583),(LEFT(#REF!,1)=LEFT(E583,1)),(LEFT(#REF!,2)=LEFT(A583,2))),MAX($K$1:K582)+1,0),IF(AND(('Supplier Change Request FORM Z'!$D$61=C583),(LEFT('Supplier Change Request FORM Z'!$D$58,1)=LEFT(E583,1)),(LEFT('Supplier Change Request FORM Z'!$D$59,2)=LEFT(A583,2))),MAX($K$1:K582)+1,0))</f>
        <v>#REF!</v>
      </c>
      <c r="L583" s="3" t="str">
        <f t="shared" si="51"/>
        <v/>
      </c>
      <c r="Q583" s="5"/>
      <c r="R583" s="3"/>
      <c r="U583" s="5">
        <f>IF('Supplier Change Request FORM Z'!$D$71="",IF(ISNUMBER(SEARCH(#REF!,C583)),MAX($U$1:U582)+1,0),IF(ISNUMBER(SEARCH('Supplier Change Request FORM Z'!$D$71,C583)),MAX($U$1:U582)+1,0))</f>
        <v>0</v>
      </c>
      <c r="V583" s="3" t="str">
        <f t="shared" si="52"/>
        <v/>
      </c>
      <c r="Y583" s="5">
        <f>IF('Supplier Change Request FORM Z'!$D$71="",IF(ISNUMBER(SEARCH(#REF!,C583)),MAX($Y$1:Y582)+1,0),IF(ISNUMBER(SEARCH('Supplier Change Request FORM Z'!$D$71,C583)),MAX($Y$1:Y582)+1,0))</f>
        <v>0</v>
      </c>
      <c r="Z583" s="3" t="str">
        <f t="shared" si="53"/>
        <v/>
      </c>
      <c r="AE583" s="5" t="e">
        <f>IF('Supplier Change Request FORM Z'!$D$58="",IF(LEFT(#REF!,1)="F",0,IF(AND((LEFT(#REF!,1)=LEFT(E583,1)),(LEFT(#REF!,2)=LEFT(A583,2))),MAX($AE$1:AE582)+1,0)),IF(LEFT('Supplier Change Request FORM Z'!$D$58,1)="F",0,IF(AND((LEFT('Supplier Change Request FORM Z'!$D$58,1)=LEFT(E583,1)),(LEFT('Supplier Change Request FORM Z'!$D$59,2)=LEFT(A583,2))),MAX($AE$1:AE582)+1,0)))</f>
        <v>#REF!</v>
      </c>
      <c r="AF583" s="3" t="str">
        <f t="shared" si="54"/>
        <v/>
      </c>
    </row>
    <row r="584" spans="1:32" x14ac:dyDescent="0.35">
      <c r="A584" s="2" t="s">
        <v>1036</v>
      </c>
      <c r="B584" s="2" t="s">
        <v>10550</v>
      </c>
      <c r="C584" s="2" t="s">
        <v>10549</v>
      </c>
      <c r="D584" s="2" t="s">
        <v>10550</v>
      </c>
      <c r="E584" s="2" t="s">
        <v>9644</v>
      </c>
      <c r="G584" s="5">
        <f>IF('Supplier Change Request FORM Z'!$D$61="",IF(ISNUMBER(SEARCH(#REF!,C584)),MAX($G$1:G583)+1,0),IF(ISNUMBER(SEARCH('Supplier Change Request FORM Z'!$D$61,C584)),MAX($G$1:G583)+1,0))</f>
        <v>0</v>
      </c>
      <c r="H584" s="3" t="str">
        <f t="shared" si="50"/>
        <v/>
      </c>
      <c r="K584" s="5" t="e">
        <f>IF('Supplier Change Request FORM Z'!$D$58="",IF(AND((#REF!=C584),(LEFT(#REF!,1)=LEFT(E584,1)),(LEFT(#REF!,2)=LEFT(A584,2))),MAX($K$1:K583)+1,0),IF(AND(('Supplier Change Request FORM Z'!$D$61=C584),(LEFT('Supplier Change Request FORM Z'!$D$58,1)=LEFT(E584,1)),(LEFT('Supplier Change Request FORM Z'!$D$59,2)=LEFT(A584,2))),MAX($K$1:K583)+1,0))</f>
        <v>#REF!</v>
      </c>
      <c r="L584" s="3" t="str">
        <f t="shared" si="51"/>
        <v/>
      </c>
      <c r="Q584" s="5"/>
      <c r="R584" s="3"/>
      <c r="U584" s="5">
        <f>IF('Supplier Change Request FORM Z'!$D$71="",IF(ISNUMBER(SEARCH(#REF!,C584)),MAX($U$1:U583)+1,0),IF(ISNUMBER(SEARCH('Supplier Change Request FORM Z'!$D$71,C584)),MAX($U$1:U583)+1,0))</f>
        <v>0</v>
      </c>
      <c r="V584" s="3" t="str">
        <f t="shared" si="52"/>
        <v/>
      </c>
      <c r="Y584" s="5">
        <f>IF('Supplier Change Request FORM Z'!$D$71="",IF(ISNUMBER(SEARCH(#REF!,C584)),MAX($Y$1:Y583)+1,0),IF(ISNUMBER(SEARCH('Supplier Change Request FORM Z'!$D$71,C584)),MAX($Y$1:Y583)+1,0))</f>
        <v>0</v>
      </c>
      <c r="Z584" s="3" t="str">
        <f t="shared" si="53"/>
        <v/>
      </c>
      <c r="AE584" s="5" t="e">
        <f>IF('Supplier Change Request FORM Z'!$D$58="",IF(LEFT(#REF!,1)="F",0,IF(AND((LEFT(#REF!,1)=LEFT(E584,1)),(LEFT(#REF!,2)=LEFT(A584,2))),MAX($AE$1:AE583)+1,0)),IF(LEFT('Supplier Change Request FORM Z'!$D$58,1)="F",0,IF(AND((LEFT('Supplier Change Request FORM Z'!$D$58,1)=LEFT(E584,1)),(LEFT('Supplier Change Request FORM Z'!$D$59,2)=LEFT(A584,2))),MAX($AE$1:AE583)+1,0)))</f>
        <v>#REF!</v>
      </c>
      <c r="AF584" s="3" t="str">
        <f t="shared" si="54"/>
        <v/>
      </c>
    </row>
    <row r="585" spans="1:32" x14ac:dyDescent="0.35">
      <c r="A585" s="2" t="s">
        <v>1036</v>
      </c>
      <c r="B585" s="2" t="s">
        <v>1491</v>
      </c>
      <c r="C585" s="2" t="s">
        <v>1490</v>
      </c>
      <c r="D585" s="2" t="s">
        <v>1491</v>
      </c>
      <c r="E585" s="2" t="s">
        <v>9644</v>
      </c>
      <c r="G585" s="5">
        <f>IF('Supplier Change Request FORM Z'!$D$61="",IF(ISNUMBER(SEARCH(#REF!,C585)),MAX($G$1:G584)+1,0),IF(ISNUMBER(SEARCH('Supplier Change Request FORM Z'!$D$61,C585)),MAX($G$1:G584)+1,0))</f>
        <v>0</v>
      </c>
      <c r="H585" s="3" t="str">
        <f t="shared" si="50"/>
        <v/>
      </c>
      <c r="K585" s="5" t="e">
        <f>IF('Supplier Change Request FORM Z'!$D$58="",IF(AND((#REF!=C585),(LEFT(#REF!,1)=LEFT(E585,1)),(LEFT(#REF!,2)=LEFT(A585,2))),MAX($K$1:K584)+1,0),IF(AND(('Supplier Change Request FORM Z'!$D$61=C585),(LEFT('Supplier Change Request FORM Z'!$D$58,1)=LEFT(E585,1)),(LEFT('Supplier Change Request FORM Z'!$D$59,2)=LEFT(A585,2))),MAX($K$1:K584)+1,0))</f>
        <v>#REF!</v>
      </c>
      <c r="L585" s="3" t="str">
        <f t="shared" si="51"/>
        <v/>
      </c>
      <c r="Q585" s="5"/>
      <c r="R585" s="3"/>
      <c r="U585" s="5">
        <f>IF('Supplier Change Request FORM Z'!$D$71="",IF(ISNUMBER(SEARCH(#REF!,C585)),MAX($U$1:U584)+1,0),IF(ISNUMBER(SEARCH('Supplier Change Request FORM Z'!$D$71,C585)),MAX($U$1:U584)+1,0))</f>
        <v>0</v>
      </c>
      <c r="V585" s="3" t="str">
        <f t="shared" si="52"/>
        <v/>
      </c>
      <c r="Y585" s="5">
        <f>IF('Supplier Change Request FORM Z'!$D$71="",IF(ISNUMBER(SEARCH(#REF!,C585)),MAX($Y$1:Y584)+1,0),IF(ISNUMBER(SEARCH('Supplier Change Request FORM Z'!$D$71,C585)),MAX($Y$1:Y584)+1,0))</f>
        <v>0</v>
      </c>
      <c r="Z585" s="3" t="str">
        <f t="shared" si="53"/>
        <v/>
      </c>
      <c r="AE585" s="5" t="e">
        <f>IF('Supplier Change Request FORM Z'!$D$58="",IF(LEFT(#REF!,1)="F",0,IF(AND((LEFT(#REF!,1)=LEFT(E585,1)),(LEFT(#REF!,2)=LEFT(A585,2))),MAX($AE$1:AE584)+1,0)),IF(LEFT('Supplier Change Request FORM Z'!$D$58,1)="F",0,IF(AND((LEFT('Supplier Change Request FORM Z'!$D$58,1)=LEFT(E585,1)),(LEFT('Supplier Change Request FORM Z'!$D$59,2)=LEFT(A585,2))),MAX($AE$1:AE584)+1,0)))</f>
        <v>#REF!</v>
      </c>
      <c r="AF585" s="3" t="str">
        <f t="shared" si="54"/>
        <v/>
      </c>
    </row>
    <row r="586" spans="1:32" x14ac:dyDescent="0.35">
      <c r="A586" s="2" t="s">
        <v>1036</v>
      </c>
      <c r="B586" s="2" t="s">
        <v>1215</v>
      </c>
      <c r="C586" s="2" t="s">
        <v>1214</v>
      </c>
      <c r="D586" s="2" t="s">
        <v>1215</v>
      </c>
      <c r="E586" s="2" t="s">
        <v>9644</v>
      </c>
      <c r="G586" s="5">
        <f>IF('Supplier Change Request FORM Z'!$D$61="",IF(ISNUMBER(SEARCH(#REF!,C586)),MAX($G$1:G585)+1,0),IF(ISNUMBER(SEARCH('Supplier Change Request FORM Z'!$D$61,C586)),MAX($G$1:G585)+1,0))</f>
        <v>0</v>
      </c>
      <c r="H586" s="3" t="str">
        <f t="shared" si="50"/>
        <v/>
      </c>
      <c r="K586" s="5" t="e">
        <f>IF('Supplier Change Request FORM Z'!$D$58="",IF(AND((#REF!=C586),(LEFT(#REF!,1)=LEFT(E586,1)),(LEFT(#REF!,2)=LEFT(A586,2))),MAX($K$1:K585)+1,0),IF(AND(('Supplier Change Request FORM Z'!$D$61=C586),(LEFT('Supplier Change Request FORM Z'!$D$58,1)=LEFT(E586,1)),(LEFT('Supplier Change Request FORM Z'!$D$59,2)=LEFT(A586,2))),MAX($K$1:K585)+1,0))</f>
        <v>#REF!</v>
      </c>
      <c r="L586" s="3" t="str">
        <f t="shared" si="51"/>
        <v/>
      </c>
      <c r="Q586" s="5"/>
      <c r="R586" s="3"/>
      <c r="U586" s="5">
        <f>IF('Supplier Change Request FORM Z'!$D$71="",IF(ISNUMBER(SEARCH(#REF!,C586)),MAX($U$1:U585)+1,0),IF(ISNUMBER(SEARCH('Supplier Change Request FORM Z'!$D$71,C586)),MAX($U$1:U585)+1,0))</f>
        <v>0</v>
      </c>
      <c r="V586" s="3" t="str">
        <f t="shared" si="52"/>
        <v/>
      </c>
      <c r="Y586" s="5">
        <f>IF('Supplier Change Request FORM Z'!$D$71="",IF(ISNUMBER(SEARCH(#REF!,C586)),MAX($Y$1:Y585)+1,0),IF(ISNUMBER(SEARCH('Supplier Change Request FORM Z'!$D$71,C586)),MAX($Y$1:Y585)+1,0))</f>
        <v>0</v>
      </c>
      <c r="Z586" s="3" t="str">
        <f t="shared" si="53"/>
        <v/>
      </c>
      <c r="AE586" s="5" t="e">
        <f>IF('Supplier Change Request FORM Z'!$D$58="",IF(LEFT(#REF!,1)="F",0,IF(AND((LEFT(#REF!,1)=LEFT(E586,1)),(LEFT(#REF!,2)=LEFT(A586,2))),MAX($AE$1:AE585)+1,0)),IF(LEFT('Supplier Change Request FORM Z'!$D$58,1)="F",0,IF(AND((LEFT('Supplier Change Request FORM Z'!$D$58,1)=LEFT(E586,1)),(LEFT('Supplier Change Request FORM Z'!$D$59,2)=LEFT(A586,2))),MAX($AE$1:AE585)+1,0)))</f>
        <v>#REF!</v>
      </c>
      <c r="AF586" s="3" t="str">
        <f t="shared" si="54"/>
        <v/>
      </c>
    </row>
    <row r="587" spans="1:32" x14ac:dyDescent="0.35">
      <c r="A587" s="2" t="s">
        <v>1036</v>
      </c>
      <c r="B587" s="2" t="s">
        <v>1216</v>
      </c>
      <c r="C587" s="2" t="s">
        <v>1214</v>
      </c>
      <c r="D587" s="2" t="s">
        <v>1216</v>
      </c>
      <c r="E587" s="2" t="s">
        <v>9644</v>
      </c>
      <c r="G587" s="5">
        <f>IF('Supplier Change Request FORM Z'!$D$61="",IF(ISNUMBER(SEARCH(#REF!,C587)),MAX($G$1:G586)+1,0),IF(ISNUMBER(SEARCH('Supplier Change Request FORM Z'!$D$61,C587)),MAX($G$1:G586)+1,0))</f>
        <v>0</v>
      </c>
      <c r="H587" s="3" t="str">
        <f t="shared" si="50"/>
        <v/>
      </c>
      <c r="K587" s="5" t="e">
        <f>IF('Supplier Change Request FORM Z'!$D$58="",IF(AND((#REF!=C587),(LEFT(#REF!,1)=LEFT(E587,1)),(LEFT(#REF!,2)=LEFT(A587,2))),MAX($K$1:K586)+1,0),IF(AND(('Supplier Change Request FORM Z'!$D$61=C587),(LEFT('Supplier Change Request FORM Z'!$D$58,1)=LEFT(E587,1)),(LEFT('Supplier Change Request FORM Z'!$D$59,2)=LEFT(A587,2))),MAX($K$1:K586)+1,0))</f>
        <v>#REF!</v>
      </c>
      <c r="L587" s="3" t="str">
        <f t="shared" si="51"/>
        <v/>
      </c>
      <c r="Q587" s="5"/>
      <c r="R587" s="3"/>
      <c r="U587" s="5">
        <f>IF('Supplier Change Request FORM Z'!$D$71="",IF(ISNUMBER(SEARCH(#REF!,C587)),MAX($U$1:U586)+1,0),IF(ISNUMBER(SEARCH('Supplier Change Request FORM Z'!$D$71,C587)),MAX($U$1:U586)+1,0))</f>
        <v>0</v>
      </c>
      <c r="V587" s="3" t="str">
        <f t="shared" si="52"/>
        <v/>
      </c>
      <c r="Y587" s="5">
        <f>IF('Supplier Change Request FORM Z'!$D$71="",IF(ISNUMBER(SEARCH(#REF!,C587)),MAX($Y$1:Y586)+1,0),IF(ISNUMBER(SEARCH('Supplier Change Request FORM Z'!$D$71,C587)),MAX($Y$1:Y586)+1,0))</f>
        <v>0</v>
      </c>
      <c r="Z587" s="3" t="str">
        <f t="shared" si="53"/>
        <v/>
      </c>
      <c r="AE587" s="5" t="e">
        <f>IF('Supplier Change Request FORM Z'!$D$58="",IF(LEFT(#REF!,1)="F",0,IF(AND((LEFT(#REF!,1)=LEFT(E587,1)),(LEFT(#REF!,2)=LEFT(A587,2))),MAX($AE$1:AE586)+1,0)),IF(LEFT('Supplier Change Request FORM Z'!$D$58,1)="F",0,IF(AND((LEFT('Supplier Change Request FORM Z'!$D$58,1)=LEFT(E587,1)),(LEFT('Supplier Change Request FORM Z'!$D$59,2)=LEFT(A587,2))),MAX($AE$1:AE586)+1,0)))</f>
        <v>#REF!</v>
      </c>
      <c r="AF587" s="3" t="str">
        <f t="shared" si="54"/>
        <v/>
      </c>
    </row>
    <row r="588" spans="1:32" x14ac:dyDescent="0.35">
      <c r="A588" s="2" t="s">
        <v>1036</v>
      </c>
      <c r="B588" s="2" t="s">
        <v>10552</v>
      </c>
      <c r="C588" s="2" t="s">
        <v>10551</v>
      </c>
      <c r="D588" s="2" t="s">
        <v>10552</v>
      </c>
      <c r="E588" s="2" t="s">
        <v>9644</v>
      </c>
      <c r="G588" s="5">
        <f>IF('Supplier Change Request FORM Z'!$D$61="",IF(ISNUMBER(SEARCH(#REF!,C588)),MAX($G$1:G587)+1,0),IF(ISNUMBER(SEARCH('Supplier Change Request FORM Z'!$D$61,C588)),MAX($G$1:G587)+1,0))</f>
        <v>0</v>
      </c>
      <c r="H588" s="3" t="str">
        <f t="shared" si="50"/>
        <v/>
      </c>
      <c r="K588" s="5" t="e">
        <f>IF('Supplier Change Request FORM Z'!$D$58="",IF(AND((#REF!=C588),(LEFT(#REF!,1)=LEFT(E588,1)),(LEFT(#REF!,2)=LEFT(A588,2))),MAX($K$1:K587)+1,0),IF(AND(('Supplier Change Request FORM Z'!$D$61=C588),(LEFT('Supplier Change Request FORM Z'!$D$58,1)=LEFT(E588,1)),(LEFT('Supplier Change Request FORM Z'!$D$59,2)=LEFT(A588,2))),MAX($K$1:K587)+1,0))</f>
        <v>#REF!</v>
      </c>
      <c r="L588" s="3" t="str">
        <f t="shared" si="51"/>
        <v/>
      </c>
      <c r="Q588" s="5"/>
      <c r="R588" s="3"/>
      <c r="U588" s="5">
        <f>IF('Supplier Change Request FORM Z'!$D$71="",IF(ISNUMBER(SEARCH(#REF!,C588)),MAX($U$1:U587)+1,0),IF(ISNUMBER(SEARCH('Supplier Change Request FORM Z'!$D$71,C588)),MAX($U$1:U587)+1,0))</f>
        <v>0</v>
      </c>
      <c r="V588" s="3" t="str">
        <f t="shared" si="52"/>
        <v/>
      </c>
      <c r="Y588" s="5">
        <f>IF('Supplier Change Request FORM Z'!$D$71="",IF(ISNUMBER(SEARCH(#REF!,C588)),MAX($Y$1:Y587)+1,0),IF(ISNUMBER(SEARCH('Supplier Change Request FORM Z'!$D$71,C588)),MAX($Y$1:Y587)+1,0))</f>
        <v>0</v>
      </c>
      <c r="Z588" s="3" t="str">
        <f t="shared" si="53"/>
        <v/>
      </c>
      <c r="AE588" s="5" t="e">
        <f>IF('Supplier Change Request FORM Z'!$D$58="",IF(LEFT(#REF!,1)="F",0,IF(AND((LEFT(#REF!,1)=LEFT(E588,1)),(LEFT(#REF!,2)=LEFT(A588,2))),MAX($AE$1:AE587)+1,0)),IF(LEFT('Supplier Change Request FORM Z'!$D$58,1)="F",0,IF(AND((LEFT('Supplier Change Request FORM Z'!$D$58,1)=LEFT(E588,1)),(LEFT('Supplier Change Request FORM Z'!$D$59,2)=LEFT(A588,2))),MAX($AE$1:AE587)+1,0)))</f>
        <v>#REF!</v>
      </c>
      <c r="AF588" s="3" t="str">
        <f t="shared" si="54"/>
        <v/>
      </c>
    </row>
    <row r="589" spans="1:32" x14ac:dyDescent="0.35">
      <c r="A589" s="2" t="s">
        <v>1036</v>
      </c>
      <c r="B589" s="2" t="s">
        <v>1213</v>
      </c>
      <c r="C589" s="2" t="s">
        <v>1212</v>
      </c>
      <c r="D589" s="2" t="s">
        <v>1213</v>
      </c>
      <c r="E589" s="2" t="s">
        <v>9644</v>
      </c>
      <c r="G589" s="5">
        <f>IF('Supplier Change Request FORM Z'!$D$61="",IF(ISNUMBER(SEARCH(#REF!,C589)),MAX($G$1:G588)+1,0),IF(ISNUMBER(SEARCH('Supplier Change Request FORM Z'!$D$61,C589)),MAX($G$1:G588)+1,0))</f>
        <v>0</v>
      </c>
      <c r="H589" s="3" t="str">
        <f t="shared" si="50"/>
        <v/>
      </c>
      <c r="K589" s="5" t="e">
        <f>IF('Supplier Change Request FORM Z'!$D$58="",IF(AND((#REF!=C589),(LEFT(#REF!,1)=LEFT(E589,1)),(LEFT(#REF!,2)=LEFT(A589,2))),MAX($K$1:K588)+1,0),IF(AND(('Supplier Change Request FORM Z'!$D$61=C589),(LEFT('Supplier Change Request FORM Z'!$D$58,1)=LEFT(E589,1)),(LEFT('Supplier Change Request FORM Z'!$D$59,2)=LEFT(A589,2))),MAX($K$1:K588)+1,0))</f>
        <v>#REF!</v>
      </c>
      <c r="L589" s="3" t="str">
        <f t="shared" si="51"/>
        <v/>
      </c>
      <c r="Q589" s="5"/>
      <c r="R589" s="3"/>
      <c r="U589" s="5">
        <f>IF('Supplier Change Request FORM Z'!$D$71="",IF(ISNUMBER(SEARCH(#REF!,C589)),MAX($U$1:U588)+1,0),IF(ISNUMBER(SEARCH('Supplier Change Request FORM Z'!$D$71,C589)),MAX($U$1:U588)+1,0))</f>
        <v>0</v>
      </c>
      <c r="V589" s="3" t="str">
        <f t="shared" si="52"/>
        <v/>
      </c>
      <c r="Y589" s="5">
        <f>IF('Supplier Change Request FORM Z'!$D$71="",IF(ISNUMBER(SEARCH(#REF!,C589)),MAX($Y$1:Y588)+1,0),IF(ISNUMBER(SEARCH('Supplier Change Request FORM Z'!$D$71,C589)),MAX($Y$1:Y588)+1,0))</f>
        <v>0</v>
      </c>
      <c r="Z589" s="3" t="str">
        <f t="shared" si="53"/>
        <v/>
      </c>
      <c r="AE589" s="5" t="e">
        <f>IF('Supplier Change Request FORM Z'!$D$58="",IF(LEFT(#REF!,1)="F",0,IF(AND((LEFT(#REF!,1)=LEFT(E589,1)),(LEFT(#REF!,2)=LEFT(A589,2))),MAX($AE$1:AE588)+1,0)),IF(LEFT('Supplier Change Request FORM Z'!$D$58,1)="F",0,IF(AND((LEFT('Supplier Change Request FORM Z'!$D$58,1)=LEFT(E589,1)),(LEFT('Supplier Change Request FORM Z'!$D$59,2)=LEFT(A589,2))),MAX($AE$1:AE588)+1,0)))</f>
        <v>#REF!</v>
      </c>
      <c r="AF589" s="3" t="str">
        <f t="shared" si="54"/>
        <v/>
      </c>
    </row>
    <row r="590" spans="1:32" x14ac:dyDescent="0.35">
      <c r="A590" s="2" t="s">
        <v>1036</v>
      </c>
      <c r="B590" s="2" t="s">
        <v>1344</v>
      </c>
      <c r="C590" s="2" t="s">
        <v>1343</v>
      </c>
      <c r="D590" s="2" t="s">
        <v>1344</v>
      </c>
      <c r="E590" s="2" t="s">
        <v>9644</v>
      </c>
      <c r="G590" s="5">
        <f>IF('Supplier Change Request FORM Z'!$D$61="",IF(ISNUMBER(SEARCH(#REF!,C590)),MAX($G$1:G589)+1,0),IF(ISNUMBER(SEARCH('Supplier Change Request FORM Z'!$D$61,C590)),MAX($G$1:G589)+1,0))</f>
        <v>0</v>
      </c>
      <c r="H590" s="3" t="str">
        <f t="shared" si="50"/>
        <v/>
      </c>
      <c r="K590" s="5" t="e">
        <f>IF('Supplier Change Request FORM Z'!$D$58="",IF(AND((#REF!=C590),(LEFT(#REF!,1)=LEFT(E590,1)),(LEFT(#REF!,2)=LEFT(A590,2))),MAX($K$1:K589)+1,0),IF(AND(('Supplier Change Request FORM Z'!$D$61=C590),(LEFT('Supplier Change Request FORM Z'!$D$58,1)=LEFT(E590,1)),(LEFT('Supplier Change Request FORM Z'!$D$59,2)=LEFT(A590,2))),MAX($K$1:K589)+1,0))</f>
        <v>#REF!</v>
      </c>
      <c r="L590" s="3" t="str">
        <f t="shared" si="51"/>
        <v/>
      </c>
      <c r="Q590" s="5"/>
      <c r="R590" s="3"/>
      <c r="U590" s="5">
        <f>IF('Supplier Change Request FORM Z'!$D$71="",IF(ISNUMBER(SEARCH(#REF!,C590)),MAX($U$1:U589)+1,0),IF(ISNUMBER(SEARCH('Supplier Change Request FORM Z'!$D$71,C590)),MAX($U$1:U589)+1,0))</f>
        <v>0</v>
      </c>
      <c r="V590" s="3" t="str">
        <f t="shared" si="52"/>
        <v/>
      </c>
      <c r="Y590" s="5">
        <f>IF('Supplier Change Request FORM Z'!$D$71="",IF(ISNUMBER(SEARCH(#REF!,C590)),MAX($Y$1:Y589)+1,0),IF(ISNUMBER(SEARCH('Supplier Change Request FORM Z'!$D$71,C590)),MAX($Y$1:Y589)+1,0))</f>
        <v>0</v>
      </c>
      <c r="Z590" s="3" t="str">
        <f t="shared" si="53"/>
        <v/>
      </c>
      <c r="AE590" s="5" t="e">
        <f>IF('Supplier Change Request FORM Z'!$D$58="",IF(LEFT(#REF!,1)="F",0,IF(AND((LEFT(#REF!,1)=LEFT(E590,1)),(LEFT(#REF!,2)=LEFT(A590,2))),MAX($AE$1:AE589)+1,0)),IF(LEFT('Supplier Change Request FORM Z'!$D$58,1)="F",0,IF(AND((LEFT('Supplier Change Request FORM Z'!$D$58,1)=LEFT(E590,1)),(LEFT('Supplier Change Request FORM Z'!$D$59,2)=LEFT(A590,2))),MAX($AE$1:AE589)+1,0)))</f>
        <v>#REF!</v>
      </c>
      <c r="AF590" s="3" t="str">
        <f t="shared" si="54"/>
        <v/>
      </c>
    </row>
    <row r="591" spans="1:32" x14ac:dyDescent="0.35">
      <c r="A591" s="2" t="s">
        <v>1036</v>
      </c>
      <c r="B591" s="2" t="s">
        <v>1262</v>
      </c>
      <c r="C591" s="2" t="s">
        <v>1261</v>
      </c>
      <c r="D591" s="2" t="s">
        <v>1262</v>
      </c>
      <c r="E591" s="2" t="s">
        <v>9644</v>
      </c>
      <c r="G591" s="5">
        <f>IF('Supplier Change Request FORM Z'!$D$61="",IF(ISNUMBER(SEARCH(#REF!,C591)),MAX($G$1:G590)+1,0),IF(ISNUMBER(SEARCH('Supplier Change Request FORM Z'!$D$61,C591)),MAX($G$1:G590)+1,0))</f>
        <v>0</v>
      </c>
      <c r="H591" s="3" t="str">
        <f t="shared" si="50"/>
        <v/>
      </c>
      <c r="K591" s="5" t="e">
        <f>IF('Supplier Change Request FORM Z'!$D$58="",IF(AND((#REF!=C591),(LEFT(#REF!,1)=LEFT(E591,1)),(LEFT(#REF!,2)=LEFT(A591,2))),MAX($K$1:K590)+1,0),IF(AND(('Supplier Change Request FORM Z'!$D$61=C591),(LEFT('Supplier Change Request FORM Z'!$D$58,1)=LEFT(E591,1)),(LEFT('Supplier Change Request FORM Z'!$D$59,2)=LEFT(A591,2))),MAX($K$1:K590)+1,0))</f>
        <v>#REF!</v>
      </c>
      <c r="L591" s="3" t="str">
        <f t="shared" si="51"/>
        <v/>
      </c>
      <c r="Q591" s="5"/>
      <c r="R591" s="3"/>
      <c r="U591" s="5">
        <f>IF('Supplier Change Request FORM Z'!$D$71="",IF(ISNUMBER(SEARCH(#REF!,C591)),MAX($U$1:U590)+1,0),IF(ISNUMBER(SEARCH('Supplier Change Request FORM Z'!$D$71,C591)),MAX($U$1:U590)+1,0))</f>
        <v>0</v>
      </c>
      <c r="V591" s="3" t="str">
        <f t="shared" si="52"/>
        <v/>
      </c>
      <c r="Y591" s="5">
        <f>IF('Supplier Change Request FORM Z'!$D$71="",IF(ISNUMBER(SEARCH(#REF!,C591)),MAX($Y$1:Y590)+1,0),IF(ISNUMBER(SEARCH('Supplier Change Request FORM Z'!$D$71,C591)),MAX($Y$1:Y590)+1,0))</f>
        <v>0</v>
      </c>
      <c r="Z591" s="3" t="str">
        <f t="shared" si="53"/>
        <v/>
      </c>
      <c r="AE591" s="5" t="e">
        <f>IF('Supplier Change Request FORM Z'!$D$58="",IF(LEFT(#REF!,1)="F",0,IF(AND((LEFT(#REF!,1)=LEFT(E591,1)),(LEFT(#REF!,2)=LEFT(A591,2))),MAX($AE$1:AE590)+1,0)),IF(LEFT('Supplier Change Request FORM Z'!$D$58,1)="F",0,IF(AND((LEFT('Supplier Change Request FORM Z'!$D$58,1)=LEFT(E591,1)),(LEFT('Supplier Change Request FORM Z'!$D$59,2)=LEFT(A591,2))),MAX($AE$1:AE590)+1,0)))</f>
        <v>#REF!</v>
      </c>
      <c r="AF591" s="3" t="str">
        <f t="shared" si="54"/>
        <v/>
      </c>
    </row>
    <row r="592" spans="1:32" x14ac:dyDescent="0.35">
      <c r="A592" s="2" t="s">
        <v>1036</v>
      </c>
      <c r="B592" s="2" t="s">
        <v>1284</v>
      </c>
      <c r="C592" s="2" t="s">
        <v>1217</v>
      </c>
      <c r="D592" s="2" t="s">
        <v>1284</v>
      </c>
      <c r="E592" s="2" t="s">
        <v>9644</v>
      </c>
      <c r="G592" s="5">
        <f>IF('Supplier Change Request FORM Z'!$D$61="",IF(ISNUMBER(SEARCH(#REF!,C592)),MAX($G$1:G591)+1,0),IF(ISNUMBER(SEARCH('Supplier Change Request FORM Z'!$D$61,C592)),MAX($G$1:G591)+1,0))</f>
        <v>0</v>
      </c>
      <c r="H592" s="3" t="str">
        <f t="shared" si="50"/>
        <v/>
      </c>
      <c r="K592" s="5" t="e">
        <f>IF('Supplier Change Request FORM Z'!$D$58="",IF(AND((#REF!=C592),(LEFT(#REF!,1)=LEFT(E592,1)),(LEFT(#REF!,2)=LEFT(A592,2))),MAX($K$1:K591)+1,0),IF(AND(('Supplier Change Request FORM Z'!$D$61=C592),(LEFT('Supplier Change Request FORM Z'!$D$58,1)=LEFT(E592,1)),(LEFT('Supplier Change Request FORM Z'!$D$59,2)=LEFT(A592,2))),MAX($K$1:K591)+1,0))</f>
        <v>#REF!</v>
      </c>
      <c r="L592" s="3" t="str">
        <f t="shared" si="51"/>
        <v/>
      </c>
      <c r="Q592" s="5"/>
      <c r="R592" s="3"/>
      <c r="U592" s="5">
        <f>IF('Supplier Change Request FORM Z'!$D$71="",IF(ISNUMBER(SEARCH(#REF!,C592)),MAX($U$1:U591)+1,0),IF(ISNUMBER(SEARCH('Supplier Change Request FORM Z'!$D$71,C592)),MAX($U$1:U591)+1,0))</f>
        <v>0</v>
      </c>
      <c r="V592" s="3" t="str">
        <f t="shared" si="52"/>
        <v/>
      </c>
      <c r="Y592" s="5">
        <f>IF('Supplier Change Request FORM Z'!$D$71="",IF(ISNUMBER(SEARCH(#REF!,C592)),MAX($Y$1:Y591)+1,0),IF(ISNUMBER(SEARCH('Supplier Change Request FORM Z'!$D$71,C592)),MAX($Y$1:Y591)+1,0))</f>
        <v>0</v>
      </c>
      <c r="Z592" s="3" t="str">
        <f t="shared" si="53"/>
        <v/>
      </c>
      <c r="AE592" s="5" t="e">
        <f>IF('Supplier Change Request FORM Z'!$D$58="",IF(LEFT(#REF!,1)="F",0,IF(AND((LEFT(#REF!,1)=LEFT(E592,1)),(LEFT(#REF!,2)=LEFT(A592,2))),MAX($AE$1:AE591)+1,0)),IF(LEFT('Supplier Change Request FORM Z'!$D$58,1)="F",0,IF(AND((LEFT('Supplier Change Request FORM Z'!$D$58,1)=LEFT(E592,1)),(LEFT('Supplier Change Request FORM Z'!$D$59,2)=LEFT(A592,2))),MAX($AE$1:AE591)+1,0)))</f>
        <v>#REF!</v>
      </c>
      <c r="AF592" s="3" t="str">
        <f t="shared" si="54"/>
        <v/>
      </c>
    </row>
    <row r="593" spans="1:32" x14ac:dyDescent="0.35">
      <c r="A593" s="2" t="s">
        <v>1036</v>
      </c>
      <c r="B593" s="2" t="s">
        <v>1279</v>
      </c>
      <c r="C593" s="2" t="s">
        <v>1217</v>
      </c>
      <c r="D593" s="2" t="s">
        <v>1279</v>
      </c>
      <c r="E593" s="2" t="s">
        <v>9644</v>
      </c>
      <c r="G593" s="5">
        <f>IF('Supplier Change Request FORM Z'!$D$61="",IF(ISNUMBER(SEARCH(#REF!,C593)),MAX($G$1:G592)+1,0),IF(ISNUMBER(SEARCH('Supplier Change Request FORM Z'!$D$61,C593)),MAX($G$1:G592)+1,0))</f>
        <v>0</v>
      </c>
      <c r="H593" s="3" t="str">
        <f t="shared" si="50"/>
        <v/>
      </c>
      <c r="K593" s="5" t="e">
        <f>IF('Supplier Change Request FORM Z'!$D$58="",IF(AND((#REF!=C593),(LEFT(#REF!,1)=LEFT(E593,1)),(LEFT(#REF!,2)=LEFT(A593,2))),MAX($K$1:K592)+1,0),IF(AND(('Supplier Change Request FORM Z'!$D$61=C593),(LEFT('Supplier Change Request FORM Z'!$D$58,1)=LEFT(E593,1)),(LEFT('Supplier Change Request FORM Z'!$D$59,2)=LEFT(A593,2))),MAX($K$1:K592)+1,0))</f>
        <v>#REF!</v>
      </c>
      <c r="L593" s="3" t="str">
        <f t="shared" si="51"/>
        <v/>
      </c>
      <c r="Q593" s="5"/>
      <c r="R593" s="3"/>
      <c r="U593" s="5">
        <f>IF('Supplier Change Request FORM Z'!$D$71="",IF(ISNUMBER(SEARCH(#REF!,C593)),MAX($U$1:U592)+1,0),IF(ISNUMBER(SEARCH('Supplier Change Request FORM Z'!$D$71,C593)),MAX($U$1:U592)+1,0))</f>
        <v>0</v>
      </c>
      <c r="V593" s="3" t="str">
        <f t="shared" si="52"/>
        <v/>
      </c>
      <c r="Y593" s="5">
        <f>IF('Supplier Change Request FORM Z'!$D$71="",IF(ISNUMBER(SEARCH(#REF!,C593)),MAX($Y$1:Y592)+1,0),IF(ISNUMBER(SEARCH('Supplier Change Request FORM Z'!$D$71,C593)),MAX($Y$1:Y592)+1,0))</f>
        <v>0</v>
      </c>
      <c r="Z593" s="3" t="str">
        <f t="shared" si="53"/>
        <v/>
      </c>
      <c r="AE593" s="5" t="e">
        <f>IF('Supplier Change Request FORM Z'!$D$58="",IF(LEFT(#REF!,1)="F",0,IF(AND((LEFT(#REF!,1)=LEFT(E593,1)),(LEFT(#REF!,2)=LEFT(A593,2))),MAX($AE$1:AE592)+1,0)),IF(LEFT('Supplier Change Request FORM Z'!$D$58,1)="F",0,IF(AND((LEFT('Supplier Change Request FORM Z'!$D$58,1)=LEFT(E593,1)),(LEFT('Supplier Change Request FORM Z'!$D$59,2)=LEFT(A593,2))),MAX($AE$1:AE592)+1,0)))</f>
        <v>#REF!</v>
      </c>
      <c r="AF593" s="3" t="str">
        <f t="shared" si="54"/>
        <v/>
      </c>
    </row>
    <row r="594" spans="1:32" x14ac:dyDescent="0.35">
      <c r="A594" s="2" t="s">
        <v>1036</v>
      </c>
      <c r="B594" s="2" t="s">
        <v>1278</v>
      </c>
      <c r="C594" s="2" t="s">
        <v>1217</v>
      </c>
      <c r="D594" s="2" t="s">
        <v>1278</v>
      </c>
      <c r="E594" s="2" t="s">
        <v>9644</v>
      </c>
      <c r="G594" s="5">
        <f>IF('Supplier Change Request FORM Z'!$D$61="",IF(ISNUMBER(SEARCH(#REF!,C594)),MAX($G$1:G593)+1,0),IF(ISNUMBER(SEARCH('Supplier Change Request FORM Z'!$D$61,C594)),MAX($G$1:G593)+1,0))</f>
        <v>0</v>
      </c>
      <c r="H594" s="3" t="str">
        <f t="shared" si="50"/>
        <v/>
      </c>
      <c r="K594" s="5" t="e">
        <f>IF('Supplier Change Request FORM Z'!$D$58="",IF(AND((#REF!=C594),(LEFT(#REF!,1)=LEFT(E594,1)),(LEFT(#REF!,2)=LEFT(A594,2))),MAX($K$1:K593)+1,0),IF(AND(('Supplier Change Request FORM Z'!$D$61=C594),(LEFT('Supplier Change Request FORM Z'!$D$58,1)=LEFT(E594,1)),(LEFT('Supplier Change Request FORM Z'!$D$59,2)=LEFT(A594,2))),MAX($K$1:K593)+1,0))</f>
        <v>#REF!</v>
      </c>
      <c r="L594" s="3" t="str">
        <f t="shared" si="51"/>
        <v/>
      </c>
      <c r="Q594" s="5"/>
      <c r="R594" s="3"/>
      <c r="U594" s="5">
        <f>IF('Supplier Change Request FORM Z'!$D$71="",IF(ISNUMBER(SEARCH(#REF!,C594)),MAX($U$1:U593)+1,0),IF(ISNUMBER(SEARCH('Supplier Change Request FORM Z'!$D$71,C594)),MAX($U$1:U593)+1,0))</f>
        <v>0</v>
      </c>
      <c r="V594" s="3" t="str">
        <f t="shared" si="52"/>
        <v/>
      </c>
      <c r="Y594" s="5">
        <f>IF('Supplier Change Request FORM Z'!$D$71="",IF(ISNUMBER(SEARCH(#REF!,C594)),MAX($Y$1:Y593)+1,0),IF(ISNUMBER(SEARCH('Supplier Change Request FORM Z'!$D$71,C594)),MAX($Y$1:Y593)+1,0))</f>
        <v>0</v>
      </c>
      <c r="Z594" s="3" t="str">
        <f t="shared" si="53"/>
        <v/>
      </c>
      <c r="AE594" s="5" t="e">
        <f>IF('Supplier Change Request FORM Z'!$D$58="",IF(LEFT(#REF!,1)="F",0,IF(AND((LEFT(#REF!,1)=LEFT(E594,1)),(LEFT(#REF!,2)=LEFT(A594,2))),MAX($AE$1:AE593)+1,0)),IF(LEFT('Supplier Change Request FORM Z'!$D$58,1)="F",0,IF(AND((LEFT('Supplier Change Request FORM Z'!$D$58,1)=LEFT(E594,1)),(LEFT('Supplier Change Request FORM Z'!$D$59,2)=LEFT(A594,2))),MAX($AE$1:AE593)+1,0)))</f>
        <v>#REF!</v>
      </c>
      <c r="AF594" s="3" t="str">
        <f t="shared" si="54"/>
        <v/>
      </c>
    </row>
    <row r="595" spans="1:32" x14ac:dyDescent="0.35">
      <c r="A595" s="2" t="s">
        <v>1036</v>
      </c>
      <c r="B595" s="2" t="s">
        <v>9669</v>
      </c>
      <c r="C595" s="2" t="s">
        <v>1217</v>
      </c>
      <c r="D595" s="2" t="s">
        <v>9669</v>
      </c>
      <c r="E595" s="2" t="s">
        <v>9644</v>
      </c>
      <c r="G595" s="5">
        <f>IF('Supplier Change Request FORM Z'!$D$61="",IF(ISNUMBER(SEARCH(#REF!,C595)),MAX($G$1:G594)+1,0),IF(ISNUMBER(SEARCH('Supplier Change Request FORM Z'!$D$61,C595)),MAX($G$1:G594)+1,0))</f>
        <v>0</v>
      </c>
      <c r="H595" s="3" t="str">
        <f t="shared" si="50"/>
        <v/>
      </c>
      <c r="K595" s="5" t="e">
        <f>IF('Supplier Change Request FORM Z'!$D$58="",IF(AND((#REF!=C595),(LEFT(#REF!,1)=LEFT(E595,1)),(LEFT(#REF!,2)=LEFT(A595,2))),MAX($K$1:K594)+1,0),IF(AND(('Supplier Change Request FORM Z'!$D$61=C595),(LEFT('Supplier Change Request FORM Z'!$D$58,1)=LEFT(E595,1)),(LEFT('Supplier Change Request FORM Z'!$D$59,2)=LEFT(A595,2))),MAX($K$1:K594)+1,0))</f>
        <v>#REF!</v>
      </c>
      <c r="L595" s="3" t="str">
        <f t="shared" si="51"/>
        <v/>
      </c>
      <c r="Q595" s="5"/>
      <c r="R595" s="3"/>
      <c r="U595" s="5">
        <f>IF('Supplier Change Request FORM Z'!$D$71="",IF(ISNUMBER(SEARCH(#REF!,C595)),MAX($U$1:U594)+1,0),IF(ISNUMBER(SEARCH('Supplier Change Request FORM Z'!$D$71,C595)),MAX($U$1:U594)+1,0))</f>
        <v>0</v>
      </c>
      <c r="V595" s="3" t="str">
        <f t="shared" si="52"/>
        <v/>
      </c>
      <c r="Y595" s="5">
        <f>IF('Supplier Change Request FORM Z'!$D$71="",IF(ISNUMBER(SEARCH(#REF!,C595)),MAX($Y$1:Y594)+1,0),IF(ISNUMBER(SEARCH('Supplier Change Request FORM Z'!$D$71,C595)),MAX($Y$1:Y594)+1,0))</f>
        <v>0</v>
      </c>
      <c r="Z595" s="3" t="str">
        <f t="shared" si="53"/>
        <v/>
      </c>
      <c r="AE595" s="5" t="e">
        <f>IF('Supplier Change Request FORM Z'!$D$58="",IF(LEFT(#REF!,1)="F",0,IF(AND((LEFT(#REF!,1)=LEFT(E595,1)),(LEFT(#REF!,2)=LEFT(A595,2))),MAX($AE$1:AE594)+1,0)),IF(LEFT('Supplier Change Request FORM Z'!$D$58,1)="F",0,IF(AND((LEFT('Supplier Change Request FORM Z'!$D$58,1)=LEFT(E595,1)),(LEFT('Supplier Change Request FORM Z'!$D$59,2)=LEFT(A595,2))),MAX($AE$1:AE594)+1,0)))</f>
        <v>#REF!</v>
      </c>
      <c r="AF595" s="3" t="str">
        <f t="shared" si="54"/>
        <v/>
      </c>
    </row>
    <row r="596" spans="1:32" x14ac:dyDescent="0.35">
      <c r="A596" s="2" t="s">
        <v>1036</v>
      </c>
      <c r="B596" s="2" t="s">
        <v>1280</v>
      </c>
      <c r="C596" s="2" t="s">
        <v>1217</v>
      </c>
      <c r="D596" s="2" t="s">
        <v>1280</v>
      </c>
      <c r="E596" s="2" t="s">
        <v>9644</v>
      </c>
      <c r="G596" s="5">
        <f>IF('Supplier Change Request FORM Z'!$D$61="",IF(ISNUMBER(SEARCH(#REF!,C596)),MAX($G$1:G595)+1,0),IF(ISNUMBER(SEARCH('Supplier Change Request FORM Z'!$D$61,C596)),MAX($G$1:G595)+1,0))</f>
        <v>0</v>
      </c>
      <c r="H596" s="3" t="str">
        <f t="shared" si="50"/>
        <v/>
      </c>
      <c r="K596" s="5" t="e">
        <f>IF('Supplier Change Request FORM Z'!$D$58="",IF(AND((#REF!=C596),(LEFT(#REF!,1)=LEFT(E596,1)),(LEFT(#REF!,2)=LEFT(A596,2))),MAX($K$1:K595)+1,0),IF(AND(('Supplier Change Request FORM Z'!$D$61=C596),(LEFT('Supplier Change Request FORM Z'!$D$58,1)=LEFT(E596,1)),(LEFT('Supplier Change Request FORM Z'!$D$59,2)=LEFT(A596,2))),MAX($K$1:K595)+1,0))</f>
        <v>#REF!</v>
      </c>
      <c r="L596" s="3" t="str">
        <f t="shared" si="51"/>
        <v/>
      </c>
      <c r="Q596" s="5"/>
      <c r="R596" s="3"/>
      <c r="U596" s="5">
        <f>IF('Supplier Change Request FORM Z'!$D$71="",IF(ISNUMBER(SEARCH(#REF!,C596)),MAX($U$1:U595)+1,0),IF(ISNUMBER(SEARCH('Supplier Change Request FORM Z'!$D$71,C596)),MAX($U$1:U595)+1,0))</f>
        <v>0</v>
      </c>
      <c r="V596" s="3" t="str">
        <f t="shared" si="52"/>
        <v/>
      </c>
      <c r="Y596" s="5">
        <f>IF('Supplier Change Request FORM Z'!$D$71="",IF(ISNUMBER(SEARCH(#REF!,C596)),MAX($Y$1:Y595)+1,0),IF(ISNUMBER(SEARCH('Supplier Change Request FORM Z'!$D$71,C596)),MAX($Y$1:Y595)+1,0))</f>
        <v>0</v>
      </c>
      <c r="Z596" s="3" t="str">
        <f t="shared" si="53"/>
        <v/>
      </c>
      <c r="AE596" s="5" t="e">
        <f>IF('Supplier Change Request FORM Z'!$D$58="",IF(LEFT(#REF!,1)="F",0,IF(AND((LEFT(#REF!,1)=LEFT(E596,1)),(LEFT(#REF!,2)=LEFT(A596,2))),MAX($AE$1:AE595)+1,0)),IF(LEFT('Supplier Change Request FORM Z'!$D$58,1)="F",0,IF(AND((LEFT('Supplier Change Request FORM Z'!$D$58,1)=LEFT(E596,1)),(LEFT('Supplier Change Request FORM Z'!$D$59,2)=LEFT(A596,2))),MAX($AE$1:AE595)+1,0)))</f>
        <v>#REF!</v>
      </c>
      <c r="AF596" s="3" t="str">
        <f t="shared" si="54"/>
        <v/>
      </c>
    </row>
    <row r="597" spans="1:32" x14ac:dyDescent="0.35">
      <c r="A597" s="2" t="s">
        <v>1036</v>
      </c>
      <c r="B597" s="2" t="s">
        <v>10553</v>
      </c>
      <c r="C597" s="2" t="s">
        <v>1217</v>
      </c>
      <c r="D597" s="2" t="s">
        <v>10553</v>
      </c>
      <c r="E597" s="2" t="s">
        <v>9644</v>
      </c>
      <c r="G597" s="5">
        <f>IF('Supplier Change Request FORM Z'!$D$61="",IF(ISNUMBER(SEARCH(#REF!,C597)),MAX($G$1:G596)+1,0),IF(ISNUMBER(SEARCH('Supplier Change Request FORM Z'!$D$61,C597)),MAX($G$1:G596)+1,0))</f>
        <v>0</v>
      </c>
      <c r="H597" s="3" t="str">
        <f t="shared" si="50"/>
        <v/>
      </c>
      <c r="K597" s="5" t="e">
        <f>IF('Supplier Change Request FORM Z'!$D$58="",IF(AND((#REF!=C597),(LEFT(#REF!,1)=LEFT(E597,1)),(LEFT(#REF!,2)=LEFT(A597,2))),MAX($K$1:K596)+1,0),IF(AND(('Supplier Change Request FORM Z'!$D$61=C597),(LEFT('Supplier Change Request FORM Z'!$D$58,1)=LEFT(E597,1)),(LEFT('Supplier Change Request FORM Z'!$D$59,2)=LEFT(A597,2))),MAX($K$1:K596)+1,0))</f>
        <v>#REF!</v>
      </c>
      <c r="L597" s="3" t="str">
        <f t="shared" si="51"/>
        <v/>
      </c>
      <c r="Q597" s="5"/>
      <c r="R597" s="3"/>
      <c r="U597" s="5">
        <f>IF('Supplier Change Request FORM Z'!$D$71="",IF(ISNUMBER(SEARCH(#REF!,C597)),MAX($U$1:U596)+1,0),IF(ISNUMBER(SEARCH('Supplier Change Request FORM Z'!$D$71,C597)),MAX($U$1:U596)+1,0))</f>
        <v>0</v>
      </c>
      <c r="V597" s="3" t="str">
        <f t="shared" si="52"/>
        <v/>
      </c>
      <c r="Y597" s="5">
        <f>IF('Supplier Change Request FORM Z'!$D$71="",IF(ISNUMBER(SEARCH(#REF!,C597)),MAX($Y$1:Y596)+1,0),IF(ISNUMBER(SEARCH('Supplier Change Request FORM Z'!$D$71,C597)),MAX($Y$1:Y596)+1,0))</f>
        <v>0</v>
      </c>
      <c r="Z597" s="3" t="str">
        <f t="shared" si="53"/>
        <v/>
      </c>
      <c r="AE597" s="5" t="e">
        <f>IF('Supplier Change Request FORM Z'!$D$58="",IF(LEFT(#REF!,1)="F",0,IF(AND((LEFT(#REF!,1)=LEFT(E597,1)),(LEFT(#REF!,2)=LEFT(A597,2))),MAX($AE$1:AE596)+1,0)),IF(LEFT('Supplier Change Request FORM Z'!$D$58,1)="F",0,IF(AND((LEFT('Supplier Change Request FORM Z'!$D$58,1)=LEFT(E597,1)),(LEFT('Supplier Change Request FORM Z'!$D$59,2)=LEFT(A597,2))),MAX($AE$1:AE596)+1,0)))</f>
        <v>#REF!</v>
      </c>
      <c r="AF597" s="3" t="str">
        <f t="shared" si="54"/>
        <v/>
      </c>
    </row>
    <row r="598" spans="1:32" x14ac:dyDescent="0.35">
      <c r="A598" s="2" t="s">
        <v>1036</v>
      </c>
      <c r="B598" s="2" t="s">
        <v>10554</v>
      </c>
      <c r="C598" s="2" t="s">
        <v>1217</v>
      </c>
      <c r="D598" s="2" t="s">
        <v>10554</v>
      </c>
      <c r="E598" s="2" t="s">
        <v>9644</v>
      </c>
      <c r="G598" s="5">
        <f>IF('Supplier Change Request FORM Z'!$D$61="",IF(ISNUMBER(SEARCH(#REF!,C598)),MAX($G$1:G597)+1,0),IF(ISNUMBER(SEARCH('Supplier Change Request FORM Z'!$D$61,C598)),MAX($G$1:G597)+1,0))</f>
        <v>0</v>
      </c>
      <c r="H598" s="3" t="str">
        <f t="shared" si="50"/>
        <v/>
      </c>
      <c r="K598" s="5" t="e">
        <f>IF('Supplier Change Request FORM Z'!$D$58="",IF(AND((#REF!=C598),(LEFT(#REF!,1)=LEFT(E598,1)),(LEFT(#REF!,2)=LEFT(A598,2))),MAX($K$1:K597)+1,0),IF(AND(('Supplier Change Request FORM Z'!$D$61=C598),(LEFT('Supplier Change Request FORM Z'!$D$58,1)=LEFT(E598,1)),(LEFT('Supplier Change Request FORM Z'!$D$59,2)=LEFT(A598,2))),MAX($K$1:K597)+1,0))</f>
        <v>#REF!</v>
      </c>
      <c r="L598" s="3" t="str">
        <f t="shared" si="51"/>
        <v/>
      </c>
      <c r="Q598" s="5"/>
      <c r="R598" s="3"/>
      <c r="U598" s="5">
        <f>IF('Supplier Change Request FORM Z'!$D$71="",IF(ISNUMBER(SEARCH(#REF!,C598)),MAX($U$1:U597)+1,0),IF(ISNUMBER(SEARCH('Supplier Change Request FORM Z'!$D$71,C598)),MAX($U$1:U597)+1,0))</f>
        <v>0</v>
      </c>
      <c r="V598" s="3" t="str">
        <f t="shared" si="52"/>
        <v/>
      </c>
      <c r="Y598" s="5">
        <f>IF('Supplier Change Request FORM Z'!$D$71="",IF(ISNUMBER(SEARCH(#REF!,C598)),MAX($Y$1:Y597)+1,0),IF(ISNUMBER(SEARCH('Supplier Change Request FORM Z'!$D$71,C598)),MAX($Y$1:Y597)+1,0))</f>
        <v>0</v>
      </c>
      <c r="Z598" s="3" t="str">
        <f t="shared" si="53"/>
        <v/>
      </c>
      <c r="AE598" s="5" t="e">
        <f>IF('Supplier Change Request FORM Z'!$D$58="",IF(LEFT(#REF!,1)="F",0,IF(AND((LEFT(#REF!,1)=LEFT(E598,1)),(LEFT(#REF!,2)=LEFT(A598,2))),MAX($AE$1:AE597)+1,0)),IF(LEFT('Supplier Change Request FORM Z'!$D$58,1)="F",0,IF(AND((LEFT('Supplier Change Request FORM Z'!$D$58,1)=LEFT(E598,1)),(LEFT('Supplier Change Request FORM Z'!$D$59,2)=LEFT(A598,2))),MAX($AE$1:AE597)+1,0)))</f>
        <v>#REF!</v>
      </c>
      <c r="AF598" s="3" t="str">
        <f t="shared" si="54"/>
        <v/>
      </c>
    </row>
    <row r="599" spans="1:32" x14ac:dyDescent="0.35">
      <c r="A599" s="2" t="s">
        <v>1036</v>
      </c>
      <c r="B599" s="2" t="s">
        <v>1283</v>
      </c>
      <c r="C599" s="2" t="s">
        <v>1217</v>
      </c>
      <c r="D599" s="2" t="s">
        <v>1283</v>
      </c>
      <c r="E599" s="2" t="s">
        <v>9644</v>
      </c>
      <c r="G599" s="5">
        <f>IF('Supplier Change Request FORM Z'!$D$61="",IF(ISNUMBER(SEARCH(#REF!,C599)),MAX($G$1:G598)+1,0),IF(ISNUMBER(SEARCH('Supplier Change Request FORM Z'!$D$61,C599)),MAX($G$1:G598)+1,0))</f>
        <v>0</v>
      </c>
      <c r="H599" s="3" t="str">
        <f t="shared" si="50"/>
        <v/>
      </c>
      <c r="K599" s="5" t="e">
        <f>IF('Supplier Change Request FORM Z'!$D$58="",IF(AND((#REF!=C599),(LEFT(#REF!,1)=LEFT(E599,1)),(LEFT(#REF!,2)=LEFT(A599,2))),MAX($K$1:K598)+1,0),IF(AND(('Supplier Change Request FORM Z'!$D$61=C599),(LEFT('Supplier Change Request FORM Z'!$D$58,1)=LEFT(E599,1)),(LEFT('Supplier Change Request FORM Z'!$D$59,2)=LEFT(A599,2))),MAX($K$1:K598)+1,0))</f>
        <v>#REF!</v>
      </c>
      <c r="L599" s="3" t="str">
        <f t="shared" si="51"/>
        <v/>
      </c>
      <c r="Q599" s="5"/>
      <c r="R599" s="3"/>
      <c r="U599" s="5">
        <f>IF('Supplier Change Request FORM Z'!$D$71="",IF(ISNUMBER(SEARCH(#REF!,C599)),MAX($U$1:U598)+1,0),IF(ISNUMBER(SEARCH('Supplier Change Request FORM Z'!$D$71,C599)),MAX($U$1:U598)+1,0))</f>
        <v>0</v>
      </c>
      <c r="V599" s="3" t="str">
        <f t="shared" si="52"/>
        <v/>
      </c>
      <c r="Y599" s="5">
        <f>IF('Supplier Change Request FORM Z'!$D$71="",IF(ISNUMBER(SEARCH(#REF!,C599)),MAX($Y$1:Y598)+1,0),IF(ISNUMBER(SEARCH('Supplier Change Request FORM Z'!$D$71,C599)),MAX($Y$1:Y598)+1,0))</f>
        <v>0</v>
      </c>
      <c r="Z599" s="3" t="str">
        <f t="shared" si="53"/>
        <v/>
      </c>
      <c r="AE599" s="5" t="e">
        <f>IF('Supplier Change Request FORM Z'!$D$58="",IF(LEFT(#REF!,1)="F",0,IF(AND((LEFT(#REF!,1)=LEFT(E599,1)),(LEFT(#REF!,2)=LEFT(A599,2))),MAX($AE$1:AE598)+1,0)),IF(LEFT('Supplier Change Request FORM Z'!$D$58,1)="F",0,IF(AND((LEFT('Supplier Change Request FORM Z'!$D$58,1)=LEFT(E599,1)),(LEFT('Supplier Change Request FORM Z'!$D$59,2)=LEFT(A599,2))),MAX($AE$1:AE598)+1,0)))</f>
        <v>#REF!</v>
      </c>
      <c r="AF599" s="3" t="str">
        <f t="shared" si="54"/>
        <v/>
      </c>
    </row>
    <row r="600" spans="1:32" x14ac:dyDescent="0.35">
      <c r="A600" s="2" t="s">
        <v>1036</v>
      </c>
      <c r="B600" s="2" t="s">
        <v>1219</v>
      </c>
      <c r="C600" s="2" t="s">
        <v>1217</v>
      </c>
      <c r="D600" s="2" t="s">
        <v>1219</v>
      </c>
      <c r="E600" s="2" t="s">
        <v>9644</v>
      </c>
      <c r="G600" s="5">
        <f>IF('Supplier Change Request FORM Z'!$D$61="",IF(ISNUMBER(SEARCH(#REF!,C600)),MAX($G$1:G599)+1,0),IF(ISNUMBER(SEARCH('Supplier Change Request FORM Z'!$D$61,C600)),MAX($G$1:G599)+1,0))</f>
        <v>0</v>
      </c>
      <c r="H600" s="3" t="str">
        <f t="shared" si="50"/>
        <v/>
      </c>
      <c r="K600" s="5" t="e">
        <f>IF('Supplier Change Request FORM Z'!$D$58="",IF(AND((#REF!=C600),(LEFT(#REF!,1)=LEFT(E600,1)),(LEFT(#REF!,2)=LEFT(A600,2))),MAX($K$1:K599)+1,0),IF(AND(('Supplier Change Request FORM Z'!$D$61=C600),(LEFT('Supplier Change Request FORM Z'!$D$58,1)=LEFT(E600,1)),(LEFT('Supplier Change Request FORM Z'!$D$59,2)=LEFT(A600,2))),MAX($K$1:K599)+1,0))</f>
        <v>#REF!</v>
      </c>
      <c r="L600" s="3" t="str">
        <f t="shared" si="51"/>
        <v/>
      </c>
      <c r="Q600" s="5"/>
      <c r="R600" s="3"/>
      <c r="U600" s="5">
        <f>IF('Supplier Change Request FORM Z'!$D$71="",IF(ISNUMBER(SEARCH(#REF!,C600)),MAX($U$1:U599)+1,0),IF(ISNUMBER(SEARCH('Supplier Change Request FORM Z'!$D$71,C600)),MAX($U$1:U599)+1,0))</f>
        <v>0</v>
      </c>
      <c r="V600" s="3" t="str">
        <f t="shared" si="52"/>
        <v/>
      </c>
      <c r="Y600" s="5">
        <f>IF('Supplier Change Request FORM Z'!$D$71="",IF(ISNUMBER(SEARCH(#REF!,C600)),MAX($Y$1:Y599)+1,0),IF(ISNUMBER(SEARCH('Supplier Change Request FORM Z'!$D$71,C600)),MAX($Y$1:Y599)+1,0))</f>
        <v>0</v>
      </c>
      <c r="Z600" s="3" t="str">
        <f t="shared" si="53"/>
        <v/>
      </c>
      <c r="AE600" s="5" t="e">
        <f>IF('Supplier Change Request FORM Z'!$D$58="",IF(LEFT(#REF!,1)="F",0,IF(AND((LEFT(#REF!,1)=LEFT(E600,1)),(LEFT(#REF!,2)=LEFT(A600,2))),MAX($AE$1:AE599)+1,0)),IF(LEFT('Supplier Change Request FORM Z'!$D$58,1)="F",0,IF(AND((LEFT('Supplier Change Request FORM Z'!$D$58,1)=LEFT(E600,1)),(LEFT('Supplier Change Request FORM Z'!$D$59,2)=LEFT(A600,2))),MAX($AE$1:AE599)+1,0)))</f>
        <v>#REF!</v>
      </c>
      <c r="AF600" s="3" t="str">
        <f t="shared" si="54"/>
        <v/>
      </c>
    </row>
    <row r="601" spans="1:32" x14ac:dyDescent="0.35">
      <c r="A601" s="2" t="s">
        <v>1036</v>
      </c>
      <c r="B601" s="2" t="s">
        <v>1281</v>
      </c>
      <c r="C601" s="2" t="s">
        <v>1217</v>
      </c>
      <c r="D601" s="2" t="s">
        <v>1281</v>
      </c>
      <c r="E601" s="2" t="s">
        <v>9644</v>
      </c>
      <c r="G601" s="5">
        <f>IF('Supplier Change Request FORM Z'!$D$61="",IF(ISNUMBER(SEARCH(#REF!,C601)),MAX($G$1:G600)+1,0),IF(ISNUMBER(SEARCH('Supplier Change Request FORM Z'!$D$61,C601)),MAX($G$1:G600)+1,0))</f>
        <v>0</v>
      </c>
      <c r="H601" s="3" t="str">
        <f t="shared" si="50"/>
        <v/>
      </c>
      <c r="K601" s="5" t="e">
        <f>IF('Supplier Change Request FORM Z'!$D$58="",IF(AND((#REF!=C601),(LEFT(#REF!,1)=LEFT(E601,1)),(LEFT(#REF!,2)=LEFT(A601,2))),MAX($K$1:K600)+1,0),IF(AND(('Supplier Change Request FORM Z'!$D$61=C601),(LEFT('Supplier Change Request FORM Z'!$D$58,1)=LEFT(E601,1)),(LEFT('Supplier Change Request FORM Z'!$D$59,2)=LEFT(A601,2))),MAX($K$1:K600)+1,0))</f>
        <v>#REF!</v>
      </c>
      <c r="L601" s="3" t="str">
        <f t="shared" si="51"/>
        <v/>
      </c>
      <c r="Q601" s="5"/>
      <c r="R601" s="3"/>
      <c r="U601" s="5">
        <f>IF('Supplier Change Request FORM Z'!$D$71="",IF(ISNUMBER(SEARCH(#REF!,C601)),MAX($U$1:U600)+1,0),IF(ISNUMBER(SEARCH('Supplier Change Request FORM Z'!$D$71,C601)),MAX($U$1:U600)+1,0))</f>
        <v>0</v>
      </c>
      <c r="V601" s="3" t="str">
        <f t="shared" si="52"/>
        <v/>
      </c>
      <c r="Y601" s="5">
        <f>IF('Supplier Change Request FORM Z'!$D$71="",IF(ISNUMBER(SEARCH(#REF!,C601)),MAX($Y$1:Y600)+1,0),IF(ISNUMBER(SEARCH('Supplier Change Request FORM Z'!$D$71,C601)),MAX($Y$1:Y600)+1,0))</f>
        <v>0</v>
      </c>
      <c r="Z601" s="3" t="str">
        <f t="shared" si="53"/>
        <v/>
      </c>
      <c r="AE601" s="5" t="e">
        <f>IF('Supplier Change Request FORM Z'!$D$58="",IF(LEFT(#REF!,1)="F",0,IF(AND((LEFT(#REF!,1)=LEFT(E601,1)),(LEFT(#REF!,2)=LEFT(A601,2))),MAX($AE$1:AE600)+1,0)),IF(LEFT('Supplier Change Request FORM Z'!$D$58,1)="F",0,IF(AND((LEFT('Supplier Change Request FORM Z'!$D$58,1)=LEFT(E601,1)),(LEFT('Supplier Change Request FORM Z'!$D$59,2)=LEFT(A601,2))),MAX($AE$1:AE600)+1,0)))</f>
        <v>#REF!</v>
      </c>
      <c r="AF601" s="3" t="str">
        <f t="shared" si="54"/>
        <v/>
      </c>
    </row>
    <row r="602" spans="1:32" x14ac:dyDescent="0.35">
      <c r="A602" s="2" t="s">
        <v>1036</v>
      </c>
      <c r="B602" s="2" t="s">
        <v>1218</v>
      </c>
      <c r="C602" s="2" t="s">
        <v>1217</v>
      </c>
      <c r="D602" s="2" t="s">
        <v>1218</v>
      </c>
      <c r="E602" s="2" t="s">
        <v>9644</v>
      </c>
      <c r="G602" s="5">
        <f>IF('Supplier Change Request FORM Z'!$D$61="",IF(ISNUMBER(SEARCH(#REF!,C602)),MAX($G$1:G601)+1,0),IF(ISNUMBER(SEARCH('Supplier Change Request FORM Z'!$D$61,C602)),MAX($G$1:G601)+1,0))</f>
        <v>0</v>
      </c>
      <c r="H602" s="3" t="str">
        <f t="shared" si="50"/>
        <v/>
      </c>
      <c r="K602" s="5" t="e">
        <f>IF('Supplier Change Request FORM Z'!$D$58="",IF(AND((#REF!=C602),(LEFT(#REF!,1)=LEFT(E602,1)),(LEFT(#REF!,2)=LEFT(A602,2))),MAX($K$1:K601)+1,0),IF(AND(('Supplier Change Request FORM Z'!$D$61=C602),(LEFT('Supplier Change Request FORM Z'!$D$58,1)=LEFT(E602,1)),(LEFT('Supplier Change Request FORM Z'!$D$59,2)=LEFT(A602,2))),MAX($K$1:K601)+1,0))</f>
        <v>#REF!</v>
      </c>
      <c r="L602" s="3" t="str">
        <f t="shared" si="51"/>
        <v/>
      </c>
      <c r="Q602" s="5"/>
      <c r="R602" s="3"/>
      <c r="U602" s="5">
        <f>IF('Supplier Change Request FORM Z'!$D$71="",IF(ISNUMBER(SEARCH(#REF!,C602)),MAX($U$1:U601)+1,0),IF(ISNUMBER(SEARCH('Supplier Change Request FORM Z'!$D$71,C602)),MAX($U$1:U601)+1,0))</f>
        <v>0</v>
      </c>
      <c r="V602" s="3" t="str">
        <f t="shared" si="52"/>
        <v/>
      </c>
      <c r="Y602" s="5">
        <f>IF('Supplier Change Request FORM Z'!$D$71="",IF(ISNUMBER(SEARCH(#REF!,C602)),MAX($Y$1:Y601)+1,0),IF(ISNUMBER(SEARCH('Supplier Change Request FORM Z'!$D$71,C602)),MAX($Y$1:Y601)+1,0))</f>
        <v>0</v>
      </c>
      <c r="Z602" s="3" t="str">
        <f t="shared" si="53"/>
        <v/>
      </c>
      <c r="AE602" s="5" t="e">
        <f>IF('Supplier Change Request FORM Z'!$D$58="",IF(LEFT(#REF!,1)="F",0,IF(AND((LEFT(#REF!,1)=LEFT(E602,1)),(LEFT(#REF!,2)=LEFT(A602,2))),MAX($AE$1:AE601)+1,0)),IF(LEFT('Supplier Change Request FORM Z'!$D$58,1)="F",0,IF(AND((LEFT('Supplier Change Request FORM Z'!$D$58,1)=LEFT(E602,1)),(LEFT('Supplier Change Request FORM Z'!$D$59,2)=LEFT(A602,2))),MAX($AE$1:AE601)+1,0)))</f>
        <v>#REF!</v>
      </c>
      <c r="AF602" s="3" t="str">
        <f t="shared" si="54"/>
        <v/>
      </c>
    </row>
    <row r="603" spans="1:32" x14ac:dyDescent="0.35">
      <c r="A603" s="2" t="s">
        <v>1036</v>
      </c>
      <c r="B603" s="2" t="s">
        <v>1282</v>
      </c>
      <c r="C603" s="2" t="s">
        <v>1217</v>
      </c>
      <c r="D603" s="2" t="s">
        <v>1282</v>
      </c>
      <c r="E603" s="2" t="s">
        <v>9644</v>
      </c>
      <c r="G603" s="5">
        <f>IF('Supplier Change Request FORM Z'!$D$61="",IF(ISNUMBER(SEARCH(#REF!,C603)),MAX($G$1:G602)+1,0),IF(ISNUMBER(SEARCH('Supplier Change Request FORM Z'!$D$61,C603)),MAX($G$1:G602)+1,0))</f>
        <v>0</v>
      </c>
      <c r="H603" s="3" t="str">
        <f t="shared" si="50"/>
        <v/>
      </c>
      <c r="K603" s="5" t="e">
        <f>IF('Supplier Change Request FORM Z'!$D$58="",IF(AND((#REF!=C603),(LEFT(#REF!,1)=LEFT(E603,1)),(LEFT(#REF!,2)=LEFT(A603,2))),MAX($K$1:K602)+1,0),IF(AND(('Supplier Change Request FORM Z'!$D$61=C603),(LEFT('Supplier Change Request FORM Z'!$D$58,1)=LEFT(E603,1)),(LEFT('Supplier Change Request FORM Z'!$D$59,2)=LEFT(A603,2))),MAX($K$1:K602)+1,0))</f>
        <v>#REF!</v>
      </c>
      <c r="L603" s="3" t="str">
        <f t="shared" si="51"/>
        <v/>
      </c>
      <c r="Q603" s="5"/>
      <c r="R603" s="3"/>
      <c r="U603" s="5">
        <f>IF('Supplier Change Request FORM Z'!$D$71="",IF(ISNUMBER(SEARCH(#REF!,C603)),MAX($U$1:U602)+1,0),IF(ISNUMBER(SEARCH('Supplier Change Request FORM Z'!$D$71,C603)),MAX($U$1:U602)+1,0))</f>
        <v>0</v>
      </c>
      <c r="V603" s="3" t="str">
        <f t="shared" si="52"/>
        <v/>
      </c>
      <c r="Y603" s="5">
        <f>IF('Supplier Change Request FORM Z'!$D$71="",IF(ISNUMBER(SEARCH(#REF!,C603)),MAX($Y$1:Y602)+1,0),IF(ISNUMBER(SEARCH('Supplier Change Request FORM Z'!$D$71,C603)),MAX($Y$1:Y602)+1,0))</f>
        <v>0</v>
      </c>
      <c r="Z603" s="3" t="str">
        <f t="shared" si="53"/>
        <v/>
      </c>
      <c r="AE603" s="5" t="e">
        <f>IF('Supplier Change Request FORM Z'!$D$58="",IF(LEFT(#REF!,1)="F",0,IF(AND((LEFT(#REF!,1)=LEFT(E603,1)),(LEFT(#REF!,2)=LEFT(A603,2))),MAX($AE$1:AE602)+1,0)),IF(LEFT('Supplier Change Request FORM Z'!$D$58,1)="F",0,IF(AND((LEFT('Supplier Change Request FORM Z'!$D$58,1)=LEFT(E603,1)),(LEFT('Supplier Change Request FORM Z'!$D$59,2)=LEFT(A603,2))),MAX($AE$1:AE602)+1,0)))</f>
        <v>#REF!</v>
      </c>
      <c r="AF603" s="3" t="str">
        <f t="shared" si="54"/>
        <v/>
      </c>
    </row>
    <row r="604" spans="1:32" x14ac:dyDescent="0.35">
      <c r="A604" s="2" t="s">
        <v>1036</v>
      </c>
      <c r="B604" s="2" t="s">
        <v>9670</v>
      </c>
      <c r="C604" s="2" t="s">
        <v>1217</v>
      </c>
      <c r="D604" s="2" t="s">
        <v>9670</v>
      </c>
      <c r="E604" s="2" t="s">
        <v>9644</v>
      </c>
      <c r="G604" s="5">
        <f>IF('Supplier Change Request FORM Z'!$D$61="",IF(ISNUMBER(SEARCH(#REF!,C604)),MAX($G$1:G603)+1,0),IF(ISNUMBER(SEARCH('Supplier Change Request FORM Z'!$D$61,C604)),MAX($G$1:G603)+1,0))</f>
        <v>0</v>
      </c>
      <c r="H604" s="3" t="str">
        <f t="shared" si="50"/>
        <v/>
      </c>
      <c r="K604" s="5" t="e">
        <f>IF('Supplier Change Request FORM Z'!$D$58="",IF(AND((#REF!=C604),(LEFT(#REF!,1)=LEFT(E604,1)),(LEFT(#REF!,2)=LEFT(A604,2))),MAX($K$1:K603)+1,0),IF(AND(('Supplier Change Request FORM Z'!$D$61=C604),(LEFT('Supplier Change Request FORM Z'!$D$58,1)=LEFT(E604,1)),(LEFT('Supplier Change Request FORM Z'!$D$59,2)=LEFT(A604,2))),MAX($K$1:K603)+1,0))</f>
        <v>#REF!</v>
      </c>
      <c r="L604" s="3" t="str">
        <f t="shared" si="51"/>
        <v/>
      </c>
      <c r="Q604" s="5"/>
      <c r="R604" s="3"/>
      <c r="U604" s="5">
        <f>IF('Supplier Change Request FORM Z'!$D$71="",IF(ISNUMBER(SEARCH(#REF!,C604)),MAX($U$1:U603)+1,0),IF(ISNUMBER(SEARCH('Supplier Change Request FORM Z'!$D$71,C604)),MAX($U$1:U603)+1,0))</f>
        <v>0</v>
      </c>
      <c r="V604" s="3" t="str">
        <f t="shared" si="52"/>
        <v/>
      </c>
      <c r="Y604" s="5">
        <f>IF('Supplier Change Request FORM Z'!$D$71="",IF(ISNUMBER(SEARCH(#REF!,C604)),MAX($Y$1:Y603)+1,0),IF(ISNUMBER(SEARCH('Supplier Change Request FORM Z'!$D$71,C604)),MAX($Y$1:Y603)+1,0))</f>
        <v>0</v>
      </c>
      <c r="Z604" s="3" t="str">
        <f t="shared" si="53"/>
        <v/>
      </c>
      <c r="AE604" s="5" t="e">
        <f>IF('Supplier Change Request FORM Z'!$D$58="",IF(LEFT(#REF!,1)="F",0,IF(AND((LEFT(#REF!,1)=LEFT(E604,1)),(LEFT(#REF!,2)=LEFT(A604,2))),MAX($AE$1:AE603)+1,0)),IF(LEFT('Supplier Change Request FORM Z'!$D$58,1)="F",0,IF(AND((LEFT('Supplier Change Request FORM Z'!$D$58,1)=LEFT(E604,1)),(LEFT('Supplier Change Request FORM Z'!$D$59,2)=LEFT(A604,2))),MAX($AE$1:AE603)+1,0)))</f>
        <v>#REF!</v>
      </c>
      <c r="AF604" s="3" t="str">
        <f t="shared" si="54"/>
        <v/>
      </c>
    </row>
    <row r="605" spans="1:32" x14ac:dyDescent="0.35">
      <c r="A605" s="2" t="s">
        <v>1036</v>
      </c>
      <c r="B605" s="2" t="s">
        <v>1334</v>
      </c>
      <c r="C605" s="2" t="s">
        <v>1222</v>
      </c>
      <c r="D605" s="2" t="s">
        <v>1334</v>
      </c>
      <c r="E605" s="2" t="s">
        <v>9644</v>
      </c>
      <c r="G605" s="5">
        <f>IF('Supplier Change Request FORM Z'!$D$61="",IF(ISNUMBER(SEARCH(#REF!,C605)),MAX($G$1:G604)+1,0),IF(ISNUMBER(SEARCH('Supplier Change Request FORM Z'!$D$61,C605)),MAX($G$1:G604)+1,0))</f>
        <v>0</v>
      </c>
      <c r="H605" s="3" t="str">
        <f t="shared" si="50"/>
        <v/>
      </c>
      <c r="K605" s="5" t="e">
        <f>IF('Supplier Change Request FORM Z'!$D$58="",IF(AND((#REF!=C605),(LEFT(#REF!,1)=LEFT(E605,1)),(LEFT(#REF!,2)=LEFT(A605,2))),MAX($K$1:K604)+1,0),IF(AND(('Supplier Change Request FORM Z'!$D$61=C605),(LEFT('Supplier Change Request FORM Z'!$D$58,1)=LEFT(E605,1)),(LEFT('Supplier Change Request FORM Z'!$D$59,2)=LEFT(A605,2))),MAX($K$1:K604)+1,0))</f>
        <v>#REF!</v>
      </c>
      <c r="L605" s="3" t="str">
        <f t="shared" si="51"/>
        <v/>
      </c>
      <c r="Q605" s="5"/>
      <c r="R605" s="3"/>
      <c r="U605" s="5">
        <f>IF('Supplier Change Request FORM Z'!$D$71="",IF(ISNUMBER(SEARCH(#REF!,C605)),MAX($U$1:U604)+1,0),IF(ISNUMBER(SEARCH('Supplier Change Request FORM Z'!$D$71,C605)),MAX($U$1:U604)+1,0))</f>
        <v>0</v>
      </c>
      <c r="V605" s="3" t="str">
        <f t="shared" si="52"/>
        <v/>
      </c>
      <c r="Y605" s="5">
        <f>IF('Supplier Change Request FORM Z'!$D$71="",IF(ISNUMBER(SEARCH(#REF!,C605)),MAX($Y$1:Y604)+1,0),IF(ISNUMBER(SEARCH('Supplier Change Request FORM Z'!$D$71,C605)),MAX($Y$1:Y604)+1,0))</f>
        <v>0</v>
      </c>
      <c r="Z605" s="3" t="str">
        <f t="shared" si="53"/>
        <v/>
      </c>
      <c r="AE605" s="5" t="e">
        <f>IF('Supplier Change Request FORM Z'!$D$58="",IF(LEFT(#REF!,1)="F",0,IF(AND((LEFT(#REF!,1)=LEFT(E605,1)),(LEFT(#REF!,2)=LEFT(A605,2))),MAX($AE$1:AE604)+1,0)),IF(LEFT('Supplier Change Request FORM Z'!$D$58,1)="F",0,IF(AND((LEFT('Supplier Change Request FORM Z'!$D$58,1)=LEFT(E605,1)),(LEFT('Supplier Change Request FORM Z'!$D$59,2)=LEFT(A605,2))),MAX($AE$1:AE604)+1,0)))</f>
        <v>#REF!</v>
      </c>
      <c r="AF605" s="3" t="str">
        <f t="shared" si="54"/>
        <v/>
      </c>
    </row>
    <row r="606" spans="1:32" x14ac:dyDescent="0.35">
      <c r="A606" s="2" t="s">
        <v>1036</v>
      </c>
      <c r="B606" s="2" t="s">
        <v>1247</v>
      </c>
      <c r="C606" s="2" t="s">
        <v>1222</v>
      </c>
      <c r="D606" s="2" t="s">
        <v>1247</v>
      </c>
      <c r="E606" s="2" t="s">
        <v>9644</v>
      </c>
      <c r="G606" s="5">
        <f>IF('Supplier Change Request FORM Z'!$D$61="",IF(ISNUMBER(SEARCH(#REF!,C606)),MAX($G$1:G605)+1,0),IF(ISNUMBER(SEARCH('Supplier Change Request FORM Z'!$D$61,C606)),MAX($G$1:G605)+1,0))</f>
        <v>0</v>
      </c>
      <c r="H606" s="3" t="str">
        <f t="shared" si="50"/>
        <v/>
      </c>
      <c r="K606" s="5" t="e">
        <f>IF('Supplier Change Request FORM Z'!$D$58="",IF(AND((#REF!=C606),(LEFT(#REF!,1)=LEFT(E606,1)),(LEFT(#REF!,2)=LEFT(A606,2))),MAX($K$1:K605)+1,0),IF(AND(('Supplier Change Request FORM Z'!$D$61=C606),(LEFT('Supplier Change Request FORM Z'!$D$58,1)=LEFT(E606,1)),(LEFT('Supplier Change Request FORM Z'!$D$59,2)=LEFT(A606,2))),MAX($K$1:K605)+1,0))</f>
        <v>#REF!</v>
      </c>
      <c r="L606" s="3" t="str">
        <f t="shared" si="51"/>
        <v/>
      </c>
      <c r="Q606" s="5"/>
      <c r="R606" s="3"/>
      <c r="U606" s="5">
        <f>IF('Supplier Change Request FORM Z'!$D$71="",IF(ISNUMBER(SEARCH(#REF!,C606)),MAX($U$1:U605)+1,0),IF(ISNUMBER(SEARCH('Supplier Change Request FORM Z'!$D$71,C606)),MAX($U$1:U605)+1,0))</f>
        <v>0</v>
      </c>
      <c r="V606" s="3" t="str">
        <f t="shared" si="52"/>
        <v/>
      </c>
      <c r="Y606" s="5">
        <f>IF('Supplier Change Request FORM Z'!$D$71="",IF(ISNUMBER(SEARCH(#REF!,C606)),MAX($Y$1:Y605)+1,0),IF(ISNUMBER(SEARCH('Supplier Change Request FORM Z'!$D$71,C606)),MAX($Y$1:Y605)+1,0))</f>
        <v>0</v>
      </c>
      <c r="Z606" s="3" t="str">
        <f t="shared" si="53"/>
        <v/>
      </c>
      <c r="AE606" s="5" t="e">
        <f>IF('Supplier Change Request FORM Z'!$D$58="",IF(LEFT(#REF!,1)="F",0,IF(AND((LEFT(#REF!,1)=LEFT(E606,1)),(LEFT(#REF!,2)=LEFT(A606,2))),MAX($AE$1:AE605)+1,0)),IF(LEFT('Supplier Change Request FORM Z'!$D$58,1)="F",0,IF(AND((LEFT('Supplier Change Request FORM Z'!$D$58,1)=LEFT(E606,1)),(LEFT('Supplier Change Request FORM Z'!$D$59,2)=LEFT(A606,2))),MAX($AE$1:AE605)+1,0)))</f>
        <v>#REF!</v>
      </c>
      <c r="AF606" s="3" t="str">
        <f t="shared" si="54"/>
        <v/>
      </c>
    </row>
    <row r="607" spans="1:32" x14ac:dyDescent="0.35">
      <c r="A607" s="2" t="s">
        <v>1036</v>
      </c>
      <c r="B607" s="2" t="s">
        <v>1258</v>
      </c>
      <c r="C607" s="2" t="s">
        <v>1222</v>
      </c>
      <c r="D607" s="2" t="s">
        <v>1258</v>
      </c>
      <c r="E607" s="2" t="s">
        <v>9644</v>
      </c>
      <c r="G607" s="5">
        <f>IF('Supplier Change Request FORM Z'!$D$61="",IF(ISNUMBER(SEARCH(#REF!,C607)),MAX($G$1:G606)+1,0),IF(ISNUMBER(SEARCH('Supplier Change Request FORM Z'!$D$61,C607)),MAX($G$1:G606)+1,0))</f>
        <v>0</v>
      </c>
      <c r="H607" s="3" t="str">
        <f t="shared" si="50"/>
        <v/>
      </c>
      <c r="K607" s="5" t="e">
        <f>IF('Supplier Change Request FORM Z'!$D$58="",IF(AND((#REF!=C607),(LEFT(#REF!,1)=LEFT(E607,1)),(LEFT(#REF!,2)=LEFT(A607,2))),MAX($K$1:K606)+1,0),IF(AND(('Supplier Change Request FORM Z'!$D$61=C607),(LEFT('Supplier Change Request FORM Z'!$D$58,1)=LEFT(E607,1)),(LEFT('Supplier Change Request FORM Z'!$D$59,2)=LEFT(A607,2))),MAX($K$1:K606)+1,0))</f>
        <v>#REF!</v>
      </c>
      <c r="L607" s="3" t="str">
        <f t="shared" si="51"/>
        <v/>
      </c>
      <c r="Q607" s="5"/>
      <c r="R607" s="3"/>
      <c r="U607" s="5">
        <f>IF('Supplier Change Request FORM Z'!$D$71="",IF(ISNUMBER(SEARCH(#REF!,C607)),MAX($U$1:U606)+1,0),IF(ISNUMBER(SEARCH('Supplier Change Request FORM Z'!$D$71,C607)),MAX($U$1:U606)+1,0))</f>
        <v>0</v>
      </c>
      <c r="V607" s="3" t="str">
        <f t="shared" si="52"/>
        <v/>
      </c>
      <c r="Y607" s="5">
        <f>IF('Supplier Change Request FORM Z'!$D$71="",IF(ISNUMBER(SEARCH(#REF!,C607)),MAX($Y$1:Y606)+1,0),IF(ISNUMBER(SEARCH('Supplier Change Request FORM Z'!$D$71,C607)),MAX($Y$1:Y606)+1,0))</f>
        <v>0</v>
      </c>
      <c r="Z607" s="3" t="str">
        <f t="shared" si="53"/>
        <v/>
      </c>
      <c r="AE607" s="5" t="e">
        <f>IF('Supplier Change Request FORM Z'!$D$58="",IF(LEFT(#REF!,1)="F",0,IF(AND((LEFT(#REF!,1)=LEFT(E607,1)),(LEFT(#REF!,2)=LEFT(A607,2))),MAX($AE$1:AE606)+1,0)),IF(LEFT('Supplier Change Request FORM Z'!$D$58,1)="F",0,IF(AND((LEFT('Supplier Change Request FORM Z'!$D$58,1)=LEFT(E607,1)),(LEFT('Supplier Change Request FORM Z'!$D$59,2)=LEFT(A607,2))),MAX($AE$1:AE606)+1,0)))</f>
        <v>#REF!</v>
      </c>
      <c r="AF607" s="3" t="str">
        <f t="shared" si="54"/>
        <v/>
      </c>
    </row>
    <row r="608" spans="1:32" x14ac:dyDescent="0.35">
      <c r="A608" s="2" t="s">
        <v>1036</v>
      </c>
      <c r="B608" s="2" t="s">
        <v>1333</v>
      </c>
      <c r="C608" s="2" t="s">
        <v>1222</v>
      </c>
      <c r="D608" s="2" t="s">
        <v>1333</v>
      </c>
      <c r="E608" s="2" t="s">
        <v>9644</v>
      </c>
      <c r="G608" s="5">
        <f>IF('Supplier Change Request FORM Z'!$D$61="",IF(ISNUMBER(SEARCH(#REF!,C608)),MAX($G$1:G607)+1,0),IF(ISNUMBER(SEARCH('Supplier Change Request FORM Z'!$D$61,C608)),MAX($G$1:G607)+1,0))</f>
        <v>0</v>
      </c>
      <c r="H608" s="3" t="str">
        <f t="shared" si="50"/>
        <v/>
      </c>
      <c r="K608" s="5" t="e">
        <f>IF('Supplier Change Request FORM Z'!$D$58="",IF(AND((#REF!=C608),(LEFT(#REF!,1)=LEFT(E608,1)),(LEFT(#REF!,2)=LEFT(A608,2))),MAX($K$1:K607)+1,0),IF(AND(('Supplier Change Request FORM Z'!$D$61=C608),(LEFT('Supplier Change Request FORM Z'!$D$58,1)=LEFT(E608,1)),(LEFT('Supplier Change Request FORM Z'!$D$59,2)=LEFT(A608,2))),MAX($K$1:K607)+1,0))</f>
        <v>#REF!</v>
      </c>
      <c r="L608" s="3" t="str">
        <f t="shared" si="51"/>
        <v/>
      </c>
      <c r="Q608" s="5"/>
      <c r="R608" s="3"/>
      <c r="U608" s="5">
        <f>IF('Supplier Change Request FORM Z'!$D$71="",IF(ISNUMBER(SEARCH(#REF!,C608)),MAX($U$1:U607)+1,0),IF(ISNUMBER(SEARCH('Supplier Change Request FORM Z'!$D$71,C608)),MAX($U$1:U607)+1,0))</f>
        <v>0</v>
      </c>
      <c r="V608" s="3" t="str">
        <f t="shared" si="52"/>
        <v/>
      </c>
      <c r="Y608" s="5">
        <f>IF('Supplier Change Request FORM Z'!$D$71="",IF(ISNUMBER(SEARCH(#REF!,C608)),MAX($Y$1:Y607)+1,0),IF(ISNUMBER(SEARCH('Supplier Change Request FORM Z'!$D$71,C608)),MAX($Y$1:Y607)+1,0))</f>
        <v>0</v>
      </c>
      <c r="Z608" s="3" t="str">
        <f t="shared" si="53"/>
        <v/>
      </c>
      <c r="AE608" s="5" t="e">
        <f>IF('Supplier Change Request FORM Z'!$D$58="",IF(LEFT(#REF!,1)="F",0,IF(AND((LEFT(#REF!,1)=LEFT(E608,1)),(LEFT(#REF!,2)=LEFT(A608,2))),MAX($AE$1:AE607)+1,0)),IF(LEFT('Supplier Change Request FORM Z'!$D$58,1)="F",0,IF(AND((LEFT('Supplier Change Request FORM Z'!$D$58,1)=LEFT(E608,1)),(LEFT('Supplier Change Request FORM Z'!$D$59,2)=LEFT(A608,2))),MAX($AE$1:AE607)+1,0)))</f>
        <v>#REF!</v>
      </c>
      <c r="AF608" s="3" t="str">
        <f t="shared" si="54"/>
        <v/>
      </c>
    </row>
    <row r="609" spans="1:32" x14ac:dyDescent="0.35">
      <c r="A609" s="2" t="s">
        <v>1036</v>
      </c>
      <c r="B609" s="2" t="s">
        <v>1223</v>
      </c>
      <c r="C609" s="2" t="s">
        <v>1222</v>
      </c>
      <c r="D609" s="2" t="s">
        <v>1223</v>
      </c>
      <c r="E609" s="2" t="s">
        <v>9644</v>
      </c>
      <c r="G609" s="5">
        <f>IF('Supplier Change Request FORM Z'!$D$61="",IF(ISNUMBER(SEARCH(#REF!,C609)),MAX($G$1:G608)+1,0),IF(ISNUMBER(SEARCH('Supplier Change Request FORM Z'!$D$61,C609)),MAX($G$1:G608)+1,0))</f>
        <v>0</v>
      </c>
      <c r="H609" s="3" t="str">
        <f t="shared" si="50"/>
        <v/>
      </c>
      <c r="K609" s="5" t="e">
        <f>IF('Supplier Change Request FORM Z'!$D$58="",IF(AND((#REF!=C609),(LEFT(#REF!,1)=LEFT(E609,1)),(LEFT(#REF!,2)=LEFT(A609,2))),MAX($K$1:K608)+1,0),IF(AND(('Supplier Change Request FORM Z'!$D$61=C609),(LEFT('Supplier Change Request FORM Z'!$D$58,1)=LEFT(E609,1)),(LEFT('Supplier Change Request FORM Z'!$D$59,2)=LEFT(A609,2))),MAX($K$1:K608)+1,0))</f>
        <v>#REF!</v>
      </c>
      <c r="L609" s="3" t="str">
        <f t="shared" si="51"/>
        <v/>
      </c>
      <c r="Q609" s="5"/>
      <c r="R609" s="3"/>
      <c r="U609" s="5">
        <f>IF('Supplier Change Request FORM Z'!$D$71="",IF(ISNUMBER(SEARCH(#REF!,C609)),MAX($U$1:U608)+1,0),IF(ISNUMBER(SEARCH('Supplier Change Request FORM Z'!$D$71,C609)),MAX($U$1:U608)+1,0))</f>
        <v>0</v>
      </c>
      <c r="V609" s="3" t="str">
        <f t="shared" si="52"/>
        <v/>
      </c>
      <c r="Y609" s="5">
        <f>IF('Supplier Change Request FORM Z'!$D$71="",IF(ISNUMBER(SEARCH(#REF!,C609)),MAX($Y$1:Y608)+1,0),IF(ISNUMBER(SEARCH('Supplier Change Request FORM Z'!$D$71,C609)),MAX($Y$1:Y608)+1,0))</f>
        <v>0</v>
      </c>
      <c r="Z609" s="3" t="str">
        <f t="shared" si="53"/>
        <v/>
      </c>
      <c r="AE609" s="5" t="e">
        <f>IF('Supplier Change Request FORM Z'!$D$58="",IF(LEFT(#REF!,1)="F",0,IF(AND((LEFT(#REF!,1)=LEFT(E609,1)),(LEFT(#REF!,2)=LEFT(A609,2))),MAX($AE$1:AE608)+1,0)),IF(LEFT('Supplier Change Request FORM Z'!$D$58,1)="F",0,IF(AND((LEFT('Supplier Change Request FORM Z'!$D$58,1)=LEFT(E609,1)),(LEFT('Supplier Change Request FORM Z'!$D$59,2)=LEFT(A609,2))),MAX($AE$1:AE608)+1,0)))</f>
        <v>#REF!</v>
      </c>
      <c r="AF609" s="3" t="str">
        <f t="shared" si="54"/>
        <v/>
      </c>
    </row>
    <row r="610" spans="1:32" x14ac:dyDescent="0.35">
      <c r="A610" s="2" t="s">
        <v>1036</v>
      </c>
      <c r="B610" s="2" t="s">
        <v>1255</v>
      </c>
      <c r="C610" s="2" t="s">
        <v>1220</v>
      </c>
      <c r="D610" s="2" t="s">
        <v>1255</v>
      </c>
      <c r="E610" s="2" t="s">
        <v>9644</v>
      </c>
      <c r="G610" s="5">
        <f>IF('Supplier Change Request FORM Z'!$D$61="",IF(ISNUMBER(SEARCH(#REF!,C610)),MAX($G$1:G609)+1,0),IF(ISNUMBER(SEARCH('Supplier Change Request FORM Z'!$D$61,C610)),MAX($G$1:G609)+1,0))</f>
        <v>0</v>
      </c>
      <c r="H610" s="3" t="str">
        <f t="shared" si="50"/>
        <v/>
      </c>
      <c r="K610" s="5" t="e">
        <f>IF('Supplier Change Request FORM Z'!$D$58="",IF(AND((#REF!=C610),(LEFT(#REF!,1)=LEFT(E610,1)),(LEFT(#REF!,2)=LEFT(A610,2))),MAX($K$1:K609)+1,0),IF(AND(('Supplier Change Request FORM Z'!$D$61=C610),(LEFT('Supplier Change Request FORM Z'!$D$58,1)=LEFT(E610,1)),(LEFT('Supplier Change Request FORM Z'!$D$59,2)=LEFT(A610,2))),MAX($K$1:K609)+1,0))</f>
        <v>#REF!</v>
      </c>
      <c r="L610" s="3" t="str">
        <f t="shared" si="51"/>
        <v/>
      </c>
      <c r="Q610" s="5"/>
      <c r="R610" s="3"/>
      <c r="U610" s="5">
        <f>IF('Supplier Change Request FORM Z'!$D$71="",IF(ISNUMBER(SEARCH(#REF!,C610)),MAX($U$1:U609)+1,0),IF(ISNUMBER(SEARCH('Supplier Change Request FORM Z'!$D$71,C610)),MAX($U$1:U609)+1,0))</f>
        <v>0</v>
      </c>
      <c r="V610" s="3" t="str">
        <f t="shared" si="52"/>
        <v/>
      </c>
      <c r="Y610" s="5">
        <f>IF('Supplier Change Request FORM Z'!$D$71="",IF(ISNUMBER(SEARCH(#REF!,C610)),MAX($Y$1:Y609)+1,0),IF(ISNUMBER(SEARCH('Supplier Change Request FORM Z'!$D$71,C610)),MAX($Y$1:Y609)+1,0))</f>
        <v>0</v>
      </c>
      <c r="Z610" s="3" t="str">
        <f t="shared" si="53"/>
        <v/>
      </c>
      <c r="AE610" s="5" t="e">
        <f>IF('Supplier Change Request FORM Z'!$D$58="",IF(LEFT(#REF!,1)="F",0,IF(AND((LEFT(#REF!,1)=LEFT(E610,1)),(LEFT(#REF!,2)=LEFT(A610,2))),MAX($AE$1:AE609)+1,0)),IF(LEFT('Supplier Change Request FORM Z'!$D$58,1)="F",0,IF(AND((LEFT('Supplier Change Request FORM Z'!$D$58,1)=LEFT(E610,1)),(LEFT('Supplier Change Request FORM Z'!$D$59,2)=LEFT(A610,2))),MAX($AE$1:AE609)+1,0)))</f>
        <v>#REF!</v>
      </c>
      <c r="AF610" s="3" t="str">
        <f t="shared" si="54"/>
        <v/>
      </c>
    </row>
    <row r="611" spans="1:32" x14ac:dyDescent="0.35">
      <c r="A611" s="2" t="s">
        <v>1036</v>
      </c>
      <c r="B611" s="2" t="s">
        <v>1236</v>
      </c>
      <c r="C611" s="2" t="s">
        <v>1220</v>
      </c>
      <c r="D611" s="2" t="s">
        <v>1236</v>
      </c>
      <c r="E611" s="2" t="s">
        <v>9644</v>
      </c>
      <c r="G611" s="5">
        <f>IF('Supplier Change Request FORM Z'!$D$61="",IF(ISNUMBER(SEARCH(#REF!,C611)),MAX($G$1:G610)+1,0),IF(ISNUMBER(SEARCH('Supplier Change Request FORM Z'!$D$61,C611)),MAX($G$1:G610)+1,0))</f>
        <v>0</v>
      </c>
      <c r="H611" s="3" t="str">
        <f t="shared" si="50"/>
        <v/>
      </c>
      <c r="K611" s="5" t="e">
        <f>IF('Supplier Change Request FORM Z'!$D$58="",IF(AND((#REF!=C611),(LEFT(#REF!,1)=LEFT(E611,1)),(LEFT(#REF!,2)=LEFT(A611,2))),MAX($K$1:K610)+1,0),IF(AND(('Supplier Change Request FORM Z'!$D$61=C611),(LEFT('Supplier Change Request FORM Z'!$D$58,1)=LEFT(E611,1)),(LEFT('Supplier Change Request FORM Z'!$D$59,2)=LEFT(A611,2))),MAX($K$1:K610)+1,0))</f>
        <v>#REF!</v>
      </c>
      <c r="L611" s="3" t="str">
        <f t="shared" si="51"/>
        <v/>
      </c>
      <c r="Q611" s="5"/>
      <c r="R611" s="3"/>
      <c r="U611" s="5">
        <f>IF('Supplier Change Request FORM Z'!$D$71="",IF(ISNUMBER(SEARCH(#REF!,C611)),MAX($U$1:U610)+1,0),IF(ISNUMBER(SEARCH('Supplier Change Request FORM Z'!$D$71,C611)),MAX($U$1:U610)+1,0))</f>
        <v>0</v>
      </c>
      <c r="V611" s="3" t="str">
        <f t="shared" si="52"/>
        <v/>
      </c>
      <c r="Y611" s="5">
        <f>IF('Supplier Change Request FORM Z'!$D$71="",IF(ISNUMBER(SEARCH(#REF!,C611)),MAX($Y$1:Y610)+1,0),IF(ISNUMBER(SEARCH('Supplier Change Request FORM Z'!$D$71,C611)),MAX($Y$1:Y610)+1,0))</f>
        <v>0</v>
      </c>
      <c r="Z611" s="3" t="str">
        <f t="shared" si="53"/>
        <v/>
      </c>
      <c r="AE611" s="5" t="e">
        <f>IF('Supplier Change Request FORM Z'!$D$58="",IF(LEFT(#REF!,1)="F",0,IF(AND((LEFT(#REF!,1)=LEFT(E611,1)),(LEFT(#REF!,2)=LEFT(A611,2))),MAX($AE$1:AE610)+1,0)),IF(LEFT('Supplier Change Request FORM Z'!$D$58,1)="F",0,IF(AND((LEFT('Supplier Change Request FORM Z'!$D$58,1)=LEFT(E611,1)),(LEFT('Supplier Change Request FORM Z'!$D$59,2)=LEFT(A611,2))),MAX($AE$1:AE610)+1,0)))</f>
        <v>#REF!</v>
      </c>
      <c r="AF611" s="3" t="str">
        <f t="shared" si="54"/>
        <v/>
      </c>
    </row>
    <row r="612" spans="1:32" x14ac:dyDescent="0.35">
      <c r="A612" s="2" t="s">
        <v>1036</v>
      </c>
      <c r="B612" s="2" t="s">
        <v>1243</v>
      </c>
      <c r="C612" s="2" t="s">
        <v>1220</v>
      </c>
      <c r="D612" s="2" t="s">
        <v>1243</v>
      </c>
      <c r="E612" s="2" t="s">
        <v>9644</v>
      </c>
      <c r="G612" s="5">
        <f>IF('Supplier Change Request FORM Z'!$D$61="",IF(ISNUMBER(SEARCH(#REF!,C612)),MAX($G$1:G611)+1,0),IF(ISNUMBER(SEARCH('Supplier Change Request FORM Z'!$D$61,C612)),MAX($G$1:G611)+1,0))</f>
        <v>0</v>
      </c>
      <c r="H612" s="3" t="str">
        <f t="shared" si="50"/>
        <v/>
      </c>
      <c r="K612" s="5" t="e">
        <f>IF('Supplier Change Request FORM Z'!$D$58="",IF(AND((#REF!=C612),(LEFT(#REF!,1)=LEFT(E612,1)),(LEFT(#REF!,2)=LEFT(A612,2))),MAX($K$1:K611)+1,0),IF(AND(('Supplier Change Request FORM Z'!$D$61=C612),(LEFT('Supplier Change Request FORM Z'!$D$58,1)=LEFT(E612,1)),(LEFT('Supplier Change Request FORM Z'!$D$59,2)=LEFT(A612,2))),MAX($K$1:K611)+1,0))</f>
        <v>#REF!</v>
      </c>
      <c r="L612" s="3" t="str">
        <f t="shared" si="51"/>
        <v/>
      </c>
      <c r="Q612" s="5"/>
      <c r="R612" s="3"/>
      <c r="U612" s="5">
        <f>IF('Supplier Change Request FORM Z'!$D$71="",IF(ISNUMBER(SEARCH(#REF!,C612)),MAX($U$1:U611)+1,0),IF(ISNUMBER(SEARCH('Supplier Change Request FORM Z'!$D$71,C612)),MAX($U$1:U611)+1,0))</f>
        <v>0</v>
      </c>
      <c r="V612" s="3" t="str">
        <f t="shared" si="52"/>
        <v/>
      </c>
      <c r="Y612" s="5">
        <f>IF('Supplier Change Request FORM Z'!$D$71="",IF(ISNUMBER(SEARCH(#REF!,C612)),MAX($Y$1:Y611)+1,0),IF(ISNUMBER(SEARCH('Supplier Change Request FORM Z'!$D$71,C612)),MAX($Y$1:Y611)+1,0))</f>
        <v>0</v>
      </c>
      <c r="Z612" s="3" t="str">
        <f t="shared" si="53"/>
        <v/>
      </c>
      <c r="AE612" s="5" t="e">
        <f>IF('Supplier Change Request FORM Z'!$D$58="",IF(LEFT(#REF!,1)="F",0,IF(AND((LEFT(#REF!,1)=LEFT(E612,1)),(LEFT(#REF!,2)=LEFT(A612,2))),MAX($AE$1:AE611)+1,0)),IF(LEFT('Supplier Change Request FORM Z'!$D$58,1)="F",0,IF(AND((LEFT('Supplier Change Request FORM Z'!$D$58,1)=LEFT(E612,1)),(LEFT('Supplier Change Request FORM Z'!$D$59,2)=LEFT(A612,2))),MAX($AE$1:AE611)+1,0)))</f>
        <v>#REF!</v>
      </c>
      <c r="AF612" s="3" t="str">
        <f t="shared" si="54"/>
        <v/>
      </c>
    </row>
    <row r="613" spans="1:32" x14ac:dyDescent="0.35">
      <c r="A613" s="2" t="s">
        <v>1036</v>
      </c>
      <c r="B613" s="2" t="s">
        <v>1256</v>
      </c>
      <c r="C613" s="2" t="s">
        <v>1220</v>
      </c>
      <c r="D613" s="2" t="s">
        <v>1256</v>
      </c>
      <c r="E613" s="2" t="s">
        <v>9644</v>
      </c>
      <c r="G613" s="5">
        <f>IF('Supplier Change Request FORM Z'!$D$61="",IF(ISNUMBER(SEARCH(#REF!,C613)),MAX($G$1:G612)+1,0),IF(ISNUMBER(SEARCH('Supplier Change Request FORM Z'!$D$61,C613)),MAX($G$1:G612)+1,0))</f>
        <v>0</v>
      </c>
      <c r="H613" s="3" t="str">
        <f t="shared" si="50"/>
        <v/>
      </c>
      <c r="K613" s="5" t="e">
        <f>IF('Supplier Change Request FORM Z'!$D$58="",IF(AND((#REF!=C613),(LEFT(#REF!,1)=LEFT(E613,1)),(LEFT(#REF!,2)=LEFT(A613,2))),MAX($K$1:K612)+1,0),IF(AND(('Supplier Change Request FORM Z'!$D$61=C613),(LEFT('Supplier Change Request FORM Z'!$D$58,1)=LEFT(E613,1)),(LEFT('Supplier Change Request FORM Z'!$D$59,2)=LEFT(A613,2))),MAX($K$1:K612)+1,0))</f>
        <v>#REF!</v>
      </c>
      <c r="L613" s="3" t="str">
        <f t="shared" si="51"/>
        <v/>
      </c>
      <c r="Q613" s="5"/>
      <c r="R613" s="3"/>
      <c r="U613" s="5">
        <f>IF('Supplier Change Request FORM Z'!$D$71="",IF(ISNUMBER(SEARCH(#REF!,C613)),MAX($U$1:U612)+1,0),IF(ISNUMBER(SEARCH('Supplier Change Request FORM Z'!$D$71,C613)),MAX($U$1:U612)+1,0))</f>
        <v>0</v>
      </c>
      <c r="V613" s="3" t="str">
        <f t="shared" si="52"/>
        <v/>
      </c>
      <c r="Y613" s="5">
        <f>IF('Supplier Change Request FORM Z'!$D$71="",IF(ISNUMBER(SEARCH(#REF!,C613)),MAX($Y$1:Y612)+1,0),IF(ISNUMBER(SEARCH('Supplier Change Request FORM Z'!$D$71,C613)),MAX($Y$1:Y612)+1,0))</f>
        <v>0</v>
      </c>
      <c r="Z613" s="3" t="str">
        <f t="shared" si="53"/>
        <v/>
      </c>
      <c r="AE613" s="5" t="e">
        <f>IF('Supplier Change Request FORM Z'!$D$58="",IF(LEFT(#REF!,1)="F",0,IF(AND((LEFT(#REF!,1)=LEFT(E613,1)),(LEFT(#REF!,2)=LEFT(A613,2))),MAX($AE$1:AE612)+1,0)),IF(LEFT('Supplier Change Request FORM Z'!$D$58,1)="F",0,IF(AND((LEFT('Supplier Change Request FORM Z'!$D$58,1)=LEFT(E613,1)),(LEFT('Supplier Change Request FORM Z'!$D$59,2)=LEFT(A613,2))),MAX($AE$1:AE612)+1,0)))</f>
        <v>#REF!</v>
      </c>
      <c r="AF613" s="3" t="str">
        <f t="shared" si="54"/>
        <v/>
      </c>
    </row>
    <row r="614" spans="1:32" x14ac:dyDescent="0.35">
      <c r="A614" s="2" t="s">
        <v>1036</v>
      </c>
      <c r="B614" s="2" t="s">
        <v>10555</v>
      </c>
      <c r="C614" s="2" t="s">
        <v>1220</v>
      </c>
      <c r="D614" s="2" t="s">
        <v>10555</v>
      </c>
      <c r="E614" s="2" t="s">
        <v>9644</v>
      </c>
      <c r="G614" s="5">
        <f>IF('Supplier Change Request FORM Z'!$D$61="",IF(ISNUMBER(SEARCH(#REF!,C614)),MAX($G$1:G613)+1,0),IF(ISNUMBER(SEARCH('Supplier Change Request FORM Z'!$D$61,C614)),MAX($G$1:G613)+1,0))</f>
        <v>0</v>
      </c>
      <c r="H614" s="3" t="str">
        <f t="shared" si="50"/>
        <v/>
      </c>
      <c r="K614" s="5" t="e">
        <f>IF('Supplier Change Request FORM Z'!$D$58="",IF(AND((#REF!=C614),(LEFT(#REF!,1)=LEFT(E614,1)),(LEFT(#REF!,2)=LEFT(A614,2))),MAX($K$1:K613)+1,0),IF(AND(('Supplier Change Request FORM Z'!$D$61=C614),(LEFT('Supplier Change Request FORM Z'!$D$58,1)=LEFT(E614,1)),(LEFT('Supplier Change Request FORM Z'!$D$59,2)=LEFT(A614,2))),MAX($K$1:K613)+1,0))</f>
        <v>#REF!</v>
      </c>
      <c r="L614" s="3" t="str">
        <f t="shared" si="51"/>
        <v/>
      </c>
      <c r="Q614" s="5"/>
      <c r="R614" s="3"/>
      <c r="U614" s="5">
        <f>IF('Supplier Change Request FORM Z'!$D$71="",IF(ISNUMBER(SEARCH(#REF!,C614)),MAX($U$1:U613)+1,0),IF(ISNUMBER(SEARCH('Supplier Change Request FORM Z'!$D$71,C614)),MAX($U$1:U613)+1,0))</f>
        <v>0</v>
      </c>
      <c r="V614" s="3" t="str">
        <f t="shared" si="52"/>
        <v/>
      </c>
      <c r="Y614" s="5">
        <f>IF('Supplier Change Request FORM Z'!$D$71="",IF(ISNUMBER(SEARCH(#REF!,C614)),MAX($Y$1:Y613)+1,0),IF(ISNUMBER(SEARCH('Supplier Change Request FORM Z'!$D$71,C614)),MAX($Y$1:Y613)+1,0))</f>
        <v>0</v>
      </c>
      <c r="Z614" s="3" t="str">
        <f t="shared" si="53"/>
        <v/>
      </c>
      <c r="AE614" s="5" t="e">
        <f>IF('Supplier Change Request FORM Z'!$D$58="",IF(LEFT(#REF!,1)="F",0,IF(AND((LEFT(#REF!,1)=LEFT(E614,1)),(LEFT(#REF!,2)=LEFT(A614,2))),MAX($AE$1:AE613)+1,0)),IF(LEFT('Supplier Change Request FORM Z'!$D$58,1)="F",0,IF(AND((LEFT('Supplier Change Request FORM Z'!$D$58,1)=LEFT(E614,1)),(LEFT('Supplier Change Request FORM Z'!$D$59,2)=LEFT(A614,2))),MAX($AE$1:AE613)+1,0)))</f>
        <v>#REF!</v>
      </c>
      <c r="AF614" s="3" t="str">
        <f t="shared" si="54"/>
        <v/>
      </c>
    </row>
    <row r="615" spans="1:32" x14ac:dyDescent="0.35">
      <c r="A615" s="2" t="s">
        <v>1036</v>
      </c>
      <c r="B615" s="2" t="s">
        <v>1254</v>
      </c>
      <c r="C615" s="2" t="s">
        <v>1220</v>
      </c>
      <c r="D615" s="2" t="s">
        <v>1254</v>
      </c>
      <c r="E615" s="2" t="s">
        <v>9644</v>
      </c>
      <c r="G615" s="5">
        <f>IF('Supplier Change Request FORM Z'!$D$61="",IF(ISNUMBER(SEARCH(#REF!,C615)),MAX($G$1:G614)+1,0),IF(ISNUMBER(SEARCH('Supplier Change Request FORM Z'!$D$61,C615)),MAX($G$1:G614)+1,0))</f>
        <v>0</v>
      </c>
      <c r="H615" s="3" t="str">
        <f t="shared" si="50"/>
        <v/>
      </c>
      <c r="K615" s="5" t="e">
        <f>IF('Supplier Change Request FORM Z'!$D$58="",IF(AND((#REF!=C615),(LEFT(#REF!,1)=LEFT(E615,1)),(LEFT(#REF!,2)=LEFT(A615,2))),MAX($K$1:K614)+1,0),IF(AND(('Supplier Change Request FORM Z'!$D$61=C615),(LEFT('Supplier Change Request FORM Z'!$D$58,1)=LEFT(E615,1)),(LEFT('Supplier Change Request FORM Z'!$D$59,2)=LEFT(A615,2))),MAX($K$1:K614)+1,0))</f>
        <v>#REF!</v>
      </c>
      <c r="L615" s="3" t="str">
        <f t="shared" si="51"/>
        <v/>
      </c>
      <c r="Q615" s="5"/>
      <c r="R615" s="3"/>
      <c r="U615" s="5">
        <f>IF('Supplier Change Request FORM Z'!$D$71="",IF(ISNUMBER(SEARCH(#REF!,C615)),MAX($U$1:U614)+1,0),IF(ISNUMBER(SEARCH('Supplier Change Request FORM Z'!$D$71,C615)),MAX($U$1:U614)+1,0))</f>
        <v>0</v>
      </c>
      <c r="V615" s="3" t="str">
        <f t="shared" si="52"/>
        <v/>
      </c>
      <c r="Y615" s="5">
        <f>IF('Supplier Change Request FORM Z'!$D$71="",IF(ISNUMBER(SEARCH(#REF!,C615)),MAX($Y$1:Y614)+1,0),IF(ISNUMBER(SEARCH('Supplier Change Request FORM Z'!$D$71,C615)),MAX($Y$1:Y614)+1,0))</f>
        <v>0</v>
      </c>
      <c r="Z615" s="3" t="str">
        <f t="shared" si="53"/>
        <v/>
      </c>
      <c r="AE615" s="5" t="e">
        <f>IF('Supplier Change Request FORM Z'!$D$58="",IF(LEFT(#REF!,1)="F",0,IF(AND((LEFT(#REF!,1)=LEFT(E615,1)),(LEFT(#REF!,2)=LEFT(A615,2))),MAX($AE$1:AE614)+1,0)),IF(LEFT('Supplier Change Request FORM Z'!$D$58,1)="F",0,IF(AND((LEFT('Supplier Change Request FORM Z'!$D$58,1)=LEFT(E615,1)),(LEFT('Supplier Change Request FORM Z'!$D$59,2)=LEFT(A615,2))),MAX($AE$1:AE614)+1,0)))</f>
        <v>#REF!</v>
      </c>
      <c r="AF615" s="3" t="str">
        <f t="shared" si="54"/>
        <v/>
      </c>
    </row>
    <row r="616" spans="1:32" x14ac:dyDescent="0.35">
      <c r="A616" s="2" t="s">
        <v>1036</v>
      </c>
      <c r="B616" s="2" t="s">
        <v>1335</v>
      </c>
      <c r="C616" s="2" t="s">
        <v>1220</v>
      </c>
      <c r="D616" s="2" t="s">
        <v>1335</v>
      </c>
      <c r="E616" s="2" t="s">
        <v>9644</v>
      </c>
      <c r="G616" s="5">
        <f>IF('Supplier Change Request FORM Z'!$D$61="",IF(ISNUMBER(SEARCH(#REF!,C616)),MAX($G$1:G615)+1,0),IF(ISNUMBER(SEARCH('Supplier Change Request FORM Z'!$D$61,C616)),MAX($G$1:G615)+1,0))</f>
        <v>0</v>
      </c>
      <c r="H616" s="3" t="str">
        <f t="shared" si="50"/>
        <v/>
      </c>
      <c r="K616" s="5" t="e">
        <f>IF('Supplier Change Request FORM Z'!$D$58="",IF(AND((#REF!=C616),(LEFT(#REF!,1)=LEFT(E616,1)),(LEFT(#REF!,2)=LEFT(A616,2))),MAX($K$1:K615)+1,0),IF(AND(('Supplier Change Request FORM Z'!$D$61=C616),(LEFT('Supplier Change Request FORM Z'!$D$58,1)=LEFT(E616,1)),(LEFT('Supplier Change Request FORM Z'!$D$59,2)=LEFT(A616,2))),MAX($K$1:K615)+1,0))</f>
        <v>#REF!</v>
      </c>
      <c r="L616" s="3" t="str">
        <f t="shared" si="51"/>
        <v/>
      </c>
      <c r="Q616" s="5"/>
      <c r="R616" s="3"/>
      <c r="U616" s="5">
        <f>IF('Supplier Change Request FORM Z'!$D$71="",IF(ISNUMBER(SEARCH(#REF!,C616)),MAX($U$1:U615)+1,0),IF(ISNUMBER(SEARCH('Supplier Change Request FORM Z'!$D$71,C616)),MAX($U$1:U615)+1,0))</f>
        <v>0</v>
      </c>
      <c r="V616" s="3" t="str">
        <f t="shared" si="52"/>
        <v/>
      </c>
      <c r="Y616" s="5">
        <f>IF('Supplier Change Request FORM Z'!$D$71="",IF(ISNUMBER(SEARCH(#REF!,C616)),MAX($Y$1:Y615)+1,0),IF(ISNUMBER(SEARCH('Supplier Change Request FORM Z'!$D$71,C616)),MAX($Y$1:Y615)+1,0))</f>
        <v>0</v>
      </c>
      <c r="Z616" s="3" t="str">
        <f t="shared" si="53"/>
        <v/>
      </c>
      <c r="AE616" s="5" t="e">
        <f>IF('Supplier Change Request FORM Z'!$D$58="",IF(LEFT(#REF!,1)="F",0,IF(AND((LEFT(#REF!,1)=LEFT(E616,1)),(LEFT(#REF!,2)=LEFT(A616,2))),MAX($AE$1:AE615)+1,0)),IF(LEFT('Supplier Change Request FORM Z'!$D$58,1)="F",0,IF(AND((LEFT('Supplier Change Request FORM Z'!$D$58,1)=LEFT(E616,1)),(LEFT('Supplier Change Request FORM Z'!$D$59,2)=LEFT(A616,2))),MAX($AE$1:AE615)+1,0)))</f>
        <v>#REF!</v>
      </c>
      <c r="AF616" s="3" t="str">
        <f t="shared" si="54"/>
        <v/>
      </c>
    </row>
    <row r="617" spans="1:32" x14ac:dyDescent="0.35">
      <c r="A617" s="2" t="s">
        <v>1036</v>
      </c>
      <c r="B617" s="2" t="s">
        <v>1244</v>
      </c>
      <c r="C617" s="2" t="s">
        <v>1220</v>
      </c>
      <c r="D617" s="2" t="s">
        <v>1244</v>
      </c>
      <c r="E617" s="2" t="s">
        <v>9644</v>
      </c>
      <c r="G617" s="5">
        <f>IF('Supplier Change Request FORM Z'!$D$61="",IF(ISNUMBER(SEARCH(#REF!,C617)),MAX($G$1:G616)+1,0),IF(ISNUMBER(SEARCH('Supplier Change Request FORM Z'!$D$61,C617)),MAX($G$1:G616)+1,0))</f>
        <v>0</v>
      </c>
      <c r="H617" s="3" t="str">
        <f t="shared" si="50"/>
        <v/>
      </c>
      <c r="K617" s="5" t="e">
        <f>IF('Supplier Change Request FORM Z'!$D$58="",IF(AND((#REF!=C617),(LEFT(#REF!,1)=LEFT(E617,1)),(LEFT(#REF!,2)=LEFT(A617,2))),MAX($K$1:K616)+1,0),IF(AND(('Supplier Change Request FORM Z'!$D$61=C617),(LEFT('Supplier Change Request FORM Z'!$D$58,1)=LEFT(E617,1)),(LEFT('Supplier Change Request FORM Z'!$D$59,2)=LEFT(A617,2))),MAX($K$1:K616)+1,0))</f>
        <v>#REF!</v>
      </c>
      <c r="L617" s="3" t="str">
        <f t="shared" si="51"/>
        <v/>
      </c>
      <c r="Q617" s="5"/>
      <c r="R617" s="3"/>
      <c r="U617" s="5">
        <f>IF('Supplier Change Request FORM Z'!$D$71="",IF(ISNUMBER(SEARCH(#REF!,C617)),MAX($U$1:U616)+1,0),IF(ISNUMBER(SEARCH('Supplier Change Request FORM Z'!$D$71,C617)),MAX($U$1:U616)+1,0))</f>
        <v>0</v>
      </c>
      <c r="V617" s="3" t="str">
        <f t="shared" si="52"/>
        <v/>
      </c>
      <c r="Y617" s="5">
        <f>IF('Supplier Change Request FORM Z'!$D$71="",IF(ISNUMBER(SEARCH(#REF!,C617)),MAX($Y$1:Y616)+1,0),IF(ISNUMBER(SEARCH('Supplier Change Request FORM Z'!$D$71,C617)),MAX($Y$1:Y616)+1,0))</f>
        <v>0</v>
      </c>
      <c r="Z617" s="3" t="str">
        <f t="shared" si="53"/>
        <v/>
      </c>
      <c r="AE617" s="5" t="e">
        <f>IF('Supplier Change Request FORM Z'!$D$58="",IF(LEFT(#REF!,1)="F",0,IF(AND((LEFT(#REF!,1)=LEFT(E617,1)),(LEFT(#REF!,2)=LEFT(A617,2))),MAX($AE$1:AE616)+1,0)),IF(LEFT('Supplier Change Request FORM Z'!$D$58,1)="F",0,IF(AND((LEFT('Supplier Change Request FORM Z'!$D$58,1)=LEFT(E617,1)),(LEFT('Supplier Change Request FORM Z'!$D$59,2)=LEFT(A617,2))),MAX($AE$1:AE616)+1,0)))</f>
        <v>#REF!</v>
      </c>
      <c r="AF617" s="3" t="str">
        <f t="shared" si="54"/>
        <v/>
      </c>
    </row>
    <row r="618" spans="1:32" x14ac:dyDescent="0.35">
      <c r="A618" s="2" t="s">
        <v>1036</v>
      </c>
      <c r="B618" s="2" t="s">
        <v>1235</v>
      </c>
      <c r="C618" s="2" t="s">
        <v>1220</v>
      </c>
      <c r="D618" s="2" t="s">
        <v>1235</v>
      </c>
      <c r="E618" s="2" t="s">
        <v>9644</v>
      </c>
      <c r="G618" s="5">
        <f>IF('Supplier Change Request FORM Z'!$D$61="",IF(ISNUMBER(SEARCH(#REF!,C618)),MAX($G$1:G617)+1,0),IF(ISNUMBER(SEARCH('Supplier Change Request FORM Z'!$D$61,C618)),MAX($G$1:G617)+1,0))</f>
        <v>0</v>
      </c>
      <c r="H618" s="3" t="str">
        <f t="shared" si="50"/>
        <v/>
      </c>
      <c r="K618" s="5" t="e">
        <f>IF('Supplier Change Request FORM Z'!$D$58="",IF(AND((#REF!=C618),(LEFT(#REF!,1)=LEFT(E618,1)),(LEFT(#REF!,2)=LEFT(A618,2))),MAX($K$1:K617)+1,0),IF(AND(('Supplier Change Request FORM Z'!$D$61=C618),(LEFT('Supplier Change Request FORM Z'!$D$58,1)=LEFT(E618,1)),(LEFT('Supplier Change Request FORM Z'!$D$59,2)=LEFT(A618,2))),MAX($K$1:K617)+1,0))</f>
        <v>#REF!</v>
      </c>
      <c r="L618" s="3" t="str">
        <f t="shared" si="51"/>
        <v/>
      </c>
      <c r="Q618" s="5"/>
      <c r="R618" s="3"/>
      <c r="U618" s="5">
        <f>IF('Supplier Change Request FORM Z'!$D$71="",IF(ISNUMBER(SEARCH(#REF!,C618)),MAX($U$1:U617)+1,0),IF(ISNUMBER(SEARCH('Supplier Change Request FORM Z'!$D$71,C618)),MAX($U$1:U617)+1,0))</f>
        <v>0</v>
      </c>
      <c r="V618" s="3" t="str">
        <f t="shared" si="52"/>
        <v/>
      </c>
      <c r="Y618" s="5">
        <f>IF('Supplier Change Request FORM Z'!$D$71="",IF(ISNUMBER(SEARCH(#REF!,C618)),MAX($Y$1:Y617)+1,0),IF(ISNUMBER(SEARCH('Supplier Change Request FORM Z'!$D$71,C618)),MAX($Y$1:Y617)+1,0))</f>
        <v>0</v>
      </c>
      <c r="Z618" s="3" t="str">
        <f t="shared" si="53"/>
        <v/>
      </c>
      <c r="AE618" s="5" t="e">
        <f>IF('Supplier Change Request FORM Z'!$D$58="",IF(LEFT(#REF!,1)="F",0,IF(AND((LEFT(#REF!,1)=LEFT(E618,1)),(LEFT(#REF!,2)=LEFT(A618,2))),MAX($AE$1:AE617)+1,0)),IF(LEFT('Supplier Change Request FORM Z'!$D$58,1)="F",0,IF(AND((LEFT('Supplier Change Request FORM Z'!$D$58,1)=LEFT(E618,1)),(LEFT('Supplier Change Request FORM Z'!$D$59,2)=LEFT(A618,2))),MAX($AE$1:AE617)+1,0)))</f>
        <v>#REF!</v>
      </c>
      <c r="AF618" s="3" t="str">
        <f t="shared" si="54"/>
        <v/>
      </c>
    </row>
    <row r="619" spans="1:32" x14ac:dyDescent="0.35">
      <c r="A619" s="2" t="s">
        <v>1036</v>
      </c>
      <c r="B619" s="2" t="s">
        <v>1326</v>
      </c>
      <c r="C619" s="2" t="s">
        <v>1220</v>
      </c>
      <c r="D619" s="2" t="s">
        <v>1326</v>
      </c>
      <c r="E619" s="2" t="s">
        <v>9644</v>
      </c>
      <c r="G619" s="5">
        <f>IF('Supplier Change Request FORM Z'!$D$61="",IF(ISNUMBER(SEARCH(#REF!,C619)),MAX($G$1:G618)+1,0),IF(ISNUMBER(SEARCH('Supplier Change Request FORM Z'!$D$61,C619)),MAX($G$1:G618)+1,0))</f>
        <v>0</v>
      </c>
      <c r="H619" s="3" t="str">
        <f t="shared" si="50"/>
        <v/>
      </c>
      <c r="K619" s="5" t="e">
        <f>IF('Supplier Change Request FORM Z'!$D$58="",IF(AND((#REF!=C619),(LEFT(#REF!,1)=LEFT(E619,1)),(LEFT(#REF!,2)=LEFT(A619,2))),MAX($K$1:K618)+1,0),IF(AND(('Supplier Change Request FORM Z'!$D$61=C619),(LEFT('Supplier Change Request FORM Z'!$D$58,1)=LEFT(E619,1)),(LEFT('Supplier Change Request FORM Z'!$D$59,2)=LEFT(A619,2))),MAX($K$1:K618)+1,0))</f>
        <v>#REF!</v>
      </c>
      <c r="L619" s="3" t="str">
        <f t="shared" si="51"/>
        <v/>
      </c>
      <c r="Q619" s="5"/>
      <c r="R619" s="3"/>
      <c r="U619" s="5">
        <f>IF('Supplier Change Request FORM Z'!$D$71="",IF(ISNUMBER(SEARCH(#REF!,C619)),MAX($U$1:U618)+1,0),IF(ISNUMBER(SEARCH('Supplier Change Request FORM Z'!$D$71,C619)),MAX($U$1:U618)+1,0))</f>
        <v>0</v>
      </c>
      <c r="V619" s="3" t="str">
        <f t="shared" si="52"/>
        <v/>
      </c>
      <c r="Y619" s="5">
        <f>IF('Supplier Change Request FORM Z'!$D$71="",IF(ISNUMBER(SEARCH(#REF!,C619)),MAX($Y$1:Y618)+1,0),IF(ISNUMBER(SEARCH('Supplier Change Request FORM Z'!$D$71,C619)),MAX($Y$1:Y618)+1,0))</f>
        <v>0</v>
      </c>
      <c r="Z619" s="3" t="str">
        <f t="shared" si="53"/>
        <v/>
      </c>
      <c r="AE619" s="5" t="e">
        <f>IF('Supplier Change Request FORM Z'!$D$58="",IF(LEFT(#REF!,1)="F",0,IF(AND((LEFT(#REF!,1)=LEFT(E619,1)),(LEFT(#REF!,2)=LEFT(A619,2))),MAX($AE$1:AE618)+1,0)),IF(LEFT('Supplier Change Request FORM Z'!$D$58,1)="F",0,IF(AND((LEFT('Supplier Change Request FORM Z'!$D$58,1)=LEFT(E619,1)),(LEFT('Supplier Change Request FORM Z'!$D$59,2)=LEFT(A619,2))),MAX($AE$1:AE618)+1,0)))</f>
        <v>#REF!</v>
      </c>
      <c r="AF619" s="3" t="str">
        <f t="shared" si="54"/>
        <v/>
      </c>
    </row>
    <row r="620" spans="1:32" x14ac:dyDescent="0.35">
      <c r="A620" s="2" t="s">
        <v>1036</v>
      </c>
      <c r="B620" s="2" t="s">
        <v>1245</v>
      </c>
      <c r="C620" s="2" t="s">
        <v>1220</v>
      </c>
      <c r="D620" s="2" t="s">
        <v>1245</v>
      </c>
      <c r="E620" s="2" t="s">
        <v>9644</v>
      </c>
      <c r="G620" s="5">
        <f>IF('Supplier Change Request FORM Z'!$D$61="",IF(ISNUMBER(SEARCH(#REF!,C620)),MAX($G$1:G619)+1,0),IF(ISNUMBER(SEARCH('Supplier Change Request FORM Z'!$D$61,C620)),MAX($G$1:G619)+1,0))</f>
        <v>0</v>
      </c>
      <c r="H620" s="3" t="str">
        <f t="shared" si="50"/>
        <v/>
      </c>
      <c r="K620" s="5" t="e">
        <f>IF('Supplier Change Request FORM Z'!$D$58="",IF(AND((#REF!=C620),(LEFT(#REF!,1)=LEFT(E620,1)),(LEFT(#REF!,2)=LEFT(A620,2))),MAX($K$1:K619)+1,0),IF(AND(('Supplier Change Request FORM Z'!$D$61=C620),(LEFT('Supplier Change Request FORM Z'!$D$58,1)=LEFT(E620,1)),(LEFT('Supplier Change Request FORM Z'!$D$59,2)=LEFT(A620,2))),MAX($K$1:K619)+1,0))</f>
        <v>#REF!</v>
      </c>
      <c r="L620" s="3" t="str">
        <f t="shared" si="51"/>
        <v/>
      </c>
      <c r="Q620" s="5"/>
      <c r="R620" s="3"/>
      <c r="U620" s="5">
        <f>IF('Supplier Change Request FORM Z'!$D$71="",IF(ISNUMBER(SEARCH(#REF!,C620)),MAX($U$1:U619)+1,0),IF(ISNUMBER(SEARCH('Supplier Change Request FORM Z'!$D$71,C620)),MAX($U$1:U619)+1,0))</f>
        <v>0</v>
      </c>
      <c r="V620" s="3" t="str">
        <f t="shared" si="52"/>
        <v/>
      </c>
      <c r="Y620" s="5">
        <f>IF('Supplier Change Request FORM Z'!$D$71="",IF(ISNUMBER(SEARCH(#REF!,C620)),MAX($Y$1:Y619)+1,0),IF(ISNUMBER(SEARCH('Supplier Change Request FORM Z'!$D$71,C620)),MAX($Y$1:Y619)+1,0))</f>
        <v>0</v>
      </c>
      <c r="Z620" s="3" t="str">
        <f t="shared" si="53"/>
        <v/>
      </c>
      <c r="AE620" s="5" t="e">
        <f>IF('Supplier Change Request FORM Z'!$D$58="",IF(LEFT(#REF!,1)="F",0,IF(AND((LEFT(#REF!,1)=LEFT(E620,1)),(LEFT(#REF!,2)=LEFT(A620,2))),MAX($AE$1:AE619)+1,0)),IF(LEFT('Supplier Change Request FORM Z'!$D$58,1)="F",0,IF(AND((LEFT('Supplier Change Request FORM Z'!$D$58,1)=LEFT(E620,1)),(LEFT('Supplier Change Request FORM Z'!$D$59,2)=LEFT(A620,2))),MAX($AE$1:AE619)+1,0)))</f>
        <v>#REF!</v>
      </c>
      <c r="AF620" s="3" t="str">
        <f t="shared" si="54"/>
        <v/>
      </c>
    </row>
    <row r="621" spans="1:32" x14ac:dyDescent="0.35">
      <c r="A621" s="2" t="s">
        <v>1036</v>
      </c>
      <c r="B621" s="2" t="s">
        <v>1237</v>
      </c>
      <c r="C621" s="2" t="s">
        <v>1220</v>
      </c>
      <c r="D621" s="2" t="s">
        <v>1237</v>
      </c>
      <c r="E621" s="2" t="s">
        <v>9644</v>
      </c>
      <c r="G621" s="5">
        <f>IF('Supplier Change Request FORM Z'!$D$61="",IF(ISNUMBER(SEARCH(#REF!,C621)),MAX($G$1:G620)+1,0),IF(ISNUMBER(SEARCH('Supplier Change Request FORM Z'!$D$61,C621)),MAX($G$1:G620)+1,0))</f>
        <v>0</v>
      </c>
      <c r="H621" s="3" t="str">
        <f t="shared" si="50"/>
        <v/>
      </c>
      <c r="K621" s="5" t="e">
        <f>IF('Supplier Change Request FORM Z'!$D$58="",IF(AND((#REF!=C621),(LEFT(#REF!,1)=LEFT(E621,1)),(LEFT(#REF!,2)=LEFT(A621,2))),MAX($K$1:K620)+1,0),IF(AND(('Supplier Change Request FORM Z'!$D$61=C621),(LEFT('Supplier Change Request FORM Z'!$D$58,1)=LEFT(E621,1)),(LEFT('Supplier Change Request FORM Z'!$D$59,2)=LEFT(A621,2))),MAX($K$1:K620)+1,0))</f>
        <v>#REF!</v>
      </c>
      <c r="L621" s="3" t="str">
        <f t="shared" si="51"/>
        <v/>
      </c>
      <c r="Q621" s="5"/>
      <c r="R621" s="3"/>
      <c r="U621" s="5">
        <f>IF('Supplier Change Request FORM Z'!$D$71="",IF(ISNUMBER(SEARCH(#REF!,C621)),MAX($U$1:U620)+1,0),IF(ISNUMBER(SEARCH('Supplier Change Request FORM Z'!$D$71,C621)),MAX($U$1:U620)+1,0))</f>
        <v>0</v>
      </c>
      <c r="V621" s="3" t="str">
        <f t="shared" si="52"/>
        <v/>
      </c>
      <c r="Y621" s="5">
        <f>IF('Supplier Change Request FORM Z'!$D$71="",IF(ISNUMBER(SEARCH(#REF!,C621)),MAX($Y$1:Y620)+1,0),IF(ISNUMBER(SEARCH('Supplier Change Request FORM Z'!$D$71,C621)),MAX($Y$1:Y620)+1,0))</f>
        <v>0</v>
      </c>
      <c r="Z621" s="3" t="str">
        <f t="shared" si="53"/>
        <v/>
      </c>
      <c r="AE621" s="5" t="e">
        <f>IF('Supplier Change Request FORM Z'!$D$58="",IF(LEFT(#REF!,1)="F",0,IF(AND((LEFT(#REF!,1)=LEFT(E621,1)),(LEFT(#REF!,2)=LEFT(A621,2))),MAX($AE$1:AE620)+1,0)),IF(LEFT('Supplier Change Request FORM Z'!$D$58,1)="F",0,IF(AND((LEFT('Supplier Change Request FORM Z'!$D$58,1)=LEFT(E621,1)),(LEFT('Supplier Change Request FORM Z'!$D$59,2)=LEFT(A621,2))),MAX($AE$1:AE620)+1,0)))</f>
        <v>#REF!</v>
      </c>
      <c r="AF621" s="3" t="str">
        <f t="shared" si="54"/>
        <v/>
      </c>
    </row>
    <row r="622" spans="1:32" x14ac:dyDescent="0.35">
      <c r="A622" s="2" t="s">
        <v>1036</v>
      </c>
      <c r="B622" s="2" t="s">
        <v>1228</v>
      </c>
      <c r="C622" s="2" t="s">
        <v>1220</v>
      </c>
      <c r="D622" s="2" t="s">
        <v>1228</v>
      </c>
      <c r="E622" s="2" t="s">
        <v>9644</v>
      </c>
      <c r="G622" s="5">
        <f>IF('Supplier Change Request FORM Z'!$D$61="",IF(ISNUMBER(SEARCH(#REF!,C622)),MAX($G$1:G621)+1,0),IF(ISNUMBER(SEARCH('Supplier Change Request FORM Z'!$D$61,C622)),MAX($G$1:G621)+1,0))</f>
        <v>0</v>
      </c>
      <c r="H622" s="3" t="str">
        <f t="shared" si="50"/>
        <v/>
      </c>
      <c r="K622" s="5" t="e">
        <f>IF('Supplier Change Request FORM Z'!$D$58="",IF(AND((#REF!=C622),(LEFT(#REF!,1)=LEFT(E622,1)),(LEFT(#REF!,2)=LEFT(A622,2))),MAX($K$1:K621)+1,0),IF(AND(('Supplier Change Request FORM Z'!$D$61=C622),(LEFT('Supplier Change Request FORM Z'!$D$58,1)=LEFT(E622,1)),(LEFT('Supplier Change Request FORM Z'!$D$59,2)=LEFT(A622,2))),MAX($K$1:K621)+1,0))</f>
        <v>#REF!</v>
      </c>
      <c r="L622" s="3" t="str">
        <f t="shared" si="51"/>
        <v/>
      </c>
      <c r="Q622" s="5"/>
      <c r="R622" s="3"/>
      <c r="U622" s="5">
        <f>IF('Supplier Change Request FORM Z'!$D$71="",IF(ISNUMBER(SEARCH(#REF!,C622)),MAX($U$1:U621)+1,0),IF(ISNUMBER(SEARCH('Supplier Change Request FORM Z'!$D$71,C622)),MAX($U$1:U621)+1,0))</f>
        <v>0</v>
      </c>
      <c r="V622" s="3" t="str">
        <f t="shared" si="52"/>
        <v/>
      </c>
      <c r="Y622" s="5">
        <f>IF('Supplier Change Request FORM Z'!$D$71="",IF(ISNUMBER(SEARCH(#REF!,C622)),MAX($Y$1:Y621)+1,0),IF(ISNUMBER(SEARCH('Supplier Change Request FORM Z'!$D$71,C622)),MAX($Y$1:Y621)+1,0))</f>
        <v>0</v>
      </c>
      <c r="Z622" s="3" t="str">
        <f t="shared" si="53"/>
        <v/>
      </c>
      <c r="AE622" s="5" t="e">
        <f>IF('Supplier Change Request FORM Z'!$D$58="",IF(LEFT(#REF!,1)="F",0,IF(AND((LEFT(#REF!,1)=LEFT(E622,1)),(LEFT(#REF!,2)=LEFT(A622,2))),MAX($AE$1:AE621)+1,0)),IF(LEFT('Supplier Change Request FORM Z'!$D$58,1)="F",0,IF(AND((LEFT('Supplier Change Request FORM Z'!$D$58,1)=LEFT(E622,1)),(LEFT('Supplier Change Request FORM Z'!$D$59,2)=LEFT(A622,2))),MAX($AE$1:AE621)+1,0)))</f>
        <v>#REF!</v>
      </c>
      <c r="AF622" s="3" t="str">
        <f t="shared" si="54"/>
        <v/>
      </c>
    </row>
    <row r="623" spans="1:32" x14ac:dyDescent="0.35">
      <c r="A623" s="2" t="s">
        <v>1036</v>
      </c>
      <c r="B623" s="2" t="s">
        <v>1257</v>
      </c>
      <c r="C623" s="2" t="s">
        <v>1220</v>
      </c>
      <c r="D623" s="2" t="s">
        <v>1257</v>
      </c>
      <c r="E623" s="2" t="s">
        <v>9644</v>
      </c>
      <c r="G623" s="5">
        <f>IF('Supplier Change Request FORM Z'!$D$61="",IF(ISNUMBER(SEARCH(#REF!,C623)),MAX($G$1:G622)+1,0),IF(ISNUMBER(SEARCH('Supplier Change Request FORM Z'!$D$61,C623)),MAX($G$1:G622)+1,0))</f>
        <v>0</v>
      </c>
      <c r="H623" s="3" t="str">
        <f t="shared" si="50"/>
        <v/>
      </c>
      <c r="K623" s="5" t="e">
        <f>IF('Supplier Change Request FORM Z'!$D$58="",IF(AND((#REF!=C623),(LEFT(#REF!,1)=LEFT(E623,1)),(LEFT(#REF!,2)=LEFT(A623,2))),MAX($K$1:K622)+1,0),IF(AND(('Supplier Change Request FORM Z'!$D$61=C623),(LEFT('Supplier Change Request FORM Z'!$D$58,1)=LEFT(E623,1)),(LEFT('Supplier Change Request FORM Z'!$D$59,2)=LEFT(A623,2))),MAX($K$1:K622)+1,0))</f>
        <v>#REF!</v>
      </c>
      <c r="L623" s="3" t="str">
        <f t="shared" si="51"/>
        <v/>
      </c>
      <c r="Q623" s="5"/>
      <c r="R623" s="3"/>
      <c r="U623" s="5">
        <f>IF('Supplier Change Request FORM Z'!$D$71="",IF(ISNUMBER(SEARCH(#REF!,C623)),MAX($U$1:U622)+1,0),IF(ISNUMBER(SEARCH('Supplier Change Request FORM Z'!$D$71,C623)),MAX($U$1:U622)+1,0))</f>
        <v>0</v>
      </c>
      <c r="V623" s="3" t="str">
        <f t="shared" si="52"/>
        <v/>
      </c>
      <c r="Y623" s="5">
        <f>IF('Supplier Change Request FORM Z'!$D$71="",IF(ISNUMBER(SEARCH(#REF!,C623)),MAX($Y$1:Y622)+1,0),IF(ISNUMBER(SEARCH('Supplier Change Request FORM Z'!$D$71,C623)),MAX($Y$1:Y622)+1,0))</f>
        <v>0</v>
      </c>
      <c r="Z623" s="3" t="str">
        <f t="shared" si="53"/>
        <v/>
      </c>
      <c r="AE623" s="5" t="e">
        <f>IF('Supplier Change Request FORM Z'!$D$58="",IF(LEFT(#REF!,1)="F",0,IF(AND((LEFT(#REF!,1)=LEFT(E623,1)),(LEFT(#REF!,2)=LEFT(A623,2))),MAX($AE$1:AE622)+1,0)),IF(LEFT('Supplier Change Request FORM Z'!$D$58,1)="F",0,IF(AND((LEFT('Supplier Change Request FORM Z'!$D$58,1)=LEFT(E623,1)),(LEFT('Supplier Change Request FORM Z'!$D$59,2)=LEFT(A623,2))),MAX($AE$1:AE622)+1,0)))</f>
        <v>#REF!</v>
      </c>
      <c r="AF623" s="3" t="str">
        <f t="shared" si="54"/>
        <v/>
      </c>
    </row>
    <row r="624" spans="1:32" x14ac:dyDescent="0.35">
      <c r="A624" s="2" t="s">
        <v>1036</v>
      </c>
      <c r="B624" s="2" t="s">
        <v>1486</v>
      </c>
      <c r="C624" s="2" t="s">
        <v>1220</v>
      </c>
      <c r="D624" s="2" t="s">
        <v>1486</v>
      </c>
      <c r="E624" s="2" t="s">
        <v>9644</v>
      </c>
      <c r="G624" s="5">
        <f>IF('Supplier Change Request FORM Z'!$D$61="",IF(ISNUMBER(SEARCH(#REF!,C624)),MAX($G$1:G623)+1,0),IF(ISNUMBER(SEARCH('Supplier Change Request FORM Z'!$D$61,C624)),MAX($G$1:G623)+1,0))</f>
        <v>0</v>
      </c>
      <c r="H624" s="3" t="str">
        <f t="shared" si="50"/>
        <v/>
      </c>
      <c r="K624" s="5" t="e">
        <f>IF('Supplier Change Request FORM Z'!$D$58="",IF(AND((#REF!=C624),(LEFT(#REF!,1)=LEFT(E624,1)),(LEFT(#REF!,2)=LEFT(A624,2))),MAX($K$1:K623)+1,0),IF(AND(('Supplier Change Request FORM Z'!$D$61=C624),(LEFT('Supplier Change Request FORM Z'!$D$58,1)=LEFT(E624,1)),(LEFT('Supplier Change Request FORM Z'!$D$59,2)=LEFT(A624,2))),MAX($K$1:K623)+1,0))</f>
        <v>#REF!</v>
      </c>
      <c r="L624" s="3" t="str">
        <f t="shared" si="51"/>
        <v/>
      </c>
      <c r="Q624" s="5"/>
      <c r="R624" s="3"/>
      <c r="U624" s="5">
        <f>IF('Supplier Change Request FORM Z'!$D$71="",IF(ISNUMBER(SEARCH(#REF!,C624)),MAX($U$1:U623)+1,0),IF(ISNUMBER(SEARCH('Supplier Change Request FORM Z'!$D$71,C624)),MAX($U$1:U623)+1,0))</f>
        <v>0</v>
      </c>
      <c r="V624" s="3" t="str">
        <f t="shared" si="52"/>
        <v/>
      </c>
      <c r="Y624" s="5">
        <f>IF('Supplier Change Request FORM Z'!$D$71="",IF(ISNUMBER(SEARCH(#REF!,C624)),MAX($Y$1:Y623)+1,0),IF(ISNUMBER(SEARCH('Supplier Change Request FORM Z'!$D$71,C624)),MAX($Y$1:Y623)+1,0))</f>
        <v>0</v>
      </c>
      <c r="Z624" s="3" t="str">
        <f t="shared" si="53"/>
        <v/>
      </c>
      <c r="AE624" s="5" t="e">
        <f>IF('Supplier Change Request FORM Z'!$D$58="",IF(LEFT(#REF!,1)="F",0,IF(AND((LEFT(#REF!,1)=LEFT(E624,1)),(LEFT(#REF!,2)=LEFT(A624,2))),MAX($AE$1:AE623)+1,0)),IF(LEFT('Supplier Change Request FORM Z'!$D$58,1)="F",0,IF(AND((LEFT('Supplier Change Request FORM Z'!$D$58,1)=LEFT(E624,1)),(LEFT('Supplier Change Request FORM Z'!$D$59,2)=LEFT(A624,2))),MAX($AE$1:AE623)+1,0)))</f>
        <v>#REF!</v>
      </c>
      <c r="AF624" s="3" t="str">
        <f t="shared" si="54"/>
        <v/>
      </c>
    </row>
    <row r="625" spans="1:32" x14ac:dyDescent="0.35">
      <c r="A625" s="2" t="s">
        <v>1036</v>
      </c>
      <c r="B625" s="2" t="s">
        <v>1253</v>
      </c>
      <c r="C625" s="2" t="s">
        <v>1220</v>
      </c>
      <c r="D625" s="2" t="s">
        <v>1253</v>
      </c>
      <c r="E625" s="2" t="s">
        <v>9644</v>
      </c>
      <c r="G625" s="5">
        <f>IF('Supplier Change Request FORM Z'!$D$61="",IF(ISNUMBER(SEARCH(#REF!,C625)),MAX($G$1:G624)+1,0),IF(ISNUMBER(SEARCH('Supplier Change Request FORM Z'!$D$61,C625)),MAX($G$1:G624)+1,0))</f>
        <v>0</v>
      </c>
      <c r="H625" s="3" t="str">
        <f t="shared" si="50"/>
        <v/>
      </c>
      <c r="K625" s="5" t="e">
        <f>IF('Supplier Change Request FORM Z'!$D$58="",IF(AND((#REF!=C625),(LEFT(#REF!,1)=LEFT(E625,1)),(LEFT(#REF!,2)=LEFT(A625,2))),MAX($K$1:K624)+1,0),IF(AND(('Supplier Change Request FORM Z'!$D$61=C625),(LEFT('Supplier Change Request FORM Z'!$D$58,1)=LEFT(E625,1)),(LEFT('Supplier Change Request FORM Z'!$D$59,2)=LEFT(A625,2))),MAX($K$1:K624)+1,0))</f>
        <v>#REF!</v>
      </c>
      <c r="L625" s="3" t="str">
        <f t="shared" si="51"/>
        <v/>
      </c>
      <c r="Q625" s="5"/>
      <c r="R625" s="3"/>
      <c r="U625" s="5">
        <f>IF('Supplier Change Request FORM Z'!$D$71="",IF(ISNUMBER(SEARCH(#REF!,C625)),MAX($U$1:U624)+1,0),IF(ISNUMBER(SEARCH('Supplier Change Request FORM Z'!$D$71,C625)),MAX($U$1:U624)+1,0))</f>
        <v>0</v>
      </c>
      <c r="V625" s="3" t="str">
        <f t="shared" si="52"/>
        <v/>
      </c>
      <c r="Y625" s="5">
        <f>IF('Supplier Change Request FORM Z'!$D$71="",IF(ISNUMBER(SEARCH(#REF!,C625)),MAX($Y$1:Y624)+1,0),IF(ISNUMBER(SEARCH('Supplier Change Request FORM Z'!$D$71,C625)),MAX($Y$1:Y624)+1,0))</f>
        <v>0</v>
      </c>
      <c r="Z625" s="3" t="str">
        <f t="shared" si="53"/>
        <v/>
      </c>
      <c r="AE625" s="5" t="e">
        <f>IF('Supplier Change Request FORM Z'!$D$58="",IF(LEFT(#REF!,1)="F",0,IF(AND((LEFT(#REF!,1)=LEFT(E625,1)),(LEFT(#REF!,2)=LEFT(A625,2))),MAX($AE$1:AE624)+1,0)),IF(LEFT('Supplier Change Request FORM Z'!$D$58,1)="F",0,IF(AND((LEFT('Supplier Change Request FORM Z'!$D$58,1)=LEFT(E625,1)),(LEFT('Supplier Change Request FORM Z'!$D$59,2)=LEFT(A625,2))),MAX($AE$1:AE624)+1,0)))</f>
        <v>#REF!</v>
      </c>
      <c r="AF625" s="3" t="str">
        <f t="shared" si="54"/>
        <v/>
      </c>
    </row>
    <row r="626" spans="1:32" x14ac:dyDescent="0.35">
      <c r="A626" s="2" t="s">
        <v>1036</v>
      </c>
      <c r="B626" s="2" t="s">
        <v>1248</v>
      </c>
      <c r="C626" s="2" t="s">
        <v>1220</v>
      </c>
      <c r="D626" s="2" t="s">
        <v>1248</v>
      </c>
      <c r="E626" s="2" t="s">
        <v>9644</v>
      </c>
      <c r="G626" s="5">
        <f>IF('Supplier Change Request FORM Z'!$D$61="",IF(ISNUMBER(SEARCH(#REF!,C626)),MAX($G$1:G625)+1,0),IF(ISNUMBER(SEARCH('Supplier Change Request FORM Z'!$D$61,C626)),MAX($G$1:G625)+1,0))</f>
        <v>0</v>
      </c>
      <c r="H626" s="3" t="str">
        <f t="shared" si="50"/>
        <v/>
      </c>
      <c r="K626" s="5" t="e">
        <f>IF('Supplier Change Request FORM Z'!$D$58="",IF(AND((#REF!=C626),(LEFT(#REF!,1)=LEFT(E626,1)),(LEFT(#REF!,2)=LEFT(A626,2))),MAX($K$1:K625)+1,0),IF(AND(('Supplier Change Request FORM Z'!$D$61=C626),(LEFT('Supplier Change Request FORM Z'!$D$58,1)=LEFT(E626,1)),(LEFT('Supplier Change Request FORM Z'!$D$59,2)=LEFT(A626,2))),MAX($K$1:K625)+1,0))</f>
        <v>#REF!</v>
      </c>
      <c r="L626" s="3" t="str">
        <f t="shared" si="51"/>
        <v/>
      </c>
      <c r="Q626" s="5"/>
      <c r="R626" s="3"/>
      <c r="U626" s="5">
        <f>IF('Supplier Change Request FORM Z'!$D$71="",IF(ISNUMBER(SEARCH(#REF!,C626)),MAX($U$1:U625)+1,0),IF(ISNUMBER(SEARCH('Supplier Change Request FORM Z'!$D$71,C626)),MAX($U$1:U625)+1,0))</f>
        <v>0</v>
      </c>
      <c r="V626" s="3" t="str">
        <f t="shared" si="52"/>
        <v/>
      </c>
      <c r="Y626" s="5">
        <f>IF('Supplier Change Request FORM Z'!$D$71="",IF(ISNUMBER(SEARCH(#REF!,C626)),MAX($Y$1:Y625)+1,0),IF(ISNUMBER(SEARCH('Supplier Change Request FORM Z'!$D$71,C626)),MAX($Y$1:Y625)+1,0))</f>
        <v>0</v>
      </c>
      <c r="Z626" s="3" t="str">
        <f t="shared" si="53"/>
        <v/>
      </c>
      <c r="AE626" s="5" t="e">
        <f>IF('Supplier Change Request FORM Z'!$D$58="",IF(LEFT(#REF!,1)="F",0,IF(AND((LEFT(#REF!,1)=LEFT(E626,1)),(LEFT(#REF!,2)=LEFT(A626,2))),MAX($AE$1:AE625)+1,0)),IF(LEFT('Supplier Change Request FORM Z'!$D$58,1)="F",0,IF(AND((LEFT('Supplier Change Request FORM Z'!$D$58,1)=LEFT(E626,1)),(LEFT('Supplier Change Request FORM Z'!$D$59,2)=LEFT(A626,2))),MAX($AE$1:AE625)+1,0)))</f>
        <v>#REF!</v>
      </c>
      <c r="AF626" s="3" t="str">
        <f t="shared" si="54"/>
        <v/>
      </c>
    </row>
    <row r="627" spans="1:32" x14ac:dyDescent="0.35">
      <c r="A627" s="2" t="s">
        <v>1036</v>
      </c>
      <c r="B627" s="2" t="s">
        <v>1233</v>
      </c>
      <c r="C627" s="2" t="s">
        <v>1220</v>
      </c>
      <c r="D627" s="2" t="s">
        <v>1233</v>
      </c>
      <c r="E627" s="2" t="s">
        <v>9644</v>
      </c>
      <c r="G627" s="5">
        <f>IF('Supplier Change Request FORM Z'!$D$61="",IF(ISNUMBER(SEARCH(#REF!,C627)),MAX($G$1:G626)+1,0),IF(ISNUMBER(SEARCH('Supplier Change Request FORM Z'!$D$61,C627)),MAX($G$1:G626)+1,0))</f>
        <v>0</v>
      </c>
      <c r="H627" s="3" t="str">
        <f t="shared" si="50"/>
        <v/>
      </c>
      <c r="K627" s="5" t="e">
        <f>IF('Supplier Change Request FORM Z'!$D$58="",IF(AND((#REF!=C627),(LEFT(#REF!,1)=LEFT(E627,1)),(LEFT(#REF!,2)=LEFT(A627,2))),MAX($K$1:K626)+1,0),IF(AND(('Supplier Change Request FORM Z'!$D$61=C627),(LEFT('Supplier Change Request FORM Z'!$D$58,1)=LEFT(E627,1)),(LEFT('Supplier Change Request FORM Z'!$D$59,2)=LEFT(A627,2))),MAX($K$1:K626)+1,0))</f>
        <v>#REF!</v>
      </c>
      <c r="L627" s="3" t="str">
        <f t="shared" si="51"/>
        <v/>
      </c>
      <c r="Q627" s="5"/>
      <c r="R627" s="3"/>
      <c r="U627" s="5">
        <f>IF('Supplier Change Request FORM Z'!$D$71="",IF(ISNUMBER(SEARCH(#REF!,C627)),MAX($U$1:U626)+1,0),IF(ISNUMBER(SEARCH('Supplier Change Request FORM Z'!$D$71,C627)),MAX($U$1:U626)+1,0))</f>
        <v>0</v>
      </c>
      <c r="V627" s="3" t="str">
        <f t="shared" si="52"/>
        <v/>
      </c>
      <c r="Y627" s="5">
        <f>IF('Supplier Change Request FORM Z'!$D$71="",IF(ISNUMBER(SEARCH(#REF!,C627)),MAX($Y$1:Y626)+1,0),IF(ISNUMBER(SEARCH('Supplier Change Request FORM Z'!$D$71,C627)),MAX($Y$1:Y626)+1,0))</f>
        <v>0</v>
      </c>
      <c r="Z627" s="3" t="str">
        <f t="shared" si="53"/>
        <v/>
      </c>
      <c r="AE627" s="5" t="e">
        <f>IF('Supplier Change Request FORM Z'!$D$58="",IF(LEFT(#REF!,1)="F",0,IF(AND((LEFT(#REF!,1)=LEFT(E627,1)),(LEFT(#REF!,2)=LEFT(A627,2))),MAX($AE$1:AE626)+1,0)),IF(LEFT('Supplier Change Request FORM Z'!$D$58,1)="F",0,IF(AND((LEFT('Supplier Change Request FORM Z'!$D$58,1)=LEFT(E627,1)),(LEFT('Supplier Change Request FORM Z'!$D$59,2)=LEFT(A627,2))),MAX($AE$1:AE626)+1,0)))</f>
        <v>#REF!</v>
      </c>
      <c r="AF627" s="3" t="str">
        <f t="shared" si="54"/>
        <v/>
      </c>
    </row>
    <row r="628" spans="1:32" x14ac:dyDescent="0.35">
      <c r="A628" s="2" t="s">
        <v>1036</v>
      </c>
      <c r="B628" s="2" t="s">
        <v>1485</v>
      </c>
      <c r="C628" s="2" t="s">
        <v>1220</v>
      </c>
      <c r="D628" s="2" t="s">
        <v>1485</v>
      </c>
      <c r="E628" s="2" t="s">
        <v>9644</v>
      </c>
      <c r="G628" s="5">
        <f>IF('Supplier Change Request FORM Z'!$D$61="",IF(ISNUMBER(SEARCH(#REF!,C628)),MAX($G$1:G627)+1,0),IF(ISNUMBER(SEARCH('Supplier Change Request FORM Z'!$D$61,C628)),MAX($G$1:G627)+1,0))</f>
        <v>0</v>
      </c>
      <c r="H628" s="3" t="str">
        <f t="shared" si="50"/>
        <v/>
      </c>
      <c r="K628" s="5" t="e">
        <f>IF('Supplier Change Request FORM Z'!$D$58="",IF(AND((#REF!=C628),(LEFT(#REF!,1)=LEFT(E628,1)),(LEFT(#REF!,2)=LEFT(A628,2))),MAX($K$1:K627)+1,0),IF(AND(('Supplier Change Request FORM Z'!$D$61=C628),(LEFT('Supplier Change Request FORM Z'!$D$58,1)=LEFT(E628,1)),(LEFT('Supplier Change Request FORM Z'!$D$59,2)=LEFT(A628,2))),MAX($K$1:K627)+1,0))</f>
        <v>#REF!</v>
      </c>
      <c r="L628" s="3" t="str">
        <f t="shared" si="51"/>
        <v/>
      </c>
      <c r="Q628" s="5"/>
      <c r="R628" s="3"/>
      <c r="U628" s="5">
        <f>IF('Supplier Change Request FORM Z'!$D$71="",IF(ISNUMBER(SEARCH(#REF!,C628)),MAX($U$1:U627)+1,0),IF(ISNUMBER(SEARCH('Supplier Change Request FORM Z'!$D$71,C628)),MAX($U$1:U627)+1,0))</f>
        <v>0</v>
      </c>
      <c r="V628" s="3" t="str">
        <f t="shared" si="52"/>
        <v/>
      </c>
      <c r="Y628" s="5">
        <f>IF('Supplier Change Request FORM Z'!$D$71="",IF(ISNUMBER(SEARCH(#REF!,C628)),MAX($Y$1:Y627)+1,0),IF(ISNUMBER(SEARCH('Supplier Change Request FORM Z'!$D$71,C628)),MAX($Y$1:Y627)+1,0))</f>
        <v>0</v>
      </c>
      <c r="Z628" s="3" t="str">
        <f t="shared" si="53"/>
        <v/>
      </c>
      <c r="AE628" s="5" t="e">
        <f>IF('Supplier Change Request FORM Z'!$D$58="",IF(LEFT(#REF!,1)="F",0,IF(AND((LEFT(#REF!,1)=LEFT(E628,1)),(LEFT(#REF!,2)=LEFT(A628,2))),MAX($AE$1:AE627)+1,0)),IF(LEFT('Supplier Change Request FORM Z'!$D$58,1)="F",0,IF(AND((LEFT('Supplier Change Request FORM Z'!$D$58,1)=LEFT(E628,1)),(LEFT('Supplier Change Request FORM Z'!$D$59,2)=LEFT(A628,2))),MAX($AE$1:AE627)+1,0)))</f>
        <v>#REF!</v>
      </c>
      <c r="AF628" s="3" t="str">
        <f t="shared" si="54"/>
        <v/>
      </c>
    </row>
    <row r="629" spans="1:32" x14ac:dyDescent="0.35">
      <c r="A629" s="2" t="s">
        <v>1036</v>
      </c>
      <c r="B629" s="2" t="s">
        <v>1330</v>
      </c>
      <c r="C629" s="2" t="s">
        <v>1220</v>
      </c>
      <c r="D629" s="2" t="s">
        <v>1330</v>
      </c>
      <c r="E629" s="2" t="s">
        <v>9644</v>
      </c>
      <c r="G629" s="5">
        <f>IF('Supplier Change Request FORM Z'!$D$61="",IF(ISNUMBER(SEARCH(#REF!,C629)),MAX($G$1:G628)+1,0),IF(ISNUMBER(SEARCH('Supplier Change Request FORM Z'!$D$61,C629)),MAX($G$1:G628)+1,0))</f>
        <v>0</v>
      </c>
      <c r="H629" s="3" t="str">
        <f t="shared" si="50"/>
        <v/>
      </c>
      <c r="K629" s="5" t="e">
        <f>IF('Supplier Change Request FORM Z'!$D$58="",IF(AND((#REF!=C629),(LEFT(#REF!,1)=LEFT(E629,1)),(LEFT(#REF!,2)=LEFT(A629,2))),MAX($K$1:K628)+1,0),IF(AND(('Supplier Change Request FORM Z'!$D$61=C629),(LEFT('Supplier Change Request FORM Z'!$D$58,1)=LEFT(E629,1)),(LEFT('Supplier Change Request FORM Z'!$D$59,2)=LEFT(A629,2))),MAX($K$1:K628)+1,0))</f>
        <v>#REF!</v>
      </c>
      <c r="L629" s="3" t="str">
        <f t="shared" si="51"/>
        <v/>
      </c>
      <c r="Q629" s="5"/>
      <c r="R629" s="3"/>
      <c r="U629" s="5">
        <f>IF('Supplier Change Request FORM Z'!$D$71="",IF(ISNUMBER(SEARCH(#REF!,C629)),MAX($U$1:U628)+1,0),IF(ISNUMBER(SEARCH('Supplier Change Request FORM Z'!$D$71,C629)),MAX($U$1:U628)+1,0))</f>
        <v>0</v>
      </c>
      <c r="V629" s="3" t="str">
        <f t="shared" si="52"/>
        <v/>
      </c>
      <c r="Y629" s="5">
        <f>IF('Supplier Change Request FORM Z'!$D$71="",IF(ISNUMBER(SEARCH(#REF!,C629)),MAX($Y$1:Y628)+1,0),IF(ISNUMBER(SEARCH('Supplier Change Request FORM Z'!$D$71,C629)),MAX($Y$1:Y628)+1,0))</f>
        <v>0</v>
      </c>
      <c r="Z629" s="3" t="str">
        <f t="shared" si="53"/>
        <v/>
      </c>
      <c r="AE629" s="5" t="e">
        <f>IF('Supplier Change Request FORM Z'!$D$58="",IF(LEFT(#REF!,1)="F",0,IF(AND((LEFT(#REF!,1)=LEFT(E629,1)),(LEFT(#REF!,2)=LEFT(A629,2))),MAX($AE$1:AE628)+1,0)),IF(LEFT('Supplier Change Request FORM Z'!$D$58,1)="F",0,IF(AND((LEFT('Supplier Change Request FORM Z'!$D$58,1)=LEFT(E629,1)),(LEFT('Supplier Change Request FORM Z'!$D$59,2)=LEFT(A629,2))),MAX($AE$1:AE628)+1,0)))</f>
        <v>#REF!</v>
      </c>
      <c r="AF629" s="3" t="str">
        <f t="shared" si="54"/>
        <v/>
      </c>
    </row>
    <row r="630" spans="1:32" x14ac:dyDescent="0.35">
      <c r="A630" s="2" t="s">
        <v>1036</v>
      </c>
      <c r="B630" s="2" t="s">
        <v>1238</v>
      </c>
      <c r="C630" s="2" t="s">
        <v>1220</v>
      </c>
      <c r="D630" s="2" t="s">
        <v>1238</v>
      </c>
      <c r="E630" s="2" t="s">
        <v>9644</v>
      </c>
      <c r="G630" s="5">
        <f>IF('Supplier Change Request FORM Z'!$D$61="",IF(ISNUMBER(SEARCH(#REF!,C630)),MAX($G$1:G629)+1,0),IF(ISNUMBER(SEARCH('Supplier Change Request FORM Z'!$D$61,C630)),MAX($G$1:G629)+1,0))</f>
        <v>0</v>
      </c>
      <c r="H630" s="3" t="str">
        <f t="shared" si="50"/>
        <v/>
      </c>
      <c r="K630" s="5" t="e">
        <f>IF('Supplier Change Request FORM Z'!$D$58="",IF(AND((#REF!=C630),(LEFT(#REF!,1)=LEFT(E630,1)),(LEFT(#REF!,2)=LEFT(A630,2))),MAX($K$1:K629)+1,0),IF(AND(('Supplier Change Request FORM Z'!$D$61=C630),(LEFT('Supplier Change Request FORM Z'!$D$58,1)=LEFT(E630,1)),(LEFT('Supplier Change Request FORM Z'!$D$59,2)=LEFT(A630,2))),MAX($K$1:K629)+1,0))</f>
        <v>#REF!</v>
      </c>
      <c r="L630" s="3" t="str">
        <f t="shared" si="51"/>
        <v/>
      </c>
      <c r="Q630" s="5"/>
      <c r="R630" s="3"/>
      <c r="U630" s="5">
        <f>IF('Supplier Change Request FORM Z'!$D$71="",IF(ISNUMBER(SEARCH(#REF!,C630)),MAX($U$1:U629)+1,0),IF(ISNUMBER(SEARCH('Supplier Change Request FORM Z'!$D$71,C630)),MAX($U$1:U629)+1,0))</f>
        <v>0</v>
      </c>
      <c r="V630" s="3" t="str">
        <f t="shared" si="52"/>
        <v/>
      </c>
      <c r="Y630" s="5">
        <f>IF('Supplier Change Request FORM Z'!$D$71="",IF(ISNUMBER(SEARCH(#REF!,C630)),MAX($Y$1:Y629)+1,0),IF(ISNUMBER(SEARCH('Supplier Change Request FORM Z'!$D$71,C630)),MAX($Y$1:Y629)+1,0))</f>
        <v>0</v>
      </c>
      <c r="Z630" s="3" t="str">
        <f t="shared" si="53"/>
        <v/>
      </c>
      <c r="AE630" s="5" t="e">
        <f>IF('Supplier Change Request FORM Z'!$D$58="",IF(LEFT(#REF!,1)="F",0,IF(AND((LEFT(#REF!,1)=LEFT(E630,1)),(LEFT(#REF!,2)=LEFT(A630,2))),MAX($AE$1:AE629)+1,0)),IF(LEFT('Supplier Change Request FORM Z'!$D$58,1)="F",0,IF(AND((LEFT('Supplier Change Request FORM Z'!$D$58,1)=LEFT(E630,1)),(LEFT('Supplier Change Request FORM Z'!$D$59,2)=LEFT(A630,2))),MAX($AE$1:AE629)+1,0)))</f>
        <v>#REF!</v>
      </c>
      <c r="AF630" s="3" t="str">
        <f t="shared" si="54"/>
        <v/>
      </c>
    </row>
    <row r="631" spans="1:32" x14ac:dyDescent="0.35">
      <c r="A631" s="2" t="s">
        <v>1036</v>
      </c>
      <c r="B631" s="2" t="s">
        <v>1226</v>
      </c>
      <c r="C631" s="2" t="s">
        <v>1220</v>
      </c>
      <c r="D631" s="2" t="s">
        <v>1226</v>
      </c>
      <c r="E631" s="2" t="s">
        <v>9644</v>
      </c>
      <c r="G631" s="5">
        <f>IF('Supplier Change Request FORM Z'!$D$61="",IF(ISNUMBER(SEARCH(#REF!,C631)),MAX($G$1:G630)+1,0),IF(ISNUMBER(SEARCH('Supplier Change Request FORM Z'!$D$61,C631)),MAX($G$1:G630)+1,0))</f>
        <v>0</v>
      </c>
      <c r="H631" s="3" t="str">
        <f t="shared" si="50"/>
        <v/>
      </c>
      <c r="K631" s="5" t="e">
        <f>IF('Supplier Change Request FORM Z'!$D$58="",IF(AND((#REF!=C631),(LEFT(#REF!,1)=LEFT(E631,1)),(LEFT(#REF!,2)=LEFT(A631,2))),MAX($K$1:K630)+1,0),IF(AND(('Supplier Change Request FORM Z'!$D$61=C631),(LEFT('Supplier Change Request FORM Z'!$D$58,1)=LEFT(E631,1)),(LEFT('Supplier Change Request FORM Z'!$D$59,2)=LEFT(A631,2))),MAX($K$1:K630)+1,0))</f>
        <v>#REF!</v>
      </c>
      <c r="L631" s="3" t="str">
        <f t="shared" si="51"/>
        <v/>
      </c>
      <c r="Q631" s="5"/>
      <c r="R631" s="3"/>
      <c r="U631" s="5">
        <f>IF('Supplier Change Request FORM Z'!$D$71="",IF(ISNUMBER(SEARCH(#REF!,C631)),MAX($U$1:U630)+1,0),IF(ISNUMBER(SEARCH('Supplier Change Request FORM Z'!$D$71,C631)),MAX($U$1:U630)+1,0))</f>
        <v>0</v>
      </c>
      <c r="V631" s="3" t="str">
        <f t="shared" si="52"/>
        <v/>
      </c>
      <c r="Y631" s="5">
        <f>IF('Supplier Change Request FORM Z'!$D$71="",IF(ISNUMBER(SEARCH(#REF!,C631)),MAX($Y$1:Y630)+1,0),IF(ISNUMBER(SEARCH('Supplier Change Request FORM Z'!$D$71,C631)),MAX($Y$1:Y630)+1,0))</f>
        <v>0</v>
      </c>
      <c r="Z631" s="3" t="str">
        <f t="shared" si="53"/>
        <v/>
      </c>
      <c r="AE631" s="5" t="e">
        <f>IF('Supplier Change Request FORM Z'!$D$58="",IF(LEFT(#REF!,1)="F",0,IF(AND((LEFT(#REF!,1)=LEFT(E631,1)),(LEFT(#REF!,2)=LEFT(A631,2))),MAX($AE$1:AE630)+1,0)),IF(LEFT('Supplier Change Request FORM Z'!$D$58,1)="F",0,IF(AND((LEFT('Supplier Change Request FORM Z'!$D$58,1)=LEFT(E631,1)),(LEFT('Supplier Change Request FORM Z'!$D$59,2)=LEFT(A631,2))),MAX($AE$1:AE630)+1,0)))</f>
        <v>#REF!</v>
      </c>
      <c r="AF631" s="3" t="str">
        <f t="shared" si="54"/>
        <v/>
      </c>
    </row>
    <row r="632" spans="1:32" x14ac:dyDescent="0.35">
      <c r="A632" s="2" t="s">
        <v>1036</v>
      </c>
      <c r="B632" s="2" t="s">
        <v>1260</v>
      </c>
      <c r="C632" s="2" t="s">
        <v>1220</v>
      </c>
      <c r="D632" s="2" t="s">
        <v>1260</v>
      </c>
      <c r="E632" s="2" t="s">
        <v>9644</v>
      </c>
      <c r="G632" s="5">
        <f>IF('Supplier Change Request FORM Z'!$D$61="",IF(ISNUMBER(SEARCH(#REF!,C632)),MAX($G$1:G631)+1,0),IF(ISNUMBER(SEARCH('Supplier Change Request FORM Z'!$D$61,C632)),MAX($G$1:G631)+1,0))</f>
        <v>0</v>
      </c>
      <c r="H632" s="3" t="str">
        <f t="shared" si="50"/>
        <v/>
      </c>
      <c r="K632" s="5" t="e">
        <f>IF('Supplier Change Request FORM Z'!$D$58="",IF(AND((#REF!=C632),(LEFT(#REF!,1)=LEFT(E632,1)),(LEFT(#REF!,2)=LEFT(A632,2))),MAX($K$1:K631)+1,0),IF(AND(('Supplier Change Request FORM Z'!$D$61=C632),(LEFT('Supplier Change Request FORM Z'!$D$58,1)=LEFT(E632,1)),(LEFT('Supplier Change Request FORM Z'!$D$59,2)=LEFT(A632,2))),MAX($K$1:K631)+1,0))</f>
        <v>#REF!</v>
      </c>
      <c r="L632" s="3" t="str">
        <f t="shared" si="51"/>
        <v/>
      </c>
      <c r="Q632" s="5"/>
      <c r="R632" s="3"/>
      <c r="U632" s="5">
        <f>IF('Supplier Change Request FORM Z'!$D$71="",IF(ISNUMBER(SEARCH(#REF!,C632)),MAX($U$1:U631)+1,0),IF(ISNUMBER(SEARCH('Supplier Change Request FORM Z'!$D$71,C632)),MAX($U$1:U631)+1,0))</f>
        <v>0</v>
      </c>
      <c r="V632" s="3" t="str">
        <f t="shared" si="52"/>
        <v/>
      </c>
      <c r="Y632" s="5">
        <f>IF('Supplier Change Request FORM Z'!$D$71="",IF(ISNUMBER(SEARCH(#REF!,C632)),MAX($Y$1:Y631)+1,0),IF(ISNUMBER(SEARCH('Supplier Change Request FORM Z'!$D$71,C632)),MAX($Y$1:Y631)+1,0))</f>
        <v>0</v>
      </c>
      <c r="Z632" s="3" t="str">
        <f t="shared" si="53"/>
        <v/>
      </c>
      <c r="AE632" s="5" t="e">
        <f>IF('Supplier Change Request FORM Z'!$D$58="",IF(LEFT(#REF!,1)="F",0,IF(AND((LEFT(#REF!,1)=LEFT(E632,1)),(LEFT(#REF!,2)=LEFT(A632,2))),MAX($AE$1:AE631)+1,0)),IF(LEFT('Supplier Change Request FORM Z'!$D$58,1)="F",0,IF(AND((LEFT('Supplier Change Request FORM Z'!$D$58,1)=LEFT(E632,1)),(LEFT('Supplier Change Request FORM Z'!$D$59,2)=LEFT(A632,2))),MAX($AE$1:AE631)+1,0)))</f>
        <v>#REF!</v>
      </c>
      <c r="AF632" s="3" t="str">
        <f t="shared" si="54"/>
        <v/>
      </c>
    </row>
    <row r="633" spans="1:32" x14ac:dyDescent="0.35">
      <c r="A633" s="2" t="s">
        <v>1036</v>
      </c>
      <c r="B633" s="2" t="s">
        <v>1229</v>
      </c>
      <c r="C633" s="2" t="s">
        <v>1220</v>
      </c>
      <c r="D633" s="2" t="s">
        <v>1229</v>
      </c>
      <c r="E633" s="2" t="s">
        <v>9644</v>
      </c>
      <c r="G633" s="5">
        <f>IF('Supplier Change Request FORM Z'!$D$61="",IF(ISNUMBER(SEARCH(#REF!,C633)),MAX($G$1:G632)+1,0),IF(ISNUMBER(SEARCH('Supplier Change Request FORM Z'!$D$61,C633)),MAX($G$1:G632)+1,0))</f>
        <v>0</v>
      </c>
      <c r="H633" s="3" t="str">
        <f t="shared" si="50"/>
        <v/>
      </c>
      <c r="K633" s="5" t="e">
        <f>IF('Supplier Change Request FORM Z'!$D$58="",IF(AND((#REF!=C633),(LEFT(#REF!,1)=LEFT(E633,1)),(LEFT(#REF!,2)=LEFT(A633,2))),MAX($K$1:K632)+1,0),IF(AND(('Supplier Change Request FORM Z'!$D$61=C633),(LEFT('Supplier Change Request FORM Z'!$D$58,1)=LEFT(E633,1)),(LEFT('Supplier Change Request FORM Z'!$D$59,2)=LEFT(A633,2))),MAX($K$1:K632)+1,0))</f>
        <v>#REF!</v>
      </c>
      <c r="L633" s="3" t="str">
        <f t="shared" si="51"/>
        <v/>
      </c>
      <c r="Q633" s="5"/>
      <c r="R633" s="3"/>
      <c r="U633" s="5">
        <f>IF('Supplier Change Request FORM Z'!$D$71="",IF(ISNUMBER(SEARCH(#REF!,C633)),MAX($U$1:U632)+1,0),IF(ISNUMBER(SEARCH('Supplier Change Request FORM Z'!$D$71,C633)),MAX($U$1:U632)+1,0))</f>
        <v>0</v>
      </c>
      <c r="V633" s="3" t="str">
        <f t="shared" si="52"/>
        <v/>
      </c>
      <c r="Y633" s="5">
        <f>IF('Supplier Change Request FORM Z'!$D$71="",IF(ISNUMBER(SEARCH(#REF!,C633)),MAX($Y$1:Y632)+1,0),IF(ISNUMBER(SEARCH('Supplier Change Request FORM Z'!$D$71,C633)),MAX($Y$1:Y632)+1,0))</f>
        <v>0</v>
      </c>
      <c r="Z633" s="3" t="str">
        <f t="shared" si="53"/>
        <v/>
      </c>
      <c r="AE633" s="5" t="e">
        <f>IF('Supplier Change Request FORM Z'!$D$58="",IF(LEFT(#REF!,1)="F",0,IF(AND((LEFT(#REF!,1)=LEFT(E633,1)),(LEFT(#REF!,2)=LEFT(A633,2))),MAX($AE$1:AE632)+1,0)),IF(LEFT('Supplier Change Request FORM Z'!$D$58,1)="F",0,IF(AND((LEFT('Supplier Change Request FORM Z'!$D$58,1)=LEFT(E633,1)),(LEFT('Supplier Change Request FORM Z'!$D$59,2)=LEFT(A633,2))),MAX($AE$1:AE632)+1,0)))</f>
        <v>#REF!</v>
      </c>
      <c r="AF633" s="3" t="str">
        <f t="shared" si="54"/>
        <v/>
      </c>
    </row>
    <row r="634" spans="1:32" x14ac:dyDescent="0.35">
      <c r="A634" s="2" t="s">
        <v>1036</v>
      </c>
      <c r="B634" s="2" t="s">
        <v>1240</v>
      </c>
      <c r="C634" s="2" t="s">
        <v>1220</v>
      </c>
      <c r="D634" s="2" t="s">
        <v>1240</v>
      </c>
      <c r="E634" s="2" t="s">
        <v>9644</v>
      </c>
      <c r="G634" s="5">
        <f>IF('Supplier Change Request FORM Z'!$D$61="",IF(ISNUMBER(SEARCH(#REF!,C634)),MAX($G$1:G633)+1,0),IF(ISNUMBER(SEARCH('Supplier Change Request FORM Z'!$D$61,C634)),MAX($G$1:G633)+1,0))</f>
        <v>0</v>
      </c>
      <c r="H634" s="3" t="str">
        <f t="shared" si="50"/>
        <v/>
      </c>
      <c r="K634" s="5" t="e">
        <f>IF('Supplier Change Request FORM Z'!$D$58="",IF(AND((#REF!=C634),(LEFT(#REF!,1)=LEFT(E634,1)),(LEFT(#REF!,2)=LEFT(A634,2))),MAX($K$1:K633)+1,0),IF(AND(('Supplier Change Request FORM Z'!$D$61=C634),(LEFT('Supplier Change Request FORM Z'!$D$58,1)=LEFT(E634,1)),(LEFT('Supplier Change Request FORM Z'!$D$59,2)=LEFT(A634,2))),MAX($K$1:K633)+1,0))</f>
        <v>#REF!</v>
      </c>
      <c r="L634" s="3" t="str">
        <f t="shared" si="51"/>
        <v/>
      </c>
      <c r="Q634" s="5"/>
      <c r="R634" s="3"/>
      <c r="U634" s="5">
        <f>IF('Supplier Change Request FORM Z'!$D$71="",IF(ISNUMBER(SEARCH(#REF!,C634)),MAX($U$1:U633)+1,0),IF(ISNUMBER(SEARCH('Supplier Change Request FORM Z'!$D$71,C634)),MAX($U$1:U633)+1,0))</f>
        <v>0</v>
      </c>
      <c r="V634" s="3" t="str">
        <f t="shared" si="52"/>
        <v/>
      </c>
      <c r="Y634" s="5">
        <f>IF('Supplier Change Request FORM Z'!$D$71="",IF(ISNUMBER(SEARCH(#REF!,C634)),MAX($Y$1:Y633)+1,0),IF(ISNUMBER(SEARCH('Supplier Change Request FORM Z'!$D$71,C634)),MAX($Y$1:Y633)+1,0))</f>
        <v>0</v>
      </c>
      <c r="Z634" s="3" t="str">
        <f t="shared" si="53"/>
        <v/>
      </c>
      <c r="AE634" s="5" t="e">
        <f>IF('Supplier Change Request FORM Z'!$D$58="",IF(LEFT(#REF!,1)="F",0,IF(AND((LEFT(#REF!,1)=LEFT(E634,1)),(LEFT(#REF!,2)=LEFT(A634,2))),MAX($AE$1:AE633)+1,0)),IF(LEFT('Supplier Change Request FORM Z'!$D$58,1)="F",0,IF(AND((LEFT('Supplier Change Request FORM Z'!$D$58,1)=LEFT(E634,1)),(LEFT('Supplier Change Request FORM Z'!$D$59,2)=LEFT(A634,2))),MAX($AE$1:AE633)+1,0)))</f>
        <v>#REF!</v>
      </c>
      <c r="AF634" s="3" t="str">
        <f t="shared" si="54"/>
        <v/>
      </c>
    </row>
    <row r="635" spans="1:32" x14ac:dyDescent="0.35">
      <c r="A635" s="2" t="s">
        <v>1036</v>
      </c>
      <c r="B635" s="2" t="s">
        <v>1225</v>
      </c>
      <c r="C635" s="2" t="s">
        <v>1220</v>
      </c>
      <c r="D635" s="2" t="s">
        <v>1225</v>
      </c>
      <c r="E635" s="2" t="s">
        <v>9644</v>
      </c>
      <c r="G635" s="5">
        <f>IF('Supplier Change Request FORM Z'!$D$61="",IF(ISNUMBER(SEARCH(#REF!,C635)),MAX($G$1:G634)+1,0),IF(ISNUMBER(SEARCH('Supplier Change Request FORM Z'!$D$61,C635)),MAX($G$1:G634)+1,0))</f>
        <v>0</v>
      </c>
      <c r="H635" s="3" t="str">
        <f t="shared" si="50"/>
        <v/>
      </c>
      <c r="K635" s="5" t="e">
        <f>IF('Supplier Change Request FORM Z'!$D$58="",IF(AND((#REF!=C635),(LEFT(#REF!,1)=LEFT(E635,1)),(LEFT(#REF!,2)=LEFT(A635,2))),MAX($K$1:K634)+1,0),IF(AND(('Supplier Change Request FORM Z'!$D$61=C635),(LEFT('Supplier Change Request FORM Z'!$D$58,1)=LEFT(E635,1)),(LEFT('Supplier Change Request FORM Z'!$D$59,2)=LEFT(A635,2))),MAX($K$1:K634)+1,0))</f>
        <v>#REF!</v>
      </c>
      <c r="L635" s="3" t="str">
        <f t="shared" si="51"/>
        <v/>
      </c>
      <c r="Q635" s="5"/>
      <c r="R635" s="3"/>
      <c r="U635" s="5">
        <f>IF('Supplier Change Request FORM Z'!$D$71="",IF(ISNUMBER(SEARCH(#REF!,C635)),MAX($U$1:U634)+1,0),IF(ISNUMBER(SEARCH('Supplier Change Request FORM Z'!$D$71,C635)),MAX($U$1:U634)+1,0))</f>
        <v>0</v>
      </c>
      <c r="V635" s="3" t="str">
        <f t="shared" si="52"/>
        <v/>
      </c>
      <c r="Y635" s="5">
        <f>IF('Supplier Change Request FORM Z'!$D$71="",IF(ISNUMBER(SEARCH(#REF!,C635)),MAX($Y$1:Y634)+1,0),IF(ISNUMBER(SEARCH('Supplier Change Request FORM Z'!$D$71,C635)),MAX($Y$1:Y634)+1,0))</f>
        <v>0</v>
      </c>
      <c r="Z635" s="3" t="str">
        <f t="shared" si="53"/>
        <v/>
      </c>
      <c r="AE635" s="5" t="e">
        <f>IF('Supplier Change Request FORM Z'!$D$58="",IF(LEFT(#REF!,1)="F",0,IF(AND((LEFT(#REF!,1)=LEFT(E635,1)),(LEFT(#REF!,2)=LEFT(A635,2))),MAX($AE$1:AE634)+1,0)),IF(LEFT('Supplier Change Request FORM Z'!$D$58,1)="F",0,IF(AND((LEFT('Supplier Change Request FORM Z'!$D$58,1)=LEFT(E635,1)),(LEFT('Supplier Change Request FORM Z'!$D$59,2)=LEFT(A635,2))),MAX($AE$1:AE634)+1,0)))</f>
        <v>#REF!</v>
      </c>
      <c r="AF635" s="3" t="str">
        <f t="shared" si="54"/>
        <v/>
      </c>
    </row>
    <row r="636" spans="1:32" x14ac:dyDescent="0.35">
      <c r="A636" s="2" t="s">
        <v>1036</v>
      </c>
      <c r="B636" s="2" t="s">
        <v>10556</v>
      </c>
      <c r="C636" s="2" t="s">
        <v>1220</v>
      </c>
      <c r="D636" s="2" t="s">
        <v>10556</v>
      </c>
      <c r="E636" s="2" t="s">
        <v>9644</v>
      </c>
      <c r="G636" s="5">
        <f>IF('Supplier Change Request FORM Z'!$D$61="",IF(ISNUMBER(SEARCH(#REF!,C636)),MAX($G$1:G635)+1,0),IF(ISNUMBER(SEARCH('Supplier Change Request FORM Z'!$D$61,C636)),MAX($G$1:G635)+1,0))</f>
        <v>0</v>
      </c>
      <c r="H636" s="3" t="str">
        <f t="shared" si="50"/>
        <v/>
      </c>
      <c r="K636" s="5" t="e">
        <f>IF('Supplier Change Request FORM Z'!$D$58="",IF(AND((#REF!=C636),(LEFT(#REF!,1)=LEFT(E636,1)),(LEFT(#REF!,2)=LEFT(A636,2))),MAX($K$1:K635)+1,0),IF(AND(('Supplier Change Request FORM Z'!$D$61=C636),(LEFT('Supplier Change Request FORM Z'!$D$58,1)=LEFT(E636,1)),(LEFT('Supplier Change Request FORM Z'!$D$59,2)=LEFT(A636,2))),MAX($K$1:K635)+1,0))</f>
        <v>#REF!</v>
      </c>
      <c r="L636" s="3" t="str">
        <f t="shared" si="51"/>
        <v/>
      </c>
      <c r="Q636" s="5"/>
      <c r="R636" s="3"/>
      <c r="U636" s="5">
        <f>IF('Supplier Change Request FORM Z'!$D$71="",IF(ISNUMBER(SEARCH(#REF!,C636)),MAX($U$1:U635)+1,0),IF(ISNUMBER(SEARCH('Supplier Change Request FORM Z'!$D$71,C636)),MAX($U$1:U635)+1,0))</f>
        <v>0</v>
      </c>
      <c r="V636" s="3" t="str">
        <f t="shared" si="52"/>
        <v/>
      </c>
      <c r="Y636" s="5">
        <f>IF('Supplier Change Request FORM Z'!$D$71="",IF(ISNUMBER(SEARCH(#REF!,C636)),MAX($Y$1:Y635)+1,0),IF(ISNUMBER(SEARCH('Supplier Change Request FORM Z'!$D$71,C636)),MAX($Y$1:Y635)+1,0))</f>
        <v>0</v>
      </c>
      <c r="Z636" s="3" t="str">
        <f t="shared" si="53"/>
        <v/>
      </c>
      <c r="AE636" s="5" t="e">
        <f>IF('Supplier Change Request FORM Z'!$D$58="",IF(LEFT(#REF!,1)="F",0,IF(AND((LEFT(#REF!,1)=LEFT(E636,1)),(LEFT(#REF!,2)=LEFT(A636,2))),MAX($AE$1:AE635)+1,0)),IF(LEFT('Supplier Change Request FORM Z'!$D$58,1)="F",0,IF(AND((LEFT('Supplier Change Request FORM Z'!$D$58,1)=LEFT(E636,1)),(LEFT('Supplier Change Request FORM Z'!$D$59,2)=LEFT(A636,2))),MAX($AE$1:AE635)+1,0)))</f>
        <v>#REF!</v>
      </c>
      <c r="AF636" s="3" t="str">
        <f t="shared" si="54"/>
        <v/>
      </c>
    </row>
    <row r="637" spans="1:32" x14ac:dyDescent="0.35">
      <c r="A637" s="2" t="s">
        <v>1036</v>
      </c>
      <c r="B637" s="2" t="s">
        <v>1484</v>
      </c>
      <c r="C637" s="2" t="s">
        <v>1220</v>
      </c>
      <c r="D637" s="2" t="s">
        <v>1484</v>
      </c>
      <c r="E637" s="2" t="s">
        <v>9644</v>
      </c>
      <c r="G637" s="5">
        <f>IF('Supplier Change Request FORM Z'!$D$61="",IF(ISNUMBER(SEARCH(#REF!,C637)),MAX($G$1:G636)+1,0),IF(ISNUMBER(SEARCH('Supplier Change Request FORM Z'!$D$61,C637)),MAX($G$1:G636)+1,0))</f>
        <v>0</v>
      </c>
      <c r="H637" s="3" t="str">
        <f t="shared" si="50"/>
        <v/>
      </c>
      <c r="K637" s="5" t="e">
        <f>IF('Supplier Change Request FORM Z'!$D$58="",IF(AND((#REF!=C637),(LEFT(#REF!,1)=LEFT(E637,1)),(LEFT(#REF!,2)=LEFT(A637,2))),MAX($K$1:K636)+1,0),IF(AND(('Supplier Change Request FORM Z'!$D$61=C637),(LEFT('Supplier Change Request FORM Z'!$D$58,1)=LEFT(E637,1)),(LEFT('Supplier Change Request FORM Z'!$D$59,2)=LEFT(A637,2))),MAX($K$1:K636)+1,0))</f>
        <v>#REF!</v>
      </c>
      <c r="L637" s="3" t="str">
        <f t="shared" si="51"/>
        <v/>
      </c>
      <c r="Q637" s="5"/>
      <c r="R637" s="3"/>
      <c r="U637" s="5">
        <f>IF('Supplier Change Request FORM Z'!$D$71="",IF(ISNUMBER(SEARCH(#REF!,C637)),MAX($U$1:U636)+1,0),IF(ISNUMBER(SEARCH('Supplier Change Request FORM Z'!$D$71,C637)),MAX($U$1:U636)+1,0))</f>
        <v>0</v>
      </c>
      <c r="V637" s="3" t="str">
        <f t="shared" si="52"/>
        <v/>
      </c>
      <c r="Y637" s="5">
        <f>IF('Supplier Change Request FORM Z'!$D$71="",IF(ISNUMBER(SEARCH(#REF!,C637)),MAX($Y$1:Y636)+1,0),IF(ISNUMBER(SEARCH('Supplier Change Request FORM Z'!$D$71,C637)),MAX($Y$1:Y636)+1,0))</f>
        <v>0</v>
      </c>
      <c r="Z637" s="3" t="str">
        <f t="shared" si="53"/>
        <v/>
      </c>
      <c r="AE637" s="5" t="e">
        <f>IF('Supplier Change Request FORM Z'!$D$58="",IF(LEFT(#REF!,1)="F",0,IF(AND((LEFT(#REF!,1)=LEFT(E637,1)),(LEFT(#REF!,2)=LEFT(A637,2))),MAX($AE$1:AE636)+1,0)),IF(LEFT('Supplier Change Request FORM Z'!$D$58,1)="F",0,IF(AND((LEFT('Supplier Change Request FORM Z'!$D$58,1)=LEFT(E637,1)),(LEFT('Supplier Change Request FORM Z'!$D$59,2)=LEFT(A637,2))),MAX($AE$1:AE636)+1,0)))</f>
        <v>#REF!</v>
      </c>
      <c r="AF637" s="3" t="str">
        <f t="shared" si="54"/>
        <v/>
      </c>
    </row>
    <row r="638" spans="1:32" x14ac:dyDescent="0.35">
      <c r="A638" s="2" t="s">
        <v>1036</v>
      </c>
      <c r="B638" s="2" t="s">
        <v>1234</v>
      </c>
      <c r="C638" s="2" t="s">
        <v>1220</v>
      </c>
      <c r="D638" s="2" t="s">
        <v>1234</v>
      </c>
      <c r="E638" s="2" t="s">
        <v>9644</v>
      </c>
      <c r="G638" s="5">
        <f>IF('Supplier Change Request FORM Z'!$D$61="",IF(ISNUMBER(SEARCH(#REF!,C638)),MAX($G$1:G637)+1,0),IF(ISNUMBER(SEARCH('Supplier Change Request FORM Z'!$D$61,C638)),MAX($G$1:G637)+1,0))</f>
        <v>0</v>
      </c>
      <c r="H638" s="3" t="str">
        <f t="shared" si="50"/>
        <v/>
      </c>
      <c r="K638" s="5" t="e">
        <f>IF('Supplier Change Request FORM Z'!$D$58="",IF(AND((#REF!=C638),(LEFT(#REF!,1)=LEFT(E638,1)),(LEFT(#REF!,2)=LEFT(A638,2))),MAX($K$1:K637)+1,0),IF(AND(('Supplier Change Request FORM Z'!$D$61=C638),(LEFT('Supplier Change Request FORM Z'!$D$58,1)=LEFT(E638,1)),(LEFT('Supplier Change Request FORM Z'!$D$59,2)=LEFT(A638,2))),MAX($K$1:K637)+1,0))</f>
        <v>#REF!</v>
      </c>
      <c r="L638" s="3" t="str">
        <f t="shared" si="51"/>
        <v/>
      </c>
      <c r="Q638" s="5"/>
      <c r="R638" s="3"/>
      <c r="U638" s="5">
        <f>IF('Supplier Change Request FORM Z'!$D$71="",IF(ISNUMBER(SEARCH(#REF!,C638)),MAX($U$1:U637)+1,0),IF(ISNUMBER(SEARCH('Supplier Change Request FORM Z'!$D$71,C638)),MAX($U$1:U637)+1,0))</f>
        <v>0</v>
      </c>
      <c r="V638" s="3" t="str">
        <f t="shared" si="52"/>
        <v/>
      </c>
      <c r="Y638" s="5">
        <f>IF('Supplier Change Request FORM Z'!$D$71="",IF(ISNUMBER(SEARCH(#REF!,C638)),MAX($Y$1:Y637)+1,0),IF(ISNUMBER(SEARCH('Supplier Change Request FORM Z'!$D$71,C638)),MAX($Y$1:Y637)+1,0))</f>
        <v>0</v>
      </c>
      <c r="Z638" s="3" t="str">
        <f t="shared" si="53"/>
        <v/>
      </c>
      <c r="AE638" s="5" t="e">
        <f>IF('Supplier Change Request FORM Z'!$D$58="",IF(LEFT(#REF!,1)="F",0,IF(AND((LEFT(#REF!,1)=LEFT(E638,1)),(LEFT(#REF!,2)=LEFT(A638,2))),MAX($AE$1:AE637)+1,0)),IF(LEFT('Supplier Change Request FORM Z'!$D$58,1)="F",0,IF(AND((LEFT('Supplier Change Request FORM Z'!$D$58,1)=LEFT(E638,1)),(LEFT('Supplier Change Request FORM Z'!$D$59,2)=LEFT(A638,2))),MAX($AE$1:AE637)+1,0)))</f>
        <v>#REF!</v>
      </c>
      <c r="AF638" s="3" t="str">
        <f t="shared" si="54"/>
        <v/>
      </c>
    </row>
    <row r="639" spans="1:32" x14ac:dyDescent="0.35">
      <c r="A639" s="2" t="s">
        <v>1036</v>
      </c>
      <c r="B639" s="2" t="s">
        <v>1230</v>
      </c>
      <c r="C639" s="2" t="s">
        <v>1220</v>
      </c>
      <c r="D639" s="2" t="s">
        <v>1230</v>
      </c>
      <c r="E639" s="2" t="s">
        <v>9644</v>
      </c>
      <c r="G639" s="5">
        <f>IF('Supplier Change Request FORM Z'!$D$61="",IF(ISNUMBER(SEARCH(#REF!,C639)),MAX($G$1:G638)+1,0),IF(ISNUMBER(SEARCH('Supplier Change Request FORM Z'!$D$61,C639)),MAX($G$1:G638)+1,0))</f>
        <v>0</v>
      </c>
      <c r="H639" s="3" t="str">
        <f t="shared" si="50"/>
        <v/>
      </c>
      <c r="K639" s="5" t="e">
        <f>IF('Supplier Change Request FORM Z'!$D$58="",IF(AND((#REF!=C639),(LEFT(#REF!,1)=LEFT(E639,1)),(LEFT(#REF!,2)=LEFT(A639,2))),MAX($K$1:K638)+1,0),IF(AND(('Supplier Change Request FORM Z'!$D$61=C639),(LEFT('Supplier Change Request FORM Z'!$D$58,1)=LEFT(E639,1)),(LEFT('Supplier Change Request FORM Z'!$D$59,2)=LEFT(A639,2))),MAX($K$1:K638)+1,0))</f>
        <v>#REF!</v>
      </c>
      <c r="L639" s="3" t="str">
        <f t="shared" si="51"/>
        <v/>
      </c>
      <c r="Q639" s="5"/>
      <c r="R639" s="3"/>
      <c r="U639" s="5">
        <f>IF('Supplier Change Request FORM Z'!$D$71="",IF(ISNUMBER(SEARCH(#REF!,C639)),MAX($U$1:U638)+1,0),IF(ISNUMBER(SEARCH('Supplier Change Request FORM Z'!$D$71,C639)),MAX($U$1:U638)+1,0))</f>
        <v>0</v>
      </c>
      <c r="V639" s="3" t="str">
        <f t="shared" si="52"/>
        <v/>
      </c>
      <c r="Y639" s="5">
        <f>IF('Supplier Change Request FORM Z'!$D$71="",IF(ISNUMBER(SEARCH(#REF!,C639)),MAX($Y$1:Y638)+1,0),IF(ISNUMBER(SEARCH('Supplier Change Request FORM Z'!$D$71,C639)),MAX($Y$1:Y638)+1,0))</f>
        <v>0</v>
      </c>
      <c r="Z639" s="3" t="str">
        <f t="shared" si="53"/>
        <v/>
      </c>
      <c r="AE639" s="5" t="e">
        <f>IF('Supplier Change Request FORM Z'!$D$58="",IF(LEFT(#REF!,1)="F",0,IF(AND((LEFT(#REF!,1)=LEFT(E639,1)),(LEFT(#REF!,2)=LEFT(A639,2))),MAX($AE$1:AE638)+1,0)),IF(LEFT('Supplier Change Request FORM Z'!$D$58,1)="F",0,IF(AND((LEFT('Supplier Change Request FORM Z'!$D$58,1)=LEFT(E639,1)),(LEFT('Supplier Change Request FORM Z'!$D$59,2)=LEFT(A639,2))),MAX($AE$1:AE638)+1,0)))</f>
        <v>#REF!</v>
      </c>
      <c r="AF639" s="3" t="str">
        <f t="shared" si="54"/>
        <v/>
      </c>
    </row>
    <row r="640" spans="1:32" x14ac:dyDescent="0.35">
      <c r="A640" s="2" t="s">
        <v>1036</v>
      </c>
      <c r="B640" s="2" t="s">
        <v>1231</v>
      </c>
      <c r="C640" s="2" t="s">
        <v>1220</v>
      </c>
      <c r="D640" s="2" t="s">
        <v>1231</v>
      </c>
      <c r="E640" s="2" t="s">
        <v>9644</v>
      </c>
      <c r="G640" s="5">
        <f>IF('Supplier Change Request FORM Z'!$D$61="",IF(ISNUMBER(SEARCH(#REF!,C640)),MAX($G$1:G639)+1,0),IF(ISNUMBER(SEARCH('Supplier Change Request FORM Z'!$D$61,C640)),MAX($G$1:G639)+1,0))</f>
        <v>0</v>
      </c>
      <c r="H640" s="3" t="str">
        <f t="shared" si="50"/>
        <v/>
      </c>
      <c r="K640" s="5" t="e">
        <f>IF('Supplier Change Request FORM Z'!$D$58="",IF(AND((#REF!=C640),(LEFT(#REF!,1)=LEFT(E640,1)),(LEFT(#REF!,2)=LEFT(A640,2))),MAX($K$1:K639)+1,0),IF(AND(('Supplier Change Request FORM Z'!$D$61=C640),(LEFT('Supplier Change Request FORM Z'!$D$58,1)=LEFT(E640,1)),(LEFT('Supplier Change Request FORM Z'!$D$59,2)=LEFT(A640,2))),MAX($K$1:K639)+1,0))</f>
        <v>#REF!</v>
      </c>
      <c r="L640" s="3" t="str">
        <f t="shared" si="51"/>
        <v/>
      </c>
      <c r="Q640" s="5"/>
      <c r="R640" s="3"/>
      <c r="U640" s="5">
        <f>IF('Supplier Change Request FORM Z'!$D$71="",IF(ISNUMBER(SEARCH(#REF!,C640)),MAX($U$1:U639)+1,0),IF(ISNUMBER(SEARCH('Supplier Change Request FORM Z'!$D$71,C640)),MAX($U$1:U639)+1,0))</f>
        <v>0</v>
      </c>
      <c r="V640" s="3" t="str">
        <f t="shared" si="52"/>
        <v/>
      </c>
      <c r="Y640" s="5">
        <f>IF('Supplier Change Request FORM Z'!$D$71="",IF(ISNUMBER(SEARCH(#REF!,C640)),MAX($Y$1:Y639)+1,0),IF(ISNUMBER(SEARCH('Supplier Change Request FORM Z'!$D$71,C640)),MAX($Y$1:Y639)+1,0))</f>
        <v>0</v>
      </c>
      <c r="Z640" s="3" t="str">
        <f t="shared" si="53"/>
        <v/>
      </c>
      <c r="AE640" s="5" t="e">
        <f>IF('Supplier Change Request FORM Z'!$D$58="",IF(LEFT(#REF!,1)="F",0,IF(AND((LEFT(#REF!,1)=LEFT(E640,1)),(LEFT(#REF!,2)=LEFT(A640,2))),MAX($AE$1:AE639)+1,0)),IF(LEFT('Supplier Change Request FORM Z'!$D$58,1)="F",0,IF(AND((LEFT('Supplier Change Request FORM Z'!$D$58,1)=LEFT(E640,1)),(LEFT('Supplier Change Request FORM Z'!$D$59,2)=LEFT(A640,2))),MAX($AE$1:AE639)+1,0)))</f>
        <v>#REF!</v>
      </c>
      <c r="AF640" s="3" t="str">
        <f t="shared" si="54"/>
        <v/>
      </c>
    </row>
    <row r="641" spans="1:32" x14ac:dyDescent="0.35">
      <c r="A641" s="2" t="s">
        <v>1036</v>
      </c>
      <c r="B641" s="2" t="s">
        <v>1327</v>
      </c>
      <c r="C641" s="2" t="s">
        <v>1220</v>
      </c>
      <c r="D641" s="2" t="s">
        <v>1327</v>
      </c>
      <c r="E641" s="2" t="s">
        <v>9644</v>
      </c>
      <c r="G641" s="5">
        <f>IF('Supplier Change Request FORM Z'!$D$61="",IF(ISNUMBER(SEARCH(#REF!,C641)),MAX($G$1:G640)+1,0),IF(ISNUMBER(SEARCH('Supplier Change Request FORM Z'!$D$61,C641)),MAX($G$1:G640)+1,0))</f>
        <v>0</v>
      </c>
      <c r="H641" s="3" t="str">
        <f t="shared" si="50"/>
        <v/>
      </c>
      <c r="K641" s="5" t="e">
        <f>IF('Supplier Change Request FORM Z'!$D$58="",IF(AND((#REF!=C641),(LEFT(#REF!,1)=LEFT(E641,1)),(LEFT(#REF!,2)=LEFT(A641,2))),MAX($K$1:K640)+1,0),IF(AND(('Supplier Change Request FORM Z'!$D$61=C641),(LEFT('Supplier Change Request FORM Z'!$D$58,1)=LEFT(E641,1)),(LEFT('Supplier Change Request FORM Z'!$D$59,2)=LEFT(A641,2))),MAX($K$1:K640)+1,0))</f>
        <v>#REF!</v>
      </c>
      <c r="L641" s="3" t="str">
        <f t="shared" si="51"/>
        <v/>
      </c>
      <c r="Q641" s="5"/>
      <c r="R641" s="3"/>
      <c r="U641" s="5">
        <f>IF('Supplier Change Request FORM Z'!$D$71="",IF(ISNUMBER(SEARCH(#REF!,C641)),MAX($U$1:U640)+1,0),IF(ISNUMBER(SEARCH('Supplier Change Request FORM Z'!$D$71,C641)),MAX($U$1:U640)+1,0))</f>
        <v>0</v>
      </c>
      <c r="V641" s="3" t="str">
        <f t="shared" si="52"/>
        <v/>
      </c>
      <c r="Y641" s="5">
        <f>IF('Supplier Change Request FORM Z'!$D$71="",IF(ISNUMBER(SEARCH(#REF!,C641)),MAX($Y$1:Y640)+1,0),IF(ISNUMBER(SEARCH('Supplier Change Request FORM Z'!$D$71,C641)),MAX($Y$1:Y640)+1,0))</f>
        <v>0</v>
      </c>
      <c r="Z641" s="3" t="str">
        <f t="shared" si="53"/>
        <v/>
      </c>
      <c r="AE641" s="5" t="e">
        <f>IF('Supplier Change Request FORM Z'!$D$58="",IF(LEFT(#REF!,1)="F",0,IF(AND((LEFT(#REF!,1)=LEFT(E641,1)),(LEFT(#REF!,2)=LEFT(A641,2))),MAX($AE$1:AE640)+1,0)),IF(LEFT('Supplier Change Request FORM Z'!$D$58,1)="F",0,IF(AND((LEFT('Supplier Change Request FORM Z'!$D$58,1)=LEFT(E641,1)),(LEFT('Supplier Change Request FORM Z'!$D$59,2)=LEFT(A641,2))),MAX($AE$1:AE640)+1,0)))</f>
        <v>#REF!</v>
      </c>
      <c r="AF641" s="3" t="str">
        <f t="shared" si="54"/>
        <v/>
      </c>
    </row>
    <row r="642" spans="1:32" x14ac:dyDescent="0.35">
      <c r="A642" s="2" t="s">
        <v>1036</v>
      </c>
      <c r="B642" s="2" t="s">
        <v>1332</v>
      </c>
      <c r="C642" s="2" t="s">
        <v>1220</v>
      </c>
      <c r="D642" s="2" t="s">
        <v>1332</v>
      </c>
      <c r="E642" s="2" t="s">
        <v>9644</v>
      </c>
      <c r="G642" s="5">
        <f>IF('Supplier Change Request FORM Z'!$D$61="",IF(ISNUMBER(SEARCH(#REF!,C642)),MAX($G$1:G641)+1,0),IF(ISNUMBER(SEARCH('Supplier Change Request FORM Z'!$D$61,C642)),MAX($G$1:G641)+1,0))</f>
        <v>0</v>
      </c>
      <c r="H642" s="3" t="str">
        <f t="shared" ref="H642:H705" si="55">IFERROR(INDEX($C:$C,MATCH(ROW(H641),$G:$G,0)),"")</f>
        <v/>
      </c>
      <c r="K642" s="5" t="e">
        <f>IF('Supplier Change Request FORM Z'!$D$58="",IF(AND((#REF!=C642),(LEFT(#REF!,1)=LEFT(E642,1)),(LEFT(#REF!,2)=LEFT(A642,2))),MAX($K$1:K641)+1,0),IF(AND(('Supplier Change Request FORM Z'!$D$61=C642),(LEFT('Supplier Change Request FORM Z'!$D$58,1)=LEFT(E642,1)),(LEFT('Supplier Change Request FORM Z'!$D$59,2)=LEFT(A642,2))),MAX($K$1:K641)+1,0))</f>
        <v>#REF!</v>
      </c>
      <c r="L642" s="3" t="str">
        <f t="shared" ref="L642:L705" si="56">IFERROR(INDEX($D:$D,MATCH(ROW(L641),$K:$K,0)),"")</f>
        <v/>
      </c>
      <c r="Q642" s="5"/>
      <c r="R642" s="3"/>
      <c r="U642" s="5">
        <f>IF('Supplier Change Request FORM Z'!$D$71="",IF(ISNUMBER(SEARCH(#REF!,C642)),MAX($U$1:U641)+1,0),IF(ISNUMBER(SEARCH('Supplier Change Request FORM Z'!$D$71,C642)),MAX($U$1:U641)+1,0))</f>
        <v>0</v>
      </c>
      <c r="V642" s="3" t="str">
        <f t="shared" ref="V642:V705" si="57">IFERROR(INDEX($C:$C,MATCH(ROW(V641),U:U,0)),"")</f>
        <v/>
      </c>
      <c r="Y642" s="5">
        <f>IF('Supplier Change Request FORM Z'!$D$71="",IF(ISNUMBER(SEARCH(#REF!,C642)),MAX($Y$1:Y641)+1,0),IF(ISNUMBER(SEARCH('Supplier Change Request FORM Z'!$D$71,C642)),MAX($Y$1:Y641)+1,0))</f>
        <v>0</v>
      </c>
      <c r="Z642" s="3" t="str">
        <f t="shared" ref="Z642:Z705" si="58">IFERROR(INDEX($D:$D,MATCH(ROW(Z641),$Y:$Y,0)),"")</f>
        <v/>
      </c>
      <c r="AE642" s="5" t="e">
        <f>IF('Supplier Change Request FORM Z'!$D$58="",IF(LEFT(#REF!,1)="F",0,IF(AND((LEFT(#REF!,1)=LEFT(E642,1)),(LEFT(#REF!,2)=LEFT(A642,2))),MAX($AE$1:AE641)+1,0)),IF(LEFT('Supplier Change Request FORM Z'!$D$58,1)="F",0,IF(AND((LEFT('Supplier Change Request FORM Z'!$D$58,1)=LEFT(E642,1)),(LEFT('Supplier Change Request FORM Z'!$D$59,2)=LEFT(A642,2))),MAX($AE$1:AE641)+1,0)))</f>
        <v>#REF!</v>
      </c>
      <c r="AF642" s="3" t="str">
        <f t="shared" ref="AF642:AF705" si="59">IFERROR(INDEX(C:C,MATCH(ROW(AF641),AE:AE,0)),"")</f>
        <v/>
      </c>
    </row>
    <row r="643" spans="1:32" x14ac:dyDescent="0.35">
      <c r="A643" s="2" t="s">
        <v>1036</v>
      </c>
      <c r="B643" s="2" t="s">
        <v>10237</v>
      </c>
      <c r="C643" s="2" t="s">
        <v>1220</v>
      </c>
      <c r="D643" s="2" t="s">
        <v>10237</v>
      </c>
      <c r="E643" s="2" t="s">
        <v>9644</v>
      </c>
      <c r="G643" s="5">
        <f>IF('Supplier Change Request FORM Z'!$D$61="",IF(ISNUMBER(SEARCH(#REF!,C643)),MAX($G$1:G642)+1,0),IF(ISNUMBER(SEARCH('Supplier Change Request FORM Z'!$D$61,C643)),MAX($G$1:G642)+1,0))</f>
        <v>0</v>
      </c>
      <c r="H643" s="3" t="str">
        <f t="shared" si="55"/>
        <v/>
      </c>
      <c r="K643" s="5" t="e">
        <f>IF('Supplier Change Request FORM Z'!$D$58="",IF(AND((#REF!=C643),(LEFT(#REF!,1)=LEFT(E643,1)),(LEFT(#REF!,2)=LEFT(A643,2))),MAX($K$1:K642)+1,0),IF(AND(('Supplier Change Request FORM Z'!$D$61=C643),(LEFT('Supplier Change Request FORM Z'!$D$58,1)=LEFT(E643,1)),(LEFT('Supplier Change Request FORM Z'!$D$59,2)=LEFT(A643,2))),MAX($K$1:K642)+1,0))</f>
        <v>#REF!</v>
      </c>
      <c r="L643" s="3" t="str">
        <f t="shared" si="56"/>
        <v/>
      </c>
      <c r="Q643" s="5"/>
      <c r="R643" s="3"/>
      <c r="U643" s="5">
        <f>IF('Supplier Change Request FORM Z'!$D$71="",IF(ISNUMBER(SEARCH(#REF!,C643)),MAX($U$1:U642)+1,0),IF(ISNUMBER(SEARCH('Supplier Change Request FORM Z'!$D$71,C643)),MAX($U$1:U642)+1,0))</f>
        <v>0</v>
      </c>
      <c r="V643" s="3" t="str">
        <f t="shared" si="57"/>
        <v/>
      </c>
      <c r="Y643" s="5">
        <f>IF('Supplier Change Request FORM Z'!$D$71="",IF(ISNUMBER(SEARCH(#REF!,C643)),MAX($Y$1:Y642)+1,0),IF(ISNUMBER(SEARCH('Supplier Change Request FORM Z'!$D$71,C643)),MAX($Y$1:Y642)+1,0))</f>
        <v>0</v>
      </c>
      <c r="Z643" s="3" t="str">
        <f t="shared" si="58"/>
        <v/>
      </c>
      <c r="AE643" s="5" t="e">
        <f>IF('Supplier Change Request FORM Z'!$D$58="",IF(LEFT(#REF!,1)="F",0,IF(AND((LEFT(#REF!,1)=LEFT(E643,1)),(LEFT(#REF!,2)=LEFT(A643,2))),MAX($AE$1:AE642)+1,0)),IF(LEFT('Supplier Change Request FORM Z'!$D$58,1)="F",0,IF(AND((LEFT('Supplier Change Request FORM Z'!$D$58,1)=LEFT(E643,1)),(LEFT('Supplier Change Request FORM Z'!$D$59,2)=LEFT(A643,2))),MAX($AE$1:AE642)+1,0)))</f>
        <v>#REF!</v>
      </c>
      <c r="AF643" s="3" t="str">
        <f t="shared" si="59"/>
        <v/>
      </c>
    </row>
    <row r="644" spans="1:32" x14ac:dyDescent="0.35">
      <c r="A644" s="2" t="s">
        <v>1036</v>
      </c>
      <c r="B644" s="2" t="s">
        <v>1241</v>
      </c>
      <c r="C644" s="2" t="s">
        <v>1220</v>
      </c>
      <c r="D644" s="2" t="s">
        <v>1241</v>
      </c>
      <c r="E644" s="2" t="s">
        <v>9644</v>
      </c>
      <c r="G644" s="5">
        <f>IF('Supplier Change Request FORM Z'!$D$61="",IF(ISNUMBER(SEARCH(#REF!,C644)),MAX($G$1:G643)+1,0),IF(ISNUMBER(SEARCH('Supplier Change Request FORM Z'!$D$61,C644)),MAX($G$1:G643)+1,0))</f>
        <v>0</v>
      </c>
      <c r="H644" s="3" t="str">
        <f t="shared" si="55"/>
        <v/>
      </c>
      <c r="K644" s="5" t="e">
        <f>IF('Supplier Change Request FORM Z'!$D$58="",IF(AND((#REF!=C644),(LEFT(#REF!,1)=LEFT(E644,1)),(LEFT(#REF!,2)=LEFT(A644,2))),MAX($K$1:K643)+1,0),IF(AND(('Supplier Change Request FORM Z'!$D$61=C644),(LEFT('Supplier Change Request FORM Z'!$D$58,1)=LEFT(E644,1)),(LEFT('Supplier Change Request FORM Z'!$D$59,2)=LEFT(A644,2))),MAX($K$1:K643)+1,0))</f>
        <v>#REF!</v>
      </c>
      <c r="L644" s="3" t="str">
        <f t="shared" si="56"/>
        <v/>
      </c>
      <c r="Q644" s="5"/>
      <c r="R644" s="3"/>
      <c r="U644" s="5">
        <f>IF('Supplier Change Request FORM Z'!$D$71="",IF(ISNUMBER(SEARCH(#REF!,C644)),MAX($U$1:U643)+1,0),IF(ISNUMBER(SEARCH('Supplier Change Request FORM Z'!$D$71,C644)),MAX($U$1:U643)+1,0))</f>
        <v>0</v>
      </c>
      <c r="V644" s="3" t="str">
        <f t="shared" si="57"/>
        <v/>
      </c>
      <c r="Y644" s="5">
        <f>IF('Supplier Change Request FORM Z'!$D$71="",IF(ISNUMBER(SEARCH(#REF!,C644)),MAX($Y$1:Y643)+1,0),IF(ISNUMBER(SEARCH('Supplier Change Request FORM Z'!$D$71,C644)),MAX($Y$1:Y643)+1,0))</f>
        <v>0</v>
      </c>
      <c r="Z644" s="3" t="str">
        <f t="shared" si="58"/>
        <v/>
      </c>
      <c r="AE644" s="5" t="e">
        <f>IF('Supplier Change Request FORM Z'!$D$58="",IF(LEFT(#REF!,1)="F",0,IF(AND((LEFT(#REF!,1)=LEFT(E644,1)),(LEFT(#REF!,2)=LEFT(A644,2))),MAX($AE$1:AE643)+1,0)),IF(LEFT('Supplier Change Request FORM Z'!$D$58,1)="F",0,IF(AND((LEFT('Supplier Change Request FORM Z'!$D$58,1)=LEFT(E644,1)),(LEFT('Supplier Change Request FORM Z'!$D$59,2)=LEFT(A644,2))),MAX($AE$1:AE643)+1,0)))</f>
        <v>#REF!</v>
      </c>
      <c r="AF644" s="3" t="str">
        <f t="shared" si="59"/>
        <v/>
      </c>
    </row>
    <row r="645" spans="1:32" x14ac:dyDescent="0.35">
      <c r="A645" s="2" t="s">
        <v>1036</v>
      </c>
      <c r="B645" s="2" t="s">
        <v>1221</v>
      </c>
      <c r="C645" s="2" t="s">
        <v>1220</v>
      </c>
      <c r="D645" s="2" t="s">
        <v>1221</v>
      </c>
      <c r="E645" s="2" t="s">
        <v>9644</v>
      </c>
      <c r="G645" s="5">
        <f>IF('Supplier Change Request FORM Z'!$D$61="",IF(ISNUMBER(SEARCH(#REF!,C645)),MAX($G$1:G644)+1,0),IF(ISNUMBER(SEARCH('Supplier Change Request FORM Z'!$D$61,C645)),MAX($G$1:G644)+1,0))</f>
        <v>0</v>
      </c>
      <c r="H645" s="3" t="str">
        <f t="shared" si="55"/>
        <v/>
      </c>
      <c r="K645" s="5" t="e">
        <f>IF('Supplier Change Request FORM Z'!$D$58="",IF(AND((#REF!=C645),(LEFT(#REF!,1)=LEFT(E645,1)),(LEFT(#REF!,2)=LEFT(A645,2))),MAX($K$1:K644)+1,0),IF(AND(('Supplier Change Request FORM Z'!$D$61=C645),(LEFT('Supplier Change Request FORM Z'!$D$58,1)=LEFT(E645,1)),(LEFT('Supplier Change Request FORM Z'!$D$59,2)=LEFT(A645,2))),MAX($K$1:K644)+1,0))</f>
        <v>#REF!</v>
      </c>
      <c r="L645" s="3" t="str">
        <f t="shared" si="56"/>
        <v/>
      </c>
      <c r="Q645" s="5"/>
      <c r="R645" s="3"/>
      <c r="U645" s="5">
        <f>IF('Supplier Change Request FORM Z'!$D$71="",IF(ISNUMBER(SEARCH(#REF!,C645)),MAX($U$1:U644)+1,0),IF(ISNUMBER(SEARCH('Supplier Change Request FORM Z'!$D$71,C645)),MAX($U$1:U644)+1,0))</f>
        <v>0</v>
      </c>
      <c r="V645" s="3" t="str">
        <f t="shared" si="57"/>
        <v/>
      </c>
      <c r="Y645" s="5">
        <f>IF('Supplier Change Request FORM Z'!$D$71="",IF(ISNUMBER(SEARCH(#REF!,C645)),MAX($Y$1:Y644)+1,0),IF(ISNUMBER(SEARCH('Supplier Change Request FORM Z'!$D$71,C645)),MAX($Y$1:Y644)+1,0))</f>
        <v>0</v>
      </c>
      <c r="Z645" s="3" t="str">
        <f t="shared" si="58"/>
        <v/>
      </c>
      <c r="AE645" s="5" t="e">
        <f>IF('Supplier Change Request FORM Z'!$D$58="",IF(LEFT(#REF!,1)="F",0,IF(AND((LEFT(#REF!,1)=LEFT(E645,1)),(LEFT(#REF!,2)=LEFT(A645,2))),MAX($AE$1:AE644)+1,0)),IF(LEFT('Supplier Change Request FORM Z'!$D$58,1)="F",0,IF(AND((LEFT('Supplier Change Request FORM Z'!$D$58,1)=LEFT(E645,1)),(LEFT('Supplier Change Request FORM Z'!$D$59,2)=LEFT(A645,2))),MAX($AE$1:AE644)+1,0)))</f>
        <v>#REF!</v>
      </c>
      <c r="AF645" s="3" t="str">
        <f t="shared" si="59"/>
        <v/>
      </c>
    </row>
    <row r="646" spans="1:32" x14ac:dyDescent="0.35">
      <c r="A646" s="2" t="s">
        <v>1036</v>
      </c>
      <c r="B646" s="2" t="s">
        <v>1338</v>
      </c>
      <c r="C646" s="2" t="s">
        <v>1220</v>
      </c>
      <c r="D646" s="2" t="s">
        <v>1338</v>
      </c>
      <c r="E646" s="2" t="s">
        <v>9644</v>
      </c>
      <c r="G646" s="5">
        <f>IF('Supplier Change Request FORM Z'!$D$61="",IF(ISNUMBER(SEARCH(#REF!,C646)),MAX($G$1:G645)+1,0),IF(ISNUMBER(SEARCH('Supplier Change Request FORM Z'!$D$61,C646)),MAX($G$1:G645)+1,0))</f>
        <v>0</v>
      </c>
      <c r="H646" s="3" t="str">
        <f t="shared" si="55"/>
        <v/>
      </c>
      <c r="K646" s="5" t="e">
        <f>IF('Supplier Change Request FORM Z'!$D$58="",IF(AND((#REF!=C646),(LEFT(#REF!,1)=LEFT(E646,1)),(LEFT(#REF!,2)=LEFT(A646,2))),MAX($K$1:K645)+1,0),IF(AND(('Supplier Change Request FORM Z'!$D$61=C646),(LEFT('Supplier Change Request FORM Z'!$D$58,1)=LEFT(E646,1)),(LEFT('Supplier Change Request FORM Z'!$D$59,2)=LEFT(A646,2))),MAX($K$1:K645)+1,0))</f>
        <v>#REF!</v>
      </c>
      <c r="L646" s="3" t="str">
        <f t="shared" si="56"/>
        <v/>
      </c>
      <c r="Q646" s="5"/>
      <c r="R646" s="3"/>
      <c r="U646" s="5">
        <f>IF('Supplier Change Request FORM Z'!$D$71="",IF(ISNUMBER(SEARCH(#REF!,C646)),MAX($U$1:U645)+1,0),IF(ISNUMBER(SEARCH('Supplier Change Request FORM Z'!$D$71,C646)),MAX($U$1:U645)+1,0))</f>
        <v>0</v>
      </c>
      <c r="V646" s="3" t="str">
        <f t="shared" si="57"/>
        <v/>
      </c>
      <c r="Y646" s="5">
        <f>IF('Supplier Change Request FORM Z'!$D$71="",IF(ISNUMBER(SEARCH(#REF!,C646)),MAX($Y$1:Y645)+1,0),IF(ISNUMBER(SEARCH('Supplier Change Request FORM Z'!$D$71,C646)),MAX($Y$1:Y645)+1,0))</f>
        <v>0</v>
      </c>
      <c r="Z646" s="3" t="str">
        <f t="shared" si="58"/>
        <v/>
      </c>
      <c r="AE646" s="5" t="e">
        <f>IF('Supplier Change Request FORM Z'!$D$58="",IF(LEFT(#REF!,1)="F",0,IF(AND((LEFT(#REF!,1)=LEFT(E646,1)),(LEFT(#REF!,2)=LEFT(A646,2))),MAX($AE$1:AE645)+1,0)),IF(LEFT('Supplier Change Request FORM Z'!$D$58,1)="F",0,IF(AND((LEFT('Supplier Change Request FORM Z'!$D$58,1)=LEFT(E646,1)),(LEFT('Supplier Change Request FORM Z'!$D$59,2)=LEFT(A646,2))),MAX($AE$1:AE645)+1,0)))</f>
        <v>#REF!</v>
      </c>
      <c r="AF646" s="3" t="str">
        <f t="shared" si="59"/>
        <v/>
      </c>
    </row>
    <row r="647" spans="1:32" x14ac:dyDescent="0.35">
      <c r="A647" s="2" t="s">
        <v>1036</v>
      </c>
      <c r="B647" s="2" t="s">
        <v>1227</v>
      </c>
      <c r="C647" s="2" t="s">
        <v>1220</v>
      </c>
      <c r="D647" s="2" t="s">
        <v>1227</v>
      </c>
      <c r="E647" s="2" t="s">
        <v>9644</v>
      </c>
      <c r="G647" s="5">
        <f>IF('Supplier Change Request FORM Z'!$D$61="",IF(ISNUMBER(SEARCH(#REF!,C647)),MAX($G$1:G646)+1,0),IF(ISNUMBER(SEARCH('Supplier Change Request FORM Z'!$D$61,C647)),MAX($G$1:G646)+1,0))</f>
        <v>0</v>
      </c>
      <c r="H647" s="3" t="str">
        <f t="shared" si="55"/>
        <v/>
      </c>
      <c r="K647" s="5" t="e">
        <f>IF('Supplier Change Request FORM Z'!$D$58="",IF(AND((#REF!=C647),(LEFT(#REF!,1)=LEFT(E647,1)),(LEFT(#REF!,2)=LEFT(A647,2))),MAX($K$1:K646)+1,0),IF(AND(('Supplier Change Request FORM Z'!$D$61=C647),(LEFT('Supplier Change Request FORM Z'!$D$58,1)=LEFT(E647,1)),(LEFT('Supplier Change Request FORM Z'!$D$59,2)=LEFT(A647,2))),MAX($K$1:K646)+1,0))</f>
        <v>#REF!</v>
      </c>
      <c r="L647" s="3" t="str">
        <f t="shared" si="56"/>
        <v/>
      </c>
      <c r="Q647" s="5"/>
      <c r="R647" s="3"/>
      <c r="U647" s="5">
        <f>IF('Supplier Change Request FORM Z'!$D$71="",IF(ISNUMBER(SEARCH(#REF!,C647)),MAX($U$1:U646)+1,0),IF(ISNUMBER(SEARCH('Supplier Change Request FORM Z'!$D$71,C647)),MAX($U$1:U646)+1,0))</f>
        <v>0</v>
      </c>
      <c r="V647" s="3" t="str">
        <f t="shared" si="57"/>
        <v/>
      </c>
      <c r="Y647" s="5">
        <f>IF('Supplier Change Request FORM Z'!$D$71="",IF(ISNUMBER(SEARCH(#REF!,C647)),MAX($Y$1:Y646)+1,0),IF(ISNUMBER(SEARCH('Supplier Change Request FORM Z'!$D$71,C647)),MAX($Y$1:Y646)+1,0))</f>
        <v>0</v>
      </c>
      <c r="Z647" s="3" t="str">
        <f t="shared" si="58"/>
        <v/>
      </c>
      <c r="AE647" s="5" t="e">
        <f>IF('Supplier Change Request FORM Z'!$D$58="",IF(LEFT(#REF!,1)="F",0,IF(AND((LEFT(#REF!,1)=LEFT(E647,1)),(LEFT(#REF!,2)=LEFT(A647,2))),MAX($AE$1:AE646)+1,0)),IF(LEFT('Supplier Change Request FORM Z'!$D$58,1)="F",0,IF(AND((LEFT('Supplier Change Request FORM Z'!$D$58,1)=LEFT(E647,1)),(LEFT('Supplier Change Request FORM Z'!$D$59,2)=LEFT(A647,2))),MAX($AE$1:AE646)+1,0)))</f>
        <v>#REF!</v>
      </c>
      <c r="AF647" s="3" t="str">
        <f t="shared" si="59"/>
        <v/>
      </c>
    </row>
    <row r="648" spans="1:32" x14ac:dyDescent="0.35">
      <c r="A648" s="2" t="s">
        <v>1036</v>
      </c>
      <c r="B648" s="2" t="s">
        <v>1250</v>
      </c>
      <c r="C648" s="2" t="s">
        <v>1220</v>
      </c>
      <c r="D648" s="2" t="s">
        <v>1250</v>
      </c>
      <c r="E648" s="2" t="s">
        <v>9644</v>
      </c>
      <c r="G648" s="5">
        <f>IF('Supplier Change Request FORM Z'!$D$61="",IF(ISNUMBER(SEARCH(#REF!,C648)),MAX($G$1:G647)+1,0),IF(ISNUMBER(SEARCH('Supplier Change Request FORM Z'!$D$61,C648)),MAX($G$1:G647)+1,0))</f>
        <v>0</v>
      </c>
      <c r="H648" s="3" t="str">
        <f t="shared" si="55"/>
        <v/>
      </c>
      <c r="K648" s="5" t="e">
        <f>IF('Supplier Change Request FORM Z'!$D$58="",IF(AND((#REF!=C648),(LEFT(#REF!,1)=LEFT(E648,1)),(LEFT(#REF!,2)=LEFT(A648,2))),MAX($K$1:K647)+1,0),IF(AND(('Supplier Change Request FORM Z'!$D$61=C648),(LEFT('Supplier Change Request FORM Z'!$D$58,1)=LEFT(E648,1)),(LEFT('Supplier Change Request FORM Z'!$D$59,2)=LEFT(A648,2))),MAX($K$1:K647)+1,0))</f>
        <v>#REF!</v>
      </c>
      <c r="L648" s="3" t="str">
        <f t="shared" si="56"/>
        <v/>
      </c>
      <c r="Q648" s="5"/>
      <c r="R648" s="3"/>
      <c r="U648" s="5">
        <f>IF('Supplier Change Request FORM Z'!$D$71="",IF(ISNUMBER(SEARCH(#REF!,C648)),MAX($U$1:U647)+1,0),IF(ISNUMBER(SEARCH('Supplier Change Request FORM Z'!$D$71,C648)),MAX($U$1:U647)+1,0))</f>
        <v>0</v>
      </c>
      <c r="V648" s="3" t="str">
        <f t="shared" si="57"/>
        <v/>
      </c>
      <c r="Y648" s="5">
        <f>IF('Supplier Change Request FORM Z'!$D$71="",IF(ISNUMBER(SEARCH(#REF!,C648)),MAX($Y$1:Y647)+1,0),IF(ISNUMBER(SEARCH('Supplier Change Request FORM Z'!$D$71,C648)),MAX($Y$1:Y647)+1,0))</f>
        <v>0</v>
      </c>
      <c r="Z648" s="3" t="str">
        <f t="shared" si="58"/>
        <v/>
      </c>
      <c r="AE648" s="5" t="e">
        <f>IF('Supplier Change Request FORM Z'!$D$58="",IF(LEFT(#REF!,1)="F",0,IF(AND((LEFT(#REF!,1)=LEFT(E648,1)),(LEFT(#REF!,2)=LEFT(A648,2))),MAX($AE$1:AE647)+1,0)),IF(LEFT('Supplier Change Request FORM Z'!$D$58,1)="F",0,IF(AND((LEFT('Supplier Change Request FORM Z'!$D$58,1)=LEFT(E648,1)),(LEFT('Supplier Change Request FORM Z'!$D$59,2)=LEFT(A648,2))),MAX($AE$1:AE647)+1,0)))</f>
        <v>#REF!</v>
      </c>
      <c r="AF648" s="3" t="str">
        <f t="shared" si="59"/>
        <v/>
      </c>
    </row>
    <row r="649" spans="1:32" x14ac:dyDescent="0.35">
      <c r="A649" s="2" t="s">
        <v>1036</v>
      </c>
      <c r="B649" s="2" t="s">
        <v>1252</v>
      </c>
      <c r="C649" s="2" t="s">
        <v>1220</v>
      </c>
      <c r="D649" s="2" t="s">
        <v>1252</v>
      </c>
      <c r="E649" s="2" t="s">
        <v>9644</v>
      </c>
      <c r="G649" s="5">
        <f>IF('Supplier Change Request FORM Z'!$D$61="",IF(ISNUMBER(SEARCH(#REF!,C649)),MAX($G$1:G648)+1,0),IF(ISNUMBER(SEARCH('Supplier Change Request FORM Z'!$D$61,C649)),MAX($G$1:G648)+1,0))</f>
        <v>0</v>
      </c>
      <c r="H649" s="3" t="str">
        <f t="shared" si="55"/>
        <v/>
      </c>
      <c r="K649" s="5" t="e">
        <f>IF('Supplier Change Request FORM Z'!$D$58="",IF(AND((#REF!=C649),(LEFT(#REF!,1)=LEFT(E649,1)),(LEFT(#REF!,2)=LEFT(A649,2))),MAX($K$1:K648)+1,0),IF(AND(('Supplier Change Request FORM Z'!$D$61=C649),(LEFT('Supplier Change Request FORM Z'!$D$58,1)=LEFT(E649,1)),(LEFT('Supplier Change Request FORM Z'!$D$59,2)=LEFT(A649,2))),MAX($K$1:K648)+1,0))</f>
        <v>#REF!</v>
      </c>
      <c r="L649" s="3" t="str">
        <f t="shared" si="56"/>
        <v/>
      </c>
      <c r="Q649" s="5"/>
      <c r="R649" s="3"/>
      <c r="U649" s="5">
        <f>IF('Supplier Change Request FORM Z'!$D$71="",IF(ISNUMBER(SEARCH(#REF!,C649)),MAX($U$1:U648)+1,0),IF(ISNUMBER(SEARCH('Supplier Change Request FORM Z'!$D$71,C649)),MAX($U$1:U648)+1,0))</f>
        <v>0</v>
      </c>
      <c r="V649" s="3" t="str">
        <f t="shared" si="57"/>
        <v/>
      </c>
      <c r="Y649" s="5">
        <f>IF('Supplier Change Request FORM Z'!$D$71="",IF(ISNUMBER(SEARCH(#REF!,C649)),MAX($Y$1:Y648)+1,0),IF(ISNUMBER(SEARCH('Supplier Change Request FORM Z'!$D$71,C649)),MAX($Y$1:Y648)+1,0))</f>
        <v>0</v>
      </c>
      <c r="Z649" s="3" t="str">
        <f t="shared" si="58"/>
        <v/>
      </c>
      <c r="AE649" s="5" t="e">
        <f>IF('Supplier Change Request FORM Z'!$D$58="",IF(LEFT(#REF!,1)="F",0,IF(AND((LEFT(#REF!,1)=LEFT(E649,1)),(LEFT(#REF!,2)=LEFT(A649,2))),MAX($AE$1:AE648)+1,0)),IF(LEFT('Supplier Change Request FORM Z'!$D$58,1)="F",0,IF(AND((LEFT('Supplier Change Request FORM Z'!$D$58,1)=LEFT(E649,1)),(LEFT('Supplier Change Request FORM Z'!$D$59,2)=LEFT(A649,2))),MAX($AE$1:AE648)+1,0)))</f>
        <v>#REF!</v>
      </c>
      <c r="AF649" s="3" t="str">
        <f t="shared" si="59"/>
        <v/>
      </c>
    </row>
    <row r="650" spans="1:32" x14ac:dyDescent="0.35">
      <c r="A650" s="2" t="s">
        <v>1036</v>
      </c>
      <c r="B650" s="2" t="s">
        <v>1337</v>
      </c>
      <c r="C650" s="2" t="s">
        <v>1220</v>
      </c>
      <c r="D650" s="2" t="s">
        <v>1337</v>
      </c>
      <c r="E650" s="2" t="s">
        <v>9644</v>
      </c>
      <c r="G650" s="5">
        <f>IF('Supplier Change Request FORM Z'!$D$61="",IF(ISNUMBER(SEARCH(#REF!,C650)),MAX($G$1:G649)+1,0),IF(ISNUMBER(SEARCH('Supplier Change Request FORM Z'!$D$61,C650)),MAX($G$1:G649)+1,0))</f>
        <v>0</v>
      </c>
      <c r="H650" s="3" t="str">
        <f t="shared" si="55"/>
        <v/>
      </c>
      <c r="K650" s="5" t="e">
        <f>IF('Supplier Change Request FORM Z'!$D$58="",IF(AND((#REF!=C650),(LEFT(#REF!,1)=LEFT(E650,1)),(LEFT(#REF!,2)=LEFT(A650,2))),MAX($K$1:K649)+1,0),IF(AND(('Supplier Change Request FORM Z'!$D$61=C650),(LEFT('Supplier Change Request FORM Z'!$D$58,1)=LEFT(E650,1)),(LEFT('Supplier Change Request FORM Z'!$D$59,2)=LEFT(A650,2))),MAX($K$1:K649)+1,0))</f>
        <v>#REF!</v>
      </c>
      <c r="L650" s="3" t="str">
        <f t="shared" si="56"/>
        <v/>
      </c>
      <c r="Q650" s="5"/>
      <c r="R650" s="3"/>
      <c r="U650" s="5">
        <f>IF('Supplier Change Request FORM Z'!$D$71="",IF(ISNUMBER(SEARCH(#REF!,C650)),MAX($U$1:U649)+1,0),IF(ISNUMBER(SEARCH('Supplier Change Request FORM Z'!$D$71,C650)),MAX($U$1:U649)+1,0))</f>
        <v>0</v>
      </c>
      <c r="V650" s="3" t="str">
        <f t="shared" si="57"/>
        <v/>
      </c>
      <c r="Y650" s="5">
        <f>IF('Supplier Change Request FORM Z'!$D$71="",IF(ISNUMBER(SEARCH(#REF!,C650)),MAX($Y$1:Y649)+1,0),IF(ISNUMBER(SEARCH('Supplier Change Request FORM Z'!$D$71,C650)),MAX($Y$1:Y649)+1,0))</f>
        <v>0</v>
      </c>
      <c r="Z650" s="3" t="str">
        <f t="shared" si="58"/>
        <v/>
      </c>
      <c r="AE650" s="5" t="e">
        <f>IF('Supplier Change Request FORM Z'!$D$58="",IF(LEFT(#REF!,1)="F",0,IF(AND((LEFT(#REF!,1)=LEFT(E650,1)),(LEFT(#REF!,2)=LEFT(A650,2))),MAX($AE$1:AE649)+1,0)),IF(LEFT('Supplier Change Request FORM Z'!$D$58,1)="F",0,IF(AND((LEFT('Supplier Change Request FORM Z'!$D$58,1)=LEFT(E650,1)),(LEFT('Supplier Change Request FORM Z'!$D$59,2)=LEFT(A650,2))),MAX($AE$1:AE649)+1,0)))</f>
        <v>#REF!</v>
      </c>
      <c r="AF650" s="3" t="str">
        <f t="shared" si="59"/>
        <v/>
      </c>
    </row>
    <row r="651" spans="1:32" x14ac:dyDescent="0.35">
      <c r="A651" s="2" t="s">
        <v>1036</v>
      </c>
      <c r="B651" s="2" t="s">
        <v>1328</v>
      </c>
      <c r="C651" s="2" t="s">
        <v>1220</v>
      </c>
      <c r="D651" s="2" t="s">
        <v>1328</v>
      </c>
      <c r="E651" s="2" t="s">
        <v>9644</v>
      </c>
      <c r="G651" s="5">
        <f>IF('Supplier Change Request FORM Z'!$D$61="",IF(ISNUMBER(SEARCH(#REF!,C651)),MAX($G$1:G650)+1,0),IF(ISNUMBER(SEARCH('Supplier Change Request FORM Z'!$D$61,C651)),MAX($G$1:G650)+1,0))</f>
        <v>0</v>
      </c>
      <c r="H651" s="3" t="str">
        <f t="shared" si="55"/>
        <v/>
      </c>
      <c r="K651" s="5" t="e">
        <f>IF('Supplier Change Request FORM Z'!$D$58="",IF(AND((#REF!=C651),(LEFT(#REF!,1)=LEFT(E651,1)),(LEFT(#REF!,2)=LEFT(A651,2))),MAX($K$1:K650)+1,0),IF(AND(('Supplier Change Request FORM Z'!$D$61=C651),(LEFT('Supplier Change Request FORM Z'!$D$58,1)=LEFT(E651,1)),(LEFT('Supplier Change Request FORM Z'!$D$59,2)=LEFT(A651,2))),MAX($K$1:K650)+1,0))</f>
        <v>#REF!</v>
      </c>
      <c r="L651" s="3" t="str">
        <f t="shared" si="56"/>
        <v/>
      </c>
      <c r="Q651" s="5"/>
      <c r="R651" s="3"/>
      <c r="U651" s="5">
        <f>IF('Supplier Change Request FORM Z'!$D$71="",IF(ISNUMBER(SEARCH(#REF!,C651)),MAX($U$1:U650)+1,0),IF(ISNUMBER(SEARCH('Supplier Change Request FORM Z'!$D$71,C651)),MAX($U$1:U650)+1,0))</f>
        <v>0</v>
      </c>
      <c r="V651" s="3" t="str">
        <f t="shared" si="57"/>
        <v/>
      </c>
      <c r="Y651" s="5">
        <f>IF('Supplier Change Request FORM Z'!$D$71="",IF(ISNUMBER(SEARCH(#REF!,C651)),MAX($Y$1:Y650)+1,0),IF(ISNUMBER(SEARCH('Supplier Change Request FORM Z'!$D$71,C651)),MAX($Y$1:Y650)+1,0))</f>
        <v>0</v>
      </c>
      <c r="Z651" s="3" t="str">
        <f t="shared" si="58"/>
        <v/>
      </c>
      <c r="AE651" s="5" t="e">
        <f>IF('Supplier Change Request FORM Z'!$D$58="",IF(LEFT(#REF!,1)="F",0,IF(AND((LEFT(#REF!,1)=LEFT(E651,1)),(LEFT(#REF!,2)=LEFT(A651,2))),MAX($AE$1:AE650)+1,0)),IF(LEFT('Supplier Change Request FORM Z'!$D$58,1)="F",0,IF(AND((LEFT('Supplier Change Request FORM Z'!$D$58,1)=LEFT(E651,1)),(LEFT('Supplier Change Request FORM Z'!$D$59,2)=LEFT(A651,2))),MAX($AE$1:AE650)+1,0)))</f>
        <v>#REF!</v>
      </c>
      <c r="AF651" s="3" t="str">
        <f t="shared" si="59"/>
        <v/>
      </c>
    </row>
    <row r="652" spans="1:32" x14ac:dyDescent="0.35">
      <c r="A652" s="2" t="s">
        <v>1036</v>
      </c>
      <c r="B652" s="2" t="s">
        <v>1249</v>
      </c>
      <c r="C652" s="2" t="s">
        <v>1220</v>
      </c>
      <c r="D652" s="2" t="s">
        <v>1249</v>
      </c>
      <c r="E652" s="2" t="s">
        <v>9644</v>
      </c>
      <c r="G652" s="5">
        <f>IF('Supplier Change Request FORM Z'!$D$61="",IF(ISNUMBER(SEARCH(#REF!,C652)),MAX($G$1:G651)+1,0),IF(ISNUMBER(SEARCH('Supplier Change Request FORM Z'!$D$61,C652)),MAX($G$1:G651)+1,0))</f>
        <v>0</v>
      </c>
      <c r="H652" s="3" t="str">
        <f t="shared" si="55"/>
        <v/>
      </c>
      <c r="K652" s="5" t="e">
        <f>IF('Supplier Change Request FORM Z'!$D$58="",IF(AND((#REF!=C652),(LEFT(#REF!,1)=LEFT(E652,1)),(LEFT(#REF!,2)=LEFT(A652,2))),MAX($K$1:K651)+1,0),IF(AND(('Supplier Change Request FORM Z'!$D$61=C652),(LEFT('Supplier Change Request FORM Z'!$D$58,1)=LEFT(E652,1)),(LEFT('Supplier Change Request FORM Z'!$D$59,2)=LEFT(A652,2))),MAX($K$1:K651)+1,0))</f>
        <v>#REF!</v>
      </c>
      <c r="L652" s="3" t="str">
        <f t="shared" si="56"/>
        <v/>
      </c>
      <c r="Q652" s="5"/>
      <c r="R652" s="3"/>
      <c r="U652" s="5">
        <f>IF('Supplier Change Request FORM Z'!$D$71="",IF(ISNUMBER(SEARCH(#REF!,C652)),MAX($U$1:U651)+1,0),IF(ISNUMBER(SEARCH('Supplier Change Request FORM Z'!$D$71,C652)),MAX($U$1:U651)+1,0))</f>
        <v>0</v>
      </c>
      <c r="V652" s="3" t="str">
        <f t="shared" si="57"/>
        <v/>
      </c>
      <c r="Y652" s="5">
        <f>IF('Supplier Change Request FORM Z'!$D$71="",IF(ISNUMBER(SEARCH(#REF!,C652)),MAX($Y$1:Y651)+1,0),IF(ISNUMBER(SEARCH('Supplier Change Request FORM Z'!$D$71,C652)),MAX($Y$1:Y651)+1,0))</f>
        <v>0</v>
      </c>
      <c r="Z652" s="3" t="str">
        <f t="shared" si="58"/>
        <v/>
      </c>
      <c r="AE652" s="5" t="e">
        <f>IF('Supplier Change Request FORM Z'!$D$58="",IF(LEFT(#REF!,1)="F",0,IF(AND((LEFT(#REF!,1)=LEFT(E652,1)),(LEFT(#REF!,2)=LEFT(A652,2))),MAX($AE$1:AE651)+1,0)),IF(LEFT('Supplier Change Request FORM Z'!$D$58,1)="F",0,IF(AND((LEFT('Supplier Change Request FORM Z'!$D$58,1)=LEFT(E652,1)),(LEFT('Supplier Change Request FORM Z'!$D$59,2)=LEFT(A652,2))),MAX($AE$1:AE651)+1,0)))</f>
        <v>#REF!</v>
      </c>
      <c r="AF652" s="3" t="str">
        <f t="shared" si="59"/>
        <v/>
      </c>
    </row>
    <row r="653" spans="1:32" x14ac:dyDescent="0.35">
      <c r="A653" s="2" t="s">
        <v>1036</v>
      </c>
      <c r="B653" s="2" t="s">
        <v>1329</v>
      </c>
      <c r="C653" s="2" t="s">
        <v>1220</v>
      </c>
      <c r="D653" s="2" t="s">
        <v>1329</v>
      </c>
      <c r="E653" s="2" t="s">
        <v>9644</v>
      </c>
      <c r="G653" s="5">
        <f>IF('Supplier Change Request FORM Z'!$D$61="",IF(ISNUMBER(SEARCH(#REF!,C653)),MAX($G$1:G652)+1,0),IF(ISNUMBER(SEARCH('Supplier Change Request FORM Z'!$D$61,C653)),MAX($G$1:G652)+1,0))</f>
        <v>0</v>
      </c>
      <c r="H653" s="3" t="str">
        <f t="shared" si="55"/>
        <v/>
      </c>
      <c r="K653" s="5" t="e">
        <f>IF('Supplier Change Request FORM Z'!$D$58="",IF(AND((#REF!=C653),(LEFT(#REF!,1)=LEFT(E653,1)),(LEFT(#REF!,2)=LEFT(A653,2))),MAX($K$1:K652)+1,0),IF(AND(('Supplier Change Request FORM Z'!$D$61=C653),(LEFT('Supplier Change Request FORM Z'!$D$58,1)=LEFT(E653,1)),(LEFT('Supplier Change Request FORM Z'!$D$59,2)=LEFT(A653,2))),MAX($K$1:K652)+1,0))</f>
        <v>#REF!</v>
      </c>
      <c r="L653" s="3" t="str">
        <f t="shared" si="56"/>
        <v/>
      </c>
      <c r="Q653" s="5"/>
      <c r="R653" s="3"/>
      <c r="U653" s="5">
        <f>IF('Supplier Change Request FORM Z'!$D$71="",IF(ISNUMBER(SEARCH(#REF!,C653)),MAX($U$1:U652)+1,0),IF(ISNUMBER(SEARCH('Supplier Change Request FORM Z'!$D$71,C653)),MAX($U$1:U652)+1,0))</f>
        <v>0</v>
      </c>
      <c r="V653" s="3" t="str">
        <f t="shared" si="57"/>
        <v/>
      </c>
      <c r="Y653" s="5">
        <f>IF('Supplier Change Request FORM Z'!$D$71="",IF(ISNUMBER(SEARCH(#REF!,C653)),MAX($Y$1:Y652)+1,0),IF(ISNUMBER(SEARCH('Supplier Change Request FORM Z'!$D$71,C653)),MAX($Y$1:Y652)+1,0))</f>
        <v>0</v>
      </c>
      <c r="Z653" s="3" t="str">
        <f t="shared" si="58"/>
        <v/>
      </c>
      <c r="AE653" s="5" t="e">
        <f>IF('Supplier Change Request FORM Z'!$D$58="",IF(LEFT(#REF!,1)="F",0,IF(AND((LEFT(#REF!,1)=LEFT(E653,1)),(LEFT(#REF!,2)=LEFT(A653,2))),MAX($AE$1:AE652)+1,0)),IF(LEFT('Supplier Change Request FORM Z'!$D$58,1)="F",0,IF(AND((LEFT('Supplier Change Request FORM Z'!$D$58,1)=LEFT(E653,1)),(LEFT('Supplier Change Request FORM Z'!$D$59,2)=LEFT(A653,2))),MAX($AE$1:AE652)+1,0)))</f>
        <v>#REF!</v>
      </c>
      <c r="AF653" s="3" t="str">
        <f t="shared" si="59"/>
        <v/>
      </c>
    </row>
    <row r="654" spans="1:32" x14ac:dyDescent="0.35">
      <c r="A654" s="2" t="s">
        <v>1036</v>
      </c>
      <c r="B654" s="2" t="s">
        <v>1487</v>
      </c>
      <c r="C654" s="2" t="s">
        <v>1220</v>
      </c>
      <c r="D654" s="2" t="s">
        <v>1487</v>
      </c>
      <c r="E654" s="2" t="s">
        <v>9644</v>
      </c>
      <c r="G654" s="5">
        <f>IF('Supplier Change Request FORM Z'!$D$61="",IF(ISNUMBER(SEARCH(#REF!,C654)),MAX($G$1:G653)+1,0),IF(ISNUMBER(SEARCH('Supplier Change Request FORM Z'!$D$61,C654)),MAX($G$1:G653)+1,0))</f>
        <v>0</v>
      </c>
      <c r="H654" s="3" t="str">
        <f t="shared" si="55"/>
        <v/>
      </c>
      <c r="K654" s="5" t="e">
        <f>IF('Supplier Change Request FORM Z'!$D$58="",IF(AND((#REF!=C654),(LEFT(#REF!,1)=LEFT(E654,1)),(LEFT(#REF!,2)=LEFT(A654,2))),MAX($K$1:K653)+1,0),IF(AND(('Supplier Change Request FORM Z'!$D$61=C654),(LEFT('Supplier Change Request FORM Z'!$D$58,1)=LEFT(E654,1)),(LEFT('Supplier Change Request FORM Z'!$D$59,2)=LEFT(A654,2))),MAX($K$1:K653)+1,0))</f>
        <v>#REF!</v>
      </c>
      <c r="L654" s="3" t="str">
        <f t="shared" si="56"/>
        <v/>
      </c>
      <c r="Q654" s="5"/>
      <c r="R654" s="3"/>
      <c r="U654" s="5">
        <f>IF('Supplier Change Request FORM Z'!$D$71="",IF(ISNUMBER(SEARCH(#REF!,C654)),MAX($U$1:U653)+1,0),IF(ISNUMBER(SEARCH('Supplier Change Request FORM Z'!$D$71,C654)),MAX($U$1:U653)+1,0))</f>
        <v>0</v>
      </c>
      <c r="V654" s="3" t="str">
        <f t="shared" si="57"/>
        <v/>
      </c>
      <c r="Y654" s="5">
        <f>IF('Supplier Change Request FORM Z'!$D$71="",IF(ISNUMBER(SEARCH(#REF!,C654)),MAX($Y$1:Y653)+1,0),IF(ISNUMBER(SEARCH('Supplier Change Request FORM Z'!$D$71,C654)),MAX($Y$1:Y653)+1,0))</f>
        <v>0</v>
      </c>
      <c r="Z654" s="3" t="str">
        <f t="shared" si="58"/>
        <v/>
      </c>
      <c r="AE654" s="5" t="e">
        <f>IF('Supplier Change Request FORM Z'!$D$58="",IF(LEFT(#REF!,1)="F",0,IF(AND((LEFT(#REF!,1)=LEFT(E654,1)),(LEFT(#REF!,2)=LEFT(A654,2))),MAX($AE$1:AE653)+1,0)),IF(LEFT('Supplier Change Request FORM Z'!$D$58,1)="F",0,IF(AND((LEFT('Supplier Change Request FORM Z'!$D$58,1)=LEFT(E654,1)),(LEFT('Supplier Change Request FORM Z'!$D$59,2)=LEFT(A654,2))),MAX($AE$1:AE653)+1,0)))</f>
        <v>#REF!</v>
      </c>
      <c r="AF654" s="3" t="str">
        <f t="shared" si="59"/>
        <v/>
      </c>
    </row>
    <row r="655" spans="1:32" x14ac:dyDescent="0.35">
      <c r="A655" s="2" t="s">
        <v>1036</v>
      </c>
      <c r="B655" s="2" t="s">
        <v>1242</v>
      </c>
      <c r="C655" s="2" t="s">
        <v>1220</v>
      </c>
      <c r="D655" s="2" t="s">
        <v>1242</v>
      </c>
      <c r="E655" s="2" t="s">
        <v>9644</v>
      </c>
      <c r="G655" s="5">
        <f>IF('Supplier Change Request FORM Z'!$D$61="",IF(ISNUMBER(SEARCH(#REF!,C655)),MAX($G$1:G654)+1,0),IF(ISNUMBER(SEARCH('Supplier Change Request FORM Z'!$D$61,C655)),MAX($G$1:G654)+1,0))</f>
        <v>0</v>
      </c>
      <c r="H655" s="3" t="str">
        <f t="shared" si="55"/>
        <v/>
      </c>
      <c r="K655" s="5" t="e">
        <f>IF('Supplier Change Request FORM Z'!$D$58="",IF(AND((#REF!=C655),(LEFT(#REF!,1)=LEFT(E655,1)),(LEFT(#REF!,2)=LEFT(A655,2))),MAX($K$1:K654)+1,0),IF(AND(('Supplier Change Request FORM Z'!$D$61=C655),(LEFT('Supplier Change Request FORM Z'!$D$58,1)=LEFT(E655,1)),(LEFT('Supplier Change Request FORM Z'!$D$59,2)=LEFT(A655,2))),MAX($K$1:K654)+1,0))</f>
        <v>#REF!</v>
      </c>
      <c r="L655" s="3" t="str">
        <f t="shared" si="56"/>
        <v/>
      </c>
      <c r="Q655" s="5"/>
      <c r="R655" s="3"/>
      <c r="U655" s="5">
        <f>IF('Supplier Change Request FORM Z'!$D$71="",IF(ISNUMBER(SEARCH(#REF!,C655)),MAX($U$1:U654)+1,0),IF(ISNUMBER(SEARCH('Supplier Change Request FORM Z'!$D$71,C655)),MAX($U$1:U654)+1,0))</f>
        <v>0</v>
      </c>
      <c r="V655" s="3" t="str">
        <f t="shared" si="57"/>
        <v/>
      </c>
      <c r="Y655" s="5">
        <f>IF('Supplier Change Request FORM Z'!$D$71="",IF(ISNUMBER(SEARCH(#REF!,C655)),MAX($Y$1:Y654)+1,0),IF(ISNUMBER(SEARCH('Supplier Change Request FORM Z'!$D$71,C655)),MAX($Y$1:Y654)+1,0))</f>
        <v>0</v>
      </c>
      <c r="Z655" s="3" t="str">
        <f t="shared" si="58"/>
        <v/>
      </c>
      <c r="AE655" s="5" t="e">
        <f>IF('Supplier Change Request FORM Z'!$D$58="",IF(LEFT(#REF!,1)="F",0,IF(AND((LEFT(#REF!,1)=LEFT(E655,1)),(LEFT(#REF!,2)=LEFT(A655,2))),MAX($AE$1:AE654)+1,0)),IF(LEFT('Supplier Change Request FORM Z'!$D$58,1)="F",0,IF(AND((LEFT('Supplier Change Request FORM Z'!$D$58,1)=LEFT(E655,1)),(LEFT('Supplier Change Request FORM Z'!$D$59,2)=LEFT(A655,2))),MAX($AE$1:AE654)+1,0)))</f>
        <v>#REF!</v>
      </c>
      <c r="AF655" s="3" t="str">
        <f t="shared" si="59"/>
        <v/>
      </c>
    </row>
    <row r="656" spans="1:32" x14ac:dyDescent="0.35">
      <c r="A656" s="2" t="s">
        <v>1036</v>
      </c>
      <c r="B656" s="2" t="s">
        <v>1232</v>
      </c>
      <c r="C656" s="2" t="s">
        <v>1220</v>
      </c>
      <c r="D656" s="2" t="s">
        <v>1232</v>
      </c>
      <c r="E656" s="2" t="s">
        <v>9644</v>
      </c>
      <c r="G656" s="5">
        <f>IF('Supplier Change Request FORM Z'!$D$61="",IF(ISNUMBER(SEARCH(#REF!,C656)),MAX($G$1:G655)+1,0),IF(ISNUMBER(SEARCH('Supplier Change Request FORM Z'!$D$61,C656)),MAX($G$1:G655)+1,0))</f>
        <v>0</v>
      </c>
      <c r="H656" s="3" t="str">
        <f t="shared" si="55"/>
        <v/>
      </c>
      <c r="K656" s="5" t="e">
        <f>IF('Supplier Change Request FORM Z'!$D$58="",IF(AND((#REF!=C656),(LEFT(#REF!,1)=LEFT(E656,1)),(LEFT(#REF!,2)=LEFT(A656,2))),MAX($K$1:K655)+1,0),IF(AND(('Supplier Change Request FORM Z'!$D$61=C656),(LEFT('Supplier Change Request FORM Z'!$D$58,1)=LEFT(E656,1)),(LEFT('Supplier Change Request FORM Z'!$D$59,2)=LEFT(A656,2))),MAX($K$1:K655)+1,0))</f>
        <v>#REF!</v>
      </c>
      <c r="L656" s="3" t="str">
        <f t="shared" si="56"/>
        <v/>
      </c>
      <c r="Q656" s="5"/>
      <c r="R656" s="3"/>
      <c r="U656" s="5">
        <f>IF('Supplier Change Request FORM Z'!$D$71="",IF(ISNUMBER(SEARCH(#REF!,C656)),MAX($U$1:U655)+1,0),IF(ISNUMBER(SEARCH('Supplier Change Request FORM Z'!$D$71,C656)),MAX($U$1:U655)+1,0))</f>
        <v>0</v>
      </c>
      <c r="V656" s="3" t="str">
        <f t="shared" si="57"/>
        <v/>
      </c>
      <c r="Y656" s="5">
        <f>IF('Supplier Change Request FORM Z'!$D$71="",IF(ISNUMBER(SEARCH(#REF!,C656)),MAX($Y$1:Y655)+1,0),IF(ISNUMBER(SEARCH('Supplier Change Request FORM Z'!$D$71,C656)),MAX($Y$1:Y655)+1,0))</f>
        <v>0</v>
      </c>
      <c r="Z656" s="3" t="str">
        <f t="shared" si="58"/>
        <v/>
      </c>
      <c r="AE656" s="5" t="e">
        <f>IF('Supplier Change Request FORM Z'!$D$58="",IF(LEFT(#REF!,1)="F",0,IF(AND((LEFT(#REF!,1)=LEFT(E656,1)),(LEFT(#REF!,2)=LEFT(A656,2))),MAX($AE$1:AE655)+1,0)),IF(LEFT('Supplier Change Request FORM Z'!$D$58,1)="F",0,IF(AND((LEFT('Supplier Change Request FORM Z'!$D$58,1)=LEFT(E656,1)),(LEFT('Supplier Change Request FORM Z'!$D$59,2)=LEFT(A656,2))),MAX($AE$1:AE655)+1,0)))</f>
        <v>#REF!</v>
      </c>
      <c r="AF656" s="3" t="str">
        <f t="shared" si="59"/>
        <v/>
      </c>
    </row>
    <row r="657" spans="1:32" x14ac:dyDescent="0.35">
      <c r="A657" s="2" t="s">
        <v>1036</v>
      </c>
      <c r="B657" s="2" t="s">
        <v>1339</v>
      </c>
      <c r="C657" s="2" t="s">
        <v>1220</v>
      </c>
      <c r="D657" s="2" t="s">
        <v>1339</v>
      </c>
      <c r="E657" s="2" t="s">
        <v>9644</v>
      </c>
      <c r="G657" s="5">
        <f>IF('Supplier Change Request FORM Z'!$D$61="",IF(ISNUMBER(SEARCH(#REF!,C657)),MAX($G$1:G656)+1,0),IF(ISNUMBER(SEARCH('Supplier Change Request FORM Z'!$D$61,C657)),MAX($G$1:G656)+1,0))</f>
        <v>0</v>
      </c>
      <c r="H657" s="3" t="str">
        <f t="shared" si="55"/>
        <v/>
      </c>
      <c r="K657" s="5" t="e">
        <f>IF('Supplier Change Request FORM Z'!$D$58="",IF(AND((#REF!=C657),(LEFT(#REF!,1)=LEFT(E657,1)),(LEFT(#REF!,2)=LEFT(A657,2))),MAX($K$1:K656)+1,0),IF(AND(('Supplier Change Request FORM Z'!$D$61=C657),(LEFT('Supplier Change Request FORM Z'!$D$58,1)=LEFT(E657,1)),(LEFT('Supplier Change Request FORM Z'!$D$59,2)=LEFT(A657,2))),MAX($K$1:K656)+1,0))</f>
        <v>#REF!</v>
      </c>
      <c r="L657" s="3" t="str">
        <f t="shared" si="56"/>
        <v/>
      </c>
      <c r="Q657" s="5"/>
      <c r="R657" s="3"/>
      <c r="U657" s="5">
        <f>IF('Supplier Change Request FORM Z'!$D$71="",IF(ISNUMBER(SEARCH(#REF!,C657)),MAX($U$1:U656)+1,0),IF(ISNUMBER(SEARCH('Supplier Change Request FORM Z'!$D$71,C657)),MAX($U$1:U656)+1,0))</f>
        <v>0</v>
      </c>
      <c r="V657" s="3" t="str">
        <f t="shared" si="57"/>
        <v/>
      </c>
      <c r="Y657" s="5">
        <f>IF('Supplier Change Request FORM Z'!$D$71="",IF(ISNUMBER(SEARCH(#REF!,C657)),MAX($Y$1:Y656)+1,0),IF(ISNUMBER(SEARCH('Supplier Change Request FORM Z'!$D$71,C657)),MAX($Y$1:Y656)+1,0))</f>
        <v>0</v>
      </c>
      <c r="Z657" s="3" t="str">
        <f t="shared" si="58"/>
        <v/>
      </c>
      <c r="AE657" s="5" t="e">
        <f>IF('Supplier Change Request FORM Z'!$D$58="",IF(LEFT(#REF!,1)="F",0,IF(AND((LEFT(#REF!,1)=LEFT(E657,1)),(LEFT(#REF!,2)=LEFT(A657,2))),MAX($AE$1:AE656)+1,0)),IF(LEFT('Supplier Change Request FORM Z'!$D$58,1)="F",0,IF(AND((LEFT('Supplier Change Request FORM Z'!$D$58,1)=LEFT(E657,1)),(LEFT('Supplier Change Request FORM Z'!$D$59,2)=LEFT(A657,2))),MAX($AE$1:AE656)+1,0)))</f>
        <v>#REF!</v>
      </c>
      <c r="AF657" s="3" t="str">
        <f t="shared" si="59"/>
        <v/>
      </c>
    </row>
    <row r="658" spans="1:32" x14ac:dyDescent="0.35">
      <c r="A658" s="2" t="s">
        <v>1036</v>
      </c>
      <c r="B658" s="2" t="s">
        <v>1246</v>
      </c>
      <c r="C658" s="2" t="s">
        <v>1220</v>
      </c>
      <c r="D658" s="2" t="s">
        <v>1246</v>
      </c>
      <c r="E658" s="2" t="s">
        <v>9644</v>
      </c>
      <c r="G658" s="5">
        <f>IF('Supplier Change Request FORM Z'!$D$61="",IF(ISNUMBER(SEARCH(#REF!,C658)),MAX($G$1:G657)+1,0),IF(ISNUMBER(SEARCH('Supplier Change Request FORM Z'!$D$61,C658)),MAX($G$1:G657)+1,0))</f>
        <v>0</v>
      </c>
      <c r="H658" s="3" t="str">
        <f t="shared" si="55"/>
        <v/>
      </c>
      <c r="K658" s="5" t="e">
        <f>IF('Supplier Change Request FORM Z'!$D$58="",IF(AND((#REF!=C658),(LEFT(#REF!,1)=LEFT(E658,1)),(LEFT(#REF!,2)=LEFT(A658,2))),MAX($K$1:K657)+1,0),IF(AND(('Supplier Change Request FORM Z'!$D$61=C658),(LEFT('Supplier Change Request FORM Z'!$D$58,1)=LEFT(E658,1)),(LEFT('Supplier Change Request FORM Z'!$D$59,2)=LEFT(A658,2))),MAX($K$1:K657)+1,0))</f>
        <v>#REF!</v>
      </c>
      <c r="L658" s="3" t="str">
        <f t="shared" si="56"/>
        <v/>
      </c>
      <c r="Q658" s="5"/>
      <c r="R658" s="3"/>
      <c r="U658" s="5">
        <f>IF('Supplier Change Request FORM Z'!$D$71="",IF(ISNUMBER(SEARCH(#REF!,C658)),MAX($U$1:U657)+1,0),IF(ISNUMBER(SEARCH('Supplier Change Request FORM Z'!$D$71,C658)),MAX($U$1:U657)+1,0))</f>
        <v>0</v>
      </c>
      <c r="V658" s="3" t="str">
        <f t="shared" si="57"/>
        <v/>
      </c>
      <c r="Y658" s="5">
        <f>IF('Supplier Change Request FORM Z'!$D$71="",IF(ISNUMBER(SEARCH(#REF!,C658)),MAX($Y$1:Y657)+1,0),IF(ISNUMBER(SEARCH('Supplier Change Request FORM Z'!$D$71,C658)),MAX($Y$1:Y657)+1,0))</f>
        <v>0</v>
      </c>
      <c r="Z658" s="3" t="str">
        <f t="shared" si="58"/>
        <v/>
      </c>
      <c r="AE658" s="5" t="e">
        <f>IF('Supplier Change Request FORM Z'!$D$58="",IF(LEFT(#REF!,1)="F",0,IF(AND((LEFT(#REF!,1)=LEFT(E658,1)),(LEFT(#REF!,2)=LEFT(A658,2))),MAX($AE$1:AE657)+1,0)),IF(LEFT('Supplier Change Request FORM Z'!$D$58,1)="F",0,IF(AND((LEFT('Supplier Change Request FORM Z'!$D$58,1)=LEFT(E658,1)),(LEFT('Supplier Change Request FORM Z'!$D$59,2)=LEFT(A658,2))),MAX($AE$1:AE657)+1,0)))</f>
        <v>#REF!</v>
      </c>
      <c r="AF658" s="3" t="str">
        <f t="shared" si="59"/>
        <v/>
      </c>
    </row>
    <row r="659" spans="1:32" x14ac:dyDescent="0.35">
      <c r="A659" s="2" t="s">
        <v>1036</v>
      </c>
      <c r="B659" s="2" t="s">
        <v>1224</v>
      </c>
      <c r="C659" s="2" t="s">
        <v>1220</v>
      </c>
      <c r="D659" s="2" t="s">
        <v>1224</v>
      </c>
      <c r="E659" s="2" t="s">
        <v>9644</v>
      </c>
      <c r="G659" s="5">
        <f>IF('Supplier Change Request FORM Z'!$D$61="",IF(ISNUMBER(SEARCH(#REF!,C659)),MAX($G$1:G658)+1,0),IF(ISNUMBER(SEARCH('Supplier Change Request FORM Z'!$D$61,C659)),MAX($G$1:G658)+1,0))</f>
        <v>0</v>
      </c>
      <c r="H659" s="3" t="str">
        <f t="shared" si="55"/>
        <v/>
      </c>
      <c r="K659" s="5" t="e">
        <f>IF('Supplier Change Request FORM Z'!$D$58="",IF(AND((#REF!=C659),(LEFT(#REF!,1)=LEFT(E659,1)),(LEFT(#REF!,2)=LEFT(A659,2))),MAX($K$1:K658)+1,0),IF(AND(('Supplier Change Request FORM Z'!$D$61=C659),(LEFT('Supplier Change Request FORM Z'!$D$58,1)=LEFT(E659,1)),(LEFT('Supplier Change Request FORM Z'!$D$59,2)=LEFT(A659,2))),MAX($K$1:K658)+1,0))</f>
        <v>#REF!</v>
      </c>
      <c r="L659" s="3" t="str">
        <f t="shared" si="56"/>
        <v/>
      </c>
      <c r="Q659" s="5"/>
      <c r="R659" s="3"/>
      <c r="U659" s="5">
        <f>IF('Supplier Change Request FORM Z'!$D$71="",IF(ISNUMBER(SEARCH(#REF!,C659)),MAX($U$1:U658)+1,0),IF(ISNUMBER(SEARCH('Supplier Change Request FORM Z'!$D$71,C659)),MAX($U$1:U658)+1,0))</f>
        <v>0</v>
      </c>
      <c r="V659" s="3" t="str">
        <f t="shared" si="57"/>
        <v/>
      </c>
      <c r="Y659" s="5">
        <f>IF('Supplier Change Request FORM Z'!$D$71="",IF(ISNUMBER(SEARCH(#REF!,C659)),MAX($Y$1:Y658)+1,0),IF(ISNUMBER(SEARCH('Supplier Change Request FORM Z'!$D$71,C659)),MAX($Y$1:Y658)+1,0))</f>
        <v>0</v>
      </c>
      <c r="Z659" s="3" t="str">
        <f t="shared" si="58"/>
        <v/>
      </c>
      <c r="AE659" s="5" t="e">
        <f>IF('Supplier Change Request FORM Z'!$D$58="",IF(LEFT(#REF!,1)="F",0,IF(AND((LEFT(#REF!,1)=LEFT(E659,1)),(LEFT(#REF!,2)=LEFT(A659,2))),MAX($AE$1:AE658)+1,0)),IF(LEFT('Supplier Change Request FORM Z'!$D$58,1)="F",0,IF(AND((LEFT('Supplier Change Request FORM Z'!$D$58,1)=LEFT(E659,1)),(LEFT('Supplier Change Request FORM Z'!$D$59,2)=LEFT(A659,2))),MAX($AE$1:AE658)+1,0)))</f>
        <v>#REF!</v>
      </c>
      <c r="AF659" s="3" t="str">
        <f t="shared" si="59"/>
        <v/>
      </c>
    </row>
    <row r="660" spans="1:32" x14ac:dyDescent="0.35">
      <c r="A660" s="2" t="s">
        <v>1036</v>
      </c>
      <c r="B660" s="2" t="s">
        <v>1239</v>
      </c>
      <c r="C660" s="2" t="s">
        <v>1220</v>
      </c>
      <c r="D660" s="2" t="s">
        <v>1239</v>
      </c>
      <c r="E660" s="2" t="s">
        <v>9644</v>
      </c>
      <c r="G660" s="5">
        <f>IF('Supplier Change Request FORM Z'!$D$61="",IF(ISNUMBER(SEARCH(#REF!,C660)),MAX($G$1:G659)+1,0),IF(ISNUMBER(SEARCH('Supplier Change Request FORM Z'!$D$61,C660)),MAX($G$1:G659)+1,0))</f>
        <v>0</v>
      </c>
      <c r="H660" s="3" t="str">
        <f t="shared" si="55"/>
        <v/>
      </c>
      <c r="K660" s="5" t="e">
        <f>IF('Supplier Change Request FORM Z'!$D$58="",IF(AND((#REF!=C660),(LEFT(#REF!,1)=LEFT(E660,1)),(LEFT(#REF!,2)=LEFT(A660,2))),MAX($K$1:K659)+1,0),IF(AND(('Supplier Change Request FORM Z'!$D$61=C660),(LEFT('Supplier Change Request FORM Z'!$D$58,1)=LEFT(E660,1)),(LEFT('Supplier Change Request FORM Z'!$D$59,2)=LEFT(A660,2))),MAX($K$1:K659)+1,0))</f>
        <v>#REF!</v>
      </c>
      <c r="L660" s="3" t="str">
        <f t="shared" si="56"/>
        <v/>
      </c>
      <c r="Q660" s="5"/>
      <c r="R660" s="3"/>
      <c r="U660" s="5">
        <f>IF('Supplier Change Request FORM Z'!$D$71="",IF(ISNUMBER(SEARCH(#REF!,C660)),MAX($U$1:U659)+1,0),IF(ISNUMBER(SEARCH('Supplier Change Request FORM Z'!$D$71,C660)),MAX($U$1:U659)+1,0))</f>
        <v>0</v>
      </c>
      <c r="V660" s="3" t="str">
        <f t="shared" si="57"/>
        <v/>
      </c>
      <c r="Y660" s="5">
        <f>IF('Supplier Change Request FORM Z'!$D$71="",IF(ISNUMBER(SEARCH(#REF!,C660)),MAX($Y$1:Y659)+1,0),IF(ISNUMBER(SEARCH('Supplier Change Request FORM Z'!$D$71,C660)),MAX($Y$1:Y659)+1,0))</f>
        <v>0</v>
      </c>
      <c r="Z660" s="3" t="str">
        <f t="shared" si="58"/>
        <v/>
      </c>
      <c r="AE660" s="5" t="e">
        <f>IF('Supplier Change Request FORM Z'!$D$58="",IF(LEFT(#REF!,1)="F",0,IF(AND((LEFT(#REF!,1)=LEFT(E660,1)),(LEFT(#REF!,2)=LEFT(A660,2))),MAX($AE$1:AE659)+1,0)),IF(LEFT('Supplier Change Request FORM Z'!$D$58,1)="F",0,IF(AND((LEFT('Supplier Change Request FORM Z'!$D$58,1)=LEFT(E660,1)),(LEFT('Supplier Change Request FORM Z'!$D$59,2)=LEFT(A660,2))),MAX($AE$1:AE659)+1,0)))</f>
        <v>#REF!</v>
      </c>
      <c r="AF660" s="3" t="str">
        <f t="shared" si="59"/>
        <v/>
      </c>
    </row>
    <row r="661" spans="1:32" x14ac:dyDescent="0.35">
      <c r="A661" s="2" t="s">
        <v>1036</v>
      </c>
      <c r="B661" s="2" t="s">
        <v>1259</v>
      </c>
      <c r="C661" s="2" t="s">
        <v>1220</v>
      </c>
      <c r="D661" s="2" t="s">
        <v>1259</v>
      </c>
      <c r="E661" s="2" t="s">
        <v>9644</v>
      </c>
      <c r="G661" s="5">
        <f>IF('Supplier Change Request FORM Z'!$D$61="",IF(ISNUMBER(SEARCH(#REF!,C661)),MAX($G$1:G660)+1,0),IF(ISNUMBER(SEARCH('Supplier Change Request FORM Z'!$D$61,C661)),MAX($G$1:G660)+1,0))</f>
        <v>0</v>
      </c>
      <c r="H661" s="3" t="str">
        <f t="shared" si="55"/>
        <v/>
      </c>
      <c r="K661" s="5" t="e">
        <f>IF('Supplier Change Request FORM Z'!$D$58="",IF(AND((#REF!=C661),(LEFT(#REF!,1)=LEFT(E661,1)),(LEFT(#REF!,2)=LEFT(A661,2))),MAX($K$1:K660)+1,0),IF(AND(('Supplier Change Request FORM Z'!$D$61=C661),(LEFT('Supplier Change Request FORM Z'!$D$58,1)=LEFT(E661,1)),(LEFT('Supplier Change Request FORM Z'!$D$59,2)=LEFT(A661,2))),MAX($K$1:K660)+1,0))</f>
        <v>#REF!</v>
      </c>
      <c r="L661" s="3" t="str">
        <f t="shared" si="56"/>
        <v/>
      </c>
      <c r="Q661" s="5"/>
      <c r="R661" s="3"/>
      <c r="U661" s="5">
        <f>IF('Supplier Change Request FORM Z'!$D$71="",IF(ISNUMBER(SEARCH(#REF!,C661)),MAX($U$1:U660)+1,0),IF(ISNUMBER(SEARCH('Supplier Change Request FORM Z'!$D$71,C661)),MAX($U$1:U660)+1,0))</f>
        <v>0</v>
      </c>
      <c r="V661" s="3" t="str">
        <f t="shared" si="57"/>
        <v/>
      </c>
      <c r="Y661" s="5">
        <f>IF('Supplier Change Request FORM Z'!$D$71="",IF(ISNUMBER(SEARCH(#REF!,C661)),MAX($Y$1:Y660)+1,0),IF(ISNUMBER(SEARCH('Supplier Change Request FORM Z'!$D$71,C661)),MAX($Y$1:Y660)+1,0))</f>
        <v>0</v>
      </c>
      <c r="Z661" s="3" t="str">
        <f t="shared" si="58"/>
        <v/>
      </c>
      <c r="AE661" s="5" t="e">
        <f>IF('Supplier Change Request FORM Z'!$D$58="",IF(LEFT(#REF!,1)="F",0,IF(AND((LEFT(#REF!,1)=LEFT(E661,1)),(LEFT(#REF!,2)=LEFT(A661,2))),MAX($AE$1:AE660)+1,0)),IF(LEFT('Supplier Change Request FORM Z'!$D$58,1)="F",0,IF(AND((LEFT('Supplier Change Request FORM Z'!$D$58,1)=LEFT(E661,1)),(LEFT('Supplier Change Request FORM Z'!$D$59,2)=LEFT(A661,2))),MAX($AE$1:AE660)+1,0)))</f>
        <v>#REF!</v>
      </c>
      <c r="AF661" s="3" t="str">
        <f t="shared" si="59"/>
        <v/>
      </c>
    </row>
    <row r="662" spans="1:32" x14ac:dyDescent="0.35">
      <c r="A662" s="2" t="s">
        <v>1036</v>
      </c>
      <c r="B662" s="2" t="s">
        <v>1331</v>
      </c>
      <c r="C662" s="2" t="s">
        <v>1220</v>
      </c>
      <c r="D662" s="2" t="s">
        <v>1331</v>
      </c>
      <c r="E662" s="2" t="s">
        <v>9644</v>
      </c>
      <c r="G662" s="5">
        <f>IF('Supplier Change Request FORM Z'!$D$61="",IF(ISNUMBER(SEARCH(#REF!,C662)),MAX($G$1:G661)+1,0),IF(ISNUMBER(SEARCH('Supplier Change Request FORM Z'!$D$61,C662)),MAX($G$1:G661)+1,0))</f>
        <v>0</v>
      </c>
      <c r="H662" s="3" t="str">
        <f t="shared" si="55"/>
        <v/>
      </c>
      <c r="K662" s="5" t="e">
        <f>IF('Supplier Change Request FORM Z'!$D$58="",IF(AND((#REF!=C662),(LEFT(#REF!,1)=LEFT(E662,1)),(LEFT(#REF!,2)=LEFT(A662,2))),MAX($K$1:K661)+1,0),IF(AND(('Supplier Change Request FORM Z'!$D$61=C662),(LEFT('Supplier Change Request FORM Z'!$D$58,1)=LEFT(E662,1)),(LEFT('Supplier Change Request FORM Z'!$D$59,2)=LEFT(A662,2))),MAX($K$1:K661)+1,0))</f>
        <v>#REF!</v>
      </c>
      <c r="L662" s="3" t="str">
        <f t="shared" si="56"/>
        <v/>
      </c>
      <c r="Q662" s="5"/>
      <c r="R662" s="3"/>
      <c r="U662" s="5">
        <f>IF('Supplier Change Request FORM Z'!$D$71="",IF(ISNUMBER(SEARCH(#REF!,C662)),MAX($U$1:U661)+1,0),IF(ISNUMBER(SEARCH('Supplier Change Request FORM Z'!$D$71,C662)),MAX($U$1:U661)+1,0))</f>
        <v>0</v>
      </c>
      <c r="V662" s="3" t="str">
        <f t="shared" si="57"/>
        <v/>
      </c>
      <c r="Y662" s="5">
        <f>IF('Supplier Change Request FORM Z'!$D$71="",IF(ISNUMBER(SEARCH(#REF!,C662)),MAX($Y$1:Y661)+1,0),IF(ISNUMBER(SEARCH('Supplier Change Request FORM Z'!$D$71,C662)),MAX($Y$1:Y661)+1,0))</f>
        <v>0</v>
      </c>
      <c r="Z662" s="3" t="str">
        <f t="shared" si="58"/>
        <v/>
      </c>
      <c r="AE662" s="5" t="e">
        <f>IF('Supplier Change Request FORM Z'!$D$58="",IF(LEFT(#REF!,1)="F",0,IF(AND((LEFT(#REF!,1)=LEFT(E662,1)),(LEFT(#REF!,2)=LEFT(A662,2))),MAX($AE$1:AE661)+1,0)),IF(LEFT('Supplier Change Request FORM Z'!$D$58,1)="F",0,IF(AND((LEFT('Supplier Change Request FORM Z'!$D$58,1)=LEFT(E662,1)),(LEFT('Supplier Change Request FORM Z'!$D$59,2)=LEFT(A662,2))),MAX($AE$1:AE661)+1,0)))</f>
        <v>#REF!</v>
      </c>
      <c r="AF662" s="3" t="str">
        <f t="shared" si="59"/>
        <v/>
      </c>
    </row>
    <row r="663" spans="1:32" x14ac:dyDescent="0.35">
      <c r="A663" s="2" t="s">
        <v>1036</v>
      </c>
      <c r="B663" s="2" t="s">
        <v>1336</v>
      </c>
      <c r="C663" s="2" t="s">
        <v>1220</v>
      </c>
      <c r="D663" s="2" t="s">
        <v>1336</v>
      </c>
      <c r="E663" s="2" t="s">
        <v>9644</v>
      </c>
      <c r="G663" s="5">
        <f>IF('Supplier Change Request FORM Z'!$D$61="",IF(ISNUMBER(SEARCH(#REF!,C663)),MAX($G$1:G662)+1,0),IF(ISNUMBER(SEARCH('Supplier Change Request FORM Z'!$D$61,C663)),MAX($G$1:G662)+1,0))</f>
        <v>0</v>
      </c>
      <c r="H663" s="3" t="str">
        <f t="shared" si="55"/>
        <v/>
      </c>
      <c r="K663" s="5" t="e">
        <f>IF('Supplier Change Request FORM Z'!$D$58="",IF(AND((#REF!=C663),(LEFT(#REF!,1)=LEFT(E663,1)),(LEFT(#REF!,2)=LEFT(A663,2))),MAX($K$1:K662)+1,0),IF(AND(('Supplier Change Request FORM Z'!$D$61=C663),(LEFT('Supplier Change Request FORM Z'!$D$58,1)=LEFT(E663,1)),(LEFT('Supplier Change Request FORM Z'!$D$59,2)=LEFT(A663,2))),MAX($K$1:K662)+1,0))</f>
        <v>#REF!</v>
      </c>
      <c r="L663" s="3" t="str">
        <f t="shared" si="56"/>
        <v/>
      </c>
      <c r="Q663" s="5"/>
      <c r="R663" s="3"/>
      <c r="U663" s="5">
        <f>IF('Supplier Change Request FORM Z'!$D$71="",IF(ISNUMBER(SEARCH(#REF!,C663)),MAX($U$1:U662)+1,0),IF(ISNUMBER(SEARCH('Supplier Change Request FORM Z'!$D$71,C663)),MAX($U$1:U662)+1,0))</f>
        <v>0</v>
      </c>
      <c r="V663" s="3" t="str">
        <f t="shared" si="57"/>
        <v/>
      </c>
      <c r="Y663" s="5">
        <f>IF('Supplier Change Request FORM Z'!$D$71="",IF(ISNUMBER(SEARCH(#REF!,C663)),MAX($Y$1:Y662)+1,0),IF(ISNUMBER(SEARCH('Supplier Change Request FORM Z'!$D$71,C663)),MAX($Y$1:Y662)+1,0))</f>
        <v>0</v>
      </c>
      <c r="Z663" s="3" t="str">
        <f t="shared" si="58"/>
        <v/>
      </c>
      <c r="AE663" s="5" t="e">
        <f>IF('Supplier Change Request FORM Z'!$D$58="",IF(LEFT(#REF!,1)="F",0,IF(AND((LEFT(#REF!,1)=LEFT(E663,1)),(LEFT(#REF!,2)=LEFT(A663,2))),MAX($AE$1:AE662)+1,0)),IF(LEFT('Supplier Change Request FORM Z'!$D$58,1)="F",0,IF(AND((LEFT('Supplier Change Request FORM Z'!$D$58,1)=LEFT(E663,1)),(LEFT('Supplier Change Request FORM Z'!$D$59,2)=LEFT(A663,2))),MAX($AE$1:AE662)+1,0)))</f>
        <v>#REF!</v>
      </c>
      <c r="AF663" s="3" t="str">
        <f t="shared" si="59"/>
        <v/>
      </c>
    </row>
    <row r="664" spans="1:32" x14ac:dyDescent="0.35">
      <c r="A664" s="2" t="s">
        <v>1036</v>
      </c>
      <c r="B664" s="2" t="s">
        <v>1251</v>
      </c>
      <c r="C664" s="2" t="s">
        <v>1220</v>
      </c>
      <c r="D664" s="2" t="s">
        <v>1251</v>
      </c>
      <c r="E664" s="2" t="s">
        <v>9644</v>
      </c>
      <c r="G664" s="5">
        <f>IF('Supplier Change Request FORM Z'!$D$61="",IF(ISNUMBER(SEARCH(#REF!,C664)),MAX($G$1:G663)+1,0),IF(ISNUMBER(SEARCH('Supplier Change Request FORM Z'!$D$61,C664)),MAX($G$1:G663)+1,0))</f>
        <v>0</v>
      </c>
      <c r="H664" s="3" t="str">
        <f t="shared" si="55"/>
        <v/>
      </c>
      <c r="K664" s="5" t="e">
        <f>IF('Supplier Change Request FORM Z'!$D$58="",IF(AND((#REF!=C664),(LEFT(#REF!,1)=LEFT(E664,1)),(LEFT(#REF!,2)=LEFT(A664,2))),MAX($K$1:K663)+1,0),IF(AND(('Supplier Change Request FORM Z'!$D$61=C664),(LEFT('Supplier Change Request FORM Z'!$D$58,1)=LEFT(E664,1)),(LEFT('Supplier Change Request FORM Z'!$D$59,2)=LEFT(A664,2))),MAX($K$1:K663)+1,0))</f>
        <v>#REF!</v>
      </c>
      <c r="L664" s="3" t="str">
        <f t="shared" si="56"/>
        <v/>
      </c>
      <c r="Q664" s="5"/>
      <c r="R664" s="3"/>
      <c r="U664" s="5">
        <f>IF('Supplier Change Request FORM Z'!$D$71="",IF(ISNUMBER(SEARCH(#REF!,C664)),MAX($U$1:U663)+1,0),IF(ISNUMBER(SEARCH('Supplier Change Request FORM Z'!$D$71,C664)),MAX($U$1:U663)+1,0))</f>
        <v>0</v>
      </c>
      <c r="V664" s="3" t="str">
        <f t="shared" si="57"/>
        <v/>
      </c>
      <c r="Y664" s="5">
        <f>IF('Supplier Change Request FORM Z'!$D$71="",IF(ISNUMBER(SEARCH(#REF!,C664)),MAX($Y$1:Y663)+1,0),IF(ISNUMBER(SEARCH('Supplier Change Request FORM Z'!$D$71,C664)),MAX($Y$1:Y663)+1,0))</f>
        <v>0</v>
      </c>
      <c r="Z664" s="3" t="str">
        <f t="shared" si="58"/>
        <v/>
      </c>
      <c r="AE664" s="5" t="e">
        <f>IF('Supplier Change Request FORM Z'!$D$58="",IF(LEFT(#REF!,1)="F",0,IF(AND((LEFT(#REF!,1)=LEFT(E664,1)),(LEFT(#REF!,2)=LEFT(A664,2))),MAX($AE$1:AE663)+1,0)),IF(LEFT('Supplier Change Request FORM Z'!$D$58,1)="F",0,IF(AND((LEFT('Supplier Change Request FORM Z'!$D$58,1)=LEFT(E664,1)),(LEFT('Supplier Change Request FORM Z'!$D$59,2)=LEFT(A664,2))),MAX($AE$1:AE663)+1,0)))</f>
        <v>#REF!</v>
      </c>
      <c r="AF664" s="3" t="str">
        <f t="shared" si="59"/>
        <v/>
      </c>
    </row>
    <row r="665" spans="1:32" x14ac:dyDescent="0.35">
      <c r="A665" s="2" t="s">
        <v>1036</v>
      </c>
      <c r="B665" s="2" t="s">
        <v>1273</v>
      </c>
      <c r="C665" s="2" t="s">
        <v>1263</v>
      </c>
      <c r="D665" s="2" t="s">
        <v>1273</v>
      </c>
      <c r="E665" s="2" t="s">
        <v>9644</v>
      </c>
      <c r="G665" s="5">
        <f>IF('Supplier Change Request FORM Z'!$D$61="",IF(ISNUMBER(SEARCH(#REF!,C665)),MAX($G$1:G664)+1,0),IF(ISNUMBER(SEARCH('Supplier Change Request FORM Z'!$D$61,C665)),MAX($G$1:G664)+1,0))</f>
        <v>0</v>
      </c>
      <c r="H665" s="3" t="str">
        <f t="shared" si="55"/>
        <v/>
      </c>
      <c r="K665" s="5" t="e">
        <f>IF('Supplier Change Request FORM Z'!$D$58="",IF(AND((#REF!=C665),(LEFT(#REF!,1)=LEFT(E665,1)),(LEFT(#REF!,2)=LEFT(A665,2))),MAX($K$1:K664)+1,0),IF(AND(('Supplier Change Request FORM Z'!$D$61=C665),(LEFT('Supplier Change Request FORM Z'!$D$58,1)=LEFT(E665,1)),(LEFT('Supplier Change Request FORM Z'!$D$59,2)=LEFT(A665,2))),MAX($K$1:K664)+1,0))</f>
        <v>#REF!</v>
      </c>
      <c r="L665" s="3" t="str">
        <f t="shared" si="56"/>
        <v/>
      </c>
      <c r="Q665" s="5"/>
      <c r="R665" s="3"/>
      <c r="U665" s="5">
        <f>IF('Supplier Change Request FORM Z'!$D$71="",IF(ISNUMBER(SEARCH(#REF!,C665)),MAX($U$1:U664)+1,0),IF(ISNUMBER(SEARCH('Supplier Change Request FORM Z'!$D$71,C665)),MAX($U$1:U664)+1,0))</f>
        <v>0</v>
      </c>
      <c r="V665" s="3" t="str">
        <f t="shared" si="57"/>
        <v/>
      </c>
      <c r="Y665" s="5">
        <f>IF('Supplier Change Request FORM Z'!$D$71="",IF(ISNUMBER(SEARCH(#REF!,C665)),MAX($Y$1:Y664)+1,0),IF(ISNUMBER(SEARCH('Supplier Change Request FORM Z'!$D$71,C665)),MAX($Y$1:Y664)+1,0))</f>
        <v>0</v>
      </c>
      <c r="Z665" s="3" t="str">
        <f t="shared" si="58"/>
        <v/>
      </c>
      <c r="AE665" s="5" t="e">
        <f>IF('Supplier Change Request FORM Z'!$D$58="",IF(LEFT(#REF!,1)="F",0,IF(AND((LEFT(#REF!,1)=LEFT(E665,1)),(LEFT(#REF!,2)=LEFT(A665,2))),MAX($AE$1:AE664)+1,0)),IF(LEFT('Supplier Change Request FORM Z'!$D$58,1)="F",0,IF(AND((LEFT('Supplier Change Request FORM Z'!$D$58,1)=LEFT(E665,1)),(LEFT('Supplier Change Request FORM Z'!$D$59,2)=LEFT(A665,2))),MAX($AE$1:AE664)+1,0)))</f>
        <v>#REF!</v>
      </c>
      <c r="AF665" s="3" t="str">
        <f t="shared" si="59"/>
        <v/>
      </c>
    </row>
    <row r="666" spans="1:32" x14ac:dyDescent="0.35">
      <c r="A666" s="2" t="s">
        <v>1036</v>
      </c>
      <c r="B666" s="2" t="s">
        <v>1274</v>
      </c>
      <c r="C666" s="2" t="s">
        <v>1263</v>
      </c>
      <c r="D666" s="2" t="s">
        <v>1274</v>
      </c>
      <c r="E666" s="2" t="s">
        <v>9644</v>
      </c>
      <c r="G666" s="5">
        <f>IF('Supplier Change Request FORM Z'!$D$61="",IF(ISNUMBER(SEARCH(#REF!,C666)),MAX($G$1:G665)+1,0),IF(ISNUMBER(SEARCH('Supplier Change Request FORM Z'!$D$61,C666)),MAX($G$1:G665)+1,0))</f>
        <v>0</v>
      </c>
      <c r="H666" s="3" t="str">
        <f t="shared" si="55"/>
        <v/>
      </c>
      <c r="K666" s="5" t="e">
        <f>IF('Supplier Change Request FORM Z'!$D$58="",IF(AND((#REF!=C666),(LEFT(#REF!,1)=LEFT(E666,1)),(LEFT(#REF!,2)=LEFT(A666,2))),MAX($K$1:K665)+1,0),IF(AND(('Supplier Change Request FORM Z'!$D$61=C666),(LEFT('Supplier Change Request FORM Z'!$D$58,1)=LEFT(E666,1)),(LEFT('Supplier Change Request FORM Z'!$D$59,2)=LEFT(A666,2))),MAX($K$1:K665)+1,0))</f>
        <v>#REF!</v>
      </c>
      <c r="L666" s="3" t="str">
        <f t="shared" si="56"/>
        <v/>
      </c>
      <c r="Q666" s="5"/>
      <c r="R666" s="3"/>
      <c r="U666" s="5">
        <f>IF('Supplier Change Request FORM Z'!$D$71="",IF(ISNUMBER(SEARCH(#REF!,C666)),MAX($U$1:U665)+1,0),IF(ISNUMBER(SEARCH('Supplier Change Request FORM Z'!$D$71,C666)),MAX($U$1:U665)+1,0))</f>
        <v>0</v>
      </c>
      <c r="V666" s="3" t="str">
        <f t="shared" si="57"/>
        <v/>
      </c>
      <c r="Y666" s="5">
        <f>IF('Supplier Change Request FORM Z'!$D$71="",IF(ISNUMBER(SEARCH(#REF!,C666)),MAX($Y$1:Y665)+1,0),IF(ISNUMBER(SEARCH('Supplier Change Request FORM Z'!$D$71,C666)),MAX($Y$1:Y665)+1,0))</f>
        <v>0</v>
      </c>
      <c r="Z666" s="3" t="str">
        <f t="shared" si="58"/>
        <v/>
      </c>
      <c r="AE666" s="5" t="e">
        <f>IF('Supplier Change Request FORM Z'!$D$58="",IF(LEFT(#REF!,1)="F",0,IF(AND((LEFT(#REF!,1)=LEFT(E666,1)),(LEFT(#REF!,2)=LEFT(A666,2))),MAX($AE$1:AE665)+1,0)),IF(LEFT('Supplier Change Request FORM Z'!$D$58,1)="F",0,IF(AND((LEFT('Supplier Change Request FORM Z'!$D$58,1)=LEFT(E666,1)),(LEFT('Supplier Change Request FORM Z'!$D$59,2)=LEFT(A666,2))),MAX($AE$1:AE665)+1,0)))</f>
        <v>#REF!</v>
      </c>
      <c r="AF666" s="3" t="str">
        <f t="shared" si="59"/>
        <v/>
      </c>
    </row>
    <row r="667" spans="1:32" x14ac:dyDescent="0.35">
      <c r="A667" s="2" t="s">
        <v>1036</v>
      </c>
      <c r="B667" s="2" t="s">
        <v>1268</v>
      </c>
      <c r="C667" s="2" t="s">
        <v>1263</v>
      </c>
      <c r="D667" s="2" t="s">
        <v>1268</v>
      </c>
      <c r="E667" s="2" t="s">
        <v>9644</v>
      </c>
      <c r="G667" s="5">
        <f>IF('Supplier Change Request FORM Z'!$D$61="",IF(ISNUMBER(SEARCH(#REF!,C667)),MAX($G$1:G666)+1,0),IF(ISNUMBER(SEARCH('Supplier Change Request FORM Z'!$D$61,C667)),MAX($G$1:G666)+1,0))</f>
        <v>0</v>
      </c>
      <c r="H667" s="3" t="str">
        <f t="shared" si="55"/>
        <v/>
      </c>
      <c r="K667" s="5" t="e">
        <f>IF('Supplier Change Request FORM Z'!$D$58="",IF(AND((#REF!=C667),(LEFT(#REF!,1)=LEFT(E667,1)),(LEFT(#REF!,2)=LEFT(A667,2))),MAX($K$1:K666)+1,0),IF(AND(('Supplier Change Request FORM Z'!$D$61=C667),(LEFT('Supplier Change Request FORM Z'!$D$58,1)=LEFT(E667,1)),(LEFT('Supplier Change Request FORM Z'!$D$59,2)=LEFT(A667,2))),MAX($K$1:K666)+1,0))</f>
        <v>#REF!</v>
      </c>
      <c r="L667" s="3" t="str">
        <f t="shared" si="56"/>
        <v/>
      </c>
      <c r="Q667" s="5"/>
      <c r="R667" s="3"/>
      <c r="U667" s="5">
        <f>IF('Supplier Change Request FORM Z'!$D$71="",IF(ISNUMBER(SEARCH(#REF!,C667)),MAX($U$1:U666)+1,0),IF(ISNUMBER(SEARCH('Supplier Change Request FORM Z'!$D$71,C667)),MAX($U$1:U666)+1,0))</f>
        <v>0</v>
      </c>
      <c r="V667" s="3" t="str">
        <f t="shared" si="57"/>
        <v/>
      </c>
      <c r="Y667" s="5">
        <f>IF('Supplier Change Request FORM Z'!$D$71="",IF(ISNUMBER(SEARCH(#REF!,C667)),MAX($Y$1:Y666)+1,0),IF(ISNUMBER(SEARCH('Supplier Change Request FORM Z'!$D$71,C667)),MAX($Y$1:Y666)+1,0))</f>
        <v>0</v>
      </c>
      <c r="Z667" s="3" t="str">
        <f t="shared" si="58"/>
        <v/>
      </c>
      <c r="AE667" s="5" t="e">
        <f>IF('Supplier Change Request FORM Z'!$D$58="",IF(LEFT(#REF!,1)="F",0,IF(AND((LEFT(#REF!,1)=LEFT(E667,1)),(LEFT(#REF!,2)=LEFT(A667,2))),MAX($AE$1:AE666)+1,0)),IF(LEFT('Supplier Change Request FORM Z'!$D$58,1)="F",0,IF(AND((LEFT('Supplier Change Request FORM Z'!$D$58,1)=LEFT(E667,1)),(LEFT('Supplier Change Request FORM Z'!$D$59,2)=LEFT(A667,2))),MAX($AE$1:AE666)+1,0)))</f>
        <v>#REF!</v>
      </c>
      <c r="AF667" s="3" t="str">
        <f t="shared" si="59"/>
        <v/>
      </c>
    </row>
    <row r="668" spans="1:32" x14ac:dyDescent="0.35">
      <c r="A668" s="2" t="s">
        <v>1036</v>
      </c>
      <c r="B668" s="2" t="s">
        <v>1272</v>
      </c>
      <c r="C668" s="2" t="s">
        <v>1263</v>
      </c>
      <c r="D668" s="2" t="s">
        <v>1272</v>
      </c>
      <c r="E668" s="2" t="s">
        <v>9644</v>
      </c>
      <c r="G668" s="5">
        <f>IF('Supplier Change Request FORM Z'!$D$61="",IF(ISNUMBER(SEARCH(#REF!,C668)),MAX($G$1:G667)+1,0),IF(ISNUMBER(SEARCH('Supplier Change Request FORM Z'!$D$61,C668)),MAX($G$1:G667)+1,0))</f>
        <v>0</v>
      </c>
      <c r="H668" s="3" t="str">
        <f t="shared" si="55"/>
        <v/>
      </c>
      <c r="K668" s="5" t="e">
        <f>IF('Supplier Change Request FORM Z'!$D$58="",IF(AND((#REF!=C668),(LEFT(#REF!,1)=LEFT(E668,1)),(LEFT(#REF!,2)=LEFT(A668,2))),MAX($K$1:K667)+1,0),IF(AND(('Supplier Change Request FORM Z'!$D$61=C668),(LEFT('Supplier Change Request FORM Z'!$D$58,1)=LEFT(E668,1)),(LEFT('Supplier Change Request FORM Z'!$D$59,2)=LEFT(A668,2))),MAX($K$1:K667)+1,0))</f>
        <v>#REF!</v>
      </c>
      <c r="L668" s="3" t="str">
        <f t="shared" si="56"/>
        <v/>
      </c>
      <c r="Q668" s="5"/>
      <c r="R668" s="3"/>
      <c r="U668" s="5">
        <f>IF('Supplier Change Request FORM Z'!$D$71="",IF(ISNUMBER(SEARCH(#REF!,C668)),MAX($U$1:U667)+1,0),IF(ISNUMBER(SEARCH('Supplier Change Request FORM Z'!$D$71,C668)),MAX($U$1:U667)+1,0))</f>
        <v>0</v>
      </c>
      <c r="V668" s="3" t="str">
        <f t="shared" si="57"/>
        <v/>
      </c>
      <c r="Y668" s="5">
        <f>IF('Supplier Change Request FORM Z'!$D$71="",IF(ISNUMBER(SEARCH(#REF!,C668)),MAX($Y$1:Y667)+1,0),IF(ISNUMBER(SEARCH('Supplier Change Request FORM Z'!$D$71,C668)),MAX($Y$1:Y667)+1,0))</f>
        <v>0</v>
      </c>
      <c r="Z668" s="3" t="str">
        <f t="shared" si="58"/>
        <v/>
      </c>
      <c r="AE668" s="5" t="e">
        <f>IF('Supplier Change Request FORM Z'!$D$58="",IF(LEFT(#REF!,1)="F",0,IF(AND((LEFT(#REF!,1)=LEFT(E668,1)),(LEFT(#REF!,2)=LEFT(A668,2))),MAX($AE$1:AE667)+1,0)),IF(LEFT('Supplier Change Request FORM Z'!$D$58,1)="F",0,IF(AND((LEFT('Supplier Change Request FORM Z'!$D$58,1)=LEFT(E668,1)),(LEFT('Supplier Change Request FORM Z'!$D$59,2)=LEFT(A668,2))),MAX($AE$1:AE667)+1,0)))</f>
        <v>#REF!</v>
      </c>
      <c r="AF668" s="3" t="str">
        <f t="shared" si="59"/>
        <v/>
      </c>
    </row>
    <row r="669" spans="1:32" x14ac:dyDescent="0.35">
      <c r="A669" s="2" t="s">
        <v>1036</v>
      </c>
      <c r="B669" s="2" t="s">
        <v>1271</v>
      </c>
      <c r="C669" s="2" t="s">
        <v>1263</v>
      </c>
      <c r="D669" s="2" t="s">
        <v>1271</v>
      </c>
      <c r="E669" s="2" t="s">
        <v>9644</v>
      </c>
      <c r="G669" s="5">
        <f>IF('Supplier Change Request FORM Z'!$D$61="",IF(ISNUMBER(SEARCH(#REF!,C669)),MAX($G$1:G668)+1,0),IF(ISNUMBER(SEARCH('Supplier Change Request FORM Z'!$D$61,C669)),MAX($G$1:G668)+1,0))</f>
        <v>0</v>
      </c>
      <c r="H669" s="3" t="str">
        <f t="shared" si="55"/>
        <v/>
      </c>
      <c r="K669" s="5" t="e">
        <f>IF('Supplier Change Request FORM Z'!$D$58="",IF(AND((#REF!=C669),(LEFT(#REF!,1)=LEFT(E669,1)),(LEFT(#REF!,2)=LEFT(A669,2))),MAX($K$1:K668)+1,0),IF(AND(('Supplier Change Request FORM Z'!$D$61=C669),(LEFT('Supplier Change Request FORM Z'!$D$58,1)=LEFT(E669,1)),(LEFT('Supplier Change Request FORM Z'!$D$59,2)=LEFT(A669,2))),MAX($K$1:K668)+1,0))</f>
        <v>#REF!</v>
      </c>
      <c r="L669" s="3" t="str">
        <f t="shared" si="56"/>
        <v/>
      </c>
      <c r="Q669" s="5"/>
      <c r="R669" s="3"/>
      <c r="U669" s="5">
        <f>IF('Supplier Change Request FORM Z'!$D$71="",IF(ISNUMBER(SEARCH(#REF!,C669)),MAX($U$1:U668)+1,0),IF(ISNUMBER(SEARCH('Supplier Change Request FORM Z'!$D$71,C669)),MAX($U$1:U668)+1,0))</f>
        <v>0</v>
      </c>
      <c r="V669" s="3" t="str">
        <f t="shared" si="57"/>
        <v/>
      </c>
      <c r="Y669" s="5">
        <f>IF('Supplier Change Request FORM Z'!$D$71="",IF(ISNUMBER(SEARCH(#REF!,C669)),MAX($Y$1:Y668)+1,0),IF(ISNUMBER(SEARCH('Supplier Change Request FORM Z'!$D$71,C669)),MAX($Y$1:Y668)+1,0))</f>
        <v>0</v>
      </c>
      <c r="Z669" s="3" t="str">
        <f t="shared" si="58"/>
        <v/>
      </c>
      <c r="AE669" s="5" t="e">
        <f>IF('Supplier Change Request FORM Z'!$D$58="",IF(LEFT(#REF!,1)="F",0,IF(AND((LEFT(#REF!,1)=LEFT(E669,1)),(LEFT(#REF!,2)=LEFT(A669,2))),MAX($AE$1:AE668)+1,0)),IF(LEFT('Supplier Change Request FORM Z'!$D$58,1)="F",0,IF(AND((LEFT('Supplier Change Request FORM Z'!$D$58,1)=LEFT(E669,1)),(LEFT('Supplier Change Request FORM Z'!$D$59,2)=LEFT(A669,2))),MAX($AE$1:AE668)+1,0)))</f>
        <v>#REF!</v>
      </c>
      <c r="AF669" s="3" t="str">
        <f t="shared" si="59"/>
        <v/>
      </c>
    </row>
    <row r="670" spans="1:32" x14ac:dyDescent="0.35">
      <c r="A670" s="2" t="s">
        <v>1036</v>
      </c>
      <c r="B670" s="2" t="s">
        <v>1266</v>
      </c>
      <c r="C670" s="2" t="s">
        <v>1263</v>
      </c>
      <c r="D670" s="2" t="s">
        <v>1266</v>
      </c>
      <c r="E670" s="2" t="s">
        <v>9644</v>
      </c>
      <c r="G670" s="5">
        <f>IF('Supplier Change Request FORM Z'!$D$61="",IF(ISNUMBER(SEARCH(#REF!,C670)),MAX($G$1:G669)+1,0),IF(ISNUMBER(SEARCH('Supplier Change Request FORM Z'!$D$61,C670)),MAX($G$1:G669)+1,0))</f>
        <v>0</v>
      </c>
      <c r="H670" s="3" t="str">
        <f t="shared" si="55"/>
        <v/>
      </c>
      <c r="K670" s="5" t="e">
        <f>IF('Supplier Change Request FORM Z'!$D$58="",IF(AND((#REF!=C670),(LEFT(#REF!,1)=LEFT(E670,1)),(LEFT(#REF!,2)=LEFT(A670,2))),MAX($K$1:K669)+1,0),IF(AND(('Supplier Change Request FORM Z'!$D$61=C670),(LEFT('Supplier Change Request FORM Z'!$D$58,1)=LEFT(E670,1)),(LEFT('Supplier Change Request FORM Z'!$D$59,2)=LEFT(A670,2))),MAX($K$1:K669)+1,0))</f>
        <v>#REF!</v>
      </c>
      <c r="L670" s="3" t="str">
        <f t="shared" si="56"/>
        <v/>
      </c>
      <c r="Q670" s="5"/>
      <c r="R670" s="3"/>
      <c r="U670" s="5">
        <f>IF('Supplier Change Request FORM Z'!$D$71="",IF(ISNUMBER(SEARCH(#REF!,C670)),MAX($U$1:U669)+1,0),IF(ISNUMBER(SEARCH('Supplier Change Request FORM Z'!$D$71,C670)),MAX($U$1:U669)+1,0))</f>
        <v>0</v>
      </c>
      <c r="V670" s="3" t="str">
        <f t="shared" si="57"/>
        <v/>
      </c>
      <c r="Y670" s="5">
        <f>IF('Supplier Change Request FORM Z'!$D$71="",IF(ISNUMBER(SEARCH(#REF!,C670)),MAX($Y$1:Y669)+1,0),IF(ISNUMBER(SEARCH('Supplier Change Request FORM Z'!$D$71,C670)),MAX($Y$1:Y669)+1,0))</f>
        <v>0</v>
      </c>
      <c r="Z670" s="3" t="str">
        <f t="shared" si="58"/>
        <v/>
      </c>
      <c r="AE670" s="5" t="e">
        <f>IF('Supplier Change Request FORM Z'!$D$58="",IF(LEFT(#REF!,1)="F",0,IF(AND((LEFT(#REF!,1)=LEFT(E670,1)),(LEFT(#REF!,2)=LEFT(A670,2))),MAX($AE$1:AE669)+1,0)),IF(LEFT('Supplier Change Request FORM Z'!$D$58,1)="F",0,IF(AND((LEFT('Supplier Change Request FORM Z'!$D$58,1)=LEFT(E670,1)),(LEFT('Supplier Change Request FORM Z'!$D$59,2)=LEFT(A670,2))),MAX($AE$1:AE669)+1,0)))</f>
        <v>#REF!</v>
      </c>
      <c r="AF670" s="3" t="str">
        <f t="shared" si="59"/>
        <v/>
      </c>
    </row>
    <row r="671" spans="1:32" x14ac:dyDescent="0.35">
      <c r="A671" s="2" t="s">
        <v>1036</v>
      </c>
      <c r="B671" s="2" t="s">
        <v>1267</v>
      </c>
      <c r="C671" s="2" t="s">
        <v>1263</v>
      </c>
      <c r="D671" s="2" t="s">
        <v>1267</v>
      </c>
      <c r="E671" s="2" t="s">
        <v>9644</v>
      </c>
      <c r="G671" s="5">
        <f>IF('Supplier Change Request FORM Z'!$D$61="",IF(ISNUMBER(SEARCH(#REF!,C671)),MAX($G$1:G670)+1,0),IF(ISNUMBER(SEARCH('Supplier Change Request FORM Z'!$D$61,C671)),MAX($G$1:G670)+1,0))</f>
        <v>0</v>
      </c>
      <c r="H671" s="3" t="str">
        <f t="shared" si="55"/>
        <v/>
      </c>
      <c r="K671" s="5" t="e">
        <f>IF('Supplier Change Request FORM Z'!$D$58="",IF(AND((#REF!=C671),(LEFT(#REF!,1)=LEFT(E671,1)),(LEFT(#REF!,2)=LEFT(A671,2))),MAX($K$1:K670)+1,0),IF(AND(('Supplier Change Request FORM Z'!$D$61=C671),(LEFT('Supplier Change Request FORM Z'!$D$58,1)=LEFT(E671,1)),(LEFT('Supplier Change Request FORM Z'!$D$59,2)=LEFT(A671,2))),MAX($K$1:K670)+1,0))</f>
        <v>#REF!</v>
      </c>
      <c r="L671" s="3" t="str">
        <f t="shared" si="56"/>
        <v/>
      </c>
      <c r="Q671" s="5"/>
      <c r="R671" s="3"/>
      <c r="U671" s="5">
        <f>IF('Supplier Change Request FORM Z'!$D$71="",IF(ISNUMBER(SEARCH(#REF!,C671)),MAX($U$1:U670)+1,0),IF(ISNUMBER(SEARCH('Supplier Change Request FORM Z'!$D$71,C671)),MAX($U$1:U670)+1,0))</f>
        <v>0</v>
      </c>
      <c r="V671" s="3" t="str">
        <f t="shared" si="57"/>
        <v/>
      </c>
      <c r="Y671" s="5">
        <f>IF('Supplier Change Request FORM Z'!$D$71="",IF(ISNUMBER(SEARCH(#REF!,C671)),MAX($Y$1:Y670)+1,0),IF(ISNUMBER(SEARCH('Supplier Change Request FORM Z'!$D$71,C671)),MAX($Y$1:Y670)+1,0))</f>
        <v>0</v>
      </c>
      <c r="Z671" s="3" t="str">
        <f t="shared" si="58"/>
        <v/>
      </c>
      <c r="AE671" s="5" t="e">
        <f>IF('Supplier Change Request FORM Z'!$D$58="",IF(LEFT(#REF!,1)="F",0,IF(AND((LEFT(#REF!,1)=LEFT(E671,1)),(LEFT(#REF!,2)=LEFT(A671,2))),MAX($AE$1:AE670)+1,0)),IF(LEFT('Supplier Change Request FORM Z'!$D$58,1)="F",0,IF(AND((LEFT('Supplier Change Request FORM Z'!$D$58,1)=LEFT(E671,1)),(LEFT('Supplier Change Request FORM Z'!$D$59,2)=LEFT(A671,2))),MAX($AE$1:AE670)+1,0)))</f>
        <v>#REF!</v>
      </c>
      <c r="AF671" s="3" t="str">
        <f t="shared" si="59"/>
        <v/>
      </c>
    </row>
    <row r="672" spans="1:32" x14ac:dyDescent="0.35">
      <c r="A672" s="2" t="s">
        <v>1036</v>
      </c>
      <c r="B672" s="2" t="s">
        <v>1275</v>
      </c>
      <c r="C672" s="2" t="s">
        <v>1263</v>
      </c>
      <c r="D672" s="2" t="s">
        <v>1275</v>
      </c>
      <c r="E672" s="2" t="s">
        <v>9644</v>
      </c>
      <c r="G672" s="5">
        <f>IF('Supplier Change Request FORM Z'!$D$61="",IF(ISNUMBER(SEARCH(#REF!,C672)),MAX($G$1:G671)+1,0),IF(ISNUMBER(SEARCH('Supplier Change Request FORM Z'!$D$61,C672)),MAX($G$1:G671)+1,0))</f>
        <v>0</v>
      </c>
      <c r="H672" s="3" t="str">
        <f t="shared" si="55"/>
        <v/>
      </c>
      <c r="K672" s="5" t="e">
        <f>IF('Supplier Change Request FORM Z'!$D$58="",IF(AND((#REF!=C672),(LEFT(#REF!,1)=LEFT(E672,1)),(LEFT(#REF!,2)=LEFT(A672,2))),MAX($K$1:K671)+1,0),IF(AND(('Supplier Change Request FORM Z'!$D$61=C672),(LEFT('Supplier Change Request FORM Z'!$D$58,1)=LEFT(E672,1)),(LEFT('Supplier Change Request FORM Z'!$D$59,2)=LEFT(A672,2))),MAX($K$1:K671)+1,0))</f>
        <v>#REF!</v>
      </c>
      <c r="L672" s="3" t="str">
        <f t="shared" si="56"/>
        <v/>
      </c>
      <c r="Q672" s="5"/>
      <c r="R672" s="3"/>
      <c r="U672" s="5">
        <f>IF('Supplier Change Request FORM Z'!$D$71="",IF(ISNUMBER(SEARCH(#REF!,C672)),MAX($U$1:U671)+1,0),IF(ISNUMBER(SEARCH('Supplier Change Request FORM Z'!$D$71,C672)),MAX($U$1:U671)+1,0))</f>
        <v>0</v>
      </c>
      <c r="V672" s="3" t="str">
        <f t="shared" si="57"/>
        <v/>
      </c>
      <c r="Y672" s="5">
        <f>IF('Supplier Change Request FORM Z'!$D$71="",IF(ISNUMBER(SEARCH(#REF!,C672)),MAX($Y$1:Y671)+1,0),IF(ISNUMBER(SEARCH('Supplier Change Request FORM Z'!$D$71,C672)),MAX($Y$1:Y671)+1,0))</f>
        <v>0</v>
      </c>
      <c r="Z672" s="3" t="str">
        <f t="shared" si="58"/>
        <v/>
      </c>
      <c r="AE672" s="5" t="e">
        <f>IF('Supplier Change Request FORM Z'!$D$58="",IF(LEFT(#REF!,1)="F",0,IF(AND((LEFT(#REF!,1)=LEFT(E672,1)),(LEFT(#REF!,2)=LEFT(A672,2))),MAX($AE$1:AE671)+1,0)),IF(LEFT('Supplier Change Request FORM Z'!$D$58,1)="F",0,IF(AND((LEFT('Supplier Change Request FORM Z'!$D$58,1)=LEFT(E672,1)),(LEFT('Supplier Change Request FORM Z'!$D$59,2)=LEFT(A672,2))),MAX($AE$1:AE671)+1,0)))</f>
        <v>#REF!</v>
      </c>
      <c r="AF672" s="3" t="str">
        <f t="shared" si="59"/>
        <v/>
      </c>
    </row>
    <row r="673" spans="1:32" x14ac:dyDescent="0.35">
      <c r="A673" s="2" t="s">
        <v>1036</v>
      </c>
      <c r="B673" s="2" t="s">
        <v>1264</v>
      </c>
      <c r="C673" s="2" t="s">
        <v>1263</v>
      </c>
      <c r="D673" s="2" t="s">
        <v>1264</v>
      </c>
      <c r="E673" s="2" t="s">
        <v>9644</v>
      </c>
      <c r="G673" s="5">
        <f>IF('Supplier Change Request FORM Z'!$D$61="",IF(ISNUMBER(SEARCH(#REF!,C673)),MAX($G$1:G672)+1,0),IF(ISNUMBER(SEARCH('Supplier Change Request FORM Z'!$D$61,C673)),MAX($G$1:G672)+1,0))</f>
        <v>0</v>
      </c>
      <c r="H673" s="3" t="str">
        <f t="shared" si="55"/>
        <v/>
      </c>
      <c r="K673" s="5" t="e">
        <f>IF('Supplier Change Request FORM Z'!$D$58="",IF(AND((#REF!=C673),(LEFT(#REF!,1)=LEFT(E673,1)),(LEFT(#REF!,2)=LEFT(A673,2))),MAX($K$1:K672)+1,0),IF(AND(('Supplier Change Request FORM Z'!$D$61=C673),(LEFT('Supplier Change Request FORM Z'!$D$58,1)=LEFT(E673,1)),(LEFT('Supplier Change Request FORM Z'!$D$59,2)=LEFT(A673,2))),MAX($K$1:K672)+1,0))</f>
        <v>#REF!</v>
      </c>
      <c r="L673" s="3" t="str">
        <f t="shared" si="56"/>
        <v/>
      </c>
      <c r="Q673" s="5"/>
      <c r="R673" s="3"/>
      <c r="U673" s="5">
        <f>IF('Supplier Change Request FORM Z'!$D$71="",IF(ISNUMBER(SEARCH(#REF!,C673)),MAX($U$1:U672)+1,0),IF(ISNUMBER(SEARCH('Supplier Change Request FORM Z'!$D$71,C673)),MAX($U$1:U672)+1,0))</f>
        <v>0</v>
      </c>
      <c r="V673" s="3" t="str">
        <f t="shared" si="57"/>
        <v/>
      </c>
      <c r="Y673" s="5">
        <f>IF('Supplier Change Request FORM Z'!$D$71="",IF(ISNUMBER(SEARCH(#REF!,C673)),MAX($Y$1:Y672)+1,0),IF(ISNUMBER(SEARCH('Supplier Change Request FORM Z'!$D$71,C673)),MAX($Y$1:Y672)+1,0))</f>
        <v>0</v>
      </c>
      <c r="Z673" s="3" t="str">
        <f t="shared" si="58"/>
        <v/>
      </c>
      <c r="AE673" s="5" t="e">
        <f>IF('Supplier Change Request FORM Z'!$D$58="",IF(LEFT(#REF!,1)="F",0,IF(AND((LEFT(#REF!,1)=LEFT(E673,1)),(LEFT(#REF!,2)=LEFT(A673,2))),MAX($AE$1:AE672)+1,0)),IF(LEFT('Supplier Change Request FORM Z'!$D$58,1)="F",0,IF(AND((LEFT('Supplier Change Request FORM Z'!$D$58,1)=LEFT(E673,1)),(LEFT('Supplier Change Request FORM Z'!$D$59,2)=LEFT(A673,2))),MAX($AE$1:AE672)+1,0)))</f>
        <v>#REF!</v>
      </c>
      <c r="AF673" s="3" t="str">
        <f t="shared" si="59"/>
        <v/>
      </c>
    </row>
    <row r="674" spans="1:32" x14ac:dyDescent="0.35">
      <c r="A674" s="2" t="s">
        <v>1036</v>
      </c>
      <c r="B674" s="2" t="s">
        <v>1270</v>
      </c>
      <c r="C674" s="2" t="s">
        <v>1263</v>
      </c>
      <c r="D674" s="2" t="s">
        <v>1270</v>
      </c>
      <c r="E674" s="2" t="s">
        <v>9644</v>
      </c>
      <c r="G674" s="5">
        <f>IF('Supplier Change Request FORM Z'!$D$61="",IF(ISNUMBER(SEARCH(#REF!,C674)),MAX($G$1:G673)+1,0),IF(ISNUMBER(SEARCH('Supplier Change Request FORM Z'!$D$61,C674)),MAX($G$1:G673)+1,0))</f>
        <v>0</v>
      </c>
      <c r="H674" s="3" t="str">
        <f t="shared" si="55"/>
        <v/>
      </c>
      <c r="K674" s="5" t="e">
        <f>IF('Supplier Change Request FORM Z'!$D$58="",IF(AND((#REF!=C674),(LEFT(#REF!,1)=LEFT(E674,1)),(LEFT(#REF!,2)=LEFT(A674,2))),MAX($K$1:K673)+1,0),IF(AND(('Supplier Change Request FORM Z'!$D$61=C674),(LEFT('Supplier Change Request FORM Z'!$D$58,1)=LEFT(E674,1)),(LEFT('Supplier Change Request FORM Z'!$D$59,2)=LEFT(A674,2))),MAX($K$1:K673)+1,0))</f>
        <v>#REF!</v>
      </c>
      <c r="L674" s="3" t="str">
        <f t="shared" si="56"/>
        <v/>
      </c>
      <c r="Q674" s="5"/>
      <c r="R674" s="3"/>
      <c r="U674" s="5">
        <f>IF('Supplier Change Request FORM Z'!$D$71="",IF(ISNUMBER(SEARCH(#REF!,C674)),MAX($U$1:U673)+1,0),IF(ISNUMBER(SEARCH('Supplier Change Request FORM Z'!$D$71,C674)),MAX($U$1:U673)+1,0))</f>
        <v>0</v>
      </c>
      <c r="V674" s="3" t="str">
        <f t="shared" si="57"/>
        <v/>
      </c>
      <c r="Y674" s="5">
        <f>IF('Supplier Change Request FORM Z'!$D$71="",IF(ISNUMBER(SEARCH(#REF!,C674)),MAX($Y$1:Y673)+1,0),IF(ISNUMBER(SEARCH('Supplier Change Request FORM Z'!$D$71,C674)),MAX($Y$1:Y673)+1,0))</f>
        <v>0</v>
      </c>
      <c r="Z674" s="3" t="str">
        <f t="shared" si="58"/>
        <v/>
      </c>
      <c r="AE674" s="5" t="e">
        <f>IF('Supplier Change Request FORM Z'!$D$58="",IF(LEFT(#REF!,1)="F",0,IF(AND((LEFT(#REF!,1)=LEFT(E674,1)),(LEFT(#REF!,2)=LEFT(A674,2))),MAX($AE$1:AE673)+1,0)),IF(LEFT('Supplier Change Request FORM Z'!$D$58,1)="F",0,IF(AND((LEFT('Supplier Change Request FORM Z'!$D$58,1)=LEFT(E674,1)),(LEFT('Supplier Change Request FORM Z'!$D$59,2)=LEFT(A674,2))),MAX($AE$1:AE673)+1,0)))</f>
        <v>#REF!</v>
      </c>
      <c r="AF674" s="3" t="str">
        <f t="shared" si="59"/>
        <v/>
      </c>
    </row>
    <row r="675" spans="1:32" x14ac:dyDescent="0.35">
      <c r="A675" s="2" t="s">
        <v>1036</v>
      </c>
      <c r="B675" s="2" t="s">
        <v>1265</v>
      </c>
      <c r="C675" s="2" t="s">
        <v>1263</v>
      </c>
      <c r="D675" s="2" t="s">
        <v>1265</v>
      </c>
      <c r="E675" s="2" t="s">
        <v>9644</v>
      </c>
      <c r="G675" s="5">
        <f>IF('Supplier Change Request FORM Z'!$D$61="",IF(ISNUMBER(SEARCH(#REF!,C675)),MAX($G$1:G674)+1,0),IF(ISNUMBER(SEARCH('Supplier Change Request FORM Z'!$D$61,C675)),MAX($G$1:G674)+1,0))</f>
        <v>0</v>
      </c>
      <c r="H675" s="3" t="str">
        <f t="shared" si="55"/>
        <v/>
      </c>
      <c r="K675" s="5" t="e">
        <f>IF('Supplier Change Request FORM Z'!$D$58="",IF(AND((#REF!=C675),(LEFT(#REF!,1)=LEFT(E675,1)),(LEFT(#REF!,2)=LEFT(A675,2))),MAX($K$1:K674)+1,0),IF(AND(('Supplier Change Request FORM Z'!$D$61=C675),(LEFT('Supplier Change Request FORM Z'!$D$58,1)=LEFT(E675,1)),(LEFT('Supplier Change Request FORM Z'!$D$59,2)=LEFT(A675,2))),MAX($K$1:K674)+1,0))</f>
        <v>#REF!</v>
      </c>
      <c r="L675" s="3" t="str">
        <f t="shared" si="56"/>
        <v/>
      </c>
      <c r="Q675" s="5"/>
      <c r="R675" s="3"/>
      <c r="U675" s="5">
        <f>IF('Supplier Change Request FORM Z'!$D$71="",IF(ISNUMBER(SEARCH(#REF!,C675)),MAX($U$1:U674)+1,0),IF(ISNUMBER(SEARCH('Supplier Change Request FORM Z'!$D$71,C675)),MAX($U$1:U674)+1,0))</f>
        <v>0</v>
      </c>
      <c r="V675" s="3" t="str">
        <f t="shared" si="57"/>
        <v/>
      </c>
      <c r="Y675" s="5">
        <f>IF('Supplier Change Request FORM Z'!$D$71="",IF(ISNUMBER(SEARCH(#REF!,C675)),MAX($Y$1:Y674)+1,0),IF(ISNUMBER(SEARCH('Supplier Change Request FORM Z'!$D$71,C675)),MAX($Y$1:Y674)+1,0))</f>
        <v>0</v>
      </c>
      <c r="Z675" s="3" t="str">
        <f t="shared" si="58"/>
        <v/>
      </c>
      <c r="AE675" s="5" t="e">
        <f>IF('Supplier Change Request FORM Z'!$D$58="",IF(LEFT(#REF!,1)="F",0,IF(AND((LEFT(#REF!,1)=LEFT(E675,1)),(LEFT(#REF!,2)=LEFT(A675,2))),MAX($AE$1:AE674)+1,0)),IF(LEFT('Supplier Change Request FORM Z'!$D$58,1)="F",0,IF(AND((LEFT('Supplier Change Request FORM Z'!$D$58,1)=LEFT(E675,1)),(LEFT('Supplier Change Request FORM Z'!$D$59,2)=LEFT(A675,2))),MAX($AE$1:AE674)+1,0)))</f>
        <v>#REF!</v>
      </c>
      <c r="AF675" s="3" t="str">
        <f t="shared" si="59"/>
        <v/>
      </c>
    </row>
    <row r="676" spans="1:32" x14ac:dyDescent="0.35">
      <c r="A676" s="2" t="s">
        <v>1036</v>
      </c>
      <c r="B676" s="2" t="s">
        <v>1269</v>
      </c>
      <c r="C676" s="2" t="s">
        <v>1263</v>
      </c>
      <c r="D676" s="2" t="s">
        <v>1269</v>
      </c>
      <c r="E676" s="2" t="s">
        <v>9644</v>
      </c>
      <c r="G676" s="5">
        <f>IF('Supplier Change Request FORM Z'!$D$61="",IF(ISNUMBER(SEARCH(#REF!,C676)),MAX($G$1:G675)+1,0),IF(ISNUMBER(SEARCH('Supplier Change Request FORM Z'!$D$61,C676)),MAX($G$1:G675)+1,0))</f>
        <v>0</v>
      </c>
      <c r="H676" s="3" t="str">
        <f t="shared" si="55"/>
        <v/>
      </c>
      <c r="K676" s="5" t="e">
        <f>IF('Supplier Change Request FORM Z'!$D$58="",IF(AND((#REF!=C676),(LEFT(#REF!,1)=LEFT(E676,1)),(LEFT(#REF!,2)=LEFT(A676,2))),MAX($K$1:K675)+1,0),IF(AND(('Supplier Change Request FORM Z'!$D$61=C676),(LEFT('Supplier Change Request FORM Z'!$D$58,1)=LEFT(E676,1)),(LEFT('Supplier Change Request FORM Z'!$D$59,2)=LEFT(A676,2))),MAX($K$1:K675)+1,0))</f>
        <v>#REF!</v>
      </c>
      <c r="L676" s="3" t="str">
        <f t="shared" si="56"/>
        <v/>
      </c>
      <c r="Q676" s="5"/>
      <c r="R676" s="3"/>
      <c r="U676" s="5">
        <f>IF('Supplier Change Request FORM Z'!$D$71="",IF(ISNUMBER(SEARCH(#REF!,C676)),MAX($U$1:U675)+1,0),IF(ISNUMBER(SEARCH('Supplier Change Request FORM Z'!$D$71,C676)),MAX($U$1:U675)+1,0))</f>
        <v>0</v>
      </c>
      <c r="V676" s="3" t="str">
        <f t="shared" si="57"/>
        <v/>
      </c>
      <c r="Y676" s="5">
        <f>IF('Supplier Change Request FORM Z'!$D$71="",IF(ISNUMBER(SEARCH(#REF!,C676)),MAX($Y$1:Y675)+1,0),IF(ISNUMBER(SEARCH('Supplier Change Request FORM Z'!$D$71,C676)),MAX($Y$1:Y675)+1,0))</f>
        <v>0</v>
      </c>
      <c r="Z676" s="3" t="str">
        <f t="shared" si="58"/>
        <v/>
      </c>
      <c r="AE676" s="5" t="e">
        <f>IF('Supplier Change Request FORM Z'!$D$58="",IF(LEFT(#REF!,1)="F",0,IF(AND((LEFT(#REF!,1)=LEFT(E676,1)),(LEFT(#REF!,2)=LEFT(A676,2))),MAX($AE$1:AE675)+1,0)),IF(LEFT('Supplier Change Request FORM Z'!$D$58,1)="F",0,IF(AND((LEFT('Supplier Change Request FORM Z'!$D$58,1)=LEFT(E676,1)),(LEFT('Supplier Change Request FORM Z'!$D$59,2)=LEFT(A676,2))),MAX($AE$1:AE675)+1,0)))</f>
        <v>#REF!</v>
      </c>
      <c r="AF676" s="3" t="str">
        <f t="shared" si="59"/>
        <v/>
      </c>
    </row>
    <row r="677" spans="1:32" x14ac:dyDescent="0.35">
      <c r="A677" s="2" t="s">
        <v>1036</v>
      </c>
      <c r="B677" s="2" t="s">
        <v>1535</v>
      </c>
      <c r="C677" s="2" t="s">
        <v>10557</v>
      </c>
      <c r="D677" s="2" t="s">
        <v>1535</v>
      </c>
      <c r="E677" s="2" t="s">
        <v>9644</v>
      </c>
      <c r="G677" s="5">
        <f>IF('Supplier Change Request FORM Z'!$D$61="",IF(ISNUMBER(SEARCH(#REF!,C677)),MAX($G$1:G676)+1,0),IF(ISNUMBER(SEARCH('Supplier Change Request FORM Z'!$D$61,C677)),MAX($G$1:G676)+1,0))</f>
        <v>0</v>
      </c>
      <c r="H677" s="3" t="str">
        <f t="shared" si="55"/>
        <v/>
      </c>
      <c r="K677" s="5" t="e">
        <f>IF('Supplier Change Request FORM Z'!$D$58="",IF(AND((#REF!=C677),(LEFT(#REF!,1)=LEFT(E677,1)),(LEFT(#REF!,2)=LEFT(A677,2))),MAX($K$1:K676)+1,0),IF(AND(('Supplier Change Request FORM Z'!$D$61=C677),(LEFT('Supplier Change Request FORM Z'!$D$58,1)=LEFT(E677,1)),(LEFT('Supplier Change Request FORM Z'!$D$59,2)=LEFT(A677,2))),MAX($K$1:K676)+1,0))</f>
        <v>#REF!</v>
      </c>
      <c r="L677" s="3" t="str">
        <f t="shared" si="56"/>
        <v/>
      </c>
      <c r="Q677" s="5"/>
      <c r="R677" s="3"/>
      <c r="U677" s="5">
        <f>IF('Supplier Change Request FORM Z'!$D$71="",IF(ISNUMBER(SEARCH(#REF!,C677)),MAX($U$1:U676)+1,0),IF(ISNUMBER(SEARCH('Supplier Change Request FORM Z'!$D$71,C677)),MAX($U$1:U676)+1,0))</f>
        <v>0</v>
      </c>
      <c r="V677" s="3" t="str">
        <f t="shared" si="57"/>
        <v/>
      </c>
      <c r="Y677" s="5">
        <f>IF('Supplier Change Request FORM Z'!$D$71="",IF(ISNUMBER(SEARCH(#REF!,C677)),MAX($Y$1:Y676)+1,0),IF(ISNUMBER(SEARCH('Supplier Change Request FORM Z'!$D$71,C677)),MAX($Y$1:Y676)+1,0))</f>
        <v>0</v>
      </c>
      <c r="Z677" s="3" t="str">
        <f t="shared" si="58"/>
        <v/>
      </c>
      <c r="AE677" s="5" t="e">
        <f>IF('Supplier Change Request FORM Z'!$D$58="",IF(LEFT(#REF!,1)="F",0,IF(AND((LEFT(#REF!,1)=LEFT(E677,1)),(LEFT(#REF!,2)=LEFT(A677,2))),MAX($AE$1:AE676)+1,0)),IF(LEFT('Supplier Change Request FORM Z'!$D$58,1)="F",0,IF(AND((LEFT('Supplier Change Request FORM Z'!$D$58,1)=LEFT(E677,1)),(LEFT('Supplier Change Request FORM Z'!$D$59,2)=LEFT(A677,2))),MAX($AE$1:AE676)+1,0)))</f>
        <v>#REF!</v>
      </c>
      <c r="AF677" s="3" t="str">
        <f t="shared" si="59"/>
        <v/>
      </c>
    </row>
    <row r="678" spans="1:32" x14ac:dyDescent="0.35">
      <c r="A678" s="2" t="s">
        <v>1036</v>
      </c>
      <c r="B678" s="2" t="s">
        <v>10558</v>
      </c>
      <c r="C678" s="2" t="s">
        <v>10557</v>
      </c>
      <c r="D678" s="2" t="s">
        <v>10558</v>
      </c>
      <c r="E678" s="2" t="s">
        <v>9644</v>
      </c>
      <c r="G678" s="5">
        <f>IF('Supplier Change Request FORM Z'!$D$61="",IF(ISNUMBER(SEARCH(#REF!,C678)),MAX($G$1:G677)+1,0),IF(ISNUMBER(SEARCH('Supplier Change Request FORM Z'!$D$61,C678)),MAX($G$1:G677)+1,0))</f>
        <v>0</v>
      </c>
      <c r="H678" s="3" t="str">
        <f t="shared" si="55"/>
        <v/>
      </c>
      <c r="K678" s="5" t="e">
        <f>IF('Supplier Change Request FORM Z'!$D$58="",IF(AND((#REF!=C678),(LEFT(#REF!,1)=LEFT(E678,1)),(LEFT(#REF!,2)=LEFT(A678,2))),MAX($K$1:K677)+1,0),IF(AND(('Supplier Change Request FORM Z'!$D$61=C678),(LEFT('Supplier Change Request FORM Z'!$D$58,1)=LEFT(E678,1)),(LEFT('Supplier Change Request FORM Z'!$D$59,2)=LEFT(A678,2))),MAX($K$1:K677)+1,0))</f>
        <v>#REF!</v>
      </c>
      <c r="L678" s="3" t="str">
        <f t="shared" si="56"/>
        <v/>
      </c>
      <c r="Q678" s="5"/>
      <c r="R678" s="3"/>
      <c r="U678" s="5">
        <f>IF('Supplier Change Request FORM Z'!$D$71="",IF(ISNUMBER(SEARCH(#REF!,C678)),MAX($U$1:U677)+1,0),IF(ISNUMBER(SEARCH('Supplier Change Request FORM Z'!$D$71,C678)),MAX($U$1:U677)+1,0))</f>
        <v>0</v>
      </c>
      <c r="V678" s="3" t="str">
        <f t="shared" si="57"/>
        <v/>
      </c>
      <c r="Y678" s="5">
        <f>IF('Supplier Change Request FORM Z'!$D$71="",IF(ISNUMBER(SEARCH(#REF!,C678)),MAX($Y$1:Y677)+1,0),IF(ISNUMBER(SEARCH('Supplier Change Request FORM Z'!$D$71,C678)),MAX($Y$1:Y677)+1,0))</f>
        <v>0</v>
      </c>
      <c r="Z678" s="3" t="str">
        <f t="shared" si="58"/>
        <v/>
      </c>
      <c r="AE678" s="5" t="e">
        <f>IF('Supplier Change Request FORM Z'!$D$58="",IF(LEFT(#REF!,1)="F",0,IF(AND((LEFT(#REF!,1)=LEFT(E678,1)),(LEFT(#REF!,2)=LEFT(A678,2))),MAX($AE$1:AE677)+1,0)),IF(LEFT('Supplier Change Request FORM Z'!$D$58,1)="F",0,IF(AND((LEFT('Supplier Change Request FORM Z'!$D$58,1)=LEFT(E678,1)),(LEFT('Supplier Change Request FORM Z'!$D$59,2)=LEFT(A678,2))),MAX($AE$1:AE677)+1,0)))</f>
        <v>#REF!</v>
      </c>
      <c r="AF678" s="3" t="str">
        <f t="shared" si="59"/>
        <v/>
      </c>
    </row>
    <row r="679" spans="1:32" x14ac:dyDescent="0.35">
      <c r="A679" s="2" t="s">
        <v>1036</v>
      </c>
      <c r="B679" s="2" t="s">
        <v>1375</v>
      </c>
      <c r="C679" s="2" t="s">
        <v>1373</v>
      </c>
      <c r="D679" s="2" t="s">
        <v>1375</v>
      </c>
      <c r="E679" s="2" t="s">
        <v>9644</v>
      </c>
      <c r="G679" s="5">
        <f>IF('Supplier Change Request FORM Z'!$D$61="",IF(ISNUMBER(SEARCH(#REF!,C679)),MAX($G$1:G678)+1,0),IF(ISNUMBER(SEARCH('Supplier Change Request FORM Z'!$D$61,C679)),MAX($G$1:G678)+1,0))</f>
        <v>0</v>
      </c>
      <c r="H679" s="3" t="str">
        <f t="shared" si="55"/>
        <v/>
      </c>
      <c r="K679" s="5" t="e">
        <f>IF('Supplier Change Request FORM Z'!$D$58="",IF(AND((#REF!=C679),(LEFT(#REF!,1)=LEFT(E679,1)),(LEFT(#REF!,2)=LEFT(A679,2))),MAX($K$1:K678)+1,0),IF(AND(('Supplier Change Request FORM Z'!$D$61=C679),(LEFT('Supplier Change Request FORM Z'!$D$58,1)=LEFT(E679,1)),(LEFT('Supplier Change Request FORM Z'!$D$59,2)=LEFT(A679,2))),MAX($K$1:K678)+1,0))</f>
        <v>#REF!</v>
      </c>
      <c r="L679" s="3" t="str">
        <f t="shared" si="56"/>
        <v/>
      </c>
      <c r="Q679" s="5"/>
      <c r="R679" s="3"/>
      <c r="U679" s="5">
        <f>IF('Supplier Change Request FORM Z'!$D$71="",IF(ISNUMBER(SEARCH(#REF!,C679)),MAX($U$1:U678)+1,0),IF(ISNUMBER(SEARCH('Supplier Change Request FORM Z'!$D$71,C679)),MAX($U$1:U678)+1,0))</f>
        <v>0</v>
      </c>
      <c r="V679" s="3" t="str">
        <f t="shared" si="57"/>
        <v/>
      </c>
      <c r="Y679" s="5">
        <f>IF('Supplier Change Request FORM Z'!$D$71="",IF(ISNUMBER(SEARCH(#REF!,C679)),MAX($Y$1:Y678)+1,0),IF(ISNUMBER(SEARCH('Supplier Change Request FORM Z'!$D$71,C679)),MAX($Y$1:Y678)+1,0))</f>
        <v>0</v>
      </c>
      <c r="Z679" s="3" t="str">
        <f t="shared" si="58"/>
        <v/>
      </c>
      <c r="AE679" s="5" t="e">
        <f>IF('Supplier Change Request FORM Z'!$D$58="",IF(LEFT(#REF!,1)="F",0,IF(AND((LEFT(#REF!,1)=LEFT(E679,1)),(LEFT(#REF!,2)=LEFT(A679,2))),MAX($AE$1:AE678)+1,0)),IF(LEFT('Supplier Change Request FORM Z'!$D$58,1)="F",0,IF(AND((LEFT('Supplier Change Request FORM Z'!$D$58,1)=LEFT(E679,1)),(LEFT('Supplier Change Request FORM Z'!$D$59,2)=LEFT(A679,2))),MAX($AE$1:AE678)+1,0)))</f>
        <v>#REF!</v>
      </c>
      <c r="AF679" s="3" t="str">
        <f t="shared" si="59"/>
        <v/>
      </c>
    </row>
    <row r="680" spans="1:32" x14ac:dyDescent="0.35">
      <c r="A680" s="2" t="s">
        <v>1036</v>
      </c>
      <c r="B680" s="2" t="s">
        <v>1374</v>
      </c>
      <c r="C680" s="2" t="s">
        <v>1373</v>
      </c>
      <c r="D680" s="2" t="s">
        <v>1374</v>
      </c>
      <c r="E680" s="2" t="s">
        <v>9644</v>
      </c>
      <c r="G680" s="5">
        <f>IF('Supplier Change Request FORM Z'!$D$61="",IF(ISNUMBER(SEARCH(#REF!,C680)),MAX($G$1:G679)+1,0),IF(ISNUMBER(SEARCH('Supplier Change Request FORM Z'!$D$61,C680)),MAX($G$1:G679)+1,0))</f>
        <v>0</v>
      </c>
      <c r="H680" s="3" t="str">
        <f t="shared" si="55"/>
        <v/>
      </c>
      <c r="K680" s="5" t="e">
        <f>IF('Supplier Change Request FORM Z'!$D$58="",IF(AND((#REF!=C680),(LEFT(#REF!,1)=LEFT(E680,1)),(LEFT(#REF!,2)=LEFT(A680,2))),MAX($K$1:K679)+1,0),IF(AND(('Supplier Change Request FORM Z'!$D$61=C680),(LEFT('Supplier Change Request FORM Z'!$D$58,1)=LEFT(E680,1)),(LEFT('Supplier Change Request FORM Z'!$D$59,2)=LEFT(A680,2))),MAX($K$1:K679)+1,0))</f>
        <v>#REF!</v>
      </c>
      <c r="L680" s="3" t="str">
        <f t="shared" si="56"/>
        <v/>
      </c>
      <c r="Q680" s="5"/>
      <c r="R680" s="3"/>
      <c r="U680" s="5">
        <f>IF('Supplier Change Request FORM Z'!$D$71="",IF(ISNUMBER(SEARCH(#REF!,C680)),MAX($U$1:U679)+1,0),IF(ISNUMBER(SEARCH('Supplier Change Request FORM Z'!$D$71,C680)),MAX($U$1:U679)+1,0))</f>
        <v>0</v>
      </c>
      <c r="V680" s="3" t="str">
        <f t="shared" si="57"/>
        <v/>
      </c>
      <c r="Y680" s="5">
        <f>IF('Supplier Change Request FORM Z'!$D$71="",IF(ISNUMBER(SEARCH(#REF!,C680)),MAX($Y$1:Y679)+1,0),IF(ISNUMBER(SEARCH('Supplier Change Request FORM Z'!$D$71,C680)),MAX($Y$1:Y679)+1,0))</f>
        <v>0</v>
      </c>
      <c r="Z680" s="3" t="str">
        <f t="shared" si="58"/>
        <v/>
      </c>
      <c r="AE680" s="5" t="e">
        <f>IF('Supplier Change Request FORM Z'!$D$58="",IF(LEFT(#REF!,1)="F",0,IF(AND((LEFT(#REF!,1)=LEFT(E680,1)),(LEFT(#REF!,2)=LEFT(A680,2))),MAX($AE$1:AE679)+1,0)),IF(LEFT('Supplier Change Request FORM Z'!$D$58,1)="F",0,IF(AND((LEFT('Supplier Change Request FORM Z'!$D$58,1)=LEFT(E680,1)),(LEFT('Supplier Change Request FORM Z'!$D$59,2)=LEFT(A680,2))),MAX($AE$1:AE679)+1,0)))</f>
        <v>#REF!</v>
      </c>
      <c r="AF680" s="3" t="str">
        <f t="shared" si="59"/>
        <v/>
      </c>
    </row>
    <row r="681" spans="1:32" x14ac:dyDescent="0.35">
      <c r="A681" s="2" t="s">
        <v>1036</v>
      </c>
      <c r="B681" s="2" t="s">
        <v>1310</v>
      </c>
      <c r="C681" s="2" t="s">
        <v>1293</v>
      </c>
      <c r="D681" s="2" t="s">
        <v>1310</v>
      </c>
      <c r="E681" s="2" t="s">
        <v>9644</v>
      </c>
      <c r="G681" s="5">
        <f>IF('Supplier Change Request FORM Z'!$D$61="",IF(ISNUMBER(SEARCH(#REF!,C681)),MAX($G$1:G680)+1,0),IF(ISNUMBER(SEARCH('Supplier Change Request FORM Z'!$D$61,C681)),MAX($G$1:G680)+1,0))</f>
        <v>0</v>
      </c>
      <c r="H681" s="3" t="str">
        <f t="shared" si="55"/>
        <v/>
      </c>
      <c r="K681" s="5" t="e">
        <f>IF('Supplier Change Request FORM Z'!$D$58="",IF(AND((#REF!=C681),(LEFT(#REF!,1)=LEFT(E681,1)),(LEFT(#REF!,2)=LEFT(A681,2))),MAX($K$1:K680)+1,0),IF(AND(('Supplier Change Request FORM Z'!$D$61=C681),(LEFT('Supplier Change Request FORM Z'!$D$58,1)=LEFT(E681,1)),(LEFT('Supplier Change Request FORM Z'!$D$59,2)=LEFT(A681,2))),MAX($K$1:K680)+1,0))</f>
        <v>#REF!</v>
      </c>
      <c r="L681" s="3" t="str">
        <f t="shared" si="56"/>
        <v/>
      </c>
      <c r="Q681" s="5"/>
      <c r="R681" s="3"/>
      <c r="U681" s="5">
        <f>IF('Supplier Change Request FORM Z'!$D$71="",IF(ISNUMBER(SEARCH(#REF!,C681)),MAX($U$1:U680)+1,0),IF(ISNUMBER(SEARCH('Supplier Change Request FORM Z'!$D$71,C681)),MAX($U$1:U680)+1,0))</f>
        <v>0</v>
      </c>
      <c r="V681" s="3" t="str">
        <f t="shared" si="57"/>
        <v/>
      </c>
      <c r="Y681" s="5">
        <f>IF('Supplier Change Request FORM Z'!$D$71="",IF(ISNUMBER(SEARCH(#REF!,C681)),MAX($Y$1:Y680)+1,0),IF(ISNUMBER(SEARCH('Supplier Change Request FORM Z'!$D$71,C681)),MAX($Y$1:Y680)+1,0))</f>
        <v>0</v>
      </c>
      <c r="Z681" s="3" t="str">
        <f t="shared" si="58"/>
        <v/>
      </c>
      <c r="AE681" s="5" t="e">
        <f>IF('Supplier Change Request FORM Z'!$D$58="",IF(LEFT(#REF!,1)="F",0,IF(AND((LEFT(#REF!,1)=LEFT(E681,1)),(LEFT(#REF!,2)=LEFT(A681,2))),MAX($AE$1:AE680)+1,0)),IF(LEFT('Supplier Change Request FORM Z'!$D$58,1)="F",0,IF(AND((LEFT('Supplier Change Request FORM Z'!$D$58,1)=LEFT(E681,1)),(LEFT('Supplier Change Request FORM Z'!$D$59,2)=LEFT(A681,2))),MAX($AE$1:AE680)+1,0)))</f>
        <v>#REF!</v>
      </c>
      <c r="AF681" s="3" t="str">
        <f t="shared" si="59"/>
        <v/>
      </c>
    </row>
    <row r="682" spans="1:32" x14ac:dyDescent="0.35">
      <c r="A682" s="2" t="s">
        <v>1036</v>
      </c>
      <c r="B682" s="2" t="s">
        <v>1303</v>
      </c>
      <c r="C682" s="2" t="s">
        <v>1293</v>
      </c>
      <c r="D682" s="2" t="s">
        <v>1303</v>
      </c>
      <c r="E682" s="2" t="s">
        <v>9644</v>
      </c>
      <c r="G682" s="5">
        <f>IF('Supplier Change Request FORM Z'!$D$61="",IF(ISNUMBER(SEARCH(#REF!,C682)),MAX($G$1:G681)+1,0),IF(ISNUMBER(SEARCH('Supplier Change Request FORM Z'!$D$61,C682)),MAX($G$1:G681)+1,0))</f>
        <v>0</v>
      </c>
      <c r="H682" s="3" t="str">
        <f t="shared" si="55"/>
        <v/>
      </c>
      <c r="K682" s="5" t="e">
        <f>IF('Supplier Change Request FORM Z'!$D$58="",IF(AND((#REF!=C682),(LEFT(#REF!,1)=LEFT(E682,1)),(LEFT(#REF!,2)=LEFT(A682,2))),MAX($K$1:K681)+1,0),IF(AND(('Supplier Change Request FORM Z'!$D$61=C682),(LEFT('Supplier Change Request FORM Z'!$D$58,1)=LEFT(E682,1)),(LEFT('Supplier Change Request FORM Z'!$D$59,2)=LEFT(A682,2))),MAX($K$1:K681)+1,0))</f>
        <v>#REF!</v>
      </c>
      <c r="L682" s="3" t="str">
        <f t="shared" si="56"/>
        <v/>
      </c>
      <c r="Q682" s="5"/>
      <c r="R682" s="3"/>
      <c r="U682" s="5">
        <f>IF('Supplier Change Request FORM Z'!$D$71="",IF(ISNUMBER(SEARCH(#REF!,C682)),MAX($U$1:U681)+1,0),IF(ISNUMBER(SEARCH('Supplier Change Request FORM Z'!$D$71,C682)),MAX($U$1:U681)+1,0))</f>
        <v>0</v>
      </c>
      <c r="V682" s="3" t="str">
        <f t="shared" si="57"/>
        <v/>
      </c>
      <c r="Y682" s="5">
        <f>IF('Supplier Change Request FORM Z'!$D$71="",IF(ISNUMBER(SEARCH(#REF!,C682)),MAX($Y$1:Y681)+1,0),IF(ISNUMBER(SEARCH('Supplier Change Request FORM Z'!$D$71,C682)),MAX($Y$1:Y681)+1,0))</f>
        <v>0</v>
      </c>
      <c r="Z682" s="3" t="str">
        <f t="shared" si="58"/>
        <v/>
      </c>
      <c r="AE682" s="5" t="e">
        <f>IF('Supplier Change Request FORM Z'!$D$58="",IF(LEFT(#REF!,1)="F",0,IF(AND((LEFT(#REF!,1)=LEFT(E682,1)),(LEFT(#REF!,2)=LEFT(A682,2))),MAX($AE$1:AE681)+1,0)),IF(LEFT('Supplier Change Request FORM Z'!$D$58,1)="F",0,IF(AND((LEFT('Supplier Change Request FORM Z'!$D$58,1)=LEFT(E682,1)),(LEFT('Supplier Change Request FORM Z'!$D$59,2)=LEFT(A682,2))),MAX($AE$1:AE681)+1,0)))</f>
        <v>#REF!</v>
      </c>
      <c r="AF682" s="3" t="str">
        <f t="shared" si="59"/>
        <v/>
      </c>
    </row>
    <row r="683" spans="1:32" x14ac:dyDescent="0.35">
      <c r="A683" s="2" t="s">
        <v>1036</v>
      </c>
      <c r="B683" s="2" t="s">
        <v>1304</v>
      </c>
      <c r="C683" s="2" t="s">
        <v>1293</v>
      </c>
      <c r="D683" s="2" t="s">
        <v>1304</v>
      </c>
      <c r="E683" s="2" t="s">
        <v>9644</v>
      </c>
      <c r="G683" s="5">
        <f>IF('Supplier Change Request FORM Z'!$D$61="",IF(ISNUMBER(SEARCH(#REF!,C683)),MAX($G$1:G682)+1,0),IF(ISNUMBER(SEARCH('Supplier Change Request FORM Z'!$D$61,C683)),MAX($G$1:G682)+1,0))</f>
        <v>0</v>
      </c>
      <c r="H683" s="3" t="str">
        <f t="shared" si="55"/>
        <v/>
      </c>
      <c r="K683" s="5" t="e">
        <f>IF('Supplier Change Request FORM Z'!$D$58="",IF(AND((#REF!=C683),(LEFT(#REF!,1)=LEFT(E683,1)),(LEFT(#REF!,2)=LEFT(A683,2))),MAX($K$1:K682)+1,0),IF(AND(('Supplier Change Request FORM Z'!$D$61=C683),(LEFT('Supplier Change Request FORM Z'!$D$58,1)=LEFT(E683,1)),(LEFT('Supplier Change Request FORM Z'!$D$59,2)=LEFT(A683,2))),MAX($K$1:K682)+1,0))</f>
        <v>#REF!</v>
      </c>
      <c r="L683" s="3" t="str">
        <f t="shared" si="56"/>
        <v/>
      </c>
      <c r="Q683" s="5"/>
      <c r="R683" s="3"/>
      <c r="U683" s="5">
        <f>IF('Supplier Change Request FORM Z'!$D$71="",IF(ISNUMBER(SEARCH(#REF!,C683)),MAX($U$1:U682)+1,0),IF(ISNUMBER(SEARCH('Supplier Change Request FORM Z'!$D$71,C683)),MAX($U$1:U682)+1,0))</f>
        <v>0</v>
      </c>
      <c r="V683" s="3" t="str">
        <f t="shared" si="57"/>
        <v/>
      </c>
      <c r="Y683" s="5">
        <f>IF('Supplier Change Request FORM Z'!$D$71="",IF(ISNUMBER(SEARCH(#REF!,C683)),MAX($Y$1:Y682)+1,0),IF(ISNUMBER(SEARCH('Supplier Change Request FORM Z'!$D$71,C683)),MAX($Y$1:Y682)+1,0))</f>
        <v>0</v>
      </c>
      <c r="Z683" s="3" t="str">
        <f t="shared" si="58"/>
        <v/>
      </c>
      <c r="AE683" s="5" t="e">
        <f>IF('Supplier Change Request FORM Z'!$D$58="",IF(LEFT(#REF!,1)="F",0,IF(AND((LEFT(#REF!,1)=LEFT(E683,1)),(LEFT(#REF!,2)=LEFT(A683,2))),MAX($AE$1:AE682)+1,0)),IF(LEFT('Supplier Change Request FORM Z'!$D$58,1)="F",0,IF(AND((LEFT('Supplier Change Request FORM Z'!$D$58,1)=LEFT(E683,1)),(LEFT('Supplier Change Request FORM Z'!$D$59,2)=LEFT(A683,2))),MAX($AE$1:AE682)+1,0)))</f>
        <v>#REF!</v>
      </c>
      <c r="AF683" s="3" t="str">
        <f t="shared" si="59"/>
        <v/>
      </c>
    </row>
    <row r="684" spans="1:32" x14ac:dyDescent="0.35">
      <c r="A684" s="2" t="s">
        <v>1036</v>
      </c>
      <c r="B684" s="2" t="s">
        <v>1294</v>
      </c>
      <c r="C684" s="2" t="s">
        <v>1293</v>
      </c>
      <c r="D684" s="2" t="s">
        <v>1294</v>
      </c>
      <c r="E684" s="2" t="s">
        <v>9644</v>
      </c>
      <c r="G684" s="5">
        <f>IF('Supplier Change Request FORM Z'!$D$61="",IF(ISNUMBER(SEARCH(#REF!,C684)),MAX($G$1:G683)+1,0),IF(ISNUMBER(SEARCH('Supplier Change Request FORM Z'!$D$61,C684)),MAX($G$1:G683)+1,0))</f>
        <v>0</v>
      </c>
      <c r="H684" s="3" t="str">
        <f t="shared" si="55"/>
        <v/>
      </c>
      <c r="K684" s="5" t="e">
        <f>IF('Supplier Change Request FORM Z'!$D$58="",IF(AND((#REF!=C684),(LEFT(#REF!,1)=LEFT(E684,1)),(LEFT(#REF!,2)=LEFT(A684,2))),MAX($K$1:K683)+1,0),IF(AND(('Supplier Change Request FORM Z'!$D$61=C684),(LEFT('Supplier Change Request FORM Z'!$D$58,1)=LEFT(E684,1)),(LEFT('Supplier Change Request FORM Z'!$D$59,2)=LEFT(A684,2))),MAX($K$1:K683)+1,0))</f>
        <v>#REF!</v>
      </c>
      <c r="L684" s="3" t="str">
        <f t="shared" si="56"/>
        <v/>
      </c>
      <c r="Q684" s="5"/>
      <c r="R684" s="3"/>
      <c r="U684" s="5">
        <f>IF('Supplier Change Request FORM Z'!$D$71="",IF(ISNUMBER(SEARCH(#REF!,C684)),MAX($U$1:U683)+1,0),IF(ISNUMBER(SEARCH('Supplier Change Request FORM Z'!$D$71,C684)),MAX($U$1:U683)+1,0))</f>
        <v>0</v>
      </c>
      <c r="V684" s="3" t="str">
        <f t="shared" si="57"/>
        <v/>
      </c>
      <c r="Y684" s="5">
        <f>IF('Supplier Change Request FORM Z'!$D$71="",IF(ISNUMBER(SEARCH(#REF!,C684)),MAX($Y$1:Y683)+1,0),IF(ISNUMBER(SEARCH('Supplier Change Request FORM Z'!$D$71,C684)),MAX($Y$1:Y683)+1,0))</f>
        <v>0</v>
      </c>
      <c r="Z684" s="3" t="str">
        <f t="shared" si="58"/>
        <v/>
      </c>
      <c r="AE684" s="5" t="e">
        <f>IF('Supplier Change Request FORM Z'!$D$58="",IF(LEFT(#REF!,1)="F",0,IF(AND((LEFT(#REF!,1)=LEFT(E684,1)),(LEFT(#REF!,2)=LEFT(A684,2))),MAX($AE$1:AE683)+1,0)),IF(LEFT('Supplier Change Request FORM Z'!$D$58,1)="F",0,IF(AND((LEFT('Supplier Change Request FORM Z'!$D$58,1)=LEFT(E684,1)),(LEFT('Supplier Change Request FORM Z'!$D$59,2)=LEFT(A684,2))),MAX($AE$1:AE683)+1,0)))</f>
        <v>#REF!</v>
      </c>
      <c r="AF684" s="3" t="str">
        <f t="shared" si="59"/>
        <v/>
      </c>
    </row>
    <row r="685" spans="1:32" x14ac:dyDescent="0.35">
      <c r="A685" s="2" t="s">
        <v>1036</v>
      </c>
      <c r="B685" s="2" t="s">
        <v>1312</v>
      </c>
      <c r="C685" s="2" t="s">
        <v>1293</v>
      </c>
      <c r="D685" s="2" t="s">
        <v>1312</v>
      </c>
      <c r="E685" s="2" t="s">
        <v>9644</v>
      </c>
      <c r="G685" s="5">
        <f>IF('Supplier Change Request FORM Z'!$D$61="",IF(ISNUMBER(SEARCH(#REF!,C685)),MAX($G$1:G684)+1,0),IF(ISNUMBER(SEARCH('Supplier Change Request FORM Z'!$D$61,C685)),MAX($G$1:G684)+1,0))</f>
        <v>0</v>
      </c>
      <c r="H685" s="3" t="str">
        <f t="shared" si="55"/>
        <v/>
      </c>
      <c r="K685" s="5" t="e">
        <f>IF('Supplier Change Request FORM Z'!$D$58="",IF(AND((#REF!=C685),(LEFT(#REF!,1)=LEFT(E685,1)),(LEFT(#REF!,2)=LEFT(A685,2))),MAX($K$1:K684)+1,0),IF(AND(('Supplier Change Request FORM Z'!$D$61=C685),(LEFT('Supplier Change Request FORM Z'!$D$58,1)=LEFT(E685,1)),(LEFT('Supplier Change Request FORM Z'!$D$59,2)=LEFT(A685,2))),MAX($K$1:K684)+1,0))</f>
        <v>#REF!</v>
      </c>
      <c r="L685" s="3" t="str">
        <f t="shared" si="56"/>
        <v/>
      </c>
      <c r="Q685" s="5"/>
      <c r="R685" s="3"/>
      <c r="U685" s="5">
        <f>IF('Supplier Change Request FORM Z'!$D$71="",IF(ISNUMBER(SEARCH(#REF!,C685)),MAX($U$1:U684)+1,0),IF(ISNUMBER(SEARCH('Supplier Change Request FORM Z'!$D$71,C685)),MAX($U$1:U684)+1,0))</f>
        <v>0</v>
      </c>
      <c r="V685" s="3" t="str">
        <f t="shared" si="57"/>
        <v/>
      </c>
      <c r="Y685" s="5">
        <f>IF('Supplier Change Request FORM Z'!$D$71="",IF(ISNUMBER(SEARCH(#REF!,C685)),MAX($Y$1:Y684)+1,0),IF(ISNUMBER(SEARCH('Supplier Change Request FORM Z'!$D$71,C685)),MAX($Y$1:Y684)+1,0))</f>
        <v>0</v>
      </c>
      <c r="Z685" s="3" t="str">
        <f t="shared" si="58"/>
        <v/>
      </c>
      <c r="AE685" s="5" t="e">
        <f>IF('Supplier Change Request FORM Z'!$D$58="",IF(LEFT(#REF!,1)="F",0,IF(AND((LEFT(#REF!,1)=LEFT(E685,1)),(LEFT(#REF!,2)=LEFT(A685,2))),MAX($AE$1:AE684)+1,0)),IF(LEFT('Supplier Change Request FORM Z'!$D$58,1)="F",0,IF(AND((LEFT('Supplier Change Request FORM Z'!$D$58,1)=LEFT(E685,1)),(LEFT('Supplier Change Request FORM Z'!$D$59,2)=LEFT(A685,2))),MAX($AE$1:AE684)+1,0)))</f>
        <v>#REF!</v>
      </c>
      <c r="AF685" s="3" t="str">
        <f t="shared" si="59"/>
        <v/>
      </c>
    </row>
    <row r="686" spans="1:32" x14ac:dyDescent="0.35">
      <c r="A686" s="2" t="s">
        <v>1036</v>
      </c>
      <c r="B686" s="2" t="s">
        <v>1298</v>
      </c>
      <c r="C686" s="2" t="s">
        <v>1293</v>
      </c>
      <c r="D686" s="2" t="s">
        <v>1298</v>
      </c>
      <c r="E686" s="2" t="s">
        <v>9644</v>
      </c>
      <c r="G686" s="5">
        <f>IF('Supplier Change Request FORM Z'!$D$61="",IF(ISNUMBER(SEARCH(#REF!,C686)),MAX($G$1:G685)+1,0),IF(ISNUMBER(SEARCH('Supplier Change Request FORM Z'!$D$61,C686)),MAX($G$1:G685)+1,0))</f>
        <v>0</v>
      </c>
      <c r="H686" s="3" t="str">
        <f t="shared" si="55"/>
        <v/>
      </c>
      <c r="K686" s="5" t="e">
        <f>IF('Supplier Change Request FORM Z'!$D$58="",IF(AND((#REF!=C686),(LEFT(#REF!,1)=LEFT(E686,1)),(LEFT(#REF!,2)=LEFT(A686,2))),MAX($K$1:K685)+1,0),IF(AND(('Supplier Change Request FORM Z'!$D$61=C686),(LEFT('Supplier Change Request FORM Z'!$D$58,1)=LEFT(E686,1)),(LEFT('Supplier Change Request FORM Z'!$D$59,2)=LEFT(A686,2))),MAX($K$1:K685)+1,0))</f>
        <v>#REF!</v>
      </c>
      <c r="L686" s="3" t="str">
        <f t="shared" si="56"/>
        <v/>
      </c>
      <c r="Q686" s="5"/>
      <c r="R686" s="3"/>
      <c r="U686" s="5">
        <f>IF('Supplier Change Request FORM Z'!$D$71="",IF(ISNUMBER(SEARCH(#REF!,C686)),MAX($U$1:U685)+1,0),IF(ISNUMBER(SEARCH('Supplier Change Request FORM Z'!$D$71,C686)),MAX($U$1:U685)+1,0))</f>
        <v>0</v>
      </c>
      <c r="V686" s="3" t="str">
        <f t="shared" si="57"/>
        <v/>
      </c>
      <c r="Y686" s="5">
        <f>IF('Supplier Change Request FORM Z'!$D$71="",IF(ISNUMBER(SEARCH(#REF!,C686)),MAX($Y$1:Y685)+1,0),IF(ISNUMBER(SEARCH('Supplier Change Request FORM Z'!$D$71,C686)),MAX($Y$1:Y685)+1,0))</f>
        <v>0</v>
      </c>
      <c r="Z686" s="3" t="str">
        <f t="shared" si="58"/>
        <v/>
      </c>
      <c r="AE686" s="5" t="e">
        <f>IF('Supplier Change Request FORM Z'!$D$58="",IF(LEFT(#REF!,1)="F",0,IF(AND((LEFT(#REF!,1)=LEFT(E686,1)),(LEFT(#REF!,2)=LEFT(A686,2))),MAX($AE$1:AE685)+1,0)),IF(LEFT('Supplier Change Request FORM Z'!$D$58,1)="F",0,IF(AND((LEFT('Supplier Change Request FORM Z'!$D$58,1)=LEFT(E686,1)),(LEFT('Supplier Change Request FORM Z'!$D$59,2)=LEFT(A686,2))),MAX($AE$1:AE685)+1,0)))</f>
        <v>#REF!</v>
      </c>
      <c r="AF686" s="3" t="str">
        <f t="shared" si="59"/>
        <v/>
      </c>
    </row>
    <row r="687" spans="1:32" x14ac:dyDescent="0.35">
      <c r="A687" s="2" t="s">
        <v>1036</v>
      </c>
      <c r="B687" s="2" t="s">
        <v>10559</v>
      </c>
      <c r="C687" s="2" t="s">
        <v>1293</v>
      </c>
      <c r="D687" s="2" t="s">
        <v>10559</v>
      </c>
      <c r="E687" s="2" t="s">
        <v>9644</v>
      </c>
      <c r="G687" s="5">
        <f>IF('Supplier Change Request FORM Z'!$D$61="",IF(ISNUMBER(SEARCH(#REF!,C687)),MAX($G$1:G686)+1,0),IF(ISNUMBER(SEARCH('Supplier Change Request FORM Z'!$D$61,C687)),MAX($G$1:G686)+1,0))</f>
        <v>0</v>
      </c>
      <c r="H687" s="3" t="str">
        <f t="shared" si="55"/>
        <v/>
      </c>
      <c r="K687" s="5" t="e">
        <f>IF('Supplier Change Request FORM Z'!$D$58="",IF(AND((#REF!=C687),(LEFT(#REF!,1)=LEFT(E687,1)),(LEFT(#REF!,2)=LEFT(A687,2))),MAX($K$1:K686)+1,0),IF(AND(('Supplier Change Request FORM Z'!$D$61=C687),(LEFT('Supplier Change Request FORM Z'!$D$58,1)=LEFT(E687,1)),(LEFT('Supplier Change Request FORM Z'!$D$59,2)=LEFT(A687,2))),MAX($K$1:K686)+1,0))</f>
        <v>#REF!</v>
      </c>
      <c r="L687" s="3" t="str">
        <f t="shared" si="56"/>
        <v/>
      </c>
      <c r="Q687" s="5"/>
      <c r="R687" s="3"/>
      <c r="U687" s="5">
        <f>IF('Supplier Change Request FORM Z'!$D$71="",IF(ISNUMBER(SEARCH(#REF!,C687)),MAX($U$1:U686)+1,0),IF(ISNUMBER(SEARCH('Supplier Change Request FORM Z'!$D$71,C687)),MAX($U$1:U686)+1,0))</f>
        <v>0</v>
      </c>
      <c r="V687" s="3" t="str">
        <f t="shared" si="57"/>
        <v/>
      </c>
      <c r="Y687" s="5">
        <f>IF('Supplier Change Request FORM Z'!$D$71="",IF(ISNUMBER(SEARCH(#REF!,C687)),MAX($Y$1:Y686)+1,0),IF(ISNUMBER(SEARCH('Supplier Change Request FORM Z'!$D$71,C687)),MAX($Y$1:Y686)+1,0))</f>
        <v>0</v>
      </c>
      <c r="Z687" s="3" t="str">
        <f t="shared" si="58"/>
        <v/>
      </c>
      <c r="AE687" s="5" t="e">
        <f>IF('Supplier Change Request FORM Z'!$D$58="",IF(LEFT(#REF!,1)="F",0,IF(AND((LEFT(#REF!,1)=LEFT(E687,1)),(LEFT(#REF!,2)=LEFT(A687,2))),MAX($AE$1:AE686)+1,0)),IF(LEFT('Supplier Change Request FORM Z'!$D$58,1)="F",0,IF(AND((LEFT('Supplier Change Request FORM Z'!$D$58,1)=LEFT(E687,1)),(LEFT('Supplier Change Request FORM Z'!$D$59,2)=LEFT(A687,2))),MAX($AE$1:AE686)+1,0)))</f>
        <v>#REF!</v>
      </c>
      <c r="AF687" s="3" t="str">
        <f t="shared" si="59"/>
        <v/>
      </c>
    </row>
    <row r="688" spans="1:32" x14ac:dyDescent="0.35">
      <c r="A688" s="2" t="s">
        <v>1036</v>
      </c>
      <c r="B688" s="2" t="s">
        <v>1305</v>
      </c>
      <c r="C688" s="2" t="s">
        <v>1293</v>
      </c>
      <c r="D688" s="2" t="s">
        <v>1305</v>
      </c>
      <c r="E688" s="2" t="s">
        <v>9644</v>
      </c>
      <c r="G688" s="5">
        <f>IF('Supplier Change Request FORM Z'!$D$61="",IF(ISNUMBER(SEARCH(#REF!,C688)),MAX($G$1:G687)+1,0),IF(ISNUMBER(SEARCH('Supplier Change Request FORM Z'!$D$61,C688)),MAX($G$1:G687)+1,0))</f>
        <v>0</v>
      </c>
      <c r="H688" s="3" t="str">
        <f t="shared" si="55"/>
        <v/>
      </c>
      <c r="K688" s="5" t="e">
        <f>IF('Supplier Change Request FORM Z'!$D$58="",IF(AND((#REF!=C688),(LEFT(#REF!,1)=LEFT(E688,1)),(LEFT(#REF!,2)=LEFT(A688,2))),MAX($K$1:K687)+1,0),IF(AND(('Supplier Change Request FORM Z'!$D$61=C688),(LEFT('Supplier Change Request FORM Z'!$D$58,1)=LEFT(E688,1)),(LEFT('Supplier Change Request FORM Z'!$D$59,2)=LEFT(A688,2))),MAX($K$1:K687)+1,0))</f>
        <v>#REF!</v>
      </c>
      <c r="L688" s="3" t="str">
        <f t="shared" si="56"/>
        <v/>
      </c>
      <c r="Q688" s="5"/>
      <c r="R688" s="3"/>
      <c r="U688" s="5">
        <f>IF('Supplier Change Request FORM Z'!$D$71="",IF(ISNUMBER(SEARCH(#REF!,C688)),MAX($U$1:U687)+1,0),IF(ISNUMBER(SEARCH('Supplier Change Request FORM Z'!$D$71,C688)),MAX($U$1:U687)+1,0))</f>
        <v>0</v>
      </c>
      <c r="V688" s="3" t="str">
        <f t="shared" si="57"/>
        <v/>
      </c>
      <c r="Y688" s="5">
        <f>IF('Supplier Change Request FORM Z'!$D$71="",IF(ISNUMBER(SEARCH(#REF!,C688)),MAX($Y$1:Y687)+1,0),IF(ISNUMBER(SEARCH('Supplier Change Request FORM Z'!$D$71,C688)),MAX($Y$1:Y687)+1,0))</f>
        <v>0</v>
      </c>
      <c r="Z688" s="3" t="str">
        <f t="shared" si="58"/>
        <v/>
      </c>
      <c r="AE688" s="5" t="e">
        <f>IF('Supplier Change Request FORM Z'!$D$58="",IF(LEFT(#REF!,1)="F",0,IF(AND((LEFT(#REF!,1)=LEFT(E688,1)),(LEFT(#REF!,2)=LEFT(A688,2))),MAX($AE$1:AE687)+1,0)),IF(LEFT('Supplier Change Request FORM Z'!$D$58,1)="F",0,IF(AND((LEFT('Supplier Change Request FORM Z'!$D$58,1)=LEFT(E688,1)),(LEFT('Supplier Change Request FORM Z'!$D$59,2)=LEFT(A688,2))),MAX($AE$1:AE687)+1,0)))</f>
        <v>#REF!</v>
      </c>
      <c r="AF688" s="3" t="str">
        <f t="shared" si="59"/>
        <v/>
      </c>
    </row>
    <row r="689" spans="1:32" x14ac:dyDescent="0.35">
      <c r="A689" s="2" t="s">
        <v>1036</v>
      </c>
      <c r="B689" s="2" t="s">
        <v>1296</v>
      </c>
      <c r="C689" s="2" t="s">
        <v>1293</v>
      </c>
      <c r="D689" s="2" t="s">
        <v>1296</v>
      </c>
      <c r="E689" s="2" t="s">
        <v>9644</v>
      </c>
      <c r="G689" s="5">
        <f>IF('Supplier Change Request FORM Z'!$D$61="",IF(ISNUMBER(SEARCH(#REF!,C689)),MAX($G$1:G688)+1,0),IF(ISNUMBER(SEARCH('Supplier Change Request FORM Z'!$D$61,C689)),MAX($G$1:G688)+1,0))</f>
        <v>0</v>
      </c>
      <c r="H689" s="3" t="str">
        <f t="shared" si="55"/>
        <v/>
      </c>
      <c r="K689" s="5" t="e">
        <f>IF('Supplier Change Request FORM Z'!$D$58="",IF(AND((#REF!=C689),(LEFT(#REF!,1)=LEFT(E689,1)),(LEFT(#REF!,2)=LEFT(A689,2))),MAX($K$1:K688)+1,0),IF(AND(('Supplier Change Request FORM Z'!$D$61=C689),(LEFT('Supplier Change Request FORM Z'!$D$58,1)=LEFT(E689,1)),(LEFT('Supplier Change Request FORM Z'!$D$59,2)=LEFT(A689,2))),MAX($K$1:K688)+1,0))</f>
        <v>#REF!</v>
      </c>
      <c r="L689" s="3" t="str">
        <f t="shared" si="56"/>
        <v/>
      </c>
      <c r="Q689" s="5"/>
      <c r="R689" s="3"/>
      <c r="U689" s="5">
        <f>IF('Supplier Change Request FORM Z'!$D$71="",IF(ISNUMBER(SEARCH(#REF!,C689)),MAX($U$1:U688)+1,0),IF(ISNUMBER(SEARCH('Supplier Change Request FORM Z'!$D$71,C689)),MAX($U$1:U688)+1,0))</f>
        <v>0</v>
      </c>
      <c r="V689" s="3" t="str">
        <f t="shared" si="57"/>
        <v/>
      </c>
      <c r="Y689" s="5">
        <f>IF('Supplier Change Request FORM Z'!$D$71="",IF(ISNUMBER(SEARCH(#REF!,C689)),MAX($Y$1:Y688)+1,0),IF(ISNUMBER(SEARCH('Supplier Change Request FORM Z'!$D$71,C689)),MAX($Y$1:Y688)+1,0))</f>
        <v>0</v>
      </c>
      <c r="Z689" s="3" t="str">
        <f t="shared" si="58"/>
        <v/>
      </c>
      <c r="AE689" s="5" t="e">
        <f>IF('Supplier Change Request FORM Z'!$D$58="",IF(LEFT(#REF!,1)="F",0,IF(AND((LEFT(#REF!,1)=LEFT(E689,1)),(LEFT(#REF!,2)=LEFT(A689,2))),MAX($AE$1:AE688)+1,0)),IF(LEFT('Supplier Change Request FORM Z'!$D$58,1)="F",0,IF(AND((LEFT('Supplier Change Request FORM Z'!$D$58,1)=LEFT(E689,1)),(LEFT('Supplier Change Request FORM Z'!$D$59,2)=LEFT(A689,2))),MAX($AE$1:AE688)+1,0)))</f>
        <v>#REF!</v>
      </c>
      <c r="AF689" s="3" t="str">
        <f t="shared" si="59"/>
        <v/>
      </c>
    </row>
    <row r="690" spans="1:32" x14ac:dyDescent="0.35">
      <c r="A690" s="2" t="s">
        <v>1036</v>
      </c>
      <c r="B690" s="2" t="s">
        <v>1311</v>
      </c>
      <c r="C690" s="2" t="s">
        <v>1293</v>
      </c>
      <c r="D690" s="2" t="s">
        <v>1311</v>
      </c>
      <c r="E690" s="2" t="s">
        <v>9644</v>
      </c>
      <c r="G690" s="5">
        <f>IF('Supplier Change Request FORM Z'!$D$61="",IF(ISNUMBER(SEARCH(#REF!,C690)),MAX($G$1:G689)+1,0),IF(ISNUMBER(SEARCH('Supplier Change Request FORM Z'!$D$61,C690)),MAX($G$1:G689)+1,0))</f>
        <v>0</v>
      </c>
      <c r="H690" s="3" t="str">
        <f t="shared" si="55"/>
        <v/>
      </c>
      <c r="K690" s="5" t="e">
        <f>IF('Supplier Change Request FORM Z'!$D$58="",IF(AND((#REF!=C690),(LEFT(#REF!,1)=LEFT(E690,1)),(LEFT(#REF!,2)=LEFT(A690,2))),MAX($K$1:K689)+1,0),IF(AND(('Supplier Change Request FORM Z'!$D$61=C690),(LEFT('Supplier Change Request FORM Z'!$D$58,1)=LEFT(E690,1)),(LEFT('Supplier Change Request FORM Z'!$D$59,2)=LEFT(A690,2))),MAX($K$1:K689)+1,0))</f>
        <v>#REF!</v>
      </c>
      <c r="L690" s="3" t="str">
        <f t="shared" si="56"/>
        <v/>
      </c>
      <c r="Q690" s="5"/>
      <c r="R690" s="3"/>
      <c r="U690" s="5">
        <f>IF('Supplier Change Request FORM Z'!$D$71="",IF(ISNUMBER(SEARCH(#REF!,C690)),MAX($U$1:U689)+1,0),IF(ISNUMBER(SEARCH('Supplier Change Request FORM Z'!$D$71,C690)),MAX($U$1:U689)+1,0))</f>
        <v>0</v>
      </c>
      <c r="V690" s="3" t="str">
        <f t="shared" si="57"/>
        <v/>
      </c>
      <c r="Y690" s="5">
        <f>IF('Supplier Change Request FORM Z'!$D$71="",IF(ISNUMBER(SEARCH(#REF!,C690)),MAX($Y$1:Y689)+1,0),IF(ISNUMBER(SEARCH('Supplier Change Request FORM Z'!$D$71,C690)),MAX($Y$1:Y689)+1,0))</f>
        <v>0</v>
      </c>
      <c r="Z690" s="3" t="str">
        <f t="shared" si="58"/>
        <v/>
      </c>
      <c r="AE690" s="5" t="e">
        <f>IF('Supplier Change Request FORM Z'!$D$58="",IF(LEFT(#REF!,1)="F",0,IF(AND((LEFT(#REF!,1)=LEFT(E690,1)),(LEFT(#REF!,2)=LEFT(A690,2))),MAX($AE$1:AE689)+1,0)),IF(LEFT('Supplier Change Request FORM Z'!$D$58,1)="F",0,IF(AND((LEFT('Supplier Change Request FORM Z'!$D$58,1)=LEFT(E690,1)),(LEFT('Supplier Change Request FORM Z'!$D$59,2)=LEFT(A690,2))),MAX($AE$1:AE689)+1,0)))</f>
        <v>#REF!</v>
      </c>
      <c r="AF690" s="3" t="str">
        <f t="shared" si="59"/>
        <v/>
      </c>
    </row>
    <row r="691" spans="1:32" x14ac:dyDescent="0.35">
      <c r="A691" s="2" t="s">
        <v>1036</v>
      </c>
      <c r="B691" s="2" t="s">
        <v>1309</v>
      </c>
      <c r="C691" s="2" t="s">
        <v>1293</v>
      </c>
      <c r="D691" s="2" t="s">
        <v>1309</v>
      </c>
      <c r="E691" s="2" t="s">
        <v>9644</v>
      </c>
      <c r="G691" s="5">
        <f>IF('Supplier Change Request FORM Z'!$D$61="",IF(ISNUMBER(SEARCH(#REF!,C691)),MAX($G$1:G690)+1,0),IF(ISNUMBER(SEARCH('Supplier Change Request FORM Z'!$D$61,C691)),MAX($G$1:G690)+1,0))</f>
        <v>0</v>
      </c>
      <c r="H691" s="3" t="str">
        <f t="shared" si="55"/>
        <v/>
      </c>
      <c r="K691" s="5" t="e">
        <f>IF('Supplier Change Request FORM Z'!$D$58="",IF(AND((#REF!=C691),(LEFT(#REF!,1)=LEFT(E691,1)),(LEFT(#REF!,2)=LEFT(A691,2))),MAX($K$1:K690)+1,0),IF(AND(('Supplier Change Request FORM Z'!$D$61=C691),(LEFT('Supplier Change Request FORM Z'!$D$58,1)=LEFT(E691,1)),(LEFT('Supplier Change Request FORM Z'!$D$59,2)=LEFT(A691,2))),MAX($K$1:K690)+1,0))</f>
        <v>#REF!</v>
      </c>
      <c r="L691" s="3" t="str">
        <f t="shared" si="56"/>
        <v/>
      </c>
      <c r="Q691" s="5"/>
      <c r="R691" s="3"/>
      <c r="U691" s="5">
        <f>IF('Supplier Change Request FORM Z'!$D$71="",IF(ISNUMBER(SEARCH(#REF!,C691)),MAX($U$1:U690)+1,0),IF(ISNUMBER(SEARCH('Supplier Change Request FORM Z'!$D$71,C691)),MAX($U$1:U690)+1,0))</f>
        <v>0</v>
      </c>
      <c r="V691" s="3" t="str">
        <f t="shared" si="57"/>
        <v/>
      </c>
      <c r="Y691" s="5">
        <f>IF('Supplier Change Request FORM Z'!$D$71="",IF(ISNUMBER(SEARCH(#REF!,C691)),MAX($Y$1:Y690)+1,0),IF(ISNUMBER(SEARCH('Supplier Change Request FORM Z'!$D$71,C691)),MAX($Y$1:Y690)+1,0))</f>
        <v>0</v>
      </c>
      <c r="Z691" s="3" t="str">
        <f t="shared" si="58"/>
        <v/>
      </c>
      <c r="AE691" s="5" t="e">
        <f>IF('Supplier Change Request FORM Z'!$D$58="",IF(LEFT(#REF!,1)="F",0,IF(AND((LEFT(#REF!,1)=LEFT(E691,1)),(LEFT(#REF!,2)=LEFT(A691,2))),MAX($AE$1:AE690)+1,0)),IF(LEFT('Supplier Change Request FORM Z'!$D$58,1)="F",0,IF(AND((LEFT('Supplier Change Request FORM Z'!$D$58,1)=LEFT(E691,1)),(LEFT('Supplier Change Request FORM Z'!$D$59,2)=LEFT(A691,2))),MAX($AE$1:AE690)+1,0)))</f>
        <v>#REF!</v>
      </c>
      <c r="AF691" s="3" t="str">
        <f t="shared" si="59"/>
        <v/>
      </c>
    </row>
    <row r="692" spans="1:32" x14ac:dyDescent="0.35">
      <c r="A692" s="2" t="s">
        <v>1036</v>
      </c>
      <c r="B692" s="2" t="s">
        <v>1297</v>
      </c>
      <c r="C692" s="2" t="s">
        <v>1293</v>
      </c>
      <c r="D692" s="2" t="s">
        <v>1297</v>
      </c>
      <c r="E692" s="2" t="s">
        <v>9644</v>
      </c>
      <c r="G692" s="5">
        <f>IF('Supplier Change Request FORM Z'!$D$61="",IF(ISNUMBER(SEARCH(#REF!,C692)),MAX($G$1:G691)+1,0),IF(ISNUMBER(SEARCH('Supplier Change Request FORM Z'!$D$61,C692)),MAX($G$1:G691)+1,0))</f>
        <v>0</v>
      </c>
      <c r="H692" s="3" t="str">
        <f t="shared" si="55"/>
        <v/>
      </c>
      <c r="K692" s="5" t="e">
        <f>IF('Supplier Change Request FORM Z'!$D$58="",IF(AND((#REF!=C692),(LEFT(#REF!,1)=LEFT(E692,1)),(LEFT(#REF!,2)=LEFT(A692,2))),MAX($K$1:K691)+1,0),IF(AND(('Supplier Change Request FORM Z'!$D$61=C692),(LEFT('Supplier Change Request FORM Z'!$D$58,1)=LEFT(E692,1)),(LEFT('Supplier Change Request FORM Z'!$D$59,2)=LEFT(A692,2))),MAX($K$1:K691)+1,0))</f>
        <v>#REF!</v>
      </c>
      <c r="L692" s="3" t="str">
        <f t="shared" si="56"/>
        <v/>
      </c>
      <c r="Q692" s="5"/>
      <c r="R692" s="3"/>
      <c r="U692" s="5">
        <f>IF('Supplier Change Request FORM Z'!$D$71="",IF(ISNUMBER(SEARCH(#REF!,C692)),MAX($U$1:U691)+1,0),IF(ISNUMBER(SEARCH('Supplier Change Request FORM Z'!$D$71,C692)),MAX($U$1:U691)+1,0))</f>
        <v>0</v>
      </c>
      <c r="V692" s="3" t="str">
        <f t="shared" si="57"/>
        <v/>
      </c>
      <c r="Y692" s="5">
        <f>IF('Supplier Change Request FORM Z'!$D$71="",IF(ISNUMBER(SEARCH(#REF!,C692)),MAX($Y$1:Y691)+1,0),IF(ISNUMBER(SEARCH('Supplier Change Request FORM Z'!$D$71,C692)),MAX($Y$1:Y691)+1,0))</f>
        <v>0</v>
      </c>
      <c r="Z692" s="3" t="str">
        <f t="shared" si="58"/>
        <v/>
      </c>
      <c r="AE692" s="5" t="e">
        <f>IF('Supplier Change Request FORM Z'!$D$58="",IF(LEFT(#REF!,1)="F",0,IF(AND((LEFT(#REF!,1)=LEFT(E692,1)),(LEFT(#REF!,2)=LEFT(A692,2))),MAX($AE$1:AE691)+1,0)),IF(LEFT('Supplier Change Request FORM Z'!$D$58,1)="F",0,IF(AND((LEFT('Supplier Change Request FORM Z'!$D$58,1)=LEFT(E692,1)),(LEFT('Supplier Change Request FORM Z'!$D$59,2)=LEFT(A692,2))),MAX($AE$1:AE691)+1,0)))</f>
        <v>#REF!</v>
      </c>
      <c r="AF692" s="3" t="str">
        <f t="shared" si="59"/>
        <v/>
      </c>
    </row>
    <row r="693" spans="1:32" x14ac:dyDescent="0.35">
      <c r="A693" s="2" t="s">
        <v>1036</v>
      </c>
      <c r="B693" s="2" t="s">
        <v>1307</v>
      </c>
      <c r="C693" s="2" t="s">
        <v>1293</v>
      </c>
      <c r="D693" s="2" t="s">
        <v>1307</v>
      </c>
      <c r="E693" s="2" t="s">
        <v>9644</v>
      </c>
      <c r="G693" s="5">
        <f>IF('Supplier Change Request FORM Z'!$D$61="",IF(ISNUMBER(SEARCH(#REF!,C693)),MAX($G$1:G692)+1,0),IF(ISNUMBER(SEARCH('Supplier Change Request FORM Z'!$D$61,C693)),MAX($G$1:G692)+1,0))</f>
        <v>0</v>
      </c>
      <c r="H693" s="3" t="str">
        <f t="shared" si="55"/>
        <v/>
      </c>
      <c r="K693" s="5" t="e">
        <f>IF('Supplier Change Request FORM Z'!$D$58="",IF(AND((#REF!=C693),(LEFT(#REF!,1)=LEFT(E693,1)),(LEFT(#REF!,2)=LEFT(A693,2))),MAX($K$1:K692)+1,0),IF(AND(('Supplier Change Request FORM Z'!$D$61=C693),(LEFT('Supplier Change Request FORM Z'!$D$58,1)=LEFT(E693,1)),(LEFT('Supplier Change Request FORM Z'!$D$59,2)=LEFT(A693,2))),MAX($K$1:K692)+1,0))</f>
        <v>#REF!</v>
      </c>
      <c r="L693" s="3" t="str">
        <f t="shared" si="56"/>
        <v/>
      </c>
      <c r="Q693" s="5"/>
      <c r="R693" s="3"/>
      <c r="U693" s="5">
        <f>IF('Supplier Change Request FORM Z'!$D$71="",IF(ISNUMBER(SEARCH(#REF!,C693)),MAX($U$1:U692)+1,0),IF(ISNUMBER(SEARCH('Supplier Change Request FORM Z'!$D$71,C693)),MAX($U$1:U692)+1,0))</f>
        <v>0</v>
      </c>
      <c r="V693" s="3" t="str">
        <f t="shared" si="57"/>
        <v/>
      </c>
      <c r="Y693" s="5">
        <f>IF('Supplier Change Request FORM Z'!$D$71="",IF(ISNUMBER(SEARCH(#REF!,C693)),MAX($Y$1:Y692)+1,0),IF(ISNUMBER(SEARCH('Supplier Change Request FORM Z'!$D$71,C693)),MAX($Y$1:Y692)+1,0))</f>
        <v>0</v>
      </c>
      <c r="Z693" s="3" t="str">
        <f t="shared" si="58"/>
        <v/>
      </c>
      <c r="AE693" s="5" t="e">
        <f>IF('Supplier Change Request FORM Z'!$D$58="",IF(LEFT(#REF!,1)="F",0,IF(AND((LEFT(#REF!,1)=LEFT(E693,1)),(LEFT(#REF!,2)=LEFT(A693,2))),MAX($AE$1:AE692)+1,0)),IF(LEFT('Supplier Change Request FORM Z'!$D$58,1)="F",0,IF(AND((LEFT('Supplier Change Request FORM Z'!$D$58,1)=LEFT(E693,1)),(LEFT('Supplier Change Request FORM Z'!$D$59,2)=LEFT(A693,2))),MAX($AE$1:AE692)+1,0)))</f>
        <v>#REF!</v>
      </c>
      <c r="AF693" s="3" t="str">
        <f t="shared" si="59"/>
        <v/>
      </c>
    </row>
    <row r="694" spans="1:32" x14ac:dyDescent="0.35">
      <c r="A694" s="2" t="s">
        <v>1036</v>
      </c>
      <c r="B694" s="2" t="s">
        <v>1301</v>
      </c>
      <c r="C694" s="2" t="s">
        <v>1293</v>
      </c>
      <c r="D694" s="2" t="s">
        <v>1301</v>
      </c>
      <c r="E694" s="2" t="s">
        <v>9644</v>
      </c>
      <c r="G694" s="5">
        <f>IF('Supplier Change Request FORM Z'!$D$61="",IF(ISNUMBER(SEARCH(#REF!,C694)),MAX($G$1:G693)+1,0),IF(ISNUMBER(SEARCH('Supplier Change Request FORM Z'!$D$61,C694)),MAX($G$1:G693)+1,0))</f>
        <v>0</v>
      </c>
      <c r="H694" s="3" t="str">
        <f t="shared" si="55"/>
        <v/>
      </c>
      <c r="K694" s="5" t="e">
        <f>IF('Supplier Change Request FORM Z'!$D$58="",IF(AND((#REF!=C694),(LEFT(#REF!,1)=LEFT(E694,1)),(LEFT(#REF!,2)=LEFT(A694,2))),MAX($K$1:K693)+1,0),IF(AND(('Supplier Change Request FORM Z'!$D$61=C694),(LEFT('Supplier Change Request FORM Z'!$D$58,1)=LEFT(E694,1)),(LEFT('Supplier Change Request FORM Z'!$D$59,2)=LEFT(A694,2))),MAX($K$1:K693)+1,0))</f>
        <v>#REF!</v>
      </c>
      <c r="L694" s="3" t="str">
        <f t="shared" si="56"/>
        <v/>
      </c>
      <c r="Q694" s="5"/>
      <c r="R694" s="3"/>
      <c r="U694" s="5">
        <f>IF('Supplier Change Request FORM Z'!$D$71="",IF(ISNUMBER(SEARCH(#REF!,C694)),MAX($U$1:U693)+1,0),IF(ISNUMBER(SEARCH('Supplier Change Request FORM Z'!$D$71,C694)),MAX($U$1:U693)+1,0))</f>
        <v>0</v>
      </c>
      <c r="V694" s="3" t="str">
        <f t="shared" si="57"/>
        <v/>
      </c>
      <c r="Y694" s="5">
        <f>IF('Supplier Change Request FORM Z'!$D$71="",IF(ISNUMBER(SEARCH(#REF!,C694)),MAX($Y$1:Y693)+1,0),IF(ISNUMBER(SEARCH('Supplier Change Request FORM Z'!$D$71,C694)),MAX($Y$1:Y693)+1,0))</f>
        <v>0</v>
      </c>
      <c r="Z694" s="3" t="str">
        <f t="shared" si="58"/>
        <v/>
      </c>
      <c r="AE694" s="5" t="e">
        <f>IF('Supplier Change Request FORM Z'!$D$58="",IF(LEFT(#REF!,1)="F",0,IF(AND((LEFT(#REF!,1)=LEFT(E694,1)),(LEFT(#REF!,2)=LEFT(A694,2))),MAX($AE$1:AE693)+1,0)),IF(LEFT('Supplier Change Request FORM Z'!$D$58,1)="F",0,IF(AND((LEFT('Supplier Change Request FORM Z'!$D$58,1)=LEFT(E694,1)),(LEFT('Supplier Change Request FORM Z'!$D$59,2)=LEFT(A694,2))),MAX($AE$1:AE693)+1,0)))</f>
        <v>#REF!</v>
      </c>
      <c r="AF694" s="3" t="str">
        <f t="shared" si="59"/>
        <v/>
      </c>
    </row>
    <row r="695" spans="1:32" x14ac:dyDescent="0.35">
      <c r="A695" s="2" t="s">
        <v>1036</v>
      </c>
      <c r="B695" s="2" t="s">
        <v>1300</v>
      </c>
      <c r="C695" s="2" t="s">
        <v>1293</v>
      </c>
      <c r="D695" s="2" t="s">
        <v>1300</v>
      </c>
      <c r="E695" s="2" t="s">
        <v>9644</v>
      </c>
      <c r="G695" s="5">
        <f>IF('Supplier Change Request FORM Z'!$D$61="",IF(ISNUMBER(SEARCH(#REF!,C695)),MAX($G$1:G694)+1,0),IF(ISNUMBER(SEARCH('Supplier Change Request FORM Z'!$D$61,C695)),MAX($G$1:G694)+1,0))</f>
        <v>0</v>
      </c>
      <c r="H695" s="3" t="str">
        <f t="shared" si="55"/>
        <v/>
      </c>
      <c r="K695" s="5" t="e">
        <f>IF('Supplier Change Request FORM Z'!$D$58="",IF(AND((#REF!=C695),(LEFT(#REF!,1)=LEFT(E695,1)),(LEFT(#REF!,2)=LEFT(A695,2))),MAX($K$1:K694)+1,0),IF(AND(('Supplier Change Request FORM Z'!$D$61=C695),(LEFT('Supplier Change Request FORM Z'!$D$58,1)=LEFT(E695,1)),(LEFT('Supplier Change Request FORM Z'!$D$59,2)=LEFT(A695,2))),MAX($K$1:K694)+1,0))</f>
        <v>#REF!</v>
      </c>
      <c r="L695" s="3" t="str">
        <f t="shared" si="56"/>
        <v/>
      </c>
      <c r="Q695" s="5"/>
      <c r="R695" s="3"/>
      <c r="U695" s="5">
        <f>IF('Supplier Change Request FORM Z'!$D$71="",IF(ISNUMBER(SEARCH(#REF!,C695)),MAX($U$1:U694)+1,0),IF(ISNUMBER(SEARCH('Supplier Change Request FORM Z'!$D$71,C695)),MAX($U$1:U694)+1,0))</f>
        <v>0</v>
      </c>
      <c r="V695" s="3" t="str">
        <f t="shared" si="57"/>
        <v/>
      </c>
      <c r="Y695" s="5">
        <f>IF('Supplier Change Request FORM Z'!$D$71="",IF(ISNUMBER(SEARCH(#REF!,C695)),MAX($Y$1:Y694)+1,0),IF(ISNUMBER(SEARCH('Supplier Change Request FORM Z'!$D$71,C695)),MAX($Y$1:Y694)+1,0))</f>
        <v>0</v>
      </c>
      <c r="Z695" s="3" t="str">
        <f t="shared" si="58"/>
        <v/>
      </c>
      <c r="AE695" s="5" t="e">
        <f>IF('Supplier Change Request FORM Z'!$D$58="",IF(LEFT(#REF!,1)="F",0,IF(AND((LEFT(#REF!,1)=LEFT(E695,1)),(LEFT(#REF!,2)=LEFT(A695,2))),MAX($AE$1:AE694)+1,0)),IF(LEFT('Supplier Change Request FORM Z'!$D$58,1)="F",0,IF(AND((LEFT('Supplier Change Request FORM Z'!$D$58,1)=LEFT(E695,1)),(LEFT('Supplier Change Request FORM Z'!$D$59,2)=LEFT(A695,2))),MAX($AE$1:AE694)+1,0)))</f>
        <v>#REF!</v>
      </c>
      <c r="AF695" s="3" t="str">
        <f t="shared" si="59"/>
        <v/>
      </c>
    </row>
    <row r="696" spans="1:32" x14ac:dyDescent="0.35">
      <c r="A696" s="2" t="s">
        <v>1036</v>
      </c>
      <c r="B696" s="2" t="s">
        <v>1299</v>
      </c>
      <c r="C696" s="2" t="s">
        <v>1293</v>
      </c>
      <c r="D696" s="2" t="s">
        <v>1299</v>
      </c>
      <c r="E696" s="2" t="s">
        <v>9644</v>
      </c>
      <c r="G696" s="5">
        <f>IF('Supplier Change Request FORM Z'!$D$61="",IF(ISNUMBER(SEARCH(#REF!,C696)),MAX($G$1:G695)+1,0),IF(ISNUMBER(SEARCH('Supplier Change Request FORM Z'!$D$61,C696)),MAX($G$1:G695)+1,0))</f>
        <v>0</v>
      </c>
      <c r="H696" s="3" t="str">
        <f t="shared" si="55"/>
        <v/>
      </c>
      <c r="K696" s="5" t="e">
        <f>IF('Supplier Change Request FORM Z'!$D$58="",IF(AND((#REF!=C696),(LEFT(#REF!,1)=LEFT(E696,1)),(LEFT(#REF!,2)=LEFT(A696,2))),MAX($K$1:K695)+1,0),IF(AND(('Supplier Change Request FORM Z'!$D$61=C696),(LEFT('Supplier Change Request FORM Z'!$D$58,1)=LEFT(E696,1)),(LEFT('Supplier Change Request FORM Z'!$D$59,2)=LEFT(A696,2))),MAX($K$1:K695)+1,0))</f>
        <v>#REF!</v>
      </c>
      <c r="L696" s="3" t="str">
        <f t="shared" si="56"/>
        <v/>
      </c>
      <c r="Q696" s="5"/>
      <c r="R696" s="3"/>
      <c r="U696" s="5">
        <f>IF('Supplier Change Request FORM Z'!$D$71="",IF(ISNUMBER(SEARCH(#REF!,C696)),MAX($U$1:U695)+1,0),IF(ISNUMBER(SEARCH('Supplier Change Request FORM Z'!$D$71,C696)),MAX($U$1:U695)+1,0))</f>
        <v>0</v>
      </c>
      <c r="V696" s="3" t="str">
        <f t="shared" si="57"/>
        <v/>
      </c>
      <c r="Y696" s="5">
        <f>IF('Supplier Change Request FORM Z'!$D$71="",IF(ISNUMBER(SEARCH(#REF!,C696)),MAX($Y$1:Y695)+1,0),IF(ISNUMBER(SEARCH('Supplier Change Request FORM Z'!$D$71,C696)),MAX($Y$1:Y695)+1,0))</f>
        <v>0</v>
      </c>
      <c r="Z696" s="3" t="str">
        <f t="shared" si="58"/>
        <v/>
      </c>
      <c r="AE696" s="5" t="e">
        <f>IF('Supplier Change Request FORM Z'!$D$58="",IF(LEFT(#REF!,1)="F",0,IF(AND((LEFT(#REF!,1)=LEFT(E696,1)),(LEFT(#REF!,2)=LEFT(A696,2))),MAX($AE$1:AE695)+1,0)),IF(LEFT('Supplier Change Request FORM Z'!$D$58,1)="F",0,IF(AND((LEFT('Supplier Change Request FORM Z'!$D$58,1)=LEFT(E696,1)),(LEFT('Supplier Change Request FORM Z'!$D$59,2)=LEFT(A696,2))),MAX($AE$1:AE695)+1,0)))</f>
        <v>#REF!</v>
      </c>
      <c r="AF696" s="3" t="str">
        <f t="shared" si="59"/>
        <v/>
      </c>
    </row>
    <row r="697" spans="1:32" x14ac:dyDescent="0.35">
      <c r="A697" s="2" t="s">
        <v>1036</v>
      </c>
      <c r="B697" s="2" t="s">
        <v>1295</v>
      </c>
      <c r="C697" s="2" t="s">
        <v>1293</v>
      </c>
      <c r="D697" s="2" t="s">
        <v>1295</v>
      </c>
      <c r="E697" s="2" t="s">
        <v>9644</v>
      </c>
      <c r="G697" s="5">
        <f>IF('Supplier Change Request FORM Z'!$D$61="",IF(ISNUMBER(SEARCH(#REF!,C697)),MAX($G$1:G696)+1,0),IF(ISNUMBER(SEARCH('Supplier Change Request FORM Z'!$D$61,C697)),MAX($G$1:G696)+1,0))</f>
        <v>0</v>
      </c>
      <c r="H697" s="3" t="str">
        <f t="shared" si="55"/>
        <v/>
      </c>
      <c r="K697" s="5" t="e">
        <f>IF('Supplier Change Request FORM Z'!$D$58="",IF(AND((#REF!=C697),(LEFT(#REF!,1)=LEFT(E697,1)),(LEFT(#REF!,2)=LEFT(A697,2))),MAX($K$1:K696)+1,0),IF(AND(('Supplier Change Request FORM Z'!$D$61=C697),(LEFT('Supplier Change Request FORM Z'!$D$58,1)=LEFT(E697,1)),(LEFT('Supplier Change Request FORM Z'!$D$59,2)=LEFT(A697,2))),MAX($K$1:K696)+1,0))</f>
        <v>#REF!</v>
      </c>
      <c r="L697" s="3" t="str">
        <f t="shared" si="56"/>
        <v/>
      </c>
      <c r="Q697" s="5"/>
      <c r="R697" s="3"/>
      <c r="U697" s="5">
        <f>IF('Supplier Change Request FORM Z'!$D$71="",IF(ISNUMBER(SEARCH(#REF!,C697)),MAX($U$1:U696)+1,0),IF(ISNUMBER(SEARCH('Supplier Change Request FORM Z'!$D$71,C697)),MAX($U$1:U696)+1,0))</f>
        <v>0</v>
      </c>
      <c r="V697" s="3" t="str">
        <f t="shared" si="57"/>
        <v/>
      </c>
      <c r="Y697" s="5">
        <f>IF('Supplier Change Request FORM Z'!$D$71="",IF(ISNUMBER(SEARCH(#REF!,C697)),MAX($Y$1:Y696)+1,0),IF(ISNUMBER(SEARCH('Supplier Change Request FORM Z'!$D$71,C697)),MAX($Y$1:Y696)+1,0))</f>
        <v>0</v>
      </c>
      <c r="Z697" s="3" t="str">
        <f t="shared" si="58"/>
        <v/>
      </c>
      <c r="AE697" s="5" t="e">
        <f>IF('Supplier Change Request FORM Z'!$D$58="",IF(LEFT(#REF!,1)="F",0,IF(AND((LEFT(#REF!,1)=LEFT(E697,1)),(LEFT(#REF!,2)=LEFT(A697,2))),MAX($AE$1:AE696)+1,0)),IF(LEFT('Supplier Change Request FORM Z'!$D$58,1)="F",0,IF(AND((LEFT('Supplier Change Request FORM Z'!$D$58,1)=LEFT(E697,1)),(LEFT('Supplier Change Request FORM Z'!$D$59,2)=LEFT(A697,2))),MAX($AE$1:AE696)+1,0)))</f>
        <v>#REF!</v>
      </c>
      <c r="AF697" s="3" t="str">
        <f t="shared" si="59"/>
        <v/>
      </c>
    </row>
    <row r="698" spans="1:32" x14ac:dyDescent="0.35">
      <c r="A698" s="2" t="s">
        <v>1036</v>
      </c>
      <c r="B698" s="2" t="s">
        <v>1308</v>
      </c>
      <c r="C698" s="2" t="s">
        <v>1293</v>
      </c>
      <c r="D698" s="2" t="s">
        <v>1308</v>
      </c>
      <c r="E698" s="2" t="s">
        <v>9644</v>
      </c>
      <c r="G698" s="5">
        <f>IF('Supplier Change Request FORM Z'!$D$61="",IF(ISNUMBER(SEARCH(#REF!,C698)),MAX($G$1:G697)+1,0),IF(ISNUMBER(SEARCH('Supplier Change Request FORM Z'!$D$61,C698)),MAX($G$1:G697)+1,0))</f>
        <v>0</v>
      </c>
      <c r="H698" s="3" t="str">
        <f t="shared" si="55"/>
        <v/>
      </c>
      <c r="K698" s="5" t="e">
        <f>IF('Supplier Change Request FORM Z'!$D$58="",IF(AND((#REF!=C698),(LEFT(#REF!,1)=LEFT(E698,1)),(LEFT(#REF!,2)=LEFT(A698,2))),MAX($K$1:K697)+1,0),IF(AND(('Supplier Change Request FORM Z'!$D$61=C698),(LEFT('Supplier Change Request FORM Z'!$D$58,1)=LEFT(E698,1)),(LEFT('Supplier Change Request FORM Z'!$D$59,2)=LEFT(A698,2))),MAX($K$1:K697)+1,0))</f>
        <v>#REF!</v>
      </c>
      <c r="L698" s="3" t="str">
        <f t="shared" si="56"/>
        <v/>
      </c>
      <c r="Q698" s="5"/>
      <c r="R698" s="3"/>
      <c r="U698" s="5">
        <f>IF('Supplier Change Request FORM Z'!$D$71="",IF(ISNUMBER(SEARCH(#REF!,C698)),MAX($U$1:U697)+1,0),IF(ISNUMBER(SEARCH('Supplier Change Request FORM Z'!$D$71,C698)),MAX($U$1:U697)+1,0))</f>
        <v>0</v>
      </c>
      <c r="V698" s="3" t="str">
        <f t="shared" si="57"/>
        <v/>
      </c>
      <c r="Y698" s="5">
        <f>IF('Supplier Change Request FORM Z'!$D$71="",IF(ISNUMBER(SEARCH(#REF!,C698)),MAX($Y$1:Y697)+1,0),IF(ISNUMBER(SEARCH('Supplier Change Request FORM Z'!$D$71,C698)),MAX($Y$1:Y697)+1,0))</f>
        <v>0</v>
      </c>
      <c r="Z698" s="3" t="str">
        <f t="shared" si="58"/>
        <v/>
      </c>
      <c r="AE698" s="5" t="e">
        <f>IF('Supplier Change Request FORM Z'!$D$58="",IF(LEFT(#REF!,1)="F",0,IF(AND((LEFT(#REF!,1)=LEFT(E698,1)),(LEFT(#REF!,2)=LEFT(A698,2))),MAX($AE$1:AE697)+1,0)),IF(LEFT('Supplier Change Request FORM Z'!$D$58,1)="F",0,IF(AND((LEFT('Supplier Change Request FORM Z'!$D$58,1)=LEFT(E698,1)),(LEFT('Supplier Change Request FORM Z'!$D$59,2)=LEFT(A698,2))),MAX($AE$1:AE697)+1,0)))</f>
        <v>#REF!</v>
      </c>
      <c r="AF698" s="3" t="str">
        <f t="shared" si="59"/>
        <v/>
      </c>
    </row>
    <row r="699" spans="1:32" x14ac:dyDescent="0.35">
      <c r="A699" s="2" t="s">
        <v>1036</v>
      </c>
      <c r="B699" s="2" t="s">
        <v>1313</v>
      </c>
      <c r="C699" s="2" t="s">
        <v>1293</v>
      </c>
      <c r="D699" s="2" t="s">
        <v>1313</v>
      </c>
      <c r="E699" s="2" t="s">
        <v>9644</v>
      </c>
      <c r="G699" s="5">
        <f>IF('Supplier Change Request FORM Z'!$D$61="",IF(ISNUMBER(SEARCH(#REF!,C699)),MAX($G$1:G698)+1,0),IF(ISNUMBER(SEARCH('Supplier Change Request FORM Z'!$D$61,C699)),MAX($G$1:G698)+1,0))</f>
        <v>0</v>
      </c>
      <c r="H699" s="3" t="str">
        <f t="shared" si="55"/>
        <v/>
      </c>
      <c r="K699" s="5" t="e">
        <f>IF('Supplier Change Request FORM Z'!$D$58="",IF(AND((#REF!=C699),(LEFT(#REF!,1)=LEFT(E699,1)),(LEFT(#REF!,2)=LEFT(A699,2))),MAX($K$1:K698)+1,0),IF(AND(('Supplier Change Request FORM Z'!$D$61=C699),(LEFT('Supplier Change Request FORM Z'!$D$58,1)=LEFT(E699,1)),(LEFT('Supplier Change Request FORM Z'!$D$59,2)=LEFT(A699,2))),MAX($K$1:K698)+1,0))</f>
        <v>#REF!</v>
      </c>
      <c r="L699" s="3" t="str">
        <f t="shared" si="56"/>
        <v/>
      </c>
      <c r="Q699" s="5"/>
      <c r="R699" s="3"/>
      <c r="U699" s="5">
        <f>IF('Supplier Change Request FORM Z'!$D$71="",IF(ISNUMBER(SEARCH(#REF!,C699)),MAX($U$1:U698)+1,0),IF(ISNUMBER(SEARCH('Supplier Change Request FORM Z'!$D$71,C699)),MAX($U$1:U698)+1,0))</f>
        <v>0</v>
      </c>
      <c r="V699" s="3" t="str">
        <f t="shared" si="57"/>
        <v/>
      </c>
      <c r="Y699" s="5">
        <f>IF('Supplier Change Request FORM Z'!$D$71="",IF(ISNUMBER(SEARCH(#REF!,C699)),MAX($Y$1:Y698)+1,0),IF(ISNUMBER(SEARCH('Supplier Change Request FORM Z'!$D$71,C699)),MAX($Y$1:Y698)+1,0))</f>
        <v>0</v>
      </c>
      <c r="Z699" s="3" t="str">
        <f t="shared" si="58"/>
        <v/>
      </c>
      <c r="AE699" s="5" t="e">
        <f>IF('Supplier Change Request FORM Z'!$D$58="",IF(LEFT(#REF!,1)="F",0,IF(AND((LEFT(#REF!,1)=LEFT(E699,1)),(LEFT(#REF!,2)=LEFT(A699,2))),MAX($AE$1:AE698)+1,0)),IF(LEFT('Supplier Change Request FORM Z'!$D$58,1)="F",0,IF(AND((LEFT('Supplier Change Request FORM Z'!$D$58,1)=LEFT(E699,1)),(LEFT('Supplier Change Request FORM Z'!$D$59,2)=LEFT(A699,2))),MAX($AE$1:AE698)+1,0)))</f>
        <v>#REF!</v>
      </c>
      <c r="AF699" s="3" t="str">
        <f t="shared" si="59"/>
        <v/>
      </c>
    </row>
    <row r="700" spans="1:32" x14ac:dyDescent="0.35">
      <c r="A700" s="2" t="s">
        <v>1036</v>
      </c>
      <c r="B700" s="2" t="s">
        <v>1316</v>
      </c>
      <c r="C700" s="2" t="s">
        <v>1293</v>
      </c>
      <c r="D700" s="2" t="s">
        <v>1316</v>
      </c>
      <c r="E700" s="2" t="s">
        <v>9644</v>
      </c>
      <c r="G700" s="5">
        <f>IF('Supplier Change Request FORM Z'!$D$61="",IF(ISNUMBER(SEARCH(#REF!,C700)),MAX($G$1:G699)+1,0),IF(ISNUMBER(SEARCH('Supplier Change Request FORM Z'!$D$61,C700)),MAX($G$1:G699)+1,0))</f>
        <v>0</v>
      </c>
      <c r="H700" s="3" t="str">
        <f t="shared" si="55"/>
        <v/>
      </c>
      <c r="K700" s="5" t="e">
        <f>IF('Supplier Change Request FORM Z'!$D$58="",IF(AND((#REF!=C700),(LEFT(#REF!,1)=LEFT(E700,1)),(LEFT(#REF!,2)=LEFT(A700,2))),MAX($K$1:K699)+1,0),IF(AND(('Supplier Change Request FORM Z'!$D$61=C700),(LEFT('Supplier Change Request FORM Z'!$D$58,1)=LEFT(E700,1)),(LEFT('Supplier Change Request FORM Z'!$D$59,2)=LEFT(A700,2))),MAX($K$1:K699)+1,0))</f>
        <v>#REF!</v>
      </c>
      <c r="L700" s="3" t="str">
        <f t="shared" si="56"/>
        <v/>
      </c>
      <c r="Q700" s="5"/>
      <c r="R700" s="3"/>
      <c r="U700" s="5">
        <f>IF('Supplier Change Request FORM Z'!$D$71="",IF(ISNUMBER(SEARCH(#REF!,C700)),MAX($U$1:U699)+1,0),IF(ISNUMBER(SEARCH('Supplier Change Request FORM Z'!$D$71,C700)),MAX($U$1:U699)+1,0))</f>
        <v>0</v>
      </c>
      <c r="V700" s="3" t="str">
        <f t="shared" si="57"/>
        <v/>
      </c>
      <c r="Y700" s="5">
        <f>IF('Supplier Change Request FORM Z'!$D$71="",IF(ISNUMBER(SEARCH(#REF!,C700)),MAX($Y$1:Y699)+1,0),IF(ISNUMBER(SEARCH('Supplier Change Request FORM Z'!$D$71,C700)),MAX($Y$1:Y699)+1,0))</f>
        <v>0</v>
      </c>
      <c r="Z700" s="3" t="str">
        <f t="shared" si="58"/>
        <v/>
      </c>
      <c r="AE700" s="5" t="e">
        <f>IF('Supplier Change Request FORM Z'!$D$58="",IF(LEFT(#REF!,1)="F",0,IF(AND((LEFT(#REF!,1)=LEFT(E700,1)),(LEFT(#REF!,2)=LEFT(A700,2))),MAX($AE$1:AE699)+1,0)),IF(LEFT('Supplier Change Request FORM Z'!$D$58,1)="F",0,IF(AND((LEFT('Supplier Change Request FORM Z'!$D$58,1)=LEFT(E700,1)),(LEFT('Supplier Change Request FORM Z'!$D$59,2)=LEFT(A700,2))),MAX($AE$1:AE699)+1,0)))</f>
        <v>#REF!</v>
      </c>
      <c r="AF700" s="3" t="str">
        <f t="shared" si="59"/>
        <v/>
      </c>
    </row>
    <row r="701" spans="1:32" x14ac:dyDescent="0.35">
      <c r="A701" s="2" t="s">
        <v>1036</v>
      </c>
      <c r="B701" s="2" t="s">
        <v>1314</v>
      </c>
      <c r="C701" s="2" t="s">
        <v>1293</v>
      </c>
      <c r="D701" s="2" t="s">
        <v>1314</v>
      </c>
      <c r="E701" s="2" t="s">
        <v>9644</v>
      </c>
      <c r="G701" s="5">
        <f>IF('Supplier Change Request FORM Z'!$D$61="",IF(ISNUMBER(SEARCH(#REF!,C701)),MAX($G$1:G700)+1,0),IF(ISNUMBER(SEARCH('Supplier Change Request FORM Z'!$D$61,C701)),MAX($G$1:G700)+1,0))</f>
        <v>0</v>
      </c>
      <c r="H701" s="3" t="str">
        <f t="shared" si="55"/>
        <v/>
      </c>
      <c r="K701" s="5" t="e">
        <f>IF('Supplier Change Request FORM Z'!$D$58="",IF(AND((#REF!=C701),(LEFT(#REF!,1)=LEFT(E701,1)),(LEFT(#REF!,2)=LEFT(A701,2))),MAX($K$1:K700)+1,0),IF(AND(('Supplier Change Request FORM Z'!$D$61=C701),(LEFT('Supplier Change Request FORM Z'!$D$58,1)=LEFT(E701,1)),(LEFT('Supplier Change Request FORM Z'!$D$59,2)=LEFT(A701,2))),MAX($K$1:K700)+1,0))</f>
        <v>#REF!</v>
      </c>
      <c r="L701" s="3" t="str">
        <f t="shared" si="56"/>
        <v/>
      </c>
      <c r="Q701" s="5"/>
      <c r="R701" s="3"/>
      <c r="U701" s="5">
        <f>IF('Supplier Change Request FORM Z'!$D$71="",IF(ISNUMBER(SEARCH(#REF!,C701)),MAX($U$1:U700)+1,0),IF(ISNUMBER(SEARCH('Supplier Change Request FORM Z'!$D$71,C701)),MAX($U$1:U700)+1,0))</f>
        <v>0</v>
      </c>
      <c r="V701" s="3" t="str">
        <f t="shared" si="57"/>
        <v/>
      </c>
      <c r="Y701" s="5">
        <f>IF('Supplier Change Request FORM Z'!$D$71="",IF(ISNUMBER(SEARCH(#REF!,C701)),MAX($Y$1:Y700)+1,0),IF(ISNUMBER(SEARCH('Supplier Change Request FORM Z'!$D$71,C701)),MAX($Y$1:Y700)+1,0))</f>
        <v>0</v>
      </c>
      <c r="Z701" s="3" t="str">
        <f t="shared" si="58"/>
        <v/>
      </c>
      <c r="AE701" s="5" t="e">
        <f>IF('Supplier Change Request FORM Z'!$D$58="",IF(LEFT(#REF!,1)="F",0,IF(AND((LEFT(#REF!,1)=LEFT(E701,1)),(LEFT(#REF!,2)=LEFT(A701,2))),MAX($AE$1:AE700)+1,0)),IF(LEFT('Supplier Change Request FORM Z'!$D$58,1)="F",0,IF(AND((LEFT('Supplier Change Request FORM Z'!$D$58,1)=LEFT(E701,1)),(LEFT('Supplier Change Request FORM Z'!$D$59,2)=LEFT(A701,2))),MAX($AE$1:AE700)+1,0)))</f>
        <v>#REF!</v>
      </c>
      <c r="AF701" s="3" t="str">
        <f t="shared" si="59"/>
        <v/>
      </c>
    </row>
    <row r="702" spans="1:32" x14ac:dyDescent="0.35">
      <c r="A702" s="2" t="s">
        <v>1036</v>
      </c>
      <c r="B702" s="2" t="s">
        <v>1315</v>
      </c>
      <c r="C702" s="2" t="s">
        <v>1293</v>
      </c>
      <c r="D702" s="2" t="s">
        <v>1315</v>
      </c>
      <c r="E702" s="2" t="s">
        <v>9644</v>
      </c>
      <c r="G702" s="5">
        <f>IF('Supplier Change Request FORM Z'!$D$61="",IF(ISNUMBER(SEARCH(#REF!,C702)),MAX($G$1:G701)+1,0),IF(ISNUMBER(SEARCH('Supplier Change Request FORM Z'!$D$61,C702)),MAX($G$1:G701)+1,0))</f>
        <v>0</v>
      </c>
      <c r="H702" s="3" t="str">
        <f t="shared" si="55"/>
        <v/>
      </c>
      <c r="K702" s="5" t="e">
        <f>IF('Supplier Change Request FORM Z'!$D$58="",IF(AND((#REF!=C702),(LEFT(#REF!,1)=LEFT(E702,1)),(LEFT(#REF!,2)=LEFT(A702,2))),MAX($K$1:K701)+1,0),IF(AND(('Supplier Change Request FORM Z'!$D$61=C702),(LEFT('Supplier Change Request FORM Z'!$D$58,1)=LEFT(E702,1)),(LEFT('Supplier Change Request FORM Z'!$D$59,2)=LEFT(A702,2))),MAX($K$1:K701)+1,0))</f>
        <v>#REF!</v>
      </c>
      <c r="L702" s="3" t="str">
        <f t="shared" si="56"/>
        <v/>
      </c>
      <c r="Q702" s="5"/>
      <c r="R702" s="3"/>
      <c r="U702" s="5">
        <f>IF('Supplier Change Request FORM Z'!$D$71="",IF(ISNUMBER(SEARCH(#REF!,C702)),MAX($U$1:U701)+1,0),IF(ISNUMBER(SEARCH('Supplier Change Request FORM Z'!$D$71,C702)),MAX($U$1:U701)+1,0))</f>
        <v>0</v>
      </c>
      <c r="V702" s="3" t="str">
        <f t="shared" si="57"/>
        <v/>
      </c>
      <c r="Y702" s="5">
        <f>IF('Supplier Change Request FORM Z'!$D$71="",IF(ISNUMBER(SEARCH(#REF!,C702)),MAX($Y$1:Y701)+1,0),IF(ISNUMBER(SEARCH('Supplier Change Request FORM Z'!$D$71,C702)),MAX($Y$1:Y701)+1,0))</f>
        <v>0</v>
      </c>
      <c r="Z702" s="3" t="str">
        <f t="shared" si="58"/>
        <v/>
      </c>
      <c r="AE702" s="5" t="e">
        <f>IF('Supplier Change Request FORM Z'!$D$58="",IF(LEFT(#REF!,1)="F",0,IF(AND((LEFT(#REF!,1)=LEFT(E702,1)),(LEFT(#REF!,2)=LEFT(A702,2))),MAX($AE$1:AE701)+1,0)),IF(LEFT('Supplier Change Request FORM Z'!$D$58,1)="F",0,IF(AND((LEFT('Supplier Change Request FORM Z'!$D$58,1)=LEFT(E702,1)),(LEFT('Supplier Change Request FORM Z'!$D$59,2)=LEFT(A702,2))),MAX($AE$1:AE701)+1,0)))</f>
        <v>#REF!</v>
      </c>
      <c r="AF702" s="3" t="str">
        <f t="shared" si="59"/>
        <v/>
      </c>
    </row>
    <row r="703" spans="1:32" x14ac:dyDescent="0.35">
      <c r="A703" s="2" t="s">
        <v>1036</v>
      </c>
      <c r="B703" s="2" t="s">
        <v>1302</v>
      </c>
      <c r="C703" s="2" t="s">
        <v>1293</v>
      </c>
      <c r="D703" s="2" t="s">
        <v>1302</v>
      </c>
      <c r="E703" s="2" t="s">
        <v>9644</v>
      </c>
      <c r="G703" s="5">
        <f>IF('Supplier Change Request FORM Z'!$D$61="",IF(ISNUMBER(SEARCH(#REF!,C703)),MAX($G$1:G702)+1,0),IF(ISNUMBER(SEARCH('Supplier Change Request FORM Z'!$D$61,C703)),MAX($G$1:G702)+1,0))</f>
        <v>0</v>
      </c>
      <c r="H703" s="3" t="str">
        <f t="shared" si="55"/>
        <v/>
      </c>
      <c r="K703" s="5" t="e">
        <f>IF('Supplier Change Request FORM Z'!$D$58="",IF(AND((#REF!=C703),(LEFT(#REF!,1)=LEFT(E703,1)),(LEFT(#REF!,2)=LEFT(A703,2))),MAX($K$1:K702)+1,0),IF(AND(('Supplier Change Request FORM Z'!$D$61=C703),(LEFT('Supplier Change Request FORM Z'!$D$58,1)=LEFT(E703,1)),(LEFT('Supplier Change Request FORM Z'!$D$59,2)=LEFT(A703,2))),MAX($K$1:K702)+1,0))</f>
        <v>#REF!</v>
      </c>
      <c r="L703" s="3" t="str">
        <f t="shared" si="56"/>
        <v/>
      </c>
      <c r="Q703" s="5"/>
      <c r="R703" s="3"/>
      <c r="U703" s="5">
        <f>IF('Supplier Change Request FORM Z'!$D$71="",IF(ISNUMBER(SEARCH(#REF!,C703)),MAX($U$1:U702)+1,0),IF(ISNUMBER(SEARCH('Supplier Change Request FORM Z'!$D$71,C703)),MAX($U$1:U702)+1,0))</f>
        <v>0</v>
      </c>
      <c r="V703" s="3" t="str">
        <f t="shared" si="57"/>
        <v/>
      </c>
      <c r="Y703" s="5">
        <f>IF('Supplier Change Request FORM Z'!$D$71="",IF(ISNUMBER(SEARCH(#REF!,C703)),MAX($Y$1:Y702)+1,0),IF(ISNUMBER(SEARCH('Supplier Change Request FORM Z'!$D$71,C703)),MAX($Y$1:Y702)+1,0))</f>
        <v>0</v>
      </c>
      <c r="Z703" s="3" t="str">
        <f t="shared" si="58"/>
        <v/>
      </c>
      <c r="AE703" s="5" t="e">
        <f>IF('Supplier Change Request FORM Z'!$D$58="",IF(LEFT(#REF!,1)="F",0,IF(AND((LEFT(#REF!,1)=LEFT(E703,1)),(LEFT(#REF!,2)=LEFT(A703,2))),MAX($AE$1:AE702)+1,0)),IF(LEFT('Supplier Change Request FORM Z'!$D$58,1)="F",0,IF(AND((LEFT('Supplier Change Request FORM Z'!$D$58,1)=LEFT(E703,1)),(LEFT('Supplier Change Request FORM Z'!$D$59,2)=LEFT(A703,2))),MAX($AE$1:AE702)+1,0)))</f>
        <v>#REF!</v>
      </c>
      <c r="AF703" s="3" t="str">
        <f t="shared" si="59"/>
        <v/>
      </c>
    </row>
    <row r="704" spans="1:32" x14ac:dyDescent="0.35">
      <c r="A704" s="2" t="s">
        <v>1036</v>
      </c>
      <c r="B704" s="2" t="s">
        <v>1306</v>
      </c>
      <c r="C704" s="2" t="s">
        <v>1293</v>
      </c>
      <c r="D704" s="2" t="s">
        <v>1306</v>
      </c>
      <c r="E704" s="2" t="s">
        <v>9644</v>
      </c>
      <c r="G704" s="5">
        <f>IF('Supplier Change Request FORM Z'!$D$61="",IF(ISNUMBER(SEARCH(#REF!,C704)),MAX($G$1:G703)+1,0),IF(ISNUMBER(SEARCH('Supplier Change Request FORM Z'!$D$61,C704)),MAX($G$1:G703)+1,0))</f>
        <v>0</v>
      </c>
      <c r="H704" s="3" t="str">
        <f t="shared" si="55"/>
        <v/>
      </c>
      <c r="K704" s="5" t="e">
        <f>IF('Supplier Change Request FORM Z'!$D$58="",IF(AND((#REF!=C704),(LEFT(#REF!,1)=LEFT(E704,1)),(LEFT(#REF!,2)=LEFT(A704,2))),MAX($K$1:K703)+1,0),IF(AND(('Supplier Change Request FORM Z'!$D$61=C704),(LEFT('Supplier Change Request FORM Z'!$D$58,1)=LEFT(E704,1)),(LEFT('Supplier Change Request FORM Z'!$D$59,2)=LEFT(A704,2))),MAX($K$1:K703)+1,0))</f>
        <v>#REF!</v>
      </c>
      <c r="L704" s="3" t="str">
        <f t="shared" si="56"/>
        <v/>
      </c>
      <c r="Q704" s="5"/>
      <c r="R704" s="3"/>
      <c r="U704" s="5">
        <f>IF('Supplier Change Request FORM Z'!$D$71="",IF(ISNUMBER(SEARCH(#REF!,C704)),MAX($U$1:U703)+1,0),IF(ISNUMBER(SEARCH('Supplier Change Request FORM Z'!$D$71,C704)),MAX($U$1:U703)+1,0))</f>
        <v>0</v>
      </c>
      <c r="V704" s="3" t="str">
        <f t="shared" si="57"/>
        <v/>
      </c>
      <c r="Y704" s="5">
        <f>IF('Supplier Change Request FORM Z'!$D$71="",IF(ISNUMBER(SEARCH(#REF!,C704)),MAX($Y$1:Y703)+1,0),IF(ISNUMBER(SEARCH('Supplier Change Request FORM Z'!$D$71,C704)),MAX($Y$1:Y703)+1,0))</f>
        <v>0</v>
      </c>
      <c r="Z704" s="3" t="str">
        <f t="shared" si="58"/>
        <v/>
      </c>
      <c r="AE704" s="5" t="e">
        <f>IF('Supplier Change Request FORM Z'!$D$58="",IF(LEFT(#REF!,1)="F",0,IF(AND((LEFT(#REF!,1)=LEFT(E704,1)),(LEFT(#REF!,2)=LEFT(A704,2))),MAX($AE$1:AE703)+1,0)),IF(LEFT('Supplier Change Request FORM Z'!$D$58,1)="F",0,IF(AND((LEFT('Supplier Change Request FORM Z'!$D$58,1)=LEFT(E704,1)),(LEFT('Supplier Change Request FORM Z'!$D$59,2)=LEFT(A704,2))),MAX($AE$1:AE703)+1,0)))</f>
        <v>#REF!</v>
      </c>
      <c r="AF704" s="3" t="str">
        <f t="shared" si="59"/>
        <v/>
      </c>
    </row>
    <row r="705" spans="1:32" x14ac:dyDescent="0.35">
      <c r="A705" s="2" t="s">
        <v>1036</v>
      </c>
      <c r="B705" s="2" t="s">
        <v>10560</v>
      </c>
      <c r="C705" s="2" t="s">
        <v>10236</v>
      </c>
      <c r="D705" s="2" t="s">
        <v>10560</v>
      </c>
      <c r="E705" s="2" t="s">
        <v>9644</v>
      </c>
      <c r="G705" s="5">
        <f>IF('Supplier Change Request FORM Z'!$D$61="",IF(ISNUMBER(SEARCH(#REF!,C705)),MAX($G$1:G704)+1,0),IF(ISNUMBER(SEARCH('Supplier Change Request FORM Z'!$D$61,C705)),MAX($G$1:G704)+1,0))</f>
        <v>0</v>
      </c>
      <c r="H705" s="3" t="str">
        <f t="shared" si="55"/>
        <v/>
      </c>
      <c r="K705" s="5" t="e">
        <f>IF('Supplier Change Request FORM Z'!$D$58="",IF(AND((#REF!=C705),(LEFT(#REF!,1)=LEFT(E705,1)),(LEFT(#REF!,2)=LEFT(A705,2))),MAX($K$1:K704)+1,0),IF(AND(('Supplier Change Request FORM Z'!$D$61=C705),(LEFT('Supplier Change Request FORM Z'!$D$58,1)=LEFT(E705,1)),(LEFT('Supplier Change Request FORM Z'!$D$59,2)=LEFT(A705,2))),MAX($K$1:K704)+1,0))</f>
        <v>#REF!</v>
      </c>
      <c r="L705" s="3" t="str">
        <f t="shared" si="56"/>
        <v/>
      </c>
      <c r="Q705" s="5"/>
      <c r="R705" s="3"/>
      <c r="U705" s="5">
        <f>IF('Supplier Change Request FORM Z'!$D$71="",IF(ISNUMBER(SEARCH(#REF!,C705)),MAX($U$1:U704)+1,0),IF(ISNUMBER(SEARCH('Supplier Change Request FORM Z'!$D$71,C705)),MAX($U$1:U704)+1,0))</f>
        <v>0</v>
      </c>
      <c r="V705" s="3" t="str">
        <f t="shared" si="57"/>
        <v/>
      </c>
      <c r="Y705" s="5">
        <f>IF('Supplier Change Request FORM Z'!$D$71="",IF(ISNUMBER(SEARCH(#REF!,C705)),MAX($Y$1:Y704)+1,0),IF(ISNUMBER(SEARCH('Supplier Change Request FORM Z'!$D$71,C705)),MAX($Y$1:Y704)+1,0))</f>
        <v>0</v>
      </c>
      <c r="Z705" s="3" t="str">
        <f t="shared" si="58"/>
        <v/>
      </c>
      <c r="AE705" s="5" t="e">
        <f>IF('Supplier Change Request FORM Z'!$D$58="",IF(LEFT(#REF!,1)="F",0,IF(AND((LEFT(#REF!,1)=LEFT(E705,1)),(LEFT(#REF!,2)=LEFT(A705,2))),MAX($AE$1:AE704)+1,0)),IF(LEFT('Supplier Change Request FORM Z'!$D$58,1)="F",0,IF(AND((LEFT('Supplier Change Request FORM Z'!$D$58,1)=LEFT(E705,1)),(LEFT('Supplier Change Request FORM Z'!$D$59,2)=LEFT(A705,2))),MAX($AE$1:AE704)+1,0)))</f>
        <v>#REF!</v>
      </c>
      <c r="AF705" s="3" t="str">
        <f t="shared" si="59"/>
        <v/>
      </c>
    </row>
    <row r="706" spans="1:32" x14ac:dyDescent="0.35">
      <c r="A706" s="2" t="s">
        <v>1036</v>
      </c>
      <c r="B706" s="2" t="s">
        <v>10561</v>
      </c>
      <c r="C706" s="2" t="s">
        <v>10236</v>
      </c>
      <c r="D706" s="2" t="s">
        <v>10561</v>
      </c>
      <c r="E706" s="2" t="s">
        <v>9644</v>
      </c>
      <c r="G706" s="5">
        <f>IF('Supplier Change Request FORM Z'!$D$61="",IF(ISNUMBER(SEARCH(#REF!,C706)),MAX($G$1:G705)+1,0),IF(ISNUMBER(SEARCH('Supplier Change Request FORM Z'!$D$61,C706)),MAX($G$1:G705)+1,0))</f>
        <v>0</v>
      </c>
      <c r="H706" s="3" t="str">
        <f t="shared" ref="H706:H769" si="60">IFERROR(INDEX($C:$C,MATCH(ROW(H705),$G:$G,0)),"")</f>
        <v/>
      </c>
      <c r="K706" s="5" t="e">
        <f>IF('Supplier Change Request FORM Z'!$D$58="",IF(AND((#REF!=C706),(LEFT(#REF!,1)=LEFT(E706,1)),(LEFT(#REF!,2)=LEFT(A706,2))),MAX($K$1:K705)+1,0),IF(AND(('Supplier Change Request FORM Z'!$D$61=C706),(LEFT('Supplier Change Request FORM Z'!$D$58,1)=LEFT(E706,1)),(LEFT('Supplier Change Request FORM Z'!$D$59,2)=LEFT(A706,2))),MAX($K$1:K705)+1,0))</f>
        <v>#REF!</v>
      </c>
      <c r="L706" s="3" t="str">
        <f t="shared" ref="L706:L769" si="61">IFERROR(INDEX($D:$D,MATCH(ROW(L705),$K:$K,0)),"")</f>
        <v/>
      </c>
      <c r="Q706" s="5"/>
      <c r="R706" s="3"/>
      <c r="U706" s="5">
        <f>IF('Supplier Change Request FORM Z'!$D$71="",IF(ISNUMBER(SEARCH(#REF!,C706)),MAX($U$1:U705)+1,0),IF(ISNUMBER(SEARCH('Supplier Change Request FORM Z'!$D$71,C706)),MAX($U$1:U705)+1,0))</f>
        <v>0</v>
      </c>
      <c r="V706" s="3" t="str">
        <f t="shared" ref="V706:V769" si="62">IFERROR(INDEX($C:$C,MATCH(ROW(V705),U:U,0)),"")</f>
        <v/>
      </c>
      <c r="Y706" s="5">
        <f>IF('Supplier Change Request FORM Z'!$D$71="",IF(ISNUMBER(SEARCH(#REF!,C706)),MAX($Y$1:Y705)+1,0),IF(ISNUMBER(SEARCH('Supplier Change Request FORM Z'!$D$71,C706)),MAX($Y$1:Y705)+1,0))</f>
        <v>0</v>
      </c>
      <c r="Z706" s="3" t="str">
        <f t="shared" ref="Z706:Z769" si="63">IFERROR(INDEX($D:$D,MATCH(ROW(Z705),$Y:$Y,0)),"")</f>
        <v/>
      </c>
      <c r="AE706" s="5" t="e">
        <f>IF('Supplier Change Request FORM Z'!$D$58="",IF(LEFT(#REF!,1)="F",0,IF(AND((LEFT(#REF!,1)=LEFT(E706,1)),(LEFT(#REF!,2)=LEFT(A706,2))),MAX($AE$1:AE705)+1,0)),IF(LEFT('Supplier Change Request FORM Z'!$D$58,1)="F",0,IF(AND((LEFT('Supplier Change Request FORM Z'!$D$58,1)=LEFT(E706,1)),(LEFT('Supplier Change Request FORM Z'!$D$59,2)=LEFT(A706,2))),MAX($AE$1:AE705)+1,0)))</f>
        <v>#REF!</v>
      </c>
      <c r="AF706" s="3" t="str">
        <f t="shared" ref="AF706:AF769" si="64">IFERROR(INDEX(C:C,MATCH(ROW(AF705),AE:AE,0)),"")</f>
        <v/>
      </c>
    </row>
    <row r="707" spans="1:32" x14ac:dyDescent="0.35">
      <c r="A707" s="2" t="s">
        <v>1036</v>
      </c>
      <c r="B707" s="2" t="s">
        <v>10235</v>
      </c>
      <c r="C707" s="2" t="s">
        <v>10236</v>
      </c>
      <c r="D707" s="2" t="s">
        <v>10235</v>
      </c>
      <c r="E707" s="2" t="s">
        <v>9644</v>
      </c>
      <c r="G707" s="5">
        <f>IF('Supplier Change Request FORM Z'!$D$61="",IF(ISNUMBER(SEARCH(#REF!,C707)),MAX($G$1:G706)+1,0),IF(ISNUMBER(SEARCH('Supplier Change Request FORM Z'!$D$61,C707)),MAX($G$1:G706)+1,0))</f>
        <v>0</v>
      </c>
      <c r="H707" s="3" t="str">
        <f t="shared" si="60"/>
        <v/>
      </c>
      <c r="K707" s="5" t="e">
        <f>IF('Supplier Change Request FORM Z'!$D$58="",IF(AND((#REF!=C707),(LEFT(#REF!,1)=LEFT(E707,1)),(LEFT(#REF!,2)=LEFT(A707,2))),MAX($K$1:K706)+1,0),IF(AND(('Supplier Change Request FORM Z'!$D$61=C707),(LEFT('Supplier Change Request FORM Z'!$D$58,1)=LEFT(E707,1)),(LEFT('Supplier Change Request FORM Z'!$D$59,2)=LEFT(A707,2))),MAX($K$1:K706)+1,0))</f>
        <v>#REF!</v>
      </c>
      <c r="L707" s="3" t="str">
        <f t="shared" si="61"/>
        <v/>
      </c>
      <c r="Q707" s="5"/>
      <c r="R707" s="3"/>
      <c r="U707" s="5">
        <f>IF('Supplier Change Request FORM Z'!$D$71="",IF(ISNUMBER(SEARCH(#REF!,C707)),MAX($U$1:U706)+1,0),IF(ISNUMBER(SEARCH('Supplier Change Request FORM Z'!$D$71,C707)),MAX($U$1:U706)+1,0))</f>
        <v>0</v>
      </c>
      <c r="V707" s="3" t="str">
        <f t="shared" si="62"/>
        <v/>
      </c>
      <c r="Y707" s="5">
        <f>IF('Supplier Change Request FORM Z'!$D$71="",IF(ISNUMBER(SEARCH(#REF!,C707)),MAX($Y$1:Y706)+1,0),IF(ISNUMBER(SEARCH('Supplier Change Request FORM Z'!$D$71,C707)),MAX($Y$1:Y706)+1,0))</f>
        <v>0</v>
      </c>
      <c r="Z707" s="3" t="str">
        <f t="shared" si="63"/>
        <v/>
      </c>
      <c r="AE707" s="5" t="e">
        <f>IF('Supplier Change Request FORM Z'!$D$58="",IF(LEFT(#REF!,1)="F",0,IF(AND((LEFT(#REF!,1)=LEFT(E707,1)),(LEFT(#REF!,2)=LEFT(A707,2))),MAX($AE$1:AE706)+1,0)),IF(LEFT('Supplier Change Request FORM Z'!$D$58,1)="F",0,IF(AND((LEFT('Supplier Change Request FORM Z'!$D$58,1)=LEFT(E707,1)),(LEFT('Supplier Change Request FORM Z'!$D$59,2)=LEFT(A707,2))),MAX($AE$1:AE706)+1,0)))</f>
        <v>#REF!</v>
      </c>
      <c r="AF707" s="3" t="str">
        <f t="shared" si="64"/>
        <v/>
      </c>
    </row>
    <row r="708" spans="1:32" x14ac:dyDescent="0.35">
      <c r="A708" s="2" t="s">
        <v>1036</v>
      </c>
      <c r="B708" s="2" t="s">
        <v>1318</v>
      </c>
      <c r="C708" s="2" t="s">
        <v>1317</v>
      </c>
      <c r="D708" s="2" t="s">
        <v>1318</v>
      </c>
      <c r="E708" s="2" t="s">
        <v>9644</v>
      </c>
      <c r="G708" s="5">
        <f>IF('Supplier Change Request FORM Z'!$D$61="",IF(ISNUMBER(SEARCH(#REF!,C708)),MAX($G$1:G707)+1,0),IF(ISNUMBER(SEARCH('Supplier Change Request FORM Z'!$D$61,C708)),MAX($G$1:G707)+1,0))</f>
        <v>0</v>
      </c>
      <c r="H708" s="3" t="str">
        <f t="shared" si="60"/>
        <v/>
      </c>
      <c r="K708" s="5" t="e">
        <f>IF('Supplier Change Request FORM Z'!$D$58="",IF(AND((#REF!=C708),(LEFT(#REF!,1)=LEFT(E708,1)),(LEFT(#REF!,2)=LEFT(A708,2))),MAX($K$1:K707)+1,0),IF(AND(('Supplier Change Request FORM Z'!$D$61=C708),(LEFT('Supplier Change Request FORM Z'!$D$58,1)=LEFT(E708,1)),(LEFT('Supplier Change Request FORM Z'!$D$59,2)=LEFT(A708,2))),MAX($K$1:K707)+1,0))</f>
        <v>#REF!</v>
      </c>
      <c r="L708" s="3" t="str">
        <f t="shared" si="61"/>
        <v/>
      </c>
      <c r="Q708" s="5"/>
      <c r="R708" s="3"/>
      <c r="U708" s="5">
        <f>IF('Supplier Change Request FORM Z'!$D$71="",IF(ISNUMBER(SEARCH(#REF!,C708)),MAX($U$1:U707)+1,0),IF(ISNUMBER(SEARCH('Supplier Change Request FORM Z'!$D$71,C708)),MAX($U$1:U707)+1,0))</f>
        <v>0</v>
      </c>
      <c r="V708" s="3" t="str">
        <f t="shared" si="62"/>
        <v/>
      </c>
      <c r="Y708" s="5">
        <f>IF('Supplier Change Request FORM Z'!$D$71="",IF(ISNUMBER(SEARCH(#REF!,C708)),MAX($Y$1:Y707)+1,0),IF(ISNUMBER(SEARCH('Supplier Change Request FORM Z'!$D$71,C708)),MAX($Y$1:Y707)+1,0))</f>
        <v>0</v>
      </c>
      <c r="Z708" s="3" t="str">
        <f t="shared" si="63"/>
        <v/>
      </c>
      <c r="AE708" s="5" t="e">
        <f>IF('Supplier Change Request FORM Z'!$D$58="",IF(LEFT(#REF!,1)="F",0,IF(AND((LEFT(#REF!,1)=LEFT(E708,1)),(LEFT(#REF!,2)=LEFT(A708,2))),MAX($AE$1:AE707)+1,0)),IF(LEFT('Supplier Change Request FORM Z'!$D$58,1)="F",0,IF(AND((LEFT('Supplier Change Request FORM Z'!$D$58,1)=LEFT(E708,1)),(LEFT('Supplier Change Request FORM Z'!$D$59,2)=LEFT(A708,2))),MAX($AE$1:AE707)+1,0)))</f>
        <v>#REF!</v>
      </c>
      <c r="AF708" s="3" t="str">
        <f t="shared" si="64"/>
        <v/>
      </c>
    </row>
    <row r="709" spans="1:32" x14ac:dyDescent="0.35">
      <c r="A709" s="2" t="s">
        <v>1036</v>
      </c>
      <c r="B709" s="2" t="s">
        <v>1323</v>
      </c>
      <c r="C709" s="2" t="s">
        <v>1319</v>
      </c>
      <c r="D709" s="2" t="s">
        <v>1323</v>
      </c>
      <c r="E709" s="2" t="s">
        <v>9644</v>
      </c>
      <c r="G709" s="5">
        <f>IF('Supplier Change Request FORM Z'!$D$61="",IF(ISNUMBER(SEARCH(#REF!,C709)),MAX($G$1:G708)+1,0),IF(ISNUMBER(SEARCH('Supplier Change Request FORM Z'!$D$61,C709)),MAX($G$1:G708)+1,0))</f>
        <v>0</v>
      </c>
      <c r="H709" s="3" t="str">
        <f t="shared" si="60"/>
        <v/>
      </c>
      <c r="K709" s="5" t="e">
        <f>IF('Supplier Change Request FORM Z'!$D$58="",IF(AND((#REF!=C709),(LEFT(#REF!,1)=LEFT(E709,1)),(LEFT(#REF!,2)=LEFT(A709,2))),MAX($K$1:K708)+1,0),IF(AND(('Supplier Change Request FORM Z'!$D$61=C709),(LEFT('Supplier Change Request FORM Z'!$D$58,1)=LEFT(E709,1)),(LEFT('Supplier Change Request FORM Z'!$D$59,2)=LEFT(A709,2))),MAX($K$1:K708)+1,0))</f>
        <v>#REF!</v>
      </c>
      <c r="L709" s="3" t="str">
        <f t="shared" si="61"/>
        <v/>
      </c>
      <c r="Q709" s="5"/>
      <c r="R709" s="3"/>
      <c r="U709" s="5">
        <f>IF('Supplier Change Request FORM Z'!$D$71="",IF(ISNUMBER(SEARCH(#REF!,C709)),MAX($U$1:U708)+1,0),IF(ISNUMBER(SEARCH('Supplier Change Request FORM Z'!$D$71,C709)),MAX($U$1:U708)+1,0))</f>
        <v>0</v>
      </c>
      <c r="V709" s="3" t="str">
        <f t="shared" si="62"/>
        <v/>
      </c>
      <c r="Y709" s="5">
        <f>IF('Supplier Change Request FORM Z'!$D$71="",IF(ISNUMBER(SEARCH(#REF!,C709)),MAX($Y$1:Y708)+1,0),IF(ISNUMBER(SEARCH('Supplier Change Request FORM Z'!$D$71,C709)),MAX($Y$1:Y708)+1,0))</f>
        <v>0</v>
      </c>
      <c r="Z709" s="3" t="str">
        <f t="shared" si="63"/>
        <v/>
      </c>
      <c r="AE709" s="5" t="e">
        <f>IF('Supplier Change Request FORM Z'!$D$58="",IF(LEFT(#REF!,1)="F",0,IF(AND((LEFT(#REF!,1)=LEFT(E709,1)),(LEFT(#REF!,2)=LEFT(A709,2))),MAX($AE$1:AE708)+1,0)),IF(LEFT('Supplier Change Request FORM Z'!$D$58,1)="F",0,IF(AND((LEFT('Supplier Change Request FORM Z'!$D$58,1)=LEFT(E709,1)),(LEFT('Supplier Change Request FORM Z'!$D$59,2)=LEFT(A709,2))),MAX($AE$1:AE708)+1,0)))</f>
        <v>#REF!</v>
      </c>
      <c r="AF709" s="3" t="str">
        <f t="shared" si="64"/>
        <v/>
      </c>
    </row>
    <row r="710" spans="1:32" x14ac:dyDescent="0.35">
      <c r="A710" s="2" t="s">
        <v>1036</v>
      </c>
      <c r="B710" s="2" t="s">
        <v>1320</v>
      </c>
      <c r="C710" s="2" t="s">
        <v>1319</v>
      </c>
      <c r="D710" s="2" t="s">
        <v>1320</v>
      </c>
      <c r="E710" s="2" t="s">
        <v>9644</v>
      </c>
      <c r="G710" s="5">
        <f>IF('Supplier Change Request FORM Z'!$D$61="",IF(ISNUMBER(SEARCH(#REF!,C710)),MAX($G$1:G709)+1,0),IF(ISNUMBER(SEARCH('Supplier Change Request FORM Z'!$D$61,C710)),MAX($G$1:G709)+1,0))</f>
        <v>0</v>
      </c>
      <c r="H710" s="3" t="str">
        <f t="shared" si="60"/>
        <v/>
      </c>
      <c r="K710" s="5" t="e">
        <f>IF('Supplier Change Request FORM Z'!$D$58="",IF(AND((#REF!=C710),(LEFT(#REF!,1)=LEFT(E710,1)),(LEFT(#REF!,2)=LEFT(A710,2))),MAX($K$1:K709)+1,0),IF(AND(('Supplier Change Request FORM Z'!$D$61=C710),(LEFT('Supplier Change Request FORM Z'!$D$58,1)=LEFT(E710,1)),(LEFT('Supplier Change Request FORM Z'!$D$59,2)=LEFT(A710,2))),MAX($K$1:K709)+1,0))</f>
        <v>#REF!</v>
      </c>
      <c r="L710" s="3" t="str">
        <f t="shared" si="61"/>
        <v/>
      </c>
      <c r="Q710" s="5"/>
      <c r="R710" s="3"/>
      <c r="U710" s="5">
        <f>IF('Supplier Change Request FORM Z'!$D$71="",IF(ISNUMBER(SEARCH(#REF!,C710)),MAX($U$1:U709)+1,0),IF(ISNUMBER(SEARCH('Supplier Change Request FORM Z'!$D$71,C710)),MAX($U$1:U709)+1,0))</f>
        <v>0</v>
      </c>
      <c r="V710" s="3" t="str">
        <f t="shared" si="62"/>
        <v/>
      </c>
      <c r="Y710" s="5">
        <f>IF('Supplier Change Request FORM Z'!$D$71="",IF(ISNUMBER(SEARCH(#REF!,C710)),MAX($Y$1:Y709)+1,0),IF(ISNUMBER(SEARCH('Supplier Change Request FORM Z'!$D$71,C710)),MAX($Y$1:Y709)+1,0))</f>
        <v>0</v>
      </c>
      <c r="Z710" s="3" t="str">
        <f t="shared" si="63"/>
        <v/>
      </c>
      <c r="AE710" s="5" t="e">
        <f>IF('Supplier Change Request FORM Z'!$D$58="",IF(LEFT(#REF!,1)="F",0,IF(AND((LEFT(#REF!,1)=LEFT(E710,1)),(LEFT(#REF!,2)=LEFT(A710,2))),MAX($AE$1:AE709)+1,0)),IF(LEFT('Supplier Change Request FORM Z'!$D$58,1)="F",0,IF(AND((LEFT('Supplier Change Request FORM Z'!$D$58,1)=LEFT(E710,1)),(LEFT('Supplier Change Request FORM Z'!$D$59,2)=LEFT(A710,2))),MAX($AE$1:AE709)+1,0)))</f>
        <v>#REF!</v>
      </c>
      <c r="AF710" s="3" t="str">
        <f t="shared" si="64"/>
        <v/>
      </c>
    </row>
    <row r="711" spans="1:32" x14ac:dyDescent="0.35">
      <c r="A711" s="2" t="s">
        <v>1036</v>
      </c>
      <c r="B711" s="2" t="s">
        <v>1477</v>
      </c>
      <c r="C711" s="2" t="s">
        <v>1319</v>
      </c>
      <c r="D711" s="2" t="s">
        <v>1477</v>
      </c>
      <c r="E711" s="2" t="s">
        <v>9644</v>
      </c>
      <c r="G711" s="5">
        <f>IF('Supplier Change Request FORM Z'!$D$61="",IF(ISNUMBER(SEARCH(#REF!,C711)),MAX($G$1:G710)+1,0),IF(ISNUMBER(SEARCH('Supplier Change Request FORM Z'!$D$61,C711)),MAX($G$1:G710)+1,0))</f>
        <v>0</v>
      </c>
      <c r="H711" s="3" t="str">
        <f t="shared" si="60"/>
        <v/>
      </c>
      <c r="K711" s="5" t="e">
        <f>IF('Supplier Change Request FORM Z'!$D$58="",IF(AND((#REF!=C711),(LEFT(#REF!,1)=LEFT(E711,1)),(LEFT(#REF!,2)=LEFT(A711,2))),MAX($K$1:K710)+1,0),IF(AND(('Supplier Change Request FORM Z'!$D$61=C711),(LEFT('Supplier Change Request FORM Z'!$D$58,1)=LEFT(E711,1)),(LEFT('Supplier Change Request FORM Z'!$D$59,2)=LEFT(A711,2))),MAX($K$1:K710)+1,0))</f>
        <v>#REF!</v>
      </c>
      <c r="L711" s="3" t="str">
        <f t="shared" si="61"/>
        <v/>
      </c>
      <c r="Q711" s="5"/>
      <c r="R711" s="3"/>
      <c r="U711" s="5">
        <f>IF('Supplier Change Request FORM Z'!$D$71="",IF(ISNUMBER(SEARCH(#REF!,C711)),MAX($U$1:U710)+1,0),IF(ISNUMBER(SEARCH('Supplier Change Request FORM Z'!$D$71,C711)),MAX($U$1:U710)+1,0))</f>
        <v>0</v>
      </c>
      <c r="V711" s="3" t="str">
        <f t="shared" si="62"/>
        <v/>
      </c>
      <c r="Y711" s="5">
        <f>IF('Supplier Change Request FORM Z'!$D$71="",IF(ISNUMBER(SEARCH(#REF!,C711)),MAX($Y$1:Y710)+1,0),IF(ISNUMBER(SEARCH('Supplier Change Request FORM Z'!$D$71,C711)),MAX($Y$1:Y710)+1,0))</f>
        <v>0</v>
      </c>
      <c r="Z711" s="3" t="str">
        <f t="shared" si="63"/>
        <v/>
      </c>
      <c r="AE711" s="5" t="e">
        <f>IF('Supplier Change Request FORM Z'!$D$58="",IF(LEFT(#REF!,1)="F",0,IF(AND((LEFT(#REF!,1)=LEFT(E711,1)),(LEFT(#REF!,2)=LEFT(A711,2))),MAX($AE$1:AE710)+1,0)),IF(LEFT('Supplier Change Request FORM Z'!$D$58,1)="F",0,IF(AND((LEFT('Supplier Change Request FORM Z'!$D$58,1)=LEFT(E711,1)),(LEFT('Supplier Change Request FORM Z'!$D$59,2)=LEFT(A711,2))),MAX($AE$1:AE710)+1,0)))</f>
        <v>#REF!</v>
      </c>
      <c r="AF711" s="3" t="str">
        <f t="shared" si="64"/>
        <v/>
      </c>
    </row>
    <row r="712" spans="1:32" x14ac:dyDescent="0.35">
      <c r="A712" s="2" t="s">
        <v>1036</v>
      </c>
      <c r="B712" s="2" t="s">
        <v>1322</v>
      </c>
      <c r="C712" s="2" t="s">
        <v>1319</v>
      </c>
      <c r="D712" s="2" t="s">
        <v>1322</v>
      </c>
      <c r="E712" s="2" t="s">
        <v>9644</v>
      </c>
      <c r="G712" s="5">
        <f>IF('Supplier Change Request FORM Z'!$D$61="",IF(ISNUMBER(SEARCH(#REF!,C712)),MAX($G$1:G711)+1,0),IF(ISNUMBER(SEARCH('Supplier Change Request FORM Z'!$D$61,C712)),MAX($G$1:G711)+1,0))</f>
        <v>0</v>
      </c>
      <c r="H712" s="3" t="str">
        <f t="shared" si="60"/>
        <v/>
      </c>
      <c r="K712" s="5" t="e">
        <f>IF('Supplier Change Request FORM Z'!$D$58="",IF(AND((#REF!=C712),(LEFT(#REF!,1)=LEFT(E712,1)),(LEFT(#REF!,2)=LEFT(A712,2))),MAX($K$1:K711)+1,0),IF(AND(('Supplier Change Request FORM Z'!$D$61=C712),(LEFT('Supplier Change Request FORM Z'!$D$58,1)=LEFT(E712,1)),(LEFT('Supplier Change Request FORM Z'!$D$59,2)=LEFT(A712,2))),MAX($K$1:K711)+1,0))</f>
        <v>#REF!</v>
      </c>
      <c r="L712" s="3" t="str">
        <f t="shared" si="61"/>
        <v/>
      </c>
      <c r="Q712" s="5"/>
      <c r="R712" s="3"/>
      <c r="U712" s="5">
        <f>IF('Supplier Change Request FORM Z'!$D$71="",IF(ISNUMBER(SEARCH(#REF!,C712)),MAX($U$1:U711)+1,0),IF(ISNUMBER(SEARCH('Supplier Change Request FORM Z'!$D$71,C712)),MAX($U$1:U711)+1,0))</f>
        <v>0</v>
      </c>
      <c r="V712" s="3" t="str">
        <f t="shared" si="62"/>
        <v/>
      </c>
      <c r="Y712" s="5">
        <f>IF('Supplier Change Request FORM Z'!$D$71="",IF(ISNUMBER(SEARCH(#REF!,C712)),MAX($Y$1:Y711)+1,0),IF(ISNUMBER(SEARCH('Supplier Change Request FORM Z'!$D$71,C712)),MAX($Y$1:Y711)+1,0))</f>
        <v>0</v>
      </c>
      <c r="Z712" s="3" t="str">
        <f t="shared" si="63"/>
        <v/>
      </c>
      <c r="AE712" s="5" t="e">
        <f>IF('Supplier Change Request FORM Z'!$D$58="",IF(LEFT(#REF!,1)="F",0,IF(AND((LEFT(#REF!,1)=LEFT(E712,1)),(LEFT(#REF!,2)=LEFT(A712,2))),MAX($AE$1:AE711)+1,0)),IF(LEFT('Supplier Change Request FORM Z'!$D$58,1)="F",0,IF(AND((LEFT('Supplier Change Request FORM Z'!$D$58,1)=LEFT(E712,1)),(LEFT('Supplier Change Request FORM Z'!$D$59,2)=LEFT(A712,2))),MAX($AE$1:AE711)+1,0)))</f>
        <v>#REF!</v>
      </c>
      <c r="AF712" s="3" t="str">
        <f t="shared" si="64"/>
        <v/>
      </c>
    </row>
    <row r="713" spans="1:32" x14ac:dyDescent="0.35">
      <c r="A713" s="2" t="s">
        <v>1036</v>
      </c>
      <c r="B713" s="2" t="s">
        <v>1321</v>
      </c>
      <c r="C713" s="2" t="s">
        <v>1319</v>
      </c>
      <c r="D713" s="2" t="s">
        <v>1321</v>
      </c>
      <c r="E713" s="2" t="s">
        <v>9644</v>
      </c>
      <c r="G713" s="5">
        <f>IF('Supplier Change Request FORM Z'!$D$61="",IF(ISNUMBER(SEARCH(#REF!,C713)),MAX($G$1:G712)+1,0),IF(ISNUMBER(SEARCH('Supplier Change Request FORM Z'!$D$61,C713)),MAX($G$1:G712)+1,0))</f>
        <v>0</v>
      </c>
      <c r="H713" s="3" t="str">
        <f t="shared" si="60"/>
        <v/>
      </c>
      <c r="K713" s="5" t="e">
        <f>IF('Supplier Change Request FORM Z'!$D$58="",IF(AND((#REF!=C713),(LEFT(#REF!,1)=LEFT(E713,1)),(LEFT(#REF!,2)=LEFT(A713,2))),MAX($K$1:K712)+1,0),IF(AND(('Supplier Change Request FORM Z'!$D$61=C713),(LEFT('Supplier Change Request FORM Z'!$D$58,1)=LEFT(E713,1)),(LEFT('Supplier Change Request FORM Z'!$D$59,2)=LEFT(A713,2))),MAX($K$1:K712)+1,0))</f>
        <v>#REF!</v>
      </c>
      <c r="L713" s="3" t="str">
        <f t="shared" si="61"/>
        <v/>
      </c>
      <c r="Q713" s="5"/>
      <c r="R713" s="3"/>
      <c r="U713" s="5">
        <f>IF('Supplier Change Request FORM Z'!$D$71="",IF(ISNUMBER(SEARCH(#REF!,C713)),MAX($U$1:U712)+1,0),IF(ISNUMBER(SEARCH('Supplier Change Request FORM Z'!$D$71,C713)),MAX($U$1:U712)+1,0))</f>
        <v>0</v>
      </c>
      <c r="V713" s="3" t="str">
        <f t="shared" si="62"/>
        <v/>
      </c>
      <c r="Y713" s="5">
        <f>IF('Supplier Change Request FORM Z'!$D$71="",IF(ISNUMBER(SEARCH(#REF!,C713)),MAX($Y$1:Y712)+1,0),IF(ISNUMBER(SEARCH('Supplier Change Request FORM Z'!$D$71,C713)),MAX($Y$1:Y712)+1,0))</f>
        <v>0</v>
      </c>
      <c r="Z713" s="3" t="str">
        <f t="shared" si="63"/>
        <v/>
      </c>
      <c r="AE713" s="5" t="e">
        <f>IF('Supplier Change Request FORM Z'!$D$58="",IF(LEFT(#REF!,1)="F",0,IF(AND((LEFT(#REF!,1)=LEFT(E713,1)),(LEFT(#REF!,2)=LEFT(A713,2))),MAX($AE$1:AE712)+1,0)),IF(LEFT('Supplier Change Request FORM Z'!$D$58,1)="F",0,IF(AND((LEFT('Supplier Change Request FORM Z'!$D$58,1)=LEFT(E713,1)),(LEFT('Supplier Change Request FORM Z'!$D$59,2)=LEFT(A713,2))),MAX($AE$1:AE712)+1,0)))</f>
        <v>#REF!</v>
      </c>
      <c r="AF713" s="3" t="str">
        <f t="shared" si="64"/>
        <v/>
      </c>
    </row>
    <row r="714" spans="1:32" x14ac:dyDescent="0.35">
      <c r="A714" s="2" t="s">
        <v>1036</v>
      </c>
      <c r="B714" s="2" t="s">
        <v>1325</v>
      </c>
      <c r="C714" s="2" t="s">
        <v>1319</v>
      </c>
      <c r="D714" s="2" t="s">
        <v>1325</v>
      </c>
      <c r="E714" s="2" t="s">
        <v>9644</v>
      </c>
      <c r="G714" s="5">
        <f>IF('Supplier Change Request FORM Z'!$D$61="",IF(ISNUMBER(SEARCH(#REF!,C714)),MAX($G$1:G713)+1,0),IF(ISNUMBER(SEARCH('Supplier Change Request FORM Z'!$D$61,C714)),MAX($G$1:G713)+1,0))</f>
        <v>0</v>
      </c>
      <c r="H714" s="3" t="str">
        <f t="shared" si="60"/>
        <v/>
      </c>
      <c r="K714" s="5" t="e">
        <f>IF('Supplier Change Request FORM Z'!$D$58="",IF(AND((#REF!=C714),(LEFT(#REF!,1)=LEFT(E714,1)),(LEFT(#REF!,2)=LEFT(A714,2))),MAX($K$1:K713)+1,0),IF(AND(('Supplier Change Request FORM Z'!$D$61=C714),(LEFT('Supplier Change Request FORM Z'!$D$58,1)=LEFT(E714,1)),(LEFT('Supplier Change Request FORM Z'!$D$59,2)=LEFT(A714,2))),MAX($K$1:K713)+1,0))</f>
        <v>#REF!</v>
      </c>
      <c r="L714" s="3" t="str">
        <f t="shared" si="61"/>
        <v/>
      </c>
      <c r="Q714" s="5"/>
      <c r="R714" s="3"/>
      <c r="U714" s="5">
        <f>IF('Supplier Change Request FORM Z'!$D$71="",IF(ISNUMBER(SEARCH(#REF!,C714)),MAX($U$1:U713)+1,0),IF(ISNUMBER(SEARCH('Supplier Change Request FORM Z'!$D$71,C714)),MAX($U$1:U713)+1,0))</f>
        <v>0</v>
      </c>
      <c r="V714" s="3" t="str">
        <f t="shared" si="62"/>
        <v/>
      </c>
      <c r="Y714" s="5">
        <f>IF('Supplier Change Request FORM Z'!$D$71="",IF(ISNUMBER(SEARCH(#REF!,C714)),MAX($Y$1:Y713)+1,0),IF(ISNUMBER(SEARCH('Supplier Change Request FORM Z'!$D$71,C714)),MAX($Y$1:Y713)+1,0))</f>
        <v>0</v>
      </c>
      <c r="Z714" s="3" t="str">
        <f t="shared" si="63"/>
        <v/>
      </c>
      <c r="AE714" s="5" t="e">
        <f>IF('Supplier Change Request FORM Z'!$D$58="",IF(LEFT(#REF!,1)="F",0,IF(AND((LEFT(#REF!,1)=LEFT(E714,1)),(LEFT(#REF!,2)=LEFT(A714,2))),MAX($AE$1:AE713)+1,0)),IF(LEFT('Supplier Change Request FORM Z'!$D$58,1)="F",0,IF(AND((LEFT('Supplier Change Request FORM Z'!$D$58,1)=LEFT(E714,1)),(LEFT('Supplier Change Request FORM Z'!$D$59,2)=LEFT(A714,2))),MAX($AE$1:AE713)+1,0)))</f>
        <v>#REF!</v>
      </c>
      <c r="AF714" s="3" t="str">
        <f t="shared" si="64"/>
        <v/>
      </c>
    </row>
    <row r="715" spans="1:32" x14ac:dyDescent="0.35">
      <c r="A715" s="2" t="s">
        <v>1036</v>
      </c>
      <c r="B715" s="2" t="s">
        <v>1324</v>
      </c>
      <c r="C715" s="2" t="s">
        <v>1319</v>
      </c>
      <c r="D715" s="2" t="s">
        <v>1324</v>
      </c>
      <c r="E715" s="2" t="s">
        <v>9644</v>
      </c>
      <c r="G715" s="5">
        <f>IF('Supplier Change Request FORM Z'!$D$61="",IF(ISNUMBER(SEARCH(#REF!,C715)),MAX($G$1:G714)+1,0),IF(ISNUMBER(SEARCH('Supplier Change Request FORM Z'!$D$61,C715)),MAX($G$1:G714)+1,0))</f>
        <v>0</v>
      </c>
      <c r="H715" s="3" t="str">
        <f t="shared" si="60"/>
        <v/>
      </c>
      <c r="K715" s="5" t="e">
        <f>IF('Supplier Change Request FORM Z'!$D$58="",IF(AND((#REF!=C715),(LEFT(#REF!,1)=LEFT(E715,1)),(LEFT(#REF!,2)=LEFT(A715,2))),MAX($K$1:K714)+1,0),IF(AND(('Supplier Change Request FORM Z'!$D$61=C715),(LEFT('Supplier Change Request FORM Z'!$D$58,1)=LEFT(E715,1)),(LEFT('Supplier Change Request FORM Z'!$D$59,2)=LEFT(A715,2))),MAX($K$1:K714)+1,0))</f>
        <v>#REF!</v>
      </c>
      <c r="L715" s="3" t="str">
        <f t="shared" si="61"/>
        <v/>
      </c>
      <c r="Q715" s="5"/>
      <c r="R715" s="3"/>
      <c r="U715" s="5">
        <f>IF('Supplier Change Request FORM Z'!$D$71="",IF(ISNUMBER(SEARCH(#REF!,C715)),MAX($U$1:U714)+1,0),IF(ISNUMBER(SEARCH('Supplier Change Request FORM Z'!$D$71,C715)),MAX($U$1:U714)+1,0))</f>
        <v>0</v>
      </c>
      <c r="V715" s="3" t="str">
        <f t="shared" si="62"/>
        <v/>
      </c>
      <c r="Y715" s="5">
        <f>IF('Supplier Change Request FORM Z'!$D$71="",IF(ISNUMBER(SEARCH(#REF!,C715)),MAX($Y$1:Y714)+1,0),IF(ISNUMBER(SEARCH('Supplier Change Request FORM Z'!$D$71,C715)),MAX($Y$1:Y714)+1,0))</f>
        <v>0</v>
      </c>
      <c r="Z715" s="3" t="str">
        <f t="shared" si="63"/>
        <v/>
      </c>
      <c r="AE715" s="5" t="e">
        <f>IF('Supplier Change Request FORM Z'!$D$58="",IF(LEFT(#REF!,1)="F",0,IF(AND((LEFT(#REF!,1)=LEFT(E715,1)),(LEFT(#REF!,2)=LEFT(A715,2))),MAX($AE$1:AE714)+1,0)),IF(LEFT('Supplier Change Request FORM Z'!$D$58,1)="F",0,IF(AND((LEFT('Supplier Change Request FORM Z'!$D$58,1)=LEFT(E715,1)),(LEFT('Supplier Change Request FORM Z'!$D$59,2)=LEFT(A715,2))),MAX($AE$1:AE714)+1,0)))</f>
        <v>#REF!</v>
      </c>
      <c r="AF715" s="3" t="str">
        <f t="shared" si="64"/>
        <v/>
      </c>
    </row>
    <row r="716" spans="1:32" x14ac:dyDescent="0.35">
      <c r="A716" s="2" t="s">
        <v>1036</v>
      </c>
      <c r="B716" s="2" t="s">
        <v>10238</v>
      </c>
      <c r="C716" s="2" t="s">
        <v>10239</v>
      </c>
      <c r="D716" s="2" t="s">
        <v>10238</v>
      </c>
      <c r="E716" s="2" t="s">
        <v>9644</v>
      </c>
      <c r="G716" s="5">
        <f>IF('Supplier Change Request FORM Z'!$D$61="",IF(ISNUMBER(SEARCH(#REF!,C716)),MAX($G$1:G715)+1,0),IF(ISNUMBER(SEARCH('Supplier Change Request FORM Z'!$D$61,C716)),MAX($G$1:G715)+1,0))</f>
        <v>0</v>
      </c>
      <c r="H716" s="3" t="str">
        <f t="shared" si="60"/>
        <v/>
      </c>
      <c r="K716" s="5" t="e">
        <f>IF('Supplier Change Request FORM Z'!$D$58="",IF(AND((#REF!=C716),(LEFT(#REF!,1)=LEFT(E716,1)),(LEFT(#REF!,2)=LEFT(A716,2))),MAX($K$1:K715)+1,0),IF(AND(('Supplier Change Request FORM Z'!$D$61=C716),(LEFT('Supplier Change Request FORM Z'!$D$58,1)=LEFT(E716,1)),(LEFT('Supplier Change Request FORM Z'!$D$59,2)=LEFT(A716,2))),MAX($K$1:K715)+1,0))</f>
        <v>#REF!</v>
      </c>
      <c r="L716" s="3" t="str">
        <f t="shared" si="61"/>
        <v/>
      </c>
      <c r="Q716" s="5"/>
      <c r="R716" s="3"/>
      <c r="U716" s="5">
        <f>IF('Supplier Change Request FORM Z'!$D$71="",IF(ISNUMBER(SEARCH(#REF!,C716)),MAX($U$1:U715)+1,0),IF(ISNUMBER(SEARCH('Supplier Change Request FORM Z'!$D$71,C716)),MAX($U$1:U715)+1,0))</f>
        <v>0</v>
      </c>
      <c r="V716" s="3" t="str">
        <f t="shared" si="62"/>
        <v/>
      </c>
      <c r="Y716" s="5">
        <f>IF('Supplier Change Request FORM Z'!$D$71="",IF(ISNUMBER(SEARCH(#REF!,C716)),MAX($Y$1:Y715)+1,0),IF(ISNUMBER(SEARCH('Supplier Change Request FORM Z'!$D$71,C716)),MAX($Y$1:Y715)+1,0))</f>
        <v>0</v>
      </c>
      <c r="Z716" s="3" t="str">
        <f t="shared" si="63"/>
        <v/>
      </c>
      <c r="AE716" s="5" t="e">
        <f>IF('Supplier Change Request FORM Z'!$D$58="",IF(LEFT(#REF!,1)="F",0,IF(AND((LEFT(#REF!,1)=LEFT(E716,1)),(LEFT(#REF!,2)=LEFT(A716,2))),MAX($AE$1:AE715)+1,0)),IF(LEFT('Supplier Change Request FORM Z'!$D$58,1)="F",0,IF(AND((LEFT('Supplier Change Request FORM Z'!$D$58,1)=LEFT(E716,1)),(LEFT('Supplier Change Request FORM Z'!$D$59,2)=LEFT(A716,2))),MAX($AE$1:AE715)+1,0)))</f>
        <v>#REF!</v>
      </c>
      <c r="AF716" s="3" t="str">
        <f t="shared" si="64"/>
        <v/>
      </c>
    </row>
    <row r="717" spans="1:32" x14ac:dyDescent="0.35">
      <c r="A717" s="2" t="s">
        <v>1036</v>
      </c>
      <c r="B717" s="2" t="s">
        <v>1349</v>
      </c>
      <c r="C717" s="2" t="s">
        <v>1348</v>
      </c>
      <c r="D717" s="2" t="s">
        <v>1349</v>
      </c>
      <c r="E717" s="2" t="s">
        <v>9644</v>
      </c>
      <c r="G717" s="5">
        <f>IF('Supplier Change Request FORM Z'!$D$61="",IF(ISNUMBER(SEARCH(#REF!,C717)),MAX($G$1:G716)+1,0),IF(ISNUMBER(SEARCH('Supplier Change Request FORM Z'!$D$61,C717)),MAX($G$1:G716)+1,0))</f>
        <v>0</v>
      </c>
      <c r="H717" s="3" t="str">
        <f t="shared" si="60"/>
        <v/>
      </c>
      <c r="K717" s="5" t="e">
        <f>IF('Supplier Change Request FORM Z'!$D$58="",IF(AND((#REF!=C717),(LEFT(#REF!,1)=LEFT(E717,1)),(LEFT(#REF!,2)=LEFT(A717,2))),MAX($K$1:K716)+1,0),IF(AND(('Supplier Change Request FORM Z'!$D$61=C717),(LEFT('Supplier Change Request FORM Z'!$D$58,1)=LEFT(E717,1)),(LEFT('Supplier Change Request FORM Z'!$D$59,2)=LEFT(A717,2))),MAX($K$1:K716)+1,0))</f>
        <v>#REF!</v>
      </c>
      <c r="L717" s="3" t="str">
        <f t="shared" si="61"/>
        <v/>
      </c>
      <c r="Q717" s="5"/>
      <c r="R717" s="3"/>
      <c r="U717" s="5">
        <f>IF('Supplier Change Request FORM Z'!$D$71="",IF(ISNUMBER(SEARCH(#REF!,C717)),MAX($U$1:U716)+1,0),IF(ISNUMBER(SEARCH('Supplier Change Request FORM Z'!$D$71,C717)),MAX($U$1:U716)+1,0))</f>
        <v>0</v>
      </c>
      <c r="V717" s="3" t="str">
        <f t="shared" si="62"/>
        <v/>
      </c>
      <c r="Y717" s="5">
        <f>IF('Supplier Change Request FORM Z'!$D$71="",IF(ISNUMBER(SEARCH(#REF!,C717)),MAX($Y$1:Y716)+1,0),IF(ISNUMBER(SEARCH('Supplier Change Request FORM Z'!$D$71,C717)),MAX($Y$1:Y716)+1,0))</f>
        <v>0</v>
      </c>
      <c r="Z717" s="3" t="str">
        <f t="shared" si="63"/>
        <v/>
      </c>
      <c r="AE717" s="5" t="e">
        <f>IF('Supplier Change Request FORM Z'!$D$58="",IF(LEFT(#REF!,1)="F",0,IF(AND((LEFT(#REF!,1)=LEFT(E717,1)),(LEFT(#REF!,2)=LEFT(A717,2))),MAX($AE$1:AE716)+1,0)),IF(LEFT('Supplier Change Request FORM Z'!$D$58,1)="F",0,IF(AND((LEFT('Supplier Change Request FORM Z'!$D$58,1)=LEFT(E717,1)),(LEFT('Supplier Change Request FORM Z'!$D$59,2)=LEFT(A717,2))),MAX($AE$1:AE716)+1,0)))</f>
        <v>#REF!</v>
      </c>
      <c r="AF717" s="3" t="str">
        <f t="shared" si="64"/>
        <v/>
      </c>
    </row>
    <row r="718" spans="1:32" x14ac:dyDescent="0.35">
      <c r="A718" s="2" t="s">
        <v>1036</v>
      </c>
      <c r="B718" s="2" t="s">
        <v>1290</v>
      </c>
      <c r="C718" s="2" t="s">
        <v>1289</v>
      </c>
      <c r="D718" s="2" t="s">
        <v>1290</v>
      </c>
      <c r="E718" s="2" t="s">
        <v>9644</v>
      </c>
      <c r="G718" s="5">
        <f>IF('Supplier Change Request FORM Z'!$D$61="",IF(ISNUMBER(SEARCH(#REF!,C718)),MAX($G$1:G717)+1,0),IF(ISNUMBER(SEARCH('Supplier Change Request FORM Z'!$D$61,C718)),MAX($G$1:G717)+1,0))</f>
        <v>0</v>
      </c>
      <c r="H718" s="3" t="str">
        <f t="shared" si="60"/>
        <v/>
      </c>
      <c r="K718" s="5" t="e">
        <f>IF('Supplier Change Request FORM Z'!$D$58="",IF(AND((#REF!=C718),(LEFT(#REF!,1)=LEFT(E718,1)),(LEFT(#REF!,2)=LEFT(A718,2))),MAX($K$1:K717)+1,0),IF(AND(('Supplier Change Request FORM Z'!$D$61=C718),(LEFT('Supplier Change Request FORM Z'!$D$58,1)=LEFT(E718,1)),(LEFT('Supplier Change Request FORM Z'!$D$59,2)=LEFT(A718,2))),MAX($K$1:K717)+1,0))</f>
        <v>#REF!</v>
      </c>
      <c r="L718" s="3" t="str">
        <f t="shared" si="61"/>
        <v/>
      </c>
      <c r="Q718" s="5"/>
      <c r="R718" s="3"/>
      <c r="U718" s="5">
        <f>IF('Supplier Change Request FORM Z'!$D$71="",IF(ISNUMBER(SEARCH(#REF!,C718)),MAX($U$1:U717)+1,0),IF(ISNUMBER(SEARCH('Supplier Change Request FORM Z'!$D$71,C718)),MAX($U$1:U717)+1,0))</f>
        <v>0</v>
      </c>
      <c r="V718" s="3" t="str">
        <f t="shared" si="62"/>
        <v/>
      </c>
      <c r="Y718" s="5">
        <f>IF('Supplier Change Request FORM Z'!$D$71="",IF(ISNUMBER(SEARCH(#REF!,C718)),MAX($Y$1:Y717)+1,0),IF(ISNUMBER(SEARCH('Supplier Change Request FORM Z'!$D$71,C718)),MAX($Y$1:Y717)+1,0))</f>
        <v>0</v>
      </c>
      <c r="Z718" s="3" t="str">
        <f t="shared" si="63"/>
        <v/>
      </c>
      <c r="AE718" s="5" t="e">
        <f>IF('Supplier Change Request FORM Z'!$D$58="",IF(LEFT(#REF!,1)="F",0,IF(AND((LEFT(#REF!,1)=LEFT(E718,1)),(LEFT(#REF!,2)=LEFT(A718,2))),MAX($AE$1:AE717)+1,0)),IF(LEFT('Supplier Change Request FORM Z'!$D$58,1)="F",0,IF(AND((LEFT('Supplier Change Request FORM Z'!$D$58,1)=LEFT(E718,1)),(LEFT('Supplier Change Request FORM Z'!$D$59,2)=LEFT(A718,2))),MAX($AE$1:AE717)+1,0)))</f>
        <v>#REF!</v>
      </c>
      <c r="AF718" s="3" t="str">
        <f t="shared" si="64"/>
        <v/>
      </c>
    </row>
    <row r="719" spans="1:32" x14ac:dyDescent="0.35">
      <c r="A719" s="2" t="s">
        <v>1036</v>
      </c>
      <c r="B719" s="2" t="s">
        <v>1291</v>
      </c>
      <c r="C719" s="2" t="s">
        <v>1289</v>
      </c>
      <c r="D719" s="2" t="s">
        <v>1291</v>
      </c>
      <c r="E719" s="2" t="s">
        <v>9644</v>
      </c>
      <c r="G719" s="5">
        <f>IF('Supplier Change Request FORM Z'!$D$61="",IF(ISNUMBER(SEARCH(#REF!,C719)),MAX($G$1:G718)+1,0),IF(ISNUMBER(SEARCH('Supplier Change Request FORM Z'!$D$61,C719)),MAX($G$1:G718)+1,0))</f>
        <v>0</v>
      </c>
      <c r="H719" s="3" t="str">
        <f t="shared" si="60"/>
        <v/>
      </c>
      <c r="K719" s="5" t="e">
        <f>IF('Supplier Change Request FORM Z'!$D$58="",IF(AND((#REF!=C719),(LEFT(#REF!,1)=LEFT(E719,1)),(LEFT(#REF!,2)=LEFT(A719,2))),MAX($K$1:K718)+1,0),IF(AND(('Supplier Change Request FORM Z'!$D$61=C719),(LEFT('Supplier Change Request FORM Z'!$D$58,1)=LEFT(E719,1)),(LEFT('Supplier Change Request FORM Z'!$D$59,2)=LEFT(A719,2))),MAX($K$1:K718)+1,0))</f>
        <v>#REF!</v>
      </c>
      <c r="L719" s="3" t="str">
        <f t="shared" si="61"/>
        <v/>
      </c>
      <c r="Q719" s="5"/>
      <c r="R719" s="3"/>
      <c r="U719" s="5">
        <f>IF('Supplier Change Request FORM Z'!$D$71="",IF(ISNUMBER(SEARCH(#REF!,C719)),MAX($U$1:U718)+1,0),IF(ISNUMBER(SEARCH('Supplier Change Request FORM Z'!$D$71,C719)),MAX($U$1:U718)+1,0))</f>
        <v>0</v>
      </c>
      <c r="V719" s="3" t="str">
        <f t="shared" si="62"/>
        <v/>
      </c>
      <c r="Y719" s="5">
        <f>IF('Supplier Change Request FORM Z'!$D$71="",IF(ISNUMBER(SEARCH(#REF!,C719)),MAX($Y$1:Y718)+1,0),IF(ISNUMBER(SEARCH('Supplier Change Request FORM Z'!$D$71,C719)),MAX($Y$1:Y718)+1,0))</f>
        <v>0</v>
      </c>
      <c r="Z719" s="3" t="str">
        <f t="shared" si="63"/>
        <v/>
      </c>
      <c r="AE719" s="5" t="e">
        <f>IF('Supplier Change Request FORM Z'!$D$58="",IF(LEFT(#REF!,1)="F",0,IF(AND((LEFT(#REF!,1)=LEFT(E719,1)),(LEFT(#REF!,2)=LEFT(A719,2))),MAX($AE$1:AE718)+1,0)),IF(LEFT('Supplier Change Request FORM Z'!$D$58,1)="F",0,IF(AND((LEFT('Supplier Change Request FORM Z'!$D$58,1)=LEFT(E719,1)),(LEFT('Supplier Change Request FORM Z'!$D$59,2)=LEFT(A719,2))),MAX($AE$1:AE718)+1,0)))</f>
        <v>#REF!</v>
      </c>
      <c r="AF719" s="3" t="str">
        <f t="shared" si="64"/>
        <v/>
      </c>
    </row>
    <row r="720" spans="1:32" x14ac:dyDescent="0.35">
      <c r="A720" s="2" t="s">
        <v>1036</v>
      </c>
      <c r="B720" s="2" t="s">
        <v>1288</v>
      </c>
      <c r="C720" s="2" t="s">
        <v>1286</v>
      </c>
      <c r="D720" s="2" t="s">
        <v>1288</v>
      </c>
      <c r="E720" s="2" t="s">
        <v>9644</v>
      </c>
      <c r="G720" s="5">
        <f>IF('Supplier Change Request FORM Z'!$D$61="",IF(ISNUMBER(SEARCH(#REF!,C720)),MAX($G$1:G719)+1,0),IF(ISNUMBER(SEARCH('Supplier Change Request FORM Z'!$D$61,C720)),MAX($G$1:G719)+1,0))</f>
        <v>0</v>
      </c>
      <c r="H720" s="3" t="str">
        <f t="shared" si="60"/>
        <v/>
      </c>
      <c r="K720" s="5" t="e">
        <f>IF('Supplier Change Request FORM Z'!$D$58="",IF(AND((#REF!=C720),(LEFT(#REF!,1)=LEFT(E720,1)),(LEFT(#REF!,2)=LEFT(A720,2))),MAX($K$1:K719)+1,0),IF(AND(('Supplier Change Request FORM Z'!$D$61=C720),(LEFT('Supplier Change Request FORM Z'!$D$58,1)=LEFT(E720,1)),(LEFT('Supplier Change Request FORM Z'!$D$59,2)=LEFT(A720,2))),MAX($K$1:K719)+1,0))</f>
        <v>#REF!</v>
      </c>
      <c r="L720" s="3" t="str">
        <f t="shared" si="61"/>
        <v/>
      </c>
      <c r="Q720" s="5"/>
      <c r="R720" s="3"/>
      <c r="U720" s="5">
        <f>IF('Supplier Change Request FORM Z'!$D$71="",IF(ISNUMBER(SEARCH(#REF!,C720)),MAX($U$1:U719)+1,0),IF(ISNUMBER(SEARCH('Supplier Change Request FORM Z'!$D$71,C720)),MAX($U$1:U719)+1,0))</f>
        <v>0</v>
      </c>
      <c r="V720" s="3" t="str">
        <f t="shared" si="62"/>
        <v/>
      </c>
      <c r="Y720" s="5">
        <f>IF('Supplier Change Request FORM Z'!$D$71="",IF(ISNUMBER(SEARCH(#REF!,C720)),MAX($Y$1:Y719)+1,0),IF(ISNUMBER(SEARCH('Supplier Change Request FORM Z'!$D$71,C720)),MAX($Y$1:Y719)+1,0))</f>
        <v>0</v>
      </c>
      <c r="Z720" s="3" t="str">
        <f t="shared" si="63"/>
        <v/>
      </c>
      <c r="AE720" s="5" t="e">
        <f>IF('Supplier Change Request FORM Z'!$D$58="",IF(LEFT(#REF!,1)="F",0,IF(AND((LEFT(#REF!,1)=LEFT(E720,1)),(LEFT(#REF!,2)=LEFT(A720,2))),MAX($AE$1:AE719)+1,0)),IF(LEFT('Supplier Change Request FORM Z'!$D$58,1)="F",0,IF(AND((LEFT('Supplier Change Request FORM Z'!$D$58,1)=LEFT(E720,1)),(LEFT('Supplier Change Request FORM Z'!$D$59,2)=LEFT(A720,2))),MAX($AE$1:AE719)+1,0)))</f>
        <v>#REF!</v>
      </c>
      <c r="AF720" s="3" t="str">
        <f t="shared" si="64"/>
        <v/>
      </c>
    </row>
    <row r="721" spans="1:32" x14ac:dyDescent="0.35">
      <c r="A721" s="2" t="s">
        <v>1036</v>
      </c>
      <c r="B721" s="2" t="s">
        <v>10562</v>
      </c>
      <c r="C721" s="2" t="s">
        <v>1286</v>
      </c>
      <c r="D721" s="2" t="s">
        <v>10562</v>
      </c>
      <c r="E721" s="2" t="s">
        <v>9644</v>
      </c>
      <c r="G721" s="5">
        <f>IF('Supplier Change Request FORM Z'!$D$61="",IF(ISNUMBER(SEARCH(#REF!,C721)),MAX($G$1:G720)+1,0),IF(ISNUMBER(SEARCH('Supplier Change Request FORM Z'!$D$61,C721)),MAX($G$1:G720)+1,0))</f>
        <v>0</v>
      </c>
      <c r="H721" s="3" t="str">
        <f t="shared" si="60"/>
        <v/>
      </c>
      <c r="K721" s="5" t="e">
        <f>IF('Supplier Change Request FORM Z'!$D$58="",IF(AND((#REF!=C721),(LEFT(#REF!,1)=LEFT(E721,1)),(LEFT(#REF!,2)=LEFT(A721,2))),MAX($K$1:K720)+1,0),IF(AND(('Supplier Change Request FORM Z'!$D$61=C721),(LEFT('Supplier Change Request FORM Z'!$D$58,1)=LEFT(E721,1)),(LEFT('Supplier Change Request FORM Z'!$D$59,2)=LEFT(A721,2))),MAX($K$1:K720)+1,0))</f>
        <v>#REF!</v>
      </c>
      <c r="L721" s="3" t="str">
        <f t="shared" si="61"/>
        <v/>
      </c>
      <c r="Q721" s="5"/>
      <c r="R721" s="3"/>
      <c r="U721" s="5">
        <f>IF('Supplier Change Request FORM Z'!$D$71="",IF(ISNUMBER(SEARCH(#REF!,C721)),MAX($U$1:U720)+1,0),IF(ISNUMBER(SEARCH('Supplier Change Request FORM Z'!$D$71,C721)),MAX($U$1:U720)+1,0))</f>
        <v>0</v>
      </c>
      <c r="V721" s="3" t="str">
        <f t="shared" si="62"/>
        <v/>
      </c>
      <c r="Y721" s="5">
        <f>IF('Supplier Change Request FORM Z'!$D$71="",IF(ISNUMBER(SEARCH(#REF!,C721)),MAX($Y$1:Y720)+1,0),IF(ISNUMBER(SEARCH('Supplier Change Request FORM Z'!$D$71,C721)),MAX($Y$1:Y720)+1,0))</f>
        <v>0</v>
      </c>
      <c r="Z721" s="3" t="str">
        <f t="shared" si="63"/>
        <v/>
      </c>
      <c r="AE721" s="5" t="e">
        <f>IF('Supplier Change Request FORM Z'!$D$58="",IF(LEFT(#REF!,1)="F",0,IF(AND((LEFT(#REF!,1)=LEFT(E721,1)),(LEFT(#REF!,2)=LEFT(A721,2))),MAX($AE$1:AE720)+1,0)),IF(LEFT('Supplier Change Request FORM Z'!$D$58,1)="F",0,IF(AND((LEFT('Supplier Change Request FORM Z'!$D$58,1)=LEFT(E721,1)),(LEFT('Supplier Change Request FORM Z'!$D$59,2)=LEFT(A721,2))),MAX($AE$1:AE720)+1,0)))</f>
        <v>#REF!</v>
      </c>
      <c r="AF721" s="3" t="str">
        <f t="shared" si="64"/>
        <v/>
      </c>
    </row>
    <row r="722" spans="1:32" x14ac:dyDescent="0.35">
      <c r="A722" s="2" t="s">
        <v>1036</v>
      </c>
      <c r="B722" s="2" t="s">
        <v>1287</v>
      </c>
      <c r="C722" s="2" t="s">
        <v>1286</v>
      </c>
      <c r="D722" s="2" t="s">
        <v>1287</v>
      </c>
      <c r="E722" s="2" t="s">
        <v>9644</v>
      </c>
      <c r="G722" s="5">
        <f>IF('Supplier Change Request FORM Z'!$D$61="",IF(ISNUMBER(SEARCH(#REF!,C722)),MAX($G$1:G721)+1,0),IF(ISNUMBER(SEARCH('Supplier Change Request FORM Z'!$D$61,C722)),MAX($G$1:G721)+1,0))</f>
        <v>0</v>
      </c>
      <c r="H722" s="3" t="str">
        <f t="shared" si="60"/>
        <v/>
      </c>
      <c r="K722" s="5" t="e">
        <f>IF('Supplier Change Request FORM Z'!$D$58="",IF(AND((#REF!=C722),(LEFT(#REF!,1)=LEFT(E722,1)),(LEFT(#REF!,2)=LEFT(A722,2))),MAX($K$1:K721)+1,0),IF(AND(('Supplier Change Request FORM Z'!$D$61=C722),(LEFT('Supplier Change Request FORM Z'!$D$58,1)=LEFT(E722,1)),(LEFT('Supplier Change Request FORM Z'!$D$59,2)=LEFT(A722,2))),MAX($K$1:K721)+1,0))</f>
        <v>#REF!</v>
      </c>
      <c r="L722" s="3" t="str">
        <f t="shared" si="61"/>
        <v/>
      </c>
      <c r="Q722" s="5"/>
      <c r="R722" s="3"/>
      <c r="U722" s="5">
        <f>IF('Supplier Change Request FORM Z'!$D$71="",IF(ISNUMBER(SEARCH(#REF!,C722)),MAX($U$1:U721)+1,0),IF(ISNUMBER(SEARCH('Supplier Change Request FORM Z'!$D$71,C722)),MAX($U$1:U721)+1,0))</f>
        <v>0</v>
      </c>
      <c r="V722" s="3" t="str">
        <f t="shared" si="62"/>
        <v/>
      </c>
      <c r="Y722" s="5">
        <f>IF('Supplier Change Request FORM Z'!$D$71="",IF(ISNUMBER(SEARCH(#REF!,C722)),MAX($Y$1:Y721)+1,0),IF(ISNUMBER(SEARCH('Supplier Change Request FORM Z'!$D$71,C722)),MAX($Y$1:Y721)+1,0))</f>
        <v>0</v>
      </c>
      <c r="Z722" s="3" t="str">
        <f t="shared" si="63"/>
        <v/>
      </c>
      <c r="AE722" s="5" t="e">
        <f>IF('Supplier Change Request FORM Z'!$D$58="",IF(LEFT(#REF!,1)="F",0,IF(AND((LEFT(#REF!,1)=LEFT(E722,1)),(LEFT(#REF!,2)=LEFT(A722,2))),MAX($AE$1:AE721)+1,0)),IF(LEFT('Supplier Change Request FORM Z'!$D$58,1)="F",0,IF(AND((LEFT('Supplier Change Request FORM Z'!$D$58,1)=LEFT(E722,1)),(LEFT('Supplier Change Request FORM Z'!$D$59,2)=LEFT(A722,2))),MAX($AE$1:AE721)+1,0)))</f>
        <v>#REF!</v>
      </c>
      <c r="AF722" s="3" t="str">
        <f t="shared" si="64"/>
        <v/>
      </c>
    </row>
    <row r="723" spans="1:32" x14ac:dyDescent="0.35">
      <c r="A723" s="2" t="s">
        <v>1036</v>
      </c>
      <c r="B723" s="2" t="s">
        <v>1285</v>
      </c>
      <c r="C723" s="2" t="s">
        <v>80</v>
      </c>
      <c r="D723" s="2" t="s">
        <v>1285</v>
      </c>
      <c r="E723" s="2" t="s">
        <v>9644</v>
      </c>
      <c r="G723" s="5">
        <f>IF('Supplier Change Request FORM Z'!$D$61="",IF(ISNUMBER(SEARCH(#REF!,C723)),MAX($G$1:G722)+1,0),IF(ISNUMBER(SEARCH('Supplier Change Request FORM Z'!$D$61,C723)),MAX($G$1:G722)+1,0))</f>
        <v>0</v>
      </c>
      <c r="H723" s="3" t="str">
        <f t="shared" si="60"/>
        <v/>
      </c>
      <c r="K723" s="5" t="e">
        <f>IF('Supplier Change Request FORM Z'!$D$58="",IF(AND((#REF!=C723),(LEFT(#REF!,1)=LEFT(E723,1)),(LEFT(#REF!,2)=LEFT(A723,2))),MAX($K$1:K722)+1,0),IF(AND(('Supplier Change Request FORM Z'!$D$61=C723),(LEFT('Supplier Change Request FORM Z'!$D$58,1)=LEFT(E723,1)),(LEFT('Supplier Change Request FORM Z'!$D$59,2)=LEFT(A723,2))),MAX($K$1:K722)+1,0))</f>
        <v>#REF!</v>
      </c>
      <c r="L723" s="3" t="str">
        <f t="shared" si="61"/>
        <v/>
      </c>
      <c r="Q723" s="5"/>
      <c r="R723" s="3"/>
      <c r="U723" s="5">
        <f>IF('Supplier Change Request FORM Z'!$D$71="",IF(ISNUMBER(SEARCH(#REF!,C723)),MAX($U$1:U722)+1,0),IF(ISNUMBER(SEARCH('Supplier Change Request FORM Z'!$D$71,C723)),MAX($U$1:U722)+1,0))</f>
        <v>0</v>
      </c>
      <c r="V723" s="3" t="str">
        <f t="shared" si="62"/>
        <v/>
      </c>
      <c r="Y723" s="5">
        <f>IF('Supplier Change Request FORM Z'!$D$71="",IF(ISNUMBER(SEARCH(#REF!,C723)),MAX($Y$1:Y722)+1,0),IF(ISNUMBER(SEARCH('Supplier Change Request FORM Z'!$D$71,C723)),MAX($Y$1:Y722)+1,0))</f>
        <v>0</v>
      </c>
      <c r="Z723" s="3" t="str">
        <f t="shared" si="63"/>
        <v/>
      </c>
      <c r="AE723" s="5" t="e">
        <f>IF('Supplier Change Request FORM Z'!$D$58="",IF(LEFT(#REF!,1)="F",0,IF(AND((LEFT(#REF!,1)=LEFT(E723,1)),(LEFT(#REF!,2)=LEFT(A723,2))),MAX($AE$1:AE722)+1,0)),IF(LEFT('Supplier Change Request FORM Z'!$D$58,1)="F",0,IF(AND((LEFT('Supplier Change Request FORM Z'!$D$58,1)=LEFT(E723,1)),(LEFT('Supplier Change Request FORM Z'!$D$59,2)=LEFT(A723,2))),MAX($AE$1:AE722)+1,0)))</f>
        <v>#REF!</v>
      </c>
      <c r="AF723" s="3" t="str">
        <f t="shared" si="64"/>
        <v/>
      </c>
    </row>
    <row r="724" spans="1:32" x14ac:dyDescent="0.35">
      <c r="A724" s="2" t="s">
        <v>1036</v>
      </c>
      <c r="B724" s="2" t="s">
        <v>1346</v>
      </c>
      <c r="C724" s="2" t="s">
        <v>1345</v>
      </c>
      <c r="D724" s="2" t="s">
        <v>1346</v>
      </c>
      <c r="E724" s="2" t="s">
        <v>9644</v>
      </c>
      <c r="G724" s="5">
        <f>IF('Supplier Change Request FORM Z'!$D$61="",IF(ISNUMBER(SEARCH(#REF!,C724)),MAX($G$1:G723)+1,0),IF(ISNUMBER(SEARCH('Supplier Change Request FORM Z'!$D$61,C724)),MAX($G$1:G723)+1,0))</f>
        <v>0</v>
      </c>
      <c r="H724" s="3" t="str">
        <f t="shared" si="60"/>
        <v/>
      </c>
      <c r="K724" s="5" t="e">
        <f>IF('Supplier Change Request FORM Z'!$D$58="",IF(AND((#REF!=C724),(LEFT(#REF!,1)=LEFT(E724,1)),(LEFT(#REF!,2)=LEFT(A724,2))),MAX($K$1:K723)+1,0),IF(AND(('Supplier Change Request FORM Z'!$D$61=C724),(LEFT('Supplier Change Request FORM Z'!$D$58,1)=LEFT(E724,1)),(LEFT('Supplier Change Request FORM Z'!$D$59,2)=LEFT(A724,2))),MAX($K$1:K723)+1,0))</f>
        <v>#REF!</v>
      </c>
      <c r="L724" s="3" t="str">
        <f t="shared" si="61"/>
        <v/>
      </c>
      <c r="Q724" s="5"/>
      <c r="R724" s="3"/>
      <c r="U724" s="5">
        <f>IF('Supplier Change Request FORM Z'!$D$71="",IF(ISNUMBER(SEARCH(#REF!,C724)),MAX($U$1:U723)+1,0),IF(ISNUMBER(SEARCH('Supplier Change Request FORM Z'!$D$71,C724)),MAX($U$1:U723)+1,0))</f>
        <v>0</v>
      </c>
      <c r="V724" s="3" t="str">
        <f t="shared" si="62"/>
        <v/>
      </c>
      <c r="Y724" s="5">
        <f>IF('Supplier Change Request FORM Z'!$D$71="",IF(ISNUMBER(SEARCH(#REF!,C724)),MAX($Y$1:Y723)+1,0),IF(ISNUMBER(SEARCH('Supplier Change Request FORM Z'!$D$71,C724)),MAX($Y$1:Y723)+1,0))</f>
        <v>0</v>
      </c>
      <c r="Z724" s="3" t="str">
        <f t="shared" si="63"/>
        <v/>
      </c>
      <c r="AE724" s="5" t="e">
        <f>IF('Supplier Change Request FORM Z'!$D$58="",IF(LEFT(#REF!,1)="F",0,IF(AND((LEFT(#REF!,1)=LEFT(E724,1)),(LEFT(#REF!,2)=LEFT(A724,2))),MAX($AE$1:AE723)+1,0)),IF(LEFT('Supplier Change Request FORM Z'!$D$58,1)="F",0,IF(AND((LEFT('Supplier Change Request FORM Z'!$D$58,1)=LEFT(E724,1)),(LEFT('Supplier Change Request FORM Z'!$D$59,2)=LEFT(A724,2))),MAX($AE$1:AE723)+1,0)))</f>
        <v>#REF!</v>
      </c>
      <c r="AF724" s="3" t="str">
        <f t="shared" si="64"/>
        <v/>
      </c>
    </row>
    <row r="725" spans="1:32" x14ac:dyDescent="0.35">
      <c r="A725" s="2" t="s">
        <v>1036</v>
      </c>
      <c r="B725" s="2" t="s">
        <v>1347</v>
      </c>
      <c r="C725" s="2" t="s">
        <v>1345</v>
      </c>
      <c r="D725" s="2" t="s">
        <v>1347</v>
      </c>
      <c r="E725" s="2" t="s">
        <v>9644</v>
      </c>
      <c r="G725" s="5">
        <f>IF('Supplier Change Request FORM Z'!$D$61="",IF(ISNUMBER(SEARCH(#REF!,C725)),MAX($G$1:G724)+1,0),IF(ISNUMBER(SEARCH('Supplier Change Request FORM Z'!$D$61,C725)),MAX($G$1:G724)+1,0))</f>
        <v>0</v>
      </c>
      <c r="H725" s="3" t="str">
        <f t="shared" si="60"/>
        <v/>
      </c>
      <c r="K725" s="5" t="e">
        <f>IF('Supplier Change Request FORM Z'!$D$58="",IF(AND((#REF!=C725),(LEFT(#REF!,1)=LEFT(E725,1)),(LEFT(#REF!,2)=LEFT(A725,2))),MAX($K$1:K724)+1,0),IF(AND(('Supplier Change Request FORM Z'!$D$61=C725),(LEFT('Supplier Change Request FORM Z'!$D$58,1)=LEFT(E725,1)),(LEFT('Supplier Change Request FORM Z'!$D$59,2)=LEFT(A725,2))),MAX($K$1:K724)+1,0))</f>
        <v>#REF!</v>
      </c>
      <c r="L725" s="3" t="str">
        <f t="shared" si="61"/>
        <v/>
      </c>
      <c r="Q725" s="5"/>
      <c r="R725" s="3"/>
      <c r="U725" s="5">
        <f>IF('Supplier Change Request FORM Z'!$D$71="",IF(ISNUMBER(SEARCH(#REF!,C725)),MAX($U$1:U724)+1,0),IF(ISNUMBER(SEARCH('Supplier Change Request FORM Z'!$D$71,C725)),MAX($U$1:U724)+1,0))</f>
        <v>0</v>
      </c>
      <c r="V725" s="3" t="str">
        <f t="shared" si="62"/>
        <v/>
      </c>
      <c r="Y725" s="5">
        <f>IF('Supplier Change Request FORM Z'!$D$71="",IF(ISNUMBER(SEARCH(#REF!,C725)),MAX($Y$1:Y724)+1,0),IF(ISNUMBER(SEARCH('Supplier Change Request FORM Z'!$D$71,C725)),MAX($Y$1:Y724)+1,0))</f>
        <v>0</v>
      </c>
      <c r="Z725" s="3" t="str">
        <f t="shared" si="63"/>
        <v/>
      </c>
      <c r="AE725" s="5" t="e">
        <f>IF('Supplier Change Request FORM Z'!$D$58="",IF(LEFT(#REF!,1)="F",0,IF(AND((LEFT(#REF!,1)=LEFT(E725,1)),(LEFT(#REF!,2)=LEFT(A725,2))),MAX($AE$1:AE724)+1,0)),IF(LEFT('Supplier Change Request FORM Z'!$D$58,1)="F",0,IF(AND((LEFT('Supplier Change Request FORM Z'!$D$58,1)=LEFT(E725,1)),(LEFT('Supplier Change Request FORM Z'!$D$59,2)=LEFT(A725,2))),MAX($AE$1:AE724)+1,0)))</f>
        <v>#REF!</v>
      </c>
      <c r="AF725" s="3" t="str">
        <f t="shared" si="64"/>
        <v/>
      </c>
    </row>
    <row r="726" spans="1:32" x14ac:dyDescent="0.35">
      <c r="A726" s="2" t="s">
        <v>1036</v>
      </c>
      <c r="B726" s="2" t="s">
        <v>1353</v>
      </c>
      <c r="C726" s="2" t="s">
        <v>1352</v>
      </c>
      <c r="D726" s="2" t="s">
        <v>1353</v>
      </c>
      <c r="E726" s="2" t="s">
        <v>9644</v>
      </c>
      <c r="G726" s="5">
        <f>IF('Supplier Change Request FORM Z'!$D$61="",IF(ISNUMBER(SEARCH(#REF!,C726)),MAX($G$1:G725)+1,0),IF(ISNUMBER(SEARCH('Supplier Change Request FORM Z'!$D$61,C726)),MAX($G$1:G725)+1,0))</f>
        <v>0</v>
      </c>
      <c r="H726" s="3" t="str">
        <f t="shared" si="60"/>
        <v/>
      </c>
      <c r="K726" s="5" t="e">
        <f>IF('Supplier Change Request FORM Z'!$D$58="",IF(AND((#REF!=C726),(LEFT(#REF!,1)=LEFT(E726,1)),(LEFT(#REF!,2)=LEFT(A726,2))),MAX($K$1:K725)+1,0),IF(AND(('Supplier Change Request FORM Z'!$D$61=C726),(LEFT('Supplier Change Request FORM Z'!$D$58,1)=LEFT(E726,1)),(LEFT('Supplier Change Request FORM Z'!$D$59,2)=LEFT(A726,2))),MAX($K$1:K725)+1,0))</f>
        <v>#REF!</v>
      </c>
      <c r="L726" s="3" t="str">
        <f t="shared" si="61"/>
        <v/>
      </c>
      <c r="Q726" s="5"/>
      <c r="R726" s="3"/>
      <c r="U726" s="5">
        <f>IF('Supplier Change Request FORM Z'!$D$71="",IF(ISNUMBER(SEARCH(#REF!,C726)),MAX($U$1:U725)+1,0),IF(ISNUMBER(SEARCH('Supplier Change Request FORM Z'!$D$71,C726)),MAX($U$1:U725)+1,0))</f>
        <v>0</v>
      </c>
      <c r="V726" s="3" t="str">
        <f t="shared" si="62"/>
        <v/>
      </c>
      <c r="Y726" s="5">
        <f>IF('Supplier Change Request FORM Z'!$D$71="",IF(ISNUMBER(SEARCH(#REF!,C726)),MAX($Y$1:Y725)+1,0),IF(ISNUMBER(SEARCH('Supplier Change Request FORM Z'!$D$71,C726)),MAX($Y$1:Y725)+1,0))</f>
        <v>0</v>
      </c>
      <c r="Z726" s="3" t="str">
        <f t="shared" si="63"/>
        <v/>
      </c>
      <c r="AE726" s="5" t="e">
        <f>IF('Supplier Change Request FORM Z'!$D$58="",IF(LEFT(#REF!,1)="F",0,IF(AND((LEFT(#REF!,1)=LEFT(E726,1)),(LEFT(#REF!,2)=LEFT(A726,2))),MAX($AE$1:AE725)+1,0)),IF(LEFT('Supplier Change Request FORM Z'!$D$58,1)="F",0,IF(AND((LEFT('Supplier Change Request FORM Z'!$D$58,1)=LEFT(E726,1)),(LEFT('Supplier Change Request FORM Z'!$D$59,2)=LEFT(A726,2))),MAX($AE$1:AE725)+1,0)))</f>
        <v>#REF!</v>
      </c>
      <c r="AF726" s="3" t="str">
        <f t="shared" si="64"/>
        <v/>
      </c>
    </row>
    <row r="727" spans="1:32" x14ac:dyDescent="0.35">
      <c r="A727" s="2" t="s">
        <v>1036</v>
      </c>
      <c r="B727" s="2" t="s">
        <v>1351</v>
      </c>
      <c r="C727" s="2" t="s">
        <v>1350</v>
      </c>
      <c r="D727" s="2" t="s">
        <v>1351</v>
      </c>
      <c r="E727" s="2" t="s">
        <v>9644</v>
      </c>
      <c r="G727" s="5">
        <f>IF('Supplier Change Request FORM Z'!$D$61="",IF(ISNUMBER(SEARCH(#REF!,C727)),MAX($G$1:G726)+1,0),IF(ISNUMBER(SEARCH('Supplier Change Request FORM Z'!$D$61,C727)),MAX($G$1:G726)+1,0))</f>
        <v>0</v>
      </c>
      <c r="H727" s="3" t="str">
        <f t="shared" si="60"/>
        <v/>
      </c>
      <c r="K727" s="5" t="e">
        <f>IF('Supplier Change Request FORM Z'!$D$58="",IF(AND((#REF!=C727),(LEFT(#REF!,1)=LEFT(E727,1)),(LEFT(#REF!,2)=LEFT(A727,2))),MAX($K$1:K726)+1,0),IF(AND(('Supplier Change Request FORM Z'!$D$61=C727),(LEFT('Supplier Change Request FORM Z'!$D$58,1)=LEFT(E727,1)),(LEFT('Supplier Change Request FORM Z'!$D$59,2)=LEFT(A727,2))),MAX($K$1:K726)+1,0))</f>
        <v>#REF!</v>
      </c>
      <c r="L727" s="3" t="str">
        <f t="shared" si="61"/>
        <v/>
      </c>
      <c r="Q727" s="5"/>
      <c r="R727" s="3"/>
      <c r="U727" s="5">
        <f>IF('Supplier Change Request FORM Z'!$D$71="",IF(ISNUMBER(SEARCH(#REF!,C727)),MAX($U$1:U726)+1,0),IF(ISNUMBER(SEARCH('Supplier Change Request FORM Z'!$D$71,C727)),MAX($U$1:U726)+1,0))</f>
        <v>0</v>
      </c>
      <c r="V727" s="3" t="str">
        <f t="shared" si="62"/>
        <v/>
      </c>
      <c r="Y727" s="5">
        <f>IF('Supplier Change Request FORM Z'!$D$71="",IF(ISNUMBER(SEARCH(#REF!,C727)),MAX($Y$1:Y726)+1,0),IF(ISNUMBER(SEARCH('Supplier Change Request FORM Z'!$D$71,C727)),MAX($Y$1:Y726)+1,0))</f>
        <v>0</v>
      </c>
      <c r="Z727" s="3" t="str">
        <f t="shared" si="63"/>
        <v/>
      </c>
      <c r="AE727" s="5" t="e">
        <f>IF('Supplier Change Request FORM Z'!$D$58="",IF(LEFT(#REF!,1)="F",0,IF(AND((LEFT(#REF!,1)=LEFT(E727,1)),(LEFT(#REF!,2)=LEFT(A727,2))),MAX($AE$1:AE726)+1,0)),IF(LEFT('Supplier Change Request FORM Z'!$D$58,1)="F",0,IF(AND((LEFT('Supplier Change Request FORM Z'!$D$58,1)=LEFT(E727,1)),(LEFT('Supplier Change Request FORM Z'!$D$59,2)=LEFT(A727,2))),MAX($AE$1:AE726)+1,0)))</f>
        <v>#REF!</v>
      </c>
      <c r="AF727" s="3" t="str">
        <f t="shared" si="64"/>
        <v/>
      </c>
    </row>
    <row r="728" spans="1:32" x14ac:dyDescent="0.35">
      <c r="A728" s="2" t="s">
        <v>1036</v>
      </c>
      <c r="B728" s="2" t="s">
        <v>1359</v>
      </c>
      <c r="C728" s="2" t="s">
        <v>1358</v>
      </c>
      <c r="D728" s="2" t="s">
        <v>1359</v>
      </c>
      <c r="E728" s="2" t="s">
        <v>9644</v>
      </c>
      <c r="G728" s="5">
        <f>IF('Supplier Change Request FORM Z'!$D$61="",IF(ISNUMBER(SEARCH(#REF!,C728)),MAX($G$1:G727)+1,0),IF(ISNUMBER(SEARCH('Supplier Change Request FORM Z'!$D$61,C728)),MAX($G$1:G727)+1,0))</f>
        <v>0</v>
      </c>
      <c r="H728" s="3" t="str">
        <f t="shared" si="60"/>
        <v/>
      </c>
      <c r="K728" s="5" t="e">
        <f>IF('Supplier Change Request FORM Z'!$D$58="",IF(AND((#REF!=C728),(LEFT(#REF!,1)=LEFT(E728,1)),(LEFT(#REF!,2)=LEFT(A728,2))),MAX($K$1:K727)+1,0),IF(AND(('Supplier Change Request FORM Z'!$D$61=C728),(LEFT('Supplier Change Request FORM Z'!$D$58,1)=LEFT(E728,1)),(LEFT('Supplier Change Request FORM Z'!$D$59,2)=LEFT(A728,2))),MAX($K$1:K727)+1,0))</f>
        <v>#REF!</v>
      </c>
      <c r="L728" s="3" t="str">
        <f t="shared" si="61"/>
        <v/>
      </c>
      <c r="Q728" s="5"/>
      <c r="R728" s="3"/>
      <c r="U728" s="5">
        <f>IF('Supplier Change Request FORM Z'!$D$71="",IF(ISNUMBER(SEARCH(#REF!,C728)),MAX($U$1:U727)+1,0),IF(ISNUMBER(SEARCH('Supplier Change Request FORM Z'!$D$71,C728)),MAX($U$1:U727)+1,0))</f>
        <v>0</v>
      </c>
      <c r="V728" s="3" t="str">
        <f t="shared" si="62"/>
        <v/>
      </c>
      <c r="Y728" s="5">
        <f>IF('Supplier Change Request FORM Z'!$D$71="",IF(ISNUMBER(SEARCH(#REF!,C728)),MAX($Y$1:Y727)+1,0),IF(ISNUMBER(SEARCH('Supplier Change Request FORM Z'!$D$71,C728)),MAX($Y$1:Y727)+1,0))</f>
        <v>0</v>
      </c>
      <c r="Z728" s="3" t="str">
        <f t="shared" si="63"/>
        <v/>
      </c>
      <c r="AE728" s="5" t="e">
        <f>IF('Supplier Change Request FORM Z'!$D$58="",IF(LEFT(#REF!,1)="F",0,IF(AND((LEFT(#REF!,1)=LEFT(E728,1)),(LEFT(#REF!,2)=LEFT(A728,2))),MAX($AE$1:AE727)+1,0)),IF(LEFT('Supplier Change Request FORM Z'!$D$58,1)="F",0,IF(AND((LEFT('Supplier Change Request FORM Z'!$D$58,1)=LEFT(E728,1)),(LEFT('Supplier Change Request FORM Z'!$D$59,2)=LEFT(A728,2))),MAX($AE$1:AE727)+1,0)))</f>
        <v>#REF!</v>
      </c>
      <c r="AF728" s="3" t="str">
        <f t="shared" si="64"/>
        <v/>
      </c>
    </row>
    <row r="729" spans="1:32" x14ac:dyDescent="0.35">
      <c r="A729" s="2" t="s">
        <v>1036</v>
      </c>
      <c r="B729" s="2" t="s">
        <v>9671</v>
      </c>
      <c r="C729" s="2" t="s">
        <v>9672</v>
      </c>
      <c r="D729" s="2" t="s">
        <v>9671</v>
      </c>
      <c r="E729" s="2" t="s">
        <v>9644</v>
      </c>
      <c r="G729" s="5">
        <f>IF('Supplier Change Request FORM Z'!$D$61="",IF(ISNUMBER(SEARCH(#REF!,C729)),MAX($G$1:G728)+1,0),IF(ISNUMBER(SEARCH('Supplier Change Request FORM Z'!$D$61,C729)),MAX($G$1:G728)+1,0))</f>
        <v>0</v>
      </c>
      <c r="H729" s="3" t="str">
        <f t="shared" si="60"/>
        <v/>
      </c>
      <c r="K729" s="5" t="e">
        <f>IF('Supplier Change Request FORM Z'!$D$58="",IF(AND((#REF!=C729),(LEFT(#REF!,1)=LEFT(E729,1)),(LEFT(#REF!,2)=LEFT(A729,2))),MAX($K$1:K728)+1,0),IF(AND(('Supplier Change Request FORM Z'!$D$61=C729),(LEFT('Supplier Change Request FORM Z'!$D$58,1)=LEFT(E729,1)),(LEFT('Supplier Change Request FORM Z'!$D$59,2)=LEFT(A729,2))),MAX($K$1:K728)+1,0))</f>
        <v>#REF!</v>
      </c>
      <c r="L729" s="3" t="str">
        <f t="shared" si="61"/>
        <v/>
      </c>
      <c r="Q729" s="5"/>
      <c r="R729" s="3"/>
      <c r="U729" s="5">
        <f>IF('Supplier Change Request FORM Z'!$D$71="",IF(ISNUMBER(SEARCH(#REF!,C729)),MAX($U$1:U728)+1,0),IF(ISNUMBER(SEARCH('Supplier Change Request FORM Z'!$D$71,C729)),MAX($U$1:U728)+1,0))</f>
        <v>0</v>
      </c>
      <c r="V729" s="3" t="str">
        <f t="shared" si="62"/>
        <v/>
      </c>
      <c r="Y729" s="5">
        <f>IF('Supplier Change Request FORM Z'!$D$71="",IF(ISNUMBER(SEARCH(#REF!,C729)),MAX($Y$1:Y728)+1,0),IF(ISNUMBER(SEARCH('Supplier Change Request FORM Z'!$D$71,C729)),MAX($Y$1:Y728)+1,0))</f>
        <v>0</v>
      </c>
      <c r="Z729" s="3" t="str">
        <f t="shared" si="63"/>
        <v/>
      </c>
      <c r="AE729" s="5" t="e">
        <f>IF('Supplier Change Request FORM Z'!$D$58="",IF(LEFT(#REF!,1)="F",0,IF(AND((LEFT(#REF!,1)=LEFT(E729,1)),(LEFT(#REF!,2)=LEFT(A729,2))),MAX($AE$1:AE728)+1,0)),IF(LEFT('Supplier Change Request FORM Z'!$D$58,1)="F",0,IF(AND((LEFT('Supplier Change Request FORM Z'!$D$58,1)=LEFT(E729,1)),(LEFT('Supplier Change Request FORM Z'!$D$59,2)=LEFT(A729,2))),MAX($AE$1:AE728)+1,0)))</f>
        <v>#REF!</v>
      </c>
      <c r="AF729" s="3" t="str">
        <f t="shared" si="64"/>
        <v/>
      </c>
    </row>
    <row r="730" spans="1:32" x14ac:dyDescent="0.35">
      <c r="A730" s="2" t="s">
        <v>1036</v>
      </c>
      <c r="B730" s="2" t="s">
        <v>1357</v>
      </c>
      <c r="C730" s="2" t="s">
        <v>1356</v>
      </c>
      <c r="D730" s="2" t="s">
        <v>1357</v>
      </c>
      <c r="E730" s="2" t="s">
        <v>9644</v>
      </c>
      <c r="G730" s="5">
        <f>IF('Supplier Change Request FORM Z'!$D$61="",IF(ISNUMBER(SEARCH(#REF!,C730)),MAX($G$1:G729)+1,0),IF(ISNUMBER(SEARCH('Supplier Change Request FORM Z'!$D$61,C730)),MAX($G$1:G729)+1,0))</f>
        <v>0</v>
      </c>
      <c r="H730" s="3" t="str">
        <f t="shared" si="60"/>
        <v/>
      </c>
      <c r="K730" s="5" t="e">
        <f>IF('Supplier Change Request FORM Z'!$D$58="",IF(AND((#REF!=C730),(LEFT(#REF!,1)=LEFT(E730,1)),(LEFT(#REF!,2)=LEFT(A730,2))),MAX($K$1:K729)+1,0),IF(AND(('Supplier Change Request FORM Z'!$D$61=C730),(LEFT('Supplier Change Request FORM Z'!$D$58,1)=LEFT(E730,1)),(LEFT('Supplier Change Request FORM Z'!$D$59,2)=LEFT(A730,2))),MAX($K$1:K729)+1,0))</f>
        <v>#REF!</v>
      </c>
      <c r="L730" s="3" t="str">
        <f t="shared" si="61"/>
        <v/>
      </c>
      <c r="Q730" s="5"/>
      <c r="R730" s="3"/>
      <c r="U730" s="5">
        <f>IF('Supplier Change Request FORM Z'!$D$71="",IF(ISNUMBER(SEARCH(#REF!,C730)),MAX($U$1:U729)+1,0),IF(ISNUMBER(SEARCH('Supplier Change Request FORM Z'!$D$71,C730)),MAX($U$1:U729)+1,0))</f>
        <v>0</v>
      </c>
      <c r="V730" s="3" t="str">
        <f t="shared" si="62"/>
        <v/>
      </c>
      <c r="Y730" s="5">
        <f>IF('Supplier Change Request FORM Z'!$D$71="",IF(ISNUMBER(SEARCH(#REF!,C730)),MAX($Y$1:Y729)+1,0),IF(ISNUMBER(SEARCH('Supplier Change Request FORM Z'!$D$71,C730)),MAX($Y$1:Y729)+1,0))</f>
        <v>0</v>
      </c>
      <c r="Z730" s="3" t="str">
        <f t="shared" si="63"/>
        <v/>
      </c>
      <c r="AE730" s="5" t="e">
        <f>IF('Supplier Change Request FORM Z'!$D$58="",IF(LEFT(#REF!,1)="F",0,IF(AND((LEFT(#REF!,1)=LEFT(E730,1)),(LEFT(#REF!,2)=LEFT(A730,2))),MAX($AE$1:AE729)+1,0)),IF(LEFT('Supplier Change Request FORM Z'!$D$58,1)="F",0,IF(AND((LEFT('Supplier Change Request FORM Z'!$D$58,1)=LEFT(E730,1)),(LEFT('Supplier Change Request FORM Z'!$D$59,2)=LEFT(A730,2))),MAX($AE$1:AE729)+1,0)))</f>
        <v>#REF!</v>
      </c>
      <c r="AF730" s="3" t="str">
        <f t="shared" si="64"/>
        <v/>
      </c>
    </row>
    <row r="731" spans="1:32" x14ac:dyDescent="0.35">
      <c r="A731" s="2" t="s">
        <v>1036</v>
      </c>
      <c r="B731" s="2" t="s">
        <v>1368</v>
      </c>
      <c r="C731" s="2" t="s">
        <v>1367</v>
      </c>
      <c r="D731" s="2" t="s">
        <v>1368</v>
      </c>
      <c r="E731" s="2" t="s">
        <v>9644</v>
      </c>
      <c r="G731" s="5">
        <f>IF('Supplier Change Request FORM Z'!$D$61="",IF(ISNUMBER(SEARCH(#REF!,C731)),MAX($G$1:G730)+1,0),IF(ISNUMBER(SEARCH('Supplier Change Request FORM Z'!$D$61,C731)),MAX($G$1:G730)+1,0))</f>
        <v>0</v>
      </c>
      <c r="H731" s="3" t="str">
        <f t="shared" si="60"/>
        <v/>
      </c>
      <c r="K731" s="5" t="e">
        <f>IF('Supplier Change Request FORM Z'!$D$58="",IF(AND((#REF!=C731),(LEFT(#REF!,1)=LEFT(E731,1)),(LEFT(#REF!,2)=LEFT(A731,2))),MAX($K$1:K730)+1,0),IF(AND(('Supplier Change Request FORM Z'!$D$61=C731),(LEFT('Supplier Change Request FORM Z'!$D$58,1)=LEFT(E731,1)),(LEFT('Supplier Change Request FORM Z'!$D$59,2)=LEFT(A731,2))),MAX($K$1:K730)+1,0))</f>
        <v>#REF!</v>
      </c>
      <c r="L731" s="3" t="str">
        <f t="shared" si="61"/>
        <v/>
      </c>
      <c r="Q731" s="5"/>
      <c r="R731" s="3"/>
      <c r="U731" s="5">
        <f>IF('Supplier Change Request FORM Z'!$D$71="",IF(ISNUMBER(SEARCH(#REF!,C731)),MAX($U$1:U730)+1,0),IF(ISNUMBER(SEARCH('Supplier Change Request FORM Z'!$D$71,C731)),MAX($U$1:U730)+1,0))</f>
        <v>0</v>
      </c>
      <c r="V731" s="3" t="str">
        <f t="shared" si="62"/>
        <v/>
      </c>
      <c r="Y731" s="5">
        <f>IF('Supplier Change Request FORM Z'!$D$71="",IF(ISNUMBER(SEARCH(#REF!,C731)),MAX($Y$1:Y730)+1,0),IF(ISNUMBER(SEARCH('Supplier Change Request FORM Z'!$D$71,C731)),MAX($Y$1:Y730)+1,0))</f>
        <v>0</v>
      </c>
      <c r="Z731" s="3" t="str">
        <f t="shared" si="63"/>
        <v/>
      </c>
      <c r="AE731" s="5" t="e">
        <f>IF('Supplier Change Request FORM Z'!$D$58="",IF(LEFT(#REF!,1)="F",0,IF(AND((LEFT(#REF!,1)=LEFT(E731,1)),(LEFT(#REF!,2)=LEFT(A731,2))),MAX($AE$1:AE730)+1,0)),IF(LEFT('Supplier Change Request FORM Z'!$D$58,1)="F",0,IF(AND((LEFT('Supplier Change Request FORM Z'!$D$58,1)=LEFT(E731,1)),(LEFT('Supplier Change Request FORM Z'!$D$59,2)=LEFT(A731,2))),MAX($AE$1:AE730)+1,0)))</f>
        <v>#REF!</v>
      </c>
      <c r="AF731" s="3" t="str">
        <f t="shared" si="64"/>
        <v/>
      </c>
    </row>
    <row r="732" spans="1:32" x14ac:dyDescent="0.35">
      <c r="A732" s="2" t="s">
        <v>1036</v>
      </c>
      <c r="B732" s="2" t="s">
        <v>1372</v>
      </c>
      <c r="C732" s="2" t="s">
        <v>1369</v>
      </c>
      <c r="D732" s="2" t="s">
        <v>1372</v>
      </c>
      <c r="E732" s="2" t="s">
        <v>9644</v>
      </c>
      <c r="G732" s="5">
        <f>IF('Supplier Change Request FORM Z'!$D$61="",IF(ISNUMBER(SEARCH(#REF!,C732)),MAX($G$1:G731)+1,0),IF(ISNUMBER(SEARCH('Supplier Change Request FORM Z'!$D$61,C732)),MAX($G$1:G731)+1,0))</f>
        <v>0</v>
      </c>
      <c r="H732" s="3" t="str">
        <f t="shared" si="60"/>
        <v/>
      </c>
      <c r="K732" s="5" t="e">
        <f>IF('Supplier Change Request FORM Z'!$D$58="",IF(AND((#REF!=C732),(LEFT(#REF!,1)=LEFT(E732,1)),(LEFT(#REF!,2)=LEFT(A732,2))),MAX($K$1:K731)+1,0),IF(AND(('Supplier Change Request FORM Z'!$D$61=C732),(LEFT('Supplier Change Request FORM Z'!$D$58,1)=LEFT(E732,1)),(LEFT('Supplier Change Request FORM Z'!$D$59,2)=LEFT(A732,2))),MAX($K$1:K731)+1,0))</f>
        <v>#REF!</v>
      </c>
      <c r="L732" s="3" t="str">
        <f t="shared" si="61"/>
        <v/>
      </c>
      <c r="Q732" s="5"/>
      <c r="R732" s="3"/>
      <c r="U732" s="5">
        <f>IF('Supplier Change Request FORM Z'!$D$71="",IF(ISNUMBER(SEARCH(#REF!,C732)),MAX($U$1:U731)+1,0),IF(ISNUMBER(SEARCH('Supplier Change Request FORM Z'!$D$71,C732)),MAX($U$1:U731)+1,0))</f>
        <v>0</v>
      </c>
      <c r="V732" s="3" t="str">
        <f t="shared" si="62"/>
        <v/>
      </c>
      <c r="Y732" s="5">
        <f>IF('Supplier Change Request FORM Z'!$D$71="",IF(ISNUMBER(SEARCH(#REF!,C732)),MAX($Y$1:Y731)+1,0),IF(ISNUMBER(SEARCH('Supplier Change Request FORM Z'!$D$71,C732)),MAX($Y$1:Y731)+1,0))</f>
        <v>0</v>
      </c>
      <c r="Z732" s="3" t="str">
        <f t="shared" si="63"/>
        <v/>
      </c>
      <c r="AE732" s="5" t="e">
        <f>IF('Supplier Change Request FORM Z'!$D$58="",IF(LEFT(#REF!,1)="F",0,IF(AND((LEFT(#REF!,1)=LEFT(E732,1)),(LEFT(#REF!,2)=LEFT(A732,2))),MAX($AE$1:AE731)+1,0)),IF(LEFT('Supplier Change Request FORM Z'!$D$58,1)="F",0,IF(AND((LEFT('Supplier Change Request FORM Z'!$D$58,1)=LEFT(E732,1)),(LEFT('Supplier Change Request FORM Z'!$D$59,2)=LEFT(A732,2))),MAX($AE$1:AE731)+1,0)))</f>
        <v>#REF!</v>
      </c>
      <c r="AF732" s="3" t="str">
        <f t="shared" si="64"/>
        <v/>
      </c>
    </row>
    <row r="733" spans="1:32" x14ac:dyDescent="0.35">
      <c r="A733" s="2" t="s">
        <v>1036</v>
      </c>
      <c r="B733" s="2" t="s">
        <v>1370</v>
      </c>
      <c r="C733" s="2" t="s">
        <v>1369</v>
      </c>
      <c r="D733" s="2" t="s">
        <v>1370</v>
      </c>
      <c r="E733" s="2" t="s">
        <v>9644</v>
      </c>
      <c r="G733" s="5">
        <f>IF('Supplier Change Request FORM Z'!$D$61="",IF(ISNUMBER(SEARCH(#REF!,C733)),MAX($G$1:G732)+1,0),IF(ISNUMBER(SEARCH('Supplier Change Request FORM Z'!$D$61,C733)),MAX($G$1:G732)+1,0))</f>
        <v>0</v>
      </c>
      <c r="H733" s="3" t="str">
        <f t="shared" si="60"/>
        <v/>
      </c>
      <c r="K733" s="5" t="e">
        <f>IF('Supplier Change Request FORM Z'!$D$58="",IF(AND((#REF!=C733),(LEFT(#REF!,1)=LEFT(E733,1)),(LEFT(#REF!,2)=LEFT(A733,2))),MAX($K$1:K732)+1,0),IF(AND(('Supplier Change Request FORM Z'!$D$61=C733),(LEFT('Supplier Change Request FORM Z'!$D$58,1)=LEFT(E733,1)),(LEFT('Supplier Change Request FORM Z'!$D$59,2)=LEFT(A733,2))),MAX($K$1:K732)+1,0))</f>
        <v>#REF!</v>
      </c>
      <c r="L733" s="3" t="str">
        <f t="shared" si="61"/>
        <v/>
      </c>
      <c r="Q733" s="5"/>
      <c r="R733" s="3"/>
      <c r="U733" s="5">
        <f>IF('Supplier Change Request FORM Z'!$D$71="",IF(ISNUMBER(SEARCH(#REF!,C733)),MAX($U$1:U732)+1,0),IF(ISNUMBER(SEARCH('Supplier Change Request FORM Z'!$D$71,C733)),MAX($U$1:U732)+1,0))</f>
        <v>0</v>
      </c>
      <c r="V733" s="3" t="str">
        <f t="shared" si="62"/>
        <v/>
      </c>
      <c r="Y733" s="5">
        <f>IF('Supplier Change Request FORM Z'!$D$71="",IF(ISNUMBER(SEARCH(#REF!,C733)),MAX($Y$1:Y732)+1,0),IF(ISNUMBER(SEARCH('Supplier Change Request FORM Z'!$D$71,C733)),MAX($Y$1:Y732)+1,0))</f>
        <v>0</v>
      </c>
      <c r="Z733" s="3" t="str">
        <f t="shared" si="63"/>
        <v/>
      </c>
      <c r="AE733" s="5" t="e">
        <f>IF('Supplier Change Request FORM Z'!$D$58="",IF(LEFT(#REF!,1)="F",0,IF(AND((LEFT(#REF!,1)=LEFT(E733,1)),(LEFT(#REF!,2)=LEFT(A733,2))),MAX($AE$1:AE732)+1,0)),IF(LEFT('Supplier Change Request FORM Z'!$D$58,1)="F",0,IF(AND((LEFT('Supplier Change Request FORM Z'!$D$58,1)=LEFT(E733,1)),(LEFT('Supplier Change Request FORM Z'!$D$59,2)=LEFT(A733,2))),MAX($AE$1:AE732)+1,0)))</f>
        <v>#REF!</v>
      </c>
      <c r="AF733" s="3" t="str">
        <f t="shared" si="64"/>
        <v/>
      </c>
    </row>
    <row r="734" spans="1:32" x14ac:dyDescent="0.35">
      <c r="A734" s="2" t="s">
        <v>1036</v>
      </c>
      <c r="B734" s="2" t="s">
        <v>1371</v>
      </c>
      <c r="C734" s="2" t="s">
        <v>1369</v>
      </c>
      <c r="D734" s="2" t="s">
        <v>1371</v>
      </c>
      <c r="E734" s="2" t="s">
        <v>9644</v>
      </c>
      <c r="G734" s="5">
        <f>IF('Supplier Change Request FORM Z'!$D$61="",IF(ISNUMBER(SEARCH(#REF!,C734)),MAX($G$1:G733)+1,0),IF(ISNUMBER(SEARCH('Supplier Change Request FORM Z'!$D$61,C734)),MAX($G$1:G733)+1,0))</f>
        <v>0</v>
      </c>
      <c r="H734" s="3" t="str">
        <f t="shared" si="60"/>
        <v/>
      </c>
      <c r="K734" s="5" t="e">
        <f>IF('Supplier Change Request FORM Z'!$D$58="",IF(AND((#REF!=C734),(LEFT(#REF!,1)=LEFT(E734,1)),(LEFT(#REF!,2)=LEFT(A734,2))),MAX($K$1:K733)+1,0),IF(AND(('Supplier Change Request FORM Z'!$D$61=C734),(LEFT('Supplier Change Request FORM Z'!$D$58,1)=LEFT(E734,1)),(LEFT('Supplier Change Request FORM Z'!$D$59,2)=LEFT(A734,2))),MAX($K$1:K733)+1,0))</f>
        <v>#REF!</v>
      </c>
      <c r="L734" s="3" t="str">
        <f t="shared" si="61"/>
        <v/>
      </c>
      <c r="Q734" s="5"/>
      <c r="R734" s="3"/>
      <c r="U734" s="5">
        <f>IF('Supplier Change Request FORM Z'!$D$71="",IF(ISNUMBER(SEARCH(#REF!,C734)),MAX($U$1:U733)+1,0),IF(ISNUMBER(SEARCH('Supplier Change Request FORM Z'!$D$71,C734)),MAX($U$1:U733)+1,0))</f>
        <v>0</v>
      </c>
      <c r="V734" s="3" t="str">
        <f t="shared" si="62"/>
        <v/>
      </c>
      <c r="Y734" s="5">
        <f>IF('Supplier Change Request FORM Z'!$D$71="",IF(ISNUMBER(SEARCH(#REF!,C734)),MAX($Y$1:Y733)+1,0),IF(ISNUMBER(SEARCH('Supplier Change Request FORM Z'!$D$71,C734)),MAX($Y$1:Y733)+1,0))</f>
        <v>0</v>
      </c>
      <c r="Z734" s="3" t="str">
        <f t="shared" si="63"/>
        <v/>
      </c>
      <c r="AE734" s="5" t="e">
        <f>IF('Supplier Change Request FORM Z'!$D$58="",IF(LEFT(#REF!,1)="F",0,IF(AND((LEFT(#REF!,1)=LEFT(E734,1)),(LEFT(#REF!,2)=LEFT(A734,2))),MAX($AE$1:AE733)+1,0)),IF(LEFT('Supplier Change Request FORM Z'!$D$58,1)="F",0,IF(AND((LEFT('Supplier Change Request FORM Z'!$D$58,1)=LEFT(E734,1)),(LEFT('Supplier Change Request FORM Z'!$D$59,2)=LEFT(A734,2))),MAX($AE$1:AE733)+1,0)))</f>
        <v>#REF!</v>
      </c>
      <c r="AF734" s="3" t="str">
        <f t="shared" si="64"/>
        <v/>
      </c>
    </row>
    <row r="735" spans="1:32" x14ac:dyDescent="0.35">
      <c r="A735" s="2" t="s">
        <v>1036</v>
      </c>
      <c r="B735" s="2" t="s">
        <v>1526</v>
      </c>
      <c r="C735" s="2" t="s">
        <v>1525</v>
      </c>
      <c r="D735" s="2" t="s">
        <v>1526</v>
      </c>
      <c r="E735" s="2" t="s">
        <v>9644</v>
      </c>
      <c r="G735" s="5">
        <f>IF('Supplier Change Request FORM Z'!$D$61="",IF(ISNUMBER(SEARCH(#REF!,C735)),MAX($G$1:G734)+1,0),IF(ISNUMBER(SEARCH('Supplier Change Request FORM Z'!$D$61,C735)),MAX($G$1:G734)+1,0))</f>
        <v>0</v>
      </c>
      <c r="H735" s="3" t="str">
        <f t="shared" si="60"/>
        <v/>
      </c>
      <c r="K735" s="5" t="e">
        <f>IF('Supplier Change Request FORM Z'!$D$58="",IF(AND((#REF!=C735),(LEFT(#REF!,1)=LEFT(E735,1)),(LEFT(#REF!,2)=LEFT(A735,2))),MAX($K$1:K734)+1,0),IF(AND(('Supplier Change Request FORM Z'!$D$61=C735),(LEFT('Supplier Change Request FORM Z'!$D$58,1)=LEFT(E735,1)),(LEFT('Supplier Change Request FORM Z'!$D$59,2)=LEFT(A735,2))),MAX($K$1:K734)+1,0))</f>
        <v>#REF!</v>
      </c>
      <c r="L735" s="3" t="str">
        <f t="shared" si="61"/>
        <v/>
      </c>
      <c r="Q735" s="5"/>
      <c r="R735" s="3"/>
      <c r="U735" s="5">
        <f>IF('Supplier Change Request FORM Z'!$D$71="",IF(ISNUMBER(SEARCH(#REF!,C735)),MAX($U$1:U734)+1,0),IF(ISNUMBER(SEARCH('Supplier Change Request FORM Z'!$D$71,C735)),MAX($U$1:U734)+1,0))</f>
        <v>0</v>
      </c>
      <c r="V735" s="3" t="str">
        <f t="shared" si="62"/>
        <v/>
      </c>
      <c r="Y735" s="5">
        <f>IF('Supplier Change Request FORM Z'!$D$71="",IF(ISNUMBER(SEARCH(#REF!,C735)),MAX($Y$1:Y734)+1,0),IF(ISNUMBER(SEARCH('Supplier Change Request FORM Z'!$D$71,C735)),MAX($Y$1:Y734)+1,0))</f>
        <v>0</v>
      </c>
      <c r="Z735" s="3" t="str">
        <f t="shared" si="63"/>
        <v/>
      </c>
      <c r="AE735" s="5" t="e">
        <f>IF('Supplier Change Request FORM Z'!$D$58="",IF(LEFT(#REF!,1)="F",0,IF(AND((LEFT(#REF!,1)=LEFT(E735,1)),(LEFT(#REF!,2)=LEFT(A735,2))),MAX($AE$1:AE734)+1,0)),IF(LEFT('Supplier Change Request FORM Z'!$D$58,1)="F",0,IF(AND((LEFT('Supplier Change Request FORM Z'!$D$58,1)=LEFT(E735,1)),(LEFT('Supplier Change Request FORM Z'!$D$59,2)=LEFT(A735,2))),MAX($AE$1:AE734)+1,0)))</f>
        <v>#REF!</v>
      </c>
      <c r="AF735" s="3" t="str">
        <f t="shared" si="64"/>
        <v/>
      </c>
    </row>
    <row r="736" spans="1:32" x14ac:dyDescent="0.35">
      <c r="A736" s="2" t="s">
        <v>1036</v>
      </c>
      <c r="B736" s="2" t="s">
        <v>1379</v>
      </c>
      <c r="C736" s="2" t="s">
        <v>1378</v>
      </c>
      <c r="D736" s="2" t="s">
        <v>1379</v>
      </c>
      <c r="E736" s="2" t="s">
        <v>9644</v>
      </c>
      <c r="G736" s="5">
        <f>IF('Supplier Change Request FORM Z'!$D$61="",IF(ISNUMBER(SEARCH(#REF!,C736)),MAX($G$1:G735)+1,0),IF(ISNUMBER(SEARCH('Supplier Change Request FORM Z'!$D$61,C736)),MAX($G$1:G735)+1,0))</f>
        <v>0</v>
      </c>
      <c r="H736" s="3" t="str">
        <f t="shared" si="60"/>
        <v/>
      </c>
      <c r="K736" s="5" t="e">
        <f>IF('Supplier Change Request FORM Z'!$D$58="",IF(AND((#REF!=C736),(LEFT(#REF!,1)=LEFT(E736,1)),(LEFT(#REF!,2)=LEFT(A736,2))),MAX($K$1:K735)+1,0),IF(AND(('Supplier Change Request FORM Z'!$D$61=C736),(LEFT('Supplier Change Request FORM Z'!$D$58,1)=LEFT(E736,1)),(LEFT('Supplier Change Request FORM Z'!$D$59,2)=LEFT(A736,2))),MAX($K$1:K735)+1,0))</f>
        <v>#REF!</v>
      </c>
      <c r="L736" s="3" t="str">
        <f t="shared" si="61"/>
        <v/>
      </c>
      <c r="Q736" s="5"/>
      <c r="R736" s="3"/>
      <c r="U736" s="5">
        <f>IF('Supplier Change Request FORM Z'!$D$71="",IF(ISNUMBER(SEARCH(#REF!,C736)),MAX($U$1:U735)+1,0),IF(ISNUMBER(SEARCH('Supplier Change Request FORM Z'!$D$71,C736)),MAX($U$1:U735)+1,0))</f>
        <v>0</v>
      </c>
      <c r="V736" s="3" t="str">
        <f t="shared" si="62"/>
        <v/>
      </c>
      <c r="Y736" s="5">
        <f>IF('Supplier Change Request FORM Z'!$D$71="",IF(ISNUMBER(SEARCH(#REF!,C736)),MAX($Y$1:Y735)+1,0),IF(ISNUMBER(SEARCH('Supplier Change Request FORM Z'!$D$71,C736)),MAX($Y$1:Y735)+1,0))</f>
        <v>0</v>
      </c>
      <c r="Z736" s="3" t="str">
        <f t="shared" si="63"/>
        <v/>
      </c>
      <c r="AE736" s="5" t="e">
        <f>IF('Supplier Change Request FORM Z'!$D$58="",IF(LEFT(#REF!,1)="F",0,IF(AND((LEFT(#REF!,1)=LEFT(E736,1)),(LEFT(#REF!,2)=LEFT(A736,2))),MAX($AE$1:AE735)+1,0)),IF(LEFT('Supplier Change Request FORM Z'!$D$58,1)="F",0,IF(AND((LEFT('Supplier Change Request FORM Z'!$D$58,1)=LEFT(E736,1)),(LEFT('Supplier Change Request FORM Z'!$D$59,2)=LEFT(A736,2))),MAX($AE$1:AE735)+1,0)))</f>
        <v>#REF!</v>
      </c>
      <c r="AF736" s="3" t="str">
        <f t="shared" si="64"/>
        <v/>
      </c>
    </row>
    <row r="737" spans="1:32" x14ac:dyDescent="0.35">
      <c r="A737" s="2" t="s">
        <v>1036</v>
      </c>
      <c r="B737" s="2" t="s">
        <v>1381</v>
      </c>
      <c r="C737" s="2" t="s">
        <v>635</v>
      </c>
      <c r="D737" s="2" t="s">
        <v>1381</v>
      </c>
      <c r="E737" s="2" t="s">
        <v>9644</v>
      </c>
      <c r="G737" s="5">
        <f>IF('Supplier Change Request FORM Z'!$D$61="",IF(ISNUMBER(SEARCH(#REF!,C737)),MAX($G$1:G736)+1,0),IF(ISNUMBER(SEARCH('Supplier Change Request FORM Z'!$D$61,C737)),MAX($G$1:G736)+1,0))</f>
        <v>0</v>
      </c>
      <c r="H737" s="3" t="str">
        <f t="shared" si="60"/>
        <v/>
      </c>
      <c r="K737" s="5" t="e">
        <f>IF('Supplier Change Request FORM Z'!$D$58="",IF(AND((#REF!=C737),(LEFT(#REF!,1)=LEFT(E737,1)),(LEFT(#REF!,2)=LEFT(A737,2))),MAX($K$1:K736)+1,0),IF(AND(('Supplier Change Request FORM Z'!$D$61=C737),(LEFT('Supplier Change Request FORM Z'!$D$58,1)=LEFT(E737,1)),(LEFT('Supplier Change Request FORM Z'!$D$59,2)=LEFT(A737,2))),MAX($K$1:K736)+1,0))</f>
        <v>#REF!</v>
      </c>
      <c r="L737" s="3" t="str">
        <f t="shared" si="61"/>
        <v/>
      </c>
      <c r="Q737" s="5"/>
      <c r="R737" s="3"/>
      <c r="U737" s="5">
        <f>IF('Supplier Change Request FORM Z'!$D$71="",IF(ISNUMBER(SEARCH(#REF!,C737)),MAX($U$1:U736)+1,0),IF(ISNUMBER(SEARCH('Supplier Change Request FORM Z'!$D$71,C737)),MAX($U$1:U736)+1,0))</f>
        <v>0</v>
      </c>
      <c r="V737" s="3" t="str">
        <f t="shared" si="62"/>
        <v/>
      </c>
      <c r="Y737" s="5">
        <f>IF('Supplier Change Request FORM Z'!$D$71="",IF(ISNUMBER(SEARCH(#REF!,C737)),MAX($Y$1:Y736)+1,0),IF(ISNUMBER(SEARCH('Supplier Change Request FORM Z'!$D$71,C737)),MAX($Y$1:Y736)+1,0))</f>
        <v>0</v>
      </c>
      <c r="Z737" s="3" t="str">
        <f t="shared" si="63"/>
        <v/>
      </c>
      <c r="AE737" s="5" t="e">
        <f>IF('Supplier Change Request FORM Z'!$D$58="",IF(LEFT(#REF!,1)="F",0,IF(AND((LEFT(#REF!,1)=LEFT(E737,1)),(LEFT(#REF!,2)=LEFT(A737,2))),MAX($AE$1:AE736)+1,0)),IF(LEFT('Supplier Change Request FORM Z'!$D$58,1)="F",0,IF(AND((LEFT('Supplier Change Request FORM Z'!$D$58,1)=LEFT(E737,1)),(LEFT('Supplier Change Request FORM Z'!$D$59,2)=LEFT(A737,2))),MAX($AE$1:AE736)+1,0)))</f>
        <v>#REF!</v>
      </c>
      <c r="AF737" s="3" t="str">
        <f t="shared" si="64"/>
        <v/>
      </c>
    </row>
    <row r="738" spans="1:32" x14ac:dyDescent="0.35">
      <c r="A738" s="2" t="s">
        <v>1036</v>
      </c>
      <c r="B738" s="2" t="s">
        <v>1380</v>
      </c>
      <c r="C738" s="2" t="s">
        <v>635</v>
      </c>
      <c r="D738" s="2" t="s">
        <v>1380</v>
      </c>
      <c r="E738" s="2" t="s">
        <v>9644</v>
      </c>
      <c r="G738" s="5">
        <f>IF('Supplier Change Request FORM Z'!$D$61="",IF(ISNUMBER(SEARCH(#REF!,C738)),MAX($G$1:G737)+1,0),IF(ISNUMBER(SEARCH('Supplier Change Request FORM Z'!$D$61,C738)),MAX($G$1:G737)+1,0))</f>
        <v>0</v>
      </c>
      <c r="H738" s="3" t="str">
        <f t="shared" si="60"/>
        <v/>
      </c>
      <c r="K738" s="5" t="e">
        <f>IF('Supplier Change Request FORM Z'!$D$58="",IF(AND((#REF!=C738),(LEFT(#REF!,1)=LEFT(E738,1)),(LEFT(#REF!,2)=LEFT(A738,2))),MAX($K$1:K737)+1,0),IF(AND(('Supplier Change Request FORM Z'!$D$61=C738),(LEFT('Supplier Change Request FORM Z'!$D$58,1)=LEFT(E738,1)),(LEFT('Supplier Change Request FORM Z'!$D$59,2)=LEFT(A738,2))),MAX($K$1:K737)+1,0))</f>
        <v>#REF!</v>
      </c>
      <c r="L738" s="3" t="str">
        <f t="shared" si="61"/>
        <v/>
      </c>
      <c r="Q738" s="5"/>
      <c r="R738" s="3"/>
      <c r="U738" s="5">
        <f>IF('Supplier Change Request FORM Z'!$D$71="",IF(ISNUMBER(SEARCH(#REF!,C738)),MAX($U$1:U737)+1,0),IF(ISNUMBER(SEARCH('Supplier Change Request FORM Z'!$D$71,C738)),MAX($U$1:U737)+1,0))</f>
        <v>0</v>
      </c>
      <c r="V738" s="3" t="str">
        <f t="shared" si="62"/>
        <v/>
      </c>
      <c r="Y738" s="5">
        <f>IF('Supplier Change Request FORM Z'!$D$71="",IF(ISNUMBER(SEARCH(#REF!,C738)),MAX($Y$1:Y737)+1,0),IF(ISNUMBER(SEARCH('Supplier Change Request FORM Z'!$D$71,C738)),MAX($Y$1:Y737)+1,0))</f>
        <v>0</v>
      </c>
      <c r="Z738" s="3" t="str">
        <f t="shared" si="63"/>
        <v/>
      </c>
      <c r="AE738" s="5" t="e">
        <f>IF('Supplier Change Request FORM Z'!$D$58="",IF(LEFT(#REF!,1)="F",0,IF(AND((LEFT(#REF!,1)=LEFT(E738,1)),(LEFT(#REF!,2)=LEFT(A738,2))),MAX($AE$1:AE737)+1,0)),IF(LEFT('Supplier Change Request FORM Z'!$D$58,1)="F",0,IF(AND((LEFT('Supplier Change Request FORM Z'!$D$58,1)=LEFT(E738,1)),(LEFT('Supplier Change Request FORM Z'!$D$59,2)=LEFT(A738,2))),MAX($AE$1:AE737)+1,0)))</f>
        <v>#REF!</v>
      </c>
      <c r="AF738" s="3" t="str">
        <f t="shared" si="64"/>
        <v/>
      </c>
    </row>
    <row r="739" spans="1:32" x14ac:dyDescent="0.35">
      <c r="A739" s="2" t="s">
        <v>1036</v>
      </c>
      <c r="B739" s="2" t="s">
        <v>1383</v>
      </c>
      <c r="C739" s="2" t="s">
        <v>635</v>
      </c>
      <c r="D739" s="2" t="s">
        <v>1383</v>
      </c>
      <c r="E739" s="2" t="s">
        <v>9644</v>
      </c>
      <c r="G739" s="5">
        <f>IF('Supplier Change Request FORM Z'!$D$61="",IF(ISNUMBER(SEARCH(#REF!,C739)),MAX($G$1:G738)+1,0),IF(ISNUMBER(SEARCH('Supplier Change Request FORM Z'!$D$61,C739)),MAX($G$1:G738)+1,0))</f>
        <v>0</v>
      </c>
      <c r="H739" s="3" t="str">
        <f t="shared" si="60"/>
        <v/>
      </c>
      <c r="K739" s="5" t="e">
        <f>IF('Supplier Change Request FORM Z'!$D$58="",IF(AND((#REF!=C739),(LEFT(#REF!,1)=LEFT(E739,1)),(LEFT(#REF!,2)=LEFT(A739,2))),MAX($K$1:K738)+1,0),IF(AND(('Supplier Change Request FORM Z'!$D$61=C739),(LEFT('Supplier Change Request FORM Z'!$D$58,1)=LEFT(E739,1)),(LEFT('Supplier Change Request FORM Z'!$D$59,2)=LEFT(A739,2))),MAX($K$1:K738)+1,0))</f>
        <v>#REF!</v>
      </c>
      <c r="L739" s="3" t="str">
        <f t="shared" si="61"/>
        <v/>
      </c>
      <c r="Q739" s="5"/>
      <c r="R739" s="3"/>
      <c r="U739" s="5">
        <f>IF('Supplier Change Request FORM Z'!$D$71="",IF(ISNUMBER(SEARCH(#REF!,C739)),MAX($U$1:U738)+1,0),IF(ISNUMBER(SEARCH('Supplier Change Request FORM Z'!$D$71,C739)),MAX($U$1:U738)+1,0))</f>
        <v>0</v>
      </c>
      <c r="V739" s="3" t="str">
        <f t="shared" si="62"/>
        <v/>
      </c>
      <c r="Y739" s="5">
        <f>IF('Supplier Change Request FORM Z'!$D$71="",IF(ISNUMBER(SEARCH(#REF!,C739)),MAX($Y$1:Y738)+1,0),IF(ISNUMBER(SEARCH('Supplier Change Request FORM Z'!$D$71,C739)),MAX($Y$1:Y738)+1,0))</f>
        <v>0</v>
      </c>
      <c r="Z739" s="3" t="str">
        <f t="shared" si="63"/>
        <v/>
      </c>
      <c r="AE739" s="5" t="e">
        <f>IF('Supplier Change Request FORM Z'!$D$58="",IF(LEFT(#REF!,1)="F",0,IF(AND((LEFT(#REF!,1)=LEFT(E739,1)),(LEFT(#REF!,2)=LEFT(A739,2))),MAX($AE$1:AE738)+1,0)),IF(LEFT('Supplier Change Request FORM Z'!$D$58,1)="F",0,IF(AND((LEFT('Supplier Change Request FORM Z'!$D$58,1)=LEFT(E739,1)),(LEFT('Supplier Change Request FORM Z'!$D$59,2)=LEFT(A739,2))),MAX($AE$1:AE738)+1,0)))</f>
        <v>#REF!</v>
      </c>
      <c r="AF739" s="3" t="str">
        <f t="shared" si="64"/>
        <v/>
      </c>
    </row>
    <row r="740" spans="1:32" x14ac:dyDescent="0.35">
      <c r="A740" s="2" t="s">
        <v>1036</v>
      </c>
      <c r="B740" s="2" t="s">
        <v>1382</v>
      </c>
      <c r="C740" s="2" t="s">
        <v>635</v>
      </c>
      <c r="D740" s="2" t="s">
        <v>1382</v>
      </c>
      <c r="E740" s="2" t="s">
        <v>9644</v>
      </c>
      <c r="G740" s="5">
        <f>IF('Supplier Change Request FORM Z'!$D$61="",IF(ISNUMBER(SEARCH(#REF!,C740)),MAX($G$1:G739)+1,0),IF(ISNUMBER(SEARCH('Supplier Change Request FORM Z'!$D$61,C740)),MAX($G$1:G739)+1,0))</f>
        <v>0</v>
      </c>
      <c r="H740" s="3" t="str">
        <f t="shared" si="60"/>
        <v/>
      </c>
      <c r="K740" s="5" t="e">
        <f>IF('Supplier Change Request FORM Z'!$D$58="",IF(AND((#REF!=C740),(LEFT(#REF!,1)=LEFT(E740,1)),(LEFT(#REF!,2)=LEFT(A740,2))),MAX($K$1:K739)+1,0),IF(AND(('Supplier Change Request FORM Z'!$D$61=C740),(LEFT('Supplier Change Request FORM Z'!$D$58,1)=LEFT(E740,1)),(LEFT('Supplier Change Request FORM Z'!$D$59,2)=LEFT(A740,2))),MAX($K$1:K739)+1,0))</f>
        <v>#REF!</v>
      </c>
      <c r="L740" s="3" t="str">
        <f t="shared" si="61"/>
        <v/>
      </c>
      <c r="Q740" s="5"/>
      <c r="R740" s="3"/>
      <c r="U740" s="5">
        <f>IF('Supplier Change Request FORM Z'!$D$71="",IF(ISNUMBER(SEARCH(#REF!,C740)),MAX($U$1:U739)+1,0),IF(ISNUMBER(SEARCH('Supplier Change Request FORM Z'!$D$71,C740)),MAX($U$1:U739)+1,0))</f>
        <v>0</v>
      </c>
      <c r="V740" s="3" t="str">
        <f t="shared" si="62"/>
        <v/>
      </c>
      <c r="Y740" s="5">
        <f>IF('Supplier Change Request FORM Z'!$D$71="",IF(ISNUMBER(SEARCH(#REF!,C740)),MAX($Y$1:Y739)+1,0),IF(ISNUMBER(SEARCH('Supplier Change Request FORM Z'!$D$71,C740)),MAX($Y$1:Y739)+1,0))</f>
        <v>0</v>
      </c>
      <c r="Z740" s="3" t="str">
        <f t="shared" si="63"/>
        <v/>
      </c>
      <c r="AE740" s="5" t="e">
        <f>IF('Supplier Change Request FORM Z'!$D$58="",IF(LEFT(#REF!,1)="F",0,IF(AND((LEFT(#REF!,1)=LEFT(E740,1)),(LEFT(#REF!,2)=LEFT(A740,2))),MAX($AE$1:AE739)+1,0)),IF(LEFT('Supplier Change Request FORM Z'!$D$58,1)="F",0,IF(AND((LEFT('Supplier Change Request FORM Z'!$D$58,1)=LEFT(E740,1)),(LEFT('Supplier Change Request FORM Z'!$D$59,2)=LEFT(A740,2))),MAX($AE$1:AE739)+1,0)))</f>
        <v>#REF!</v>
      </c>
      <c r="AF740" s="3" t="str">
        <f t="shared" si="64"/>
        <v/>
      </c>
    </row>
    <row r="741" spans="1:32" x14ac:dyDescent="0.35">
      <c r="A741" s="2" t="s">
        <v>1036</v>
      </c>
      <c r="B741" s="2" t="s">
        <v>1386</v>
      </c>
      <c r="C741" s="2" t="s">
        <v>1384</v>
      </c>
      <c r="D741" s="2" t="s">
        <v>1386</v>
      </c>
      <c r="E741" s="2" t="s">
        <v>9644</v>
      </c>
      <c r="G741" s="5">
        <f>IF('Supplier Change Request FORM Z'!$D$61="",IF(ISNUMBER(SEARCH(#REF!,C741)),MAX($G$1:G740)+1,0),IF(ISNUMBER(SEARCH('Supplier Change Request FORM Z'!$D$61,C741)),MAX($G$1:G740)+1,0))</f>
        <v>0</v>
      </c>
      <c r="H741" s="3" t="str">
        <f t="shared" si="60"/>
        <v/>
      </c>
      <c r="K741" s="5" t="e">
        <f>IF('Supplier Change Request FORM Z'!$D$58="",IF(AND((#REF!=C741),(LEFT(#REF!,1)=LEFT(E741,1)),(LEFT(#REF!,2)=LEFT(A741,2))),MAX($K$1:K740)+1,0),IF(AND(('Supplier Change Request FORM Z'!$D$61=C741),(LEFT('Supplier Change Request FORM Z'!$D$58,1)=LEFT(E741,1)),(LEFT('Supplier Change Request FORM Z'!$D$59,2)=LEFT(A741,2))),MAX($K$1:K740)+1,0))</f>
        <v>#REF!</v>
      </c>
      <c r="L741" s="3" t="str">
        <f t="shared" si="61"/>
        <v/>
      </c>
      <c r="Q741" s="5"/>
      <c r="R741" s="3"/>
      <c r="U741" s="5">
        <f>IF('Supplier Change Request FORM Z'!$D$71="",IF(ISNUMBER(SEARCH(#REF!,C741)),MAX($U$1:U740)+1,0),IF(ISNUMBER(SEARCH('Supplier Change Request FORM Z'!$D$71,C741)),MAX($U$1:U740)+1,0))</f>
        <v>0</v>
      </c>
      <c r="V741" s="3" t="str">
        <f t="shared" si="62"/>
        <v/>
      </c>
      <c r="Y741" s="5">
        <f>IF('Supplier Change Request FORM Z'!$D$71="",IF(ISNUMBER(SEARCH(#REF!,C741)),MAX($Y$1:Y740)+1,0),IF(ISNUMBER(SEARCH('Supplier Change Request FORM Z'!$D$71,C741)),MAX($Y$1:Y740)+1,0))</f>
        <v>0</v>
      </c>
      <c r="Z741" s="3" t="str">
        <f t="shared" si="63"/>
        <v/>
      </c>
      <c r="AE741" s="5" t="e">
        <f>IF('Supplier Change Request FORM Z'!$D$58="",IF(LEFT(#REF!,1)="F",0,IF(AND((LEFT(#REF!,1)=LEFT(E741,1)),(LEFT(#REF!,2)=LEFT(A741,2))),MAX($AE$1:AE740)+1,0)),IF(LEFT('Supplier Change Request FORM Z'!$D$58,1)="F",0,IF(AND((LEFT('Supplier Change Request FORM Z'!$D$58,1)=LEFT(E741,1)),(LEFT('Supplier Change Request FORM Z'!$D$59,2)=LEFT(A741,2))),MAX($AE$1:AE740)+1,0)))</f>
        <v>#REF!</v>
      </c>
      <c r="AF741" s="3" t="str">
        <f t="shared" si="64"/>
        <v/>
      </c>
    </row>
    <row r="742" spans="1:32" x14ac:dyDescent="0.35">
      <c r="A742" s="2" t="s">
        <v>1036</v>
      </c>
      <c r="B742" s="2" t="s">
        <v>1385</v>
      </c>
      <c r="C742" s="2" t="s">
        <v>1384</v>
      </c>
      <c r="D742" s="2" t="s">
        <v>1385</v>
      </c>
      <c r="E742" s="2" t="s">
        <v>9644</v>
      </c>
      <c r="G742" s="5">
        <f>IF('Supplier Change Request FORM Z'!$D$61="",IF(ISNUMBER(SEARCH(#REF!,C742)),MAX($G$1:G741)+1,0),IF(ISNUMBER(SEARCH('Supplier Change Request FORM Z'!$D$61,C742)),MAX($G$1:G741)+1,0))</f>
        <v>0</v>
      </c>
      <c r="H742" s="3" t="str">
        <f t="shared" si="60"/>
        <v/>
      </c>
      <c r="K742" s="5" t="e">
        <f>IF('Supplier Change Request FORM Z'!$D$58="",IF(AND((#REF!=C742),(LEFT(#REF!,1)=LEFT(E742,1)),(LEFT(#REF!,2)=LEFT(A742,2))),MAX($K$1:K741)+1,0),IF(AND(('Supplier Change Request FORM Z'!$D$61=C742),(LEFT('Supplier Change Request FORM Z'!$D$58,1)=LEFT(E742,1)),(LEFT('Supplier Change Request FORM Z'!$D$59,2)=LEFT(A742,2))),MAX($K$1:K741)+1,0))</f>
        <v>#REF!</v>
      </c>
      <c r="L742" s="3" t="str">
        <f t="shared" si="61"/>
        <v/>
      </c>
      <c r="Q742" s="5"/>
      <c r="R742" s="3"/>
      <c r="U742" s="5">
        <f>IF('Supplier Change Request FORM Z'!$D$71="",IF(ISNUMBER(SEARCH(#REF!,C742)),MAX($U$1:U741)+1,0),IF(ISNUMBER(SEARCH('Supplier Change Request FORM Z'!$D$71,C742)),MAX($U$1:U741)+1,0))</f>
        <v>0</v>
      </c>
      <c r="V742" s="3" t="str">
        <f t="shared" si="62"/>
        <v/>
      </c>
      <c r="Y742" s="5">
        <f>IF('Supplier Change Request FORM Z'!$D$71="",IF(ISNUMBER(SEARCH(#REF!,C742)),MAX($Y$1:Y741)+1,0),IF(ISNUMBER(SEARCH('Supplier Change Request FORM Z'!$D$71,C742)),MAX($Y$1:Y741)+1,0))</f>
        <v>0</v>
      </c>
      <c r="Z742" s="3" t="str">
        <f t="shared" si="63"/>
        <v/>
      </c>
      <c r="AE742" s="5" t="e">
        <f>IF('Supplier Change Request FORM Z'!$D$58="",IF(LEFT(#REF!,1)="F",0,IF(AND((LEFT(#REF!,1)=LEFT(E742,1)),(LEFT(#REF!,2)=LEFT(A742,2))),MAX($AE$1:AE741)+1,0)),IF(LEFT('Supplier Change Request FORM Z'!$D$58,1)="F",0,IF(AND((LEFT('Supplier Change Request FORM Z'!$D$58,1)=LEFT(E742,1)),(LEFT('Supplier Change Request FORM Z'!$D$59,2)=LEFT(A742,2))),MAX($AE$1:AE741)+1,0)))</f>
        <v>#REF!</v>
      </c>
      <c r="AF742" s="3" t="str">
        <f t="shared" si="64"/>
        <v/>
      </c>
    </row>
    <row r="743" spans="1:32" x14ac:dyDescent="0.35">
      <c r="A743" s="2" t="s">
        <v>1036</v>
      </c>
      <c r="B743" s="2" t="s">
        <v>1390</v>
      </c>
      <c r="C743" s="2" t="s">
        <v>1387</v>
      </c>
      <c r="D743" s="2" t="s">
        <v>1390</v>
      </c>
      <c r="E743" s="2" t="s">
        <v>9644</v>
      </c>
      <c r="G743" s="5">
        <f>IF('Supplier Change Request FORM Z'!$D$61="",IF(ISNUMBER(SEARCH(#REF!,C743)),MAX($G$1:G742)+1,0),IF(ISNUMBER(SEARCH('Supplier Change Request FORM Z'!$D$61,C743)),MAX($G$1:G742)+1,0))</f>
        <v>0</v>
      </c>
      <c r="H743" s="3" t="str">
        <f t="shared" si="60"/>
        <v/>
      </c>
      <c r="K743" s="5" t="e">
        <f>IF('Supplier Change Request FORM Z'!$D$58="",IF(AND((#REF!=C743),(LEFT(#REF!,1)=LEFT(E743,1)),(LEFT(#REF!,2)=LEFT(A743,2))),MAX($K$1:K742)+1,0),IF(AND(('Supplier Change Request FORM Z'!$D$61=C743),(LEFT('Supplier Change Request FORM Z'!$D$58,1)=LEFT(E743,1)),(LEFT('Supplier Change Request FORM Z'!$D$59,2)=LEFT(A743,2))),MAX($K$1:K742)+1,0))</f>
        <v>#REF!</v>
      </c>
      <c r="L743" s="3" t="str">
        <f t="shared" si="61"/>
        <v/>
      </c>
      <c r="Q743" s="5"/>
      <c r="R743" s="3"/>
      <c r="U743" s="5">
        <f>IF('Supplier Change Request FORM Z'!$D$71="",IF(ISNUMBER(SEARCH(#REF!,C743)),MAX($U$1:U742)+1,0),IF(ISNUMBER(SEARCH('Supplier Change Request FORM Z'!$D$71,C743)),MAX($U$1:U742)+1,0))</f>
        <v>0</v>
      </c>
      <c r="V743" s="3" t="str">
        <f t="shared" si="62"/>
        <v/>
      </c>
      <c r="Y743" s="5">
        <f>IF('Supplier Change Request FORM Z'!$D$71="",IF(ISNUMBER(SEARCH(#REF!,C743)),MAX($Y$1:Y742)+1,0),IF(ISNUMBER(SEARCH('Supplier Change Request FORM Z'!$D$71,C743)),MAX($Y$1:Y742)+1,0))</f>
        <v>0</v>
      </c>
      <c r="Z743" s="3" t="str">
        <f t="shared" si="63"/>
        <v/>
      </c>
      <c r="AE743" s="5" t="e">
        <f>IF('Supplier Change Request FORM Z'!$D$58="",IF(LEFT(#REF!,1)="F",0,IF(AND((LEFT(#REF!,1)=LEFT(E743,1)),(LEFT(#REF!,2)=LEFT(A743,2))),MAX($AE$1:AE742)+1,0)),IF(LEFT('Supplier Change Request FORM Z'!$D$58,1)="F",0,IF(AND((LEFT('Supplier Change Request FORM Z'!$D$58,1)=LEFT(E743,1)),(LEFT('Supplier Change Request FORM Z'!$D$59,2)=LEFT(A743,2))),MAX($AE$1:AE742)+1,0)))</f>
        <v>#REF!</v>
      </c>
      <c r="AF743" s="3" t="str">
        <f t="shared" si="64"/>
        <v/>
      </c>
    </row>
    <row r="744" spans="1:32" x14ac:dyDescent="0.35">
      <c r="A744" s="2" t="s">
        <v>1036</v>
      </c>
      <c r="B744" s="2" t="s">
        <v>1392</v>
      </c>
      <c r="C744" s="2" t="s">
        <v>1387</v>
      </c>
      <c r="D744" s="2" t="s">
        <v>1392</v>
      </c>
      <c r="E744" s="2" t="s">
        <v>9644</v>
      </c>
      <c r="G744" s="5">
        <f>IF('Supplier Change Request FORM Z'!$D$61="",IF(ISNUMBER(SEARCH(#REF!,C744)),MAX($G$1:G743)+1,0),IF(ISNUMBER(SEARCH('Supplier Change Request FORM Z'!$D$61,C744)),MAX($G$1:G743)+1,0))</f>
        <v>0</v>
      </c>
      <c r="H744" s="3" t="str">
        <f t="shared" si="60"/>
        <v/>
      </c>
      <c r="K744" s="5" t="e">
        <f>IF('Supplier Change Request FORM Z'!$D$58="",IF(AND((#REF!=C744),(LEFT(#REF!,1)=LEFT(E744,1)),(LEFT(#REF!,2)=LEFT(A744,2))),MAX($K$1:K743)+1,0),IF(AND(('Supplier Change Request FORM Z'!$D$61=C744),(LEFT('Supplier Change Request FORM Z'!$D$58,1)=LEFT(E744,1)),(LEFT('Supplier Change Request FORM Z'!$D$59,2)=LEFT(A744,2))),MAX($K$1:K743)+1,0))</f>
        <v>#REF!</v>
      </c>
      <c r="L744" s="3" t="str">
        <f t="shared" si="61"/>
        <v/>
      </c>
      <c r="Q744" s="5"/>
      <c r="R744" s="3"/>
      <c r="U744" s="5">
        <f>IF('Supplier Change Request FORM Z'!$D$71="",IF(ISNUMBER(SEARCH(#REF!,C744)),MAX($U$1:U743)+1,0),IF(ISNUMBER(SEARCH('Supplier Change Request FORM Z'!$D$71,C744)),MAX($U$1:U743)+1,0))</f>
        <v>0</v>
      </c>
      <c r="V744" s="3" t="str">
        <f t="shared" si="62"/>
        <v/>
      </c>
      <c r="Y744" s="5">
        <f>IF('Supplier Change Request FORM Z'!$D$71="",IF(ISNUMBER(SEARCH(#REF!,C744)),MAX($Y$1:Y743)+1,0),IF(ISNUMBER(SEARCH('Supplier Change Request FORM Z'!$D$71,C744)),MAX($Y$1:Y743)+1,0))</f>
        <v>0</v>
      </c>
      <c r="Z744" s="3" t="str">
        <f t="shared" si="63"/>
        <v/>
      </c>
      <c r="AE744" s="5" t="e">
        <f>IF('Supplier Change Request FORM Z'!$D$58="",IF(LEFT(#REF!,1)="F",0,IF(AND((LEFT(#REF!,1)=LEFT(E744,1)),(LEFT(#REF!,2)=LEFT(A744,2))),MAX($AE$1:AE743)+1,0)),IF(LEFT('Supplier Change Request FORM Z'!$D$58,1)="F",0,IF(AND((LEFT('Supplier Change Request FORM Z'!$D$58,1)=LEFT(E744,1)),(LEFT('Supplier Change Request FORM Z'!$D$59,2)=LEFT(A744,2))),MAX($AE$1:AE743)+1,0)))</f>
        <v>#REF!</v>
      </c>
      <c r="AF744" s="3" t="str">
        <f t="shared" si="64"/>
        <v/>
      </c>
    </row>
    <row r="745" spans="1:32" x14ac:dyDescent="0.35">
      <c r="A745" s="2" t="s">
        <v>1036</v>
      </c>
      <c r="B745" s="2" t="s">
        <v>1389</v>
      </c>
      <c r="C745" s="2" t="s">
        <v>1387</v>
      </c>
      <c r="D745" s="2" t="s">
        <v>1389</v>
      </c>
      <c r="E745" s="2" t="s">
        <v>9644</v>
      </c>
      <c r="G745" s="5">
        <f>IF('Supplier Change Request FORM Z'!$D$61="",IF(ISNUMBER(SEARCH(#REF!,C745)),MAX($G$1:G744)+1,0),IF(ISNUMBER(SEARCH('Supplier Change Request FORM Z'!$D$61,C745)),MAX($G$1:G744)+1,0))</f>
        <v>0</v>
      </c>
      <c r="H745" s="3" t="str">
        <f t="shared" si="60"/>
        <v/>
      </c>
      <c r="K745" s="5" t="e">
        <f>IF('Supplier Change Request FORM Z'!$D$58="",IF(AND((#REF!=C745),(LEFT(#REF!,1)=LEFT(E745,1)),(LEFT(#REF!,2)=LEFT(A745,2))),MAX($K$1:K744)+1,0),IF(AND(('Supplier Change Request FORM Z'!$D$61=C745),(LEFT('Supplier Change Request FORM Z'!$D$58,1)=LEFT(E745,1)),(LEFT('Supplier Change Request FORM Z'!$D$59,2)=LEFT(A745,2))),MAX($K$1:K744)+1,0))</f>
        <v>#REF!</v>
      </c>
      <c r="L745" s="3" t="str">
        <f t="shared" si="61"/>
        <v/>
      </c>
      <c r="Q745" s="5"/>
      <c r="R745" s="3"/>
      <c r="U745" s="5">
        <f>IF('Supplier Change Request FORM Z'!$D$71="",IF(ISNUMBER(SEARCH(#REF!,C745)),MAX($U$1:U744)+1,0),IF(ISNUMBER(SEARCH('Supplier Change Request FORM Z'!$D$71,C745)),MAX($U$1:U744)+1,0))</f>
        <v>0</v>
      </c>
      <c r="V745" s="3" t="str">
        <f t="shared" si="62"/>
        <v/>
      </c>
      <c r="Y745" s="5">
        <f>IF('Supplier Change Request FORM Z'!$D$71="",IF(ISNUMBER(SEARCH(#REF!,C745)),MAX($Y$1:Y744)+1,0),IF(ISNUMBER(SEARCH('Supplier Change Request FORM Z'!$D$71,C745)),MAX($Y$1:Y744)+1,0))</f>
        <v>0</v>
      </c>
      <c r="Z745" s="3" t="str">
        <f t="shared" si="63"/>
        <v/>
      </c>
      <c r="AE745" s="5" t="e">
        <f>IF('Supplier Change Request FORM Z'!$D$58="",IF(LEFT(#REF!,1)="F",0,IF(AND((LEFT(#REF!,1)=LEFT(E745,1)),(LEFT(#REF!,2)=LEFT(A745,2))),MAX($AE$1:AE744)+1,0)),IF(LEFT('Supplier Change Request FORM Z'!$D$58,1)="F",0,IF(AND((LEFT('Supplier Change Request FORM Z'!$D$58,1)=LEFT(E745,1)),(LEFT('Supplier Change Request FORM Z'!$D$59,2)=LEFT(A745,2))),MAX($AE$1:AE744)+1,0)))</f>
        <v>#REF!</v>
      </c>
      <c r="AF745" s="3" t="str">
        <f t="shared" si="64"/>
        <v/>
      </c>
    </row>
    <row r="746" spans="1:32" x14ac:dyDescent="0.35">
      <c r="A746" s="2" t="s">
        <v>1036</v>
      </c>
      <c r="B746" s="2" t="s">
        <v>1398</v>
      </c>
      <c r="C746" s="2" t="s">
        <v>1387</v>
      </c>
      <c r="D746" s="2" t="s">
        <v>1398</v>
      </c>
      <c r="E746" s="2" t="s">
        <v>9644</v>
      </c>
      <c r="G746" s="5">
        <f>IF('Supplier Change Request FORM Z'!$D$61="",IF(ISNUMBER(SEARCH(#REF!,C746)),MAX($G$1:G745)+1,0),IF(ISNUMBER(SEARCH('Supplier Change Request FORM Z'!$D$61,C746)),MAX($G$1:G745)+1,0))</f>
        <v>0</v>
      </c>
      <c r="H746" s="3" t="str">
        <f t="shared" si="60"/>
        <v/>
      </c>
      <c r="K746" s="5" t="e">
        <f>IF('Supplier Change Request FORM Z'!$D$58="",IF(AND((#REF!=C746),(LEFT(#REF!,1)=LEFT(E746,1)),(LEFT(#REF!,2)=LEFT(A746,2))),MAX($K$1:K745)+1,0),IF(AND(('Supplier Change Request FORM Z'!$D$61=C746),(LEFT('Supplier Change Request FORM Z'!$D$58,1)=LEFT(E746,1)),(LEFT('Supplier Change Request FORM Z'!$D$59,2)=LEFT(A746,2))),MAX($K$1:K745)+1,0))</f>
        <v>#REF!</v>
      </c>
      <c r="L746" s="3" t="str">
        <f t="shared" si="61"/>
        <v/>
      </c>
      <c r="Q746" s="5"/>
      <c r="R746" s="3"/>
      <c r="U746" s="5">
        <f>IF('Supplier Change Request FORM Z'!$D$71="",IF(ISNUMBER(SEARCH(#REF!,C746)),MAX($U$1:U745)+1,0),IF(ISNUMBER(SEARCH('Supplier Change Request FORM Z'!$D$71,C746)),MAX($U$1:U745)+1,0))</f>
        <v>0</v>
      </c>
      <c r="V746" s="3" t="str">
        <f t="shared" si="62"/>
        <v/>
      </c>
      <c r="Y746" s="5">
        <f>IF('Supplier Change Request FORM Z'!$D$71="",IF(ISNUMBER(SEARCH(#REF!,C746)),MAX($Y$1:Y745)+1,0),IF(ISNUMBER(SEARCH('Supplier Change Request FORM Z'!$D$71,C746)),MAX($Y$1:Y745)+1,0))</f>
        <v>0</v>
      </c>
      <c r="Z746" s="3" t="str">
        <f t="shared" si="63"/>
        <v/>
      </c>
      <c r="AE746" s="5" t="e">
        <f>IF('Supplier Change Request FORM Z'!$D$58="",IF(LEFT(#REF!,1)="F",0,IF(AND((LEFT(#REF!,1)=LEFT(E746,1)),(LEFT(#REF!,2)=LEFT(A746,2))),MAX($AE$1:AE745)+1,0)),IF(LEFT('Supplier Change Request FORM Z'!$D$58,1)="F",0,IF(AND((LEFT('Supplier Change Request FORM Z'!$D$58,1)=LEFT(E746,1)),(LEFT('Supplier Change Request FORM Z'!$D$59,2)=LEFT(A746,2))),MAX($AE$1:AE745)+1,0)))</f>
        <v>#REF!</v>
      </c>
      <c r="AF746" s="3" t="str">
        <f t="shared" si="64"/>
        <v/>
      </c>
    </row>
    <row r="747" spans="1:32" x14ac:dyDescent="0.35">
      <c r="A747" s="2" t="s">
        <v>1036</v>
      </c>
      <c r="B747" s="2" t="s">
        <v>1391</v>
      </c>
      <c r="C747" s="2" t="s">
        <v>1387</v>
      </c>
      <c r="D747" s="2" t="s">
        <v>1391</v>
      </c>
      <c r="E747" s="2" t="s">
        <v>9644</v>
      </c>
      <c r="G747" s="5">
        <f>IF('Supplier Change Request FORM Z'!$D$61="",IF(ISNUMBER(SEARCH(#REF!,C747)),MAX($G$1:G746)+1,0),IF(ISNUMBER(SEARCH('Supplier Change Request FORM Z'!$D$61,C747)),MAX($G$1:G746)+1,0))</f>
        <v>0</v>
      </c>
      <c r="H747" s="3" t="str">
        <f t="shared" si="60"/>
        <v/>
      </c>
      <c r="K747" s="5" t="e">
        <f>IF('Supplier Change Request FORM Z'!$D$58="",IF(AND((#REF!=C747),(LEFT(#REF!,1)=LEFT(E747,1)),(LEFT(#REF!,2)=LEFT(A747,2))),MAX($K$1:K746)+1,0),IF(AND(('Supplier Change Request FORM Z'!$D$61=C747),(LEFT('Supplier Change Request FORM Z'!$D$58,1)=LEFT(E747,1)),(LEFT('Supplier Change Request FORM Z'!$D$59,2)=LEFT(A747,2))),MAX($K$1:K746)+1,0))</f>
        <v>#REF!</v>
      </c>
      <c r="L747" s="3" t="str">
        <f t="shared" si="61"/>
        <v/>
      </c>
      <c r="Q747" s="5"/>
      <c r="R747" s="3"/>
      <c r="U747" s="5">
        <f>IF('Supplier Change Request FORM Z'!$D$71="",IF(ISNUMBER(SEARCH(#REF!,C747)),MAX($U$1:U746)+1,0),IF(ISNUMBER(SEARCH('Supplier Change Request FORM Z'!$D$71,C747)),MAX($U$1:U746)+1,0))</f>
        <v>0</v>
      </c>
      <c r="V747" s="3" t="str">
        <f t="shared" si="62"/>
        <v/>
      </c>
      <c r="Y747" s="5">
        <f>IF('Supplier Change Request FORM Z'!$D$71="",IF(ISNUMBER(SEARCH(#REF!,C747)),MAX($Y$1:Y746)+1,0),IF(ISNUMBER(SEARCH('Supplier Change Request FORM Z'!$D$71,C747)),MAX($Y$1:Y746)+1,0))</f>
        <v>0</v>
      </c>
      <c r="Z747" s="3" t="str">
        <f t="shared" si="63"/>
        <v/>
      </c>
      <c r="AE747" s="5" t="e">
        <f>IF('Supplier Change Request FORM Z'!$D$58="",IF(LEFT(#REF!,1)="F",0,IF(AND((LEFT(#REF!,1)=LEFT(E747,1)),(LEFT(#REF!,2)=LEFT(A747,2))),MAX($AE$1:AE746)+1,0)),IF(LEFT('Supplier Change Request FORM Z'!$D$58,1)="F",0,IF(AND((LEFT('Supplier Change Request FORM Z'!$D$58,1)=LEFT(E747,1)),(LEFT('Supplier Change Request FORM Z'!$D$59,2)=LEFT(A747,2))),MAX($AE$1:AE746)+1,0)))</f>
        <v>#REF!</v>
      </c>
      <c r="AF747" s="3" t="str">
        <f t="shared" si="64"/>
        <v/>
      </c>
    </row>
    <row r="748" spans="1:32" x14ac:dyDescent="0.35">
      <c r="A748" s="2" t="s">
        <v>1036</v>
      </c>
      <c r="B748" s="2" t="s">
        <v>1400</v>
      </c>
      <c r="C748" s="2" t="s">
        <v>1387</v>
      </c>
      <c r="D748" s="2" t="s">
        <v>1400</v>
      </c>
      <c r="E748" s="2" t="s">
        <v>9644</v>
      </c>
      <c r="G748" s="5">
        <f>IF('Supplier Change Request FORM Z'!$D$61="",IF(ISNUMBER(SEARCH(#REF!,C748)),MAX($G$1:G747)+1,0),IF(ISNUMBER(SEARCH('Supplier Change Request FORM Z'!$D$61,C748)),MAX($G$1:G747)+1,0))</f>
        <v>0</v>
      </c>
      <c r="H748" s="3" t="str">
        <f t="shared" si="60"/>
        <v/>
      </c>
      <c r="K748" s="5" t="e">
        <f>IF('Supplier Change Request FORM Z'!$D$58="",IF(AND((#REF!=C748),(LEFT(#REF!,1)=LEFT(E748,1)),(LEFT(#REF!,2)=LEFT(A748,2))),MAX($K$1:K747)+1,0),IF(AND(('Supplier Change Request FORM Z'!$D$61=C748),(LEFT('Supplier Change Request FORM Z'!$D$58,1)=LEFT(E748,1)),(LEFT('Supplier Change Request FORM Z'!$D$59,2)=LEFT(A748,2))),MAX($K$1:K747)+1,0))</f>
        <v>#REF!</v>
      </c>
      <c r="L748" s="3" t="str">
        <f t="shared" si="61"/>
        <v/>
      </c>
      <c r="Q748" s="5"/>
      <c r="R748" s="3"/>
      <c r="U748" s="5">
        <f>IF('Supplier Change Request FORM Z'!$D$71="",IF(ISNUMBER(SEARCH(#REF!,C748)),MAX($U$1:U747)+1,0),IF(ISNUMBER(SEARCH('Supplier Change Request FORM Z'!$D$71,C748)),MAX($U$1:U747)+1,0))</f>
        <v>0</v>
      </c>
      <c r="V748" s="3" t="str">
        <f t="shared" si="62"/>
        <v/>
      </c>
      <c r="Y748" s="5">
        <f>IF('Supplier Change Request FORM Z'!$D$71="",IF(ISNUMBER(SEARCH(#REF!,C748)),MAX($Y$1:Y747)+1,0),IF(ISNUMBER(SEARCH('Supplier Change Request FORM Z'!$D$71,C748)),MAX($Y$1:Y747)+1,0))</f>
        <v>0</v>
      </c>
      <c r="Z748" s="3" t="str">
        <f t="shared" si="63"/>
        <v/>
      </c>
      <c r="AE748" s="5" t="e">
        <f>IF('Supplier Change Request FORM Z'!$D$58="",IF(LEFT(#REF!,1)="F",0,IF(AND((LEFT(#REF!,1)=LEFT(E748,1)),(LEFT(#REF!,2)=LEFT(A748,2))),MAX($AE$1:AE747)+1,0)),IF(LEFT('Supplier Change Request FORM Z'!$D$58,1)="F",0,IF(AND((LEFT('Supplier Change Request FORM Z'!$D$58,1)=LEFT(E748,1)),(LEFT('Supplier Change Request FORM Z'!$D$59,2)=LEFT(A748,2))),MAX($AE$1:AE747)+1,0)))</f>
        <v>#REF!</v>
      </c>
      <c r="AF748" s="3" t="str">
        <f t="shared" si="64"/>
        <v/>
      </c>
    </row>
    <row r="749" spans="1:32" x14ac:dyDescent="0.35">
      <c r="A749" s="2" t="s">
        <v>1036</v>
      </c>
      <c r="B749" s="2" t="s">
        <v>10563</v>
      </c>
      <c r="C749" s="2" t="s">
        <v>1387</v>
      </c>
      <c r="D749" s="2" t="s">
        <v>10563</v>
      </c>
      <c r="E749" s="2" t="s">
        <v>9644</v>
      </c>
      <c r="G749" s="5">
        <f>IF('Supplier Change Request FORM Z'!$D$61="",IF(ISNUMBER(SEARCH(#REF!,C749)),MAX($G$1:G748)+1,0),IF(ISNUMBER(SEARCH('Supplier Change Request FORM Z'!$D$61,C749)),MAX($G$1:G748)+1,0))</f>
        <v>0</v>
      </c>
      <c r="H749" s="3" t="str">
        <f t="shared" si="60"/>
        <v/>
      </c>
      <c r="K749" s="5" t="e">
        <f>IF('Supplier Change Request FORM Z'!$D$58="",IF(AND((#REF!=C749),(LEFT(#REF!,1)=LEFT(E749,1)),(LEFT(#REF!,2)=LEFT(A749,2))),MAX($K$1:K748)+1,0),IF(AND(('Supplier Change Request FORM Z'!$D$61=C749),(LEFT('Supplier Change Request FORM Z'!$D$58,1)=LEFT(E749,1)),(LEFT('Supplier Change Request FORM Z'!$D$59,2)=LEFT(A749,2))),MAX($K$1:K748)+1,0))</f>
        <v>#REF!</v>
      </c>
      <c r="L749" s="3" t="str">
        <f t="shared" si="61"/>
        <v/>
      </c>
      <c r="Q749" s="5"/>
      <c r="R749" s="3"/>
      <c r="U749" s="5">
        <f>IF('Supplier Change Request FORM Z'!$D$71="",IF(ISNUMBER(SEARCH(#REF!,C749)),MAX($U$1:U748)+1,0),IF(ISNUMBER(SEARCH('Supplier Change Request FORM Z'!$D$71,C749)),MAX($U$1:U748)+1,0))</f>
        <v>0</v>
      </c>
      <c r="V749" s="3" t="str">
        <f t="shared" si="62"/>
        <v/>
      </c>
      <c r="Y749" s="5">
        <f>IF('Supplier Change Request FORM Z'!$D$71="",IF(ISNUMBER(SEARCH(#REF!,C749)),MAX($Y$1:Y748)+1,0),IF(ISNUMBER(SEARCH('Supplier Change Request FORM Z'!$D$71,C749)),MAX($Y$1:Y748)+1,0))</f>
        <v>0</v>
      </c>
      <c r="Z749" s="3" t="str">
        <f t="shared" si="63"/>
        <v/>
      </c>
      <c r="AE749" s="5" t="e">
        <f>IF('Supplier Change Request FORM Z'!$D$58="",IF(LEFT(#REF!,1)="F",0,IF(AND((LEFT(#REF!,1)=LEFT(E749,1)),(LEFT(#REF!,2)=LEFT(A749,2))),MAX($AE$1:AE748)+1,0)),IF(LEFT('Supplier Change Request FORM Z'!$D$58,1)="F",0,IF(AND((LEFT('Supplier Change Request FORM Z'!$D$58,1)=LEFT(E749,1)),(LEFT('Supplier Change Request FORM Z'!$D$59,2)=LEFT(A749,2))),MAX($AE$1:AE748)+1,0)))</f>
        <v>#REF!</v>
      </c>
      <c r="AF749" s="3" t="str">
        <f t="shared" si="64"/>
        <v/>
      </c>
    </row>
    <row r="750" spans="1:32" x14ac:dyDescent="0.35">
      <c r="A750" s="2" t="s">
        <v>1036</v>
      </c>
      <c r="B750" s="2" t="s">
        <v>1399</v>
      </c>
      <c r="C750" s="2" t="s">
        <v>1387</v>
      </c>
      <c r="D750" s="2" t="s">
        <v>1399</v>
      </c>
      <c r="E750" s="2" t="s">
        <v>9644</v>
      </c>
      <c r="G750" s="5">
        <f>IF('Supplier Change Request FORM Z'!$D$61="",IF(ISNUMBER(SEARCH(#REF!,C750)),MAX($G$1:G749)+1,0),IF(ISNUMBER(SEARCH('Supplier Change Request FORM Z'!$D$61,C750)),MAX($G$1:G749)+1,0))</f>
        <v>0</v>
      </c>
      <c r="H750" s="3" t="str">
        <f t="shared" si="60"/>
        <v/>
      </c>
      <c r="K750" s="5" t="e">
        <f>IF('Supplier Change Request FORM Z'!$D$58="",IF(AND((#REF!=C750),(LEFT(#REF!,1)=LEFT(E750,1)),(LEFT(#REF!,2)=LEFT(A750,2))),MAX($K$1:K749)+1,0),IF(AND(('Supplier Change Request FORM Z'!$D$61=C750),(LEFT('Supplier Change Request FORM Z'!$D$58,1)=LEFT(E750,1)),(LEFT('Supplier Change Request FORM Z'!$D$59,2)=LEFT(A750,2))),MAX($K$1:K749)+1,0))</f>
        <v>#REF!</v>
      </c>
      <c r="L750" s="3" t="str">
        <f t="shared" si="61"/>
        <v/>
      </c>
      <c r="Q750" s="5"/>
      <c r="R750" s="3"/>
      <c r="U750" s="5">
        <f>IF('Supplier Change Request FORM Z'!$D$71="",IF(ISNUMBER(SEARCH(#REF!,C750)),MAX($U$1:U749)+1,0),IF(ISNUMBER(SEARCH('Supplier Change Request FORM Z'!$D$71,C750)),MAX($U$1:U749)+1,0))</f>
        <v>0</v>
      </c>
      <c r="V750" s="3" t="str">
        <f t="shared" si="62"/>
        <v/>
      </c>
      <c r="Y750" s="5">
        <f>IF('Supplier Change Request FORM Z'!$D$71="",IF(ISNUMBER(SEARCH(#REF!,C750)),MAX($Y$1:Y749)+1,0),IF(ISNUMBER(SEARCH('Supplier Change Request FORM Z'!$D$71,C750)),MAX($Y$1:Y749)+1,0))</f>
        <v>0</v>
      </c>
      <c r="Z750" s="3" t="str">
        <f t="shared" si="63"/>
        <v/>
      </c>
      <c r="AE750" s="5" t="e">
        <f>IF('Supplier Change Request FORM Z'!$D$58="",IF(LEFT(#REF!,1)="F",0,IF(AND((LEFT(#REF!,1)=LEFT(E750,1)),(LEFT(#REF!,2)=LEFT(A750,2))),MAX($AE$1:AE749)+1,0)),IF(LEFT('Supplier Change Request FORM Z'!$D$58,1)="F",0,IF(AND((LEFT('Supplier Change Request FORM Z'!$D$58,1)=LEFT(E750,1)),(LEFT('Supplier Change Request FORM Z'!$D$59,2)=LEFT(A750,2))),MAX($AE$1:AE749)+1,0)))</f>
        <v>#REF!</v>
      </c>
      <c r="AF750" s="3" t="str">
        <f t="shared" si="64"/>
        <v/>
      </c>
    </row>
    <row r="751" spans="1:32" x14ac:dyDescent="0.35">
      <c r="A751" s="2" t="s">
        <v>1036</v>
      </c>
      <c r="B751" s="2" t="s">
        <v>1396</v>
      </c>
      <c r="C751" s="2" t="s">
        <v>1387</v>
      </c>
      <c r="D751" s="2" t="s">
        <v>1396</v>
      </c>
      <c r="E751" s="2" t="s">
        <v>9644</v>
      </c>
      <c r="G751" s="5">
        <f>IF('Supplier Change Request FORM Z'!$D$61="",IF(ISNUMBER(SEARCH(#REF!,C751)),MAX($G$1:G750)+1,0),IF(ISNUMBER(SEARCH('Supplier Change Request FORM Z'!$D$61,C751)),MAX($G$1:G750)+1,0))</f>
        <v>0</v>
      </c>
      <c r="H751" s="3" t="str">
        <f t="shared" si="60"/>
        <v/>
      </c>
      <c r="K751" s="5" t="e">
        <f>IF('Supplier Change Request FORM Z'!$D$58="",IF(AND((#REF!=C751),(LEFT(#REF!,1)=LEFT(E751,1)),(LEFT(#REF!,2)=LEFT(A751,2))),MAX($K$1:K750)+1,0),IF(AND(('Supplier Change Request FORM Z'!$D$61=C751),(LEFT('Supplier Change Request FORM Z'!$D$58,1)=LEFT(E751,1)),(LEFT('Supplier Change Request FORM Z'!$D$59,2)=LEFT(A751,2))),MAX($K$1:K750)+1,0))</f>
        <v>#REF!</v>
      </c>
      <c r="L751" s="3" t="str">
        <f t="shared" si="61"/>
        <v/>
      </c>
      <c r="Q751" s="5"/>
      <c r="R751" s="3"/>
      <c r="U751" s="5">
        <f>IF('Supplier Change Request FORM Z'!$D$71="",IF(ISNUMBER(SEARCH(#REF!,C751)),MAX($U$1:U750)+1,0),IF(ISNUMBER(SEARCH('Supplier Change Request FORM Z'!$D$71,C751)),MAX($U$1:U750)+1,0))</f>
        <v>0</v>
      </c>
      <c r="V751" s="3" t="str">
        <f t="shared" si="62"/>
        <v/>
      </c>
      <c r="Y751" s="5">
        <f>IF('Supplier Change Request FORM Z'!$D$71="",IF(ISNUMBER(SEARCH(#REF!,C751)),MAX($Y$1:Y750)+1,0),IF(ISNUMBER(SEARCH('Supplier Change Request FORM Z'!$D$71,C751)),MAX($Y$1:Y750)+1,0))</f>
        <v>0</v>
      </c>
      <c r="Z751" s="3" t="str">
        <f t="shared" si="63"/>
        <v/>
      </c>
      <c r="AE751" s="5" t="e">
        <f>IF('Supplier Change Request FORM Z'!$D$58="",IF(LEFT(#REF!,1)="F",0,IF(AND((LEFT(#REF!,1)=LEFT(E751,1)),(LEFT(#REF!,2)=LEFT(A751,2))),MAX($AE$1:AE750)+1,0)),IF(LEFT('Supplier Change Request FORM Z'!$D$58,1)="F",0,IF(AND((LEFT('Supplier Change Request FORM Z'!$D$58,1)=LEFT(E751,1)),(LEFT('Supplier Change Request FORM Z'!$D$59,2)=LEFT(A751,2))),MAX($AE$1:AE750)+1,0)))</f>
        <v>#REF!</v>
      </c>
      <c r="AF751" s="3" t="str">
        <f t="shared" si="64"/>
        <v/>
      </c>
    </row>
    <row r="752" spans="1:32" x14ac:dyDescent="0.35">
      <c r="A752" s="2" t="s">
        <v>1036</v>
      </c>
      <c r="B752" s="2" t="s">
        <v>1394</v>
      </c>
      <c r="C752" s="2" t="s">
        <v>1387</v>
      </c>
      <c r="D752" s="2" t="s">
        <v>1394</v>
      </c>
      <c r="E752" s="2" t="s">
        <v>9644</v>
      </c>
      <c r="G752" s="5">
        <f>IF('Supplier Change Request FORM Z'!$D$61="",IF(ISNUMBER(SEARCH(#REF!,C752)),MAX($G$1:G751)+1,0),IF(ISNUMBER(SEARCH('Supplier Change Request FORM Z'!$D$61,C752)),MAX($G$1:G751)+1,0))</f>
        <v>0</v>
      </c>
      <c r="H752" s="3" t="str">
        <f t="shared" si="60"/>
        <v/>
      </c>
      <c r="K752" s="5" t="e">
        <f>IF('Supplier Change Request FORM Z'!$D$58="",IF(AND((#REF!=C752),(LEFT(#REF!,1)=LEFT(E752,1)),(LEFT(#REF!,2)=LEFT(A752,2))),MAX($K$1:K751)+1,0),IF(AND(('Supplier Change Request FORM Z'!$D$61=C752),(LEFT('Supplier Change Request FORM Z'!$D$58,1)=LEFT(E752,1)),(LEFT('Supplier Change Request FORM Z'!$D$59,2)=LEFT(A752,2))),MAX($K$1:K751)+1,0))</f>
        <v>#REF!</v>
      </c>
      <c r="L752" s="3" t="str">
        <f t="shared" si="61"/>
        <v/>
      </c>
      <c r="Q752" s="5"/>
      <c r="R752" s="3"/>
      <c r="U752" s="5">
        <f>IF('Supplier Change Request FORM Z'!$D$71="",IF(ISNUMBER(SEARCH(#REF!,C752)),MAX($U$1:U751)+1,0),IF(ISNUMBER(SEARCH('Supplier Change Request FORM Z'!$D$71,C752)),MAX($U$1:U751)+1,0))</f>
        <v>0</v>
      </c>
      <c r="V752" s="3" t="str">
        <f t="shared" si="62"/>
        <v/>
      </c>
      <c r="Y752" s="5">
        <f>IF('Supplier Change Request FORM Z'!$D$71="",IF(ISNUMBER(SEARCH(#REF!,C752)),MAX($Y$1:Y751)+1,0),IF(ISNUMBER(SEARCH('Supplier Change Request FORM Z'!$D$71,C752)),MAX($Y$1:Y751)+1,0))</f>
        <v>0</v>
      </c>
      <c r="Z752" s="3" t="str">
        <f t="shared" si="63"/>
        <v/>
      </c>
      <c r="AE752" s="5" t="e">
        <f>IF('Supplier Change Request FORM Z'!$D$58="",IF(LEFT(#REF!,1)="F",0,IF(AND((LEFT(#REF!,1)=LEFT(E752,1)),(LEFT(#REF!,2)=LEFT(A752,2))),MAX($AE$1:AE751)+1,0)),IF(LEFT('Supplier Change Request FORM Z'!$D$58,1)="F",0,IF(AND((LEFT('Supplier Change Request FORM Z'!$D$58,1)=LEFT(E752,1)),(LEFT('Supplier Change Request FORM Z'!$D$59,2)=LEFT(A752,2))),MAX($AE$1:AE751)+1,0)))</f>
        <v>#REF!</v>
      </c>
      <c r="AF752" s="3" t="str">
        <f t="shared" si="64"/>
        <v/>
      </c>
    </row>
    <row r="753" spans="1:32" x14ac:dyDescent="0.35">
      <c r="A753" s="2" t="s">
        <v>1036</v>
      </c>
      <c r="B753" s="2" t="s">
        <v>1393</v>
      </c>
      <c r="C753" s="2" t="s">
        <v>1387</v>
      </c>
      <c r="D753" s="2" t="s">
        <v>1393</v>
      </c>
      <c r="E753" s="2" t="s">
        <v>9644</v>
      </c>
      <c r="G753" s="5">
        <f>IF('Supplier Change Request FORM Z'!$D$61="",IF(ISNUMBER(SEARCH(#REF!,C753)),MAX($G$1:G752)+1,0),IF(ISNUMBER(SEARCH('Supplier Change Request FORM Z'!$D$61,C753)),MAX($G$1:G752)+1,0))</f>
        <v>0</v>
      </c>
      <c r="H753" s="3" t="str">
        <f t="shared" si="60"/>
        <v/>
      </c>
      <c r="K753" s="5" t="e">
        <f>IF('Supplier Change Request FORM Z'!$D$58="",IF(AND((#REF!=C753),(LEFT(#REF!,1)=LEFT(E753,1)),(LEFT(#REF!,2)=LEFT(A753,2))),MAX($K$1:K752)+1,0),IF(AND(('Supplier Change Request FORM Z'!$D$61=C753),(LEFT('Supplier Change Request FORM Z'!$D$58,1)=LEFT(E753,1)),(LEFT('Supplier Change Request FORM Z'!$D$59,2)=LEFT(A753,2))),MAX($K$1:K752)+1,0))</f>
        <v>#REF!</v>
      </c>
      <c r="L753" s="3" t="str">
        <f t="shared" si="61"/>
        <v/>
      </c>
      <c r="Q753" s="5"/>
      <c r="R753" s="3"/>
      <c r="U753" s="5">
        <f>IF('Supplier Change Request FORM Z'!$D$71="",IF(ISNUMBER(SEARCH(#REF!,C753)),MAX($U$1:U752)+1,0),IF(ISNUMBER(SEARCH('Supplier Change Request FORM Z'!$D$71,C753)),MAX($U$1:U752)+1,0))</f>
        <v>0</v>
      </c>
      <c r="V753" s="3" t="str">
        <f t="shared" si="62"/>
        <v/>
      </c>
      <c r="Y753" s="5">
        <f>IF('Supplier Change Request FORM Z'!$D$71="",IF(ISNUMBER(SEARCH(#REF!,C753)),MAX($Y$1:Y752)+1,0),IF(ISNUMBER(SEARCH('Supplier Change Request FORM Z'!$D$71,C753)),MAX($Y$1:Y752)+1,0))</f>
        <v>0</v>
      </c>
      <c r="Z753" s="3" t="str">
        <f t="shared" si="63"/>
        <v/>
      </c>
      <c r="AE753" s="5" t="e">
        <f>IF('Supplier Change Request FORM Z'!$D$58="",IF(LEFT(#REF!,1)="F",0,IF(AND((LEFT(#REF!,1)=LEFT(E753,1)),(LEFT(#REF!,2)=LEFT(A753,2))),MAX($AE$1:AE752)+1,0)),IF(LEFT('Supplier Change Request FORM Z'!$D$58,1)="F",0,IF(AND((LEFT('Supplier Change Request FORM Z'!$D$58,1)=LEFT(E753,1)),(LEFT('Supplier Change Request FORM Z'!$D$59,2)=LEFT(A753,2))),MAX($AE$1:AE752)+1,0)))</f>
        <v>#REF!</v>
      </c>
      <c r="AF753" s="3" t="str">
        <f t="shared" si="64"/>
        <v/>
      </c>
    </row>
    <row r="754" spans="1:32" x14ac:dyDescent="0.35">
      <c r="A754" s="2" t="s">
        <v>1036</v>
      </c>
      <c r="B754" s="2" t="s">
        <v>1388</v>
      </c>
      <c r="C754" s="2" t="s">
        <v>1387</v>
      </c>
      <c r="D754" s="2" t="s">
        <v>1388</v>
      </c>
      <c r="E754" s="2" t="s">
        <v>9644</v>
      </c>
      <c r="G754" s="5">
        <f>IF('Supplier Change Request FORM Z'!$D$61="",IF(ISNUMBER(SEARCH(#REF!,C754)),MAX($G$1:G753)+1,0),IF(ISNUMBER(SEARCH('Supplier Change Request FORM Z'!$D$61,C754)),MAX($G$1:G753)+1,0))</f>
        <v>0</v>
      </c>
      <c r="H754" s="3" t="str">
        <f t="shared" si="60"/>
        <v/>
      </c>
      <c r="K754" s="5" t="e">
        <f>IF('Supplier Change Request FORM Z'!$D$58="",IF(AND((#REF!=C754),(LEFT(#REF!,1)=LEFT(E754,1)),(LEFT(#REF!,2)=LEFT(A754,2))),MAX($K$1:K753)+1,0),IF(AND(('Supplier Change Request FORM Z'!$D$61=C754),(LEFT('Supplier Change Request FORM Z'!$D$58,1)=LEFT(E754,1)),(LEFT('Supplier Change Request FORM Z'!$D$59,2)=LEFT(A754,2))),MAX($K$1:K753)+1,0))</f>
        <v>#REF!</v>
      </c>
      <c r="L754" s="3" t="str">
        <f t="shared" si="61"/>
        <v/>
      </c>
      <c r="Q754" s="5"/>
      <c r="R754" s="3"/>
      <c r="U754" s="5">
        <f>IF('Supplier Change Request FORM Z'!$D$71="",IF(ISNUMBER(SEARCH(#REF!,C754)),MAX($U$1:U753)+1,0),IF(ISNUMBER(SEARCH('Supplier Change Request FORM Z'!$D$71,C754)),MAX($U$1:U753)+1,0))</f>
        <v>0</v>
      </c>
      <c r="V754" s="3" t="str">
        <f t="shared" si="62"/>
        <v/>
      </c>
      <c r="Y754" s="5">
        <f>IF('Supplier Change Request FORM Z'!$D$71="",IF(ISNUMBER(SEARCH(#REF!,C754)),MAX($Y$1:Y753)+1,0),IF(ISNUMBER(SEARCH('Supplier Change Request FORM Z'!$D$71,C754)),MAX($Y$1:Y753)+1,0))</f>
        <v>0</v>
      </c>
      <c r="Z754" s="3" t="str">
        <f t="shared" si="63"/>
        <v/>
      </c>
      <c r="AE754" s="5" t="e">
        <f>IF('Supplier Change Request FORM Z'!$D$58="",IF(LEFT(#REF!,1)="F",0,IF(AND((LEFT(#REF!,1)=LEFT(E754,1)),(LEFT(#REF!,2)=LEFT(A754,2))),MAX($AE$1:AE753)+1,0)),IF(LEFT('Supplier Change Request FORM Z'!$D$58,1)="F",0,IF(AND((LEFT('Supplier Change Request FORM Z'!$D$58,1)=LEFT(E754,1)),(LEFT('Supplier Change Request FORM Z'!$D$59,2)=LEFT(A754,2))),MAX($AE$1:AE753)+1,0)))</f>
        <v>#REF!</v>
      </c>
      <c r="AF754" s="3" t="str">
        <f t="shared" si="64"/>
        <v/>
      </c>
    </row>
    <row r="755" spans="1:32" x14ac:dyDescent="0.35">
      <c r="A755" s="2" t="s">
        <v>1036</v>
      </c>
      <c r="B755" s="2" t="s">
        <v>1395</v>
      </c>
      <c r="C755" s="2" t="s">
        <v>1387</v>
      </c>
      <c r="D755" s="2" t="s">
        <v>1395</v>
      </c>
      <c r="E755" s="2" t="s">
        <v>9644</v>
      </c>
      <c r="G755" s="5">
        <f>IF('Supplier Change Request FORM Z'!$D$61="",IF(ISNUMBER(SEARCH(#REF!,C755)),MAX($G$1:G754)+1,0),IF(ISNUMBER(SEARCH('Supplier Change Request FORM Z'!$D$61,C755)),MAX($G$1:G754)+1,0))</f>
        <v>0</v>
      </c>
      <c r="H755" s="3" t="str">
        <f t="shared" si="60"/>
        <v/>
      </c>
      <c r="K755" s="5" t="e">
        <f>IF('Supplier Change Request FORM Z'!$D$58="",IF(AND((#REF!=C755),(LEFT(#REF!,1)=LEFT(E755,1)),(LEFT(#REF!,2)=LEFT(A755,2))),MAX($K$1:K754)+1,0),IF(AND(('Supplier Change Request FORM Z'!$D$61=C755),(LEFT('Supplier Change Request FORM Z'!$D$58,1)=LEFT(E755,1)),(LEFT('Supplier Change Request FORM Z'!$D$59,2)=LEFT(A755,2))),MAX($K$1:K754)+1,0))</f>
        <v>#REF!</v>
      </c>
      <c r="L755" s="3" t="str">
        <f t="shared" si="61"/>
        <v/>
      </c>
      <c r="Q755" s="5"/>
      <c r="R755" s="3"/>
      <c r="U755" s="5">
        <f>IF('Supplier Change Request FORM Z'!$D$71="",IF(ISNUMBER(SEARCH(#REF!,C755)),MAX($U$1:U754)+1,0),IF(ISNUMBER(SEARCH('Supplier Change Request FORM Z'!$D$71,C755)),MAX($U$1:U754)+1,0))</f>
        <v>0</v>
      </c>
      <c r="V755" s="3" t="str">
        <f t="shared" si="62"/>
        <v/>
      </c>
      <c r="Y755" s="5">
        <f>IF('Supplier Change Request FORM Z'!$D$71="",IF(ISNUMBER(SEARCH(#REF!,C755)),MAX($Y$1:Y754)+1,0),IF(ISNUMBER(SEARCH('Supplier Change Request FORM Z'!$D$71,C755)),MAX($Y$1:Y754)+1,0))</f>
        <v>0</v>
      </c>
      <c r="Z755" s="3" t="str">
        <f t="shared" si="63"/>
        <v/>
      </c>
      <c r="AE755" s="5" t="e">
        <f>IF('Supplier Change Request FORM Z'!$D$58="",IF(LEFT(#REF!,1)="F",0,IF(AND((LEFT(#REF!,1)=LEFT(E755,1)),(LEFT(#REF!,2)=LEFT(A755,2))),MAX($AE$1:AE754)+1,0)),IF(LEFT('Supplier Change Request FORM Z'!$D$58,1)="F",0,IF(AND((LEFT('Supplier Change Request FORM Z'!$D$58,1)=LEFT(E755,1)),(LEFT('Supplier Change Request FORM Z'!$D$59,2)=LEFT(A755,2))),MAX($AE$1:AE754)+1,0)))</f>
        <v>#REF!</v>
      </c>
      <c r="AF755" s="3" t="str">
        <f t="shared" si="64"/>
        <v/>
      </c>
    </row>
    <row r="756" spans="1:32" x14ac:dyDescent="0.35">
      <c r="A756" s="2" t="s">
        <v>1036</v>
      </c>
      <c r="B756" s="2" t="s">
        <v>10564</v>
      </c>
      <c r="C756" s="2" t="s">
        <v>1387</v>
      </c>
      <c r="D756" s="2" t="s">
        <v>10564</v>
      </c>
      <c r="E756" s="2" t="s">
        <v>9644</v>
      </c>
      <c r="G756" s="5">
        <f>IF('Supplier Change Request FORM Z'!$D$61="",IF(ISNUMBER(SEARCH(#REF!,C756)),MAX($G$1:G755)+1,0),IF(ISNUMBER(SEARCH('Supplier Change Request FORM Z'!$D$61,C756)),MAX($G$1:G755)+1,0))</f>
        <v>0</v>
      </c>
      <c r="H756" s="3" t="str">
        <f t="shared" si="60"/>
        <v/>
      </c>
      <c r="K756" s="5" t="e">
        <f>IF('Supplier Change Request FORM Z'!$D$58="",IF(AND((#REF!=C756),(LEFT(#REF!,1)=LEFT(E756,1)),(LEFT(#REF!,2)=LEFT(A756,2))),MAX($K$1:K755)+1,0),IF(AND(('Supplier Change Request FORM Z'!$D$61=C756),(LEFT('Supplier Change Request FORM Z'!$D$58,1)=LEFT(E756,1)),(LEFT('Supplier Change Request FORM Z'!$D$59,2)=LEFT(A756,2))),MAX($K$1:K755)+1,0))</f>
        <v>#REF!</v>
      </c>
      <c r="L756" s="3" t="str">
        <f t="shared" si="61"/>
        <v/>
      </c>
      <c r="Q756" s="5"/>
      <c r="R756" s="3"/>
      <c r="U756" s="5">
        <f>IF('Supplier Change Request FORM Z'!$D$71="",IF(ISNUMBER(SEARCH(#REF!,C756)),MAX($U$1:U755)+1,0),IF(ISNUMBER(SEARCH('Supplier Change Request FORM Z'!$D$71,C756)),MAX($U$1:U755)+1,0))</f>
        <v>0</v>
      </c>
      <c r="V756" s="3" t="str">
        <f t="shared" si="62"/>
        <v/>
      </c>
      <c r="Y756" s="5">
        <f>IF('Supplier Change Request FORM Z'!$D$71="",IF(ISNUMBER(SEARCH(#REF!,C756)),MAX($Y$1:Y755)+1,0),IF(ISNUMBER(SEARCH('Supplier Change Request FORM Z'!$D$71,C756)),MAX($Y$1:Y755)+1,0))</f>
        <v>0</v>
      </c>
      <c r="Z756" s="3" t="str">
        <f t="shared" si="63"/>
        <v/>
      </c>
      <c r="AE756" s="5" t="e">
        <f>IF('Supplier Change Request FORM Z'!$D$58="",IF(LEFT(#REF!,1)="F",0,IF(AND((LEFT(#REF!,1)=LEFT(E756,1)),(LEFT(#REF!,2)=LEFT(A756,2))),MAX($AE$1:AE755)+1,0)),IF(LEFT('Supplier Change Request FORM Z'!$D$58,1)="F",0,IF(AND((LEFT('Supplier Change Request FORM Z'!$D$58,1)=LEFT(E756,1)),(LEFT('Supplier Change Request FORM Z'!$D$59,2)=LEFT(A756,2))),MAX($AE$1:AE755)+1,0)))</f>
        <v>#REF!</v>
      </c>
      <c r="AF756" s="3" t="str">
        <f t="shared" si="64"/>
        <v/>
      </c>
    </row>
    <row r="757" spans="1:32" x14ac:dyDescent="0.35">
      <c r="A757" s="2" t="s">
        <v>1036</v>
      </c>
      <c r="B757" s="2" t="s">
        <v>1397</v>
      </c>
      <c r="C757" s="2" t="s">
        <v>1387</v>
      </c>
      <c r="D757" s="2" t="s">
        <v>1397</v>
      </c>
      <c r="E757" s="2" t="s">
        <v>9644</v>
      </c>
      <c r="G757" s="5">
        <f>IF('Supplier Change Request FORM Z'!$D$61="",IF(ISNUMBER(SEARCH(#REF!,C757)),MAX($G$1:G756)+1,0),IF(ISNUMBER(SEARCH('Supplier Change Request FORM Z'!$D$61,C757)),MAX($G$1:G756)+1,0))</f>
        <v>0</v>
      </c>
      <c r="H757" s="3" t="str">
        <f t="shared" si="60"/>
        <v/>
      </c>
      <c r="K757" s="5" t="e">
        <f>IF('Supplier Change Request FORM Z'!$D$58="",IF(AND((#REF!=C757),(LEFT(#REF!,1)=LEFT(E757,1)),(LEFT(#REF!,2)=LEFT(A757,2))),MAX($K$1:K756)+1,0),IF(AND(('Supplier Change Request FORM Z'!$D$61=C757),(LEFT('Supplier Change Request FORM Z'!$D$58,1)=LEFT(E757,1)),(LEFT('Supplier Change Request FORM Z'!$D$59,2)=LEFT(A757,2))),MAX($K$1:K756)+1,0))</f>
        <v>#REF!</v>
      </c>
      <c r="L757" s="3" t="str">
        <f t="shared" si="61"/>
        <v/>
      </c>
      <c r="Q757" s="5"/>
      <c r="R757" s="3"/>
      <c r="U757" s="5">
        <f>IF('Supplier Change Request FORM Z'!$D$71="",IF(ISNUMBER(SEARCH(#REF!,C757)),MAX($U$1:U756)+1,0),IF(ISNUMBER(SEARCH('Supplier Change Request FORM Z'!$D$71,C757)),MAX($U$1:U756)+1,0))</f>
        <v>0</v>
      </c>
      <c r="V757" s="3" t="str">
        <f t="shared" si="62"/>
        <v/>
      </c>
      <c r="Y757" s="5">
        <f>IF('Supplier Change Request FORM Z'!$D$71="",IF(ISNUMBER(SEARCH(#REF!,C757)),MAX($Y$1:Y756)+1,0),IF(ISNUMBER(SEARCH('Supplier Change Request FORM Z'!$D$71,C757)),MAX($Y$1:Y756)+1,0))</f>
        <v>0</v>
      </c>
      <c r="Z757" s="3" t="str">
        <f t="shared" si="63"/>
        <v/>
      </c>
      <c r="AE757" s="5" t="e">
        <f>IF('Supplier Change Request FORM Z'!$D$58="",IF(LEFT(#REF!,1)="F",0,IF(AND((LEFT(#REF!,1)=LEFT(E757,1)),(LEFT(#REF!,2)=LEFT(A757,2))),MAX($AE$1:AE756)+1,0)),IF(LEFT('Supplier Change Request FORM Z'!$D$58,1)="F",0,IF(AND((LEFT('Supplier Change Request FORM Z'!$D$58,1)=LEFT(E757,1)),(LEFT('Supplier Change Request FORM Z'!$D$59,2)=LEFT(A757,2))),MAX($AE$1:AE756)+1,0)))</f>
        <v>#REF!</v>
      </c>
      <c r="AF757" s="3" t="str">
        <f t="shared" si="64"/>
        <v/>
      </c>
    </row>
    <row r="758" spans="1:32" x14ac:dyDescent="0.35">
      <c r="A758" s="2" t="s">
        <v>1036</v>
      </c>
      <c r="B758" s="2" t="s">
        <v>10566</v>
      </c>
      <c r="C758" s="2" t="s">
        <v>10565</v>
      </c>
      <c r="D758" s="2" t="s">
        <v>10566</v>
      </c>
      <c r="E758" s="2" t="s">
        <v>9644</v>
      </c>
      <c r="G758" s="5">
        <f>IF('Supplier Change Request FORM Z'!$D$61="",IF(ISNUMBER(SEARCH(#REF!,C758)),MAX($G$1:G757)+1,0),IF(ISNUMBER(SEARCH('Supplier Change Request FORM Z'!$D$61,C758)),MAX($G$1:G757)+1,0))</f>
        <v>0</v>
      </c>
      <c r="H758" s="3" t="str">
        <f t="shared" si="60"/>
        <v/>
      </c>
      <c r="K758" s="5" t="e">
        <f>IF('Supplier Change Request FORM Z'!$D$58="",IF(AND((#REF!=C758),(LEFT(#REF!,1)=LEFT(E758,1)),(LEFT(#REF!,2)=LEFT(A758,2))),MAX($K$1:K757)+1,0),IF(AND(('Supplier Change Request FORM Z'!$D$61=C758),(LEFT('Supplier Change Request FORM Z'!$D$58,1)=LEFT(E758,1)),(LEFT('Supplier Change Request FORM Z'!$D$59,2)=LEFT(A758,2))),MAX($K$1:K757)+1,0))</f>
        <v>#REF!</v>
      </c>
      <c r="L758" s="3" t="str">
        <f t="shared" si="61"/>
        <v/>
      </c>
      <c r="Q758" s="5"/>
      <c r="R758" s="3"/>
      <c r="U758" s="5">
        <f>IF('Supplier Change Request FORM Z'!$D$71="",IF(ISNUMBER(SEARCH(#REF!,C758)),MAX($U$1:U757)+1,0),IF(ISNUMBER(SEARCH('Supplier Change Request FORM Z'!$D$71,C758)),MAX($U$1:U757)+1,0))</f>
        <v>0</v>
      </c>
      <c r="V758" s="3" t="str">
        <f t="shared" si="62"/>
        <v/>
      </c>
      <c r="Y758" s="5">
        <f>IF('Supplier Change Request FORM Z'!$D$71="",IF(ISNUMBER(SEARCH(#REF!,C758)),MAX($Y$1:Y757)+1,0),IF(ISNUMBER(SEARCH('Supplier Change Request FORM Z'!$D$71,C758)),MAX($Y$1:Y757)+1,0))</f>
        <v>0</v>
      </c>
      <c r="Z758" s="3" t="str">
        <f t="shared" si="63"/>
        <v/>
      </c>
      <c r="AE758" s="5" t="e">
        <f>IF('Supplier Change Request FORM Z'!$D$58="",IF(LEFT(#REF!,1)="F",0,IF(AND((LEFT(#REF!,1)=LEFT(E758,1)),(LEFT(#REF!,2)=LEFT(A758,2))),MAX($AE$1:AE757)+1,0)),IF(LEFT('Supplier Change Request FORM Z'!$D$58,1)="F",0,IF(AND((LEFT('Supplier Change Request FORM Z'!$D$58,1)=LEFT(E758,1)),(LEFT('Supplier Change Request FORM Z'!$D$59,2)=LEFT(A758,2))),MAX($AE$1:AE757)+1,0)))</f>
        <v>#REF!</v>
      </c>
      <c r="AF758" s="3" t="str">
        <f t="shared" si="64"/>
        <v/>
      </c>
    </row>
    <row r="759" spans="1:32" x14ac:dyDescent="0.35">
      <c r="A759" s="2" t="s">
        <v>1036</v>
      </c>
      <c r="B759" s="2" t="s">
        <v>1409</v>
      </c>
      <c r="C759" s="2" t="s">
        <v>1408</v>
      </c>
      <c r="D759" s="2" t="s">
        <v>1409</v>
      </c>
      <c r="E759" s="2" t="s">
        <v>9644</v>
      </c>
      <c r="G759" s="5">
        <f>IF('Supplier Change Request FORM Z'!$D$61="",IF(ISNUMBER(SEARCH(#REF!,C759)),MAX($G$1:G758)+1,0),IF(ISNUMBER(SEARCH('Supplier Change Request FORM Z'!$D$61,C759)),MAX($G$1:G758)+1,0))</f>
        <v>0</v>
      </c>
      <c r="H759" s="3" t="str">
        <f t="shared" si="60"/>
        <v/>
      </c>
      <c r="K759" s="5" t="e">
        <f>IF('Supplier Change Request FORM Z'!$D$58="",IF(AND((#REF!=C759),(LEFT(#REF!,1)=LEFT(E759,1)),(LEFT(#REF!,2)=LEFT(A759,2))),MAX($K$1:K758)+1,0),IF(AND(('Supplier Change Request FORM Z'!$D$61=C759),(LEFT('Supplier Change Request FORM Z'!$D$58,1)=LEFT(E759,1)),(LEFT('Supplier Change Request FORM Z'!$D$59,2)=LEFT(A759,2))),MAX($K$1:K758)+1,0))</f>
        <v>#REF!</v>
      </c>
      <c r="L759" s="3" t="str">
        <f t="shared" si="61"/>
        <v/>
      </c>
      <c r="Q759" s="5"/>
      <c r="R759" s="3"/>
      <c r="U759" s="5">
        <f>IF('Supplier Change Request FORM Z'!$D$71="",IF(ISNUMBER(SEARCH(#REF!,C759)),MAX($U$1:U758)+1,0),IF(ISNUMBER(SEARCH('Supplier Change Request FORM Z'!$D$71,C759)),MAX($U$1:U758)+1,0))</f>
        <v>0</v>
      </c>
      <c r="V759" s="3" t="str">
        <f t="shared" si="62"/>
        <v/>
      </c>
      <c r="Y759" s="5">
        <f>IF('Supplier Change Request FORM Z'!$D$71="",IF(ISNUMBER(SEARCH(#REF!,C759)),MAX($Y$1:Y758)+1,0),IF(ISNUMBER(SEARCH('Supplier Change Request FORM Z'!$D$71,C759)),MAX($Y$1:Y758)+1,0))</f>
        <v>0</v>
      </c>
      <c r="Z759" s="3" t="str">
        <f t="shared" si="63"/>
        <v/>
      </c>
      <c r="AE759" s="5" t="e">
        <f>IF('Supplier Change Request FORM Z'!$D$58="",IF(LEFT(#REF!,1)="F",0,IF(AND((LEFT(#REF!,1)=LEFT(E759,1)),(LEFT(#REF!,2)=LEFT(A759,2))),MAX($AE$1:AE758)+1,0)),IF(LEFT('Supplier Change Request FORM Z'!$D$58,1)="F",0,IF(AND((LEFT('Supplier Change Request FORM Z'!$D$58,1)=LEFT(E759,1)),(LEFT('Supplier Change Request FORM Z'!$D$59,2)=LEFT(A759,2))),MAX($AE$1:AE758)+1,0)))</f>
        <v>#REF!</v>
      </c>
      <c r="AF759" s="3" t="str">
        <f t="shared" si="64"/>
        <v/>
      </c>
    </row>
    <row r="760" spans="1:32" x14ac:dyDescent="0.35">
      <c r="A760" s="2" t="s">
        <v>1036</v>
      </c>
      <c r="B760" s="2" t="s">
        <v>1414</v>
      </c>
      <c r="C760" s="2" t="s">
        <v>1408</v>
      </c>
      <c r="D760" s="2" t="s">
        <v>1414</v>
      </c>
      <c r="E760" s="2" t="s">
        <v>9644</v>
      </c>
      <c r="G760" s="5">
        <f>IF('Supplier Change Request FORM Z'!$D$61="",IF(ISNUMBER(SEARCH(#REF!,C760)),MAX($G$1:G759)+1,0),IF(ISNUMBER(SEARCH('Supplier Change Request FORM Z'!$D$61,C760)),MAX($G$1:G759)+1,0))</f>
        <v>0</v>
      </c>
      <c r="H760" s="3" t="str">
        <f t="shared" si="60"/>
        <v/>
      </c>
      <c r="K760" s="5" t="e">
        <f>IF('Supplier Change Request FORM Z'!$D$58="",IF(AND((#REF!=C760),(LEFT(#REF!,1)=LEFT(E760,1)),(LEFT(#REF!,2)=LEFT(A760,2))),MAX($K$1:K759)+1,0),IF(AND(('Supplier Change Request FORM Z'!$D$61=C760),(LEFT('Supplier Change Request FORM Z'!$D$58,1)=LEFT(E760,1)),(LEFT('Supplier Change Request FORM Z'!$D$59,2)=LEFT(A760,2))),MAX($K$1:K759)+1,0))</f>
        <v>#REF!</v>
      </c>
      <c r="L760" s="3" t="str">
        <f t="shared" si="61"/>
        <v/>
      </c>
      <c r="Q760" s="5"/>
      <c r="R760" s="3"/>
      <c r="U760" s="5">
        <f>IF('Supplier Change Request FORM Z'!$D$71="",IF(ISNUMBER(SEARCH(#REF!,C760)),MAX($U$1:U759)+1,0),IF(ISNUMBER(SEARCH('Supplier Change Request FORM Z'!$D$71,C760)),MAX($U$1:U759)+1,0))</f>
        <v>0</v>
      </c>
      <c r="V760" s="3" t="str">
        <f t="shared" si="62"/>
        <v/>
      </c>
      <c r="Y760" s="5">
        <f>IF('Supplier Change Request FORM Z'!$D$71="",IF(ISNUMBER(SEARCH(#REF!,C760)),MAX($Y$1:Y759)+1,0),IF(ISNUMBER(SEARCH('Supplier Change Request FORM Z'!$D$71,C760)),MAX($Y$1:Y759)+1,0))</f>
        <v>0</v>
      </c>
      <c r="Z760" s="3" t="str">
        <f t="shared" si="63"/>
        <v/>
      </c>
      <c r="AE760" s="5" t="e">
        <f>IF('Supplier Change Request FORM Z'!$D$58="",IF(LEFT(#REF!,1)="F",0,IF(AND((LEFT(#REF!,1)=LEFT(E760,1)),(LEFT(#REF!,2)=LEFT(A760,2))),MAX($AE$1:AE759)+1,0)),IF(LEFT('Supplier Change Request FORM Z'!$D$58,1)="F",0,IF(AND((LEFT('Supplier Change Request FORM Z'!$D$58,1)=LEFT(E760,1)),(LEFT('Supplier Change Request FORM Z'!$D$59,2)=LEFT(A760,2))),MAX($AE$1:AE759)+1,0)))</f>
        <v>#REF!</v>
      </c>
      <c r="AF760" s="3" t="str">
        <f t="shared" si="64"/>
        <v/>
      </c>
    </row>
    <row r="761" spans="1:32" x14ac:dyDescent="0.35">
      <c r="A761" s="2" t="s">
        <v>1036</v>
      </c>
      <c r="B761" s="2" t="s">
        <v>1428</v>
      </c>
      <c r="C761" s="2" t="s">
        <v>1408</v>
      </c>
      <c r="D761" s="2" t="s">
        <v>1428</v>
      </c>
      <c r="E761" s="2" t="s">
        <v>9644</v>
      </c>
      <c r="G761" s="5">
        <f>IF('Supplier Change Request FORM Z'!$D$61="",IF(ISNUMBER(SEARCH(#REF!,C761)),MAX($G$1:G760)+1,0),IF(ISNUMBER(SEARCH('Supplier Change Request FORM Z'!$D$61,C761)),MAX($G$1:G760)+1,0))</f>
        <v>0</v>
      </c>
      <c r="H761" s="3" t="str">
        <f t="shared" si="60"/>
        <v/>
      </c>
      <c r="K761" s="5" t="e">
        <f>IF('Supplier Change Request FORM Z'!$D$58="",IF(AND((#REF!=C761),(LEFT(#REF!,1)=LEFT(E761,1)),(LEFT(#REF!,2)=LEFT(A761,2))),MAX($K$1:K760)+1,0),IF(AND(('Supplier Change Request FORM Z'!$D$61=C761),(LEFT('Supplier Change Request FORM Z'!$D$58,1)=LEFT(E761,1)),(LEFT('Supplier Change Request FORM Z'!$D$59,2)=LEFT(A761,2))),MAX($K$1:K760)+1,0))</f>
        <v>#REF!</v>
      </c>
      <c r="L761" s="3" t="str">
        <f t="shared" si="61"/>
        <v/>
      </c>
      <c r="Q761" s="5"/>
      <c r="R761" s="3"/>
      <c r="U761" s="5">
        <f>IF('Supplier Change Request FORM Z'!$D$71="",IF(ISNUMBER(SEARCH(#REF!,C761)),MAX($U$1:U760)+1,0),IF(ISNUMBER(SEARCH('Supplier Change Request FORM Z'!$D$71,C761)),MAX($U$1:U760)+1,0))</f>
        <v>0</v>
      </c>
      <c r="V761" s="3" t="str">
        <f t="shared" si="62"/>
        <v/>
      </c>
      <c r="Y761" s="5">
        <f>IF('Supplier Change Request FORM Z'!$D$71="",IF(ISNUMBER(SEARCH(#REF!,C761)),MAX($Y$1:Y760)+1,0),IF(ISNUMBER(SEARCH('Supplier Change Request FORM Z'!$D$71,C761)),MAX($Y$1:Y760)+1,0))</f>
        <v>0</v>
      </c>
      <c r="Z761" s="3" t="str">
        <f t="shared" si="63"/>
        <v/>
      </c>
      <c r="AE761" s="5" t="e">
        <f>IF('Supplier Change Request FORM Z'!$D$58="",IF(LEFT(#REF!,1)="F",0,IF(AND((LEFT(#REF!,1)=LEFT(E761,1)),(LEFT(#REF!,2)=LEFT(A761,2))),MAX($AE$1:AE760)+1,0)),IF(LEFT('Supplier Change Request FORM Z'!$D$58,1)="F",0,IF(AND((LEFT('Supplier Change Request FORM Z'!$D$58,1)=LEFT(E761,1)),(LEFT('Supplier Change Request FORM Z'!$D$59,2)=LEFT(A761,2))),MAX($AE$1:AE760)+1,0)))</f>
        <v>#REF!</v>
      </c>
      <c r="AF761" s="3" t="str">
        <f t="shared" si="64"/>
        <v/>
      </c>
    </row>
    <row r="762" spans="1:32" x14ac:dyDescent="0.35">
      <c r="A762" s="2" t="s">
        <v>1036</v>
      </c>
      <c r="B762" s="2" t="s">
        <v>1421</v>
      </c>
      <c r="C762" s="2" t="s">
        <v>1408</v>
      </c>
      <c r="D762" s="2" t="s">
        <v>1421</v>
      </c>
      <c r="E762" s="2" t="s">
        <v>9644</v>
      </c>
      <c r="G762" s="5">
        <f>IF('Supplier Change Request FORM Z'!$D$61="",IF(ISNUMBER(SEARCH(#REF!,C762)),MAX($G$1:G761)+1,0),IF(ISNUMBER(SEARCH('Supplier Change Request FORM Z'!$D$61,C762)),MAX($G$1:G761)+1,0))</f>
        <v>0</v>
      </c>
      <c r="H762" s="3" t="str">
        <f t="shared" si="60"/>
        <v/>
      </c>
      <c r="K762" s="5" t="e">
        <f>IF('Supplier Change Request FORM Z'!$D$58="",IF(AND((#REF!=C762),(LEFT(#REF!,1)=LEFT(E762,1)),(LEFT(#REF!,2)=LEFT(A762,2))),MAX($K$1:K761)+1,0),IF(AND(('Supplier Change Request FORM Z'!$D$61=C762),(LEFT('Supplier Change Request FORM Z'!$D$58,1)=LEFT(E762,1)),(LEFT('Supplier Change Request FORM Z'!$D$59,2)=LEFT(A762,2))),MAX($K$1:K761)+1,0))</f>
        <v>#REF!</v>
      </c>
      <c r="L762" s="3" t="str">
        <f t="shared" si="61"/>
        <v/>
      </c>
      <c r="Q762" s="5"/>
      <c r="R762" s="3"/>
      <c r="U762" s="5">
        <f>IF('Supplier Change Request FORM Z'!$D$71="",IF(ISNUMBER(SEARCH(#REF!,C762)),MAX($U$1:U761)+1,0),IF(ISNUMBER(SEARCH('Supplier Change Request FORM Z'!$D$71,C762)),MAX($U$1:U761)+1,0))</f>
        <v>0</v>
      </c>
      <c r="V762" s="3" t="str">
        <f t="shared" si="62"/>
        <v/>
      </c>
      <c r="Y762" s="5">
        <f>IF('Supplier Change Request FORM Z'!$D$71="",IF(ISNUMBER(SEARCH(#REF!,C762)),MAX($Y$1:Y761)+1,0),IF(ISNUMBER(SEARCH('Supplier Change Request FORM Z'!$D$71,C762)),MAX($Y$1:Y761)+1,0))</f>
        <v>0</v>
      </c>
      <c r="Z762" s="3" t="str">
        <f t="shared" si="63"/>
        <v/>
      </c>
      <c r="AE762" s="5" t="e">
        <f>IF('Supplier Change Request FORM Z'!$D$58="",IF(LEFT(#REF!,1)="F",0,IF(AND((LEFT(#REF!,1)=LEFT(E762,1)),(LEFT(#REF!,2)=LEFT(A762,2))),MAX($AE$1:AE761)+1,0)),IF(LEFT('Supplier Change Request FORM Z'!$D$58,1)="F",0,IF(AND((LEFT('Supplier Change Request FORM Z'!$D$58,1)=LEFT(E762,1)),(LEFT('Supplier Change Request FORM Z'!$D$59,2)=LEFT(A762,2))),MAX($AE$1:AE761)+1,0)))</f>
        <v>#REF!</v>
      </c>
      <c r="AF762" s="3" t="str">
        <f t="shared" si="64"/>
        <v/>
      </c>
    </row>
    <row r="763" spans="1:32" x14ac:dyDescent="0.35">
      <c r="A763" s="2" t="s">
        <v>1036</v>
      </c>
      <c r="B763" s="2" t="s">
        <v>1462</v>
      </c>
      <c r="C763" s="2" t="s">
        <v>1408</v>
      </c>
      <c r="D763" s="2" t="s">
        <v>1462</v>
      </c>
      <c r="E763" s="2" t="s">
        <v>9644</v>
      </c>
      <c r="G763" s="5">
        <f>IF('Supplier Change Request FORM Z'!$D$61="",IF(ISNUMBER(SEARCH(#REF!,C763)),MAX($G$1:G762)+1,0),IF(ISNUMBER(SEARCH('Supplier Change Request FORM Z'!$D$61,C763)),MAX($G$1:G762)+1,0))</f>
        <v>0</v>
      </c>
      <c r="H763" s="3" t="str">
        <f t="shared" si="60"/>
        <v/>
      </c>
      <c r="K763" s="5" t="e">
        <f>IF('Supplier Change Request FORM Z'!$D$58="",IF(AND((#REF!=C763),(LEFT(#REF!,1)=LEFT(E763,1)),(LEFT(#REF!,2)=LEFT(A763,2))),MAX($K$1:K762)+1,0),IF(AND(('Supplier Change Request FORM Z'!$D$61=C763),(LEFT('Supplier Change Request FORM Z'!$D$58,1)=LEFT(E763,1)),(LEFT('Supplier Change Request FORM Z'!$D$59,2)=LEFT(A763,2))),MAX($K$1:K762)+1,0))</f>
        <v>#REF!</v>
      </c>
      <c r="L763" s="3" t="str">
        <f t="shared" si="61"/>
        <v/>
      </c>
      <c r="Q763" s="5"/>
      <c r="R763" s="3"/>
      <c r="U763" s="5">
        <f>IF('Supplier Change Request FORM Z'!$D$71="",IF(ISNUMBER(SEARCH(#REF!,C763)),MAX($U$1:U762)+1,0),IF(ISNUMBER(SEARCH('Supplier Change Request FORM Z'!$D$71,C763)),MAX($U$1:U762)+1,0))</f>
        <v>0</v>
      </c>
      <c r="V763" s="3" t="str">
        <f t="shared" si="62"/>
        <v/>
      </c>
      <c r="Y763" s="5">
        <f>IF('Supplier Change Request FORM Z'!$D$71="",IF(ISNUMBER(SEARCH(#REF!,C763)),MAX($Y$1:Y762)+1,0),IF(ISNUMBER(SEARCH('Supplier Change Request FORM Z'!$D$71,C763)),MAX($Y$1:Y762)+1,0))</f>
        <v>0</v>
      </c>
      <c r="Z763" s="3" t="str">
        <f t="shared" si="63"/>
        <v/>
      </c>
      <c r="AE763" s="5" t="e">
        <f>IF('Supplier Change Request FORM Z'!$D$58="",IF(LEFT(#REF!,1)="F",0,IF(AND((LEFT(#REF!,1)=LEFT(E763,1)),(LEFT(#REF!,2)=LEFT(A763,2))),MAX($AE$1:AE762)+1,0)),IF(LEFT('Supplier Change Request FORM Z'!$D$58,1)="F",0,IF(AND((LEFT('Supplier Change Request FORM Z'!$D$58,1)=LEFT(E763,1)),(LEFT('Supplier Change Request FORM Z'!$D$59,2)=LEFT(A763,2))),MAX($AE$1:AE762)+1,0)))</f>
        <v>#REF!</v>
      </c>
      <c r="AF763" s="3" t="str">
        <f t="shared" si="64"/>
        <v/>
      </c>
    </row>
    <row r="764" spans="1:32" x14ac:dyDescent="0.35">
      <c r="A764" s="2" t="s">
        <v>1036</v>
      </c>
      <c r="B764" s="2" t="s">
        <v>1440</v>
      </c>
      <c r="C764" s="2" t="s">
        <v>1408</v>
      </c>
      <c r="D764" s="2" t="s">
        <v>1440</v>
      </c>
      <c r="E764" s="2" t="s">
        <v>9644</v>
      </c>
      <c r="G764" s="5">
        <f>IF('Supplier Change Request FORM Z'!$D$61="",IF(ISNUMBER(SEARCH(#REF!,C764)),MAX($G$1:G763)+1,0),IF(ISNUMBER(SEARCH('Supplier Change Request FORM Z'!$D$61,C764)),MAX($G$1:G763)+1,0))</f>
        <v>0</v>
      </c>
      <c r="H764" s="3" t="str">
        <f t="shared" si="60"/>
        <v/>
      </c>
      <c r="K764" s="5" t="e">
        <f>IF('Supplier Change Request FORM Z'!$D$58="",IF(AND((#REF!=C764),(LEFT(#REF!,1)=LEFT(E764,1)),(LEFT(#REF!,2)=LEFT(A764,2))),MAX($K$1:K763)+1,0),IF(AND(('Supplier Change Request FORM Z'!$D$61=C764),(LEFT('Supplier Change Request FORM Z'!$D$58,1)=LEFT(E764,1)),(LEFT('Supplier Change Request FORM Z'!$D$59,2)=LEFT(A764,2))),MAX($K$1:K763)+1,0))</f>
        <v>#REF!</v>
      </c>
      <c r="L764" s="3" t="str">
        <f t="shared" si="61"/>
        <v/>
      </c>
      <c r="Q764" s="5"/>
      <c r="R764" s="3"/>
      <c r="U764" s="5">
        <f>IF('Supplier Change Request FORM Z'!$D$71="",IF(ISNUMBER(SEARCH(#REF!,C764)),MAX($U$1:U763)+1,0),IF(ISNUMBER(SEARCH('Supplier Change Request FORM Z'!$D$71,C764)),MAX($U$1:U763)+1,0))</f>
        <v>0</v>
      </c>
      <c r="V764" s="3" t="str">
        <f t="shared" si="62"/>
        <v/>
      </c>
      <c r="Y764" s="5">
        <f>IF('Supplier Change Request FORM Z'!$D$71="",IF(ISNUMBER(SEARCH(#REF!,C764)),MAX($Y$1:Y763)+1,0),IF(ISNUMBER(SEARCH('Supplier Change Request FORM Z'!$D$71,C764)),MAX($Y$1:Y763)+1,0))</f>
        <v>0</v>
      </c>
      <c r="Z764" s="3" t="str">
        <f t="shared" si="63"/>
        <v/>
      </c>
      <c r="AE764" s="5" t="e">
        <f>IF('Supplier Change Request FORM Z'!$D$58="",IF(LEFT(#REF!,1)="F",0,IF(AND((LEFT(#REF!,1)=LEFT(E764,1)),(LEFT(#REF!,2)=LEFT(A764,2))),MAX($AE$1:AE763)+1,0)),IF(LEFT('Supplier Change Request FORM Z'!$D$58,1)="F",0,IF(AND((LEFT('Supplier Change Request FORM Z'!$D$58,1)=LEFT(E764,1)),(LEFT('Supplier Change Request FORM Z'!$D$59,2)=LEFT(A764,2))),MAX($AE$1:AE763)+1,0)))</f>
        <v>#REF!</v>
      </c>
      <c r="AF764" s="3" t="str">
        <f t="shared" si="64"/>
        <v/>
      </c>
    </row>
    <row r="765" spans="1:32" x14ac:dyDescent="0.35">
      <c r="A765" s="2" t="s">
        <v>1036</v>
      </c>
      <c r="B765" s="2" t="s">
        <v>1432</v>
      </c>
      <c r="C765" s="2" t="s">
        <v>1408</v>
      </c>
      <c r="D765" s="2" t="s">
        <v>1432</v>
      </c>
      <c r="E765" s="2" t="s">
        <v>9644</v>
      </c>
      <c r="G765" s="5">
        <f>IF('Supplier Change Request FORM Z'!$D$61="",IF(ISNUMBER(SEARCH(#REF!,C765)),MAX($G$1:G764)+1,0),IF(ISNUMBER(SEARCH('Supplier Change Request FORM Z'!$D$61,C765)),MAX($G$1:G764)+1,0))</f>
        <v>0</v>
      </c>
      <c r="H765" s="3" t="str">
        <f t="shared" si="60"/>
        <v/>
      </c>
      <c r="K765" s="5" t="e">
        <f>IF('Supplier Change Request FORM Z'!$D$58="",IF(AND((#REF!=C765),(LEFT(#REF!,1)=LEFT(E765,1)),(LEFT(#REF!,2)=LEFT(A765,2))),MAX($K$1:K764)+1,0),IF(AND(('Supplier Change Request FORM Z'!$D$61=C765),(LEFT('Supplier Change Request FORM Z'!$D$58,1)=LEFT(E765,1)),(LEFT('Supplier Change Request FORM Z'!$D$59,2)=LEFT(A765,2))),MAX($K$1:K764)+1,0))</f>
        <v>#REF!</v>
      </c>
      <c r="L765" s="3" t="str">
        <f t="shared" si="61"/>
        <v/>
      </c>
      <c r="Q765" s="5"/>
      <c r="R765" s="3"/>
      <c r="U765" s="5">
        <f>IF('Supplier Change Request FORM Z'!$D$71="",IF(ISNUMBER(SEARCH(#REF!,C765)),MAX($U$1:U764)+1,0),IF(ISNUMBER(SEARCH('Supplier Change Request FORM Z'!$D$71,C765)),MAX($U$1:U764)+1,0))</f>
        <v>0</v>
      </c>
      <c r="V765" s="3" t="str">
        <f t="shared" si="62"/>
        <v/>
      </c>
      <c r="Y765" s="5">
        <f>IF('Supplier Change Request FORM Z'!$D$71="",IF(ISNUMBER(SEARCH(#REF!,C765)),MAX($Y$1:Y764)+1,0),IF(ISNUMBER(SEARCH('Supplier Change Request FORM Z'!$D$71,C765)),MAX($Y$1:Y764)+1,0))</f>
        <v>0</v>
      </c>
      <c r="Z765" s="3" t="str">
        <f t="shared" si="63"/>
        <v/>
      </c>
      <c r="AE765" s="5" t="e">
        <f>IF('Supplier Change Request FORM Z'!$D$58="",IF(LEFT(#REF!,1)="F",0,IF(AND((LEFT(#REF!,1)=LEFT(E765,1)),(LEFT(#REF!,2)=LEFT(A765,2))),MAX($AE$1:AE764)+1,0)),IF(LEFT('Supplier Change Request FORM Z'!$D$58,1)="F",0,IF(AND((LEFT('Supplier Change Request FORM Z'!$D$58,1)=LEFT(E765,1)),(LEFT('Supplier Change Request FORM Z'!$D$59,2)=LEFT(A765,2))),MAX($AE$1:AE764)+1,0)))</f>
        <v>#REF!</v>
      </c>
      <c r="AF765" s="3" t="str">
        <f t="shared" si="64"/>
        <v/>
      </c>
    </row>
    <row r="766" spans="1:32" x14ac:dyDescent="0.35">
      <c r="A766" s="2" t="s">
        <v>1036</v>
      </c>
      <c r="B766" s="2" t="s">
        <v>1426</v>
      </c>
      <c r="C766" s="2" t="s">
        <v>1408</v>
      </c>
      <c r="D766" s="2" t="s">
        <v>1426</v>
      </c>
      <c r="E766" s="2" t="s">
        <v>9644</v>
      </c>
      <c r="G766" s="5">
        <f>IF('Supplier Change Request FORM Z'!$D$61="",IF(ISNUMBER(SEARCH(#REF!,C766)),MAX($G$1:G765)+1,0),IF(ISNUMBER(SEARCH('Supplier Change Request FORM Z'!$D$61,C766)),MAX($G$1:G765)+1,0))</f>
        <v>0</v>
      </c>
      <c r="H766" s="3" t="str">
        <f t="shared" si="60"/>
        <v/>
      </c>
      <c r="K766" s="5" t="e">
        <f>IF('Supplier Change Request FORM Z'!$D$58="",IF(AND((#REF!=C766),(LEFT(#REF!,1)=LEFT(E766,1)),(LEFT(#REF!,2)=LEFT(A766,2))),MAX($K$1:K765)+1,0),IF(AND(('Supplier Change Request FORM Z'!$D$61=C766),(LEFT('Supplier Change Request FORM Z'!$D$58,1)=LEFT(E766,1)),(LEFT('Supplier Change Request FORM Z'!$D$59,2)=LEFT(A766,2))),MAX($K$1:K765)+1,0))</f>
        <v>#REF!</v>
      </c>
      <c r="L766" s="3" t="str">
        <f t="shared" si="61"/>
        <v/>
      </c>
      <c r="Q766" s="5"/>
      <c r="R766" s="3"/>
      <c r="U766" s="5">
        <f>IF('Supplier Change Request FORM Z'!$D$71="",IF(ISNUMBER(SEARCH(#REF!,C766)),MAX($U$1:U765)+1,0),IF(ISNUMBER(SEARCH('Supplier Change Request FORM Z'!$D$71,C766)),MAX($U$1:U765)+1,0))</f>
        <v>0</v>
      </c>
      <c r="V766" s="3" t="str">
        <f t="shared" si="62"/>
        <v/>
      </c>
      <c r="Y766" s="5">
        <f>IF('Supplier Change Request FORM Z'!$D$71="",IF(ISNUMBER(SEARCH(#REF!,C766)),MAX($Y$1:Y765)+1,0),IF(ISNUMBER(SEARCH('Supplier Change Request FORM Z'!$D$71,C766)),MAX($Y$1:Y765)+1,0))</f>
        <v>0</v>
      </c>
      <c r="Z766" s="3" t="str">
        <f t="shared" si="63"/>
        <v/>
      </c>
      <c r="AE766" s="5" t="e">
        <f>IF('Supplier Change Request FORM Z'!$D$58="",IF(LEFT(#REF!,1)="F",0,IF(AND((LEFT(#REF!,1)=LEFT(E766,1)),(LEFT(#REF!,2)=LEFT(A766,2))),MAX($AE$1:AE765)+1,0)),IF(LEFT('Supplier Change Request FORM Z'!$D$58,1)="F",0,IF(AND((LEFT('Supplier Change Request FORM Z'!$D$58,1)=LEFT(E766,1)),(LEFT('Supplier Change Request FORM Z'!$D$59,2)=LEFT(A766,2))),MAX($AE$1:AE765)+1,0)))</f>
        <v>#REF!</v>
      </c>
      <c r="AF766" s="3" t="str">
        <f t="shared" si="64"/>
        <v/>
      </c>
    </row>
    <row r="767" spans="1:32" x14ac:dyDescent="0.35">
      <c r="A767" s="2" t="s">
        <v>1036</v>
      </c>
      <c r="B767" s="2" t="s">
        <v>1441</v>
      </c>
      <c r="C767" s="2" t="s">
        <v>1408</v>
      </c>
      <c r="D767" s="2" t="s">
        <v>1441</v>
      </c>
      <c r="E767" s="2" t="s">
        <v>9644</v>
      </c>
      <c r="G767" s="5">
        <f>IF('Supplier Change Request FORM Z'!$D$61="",IF(ISNUMBER(SEARCH(#REF!,C767)),MAX($G$1:G766)+1,0),IF(ISNUMBER(SEARCH('Supplier Change Request FORM Z'!$D$61,C767)),MAX($G$1:G766)+1,0))</f>
        <v>0</v>
      </c>
      <c r="H767" s="3" t="str">
        <f t="shared" si="60"/>
        <v/>
      </c>
      <c r="K767" s="5" t="e">
        <f>IF('Supplier Change Request FORM Z'!$D$58="",IF(AND((#REF!=C767),(LEFT(#REF!,1)=LEFT(E767,1)),(LEFT(#REF!,2)=LEFT(A767,2))),MAX($K$1:K766)+1,0),IF(AND(('Supplier Change Request FORM Z'!$D$61=C767),(LEFT('Supplier Change Request FORM Z'!$D$58,1)=LEFT(E767,1)),(LEFT('Supplier Change Request FORM Z'!$D$59,2)=LEFT(A767,2))),MAX($K$1:K766)+1,0))</f>
        <v>#REF!</v>
      </c>
      <c r="L767" s="3" t="str">
        <f t="shared" si="61"/>
        <v/>
      </c>
      <c r="Q767" s="5"/>
      <c r="R767" s="3"/>
      <c r="U767" s="5">
        <f>IF('Supplier Change Request FORM Z'!$D$71="",IF(ISNUMBER(SEARCH(#REF!,C767)),MAX($U$1:U766)+1,0),IF(ISNUMBER(SEARCH('Supplier Change Request FORM Z'!$D$71,C767)),MAX($U$1:U766)+1,0))</f>
        <v>0</v>
      </c>
      <c r="V767" s="3" t="str">
        <f t="shared" si="62"/>
        <v/>
      </c>
      <c r="Y767" s="5">
        <f>IF('Supplier Change Request FORM Z'!$D$71="",IF(ISNUMBER(SEARCH(#REF!,C767)),MAX($Y$1:Y766)+1,0),IF(ISNUMBER(SEARCH('Supplier Change Request FORM Z'!$D$71,C767)),MAX($Y$1:Y766)+1,0))</f>
        <v>0</v>
      </c>
      <c r="Z767" s="3" t="str">
        <f t="shared" si="63"/>
        <v/>
      </c>
      <c r="AE767" s="5" t="e">
        <f>IF('Supplier Change Request FORM Z'!$D$58="",IF(LEFT(#REF!,1)="F",0,IF(AND((LEFT(#REF!,1)=LEFT(E767,1)),(LEFT(#REF!,2)=LEFT(A767,2))),MAX($AE$1:AE766)+1,0)),IF(LEFT('Supplier Change Request FORM Z'!$D$58,1)="F",0,IF(AND((LEFT('Supplier Change Request FORM Z'!$D$58,1)=LEFT(E767,1)),(LEFT('Supplier Change Request FORM Z'!$D$59,2)=LEFT(A767,2))),MAX($AE$1:AE766)+1,0)))</f>
        <v>#REF!</v>
      </c>
      <c r="AF767" s="3" t="str">
        <f t="shared" si="64"/>
        <v/>
      </c>
    </row>
    <row r="768" spans="1:32" x14ac:dyDescent="0.35">
      <c r="A768" s="2" t="s">
        <v>1036</v>
      </c>
      <c r="B768" s="2" t="s">
        <v>1446</v>
      </c>
      <c r="C768" s="2" t="s">
        <v>1408</v>
      </c>
      <c r="D768" s="2" t="s">
        <v>1446</v>
      </c>
      <c r="E768" s="2" t="s">
        <v>9644</v>
      </c>
      <c r="G768" s="5">
        <f>IF('Supplier Change Request FORM Z'!$D$61="",IF(ISNUMBER(SEARCH(#REF!,C768)),MAX($G$1:G767)+1,0),IF(ISNUMBER(SEARCH('Supplier Change Request FORM Z'!$D$61,C768)),MAX($G$1:G767)+1,0))</f>
        <v>0</v>
      </c>
      <c r="H768" s="3" t="str">
        <f t="shared" si="60"/>
        <v/>
      </c>
      <c r="K768" s="5" t="e">
        <f>IF('Supplier Change Request FORM Z'!$D$58="",IF(AND((#REF!=C768),(LEFT(#REF!,1)=LEFT(E768,1)),(LEFT(#REF!,2)=LEFT(A768,2))),MAX($K$1:K767)+1,0),IF(AND(('Supplier Change Request FORM Z'!$D$61=C768),(LEFT('Supplier Change Request FORM Z'!$D$58,1)=LEFT(E768,1)),(LEFT('Supplier Change Request FORM Z'!$D$59,2)=LEFT(A768,2))),MAX($K$1:K767)+1,0))</f>
        <v>#REF!</v>
      </c>
      <c r="L768" s="3" t="str">
        <f t="shared" si="61"/>
        <v/>
      </c>
      <c r="Q768" s="5"/>
      <c r="R768" s="3"/>
      <c r="U768" s="5">
        <f>IF('Supplier Change Request FORM Z'!$D$71="",IF(ISNUMBER(SEARCH(#REF!,C768)),MAX($U$1:U767)+1,0),IF(ISNUMBER(SEARCH('Supplier Change Request FORM Z'!$D$71,C768)),MAX($U$1:U767)+1,0))</f>
        <v>0</v>
      </c>
      <c r="V768" s="3" t="str">
        <f t="shared" si="62"/>
        <v/>
      </c>
      <c r="Y768" s="5">
        <f>IF('Supplier Change Request FORM Z'!$D$71="",IF(ISNUMBER(SEARCH(#REF!,C768)),MAX($Y$1:Y767)+1,0),IF(ISNUMBER(SEARCH('Supplier Change Request FORM Z'!$D$71,C768)),MAX($Y$1:Y767)+1,0))</f>
        <v>0</v>
      </c>
      <c r="Z768" s="3" t="str">
        <f t="shared" si="63"/>
        <v/>
      </c>
      <c r="AE768" s="5" t="e">
        <f>IF('Supplier Change Request FORM Z'!$D$58="",IF(LEFT(#REF!,1)="F",0,IF(AND((LEFT(#REF!,1)=LEFT(E768,1)),(LEFT(#REF!,2)=LEFT(A768,2))),MAX($AE$1:AE767)+1,0)),IF(LEFT('Supplier Change Request FORM Z'!$D$58,1)="F",0,IF(AND((LEFT('Supplier Change Request FORM Z'!$D$58,1)=LEFT(E768,1)),(LEFT('Supplier Change Request FORM Z'!$D$59,2)=LEFT(A768,2))),MAX($AE$1:AE767)+1,0)))</f>
        <v>#REF!</v>
      </c>
      <c r="AF768" s="3" t="str">
        <f t="shared" si="64"/>
        <v/>
      </c>
    </row>
    <row r="769" spans="1:32" x14ac:dyDescent="0.35">
      <c r="A769" s="2" t="s">
        <v>1036</v>
      </c>
      <c r="B769" s="2" t="s">
        <v>1435</v>
      </c>
      <c r="C769" s="2" t="s">
        <v>1408</v>
      </c>
      <c r="D769" s="2" t="s">
        <v>1435</v>
      </c>
      <c r="E769" s="2" t="s">
        <v>9644</v>
      </c>
      <c r="G769" s="5">
        <f>IF('Supplier Change Request FORM Z'!$D$61="",IF(ISNUMBER(SEARCH(#REF!,C769)),MAX($G$1:G768)+1,0),IF(ISNUMBER(SEARCH('Supplier Change Request FORM Z'!$D$61,C769)),MAX($G$1:G768)+1,0))</f>
        <v>0</v>
      </c>
      <c r="H769" s="3" t="str">
        <f t="shared" si="60"/>
        <v/>
      </c>
      <c r="K769" s="5" t="e">
        <f>IF('Supplier Change Request FORM Z'!$D$58="",IF(AND((#REF!=C769),(LEFT(#REF!,1)=LEFT(E769,1)),(LEFT(#REF!,2)=LEFT(A769,2))),MAX($K$1:K768)+1,0),IF(AND(('Supplier Change Request FORM Z'!$D$61=C769),(LEFT('Supplier Change Request FORM Z'!$D$58,1)=LEFT(E769,1)),(LEFT('Supplier Change Request FORM Z'!$D$59,2)=LEFT(A769,2))),MAX($K$1:K768)+1,0))</f>
        <v>#REF!</v>
      </c>
      <c r="L769" s="3" t="str">
        <f t="shared" si="61"/>
        <v/>
      </c>
      <c r="Q769" s="5"/>
      <c r="R769" s="3"/>
      <c r="U769" s="5">
        <f>IF('Supplier Change Request FORM Z'!$D$71="",IF(ISNUMBER(SEARCH(#REF!,C769)),MAX($U$1:U768)+1,0),IF(ISNUMBER(SEARCH('Supplier Change Request FORM Z'!$D$71,C769)),MAX($U$1:U768)+1,0))</f>
        <v>0</v>
      </c>
      <c r="V769" s="3" t="str">
        <f t="shared" si="62"/>
        <v/>
      </c>
      <c r="Y769" s="5">
        <f>IF('Supplier Change Request FORM Z'!$D$71="",IF(ISNUMBER(SEARCH(#REF!,C769)),MAX($Y$1:Y768)+1,0),IF(ISNUMBER(SEARCH('Supplier Change Request FORM Z'!$D$71,C769)),MAX($Y$1:Y768)+1,0))</f>
        <v>0</v>
      </c>
      <c r="Z769" s="3" t="str">
        <f t="shared" si="63"/>
        <v/>
      </c>
      <c r="AE769" s="5" t="e">
        <f>IF('Supplier Change Request FORM Z'!$D$58="",IF(LEFT(#REF!,1)="F",0,IF(AND((LEFT(#REF!,1)=LEFT(E769,1)),(LEFT(#REF!,2)=LEFT(A769,2))),MAX($AE$1:AE768)+1,0)),IF(LEFT('Supplier Change Request FORM Z'!$D$58,1)="F",0,IF(AND((LEFT('Supplier Change Request FORM Z'!$D$58,1)=LEFT(E769,1)),(LEFT('Supplier Change Request FORM Z'!$D$59,2)=LEFT(A769,2))),MAX($AE$1:AE768)+1,0)))</f>
        <v>#REF!</v>
      </c>
      <c r="AF769" s="3" t="str">
        <f t="shared" si="64"/>
        <v/>
      </c>
    </row>
    <row r="770" spans="1:32" x14ac:dyDescent="0.35">
      <c r="A770" s="2" t="s">
        <v>1036</v>
      </c>
      <c r="B770" s="2" t="s">
        <v>1461</v>
      </c>
      <c r="C770" s="2" t="s">
        <v>1408</v>
      </c>
      <c r="D770" s="2" t="s">
        <v>1461</v>
      </c>
      <c r="E770" s="2" t="s">
        <v>9644</v>
      </c>
      <c r="G770" s="5">
        <f>IF('Supplier Change Request FORM Z'!$D$61="",IF(ISNUMBER(SEARCH(#REF!,C770)),MAX($G$1:G769)+1,0),IF(ISNUMBER(SEARCH('Supplier Change Request FORM Z'!$D$61,C770)),MAX($G$1:G769)+1,0))</f>
        <v>0</v>
      </c>
      <c r="H770" s="3" t="str">
        <f t="shared" ref="H770:H833" si="65">IFERROR(INDEX($C:$C,MATCH(ROW(H769),$G:$G,0)),"")</f>
        <v/>
      </c>
      <c r="K770" s="5" t="e">
        <f>IF('Supplier Change Request FORM Z'!$D$58="",IF(AND((#REF!=C770),(LEFT(#REF!,1)=LEFT(E770,1)),(LEFT(#REF!,2)=LEFT(A770,2))),MAX($K$1:K769)+1,0),IF(AND(('Supplier Change Request FORM Z'!$D$61=C770),(LEFT('Supplier Change Request FORM Z'!$D$58,1)=LEFT(E770,1)),(LEFT('Supplier Change Request FORM Z'!$D$59,2)=LEFT(A770,2))),MAX($K$1:K769)+1,0))</f>
        <v>#REF!</v>
      </c>
      <c r="L770" s="3" t="str">
        <f t="shared" ref="L770:L833" si="66">IFERROR(INDEX($D:$D,MATCH(ROW(L769),$K:$K,0)),"")</f>
        <v/>
      </c>
      <c r="Q770" s="5"/>
      <c r="R770" s="3"/>
      <c r="U770" s="5">
        <f>IF('Supplier Change Request FORM Z'!$D$71="",IF(ISNUMBER(SEARCH(#REF!,C770)),MAX($U$1:U769)+1,0),IF(ISNUMBER(SEARCH('Supplier Change Request FORM Z'!$D$71,C770)),MAX($U$1:U769)+1,0))</f>
        <v>0</v>
      </c>
      <c r="V770" s="3" t="str">
        <f t="shared" ref="V770:V833" si="67">IFERROR(INDEX($C:$C,MATCH(ROW(V769),U:U,0)),"")</f>
        <v/>
      </c>
      <c r="Y770" s="5">
        <f>IF('Supplier Change Request FORM Z'!$D$71="",IF(ISNUMBER(SEARCH(#REF!,C770)),MAX($Y$1:Y769)+1,0),IF(ISNUMBER(SEARCH('Supplier Change Request FORM Z'!$D$71,C770)),MAX($Y$1:Y769)+1,0))</f>
        <v>0</v>
      </c>
      <c r="Z770" s="3" t="str">
        <f t="shared" ref="Z770:Z833" si="68">IFERROR(INDEX($D:$D,MATCH(ROW(Z769),$Y:$Y,0)),"")</f>
        <v/>
      </c>
      <c r="AE770" s="5" t="e">
        <f>IF('Supplier Change Request FORM Z'!$D$58="",IF(LEFT(#REF!,1)="F",0,IF(AND((LEFT(#REF!,1)=LEFT(E770,1)),(LEFT(#REF!,2)=LEFT(A770,2))),MAX($AE$1:AE769)+1,0)),IF(LEFT('Supplier Change Request FORM Z'!$D$58,1)="F",0,IF(AND((LEFT('Supplier Change Request FORM Z'!$D$58,1)=LEFT(E770,1)),(LEFT('Supplier Change Request FORM Z'!$D$59,2)=LEFT(A770,2))),MAX($AE$1:AE769)+1,0)))</f>
        <v>#REF!</v>
      </c>
      <c r="AF770" s="3" t="str">
        <f t="shared" ref="AF770:AF833" si="69">IFERROR(INDEX(C:C,MATCH(ROW(AF769),AE:AE,0)),"")</f>
        <v/>
      </c>
    </row>
    <row r="771" spans="1:32" x14ac:dyDescent="0.35">
      <c r="A771" s="2" t="s">
        <v>1036</v>
      </c>
      <c r="B771" s="2" t="s">
        <v>1413</v>
      </c>
      <c r="C771" s="2" t="s">
        <v>1408</v>
      </c>
      <c r="D771" s="2" t="s">
        <v>1413</v>
      </c>
      <c r="E771" s="2" t="s">
        <v>9644</v>
      </c>
      <c r="G771" s="5">
        <f>IF('Supplier Change Request FORM Z'!$D$61="",IF(ISNUMBER(SEARCH(#REF!,C771)),MAX($G$1:G770)+1,0),IF(ISNUMBER(SEARCH('Supplier Change Request FORM Z'!$D$61,C771)),MAX($G$1:G770)+1,0))</f>
        <v>0</v>
      </c>
      <c r="H771" s="3" t="str">
        <f t="shared" si="65"/>
        <v/>
      </c>
      <c r="K771" s="5" t="e">
        <f>IF('Supplier Change Request FORM Z'!$D$58="",IF(AND((#REF!=C771),(LEFT(#REF!,1)=LEFT(E771,1)),(LEFT(#REF!,2)=LEFT(A771,2))),MAX($K$1:K770)+1,0),IF(AND(('Supplier Change Request FORM Z'!$D$61=C771),(LEFT('Supplier Change Request FORM Z'!$D$58,1)=LEFT(E771,1)),(LEFT('Supplier Change Request FORM Z'!$D$59,2)=LEFT(A771,2))),MAX($K$1:K770)+1,0))</f>
        <v>#REF!</v>
      </c>
      <c r="L771" s="3" t="str">
        <f t="shared" si="66"/>
        <v/>
      </c>
      <c r="Q771" s="5"/>
      <c r="R771" s="3"/>
      <c r="U771" s="5">
        <f>IF('Supplier Change Request FORM Z'!$D$71="",IF(ISNUMBER(SEARCH(#REF!,C771)),MAX($U$1:U770)+1,0),IF(ISNUMBER(SEARCH('Supplier Change Request FORM Z'!$D$71,C771)),MAX($U$1:U770)+1,0))</f>
        <v>0</v>
      </c>
      <c r="V771" s="3" t="str">
        <f t="shared" si="67"/>
        <v/>
      </c>
      <c r="Y771" s="5">
        <f>IF('Supplier Change Request FORM Z'!$D$71="",IF(ISNUMBER(SEARCH(#REF!,C771)),MAX($Y$1:Y770)+1,0),IF(ISNUMBER(SEARCH('Supplier Change Request FORM Z'!$D$71,C771)),MAX($Y$1:Y770)+1,0))</f>
        <v>0</v>
      </c>
      <c r="Z771" s="3" t="str">
        <f t="shared" si="68"/>
        <v/>
      </c>
      <c r="AE771" s="5" t="e">
        <f>IF('Supplier Change Request FORM Z'!$D$58="",IF(LEFT(#REF!,1)="F",0,IF(AND((LEFT(#REF!,1)=LEFT(E771,1)),(LEFT(#REF!,2)=LEFT(A771,2))),MAX($AE$1:AE770)+1,0)),IF(LEFT('Supplier Change Request FORM Z'!$D$58,1)="F",0,IF(AND((LEFT('Supplier Change Request FORM Z'!$D$58,1)=LEFT(E771,1)),(LEFT('Supplier Change Request FORM Z'!$D$59,2)=LEFT(A771,2))),MAX($AE$1:AE770)+1,0)))</f>
        <v>#REF!</v>
      </c>
      <c r="AF771" s="3" t="str">
        <f t="shared" si="69"/>
        <v/>
      </c>
    </row>
    <row r="772" spans="1:32" x14ac:dyDescent="0.35">
      <c r="A772" s="2" t="s">
        <v>1036</v>
      </c>
      <c r="B772" s="2" t="s">
        <v>1445</v>
      </c>
      <c r="C772" s="2" t="s">
        <v>1408</v>
      </c>
      <c r="D772" s="2" t="s">
        <v>1445</v>
      </c>
      <c r="E772" s="2" t="s">
        <v>9644</v>
      </c>
      <c r="G772" s="5">
        <f>IF('Supplier Change Request FORM Z'!$D$61="",IF(ISNUMBER(SEARCH(#REF!,C772)),MAX($G$1:G771)+1,0),IF(ISNUMBER(SEARCH('Supplier Change Request FORM Z'!$D$61,C772)),MAX($G$1:G771)+1,0))</f>
        <v>0</v>
      </c>
      <c r="H772" s="3" t="str">
        <f t="shared" si="65"/>
        <v/>
      </c>
      <c r="K772" s="5" t="e">
        <f>IF('Supplier Change Request FORM Z'!$D$58="",IF(AND((#REF!=C772),(LEFT(#REF!,1)=LEFT(E772,1)),(LEFT(#REF!,2)=LEFT(A772,2))),MAX($K$1:K771)+1,0),IF(AND(('Supplier Change Request FORM Z'!$D$61=C772),(LEFT('Supplier Change Request FORM Z'!$D$58,1)=LEFT(E772,1)),(LEFT('Supplier Change Request FORM Z'!$D$59,2)=LEFT(A772,2))),MAX($K$1:K771)+1,0))</f>
        <v>#REF!</v>
      </c>
      <c r="L772" s="3" t="str">
        <f t="shared" si="66"/>
        <v/>
      </c>
      <c r="Q772" s="5"/>
      <c r="R772" s="3"/>
      <c r="U772" s="5">
        <f>IF('Supplier Change Request FORM Z'!$D$71="",IF(ISNUMBER(SEARCH(#REF!,C772)),MAX($U$1:U771)+1,0),IF(ISNUMBER(SEARCH('Supplier Change Request FORM Z'!$D$71,C772)),MAX($U$1:U771)+1,0))</f>
        <v>0</v>
      </c>
      <c r="V772" s="3" t="str">
        <f t="shared" si="67"/>
        <v/>
      </c>
      <c r="Y772" s="5">
        <f>IF('Supplier Change Request FORM Z'!$D$71="",IF(ISNUMBER(SEARCH(#REF!,C772)),MAX($Y$1:Y771)+1,0),IF(ISNUMBER(SEARCH('Supplier Change Request FORM Z'!$D$71,C772)),MAX($Y$1:Y771)+1,0))</f>
        <v>0</v>
      </c>
      <c r="Z772" s="3" t="str">
        <f t="shared" si="68"/>
        <v/>
      </c>
      <c r="AE772" s="5" t="e">
        <f>IF('Supplier Change Request FORM Z'!$D$58="",IF(LEFT(#REF!,1)="F",0,IF(AND((LEFT(#REF!,1)=LEFT(E772,1)),(LEFT(#REF!,2)=LEFT(A772,2))),MAX($AE$1:AE771)+1,0)),IF(LEFT('Supplier Change Request FORM Z'!$D$58,1)="F",0,IF(AND((LEFT('Supplier Change Request FORM Z'!$D$58,1)=LEFT(E772,1)),(LEFT('Supplier Change Request FORM Z'!$D$59,2)=LEFT(A772,2))),MAX($AE$1:AE771)+1,0)))</f>
        <v>#REF!</v>
      </c>
      <c r="AF772" s="3" t="str">
        <f t="shared" si="69"/>
        <v/>
      </c>
    </row>
    <row r="773" spans="1:32" x14ac:dyDescent="0.35">
      <c r="A773" s="2" t="s">
        <v>1036</v>
      </c>
      <c r="B773" s="2" t="s">
        <v>1454</v>
      </c>
      <c r="C773" s="2" t="s">
        <v>1408</v>
      </c>
      <c r="D773" s="2" t="s">
        <v>1454</v>
      </c>
      <c r="E773" s="2" t="s">
        <v>9644</v>
      </c>
      <c r="G773" s="5">
        <f>IF('Supplier Change Request FORM Z'!$D$61="",IF(ISNUMBER(SEARCH(#REF!,C773)),MAX($G$1:G772)+1,0),IF(ISNUMBER(SEARCH('Supplier Change Request FORM Z'!$D$61,C773)),MAX($G$1:G772)+1,0))</f>
        <v>0</v>
      </c>
      <c r="H773" s="3" t="str">
        <f t="shared" si="65"/>
        <v/>
      </c>
      <c r="K773" s="5" t="e">
        <f>IF('Supplier Change Request FORM Z'!$D$58="",IF(AND((#REF!=C773),(LEFT(#REF!,1)=LEFT(E773,1)),(LEFT(#REF!,2)=LEFT(A773,2))),MAX($K$1:K772)+1,0),IF(AND(('Supplier Change Request FORM Z'!$D$61=C773),(LEFT('Supplier Change Request FORM Z'!$D$58,1)=LEFT(E773,1)),(LEFT('Supplier Change Request FORM Z'!$D$59,2)=LEFT(A773,2))),MAX($K$1:K772)+1,0))</f>
        <v>#REF!</v>
      </c>
      <c r="L773" s="3" t="str">
        <f t="shared" si="66"/>
        <v/>
      </c>
      <c r="Q773" s="5"/>
      <c r="R773" s="3"/>
      <c r="U773" s="5">
        <f>IF('Supplier Change Request FORM Z'!$D$71="",IF(ISNUMBER(SEARCH(#REF!,C773)),MAX($U$1:U772)+1,0),IF(ISNUMBER(SEARCH('Supplier Change Request FORM Z'!$D$71,C773)),MAX($U$1:U772)+1,0))</f>
        <v>0</v>
      </c>
      <c r="V773" s="3" t="str">
        <f t="shared" si="67"/>
        <v/>
      </c>
      <c r="Y773" s="5">
        <f>IF('Supplier Change Request FORM Z'!$D$71="",IF(ISNUMBER(SEARCH(#REF!,C773)),MAX($Y$1:Y772)+1,0),IF(ISNUMBER(SEARCH('Supplier Change Request FORM Z'!$D$71,C773)),MAX($Y$1:Y772)+1,0))</f>
        <v>0</v>
      </c>
      <c r="Z773" s="3" t="str">
        <f t="shared" si="68"/>
        <v/>
      </c>
      <c r="AE773" s="5" t="e">
        <f>IF('Supplier Change Request FORM Z'!$D$58="",IF(LEFT(#REF!,1)="F",0,IF(AND((LEFT(#REF!,1)=LEFT(E773,1)),(LEFT(#REF!,2)=LEFT(A773,2))),MAX($AE$1:AE772)+1,0)),IF(LEFT('Supplier Change Request FORM Z'!$D$58,1)="F",0,IF(AND((LEFT('Supplier Change Request FORM Z'!$D$58,1)=LEFT(E773,1)),(LEFT('Supplier Change Request FORM Z'!$D$59,2)=LEFT(A773,2))),MAX($AE$1:AE772)+1,0)))</f>
        <v>#REF!</v>
      </c>
      <c r="AF773" s="3" t="str">
        <f t="shared" si="69"/>
        <v/>
      </c>
    </row>
    <row r="774" spans="1:32" x14ac:dyDescent="0.35">
      <c r="A774" s="2" t="s">
        <v>1036</v>
      </c>
      <c r="B774" s="2" t="s">
        <v>1434</v>
      </c>
      <c r="C774" s="2" t="s">
        <v>1408</v>
      </c>
      <c r="D774" s="2" t="s">
        <v>1434</v>
      </c>
      <c r="E774" s="2" t="s">
        <v>9644</v>
      </c>
      <c r="G774" s="5">
        <f>IF('Supplier Change Request FORM Z'!$D$61="",IF(ISNUMBER(SEARCH(#REF!,C774)),MAX($G$1:G773)+1,0),IF(ISNUMBER(SEARCH('Supplier Change Request FORM Z'!$D$61,C774)),MAX($G$1:G773)+1,0))</f>
        <v>0</v>
      </c>
      <c r="H774" s="3" t="str">
        <f t="shared" si="65"/>
        <v/>
      </c>
      <c r="K774" s="5" t="e">
        <f>IF('Supplier Change Request FORM Z'!$D$58="",IF(AND((#REF!=C774),(LEFT(#REF!,1)=LEFT(E774,1)),(LEFT(#REF!,2)=LEFT(A774,2))),MAX($K$1:K773)+1,0),IF(AND(('Supplier Change Request FORM Z'!$D$61=C774),(LEFT('Supplier Change Request FORM Z'!$D$58,1)=LEFT(E774,1)),(LEFT('Supplier Change Request FORM Z'!$D$59,2)=LEFT(A774,2))),MAX($K$1:K773)+1,0))</f>
        <v>#REF!</v>
      </c>
      <c r="L774" s="3" t="str">
        <f t="shared" si="66"/>
        <v/>
      </c>
      <c r="Q774" s="5"/>
      <c r="R774" s="3"/>
      <c r="U774" s="5">
        <f>IF('Supplier Change Request FORM Z'!$D$71="",IF(ISNUMBER(SEARCH(#REF!,C774)),MAX($U$1:U773)+1,0),IF(ISNUMBER(SEARCH('Supplier Change Request FORM Z'!$D$71,C774)),MAX($U$1:U773)+1,0))</f>
        <v>0</v>
      </c>
      <c r="V774" s="3" t="str">
        <f t="shared" si="67"/>
        <v/>
      </c>
      <c r="Y774" s="5">
        <f>IF('Supplier Change Request FORM Z'!$D$71="",IF(ISNUMBER(SEARCH(#REF!,C774)),MAX($Y$1:Y773)+1,0),IF(ISNUMBER(SEARCH('Supplier Change Request FORM Z'!$D$71,C774)),MAX($Y$1:Y773)+1,0))</f>
        <v>0</v>
      </c>
      <c r="Z774" s="3" t="str">
        <f t="shared" si="68"/>
        <v/>
      </c>
      <c r="AE774" s="5" t="e">
        <f>IF('Supplier Change Request FORM Z'!$D$58="",IF(LEFT(#REF!,1)="F",0,IF(AND((LEFT(#REF!,1)=LEFT(E774,1)),(LEFT(#REF!,2)=LEFT(A774,2))),MAX($AE$1:AE773)+1,0)),IF(LEFT('Supplier Change Request FORM Z'!$D$58,1)="F",0,IF(AND((LEFT('Supplier Change Request FORM Z'!$D$58,1)=LEFT(E774,1)),(LEFT('Supplier Change Request FORM Z'!$D$59,2)=LEFT(A774,2))),MAX($AE$1:AE773)+1,0)))</f>
        <v>#REF!</v>
      </c>
      <c r="AF774" s="3" t="str">
        <f t="shared" si="69"/>
        <v/>
      </c>
    </row>
    <row r="775" spans="1:32" x14ac:dyDescent="0.35">
      <c r="A775" s="2" t="s">
        <v>1036</v>
      </c>
      <c r="B775" s="2" t="s">
        <v>1460</v>
      </c>
      <c r="C775" s="2" t="s">
        <v>1408</v>
      </c>
      <c r="D775" s="2" t="s">
        <v>1460</v>
      </c>
      <c r="E775" s="2" t="s">
        <v>9644</v>
      </c>
      <c r="G775" s="5">
        <f>IF('Supplier Change Request FORM Z'!$D$61="",IF(ISNUMBER(SEARCH(#REF!,C775)),MAX($G$1:G774)+1,0),IF(ISNUMBER(SEARCH('Supplier Change Request FORM Z'!$D$61,C775)),MAX($G$1:G774)+1,0))</f>
        <v>0</v>
      </c>
      <c r="H775" s="3" t="str">
        <f t="shared" si="65"/>
        <v/>
      </c>
      <c r="K775" s="5" t="e">
        <f>IF('Supplier Change Request FORM Z'!$D$58="",IF(AND((#REF!=C775),(LEFT(#REF!,1)=LEFT(E775,1)),(LEFT(#REF!,2)=LEFT(A775,2))),MAX($K$1:K774)+1,0),IF(AND(('Supplier Change Request FORM Z'!$D$61=C775),(LEFT('Supplier Change Request FORM Z'!$D$58,1)=LEFT(E775,1)),(LEFT('Supplier Change Request FORM Z'!$D$59,2)=LEFT(A775,2))),MAX($K$1:K774)+1,0))</f>
        <v>#REF!</v>
      </c>
      <c r="L775" s="3" t="str">
        <f t="shared" si="66"/>
        <v/>
      </c>
      <c r="Q775" s="5"/>
      <c r="R775" s="3"/>
      <c r="U775" s="5">
        <f>IF('Supplier Change Request FORM Z'!$D$71="",IF(ISNUMBER(SEARCH(#REF!,C775)),MAX($U$1:U774)+1,0),IF(ISNUMBER(SEARCH('Supplier Change Request FORM Z'!$D$71,C775)),MAX($U$1:U774)+1,0))</f>
        <v>0</v>
      </c>
      <c r="V775" s="3" t="str">
        <f t="shared" si="67"/>
        <v/>
      </c>
      <c r="Y775" s="5">
        <f>IF('Supplier Change Request FORM Z'!$D$71="",IF(ISNUMBER(SEARCH(#REF!,C775)),MAX($Y$1:Y774)+1,0),IF(ISNUMBER(SEARCH('Supplier Change Request FORM Z'!$D$71,C775)),MAX($Y$1:Y774)+1,0))</f>
        <v>0</v>
      </c>
      <c r="Z775" s="3" t="str">
        <f t="shared" si="68"/>
        <v/>
      </c>
      <c r="AE775" s="5" t="e">
        <f>IF('Supplier Change Request FORM Z'!$D$58="",IF(LEFT(#REF!,1)="F",0,IF(AND((LEFT(#REF!,1)=LEFT(E775,1)),(LEFT(#REF!,2)=LEFT(A775,2))),MAX($AE$1:AE774)+1,0)),IF(LEFT('Supplier Change Request FORM Z'!$D$58,1)="F",0,IF(AND((LEFT('Supplier Change Request FORM Z'!$D$58,1)=LEFT(E775,1)),(LEFT('Supplier Change Request FORM Z'!$D$59,2)=LEFT(A775,2))),MAX($AE$1:AE774)+1,0)))</f>
        <v>#REF!</v>
      </c>
      <c r="AF775" s="3" t="str">
        <f t="shared" si="69"/>
        <v/>
      </c>
    </row>
    <row r="776" spans="1:32" x14ac:dyDescent="0.35">
      <c r="A776" s="2" t="s">
        <v>1036</v>
      </c>
      <c r="B776" s="2" t="s">
        <v>1411</v>
      </c>
      <c r="C776" s="2" t="s">
        <v>1408</v>
      </c>
      <c r="D776" s="2" t="s">
        <v>1411</v>
      </c>
      <c r="E776" s="2" t="s">
        <v>9644</v>
      </c>
      <c r="G776" s="5">
        <f>IF('Supplier Change Request FORM Z'!$D$61="",IF(ISNUMBER(SEARCH(#REF!,C776)),MAX($G$1:G775)+1,0),IF(ISNUMBER(SEARCH('Supplier Change Request FORM Z'!$D$61,C776)),MAX($G$1:G775)+1,0))</f>
        <v>0</v>
      </c>
      <c r="H776" s="3" t="str">
        <f t="shared" si="65"/>
        <v/>
      </c>
      <c r="K776" s="5" t="e">
        <f>IF('Supplier Change Request FORM Z'!$D$58="",IF(AND((#REF!=C776),(LEFT(#REF!,1)=LEFT(E776,1)),(LEFT(#REF!,2)=LEFT(A776,2))),MAX($K$1:K775)+1,0),IF(AND(('Supplier Change Request FORM Z'!$D$61=C776),(LEFT('Supplier Change Request FORM Z'!$D$58,1)=LEFT(E776,1)),(LEFT('Supplier Change Request FORM Z'!$D$59,2)=LEFT(A776,2))),MAX($K$1:K775)+1,0))</f>
        <v>#REF!</v>
      </c>
      <c r="L776" s="3" t="str">
        <f t="shared" si="66"/>
        <v/>
      </c>
      <c r="Q776" s="5"/>
      <c r="R776" s="3"/>
      <c r="U776" s="5">
        <f>IF('Supplier Change Request FORM Z'!$D$71="",IF(ISNUMBER(SEARCH(#REF!,C776)),MAX($U$1:U775)+1,0),IF(ISNUMBER(SEARCH('Supplier Change Request FORM Z'!$D$71,C776)),MAX($U$1:U775)+1,0))</f>
        <v>0</v>
      </c>
      <c r="V776" s="3" t="str">
        <f t="shared" si="67"/>
        <v/>
      </c>
      <c r="Y776" s="5">
        <f>IF('Supplier Change Request FORM Z'!$D$71="",IF(ISNUMBER(SEARCH(#REF!,C776)),MAX($Y$1:Y775)+1,0),IF(ISNUMBER(SEARCH('Supplier Change Request FORM Z'!$D$71,C776)),MAX($Y$1:Y775)+1,0))</f>
        <v>0</v>
      </c>
      <c r="Z776" s="3" t="str">
        <f t="shared" si="68"/>
        <v/>
      </c>
      <c r="AE776" s="5" t="e">
        <f>IF('Supplier Change Request FORM Z'!$D$58="",IF(LEFT(#REF!,1)="F",0,IF(AND((LEFT(#REF!,1)=LEFT(E776,1)),(LEFT(#REF!,2)=LEFT(A776,2))),MAX($AE$1:AE775)+1,0)),IF(LEFT('Supplier Change Request FORM Z'!$D$58,1)="F",0,IF(AND((LEFT('Supplier Change Request FORM Z'!$D$58,1)=LEFT(E776,1)),(LEFT('Supplier Change Request FORM Z'!$D$59,2)=LEFT(A776,2))),MAX($AE$1:AE775)+1,0)))</f>
        <v>#REF!</v>
      </c>
      <c r="AF776" s="3" t="str">
        <f t="shared" si="69"/>
        <v/>
      </c>
    </row>
    <row r="777" spans="1:32" x14ac:dyDescent="0.35">
      <c r="A777" s="2" t="s">
        <v>1036</v>
      </c>
      <c r="B777" s="2" t="s">
        <v>1451</v>
      </c>
      <c r="C777" s="2" t="s">
        <v>1408</v>
      </c>
      <c r="D777" s="2" t="s">
        <v>1451</v>
      </c>
      <c r="E777" s="2" t="s">
        <v>9644</v>
      </c>
      <c r="G777" s="5">
        <f>IF('Supplier Change Request FORM Z'!$D$61="",IF(ISNUMBER(SEARCH(#REF!,C777)),MAX($G$1:G776)+1,0),IF(ISNUMBER(SEARCH('Supplier Change Request FORM Z'!$D$61,C777)),MAX($G$1:G776)+1,0))</f>
        <v>0</v>
      </c>
      <c r="H777" s="3" t="str">
        <f t="shared" si="65"/>
        <v/>
      </c>
      <c r="K777" s="5" t="e">
        <f>IF('Supplier Change Request FORM Z'!$D$58="",IF(AND((#REF!=C777),(LEFT(#REF!,1)=LEFT(E777,1)),(LEFT(#REF!,2)=LEFT(A777,2))),MAX($K$1:K776)+1,0),IF(AND(('Supplier Change Request FORM Z'!$D$61=C777),(LEFT('Supplier Change Request FORM Z'!$D$58,1)=LEFT(E777,1)),(LEFT('Supplier Change Request FORM Z'!$D$59,2)=LEFT(A777,2))),MAX($K$1:K776)+1,0))</f>
        <v>#REF!</v>
      </c>
      <c r="L777" s="3" t="str">
        <f t="shared" si="66"/>
        <v/>
      </c>
      <c r="Q777" s="5"/>
      <c r="R777" s="3"/>
      <c r="U777" s="5">
        <f>IF('Supplier Change Request FORM Z'!$D$71="",IF(ISNUMBER(SEARCH(#REF!,C777)),MAX($U$1:U776)+1,0),IF(ISNUMBER(SEARCH('Supplier Change Request FORM Z'!$D$71,C777)),MAX($U$1:U776)+1,0))</f>
        <v>0</v>
      </c>
      <c r="V777" s="3" t="str">
        <f t="shared" si="67"/>
        <v/>
      </c>
      <c r="Y777" s="5">
        <f>IF('Supplier Change Request FORM Z'!$D$71="",IF(ISNUMBER(SEARCH(#REF!,C777)),MAX($Y$1:Y776)+1,0),IF(ISNUMBER(SEARCH('Supplier Change Request FORM Z'!$D$71,C777)),MAX($Y$1:Y776)+1,0))</f>
        <v>0</v>
      </c>
      <c r="Z777" s="3" t="str">
        <f t="shared" si="68"/>
        <v/>
      </c>
      <c r="AE777" s="5" t="e">
        <f>IF('Supplier Change Request FORM Z'!$D$58="",IF(LEFT(#REF!,1)="F",0,IF(AND((LEFT(#REF!,1)=LEFT(E777,1)),(LEFT(#REF!,2)=LEFT(A777,2))),MAX($AE$1:AE776)+1,0)),IF(LEFT('Supplier Change Request FORM Z'!$D$58,1)="F",0,IF(AND((LEFT('Supplier Change Request FORM Z'!$D$58,1)=LEFT(E777,1)),(LEFT('Supplier Change Request FORM Z'!$D$59,2)=LEFT(A777,2))),MAX($AE$1:AE776)+1,0)))</f>
        <v>#REF!</v>
      </c>
      <c r="AF777" s="3" t="str">
        <f t="shared" si="69"/>
        <v/>
      </c>
    </row>
    <row r="778" spans="1:32" x14ac:dyDescent="0.35">
      <c r="A778" s="2" t="s">
        <v>1036</v>
      </c>
      <c r="B778" s="2" t="s">
        <v>1447</v>
      </c>
      <c r="C778" s="2" t="s">
        <v>1408</v>
      </c>
      <c r="D778" s="2" t="s">
        <v>1447</v>
      </c>
      <c r="E778" s="2" t="s">
        <v>9644</v>
      </c>
      <c r="G778" s="5">
        <f>IF('Supplier Change Request FORM Z'!$D$61="",IF(ISNUMBER(SEARCH(#REF!,C778)),MAX($G$1:G777)+1,0),IF(ISNUMBER(SEARCH('Supplier Change Request FORM Z'!$D$61,C778)),MAX($G$1:G777)+1,0))</f>
        <v>0</v>
      </c>
      <c r="H778" s="3" t="str">
        <f t="shared" si="65"/>
        <v/>
      </c>
      <c r="K778" s="5" t="e">
        <f>IF('Supplier Change Request FORM Z'!$D$58="",IF(AND((#REF!=C778),(LEFT(#REF!,1)=LEFT(E778,1)),(LEFT(#REF!,2)=LEFT(A778,2))),MAX($K$1:K777)+1,0),IF(AND(('Supplier Change Request FORM Z'!$D$61=C778),(LEFT('Supplier Change Request FORM Z'!$D$58,1)=LEFT(E778,1)),(LEFT('Supplier Change Request FORM Z'!$D$59,2)=LEFT(A778,2))),MAX($K$1:K777)+1,0))</f>
        <v>#REF!</v>
      </c>
      <c r="L778" s="3" t="str">
        <f t="shared" si="66"/>
        <v/>
      </c>
      <c r="Q778" s="5"/>
      <c r="R778" s="3"/>
      <c r="U778" s="5">
        <f>IF('Supplier Change Request FORM Z'!$D$71="",IF(ISNUMBER(SEARCH(#REF!,C778)),MAX($U$1:U777)+1,0),IF(ISNUMBER(SEARCH('Supplier Change Request FORM Z'!$D$71,C778)),MAX($U$1:U777)+1,0))</f>
        <v>0</v>
      </c>
      <c r="V778" s="3" t="str">
        <f t="shared" si="67"/>
        <v/>
      </c>
      <c r="Y778" s="5">
        <f>IF('Supplier Change Request FORM Z'!$D$71="",IF(ISNUMBER(SEARCH(#REF!,C778)),MAX($Y$1:Y777)+1,0),IF(ISNUMBER(SEARCH('Supplier Change Request FORM Z'!$D$71,C778)),MAX($Y$1:Y777)+1,0))</f>
        <v>0</v>
      </c>
      <c r="Z778" s="3" t="str">
        <f t="shared" si="68"/>
        <v/>
      </c>
      <c r="AE778" s="5" t="e">
        <f>IF('Supplier Change Request FORM Z'!$D$58="",IF(LEFT(#REF!,1)="F",0,IF(AND((LEFT(#REF!,1)=LEFT(E778,1)),(LEFT(#REF!,2)=LEFT(A778,2))),MAX($AE$1:AE777)+1,0)),IF(LEFT('Supplier Change Request FORM Z'!$D$58,1)="F",0,IF(AND((LEFT('Supplier Change Request FORM Z'!$D$58,1)=LEFT(E778,1)),(LEFT('Supplier Change Request FORM Z'!$D$59,2)=LEFT(A778,2))),MAX($AE$1:AE777)+1,0)))</f>
        <v>#REF!</v>
      </c>
      <c r="AF778" s="3" t="str">
        <f t="shared" si="69"/>
        <v/>
      </c>
    </row>
    <row r="779" spans="1:32" x14ac:dyDescent="0.35">
      <c r="A779" s="2" t="s">
        <v>1036</v>
      </c>
      <c r="B779" s="2" t="s">
        <v>1444</v>
      </c>
      <c r="C779" s="2" t="s">
        <v>1408</v>
      </c>
      <c r="D779" s="2" t="s">
        <v>1444</v>
      </c>
      <c r="E779" s="2" t="s">
        <v>9644</v>
      </c>
      <c r="G779" s="5">
        <f>IF('Supplier Change Request FORM Z'!$D$61="",IF(ISNUMBER(SEARCH(#REF!,C779)),MAX($G$1:G778)+1,0),IF(ISNUMBER(SEARCH('Supplier Change Request FORM Z'!$D$61,C779)),MAX($G$1:G778)+1,0))</f>
        <v>0</v>
      </c>
      <c r="H779" s="3" t="str">
        <f t="shared" si="65"/>
        <v/>
      </c>
      <c r="K779" s="5" t="e">
        <f>IF('Supplier Change Request FORM Z'!$D$58="",IF(AND((#REF!=C779),(LEFT(#REF!,1)=LEFT(E779,1)),(LEFT(#REF!,2)=LEFT(A779,2))),MAX($K$1:K778)+1,0),IF(AND(('Supplier Change Request FORM Z'!$D$61=C779),(LEFT('Supplier Change Request FORM Z'!$D$58,1)=LEFT(E779,1)),(LEFT('Supplier Change Request FORM Z'!$D$59,2)=LEFT(A779,2))),MAX($K$1:K778)+1,0))</f>
        <v>#REF!</v>
      </c>
      <c r="L779" s="3" t="str">
        <f t="shared" si="66"/>
        <v/>
      </c>
      <c r="Q779" s="5"/>
      <c r="R779" s="3"/>
      <c r="U779" s="5">
        <f>IF('Supplier Change Request FORM Z'!$D$71="",IF(ISNUMBER(SEARCH(#REF!,C779)),MAX($U$1:U778)+1,0),IF(ISNUMBER(SEARCH('Supplier Change Request FORM Z'!$D$71,C779)),MAX($U$1:U778)+1,0))</f>
        <v>0</v>
      </c>
      <c r="V779" s="3" t="str">
        <f t="shared" si="67"/>
        <v/>
      </c>
      <c r="Y779" s="5">
        <f>IF('Supplier Change Request FORM Z'!$D$71="",IF(ISNUMBER(SEARCH(#REF!,C779)),MAX($Y$1:Y778)+1,0),IF(ISNUMBER(SEARCH('Supplier Change Request FORM Z'!$D$71,C779)),MAX($Y$1:Y778)+1,0))</f>
        <v>0</v>
      </c>
      <c r="Z779" s="3" t="str">
        <f t="shared" si="68"/>
        <v/>
      </c>
      <c r="AE779" s="5" t="e">
        <f>IF('Supplier Change Request FORM Z'!$D$58="",IF(LEFT(#REF!,1)="F",0,IF(AND((LEFT(#REF!,1)=LEFT(E779,1)),(LEFT(#REF!,2)=LEFT(A779,2))),MAX($AE$1:AE778)+1,0)),IF(LEFT('Supplier Change Request FORM Z'!$D$58,1)="F",0,IF(AND((LEFT('Supplier Change Request FORM Z'!$D$58,1)=LEFT(E779,1)),(LEFT('Supplier Change Request FORM Z'!$D$59,2)=LEFT(A779,2))),MAX($AE$1:AE778)+1,0)))</f>
        <v>#REF!</v>
      </c>
      <c r="AF779" s="3" t="str">
        <f t="shared" si="69"/>
        <v/>
      </c>
    </row>
    <row r="780" spans="1:32" x14ac:dyDescent="0.35">
      <c r="A780" s="2" t="s">
        <v>1036</v>
      </c>
      <c r="B780" s="2" t="s">
        <v>1465</v>
      </c>
      <c r="C780" s="2" t="s">
        <v>1408</v>
      </c>
      <c r="D780" s="2" t="s">
        <v>1465</v>
      </c>
      <c r="E780" s="2" t="s">
        <v>9644</v>
      </c>
      <c r="G780" s="5">
        <f>IF('Supplier Change Request FORM Z'!$D$61="",IF(ISNUMBER(SEARCH(#REF!,C780)),MAX($G$1:G779)+1,0),IF(ISNUMBER(SEARCH('Supplier Change Request FORM Z'!$D$61,C780)),MAX($G$1:G779)+1,0))</f>
        <v>0</v>
      </c>
      <c r="H780" s="3" t="str">
        <f t="shared" si="65"/>
        <v/>
      </c>
      <c r="K780" s="5" t="e">
        <f>IF('Supplier Change Request FORM Z'!$D$58="",IF(AND((#REF!=C780),(LEFT(#REF!,1)=LEFT(E780,1)),(LEFT(#REF!,2)=LEFT(A780,2))),MAX($K$1:K779)+1,0),IF(AND(('Supplier Change Request FORM Z'!$D$61=C780),(LEFT('Supplier Change Request FORM Z'!$D$58,1)=LEFT(E780,1)),(LEFT('Supplier Change Request FORM Z'!$D$59,2)=LEFT(A780,2))),MAX($K$1:K779)+1,0))</f>
        <v>#REF!</v>
      </c>
      <c r="L780" s="3" t="str">
        <f t="shared" si="66"/>
        <v/>
      </c>
      <c r="Q780" s="5"/>
      <c r="R780" s="3"/>
      <c r="U780" s="5">
        <f>IF('Supplier Change Request FORM Z'!$D$71="",IF(ISNUMBER(SEARCH(#REF!,C780)),MAX($U$1:U779)+1,0),IF(ISNUMBER(SEARCH('Supplier Change Request FORM Z'!$D$71,C780)),MAX($U$1:U779)+1,0))</f>
        <v>0</v>
      </c>
      <c r="V780" s="3" t="str">
        <f t="shared" si="67"/>
        <v/>
      </c>
      <c r="Y780" s="5">
        <f>IF('Supplier Change Request FORM Z'!$D$71="",IF(ISNUMBER(SEARCH(#REF!,C780)),MAX($Y$1:Y779)+1,0),IF(ISNUMBER(SEARCH('Supplier Change Request FORM Z'!$D$71,C780)),MAX($Y$1:Y779)+1,0))</f>
        <v>0</v>
      </c>
      <c r="Z780" s="3" t="str">
        <f t="shared" si="68"/>
        <v/>
      </c>
      <c r="AE780" s="5" t="e">
        <f>IF('Supplier Change Request FORM Z'!$D$58="",IF(LEFT(#REF!,1)="F",0,IF(AND((LEFT(#REF!,1)=LEFT(E780,1)),(LEFT(#REF!,2)=LEFT(A780,2))),MAX($AE$1:AE779)+1,0)),IF(LEFT('Supplier Change Request FORM Z'!$D$58,1)="F",0,IF(AND((LEFT('Supplier Change Request FORM Z'!$D$58,1)=LEFT(E780,1)),(LEFT('Supplier Change Request FORM Z'!$D$59,2)=LEFT(A780,2))),MAX($AE$1:AE779)+1,0)))</f>
        <v>#REF!</v>
      </c>
      <c r="AF780" s="3" t="str">
        <f t="shared" si="69"/>
        <v/>
      </c>
    </row>
    <row r="781" spans="1:32" x14ac:dyDescent="0.35">
      <c r="A781" s="2" t="s">
        <v>1036</v>
      </c>
      <c r="B781" s="2" t="s">
        <v>1422</v>
      </c>
      <c r="C781" s="2" t="s">
        <v>1408</v>
      </c>
      <c r="D781" s="2" t="s">
        <v>1422</v>
      </c>
      <c r="E781" s="2" t="s">
        <v>9644</v>
      </c>
      <c r="G781" s="5">
        <f>IF('Supplier Change Request FORM Z'!$D$61="",IF(ISNUMBER(SEARCH(#REF!,C781)),MAX($G$1:G780)+1,0),IF(ISNUMBER(SEARCH('Supplier Change Request FORM Z'!$D$61,C781)),MAX($G$1:G780)+1,0))</f>
        <v>0</v>
      </c>
      <c r="H781" s="3" t="str">
        <f t="shared" si="65"/>
        <v/>
      </c>
      <c r="K781" s="5" t="e">
        <f>IF('Supplier Change Request FORM Z'!$D$58="",IF(AND((#REF!=C781),(LEFT(#REF!,1)=LEFT(E781,1)),(LEFT(#REF!,2)=LEFT(A781,2))),MAX($K$1:K780)+1,0),IF(AND(('Supplier Change Request FORM Z'!$D$61=C781),(LEFT('Supplier Change Request FORM Z'!$D$58,1)=LEFT(E781,1)),(LEFT('Supplier Change Request FORM Z'!$D$59,2)=LEFT(A781,2))),MAX($K$1:K780)+1,0))</f>
        <v>#REF!</v>
      </c>
      <c r="L781" s="3" t="str">
        <f t="shared" si="66"/>
        <v/>
      </c>
      <c r="Q781" s="5"/>
      <c r="R781" s="3"/>
      <c r="U781" s="5">
        <f>IF('Supplier Change Request FORM Z'!$D$71="",IF(ISNUMBER(SEARCH(#REF!,C781)),MAX($U$1:U780)+1,0),IF(ISNUMBER(SEARCH('Supplier Change Request FORM Z'!$D$71,C781)),MAX($U$1:U780)+1,0))</f>
        <v>0</v>
      </c>
      <c r="V781" s="3" t="str">
        <f t="shared" si="67"/>
        <v/>
      </c>
      <c r="Y781" s="5">
        <f>IF('Supplier Change Request FORM Z'!$D$71="",IF(ISNUMBER(SEARCH(#REF!,C781)),MAX($Y$1:Y780)+1,0),IF(ISNUMBER(SEARCH('Supplier Change Request FORM Z'!$D$71,C781)),MAX($Y$1:Y780)+1,0))</f>
        <v>0</v>
      </c>
      <c r="Z781" s="3" t="str">
        <f t="shared" si="68"/>
        <v/>
      </c>
      <c r="AE781" s="5" t="e">
        <f>IF('Supplier Change Request FORM Z'!$D$58="",IF(LEFT(#REF!,1)="F",0,IF(AND((LEFT(#REF!,1)=LEFT(E781,1)),(LEFT(#REF!,2)=LEFT(A781,2))),MAX($AE$1:AE780)+1,0)),IF(LEFT('Supplier Change Request FORM Z'!$D$58,1)="F",0,IF(AND((LEFT('Supplier Change Request FORM Z'!$D$58,1)=LEFT(E781,1)),(LEFT('Supplier Change Request FORM Z'!$D$59,2)=LEFT(A781,2))),MAX($AE$1:AE780)+1,0)))</f>
        <v>#REF!</v>
      </c>
      <c r="AF781" s="3" t="str">
        <f t="shared" si="69"/>
        <v/>
      </c>
    </row>
    <row r="782" spans="1:32" x14ac:dyDescent="0.35">
      <c r="A782" s="2" t="s">
        <v>1036</v>
      </c>
      <c r="B782" s="2" t="s">
        <v>1448</v>
      </c>
      <c r="C782" s="2" t="s">
        <v>1408</v>
      </c>
      <c r="D782" s="2" t="s">
        <v>1448</v>
      </c>
      <c r="E782" s="2" t="s">
        <v>9644</v>
      </c>
      <c r="G782" s="5">
        <f>IF('Supplier Change Request FORM Z'!$D$61="",IF(ISNUMBER(SEARCH(#REF!,C782)),MAX($G$1:G781)+1,0),IF(ISNUMBER(SEARCH('Supplier Change Request FORM Z'!$D$61,C782)),MAX($G$1:G781)+1,0))</f>
        <v>0</v>
      </c>
      <c r="H782" s="3" t="str">
        <f t="shared" si="65"/>
        <v/>
      </c>
      <c r="K782" s="5" t="e">
        <f>IF('Supplier Change Request FORM Z'!$D$58="",IF(AND((#REF!=C782),(LEFT(#REF!,1)=LEFT(E782,1)),(LEFT(#REF!,2)=LEFT(A782,2))),MAX($K$1:K781)+1,0),IF(AND(('Supplier Change Request FORM Z'!$D$61=C782),(LEFT('Supplier Change Request FORM Z'!$D$58,1)=LEFT(E782,1)),(LEFT('Supplier Change Request FORM Z'!$D$59,2)=LEFT(A782,2))),MAX($K$1:K781)+1,0))</f>
        <v>#REF!</v>
      </c>
      <c r="L782" s="3" t="str">
        <f t="shared" si="66"/>
        <v/>
      </c>
      <c r="Q782" s="5"/>
      <c r="R782" s="3"/>
      <c r="U782" s="5">
        <f>IF('Supplier Change Request FORM Z'!$D$71="",IF(ISNUMBER(SEARCH(#REF!,C782)),MAX($U$1:U781)+1,0),IF(ISNUMBER(SEARCH('Supplier Change Request FORM Z'!$D$71,C782)),MAX($U$1:U781)+1,0))</f>
        <v>0</v>
      </c>
      <c r="V782" s="3" t="str">
        <f t="shared" si="67"/>
        <v/>
      </c>
      <c r="Y782" s="5">
        <f>IF('Supplier Change Request FORM Z'!$D$71="",IF(ISNUMBER(SEARCH(#REF!,C782)),MAX($Y$1:Y781)+1,0),IF(ISNUMBER(SEARCH('Supplier Change Request FORM Z'!$D$71,C782)),MAX($Y$1:Y781)+1,0))</f>
        <v>0</v>
      </c>
      <c r="Z782" s="3" t="str">
        <f t="shared" si="68"/>
        <v/>
      </c>
      <c r="AE782" s="5" t="e">
        <f>IF('Supplier Change Request FORM Z'!$D$58="",IF(LEFT(#REF!,1)="F",0,IF(AND((LEFT(#REF!,1)=LEFT(E782,1)),(LEFT(#REF!,2)=LEFT(A782,2))),MAX($AE$1:AE781)+1,0)),IF(LEFT('Supplier Change Request FORM Z'!$D$58,1)="F",0,IF(AND((LEFT('Supplier Change Request FORM Z'!$D$58,1)=LEFT(E782,1)),(LEFT('Supplier Change Request FORM Z'!$D$59,2)=LEFT(A782,2))),MAX($AE$1:AE781)+1,0)))</f>
        <v>#REF!</v>
      </c>
      <c r="AF782" s="3" t="str">
        <f t="shared" si="69"/>
        <v/>
      </c>
    </row>
    <row r="783" spans="1:32" x14ac:dyDescent="0.35">
      <c r="A783" s="2" t="s">
        <v>1036</v>
      </c>
      <c r="B783" s="2" t="s">
        <v>1410</v>
      </c>
      <c r="C783" s="2" t="s">
        <v>1408</v>
      </c>
      <c r="D783" s="2" t="s">
        <v>1410</v>
      </c>
      <c r="E783" s="2" t="s">
        <v>9644</v>
      </c>
      <c r="G783" s="5">
        <f>IF('Supplier Change Request FORM Z'!$D$61="",IF(ISNUMBER(SEARCH(#REF!,C783)),MAX($G$1:G782)+1,0),IF(ISNUMBER(SEARCH('Supplier Change Request FORM Z'!$D$61,C783)),MAX($G$1:G782)+1,0))</f>
        <v>0</v>
      </c>
      <c r="H783" s="3" t="str">
        <f t="shared" si="65"/>
        <v/>
      </c>
      <c r="K783" s="5" t="e">
        <f>IF('Supplier Change Request FORM Z'!$D$58="",IF(AND((#REF!=C783),(LEFT(#REF!,1)=LEFT(E783,1)),(LEFT(#REF!,2)=LEFT(A783,2))),MAX($K$1:K782)+1,0),IF(AND(('Supplier Change Request FORM Z'!$D$61=C783),(LEFT('Supplier Change Request FORM Z'!$D$58,1)=LEFT(E783,1)),(LEFT('Supplier Change Request FORM Z'!$D$59,2)=LEFT(A783,2))),MAX($K$1:K782)+1,0))</f>
        <v>#REF!</v>
      </c>
      <c r="L783" s="3" t="str">
        <f t="shared" si="66"/>
        <v/>
      </c>
      <c r="Q783" s="5"/>
      <c r="R783" s="3"/>
      <c r="U783" s="5">
        <f>IF('Supplier Change Request FORM Z'!$D$71="",IF(ISNUMBER(SEARCH(#REF!,C783)),MAX($U$1:U782)+1,0),IF(ISNUMBER(SEARCH('Supplier Change Request FORM Z'!$D$71,C783)),MAX($U$1:U782)+1,0))</f>
        <v>0</v>
      </c>
      <c r="V783" s="3" t="str">
        <f t="shared" si="67"/>
        <v/>
      </c>
      <c r="Y783" s="5">
        <f>IF('Supplier Change Request FORM Z'!$D$71="",IF(ISNUMBER(SEARCH(#REF!,C783)),MAX($Y$1:Y782)+1,0),IF(ISNUMBER(SEARCH('Supplier Change Request FORM Z'!$D$71,C783)),MAX($Y$1:Y782)+1,0))</f>
        <v>0</v>
      </c>
      <c r="Z783" s="3" t="str">
        <f t="shared" si="68"/>
        <v/>
      </c>
      <c r="AE783" s="5" t="e">
        <f>IF('Supplier Change Request FORM Z'!$D$58="",IF(LEFT(#REF!,1)="F",0,IF(AND((LEFT(#REF!,1)=LEFT(E783,1)),(LEFT(#REF!,2)=LEFT(A783,2))),MAX($AE$1:AE782)+1,0)),IF(LEFT('Supplier Change Request FORM Z'!$D$58,1)="F",0,IF(AND((LEFT('Supplier Change Request FORM Z'!$D$58,1)=LEFT(E783,1)),(LEFT('Supplier Change Request FORM Z'!$D$59,2)=LEFT(A783,2))),MAX($AE$1:AE782)+1,0)))</f>
        <v>#REF!</v>
      </c>
      <c r="AF783" s="3" t="str">
        <f t="shared" si="69"/>
        <v/>
      </c>
    </row>
    <row r="784" spans="1:32" x14ac:dyDescent="0.35">
      <c r="A784" s="2" t="s">
        <v>1036</v>
      </c>
      <c r="B784" s="2" t="s">
        <v>1412</v>
      </c>
      <c r="C784" s="2" t="s">
        <v>1408</v>
      </c>
      <c r="D784" s="2" t="s">
        <v>1412</v>
      </c>
      <c r="E784" s="2" t="s">
        <v>9644</v>
      </c>
      <c r="G784" s="5">
        <f>IF('Supplier Change Request FORM Z'!$D$61="",IF(ISNUMBER(SEARCH(#REF!,C784)),MAX($G$1:G783)+1,0),IF(ISNUMBER(SEARCH('Supplier Change Request FORM Z'!$D$61,C784)),MAX($G$1:G783)+1,0))</f>
        <v>0</v>
      </c>
      <c r="H784" s="3" t="str">
        <f t="shared" si="65"/>
        <v/>
      </c>
      <c r="K784" s="5" t="e">
        <f>IF('Supplier Change Request FORM Z'!$D$58="",IF(AND((#REF!=C784),(LEFT(#REF!,1)=LEFT(E784,1)),(LEFT(#REF!,2)=LEFT(A784,2))),MAX($K$1:K783)+1,0),IF(AND(('Supplier Change Request FORM Z'!$D$61=C784),(LEFT('Supplier Change Request FORM Z'!$D$58,1)=LEFT(E784,1)),(LEFT('Supplier Change Request FORM Z'!$D$59,2)=LEFT(A784,2))),MAX($K$1:K783)+1,0))</f>
        <v>#REF!</v>
      </c>
      <c r="L784" s="3" t="str">
        <f t="shared" si="66"/>
        <v/>
      </c>
      <c r="Q784" s="5"/>
      <c r="R784" s="3"/>
      <c r="U784" s="5">
        <f>IF('Supplier Change Request FORM Z'!$D$71="",IF(ISNUMBER(SEARCH(#REF!,C784)),MAX($U$1:U783)+1,0),IF(ISNUMBER(SEARCH('Supplier Change Request FORM Z'!$D$71,C784)),MAX($U$1:U783)+1,0))</f>
        <v>0</v>
      </c>
      <c r="V784" s="3" t="str">
        <f t="shared" si="67"/>
        <v/>
      </c>
      <c r="Y784" s="5">
        <f>IF('Supplier Change Request FORM Z'!$D$71="",IF(ISNUMBER(SEARCH(#REF!,C784)),MAX($Y$1:Y783)+1,0),IF(ISNUMBER(SEARCH('Supplier Change Request FORM Z'!$D$71,C784)),MAX($Y$1:Y783)+1,0))</f>
        <v>0</v>
      </c>
      <c r="Z784" s="3" t="str">
        <f t="shared" si="68"/>
        <v/>
      </c>
      <c r="AE784" s="5" t="e">
        <f>IF('Supplier Change Request FORM Z'!$D$58="",IF(LEFT(#REF!,1)="F",0,IF(AND((LEFT(#REF!,1)=LEFT(E784,1)),(LEFT(#REF!,2)=LEFT(A784,2))),MAX($AE$1:AE783)+1,0)),IF(LEFT('Supplier Change Request FORM Z'!$D$58,1)="F",0,IF(AND((LEFT('Supplier Change Request FORM Z'!$D$58,1)=LEFT(E784,1)),(LEFT('Supplier Change Request FORM Z'!$D$59,2)=LEFT(A784,2))),MAX($AE$1:AE783)+1,0)))</f>
        <v>#REF!</v>
      </c>
      <c r="AF784" s="3" t="str">
        <f t="shared" si="69"/>
        <v/>
      </c>
    </row>
    <row r="785" spans="1:32" x14ac:dyDescent="0.35">
      <c r="A785" s="2" t="s">
        <v>1036</v>
      </c>
      <c r="B785" s="2" t="s">
        <v>1418</v>
      </c>
      <c r="C785" s="2" t="s">
        <v>1408</v>
      </c>
      <c r="D785" s="2" t="s">
        <v>1418</v>
      </c>
      <c r="E785" s="2" t="s">
        <v>9644</v>
      </c>
      <c r="G785" s="5">
        <f>IF('Supplier Change Request FORM Z'!$D$61="",IF(ISNUMBER(SEARCH(#REF!,C785)),MAX($G$1:G784)+1,0),IF(ISNUMBER(SEARCH('Supplier Change Request FORM Z'!$D$61,C785)),MAX($G$1:G784)+1,0))</f>
        <v>0</v>
      </c>
      <c r="H785" s="3" t="str">
        <f t="shared" si="65"/>
        <v/>
      </c>
      <c r="K785" s="5" t="e">
        <f>IF('Supplier Change Request FORM Z'!$D$58="",IF(AND((#REF!=C785),(LEFT(#REF!,1)=LEFT(E785,1)),(LEFT(#REF!,2)=LEFT(A785,2))),MAX($K$1:K784)+1,0),IF(AND(('Supplier Change Request FORM Z'!$D$61=C785),(LEFT('Supplier Change Request FORM Z'!$D$58,1)=LEFT(E785,1)),(LEFT('Supplier Change Request FORM Z'!$D$59,2)=LEFT(A785,2))),MAX($K$1:K784)+1,0))</f>
        <v>#REF!</v>
      </c>
      <c r="L785" s="3" t="str">
        <f t="shared" si="66"/>
        <v/>
      </c>
      <c r="Q785" s="5"/>
      <c r="R785" s="3"/>
      <c r="U785" s="5">
        <f>IF('Supplier Change Request FORM Z'!$D$71="",IF(ISNUMBER(SEARCH(#REF!,C785)),MAX($U$1:U784)+1,0),IF(ISNUMBER(SEARCH('Supplier Change Request FORM Z'!$D$71,C785)),MAX($U$1:U784)+1,0))</f>
        <v>0</v>
      </c>
      <c r="V785" s="3" t="str">
        <f t="shared" si="67"/>
        <v/>
      </c>
      <c r="Y785" s="5">
        <f>IF('Supplier Change Request FORM Z'!$D$71="",IF(ISNUMBER(SEARCH(#REF!,C785)),MAX($Y$1:Y784)+1,0),IF(ISNUMBER(SEARCH('Supplier Change Request FORM Z'!$D$71,C785)),MAX($Y$1:Y784)+1,0))</f>
        <v>0</v>
      </c>
      <c r="Z785" s="3" t="str">
        <f t="shared" si="68"/>
        <v/>
      </c>
      <c r="AE785" s="5" t="e">
        <f>IF('Supplier Change Request FORM Z'!$D$58="",IF(LEFT(#REF!,1)="F",0,IF(AND((LEFT(#REF!,1)=LEFT(E785,1)),(LEFT(#REF!,2)=LEFT(A785,2))),MAX($AE$1:AE784)+1,0)),IF(LEFT('Supplier Change Request FORM Z'!$D$58,1)="F",0,IF(AND((LEFT('Supplier Change Request FORM Z'!$D$58,1)=LEFT(E785,1)),(LEFT('Supplier Change Request FORM Z'!$D$59,2)=LEFT(A785,2))),MAX($AE$1:AE784)+1,0)))</f>
        <v>#REF!</v>
      </c>
      <c r="AF785" s="3" t="str">
        <f t="shared" si="69"/>
        <v/>
      </c>
    </row>
    <row r="786" spans="1:32" x14ac:dyDescent="0.35">
      <c r="A786" s="2" t="s">
        <v>1036</v>
      </c>
      <c r="B786" s="2" t="s">
        <v>1453</v>
      </c>
      <c r="C786" s="2" t="s">
        <v>1408</v>
      </c>
      <c r="D786" s="2" t="s">
        <v>1453</v>
      </c>
      <c r="E786" s="2" t="s">
        <v>9644</v>
      </c>
      <c r="G786" s="5">
        <f>IF('Supplier Change Request FORM Z'!$D$61="",IF(ISNUMBER(SEARCH(#REF!,C786)),MAX($G$1:G785)+1,0),IF(ISNUMBER(SEARCH('Supplier Change Request FORM Z'!$D$61,C786)),MAX($G$1:G785)+1,0))</f>
        <v>0</v>
      </c>
      <c r="H786" s="3" t="str">
        <f t="shared" si="65"/>
        <v/>
      </c>
      <c r="K786" s="5" t="e">
        <f>IF('Supplier Change Request FORM Z'!$D$58="",IF(AND((#REF!=C786),(LEFT(#REF!,1)=LEFT(E786,1)),(LEFT(#REF!,2)=LEFT(A786,2))),MAX($K$1:K785)+1,0),IF(AND(('Supplier Change Request FORM Z'!$D$61=C786),(LEFT('Supplier Change Request FORM Z'!$D$58,1)=LEFT(E786,1)),(LEFT('Supplier Change Request FORM Z'!$D$59,2)=LEFT(A786,2))),MAX($K$1:K785)+1,0))</f>
        <v>#REF!</v>
      </c>
      <c r="L786" s="3" t="str">
        <f t="shared" si="66"/>
        <v/>
      </c>
      <c r="Q786" s="5"/>
      <c r="R786" s="3"/>
      <c r="U786" s="5">
        <f>IF('Supplier Change Request FORM Z'!$D$71="",IF(ISNUMBER(SEARCH(#REF!,C786)),MAX($U$1:U785)+1,0),IF(ISNUMBER(SEARCH('Supplier Change Request FORM Z'!$D$71,C786)),MAX($U$1:U785)+1,0))</f>
        <v>0</v>
      </c>
      <c r="V786" s="3" t="str">
        <f t="shared" si="67"/>
        <v/>
      </c>
      <c r="Y786" s="5">
        <f>IF('Supplier Change Request FORM Z'!$D$71="",IF(ISNUMBER(SEARCH(#REF!,C786)),MAX($Y$1:Y785)+1,0),IF(ISNUMBER(SEARCH('Supplier Change Request FORM Z'!$D$71,C786)),MAX($Y$1:Y785)+1,0))</f>
        <v>0</v>
      </c>
      <c r="Z786" s="3" t="str">
        <f t="shared" si="68"/>
        <v/>
      </c>
      <c r="AE786" s="5" t="e">
        <f>IF('Supplier Change Request FORM Z'!$D$58="",IF(LEFT(#REF!,1)="F",0,IF(AND((LEFT(#REF!,1)=LEFT(E786,1)),(LEFT(#REF!,2)=LEFT(A786,2))),MAX($AE$1:AE785)+1,0)),IF(LEFT('Supplier Change Request FORM Z'!$D$58,1)="F",0,IF(AND((LEFT('Supplier Change Request FORM Z'!$D$58,1)=LEFT(E786,1)),(LEFT('Supplier Change Request FORM Z'!$D$59,2)=LEFT(A786,2))),MAX($AE$1:AE785)+1,0)))</f>
        <v>#REF!</v>
      </c>
      <c r="AF786" s="3" t="str">
        <f t="shared" si="69"/>
        <v/>
      </c>
    </row>
    <row r="787" spans="1:32" x14ac:dyDescent="0.35">
      <c r="A787" s="2" t="s">
        <v>1036</v>
      </c>
      <c r="B787" s="2" t="s">
        <v>1452</v>
      </c>
      <c r="C787" s="2" t="s">
        <v>1408</v>
      </c>
      <c r="D787" s="2" t="s">
        <v>1452</v>
      </c>
      <c r="E787" s="2" t="s">
        <v>9644</v>
      </c>
      <c r="G787" s="5">
        <f>IF('Supplier Change Request FORM Z'!$D$61="",IF(ISNUMBER(SEARCH(#REF!,C787)),MAX($G$1:G786)+1,0),IF(ISNUMBER(SEARCH('Supplier Change Request FORM Z'!$D$61,C787)),MAX($G$1:G786)+1,0))</f>
        <v>0</v>
      </c>
      <c r="H787" s="3" t="str">
        <f t="shared" si="65"/>
        <v/>
      </c>
      <c r="K787" s="5" t="e">
        <f>IF('Supplier Change Request FORM Z'!$D$58="",IF(AND((#REF!=C787),(LEFT(#REF!,1)=LEFT(E787,1)),(LEFT(#REF!,2)=LEFT(A787,2))),MAX($K$1:K786)+1,0),IF(AND(('Supplier Change Request FORM Z'!$D$61=C787),(LEFT('Supplier Change Request FORM Z'!$D$58,1)=LEFT(E787,1)),(LEFT('Supplier Change Request FORM Z'!$D$59,2)=LEFT(A787,2))),MAX($K$1:K786)+1,0))</f>
        <v>#REF!</v>
      </c>
      <c r="L787" s="3" t="str">
        <f t="shared" si="66"/>
        <v/>
      </c>
      <c r="Q787" s="5"/>
      <c r="R787" s="3"/>
      <c r="U787" s="5">
        <f>IF('Supplier Change Request FORM Z'!$D$71="",IF(ISNUMBER(SEARCH(#REF!,C787)),MAX($U$1:U786)+1,0),IF(ISNUMBER(SEARCH('Supplier Change Request FORM Z'!$D$71,C787)),MAX($U$1:U786)+1,0))</f>
        <v>0</v>
      </c>
      <c r="V787" s="3" t="str">
        <f t="shared" si="67"/>
        <v/>
      </c>
      <c r="Y787" s="5">
        <f>IF('Supplier Change Request FORM Z'!$D$71="",IF(ISNUMBER(SEARCH(#REF!,C787)),MAX($Y$1:Y786)+1,0),IF(ISNUMBER(SEARCH('Supplier Change Request FORM Z'!$D$71,C787)),MAX($Y$1:Y786)+1,0))</f>
        <v>0</v>
      </c>
      <c r="Z787" s="3" t="str">
        <f t="shared" si="68"/>
        <v/>
      </c>
      <c r="AE787" s="5" t="e">
        <f>IF('Supplier Change Request FORM Z'!$D$58="",IF(LEFT(#REF!,1)="F",0,IF(AND((LEFT(#REF!,1)=LEFT(E787,1)),(LEFT(#REF!,2)=LEFT(A787,2))),MAX($AE$1:AE786)+1,0)),IF(LEFT('Supplier Change Request FORM Z'!$D$58,1)="F",0,IF(AND((LEFT('Supplier Change Request FORM Z'!$D$58,1)=LEFT(E787,1)),(LEFT('Supplier Change Request FORM Z'!$D$59,2)=LEFT(A787,2))),MAX($AE$1:AE786)+1,0)))</f>
        <v>#REF!</v>
      </c>
      <c r="AF787" s="3" t="str">
        <f t="shared" si="69"/>
        <v/>
      </c>
    </row>
    <row r="788" spans="1:32" x14ac:dyDescent="0.35">
      <c r="A788" s="2" t="s">
        <v>1036</v>
      </c>
      <c r="B788" s="2" t="s">
        <v>1430</v>
      </c>
      <c r="C788" s="2" t="s">
        <v>1408</v>
      </c>
      <c r="D788" s="2" t="s">
        <v>1430</v>
      </c>
      <c r="E788" s="2" t="s">
        <v>9644</v>
      </c>
      <c r="G788" s="5">
        <f>IF('Supplier Change Request FORM Z'!$D$61="",IF(ISNUMBER(SEARCH(#REF!,C788)),MAX($G$1:G787)+1,0),IF(ISNUMBER(SEARCH('Supplier Change Request FORM Z'!$D$61,C788)),MAX($G$1:G787)+1,0))</f>
        <v>0</v>
      </c>
      <c r="H788" s="3" t="str">
        <f t="shared" si="65"/>
        <v/>
      </c>
      <c r="K788" s="5" t="e">
        <f>IF('Supplier Change Request FORM Z'!$D$58="",IF(AND((#REF!=C788),(LEFT(#REF!,1)=LEFT(E788,1)),(LEFT(#REF!,2)=LEFT(A788,2))),MAX($K$1:K787)+1,0),IF(AND(('Supplier Change Request FORM Z'!$D$61=C788),(LEFT('Supplier Change Request FORM Z'!$D$58,1)=LEFT(E788,1)),(LEFT('Supplier Change Request FORM Z'!$D$59,2)=LEFT(A788,2))),MAX($K$1:K787)+1,0))</f>
        <v>#REF!</v>
      </c>
      <c r="L788" s="3" t="str">
        <f t="shared" si="66"/>
        <v/>
      </c>
      <c r="Q788" s="5"/>
      <c r="R788" s="3"/>
      <c r="U788" s="5">
        <f>IF('Supplier Change Request FORM Z'!$D$71="",IF(ISNUMBER(SEARCH(#REF!,C788)),MAX($U$1:U787)+1,0),IF(ISNUMBER(SEARCH('Supplier Change Request FORM Z'!$D$71,C788)),MAX($U$1:U787)+1,0))</f>
        <v>0</v>
      </c>
      <c r="V788" s="3" t="str">
        <f t="shared" si="67"/>
        <v/>
      </c>
      <c r="Y788" s="5">
        <f>IF('Supplier Change Request FORM Z'!$D$71="",IF(ISNUMBER(SEARCH(#REF!,C788)),MAX($Y$1:Y787)+1,0),IF(ISNUMBER(SEARCH('Supplier Change Request FORM Z'!$D$71,C788)),MAX($Y$1:Y787)+1,0))</f>
        <v>0</v>
      </c>
      <c r="Z788" s="3" t="str">
        <f t="shared" si="68"/>
        <v/>
      </c>
      <c r="AE788" s="5" t="e">
        <f>IF('Supplier Change Request FORM Z'!$D$58="",IF(LEFT(#REF!,1)="F",0,IF(AND((LEFT(#REF!,1)=LEFT(E788,1)),(LEFT(#REF!,2)=LEFT(A788,2))),MAX($AE$1:AE787)+1,0)),IF(LEFT('Supplier Change Request FORM Z'!$D$58,1)="F",0,IF(AND((LEFT('Supplier Change Request FORM Z'!$D$58,1)=LEFT(E788,1)),(LEFT('Supplier Change Request FORM Z'!$D$59,2)=LEFT(A788,2))),MAX($AE$1:AE787)+1,0)))</f>
        <v>#REF!</v>
      </c>
      <c r="AF788" s="3" t="str">
        <f t="shared" si="69"/>
        <v/>
      </c>
    </row>
    <row r="789" spans="1:32" x14ac:dyDescent="0.35">
      <c r="A789" s="2" t="s">
        <v>1036</v>
      </c>
      <c r="B789" s="2" t="s">
        <v>1424</v>
      </c>
      <c r="C789" s="2" t="s">
        <v>1408</v>
      </c>
      <c r="D789" s="2" t="s">
        <v>1424</v>
      </c>
      <c r="E789" s="2" t="s">
        <v>9644</v>
      </c>
      <c r="G789" s="5">
        <f>IF('Supplier Change Request FORM Z'!$D$61="",IF(ISNUMBER(SEARCH(#REF!,C789)),MAX($G$1:G788)+1,0),IF(ISNUMBER(SEARCH('Supplier Change Request FORM Z'!$D$61,C789)),MAX($G$1:G788)+1,0))</f>
        <v>0</v>
      </c>
      <c r="H789" s="3" t="str">
        <f t="shared" si="65"/>
        <v/>
      </c>
      <c r="K789" s="5" t="e">
        <f>IF('Supplier Change Request FORM Z'!$D$58="",IF(AND((#REF!=C789),(LEFT(#REF!,1)=LEFT(E789,1)),(LEFT(#REF!,2)=LEFT(A789,2))),MAX($K$1:K788)+1,0),IF(AND(('Supplier Change Request FORM Z'!$D$61=C789),(LEFT('Supplier Change Request FORM Z'!$D$58,1)=LEFT(E789,1)),(LEFT('Supplier Change Request FORM Z'!$D$59,2)=LEFT(A789,2))),MAX($K$1:K788)+1,0))</f>
        <v>#REF!</v>
      </c>
      <c r="L789" s="3" t="str">
        <f t="shared" si="66"/>
        <v/>
      </c>
      <c r="Q789" s="5"/>
      <c r="R789" s="3"/>
      <c r="U789" s="5">
        <f>IF('Supplier Change Request FORM Z'!$D$71="",IF(ISNUMBER(SEARCH(#REF!,C789)),MAX($U$1:U788)+1,0),IF(ISNUMBER(SEARCH('Supplier Change Request FORM Z'!$D$71,C789)),MAX($U$1:U788)+1,0))</f>
        <v>0</v>
      </c>
      <c r="V789" s="3" t="str">
        <f t="shared" si="67"/>
        <v/>
      </c>
      <c r="Y789" s="5">
        <f>IF('Supplier Change Request FORM Z'!$D$71="",IF(ISNUMBER(SEARCH(#REF!,C789)),MAX($Y$1:Y788)+1,0),IF(ISNUMBER(SEARCH('Supplier Change Request FORM Z'!$D$71,C789)),MAX($Y$1:Y788)+1,0))</f>
        <v>0</v>
      </c>
      <c r="Z789" s="3" t="str">
        <f t="shared" si="68"/>
        <v/>
      </c>
      <c r="AE789" s="5" t="e">
        <f>IF('Supplier Change Request FORM Z'!$D$58="",IF(LEFT(#REF!,1)="F",0,IF(AND((LEFT(#REF!,1)=LEFT(E789,1)),(LEFT(#REF!,2)=LEFT(A789,2))),MAX($AE$1:AE788)+1,0)),IF(LEFT('Supplier Change Request FORM Z'!$D$58,1)="F",0,IF(AND((LEFT('Supplier Change Request FORM Z'!$D$58,1)=LEFT(E789,1)),(LEFT('Supplier Change Request FORM Z'!$D$59,2)=LEFT(A789,2))),MAX($AE$1:AE788)+1,0)))</f>
        <v>#REF!</v>
      </c>
      <c r="AF789" s="3" t="str">
        <f t="shared" si="69"/>
        <v/>
      </c>
    </row>
    <row r="790" spans="1:32" x14ac:dyDescent="0.35">
      <c r="A790" s="2" t="s">
        <v>1036</v>
      </c>
      <c r="B790" s="2" t="s">
        <v>1425</v>
      </c>
      <c r="C790" s="2" t="s">
        <v>1408</v>
      </c>
      <c r="D790" s="2" t="s">
        <v>1425</v>
      </c>
      <c r="E790" s="2" t="s">
        <v>9644</v>
      </c>
      <c r="G790" s="5">
        <f>IF('Supplier Change Request FORM Z'!$D$61="",IF(ISNUMBER(SEARCH(#REF!,C790)),MAX($G$1:G789)+1,0),IF(ISNUMBER(SEARCH('Supplier Change Request FORM Z'!$D$61,C790)),MAX($G$1:G789)+1,0))</f>
        <v>0</v>
      </c>
      <c r="H790" s="3" t="str">
        <f t="shared" si="65"/>
        <v/>
      </c>
      <c r="K790" s="5" t="e">
        <f>IF('Supplier Change Request FORM Z'!$D$58="",IF(AND((#REF!=C790),(LEFT(#REF!,1)=LEFT(E790,1)),(LEFT(#REF!,2)=LEFT(A790,2))),MAX($K$1:K789)+1,0),IF(AND(('Supplier Change Request FORM Z'!$D$61=C790),(LEFT('Supplier Change Request FORM Z'!$D$58,1)=LEFT(E790,1)),(LEFT('Supplier Change Request FORM Z'!$D$59,2)=LEFT(A790,2))),MAX($K$1:K789)+1,0))</f>
        <v>#REF!</v>
      </c>
      <c r="L790" s="3" t="str">
        <f t="shared" si="66"/>
        <v/>
      </c>
      <c r="Q790" s="5"/>
      <c r="R790" s="3"/>
      <c r="U790" s="5">
        <f>IF('Supplier Change Request FORM Z'!$D$71="",IF(ISNUMBER(SEARCH(#REF!,C790)),MAX($U$1:U789)+1,0),IF(ISNUMBER(SEARCH('Supplier Change Request FORM Z'!$D$71,C790)),MAX($U$1:U789)+1,0))</f>
        <v>0</v>
      </c>
      <c r="V790" s="3" t="str">
        <f t="shared" si="67"/>
        <v/>
      </c>
      <c r="Y790" s="5">
        <f>IF('Supplier Change Request FORM Z'!$D$71="",IF(ISNUMBER(SEARCH(#REF!,C790)),MAX($Y$1:Y789)+1,0),IF(ISNUMBER(SEARCH('Supplier Change Request FORM Z'!$D$71,C790)),MAX($Y$1:Y789)+1,0))</f>
        <v>0</v>
      </c>
      <c r="Z790" s="3" t="str">
        <f t="shared" si="68"/>
        <v/>
      </c>
      <c r="AE790" s="5" t="e">
        <f>IF('Supplier Change Request FORM Z'!$D$58="",IF(LEFT(#REF!,1)="F",0,IF(AND((LEFT(#REF!,1)=LEFT(E790,1)),(LEFT(#REF!,2)=LEFT(A790,2))),MAX($AE$1:AE789)+1,0)),IF(LEFT('Supplier Change Request FORM Z'!$D$58,1)="F",0,IF(AND((LEFT('Supplier Change Request FORM Z'!$D$58,1)=LEFT(E790,1)),(LEFT('Supplier Change Request FORM Z'!$D$59,2)=LEFT(A790,2))),MAX($AE$1:AE789)+1,0)))</f>
        <v>#REF!</v>
      </c>
      <c r="AF790" s="3" t="str">
        <f t="shared" si="69"/>
        <v/>
      </c>
    </row>
    <row r="791" spans="1:32" x14ac:dyDescent="0.35">
      <c r="A791" s="2" t="s">
        <v>1036</v>
      </c>
      <c r="B791" s="2" t="s">
        <v>1415</v>
      </c>
      <c r="C791" s="2" t="s">
        <v>1408</v>
      </c>
      <c r="D791" s="2" t="s">
        <v>1415</v>
      </c>
      <c r="E791" s="2" t="s">
        <v>9644</v>
      </c>
      <c r="G791" s="5">
        <f>IF('Supplier Change Request FORM Z'!$D$61="",IF(ISNUMBER(SEARCH(#REF!,C791)),MAX($G$1:G790)+1,0),IF(ISNUMBER(SEARCH('Supplier Change Request FORM Z'!$D$61,C791)),MAX($G$1:G790)+1,0))</f>
        <v>0</v>
      </c>
      <c r="H791" s="3" t="str">
        <f t="shared" si="65"/>
        <v/>
      </c>
      <c r="K791" s="5" t="e">
        <f>IF('Supplier Change Request FORM Z'!$D$58="",IF(AND((#REF!=C791),(LEFT(#REF!,1)=LEFT(E791,1)),(LEFT(#REF!,2)=LEFT(A791,2))),MAX($K$1:K790)+1,0),IF(AND(('Supplier Change Request FORM Z'!$D$61=C791),(LEFT('Supplier Change Request FORM Z'!$D$58,1)=LEFT(E791,1)),(LEFT('Supplier Change Request FORM Z'!$D$59,2)=LEFT(A791,2))),MAX($K$1:K790)+1,0))</f>
        <v>#REF!</v>
      </c>
      <c r="L791" s="3" t="str">
        <f t="shared" si="66"/>
        <v/>
      </c>
      <c r="Q791" s="5"/>
      <c r="R791" s="3"/>
      <c r="U791" s="5">
        <f>IF('Supplier Change Request FORM Z'!$D$71="",IF(ISNUMBER(SEARCH(#REF!,C791)),MAX($U$1:U790)+1,0),IF(ISNUMBER(SEARCH('Supplier Change Request FORM Z'!$D$71,C791)),MAX($U$1:U790)+1,0))</f>
        <v>0</v>
      </c>
      <c r="V791" s="3" t="str">
        <f t="shared" si="67"/>
        <v/>
      </c>
      <c r="Y791" s="5">
        <f>IF('Supplier Change Request FORM Z'!$D$71="",IF(ISNUMBER(SEARCH(#REF!,C791)),MAX($Y$1:Y790)+1,0),IF(ISNUMBER(SEARCH('Supplier Change Request FORM Z'!$D$71,C791)),MAX($Y$1:Y790)+1,0))</f>
        <v>0</v>
      </c>
      <c r="Z791" s="3" t="str">
        <f t="shared" si="68"/>
        <v/>
      </c>
      <c r="AE791" s="5" t="e">
        <f>IF('Supplier Change Request FORM Z'!$D$58="",IF(LEFT(#REF!,1)="F",0,IF(AND((LEFT(#REF!,1)=LEFT(E791,1)),(LEFT(#REF!,2)=LEFT(A791,2))),MAX($AE$1:AE790)+1,0)),IF(LEFT('Supplier Change Request FORM Z'!$D$58,1)="F",0,IF(AND((LEFT('Supplier Change Request FORM Z'!$D$58,1)=LEFT(E791,1)),(LEFT('Supplier Change Request FORM Z'!$D$59,2)=LEFT(A791,2))),MAX($AE$1:AE790)+1,0)))</f>
        <v>#REF!</v>
      </c>
      <c r="AF791" s="3" t="str">
        <f t="shared" si="69"/>
        <v/>
      </c>
    </row>
    <row r="792" spans="1:32" x14ac:dyDescent="0.35">
      <c r="A792" s="2" t="s">
        <v>1036</v>
      </c>
      <c r="B792" s="2" t="s">
        <v>1466</v>
      </c>
      <c r="C792" s="2" t="s">
        <v>1408</v>
      </c>
      <c r="D792" s="2" t="s">
        <v>1466</v>
      </c>
      <c r="E792" s="2" t="s">
        <v>9644</v>
      </c>
      <c r="G792" s="5">
        <f>IF('Supplier Change Request FORM Z'!$D$61="",IF(ISNUMBER(SEARCH(#REF!,C792)),MAX($G$1:G791)+1,0),IF(ISNUMBER(SEARCH('Supplier Change Request FORM Z'!$D$61,C792)),MAX($G$1:G791)+1,0))</f>
        <v>0</v>
      </c>
      <c r="H792" s="3" t="str">
        <f t="shared" si="65"/>
        <v/>
      </c>
      <c r="K792" s="5" t="e">
        <f>IF('Supplier Change Request FORM Z'!$D$58="",IF(AND((#REF!=C792),(LEFT(#REF!,1)=LEFT(E792,1)),(LEFT(#REF!,2)=LEFT(A792,2))),MAX($K$1:K791)+1,0),IF(AND(('Supplier Change Request FORM Z'!$D$61=C792),(LEFT('Supplier Change Request FORM Z'!$D$58,1)=LEFT(E792,1)),(LEFT('Supplier Change Request FORM Z'!$D$59,2)=LEFT(A792,2))),MAX($K$1:K791)+1,0))</f>
        <v>#REF!</v>
      </c>
      <c r="L792" s="3" t="str">
        <f t="shared" si="66"/>
        <v/>
      </c>
      <c r="Q792" s="5"/>
      <c r="R792" s="3"/>
      <c r="U792" s="5">
        <f>IF('Supplier Change Request FORM Z'!$D$71="",IF(ISNUMBER(SEARCH(#REF!,C792)),MAX($U$1:U791)+1,0),IF(ISNUMBER(SEARCH('Supplier Change Request FORM Z'!$D$71,C792)),MAX($U$1:U791)+1,0))</f>
        <v>0</v>
      </c>
      <c r="V792" s="3" t="str">
        <f t="shared" si="67"/>
        <v/>
      </c>
      <c r="Y792" s="5">
        <f>IF('Supplier Change Request FORM Z'!$D$71="",IF(ISNUMBER(SEARCH(#REF!,C792)),MAX($Y$1:Y791)+1,0),IF(ISNUMBER(SEARCH('Supplier Change Request FORM Z'!$D$71,C792)),MAX($Y$1:Y791)+1,0))</f>
        <v>0</v>
      </c>
      <c r="Z792" s="3" t="str">
        <f t="shared" si="68"/>
        <v/>
      </c>
      <c r="AE792" s="5" t="e">
        <f>IF('Supplier Change Request FORM Z'!$D$58="",IF(LEFT(#REF!,1)="F",0,IF(AND((LEFT(#REF!,1)=LEFT(E792,1)),(LEFT(#REF!,2)=LEFT(A792,2))),MAX($AE$1:AE791)+1,0)),IF(LEFT('Supplier Change Request FORM Z'!$D$58,1)="F",0,IF(AND((LEFT('Supplier Change Request FORM Z'!$D$58,1)=LEFT(E792,1)),(LEFT('Supplier Change Request FORM Z'!$D$59,2)=LEFT(A792,2))),MAX($AE$1:AE791)+1,0)))</f>
        <v>#REF!</v>
      </c>
      <c r="AF792" s="3" t="str">
        <f t="shared" si="69"/>
        <v/>
      </c>
    </row>
    <row r="793" spans="1:32" x14ac:dyDescent="0.35">
      <c r="A793" s="2" t="s">
        <v>1036</v>
      </c>
      <c r="B793" s="2" t="s">
        <v>1437</v>
      </c>
      <c r="C793" s="2" t="s">
        <v>1408</v>
      </c>
      <c r="D793" s="2" t="s">
        <v>1437</v>
      </c>
      <c r="E793" s="2" t="s">
        <v>9644</v>
      </c>
      <c r="G793" s="5">
        <f>IF('Supplier Change Request FORM Z'!$D$61="",IF(ISNUMBER(SEARCH(#REF!,C793)),MAX($G$1:G792)+1,0),IF(ISNUMBER(SEARCH('Supplier Change Request FORM Z'!$D$61,C793)),MAX($G$1:G792)+1,0))</f>
        <v>0</v>
      </c>
      <c r="H793" s="3" t="str">
        <f t="shared" si="65"/>
        <v/>
      </c>
      <c r="K793" s="5" t="e">
        <f>IF('Supplier Change Request FORM Z'!$D$58="",IF(AND((#REF!=C793),(LEFT(#REF!,1)=LEFT(E793,1)),(LEFT(#REF!,2)=LEFT(A793,2))),MAX($K$1:K792)+1,0),IF(AND(('Supplier Change Request FORM Z'!$D$61=C793),(LEFT('Supplier Change Request FORM Z'!$D$58,1)=LEFT(E793,1)),(LEFT('Supplier Change Request FORM Z'!$D$59,2)=LEFT(A793,2))),MAX($K$1:K792)+1,0))</f>
        <v>#REF!</v>
      </c>
      <c r="L793" s="3" t="str">
        <f t="shared" si="66"/>
        <v/>
      </c>
      <c r="Q793" s="5"/>
      <c r="R793" s="3"/>
      <c r="U793" s="5">
        <f>IF('Supplier Change Request FORM Z'!$D$71="",IF(ISNUMBER(SEARCH(#REF!,C793)),MAX($U$1:U792)+1,0),IF(ISNUMBER(SEARCH('Supplier Change Request FORM Z'!$D$71,C793)),MAX($U$1:U792)+1,0))</f>
        <v>0</v>
      </c>
      <c r="V793" s="3" t="str">
        <f t="shared" si="67"/>
        <v/>
      </c>
      <c r="Y793" s="5">
        <f>IF('Supplier Change Request FORM Z'!$D$71="",IF(ISNUMBER(SEARCH(#REF!,C793)),MAX($Y$1:Y792)+1,0),IF(ISNUMBER(SEARCH('Supplier Change Request FORM Z'!$D$71,C793)),MAX($Y$1:Y792)+1,0))</f>
        <v>0</v>
      </c>
      <c r="Z793" s="3" t="str">
        <f t="shared" si="68"/>
        <v/>
      </c>
      <c r="AE793" s="5" t="e">
        <f>IF('Supplier Change Request FORM Z'!$D$58="",IF(LEFT(#REF!,1)="F",0,IF(AND((LEFT(#REF!,1)=LEFT(E793,1)),(LEFT(#REF!,2)=LEFT(A793,2))),MAX($AE$1:AE792)+1,0)),IF(LEFT('Supplier Change Request FORM Z'!$D$58,1)="F",0,IF(AND((LEFT('Supplier Change Request FORM Z'!$D$58,1)=LEFT(E793,1)),(LEFT('Supplier Change Request FORM Z'!$D$59,2)=LEFT(A793,2))),MAX($AE$1:AE792)+1,0)))</f>
        <v>#REF!</v>
      </c>
      <c r="AF793" s="3" t="str">
        <f t="shared" si="69"/>
        <v/>
      </c>
    </row>
    <row r="794" spans="1:32" x14ac:dyDescent="0.35">
      <c r="A794" s="2" t="s">
        <v>1036</v>
      </c>
      <c r="B794" s="2" t="s">
        <v>1420</v>
      </c>
      <c r="C794" s="2" t="s">
        <v>1408</v>
      </c>
      <c r="D794" s="2" t="s">
        <v>1420</v>
      </c>
      <c r="E794" s="2" t="s">
        <v>9644</v>
      </c>
      <c r="G794" s="5">
        <f>IF('Supplier Change Request FORM Z'!$D$61="",IF(ISNUMBER(SEARCH(#REF!,C794)),MAX($G$1:G793)+1,0),IF(ISNUMBER(SEARCH('Supplier Change Request FORM Z'!$D$61,C794)),MAX($G$1:G793)+1,0))</f>
        <v>0</v>
      </c>
      <c r="H794" s="3" t="str">
        <f t="shared" si="65"/>
        <v/>
      </c>
      <c r="K794" s="5" t="e">
        <f>IF('Supplier Change Request FORM Z'!$D$58="",IF(AND((#REF!=C794),(LEFT(#REF!,1)=LEFT(E794,1)),(LEFT(#REF!,2)=LEFT(A794,2))),MAX($K$1:K793)+1,0),IF(AND(('Supplier Change Request FORM Z'!$D$61=C794),(LEFT('Supplier Change Request FORM Z'!$D$58,1)=LEFT(E794,1)),(LEFT('Supplier Change Request FORM Z'!$D$59,2)=LEFT(A794,2))),MAX($K$1:K793)+1,0))</f>
        <v>#REF!</v>
      </c>
      <c r="L794" s="3" t="str">
        <f t="shared" si="66"/>
        <v/>
      </c>
      <c r="Q794" s="5"/>
      <c r="R794" s="3"/>
      <c r="U794" s="5">
        <f>IF('Supplier Change Request FORM Z'!$D$71="",IF(ISNUMBER(SEARCH(#REF!,C794)),MAX($U$1:U793)+1,0),IF(ISNUMBER(SEARCH('Supplier Change Request FORM Z'!$D$71,C794)),MAX($U$1:U793)+1,0))</f>
        <v>0</v>
      </c>
      <c r="V794" s="3" t="str">
        <f t="shared" si="67"/>
        <v/>
      </c>
      <c r="Y794" s="5">
        <f>IF('Supplier Change Request FORM Z'!$D$71="",IF(ISNUMBER(SEARCH(#REF!,C794)),MAX($Y$1:Y793)+1,0),IF(ISNUMBER(SEARCH('Supplier Change Request FORM Z'!$D$71,C794)),MAX($Y$1:Y793)+1,0))</f>
        <v>0</v>
      </c>
      <c r="Z794" s="3" t="str">
        <f t="shared" si="68"/>
        <v/>
      </c>
      <c r="AE794" s="5" t="e">
        <f>IF('Supplier Change Request FORM Z'!$D$58="",IF(LEFT(#REF!,1)="F",0,IF(AND((LEFT(#REF!,1)=LEFT(E794,1)),(LEFT(#REF!,2)=LEFT(A794,2))),MAX($AE$1:AE793)+1,0)),IF(LEFT('Supplier Change Request FORM Z'!$D$58,1)="F",0,IF(AND((LEFT('Supplier Change Request FORM Z'!$D$58,1)=LEFT(E794,1)),(LEFT('Supplier Change Request FORM Z'!$D$59,2)=LEFT(A794,2))),MAX($AE$1:AE793)+1,0)))</f>
        <v>#REF!</v>
      </c>
      <c r="AF794" s="3" t="str">
        <f t="shared" si="69"/>
        <v/>
      </c>
    </row>
    <row r="795" spans="1:32" x14ac:dyDescent="0.35">
      <c r="A795" s="2" t="s">
        <v>1036</v>
      </c>
      <c r="B795" s="2" t="s">
        <v>1455</v>
      </c>
      <c r="C795" s="2" t="s">
        <v>1408</v>
      </c>
      <c r="D795" s="2" t="s">
        <v>1455</v>
      </c>
      <c r="E795" s="2" t="s">
        <v>9644</v>
      </c>
      <c r="G795" s="5">
        <f>IF('Supplier Change Request FORM Z'!$D$61="",IF(ISNUMBER(SEARCH(#REF!,C795)),MAX($G$1:G794)+1,0),IF(ISNUMBER(SEARCH('Supplier Change Request FORM Z'!$D$61,C795)),MAX($G$1:G794)+1,0))</f>
        <v>0</v>
      </c>
      <c r="H795" s="3" t="str">
        <f t="shared" si="65"/>
        <v/>
      </c>
      <c r="K795" s="5" t="e">
        <f>IF('Supplier Change Request FORM Z'!$D$58="",IF(AND((#REF!=C795),(LEFT(#REF!,1)=LEFT(E795,1)),(LEFT(#REF!,2)=LEFT(A795,2))),MAX($K$1:K794)+1,0),IF(AND(('Supplier Change Request FORM Z'!$D$61=C795),(LEFT('Supplier Change Request FORM Z'!$D$58,1)=LEFT(E795,1)),(LEFT('Supplier Change Request FORM Z'!$D$59,2)=LEFT(A795,2))),MAX($K$1:K794)+1,0))</f>
        <v>#REF!</v>
      </c>
      <c r="L795" s="3" t="str">
        <f t="shared" si="66"/>
        <v/>
      </c>
      <c r="Q795" s="5"/>
      <c r="R795" s="3"/>
      <c r="U795" s="5">
        <f>IF('Supplier Change Request FORM Z'!$D$71="",IF(ISNUMBER(SEARCH(#REF!,C795)),MAX($U$1:U794)+1,0),IF(ISNUMBER(SEARCH('Supplier Change Request FORM Z'!$D$71,C795)),MAX($U$1:U794)+1,0))</f>
        <v>0</v>
      </c>
      <c r="V795" s="3" t="str">
        <f t="shared" si="67"/>
        <v/>
      </c>
      <c r="Y795" s="5">
        <f>IF('Supplier Change Request FORM Z'!$D$71="",IF(ISNUMBER(SEARCH(#REF!,C795)),MAX($Y$1:Y794)+1,0),IF(ISNUMBER(SEARCH('Supplier Change Request FORM Z'!$D$71,C795)),MAX($Y$1:Y794)+1,0))</f>
        <v>0</v>
      </c>
      <c r="Z795" s="3" t="str">
        <f t="shared" si="68"/>
        <v/>
      </c>
      <c r="AE795" s="5" t="e">
        <f>IF('Supplier Change Request FORM Z'!$D$58="",IF(LEFT(#REF!,1)="F",0,IF(AND((LEFT(#REF!,1)=LEFT(E795,1)),(LEFT(#REF!,2)=LEFT(A795,2))),MAX($AE$1:AE794)+1,0)),IF(LEFT('Supplier Change Request FORM Z'!$D$58,1)="F",0,IF(AND((LEFT('Supplier Change Request FORM Z'!$D$58,1)=LEFT(E795,1)),(LEFT('Supplier Change Request FORM Z'!$D$59,2)=LEFT(A795,2))),MAX($AE$1:AE794)+1,0)))</f>
        <v>#REF!</v>
      </c>
      <c r="AF795" s="3" t="str">
        <f t="shared" si="69"/>
        <v/>
      </c>
    </row>
    <row r="796" spans="1:32" x14ac:dyDescent="0.35">
      <c r="A796" s="2" t="s">
        <v>1036</v>
      </c>
      <c r="B796" s="2" t="s">
        <v>1416</v>
      </c>
      <c r="C796" s="2" t="s">
        <v>1408</v>
      </c>
      <c r="D796" s="2" t="s">
        <v>1416</v>
      </c>
      <c r="E796" s="2" t="s">
        <v>9644</v>
      </c>
      <c r="G796" s="5">
        <f>IF('Supplier Change Request FORM Z'!$D$61="",IF(ISNUMBER(SEARCH(#REF!,C796)),MAX($G$1:G795)+1,0),IF(ISNUMBER(SEARCH('Supplier Change Request FORM Z'!$D$61,C796)),MAX($G$1:G795)+1,0))</f>
        <v>0</v>
      </c>
      <c r="H796" s="3" t="str">
        <f t="shared" si="65"/>
        <v/>
      </c>
      <c r="K796" s="5" t="e">
        <f>IF('Supplier Change Request FORM Z'!$D$58="",IF(AND((#REF!=C796),(LEFT(#REF!,1)=LEFT(E796,1)),(LEFT(#REF!,2)=LEFT(A796,2))),MAX($K$1:K795)+1,0),IF(AND(('Supplier Change Request FORM Z'!$D$61=C796),(LEFT('Supplier Change Request FORM Z'!$D$58,1)=LEFT(E796,1)),(LEFT('Supplier Change Request FORM Z'!$D$59,2)=LEFT(A796,2))),MAX($K$1:K795)+1,0))</f>
        <v>#REF!</v>
      </c>
      <c r="L796" s="3" t="str">
        <f t="shared" si="66"/>
        <v/>
      </c>
      <c r="Q796" s="5"/>
      <c r="R796" s="3"/>
      <c r="U796" s="5">
        <f>IF('Supplier Change Request FORM Z'!$D$71="",IF(ISNUMBER(SEARCH(#REF!,C796)),MAX($U$1:U795)+1,0),IF(ISNUMBER(SEARCH('Supplier Change Request FORM Z'!$D$71,C796)),MAX($U$1:U795)+1,0))</f>
        <v>0</v>
      </c>
      <c r="V796" s="3" t="str">
        <f t="shared" si="67"/>
        <v/>
      </c>
      <c r="Y796" s="5">
        <f>IF('Supplier Change Request FORM Z'!$D$71="",IF(ISNUMBER(SEARCH(#REF!,C796)),MAX($Y$1:Y795)+1,0),IF(ISNUMBER(SEARCH('Supplier Change Request FORM Z'!$D$71,C796)),MAX($Y$1:Y795)+1,0))</f>
        <v>0</v>
      </c>
      <c r="Z796" s="3" t="str">
        <f t="shared" si="68"/>
        <v/>
      </c>
      <c r="AE796" s="5" t="e">
        <f>IF('Supplier Change Request FORM Z'!$D$58="",IF(LEFT(#REF!,1)="F",0,IF(AND((LEFT(#REF!,1)=LEFT(E796,1)),(LEFT(#REF!,2)=LEFT(A796,2))),MAX($AE$1:AE795)+1,0)),IF(LEFT('Supplier Change Request FORM Z'!$D$58,1)="F",0,IF(AND((LEFT('Supplier Change Request FORM Z'!$D$58,1)=LEFT(E796,1)),(LEFT('Supplier Change Request FORM Z'!$D$59,2)=LEFT(A796,2))),MAX($AE$1:AE795)+1,0)))</f>
        <v>#REF!</v>
      </c>
      <c r="AF796" s="3" t="str">
        <f t="shared" si="69"/>
        <v/>
      </c>
    </row>
    <row r="797" spans="1:32" x14ac:dyDescent="0.35">
      <c r="A797" s="2" t="s">
        <v>1036</v>
      </c>
      <c r="B797" s="2" t="s">
        <v>1450</v>
      </c>
      <c r="C797" s="2" t="s">
        <v>1408</v>
      </c>
      <c r="D797" s="2" t="s">
        <v>1450</v>
      </c>
      <c r="E797" s="2" t="s">
        <v>9644</v>
      </c>
      <c r="G797" s="5">
        <f>IF('Supplier Change Request FORM Z'!$D$61="",IF(ISNUMBER(SEARCH(#REF!,C797)),MAX($G$1:G796)+1,0),IF(ISNUMBER(SEARCH('Supplier Change Request FORM Z'!$D$61,C797)),MAX($G$1:G796)+1,0))</f>
        <v>0</v>
      </c>
      <c r="H797" s="3" t="str">
        <f t="shared" si="65"/>
        <v/>
      </c>
      <c r="K797" s="5" t="e">
        <f>IF('Supplier Change Request FORM Z'!$D$58="",IF(AND((#REF!=C797),(LEFT(#REF!,1)=LEFT(E797,1)),(LEFT(#REF!,2)=LEFT(A797,2))),MAX($K$1:K796)+1,0),IF(AND(('Supplier Change Request FORM Z'!$D$61=C797),(LEFT('Supplier Change Request FORM Z'!$D$58,1)=LEFT(E797,1)),(LEFT('Supplier Change Request FORM Z'!$D$59,2)=LEFT(A797,2))),MAX($K$1:K796)+1,0))</f>
        <v>#REF!</v>
      </c>
      <c r="L797" s="3" t="str">
        <f t="shared" si="66"/>
        <v/>
      </c>
      <c r="Q797" s="5"/>
      <c r="R797" s="3"/>
      <c r="U797" s="5">
        <f>IF('Supplier Change Request FORM Z'!$D$71="",IF(ISNUMBER(SEARCH(#REF!,C797)),MAX($U$1:U796)+1,0),IF(ISNUMBER(SEARCH('Supplier Change Request FORM Z'!$D$71,C797)),MAX($U$1:U796)+1,0))</f>
        <v>0</v>
      </c>
      <c r="V797" s="3" t="str">
        <f t="shared" si="67"/>
        <v/>
      </c>
      <c r="Y797" s="5">
        <f>IF('Supplier Change Request FORM Z'!$D$71="",IF(ISNUMBER(SEARCH(#REF!,C797)),MAX($Y$1:Y796)+1,0),IF(ISNUMBER(SEARCH('Supplier Change Request FORM Z'!$D$71,C797)),MAX($Y$1:Y796)+1,0))</f>
        <v>0</v>
      </c>
      <c r="Z797" s="3" t="str">
        <f t="shared" si="68"/>
        <v/>
      </c>
      <c r="AE797" s="5" t="e">
        <f>IF('Supplier Change Request FORM Z'!$D$58="",IF(LEFT(#REF!,1)="F",0,IF(AND((LEFT(#REF!,1)=LEFT(E797,1)),(LEFT(#REF!,2)=LEFT(A797,2))),MAX($AE$1:AE796)+1,0)),IF(LEFT('Supplier Change Request FORM Z'!$D$58,1)="F",0,IF(AND((LEFT('Supplier Change Request FORM Z'!$D$58,1)=LEFT(E797,1)),(LEFT('Supplier Change Request FORM Z'!$D$59,2)=LEFT(A797,2))),MAX($AE$1:AE796)+1,0)))</f>
        <v>#REF!</v>
      </c>
      <c r="AF797" s="3" t="str">
        <f t="shared" si="69"/>
        <v/>
      </c>
    </row>
    <row r="798" spans="1:32" x14ac:dyDescent="0.35">
      <c r="A798" s="2" t="s">
        <v>1036</v>
      </c>
      <c r="B798" s="2" t="s">
        <v>1442</v>
      </c>
      <c r="C798" s="2" t="s">
        <v>1408</v>
      </c>
      <c r="D798" s="2" t="s">
        <v>1442</v>
      </c>
      <c r="E798" s="2" t="s">
        <v>9644</v>
      </c>
      <c r="G798" s="5">
        <f>IF('Supplier Change Request FORM Z'!$D$61="",IF(ISNUMBER(SEARCH(#REF!,C798)),MAX($G$1:G797)+1,0),IF(ISNUMBER(SEARCH('Supplier Change Request FORM Z'!$D$61,C798)),MAX($G$1:G797)+1,0))</f>
        <v>0</v>
      </c>
      <c r="H798" s="3" t="str">
        <f t="shared" si="65"/>
        <v/>
      </c>
      <c r="K798" s="5" t="e">
        <f>IF('Supplier Change Request FORM Z'!$D$58="",IF(AND((#REF!=C798),(LEFT(#REF!,1)=LEFT(E798,1)),(LEFT(#REF!,2)=LEFT(A798,2))),MAX($K$1:K797)+1,0),IF(AND(('Supplier Change Request FORM Z'!$D$61=C798),(LEFT('Supplier Change Request FORM Z'!$D$58,1)=LEFT(E798,1)),(LEFT('Supplier Change Request FORM Z'!$D$59,2)=LEFT(A798,2))),MAX($K$1:K797)+1,0))</f>
        <v>#REF!</v>
      </c>
      <c r="L798" s="3" t="str">
        <f t="shared" si="66"/>
        <v/>
      </c>
      <c r="Q798" s="5"/>
      <c r="R798" s="3"/>
      <c r="U798" s="5">
        <f>IF('Supplier Change Request FORM Z'!$D$71="",IF(ISNUMBER(SEARCH(#REF!,C798)),MAX($U$1:U797)+1,0),IF(ISNUMBER(SEARCH('Supplier Change Request FORM Z'!$D$71,C798)),MAX($U$1:U797)+1,0))</f>
        <v>0</v>
      </c>
      <c r="V798" s="3" t="str">
        <f t="shared" si="67"/>
        <v/>
      </c>
      <c r="Y798" s="5">
        <f>IF('Supplier Change Request FORM Z'!$D$71="",IF(ISNUMBER(SEARCH(#REF!,C798)),MAX($Y$1:Y797)+1,0),IF(ISNUMBER(SEARCH('Supplier Change Request FORM Z'!$D$71,C798)),MAX($Y$1:Y797)+1,0))</f>
        <v>0</v>
      </c>
      <c r="Z798" s="3" t="str">
        <f t="shared" si="68"/>
        <v/>
      </c>
      <c r="AE798" s="5" t="e">
        <f>IF('Supplier Change Request FORM Z'!$D$58="",IF(LEFT(#REF!,1)="F",0,IF(AND((LEFT(#REF!,1)=LEFT(E798,1)),(LEFT(#REF!,2)=LEFT(A798,2))),MAX($AE$1:AE797)+1,0)),IF(LEFT('Supplier Change Request FORM Z'!$D$58,1)="F",0,IF(AND((LEFT('Supplier Change Request FORM Z'!$D$58,1)=LEFT(E798,1)),(LEFT('Supplier Change Request FORM Z'!$D$59,2)=LEFT(A798,2))),MAX($AE$1:AE797)+1,0)))</f>
        <v>#REF!</v>
      </c>
      <c r="AF798" s="3" t="str">
        <f t="shared" si="69"/>
        <v/>
      </c>
    </row>
    <row r="799" spans="1:32" x14ac:dyDescent="0.35">
      <c r="A799" s="2" t="s">
        <v>1036</v>
      </c>
      <c r="B799" s="2" t="s">
        <v>1458</v>
      </c>
      <c r="C799" s="2" t="s">
        <v>1408</v>
      </c>
      <c r="D799" s="2" t="s">
        <v>1458</v>
      </c>
      <c r="E799" s="2" t="s">
        <v>9644</v>
      </c>
      <c r="G799" s="5">
        <f>IF('Supplier Change Request FORM Z'!$D$61="",IF(ISNUMBER(SEARCH(#REF!,C799)),MAX($G$1:G798)+1,0),IF(ISNUMBER(SEARCH('Supplier Change Request FORM Z'!$D$61,C799)),MAX($G$1:G798)+1,0))</f>
        <v>0</v>
      </c>
      <c r="H799" s="3" t="str">
        <f t="shared" si="65"/>
        <v/>
      </c>
      <c r="K799" s="5" t="e">
        <f>IF('Supplier Change Request FORM Z'!$D$58="",IF(AND((#REF!=C799),(LEFT(#REF!,1)=LEFT(E799,1)),(LEFT(#REF!,2)=LEFT(A799,2))),MAX($K$1:K798)+1,0),IF(AND(('Supplier Change Request FORM Z'!$D$61=C799),(LEFT('Supplier Change Request FORM Z'!$D$58,1)=LEFT(E799,1)),(LEFT('Supplier Change Request FORM Z'!$D$59,2)=LEFT(A799,2))),MAX($K$1:K798)+1,0))</f>
        <v>#REF!</v>
      </c>
      <c r="L799" s="3" t="str">
        <f t="shared" si="66"/>
        <v/>
      </c>
      <c r="Q799" s="5"/>
      <c r="R799" s="3"/>
      <c r="U799" s="5">
        <f>IF('Supplier Change Request FORM Z'!$D$71="",IF(ISNUMBER(SEARCH(#REF!,C799)),MAX($U$1:U798)+1,0),IF(ISNUMBER(SEARCH('Supplier Change Request FORM Z'!$D$71,C799)),MAX($U$1:U798)+1,0))</f>
        <v>0</v>
      </c>
      <c r="V799" s="3" t="str">
        <f t="shared" si="67"/>
        <v/>
      </c>
      <c r="Y799" s="5">
        <f>IF('Supplier Change Request FORM Z'!$D$71="",IF(ISNUMBER(SEARCH(#REF!,C799)),MAX($Y$1:Y798)+1,0),IF(ISNUMBER(SEARCH('Supplier Change Request FORM Z'!$D$71,C799)),MAX($Y$1:Y798)+1,0))</f>
        <v>0</v>
      </c>
      <c r="Z799" s="3" t="str">
        <f t="shared" si="68"/>
        <v/>
      </c>
      <c r="AE799" s="5" t="e">
        <f>IF('Supplier Change Request FORM Z'!$D$58="",IF(LEFT(#REF!,1)="F",0,IF(AND((LEFT(#REF!,1)=LEFT(E799,1)),(LEFT(#REF!,2)=LEFT(A799,2))),MAX($AE$1:AE798)+1,0)),IF(LEFT('Supplier Change Request FORM Z'!$D$58,1)="F",0,IF(AND((LEFT('Supplier Change Request FORM Z'!$D$58,1)=LEFT(E799,1)),(LEFT('Supplier Change Request FORM Z'!$D$59,2)=LEFT(A799,2))),MAX($AE$1:AE798)+1,0)))</f>
        <v>#REF!</v>
      </c>
      <c r="AF799" s="3" t="str">
        <f t="shared" si="69"/>
        <v/>
      </c>
    </row>
    <row r="800" spans="1:32" x14ac:dyDescent="0.35">
      <c r="A800" s="2" t="s">
        <v>1036</v>
      </c>
      <c r="B800" s="2" t="s">
        <v>1438</v>
      </c>
      <c r="C800" s="2" t="s">
        <v>1408</v>
      </c>
      <c r="D800" s="2" t="s">
        <v>1438</v>
      </c>
      <c r="E800" s="2" t="s">
        <v>9644</v>
      </c>
      <c r="G800" s="5">
        <f>IF('Supplier Change Request FORM Z'!$D$61="",IF(ISNUMBER(SEARCH(#REF!,C800)),MAX($G$1:G799)+1,0),IF(ISNUMBER(SEARCH('Supplier Change Request FORM Z'!$D$61,C800)),MAX($G$1:G799)+1,0))</f>
        <v>0</v>
      </c>
      <c r="H800" s="3" t="str">
        <f t="shared" si="65"/>
        <v/>
      </c>
      <c r="K800" s="5" t="e">
        <f>IF('Supplier Change Request FORM Z'!$D$58="",IF(AND((#REF!=C800),(LEFT(#REF!,1)=LEFT(E800,1)),(LEFT(#REF!,2)=LEFT(A800,2))),MAX($K$1:K799)+1,0),IF(AND(('Supplier Change Request FORM Z'!$D$61=C800),(LEFT('Supplier Change Request FORM Z'!$D$58,1)=LEFT(E800,1)),(LEFT('Supplier Change Request FORM Z'!$D$59,2)=LEFT(A800,2))),MAX($K$1:K799)+1,0))</f>
        <v>#REF!</v>
      </c>
      <c r="L800" s="3" t="str">
        <f t="shared" si="66"/>
        <v/>
      </c>
      <c r="Q800" s="5"/>
      <c r="R800" s="3"/>
      <c r="U800" s="5">
        <f>IF('Supplier Change Request FORM Z'!$D$71="",IF(ISNUMBER(SEARCH(#REF!,C800)),MAX($U$1:U799)+1,0),IF(ISNUMBER(SEARCH('Supplier Change Request FORM Z'!$D$71,C800)),MAX($U$1:U799)+1,0))</f>
        <v>0</v>
      </c>
      <c r="V800" s="3" t="str">
        <f t="shared" si="67"/>
        <v/>
      </c>
      <c r="Y800" s="5">
        <f>IF('Supplier Change Request FORM Z'!$D$71="",IF(ISNUMBER(SEARCH(#REF!,C800)),MAX($Y$1:Y799)+1,0),IF(ISNUMBER(SEARCH('Supplier Change Request FORM Z'!$D$71,C800)),MAX($Y$1:Y799)+1,0))</f>
        <v>0</v>
      </c>
      <c r="Z800" s="3" t="str">
        <f t="shared" si="68"/>
        <v/>
      </c>
      <c r="AE800" s="5" t="e">
        <f>IF('Supplier Change Request FORM Z'!$D$58="",IF(LEFT(#REF!,1)="F",0,IF(AND((LEFT(#REF!,1)=LEFT(E800,1)),(LEFT(#REF!,2)=LEFT(A800,2))),MAX($AE$1:AE799)+1,0)),IF(LEFT('Supplier Change Request FORM Z'!$D$58,1)="F",0,IF(AND((LEFT('Supplier Change Request FORM Z'!$D$58,1)=LEFT(E800,1)),(LEFT('Supplier Change Request FORM Z'!$D$59,2)=LEFT(A800,2))),MAX($AE$1:AE799)+1,0)))</f>
        <v>#REF!</v>
      </c>
      <c r="AF800" s="3" t="str">
        <f t="shared" si="69"/>
        <v/>
      </c>
    </row>
    <row r="801" spans="1:32" x14ac:dyDescent="0.35">
      <c r="A801" s="2" t="s">
        <v>1036</v>
      </c>
      <c r="B801" s="2" t="s">
        <v>1427</v>
      </c>
      <c r="C801" s="2" t="s">
        <v>1408</v>
      </c>
      <c r="D801" s="2" t="s">
        <v>1427</v>
      </c>
      <c r="E801" s="2" t="s">
        <v>9644</v>
      </c>
      <c r="G801" s="5">
        <f>IF('Supplier Change Request FORM Z'!$D$61="",IF(ISNUMBER(SEARCH(#REF!,C801)),MAX($G$1:G800)+1,0),IF(ISNUMBER(SEARCH('Supplier Change Request FORM Z'!$D$61,C801)),MAX($G$1:G800)+1,0))</f>
        <v>0</v>
      </c>
      <c r="H801" s="3" t="str">
        <f t="shared" si="65"/>
        <v/>
      </c>
      <c r="K801" s="5" t="e">
        <f>IF('Supplier Change Request FORM Z'!$D$58="",IF(AND((#REF!=C801),(LEFT(#REF!,1)=LEFT(E801,1)),(LEFT(#REF!,2)=LEFT(A801,2))),MAX($K$1:K800)+1,0),IF(AND(('Supplier Change Request FORM Z'!$D$61=C801),(LEFT('Supplier Change Request FORM Z'!$D$58,1)=LEFT(E801,1)),(LEFT('Supplier Change Request FORM Z'!$D$59,2)=LEFT(A801,2))),MAX($K$1:K800)+1,0))</f>
        <v>#REF!</v>
      </c>
      <c r="L801" s="3" t="str">
        <f t="shared" si="66"/>
        <v/>
      </c>
      <c r="Q801" s="5"/>
      <c r="R801" s="3"/>
      <c r="U801" s="5">
        <f>IF('Supplier Change Request FORM Z'!$D$71="",IF(ISNUMBER(SEARCH(#REF!,C801)),MAX($U$1:U800)+1,0),IF(ISNUMBER(SEARCH('Supplier Change Request FORM Z'!$D$71,C801)),MAX($U$1:U800)+1,0))</f>
        <v>0</v>
      </c>
      <c r="V801" s="3" t="str">
        <f t="shared" si="67"/>
        <v/>
      </c>
      <c r="Y801" s="5">
        <f>IF('Supplier Change Request FORM Z'!$D$71="",IF(ISNUMBER(SEARCH(#REF!,C801)),MAX($Y$1:Y800)+1,0),IF(ISNUMBER(SEARCH('Supplier Change Request FORM Z'!$D$71,C801)),MAX($Y$1:Y800)+1,0))</f>
        <v>0</v>
      </c>
      <c r="Z801" s="3" t="str">
        <f t="shared" si="68"/>
        <v/>
      </c>
      <c r="AE801" s="5" t="e">
        <f>IF('Supplier Change Request FORM Z'!$D$58="",IF(LEFT(#REF!,1)="F",0,IF(AND((LEFT(#REF!,1)=LEFT(E801,1)),(LEFT(#REF!,2)=LEFT(A801,2))),MAX($AE$1:AE800)+1,0)),IF(LEFT('Supplier Change Request FORM Z'!$D$58,1)="F",0,IF(AND((LEFT('Supplier Change Request FORM Z'!$D$58,1)=LEFT(E801,1)),(LEFT('Supplier Change Request FORM Z'!$D$59,2)=LEFT(A801,2))),MAX($AE$1:AE800)+1,0)))</f>
        <v>#REF!</v>
      </c>
      <c r="AF801" s="3" t="str">
        <f t="shared" si="69"/>
        <v/>
      </c>
    </row>
    <row r="802" spans="1:32" x14ac:dyDescent="0.35">
      <c r="A802" s="2" t="s">
        <v>1036</v>
      </c>
      <c r="B802" s="2" t="s">
        <v>1417</v>
      </c>
      <c r="C802" s="2" t="s">
        <v>1408</v>
      </c>
      <c r="D802" s="2" t="s">
        <v>1417</v>
      </c>
      <c r="E802" s="2" t="s">
        <v>9644</v>
      </c>
      <c r="G802" s="5">
        <f>IF('Supplier Change Request FORM Z'!$D$61="",IF(ISNUMBER(SEARCH(#REF!,C802)),MAX($G$1:G801)+1,0),IF(ISNUMBER(SEARCH('Supplier Change Request FORM Z'!$D$61,C802)),MAX($G$1:G801)+1,0))</f>
        <v>0</v>
      </c>
      <c r="H802" s="3" t="str">
        <f t="shared" si="65"/>
        <v/>
      </c>
      <c r="K802" s="5" t="e">
        <f>IF('Supplier Change Request FORM Z'!$D$58="",IF(AND((#REF!=C802),(LEFT(#REF!,1)=LEFT(E802,1)),(LEFT(#REF!,2)=LEFT(A802,2))),MAX($K$1:K801)+1,0),IF(AND(('Supplier Change Request FORM Z'!$D$61=C802),(LEFT('Supplier Change Request FORM Z'!$D$58,1)=LEFT(E802,1)),(LEFT('Supplier Change Request FORM Z'!$D$59,2)=LEFT(A802,2))),MAX($K$1:K801)+1,0))</f>
        <v>#REF!</v>
      </c>
      <c r="L802" s="3" t="str">
        <f t="shared" si="66"/>
        <v/>
      </c>
      <c r="Q802" s="5"/>
      <c r="R802" s="3"/>
      <c r="U802" s="5">
        <f>IF('Supplier Change Request FORM Z'!$D$71="",IF(ISNUMBER(SEARCH(#REF!,C802)),MAX($U$1:U801)+1,0),IF(ISNUMBER(SEARCH('Supplier Change Request FORM Z'!$D$71,C802)),MAX($U$1:U801)+1,0))</f>
        <v>0</v>
      </c>
      <c r="V802" s="3" t="str">
        <f t="shared" si="67"/>
        <v/>
      </c>
      <c r="Y802" s="5">
        <f>IF('Supplier Change Request FORM Z'!$D$71="",IF(ISNUMBER(SEARCH(#REF!,C802)),MAX($Y$1:Y801)+1,0),IF(ISNUMBER(SEARCH('Supplier Change Request FORM Z'!$D$71,C802)),MAX($Y$1:Y801)+1,0))</f>
        <v>0</v>
      </c>
      <c r="Z802" s="3" t="str">
        <f t="shared" si="68"/>
        <v/>
      </c>
      <c r="AE802" s="5" t="e">
        <f>IF('Supplier Change Request FORM Z'!$D$58="",IF(LEFT(#REF!,1)="F",0,IF(AND((LEFT(#REF!,1)=LEFT(E802,1)),(LEFT(#REF!,2)=LEFT(A802,2))),MAX($AE$1:AE801)+1,0)),IF(LEFT('Supplier Change Request FORM Z'!$D$58,1)="F",0,IF(AND((LEFT('Supplier Change Request FORM Z'!$D$58,1)=LEFT(E802,1)),(LEFT('Supplier Change Request FORM Z'!$D$59,2)=LEFT(A802,2))),MAX($AE$1:AE801)+1,0)))</f>
        <v>#REF!</v>
      </c>
      <c r="AF802" s="3" t="str">
        <f t="shared" si="69"/>
        <v/>
      </c>
    </row>
    <row r="803" spans="1:32" x14ac:dyDescent="0.35">
      <c r="A803" s="2" t="s">
        <v>1036</v>
      </c>
      <c r="B803" s="2" t="s">
        <v>1433</v>
      </c>
      <c r="C803" s="2" t="s">
        <v>1408</v>
      </c>
      <c r="D803" s="2" t="s">
        <v>1433</v>
      </c>
      <c r="E803" s="2" t="s">
        <v>9644</v>
      </c>
      <c r="G803" s="5">
        <f>IF('Supplier Change Request FORM Z'!$D$61="",IF(ISNUMBER(SEARCH(#REF!,C803)),MAX($G$1:G802)+1,0),IF(ISNUMBER(SEARCH('Supplier Change Request FORM Z'!$D$61,C803)),MAX($G$1:G802)+1,0))</f>
        <v>0</v>
      </c>
      <c r="H803" s="3" t="str">
        <f t="shared" si="65"/>
        <v/>
      </c>
      <c r="K803" s="5" t="e">
        <f>IF('Supplier Change Request FORM Z'!$D$58="",IF(AND((#REF!=C803),(LEFT(#REF!,1)=LEFT(E803,1)),(LEFT(#REF!,2)=LEFT(A803,2))),MAX($K$1:K802)+1,0),IF(AND(('Supplier Change Request FORM Z'!$D$61=C803),(LEFT('Supplier Change Request FORM Z'!$D$58,1)=LEFT(E803,1)),(LEFT('Supplier Change Request FORM Z'!$D$59,2)=LEFT(A803,2))),MAX($K$1:K802)+1,0))</f>
        <v>#REF!</v>
      </c>
      <c r="L803" s="3" t="str">
        <f t="shared" si="66"/>
        <v/>
      </c>
      <c r="Q803" s="5"/>
      <c r="R803" s="3"/>
      <c r="U803" s="5">
        <f>IF('Supplier Change Request FORM Z'!$D$71="",IF(ISNUMBER(SEARCH(#REF!,C803)),MAX($U$1:U802)+1,0),IF(ISNUMBER(SEARCH('Supplier Change Request FORM Z'!$D$71,C803)),MAX($U$1:U802)+1,0))</f>
        <v>0</v>
      </c>
      <c r="V803" s="3" t="str">
        <f t="shared" si="67"/>
        <v/>
      </c>
      <c r="Y803" s="5">
        <f>IF('Supplier Change Request FORM Z'!$D$71="",IF(ISNUMBER(SEARCH(#REF!,C803)),MAX($Y$1:Y802)+1,0),IF(ISNUMBER(SEARCH('Supplier Change Request FORM Z'!$D$71,C803)),MAX($Y$1:Y802)+1,0))</f>
        <v>0</v>
      </c>
      <c r="Z803" s="3" t="str">
        <f t="shared" si="68"/>
        <v/>
      </c>
      <c r="AE803" s="5" t="e">
        <f>IF('Supplier Change Request FORM Z'!$D$58="",IF(LEFT(#REF!,1)="F",0,IF(AND((LEFT(#REF!,1)=LEFT(E803,1)),(LEFT(#REF!,2)=LEFT(A803,2))),MAX($AE$1:AE802)+1,0)),IF(LEFT('Supplier Change Request FORM Z'!$D$58,1)="F",0,IF(AND((LEFT('Supplier Change Request FORM Z'!$D$58,1)=LEFT(E803,1)),(LEFT('Supplier Change Request FORM Z'!$D$59,2)=LEFT(A803,2))),MAX($AE$1:AE802)+1,0)))</f>
        <v>#REF!</v>
      </c>
      <c r="AF803" s="3" t="str">
        <f t="shared" si="69"/>
        <v/>
      </c>
    </row>
    <row r="804" spans="1:32" x14ac:dyDescent="0.35">
      <c r="A804" s="2" t="s">
        <v>1036</v>
      </c>
      <c r="B804" s="2" t="s">
        <v>9674</v>
      </c>
      <c r="C804" s="2" t="s">
        <v>1408</v>
      </c>
      <c r="D804" s="2" t="s">
        <v>9674</v>
      </c>
      <c r="E804" s="2" t="s">
        <v>9644</v>
      </c>
      <c r="G804" s="5">
        <f>IF('Supplier Change Request FORM Z'!$D$61="",IF(ISNUMBER(SEARCH(#REF!,C804)),MAX($G$1:G803)+1,0),IF(ISNUMBER(SEARCH('Supplier Change Request FORM Z'!$D$61,C804)),MAX($G$1:G803)+1,0))</f>
        <v>0</v>
      </c>
      <c r="H804" s="3" t="str">
        <f t="shared" si="65"/>
        <v/>
      </c>
      <c r="K804" s="5" t="e">
        <f>IF('Supplier Change Request FORM Z'!$D$58="",IF(AND((#REF!=C804),(LEFT(#REF!,1)=LEFT(E804,1)),(LEFT(#REF!,2)=LEFT(A804,2))),MAX($K$1:K803)+1,0),IF(AND(('Supplier Change Request FORM Z'!$D$61=C804),(LEFT('Supplier Change Request FORM Z'!$D$58,1)=LEFT(E804,1)),(LEFT('Supplier Change Request FORM Z'!$D$59,2)=LEFT(A804,2))),MAX($K$1:K803)+1,0))</f>
        <v>#REF!</v>
      </c>
      <c r="L804" s="3" t="str">
        <f t="shared" si="66"/>
        <v/>
      </c>
      <c r="Q804" s="5"/>
      <c r="R804" s="3"/>
      <c r="U804" s="5">
        <f>IF('Supplier Change Request FORM Z'!$D$71="",IF(ISNUMBER(SEARCH(#REF!,C804)),MAX($U$1:U803)+1,0),IF(ISNUMBER(SEARCH('Supplier Change Request FORM Z'!$D$71,C804)),MAX($U$1:U803)+1,0))</f>
        <v>0</v>
      </c>
      <c r="V804" s="3" t="str">
        <f t="shared" si="67"/>
        <v/>
      </c>
      <c r="Y804" s="5">
        <f>IF('Supplier Change Request FORM Z'!$D$71="",IF(ISNUMBER(SEARCH(#REF!,C804)),MAX($Y$1:Y803)+1,0),IF(ISNUMBER(SEARCH('Supplier Change Request FORM Z'!$D$71,C804)),MAX($Y$1:Y803)+1,0))</f>
        <v>0</v>
      </c>
      <c r="Z804" s="3" t="str">
        <f t="shared" si="68"/>
        <v/>
      </c>
      <c r="AE804" s="5" t="e">
        <f>IF('Supplier Change Request FORM Z'!$D$58="",IF(LEFT(#REF!,1)="F",0,IF(AND((LEFT(#REF!,1)=LEFT(E804,1)),(LEFT(#REF!,2)=LEFT(A804,2))),MAX($AE$1:AE803)+1,0)),IF(LEFT('Supplier Change Request FORM Z'!$D$58,1)="F",0,IF(AND((LEFT('Supplier Change Request FORM Z'!$D$58,1)=LEFT(E804,1)),(LEFT('Supplier Change Request FORM Z'!$D$59,2)=LEFT(A804,2))),MAX($AE$1:AE803)+1,0)))</f>
        <v>#REF!</v>
      </c>
      <c r="AF804" s="3" t="str">
        <f t="shared" si="69"/>
        <v/>
      </c>
    </row>
    <row r="805" spans="1:32" x14ac:dyDescent="0.35">
      <c r="A805" s="2" t="s">
        <v>1036</v>
      </c>
      <c r="B805" s="2" t="s">
        <v>1431</v>
      </c>
      <c r="C805" s="2" t="s">
        <v>1408</v>
      </c>
      <c r="D805" s="2" t="s">
        <v>1431</v>
      </c>
      <c r="E805" s="2" t="s">
        <v>9644</v>
      </c>
      <c r="G805" s="5">
        <f>IF('Supplier Change Request FORM Z'!$D$61="",IF(ISNUMBER(SEARCH(#REF!,C805)),MAX($G$1:G804)+1,0),IF(ISNUMBER(SEARCH('Supplier Change Request FORM Z'!$D$61,C805)),MAX($G$1:G804)+1,0))</f>
        <v>0</v>
      </c>
      <c r="H805" s="3" t="str">
        <f t="shared" si="65"/>
        <v/>
      </c>
      <c r="K805" s="5" t="e">
        <f>IF('Supplier Change Request FORM Z'!$D$58="",IF(AND((#REF!=C805),(LEFT(#REF!,1)=LEFT(E805,1)),(LEFT(#REF!,2)=LEFT(A805,2))),MAX($K$1:K804)+1,0),IF(AND(('Supplier Change Request FORM Z'!$D$61=C805),(LEFT('Supplier Change Request FORM Z'!$D$58,1)=LEFT(E805,1)),(LEFT('Supplier Change Request FORM Z'!$D$59,2)=LEFT(A805,2))),MAX($K$1:K804)+1,0))</f>
        <v>#REF!</v>
      </c>
      <c r="L805" s="3" t="str">
        <f t="shared" si="66"/>
        <v/>
      </c>
      <c r="Q805" s="5"/>
      <c r="R805" s="3"/>
      <c r="U805" s="5">
        <f>IF('Supplier Change Request FORM Z'!$D$71="",IF(ISNUMBER(SEARCH(#REF!,C805)),MAX($U$1:U804)+1,0),IF(ISNUMBER(SEARCH('Supplier Change Request FORM Z'!$D$71,C805)),MAX($U$1:U804)+1,0))</f>
        <v>0</v>
      </c>
      <c r="V805" s="3" t="str">
        <f t="shared" si="67"/>
        <v/>
      </c>
      <c r="Y805" s="5">
        <f>IF('Supplier Change Request FORM Z'!$D$71="",IF(ISNUMBER(SEARCH(#REF!,C805)),MAX($Y$1:Y804)+1,0),IF(ISNUMBER(SEARCH('Supplier Change Request FORM Z'!$D$71,C805)),MAX($Y$1:Y804)+1,0))</f>
        <v>0</v>
      </c>
      <c r="Z805" s="3" t="str">
        <f t="shared" si="68"/>
        <v/>
      </c>
      <c r="AE805" s="5" t="e">
        <f>IF('Supplier Change Request FORM Z'!$D$58="",IF(LEFT(#REF!,1)="F",0,IF(AND((LEFT(#REF!,1)=LEFT(E805,1)),(LEFT(#REF!,2)=LEFT(A805,2))),MAX($AE$1:AE804)+1,0)),IF(LEFT('Supplier Change Request FORM Z'!$D$58,1)="F",0,IF(AND((LEFT('Supplier Change Request FORM Z'!$D$58,1)=LEFT(E805,1)),(LEFT('Supplier Change Request FORM Z'!$D$59,2)=LEFT(A805,2))),MAX($AE$1:AE804)+1,0)))</f>
        <v>#REF!</v>
      </c>
      <c r="AF805" s="3" t="str">
        <f t="shared" si="69"/>
        <v/>
      </c>
    </row>
    <row r="806" spans="1:32" x14ac:dyDescent="0.35">
      <c r="A806" s="2" t="s">
        <v>1036</v>
      </c>
      <c r="B806" s="2" t="s">
        <v>1459</v>
      </c>
      <c r="C806" s="2" t="s">
        <v>1408</v>
      </c>
      <c r="D806" s="2" t="s">
        <v>1459</v>
      </c>
      <c r="E806" s="2" t="s">
        <v>9644</v>
      </c>
      <c r="G806" s="5">
        <f>IF('Supplier Change Request FORM Z'!$D$61="",IF(ISNUMBER(SEARCH(#REF!,C806)),MAX($G$1:G805)+1,0),IF(ISNUMBER(SEARCH('Supplier Change Request FORM Z'!$D$61,C806)),MAX($G$1:G805)+1,0))</f>
        <v>0</v>
      </c>
      <c r="H806" s="3" t="str">
        <f t="shared" si="65"/>
        <v/>
      </c>
      <c r="K806" s="5" t="e">
        <f>IF('Supplier Change Request FORM Z'!$D$58="",IF(AND((#REF!=C806),(LEFT(#REF!,1)=LEFT(E806,1)),(LEFT(#REF!,2)=LEFT(A806,2))),MAX($K$1:K805)+1,0),IF(AND(('Supplier Change Request FORM Z'!$D$61=C806),(LEFT('Supplier Change Request FORM Z'!$D$58,1)=LEFT(E806,1)),(LEFT('Supplier Change Request FORM Z'!$D$59,2)=LEFT(A806,2))),MAX($K$1:K805)+1,0))</f>
        <v>#REF!</v>
      </c>
      <c r="L806" s="3" t="str">
        <f t="shared" si="66"/>
        <v/>
      </c>
      <c r="Q806" s="5"/>
      <c r="R806" s="3"/>
      <c r="U806" s="5">
        <f>IF('Supplier Change Request FORM Z'!$D$71="",IF(ISNUMBER(SEARCH(#REF!,C806)),MAX($U$1:U805)+1,0),IF(ISNUMBER(SEARCH('Supplier Change Request FORM Z'!$D$71,C806)),MAX($U$1:U805)+1,0))</f>
        <v>0</v>
      </c>
      <c r="V806" s="3" t="str">
        <f t="shared" si="67"/>
        <v/>
      </c>
      <c r="Y806" s="5">
        <f>IF('Supplier Change Request FORM Z'!$D$71="",IF(ISNUMBER(SEARCH(#REF!,C806)),MAX($Y$1:Y805)+1,0),IF(ISNUMBER(SEARCH('Supplier Change Request FORM Z'!$D$71,C806)),MAX($Y$1:Y805)+1,0))</f>
        <v>0</v>
      </c>
      <c r="Z806" s="3" t="str">
        <f t="shared" si="68"/>
        <v/>
      </c>
      <c r="AE806" s="5" t="e">
        <f>IF('Supplier Change Request FORM Z'!$D$58="",IF(LEFT(#REF!,1)="F",0,IF(AND((LEFT(#REF!,1)=LEFT(E806,1)),(LEFT(#REF!,2)=LEFT(A806,2))),MAX($AE$1:AE805)+1,0)),IF(LEFT('Supplier Change Request FORM Z'!$D$58,1)="F",0,IF(AND((LEFT('Supplier Change Request FORM Z'!$D$58,1)=LEFT(E806,1)),(LEFT('Supplier Change Request FORM Z'!$D$59,2)=LEFT(A806,2))),MAX($AE$1:AE805)+1,0)))</f>
        <v>#REF!</v>
      </c>
      <c r="AF806" s="3" t="str">
        <f t="shared" si="69"/>
        <v/>
      </c>
    </row>
    <row r="807" spans="1:32" x14ac:dyDescent="0.35">
      <c r="A807" s="2" t="s">
        <v>1036</v>
      </c>
      <c r="B807" s="2" t="s">
        <v>1470</v>
      </c>
      <c r="C807" s="2" t="s">
        <v>1408</v>
      </c>
      <c r="D807" s="2" t="s">
        <v>1470</v>
      </c>
      <c r="E807" s="2" t="s">
        <v>9644</v>
      </c>
      <c r="G807" s="5">
        <f>IF('Supplier Change Request FORM Z'!$D$61="",IF(ISNUMBER(SEARCH(#REF!,C807)),MAX($G$1:G806)+1,0),IF(ISNUMBER(SEARCH('Supplier Change Request FORM Z'!$D$61,C807)),MAX($G$1:G806)+1,0))</f>
        <v>0</v>
      </c>
      <c r="H807" s="3" t="str">
        <f t="shared" si="65"/>
        <v/>
      </c>
      <c r="K807" s="5" t="e">
        <f>IF('Supplier Change Request FORM Z'!$D$58="",IF(AND((#REF!=C807),(LEFT(#REF!,1)=LEFT(E807,1)),(LEFT(#REF!,2)=LEFT(A807,2))),MAX($K$1:K806)+1,0),IF(AND(('Supplier Change Request FORM Z'!$D$61=C807),(LEFT('Supplier Change Request FORM Z'!$D$58,1)=LEFT(E807,1)),(LEFT('Supplier Change Request FORM Z'!$D$59,2)=LEFT(A807,2))),MAX($K$1:K806)+1,0))</f>
        <v>#REF!</v>
      </c>
      <c r="L807" s="3" t="str">
        <f t="shared" si="66"/>
        <v/>
      </c>
      <c r="Q807" s="5"/>
      <c r="R807" s="3"/>
      <c r="U807" s="5">
        <f>IF('Supplier Change Request FORM Z'!$D$71="",IF(ISNUMBER(SEARCH(#REF!,C807)),MAX($U$1:U806)+1,0),IF(ISNUMBER(SEARCH('Supplier Change Request FORM Z'!$D$71,C807)),MAX($U$1:U806)+1,0))</f>
        <v>0</v>
      </c>
      <c r="V807" s="3" t="str">
        <f t="shared" si="67"/>
        <v/>
      </c>
      <c r="Y807" s="5">
        <f>IF('Supplier Change Request FORM Z'!$D$71="",IF(ISNUMBER(SEARCH(#REF!,C807)),MAX($Y$1:Y806)+1,0),IF(ISNUMBER(SEARCH('Supplier Change Request FORM Z'!$D$71,C807)),MAX($Y$1:Y806)+1,0))</f>
        <v>0</v>
      </c>
      <c r="Z807" s="3" t="str">
        <f t="shared" si="68"/>
        <v/>
      </c>
      <c r="AE807" s="5" t="e">
        <f>IF('Supplier Change Request FORM Z'!$D$58="",IF(LEFT(#REF!,1)="F",0,IF(AND((LEFT(#REF!,1)=LEFT(E807,1)),(LEFT(#REF!,2)=LEFT(A807,2))),MAX($AE$1:AE806)+1,0)),IF(LEFT('Supplier Change Request FORM Z'!$D$58,1)="F",0,IF(AND((LEFT('Supplier Change Request FORM Z'!$D$58,1)=LEFT(E807,1)),(LEFT('Supplier Change Request FORM Z'!$D$59,2)=LEFT(A807,2))),MAX($AE$1:AE806)+1,0)))</f>
        <v>#REF!</v>
      </c>
      <c r="AF807" s="3" t="str">
        <f t="shared" si="69"/>
        <v/>
      </c>
    </row>
    <row r="808" spans="1:32" x14ac:dyDescent="0.35">
      <c r="A808" s="2" t="s">
        <v>1036</v>
      </c>
      <c r="B808" s="2" t="s">
        <v>1463</v>
      </c>
      <c r="C808" s="2" t="s">
        <v>1408</v>
      </c>
      <c r="D808" s="2" t="s">
        <v>1463</v>
      </c>
      <c r="E808" s="2" t="s">
        <v>9644</v>
      </c>
      <c r="G808" s="5">
        <f>IF('Supplier Change Request FORM Z'!$D$61="",IF(ISNUMBER(SEARCH(#REF!,C808)),MAX($G$1:G807)+1,0),IF(ISNUMBER(SEARCH('Supplier Change Request FORM Z'!$D$61,C808)),MAX($G$1:G807)+1,0))</f>
        <v>0</v>
      </c>
      <c r="H808" s="3" t="str">
        <f t="shared" si="65"/>
        <v/>
      </c>
      <c r="K808" s="5" t="e">
        <f>IF('Supplier Change Request FORM Z'!$D$58="",IF(AND((#REF!=C808),(LEFT(#REF!,1)=LEFT(E808,1)),(LEFT(#REF!,2)=LEFT(A808,2))),MAX($K$1:K807)+1,0),IF(AND(('Supplier Change Request FORM Z'!$D$61=C808),(LEFT('Supplier Change Request FORM Z'!$D$58,1)=LEFT(E808,1)),(LEFT('Supplier Change Request FORM Z'!$D$59,2)=LEFT(A808,2))),MAX($K$1:K807)+1,0))</f>
        <v>#REF!</v>
      </c>
      <c r="L808" s="3" t="str">
        <f t="shared" si="66"/>
        <v/>
      </c>
      <c r="Q808" s="5"/>
      <c r="R808" s="3"/>
      <c r="U808" s="5">
        <f>IF('Supplier Change Request FORM Z'!$D$71="",IF(ISNUMBER(SEARCH(#REF!,C808)),MAX($U$1:U807)+1,0),IF(ISNUMBER(SEARCH('Supplier Change Request FORM Z'!$D$71,C808)),MAX($U$1:U807)+1,0))</f>
        <v>0</v>
      </c>
      <c r="V808" s="3" t="str">
        <f t="shared" si="67"/>
        <v/>
      </c>
      <c r="Y808" s="5">
        <f>IF('Supplier Change Request FORM Z'!$D$71="",IF(ISNUMBER(SEARCH(#REF!,C808)),MAX($Y$1:Y807)+1,0),IF(ISNUMBER(SEARCH('Supplier Change Request FORM Z'!$D$71,C808)),MAX($Y$1:Y807)+1,0))</f>
        <v>0</v>
      </c>
      <c r="Z808" s="3" t="str">
        <f t="shared" si="68"/>
        <v/>
      </c>
      <c r="AE808" s="5" t="e">
        <f>IF('Supplier Change Request FORM Z'!$D$58="",IF(LEFT(#REF!,1)="F",0,IF(AND((LEFT(#REF!,1)=LEFT(E808,1)),(LEFT(#REF!,2)=LEFT(A808,2))),MAX($AE$1:AE807)+1,0)),IF(LEFT('Supplier Change Request FORM Z'!$D$58,1)="F",0,IF(AND((LEFT('Supplier Change Request FORM Z'!$D$58,1)=LEFT(E808,1)),(LEFT('Supplier Change Request FORM Z'!$D$59,2)=LEFT(A808,2))),MAX($AE$1:AE807)+1,0)))</f>
        <v>#REF!</v>
      </c>
      <c r="AF808" s="3" t="str">
        <f t="shared" si="69"/>
        <v/>
      </c>
    </row>
    <row r="809" spans="1:32" x14ac:dyDescent="0.35">
      <c r="A809" s="2" t="s">
        <v>1036</v>
      </c>
      <c r="B809" s="2" t="s">
        <v>1464</v>
      </c>
      <c r="C809" s="2" t="s">
        <v>1408</v>
      </c>
      <c r="D809" s="2" t="s">
        <v>1464</v>
      </c>
      <c r="E809" s="2" t="s">
        <v>9644</v>
      </c>
      <c r="G809" s="5">
        <f>IF('Supplier Change Request FORM Z'!$D$61="",IF(ISNUMBER(SEARCH(#REF!,C809)),MAX($G$1:G808)+1,0),IF(ISNUMBER(SEARCH('Supplier Change Request FORM Z'!$D$61,C809)),MAX($G$1:G808)+1,0))</f>
        <v>0</v>
      </c>
      <c r="H809" s="3" t="str">
        <f t="shared" si="65"/>
        <v/>
      </c>
      <c r="K809" s="5" t="e">
        <f>IF('Supplier Change Request FORM Z'!$D$58="",IF(AND((#REF!=C809),(LEFT(#REF!,1)=LEFT(E809,1)),(LEFT(#REF!,2)=LEFT(A809,2))),MAX($K$1:K808)+1,0),IF(AND(('Supplier Change Request FORM Z'!$D$61=C809),(LEFT('Supplier Change Request FORM Z'!$D$58,1)=LEFT(E809,1)),(LEFT('Supplier Change Request FORM Z'!$D$59,2)=LEFT(A809,2))),MAX($K$1:K808)+1,0))</f>
        <v>#REF!</v>
      </c>
      <c r="L809" s="3" t="str">
        <f t="shared" si="66"/>
        <v/>
      </c>
      <c r="Q809" s="5"/>
      <c r="R809" s="3"/>
      <c r="U809" s="5">
        <f>IF('Supplier Change Request FORM Z'!$D$71="",IF(ISNUMBER(SEARCH(#REF!,C809)),MAX($U$1:U808)+1,0),IF(ISNUMBER(SEARCH('Supplier Change Request FORM Z'!$D$71,C809)),MAX($U$1:U808)+1,0))</f>
        <v>0</v>
      </c>
      <c r="V809" s="3" t="str">
        <f t="shared" si="67"/>
        <v/>
      </c>
      <c r="Y809" s="5">
        <f>IF('Supplier Change Request FORM Z'!$D$71="",IF(ISNUMBER(SEARCH(#REF!,C809)),MAX($Y$1:Y808)+1,0),IF(ISNUMBER(SEARCH('Supplier Change Request FORM Z'!$D$71,C809)),MAX($Y$1:Y808)+1,0))</f>
        <v>0</v>
      </c>
      <c r="Z809" s="3" t="str">
        <f t="shared" si="68"/>
        <v/>
      </c>
      <c r="AE809" s="5" t="e">
        <f>IF('Supplier Change Request FORM Z'!$D$58="",IF(LEFT(#REF!,1)="F",0,IF(AND((LEFT(#REF!,1)=LEFT(E809,1)),(LEFT(#REF!,2)=LEFT(A809,2))),MAX($AE$1:AE808)+1,0)),IF(LEFT('Supplier Change Request FORM Z'!$D$58,1)="F",0,IF(AND((LEFT('Supplier Change Request FORM Z'!$D$58,1)=LEFT(E809,1)),(LEFT('Supplier Change Request FORM Z'!$D$59,2)=LEFT(A809,2))),MAX($AE$1:AE808)+1,0)))</f>
        <v>#REF!</v>
      </c>
      <c r="AF809" s="3" t="str">
        <f t="shared" si="69"/>
        <v/>
      </c>
    </row>
    <row r="810" spans="1:32" x14ac:dyDescent="0.35">
      <c r="A810" s="2" t="s">
        <v>1036</v>
      </c>
      <c r="B810" s="2" t="s">
        <v>1469</v>
      </c>
      <c r="C810" s="2" t="s">
        <v>1408</v>
      </c>
      <c r="D810" s="2" t="s">
        <v>1469</v>
      </c>
      <c r="E810" s="2" t="s">
        <v>9644</v>
      </c>
      <c r="G810" s="5">
        <f>IF('Supplier Change Request FORM Z'!$D$61="",IF(ISNUMBER(SEARCH(#REF!,C810)),MAX($G$1:G809)+1,0),IF(ISNUMBER(SEARCH('Supplier Change Request FORM Z'!$D$61,C810)),MAX($G$1:G809)+1,0))</f>
        <v>0</v>
      </c>
      <c r="H810" s="3" t="str">
        <f t="shared" si="65"/>
        <v/>
      </c>
      <c r="K810" s="5" t="e">
        <f>IF('Supplier Change Request FORM Z'!$D$58="",IF(AND((#REF!=C810),(LEFT(#REF!,1)=LEFT(E810,1)),(LEFT(#REF!,2)=LEFT(A810,2))),MAX($K$1:K809)+1,0),IF(AND(('Supplier Change Request FORM Z'!$D$61=C810),(LEFT('Supplier Change Request FORM Z'!$D$58,1)=LEFT(E810,1)),(LEFT('Supplier Change Request FORM Z'!$D$59,2)=LEFT(A810,2))),MAX($K$1:K809)+1,0))</f>
        <v>#REF!</v>
      </c>
      <c r="L810" s="3" t="str">
        <f t="shared" si="66"/>
        <v/>
      </c>
      <c r="Q810" s="5"/>
      <c r="R810" s="3"/>
      <c r="U810" s="5">
        <f>IF('Supplier Change Request FORM Z'!$D$71="",IF(ISNUMBER(SEARCH(#REF!,C810)),MAX($U$1:U809)+1,0),IF(ISNUMBER(SEARCH('Supplier Change Request FORM Z'!$D$71,C810)),MAX($U$1:U809)+1,0))</f>
        <v>0</v>
      </c>
      <c r="V810" s="3" t="str">
        <f t="shared" si="67"/>
        <v/>
      </c>
      <c r="Y810" s="5">
        <f>IF('Supplier Change Request FORM Z'!$D$71="",IF(ISNUMBER(SEARCH(#REF!,C810)),MAX($Y$1:Y809)+1,0),IF(ISNUMBER(SEARCH('Supplier Change Request FORM Z'!$D$71,C810)),MAX($Y$1:Y809)+1,0))</f>
        <v>0</v>
      </c>
      <c r="Z810" s="3" t="str">
        <f t="shared" si="68"/>
        <v/>
      </c>
      <c r="AE810" s="5" t="e">
        <f>IF('Supplier Change Request FORM Z'!$D$58="",IF(LEFT(#REF!,1)="F",0,IF(AND((LEFT(#REF!,1)=LEFT(E810,1)),(LEFT(#REF!,2)=LEFT(A810,2))),MAX($AE$1:AE809)+1,0)),IF(LEFT('Supplier Change Request FORM Z'!$D$58,1)="F",0,IF(AND((LEFT('Supplier Change Request FORM Z'!$D$58,1)=LEFT(E810,1)),(LEFT('Supplier Change Request FORM Z'!$D$59,2)=LEFT(A810,2))),MAX($AE$1:AE809)+1,0)))</f>
        <v>#REF!</v>
      </c>
      <c r="AF810" s="3" t="str">
        <f t="shared" si="69"/>
        <v/>
      </c>
    </row>
    <row r="811" spans="1:32" x14ac:dyDescent="0.35">
      <c r="A811" s="2" t="s">
        <v>1036</v>
      </c>
      <c r="B811" s="2" t="s">
        <v>1468</v>
      </c>
      <c r="C811" s="2" t="s">
        <v>1408</v>
      </c>
      <c r="D811" s="2" t="s">
        <v>1468</v>
      </c>
      <c r="E811" s="2" t="s">
        <v>9644</v>
      </c>
      <c r="G811" s="5">
        <f>IF('Supplier Change Request FORM Z'!$D$61="",IF(ISNUMBER(SEARCH(#REF!,C811)),MAX($G$1:G810)+1,0),IF(ISNUMBER(SEARCH('Supplier Change Request FORM Z'!$D$61,C811)),MAX($G$1:G810)+1,0))</f>
        <v>0</v>
      </c>
      <c r="H811" s="3" t="str">
        <f t="shared" si="65"/>
        <v/>
      </c>
      <c r="K811" s="5" t="e">
        <f>IF('Supplier Change Request FORM Z'!$D$58="",IF(AND((#REF!=C811),(LEFT(#REF!,1)=LEFT(E811,1)),(LEFT(#REF!,2)=LEFT(A811,2))),MAX($K$1:K810)+1,0),IF(AND(('Supplier Change Request FORM Z'!$D$61=C811),(LEFT('Supplier Change Request FORM Z'!$D$58,1)=LEFT(E811,1)),(LEFT('Supplier Change Request FORM Z'!$D$59,2)=LEFT(A811,2))),MAX($K$1:K810)+1,0))</f>
        <v>#REF!</v>
      </c>
      <c r="L811" s="3" t="str">
        <f t="shared" si="66"/>
        <v/>
      </c>
      <c r="Q811" s="5"/>
      <c r="R811" s="3"/>
      <c r="U811" s="5">
        <f>IF('Supplier Change Request FORM Z'!$D$71="",IF(ISNUMBER(SEARCH(#REF!,C811)),MAX($U$1:U810)+1,0),IF(ISNUMBER(SEARCH('Supplier Change Request FORM Z'!$D$71,C811)),MAX($U$1:U810)+1,0))</f>
        <v>0</v>
      </c>
      <c r="V811" s="3" t="str">
        <f t="shared" si="67"/>
        <v/>
      </c>
      <c r="Y811" s="5">
        <f>IF('Supplier Change Request FORM Z'!$D$71="",IF(ISNUMBER(SEARCH(#REF!,C811)),MAX($Y$1:Y810)+1,0),IF(ISNUMBER(SEARCH('Supplier Change Request FORM Z'!$D$71,C811)),MAX($Y$1:Y810)+1,0))</f>
        <v>0</v>
      </c>
      <c r="Z811" s="3" t="str">
        <f t="shared" si="68"/>
        <v/>
      </c>
      <c r="AE811" s="5" t="e">
        <f>IF('Supplier Change Request FORM Z'!$D$58="",IF(LEFT(#REF!,1)="F",0,IF(AND((LEFT(#REF!,1)=LEFT(E811,1)),(LEFT(#REF!,2)=LEFT(A811,2))),MAX($AE$1:AE810)+1,0)),IF(LEFT('Supplier Change Request FORM Z'!$D$58,1)="F",0,IF(AND((LEFT('Supplier Change Request FORM Z'!$D$58,1)=LEFT(E811,1)),(LEFT('Supplier Change Request FORM Z'!$D$59,2)=LEFT(A811,2))),MAX($AE$1:AE810)+1,0)))</f>
        <v>#REF!</v>
      </c>
      <c r="AF811" s="3" t="str">
        <f t="shared" si="69"/>
        <v/>
      </c>
    </row>
    <row r="812" spans="1:32" x14ac:dyDescent="0.35">
      <c r="A812" s="2" t="s">
        <v>1036</v>
      </c>
      <c r="B812" s="2" t="s">
        <v>1439</v>
      </c>
      <c r="C812" s="2" t="s">
        <v>1408</v>
      </c>
      <c r="D812" s="2" t="s">
        <v>1439</v>
      </c>
      <c r="E812" s="2" t="s">
        <v>9644</v>
      </c>
      <c r="G812" s="5">
        <f>IF('Supplier Change Request FORM Z'!$D$61="",IF(ISNUMBER(SEARCH(#REF!,C812)),MAX($G$1:G811)+1,0),IF(ISNUMBER(SEARCH('Supplier Change Request FORM Z'!$D$61,C812)),MAX($G$1:G811)+1,0))</f>
        <v>0</v>
      </c>
      <c r="H812" s="3" t="str">
        <f t="shared" si="65"/>
        <v/>
      </c>
      <c r="K812" s="5" t="e">
        <f>IF('Supplier Change Request FORM Z'!$D$58="",IF(AND((#REF!=C812),(LEFT(#REF!,1)=LEFT(E812,1)),(LEFT(#REF!,2)=LEFT(A812,2))),MAX($K$1:K811)+1,0),IF(AND(('Supplier Change Request FORM Z'!$D$61=C812),(LEFT('Supplier Change Request FORM Z'!$D$58,1)=LEFT(E812,1)),(LEFT('Supplier Change Request FORM Z'!$D$59,2)=LEFT(A812,2))),MAX($K$1:K811)+1,0))</f>
        <v>#REF!</v>
      </c>
      <c r="L812" s="3" t="str">
        <f t="shared" si="66"/>
        <v/>
      </c>
      <c r="Q812" s="5"/>
      <c r="R812" s="3"/>
      <c r="U812" s="5">
        <f>IF('Supplier Change Request FORM Z'!$D$71="",IF(ISNUMBER(SEARCH(#REF!,C812)),MAX($U$1:U811)+1,0),IF(ISNUMBER(SEARCH('Supplier Change Request FORM Z'!$D$71,C812)),MAX($U$1:U811)+1,0))</f>
        <v>0</v>
      </c>
      <c r="V812" s="3" t="str">
        <f t="shared" si="67"/>
        <v/>
      </c>
      <c r="Y812" s="5">
        <f>IF('Supplier Change Request FORM Z'!$D$71="",IF(ISNUMBER(SEARCH(#REF!,C812)),MAX($Y$1:Y811)+1,0),IF(ISNUMBER(SEARCH('Supplier Change Request FORM Z'!$D$71,C812)),MAX($Y$1:Y811)+1,0))</f>
        <v>0</v>
      </c>
      <c r="Z812" s="3" t="str">
        <f t="shared" si="68"/>
        <v/>
      </c>
      <c r="AE812" s="5" t="e">
        <f>IF('Supplier Change Request FORM Z'!$D$58="",IF(LEFT(#REF!,1)="F",0,IF(AND((LEFT(#REF!,1)=LEFT(E812,1)),(LEFT(#REF!,2)=LEFT(A812,2))),MAX($AE$1:AE811)+1,0)),IF(LEFT('Supplier Change Request FORM Z'!$D$58,1)="F",0,IF(AND((LEFT('Supplier Change Request FORM Z'!$D$58,1)=LEFT(E812,1)),(LEFT('Supplier Change Request FORM Z'!$D$59,2)=LEFT(A812,2))),MAX($AE$1:AE811)+1,0)))</f>
        <v>#REF!</v>
      </c>
      <c r="AF812" s="3" t="str">
        <f t="shared" si="69"/>
        <v/>
      </c>
    </row>
    <row r="813" spans="1:32" x14ac:dyDescent="0.35">
      <c r="A813" s="2" t="s">
        <v>1036</v>
      </c>
      <c r="B813" s="2" t="s">
        <v>10567</v>
      </c>
      <c r="C813" s="2" t="s">
        <v>1408</v>
      </c>
      <c r="D813" s="2" t="s">
        <v>10567</v>
      </c>
      <c r="E813" s="2" t="s">
        <v>9644</v>
      </c>
      <c r="G813" s="5">
        <f>IF('Supplier Change Request FORM Z'!$D$61="",IF(ISNUMBER(SEARCH(#REF!,C813)),MAX($G$1:G812)+1,0),IF(ISNUMBER(SEARCH('Supplier Change Request FORM Z'!$D$61,C813)),MAX($G$1:G812)+1,0))</f>
        <v>0</v>
      </c>
      <c r="H813" s="3" t="str">
        <f t="shared" si="65"/>
        <v/>
      </c>
      <c r="K813" s="5" t="e">
        <f>IF('Supplier Change Request FORM Z'!$D$58="",IF(AND((#REF!=C813),(LEFT(#REF!,1)=LEFT(E813,1)),(LEFT(#REF!,2)=LEFT(A813,2))),MAX($K$1:K812)+1,0),IF(AND(('Supplier Change Request FORM Z'!$D$61=C813),(LEFT('Supplier Change Request FORM Z'!$D$58,1)=LEFT(E813,1)),(LEFT('Supplier Change Request FORM Z'!$D$59,2)=LEFT(A813,2))),MAX($K$1:K812)+1,0))</f>
        <v>#REF!</v>
      </c>
      <c r="L813" s="3" t="str">
        <f t="shared" si="66"/>
        <v/>
      </c>
      <c r="Q813" s="5"/>
      <c r="R813" s="3"/>
      <c r="U813" s="5">
        <f>IF('Supplier Change Request FORM Z'!$D$71="",IF(ISNUMBER(SEARCH(#REF!,C813)),MAX($U$1:U812)+1,0),IF(ISNUMBER(SEARCH('Supplier Change Request FORM Z'!$D$71,C813)),MAX($U$1:U812)+1,0))</f>
        <v>0</v>
      </c>
      <c r="V813" s="3" t="str">
        <f t="shared" si="67"/>
        <v/>
      </c>
      <c r="Y813" s="5">
        <f>IF('Supplier Change Request FORM Z'!$D$71="",IF(ISNUMBER(SEARCH(#REF!,C813)),MAX($Y$1:Y812)+1,0),IF(ISNUMBER(SEARCH('Supplier Change Request FORM Z'!$D$71,C813)),MAX($Y$1:Y812)+1,0))</f>
        <v>0</v>
      </c>
      <c r="Z813" s="3" t="str">
        <f t="shared" si="68"/>
        <v/>
      </c>
      <c r="AE813" s="5" t="e">
        <f>IF('Supplier Change Request FORM Z'!$D$58="",IF(LEFT(#REF!,1)="F",0,IF(AND((LEFT(#REF!,1)=LEFT(E813,1)),(LEFT(#REF!,2)=LEFT(A813,2))),MAX($AE$1:AE812)+1,0)),IF(LEFT('Supplier Change Request FORM Z'!$D$58,1)="F",0,IF(AND((LEFT('Supplier Change Request FORM Z'!$D$58,1)=LEFT(E813,1)),(LEFT('Supplier Change Request FORM Z'!$D$59,2)=LEFT(A813,2))),MAX($AE$1:AE812)+1,0)))</f>
        <v>#REF!</v>
      </c>
      <c r="AF813" s="3" t="str">
        <f t="shared" si="69"/>
        <v/>
      </c>
    </row>
    <row r="814" spans="1:32" x14ac:dyDescent="0.35">
      <c r="A814" s="2" t="s">
        <v>1036</v>
      </c>
      <c r="B814" s="2" t="s">
        <v>1443</v>
      </c>
      <c r="C814" s="2" t="s">
        <v>1408</v>
      </c>
      <c r="D814" s="2" t="s">
        <v>1443</v>
      </c>
      <c r="E814" s="2" t="s">
        <v>9644</v>
      </c>
      <c r="G814" s="5">
        <f>IF('Supplier Change Request FORM Z'!$D$61="",IF(ISNUMBER(SEARCH(#REF!,C814)),MAX($G$1:G813)+1,0),IF(ISNUMBER(SEARCH('Supplier Change Request FORM Z'!$D$61,C814)),MAX($G$1:G813)+1,0))</f>
        <v>0</v>
      </c>
      <c r="H814" s="3" t="str">
        <f t="shared" si="65"/>
        <v/>
      </c>
      <c r="K814" s="5" t="e">
        <f>IF('Supplier Change Request FORM Z'!$D$58="",IF(AND((#REF!=C814),(LEFT(#REF!,1)=LEFT(E814,1)),(LEFT(#REF!,2)=LEFT(A814,2))),MAX($K$1:K813)+1,0),IF(AND(('Supplier Change Request FORM Z'!$D$61=C814),(LEFT('Supplier Change Request FORM Z'!$D$58,1)=LEFT(E814,1)),(LEFT('Supplier Change Request FORM Z'!$D$59,2)=LEFT(A814,2))),MAX($K$1:K813)+1,0))</f>
        <v>#REF!</v>
      </c>
      <c r="L814" s="3" t="str">
        <f t="shared" si="66"/>
        <v/>
      </c>
      <c r="Q814" s="5"/>
      <c r="R814" s="3"/>
      <c r="U814" s="5">
        <f>IF('Supplier Change Request FORM Z'!$D$71="",IF(ISNUMBER(SEARCH(#REF!,C814)),MAX($U$1:U813)+1,0),IF(ISNUMBER(SEARCH('Supplier Change Request FORM Z'!$D$71,C814)),MAX($U$1:U813)+1,0))</f>
        <v>0</v>
      </c>
      <c r="V814" s="3" t="str">
        <f t="shared" si="67"/>
        <v/>
      </c>
      <c r="Y814" s="5">
        <f>IF('Supplier Change Request FORM Z'!$D$71="",IF(ISNUMBER(SEARCH(#REF!,C814)),MAX($Y$1:Y813)+1,0),IF(ISNUMBER(SEARCH('Supplier Change Request FORM Z'!$D$71,C814)),MAX($Y$1:Y813)+1,0))</f>
        <v>0</v>
      </c>
      <c r="Z814" s="3" t="str">
        <f t="shared" si="68"/>
        <v/>
      </c>
      <c r="AE814" s="5" t="e">
        <f>IF('Supplier Change Request FORM Z'!$D$58="",IF(LEFT(#REF!,1)="F",0,IF(AND((LEFT(#REF!,1)=LEFT(E814,1)),(LEFT(#REF!,2)=LEFT(A814,2))),MAX($AE$1:AE813)+1,0)),IF(LEFT('Supplier Change Request FORM Z'!$D$58,1)="F",0,IF(AND((LEFT('Supplier Change Request FORM Z'!$D$58,1)=LEFT(E814,1)),(LEFT('Supplier Change Request FORM Z'!$D$59,2)=LEFT(A814,2))),MAX($AE$1:AE813)+1,0)))</f>
        <v>#REF!</v>
      </c>
      <c r="AF814" s="3" t="str">
        <f t="shared" si="69"/>
        <v/>
      </c>
    </row>
    <row r="815" spans="1:32" x14ac:dyDescent="0.35">
      <c r="A815" s="2" t="s">
        <v>1036</v>
      </c>
      <c r="B815" s="2" t="s">
        <v>1429</v>
      </c>
      <c r="C815" s="2" t="s">
        <v>1408</v>
      </c>
      <c r="D815" s="2" t="s">
        <v>1429</v>
      </c>
      <c r="E815" s="2" t="s">
        <v>9644</v>
      </c>
      <c r="G815" s="5">
        <f>IF('Supplier Change Request FORM Z'!$D$61="",IF(ISNUMBER(SEARCH(#REF!,C815)),MAX($G$1:G814)+1,0),IF(ISNUMBER(SEARCH('Supplier Change Request FORM Z'!$D$61,C815)),MAX($G$1:G814)+1,0))</f>
        <v>0</v>
      </c>
      <c r="H815" s="3" t="str">
        <f t="shared" si="65"/>
        <v/>
      </c>
      <c r="K815" s="5" t="e">
        <f>IF('Supplier Change Request FORM Z'!$D$58="",IF(AND((#REF!=C815),(LEFT(#REF!,1)=LEFT(E815,1)),(LEFT(#REF!,2)=LEFT(A815,2))),MAX($K$1:K814)+1,0),IF(AND(('Supplier Change Request FORM Z'!$D$61=C815),(LEFT('Supplier Change Request FORM Z'!$D$58,1)=LEFT(E815,1)),(LEFT('Supplier Change Request FORM Z'!$D$59,2)=LEFT(A815,2))),MAX($K$1:K814)+1,0))</f>
        <v>#REF!</v>
      </c>
      <c r="L815" s="3" t="str">
        <f t="shared" si="66"/>
        <v/>
      </c>
      <c r="Q815" s="5"/>
      <c r="R815" s="3"/>
      <c r="U815" s="5">
        <f>IF('Supplier Change Request FORM Z'!$D$71="",IF(ISNUMBER(SEARCH(#REF!,C815)),MAX($U$1:U814)+1,0),IF(ISNUMBER(SEARCH('Supplier Change Request FORM Z'!$D$71,C815)),MAX($U$1:U814)+1,0))</f>
        <v>0</v>
      </c>
      <c r="V815" s="3" t="str">
        <f t="shared" si="67"/>
        <v/>
      </c>
      <c r="Y815" s="5">
        <f>IF('Supplier Change Request FORM Z'!$D$71="",IF(ISNUMBER(SEARCH(#REF!,C815)),MAX($Y$1:Y814)+1,0),IF(ISNUMBER(SEARCH('Supplier Change Request FORM Z'!$D$71,C815)),MAX($Y$1:Y814)+1,0))</f>
        <v>0</v>
      </c>
      <c r="Z815" s="3" t="str">
        <f t="shared" si="68"/>
        <v/>
      </c>
      <c r="AE815" s="5" t="e">
        <f>IF('Supplier Change Request FORM Z'!$D$58="",IF(LEFT(#REF!,1)="F",0,IF(AND((LEFT(#REF!,1)=LEFT(E815,1)),(LEFT(#REF!,2)=LEFT(A815,2))),MAX($AE$1:AE814)+1,0)),IF(LEFT('Supplier Change Request FORM Z'!$D$58,1)="F",0,IF(AND((LEFT('Supplier Change Request FORM Z'!$D$58,1)=LEFT(E815,1)),(LEFT('Supplier Change Request FORM Z'!$D$59,2)=LEFT(A815,2))),MAX($AE$1:AE814)+1,0)))</f>
        <v>#REF!</v>
      </c>
      <c r="AF815" s="3" t="str">
        <f t="shared" si="69"/>
        <v/>
      </c>
    </row>
    <row r="816" spans="1:32" x14ac:dyDescent="0.35">
      <c r="A816" s="2" t="s">
        <v>1036</v>
      </c>
      <c r="B816" s="2" t="s">
        <v>9675</v>
      </c>
      <c r="C816" s="2" t="s">
        <v>1408</v>
      </c>
      <c r="D816" s="2" t="s">
        <v>9675</v>
      </c>
      <c r="E816" s="2" t="s">
        <v>9644</v>
      </c>
      <c r="G816" s="5">
        <f>IF('Supplier Change Request FORM Z'!$D$61="",IF(ISNUMBER(SEARCH(#REF!,C816)),MAX($G$1:G815)+1,0),IF(ISNUMBER(SEARCH('Supplier Change Request FORM Z'!$D$61,C816)),MAX($G$1:G815)+1,0))</f>
        <v>0</v>
      </c>
      <c r="H816" s="3" t="str">
        <f t="shared" si="65"/>
        <v/>
      </c>
      <c r="K816" s="5" t="e">
        <f>IF('Supplier Change Request FORM Z'!$D$58="",IF(AND((#REF!=C816),(LEFT(#REF!,1)=LEFT(E816,1)),(LEFT(#REF!,2)=LEFT(A816,2))),MAX($K$1:K815)+1,0),IF(AND(('Supplier Change Request FORM Z'!$D$61=C816),(LEFT('Supplier Change Request FORM Z'!$D$58,1)=LEFT(E816,1)),(LEFT('Supplier Change Request FORM Z'!$D$59,2)=LEFT(A816,2))),MAX($K$1:K815)+1,0))</f>
        <v>#REF!</v>
      </c>
      <c r="L816" s="3" t="str">
        <f t="shared" si="66"/>
        <v/>
      </c>
      <c r="Q816" s="5"/>
      <c r="R816" s="3"/>
      <c r="U816" s="5">
        <f>IF('Supplier Change Request FORM Z'!$D$71="",IF(ISNUMBER(SEARCH(#REF!,C816)),MAX($U$1:U815)+1,0),IF(ISNUMBER(SEARCH('Supplier Change Request FORM Z'!$D$71,C816)),MAX($U$1:U815)+1,0))</f>
        <v>0</v>
      </c>
      <c r="V816" s="3" t="str">
        <f t="shared" si="67"/>
        <v/>
      </c>
      <c r="Y816" s="5">
        <f>IF('Supplier Change Request FORM Z'!$D$71="",IF(ISNUMBER(SEARCH(#REF!,C816)),MAX($Y$1:Y815)+1,0),IF(ISNUMBER(SEARCH('Supplier Change Request FORM Z'!$D$71,C816)),MAX($Y$1:Y815)+1,0))</f>
        <v>0</v>
      </c>
      <c r="Z816" s="3" t="str">
        <f t="shared" si="68"/>
        <v/>
      </c>
      <c r="AE816" s="5" t="e">
        <f>IF('Supplier Change Request FORM Z'!$D$58="",IF(LEFT(#REF!,1)="F",0,IF(AND((LEFT(#REF!,1)=LEFT(E816,1)),(LEFT(#REF!,2)=LEFT(A816,2))),MAX($AE$1:AE815)+1,0)),IF(LEFT('Supplier Change Request FORM Z'!$D$58,1)="F",0,IF(AND((LEFT('Supplier Change Request FORM Z'!$D$58,1)=LEFT(E816,1)),(LEFT('Supplier Change Request FORM Z'!$D$59,2)=LEFT(A816,2))),MAX($AE$1:AE815)+1,0)))</f>
        <v>#REF!</v>
      </c>
      <c r="AF816" s="3" t="str">
        <f t="shared" si="69"/>
        <v/>
      </c>
    </row>
    <row r="817" spans="1:32" x14ac:dyDescent="0.35">
      <c r="A817" s="2" t="s">
        <v>1036</v>
      </c>
      <c r="B817" s="2" t="s">
        <v>1423</v>
      </c>
      <c r="C817" s="2" t="s">
        <v>1408</v>
      </c>
      <c r="D817" s="2" t="s">
        <v>1423</v>
      </c>
      <c r="E817" s="2" t="s">
        <v>9644</v>
      </c>
      <c r="G817" s="5">
        <f>IF('Supplier Change Request FORM Z'!$D$61="",IF(ISNUMBER(SEARCH(#REF!,C817)),MAX($G$1:G816)+1,0),IF(ISNUMBER(SEARCH('Supplier Change Request FORM Z'!$D$61,C817)),MAX($G$1:G816)+1,0))</f>
        <v>0</v>
      </c>
      <c r="H817" s="3" t="str">
        <f t="shared" si="65"/>
        <v/>
      </c>
      <c r="K817" s="5" t="e">
        <f>IF('Supplier Change Request FORM Z'!$D$58="",IF(AND((#REF!=C817),(LEFT(#REF!,1)=LEFT(E817,1)),(LEFT(#REF!,2)=LEFT(A817,2))),MAX($K$1:K816)+1,0),IF(AND(('Supplier Change Request FORM Z'!$D$61=C817),(LEFT('Supplier Change Request FORM Z'!$D$58,1)=LEFT(E817,1)),(LEFT('Supplier Change Request FORM Z'!$D$59,2)=LEFT(A817,2))),MAX($K$1:K816)+1,0))</f>
        <v>#REF!</v>
      </c>
      <c r="L817" s="3" t="str">
        <f t="shared" si="66"/>
        <v/>
      </c>
      <c r="Q817" s="5"/>
      <c r="R817" s="3"/>
      <c r="U817" s="5">
        <f>IF('Supplier Change Request FORM Z'!$D$71="",IF(ISNUMBER(SEARCH(#REF!,C817)),MAX($U$1:U816)+1,0),IF(ISNUMBER(SEARCH('Supplier Change Request FORM Z'!$D$71,C817)),MAX($U$1:U816)+1,0))</f>
        <v>0</v>
      </c>
      <c r="V817" s="3" t="str">
        <f t="shared" si="67"/>
        <v/>
      </c>
      <c r="Y817" s="5">
        <f>IF('Supplier Change Request FORM Z'!$D$71="",IF(ISNUMBER(SEARCH(#REF!,C817)),MAX($Y$1:Y816)+1,0),IF(ISNUMBER(SEARCH('Supplier Change Request FORM Z'!$D$71,C817)),MAX($Y$1:Y816)+1,0))</f>
        <v>0</v>
      </c>
      <c r="Z817" s="3" t="str">
        <f t="shared" si="68"/>
        <v/>
      </c>
      <c r="AE817" s="5" t="e">
        <f>IF('Supplier Change Request FORM Z'!$D$58="",IF(LEFT(#REF!,1)="F",0,IF(AND((LEFT(#REF!,1)=LEFT(E817,1)),(LEFT(#REF!,2)=LEFT(A817,2))),MAX($AE$1:AE816)+1,0)),IF(LEFT('Supplier Change Request FORM Z'!$D$58,1)="F",0,IF(AND((LEFT('Supplier Change Request FORM Z'!$D$58,1)=LEFT(E817,1)),(LEFT('Supplier Change Request FORM Z'!$D$59,2)=LEFT(A817,2))),MAX($AE$1:AE816)+1,0)))</f>
        <v>#REF!</v>
      </c>
      <c r="AF817" s="3" t="str">
        <f t="shared" si="69"/>
        <v/>
      </c>
    </row>
    <row r="818" spans="1:32" x14ac:dyDescent="0.35">
      <c r="A818" s="2" t="s">
        <v>1036</v>
      </c>
      <c r="B818" s="2" t="s">
        <v>1457</v>
      </c>
      <c r="C818" s="2" t="s">
        <v>1408</v>
      </c>
      <c r="D818" s="2" t="s">
        <v>1457</v>
      </c>
      <c r="E818" s="2" t="s">
        <v>9644</v>
      </c>
      <c r="G818" s="5">
        <f>IF('Supplier Change Request FORM Z'!$D$61="",IF(ISNUMBER(SEARCH(#REF!,C818)),MAX($G$1:G817)+1,0),IF(ISNUMBER(SEARCH('Supplier Change Request FORM Z'!$D$61,C818)),MAX($G$1:G817)+1,0))</f>
        <v>0</v>
      </c>
      <c r="H818" s="3" t="str">
        <f t="shared" si="65"/>
        <v/>
      </c>
      <c r="K818" s="5" t="e">
        <f>IF('Supplier Change Request FORM Z'!$D$58="",IF(AND((#REF!=C818),(LEFT(#REF!,1)=LEFT(E818,1)),(LEFT(#REF!,2)=LEFT(A818,2))),MAX($K$1:K817)+1,0),IF(AND(('Supplier Change Request FORM Z'!$D$61=C818),(LEFT('Supplier Change Request FORM Z'!$D$58,1)=LEFT(E818,1)),(LEFT('Supplier Change Request FORM Z'!$D$59,2)=LEFT(A818,2))),MAX($K$1:K817)+1,0))</f>
        <v>#REF!</v>
      </c>
      <c r="L818" s="3" t="str">
        <f t="shared" si="66"/>
        <v/>
      </c>
      <c r="Q818" s="5"/>
      <c r="R818" s="3"/>
      <c r="U818" s="5">
        <f>IF('Supplier Change Request FORM Z'!$D$71="",IF(ISNUMBER(SEARCH(#REF!,C818)),MAX($U$1:U817)+1,0),IF(ISNUMBER(SEARCH('Supplier Change Request FORM Z'!$D$71,C818)),MAX($U$1:U817)+1,0))</f>
        <v>0</v>
      </c>
      <c r="V818" s="3" t="str">
        <f t="shared" si="67"/>
        <v/>
      </c>
      <c r="Y818" s="5">
        <f>IF('Supplier Change Request FORM Z'!$D$71="",IF(ISNUMBER(SEARCH(#REF!,C818)),MAX($Y$1:Y817)+1,0),IF(ISNUMBER(SEARCH('Supplier Change Request FORM Z'!$D$71,C818)),MAX($Y$1:Y817)+1,0))</f>
        <v>0</v>
      </c>
      <c r="Z818" s="3" t="str">
        <f t="shared" si="68"/>
        <v/>
      </c>
      <c r="AE818" s="5" t="e">
        <f>IF('Supplier Change Request FORM Z'!$D$58="",IF(LEFT(#REF!,1)="F",0,IF(AND((LEFT(#REF!,1)=LEFT(E818,1)),(LEFT(#REF!,2)=LEFT(A818,2))),MAX($AE$1:AE817)+1,0)),IF(LEFT('Supplier Change Request FORM Z'!$D$58,1)="F",0,IF(AND((LEFT('Supplier Change Request FORM Z'!$D$58,1)=LEFT(E818,1)),(LEFT('Supplier Change Request FORM Z'!$D$59,2)=LEFT(A818,2))),MAX($AE$1:AE817)+1,0)))</f>
        <v>#REF!</v>
      </c>
      <c r="AF818" s="3" t="str">
        <f t="shared" si="69"/>
        <v/>
      </c>
    </row>
    <row r="819" spans="1:32" x14ac:dyDescent="0.35">
      <c r="A819" s="2" t="s">
        <v>1036</v>
      </c>
      <c r="B819" s="2" t="s">
        <v>1456</v>
      </c>
      <c r="C819" s="2" t="s">
        <v>1408</v>
      </c>
      <c r="D819" s="2" t="s">
        <v>1456</v>
      </c>
      <c r="E819" s="2" t="s">
        <v>9644</v>
      </c>
      <c r="G819" s="5">
        <f>IF('Supplier Change Request FORM Z'!$D$61="",IF(ISNUMBER(SEARCH(#REF!,C819)),MAX($G$1:G818)+1,0),IF(ISNUMBER(SEARCH('Supplier Change Request FORM Z'!$D$61,C819)),MAX($G$1:G818)+1,0))</f>
        <v>0</v>
      </c>
      <c r="H819" s="3" t="str">
        <f t="shared" si="65"/>
        <v/>
      </c>
      <c r="K819" s="5" t="e">
        <f>IF('Supplier Change Request FORM Z'!$D$58="",IF(AND((#REF!=C819),(LEFT(#REF!,1)=LEFT(E819,1)),(LEFT(#REF!,2)=LEFT(A819,2))),MAX($K$1:K818)+1,0),IF(AND(('Supplier Change Request FORM Z'!$D$61=C819),(LEFT('Supplier Change Request FORM Z'!$D$58,1)=LEFT(E819,1)),(LEFT('Supplier Change Request FORM Z'!$D$59,2)=LEFT(A819,2))),MAX($K$1:K818)+1,0))</f>
        <v>#REF!</v>
      </c>
      <c r="L819" s="3" t="str">
        <f t="shared" si="66"/>
        <v/>
      </c>
      <c r="Q819" s="5"/>
      <c r="R819" s="3"/>
      <c r="U819" s="5">
        <f>IF('Supplier Change Request FORM Z'!$D$71="",IF(ISNUMBER(SEARCH(#REF!,C819)),MAX($U$1:U818)+1,0),IF(ISNUMBER(SEARCH('Supplier Change Request FORM Z'!$D$71,C819)),MAX($U$1:U818)+1,0))</f>
        <v>0</v>
      </c>
      <c r="V819" s="3" t="str">
        <f t="shared" si="67"/>
        <v/>
      </c>
      <c r="Y819" s="5">
        <f>IF('Supplier Change Request FORM Z'!$D$71="",IF(ISNUMBER(SEARCH(#REF!,C819)),MAX($Y$1:Y818)+1,0),IF(ISNUMBER(SEARCH('Supplier Change Request FORM Z'!$D$71,C819)),MAX($Y$1:Y818)+1,0))</f>
        <v>0</v>
      </c>
      <c r="Z819" s="3" t="str">
        <f t="shared" si="68"/>
        <v/>
      </c>
      <c r="AE819" s="5" t="e">
        <f>IF('Supplier Change Request FORM Z'!$D$58="",IF(LEFT(#REF!,1)="F",0,IF(AND((LEFT(#REF!,1)=LEFT(E819,1)),(LEFT(#REF!,2)=LEFT(A819,2))),MAX($AE$1:AE818)+1,0)),IF(LEFT('Supplier Change Request FORM Z'!$D$58,1)="F",0,IF(AND((LEFT('Supplier Change Request FORM Z'!$D$58,1)=LEFT(E819,1)),(LEFT('Supplier Change Request FORM Z'!$D$59,2)=LEFT(A819,2))),MAX($AE$1:AE818)+1,0)))</f>
        <v>#REF!</v>
      </c>
      <c r="AF819" s="3" t="str">
        <f t="shared" si="69"/>
        <v/>
      </c>
    </row>
    <row r="820" spans="1:32" x14ac:dyDescent="0.35">
      <c r="A820" s="2" t="s">
        <v>1036</v>
      </c>
      <c r="B820" s="2" t="s">
        <v>1467</v>
      </c>
      <c r="C820" s="2" t="s">
        <v>1408</v>
      </c>
      <c r="D820" s="2" t="s">
        <v>1467</v>
      </c>
      <c r="E820" s="2" t="s">
        <v>9644</v>
      </c>
      <c r="G820" s="5">
        <f>IF('Supplier Change Request FORM Z'!$D$61="",IF(ISNUMBER(SEARCH(#REF!,C820)),MAX($G$1:G819)+1,0),IF(ISNUMBER(SEARCH('Supplier Change Request FORM Z'!$D$61,C820)),MAX($G$1:G819)+1,0))</f>
        <v>0</v>
      </c>
      <c r="H820" s="3" t="str">
        <f t="shared" si="65"/>
        <v/>
      </c>
      <c r="K820" s="5" t="e">
        <f>IF('Supplier Change Request FORM Z'!$D$58="",IF(AND((#REF!=C820),(LEFT(#REF!,1)=LEFT(E820,1)),(LEFT(#REF!,2)=LEFT(A820,2))),MAX($K$1:K819)+1,0),IF(AND(('Supplier Change Request FORM Z'!$D$61=C820),(LEFT('Supplier Change Request FORM Z'!$D$58,1)=LEFT(E820,1)),(LEFT('Supplier Change Request FORM Z'!$D$59,2)=LEFT(A820,2))),MAX($K$1:K819)+1,0))</f>
        <v>#REF!</v>
      </c>
      <c r="L820" s="3" t="str">
        <f t="shared" si="66"/>
        <v/>
      </c>
      <c r="Q820" s="5"/>
      <c r="R820" s="3"/>
      <c r="U820" s="5">
        <f>IF('Supplier Change Request FORM Z'!$D$71="",IF(ISNUMBER(SEARCH(#REF!,C820)),MAX($U$1:U819)+1,0),IF(ISNUMBER(SEARCH('Supplier Change Request FORM Z'!$D$71,C820)),MAX($U$1:U819)+1,0))</f>
        <v>0</v>
      </c>
      <c r="V820" s="3" t="str">
        <f t="shared" si="67"/>
        <v/>
      </c>
      <c r="Y820" s="5">
        <f>IF('Supplier Change Request FORM Z'!$D$71="",IF(ISNUMBER(SEARCH(#REF!,C820)),MAX($Y$1:Y819)+1,0),IF(ISNUMBER(SEARCH('Supplier Change Request FORM Z'!$D$71,C820)),MAX($Y$1:Y819)+1,0))</f>
        <v>0</v>
      </c>
      <c r="Z820" s="3" t="str">
        <f t="shared" si="68"/>
        <v/>
      </c>
      <c r="AE820" s="5" t="e">
        <f>IF('Supplier Change Request FORM Z'!$D$58="",IF(LEFT(#REF!,1)="F",0,IF(AND((LEFT(#REF!,1)=LEFT(E820,1)),(LEFT(#REF!,2)=LEFT(A820,2))),MAX($AE$1:AE819)+1,0)),IF(LEFT('Supplier Change Request FORM Z'!$D$58,1)="F",0,IF(AND((LEFT('Supplier Change Request FORM Z'!$D$58,1)=LEFT(E820,1)),(LEFT('Supplier Change Request FORM Z'!$D$59,2)=LEFT(A820,2))),MAX($AE$1:AE819)+1,0)))</f>
        <v>#REF!</v>
      </c>
      <c r="AF820" s="3" t="str">
        <f t="shared" si="69"/>
        <v/>
      </c>
    </row>
    <row r="821" spans="1:32" x14ac:dyDescent="0.35">
      <c r="A821" s="2" t="s">
        <v>1036</v>
      </c>
      <c r="B821" s="2" t="s">
        <v>1419</v>
      </c>
      <c r="C821" s="2" t="s">
        <v>1408</v>
      </c>
      <c r="D821" s="2" t="s">
        <v>1419</v>
      </c>
      <c r="E821" s="2" t="s">
        <v>9644</v>
      </c>
      <c r="G821" s="5">
        <f>IF('Supplier Change Request FORM Z'!$D$61="",IF(ISNUMBER(SEARCH(#REF!,C821)),MAX($G$1:G820)+1,0),IF(ISNUMBER(SEARCH('Supplier Change Request FORM Z'!$D$61,C821)),MAX($G$1:G820)+1,0))</f>
        <v>0</v>
      </c>
      <c r="H821" s="3" t="str">
        <f t="shared" si="65"/>
        <v/>
      </c>
      <c r="K821" s="5" t="e">
        <f>IF('Supplier Change Request FORM Z'!$D$58="",IF(AND((#REF!=C821),(LEFT(#REF!,1)=LEFT(E821,1)),(LEFT(#REF!,2)=LEFT(A821,2))),MAX($K$1:K820)+1,0),IF(AND(('Supplier Change Request FORM Z'!$D$61=C821),(LEFT('Supplier Change Request FORM Z'!$D$58,1)=LEFT(E821,1)),(LEFT('Supplier Change Request FORM Z'!$D$59,2)=LEFT(A821,2))),MAX($K$1:K820)+1,0))</f>
        <v>#REF!</v>
      </c>
      <c r="L821" s="3" t="str">
        <f t="shared" si="66"/>
        <v/>
      </c>
      <c r="Q821" s="5"/>
      <c r="R821" s="3"/>
      <c r="U821" s="5">
        <f>IF('Supplier Change Request FORM Z'!$D$71="",IF(ISNUMBER(SEARCH(#REF!,C821)),MAX($U$1:U820)+1,0),IF(ISNUMBER(SEARCH('Supplier Change Request FORM Z'!$D$71,C821)),MAX($U$1:U820)+1,0))</f>
        <v>0</v>
      </c>
      <c r="V821" s="3" t="str">
        <f t="shared" si="67"/>
        <v/>
      </c>
      <c r="Y821" s="5">
        <f>IF('Supplier Change Request FORM Z'!$D$71="",IF(ISNUMBER(SEARCH(#REF!,C821)),MAX($Y$1:Y820)+1,0),IF(ISNUMBER(SEARCH('Supplier Change Request FORM Z'!$D$71,C821)),MAX($Y$1:Y820)+1,0))</f>
        <v>0</v>
      </c>
      <c r="Z821" s="3" t="str">
        <f t="shared" si="68"/>
        <v/>
      </c>
      <c r="AE821" s="5" t="e">
        <f>IF('Supplier Change Request FORM Z'!$D$58="",IF(LEFT(#REF!,1)="F",0,IF(AND((LEFT(#REF!,1)=LEFT(E821,1)),(LEFT(#REF!,2)=LEFT(A821,2))),MAX($AE$1:AE820)+1,0)),IF(LEFT('Supplier Change Request FORM Z'!$D$58,1)="F",0,IF(AND((LEFT('Supplier Change Request FORM Z'!$D$58,1)=LEFT(E821,1)),(LEFT('Supplier Change Request FORM Z'!$D$59,2)=LEFT(A821,2))),MAX($AE$1:AE820)+1,0)))</f>
        <v>#REF!</v>
      </c>
      <c r="AF821" s="3" t="str">
        <f t="shared" si="69"/>
        <v/>
      </c>
    </row>
    <row r="822" spans="1:32" x14ac:dyDescent="0.35">
      <c r="A822" s="2" t="s">
        <v>1036</v>
      </c>
      <c r="B822" s="2" t="s">
        <v>1449</v>
      </c>
      <c r="C822" s="2" t="s">
        <v>1408</v>
      </c>
      <c r="D822" s="2" t="s">
        <v>1449</v>
      </c>
      <c r="E822" s="2" t="s">
        <v>9644</v>
      </c>
      <c r="G822" s="5">
        <f>IF('Supplier Change Request FORM Z'!$D$61="",IF(ISNUMBER(SEARCH(#REF!,C822)),MAX($G$1:G821)+1,0),IF(ISNUMBER(SEARCH('Supplier Change Request FORM Z'!$D$61,C822)),MAX($G$1:G821)+1,0))</f>
        <v>0</v>
      </c>
      <c r="H822" s="3" t="str">
        <f t="shared" si="65"/>
        <v/>
      </c>
      <c r="K822" s="5" t="e">
        <f>IF('Supplier Change Request FORM Z'!$D$58="",IF(AND((#REF!=C822),(LEFT(#REF!,1)=LEFT(E822,1)),(LEFT(#REF!,2)=LEFT(A822,2))),MAX($K$1:K821)+1,0),IF(AND(('Supplier Change Request FORM Z'!$D$61=C822),(LEFT('Supplier Change Request FORM Z'!$D$58,1)=LEFT(E822,1)),(LEFT('Supplier Change Request FORM Z'!$D$59,2)=LEFT(A822,2))),MAX($K$1:K821)+1,0))</f>
        <v>#REF!</v>
      </c>
      <c r="L822" s="3" t="str">
        <f t="shared" si="66"/>
        <v/>
      </c>
      <c r="Q822" s="5"/>
      <c r="R822" s="3"/>
      <c r="U822" s="5">
        <f>IF('Supplier Change Request FORM Z'!$D$71="",IF(ISNUMBER(SEARCH(#REF!,C822)),MAX($U$1:U821)+1,0),IF(ISNUMBER(SEARCH('Supplier Change Request FORM Z'!$D$71,C822)),MAX($U$1:U821)+1,0))</f>
        <v>0</v>
      </c>
      <c r="V822" s="3" t="str">
        <f t="shared" si="67"/>
        <v/>
      </c>
      <c r="Y822" s="5">
        <f>IF('Supplier Change Request FORM Z'!$D$71="",IF(ISNUMBER(SEARCH(#REF!,C822)),MAX($Y$1:Y821)+1,0),IF(ISNUMBER(SEARCH('Supplier Change Request FORM Z'!$D$71,C822)),MAX($Y$1:Y821)+1,0))</f>
        <v>0</v>
      </c>
      <c r="Z822" s="3" t="str">
        <f t="shared" si="68"/>
        <v/>
      </c>
      <c r="AE822" s="5" t="e">
        <f>IF('Supplier Change Request FORM Z'!$D$58="",IF(LEFT(#REF!,1)="F",0,IF(AND((LEFT(#REF!,1)=LEFT(E822,1)),(LEFT(#REF!,2)=LEFT(A822,2))),MAX($AE$1:AE821)+1,0)),IF(LEFT('Supplier Change Request FORM Z'!$D$58,1)="F",0,IF(AND((LEFT('Supplier Change Request FORM Z'!$D$58,1)=LEFT(E822,1)),(LEFT('Supplier Change Request FORM Z'!$D$59,2)=LEFT(A822,2))),MAX($AE$1:AE821)+1,0)))</f>
        <v>#REF!</v>
      </c>
      <c r="AF822" s="3" t="str">
        <f t="shared" si="69"/>
        <v/>
      </c>
    </row>
    <row r="823" spans="1:32" x14ac:dyDescent="0.35">
      <c r="A823" s="2" t="s">
        <v>1036</v>
      </c>
      <c r="B823" s="2" t="s">
        <v>1436</v>
      </c>
      <c r="C823" s="2" t="s">
        <v>1408</v>
      </c>
      <c r="D823" s="2" t="s">
        <v>1436</v>
      </c>
      <c r="E823" s="2" t="s">
        <v>9644</v>
      </c>
      <c r="G823" s="5">
        <f>IF('Supplier Change Request FORM Z'!$D$61="",IF(ISNUMBER(SEARCH(#REF!,C823)),MAX($G$1:G822)+1,0),IF(ISNUMBER(SEARCH('Supplier Change Request FORM Z'!$D$61,C823)),MAX($G$1:G822)+1,0))</f>
        <v>0</v>
      </c>
      <c r="H823" s="3" t="str">
        <f t="shared" si="65"/>
        <v/>
      </c>
      <c r="K823" s="5" t="e">
        <f>IF('Supplier Change Request FORM Z'!$D$58="",IF(AND((#REF!=C823),(LEFT(#REF!,1)=LEFT(E823,1)),(LEFT(#REF!,2)=LEFT(A823,2))),MAX($K$1:K822)+1,0),IF(AND(('Supplier Change Request FORM Z'!$D$61=C823),(LEFT('Supplier Change Request FORM Z'!$D$58,1)=LEFT(E823,1)),(LEFT('Supplier Change Request FORM Z'!$D$59,2)=LEFT(A823,2))),MAX($K$1:K822)+1,0))</f>
        <v>#REF!</v>
      </c>
      <c r="L823" s="3" t="str">
        <f t="shared" si="66"/>
        <v/>
      </c>
      <c r="Q823" s="5"/>
      <c r="R823" s="3"/>
      <c r="U823" s="5">
        <f>IF('Supplier Change Request FORM Z'!$D$71="",IF(ISNUMBER(SEARCH(#REF!,C823)),MAX($U$1:U822)+1,0),IF(ISNUMBER(SEARCH('Supplier Change Request FORM Z'!$D$71,C823)),MAX($U$1:U822)+1,0))</f>
        <v>0</v>
      </c>
      <c r="V823" s="3" t="str">
        <f t="shared" si="67"/>
        <v/>
      </c>
      <c r="Y823" s="5">
        <f>IF('Supplier Change Request FORM Z'!$D$71="",IF(ISNUMBER(SEARCH(#REF!,C823)),MAX($Y$1:Y822)+1,0),IF(ISNUMBER(SEARCH('Supplier Change Request FORM Z'!$D$71,C823)),MAX($Y$1:Y822)+1,0))</f>
        <v>0</v>
      </c>
      <c r="Z823" s="3" t="str">
        <f t="shared" si="68"/>
        <v/>
      </c>
      <c r="AE823" s="5" t="e">
        <f>IF('Supplier Change Request FORM Z'!$D$58="",IF(LEFT(#REF!,1)="F",0,IF(AND((LEFT(#REF!,1)=LEFT(E823,1)),(LEFT(#REF!,2)=LEFT(A823,2))),MAX($AE$1:AE822)+1,0)),IF(LEFT('Supplier Change Request FORM Z'!$D$58,1)="F",0,IF(AND((LEFT('Supplier Change Request FORM Z'!$D$58,1)=LEFT(E823,1)),(LEFT('Supplier Change Request FORM Z'!$D$59,2)=LEFT(A823,2))),MAX($AE$1:AE822)+1,0)))</f>
        <v>#REF!</v>
      </c>
      <c r="AF823" s="3" t="str">
        <f t="shared" si="69"/>
        <v/>
      </c>
    </row>
    <row r="824" spans="1:32" x14ac:dyDescent="0.35">
      <c r="A824" s="2" t="s">
        <v>1036</v>
      </c>
      <c r="B824" s="2" t="s">
        <v>1401</v>
      </c>
      <c r="C824" s="2" t="s">
        <v>1362</v>
      </c>
      <c r="D824" s="2" t="s">
        <v>1401</v>
      </c>
      <c r="E824" s="2" t="s">
        <v>9644</v>
      </c>
      <c r="G824" s="5">
        <f>IF('Supplier Change Request FORM Z'!$D$61="",IF(ISNUMBER(SEARCH(#REF!,C824)),MAX($G$1:G823)+1,0),IF(ISNUMBER(SEARCH('Supplier Change Request FORM Z'!$D$61,C824)),MAX($G$1:G823)+1,0))</f>
        <v>0</v>
      </c>
      <c r="H824" s="3" t="str">
        <f t="shared" si="65"/>
        <v/>
      </c>
      <c r="K824" s="5" t="e">
        <f>IF('Supplier Change Request FORM Z'!$D$58="",IF(AND((#REF!=C824),(LEFT(#REF!,1)=LEFT(E824,1)),(LEFT(#REF!,2)=LEFT(A824,2))),MAX($K$1:K823)+1,0),IF(AND(('Supplier Change Request FORM Z'!$D$61=C824),(LEFT('Supplier Change Request FORM Z'!$D$58,1)=LEFT(E824,1)),(LEFT('Supplier Change Request FORM Z'!$D$59,2)=LEFT(A824,2))),MAX($K$1:K823)+1,0))</f>
        <v>#REF!</v>
      </c>
      <c r="L824" s="3" t="str">
        <f t="shared" si="66"/>
        <v/>
      </c>
      <c r="Q824" s="5"/>
      <c r="R824" s="3"/>
      <c r="U824" s="5">
        <f>IF('Supplier Change Request FORM Z'!$D$71="",IF(ISNUMBER(SEARCH(#REF!,C824)),MAX($U$1:U823)+1,0),IF(ISNUMBER(SEARCH('Supplier Change Request FORM Z'!$D$71,C824)),MAX($U$1:U823)+1,0))</f>
        <v>0</v>
      </c>
      <c r="V824" s="3" t="str">
        <f t="shared" si="67"/>
        <v/>
      </c>
      <c r="Y824" s="5">
        <f>IF('Supplier Change Request FORM Z'!$D$71="",IF(ISNUMBER(SEARCH(#REF!,C824)),MAX($Y$1:Y823)+1,0),IF(ISNUMBER(SEARCH('Supplier Change Request FORM Z'!$D$71,C824)),MAX($Y$1:Y823)+1,0))</f>
        <v>0</v>
      </c>
      <c r="Z824" s="3" t="str">
        <f t="shared" si="68"/>
        <v/>
      </c>
      <c r="AE824" s="5" t="e">
        <f>IF('Supplier Change Request FORM Z'!$D$58="",IF(LEFT(#REF!,1)="F",0,IF(AND((LEFT(#REF!,1)=LEFT(E824,1)),(LEFT(#REF!,2)=LEFT(A824,2))),MAX($AE$1:AE823)+1,0)),IF(LEFT('Supplier Change Request FORM Z'!$D$58,1)="F",0,IF(AND((LEFT('Supplier Change Request FORM Z'!$D$58,1)=LEFT(E824,1)),(LEFT('Supplier Change Request FORM Z'!$D$59,2)=LEFT(A824,2))),MAX($AE$1:AE823)+1,0)))</f>
        <v>#REF!</v>
      </c>
      <c r="AF824" s="3" t="str">
        <f t="shared" si="69"/>
        <v/>
      </c>
    </row>
    <row r="825" spans="1:32" x14ac:dyDescent="0.35">
      <c r="A825" s="2" t="s">
        <v>1036</v>
      </c>
      <c r="B825" s="2" t="s">
        <v>1363</v>
      </c>
      <c r="C825" s="2" t="s">
        <v>1362</v>
      </c>
      <c r="D825" s="2" t="s">
        <v>1363</v>
      </c>
      <c r="E825" s="2" t="s">
        <v>9644</v>
      </c>
      <c r="G825" s="5">
        <f>IF('Supplier Change Request FORM Z'!$D$61="",IF(ISNUMBER(SEARCH(#REF!,C825)),MAX($G$1:G824)+1,0),IF(ISNUMBER(SEARCH('Supplier Change Request FORM Z'!$D$61,C825)),MAX($G$1:G824)+1,0))</f>
        <v>0</v>
      </c>
      <c r="H825" s="3" t="str">
        <f t="shared" si="65"/>
        <v/>
      </c>
      <c r="K825" s="5" t="e">
        <f>IF('Supplier Change Request FORM Z'!$D$58="",IF(AND((#REF!=C825),(LEFT(#REF!,1)=LEFT(E825,1)),(LEFT(#REF!,2)=LEFT(A825,2))),MAX($K$1:K824)+1,0),IF(AND(('Supplier Change Request FORM Z'!$D$61=C825),(LEFT('Supplier Change Request FORM Z'!$D$58,1)=LEFT(E825,1)),(LEFT('Supplier Change Request FORM Z'!$D$59,2)=LEFT(A825,2))),MAX($K$1:K824)+1,0))</f>
        <v>#REF!</v>
      </c>
      <c r="L825" s="3" t="str">
        <f t="shared" si="66"/>
        <v/>
      </c>
      <c r="Q825" s="5"/>
      <c r="R825" s="3"/>
      <c r="U825" s="5">
        <f>IF('Supplier Change Request FORM Z'!$D$71="",IF(ISNUMBER(SEARCH(#REF!,C825)),MAX($U$1:U824)+1,0),IF(ISNUMBER(SEARCH('Supplier Change Request FORM Z'!$D$71,C825)),MAX($U$1:U824)+1,0))</f>
        <v>0</v>
      </c>
      <c r="V825" s="3" t="str">
        <f t="shared" si="67"/>
        <v/>
      </c>
      <c r="Y825" s="5">
        <f>IF('Supplier Change Request FORM Z'!$D$71="",IF(ISNUMBER(SEARCH(#REF!,C825)),MAX($Y$1:Y824)+1,0),IF(ISNUMBER(SEARCH('Supplier Change Request FORM Z'!$D$71,C825)),MAX($Y$1:Y824)+1,0))</f>
        <v>0</v>
      </c>
      <c r="Z825" s="3" t="str">
        <f t="shared" si="68"/>
        <v/>
      </c>
      <c r="AE825" s="5" t="e">
        <f>IF('Supplier Change Request FORM Z'!$D$58="",IF(LEFT(#REF!,1)="F",0,IF(AND((LEFT(#REF!,1)=LEFT(E825,1)),(LEFT(#REF!,2)=LEFT(A825,2))),MAX($AE$1:AE824)+1,0)),IF(LEFT('Supplier Change Request FORM Z'!$D$58,1)="F",0,IF(AND((LEFT('Supplier Change Request FORM Z'!$D$58,1)=LEFT(E825,1)),(LEFT('Supplier Change Request FORM Z'!$D$59,2)=LEFT(A825,2))),MAX($AE$1:AE824)+1,0)))</f>
        <v>#REF!</v>
      </c>
      <c r="AF825" s="3" t="str">
        <f t="shared" si="69"/>
        <v/>
      </c>
    </row>
    <row r="826" spans="1:32" x14ac:dyDescent="0.35">
      <c r="A826" s="2" t="s">
        <v>1036</v>
      </c>
      <c r="B826" s="2" t="s">
        <v>1361</v>
      </c>
      <c r="C826" s="2" t="s">
        <v>1360</v>
      </c>
      <c r="D826" s="2" t="s">
        <v>1361</v>
      </c>
      <c r="E826" s="2" t="s">
        <v>9644</v>
      </c>
      <c r="G826" s="5">
        <f>IF('Supplier Change Request FORM Z'!$D$61="",IF(ISNUMBER(SEARCH(#REF!,C826)),MAX($G$1:G825)+1,0),IF(ISNUMBER(SEARCH('Supplier Change Request FORM Z'!$D$61,C826)),MAX($G$1:G825)+1,0))</f>
        <v>0</v>
      </c>
      <c r="H826" s="3" t="str">
        <f t="shared" si="65"/>
        <v/>
      </c>
      <c r="K826" s="5" t="e">
        <f>IF('Supplier Change Request FORM Z'!$D$58="",IF(AND((#REF!=C826),(LEFT(#REF!,1)=LEFT(E826,1)),(LEFT(#REF!,2)=LEFT(A826,2))),MAX($K$1:K825)+1,0),IF(AND(('Supplier Change Request FORM Z'!$D$61=C826),(LEFT('Supplier Change Request FORM Z'!$D$58,1)=LEFT(E826,1)),(LEFT('Supplier Change Request FORM Z'!$D$59,2)=LEFT(A826,2))),MAX($K$1:K825)+1,0))</f>
        <v>#REF!</v>
      </c>
      <c r="L826" s="3" t="str">
        <f t="shared" si="66"/>
        <v/>
      </c>
      <c r="Q826" s="5"/>
      <c r="R826" s="3"/>
      <c r="U826" s="5">
        <f>IF('Supplier Change Request FORM Z'!$D$71="",IF(ISNUMBER(SEARCH(#REF!,C826)),MAX($U$1:U825)+1,0),IF(ISNUMBER(SEARCH('Supplier Change Request FORM Z'!$D$71,C826)),MAX($U$1:U825)+1,0))</f>
        <v>0</v>
      </c>
      <c r="V826" s="3" t="str">
        <f t="shared" si="67"/>
        <v/>
      </c>
      <c r="Y826" s="5">
        <f>IF('Supplier Change Request FORM Z'!$D$71="",IF(ISNUMBER(SEARCH(#REF!,C826)),MAX($Y$1:Y825)+1,0),IF(ISNUMBER(SEARCH('Supplier Change Request FORM Z'!$D$71,C826)),MAX($Y$1:Y825)+1,0))</f>
        <v>0</v>
      </c>
      <c r="Z826" s="3" t="str">
        <f t="shared" si="68"/>
        <v/>
      </c>
      <c r="AE826" s="5" t="e">
        <f>IF('Supplier Change Request FORM Z'!$D$58="",IF(LEFT(#REF!,1)="F",0,IF(AND((LEFT(#REF!,1)=LEFT(E826,1)),(LEFT(#REF!,2)=LEFT(A826,2))),MAX($AE$1:AE825)+1,0)),IF(LEFT('Supplier Change Request FORM Z'!$D$58,1)="F",0,IF(AND((LEFT('Supplier Change Request FORM Z'!$D$58,1)=LEFT(E826,1)),(LEFT('Supplier Change Request FORM Z'!$D$59,2)=LEFT(A826,2))),MAX($AE$1:AE825)+1,0)))</f>
        <v>#REF!</v>
      </c>
      <c r="AF826" s="3" t="str">
        <f t="shared" si="69"/>
        <v/>
      </c>
    </row>
    <row r="827" spans="1:32" x14ac:dyDescent="0.35">
      <c r="A827" s="2" t="s">
        <v>1036</v>
      </c>
      <c r="B827" s="2" t="s">
        <v>1404</v>
      </c>
      <c r="C827" s="2" t="s">
        <v>1360</v>
      </c>
      <c r="D827" s="2" t="s">
        <v>1404</v>
      </c>
      <c r="E827" s="2" t="s">
        <v>9644</v>
      </c>
      <c r="G827" s="5">
        <f>IF('Supplier Change Request FORM Z'!$D$61="",IF(ISNUMBER(SEARCH(#REF!,C827)),MAX($G$1:G826)+1,0),IF(ISNUMBER(SEARCH('Supplier Change Request FORM Z'!$D$61,C827)),MAX($G$1:G826)+1,0))</f>
        <v>0</v>
      </c>
      <c r="H827" s="3" t="str">
        <f t="shared" si="65"/>
        <v/>
      </c>
      <c r="K827" s="5" t="e">
        <f>IF('Supplier Change Request FORM Z'!$D$58="",IF(AND((#REF!=C827),(LEFT(#REF!,1)=LEFT(E827,1)),(LEFT(#REF!,2)=LEFT(A827,2))),MAX($K$1:K826)+1,0),IF(AND(('Supplier Change Request FORM Z'!$D$61=C827),(LEFT('Supplier Change Request FORM Z'!$D$58,1)=LEFT(E827,1)),(LEFT('Supplier Change Request FORM Z'!$D$59,2)=LEFT(A827,2))),MAX($K$1:K826)+1,0))</f>
        <v>#REF!</v>
      </c>
      <c r="L827" s="3" t="str">
        <f t="shared" si="66"/>
        <v/>
      </c>
      <c r="Q827" s="5"/>
      <c r="R827" s="3"/>
      <c r="U827" s="5">
        <f>IF('Supplier Change Request FORM Z'!$D$71="",IF(ISNUMBER(SEARCH(#REF!,C827)),MAX($U$1:U826)+1,0),IF(ISNUMBER(SEARCH('Supplier Change Request FORM Z'!$D$71,C827)),MAX($U$1:U826)+1,0))</f>
        <v>0</v>
      </c>
      <c r="V827" s="3" t="str">
        <f t="shared" si="67"/>
        <v/>
      </c>
      <c r="Y827" s="5">
        <f>IF('Supplier Change Request FORM Z'!$D$71="",IF(ISNUMBER(SEARCH(#REF!,C827)),MAX($Y$1:Y826)+1,0),IF(ISNUMBER(SEARCH('Supplier Change Request FORM Z'!$D$71,C827)),MAX($Y$1:Y826)+1,0))</f>
        <v>0</v>
      </c>
      <c r="Z827" s="3" t="str">
        <f t="shared" si="68"/>
        <v/>
      </c>
      <c r="AE827" s="5" t="e">
        <f>IF('Supplier Change Request FORM Z'!$D$58="",IF(LEFT(#REF!,1)="F",0,IF(AND((LEFT(#REF!,1)=LEFT(E827,1)),(LEFT(#REF!,2)=LEFT(A827,2))),MAX($AE$1:AE826)+1,0)),IF(LEFT('Supplier Change Request FORM Z'!$D$58,1)="F",0,IF(AND((LEFT('Supplier Change Request FORM Z'!$D$58,1)=LEFT(E827,1)),(LEFT('Supplier Change Request FORM Z'!$D$59,2)=LEFT(A827,2))),MAX($AE$1:AE826)+1,0)))</f>
        <v>#REF!</v>
      </c>
      <c r="AF827" s="3" t="str">
        <f t="shared" si="69"/>
        <v/>
      </c>
    </row>
    <row r="828" spans="1:32" x14ac:dyDescent="0.35">
      <c r="A828" s="2" t="s">
        <v>1036</v>
      </c>
      <c r="B828" s="2" t="s">
        <v>1364</v>
      </c>
      <c r="C828" s="2" t="s">
        <v>1360</v>
      </c>
      <c r="D828" s="2" t="s">
        <v>1364</v>
      </c>
      <c r="E828" s="2" t="s">
        <v>9644</v>
      </c>
      <c r="G828" s="5">
        <f>IF('Supplier Change Request FORM Z'!$D$61="",IF(ISNUMBER(SEARCH(#REF!,C828)),MAX($G$1:G827)+1,0),IF(ISNUMBER(SEARCH('Supplier Change Request FORM Z'!$D$61,C828)),MAX($G$1:G827)+1,0))</f>
        <v>0</v>
      </c>
      <c r="H828" s="3" t="str">
        <f t="shared" si="65"/>
        <v/>
      </c>
      <c r="K828" s="5" t="e">
        <f>IF('Supplier Change Request FORM Z'!$D$58="",IF(AND((#REF!=C828),(LEFT(#REF!,1)=LEFT(E828,1)),(LEFT(#REF!,2)=LEFT(A828,2))),MAX($K$1:K827)+1,0),IF(AND(('Supplier Change Request FORM Z'!$D$61=C828),(LEFT('Supplier Change Request FORM Z'!$D$58,1)=LEFT(E828,1)),(LEFT('Supplier Change Request FORM Z'!$D$59,2)=LEFT(A828,2))),MAX($K$1:K827)+1,0))</f>
        <v>#REF!</v>
      </c>
      <c r="L828" s="3" t="str">
        <f t="shared" si="66"/>
        <v/>
      </c>
      <c r="Q828" s="5"/>
      <c r="R828" s="3"/>
      <c r="U828" s="5">
        <f>IF('Supplier Change Request FORM Z'!$D$71="",IF(ISNUMBER(SEARCH(#REF!,C828)),MAX($U$1:U827)+1,0),IF(ISNUMBER(SEARCH('Supplier Change Request FORM Z'!$D$71,C828)),MAX($U$1:U827)+1,0))</f>
        <v>0</v>
      </c>
      <c r="V828" s="3" t="str">
        <f t="shared" si="67"/>
        <v/>
      </c>
      <c r="Y828" s="5">
        <f>IF('Supplier Change Request FORM Z'!$D$71="",IF(ISNUMBER(SEARCH(#REF!,C828)),MAX($Y$1:Y827)+1,0),IF(ISNUMBER(SEARCH('Supplier Change Request FORM Z'!$D$71,C828)),MAX($Y$1:Y827)+1,0))</f>
        <v>0</v>
      </c>
      <c r="Z828" s="3" t="str">
        <f t="shared" si="68"/>
        <v/>
      </c>
      <c r="AE828" s="5" t="e">
        <f>IF('Supplier Change Request FORM Z'!$D$58="",IF(LEFT(#REF!,1)="F",0,IF(AND((LEFT(#REF!,1)=LEFT(E828,1)),(LEFT(#REF!,2)=LEFT(A828,2))),MAX($AE$1:AE827)+1,0)),IF(LEFT('Supplier Change Request FORM Z'!$D$58,1)="F",0,IF(AND((LEFT('Supplier Change Request FORM Z'!$D$58,1)=LEFT(E828,1)),(LEFT('Supplier Change Request FORM Z'!$D$59,2)=LEFT(A828,2))),MAX($AE$1:AE827)+1,0)))</f>
        <v>#REF!</v>
      </c>
      <c r="AF828" s="3" t="str">
        <f t="shared" si="69"/>
        <v/>
      </c>
    </row>
    <row r="829" spans="1:32" x14ac:dyDescent="0.35">
      <c r="A829" s="2" t="s">
        <v>1036</v>
      </c>
      <c r="B829" s="2" t="s">
        <v>1403</v>
      </c>
      <c r="C829" s="2" t="s">
        <v>1360</v>
      </c>
      <c r="D829" s="2" t="s">
        <v>1403</v>
      </c>
      <c r="E829" s="2" t="s">
        <v>9644</v>
      </c>
      <c r="G829" s="5">
        <f>IF('Supplier Change Request FORM Z'!$D$61="",IF(ISNUMBER(SEARCH(#REF!,C829)),MAX($G$1:G828)+1,0),IF(ISNUMBER(SEARCH('Supplier Change Request FORM Z'!$D$61,C829)),MAX($G$1:G828)+1,0))</f>
        <v>0</v>
      </c>
      <c r="H829" s="3" t="str">
        <f t="shared" si="65"/>
        <v/>
      </c>
      <c r="K829" s="5" t="e">
        <f>IF('Supplier Change Request FORM Z'!$D$58="",IF(AND((#REF!=C829),(LEFT(#REF!,1)=LEFT(E829,1)),(LEFT(#REF!,2)=LEFT(A829,2))),MAX($K$1:K828)+1,0),IF(AND(('Supplier Change Request FORM Z'!$D$61=C829),(LEFT('Supplier Change Request FORM Z'!$D$58,1)=LEFT(E829,1)),(LEFT('Supplier Change Request FORM Z'!$D$59,2)=LEFT(A829,2))),MAX($K$1:K828)+1,0))</f>
        <v>#REF!</v>
      </c>
      <c r="L829" s="3" t="str">
        <f t="shared" si="66"/>
        <v/>
      </c>
      <c r="Q829" s="5"/>
      <c r="R829" s="3"/>
      <c r="U829" s="5">
        <f>IF('Supplier Change Request FORM Z'!$D$71="",IF(ISNUMBER(SEARCH(#REF!,C829)),MAX($U$1:U828)+1,0),IF(ISNUMBER(SEARCH('Supplier Change Request FORM Z'!$D$71,C829)),MAX($U$1:U828)+1,0))</f>
        <v>0</v>
      </c>
      <c r="V829" s="3" t="str">
        <f t="shared" si="67"/>
        <v/>
      </c>
      <c r="Y829" s="5">
        <f>IF('Supplier Change Request FORM Z'!$D$71="",IF(ISNUMBER(SEARCH(#REF!,C829)),MAX($Y$1:Y828)+1,0),IF(ISNUMBER(SEARCH('Supplier Change Request FORM Z'!$D$71,C829)),MAX($Y$1:Y828)+1,0))</f>
        <v>0</v>
      </c>
      <c r="Z829" s="3" t="str">
        <f t="shared" si="68"/>
        <v/>
      </c>
      <c r="AE829" s="5" t="e">
        <f>IF('Supplier Change Request FORM Z'!$D$58="",IF(LEFT(#REF!,1)="F",0,IF(AND((LEFT(#REF!,1)=LEFT(E829,1)),(LEFT(#REF!,2)=LEFT(A829,2))),MAX($AE$1:AE828)+1,0)),IF(LEFT('Supplier Change Request FORM Z'!$D$58,1)="F",0,IF(AND((LEFT('Supplier Change Request FORM Z'!$D$58,1)=LEFT(E829,1)),(LEFT('Supplier Change Request FORM Z'!$D$59,2)=LEFT(A829,2))),MAX($AE$1:AE828)+1,0)))</f>
        <v>#REF!</v>
      </c>
      <c r="AF829" s="3" t="str">
        <f t="shared" si="69"/>
        <v/>
      </c>
    </row>
    <row r="830" spans="1:32" x14ac:dyDescent="0.35">
      <c r="A830" s="2" t="s">
        <v>1036</v>
      </c>
      <c r="B830" s="2" t="s">
        <v>1365</v>
      </c>
      <c r="C830" s="2" t="s">
        <v>1360</v>
      </c>
      <c r="D830" s="2" t="s">
        <v>1365</v>
      </c>
      <c r="E830" s="2" t="s">
        <v>9644</v>
      </c>
      <c r="G830" s="5">
        <f>IF('Supplier Change Request FORM Z'!$D$61="",IF(ISNUMBER(SEARCH(#REF!,C830)),MAX($G$1:G829)+1,0),IF(ISNUMBER(SEARCH('Supplier Change Request FORM Z'!$D$61,C830)),MAX($G$1:G829)+1,0))</f>
        <v>0</v>
      </c>
      <c r="H830" s="3" t="str">
        <f t="shared" si="65"/>
        <v/>
      </c>
      <c r="K830" s="5" t="e">
        <f>IF('Supplier Change Request FORM Z'!$D$58="",IF(AND((#REF!=C830),(LEFT(#REF!,1)=LEFT(E830,1)),(LEFT(#REF!,2)=LEFT(A830,2))),MAX($K$1:K829)+1,0),IF(AND(('Supplier Change Request FORM Z'!$D$61=C830),(LEFT('Supplier Change Request FORM Z'!$D$58,1)=LEFT(E830,1)),(LEFT('Supplier Change Request FORM Z'!$D$59,2)=LEFT(A830,2))),MAX($K$1:K829)+1,0))</f>
        <v>#REF!</v>
      </c>
      <c r="L830" s="3" t="str">
        <f t="shared" si="66"/>
        <v/>
      </c>
      <c r="Q830" s="5"/>
      <c r="R830" s="3"/>
      <c r="U830" s="5">
        <f>IF('Supplier Change Request FORM Z'!$D$71="",IF(ISNUMBER(SEARCH(#REF!,C830)),MAX($U$1:U829)+1,0),IF(ISNUMBER(SEARCH('Supplier Change Request FORM Z'!$D$71,C830)),MAX($U$1:U829)+1,0))</f>
        <v>0</v>
      </c>
      <c r="V830" s="3" t="str">
        <f t="shared" si="67"/>
        <v/>
      </c>
      <c r="Y830" s="5">
        <f>IF('Supplier Change Request FORM Z'!$D$71="",IF(ISNUMBER(SEARCH(#REF!,C830)),MAX($Y$1:Y829)+1,0),IF(ISNUMBER(SEARCH('Supplier Change Request FORM Z'!$D$71,C830)),MAX($Y$1:Y829)+1,0))</f>
        <v>0</v>
      </c>
      <c r="Z830" s="3" t="str">
        <f t="shared" si="68"/>
        <v/>
      </c>
      <c r="AE830" s="5" t="e">
        <f>IF('Supplier Change Request FORM Z'!$D$58="",IF(LEFT(#REF!,1)="F",0,IF(AND((LEFT(#REF!,1)=LEFT(E830,1)),(LEFT(#REF!,2)=LEFT(A830,2))),MAX($AE$1:AE829)+1,0)),IF(LEFT('Supplier Change Request FORM Z'!$D$58,1)="F",0,IF(AND((LEFT('Supplier Change Request FORM Z'!$D$58,1)=LEFT(E830,1)),(LEFT('Supplier Change Request FORM Z'!$D$59,2)=LEFT(A830,2))),MAX($AE$1:AE829)+1,0)))</f>
        <v>#REF!</v>
      </c>
      <c r="AF830" s="3" t="str">
        <f t="shared" si="69"/>
        <v/>
      </c>
    </row>
    <row r="831" spans="1:32" x14ac:dyDescent="0.35">
      <c r="A831" s="2" t="s">
        <v>1036</v>
      </c>
      <c r="B831" s="2" t="s">
        <v>10568</v>
      </c>
      <c r="C831" s="2" t="s">
        <v>1360</v>
      </c>
      <c r="D831" s="2" t="s">
        <v>10568</v>
      </c>
      <c r="E831" s="2" t="s">
        <v>9644</v>
      </c>
      <c r="G831" s="5">
        <f>IF('Supplier Change Request FORM Z'!$D$61="",IF(ISNUMBER(SEARCH(#REF!,C831)),MAX($G$1:G830)+1,0),IF(ISNUMBER(SEARCH('Supplier Change Request FORM Z'!$D$61,C831)),MAX($G$1:G830)+1,0))</f>
        <v>0</v>
      </c>
      <c r="H831" s="3" t="str">
        <f t="shared" si="65"/>
        <v/>
      </c>
      <c r="K831" s="5" t="e">
        <f>IF('Supplier Change Request FORM Z'!$D$58="",IF(AND((#REF!=C831),(LEFT(#REF!,1)=LEFT(E831,1)),(LEFT(#REF!,2)=LEFT(A831,2))),MAX($K$1:K830)+1,0),IF(AND(('Supplier Change Request FORM Z'!$D$61=C831),(LEFT('Supplier Change Request FORM Z'!$D$58,1)=LEFT(E831,1)),(LEFT('Supplier Change Request FORM Z'!$D$59,2)=LEFT(A831,2))),MAX($K$1:K830)+1,0))</f>
        <v>#REF!</v>
      </c>
      <c r="L831" s="3" t="str">
        <f t="shared" si="66"/>
        <v/>
      </c>
      <c r="Q831" s="5"/>
      <c r="R831" s="3"/>
      <c r="U831" s="5">
        <f>IF('Supplier Change Request FORM Z'!$D$71="",IF(ISNUMBER(SEARCH(#REF!,C831)),MAX($U$1:U830)+1,0),IF(ISNUMBER(SEARCH('Supplier Change Request FORM Z'!$D$71,C831)),MAX($U$1:U830)+1,0))</f>
        <v>0</v>
      </c>
      <c r="V831" s="3" t="str">
        <f t="shared" si="67"/>
        <v/>
      </c>
      <c r="Y831" s="5">
        <f>IF('Supplier Change Request FORM Z'!$D$71="",IF(ISNUMBER(SEARCH(#REF!,C831)),MAX($Y$1:Y830)+1,0),IF(ISNUMBER(SEARCH('Supplier Change Request FORM Z'!$D$71,C831)),MAX($Y$1:Y830)+1,0))</f>
        <v>0</v>
      </c>
      <c r="Z831" s="3" t="str">
        <f t="shared" si="68"/>
        <v/>
      </c>
      <c r="AE831" s="5" t="e">
        <f>IF('Supplier Change Request FORM Z'!$D$58="",IF(LEFT(#REF!,1)="F",0,IF(AND((LEFT(#REF!,1)=LEFT(E831,1)),(LEFT(#REF!,2)=LEFT(A831,2))),MAX($AE$1:AE830)+1,0)),IF(LEFT('Supplier Change Request FORM Z'!$D$58,1)="F",0,IF(AND((LEFT('Supplier Change Request FORM Z'!$D$58,1)=LEFT(E831,1)),(LEFT('Supplier Change Request FORM Z'!$D$59,2)=LEFT(A831,2))),MAX($AE$1:AE830)+1,0)))</f>
        <v>#REF!</v>
      </c>
      <c r="AF831" s="3" t="str">
        <f t="shared" si="69"/>
        <v/>
      </c>
    </row>
    <row r="832" spans="1:32" x14ac:dyDescent="0.35">
      <c r="A832" s="2" t="s">
        <v>1036</v>
      </c>
      <c r="B832" s="2" t="s">
        <v>1402</v>
      </c>
      <c r="C832" s="2" t="s">
        <v>1360</v>
      </c>
      <c r="D832" s="2" t="s">
        <v>1402</v>
      </c>
      <c r="E832" s="2" t="s">
        <v>9644</v>
      </c>
      <c r="G832" s="5">
        <f>IF('Supplier Change Request FORM Z'!$D$61="",IF(ISNUMBER(SEARCH(#REF!,C832)),MAX($G$1:G831)+1,0),IF(ISNUMBER(SEARCH('Supplier Change Request FORM Z'!$D$61,C832)),MAX($G$1:G831)+1,0))</f>
        <v>0</v>
      </c>
      <c r="H832" s="3" t="str">
        <f t="shared" si="65"/>
        <v/>
      </c>
      <c r="K832" s="5" t="e">
        <f>IF('Supplier Change Request FORM Z'!$D$58="",IF(AND((#REF!=C832),(LEFT(#REF!,1)=LEFT(E832,1)),(LEFT(#REF!,2)=LEFT(A832,2))),MAX($K$1:K831)+1,0),IF(AND(('Supplier Change Request FORM Z'!$D$61=C832),(LEFT('Supplier Change Request FORM Z'!$D$58,1)=LEFT(E832,1)),(LEFT('Supplier Change Request FORM Z'!$D$59,2)=LEFT(A832,2))),MAX($K$1:K831)+1,0))</f>
        <v>#REF!</v>
      </c>
      <c r="L832" s="3" t="str">
        <f t="shared" si="66"/>
        <v/>
      </c>
      <c r="Q832" s="5"/>
      <c r="R832" s="3"/>
      <c r="U832" s="5">
        <f>IF('Supplier Change Request FORM Z'!$D$71="",IF(ISNUMBER(SEARCH(#REF!,C832)),MAX($U$1:U831)+1,0),IF(ISNUMBER(SEARCH('Supplier Change Request FORM Z'!$D$71,C832)),MAX($U$1:U831)+1,0))</f>
        <v>0</v>
      </c>
      <c r="V832" s="3" t="str">
        <f t="shared" si="67"/>
        <v/>
      </c>
      <c r="Y832" s="5">
        <f>IF('Supplier Change Request FORM Z'!$D$71="",IF(ISNUMBER(SEARCH(#REF!,C832)),MAX($Y$1:Y831)+1,0),IF(ISNUMBER(SEARCH('Supplier Change Request FORM Z'!$D$71,C832)),MAX($Y$1:Y831)+1,0))</f>
        <v>0</v>
      </c>
      <c r="Z832" s="3" t="str">
        <f t="shared" si="68"/>
        <v/>
      </c>
      <c r="AE832" s="5" t="e">
        <f>IF('Supplier Change Request FORM Z'!$D$58="",IF(LEFT(#REF!,1)="F",0,IF(AND((LEFT(#REF!,1)=LEFT(E832,1)),(LEFT(#REF!,2)=LEFT(A832,2))),MAX($AE$1:AE831)+1,0)),IF(LEFT('Supplier Change Request FORM Z'!$D$58,1)="F",0,IF(AND((LEFT('Supplier Change Request FORM Z'!$D$58,1)=LEFT(E832,1)),(LEFT('Supplier Change Request FORM Z'!$D$59,2)=LEFT(A832,2))),MAX($AE$1:AE831)+1,0)))</f>
        <v>#REF!</v>
      </c>
      <c r="AF832" s="3" t="str">
        <f t="shared" si="69"/>
        <v/>
      </c>
    </row>
    <row r="833" spans="1:32" x14ac:dyDescent="0.35">
      <c r="A833" s="2" t="s">
        <v>1036</v>
      </c>
      <c r="B833" s="2" t="s">
        <v>9673</v>
      </c>
      <c r="C833" s="2" t="s">
        <v>1360</v>
      </c>
      <c r="D833" s="2" t="s">
        <v>9673</v>
      </c>
      <c r="E833" s="2" t="s">
        <v>9644</v>
      </c>
      <c r="G833" s="5">
        <f>IF('Supplier Change Request FORM Z'!$D$61="",IF(ISNUMBER(SEARCH(#REF!,C833)),MAX($G$1:G832)+1,0),IF(ISNUMBER(SEARCH('Supplier Change Request FORM Z'!$D$61,C833)),MAX($G$1:G832)+1,0))</f>
        <v>0</v>
      </c>
      <c r="H833" s="3" t="str">
        <f t="shared" si="65"/>
        <v/>
      </c>
      <c r="K833" s="5" t="e">
        <f>IF('Supplier Change Request FORM Z'!$D$58="",IF(AND((#REF!=C833),(LEFT(#REF!,1)=LEFT(E833,1)),(LEFT(#REF!,2)=LEFT(A833,2))),MAX($K$1:K832)+1,0),IF(AND(('Supplier Change Request FORM Z'!$D$61=C833),(LEFT('Supplier Change Request FORM Z'!$D$58,1)=LEFT(E833,1)),(LEFT('Supplier Change Request FORM Z'!$D$59,2)=LEFT(A833,2))),MAX($K$1:K832)+1,0))</f>
        <v>#REF!</v>
      </c>
      <c r="L833" s="3" t="str">
        <f t="shared" si="66"/>
        <v/>
      </c>
      <c r="Q833" s="5"/>
      <c r="R833" s="3"/>
      <c r="U833" s="5">
        <f>IF('Supplier Change Request FORM Z'!$D$71="",IF(ISNUMBER(SEARCH(#REF!,C833)),MAX($U$1:U832)+1,0),IF(ISNUMBER(SEARCH('Supplier Change Request FORM Z'!$D$71,C833)),MAX($U$1:U832)+1,0))</f>
        <v>0</v>
      </c>
      <c r="V833" s="3" t="str">
        <f t="shared" si="67"/>
        <v/>
      </c>
      <c r="Y833" s="5">
        <f>IF('Supplier Change Request FORM Z'!$D$71="",IF(ISNUMBER(SEARCH(#REF!,C833)),MAX($Y$1:Y832)+1,0),IF(ISNUMBER(SEARCH('Supplier Change Request FORM Z'!$D$71,C833)),MAX($Y$1:Y832)+1,0))</f>
        <v>0</v>
      </c>
      <c r="Z833" s="3" t="str">
        <f t="shared" si="68"/>
        <v/>
      </c>
      <c r="AE833" s="5" t="e">
        <f>IF('Supplier Change Request FORM Z'!$D$58="",IF(LEFT(#REF!,1)="F",0,IF(AND((LEFT(#REF!,1)=LEFT(E833,1)),(LEFT(#REF!,2)=LEFT(A833,2))),MAX($AE$1:AE832)+1,0)),IF(LEFT('Supplier Change Request FORM Z'!$D$58,1)="F",0,IF(AND((LEFT('Supplier Change Request FORM Z'!$D$58,1)=LEFT(E833,1)),(LEFT('Supplier Change Request FORM Z'!$D$59,2)=LEFT(A833,2))),MAX($AE$1:AE832)+1,0)))</f>
        <v>#REF!</v>
      </c>
      <c r="AF833" s="3" t="str">
        <f t="shared" si="69"/>
        <v/>
      </c>
    </row>
    <row r="834" spans="1:32" x14ac:dyDescent="0.35">
      <c r="A834" s="2" t="s">
        <v>1036</v>
      </c>
      <c r="B834" s="2" t="s">
        <v>10569</v>
      </c>
      <c r="C834" s="2" t="s">
        <v>1360</v>
      </c>
      <c r="D834" s="2" t="s">
        <v>10569</v>
      </c>
      <c r="E834" s="2" t="s">
        <v>9644</v>
      </c>
      <c r="G834" s="5">
        <f>IF('Supplier Change Request FORM Z'!$D$61="",IF(ISNUMBER(SEARCH(#REF!,C834)),MAX($G$1:G833)+1,0),IF(ISNUMBER(SEARCH('Supplier Change Request FORM Z'!$D$61,C834)),MAX($G$1:G833)+1,0))</f>
        <v>0</v>
      </c>
      <c r="H834" s="3" t="str">
        <f t="shared" ref="H834:H897" si="70">IFERROR(INDEX($C:$C,MATCH(ROW(H833),$G:$G,0)),"")</f>
        <v/>
      </c>
      <c r="K834" s="5" t="e">
        <f>IF('Supplier Change Request FORM Z'!$D$58="",IF(AND((#REF!=C834),(LEFT(#REF!,1)=LEFT(E834,1)),(LEFT(#REF!,2)=LEFT(A834,2))),MAX($K$1:K833)+1,0),IF(AND(('Supplier Change Request FORM Z'!$D$61=C834),(LEFT('Supplier Change Request FORM Z'!$D$58,1)=LEFT(E834,1)),(LEFT('Supplier Change Request FORM Z'!$D$59,2)=LEFT(A834,2))),MAX($K$1:K833)+1,0))</f>
        <v>#REF!</v>
      </c>
      <c r="L834" s="3" t="str">
        <f t="shared" ref="L834:L897" si="71">IFERROR(INDEX($D:$D,MATCH(ROW(L833),$K:$K,0)),"")</f>
        <v/>
      </c>
      <c r="Q834" s="5"/>
      <c r="R834" s="3"/>
      <c r="U834" s="5">
        <f>IF('Supplier Change Request FORM Z'!$D$71="",IF(ISNUMBER(SEARCH(#REF!,C834)),MAX($U$1:U833)+1,0),IF(ISNUMBER(SEARCH('Supplier Change Request FORM Z'!$D$71,C834)),MAX($U$1:U833)+1,0))</f>
        <v>0</v>
      </c>
      <c r="V834" s="3" t="str">
        <f t="shared" ref="V834:V897" si="72">IFERROR(INDEX($C:$C,MATCH(ROW(V833),U:U,0)),"")</f>
        <v/>
      </c>
      <c r="Y834" s="5">
        <f>IF('Supplier Change Request FORM Z'!$D$71="",IF(ISNUMBER(SEARCH(#REF!,C834)),MAX($Y$1:Y833)+1,0),IF(ISNUMBER(SEARCH('Supplier Change Request FORM Z'!$D$71,C834)),MAX($Y$1:Y833)+1,0))</f>
        <v>0</v>
      </c>
      <c r="Z834" s="3" t="str">
        <f t="shared" ref="Z834:Z897" si="73">IFERROR(INDEX($D:$D,MATCH(ROW(Z833),$Y:$Y,0)),"")</f>
        <v/>
      </c>
      <c r="AE834" s="5" t="e">
        <f>IF('Supplier Change Request FORM Z'!$D$58="",IF(LEFT(#REF!,1)="F",0,IF(AND((LEFT(#REF!,1)=LEFT(E834,1)),(LEFT(#REF!,2)=LEFT(A834,2))),MAX($AE$1:AE833)+1,0)),IF(LEFT('Supplier Change Request FORM Z'!$D$58,1)="F",0,IF(AND((LEFT('Supplier Change Request FORM Z'!$D$58,1)=LEFT(E834,1)),(LEFT('Supplier Change Request FORM Z'!$D$59,2)=LEFT(A834,2))),MAX($AE$1:AE833)+1,0)))</f>
        <v>#REF!</v>
      </c>
      <c r="AF834" s="3" t="str">
        <f t="shared" ref="AF834:AF897" si="74">IFERROR(INDEX(C:C,MATCH(ROW(AF833),AE:AE,0)),"")</f>
        <v/>
      </c>
    </row>
    <row r="835" spans="1:32" x14ac:dyDescent="0.35">
      <c r="A835" s="2" t="s">
        <v>1036</v>
      </c>
      <c r="B835" s="2" t="s">
        <v>10570</v>
      </c>
      <c r="C835" s="2" t="s">
        <v>1360</v>
      </c>
      <c r="D835" s="2" t="s">
        <v>10570</v>
      </c>
      <c r="E835" s="2" t="s">
        <v>9644</v>
      </c>
      <c r="G835" s="5">
        <f>IF('Supplier Change Request FORM Z'!$D$61="",IF(ISNUMBER(SEARCH(#REF!,C835)),MAX($G$1:G834)+1,0),IF(ISNUMBER(SEARCH('Supplier Change Request FORM Z'!$D$61,C835)),MAX($G$1:G834)+1,0))</f>
        <v>0</v>
      </c>
      <c r="H835" s="3" t="str">
        <f t="shared" si="70"/>
        <v/>
      </c>
      <c r="K835" s="5" t="e">
        <f>IF('Supplier Change Request FORM Z'!$D$58="",IF(AND((#REF!=C835),(LEFT(#REF!,1)=LEFT(E835,1)),(LEFT(#REF!,2)=LEFT(A835,2))),MAX($K$1:K834)+1,0),IF(AND(('Supplier Change Request FORM Z'!$D$61=C835),(LEFT('Supplier Change Request FORM Z'!$D$58,1)=LEFT(E835,1)),(LEFT('Supplier Change Request FORM Z'!$D$59,2)=LEFT(A835,2))),MAX($K$1:K834)+1,0))</f>
        <v>#REF!</v>
      </c>
      <c r="L835" s="3" t="str">
        <f t="shared" si="71"/>
        <v/>
      </c>
      <c r="Q835" s="5"/>
      <c r="R835" s="3"/>
      <c r="U835" s="5">
        <f>IF('Supplier Change Request FORM Z'!$D$71="",IF(ISNUMBER(SEARCH(#REF!,C835)),MAX($U$1:U834)+1,0),IF(ISNUMBER(SEARCH('Supplier Change Request FORM Z'!$D$71,C835)),MAX($U$1:U834)+1,0))</f>
        <v>0</v>
      </c>
      <c r="V835" s="3" t="str">
        <f t="shared" si="72"/>
        <v/>
      </c>
      <c r="Y835" s="5">
        <f>IF('Supplier Change Request FORM Z'!$D$71="",IF(ISNUMBER(SEARCH(#REF!,C835)),MAX($Y$1:Y834)+1,0),IF(ISNUMBER(SEARCH('Supplier Change Request FORM Z'!$D$71,C835)),MAX($Y$1:Y834)+1,0))</f>
        <v>0</v>
      </c>
      <c r="Z835" s="3" t="str">
        <f t="shared" si="73"/>
        <v/>
      </c>
      <c r="AE835" s="5" t="e">
        <f>IF('Supplier Change Request FORM Z'!$D$58="",IF(LEFT(#REF!,1)="F",0,IF(AND((LEFT(#REF!,1)=LEFT(E835,1)),(LEFT(#REF!,2)=LEFT(A835,2))),MAX($AE$1:AE834)+1,0)),IF(LEFT('Supplier Change Request FORM Z'!$D$58,1)="F",0,IF(AND((LEFT('Supplier Change Request FORM Z'!$D$58,1)=LEFT(E835,1)),(LEFT('Supplier Change Request FORM Z'!$D$59,2)=LEFT(A835,2))),MAX($AE$1:AE834)+1,0)))</f>
        <v>#REF!</v>
      </c>
      <c r="AF835" s="3" t="str">
        <f t="shared" si="74"/>
        <v/>
      </c>
    </row>
    <row r="836" spans="1:32" x14ac:dyDescent="0.35">
      <c r="A836" s="2" t="s">
        <v>1036</v>
      </c>
      <c r="B836" s="2" t="s">
        <v>1405</v>
      </c>
      <c r="C836" s="2" t="s">
        <v>1360</v>
      </c>
      <c r="D836" s="2" t="s">
        <v>1405</v>
      </c>
      <c r="E836" s="2" t="s">
        <v>9644</v>
      </c>
      <c r="G836" s="5">
        <f>IF('Supplier Change Request FORM Z'!$D$61="",IF(ISNUMBER(SEARCH(#REF!,C836)),MAX($G$1:G835)+1,0),IF(ISNUMBER(SEARCH('Supplier Change Request FORM Z'!$D$61,C836)),MAX($G$1:G835)+1,0))</f>
        <v>0</v>
      </c>
      <c r="H836" s="3" t="str">
        <f t="shared" si="70"/>
        <v/>
      </c>
      <c r="K836" s="5" t="e">
        <f>IF('Supplier Change Request FORM Z'!$D$58="",IF(AND((#REF!=C836),(LEFT(#REF!,1)=LEFT(E836,1)),(LEFT(#REF!,2)=LEFT(A836,2))),MAX($K$1:K835)+1,0),IF(AND(('Supplier Change Request FORM Z'!$D$61=C836),(LEFT('Supplier Change Request FORM Z'!$D$58,1)=LEFT(E836,1)),(LEFT('Supplier Change Request FORM Z'!$D$59,2)=LEFT(A836,2))),MAX($K$1:K835)+1,0))</f>
        <v>#REF!</v>
      </c>
      <c r="L836" s="3" t="str">
        <f t="shared" si="71"/>
        <v/>
      </c>
      <c r="Q836" s="5"/>
      <c r="R836" s="3"/>
      <c r="U836" s="5">
        <f>IF('Supplier Change Request FORM Z'!$D$71="",IF(ISNUMBER(SEARCH(#REF!,C836)),MAX($U$1:U835)+1,0),IF(ISNUMBER(SEARCH('Supplier Change Request FORM Z'!$D$71,C836)),MAX($U$1:U835)+1,0))</f>
        <v>0</v>
      </c>
      <c r="V836" s="3" t="str">
        <f t="shared" si="72"/>
        <v/>
      </c>
      <c r="Y836" s="5">
        <f>IF('Supplier Change Request FORM Z'!$D$71="",IF(ISNUMBER(SEARCH(#REF!,C836)),MAX($Y$1:Y835)+1,0),IF(ISNUMBER(SEARCH('Supplier Change Request FORM Z'!$D$71,C836)),MAX($Y$1:Y835)+1,0))</f>
        <v>0</v>
      </c>
      <c r="Z836" s="3" t="str">
        <f t="shared" si="73"/>
        <v/>
      </c>
      <c r="AE836" s="5" t="e">
        <f>IF('Supplier Change Request FORM Z'!$D$58="",IF(LEFT(#REF!,1)="F",0,IF(AND((LEFT(#REF!,1)=LEFT(E836,1)),(LEFT(#REF!,2)=LEFT(A836,2))),MAX($AE$1:AE835)+1,0)),IF(LEFT('Supplier Change Request FORM Z'!$D$58,1)="F",0,IF(AND((LEFT('Supplier Change Request FORM Z'!$D$58,1)=LEFT(E836,1)),(LEFT('Supplier Change Request FORM Z'!$D$59,2)=LEFT(A836,2))),MAX($AE$1:AE835)+1,0)))</f>
        <v>#REF!</v>
      </c>
      <c r="AF836" s="3" t="str">
        <f t="shared" si="74"/>
        <v/>
      </c>
    </row>
    <row r="837" spans="1:32" x14ac:dyDescent="0.35">
      <c r="A837" s="2" t="s">
        <v>1036</v>
      </c>
      <c r="B837" s="2" t="s">
        <v>1366</v>
      </c>
      <c r="C837" s="2" t="s">
        <v>1360</v>
      </c>
      <c r="D837" s="2" t="s">
        <v>1366</v>
      </c>
      <c r="E837" s="2" t="s">
        <v>9644</v>
      </c>
      <c r="G837" s="5">
        <f>IF('Supplier Change Request FORM Z'!$D$61="",IF(ISNUMBER(SEARCH(#REF!,C837)),MAX($G$1:G836)+1,0),IF(ISNUMBER(SEARCH('Supplier Change Request FORM Z'!$D$61,C837)),MAX($G$1:G836)+1,0))</f>
        <v>0</v>
      </c>
      <c r="H837" s="3" t="str">
        <f t="shared" si="70"/>
        <v/>
      </c>
      <c r="K837" s="5" t="e">
        <f>IF('Supplier Change Request FORM Z'!$D$58="",IF(AND((#REF!=C837),(LEFT(#REF!,1)=LEFT(E837,1)),(LEFT(#REF!,2)=LEFT(A837,2))),MAX($K$1:K836)+1,0),IF(AND(('Supplier Change Request FORM Z'!$D$61=C837),(LEFT('Supplier Change Request FORM Z'!$D$58,1)=LEFT(E837,1)),(LEFT('Supplier Change Request FORM Z'!$D$59,2)=LEFT(A837,2))),MAX($K$1:K836)+1,0))</f>
        <v>#REF!</v>
      </c>
      <c r="L837" s="3" t="str">
        <f t="shared" si="71"/>
        <v/>
      </c>
      <c r="Q837" s="5"/>
      <c r="R837" s="3"/>
      <c r="U837" s="5">
        <f>IF('Supplier Change Request FORM Z'!$D$71="",IF(ISNUMBER(SEARCH(#REF!,C837)),MAX($U$1:U836)+1,0),IF(ISNUMBER(SEARCH('Supplier Change Request FORM Z'!$D$71,C837)),MAX($U$1:U836)+1,0))</f>
        <v>0</v>
      </c>
      <c r="V837" s="3" t="str">
        <f t="shared" si="72"/>
        <v/>
      </c>
      <c r="Y837" s="5">
        <f>IF('Supplier Change Request FORM Z'!$D$71="",IF(ISNUMBER(SEARCH(#REF!,C837)),MAX($Y$1:Y836)+1,0),IF(ISNUMBER(SEARCH('Supplier Change Request FORM Z'!$D$71,C837)),MAX($Y$1:Y836)+1,0))</f>
        <v>0</v>
      </c>
      <c r="Z837" s="3" t="str">
        <f t="shared" si="73"/>
        <v/>
      </c>
      <c r="AE837" s="5" t="e">
        <f>IF('Supplier Change Request FORM Z'!$D$58="",IF(LEFT(#REF!,1)="F",0,IF(AND((LEFT(#REF!,1)=LEFT(E837,1)),(LEFT(#REF!,2)=LEFT(A837,2))),MAX($AE$1:AE836)+1,0)),IF(LEFT('Supplier Change Request FORM Z'!$D$58,1)="F",0,IF(AND((LEFT('Supplier Change Request FORM Z'!$D$58,1)=LEFT(E837,1)),(LEFT('Supplier Change Request FORM Z'!$D$59,2)=LEFT(A837,2))),MAX($AE$1:AE836)+1,0)))</f>
        <v>#REF!</v>
      </c>
      <c r="AF837" s="3" t="str">
        <f t="shared" si="74"/>
        <v/>
      </c>
    </row>
    <row r="838" spans="1:32" x14ac:dyDescent="0.35">
      <c r="A838" s="2" t="s">
        <v>1036</v>
      </c>
      <c r="B838" s="2" t="s">
        <v>1038</v>
      </c>
      <c r="C838" s="2" t="s">
        <v>1037</v>
      </c>
      <c r="D838" s="2" t="s">
        <v>1038</v>
      </c>
      <c r="E838" s="2" t="s">
        <v>9644</v>
      </c>
      <c r="G838" s="5">
        <f>IF('Supplier Change Request FORM Z'!$D$61="",IF(ISNUMBER(SEARCH(#REF!,C838)),MAX($G$1:G837)+1,0),IF(ISNUMBER(SEARCH('Supplier Change Request FORM Z'!$D$61,C838)),MAX($G$1:G837)+1,0))</f>
        <v>0</v>
      </c>
      <c r="H838" s="3" t="str">
        <f t="shared" si="70"/>
        <v/>
      </c>
      <c r="K838" s="5" t="e">
        <f>IF('Supplier Change Request FORM Z'!$D$58="",IF(AND((#REF!=C838),(LEFT(#REF!,1)=LEFT(E838,1)),(LEFT(#REF!,2)=LEFT(A838,2))),MAX($K$1:K837)+1,0),IF(AND(('Supplier Change Request FORM Z'!$D$61=C838),(LEFT('Supplier Change Request FORM Z'!$D$58,1)=LEFT(E838,1)),(LEFT('Supplier Change Request FORM Z'!$D$59,2)=LEFT(A838,2))),MAX($K$1:K837)+1,0))</f>
        <v>#REF!</v>
      </c>
      <c r="L838" s="3" t="str">
        <f t="shared" si="71"/>
        <v/>
      </c>
      <c r="Q838" s="5"/>
      <c r="R838" s="3"/>
      <c r="U838" s="5">
        <f>IF('Supplier Change Request FORM Z'!$D$71="",IF(ISNUMBER(SEARCH(#REF!,C838)),MAX($U$1:U837)+1,0),IF(ISNUMBER(SEARCH('Supplier Change Request FORM Z'!$D$71,C838)),MAX($U$1:U837)+1,0))</f>
        <v>0</v>
      </c>
      <c r="V838" s="3" t="str">
        <f t="shared" si="72"/>
        <v/>
      </c>
      <c r="Y838" s="5">
        <f>IF('Supplier Change Request FORM Z'!$D$71="",IF(ISNUMBER(SEARCH(#REF!,C838)),MAX($Y$1:Y837)+1,0),IF(ISNUMBER(SEARCH('Supplier Change Request FORM Z'!$D$71,C838)),MAX($Y$1:Y837)+1,0))</f>
        <v>0</v>
      </c>
      <c r="Z838" s="3" t="str">
        <f t="shared" si="73"/>
        <v/>
      </c>
      <c r="AE838" s="5" t="e">
        <f>IF('Supplier Change Request FORM Z'!$D$58="",IF(LEFT(#REF!,1)="F",0,IF(AND((LEFT(#REF!,1)=LEFT(E838,1)),(LEFT(#REF!,2)=LEFT(A838,2))),MAX($AE$1:AE837)+1,0)),IF(LEFT('Supplier Change Request FORM Z'!$D$58,1)="F",0,IF(AND((LEFT('Supplier Change Request FORM Z'!$D$58,1)=LEFT(E838,1)),(LEFT('Supplier Change Request FORM Z'!$D$59,2)=LEFT(A838,2))),MAX($AE$1:AE837)+1,0)))</f>
        <v>#REF!</v>
      </c>
      <c r="AF838" s="3" t="str">
        <f t="shared" si="74"/>
        <v/>
      </c>
    </row>
    <row r="839" spans="1:32" x14ac:dyDescent="0.35">
      <c r="A839" s="2" t="s">
        <v>1036</v>
      </c>
      <c r="B839" s="2" t="s">
        <v>1474</v>
      </c>
      <c r="C839" s="2" t="s">
        <v>1473</v>
      </c>
      <c r="D839" s="2" t="s">
        <v>1474</v>
      </c>
      <c r="E839" s="2" t="s">
        <v>9644</v>
      </c>
      <c r="G839" s="5">
        <f>IF('Supplier Change Request FORM Z'!$D$61="",IF(ISNUMBER(SEARCH(#REF!,C839)),MAX($G$1:G838)+1,0),IF(ISNUMBER(SEARCH('Supplier Change Request FORM Z'!$D$61,C839)),MAX($G$1:G838)+1,0))</f>
        <v>0</v>
      </c>
      <c r="H839" s="3" t="str">
        <f t="shared" si="70"/>
        <v/>
      </c>
      <c r="K839" s="5" t="e">
        <f>IF('Supplier Change Request FORM Z'!$D$58="",IF(AND((#REF!=C839),(LEFT(#REF!,1)=LEFT(E839,1)),(LEFT(#REF!,2)=LEFT(A839,2))),MAX($K$1:K838)+1,0),IF(AND(('Supplier Change Request FORM Z'!$D$61=C839),(LEFT('Supplier Change Request FORM Z'!$D$58,1)=LEFT(E839,1)),(LEFT('Supplier Change Request FORM Z'!$D$59,2)=LEFT(A839,2))),MAX($K$1:K838)+1,0))</f>
        <v>#REF!</v>
      </c>
      <c r="L839" s="3" t="str">
        <f t="shared" si="71"/>
        <v/>
      </c>
      <c r="Q839" s="5"/>
      <c r="R839" s="3"/>
      <c r="U839" s="5">
        <f>IF('Supplier Change Request FORM Z'!$D$71="",IF(ISNUMBER(SEARCH(#REF!,C839)),MAX($U$1:U838)+1,0),IF(ISNUMBER(SEARCH('Supplier Change Request FORM Z'!$D$71,C839)),MAX($U$1:U838)+1,0))</f>
        <v>0</v>
      </c>
      <c r="V839" s="3" t="str">
        <f t="shared" si="72"/>
        <v/>
      </c>
      <c r="Y839" s="5">
        <f>IF('Supplier Change Request FORM Z'!$D$71="",IF(ISNUMBER(SEARCH(#REF!,C839)),MAX($Y$1:Y838)+1,0),IF(ISNUMBER(SEARCH('Supplier Change Request FORM Z'!$D$71,C839)),MAX($Y$1:Y838)+1,0))</f>
        <v>0</v>
      </c>
      <c r="Z839" s="3" t="str">
        <f t="shared" si="73"/>
        <v/>
      </c>
      <c r="AE839" s="5" t="e">
        <f>IF('Supplier Change Request FORM Z'!$D$58="",IF(LEFT(#REF!,1)="F",0,IF(AND((LEFT(#REF!,1)=LEFT(E839,1)),(LEFT(#REF!,2)=LEFT(A839,2))),MAX($AE$1:AE838)+1,0)),IF(LEFT('Supplier Change Request FORM Z'!$D$58,1)="F",0,IF(AND((LEFT('Supplier Change Request FORM Z'!$D$58,1)=LEFT(E839,1)),(LEFT('Supplier Change Request FORM Z'!$D$59,2)=LEFT(A839,2))),MAX($AE$1:AE838)+1,0)))</f>
        <v>#REF!</v>
      </c>
      <c r="AF839" s="3" t="str">
        <f t="shared" si="74"/>
        <v/>
      </c>
    </row>
    <row r="840" spans="1:32" x14ac:dyDescent="0.35">
      <c r="A840" s="2" t="s">
        <v>1036</v>
      </c>
      <c r="B840" s="2" t="s">
        <v>1476</v>
      </c>
      <c r="C840" s="2" t="s">
        <v>1475</v>
      </c>
      <c r="D840" s="2" t="s">
        <v>1476</v>
      </c>
      <c r="E840" s="2" t="s">
        <v>9644</v>
      </c>
      <c r="G840" s="5">
        <f>IF('Supplier Change Request FORM Z'!$D$61="",IF(ISNUMBER(SEARCH(#REF!,C840)),MAX($G$1:G839)+1,0),IF(ISNUMBER(SEARCH('Supplier Change Request FORM Z'!$D$61,C840)),MAX($G$1:G839)+1,0))</f>
        <v>0</v>
      </c>
      <c r="H840" s="3" t="str">
        <f t="shared" si="70"/>
        <v/>
      </c>
      <c r="K840" s="5" t="e">
        <f>IF('Supplier Change Request FORM Z'!$D$58="",IF(AND((#REF!=C840),(LEFT(#REF!,1)=LEFT(E840,1)),(LEFT(#REF!,2)=LEFT(A840,2))),MAX($K$1:K839)+1,0),IF(AND(('Supplier Change Request FORM Z'!$D$61=C840),(LEFT('Supplier Change Request FORM Z'!$D$58,1)=LEFT(E840,1)),(LEFT('Supplier Change Request FORM Z'!$D$59,2)=LEFT(A840,2))),MAX($K$1:K839)+1,0))</f>
        <v>#REF!</v>
      </c>
      <c r="L840" s="3" t="str">
        <f t="shared" si="71"/>
        <v/>
      </c>
      <c r="Q840" s="5"/>
      <c r="R840" s="3"/>
      <c r="U840" s="5">
        <f>IF('Supplier Change Request FORM Z'!$D$71="",IF(ISNUMBER(SEARCH(#REF!,C840)),MAX($U$1:U839)+1,0),IF(ISNUMBER(SEARCH('Supplier Change Request FORM Z'!$D$71,C840)),MAX($U$1:U839)+1,0))</f>
        <v>0</v>
      </c>
      <c r="V840" s="3" t="str">
        <f t="shared" si="72"/>
        <v/>
      </c>
      <c r="Y840" s="5">
        <f>IF('Supplier Change Request FORM Z'!$D$71="",IF(ISNUMBER(SEARCH(#REF!,C840)),MAX($Y$1:Y839)+1,0),IF(ISNUMBER(SEARCH('Supplier Change Request FORM Z'!$D$71,C840)),MAX($Y$1:Y839)+1,0))</f>
        <v>0</v>
      </c>
      <c r="Z840" s="3" t="str">
        <f t="shared" si="73"/>
        <v/>
      </c>
      <c r="AE840" s="5" t="e">
        <f>IF('Supplier Change Request FORM Z'!$D$58="",IF(LEFT(#REF!,1)="F",0,IF(AND((LEFT(#REF!,1)=LEFT(E840,1)),(LEFT(#REF!,2)=LEFT(A840,2))),MAX($AE$1:AE839)+1,0)),IF(LEFT('Supplier Change Request FORM Z'!$D$58,1)="F",0,IF(AND((LEFT('Supplier Change Request FORM Z'!$D$58,1)=LEFT(E840,1)),(LEFT('Supplier Change Request FORM Z'!$D$59,2)=LEFT(A840,2))),MAX($AE$1:AE839)+1,0)))</f>
        <v>#REF!</v>
      </c>
      <c r="AF840" s="3" t="str">
        <f t="shared" si="74"/>
        <v/>
      </c>
    </row>
    <row r="841" spans="1:32" x14ac:dyDescent="0.35">
      <c r="A841" s="2" t="s">
        <v>1036</v>
      </c>
      <c r="B841" s="2" t="s">
        <v>10233</v>
      </c>
      <c r="C841" s="2" t="s">
        <v>10234</v>
      </c>
      <c r="D841" s="2" t="s">
        <v>10233</v>
      </c>
      <c r="E841" s="2" t="s">
        <v>9644</v>
      </c>
      <c r="G841" s="5">
        <f>IF('Supplier Change Request FORM Z'!$D$61="",IF(ISNUMBER(SEARCH(#REF!,C841)),MAX($G$1:G840)+1,0),IF(ISNUMBER(SEARCH('Supplier Change Request FORM Z'!$D$61,C841)),MAX($G$1:G840)+1,0))</f>
        <v>0</v>
      </c>
      <c r="H841" s="3" t="str">
        <f t="shared" si="70"/>
        <v/>
      </c>
      <c r="K841" s="5" t="e">
        <f>IF('Supplier Change Request FORM Z'!$D$58="",IF(AND((#REF!=C841),(LEFT(#REF!,1)=LEFT(E841,1)),(LEFT(#REF!,2)=LEFT(A841,2))),MAX($K$1:K840)+1,0),IF(AND(('Supplier Change Request FORM Z'!$D$61=C841),(LEFT('Supplier Change Request FORM Z'!$D$58,1)=LEFT(E841,1)),(LEFT('Supplier Change Request FORM Z'!$D$59,2)=LEFT(A841,2))),MAX($K$1:K840)+1,0))</f>
        <v>#REF!</v>
      </c>
      <c r="L841" s="3" t="str">
        <f t="shared" si="71"/>
        <v/>
      </c>
      <c r="Q841" s="5"/>
      <c r="R841" s="3"/>
      <c r="U841" s="5">
        <f>IF('Supplier Change Request FORM Z'!$D$71="",IF(ISNUMBER(SEARCH(#REF!,C841)),MAX($U$1:U840)+1,0),IF(ISNUMBER(SEARCH('Supplier Change Request FORM Z'!$D$71,C841)),MAX($U$1:U840)+1,0))</f>
        <v>0</v>
      </c>
      <c r="V841" s="3" t="str">
        <f t="shared" si="72"/>
        <v/>
      </c>
      <c r="Y841" s="5">
        <f>IF('Supplier Change Request FORM Z'!$D$71="",IF(ISNUMBER(SEARCH(#REF!,C841)),MAX($Y$1:Y840)+1,0),IF(ISNUMBER(SEARCH('Supplier Change Request FORM Z'!$D$71,C841)),MAX($Y$1:Y840)+1,0))</f>
        <v>0</v>
      </c>
      <c r="Z841" s="3" t="str">
        <f t="shared" si="73"/>
        <v/>
      </c>
      <c r="AE841" s="5" t="e">
        <f>IF('Supplier Change Request FORM Z'!$D$58="",IF(LEFT(#REF!,1)="F",0,IF(AND((LEFT(#REF!,1)=LEFT(E841,1)),(LEFT(#REF!,2)=LEFT(A841,2))),MAX($AE$1:AE840)+1,0)),IF(LEFT('Supplier Change Request FORM Z'!$D$58,1)="F",0,IF(AND((LEFT('Supplier Change Request FORM Z'!$D$58,1)=LEFT(E841,1)),(LEFT('Supplier Change Request FORM Z'!$D$59,2)=LEFT(A841,2))),MAX($AE$1:AE840)+1,0)))</f>
        <v>#REF!</v>
      </c>
      <c r="AF841" s="3" t="str">
        <f t="shared" si="74"/>
        <v/>
      </c>
    </row>
    <row r="842" spans="1:32" x14ac:dyDescent="0.35">
      <c r="A842" s="2" t="s">
        <v>1036</v>
      </c>
      <c r="B842" s="2" t="s">
        <v>1479</v>
      </c>
      <c r="C842" s="2" t="s">
        <v>1478</v>
      </c>
      <c r="D842" s="2" t="s">
        <v>1479</v>
      </c>
      <c r="E842" s="2" t="s">
        <v>9644</v>
      </c>
      <c r="G842" s="5">
        <f>IF('Supplier Change Request FORM Z'!$D$61="",IF(ISNUMBER(SEARCH(#REF!,C842)),MAX($G$1:G841)+1,0),IF(ISNUMBER(SEARCH('Supplier Change Request FORM Z'!$D$61,C842)),MAX($G$1:G841)+1,0))</f>
        <v>0</v>
      </c>
      <c r="H842" s="3" t="str">
        <f t="shared" si="70"/>
        <v/>
      </c>
      <c r="K842" s="5" t="e">
        <f>IF('Supplier Change Request FORM Z'!$D$58="",IF(AND((#REF!=C842),(LEFT(#REF!,1)=LEFT(E842,1)),(LEFT(#REF!,2)=LEFT(A842,2))),MAX($K$1:K841)+1,0),IF(AND(('Supplier Change Request FORM Z'!$D$61=C842),(LEFT('Supplier Change Request FORM Z'!$D$58,1)=LEFT(E842,1)),(LEFT('Supplier Change Request FORM Z'!$D$59,2)=LEFT(A842,2))),MAX($K$1:K841)+1,0))</f>
        <v>#REF!</v>
      </c>
      <c r="L842" s="3" t="str">
        <f t="shared" si="71"/>
        <v/>
      </c>
      <c r="Q842" s="5"/>
      <c r="R842" s="3"/>
      <c r="U842" s="5">
        <f>IF('Supplier Change Request FORM Z'!$D$71="",IF(ISNUMBER(SEARCH(#REF!,C842)),MAX($U$1:U841)+1,0),IF(ISNUMBER(SEARCH('Supplier Change Request FORM Z'!$D$71,C842)),MAX($U$1:U841)+1,0))</f>
        <v>0</v>
      </c>
      <c r="V842" s="3" t="str">
        <f t="shared" si="72"/>
        <v/>
      </c>
      <c r="Y842" s="5">
        <f>IF('Supplier Change Request FORM Z'!$D$71="",IF(ISNUMBER(SEARCH(#REF!,C842)),MAX($Y$1:Y841)+1,0),IF(ISNUMBER(SEARCH('Supplier Change Request FORM Z'!$D$71,C842)),MAX($Y$1:Y841)+1,0))</f>
        <v>0</v>
      </c>
      <c r="Z842" s="3" t="str">
        <f t="shared" si="73"/>
        <v/>
      </c>
      <c r="AE842" s="5" t="e">
        <f>IF('Supplier Change Request FORM Z'!$D$58="",IF(LEFT(#REF!,1)="F",0,IF(AND((LEFT(#REF!,1)=LEFT(E842,1)),(LEFT(#REF!,2)=LEFT(A842,2))),MAX($AE$1:AE841)+1,0)),IF(LEFT('Supplier Change Request FORM Z'!$D$58,1)="F",0,IF(AND((LEFT('Supplier Change Request FORM Z'!$D$58,1)=LEFT(E842,1)),(LEFT('Supplier Change Request FORM Z'!$D$59,2)=LEFT(A842,2))),MAX($AE$1:AE841)+1,0)))</f>
        <v>#REF!</v>
      </c>
      <c r="AF842" s="3" t="str">
        <f t="shared" si="74"/>
        <v/>
      </c>
    </row>
    <row r="843" spans="1:32" x14ac:dyDescent="0.35">
      <c r="A843" s="2" t="s">
        <v>1036</v>
      </c>
      <c r="B843" s="2" t="s">
        <v>10572</v>
      </c>
      <c r="C843" s="2" t="s">
        <v>10571</v>
      </c>
      <c r="D843" s="2" t="s">
        <v>10572</v>
      </c>
      <c r="E843" s="2" t="s">
        <v>9644</v>
      </c>
      <c r="G843" s="5">
        <f>IF('Supplier Change Request FORM Z'!$D$61="",IF(ISNUMBER(SEARCH(#REF!,C843)),MAX($G$1:G842)+1,0),IF(ISNUMBER(SEARCH('Supplier Change Request FORM Z'!$D$61,C843)),MAX($G$1:G842)+1,0))</f>
        <v>0</v>
      </c>
      <c r="H843" s="3" t="str">
        <f t="shared" si="70"/>
        <v/>
      </c>
      <c r="K843" s="5" t="e">
        <f>IF('Supplier Change Request FORM Z'!$D$58="",IF(AND((#REF!=C843),(LEFT(#REF!,1)=LEFT(E843,1)),(LEFT(#REF!,2)=LEFT(A843,2))),MAX($K$1:K842)+1,0),IF(AND(('Supplier Change Request FORM Z'!$D$61=C843),(LEFT('Supplier Change Request FORM Z'!$D$58,1)=LEFT(E843,1)),(LEFT('Supplier Change Request FORM Z'!$D$59,2)=LEFT(A843,2))),MAX($K$1:K842)+1,0))</f>
        <v>#REF!</v>
      </c>
      <c r="L843" s="3" t="str">
        <f t="shared" si="71"/>
        <v/>
      </c>
      <c r="Q843" s="5"/>
      <c r="R843" s="3"/>
      <c r="U843" s="5">
        <f>IF('Supplier Change Request FORM Z'!$D$71="",IF(ISNUMBER(SEARCH(#REF!,C843)),MAX($U$1:U842)+1,0),IF(ISNUMBER(SEARCH('Supplier Change Request FORM Z'!$D$71,C843)),MAX($U$1:U842)+1,0))</f>
        <v>0</v>
      </c>
      <c r="V843" s="3" t="str">
        <f t="shared" si="72"/>
        <v/>
      </c>
      <c r="Y843" s="5">
        <f>IF('Supplier Change Request FORM Z'!$D$71="",IF(ISNUMBER(SEARCH(#REF!,C843)),MAX($Y$1:Y842)+1,0),IF(ISNUMBER(SEARCH('Supplier Change Request FORM Z'!$D$71,C843)),MAX($Y$1:Y842)+1,0))</f>
        <v>0</v>
      </c>
      <c r="Z843" s="3" t="str">
        <f t="shared" si="73"/>
        <v/>
      </c>
      <c r="AE843" s="5" t="e">
        <f>IF('Supplier Change Request FORM Z'!$D$58="",IF(LEFT(#REF!,1)="F",0,IF(AND((LEFT(#REF!,1)=LEFT(E843,1)),(LEFT(#REF!,2)=LEFT(A843,2))),MAX($AE$1:AE842)+1,0)),IF(LEFT('Supplier Change Request FORM Z'!$D$58,1)="F",0,IF(AND((LEFT('Supplier Change Request FORM Z'!$D$58,1)=LEFT(E843,1)),(LEFT('Supplier Change Request FORM Z'!$D$59,2)=LEFT(A843,2))),MAX($AE$1:AE842)+1,0)))</f>
        <v>#REF!</v>
      </c>
      <c r="AF843" s="3" t="str">
        <f t="shared" si="74"/>
        <v/>
      </c>
    </row>
    <row r="844" spans="1:32" x14ac:dyDescent="0.35">
      <c r="A844" s="2" t="s">
        <v>1036</v>
      </c>
      <c r="B844" s="2" t="s">
        <v>1483</v>
      </c>
      <c r="C844" s="2" t="s">
        <v>1482</v>
      </c>
      <c r="D844" s="2" t="s">
        <v>1483</v>
      </c>
      <c r="E844" s="2" t="s">
        <v>9644</v>
      </c>
      <c r="G844" s="5">
        <f>IF('Supplier Change Request FORM Z'!$D$61="",IF(ISNUMBER(SEARCH(#REF!,C844)),MAX($G$1:G843)+1,0),IF(ISNUMBER(SEARCH('Supplier Change Request FORM Z'!$D$61,C844)),MAX($G$1:G843)+1,0))</f>
        <v>0</v>
      </c>
      <c r="H844" s="3" t="str">
        <f t="shared" si="70"/>
        <v/>
      </c>
      <c r="K844" s="5" t="e">
        <f>IF('Supplier Change Request FORM Z'!$D$58="",IF(AND((#REF!=C844),(LEFT(#REF!,1)=LEFT(E844,1)),(LEFT(#REF!,2)=LEFT(A844,2))),MAX($K$1:K843)+1,0),IF(AND(('Supplier Change Request FORM Z'!$D$61=C844),(LEFT('Supplier Change Request FORM Z'!$D$58,1)=LEFT(E844,1)),(LEFT('Supplier Change Request FORM Z'!$D$59,2)=LEFT(A844,2))),MAX($K$1:K843)+1,0))</f>
        <v>#REF!</v>
      </c>
      <c r="L844" s="3" t="str">
        <f t="shared" si="71"/>
        <v/>
      </c>
      <c r="Q844" s="5"/>
      <c r="R844" s="3"/>
      <c r="U844" s="5">
        <f>IF('Supplier Change Request FORM Z'!$D$71="",IF(ISNUMBER(SEARCH(#REF!,C844)),MAX($U$1:U843)+1,0),IF(ISNUMBER(SEARCH('Supplier Change Request FORM Z'!$D$71,C844)),MAX($U$1:U843)+1,0))</f>
        <v>0</v>
      </c>
      <c r="V844" s="3" t="str">
        <f t="shared" si="72"/>
        <v/>
      </c>
      <c r="Y844" s="5">
        <f>IF('Supplier Change Request FORM Z'!$D$71="",IF(ISNUMBER(SEARCH(#REF!,C844)),MAX($Y$1:Y843)+1,0),IF(ISNUMBER(SEARCH('Supplier Change Request FORM Z'!$D$71,C844)),MAX($Y$1:Y843)+1,0))</f>
        <v>0</v>
      </c>
      <c r="Z844" s="3" t="str">
        <f t="shared" si="73"/>
        <v/>
      </c>
      <c r="AE844" s="5" t="e">
        <f>IF('Supplier Change Request FORM Z'!$D$58="",IF(LEFT(#REF!,1)="F",0,IF(AND((LEFT(#REF!,1)=LEFT(E844,1)),(LEFT(#REF!,2)=LEFT(A844,2))),MAX($AE$1:AE843)+1,0)),IF(LEFT('Supplier Change Request FORM Z'!$D$58,1)="F",0,IF(AND((LEFT('Supplier Change Request FORM Z'!$D$58,1)=LEFT(E844,1)),(LEFT('Supplier Change Request FORM Z'!$D$59,2)=LEFT(A844,2))),MAX($AE$1:AE843)+1,0)))</f>
        <v>#REF!</v>
      </c>
      <c r="AF844" s="3" t="str">
        <f t="shared" si="74"/>
        <v/>
      </c>
    </row>
    <row r="845" spans="1:32" x14ac:dyDescent="0.35">
      <c r="A845" s="2" t="s">
        <v>1036</v>
      </c>
      <c r="B845" s="2" t="s">
        <v>1499</v>
      </c>
      <c r="C845" s="2" t="s">
        <v>1480</v>
      </c>
      <c r="D845" s="2" t="s">
        <v>1499</v>
      </c>
      <c r="E845" s="2" t="s">
        <v>9644</v>
      </c>
      <c r="G845" s="5">
        <f>IF('Supplier Change Request FORM Z'!$D$61="",IF(ISNUMBER(SEARCH(#REF!,C845)),MAX($G$1:G844)+1,0),IF(ISNUMBER(SEARCH('Supplier Change Request FORM Z'!$D$61,C845)),MAX($G$1:G844)+1,0))</f>
        <v>0</v>
      </c>
      <c r="H845" s="3" t="str">
        <f t="shared" si="70"/>
        <v/>
      </c>
      <c r="K845" s="5" t="e">
        <f>IF('Supplier Change Request FORM Z'!$D$58="",IF(AND((#REF!=C845),(LEFT(#REF!,1)=LEFT(E845,1)),(LEFT(#REF!,2)=LEFT(A845,2))),MAX($K$1:K844)+1,0),IF(AND(('Supplier Change Request FORM Z'!$D$61=C845),(LEFT('Supplier Change Request FORM Z'!$D$58,1)=LEFT(E845,1)),(LEFT('Supplier Change Request FORM Z'!$D$59,2)=LEFT(A845,2))),MAX($K$1:K844)+1,0))</f>
        <v>#REF!</v>
      </c>
      <c r="L845" s="3" t="str">
        <f t="shared" si="71"/>
        <v/>
      </c>
      <c r="Q845" s="5"/>
      <c r="R845" s="3"/>
      <c r="U845" s="5">
        <f>IF('Supplier Change Request FORM Z'!$D$71="",IF(ISNUMBER(SEARCH(#REF!,C845)),MAX($U$1:U844)+1,0),IF(ISNUMBER(SEARCH('Supplier Change Request FORM Z'!$D$71,C845)),MAX($U$1:U844)+1,0))</f>
        <v>0</v>
      </c>
      <c r="V845" s="3" t="str">
        <f t="shared" si="72"/>
        <v/>
      </c>
      <c r="Y845" s="5">
        <f>IF('Supplier Change Request FORM Z'!$D$71="",IF(ISNUMBER(SEARCH(#REF!,C845)),MAX($Y$1:Y844)+1,0),IF(ISNUMBER(SEARCH('Supplier Change Request FORM Z'!$D$71,C845)),MAX($Y$1:Y844)+1,0))</f>
        <v>0</v>
      </c>
      <c r="Z845" s="3" t="str">
        <f t="shared" si="73"/>
        <v/>
      </c>
      <c r="AE845" s="5" t="e">
        <f>IF('Supplier Change Request FORM Z'!$D$58="",IF(LEFT(#REF!,1)="F",0,IF(AND((LEFT(#REF!,1)=LEFT(E845,1)),(LEFT(#REF!,2)=LEFT(A845,2))),MAX($AE$1:AE844)+1,0)),IF(LEFT('Supplier Change Request FORM Z'!$D$58,1)="F",0,IF(AND((LEFT('Supplier Change Request FORM Z'!$D$58,1)=LEFT(E845,1)),(LEFT('Supplier Change Request FORM Z'!$D$59,2)=LEFT(A845,2))),MAX($AE$1:AE844)+1,0)))</f>
        <v>#REF!</v>
      </c>
      <c r="AF845" s="3" t="str">
        <f t="shared" si="74"/>
        <v/>
      </c>
    </row>
    <row r="846" spans="1:32" x14ac:dyDescent="0.35">
      <c r="A846" s="2" t="s">
        <v>1036</v>
      </c>
      <c r="B846" s="2" t="s">
        <v>1481</v>
      </c>
      <c r="C846" s="2" t="s">
        <v>1480</v>
      </c>
      <c r="D846" s="2" t="s">
        <v>1481</v>
      </c>
      <c r="E846" s="2" t="s">
        <v>9644</v>
      </c>
      <c r="G846" s="5">
        <f>IF('Supplier Change Request FORM Z'!$D$61="",IF(ISNUMBER(SEARCH(#REF!,C846)),MAX($G$1:G845)+1,0),IF(ISNUMBER(SEARCH('Supplier Change Request FORM Z'!$D$61,C846)),MAX($G$1:G845)+1,0))</f>
        <v>0</v>
      </c>
      <c r="H846" s="3" t="str">
        <f t="shared" si="70"/>
        <v/>
      </c>
      <c r="K846" s="5" t="e">
        <f>IF('Supplier Change Request FORM Z'!$D$58="",IF(AND((#REF!=C846),(LEFT(#REF!,1)=LEFT(E846,1)),(LEFT(#REF!,2)=LEFT(A846,2))),MAX($K$1:K845)+1,0),IF(AND(('Supplier Change Request FORM Z'!$D$61=C846),(LEFT('Supplier Change Request FORM Z'!$D$58,1)=LEFT(E846,1)),(LEFT('Supplier Change Request FORM Z'!$D$59,2)=LEFT(A846,2))),MAX($K$1:K845)+1,0))</f>
        <v>#REF!</v>
      </c>
      <c r="L846" s="3" t="str">
        <f t="shared" si="71"/>
        <v/>
      </c>
      <c r="Q846" s="5"/>
      <c r="R846" s="3"/>
      <c r="U846" s="5">
        <f>IF('Supplier Change Request FORM Z'!$D$71="",IF(ISNUMBER(SEARCH(#REF!,C846)),MAX($U$1:U845)+1,0),IF(ISNUMBER(SEARCH('Supplier Change Request FORM Z'!$D$71,C846)),MAX($U$1:U845)+1,0))</f>
        <v>0</v>
      </c>
      <c r="V846" s="3" t="str">
        <f t="shared" si="72"/>
        <v/>
      </c>
      <c r="Y846" s="5">
        <f>IF('Supplier Change Request FORM Z'!$D$71="",IF(ISNUMBER(SEARCH(#REF!,C846)),MAX($Y$1:Y845)+1,0),IF(ISNUMBER(SEARCH('Supplier Change Request FORM Z'!$D$71,C846)),MAX($Y$1:Y845)+1,0))</f>
        <v>0</v>
      </c>
      <c r="Z846" s="3" t="str">
        <f t="shared" si="73"/>
        <v/>
      </c>
      <c r="AE846" s="5" t="e">
        <f>IF('Supplier Change Request FORM Z'!$D$58="",IF(LEFT(#REF!,1)="F",0,IF(AND((LEFT(#REF!,1)=LEFT(E846,1)),(LEFT(#REF!,2)=LEFT(A846,2))),MAX($AE$1:AE845)+1,0)),IF(LEFT('Supplier Change Request FORM Z'!$D$58,1)="F",0,IF(AND((LEFT('Supplier Change Request FORM Z'!$D$58,1)=LEFT(E846,1)),(LEFT('Supplier Change Request FORM Z'!$D$59,2)=LEFT(A846,2))),MAX($AE$1:AE845)+1,0)))</f>
        <v>#REF!</v>
      </c>
      <c r="AF846" s="3" t="str">
        <f t="shared" si="74"/>
        <v/>
      </c>
    </row>
    <row r="847" spans="1:32" x14ac:dyDescent="0.35">
      <c r="A847" s="2" t="s">
        <v>1036</v>
      </c>
      <c r="B847" s="2" t="s">
        <v>1489</v>
      </c>
      <c r="C847" s="2" t="s">
        <v>1488</v>
      </c>
      <c r="D847" s="2" t="s">
        <v>1489</v>
      </c>
      <c r="E847" s="2" t="s">
        <v>9644</v>
      </c>
      <c r="G847" s="5">
        <f>IF('Supplier Change Request FORM Z'!$D$61="",IF(ISNUMBER(SEARCH(#REF!,C847)),MAX($G$1:G846)+1,0),IF(ISNUMBER(SEARCH('Supplier Change Request FORM Z'!$D$61,C847)),MAX($G$1:G846)+1,0))</f>
        <v>0</v>
      </c>
      <c r="H847" s="3" t="str">
        <f t="shared" si="70"/>
        <v/>
      </c>
      <c r="K847" s="5" t="e">
        <f>IF('Supplier Change Request FORM Z'!$D$58="",IF(AND((#REF!=C847),(LEFT(#REF!,1)=LEFT(E847,1)),(LEFT(#REF!,2)=LEFT(A847,2))),MAX($K$1:K846)+1,0),IF(AND(('Supplier Change Request FORM Z'!$D$61=C847),(LEFT('Supplier Change Request FORM Z'!$D$58,1)=LEFT(E847,1)),(LEFT('Supplier Change Request FORM Z'!$D$59,2)=LEFT(A847,2))),MAX($K$1:K846)+1,0))</f>
        <v>#REF!</v>
      </c>
      <c r="L847" s="3" t="str">
        <f t="shared" si="71"/>
        <v/>
      </c>
      <c r="Q847" s="5"/>
      <c r="R847" s="3"/>
      <c r="U847" s="5">
        <f>IF('Supplier Change Request FORM Z'!$D$71="",IF(ISNUMBER(SEARCH(#REF!,C847)),MAX($U$1:U846)+1,0),IF(ISNUMBER(SEARCH('Supplier Change Request FORM Z'!$D$71,C847)),MAX($U$1:U846)+1,0))</f>
        <v>0</v>
      </c>
      <c r="V847" s="3" t="str">
        <f t="shared" si="72"/>
        <v/>
      </c>
      <c r="Y847" s="5">
        <f>IF('Supplier Change Request FORM Z'!$D$71="",IF(ISNUMBER(SEARCH(#REF!,C847)),MAX($Y$1:Y846)+1,0),IF(ISNUMBER(SEARCH('Supplier Change Request FORM Z'!$D$71,C847)),MAX($Y$1:Y846)+1,0))</f>
        <v>0</v>
      </c>
      <c r="Z847" s="3" t="str">
        <f t="shared" si="73"/>
        <v/>
      </c>
      <c r="AE847" s="5" t="e">
        <f>IF('Supplier Change Request FORM Z'!$D$58="",IF(LEFT(#REF!,1)="F",0,IF(AND((LEFT(#REF!,1)=LEFT(E847,1)),(LEFT(#REF!,2)=LEFT(A847,2))),MAX($AE$1:AE846)+1,0)),IF(LEFT('Supplier Change Request FORM Z'!$D$58,1)="F",0,IF(AND((LEFT('Supplier Change Request FORM Z'!$D$58,1)=LEFT(E847,1)),(LEFT('Supplier Change Request FORM Z'!$D$59,2)=LEFT(A847,2))),MAX($AE$1:AE846)+1,0)))</f>
        <v>#REF!</v>
      </c>
      <c r="AF847" s="3" t="str">
        <f t="shared" si="74"/>
        <v/>
      </c>
    </row>
    <row r="848" spans="1:32" x14ac:dyDescent="0.35">
      <c r="A848" s="2" t="s">
        <v>1036</v>
      </c>
      <c r="B848" s="2" t="s">
        <v>1472</v>
      </c>
      <c r="C848" s="2" t="s">
        <v>1471</v>
      </c>
      <c r="D848" s="2" t="s">
        <v>1472</v>
      </c>
      <c r="E848" s="2" t="s">
        <v>9644</v>
      </c>
      <c r="G848" s="5">
        <f>IF('Supplier Change Request FORM Z'!$D$61="",IF(ISNUMBER(SEARCH(#REF!,C848)),MAX($G$1:G847)+1,0),IF(ISNUMBER(SEARCH('Supplier Change Request FORM Z'!$D$61,C848)),MAX($G$1:G847)+1,0))</f>
        <v>0</v>
      </c>
      <c r="H848" s="3" t="str">
        <f t="shared" si="70"/>
        <v/>
      </c>
      <c r="K848" s="5" t="e">
        <f>IF('Supplier Change Request FORM Z'!$D$58="",IF(AND((#REF!=C848),(LEFT(#REF!,1)=LEFT(E848,1)),(LEFT(#REF!,2)=LEFT(A848,2))),MAX($K$1:K847)+1,0),IF(AND(('Supplier Change Request FORM Z'!$D$61=C848),(LEFT('Supplier Change Request FORM Z'!$D$58,1)=LEFT(E848,1)),(LEFT('Supplier Change Request FORM Z'!$D$59,2)=LEFT(A848,2))),MAX($K$1:K847)+1,0))</f>
        <v>#REF!</v>
      </c>
      <c r="L848" s="3" t="str">
        <f t="shared" si="71"/>
        <v/>
      </c>
      <c r="Q848" s="5"/>
      <c r="R848" s="3"/>
      <c r="U848" s="5">
        <f>IF('Supplier Change Request FORM Z'!$D$71="",IF(ISNUMBER(SEARCH(#REF!,C848)),MAX($U$1:U847)+1,0),IF(ISNUMBER(SEARCH('Supplier Change Request FORM Z'!$D$71,C848)),MAX($U$1:U847)+1,0))</f>
        <v>0</v>
      </c>
      <c r="V848" s="3" t="str">
        <f t="shared" si="72"/>
        <v/>
      </c>
      <c r="Y848" s="5">
        <f>IF('Supplier Change Request FORM Z'!$D$71="",IF(ISNUMBER(SEARCH(#REF!,C848)),MAX($Y$1:Y847)+1,0),IF(ISNUMBER(SEARCH('Supplier Change Request FORM Z'!$D$71,C848)),MAX($Y$1:Y847)+1,0))</f>
        <v>0</v>
      </c>
      <c r="Z848" s="3" t="str">
        <f t="shared" si="73"/>
        <v/>
      </c>
      <c r="AE848" s="5" t="e">
        <f>IF('Supplier Change Request FORM Z'!$D$58="",IF(LEFT(#REF!,1)="F",0,IF(AND((LEFT(#REF!,1)=LEFT(E848,1)),(LEFT(#REF!,2)=LEFT(A848,2))),MAX($AE$1:AE847)+1,0)),IF(LEFT('Supplier Change Request FORM Z'!$D$58,1)="F",0,IF(AND((LEFT('Supplier Change Request FORM Z'!$D$58,1)=LEFT(E848,1)),(LEFT('Supplier Change Request FORM Z'!$D$59,2)=LEFT(A848,2))),MAX($AE$1:AE847)+1,0)))</f>
        <v>#REF!</v>
      </c>
      <c r="AF848" s="3" t="str">
        <f t="shared" si="74"/>
        <v/>
      </c>
    </row>
    <row r="849" spans="1:32" x14ac:dyDescent="0.35">
      <c r="A849" s="2" t="s">
        <v>1036</v>
      </c>
      <c r="B849" s="2" t="s">
        <v>10574</v>
      </c>
      <c r="C849" s="2" t="s">
        <v>10573</v>
      </c>
      <c r="D849" s="2" t="s">
        <v>10574</v>
      </c>
      <c r="E849" s="2" t="s">
        <v>9644</v>
      </c>
      <c r="G849" s="5">
        <f>IF('Supplier Change Request FORM Z'!$D$61="",IF(ISNUMBER(SEARCH(#REF!,C849)),MAX($G$1:G848)+1,0),IF(ISNUMBER(SEARCH('Supplier Change Request FORM Z'!$D$61,C849)),MAX($G$1:G848)+1,0))</f>
        <v>0</v>
      </c>
      <c r="H849" s="3" t="str">
        <f t="shared" si="70"/>
        <v/>
      </c>
      <c r="K849" s="5" t="e">
        <f>IF('Supplier Change Request FORM Z'!$D$58="",IF(AND((#REF!=C849),(LEFT(#REF!,1)=LEFT(E849,1)),(LEFT(#REF!,2)=LEFT(A849,2))),MAX($K$1:K848)+1,0),IF(AND(('Supplier Change Request FORM Z'!$D$61=C849),(LEFT('Supplier Change Request FORM Z'!$D$58,1)=LEFT(E849,1)),(LEFT('Supplier Change Request FORM Z'!$D$59,2)=LEFT(A849,2))),MAX($K$1:K848)+1,0))</f>
        <v>#REF!</v>
      </c>
      <c r="L849" s="3" t="str">
        <f t="shared" si="71"/>
        <v/>
      </c>
      <c r="Q849" s="5"/>
      <c r="R849" s="3"/>
      <c r="U849" s="5">
        <f>IF('Supplier Change Request FORM Z'!$D$71="",IF(ISNUMBER(SEARCH(#REF!,C849)),MAX($U$1:U848)+1,0),IF(ISNUMBER(SEARCH('Supplier Change Request FORM Z'!$D$71,C849)),MAX($U$1:U848)+1,0))</f>
        <v>0</v>
      </c>
      <c r="V849" s="3" t="str">
        <f t="shared" si="72"/>
        <v/>
      </c>
      <c r="Y849" s="5">
        <f>IF('Supplier Change Request FORM Z'!$D$71="",IF(ISNUMBER(SEARCH(#REF!,C849)),MAX($Y$1:Y848)+1,0),IF(ISNUMBER(SEARCH('Supplier Change Request FORM Z'!$D$71,C849)),MAX($Y$1:Y848)+1,0))</f>
        <v>0</v>
      </c>
      <c r="Z849" s="3" t="str">
        <f t="shared" si="73"/>
        <v/>
      </c>
      <c r="AE849" s="5" t="e">
        <f>IF('Supplier Change Request FORM Z'!$D$58="",IF(LEFT(#REF!,1)="F",0,IF(AND((LEFT(#REF!,1)=LEFT(E849,1)),(LEFT(#REF!,2)=LEFT(A849,2))),MAX($AE$1:AE848)+1,0)),IF(LEFT('Supplier Change Request FORM Z'!$D$58,1)="F",0,IF(AND((LEFT('Supplier Change Request FORM Z'!$D$58,1)=LEFT(E849,1)),(LEFT('Supplier Change Request FORM Z'!$D$59,2)=LEFT(A849,2))),MAX($AE$1:AE848)+1,0)))</f>
        <v>#REF!</v>
      </c>
      <c r="AF849" s="3" t="str">
        <f t="shared" si="74"/>
        <v/>
      </c>
    </row>
    <row r="850" spans="1:32" x14ac:dyDescent="0.35">
      <c r="A850" s="2" t="s">
        <v>1036</v>
      </c>
      <c r="B850" s="2" t="s">
        <v>1507</v>
      </c>
      <c r="C850" s="2" t="s">
        <v>1506</v>
      </c>
      <c r="D850" s="2" t="s">
        <v>1507</v>
      </c>
      <c r="E850" s="2" t="s">
        <v>9644</v>
      </c>
      <c r="G850" s="5">
        <f>IF('Supplier Change Request FORM Z'!$D$61="",IF(ISNUMBER(SEARCH(#REF!,C850)),MAX($G$1:G849)+1,0),IF(ISNUMBER(SEARCH('Supplier Change Request FORM Z'!$D$61,C850)),MAX($G$1:G849)+1,0))</f>
        <v>0</v>
      </c>
      <c r="H850" s="3" t="str">
        <f t="shared" si="70"/>
        <v/>
      </c>
      <c r="K850" s="5" t="e">
        <f>IF('Supplier Change Request FORM Z'!$D$58="",IF(AND((#REF!=C850),(LEFT(#REF!,1)=LEFT(E850,1)),(LEFT(#REF!,2)=LEFT(A850,2))),MAX($K$1:K849)+1,0),IF(AND(('Supplier Change Request FORM Z'!$D$61=C850),(LEFT('Supplier Change Request FORM Z'!$D$58,1)=LEFT(E850,1)),(LEFT('Supplier Change Request FORM Z'!$D$59,2)=LEFT(A850,2))),MAX($K$1:K849)+1,0))</f>
        <v>#REF!</v>
      </c>
      <c r="L850" s="3" t="str">
        <f t="shared" si="71"/>
        <v/>
      </c>
      <c r="Q850" s="5"/>
      <c r="R850" s="3"/>
      <c r="U850" s="5">
        <f>IF('Supplier Change Request FORM Z'!$D$71="",IF(ISNUMBER(SEARCH(#REF!,C850)),MAX($U$1:U849)+1,0),IF(ISNUMBER(SEARCH('Supplier Change Request FORM Z'!$D$71,C850)),MAX($U$1:U849)+1,0))</f>
        <v>0</v>
      </c>
      <c r="V850" s="3" t="str">
        <f t="shared" si="72"/>
        <v/>
      </c>
      <c r="Y850" s="5">
        <f>IF('Supplier Change Request FORM Z'!$D$71="",IF(ISNUMBER(SEARCH(#REF!,C850)),MAX($Y$1:Y849)+1,0),IF(ISNUMBER(SEARCH('Supplier Change Request FORM Z'!$D$71,C850)),MAX($Y$1:Y849)+1,0))</f>
        <v>0</v>
      </c>
      <c r="Z850" s="3" t="str">
        <f t="shared" si="73"/>
        <v/>
      </c>
      <c r="AE850" s="5" t="e">
        <f>IF('Supplier Change Request FORM Z'!$D$58="",IF(LEFT(#REF!,1)="F",0,IF(AND((LEFT(#REF!,1)=LEFT(E850,1)),(LEFT(#REF!,2)=LEFT(A850,2))),MAX($AE$1:AE849)+1,0)),IF(LEFT('Supplier Change Request FORM Z'!$D$58,1)="F",0,IF(AND((LEFT('Supplier Change Request FORM Z'!$D$58,1)=LEFT(E850,1)),(LEFT('Supplier Change Request FORM Z'!$D$59,2)=LEFT(A850,2))),MAX($AE$1:AE849)+1,0)))</f>
        <v>#REF!</v>
      </c>
      <c r="AF850" s="3" t="str">
        <f t="shared" si="74"/>
        <v/>
      </c>
    </row>
    <row r="851" spans="1:32" x14ac:dyDescent="0.35">
      <c r="A851" s="2" t="s">
        <v>1036</v>
      </c>
      <c r="B851" s="2" t="s">
        <v>1509</v>
      </c>
      <c r="C851" s="2" t="s">
        <v>1506</v>
      </c>
      <c r="D851" s="2" t="s">
        <v>1509</v>
      </c>
      <c r="E851" s="2" t="s">
        <v>9644</v>
      </c>
      <c r="G851" s="5">
        <f>IF('Supplier Change Request FORM Z'!$D$61="",IF(ISNUMBER(SEARCH(#REF!,C851)),MAX($G$1:G850)+1,0),IF(ISNUMBER(SEARCH('Supplier Change Request FORM Z'!$D$61,C851)),MAX($G$1:G850)+1,0))</f>
        <v>0</v>
      </c>
      <c r="H851" s="3" t="str">
        <f t="shared" si="70"/>
        <v/>
      </c>
      <c r="K851" s="5" t="e">
        <f>IF('Supplier Change Request FORM Z'!$D$58="",IF(AND((#REF!=C851),(LEFT(#REF!,1)=LEFT(E851,1)),(LEFT(#REF!,2)=LEFT(A851,2))),MAX($K$1:K850)+1,0),IF(AND(('Supplier Change Request FORM Z'!$D$61=C851),(LEFT('Supplier Change Request FORM Z'!$D$58,1)=LEFT(E851,1)),(LEFT('Supplier Change Request FORM Z'!$D$59,2)=LEFT(A851,2))),MAX($K$1:K850)+1,0))</f>
        <v>#REF!</v>
      </c>
      <c r="L851" s="3" t="str">
        <f t="shared" si="71"/>
        <v/>
      </c>
      <c r="Q851" s="5"/>
      <c r="R851" s="3"/>
      <c r="U851" s="5">
        <f>IF('Supplier Change Request FORM Z'!$D$71="",IF(ISNUMBER(SEARCH(#REF!,C851)),MAX($U$1:U850)+1,0),IF(ISNUMBER(SEARCH('Supplier Change Request FORM Z'!$D$71,C851)),MAX($U$1:U850)+1,0))</f>
        <v>0</v>
      </c>
      <c r="V851" s="3" t="str">
        <f t="shared" si="72"/>
        <v/>
      </c>
      <c r="Y851" s="5">
        <f>IF('Supplier Change Request FORM Z'!$D$71="",IF(ISNUMBER(SEARCH(#REF!,C851)),MAX($Y$1:Y850)+1,0),IF(ISNUMBER(SEARCH('Supplier Change Request FORM Z'!$D$71,C851)),MAX($Y$1:Y850)+1,0))</f>
        <v>0</v>
      </c>
      <c r="Z851" s="3" t="str">
        <f t="shared" si="73"/>
        <v/>
      </c>
      <c r="AE851" s="5" t="e">
        <f>IF('Supplier Change Request FORM Z'!$D$58="",IF(LEFT(#REF!,1)="F",0,IF(AND((LEFT(#REF!,1)=LEFT(E851,1)),(LEFT(#REF!,2)=LEFT(A851,2))),MAX($AE$1:AE850)+1,0)),IF(LEFT('Supplier Change Request FORM Z'!$D$58,1)="F",0,IF(AND((LEFT('Supplier Change Request FORM Z'!$D$58,1)=LEFT(E851,1)),(LEFT('Supplier Change Request FORM Z'!$D$59,2)=LEFT(A851,2))),MAX($AE$1:AE850)+1,0)))</f>
        <v>#REF!</v>
      </c>
      <c r="AF851" s="3" t="str">
        <f t="shared" si="74"/>
        <v/>
      </c>
    </row>
    <row r="852" spans="1:32" x14ac:dyDescent="0.35">
      <c r="A852" s="2" t="s">
        <v>1036</v>
      </c>
      <c r="B852" s="2" t="s">
        <v>1511</v>
      </c>
      <c r="C852" s="2" t="s">
        <v>1506</v>
      </c>
      <c r="D852" s="2" t="s">
        <v>1511</v>
      </c>
      <c r="E852" s="2" t="s">
        <v>9644</v>
      </c>
      <c r="G852" s="5">
        <f>IF('Supplier Change Request FORM Z'!$D$61="",IF(ISNUMBER(SEARCH(#REF!,C852)),MAX($G$1:G851)+1,0),IF(ISNUMBER(SEARCH('Supplier Change Request FORM Z'!$D$61,C852)),MAX($G$1:G851)+1,0))</f>
        <v>0</v>
      </c>
      <c r="H852" s="3" t="str">
        <f t="shared" si="70"/>
        <v/>
      </c>
      <c r="K852" s="5" t="e">
        <f>IF('Supplier Change Request FORM Z'!$D$58="",IF(AND((#REF!=C852),(LEFT(#REF!,1)=LEFT(E852,1)),(LEFT(#REF!,2)=LEFT(A852,2))),MAX($K$1:K851)+1,0),IF(AND(('Supplier Change Request FORM Z'!$D$61=C852),(LEFT('Supplier Change Request FORM Z'!$D$58,1)=LEFT(E852,1)),(LEFT('Supplier Change Request FORM Z'!$D$59,2)=LEFT(A852,2))),MAX($K$1:K851)+1,0))</f>
        <v>#REF!</v>
      </c>
      <c r="L852" s="3" t="str">
        <f t="shared" si="71"/>
        <v/>
      </c>
      <c r="Q852" s="5"/>
      <c r="R852" s="3"/>
      <c r="U852" s="5">
        <f>IF('Supplier Change Request FORM Z'!$D$71="",IF(ISNUMBER(SEARCH(#REF!,C852)),MAX($U$1:U851)+1,0),IF(ISNUMBER(SEARCH('Supplier Change Request FORM Z'!$D$71,C852)),MAX($U$1:U851)+1,0))</f>
        <v>0</v>
      </c>
      <c r="V852" s="3" t="str">
        <f t="shared" si="72"/>
        <v/>
      </c>
      <c r="Y852" s="5">
        <f>IF('Supplier Change Request FORM Z'!$D$71="",IF(ISNUMBER(SEARCH(#REF!,C852)),MAX($Y$1:Y851)+1,0),IF(ISNUMBER(SEARCH('Supplier Change Request FORM Z'!$D$71,C852)),MAX($Y$1:Y851)+1,0))</f>
        <v>0</v>
      </c>
      <c r="Z852" s="3" t="str">
        <f t="shared" si="73"/>
        <v/>
      </c>
      <c r="AE852" s="5" t="e">
        <f>IF('Supplier Change Request FORM Z'!$D$58="",IF(LEFT(#REF!,1)="F",0,IF(AND((LEFT(#REF!,1)=LEFT(E852,1)),(LEFT(#REF!,2)=LEFT(A852,2))),MAX($AE$1:AE851)+1,0)),IF(LEFT('Supplier Change Request FORM Z'!$D$58,1)="F",0,IF(AND((LEFT('Supplier Change Request FORM Z'!$D$58,1)=LEFT(E852,1)),(LEFT('Supplier Change Request FORM Z'!$D$59,2)=LEFT(A852,2))),MAX($AE$1:AE851)+1,0)))</f>
        <v>#REF!</v>
      </c>
      <c r="AF852" s="3" t="str">
        <f t="shared" si="74"/>
        <v/>
      </c>
    </row>
    <row r="853" spans="1:32" x14ac:dyDescent="0.35">
      <c r="A853" s="2" t="s">
        <v>1036</v>
      </c>
      <c r="B853" s="2" t="s">
        <v>1516</v>
      </c>
      <c r="C853" s="2" t="s">
        <v>1506</v>
      </c>
      <c r="D853" s="2" t="s">
        <v>1516</v>
      </c>
      <c r="E853" s="2" t="s">
        <v>9644</v>
      </c>
      <c r="G853" s="5">
        <f>IF('Supplier Change Request FORM Z'!$D$61="",IF(ISNUMBER(SEARCH(#REF!,C853)),MAX($G$1:G852)+1,0),IF(ISNUMBER(SEARCH('Supplier Change Request FORM Z'!$D$61,C853)),MAX($G$1:G852)+1,0))</f>
        <v>0</v>
      </c>
      <c r="H853" s="3" t="str">
        <f t="shared" si="70"/>
        <v/>
      </c>
      <c r="K853" s="5" t="e">
        <f>IF('Supplier Change Request FORM Z'!$D$58="",IF(AND((#REF!=C853),(LEFT(#REF!,1)=LEFT(E853,1)),(LEFT(#REF!,2)=LEFT(A853,2))),MAX($K$1:K852)+1,0),IF(AND(('Supplier Change Request FORM Z'!$D$61=C853),(LEFT('Supplier Change Request FORM Z'!$D$58,1)=LEFT(E853,1)),(LEFT('Supplier Change Request FORM Z'!$D$59,2)=LEFT(A853,2))),MAX($K$1:K852)+1,0))</f>
        <v>#REF!</v>
      </c>
      <c r="L853" s="3" t="str">
        <f t="shared" si="71"/>
        <v/>
      </c>
      <c r="Q853" s="5"/>
      <c r="R853" s="3"/>
      <c r="U853" s="5">
        <f>IF('Supplier Change Request FORM Z'!$D$71="",IF(ISNUMBER(SEARCH(#REF!,C853)),MAX($U$1:U852)+1,0),IF(ISNUMBER(SEARCH('Supplier Change Request FORM Z'!$D$71,C853)),MAX($U$1:U852)+1,0))</f>
        <v>0</v>
      </c>
      <c r="V853" s="3" t="str">
        <f t="shared" si="72"/>
        <v/>
      </c>
      <c r="Y853" s="5">
        <f>IF('Supplier Change Request FORM Z'!$D$71="",IF(ISNUMBER(SEARCH(#REF!,C853)),MAX($Y$1:Y852)+1,0),IF(ISNUMBER(SEARCH('Supplier Change Request FORM Z'!$D$71,C853)),MAX($Y$1:Y852)+1,0))</f>
        <v>0</v>
      </c>
      <c r="Z853" s="3" t="str">
        <f t="shared" si="73"/>
        <v/>
      </c>
      <c r="AE853" s="5" t="e">
        <f>IF('Supplier Change Request FORM Z'!$D$58="",IF(LEFT(#REF!,1)="F",0,IF(AND((LEFT(#REF!,1)=LEFT(E853,1)),(LEFT(#REF!,2)=LEFT(A853,2))),MAX($AE$1:AE852)+1,0)),IF(LEFT('Supplier Change Request FORM Z'!$D$58,1)="F",0,IF(AND((LEFT('Supplier Change Request FORM Z'!$D$58,1)=LEFT(E853,1)),(LEFT('Supplier Change Request FORM Z'!$D$59,2)=LEFT(A853,2))),MAX($AE$1:AE852)+1,0)))</f>
        <v>#REF!</v>
      </c>
      <c r="AF853" s="3" t="str">
        <f t="shared" si="74"/>
        <v/>
      </c>
    </row>
    <row r="854" spans="1:32" x14ac:dyDescent="0.35">
      <c r="A854" s="2" t="s">
        <v>1036</v>
      </c>
      <c r="B854" s="2" t="s">
        <v>1517</v>
      </c>
      <c r="C854" s="2" t="s">
        <v>1506</v>
      </c>
      <c r="D854" s="2" t="s">
        <v>1517</v>
      </c>
      <c r="E854" s="2" t="s">
        <v>9644</v>
      </c>
      <c r="G854" s="5">
        <f>IF('Supplier Change Request FORM Z'!$D$61="",IF(ISNUMBER(SEARCH(#REF!,C854)),MAX($G$1:G853)+1,0),IF(ISNUMBER(SEARCH('Supplier Change Request FORM Z'!$D$61,C854)),MAX($G$1:G853)+1,0))</f>
        <v>0</v>
      </c>
      <c r="H854" s="3" t="str">
        <f t="shared" si="70"/>
        <v/>
      </c>
      <c r="K854" s="5" t="e">
        <f>IF('Supplier Change Request FORM Z'!$D$58="",IF(AND((#REF!=C854),(LEFT(#REF!,1)=LEFT(E854,1)),(LEFT(#REF!,2)=LEFT(A854,2))),MAX($K$1:K853)+1,0),IF(AND(('Supplier Change Request FORM Z'!$D$61=C854),(LEFT('Supplier Change Request FORM Z'!$D$58,1)=LEFT(E854,1)),(LEFT('Supplier Change Request FORM Z'!$D$59,2)=LEFT(A854,2))),MAX($K$1:K853)+1,0))</f>
        <v>#REF!</v>
      </c>
      <c r="L854" s="3" t="str">
        <f t="shared" si="71"/>
        <v/>
      </c>
      <c r="Q854" s="5"/>
      <c r="R854" s="3"/>
      <c r="U854" s="5">
        <f>IF('Supplier Change Request FORM Z'!$D$71="",IF(ISNUMBER(SEARCH(#REF!,C854)),MAX($U$1:U853)+1,0),IF(ISNUMBER(SEARCH('Supplier Change Request FORM Z'!$D$71,C854)),MAX($U$1:U853)+1,0))</f>
        <v>0</v>
      </c>
      <c r="V854" s="3" t="str">
        <f t="shared" si="72"/>
        <v/>
      </c>
      <c r="Y854" s="5">
        <f>IF('Supplier Change Request FORM Z'!$D$71="",IF(ISNUMBER(SEARCH(#REF!,C854)),MAX($Y$1:Y853)+1,0),IF(ISNUMBER(SEARCH('Supplier Change Request FORM Z'!$D$71,C854)),MAX($Y$1:Y853)+1,0))</f>
        <v>0</v>
      </c>
      <c r="Z854" s="3" t="str">
        <f t="shared" si="73"/>
        <v/>
      </c>
      <c r="AE854" s="5" t="e">
        <f>IF('Supplier Change Request FORM Z'!$D$58="",IF(LEFT(#REF!,1)="F",0,IF(AND((LEFT(#REF!,1)=LEFT(E854,1)),(LEFT(#REF!,2)=LEFT(A854,2))),MAX($AE$1:AE853)+1,0)),IF(LEFT('Supplier Change Request FORM Z'!$D$58,1)="F",0,IF(AND((LEFT('Supplier Change Request FORM Z'!$D$58,1)=LEFT(E854,1)),(LEFT('Supplier Change Request FORM Z'!$D$59,2)=LEFT(A854,2))),MAX($AE$1:AE853)+1,0)))</f>
        <v>#REF!</v>
      </c>
      <c r="AF854" s="3" t="str">
        <f t="shared" si="74"/>
        <v/>
      </c>
    </row>
    <row r="855" spans="1:32" x14ac:dyDescent="0.35">
      <c r="A855" s="2" t="s">
        <v>1036</v>
      </c>
      <c r="B855" s="2" t="s">
        <v>1513</v>
      </c>
      <c r="C855" s="2" t="s">
        <v>1506</v>
      </c>
      <c r="D855" s="2" t="s">
        <v>1513</v>
      </c>
      <c r="E855" s="2" t="s">
        <v>9644</v>
      </c>
      <c r="G855" s="5">
        <f>IF('Supplier Change Request FORM Z'!$D$61="",IF(ISNUMBER(SEARCH(#REF!,C855)),MAX($G$1:G854)+1,0),IF(ISNUMBER(SEARCH('Supplier Change Request FORM Z'!$D$61,C855)),MAX($G$1:G854)+1,0))</f>
        <v>0</v>
      </c>
      <c r="H855" s="3" t="str">
        <f t="shared" si="70"/>
        <v/>
      </c>
      <c r="K855" s="5" t="e">
        <f>IF('Supplier Change Request FORM Z'!$D$58="",IF(AND((#REF!=C855),(LEFT(#REF!,1)=LEFT(E855,1)),(LEFT(#REF!,2)=LEFT(A855,2))),MAX($K$1:K854)+1,0),IF(AND(('Supplier Change Request FORM Z'!$D$61=C855),(LEFT('Supplier Change Request FORM Z'!$D$58,1)=LEFT(E855,1)),(LEFT('Supplier Change Request FORM Z'!$D$59,2)=LEFT(A855,2))),MAX($K$1:K854)+1,0))</f>
        <v>#REF!</v>
      </c>
      <c r="L855" s="3" t="str">
        <f t="shared" si="71"/>
        <v/>
      </c>
      <c r="Q855" s="5"/>
      <c r="R855" s="3"/>
      <c r="U855" s="5">
        <f>IF('Supplier Change Request FORM Z'!$D$71="",IF(ISNUMBER(SEARCH(#REF!,C855)),MAX($U$1:U854)+1,0),IF(ISNUMBER(SEARCH('Supplier Change Request FORM Z'!$D$71,C855)),MAX($U$1:U854)+1,0))</f>
        <v>0</v>
      </c>
      <c r="V855" s="3" t="str">
        <f t="shared" si="72"/>
        <v/>
      </c>
      <c r="Y855" s="5">
        <f>IF('Supplier Change Request FORM Z'!$D$71="",IF(ISNUMBER(SEARCH(#REF!,C855)),MAX($Y$1:Y854)+1,0),IF(ISNUMBER(SEARCH('Supplier Change Request FORM Z'!$D$71,C855)),MAX($Y$1:Y854)+1,0))</f>
        <v>0</v>
      </c>
      <c r="Z855" s="3" t="str">
        <f t="shared" si="73"/>
        <v/>
      </c>
      <c r="AE855" s="5" t="e">
        <f>IF('Supplier Change Request FORM Z'!$D$58="",IF(LEFT(#REF!,1)="F",0,IF(AND((LEFT(#REF!,1)=LEFT(E855,1)),(LEFT(#REF!,2)=LEFT(A855,2))),MAX($AE$1:AE854)+1,0)),IF(LEFT('Supplier Change Request FORM Z'!$D$58,1)="F",0,IF(AND((LEFT('Supplier Change Request FORM Z'!$D$58,1)=LEFT(E855,1)),(LEFT('Supplier Change Request FORM Z'!$D$59,2)=LEFT(A855,2))),MAX($AE$1:AE854)+1,0)))</f>
        <v>#REF!</v>
      </c>
      <c r="AF855" s="3" t="str">
        <f t="shared" si="74"/>
        <v/>
      </c>
    </row>
    <row r="856" spans="1:32" x14ac:dyDescent="0.35">
      <c r="A856" s="2" t="s">
        <v>1036</v>
      </c>
      <c r="B856" s="2" t="s">
        <v>1508</v>
      </c>
      <c r="C856" s="2" t="s">
        <v>1506</v>
      </c>
      <c r="D856" s="2" t="s">
        <v>1508</v>
      </c>
      <c r="E856" s="2" t="s">
        <v>9644</v>
      </c>
      <c r="G856" s="5">
        <f>IF('Supplier Change Request FORM Z'!$D$61="",IF(ISNUMBER(SEARCH(#REF!,C856)),MAX($G$1:G855)+1,0),IF(ISNUMBER(SEARCH('Supplier Change Request FORM Z'!$D$61,C856)),MAX($G$1:G855)+1,0))</f>
        <v>0</v>
      </c>
      <c r="H856" s="3" t="str">
        <f t="shared" si="70"/>
        <v/>
      </c>
      <c r="K856" s="5" t="e">
        <f>IF('Supplier Change Request FORM Z'!$D$58="",IF(AND((#REF!=C856),(LEFT(#REF!,1)=LEFT(E856,1)),(LEFT(#REF!,2)=LEFT(A856,2))),MAX($K$1:K855)+1,0),IF(AND(('Supplier Change Request FORM Z'!$D$61=C856),(LEFT('Supplier Change Request FORM Z'!$D$58,1)=LEFT(E856,1)),(LEFT('Supplier Change Request FORM Z'!$D$59,2)=LEFT(A856,2))),MAX($K$1:K855)+1,0))</f>
        <v>#REF!</v>
      </c>
      <c r="L856" s="3" t="str">
        <f t="shared" si="71"/>
        <v/>
      </c>
      <c r="Q856" s="5"/>
      <c r="R856" s="3"/>
      <c r="U856" s="5">
        <f>IF('Supplier Change Request FORM Z'!$D$71="",IF(ISNUMBER(SEARCH(#REF!,C856)),MAX($U$1:U855)+1,0),IF(ISNUMBER(SEARCH('Supplier Change Request FORM Z'!$D$71,C856)),MAX($U$1:U855)+1,0))</f>
        <v>0</v>
      </c>
      <c r="V856" s="3" t="str">
        <f t="shared" si="72"/>
        <v/>
      </c>
      <c r="Y856" s="5">
        <f>IF('Supplier Change Request FORM Z'!$D$71="",IF(ISNUMBER(SEARCH(#REF!,C856)),MAX($Y$1:Y855)+1,0),IF(ISNUMBER(SEARCH('Supplier Change Request FORM Z'!$D$71,C856)),MAX($Y$1:Y855)+1,0))</f>
        <v>0</v>
      </c>
      <c r="Z856" s="3" t="str">
        <f t="shared" si="73"/>
        <v/>
      </c>
      <c r="AE856" s="5" t="e">
        <f>IF('Supplier Change Request FORM Z'!$D$58="",IF(LEFT(#REF!,1)="F",0,IF(AND((LEFT(#REF!,1)=LEFT(E856,1)),(LEFT(#REF!,2)=LEFT(A856,2))),MAX($AE$1:AE855)+1,0)),IF(LEFT('Supplier Change Request FORM Z'!$D$58,1)="F",0,IF(AND((LEFT('Supplier Change Request FORM Z'!$D$58,1)=LEFT(E856,1)),(LEFT('Supplier Change Request FORM Z'!$D$59,2)=LEFT(A856,2))),MAX($AE$1:AE855)+1,0)))</f>
        <v>#REF!</v>
      </c>
      <c r="AF856" s="3" t="str">
        <f t="shared" si="74"/>
        <v/>
      </c>
    </row>
    <row r="857" spans="1:32" x14ac:dyDescent="0.35">
      <c r="A857" s="2" t="s">
        <v>1036</v>
      </c>
      <c r="B857" s="2" t="s">
        <v>10575</v>
      </c>
      <c r="C857" s="2" t="s">
        <v>1506</v>
      </c>
      <c r="D857" s="2" t="s">
        <v>10575</v>
      </c>
      <c r="E857" s="2" t="s">
        <v>9644</v>
      </c>
      <c r="G857" s="5">
        <f>IF('Supplier Change Request FORM Z'!$D$61="",IF(ISNUMBER(SEARCH(#REF!,C857)),MAX($G$1:G856)+1,0),IF(ISNUMBER(SEARCH('Supplier Change Request FORM Z'!$D$61,C857)),MAX($G$1:G856)+1,0))</f>
        <v>0</v>
      </c>
      <c r="H857" s="3" t="str">
        <f t="shared" si="70"/>
        <v/>
      </c>
      <c r="K857" s="5" t="e">
        <f>IF('Supplier Change Request FORM Z'!$D$58="",IF(AND((#REF!=C857),(LEFT(#REF!,1)=LEFT(E857,1)),(LEFT(#REF!,2)=LEFT(A857,2))),MAX($K$1:K856)+1,0),IF(AND(('Supplier Change Request FORM Z'!$D$61=C857),(LEFT('Supplier Change Request FORM Z'!$D$58,1)=LEFT(E857,1)),(LEFT('Supplier Change Request FORM Z'!$D$59,2)=LEFT(A857,2))),MAX($K$1:K856)+1,0))</f>
        <v>#REF!</v>
      </c>
      <c r="L857" s="3" t="str">
        <f t="shared" si="71"/>
        <v/>
      </c>
      <c r="Q857" s="5"/>
      <c r="R857" s="3"/>
      <c r="U857" s="5">
        <f>IF('Supplier Change Request FORM Z'!$D$71="",IF(ISNUMBER(SEARCH(#REF!,C857)),MAX($U$1:U856)+1,0),IF(ISNUMBER(SEARCH('Supplier Change Request FORM Z'!$D$71,C857)),MAX($U$1:U856)+1,0))</f>
        <v>0</v>
      </c>
      <c r="V857" s="3" t="str">
        <f t="shared" si="72"/>
        <v/>
      </c>
      <c r="Y857" s="5">
        <f>IF('Supplier Change Request FORM Z'!$D$71="",IF(ISNUMBER(SEARCH(#REF!,C857)),MAX($Y$1:Y856)+1,0),IF(ISNUMBER(SEARCH('Supplier Change Request FORM Z'!$D$71,C857)),MAX($Y$1:Y856)+1,0))</f>
        <v>0</v>
      </c>
      <c r="Z857" s="3" t="str">
        <f t="shared" si="73"/>
        <v/>
      </c>
      <c r="AE857" s="5" t="e">
        <f>IF('Supplier Change Request FORM Z'!$D$58="",IF(LEFT(#REF!,1)="F",0,IF(AND((LEFT(#REF!,1)=LEFT(E857,1)),(LEFT(#REF!,2)=LEFT(A857,2))),MAX($AE$1:AE856)+1,0)),IF(LEFT('Supplier Change Request FORM Z'!$D$58,1)="F",0,IF(AND((LEFT('Supplier Change Request FORM Z'!$D$58,1)=LEFT(E857,1)),(LEFT('Supplier Change Request FORM Z'!$D$59,2)=LEFT(A857,2))),MAX($AE$1:AE856)+1,0)))</f>
        <v>#REF!</v>
      </c>
      <c r="AF857" s="3" t="str">
        <f t="shared" si="74"/>
        <v/>
      </c>
    </row>
    <row r="858" spans="1:32" x14ac:dyDescent="0.35">
      <c r="A858" s="2" t="s">
        <v>1036</v>
      </c>
      <c r="B858" s="2" t="s">
        <v>1518</v>
      </c>
      <c r="C858" s="2" t="s">
        <v>1506</v>
      </c>
      <c r="D858" s="2" t="s">
        <v>1518</v>
      </c>
      <c r="E858" s="2" t="s">
        <v>9644</v>
      </c>
      <c r="G858" s="5">
        <f>IF('Supplier Change Request FORM Z'!$D$61="",IF(ISNUMBER(SEARCH(#REF!,C858)),MAX($G$1:G857)+1,0),IF(ISNUMBER(SEARCH('Supplier Change Request FORM Z'!$D$61,C858)),MAX($G$1:G857)+1,0))</f>
        <v>0</v>
      </c>
      <c r="H858" s="3" t="str">
        <f t="shared" si="70"/>
        <v/>
      </c>
      <c r="K858" s="5" t="e">
        <f>IF('Supplier Change Request FORM Z'!$D$58="",IF(AND((#REF!=C858),(LEFT(#REF!,1)=LEFT(E858,1)),(LEFT(#REF!,2)=LEFT(A858,2))),MAX($K$1:K857)+1,0),IF(AND(('Supplier Change Request FORM Z'!$D$61=C858),(LEFT('Supplier Change Request FORM Z'!$D$58,1)=LEFT(E858,1)),(LEFT('Supplier Change Request FORM Z'!$D$59,2)=LEFT(A858,2))),MAX($K$1:K857)+1,0))</f>
        <v>#REF!</v>
      </c>
      <c r="L858" s="3" t="str">
        <f t="shared" si="71"/>
        <v/>
      </c>
      <c r="Q858" s="5"/>
      <c r="R858" s="3"/>
      <c r="U858" s="5">
        <f>IF('Supplier Change Request FORM Z'!$D$71="",IF(ISNUMBER(SEARCH(#REF!,C858)),MAX($U$1:U857)+1,0),IF(ISNUMBER(SEARCH('Supplier Change Request FORM Z'!$D$71,C858)),MAX($U$1:U857)+1,0))</f>
        <v>0</v>
      </c>
      <c r="V858" s="3" t="str">
        <f t="shared" si="72"/>
        <v/>
      </c>
      <c r="Y858" s="5">
        <f>IF('Supplier Change Request FORM Z'!$D$71="",IF(ISNUMBER(SEARCH(#REF!,C858)),MAX($Y$1:Y857)+1,0),IF(ISNUMBER(SEARCH('Supplier Change Request FORM Z'!$D$71,C858)),MAX($Y$1:Y857)+1,0))</f>
        <v>0</v>
      </c>
      <c r="Z858" s="3" t="str">
        <f t="shared" si="73"/>
        <v/>
      </c>
      <c r="AE858" s="5" t="e">
        <f>IF('Supplier Change Request FORM Z'!$D$58="",IF(LEFT(#REF!,1)="F",0,IF(AND((LEFT(#REF!,1)=LEFT(E858,1)),(LEFT(#REF!,2)=LEFT(A858,2))),MAX($AE$1:AE857)+1,0)),IF(LEFT('Supplier Change Request FORM Z'!$D$58,1)="F",0,IF(AND((LEFT('Supplier Change Request FORM Z'!$D$58,1)=LEFT(E858,1)),(LEFT('Supplier Change Request FORM Z'!$D$59,2)=LEFT(A858,2))),MAX($AE$1:AE857)+1,0)))</f>
        <v>#REF!</v>
      </c>
      <c r="AF858" s="3" t="str">
        <f t="shared" si="74"/>
        <v/>
      </c>
    </row>
    <row r="859" spans="1:32" x14ac:dyDescent="0.35">
      <c r="A859" s="2" t="s">
        <v>1036</v>
      </c>
      <c r="B859" s="2" t="s">
        <v>1512</v>
      </c>
      <c r="C859" s="2" t="s">
        <v>1506</v>
      </c>
      <c r="D859" s="2" t="s">
        <v>1512</v>
      </c>
      <c r="E859" s="2" t="s">
        <v>9644</v>
      </c>
      <c r="G859" s="5">
        <f>IF('Supplier Change Request FORM Z'!$D$61="",IF(ISNUMBER(SEARCH(#REF!,C859)),MAX($G$1:G858)+1,0),IF(ISNUMBER(SEARCH('Supplier Change Request FORM Z'!$D$61,C859)),MAX($G$1:G858)+1,0))</f>
        <v>0</v>
      </c>
      <c r="H859" s="3" t="str">
        <f t="shared" si="70"/>
        <v/>
      </c>
      <c r="K859" s="5" t="e">
        <f>IF('Supplier Change Request FORM Z'!$D$58="",IF(AND((#REF!=C859),(LEFT(#REF!,1)=LEFT(E859,1)),(LEFT(#REF!,2)=LEFT(A859,2))),MAX($K$1:K858)+1,0),IF(AND(('Supplier Change Request FORM Z'!$D$61=C859),(LEFT('Supplier Change Request FORM Z'!$D$58,1)=LEFT(E859,1)),(LEFT('Supplier Change Request FORM Z'!$D$59,2)=LEFT(A859,2))),MAX($K$1:K858)+1,0))</f>
        <v>#REF!</v>
      </c>
      <c r="L859" s="3" t="str">
        <f t="shared" si="71"/>
        <v/>
      </c>
      <c r="Q859" s="5"/>
      <c r="R859" s="3"/>
      <c r="U859" s="5">
        <f>IF('Supplier Change Request FORM Z'!$D$71="",IF(ISNUMBER(SEARCH(#REF!,C859)),MAX($U$1:U858)+1,0),IF(ISNUMBER(SEARCH('Supplier Change Request FORM Z'!$D$71,C859)),MAX($U$1:U858)+1,0))</f>
        <v>0</v>
      </c>
      <c r="V859" s="3" t="str">
        <f t="shared" si="72"/>
        <v/>
      </c>
      <c r="Y859" s="5">
        <f>IF('Supplier Change Request FORM Z'!$D$71="",IF(ISNUMBER(SEARCH(#REF!,C859)),MAX($Y$1:Y858)+1,0),IF(ISNUMBER(SEARCH('Supplier Change Request FORM Z'!$D$71,C859)),MAX($Y$1:Y858)+1,0))</f>
        <v>0</v>
      </c>
      <c r="Z859" s="3" t="str">
        <f t="shared" si="73"/>
        <v/>
      </c>
      <c r="AE859" s="5" t="e">
        <f>IF('Supplier Change Request FORM Z'!$D$58="",IF(LEFT(#REF!,1)="F",0,IF(AND((LEFT(#REF!,1)=LEFT(E859,1)),(LEFT(#REF!,2)=LEFT(A859,2))),MAX($AE$1:AE858)+1,0)),IF(LEFT('Supplier Change Request FORM Z'!$D$58,1)="F",0,IF(AND((LEFT('Supplier Change Request FORM Z'!$D$58,1)=LEFT(E859,1)),(LEFT('Supplier Change Request FORM Z'!$D$59,2)=LEFT(A859,2))),MAX($AE$1:AE858)+1,0)))</f>
        <v>#REF!</v>
      </c>
      <c r="AF859" s="3" t="str">
        <f t="shared" si="74"/>
        <v/>
      </c>
    </row>
    <row r="860" spans="1:32" x14ac:dyDescent="0.35">
      <c r="A860" s="2" t="s">
        <v>1036</v>
      </c>
      <c r="B860" s="2" t="s">
        <v>1514</v>
      </c>
      <c r="C860" s="2" t="s">
        <v>1506</v>
      </c>
      <c r="D860" s="2" t="s">
        <v>1514</v>
      </c>
      <c r="E860" s="2" t="s">
        <v>9644</v>
      </c>
      <c r="G860" s="5">
        <f>IF('Supplier Change Request FORM Z'!$D$61="",IF(ISNUMBER(SEARCH(#REF!,C860)),MAX($G$1:G859)+1,0),IF(ISNUMBER(SEARCH('Supplier Change Request FORM Z'!$D$61,C860)),MAX($G$1:G859)+1,0))</f>
        <v>0</v>
      </c>
      <c r="H860" s="3" t="str">
        <f t="shared" si="70"/>
        <v/>
      </c>
      <c r="K860" s="5" t="e">
        <f>IF('Supplier Change Request FORM Z'!$D$58="",IF(AND((#REF!=C860),(LEFT(#REF!,1)=LEFT(E860,1)),(LEFT(#REF!,2)=LEFT(A860,2))),MAX($K$1:K859)+1,0),IF(AND(('Supplier Change Request FORM Z'!$D$61=C860),(LEFT('Supplier Change Request FORM Z'!$D$58,1)=LEFT(E860,1)),(LEFT('Supplier Change Request FORM Z'!$D$59,2)=LEFT(A860,2))),MAX($K$1:K859)+1,0))</f>
        <v>#REF!</v>
      </c>
      <c r="L860" s="3" t="str">
        <f t="shared" si="71"/>
        <v/>
      </c>
      <c r="Q860" s="5"/>
      <c r="R860" s="3"/>
      <c r="U860" s="5">
        <f>IF('Supplier Change Request FORM Z'!$D$71="",IF(ISNUMBER(SEARCH(#REF!,C860)),MAX($U$1:U859)+1,0),IF(ISNUMBER(SEARCH('Supplier Change Request FORM Z'!$D$71,C860)),MAX($U$1:U859)+1,0))</f>
        <v>0</v>
      </c>
      <c r="V860" s="3" t="str">
        <f t="shared" si="72"/>
        <v/>
      </c>
      <c r="Y860" s="5">
        <f>IF('Supplier Change Request FORM Z'!$D$71="",IF(ISNUMBER(SEARCH(#REF!,C860)),MAX($Y$1:Y859)+1,0),IF(ISNUMBER(SEARCH('Supplier Change Request FORM Z'!$D$71,C860)),MAX($Y$1:Y859)+1,0))</f>
        <v>0</v>
      </c>
      <c r="Z860" s="3" t="str">
        <f t="shared" si="73"/>
        <v/>
      </c>
      <c r="AE860" s="5" t="e">
        <f>IF('Supplier Change Request FORM Z'!$D$58="",IF(LEFT(#REF!,1)="F",0,IF(AND((LEFT(#REF!,1)=LEFT(E860,1)),(LEFT(#REF!,2)=LEFT(A860,2))),MAX($AE$1:AE859)+1,0)),IF(LEFT('Supplier Change Request FORM Z'!$D$58,1)="F",0,IF(AND((LEFT('Supplier Change Request FORM Z'!$D$58,1)=LEFT(E860,1)),(LEFT('Supplier Change Request FORM Z'!$D$59,2)=LEFT(A860,2))),MAX($AE$1:AE859)+1,0)))</f>
        <v>#REF!</v>
      </c>
      <c r="AF860" s="3" t="str">
        <f t="shared" si="74"/>
        <v/>
      </c>
    </row>
    <row r="861" spans="1:32" x14ac:dyDescent="0.35">
      <c r="A861" s="2" t="s">
        <v>1036</v>
      </c>
      <c r="B861" s="2" t="s">
        <v>1510</v>
      </c>
      <c r="C861" s="2" t="s">
        <v>1506</v>
      </c>
      <c r="D861" s="2" t="s">
        <v>1510</v>
      </c>
      <c r="E861" s="2" t="s">
        <v>9644</v>
      </c>
      <c r="G861" s="5">
        <f>IF('Supplier Change Request FORM Z'!$D$61="",IF(ISNUMBER(SEARCH(#REF!,C861)),MAX($G$1:G860)+1,0),IF(ISNUMBER(SEARCH('Supplier Change Request FORM Z'!$D$61,C861)),MAX($G$1:G860)+1,0))</f>
        <v>0</v>
      </c>
      <c r="H861" s="3" t="str">
        <f t="shared" si="70"/>
        <v/>
      </c>
      <c r="K861" s="5" t="e">
        <f>IF('Supplier Change Request FORM Z'!$D$58="",IF(AND((#REF!=C861),(LEFT(#REF!,1)=LEFT(E861,1)),(LEFT(#REF!,2)=LEFT(A861,2))),MAX($K$1:K860)+1,0),IF(AND(('Supplier Change Request FORM Z'!$D$61=C861),(LEFT('Supplier Change Request FORM Z'!$D$58,1)=LEFT(E861,1)),(LEFT('Supplier Change Request FORM Z'!$D$59,2)=LEFT(A861,2))),MAX($K$1:K860)+1,0))</f>
        <v>#REF!</v>
      </c>
      <c r="L861" s="3" t="str">
        <f t="shared" si="71"/>
        <v/>
      </c>
      <c r="Q861" s="5"/>
      <c r="R861" s="3"/>
      <c r="U861" s="5">
        <f>IF('Supplier Change Request FORM Z'!$D$71="",IF(ISNUMBER(SEARCH(#REF!,C861)),MAX($U$1:U860)+1,0),IF(ISNUMBER(SEARCH('Supplier Change Request FORM Z'!$D$71,C861)),MAX($U$1:U860)+1,0))</f>
        <v>0</v>
      </c>
      <c r="V861" s="3" t="str">
        <f t="shared" si="72"/>
        <v/>
      </c>
      <c r="Y861" s="5">
        <f>IF('Supplier Change Request FORM Z'!$D$71="",IF(ISNUMBER(SEARCH(#REF!,C861)),MAX($Y$1:Y860)+1,0),IF(ISNUMBER(SEARCH('Supplier Change Request FORM Z'!$D$71,C861)),MAX($Y$1:Y860)+1,0))</f>
        <v>0</v>
      </c>
      <c r="Z861" s="3" t="str">
        <f t="shared" si="73"/>
        <v/>
      </c>
      <c r="AE861" s="5" t="e">
        <f>IF('Supplier Change Request FORM Z'!$D$58="",IF(LEFT(#REF!,1)="F",0,IF(AND((LEFT(#REF!,1)=LEFT(E861,1)),(LEFT(#REF!,2)=LEFT(A861,2))),MAX($AE$1:AE860)+1,0)),IF(LEFT('Supplier Change Request FORM Z'!$D$58,1)="F",0,IF(AND((LEFT('Supplier Change Request FORM Z'!$D$58,1)=LEFT(E861,1)),(LEFT('Supplier Change Request FORM Z'!$D$59,2)=LEFT(A861,2))),MAX($AE$1:AE860)+1,0)))</f>
        <v>#REF!</v>
      </c>
      <c r="AF861" s="3" t="str">
        <f t="shared" si="74"/>
        <v/>
      </c>
    </row>
    <row r="862" spans="1:32" x14ac:dyDescent="0.35">
      <c r="A862" s="2" t="s">
        <v>1036</v>
      </c>
      <c r="B862" s="2" t="s">
        <v>1515</v>
      </c>
      <c r="C862" s="2" t="s">
        <v>1506</v>
      </c>
      <c r="D862" s="2" t="s">
        <v>1515</v>
      </c>
      <c r="E862" s="2" t="s">
        <v>9644</v>
      </c>
      <c r="G862" s="5">
        <f>IF('Supplier Change Request FORM Z'!$D$61="",IF(ISNUMBER(SEARCH(#REF!,C862)),MAX($G$1:G861)+1,0),IF(ISNUMBER(SEARCH('Supplier Change Request FORM Z'!$D$61,C862)),MAX($G$1:G861)+1,0))</f>
        <v>0</v>
      </c>
      <c r="H862" s="3" t="str">
        <f t="shared" si="70"/>
        <v/>
      </c>
      <c r="K862" s="5" t="e">
        <f>IF('Supplier Change Request FORM Z'!$D$58="",IF(AND((#REF!=C862),(LEFT(#REF!,1)=LEFT(E862,1)),(LEFT(#REF!,2)=LEFT(A862,2))),MAX($K$1:K861)+1,0),IF(AND(('Supplier Change Request FORM Z'!$D$61=C862),(LEFT('Supplier Change Request FORM Z'!$D$58,1)=LEFT(E862,1)),(LEFT('Supplier Change Request FORM Z'!$D$59,2)=LEFT(A862,2))),MAX($K$1:K861)+1,0))</f>
        <v>#REF!</v>
      </c>
      <c r="L862" s="3" t="str">
        <f t="shared" si="71"/>
        <v/>
      </c>
      <c r="Q862" s="5"/>
      <c r="R862" s="3"/>
      <c r="U862" s="5">
        <f>IF('Supplier Change Request FORM Z'!$D$71="",IF(ISNUMBER(SEARCH(#REF!,C862)),MAX($U$1:U861)+1,0),IF(ISNUMBER(SEARCH('Supplier Change Request FORM Z'!$D$71,C862)),MAX($U$1:U861)+1,0))</f>
        <v>0</v>
      </c>
      <c r="V862" s="3" t="str">
        <f t="shared" si="72"/>
        <v/>
      </c>
      <c r="Y862" s="5">
        <f>IF('Supplier Change Request FORM Z'!$D$71="",IF(ISNUMBER(SEARCH(#REF!,C862)),MAX($Y$1:Y861)+1,0),IF(ISNUMBER(SEARCH('Supplier Change Request FORM Z'!$D$71,C862)),MAX($Y$1:Y861)+1,0))</f>
        <v>0</v>
      </c>
      <c r="Z862" s="3" t="str">
        <f t="shared" si="73"/>
        <v/>
      </c>
      <c r="AE862" s="5" t="e">
        <f>IF('Supplier Change Request FORM Z'!$D$58="",IF(LEFT(#REF!,1)="F",0,IF(AND((LEFT(#REF!,1)=LEFT(E862,1)),(LEFT(#REF!,2)=LEFT(A862,2))),MAX($AE$1:AE861)+1,0)),IF(LEFT('Supplier Change Request FORM Z'!$D$58,1)="F",0,IF(AND((LEFT('Supplier Change Request FORM Z'!$D$58,1)=LEFT(E862,1)),(LEFT('Supplier Change Request FORM Z'!$D$59,2)=LEFT(A862,2))),MAX($AE$1:AE861)+1,0)))</f>
        <v>#REF!</v>
      </c>
      <c r="AF862" s="3" t="str">
        <f t="shared" si="74"/>
        <v/>
      </c>
    </row>
    <row r="863" spans="1:32" x14ac:dyDescent="0.35">
      <c r="A863" s="2" t="s">
        <v>1036</v>
      </c>
      <c r="B863" s="2" t="s">
        <v>1503</v>
      </c>
      <c r="C863" s="2" t="s">
        <v>1502</v>
      </c>
      <c r="D863" s="2" t="s">
        <v>1503</v>
      </c>
      <c r="E863" s="2" t="s">
        <v>9644</v>
      </c>
      <c r="G863" s="5">
        <f>IF('Supplier Change Request FORM Z'!$D$61="",IF(ISNUMBER(SEARCH(#REF!,C863)),MAX($G$1:G862)+1,0),IF(ISNUMBER(SEARCH('Supplier Change Request FORM Z'!$D$61,C863)),MAX($G$1:G862)+1,0))</f>
        <v>0</v>
      </c>
      <c r="H863" s="3" t="str">
        <f t="shared" si="70"/>
        <v/>
      </c>
      <c r="K863" s="5" t="e">
        <f>IF('Supplier Change Request FORM Z'!$D$58="",IF(AND((#REF!=C863),(LEFT(#REF!,1)=LEFT(E863,1)),(LEFT(#REF!,2)=LEFT(A863,2))),MAX($K$1:K862)+1,0),IF(AND(('Supplier Change Request FORM Z'!$D$61=C863),(LEFT('Supplier Change Request FORM Z'!$D$58,1)=LEFT(E863,1)),(LEFT('Supplier Change Request FORM Z'!$D$59,2)=LEFT(A863,2))),MAX($K$1:K862)+1,0))</f>
        <v>#REF!</v>
      </c>
      <c r="L863" s="3" t="str">
        <f t="shared" si="71"/>
        <v/>
      </c>
      <c r="Q863" s="5"/>
      <c r="R863" s="3"/>
      <c r="U863" s="5">
        <f>IF('Supplier Change Request FORM Z'!$D$71="",IF(ISNUMBER(SEARCH(#REF!,C863)),MAX($U$1:U862)+1,0),IF(ISNUMBER(SEARCH('Supplier Change Request FORM Z'!$D$71,C863)),MAX($U$1:U862)+1,0))</f>
        <v>0</v>
      </c>
      <c r="V863" s="3" t="str">
        <f t="shared" si="72"/>
        <v/>
      </c>
      <c r="Y863" s="5">
        <f>IF('Supplier Change Request FORM Z'!$D$71="",IF(ISNUMBER(SEARCH(#REF!,C863)),MAX($Y$1:Y862)+1,0),IF(ISNUMBER(SEARCH('Supplier Change Request FORM Z'!$D$71,C863)),MAX($Y$1:Y862)+1,0))</f>
        <v>0</v>
      </c>
      <c r="Z863" s="3" t="str">
        <f t="shared" si="73"/>
        <v/>
      </c>
      <c r="AE863" s="5" t="e">
        <f>IF('Supplier Change Request FORM Z'!$D$58="",IF(LEFT(#REF!,1)="F",0,IF(AND((LEFT(#REF!,1)=LEFT(E863,1)),(LEFT(#REF!,2)=LEFT(A863,2))),MAX($AE$1:AE862)+1,0)),IF(LEFT('Supplier Change Request FORM Z'!$D$58,1)="F",0,IF(AND((LEFT('Supplier Change Request FORM Z'!$D$58,1)=LEFT(E863,1)),(LEFT('Supplier Change Request FORM Z'!$D$59,2)=LEFT(A863,2))),MAX($AE$1:AE862)+1,0)))</f>
        <v>#REF!</v>
      </c>
      <c r="AF863" s="3" t="str">
        <f t="shared" si="74"/>
        <v/>
      </c>
    </row>
    <row r="864" spans="1:32" x14ac:dyDescent="0.35">
      <c r="A864" s="2" t="s">
        <v>1036</v>
      </c>
      <c r="B864" s="2" t="s">
        <v>1520</v>
      </c>
      <c r="C864" s="2" t="s">
        <v>1519</v>
      </c>
      <c r="D864" s="2" t="s">
        <v>1520</v>
      </c>
      <c r="E864" s="2" t="s">
        <v>9644</v>
      </c>
      <c r="G864" s="5">
        <f>IF('Supplier Change Request FORM Z'!$D$61="",IF(ISNUMBER(SEARCH(#REF!,C864)),MAX($G$1:G863)+1,0),IF(ISNUMBER(SEARCH('Supplier Change Request FORM Z'!$D$61,C864)),MAX($G$1:G863)+1,0))</f>
        <v>0</v>
      </c>
      <c r="H864" s="3" t="str">
        <f t="shared" si="70"/>
        <v/>
      </c>
      <c r="K864" s="5" t="e">
        <f>IF('Supplier Change Request FORM Z'!$D$58="",IF(AND((#REF!=C864),(LEFT(#REF!,1)=LEFT(E864,1)),(LEFT(#REF!,2)=LEFT(A864,2))),MAX($K$1:K863)+1,0),IF(AND(('Supplier Change Request FORM Z'!$D$61=C864),(LEFT('Supplier Change Request FORM Z'!$D$58,1)=LEFT(E864,1)),(LEFT('Supplier Change Request FORM Z'!$D$59,2)=LEFT(A864,2))),MAX($K$1:K863)+1,0))</f>
        <v>#REF!</v>
      </c>
      <c r="L864" s="3" t="str">
        <f t="shared" si="71"/>
        <v/>
      </c>
      <c r="Q864" s="5"/>
      <c r="R864" s="3"/>
      <c r="U864" s="5">
        <f>IF('Supplier Change Request FORM Z'!$D$71="",IF(ISNUMBER(SEARCH(#REF!,C864)),MAX($U$1:U863)+1,0),IF(ISNUMBER(SEARCH('Supplier Change Request FORM Z'!$D$71,C864)),MAX($U$1:U863)+1,0))</f>
        <v>0</v>
      </c>
      <c r="V864" s="3" t="str">
        <f t="shared" si="72"/>
        <v/>
      </c>
      <c r="Y864" s="5">
        <f>IF('Supplier Change Request FORM Z'!$D$71="",IF(ISNUMBER(SEARCH(#REF!,C864)),MAX($Y$1:Y863)+1,0),IF(ISNUMBER(SEARCH('Supplier Change Request FORM Z'!$D$71,C864)),MAX($Y$1:Y863)+1,0))</f>
        <v>0</v>
      </c>
      <c r="Z864" s="3" t="str">
        <f t="shared" si="73"/>
        <v/>
      </c>
      <c r="AE864" s="5" t="e">
        <f>IF('Supplier Change Request FORM Z'!$D$58="",IF(LEFT(#REF!,1)="F",0,IF(AND((LEFT(#REF!,1)=LEFT(E864,1)),(LEFT(#REF!,2)=LEFT(A864,2))),MAX($AE$1:AE863)+1,0)),IF(LEFT('Supplier Change Request FORM Z'!$D$58,1)="F",0,IF(AND((LEFT('Supplier Change Request FORM Z'!$D$58,1)=LEFT(E864,1)),(LEFT('Supplier Change Request FORM Z'!$D$59,2)=LEFT(A864,2))),MAX($AE$1:AE863)+1,0)))</f>
        <v>#REF!</v>
      </c>
      <c r="AF864" s="3" t="str">
        <f t="shared" si="74"/>
        <v/>
      </c>
    </row>
    <row r="865" spans="1:32" x14ac:dyDescent="0.35">
      <c r="A865" s="2" t="s">
        <v>1036</v>
      </c>
      <c r="B865" s="2" t="s">
        <v>1501</v>
      </c>
      <c r="C865" s="2" t="s">
        <v>1500</v>
      </c>
      <c r="D865" s="2" t="s">
        <v>1501</v>
      </c>
      <c r="E865" s="2" t="s">
        <v>9644</v>
      </c>
      <c r="G865" s="5">
        <f>IF('Supplier Change Request FORM Z'!$D$61="",IF(ISNUMBER(SEARCH(#REF!,C865)),MAX($G$1:G864)+1,0),IF(ISNUMBER(SEARCH('Supplier Change Request FORM Z'!$D$61,C865)),MAX($G$1:G864)+1,0))</f>
        <v>0</v>
      </c>
      <c r="H865" s="3" t="str">
        <f t="shared" si="70"/>
        <v/>
      </c>
      <c r="K865" s="5" t="e">
        <f>IF('Supplier Change Request FORM Z'!$D$58="",IF(AND((#REF!=C865),(LEFT(#REF!,1)=LEFT(E865,1)),(LEFT(#REF!,2)=LEFT(A865,2))),MAX($K$1:K864)+1,0),IF(AND(('Supplier Change Request FORM Z'!$D$61=C865),(LEFT('Supplier Change Request FORM Z'!$D$58,1)=LEFT(E865,1)),(LEFT('Supplier Change Request FORM Z'!$D$59,2)=LEFT(A865,2))),MAX($K$1:K864)+1,0))</f>
        <v>#REF!</v>
      </c>
      <c r="L865" s="3" t="str">
        <f t="shared" si="71"/>
        <v/>
      </c>
      <c r="Q865" s="5"/>
      <c r="R865" s="3"/>
      <c r="U865" s="5">
        <f>IF('Supplier Change Request FORM Z'!$D$71="",IF(ISNUMBER(SEARCH(#REF!,C865)),MAX($U$1:U864)+1,0),IF(ISNUMBER(SEARCH('Supplier Change Request FORM Z'!$D$71,C865)),MAX($U$1:U864)+1,0))</f>
        <v>0</v>
      </c>
      <c r="V865" s="3" t="str">
        <f t="shared" si="72"/>
        <v/>
      </c>
      <c r="Y865" s="5">
        <f>IF('Supplier Change Request FORM Z'!$D$71="",IF(ISNUMBER(SEARCH(#REF!,C865)),MAX($Y$1:Y864)+1,0),IF(ISNUMBER(SEARCH('Supplier Change Request FORM Z'!$D$71,C865)),MAX($Y$1:Y864)+1,0))</f>
        <v>0</v>
      </c>
      <c r="Z865" s="3" t="str">
        <f t="shared" si="73"/>
        <v/>
      </c>
      <c r="AE865" s="5" t="e">
        <f>IF('Supplier Change Request FORM Z'!$D$58="",IF(LEFT(#REF!,1)="F",0,IF(AND((LEFT(#REF!,1)=LEFT(E865,1)),(LEFT(#REF!,2)=LEFT(A865,2))),MAX($AE$1:AE864)+1,0)),IF(LEFT('Supplier Change Request FORM Z'!$D$58,1)="F",0,IF(AND((LEFT('Supplier Change Request FORM Z'!$D$58,1)=LEFT(E865,1)),(LEFT('Supplier Change Request FORM Z'!$D$59,2)=LEFT(A865,2))),MAX($AE$1:AE864)+1,0)))</f>
        <v>#REF!</v>
      </c>
      <c r="AF865" s="3" t="str">
        <f t="shared" si="74"/>
        <v/>
      </c>
    </row>
    <row r="866" spans="1:32" x14ac:dyDescent="0.35">
      <c r="A866" s="2" t="s">
        <v>1036</v>
      </c>
      <c r="B866" s="2" t="s">
        <v>1497</v>
      </c>
      <c r="C866" s="2" t="s">
        <v>1492</v>
      </c>
      <c r="D866" s="2" t="s">
        <v>1497</v>
      </c>
      <c r="E866" s="2" t="s">
        <v>9644</v>
      </c>
      <c r="G866" s="5">
        <f>IF('Supplier Change Request FORM Z'!$D$61="",IF(ISNUMBER(SEARCH(#REF!,C866)),MAX($G$1:G865)+1,0),IF(ISNUMBER(SEARCH('Supplier Change Request FORM Z'!$D$61,C866)),MAX($G$1:G865)+1,0))</f>
        <v>0</v>
      </c>
      <c r="H866" s="3" t="str">
        <f t="shared" si="70"/>
        <v/>
      </c>
      <c r="K866" s="5" t="e">
        <f>IF('Supplier Change Request FORM Z'!$D$58="",IF(AND((#REF!=C866),(LEFT(#REF!,1)=LEFT(E866,1)),(LEFT(#REF!,2)=LEFT(A866,2))),MAX($K$1:K865)+1,0),IF(AND(('Supplier Change Request FORM Z'!$D$61=C866),(LEFT('Supplier Change Request FORM Z'!$D$58,1)=LEFT(E866,1)),(LEFT('Supplier Change Request FORM Z'!$D$59,2)=LEFT(A866,2))),MAX($K$1:K865)+1,0))</f>
        <v>#REF!</v>
      </c>
      <c r="L866" s="3" t="str">
        <f t="shared" si="71"/>
        <v/>
      </c>
      <c r="Q866" s="5"/>
      <c r="R866" s="3"/>
      <c r="U866" s="5">
        <f>IF('Supplier Change Request FORM Z'!$D$71="",IF(ISNUMBER(SEARCH(#REF!,C866)),MAX($U$1:U865)+1,0),IF(ISNUMBER(SEARCH('Supplier Change Request FORM Z'!$D$71,C866)),MAX($U$1:U865)+1,0))</f>
        <v>0</v>
      </c>
      <c r="V866" s="3" t="str">
        <f t="shared" si="72"/>
        <v/>
      </c>
      <c r="Y866" s="5">
        <f>IF('Supplier Change Request FORM Z'!$D$71="",IF(ISNUMBER(SEARCH(#REF!,C866)),MAX($Y$1:Y865)+1,0),IF(ISNUMBER(SEARCH('Supplier Change Request FORM Z'!$D$71,C866)),MAX($Y$1:Y865)+1,0))</f>
        <v>0</v>
      </c>
      <c r="Z866" s="3" t="str">
        <f t="shared" si="73"/>
        <v/>
      </c>
      <c r="AE866" s="5" t="e">
        <f>IF('Supplier Change Request FORM Z'!$D$58="",IF(LEFT(#REF!,1)="F",0,IF(AND((LEFT(#REF!,1)=LEFT(E866,1)),(LEFT(#REF!,2)=LEFT(A866,2))),MAX($AE$1:AE865)+1,0)),IF(LEFT('Supplier Change Request FORM Z'!$D$58,1)="F",0,IF(AND((LEFT('Supplier Change Request FORM Z'!$D$58,1)=LEFT(E866,1)),(LEFT('Supplier Change Request FORM Z'!$D$59,2)=LEFT(A866,2))),MAX($AE$1:AE865)+1,0)))</f>
        <v>#REF!</v>
      </c>
      <c r="AF866" s="3" t="str">
        <f t="shared" si="74"/>
        <v/>
      </c>
    </row>
    <row r="867" spans="1:32" x14ac:dyDescent="0.35">
      <c r="A867" s="2" t="s">
        <v>1036</v>
      </c>
      <c r="B867" s="2" t="s">
        <v>1495</v>
      </c>
      <c r="C867" s="2" t="s">
        <v>1492</v>
      </c>
      <c r="D867" s="2" t="s">
        <v>1495</v>
      </c>
      <c r="E867" s="2" t="s">
        <v>9644</v>
      </c>
      <c r="G867" s="5">
        <f>IF('Supplier Change Request FORM Z'!$D$61="",IF(ISNUMBER(SEARCH(#REF!,C867)),MAX($G$1:G866)+1,0),IF(ISNUMBER(SEARCH('Supplier Change Request FORM Z'!$D$61,C867)),MAX($G$1:G866)+1,0))</f>
        <v>0</v>
      </c>
      <c r="H867" s="3" t="str">
        <f t="shared" si="70"/>
        <v/>
      </c>
      <c r="K867" s="5" t="e">
        <f>IF('Supplier Change Request FORM Z'!$D$58="",IF(AND((#REF!=C867),(LEFT(#REF!,1)=LEFT(E867,1)),(LEFT(#REF!,2)=LEFT(A867,2))),MAX($K$1:K866)+1,0),IF(AND(('Supplier Change Request FORM Z'!$D$61=C867),(LEFT('Supplier Change Request FORM Z'!$D$58,1)=LEFT(E867,1)),(LEFT('Supplier Change Request FORM Z'!$D$59,2)=LEFT(A867,2))),MAX($K$1:K866)+1,0))</f>
        <v>#REF!</v>
      </c>
      <c r="L867" s="3" t="str">
        <f t="shared" si="71"/>
        <v/>
      </c>
      <c r="Q867" s="5"/>
      <c r="R867" s="3"/>
      <c r="U867" s="5">
        <f>IF('Supplier Change Request FORM Z'!$D$71="",IF(ISNUMBER(SEARCH(#REF!,C867)),MAX($U$1:U866)+1,0),IF(ISNUMBER(SEARCH('Supplier Change Request FORM Z'!$D$71,C867)),MAX($U$1:U866)+1,0))</f>
        <v>0</v>
      </c>
      <c r="V867" s="3" t="str">
        <f t="shared" si="72"/>
        <v/>
      </c>
      <c r="Y867" s="5">
        <f>IF('Supplier Change Request FORM Z'!$D$71="",IF(ISNUMBER(SEARCH(#REF!,C867)),MAX($Y$1:Y866)+1,0),IF(ISNUMBER(SEARCH('Supplier Change Request FORM Z'!$D$71,C867)),MAX($Y$1:Y866)+1,0))</f>
        <v>0</v>
      </c>
      <c r="Z867" s="3" t="str">
        <f t="shared" si="73"/>
        <v/>
      </c>
      <c r="AE867" s="5" t="e">
        <f>IF('Supplier Change Request FORM Z'!$D$58="",IF(LEFT(#REF!,1)="F",0,IF(AND((LEFT(#REF!,1)=LEFT(E867,1)),(LEFT(#REF!,2)=LEFT(A867,2))),MAX($AE$1:AE866)+1,0)),IF(LEFT('Supplier Change Request FORM Z'!$D$58,1)="F",0,IF(AND((LEFT('Supplier Change Request FORM Z'!$D$58,1)=LEFT(E867,1)),(LEFT('Supplier Change Request FORM Z'!$D$59,2)=LEFT(A867,2))),MAX($AE$1:AE866)+1,0)))</f>
        <v>#REF!</v>
      </c>
      <c r="AF867" s="3" t="str">
        <f t="shared" si="74"/>
        <v/>
      </c>
    </row>
    <row r="868" spans="1:32" x14ac:dyDescent="0.35">
      <c r="A868" s="2" t="s">
        <v>1036</v>
      </c>
      <c r="B868" s="2" t="s">
        <v>1498</v>
      </c>
      <c r="C868" s="2" t="s">
        <v>1492</v>
      </c>
      <c r="D868" s="2" t="s">
        <v>1498</v>
      </c>
      <c r="E868" s="2" t="s">
        <v>9644</v>
      </c>
      <c r="G868" s="5">
        <f>IF('Supplier Change Request FORM Z'!$D$61="",IF(ISNUMBER(SEARCH(#REF!,C868)),MAX($G$1:G867)+1,0),IF(ISNUMBER(SEARCH('Supplier Change Request FORM Z'!$D$61,C868)),MAX($G$1:G867)+1,0))</f>
        <v>0</v>
      </c>
      <c r="H868" s="3" t="str">
        <f t="shared" si="70"/>
        <v/>
      </c>
      <c r="K868" s="5" t="e">
        <f>IF('Supplier Change Request FORM Z'!$D$58="",IF(AND((#REF!=C868),(LEFT(#REF!,1)=LEFT(E868,1)),(LEFT(#REF!,2)=LEFT(A868,2))),MAX($K$1:K867)+1,0),IF(AND(('Supplier Change Request FORM Z'!$D$61=C868),(LEFT('Supplier Change Request FORM Z'!$D$58,1)=LEFT(E868,1)),(LEFT('Supplier Change Request FORM Z'!$D$59,2)=LEFT(A868,2))),MAX($K$1:K867)+1,0))</f>
        <v>#REF!</v>
      </c>
      <c r="L868" s="3" t="str">
        <f t="shared" si="71"/>
        <v/>
      </c>
      <c r="Q868" s="5"/>
      <c r="R868" s="3"/>
      <c r="U868" s="5">
        <f>IF('Supplier Change Request FORM Z'!$D$71="",IF(ISNUMBER(SEARCH(#REF!,C868)),MAX($U$1:U867)+1,0),IF(ISNUMBER(SEARCH('Supplier Change Request FORM Z'!$D$71,C868)),MAX($U$1:U867)+1,0))</f>
        <v>0</v>
      </c>
      <c r="V868" s="3" t="str">
        <f t="shared" si="72"/>
        <v/>
      </c>
      <c r="Y868" s="5">
        <f>IF('Supplier Change Request FORM Z'!$D$71="",IF(ISNUMBER(SEARCH(#REF!,C868)),MAX($Y$1:Y867)+1,0),IF(ISNUMBER(SEARCH('Supplier Change Request FORM Z'!$D$71,C868)),MAX($Y$1:Y867)+1,0))</f>
        <v>0</v>
      </c>
      <c r="Z868" s="3" t="str">
        <f t="shared" si="73"/>
        <v/>
      </c>
      <c r="AE868" s="5" t="e">
        <f>IF('Supplier Change Request FORM Z'!$D$58="",IF(LEFT(#REF!,1)="F",0,IF(AND((LEFT(#REF!,1)=LEFT(E868,1)),(LEFT(#REF!,2)=LEFT(A868,2))),MAX($AE$1:AE867)+1,0)),IF(LEFT('Supplier Change Request FORM Z'!$D$58,1)="F",0,IF(AND((LEFT('Supplier Change Request FORM Z'!$D$58,1)=LEFT(E868,1)),(LEFT('Supplier Change Request FORM Z'!$D$59,2)=LEFT(A868,2))),MAX($AE$1:AE867)+1,0)))</f>
        <v>#REF!</v>
      </c>
      <c r="AF868" s="3" t="str">
        <f t="shared" si="74"/>
        <v/>
      </c>
    </row>
    <row r="869" spans="1:32" x14ac:dyDescent="0.35">
      <c r="A869" s="2" t="s">
        <v>1036</v>
      </c>
      <c r="B869" s="2" t="s">
        <v>1494</v>
      </c>
      <c r="C869" s="2" t="s">
        <v>1492</v>
      </c>
      <c r="D869" s="2" t="s">
        <v>1494</v>
      </c>
      <c r="E869" s="2" t="s">
        <v>9644</v>
      </c>
      <c r="G869" s="5">
        <f>IF('Supplier Change Request FORM Z'!$D$61="",IF(ISNUMBER(SEARCH(#REF!,C869)),MAX($G$1:G868)+1,0),IF(ISNUMBER(SEARCH('Supplier Change Request FORM Z'!$D$61,C869)),MAX($G$1:G868)+1,0))</f>
        <v>0</v>
      </c>
      <c r="H869" s="3" t="str">
        <f t="shared" si="70"/>
        <v/>
      </c>
      <c r="K869" s="5" t="e">
        <f>IF('Supplier Change Request FORM Z'!$D$58="",IF(AND((#REF!=C869),(LEFT(#REF!,1)=LEFT(E869,1)),(LEFT(#REF!,2)=LEFT(A869,2))),MAX($K$1:K868)+1,0),IF(AND(('Supplier Change Request FORM Z'!$D$61=C869),(LEFT('Supplier Change Request FORM Z'!$D$58,1)=LEFT(E869,1)),(LEFT('Supplier Change Request FORM Z'!$D$59,2)=LEFT(A869,2))),MAX($K$1:K868)+1,0))</f>
        <v>#REF!</v>
      </c>
      <c r="L869" s="3" t="str">
        <f t="shared" si="71"/>
        <v/>
      </c>
      <c r="Q869" s="5"/>
      <c r="R869" s="3"/>
      <c r="U869" s="5">
        <f>IF('Supplier Change Request FORM Z'!$D$71="",IF(ISNUMBER(SEARCH(#REF!,C869)),MAX($U$1:U868)+1,0),IF(ISNUMBER(SEARCH('Supplier Change Request FORM Z'!$D$71,C869)),MAX($U$1:U868)+1,0))</f>
        <v>0</v>
      </c>
      <c r="V869" s="3" t="str">
        <f t="shared" si="72"/>
        <v/>
      </c>
      <c r="Y869" s="5">
        <f>IF('Supplier Change Request FORM Z'!$D$71="",IF(ISNUMBER(SEARCH(#REF!,C869)),MAX($Y$1:Y868)+1,0),IF(ISNUMBER(SEARCH('Supplier Change Request FORM Z'!$D$71,C869)),MAX($Y$1:Y868)+1,0))</f>
        <v>0</v>
      </c>
      <c r="Z869" s="3" t="str">
        <f t="shared" si="73"/>
        <v/>
      </c>
      <c r="AE869" s="5" t="e">
        <f>IF('Supplier Change Request FORM Z'!$D$58="",IF(LEFT(#REF!,1)="F",0,IF(AND((LEFT(#REF!,1)=LEFT(E869,1)),(LEFT(#REF!,2)=LEFT(A869,2))),MAX($AE$1:AE868)+1,0)),IF(LEFT('Supplier Change Request FORM Z'!$D$58,1)="F",0,IF(AND((LEFT('Supplier Change Request FORM Z'!$D$58,1)=LEFT(E869,1)),(LEFT('Supplier Change Request FORM Z'!$D$59,2)=LEFT(A869,2))),MAX($AE$1:AE868)+1,0)))</f>
        <v>#REF!</v>
      </c>
      <c r="AF869" s="3" t="str">
        <f t="shared" si="74"/>
        <v/>
      </c>
    </row>
    <row r="870" spans="1:32" x14ac:dyDescent="0.35">
      <c r="A870" s="2" t="s">
        <v>1036</v>
      </c>
      <c r="B870" s="2" t="s">
        <v>1493</v>
      </c>
      <c r="C870" s="2" t="s">
        <v>1492</v>
      </c>
      <c r="D870" s="2" t="s">
        <v>1493</v>
      </c>
      <c r="E870" s="2" t="s">
        <v>9644</v>
      </c>
      <c r="G870" s="5">
        <f>IF('Supplier Change Request FORM Z'!$D$61="",IF(ISNUMBER(SEARCH(#REF!,C870)),MAX($G$1:G869)+1,0),IF(ISNUMBER(SEARCH('Supplier Change Request FORM Z'!$D$61,C870)),MAX($G$1:G869)+1,0))</f>
        <v>0</v>
      </c>
      <c r="H870" s="3" t="str">
        <f t="shared" si="70"/>
        <v/>
      </c>
      <c r="K870" s="5" t="e">
        <f>IF('Supplier Change Request FORM Z'!$D$58="",IF(AND((#REF!=C870),(LEFT(#REF!,1)=LEFT(E870,1)),(LEFT(#REF!,2)=LEFT(A870,2))),MAX($K$1:K869)+1,0),IF(AND(('Supplier Change Request FORM Z'!$D$61=C870),(LEFT('Supplier Change Request FORM Z'!$D$58,1)=LEFT(E870,1)),(LEFT('Supplier Change Request FORM Z'!$D$59,2)=LEFT(A870,2))),MAX($K$1:K869)+1,0))</f>
        <v>#REF!</v>
      </c>
      <c r="L870" s="3" t="str">
        <f t="shared" si="71"/>
        <v/>
      </c>
      <c r="Q870" s="5"/>
      <c r="R870" s="3"/>
      <c r="U870" s="5">
        <f>IF('Supplier Change Request FORM Z'!$D$71="",IF(ISNUMBER(SEARCH(#REF!,C870)),MAX($U$1:U869)+1,0),IF(ISNUMBER(SEARCH('Supplier Change Request FORM Z'!$D$71,C870)),MAX($U$1:U869)+1,0))</f>
        <v>0</v>
      </c>
      <c r="V870" s="3" t="str">
        <f t="shared" si="72"/>
        <v/>
      </c>
      <c r="Y870" s="5">
        <f>IF('Supplier Change Request FORM Z'!$D$71="",IF(ISNUMBER(SEARCH(#REF!,C870)),MAX($Y$1:Y869)+1,0),IF(ISNUMBER(SEARCH('Supplier Change Request FORM Z'!$D$71,C870)),MAX($Y$1:Y869)+1,0))</f>
        <v>0</v>
      </c>
      <c r="Z870" s="3" t="str">
        <f t="shared" si="73"/>
        <v/>
      </c>
      <c r="AE870" s="5" t="e">
        <f>IF('Supplier Change Request FORM Z'!$D$58="",IF(LEFT(#REF!,1)="F",0,IF(AND((LEFT(#REF!,1)=LEFT(E870,1)),(LEFT(#REF!,2)=LEFT(A870,2))),MAX($AE$1:AE869)+1,0)),IF(LEFT('Supplier Change Request FORM Z'!$D$58,1)="F",0,IF(AND((LEFT('Supplier Change Request FORM Z'!$D$58,1)=LEFT(E870,1)),(LEFT('Supplier Change Request FORM Z'!$D$59,2)=LEFT(A870,2))),MAX($AE$1:AE869)+1,0)))</f>
        <v>#REF!</v>
      </c>
      <c r="AF870" s="3" t="str">
        <f t="shared" si="74"/>
        <v/>
      </c>
    </row>
    <row r="871" spans="1:32" x14ac:dyDescent="0.35">
      <c r="A871" s="2" t="s">
        <v>1036</v>
      </c>
      <c r="B871" s="2" t="s">
        <v>1496</v>
      </c>
      <c r="C871" s="2" t="s">
        <v>1492</v>
      </c>
      <c r="D871" s="2" t="s">
        <v>1496</v>
      </c>
      <c r="E871" s="2" t="s">
        <v>9644</v>
      </c>
      <c r="G871" s="5">
        <f>IF('Supplier Change Request FORM Z'!$D$61="",IF(ISNUMBER(SEARCH(#REF!,C871)),MAX($G$1:G870)+1,0),IF(ISNUMBER(SEARCH('Supplier Change Request FORM Z'!$D$61,C871)),MAX($G$1:G870)+1,0))</f>
        <v>0</v>
      </c>
      <c r="H871" s="3" t="str">
        <f t="shared" si="70"/>
        <v/>
      </c>
      <c r="K871" s="5" t="e">
        <f>IF('Supplier Change Request FORM Z'!$D$58="",IF(AND((#REF!=C871),(LEFT(#REF!,1)=LEFT(E871,1)),(LEFT(#REF!,2)=LEFT(A871,2))),MAX($K$1:K870)+1,0),IF(AND(('Supplier Change Request FORM Z'!$D$61=C871),(LEFT('Supplier Change Request FORM Z'!$D$58,1)=LEFT(E871,1)),(LEFT('Supplier Change Request FORM Z'!$D$59,2)=LEFT(A871,2))),MAX($K$1:K870)+1,0))</f>
        <v>#REF!</v>
      </c>
      <c r="L871" s="3" t="str">
        <f t="shared" si="71"/>
        <v/>
      </c>
      <c r="Q871" s="5"/>
      <c r="R871" s="3"/>
      <c r="U871" s="5">
        <f>IF('Supplier Change Request FORM Z'!$D$71="",IF(ISNUMBER(SEARCH(#REF!,C871)),MAX($U$1:U870)+1,0),IF(ISNUMBER(SEARCH('Supplier Change Request FORM Z'!$D$71,C871)),MAX($U$1:U870)+1,0))</f>
        <v>0</v>
      </c>
      <c r="V871" s="3" t="str">
        <f t="shared" si="72"/>
        <v/>
      </c>
      <c r="Y871" s="5">
        <f>IF('Supplier Change Request FORM Z'!$D$71="",IF(ISNUMBER(SEARCH(#REF!,C871)),MAX($Y$1:Y870)+1,0),IF(ISNUMBER(SEARCH('Supplier Change Request FORM Z'!$D$71,C871)),MAX($Y$1:Y870)+1,0))</f>
        <v>0</v>
      </c>
      <c r="Z871" s="3" t="str">
        <f t="shared" si="73"/>
        <v/>
      </c>
      <c r="AE871" s="5" t="e">
        <f>IF('Supplier Change Request FORM Z'!$D$58="",IF(LEFT(#REF!,1)="F",0,IF(AND((LEFT(#REF!,1)=LEFT(E871,1)),(LEFT(#REF!,2)=LEFT(A871,2))),MAX($AE$1:AE870)+1,0)),IF(LEFT('Supplier Change Request FORM Z'!$D$58,1)="F",0,IF(AND((LEFT('Supplier Change Request FORM Z'!$D$58,1)=LEFT(E871,1)),(LEFT('Supplier Change Request FORM Z'!$D$59,2)=LEFT(A871,2))),MAX($AE$1:AE870)+1,0)))</f>
        <v>#REF!</v>
      </c>
      <c r="AF871" s="3" t="str">
        <f t="shared" si="74"/>
        <v/>
      </c>
    </row>
    <row r="872" spans="1:32" x14ac:dyDescent="0.35">
      <c r="A872" s="2" t="s">
        <v>1036</v>
      </c>
      <c r="B872" s="2" t="s">
        <v>1505</v>
      </c>
      <c r="C872" s="2" t="s">
        <v>1504</v>
      </c>
      <c r="D872" s="2" t="s">
        <v>1505</v>
      </c>
      <c r="E872" s="2" t="s">
        <v>9644</v>
      </c>
      <c r="G872" s="5">
        <f>IF('Supplier Change Request FORM Z'!$D$61="",IF(ISNUMBER(SEARCH(#REF!,C872)),MAX($G$1:G871)+1,0),IF(ISNUMBER(SEARCH('Supplier Change Request FORM Z'!$D$61,C872)),MAX($G$1:G871)+1,0))</f>
        <v>0</v>
      </c>
      <c r="H872" s="3" t="str">
        <f t="shared" si="70"/>
        <v/>
      </c>
      <c r="K872" s="5" t="e">
        <f>IF('Supplier Change Request FORM Z'!$D$58="",IF(AND((#REF!=C872),(LEFT(#REF!,1)=LEFT(E872,1)),(LEFT(#REF!,2)=LEFT(A872,2))),MAX($K$1:K871)+1,0),IF(AND(('Supplier Change Request FORM Z'!$D$61=C872),(LEFT('Supplier Change Request FORM Z'!$D$58,1)=LEFT(E872,1)),(LEFT('Supplier Change Request FORM Z'!$D$59,2)=LEFT(A872,2))),MAX($K$1:K871)+1,0))</f>
        <v>#REF!</v>
      </c>
      <c r="L872" s="3" t="str">
        <f t="shared" si="71"/>
        <v/>
      </c>
      <c r="Q872" s="5"/>
      <c r="R872" s="3"/>
      <c r="U872" s="5">
        <f>IF('Supplier Change Request FORM Z'!$D$71="",IF(ISNUMBER(SEARCH(#REF!,C872)),MAX($U$1:U871)+1,0),IF(ISNUMBER(SEARCH('Supplier Change Request FORM Z'!$D$71,C872)),MAX($U$1:U871)+1,0))</f>
        <v>0</v>
      </c>
      <c r="V872" s="3" t="str">
        <f t="shared" si="72"/>
        <v/>
      </c>
      <c r="Y872" s="5">
        <f>IF('Supplier Change Request FORM Z'!$D$71="",IF(ISNUMBER(SEARCH(#REF!,C872)),MAX($Y$1:Y871)+1,0),IF(ISNUMBER(SEARCH('Supplier Change Request FORM Z'!$D$71,C872)),MAX($Y$1:Y871)+1,0))</f>
        <v>0</v>
      </c>
      <c r="Z872" s="3" t="str">
        <f t="shared" si="73"/>
        <v/>
      </c>
      <c r="AE872" s="5" t="e">
        <f>IF('Supplier Change Request FORM Z'!$D$58="",IF(LEFT(#REF!,1)="F",0,IF(AND((LEFT(#REF!,1)=LEFT(E872,1)),(LEFT(#REF!,2)=LEFT(A872,2))),MAX($AE$1:AE871)+1,0)),IF(LEFT('Supplier Change Request FORM Z'!$D$58,1)="F",0,IF(AND((LEFT('Supplier Change Request FORM Z'!$D$58,1)=LEFT(E872,1)),(LEFT('Supplier Change Request FORM Z'!$D$59,2)=LEFT(A872,2))),MAX($AE$1:AE871)+1,0)))</f>
        <v>#REF!</v>
      </c>
      <c r="AF872" s="3" t="str">
        <f t="shared" si="74"/>
        <v/>
      </c>
    </row>
    <row r="873" spans="1:32" x14ac:dyDescent="0.35">
      <c r="A873" s="2" t="s">
        <v>1036</v>
      </c>
      <c r="B873" s="2" t="s">
        <v>1183</v>
      </c>
      <c r="C873" s="2" t="s">
        <v>1182</v>
      </c>
      <c r="D873" s="2" t="s">
        <v>1183</v>
      </c>
      <c r="E873" s="2" t="s">
        <v>9644</v>
      </c>
      <c r="G873" s="5">
        <f>IF('Supplier Change Request FORM Z'!$D$61="",IF(ISNUMBER(SEARCH(#REF!,C873)),MAX($G$1:G872)+1,0),IF(ISNUMBER(SEARCH('Supplier Change Request FORM Z'!$D$61,C873)),MAX($G$1:G872)+1,0))</f>
        <v>0</v>
      </c>
      <c r="H873" s="3" t="str">
        <f t="shared" si="70"/>
        <v/>
      </c>
      <c r="K873" s="5" t="e">
        <f>IF('Supplier Change Request FORM Z'!$D$58="",IF(AND((#REF!=C873),(LEFT(#REF!,1)=LEFT(E873,1)),(LEFT(#REF!,2)=LEFT(A873,2))),MAX($K$1:K872)+1,0),IF(AND(('Supplier Change Request FORM Z'!$D$61=C873),(LEFT('Supplier Change Request FORM Z'!$D$58,1)=LEFT(E873,1)),(LEFT('Supplier Change Request FORM Z'!$D$59,2)=LEFT(A873,2))),MAX($K$1:K872)+1,0))</f>
        <v>#REF!</v>
      </c>
      <c r="L873" s="3" t="str">
        <f t="shared" si="71"/>
        <v/>
      </c>
      <c r="Q873" s="5"/>
      <c r="R873" s="3"/>
      <c r="U873" s="5">
        <f>IF('Supplier Change Request FORM Z'!$D$71="",IF(ISNUMBER(SEARCH(#REF!,C873)),MAX($U$1:U872)+1,0),IF(ISNUMBER(SEARCH('Supplier Change Request FORM Z'!$D$71,C873)),MAX($U$1:U872)+1,0))</f>
        <v>0</v>
      </c>
      <c r="V873" s="3" t="str">
        <f t="shared" si="72"/>
        <v/>
      </c>
      <c r="Y873" s="5">
        <f>IF('Supplier Change Request FORM Z'!$D$71="",IF(ISNUMBER(SEARCH(#REF!,C873)),MAX($Y$1:Y872)+1,0),IF(ISNUMBER(SEARCH('Supplier Change Request FORM Z'!$D$71,C873)),MAX($Y$1:Y872)+1,0))</f>
        <v>0</v>
      </c>
      <c r="Z873" s="3" t="str">
        <f t="shared" si="73"/>
        <v/>
      </c>
      <c r="AE873" s="5" t="e">
        <f>IF('Supplier Change Request FORM Z'!$D$58="",IF(LEFT(#REF!,1)="F",0,IF(AND((LEFT(#REF!,1)=LEFT(E873,1)),(LEFT(#REF!,2)=LEFT(A873,2))),MAX($AE$1:AE872)+1,0)),IF(LEFT('Supplier Change Request FORM Z'!$D$58,1)="F",0,IF(AND((LEFT('Supplier Change Request FORM Z'!$D$58,1)=LEFT(E873,1)),(LEFT('Supplier Change Request FORM Z'!$D$59,2)=LEFT(A873,2))),MAX($AE$1:AE872)+1,0)))</f>
        <v>#REF!</v>
      </c>
      <c r="AF873" s="3" t="str">
        <f t="shared" si="74"/>
        <v/>
      </c>
    </row>
    <row r="874" spans="1:32" x14ac:dyDescent="0.35">
      <c r="A874" s="2" t="s">
        <v>1036</v>
      </c>
      <c r="B874" s="2" t="s">
        <v>1522</v>
      </c>
      <c r="C874" s="2" t="s">
        <v>1521</v>
      </c>
      <c r="D874" s="2" t="s">
        <v>1522</v>
      </c>
      <c r="E874" s="2" t="s">
        <v>9644</v>
      </c>
      <c r="G874" s="5">
        <f>IF('Supplier Change Request FORM Z'!$D$61="",IF(ISNUMBER(SEARCH(#REF!,C874)),MAX($G$1:G873)+1,0),IF(ISNUMBER(SEARCH('Supplier Change Request FORM Z'!$D$61,C874)),MAX($G$1:G873)+1,0))</f>
        <v>0</v>
      </c>
      <c r="H874" s="3" t="str">
        <f t="shared" si="70"/>
        <v/>
      </c>
      <c r="K874" s="5" t="e">
        <f>IF('Supplier Change Request FORM Z'!$D$58="",IF(AND((#REF!=C874),(LEFT(#REF!,1)=LEFT(E874,1)),(LEFT(#REF!,2)=LEFT(A874,2))),MAX($K$1:K873)+1,0),IF(AND(('Supplier Change Request FORM Z'!$D$61=C874),(LEFT('Supplier Change Request FORM Z'!$D$58,1)=LEFT(E874,1)),(LEFT('Supplier Change Request FORM Z'!$D$59,2)=LEFT(A874,2))),MAX($K$1:K873)+1,0))</f>
        <v>#REF!</v>
      </c>
      <c r="L874" s="3" t="str">
        <f t="shared" si="71"/>
        <v/>
      </c>
      <c r="Q874" s="5"/>
      <c r="R874" s="3"/>
      <c r="U874" s="5">
        <f>IF('Supplier Change Request FORM Z'!$D$71="",IF(ISNUMBER(SEARCH(#REF!,C874)),MAX($U$1:U873)+1,0),IF(ISNUMBER(SEARCH('Supplier Change Request FORM Z'!$D$71,C874)),MAX($U$1:U873)+1,0))</f>
        <v>0</v>
      </c>
      <c r="V874" s="3" t="str">
        <f t="shared" si="72"/>
        <v/>
      </c>
      <c r="Y874" s="5">
        <f>IF('Supplier Change Request FORM Z'!$D$71="",IF(ISNUMBER(SEARCH(#REF!,C874)),MAX($Y$1:Y873)+1,0),IF(ISNUMBER(SEARCH('Supplier Change Request FORM Z'!$D$71,C874)),MAX($Y$1:Y873)+1,0))</f>
        <v>0</v>
      </c>
      <c r="Z874" s="3" t="str">
        <f t="shared" si="73"/>
        <v/>
      </c>
      <c r="AE874" s="5" t="e">
        <f>IF('Supplier Change Request FORM Z'!$D$58="",IF(LEFT(#REF!,1)="F",0,IF(AND((LEFT(#REF!,1)=LEFT(E874,1)),(LEFT(#REF!,2)=LEFT(A874,2))),MAX($AE$1:AE873)+1,0)),IF(LEFT('Supplier Change Request FORM Z'!$D$58,1)="F",0,IF(AND((LEFT('Supplier Change Request FORM Z'!$D$58,1)=LEFT(E874,1)),(LEFT('Supplier Change Request FORM Z'!$D$59,2)=LEFT(A874,2))),MAX($AE$1:AE873)+1,0)))</f>
        <v>#REF!</v>
      </c>
      <c r="AF874" s="3" t="str">
        <f t="shared" si="74"/>
        <v/>
      </c>
    </row>
    <row r="875" spans="1:32" x14ac:dyDescent="0.35">
      <c r="A875" s="2" t="s">
        <v>1036</v>
      </c>
      <c r="B875" s="2" t="s">
        <v>1524</v>
      </c>
      <c r="C875" s="2" t="s">
        <v>1523</v>
      </c>
      <c r="D875" s="2" t="s">
        <v>1524</v>
      </c>
      <c r="E875" s="2" t="s">
        <v>9644</v>
      </c>
      <c r="G875" s="5">
        <f>IF('Supplier Change Request FORM Z'!$D$61="",IF(ISNUMBER(SEARCH(#REF!,C875)),MAX($G$1:G874)+1,0),IF(ISNUMBER(SEARCH('Supplier Change Request FORM Z'!$D$61,C875)),MAX($G$1:G874)+1,0))</f>
        <v>0</v>
      </c>
      <c r="H875" s="3" t="str">
        <f t="shared" si="70"/>
        <v/>
      </c>
      <c r="K875" s="5" t="e">
        <f>IF('Supplier Change Request FORM Z'!$D$58="",IF(AND((#REF!=C875),(LEFT(#REF!,1)=LEFT(E875,1)),(LEFT(#REF!,2)=LEFT(A875,2))),MAX($K$1:K874)+1,0),IF(AND(('Supplier Change Request FORM Z'!$D$61=C875),(LEFT('Supplier Change Request FORM Z'!$D$58,1)=LEFT(E875,1)),(LEFT('Supplier Change Request FORM Z'!$D$59,2)=LEFT(A875,2))),MAX($K$1:K874)+1,0))</f>
        <v>#REF!</v>
      </c>
      <c r="L875" s="3" t="str">
        <f t="shared" si="71"/>
        <v/>
      </c>
      <c r="Q875" s="5"/>
      <c r="R875" s="3"/>
      <c r="U875" s="5">
        <f>IF('Supplier Change Request FORM Z'!$D$71="",IF(ISNUMBER(SEARCH(#REF!,C875)),MAX($U$1:U874)+1,0),IF(ISNUMBER(SEARCH('Supplier Change Request FORM Z'!$D$71,C875)),MAX($U$1:U874)+1,0))</f>
        <v>0</v>
      </c>
      <c r="V875" s="3" t="str">
        <f t="shared" si="72"/>
        <v/>
      </c>
      <c r="Y875" s="5">
        <f>IF('Supplier Change Request FORM Z'!$D$71="",IF(ISNUMBER(SEARCH(#REF!,C875)),MAX($Y$1:Y874)+1,0),IF(ISNUMBER(SEARCH('Supplier Change Request FORM Z'!$D$71,C875)),MAX($Y$1:Y874)+1,0))</f>
        <v>0</v>
      </c>
      <c r="Z875" s="3" t="str">
        <f t="shared" si="73"/>
        <v/>
      </c>
      <c r="AE875" s="5" t="e">
        <f>IF('Supplier Change Request FORM Z'!$D$58="",IF(LEFT(#REF!,1)="F",0,IF(AND((LEFT(#REF!,1)=LEFT(E875,1)),(LEFT(#REF!,2)=LEFT(A875,2))),MAX($AE$1:AE874)+1,0)),IF(LEFT('Supplier Change Request FORM Z'!$D$58,1)="F",0,IF(AND((LEFT('Supplier Change Request FORM Z'!$D$58,1)=LEFT(E875,1)),(LEFT('Supplier Change Request FORM Z'!$D$59,2)=LEFT(A875,2))),MAX($AE$1:AE874)+1,0)))</f>
        <v>#REF!</v>
      </c>
      <c r="AF875" s="3" t="str">
        <f t="shared" si="74"/>
        <v/>
      </c>
    </row>
    <row r="876" spans="1:32" x14ac:dyDescent="0.35">
      <c r="A876" s="2" t="s">
        <v>1036</v>
      </c>
      <c r="B876" s="2" t="s">
        <v>9676</v>
      </c>
      <c r="C876" s="2" t="s">
        <v>9677</v>
      </c>
      <c r="D876" s="2" t="s">
        <v>9676</v>
      </c>
      <c r="E876" s="2" t="s">
        <v>9644</v>
      </c>
      <c r="G876" s="5">
        <f>IF('Supplier Change Request FORM Z'!$D$61="",IF(ISNUMBER(SEARCH(#REF!,C876)),MAX($G$1:G875)+1,0),IF(ISNUMBER(SEARCH('Supplier Change Request FORM Z'!$D$61,C876)),MAX($G$1:G875)+1,0))</f>
        <v>0</v>
      </c>
      <c r="H876" s="3" t="str">
        <f t="shared" si="70"/>
        <v/>
      </c>
      <c r="K876" s="5" t="e">
        <f>IF('Supplier Change Request FORM Z'!$D$58="",IF(AND((#REF!=C876),(LEFT(#REF!,1)=LEFT(E876,1)),(LEFT(#REF!,2)=LEFT(A876,2))),MAX($K$1:K875)+1,0),IF(AND(('Supplier Change Request FORM Z'!$D$61=C876),(LEFT('Supplier Change Request FORM Z'!$D$58,1)=LEFT(E876,1)),(LEFT('Supplier Change Request FORM Z'!$D$59,2)=LEFT(A876,2))),MAX($K$1:K875)+1,0))</f>
        <v>#REF!</v>
      </c>
      <c r="L876" s="3" t="str">
        <f t="shared" si="71"/>
        <v/>
      </c>
      <c r="Q876" s="5"/>
      <c r="R876" s="3"/>
      <c r="U876" s="5">
        <f>IF('Supplier Change Request FORM Z'!$D$71="",IF(ISNUMBER(SEARCH(#REF!,C876)),MAX($U$1:U875)+1,0),IF(ISNUMBER(SEARCH('Supplier Change Request FORM Z'!$D$71,C876)),MAX($U$1:U875)+1,0))</f>
        <v>0</v>
      </c>
      <c r="V876" s="3" t="str">
        <f t="shared" si="72"/>
        <v/>
      </c>
      <c r="Y876" s="5">
        <f>IF('Supplier Change Request FORM Z'!$D$71="",IF(ISNUMBER(SEARCH(#REF!,C876)),MAX($Y$1:Y875)+1,0),IF(ISNUMBER(SEARCH('Supplier Change Request FORM Z'!$D$71,C876)),MAX($Y$1:Y875)+1,0))</f>
        <v>0</v>
      </c>
      <c r="Z876" s="3" t="str">
        <f t="shared" si="73"/>
        <v/>
      </c>
      <c r="AE876" s="5" t="e">
        <f>IF('Supplier Change Request FORM Z'!$D$58="",IF(LEFT(#REF!,1)="F",0,IF(AND((LEFT(#REF!,1)=LEFT(E876,1)),(LEFT(#REF!,2)=LEFT(A876,2))),MAX($AE$1:AE875)+1,0)),IF(LEFT('Supplier Change Request FORM Z'!$D$58,1)="F",0,IF(AND((LEFT('Supplier Change Request FORM Z'!$D$58,1)=LEFT(E876,1)),(LEFT('Supplier Change Request FORM Z'!$D$59,2)=LEFT(A876,2))),MAX($AE$1:AE875)+1,0)))</f>
        <v>#REF!</v>
      </c>
      <c r="AF876" s="3" t="str">
        <f t="shared" si="74"/>
        <v/>
      </c>
    </row>
    <row r="877" spans="1:32" x14ac:dyDescent="0.35">
      <c r="A877" s="2" t="s">
        <v>1036</v>
      </c>
      <c r="B877" s="2" t="s">
        <v>1407</v>
      </c>
      <c r="C877" s="2" t="s">
        <v>1406</v>
      </c>
      <c r="D877" s="2" t="s">
        <v>1407</v>
      </c>
      <c r="E877" s="2" t="s">
        <v>9644</v>
      </c>
      <c r="G877" s="5">
        <f>IF('Supplier Change Request FORM Z'!$D$61="",IF(ISNUMBER(SEARCH(#REF!,C877)),MAX($G$1:G876)+1,0),IF(ISNUMBER(SEARCH('Supplier Change Request FORM Z'!$D$61,C877)),MAX($G$1:G876)+1,0))</f>
        <v>0</v>
      </c>
      <c r="H877" s="3" t="str">
        <f t="shared" si="70"/>
        <v/>
      </c>
      <c r="K877" s="5" t="e">
        <f>IF('Supplier Change Request FORM Z'!$D$58="",IF(AND((#REF!=C877),(LEFT(#REF!,1)=LEFT(E877,1)),(LEFT(#REF!,2)=LEFT(A877,2))),MAX($K$1:K876)+1,0),IF(AND(('Supplier Change Request FORM Z'!$D$61=C877),(LEFT('Supplier Change Request FORM Z'!$D$58,1)=LEFT(E877,1)),(LEFT('Supplier Change Request FORM Z'!$D$59,2)=LEFT(A877,2))),MAX($K$1:K876)+1,0))</f>
        <v>#REF!</v>
      </c>
      <c r="L877" s="3" t="str">
        <f t="shared" si="71"/>
        <v/>
      </c>
      <c r="Q877" s="5"/>
      <c r="R877" s="3"/>
      <c r="U877" s="5">
        <f>IF('Supplier Change Request FORM Z'!$D$71="",IF(ISNUMBER(SEARCH(#REF!,C877)),MAX($U$1:U876)+1,0),IF(ISNUMBER(SEARCH('Supplier Change Request FORM Z'!$D$71,C877)),MAX($U$1:U876)+1,0))</f>
        <v>0</v>
      </c>
      <c r="V877" s="3" t="str">
        <f t="shared" si="72"/>
        <v/>
      </c>
      <c r="Y877" s="5">
        <f>IF('Supplier Change Request FORM Z'!$D$71="",IF(ISNUMBER(SEARCH(#REF!,C877)),MAX($Y$1:Y876)+1,0),IF(ISNUMBER(SEARCH('Supplier Change Request FORM Z'!$D$71,C877)),MAX($Y$1:Y876)+1,0))</f>
        <v>0</v>
      </c>
      <c r="Z877" s="3" t="str">
        <f t="shared" si="73"/>
        <v/>
      </c>
      <c r="AE877" s="5" t="e">
        <f>IF('Supplier Change Request FORM Z'!$D$58="",IF(LEFT(#REF!,1)="F",0,IF(AND((LEFT(#REF!,1)=LEFT(E877,1)),(LEFT(#REF!,2)=LEFT(A877,2))),MAX($AE$1:AE876)+1,0)),IF(LEFT('Supplier Change Request FORM Z'!$D$58,1)="F",0,IF(AND((LEFT('Supplier Change Request FORM Z'!$D$58,1)=LEFT(E877,1)),(LEFT('Supplier Change Request FORM Z'!$D$59,2)=LEFT(A877,2))),MAX($AE$1:AE876)+1,0)))</f>
        <v>#REF!</v>
      </c>
      <c r="AF877" s="3" t="str">
        <f t="shared" si="74"/>
        <v/>
      </c>
    </row>
    <row r="878" spans="1:32" x14ac:dyDescent="0.35">
      <c r="A878" s="2" t="s">
        <v>1036</v>
      </c>
      <c r="B878" s="2" t="s">
        <v>1528</v>
      </c>
      <c r="C878" s="2" t="s">
        <v>1527</v>
      </c>
      <c r="D878" s="2" t="s">
        <v>1528</v>
      </c>
      <c r="E878" s="2" t="s">
        <v>9644</v>
      </c>
      <c r="G878" s="5">
        <f>IF('Supplier Change Request FORM Z'!$D$61="",IF(ISNUMBER(SEARCH(#REF!,C878)),MAX($G$1:G877)+1,0),IF(ISNUMBER(SEARCH('Supplier Change Request FORM Z'!$D$61,C878)),MAX($G$1:G877)+1,0))</f>
        <v>0</v>
      </c>
      <c r="H878" s="3" t="str">
        <f t="shared" si="70"/>
        <v/>
      </c>
      <c r="K878" s="5" t="e">
        <f>IF('Supplier Change Request FORM Z'!$D$58="",IF(AND((#REF!=C878),(LEFT(#REF!,1)=LEFT(E878,1)),(LEFT(#REF!,2)=LEFT(A878,2))),MAX($K$1:K877)+1,0),IF(AND(('Supplier Change Request FORM Z'!$D$61=C878),(LEFT('Supplier Change Request FORM Z'!$D$58,1)=LEFT(E878,1)),(LEFT('Supplier Change Request FORM Z'!$D$59,2)=LEFT(A878,2))),MAX($K$1:K877)+1,0))</f>
        <v>#REF!</v>
      </c>
      <c r="L878" s="3" t="str">
        <f t="shared" si="71"/>
        <v/>
      </c>
      <c r="Q878" s="5"/>
      <c r="R878" s="3"/>
      <c r="U878" s="5">
        <f>IF('Supplier Change Request FORM Z'!$D$71="",IF(ISNUMBER(SEARCH(#REF!,C878)),MAX($U$1:U877)+1,0),IF(ISNUMBER(SEARCH('Supplier Change Request FORM Z'!$D$71,C878)),MAX($U$1:U877)+1,0))</f>
        <v>0</v>
      </c>
      <c r="V878" s="3" t="str">
        <f t="shared" si="72"/>
        <v/>
      </c>
      <c r="Y878" s="5">
        <f>IF('Supplier Change Request FORM Z'!$D$71="",IF(ISNUMBER(SEARCH(#REF!,C878)),MAX($Y$1:Y877)+1,0),IF(ISNUMBER(SEARCH('Supplier Change Request FORM Z'!$D$71,C878)),MAX($Y$1:Y877)+1,0))</f>
        <v>0</v>
      </c>
      <c r="Z878" s="3" t="str">
        <f t="shared" si="73"/>
        <v/>
      </c>
      <c r="AE878" s="5" t="e">
        <f>IF('Supplier Change Request FORM Z'!$D$58="",IF(LEFT(#REF!,1)="F",0,IF(AND((LEFT(#REF!,1)=LEFT(E878,1)),(LEFT(#REF!,2)=LEFT(A878,2))),MAX($AE$1:AE877)+1,0)),IF(LEFT('Supplier Change Request FORM Z'!$D$58,1)="F",0,IF(AND((LEFT('Supplier Change Request FORM Z'!$D$58,1)=LEFT(E878,1)),(LEFT('Supplier Change Request FORM Z'!$D$59,2)=LEFT(A878,2))),MAX($AE$1:AE877)+1,0)))</f>
        <v>#REF!</v>
      </c>
      <c r="AF878" s="3" t="str">
        <f t="shared" si="74"/>
        <v/>
      </c>
    </row>
    <row r="879" spans="1:32" x14ac:dyDescent="0.35">
      <c r="A879" s="2" t="s">
        <v>1036</v>
      </c>
      <c r="B879" s="2" t="s">
        <v>1532</v>
      </c>
      <c r="C879" s="2" t="s">
        <v>1531</v>
      </c>
      <c r="D879" s="2" t="s">
        <v>1532</v>
      </c>
      <c r="E879" s="2" t="s">
        <v>9644</v>
      </c>
      <c r="G879" s="5">
        <f>IF('Supplier Change Request FORM Z'!$D$61="",IF(ISNUMBER(SEARCH(#REF!,C879)),MAX($G$1:G878)+1,0),IF(ISNUMBER(SEARCH('Supplier Change Request FORM Z'!$D$61,C879)),MAX($G$1:G878)+1,0))</f>
        <v>0</v>
      </c>
      <c r="H879" s="3" t="str">
        <f t="shared" si="70"/>
        <v/>
      </c>
      <c r="K879" s="5" t="e">
        <f>IF('Supplier Change Request FORM Z'!$D$58="",IF(AND((#REF!=C879),(LEFT(#REF!,1)=LEFT(E879,1)),(LEFT(#REF!,2)=LEFT(A879,2))),MAX($K$1:K878)+1,0),IF(AND(('Supplier Change Request FORM Z'!$D$61=C879),(LEFT('Supplier Change Request FORM Z'!$D$58,1)=LEFT(E879,1)),(LEFT('Supplier Change Request FORM Z'!$D$59,2)=LEFT(A879,2))),MAX($K$1:K878)+1,0))</f>
        <v>#REF!</v>
      </c>
      <c r="L879" s="3" t="str">
        <f t="shared" si="71"/>
        <v/>
      </c>
      <c r="Q879" s="5"/>
      <c r="R879" s="3"/>
      <c r="U879" s="5">
        <f>IF('Supplier Change Request FORM Z'!$D$71="",IF(ISNUMBER(SEARCH(#REF!,C879)),MAX($U$1:U878)+1,0),IF(ISNUMBER(SEARCH('Supplier Change Request FORM Z'!$D$71,C879)),MAX($U$1:U878)+1,0))</f>
        <v>0</v>
      </c>
      <c r="V879" s="3" t="str">
        <f t="shared" si="72"/>
        <v/>
      </c>
      <c r="Y879" s="5">
        <f>IF('Supplier Change Request FORM Z'!$D$71="",IF(ISNUMBER(SEARCH(#REF!,C879)),MAX($Y$1:Y878)+1,0),IF(ISNUMBER(SEARCH('Supplier Change Request FORM Z'!$D$71,C879)),MAX($Y$1:Y878)+1,0))</f>
        <v>0</v>
      </c>
      <c r="Z879" s="3" t="str">
        <f t="shared" si="73"/>
        <v/>
      </c>
      <c r="AE879" s="5" t="e">
        <f>IF('Supplier Change Request FORM Z'!$D$58="",IF(LEFT(#REF!,1)="F",0,IF(AND((LEFT(#REF!,1)=LEFT(E879,1)),(LEFT(#REF!,2)=LEFT(A879,2))),MAX($AE$1:AE878)+1,0)),IF(LEFT('Supplier Change Request FORM Z'!$D$58,1)="F",0,IF(AND((LEFT('Supplier Change Request FORM Z'!$D$58,1)=LEFT(E879,1)),(LEFT('Supplier Change Request FORM Z'!$D$59,2)=LEFT(A879,2))),MAX($AE$1:AE878)+1,0)))</f>
        <v>#REF!</v>
      </c>
      <c r="AF879" s="3" t="str">
        <f t="shared" si="74"/>
        <v/>
      </c>
    </row>
    <row r="880" spans="1:32" x14ac:dyDescent="0.35">
      <c r="A880" s="2" t="s">
        <v>1036</v>
      </c>
      <c r="B880" s="2" t="s">
        <v>1530</v>
      </c>
      <c r="C880" s="2" t="s">
        <v>1529</v>
      </c>
      <c r="D880" s="2" t="s">
        <v>1530</v>
      </c>
      <c r="E880" s="2" t="s">
        <v>9644</v>
      </c>
      <c r="G880" s="5">
        <f>IF('Supplier Change Request FORM Z'!$D$61="",IF(ISNUMBER(SEARCH(#REF!,C880)),MAX($G$1:G879)+1,0),IF(ISNUMBER(SEARCH('Supplier Change Request FORM Z'!$D$61,C880)),MAX($G$1:G879)+1,0))</f>
        <v>0</v>
      </c>
      <c r="H880" s="3" t="str">
        <f t="shared" si="70"/>
        <v/>
      </c>
      <c r="K880" s="5" t="e">
        <f>IF('Supplier Change Request FORM Z'!$D$58="",IF(AND((#REF!=C880),(LEFT(#REF!,1)=LEFT(E880,1)),(LEFT(#REF!,2)=LEFT(A880,2))),MAX($K$1:K879)+1,0),IF(AND(('Supplier Change Request FORM Z'!$D$61=C880),(LEFT('Supplier Change Request FORM Z'!$D$58,1)=LEFT(E880,1)),(LEFT('Supplier Change Request FORM Z'!$D$59,2)=LEFT(A880,2))),MAX($K$1:K879)+1,0))</f>
        <v>#REF!</v>
      </c>
      <c r="L880" s="3" t="str">
        <f t="shared" si="71"/>
        <v/>
      </c>
      <c r="Q880" s="5"/>
      <c r="R880" s="3"/>
      <c r="U880" s="5">
        <f>IF('Supplier Change Request FORM Z'!$D$71="",IF(ISNUMBER(SEARCH(#REF!,C880)),MAX($U$1:U879)+1,0),IF(ISNUMBER(SEARCH('Supplier Change Request FORM Z'!$D$71,C880)),MAX($U$1:U879)+1,0))</f>
        <v>0</v>
      </c>
      <c r="V880" s="3" t="str">
        <f t="shared" si="72"/>
        <v/>
      </c>
      <c r="Y880" s="5">
        <f>IF('Supplier Change Request FORM Z'!$D$71="",IF(ISNUMBER(SEARCH(#REF!,C880)),MAX($Y$1:Y879)+1,0),IF(ISNUMBER(SEARCH('Supplier Change Request FORM Z'!$D$71,C880)),MAX($Y$1:Y879)+1,0))</f>
        <v>0</v>
      </c>
      <c r="Z880" s="3" t="str">
        <f t="shared" si="73"/>
        <v/>
      </c>
      <c r="AE880" s="5" t="e">
        <f>IF('Supplier Change Request FORM Z'!$D$58="",IF(LEFT(#REF!,1)="F",0,IF(AND((LEFT(#REF!,1)=LEFT(E880,1)),(LEFT(#REF!,2)=LEFT(A880,2))),MAX($AE$1:AE879)+1,0)),IF(LEFT('Supplier Change Request FORM Z'!$D$58,1)="F",0,IF(AND((LEFT('Supplier Change Request FORM Z'!$D$58,1)=LEFT(E880,1)),(LEFT('Supplier Change Request FORM Z'!$D$59,2)=LEFT(A880,2))),MAX($AE$1:AE879)+1,0)))</f>
        <v>#REF!</v>
      </c>
      <c r="AF880" s="3" t="str">
        <f t="shared" si="74"/>
        <v/>
      </c>
    </row>
    <row r="881" spans="1:32" x14ac:dyDescent="0.35">
      <c r="A881" s="2" t="s">
        <v>1036</v>
      </c>
      <c r="B881" s="2" t="s">
        <v>10231</v>
      </c>
      <c r="C881" s="2" t="s">
        <v>10232</v>
      </c>
      <c r="D881" s="2" t="s">
        <v>10231</v>
      </c>
      <c r="E881" s="2" t="s">
        <v>9644</v>
      </c>
      <c r="G881" s="5">
        <f>IF('Supplier Change Request FORM Z'!$D$61="",IF(ISNUMBER(SEARCH(#REF!,C881)),MAX($G$1:G880)+1,0),IF(ISNUMBER(SEARCH('Supplier Change Request FORM Z'!$D$61,C881)),MAX($G$1:G880)+1,0))</f>
        <v>0</v>
      </c>
      <c r="H881" s="3" t="str">
        <f t="shared" si="70"/>
        <v/>
      </c>
      <c r="K881" s="5" t="e">
        <f>IF('Supplier Change Request FORM Z'!$D$58="",IF(AND((#REF!=C881),(LEFT(#REF!,1)=LEFT(E881,1)),(LEFT(#REF!,2)=LEFT(A881,2))),MAX($K$1:K880)+1,0),IF(AND(('Supplier Change Request FORM Z'!$D$61=C881),(LEFT('Supplier Change Request FORM Z'!$D$58,1)=LEFT(E881,1)),(LEFT('Supplier Change Request FORM Z'!$D$59,2)=LEFT(A881,2))),MAX($K$1:K880)+1,0))</f>
        <v>#REF!</v>
      </c>
      <c r="L881" s="3" t="str">
        <f t="shared" si="71"/>
        <v/>
      </c>
      <c r="Q881" s="5"/>
      <c r="R881" s="3"/>
      <c r="U881" s="5">
        <f>IF('Supplier Change Request FORM Z'!$D$71="",IF(ISNUMBER(SEARCH(#REF!,C881)),MAX($U$1:U880)+1,0),IF(ISNUMBER(SEARCH('Supplier Change Request FORM Z'!$D$71,C881)),MAX($U$1:U880)+1,0))</f>
        <v>0</v>
      </c>
      <c r="V881" s="3" t="str">
        <f t="shared" si="72"/>
        <v/>
      </c>
      <c r="Y881" s="5">
        <f>IF('Supplier Change Request FORM Z'!$D$71="",IF(ISNUMBER(SEARCH(#REF!,C881)),MAX($Y$1:Y880)+1,0),IF(ISNUMBER(SEARCH('Supplier Change Request FORM Z'!$D$71,C881)),MAX($Y$1:Y880)+1,0))</f>
        <v>0</v>
      </c>
      <c r="Z881" s="3" t="str">
        <f t="shared" si="73"/>
        <v/>
      </c>
      <c r="AE881" s="5" t="e">
        <f>IF('Supplier Change Request FORM Z'!$D$58="",IF(LEFT(#REF!,1)="F",0,IF(AND((LEFT(#REF!,1)=LEFT(E881,1)),(LEFT(#REF!,2)=LEFT(A881,2))),MAX($AE$1:AE880)+1,0)),IF(LEFT('Supplier Change Request FORM Z'!$D$58,1)="F",0,IF(AND((LEFT('Supplier Change Request FORM Z'!$D$58,1)=LEFT(E881,1)),(LEFT('Supplier Change Request FORM Z'!$D$59,2)=LEFT(A881,2))),MAX($AE$1:AE880)+1,0)))</f>
        <v>#REF!</v>
      </c>
      <c r="AF881" s="3" t="str">
        <f t="shared" si="74"/>
        <v/>
      </c>
    </row>
    <row r="882" spans="1:32" x14ac:dyDescent="0.35">
      <c r="A882" s="2" t="s">
        <v>1036</v>
      </c>
      <c r="B882" s="2" t="s">
        <v>1534</v>
      </c>
      <c r="C882" s="2" t="s">
        <v>1533</v>
      </c>
      <c r="D882" s="2" t="s">
        <v>1534</v>
      </c>
      <c r="E882" s="2" t="s">
        <v>9644</v>
      </c>
      <c r="G882" s="5">
        <f>IF('Supplier Change Request FORM Z'!$D$61="",IF(ISNUMBER(SEARCH(#REF!,C882)),MAX($G$1:G881)+1,0),IF(ISNUMBER(SEARCH('Supplier Change Request FORM Z'!$D$61,C882)),MAX($G$1:G881)+1,0))</f>
        <v>0</v>
      </c>
      <c r="H882" s="3" t="str">
        <f t="shared" si="70"/>
        <v/>
      </c>
      <c r="K882" s="5" t="e">
        <f>IF('Supplier Change Request FORM Z'!$D$58="",IF(AND((#REF!=C882),(LEFT(#REF!,1)=LEFT(E882,1)),(LEFT(#REF!,2)=LEFT(A882,2))),MAX($K$1:K881)+1,0),IF(AND(('Supplier Change Request FORM Z'!$D$61=C882),(LEFT('Supplier Change Request FORM Z'!$D$58,1)=LEFT(E882,1)),(LEFT('Supplier Change Request FORM Z'!$D$59,2)=LEFT(A882,2))),MAX($K$1:K881)+1,0))</f>
        <v>#REF!</v>
      </c>
      <c r="L882" s="3" t="str">
        <f t="shared" si="71"/>
        <v/>
      </c>
      <c r="Q882" s="5"/>
      <c r="R882" s="3"/>
      <c r="U882" s="5">
        <f>IF('Supplier Change Request FORM Z'!$D$71="",IF(ISNUMBER(SEARCH(#REF!,C882)),MAX($U$1:U881)+1,0),IF(ISNUMBER(SEARCH('Supplier Change Request FORM Z'!$D$71,C882)),MAX($U$1:U881)+1,0))</f>
        <v>0</v>
      </c>
      <c r="V882" s="3" t="str">
        <f t="shared" si="72"/>
        <v/>
      </c>
      <c r="Y882" s="5">
        <f>IF('Supplier Change Request FORM Z'!$D$71="",IF(ISNUMBER(SEARCH(#REF!,C882)),MAX($Y$1:Y881)+1,0),IF(ISNUMBER(SEARCH('Supplier Change Request FORM Z'!$D$71,C882)),MAX($Y$1:Y881)+1,0))</f>
        <v>0</v>
      </c>
      <c r="Z882" s="3" t="str">
        <f t="shared" si="73"/>
        <v/>
      </c>
      <c r="AE882" s="5" t="e">
        <f>IF('Supplier Change Request FORM Z'!$D$58="",IF(LEFT(#REF!,1)="F",0,IF(AND((LEFT(#REF!,1)=LEFT(E882,1)),(LEFT(#REF!,2)=LEFT(A882,2))),MAX($AE$1:AE881)+1,0)),IF(LEFT('Supplier Change Request FORM Z'!$D$58,1)="F",0,IF(AND((LEFT('Supplier Change Request FORM Z'!$D$58,1)=LEFT(E882,1)),(LEFT('Supplier Change Request FORM Z'!$D$59,2)=LEFT(A882,2))),MAX($AE$1:AE881)+1,0)))</f>
        <v>#REF!</v>
      </c>
      <c r="AF882" s="3" t="str">
        <f t="shared" si="74"/>
        <v/>
      </c>
    </row>
    <row r="883" spans="1:32" x14ac:dyDescent="0.35">
      <c r="A883" s="2" t="s">
        <v>1536</v>
      </c>
      <c r="B883" s="2" t="s">
        <v>1540</v>
      </c>
      <c r="C883" s="2" t="s">
        <v>1539</v>
      </c>
      <c r="D883" s="2" t="s">
        <v>1540</v>
      </c>
      <c r="E883" s="2" t="s">
        <v>9644</v>
      </c>
      <c r="G883" s="5">
        <f>IF('Supplier Change Request FORM Z'!$D$61="",IF(ISNUMBER(SEARCH(#REF!,C883)),MAX($G$1:G882)+1,0),IF(ISNUMBER(SEARCH('Supplier Change Request FORM Z'!$D$61,C883)),MAX($G$1:G882)+1,0))</f>
        <v>0</v>
      </c>
      <c r="H883" s="3" t="str">
        <f t="shared" si="70"/>
        <v/>
      </c>
      <c r="K883" s="5" t="e">
        <f>IF('Supplier Change Request FORM Z'!$D$58="",IF(AND((#REF!=C883),(LEFT(#REF!,1)=LEFT(E883,1)),(LEFT(#REF!,2)=LEFT(A883,2))),MAX($K$1:K882)+1,0),IF(AND(('Supplier Change Request FORM Z'!$D$61=C883),(LEFT('Supplier Change Request FORM Z'!$D$58,1)=LEFT(E883,1)),(LEFT('Supplier Change Request FORM Z'!$D$59,2)=LEFT(A883,2))),MAX($K$1:K882)+1,0))</f>
        <v>#REF!</v>
      </c>
      <c r="L883" s="3" t="str">
        <f t="shared" si="71"/>
        <v/>
      </c>
      <c r="Q883" s="5"/>
      <c r="R883" s="3"/>
      <c r="U883" s="5">
        <f>IF('Supplier Change Request FORM Z'!$D$71="",IF(ISNUMBER(SEARCH(#REF!,C883)),MAX($U$1:U882)+1,0),IF(ISNUMBER(SEARCH('Supplier Change Request FORM Z'!$D$71,C883)),MAX($U$1:U882)+1,0))</f>
        <v>0</v>
      </c>
      <c r="V883" s="3" t="str">
        <f t="shared" si="72"/>
        <v/>
      </c>
      <c r="Y883" s="5">
        <f>IF('Supplier Change Request FORM Z'!$D$71="",IF(ISNUMBER(SEARCH(#REF!,C883)),MAX($Y$1:Y882)+1,0),IF(ISNUMBER(SEARCH('Supplier Change Request FORM Z'!$D$71,C883)),MAX($Y$1:Y882)+1,0))</f>
        <v>0</v>
      </c>
      <c r="Z883" s="3" t="str">
        <f t="shared" si="73"/>
        <v/>
      </c>
      <c r="AE883" s="5" t="e">
        <f>IF('Supplier Change Request FORM Z'!$D$58="",IF(LEFT(#REF!,1)="F",0,IF(AND((LEFT(#REF!,1)=LEFT(E883,1)),(LEFT(#REF!,2)=LEFT(A883,2))),MAX($AE$1:AE882)+1,0)),IF(LEFT('Supplier Change Request FORM Z'!$D$58,1)="F",0,IF(AND((LEFT('Supplier Change Request FORM Z'!$D$58,1)=LEFT(E883,1)),(LEFT('Supplier Change Request FORM Z'!$D$59,2)=LEFT(A883,2))),MAX($AE$1:AE882)+1,0)))</f>
        <v>#REF!</v>
      </c>
      <c r="AF883" s="3" t="str">
        <f t="shared" si="74"/>
        <v/>
      </c>
    </row>
    <row r="884" spans="1:32" x14ac:dyDescent="0.35">
      <c r="A884" s="2" t="s">
        <v>1536</v>
      </c>
      <c r="B884" s="2" t="s">
        <v>1538</v>
      </c>
      <c r="C884" s="2" t="s">
        <v>1537</v>
      </c>
      <c r="D884" s="2" t="s">
        <v>1538</v>
      </c>
      <c r="E884" s="2" t="s">
        <v>9644</v>
      </c>
      <c r="G884" s="5">
        <f>IF('Supplier Change Request FORM Z'!$D$61="",IF(ISNUMBER(SEARCH(#REF!,C884)),MAX($G$1:G883)+1,0),IF(ISNUMBER(SEARCH('Supplier Change Request FORM Z'!$D$61,C884)),MAX($G$1:G883)+1,0))</f>
        <v>0</v>
      </c>
      <c r="H884" s="3" t="str">
        <f t="shared" si="70"/>
        <v/>
      </c>
      <c r="K884" s="5" t="e">
        <f>IF('Supplier Change Request FORM Z'!$D$58="",IF(AND((#REF!=C884),(LEFT(#REF!,1)=LEFT(E884,1)),(LEFT(#REF!,2)=LEFT(A884,2))),MAX($K$1:K883)+1,0),IF(AND(('Supplier Change Request FORM Z'!$D$61=C884),(LEFT('Supplier Change Request FORM Z'!$D$58,1)=LEFT(E884,1)),(LEFT('Supplier Change Request FORM Z'!$D$59,2)=LEFT(A884,2))),MAX($K$1:K883)+1,0))</f>
        <v>#REF!</v>
      </c>
      <c r="L884" s="3" t="str">
        <f t="shared" si="71"/>
        <v/>
      </c>
      <c r="Q884" s="5"/>
      <c r="R884" s="3"/>
      <c r="U884" s="5">
        <f>IF('Supplier Change Request FORM Z'!$D$71="",IF(ISNUMBER(SEARCH(#REF!,C884)),MAX($U$1:U883)+1,0),IF(ISNUMBER(SEARCH('Supplier Change Request FORM Z'!$D$71,C884)),MAX($U$1:U883)+1,0))</f>
        <v>0</v>
      </c>
      <c r="V884" s="3" t="str">
        <f t="shared" si="72"/>
        <v/>
      </c>
      <c r="Y884" s="5">
        <f>IF('Supplier Change Request FORM Z'!$D$71="",IF(ISNUMBER(SEARCH(#REF!,C884)),MAX($Y$1:Y883)+1,0),IF(ISNUMBER(SEARCH('Supplier Change Request FORM Z'!$D$71,C884)),MAX($Y$1:Y883)+1,0))</f>
        <v>0</v>
      </c>
      <c r="Z884" s="3" t="str">
        <f t="shared" si="73"/>
        <v/>
      </c>
      <c r="AE884" s="5" t="e">
        <f>IF('Supplier Change Request FORM Z'!$D$58="",IF(LEFT(#REF!,1)="F",0,IF(AND((LEFT(#REF!,1)=LEFT(E884,1)),(LEFT(#REF!,2)=LEFT(A884,2))),MAX($AE$1:AE883)+1,0)),IF(LEFT('Supplier Change Request FORM Z'!$D$58,1)="F",0,IF(AND((LEFT('Supplier Change Request FORM Z'!$D$58,1)=LEFT(E884,1)),(LEFT('Supplier Change Request FORM Z'!$D$59,2)=LEFT(A884,2))),MAX($AE$1:AE883)+1,0)))</f>
        <v>#REF!</v>
      </c>
      <c r="AF884" s="3" t="str">
        <f t="shared" si="74"/>
        <v/>
      </c>
    </row>
    <row r="885" spans="1:32" x14ac:dyDescent="0.35">
      <c r="A885" s="2" t="s">
        <v>1536</v>
      </c>
      <c r="B885" s="2" t="s">
        <v>10577</v>
      </c>
      <c r="C885" s="2" t="s">
        <v>10576</v>
      </c>
      <c r="D885" s="2" t="s">
        <v>10577</v>
      </c>
      <c r="E885" s="2" t="s">
        <v>9644</v>
      </c>
      <c r="G885" s="5">
        <f>IF('Supplier Change Request FORM Z'!$D$61="",IF(ISNUMBER(SEARCH(#REF!,C885)),MAX($G$1:G884)+1,0),IF(ISNUMBER(SEARCH('Supplier Change Request FORM Z'!$D$61,C885)),MAX($G$1:G884)+1,0))</f>
        <v>0</v>
      </c>
      <c r="H885" s="3" t="str">
        <f t="shared" si="70"/>
        <v/>
      </c>
      <c r="K885" s="5" t="e">
        <f>IF('Supplier Change Request FORM Z'!$D$58="",IF(AND((#REF!=C885),(LEFT(#REF!,1)=LEFT(E885,1)),(LEFT(#REF!,2)=LEFT(A885,2))),MAX($K$1:K884)+1,0),IF(AND(('Supplier Change Request FORM Z'!$D$61=C885),(LEFT('Supplier Change Request FORM Z'!$D$58,1)=LEFT(E885,1)),(LEFT('Supplier Change Request FORM Z'!$D$59,2)=LEFT(A885,2))),MAX($K$1:K884)+1,0))</f>
        <v>#REF!</v>
      </c>
      <c r="L885" s="3" t="str">
        <f t="shared" si="71"/>
        <v/>
      </c>
      <c r="Q885" s="5"/>
      <c r="R885" s="3"/>
      <c r="U885" s="5">
        <f>IF('Supplier Change Request FORM Z'!$D$71="",IF(ISNUMBER(SEARCH(#REF!,C885)),MAX($U$1:U884)+1,0),IF(ISNUMBER(SEARCH('Supplier Change Request FORM Z'!$D$71,C885)),MAX($U$1:U884)+1,0))</f>
        <v>0</v>
      </c>
      <c r="V885" s="3" t="str">
        <f t="shared" si="72"/>
        <v/>
      </c>
      <c r="Y885" s="5">
        <f>IF('Supplier Change Request FORM Z'!$D$71="",IF(ISNUMBER(SEARCH(#REF!,C885)),MAX($Y$1:Y884)+1,0),IF(ISNUMBER(SEARCH('Supplier Change Request FORM Z'!$D$71,C885)),MAX($Y$1:Y884)+1,0))</f>
        <v>0</v>
      </c>
      <c r="Z885" s="3" t="str">
        <f t="shared" si="73"/>
        <v/>
      </c>
      <c r="AE885" s="5" t="e">
        <f>IF('Supplier Change Request FORM Z'!$D$58="",IF(LEFT(#REF!,1)="F",0,IF(AND((LEFT(#REF!,1)=LEFT(E885,1)),(LEFT(#REF!,2)=LEFT(A885,2))),MAX($AE$1:AE884)+1,0)),IF(LEFT('Supplier Change Request FORM Z'!$D$58,1)="F",0,IF(AND((LEFT('Supplier Change Request FORM Z'!$D$58,1)=LEFT(E885,1)),(LEFT('Supplier Change Request FORM Z'!$D$59,2)=LEFT(A885,2))),MAX($AE$1:AE884)+1,0)))</f>
        <v>#REF!</v>
      </c>
      <c r="AF885" s="3" t="str">
        <f t="shared" si="74"/>
        <v/>
      </c>
    </row>
    <row r="886" spans="1:32" x14ac:dyDescent="0.35">
      <c r="A886" s="2" t="s">
        <v>1536</v>
      </c>
      <c r="B886" s="2" t="s">
        <v>10579</v>
      </c>
      <c r="C886" s="2" t="s">
        <v>10578</v>
      </c>
      <c r="D886" s="2" t="s">
        <v>10579</v>
      </c>
      <c r="E886" s="2" t="s">
        <v>9644</v>
      </c>
      <c r="G886" s="5">
        <f>IF('Supplier Change Request FORM Z'!$D$61="",IF(ISNUMBER(SEARCH(#REF!,C886)),MAX($G$1:G885)+1,0),IF(ISNUMBER(SEARCH('Supplier Change Request FORM Z'!$D$61,C886)),MAX($G$1:G885)+1,0))</f>
        <v>0</v>
      </c>
      <c r="H886" s="3" t="str">
        <f t="shared" si="70"/>
        <v/>
      </c>
      <c r="K886" s="5" t="e">
        <f>IF('Supplier Change Request FORM Z'!$D$58="",IF(AND((#REF!=C886),(LEFT(#REF!,1)=LEFT(E886,1)),(LEFT(#REF!,2)=LEFT(A886,2))),MAX($K$1:K885)+1,0),IF(AND(('Supplier Change Request FORM Z'!$D$61=C886),(LEFT('Supplier Change Request FORM Z'!$D$58,1)=LEFT(E886,1)),(LEFT('Supplier Change Request FORM Z'!$D$59,2)=LEFT(A886,2))),MAX($K$1:K885)+1,0))</f>
        <v>#REF!</v>
      </c>
      <c r="L886" s="3" t="str">
        <f t="shared" si="71"/>
        <v/>
      </c>
      <c r="Q886" s="5"/>
      <c r="R886" s="3"/>
      <c r="U886" s="5">
        <f>IF('Supplier Change Request FORM Z'!$D$71="",IF(ISNUMBER(SEARCH(#REF!,C886)),MAX($U$1:U885)+1,0),IF(ISNUMBER(SEARCH('Supplier Change Request FORM Z'!$D$71,C886)),MAX($U$1:U885)+1,0))</f>
        <v>0</v>
      </c>
      <c r="V886" s="3" t="str">
        <f t="shared" si="72"/>
        <v/>
      </c>
      <c r="Y886" s="5">
        <f>IF('Supplier Change Request FORM Z'!$D$71="",IF(ISNUMBER(SEARCH(#REF!,C886)),MAX($Y$1:Y885)+1,0),IF(ISNUMBER(SEARCH('Supplier Change Request FORM Z'!$D$71,C886)),MAX($Y$1:Y885)+1,0))</f>
        <v>0</v>
      </c>
      <c r="Z886" s="3" t="str">
        <f t="shared" si="73"/>
        <v/>
      </c>
      <c r="AE886" s="5" t="e">
        <f>IF('Supplier Change Request FORM Z'!$D$58="",IF(LEFT(#REF!,1)="F",0,IF(AND((LEFT(#REF!,1)=LEFT(E886,1)),(LEFT(#REF!,2)=LEFT(A886,2))),MAX($AE$1:AE885)+1,0)),IF(LEFT('Supplier Change Request FORM Z'!$D$58,1)="F",0,IF(AND((LEFT('Supplier Change Request FORM Z'!$D$58,1)=LEFT(E886,1)),(LEFT('Supplier Change Request FORM Z'!$D$59,2)=LEFT(A886,2))),MAX($AE$1:AE885)+1,0)))</f>
        <v>#REF!</v>
      </c>
      <c r="AF886" s="3" t="str">
        <f t="shared" si="74"/>
        <v/>
      </c>
    </row>
    <row r="887" spans="1:32" x14ac:dyDescent="0.35">
      <c r="A887" s="2" t="s">
        <v>1536</v>
      </c>
      <c r="B887" s="2" t="s">
        <v>9678</v>
      </c>
      <c r="C887" s="2" t="s">
        <v>9679</v>
      </c>
      <c r="D887" s="2" t="s">
        <v>9678</v>
      </c>
      <c r="E887" s="2" t="s">
        <v>9644</v>
      </c>
      <c r="G887" s="5">
        <f>IF('Supplier Change Request FORM Z'!$D$61="",IF(ISNUMBER(SEARCH(#REF!,C887)),MAX($G$1:G886)+1,0),IF(ISNUMBER(SEARCH('Supplier Change Request FORM Z'!$D$61,C887)),MAX($G$1:G886)+1,0))</f>
        <v>0</v>
      </c>
      <c r="H887" s="3" t="str">
        <f t="shared" si="70"/>
        <v/>
      </c>
      <c r="K887" s="5" t="e">
        <f>IF('Supplier Change Request FORM Z'!$D$58="",IF(AND((#REF!=C887),(LEFT(#REF!,1)=LEFT(E887,1)),(LEFT(#REF!,2)=LEFT(A887,2))),MAX($K$1:K886)+1,0),IF(AND(('Supplier Change Request FORM Z'!$D$61=C887),(LEFT('Supplier Change Request FORM Z'!$D$58,1)=LEFT(E887,1)),(LEFT('Supplier Change Request FORM Z'!$D$59,2)=LEFT(A887,2))),MAX($K$1:K886)+1,0))</f>
        <v>#REF!</v>
      </c>
      <c r="L887" s="3" t="str">
        <f t="shared" si="71"/>
        <v/>
      </c>
      <c r="Q887" s="5"/>
      <c r="R887" s="3"/>
      <c r="U887" s="5">
        <f>IF('Supplier Change Request FORM Z'!$D$71="",IF(ISNUMBER(SEARCH(#REF!,C887)),MAX($U$1:U886)+1,0),IF(ISNUMBER(SEARCH('Supplier Change Request FORM Z'!$D$71,C887)),MAX($U$1:U886)+1,0))</f>
        <v>0</v>
      </c>
      <c r="V887" s="3" t="str">
        <f t="shared" si="72"/>
        <v/>
      </c>
      <c r="Y887" s="5">
        <f>IF('Supplier Change Request FORM Z'!$D$71="",IF(ISNUMBER(SEARCH(#REF!,C887)),MAX($Y$1:Y886)+1,0),IF(ISNUMBER(SEARCH('Supplier Change Request FORM Z'!$D$71,C887)),MAX($Y$1:Y886)+1,0))</f>
        <v>0</v>
      </c>
      <c r="Z887" s="3" t="str">
        <f t="shared" si="73"/>
        <v/>
      </c>
      <c r="AE887" s="5" t="e">
        <f>IF('Supplier Change Request FORM Z'!$D$58="",IF(LEFT(#REF!,1)="F",0,IF(AND((LEFT(#REF!,1)=LEFT(E887,1)),(LEFT(#REF!,2)=LEFT(A887,2))),MAX($AE$1:AE886)+1,0)),IF(LEFT('Supplier Change Request FORM Z'!$D$58,1)="F",0,IF(AND((LEFT('Supplier Change Request FORM Z'!$D$58,1)=LEFT(E887,1)),(LEFT('Supplier Change Request FORM Z'!$D$59,2)=LEFT(A887,2))),MAX($AE$1:AE886)+1,0)))</f>
        <v>#REF!</v>
      </c>
      <c r="AF887" s="3" t="str">
        <f t="shared" si="74"/>
        <v/>
      </c>
    </row>
    <row r="888" spans="1:32" x14ac:dyDescent="0.35">
      <c r="A888" s="2" t="s">
        <v>1536</v>
      </c>
      <c r="B888" s="2" t="s">
        <v>10581</v>
      </c>
      <c r="C888" s="2" t="s">
        <v>10580</v>
      </c>
      <c r="D888" s="2" t="s">
        <v>10581</v>
      </c>
      <c r="E888" s="2" t="s">
        <v>9644</v>
      </c>
      <c r="G888" s="5">
        <f>IF('Supplier Change Request FORM Z'!$D$61="",IF(ISNUMBER(SEARCH(#REF!,C888)),MAX($G$1:G887)+1,0),IF(ISNUMBER(SEARCH('Supplier Change Request FORM Z'!$D$61,C888)),MAX($G$1:G887)+1,0))</f>
        <v>0</v>
      </c>
      <c r="H888" s="3" t="str">
        <f t="shared" si="70"/>
        <v/>
      </c>
      <c r="K888" s="5" t="e">
        <f>IF('Supplier Change Request FORM Z'!$D$58="",IF(AND((#REF!=C888),(LEFT(#REF!,1)=LEFT(E888,1)),(LEFT(#REF!,2)=LEFT(A888,2))),MAX($K$1:K887)+1,0),IF(AND(('Supplier Change Request FORM Z'!$D$61=C888),(LEFT('Supplier Change Request FORM Z'!$D$58,1)=LEFT(E888,1)),(LEFT('Supplier Change Request FORM Z'!$D$59,2)=LEFT(A888,2))),MAX($K$1:K887)+1,0))</f>
        <v>#REF!</v>
      </c>
      <c r="L888" s="3" t="str">
        <f t="shared" si="71"/>
        <v/>
      </c>
      <c r="Q888" s="5"/>
      <c r="R888" s="3"/>
      <c r="U888" s="5">
        <f>IF('Supplier Change Request FORM Z'!$D$71="",IF(ISNUMBER(SEARCH(#REF!,C888)),MAX($U$1:U887)+1,0),IF(ISNUMBER(SEARCH('Supplier Change Request FORM Z'!$D$71,C888)),MAX($U$1:U887)+1,0))</f>
        <v>0</v>
      </c>
      <c r="V888" s="3" t="str">
        <f t="shared" si="72"/>
        <v/>
      </c>
      <c r="Y888" s="5">
        <f>IF('Supplier Change Request FORM Z'!$D$71="",IF(ISNUMBER(SEARCH(#REF!,C888)),MAX($Y$1:Y887)+1,0),IF(ISNUMBER(SEARCH('Supplier Change Request FORM Z'!$D$71,C888)),MAX($Y$1:Y887)+1,0))</f>
        <v>0</v>
      </c>
      <c r="Z888" s="3" t="str">
        <f t="shared" si="73"/>
        <v/>
      </c>
      <c r="AE888" s="5" t="e">
        <f>IF('Supplier Change Request FORM Z'!$D$58="",IF(LEFT(#REF!,1)="F",0,IF(AND((LEFT(#REF!,1)=LEFT(E888,1)),(LEFT(#REF!,2)=LEFT(A888,2))),MAX($AE$1:AE887)+1,0)),IF(LEFT('Supplier Change Request FORM Z'!$D$58,1)="F",0,IF(AND((LEFT('Supplier Change Request FORM Z'!$D$58,1)=LEFT(E888,1)),(LEFT('Supplier Change Request FORM Z'!$D$59,2)=LEFT(A888,2))),MAX($AE$1:AE887)+1,0)))</f>
        <v>#REF!</v>
      </c>
      <c r="AF888" s="3" t="str">
        <f t="shared" si="74"/>
        <v/>
      </c>
    </row>
    <row r="889" spans="1:32" x14ac:dyDescent="0.35">
      <c r="A889" s="2" t="s">
        <v>1541</v>
      </c>
      <c r="B889" s="2" t="s">
        <v>1543</v>
      </c>
      <c r="C889" s="2" t="s">
        <v>1542</v>
      </c>
      <c r="D889" s="2" t="s">
        <v>1543</v>
      </c>
      <c r="E889" s="2" t="s">
        <v>9644</v>
      </c>
      <c r="G889" s="5">
        <f>IF('Supplier Change Request FORM Z'!$D$61="",IF(ISNUMBER(SEARCH(#REF!,C889)),MAX($G$1:G888)+1,0),IF(ISNUMBER(SEARCH('Supplier Change Request FORM Z'!$D$61,C889)),MAX($G$1:G888)+1,0))</f>
        <v>0</v>
      </c>
      <c r="H889" s="3" t="str">
        <f t="shared" si="70"/>
        <v/>
      </c>
      <c r="K889" s="5" t="e">
        <f>IF('Supplier Change Request FORM Z'!$D$58="",IF(AND((#REF!=C889),(LEFT(#REF!,1)=LEFT(E889,1)),(LEFT(#REF!,2)=LEFT(A889,2))),MAX($K$1:K888)+1,0),IF(AND(('Supplier Change Request FORM Z'!$D$61=C889),(LEFT('Supplier Change Request FORM Z'!$D$58,1)=LEFT(E889,1)),(LEFT('Supplier Change Request FORM Z'!$D$59,2)=LEFT(A889,2))),MAX($K$1:K888)+1,0))</f>
        <v>#REF!</v>
      </c>
      <c r="L889" s="3" t="str">
        <f t="shared" si="71"/>
        <v/>
      </c>
      <c r="Q889" s="5"/>
      <c r="R889" s="3"/>
      <c r="U889" s="5">
        <f>IF('Supplier Change Request FORM Z'!$D$71="",IF(ISNUMBER(SEARCH(#REF!,C889)),MAX($U$1:U888)+1,0),IF(ISNUMBER(SEARCH('Supplier Change Request FORM Z'!$D$71,C889)),MAX($U$1:U888)+1,0))</f>
        <v>0</v>
      </c>
      <c r="V889" s="3" t="str">
        <f t="shared" si="72"/>
        <v/>
      </c>
      <c r="Y889" s="5">
        <f>IF('Supplier Change Request FORM Z'!$D$71="",IF(ISNUMBER(SEARCH(#REF!,C889)),MAX($Y$1:Y888)+1,0),IF(ISNUMBER(SEARCH('Supplier Change Request FORM Z'!$D$71,C889)),MAX($Y$1:Y888)+1,0))</f>
        <v>0</v>
      </c>
      <c r="Z889" s="3" t="str">
        <f t="shared" si="73"/>
        <v/>
      </c>
      <c r="AE889" s="5" t="e">
        <f>IF('Supplier Change Request FORM Z'!$D$58="",IF(LEFT(#REF!,1)="F",0,IF(AND((LEFT(#REF!,1)=LEFT(E889,1)),(LEFT(#REF!,2)=LEFT(A889,2))),MAX($AE$1:AE888)+1,0)),IF(LEFT('Supplier Change Request FORM Z'!$D$58,1)="F",0,IF(AND((LEFT('Supplier Change Request FORM Z'!$D$58,1)=LEFT(E889,1)),(LEFT('Supplier Change Request FORM Z'!$D$59,2)=LEFT(A889,2))),MAX($AE$1:AE888)+1,0)))</f>
        <v>#REF!</v>
      </c>
      <c r="AF889" s="3" t="str">
        <f t="shared" si="74"/>
        <v/>
      </c>
    </row>
    <row r="890" spans="1:32" x14ac:dyDescent="0.35">
      <c r="A890" s="2" t="s">
        <v>1544</v>
      </c>
      <c r="B890" s="2" t="s">
        <v>1547</v>
      </c>
      <c r="C890" s="2" t="s">
        <v>1545</v>
      </c>
      <c r="D890" s="2" t="s">
        <v>1547</v>
      </c>
      <c r="E890" s="2" t="s">
        <v>9644</v>
      </c>
      <c r="G890" s="5">
        <f>IF('Supplier Change Request FORM Z'!$D$61="",IF(ISNUMBER(SEARCH(#REF!,C890)),MAX($G$1:G889)+1,0),IF(ISNUMBER(SEARCH('Supplier Change Request FORM Z'!$D$61,C890)),MAX($G$1:G889)+1,0))</f>
        <v>0</v>
      </c>
      <c r="H890" s="3" t="str">
        <f t="shared" si="70"/>
        <v/>
      </c>
      <c r="K890" s="5" t="e">
        <f>IF('Supplier Change Request FORM Z'!$D$58="",IF(AND((#REF!=C890),(LEFT(#REF!,1)=LEFT(E890,1)),(LEFT(#REF!,2)=LEFT(A890,2))),MAX($K$1:K889)+1,0),IF(AND(('Supplier Change Request FORM Z'!$D$61=C890),(LEFT('Supplier Change Request FORM Z'!$D$58,1)=LEFT(E890,1)),(LEFT('Supplier Change Request FORM Z'!$D$59,2)=LEFT(A890,2))),MAX($K$1:K889)+1,0))</f>
        <v>#REF!</v>
      </c>
      <c r="L890" s="3" t="str">
        <f t="shared" si="71"/>
        <v/>
      </c>
      <c r="Q890" s="5"/>
      <c r="R890" s="3"/>
      <c r="U890" s="5">
        <f>IF('Supplier Change Request FORM Z'!$D$71="",IF(ISNUMBER(SEARCH(#REF!,C890)),MAX($U$1:U889)+1,0),IF(ISNUMBER(SEARCH('Supplier Change Request FORM Z'!$D$71,C890)),MAX($U$1:U889)+1,0))</f>
        <v>0</v>
      </c>
      <c r="V890" s="3" t="str">
        <f t="shared" si="72"/>
        <v/>
      </c>
      <c r="Y890" s="5">
        <f>IF('Supplier Change Request FORM Z'!$D$71="",IF(ISNUMBER(SEARCH(#REF!,C890)),MAX($Y$1:Y889)+1,0),IF(ISNUMBER(SEARCH('Supplier Change Request FORM Z'!$D$71,C890)),MAX($Y$1:Y889)+1,0))</f>
        <v>0</v>
      </c>
      <c r="Z890" s="3" t="str">
        <f t="shared" si="73"/>
        <v/>
      </c>
      <c r="AE890" s="5" t="e">
        <f>IF('Supplier Change Request FORM Z'!$D$58="",IF(LEFT(#REF!,1)="F",0,IF(AND((LEFT(#REF!,1)=LEFT(E890,1)),(LEFT(#REF!,2)=LEFT(A890,2))),MAX($AE$1:AE889)+1,0)),IF(LEFT('Supplier Change Request FORM Z'!$D$58,1)="F",0,IF(AND((LEFT('Supplier Change Request FORM Z'!$D$58,1)=LEFT(E890,1)),(LEFT('Supplier Change Request FORM Z'!$D$59,2)=LEFT(A890,2))),MAX($AE$1:AE889)+1,0)))</f>
        <v>#REF!</v>
      </c>
      <c r="AF890" s="3" t="str">
        <f t="shared" si="74"/>
        <v/>
      </c>
    </row>
    <row r="891" spans="1:32" x14ac:dyDescent="0.35">
      <c r="A891" s="2" t="s">
        <v>1544</v>
      </c>
      <c r="B891" s="2" t="s">
        <v>1546</v>
      </c>
      <c r="C891" s="2" t="s">
        <v>1545</v>
      </c>
      <c r="D891" s="2" t="s">
        <v>1546</v>
      </c>
      <c r="E891" s="2" t="s">
        <v>9644</v>
      </c>
      <c r="G891" s="5">
        <f>IF('Supplier Change Request FORM Z'!$D$61="",IF(ISNUMBER(SEARCH(#REF!,C891)),MAX($G$1:G890)+1,0),IF(ISNUMBER(SEARCH('Supplier Change Request FORM Z'!$D$61,C891)),MAX($G$1:G890)+1,0))</f>
        <v>0</v>
      </c>
      <c r="H891" s="3" t="str">
        <f t="shared" si="70"/>
        <v/>
      </c>
      <c r="K891" s="5" t="e">
        <f>IF('Supplier Change Request FORM Z'!$D$58="",IF(AND((#REF!=C891),(LEFT(#REF!,1)=LEFT(E891,1)),(LEFT(#REF!,2)=LEFT(A891,2))),MAX($K$1:K890)+1,0),IF(AND(('Supplier Change Request FORM Z'!$D$61=C891),(LEFT('Supplier Change Request FORM Z'!$D$58,1)=LEFT(E891,1)),(LEFT('Supplier Change Request FORM Z'!$D$59,2)=LEFT(A891,2))),MAX($K$1:K890)+1,0))</f>
        <v>#REF!</v>
      </c>
      <c r="L891" s="3" t="str">
        <f t="shared" si="71"/>
        <v/>
      </c>
      <c r="Q891" s="5"/>
      <c r="R891" s="3"/>
      <c r="U891" s="5">
        <f>IF('Supplier Change Request FORM Z'!$D$71="",IF(ISNUMBER(SEARCH(#REF!,C891)),MAX($U$1:U890)+1,0),IF(ISNUMBER(SEARCH('Supplier Change Request FORM Z'!$D$71,C891)),MAX($U$1:U890)+1,0))</f>
        <v>0</v>
      </c>
      <c r="V891" s="3" t="str">
        <f t="shared" si="72"/>
        <v/>
      </c>
      <c r="Y891" s="5">
        <f>IF('Supplier Change Request FORM Z'!$D$71="",IF(ISNUMBER(SEARCH(#REF!,C891)),MAX($Y$1:Y890)+1,0),IF(ISNUMBER(SEARCH('Supplier Change Request FORM Z'!$D$71,C891)),MAX($Y$1:Y890)+1,0))</f>
        <v>0</v>
      </c>
      <c r="Z891" s="3" t="str">
        <f t="shared" si="73"/>
        <v/>
      </c>
      <c r="AE891" s="5" t="e">
        <f>IF('Supplier Change Request FORM Z'!$D$58="",IF(LEFT(#REF!,1)="F",0,IF(AND((LEFT(#REF!,1)=LEFT(E891,1)),(LEFT(#REF!,2)=LEFT(A891,2))),MAX($AE$1:AE890)+1,0)),IF(LEFT('Supplier Change Request FORM Z'!$D$58,1)="F",0,IF(AND((LEFT('Supplier Change Request FORM Z'!$D$58,1)=LEFT(E891,1)),(LEFT('Supplier Change Request FORM Z'!$D$59,2)=LEFT(A891,2))),MAX($AE$1:AE890)+1,0)))</f>
        <v>#REF!</v>
      </c>
      <c r="AF891" s="3" t="str">
        <f t="shared" si="74"/>
        <v/>
      </c>
    </row>
    <row r="892" spans="1:32" x14ac:dyDescent="0.35">
      <c r="A892" s="2" t="s">
        <v>1548</v>
      </c>
      <c r="B892" s="2" t="s">
        <v>1552</v>
      </c>
      <c r="C892" s="2" t="s">
        <v>1551</v>
      </c>
      <c r="D892" s="2" t="s">
        <v>1552</v>
      </c>
      <c r="E892" s="2" t="s">
        <v>9644</v>
      </c>
      <c r="G892" s="5">
        <f>IF('Supplier Change Request FORM Z'!$D$61="",IF(ISNUMBER(SEARCH(#REF!,C892)),MAX($G$1:G891)+1,0),IF(ISNUMBER(SEARCH('Supplier Change Request FORM Z'!$D$61,C892)),MAX($G$1:G891)+1,0))</f>
        <v>0</v>
      </c>
      <c r="H892" s="3" t="str">
        <f t="shared" si="70"/>
        <v/>
      </c>
      <c r="K892" s="5" t="e">
        <f>IF('Supplier Change Request FORM Z'!$D$58="",IF(AND((#REF!=C892),(LEFT(#REF!,1)=LEFT(E892,1)),(LEFT(#REF!,2)=LEFT(A892,2))),MAX($K$1:K891)+1,0),IF(AND(('Supplier Change Request FORM Z'!$D$61=C892),(LEFT('Supplier Change Request FORM Z'!$D$58,1)=LEFT(E892,1)),(LEFT('Supplier Change Request FORM Z'!$D$59,2)=LEFT(A892,2))),MAX($K$1:K891)+1,0))</f>
        <v>#REF!</v>
      </c>
      <c r="L892" s="3" t="str">
        <f t="shared" si="71"/>
        <v/>
      </c>
      <c r="Q892" s="5"/>
      <c r="R892" s="3"/>
      <c r="U892" s="5">
        <f>IF('Supplier Change Request FORM Z'!$D$71="",IF(ISNUMBER(SEARCH(#REF!,C892)),MAX($U$1:U891)+1,0),IF(ISNUMBER(SEARCH('Supplier Change Request FORM Z'!$D$71,C892)),MAX($U$1:U891)+1,0))</f>
        <v>0</v>
      </c>
      <c r="V892" s="3" t="str">
        <f t="shared" si="72"/>
        <v/>
      </c>
      <c r="Y892" s="5">
        <f>IF('Supplier Change Request FORM Z'!$D$71="",IF(ISNUMBER(SEARCH(#REF!,C892)),MAX($Y$1:Y891)+1,0),IF(ISNUMBER(SEARCH('Supplier Change Request FORM Z'!$D$71,C892)),MAX($Y$1:Y891)+1,0))</f>
        <v>0</v>
      </c>
      <c r="Z892" s="3" t="str">
        <f t="shared" si="73"/>
        <v/>
      </c>
      <c r="AE892" s="5" t="e">
        <f>IF('Supplier Change Request FORM Z'!$D$58="",IF(LEFT(#REF!,1)="F",0,IF(AND((LEFT(#REF!,1)=LEFT(E892,1)),(LEFT(#REF!,2)=LEFT(A892,2))),MAX($AE$1:AE891)+1,0)),IF(LEFT('Supplier Change Request FORM Z'!$D$58,1)="F",0,IF(AND((LEFT('Supplier Change Request FORM Z'!$D$58,1)=LEFT(E892,1)),(LEFT('Supplier Change Request FORM Z'!$D$59,2)=LEFT(A892,2))),MAX($AE$1:AE891)+1,0)))</f>
        <v>#REF!</v>
      </c>
      <c r="AF892" s="3" t="str">
        <f t="shared" si="74"/>
        <v/>
      </c>
    </row>
    <row r="893" spans="1:32" x14ac:dyDescent="0.35">
      <c r="A893" s="2" t="s">
        <v>1548</v>
      </c>
      <c r="B893" s="2" t="s">
        <v>1566</v>
      </c>
      <c r="C893" s="2" t="s">
        <v>1565</v>
      </c>
      <c r="D893" s="2" t="s">
        <v>1566</v>
      </c>
      <c r="E893" s="2" t="s">
        <v>9644</v>
      </c>
      <c r="G893" s="5">
        <f>IF('Supplier Change Request FORM Z'!$D$61="",IF(ISNUMBER(SEARCH(#REF!,C893)),MAX($G$1:G892)+1,0),IF(ISNUMBER(SEARCH('Supplier Change Request FORM Z'!$D$61,C893)),MAX($G$1:G892)+1,0))</f>
        <v>0</v>
      </c>
      <c r="H893" s="3" t="str">
        <f t="shared" si="70"/>
        <v/>
      </c>
      <c r="K893" s="5" t="e">
        <f>IF('Supplier Change Request FORM Z'!$D$58="",IF(AND((#REF!=C893),(LEFT(#REF!,1)=LEFT(E893,1)),(LEFT(#REF!,2)=LEFT(A893,2))),MAX($K$1:K892)+1,0),IF(AND(('Supplier Change Request FORM Z'!$D$61=C893),(LEFT('Supplier Change Request FORM Z'!$D$58,1)=LEFT(E893,1)),(LEFT('Supplier Change Request FORM Z'!$D$59,2)=LEFT(A893,2))),MAX($K$1:K892)+1,0))</f>
        <v>#REF!</v>
      </c>
      <c r="L893" s="3" t="str">
        <f t="shared" si="71"/>
        <v/>
      </c>
      <c r="Q893" s="5"/>
      <c r="R893" s="3"/>
      <c r="U893" s="5">
        <f>IF('Supplier Change Request FORM Z'!$D$71="",IF(ISNUMBER(SEARCH(#REF!,C893)),MAX($U$1:U892)+1,0),IF(ISNUMBER(SEARCH('Supplier Change Request FORM Z'!$D$71,C893)),MAX($U$1:U892)+1,0))</f>
        <v>0</v>
      </c>
      <c r="V893" s="3" t="str">
        <f t="shared" si="72"/>
        <v/>
      </c>
      <c r="Y893" s="5">
        <f>IF('Supplier Change Request FORM Z'!$D$71="",IF(ISNUMBER(SEARCH(#REF!,C893)),MAX($Y$1:Y892)+1,0),IF(ISNUMBER(SEARCH('Supplier Change Request FORM Z'!$D$71,C893)),MAX($Y$1:Y892)+1,0))</f>
        <v>0</v>
      </c>
      <c r="Z893" s="3" t="str">
        <f t="shared" si="73"/>
        <v/>
      </c>
      <c r="AE893" s="5" t="e">
        <f>IF('Supplier Change Request FORM Z'!$D$58="",IF(LEFT(#REF!,1)="F",0,IF(AND((LEFT(#REF!,1)=LEFT(E893,1)),(LEFT(#REF!,2)=LEFT(A893,2))),MAX($AE$1:AE892)+1,0)),IF(LEFT('Supplier Change Request FORM Z'!$D$58,1)="F",0,IF(AND((LEFT('Supplier Change Request FORM Z'!$D$58,1)=LEFT(E893,1)),(LEFT('Supplier Change Request FORM Z'!$D$59,2)=LEFT(A893,2))),MAX($AE$1:AE892)+1,0)))</f>
        <v>#REF!</v>
      </c>
      <c r="AF893" s="3" t="str">
        <f t="shared" si="74"/>
        <v/>
      </c>
    </row>
    <row r="894" spans="1:32" x14ac:dyDescent="0.35">
      <c r="A894" s="2" t="s">
        <v>1548</v>
      </c>
      <c r="B894" s="2" t="s">
        <v>1556</v>
      </c>
      <c r="C894" s="2" t="s">
        <v>1555</v>
      </c>
      <c r="D894" s="2" t="s">
        <v>1556</v>
      </c>
      <c r="E894" s="2" t="s">
        <v>9644</v>
      </c>
      <c r="G894" s="5">
        <f>IF('Supplier Change Request FORM Z'!$D$61="",IF(ISNUMBER(SEARCH(#REF!,C894)),MAX($G$1:G893)+1,0),IF(ISNUMBER(SEARCH('Supplier Change Request FORM Z'!$D$61,C894)),MAX($G$1:G893)+1,0))</f>
        <v>0</v>
      </c>
      <c r="H894" s="3" t="str">
        <f t="shared" si="70"/>
        <v/>
      </c>
      <c r="K894" s="5" t="e">
        <f>IF('Supplier Change Request FORM Z'!$D$58="",IF(AND((#REF!=C894),(LEFT(#REF!,1)=LEFT(E894,1)),(LEFT(#REF!,2)=LEFT(A894,2))),MAX($K$1:K893)+1,0),IF(AND(('Supplier Change Request FORM Z'!$D$61=C894),(LEFT('Supplier Change Request FORM Z'!$D$58,1)=LEFT(E894,1)),(LEFT('Supplier Change Request FORM Z'!$D$59,2)=LEFT(A894,2))),MAX($K$1:K893)+1,0))</f>
        <v>#REF!</v>
      </c>
      <c r="L894" s="3" t="str">
        <f t="shared" si="71"/>
        <v/>
      </c>
      <c r="Q894" s="5"/>
      <c r="R894" s="3"/>
      <c r="U894" s="5">
        <f>IF('Supplier Change Request FORM Z'!$D$71="",IF(ISNUMBER(SEARCH(#REF!,C894)),MAX($U$1:U893)+1,0),IF(ISNUMBER(SEARCH('Supplier Change Request FORM Z'!$D$71,C894)),MAX($U$1:U893)+1,0))</f>
        <v>0</v>
      </c>
      <c r="V894" s="3" t="str">
        <f t="shared" si="72"/>
        <v/>
      </c>
      <c r="Y894" s="5">
        <f>IF('Supplier Change Request FORM Z'!$D$71="",IF(ISNUMBER(SEARCH(#REF!,C894)),MAX($Y$1:Y893)+1,0),IF(ISNUMBER(SEARCH('Supplier Change Request FORM Z'!$D$71,C894)),MAX($Y$1:Y893)+1,0))</f>
        <v>0</v>
      </c>
      <c r="Z894" s="3" t="str">
        <f t="shared" si="73"/>
        <v/>
      </c>
      <c r="AE894" s="5" t="e">
        <f>IF('Supplier Change Request FORM Z'!$D$58="",IF(LEFT(#REF!,1)="F",0,IF(AND((LEFT(#REF!,1)=LEFT(E894,1)),(LEFT(#REF!,2)=LEFT(A894,2))),MAX($AE$1:AE893)+1,0)),IF(LEFT('Supplier Change Request FORM Z'!$D$58,1)="F",0,IF(AND((LEFT('Supplier Change Request FORM Z'!$D$58,1)=LEFT(E894,1)),(LEFT('Supplier Change Request FORM Z'!$D$59,2)=LEFT(A894,2))),MAX($AE$1:AE893)+1,0)))</f>
        <v>#REF!</v>
      </c>
      <c r="AF894" s="3" t="str">
        <f t="shared" si="74"/>
        <v/>
      </c>
    </row>
    <row r="895" spans="1:32" x14ac:dyDescent="0.35">
      <c r="A895" s="2" t="s">
        <v>1548</v>
      </c>
      <c r="B895" s="2" t="s">
        <v>1560</v>
      </c>
      <c r="C895" s="2" t="s">
        <v>1559</v>
      </c>
      <c r="D895" s="2" t="s">
        <v>1560</v>
      </c>
      <c r="E895" s="2" t="s">
        <v>9644</v>
      </c>
      <c r="G895" s="5">
        <f>IF('Supplier Change Request FORM Z'!$D$61="",IF(ISNUMBER(SEARCH(#REF!,C895)),MAX($G$1:G894)+1,0),IF(ISNUMBER(SEARCH('Supplier Change Request FORM Z'!$D$61,C895)),MAX($G$1:G894)+1,0))</f>
        <v>0</v>
      </c>
      <c r="H895" s="3" t="str">
        <f t="shared" si="70"/>
        <v/>
      </c>
      <c r="K895" s="5" t="e">
        <f>IF('Supplier Change Request FORM Z'!$D$58="",IF(AND((#REF!=C895),(LEFT(#REF!,1)=LEFT(E895,1)),(LEFT(#REF!,2)=LEFT(A895,2))),MAX($K$1:K894)+1,0),IF(AND(('Supplier Change Request FORM Z'!$D$61=C895),(LEFT('Supplier Change Request FORM Z'!$D$58,1)=LEFT(E895,1)),(LEFT('Supplier Change Request FORM Z'!$D$59,2)=LEFT(A895,2))),MAX($K$1:K894)+1,0))</f>
        <v>#REF!</v>
      </c>
      <c r="L895" s="3" t="str">
        <f t="shared" si="71"/>
        <v/>
      </c>
      <c r="Q895" s="5"/>
      <c r="R895" s="3"/>
      <c r="U895" s="5">
        <f>IF('Supplier Change Request FORM Z'!$D$71="",IF(ISNUMBER(SEARCH(#REF!,C895)),MAX($U$1:U894)+1,0),IF(ISNUMBER(SEARCH('Supplier Change Request FORM Z'!$D$71,C895)),MAX($U$1:U894)+1,0))</f>
        <v>0</v>
      </c>
      <c r="V895" s="3" t="str">
        <f t="shared" si="72"/>
        <v/>
      </c>
      <c r="Y895" s="5">
        <f>IF('Supplier Change Request FORM Z'!$D$71="",IF(ISNUMBER(SEARCH(#REF!,C895)),MAX($Y$1:Y894)+1,0),IF(ISNUMBER(SEARCH('Supplier Change Request FORM Z'!$D$71,C895)),MAX($Y$1:Y894)+1,0))</f>
        <v>0</v>
      </c>
      <c r="Z895" s="3" t="str">
        <f t="shared" si="73"/>
        <v/>
      </c>
      <c r="AE895" s="5" t="e">
        <f>IF('Supplier Change Request FORM Z'!$D$58="",IF(LEFT(#REF!,1)="F",0,IF(AND((LEFT(#REF!,1)=LEFT(E895,1)),(LEFT(#REF!,2)=LEFT(A895,2))),MAX($AE$1:AE894)+1,0)),IF(LEFT('Supplier Change Request FORM Z'!$D$58,1)="F",0,IF(AND((LEFT('Supplier Change Request FORM Z'!$D$58,1)=LEFT(E895,1)),(LEFT('Supplier Change Request FORM Z'!$D$59,2)=LEFT(A895,2))),MAX($AE$1:AE894)+1,0)))</f>
        <v>#REF!</v>
      </c>
      <c r="AF895" s="3" t="str">
        <f t="shared" si="74"/>
        <v/>
      </c>
    </row>
    <row r="896" spans="1:32" x14ac:dyDescent="0.35">
      <c r="A896" s="2" t="s">
        <v>1548</v>
      </c>
      <c r="B896" s="2" t="s">
        <v>1558</v>
      </c>
      <c r="C896" s="2" t="s">
        <v>1557</v>
      </c>
      <c r="D896" s="2" t="s">
        <v>1558</v>
      </c>
      <c r="E896" s="2" t="s">
        <v>9644</v>
      </c>
      <c r="G896" s="5">
        <f>IF('Supplier Change Request FORM Z'!$D$61="",IF(ISNUMBER(SEARCH(#REF!,C896)),MAX($G$1:G895)+1,0),IF(ISNUMBER(SEARCH('Supplier Change Request FORM Z'!$D$61,C896)),MAX($G$1:G895)+1,0))</f>
        <v>0</v>
      </c>
      <c r="H896" s="3" t="str">
        <f t="shared" si="70"/>
        <v/>
      </c>
      <c r="K896" s="5" t="e">
        <f>IF('Supplier Change Request FORM Z'!$D$58="",IF(AND((#REF!=C896),(LEFT(#REF!,1)=LEFT(E896,1)),(LEFT(#REF!,2)=LEFT(A896,2))),MAX($K$1:K895)+1,0),IF(AND(('Supplier Change Request FORM Z'!$D$61=C896),(LEFT('Supplier Change Request FORM Z'!$D$58,1)=LEFT(E896,1)),(LEFT('Supplier Change Request FORM Z'!$D$59,2)=LEFT(A896,2))),MAX($K$1:K895)+1,0))</f>
        <v>#REF!</v>
      </c>
      <c r="L896" s="3" t="str">
        <f t="shared" si="71"/>
        <v/>
      </c>
      <c r="Q896" s="5"/>
      <c r="R896" s="3"/>
      <c r="U896" s="5">
        <f>IF('Supplier Change Request FORM Z'!$D$71="",IF(ISNUMBER(SEARCH(#REF!,C896)),MAX($U$1:U895)+1,0),IF(ISNUMBER(SEARCH('Supplier Change Request FORM Z'!$D$71,C896)),MAX($U$1:U895)+1,0))</f>
        <v>0</v>
      </c>
      <c r="V896" s="3" t="str">
        <f t="shared" si="72"/>
        <v/>
      </c>
      <c r="Y896" s="5">
        <f>IF('Supplier Change Request FORM Z'!$D$71="",IF(ISNUMBER(SEARCH(#REF!,C896)),MAX($Y$1:Y895)+1,0),IF(ISNUMBER(SEARCH('Supplier Change Request FORM Z'!$D$71,C896)),MAX($Y$1:Y895)+1,0))</f>
        <v>0</v>
      </c>
      <c r="Z896" s="3" t="str">
        <f t="shared" si="73"/>
        <v/>
      </c>
      <c r="AE896" s="5" t="e">
        <f>IF('Supplier Change Request FORM Z'!$D$58="",IF(LEFT(#REF!,1)="F",0,IF(AND((LEFT(#REF!,1)=LEFT(E896,1)),(LEFT(#REF!,2)=LEFT(A896,2))),MAX($AE$1:AE895)+1,0)),IF(LEFT('Supplier Change Request FORM Z'!$D$58,1)="F",0,IF(AND((LEFT('Supplier Change Request FORM Z'!$D$58,1)=LEFT(E896,1)),(LEFT('Supplier Change Request FORM Z'!$D$59,2)=LEFT(A896,2))),MAX($AE$1:AE895)+1,0)))</f>
        <v>#REF!</v>
      </c>
      <c r="AF896" s="3" t="str">
        <f t="shared" si="74"/>
        <v/>
      </c>
    </row>
    <row r="897" spans="1:32" x14ac:dyDescent="0.35">
      <c r="A897" s="2" t="s">
        <v>1548</v>
      </c>
      <c r="B897" s="2" t="s">
        <v>1562</v>
      </c>
      <c r="C897" s="2" t="s">
        <v>1561</v>
      </c>
      <c r="D897" s="2" t="s">
        <v>1562</v>
      </c>
      <c r="E897" s="2" t="s">
        <v>9644</v>
      </c>
      <c r="G897" s="5">
        <f>IF('Supplier Change Request FORM Z'!$D$61="",IF(ISNUMBER(SEARCH(#REF!,C897)),MAX($G$1:G896)+1,0),IF(ISNUMBER(SEARCH('Supplier Change Request FORM Z'!$D$61,C897)),MAX($G$1:G896)+1,0))</f>
        <v>0</v>
      </c>
      <c r="H897" s="3" t="str">
        <f t="shared" si="70"/>
        <v/>
      </c>
      <c r="K897" s="5" t="e">
        <f>IF('Supplier Change Request FORM Z'!$D$58="",IF(AND((#REF!=C897),(LEFT(#REF!,1)=LEFT(E897,1)),(LEFT(#REF!,2)=LEFT(A897,2))),MAX($K$1:K896)+1,0),IF(AND(('Supplier Change Request FORM Z'!$D$61=C897),(LEFT('Supplier Change Request FORM Z'!$D$58,1)=LEFT(E897,1)),(LEFT('Supplier Change Request FORM Z'!$D$59,2)=LEFT(A897,2))),MAX($K$1:K896)+1,0))</f>
        <v>#REF!</v>
      </c>
      <c r="L897" s="3" t="str">
        <f t="shared" si="71"/>
        <v/>
      </c>
      <c r="Q897" s="5"/>
      <c r="R897" s="3"/>
      <c r="U897" s="5">
        <f>IF('Supplier Change Request FORM Z'!$D$71="",IF(ISNUMBER(SEARCH(#REF!,C897)),MAX($U$1:U896)+1,0),IF(ISNUMBER(SEARCH('Supplier Change Request FORM Z'!$D$71,C897)),MAX($U$1:U896)+1,0))</f>
        <v>0</v>
      </c>
      <c r="V897" s="3" t="str">
        <f t="shared" si="72"/>
        <v/>
      </c>
      <c r="Y897" s="5">
        <f>IF('Supplier Change Request FORM Z'!$D$71="",IF(ISNUMBER(SEARCH(#REF!,C897)),MAX($Y$1:Y896)+1,0),IF(ISNUMBER(SEARCH('Supplier Change Request FORM Z'!$D$71,C897)),MAX($Y$1:Y896)+1,0))</f>
        <v>0</v>
      </c>
      <c r="Z897" s="3" t="str">
        <f t="shared" si="73"/>
        <v/>
      </c>
      <c r="AE897" s="5" t="e">
        <f>IF('Supplier Change Request FORM Z'!$D$58="",IF(LEFT(#REF!,1)="F",0,IF(AND((LEFT(#REF!,1)=LEFT(E897,1)),(LEFT(#REF!,2)=LEFT(A897,2))),MAX($AE$1:AE896)+1,0)),IF(LEFT('Supplier Change Request FORM Z'!$D$58,1)="F",0,IF(AND((LEFT('Supplier Change Request FORM Z'!$D$58,1)=LEFT(E897,1)),(LEFT('Supplier Change Request FORM Z'!$D$59,2)=LEFT(A897,2))),MAX($AE$1:AE896)+1,0)))</f>
        <v>#REF!</v>
      </c>
      <c r="AF897" s="3" t="str">
        <f t="shared" si="74"/>
        <v/>
      </c>
    </row>
    <row r="898" spans="1:32" x14ac:dyDescent="0.35">
      <c r="A898" s="2" t="s">
        <v>1548</v>
      </c>
      <c r="B898" s="2" t="s">
        <v>1564</v>
      </c>
      <c r="C898" s="2" t="s">
        <v>1563</v>
      </c>
      <c r="D898" s="2" t="s">
        <v>1564</v>
      </c>
      <c r="E898" s="2" t="s">
        <v>9644</v>
      </c>
      <c r="G898" s="5">
        <f>IF('Supplier Change Request FORM Z'!$D$61="",IF(ISNUMBER(SEARCH(#REF!,C898)),MAX($G$1:G897)+1,0),IF(ISNUMBER(SEARCH('Supplier Change Request FORM Z'!$D$61,C898)),MAX($G$1:G897)+1,0))</f>
        <v>0</v>
      </c>
      <c r="H898" s="3" t="str">
        <f t="shared" ref="H898:H961" si="75">IFERROR(INDEX($C:$C,MATCH(ROW(H897),$G:$G,0)),"")</f>
        <v/>
      </c>
      <c r="K898" s="5" t="e">
        <f>IF('Supplier Change Request FORM Z'!$D$58="",IF(AND((#REF!=C898),(LEFT(#REF!,1)=LEFT(E898,1)),(LEFT(#REF!,2)=LEFT(A898,2))),MAX($K$1:K897)+1,0),IF(AND(('Supplier Change Request FORM Z'!$D$61=C898),(LEFT('Supplier Change Request FORM Z'!$D$58,1)=LEFT(E898,1)),(LEFT('Supplier Change Request FORM Z'!$D$59,2)=LEFT(A898,2))),MAX($K$1:K897)+1,0))</f>
        <v>#REF!</v>
      </c>
      <c r="L898" s="3" t="str">
        <f t="shared" ref="L898:L961" si="76">IFERROR(INDEX($D:$D,MATCH(ROW(L897),$K:$K,0)),"")</f>
        <v/>
      </c>
      <c r="Q898" s="5"/>
      <c r="R898" s="3"/>
      <c r="U898" s="5">
        <f>IF('Supplier Change Request FORM Z'!$D$71="",IF(ISNUMBER(SEARCH(#REF!,C898)),MAX($U$1:U897)+1,0),IF(ISNUMBER(SEARCH('Supplier Change Request FORM Z'!$D$71,C898)),MAX($U$1:U897)+1,0))</f>
        <v>0</v>
      </c>
      <c r="V898" s="3" t="str">
        <f t="shared" ref="V898:V961" si="77">IFERROR(INDEX($C:$C,MATCH(ROW(V897),U:U,0)),"")</f>
        <v/>
      </c>
      <c r="Y898" s="5">
        <f>IF('Supplier Change Request FORM Z'!$D$71="",IF(ISNUMBER(SEARCH(#REF!,C898)),MAX($Y$1:Y897)+1,0),IF(ISNUMBER(SEARCH('Supplier Change Request FORM Z'!$D$71,C898)),MAX($Y$1:Y897)+1,0))</f>
        <v>0</v>
      </c>
      <c r="Z898" s="3" t="str">
        <f t="shared" ref="Z898:Z961" si="78">IFERROR(INDEX($D:$D,MATCH(ROW(Z897),$Y:$Y,0)),"")</f>
        <v/>
      </c>
      <c r="AE898" s="5" t="e">
        <f>IF('Supplier Change Request FORM Z'!$D$58="",IF(LEFT(#REF!,1)="F",0,IF(AND((LEFT(#REF!,1)=LEFT(E898,1)),(LEFT(#REF!,2)=LEFT(A898,2))),MAX($AE$1:AE897)+1,0)),IF(LEFT('Supplier Change Request FORM Z'!$D$58,1)="F",0,IF(AND((LEFT('Supplier Change Request FORM Z'!$D$58,1)=LEFT(E898,1)),(LEFT('Supplier Change Request FORM Z'!$D$59,2)=LEFT(A898,2))),MAX($AE$1:AE897)+1,0)))</f>
        <v>#REF!</v>
      </c>
      <c r="AF898" s="3" t="str">
        <f t="shared" ref="AF898:AF961" si="79">IFERROR(INDEX(C:C,MATCH(ROW(AF897),AE:AE,0)),"")</f>
        <v/>
      </c>
    </row>
    <row r="899" spans="1:32" x14ac:dyDescent="0.35">
      <c r="A899" s="2" t="s">
        <v>1548</v>
      </c>
      <c r="B899" s="2" t="s">
        <v>1568</v>
      </c>
      <c r="C899" s="2" t="s">
        <v>1567</v>
      </c>
      <c r="D899" s="2" t="s">
        <v>1568</v>
      </c>
      <c r="E899" s="2" t="s">
        <v>9644</v>
      </c>
      <c r="G899" s="5">
        <f>IF('Supplier Change Request FORM Z'!$D$61="",IF(ISNUMBER(SEARCH(#REF!,C899)),MAX($G$1:G898)+1,0),IF(ISNUMBER(SEARCH('Supplier Change Request FORM Z'!$D$61,C899)),MAX($G$1:G898)+1,0))</f>
        <v>0</v>
      </c>
      <c r="H899" s="3" t="str">
        <f t="shared" si="75"/>
        <v/>
      </c>
      <c r="K899" s="5" t="e">
        <f>IF('Supplier Change Request FORM Z'!$D$58="",IF(AND((#REF!=C899),(LEFT(#REF!,1)=LEFT(E899,1)),(LEFT(#REF!,2)=LEFT(A899,2))),MAX($K$1:K898)+1,0),IF(AND(('Supplier Change Request FORM Z'!$D$61=C899),(LEFT('Supplier Change Request FORM Z'!$D$58,1)=LEFT(E899,1)),(LEFT('Supplier Change Request FORM Z'!$D$59,2)=LEFT(A899,2))),MAX($K$1:K898)+1,0))</f>
        <v>#REF!</v>
      </c>
      <c r="L899" s="3" t="str">
        <f t="shared" si="76"/>
        <v/>
      </c>
      <c r="Q899" s="5"/>
      <c r="R899" s="3"/>
      <c r="U899" s="5">
        <f>IF('Supplier Change Request FORM Z'!$D$71="",IF(ISNUMBER(SEARCH(#REF!,C899)),MAX($U$1:U898)+1,0),IF(ISNUMBER(SEARCH('Supplier Change Request FORM Z'!$D$71,C899)),MAX($U$1:U898)+1,0))</f>
        <v>0</v>
      </c>
      <c r="V899" s="3" t="str">
        <f t="shared" si="77"/>
        <v/>
      </c>
      <c r="Y899" s="5">
        <f>IF('Supplier Change Request FORM Z'!$D$71="",IF(ISNUMBER(SEARCH(#REF!,C899)),MAX($Y$1:Y898)+1,0),IF(ISNUMBER(SEARCH('Supplier Change Request FORM Z'!$D$71,C899)),MAX($Y$1:Y898)+1,0))</f>
        <v>0</v>
      </c>
      <c r="Z899" s="3" t="str">
        <f t="shared" si="78"/>
        <v/>
      </c>
      <c r="AE899" s="5" t="e">
        <f>IF('Supplier Change Request FORM Z'!$D$58="",IF(LEFT(#REF!,1)="F",0,IF(AND((LEFT(#REF!,1)=LEFT(E899,1)),(LEFT(#REF!,2)=LEFT(A899,2))),MAX($AE$1:AE898)+1,0)),IF(LEFT('Supplier Change Request FORM Z'!$D$58,1)="F",0,IF(AND((LEFT('Supplier Change Request FORM Z'!$D$58,1)=LEFT(E899,1)),(LEFT('Supplier Change Request FORM Z'!$D$59,2)=LEFT(A899,2))),MAX($AE$1:AE898)+1,0)))</f>
        <v>#REF!</v>
      </c>
      <c r="AF899" s="3" t="str">
        <f t="shared" si="79"/>
        <v/>
      </c>
    </row>
    <row r="900" spans="1:32" x14ac:dyDescent="0.35">
      <c r="A900" s="2" t="s">
        <v>1548</v>
      </c>
      <c r="B900" s="2" t="s">
        <v>1570</v>
      </c>
      <c r="C900" s="2" t="s">
        <v>1569</v>
      </c>
      <c r="D900" s="2" t="s">
        <v>1570</v>
      </c>
      <c r="E900" s="2" t="s">
        <v>9644</v>
      </c>
      <c r="G900" s="5">
        <f>IF('Supplier Change Request FORM Z'!$D$61="",IF(ISNUMBER(SEARCH(#REF!,C900)),MAX($G$1:G899)+1,0),IF(ISNUMBER(SEARCH('Supplier Change Request FORM Z'!$D$61,C900)),MAX($G$1:G899)+1,0))</f>
        <v>0</v>
      </c>
      <c r="H900" s="3" t="str">
        <f t="shared" si="75"/>
        <v/>
      </c>
      <c r="K900" s="5" t="e">
        <f>IF('Supplier Change Request FORM Z'!$D$58="",IF(AND((#REF!=C900),(LEFT(#REF!,1)=LEFT(E900,1)),(LEFT(#REF!,2)=LEFT(A900,2))),MAX($K$1:K899)+1,0),IF(AND(('Supplier Change Request FORM Z'!$D$61=C900),(LEFT('Supplier Change Request FORM Z'!$D$58,1)=LEFT(E900,1)),(LEFT('Supplier Change Request FORM Z'!$D$59,2)=LEFT(A900,2))),MAX($K$1:K899)+1,0))</f>
        <v>#REF!</v>
      </c>
      <c r="L900" s="3" t="str">
        <f t="shared" si="76"/>
        <v/>
      </c>
      <c r="Q900" s="5"/>
      <c r="R900" s="3"/>
      <c r="U900" s="5">
        <f>IF('Supplier Change Request FORM Z'!$D$71="",IF(ISNUMBER(SEARCH(#REF!,C900)),MAX($U$1:U899)+1,0),IF(ISNUMBER(SEARCH('Supplier Change Request FORM Z'!$D$71,C900)),MAX($U$1:U899)+1,0))</f>
        <v>0</v>
      </c>
      <c r="V900" s="3" t="str">
        <f t="shared" si="77"/>
        <v/>
      </c>
      <c r="Y900" s="5">
        <f>IF('Supplier Change Request FORM Z'!$D$71="",IF(ISNUMBER(SEARCH(#REF!,C900)),MAX($Y$1:Y899)+1,0),IF(ISNUMBER(SEARCH('Supplier Change Request FORM Z'!$D$71,C900)),MAX($Y$1:Y899)+1,0))</f>
        <v>0</v>
      </c>
      <c r="Z900" s="3" t="str">
        <f t="shared" si="78"/>
        <v/>
      </c>
      <c r="AE900" s="5" t="e">
        <f>IF('Supplier Change Request FORM Z'!$D$58="",IF(LEFT(#REF!,1)="F",0,IF(AND((LEFT(#REF!,1)=LEFT(E900,1)),(LEFT(#REF!,2)=LEFT(A900,2))),MAX($AE$1:AE899)+1,0)),IF(LEFT('Supplier Change Request FORM Z'!$D$58,1)="F",0,IF(AND((LEFT('Supplier Change Request FORM Z'!$D$58,1)=LEFT(E900,1)),(LEFT('Supplier Change Request FORM Z'!$D$59,2)=LEFT(A900,2))),MAX($AE$1:AE899)+1,0)))</f>
        <v>#REF!</v>
      </c>
      <c r="AF900" s="3" t="str">
        <f t="shared" si="79"/>
        <v/>
      </c>
    </row>
    <row r="901" spans="1:32" x14ac:dyDescent="0.35">
      <c r="A901" s="2" t="s">
        <v>1548</v>
      </c>
      <c r="B901" s="2" t="s">
        <v>1554</v>
      </c>
      <c r="C901" s="2" t="s">
        <v>1553</v>
      </c>
      <c r="D901" s="2" t="s">
        <v>1554</v>
      </c>
      <c r="E901" s="2" t="s">
        <v>9644</v>
      </c>
      <c r="G901" s="5">
        <f>IF('Supplier Change Request FORM Z'!$D$61="",IF(ISNUMBER(SEARCH(#REF!,C901)),MAX($G$1:G900)+1,0),IF(ISNUMBER(SEARCH('Supplier Change Request FORM Z'!$D$61,C901)),MAX($G$1:G900)+1,0))</f>
        <v>0</v>
      </c>
      <c r="H901" s="3" t="str">
        <f t="shared" si="75"/>
        <v/>
      </c>
      <c r="K901" s="5" t="e">
        <f>IF('Supplier Change Request FORM Z'!$D$58="",IF(AND((#REF!=C901),(LEFT(#REF!,1)=LEFT(E901,1)),(LEFT(#REF!,2)=LEFT(A901,2))),MAX($K$1:K900)+1,0),IF(AND(('Supplier Change Request FORM Z'!$D$61=C901),(LEFT('Supplier Change Request FORM Z'!$D$58,1)=LEFT(E901,1)),(LEFT('Supplier Change Request FORM Z'!$D$59,2)=LEFT(A901,2))),MAX($K$1:K900)+1,0))</f>
        <v>#REF!</v>
      </c>
      <c r="L901" s="3" t="str">
        <f t="shared" si="76"/>
        <v/>
      </c>
      <c r="Q901" s="5"/>
      <c r="R901" s="3"/>
      <c r="U901" s="5">
        <f>IF('Supplier Change Request FORM Z'!$D$71="",IF(ISNUMBER(SEARCH(#REF!,C901)),MAX($U$1:U900)+1,0),IF(ISNUMBER(SEARCH('Supplier Change Request FORM Z'!$D$71,C901)),MAX($U$1:U900)+1,0))</f>
        <v>0</v>
      </c>
      <c r="V901" s="3" t="str">
        <f t="shared" si="77"/>
        <v/>
      </c>
      <c r="Y901" s="5">
        <f>IF('Supplier Change Request FORM Z'!$D$71="",IF(ISNUMBER(SEARCH(#REF!,C901)),MAX($Y$1:Y900)+1,0),IF(ISNUMBER(SEARCH('Supplier Change Request FORM Z'!$D$71,C901)),MAX($Y$1:Y900)+1,0))</f>
        <v>0</v>
      </c>
      <c r="Z901" s="3" t="str">
        <f t="shared" si="78"/>
        <v/>
      </c>
      <c r="AE901" s="5" t="e">
        <f>IF('Supplier Change Request FORM Z'!$D$58="",IF(LEFT(#REF!,1)="F",0,IF(AND((LEFT(#REF!,1)=LEFT(E901,1)),(LEFT(#REF!,2)=LEFT(A901,2))),MAX($AE$1:AE900)+1,0)),IF(LEFT('Supplier Change Request FORM Z'!$D$58,1)="F",0,IF(AND((LEFT('Supplier Change Request FORM Z'!$D$58,1)=LEFT(E901,1)),(LEFT('Supplier Change Request FORM Z'!$D$59,2)=LEFT(A901,2))),MAX($AE$1:AE900)+1,0)))</f>
        <v>#REF!</v>
      </c>
      <c r="AF901" s="3" t="str">
        <f t="shared" si="79"/>
        <v/>
      </c>
    </row>
    <row r="902" spans="1:32" x14ac:dyDescent="0.35">
      <c r="A902" s="2" t="s">
        <v>1548</v>
      </c>
      <c r="B902" s="2" t="s">
        <v>1550</v>
      </c>
      <c r="C902" s="2" t="s">
        <v>1549</v>
      </c>
      <c r="D902" s="2" t="s">
        <v>1550</v>
      </c>
      <c r="E902" s="2" t="s">
        <v>9644</v>
      </c>
      <c r="G902" s="5">
        <f>IF('Supplier Change Request FORM Z'!$D$61="",IF(ISNUMBER(SEARCH(#REF!,C902)),MAX($G$1:G901)+1,0),IF(ISNUMBER(SEARCH('Supplier Change Request FORM Z'!$D$61,C902)),MAX($G$1:G901)+1,0))</f>
        <v>0</v>
      </c>
      <c r="H902" s="3" t="str">
        <f t="shared" si="75"/>
        <v/>
      </c>
      <c r="K902" s="5" t="e">
        <f>IF('Supplier Change Request FORM Z'!$D$58="",IF(AND((#REF!=C902),(LEFT(#REF!,1)=LEFT(E902,1)),(LEFT(#REF!,2)=LEFT(A902,2))),MAX($K$1:K901)+1,0),IF(AND(('Supplier Change Request FORM Z'!$D$61=C902),(LEFT('Supplier Change Request FORM Z'!$D$58,1)=LEFT(E902,1)),(LEFT('Supplier Change Request FORM Z'!$D$59,2)=LEFT(A902,2))),MAX($K$1:K901)+1,0))</f>
        <v>#REF!</v>
      </c>
      <c r="L902" s="3" t="str">
        <f t="shared" si="76"/>
        <v/>
      </c>
      <c r="Q902" s="5"/>
      <c r="R902" s="3"/>
      <c r="U902" s="5">
        <f>IF('Supplier Change Request FORM Z'!$D$71="",IF(ISNUMBER(SEARCH(#REF!,C902)),MAX($U$1:U901)+1,0),IF(ISNUMBER(SEARCH('Supplier Change Request FORM Z'!$D$71,C902)),MAX($U$1:U901)+1,0))</f>
        <v>0</v>
      </c>
      <c r="V902" s="3" t="str">
        <f t="shared" si="77"/>
        <v/>
      </c>
      <c r="Y902" s="5">
        <f>IF('Supplier Change Request FORM Z'!$D$71="",IF(ISNUMBER(SEARCH(#REF!,C902)),MAX($Y$1:Y901)+1,0),IF(ISNUMBER(SEARCH('Supplier Change Request FORM Z'!$D$71,C902)),MAX($Y$1:Y901)+1,0))</f>
        <v>0</v>
      </c>
      <c r="Z902" s="3" t="str">
        <f t="shared" si="78"/>
        <v/>
      </c>
      <c r="AE902" s="5" t="e">
        <f>IF('Supplier Change Request FORM Z'!$D$58="",IF(LEFT(#REF!,1)="F",0,IF(AND((LEFT(#REF!,1)=LEFT(E902,1)),(LEFT(#REF!,2)=LEFT(A902,2))),MAX($AE$1:AE901)+1,0)),IF(LEFT('Supplier Change Request FORM Z'!$D$58,1)="F",0,IF(AND((LEFT('Supplier Change Request FORM Z'!$D$58,1)=LEFT(E902,1)),(LEFT('Supplier Change Request FORM Z'!$D$59,2)=LEFT(A902,2))),MAX($AE$1:AE901)+1,0)))</f>
        <v>#REF!</v>
      </c>
      <c r="AF902" s="3" t="str">
        <f t="shared" si="79"/>
        <v/>
      </c>
    </row>
    <row r="903" spans="1:32" x14ac:dyDescent="0.35">
      <c r="A903" s="2" t="s">
        <v>1548</v>
      </c>
      <c r="B903" s="2" t="s">
        <v>1572</v>
      </c>
      <c r="C903" s="2" t="s">
        <v>1571</v>
      </c>
      <c r="D903" s="2" t="s">
        <v>1572</v>
      </c>
      <c r="E903" s="2" t="s">
        <v>9644</v>
      </c>
      <c r="G903" s="5">
        <f>IF('Supplier Change Request FORM Z'!$D$61="",IF(ISNUMBER(SEARCH(#REF!,C903)),MAX($G$1:G902)+1,0),IF(ISNUMBER(SEARCH('Supplier Change Request FORM Z'!$D$61,C903)),MAX($G$1:G902)+1,0))</f>
        <v>0</v>
      </c>
      <c r="H903" s="3" t="str">
        <f t="shared" si="75"/>
        <v/>
      </c>
      <c r="K903" s="5" t="e">
        <f>IF('Supplier Change Request FORM Z'!$D$58="",IF(AND((#REF!=C903),(LEFT(#REF!,1)=LEFT(E903,1)),(LEFT(#REF!,2)=LEFT(A903,2))),MAX($K$1:K902)+1,0),IF(AND(('Supplier Change Request FORM Z'!$D$61=C903),(LEFT('Supplier Change Request FORM Z'!$D$58,1)=LEFT(E903,1)),(LEFT('Supplier Change Request FORM Z'!$D$59,2)=LEFT(A903,2))),MAX($K$1:K902)+1,0))</f>
        <v>#REF!</v>
      </c>
      <c r="L903" s="3" t="str">
        <f t="shared" si="76"/>
        <v/>
      </c>
      <c r="Q903" s="5"/>
      <c r="R903" s="3"/>
      <c r="U903" s="5">
        <f>IF('Supplier Change Request FORM Z'!$D$71="",IF(ISNUMBER(SEARCH(#REF!,C903)),MAX($U$1:U902)+1,0),IF(ISNUMBER(SEARCH('Supplier Change Request FORM Z'!$D$71,C903)),MAX($U$1:U902)+1,0))</f>
        <v>0</v>
      </c>
      <c r="V903" s="3" t="str">
        <f t="shared" si="77"/>
        <v/>
      </c>
      <c r="Y903" s="5">
        <f>IF('Supplier Change Request FORM Z'!$D$71="",IF(ISNUMBER(SEARCH(#REF!,C903)),MAX($Y$1:Y902)+1,0),IF(ISNUMBER(SEARCH('Supplier Change Request FORM Z'!$D$71,C903)),MAX($Y$1:Y902)+1,0))</f>
        <v>0</v>
      </c>
      <c r="Z903" s="3" t="str">
        <f t="shared" si="78"/>
        <v/>
      </c>
      <c r="AE903" s="5" t="e">
        <f>IF('Supplier Change Request FORM Z'!$D$58="",IF(LEFT(#REF!,1)="F",0,IF(AND((LEFT(#REF!,1)=LEFT(E903,1)),(LEFT(#REF!,2)=LEFT(A903,2))),MAX($AE$1:AE902)+1,0)),IF(LEFT('Supplier Change Request FORM Z'!$D$58,1)="F",0,IF(AND((LEFT('Supplier Change Request FORM Z'!$D$58,1)=LEFT(E903,1)),(LEFT('Supplier Change Request FORM Z'!$D$59,2)=LEFT(A903,2))),MAX($AE$1:AE902)+1,0)))</f>
        <v>#REF!</v>
      </c>
      <c r="AF903" s="3" t="str">
        <f t="shared" si="79"/>
        <v/>
      </c>
    </row>
    <row r="904" spans="1:32" x14ac:dyDescent="0.35">
      <c r="A904" s="2" t="s">
        <v>1548</v>
      </c>
      <c r="B904" s="2" t="s">
        <v>1576</v>
      </c>
      <c r="C904" s="2" t="s">
        <v>1575</v>
      </c>
      <c r="D904" s="2" t="s">
        <v>1576</v>
      </c>
      <c r="E904" s="2" t="s">
        <v>9644</v>
      </c>
      <c r="G904" s="5">
        <f>IF('Supplier Change Request FORM Z'!$D$61="",IF(ISNUMBER(SEARCH(#REF!,C904)),MAX($G$1:G903)+1,0),IF(ISNUMBER(SEARCH('Supplier Change Request FORM Z'!$D$61,C904)),MAX($G$1:G903)+1,0))</f>
        <v>0</v>
      </c>
      <c r="H904" s="3" t="str">
        <f t="shared" si="75"/>
        <v/>
      </c>
      <c r="K904" s="5" t="e">
        <f>IF('Supplier Change Request FORM Z'!$D$58="",IF(AND((#REF!=C904),(LEFT(#REF!,1)=LEFT(E904,1)),(LEFT(#REF!,2)=LEFT(A904,2))),MAX($K$1:K903)+1,0),IF(AND(('Supplier Change Request FORM Z'!$D$61=C904),(LEFT('Supplier Change Request FORM Z'!$D$58,1)=LEFT(E904,1)),(LEFT('Supplier Change Request FORM Z'!$D$59,2)=LEFT(A904,2))),MAX($K$1:K903)+1,0))</f>
        <v>#REF!</v>
      </c>
      <c r="L904" s="3" t="str">
        <f t="shared" si="76"/>
        <v/>
      </c>
      <c r="Q904" s="5"/>
      <c r="R904" s="3"/>
      <c r="U904" s="5">
        <f>IF('Supplier Change Request FORM Z'!$D$71="",IF(ISNUMBER(SEARCH(#REF!,C904)),MAX($U$1:U903)+1,0),IF(ISNUMBER(SEARCH('Supplier Change Request FORM Z'!$D$71,C904)),MAX($U$1:U903)+1,0))</f>
        <v>0</v>
      </c>
      <c r="V904" s="3" t="str">
        <f t="shared" si="77"/>
        <v/>
      </c>
      <c r="Y904" s="5">
        <f>IF('Supplier Change Request FORM Z'!$D$71="",IF(ISNUMBER(SEARCH(#REF!,C904)),MAX($Y$1:Y903)+1,0),IF(ISNUMBER(SEARCH('Supplier Change Request FORM Z'!$D$71,C904)),MAX($Y$1:Y903)+1,0))</f>
        <v>0</v>
      </c>
      <c r="Z904" s="3" t="str">
        <f t="shared" si="78"/>
        <v/>
      </c>
      <c r="AE904" s="5" t="e">
        <f>IF('Supplier Change Request FORM Z'!$D$58="",IF(LEFT(#REF!,1)="F",0,IF(AND((LEFT(#REF!,1)=LEFT(E904,1)),(LEFT(#REF!,2)=LEFT(A904,2))),MAX($AE$1:AE903)+1,0)),IF(LEFT('Supplier Change Request FORM Z'!$D$58,1)="F",0,IF(AND((LEFT('Supplier Change Request FORM Z'!$D$58,1)=LEFT(E904,1)),(LEFT('Supplier Change Request FORM Z'!$D$59,2)=LEFT(A904,2))),MAX($AE$1:AE903)+1,0)))</f>
        <v>#REF!</v>
      </c>
      <c r="AF904" s="3" t="str">
        <f t="shared" si="79"/>
        <v/>
      </c>
    </row>
    <row r="905" spans="1:32" x14ac:dyDescent="0.35">
      <c r="A905" s="2" t="s">
        <v>1548</v>
      </c>
      <c r="B905" s="2" t="s">
        <v>1574</v>
      </c>
      <c r="C905" s="2" t="s">
        <v>1573</v>
      </c>
      <c r="D905" s="2" t="s">
        <v>1574</v>
      </c>
      <c r="E905" s="2" t="s">
        <v>9644</v>
      </c>
      <c r="G905" s="5">
        <f>IF('Supplier Change Request FORM Z'!$D$61="",IF(ISNUMBER(SEARCH(#REF!,C905)),MAX($G$1:G904)+1,0),IF(ISNUMBER(SEARCH('Supplier Change Request FORM Z'!$D$61,C905)),MAX($G$1:G904)+1,0))</f>
        <v>0</v>
      </c>
      <c r="H905" s="3" t="str">
        <f t="shared" si="75"/>
        <v/>
      </c>
      <c r="K905" s="5" t="e">
        <f>IF('Supplier Change Request FORM Z'!$D$58="",IF(AND((#REF!=C905),(LEFT(#REF!,1)=LEFT(E905,1)),(LEFT(#REF!,2)=LEFT(A905,2))),MAX($K$1:K904)+1,0),IF(AND(('Supplier Change Request FORM Z'!$D$61=C905),(LEFT('Supplier Change Request FORM Z'!$D$58,1)=LEFT(E905,1)),(LEFT('Supplier Change Request FORM Z'!$D$59,2)=LEFT(A905,2))),MAX($K$1:K904)+1,0))</f>
        <v>#REF!</v>
      </c>
      <c r="L905" s="3" t="str">
        <f t="shared" si="76"/>
        <v/>
      </c>
      <c r="Q905" s="5"/>
      <c r="R905" s="3"/>
      <c r="U905" s="5">
        <f>IF('Supplier Change Request FORM Z'!$D$71="",IF(ISNUMBER(SEARCH(#REF!,C905)),MAX($U$1:U904)+1,0),IF(ISNUMBER(SEARCH('Supplier Change Request FORM Z'!$D$71,C905)),MAX($U$1:U904)+1,0))</f>
        <v>0</v>
      </c>
      <c r="V905" s="3" t="str">
        <f t="shared" si="77"/>
        <v/>
      </c>
      <c r="Y905" s="5">
        <f>IF('Supplier Change Request FORM Z'!$D$71="",IF(ISNUMBER(SEARCH(#REF!,C905)),MAX($Y$1:Y904)+1,0),IF(ISNUMBER(SEARCH('Supplier Change Request FORM Z'!$D$71,C905)),MAX($Y$1:Y904)+1,0))</f>
        <v>0</v>
      </c>
      <c r="Z905" s="3" t="str">
        <f t="shared" si="78"/>
        <v/>
      </c>
      <c r="AE905" s="5" t="e">
        <f>IF('Supplier Change Request FORM Z'!$D$58="",IF(LEFT(#REF!,1)="F",0,IF(AND((LEFT(#REF!,1)=LEFT(E905,1)),(LEFT(#REF!,2)=LEFT(A905,2))),MAX($AE$1:AE904)+1,0)),IF(LEFT('Supplier Change Request FORM Z'!$D$58,1)="F",0,IF(AND((LEFT('Supplier Change Request FORM Z'!$D$58,1)=LEFT(E905,1)),(LEFT('Supplier Change Request FORM Z'!$D$59,2)=LEFT(A905,2))),MAX($AE$1:AE904)+1,0)))</f>
        <v>#REF!</v>
      </c>
      <c r="AF905" s="3" t="str">
        <f t="shared" si="79"/>
        <v/>
      </c>
    </row>
    <row r="906" spans="1:32" x14ac:dyDescent="0.35">
      <c r="A906" s="2" t="s">
        <v>1577</v>
      </c>
      <c r="B906" s="2" t="s">
        <v>1889</v>
      </c>
      <c r="C906" s="2" t="s">
        <v>1888</v>
      </c>
      <c r="D906" s="2" t="s">
        <v>1889</v>
      </c>
      <c r="E906" s="2" t="s">
        <v>9644</v>
      </c>
      <c r="G906" s="5">
        <f>IF('Supplier Change Request FORM Z'!$D$61="",IF(ISNUMBER(SEARCH(#REF!,C906)),MAX($G$1:G905)+1,0),IF(ISNUMBER(SEARCH('Supplier Change Request FORM Z'!$D$61,C906)),MAX($G$1:G905)+1,0))</f>
        <v>0</v>
      </c>
      <c r="H906" s="3" t="str">
        <f t="shared" si="75"/>
        <v/>
      </c>
      <c r="K906" s="5" t="e">
        <f>IF('Supplier Change Request FORM Z'!$D$58="",IF(AND((#REF!=C906),(LEFT(#REF!,1)=LEFT(E906,1)),(LEFT(#REF!,2)=LEFT(A906,2))),MAX($K$1:K905)+1,0),IF(AND(('Supplier Change Request FORM Z'!$D$61=C906),(LEFT('Supplier Change Request FORM Z'!$D$58,1)=LEFT(E906,1)),(LEFT('Supplier Change Request FORM Z'!$D$59,2)=LEFT(A906,2))),MAX($K$1:K905)+1,0))</f>
        <v>#REF!</v>
      </c>
      <c r="L906" s="3" t="str">
        <f t="shared" si="76"/>
        <v/>
      </c>
      <c r="Q906" s="5"/>
      <c r="R906" s="3"/>
      <c r="U906" s="5">
        <f>IF('Supplier Change Request FORM Z'!$D$71="",IF(ISNUMBER(SEARCH(#REF!,C906)),MAX($U$1:U905)+1,0),IF(ISNUMBER(SEARCH('Supplier Change Request FORM Z'!$D$71,C906)),MAX($U$1:U905)+1,0))</f>
        <v>0</v>
      </c>
      <c r="V906" s="3" t="str">
        <f t="shared" si="77"/>
        <v/>
      </c>
      <c r="Y906" s="5">
        <f>IF('Supplier Change Request FORM Z'!$D$71="",IF(ISNUMBER(SEARCH(#REF!,C906)),MAX($Y$1:Y905)+1,0),IF(ISNUMBER(SEARCH('Supplier Change Request FORM Z'!$D$71,C906)),MAX($Y$1:Y905)+1,0))</f>
        <v>0</v>
      </c>
      <c r="Z906" s="3" t="str">
        <f t="shared" si="78"/>
        <v/>
      </c>
      <c r="AE906" s="5" t="e">
        <f>IF('Supplier Change Request FORM Z'!$D$58="",IF(LEFT(#REF!,1)="F",0,IF(AND((LEFT(#REF!,1)=LEFT(E906,1)),(LEFT(#REF!,2)=LEFT(A906,2))),MAX($AE$1:AE905)+1,0)),IF(LEFT('Supplier Change Request FORM Z'!$D$58,1)="F",0,IF(AND((LEFT('Supplier Change Request FORM Z'!$D$58,1)=LEFT(E906,1)),(LEFT('Supplier Change Request FORM Z'!$D$59,2)=LEFT(A906,2))),MAX($AE$1:AE905)+1,0)))</f>
        <v>#REF!</v>
      </c>
      <c r="AF906" s="3" t="str">
        <f t="shared" si="79"/>
        <v/>
      </c>
    </row>
    <row r="907" spans="1:32" x14ac:dyDescent="0.35">
      <c r="A907" s="2" t="s">
        <v>1577</v>
      </c>
      <c r="B907" s="2" t="s">
        <v>1581</v>
      </c>
      <c r="C907" s="2" t="s">
        <v>1580</v>
      </c>
      <c r="D907" s="2" t="s">
        <v>1581</v>
      </c>
      <c r="E907" s="2" t="s">
        <v>9644</v>
      </c>
      <c r="G907" s="5">
        <f>IF('Supplier Change Request FORM Z'!$D$61="",IF(ISNUMBER(SEARCH(#REF!,C907)),MAX($G$1:G906)+1,0),IF(ISNUMBER(SEARCH('Supplier Change Request FORM Z'!$D$61,C907)),MAX($G$1:G906)+1,0))</f>
        <v>0</v>
      </c>
      <c r="H907" s="3" t="str">
        <f t="shared" si="75"/>
        <v/>
      </c>
      <c r="K907" s="5" t="e">
        <f>IF('Supplier Change Request FORM Z'!$D$58="",IF(AND((#REF!=C907),(LEFT(#REF!,1)=LEFT(E907,1)),(LEFT(#REF!,2)=LEFT(A907,2))),MAX($K$1:K906)+1,0),IF(AND(('Supplier Change Request FORM Z'!$D$61=C907),(LEFT('Supplier Change Request FORM Z'!$D$58,1)=LEFT(E907,1)),(LEFT('Supplier Change Request FORM Z'!$D$59,2)=LEFT(A907,2))),MAX($K$1:K906)+1,0))</f>
        <v>#REF!</v>
      </c>
      <c r="L907" s="3" t="str">
        <f t="shared" si="76"/>
        <v/>
      </c>
      <c r="Q907" s="5"/>
      <c r="R907" s="3"/>
      <c r="U907" s="5">
        <f>IF('Supplier Change Request FORM Z'!$D$71="",IF(ISNUMBER(SEARCH(#REF!,C907)),MAX($U$1:U906)+1,0),IF(ISNUMBER(SEARCH('Supplier Change Request FORM Z'!$D$71,C907)),MAX($U$1:U906)+1,0))</f>
        <v>0</v>
      </c>
      <c r="V907" s="3" t="str">
        <f t="shared" si="77"/>
        <v/>
      </c>
      <c r="Y907" s="5">
        <f>IF('Supplier Change Request FORM Z'!$D$71="",IF(ISNUMBER(SEARCH(#REF!,C907)),MAX($Y$1:Y906)+1,0),IF(ISNUMBER(SEARCH('Supplier Change Request FORM Z'!$D$71,C907)),MAX($Y$1:Y906)+1,0))</f>
        <v>0</v>
      </c>
      <c r="Z907" s="3" t="str">
        <f t="shared" si="78"/>
        <v/>
      </c>
      <c r="AE907" s="5" t="e">
        <f>IF('Supplier Change Request FORM Z'!$D$58="",IF(LEFT(#REF!,1)="F",0,IF(AND((LEFT(#REF!,1)=LEFT(E907,1)),(LEFT(#REF!,2)=LEFT(A907,2))),MAX($AE$1:AE906)+1,0)),IF(LEFT('Supplier Change Request FORM Z'!$D$58,1)="F",0,IF(AND((LEFT('Supplier Change Request FORM Z'!$D$58,1)=LEFT(E907,1)),(LEFT('Supplier Change Request FORM Z'!$D$59,2)=LEFT(A907,2))),MAX($AE$1:AE906)+1,0)))</f>
        <v>#REF!</v>
      </c>
      <c r="AF907" s="3" t="str">
        <f t="shared" si="79"/>
        <v/>
      </c>
    </row>
    <row r="908" spans="1:32" x14ac:dyDescent="0.35">
      <c r="A908" s="2" t="s">
        <v>1577</v>
      </c>
      <c r="B908" s="2" t="s">
        <v>2315</v>
      </c>
      <c r="C908" s="2" t="s">
        <v>2314</v>
      </c>
      <c r="D908" s="2" t="s">
        <v>2315</v>
      </c>
      <c r="E908" s="2" t="s">
        <v>9644</v>
      </c>
      <c r="G908" s="5">
        <f>IF('Supplier Change Request FORM Z'!$D$61="",IF(ISNUMBER(SEARCH(#REF!,C908)),MAX($G$1:G907)+1,0),IF(ISNUMBER(SEARCH('Supplier Change Request FORM Z'!$D$61,C908)),MAX($G$1:G907)+1,0))</f>
        <v>0</v>
      </c>
      <c r="H908" s="3" t="str">
        <f t="shared" si="75"/>
        <v/>
      </c>
      <c r="K908" s="5" t="e">
        <f>IF('Supplier Change Request FORM Z'!$D$58="",IF(AND((#REF!=C908),(LEFT(#REF!,1)=LEFT(E908,1)),(LEFT(#REF!,2)=LEFT(A908,2))),MAX($K$1:K907)+1,0),IF(AND(('Supplier Change Request FORM Z'!$D$61=C908),(LEFT('Supplier Change Request FORM Z'!$D$58,1)=LEFT(E908,1)),(LEFT('Supplier Change Request FORM Z'!$D$59,2)=LEFT(A908,2))),MAX($K$1:K907)+1,0))</f>
        <v>#REF!</v>
      </c>
      <c r="L908" s="3" t="str">
        <f t="shared" si="76"/>
        <v/>
      </c>
      <c r="Q908" s="5"/>
      <c r="R908" s="3"/>
      <c r="U908" s="5">
        <f>IF('Supplier Change Request FORM Z'!$D$71="",IF(ISNUMBER(SEARCH(#REF!,C908)),MAX($U$1:U907)+1,0),IF(ISNUMBER(SEARCH('Supplier Change Request FORM Z'!$D$71,C908)),MAX($U$1:U907)+1,0))</f>
        <v>0</v>
      </c>
      <c r="V908" s="3" t="str">
        <f t="shared" si="77"/>
        <v/>
      </c>
      <c r="Y908" s="5">
        <f>IF('Supplier Change Request FORM Z'!$D$71="",IF(ISNUMBER(SEARCH(#REF!,C908)),MAX($Y$1:Y907)+1,0),IF(ISNUMBER(SEARCH('Supplier Change Request FORM Z'!$D$71,C908)),MAX($Y$1:Y907)+1,0))</f>
        <v>0</v>
      </c>
      <c r="Z908" s="3" t="str">
        <f t="shared" si="78"/>
        <v/>
      </c>
      <c r="AE908" s="5" t="e">
        <f>IF('Supplier Change Request FORM Z'!$D$58="",IF(LEFT(#REF!,1)="F",0,IF(AND((LEFT(#REF!,1)=LEFT(E908,1)),(LEFT(#REF!,2)=LEFT(A908,2))),MAX($AE$1:AE907)+1,0)),IF(LEFT('Supplier Change Request FORM Z'!$D$58,1)="F",0,IF(AND((LEFT('Supplier Change Request FORM Z'!$D$58,1)=LEFT(E908,1)),(LEFT('Supplier Change Request FORM Z'!$D$59,2)=LEFT(A908,2))),MAX($AE$1:AE907)+1,0)))</f>
        <v>#REF!</v>
      </c>
      <c r="AF908" s="3" t="str">
        <f t="shared" si="79"/>
        <v/>
      </c>
    </row>
    <row r="909" spans="1:32" x14ac:dyDescent="0.35">
      <c r="A909" s="2" t="s">
        <v>1577</v>
      </c>
      <c r="B909" s="2" t="s">
        <v>2220</v>
      </c>
      <c r="C909" s="2" t="s">
        <v>2219</v>
      </c>
      <c r="D909" s="2" t="s">
        <v>2220</v>
      </c>
      <c r="E909" s="2" t="s">
        <v>9644</v>
      </c>
      <c r="G909" s="5">
        <f>IF('Supplier Change Request FORM Z'!$D$61="",IF(ISNUMBER(SEARCH(#REF!,C909)),MAX($G$1:G908)+1,0),IF(ISNUMBER(SEARCH('Supplier Change Request FORM Z'!$D$61,C909)),MAX($G$1:G908)+1,0))</f>
        <v>0</v>
      </c>
      <c r="H909" s="3" t="str">
        <f t="shared" si="75"/>
        <v/>
      </c>
      <c r="K909" s="5" t="e">
        <f>IF('Supplier Change Request FORM Z'!$D$58="",IF(AND((#REF!=C909),(LEFT(#REF!,1)=LEFT(E909,1)),(LEFT(#REF!,2)=LEFT(A909,2))),MAX($K$1:K908)+1,0),IF(AND(('Supplier Change Request FORM Z'!$D$61=C909),(LEFT('Supplier Change Request FORM Z'!$D$58,1)=LEFT(E909,1)),(LEFT('Supplier Change Request FORM Z'!$D$59,2)=LEFT(A909,2))),MAX($K$1:K908)+1,0))</f>
        <v>#REF!</v>
      </c>
      <c r="L909" s="3" t="str">
        <f t="shared" si="76"/>
        <v/>
      </c>
      <c r="Q909" s="5"/>
      <c r="R909" s="3"/>
      <c r="U909" s="5">
        <f>IF('Supplier Change Request FORM Z'!$D$71="",IF(ISNUMBER(SEARCH(#REF!,C909)),MAX($U$1:U908)+1,0),IF(ISNUMBER(SEARCH('Supplier Change Request FORM Z'!$D$71,C909)),MAX($U$1:U908)+1,0))</f>
        <v>0</v>
      </c>
      <c r="V909" s="3" t="str">
        <f t="shared" si="77"/>
        <v/>
      </c>
      <c r="Y909" s="5">
        <f>IF('Supplier Change Request FORM Z'!$D$71="",IF(ISNUMBER(SEARCH(#REF!,C909)),MAX($Y$1:Y908)+1,0),IF(ISNUMBER(SEARCH('Supplier Change Request FORM Z'!$D$71,C909)),MAX($Y$1:Y908)+1,0))</f>
        <v>0</v>
      </c>
      <c r="Z909" s="3" t="str">
        <f t="shared" si="78"/>
        <v/>
      </c>
      <c r="AE909" s="5" t="e">
        <f>IF('Supplier Change Request FORM Z'!$D$58="",IF(LEFT(#REF!,1)="F",0,IF(AND((LEFT(#REF!,1)=LEFT(E909,1)),(LEFT(#REF!,2)=LEFT(A909,2))),MAX($AE$1:AE908)+1,0)),IF(LEFT('Supplier Change Request FORM Z'!$D$58,1)="F",0,IF(AND((LEFT('Supplier Change Request FORM Z'!$D$58,1)=LEFT(E909,1)),(LEFT('Supplier Change Request FORM Z'!$D$59,2)=LEFT(A909,2))),MAX($AE$1:AE908)+1,0)))</f>
        <v>#REF!</v>
      </c>
      <c r="AF909" s="3" t="str">
        <f t="shared" si="79"/>
        <v/>
      </c>
    </row>
    <row r="910" spans="1:32" x14ac:dyDescent="0.35">
      <c r="A910" s="2" t="s">
        <v>1577</v>
      </c>
      <c r="B910" s="2" t="s">
        <v>1589</v>
      </c>
      <c r="C910" s="2" t="s">
        <v>1588</v>
      </c>
      <c r="D910" s="2" t="s">
        <v>1589</v>
      </c>
      <c r="E910" s="2" t="s">
        <v>9644</v>
      </c>
      <c r="G910" s="5">
        <f>IF('Supplier Change Request FORM Z'!$D$61="",IF(ISNUMBER(SEARCH(#REF!,C910)),MAX($G$1:G909)+1,0),IF(ISNUMBER(SEARCH('Supplier Change Request FORM Z'!$D$61,C910)),MAX($G$1:G909)+1,0))</f>
        <v>0</v>
      </c>
      <c r="H910" s="3" t="str">
        <f t="shared" si="75"/>
        <v/>
      </c>
      <c r="K910" s="5" t="e">
        <f>IF('Supplier Change Request FORM Z'!$D$58="",IF(AND((#REF!=C910),(LEFT(#REF!,1)=LEFT(E910,1)),(LEFT(#REF!,2)=LEFT(A910,2))),MAX($K$1:K909)+1,0),IF(AND(('Supplier Change Request FORM Z'!$D$61=C910),(LEFT('Supplier Change Request FORM Z'!$D$58,1)=LEFT(E910,1)),(LEFT('Supplier Change Request FORM Z'!$D$59,2)=LEFT(A910,2))),MAX($K$1:K909)+1,0))</f>
        <v>#REF!</v>
      </c>
      <c r="L910" s="3" t="str">
        <f t="shared" si="76"/>
        <v/>
      </c>
      <c r="Q910" s="5"/>
      <c r="R910" s="3"/>
      <c r="U910" s="5">
        <f>IF('Supplier Change Request FORM Z'!$D$71="",IF(ISNUMBER(SEARCH(#REF!,C910)),MAX($U$1:U909)+1,0),IF(ISNUMBER(SEARCH('Supplier Change Request FORM Z'!$D$71,C910)),MAX($U$1:U909)+1,0))</f>
        <v>0</v>
      </c>
      <c r="V910" s="3" t="str">
        <f t="shared" si="77"/>
        <v/>
      </c>
      <c r="Y910" s="5">
        <f>IF('Supplier Change Request FORM Z'!$D$71="",IF(ISNUMBER(SEARCH(#REF!,C910)),MAX($Y$1:Y909)+1,0),IF(ISNUMBER(SEARCH('Supplier Change Request FORM Z'!$D$71,C910)),MAX($Y$1:Y909)+1,0))</f>
        <v>0</v>
      </c>
      <c r="Z910" s="3" t="str">
        <f t="shared" si="78"/>
        <v/>
      </c>
      <c r="AE910" s="5" t="e">
        <f>IF('Supplier Change Request FORM Z'!$D$58="",IF(LEFT(#REF!,1)="F",0,IF(AND((LEFT(#REF!,1)=LEFT(E910,1)),(LEFT(#REF!,2)=LEFT(A910,2))),MAX($AE$1:AE909)+1,0)),IF(LEFT('Supplier Change Request FORM Z'!$D$58,1)="F",0,IF(AND((LEFT('Supplier Change Request FORM Z'!$D$58,1)=LEFT(E910,1)),(LEFT('Supplier Change Request FORM Z'!$D$59,2)=LEFT(A910,2))),MAX($AE$1:AE909)+1,0)))</f>
        <v>#REF!</v>
      </c>
      <c r="AF910" s="3" t="str">
        <f t="shared" si="79"/>
        <v/>
      </c>
    </row>
    <row r="911" spans="1:32" x14ac:dyDescent="0.35">
      <c r="A911" s="2" t="s">
        <v>1577</v>
      </c>
      <c r="B911" s="2" t="s">
        <v>1590</v>
      </c>
      <c r="C911" s="2" t="s">
        <v>1588</v>
      </c>
      <c r="D911" s="2" t="s">
        <v>1590</v>
      </c>
      <c r="E911" s="2" t="s">
        <v>9644</v>
      </c>
      <c r="G911" s="5">
        <f>IF('Supplier Change Request FORM Z'!$D$61="",IF(ISNUMBER(SEARCH(#REF!,C911)),MAX($G$1:G910)+1,0),IF(ISNUMBER(SEARCH('Supplier Change Request FORM Z'!$D$61,C911)),MAX($G$1:G910)+1,0))</f>
        <v>0</v>
      </c>
      <c r="H911" s="3" t="str">
        <f t="shared" si="75"/>
        <v/>
      </c>
      <c r="K911" s="5" t="e">
        <f>IF('Supplier Change Request FORM Z'!$D$58="",IF(AND((#REF!=C911),(LEFT(#REF!,1)=LEFT(E911,1)),(LEFT(#REF!,2)=LEFT(A911,2))),MAX($K$1:K910)+1,0),IF(AND(('Supplier Change Request FORM Z'!$D$61=C911),(LEFT('Supplier Change Request FORM Z'!$D$58,1)=LEFT(E911,1)),(LEFT('Supplier Change Request FORM Z'!$D$59,2)=LEFT(A911,2))),MAX($K$1:K910)+1,0))</f>
        <v>#REF!</v>
      </c>
      <c r="L911" s="3" t="str">
        <f t="shared" si="76"/>
        <v/>
      </c>
      <c r="Q911" s="5"/>
      <c r="R911" s="3"/>
      <c r="U911" s="5">
        <f>IF('Supplier Change Request FORM Z'!$D$71="",IF(ISNUMBER(SEARCH(#REF!,C911)),MAX($U$1:U910)+1,0),IF(ISNUMBER(SEARCH('Supplier Change Request FORM Z'!$D$71,C911)),MAX($U$1:U910)+1,0))</f>
        <v>0</v>
      </c>
      <c r="V911" s="3" t="str">
        <f t="shared" si="77"/>
        <v/>
      </c>
      <c r="Y911" s="5">
        <f>IF('Supplier Change Request FORM Z'!$D$71="",IF(ISNUMBER(SEARCH(#REF!,C911)),MAX($Y$1:Y910)+1,0),IF(ISNUMBER(SEARCH('Supplier Change Request FORM Z'!$D$71,C911)),MAX($Y$1:Y910)+1,0))</f>
        <v>0</v>
      </c>
      <c r="Z911" s="3" t="str">
        <f t="shared" si="78"/>
        <v/>
      </c>
      <c r="AE911" s="5" t="e">
        <f>IF('Supplier Change Request FORM Z'!$D$58="",IF(LEFT(#REF!,1)="F",0,IF(AND((LEFT(#REF!,1)=LEFT(E911,1)),(LEFT(#REF!,2)=LEFT(A911,2))),MAX($AE$1:AE910)+1,0)),IF(LEFT('Supplier Change Request FORM Z'!$D$58,1)="F",0,IF(AND((LEFT('Supplier Change Request FORM Z'!$D$58,1)=LEFT(E911,1)),(LEFT('Supplier Change Request FORM Z'!$D$59,2)=LEFT(A911,2))),MAX($AE$1:AE910)+1,0)))</f>
        <v>#REF!</v>
      </c>
      <c r="AF911" s="3" t="str">
        <f t="shared" si="79"/>
        <v/>
      </c>
    </row>
    <row r="912" spans="1:32" x14ac:dyDescent="0.35">
      <c r="A912" s="2" t="s">
        <v>1577</v>
      </c>
      <c r="B912" s="2" t="s">
        <v>1603</v>
      </c>
      <c r="C912" s="2" t="s">
        <v>267</v>
      </c>
      <c r="D912" s="2" t="s">
        <v>1603</v>
      </c>
      <c r="E912" s="2" t="s">
        <v>9644</v>
      </c>
      <c r="G912" s="5">
        <f>IF('Supplier Change Request FORM Z'!$D$61="",IF(ISNUMBER(SEARCH(#REF!,C912)),MAX($G$1:G911)+1,0),IF(ISNUMBER(SEARCH('Supplier Change Request FORM Z'!$D$61,C912)),MAX($G$1:G911)+1,0))</f>
        <v>0</v>
      </c>
      <c r="H912" s="3" t="str">
        <f t="shared" si="75"/>
        <v/>
      </c>
      <c r="K912" s="5" t="e">
        <f>IF('Supplier Change Request FORM Z'!$D$58="",IF(AND((#REF!=C912),(LEFT(#REF!,1)=LEFT(E912,1)),(LEFT(#REF!,2)=LEFT(A912,2))),MAX($K$1:K911)+1,0),IF(AND(('Supplier Change Request FORM Z'!$D$61=C912),(LEFT('Supplier Change Request FORM Z'!$D$58,1)=LEFT(E912,1)),(LEFT('Supplier Change Request FORM Z'!$D$59,2)=LEFT(A912,2))),MAX($K$1:K911)+1,0))</f>
        <v>#REF!</v>
      </c>
      <c r="L912" s="3" t="str">
        <f t="shared" si="76"/>
        <v/>
      </c>
      <c r="Q912" s="5"/>
      <c r="R912" s="3"/>
      <c r="U912" s="5">
        <f>IF('Supplier Change Request FORM Z'!$D$71="",IF(ISNUMBER(SEARCH(#REF!,C912)),MAX($U$1:U911)+1,0),IF(ISNUMBER(SEARCH('Supplier Change Request FORM Z'!$D$71,C912)),MAX($U$1:U911)+1,0))</f>
        <v>0</v>
      </c>
      <c r="V912" s="3" t="str">
        <f t="shared" si="77"/>
        <v/>
      </c>
      <c r="Y912" s="5">
        <f>IF('Supplier Change Request FORM Z'!$D$71="",IF(ISNUMBER(SEARCH(#REF!,C912)),MAX($Y$1:Y911)+1,0),IF(ISNUMBER(SEARCH('Supplier Change Request FORM Z'!$D$71,C912)),MAX($Y$1:Y911)+1,0))</f>
        <v>0</v>
      </c>
      <c r="Z912" s="3" t="str">
        <f t="shared" si="78"/>
        <v/>
      </c>
      <c r="AE912" s="5" t="e">
        <f>IF('Supplier Change Request FORM Z'!$D$58="",IF(LEFT(#REF!,1)="F",0,IF(AND((LEFT(#REF!,1)=LEFT(E912,1)),(LEFT(#REF!,2)=LEFT(A912,2))),MAX($AE$1:AE911)+1,0)),IF(LEFT('Supplier Change Request FORM Z'!$D$58,1)="F",0,IF(AND((LEFT('Supplier Change Request FORM Z'!$D$58,1)=LEFT(E912,1)),(LEFT('Supplier Change Request FORM Z'!$D$59,2)=LEFT(A912,2))),MAX($AE$1:AE911)+1,0)))</f>
        <v>#REF!</v>
      </c>
      <c r="AF912" s="3" t="str">
        <f t="shared" si="79"/>
        <v/>
      </c>
    </row>
    <row r="913" spans="1:32" x14ac:dyDescent="0.35">
      <c r="A913" s="2" t="s">
        <v>1577</v>
      </c>
      <c r="B913" s="2" t="s">
        <v>10582</v>
      </c>
      <c r="C913" s="2" t="s">
        <v>1064</v>
      </c>
      <c r="D913" s="2" t="s">
        <v>10582</v>
      </c>
      <c r="E913" s="2" t="s">
        <v>9644</v>
      </c>
      <c r="G913" s="5">
        <f>IF('Supplier Change Request FORM Z'!$D$61="",IF(ISNUMBER(SEARCH(#REF!,C913)),MAX($G$1:G912)+1,0),IF(ISNUMBER(SEARCH('Supplier Change Request FORM Z'!$D$61,C913)),MAX($G$1:G912)+1,0))</f>
        <v>0</v>
      </c>
      <c r="H913" s="3" t="str">
        <f t="shared" si="75"/>
        <v/>
      </c>
      <c r="K913" s="5" t="e">
        <f>IF('Supplier Change Request FORM Z'!$D$58="",IF(AND((#REF!=C913),(LEFT(#REF!,1)=LEFT(E913,1)),(LEFT(#REF!,2)=LEFT(A913,2))),MAX($K$1:K912)+1,0),IF(AND(('Supplier Change Request FORM Z'!$D$61=C913),(LEFT('Supplier Change Request FORM Z'!$D$58,1)=LEFT(E913,1)),(LEFT('Supplier Change Request FORM Z'!$D$59,2)=LEFT(A913,2))),MAX($K$1:K912)+1,0))</f>
        <v>#REF!</v>
      </c>
      <c r="L913" s="3" t="str">
        <f t="shared" si="76"/>
        <v/>
      </c>
      <c r="Q913" s="5"/>
      <c r="R913" s="3"/>
      <c r="U913" s="5">
        <f>IF('Supplier Change Request FORM Z'!$D$71="",IF(ISNUMBER(SEARCH(#REF!,C913)),MAX($U$1:U912)+1,0),IF(ISNUMBER(SEARCH('Supplier Change Request FORM Z'!$D$71,C913)),MAX($U$1:U912)+1,0))</f>
        <v>0</v>
      </c>
      <c r="V913" s="3" t="str">
        <f t="shared" si="77"/>
        <v/>
      </c>
      <c r="Y913" s="5">
        <f>IF('Supplier Change Request FORM Z'!$D$71="",IF(ISNUMBER(SEARCH(#REF!,C913)),MAX($Y$1:Y912)+1,0),IF(ISNUMBER(SEARCH('Supplier Change Request FORM Z'!$D$71,C913)),MAX($Y$1:Y912)+1,0))</f>
        <v>0</v>
      </c>
      <c r="Z913" s="3" t="str">
        <f t="shared" si="78"/>
        <v/>
      </c>
      <c r="AE913" s="5" t="e">
        <f>IF('Supplier Change Request FORM Z'!$D$58="",IF(LEFT(#REF!,1)="F",0,IF(AND((LEFT(#REF!,1)=LEFT(E913,1)),(LEFT(#REF!,2)=LEFT(A913,2))),MAX($AE$1:AE912)+1,0)),IF(LEFT('Supplier Change Request FORM Z'!$D$58,1)="F",0,IF(AND((LEFT('Supplier Change Request FORM Z'!$D$58,1)=LEFT(E913,1)),(LEFT('Supplier Change Request FORM Z'!$D$59,2)=LEFT(A913,2))),MAX($AE$1:AE912)+1,0)))</f>
        <v>#REF!</v>
      </c>
      <c r="AF913" s="3" t="str">
        <f t="shared" si="79"/>
        <v/>
      </c>
    </row>
    <row r="914" spans="1:32" x14ac:dyDescent="0.35">
      <c r="A914" s="2" t="s">
        <v>1577</v>
      </c>
      <c r="B914" s="2" t="s">
        <v>2071</v>
      </c>
      <c r="C914" s="2" t="s">
        <v>1591</v>
      </c>
      <c r="D914" s="2" t="s">
        <v>2071</v>
      </c>
      <c r="E914" s="2" t="s">
        <v>9644</v>
      </c>
      <c r="G914" s="5">
        <f>IF('Supplier Change Request FORM Z'!$D$61="",IF(ISNUMBER(SEARCH(#REF!,C914)),MAX($G$1:G913)+1,0),IF(ISNUMBER(SEARCH('Supplier Change Request FORM Z'!$D$61,C914)),MAX($G$1:G913)+1,0))</f>
        <v>0</v>
      </c>
      <c r="H914" s="3" t="str">
        <f t="shared" si="75"/>
        <v/>
      </c>
      <c r="K914" s="5" t="e">
        <f>IF('Supplier Change Request FORM Z'!$D$58="",IF(AND((#REF!=C914),(LEFT(#REF!,1)=LEFT(E914,1)),(LEFT(#REF!,2)=LEFT(A914,2))),MAX($K$1:K913)+1,0),IF(AND(('Supplier Change Request FORM Z'!$D$61=C914),(LEFT('Supplier Change Request FORM Z'!$D$58,1)=LEFT(E914,1)),(LEFT('Supplier Change Request FORM Z'!$D$59,2)=LEFT(A914,2))),MAX($K$1:K913)+1,0))</f>
        <v>#REF!</v>
      </c>
      <c r="L914" s="3" t="str">
        <f t="shared" si="76"/>
        <v/>
      </c>
      <c r="Q914" s="5"/>
      <c r="R914" s="3"/>
      <c r="U914" s="5">
        <f>IF('Supplier Change Request FORM Z'!$D$71="",IF(ISNUMBER(SEARCH(#REF!,C914)),MAX($U$1:U913)+1,0),IF(ISNUMBER(SEARCH('Supplier Change Request FORM Z'!$D$71,C914)),MAX($U$1:U913)+1,0))</f>
        <v>0</v>
      </c>
      <c r="V914" s="3" t="str">
        <f t="shared" si="77"/>
        <v/>
      </c>
      <c r="Y914" s="5">
        <f>IF('Supplier Change Request FORM Z'!$D$71="",IF(ISNUMBER(SEARCH(#REF!,C914)),MAX($Y$1:Y913)+1,0),IF(ISNUMBER(SEARCH('Supplier Change Request FORM Z'!$D$71,C914)),MAX($Y$1:Y913)+1,0))</f>
        <v>0</v>
      </c>
      <c r="Z914" s="3" t="str">
        <f t="shared" si="78"/>
        <v/>
      </c>
      <c r="AE914" s="5" t="e">
        <f>IF('Supplier Change Request FORM Z'!$D$58="",IF(LEFT(#REF!,1)="F",0,IF(AND((LEFT(#REF!,1)=LEFT(E914,1)),(LEFT(#REF!,2)=LEFT(A914,2))),MAX($AE$1:AE913)+1,0)),IF(LEFT('Supplier Change Request FORM Z'!$D$58,1)="F",0,IF(AND((LEFT('Supplier Change Request FORM Z'!$D$58,1)=LEFT(E914,1)),(LEFT('Supplier Change Request FORM Z'!$D$59,2)=LEFT(A914,2))),MAX($AE$1:AE913)+1,0)))</f>
        <v>#REF!</v>
      </c>
      <c r="AF914" s="3" t="str">
        <f t="shared" si="79"/>
        <v/>
      </c>
    </row>
    <row r="915" spans="1:32" x14ac:dyDescent="0.35">
      <c r="A915" s="2" t="s">
        <v>1577</v>
      </c>
      <c r="B915" s="2" t="s">
        <v>1593</v>
      </c>
      <c r="C915" s="2" t="s">
        <v>1591</v>
      </c>
      <c r="D915" s="2" t="s">
        <v>1593</v>
      </c>
      <c r="E915" s="2" t="s">
        <v>9644</v>
      </c>
      <c r="G915" s="5">
        <f>IF('Supplier Change Request FORM Z'!$D$61="",IF(ISNUMBER(SEARCH(#REF!,C915)),MAX($G$1:G914)+1,0),IF(ISNUMBER(SEARCH('Supplier Change Request FORM Z'!$D$61,C915)),MAX($G$1:G914)+1,0))</f>
        <v>0</v>
      </c>
      <c r="H915" s="3" t="str">
        <f t="shared" si="75"/>
        <v/>
      </c>
      <c r="K915" s="5" t="e">
        <f>IF('Supplier Change Request FORM Z'!$D$58="",IF(AND((#REF!=C915),(LEFT(#REF!,1)=LEFT(E915,1)),(LEFT(#REF!,2)=LEFT(A915,2))),MAX($K$1:K914)+1,0),IF(AND(('Supplier Change Request FORM Z'!$D$61=C915),(LEFT('Supplier Change Request FORM Z'!$D$58,1)=LEFT(E915,1)),(LEFT('Supplier Change Request FORM Z'!$D$59,2)=LEFT(A915,2))),MAX($K$1:K914)+1,0))</f>
        <v>#REF!</v>
      </c>
      <c r="L915" s="3" t="str">
        <f t="shared" si="76"/>
        <v/>
      </c>
      <c r="Q915" s="5"/>
      <c r="R915" s="3"/>
      <c r="U915" s="5">
        <f>IF('Supplier Change Request FORM Z'!$D$71="",IF(ISNUMBER(SEARCH(#REF!,C915)),MAX($U$1:U914)+1,0),IF(ISNUMBER(SEARCH('Supplier Change Request FORM Z'!$D$71,C915)),MAX($U$1:U914)+1,0))</f>
        <v>0</v>
      </c>
      <c r="V915" s="3" t="str">
        <f t="shared" si="77"/>
        <v/>
      </c>
      <c r="Y915" s="5">
        <f>IF('Supplier Change Request FORM Z'!$D$71="",IF(ISNUMBER(SEARCH(#REF!,C915)),MAX($Y$1:Y914)+1,0),IF(ISNUMBER(SEARCH('Supplier Change Request FORM Z'!$D$71,C915)),MAX($Y$1:Y914)+1,0))</f>
        <v>0</v>
      </c>
      <c r="Z915" s="3" t="str">
        <f t="shared" si="78"/>
        <v/>
      </c>
      <c r="AE915" s="5" t="e">
        <f>IF('Supplier Change Request FORM Z'!$D$58="",IF(LEFT(#REF!,1)="F",0,IF(AND((LEFT(#REF!,1)=LEFT(E915,1)),(LEFT(#REF!,2)=LEFT(A915,2))),MAX($AE$1:AE914)+1,0)),IF(LEFT('Supplier Change Request FORM Z'!$D$58,1)="F",0,IF(AND((LEFT('Supplier Change Request FORM Z'!$D$58,1)=LEFT(E915,1)),(LEFT('Supplier Change Request FORM Z'!$D$59,2)=LEFT(A915,2))),MAX($AE$1:AE914)+1,0)))</f>
        <v>#REF!</v>
      </c>
      <c r="AF915" s="3" t="str">
        <f t="shared" si="79"/>
        <v/>
      </c>
    </row>
    <row r="916" spans="1:32" x14ac:dyDescent="0.35">
      <c r="A916" s="2" t="s">
        <v>1577</v>
      </c>
      <c r="B916" s="2" t="s">
        <v>1592</v>
      </c>
      <c r="C916" s="2" t="s">
        <v>1591</v>
      </c>
      <c r="D916" s="2" t="s">
        <v>1592</v>
      </c>
      <c r="E916" s="2" t="s">
        <v>9644</v>
      </c>
      <c r="G916" s="5">
        <f>IF('Supplier Change Request FORM Z'!$D$61="",IF(ISNUMBER(SEARCH(#REF!,C916)),MAX($G$1:G915)+1,0),IF(ISNUMBER(SEARCH('Supplier Change Request FORM Z'!$D$61,C916)),MAX($G$1:G915)+1,0))</f>
        <v>0</v>
      </c>
      <c r="H916" s="3" t="str">
        <f t="shared" si="75"/>
        <v/>
      </c>
      <c r="K916" s="5" t="e">
        <f>IF('Supplier Change Request FORM Z'!$D$58="",IF(AND((#REF!=C916),(LEFT(#REF!,1)=LEFT(E916,1)),(LEFT(#REF!,2)=LEFT(A916,2))),MAX($K$1:K915)+1,0),IF(AND(('Supplier Change Request FORM Z'!$D$61=C916),(LEFT('Supplier Change Request FORM Z'!$D$58,1)=LEFT(E916,1)),(LEFT('Supplier Change Request FORM Z'!$D$59,2)=LEFT(A916,2))),MAX($K$1:K915)+1,0))</f>
        <v>#REF!</v>
      </c>
      <c r="L916" s="3" t="str">
        <f t="shared" si="76"/>
        <v/>
      </c>
      <c r="Q916" s="5"/>
      <c r="R916" s="3"/>
      <c r="U916" s="5">
        <f>IF('Supplier Change Request FORM Z'!$D$71="",IF(ISNUMBER(SEARCH(#REF!,C916)),MAX($U$1:U915)+1,0),IF(ISNUMBER(SEARCH('Supplier Change Request FORM Z'!$D$71,C916)),MAX($U$1:U915)+1,0))</f>
        <v>0</v>
      </c>
      <c r="V916" s="3" t="str">
        <f t="shared" si="77"/>
        <v/>
      </c>
      <c r="Y916" s="5">
        <f>IF('Supplier Change Request FORM Z'!$D$71="",IF(ISNUMBER(SEARCH(#REF!,C916)),MAX($Y$1:Y915)+1,0),IF(ISNUMBER(SEARCH('Supplier Change Request FORM Z'!$D$71,C916)),MAX($Y$1:Y915)+1,0))</f>
        <v>0</v>
      </c>
      <c r="Z916" s="3" t="str">
        <f t="shared" si="78"/>
        <v/>
      </c>
      <c r="AE916" s="5" t="e">
        <f>IF('Supplier Change Request FORM Z'!$D$58="",IF(LEFT(#REF!,1)="F",0,IF(AND((LEFT(#REF!,1)=LEFT(E916,1)),(LEFT(#REF!,2)=LEFT(A916,2))),MAX($AE$1:AE915)+1,0)),IF(LEFT('Supplier Change Request FORM Z'!$D$58,1)="F",0,IF(AND((LEFT('Supplier Change Request FORM Z'!$D$58,1)=LEFT(E916,1)),(LEFT('Supplier Change Request FORM Z'!$D$59,2)=LEFT(A916,2))),MAX($AE$1:AE915)+1,0)))</f>
        <v>#REF!</v>
      </c>
      <c r="AF916" s="3" t="str">
        <f t="shared" si="79"/>
        <v/>
      </c>
    </row>
    <row r="917" spans="1:32" x14ac:dyDescent="0.35">
      <c r="A917" s="2" t="s">
        <v>1577</v>
      </c>
      <c r="B917" s="2" t="s">
        <v>2069</v>
      </c>
      <c r="C917" s="2" t="s">
        <v>1591</v>
      </c>
      <c r="D917" s="2" t="s">
        <v>2069</v>
      </c>
      <c r="E917" s="2" t="s">
        <v>9644</v>
      </c>
      <c r="G917" s="5">
        <f>IF('Supplier Change Request FORM Z'!$D$61="",IF(ISNUMBER(SEARCH(#REF!,C917)),MAX($G$1:G916)+1,0),IF(ISNUMBER(SEARCH('Supplier Change Request FORM Z'!$D$61,C917)),MAX($G$1:G916)+1,0))</f>
        <v>0</v>
      </c>
      <c r="H917" s="3" t="str">
        <f t="shared" si="75"/>
        <v/>
      </c>
      <c r="K917" s="5" t="e">
        <f>IF('Supplier Change Request FORM Z'!$D$58="",IF(AND((#REF!=C917),(LEFT(#REF!,1)=LEFT(E917,1)),(LEFT(#REF!,2)=LEFT(A917,2))),MAX($K$1:K916)+1,0),IF(AND(('Supplier Change Request FORM Z'!$D$61=C917),(LEFT('Supplier Change Request FORM Z'!$D$58,1)=LEFT(E917,1)),(LEFT('Supplier Change Request FORM Z'!$D$59,2)=LEFT(A917,2))),MAX($K$1:K916)+1,0))</f>
        <v>#REF!</v>
      </c>
      <c r="L917" s="3" t="str">
        <f t="shared" si="76"/>
        <v/>
      </c>
      <c r="Q917" s="5"/>
      <c r="R917" s="3"/>
      <c r="U917" s="5">
        <f>IF('Supplier Change Request FORM Z'!$D$71="",IF(ISNUMBER(SEARCH(#REF!,C917)),MAX($U$1:U916)+1,0),IF(ISNUMBER(SEARCH('Supplier Change Request FORM Z'!$D$71,C917)),MAX($U$1:U916)+1,0))</f>
        <v>0</v>
      </c>
      <c r="V917" s="3" t="str">
        <f t="shared" si="77"/>
        <v/>
      </c>
      <c r="Y917" s="5">
        <f>IF('Supplier Change Request FORM Z'!$D$71="",IF(ISNUMBER(SEARCH(#REF!,C917)),MAX($Y$1:Y916)+1,0),IF(ISNUMBER(SEARCH('Supplier Change Request FORM Z'!$D$71,C917)),MAX($Y$1:Y916)+1,0))</f>
        <v>0</v>
      </c>
      <c r="Z917" s="3" t="str">
        <f t="shared" si="78"/>
        <v/>
      </c>
      <c r="AE917" s="5" t="e">
        <f>IF('Supplier Change Request FORM Z'!$D$58="",IF(LEFT(#REF!,1)="F",0,IF(AND((LEFT(#REF!,1)=LEFT(E917,1)),(LEFT(#REF!,2)=LEFT(A917,2))),MAX($AE$1:AE916)+1,0)),IF(LEFT('Supplier Change Request FORM Z'!$D$58,1)="F",0,IF(AND((LEFT('Supplier Change Request FORM Z'!$D$58,1)=LEFT(E917,1)),(LEFT('Supplier Change Request FORM Z'!$D$59,2)=LEFT(A917,2))),MAX($AE$1:AE916)+1,0)))</f>
        <v>#REF!</v>
      </c>
      <c r="AF917" s="3" t="str">
        <f t="shared" si="79"/>
        <v/>
      </c>
    </row>
    <row r="918" spans="1:32" x14ac:dyDescent="0.35">
      <c r="A918" s="2" t="s">
        <v>1577</v>
      </c>
      <c r="B918" s="2" t="s">
        <v>2068</v>
      </c>
      <c r="C918" s="2" t="s">
        <v>1591</v>
      </c>
      <c r="D918" s="2" t="s">
        <v>2068</v>
      </c>
      <c r="E918" s="2" t="s">
        <v>9644</v>
      </c>
      <c r="G918" s="5">
        <f>IF('Supplier Change Request FORM Z'!$D$61="",IF(ISNUMBER(SEARCH(#REF!,C918)),MAX($G$1:G917)+1,0),IF(ISNUMBER(SEARCH('Supplier Change Request FORM Z'!$D$61,C918)),MAX($G$1:G917)+1,0))</f>
        <v>0</v>
      </c>
      <c r="H918" s="3" t="str">
        <f t="shared" si="75"/>
        <v/>
      </c>
      <c r="K918" s="5" t="e">
        <f>IF('Supplier Change Request FORM Z'!$D$58="",IF(AND((#REF!=C918),(LEFT(#REF!,1)=LEFT(E918,1)),(LEFT(#REF!,2)=LEFT(A918,2))),MAX($K$1:K917)+1,0),IF(AND(('Supplier Change Request FORM Z'!$D$61=C918),(LEFT('Supplier Change Request FORM Z'!$D$58,1)=LEFT(E918,1)),(LEFT('Supplier Change Request FORM Z'!$D$59,2)=LEFT(A918,2))),MAX($K$1:K917)+1,0))</f>
        <v>#REF!</v>
      </c>
      <c r="L918" s="3" t="str">
        <f t="shared" si="76"/>
        <v/>
      </c>
      <c r="Q918" s="5"/>
      <c r="R918" s="3"/>
      <c r="U918" s="5">
        <f>IF('Supplier Change Request FORM Z'!$D$71="",IF(ISNUMBER(SEARCH(#REF!,C918)),MAX($U$1:U917)+1,0),IF(ISNUMBER(SEARCH('Supplier Change Request FORM Z'!$D$71,C918)),MAX($U$1:U917)+1,0))</f>
        <v>0</v>
      </c>
      <c r="V918" s="3" t="str">
        <f t="shared" si="77"/>
        <v/>
      </c>
      <c r="Y918" s="5">
        <f>IF('Supplier Change Request FORM Z'!$D$71="",IF(ISNUMBER(SEARCH(#REF!,C918)),MAX($Y$1:Y917)+1,0),IF(ISNUMBER(SEARCH('Supplier Change Request FORM Z'!$D$71,C918)),MAX($Y$1:Y917)+1,0))</f>
        <v>0</v>
      </c>
      <c r="Z918" s="3" t="str">
        <f t="shared" si="78"/>
        <v/>
      </c>
      <c r="AE918" s="5" t="e">
        <f>IF('Supplier Change Request FORM Z'!$D$58="",IF(LEFT(#REF!,1)="F",0,IF(AND((LEFT(#REF!,1)=LEFT(E918,1)),(LEFT(#REF!,2)=LEFT(A918,2))),MAX($AE$1:AE917)+1,0)),IF(LEFT('Supplier Change Request FORM Z'!$D$58,1)="F",0,IF(AND((LEFT('Supplier Change Request FORM Z'!$D$58,1)=LEFT(E918,1)),(LEFT('Supplier Change Request FORM Z'!$D$59,2)=LEFT(A918,2))),MAX($AE$1:AE917)+1,0)))</f>
        <v>#REF!</v>
      </c>
      <c r="AF918" s="3" t="str">
        <f t="shared" si="79"/>
        <v/>
      </c>
    </row>
    <row r="919" spans="1:32" x14ac:dyDescent="0.35">
      <c r="A919" s="2" t="s">
        <v>1577</v>
      </c>
      <c r="B919" s="2" t="s">
        <v>2070</v>
      </c>
      <c r="C919" s="2" t="s">
        <v>1591</v>
      </c>
      <c r="D919" s="2" t="s">
        <v>2070</v>
      </c>
      <c r="E919" s="2" t="s">
        <v>9644</v>
      </c>
      <c r="G919" s="5">
        <f>IF('Supplier Change Request FORM Z'!$D$61="",IF(ISNUMBER(SEARCH(#REF!,C919)),MAX($G$1:G918)+1,0),IF(ISNUMBER(SEARCH('Supplier Change Request FORM Z'!$D$61,C919)),MAX($G$1:G918)+1,0))</f>
        <v>0</v>
      </c>
      <c r="H919" s="3" t="str">
        <f t="shared" si="75"/>
        <v/>
      </c>
      <c r="K919" s="5" t="e">
        <f>IF('Supplier Change Request FORM Z'!$D$58="",IF(AND((#REF!=C919),(LEFT(#REF!,1)=LEFT(E919,1)),(LEFT(#REF!,2)=LEFT(A919,2))),MAX($K$1:K918)+1,0),IF(AND(('Supplier Change Request FORM Z'!$D$61=C919),(LEFT('Supplier Change Request FORM Z'!$D$58,1)=LEFT(E919,1)),(LEFT('Supplier Change Request FORM Z'!$D$59,2)=LEFT(A919,2))),MAX($K$1:K918)+1,0))</f>
        <v>#REF!</v>
      </c>
      <c r="L919" s="3" t="str">
        <f t="shared" si="76"/>
        <v/>
      </c>
      <c r="Q919" s="5"/>
      <c r="R919" s="3"/>
      <c r="U919" s="5">
        <f>IF('Supplier Change Request FORM Z'!$D$71="",IF(ISNUMBER(SEARCH(#REF!,C919)),MAX($U$1:U918)+1,0),IF(ISNUMBER(SEARCH('Supplier Change Request FORM Z'!$D$71,C919)),MAX($U$1:U918)+1,0))</f>
        <v>0</v>
      </c>
      <c r="V919" s="3" t="str">
        <f t="shared" si="77"/>
        <v/>
      </c>
      <c r="Y919" s="5">
        <f>IF('Supplier Change Request FORM Z'!$D$71="",IF(ISNUMBER(SEARCH(#REF!,C919)),MAX($Y$1:Y918)+1,0),IF(ISNUMBER(SEARCH('Supplier Change Request FORM Z'!$D$71,C919)),MAX($Y$1:Y918)+1,0))</f>
        <v>0</v>
      </c>
      <c r="Z919" s="3" t="str">
        <f t="shared" si="78"/>
        <v/>
      </c>
      <c r="AE919" s="5" t="e">
        <f>IF('Supplier Change Request FORM Z'!$D$58="",IF(LEFT(#REF!,1)="F",0,IF(AND((LEFT(#REF!,1)=LEFT(E919,1)),(LEFT(#REF!,2)=LEFT(A919,2))),MAX($AE$1:AE918)+1,0)),IF(LEFT('Supplier Change Request FORM Z'!$D$58,1)="F",0,IF(AND((LEFT('Supplier Change Request FORM Z'!$D$58,1)=LEFT(E919,1)),(LEFT('Supplier Change Request FORM Z'!$D$59,2)=LEFT(A919,2))),MAX($AE$1:AE918)+1,0)))</f>
        <v>#REF!</v>
      </c>
      <c r="AF919" s="3" t="str">
        <f t="shared" si="79"/>
        <v/>
      </c>
    </row>
    <row r="920" spans="1:32" x14ac:dyDescent="0.35">
      <c r="A920" s="2" t="s">
        <v>1577</v>
      </c>
      <c r="B920" s="2" t="s">
        <v>2063</v>
      </c>
      <c r="C920" s="2" t="s">
        <v>1591</v>
      </c>
      <c r="D920" s="2" t="s">
        <v>2063</v>
      </c>
      <c r="E920" s="2" t="s">
        <v>9644</v>
      </c>
      <c r="G920" s="5">
        <f>IF('Supplier Change Request FORM Z'!$D$61="",IF(ISNUMBER(SEARCH(#REF!,C920)),MAX($G$1:G919)+1,0),IF(ISNUMBER(SEARCH('Supplier Change Request FORM Z'!$D$61,C920)),MAX($G$1:G919)+1,0))</f>
        <v>0</v>
      </c>
      <c r="H920" s="3" t="str">
        <f t="shared" si="75"/>
        <v/>
      </c>
      <c r="K920" s="5" t="e">
        <f>IF('Supplier Change Request FORM Z'!$D$58="",IF(AND((#REF!=C920),(LEFT(#REF!,1)=LEFT(E920,1)),(LEFT(#REF!,2)=LEFT(A920,2))),MAX($K$1:K919)+1,0),IF(AND(('Supplier Change Request FORM Z'!$D$61=C920),(LEFT('Supplier Change Request FORM Z'!$D$58,1)=LEFT(E920,1)),(LEFT('Supplier Change Request FORM Z'!$D$59,2)=LEFT(A920,2))),MAX($K$1:K919)+1,0))</f>
        <v>#REF!</v>
      </c>
      <c r="L920" s="3" t="str">
        <f t="shared" si="76"/>
        <v/>
      </c>
      <c r="Q920" s="5"/>
      <c r="R920" s="3"/>
      <c r="U920" s="5">
        <f>IF('Supplier Change Request FORM Z'!$D$71="",IF(ISNUMBER(SEARCH(#REF!,C920)),MAX($U$1:U919)+1,0),IF(ISNUMBER(SEARCH('Supplier Change Request FORM Z'!$D$71,C920)),MAX($U$1:U919)+1,0))</f>
        <v>0</v>
      </c>
      <c r="V920" s="3" t="str">
        <f t="shared" si="77"/>
        <v/>
      </c>
      <c r="Y920" s="5">
        <f>IF('Supplier Change Request FORM Z'!$D$71="",IF(ISNUMBER(SEARCH(#REF!,C920)),MAX($Y$1:Y919)+1,0),IF(ISNUMBER(SEARCH('Supplier Change Request FORM Z'!$D$71,C920)),MAX($Y$1:Y919)+1,0))</f>
        <v>0</v>
      </c>
      <c r="Z920" s="3" t="str">
        <f t="shared" si="78"/>
        <v/>
      </c>
      <c r="AE920" s="5" t="e">
        <f>IF('Supplier Change Request FORM Z'!$D$58="",IF(LEFT(#REF!,1)="F",0,IF(AND((LEFT(#REF!,1)=LEFT(E920,1)),(LEFT(#REF!,2)=LEFT(A920,2))),MAX($AE$1:AE919)+1,0)),IF(LEFT('Supplier Change Request FORM Z'!$D$58,1)="F",0,IF(AND((LEFT('Supplier Change Request FORM Z'!$D$58,1)=LEFT(E920,1)),(LEFT('Supplier Change Request FORM Z'!$D$59,2)=LEFT(A920,2))),MAX($AE$1:AE919)+1,0)))</f>
        <v>#REF!</v>
      </c>
      <c r="AF920" s="3" t="str">
        <f t="shared" si="79"/>
        <v/>
      </c>
    </row>
    <row r="921" spans="1:32" x14ac:dyDescent="0.35">
      <c r="A921" s="2" t="s">
        <v>1577</v>
      </c>
      <c r="B921" s="2" t="s">
        <v>2075</v>
      </c>
      <c r="C921" s="2" t="s">
        <v>1591</v>
      </c>
      <c r="D921" s="2" t="s">
        <v>2075</v>
      </c>
      <c r="E921" s="2" t="s">
        <v>9644</v>
      </c>
      <c r="G921" s="5">
        <f>IF('Supplier Change Request FORM Z'!$D$61="",IF(ISNUMBER(SEARCH(#REF!,C921)),MAX($G$1:G920)+1,0),IF(ISNUMBER(SEARCH('Supplier Change Request FORM Z'!$D$61,C921)),MAX($G$1:G920)+1,0))</f>
        <v>0</v>
      </c>
      <c r="H921" s="3" t="str">
        <f t="shared" si="75"/>
        <v/>
      </c>
      <c r="K921" s="5" t="e">
        <f>IF('Supplier Change Request FORM Z'!$D$58="",IF(AND((#REF!=C921),(LEFT(#REF!,1)=LEFT(E921,1)),(LEFT(#REF!,2)=LEFT(A921,2))),MAX($K$1:K920)+1,0),IF(AND(('Supplier Change Request FORM Z'!$D$61=C921),(LEFT('Supplier Change Request FORM Z'!$D$58,1)=LEFT(E921,1)),(LEFT('Supplier Change Request FORM Z'!$D$59,2)=LEFT(A921,2))),MAX($K$1:K920)+1,0))</f>
        <v>#REF!</v>
      </c>
      <c r="L921" s="3" t="str">
        <f t="shared" si="76"/>
        <v/>
      </c>
      <c r="Q921" s="5"/>
      <c r="R921" s="3"/>
      <c r="U921" s="5">
        <f>IF('Supplier Change Request FORM Z'!$D$71="",IF(ISNUMBER(SEARCH(#REF!,C921)),MAX($U$1:U920)+1,0),IF(ISNUMBER(SEARCH('Supplier Change Request FORM Z'!$D$71,C921)),MAX($U$1:U920)+1,0))</f>
        <v>0</v>
      </c>
      <c r="V921" s="3" t="str">
        <f t="shared" si="77"/>
        <v/>
      </c>
      <c r="Y921" s="5">
        <f>IF('Supplier Change Request FORM Z'!$D$71="",IF(ISNUMBER(SEARCH(#REF!,C921)),MAX($Y$1:Y920)+1,0),IF(ISNUMBER(SEARCH('Supplier Change Request FORM Z'!$D$71,C921)),MAX($Y$1:Y920)+1,0))</f>
        <v>0</v>
      </c>
      <c r="Z921" s="3" t="str">
        <f t="shared" si="78"/>
        <v/>
      </c>
      <c r="AE921" s="5" t="e">
        <f>IF('Supplier Change Request FORM Z'!$D$58="",IF(LEFT(#REF!,1)="F",0,IF(AND((LEFT(#REF!,1)=LEFT(E921,1)),(LEFT(#REF!,2)=LEFT(A921,2))),MAX($AE$1:AE920)+1,0)),IF(LEFT('Supplier Change Request FORM Z'!$D$58,1)="F",0,IF(AND((LEFT('Supplier Change Request FORM Z'!$D$58,1)=LEFT(E921,1)),(LEFT('Supplier Change Request FORM Z'!$D$59,2)=LEFT(A921,2))),MAX($AE$1:AE920)+1,0)))</f>
        <v>#REF!</v>
      </c>
      <c r="AF921" s="3" t="str">
        <f t="shared" si="79"/>
        <v/>
      </c>
    </row>
    <row r="922" spans="1:32" x14ac:dyDescent="0.35">
      <c r="A922" s="2" t="s">
        <v>1577</v>
      </c>
      <c r="B922" s="2" t="s">
        <v>1594</v>
      </c>
      <c r="C922" s="2" t="s">
        <v>1591</v>
      </c>
      <c r="D922" s="2" t="s">
        <v>1594</v>
      </c>
      <c r="E922" s="2" t="s">
        <v>9644</v>
      </c>
      <c r="G922" s="5">
        <f>IF('Supplier Change Request FORM Z'!$D$61="",IF(ISNUMBER(SEARCH(#REF!,C922)),MAX($G$1:G921)+1,0),IF(ISNUMBER(SEARCH('Supplier Change Request FORM Z'!$D$61,C922)),MAX($G$1:G921)+1,0))</f>
        <v>0</v>
      </c>
      <c r="H922" s="3" t="str">
        <f t="shared" si="75"/>
        <v/>
      </c>
      <c r="K922" s="5" t="e">
        <f>IF('Supplier Change Request FORM Z'!$D$58="",IF(AND((#REF!=C922),(LEFT(#REF!,1)=LEFT(E922,1)),(LEFT(#REF!,2)=LEFT(A922,2))),MAX($K$1:K921)+1,0),IF(AND(('Supplier Change Request FORM Z'!$D$61=C922),(LEFT('Supplier Change Request FORM Z'!$D$58,1)=LEFT(E922,1)),(LEFT('Supplier Change Request FORM Z'!$D$59,2)=LEFT(A922,2))),MAX($K$1:K921)+1,0))</f>
        <v>#REF!</v>
      </c>
      <c r="L922" s="3" t="str">
        <f t="shared" si="76"/>
        <v/>
      </c>
      <c r="Q922" s="5"/>
      <c r="R922" s="3"/>
      <c r="U922" s="5">
        <f>IF('Supplier Change Request FORM Z'!$D$71="",IF(ISNUMBER(SEARCH(#REF!,C922)),MAX($U$1:U921)+1,0),IF(ISNUMBER(SEARCH('Supplier Change Request FORM Z'!$D$71,C922)),MAX($U$1:U921)+1,0))</f>
        <v>0</v>
      </c>
      <c r="V922" s="3" t="str">
        <f t="shared" si="77"/>
        <v/>
      </c>
      <c r="Y922" s="5">
        <f>IF('Supplier Change Request FORM Z'!$D$71="",IF(ISNUMBER(SEARCH(#REF!,C922)),MAX($Y$1:Y921)+1,0),IF(ISNUMBER(SEARCH('Supplier Change Request FORM Z'!$D$71,C922)),MAX($Y$1:Y921)+1,0))</f>
        <v>0</v>
      </c>
      <c r="Z922" s="3" t="str">
        <f t="shared" si="78"/>
        <v/>
      </c>
      <c r="AE922" s="5" t="e">
        <f>IF('Supplier Change Request FORM Z'!$D$58="",IF(LEFT(#REF!,1)="F",0,IF(AND((LEFT(#REF!,1)=LEFT(E922,1)),(LEFT(#REF!,2)=LEFT(A922,2))),MAX($AE$1:AE921)+1,0)),IF(LEFT('Supplier Change Request FORM Z'!$D$58,1)="F",0,IF(AND((LEFT('Supplier Change Request FORM Z'!$D$58,1)=LEFT(E922,1)),(LEFT('Supplier Change Request FORM Z'!$D$59,2)=LEFT(A922,2))),MAX($AE$1:AE921)+1,0)))</f>
        <v>#REF!</v>
      </c>
      <c r="AF922" s="3" t="str">
        <f t="shared" si="79"/>
        <v/>
      </c>
    </row>
    <row r="923" spans="1:32" x14ac:dyDescent="0.35">
      <c r="A923" s="2" t="s">
        <v>1577</v>
      </c>
      <c r="B923" s="2" t="s">
        <v>2073</v>
      </c>
      <c r="C923" s="2" t="s">
        <v>1591</v>
      </c>
      <c r="D923" s="2" t="s">
        <v>2073</v>
      </c>
      <c r="E923" s="2" t="s">
        <v>9644</v>
      </c>
      <c r="G923" s="5">
        <f>IF('Supplier Change Request FORM Z'!$D$61="",IF(ISNUMBER(SEARCH(#REF!,C923)),MAX($G$1:G922)+1,0),IF(ISNUMBER(SEARCH('Supplier Change Request FORM Z'!$D$61,C923)),MAX($G$1:G922)+1,0))</f>
        <v>0</v>
      </c>
      <c r="H923" s="3" t="str">
        <f t="shared" si="75"/>
        <v/>
      </c>
      <c r="K923" s="5" t="e">
        <f>IF('Supplier Change Request FORM Z'!$D$58="",IF(AND((#REF!=C923),(LEFT(#REF!,1)=LEFT(E923,1)),(LEFT(#REF!,2)=LEFT(A923,2))),MAX($K$1:K922)+1,0),IF(AND(('Supplier Change Request FORM Z'!$D$61=C923),(LEFT('Supplier Change Request FORM Z'!$D$58,1)=LEFT(E923,1)),(LEFT('Supplier Change Request FORM Z'!$D$59,2)=LEFT(A923,2))),MAX($K$1:K922)+1,0))</f>
        <v>#REF!</v>
      </c>
      <c r="L923" s="3" t="str">
        <f t="shared" si="76"/>
        <v/>
      </c>
      <c r="Q923" s="5"/>
      <c r="R923" s="3"/>
      <c r="U923" s="5">
        <f>IF('Supplier Change Request FORM Z'!$D$71="",IF(ISNUMBER(SEARCH(#REF!,C923)),MAX($U$1:U922)+1,0),IF(ISNUMBER(SEARCH('Supplier Change Request FORM Z'!$D$71,C923)),MAX($U$1:U922)+1,0))</f>
        <v>0</v>
      </c>
      <c r="V923" s="3" t="str">
        <f t="shared" si="77"/>
        <v/>
      </c>
      <c r="Y923" s="5">
        <f>IF('Supplier Change Request FORM Z'!$D$71="",IF(ISNUMBER(SEARCH(#REF!,C923)),MAX($Y$1:Y922)+1,0),IF(ISNUMBER(SEARCH('Supplier Change Request FORM Z'!$D$71,C923)),MAX($Y$1:Y922)+1,0))</f>
        <v>0</v>
      </c>
      <c r="Z923" s="3" t="str">
        <f t="shared" si="78"/>
        <v/>
      </c>
      <c r="AE923" s="5" t="e">
        <f>IF('Supplier Change Request FORM Z'!$D$58="",IF(LEFT(#REF!,1)="F",0,IF(AND((LEFT(#REF!,1)=LEFT(E923,1)),(LEFT(#REF!,2)=LEFT(A923,2))),MAX($AE$1:AE922)+1,0)),IF(LEFT('Supplier Change Request FORM Z'!$D$58,1)="F",0,IF(AND((LEFT('Supplier Change Request FORM Z'!$D$58,1)=LEFT(E923,1)),(LEFT('Supplier Change Request FORM Z'!$D$59,2)=LEFT(A923,2))),MAX($AE$1:AE922)+1,0)))</f>
        <v>#REF!</v>
      </c>
      <c r="AF923" s="3" t="str">
        <f t="shared" si="79"/>
        <v/>
      </c>
    </row>
    <row r="924" spans="1:32" x14ac:dyDescent="0.35">
      <c r="A924" s="2" t="s">
        <v>1577</v>
      </c>
      <c r="B924" s="2" t="s">
        <v>2072</v>
      </c>
      <c r="C924" s="2" t="s">
        <v>1591</v>
      </c>
      <c r="D924" s="2" t="s">
        <v>2072</v>
      </c>
      <c r="E924" s="2" t="s">
        <v>9644</v>
      </c>
      <c r="G924" s="5">
        <f>IF('Supplier Change Request FORM Z'!$D$61="",IF(ISNUMBER(SEARCH(#REF!,C924)),MAX($G$1:G923)+1,0),IF(ISNUMBER(SEARCH('Supplier Change Request FORM Z'!$D$61,C924)),MAX($G$1:G923)+1,0))</f>
        <v>0</v>
      </c>
      <c r="H924" s="3" t="str">
        <f t="shared" si="75"/>
        <v/>
      </c>
      <c r="K924" s="5" t="e">
        <f>IF('Supplier Change Request FORM Z'!$D$58="",IF(AND((#REF!=C924),(LEFT(#REF!,1)=LEFT(E924,1)),(LEFT(#REF!,2)=LEFT(A924,2))),MAX($K$1:K923)+1,0),IF(AND(('Supplier Change Request FORM Z'!$D$61=C924),(LEFT('Supplier Change Request FORM Z'!$D$58,1)=LEFT(E924,1)),(LEFT('Supplier Change Request FORM Z'!$D$59,2)=LEFT(A924,2))),MAX($K$1:K923)+1,0))</f>
        <v>#REF!</v>
      </c>
      <c r="L924" s="3" t="str">
        <f t="shared" si="76"/>
        <v/>
      </c>
      <c r="Q924" s="5"/>
      <c r="R924" s="3"/>
      <c r="U924" s="5">
        <f>IF('Supplier Change Request FORM Z'!$D$71="",IF(ISNUMBER(SEARCH(#REF!,C924)),MAX($U$1:U923)+1,0),IF(ISNUMBER(SEARCH('Supplier Change Request FORM Z'!$D$71,C924)),MAX($U$1:U923)+1,0))</f>
        <v>0</v>
      </c>
      <c r="V924" s="3" t="str">
        <f t="shared" si="77"/>
        <v/>
      </c>
      <c r="Y924" s="5">
        <f>IF('Supplier Change Request FORM Z'!$D$71="",IF(ISNUMBER(SEARCH(#REF!,C924)),MAX($Y$1:Y923)+1,0),IF(ISNUMBER(SEARCH('Supplier Change Request FORM Z'!$D$71,C924)),MAX($Y$1:Y923)+1,0))</f>
        <v>0</v>
      </c>
      <c r="Z924" s="3" t="str">
        <f t="shared" si="78"/>
        <v/>
      </c>
      <c r="AE924" s="5" t="e">
        <f>IF('Supplier Change Request FORM Z'!$D$58="",IF(LEFT(#REF!,1)="F",0,IF(AND((LEFT(#REF!,1)=LEFT(E924,1)),(LEFT(#REF!,2)=LEFT(A924,2))),MAX($AE$1:AE923)+1,0)),IF(LEFT('Supplier Change Request FORM Z'!$D$58,1)="F",0,IF(AND((LEFT('Supplier Change Request FORM Z'!$D$58,1)=LEFT(E924,1)),(LEFT('Supplier Change Request FORM Z'!$D$59,2)=LEFT(A924,2))),MAX($AE$1:AE923)+1,0)))</f>
        <v>#REF!</v>
      </c>
      <c r="AF924" s="3" t="str">
        <f t="shared" si="79"/>
        <v/>
      </c>
    </row>
    <row r="925" spans="1:32" x14ac:dyDescent="0.35">
      <c r="A925" s="2" t="s">
        <v>1577</v>
      </c>
      <c r="B925" s="2" t="s">
        <v>2074</v>
      </c>
      <c r="C925" s="2" t="s">
        <v>1591</v>
      </c>
      <c r="D925" s="2" t="s">
        <v>2074</v>
      </c>
      <c r="E925" s="2" t="s">
        <v>9644</v>
      </c>
      <c r="G925" s="5">
        <f>IF('Supplier Change Request FORM Z'!$D$61="",IF(ISNUMBER(SEARCH(#REF!,C925)),MAX($G$1:G924)+1,0),IF(ISNUMBER(SEARCH('Supplier Change Request FORM Z'!$D$61,C925)),MAX($G$1:G924)+1,0))</f>
        <v>0</v>
      </c>
      <c r="H925" s="3" t="str">
        <f t="shared" si="75"/>
        <v/>
      </c>
      <c r="K925" s="5" t="e">
        <f>IF('Supplier Change Request FORM Z'!$D$58="",IF(AND((#REF!=C925),(LEFT(#REF!,1)=LEFT(E925,1)),(LEFT(#REF!,2)=LEFT(A925,2))),MAX($K$1:K924)+1,0),IF(AND(('Supplier Change Request FORM Z'!$D$61=C925),(LEFT('Supplier Change Request FORM Z'!$D$58,1)=LEFT(E925,1)),(LEFT('Supplier Change Request FORM Z'!$D$59,2)=LEFT(A925,2))),MAX($K$1:K924)+1,0))</f>
        <v>#REF!</v>
      </c>
      <c r="L925" s="3" t="str">
        <f t="shared" si="76"/>
        <v/>
      </c>
      <c r="Q925" s="5"/>
      <c r="R925" s="3"/>
      <c r="U925" s="5">
        <f>IF('Supplier Change Request FORM Z'!$D$71="",IF(ISNUMBER(SEARCH(#REF!,C925)),MAX($U$1:U924)+1,0),IF(ISNUMBER(SEARCH('Supplier Change Request FORM Z'!$D$71,C925)),MAX($U$1:U924)+1,0))</f>
        <v>0</v>
      </c>
      <c r="V925" s="3" t="str">
        <f t="shared" si="77"/>
        <v/>
      </c>
      <c r="Y925" s="5">
        <f>IF('Supplier Change Request FORM Z'!$D$71="",IF(ISNUMBER(SEARCH(#REF!,C925)),MAX($Y$1:Y924)+1,0),IF(ISNUMBER(SEARCH('Supplier Change Request FORM Z'!$D$71,C925)),MAX($Y$1:Y924)+1,0))</f>
        <v>0</v>
      </c>
      <c r="Z925" s="3" t="str">
        <f t="shared" si="78"/>
        <v/>
      </c>
      <c r="AE925" s="5" t="e">
        <f>IF('Supplier Change Request FORM Z'!$D$58="",IF(LEFT(#REF!,1)="F",0,IF(AND((LEFT(#REF!,1)=LEFT(E925,1)),(LEFT(#REF!,2)=LEFT(A925,2))),MAX($AE$1:AE924)+1,0)),IF(LEFT('Supplier Change Request FORM Z'!$D$58,1)="F",0,IF(AND((LEFT('Supplier Change Request FORM Z'!$D$58,1)=LEFT(E925,1)),(LEFT('Supplier Change Request FORM Z'!$D$59,2)=LEFT(A925,2))),MAX($AE$1:AE924)+1,0)))</f>
        <v>#REF!</v>
      </c>
      <c r="AF925" s="3" t="str">
        <f t="shared" si="79"/>
        <v/>
      </c>
    </row>
    <row r="926" spans="1:32" x14ac:dyDescent="0.35">
      <c r="A926" s="2" t="s">
        <v>1577</v>
      </c>
      <c r="B926" s="2" t="s">
        <v>1596</v>
      </c>
      <c r="C926" s="2" t="s">
        <v>1595</v>
      </c>
      <c r="D926" s="2" t="s">
        <v>1596</v>
      </c>
      <c r="E926" s="2" t="s">
        <v>9644</v>
      </c>
      <c r="G926" s="5">
        <f>IF('Supplier Change Request FORM Z'!$D$61="",IF(ISNUMBER(SEARCH(#REF!,C926)),MAX($G$1:G925)+1,0),IF(ISNUMBER(SEARCH('Supplier Change Request FORM Z'!$D$61,C926)),MAX($G$1:G925)+1,0))</f>
        <v>0</v>
      </c>
      <c r="H926" s="3" t="str">
        <f t="shared" si="75"/>
        <v/>
      </c>
      <c r="K926" s="5" t="e">
        <f>IF('Supplier Change Request FORM Z'!$D$58="",IF(AND((#REF!=C926),(LEFT(#REF!,1)=LEFT(E926,1)),(LEFT(#REF!,2)=LEFT(A926,2))),MAX($K$1:K925)+1,0),IF(AND(('Supplier Change Request FORM Z'!$D$61=C926),(LEFT('Supplier Change Request FORM Z'!$D$58,1)=LEFT(E926,1)),(LEFT('Supplier Change Request FORM Z'!$D$59,2)=LEFT(A926,2))),MAX($K$1:K925)+1,0))</f>
        <v>#REF!</v>
      </c>
      <c r="L926" s="3" t="str">
        <f t="shared" si="76"/>
        <v/>
      </c>
      <c r="Q926" s="5"/>
      <c r="R926" s="3"/>
      <c r="U926" s="5">
        <f>IF('Supplier Change Request FORM Z'!$D$71="",IF(ISNUMBER(SEARCH(#REF!,C926)),MAX($U$1:U925)+1,0),IF(ISNUMBER(SEARCH('Supplier Change Request FORM Z'!$D$71,C926)),MAX($U$1:U925)+1,0))</f>
        <v>0</v>
      </c>
      <c r="V926" s="3" t="str">
        <f t="shared" si="77"/>
        <v/>
      </c>
      <c r="Y926" s="5">
        <f>IF('Supplier Change Request FORM Z'!$D$71="",IF(ISNUMBER(SEARCH(#REF!,C926)),MAX($Y$1:Y925)+1,0),IF(ISNUMBER(SEARCH('Supplier Change Request FORM Z'!$D$71,C926)),MAX($Y$1:Y925)+1,0))</f>
        <v>0</v>
      </c>
      <c r="Z926" s="3" t="str">
        <f t="shared" si="78"/>
        <v/>
      </c>
      <c r="AE926" s="5" t="e">
        <f>IF('Supplier Change Request FORM Z'!$D$58="",IF(LEFT(#REF!,1)="F",0,IF(AND((LEFT(#REF!,1)=LEFT(E926,1)),(LEFT(#REF!,2)=LEFT(A926,2))),MAX($AE$1:AE925)+1,0)),IF(LEFT('Supplier Change Request FORM Z'!$D$58,1)="F",0,IF(AND((LEFT('Supplier Change Request FORM Z'!$D$58,1)=LEFT(E926,1)),(LEFT('Supplier Change Request FORM Z'!$D$59,2)=LEFT(A926,2))),MAX($AE$1:AE925)+1,0)))</f>
        <v>#REF!</v>
      </c>
      <c r="AF926" s="3" t="str">
        <f t="shared" si="79"/>
        <v/>
      </c>
    </row>
    <row r="927" spans="1:32" x14ac:dyDescent="0.35">
      <c r="A927" s="2" t="s">
        <v>1577</v>
      </c>
      <c r="B927" s="2" t="s">
        <v>1583</v>
      </c>
      <c r="C927" s="2" t="s">
        <v>1582</v>
      </c>
      <c r="D927" s="2" t="s">
        <v>1583</v>
      </c>
      <c r="E927" s="2" t="s">
        <v>9644</v>
      </c>
      <c r="G927" s="5">
        <f>IF('Supplier Change Request FORM Z'!$D$61="",IF(ISNUMBER(SEARCH(#REF!,C927)),MAX($G$1:G926)+1,0),IF(ISNUMBER(SEARCH('Supplier Change Request FORM Z'!$D$61,C927)),MAX($G$1:G926)+1,0))</f>
        <v>0</v>
      </c>
      <c r="H927" s="3" t="str">
        <f t="shared" si="75"/>
        <v/>
      </c>
      <c r="K927" s="5" t="e">
        <f>IF('Supplier Change Request FORM Z'!$D$58="",IF(AND((#REF!=C927),(LEFT(#REF!,1)=LEFT(E927,1)),(LEFT(#REF!,2)=LEFT(A927,2))),MAX($K$1:K926)+1,0),IF(AND(('Supplier Change Request FORM Z'!$D$61=C927),(LEFT('Supplier Change Request FORM Z'!$D$58,1)=LEFT(E927,1)),(LEFT('Supplier Change Request FORM Z'!$D$59,2)=LEFT(A927,2))),MAX($K$1:K926)+1,0))</f>
        <v>#REF!</v>
      </c>
      <c r="L927" s="3" t="str">
        <f t="shared" si="76"/>
        <v/>
      </c>
      <c r="Q927" s="5"/>
      <c r="R927" s="3"/>
      <c r="U927" s="5">
        <f>IF('Supplier Change Request FORM Z'!$D$71="",IF(ISNUMBER(SEARCH(#REF!,C927)),MAX($U$1:U926)+1,0),IF(ISNUMBER(SEARCH('Supplier Change Request FORM Z'!$D$71,C927)),MAX($U$1:U926)+1,0))</f>
        <v>0</v>
      </c>
      <c r="V927" s="3" t="str">
        <f t="shared" si="77"/>
        <v/>
      </c>
      <c r="Y927" s="5">
        <f>IF('Supplier Change Request FORM Z'!$D$71="",IF(ISNUMBER(SEARCH(#REF!,C927)),MAX($Y$1:Y926)+1,0),IF(ISNUMBER(SEARCH('Supplier Change Request FORM Z'!$D$71,C927)),MAX($Y$1:Y926)+1,0))</f>
        <v>0</v>
      </c>
      <c r="Z927" s="3" t="str">
        <f t="shared" si="78"/>
        <v/>
      </c>
      <c r="AE927" s="5" t="e">
        <f>IF('Supplier Change Request FORM Z'!$D$58="",IF(LEFT(#REF!,1)="F",0,IF(AND((LEFT(#REF!,1)=LEFT(E927,1)),(LEFT(#REF!,2)=LEFT(A927,2))),MAX($AE$1:AE926)+1,0)),IF(LEFT('Supplier Change Request FORM Z'!$D$58,1)="F",0,IF(AND((LEFT('Supplier Change Request FORM Z'!$D$58,1)=LEFT(E927,1)),(LEFT('Supplier Change Request FORM Z'!$D$59,2)=LEFT(A927,2))),MAX($AE$1:AE926)+1,0)))</f>
        <v>#REF!</v>
      </c>
      <c r="AF927" s="3" t="str">
        <f t="shared" si="79"/>
        <v/>
      </c>
    </row>
    <row r="928" spans="1:32" x14ac:dyDescent="0.35">
      <c r="A928" s="2" t="s">
        <v>1577</v>
      </c>
      <c r="B928" s="2" t="s">
        <v>1585</v>
      </c>
      <c r="C928" s="2" t="s">
        <v>1584</v>
      </c>
      <c r="D928" s="2" t="s">
        <v>1585</v>
      </c>
      <c r="E928" s="2" t="s">
        <v>9644</v>
      </c>
      <c r="G928" s="5">
        <f>IF('Supplier Change Request FORM Z'!$D$61="",IF(ISNUMBER(SEARCH(#REF!,C928)),MAX($G$1:G927)+1,0),IF(ISNUMBER(SEARCH('Supplier Change Request FORM Z'!$D$61,C928)),MAX($G$1:G927)+1,0))</f>
        <v>0</v>
      </c>
      <c r="H928" s="3" t="str">
        <f t="shared" si="75"/>
        <v/>
      </c>
      <c r="K928" s="5" t="e">
        <f>IF('Supplier Change Request FORM Z'!$D$58="",IF(AND((#REF!=C928),(LEFT(#REF!,1)=LEFT(E928,1)),(LEFT(#REF!,2)=LEFT(A928,2))),MAX($K$1:K927)+1,0),IF(AND(('Supplier Change Request FORM Z'!$D$61=C928),(LEFT('Supplier Change Request FORM Z'!$D$58,1)=LEFT(E928,1)),(LEFT('Supplier Change Request FORM Z'!$D$59,2)=LEFT(A928,2))),MAX($K$1:K927)+1,0))</f>
        <v>#REF!</v>
      </c>
      <c r="L928" s="3" t="str">
        <f t="shared" si="76"/>
        <v/>
      </c>
      <c r="Q928" s="5"/>
      <c r="R928" s="3"/>
      <c r="U928" s="5">
        <f>IF('Supplier Change Request FORM Z'!$D$71="",IF(ISNUMBER(SEARCH(#REF!,C928)),MAX($U$1:U927)+1,0),IF(ISNUMBER(SEARCH('Supplier Change Request FORM Z'!$D$71,C928)),MAX($U$1:U927)+1,0))</f>
        <v>0</v>
      </c>
      <c r="V928" s="3" t="str">
        <f t="shared" si="77"/>
        <v/>
      </c>
      <c r="Y928" s="5">
        <f>IF('Supplier Change Request FORM Z'!$D$71="",IF(ISNUMBER(SEARCH(#REF!,C928)),MAX($Y$1:Y927)+1,0),IF(ISNUMBER(SEARCH('Supplier Change Request FORM Z'!$D$71,C928)),MAX($Y$1:Y927)+1,0))</f>
        <v>0</v>
      </c>
      <c r="Z928" s="3" t="str">
        <f t="shared" si="78"/>
        <v/>
      </c>
      <c r="AE928" s="5" t="e">
        <f>IF('Supplier Change Request FORM Z'!$D$58="",IF(LEFT(#REF!,1)="F",0,IF(AND((LEFT(#REF!,1)=LEFT(E928,1)),(LEFT(#REF!,2)=LEFT(A928,2))),MAX($AE$1:AE927)+1,0)),IF(LEFT('Supplier Change Request FORM Z'!$D$58,1)="F",0,IF(AND((LEFT('Supplier Change Request FORM Z'!$D$58,1)=LEFT(E928,1)),(LEFT('Supplier Change Request FORM Z'!$D$59,2)=LEFT(A928,2))),MAX($AE$1:AE927)+1,0)))</f>
        <v>#REF!</v>
      </c>
      <c r="AF928" s="3" t="str">
        <f t="shared" si="79"/>
        <v/>
      </c>
    </row>
    <row r="929" spans="1:32" x14ac:dyDescent="0.35">
      <c r="A929" s="2" t="s">
        <v>1577</v>
      </c>
      <c r="B929" s="2" t="s">
        <v>2117</v>
      </c>
      <c r="C929" s="2" t="s">
        <v>2116</v>
      </c>
      <c r="D929" s="2" t="s">
        <v>2117</v>
      </c>
      <c r="E929" s="2" t="s">
        <v>9644</v>
      </c>
      <c r="G929" s="5">
        <f>IF('Supplier Change Request FORM Z'!$D$61="",IF(ISNUMBER(SEARCH(#REF!,C929)),MAX($G$1:G928)+1,0),IF(ISNUMBER(SEARCH('Supplier Change Request FORM Z'!$D$61,C929)),MAX($G$1:G928)+1,0))</f>
        <v>0</v>
      </c>
      <c r="H929" s="3" t="str">
        <f t="shared" si="75"/>
        <v/>
      </c>
      <c r="K929" s="5" t="e">
        <f>IF('Supplier Change Request FORM Z'!$D$58="",IF(AND((#REF!=C929),(LEFT(#REF!,1)=LEFT(E929,1)),(LEFT(#REF!,2)=LEFT(A929,2))),MAX($K$1:K928)+1,0),IF(AND(('Supplier Change Request FORM Z'!$D$61=C929),(LEFT('Supplier Change Request FORM Z'!$D$58,1)=LEFT(E929,1)),(LEFT('Supplier Change Request FORM Z'!$D$59,2)=LEFT(A929,2))),MAX($K$1:K928)+1,0))</f>
        <v>#REF!</v>
      </c>
      <c r="L929" s="3" t="str">
        <f t="shared" si="76"/>
        <v/>
      </c>
      <c r="Q929" s="5"/>
      <c r="R929" s="3"/>
      <c r="U929" s="5">
        <f>IF('Supplier Change Request FORM Z'!$D$71="",IF(ISNUMBER(SEARCH(#REF!,C929)),MAX($U$1:U928)+1,0),IF(ISNUMBER(SEARCH('Supplier Change Request FORM Z'!$D$71,C929)),MAX($U$1:U928)+1,0))</f>
        <v>0</v>
      </c>
      <c r="V929" s="3" t="str">
        <f t="shared" si="77"/>
        <v/>
      </c>
      <c r="Y929" s="5">
        <f>IF('Supplier Change Request FORM Z'!$D$71="",IF(ISNUMBER(SEARCH(#REF!,C929)),MAX($Y$1:Y928)+1,0),IF(ISNUMBER(SEARCH('Supplier Change Request FORM Z'!$D$71,C929)),MAX($Y$1:Y928)+1,0))</f>
        <v>0</v>
      </c>
      <c r="Z929" s="3" t="str">
        <f t="shared" si="78"/>
        <v/>
      </c>
      <c r="AE929" s="5" t="e">
        <f>IF('Supplier Change Request FORM Z'!$D$58="",IF(LEFT(#REF!,1)="F",0,IF(AND((LEFT(#REF!,1)=LEFT(E929,1)),(LEFT(#REF!,2)=LEFT(A929,2))),MAX($AE$1:AE928)+1,0)),IF(LEFT('Supplier Change Request FORM Z'!$D$58,1)="F",0,IF(AND((LEFT('Supplier Change Request FORM Z'!$D$58,1)=LEFT(E929,1)),(LEFT('Supplier Change Request FORM Z'!$D$59,2)=LEFT(A929,2))),MAX($AE$1:AE928)+1,0)))</f>
        <v>#REF!</v>
      </c>
      <c r="AF929" s="3" t="str">
        <f t="shared" si="79"/>
        <v/>
      </c>
    </row>
    <row r="930" spans="1:32" x14ac:dyDescent="0.35">
      <c r="A930" s="2" t="s">
        <v>1577</v>
      </c>
      <c r="B930" s="2" t="s">
        <v>1607</v>
      </c>
      <c r="C930" s="2" t="s">
        <v>1606</v>
      </c>
      <c r="D930" s="2" t="s">
        <v>1607</v>
      </c>
      <c r="E930" s="2" t="s">
        <v>9644</v>
      </c>
      <c r="G930" s="5">
        <f>IF('Supplier Change Request FORM Z'!$D$61="",IF(ISNUMBER(SEARCH(#REF!,C930)),MAX($G$1:G929)+1,0),IF(ISNUMBER(SEARCH('Supplier Change Request FORM Z'!$D$61,C930)),MAX($G$1:G929)+1,0))</f>
        <v>0</v>
      </c>
      <c r="H930" s="3" t="str">
        <f t="shared" si="75"/>
        <v/>
      </c>
      <c r="K930" s="5" t="e">
        <f>IF('Supplier Change Request FORM Z'!$D$58="",IF(AND((#REF!=C930),(LEFT(#REF!,1)=LEFT(E930,1)),(LEFT(#REF!,2)=LEFT(A930,2))),MAX($K$1:K929)+1,0),IF(AND(('Supplier Change Request FORM Z'!$D$61=C930),(LEFT('Supplier Change Request FORM Z'!$D$58,1)=LEFT(E930,1)),(LEFT('Supplier Change Request FORM Z'!$D$59,2)=LEFT(A930,2))),MAX($K$1:K929)+1,0))</f>
        <v>#REF!</v>
      </c>
      <c r="L930" s="3" t="str">
        <f t="shared" si="76"/>
        <v/>
      </c>
      <c r="Q930" s="5"/>
      <c r="R930" s="3"/>
      <c r="U930" s="5">
        <f>IF('Supplier Change Request FORM Z'!$D$71="",IF(ISNUMBER(SEARCH(#REF!,C930)),MAX($U$1:U929)+1,0),IF(ISNUMBER(SEARCH('Supplier Change Request FORM Z'!$D$71,C930)),MAX($U$1:U929)+1,0))</f>
        <v>0</v>
      </c>
      <c r="V930" s="3" t="str">
        <f t="shared" si="77"/>
        <v/>
      </c>
      <c r="Y930" s="5">
        <f>IF('Supplier Change Request FORM Z'!$D$71="",IF(ISNUMBER(SEARCH(#REF!,C930)),MAX($Y$1:Y929)+1,0),IF(ISNUMBER(SEARCH('Supplier Change Request FORM Z'!$D$71,C930)),MAX($Y$1:Y929)+1,0))</f>
        <v>0</v>
      </c>
      <c r="Z930" s="3" t="str">
        <f t="shared" si="78"/>
        <v/>
      </c>
      <c r="AE930" s="5" t="e">
        <f>IF('Supplier Change Request FORM Z'!$D$58="",IF(LEFT(#REF!,1)="F",0,IF(AND((LEFT(#REF!,1)=LEFT(E930,1)),(LEFT(#REF!,2)=LEFT(A930,2))),MAX($AE$1:AE929)+1,0)),IF(LEFT('Supplier Change Request FORM Z'!$D$58,1)="F",0,IF(AND((LEFT('Supplier Change Request FORM Z'!$D$58,1)=LEFT(E930,1)),(LEFT('Supplier Change Request FORM Z'!$D$59,2)=LEFT(A930,2))),MAX($AE$1:AE929)+1,0)))</f>
        <v>#REF!</v>
      </c>
      <c r="AF930" s="3" t="str">
        <f t="shared" si="79"/>
        <v/>
      </c>
    </row>
    <row r="931" spans="1:32" x14ac:dyDescent="0.35">
      <c r="A931" s="2" t="s">
        <v>1577</v>
      </c>
      <c r="B931" s="2" t="s">
        <v>1587</v>
      </c>
      <c r="C931" s="2" t="s">
        <v>1586</v>
      </c>
      <c r="D931" s="2" t="s">
        <v>1587</v>
      </c>
      <c r="E931" s="2" t="s">
        <v>9644</v>
      </c>
      <c r="G931" s="5">
        <f>IF('Supplier Change Request FORM Z'!$D$61="",IF(ISNUMBER(SEARCH(#REF!,C931)),MAX($G$1:G930)+1,0),IF(ISNUMBER(SEARCH('Supplier Change Request FORM Z'!$D$61,C931)),MAX($G$1:G930)+1,0))</f>
        <v>0</v>
      </c>
      <c r="H931" s="3" t="str">
        <f t="shared" si="75"/>
        <v/>
      </c>
      <c r="K931" s="5" t="e">
        <f>IF('Supplier Change Request FORM Z'!$D$58="",IF(AND((#REF!=C931),(LEFT(#REF!,1)=LEFT(E931,1)),(LEFT(#REF!,2)=LEFT(A931,2))),MAX($K$1:K930)+1,0),IF(AND(('Supplier Change Request FORM Z'!$D$61=C931),(LEFT('Supplier Change Request FORM Z'!$D$58,1)=LEFT(E931,1)),(LEFT('Supplier Change Request FORM Z'!$D$59,2)=LEFT(A931,2))),MAX($K$1:K930)+1,0))</f>
        <v>#REF!</v>
      </c>
      <c r="L931" s="3" t="str">
        <f t="shared" si="76"/>
        <v/>
      </c>
      <c r="Q931" s="5"/>
      <c r="R931" s="3"/>
      <c r="U931" s="5">
        <f>IF('Supplier Change Request FORM Z'!$D$71="",IF(ISNUMBER(SEARCH(#REF!,C931)),MAX($U$1:U930)+1,0),IF(ISNUMBER(SEARCH('Supplier Change Request FORM Z'!$D$71,C931)),MAX($U$1:U930)+1,0))</f>
        <v>0</v>
      </c>
      <c r="V931" s="3" t="str">
        <f t="shared" si="77"/>
        <v/>
      </c>
      <c r="Y931" s="5">
        <f>IF('Supplier Change Request FORM Z'!$D$71="",IF(ISNUMBER(SEARCH(#REF!,C931)),MAX($Y$1:Y930)+1,0),IF(ISNUMBER(SEARCH('Supplier Change Request FORM Z'!$D$71,C931)),MAX($Y$1:Y930)+1,0))</f>
        <v>0</v>
      </c>
      <c r="Z931" s="3" t="str">
        <f t="shared" si="78"/>
        <v/>
      </c>
      <c r="AE931" s="5" t="e">
        <f>IF('Supplier Change Request FORM Z'!$D$58="",IF(LEFT(#REF!,1)="F",0,IF(AND((LEFT(#REF!,1)=LEFT(E931,1)),(LEFT(#REF!,2)=LEFT(A931,2))),MAX($AE$1:AE930)+1,0)),IF(LEFT('Supplier Change Request FORM Z'!$D$58,1)="F",0,IF(AND((LEFT('Supplier Change Request FORM Z'!$D$58,1)=LEFT(E931,1)),(LEFT('Supplier Change Request FORM Z'!$D$59,2)=LEFT(A931,2))),MAX($AE$1:AE930)+1,0)))</f>
        <v>#REF!</v>
      </c>
      <c r="AF931" s="3" t="str">
        <f t="shared" si="79"/>
        <v/>
      </c>
    </row>
    <row r="932" spans="1:32" x14ac:dyDescent="0.35">
      <c r="A932" s="2" t="s">
        <v>1577</v>
      </c>
      <c r="B932" s="2" t="s">
        <v>1706</v>
      </c>
      <c r="C932" s="2" t="s">
        <v>1705</v>
      </c>
      <c r="D932" s="2" t="s">
        <v>1706</v>
      </c>
      <c r="E932" s="2" t="s">
        <v>9644</v>
      </c>
      <c r="G932" s="5">
        <f>IF('Supplier Change Request FORM Z'!$D$61="",IF(ISNUMBER(SEARCH(#REF!,C932)),MAX($G$1:G931)+1,0),IF(ISNUMBER(SEARCH('Supplier Change Request FORM Z'!$D$61,C932)),MAX($G$1:G931)+1,0))</f>
        <v>0</v>
      </c>
      <c r="H932" s="3" t="str">
        <f t="shared" si="75"/>
        <v/>
      </c>
      <c r="K932" s="5" t="e">
        <f>IF('Supplier Change Request FORM Z'!$D$58="",IF(AND((#REF!=C932),(LEFT(#REF!,1)=LEFT(E932,1)),(LEFT(#REF!,2)=LEFT(A932,2))),MAX($K$1:K931)+1,0),IF(AND(('Supplier Change Request FORM Z'!$D$61=C932),(LEFT('Supplier Change Request FORM Z'!$D$58,1)=LEFT(E932,1)),(LEFT('Supplier Change Request FORM Z'!$D$59,2)=LEFT(A932,2))),MAX($K$1:K931)+1,0))</f>
        <v>#REF!</v>
      </c>
      <c r="L932" s="3" t="str">
        <f t="shared" si="76"/>
        <v/>
      </c>
      <c r="Q932" s="5"/>
      <c r="R932" s="3"/>
      <c r="U932" s="5">
        <f>IF('Supplier Change Request FORM Z'!$D$71="",IF(ISNUMBER(SEARCH(#REF!,C932)),MAX($U$1:U931)+1,0),IF(ISNUMBER(SEARCH('Supplier Change Request FORM Z'!$D$71,C932)),MAX($U$1:U931)+1,0))</f>
        <v>0</v>
      </c>
      <c r="V932" s="3" t="str">
        <f t="shared" si="77"/>
        <v/>
      </c>
      <c r="Y932" s="5">
        <f>IF('Supplier Change Request FORM Z'!$D$71="",IF(ISNUMBER(SEARCH(#REF!,C932)),MAX($Y$1:Y931)+1,0),IF(ISNUMBER(SEARCH('Supplier Change Request FORM Z'!$D$71,C932)),MAX($Y$1:Y931)+1,0))</f>
        <v>0</v>
      </c>
      <c r="Z932" s="3" t="str">
        <f t="shared" si="78"/>
        <v/>
      </c>
      <c r="AE932" s="5" t="e">
        <f>IF('Supplier Change Request FORM Z'!$D$58="",IF(LEFT(#REF!,1)="F",0,IF(AND((LEFT(#REF!,1)=LEFT(E932,1)),(LEFT(#REF!,2)=LEFT(A932,2))),MAX($AE$1:AE931)+1,0)),IF(LEFT('Supplier Change Request FORM Z'!$D$58,1)="F",0,IF(AND((LEFT('Supplier Change Request FORM Z'!$D$58,1)=LEFT(E932,1)),(LEFT('Supplier Change Request FORM Z'!$D$59,2)=LEFT(A932,2))),MAX($AE$1:AE931)+1,0)))</f>
        <v>#REF!</v>
      </c>
      <c r="AF932" s="3" t="str">
        <f t="shared" si="79"/>
        <v/>
      </c>
    </row>
    <row r="933" spans="1:32" x14ac:dyDescent="0.35">
      <c r="A933" s="2" t="s">
        <v>1577</v>
      </c>
      <c r="B933" s="2" t="s">
        <v>1862</v>
      </c>
      <c r="C933" s="2" t="s">
        <v>1861</v>
      </c>
      <c r="D933" s="2" t="s">
        <v>1862</v>
      </c>
      <c r="E933" s="2" t="s">
        <v>9644</v>
      </c>
      <c r="G933" s="5">
        <f>IF('Supplier Change Request FORM Z'!$D$61="",IF(ISNUMBER(SEARCH(#REF!,C933)),MAX($G$1:G932)+1,0),IF(ISNUMBER(SEARCH('Supplier Change Request FORM Z'!$D$61,C933)),MAX($G$1:G932)+1,0))</f>
        <v>0</v>
      </c>
      <c r="H933" s="3" t="str">
        <f t="shared" si="75"/>
        <v/>
      </c>
      <c r="K933" s="5" t="e">
        <f>IF('Supplier Change Request FORM Z'!$D$58="",IF(AND((#REF!=C933),(LEFT(#REF!,1)=LEFT(E933,1)),(LEFT(#REF!,2)=LEFT(A933,2))),MAX($K$1:K932)+1,0),IF(AND(('Supplier Change Request FORM Z'!$D$61=C933),(LEFT('Supplier Change Request FORM Z'!$D$58,1)=LEFT(E933,1)),(LEFT('Supplier Change Request FORM Z'!$D$59,2)=LEFT(A933,2))),MAX($K$1:K932)+1,0))</f>
        <v>#REF!</v>
      </c>
      <c r="L933" s="3" t="str">
        <f t="shared" si="76"/>
        <v/>
      </c>
      <c r="Q933" s="5"/>
      <c r="R933" s="3"/>
      <c r="U933" s="5">
        <f>IF('Supplier Change Request FORM Z'!$D$71="",IF(ISNUMBER(SEARCH(#REF!,C933)),MAX($U$1:U932)+1,0),IF(ISNUMBER(SEARCH('Supplier Change Request FORM Z'!$D$71,C933)),MAX($U$1:U932)+1,0))</f>
        <v>0</v>
      </c>
      <c r="V933" s="3" t="str">
        <f t="shared" si="77"/>
        <v/>
      </c>
      <c r="Y933" s="5">
        <f>IF('Supplier Change Request FORM Z'!$D$71="",IF(ISNUMBER(SEARCH(#REF!,C933)),MAX($Y$1:Y932)+1,0),IF(ISNUMBER(SEARCH('Supplier Change Request FORM Z'!$D$71,C933)),MAX($Y$1:Y932)+1,0))</f>
        <v>0</v>
      </c>
      <c r="Z933" s="3" t="str">
        <f t="shared" si="78"/>
        <v/>
      </c>
      <c r="AE933" s="5" t="e">
        <f>IF('Supplier Change Request FORM Z'!$D$58="",IF(LEFT(#REF!,1)="F",0,IF(AND((LEFT(#REF!,1)=LEFT(E933,1)),(LEFT(#REF!,2)=LEFT(A933,2))),MAX($AE$1:AE932)+1,0)),IF(LEFT('Supplier Change Request FORM Z'!$D$58,1)="F",0,IF(AND((LEFT('Supplier Change Request FORM Z'!$D$58,1)=LEFT(E933,1)),(LEFT('Supplier Change Request FORM Z'!$D$59,2)=LEFT(A933,2))),MAX($AE$1:AE932)+1,0)))</f>
        <v>#REF!</v>
      </c>
      <c r="AF933" s="3" t="str">
        <f t="shared" si="79"/>
        <v/>
      </c>
    </row>
    <row r="934" spans="1:32" x14ac:dyDescent="0.35">
      <c r="A934" s="2" t="s">
        <v>1577</v>
      </c>
      <c r="B934" s="2" t="s">
        <v>10584</v>
      </c>
      <c r="C934" s="2" t="s">
        <v>10583</v>
      </c>
      <c r="D934" s="2" t="s">
        <v>10584</v>
      </c>
      <c r="E934" s="2" t="s">
        <v>9644</v>
      </c>
      <c r="G934" s="5">
        <f>IF('Supplier Change Request FORM Z'!$D$61="",IF(ISNUMBER(SEARCH(#REF!,C934)),MAX($G$1:G933)+1,0),IF(ISNUMBER(SEARCH('Supplier Change Request FORM Z'!$D$61,C934)),MAX($G$1:G933)+1,0))</f>
        <v>0</v>
      </c>
      <c r="H934" s="3" t="str">
        <f t="shared" si="75"/>
        <v/>
      </c>
      <c r="K934" s="5" t="e">
        <f>IF('Supplier Change Request FORM Z'!$D$58="",IF(AND((#REF!=C934),(LEFT(#REF!,1)=LEFT(E934,1)),(LEFT(#REF!,2)=LEFT(A934,2))),MAX($K$1:K933)+1,0),IF(AND(('Supplier Change Request FORM Z'!$D$61=C934),(LEFT('Supplier Change Request FORM Z'!$D$58,1)=LEFT(E934,1)),(LEFT('Supplier Change Request FORM Z'!$D$59,2)=LEFT(A934,2))),MAX($K$1:K933)+1,0))</f>
        <v>#REF!</v>
      </c>
      <c r="L934" s="3" t="str">
        <f t="shared" si="76"/>
        <v/>
      </c>
      <c r="Q934" s="5"/>
      <c r="R934" s="3"/>
      <c r="U934" s="5">
        <f>IF('Supplier Change Request FORM Z'!$D$71="",IF(ISNUMBER(SEARCH(#REF!,C934)),MAX($U$1:U933)+1,0),IF(ISNUMBER(SEARCH('Supplier Change Request FORM Z'!$D$71,C934)),MAX($U$1:U933)+1,0))</f>
        <v>0</v>
      </c>
      <c r="V934" s="3" t="str">
        <f t="shared" si="77"/>
        <v/>
      </c>
      <c r="Y934" s="5">
        <f>IF('Supplier Change Request FORM Z'!$D$71="",IF(ISNUMBER(SEARCH(#REF!,C934)),MAX($Y$1:Y933)+1,0),IF(ISNUMBER(SEARCH('Supplier Change Request FORM Z'!$D$71,C934)),MAX($Y$1:Y933)+1,0))</f>
        <v>0</v>
      </c>
      <c r="Z934" s="3" t="str">
        <f t="shared" si="78"/>
        <v/>
      </c>
      <c r="AE934" s="5" t="e">
        <f>IF('Supplier Change Request FORM Z'!$D$58="",IF(LEFT(#REF!,1)="F",0,IF(AND((LEFT(#REF!,1)=LEFT(E934,1)),(LEFT(#REF!,2)=LEFT(A934,2))),MAX($AE$1:AE933)+1,0)),IF(LEFT('Supplier Change Request FORM Z'!$D$58,1)="F",0,IF(AND((LEFT('Supplier Change Request FORM Z'!$D$58,1)=LEFT(E934,1)),(LEFT('Supplier Change Request FORM Z'!$D$59,2)=LEFT(A934,2))),MAX($AE$1:AE933)+1,0)))</f>
        <v>#REF!</v>
      </c>
      <c r="AF934" s="3" t="str">
        <f t="shared" si="79"/>
        <v/>
      </c>
    </row>
    <row r="935" spans="1:32" x14ac:dyDescent="0.35">
      <c r="A935" s="2" t="s">
        <v>1577</v>
      </c>
      <c r="B935" s="2" t="s">
        <v>1646</v>
      </c>
      <c r="C935" s="2" t="s">
        <v>1645</v>
      </c>
      <c r="D935" s="2" t="s">
        <v>1646</v>
      </c>
      <c r="E935" s="2" t="s">
        <v>9644</v>
      </c>
      <c r="G935" s="5">
        <f>IF('Supplier Change Request FORM Z'!$D$61="",IF(ISNUMBER(SEARCH(#REF!,C935)),MAX($G$1:G934)+1,0),IF(ISNUMBER(SEARCH('Supplier Change Request FORM Z'!$D$61,C935)),MAX($G$1:G934)+1,0))</f>
        <v>0</v>
      </c>
      <c r="H935" s="3" t="str">
        <f t="shared" si="75"/>
        <v/>
      </c>
      <c r="K935" s="5" t="e">
        <f>IF('Supplier Change Request FORM Z'!$D$58="",IF(AND((#REF!=C935),(LEFT(#REF!,1)=LEFT(E935,1)),(LEFT(#REF!,2)=LEFT(A935,2))),MAX($K$1:K934)+1,0),IF(AND(('Supplier Change Request FORM Z'!$D$61=C935),(LEFT('Supplier Change Request FORM Z'!$D$58,1)=LEFT(E935,1)),(LEFT('Supplier Change Request FORM Z'!$D$59,2)=LEFT(A935,2))),MAX($K$1:K934)+1,0))</f>
        <v>#REF!</v>
      </c>
      <c r="L935" s="3" t="str">
        <f t="shared" si="76"/>
        <v/>
      </c>
      <c r="Q935" s="5"/>
      <c r="R935" s="3"/>
      <c r="U935" s="5">
        <f>IF('Supplier Change Request FORM Z'!$D$71="",IF(ISNUMBER(SEARCH(#REF!,C935)),MAX($U$1:U934)+1,0),IF(ISNUMBER(SEARCH('Supplier Change Request FORM Z'!$D$71,C935)),MAX($U$1:U934)+1,0))</f>
        <v>0</v>
      </c>
      <c r="V935" s="3" t="str">
        <f t="shared" si="77"/>
        <v/>
      </c>
      <c r="Y935" s="5">
        <f>IF('Supplier Change Request FORM Z'!$D$71="",IF(ISNUMBER(SEARCH(#REF!,C935)),MAX($Y$1:Y934)+1,0),IF(ISNUMBER(SEARCH('Supplier Change Request FORM Z'!$D$71,C935)),MAX($Y$1:Y934)+1,0))</f>
        <v>0</v>
      </c>
      <c r="Z935" s="3" t="str">
        <f t="shared" si="78"/>
        <v/>
      </c>
      <c r="AE935" s="5" t="e">
        <f>IF('Supplier Change Request FORM Z'!$D$58="",IF(LEFT(#REF!,1)="F",0,IF(AND((LEFT(#REF!,1)=LEFT(E935,1)),(LEFT(#REF!,2)=LEFT(A935,2))),MAX($AE$1:AE934)+1,0)),IF(LEFT('Supplier Change Request FORM Z'!$D$58,1)="F",0,IF(AND((LEFT('Supplier Change Request FORM Z'!$D$58,1)=LEFT(E935,1)),(LEFT('Supplier Change Request FORM Z'!$D$59,2)=LEFT(A935,2))),MAX($AE$1:AE934)+1,0)))</f>
        <v>#REF!</v>
      </c>
      <c r="AF935" s="3" t="str">
        <f t="shared" si="79"/>
        <v/>
      </c>
    </row>
    <row r="936" spans="1:32" x14ac:dyDescent="0.35">
      <c r="A936" s="2" t="s">
        <v>1577</v>
      </c>
      <c r="B936" s="2" t="s">
        <v>1638</v>
      </c>
      <c r="C936" s="2" t="s">
        <v>1636</v>
      </c>
      <c r="D936" s="2" t="s">
        <v>1638</v>
      </c>
      <c r="E936" s="2" t="s">
        <v>9644</v>
      </c>
      <c r="G936" s="5">
        <f>IF('Supplier Change Request FORM Z'!$D$61="",IF(ISNUMBER(SEARCH(#REF!,C936)),MAX($G$1:G935)+1,0),IF(ISNUMBER(SEARCH('Supplier Change Request FORM Z'!$D$61,C936)),MAX($G$1:G935)+1,0))</f>
        <v>0</v>
      </c>
      <c r="H936" s="3" t="str">
        <f t="shared" si="75"/>
        <v/>
      </c>
      <c r="K936" s="5" t="e">
        <f>IF('Supplier Change Request FORM Z'!$D$58="",IF(AND((#REF!=C936),(LEFT(#REF!,1)=LEFT(E936,1)),(LEFT(#REF!,2)=LEFT(A936,2))),MAX($K$1:K935)+1,0),IF(AND(('Supplier Change Request FORM Z'!$D$61=C936),(LEFT('Supplier Change Request FORM Z'!$D$58,1)=LEFT(E936,1)),(LEFT('Supplier Change Request FORM Z'!$D$59,2)=LEFT(A936,2))),MAX($K$1:K935)+1,0))</f>
        <v>#REF!</v>
      </c>
      <c r="L936" s="3" t="str">
        <f t="shared" si="76"/>
        <v/>
      </c>
      <c r="Q936" s="5"/>
      <c r="R936" s="3"/>
      <c r="U936" s="5">
        <f>IF('Supplier Change Request FORM Z'!$D$71="",IF(ISNUMBER(SEARCH(#REF!,C936)),MAX($U$1:U935)+1,0),IF(ISNUMBER(SEARCH('Supplier Change Request FORM Z'!$D$71,C936)),MAX($U$1:U935)+1,0))</f>
        <v>0</v>
      </c>
      <c r="V936" s="3" t="str">
        <f t="shared" si="77"/>
        <v/>
      </c>
      <c r="Y936" s="5">
        <f>IF('Supplier Change Request FORM Z'!$D$71="",IF(ISNUMBER(SEARCH(#REF!,C936)),MAX($Y$1:Y935)+1,0),IF(ISNUMBER(SEARCH('Supplier Change Request FORM Z'!$D$71,C936)),MAX($Y$1:Y935)+1,0))</f>
        <v>0</v>
      </c>
      <c r="Z936" s="3" t="str">
        <f t="shared" si="78"/>
        <v/>
      </c>
      <c r="AE936" s="5" t="e">
        <f>IF('Supplier Change Request FORM Z'!$D$58="",IF(LEFT(#REF!,1)="F",0,IF(AND((LEFT(#REF!,1)=LEFT(E936,1)),(LEFT(#REF!,2)=LEFT(A936,2))),MAX($AE$1:AE935)+1,0)),IF(LEFT('Supplier Change Request FORM Z'!$D$58,1)="F",0,IF(AND((LEFT('Supplier Change Request FORM Z'!$D$58,1)=LEFT(E936,1)),(LEFT('Supplier Change Request FORM Z'!$D$59,2)=LEFT(A936,2))),MAX($AE$1:AE935)+1,0)))</f>
        <v>#REF!</v>
      </c>
      <c r="AF936" s="3" t="str">
        <f t="shared" si="79"/>
        <v/>
      </c>
    </row>
    <row r="937" spans="1:32" x14ac:dyDescent="0.35">
      <c r="A937" s="2" t="s">
        <v>1577</v>
      </c>
      <c r="B937" s="2" t="s">
        <v>1637</v>
      </c>
      <c r="C937" s="2" t="s">
        <v>1636</v>
      </c>
      <c r="D937" s="2" t="s">
        <v>1637</v>
      </c>
      <c r="E937" s="2" t="s">
        <v>9644</v>
      </c>
      <c r="G937" s="5">
        <f>IF('Supplier Change Request FORM Z'!$D$61="",IF(ISNUMBER(SEARCH(#REF!,C937)),MAX($G$1:G936)+1,0),IF(ISNUMBER(SEARCH('Supplier Change Request FORM Z'!$D$61,C937)),MAX($G$1:G936)+1,0))</f>
        <v>0</v>
      </c>
      <c r="H937" s="3" t="str">
        <f t="shared" si="75"/>
        <v/>
      </c>
      <c r="K937" s="5" t="e">
        <f>IF('Supplier Change Request FORM Z'!$D$58="",IF(AND((#REF!=C937),(LEFT(#REF!,1)=LEFT(E937,1)),(LEFT(#REF!,2)=LEFT(A937,2))),MAX($K$1:K936)+1,0),IF(AND(('Supplier Change Request FORM Z'!$D$61=C937),(LEFT('Supplier Change Request FORM Z'!$D$58,1)=LEFT(E937,1)),(LEFT('Supplier Change Request FORM Z'!$D$59,2)=LEFT(A937,2))),MAX($K$1:K936)+1,0))</f>
        <v>#REF!</v>
      </c>
      <c r="L937" s="3" t="str">
        <f t="shared" si="76"/>
        <v/>
      </c>
      <c r="Q937" s="5"/>
      <c r="R937" s="3"/>
      <c r="U937" s="5">
        <f>IF('Supplier Change Request FORM Z'!$D$71="",IF(ISNUMBER(SEARCH(#REF!,C937)),MAX($U$1:U936)+1,0),IF(ISNUMBER(SEARCH('Supplier Change Request FORM Z'!$D$71,C937)),MAX($U$1:U936)+1,0))</f>
        <v>0</v>
      </c>
      <c r="V937" s="3" t="str">
        <f t="shared" si="77"/>
        <v/>
      </c>
      <c r="Y937" s="5">
        <f>IF('Supplier Change Request FORM Z'!$D$71="",IF(ISNUMBER(SEARCH(#REF!,C937)),MAX($Y$1:Y936)+1,0),IF(ISNUMBER(SEARCH('Supplier Change Request FORM Z'!$D$71,C937)),MAX($Y$1:Y936)+1,0))</f>
        <v>0</v>
      </c>
      <c r="Z937" s="3" t="str">
        <f t="shared" si="78"/>
        <v/>
      </c>
      <c r="AE937" s="5" t="e">
        <f>IF('Supplier Change Request FORM Z'!$D$58="",IF(LEFT(#REF!,1)="F",0,IF(AND((LEFT(#REF!,1)=LEFT(E937,1)),(LEFT(#REF!,2)=LEFT(A937,2))),MAX($AE$1:AE936)+1,0)),IF(LEFT('Supplier Change Request FORM Z'!$D$58,1)="F",0,IF(AND((LEFT('Supplier Change Request FORM Z'!$D$58,1)=LEFT(E937,1)),(LEFT('Supplier Change Request FORM Z'!$D$59,2)=LEFT(A937,2))),MAX($AE$1:AE936)+1,0)))</f>
        <v>#REF!</v>
      </c>
      <c r="AF937" s="3" t="str">
        <f t="shared" si="79"/>
        <v/>
      </c>
    </row>
    <row r="938" spans="1:32" x14ac:dyDescent="0.35">
      <c r="A938" s="2" t="s">
        <v>1577</v>
      </c>
      <c r="B938" s="2" t="s">
        <v>1667</v>
      </c>
      <c r="C938" s="2" t="s">
        <v>1636</v>
      </c>
      <c r="D938" s="2" t="s">
        <v>1667</v>
      </c>
      <c r="E938" s="2" t="s">
        <v>9644</v>
      </c>
      <c r="G938" s="5">
        <f>IF('Supplier Change Request FORM Z'!$D$61="",IF(ISNUMBER(SEARCH(#REF!,C938)),MAX($G$1:G937)+1,0),IF(ISNUMBER(SEARCH('Supplier Change Request FORM Z'!$D$61,C938)),MAX($G$1:G937)+1,0))</f>
        <v>0</v>
      </c>
      <c r="H938" s="3" t="str">
        <f t="shared" si="75"/>
        <v/>
      </c>
      <c r="K938" s="5" t="e">
        <f>IF('Supplier Change Request FORM Z'!$D$58="",IF(AND((#REF!=C938),(LEFT(#REF!,1)=LEFT(E938,1)),(LEFT(#REF!,2)=LEFT(A938,2))),MAX($K$1:K937)+1,0),IF(AND(('Supplier Change Request FORM Z'!$D$61=C938),(LEFT('Supplier Change Request FORM Z'!$D$58,1)=LEFT(E938,1)),(LEFT('Supplier Change Request FORM Z'!$D$59,2)=LEFT(A938,2))),MAX($K$1:K937)+1,0))</f>
        <v>#REF!</v>
      </c>
      <c r="L938" s="3" t="str">
        <f t="shared" si="76"/>
        <v/>
      </c>
      <c r="Q938" s="5"/>
      <c r="R938" s="3"/>
      <c r="U938" s="5">
        <f>IF('Supplier Change Request FORM Z'!$D$71="",IF(ISNUMBER(SEARCH(#REF!,C938)),MAX($U$1:U937)+1,0),IF(ISNUMBER(SEARCH('Supplier Change Request FORM Z'!$D$71,C938)),MAX($U$1:U937)+1,0))</f>
        <v>0</v>
      </c>
      <c r="V938" s="3" t="str">
        <f t="shared" si="77"/>
        <v/>
      </c>
      <c r="Y938" s="5">
        <f>IF('Supplier Change Request FORM Z'!$D$71="",IF(ISNUMBER(SEARCH(#REF!,C938)),MAX($Y$1:Y937)+1,0),IF(ISNUMBER(SEARCH('Supplier Change Request FORM Z'!$D$71,C938)),MAX($Y$1:Y937)+1,0))</f>
        <v>0</v>
      </c>
      <c r="Z938" s="3" t="str">
        <f t="shared" si="78"/>
        <v/>
      </c>
      <c r="AE938" s="5" t="e">
        <f>IF('Supplier Change Request FORM Z'!$D$58="",IF(LEFT(#REF!,1)="F",0,IF(AND((LEFT(#REF!,1)=LEFT(E938,1)),(LEFT(#REF!,2)=LEFT(A938,2))),MAX($AE$1:AE937)+1,0)),IF(LEFT('Supplier Change Request FORM Z'!$D$58,1)="F",0,IF(AND((LEFT('Supplier Change Request FORM Z'!$D$58,1)=LEFT(E938,1)),(LEFT('Supplier Change Request FORM Z'!$D$59,2)=LEFT(A938,2))),MAX($AE$1:AE937)+1,0)))</f>
        <v>#REF!</v>
      </c>
      <c r="AF938" s="3" t="str">
        <f t="shared" si="79"/>
        <v/>
      </c>
    </row>
    <row r="939" spans="1:32" x14ac:dyDescent="0.35">
      <c r="A939" s="2" t="s">
        <v>1577</v>
      </c>
      <c r="B939" s="2" t="s">
        <v>1640</v>
      </c>
      <c r="C939" s="2" t="s">
        <v>1636</v>
      </c>
      <c r="D939" s="2" t="s">
        <v>1640</v>
      </c>
      <c r="E939" s="2" t="s">
        <v>9644</v>
      </c>
      <c r="G939" s="5">
        <f>IF('Supplier Change Request FORM Z'!$D$61="",IF(ISNUMBER(SEARCH(#REF!,C939)),MAX($G$1:G938)+1,0),IF(ISNUMBER(SEARCH('Supplier Change Request FORM Z'!$D$61,C939)),MAX($G$1:G938)+1,0))</f>
        <v>0</v>
      </c>
      <c r="H939" s="3" t="str">
        <f t="shared" si="75"/>
        <v/>
      </c>
      <c r="K939" s="5" t="e">
        <f>IF('Supplier Change Request FORM Z'!$D$58="",IF(AND((#REF!=C939),(LEFT(#REF!,1)=LEFT(E939,1)),(LEFT(#REF!,2)=LEFT(A939,2))),MAX($K$1:K938)+1,0),IF(AND(('Supplier Change Request FORM Z'!$D$61=C939),(LEFT('Supplier Change Request FORM Z'!$D$58,1)=LEFT(E939,1)),(LEFT('Supplier Change Request FORM Z'!$D$59,2)=LEFT(A939,2))),MAX($K$1:K938)+1,0))</f>
        <v>#REF!</v>
      </c>
      <c r="L939" s="3" t="str">
        <f t="shared" si="76"/>
        <v/>
      </c>
      <c r="Q939" s="5"/>
      <c r="R939" s="3"/>
      <c r="U939" s="5">
        <f>IF('Supplier Change Request FORM Z'!$D$71="",IF(ISNUMBER(SEARCH(#REF!,C939)),MAX($U$1:U938)+1,0),IF(ISNUMBER(SEARCH('Supplier Change Request FORM Z'!$D$71,C939)),MAX($U$1:U938)+1,0))</f>
        <v>0</v>
      </c>
      <c r="V939" s="3" t="str">
        <f t="shared" si="77"/>
        <v/>
      </c>
      <c r="Y939" s="5">
        <f>IF('Supplier Change Request FORM Z'!$D$71="",IF(ISNUMBER(SEARCH(#REF!,C939)),MAX($Y$1:Y938)+1,0),IF(ISNUMBER(SEARCH('Supplier Change Request FORM Z'!$D$71,C939)),MAX($Y$1:Y938)+1,0))</f>
        <v>0</v>
      </c>
      <c r="Z939" s="3" t="str">
        <f t="shared" si="78"/>
        <v/>
      </c>
      <c r="AE939" s="5" t="e">
        <f>IF('Supplier Change Request FORM Z'!$D$58="",IF(LEFT(#REF!,1)="F",0,IF(AND((LEFT(#REF!,1)=LEFT(E939,1)),(LEFT(#REF!,2)=LEFT(A939,2))),MAX($AE$1:AE938)+1,0)),IF(LEFT('Supplier Change Request FORM Z'!$D$58,1)="F",0,IF(AND((LEFT('Supplier Change Request FORM Z'!$D$58,1)=LEFT(E939,1)),(LEFT('Supplier Change Request FORM Z'!$D$59,2)=LEFT(A939,2))),MAX($AE$1:AE938)+1,0)))</f>
        <v>#REF!</v>
      </c>
      <c r="AF939" s="3" t="str">
        <f t="shared" si="79"/>
        <v/>
      </c>
    </row>
    <row r="940" spans="1:32" x14ac:dyDescent="0.35">
      <c r="A940" s="2" t="s">
        <v>1577</v>
      </c>
      <c r="B940" s="2" t="s">
        <v>1695</v>
      </c>
      <c r="C940" s="2" t="s">
        <v>1649</v>
      </c>
      <c r="D940" s="2" t="s">
        <v>1695</v>
      </c>
      <c r="E940" s="2" t="s">
        <v>9644</v>
      </c>
      <c r="G940" s="5">
        <f>IF('Supplier Change Request FORM Z'!$D$61="",IF(ISNUMBER(SEARCH(#REF!,C940)),MAX($G$1:G939)+1,0),IF(ISNUMBER(SEARCH('Supplier Change Request FORM Z'!$D$61,C940)),MAX($G$1:G939)+1,0))</f>
        <v>0</v>
      </c>
      <c r="H940" s="3" t="str">
        <f t="shared" si="75"/>
        <v/>
      </c>
      <c r="K940" s="5" t="e">
        <f>IF('Supplier Change Request FORM Z'!$D$58="",IF(AND((#REF!=C940),(LEFT(#REF!,1)=LEFT(E940,1)),(LEFT(#REF!,2)=LEFT(A940,2))),MAX($K$1:K939)+1,0),IF(AND(('Supplier Change Request FORM Z'!$D$61=C940),(LEFT('Supplier Change Request FORM Z'!$D$58,1)=LEFT(E940,1)),(LEFT('Supplier Change Request FORM Z'!$D$59,2)=LEFT(A940,2))),MAX($K$1:K939)+1,0))</f>
        <v>#REF!</v>
      </c>
      <c r="L940" s="3" t="str">
        <f t="shared" si="76"/>
        <v/>
      </c>
      <c r="Q940" s="5"/>
      <c r="R940" s="3"/>
      <c r="U940" s="5">
        <f>IF('Supplier Change Request FORM Z'!$D$71="",IF(ISNUMBER(SEARCH(#REF!,C940)),MAX($U$1:U939)+1,0),IF(ISNUMBER(SEARCH('Supplier Change Request FORM Z'!$D$71,C940)),MAX($U$1:U939)+1,0))</f>
        <v>0</v>
      </c>
      <c r="V940" s="3" t="str">
        <f t="shared" si="77"/>
        <v/>
      </c>
      <c r="Y940" s="5">
        <f>IF('Supplier Change Request FORM Z'!$D$71="",IF(ISNUMBER(SEARCH(#REF!,C940)),MAX($Y$1:Y939)+1,0),IF(ISNUMBER(SEARCH('Supplier Change Request FORM Z'!$D$71,C940)),MAX($Y$1:Y939)+1,0))</f>
        <v>0</v>
      </c>
      <c r="Z940" s="3" t="str">
        <f t="shared" si="78"/>
        <v/>
      </c>
      <c r="AE940" s="5" t="e">
        <f>IF('Supplier Change Request FORM Z'!$D$58="",IF(LEFT(#REF!,1)="F",0,IF(AND((LEFT(#REF!,1)=LEFT(E940,1)),(LEFT(#REF!,2)=LEFT(A940,2))),MAX($AE$1:AE939)+1,0)),IF(LEFT('Supplier Change Request FORM Z'!$D$58,1)="F",0,IF(AND((LEFT('Supplier Change Request FORM Z'!$D$58,1)=LEFT(E940,1)),(LEFT('Supplier Change Request FORM Z'!$D$59,2)=LEFT(A940,2))),MAX($AE$1:AE939)+1,0)))</f>
        <v>#REF!</v>
      </c>
      <c r="AF940" s="3" t="str">
        <f t="shared" si="79"/>
        <v/>
      </c>
    </row>
    <row r="941" spans="1:32" x14ac:dyDescent="0.35">
      <c r="A941" s="2" t="s">
        <v>1577</v>
      </c>
      <c r="B941" s="2" t="s">
        <v>1681</v>
      </c>
      <c r="C941" s="2" t="s">
        <v>1649</v>
      </c>
      <c r="D941" s="2" t="s">
        <v>1681</v>
      </c>
      <c r="E941" s="2" t="s">
        <v>9644</v>
      </c>
      <c r="G941" s="5">
        <f>IF('Supplier Change Request FORM Z'!$D$61="",IF(ISNUMBER(SEARCH(#REF!,C941)),MAX($G$1:G940)+1,0),IF(ISNUMBER(SEARCH('Supplier Change Request FORM Z'!$D$61,C941)),MAX($G$1:G940)+1,0))</f>
        <v>0</v>
      </c>
      <c r="H941" s="3" t="str">
        <f t="shared" si="75"/>
        <v/>
      </c>
      <c r="K941" s="5" t="e">
        <f>IF('Supplier Change Request FORM Z'!$D$58="",IF(AND((#REF!=C941),(LEFT(#REF!,1)=LEFT(E941,1)),(LEFT(#REF!,2)=LEFT(A941,2))),MAX($K$1:K940)+1,0),IF(AND(('Supplier Change Request FORM Z'!$D$61=C941),(LEFT('Supplier Change Request FORM Z'!$D$58,1)=LEFT(E941,1)),(LEFT('Supplier Change Request FORM Z'!$D$59,2)=LEFT(A941,2))),MAX($K$1:K940)+1,0))</f>
        <v>#REF!</v>
      </c>
      <c r="L941" s="3" t="str">
        <f t="shared" si="76"/>
        <v/>
      </c>
      <c r="Q941" s="5"/>
      <c r="R941" s="3"/>
      <c r="U941" s="5">
        <f>IF('Supplier Change Request FORM Z'!$D$71="",IF(ISNUMBER(SEARCH(#REF!,C941)),MAX($U$1:U940)+1,0),IF(ISNUMBER(SEARCH('Supplier Change Request FORM Z'!$D$71,C941)),MAX($U$1:U940)+1,0))</f>
        <v>0</v>
      </c>
      <c r="V941" s="3" t="str">
        <f t="shared" si="77"/>
        <v/>
      </c>
      <c r="Y941" s="5">
        <f>IF('Supplier Change Request FORM Z'!$D$71="",IF(ISNUMBER(SEARCH(#REF!,C941)),MAX($Y$1:Y940)+1,0),IF(ISNUMBER(SEARCH('Supplier Change Request FORM Z'!$D$71,C941)),MAX($Y$1:Y940)+1,0))</f>
        <v>0</v>
      </c>
      <c r="Z941" s="3" t="str">
        <f t="shared" si="78"/>
        <v/>
      </c>
      <c r="AE941" s="5" t="e">
        <f>IF('Supplier Change Request FORM Z'!$D$58="",IF(LEFT(#REF!,1)="F",0,IF(AND((LEFT(#REF!,1)=LEFT(E941,1)),(LEFT(#REF!,2)=LEFT(A941,2))),MAX($AE$1:AE940)+1,0)),IF(LEFT('Supplier Change Request FORM Z'!$D$58,1)="F",0,IF(AND((LEFT('Supplier Change Request FORM Z'!$D$58,1)=LEFT(E941,1)),(LEFT('Supplier Change Request FORM Z'!$D$59,2)=LEFT(A941,2))),MAX($AE$1:AE940)+1,0)))</f>
        <v>#REF!</v>
      </c>
      <c r="AF941" s="3" t="str">
        <f t="shared" si="79"/>
        <v/>
      </c>
    </row>
    <row r="942" spans="1:32" x14ac:dyDescent="0.35">
      <c r="A942" s="2" t="s">
        <v>1577</v>
      </c>
      <c r="B942" s="2" t="s">
        <v>1691</v>
      </c>
      <c r="C942" s="2" t="s">
        <v>1649</v>
      </c>
      <c r="D942" s="2" t="s">
        <v>1691</v>
      </c>
      <c r="E942" s="2" t="s">
        <v>9644</v>
      </c>
      <c r="G942" s="5">
        <f>IF('Supplier Change Request FORM Z'!$D$61="",IF(ISNUMBER(SEARCH(#REF!,C942)),MAX($G$1:G941)+1,0),IF(ISNUMBER(SEARCH('Supplier Change Request FORM Z'!$D$61,C942)),MAX($G$1:G941)+1,0))</f>
        <v>0</v>
      </c>
      <c r="H942" s="3" t="str">
        <f t="shared" si="75"/>
        <v/>
      </c>
      <c r="K942" s="5" t="e">
        <f>IF('Supplier Change Request FORM Z'!$D$58="",IF(AND((#REF!=C942),(LEFT(#REF!,1)=LEFT(E942,1)),(LEFT(#REF!,2)=LEFT(A942,2))),MAX($K$1:K941)+1,0),IF(AND(('Supplier Change Request FORM Z'!$D$61=C942),(LEFT('Supplier Change Request FORM Z'!$D$58,1)=LEFT(E942,1)),(LEFT('Supplier Change Request FORM Z'!$D$59,2)=LEFT(A942,2))),MAX($K$1:K941)+1,0))</f>
        <v>#REF!</v>
      </c>
      <c r="L942" s="3" t="str">
        <f t="shared" si="76"/>
        <v/>
      </c>
      <c r="Q942" s="5"/>
      <c r="R942" s="3"/>
      <c r="U942" s="5">
        <f>IF('Supplier Change Request FORM Z'!$D$71="",IF(ISNUMBER(SEARCH(#REF!,C942)),MAX($U$1:U941)+1,0),IF(ISNUMBER(SEARCH('Supplier Change Request FORM Z'!$D$71,C942)),MAX($U$1:U941)+1,0))</f>
        <v>0</v>
      </c>
      <c r="V942" s="3" t="str">
        <f t="shared" si="77"/>
        <v/>
      </c>
      <c r="Y942" s="5">
        <f>IF('Supplier Change Request FORM Z'!$D$71="",IF(ISNUMBER(SEARCH(#REF!,C942)),MAX($Y$1:Y941)+1,0),IF(ISNUMBER(SEARCH('Supplier Change Request FORM Z'!$D$71,C942)),MAX($Y$1:Y941)+1,0))</f>
        <v>0</v>
      </c>
      <c r="Z942" s="3" t="str">
        <f t="shared" si="78"/>
        <v/>
      </c>
      <c r="AE942" s="5" t="e">
        <f>IF('Supplier Change Request FORM Z'!$D$58="",IF(LEFT(#REF!,1)="F",0,IF(AND((LEFT(#REF!,1)=LEFT(E942,1)),(LEFT(#REF!,2)=LEFT(A942,2))),MAX($AE$1:AE941)+1,0)),IF(LEFT('Supplier Change Request FORM Z'!$D$58,1)="F",0,IF(AND((LEFT('Supplier Change Request FORM Z'!$D$58,1)=LEFT(E942,1)),(LEFT('Supplier Change Request FORM Z'!$D$59,2)=LEFT(A942,2))),MAX($AE$1:AE941)+1,0)))</f>
        <v>#REF!</v>
      </c>
      <c r="AF942" s="3" t="str">
        <f t="shared" si="79"/>
        <v/>
      </c>
    </row>
    <row r="943" spans="1:32" x14ac:dyDescent="0.35">
      <c r="A943" s="2" t="s">
        <v>1577</v>
      </c>
      <c r="B943" s="2" t="s">
        <v>1650</v>
      </c>
      <c r="C943" s="2" t="s">
        <v>1649</v>
      </c>
      <c r="D943" s="2" t="s">
        <v>1650</v>
      </c>
      <c r="E943" s="2" t="s">
        <v>9644</v>
      </c>
      <c r="G943" s="5">
        <f>IF('Supplier Change Request FORM Z'!$D$61="",IF(ISNUMBER(SEARCH(#REF!,C943)),MAX($G$1:G942)+1,0),IF(ISNUMBER(SEARCH('Supplier Change Request FORM Z'!$D$61,C943)),MAX($G$1:G942)+1,0))</f>
        <v>0</v>
      </c>
      <c r="H943" s="3" t="str">
        <f t="shared" si="75"/>
        <v/>
      </c>
      <c r="K943" s="5" t="e">
        <f>IF('Supplier Change Request FORM Z'!$D$58="",IF(AND((#REF!=C943),(LEFT(#REF!,1)=LEFT(E943,1)),(LEFT(#REF!,2)=LEFT(A943,2))),MAX($K$1:K942)+1,0),IF(AND(('Supplier Change Request FORM Z'!$D$61=C943),(LEFT('Supplier Change Request FORM Z'!$D$58,1)=LEFT(E943,1)),(LEFT('Supplier Change Request FORM Z'!$D$59,2)=LEFT(A943,2))),MAX($K$1:K942)+1,0))</f>
        <v>#REF!</v>
      </c>
      <c r="L943" s="3" t="str">
        <f t="shared" si="76"/>
        <v/>
      </c>
      <c r="Q943" s="5"/>
      <c r="R943" s="3"/>
      <c r="U943" s="5">
        <f>IF('Supplier Change Request FORM Z'!$D$71="",IF(ISNUMBER(SEARCH(#REF!,C943)),MAX($U$1:U942)+1,0),IF(ISNUMBER(SEARCH('Supplier Change Request FORM Z'!$D$71,C943)),MAX($U$1:U942)+1,0))</f>
        <v>0</v>
      </c>
      <c r="V943" s="3" t="str">
        <f t="shared" si="77"/>
        <v/>
      </c>
      <c r="Y943" s="5">
        <f>IF('Supplier Change Request FORM Z'!$D$71="",IF(ISNUMBER(SEARCH(#REF!,C943)),MAX($Y$1:Y942)+1,0),IF(ISNUMBER(SEARCH('Supplier Change Request FORM Z'!$D$71,C943)),MAX($Y$1:Y942)+1,0))</f>
        <v>0</v>
      </c>
      <c r="Z943" s="3" t="str">
        <f t="shared" si="78"/>
        <v/>
      </c>
      <c r="AE943" s="5" t="e">
        <f>IF('Supplier Change Request FORM Z'!$D$58="",IF(LEFT(#REF!,1)="F",0,IF(AND((LEFT(#REF!,1)=LEFT(E943,1)),(LEFT(#REF!,2)=LEFT(A943,2))),MAX($AE$1:AE942)+1,0)),IF(LEFT('Supplier Change Request FORM Z'!$D$58,1)="F",0,IF(AND((LEFT('Supplier Change Request FORM Z'!$D$58,1)=LEFT(E943,1)),(LEFT('Supplier Change Request FORM Z'!$D$59,2)=LEFT(A943,2))),MAX($AE$1:AE942)+1,0)))</f>
        <v>#REF!</v>
      </c>
      <c r="AF943" s="3" t="str">
        <f t="shared" si="79"/>
        <v/>
      </c>
    </row>
    <row r="944" spans="1:32" x14ac:dyDescent="0.35">
      <c r="A944" s="2" t="s">
        <v>1577</v>
      </c>
      <c r="B944" s="2" t="s">
        <v>1659</v>
      </c>
      <c r="C944" s="2" t="s">
        <v>1649</v>
      </c>
      <c r="D944" s="2" t="s">
        <v>1659</v>
      </c>
      <c r="E944" s="2" t="s">
        <v>9644</v>
      </c>
      <c r="G944" s="5">
        <f>IF('Supplier Change Request FORM Z'!$D$61="",IF(ISNUMBER(SEARCH(#REF!,C944)),MAX($G$1:G943)+1,0),IF(ISNUMBER(SEARCH('Supplier Change Request FORM Z'!$D$61,C944)),MAX($G$1:G943)+1,0))</f>
        <v>0</v>
      </c>
      <c r="H944" s="3" t="str">
        <f t="shared" si="75"/>
        <v/>
      </c>
      <c r="K944" s="5" t="e">
        <f>IF('Supplier Change Request FORM Z'!$D$58="",IF(AND((#REF!=C944),(LEFT(#REF!,1)=LEFT(E944,1)),(LEFT(#REF!,2)=LEFT(A944,2))),MAX($K$1:K943)+1,0),IF(AND(('Supplier Change Request FORM Z'!$D$61=C944),(LEFT('Supplier Change Request FORM Z'!$D$58,1)=LEFT(E944,1)),(LEFT('Supplier Change Request FORM Z'!$D$59,2)=LEFT(A944,2))),MAX($K$1:K943)+1,0))</f>
        <v>#REF!</v>
      </c>
      <c r="L944" s="3" t="str">
        <f t="shared" si="76"/>
        <v/>
      </c>
      <c r="Q944" s="5"/>
      <c r="R944" s="3"/>
      <c r="U944" s="5">
        <f>IF('Supplier Change Request FORM Z'!$D$71="",IF(ISNUMBER(SEARCH(#REF!,C944)),MAX($U$1:U943)+1,0),IF(ISNUMBER(SEARCH('Supplier Change Request FORM Z'!$D$71,C944)),MAX($U$1:U943)+1,0))</f>
        <v>0</v>
      </c>
      <c r="V944" s="3" t="str">
        <f t="shared" si="77"/>
        <v/>
      </c>
      <c r="Y944" s="5">
        <f>IF('Supplier Change Request FORM Z'!$D$71="",IF(ISNUMBER(SEARCH(#REF!,C944)),MAX($Y$1:Y943)+1,0),IF(ISNUMBER(SEARCH('Supplier Change Request FORM Z'!$D$71,C944)),MAX($Y$1:Y943)+1,0))</f>
        <v>0</v>
      </c>
      <c r="Z944" s="3" t="str">
        <f t="shared" si="78"/>
        <v/>
      </c>
      <c r="AE944" s="5" t="e">
        <f>IF('Supplier Change Request FORM Z'!$D$58="",IF(LEFT(#REF!,1)="F",0,IF(AND((LEFT(#REF!,1)=LEFT(E944,1)),(LEFT(#REF!,2)=LEFT(A944,2))),MAX($AE$1:AE943)+1,0)),IF(LEFT('Supplier Change Request FORM Z'!$D$58,1)="F",0,IF(AND((LEFT('Supplier Change Request FORM Z'!$D$58,1)=LEFT(E944,1)),(LEFT('Supplier Change Request FORM Z'!$D$59,2)=LEFT(A944,2))),MAX($AE$1:AE943)+1,0)))</f>
        <v>#REF!</v>
      </c>
      <c r="AF944" s="3" t="str">
        <f t="shared" si="79"/>
        <v/>
      </c>
    </row>
    <row r="945" spans="1:32" x14ac:dyDescent="0.35">
      <c r="A945" s="2" t="s">
        <v>1577</v>
      </c>
      <c r="B945" s="2" t="s">
        <v>1694</v>
      </c>
      <c r="C945" s="2" t="s">
        <v>1649</v>
      </c>
      <c r="D945" s="2" t="s">
        <v>1694</v>
      </c>
      <c r="E945" s="2" t="s">
        <v>9644</v>
      </c>
      <c r="G945" s="5">
        <f>IF('Supplier Change Request FORM Z'!$D$61="",IF(ISNUMBER(SEARCH(#REF!,C945)),MAX($G$1:G944)+1,0),IF(ISNUMBER(SEARCH('Supplier Change Request FORM Z'!$D$61,C945)),MAX($G$1:G944)+1,0))</f>
        <v>0</v>
      </c>
      <c r="H945" s="3" t="str">
        <f t="shared" si="75"/>
        <v/>
      </c>
      <c r="K945" s="5" t="e">
        <f>IF('Supplier Change Request FORM Z'!$D$58="",IF(AND((#REF!=C945),(LEFT(#REF!,1)=LEFT(E945,1)),(LEFT(#REF!,2)=LEFT(A945,2))),MAX($K$1:K944)+1,0),IF(AND(('Supplier Change Request FORM Z'!$D$61=C945),(LEFT('Supplier Change Request FORM Z'!$D$58,1)=LEFT(E945,1)),(LEFT('Supplier Change Request FORM Z'!$D$59,2)=LEFT(A945,2))),MAX($K$1:K944)+1,0))</f>
        <v>#REF!</v>
      </c>
      <c r="L945" s="3" t="str">
        <f t="shared" si="76"/>
        <v/>
      </c>
      <c r="Q945" s="5"/>
      <c r="R945" s="3"/>
      <c r="U945" s="5">
        <f>IF('Supplier Change Request FORM Z'!$D$71="",IF(ISNUMBER(SEARCH(#REF!,C945)),MAX($U$1:U944)+1,0),IF(ISNUMBER(SEARCH('Supplier Change Request FORM Z'!$D$71,C945)),MAX($U$1:U944)+1,0))</f>
        <v>0</v>
      </c>
      <c r="V945" s="3" t="str">
        <f t="shared" si="77"/>
        <v/>
      </c>
      <c r="Y945" s="5">
        <f>IF('Supplier Change Request FORM Z'!$D$71="",IF(ISNUMBER(SEARCH(#REF!,C945)),MAX($Y$1:Y944)+1,0),IF(ISNUMBER(SEARCH('Supplier Change Request FORM Z'!$D$71,C945)),MAX($Y$1:Y944)+1,0))</f>
        <v>0</v>
      </c>
      <c r="Z945" s="3" t="str">
        <f t="shared" si="78"/>
        <v/>
      </c>
      <c r="AE945" s="5" t="e">
        <f>IF('Supplier Change Request FORM Z'!$D$58="",IF(LEFT(#REF!,1)="F",0,IF(AND((LEFT(#REF!,1)=LEFT(E945,1)),(LEFT(#REF!,2)=LEFT(A945,2))),MAX($AE$1:AE944)+1,0)),IF(LEFT('Supplier Change Request FORM Z'!$D$58,1)="F",0,IF(AND((LEFT('Supplier Change Request FORM Z'!$D$58,1)=LEFT(E945,1)),(LEFT('Supplier Change Request FORM Z'!$D$59,2)=LEFT(A945,2))),MAX($AE$1:AE944)+1,0)))</f>
        <v>#REF!</v>
      </c>
      <c r="AF945" s="3" t="str">
        <f t="shared" si="79"/>
        <v/>
      </c>
    </row>
    <row r="946" spans="1:32" x14ac:dyDescent="0.35">
      <c r="A946" s="2" t="s">
        <v>1577</v>
      </c>
      <c r="B946" s="2" t="s">
        <v>9680</v>
      </c>
      <c r="C946" s="2" t="s">
        <v>1649</v>
      </c>
      <c r="D946" s="2" t="s">
        <v>9680</v>
      </c>
      <c r="E946" s="2" t="s">
        <v>9644</v>
      </c>
      <c r="G946" s="5">
        <f>IF('Supplier Change Request FORM Z'!$D$61="",IF(ISNUMBER(SEARCH(#REF!,C946)),MAX($G$1:G945)+1,0),IF(ISNUMBER(SEARCH('Supplier Change Request FORM Z'!$D$61,C946)),MAX($G$1:G945)+1,0))</f>
        <v>0</v>
      </c>
      <c r="H946" s="3" t="str">
        <f t="shared" si="75"/>
        <v/>
      </c>
      <c r="K946" s="5" t="e">
        <f>IF('Supplier Change Request FORM Z'!$D$58="",IF(AND((#REF!=C946),(LEFT(#REF!,1)=LEFT(E946,1)),(LEFT(#REF!,2)=LEFT(A946,2))),MAX($K$1:K945)+1,0),IF(AND(('Supplier Change Request FORM Z'!$D$61=C946),(LEFT('Supplier Change Request FORM Z'!$D$58,1)=LEFT(E946,1)),(LEFT('Supplier Change Request FORM Z'!$D$59,2)=LEFT(A946,2))),MAX($K$1:K945)+1,0))</f>
        <v>#REF!</v>
      </c>
      <c r="L946" s="3" t="str">
        <f t="shared" si="76"/>
        <v/>
      </c>
      <c r="Q946" s="5"/>
      <c r="R946" s="3"/>
      <c r="U946" s="5">
        <f>IF('Supplier Change Request FORM Z'!$D$71="",IF(ISNUMBER(SEARCH(#REF!,C946)),MAX($U$1:U945)+1,0),IF(ISNUMBER(SEARCH('Supplier Change Request FORM Z'!$D$71,C946)),MAX($U$1:U945)+1,0))</f>
        <v>0</v>
      </c>
      <c r="V946" s="3" t="str">
        <f t="shared" si="77"/>
        <v/>
      </c>
      <c r="Y946" s="5">
        <f>IF('Supplier Change Request FORM Z'!$D$71="",IF(ISNUMBER(SEARCH(#REF!,C946)),MAX($Y$1:Y945)+1,0),IF(ISNUMBER(SEARCH('Supplier Change Request FORM Z'!$D$71,C946)),MAX($Y$1:Y945)+1,0))</f>
        <v>0</v>
      </c>
      <c r="Z946" s="3" t="str">
        <f t="shared" si="78"/>
        <v/>
      </c>
      <c r="AE946" s="5" t="e">
        <f>IF('Supplier Change Request FORM Z'!$D$58="",IF(LEFT(#REF!,1)="F",0,IF(AND((LEFT(#REF!,1)=LEFT(E946,1)),(LEFT(#REF!,2)=LEFT(A946,2))),MAX($AE$1:AE945)+1,0)),IF(LEFT('Supplier Change Request FORM Z'!$D$58,1)="F",0,IF(AND((LEFT('Supplier Change Request FORM Z'!$D$58,1)=LEFT(E946,1)),(LEFT('Supplier Change Request FORM Z'!$D$59,2)=LEFT(A946,2))),MAX($AE$1:AE945)+1,0)))</f>
        <v>#REF!</v>
      </c>
      <c r="AF946" s="3" t="str">
        <f t="shared" si="79"/>
        <v/>
      </c>
    </row>
    <row r="947" spans="1:32" x14ac:dyDescent="0.35">
      <c r="A947" s="2" t="s">
        <v>1577</v>
      </c>
      <c r="B947" s="2" t="s">
        <v>1686</v>
      </c>
      <c r="C947" s="2" t="s">
        <v>1649</v>
      </c>
      <c r="D947" s="2" t="s">
        <v>1686</v>
      </c>
      <c r="E947" s="2" t="s">
        <v>9644</v>
      </c>
      <c r="G947" s="5">
        <f>IF('Supplier Change Request FORM Z'!$D$61="",IF(ISNUMBER(SEARCH(#REF!,C947)),MAX($G$1:G946)+1,0),IF(ISNUMBER(SEARCH('Supplier Change Request FORM Z'!$D$61,C947)),MAX($G$1:G946)+1,0))</f>
        <v>0</v>
      </c>
      <c r="H947" s="3" t="str">
        <f t="shared" si="75"/>
        <v/>
      </c>
      <c r="K947" s="5" t="e">
        <f>IF('Supplier Change Request FORM Z'!$D$58="",IF(AND((#REF!=C947),(LEFT(#REF!,1)=LEFT(E947,1)),(LEFT(#REF!,2)=LEFT(A947,2))),MAX($K$1:K946)+1,0),IF(AND(('Supplier Change Request FORM Z'!$D$61=C947),(LEFT('Supplier Change Request FORM Z'!$D$58,1)=LEFT(E947,1)),(LEFT('Supplier Change Request FORM Z'!$D$59,2)=LEFT(A947,2))),MAX($K$1:K946)+1,0))</f>
        <v>#REF!</v>
      </c>
      <c r="L947" s="3" t="str">
        <f t="shared" si="76"/>
        <v/>
      </c>
      <c r="Q947" s="5"/>
      <c r="R947" s="3"/>
      <c r="U947" s="5">
        <f>IF('Supplier Change Request FORM Z'!$D$71="",IF(ISNUMBER(SEARCH(#REF!,C947)),MAX($U$1:U946)+1,0),IF(ISNUMBER(SEARCH('Supplier Change Request FORM Z'!$D$71,C947)),MAX($U$1:U946)+1,0))</f>
        <v>0</v>
      </c>
      <c r="V947" s="3" t="str">
        <f t="shared" si="77"/>
        <v/>
      </c>
      <c r="Y947" s="5">
        <f>IF('Supplier Change Request FORM Z'!$D$71="",IF(ISNUMBER(SEARCH(#REF!,C947)),MAX($Y$1:Y946)+1,0),IF(ISNUMBER(SEARCH('Supplier Change Request FORM Z'!$D$71,C947)),MAX($Y$1:Y946)+1,0))</f>
        <v>0</v>
      </c>
      <c r="Z947" s="3" t="str">
        <f t="shared" si="78"/>
        <v/>
      </c>
      <c r="AE947" s="5" t="e">
        <f>IF('Supplier Change Request FORM Z'!$D$58="",IF(LEFT(#REF!,1)="F",0,IF(AND((LEFT(#REF!,1)=LEFT(E947,1)),(LEFT(#REF!,2)=LEFT(A947,2))),MAX($AE$1:AE946)+1,0)),IF(LEFT('Supplier Change Request FORM Z'!$D$58,1)="F",0,IF(AND((LEFT('Supplier Change Request FORM Z'!$D$58,1)=LEFT(E947,1)),(LEFT('Supplier Change Request FORM Z'!$D$59,2)=LEFT(A947,2))),MAX($AE$1:AE946)+1,0)))</f>
        <v>#REF!</v>
      </c>
      <c r="AF947" s="3" t="str">
        <f t="shared" si="79"/>
        <v/>
      </c>
    </row>
    <row r="948" spans="1:32" x14ac:dyDescent="0.35">
      <c r="A948" s="2" t="s">
        <v>1577</v>
      </c>
      <c r="B948" s="2" t="s">
        <v>1679</v>
      </c>
      <c r="C948" s="2" t="s">
        <v>1649</v>
      </c>
      <c r="D948" s="2" t="s">
        <v>1679</v>
      </c>
      <c r="E948" s="2" t="s">
        <v>9644</v>
      </c>
      <c r="G948" s="5">
        <f>IF('Supplier Change Request FORM Z'!$D$61="",IF(ISNUMBER(SEARCH(#REF!,C948)),MAX($G$1:G947)+1,0),IF(ISNUMBER(SEARCH('Supplier Change Request FORM Z'!$D$61,C948)),MAX($G$1:G947)+1,0))</f>
        <v>0</v>
      </c>
      <c r="H948" s="3" t="str">
        <f t="shared" si="75"/>
        <v/>
      </c>
      <c r="K948" s="5" t="e">
        <f>IF('Supplier Change Request FORM Z'!$D$58="",IF(AND((#REF!=C948),(LEFT(#REF!,1)=LEFT(E948,1)),(LEFT(#REF!,2)=LEFT(A948,2))),MAX($K$1:K947)+1,0),IF(AND(('Supplier Change Request FORM Z'!$D$61=C948),(LEFT('Supplier Change Request FORM Z'!$D$58,1)=LEFT(E948,1)),(LEFT('Supplier Change Request FORM Z'!$D$59,2)=LEFT(A948,2))),MAX($K$1:K947)+1,0))</f>
        <v>#REF!</v>
      </c>
      <c r="L948" s="3" t="str">
        <f t="shared" si="76"/>
        <v/>
      </c>
      <c r="Q948" s="5"/>
      <c r="R948" s="3"/>
      <c r="U948" s="5">
        <f>IF('Supplier Change Request FORM Z'!$D$71="",IF(ISNUMBER(SEARCH(#REF!,C948)),MAX($U$1:U947)+1,0),IF(ISNUMBER(SEARCH('Supplier Change Request FORM Z'!$D$71,C948)),MAX($U$1:U947)+1,0))</f>
        <v>0</v>
      </c>
      <c r="V948" s="3" t="str">
        <f t="shared" si="77"/>
        <v/>
      </c>
      <c r="Y948" s="5">
        <f>IF('Supplier Change Request FORM Z'!$D$71="",IF(ISNUMBER(SEARCH(#REF!,C948)),MAX($Y$1:Y947)+1,0),IF(ISNUMBER(SEARCH('Supplier Change Request FORM Z'!$D$71,C948)),MAX($Y$1:Y947)+1,0))</f>
        <v>0</v>
      </c>
      <c r="Z948" s="3" t="str">
        <f t="shared" si="78"/>
        <v/>
      </c>
      <c r="AE948" s="5" t="e">
        <f>IF('Supplier Change Request FORM Z'!$D$58="",IF(LEFT(#REF!,1)="F",0,IF(AND((LEFT(#REF!,1)=LEFT(E948,1)),(LEFT(#REF!,2)=LEFT(A948,2))),MAX($AE$1:AE947)+1,0)),IF(LEFT('Supplier Change Request FORM Z'!$D$58,1)="F",0,IF(AND((LEFT('Supplier Change Request FORM Z'!$D$58,1)=LEFT(E948,1)),(LEFT('Supplier Change Request FORM Z'!$D$59,2)=LEFT(A948,2))),MAX($AE$1:AE947)+1,0)))</f>
        <v>#REF!</v>
      </c>
      <c r="AF948" s="3" t="str">
        <f t="shared" si="79"/>
        <v/>
      </c>
    </row>
    <row r="949" spans="1:32" x14ac:dyDescent="0.35">
      <c r="A949" s="2" t="s">
        <v>1577</v>
      </c>
      <c r="B949" s="2" t="s">
        <v>1678</v>
      </c>
      <c r="C949" s="2" t="s">
        <v>1649</v>
      </c>
      <c r="D949" s="2" t="s">
        <v>1678</v>
      </c>
      <c r="E949" s="2" t="s">
        <v>9644</v>
      </c>
      <c r="G949" s="5">
        <f>IF('Supplier Change Request FORM Z'!$D$61="",IF(ISNUMBER(SEARCH(#REF!,C949)),MAX($G$1:G948)+1,0),IF(ISNUMBER(SEARCH('Supplier Change Request FORM Z'!$D$61,C949)),MAX($G$1:G948)+1,0))</f>
        <v>0</v>
      </c>
      <c r="H949" s="3" t="str">
        <f t="shared" si="75"/>
        <v/>
      </c>
      <c r="K949" s="5" t="e">
        <f>IF('Supplier Change Request FORM Z'!$D$58="",IF(AND((#REF!=C949),(LEFT(#REF!,1)=LEFT(E949,1)),(LEFT(#REF!,2)=LEFT(A949,2))),MAX($K$1:K948)+1,0),IF(AND(('Supplier Change Request FORM Z'!$D$61=C949),(LEFT('Supplier Change Request FORM Z'!$D$58,1)=LEFT(E949,1)),(LEFT('Supplier Change Request FORM Z'!$D$59,2)=LEFT(A949,2))),MAX($K$1:K948)+1,0))</f>
        <v>#REF!</v>
      </c>
      <c r="L949" s="3" t="str">
        <f t="shared" si="76"/>
        <v/>
      </c>
      <c r="Q949" s="5"/>
      <c r="R949" s="3"/>
      <c r="U949" s="5">
        <f>IF('Supplier Change Request FORM Z'!$D$71="",IF(ISNUMBER(SEARCH(#REF!,C949)),MAX($U$1:U948)+1,0),IF(ISNUMBER(SEARCH('Supplier Change Request FORM Z'!$D$71,C949)),MAX($U$1:U948)+1,0))</f>
        <v>0</v>
      </c>
      <c r="V949" s="3" t="str">
        <f t="shared" si="77"/>
        <v/>
      </c>
      <c r="Y949" s="5">
        <f>IF('Supplier Change Request FORM Z'!$D$71="",IF(ISNUMBER(SEARCH(#REF!,C949)),MAX($Y$1:Y948)+1,0),IF(ISNUMBER(SEARCH('Supplier Change Request FORM Z'!$D$71,C949)),MAX($Y$1:Y948)+1,0))</f>
        <v>0</v>
      </c>
      <c r="Z949" s="3" t="str">
        <f t="shared" si="78"/>
        <v/>
      </c>
      <c r="AE949" s="5" t="e">
        <f>IF('Supplier Change Request FORM Z'!$D$58="",IF(LEFT(#REF!,1)="F",0,IF(AND((LEFT(#REF!,1)=LEFT(E949,1)),(LEFT(#REF!,2)=LEFT(A949,2))),MAX($AE$1:AE948)+1,0)),IF(LEFT('Supplier Change Request FORM Z'!$D$58,1)="F",0,IF(AND((LEFT('Supplier Change Request FORM Z'!$D$58,1)=LEFT(E949,1)),(LEFT('Supplier Change Request FORM Z'!$D$59,2)=LEFT(A949,2))),MAX($AE$1:AE948)+1,0)))</f>
        <v>#REF!</v>
      </c>
      <c r="AF949" s="3" t="str">
        <f t="shared" si="79"/>
        <v/>
      </c>
    </row>
    <row r="950" spans="1:32" x14ac:dyDescent="0.35">
      <c r="A950" s="2" t="s">
        <v>1577</v>
      </c>
      <c r="B950" s="2" t="s">
        <v>1670</v>
      </c>
      <c r="C950" s="2" t="s">
        <v>1649</v>
      </c>
      <c r="D950" s="2" t="s">
        <v>1670</v>
      </c>
      <c r="E950" s="2" t="s">
        <v>9644</v>
      </c>
      <c r="G950" s="5">
        <f>IF('Supplier Change Request FORM Z'!$D$61="",IF(ISNUMBER(SEARCH(#REF!,C950)),MAX($G$1:G949)+1,0),IF(ISNUMBER(SEARCH('Supplier Change Request FORM Z'!$D$61,C950)),MAX($G$1:G949)+1,0))</f>
        <v>0</v>
      </c>
      <c r="H950" s="3" t="str">
        <f t="shared" si="75"/>
        <v/>
      </c>
      <c r="K950" s="5" t="e">
        <f>IF('Supplier Change Request FORM Z'!$D$58="",IF(AND((#REF!=C950),(LEFT(#REF!,1)=LEFT(E950,1)),(LEFT(#REF!,2)=LEFT(A950,2))),MAX($K$1:K949)+1,0),IF(AND(('Supplier Change Request FORM Z'!$D$61=C950),(LEFT('Supplier Change Request FORM Z'!$D$58,1)=LEFT(E950,1)),(LEFT('Supplier Change Request FORM Z'!$D$59,2)=LEFT(A950,2))),MAX($K$1:K949)+1,0))</f>
        <v>#REF!</v>
      </c>
      <c r="L950" s="3" t="str">
        <f t="shared" si="76"/>
        <v/>
      </c>
      <c r="Q950" s="5"/>
      <c r="R950" s="3"/>
      <c r="U950" s="5">
        <f>IF('Supplier Change Request FORM Z'!$D$71="",IF(ISNUMBER(SEARCH(#REF!,C950)),MAX($U$1:U949)+1,0),IF(ISNUMBER(SEARCH('Supplier Change Request FORM Z'!$D$71,C950)),MAX($U$1:U949)+1,0))</f>
        <v>0</v>
      </c>
      <c r="V950" s="3" t="str">
        <f t="shared" si="77"/>
        <v/>
      </c>
      <c r="Y950" s="5">
        <f>IF('Supplier Change Request FORM Z'!$D$71="",IF(ISNUMBER(SEARCH(#REF!,C950)),MAX($Y$1:Y949)+1,0),IF(ISNUMBER(SEARCH('Supplier Change Request FORM Z'!$D$71,C950)),MAX($Y$1:Y949)+1,0))</f>
        <v>0</v>
      </c>
      <c r="Z950" s="3" t="str">
        <f t="shared" si="78"/>
        <v/>
      </c>
      <c r="AE950" s="5" t="e">
        <f>IF('Supplier Change Request FORM Z'!$D$58="",IF(LEFT(#REF!,1)="F",0,IF(AND((LEFT(#REF!,1)=LEFT(E950,1)),(LEFT(#REF!,2)=LEFT(A950,2))),MAX($AE$1:AE949)+1,0)),IF(LEFT('Supplier Change Request FORM Z'!$D$58,1)="F",0,IF(AND((LEFT('Supplier Change Request FORM Z'!$D$58,1)=LEFT(E950,1)),(LEFT('Supplier Change Request FORM Z'!$D$59,2)=LEFT(A950,2))),MAX($AE$1:AE949)+1,0)))</f>
        <v>#REF!</v>
      </c>
      <c r="AF950" s="3" t="str">
        <f t="shared" si="79"/>
        <v/>
      </c>
    </row>
    <row r="951" spans="1:32" x14ac:dyDescent="0.35">
      <c r="A951" s="2" t="s">
        <v>1577</v>
      </c>
      <c r="B951" s="2" t="s">
        <v>1693</v>
      </c>
      <c r="C951" s="2" t="s">
        <v>1649</v>
      </c>
      <c r="D951" s="2" t="s">
        <v>1693</v>
      </c>
      <c r="E951" s="2" t="s">
        <v>9644</v>
      </c>
      <c r="G951" s="5">
        <f>IF('Supplier Change Request FORM Z'!$D$61="",IF(ISNUMBER(SEARCH(#REF!,C951)),MAX($G$1:G950)+1,0),IF(ISNUMBER(SEARCH('Supplier Change Request FORM Z'!$D$61,C951)),MAX($G$1:G950)+1,0))</f>
        <v>0</v>
      </c>
      <c r="H951" s="3" t="str">
        <f t="shared" si="75"/>
        <v/>
      </c>
      <c r="K951" s="5" t="e">
        <f>IF('Supplier Change Request FORM Z'!$D$58="",IF(AND((#REF!=C951),(LEFT(#REF!,1)=LEFT(E951,1)),(LEFT(#REF!,2)=LEFT(A951,2))),MAX($K$1:K950)+1,0),IF(AND(('Supplier Change Request FORM Z'!$D$61=C951),(LEFT('Supplier Change Request FORM Z'!$D$58,1)=LEFT(E951,1)),(LEFT('Supplier Change Request FORM Z'!$D$59,2)=LEFT(A951,2))),MAX($K$1:K950)+1,0))</f>
        <v>#REF!</v>
      </c>
      <c r="L951" s="3" t="str">
        <f t="shared" si="76"/>
        <v/>
      </c>
      <c r="Q951" s="5"/>
      <c r="R951" s="3"/>
      <c r="U951" s="5">
        <f>IF('Supplier Change Request FORM Z'!$D$71="",IF(ISNUMBER(SEARCH(#REF!,C951)),MAX($U$1:U950)+1,0),IF(ISNUMBER(SEARCH('Supplier Change Request FORM Z'!$D$71,C951)),MAX($U$1:U950)+1,0))</f>
        <v>0</v>
      </c>
      <c r="V951" s="3" t="str">
        <f t="shared" si="77"/>
        <v/>
      </c>
      <c r="Y951" s="5">
        <f>IF('Supplier Change Request FORM Z'!$D$71="",IF(ISNUMBER(SEARCH(#REF!,C951)),MAX($Y$1:Y950)+1,0),IF(ISNUMBER(SEARCH('Supplier Change Request FORM Z'!$D$71,C951)),MAX($Y$1:Y950)+1,0))</f>
        <v>0</v>
      </c>
      <c r="Z951" s="3" t="str">
        <f t="shared" si="78"/>
        <v/>
      </c>
      <c r="AE951" s="5" t="e">
        <f>IF('Supplier Change Request FORM Z'!$D$58="",IF(LEFT(#REF!,1)="F",0,IF(AND((LEFT(#REF!,1)=LEFT(E951,1)),(LEFT(#REF!,2)=LEFT(A951,2))),MAX($AE$1:AE950)+1,0)),IF(LEFT('Supplier Change Request FORM Z'!$D$58,1)="F",0,IF(AND((LEFT('Supplier Change Request FORM Z'!$D$58,1)=LEFT(E951,1)),(LEFT('Supplier Change Request FORM Z'!$D$59,2)=LEFT(A951,2))),MAX($AE$1:AE950)+1,0)))</f>
        <v>#REF!</v>
      </c>
      <c r="AF951" s="3" t="str">
        <f t="shared" si="79"/>
        <v/>
      </c>
    </row>
    <row r="952" spans="1:32" x14ac:dyDescent="0.35">
      <c r="A952" s="2" t="s">
        <v>1577</v>
      </c>
      <c r="B952" s="2" t="s">
        <v>1674</v>
      </c>
      <c r="C952" s="2" t="s">
        <v>1649</v>
      </c>
      <c r="D952" s="2" t="s">
        <v>1674</v>
      </c>
      <c r="E952" s="2" t="s">
        <v>9644</v>
      </c>
      <c r="G952" s="5">
        <f>IF('Supplier Change Request FORM Z'!$D$61="",IF(ISNUMBER(SEARCH(#REF!,C952)),MAX($G$1:G951)+1,0),IF(ISNUMBER(SEARCH('Supplier Change Request FORM Z'!$D$61,C952)),MAX($G$1:G951)+1,0))</f>
        <v>0</v>
      </c>
      <c r="H952" s="3" t="str">
        <f t="shared" si="75"/>
        <v/>
      </c>
      <c r="K952" s="5" t="e">
        <f>IF('Supplier Change Request FORM Z'!$D$58="",IF(AND((#REF!=C952),(LEFT(#REF!,1)=LEFT(E952,1)),(LEFT(#REF!,2)=LEFT(A952,2))),MAX($K$1:K951)+1,0),IF(AND(('Supplier Change Request FORM Z'!$D$61=C952),(LEFT('Supplier Change Request FORM Z'!$D$58,1)=LEFT(E952,1)),(LEFT('Supplier Change Request FORM Z'!$D$59,2)=LEFT(A952,2))),MAX($K$1:K951)+1,0))</f>
        <v>#REF!</v>
      </c>
      <c r="L952" s="3" t="str">
        <f t="shared" si="76"/>
        <v/>
      </c>
      <c r="Q952" s="5"/>
      <c r="R952" s="3"/>
      <c r="U952" s="5">
        <f>IF('Supplier Change Request FORM Z'!$D$71="",IF(ISNUMBER(SEARCH(#REF!,C952)),MAX($U$1:U951)+1,0),IF(ISNUMBER(SEARCH('Supplier Change Request FORM Z'!$D$71,C952)),MAX($U$1:U951)+1,0))</f>
        <v>0</v>
      </c>
      <c r="V952" s="3" t="str">
        <f t="shared" si="77"/>
        <v/>
      </c>
      <c r="Y952" s="5">
        <f>IF('Supplier Change Request FORM Z'!$D$71="",IF(ISNUMBER(SEARCH(#REF!,C952)),MAX($Y$1:Y951)+1,0),IF(ISNUMBER(SEARCH('Supplier Change Request FORM Z'!$D$71,C952)),MAX($Y$1:Y951)+1,0))</f>
        <v>0</v>
      </c>
      <c r="Z952" s="3" t="str">
        <f t="shared" si="78"/>
        <v/>
      </c>
      <c r="AE952" s="5" t="e">
        <f>IF('Supplier Change Request FORM Z'!$D$58="",IF(LEFT(#REF!,1)="F",0,IF(AND((LEFT(#REF!,1)=LEFT(E952,1)),(LEFT(#REF!,2)=LEFT(A952,2))),MAX($AE$1:AE951)+1,0)),IF(LEFT('Supplier Change Request FORM Z'!$D$58,1)="F",0,IF(AND((LEFT('Supplier Change Request FORM Z'!$D$58,1)=LEFT(E952,1)),(LEFT('Supplier Change Request FORM Z'!$D$59,2)=LEFT(A952,2))),MAX($AE$1:AE951)+1,0)))</f>
        <v>#REF!</v>
      </c>
      <c r="AF952" s="3" t="str">
        <f t="shared" si="79"/>
        <v/>
      </c>
    </row>
    <row r="953" spans="1:32" x14ac:dyDescent="0.35">
      <c r="A953" s="2" t="s">
        <v>1577</v>
      </c>
      <c r="B953" s="2" t="s">
        <v>1683</v>
      </c>
      <c r="C953" s="2" t="s">
        <v>1649</v>
      </c>
      <c r="D953" s="2" t="s">
        <v>1683</v>
      </c>
      <c r="E953" s="2" t="s">
        <v>9644</v>
      </c>
      <c r="G953" s="5">
        <f>IF('Supplier Change Request FORM Z'!$D$61="",IF(ISNUMBER(SEARCH(#REF!,C953)),MAX($G$1:G952)+1,0),IF(ISNUMBER(SEARCH('Supplier Change Request FORM Z'!$D$61,C953)),MAX($G$1:G952)+1,0))</f>
        <v>0</v>
      </c>
      <c r="H953" s="3" t="str">
        <f t="shared" si="75"/>
        <v/>
      </c>
      <c r="K953" s="5" t="e">
        <f>IF('Supplier Change Request FORM Z'!$D$58="",IF(AND((#REF!=C953),(LEFT(#REF!,1)=LEFT(E953,1)),(LEFT(#REF!,2)=LEFT(A953,2))),MAX($K$1:K952)+1,0),IF(AND(('Supplier Change Request FORM Z'!$D$61=C953),(LEFT('Supplier Change Request FORM Z'!$D$58,1)=LEFT(E953,1)),(LEFT('Supplier Change Request FORM Z'!$D$59,2)=LEFT(A953,2))),MAX($K$1:K952)+1,0))</f>
        <v>#REF!</v>
      </c>
      <c r="L953" s="3" t="str">
        <f t="shared" si="76"/>
        <v/>
      </c>
      <c r="Q953" s="5"/>
      <c r="R953" s="3"/>
      <c r="U953" s="5">
        <f>IF('Supplier Change Request FORM Z'!$D$71="",IF(ISNUMBER(SEARCH(#REF!,C953)),MAX($U$1:U952)+1,0),IF(ISNUMBER(SEARCH('Supplier Change Request FORM Z'!$D$71,C953)),MAX($U$1:U952)+1,0))</f>
        <v>0</v>
      </c>
      <c r="V953" s="3" t="str">
        <f t="shared" si="77"/>
        <v/>
      </c>
      <c r="Y953" s="5">
        <f>IF('Supplier Change Request FORM Z'!$D$71="",IF(ISNUMBER(SEARCH(#REF!,C953)),MAX($Y$1:Y952)+1,0),IF(ISNUMBER(SEARCH('Supplier Change Request FORM Z'!$D$71,C953)),MAX($Y$1:Y952)+1,0))</f>
        <v>0</v>
      </c>
      <c r="Z953" s="3" t="str">
        <f t="shared" si="78"/>
        <v/>
      </c>
      <c r="AE953" s="5" t="e">
        <f>IF('Supplier Change Request FORM Z'!$D$58="",IF(LEFT(#REF!,1)="F",0,IF(AND((LEFT(#REF!,1)=LEFT(E953,1)),(LEFT(#REF!,2)=LEFT(A953,2))),MAX($AE$1:AE952)+1,0)),IF(LEFT('Supplier Change Request FORM Z'!$D$58,1)="F",0,IF(AND((LEFT('Supplier Change Request FORM Z'!$D$58,1)=LEFT(E953,1)),(LEFT('Supplier Change Request FORM Z'!$D$59,2)=LEFT(A953,2))),MAX($AE$1:AE952)+1,0)))</f>
        <v>#REF!</v>
      </c>
      <c r="AF953" s="3" t="str">
        <f t="shared" si="79"/>
        <v/>
      </c>
    </row>
    <row r="954" spans="1:32" x14ac:dyDescent="0.35">
      <c r="A954" s="2" t="s">
        <v>1577</v>
      </c>
      <c r="B954" s="2" t="s">
        <v>1671</v>
      </c>
      <c r="C954" s="2" t="s">
        <v>1649</v>
      </c>
      <c r="D954" s="2" t="s">
        <v>1671</v>
      </c>
      <c r="E954" s="2" t="s">
        <v>9644</v>
      </c>
      <c r="G954" s="5">
        <f>IF('Supplier Change Request FORM Z'!$D$61="",IF(ISNUMBER(SEARCH(#REF!,C954)),MAX($G$1:G953)+1,0),IF(ISNUMBER(SEARCH('Supplier Change Request FORM Z'!$D$61,C954)),MAX($G$1:G953)+1,0))</f>
        <v>0</v>
      </c>
      <c r="H954" s="3" t="str">
        <f t="shared" si="75"/>
        <v/>
      </c>
      <c r="K954" s="5" t="e">
        <f>IF('Supplier Change Request FORM Z'!$D$58="",IF(AND((#REF!=C954),(LEFT(#REF!,1)=LEFT(E954,1)),(LEFT(#REF!,2)=LEFT(A954,2))),MAX($K$1:K953)+1,0),IF(AND(('Supplier Change Request FORM Z'!$D$61=C954),(LEFT('Supplier Change Request FORM Z'!$D$58,1)=LEFT(E954,1)),(LEFT('Supplier Change Request FORM Z'!$D$59,2)=LEFT(A954,2))),MAX($K$1:K953)+1,0))</f>
        <v>#REF!</v>
      </c>
      <c r="L954" s="3" t="str">
        <f t="shared" si="76"/>
        <v/>
      </c>
      <c r="Q954" s="5"/>
      <c r="R954" s="3"/>
      <c r="U954" s="5">
        <f>IF('Supplier Change Request FORM Z'!$D$71="",IF(ISNUMBER(SEARCH(#REF!,C954)),MAX($U$1:U953)+1,0),IF(ISNUMBER(SEARCH('Supplier Change Request FORM Z'!$D$71,C954)),MAX($U$1:U953)+1,0))</f>
        <v>0</v>
      </c>
      <c r="V954" s="3" t="str">
        <f t="shared" si="77"/>
        <v/>
      </c>
      <c r="Y954" s="5">
        <f>IF('Supplier Change Request FORM Z'!$D$71="",IF(ISNUMBER(SEARCH(#REF!,C954)),MAX($Y$1:Y953)+1,0),IF(ISNUMBER(SEARCH('Supplier Change Request FORM Z'!$D$71,C954)),MAX($Y$1:Y953)+1,0))</f>
        <v>0</v>
      </c>
      <c r="Z954" s="3" t="str">
        <f t="shared" si="78"/>
        <v/>
      </c>
      <c r="AE954" s="5" t="e">
        <f>IF('Supplier Change Request FORM Z'!$D$58="",IF(LEFT(#REF!,1)="F",0,IF(AND((LEFT(#REF!,1)=LEFT(E954,1)),(LEFT(#REF!,2)=LEFT(A954,2))),MAX($AE$1:AE953)+1,0)),IF(LEFT('Supplier Change Request FORM Z'!$D$58,1)="F",0,IF(AND((LEFT('Supplier Change Request FORM Z'!$D$58,1)=LEFT(E954,1)),(LEFT('Supplier Change Request FORM Z'!$D$59,2)=LEFT(A954,2))),MAX($AE$1:AE953)+1,0)))</f>
        <v>#REF!</v>
      </c>
      <c r="AF954" s="3" t="str">
        <f t="shared" si="79"/>
        <v/>
      </c>
    </row>
    <row r="955" spans="1:32" x14ac:dyDescent="0.35">
      <c r="A955" s="2" t="s">
        <v>1577</v>
      </c>
      <c r="B955" s="2" t="s">
        <v>1669</v>
      </c>
      <c r="C955" s="2" t="s">
        <v>1649</v>
      </c>
      <c r="D955" s="2" t="s">
        <v>1669</v>
      </c>
      <c r="E955" s="2" t="s">
        <v>9644</v>
      </c>
      <c r="G955" s="5">
        <f>IF('Supplier Change Request FORM Z'!$D$61="",IF(ISNUMBER(SEARCH(#REF!,C955)),MAX($G$1:G954)+1,0),IF(ISNUMBER(SEARCH('Supplier Change Request FORM Z'!$D$61,C955)),MAX($G$1:G954)+1,0))</f>
        <v>0</v>
      </c>
      <c r="H955" s="3" t="str">
        <f t="shared" si="75"/>
        <v/>
      </c>
      <c r="K955" s="5" t="e">
        <f>IF('Supplier Change Request FORM Z'!$D$58="",IF(AND((#REF!=C955),(LEFT(#REF!,1)=LEFT(E955,1)),(LEFT(#REF!,2)=LEFT(A955,2))),MAX($K$1:K954)+1,0),IF(AND(('Supplier Change Request FORM Z'!$D$61=C955),(LEFT('Supplier Change Request FORM Z'!$D$58,1)=LEFT(E955,1)),(LEFT('Supplier Change Request FORM Z'!$D$59,2)=LEFT(A955,2))),MAX($K$1:K954)+1,0))</f>
        <v>#REF!</v>
      </c>
      <c r="L955" s="3" t="str">
        <f t="shared" si="76"/>
        <v/>
      </c>
      <c r="Q955" s="5"/>
      <c r="R955" s="3"/>
      <c r="U955" s="5">
        <f>IF('Supplier Change Request FORM Z'!$D$71="",IF(ISNUMBER(SEARCH(#REF!,C955)),MAX($U$1:U954)+1,0),IF(ISNUMBER(SEARCH('Supplier Change Request FORM Z'!$D$71,C955)),MAX($U$1:U954)+1,0))</f>
        <v>0</v>
      </c>
      <c r="V955" s="3" t="str">
        <f t="shared" si="77"/>
        <v/>
      </c>
      <c r="Y955" s="5">
        <f>IF('Supplier Change Request FORM Z'!$D$71="",IF(ISNUMBER(SEARCH(#REF!,C955)),MAX($Y$1:Y954)+1,0),IF(ISNUMBER(SEARCH('Supplier Change Request FORM Z'!$D$71,C955)),MAX($Y$1:Y954)+1,0))</f>
        <v>0</v>
      </c>
      <c r="Z955" s="3" t="str">
        <f t="shared" si="78"/>
        <v/>
      </c>
      <c r="AE955" s="5" t="e">
        <f>IF('Supplier Change Request FORM Z'!$D$58="",IF(LEFT(#REF!,1)="F",0,IF(AND((LEFT(#REF!,1)=LEFT(E955,1)),(LEFT(#REF!,2)=LEFT(A955,2))),MAX($AE$1:AE954)+1,0)),IF(LEFT('Supplier Change Request FORM Z'!$D$58,1)="F",0,IF(AND((LEFT('Supplier Change Request FORM Z'!$D$58,1)=LEFT(E955,1)),(LEFT('Supplier Change Request FORM Z'!$D$59,2)=LEFT(A955,2))),MAX($AE$1:AE954)+1,0)))</f>
        <v>#REF!</v>
      </c>
      <c r="AF955" s="3" t="str">
        <f t="shared" si="79"/>
        <v/>
      </c>
    </row>
    <row r="956" spans="1:32" x14ac:dyDescent="0.35">
      <c r="A956" s="2" t="s">
        <v>1577</v>
      </c>
      <c r="B956" s="2" t="s">
        <v>1662</v>
      </c>
      <c r="C956" s="2" t="s">
        <v>1649</v>
      </c>
      <c r="D956" s="2" t="s">
        <v>1662</v>
      </c>
      <c r="E956" s="2" t="s">
        <v>9644</v>
      </c>
      <c r="G956" s="5">
        <f>IF('Supplier Change Request FORM Z'!$D$61="",IF(ISNUMBER(SEARCH(#REF!,C956)),MAX($G$1:G955)+1,0),IF(ISNUMBER(SEARCH('Supplier Change Request FORM Z'!$D$61,C956)),MAX($G$1:G955)+1,0))</f>
        <v>0</v>
      </c>
      <c r="H956" s="3" t="str">
        <f t="shared" si="75"/>
        <v/>
      </c>
      <c r="K956" s="5" t="e">
        <f>IF('Supplier Change Request FORM Z'!$D$58="",IF(AND((#REF!=C956),(LEFT(#REF!,1)=LEFT(E956,1)),(LEFT(#REF!,2)=LEFT(A956,2))),MAX($K$1:K955)+1,0),IF(AND(('Supplier Change Request FORM Z'!$D$61=C956),(LEFT('Supplier Change Request FORM Z'!$D$58,1)=LEFT(E956,1)),(LEFT('Supplier Change Request FORM Z'!$D$59,2)=LEFT(A956,2))),MAX($K$1:K955)+1,0))</f>
        <v>#REF!</v>
      </c>
      <c r="L956" s="3" t="str">
        <f t="shared" si="76"/>
        <v/>
      </c>
      <c r="Q956" s="5"/>
      <c r="R956" s="3"/>
      <c r="U956" s="5">
        <f>IF('Supplier Change Request FORM Z'!$D$71="",IF(ISNUMBER(SEARCH(#REF!,C956)),MAX($U$1:U955)+1,0),IF(ISNUMBER(SEARCH('Supplier Change Request FORM Z'!$D$71,C956)),MAX($U$1:U955)+1,0))</f>
        <v>0</v>
      </c>
      <c r="V956" s="3" t="str">
        <f t="shared" si="77"/>
        <v/>
      </c>
      <c r="Y956" s="5">
        <f>IF('Supplier Change Request FORM Z'!$D$71="",IF(ISNUMBER(SEARCH(#REF!,C956)),MAX($Y$1:Y955)+1,0),IF(ISNUMBER(SEARCH('Supplier Change Request FORM Z'!$D$71,C956)),MAX($Y$1:Y955)+1,0))</f>
        <v>0</v>
      </c>
      <c r="Z956" s="3" t="str">
        <f t="shared" si="78"/>
        <v/>
      </c>
      <c r="AE956" s="5" t="e">
        <f>IF('Supplier Change Request FORM Z'!$D$58="",IF(LEFT(#REF!,1)="F",0,IF(AND((LEFT(#REF!,1)=LEFT(E956,1)),(LEFT(#REF!,2)=LEFT(A956,2))),MAX($AE$1:AE955)+1,0)),IF(LEFT('Supplier Change Request FORM Z'!$D$58,1)="F",0,IF(AND((LEFT('Supplier Change Request FORM Z'!$D$58,1)=LEFT(E956,1)),(LEFT('Supplier Change Request FORM Z'!$D$59,2)=LEFT(A956,2))),MAX($AE$1:AE955)+1,0)))</f>
        <v>#REF!</v>
      </c>
      <c r="AF956" s="3" t="str">
        <f t="shared" si="79"/>
        <v/>
      </c>
    </row>
    <row r="957" spans="1:32" x14ac:dyDescent="0.35">
      <c r="A957" s="2" t="s">
        <v>1577</v>
      </c>
      <c r="B957" s="2" t="s">
        <v>1684</v>
      </c>
      <c r="C957" s="2" t="s">
        <v>1649</v>
      </c>
      <c r="D957" s="2" t="s">
        <v>1684</v>
      </c>
      <c r="E957" s="2" t="s">
        <v>9644</v>
      </c>
      <c r="G957" s="5">
        <f>IF('Supplier Change Request FORM Z'!$D$61="",IF(ISNUMBER(SEARCH(#REF!,C957)),MAX($G$1:G956)+1,0),IF(ISNUMBER(SEARCH('Supplier Change Request FORM Z'!$D$61,C957)),MAX($G$1:G956)+1,0))</f>
        <v>0</v>
      </c>
      <c r="H957" s="3" t="str">
        <f t="shared" si="75"/>
        <v/>
      </c>
      <c r="K957" s="5" t="e">
        <f>IF('Supplier Change Request FORM Z'!$D$58="",IF(AND((#REF!=C957),(LEFT(#REF!,1)=LEFT(E957,1)),(LEFT(#REF!,2)=LEFT(A957,2))),MAX($K$1:K956)+1,0),IF(AND(('Supplier Change Request FORM Z'!$D$61=C957),(LEFT('Supplier Change Request FORM Z'!$D$58,1)=LEFT(E957,1)),(LEFT('Supplier Change Request FORM Z'!$D$59,2)=LEFT(A957,2))),MAX($K$1:K956)+1,0))</f>
        <v>#REF!</v>
      </c>
      <c r="L957" s="3" t="str">
        <f t="shared" si="76"/>
        <v/>
      </c>
      <c r="Q957" s="5"/>
      <c r="R957" s="3"/>
      <c r="U957" s="5">
        <f>IF('Supplier Change Request FORM Z'!$D$71="",IF(ISNUMBER(SEARCH(#REF!,C957)),MAX($U$1:U956)+1,0),IF(ISNUMBER(SEARCH('Supplier Change Request FORM Z'!$D$71,C957)),MAX($U$1:U956)+1,0))</f>
        <v>0</v>
      </c>
      <c r="V957" s="3" t="str">
        <f t="shared" si="77"/>
        <v/>
      </c>
      <c r="Y957" s="5">
        <f>IF('Supplier Change Request FORM Z'!$D$71="",IF(ISNUMBER(SEARCH(#REF!,C957)),MAX($Y$1:Y956)+1,0),IF(ISNUMBER(SEARCH('Supplier Change Request FORM Z'!$D$71,C957)),MAX($Y$1:Y956)+1,0))</f>
        <v>0</v>
      </c>
      <c r="Z957" s="3" t="str">
        <f t="shared" si="78"/>
        <v/>
      </c>
      <c r="AE957" s="5" t="e">
        <f>IF('Supplier Change Request FORM Z'!$D$58="",IF(LEFT(#REF!,1)="F",0,IF(AND((LEFT(#REF!,1)=LEFT(E957,1)),(LEFT(#REF!,2)=LEFT(A957,2))),MAX($AE$1:AE956)+1,0)),IF(LEFT('Supplier Change Request FORM Z'!$D$58,1)="F",0,IF(AND((LEFT('Supplier Change Request FORM Z'!$D$58,1)=LEFT(E957,1)),(LEFT('Supplier Change Request FORM Z'!$D$59,2)=LEFT(A957,2))),MAX($AE$1:AE956)+1,0)))</f>
        <v>#REF!</v>
      </c>
      <c r="AF957" s="3" t="str">
        <f t="shared" si="79"/>
        <v/>
      </c>
    </row>
    <row r="958" spans="1:32" x14ac:dyDescent="0.35">
      <c r="A958" s="2" t="s">
        <v>1577</v>
      </c>
      <c r="B958" s="2" t="s">
        <v>1663</v>
      </c>
      <c r="C958" s="2" t="s">
        <v>1649</v>
      </c>
      <c r="D958" s="2" t="s">
        <v>1663</v>
      </c>
      <c r="E958" s="2" t="s">
        <v>9644</v>
      </c>
      <c r="G958" s="5">
        <f>IF('Supplier Change Request FORM Z'!$D$61="",IF(ISNUMBER(SEARCH(#REF!,C958)),MAX($G$1:G957)+1,0),IF(ISNUMBER(SEARCH('Supplier Change Request FORM Z'!$D$61,C958)),MAX($G$1:G957)+1,0))</f>
        <v>0</v>
      </c>
      <c r="H958" s="3" t="str">
        <f t="shared" si="75"/>
        <v/>
      </c>
      <c r="K958" s="5" t="e">
        <f>IF('Supplier Change Request FORM Z'!$D$58="",IF(AND((#REF!=C958),(LEFT(#REF!,1)=LEFT(E958,1)),(LEFT(#REF!,2)=LEFT(A958,2))),MAX($K$1:K957)+1,0),IF(AND(('Supplier Change Request FORM Z'!$D$61=C958),(LEFT('Supplier Change Request FORM Z'!$D$58,1)=LEFT(E958,1)),(LEFT('Supplier Change Request FORM Z'!$D$59,2)=LEFT(A958,2))),MAX($K$1:K957)+1,0))</f>
        <v>#REF!</v>
      </c>
      <c r="L958" s="3" t="str">
        <f t="shared" si="76"/>
        <v/>
      </c>
      <c r="Q958" s="5"/>
      <c r="R958" s="3"/>
      <c r="U958" s="5">
        <f>IF('Supplier Change Request FORM Z'!$D$71="",IF(ISNUMBER(SEARCH(#REF!,C958)),MAX($U$1:U957)+1,0),IF(ISNUMBER(SEARCH('Supplier Change Request FORM Z'!$D$71,C958)),MAX($U$1:U957)+1,0))</f>
        <v>0</v>
      </c>
      <c r="V958" s="3" t="str">
        <f t="shared" si="77"/>
        <v/>
      </c>
      <c r="Y958" s="5">
        <f>IF('Supplier Change Request FORM Z'!$D$71="",IF(ISNUMBER(SEARCH(#REF!,C958)),MAX($Y$1:Y957)+1,0),IF(ISNUMBER(SEARCH('Supplier Change Request FORM Z'!$D$71,C958)),MAX($Y$1:Y957)+1,0))</f>
        <v>0</v>
      </c>
      <c r="Z958" s="3" t="str">
        <f t="shared" si="78"/>
        <v/>
      </c>
      <c r="AE958" s="5" t="e">
        <f>IF('Supplier Change Request FORM Z'!$D$58="",IF(LEFT(#REF!,1)="F",0,IF(AND((LEFT(#REF!,1)=LEFT(E958,1)),(LEFT(#REF!,2)=LEFT(A958,2))),MAX($AE$1:AE957)+1,0)),IF(LEFT('Supplier Change Request FORM Z'!$D$58,1)="F",0,IF(AND((LEFT('Supplier Change Request FORM Z'!$D$58,1)=LEFT(E958,1)),(LEFT('Supplier Change Request FORM Z'!$D$59,2)=LEFT(A958,2))),MAX($AE$1:AE957)+1,0)))</f>
        <v>#REF!</v>
      </c>
      <c r="AF958" s="3" t="str">
        <f t="shared" si="79"/>
        <v/>
      </c>
    </row>
    <row r="959" spans="1:32" x14ac:dyDescent="0.35">
      <c r="A959" s="2" t="s">
        <v>1577</v>
      </c>
      <c r="B959" s="2" t="s">
        <v>1698</v>
      </c>
      <c r="C959" s="2" t="s">
        <v>1649</v>
      </c>
      <c r="D959" s="2" t="s">
        <v>1698</v>
      </c>
      <c r="E959" s="2" t="s">
        <v>9644</v>
      </c>
      <c r="G959" s="5">
        <f>IF('Supplier Change Request FORM Z'!$D$61="",IF(ISNUMBER(SEARCH(#REF!,C959)),MAX($G$1:G958)+1,0),IF(ISNUMBER(SEARCH('Supplier Change Request FORM Z'!$D$61,C959)),MAX($G$1:G958)+1,0))</f>
        <v>0</v>
      </c>
      <c r="H959" s="3" t="str">
        <f t="shared" si="75"/>
        <v/>
      </c>
      <c r="K959" s="5" t="e">
        <f>IF('Supplier Change Request FORM Z'!$D$58="",IF(AND((#REF!=C959),(LEFT(#REF!,1)=LEFT(E959,1)),(LEFT(#REF!,2)=LEFT(A959,2))),MAX($K$1:K958)+1,0),IF(AND(('Supplier Change Request FORM Z'!$D$61=C959),(LEFT('Supplier Change Request FORM Z'!$D$58,1)=LEFT(E959,1)),(LEFT('Supplier Change Request FORM Z'!$D$59,2)=LEFT(A959,2))),MAX($K$1:K958)+1,0))</f>
        <v>#REF!</v>
      </c>
      <c r="L959" s="3" t="str">
        <f t="shared" si="76"/>
        <v/>
      </c>
      <c r="Q959" s="5"/>
      <c r="R959" s="3"/>
      <c r="U959" s="5">
        <f>IF('Supplier Change Request FORM Z'!$D$71="",IF(ISNUMBER(SEARCH(#REF!,C959)),MAX($U$1:U958)+1,0),IF(ISNUMBER(SEARCH('Supplier Change Request FORM Z'!$D$71,C959)),MAX($U$1:U958)+1,0))</f>
        <v>0</v>
      </c>
      <c r="V959" s="3" t="str">
        <f t="shared" si="77"/>
        <v/>
      </c>
      <c r="Y959" s="5">
        <f>IF('Supplier Change Request FORM Z'!$D$71="",IF(ISNUMBER(SEARCH(#REF!,C959)),MAX($Y$1:Y958)+1,0),IF(ISNUMBER(SEARCH('Supplier Change Request FORM Z'!$D$71,C959)),MAX($Y$1:Y958)+1,0))</f>
        <v>0</v>
      </c>
      <c r="Z959" s="3" t="str">
        <f t="shared" si="78"/>
        <v/>
      </c>
      <c r="AE959" s="5" t="e">
        <f>IF('Supplier Change Request FORM Z'!$D$58="",IF(LEFT(#REF!,1)="F",0,IF(AND((LEFT(#REF!,1)=LEFT(E959,1)),(LEFT(#REF!,2)=LEFT(A959,2))),MAX($AE$1:AE958)+1,0)),IF(LEFT('Supplier Change Request FORM Z'!$D$58,1)="F",0,IF(AND((LEFT('Supplier Change Request FORM Z'!$D$58,1)=LEFT(E959,1)),(LEFT('Supplier Change Request FORM Z'!$D$59,2)=LEFT(A959,2))),MAX($AE$1:AE958)+1,0)))</f>
        <v>#REF!</v>
      </c>
      <c r="AF959" s="3" t="str">
        <f t="shared" si="79"/>
        <v/>
      </c>
    </row>
    <row r="960" spans="1:32" x14ac:dyDescent="0.35">
      <c r="A960" s="2" t="s">
        <v>1577</v>
      </c>
      <c r="B960" s="2" t="s">
        <v>1675</v>
      </c>
      <c r="C960" s="2" t="s">
        <v>1649</v>
      </c>
      <c r="D960" s="2" t="s">
        <v>1675</v>
      </c>
      <c r="E960" s="2" t="s">
        <v>9644</v>
      </c>
      <c r="G960" s="5">
        <f>IF('Supplier Change Request FORM Z'!$D$61="",IF(ISNUMBER(SEARCH(#REF!,C960)),MAX($G$1:G959)+1,0),IF(ISNUMBER(SEARCH('Supplier Change Request FORM Z'!$D$61,C960)),MAX($G$1:G959)+1,0))</f>
        <v>0</v>
      </c>
      <c r="H960" s="3" t="str">
        <f t="shared" si="75"/>
        <v/>
      </c>
      <c r="K960" s="5" t="e">
        <f>IF('Supplier Change Request FORM Z'!$D$58="",IF(AND((#REF!=C960),(LEFT(#REF!,1)=LEFT(E960,1)),(LEFT(#REF!,2)=LEFT(A960,2))),MAX($K$1:K959)+1,0),IF(AND(('Supplier Change Request FORM Z'!$D$61=C960),(LEFT('Supplier Change Request FORM Z'!$D$58,1)=LEFT(E960,1)),(LEFT('Supplier Change Request FORM Z'!$D$59,2)=LEFT(A960,2))),MAX($K$1:K959)+1,0))</f>
        <v>#REF!</v>
      </c>
      <c r="L960" s="3" t="str">
        <f t="shared" si="76"/>
        <v/>
      </c>
      <c r="Q960" s="5"/>
      <c r="R960" s="3"/>
      <c r="U960" s="5">
        <f>IF('Supplier Change Request FORM Z'!$D$71="",IF(ISNUMBER(SEARCH(#REF!,C960)),MAX($U$1:U959)+1,0),IF(ISNUMBER(SEARCH('Supplier Change Request FORM Z'!$D$71,C960)),MAX($U$1:U959)+1,0))</f>
        <v>0</v>
      </c>
      <c r="V960" s="3" t="str">
        <f t="shared" si="77"/>
        <v/>
      </c>
      <c r="Y960" s="5">
        <f>IF('Supplier Change Request FORM Z'!$D$71="",IF(ISNUMBER(SEARCH(#REF!,C960)),MAX($Y$1:Y959)+1,0),IF(ISNUMBER(SEARCH('Supplier Change Request FORM Z'!$D$71,C960)),MAX($Y$1:Y959)+1,0))</f>
        <v>0</v>
      </c>
      <c r="Z960" s="3" t="str">
        <f t="shared" si="78"/>
        <v/>
      </c>
      <c r="AE960" s="5" t="e">
        <f>IF('Supplier Change Request FORM Z'!$D$58="",IF(LEFT(#REF!,1)="F",0,IF(AND((LEFT(#REF!,1)=LEFT(E960,1)),(LEFT(#REF!,2)=LEFT(A960,2))),MAX($AE$1:AE959)+1,0)),IF(LEFT('Supplier Change Request FORM Z'!$D$58,1)="F",0,IF(AND((LEFT('Supplier Change Request FORM Z'!$D$58,1)=LEFT(E960,1)),(LEFT('Supplier Change Request FORM Z'!$D$59,2)=LEFT(A960,2))),MAX($AE$1:AE959)+1,0)))</f>
        <v>#REF!</v>
      </c>
      <c r="AF960" s="3" t="str">
        <f t="shared" si="79"/>
        <v/>
      </c>
    </row>
    <row r="961" spans="1:32" x14ac:dyDescent="0.35">
      <c r="A961" s="2" t="s">
        <v>1577</v>
      </c>
      <c r="B961" s="2" t="s">
        <v>1697</v>
      </c>
      <c r="C961" s="2" t="s">
        <v>1649</v>
      </c>
      <c r="D961" s="2" t="s">
        <v>1697</v>
      </c>
      <c r="E961" s="2" t="s">
        <v>9644</v>
      </c>
      <c r="G961" s="5">
        <f>IF('Supplier Change Request FORM Z'!$D$61="",IF(ISNUMBER(SEARCH(#REF!,C961)),MAX($G$1:G960)+1,0),IF(ISNUMBER(SEARCH('Supplier Change Request FORM Z'!$D$61,C961)),MAX($G$1:G960)+1,0))</f>
        <v>0</v>
      </c>
      <c r="H961" s="3" t="str">
        <f t="shared" si="75"/>
        <v/>
      </c>
      <c r="K961" s="5" t="e">
        <f>IF('Supplier Change Request FORM Z'!$D$58="",IF(AND((#REF!=C961),(LEFT(#REF!,1)=LEFT(E961,1)),(LEFT(#REF!,2)=LEFT(A961,2))),MAX($K$1:K960)+1,0),IF(AND(('Supplier Change Request FORM Z'!$D$61=C961),(LEFT('Supplier Change Request FORM Z'!$D$58,1)=LEFT(E961,1)),(LEFT('Supplier Change Request FORM Z'!$D$59,2)=LEFT(A961,2))),MAX($K$1:K960)+1,0))</f>
        <v>#REF!</v>
      </c>
      <c r="L961" s="3" t="str">
        <f t="shared" si="76"/>
        <v/>
      </c>
      <c r="Q961" s="5"/>
      <c r="R961" s="3"/>
      <c r="U961" s="5">
        <f>IF('Supplier Change Request FORM Z'!$D$71="",IF(ISNUMBER(SEARCH(#REF!,C961)),MAX($U$1:U960)+1,0),IF(ISNUMBER(SEARCH('Supplier Change Request FORM Z'!$D$71,C961)),MAX($U$1:U960)+1,0))</f>
        <v>0</v>
      </c>
      <c r="V961" s="3" t="str">
        <f t="shared" si="77"/>
        <v/>
      </c>
      <c r="Y961" s="5">
        <f>IF('Supplier Change Request FORM Z'!$D$71="",IF(ISNUMBER(SEARCH(#REF!,C961)),MAX($Y$1:Y960)+1,0),IF(ISNUMBER(SEARCH('Supplier Change Request FORM Z'!$D$71,C961)),MAX($Y$1:Y960)+1,0))</f>
        <v>0</v>
      </c>
      <c r="Z961" s="3" t="str">
        <f t="shared" si="78"/>
        <v/>
      </c>
      <c r="AE961" s="5" t="e">
        <f>IF('Supplier Change Request FORM Z'!$D$58="",IF(LEFT(#REF!,1)="F",0,IF(AND((LEFT(#REF!,1)=LEFT(E961,1)),(LEFT(#REF!,2)=LEFT(A961,2))),MAX($AE$1:AE960)+1,0)),IF(LEFT('Supplier Change Request FORM Z'!$D$58,1)="F",0,IF(AND((LEFT('Supplier Change Request FORM Z'!$D$58,1)=LEFT(E961,1)),(LEFT('Supplier Change Request FORM Z'!$D$59,2)=LEFT(A961,2))),MAX($AE$1:AE960)+1,0)))</f>
        <v>#REF!</v>
      </c>
      <c r="AF961" s="3" t="str">
        <f t="shared" si="79"/>
        <v/>
      </c>
    </row>
    <row r="962" spans="1:32" x14ac:dyDescent="0.35">
      <c r="A962" s="2" t="s">
        <v>1577</v>
      </c>
      <c r="B962" s="2" t="s">
        <v>1664</v>
      </c>
      <c r="C962" s="2" t="s">
        <v>1649</v>
      </c>
      <c r="D962" s="2" t="s">
        <v>1664</v>
      </c>
      <c r="E962" s="2" t="s">
        <v>9644</v>
      </c>
      <c r="G962" s="5">
        <f>IF('Supplier Change Request FORM Z'!$D$61="",IF(ISNUMBER(SEARCH(#REF!,C962)),MAX($G$1:G961)+1,0),IF(ISNUMBER(SEARCH('Supplier Change Request FORM Z'!$D$61,C962)),MAX($G$1:G961)+1,0))</f>
        <v>0</v>
      </c>
      <c r="H962" s="3" t="str">
        <f t="shared" ref="H962:H1025" si="80">IFERROR(INDEX($C:$C,MATCH(ROW(H961),$G:$G,0)),"")</f>
        <v/>
      </c>
      <c r="K962" s="5" t="e">
        <f>IF('Supplier Change Request FORM Z'!$D$58="",IF(AND((#REF!=C962),(LEFT(#REF!,1)=LEFT(E962,1)),(LEFT(#REF!,2)=LEFT(A962,2))),MAX($K$1:K961)+1,0),IF(AND(('Supplier Change Request FORM Z'!$D$61=C962),(LEFT('Supplier Change Request FORM Z'!$D$58,1)=LEFT(E962,1)),(LEFT('Supplier Change Request FORM Z'!$D$59,2)=LEFT(A962,2))),MAX($K$1:K961)+1,0))</f>
        <v>#REF!</v>
      </c>
      <c r="L962" s="3" t="str">
        <f t="shared" ref="L962:L1025" si="81">IFERROR(INDEX($D:$D,MATCH(ROW(L961),$K:$K,0)),"")</f>
        <v/>
      </c>
      <c r="Q962" s="5"/>
      <c r="R962" s="3"/>
      <c r="U962" s="5">
        <f>IF('Supplier Change Request FORM Z'!$D$71="",IF(ISNUMBER(SEARCH(#REF!,C962)),MAX($U$1:U961)+1,0),IF(ISNUMBER(SEARCH('Supplier Change Request FORM Z'!$D$71,C962)),MAX($U$1:U961)+1,0))</f>
        <v>0</v>
      </c>
      <c r="V962" s="3" t="str">
        <f t="shared" ref="V962:V1025" si="82">IFERROR(INDEX($C:$C,MATCH(ROW(V961),U:U,0)),"")</f>
        <v/>
      </c>
      <c r="Y962" s="5">
        <f>IF('Supplier Change Request FORM Z'!$D$71="",IF(ISNUMBER(SEARCH(#REF!,C962)),MAX($Y$1:Y961)+1,0),IF(ISNUMBER(SEARCH('Supplier Change Request FORM Z'!$D$71,C962)),MAX($Y$1:Y961)+1,0))</f>
        <v>0</v>
      </c>
      <c r="Z962" s="3" t="str">
        <f t="shared" ref="Z962:Z1025" si="83">IFERROR(INDEX($D:$D,MATCH(ROW(Z961),$Y:$Y,0)),"")</f>
        <v/>
      </c>
      <c r="AE962" s="5" t="e">
        <f>IF('Supplier Change Request FORM Z'!$D$58="",IF(LEFT(#REF!,1)="F",0,IF(AND((LEFT(#REF!,1)=LEFT(E962,1)),(LEFT(#REF!,2)=LEFT(A962,2))),MAX($AE$1:AE961)+1,0)),IF(LEFT('Supplier Change Request FORM Z'!$D$58,1)="F",0,IF(AND((LEFT('Supplier Change Request FORM Z'!$D$58,1)=LEFT(E962,1)),(LEFT('Supplier Change Request FORM Z'!$D$59,2)=LEFT(A962,2))),MAX($AE$1:AE961)+1,0)))</f>
        <v>#REF!</v>
      </c>
      <c r="AF962" s="3" t="str">
        <f t="shared" ref="AF962:AF1025" si="84">IFERROR(INDEX(C:C,MATCH(ROW(AF961),AE:AE,0)),"")</f>
        <v/>
      </c>
    </row>
    <row r="963" spans="1:32" x14ac:dyDescent="0.35">
      <c r="A963" s="2" t="s">
        <v>1577</v>
      </c>
      <c r="B963" s="2" t="s">
        <v>1660</v>
      </c>
      <c r="C963" s="2" t="s">
        <v>1649</v>
      </c>
      <c r="D963" s="2" t="s">
        <v>1660</v>
      </c>
      <c r="E963" s="2" t="s">
        <v>9644</v>
      </c>
      <c r="G963" s="5">
        <f>IF('Supplier Change Request FORM Z'!$D$61="",IF(ISNUMBER(SEARCH(#REF!,C963)),MAX($G$1:G962)+1,0),IF(ISNUMBER(SEARCH('Supplier Change Request FORM Z'!$D$61,C963)),MAX($G$1:G962)+1,0))</f>
        <v>0</v>
      </c>
      <c r="H963" s="3" t="str">
        <f t="shared" si="80"/>
        <v/>
      </c>
      <c r="K963" s="5" t="e">
        <f>IF('Supplier Change Request FORM Z'!$D$58="",IF(AND((#REF!=C963),(LEFT(#REF!,1)=LEFT(E963,1)),(LEFT(#REF!,2)=LEFT(A963,2))),MAX($K$1:K962)+1,0),IF(AND(('Supplier Change Request FORM Z'!$D$61=C963),(LEFT('Supplier Change Request FORM Z'!$D$58,1)=LEFT(E963,1)),(LEFT('Supplier Change Request FORM Z'!$D$59,2)=LEFT(A963,2))),MAX($K$1:K962)+1,0))</f>
        <v>#REF!</v>
      </c>
      <c r="L963" s="3" t="str">
        <f t="shared" si="81"/>
        <v/>
      </c>
      <c r="Q963" s="5"/>
      <c r="R963" s="3"/>
      <c r="U963" s="5">
        <f>IF('Supplier Change Request FORM Z'!$D$71="",IF(ISNUMBER(SEARCH(#REF!,C963)),MAX($U$1:U962)+1,0),IF(ISNUMBER(SEARCH('Supplier Change Request FORM Z'!$D$71,C963)),MAX($U$1:U962)+1,0))</f>
        <v>0</v>
      </c>
      <c r="V963" s="3" t="str">
        <f t="shared" si="82"/>
        <v/>
      </c>
      <c r="Y963" s="5">
        <f>IF('Supplier Change Request FORM Z'!$D$71="",IF(ISNUMBER(SEARCH(#REF!,C963)),MAX($Y$1:Y962)+1,0),IF(ISNUMBER(SEARCH('Supplier Change Request FORM Z'!$D$71,C963)),MAX($Y$1:Y962)+1,0))</f>
        <v>0</v>
      </c>
      <c r="Z963" s="3" t="str">
        <f t="shared" si="83"/>
        <v/>
      </c>
      <c r="AE963" s="5" t="e">
        <f>IF('Supplier Change Request FORM Z'!$D$58="",IF(LEFT(#REF!,1)="F",0,IF(AND((LEFT(#REF!,1)=LEFT(E963,1)),(LEFT(#REF!,2)=LEFT(A963,2))),MAX($AE$1:AE962)+1,0)),IF(LEFT('Supplier Change Request FORM Z'!$D$58,1)="F",0,IF(AND((LEFT('Supplier Change Request FORM Z'!$D$58,1)=LEFT(E963,1)),(LEFT('Supplier Change Request FORM Z'!$D$59,2)=LEFT(A963,2))),MAX($AE$1:AE962)+1,0)))</f>
        <v>#REF!</v>
      </c>
      <c r="AF963" s="3" t="str">
        <f t="shared" si="84"/>
        <v/>
      </c>
    </row>
    <row r="964" spans="1:32" x14ac:dyDescent="0.35">
      <c r="A964" s="2" t="s">
        <v>1577</v>
      </c>
      <c r="B964" s="2" t="s">
        <v>1688</v>
      </c>
      <c r="C964" s="2" t="s">
        <v>1649</v>
      </c>
      <c r="D964" s="2" t="s">
        <v>1688</v>
      </c>
      <c r="E964" s="2" t="s">
        <v>9644</v>
      </c>
      <c r="G964" s="5">
        <f>IF('Supplier Change Request FORM Z'!$D$61="",IF(ISNUMBER(SEARCH(#REF!,C964)),MAX($G$1:G963)+1,0),IF(ISNUMBER(SEARCH('Supplier Change Request FORM Z'!$D$61,C964)),MAX($G$1:G963)+1,0))</f>
        <v>0</v>
      </c>
      <c r="H964" s="3" t="str">
        <f t="shared" si="80"/>
        <v/>
      </c>
      <c r="K964" s="5" t="e">
        <f>IF('Supplier Change Request FORM Z'!$D$58="",IF(AND((#REF!=C964),(LEFT(#REF!,1)=LEFT(E964,1)),(LEFT(#REF!,2)=LEFT(A964,2))),MAX($K$1:K963)+1,0),IF(AND(('Supplier Change Request FORM Z'!$D$61=C964),(LEFT('Supplier Change Request FORM Z'!$D$58,1)=LEFT(E964,1)),(LEFT('Supplier Change Request FORM Z'!$D$59,2)=LEFT(A964,2))),MAX($K$1:K963)+1,0))</f>
        <v>#REF!</v>
      </c>
      <c r="L964" s="3" t="str">
        <f t="shared" si="81"/>
        <v/>
      </c>
      <c r="Q964" s="5"/>
      <c r="R964" s="3"/>
      <c r="U964" s="5">
        <f>IF('Supplier Change Request FORM Z'!$D$71="",IF(ISNUMBER(SEARCH(#REF!,C964)),MAX($U$1:U963)+1,0),IF(ISNUMBER(SEARCH('Supplier Change Request FORM Z'!$D$71,C964)),MAX($U$1:U963)+1,0))</f>
        <v>0</v>
      </c>
      <c r="V964" s="3" t="str">
        <f t="shared" si="82"/>
        <v/>
      </c>
      <c r="Y964" s="5">
        <f>IF('Supplier Change Request FORM Z'!$D$71="",IF(ISNUMBER(SEARCH(#REF!,C964)),MAX($Y$1:Y963)+1,0),IF(ISNUMBER(SEARCH('Supplier Change Request FORM Z'!$D$71,C964)),MAX($Y$1:Y963)+1,0))</f>
        <v>0</v>
      </c>
      <c r="Z964" s="3" t="str">
        <f t="shared" si="83"/>
        <v/>
      </c>
      <c r="AE964" s="5" t="e">
        <f>IF('Supplier Change Request FORM Z'!$D$58="",IF(LEFT(#REF!,1)="F",0,IF(AND((LEFT(#REF!,1)=LEFT(E964,1)),(LEFT(#REF!,2)=LEFT(A964,2))),MAX($AE$1:AE963)+1,0)),IF(LEFT('Supplier Change Request FORM Z'!$D$58,1)="F",0,IF(AND((LEFT('Supplier Change Request FORM Z'!$D$58,1)=LEFT(E964,1)),(LEFT('Supplier Change Request FORM Z'!$D$59,2)=LEFT(A964,2))),MAX($AE$1:AE963)+1,0)))</f>
        <v>#REF!</v>
      </c>
      <c r="AF964" s="3" t="str">
        <f t="shared" si="84"/>
        <v/>
      </c>
    </row>
    <row r="965" spans="1:32" x14ac:dyDescent="0.35">
      <c r="A965" s="2" t="s">
        <v>1577</v>
      </c>
      <c r="B965" s="2" t="s">
        <v>1639</v>
      </c>
      <c r="C965" s="2" t="s">
        <v>1649</v>
      </c>
      <c r="D965" s="2" t="s">
        <v>1639</v>
      </c>
      <c r="E965" s="2" t="s">
        <v>9644</v>
      </c>
      <c r="G965" s="5">
        <f>IF('Supplier Change Request FORM Z'!$D$61="",IF(ISNUMBER(SEARCH(#REF!,C965)),MAX($G$1:G964)+1,0),IF(ISNUMBER(SEARCH('Supplier Change Request FORM Z'!$D$61,C965)),MAX($G$1:G964)+1,0))</f>
        <v>0</v>
      </c>
      <c r="H965" s="3" t="str">
        <f t="shared" si="80"/>
        <v/>
      </c>
      <c r="K965" s="5" t="e">
        <f>IF('Supplier Change Request FORM Z'!$D$58="",IF(AND((#REF!=C965),(LEFT(#REF!,1)=LEFT(E965,1)),(LEFT(#REF!,2)=LEFT(A965,2))),MAX($K$1:K964)+1,0),IF(AND(('Supplier Change Request FORM Z'!$D$61=C965),(LEFT('Supplier Change Request FORM Z'!$D$58,1)=LEFT(E965,1)),(LEFT('Supplier Change Request FORM Z'!$D$59,2)=LEFT(A965,2))),MAX($K$1:K964)+1,0))</f>
        <v>#REF!</v>
      </c>
      <c r="L965" s="3" t="str">
        <f t="shared" si="81"/>
        <v/>
      </c>
      <c r="Q965" s="5"/>
      <c r="R965" s="3"/>
      <c r="U965" s="5">
        <f>IF('Supplier Change Request FORM Z'!$D$71="",IF(ISNUMBER(SEARCH(#REF!,C965)),MAX($U$1:U964)+1,0),IF(ISNUMBER(SEARCH('Supplier Change Request FORM Z'!$D$71,C965)),MAX($U$1:U964)+1,0))</f>
        <v>0</v>
      </c>
      <c r="V965" s="3" t="str">
        <f t="shared" si="82"/>
        <v/>
      </c>
      <c r="Y965" s="5">
        <f>IF('Supplier Change Request FORM Z'!$D$71="",IF(ISNUMBER(SEARCH(#REF!,C965)),MAX($Y$1:Y964)+1,0),IF(ISNUMBER(SEARCH('Supplier Change Request FORM Z'!$D$71,C965)),MAX($Y$1:Y964)+1,0))</f>
        <v>0</v>
      </c>
      <c r="Z965" s="3" t="str">
        <f t="shared" si="83"/>
        <v/>
      </c>
      <c r="AE965" s="5" t="e">
        <f>IF('Supplier Change Request FORM Z'!$D$58="",IF(LEFT(#REF!,1)="F",0,IF(AND((LEFT(#REF!,1)=LEFT(E965,1)),(LEFT(#REF!,2)=LEFT(A965,2))),MAX($AE$1:AE964)+1,0)),IF(LEFT('Supplier Change Request FORM Z'!$D$58,1)="F",0,IF(AND((LEFT('Supplier Change Request FORM Z'!$D$58,1)=LEFT(E965,1)),(LEFT('Supplier Change Request FORM Z'!$D$59,2)=LEFT(A965,2))),MAX($AE$1:AE964)+1,0)))</f>
        <v>#REF!</v>
      </c>
      <c r="AF965" s="3" t="str">
        <f t="shared" si="84"/>
        <v/>
      </c>
    </row>
    <row r="966" spans="1:32" x14ac:dyDescent="0.35">
      <c r="A966" s="2" t="s">
        <v>1577</v>
      </c>
      <c r="B966" s="2" t="s">
        <v>10585</v>
      </c>
      <c r="C966" s="2" t="s">
        <v>1649</v>
      </c>
      <c r="D966" s="2" t="s">
        <v>10585</v>
      </c>
      <c r="E966" s="2" t="s">
        <v>9644</v>
      </c>
      <c r="G966" s="5">
        <f>IF('Supplier Change Request FORM Z'!$D$61="",IF(ISNUMBER(SEARCH(#REF!,C966)),MAX($G$1:G965)+1,0),IF(ISNUMBER(SEARCH('Supplier Change Request FORM Z'!$D$61,C966)),MAX($G$1:G965)+1,0))</f>
        <v>0</v>
      </c>
      <c r="H966" s="3" t="str">
        <f t="shared" si="80"/>
        <v/>
      </c>
      <c r="K966" s="5" t="e">
        <f>IF('Supplier Change Request FORM Z'!$D$58="",IF(AND((#REF!=C966),(LEFT(#REF!,1)=LEFT(E966,1)),(LEFT(#REF!,2)=LEFT(A966,2))),MAX($K$1:K965)+1,0),IF(AND(('Supplier Change Request FORM Z'!$D$61=C966),(LEFT('Supplier Change Request FORM Z'!$D$58,1)=LEFT(E966,1)),(LEFT('Supplier Change Request FORM Z'!$D$59,2)=LEFT(A966,2))),MAX($K$1:K965)+1,0))</f>
        <v>#REF!</v>
      </c>
      <c r="L966" s="3" t="str">
        <f t="shared" si="81"/>
        <v/>
      </c>
      <c r="Q966" s="5"/>
      <c r="R966" s="3"/>
      <c r="U966" s="5">
        <f>IF('Supplier Change Request FORM Z'!$D$71="",IF(ISNUMBER(SEARCH(#REF!,C966)),MAX($U$1:U965)+1,0),IF(ISNUMBER(SEARCH('Supplier Change Request FORM Z'!$D$71,C966)),MAX($U$1:U965)+1,0))</f>
        <v>0</v>
      </c>
      <c r="V966" s="3" t="str">
        <f t="shared" si="82"/>
        <v/>
      </c>
      <c r="Y966" s="5">
        <f>IF('Supplier Change Request FORM Z'!$D$71="",IF(ISNUMBER(SEARCH(#REF!,C966)),MAX($Y$1:Y965)+1,0),IF(ISNUMBER(SEARCH('Supplier Change Request FORM Z'!$D$71,C966)),MAX($Y$1:Y965)+1,0))</f>
        <v>0</v>
      </c>
      <c r="Z966" s="3" t="str">
        <f t="shared" si="83"/>
        <v/>
      </c>
      <c r="AE966" s="5" t="e">
        <f>IF('Supplier Change Request FORM Z'!$D$58="",IF(LEFT(#REF!,1)="F",0,IF(AND((LEFT(#REF!,1)=LEFT(E966,1)),(LEFT(#REF!,2)=LEFT(A966,2))),MAX($AE$1:AE965)+1,0)),IF(LEFT('Supplier Change Request FORM Z'!$D$58,1)="F",0,IF(AND((LEFT('Supplier Change Request FORM Z'!$D$58,1)=LEFT(E966,1)),(LEFT('Supplier Change Request FORM Z'!$D$59,2)=LEFT(A966,2))),MAX($AE$1:AE965)+1,0)))</f>
        <v>#REF!</v>
      </c>
      <c r="AF966" s="3" t="str">
        <f t="shared" si="84"/>
        <v/>
      </c>
    </row>
    <row r="967" spans="1:32" x14ac:dyDescent="0.35">
      <c r="A967" s="2" t="s">
        <v>1577</v>
      </c>
      <c r="B967" s="2" t="s">
        <v>1692</v>
      </c>
      <c r="C967" s="2" t="s">
        <v>1649</v>
      </c>
      <c r="D967" s="2" t="s">
        <v>1692</v>
      </c>
      <c r="E967" s="2" t="s">
        <v>9644</v>
      </c>
      <c r="G967" s="5">
        <f>IF('Supplier Change Request FORM Z'!$D$61="",IF(ISNUMBER(SEARCH(#REF!,C967)),MAX($G$1:G966)+1,0),IF(ISNUMBER(SEARCH('Supplier Change Request FORM Z'!$D$61,C967)),MAX($G$1:G966)+1,0))</f>
        <v>0</v>
      </c>
      <c r="H967" s="3" t="str">
        <f t="shared" si="80"/>
        <v/>
      </c>
      <c r="K967" s="5" t="e">
        <f>IF('Supplier Change Request FORM Z'!$D$58="",IF(AND((#REF!=C967),(LEFT(#REF!,1)=LEFT(E967,1)),(LEFT(#REF!,2)=LEFT(A967,2))),MAX($K$1:K966)+1,0),IF(AND(('Supplier Change Request FORM Z'!$D$61=C967),(LEFT('Supplier Change Request FORM Z'!$D$58,1)=LEFT(E967,1)),(LEFT('Supplier Change Request FORM Z'!$D$59,2)=LEFT(A967,2))),MAX($K$1:K966)+1,0))</f>
        <v>#REF!</v>
      </c>
      <c r="L967" s="3" t="str">
        <f t="shared" si="81"/>
        <v/>
      </c>
      <c r="Q967" s="5"/>
      <c r="R967" s="3"/>
      <c r="U967" s="5">
        <f>IF('Supplier Change Request FORM Z'!$D$71="",IF(ISNUMBER(SEARCH(#REF!,C967)),MAX($U$1:U966)+1,0),IF(ISNUMBER(SEARCH('Supplier Change Request FORM Z'!$D$71,C967)),MAX($U$1:U966)+1,0))</f>
        <v>0</v>
      </c>
      <c r="V967" s="3" t="str">
        <f t="shared" si="82"/>
        <v/>
      </c>
      <c r="Y967" s="5">
        <f>IF('Supplier Change Request FORM Z'!$D$71="",IF(ISNUMBER(SEARCH(#REF!,C967)),MAX($Y$1:Y966)+1,0),IF(ISNUMBER(SEARCH('Supplier Change Request FORM Z'!$D$71,C967)),MAX($Y$1:Y966)+1,0))</f>
        <v>0</v>
      </c>
      <c r="Z967" s="3" t="str">
        <f t="shared" si="83"/>
        <v/>
      </c>
      <c r="AE967" s="5" t="e">
        <f>IF('Supplier Change Request FORM Z'!$D$58="",IF(LEFT(#REF!,1)="F",0,IF(AND((LEFT(#REF!,1)=LEFT(E967,1)),(LEFT(#REF!,2)=LEFT(A967,2))),MAX($AE$1:AE966)+1,0)),IF(LEFT('Supplier Change Request FORM Z'!$D$58,1)="F",0,IF(AND((LEFT('Supplier Change Request FORM Z'!$D$58,1)=LEFT(E967,1)),(LEFT('Supplier Change Request FORM Z'!$D$59,2)=LEFT(A967,2))),MAX($AE$1:AE966)+1,0)))</f>
        <v>#REF!</v>
      </c>
      <c r="AF967" s="3" t="str">
        <f t="shared" si="84"/>
        <v/>
      </c>
    </row>
    <row r="968" spans="1:32" x14ac:dyDescent="0.35">
      <c r="A968" s="2" t="s">
        <v>1577</v>
      </c>
      <c r="B968" s="2" t="s">
        <v>1676</v>
      </c>
      <c r="C968" s="2" t="s">
        <v>1649</v>
      </c>
      <c r="D968" s="2" t="s">
        <v>1676</v>
      </c>
      <c r="E968" s="2" t="s">
        <v>9644</v>
      </c>
      <c r="G968" s="5">
        <f>IF('Supplier Change Request FORM Z'!$D$61="",IF(ISNUMBER(SEARCH(#REF!,C968)),MAX($G$1:G967)+1,0),IF(ISNUMBER(SEARCH('Supplier Change Request FORM Z'!$D$61,C968)),MAX($G$1:G967)+1,0))</f>
        <v>0</v>
      </c>
      <c r="H968" s="3" t="str">
        <f t="shared" si="80"/>
        <v/>
      </c>
      <c r="K968" s="5" t="e">
        <f>IF('Supplier Change Request FORM Z'!$D$58="",IF(AND((#REF!=C968),(LEFT(#REF!,1)=LEFT(E968,1)),(LEFT(#REF!,2)=LEFT(A968,2))),MAX($K$1:K967)+1,0),IF(AND(('Supplier Change Request FORM Z'!$D$61=C968),(LEFT('Supplier Change Request FORM Z'!$D$58,1)=LEFT(E968,1)),(LEFT('Supplier Change Request FORM Z'!$D$59,2)=LEFT(A968,2))),MAX($K$1:K967)+1,0))</f>
        <v>#REF!</v>
      </c>
      <c r="L968" s="3" t="str">
        <f t="shared" si="81"/>
        <v/>
      </c>
      <c r="Q968" s="5"/>
      <c r="R968" s="3"/>
      <c r="U968" s="5">
        <f>IF('Supplier Change Request FORM Z'!$D$71="",IF(ISNUMBER(SEARCH(#REF!,C968)),MAX($U$1:U967)+1,0),IF(ISNUMBER(SEARCH('Supplier Change Request FORM Z'!$D$71,C968)),MAX($U$1:U967)+1,0))</f>
        <v>0</v>
      </c>
      <c r="V968" s="3" t="str">
        <f t="shared" si="82"/>
        <v/>
      </c>
      <c r="Y968" s="5">
        <f>IF('Supplier Change Request FORM Z'!$D$71="",IF(ISNUMBER(SEARCH(#REF!,C968)),MAX($Y$1:Y967)+1,0),IF(ISNUMBER(SEARCH('Supplier Change Request FORM Z'!$D$71,C968)),MAX($Y$1:Y967)+1,0))</f>
        <v>0</v>
      </c>
      <c r="Z968" s="3" t="str">
        <f t="shared" si="83"/>
        <v/>
      </c>
      <c r="AE968" s="5" t="e">
        <f>IF('Supplier Change Request FORM Z'!$D$58="",IF(LEFT(#REF!,1)="F",0,IF(AND((LEFT(#REF!,1)=LEFT(E968,1)),(LEFT(#REF!,2)=LEFT(A968,2))),MAX($AE$1:AE967)+1,0)),IF(LEFT('Supplier Change Request FORM Z'!$D$58,1)="F",0,IF(AND((LEFT('Supplier Change Request FORM Z'!$D$58,1)=LEFT(E968,1)),(LEFT('Supplier Change Request FORM Z'!$D$59,2)=LEFT(A968,2))),MAX($AE$1:AE967)+1,0)))</f>
        <v>#REF!</v>
      </c>
      <c r="AF968" s="3" t="str">
        <f t="shared" si="84"/>
        <v/>
      </c>
    </row>
    <row r="969" spans="1:32" x14ac:dyDescent="0.35">
      <c r="A969" s="2" t="s">
        <v>1577</v>
      </c>
      <c r="B969" s="2" t="s">
        <v>1672</v>
      </c>
      <c r="C969" s="2" t="s">
        <v>1649</v>
      </c>
      <c r="D969" s="2" t="s">
        <v>1672</v>
      </c>
      <c r="E969" s="2" t="s">
        <v>9644</v>
      </c>
      <c r="G969" s="5">
        <f>IF('Supplier Change Request FORM Z'!$D$61="",IF(ISNUMBER(SEARCH(#REF!,C969)),MAX($G$1:G968)+1,0),IF(ISNUMBER(SEARCH('Supplier Change Request FORM Z'!$D$61,C969)),MAX($G$1:G968)+1,0))</f>
        <v>0</v>
      </c>
      <c r="H969" s="3" t="str">
        <f t="shared" si="80"/>
        <v/>
      </c>
      <c r="K969" s="5" t="e">
        <f>IF('Supplier Change Request FORM Z'!$D$58="",IF(AND((#REF!=C969),(LEFT(#REF!,1)=LEFT(E969,1)),(LEFT(#REF!,2)=LEFT(A969,2))),MAX($K$1:K968)+1,0),IF(AND(('Supplier Change Request FORM Z'!$D$61=C969),(LEFT('Supplier Change Request FORM Z'!$D$58,1)=LEFT(E969,1)),(LEFT('Supplier Change Request FORM Z'!$D$59,2)=LEFT(A969,2))),MAX($K$1:K968)+1,0))</f>
        <v>#REF!</v>
      </c>
      <c r="L969" s="3" t="str">
        <f t="shared" si="81"/>
        <v/>
      </c>
      <c r="Q969" s="5"/>
      <c r="R969" s="3"/>
      <c r="U969" s="5">
        <f>IF('Supplier Change Request FORM Z'!$D$71="",IF(ISNUMBER(SEARCH(#REF!,C969)),MAX($U$1:U968)+1,0),IF(ISNUMBER(SEARCH('Supplier Change Request FORM Z'!$D$71,C969)),MAX($U$1:U968)+1,0))</f>
        <v>0</v>
      </c>
      <c r="V969" s="3" t="str">
        <f t="shared" si="82"/>
        <v/>
      </c>
      <c r="Y969" s="5">
        <f>IF('Supplier Change Request FORM Z'!$D$71="",IF(ISNUMBER(SEARCH(#REF!,C969)),MAX($Y$1:Y968)+1,0),IF(ISNUMBER(SEARCH('Supplier Change Request FORM Z'!$D$71,C969)),MAX($Y$1:Y968)+1,0))</f>
        <v>0</v>
      </c>
      <c r="Z969" s="3" t="str">
        <f t="shared" si="83"/>
        <v/>
      </c>
      <c r="AE969" s="5" t="e">
        <f>IF('Supplier Change Request FORM Z'!$D$58="",IF(LEFT(#REF!,1)="F",0,IF(AND((LEFT(#REF!,1)=LEFT(E969,1)),(LEFT(#REF!,2)=LEFT(A969,2))),MAX($AE$1:AE968)+1,0)),IF(LEFT('Supplier Change Request FORM Z'!$D$58,1)="F",0,IF(AND((LEFT('Supplier Change Request FORM Z'!$D$58,1)=LEFT(E969,1)),(LEFT('Supplier Change Request FORM Z'!$D$59,2)=LEFT(A969,2))),MAX($AE$1:AE968)+1,0)))</f>
        <v>#REF!</v>
      </c>
      <c r="AF969" s="3" t="str">
        <f t="shared" si="84"/>
        <v/>
      </c>
    </row>
    <row r="970" spans="1:32" x14ac:dyDescent="0.35">
      <c r="A970" s="2" t="s">
        <v>1577</v>
      </c>
      <c r="B970" s="2" t="s">
        <v>1665</v>
      </c>
      <c r="C970" s="2" t="s">
        <v>1649</v>
      </c>
      <c r="D970" s="2" t="s">
        <v>1665</v>
      </c>
      <c r="E970" s="2" t="s">
        <v>9644</v>
      </c>
      <c r="G970" s="5">
        <f>IF('Supplier Change Request FORM Z'!$D$61="",IF(ISNUMBER(SEARCH(#REF!,C970)),MAX($G$1:G969)+1,0),IF(ISNUMBER(SEARCH('Supplier Change Request FORM Z'!$D$61,C970)),MAX($G$1:G969)+1,0))</f>
        <v>0</v>
      </c>
      <c r="H970" s="3" t="str">
        <f t="shared" si="80"/>
        <v/>
      </c>
      <c r="K970" s="5" t="e">
        <f>IF('Supplier Change Request FORM Z'!$D$58="",IF(AND((#REF!=C970),(LEFT(#REF!,1)=LEFT(E970,1)),(LEFT(#REF!,2)=LEFT(A970,2))),MAX($K$1:K969)+1,0),IF(AND(('Supplier Change Request FORM Z'!$D$61=C970),(LEFT('Supplier Change Request FORM Z'!$D$58,1)=LEFT(E970,1)),(LEFT('Supplier Change Request FORM Z'!$D$59,2)=LEFT(A970,2))),MAX($K$1:K969)+1,0))</f>
        <v>#REF!</v>
      </c>
      <c r="L970" s="3" t="str">
        <f t="shared" si="81"/>
        <v/>
      </c>
      <c r="Q970" s="5"/>
      <c r="R970" s="3"/>
      <c r="U970" s="5">
        <f>IF('Supplier Change Request FORM Z'!$D$71="",IF(ISNUMBER(SEARCH(#REF!,C970)),MAX($U$1:U969)+1,0),IF(ISNUMBER(SEARCH('Supplier Change Request FORM Z'!$D$71,C970)),MAX($U$1:U969)+1,0))</f>
        <v>0</v>
      </c>
      <c r="V970" s="3" t="str">
        <f t="shared" si="82"/>
        <v/>
      </c>
      <c r="Y970" s="5">
        <f>IF('Supplier Change Request FORM Z'!$D$71="",IF(ISNUMBER(SEARCH(#REF!,C970)),MAX($Y$1:Y969)+1,0),IF(ISNUMBER(SEARCH('Supplier Change Request FORM Z'!$D$71,C970)),MAX($Y$1:Y969)+1,0))</f>
        <v>0</v>
      </c>
      <c r="Z970" s="3" t="str">
        <f t="shared" si="83"/>
        <v/>
      </c>
      <c r="AE970" s="5" t="e">
        <f>IF('Supplier Change Request FORM Z'!$D$58="",IF(LEFT(#REF!,1)="F",0,IF(AND((LEFT(#REF!,1)=LEFT(E970,1)),(LEFT(#REF!,2)=LEFT(A970,2))),MAX($AE$1:AE969)+1,0)),IF(LEFT('Supplier Change Request FORM Z'!$D$58,1)="F",0,IF(AND((LEFT('Supplier Change Request FORM Z'!$D$58,1)=LEFT(E970,1)),(LEFT('Supplier Change Request FORM Z'!$D$59,2)=LEFT(A970,2))),MAX($AE$1:AE969)+1,0)))</f>
        <v>#REF!</v>
      </c>
      <c r="AF970" s="3" t="str">
        <f t="shared" si="84"/>
        <v/>
      </c>
    </row>
    <row r="971" spans="1:32" x14ac:dyDescent="0.35">
      <c r="A971" s="2" t="s">
        <v>1577</v>
      </c>
      <c r="B971" s="2" t="s">
        <v>1690</v>
      </c>
      <c r="C971" s="2" t="s">
        <v>1649</v>
      </c>
      <c r="D971" s="2" t="s">
        <v>1690</v>
      </c>
      <c r="E971" s="2" t="s">
        <v>9644</v>
      </c>
      <c r="G971" s="5">
        <f>IF('Supplier Change Request FORM Z'!$D$61="",IF(ISNUMBER(SEARCH(#REF!,C971)),MAX($G$1:G970)+1,0),IF(ISNUMBER(SEARCH('Supplier Change Request FORM Z'!$D$61,C971)),MAX($G$1:G970)+1,0))</f>
        <v>0</v>
      </c>
      <c r="H971" s="3" t="str">
        <f t="shared" si="80"/>
        <v/>
      </c>
      <c r="K971" s="5" t="e">
        <f>IF('Supplier Change Request FORM Z'!$D$58="",IF(AND((#REF!=C971),(LEFT(#REF!,1)=LEFT(E971,1)),(LEFT(#REF!,2)=LEFT(A971,2))),MAX($K$1:K970)+1,0),IF(AND(('Supplier Change Request FORM Z'!$D$61=C971),(LEFT('Supplier Change Request FORM Z'!$D$58,1)=LEFT(E971,1)),(LEFT('Supplier Change Request FORM Z'!$D$59,2)=LEFT(A971,2))),MAX($K$1:K970)+1,0))</f>
        <v>#REF!</v>
      </c>
      <c r="L971" s="3" t="str">
        <f t="shared" si="81"/>
        <v/>
      </c>
      <c r="Q971" s="5"/>
      <c r="R971" s="3"/>
      <c r="U971" s="5">
        <f>IF('Supplier Change Request FORM Z'!$D$71="",IF(ISNUMBER(SEARCH(#REF!,C971)),MAX($U$1:U970)+1,0),IF(ISNUMBER(SEARCH('Supplier Change Request FORM Z'!$D$71,C971)),MAX($U$1:U970)+1,0))</f>
        <v>0</v>
      </c>
      <c r="V971" s="3" t="str">
        <f t="shared" si="82"/>
        <v/>
      </c>
      <c r="Y971" s="5">
        <f>IF('Supplier Change Request FORM Z'!$D$71="",IF(ISNUMBER(SEARCH(#REF!,C971)),MAX($Y$1:Y970)+1,0),IF(ISNUMBER(SEARCH('Supplier Change Request FORM Z'!$D$71,C971)),MAX($Y$1:Y970)+1,0))</f>
        <v>0</v>
      </c>
      <c r="Z971" s="3" t="str">
        <f t="shared" si="83"/>
        <v/>
      </c>
      <c r="AE971" s="5" t="e">
        <f>IF('Supplier Change Request FORM Z'!$D$58="",IF(LEFT(#REF!,1)="F",0,IF(AND((LEFT(#REF!,1)=LEFT(E971,1)),(LEFT(#REF!,2)=LEFT(A971,2))),MAX($AE$1:AE970)+1,0)),IF(LEFT('Supplier Change Request FORM Z'!$D$58,1)="F",0,IF(AND((LEFT('Supplier Change Request FORM Z'!$D$58,1)=LEFT(E971,1)),(LEFT('Supplier Change Request FORM Z'!$D$59,2)=LEFT(A971,2))),MAX($AE$1:AE970)+1,0)))</f>
        <v>#REF!</v>
      </c>
      <c r="AF971" s="3" t="str">
        <f t="shared" si="84"/>
        <v/>
      </c>
    </row>
    <row r="972" spans="1:32" x14ac:dyDescent="0.35">
      <c r="A972" s="2" t="s">
        <v>1577</v>
      </c>
      <c r="B972" s="2" t="s">
        <v>1654</v>
      </c>
      <c r="C972" s="2" t="s">
        <v>1649</v>
      </c>
      <c r="D972" s="2" t="s">
        <v>1654</v>
      </c>
      <c r="E972" s="2" t="s">
        <v>9644</v>
      </c>
      <c r="G972" s="5">
        <f>IF('Supplier Change Request FORM Z'!$D$61="",IF(ISNUMBER(SEARCH(#REF!,C972)),MAX($G$1:G971)+1,0),IF(ISNUMBER(SEARCH('Supplier Change Request FORM Z'!$D$61,C972)),MAX($G$1:G971)+1,0))</f>
        <v>0</v>
      </c>
      <c r="H972" s="3" t="str">
        <f t="shared" si="80"/>
        <v/>
      </c>
      <c r="K972" s="5" t="e">
        <f>IF('Supplier Change Request FORM Z'!$D$58="",IF(AND((#REF!=C972),(LEFT(#REF!,1)=LEFT(E972,1)),(LEFT(#REF!,2)=LEFT(A972,2))),MAX($K$1:K971)+1,0),IF(AND(('Supplier Change Request FORM Z'!$D$61=C972),(LEFT('Supplier Change Request FORM Z'!$D$58,1)=LEFT(E972,1)),(LEFT('Supplier Change Request FORM Z'!$D$59,2)=LEFT(A972,2))),MAX($K$1:K971)+1,0))</f>
        <v>#REF!</v>
      </c>
      <c r="L972" s="3" t="str">
        <f t="shared" si="81"/>
        <v/>
      </c>
      <c r="Q972" s="5"/>
      <c r="R972" s="3"/>
      <c r="U972" s="5">
        <f>IF('Supplier Change Request FORM Z'!$D$71="",IF(ISNUMBER(SEARCH(#REF!,C972)),MAX($U$1:U971)+1,0),IF(ISNUMBER(SEARCH('Supplier Change Request FORM Z'!$D$71,C972)),MAX($U$1:U971)+1,0))</f>
        <v>0</v>
      </c>
      <c r="V972" s="3" t="str">
        <f t="shared" si="82"/>
        <v/>
      </c>
      <c r="Y972" s="5">
        <f>IF('Supplier Change Request FORM Z'!$D$71="",IF(ISNUMBER(SEARCH(#REF!,C972)),MAX($Y$1:Y971)+1,0),IF(ISNUMBER(SEARCH('Supplier Change Request FORM Z'!$D$71,C972)),MAX($Y$1:Y971)+1,0))</f>
        <v>0</v>
      </c>
      <c r="Z972" s="3" t="str">
        <f t="shared" si="83"/>
        <v/>
      </c>
      <c r="AE972" s="5" t="e">
        <f>IF('Supplier Change Request FORM Z'!$D$58="",IF(LEFT(#REF!,1)="F",0,IF(AND((LEFT(#REF!,1)=LEFT(E972,1)),(LEFT(#REF!,2)=LEFT(A972,2))),MAX($AE$1:AE971)+1,0)),IF(LEFT('Supplier Change Request FORM Z'!$D$58,1)="F",0,IF(AND((LEFT('Supplier Change Request FORM Z'!$D$58,1)=LEFT(E972,1)),(LEFT('Supplier Change Request FORM Z'!$D$59,2)=LEFT(A972,2))),MAX($AE$1:AE971)+1,0)))</f>
        <v>#REF!</v>
      </c>
      <c r="AF972" s="3" t="str">
        <f t="shared" si="84"/>
        <v/>
      </c>
    </row>
    <row r="973" spans="1:32" x14ac:dyDescent="0.35">
      <c r="A973" s="2" t="s">
        <v>1577</v>
      </c>
      <c r="B973" s="2" t="s">
        <v>1653</v>
      </c>
      <c r="C973" s="2" t="s">
        <v>1649</v>
      </c>
      <c r="D973" s="2" t="s">
        <v>1653</v>
      </c>
      <c r="E973" s="2" t="s">
        <v>9644</v>
      </c>
      <c r="G973" s="5">
        <f>IF('Supplier Change Request FORM Z'!$D$61="",IF(ISNUMBER(SEARCH(#REF!,C973)),MAX($G$1:G972)+1,0),IF(ISNUMBER(SEARCH('Supplier Change Request FORM Z'!$D$61,C973)),MAX($G$1:G972)+1,0))</f>
        <v>0</v>
      </c>
      <c r="H973" s="3" t="str">
        <f t="shared" si="80"/>
        <v/>
      </c>
      <c r="K973" s="5" t="e">
        <f>IF('Supplier Change Request FORM Z'!$D$58="",IF(AND((#REF!=C973),(LEFT(#REF!,1)=LEFT(E973,1)),(LEFT(#REF!,2)=LEFT(A973,2))),MAX($K$1:K972)+1,0),IF(AND(('Supplier Change Request FORM Z'!$D$61=C973),(LEFT('Supplier Change Request FORM Z'!$D$58,1)=LEFT(E973,1)),(LEFT('Supplier Change Request FORM Z'!$D$59,2)=LEFT(A973,2))),MAX($K$1:K972)+1,0))</f>
        <v>#REF!</v>
      </c>
      <c r="L973" s="3" t="str">
        <f t="shared" si="81"/>
        <v/>
      </c>
      <c r="Q973" s="5"/>
      <c r="R973" s="3"/>
      <c r="U973" s="5">
        <f>IF('Supplier Change Request FORM Z'!$D$71="",IF(ISNUMBER(SEARCH(#REF!,C973)),MAX($U$1:U972)+1,0),IF(ISNUMBER(SEARCH('Supplier Change Request FORM Z'!$D$71,C973)),MAX($U$1:U972)+1,0))</f>
        <v>0</v>
      </c>
      <c r="V973" s="3" t="str">
        <f t="shared" si="82"/>
        <v/>
      </c>
      <c r="Y973" s="5">
        <f>IF('Supplier Change Request FORM Z'!$D$71="",IF(ISNUMBER(SEARCH(#REF!,C973)),MAX($Y$1:Y972)+1,0),IF(ISNUMBER(SEARCH('Supplier Change Request FORM Z'!$D$71,C973)),MAX($Y$1:Y972)+1,0))</f>
        <v>0</v>
      </c>
      <c r="Z973" s="3" t="str">
        <f t="shared" si="83"/>
        <v/>
      </c>
      <c r="AE973" s="5" t="e">
        <f>IF('Supplier Change Request FORM Z'!$D$58="",IF(LEFT(#REF!,1)="F",0,IF(AND((LEFT(#REF!,1)=LEFT(E973,1)),(LEFT(#REF!,2)=LEFT(A973,2))),MAX($AE$1:AE972)+1,0)),IF(LEFT('Supplier Change Request FORM Z'!$D$58,1)="F",0,IF(AND((LEFT('Supplier Change Request FORM Z'!$D$58,1)=LEFT(E973,1)),(LEFT('Supplier Change Request FORM Z'!$D$59,2)=LEFT(A973,2))),MAX($AE$1:AE972)+1,0)))</f>
        <v>#REF!</v>
      </c>
      <c r="AF973" s="3" t="str">
        <f t="shared" si="84"/>
        <v/>
      </c>
    </row>
    <row r="974" spans="1:32" x14ac:dyDescent="0.35">
      <c r="A974" s="2" t="s">
        <v>1577</v>
      </c>
      <c r="B974" s="2" t="s">
        <v>1666</v>
      </c>
      <c r="C974" s="2" t="s">
        <v>1649</v>
      </c>
      <c r="D974" s="2" t="s">
        <v>1666</v>
      </c>
      <c r="E974" s="2" t="s">
        <v>9644</v>
      </c>
      <c r="G974" s="5">
        <f>IF('Supplier Change Request FORM Z'!$D$61="",IF(ISNUMBER(SEARCH(#REF!,C974)),MAX($G$1:G973)+1,0),IF(ISNUMBER(SEARCH('Supplier Change Request FORM Z'!$D$61,C974)),MAX($G$1:G973)+1,0))</f>
        <v>0</v>
      </c>
      <c r="H974" s="3" t="str">
        <f t="shared" si="80"/>
        <v/>
      </c>
      <c r="K974" s="5" t="e">
        <f>IF('Supplier Change Request FORM Z'!$D$58="",IF(AND((#REF!=C974),(LEFT(#REF!,1)=LEFT(E974,1)),(LEFT(#REF!,2)=LEFT(A974,2))),MAX($K$1:K973)+1,0),IF(AND(('Supplier Change Request FORM Z'!$D$61=C974),(LEFT('Supplier Change Request FORM Z'!$D$58,1)=LEFT(E974,1)),(LEFT('Supplier Change Request FORM Z'!$D$59,2)=LEFT(A974,2))),MAX($K$1:K973)+1,0))</f>
        <v>#REF!</v>
      </c>
      <c r="L974" s="3" t="str">
        <f t="shared" si="81"/>
        <v/>
      </c>
      <c r="Q974" s="5"/>
      <c r="R974" s="3"/>
      <c r="U974" s="5">
        <f>IF('Supplier Change Request FORM Z'!$D$71="",IF(ISNUMBER(SEARCH(#REF!,C974)),MAX($U$1:U973)+1,0),IF(ISNUMBER(SEARCH('Supplier Change Request FORM Z'!$D$71,C974)),MAX($U$1:U973)+1,0))</f>
        <v>0</v>
      </c>
      <c r="V974" s="3" t="str">
        <f t="shared" si="82"/>
        <v/>
      </c>
      <c r="Y974" s="5">
        <f>IF('Supplier Change Request FORM Z'!$D$71="",IF(ISNUMBER(SEARCH(#REF!,C974)),MAX($Y$1:Y973)+1,0),IF(ISNUMBER(SEARCH('Supplier Change Request FORM Z'!$D$71,C974)),MAX($Y$1:Y973)+1,0))</f>
        <v>0</v>
      </c>
      <c r="Z974" s="3" t="str">
        <f t="shared" si="83"/>
        <v/>
      </c>
      <c r="AE974" s="5" t="e">
        <f>IF('Supplier Change Request FORM Z'!$D$58="",IF(LEFT(#REF!,1)="F",0,IF(AND((LEFT(#REF!,1)=LEFT(E974,1)),(LEFT(#REF!,2)=LEFT(A974,2))),MAX($AE$1:AE973)+1,0)),IF(LEFT('Supplier Change Request FORM Z'!$D$58,1)="F",0,IF(AND((LEFT('Supplier Change Request FORM Z'!$D$58,1)=LEFT(E974,1)),(LEFT('Supplier Change Request FORM Z'!$D$59,2)=LEFT(A974,2))),MAX($AE$1:AE973)+1,0)))</f>
        <v>#REF!</v>
      </c>
      <c r="AF974" s="3" t="str">
        <f t="shared" si="84"/>
        <v/>
      </c>
    </row>
    <row r="975" spans="1:32" x14ac:dyDescent="0.35">
      <c r="A975" s="2" t="s">
        <v>1577</v>
      </c>
      <c r="B975" s="2" t="s">
        <v>1651</v>
      </c>
      <c r="C975" s="2" t="s">
        <v>1649</v>
      </c>
      <c r="D975" s="2" t="s">
        <v>1651</v>
      </c>
      <c r="E975" s="2" t="s">
        <v>9644</v>
      </c>
      <c r="G975" s="5">
        <f>IF('Supplier Change Request FORM Z'!$D$61="",IF(ISNUMBER(SEARCH(#REF!,C975)),MAX($G$1:G974)+1,0),IF(ISNUMBER(SEARCH('Supplier Change Request FORM Z'!$D$61,C975)),MAX($G$1:G974)+1,0))</f>
        <v>0</v>
      </c>
      <c r="H975" s="3" t="str">
        <f t="shared" si="80"/>
        <v/>
      </c>
      <c r="K975" s="5" t="e">
        <f>IF('Supplier Change Request FORM Z'!$D$58="",IF(AND((#REF!=C975),(LEFT(#REF!,1)=LEFT(E975,1)),(LEFT(#REF!,2)=LEFT(A975,2))),MAX($K$1:K974)+1,0),IF(AND(('Supplier Change Request FORM Z'!$D$61=C975),(LEFT('Supplier Change Request FORM Z'!$D$58,1)=LEFT(E975,1)),(LEFT('Supplier Change Request FORM Z'!$D$59,2)=LEFT(A975,2))),MAX($K$1:K974)+1,0))</f>
        <v>#REF!</v>
      </c>
      <c r="L975" s="3" t="str">
        <f t="shared" si="81"/>
        <v/>
      </c>
      <c r="Q975" s="5"/>
      <c r="R975" s="3"/>
      <c r="U975" s="5">
        <f>IF('Supplier Change Request FORM Z'!$D$71="",IF(ISNUMBER(SEARCH(#REF!,C975)),MAX($U$1:U974)+1,0),IF(ISNUMBER(SEARCH('Supplier Change Request FORM Z'!$D$71,C975)),MAX($U$1:U974)+1,0))</f>
        <v>0</v>
      </c>
      <c r="V975" s="3" t="str">
        <f t="shared" si="82"/>
        <v/>
      </c>
      <c r="Y975" s="5">
        <f>IF('Supplier Change Request FORM Z'!$D$71="",IF(ISNUMBER(SEARCH(#REF!,C975)),MAX($Y$1:Y974)+1,0),IF(ISNUMBER(SEARCH('Supplier Change Request FORM Z'!$D$71,C975)),MAX($Y$1:Y974)+1,0))</f>
        <v>0</v>
      </c>
      <c r="Z975" s="3" t="str">
        <f t="shared" si="83"/>
        <v/>
      </c>
      <c r="AE975" s="5" t="e">
        <f>IF('Supplier Change Request FORM Z'!$D$58="",IF(LEFT(#REF!,1)="F",0,IF(AND((LEFT(#REF!,1)=LEFT(E975,1)),(LEFT(#REF!,2)=LEFT(A975,2))),MAX($AE$1:AE974)+1,0)),IF(LEFT('Supplier Change Request FORM Z'!$D$58,1)="F",0,IF(AND((LEFT('Supplier Change Request FORM Z'!$D$58,1)=LEFT(E975,1)),(LEFT('Supplier Change Request FORM Z'!$D$59,2)=LEFT(A975,2))),MAX($AE$1:AE974)+1,0)))</f>
        <v>#REF!</v>
      </c>
      <c r="AF975" s="3" t="str">
        <f t="shared" si="84"/>
        <v/>
      </c>
    </row>
    <row r="976" spans="1:32" x14ac:dyDescent="0.35">
      <c r="A976" s="2" t="s">
        <v>1577</v>
      </c>
      <c r="B976" s="2" t="s">
        <v>10240</v>
      </c>
      <c r="C976" s="2" t="s">
        <v>1649</v>
      </c>
      <c r="D976" s="2" t="s">
        <v>10240</v>
      </c>
      <c r="E976" s="2" t="s">
        <v>9644</v>
      </c>
      <c r="G976" s="5">
        <f>IF('Supplier Change Request FORM Z'!$D$61="",IF(ISNUMBER(SEARCH(#REF!,C976)),MAX($G$1:G975)+1,0),IF(ISNUMBER(SEARCH('Supplier Change Request FORM Z'!$D$61,C976)),MAX($G$1:G975)+1,0))</f>
        <v>0</v>
      </c>
      <c r="H976" s="3" t="str">
        <f t="shared" si="80"/>
        <v/>
      </c>
      <c r="K976" s="5" t="e">
        <f>IF('Supplier Change Request FORM Z'!$D$58="",IF(AND((#REF!=C976),(LEFT(#REF!,1)=LEFT(E976,1)),(LEFT(#REF!,2)=LEFT(A976,2))),MAX($K$1:K975)+1,0),IF(AND(('Supplier Change Request FORM Z'!$D$61=C976),(LEFT('Supplier Change Request FORM Z'!$D$58,1)=LEFT(E976,1)),(LEFT('Supplier Change Request FORM Z'!$D$59,2)=LEFT(A976,2))),MAX($K$1:K975)+1,0))</f>
        <v>#REF!</v>
      </c>
      <c r="L976" s="3" t="str">
        <f t="shared" si="81"/>
        <v/>
      </c>
      <c r="Q976" s="5"/>
      <c r="R976" s="3"/>
      <c r="U976" s="5">
        <f>IF('Supplier Change Request FORM Z'!$D$71="",IF(ISNUMBER(SEARCH(#REF!,C976)),MAX($U$1:U975)+1,0),IF(ISNUMBER(SEARCH('Supplier Change Request FORM Z'!$D$71,C976)),MAX($U$1:U975)+1,0))</f>
        <v>0</v>
      </c>
      <c r="V976" s="3" t="str">
        <f t="shared" si="82"/>
        <v/>
      </c>
      <c r="Y976" s="5">
        <f>IF('Supplier Change Request FORM Z'!$D$71="",IF(ISNUMBER(SEARCH(#REF!,C976)),MAX($Y$1:Y975)+1,0),IF(ISNUMBER(SEARCH('Supplier Change Request FORM Z'!$D$71,C976)),MAX($Y$1:Y975)+1,0))</f>
        <v>0</v>
      </c>
      <c r="Z976" s="3" t="str">
        <f t="shared" si="83"/>
        <v/>
      </c>
      <c r="AE976" s="5" t="e">
        <f>IF('Supplier Change Request FORM Z'!$D$58="",IF(LEFT(#REF!,1)="F",0,IF(AND((LEFT(#REF!,1)=LEFT(E976,1)),(LEFT(#REF!,2)=LEFT(A976,2))),MAX($AE$1:AE975)+1,0)),IF(LEFT('Supplier Change Request FORM Z'!$D$58,1)="F",0,IF(AND((LEFT('Supplier Change Request FORM Z'!$D$58,1)=LEFT(E976,1)),(LEFT('Supplier Change Request FORM Z'!$D$59,2)=LEFT(A976,2))),MAX($AE$1:AE975)+1,0)))</f>
        <v>#REF!</v>
      </c>
      <c r="AF976" s="3" t="str">
        <f t="shared" si="84"/>
        <v/>
      </c>
    </row>
    <row r="977" spans="1:32" x14ac:dyDescent="0.35">
      <c r="A977" s="2" t="s">
        <v>1577</v>
      </c>
      <c r="B977" s="2" t="s">
        <v>1860</v>
      </c>
      <c r="C977" s="2" t="s">
        <v>1652</v>
      </c>
      <c r="D977" s="2" t="s">
        <v>1860</v>
      </c>
      <c r="E977" s="2" t="s">
        <v>9644</v>
      </c>
      <c r="G977" s="5">
        <f>IF('Supplier Change Request FORM Z'!$D$61="",IF(ISNUMBER(SEARCH(#REF!,C977)),MAX($G$1:G976)+1,0),IF(ISNUMBER(SEARCH('Supplier Change Request FORM Z'!$D$61,C977)),MAX($G$1:G976)+1,0))</f>
        <v>0</v>
      </c>
      <c r="H977" s="3" t="str">
        <f t="shared" si="80"/>
        <v/>
      </c>
      <c r="K977" s="5" t="e">
        <f>IF('Supplier Change Request FORM Z'!$D$58="",IF(AND((#REF!=C977),(LEFT(#REF!,1)=LEFT(E977,1)),(LEFT(#REF!,2)=LEFT(A977,2))),MAX($K$1:K976)+1,0),IF(AND(('Supplier Change Request FORM Z'!$D$61=C977),(LEFT('Supplier Change Request FORM Z'!$D$58,1)=LEFT(E977,1)),(LEFT('Supplier Change Request FORM Z'!$D$59,2)=LEFT(A977,2))),MAX($K$1:K976)+1,0))</f>
        <v>#REF!</v>
      </c>
      <c r="L977" s="3" t="str">
        <f t="shared" si="81"/>
        <v/>
      </c>
      <c r="Q977" s="5"/>
      <c r="R977" s="3"/>
      <c r="U977" s="5">
        <f>IF('Supplier Change Request FORM Z'!$D$71="",IF(ISNUMBER(SEARCH(#REF!,C977)),MAX($U$1:U976)+1,0),IF(ISNUMBER(SEARCH('Supplier Change Request FORM Z'!$D$71,C977)),MAX($U$1:U976)+1,0))</f>
        <v>0</v>
      </c>
      <c r="V977" s="3" t="str">
        <f t="shared" si="82"/>
        <v/>
      </c>
      <c r="Y977" s="5">
        <f>IF('Supplier Change Request FORM Z'!$D$71="",IF(ISNUMBER(SEARCH(#REF!,C977)),MAX($Y$1:Y976)+1,0),IF(ISNUMBER(SEARCH('Supplier Change Request FORM Z'!$D$71,C977)),MAX($Y$1:Y976)+1,0))</f>
        <v>0</v>
      </c>
      <c r="Z977" s="3" t="str">
        <f t="shared" si="83"/>
        <v/>
      </c>
      <c r="AE977" s="5" t="e">
        <f>IF('Supplier Change Request FORM Z'!$D$58="",IF(LEFT(#REF!,1)="F",0,IF(AND((LEFT(#REF!,1)=LEFT(E977,1)),(LEFT(#REF!,2)=LEFT(A977,2))),MAX($AE$1:AE976)+1,0)),IF(LEFT('Supplier Change Request FORM Z'!$D$58,1)="F",0,IF(AND((LEFT('Supplier Change Request FORM Z'!$D$58,1)=LEFT(E977,1)),(LEFT('Supplier Change Request FORM Z'!$D$59,2)=LEFT(A977,2))),MAX($AE$1:AE976)+1,0)))</f>
        <v>#REF!</v>
      </c>
      <c r="AF977" s="3" t="str">
        <f t="shared" si="84"/>
        <v/>
      </c>
    </row>
    <row r="978" spans="1:32" x14ac:dyDescent="0.35">
      <c r="A978" s="2" t="s">
        <v>1577</v>
      </c>
      <c r="B978" s="2" t="s">
        <v>1716</v>
      </c>
      <c r="C978" s="2" t="s">
        <v>1652</v>
      </c>
      <c r="D978" s="2" t="s">
        <v>1716</v>
      </c>
      <c r="E978" s="2" t="s">
        <v>9644</v>
      </c>
      <c r="G978" s="5">
        <f>IF('Supplier Change Request FORM Z'!$D$61="",IF(ISNUMBER(SEARCH(#REF!,C978)),MAX($G$1:G977)+1,0),IF(ISNUMBER(SEARCH('Supplier Change Request FORM Z'!$D$61,C978)),MAX($G$1:G977)+1,0))</f>
        <v>0</v>
      </c>
      <c r="H978" s="3" t="str">
        <f t="shared" si="80"/>
        <v/>
      </c>
      <c r="K978" s="5" t="e">
        <f>IF('Supplier Change Request FORM Z'!$D$58="",IF(AND((#REF!=C978),(LEFT(#REF!,1)=LEFT(E978,1)),(LEFT(#REF!,2)=LEFT(A978,2))),MAX($K$1:K977)+1,0),IF(AND(('Supplier Change Request FORM Z'!$D$61=C978),(LEFT('Supplier Change Request FORM Z'!$D$58,1)=LEFT(E978,1)),(LEFT('Supplier Change Request FORM Z'!$D$59,2)=LEFT(A978,2))),MAX($K$1:K977)+1,0))</f>
        <v>#REF!</v>
      </c>
      <c r="L978" s="3" t="str">
        <f t="shared" si="81"/>
        <v/>
      </c>
      <c r="Q978" s="5"/>
      <c r="R978" s="3"/>
      <c r="U978" s="5">
        <f>IF('Supplier Change Request FORM Z'!$D$71="",IF(ISNUMBER(SEARCH(#REF!,C978)),MAX($U$1:U977)+1,0),IF(ISNUMBER(SEARCH('Supplier Change Request FORM Z'!$D$71,C978)),MAX($U$1:U977)+1,0))</f>
        <v>0</v>
      </c>
      <c r="V978" s="3" t="str">
        <f t="shared" si="82"/>
        <v/>
      </c>
      <c r="Y978" s="5">
        <f>IF('Supplier Change Request FORM Z'!$D$71="",IF(ISNUMBER(SEARCH(#REF!,C978)),MAX($Y$1:Y977)+1,0),IF(ISNUMBER(SEARCH('Supplier Change Request FORM Z'!$D$71,C978)),MAX($Y$1:Y977)+1,0))</f>
        <v>0</v>
      </c>
      <c r="Z978" s="3" t="str">
        <f t="shared" si="83"/>
        <v/>
      </c>
      <c r="AE978" s="5" t="e">
        <f>IF('Supplier Change Request FORM Z'!$D$58="",IF(LEFT(#REF!,1)="F",0,IF(AND((LEFT(#REF!,1)=LEFT(E978,1)),(LEFT(#REF!,2)=LEFT(A978,2))),MAX($AE$1:AE977)+1,0)),IF(LEFT('Supplier Change Request FORM Z'!$D$58,1)="F",0,IF(AND((LEFT('Supplier Change Request FORM Z'!$D$58,1)=LEFT(E978,1)),(LEFT('Supplier Change Request FORM Z'!$D$59,2)=LEFT(A978,2))),MAX($AE$1:AE977)+1,0)))</f>
        <v>#REF!</v>
      </c>
      <c r="AF978" s="3" t="str">
        <f t="shared" si="84"/>
        <v/>
      </c>
    </row>
    <row r="979" spans="1:32" x14ac:dyDescent="0.35">
      <c r="A979" s="2" t="s">
        <v>1577</v>
      </c>
      <c r="B979" s="2" t="s">
        <v>1689</v>
      </c>
      <c r="C979" s="2" t="s">
        <v>1652</v>
      </c>
      <c r="D979" s="2" t="s">
        <v>1689</v>
      </c>
      <c r="E979" s="2" t="s">
        <v>9644</v>
      </c>
      <c r="G979" s="5">
        <f>IF('Supplier Change Request FORM Z'!$D$61="",IF(ISNUMBER(SEARCH(#REF!,C979)),MAX($G$1:G978)+1,0),IF(ISNUMBER(SEARCH('Supplier Change Request FORM Z'!$D$61,C979)),MAX($G$1:G978)+1,0))</f>
        <v>0</v>
      </c>
      <c r="H979" s="3" t="str">
        <f t="shared" si="80"/>
        <v/>
      </c>
      <c r="K979" s="5" t="e">
        <f>IF('Supplier Change Request FORM Z'!$D$58="",IF(AND((#REF!=C979),(LEFT(#REF!,1)=LEFT(E979,1)),(LEFT(#REF!,2)=LEFT(A979,2))),MAX($K$1:K978)+1,0),IF(AND(('Supplier Change Request FORM Z'!$D$61=C979),(LEFT('Supplier Change Request FORM Z'!$D$58,1)=LEFT(E979,1)),(LEFT('Supplier Change Request FORM Z'!$D$59,2)=LEFT(A979,2))),MAX($K$1:K978)+1,0))</f>
        <v>#REF!</v>
      </c>
      <c r="L979" s="3" t="str">
        <f t="shared" si="81"/>
        <v/>
      </c>
      <c r="Q979" s="5"/>
      <c r="R979" s="3"/>
      <c r="U979" s="5">
        <f>IF('Supplier Change Request FORM Z'!$D$71="",IF(ISNUMBER(SEARCH(#REF!,C979)),MAX($U$1:U978)+1,0),IF(ISNUMBER(SEARCH('Supplier Change Request FORM Z'!$D$71,C979)),MAX($U$1:U978)+1,0))</f>
        <v>0</v>
      </c>
      <c r="V979" s="3" t="str">
        <f t="shared" si="82"/>
        <v/>
      </c>
      <c r="Y979" s="5">
        <f>IF('Supplier Change Request FORM Z'!$D$71="",IF(ISNUMBER(SEARCH(#REF!,C979)),MAX($Y$1:Y978)+1,0),IF(ISNUMBER(SEARCH('Supplier Change Request FORM Z'!$D$71,C979)),MAX($Y$1:Y978)+1,0))</f>
        <v>0</v>
      </c>
      <c r="Z979" s="3" t="str">
        <f t="shared" si="83"/>
        <v/>
      </c>
      <c r="AE979" s="5" t="e">
        <f>IF('Supplier Change Request FORM Z'!$D$58="",IF(LEFT(#REF!,1)="F",0,IF(AND((LEFT(#REF!,1)=LEFT(E979,1)),(LEFT(#REF!,2)=LEFT(A979,2))),MAX($AE$1:AE978)+1,0)),IF(LEFT('Supplier Change Request FORM Z'!$D$58,1)="F",0,IF(AND((LEFT('Supplier Change Request FORM Z'!$D$58,1)=LEFT(E979,1)),(LEFT('Supplier Change Request FORM Z'!$D$59,2)=LEFT(A979,2))),MAX($AE$1:AE978)+1,0)))</f>
        <v>#REF!</v>
      </c>
      <c r="AF979" s="3" t="str">
        <f t="shared" si="84"/>
        <v/>
      </c>
    </row>
    <row r="980" spans="1:32" x14ac:dyDescent="0.35">
      <c r="A980" s="2" t="s">
        <v>1577</v>
      </c>
      <c r="B980" s="2" t="s">
        <v>1866</v>
      </c>
      <c r="C980" s="2" t="s">
        <v>1652</v>
      </c>
      <c r="D980" s="2" t="s">
        <v>1866</v>
      </c>
      <c r="E980" s="2" t="s">
        <v>9644</v>
      </c>
      <c r="G980" s="5">
        <f>IF('Supplier Change Request FORM Z'!$D$61="",IF(ISNUMBER(SEARCH(#REF!,C980)),MAX($G$1:G979)+1,0),IF(ISNUMBER(SEARCH('Supplier Change Request FORM Z'!$D$61,C980)),MAX($G$1:G979)+1,0))</f>
        <v>0</v>
      </c>
      <c r="H980" s="3" t="str">
        <f t="shared" si="80"/>
        <v/>
      </c>
      <c r="K980" s="5" t="e">
        <f>IF('Supplier Change Request FORM Z'!$D$58="",IF(AND((#REF!=C980),(LEFT(#REF!,1)=LEFT(E980,1)),(LEFT(#REF!,2)=LEFT(A980,2))),MAX($K$1:K979)+1,0),IF(AND(('Supplier Change Request FORM Z'!$D$61=C980),(LEFT('Supplier Change Request FORM Z'!$D$58,1)=LEFT(E980,1)),(LEFT('Supplier Change Request FORM Z'!$D$59,2)=LEFT(A980,2))),MAX($K$1:K979)+1,0))</f>
        <v>#REF!</v>
      </c>
      <c r="L980" s="3" t="str">
        <f t="shared" si="81"/>
        <v/>
      </c>
      <c r="Q980" s="5"/>
      <c r="R980" s="3"/>
      <c r="U980" s="5">
        <f>IF('Supplier Change Request FORM Z'!$D$71="",IF(ISNUMBER(SEARCH(#REF!,C980)),MAX($U$1:U979)+1,0),IF(ISNUMBER(SEARCH('Supplier Change Request FORM Z'!$D$71,C980)),MAX($U$1:U979)+1,0))</f>
        <v>0</v>
      </c>
      <c r="V980" s="3" t="str">
        <f t="shared" si="82"/>
        <v/>
      </c>
      <c r="Y980" s="5">
        <f>IF('Supplier Change Request FORM Z'!$D$71="",IF(ISNUMBER(SEARCH(#REF!,C980)),MAX($Y$1:Y979)+1,0),IF(ISNUMBER(SEARCH('Supplier Change Request FORM Z'!$D$71,C980)),MAX($Y$1:Y979)+1,0))</f>
        <v>0</v>
      </c>
      <c r="Z980" s="3" t="str">
        <f t="shared" si="83"/>
        <v/>
      </c>
      <c r="AE980" s="5" t="e">
        <f>IF('Supplier Change Request FORM Z'!$D$58="",IF(LEFT(#REF!,1)="F",0,IF(AND((LEFT(#REF!,1)=LEFT(E980,1)),(LEFT(#REF!,2)=LEFT(A980,2))),MAX($AE$1:AE979)+1,0)),IF(LEFT('Supplier Change Request FORM Z'!$D$58,1)="F",0,IF(AND((LEFT('Supplier Change Request FORM Z'!$D$58,1)=LEFT(E980,1)),(LEFT('Supplier Change Request FORM Z'!$D$59,2)=LEFT(A980,2))),MAX($AE$1:AE979)+1,0)))</f>
        <v>#REF!</v>
      </c>
      <c r="AF980" s="3" t="str">
        <f t="shared" si="84"/>
        <v/>
      </c>
    </row>
    <row r="981" spans="1:32" x14ac:dyDescent="0.35">
      <c r="A981" s="2" t="s">
        <v>1577</v>
      </c>
      <c r="B981" s="2" t="s">
        <v>1687</v>
      </c>
      <c r="C981" s="2" t="s">
        <v>1652</v>
      </c>
      <c r="D981" s="2" t="s">
        <v>1687</v>
      </c>
      <c r="E981" s="2" t="s">
        <v>9644</v>
      </c>
      <c r="G981" s="5">
        <f>IF('Supplier Change Request FORM Z'!$D$61="",IF(ISNUMBER(SEARCH(#REF!,C981)),MAX($G$1:G980)+1,0),IF(ISNUMBER(SEARCH('Supplier Change Request FORM Z'!$D$61,C981)),MAX($G$1:G980)+1,0))</f>
        <v>0</v>
      </c>
      <c r="H981" s="3" t="str">
        <f t="shared" si="80"/>
        <v/>
      </c>
      <c r="K981" s="5" t="e">
        <f>IF('Supplier Change Request FORM Z'!$D$58="",IF(AND((#REF!=C981),(LEFT(#REF!,1)=LEFT(E981,1)),(LEFT(#REF!,2)=LEFT(A981,2))),MAX($K$1:K980)+1,0),IF(AND(('Supplier Change Request FORM Z'!$D$61=C981),(LEFT('Supplier Change Request FORM Z'!$D$58,1)=LEFT(E981,1)),(LEFT('Supplier Change Request FORM Z'!$D$59,2)=LEFT(A981,2))),MAX($K$1:K980)+1,0))</f>
        <v>#REF!</v>
      </c>
      <c r="L981" s="3" t="str">
        <f t="shared" si="81"/>
        <v/>
      </c>
      <c r="Q981" s="5"/>
      <c r="R981" s="3"/>
      <c r="U981" s="5">
        <f>IF('Supplier Change Request FORM Z'!$D$71="",IF(ISNUMBER(SEARCH(#REF!,C981)),MAX($U$1:U980)+1,0),IF(ISNUMBER(SEARCH('Supplier Change Request FORM Z'!$D$71,C981)),MAX($U$1:U980)+1,0))</f>
        <v>0</v>
      </c>
      <c r="V981" s="3" t="str">
        <f t="shared" si="82"/>
        <v/>
      </c>
      <c r="Y981" s="5">
        <f>IF('Supplier Change Request FORM Z'!$D$71="",IF(ISNUMBER(SEARCH(#REF!,C981)),MAX($Y$1:Y980)+1,0),IF(ISNUMBER(SEARCH('Supplier Change Request FORM Z'!$D$71,C981)),MAX($Y$1:Y980)+1,0))</f>
        <v>0</v>
      </c>
      <c r="Z981" s="3" t="str">
        <f t="shared" si="83"/>
        <v/>
      </c>
      <c r="AE981" s="5" t="e">
        <f>IF('Supplier Change Request FORM Z'!$D$58="",IF(LEFT(#REF!,1)="F",0,IF(AND((LEFT(#REF!,1)=LEFT(E981,1)),(LEFT(#REF!,2)=LEFT(A981,2))),MAX($AE$1:AE980)+1,0)),IF(LEFT('Supplier Change Request FORM Z'!$D$58,1)="F",0,IF(AND((LEFT('Supplier Change Request FORM Z'!$D$58,1)=LEFT(E981,1)),(LEFT('Supplier Change Request FORM Z'!$D$59,2)=LEFT(A981,2))),MAX($AE$1:AE980)+1,0)))</f>
        <v>#REF!</v>
      </c>
      <c r="AF981" s="3" t="str">
        <f t="shared" si="84"/>
        <v/>
      </c>
    </row>
    <row r="982" spans="1:32" x14ac:dyDescent="0.35">
      <c r="A982" s="2" t="s">
        <v>1577</v>
      </c>
      <c r="B982" s="2" t="s">
        <v>1867</v>
      </c>
      <c r="C982" s="2" t="s">
        <v>1652</v>
      </c>
      <c r="D982" s="2" t="s">
        <v>1867</v>
      </c>
      <c r="E982" s="2" t="s">
        <v>9644</v>
      </c>
      <c r="G982" s="5">
        <f>IF('Supplier Change Request FORM Z'!$D$61="",IF(ISNUMBER(SEARCH(#REF!,C982)),MAX($G$1:G981)+1,0),IF(ISNUMBER(SEARCH('Supplier Change Request FORM Z'!$D$61,C982)),MAX($G$1:G981)+1,0))</f>
        <v>0</v>
      </c>
      <c r="H982" s="3" t="str">
        <f t="shared" si="80"/>
        <v/>
      </c>
      <c r="K982" s="5" t="e">
        <f>IF('Supplier Change Request FORM Z'!$D$58="",IF(AND((#REF!=C982),(LEFT(#REF!,1)=LEFT(E982,1)),(LEFT(#REF!,2)=LEFT(A982,2))),MAX($K$1:K981)+1,0),IF(AND(('Supplier Change Request FORM Z'!$D$61=C982),(LEFT('Supplier Change Request FORM Z'!$D$58,1)=LEFT(E982,1)),(LEFT('Supplier Change Request FORM Z'!$D$59,2)=LEFT(A982,2))),MAX($K$1:K981)+1,0))</f>
        <v>#REF!</v>
      </c>
      <c r="L982" s="3" t="str">
        <f t="shared" si="81"/>
        <v/>
      </c>
      <c r="Q982" s="5"/>
      <c r="R982" s="3"/>
      <c r="U982" s="5">
        <f>IF('Supplier Change Request FORM Z'!$D$71="",IF(ISNUMBER(SEARCH(#REF!,C982)),MAX($U$1:U981)+1,0),IF(ISNUMBER(SEARCH('Supplier Change Request FORM Z'!$D$71,C982)),MAX($U$1:U981)+1,0))</f>
        <v>0</v>
      </c>
      <c r="V982" s="3" t="str">
        <f t="shared" si="82"/>
        <v/>
      </c>
      <c r="Y982" s="5">
        <f>IF('Supplier Change Request FORM Z'!$D$71="",IF(ISNUMBER(SEARCH(#REF!,C982)),MAX($Y$1:Y981)+1,0),IF(ISNUMBER(SEARCH('Supplier Change Request FORM Z'!$D$71,C982)),MAX($Y$1:Y981)+1,0))</f>
        <v>0</v>
      </c>
      <c r="Z982" s="3" t="str">
        <f t="shared" si="83"/>
        <v/>
      </c>
      <c r="AE982" s="5" t="e">
        <f>IF('Supplier Change Request FORM Z'!$D$58="",IF(LEFT(#REF!,1)="F",0,IF(AND((LEFT(#REF!,1)=LEFT(E982,1)),(LEFT(#REF!,2)=LEFT(A982,2))),MAX($AE$1:AE981)+1,0)),IF(LEFT('Supplier Change Request FORM Z'!$D$58,1)="F",0,IF(AND((LEFT('Supplier Change Request FORM Z'!$D$58,1)=LEFT(E982,1)),(LEFT('Supplier Change Request FORM Z'!$D$59,2)=LEFT(A982,2))),MAX($AE$1:AE981)+1,0)))</f>
        <v>#REF!</v>
      </c>
      <c r="AF982" s="3" t="str">
        <f t="shared" si="84"/>
        <v/>
      </c>
    </row>
    <row r="983" spans="1:32" x14ac:dyDescent="0.35">
      <c r="A983" s="2" t="s">
        <v>1577</v>
      </c>
      <c r="B983" s="2" t="s">
        <v>1657</v>
      </c>
      <c r="C983" s="2" t="s">
        <v>1652</v>
      </c>
      <c r="D983" s="2" t="s">
        <v>1657</v>
      </c>
      <c r="E983" s="2" t="s">
        <v>9644</v>
      </c>
      <c r="G983" s="5">
        <f>IF('Supplier Change Request FORM Z'!$D$61="",IF(ISNUMBER(SEARCH(#REF!,C983)),MAX($G$1:G982)+1,0),IF(ISNUMBER(SEARCH('Supplier Change Request FORM Z'!$D$61,C983)),MAX($G$1:G982)+1,0))</f>
        <v>0</v>
      </c>
      <c r="H983" s="3" t="str">
        <f t="shared" si="80"/>
        <v/>
      </c>
      <c r="K983" s="5" t="e">
        <f>IF('Supplier Change Request FORM Z'!$D$58="",IF(AND((#REF!=C983),(LEFT(#REF!,1)=LEFT(E983,1)),(LEFT(#REF!,2)=LEFT(A983,2))),MAX($K$1:K982)+1,0),IF(AND(('Supplier Change Request FORM Z'!$D$61=C983),(LEFT('Supplier Change Request FORM Z'!$D$58,1)=LEFT(E983,1)),(LEFT('Supplier Change Request FORM Z'!$D$59,2)=LEFT(A983,2))),MAX($K$1:K982)+1,0))</f>
        <v>#REF!</v>
      </c>
      <c r="L983" s="3" t="str">
        <f t="shared" si="81"/>
        <v/>
      </c>
      <c r="Q983" s="5"/>
      <c r="R983" s="3"/>
      <c r="U983" s="5">
        <f>IF('Supplier Change Request FORM Z'!$D$71="",IF(ISNUMBER(SEARCH(#REF!,C983)),MAX($U$1:U982)+1,0),IF(ISNUMBER(SEARCH('Supplier Change Request FORM Z'!$D$71,C983)),MAX($U$1:U982)+1,0))</f>
        <v>0</v>
      </c>
      <c r="V983" s="3" t="str">
        <f t="shared" si="82"/>
        <v/>
      </c>
      <c r="Y983" s="5">
        <f>IF('Supplier Change Request FORM Z'!$D$71="",IF(ISNUMBER(SEARCH(#REF!,C983)),MAX($Y$1:Y982)+1,0),IF(ISNUMBER(SEARCH('Supplier Change Request FORM Z'!$D$71,C983)),MAX($Y$1:Y982)+1,0))</f>
        <v>0</v>
      </c>
      <c r="Z983" s="3" t="str">
        <f t="shared" si="83"/>
        <v/>
      </c>
      <c r="AE983" s="5" t="e">
        <f>IF('Supplier Change Request FORM Z'!$D$58="",IF(LEFT(#REF!,1)="F",0,IF(AND((LEFT(#REF!,1)=LEFT(E983,1)),(LEFT(#REF!,2)=LEFT(A983,2))),MAX($AE$1:AE982)+1,0)),IF(LEFT('Supplier Change Request FORM Z'!$D$58,1)="F",0,IF(AND((LEFT('Supplier Change Request FORM Z'!$D$58,1)=LEFT(E983,1)),(LEFT('Supplier Change Request FORM Z'!$D$59,2)=LEFT(A983,2))),MAX($AE$1:AE982)+1,0)))</f>
        <v>#REF!</v>
      </c>
      <c r="AF983" s="3" t="str">
        <f t="shared" si="84"/>
        <v/>
      </c>
    </row>
    <row r="984" spans="1:32" x14ac:dyDescent="0.35">
      <c r="A984" s="2" t="s">
        <v>1577</v>
      </c>
      <c r="B984" s="2" t="s">
        <v>1661</v>
      </c>
      <c r="C984" s="2" t="s">
        <v>1652</v>
      </c>
      <c r="D984" s="2" t="s">
        <v>1661</v>
      </c>
      <c r="E984" s="2" t="s">
        <v>9644</v>
      </c>
      <c r="G984" s="5">
        <f>IF('Supplier Change Request FORM Z'!$D$61="",IF(ISNUMBER(SEARCH(#REF!,C984)),MAX($G$1:G983)+1,0),IF(ISNUMBER(SEARCH('Supplier Change Request FORM Z'!$D$61,C984)),MAX($G$1:G983)+1,0))</f>
        <v>0</v>
      </c>
      <c r="H984" s="3" t="str">
        <f t="shared" si="80"/>
        <v/>
      </c>
      <c r="K984" s="5" t="e">
        <f>IF('Supplier Change Request FORM Z'!$D$58="",IF(AND((#REF!=C984),(LEFT(#REF!,1)=LEFT(E984,1)),(LEFT(#REF!,2)=LEFT(A984,2))),MAX($K$1:K983)+1,0),IF(AND(('Supplier Change Request FORM Z'!$D$61=C984),(LEFT('Supplier Change Request FORM Z'!$D$58,1)=LEFT(E984,1)),(LEFT('Supplier Change Request FORM Z'!$D$59,2)=LEFT(A984,2))),MAX($K$1:K983)+1,0))</f>
        <v>#REF!</v>
      </c>
      <c r="L984" s="3" t="str">
        <f t="shared" si="81"/>
        <v/>
      </c>
      <c r="Q984" s="5"/>
      <c r="R984" s="3"/>
      <c r="U984" s="5">
        <f>IF('Supplier Change Request FORM Z'!$D$71="",IF(ISNUMBER(SEARCH(#REF!,C984)),MAX($U$1:U983)+1,0),IF(ISNUMBER(SEARCH('Supplier Change Request FORM Z'!$D$71,C984)),MAX($U$1:U983)+1,0))</f>
        <v>0</v>
      </c>
      <c r="V984" s="3" t="str">
        <f t="shared" si="82"/>
        <v/>
      </c>
      <c r="Y984" s="5">
        <f>IF('Supplier Change Request FORM Z'!$D$71="",IF(ISNUMBER(SEARCH(#REF!,C984)),MAX($Y$1:Y983)+1,0),IF(ISNUMBER(SEARCH('Supplier Change Request FORM Z'!$D$71,C984)),MAX($Y$1:Y983)+1,0))</f>
        <v>0</v>
      </c>
      <c r="Z984" s="3" t="str">
        <f t="shared" si="83"/>
        <v/>
      </c>
      <c r="AE984" s="5" t="e">
        <f>IF('Supplier Change Request FORM Z'!$D$58="",IF(LEFT(#REF!,1)="F",0,IF(AND((LEFT(#REF!,1)=LEFT(E984,1)),(LEFT(#REF!,2)=LEFT(A984,2))),MAX($AE$1:AE983)+1,0)),IF(LEFT('Supplier Change Request FORM Z'!$D$58,1)="F",0,IF(AND((LEFT('Supplier Change Request FORM Z'!$D$58,1)=LEFT(E984,1)),(LEFT('Supplier Change Request FORM Z'!$D$59,2)=LEFT(A984,2))),MAX($AE$1:AE983)+1,0)))</f>
        <v>#REF!</v>
      </c>
      <c r="AF984" s="3" t="str">
        <f t="shared" si="84"/>
        <v/>
      </c>
    </row>
    <row r="985" spans="1:32" x14ac:dyDescent="0.35">
      <c r="A985" s="2" t="s">
        <v>1577</v>
      </c>
      <c r="B985" s="2" t="s">
        <v>1680</v>
      </c>
      <c r="C985" s="2" t="s">
        <v>1652</v>
      </c>
      <c r="D985" s="2" t="s">
        <v>1680</v>
      </c>
      <c r="E985" s="2" t="s">
        <v>9644</v>
      </c>
      <c r="G985" s="5">
        <f>IF('Supplier Change Request FORM Z'!$D$61="",IF(ISNUMBER(SEARCH(#REF!,C985)),MAX($G$1:G984)+1,0),IF(ISNUMBER(SEARCH('Supplier Change Request FORM Z'!$D$61,C985)),MAX($G$1:G984)+1,0))</f>
        <v>0</v>
      </c>
      <c r="H985" s="3" t="str">
        <f t="shared" si="80"/>
        <v/>
      </c>
      <c r="K985" s="5" t="e">
        <f>IF('Supplier Change Request FORM Z'!$D$58="",IF(AND((#REF!=C985),(LEFT(#REF!,1)=LEFT(E985,1)),(LEFT(#REF!,2)=LEFT(A985,2))),MAX($K$1:K984)+1,0),IF(AND(('Supplier Change Request FORM Z'!$D$61=C985),(LEFT('Supplier Change Request FORM Z'!$D$58,1)=LEFT(E985,1)),(LEFT('Supplier Change Request FORM Z'!$D$59,2)=LEFT(A985,2))),MAX($K$1:K984)+1,0))</f>
        <v>#REF!</v>
      </c>
      <c r="L985" s="3" t="str">
        <f t="shared" si="81"/>
        <v/>
      </c>
      <c r="Q985" s="5"/>
      <c r="R985" s="3"/>
      <c r="U985" s="5">
        <f>IF('Supplier Change Request FORM Z'!$D$71="",IF(ISNUMBER(SEARCH(#REF!,C985)),MAX($U$1:U984)+1,0),IF(ISNUMBER(SEARCH('Supplier Change Request FORM Z'!$D$71,C985)),MAX($U$1:U984)+1,0))</f>
        <v>0</v>
      </c>
      <c r="V985" s="3" t="str">
        <f t="shared" si="82"/>
        <v/>
      </c>
      <c r="Y985" s="5">
        <f>IF('Supplier Change Request FORM Z'!$D$71="",IF(ISNUMBER(SEARCH(#REF!,C985)),MAX($Y$1:Y984)+1,0),IF(ISNUMBER(SEARCH('Supplier Change Request FORM Z'!$D$71,C985)),MAX($Y$1:Y984)+1,0))</f>
        <v>0</v>
      </c>
      <c r="Z985" s="3" t="str">
        <f t="shared" si="83"/>
        <v/>
      </c>
      <c r="AE985" s="5" t="e">
        <f>IF('Supplier Change Request FORM Z'!$D$58="",IF(LEFT(#REF!,1)="F",0,IF(AND((LEFT(#REF!,1)=LEFT(E985,1)),(LEFT(#REF!,2)=LEFT(A985,2))),MAX($AE$1:AE984)+1,0)),IF(LEFT('Supplier Change Request FORM Z'!$D$58,1)="F",0,IF(AND((LEFT('Supplier Change Request FORM Z'!$D$58,1)=LEFT(E985,1)),(LEFT('Supplier Change Request FORM Z'!$D$59,2)=LEFT(A985,2))),MAX($AE$1:AE984)+1,0)))</f>
        <v>#REF!</v>
      </c>
      <c r="AF985" s="3" t="str">
        <f t="shared" si="84"/>
        <v/>
      </c>
    </row>
    <row r="986" spans="1:32" x14ac:dyDescent="0.35">
      <c r="A986" s="2" t="s">
        <v>1577</v>
      </c>
      <c r="B986" s="2" t="s">
        <v>1696</v>
      </c>
      <c r="C986" s="2" t="s">
        <v>1652</v>
      </c>
      <c r="D986" s="2" t="s">
        <v>1696</v>
      </c>
      <c r="E986" s="2" t="s">
        <v>9644</v>
      </c>
      <c r="G986" s="5">
        <f>IF('Supplier Change Request FORM Z'!$D$61="",IF(ISNUMBER(SEARCH(#REF!,C986)),MAX($G$1:G985)+1,0),IF(ISNUMBER(SEARCH('Supplier Change Request FORM Z'!$D$61,C986)),MAX($G$1:G985)+1,0))</f>
        <v>0</v>
      </c>
      <c r="H986" s="3" t="str">
        <f t="shared" si="80"/>
        <v/>
      </c>
      <c r="K986" s="5" t="e">
        <f>IF('Supplier Change Request FORM Z'!$D$58="",IF(AND((#REF!=C986),(LEFT(#REF!,1)=LEFT(E986,1)),(LEFT(#REF!,2)=LEFT(A986,2))),MAX($K$1:K985)+1,0),IF(AND(('Supplier Change Request FORM Z'!$D$61=C986),(LEFT('Supplier Change Request FORM Z'!$D$58,1)=LEFT(E986,1)),(LEFT('Supplier Change Request FORM Z'!$D$59,2)=LEFT(A986,2))),MAX($K$1:K985)+1,0))</f>
        <v>#REF!</v>
      </c>
      <c r="L986" s="3" t="str">
        <f t="shared" si="81"/>
        <v/>
      </c>
      <c r="Q986" s="5"/>
      <c r="R986" s="3"/>
      <c r="U986" s="5">
        <f>IF('Supplier Change Request FORM Z'!$D$71="",IF(ISNUMBER(SEARCH(#REF!,C986)),MAX($U$1:U985)+1,0),IF(ISNUMBER(SEARCH('Supplier Change Request FORM Z'!$D$71,C986)),MAX($U$1:U985)+1,0))</f>
        <v>0</v>
      </c>
      <c r="V986" s="3" t="str">
        <f t="shared" si="82"/>
        <v/>
      </c>
      <c r="Y986" s="5">
        <f>IF('Supplier Change Request FORM Z'!$D$71="",IF(ISNUMBER(SEARCH(#REF!,C986)),MAX($Y$1:Y985)+1,0),IF(ISNUMBER(SEARCH('Supplier Change Request FORM Z'!$D$71,C986)),MAX($Y$1:Y985)+1,0))</f>
        <v>0</v>
      </c>
      <c r="Z986" s="3" t="str">
        <f t="shared" si="83"/>
        <v/>
      </c>
      <c r="AE986" s="5" t="e">
        <f>IF('Supplier Change Request FORM Z'!$D$58="",IF(LEFT(#REF!,1)="F",0,IF(AND((LEFT(#REF!,1)=LEFT(E986,1)),(LEFT(#REF!,2)=LEFT(A986,2))),MAX($AE$1:AE985)+1,0)),IF(LEFT('Supplier Change Request FORM Z'!$D$58,1)="F",0,IF(AND((LEFT('Supplier Change Request FORM Z'!$D$58,1)=LEFT(E986,1)),(LEFT('Supplier Change Request FORM Z'!$D$59,2)=LEFT(A986,2))),MAX($AE$1:AE985)+1,0)))</f>
        <v>#REF!</v>
      </c>
      <c r="AF986" s="3" t="str">
        <f t="shared" si="84"/>
        <v/>
      </c>
    </row>
    <row r="987" spans="1:32" x14ac:dyDescent="0.35">
      <c r="A987" s="2" t="s">
        <v>1577</v>
      </c>
      <c r="B987" s="2" t="s">
        <v>1719</v>
      </c>
      <c r="C987" s="2" t="s">
        <v>1652</v>
      </c>
      <c r="D987" s="2" t="s">
        <v>1719</v>
      </c>
      <c r="E987" s="2" t="s">
        <v>9644</v>
      </c>
      <c r="G987" s="5">
        <f>IF('Supplier Change Request FORM Z'!$D$61="",IF(ISNUMBER(SEARCH(#REF!,C987)),MAX($G$1:G986)+1,0),IF(ISNUMBER(SEARCH('Supplier Change Request FORM Z'!$D$61,C987)),MAX($G$1:G986)+1,0))</f>
        <v>0</v>
      </c>
      <c r="H987" s="3" t="str">
        <f t="shared" si="80"/>
        <v/>
      </c>
      <c r="K987" s="5" t="e">
        <f>IF('Supplier Change Request FORM Z'!$D$58="",IF(AND((#REF!=C987),(LEFT(#REF!,1)=LEFT(E987,1)),(LEFT(#REF!,2)=LEFT(A987,2))),MAX($K$1:K986)+1,0),IF(AND(('Supplier Change Request FORM Z'!$D$61=C987),(LEFT('Supplier Change Request FORM Z'!$D$58,1)=LEFT(E987,1)),(LEFT('Supplier Change Request FORM Z'!$D$59,2)=LEFT(A987,2))),MAX($K$1:K986)+1,0))</f>
        <v>#REF!</v>
      </c>
      <c r="L987" s="3" t="str">
        <f t="shared" si="81"/>
        <v/>
      </c>
      <c r="Q987" s="5"/>
      <c r="R987" s="3"/>
      <c r="U987" s="5">
        <f>IF('Supplier Change Request FORM Z'!$D$71="",IF(ISNUMBER(SEARCH(#REF!,C987)),MAX($U$1:U986)+1,0),IF(ISNUMBER(SEARCH('Supplier Change Request FORM Z'!$D$71,C987)),MAX($U$1:U986)+1,0))</f>
        <v>0</v>
      </c>
      <c r="V987" s="3" t="str">
        <f t="shared" si="82"/>
        <v/>
      </c>
      <c r="Y987" s="5">
        <f>IF('Supplier Change Request FORM Z'!$D$71="",IF(ISNUMBER(SEARCH(#REF!,C987)),MAX($Y$1:Y986)+1,0),IF(ISNUMBER(SEARCH('Supplier Change Request FORM Z'!$D$71,C987)),MAX($Y$1:Y986)+1,0))</f>
        <v>0</v>
      </c>
      <c r="Z987" s="3" t="str">
        <f t="shared" si="83"/>
        <v/>
      </c>
      <c r="AE987" s="5" t="e">
        <f>IF('Supplier Change Request FORM Z'!$D$58="",IF(LEFT(#REF!,1)="F",0,IF(AND((LEFT(#REF!,1)=LEFT(E987,1)),(LEFT(#REF!,2)=LEFT(A987,2))),MAX($AE$1:AE986)+1,0)),IF(LEFT('Supplier Change Request FORM Z'!$D$58,1)="F",0,IF(AND((LEFT('Supplier Change Request FORM Z'!$D$58,1)=LEFT(E987,1)),(LEFT('Supplier Change Request FORM Z'!$D$59,2)=LEFT(A987,2))),MAX($AE$1:AE986)+1,0)))</f>
        <v>#REF!</v>
      </c>
      <c r="AF987" s="3" t="str">
        <f t="shared" si="84"/>
        <v/>
      </c>
    </row>
    <row r="988" spans="1:32" x14ac:dyDescent="0.35">
      <c r="A988" s="2" t="s">
        <v>1577</v>
      </c>
      <c r="B988" s="2" t="s">
        <v>1673</v>
      </c>
      <c r="C988" s="2" t="s">
        <v>1652</v>
      </c>
      <c r="D988" s="2" t="s">
        <v>1673</v>
      </c>
      <c r="E988" s="2" t="s">
        <v>9644</v>
      </c>
      <c r="G988" s="5">
        <f>IF('Supplier Change Request FORM Z'!$D$61="",IF(ISNUMBER(SEARCH(#REF!,C988)),MAX($G$1:G987)+1,0),IF(ISNUMBER(SEARCH('Supplier Change Request FORM Z'!$D$61,C988)),MAX($G$1:G987)+1,0))</f>
        <v>0</v>
      </c>
      <c r="H988" s="3" t="str">
        <f t="shared" si="80"/>
        <v/>
      </c>
      <c r="K988" s="5" t="e">
        <f>IF('Supplier Change Request FORM Z'!$D$58="",IF(AND((#REF!=C988),(LEFT(#REF!,1)=LEFT(E988,1)),(LEFT(#REF!,2)=LEFT(A988,2))),MAX($K$1:K987)+1,0),IF(AND(('Supplier Change Request FORM Z'!$D$61=C988),(LEFT('Supplier Change Request FORM Z'!$D$58,1)=LEFT(E988,1)),(LEFT('Supplier Change Request FORM Z'!$D$59,2)=LEFT(A988,2))),MAX($K$1:K987)+1,0))</f>
        <v>#REF!</v>
      </c>
      <c r="L988" s="3" t="str">
        <f t="shared" si="81"/>
        <v/>
      </c>
      <c r="Q988" s="5"/>
      <c r="R988" s="3"/>
      <c r="U988" s="5">
        <f>IF('Supplier Change Request FORM Z'!$D$71="",IF(ISNUMBER(SEARCH(#REF!,C988)),MAX($U$1:U987)+1,0),IF(ISNUMBER(SEARCH('Supplier Change Request FORM Z'!$D$71,C988)),MAX($U$1:U987)+1,0))</f>
        <v>0</v>
      </c>
      <c r="V988" s="3" t="str">
        <f t="shared" si="82"/>
        <v/>
      </c>
      <c r="Y988" s="5">
        <f>IF('Supplier Change Request FORM Z'!$D$71="",IF(ISNUMBER(SEARCH(#REF!,C988)),MAX($Y$1:Y987)+1,0),IF(ISNUMBER(SEARCH('Supplier Change Request FORM Z'!$D$71,C988)),MAX($Y$1:Y987)+1,0))</f>
        <v>0</v>
      </c>
      <c r="Z988" s="3" t="str">
        <f t="shared" si="83"/>
        <v/>
      </c>
      <c r="AE988" s="5" t="e">
        <f>IF('Supplier Change Request FORM Z'!$D$58="",IF(LEFT(#REF!,1)="F",0,IF(AND((LEFT(#REF!,1)=LEFT(E988,1)),(LEFT(#REF!,2)=LEFT(A988,2))),MAX($AE$1:AE987)+1,0)),IF(LEFT('Supplier Change Request FORM Z'!$D$58,1)="F",0,IF(AND((LEFT('Supplier Change Request FORM Z'!$D$58,1)=LEFT(E988,1)),(LEFT('Supplier Change Request FORM Z'!$D$59,2)=LEFT(A988,2))),MAX($AE$1:AE987)+1,0)))</f>
        <v>#REF!</v>
      </c>
      <c r="AF988" s="3" t="str">
        <f t="shared" si="84"/>
        <v/>
      </c>
    </row>
    <row r="989" spans="1:32" x14ac:dyDescent="0.35">
      <c r="A989" s="2" t="s">
        <v>1577</v>
      </c>
      <c r="B989" s="2" t="s">
        <v>1685</v>
      </c>
      <c r="C989" s="2" t="s">
        <v>1652</v>
      </c>
      <c r="D989" s="2" t="s">
        <v>1685</v>
      </c>
      <c r="E989" s="2" t="s">
        <v>9644</v>
      </c>
      <c r="G989" s="5">
        <f>IF('Supplier Change Request FORM Z'!$D$61="",IF(ISNUMBER(SEARCH(#REF!,C989)),MAX($G$1:G988)+1,0),IF(ISNUMBER(SEARCH('Supplier Change Request FORM Z'!$D$61,C989)),MAX($G$1:G988)+1,0))</f>
        <v>0</v>
      </c>
      <c r="H989" s="3" t="str">
        <f t="shared" si="80"/>
        <v/>
      </c>
      <c r="K989" s="5" t="e">
        <f>IF('Supplier Change Request FORM Z'!$D$58="",IF(AND((#REF!=C989),(LEFT(#REF!,1)=LEFT(E989,1)),(LEFT(#REF!,2)=LEFT(A989,2))),MAX($K$1:K988)+1,0),IF(AND(('Supplier Change Request FORM Z'!$D$61=C989),(LEFT('Supplier Change Request FORM Z'!$D$58,1)=LEFT(E989,1)),(LEFT('Supplier Change Request FORM Z'!$D$59,2)=LEFT(A989,2))),MAX($K$1:K988)+1,0))</f>
        <v>#REF!</v>
      </c>
      <c r="L989" s="3" t="str">
        <f t="shared" si="81"/>
        <v/>
      </c>
      <c r="Q989" s="5"/>
      <c r="R989" s="3"/>
      <c r="U989" s="5">
        <f>IF('Supplier Change Request FORM Z'!$D$71="",IF(ISNUMBER(SEARCH(#REF!,C989)),MAX($U$1:U988)+1,0),IF(ISNUMBER(SEARCH('Supplier Change Request FORM Z'!$D$71,C989)),MAX($U$1:U988)+1,0))</f>
        <v>0</v>
      </c>
      <c r="V989" s="3" t="str">
        <f t="shared" si="82"/>
        <v/>
      </c>
      <c r="Y989" s="5">
        <f>IF('Supplier Change Request FORM Z'!$D$71="",IF(ISNUMBER(SEARCH(#REF!,C989)),MAX($Y$1:Y988)+1,0),IF(ISNUMBER(SEARCH('Supplier Change Request FORM Z'!$D$71,C989)),MAX($Y$1:Y988)+1,0))</f>
        <v>0</v>
      </c>
      <c r="Z989" s="3" t="str">
        <f t="shared" si="83"/>
        <v/>
      </c>
      <c r="AE989" s="5" t="e">
        <f>IF('Supplier Change Request FORM Z'!$D$58="",IF(LEFT(#REF!,1)="F",0,IF(AND((LEFT(#REF!,1)=LEFT(E989,1)),(LEFT(#REF!,2)=LEFT(A989,2))),MAX($AE$1:AE988)+1,0)),IF(LEFT('Supplier Change Request FORM Z'!$D$58,1)="F",0,IF(AND((LEFT('Supplier Change Request FORM Z'!$D$58,1)=LEFT(E989,1)),(LEFT('Supplier Change Request FORM Z'!$D$59,2)=LEFT(A989,2))),MAX($AE$1:AE988)+1,0)))</f>
        <v>#REF!</v>
      </c>
      <c r="AF989" s="3" t="str">
        <f t="shared" si="84"/>
        <v/>
      </c>
    </row>
    <row r="990" spans="1:32" x14ac:dyDescent="0.35">
      <c r="A990" s="2" t="s">
        <v>1577</v>
      </c>
      <c r="B990" s="2" t="s">
        <v>1677</v>
      </c>
      <c r="C990" s="2" t="s">
        <v>1652</v>
      </c>
      <c r="D990" s="2" t="s">
        <v>1677</v>
      </c>
      <c r="E990" s="2" t="s">
        <v>9644</v>
      </c>
      <c r="G990" s="5">
        <f>IF('Supplier Change Request FORM Z'!$D$61="",IF(ISNUMBER(SEARCH(#REF!,C990)),MAX($G$1:G989)+1,0),IF(ISNUMBER(SEARCH('Supplier Change Request FORM Z'!$D$61,C990)),MAX($G$1:G989)+1,0))</f>
        <v>0</v>
      </c>
      <c r="H990" s="3" t="str">
        <f t="shared" si="80"/>
        <v/>
      </c>
      <c r="K990" s="5" t="e">
        <f>IF('Supplier Change Request FORM Z'!$D$58="",IF(AND((#REF!=C990),(LEFT(#REF!,1)=LEFT(E990,1)),(LEFT(#REF!,2)=LEFT(A990,2))),MAX($K$1:K989)+1,0),IF(AND(('Supplier Change Request FORM Z'!$D$61=C990),(LEFT('Supplier Change Request FORM Z'!$D$58,1)=LEFT(E990,1)),(LEFT('Supplier Change Request FORM Z'!$D$59,2)=LEFT(A990,2))),MAX($K$1:K989)+1,0))</f>
        <v>#REF!</v>
      </c>
      <c r="L990" s="3" t="str">
        <f t="shared" si="81"/>
        <v/>
      </c>
      <c r="Q990" s="5"/>
      <c r="R990" s="3"/>
      <c r="U990" s="5">
        <f>IF('Supplier Change Request FORM Z'!$D$71="",IF(ISNUMBER(SEARCH(#REF!,C990)),MAX($U$1:U989)+1,0),IF(ISNUMBER(SEARCH('Supplier Change Request FORM Z'!$D$71,C990)),MAX($U$1:U989)+1,0))</f>
        <v>0</v>
      </c>
      <c r="V990" s="3" t="str">
        <f t="shared" si="82"/>
        <v/>
      </c>
      <c r="Y990" s="5">
        <f>IF('Supplier Change Request FORM Z'!$D$71="",IF(ISNUMBER(SEARCH(#REF!,C990)),MAX($Y$1:Y989)+1,0),IF(ISNUMBER(SEARCH('Supplier Change Request FORM Z'!$D$71,C990)),MAX($Y$1:Y989)+1,0))</f>
        <v>0</v>
      </c>
      <c r="Z990" s="3" t="str">
        <f t="shared" si="83"/>
        <v/>
      </c>
      <c r="AE990" s="5" t="e">
        <f>IF('Supplier Change Request FORM Z'!$D$58="",IF(LEFT(#REF!,1)="F",0,IF(AND((LEFT(#REF!,1)=LEFT(E990,1)),(LEFT(#REF!,2)=LEFT(A990,2))),MAX($AE$1:AE989)+1,0)),IF(LEFT('Supplier Change Request FORM Z'!$D$58,1)="F",0,IF(AND((LEFT('Supplier Change Request FORM Z'!$D$58,1)=LEFT(E990,1)),(LEFT('Supplier Change Request FORM Z'!$D$59,2)=LEFT(A990,2))),MAX($AE$1:AE989)+1,0)))</f>
        <v>#REF!</v>
      </c>
      <c r="AF990" s="3" t="str">
        <f t="shared" si="84"/>
        <v/>
      </c>
    </row>
    <row r="991" spans="1:32" x14ac:dyDescent="0.35">
      <c r="A991" s="2" t="s">
        <v>1577</v>
      </c>
      <c r="B991" s="2" t="s">
        <v>1682</v>
      </c>
      <c r="C991" s="2" t="s">
        <v>1652</v>
      </c>
      <c r="D991" s="2" t="s">
        <v>1682</v>
      </c>
      <c r="E991" s="2" t="s">
        <v>9644</v>
      </c>
      <c r="G991" s="5">
        <f>IF('Supplier Change Request FORM Z'!$D$61="",IF(ISNUMBER(SEARCH(#REF!,C991)),MAX($G$1:G990)+1,0),IF(ISNUMBER(SEARCH('Supplier Change Request FORM Z'!$D$61,C991)),MAX($G$1:G990)+1,0))</f>
        <v>0</v>
      </c>
      <c r="H991" s="3" t="str">
        <f t="shared" si="80"/>
        <v/>
      </c>
      <c r="K991" s="5" t="e">
        <f>IF('Supplier Change Request FORM Z'!$D$58="",IF(AND((#REF!=C991),(LEFT(#REF!,1)=LEFT(E991,1)),(LEFT(#REF!,2)=LEFT(A991,2))),MAX($K$1:K990)+1,0),IF(AND(('Supplier Change Request FORM Z'!$D$61=C991),(LEFT('Supplier Change Request FORM Z'!$D$58,1)=LEFT(E991,1)),(LEFT('Supplier Change Request FORM Z'!$D$59,2)=LEFT(A991,2))),MAX($K$1:K990)+1,0))</f>
        <v>#REF!</v>
      </c>
      <c r="L991" s="3" t="str">
        <f t="shared" si="81"/>
        <v/>
      </c>
      <c r="Q991" s="5"/>
      <c r="R991" s="3"/>
      <c r="U991" s="5">
        <f>IF('Supplier Change Request FORM Z'!$D$71="",IF(ISNUMBER(SEARCH(#REF!,C991)),MAX($U$1:U990)+1,0),IF(ISNUMBER(SEARCH('Supplier Change Request FORM Z'!$D$71,C991)),MAX($U$1:U990)+1,0))</f>
        <v>0</v>
      </c>
      <c r="V991" s="3" t="str">
        <f t="shared" si="82"/>
        <v/>
      </c>
      <c r="Y991" s="5">
        <f>IF('Supplier Change Request FORM Z'!$D$71="",IF(ISNUMBER(SEARCH(#REF!,C991)),MAX($Y$1:Y990)+1,0),IF(ISNUMBER(SEARCH('Supplier Change Request FORM Z'!$D$71,C991)),MAX($Y$1:Y990)+1,0))</f>
        <v>0</v>
      </c>
      <c r="Z991" s="3" t="str">
        <f t="shared" si="83"/>
        <v/>
      </c>
      <c r="AE991" s="5" t="e">
        <f>IF('Supplier Change Request FORM Z'!$D$58="",IF(LEFT(#REF!,1)="F",0,IF(AND((LEFT(#REF!,1)=LEFT(E991,1)),(LEFT(#REF!,2)=LEFT(A991,2))),MAX($AE$1:AE990)+1,0)),IF(LEFT('Supplier Change Request FORM Z'!$D$58,1)="F",0,IF(AND((LEFT('Supplier Change Request FORM Z'!$D$58,1)=LEFT(E991,1)),(LEFT('Supplier Change Request FORM Z'!$D$59,2)=LEFT(A991,2))),MAX($AE$1:AE990)+1,0)))</f>
        <v>#REF!</v>
      </c>
      <c r="AF991" s="3" t="str">
        <f t="shared" si="84"/>
        <v/>
      </c>
    </row>
    <row r="992" spans="1:32" x14ac:dyDescent="0.35">
      <c r="A992" s="2" t="s">
        <v>1577</v>
      </c>
      <c r="B992" s="2" t="s">
        <v>1852</v>
      </c>
      <c r="C992" s="2" t="s">
        <v>1652</v>
      </c>
      <c r="D992" s="2" t="s">
        <v>1852</v>
      </c>
      <c r="E992" s="2" t="s">
        <v>9644</v>
      </c>
      <c r="G992" s="5">
        <f>IF('Supplier Change Request FORM Z'!$D$61="",IF(ISNUMBER(SEARCH(#REF!,C992)),MAX($G$1:G991)+1,0),IF(ISNUMBER(SEARCH('Supplier Change Request FORM Z'!$D$61,C992)),MAX($G$1:G991)+1,0))</f>
        <v>0</v>
      </c>
      <c r="H992" s="3" t="str">
        <f t="shared" si="80"/>
        <v/>
      </c>
      <c r="K992" s="5" t="e">
        <f>IF('Supplier Change Request FORM Z'!$D$58="",IF(AND((#REF!=C992),(LEFT(#REF!,1)=LEFT(E992,1)),(LEFT(#REF!,2)=LEFT(A992,2))),MAX($K$1:K991)+1,0),IF(AND(('Supplier Change Request FORM Z'!$D$61=C992),(LEFT('Supplier Change Request FORM Z'!$D$58,1)=LEFT(E992,1)),(LEFT('Supplier Change Request FORM Z'!$D$59,2)=LEFT(A992,2))),MAX($K$1:K991)+1,0))</f>
        <v>#REF!</v>
      </c>
      <c r="L992" s="3" t="str">
        <f t="shared" si="81"/>
        <v/>
      </c>
      <c r="Q992" s="5"/>
      <c r="R992" s="3"/>
      <c r="U992" s="5">
        <f>IF('Supplier Change Request FORM Z'!$D$71="",IF(ISNUMBER(SEARCH(#REF!,C992)),MAX($U$1:U991)+1,0),IF(ISNUMBER(SEARCH('Supplier Change Request FORM Z'!$D$71,C992)),MAX($U$1:U991)+1,0))</f>
        <v>0</v>
      </c>
      <c r="V992" s="3" t="str">
        <f t="shared" si="82"/>
        <v/>
      </c>
      <c r="Y992" s="5">
        <f>IF('Supplier Change Request FORM Z'!$D$71="",IF(ISNUMBER(SEARCH(#REF!,C992)),MAX($Y$1:Y991)+1,0),IF(ISNUMBER(SEARCH('Supplier Change Request FORM Z'!$D$71,C992)),MAX($Y$1:Y991)+1,0))</f>
        <v>0</v>
      </c>
      <c r="Z992" s="3" t="str">
        <f t="shared" si="83"/>
        <v/>
      </c>
      <c r="AE992" s="5" t="e">
        <f>IF('Supplier Change Request FORM Z'!$D$58="",IF(LEFT(#REF!,1)="F",0,IF(AND((LEFT(#REF!,1)=LEFT(E992,1)),(LEFT(#REF!,2)=LEFT(A992,2))),MAX($AE$1:AE991)+1,0)),IF(LEFT('Supplier Change Request FORM Z'!$D$58,1)="F",0,IF(AND((LEFT('Supplier Change Request FORM Z'!$D$58,1)=LEFT(E992,1)),(LEFT('Supplier Change Request FORM Z'!$D$59,2)=LEFT(A992,2))),MAX($AE$1:AE991)+1,0)))</f>
        <v>#REF!</v>
      </c>
      <c r="AF992" s="3" t="str">
        <f t="shared" si="84"/>
        <v/>
      </c>
    </row>
    <row r="993" spans="1:32" x14ac:dyDescent="0.35">
      <c r="A993" s="2" t="s">
        <v>1577</v>
      </c>
      <c r="B993" s="2" t="s">
        <v>1668</v>
      </c>
      <c r="C993" s="2" t="s">
        <v>1652</v>
      </c>
      <c r="D993" s="2" t="s">
        <v>1668</v>
      </c>
      <c r="E993" s="2" t="s">
        <v>9644</v>
      </c>
      <c r="G993" s="5">
        <f>IF('Supplier Change Request FORM Z'!$D$61="",IF(ISNUMBER(SEARCH(#REF!,C993)),MAX($G$1:G992)+1,0),IF(ISNUMBER(SEARCH('Supplier Change Request FORM Z'!$D$61,C993)),MAX($G$1:G992)+1,0))</f>
        <v>0</v>
      </c>
      <c r="H993" s="3" t="str">
        <f t="shared" si="80"/>
        <v/>
      </c>
      <c r="K993" s="5" t="e">
        <f>IF('Supplier Change Request FORM Z'!$D$58="",IF(AND((#REF!=C993),(LEFT(#REF!,1)=LEFT(E993,1)),(LEFT(#REF!,2)=LEFT(A993,2))),MAX($K$1:K992)+1,0),IF(AND(('Supplier Change Request FORM Z'!$D$61=C993),(LEFT('Supplier Change Request FORM Z'!$D$58,1)=LEFT(E993,1)),(LEFT('Supplier Change Request FORM Z'!$D$59,2)=LEFT(A993,2))),MAX($K$1:K992)+1,0))</f>
        <v>#REF!</v>
      </c>
      <c r="L993" s="3" t="str">
        <f t="shared" si="81"/>
        <v/>
      </c>
      <c r="Q993" s="5"/>
      <c r="R993" s="3"/>
      <c r="U993" s="5">
        <f>IF('Supplier Change Request FORM Z'!$D$71="",IF(ISNUMBER(SEARCH(#REF!,C993)),MAX($U$1:U992)+1,0),IF(ISNUMBER(SEARCH('Supplier Change Request FORM Z'!$D$71,C993)),MAX($U$1:U992)+1,0))</f>
        <v>0</v>
      </c>
      <c r="V993" s="3" t="str">
        <f t="shared" si="82"/>
        <v/>
      </c>
      <c r="Y993" s="5">
        <f>IF('Supplier Change Request FORM Z'!$D$71="",IF(ISNUMBER(SEARCH(#REF!,C993)),MAX($Y$1:Y992)+1,0),IF(ISNUMBER(SEARCH('Supplier Change Request FORM Z'!$D$71,C993)),MAX($Y$1:Y992)+1,0))</f>
        <v>0</v>
      </c>
      <c r="Z993" s="3" t="str">
        <f t="shared" si="83"/>
        <v/>
      </c>
      <c r="AE993" s="5" t="e">
        <f>IF('Supplier Change Request FORM Z'!$D$58="",IF(LEFT(#REF!,1)="F",0,IF(AND((LEFT(#REF!,1)=LEFT(E993,1)),(LEFT(#REF!,2)=LEFT(A993,2))),MAX($AE$1:AE992)+1,0)),IF(LEFT('Supplier Change Request FORM Z'!$D$58,1)="F",0,IF(AND((LEFT('Supplier Change Request FORM Z'!$D$58,1)=LEFT(E993,1)),(LEFT('Supplier Change Request FORM Z'!$D$59,2)=LEFT(A993,2))),MAX($AE$1:AE992)+1,0)))</f>
        <v>#REF!</v>
      </c>
      <c r="AF993" s="3" t="str">
        <f t="shared" si="84"/>
        <v/>
      </c>
    </row>
    <row r="994" spans="1:32" x14ac:dyDescent="0.35">
      <c r="A994" s="2" t="s">
        <v>1577</v>
      </c>
      <c r="B994" s="2" t="s">
        <v>1655</v>
      </c>
      <c r="C994" s="2" t="s">
        <v>1652</v>
      </c>
      <c r="D994" s="2" t="s">
        <v>1655</v>
      </c>
      <c r="E994" s="2" t="s">
        <v>9644</v>
      </c>
      <c r="G994" s="5">
        <f>IF('Supplier Change Request FORM Z'!$D$61="",IF(ISNUMBER(SEARCH(#REF!,C994)),MAX($G$1:G993)+1,0),IF(ISNUMBER(SEARCH('Supplier Change Request FORM Z'!$D$61,C994)),MAX($G$1:G993)+1,0))</f>
        <v>0</v>
      </c>
      <c r="H994" s="3" t="str">
        <f t="shared" si="80"/>
        <v/>
      </c>
      <c r="K994" s="5" t="e">
        <f>IF('Supplier Change Request FORM Z'!$D$58="",IF(AND((#REF!=C994),(LEFT(#REF!,1)=LEFT(E994,1)),(LEFT(#REF!,2)=LEFT(A994,2))),MAX($K$1:K993)+1,0),IF(AND(('Supplier Change Request FORM Z'!$D$61=C994),(LEFT('Supplier Change Request FORM Z'!$D$58,1)=LEFT(E994,1)),(LEFT('Supplier Change Request FORM Z'!$D$59,2)=LEFT(A994,2))),MAX($K$1:K993)+1,0))</f>
        <v>#REF!</v>
      </c>
      <c r="L994" s="3" t="str">
        <f t="shared" si="81"/>
        <v/>
      </c>
      <c r="Q994" s="5"/>
      <c r="R994" s="3"/>
      <c r="U994" s="5">
        <f>IF('Supplier Change Request FORM Z'!$D$71="",IF(ISNUMBER(SEARCH(#REF!,C994)),MAX($U$1:U993)+1,0),IF(ISNUMBER(SEARCH('Supplier Change Request FORM Z'!$D$71,C994)),MAX($U$1:U993)+1,0))</f>
        <v>0</v>
      </c>
      <c r="V994" s="3" t="str">
        <f t="shared" si="82"/>
        <v/>
      </c>
      <c r="Y994" s="5">
        <f>IF('Supplier Change Request FORM Z'!$D$71="",IF(ISNUMBER(SEARCH(#REF!,C994)),MAX($Y$1:Y993)+1,0),IF(ISNUMBER(SEARCH('Supplier Change Request FORM Z'!$D$71,C994)),MAX($Y$1:Y993)+1,0))</f>
        <v>0</v>
      </c>
      <c r="Z994" s="3" t="str">
        <f t="shared" si="83"/>
        <v/>
      </c>
      <c r="AE994" s="5" t="e">
        <f>IF('Supplier Change Request FORM Z'!$D$58="",IF(LEFT(#REF!,1)="F",0,IF(AND((LEFT(#REF!,1)=LEFT(E994,1)),(LEFT(#REF!,2)=LEFT(A994,2))),MAX($AE$1:AE993)+1,0)),IF(LEFT('Supplier Change Request FORM Z'!$D$58,1)="F",0,IF(AND((LEFT('Supplier Change Request FORM Z'!$D$58,1)=LEFT(E994,1)),(LEFT('Supplier Change Request FORM Z'!$D$59,2)=LEFT(A994,2))),MAX($AE$1:AE993)+1,0)))</f>
        <v>#REF!</v>
      </c>
      <c r="AF994" s="3" t="str">
        <f t="shared" si="84"/>
        <v/>
      </c>
    </row>
    <row r="995" spans="1:32" x14ac:dyDescent="0.35">
      <c r="A995" s="2" t="s">
        <v>1577</v>
      </c>
      <c r="B995" s="2" t="s">
        <v>1656</v>
      </c>
      <c r="C995" s="2" t="s">
        <v>1652</v>
      </c>
      <c r="D995" s="2" t="s">
        <v>1656</v>
      </c>
      <c r="E995" s="2" t="s">
        <v>9644</v>
      </c>
      <c r="G995" s="5">
        <f>IF('Supplier Change Request FORM Z'!$D$61="",IF(ISNUMBER(SEARCH(#REF!,C995)),MAX($G$1:G994)+1,0),IF(ISNUMBER(SEARCH('Supplier Change Request FORM Z'!$D$61,C995)),MAX($G$1:G994)+1,0))</f>
        <v>0</v>
      </c>
      <c r="H995" s="3" t="str">
        <f t="shared" si="80"/>
        <v/>
      </c>
      <c r="K995" s="5" t="e">
        <f>IF('Supplier Change Request FORM Z'!$D$58="",IF(AND((#REF!=C995),(LEFT(#REF!,1)=LEFT(E995,1)),(LEFT(#REF!,2)=LEFT(A995,2))),MAX($K$1:K994)+1,0),IF(AND(('Supplier Change Request FORM Z'!$D$61=C995),(LEFT('Supplier Change Request FORM Z'!$D$58,1)=LEFT(E995,1)),(LEFT('Supplier Change Request FORM Z'!$D$59,2)=LEFT(A995,2))),MAX($K$1:K994)+1,0))</f>
        <v>#REF!</v>
      </c>
      <c r="L995" s="3" t="str">
        <f t="shared" si="81"/>
        <v/>
      </c>
      <c r="Q995" s="5"/>
      <c r="R995" s="3"/>
      <c r="U995" s="5">
        <f>IF('Supplier Change Request FORM Z'!$D$71="",IF(ISNUMBER(SEARCH(#REF!,C995)),MAX($U$1:U994)+1,0),IF(ISNUMBER(SEARCH('Supplier Change Request FORM Z'!$D$71,C995)),MAX($U$1:U994)+1,0))</f>
        <v>0</v>
      </c>
      <c r="V995" s="3" t="str">
        <f t="shared" si="82"/>
        <v/>
      </c>
      <c r="Y995" s="5">
        <f>IF('Supplier Change Request FORM Z'!$D$71="",IF(ISNUMBER(SEARCH(#REF!,C995)),MAX($Y$1:Y994)+1,0),IF(ISNUMBER(SEARCH('Supplier Change Request FORM Z'!$D$71,C995)),MAX($Y$1:Y994)+1,0))</f>
        <v>0</v>
      </c>
      <c r="Z995" s="3" t="str">
        <f t="shared" si="83"/>
        <v/>
      </c>
      <c r="AE995" s="5" t="e">
        <f>IF('Supplier Change Request FORM Z'!$D$58="",IF(LEFT(#REF!,1)="F",0,IF(AND((LEFT(#REF!,1)=LEFT(E995,1)),(LEFT(#REF!,2)=LEFT(A995,2))),MAX($AE$1:AE994)+1,0)),IF(LEFT('Supplier Change Request FORM Z'!$D$58,1)="F",0,IF(AND((LEFT('Supplier Change Request FORM Z'!$D$58,1)=LEFT(E995,1)),(LEFT('Supplier Change Request FORM Z'!$D$59,2)=LEFT(A995,2))),MAX($AE$1:AE994)+1,0)))</f>
        <v>#REF!</v>
      </c>
      <c r="AF995" s="3" t="str">
        <f t="shared" si="84"/>
        <v/>
      </c>
    </row>
    <row r="996" spans="1:32" x14ac:dyDescent="0.35">
      <c r="A996" s="2" t="s">
        <v>1577</v>
      </c>
      <c r="B996" s="2" t="s">
        <v>1717</v>
      </c>
      <c r="C996" s="2" t="s">
        <v>1652</v>
      </c>
      <c r="D996" s="2" t="s">
        <v>1717</v>
      </c>
      <c r="E996" s="2" t="s">
        <v>9644</v>
      </c>
      <c r="G996" s="5">
        <f>IF('Supplier Change Request FORM Z'!$D$61="",IF(ISNUMBER(SEARCH(#REF!,C996)),MAX($G$1:G995)+1,0),IF(ISNUMBER(SEARCH('Supplier Change Request FORM Z'!$D$61,C996)),MAX($G$1:G995)+1,0))</f>
        <v>0</v>
      </c>
      <c r="H996" s="3" t="str">
        <f t="shared" si="80"/>
        <v/>
      </c>
      <c r="K996" s="5" t="e">
        <f>IF('Supplier Change Request FORM Z'!$D$58="",IF(AND((#REF!=C996),(LEFT(#REF!,1)=LEFT(E996,1)),(LEFT(#REF!,2)=LEFT(A996,2))),MAX($K$1:K995)+1,0),IF(AND(('Supplier Change Request FORM Z'!$D$61=C996),(LEFT('Supplier Change Request FORM Z'!$D$58,1)=LEFT(E996,1)),(LEFT('Supplier Change Request FORM Z'!$D$59,2)=LEFT(A996,2))),MAX($K$1:K995)+1,0))</f>
        <v>#REF!</v>
      </c>
      <c r="L996" s="3" t="str">
        <f t="shared" si="81"/>
        <v/>
      </c>
      <c r="Q996" s="5"/>
      <c r="R996" s="3"/>
      <c r="U996" s="5">
        <f>IF('Supplier Change Request FORM Z'!$D$71="",IF(ISNUMBER(SEARCH(#REF!,C996)),MAX($U$1:U995)+1,0),IF(ISNUMBER(SEARCH('Supplier Change Request FORM Z'!$D$71,C996)),MAX($U$1:U995)+1,0))</f>
        <v>0</v>
      </c>
      <c r="V996" s="3" t="str">
        <f t="shared" si="82"/>
        <v/>
      </c>
      <c r="Y996" s="5">
        <f>IF('Supplier Change Request FORM Z'!$D$71="",IF(ISNUMBER(SEARCH(#REF!,C996)),MAX($Y$1:Y995)+1,0),IF(ISNUMBER(SEARCH('Supplier Change Request FORM Z'!$D$71,C996)),MAX($Y$1:Y995)+1,0))</f>
        <v>0</v>
      </c>
      <c r="Z996" s="3" t="str">
        <f t="shared" si="83"/>
        <v/>
      </c>
      <c r="AE996" s="5" t="e">
        <f>IF('Supplier Change Request FORM Z'!$D$58="",IF(LEFT(#REF!,1)="F",0,IF(AND((LEFT(#REF!,1)=LEFT(E996,1)),(LEFT(#REF!,2)=LEFT(A996,2))),MAX($AE$1:AE995)+1,0)),IF(LEFT('Supplier Change Request FORM Z'!$D$58,1)="F",0,IF(AND((LEFT('Supplier Change Request FORM Z'!$D$58,1)=LEFT(E996,1)),(LEFT('Supplier Change Request FORM Z'!$D$59,2)=LEFT(A996,2))),MAX($AE$1:AE995)+1,0)))</f>
        <v>#REF!</v>
      </c>
      <c r="AF996" s="3" t="str">
        <f t="shared" si="84"/>
        <v/>
      </c>
    </row>
    <row r="997" spans="1:32" x14ac:dyDescent="0.35">
      <c r="A997" s="2" t="s">
        <v>1577</v>
      </c>
      <c r="B997" s="2" t="s">
        <v>1858</v>
      </c>
      <c r="C997" s="2" t="s">
        <v>1652</v>
      </c>
      <c r="D997" s="2" t="s">
        <v>1858</v>
      </c>
      <c r="E997" s="2" t="s">
        <v>9644</v>
      </c>
      <c r="G997" s="5">
        <f>IF('Supplier Change Request FORM Z'!$D$61="",IF(ISNUMBER(SEARCH(#REF!,C997)),MAX($G$1:G996)+1,0),IF(ISNUMBER(SEARCH('Supplier Change Request FORM Z'!$D$61,C997)),MAX($G$1:G996)+1,0))</f>
        <v>0</v>
      </c>
      <c r="H997" s="3" t="str">
        <f t="shared" si="80"/>
        <v/>
      </c>
      <c r="K997" s="5" t="e">
        <f>IF('Supplier Change Request FORM Z'!$D$58="",IF(AND((#REF!=C997),(LEFT(#REF!,1)=LEFT(E997,1)),(LEFT(#REF!,2)=LEFT(A997,2))),MAX($K$1:K996)+1,0),IF(AND(('Supplier Change Request FORM Z'!$D$61=C997),(LEFT('Supplier Change Request FORM Z'!$D$58,1)=LEFT(E997,1)),(LEFT('Supplier Change Request FORM Z'!$D$59,2)=LEFT(A997,2))),MAX($K$1:K996)+1,0))</f>
        <v>#REF!</v>
      </c>
      <c r="L997" s="3" t="str">
        <f t="shared" si="81"/>
        <v/>
      </c>
      <c r="Q997" s="5"/>
      <c r="R997" s="3"/>
      <c r="U997" s="5">
        <f>IF('Supplier Change Request FORM Z'!$D$71="",IF(ISNUMBER(SEARCH(#REF!,C997)),MAX($U$1:U996)+1,0),IF(ISNUMBER(SEARCH('Supplier Change Request FORM Z'!$D$71,C997)),MAX($U$1:U996)+1,0))</f>
        <v>0</v>
      </c>
      <c r="V997" s="3" t="str">
        <f t="shared" si="82"/>
        <v/>
      </c>
      <c r="Y997" s="5">
        <f>IF('Supplier Change Request FORM Z'!$D$71="",IF(ISNUMBER(SEARCH(#REF!,C997)),MAX($Y$1:Y996)+1,0),IF(ISNUMBER(SEARCH('Supplier Change Request FORM Z'!$D$71,C997)),MAX($Y$1:Y996)+1,0))</f>
        <v>0</v>
      </c>
      <c r="Z997" s="3" t="str">
        <f t="shared" si="83"/>
        <v/>
      </c>
      <c r="AE997" s="5" t="e">
        <f>IF('Supplier Change Request FORM Z'!$D$58="",IF(LEFT(#REF!,1)="F",0,IF(AND((LEFT(#REF!,1)=LEFT(E997,1)),(LEFT(#REF!,2)=LEFT(A997,2))),MAX($AE$1:AE996)+1,0)),IF(LEFT('Supplier Change Request FORM Z'!$D$58,1)="F",0,IF(AND((LEFT('Supplier Change Request FORM Z'!$D$58,1)=LEFT(E997,1)),(LEFT('Supplier Change Request FORM Z'!$D$59,2)=LEFT(A997,2))),MAX($AE$1:AE996)+1,0)))</f>
        <v>#REF!</v>
      </c>
      <c r="AF997" s="3" t="str">
        <f t="shared" si="84"/>
        <v/>
      </c>
    </row>
    <row r="998" spans="1:32" x14ac:dyDescent="0.35">
      <c r="A998" s="2" t="s">
        <v>1577</v>
      </c>
      <c r="B998" s="2" t="s">
        <v>1658</v>
      </c>
      <c r="C998" s="2" t="s">
        <v>1652</v>
      </c>
      <c r="D998" s="2" t="s">
        <v>1658</v>
      </c>
      <c r="E998" s="2" t="s">
        <v>9644</v>
      </c>
      <c r="G998" s="5">
        <f>IF('Supplier Change Request FORM Z'!$D$61="",IF(ISNUMBER(SEARCH(#REF!,C998)),MAX($G$1:G997)+1,0),IF(ISNUMBER(SEARCH('Supplier Change Request FORM Z'!$D$61,C998)),MAX($G$1:G997)+1,0))</f>
        <v>0</v>
      </c>
      <c r="H998" s="3" t="str">
        <f t="shared" si="80"/>
        <v/>
      </c>
      <c r="K998" s="5" t="e">
        <f>IF('Supplier Change Request FORM Z'!$D$58="",IF(AND((#REF!=C998),(LEFT(#REF!,1)=LEFT(E998,1)),(LEFT(#REF!,2)=LEFT(A998,2))),MAX($K$1:K997)+1,0),IF(AND(('Supplier Change Request FORM Z'!$D$61=C998),(LEFT('Supplier Change Request FORM Z'!$D$58,1)=LEFT(E998,1)),(LEFT('Supplier Change Request FORM Z'!$D$59,2)=LEFT(A998,2))),MAX($K$1:K997)+1,0))</f>
        <v>#REF!</v>
      </c>
      <c r="L998" s="3" t="str">
        <f t="shared" si="81"/>
        <v/>
      </c>
      <c r="Q998" s="5"/>
      <c r="R998" s="3"/>
      <c r="U998" s="5">
        <f>IF('Supplier Change Request FORM Z'!$D$71="",IF(ISNUMBER(SEARCH(#REF!,C998)),MAX($U$1:U997)+1,0),IF(ISNUMBER(SEARCH('Supplier Change Request FORM Z'!$D$71,C998)),MAX($U$1:U997)+1,0))</f>
        <v>0</v>
      </c>
      <c r="V998" s="3" t="str">
        <f t="shared" si="82"/>
        <v/>
      </c>
      <c r="Y998" s="5">
        <f>IF('Supplier Change Request FORM Z'!$D$71="",IF(ISNUMBER(SEARCH(#REF!,C998)),MAX($Y$1:Y997)+1,0),IF(ISNUMBER(SEARCH('Supplier Change Request FORM Z'!$D$71,C998)),MAX($Y$1:Y997)+1,0))</f>
        <v>0</v>
      </c>
      <c r="Z998" s="3" t="str">
        <f t="shared" si="83"/>
        <v/>
      </c>
      <c r="AE998" s="5" t="e">
        <f>IF('Supplier Change Request FORM Z'!$D$58="",IF(LEFT(#REF!,1)="F",0,IF(AND((LEFT(#REF!,1)=LEFT(E998,1)),(LEFT(#REF!,2)=LEFT(A998,2))),MAX($AE$1:AE997)+1,0)),IF(LEFT('Supplier Change Request FORM Z'!$D$58,1)="F",0,IF(AND((LEFT('Supplier Change Request FORM Z'!$D$58,1)=LEFT(E998,1)),(LEFT('Supplier Change Request FORM Z'!$D$59,2)=LEFT(A998,2))),MAX($AE$1:AE997)+1,0)))</f>
        <v>#REF!</v>
      </c>
      <c r="AF998" s="3" t="str">
        <f t="shared" si="84"/>
        <v/>
      </c>
    </row>
    <row r="999" spans="1:32" x14ac:dyDescent="0.35">
      <c r="A999" s="2" t="s">
        <v>1577</v>
      </c>
      <c r="B999" s="2" t="s">
        <v>1642</v>
      </c>
      <c r="C999" s="2" t="s">
        <v>1641</v>
      </c>
      <c r="D999" s="2" t="s">
        <v>1642</v>
      </c>
      <c r="E999" s="2" t="s">
        <v>9644</v>
      </c>
      <c r="G999" s="5">
        <f>IF('Supplier Change Request FORM Z'!$D$61="",IF(ISNUMBER(SEARCH(#REF!,C999)),MAX($G$1:G998)+1,0),IF(ISNUMBER(SEARCH('Supplier Change Request FORM Z'!$D$61,C999)),MAX($G$1:G998)+1,0))</f>
        <v>0</v>
      </c>
      <c r="H999" s="3" t="str">
        <f t="shared" si="80"/>
        <v/>
      </c>
      <c r="K999" s="5" t="e">
        <f>IF('Supplier Change Request FORM Z'!$D$58="",IF(AND((#REF!=C999),(LEFT(#REF!,1)=LEFT(E999,1)),(LEFT(#REF!,2)=LEFT(A999,2))),MAX($K$1:K998)+1,0),IF(AND(('Supplier Change Request FORM Z'!$D$61=C999),(LEFT('Supplier Change Request FORM Z'!$D$58,1)=LEFT(E999,1)),(LEFT('Supplier Change Request FORM Z'!$D$59,2)=LEFT(A999,2))),MAX($K$1:K998)+1,0))</f>
        <v>#REF!</v>
      </c>
      <c r="L999" s="3" t="str">
        <f t="shared" si="81"/>
        <v/>
      </c>
      <c r="Q999" s="5"/>
      <c r="R999" s="3"/>
      <c r="U999" s="5">
        <f>IF('Supplier Change Request FORM Z'!$D$71="",IF(ISNUMBER(SEARCH(#REF!,C999)),MAX($U$1:U998)+1,0),IF(ISNUMBER(SEARCH('Supplier Change Request FORM Z'!$D$71,C999)),MAX($U$1:U998)+1,0))</f>
        <v>0</v>
      </c>
      <c r="V999" s="3" t="str">
        <f t="shared" si="82"/>
        <v/>
      </c>
      <c r="Y999" s="5">
        <f>IF('Supplier Change Request FORM Z'!$D$71="",IF(ISNUMBER(SEARCH(#REF!,C999)),MAX($Y$1:Y998)+1,0),IF(ISNUMBER(SEARCH('Supplier Change Request FORM Z'!$D$71,C999)),MAX($Y$1:Y998)+1,0))</f>
        <v>0</v>
      </c>
      <c r="Z999" s="3" t="str">
        <f t="shared" si="83"/>
        <v/>
      </c>
      <c r="AE999" s="5" t="e">
        <f>IF('Supplier Change Request FORM Z'!$D$58="",IF(LEFT(#REF!,1)="F",0,IF(AND((LEFT(#REF!,1)=LEFT(E999,1)),(LEFT(#REF!,2)=LEFT(A999,2))),MAX($AE$1:AE998)+1,0)),IF(LEFT('Supplier Change Request FORM Z'!$D$58,1)="F",0,IF(AND((LEFT('Supplier Change Request FORM Z'!$D$58,1)=LEFT(E999,1)),(LEFT('Supplier Change Request FORM Z'!$D$59,2)=LEFT(A999,2))),MAX($AE$1:AE998)+1,0)))</f>
        <v>#REF!</v>
      </c>
      <c r="AF999" s="3" t="str">
        <f t="shared" si="84"/>
        <v/>
      </c>
    </row>
    <row r="1000" spans="1:32" x14ac:dyDescent="0.35">
      <c r="A1000" s="2" t="s">
        <v>1577</v>
      </c>
      <c r="B1000" s="2" t="s">
        <v>1702</v>
      </c>
      <c r="C1000" s="2" t="s">
        <v>1701</v>
      </c>
      <c r="D1000" s="2" t="s">
        <v>1702</v>
      </c>
      <c r="E1000" s="2" t="s">
        <v>9644</v>
      </c>
      <c r="G1000" s="5">
        <f>IF('Supplier Change Request FORM Z'!$D$61="",IF(ISNUMBER(SEARCH(#REF!,C1000)),MAX($G$1:G999)+1,0),IF(ISNUMBER(SEARCH('Supplier Change Request FORM Z'!$D$61,C1000)),MAX($G$1:G999)+1,0))</f>
        <v>0</v>
      </c>
      <c r="H1000" s="3" t="str">
        <f t="shared" si="80"/>
        <v/>
      </c>
      <c r="K1000" s="5" t="e">
        <f>IF('Supplier Change Request FORM Z'!$D$58="",IF(AND((#REF!=C1000),(LEFT(#REF!,1)=LEFT(E1000,1)),(LEFT(#REF!,2)=LEFT(A1000,2))),MAX($K$1:K999)+1,0),IF(AND(('Supplier Change Request FORM Z'!$D$61=C1000),(LEFT('Supplier Change Request FORM Z'!$D$58,1)=LEFT(E1000,1)),(LEFT('Supplier Change Request FORM Z'!$D$59,2)=LEFT(A1000,2))),MAX($K$1:K999)+1,0))</f>
        <v>#REF!</v>
      </c>
      <c r="L1000" s="3" t="str">
        <f t="shared" si="81"/>
        <v/>
      </c>
      <c r="Q1000" s="5"/>
      <c r="R1000" s="3"/>
      <c r="U1000" s="5">
        <f>IF('Supplier Change Request FORM Z'!$D$71="",IF(ISNUMBER(SEARCH(#REF!,C1000)),MAX($U$1:U999)+1,0),IF(ISNUMBER(SEARCH('Supplier Change Request FORM Z'!$D$71,C1000)),MAX($U$1:U999)+1,0))</f>
        <v>0</v>
      </c>
      <c r="V1000" s="3" t="str">
        <f t="shared" si="82"/>
        <v/>
      </c>
      <c r="Y1000" s="5">
        <f>IF('Supplier Change Request FORM Z'!$D$71="",IF(ISNUMBER(SEARCH(#REF!,C1000)),MAX($Y$1:Y999)+1,0),IF(ISNUMBER(SEARCH('Supplier Change Request FORM Z'!$D$71,C1000)),MAX($Y$1:Y999)+1,0))</f>
        <v>0</v>
      </c>
      <c r="Z1000" s="3" t="str">
        <f t="shared" si="83"/>
        <v/>
      </c>
      <c r="AE1000" s="5" t="e">
        <f>IF('Supplier Change Request FORM Z'!$D$58="",IF(LEFT(#REF!,1)="F",0,IF(AND((LEFT(#REF!,1)=LEFT(E1000,1)),(LEFT(#REF!,2)=LEFT(A1000,2))),MAX($AE$1:AE999)+1,0)),IF(LEFT('Supplier Change Request FORM Z'!$D$58,1)="F",0,IF(AND((LEFT('Supplier Change Request FORM Z'!$D$58,1)=LEFT(E1000,1)),(LEFT('Supplier Change Request FORM Z'!$D$59,2)=LEFT(A1000,2))),MAX($AE$1:AE999)+1,0)))</f>
        <v>#REF!</v>
      </c>
      <c r="AF1000" s="3" t="str">
        <f t="shared" si="84"/>
        <v/>
      </c>
    </row>
    <row r="1001" spans="1:32" x14ac:dyDescent="0.35">
      <c r="A1001" s="2" t="s">
        <v>1577</v>
      </c>
      <c r="B1001" s="2" t="s">
        <v>1700</v>
      </c>
      <c r="C1001" s="2" t="s">
        <v>1699</v>
      </c>
      <c r="D1001" s="2" t="s">
        <v>1700</v>
      </c>
      <c r="E1001" s="2" t="s">
        <v>9644</v>
      </c>
      <c r="G1001" s="5">
        <f>IF('Supplier Change Request FORM Z'!$D$61="",IF(ISNUMBER(SEARCH(#REF!,C1001)),MAX($G$1:G1000)+1,0),IF(ISNUMBER(SEARCH('Supplier Change Request FORM Z'!$D$61,C1001)),MAX($G$1:G1000)+1,0))</f>
        <v>0</v>
      </c>
      <c r="H1001" s="3" t="str">
        <f t="shared" si="80"/>
        <v/>
      </c>
      <c r="K1001" s="5" t="e">
        <f>IF('Supplier Change Request FORM Z'!$D$58="",IF(AND((#REF!=C1001),(LEFT(#REF!,1)=LEFT(E1001,1)),(LEFT(#REF!,2)=LEFT(A1001,2))),MAX($K$1:K1000)+1,0),IF(AND(('Supplier Change Request FORM Z'!$D$61=C1001),(LEFT('Supplier Change Request FORM Z'!$D$58,1)=LEFT(E1001,1)),(LEFT('Supplier Change Request FORM Z'!$D$59,2)=LEFT(A1001,2))),MAX($K$1:K1000)+1,0))</f>
        <v>#REF!</v>
      </c>
      <c r="L1001" s="3" t="str">
        <f t="shared" si="81"/>
        <v/>
      </c>
      <c r="Q1001" s="5"/>
      <c r="R1001" s="3"/>
      <c r="U1001" s="5">
        <f>IF('Supplier Change Request FORM Z'!$D$71="",IF(ISNUMBER(SEARCH(#REF!,C1001)),MAX($U$1:U1000)+1,0),IF(ISNUMBER(SEARCH('Supplier Change Request FORM Z'!$D$71,C1001)),MAX($U$1:U1000)+1,0))</f>
        <v>0</v>
      </c>
      <c r="V1001" s="3" t="str">
        <f t="shared" si="82"/>
        <v/>
      </c>
      <c r="Y1001" s="5">
        <f>IF('Supplier Change Request FORM Z'!$D$71="",IF(ISNUMBER(SEARCH(#REF!,C1001)),MAX($Y$1:Y1000)+1,0),IF(ISNUMBER(SEARCH('Supplier Change Request FORM Z'!$D$71,C1001)),MAX($Y$1:Y1000)+1,0))</f>
        <v>0</v>
      </c>
      <c r="Z1001" s="3" t="str">
        <f t="shared" si="83"/>
        <v/>
      </c>
      <c r="AE1001" s="5" t="e">
        <f>IF('Supplier Change Request FORM Z'!$D$58="",IF(LEFT(#REF!,1)="F",0,IF(AND((LEFT(#REF!,1)=LEFT(E1001,1)),(LEFT(#REF!,2)=LEFT(A1001,2))),MAX($AE$1:AE1000)+1,0)),IF(LEFT('Supplier Change Request FORM Z'!$D$58,1)="F",0,IF(AND((LEFT('Supplier Change Request FORM Z'!$D$58,1)=LEFT(E1001,1)),(LEFT('Supplier Change Request FORM Z'!$D$59,2)=LEFT(A1001,2))),MAX($AE$1:AE1000)+1,0)))</f>
        <v>#REF!</v>
      </c>
      <c r="AF1001" s="3" t="str">
        <f t="shared" si="84"/>
        <v/>
      </c>
    </row>
    <row r="1002" spans="1:32" x14ac:dyDescent="0.35">
      <c r="A1002" s="2" t="s">
        <v>1577</v>
      </c>
      <c r="B1002" s="2" t="s">
        <v>1845</v>
      </c>
      <c r="C1002" s="2" t="s">
        <v>1843</v>
      </c>
      <c r="D1002" s="2" t="s">
        <v>1845</v>
      </c>
      <c r="E1002" s="2" t="s">
        <v>9644</v>
      </c>
      <c r="G1002" s="5">
        <f>IF('Supplier Change Request FORM Z'!$D$61="",IF(ISNUMBER(SEARCH(#REF!,C1002)),MAX($G$1:G1001)+1,0),IF(ISNUMBER(SEARCH('Supplier Change Request FORM Z'!$D$61,C1002)),MAX($G$1:G1001)+1,0))</f>
        <v>0</v>
      </c>
      <c r="H1002" s="3" t="str">
        <f t="shared" si="80"/>
        <v/>
      </c>
      <c r="K1002" s="5" t="e">
        <f>IF('Supplier Change Request FORM Z'!$D$58="",IF(AND((#REF!=C1002),(LEFT(#REF!,1)=LEFT(E1002,1)),(LEFT(#REF!,2)=LEFT(A1002,2))),MAX($K$1:K1001)+1,0),IF(AND(('Supplier Change Request FORM Z'!$D$61=C1002),(LEFT('Supplier Change Request FORM Z'!$D$58,1)=LEFT(E1002,1)),(LEFT('Supplier Change Request FORM Z'!$D$59,2)=LEFT(A1002,2))),MAX($K$1:K1001)+1,0))</f>
        <v>#REF!</v>
      </c>
      <c r="L1002" s="3" t="str">
        <f t="shared" si="81"/>
        <v/>
      </c>
      <c r="Q1002" s="5"/>
      <c r="R1002" s="3"/>
      <c r="U1002" s="5">
        <f>IF('Supplier Change Request FORM Z'!$D$71="",IF(ISNUMBER(SEARCH(#REF!,C1002)),MAX($U$1:U1001)+1,0),IF(ISNUMBER(SEARCH('Supplier Change Request FORM Z'!$D$71,C1002)),MAX($U$1:U1001)+1,0))</f>
        <v>0</v>
      </c>
      <c r="V1002" s="3" t="str">
        <f t="shared" si="82"/>
        <v/>
      </c>
      <c r="Y1002" s="5">
        <f>IF('Supplier Change Request FORM Z'!$D$71="",IF(ISNUMBER(SEARCH(#REF!,C1002)),MAX($Y$1:Y1001)+1,0),IF(ISNUMBER(SEARCH('Supplier Change Request FORM Z'!$D$71,C1002)),MAX($Y$1:Y1001)+1,0))</f>
        <v>0</v>
      </c>
      <c r="Z1002" s="3" t="str">
        <f t="shared" si="83"/>
        <v/>
      </c>
      <c r="AE1002" s="5" t="e">
        <f>IF('Supplier Change Request FORM Z'!$D$58="",IF(LEFT(#REF!,1)="F",0,IF(AND((LEFT(#REF!,1)=LEFT(E1002,1)),(LEFT(#REF!,2)=LEFT(A1002,2))),MAX($AE$1:AE1001)+1,0)),IF(LEFT('Supplier Change Request FORM Z'!$D$58,1)="F",0,IF(AND((LEFT('Supplier Change Request FORM Z'!$D$58,1)=LEFT(E1002,1)),(LEFT('Supplier Change Request FORM Z'!$D$59,2)=LEFT(A1002,2))),MAX($AE$1:AE1001)+1,0)))</f>
        <v>#REF!</v>
      </c>
      <c r="AF1002" s="3" t="str">
        <f t="shared" si="84"/>
        <v/>
      </c>
    </row>
    <row r="1003" spans="1:32" x14ac:dyDescent="0.35">
      <c r="A1003" s="2" t="s">
        <v>1577</v>
      </c>
      <c r="B1003" s="2" t="s">
        <v>1849</v>
      </c>
      <c r="C1003" s="2" t="s">
        <v>1843</v>
      </c>
      <c r="D1003" s="2" t="s">
        <v>1849</v>
      </c>
      <c r="E1003" s="2" t="s">
        <v>9644</v>
      </c>
      <c r="G1003" s="5">
        <f>IF('Supplier Change Request FORM Z'!$D$61="",IF(ISNUMBER(SEARCH(#REF!,C1003)),MAX($G$1:G1002)+1,0),IF(ISNUMBER(SEARCH('Supplier Change Request FORM Z'!$D$61,C1003)),MAX($G$1:G1002)+1,0))</f>
        <v>0</v>
      </c>
      <c r="H1003" s="3" t="str">
        <f t="shared" si="80"/>
        <v/>
      </c>
      <c r="K1003" s="5" t="e">
        <f>IF('Supplier Change Request FORM Z'!$D$58="",IF(AND((#REF!=C1003),(LEFT(#REF!,1)=LEFT(E1003,1)),(LEFT(#REF!,2)=LEFT(A1003,2))),MAX($K$1:K1002)+1,0),IF(AND(('Supplier Change Request FORM Z'!$D$61=C1003),(LEFT('Supplier Change Request FORM Z'!$D$58,1)=LEFT(E1003,1)),(LEFT('Supplier Change Request FORM Z'!$D$59,2)=LEFT(A1003,2))),MAX($K$1:K1002)+1,0))</f>
        <v>#REF!</v>
      </c>
      <c r="L1003" s="3" t="str">
        <f t="shared" si="81"/>
        <v/>
      </c>
      <c r="Q1003" s="5"/>
      <c r="R1003" s="3"/>
      <c r="U1003" s="5">
        <f>IF('Supplier Change Request FORM Z'!$D$71="",IF(ISNUMBER(SEARCH(#REF!,C1003)),MAX($U$1:U1002)+1,0),IF(ISNUMBER(SEARCH('Supplier Change Request FORM Z'!$D$71,C1003)),MAX($U$1:U1002)+1,0))</f>
        <v>0</v>
      </c>
      <c r="V1003" s="3" t="str">
        <f t="shared" si="82"/>
        <v/>
      </c>
      <c r="Y1003" s="5">
        <f>IF('Supplier Change Request FORM Z'!$D$71="",IF(ISNUMBER(SEARCH(#REF!,C1003)),MAX($Y$1:Y1002)+1,0),IF(ISNUMBER(SEARCH('Supplier Change Request FORM Z'!$D$71,C1003)),MAX($Y$1:Y1002)+1,0))</f>
        <v>0</v>
      </c>
      <c r="Z1003" s="3" t="str">
        <f t="shared" si="83"/>
        <v/>
      </c>
      <c r="AE1003" s="5" t="e">
        <f>IF('Supplier Change Request FORM Z'!$D$58="",IF(LEFT(#REF!,1)="F",0,IF(AND((LEFT(#REF!,1)=LEFT(E1003,1)),(LEFT(#REF!,2)=LEFT(A1003,2))),MAX($AE$1:AE1002)+1,0)),IF(LEFT('Supplier Change Request FORM Z'!$D$58,1)="F",0,IF(AND((LEFT('Supplier Change Request FORM Z'!$D$58,1)=LEFT(E1003,1)),(LEFT('Supplier Change Request FORM Z'!$D$59,2)=LEFT(A1003,2))),MAX($AE$1:AE1002)+1,0)))</f>
        <v>#REF!</v>
      </c>
      <c r="AF1003" s="3" t="str">
        <f t="shared" si="84"/>
        <v/>
      </c>
    </row>
    <row r="1004" spans="1:32" x14ac:dyDescent="0.35">
      <c r="A1004" s="2" t="s">
        <v>1577</v>
      </c>
      <c r="B1004" s="2" t="s">
        <v>1848</v>
      </c>
      <c r="C1004" s="2" t="s">
        <v>1843</v>
      </c>
      <c r="D1004" s="2" t="s">
        <v>1848</v>
      </c>
      <c r="E1004" s="2" t="s">
        <v>9644</v>
      </c>
      <c r="G1004" s="5">
        <f>IF('Supplier Change Request FORM Z'!$D$61="",IF(ISNUMBER(SEARCH(#REF!,C1004)),MAX($G$1:G1003)+1,0),IF(ISNUMBER(SEARCH('Supplier Change Request FORM Z'!$D$61,C1004)),MAX($G$1:G1003)+1,0))</f>
        <v>0</v>
      </c>
      <c r="H1004" s="3" t="str">
        <f t="shared" si="80"/>
        <v/>
      </c>
      <c r="K1004" s="5" t="e">
        <f>IF('Supplier Change Request FORM Z'!$D$58="",IF(AND((#REF!=C1004),(LEFT(#REF!,1)=LEFT(E1004,1)),(LEFT(#REF!,2)=LEFT(A1004,2))),MAX($K$1:K1003)+1,0),IF(AND(('Supplier Change Request FORM Z'!$D$61=C1004),(LEFT('Supplier Change Request FORM Z'!$D$58,1)=LEFT(E1004,1)),(LEFT('Supplier Change Request FORM Z'!$D$59,2)=LEFT(A1004,2))),MAX($K$1:K1003)+1,0))</f>
        <v>#REF!</v>
      </c>
      <c r="L1004" s="3" t="str">
        <f t="shared" si="81"/>
        <v/>
      </c>
      <c r="Q1004" s="5"/>
      <c r="R1004" s="3"/>
      <c r="U1004" s="5">
        <f>IF('Supplier Change Request FORM Z'!$D$71="",IF(ISNUMBER(SEARCH(#REF!,C1004)),MAX($U$1:U1003)+1,0),IF(ISNUMBER(SEARCH('Supplier Change Request FORM Z'!$D$71,C1004)),MAX($U$1:U1003)+1,0))</f>
        <v>0</v>
      </c>
      <c r="V1004" s="3" t="str">
        <f t="shared" si="82"/>
        <v/>
      </c>
      <c r="Y1004" s="5">
        <f>IF('Supplier Change Request FORM Z'!$D$71="",IF(ISNUMBER(SEARCH(#REF!,C1004)),MAX($Y$1:Y1003)+1,0),IF(ISNUMBER(SEARCH('Supplier Change Request FORM Z'!$D$71,C1004)),MAX($Y$1:Y1003)+1,0))</f>
        <v>0</v>
      </c>
      <c r="Z1004" s="3" t="str">
        <f t="shared" si="83"/>
        <v/>
      </c>
      <c r="AE1004" s="5" t="e">
        <f>IF('Supplier Change Request FORM Z'!$D$58="",IF(LEFT(#REF!,1)="F",0,IF(AND((LEFT(#REF!,1)=LEFT(E1004,1)),(LEFT(#REF!,2)=LEFT(A1004,2))),MAX($AE$1:AE1003)+1,0)),IF(LEFT('Supplier Change Request FORM Z'!$D$58,1)="F",0,IF(AND((LEFT('Supplier Change Request FORM Z'!$D$58,1)=LEFT(E1004,1)),(LEFT('Supplier Change Request FORM Z'!$D$59,2)=LEFT(A1004,2))),MAX($AE$1:AE1003)+1,0)))</f>
        <v>#REF!</v>
      </c>
      <c r="AF1004" s="3" t="str">
        <f t="shared" si="84"/>
        <v/>
      </c>
    </row>
    <row r="1005" spans="1:32" x14ac:dyDescent="0.35">
      <c r="A1005" s="2" t="s">
        <v>1577</v>
      </c>
      <c r="B1005" s="2" t="s">
        <v>1844</v>
      </c>
      <c r="C1005" s="2" t="s">
        <v>1843</v>
      </c>
      <c r="D1005" s="2" t="s">
        <v>1844</v>
      </c>
      <c r="E1005" s="2" t="s">
        <v>9644</v>
      </c>
      <c r="G1005" s="5">
        <f>IF('Supplier Change Request FORM Z'!$D$61="",IF(ISNUMBER(SEARCH(#REF!,C1005)),MAX($G$1:G1004)+1,0),IF(ISNUMBER(SEARCH('Supplier Change Request FORM Z'!$D$61,C1005)),MAX($G$1:G1004)+1,0))</f>
        <v>0</v>
      </c>
      <c r="H1005" s="3" t="str">
        <f t="shared" si="80"/>
        <v/>
      </c>
      <c r="K1005" s="5" t="e">
        <f>IF('Supplier Change Request FORM Z'!$D$58="",IF(AND((#REF!=C1005),(LEFT(#REF!,1)=LEFT(E1005,1)),(LEFT(#REF!,2)=LEFT(A1005,2))),MAX($K$1:K1004)+1,0),IF(AND(('Supplier Change Request FORM Z'!$D$61=C1005),(LEFT('Supplier Change Request FORM Z'!$D$58,1)=LEFT(E1005,1)),(LEFT('Supplier Change Request FORM Z'!$D$59,2)=LEFT(A1005,2))),MAX($K$1:K1004)+1,0))</f>
        <v>#REF!</v>
      </c>
      <c r="L1005" s="3" t="str">
        <f t="shared" si="81"/>
        <v/>
      </c>
      <c r="Q1005" s="5"/>
      <c r="R1005" s="3"/>
      <c r="U1005" s="5">
        <f>IF('Supplier Change Request FORM Z'!$D$71="",IF(ISNUMBER(SEARCH(#REF!,C1005)),MAX($U$1:U1004)+1,0),IF(ISNUMBER(SEARCH('Supplier Change Request FORM Z'!$D$71,C1005)),MAX($U$1:U1004)+1,0))</f>
        <v>0</v>
      </c>
      <c r="V1005" s="3" t="str">
        <f t="shared" si="82"/>
        <v/>
      </c>
      <c r="Y1005" s="5">
        <f>IF('Supplier Change Request FORM Z'!$D$71="",IF(ISNUMBER(SEARCH(#REF!,C1005)),MAX($Y$1:Y1004)+1,0),IF(ISNUMBER(SEARCH('Supplier Change Request FORM Z'!$D$71,C1005)),MAX($Y$1:Y1004)+1,0))</f>
        <v>0</v>
      </c>
      <c r="Z1005" s="3" t="str">
        <f t="shared" si="83"/>
        <v/>
      </c>
      <c r="AE1005" s="5" t="e">
        <f>IF('Supplier Change Request FORM Z'!$D$58="",IF(LEFT(#REF!,1)="F",0,IF(AND((LEFT(#REF!,1)=LEFT(E1005,1)),(LEFT(#REF!,2)=LEFT(A1005,2))),MAX($AE$1:AE1004)+1,0)),IF(LEFT('Supplier Change Request FORM Z'!$D$58,1)="F",0,IF(AND((LEFT('Supplier Change Request FORM Z'!$D$58,1)=LEFT(E1005,1)),(LEFT('Supplier Change Request FORM Z'!$D$59,2)=LEFT(A1005,2))),MAX($AE$1:AE1004)+1,0)))</f>
        <v>#REF!</v>
      </c>
      <c r="AF1005" s="3" t="str">
        <f t="shared" si="84"/>
        <v/>
      </c>
    </row>
    <row r="1006" spans="1:32" x14ac:dyDescent="0.35">
      <c r="A1006" s="2" t="s">
        <v>1577</v>
      </c>
      <c r="B1006" s="2" t="s">
        <v>1850</v>
      </c>
      <c r="C1006" s="2" t="s">
        <v>1846</v>
      </c>
      <c r="D1006" s="2" t="s">
        <v>1850</v>
      </c>
      <c r="E1006" s="2" t="s">
        <v>9644</v>
      </c>
      <c r="G1006" s="5">
        <f>IF('Supplier Change Request FORM Z'!$D$61="",IF(ISNUMBER(SEARCH(#REF!,C1006)),MAX($G$1:G1005)+1,0),IF(ISNUMBER(SEARCH('Supplier Change Request FORM Z'!$D$61,C1006)),MAX($G$1:G1005)+1,0))</f>
        <v>0</v>
      </c>
      <c r="H1006" s="3" t="str">
        <f t="shared" si="80"/>
        <v/>
      </c>
      <c r="K1006" s="5" t="e">
        <f>IF('Supplier Change Request FORM Z'!$D$58="",IF(AND((#REF!=C1006),(LEFT(#REF!,1)=LEFT(E1006,1)),(LEFT(#REF!,2)=LEFT(A1006,2))),MAX($K$1:K1005)+1,0),IF(AND(('Supplier Change Request FORM Z'!$D$61=C1006),(LEFT('Supplier Change Request FORM Z'!$D$58,1)=LEFT(E1006,1)),(LEFT('Supplier Change Request FORM Z'!$D$59,2)=LEFT(A1006,2))),MAX($K$1:K1005)+1,0))</f>
        <v>#REF!</v>
      </c>
      <c r="L1006" s="3" t="str">
        <f t="shared" si="81"/>
        <v/>
      </c>
      <c r="Q1006" s="5"/>
      <c r="R1006" s="3"/>
      <c r="U1006" s="5">
        <f>IF('Supplier Change Request FORM Z'!$D$71="",IF(ISNUMBER(SEARCH(#REF!,C1006)),MAX($U$1:U1005)+1,0),IF(ISNUMBER(SEARCH('Supplier Change Request FORM Z'!$D$71,C1006)),MAX($U$1:U1005)+1,0))</f>
        <v>0</v>
      </c>
      <c r="V1006" s="3" t="str">
        <f t="shared" si="82"/>
        <v/>
      </c>
      <c r="Y1006" s="5">
        <f>IF('Supplier Change Request FORM Z'!$D$71="",IF(ISNUMBER(SEARCH(#REF!,C1006)),MAX($Y$1:Y1005)+1,0),IF(ISNUMBER(SEARCH('Supplier Change Request FORM Z'!$D$71,C1006)),MAX($Y$1:Y1005)+1,0))</f>
        <v>0</v>
      </c>
      <c r="Z1006" s="3" t="str">
        <f t="shared" si="83"/>
        <v/>
      </c>
      <c r="AE1006" s="5" t="e">
        <f>IF('Supplier Change Request FORM Z'!$D$58="",IF(LEFT(#REF!,1)="F",0,IF(AND((LEFT(#REF!,1)=LEFT(E1006,1)),(LEFT(#REF!,2)=LEFT(A1006,2))),MAX($AE$1:AE1005)+1,0)),IF(LEFT('Supplier Change Request FORM Z'!$D$58,1)="F",0,IF(AND((LEFT('Supplier Change Request FORM Z'!$D$58,1)=LEFT(E1006,1)),(LEFT('Supplier Change Request FORM Z'!$D$59,2)=LEFT(A1006,2))),MAX($AE$1:AE1005)+1,0)))</f>
        <v>#REF!</v>
      </c>
      <c r="AF1006" s="3" t="str">
        <f t="shared" si="84"/>
        <v/>
      </c>
    </row>
    <row r="1007" spans="1:32" x14ac:dyDescent="0.35">
      <c r="A1007" s="2" t="s">
        <v>1577</v>
      </c>
      <c r="B1007" s="2" t="s">
        <v>1847</v>
      </c>
      <c r="C1007" s="2" t="s">
        <v>1846</v>
      </c>
      <c r="D1007" s="2" t="s">
        <v>1847</v>
      </c>
      <c r="E1007" s="2" t="s">
        <v>9644</v>
      </c>
      <c r="G1007" s="5">
        <f>IF('Supplier Change Request FORM Z'!$D$61="",IF(ISNUMBER(SEARCH(#REF!,C1007)),MAX($G$1:G1006)+1,0),IF(ISNUMBER(SEARCH('Supplier Change Request FORM Z'!$D$61,C1007)),MAX($G$1:G1006)+1,0))</f>
        <v>0</v>
      </c>
      <c r="H1007" s="3" t="str">
        <f t="shared" si="80"/>
        <v/>
      </c>
      <c r="K1007" s="5" t="e">
        <f>IF('Supplier Change Request FORM Z'!$D$58="",IF(AND((#REF!=C1007),(LEFT(#REF!,1)=LEFT(E1007,1)),(LEFT(#REF!,2)=LEFT(A1007,2))),MAX($K$1:K1006)+1,0),IF(AND(('Supplier Change Request FORM Z'!$D$61=C1007),(LEFT('Supplier Change Request FORM Z'!$D$58,1)=LEFT(E1007,1)),(LEFT('Supplier Change Request FORM Z'!$D$59,2)=LEFT(A1007,2))),MAX($K$1:K1006)+1,0))</f>
        <v>#REF!</v>
      </c>
      <c r="L1007" s="3" t="str">
        <f t="shared" si="81"/>
        <v/>
      </c>
      <c r="Q1007" s="5"/>
      <c r="R1007" s="3"/>
      <c r="U1007" s="5">
        <f>IF('Supplier Change Request FORM Z'!$D$71="",IF(ISNUMBER(SEARCH(#REF!,C1007)),MAX($U$1:U1006)+1,0),IF(ISNUMBER(SEARCH('Supplier Change Request FORM Z'!$D$71,C1007)),MAX($U$1:U1006)+1,0))</f>
        <v>0</v>
      </c>
      <c r="V1007" s="3" t="str">
        <f t="shared" si="82"/>
        <v/>
      </c>
      <c r="Y1007" s="5">
        <f>IF('Supplier Change Request FORM Z'!$D$71="",IF(ISNUMBER(SEARCH(#REF!,C1007)),MAX($Y$1:Y1006)+1,0),IF(ISNUMBER(SEARCH('Supplier Change Request FORM Z'!$D$71,C1007)),MAX($Y$1:Y1006)+1,0))</f>
        <v>0</v>
      </c>
      <c r="Z1007" s="3" t="str">
        <f t="shared" si="83"/>
        <v/>
      </c>
      <c r="AE1007" s="5" t="e">
        <f>IF('Supplier Change Request FORM Z'!$D$58="",IF(LEFT(#REF!,1)="F",0,IF(AND((LEFT(#REF!,1)=LEFT(E1007,1)),(LEFT(#REF!,2)=LEFT(A1007,2))),MAX($AE$1:AE1006)+1,0)),IF(LEFT('Supplier Change Request FORM Z'!$D$58,1)="F",0,IF(AND((LEFT('Supplier Change Request FORM Z'!$D$58,1)=LEFT(E1007,1)),(LEFT('Supplier Change Request FORM Z'!$D$59,2)=LEFT(A1007,2))),MAX($AE$1:AE1006)+1,0)))</f>
        <v>#REF!</v>
      </c>
      <c r="AF1007" s="3" t="str">
        <f t="shared" si="84"/>
        <v/>
      </c>
    </row>
    <row r="1008" spans="1:32" x14ac:dyDescent="0.35">
      <c r="A1008" s="2" t="s">
        <v>1577</v>
      </c>
      <c r="B1008" s="2" t="s">
        <v>1730</v>
      </c>
      <c r="C1008" s="2" t="s">
        <v>1729</v>
      </c>
      <c r="D1008" s="2" t="s">
        <v>1730</v>
      </c>
      <c r="E1008" s="2" t="s">
        <v>9644</v>
      </c>
      <c r="G1008" s="5">
        <f>IF('Supplier Change Request FORM Z'!$D$61="",IF(ISNUMBER(SEARCH(#REF!,C1008)),MAX($G$1:G1007)+1,0),IF(ISNUMBER(SEARCH('Supplier Change Request FORM Z'!$D$61,C1008)),MAX($G$1:G1007)+1,0))</f>
        <v>0</v>
      </c>
      <c r="H1008" s="3" t="str">
        <f t="shared" si="80"/>
        <v/>
      </c>
      <c r="K1008" s="5" t="e">
        <f>IF('Supplier Change Request FORM Z'!$D$58="",IF(AND((#REF!=C1008),(LEFT(#REF!,1)=LEFT(E1008,1)),(LEFT(#REF!,2)=LEFT(A1008,2))),MAX($K$1:K1007)+1,0),IF(AND(('Supplier Change Request FORM Z'!$D$61=C1008),(LEFT('Supplier Change Request FORM Z'!$D$58,1)=LEFT(E1008,1)),(LEFT('Supplier Change Request FORM Z'!$D$59,2)=LEFT(A1008,2))),MAX($K$1:K1007)+1,0))</f>
        <v>#REF!</v>
      </c>
      <c r="L1008" s="3" t="str">
        <f t="shared" si="81"/>
        <v/>
      </c>
      <c r="Q1008" s="5"/>
      <c r="R1008" s="3"/>
      <c r="U1008" s="5">
        <f>IF('Supplier Change Request FORM Z'!$D$71="",IF(ISNUMBER(SEARCH(#REF!,C1008)),MAX($U$1:U1007)+1,0),IF(ISNUMBER(SEARCH('Supplier Change Request FORM Z'!$D$71,C1008)),MAX($U$1:U1007)+1,0))</f>
        <v>0</v>
      </c>
      <c r="V1008" s="3" t="str">
        <f t="shared" si="82"/>
        <v/>
      </c>
      <c r="Y1008" s="5">
        <f>IF('Supplier Change Request FORM Z'!$D$71="",IF(ISNUMBER(SEARCH(#REF!,C1008)),MAX($Y$1:Y1007)+1,0),IF(ISNUMBER(SEARCH('Supplier Change Request FORM Z'!$D$71,C1008)),MAX($Y$1:Y1007)+1,0))</f>
        <v>0</v>
      </c>
      <c r="Z1008" s="3" t="str">
        <f t="shared" si="83"/>
        <v/>
      </c>
      <c r="AE1008" s="5" t="e">
        <f>IF('Supplier Change Request FORM Z'!$D$58="",IF(LEFT(#REF!,1)="F",0,IF(AND((LEFT(#REF!,1)=LEFT(E1008,1)),(LEFT(#REF!,2)=LEFT(A1008,2))),MAX($AE$1:AE1007)+1,0)),IF(LEFT('Supplier Change Request FORM Z'!$D$58,1)="F",0,IF(AND((LEFT('Supplier Change Request FORM Z'!$D$58,1)=LEFT(E1008,1)),(LEFT('Supplier Change Request FORM Z'!$D$59,2)=LEFT(A1008,2))),MAX($AE$1:AE1007)+1,0)))</f>
        <v>#REF!</v>
      </c>
      <c r="AF1008" s="3" t="str">
        <f t="shared" si="84"/>
        <v/>
      </c>
    </row>
    <row r="1009" spans="1:32" x14ac:dyDescent="0.35">
      <c r="A1009" s="2" t="s">
        <v>1577</v>
      </c>
      <c r="B1009" s="2" t="s">
        <v>1704</v>
      </c>
      <c r="C1009" s="2" t="s">
        <v>1703</v>
      </c>
      <c r="D1009" s="2" t="s">
        <v>1704</v>
      </c>
      <c r="E1009" s="2" t="s">
        <v>9644</v>
      </c>
      <c r="G1009" s="5">
        <f>IF('Supplier Change Request FORM Z'!$D$61="",IF(ISNUMBER(SEARCH(#REF!,C1009)),MAX($G$1:G1008)+1,0),IF(ISNUMBER(SEARCH('Supplier Change Request FORM Z'!$D$61,C1009)),MAX($G$1:G1008)+1,0))</f>
        <v>0</v>
      </c>
      <c r="H1009" s="3" t="str">
        <f t="shared" si="80"/>
        <v/>
      </c>
      <c r="K1009" s="5" t="e">
        <f>IF('Supplier Change Request FORM Z'!$D$58="",IF(AND((#REF!=C1009),(LEFT(#REF!,1)=LEFT(E1009,1)),(LEFT(#REF!,2)=LEFT(A1009,2))),MAX($K$1:K1008)+1,0),IF(AND(('Supplier Change Request FORM Z'!$D$61=C1009),(LEFT('Supplier Change Request FORM Z'!$D$58,1)=LEFT(E1009,1)),(LEFT('Supplier Change Request FORM Z'!$D$59,2)=LEFT(A1009,2))),MAX($K$1:K1008)+1,0))</f>
        <v>#REF!</v>
      </c>
      <c r="L1009" s="3" t="str">
        <f t="shared" si="81"/>
        <v/>
      </c>
      <c r="Q1009" s="5"/>
      <c r="R1009" s="3"/>
      <c r="U1009" s="5">
        <f>IF('Supplier Change Request FORM Z'!$D$71="",IF(ISNUMBER(SEARCH(#REF!,C1009)),MAX($U$1:U1008)+1,0),IF(ISNUMBER(SEARCH('Supplier Change Request FORM Z'!$D$71,C1009)),MAX($U$1:U1008)+1,0))</f>
        <v>0</v>
      </c>
      <c r="V1009" s="3" t="str">
        <f t="shared" si="82"/>
        <v/>
      </c>
      <c r="Y1009" s="5">
        <f>IF('Supplier Change Request FORM Z'!$D$71="",IF(ISNUMBER(SEARCH(#REF!,C1009)),MAX($Y$1:Y1008)+1,0),IF(ISNUMBER(SEARCH('Supplier Change Request FORM Z'!$D$71,C1009)),MAX($Y$1:Y1008)+1,0))</f>
        <v>0</v>
      </c>
      <c r="Z1009" s="3" t="str">
        <f t="shared" si="83"/>
        <v/>
      </c>
      <c r="AE1009" s="5" t="e">
        <f>IF('Supplier Change Request FORM Z'!$D$58="",IF(LEFT(#REF!,1)="F",0,IF(AND((LEFT(#REF!,1)=LEFT(E1009,1)),(LEFT(#REF!,2)=LEFT(A1009,2))),MAX($AE$1:AE1008)+1,0)),IF(LEFT('Supplier Change Request FORM Z'!$D$58,1)="F",0,IF(AND((LEFT('Supplier Change Request FORM Z'!$D$58,1)=LEFT(E1009,1)),(LEFT('Supplier Change Request FORM Z'!$D$59,2)=LEFT(A1009,2))),MAX($AE$1:AE1008)+1,0)))</f>
        <v>#REF!</v>
      </c>
      <c r="AF1009" s="3" t="str">
        <f t="shared" si="84"/>
        <v/>
      </c>
    </row>
    <row r="1010" spans="1:32" x14ac:dyDescent="0.35">
      <c r="A1010" s="2" t="s">
        <v>1577</v>
      </c>
      <c r="B1010" s="2" t="s">
        <v>1718</v>
      </c>
      <c r="C1010" s="2" t="s">
        <v>1709</v>
      </c>
      <c r="D1010" s="2" t="s">
        <v>1718</v>
      </c>
      <c r="E1010" s="2" t="s">
        <v>9644</v>
      </c>
      <c r="G1010" s="5">
        <f>IF('Supplier Change Request FORM Z'!$D$61="",IF(ISNUMBER(SEARCH(#REF!,C1010)),MAX($G$1:G1009)+1,0),IF(ISNUMBER(SEARCH('Supplier Change Request FORM Z'!$D$61,C1010)),MAX($G$1:G1009)+1,0))</f>
        <v>0</v>
      </c>
      <c r="H1010" s="3" t="str">
        <f t="shared" si="80"/>
        <v/>
      </c>
      <c r="K1010" s="5" t="e">
        <f>IF('Supplier Change Request FORM Z'!$D$58="",IF(AND((#REF!=C1010),(LEFT(#REF!,1)=LEFT(E1010,1)),(LEFT(#REF!,2)=LEFT(A1010,2))),MAX($K$1:K1009)+1,0),IF(AND(('Supplier Change Request FORM Z'!$D$61=C1010),(LEFT('Supplier Change Request FORM Z'!$D$58,1)=LEFT(E1010,1)),(LEFT('Supplier Change Request FORM Z'!$D$59,2)=LEFT(A1010,2))),MAX($K$1:K1009)+1,0))</f>
        <v>#REF!</v>
      </c>
      <c r="L1010" s="3" t="str">
        <f t="shared" si="81"/>
        <v/>
      </c>
      <c r="Q1010" s="5"/>
      <c r="R1010" s="3"/>
      <c r="U1010" s="5">
        <f>IF('Supplier Change Request FORM Z'!$D$71="",IF(ISNUMBER(SEARCH(#REF!,C1010)),MAX($U$1:U1009)+1,0),IF(ISNUMBER(SEARCH('Supplier Change Request FORM Z'!$D$71,C1010)),MAX($U$1:U1009)+1,0))</f>
        <v>0</v>
      </c>
      <c r="V1010" s="3" t="str">
        <f t="shared" si="82"/>
        <v/>
      </c>
      <c r="Y1010" s="5">
        <f>IF('Supplier Change Request FORM Z'!$D$71="",IF(ISNUMBER(SEARCH(#REF!,C1010)),MAX($Y$1:Y1009)+1,0),IF(ISNUMBER(SEARCH('Supplier Change Request FORM Z'!$D$71,C1010)),MAX($Y$1:Y1009)+1,0))</f>
        <v>0</v>
      </c>
      <c r="Z1010" s="3" t="str">
        <f t="shared" si="83"/>
        <v/>
      </c>
      <c r="AE1010" s="5" t="e">
        <f>IF('Supplier Change Request FORM Z'!$D$58="",IF(LEFT(#REF!,1)="F",0,IF(AND((LEFT(#REF!,1)=LEFT(E1010,1)),(LEFT(#REF!,2)=LEFT(A1010,2))),MAX($AE$1:AE1009)+1,0)),IF(LEFT('Supplier Change Request FORM Z'!$D$58,1)="F",0,IF(AND((LEFT('Supplier Change Request FORM Z'!$D$58,1)=LEFT(E1010,1)),(LEFT('Supplier Change Request FORM Z'!$D$59,2)=LEFT(A1010,2))),MAX($AE$1:AE1009)+1,0)))</f>
        <v>#REF!</v>
      </c>
      <c r="AF1010" s="3" t="str">
        <f t="shared" si="84"/>
        <v/>
      </c>
    </row>
    <row r="1011" spans="1:32" x14ac:dyDescent="0.35">
      <c r="A1011" s="2" t="s">
        <v>1577</v>
      </c>
      <c r="B1011" s="2" t="s">
        <v>1817</v>
      </c>
      <c r="C1011" s="2" t="s">
        <v>1709</v>
      </c>
      <c r="D1011" s="2" t="s">
        <v>1817</v>
      </c>
      <c r="E1011" s="2" t="s">
        <v>9644</v>
      </c>
      <c r="G1011" s="5">
        <f>IF('Supplier Change Request FORM Z'!$D$61="",IF(ISNUMBER(SEARCH(#REF!,C1011)),MAX($G$1:G1010)+1,0),IF(ISNUMBER(SEARCH('Supplier Change Request FORM Z'!$D$61,C1011)),MAX($G$1:G1010)+1,0))</f>
        <v>0</v>
      </c>
      <c r="H1011" s="3" t="str">
        <f t="shared" si="80"/>
        <v/>
      </c>
      <c r="K1011" s="5" t="e">
        <f>IF('Supplier Change Request FORM Z'!$D$58="",IF(AND((#REF!=C1011),(LEFT(#REF!,1)=LEFT(E1011,1)),(LEFT(#REF!,2)=LEFT(A1011,2))),MAX($K$1:K1010)+1,0),IF(AND(('Supplier Change Request FORM Z'!$D$61=C1011),(LEFT('Supplier Change Request FORM Z'!$D$58,1)=LEFT(E1011,1)),(LEFT('Supplier Change Request FORM Z'!$D$59,2)=LEFT(A1011,2))),MAX($K$1:K1010)+1,0))</f>
        <v>#REF!</v>
      </c>
      <c r="L1011" s="3" t="str">
        <f t="shared" si="81"/>
        <v/>
      </c>
      <c r="Q1011" s="5"/>
      <c r="R1011" s="3"/>
      <c r="U1011" s="5">
        <f>IF('Supplier Change Request FORM Z'!$D$71="",IF(ISNUMBER(SEARCH(#REF!,C1011)),MAX($U$1:U1010)+1,0),IF(ISNUMBER(SEARCH('Supplier Change Request FORM Z'!$D$71,C1011)),MAX($U$1:U1010)+1,0))</f>
        <v>0</v>
      </c>
      <c r="V1011" s="3" t="str">
        <f t="shared" si="82"/>
        <v/>
      </c>
      <c r="Y1011" s="5">
        <f>IF('Supplier Change Request FORM Z'!$D$71="",IF(ISNUMBER(SEARCH(#REF!,C1011)),MAX($Y$1:Y1010)+1,0),IF(ISNUMBER(SEARCH('Supplier Change Request FORM Z'!$D$71,C1011)),MAX($Y$1:Y1010)+1,0))</f>
        <v>0</v>
      </c>
      <c r="Z1011" s="3" t="str">
        <f t="shared" si="83"/>
        <v/>
      </c>
      <c r="AE1011" s="5" t="e">
        <f>IF('Supplier Change Request FORM Z'!$D$58="",IF(LEFT(#REF!,1)="F",0,IF(AND((LEFT(#REF!,1)=LEFT(E1011,1)),(LEFT(#REF!,2)=LEFT(A1011,2))),MAX($AE$1:AE1010)+1,0)),IF(LEFT('Supplier Change Request FORM Z'!$D$58,1)="F",0,IF(AND((LEFT('Supplier Change Request FORM Z'!$D$58,1)=LEFT(E1011,1)),(LEFT('Supplier Change Request FORM Z'!$D$59,2)=LEFT(A1011,2))),MAX($AE$1:AE1010)+1,0)))</f>
        <v>#REF!</v>
      </c>
      <c r="AF1011" s="3" t="str">
        <f t="shared" si="84"/>
        <v/>
      </c>
    </row>
    <row r="1012" spans="1:32" x14ac:dyDescent="0.35">
      <c r="A1012" s="2" t="s">
        <v>1577</v>
      </c>
      <c r="B1012" s="2" t="s">
        <v>1773</v>
      </c>
      <c r="C1012" s="2" t="s">
        <v>1709</v>
      </c>
      <c r="D1012" s="2" t="s">
        <v>1773</v>
      </c>
      <c r="E1012" s="2" t="s">
        <v>9644</v>
      </c>
      <c r="G1012" s="5">
        <f>IF('Supplier Change Request FORM Z'!$D$61="",IF(ISNUMBER(SEARCH(#REF!,C1012)),MAX($G$1:G1011)+1,0),IF(ISNUMBER(SEARCH('Supplier Change Request FORM Z'!$D$61,C1012)),MAX($G$1:G1011)+1,0))</f>
        <v>0</v>
      </c>
      <c r="H1012" s="3" t="str">
        <f t="shared" si="80"/>
        <v/>
      </c>
      <c r="K1012" s="5" t="e">
        <f>IF('Supplier Change Request FORM Z'!$D$58="",IF(AND((#REF!=C1012),(LEFT(#REF!,1)=LEFT(E1012,1)),(LEFT(#REF!,2)=LEFT(A1012,2))),MAX($K$1:K1011)+1,0),IF(AND(('Supplier Change Request FORM Z'!$D$61=C1012),(LEFT('Supplier Change Request FORM Z'!$D$58,1)=LEFT(E1012,1)),(LEFT('Supplier Change Request FORM Z'!$D$59,2)=LEFT(A1012,2))),MAX($K$1:K1011)+1,0))</f>
        <v>#REF!</v>
      </c>
      <c r="L1012" s="3" t="str">
        <f t="shared" si="81"/>
        <v/>
      </c>
      <c r="Q1012" s="5"/>
      <c r="R1012" s="3"/>
      <c r="U1012" s="5">
        <f>IF('Supplier Change Request FORM Z'!$D$71="",IF(ISNUMBER(SEARCH(#REF!,C1012)),MAX($U$1:U1011)+1,0),IF(ISNUMBER(SEARCH('Supplier Change Request FORM Z'!$D$71,C1012)),MAX($U$1:U1011)+1,0))</f>
        <v>0</v>
      </c>
      <c r="V1012" s="3" t="str">
        <f t="shared" si="82"/>
        <v/>
      </c>
      <c r="Y1012" s="5">
        <f>IF('Supplier Change Request FORM Z'!$D$71="",IF(ISNUMBER(SEARCH(#REF!,C1012)),MAX($Y$1:Y1011)+1,0),IF(ISNUMBER(SEARCH('Supplier Change Request FORM Z'!$D$71,C1012)),MAX($Y$1:Y1011)+1,0))</f>
        <v>0</v>
      </c>
      <c r="Z1012" s="3" t="str">
        <f t="shared" si="83"/>
        <v/>
      </c>
      <c r="AE1012" s="5" t="e">
        <f>IF('Supplier Change Request FORM Z'!$D$58="",IF(LEFT(#REF!,1)="F",0,IF(AND((LEFT(#REF!,1)=LEFT(E1012,1)),(LEFT(#REF!,2)=LEFT(A1012,2))),MAX($AE$1:AE1011)+1,0)),IF(LEFT('Supplier Change Request FORM Z'!$D$58,1)="F",0,IF(AND((LEFT('Supplier Change Request FORM Z'!$D$58,1)=LEFT(E1012,1)),(LEFT('Supplier Change Request FORM Z'!$D$59,2)=LEFT(A1012,2))),MAX($AE$1:AE1011)+1,0)))</f>
        <v>#REF!</v>
      </c>
      <c r="AF1012" s="3" t="str">
        <f t="shared" si="84"/>
        <v/>
      </c>
    </row>
    <row r="1013" spans="1:32" x14ac:dyDescent="0.35">
      <c r="A1013" s="2" t="s">
        <v>1577</v>
      </c>
      <c r="B1013" s="2" t="s">
        <v>1784</v>
      </c>
      <c r="C1013" s="2" t="s">
        <v>1709</v>
      </c>
      <c r="D1013" s="2" t="s">
        <v>1784</v>
      </c>
      <c r="E1013" s="2" t="s">
        <v>9644</v>
      </c>
      <c r="G1013" s="5">
        <f>IF('Supplier Change Request FORM Z'!$D$61="",IF(ISNUMBER(SEARCH(#REF!,C1013)),MAX($G$1:G1012)+1,0),IF(ISNUMBER(SEARCH('Supplier Change Request FORM Z'!$D$61,C1013)),MAX($G$1:G1012)+1,0))</f>
        <v>0</v>
      </c>
      <c r="H1013" s="3" t="str">
        <f t="shared" si="80"/>
        <v/>
      </c>
      <c r="K1013" s="5" t="e">
        <f>IF('Supplier Change Request FORM Z'!$D$58="",IF(AND((#REF!=C1013),(LEFT(#REF!,1)=LEFT(E1013,1)),(LEFT(#REF!,2)=LEFT(A1013,2))),MAX($K$1:K1012)+1,0),IF(AND(('Supplier Change Request FORM Z'!$D$61=C1013),(LEFT('Supplier Change Request FORM Z'!$D$58,1)=LEFT(E1013,1)),(LEFT('Supplier Change Request FORM Z'!$D$59,2)=LEFT(A1013,2))),MAX($K$1:K1012)+1,0))</f>
        <v>#REF!</v>
      </c>
      <c r="L1013" s="3" t="str">
        <f t="shared" si="81"/>
        <v/>
      </c>
      <c r="Q1013" s="5"/>
      <c r="R1013" s="3"/>
      <c r="U1013" s="5">
        <f>IF('Supplier Change Request FORM Z'!$D$71="",IF(ISNUMBER(SEARCH(#REF!,C1013)),MAX($U$1:U1012)+1,0),IF(ISNUMBER(SEARCH('Supplier Change Request FORM Z'!$D$71,C1013)),MAX($U$1:U1012)+1,0))</f>
        <v>0</v>
      </c>
      <c r="V1013" s="3" t="str">
        <f t="shared" si="82"/>
        <v/>
      </c>
      <c r="Y1013" s="5">
        <f>IF('Supplier Change Request FORM Z'!$D$71="",IF(ISNUMBER(SEARCH(#REF!,C1013)),MAX($Y$1:Y1012)+1,0),IF(ISNUMBER(SEARCH('Supplier Change Request FORM Z'!$D$71,C1013)),MAX($Y$1:Y1012)+1,0))</f>
        <v>0</v>
      </c>
      <c r="Z1013" s="3" t="str">
        <f t="shared" si="83"/>
        <v/>
      </c>
      <c r="AE1013" s="5" t="e">
        <f>IF('Supplier Change Request FORM Z'!$D$58="",IF(LEFT(#REF!,1)="F",0,IF(AND((LEFT(#REF!,1)=LEFT(E1013,1)),(LEFT(#REF!,2)=LEFT(A1013,2))),MAX($AE$1:AE1012)+1,0)),IF(LEFT('Supplier Change Request FORM Z'!$D$58,1)="F",0,IF(AND((LEFT('Supplier Change Request FORM Z'!$D$58,1)=LEFT(E1013,1)),(LEFT('Supplier Change Request FORM Z'!$D$59,2)=LEFT(A1013,2))),MAX($AE$1:AE1012)+1,0)))</f>
        <v>#REF!</v>
      </c>
      <c r="AF1013" s="3" t="str">
        <f t="shared" si="84"/>
        <v/>
      </c>
    </row>
    <row r="1014" spans="1:32" x14ac:dyDescent="0.35">
      <c r="A1014" s="2" t="s">
        <v>1577</v>
      </c>
      <c r="B1014" s="2" t="s">
        <v>1783</v>
      </c>
      <c r="C1014" s="2" t="s">
        <v>1709</v>
      </c>
      <c r="D1014" s="2" t="s">
        <v>1783</v>
      </c>
      <c r="E1014" s="2" t="s">
        <v>9644</v>
      </c>
      <c r="G1014" s="5">
        <f>IF('Supplier Change Request FORM Z'!$D$61="",IF(ISNUMBER(SEARCH(#REF!,C1014)),MAX($G$1:G1013)+1,0),IF(ISNUMBER(SEARCH('Supplier Change Request FORM Z'!$D$61,C1014)),MAX($G$1:G1013)+1,0))</f>
        <v>0</v>
      </c>
      <c r="H1014" s="3" t="str">
        <f t="shared" si="80"/>
        <v/>
      </c>
      <c r="K1014" s="5" t="e">
        <f>IF('Supplier Change Request FORM Z'!$D$58="",IF(AND((#REF!=C1014),(LEFT(#REF!,1)=LEFT(E1014,1)),(LEFT(#REF!,2)=LEFT(A1014,2))),MAX($K$1:K1013)+1,0),IF(AND(('Supplier Change Request FORM Z'!$D$61=C1014),(LEFT('Supplier Change Request FORM Z'!$D$58,1)=LEFT(E1014,1)),(LEFT('Supplier Change Request FORM Z'!$D$59,2)=LEFT(A1014,2))),MAX($K$1:K1013)+1,0))</f>
        <v>#REF!</v>
      </c>
      <c r="L1014" s="3" t="str">
        <f t="shared" si="81"/>
        <v/>
      </c>
      <c r="Q1014" s="5"/>
      <c r="R1014" s="3"/>
      <c r="U1014" s="5">
        <f>IF('Supplier Change Request FORM Z'!$D$71="",IF(ISNUMBER(SEARCH(#REF!,C1014)),MAX($U$1:U1013)+1,0),IF(ISNUMBER(SEARCH('Supplier Change Request FORM Z'!$D$71,C1014)),MAX($U$1:U1013)+1,0))</f>
        <v>0</v>
      </c>
      <c r="V1014" s="3" t="str">
        <f t="shared" si="82"/>
        <v/>
      </c>
      <c r="Y1014" s="5">
        <f>IF('Supplier Change Request FORM Z'!$D$71="",IF(ISNUMBER(SEARCH(#REF!,C1014)),MAX($Y$1:Y1013)+1,0),IF(ISNUMBER(SEARCH('Supplier Change Request FORM Z'!$D$71,C1014)),MAX($Y$1:Y1013)+1,0))</f>
        <v>0</v>
      </c>
      <c r="Z1014" s="3" t="str">
        <f t="shared" si="83"/>
        <v/>
      </c>
      <c r="AE1014" s="5" t="e">
        <f>IF('Supplier Change Request FORM Z'!$D$58="",IF(LEFT(#REF!,1)="F",0,IF(AND((LEFT(#REF!,1)=LEFT(E1014,1)),(LEFT(#REF!,2)=LEFT(A1014,2))),MAX($AE$1:AE1013)+1,0)),IF(LEFT('Supplier Change Request FORM Z'!$D$58,1)="F",0,IF(AND((LEFT('Supplier Change Request FORM Z'!$D$58,1)=LEFT(E1014,1)),(LEFT('Supplier Change Request FORM Z'!$D$59,2)=LEFT(A1014,2))),MAX($AE$1:AE1013)+1,0)))</f>
        <v>#REF!</v>
      </c>
      <c r="AF1014" s="3" t="str">
        <f t="shared" si="84"/>
        <v/>
      </c>
    </row>
    <row r="1015" spans="1:32" x14ac:dyDescent="0.35">
      <c r="A1015" s="2" t="s">
        <v>1577</v>
      </c>
      <c r="B1015" s="2" t="s">
        <v>1775</v>
      </c>
      <c r="C1015" s="2" t="s">
        <v>1709</v>
      </c>
      <c r="D1015" s="2" t="s">
        <v>1775</v>
      </c>
      <c r="E1015" s="2" t="s">
        <v>9644</v>
      </c>
      <c r="G1015" s="5">
        <f>IF('Supplier Change Request FORM Z'!$D$61="",IF(ISNUMBER(SEARCH(#REF!,C1015)),MAX($G$1:G1014)+1,0),IF(ISNUMBER(SEARCH('Supplier Change Request FORM Z'!$D$61,C1015)),MAX($G$1:G1014)+1,0))</f>
        <v>0</v>
      </c>
      <c r="H1015" s="3" t="str">
        <f t="shared" si="80"/>
        <v/>
      </c>
      <c r="K1015" s="5" t="e">
        <f>IF('Supplier Change Request FORM Z'!$D$58="",IF(AND((#REF!=C1015),(LEFT(#REF!,1)=LEFT(E1015,1)),(LEFT(#REF!,2)=LEFT(A1015,2))),MAX($K$1:K1014)+1,0),IF(AND(('Supplier Change Request FORM Z'!$D$61=C1015),(LEFT('Supplier Change Request FORM Z'!$D$58,1)=LEFT(E1015,1)),(LEFT('Supplier Change Request FORM Z'!$D$59,2)=LEFT(A1015,2))),MAX($K$1:K1014)+1,0))</f>
        <v>#REF!</v>
      </c>
      <c r="L1015" s="3" t="str">
        <f t="shared" si="81"/>
        <v/>
      </c>
      <c r="Q1015" s="5"/>
      <c r="R1015" s="3"/>
      <c r="U1015" s="5">
        <f>IF('Supplier Change Request FORM Z'!$D$71="",IF(ISNUMBER(SEARCH(#REF!,C1015)),MAX($U$1:U1014)+1,0),IF(ISNUMBER(SEARCH('Supplier Change Request FORM Z'!$D$71,C1015)),MAX($U$1:U1014)+1,0))</f>
        <v>0</v>
      </c>
      <c r="V1015" s="3" t="str">
        <f t="shared" si="82"/>
        <v/>
      </c>
      <c r="Y1015" s="5">
        <f>IF('Supplier Change Request FORM Z'!$D$71="",IF(ISNUMBER(SEARCH(#REF!,C1015)),MAX($Y$1:Y1014)+1,0),IF(ISNUMBER(SEARCH('Supplier Change Request FORM Z'!$D$71,C1015)),MAX($Y$1:Y1014)+1,0))</f>
        <v>0</v>
      </c>
      <c r="Z1015" s="3" t="str">
        <f t="shared" si="83"/>
        <v/>
      </c>
      <c r="AE1015" s="5" t="e">
        <f>IF('Supplier Change Request FORM Z'!$D$58="",IF(LEFT(#REF!,1)="F",0,IF(AND((LEFT(#REF!,1)=LEFT(E1015,1)),(LEFT(#REF!,2)=LEFT(A1015,2))),MAX($AE$1:AE1014)+1,0)),IF(LEFT('Supplier Change Request FORM Z'!$D$58,1)="F",0,IF(AND((LEFT('Supplier Change Request FORM Z'!$D$58,1)=LEFT(E1015,1)),(LEFT('Supplier Change Request FORM Z'!$D$59,2)=LEFT(A1015,2))),MAX($AE$1:AE1014)+1,0)))</f>
        <v>#REF!</v>
      </c>
      <c r="AF1015" s="3" t="str">
        <f t="shared" si="84"/>
        <v/>
      </c>
    </row>
    <row r="1016" spans="1:32" x14ac:dyDescent="0.35">
      <c r="A1016" s="2" t="s">
        <v>1577</v>
      </c>
      <c r="B1016" s="2" t="s">
        <v>1769</v>
      </c>
      <c r="C1016" s="2" t="s">
        <v>1709</v>
      </c>
      <c r="D1016" s="2" t="s">
        <v>1769</v>
      </c>
      <c r="E1016" s="2" t="s">
        <v>9644</v>
      </c>
      <c r="G1016" s="5">
        <f>IF('Supplier Change Request FORM Z'!$D$61="",IF(ISNUMBER(SEARCH(#REF!,C1016)),MAX($G$1:G1015)+1,0),IF(ISNUMBER(SEARCH('Supplier Change Request FORM Z'!$D$61,C1016)),MAX($G$1:G1015)+1,0))</f>
        <v>0</v>
      </c>
      <c r="H1016" s="3" t="str">
        <f t="shared" si="80"/>
        <v/>
      </c>
      <c r="K1016" s="5" t="e">
        <f>IF('Supplier Change Request FORM Z'!$D$58="",IF(AND((#REF!=C1016),(LEFT(#REF!,1)=LEFT(E1016,1)),(LEFT(#REF!,2)=LEFT(A1016,2))),MAX($K$1:K1015)+1,0),IF(AND(('Supplier Change Request FORM Z'!$D$61=C1016),(LEFT('Supplier Change Request FORM Z'!$D$58,1)=LEFT(E1016,1)),(LEFT('Supplier Change Request FORM Z'!$D$59,2)=LEFT(A1016,2))),MAX($K$1:K1015)+1,0))</f>
        <v>#REF!</v>
      </c>
      <c r="L1016" s="3" t="str">
        <f t="shared" si="81"/>
        <v/>
      </c>
      <c r="Q1016" s="5"/>
      <c r="R1016" s="3"/>
      <c r="U1016" s="5">
        <f>IF('Supplier Change Request FORM Z'!$D$71="",IF(ISNUMBER(SEARCH(#REF!,C1016)),MAX($U$1:U1015)+1,0),IF(ISNUMBER(SEARCH('Supplier Change Request FORM Z'!$D$71,C1016)),MAX($U$1:U1015)+1,0))</f>
        <v>0</v>
      </c>
      <c r="V1016" s="3" t="str">
        <f t="shared" si="82"/>
        <v/>
      </c>
      <c r="Y1016" s="5">
        <f>IF('Supplier Change Request FORM Z'!$D$71="",IF(ISNUMBER(SEARCH(#REF!,C1016)),MAX($Y$1:Y1015)+1,0),IF(ISNUMBER(SEARCH('Supplier Change Request FORM Z'!$D$71,C1016)),MAX($Y$1:Y1015)+1,0))</f>
        <v>0</v>
      </c>
      <c r="Z1016" s="3" t="str">
        <f t="shared" si="83"/>
        <v/>
      </c>
      <c r="AE1016" s="5" t="e">
        <f>IF('Supplier Change Request FORM Z'!$D$58="",IF(LEFT(#REF!,1)="F",0,IF(AND((LEFT(#REF!,1)=LEFT(E1016,1)),(LEFT(#REF!,2)=LEFT(A1016,2))),MAX($AE$1:AE1015)+1,0)),IF(LEFT('Supplier Change Request FORM Z'!$D$58,1)="F",0,IF(AND((LEFT('Supplier Change Request FORM Z'!$D$58,1)=LEFT(E1016,1)),(LEFT('Supplier Change Request FORM Z'!$D$59,2)=LEFT(A1016,2))),MAX($AE$1:AE1015)+1,0)))</f>
        <v>#REF!</v>
      </c>
      <c r="AF1016" s="3" t="str">
        <f t="shared" si="84"/>
        <v/>
      </c>
    </row>
    <row r="1017" spans="1:32" x14ac:dyDescent="0.35">
      <c r="A1017" s="2" t="s">
        <v>1577</v>
      </c>
      <c r="B1017" s="2" t="s">
        <v>1758</v>
      </c>
      <c r="C1017" s="2" t="s">
        <v>1709</v>
      </c>
      <c r="D1017" s="2" t="s">
        <v>1758</v>
      </c>
      <c r="E1017" s="2" t="s">
        <v>9644</v>
      </c>
      <c r="G1017" s="5">
        <f>IF('Supplier Change Request FORM Z'!$D$61="",IF(ISNUMBER(SEARCH(#REF!,C1017)),MAX($G$1:G1016)+1,0),IF(ISNUMBER(SEARCH('Supplier Change Request FORM Z'!$D$61,C1017)),MAX($G$1:G1016)+1,0))</f>
        <v>0</v>
      </c>
      <c r="H1017" s="3" t="str">
        <f t="shared" si="80"/>
        <v/>
      </c>
      <c r="K1017" s="5" t="e">
        <f>IF('Supplier Change Request FORM Z'!$D$58="",IF(AND((#REF!=C1017),(LEFT(#REF!,1)=LEFT(E1017,1)),(LEFT(#REF!,2)=LEFT(A1017,2))),MAX($K$1:K1016)+1,0),IF(AND(('Supplier Change Request FORM Z'!$D$61=C1017),(LEFT('Supplier Change Request FORM Z'!$D$58,1)=LEFT(E1017,1)),(LEFT('Supplier Change Request FORM Z'!$D$59,2)=LEFT(A1017,2))),MAX($K$1:K1016)+1,0))</f>
        <v>#REF!</v>
      </c>
      <c r="L1017" s="3" t="str">
        <f t="shared" si="81"/>
        <v/>
      </c>
      <c r="Q1017" s="5"/>
      <c r="R1017" s="3"/>
      <c r="U1017" s="5">
        <f>IF('Supplier Change Request FORM Z'!$D$71="",IF(ISNUMBER(SEARCH(#REF!,C1017)),MAX($U$1:U1016)+1,0),IF(ISNUMBER(SEARCH('Supplier Change Request FORM Z'!$D$71,C1017)),MAX($U$1:U1016)+1,0))</f>
        <v>0</v>
      </c>
      <c r="V1017" s="3" t="str">
        <f t="shared" si="82"/>
        <v/>
      </c>
      <c r="Y1017" s="5">
        <f>IF('Supplier Change Request FORM Z'!$D$71="",IF(ISNUMBER(SEARCH(#REF!,C1017)),MAX($Y$1:Y1016)+1,0),IF(ISNUMBER(SEARCH('Supplier Change Request FORM Z'!$D$71,C1017)),MAX($Y$1:Y1016)+1,0))</f>
        <v>0</v>
      </c>
      <c r="Z1017" s="3" t="str">
        <f t="shared" si="83"/>
        <v/>
      </c>
      <c r="AE1017" s="5" t="e">
        <f>IF('Supplier Change Request FORM Z'!$D$58="",IF(LEFT(#REF!,1)="F",0,IF(AND((LEFT(#REF!,1)=LEFT(E1017,1)),(LEFT(#REF!,2)=LEFT(A1017,2))),MAX($AE$1:AE1016)+1,0)),IF(LEFT('Supplier Change Request FORM Z'!$D$58,1)="F",0,IF(AND((LEFT('Supplier Change Request FORM Z'!$D$58,1)=LEFT(E1017,1)),(LEFT('Supplier Change Request FORM Z'!$D$59,2)=LEFT(A1017,2))),MAX($AE$1:AE1016)+1,0)))</f>
        <v>#REF!</v>
      </c>
      <c r="AF1017" s="3" t="str">
        <f t="shared" si="84"/>
        <v/>
      </c>
    </row>
    <row r="1018" spans="1:32" x14ac:dyDescent="0.35">
      <c r="A1018" s="2" t="s">
        <v>1577</v>
      </c>
      <c r="B1018" s="2" t="s">
        <v>1791</v>
      </c>
      <c r="C1018" s="2" t="s">
        <v>1709</v>
      </c>
      <c r="D1018" s="2" t="s">
        <v>1791</v>
      </c>
      <c r="E1018" s="2" t="s">
        <v>9644</v>
      </c>
      <c r="G1018" s="5">
        <f>IF('Supplier Change Request FORM Z'!$D$61="",IF(ISNUMBER(SEARCH(#REF!,C1018)),MAX($G$1:G1017)+1,0),IF(ISNUMBER(SEARCH('Supplier Change Request FORM Z'!$D$61,C1018)),MAX($G$1:G1017)+1,0))</f>
        <v>0</v>
      </c>
      <c r="H1018" s="3" t="str">
        <f t="shared" si="80"/>
        <v/>
      </c>
      <c r="K1018" s="5" t="e">
        <f>IF('Supplier Change Request FORM Z'!$D$58="",IF(AND((#REF!=C1018),(LEFT(#REF!,1)=LEFT(E1018,1)),(LEFT(#REF!,2)=LEFT(A1018,2))),MAX($K$1:K1017)+1,0),IF(AND(('Supplier Change Request FORM Z'!$D$61=C1018),(LEFT('Supplier Change Request FORM Z'!$D$58,1)=LEFT(E1018,1)),(LEFT('Supplier Change Request FORM Z'!$D$59,2)=LEFT(A1018,2))),MAX($K$1:K1017)+1,0))</f>
        <v>#REF!</v>
      </c>
      <c r="L1018" s="3" t="str">
        <f t="shared" si="81"/>
        <v/>
      </c>
      <c r="Q1018" s="5"/>
      <c r="R1018" s="3"/>
      <c r="U1018" s="5">
        <f>IF('Supplier Change Request FORM Z'!$D$71="",IF(ISNUMBER(SEARCH(#REF!,C1018)),MAX($U$1:U1017)+1,0),IF(ISNUMBER(SEARCH('Supplier Change Request FORM Z'!$D$71,C1018)),MAX($U$1:U1017)+1,0))</f>
        <v>0</v>
      </c>
      <c r="V1018" s="3" t="str">
        <f t="shared" si="82"/>
        <v/>
      </c>
      <c r="Y1018" s="5">
        <f>IF('Supplier Change Request FORM Z'!$D$71="",IF(ISNUMBER(SEARCH(#REF!,C1018)),MAX($Y$1:Y1017)+1,0),IF(ISNUMBER(SEARCH('Supplier Change Request FORM Z'!$D$71,C1018)),MAX($Y$1:Y1017)+1,0))</f>
        <v>0</v>
      </c>
      <c r="Z1018" s="3" t="str">
        <f t="shared" si="83"/>
        <v/>
      </c>
      <c r="AE1018" s="5" t="e">
        <f>IF('Supplier Change Request FORM Z'!$D$58="",IF(LEFT(#REF!,1)="F",0,IF(AND((LEFT(#REF!,1)=LEFT(E1018,1)),(LEFT(#REF!,2)=LEFT(A1018,2))),MAX($AE$1:AE1017)+1,0)),IF(LEFT('Supplier Change Request FORM Z'!$D$58,1)="F",0,IF(AND((LEFT('Supplier Change Request FORM Z'!$D$58,1)=LEFT(E1018,1)),(LEFT('Supplier Change Request FORM Z'!$D$59,2)=LEFT(A1018,2))),MAX($AE$1:AE1017)+1,0)))</f>
        <v>#REF!</v>
      </c>
      <c r="AF1018" s="3" t="str">
        <f t="shared" si="84"/>
        <v/>
      </c>
    </row>
    <row r="1019" spans="1:32" x14ac:dyDescent="0.35">
      <c r="A1019" s="2" t="s">
        <v>1577</v>
      </c>
      <c r="B1019" s="2" t="s">
        <v>1795</v>
      </c>
      <c r="C1019" s="2" t="s">
        <v>1709</v>
      </c>
      <c r="D1019" s="2" t="s">
        <v>1795</v>
      </c>
      <c r="E1019" s="2" t="s">
        <v>9644</v>
      </c>
      <c r="G1019" s="5">
        <f>IF('Supplier Change Request FORM Z'!$D$61="",IF(ISNUMBER(SEARCH(#REF!,C1019)),MAX($G$1:G1018)+1,0),IF(ISNUMBER(SEARCH('Supplier Change Request FORM Z'!$D$61,C1019)),MAX($G$1:G1018)+1,0))</f>
        <v>0</v>
      </c>
      <c r="H1019" s="3" t="str">
        <f t="shared" si="80"/>
        <v/>
      </c>
      <c r="K1019" s="5" t="e">
        <f>IF('Supplier Change Request FORM Z'!$D$58="",IF(AND((#REF!=C1019),(LEFT(#REF!,1)=LEFT(E1019,1)),(LEFT(#REF!,2)=LEFT(A1019,2))),MAX($K$1:K1018)+1,0),IF(AND(('Supplier Change Request FORM Z'!$D$61=C1019),(LEFT('Supplier Change Request FORM Z'!$D$58,1)=LEFT(E1019,1)),(LEFT('Supplier Change Request FORM Z'!$D$59,2)=LEFT(A1019,2))),MAX($K$1:K1018)+1,0))</f>
        <v>#REF!</v>
      </c>
      <c r="L1019" s="3" t="str">
        <f t="shared" si="81"/>
        <v/>
      </c>
      <c r="Q1019" s="5"/>
      <c r="R1019" s="3"/>
      <c r="U1019" s="5">
        <f>IF('Supplier Change Request FORM Z'!$D$71="",IF(ISNUMBER(SEARCH(#REF!,C1019)),MAX($U$1:U1018)+1,0),IF(ISNUMBER(SEARCH('Supplier Change Request FORM Z'!$D$71,C1019)),MAX($U$1:U1018)+1,0))</f>
        <v>0</v>
      </c>
      <c r="V1019" s="3" t="str">
        <f t="shared" si="82"/>
        <v/>
      </c>
      <c r="Y1019" s="5">
        <f>IF('Supplier Change Request FORM Z'!$D$71="",IF(ISNUMBER(SEARCH(#REF!,C1019)),MAX($Y$1:Y1018)+1,0),IF(ISNUMBER(SEARCH('Supplier Change Request FORM Z'!$D$71,C1019)),MAX($Y$1:Y1018)+1,0))</f>
        <v>0</v>
      </c>
      <c r="Z1019" s="3" t="str">
        <f t="shared" si="83"/>
        <v/>
      </c>
      <c r="AE1019" s="5" t="e">
        <f>IF('Supplier Change Request FORM Z'!$D$58="",IF(LEFT(#REF!,1)="F",0,IF(AND((LEFT(#REF!,1)=LEFT(E1019,1)),(LEFT(#REF!,2)=LEFT(A1019,2))),MAX($AE$1:AE1018)+1,0)),IF(LEFT('Supplier Change Request FORM Z'!$D$58,1)="F",0,IF(AND((LEFT('Supplier Change Request FORM Z'!$D$58,1)=LEFT(E1019,1)),(LEFT('Supplier Change Request FORM Z'!$D$59,2)=LEFT(A1019,2))),MAX($AE$1:AE1018)+1,0)))</f>
        <v>#REF!</v>
      </c>
      <c r="AF1019" s="3" t="str">
        <f t="shared" si="84"/>
        <v/>
      </c>
    </row>
    <row r="1020" spans="1:32" x14ac:dyDescent="0.35">
      <c r="A1020" s="2" t="s">
        <v>1577</v>
      </c>
      <c r="B1020" s="2" t="s">
        <v>1827</v>
      </c>
      <c r="C1020" s="2" t="s">
        <v>1709</v>
      </c>
      <c r="D1020" s="2" t="s">
        <v>1827</v>
      </c>
      <c r="E1020" s="2" t="s">
        <v>9644</v>
      </c>
      <c r="G1020" s="5">
        <f>IF('Supplier Change Request FORM Z'!$D$61="",IF(ISNUMBER(SEARCH(#REF!,C1020)),MAX($G$1:G1019)+1,0),IF(ISNUMBER(SEARCH('Supplier Change Request FORM Z'!$D$61,C1020)),MAX($G$1:G1019)+1,0))</f>
        <v>0</v>
      </c>
      <c r="H1020" s="3" t="str">
        <f t="shared" si="80"/>
        <v/>
      </c>
      <c r="K1020" s="5" t="e">
        <f>IF('Supplier Change Request FORM Z'!$D$58="",IF(AND((#REF!=C1020),(LEFT(#REF!,1)=LEFT(E1020,1)),(LEFT(#REF!,2)=LEFT(A1020,2))),MAX($K$1:K1019)+1,0),IF(AND(('Supplier Change Request FORM Z'!$D$61=C1020),(LEFT('Supplier Change Request FORM Z'!$D$58,1)=LEFT(E1020,1)),(LEFT('Supplier Change Request FORM Z'!$D$59,2)=LEFT(A1020,2))),MAX($K$1:K1019)+1,0))</f>
        <v>#REF!</v>
      </c>
      <c r="L1020" s="3" t="str">
        <f t="shared" si="81"/>
        <v/>
      </c>
      <c r="Q1020" s="5"/>
      <c r="R1020" s="3"/>
      <c r="U1020" s="5">
        <f>IF('Supplier Change Request FORM Z'!$D$71="",IF(ISNUMBER(SEARCH(#REF!,C1020)),MAX($U$1:U1019)+1,0),IF(ISNUMBER(SEARCH('Supplier Change Request FORM Z'!$D$71,C1020)),MAX($U$1:U1019)+1,0))</f>
        <v>0</v>
      </c>
      <c r="V1020" s="3" t="str">
        <f t="shared" si="82"/>
        <v/>
      </c>
      <c r="Y1020" s="5">
        <f>IF('Supplier Change Request FORM Z'!$D$71="",IF(ISNUMBER(SEARCH(#REF!,C1020)),MAX($Y$1:Y1019)+1,0),IF(ISNUMBER(SEARCH('Supplier Change Request FORM Z'!$D$71,C1020)),MAX($Y$1:Y1019)+1,0))</f>
        <v>0</v>
      </c>
      <c r="Z1020" s="3" t="str">
        <f t="shared" si="83"/>
        <v/>
      </c>
      <c r="AE1020" s="5" t="e">
        <f>IF('Supplier Change Request FORM Z'!$D$58="",IF(LEFT(#REF!,1)="F",0,IF(AND((LEFT(#REF!,1)=LEFT(E1020,1)),(LEFT(#REF!,2)=LEFT(A1020,2))),MAX($AE$1:AE1019)+1,0)),IF(LEFT('Supplier Change Request FORM Z'!$D$58,1)="F",0,IF(AND((LEFT('Supplier Change Request FORM Z'!$D$58,1)=LEFT(E1020,1)),(LEFT('Supplier Change Request FORM Z'!$D$59,2)=LEFT(A1020,2))),MAX($AE$1:AE1019)+1,0)))</f>
        <v>#REF!</v>
      </c>
      <c r="AF1020" s="3" t="str">
        <f t="shared" si="84"/>
        <v/>
      </c>
    </row>
    <row r="1021" spans="1:32" x14ac:dyDescent="0.35">
      <c r="A1021" s="2" t="s">
        <v>1577</v>
      </c>
      <c r="B1021" s="2" t="s">
        <v>1797</v>
      </c>
      <c r="C1021" s="2" t="s">
        <v>1709</v>
      </c>
      <c r="D1021" s="2" t="s">
        <v>1797</v>
      </c>
      <c r="E1021" s="2" t="s">
        <v>9644</v>
      </c>
      <c r="G1021" s="5">
        <f>IF('Supplier Change Request FORM Z'!$D$61="",IF(ISNUMBER(SEARCH(#REF!,C1021)),MAX($G$1:G1020)+1,0),IF(ISNUMBER(SEARCH('Supplier Change Request FORM Z'!$D$61,C1021)),MAX($G$1:G1020)+1,0))</f>
        <v>0</v>
      </c>
      <c r="H1021" s="3" t="str">
        <f t="shared" si="80"/>
        <v/>
      </c>
      <c r="K1021" s="5" t="e">
        <f>IF('Supplier Change Request FORM Z'!$D$58="",IF(AND((#REF!=C1021),(LEFT(#REF!,1)=LEFT(E1021,1)),(LEFT(#REF!,2)=LEFT(A1021,2))),MAX($K$1:K1020)+1,0),IF(AND(('Supplier Change Request FORM Z'!$D$61=C1021),(LEFT('Supplier Change Request FORM Z'!$D$58,1)=LEFT(E1021,1)),(LEFT('Supplier Change Request FORM Z'!$D$59,2)=LEFT(A1021,2))),MAX($K$1:K1020)+1,0))</f>
        <v>#REF!</v>
      </c>
      <c r="L1021" s="3" t="str">
        <f t="shared" si="81"/>
        <v/>
      </c>
      <c r="Q1021" s="5"/>
      <c r="R1021" s="3"/>
      <c r="U1021" s="5">
        <f>IF('Supplier Change Request FORM Z'!$D$71="",IF(ISNUMBER(SEARCH(#REF!,C1021)),MAX($U$1:U1020)+1,0),IF(ISNUMBER(SEARCH('Supplier Change Request FORM Z'!$D$71,C1021)),MAX($U$1:U1020)+1,0))</f>
        <v>0</v>
      </c>
      <c r="V1021" s="3" t="str">
        <f t="shared" si="82"/>
        <v/>
      </c>
      <c r="Y1021" s="5">
        <f>IF('Supplier Change Request FORM Z'!$D$71="",IF(ISNUMBER(SEARCH(#REF!,C1021)),MAX($Y$1:Y1020)+1,0),IF(ISNUMBER(SEARCH('Supplier Change Request FORM Z'!$D$71,C1021)),MAX($Y$1:Y1020)+1,0))</f>
        <v>0</v>
      </c>
      <c r="Z1021" s="3" t="str">
        <f t="shared" si="83"/>
        <v/>
      </c>
      <c r="AE1021" s="5" t="e">
        <f>IF('Supplier Change Request FORM Z'!$D$58="",IF(LEFT(#REF!,1)="F",0,IF(AND((LEFT(#REF!,1)=LEFT(E1021,1)),(LEFT(#REF!,2)=LEFT(A1021,2))),MAX($AE$1:AE1020)+1,0)),IF(LEFT('Supplier Change Request FORM Z'!$D$58,1)="F",0,IF(AND((LEFT('Supplier Change Request FORM Z'!$D$58,1)=LEFT(E1021,1)),(LEFT('Supplier Change Request FORM Z'!$D$59,2)=LEFT(A1021,2))),MAX($AE$1:AE1020)+1,0)))</f>
        <v>#REF!</v>
      </c>
      <c r="AF1021" s="3" t="str">
        <f t="shared" si="84"/>
        <v/>
      </c>
    </row>
    <row r="1022" spans="1:32" x14ac:dyDescent="0.35">
      <c r="A1022" s="2" t="s">
        <v>1577</v>
      </c>
      <c r="B1022" s="2" t="s">
        <v>1830</v>
      </c>
      <c r="C1022" s="2" t="s">
        <v>1709</v>
      </c>
      <c r="D1022" s="2" t="s">
        <v>1830</v>
      </c>
      <c r="E1022" s="2" t="s">
        <v>9644</v>
      </c>
      <c r="G1022" s="5">
        <f>IF('Supplier Change Request FORM Z'!$D$61="",IF(ISNUMBER(SEARCH(#REF!,C1022)),MAX($G$1:G1021)+1,0),IF(ISNUMBER(SEARCH('Supplier Change Request FORM Z'!$D$61,C1022)),MAX($G$1:G1021)+1,0))</f>
        <v>0</v>
      </c>
      <c r="H1022" s="3" t="str">
        <f t="shared" si="80"/>
        <v/>
      </c>
      <c r="K1022" s="5" t="e">
        <f>IF('Supplier Change Request FORM Z'!$D$58="",IF(AND((#REF!=C1022),(LEFT(#REF!,1)=LEFT(E1022,1)),(LEFT(#REF!,2)=LEFT(A1022,2))),MAX($K$1:K1021)+1,0),IF(AND(('Supplier Change Request FORM Z'!$D$61=C1022),(LEFT('Supplier Change Request FORM Z'!$D$58,1)=LEFT(E1022,1)),(LEFT('Supplier Change Request FORM Z'!$D$59,2)=LEFT(A1022,2))),MAX($K$1:K1021)+1,0))</f>
        <v>#REF!</v>
      </c>
      <c r="L1022" s="3" t="str">
        <f t="shared" si="81"/>
        <v/>
      </c>
      <c r="Q1022" s="5"/>
      <c r="R1022" s="3"/>
      <c r="U1022" s="5">
        <f>IF('Supplier Change Request FORM Z'!$D$71="",IF(ISNUMBER(SEARCH(#REF!,C1022)),MAX($U$1:U1021)+1,0),IF(ISNUMBER(SEARCH('Supplier Change Request FORM Z'!$D$71,C1022)),MAX($U$1:U1021)+1,0))</f>
        <v>0</v>
      </c>
      <c r="V1022" s="3" t="str">
        <f t="shared" si="82"/>
        <v/>
      </c>
      <c r="Y1022" s="5">
        <f>IF('Supplier Change Request FORM Z'!$D$71="",IF(ISNUMBER(SEARCH(#REF!,C1022)),MAX($Y$1:Y1021)+1,0),IF(ISNUMBER(SEARCH('Supplier Change Request FORM Z'!$D$71,C1022)),MAX($Y$1:Y1021)+1,0))</f>
        <v>0</v>
      </c>
      <c r="Z1022" s="3" t="str">
        <f t="shared" si="83"/>
        <v/>
      </c>
      <c r="AE1022" s="5" t="e">
        <f>IF('Supplier Change Request FORM Z'!$D$58="",IF(LEFT(#REF!,1)="F",0,IF(AND((LEFT(#REF!,1)=LEFT(E1022,1)),(LEFT(#REF!,2)=LEFT(A1022,2))),MAX($AE$1:AE1021)+1,0)),IF(LEFT('Supplier Change Request FORM Z'!$D$58,1)="F",0,IF(AND((LEFT('Supplier Change Request FORM Z'!$D$58,1)=LEFT(E1022,1)),(LEFT('Supplier Change Request FORM Z'!$D$59,2)=LEFT(A1022,2))),MAX($AE$1:AE1021)+1,0)))</f>
        <v>#REF!</v>
      </c>
      <c r="AF1022" s="3" t="str">
        <f t="shared" si="84"/>
        <v/>
      </c>
    </row>
    <row r="1023" spans="1:32" x14ac:dyDescent="0.35">
      <c r="A1023" s="2" t="s">
        <v>1577</v>
      </c>
      <c r="B1023" s="2" t="s">
        <v>1810</v>
      </c>
      <c r="C1023" s="2" t="s">
        <v>1709</v>
      </c>
      <c r="D1023" s="2" t="s">
        <v>1810</v>
      </c>
      <c r="E1023" s="2" t="s">
        <v>9644</v>
      </c>
      <c r="G1023" s="5">
        <f>IF('Supplier Change Request FORM Z'!$D$61="",IF(ISNUMBER(SEARCH(#REF!,C1023)),MAX($G$1:G1022)+1,0),IF(ISNUMBER(SEARCH('Supplier Change Request FORM Z'!$D$61,C1023)),MAX($G$1:G1022)+1,0))</f>
        <v>0</v>
      </c>
      <c r="H1023" s="3" t="str">
        <f t="shared" si="80"/>
        <v/>
      </c>
      <c r="K1023" s="5" t="e">
        <f>IF('Supplier Change Request FORM Z'!$D$58="",IF(AND((#REF!=C1023),(LEFT(#REF!,1)=LEFT(E1023,1)),(LEFT(#REF!,2)=LEFT(A1023,2))),MAX($K$1:K1022)+1,0),IF(AND(('Supplier Change Request FORM Z'!$D$61=C1023),(LEFT('Supplier Change Request FORM Z'!$D$58,1)=LEFT(E1023,1)),(LEFT('Supplier Change Request FORM Z'!$D$59,2)=LEFT(A1023,2))),MAX($K$1:K1022)+1,0))</f>
        <v>#REF!</v>
      </c>
      <c r="L1023" s="3" t="str">
        <f t="shared" si="81"/>
        <v/>
      </c>
      <c r="Q1023" s="5"/>
      <c r="R1023" s="3"/>
      <c r="U1023" s="5">
        <f>IF('Supplier Change Request FORM Z'!$D$71="",IF(ISNUMBER(SEARCH(#REF!,C1023)),MAX($U$1:U1022)+1,0),IF(ISNUMBER(SEARCH('Supplier Change Request FORM Z'!$D$71,C1023)),MAX($U$1:U1022)+1,0))</f>
        <v>0</v>
      </c>
      <c r="V1023" s="3" t="str">
        <f t="shared" si="82"/>
        <v/>
      </c>
      <c r="Y1023" s="5">
        <f>IF('Supplier Change Request FORM Z'!$D$71="",IF(ISNUMBER(SEARCH(#REF!,C1023)),MAX($Y$1:Y1022)+1,0),IF(ISNUMBER(SEARCH('Supplier Change Request FORM Z'!$D$71,C1023)),MAX($Y$1:Y1022)+1,0))</f>
        <v>0</v>
      </c>
      <c r="Z1023" s="3" t="str">
        <f t="shared" si="83"/>
        <v/>
      </c>
      <c r="AE1023" s="5" t="e">
        <f>IF('Supplier Change Request FORM Z'!$D$58="",IF(LEFT(#REF!,1)="F",0,IF(AND((LEFT(#REF!,1)=LEFT(E1023,1)),(LEFT(#REF!,2)=LEFT(A1023,2))),MAX($AE$1:AE1022)+1,0)),IF(LEFT('Supplier Change Request FORM Z'!$D$58,1)="F",0,IF(AND((LEFT('Supplier Change Request FORM Z'!$D$58,1)=LEFT(E1023,1)),(LEFT('Supplier Change Request FORM Z'!$D$59,2)=LEFT(A1023,2))),MAX($AE$1:AE1022)+1,0)))</f>
        <v>#REF!</v>
      </c>
      <c r="AF1023" s="3" t="str">
        <f t="shared" si="84"/>
        <v/>
      </c>
    </row>
    <row r="1024" spans="1:32" x14ac:dyDescent="0.35">
      <c r="A1024" s="2" t="s">
        <v>1577</v>
      </c>
      <c r="B1024" s="2" t="s">
        <v>1836</v>
      </c>
      <c r="C1024" s="2" t="s">
        <v>1709</v>
      </c>
      <c r="D1024" s="2" t="s">
        <v>1836</v>
      </c>
      <c r="E1024" s="2" t="s">
        <v>9644</v>
      </c>
      <c r="G1024" s="5">
        <f>IF('Supplier Change Request FORM Z'!$D$61="",IF(ISNUMBER(SEARCH(#REF!,C1024)),MAX($G$1:G1023)+1,0),IF(ISNUMBER(SEARCH('Supplier Change Request FORM Z'!$D$61,C1024)),MAX($G$1:G1023)+1,0))</f>
        <v>0</v>
      </c>
      <c r="H1024" s="3" t="str">
        <f t="shared" si="80"/>
        <v/>
      </c>
      <c r="K1024" s="5" t="e">
        <f>IF('Supplier Change Request FORM Z'!$D$58="",IF(AND((#REF!=C1024),(LEFT(#REF!,1)=LEFT(E1024,1)),(LEFT(#REF!,2)=LEFT(A1024,2))),MAX($K$1:K1023)+1,0),IF(AND(('Supplier Change Request FORM Z'!$D$61=C1024),(LEFT('Supplier Change Request FORM Z'!$D$58,1)=LEFT(E1024,1)),(LEFT('Supplier Change Request FORM Z'!$D$59,2)=LEFT(A1024,2))),MAX($K$1:K1023)+1,0))</f>
        <v>#REF!</v>
      </c>
      <c r="L1024" s="3" t="str">
        <f t="shared" si="81"/>
        <v/>
      </c>
      <c r="Q1024" s="5"/>
      <c r="R1024" s="3"/>
      <c r="U1024" s="5">
        <f>IF('Supplier Change Request FORM Z'!$D$71="",IF(ISNUMBER(SEARCH(#REF!,C1024)),MAX($U$1:U1023)+1,0),IF(ISNUMBER(SEARCH('Supplier Change Request FORM Z'!$D$71,C1024)),MAX($U$1:U1023)+1,0))</f>
        <v>0</v>
      </c>
      <c r="V1024" s="3" t="str">
        <f t="shared" si="82"/>
        <v/>
      </c>
      <c r="Y1024" s="5">
        <f>IF('Supplier Change Request FORM Z'!$D$71="",IF(ISNUMBER(SEARCH(#REF!,C1024)),MAX($Y$1:Y1023)+1,0),IF(ISNUMBER(SEARCH('Supplier Change Request FORM Z'!$D$71,C1024)),MAX($Y$1:Y1023)+1,0))</f>
        <v>0</v>
      </c>
      <c r="Z1024" s="3" t="str">
        <f t="shared" si="83"/>
        <v/>
      </c>
      <c r="AE1024" s="5" t="e">
        <f>IF('Supplier Change Request FORM Z'!$D$58="",IF(LEFT(#REF!,1)="F",0,IF(AND((LEFT(#REF!,1)=LEFT(E1024,1)),(LEFT(#REF!,2)=LEFT(A1024,2))),MAX($AE$1:AE1023)+1,0)),IF(LEFT('Supplier Change Request FORM Z'!$D$58,1)="F",0,IF(AND((LEFT('Supplier Change Request FORM Z'!$D$58,1)=LEFT(E1024,1)),(LEFT('Supplier Change Request FORM Z'!$D$59,2)=LEFT(A1024,2))),MAX($AE$1:AE1023)+1,0)))</f>
        <v>#REF!</v>
      </c>
      <c r="AF1024" s="3" t="str">
        <f t="shared" si="84"/>
        <v/>
      </c>
    </row>
    <row r="1025" spans="1:32" x14ac:dyDescent="0.35">
      <c r="A1025" s="2" t="s">
        <v>1577</v>
      </c>
      <c r="B1025" s="2" t="s">
        <v>1710</v>
      </c>
      <c r="C1025" s="2" t="s">
        <v>1709</v>
      </c>
      <c r="D1025" s="2" t="s">
        <v>1710</v>
      </c>
      <c r="E1025" s="2" t="s">
        <v>9644</v>
      </c>
      <c r="G1025" s="5">
        <f>IF('Supplier Change Request FORM Z'!$D$61="",IF(ISNUMBER(SEARCH(#REF!,C1025)),MAX($G$1:G1024)+1,0),IF(ISNUMBER(SEARCH('Supplier Change Request FORM Z'!$D$61,C1025)),MAX($G$1:G1024)+1,0))</f>
        <v>0</v>
      </c>
      <c r="H1025" s="3" t="str">
        <f t="shared" si="80"/>
        <v/>
      </c>
      <c r="K1025" s="5" t="e">
        <f>IF('Supplier Change Request FORM Z'!$D$58="",IF(AND((#REF!=C1025),(LEFT(#REF!,1)=LEFT(E1025,1)),(LEFT(#REF!,2)=LEFT(A1025,2))),MAX($K$1:K1024)+1,0),IF(AND(('Supplier Change Request FORM Z'!$D$61=C1025),(LEFT('Supplier Change Request FORM Z'!$D$58,1)=LEFT(E1025,1)),(LEFT('Supplier Change Request FORM Z'!$D$59,2)=LEFT(A1025,2))),MAX($K$1:K1024)+1,0))</f>
        <v>#REF!</v>
      </c>
      <c r="L1025" s="3" t="str">
        <f t="shared" si="81"/>
        <v/>
      </c>
      <c r="Q1025" s="5"/>
      <c r="R1025" s="3"/>
      <c r="U1025" s="5">
        <f>IF('Supplier Change Request FORM Z'!$D$71="",IF(ISNUMBER(SEARCH(#REF!,C1025)),MAX($U$1:U1024)+1,0),IF(ISNUMBER(SEARCH('Supplier Change Request FORM Z'!$D$71,C1025)),MAX($U$1:U1024)+1,0))</f>
        <v>0</v>
      </c>
      <c r="V1025" s="3" t="str">
        <f t="shared" si="82"/>
        <v/>
      </c>
      <c r="Y1025" s="5">
        <f>IF('Supplier Change Request FORM Z'!$D$71="",IF(ISNUMBER(SEARCH(#REF!,C1025)),MAX($Y$1:Y1024)+1,0),IF(ISNUMBER(SEARCH('Supplier Change Request FORM Z'!$D$71,C1025)),MAX($Y$1:Y1024)+1,0))</f>
        <v>0</v>
      </c>
      <c r="Z1025" s="3" t="str">
        <f t="shared" si="83"/>
        <v/>
      </c>
      <c r="AE1025" s="5" t="e">
        <f>IF('Supplier Change Request FORM Z'!$D$58="",IF(LEFT(#REF!,1)="F",0,IF(AND((LEFT(#REF!,1)=LEFT(E1025,1)),(LEFT(#REF!,2)=LEFT(A1025,2))),MAX($AE$1:AE1024)+1,0)),IF(LEFT('Supplier Change Request FORM Z'!$D$58,1)="F",0,IF(AND((LEFT('Supplier Change Request FORM Z'!$D$58,1)=LEFT(E1025,1)),(LEFT('Supplier Change Request FORM Z'!$D$59,2)=LEFT(A1025,2))),MAX($AE$1:AE1024)+1,0)))</f>
        <v>#REF!</v>
      </c>
      <c r="AF1025" s="3" t="str">
        <f t="shared" si="84"/>
        <v/>
      </c>
    </row>
    <row r="1026" spans="1:32" x14ac:dyDescent="0.35">
      <c r="A1026" s="2" t="s">
        <v>1577</v>
      </c>
      <c r="B1026" s="2" t="s">
        <v>1824</v>
      </c>
      <c r="C1026" s="2" t="s">
        <v>1709</v>
      </c>
      <c r="D1026" s="2" t="s">
        <v>1824</v>
      </c>
      <c r="E1026" s="2" t="s">
        <v>9644</v>
      </c>
      <c r="G1026" s="5">
        <f>IF('Supplier Change Request FORM Z'!$D$61="",IF(ISNUMBER(SEARCH(#REF!,C1026)),MAX($G$1:G1025)+1,0),IF(ISNUMBER(SEARCH('Supplier Change Request FORM Z'!$D$61,C1026)),MAX($G$1:G1025)+1,0))</f>
        <v>0</v>
      </c>
      <c r="H1026" s="3" t="str">
        <f t="shared" ref="H1026:H1089" si="85">IFERROR(INDEX($C:$C,MATCH(ROW(H1025),$G:$G,0)),"")</f>
        <v/>
      </c>
      <c r="K1026" s="5" t="e">
        <f>IF('Supplier Change Request FORM Z'!$D$58="",IF(AND((#REF!=C1026),(LEFT(#REF!,1)=LEFT(E1026,1)),(LEFT(#REF!,2)=LEFT(A1026,2))),MAX($K$1:K1025)+1,0),IF(AND(('Supplier Change Request FORM Z'!$D$61=C1026),(LEFT('Supplier Change Request FORM Z'!$D$58,1)=LEFT(E1026,1)),(LEFT('Supplier Change Request FORM Z'!$D$59,2)=LEFT(A1026,2))),MAX($K$1:K1025)+1,0))</f>
        <v>#REF!</v>
      </c>
      <c r="L1026" s="3" t="str">
        <f t="shared" ref="L1026:L1089" si="86">IFERROR(INDEX($D:$D,MATCH(ROW(L1025),$K:$K,0)),"")</f>
        <v/>
      </c>
      <c r="Q1026" s="5"/>
      <c r="R1026" s="3"/>
      <c r="U1026" s="5">
        <f>IF('Supplier Change Request FORM Z'!$D$71="",IF(ISNUMBER(SEARCH(#REF!,C1026)),MAX($U$1:U1025)+1,0),IF(ISNUMBER(SEARCH('Supplier Change Request FORM Z'!$D$71,C1026)),MAX($U$1:U1025)+1,0))</f>
        <v>0</v>
      </c>
      <c r="V1026" s="3" t="str">
        <f t="shared" ref="V1026:V1089" si="87">IFERROR(INDEX($C:$C,MATCH(ROW(V1025),U:U,0)),"")</f>
        <v/>
      </c>
      <c r="Y1026" s="5">
        <f>IF('Supplier Change Request FORM Z'!$D$71="",IF(ISNUMBER(SEARCH(#REF!,C1026)),MAX($Y$1:Y1025)+1,0),IF(ISNUMBER(SEARCH('Supplier Change Request FORM Z'!$D$71,C1026)),MAX($Y$1:Y1025)+1,0))</f>
        <v>0</v>
      </c>
      <c r="Z1026" s="3" t="str">
        <f t="shared" ref="Z1026:Z1089" si="88">IFERROR(INDEX($D:$D,MATCH(ROW(Z1025),$Y:$Y,0)),"")</f>
        <v/>
      </c>
      <c r="AE1026" s="5" t="e">
        <f>IF('Supplier Change Request FORM Z'!$D$58="",IF(LEFT(#REF!,1)="F",0,IF(AND((LEFT(#REF!,1)=LEFT(E1026,1)),(LEFT(#REF!,2)=LEFT(A1026,2))),MAX($AE$1:AE1025)+1,0)),IF(LEFT('Supplier Change Request FORM Z'!$D$58,1)="F",0,IF(AND((LEFT('Supplier Change Request FORM Z'!$D$58,1)=LEFT(E1026,1)),(LEFT('Supplier Change Request FORM Z'!$D$59,2)=LEFT(A1026,2))),MAX($AE$1:AE1025)+1,0)))</f>
        <v>#REF!</v>
      </c>
      <c r="AF1026" s="3" t="str">
        <f t="shared" ref="AF1026:AF1089" si="89">IFERROR(INDEX(C:C,MATCH(ROW(AF1025),AE:AE,0)),"")</f>
        <v/>
      </c>
    </row>
    <row r="1027" spans="1:32" x14ac:dyDescent="0.35">
      <c r="A1027" s="2" t="s">
        <v>1577</v>
      </c>
      <c r="B1027" s="2" t="s">
        <v>10586</v>
      </c>
      <c r="C1027" s="2" t="s">
        <v>1709</v>
      </c>
      <c r="D1027" s="2" t="s">
        <v>10586</v>
      </c>
      <c r="E1027" s="2" t="s">
        <v>9644</v>
      </c>
      <c r="G1027" s="5">
        <f>IF('Supplier Change Request FORM Z'!$D$61="",IF(ISNUMBER(SEARCH(#REF!,C1027)),MAX($G$1:G1026)+1,0),IF(ISNUMBER(SEARCH('Supplier Change Request FORM Z'!$D$61,C1027)),MAX($G$1:G1026)+1,0))</f>
        <v>0</v>
      </c>
      <c r="H1027" s="3" t="str">
        <f t="shared" si="85"/>
        <v/>
      </c>
      <c r="K1027" s="5" t="e">
        <f>IF('Supplier Change Request FORM Z'!$D$58="",IF(AND((#REF!=C1027),(LEFT(#REF!,1)=LEFT(E1027,1)),(LEFT(#REF!,2)=LEFT(A1027,2))),MAX($K$1:K1026)+1,0),IF(AND(('Supplier Change Request FORM Z'!$D$61=C1027),(LEFT('Supplier Change Request FORM Z'!$D$58,1)=LEFT(E1027,1)),(LEFT('Supplier Change Request FORM Z'!$D$59,2)=LEFT(A1027,2))),MAX($K$1:K1026)+1,0))</f>
        <v>#REF!</v>
      </c>
      <c r="L1027" s="3" t="str">
        <f t="shared" si="86"/>
        <v/>
      </c>
      <c r="Q1027" s="5"/>
      <c r="R1027" s="3"/>
      <c r="U1027" s="5">
        <f>IF('Supplier Change Request FORM Z'!$D$71="",IF(ISNUMBER(SEARCH(#REF!,C1027)),MAX($U$1:U1026)+1,0),IF(ISNUMBER(SEARCH('Supplier Change Request FORM Z'!$D$71,C1027)),MAX($U$1:U1026)+1,0))</f>
        <v>0</v>
      </c>
      <c r="V1027" s="3" t="str">
        <f t="shared" si="87"/>
        <v/>
      </c>
      <c r="Y1027" s="5">
        <f>IF('Supplier Change Request FORM Z'!$D$71="",IF(ISNUMBER(SEARCH(#REF!,C1027)),MAX($Y$1:Y1026)+1,0),IF(ISNUMBER(SEARCH('Supplier Change Request FORM Z'!$D$71,C1027)),MAX($Y$1:Y1026)+1,0))</f>
        <v>0</v>
      </c>
      <c r="Z1027" s="3" t="str">
        <f t="shared" si="88"/>
        <v/>
      </c>
      <c r="AE1027" s="5" t="e">
        <f>IF('Supplier Change Request FORM Z'!$D$58="",IF(LEFT(#REF!,1)="F",0,IF(AND((LEFT(#REF!,1)=LEFT(E1027,1)),(LEFT(#REF!,2)=LEFT(A1027,2))),MAX($AE$1:AE1026)+1,0)),IF(LEFT('Supplier Change Request FORM Z'!$D$58,1)="F",0,IF(AND((LEFT('Supplier Change Request FORM Z'!$D$58,1)=LEFT(E1027,1)),(LEFT('Supplier Change Request FORM Z'!$D$59,2)=LEFT(A1027,2))),MAX($AE$1:AE1026)+1,0)))</f>
        <v>#REF!</v>
      </c>
      <c r="AF1027" s="3" t="str">
        <f t="shared" si="89"/>
        <v/>
      </c>
    </row>
    <row r="1028" spans="1:32" x14ac:dyDescent="0.35">
      <c r="A1028" s="2" t="s">
        <v>1577</v>
      </c>
      <c r="B1028" s="2" t="s">
        <v>1821</v>
      </c>
      <c r="C1028" s="2" t="s">
        <v>1709</v>
      </c>
      <c r="D1028" s="2" t="s">
        <v>1821</v>
      </c>
      <c r="E1028" s="2" t="s">
        <v>9644</v>
      </c>
      <c r="G1028" s="5">
        <f>IF('Supplier Change Request FORM Z'!$D$61="",IF(ISNUMBER(SEARCH(#REF!,C1028)),MAX($G$1:G1027)+1,0),IF(ISNUMBER(SEARCH('Supplier Change Request FORM Z'!$D$61,C1028)),MAX($G$1:G1027)+1,0))</f>
        <v>0</v>
      </c>
      <c r="H1028" s="3" t="str">
        <f t="shared" si="85"/>
        <v/>
      </c>
      <c r="K1028" s="5" t="e">
        <f>IF('Supplier Change Request FORM Z'!$D$58="",IF(AND((#REF!=C1028),(LEFT(#REF!,1)=LEFT(E1028,1)),(LEFT(#REF!,2)=LEFT(A1028,2))),MAX($K$1:K1027)+1,0),IF(AND(('Supplier Change Request FORM Z'!$D$61=C1028),(LEFT('Supplier Change Request FORM Z'!$D$58,1)=LEFT(E1028,1)),(LEFT('Supplier Change Request FORM Z'!$D$59,2)=LEFT(A1028,2))),MAX($K$1:K1027)+1,0))</f>
        <v>#REF!</v>
      </c>
      <c r="L1028" s="3" t="str">
        <f t="shared" si="86"/>
        <v/>
      </c>
      <c r="Q1028" s="5"/>
      <c r="R1028" s="3"/>
      <c r="U1028" s="5">
        <f>IF('Supplier Change Request FORM Z'!$D$71="",IF(ISNUMBER(SEARCH(#REF!,C1028)),MAX($U$1:U1027)+1,0),IF(ISNUMBER(SEARCH('Supplier Change Request FORM Z'!$D$71,C1028)),MAX($U$1:U1027)+1,0))</f>
        <v>0</v>
      </c>
      <c r="V1028" s="3" t="str">
        <f t="shared" si="87"/>
        <v/>
      </c>
      <c r="Y1028" s="5">
        <f>IF('Supplier Change Request FORM Z'!$D$71="",IF(ISNUMBER(SEARCH(#REF!,C1028)),MAX($Y$1:Y1027)+1,0),IF(ISNUMBER(SEARCH('Supplier Change Request FORM Z'!$D$71,C1028)),MAX($Y$1:Y1027)+1,0))</f>
        <v>0</v>
      </c>
      <c r="Z1028" s="3" t="str">
        <f t="shared" si="88"/>
        <v/>
      </c>
      <c r="AE1028" s="5" t="e">
        <f>IF('Supplier Change Request FORM Z'!$D$58="",IF(LEFT(#REF!,1)="F",0,IF(AND((LEFT(#REF!,1)=LEFT(E1028,1)),(LEFT(#REF!,2)=LEFT(A1028,2))),MAX($AE$1:AE1027)+1,0)),IF(LEFT('Supplier Change Request FORM Z'!$D$58,1)="F",0,IF(AND((LEFT('Supplier Change Request FORM Z'!$D$58,1)=LEFT(E1028,1)),(LEFT('Supplier Change Request FORM Z'!$D$59,2)=LEFT(A1028,2))),MAX($AE$1:AE1027)+1,0)))</f>
        <v>#REF!</v>
      </c>
      <c r="AF1028" s="3" t="str">
        <f t="shared" si="89"/>
        <v/>
      </c>
    </row>
    <row r="1029" spans="1:32" x14ac:dyDescent="0.35">
      <c r="A1029" s="2" t="s">
        <v>1577</v>
      </c>
      <c r="B1029" s="2" t="s">
        <v>1813</v>
      </c>
      <c r="C1029" s="2" t="s">
        <v>1709</v>
      </c>
      <c r="D1029" s="2" t="s">
        <v>1813</v>
      </c>
      <c r="E1029" s="2" t="s">
        <v>9644</v>
      </c>
      <c r="G1029" s="5">
        <f>IF('Supplier Change Request FORM Z'!$D$61="",IF(ISNUMBER(SEARCH(#REF!,C1029)),MAX($G$1:G1028)+1,0),IF(ISNUMBER(SEARCH('Supplier Change Request FORM Z'!$D$61,C1029)),MAX($G$1:G1028)+1,0))</f>
        <v>0</v>
      </c>
      <c r="H1029" s="3" t="str">
        <f t="shared" si="85"/>
        <v/>
      </c>
      <c r="K1029" s="5" t="e">
        <f>IF('Supplier Change Request FORM Z'!$D$58="",IF(AND((#REF!=C1029),(LEFT(#REF!,1)=LEFT(E1029,1)),(LEFT(#REF!,2)=LEFT(A1029,2))),MAX($K$1:K1028)+1,0),IF(AND(('Supplier Change Request FORM Z'!$D$61=C1029),(LEFT('Supplier Change Request FORM Z'!$D$58,1)=LEFT(E1029,1)),(LEFT('Supplier Change Request FORM Z'!$D$59,2)=LEFT(A1029,2))),MAX($K$1:K1028)+1,0))</f>
        <v>#REF!</v>
      </c>
      <c r="L1029" s="3" t="str">
        <f t="shared" si="86"/>
        <v/>
      </c>
      <c r="Q1029" s="5"/>
      <c r="R1029" s="3"/>
      <c r="U1029" s="5">
        <f>IF('Supplier Change Request FORM Z'!$D$71="",IF(ISNUMBER(SEARCH(#REF!,C1029)),MAX($U$1:U1028)+1,0),IF(ISNUMBER(SEARCH('Supplier Change Request FORM Z'!$D$71,C1029)),MAX($U$1:U1028)+1,0))</f>
        <v>0</v>
      </c>
      <c r="V1029" s="3" t="str">
        <f t="shared" si="87"/>
        <v/>
      </c>
      <c r="Y1029" s="5">
        <f>IF('Supplier Change Request FORM Z'!$D$71="",IF(ISNUMBER(SEARCH(#REF!,C1029)),MAX($Y$1:Y1028)+1,0),IF(ISNUMBER(SEARCH('Supplier Change Request FORM Z'!$D$71,C1029)),MAX($Y$1:Y1028)+1,0))</f>
        <v>0</v>
      </c>
      <c r="Z1029" s="3" t="str">
        <f t="shared" si="88"/>
        <v/>
      </c>
      <c r="AE1029" s="5" t="e">
        <f>IF('Supplier Change Request FORM Z'!$D$58="",IF(LEFT(#REF!,1)="F",0,IF(AND((LEFT(#REF!,1)=LEFT(E1029,1)),(LEFT(#REF!,2)=LEFT(A1029,2))),MAX($AE$1:AE1028)+1,0)),IF(LEFT('Supplier Change Request FORM Z'!$D$58,1)="F",0,IF(AND((LEFT('Supplier Change Request FORM Z'!$D$58,1)=LEFT(E1029,1)),(LEFT('Supplier Change Request FORM Z'!$D$59,2)=LEFT(A1029,2))),MAX($AE$1:AE1028)+1,0)))</f>
        <v>#REF!</v>
      </c>
      <c r="AF1029" s="3" t="str">
        <f t="shared" si="89"/>
        <v/>
      </c>
    </row>
    <row r="1030" spans="1:32" x14ac:dyDescent="0.35">
      <c r="A1030" s="2" t="s">
        <v>1577</v>
      </c>
      <c r="B1030" s="2" t="s">
        <v>1766</v>
      </c>
      <c r="C1030" s="2" t="s">
        <v>1709</v>
      </c>
      <c r="D1030" s="2" t="s">
        <v>1766</v>
      </c>
      <c r="E1030" s="2" t="s">
        <v>9644</v>
      </c>
      <c r="G1030" s="5">
        <f>IF('Supplier Change Request FORM Z'!$D$61="",IF(ISNUMBER(SEARCH(#REF!,C1030)),MAX($G$1:G1029)+1,0),IF(ISNUMBER(SEARCH('Supplier Change Request FORM Z'!$D$61,C1030)),MAX($G$1:G1029)+1,0))</f>
        <v>0</v>
      </c>
      <c r="H1030" s="3" t="str">
        <f t="shared" si="85"/>
        <v/>
      </c>
      <c r="K1030" s="5" t="e">
        <f>IF('Supplier Change Request FORM Z'!$D$58="",IF(AND((#REF!=C1030),(LEFT(#REF!,1)=LEFT(E1030,1)),(LEFT(#REF!,2)=LEFT(A1030,2))),MAX($K$1:K1029)+1,0),IF(AND(('Supplier Change Request FORM Z'!$D$61=C1030),(LEFT('Supplier Change Request FORM Z'!$D$58,1)=LEFT(E1030,1)),(LEFT('Supplier Change Request FORM Z'!$D$59,2)=LEFT(A1030,2))),MAX($K$1:K1029)+1,0))</f>
        <v>#REF!</v>
      </c>
      <c r="L1030" s="3" t="str">
        <f t="shared" si="86"/>
        <v/>
      </c>
      <c r="Q1030" s="5"/>
      <c r="R1030" s="3"/>
      <c r="U1030" s="5">
        <f>IF('Supplier Change Request FORM Z'!$D$71="",IF(ISNUMBER(SEARCH(#REF!,C1030)),MAX($U$1:U1029)+1,0),IF(ISNUMBER(SEARCH('Supplier Change Request FORM Z'!$D$71,C1030)),MAX($U$1:U1029)+1,0))</f>
        <v>0</v>
      </c>
      <c r="V1030" s="3" t="str">
        <f t="shared" si="87"/>
        <v/>
      </c>
      <c r="Y1030" s="5">
        <f>IF('Supplier Change Request FORM Z'!$D$71="",IF(ISNUMBER(SEARCH(#REF!,C1030)),MAX($Y$1:Y1029)+1,0),IF(ISNUMBER(SEARCH('Supplier Change Request FORM Z'!$D$71,C1030)),MAX($Y$1:Y1029)+1,0))</f>
        <v>0</v>
      </c>
      <c r="Z1030" s="3" t="str">
        <f t="shared" si="88"/>
        <v/>
      </c>
      <c r="AE1030" s="5" t="e">
        <f>IF('Supplier Change Request FORM Z'!$D$58="",IF(LEFT(#REF!,1)="F",0,IF(AND((LEFT(#REF!,1)=LEFT(E1030,1)),(LEFT(#REF!,2)=LEFT(A1030,2))),MAX($AE$1:AE1029)+1,0)),IF(LEFT('Supplier Change Request FORM Z'!$D$58,1)="F",0,IF(AND((LEFT('Supplier Change Request FORM Z'!$D$58,1)=LEFT(E1030,1)),(LEFT('Supplier Change Request FORM Z'!$D$59,2)=LEFT(A1030,2))),MAX($AE$1:AE1029)+1,0)))</f>
        <v>#REF!</v>
      </c>
      <c r="AF1030" s="3" t="str">
        <f t="shared" si="89"/>
        <v/>
      </c>
    </row>
    <row r="1031" spans="1:32" x14ac:dyDescent="0.35">
      <c r="A1031" s="2" t="s">
        <v>1577</v>
      </c>
      <c r="B1031" s="2" t="s">
        <v>1826</v>
      </c>
      <c r="C1031" s="2" t="s">
        <v>1709</v>
      </c>
      <c r="D1031" s="2" t="s">
        <v>1826</v>
      </c>
      <c r="E1031" s="2" t="s">
        <v>9644</v>
      </c>
      <c r="G1031" s="5">
        <f>IF('Supplier Change Request FORM Z'!$D$61="",IF(ISNUMBER(SEARCH(#REF!,C1031)),MAX($G$1:G1030)+1,0),IF(ISNUMBER(SEARCH('Supplier Change Request FORM Z'!$D$61,C1031)),MAX($G$1:G1030)+1,0))</f>
        <v>0</v>
      </c>
      <c r="H1031" s="3" t="str">
        <f t="shared" si="85"/>
        <v/>
      </c>
      <c r="K1031" s="5" t="e">
        <f>IF('Supplier Change Request FORM Z'!$D$58="",IF(AND((#REF!=C1031),(LEFT(#REF!,1)=LEFT(E1031,1)),(LEFT(#REF!,2)=LEFT(A1031,2))),MAX($K$1:K1030)+1,0),IF(AND(('Supplier Change Request FORM Z'!$D$61=C1031),(LEFT('Supplier Change Request FORM Z'!$D$58,1)=LEFT(E1031,1)),(LEFT('Supplier Change Request FORM Z'!$D$59,2)=LEFT(A1031,2))),MAX($K$1:K1030)+1,0))</f>
        <v>#REF!</v>
      </c>
      <c r="L1031" s="3" t="str">
        <f t="shared" si="86"/>
        <v/>
      </c>
      <c r="Q1031" s="5"/>
      <c r="R1031" s="3"/>
      <c r="U1031" s="5">
        <f>IF('Supplier Change Request FORM Z'!$D$71="",IF(ISNUMBER(SEARCH(#REF!,C1031)),MAX($U$1:U1030)+1,0),IF(ISNUMBER(SEARCH('Supplier Change Request FORM Z'!$D$71,C1031)),MAX($U$1:U1030)+1,0))</f>
        <v>0</v>
      </c>
      <c r="V1031" s="3" t="str">
        <f t="shared" si="87"/>
        <v/>
      </c>
      <c r="Y1031" s="5">
        <f>IF('Supplier Change Request FORM Z'!$D$71="",IF(ISNUMBER(SEARCH(#REF!,C1031)),MAX($Y$1:Y1030)+1,0),IF(ISNUMBER(SEARCH('Supplier Change Request FORM Z'!$D$71,C1031)),MAX($Y$1:Y1030)+1,0))</f>
        <v>0</v>
      </c>
      <c r="Z1031" s="3" t="str">
        <f t="shared" si="88"/>
        <v/>
      </c>
      <c r="AE1031" s="5" t="e">
        <f>IF('Supplier Change Request FORM Z'!$D$58="",IF(LEFT(#REF!,1)="F",0,IF(AND((LEFT(#REF!,1)=LEFT(E1031,1)),(LEFT(#REF!,2)=LEFT(A1031,2))),MAX($AE$1:AE1030)+1,0)),IF(LEFT('Supplier Change Request FORM Z'!$D$58,1)="F",0,IF(AND((LEFT('Supplier Change Request FORM Z'!$D$58,1)=LEFT(E1031,1)),(LEFT('Supplier Change Request FORM Z'!$D$59,2)=LEFT(A1031,2))),MAX($AE$1:AE1030)+1,0)))</f>
        <v>#REF!</v>
      </c>
      <c r="AF1031" s="3" t="str">
        <f t="shared" si="89"/>
        <v/>
      </c>
    </row>
    <row r="1032" spans="1:32" x14ac:dyDescent="0.35">
      <c r="A1032" s="2" t="s">
        <v>1577</v>
      </c>
      <c r="B1032" s="2" t="s">
        <v>1761</v>
      </c>
      <c r="C1032" s="2" t="s">
        <v>1709</v>
      </c>
      <c r="D1032" s="2" t="s">
        <v>1761</v>
      </c>
      <c r="E1032" s="2" t="s">
        <v>9644</v>
      </c>
      <c r="G1032" s="5">
        <f>IF('Supplier Change Request FORM Z'!$D$61="",IF(ISNUMBER(SEARCH(#REF!,C1032)),MAX($G$1:G1031)+1,0),IF(ISNUMBER(SEARCH('Supplier Change Request FORM Z'!$D$61,C1032)),MAX($G$1:G1031)+1,0))</f>
        <v>0</v>
      </c>
      <c r="H1032" s="3" t="str">
        <f t="shared" si="85"/>
        <v/>
      </c>
      <c r="K1032" s="5" t="e">
        <f>IF('Supplier Change Request FORM Z'!$D$58="",IF(AND((#REF!=C1032),(LEFT(#REF!,1)=LEFT(E1032,1)),(LEFT(#REF!,2)=LEFT(A1032,2))),MAX($K$1:K1031)+1,0),IF(AND(('Supplier Change Request FORM Z'!$D$61=C1032),(LEFT('Supplier Change Request FORM Z'!$D$58,1)=LEFT(E1032,1)),(LEFT('Supplier Change Request FORM Z'!$D$59,2)=LEFT(A1032,2))),MAX($K$1:K1031)+1,0))</f>
        <v>#REF!</v>
      </c>
      <c r="L1032" s="3" t="str">
        <f t="shared" si="86"/>
        <v/>
      </c>
      <c r="Q1032" s="5"/>
      <c r="R1032" s="3"/>
      <c r="U1032" s="5">
        <f>IF('Supplier Change Request FORM Z'!$D$71="",IF(ISNUMBER(SEARCH(#REF!,C1032)),MAX($U$1:U1031)+1,0),IF(ISNUMBER(SEARCH('Supplier Change Request FORM Z'!$D$71,C1032)),MAX($U$1:U1031)+1,0))</f>
        <v>0</v>
      </c>
      <c r="V1032" s="3" t="str">
        <f t="shared" si="87"/>
        <v/>
      </c>
      <c r="Y1032" s="5">
        <f>IF('Supplier Change Request FORM Z'!$D$71="",IF(ISNUMBER(SEARCH(#REF!,C1032)),MAX($Y$1:Y1031)+1,0),IF(ISNUMBER(SEARCH('Supplier Change Request FORM Z'!$D$71,C1032)),MAX($Y$1:Y1031)+1,0))</f>
        <v>0</v>
      </c>
      <c r="Z1032" s="3" t="str">
        <f t="shared" si="88"/>
        <v/>
      </c>
      <c r="AE1032" s="5" t="e">
        <f>IF('Supplier Change Request FORM Z'!$D$58="",IF(LEFT(#REF!,1)="F",0,IF(AND((LEFT(#REF!,1)=LEFT(E1032,1)),(LEFT(#REF!,2)=LEFT(A1032,2))),MAX($AE$1:AE1031)+1,0)),IF(LEFT('Supplier Change Request FORM Z'!$D$58,1)="F",0,IF(AND((LEFT('Supplier Change Request FORM Z'!$D$58,1)=LEFT(E1032,1)),(LEFT('Supplier Change Request FORM Z'!$D$59,2)=LEFT(A1032,2))),MAX($AE$1:AE1031)+1,0)))</f>
        <v>#REF!</v>
      </c>
      <c r="AF1032" s="3" t="str">
        <f t="shared" si="89"/>
        <v/>
      </c>
    </row>
    <row r="1033" spans="1:32" x14ac:dyDescent="0.35">
      <c r="A1033" s="2" t="s">
        <v>1577</v>
      </c>
      <c r="B1033" s="2" t="s">
        <v>1796</v>
      </c>
      <c r="C1033" s="2" t="s">
        <v>1709</v>
      </c>
      <c r="D1033" s="2" t="s">
        <v>1796</v>
      </c>
      <c r="E1033" s="2" t="s">
        <v>9644</v>
      </c>
      <c r="G1033" s="5">
        <f>IF('Supplier Change Request FORM Z'!$D$61="",IF(ISNUMBER(SEARCH(#REF!,C1033)),MAX($G$1:G1032)+1,0),IF(ISNUMBER(SEARCH('Supplier Change Request FORM Z'!$D$61,C1033)),MAX($G$1:G1032)+1,0))</f>
        <v>0</v>
      </c>
      <c r="H1033" s="3" t="str">
        <f t="shared" si="85"/>
        <v/>
      </c>
      <c r="K1033" s="5" t="e">
        <f>IF('Supplier Change Request FORM Z'!$D$58="",IF(AND((#REF!=C1033),(LEFT(#REF!,1)=LEFT(E1033,1)),(LEFT(#REF!,2)=LEFT(A1033,2))),MAX($K$1:K1032)+1,0),IF(AND(('Supplier Change Request FORM Z'!$D$61=C1033),(LEFT('Supplier Change Request FORM Z'!$D$58,1)=LEFT(E1033,1)),(LEFT('Supplier Change Request FORM Z'!$D$59,2)=LEFT(A1033,2))),MAX($K$1:K1032)+1,0))</f>
        <v>#REF!</v>
      </c>
      <c r="L1033" s="3" t="str">
        <f t="shared" si="86"/>
        <v/>
      </c>
      <c r="Q1033" s="5"/>
      <c r="R1033" s="3"/>
      <c r="U1033" s="5">
        <f>IF('Supplier Change Request FORM Z'!$D$71="",IF(ISNUMBER(SEARCH(#REF!,C1033)),MAX($U$1:U1032)+1,0),IF(ISNUMBER(SEARCH('Supplier Change Request FORM Z'!$D$71,C1033)),MAX($U$1:U1032)+1,0))</f>
        <v>0</v>
      </c>
      <c r="V1033" s="3" t="str">
        <f t="shared" si="87"/>
        <v/>
      </c>
      <c r="Y1033" s="5">
        <f>IF('Supplier Change Request FORM Z'!$D$71="",IF(ISNUMBER(SEARCH(#REF!,C1033)),MAX($Y$1:Y1032)+1,0),IF(ISNUMBER(SEARCH('Supplier Change Request FORM Z'!$D$71,C1033)),MAX($Y$1:Y1032)+1,0))</f>
        <v>0</v>
      </c>
      <c r="Z1033" s="3" t="str">
        <f t="shared" si="88"/>
        <v/>
      </c>
      <c r="AE1033" s="5" t="e">
        <f>IF('Supplier Change Request FORM Z'!$D$58="",IF(LEFT(#REF!,1)="F",0,IF(AND((LEFT(#REF!,1)=LEFT(E1033,1)),(LEFT(#REF!,2)=LEFT(A1033,2))),MAX($AE$1:AE1032)+1,0)),IF(LEFT('Supplier Change Request FORM Z'!$D$58,1)="F",0,IF(AND((LEFT('Supplier Change Request FORM Z'!$D$58,1)=LEFT(E1033,1)),(LEFT('Supplier Change Request FORM Z'!$D$59,2)=LEFT(A1033,2))),MAX($AE$1:AE1032)+1,0)))</f>
        <v>#REF!</v>
      </c>
      <c r="AF1033" s="3" t="str">
        <f t="shared" si="89"/>
        <v/>
      </c>
    </row>
    <row r="1034" spans="1:32" x14ac:dyDescent="0.35">
      <c r="A1034" s="2" t="s">
        <v>1577</v>
      </c>
      <c r="B1034" s="2" t="s">
        <v>1779</v>
      </c>
      <c r="C1034" s="2" t="s">
        <v>1709</v>
      </c>
      <c r="D1034" s="2" t="s">
        <v>1779</v>
      </c>
      <c r="E1034" s="2" t="s">
        <v>9644</v>
      </c>
      <c r="G1034" s="5">
        <f>IF('Supplier Change Request FORM Z'!$D$61="",IF(ISNUMBER(SEARCH(#REF!,C1034)),MAX($G$1:G1033)+1,0),IF(ISNUMBER(SEARCH('Supplier Change Request FORM Z'!$D$61,C1034)),MAX($G$1:G1033)+1,0))</f>
        <v>0</v>
      </c>
      <c r="H1034" s="3" t="str">
        <f t="shared" si="85"/>
        <v/>
      </c>
      <c r="K1034" s="5" t="e">
        <f>IF('Supplier Change Request FORM Z'!$D$58="",IF(AND((#REF!=C1034),(LEFT(#REF!,1)=LEFT(E1034,1)),(LEFT(#REF!,2)=LEFT(A1034,2))),MAX($K$1:K1033)+1,0),IF(AND(('Supplier Change Request FORM Z'!$D$61=C1034),(LEFT('Supplier Change Request FORM Z'!$D$58,1)=LEFT(E1034,1)),(LEFT('Supplier Change Request FORM Z'!$D$59,2)=LEFT(A1034,2))),MAX($K$1:K1033)+1,0))</f>
        <v>#REF!</v>
      </c>
      <c r="L1034" s="3" t="str">
        <f t="shared" si="86"/>
        <v/>
      </c>
      <c r="Q1034" s="5"/>
      <c r="R1034" s="3"/>
      <c r="U1034" s="5">
        <f>IF('Supplier Change Request FORM Z'!$D$71="",IF(ISNUMBER(SEARCH(#REF!,C1034)),MAX($U$1:U1033)+1,0),IF(ISNUMBER(SEARCH('Supplier Change Request FORM Z'!$D$71,C1034)),MAX($U$1:U1033)+1,0))</f>
        <v>0</v>
      </c>
      <c r="V1034" s="3" t="str">
        <f t="shared" si="87"/>
        <v/>
      </c>
      <c r="Y1034" s="5">
        <f>IF('Supplier Change Request FORM Z'!$D$71="",IF(ISNUMBER(SEARCH(#REF!,C1034)),MAX($Y$1:Y1033)+1,0),IF(ISNUMBER(SEARCH('Supplier Change Request FORM Z'!$D$71,C1034)),MAX($Y$1:Y1033)+1,0))</f>
        <v>0</v>
      </c>
      <c r="Z1034" s="3" t="str">
        <f t="shared" si="88"/>
        <v/>
      </c>
      <c r="AE1034" s="5" t="e">
        <f>IF('Supplier Change Request FORM Z'!$D$58="",IF(LEFT(#REF!,1)="F",0,IF(AND((LEFT(#REF!,1)=LEFT(E1034,1)),(LEFT(#REF!,2)=LEFT(A1034,2))),MAX($AE$1:AE1033)+1,0)),IF(LEFT('Supplier Change Request FORM Z'!$D$58,1)="F",0,IF(AND((LEFT('Supplier Change Request FORM Z'!$D$58,1)=LEFT(E1034,1)),(LEFT('Supplier Change Request FORM Z'!$D$59,2)=LEFT(A1034,2))),MAX($AE$1:AE1033)+1,0)))</f>
        <v>#REF!</v>
      </c>
      <c r="AF1034" s="3" t="str">
        <f t="shared" si="89"/>
        <v/>
      </c>
    </row>
    <row r="1035" spans="1:32" x14ac:dyDescent="0.35">
      <c r="A1035" s="2" t="s">
        <v>1577</v>
      </c>
      <c r="B1035" s="2" t="s">
        <v>1811</v>
      </c>
      <c r="C1035" s="2" t="s">
        <v>1709</v>
      </c>
      <c r="D1035" s="2" t="s">
        <v>1811</v>
      </c>
      <c r="E1035" s="2" t="s">
        <v>9644</v>
      </c>
      <c r="G1035" s="5">
        <f>IF('Supplier Change Request FORM Z'!$D$61="",IF(ISNUMBER(SEARCH(#REF!,C1035)),MAX($G$1:G1034)+1,0),IF(ISNUMBER(SEARCH('Supplier Change Request FORM Z'!$D$61,C1035)),MAX($G$1:G1034)+1,0))</f>
        <v>0</v>
      </c>
      <c r="H1035" s="3" t="str">
        <f t="shared" si="85"/>
        <v/>
      </c>
      <c r="K1035" s="5" t="e">
        <f>IF('Supplier Change Request FORM Z'!$D$58="",IF(AND((#REF!=C1035),(LEFT(#REF!,1)=LEFT(E1035,1)),(LEFT(#REF!,2)=LEFT(A1035,2))),MAX($K$1:K1034)+1,0),IF(AND(('Supplier Change Request FORM Z'!$D$61=C1035),(LEFT('Supplier Change Request FORM Z'!$D$58,1)=LEFT(E1035,1)),(LEFT('Supplier Change Request FORM Z'!$D$59,2)=LEFT(A1035,2))),MAX($K$1:K1034)+1,0))</f>
        <v>#REF!</v>
      </c>
      <c r="L1035" s="3" t="str">
        <f t="shared" si="86"/>
        <v/>
      </c>
      <c r="Q1035" s="5"/>
      <c r="R1035" s="3"/>
      <c r="U1035" s="5">
        <f>IF('Supplier Change Request FORM Z'!$D$71="",IF(ISNUMBER(SEARCH(#REF!,C1035)),MAX($U$1:U1034)+1,0),IF(ISNUMBER(SEARCH('Supplier Change Request FORM Z'!$D$71,C1035)),MAX($U$1:U1034)+1,0))</f>
        <v>0</v>
      </c>
      <c r="V1035" s="3" t="str">
        <f t="shared" si="87"/>
        <v/>
      </c>
      <c r="Y1035" s="5">
        <f>IF('Supplier Change Request FORM Z'!$D$71="",IF(ISNUMBER(SEARCH(#REF!,C1035)),MAX($Y$1:Y1034)+1,0),IF(ISNUMBER(SEARCH('Supplier Change Request FORM Z'!$D$71,C1035)),MAX($Y$1:Y1034)+1,0))</f>
        <v>0</v>
      </c>
      <c r="Z1035" s="3" t="str">
        <f t="shared" si="88"/>
        <v/>
      </c>
      <c r="AE1035" s="5" t="e">
        <f>IF('Supplier Change Request FORM Z'!$D$58="",IF(LEFT(#REF!,1)="F",0,IF(AND((LEFT(#REF!,1)=LEFT(E1035,1)),(LEFT(#REF!,2)=LEFT(A1035,2))),MAX($AE$1:AE1034)+1,0)),IF(LEFT('Supplier Change Request FORM Z'!$D$58,1)="F",0,IF(AND((LEFT('Supplier Change Request FORM Z'!$D$58,1)=LEFT(E1035,1)),(LEFT('Supplier Change Request FORM Z'!$D$59,2)=LEFT(A1035,2))),MAX($AE$1:AE1034)+1,0)))</f>
        <v>#REF!</v>
      </c>
      <c r="AF1035" s="3" t="str">
        <f t="shared" si="89"/>
        <v/>
      </c>
    </row>
    <row r="1036" spans="1:32" x14ac:dyDescent="0.35">
      <c r="A1036" s="2" t="s">
        <v>1577</v>
      </c>
      <c r="B1036" s="2" t="s">
        <v>1748</v>
      </c>
      <c r="C1036" s="2" t="s">
        <v>1709</v>
      </c>
      <c r="D1036" s="2" t="s">
        <v>1748</v>
      </c>
      <c r="E1036" s="2" t="s">
        <v>9644</v>
      </c>
      <c r="G1036" s="5">
        <f>IF('Supplier Change Request FORM Z'!$D$61="",IF(ISNUMBER(SEARCH(#REF!,C1036)),MAX($G$1:G1035)+1,0),IF(ISNUMBER(SEARCH('Supplier Change Request FORM Z'!$D$61,C1036)),MAX($G$1:G1035)+1,0))</f>
        <v>0</v>
      </c>
      <c r="H1036" s="3" t="str">
        <f t="shared" si="85"/>
        <v/>
      </c>
      <c r="K1036" s="5" t="e">
        <f>IF('Supplier Change Request FORM Z'!$D$58="",IF(AND((#REF!=C1036),(LEFT(#REF!,1)=LEFT(E1036,1)),(LEFT(#REF!,2)=LEFT(A1036,2))),MAX($K$1:K1035)+1,0),IF(AND(('Supplier Change Request FORM Z'!$D$61=C1036),(LEFT('Supplier Change Request FORM Z'!$D$58,1)=LEFT(E1036,1)),(LEFT('Supplier Change Request FORM Z'!$D$59,2)=LEFT(A1036,2))),MAX($K$1:K1035)+1,0))</f>
        <v>#REF!</v>
      </c>
      <c r="L1036" s="3" t="str">
        <f t="shared" si="86"/>
        <v/>
      </c>
      <c r="Q1036" s="5"/>
      <c r="R1036" s="3"/>
      <c r="U1036" s="5">
        <f>IF('Supplier Change Request FORM Z'!$D$71="",IF(ISNUMBER(SEARCH(#REF!,C1036)),MAX($U$1:U1035)+1,0),IF(ISNUMBER(SEARCH('Supplier Change Request FORM Z'!$D$71,C1036)),MAX($U$1:U1035)+1,0))</f>
        <v>0</v>
      </c>
      <c r="V1036" s="3" t="str">
        <f t="shared" si="87"/>
        <v/>
      </c>
      <c r="Y1036" s="5">
        <f>IF('Supplier Change Request FORM Z'!$D$71="",IF(ISNUMBER(SEARCH(#REF!,C1036)),MAX($Y$1:Y1035)+1,0),IF(ISNUMBER(SEARCH('Supplier Change Request FORM Z'!$D$71,C1036)),MAX($Y$1:Y1035)+1,0))</f>
        <v>0</v>
      </c>
      <c r="Z1036" s="3" t="str">
        <f t="shared" si="88"/>
        <v/>
      </c>
      <c r="AE1036" s="5" t="e">
        <f>IF('Supplier Change Request FORM Z'!$D$58="",IF(LEFT(#REF!,1)="F",0,IF(AND((LEFT(#REF!,1)=LEFT(E1036,1)),(LEFT(#REF!,2)=LEFT(A1036,2))),MAX($AE$1:AE1035)+1,0)),IF(LEFT('Supplier Change Request FORM Z'!$D$58,1)="F",0,IF(AND((LEFT('Supplier Change Request FORM Z'!$D$58,1)=LEFT(E1036,1)),(LEFT('Supplier Change Request FORM Z'!$D$59,2)=LEFT(A1036,2))),MAX($AE$1:AE1035)+1,0)))</f>
        <v>#REF!</v>
      </c>
      <c r="AF1036" s="3" t="str">
        <f t="shared" si="89"/>
        <v/>
      </c>
    </row>
    <row r="1037" spans="1:32" x14ac:dyDescent="0.35">
      <c r="A1037" s="2" t="s">
        <v>1577</v>
      </c>
      <c r="B1037" s="2" t="s">
        <v>1768</v>
      </c>
      <c r="C1037" s="2" t="s">
        <v>1709</v>
      </c>
      <c r="D1037" s="2" t="s">
        <v>1768</v>
      </c>
      <c r="E1037" s="2" t="s">
        <v>9644</v>
      </c>
      <c r="G1037" s="5">
        <f>IF('Supplier Change Request FORM Z'!$D$61="",IF(ISNUMBER(SEARCH(#REF!,C1037)),MAX($G$1:G1036)+1,0),IF(ISNUMBER(SEARCH('Supplier Change Request FORM Z'!$D$61,C1037)),MAX($G$1:G1036)+1,0))</f>
        <v>0</v>
      </c>
      <c r="H1037" s="3" t="str">
        <f t="shared" si="85"/>
        <v/>
      </c>
      <c r="K1037" s="5" t="e">
        <f>IF('Supplier Change Request FORM Z'!$D$58="",IF(AND((#REF!=C1037),(LEFT(#REF!,1)=LEFT(E1037,1)),(LEFT(#REF!,2)=LEFT(A1037,2))),MAX($K$1:K1036)+1,0),IF(AND(('Supplier Change Request FORM Z'!$D$61=C1037),(LEFT('Supplier Change Request FORM Z'!$D$58,1)=LEFT(E1037,1)),(LEFT('Supplier Change Request FORM Z'!$D$59,2)=LEFT(A1037,2))),MAX($K$1:K1036)+1,0))</f>
        <v>#REF!</v>
      </c>
      <c r="L1037" s="3" t="str">
        <f t="shared" si="86"/>
        <v/>
      </c>
      <c r="Q1037" s="5"/>
      <c r="R1037" s="3"/>
      <c r="U1037" s="5">
        <f>IF('Supplier Change Request FORM Z'!$D$71="",IF(ISNUMBER(SEARCH(#REF!,C1037)),MAX($U$1:U1036)+1,0),IF(ISNUMBER(SEARCH('Supplier Change Request FORM Z'!$D$71,C1037)),MAX($U$1:U1036)+1,0))</f>
        <v>0</v>
      </c>
      <c r="V1037" s="3" t="str">
        <f t="shared" si="87"/>
        <v/>
      </c>
      <c r="Y1037" s="5">
        <f>IF('Supplier Change Request FORM Z'!$D$71="",IF(ISNUMBER(SEARCH(#REF!,C1037)),MAX($Y$1:Y1036)+1,0),IF(ISNUMBER(SEARCH('Supplier Change Request FORM Z'!$D$71,C1037)),MAX($Y$1:Y1036)+1,0))</f>
        <v>0</v>
      </c>
      <c r="Z1037" s="3" t="str">
        <f t="shared" si="88"/>
        <v/>
      </c>
      <c r="AE1037" s="5" t="e">
        <f>IF('Supplier Change Request FORM Z'!$D$58="",IF(LEFT(#REF!,1)="F",0,IF(AND((LEFT(#REF!,1)=LEFT(E1037,1)),(LEFT(#REF!,2)=LEFT(A1037,2))),MAX($AE$1:AE1036)+1,0)),IF(LEFT('Supplier Change Request FORM Z'!$D$58,1)="F",0,IF(AND((LEFT('Supplier Change Request FORM Z'!$D$58,1)=LEFT(E1037,1)),(LEFT('Supplier Change Request FORM Z'!$D$59,2)=LEFT(A1037,2))),MAX($AE$1:AE1036)+1,0)))</f>
        <v>#REF!</v>
      </c>
      <c r="AF1037" s="3" t="str">
        <f t="shared" si="89"/>
        <v/>
      </c>
    </row>
    <row r="1038" spans="1:32" x14ac:dyDescent="0.35">
      <c r="A1038" s="2" t="s">
        <v>1577</v>
      </c>
      <c r="B1038" s="2" t="s">
        <v>1755</v>
      </c>
      <c r="C1038" s="2" t="s">
        <v>1709</v>
      </c>
      <c r="D1038" s="2" t="s">
        <v>1755</v>
      </c>
      <c r="E1038" s="2" t="s">
        <v>9644</v>
      </c>
      <c r="G1038" s="5">
        <f>IF('Supplier Change Request FORM Z'!$D$61="",IF(ISNUMBER(SEARCH(#REF!,C1038)),MAX($G$1:G1037)+1,0),IF(ISNUMBER(SEARCH('Supplier Change Request FORM Z'!$D$61,C1038)),MAX($G$1:G1037)+1,0))</f>
        <v>0</v>
      </c>
      <c r="H1038" s="3" t="str">
        <f t="shared" si="85"/>
        <v/>
      </c>
      <c r="K1038" s="5" t="e">
        <f>IF('Supplier Change Request FORM Z'!$D$58="",IF(AND((#REF!=C1038),(LEFT(#REF!,1)=LEFT(E1038,1)),(LEFT(#REF!,2)=LEFT(A1038,2))),MAX($K$1:K1037)+1,0),IF(AND(('Supplier Change Request FORM Z'!$D$61=C1038),(LEFT('Supplier Change Request FORM Z'!$D$58,1)=LEFT(E1038,1)),(LEFT('Supplier Change Request FORM Z'!$D$59,2)=LEFT(A1038,2))),MAX($K$1:K1037)+1,0))</f>
        <v>#REF!</v>
      </c>
      <c r="L1038" s="3" t="str">
        <f t="shared" si="86"/>
        <v/>
      </c>
      <c r="Q1038" s="5"/>
      <c r="R1038" s="3"/>
      <c r="U1038" s="5">
        <f>IF('Supplier Change Request FORM Z'!$D$71="",IF(ISNUMBER(SEARCH(#REF!,C1038)),MAX($U$1:U1037)+1,0),IF(ISNUMBER(SEARCH('Supplier Change Request FORM Z'!$D$71,C1038)),MAX($U$1:U1037)+1,0))</f>
        <v>0</v>
      </c>
      <c r="V1038" s="3" t="str">
        <f t="shared" si="87"/>
        <v/>
      </c>
      <c r="Y1038" s="5">
        <f>IF('Supplier Change Request FORM Z'!$D$71="",IF(ISNUMBER(SEARCH(#REF!,C1038)),MAX($Y$1:Y1037)+1,0),IF(ISNUMBER(SEARCH('Supplier Change Request FORM Z'!$D$71,C1038)),MAX($Y$1:Y1037)+1,0))</f>
        <v>0</v>
      </c>
      <c r="Z1038" s="3" t="str">
        <f t="shared" si="88"/>
        <v/>
      </c>
      <c r="AE1038" s="5" t="e">
        <f>IF('Supplier Change Request FORM Z'!$D$58="",IF(LEFT(#REF!,1)="F",0,IF(AND((LEFT(#REF!,1)=LEFT(E1038,1)),(LEFT(#REF!,2)=LEFT(A1038,2))),MAX($AE$1:AE1037)+1,0)),IF(LEFT('Supplier Change Request FORM Z'!$D$58,1)="F",0,IF(AND((LEFT('Supplier Change Request FORM Z'!$D$58,1)=LEFT(E1038,1)),(LEFT('Supplier Change Request FORM Z'!$D$59,2)=LEFT(A1038,2))),MAX($AE$1:AE1037)+1,0)))</f>
        <v>#REF!</v>
      </c>
      <c r="AF1038" s="3" t="str">
        <f t="shared" si="89"/>
        <v/>
      </c>
    </row>
    <row r="1039" spans="1:32" x14ac:dyDescent="0.35">
      <c r="A1039" s="2" t="s">
        <v>1577</v>
      </c>
      <c r="B1039" s="2" t="s">
        <v>1812</v>
      </c>
      <c r="C1039" s="2" t="s">
        <v>1709</v>
      </c>
      <c r="D1039" s="2" t="s">
        <v>1812</v>
      </c>
      <c r="E1039" s="2" t="s">
        <v>9644</v>
      </c>
      <c r="G1039" s="5">
        <f>IF('Supplier Change Request FORM Z'!$D$61="",IF(ISNUMBER(SEARCH(#REF!,C1039)),MAX($G$1:G1038)+1,0),IF(ISNUMBER(SEARCH('Supplier Change Request FORM Z'!$D$61,C1039)),MAX($G$1:G1038)+1,0))</f>
        <v>0</v>
      </c>
      <c r="H1039" s="3" t="str">
        <f t="shared" si="85"/>
        <v/>
      </c>
      <c r="K1039" s="5" t="e">
        <f>IF('Supplier Change Request FORM Z'!$D$58="",IF(AND((#REF!=C1039),(LEFT(#REF!,1)=LEFT(E1039,1)),(LEFT(#REF!,2)=LEFT(A1039,2))),MAX($K$1:K1038)+1,0),IF(AND(('Supplier Change Request FORM Z'!$D$61=C1039),(LEFT('Supplier Change Request FORM Z'!$D$58,1)=LEFT(E1039,1)),(LEFT('Supplier Change Request FORM Z'!$D$59,2)=LEFT(A1039,2))),MAX($K$1:K1038)+1,0))</f>
        <v>#REF!</v>
      </c>
      <c r="L1039" s="3" t="str">
        <f t="shared" si="86"/>
        <v/>
      </c>
      <c r="Q1039" s="5"/>
      <c r="R1039" s="3"/>
      <c r="U1039" s="5">
        <f>IF('Supplier Change Request FORM Z'!$D$71="",IF(ISNUMBER(SEARCH(#REF!,C1039)),MAX($U$1:U1038)+1,0),IF(ISNUMBER(SEARCH('Supplier Change Request FORM Z'!$D$71,C1039)),MAX($U$1:U1038)+1,0))</f>
        <v>0</v>
      </c>
      <c r="V1039" s="3" t="str">
        <f t="shared" si="87"/>
        <v/>
      </c>
      <c r="Y1039" s="5">
        <f>IF('Supplier Change Request FORM Z'!$D$71="",IF(ISNUMBER(SEARCH(#REF!,C1039)),MAX($Y$1:Y1038)+1,0),IF(ISNUMBER(SEARCH('Supplier Change Request FORM Z'!$D$71,C1039)),MAX($Y$1:Y1038)+1,0))</f>
        <v>0</v>
      </c>
      <c r="Z1039" s="3" t="str">
        <f t="shared" si="88"/>
        <v/>
      </c>
      <c r="AE1039" s="5" t="e">
        <f>IF('Supplier Change Request FORM Z'!$D$58="",IF(LEFT(#REF!,1)="F",0,IF(AND((LEFT(#REF!,1)=LEFT(E1039,1)),(LEFT(#REF!,2)=LEFT(A1039,2))),MAX($AE$1:AE1038)+1,0)),IF(LEFT('Supplier Change Request FORM Z'!$D$58,1)="F",0,IF(AND((LEFT('Supplier Change Request FORM Z'!$D$58,1)=LEFT(E1039,1)),(LEFT('Supplier Change Request FORM Z'!$D$59,2)=LEFT(A1039,2))),MAX($AE$1:AE1038)+1,0)))</f>
        <v>#REF!</v>
      </c>
      <c r="AF1039" s="3" t="str">
        <f t="shared" si="89"/>
        <v/>
      </c>
    </row>
    <row r="1040" spans="1:32" x14ac:dyDescent="0.35">
      <c r="A1040" s="2" t="s">
        <v>1577</v>
      </c>
      <c r="B1040" s="2" t="s">
        <v>1833</v>
      </c>
      <c r="C1040" s="2" t="s">
        <v>1709</v>
      </c>
      <c r="D1040" s="2" t="s">
        <v>1833</v>
      </c>
      <c r="E1040" s="2" t="s">
        <v>9644</v>
      </c>
      <c r="G1040" s="5">
        <f>IF('Supplier Change Request FORM Z'!$D$61="",IF(ISNUMBER(SEARCH(#REF!,C1040)),MAX($G$1:G1039)+1,0),IF(ISNUMBER(SEARCH('Supplier Change Request FORM Z'!$D$61,C1040)),MAX($G$1:G1039)+1,0))</f>
        <v>0</v>
      </c>
      <c r="H1040" s="3" t="str">
        <f t="shared" si="85"/>
        <v/>
      </c>
      <c r="K1040" s="5" t="e">
        <f>IF('Supplier Change Request FORM Z'!$D$58="",IF(AND((#REF!=C1040),(LEFT(#REF!,1)=LEFT(E1040,1)),(LEFT(#REF!,2)=LEFT(A1040,2))),MAX($K$1:K1039)+1,0),IF(AND(('Supplier Change Request FORM Z'!$D$61=C1040),(LEFT('Supplier Change Request FORM Z'!$D$58,1)=LEFT(E1040,1)),(LEFT('Supplier Change Request FORM Z'!$D$59,2)=LEFT(A1040,2))),MAX($K$1:K1039)+1,0))</f>
        <v>#REF!</v>
      </c>
      <c r="L1040" s="3" t="str">
        <f t="shared" si="86"/>
        <v/>
      </c>
      <c r="Q1040" s="5"/>
      <c r="R1040" s="3"/>
      <c r="U1040" s="5">
        <f>IF('Supplier Change Request FORM Z'!$D$71="",IF(ISNUMBER(SEARCH(#REF!,C1040)),MAX($U$1:U1039)+1,0),IF(ISNUMBER(SEARCH('Supplier Change Request FORM Z'!$D$71,C1040)),MAX($U$1:U1039)+1,0))</f>
        <v>0</v>
      </c>
      <c r="V1040" s="3" t="str">
        <f t="shared" si="87"/>
        <v/>
      </c>
      <c r="Y1040" s="5">
        <f>IF('Supplier Change Request FORM Z'!$D$71="",IF(ISNUMBER(SEARCH(#REF!,C1040)),MAX($Y$1:Y1039)+1,0),IF(ISNUMBER(SEARCH('Supplier Change Request FORM Z'!$D$71,C1040)),MAX($Y$1:Y1039)+1,0))</f>
        <v>0</v>
      </c>
      <c r="Z1040" s="3" t="str">
        <f t="shared" si="88"/>
        <v/>
      </c>
      <c r="AE1040" s="5" t="e">
        <f>IF('Supplier Change Request FORM Z'!$D$58="",IF(LEFT(#REF!,1)="F",0,IF(AND((LEFT(#REF!,1)=LEFT(E1040,1)),(LEFT(#REF!,2)=LEFT(A1040,2))),MAX($AE$1:AE1039)+1,0)),IF(LEFT('Supplier Change Request FORM Z'!$D$58,1)="F",0,IF(AND((LEFT('Supplier Change Request FORM Z'!$D$58,1)=LEFT(E1040,1)),(LEFT('Supplier Change Request FORM Z'!$D$59,2)=LEFT(A1040,2))),MAX($AE$1:AE1039)+1,0)))</f>
        <v>#REF!</v>
      </c>
      <c r="AF1040" s="3" t="str">
        <f t="shared" si="89"/>
        <v/>
      </c>
    </row>
    <row r="1041" spans="1:32" x14ac:dyDescent="0.35">
      <c r="A1041" s="2" t="s">
        <v>1577</v>
      </c>
      <c r="B1041" s="2" t="s">
        <v>1801</v>
      </c>
      <c r="C1041" s="2" t="s">
        <v>1709</v>
      </c>
      <c r="D1041" s="2" t="s">
        <v>1801</v>
      </c>
      <c r="E1041" s="2" t="s">
        <v>9644</v>
      </c>
      <c r="G1041" s="5">
        <f>IF('Supplier Change Request FORM Z'!$D$61="",IF(ISNUMBER(SEARCH(#REF!,C1041)),MAX($G$1:G1040)+1,0),IF(ISNUMBER(SEARCH('Supplier Change Request FORM Z'!$D$61,C1041)),MAX($G$1:G1040)+1,0))</f>
        <v>0</v>
      </c>
      <c r="H1041" s="3" t="str">
        <f t="shared" si="85"/>
        <v/>
      </c>
      <c r="K1041" s="5" t="e">
        <f>IF('Supplier Change Request FORM Z'!$D$58="",IF(AND((#REF!=C1041),(LEFT(#REF!,1)=LEFT(E1041,1)),(LEFT(#REF!,2)=LEFT(A1041,2))),MAX($K$1:K1040)+1,0),IF(AND(('Supplier Change Request FORM Z'!$D$61=C1041),(LEFT('Supplier Change Request FORM Z'!$D$58,1)=LEFT(E1041,1)),(LEFT('Supplier Change Request FORM Z'!$D$59,2)=LEFT(A1041,2))),MAX($K$1:K1040)+1,0))</f>
        <v>#REF!</v>
      </c>
      <c r="L1041" s="3" t="str">
        <f t="shared" si="86"/>
        <v/>
      </c>
      <c r="Q1041" s="5"/>
      <c r="R1041" s="3"/>
      <c r="U1041" s="5">
        <f>IF('Supplier Change Request FORM Z'!$D$71="",IF(ISNUMBER(SEARCH(#REF!,C1041)),MAX($U$1:U1040)+1,0),IF(ISNUMBER(SEARCH('Supplier Change Request FORM Z'!$D$71,C1041)),MAX($U$1:U1040)+1,0))</f>
        <v>0</v>
      </c>
      <c r="V1041" s="3" t="str">
        <f t="shared" si="87"/>
        <v/>
      </c>
      <c r="Y1041" s="5">
        <f>IF('Supplier Change Request FORM Z'!$D$71="",IF(ISNUMBER(SEARCH(#REF!,C1041)),MAX($Y$1:Y1040)+1,0),IF(ISNUMBER(SEARCH('Supplier Change Request FORM Z'!$D$71,C1041)),MAX($Y$1:Y1040)+1,0))</f>
        <v>0</v>
      </c>
      <c r="Z1041" s="3" t="str">
        <f t="shared" si="88"/>
        <v/>
      </c>
      <c r="AE1041" s="5" t="e">
        <f>IF('Supplier Change Request FORM Z'!$D$58="",IF(LEFT(#REF!,1)="F",0,IF(AND((LEFT(#REF!,1)=LEFT(E1041,1)),(LEFT(#REF!,2)=LEFT(A1041,2))),MAX($AE$1:AE1040)+1,0)),IF(LEFT('Supplier Change Request FORM Z'!$D$58,1)="F",0,IF(AND((LEFT('Supplier Change Request FORM Z'!$D$58,1)=LEFT(E1041,1)),(LEFT('Supplier Change Request FORM Z'!$D$59,2)=LEFT(A1041,2))),MAX($AE$1:AE1040)+1,0)))</f>
        <v>#REF!</v>
      </c>
      <c r="AF1041" s="3" t="str">
        <f t="shared" si="89"/>
        <v/>
      </c>
    </row>
    <row r="1042" spans="1:32" x14ac:dyDescent="0.35">
      <c r="A1042" s="2" t="s">
        <v>1577</v>
      </c>
      <c r="B1042" s="2" t="s">
        <v>1753</v>
      </c>
      <c r="C1042" s="2" t="s">
        <v>1709</v>
      </c>
      <c r="D1042" s="2" t="s">
        <v>1753</v>
      </c>
      <c r="E1042" s="2" t="s">
        <v>9644</v>
      </c>
      <c r="G1042" s="5">
        <f>IF('Supplier Change Request FORM Z'!$D$61="",IF(ISNUMBER(SEARCH(#REF!,C1042)),MAX($G$1:G1041)+1,0),IF(ISNUMBER(SEARCH('Supplier Change Request FORM Z'!$D$61,C1042)),MAX($G$1:G1041)+1,0))</f>
        <v>0</v>
      </c>
      <c r="H1042" s="3" t="str">
        <f t="shared" si="85"/>
        <v/>
      </c>
      <c r="K1042" s="5" t="e">
        <f>IF('Supplier Change Request FORM Z'!$D$58="",IF(AND((#REF!=C1042),(LEFT(#REF!,1)=LEFT(E1042,1)),(LEFT(#REF!,2)=LEFT(A1042,2))),MAX($K$1:K1041)+1,0),IF(AND(('Supplier Change Request FORM Z'!$D$61=C1042),(LEFT('Supplier Change Request FORM Z'!$D$58,1)=LEFT(E1042,1)),(LEFT('Supplier Change Request FORM Z'!$D$59,2)=LEFT(A1042,2))),MAX($K$1:K1041)+1,0))</f>
        <v>#REF!</v>
      </c>
      <c r="L1042" s="3" t="str">
        <f t="shared" si="86"/>
        <v/>
      </c>
      <c r="Q1042" s="5"/>
      <c r="R1042" s="3"/>
      <c r="U1042" s="5">
        <f>IF('Supplier Change Request FORM Z'!$D$71="",IF(ISNUMBER(SEARCH(#REF!,C1042)),MAX($U$1:U1041)+1,0),IF(ISNUMBER(SEARCH('Supplier Change Request FORM Z'!$D$71,C1042)),MAX($U$1:U1041)+1,0))</f>
        <v>0</v>
      </c>
      <c r="V1042" s="3" t="str">
        <f t="shared" si="87"/>
        <v/>
      </c>
      <c r="Y1042" s="5">
        <f>IF('Supplier Change Request FORM Z'!$D$71="",IF(ISNUMBER(SEARCH(#REF!,C1042)),MAX($Y$1:Y1041)+1,0),IF(ISNUMBER(SEARCH('Supplier Change Request FORM Z'!$D$71,C1042)),MAX($Y$1:Y1041)+1,0))</f>
        <v>0</v>
      </c>
      <c r="Z1042" s="3" t="str">
        <f t="shared" si="88"/>
        <v/>
      </c>
      <c r="AE1042" s="5" t="e">
        <f>IF('Supplier Change Request FORM Z'!$D$58="",IF(LEFT(#REF!,1)="F",0,IF(AND((LEFT(#REF!,1)=LEFT(E1042,1)),(LEFT(#REF!,2)=LEFT(A1042,2))),MAX($AE$1:AE1041)+1,0)),IF(LEFT('Supplier Change Request FORM Z'!$D$58,1)="F",0,IF(AND((LEFT('Supplier Change Request FORM Z'!$D$58,1)=LEFT(E1042,1)),(LEFT('Supplier Change Request FORM Z'!$D$59,2)=LEFT(A1042,2))),MAX($AE$1:AE1041)+1,0)))</f>
        <v>#REF!</v>
      </c>
      <c r="AF1042" s="3" t="str">
        <f t="shared" si="89"/>
        <v/>
      </c>
    </row>
    <row r="1043" spans="1:32" x14ac:dyDescent="0.35">
      <c r="A1043" s="2" t="s">
        <v>1577</v>
      </c>
      <c r="B1043" s="2" t="s">
        <v>1798</v>
      </c>
      <c r="C1043" s="2" t="s">
        <v>1709</v>
      </c>
      <c r="D1043" s="2" t="s">
        <v>1798</v>
      </c>
      <c r="E1043" s="2" t="s">
        <v>9644</v>
      </c>
      <c r="G1043" s="5">
        <f>IF('Supplier Change Request FORM Z'!$D$61="",IF(ISNUMBER(SEARCH(#REF!,C1043)),MAX($G$1:G1042)+1,0),IF(ISNUMBER(SEARCH('Supplier Change Request FORM Z'!$D$61,C1043)),MAX($G$1:G1042)+1,0))</f>
        <v>0</v>
      </c>
      <c r="H1043" s="3" t="str">
        <f t="shared" si="85"/>
        <v/>
      </c>
      <c r="K1043" s="5" t="e">
        <f>IF('Supplier Change Request FORM Z'!$D$58="",IF(AND((#REF!=C1043),(LEFT(#REF!,1)=LEFT(E1043,1)),(LEFT(#REF!,2)=LEFT(A1043,2))),MAX($K$1:K1042)+1,0),IF(AND(('Supplier Change Request FORM Z'!$D$61=C1043),(LEFT('Supplier Change Request FORM Z'!$D$58,1)=LEFT(E1043,1)),(LEFT('Supplier Change Request FORM Z'!$D$59,2)=LEFT(A1043,2))),MAX($K$1:K1042)+1,0))</f>
        <v>#REF!</v>
      </c>
      <c r="L1043" s="3" t="str">
        <f t="shared" si="86"/>
        <v/>
      </c>
      <c r="Q1043" s="5"/>
      <c r="R1043" s="3"/>
      <c r="U1043" s="5">
        <f>IF('Supplier Change Request FORM Z'!$D$71="",IF(ISNUMBER(SEARCH(#REF!,C1043)),MAX($U$1:U1042)+1,0),IF(ISNUMBER(SEARCH('Supplier Change Request FORM Z'!$D$71,C1043)),MAX($U$1:U1042)+1,0))</f>
        <v>0</v>
      </c>
      <c r="V1043" s="3" t="str">
        <f t="shared" si="87"/>
        <v/>
      </c>
      <c r="Y1043" s="5">
        <f>IF('Supplier Change Request FORM Z'!$D$71="",IF(ISNUMBER(SEARCH(#REF!,C1043)),MAX($Y$1:Y1042)+1,0),IF(ISNUMBER(SEARCH('Supplier Change Request FORM Z'!$D$71,C1043)),MAX($Y$1:Y1042)+1,0))</f>
        <v>0</v>
      </c>
      <c r="Z1043" s="3" t="str">
        <f t="shared" si="88"/>
        <v/>
      </c>
      <c r="AE1043" s="5" t="e">
        <f>IF('Supplier Change Request FORM Z'!$D$58="",IF(LEFT(#REF!,1)="F",0,IF(AND((LEFT(#REF!,1)=LEFT(E1043,1)),(LEFT(#REF!,2)=LEFT(A1043,2))),MAX($AE$1:AE1042)+1,0)),IF(LEFT('Supplier Change Request FORM Z'!$D$58,1)="F",0,IF(AND((LEFT('Supplier Change Request FORM Z'!$D$58,1)=LEFT(E1043,1)),(LEFT('Supplier Change Request FORM Z'!$D$59,2)=LEFT(A1043,2))),MAX($AE$1:AE1042)+1,0)))</f>
        <v>#REF!</v>
      </c>
      <c r="AF1043" s="3" t="str">
        <f t="shared" si="89"/>
        <v/>
      </c>
    </row>
    <row r="1044" spans="1:32" x14ac:dyDescent="0.35">
      <c r="A1044" s="2" t="s">
        <v>1577</v>
      </c>
      <c r="B1044" s="2" t="s">
        <v>1802</v>
      </c>
      <c r="C1044" s="2" t="s">
        <v>1709</v>
      </c>
      <c r="D1044" s="2" t="s">
        <v>1802</v>
      </c>
      <c r="E1044" s="2" t="s">
        <v>9644</v>
      </c>
      <c r="G1044" s="5">
        <f>IF('Supplier Change Request FORM Z'!$D$61="",IF(ISNUMBER(SEARCH(#REF!,C1044)),MAX($G$1:G1043)+1,0),IF(ISNUMBER(SEARCH('Supplier Change Request FORM Z'!$D$61,C1044)),MAX($G$1:G1043)+1,0))</f>
        <v>0</v>
      </c>
      <c r="H1044" s="3" t="str">
        <f t="shared" si="85"/>
        <v/>
      </c>
      <c r="K1044" s="5" t="e">
        <f>IF('Supplier Change Request FORM Z'!$D$58="",IF(AND((#REF!=C1044),(LEFT(#REF!,1)=LEFT(E1044,1)),(LEFT(#REF!,2)=LEFT(A1044,2))),MAX($K$1:K1043)+1,0),IF(AND(('Supplier Change Request FORM Z'!$D$61=C1044),(LEFT('Supplier Change Request FORM Z'!$D$58,1)=LEFT(E1044,1)),(LEFT('Supplier Change Request FORM Z'!$D$59,2)=LEFT(A1044,2))),MAX($K$1:K1043)+1,0))</f>
        <v>#REF!</v>
      </c>
      <c r="L1044" s="3" t="str">
        <f t="shared" si="86"/>
        <v/>
      </c>
      <c r="Q1044" s="5"/>
      <c r="R1044" s="3"/>
      <c r="U1044" s="5">
        <f>IF('Supplier Change Request FORM Z'!$D$71="",IF(ISNUMBER(SEARCH(#REF!,C1044)),MAX($U$1:U1043)+1,0),IF(ISNUMBER(SEARCH('Supplier Change Request FORM Z'!$D$71,C1044)),MAX($U$1:U1043)+1,0))</f>
        <v>0</v>
      </c>
      <c r="V1044" s="3" t="str">
        <f t="shared" si="87"/>
        <v/>
      </c>
      <c r="Y1044" s="5">
        <f>IF('Supplier Change Request FORM Z'!$D$71="",IF(ISNUMBER(SEARCH(#REF!,C1044)),MAX($Y$1:Y1043)+1,0),IF(ISNUMBER(SEARCH('Supplier Change Request FORM Z'!$D$71,C1044)),MAX($Y$1:Y1043)+1,0))</f>
        <v>0</v>
      </c>
      <c r="Z1044" s="3" t="str">
        <f t="shared" si="88"/>
        <v/>
      </c>
      <c r="AE1044" s="5" t="e">
        <f>IF('Supplier Change Request FORM Z'!$D$58="",IF(LEFT(#REF!,1)="F",0,IF(AND((LEFT(#REF!,1)=LEFT(E1044,1)),(LEFT(#REF!,2)=LEFT(A1044,2))),MAX($AE$1:AE1043)+1,0)),IF(LEFT('Supplier Change Request FORM Z'!$D$58,1)="F",0,IF(AND((LEFT('Supplier Change Request FORM Z'!$D$58,1)=LEFT(E1044,1)),(LEFT('Supplier Change Request FORM Z'!$D$59,2)=LEFT(A1044,2))),MAX($AE$1:AE1043)+1,0)))</f>
        <v>#REF!</v>
      </c>
      <c r="AF1044" s="3" t="str">
        <f t="shared" si="89"/>
        <v/>
      </c>
    </row>
    <row r="1045" spans="1:32" x14ac:dyDescent="0.35">
      <c r="A1045" s="2" t="s">
        <v>1577</v>
      </c>
      <c r="B1045" s="2" t="s">
        <v>1762</v>
      </c>
      <c r="C1045" s="2" t="s">
        <v>1709</v>
      </c>
      <c r="D1045" s="2" t="s">
        <v>1762</v>
      </c>
      <c r="E1045" s="2" t="s">
        <v>9644</v>
      </c>
      <c r="G1045" s="5">
        <f>IF('Supplier Change Request FORM Z'!$D$61="",IF(ISNUMBER(SEARCH(#REF!,C1045)),MAX($G$1:G1044)+1,0),IF(ISNUMBER(SEARCH('Supplier Change Request FORM Z'!$D$61,C1045)),MAX($G$1:G1044)+1,0))</f>
        <v>0</v>
      </c>
      <c r="H1045" s="3" t="str">
        <f t="shared" si="85"/>
        <v/>
      </c>
      <c r="K1045" s="5" t="e">
        <f>IF('Supplier Change Request FORM Z'!$D$58="",IF(AND((#REF!=C1045),(LEFT(#REF!,1)=LEFT(E1045,1)),(LEFT(#REF!,2)=LEFT(A1045,2))),MAX($K$1:K1044)+1,0),IF(AND(('Supplier Change Request FORM Z'!$D$61=C1045),(LEFT('Supplier Change Request FORM Z'!$D$58,1)=LEFT(E1045,1)),(LEFT('Supplier Change Request FORM Z'!$D$59,2)=LEFT(A1045,2))),MAX($K$1:K1044)+1,0))</f>
        <v>#REF!</v>
      </c>
      <c r="L1045" s="3" t="str">
        <f t="shared" si="86"/>
        <v/>
      </c>
      <c r="Q1045" s="5"/>
      <c r="R1045" s="3"/>
      <c r="U1045" s="5">
        <f>IF('Supplier Change Request FORM Z'!$D$71="",IF(ISNUMBER(SEARCH(#REF!,C1045)),MAX($U$1:U1044)+1,0),IF(ISNUMBER(SEARCH('Supplier Change Request FORM Z'!$D$71,C1045)),MAX($U$1:U1044)+1,0))</f>
        <v>0</v>
      </c>
      <c r="V1045" s="3" t="str">
        <f t="shared" si="87"/>
        <v/>
      </c>
      <c r="Y1045" s="5">
        <f>IF('Supplier Change Request FORM Z'!$D$71="",IF(ISNUMBER(SEARCH(#REF!,C1045)),MAX($Y$1:Y1044)+1,0),IF(ISNUMBER(SEARCH('Supplier Change Request FORM Z'!$D$71,C1045)),MAX($Y$1:Y1044)+1,0))</f>
        <v>0</v>
      </c>
      <c r="Z1045" s="3" t="str">
        <f t="shared" si="88"/>
        <v/>
      </c>
      <c r="AE1045" s="5" t="e">
        <f>IF('Supplier Change Request FORM Z'!$D$58="",IF(LEFT(#REF!,1)="F",0,IF(AND((LEFT(#REF!,1)=LEFT(E1045,1)),(LEFT(#REF!,2)=LEFT(A1045,2))),MAX($AE$1:AE1044)+1,0)),IF(LEFT('Supplier Change Request FORM Z'!$D$58,1)="F",0,IF(AND((LEFT('Supplier Change Request FORM Z'!$D$58,1)=LEFT(E1045,1)),(LEFT('Supplier Change Request FORM Z'!$D$59,2)=LEFT(A1045,2))),MAX($AE$1:AE1044)+1,0)))</f>
        <v>#REF!</v>
      </c>
      <c r="AF1045" s="3" t="str">
        <f t="shared" si="89"/>
        <v/>
      </c>
    </row>
    <row r="1046" spans="1:32" x14ac:dyDescent="0.35">
      <c r="A1046" s="2" t="s">
        <v>1577</v>
      </c>
      <c r="B1046" s="2" t="s">
        <v>1805</v>
      </c>
      <c r="C1046" s="2" t="s">
        <v>1709</v>
      </c>
      <c r="D1046" s="2" t="s">
        <v>1805</v>
      </c>
      <c r="E1046" s="2" t="s">
        <v>9644</v>
      </c>
      <c r="G1046" s="5">
        <f>IF('Supplier Change Request FORM Z'!$D$61="",IF(ISNUMBER(SEARCH(#REF!,C1046)),MAX($G$1:G1045)+1,0),IF(ISNUMBER(SEARCH('Supplier Change Request FORM Z'!$D$61,C1046)),MAX($G$1:G1045)+1,0))</f>
        <v>0</v>
      </c>
      <c r="H1046" s="3" t="str">
        <f t="shared" si="85"/>
        <v/>
      </c>
      <c r="K1046" s="5" t="e">
        <f>IF('Supplier Change Request FORM Z'!$D$58="",IF(AND((#REF!=C1046),(LEFT(#REF!,1)=LEFT(E1046,1)),(LEFT(#REF!,2)=LEFT(A1046,2))),MAX($K$1:K1045)+1,0),IF(AND(('Supplier Change Request FORM Z'!$D$61=C1046),(LEFT('Supplier Change Request FORM Z'!$D$58,1)=LEFT(E1046,1)),(LEFT('Supplier Change Request FORM Z'!$D$59,2)=LEFT(A1046,2))),MAX($K$1:K1045)+1,0))</f>
        <v>#REF!</v>
      </c>
      <c r="L1046" s="3" t="str">
        <f t="shared" si="86"/>
        <v/>
      </c>
      <c r="Q1046" s="5"/>
      <c r="R1046" s="3"/>
      <c r="U1046" s="5">
        <f>IF('Supplier Change Request FORM Z'!$D$71="",IF(ISNUMBER(SEARCH(#REF!,C1046)),MAX($U$1:U1045)+1,0),IF(ISNUMBER(SEARCH('Supplier Change Request FORM Z'!$D$71,C1046)),MAX($U$1:U1045)+1,0))</f>
        <v>0</v>
      </c>
      <c r="V1046" s="3" t="str">
        <f t="shared" si="87"/>
        <v/>
      </c>
      <c r="Y1046" s="5">
        <f>IF('Supplier Change Request FORM Z'!$D$71="",IF(ISNUMBER(SEARCH(#REF!,C1046)),MAX($Y$1:Y1045)+1,0),IF(ISNUMBER(SEARCH('Supplier Change Request FORM Z'!$D$71,C1046)),MAX($Y$1:Y1045)+1,0))</f>
        <v>0</v>
      </c>
      <c r="Z1046" s="3" t="str">
        <f t="shared" si="88"/>
        <v/>
      </c>
      <c r="AE1046" s="5" t="e">
        <f>IF('Supplier Change Request FORM Z'!$D$58="",IF(LEFT(#REF!,1)="F",0,IF(AND((LEFT(#REF!,1)=LEFT(E1046,1)),(LEFT(#REF!,2)=LEFT(A1046,2))),MAX($AE$1:AE1045)+1,0)),IF(LEFT('Supplier Change Request FORM Z'!$D$58,1)="F",0,IF(AND((LEFT('Supplier Change Request FORM Z'!$D$58,1)=LEFT(E1046,1)),(LEFT('Supplier Change Request FORM Z'!$D$59,2)=LEFT(A1046,2))),MAX($AE$1:AE1045)+1,0)))</f>
        <v>#REF!</v>
      </c>
      <c r="AF1046" s="3" t="str">
        <f t="shared" si="89"/>
        <v/>
      </c>
    </row>
    <row r="1047" spans="1:32" x14ac:dyDescent="0.35">
      <c r="A1047" s="2" t="s">
        <v>1577</v>
      </c>
      <c r="B1047" s="2" t="s">
        <v>1832</v>
      </c>
      <c r="C1047" s="2" t="s">
        <v>1709</v>
      </c>
      <c r="D1047" s="2" t="s">
        <v>1832</v>
      </c>
      <c r="E1047" s="2" t="s">
        <v>9644</v>
      </c>
      <c r="G1047" s="5">
        <f>IF('Supplier Change Request FORM Z'!$D$61="",IF(ISNUMBER(SEARCH(#REF!,C1047)),MAX($G$1:G1046)+1,0),IF(ISNUMBER(SEARCH('Supplier Change Request FORM Z'!$D$61,C1047)),MAX($G$1:G1046)+1,0))</f>
        <v>0</v>
      </c>
      <c r="H1047" s="3" t="str">
        <f t="shared" si="85"/>
        <v/>
      </c>
      <c r="K1047" s="5" t="e">
        <f>IF('Supplier Change Request FORM Z'!$D$58="",IF(AND((#REF!=C1047),(LEFT(#REF!,1)=LEFT(E1047,1)),(LEFT(#REF!,2)=LEFT(A1047,2))),MAX($K$1:K1046)+1,0),IF(AND(('Supplier Change Request FORM Z'!$D$61=C1047),(LEFT('Supplier Change Request FORM Z'!$D$58,1)=LEFT(E1047,1)),(LEFT('Supplier Change Request FORM Z'!$D$59,2)=LEFT(A1047,2))),MAX($K$1:K1046)+1,0))</f>
        <v>#REF!</v>
      </c>
      <c r="L1047" s="3" t="str">
        <f t="shared" si="86"/>
        <v/>
      </c>
      <c r="Q1047" s="5"/>
      <c r="R1047" s="3"/>
      <c r="U1047" s="5">
        <f>IF('Supplier Change Request FORM Z'!$D$71="",IF(ISNUMBER(SEARCH(#REF!,C1047)),MAX($U$1:U1046)+1,0),IF(ISNUMBER(SEARCH('Supplier Change Request FORM Z'!$D$71,C1047)),MAX($U$1:U1046)+1,0))</f>
        <v>0</v>
      </c>
      <c r="V1047" s="3" t="str">
        <f t="shared" si="87"/>
        <v/>
      </c>
      <c r="Y1047" s="5">
        <f>IF('Supplier Change Request FORM Z'!$D$71="",IF(ISNUMBER(SEARCH(#REF!,C1047)),MAX($Y$1:Y1046)+1,0),IF(ISNUMBER(SEARCH('Supplier Change Request FORM Z'!$D$71,C1047)),MAX($Y$1:Y1046)+1,0))</f>
        <v>0</v>
      </c>
      <c r="Z1047" s="3" t="str">
        <f t="shared" si="88"/>
        <v/>
      </c>
      <c r="AE1047" s="5" t="e">
        <f>IF('Supplier Change Request FORM Z'!$D$58="",IF(LEFT(#REF!,1)="F",0,IF(AND((LEFT(#REF!,1)=LEFT(E1047,1)),(LEFT(#REF!,2)=LEFT(A1047,2))),MAX($AE$1:AE1046)+1,0)),IF(LEFT('Supplier Change Request FORM Z'!$D$58,1)="F",0,IF(AND((LEFT('Supplier Change Request FORM Z'!$D$58,1)=LEFT(E1047,1)),(LEFT('Supplier Change Request FORM Z'!$D$59,2)=LEFT(A1047,2))),MAX($AE$1:AE1046)+1,0)))</f>
        <v>#REF!</v>
      </c>
      <c r="AF1047" s="3" t="str">
        <f t="shared" si="89"/>
        <v/>
      </c>
    </row>
    <row r="1048" spans="1:32" x14ac:dyDescent="0.35">
      <c r="A1048" s="2" t="s">
        <v>1577</v>
      </c>
      <c r="B1048" s="2" t="s">
        <v>1788</v>
      </c>
      <c r="C1048" s="2" t="s">
        <v>1709</v>
      </c>
      <c r="D1048" s="2" t="s">
        <v>1788</v>
      </c>
      <c r="E1048" s="2" t="s">
        <v>9644</v>
      </c>
      <c r="G1048" s="5">
        <f>IF('Supplier Change Request FORM Z'!$D$61="",IF(ISNUMBER(SEARCH(#REF!,C1048)),MAX($G$1:G1047)+1,0),IF(ISNUMBER(SEARCH('Supplier Change Request FORM Z'!$D$61,C1048)),MAX($G$1:G1047)+1,0))</f>
        <v>0</v>
      </c>
      <c r="H1048" s="3" t="str">
        <f t="shared" si="85"/>
        <v/>
      </c>
      <c r="K1048" s="5" t="e">
        <f>IF('Supplier Change Request FORM Z'!$D$58="",IF(AND((#REF!=C1048),(LEFT(#REF!,1)=LEFT(E1048,1)),(LEFT(#REF!,2)=LEFT(A1048,2))),MAX($K$1:K1047)+1,0),IF(AND(('Supplier Change Request FORM Z'!$D$61=C1048),(LEFT('Supplier Change Request FORM Z'!$D$58,1)=LEFT(E1048,1)),(LEFT('Supplier Change Request FORM Z'!$D$59,2)=LEFT(A1048,2))),MAX($K$1:K1047)+1,0))</f>
        <v>#REF!</v>
      </c>
      <c r="L1048" s="3" t="str">
        <f t="shared" si="86"/>
        <v/>
      </c>
      <c r="Q1048" s="5"/>
      <c r="R1048" s="3"/>
      <c r="U1048" s="5">
        <f>IF('Supplier Change Request FORM Z'!$D$71="",IF(ISNUMBER(SEARCH(#REF!,C1048)),MAX($U$1:U1047)+1,0),IF(ISNUMBER(SEARCH('Supplier Change Request FORM Z'!$D$71,C1048)),MAX($U$1:U1047)+1,0))</f>
        <v>0</v>
      </c>
      <c r="V1048" s="3" t="str">
        <f t="shared" si="87"/>
        <v/>
      </c>
      <c r="Y1048" s="5">
        <f>IF('Supplier Change Request FORM Z'!$D$71="",IF(ISNUMBER(SEARCH(#REF!,C1048)),MAX($Y$1:Y1047)+1,0),IF(ISNUMBER(SEARCH('Supplier Change Request FORM Z'!$D$71,C1048)),MAX($Y$1:Y1047)+1,0))</f>
        <v>0</v>
      </c>
      <c r="Z1048" s="3" t="str">
        <f t="shared" si="88"/>
        <v/>
      </c>
      <c r="AE1048" s="5" t="e">
        <f>IF('Supplier Change Request FORM Z'!$D$58="",IF(LEFT(#REF!,1)="F",0,IF(AND((LEFT(#REF!,1)=LEFT(E1048,1)),(LEFT(#REF!,2)=LEFT(A1048,2))),MAX($AE$1:AE1047)+1,0)),IF(LEFT('Supplier Change Request FORM Z'!$D$58,1)="F",0,IF(AND((LEFT('Supplier Change Request FORM Z'!$D$58,1)=LEFT(E1048,1)),(LEFT('Supplier Change Request FORM Z'!$D$59,2)=LEFT(A1048,2))),MAX($AE$1:AE1047)+1,0)))</f>
        <v>#REF!</v>
      </c>
      <c r="AF1048" s="3" t="str">
        <f t="shared" si="89"/>
        <v/>
      </c>
    </row>
    <row r="1049" spans="1:32" x14ac:dyDescent="0.35">
      <c r="A1049" s="2" t="s">
        <v>1577</v>
      </c>
      <c r="B1049" s="2" t="s">
        <v>1822</v>
      </c>
      <c r="C1049" s="2" t="s">
        <v>1709</v>
      </c>
      <c r="D1049" s="2" t="s">
        <v>1822</v>
      </c>
      <c r="E1049" s="2" t="s">
        <v>9644</v>
      </c>
      <c r="G1049" s="5">
        <f>IF('Supplier Change Request FORM Z'!$D$61="",IF(ISNUMBER(SEARCH(#REF!,C1049)),MAX($G$1:G1048)+1,0),IF(ISNUMBER(SEARCH('Supplier Change Request FORM Z'!$D$61,C1049)),MAX($G$1:G1048)+1,0))</f>
        <v>0</v>
      </c>
      <c r="H1049" s="3" t="str">
        <f t="shared" si="85"/>
        <v/>
      </c>
      <c r="K1049" s="5" t="e">
        <f>IF('Supplier Change Request FORM Z'!$D$58="",IF(AND((#REF!=C1049),(LEFT(#REF!,1)=LEFT(E1049,1)),(LEFT(#REF!,2)=LEFT(A1049,2))),MAX($K$1:K1048)+1,0),IF(AND(('Supplier Change Request FORM Z'!$D$61=C1049),(LEFT('Supplier Change Request FORM Z'!$D$58,1)=LEFT(E1049,1)),(LEFT('Supplier Change Request FORM Z'!$D$59,2)=LEFT(A1049,2))),MAX($K$1:K1048)+1,0))</f>
        <v>#REF!</v>
      </c>
      <c r="L1049" s="3" t="str">
        <f t="shared" si="86"/>
        <v/>
      </c>
      <c r="Q1049" s="5"/>
      <c r="R1049" s="3"/>
      <c r="U1049" s="5">
        <f>IF('Supplier Change Request FORM Z'!$D$71="",IF(ISNUMBER(SEARCH(#REF!,C1049)),MAX($U$1:U1048)+1,0),IF(ISNUMBER(SEARCH('Supplier Change Request FORM Z'!$D$71,C1049)),MAX($U$1:U1048)+1,0))</f>
        <v>0</v>
      </c>
      <c r="V1049" s="3" t="str">
        <f t="shared" si="87"/>
        <v/>
      </c>
      <c r="Y1049" s="5">
        <f>IF('Supplier Change Request FORM Z'!$D$71="",IF(ISNUMBER(SEARCH(#REF!,C1049)),MAX($Y$1:Y1048)+1,0),IF(ISNUMBER(SEARCH('Supplier Change Request FORM Z'!$D$71,C1049)),MAX($Y$1:Y1048)+1,0))</f>
        <v>0</v>
      </c>
      <c r="Z1049" s="3" t="str">
        <f t="shared" si="88"/>
        <v/>
      </c>
      <c r="AE1049" s="5" t="e">
        <f>IF('Supplier Change Request FORM Z'!$D$58="",IF(LEFT(#REF!,1)="F",0,IF(AND((LEFT(#REF!,1)=LEFT(E1049,1)),(LEFT(#REF!,2)=LEFT(A1049,2))),MAX($AE$1:AE1048)+1,0)),IF(LEFT('Supplier Change Request FORM Z'!$D$58,1)="F",0,IF(AND((LEFT('Supplier Change Request FORM Z'!$D$58,1)=LEFT(E1049,1)),(LEFT('Supplier Change Request FORM Z'!$D$59,2)=LEFT(A1049,2))),MAX($AE$1:AE1048)+1,0)))</f>
        <v>#REF!</v>
      </c>
      <c r="AF1049" s="3" t="str">
        <f t="shared" si="89"/>
        <v/>
      </c>
    </row>
    <row r="1050" spans="1:32" x14ac:dyDescent="0.35">
      <c r="A1050" s="2" t="s">
        <v>1577</v>
      </c>
      <c r="B1050" s="2" t="s">
        <v>1745</v>
      </c>
      <c r="C1050" s="2" t="s">
        <v>1709</v>
      </c>
      <c r="D1050" s="2" t="s">
        <v>1745</v>
      </c>
      <c r="E1050" s="2" t="s">
        <v>9644</v>
      </c>
      <c r="G1050" s="5">
        <f>IF('Supplier Change Request FORM Z'!$D$61="",IF(ISNUMBER(SEARCH(#REF!,C1050)),MAX($G$1:G1049)+1,0),IF(ISNUMBER(SEARCH('Supplier Change Request FORM Z'!$D$61,C1050)),MAX($G$1:G1049)+1,0))</f>
        <v>0</v>
      </c>
      <c r="H1050" s="3" t="str">
        <f t="shared" si="85"/>
        <v/>
      </c>
      <c r="K1050" s="5" t="e">
        <f>IF('Supplier Change Request FORM Z'!$D$58="",IF(AND((#REF!=C1050),(LEFT(#REF!,1)=LEFT(E1050,1)),(LEFT(#REF!,2)=LEFT(A1050,2))),MAX($K$1:K1049)+1,0),IF(AND(('Supplier Change Request FORM Z'!$D$61=C1050),(LEFT('Supplier Change Request FORM Z'!$D$58,1)=LEFT(E1050,1)),(LEFT('Supplier Change Request FORM Z'!$D$59,2)=LEFT(A1050,2))),MAX($K$1:K1049)+1,0))</f>
        <v>#REF!</v>
      </c>
      <c r="L1050" s="3" t="str">
        <f t="shared" si="86"/>
        <v/>
      </c>
      <c r="Q1050" s="5"/>
      <c r="R1050" s="3"/>
      <c r="U1050" s="5">
        <f>IF('Supplier Change Request FORM Z'!$D$71="",IF(ISNUMBER(SEARCH(#REF!,C1050)),MAX($U$1:U1049)+1,0),IF(ISNUMBER(SEARCH('Supplier Change Request FORM Z'!$D$71,C1050)),MAX($U$1:U1049)+1,0))</f>
        <v>0</v>
      </c>
      <c r="V1050" s="3" t="str">
        <f t="shared" si="87"/>
        <v/>
      </c>
      <c r="Y1050" s="5">
        <f>IF('Supplier Change Request FORM Z'!$D$71="",IF(ISNUMBER(SEARCH(#REF!,C1050)),MAX($Y$1:Y1049)+1,0),IF(ISNUMBER(SEARCH('Supplier Change Request FORM Z'!$D$71,C1050)),MAX($Y$1:Y1049)+1,0))</f>
        <v>0</v>
      </c>
      <c r="Z1050" s="3" t="str">
        <f t="shared" si="88"/>
        <v/>
      </c>
      <c r="AE1050" s="5" t="e">
        <f>IF('Supplier Change Request FORM Z'!$D$58="",IF(LEFT(#REF!,1)="F",0,IF(AND((LEFT(#REF!,1)=LEFT(E1050,1)),(LEFT(#REF!,2)=LEFT(A1050,2))),MAX($AE$1:AE1049)+1,0)),IF(LEFT('Supplier Change Request FORM Z'!$D$58,1)="F",0,IF(AND((LEFT('Supplier Change Request FORM Z'!$D$58,1)=LEFT(E1050,1)),(LEFT('Supplier Change Request FORM Z'!$D$59,2)=LEFT(A1050,2))),MAX($AE$1:AE1049)+1,0)))</f>
        <v>#REF!</v>
      </c>
      <c r="AF1050" s="3" t="str">
        <f t="shared" si="89"/>
        <v/>
      </c>
    </row>
    <row r="1051" spans="1:32" x14ac:dyDescent="0.35">
      <c r="A1051" s="2" t="s">
        <v>1577</v>
      </c>
      <c r="B1051" s="2" t="s">
        <v>1712</v>
      </c>
      <c r="C1051" s="2" t="s">
        <v>1709</v>
      </c>
      <c r="D1051" s="2" t="s">
        <v>1712</v>
      </c>
      <c r="E1051" s="2" t="s">
        <v>9644</v>
      </c>
      <c r="G1051" s="5">
        <f>IF('Supplier Change Request FORM Z'!$D$61="",IF(ISNUMBER(SEARCH(#REF!,C1051)),MAX($G$1:G1050)+1,0),IF(ISNUMBER(SEARCH('Supplier Change Request FORM Z'!$D$61,C1051)),MAX($G$1:G1050)+1,0))</f>
        <v>0</v>
      </c>
      <c r="H1051" s="3" t="str">
        <f t="shared" si="85"/>
        <v/>
      </c>
      <c r="K1051" s="5" t="e">
        <f>IF('Supplier Change Request FORM Z'!$D$58="",IF(AND((#REF!=C1051),(LEFT(#REF!,1)=LEFT(E1051,1)),(LEFT(#REF!,2)=LEFT(A1051,2))),MAX($K$1:K1050)+1,0),IF(AND(('Supplier Change Request FORM Z'!$D$61=C1051),(LEFT('Supplier Change Request FORM Z'!$D$58,1)=LEFT(E1051,1)),(LEFT('Supplier Change Request FORM Z'!$D$59,2)=LEFT(A1051,2))),MAX($K$1:K1050)+1,0))</f>
        <v>#REF!</v>
      </c>
      <c r="L1051" s="3" t="str">
        <f t="shared" si="86"/>
        <v/>
      </c>
      <c r="Q1051" s="5"/>
      <c r="R1051" s="3"/>
      <c r="U1051" s="5">
        <f>IF('Supplier Change Request FORM Z'!$D$71="",IF(ISNUMBER(SEARCH(#REF!,C1051)),MAX($U$1:U1050)+1,0),IF(ISNUMBER(SEARCH('Supplier Change Request FORM Z'!$D$71,C1051)),MAX($U$1:U1050)+1,0))</f>
        <v>0</v>
      </c>
      <c r="V1051" s="3" t="str">
        <f t="shared" si="87"/>
        <v/>
      </c>
      <c r="Y1051" s="5">
        <f>IF('Supplier Change Request FORM Z'!$D$71="",IF(ISNUMBER(SEARCH(#REF!,C1051)),MAX($Y$1:Y1050)+1,0),IF(ISNUMBER(SEARCH('Supplier Change Request FORM Z'!$D$71,C1051)),MAX($Y$1:Y1050)+1,0))</f>
        <v>0</v>
      </c>
      <c r="Z1051" s="3" t="str">
        <f t="shared" si="88"/>
        <v/>
      </c>
      <c r="AE1051" s="5" t="e">
        <f>IF('Supplier Change Request FORM Z'!$D$58="",IF(LEFT(#REF!,1)="F",0,IF(AND((LEFT(#REF!,1)=LEFT(E1051,1)),(LEFT(#REF!,2)=LEFT(A1051,2))),MAX($AE$1:AE1050)+1,0)),IF(LEFT('Supplier Change Request FORM Z'!$D$58,1)="F",0,IF(AND((LEFT('Supplier Change Request FORM Z'!$D$58,1)=LEFT(E1051,1)),(LEFT('Supplier Change Request FORM Z'!$D$59,2)=LEFT(A1051,2))),MAX($AE$1:AE1050)+1,0)))</f>
        <v>#REF!</v>
      </c>
      <c r="AF1051" s="3" t="str">
        <f t="shared" si="89"/>
        <v/>
      </c>
    </row>
    <row r="1052" spans="1:32" x14ac:dyDescent="0.35">
      <c r="A1052" s="2" t="s">
        <v>1577</v>
      </c>
      <c r="B1052" s="2" t="s">
        <v>1763</v>
      </c>
      <c r="C1052" s="2" t="s">
        <v>1709</v>
      </c>
      <c r="D1052" s="2" t="s">
        <v>1763</v>
      </c>
      <c r="E1052" s="2" t="s">
        <v>9644</v>
      </c>
      <c r="G1052" s="5">
        <f>IF('Supplier Change Request FORM Z'!$D$61="",IF(ISNUMBER(SEARCH(#REF!,C1052)),MAX($G$1:G1051)+1,0),IF(ISNUMBER(SEARCH('Supplier Change Request FORM Z'!$D$61,C1052)),MAX($G$1:G1051)+1,0))</f>
        <v>0</v>
      </c>
      <c r="H1052" s="3" t="str">
        <f t="shared" si="85"/>
        <v/>
      </c>
      <c r="K1052" s="5" t="e">
        <f>IF('Supplier Change Request FORM Z'!$D$58="",IF(AND((#REF!=C1052),(LEFT(#REF!,1)=LEFT(E1052,1)),(LEFT(#REF!,2)=LEFT(A1052,2))),MAX($K$1:K1051)+1,0),IF(AND(('Supplier Change Request FORM Z'!$D$61=C1052),(LEFT('Supplier Change Request FORM Z'!$D$58,1)=LEFT(E1052,1)),(LEFT('Supplier Change Request FORM Z'!$D$59,2)=LEFT(A1052,2))),MAX($K$1:K1051)+1,0))</f>
        <v>#REF!</v>
      </c>
      <c r="L1052" s="3" t="str">
        <f t="shared" si="86"/>
        <v/>
      </c>
      <c r="Q1052" s="5"/>
      <c r="R1052" s="3"/>
      <c r="U1052" s="5">
        <f>IF('Supplier Change Request FORM Z'!$D$71="",IF(ISNUMBER(SEARCH(#REF!,C1052)),MAX($U$1:U1051)+1,0),IF(ISNUMBER(SEARCH('Supplier Change Request FORM Z'!$D$71,C1052)),MAX($U$1:U1051)+1,0))</f>
        <v>0</v>
      </c>
      <c r="V1052" s="3" t="str">
        <f t="shared" si="87"/>
        <v/>
      </c>
      <c r="Y1052" s="5">
        <f>IF('Supplier Change Request FORM Z'!$D$71="",IF(ISNUMBER(SEARCH(#REF!,C1052)),MAX($Y$1:Y1051)+1,0),IF(ISNUMBER(SEARCH('Supplier Change Request FORM Z'!$D$71,C1052)),MAX($Y$1:Y1051)+1,0))</f>
        <v>0</v>
      </c>
      <c r="Z1052" s="3" t="str">
        <f t="shared" si="88"/>
        <v/>
      </c>
      <c r="AE1052" s="5" t="e">
        <f>IF('Supplier Change Request FORM Z'!$D$58="",IF(LEFT(#REF!,1)="F",0,IF(AND((LEFT(#REF!,1)=LEFT(E1052,1)),(LEFT(#REF!,2)=LEFT(A1052,2))),MAX($AE$1:AE1051)+1,0)),IF(LEFT('Supplier Change Request FORM Z'!$D$58,1)="F",0,IF(AND((LEFT('Supplier Change Request FORM Z'!$D$58,1)=LEFT(E1052,1)),(LEFT('Supplier Change Request FORM Z'!$D$59,2)=LEFT(A1052,2))),MAX($AE$1:AE1051)+1,0)))</f>
        <v>#REF!</v>
      </c>
      <c r="AF1052" s="3" t="str">
        <f t="shared" si="89"/>
        <v/>
      </c>
    </row>
    <row r="1053" spans="1:32" x14ac:dyDescent="0.35">
      <c r="A1053" s="2" t="s">
        <v>1577</v>
      </c>
      <c r="B1053" s="2" t="s">
        <v>1711</v>
      </c>
      <c r="C1053" s="2" t="s">
        <v>1709</v>
      </c>
      <c r="D1053" s="2" t="s">
        <v>1711</v>
      </c>
      <c r="E1053" s="2" t="s">
        <v>9644</v>
      </c>
      <c r="G1053" s="5">
        <f>IF('Supplier Change Request FORM Z'!$D$61="",IF(ISNUMBER(SEARCH(#REF!,C1053)),MAX($G$1:G1052)+1,0),IF(ISNUMBER(SEARCH('Supplier Change Request FORM Z'!$D$61,C1053)),MAX($G$1:G1052)+1,0))</f>
        <v>0</v>
      </c>
      <c r="H1053" s="3" t="str">
        <f t="shared" si="85"/>
        <v/>
      </c>
      <c r="K1053" s="5" t="e">
        <f>IF('Supplier Change Request FORM Z'!$D$58="",IF(AND((#REF!=C1053),(LEFT(#REF!,1)=LEFT(E1053,1)),(LEFT(#REF!,2)=LEFT(A1053,2))),MAX($K$1:K1052)+1,0),IF(AND(('Supplier Change Request FORM Z'!$D$61=C1053),(LEFT('Supplier Change Request FORM Z'!$D$58,1)=LEFT(E1053,1)),(LEFT('Supplier Change Request FORM Z'!$D$59,2)=LEFT(A1053,2))),MAX($K$1:K1052)+1,0))</f>
        <v>#REF!</v>
      </c>
      <c r="L1053" s="3" t="str">
        <f t="shared" si="86"/>
        <v/>
      </c>
      <c r="Q1053" s="5"/>
      <c r="R1053" s="3"/>
      <c r="U1053" s="5">
        <f>IF('Supplier Change Request FORM Z'!$D$71="",IF(ISNUMBER(SEARCH(#REF!,C1053)),MAX($U$1:U1052)+1,0),IF(ISNUMBER(SEARCH('Supplier Change Request FORM Z'!$D$71,C1053)),MAX($U$1:U1052)+1,0))</f>
        <v>0</v>
      </c>
      <c r="V1053" s="3" t="str">
        <f t="shared" si="87"/>
        <v/>
      </c>
      <c r="Y1053" s="5">
        <f>IF('Supplier Change Request FORM Z'!$D$71="",IF(ISNUMBER(SEARCH(#REF!,C1053)),MAX($Y$1:Y1052)+1,0),IF(ISNUMBER(SEARCH('Supplier Change Request FORM Z'!$D$71,C1053)),MAX($Y$1:Y1052)+1,0))</f>
        <v>0</v>
      </c>
      <c r="Z1053" s="3" t="str">
        <f t="shared" si="88"/>
        <v/>
      </c>
      <c r="AE1053" s="5" t="e">
        <f>IF('Supplier Change Request FORM Z'!$D$58="",IF(LEFT(#REF!,1)="F",0,IF(AND((LEFT(#REF!,1)=LEFT(E1053,1)),(LEFT(#REF!,2)=LEFT(A1053,2))),MAX($AE$1:AE1052)+1,0)),IF(LEFT('Supplier Change Request FORM Z'!$D$58,1)="F",0,IF(AND((LEFT('Supplier Change Request FORM Z'!$D$58,1)=LEFT(E1053,1)),(LEFT('Supplier Change Request FORM Z'!$D$59,2)=LEFT(A1053,2))),MAX($AE$1:AE1052)+1,0)))</f>
        <v>#REF!</v>
      </c>
      <c r="AF1053" s="3" t="str">
        <f t="shared" si="89"/>
        <v/>
      </c>
    </row>
    <row r="1054" spans="1:32" x14ac:dyDescent="0.35">
      <c r="A1054" s="2" t="s">
        <v>1577</v>
      </c>
      <c r="B1054" s="2" t="s">
        <v>1787</v>
      </c>
      <c r="C1054" s="2" t="s">
        <v>1709</v>
      </c>
      <c r="D1054" s="2" t="s">
        <v>1787</v>
      </c>
      <c r="E1054" s="2" t="s">
        <v>9644</v>
      </c>
      <c r="G1054" s="5">
        <f>IF('Supplier Change Request FORM Z'!$D$61="",IF(ISNUMBER(SEARCH(#REF!,C1054)),MAX($G$1:G1053)+1,0),IF(ISNUMBER(SEARCH('Supplier Change Request FORM Z'!$D$61,C1054)),MAX($G$1:G1053)+1,0))</f>
        <v>0</v>
      </c>
      <c r="H1054" s="3" t="str">
        <f t="shared" si="85"/>
        <v/>
      </c>
      <c r="K1054" s="5" t="e">
        <f>IF('Supplier Change Request FORM Z'!$D$58="",IF(AND((#REF!=C1054),(LEFT(#REF!,1)=LEFT(E1054,1)),(LEFT(#REF!,2)=LEFT(A1054,2))),MAX($K$1:K1053)+1,0),IF(AND(('Supplier Change Request FORM Z'!$D$61=C1054),(LEFT('Supplier Change Request FORM Z'!$D$58,1)=LEFT(E1054,1)),(LEFT('Supplier Change Request FORM Z'!$D$59,2)=LEFT(A1054,2))),MAX($K$1:K1053)+1,0))</f>
        <v>#REF!</v>
      </c>
      <c r="L1054" s="3" t="str">
        <f t="shared" si="86"/>
        <v/>
      </c>
      <c r="Q1054" s="5"/>
      <c r="R1054" s="3"/>
      <c r="U1054" s="5">
        <f>IF('Supplier Change Request FORM Z'!$D$71="",IF(ISNUMBER(SEARCH(#REF!,C1054)),MAX($U$1:U1053)+1,0),IF(ISNUMBER(SEARCH('Supplier Change Request FORM Z'!$D$71,C1054)),MAX($U$1:U1053)+1,0))</f>
        <v>0</v>
      </c>
      <c r="V1054" s="3" t="str">
        <f t="shared" si="87"/>
        <v/>
      </c>
      <c r="Y1054" s="5">
        <f>IF('Supplier Change Request FORM Z'!$D$71="",IF(ISNUMBER(SEARCH(#REF!,C1054)),MAX($Y$1:Y1053)+1,0),IF(ISNUMBER(SEARCH('Supplier Change Request FORM Z'!$D$71,C1054)),MAX($Y$1:Y1053)+1,0))</f>
        <v>0</v>
      </c>
      <c r="Z1054" s="3" t="str">
        <f t="shared" si="88"/>
        <v/>
      </c>
      <c r="AE1054" s="5" t="e">
        <f>IF('Supplier Change Request FORM Z'!$D$58="",IF(LEFT(#REF!,1)="F",0,IF(AND((LEFT(#REF!,1)=LEFT(E1054,1)),(LEFT(#REF!,2)=LEFT(A1054,2))),MAX($AE$1:AE1053)+1,0)),IF(LEFT('Supplier Change Request FORM Z'!$D$58,1)="F",0,IF(AND((LEFT('Supplier Change Request FORM Z'!$D$58,1)=LEFT(E1054,1)),(LEFT('Supplier Change Request FORM Z'!$D$59,2)=LEFT(A1054,2))),MAX($AE$1:AE1053)+1,0)))</f>
        <v>#REF!</v>
      </c>
      <c r="AF1054" s="3" t="str">
        <f t="shared" si="89"/>
        <v/>
      </c>
    </row>
    <row r="1055" spans="1:32" x14ac:dyDescent="0.35">
      <c r="A1055" s="2" t="s">
        <v>1577</v>
      </c>
      <c r="B1055" s="2" t="s">
        <v>1757</v>
      </c>
      <c r="C1055" s="2" t="s">
        <v>1709</v>
      </c>
      <c r="D1055" s="2" t="s">
        <v>1757</v>
      </c>
      <c r="E1055" s="2" t="s">
        <v>9644</v>
      </c>
      <c r="G1055" s="5">
        <f>IF('Supplier Change Request FORM Z'!$D$61="",IF(ISNUMBER(SEARCH(#REF!,C1055)),MAX($G$1:G1054)+1,0),IF(ISNUMBER(SEARCH('Supplier Change Request FORM Z'!$D$61,C1055)),MAX($G$1:G1054)+1,0))</f>
        <v>0</v>
      </c>
      <c r="H1055" s="3" t="str">
        <f t="shared" si="85"/>
        <v/>
      </c>
      <c r="K1055" s="5" t="e">
        <f>IF('Supplier Change Request FORM Z'!$D$58="",IF(AND((#REF!=C1055),(LEFT(#REF!,1)=LEFT(E1055,1)),(LEFT(#REF!,2)=LEFT(A1055,2))),MAX($K$1:K1054)+1,0),IF(AND(('Supplier Change Request FORM Z'!$D$61=C1055),(LEFT('Supplier Change Request FORM Z'!$D$58,1)=LEFT(E1055,1)),(LEFT('Supplier Change Request FORM Z'!$D$59,2)=LEFT(A1055,2))),MAX($K$1:K1054)+1,0))</f>
        <v>#REF!</v>
      </c>
      <c r="L1055" s="3" t="str">
        <f t="shared" si="86"/>
        <v/>
      </c>
      <c r="Q1055" s="5"/>
      <c r="R1055" s="3"/>
      <c r="U1055" s="5">
        <f>IF('Supplier Change Request FORM Z'!$D$71="",IF(ISNUMBER(SEARCH(#REF!,C1055)),MAX($U$1:U1054)+1,0),IF(ISNUMBER(SEARCH('Supplier Change Request FORM Z'!$D$71,C1055)),MAX($U$1:U1054)+1,0))</f>
        <v>0</v>
      </c>
      <c r="V1055" s="3" t="str">
        <f t="shared" si="87"/>
        <v/>
      </c>
      <c r="Y1055" s="5">
        <f>IF('Supplier Change Request FORM Z'!$D$71="",IF(ISNUMBER(SEARCH(#REF!,C1055)),MAX($Y$1:Y1054)+1,0),IF(ISNUMBER(SEARCH('Supplier Change Request FORM Z'!$D$71,C1055)),MAX($Y$1:Y1054)+1,0))</f>
        <v>0</v>
      </c>
      <c r="Z1055" s="3" t="str">
        <f t="shared" si="88"/>
        <v/>
      </c>
      <c r="AE1055" s="5" t="e">
        <f>IF('Supplier Change Request FORM Z'!$D$58="",IF(LEFT(#REF!,1)="F",0,IF(AND((LEFT(#REF!,1)=LEFT(E1055,1)),(LEFT(#REF!,2)=LEFT(A1055,2))),MAX($AE$1:AE1054)+1,0)),IF(LEFT('Supplier Change Request FORM Z'!$D$58,1)="F",0,IF(AND((LEFT('Supplier Change Request FORM Z'!$D$58,1)=LEFT(E1055,1)),(LEFT('Supplier Change Request FORM Z'!$D$59,2)=LEFT(A1055,2))),MAX($AE$1:AE1054)+1,0)))</f>
        <v>#REF!</v>
      </c>
      <c r="AF1055" s="3" t="str">
        <f t="shared" si="89"/>
        <v/>
      </c>
    </row>
    <row r="1056" spans="1:32" x14ac:dyDescent="0.35">
      <c r="A1056" s="2" t="s">
        <v>1577</v>
      </c>
      <c r="B1056" s="2" t="s">
        <v>1777</v>
      </c>
      <c r="C1056" s="2" t="s">
        <v>1709</v>
      </c>
      <c r="D1056" s="2" t="s">
        <v>1777</v>
      </c>
      <c r="E1056" s="2" t="s">
        <v>9644</v>
      </c>
      <c r="G1056" s="5">
        <f>IF('Supplier Change Request FORM Z'!$D$61="",IF(ISNUMBER(SEARCH(#REF!,C1056)),MAX($G$1:G1055)+1,0),IF(ISNUMBER(SEARCH('Supplier Change Request FORM Z'!$D$61,C1056)),MAX($G$1:G1055)+1,0))</f>
        <v>0</v>
      </c>
      <c r="H1056" s="3" t="str">
        <f t="shared" si="85"/>
        <v/>
      </c>
      <c r="K1056" s="5" t="e">
        <f>IF('Supplier Change Request FORM Z'!$D$58="",IF(AND((#REF!=C1056),(LEFT(#REF!,1)=LEFT(E1056,1)),(LEFT(#REF!,2)=LEFT(A1056,2))),MAX($K$1:K1055)+1,0),IF(AND(('Supplier Change Request FORM Z'!$D$61=C1056),(LEFT('Supplier Change Request FORM Z'!$D$58,1)=LEFT(E1056,1)),(LEFT('Supplier Change Request FORM Z'!$D$59,2)=LEFT(A1056,2))),MAX($K$1:K1055)+1,0))</f>
        <v>#REF!</v>
      </c>
      <c r="L1056" s="3" t="str">
        <f t="shared" si="86"/>
        <v/>
      </c>
      <c r="Q1056" s="5"/>
      <c r="R1056" s="3"/>
      <c r="U1056" s="5">
        <f>IF('Supplier Change Request FORM Z'!$D$71="",IF(ISNUMBER(SEARCH(#REF!,C1056)),MAX($U$1:U1055)+1,0),IF(ISNUMBER(SEARCH('Supplier Change Request FORM Z'!$D$71,C1056)),MAX($U$1:U1055)+1,0))</f>
        <v>0</v>
      </c>
      <c r="V1056" s="3" t="str">
        <f t="shared" si="87"/>
        <v/>
      </c>
      <c r="Y1056" s="5">
        <f>IF('Supplier Change Request FORM Z'!$D$71="",IF(ISNUMBER(SEARCH(#REF!,C1056)),MAX($Y$1:Y1055)+1,0),IF(ISNUMBER(SEARCH('Supplier Change Request FORM Z'!$D$71,C1056)),MAX($Y$1:Y1055)+1,0))</f>
        <v>0</v>
      </c>
      <c r="Z1056" s="3" t="str">
        <f t="shared" si="88"/>
        <v/>
      </c>
      <c r="AE1056" s="5" t="e">
        <f>IF('Supplier Change Request FORM Z'!$D$58="",IF(LEFT(#REF!,1)="F",0,IF(AND((LEFT(#REF!,1)=LEFT(E1056,1)),(LEFT(#REF!,2)=LEFT(A1056,2))),MAX($AE$1:AE1055)+1,0)),IF(LEFT('Supplier Change Request FORM Z'!$D$58,1)="F",0,IF(AND((LEFT('Supplier Change Request FORM Z'!$D$58,1)=LEFT(E1056,1)),(LEFT('Supplier Change Request FORM Z'!$D$59,2)=LEFT(A1056,2))),MAX($AE$1:AE1055)+1,0)))</f>
        <v>#REF!</v>
      </c>
      <c r="AF1056" s="3" t="str">
        <f t="shared" si="89"/>
        <v/>
      </c>
    </row>
    <row r="1057" spans="1:32" x14ac:dyDescent="0.35">
      <c r="A1057" s="2" t="s">
        <v>1577</v>
      </c>
      <c r="B1057" s="2" t="s">
        <v>10587</v>
      </c>
      <c r="C1057" s="2" t="s">
        <v>1709</v>
      </c>
      <c r="D1057" s="2" t="s">
        <v>10587</v>
      </c>
      <c r="E1057" s="2" t="s">
        <v>9644</v>
      </c>
      <c r="G1057" s="5">
        <f>IF('Supplier Change Request FORM Z'!$D$61="",IF(ISNUMBER(SEARCH(#REF!,C1057)),MAX($G$1:G1056)+1,0),IF(ISNUMBER(SEARCH('Supplier Change Request FORM Z'!$D$61,C1057)),MAX($G$1:G1056)+1,0))</f>
        <v>0</v>
      </c>
      <c r="H1057" s="3" t="str">
        <f t="shared" si="85"/>
        <v/>
      </c>
      <c r="K1057" s="5" t="e">
        <f>IF('Supplier Change Request FORM Z'!$D$58="",IF(AND((#REF!=C1057),(LEFT(#REF!,1)=LEFT(E1057,1)),(LEFT(#REF!,2)=LEFT(A1057,2))),MAX($K$1:K1056)+1,0),IF(AND(('Supplier Change Request FORM Z'!$D$61=C1057),(LEFT('Supplier Change Request FORM Z'!$D$58,1)=LEFT(E1057,1)),(LEFT('Supplier Change Request FORM Z'!$D$59,2)=LEFT(A1057,2))),MAX($K$1:K1056)+1,0))</f>
        <v>#REF!</v>
      </c>
      <c r="L1057" s="3" t="str">
        <f t="shared" si="86"/>
        <v/>
      </c>
      <c r="Q1057" s="5"/>
      <c r="R1057" s="3"/>
      <c r="U1057" s="5">
        <f>IF('Supplier Change Request FORM Z'!$D$71="",IF(ISNUMBER(SEARCH(#REF!,C1057)),MAX($U$1:U1056)+1,0),IF(ISNUMBER(SEARCH('Supplier Change Request FORM Z'!$D$71,C1057)),MAX($U$1:U1056)+1,0))</f>
        <v>0</v>
      </c>
      <c r="V1057" s="3" t="str">
        <f t="shared" si="87"/>
        <v/>
      </c>
      <c r="Y1057" s="5">
        <f>IF('Supplier Change Request FORM Z'!$D$71="",IF(ISNUMBER(SEARCH(#REF!,C1057)),MAX($Y$1:Y1056)+1,0),IF(ISNUMBER(SEARCH('Supplier Change Request FORM Z'!$D$71,C1057)),MAX($Y$1:Y1056)+1,0))</f>
        <v>0</v>
      </c>
      <c r="Z1057" s="3" t="str">
        <f t="shared" si="88"/>
        <v/>
      </c>
      <c r="AE1057" s="5" t="e">
        <f>IF('Supplier Change Request FORM Z'!$D$58="",IF(LEFT(#REF!,1)="F",0,IF(AND((LEFT(#REF!,1)=LEFT(E1057,1)),(LEFT(#REF!,2)=LEFT(A1057,2))),MAX($AE$1:AE1056)+1,0)),IF(LEFT('Supplier Change Request FORM Z'!$D$58,1)="F",0,IF(AND((LEFT('Supplier Change Request FORM Z'!$D$58,1)=LEFT(E1057,1)),(LEFT('Supplier Change Request FORM Z'!$D$59,2)=LEFT(A1057,2))),MAX($AE$1:AE1056)+1,0)))</f>
        <v>#REF!</v>
      </c>
      <c r="AF1057" s="3" t="str">
        <f t="shared" si="89"/>
        <v/>
      </c>
    </row>
    <row r="1058" spans="1:32" x14ac:dyDescent="0.35">
      <c r="A1058" s="2" t="s">
        <v>1577</v>
      </c>
      <c r="B1058" s="2" t="s">
        <v>1767</v>
      </c>
      <c r="C1058" s="2" t="s">
        <v>1709</v>
      </c>
      <c r="D1058" s="2" t="s">
        <v>1767</v>
      </c>
      <c r="E1058" s="2" t="s">
        <v>9644</v>
      </c>
      <c r="G1058" s="5">
        <f>IF('Supplier Change Request FORM Z'!$D$61="",IF(ISNUMBER(SEARCH(#REF!,C1058)),MAX($G$1:G1057)+1,0),IF(ISNUMBER(SEARCH('Supplier Change Request FORM Z'!$D$61,C1058)),MAX($G$1:G1057)+1,0))</f>
        <v>0</v>
      </c>
      <c r="H1058" s="3" t="str">
        <f t="shared" si="85"/>
        <v/>
      </c>
      <c r="K1058" s="5" t="e">
        <f>IF('Supplier Change Request FORM Z'!$D$58="",IF(AND((#REF!=C1058),(LEFT(#REF!,1)=LEFT(E1058,1)),(LEFT(#REF!,2)=LEFT(A1058,2))),MAX($K$1:K1057)+1,0),IF(AND(('Supplier Change Request FORM Z'!$D$61=C1058),(LEFT('Supplier Change Request FORM Z'!$D$58,1)=LEFT(E1058,1)),(LEFT('Supplier Change Request FORM Z'!$D$59,2)=LEFT(A1058,2))),MAX($K$1:K1057)+1,0))</f>
        <v>#REF!</v>
      </c>
      <c r="L1058" s="3" t="str">
        <f t="shared" si="86"/>
        <v/>
      </c>
      <c r="Q1058" s="5"/>
      <c r="R1058" s="3"/>
      <c r="U1058" s="5">
        <f>IF('Supplier Change Request FORM Z'!$D$71="",IF(ISNUMBER(SEARCH(#REF!,C1058)),MAX($U$1:U1057)+1,0),IF(ISNUMBER(SEARCH('Supplier Change Request FORM Z'!$D$71,C1058)),MAX($U$1:U1057)+1,0))</f>
        <v>0</v>
      </c>
      <c r="V1058" s="3" t="str">
        <f t="shared" si="87"/>
        <v/>
      </c>
      <c r="Y1058" s="5">
        <f>IF('Supplier Change Request FORM Z'!$D$71="",IF(ISNUMBER(SEARCH(#REF!,C1058)),MAX($Y$1:Y1057)+1,0),IF(ISNUMBER(SEARCH('Supplier Change Request FORM Z'!$D$71,C1058)),MAX($Y$1:Y1057)+1,0))</f>
        <v>0</v>
      </c>
      <c r="Z1058" s="3" t="str">
        <f t="shared" si="88"/>
        <v/>
      </c>
      <c r="AE1058" s="5" t="e">
        <f>IF('Supplier Change Request FORM Z'!$D$58="",IF(LEFT(#REF!,1)="F",0,IF(AND((LEFT(#REF!,1)=LEFT(E1058,1)),(LEFT(#REF!,2)=LEFT(A1058,2))),MAX($AE$1:AE1057)+1,0)),IF(LEFT('Supplier Change Request FORM Z'!$D$58,1)="F",0,IF(AND((LEFT('Supplier Change Request FORM Z'!$D$58,1)=LEFT(E1058,1)),(LEFT('Supplier Change Request FORM Z'!$D$59,2)=LEFT(A1058,2))),MAX($AE$1:AE1057)+1,0)))</f>
        <v>#REF!</v>
      </c>
      <c r="AF1058" s="3" t="str">
        <f t="shared" si="89"/>
        <v/>
      </c>
    </row>
    <row r="1059" spans="1:32" x14ac:dyDescent="0.35">
      <c r="A1059" s="2" t="s">
        <v>1577</v>
      </c>
      <c r="B1059" s="2" t="s">
        <v>1742</v>
      </c>
      <c r="C1059" s="2" t="s">
        <v>1741</v>
      </c>
      <c r="D1059" s="2" t="s">
        <v>1742</v>
      </c>
      <c r="E1059" s="2" t="s">
        <v>9644</v>
      </c>
      <c r="G1059" s="5">
        <f>IF('Supplier Change Request FORM Z'!$D$61="",IF(ISNUMBER(SEARCH(#REF!,C1059)),MAX($G$1:G1058)+1,0),IF(ISNUMBER(SEARCH('Supplier Change Request FORM Z'!$D$61,C1059)),MAX($G$1:G1058)+1,0))</f>
        <v>0</v>
      </c>
      <c r="H1059" s="3" t="str">
        <f t="shared" si="85"/>
        <v/>
      </c>
      <c r="K1059" s="5" t="e">
        <f>IF('Supplier Change Request FORM Z'!$D$58="",IF(AND((#REF!=C1059),(LEFT(#REF!,1)=LEFT(E1059,1)),(LEFT(#REF!,2)=LEFT(A1059,2))),MAX($K$1:K1058)+1,0),IF(AND(('Supplier Change Request FORM Z'!$D$61=C1059),(LEFT('Supplier Change Request FORM Z'!$D$58,1)=LEFT(E1059,1)),(LEFT('Supplier Change Request FORM Z'!$D$59,2)=LEFT(A1059,2))),MAX($K$1:K1058)+1,0))</f>
        <v>#REF!</v>
      </c>
      <c r="L1059" s="3" t="str">
        <f t="shared" si="86"/>
        <v/>
      </c>
      <c r="Q1059" s="5"/>
      <c r="R1059" s="3"/>
      <c r="U1059" s="5">
        <f>IF('Supplier Change Request FORM Z'!$D$71="",IF(ISNUMBER(SEARCH(#REF!,C1059)),MAX($U$1:U1058)+1,0),IF(ISNUMBER(SEARCH('Supplier Change Request FORM Z'!$D$71,C1059)),MAX($U$1:U1058)+1,0))</f>
        <v>0</v>
      </c>
      <c r="V1059" s="3" t="str">
        <f t="shared" si="87"/>
        <v/>
      </c>
      <c r="Y1059" s="5">
        <f>IF('Supplier Change Request FORM Z'!$D$71="",IF(ISNUMBER(SEARCH(#REF!,C1059)),MAX($Y$1:Y1058)+1,0),IF(ISNUMBER(SEARCH('Supplier Change Request FORM Z'!$D$71,C1059)),MAX($Y$1:Y1058)+1,0))</f>
        <v>0</v>
      </c>
      <c r="Z1059" s="3" t="str">
        <f t="shared" si="88"/>
        <v/>
      </c>
      <c r="AE1059" s="5" t="e">
        <f>IF('Supplier Change Request FORM Z'!$D$58="",IF(LEFT(#REF!,1)="F",0,IF(AND((LEFT(#REF!,1)=LEFT(E1059,1)),(LEFT(#REF!,2)=LEFT(A1059,2))),MAX($AE$1:AE1058)+1,0)),IF(LEFT('Supplier Change Request FORM Z'!$D$58,1)="F",0,IF(AND((LEFT('Supplier Change Request FORM Z'!$D$58,1)=LEFT(E1059,1)),(LEFT('Supplier Change Request FORM Z'!$D$59,2)=LEFT(A1059,2))),MAX($AE$1:AE1058)+1,0)))</f>
        <v>#REF!</v>
      </c>
      <c r="AF1059" s="3" t="str">
        <f t="shared" si="89"/>
        <v/>
      </c>
    </row>
    <row r="1060" spans="1:32" x14ac:dyDescent="0.35">
      <c r="A1060" s="2" t="s">
        <v>1577</v>
      </c>
      <c r="B1060" s="2" t="s">
        <v>10589</v>
      </c>
      <c r="C1060" s="2" t="s">
        <v>10588</v>
      </c>
      <c r="D1060" s="2" t="s">
        <v>10589</v>
      </c>
      <c r="E1060" s="2" t="s">
        <v>9644</v>
      </c>
      <c r="G1060" s="5">
        <f>IF('Supplier Change Request FORM Z'!$D$61="",IF(ISNUMBER(SEARCH(#REF!,C1060)),MAX($G$1:G1059)+1,0),IF(ISNUMBER(SEARCH('Supplier Change Request FORM Z'!$D$61,C1060)),MAX($G$1:G1059)+1,0))</f>
        <v>0</v>
      </c>
      <c r="H1060" s="3" t="str">
        <f t="shared" si="85"/>
        <v/>
      </c>
      <c r="K1060" s="5" t="e">
        <f>IF('Supplier Change Request FORM Z'!$D$58="",IF(AND((#REF!=C1060),(LEFT(#REF!,1)=LEFT(E1060,1)),(LEFT(#REF!,2)=LEFT(A1060,2))),MAX($K$1:K1059)+1,0),IF(AND(('Supplier Change Request FORM Z'!$D$61=C1060),(LEFT('Supplier Change Request FORM Z'!$D$58,1)=LEFT(E1060,1)),(LEFT('Supplier Change Request FORM Z'!$D$59,2)=LEFT(A1060,2))),MAX($K$1:K1059)+1,0))</f>
        <v>#REF!</v>
      </c>
      <c r="L1060" s="3" t="str">
        <f t="shared" si="86"/>
        <v/>
      </c>
      <c r="Q1060" s="5"/>
      <c r="R1060" s="3"/>
      <c r="U1060" s="5">
        <f>IF('Supplier Change Request FORM Z'!$D$71="",IF(ISNUMBER(SEARCH(#REF!,C1060)),MAX($U$1:U1059)+1,0),IF(ISNUMBER(SEARCH('Supplier Change Request FORM Z'!$D$71,C1060)),MAX($U$1:U1059)+1,0))</f>
        <v>0</v>
      </c>
      <c r="V1060" s="3" t="str">
        <f t="shared" si="87"/>
        <v/>
      </c>
      <c r="Y1060" s="5">
        <f>IF('Supplier Change Request FORM Z'!$D$71="",IF(ISNUMBER(SEARCH(#REF!,C1060)),MAX($Y$1:Y1059)+1,0),IF(ISNUMBER(SEARCH('Supplier Change Request FORM Z'!$D$71,C1060)),MAX($Y$1:Y1059)+1,0))</f>
        <v>0</v>
      </c>
      <c r="Z1060" s="3" t="str">
        <f t="shared" si="88"/>
        <v/>
      </c>
      <c r="AE1060" s="5" t="e">
        <f>IF('Supplier Change Request FORM Z'!$D$58="",IF(LEFT(#REF!,1)="F",0,IF(AND((LEFT(#REF!,1)=LEFT(E1060,1)),(LEFT(#REF!,2)=LEFT(A1060,2))),MAX($AE$1:AE1059)+1,0)),IF(LEFT('Supplier Change Request FORM Z'!$D$58,1)="F",0,IF(AND((LEFT('Supplier Change Request FORM Z'!$D$58,1)=LEFT(E1060,1)),(LEFT('Supplier Change Request FORM Z'!$D$59,2)=LEFT(A1060,2))),MAX($AE$1:AE1059)+1,0)))</f>
        <v>#REF!</v>
      </c>
      <c r="AF1060" s="3" t="str">
        <f t="shared" si="89"/>
        <v/>
      </c>
    </row>
    <row r="1061" spans="1:32" x14ac:dyDescent="0.35">
      <c r="A1061" s="2" t="s">
        <v>1577</v>
      </c>
      <c r="B1061" s="2" t="s">
        <v>1800</v>
      </c>
      <c r="C1061" s="2" t="s">
        <v>1799</v>
      </c>
      <c r="D1061" s="2" t="s">
        <v>1800</v>
      </c>
      <c r="E1061" s="2" t="s">
        <v>9644</v>
      </c>
      <c r="G1061" s="5">
        <f>IF('Supplier Change Request FORM Z'!$D$61="",IF(ISNUMBER(SEARCH(#REF!,C1061)),MAX($G$1:G1060)+1,0),IF(ISNUMBER(SEARCH('Supplier Change Request FORM Z'!$D$61,C1061)),MAX($G$1:G1060)+1,0))</f>
        <v>0</v>
      </c>
      <c r="H1061" s="3" t="str">
        <f t="shared" si="85"/>
        <v/>
      </c>
      <c r="K1061" s="5" t="e">
        <f>IF('Supplier Change Request FORM Z'!$D$58="",IF(AND((#REF!=C1061),(LEFT(#REF!,1)=LEFT(E1061,1)),(LEFT(#REF!,2)=LEFT(A1061,2))),MAX($K$1:K1060)+1,0),IF(AND(('Supplier Change Request FORM Z'!$D$61=C1061),(LEFT('Supplier Change Request FORM Z'!$D$58,1)=LEFT(E1061,1)),(LEFT('Supplier Change Request FORM Z'!$D$59,2)=LEFT(A1061,2))),MAX($K$1:K1060)+1,0))</f>
        <v>#REF!</v>
      </c>
      <c r="L1061" s="3" t="str">
        <f t="shared" si="86"/>
        <v/>
      </c>
      <c r="Q1061" s="5"/>
      <c r="R1061" s="3"/>
      <c r="U1061" s="5">
        <f>IF('Supplier Change Request FORM Z'!$D$71="",IF(ISNUMBER(SEARCH(#REF!,C1061)),MAX($U$1:U1060)+1,0),IF(ISNUMBER(SEARCH('Supplier Change Request FORM Z'!$D$71,C1061)),MAX($U$1:U1060)+1,0))</f>
        <v>0</v>
      </c>
      <c r="V1061" s="3" t="str">
        <f t="shared" si="87"/>
        <v/>
      </c>
      <c r="Y1061" s="5">
        <f>IF('Supplier Change Request FORM Z'!$D$71="",IF(ISNUMBER(SEARCH(#REF!,C1061)),MAX($Y$1:Y1060)+1,0),IF(ISNUMBER(SEARCH('Supplier Change Request FORM Z'!$D$71,C1061)),MAX($Y$1:Y1060)+1,0))</f>
        <v>0</v>
      </c>
      <c r="Z1061" s="3" t="str">
        <f t="shared" si="88"/>
        <v/>
      </c>
      <c r="AE1061" s="5" t="e">
        <f>IF('Supplier Change Request FORM Z'!$D$58="",IF(LEFT(#REF!,1)="F",0,IF(AND((LEFT(#REF!,1)=LEFT(E1061,1)),(LEFT(#REF!,2)=LEFT(A1061,2))),MAX($AE$1:AE1060)+1,0)),IF(LEFT('Supplier Change Request FORM Z'!$D$58,1)="F",0,IF(AND((LEFT('Supplier Change Request FORM Z'!$D$58,1)=LEFT(E1061,1)),(LEFT('Supplier Change Request FORM Z'!$D$59,2)=LEFT(A1061,2))),MAX($AE$1:AE1060)+1,0)))</f>
        <v>#REF!</v>
      </c>
      <c r="AF1061" s="3" t="str">
        <f t="shared" si="89"/>
        <v/>
      </c>
    </row>
    <row r="1062" spans="1:32" x14ac:dyDescent="0.35">
      <c r="A1062" s="2" t="s">
        <v>1577</v>
      </c>
      <c r="B1062" s="2" t="s">
        <v>1785</v>
      </c>
      <c r="C1062" s="2" t="s">
        <v>1731</v>
      </c>
      <c r="D1062" s="2" t="s">
        <v>1785</v>
      </c>
      <c r="E1062" s="2" t="s">
        <v>9644</v>
      </c>
      <c r="G1062" s="5">
        <f>IF('Supplier Change Request FORM Z'!$D$61="",IF(ISNUMBER(SEARCH(#REF!,C1062)),MAX($G$1:G1061)+1,0),IF(ISNUMBER(SEARCH('Supplier Change Request FORM Z'!$D$61,C1062)),MAX($G$1:G1061)+1,0))</f>
        <v>0</v>
      </c>
      <c r="H1062" s="3" t="str">
        <f t="shared" si="85"/>
        <v/>
      </c>
      <c r="K1062" s="5" t="e">
        <f>IF('Supplier Change Request FORM Z'!$D$58="",IF(AND((#REF!=C1062),(LEFT(#REF!,1)=LEFT(E1062,1)),(LEFT(#REF!,2)=LEFT(A1062,2))),MAX($K$1:K1061)+1,0),IF(AND(('Supplier Change Request FORM Z'!$D$61=C1062),(LEFT('Supplier Change Request FORM Z'!$D$58,1)=LEFT(E1062,1)),(LEFT('Supplier Change Request FORM Z'!$D$59,2)=LEFT(A1062,2))),MAX($K$1:K1061)+1,0))</f>
        <v>#REF!</v>
      </c>
      <c r="L1062" s="3" t="str">
        <f t="shared" si="86"/>
        <v/>
      </c>
      <c r="Q1062" s="5"/>
      <c r="R1062" s="3"/>
      <c r="U1062" s="5">
        <f>IF('Supplier Change Request FORM Z'!$D$71="",IF(ISNUMBER(SEARCH(#REF!,C1062)),MAX($U$1:U1061)+1,0),IF(ISNUMBER(SEARCH('Supplier Change Request FORM Z'!$D$71,C1062)),MAX($U$1:U1061)+1,0))</f>
        <v>0</v>
      </c>
      <c r="V1062" s="3" t="str">
        <f t="shared" si="87"/>
        <v/>
      </c>
      <c r="Y1062" s="5">
        <f>IF('Supplier Change Request FORM Z'!$D$71="",IF(ISNUMBER(SEARCH(#REF!,C1062)),MAX($Y$1:Y1061)+1,0),IF(ISNUMBER(SEARCH('Supplier Change Request FORM Z'!$D$71,C1062)),MAX($Y$1:Y1061)+1,0))</f>
        <v>0</v>
      </c>
      <c r="Z1062" s="3" t="str">
        <f t="shared" si="88"/>
        <v/>
      </c>
      <c r="AE1062" s="5" t="e">
        <f>IF('Supplier Change Request FORM Z'!$D$58="",IF(LEFT(#REF!,1)="F",0,IF(AND((LEFT(#REF!,1)=LEFT(E1062,1)),(LEFT(#REF!,2)=LEFT(A1062,2))),MAX($AE$1:AE1061)+1,0)),IF(LEFT('Supplier Change Request FORM Z'!$D$58,1)="F",0,IF(AND((LEFT('Supplier Change Request FORM Z'!$D$58,1)=LEFT(E1062,1)),(LEFT('Supplier Change Request FORM Z'!$D$59,2)=LEFT(A1062,2))),MAX($AE$1:AE1061)+1,0)))</f>
        <v>#REF!</v>
      </c>
      <c r="AF1062" s="3" t="str">
        <f t="shared" si="89"/>
        <v/>
      </c>
    </row>
    <row r="1063" spans="1:32" x14ac:dyDescent="0.35">
      <c r="A1063" s="2" t="s">
        <v>1577</v>
      </c>
      <c r="B1063" s="2" t="s">
        <v>1823</v>
      </c>
      <c r="C1063" s="2" t="s">
        <v>1731</v>
      </c>
      <c r="D1063" s="2" t="s">
        <v>1823</v>
      </c>
      <c r="E1063" s="2" t="s">
        <v>9644</v>
      </c>
      <c r="G1063" s="5">
        <f>IF('Supplier Change Request FORM Z'!$D$61="",IF(ISNUMBER(SEARCH(#REF!,C1063)),MAX($G$1:G1062)+1,0),IF(ISNUMBER(SEARCH('Supplier Change Request FORM Z'!$D$61,C1063)),MAX($G$1:G1062)+1,0))</f>
        <v>0</v>
      </c>
      <c r="H1063" s="3" t="str">
        <f t="shared" si="85"/>
        <v/>
      </c>
      <c r="K1063" s="5" t="e">
        <f>IF('Supplier Change Request FORM Z'!$D$58="",IF(AND((#REF!=C1063),(LEFT(#REF!,1)=LEFT(E1063,1)),(LEFT(#REF!,2)=LEFT(A1063,2))),MAX($K$1:K1062)+1,0),IF(AND(('Supplier Change Request FORM Z'!$D$61=C1063),(LEFT('Supplier Change Request FORM Z'!$D$58,1)=LEFT(E1063,1)),(LEFT('Supplier Change Request FORM Z'!$D$59,2)=LEFT(A1063,2))),MAX($K$1:K1062)+1,0))</f>
        <v>#REF!</v>
      </c>
      <c r="L1063" s="3" t="str">
        <f t="shared" si="86"/>
        <v/>
      </c>
      <c r="Q1063" s="5"/>
      <c r="R1063" s="3"/>
      <c r="U1063" s="5">
        <f>IF('Supplier Change Request FORM Z'!$D$71="",IF(ISNUMBER(SEARCH(#REF!,C1063)),MAX($U$1:U1062)+1,0),IF(ISNUMBER(SEARCH('Supplier Change Request FORM Z'!$D$71,C1063)),MAX($U$1:U1062)+1,0))</f>
        <v>0</v>
      </c>
      <c r="V1063" s="3" t="str">
        <f t="shared" si="87"/>
        <v/>
      </c>
      <c r="Y1063" s="5">
        <f>IF('Supplier Change Request FORM Z'!$D$71="",IF(ISNUMBER(SEARCH(#REF!,C1063)),MAX($Y$1:Y1062)+1,0),IF(ISNUMBER(SEARCH('Supplier Change Request FORM Z'!$D$71,C1063)),MAX($Y$1:Y1062)+1,0))</f>
        <v>0</v>
      </c>
      <c r="Z1063" s="3" t="str">
        <f t="shared" si="88"/>
        <v/>
      </c>
      <c r="AE1063" s="5" t="e">
        <f>IF('Supplier Change Request FORM Z'!$D$58="",IF(LEFT(#REF!,1)="F",0,IF(AND((LEFT(#REF!,1)=LEFT(E1063,1)),(LEFT(#REF!,2)=LEFT(A1063,2))),MAX($AE$1:AE1062)+1,0)),IF(LEFT('Supplier Change Request FORM Z'!$D$58,1)="F",0,IF(AND((LEFT('Supplier Change Request FORM Z'!$D$58,1)=LEFT(E1063,1)),(LEFT('Supplier Change Request FORM Z'!$D$59,2)=LEFT(A1063,2))),MAX($AE$1:AE1062)+1,0)))</f>
        <v>#REF!</v>
      </c>
      <c r="AF1063" s="3" t="str">
        <f t="shared" si="89"/>
        <v/>
      </c>
    </row>
    <row r="1064" spans="1:32" x14ac:dyDescent="0.35">
      <c r="A1064" s="2" t="s">
        <v>1577</v>
      </c>
      <c r="B1064" s="2" t="s">
        <v>1760</v>
      </c>
      <c r="C1064" s="2" t="s">
        <v>1731</v>
      </c>
      <c r="D1064" s="2" t="s">
        <v>1760</v>
      </c>
      <c r="E1064" s="2" t="s">
        <v>9644</v>
      </c>
      <c r="G1064" s="5">
        <f>IF('Supplier Change Request FORM Z'!$D$61="",IF(ISNUMBER(SEARCH(#REF!,C1064)),MAX($G$1:G1063)+1,0),IF(ISNUMBER(SEARCH('Supplier Change Request FORM Z'!$D$61,C1064)),MAX($G$1:G1063)+1,0))</f>
        <v>0</v>
      </c>
      <c r="H1064" s="3" t="str">
        <f t="shared" si="85"/>
        <v/>
      </c>
      <c r="K1064" s="5" t="e">
        <f>IF('Supplier Change Request FORM Z'!$D$58="",IF(AND((#REF!=C1064),(LEFT(#REF!,1)=LEFT(E1064,1)),(LEFT(#REF!,2)=LEFT(A1064,2))),MAX($K$1:K1063)+1,0),IF(AND(('Supplier Change Request FORM Z'!$D$61=C1064),(LEFT('Supplier Change Request FORM Z'!$D$58,1)=LEFT(E1064,1)),(LEFT('Supplier Change Request FORM Z'!$D$59,2)=LEFT(A1064,2))),MAX($K$1:K1063)+1,0))</f>
        <v>#REF!</v>
      </c>
      <c r="L1064" s="3" t="str">
        <f t="shared" si="86"/>
        <v/>
      </c>
      <c r="Q1064" s="5"/>
      <c r="R1064" s="3"/>
      <c r="U1064" s="5">
        <f>IF('Supplier Change Request FORM Z'!$D$71="",IF(ISNUMBER(SEARCH(#REF!,C1064)),MAX($U$1:U1063)+1,0),IF(ISNUMBER(SEARCH('Supplier Change Request FORM Z'!$D$71,C1064)),MAX($U$1:U1063)+1,0))</f>
        <v>0</v>
      </c>
      <c r="V1064" s="3" t="str">
        <f t="shared" si="87"/>
        <v/>
      </c>
      <c r="Y1064" s="5">
        <f>IF('Supplier Change Request FORM Z'!$D$71="",IF(ISNUMBER(SEARCH(#REF!,C1064)),MAX($Y$1:Y1063)+1,0),IF(ISNUMBER(SEARCH('Supplier Change Request FORM Z'!$D$71,C1064)),MAX($Y$1:Y1063)+1,0))</f>
        <v>0</v>
      </c>
      <c r="Z1064" s="3" t="str">
        <f t="shared" si="88"/>
        <v/>
      </c>
      <c r="AE1064" s="5" t="e">
        <f>IF('Supplier Change Request FORM Z'!$D$58="",IF(LEFT(#REF!,1)="F",0,IF(AND((LEFT(#REF!,1)=LEFT(E1064,1)),(LEFT(#REF!,2)=LEFT(A1064,2))),MAX($AE$1:AE1063)+1,0)),IF(LEFT('Supplier Change Request FORM Z'!$D$58,1)="F",0,IF(AND((LEFT('Supplier Change Request FORM Z'!$D$58,1)=LEFT(E1064,1)),(LEFT('Supplier Change Request FORM Z'!$D$59,2)=LEFT(A1064,2))),MAX($AE$1:AE1063)+1,0)))</f>
        <v>#REF!</v>
      </c>
      <c r="AF1064" s="3" t="str">
        <f t="shared" si="89"/>
        <v/>
      </c>
    </row>
    <row r="1065" spans="1:32" x14ac:dyDescent="0.35">
      <c r="A1065" s="2" t="s">
        <v>1577</v>
      </c>
      <c r="B1065" s="2" t="s">
        <v>1804</v>
      </c>
      <c r="C1065" s="2" t="s">
        <v>1731</v>
      </c>
      <c r="D1065" s="2" t="s">
        <v>1804</v>
      </c>
      <c r="E1065" s="2" t="s">
        <v>9644</v>
      </c>
      <c r="G1065" s="5">
        <f>IF('Supplier Change Request FORM Z'!$D$61="",IF(ISNUMBER(SEARCH(#REF!,C1065)),MAX($G$1:G1064)+1,0),IF(ISNUMBER(SEARCH('Supplier Change Request FORM Z'!$D$61,C1065)),MAX($G$1:G1064)+1,0))</f>
        <v>0</v>
      </c>
      <c r="H1065" s="3" t="str">
        <f t="shared" si="85"/>
        <v/>
      </c>
      <c r="K1065" s="5" t="e">
        <f>IF('Supplier Change Request FORM Z'!$D$58="",IF(AND((#REF!=C1065),(LEFT(#REF!,1)=LEFT(E1065,1)),(LEFT(#REF!,2)=LEFT(A1065,2))),MAX($K$1:K1064)+1,0),IF(AND(('Supplier Change Request FORM Z'!$D$61=C1065),(LEFT('Supplier Change Request FORM Z'!$D$58,1)=LEFT(E1065,1)),(LEFT('Supplier Change Request FORM Z'!$D$59,2)=LEFT(A1065,2))),MAX($K$1:K1064)+1,0))</f>
        <v>#REF!</v>
      </c>
      <c r="L1065" s="3" t="str">
        <f t="shared" si="86"/>
        <v/>
      </c>
      <c r="Q1065" s="5"/>
      <c r="R1065" s="3"/>
      <c r="U1065" s="5">
        <f>IF('Supplier Change Request FORM Z'!$D$71="",IF(ISNUMBER(SEARCH(#REF!,C1065)),MAX($U$1:U1064)+1,0),IF(ISNUMBER(SEARCH('Supplier Change Request FORM Z'!$D$71,C1065)),MAX($U$1:U1064)+1,0))</f>
        <v>0</v>
      </c>
      <c r="V1065" s="3" t="str">
        <f t="shared" si="87"/>
        <v/>
      </c>
      <c r="Y1065" s="5">
        <f>IF('Supplier Change Request FORM Z'!$D$71="",IF(ISNUMBER(SEARCH(#REF!,C1065)),MAX($Y$1:Y1064)+1,0),IF(ISNUMBER(SEARCH('Supplier Change Request FORM Z'!$D$71,C1065)),MAX($Y$1:Y1064)+1,0))</f>
        <v>0</v>
      </c>
      <c r="Z1065" s="3" t="str">
        <f t="shared" si="88"/>
        <v/>
      </c>
      <c r="AE1065" s="5" t="e">
        <f>IF('Supplier Change Request FORM Z'!$D$58="",IF(LEFT(#REF!,1)="F",0,IF(AND((LEFT(#REF!,1)=LEFT(E1065,1)),(LEFT(#REF!,2)=LEFT(A1065,2))),MAX($AE$1:AE1064)+1,0)),IF(LEFT('Supplier Change Request FORM Z'!$D$58,1)="F",0,IF(AND((LEFT('Supplier Change Request FORM Z'!$D$58,1)=LEFT(E1065,1)),(LEFT('Supplier Change Request FORM Z'!$D$59,2)=LEFT(A1065,2))),MAX($AE$1:AE1064)+1,0)))</f>
        <v>#REF!</v>
      </c>
      <c r="AF1065" s="3" t="str">
        <f t="shared" si="89"/>
        <v/>
      </c>
    </row>
    <row r="1066" spans="1:32" x14ac:dyDescent="0.35">
      <c r="A1066" s="2" t="s">
        <v>1577</v>
      </c>
      <c r="B1066" s="2" t="s">
        <v>1828</v>
      </c>
      <c r="C1066" s="2" t="s">
        <v>1731</v>
      </c>
      <c r="D1066" s="2" t="s">
        <v>1828</v>
      </c>
      <c r="E1066" s="2" t="s">
        <v>9644</v>
      </c>
      <c r="G1066" s="5">
        <f>IF('Supplier Change Request FORM Z'!$D$61="",IF(ISNUMBER(SEARCH(#REF!,C1066)),MAX($G$1:G1065)+1,0),IF(ISNUMBER(SEARCH('Supplier Change Request FORM Z'!$D$61,C1066)),MAX($G$1:G1065)+1,0))</f>
        <v>0</v>
      </c>
      <c r="H1066" s="3" t="str">
        <f t="shared" si="85"/>
        <v/>
      </c>
      <c r="K1066" s="5" t="e">
        <f>IF('Supplier Change Request FORM Z'!$D$58="",IF(AND((#REF!=C1066),(LEFT(#REF!,1)=LEFT(E1066,1)),(LEFT(#REF!,2)=LEFT(A1066,2))),MAX($K$1:K1065)+1,0),IF(AND(('Supplier Change Request FORM Z'!$D$61=C1066),(LEFT('Supplier Change Request FORM Z'!$D$58,1)=LEFT(E1066,1)),(LEFT('Supplier Change Request FORM Z'!$D$59,2)=LEFT(A1066,2))),MAX($K$1:K1065)+1,0))</f>
        <v>#REF!</v>
      </c>
      <c r="L1066" s="3" t="str">
        <f t="shared" si="86"/>
        <v/>
      </c>
      <c r="Q1066" s="5"/>
      <c r="R1066" s="3"/>
      <c r="U1066" s="5">
        <f>IF('Supplier Change Request FORM Z'!$D$71="",IF(ISNUMBER(SEARCH(#REF!,C1066)),MAX($U$1:U1065)+1,0),IF(ISNUMBER(SEARCH('Supplier Change Request FORM Z'!$D$71,C1066)),MAX($U$1:U1065)+1,0))</f>
        <v>0</v>
      </c>
      <c r="V1066" s="3" t="str">
        <f t="shared" si="87"/>
        <v/>
      </c>
      <c r="Y1066" s="5">
        <f>IF('Supplier Change Request FORM Z'!$D$71="",IF(ISNUMBER(SEARCH(#REF!,C1066)),MAX($Y$1:Y1065)+1,0),IF(ISNUMBER(SEARCH('Supplier Change Request FORM Z'!$D$71,C1066)),MAX($Y$1:Y1065)+1,0))</f>
        <v>0</v>
      </c>
      <c r="Z1066" s="3" t="str">
        <f t="shared" si="88"/>
        <v/>
      </c>
      <c r="AE1066" s="5" t="e">
        <f>IF('Supplier Change Request FORM Z'!$D$58="",IF(LEFT(#REF!,1)="F",0,IF(AND((LEFT(#REF!,1)=LEFT(E1066,1)),(LEFT(#REF!,2)=LEFT(A1066,2))),MAX($AE$1:AE1065)+1,0)),IF(LEFT('Supplier Change Request FORM Z'!$D$58,1)="F",0,IF(AND((LEFT('Supplier Change Request FORM Z'!$D$58,1)=LEFT(E1066,1)),(LEFT('Supplier Change Request FORM Z'!$D$59,2)=LEFT(A1066,2))),MAX($AE$1:AE1065)+1,0)))</f>
        <v>#REF!</v>
      </c>
      <c r="AF1066" s="3" t="str">
        <f t="shared" si="89"/>
        <v/>
      </c>
    </row>
    <row r="1067" spans="1:32" x14ac:dyDescent="0.35">
      <c r="A1067" s="2" t="s">
        <v>1577</v>
      </c>
      <c r="B1067" s="2" t="s">
        <v>1792</v>
      </c>
      <c r="C1067" s="2" t="s">
        <v>1731</v>
      </c>
      <c r="D1067" s="2" t="s">
        <v>1792</v>
      </c>
      <c r="E1067" s="2" t="s">
        <v>9644</v>
      </c>
      <c r="G1067" s="5">
        <f>IF('Supplier Change Request FORM Z'!$D$61="",IF(ISNUMBER(SEARCH(#REF!,C1067)),MAX($G$1:G1066)+1,0),IF(ISNUMBER(SEARCH('Supplier Change Request FORM Z'!$D$61,C1067)),MAX($G$1:G1066)+1,0))</f>
        <v>0</v>
      </c>
      <c r="H1067" s="3" t="str">
        <f t="shared" si="85"/>
        <v/>
      </c>
      <c r="K1067" s="5" t="e">
        <f>IF('Supplier Change Request FORM Z'!$D$58="",IF(AND((#REF!=C1067),(LEFT(#REF!,1)=LEFT(E1067,1)),(LEFT(#REF!,2)=LEFT(A1067,2))),MAX($K$1:K1066)+1,0),IF(AND(('Supplier Change Request FORM Z'!$D$61=C1067),(LEFT('Supplier Change Request FORM Z'!$D$58,1)=LEFT(E1067,1)),(LEFT('Supplier Change Request FORM Z'!$D$59,2)=LEFT(A1067,2))),MAX($K$1:K1066)+1,0))</f>
        <v>#REF!</v>
      </c>
      <c r="L1067" s="3" t="str">
        <f t="shared" si="86"/>
        <v/>
      </c>
      <c r="Q1067" s="5"/>
      <c r="R1067" s="3"/>
      <c r="U1067" s="5">
        <f>IF('Supplier Change Request FORM Z'!$D$71="",IF(ISNUMBER(SEARCH(#REF!,C1067)),MAX($U$1:U1066)+1,0),IF(ISNUMBER(SEARCH('Supplier Change Request FORM Z'!$D$71,C1067)),MAX($U$1:U1066)+1,0))</f>
        <v>0</v>
      </c>
      <c r="V1067" s="3" t="str">
        <f t="shared" si="87"/>
        <v/>
      </c>
      <c r="Y1067" s="5">
        <f>IF('Supplier Change Request FORM Z'!$D$71="",IF(ISNUMBER(SEARCH(#REF!,C1067)),MAX($Y$1:Y1066)+1,0),IF(ISNUMBER(SEARCH('Supplier Change Request FORM Z'!$D$71,C1067)),MAX($Y$1:Y1066)+1,0))</f>
        <v>0</v>
      </c>
      <c r="Z1067" s="3" t="str">
        <f t="shared" si="88"/>
        <v/>
      </c>
      <c r="AE1067" s="5" t="e">
        <f>IF('Supplier Change Request FORM Z'!$D$58="",IF(LEFT(#REF!,1)="F",0,IF(AND((LEFT(#REF!,1)=LEFT(E1067,1)),(LEFT(#REF!,2)=LEFT(A1067,2))),MAX($AE$1:AE1066)+1,0)),IF(LEFT('Supplier Change Request FORM Z'!$D$58,1)="F",0,IF(AND((LEFT('Supplier Change Request FORM Z'!$D$58,1)=LEFT(E1067,1)),(LEFT('Supplier Change Request FORM Z'!$D$59,2)=LEFT(A1067,2))),MAX($AE$1:AE1066)+1,0)))</f>
        <v>#REF!</v>
      </c>
      <c r="AF1067" s="3" t="str">
        <f t="shared" si="89"/>
        <v/>
      </c>
    </row>
    <row r="1068" spans="1:32" x14ac:dyDescent="0.35">
      <c r="A1068" s="2" t="s">
        <v>1577</v>
      </c>
      <c r="B1068" s="2" t="s">
        <v>1734</v>
      </c>
      <c r="C1068" s="2" t="s">
        <v>1731</v>
      </c>
      <c r="D1068" s="2" t="s">
        <v>1734</v>
      </c>
      <c r="E1068" s="2" t="s">
        <v>9644</v>
      </c>
      <c r="G1068" s="5">
        <f>IF('Supplier Change Request FORM Z'!$D$61="",IF(ISNUMBER(SEARCH(#REF!,C1068)),MAX($G$1:G1067)+1,0),IF(ISNUMBER(SEARCH('Supplier Change Request FORM Z'!$D$61,C1068)),MAX($G$1:G1067)+1,0))</f>
        <v>0</v>
      </c>
      <c r="H1068" s="3" t="str">
        <f t="shared" si="85"/>
        <v/>
      </c>
      <c r="K1068" s="5" t="e">
        <f>IF('Supplier Change Request FORM Z'!$D$58="",IF(AND((#REF!=C1068),(LEFT(#REF!,1)=LEFT(E1068,1)),(LEFT(#REF!,2)=LEFT(A1068,2))),MAX($K$1:K1067)+1,0),IF(AND(('Supplier Change Request FORM Z'!$D$61=C1068),(LEFT('Supplier Change Request FORM Z'!$D$58,1)=LEFT(E1068,1)),(LEFT('Supplier Change Request FORM Z'!$D$59,2)=LEFT(A1068,2))),MAX($K$1:K1067)+1,0))</f>
        <v>#REF!</v>
      </c>
      <c r="L1068" s="3" t="str">
        <f t="shared" si="86"/>
        <v/>
      </c>
      <c r="Q1068" s="5"/>
      <c r="R1068" s="3"/>
      <c r="U1068" s="5">
        <f>IF('Supplier Change Request FORM Z'!$D$71="",IF(ISNUMBER(SEARCH(#REF!,C1068)),MAX($U$1:U1067)+1,0),IF(ISNUMBER(SEARCH('Supplier Change Request FORM Z'!$D$71,C1068)),MAX($U$1:U1067)+1,0))</f>
        <v>0</v>
      </c>
      <c r="V1068" s="3" t="str">
        <f t="shared" si="87"/>
        <v/>
      </c>
      <c r="Y1068" s="5">
        <f>IF('Supplier Change Request FORM Z'!$D$71="",IF(ISNUMBER(SEARCH(#REF!,C1068)),MAX($Y$1:Y1067)+1,0),IF(ISNUMBER(SEARCH('Supplier Change Request FORM Z'!$D$71,C1068)),MAX($Y$1:Y1067)+1,0))</f>
        <v>0</v>
      </c>
      <c r="Z1068" s="3" t="str">
        <f t="shared" si="88"/>
        <v/>
      </c>
      <c r="AE1068" s="5" t="e">
        <f>IF('Supplier Change Request FORM Z'!$D$58="",IF(LEFT(#REF!,1)="F",0,IF(AND((LEFT(#REF!,1)=LEFT(E1068,1)),(LEFT(#REF!,2)=LEFT(A1068,2))),MAX($AE$1:AE1067)+1,0)),IF(LEFT('Supplier Change Request FORM Z'!$D$58,1)="F",0,IF(AND((LEFT('Supplier Change Request FORM Z'!$D$58,1)=LEFT(E1068,1)),(LEFT('Supplier Change Request FORM Z'!$D$59,2)=LEFT(A1068,2))),MAX($AE$1:AE1067)+1,0)))</f>
        <v>#REF!</v>
      </c>
      <c r="AF1068" s="3" t="str">
        <f t="shared" si="89"/>
        <v/>
      </c>
    </row>
    <row r="1069" spans="1:32" x14ac:dyDescent="0.35">
      <c r="A1069" s="2" t="s">
        <v>1577</v>
      </c>
      <c r="B1069" s="2" t="s">
        <v>1736</v>
      </c>
      <c r="C1069" s="2" t="s">
        <v>1731</v>
      </c>
      <c r="D1069" s="2" t="s">
        <v>1736</v>
      </c>
      <c r="E1069" s="2" t="s">
        <v>9644</v>
      </c>
      <c r="G1069" s="5">
        <f>IF('Supplier Change Request FORM Z'!$D$61="",IF(ISNUMBER(SEARCH(#REF!,C1069)),MAX($G$1:G1068)+1,0),IF(ISNUMBER(SEARCH('Supplier Change Request FORM Z'!$D$61,C1069)),MAX($G$1:G1068)+1,0))</f>
        <v>0</v>
      </c>
      <c r="H1069" s="3" t="str">
        <f t="shared" si="85"/>
        <v/>
      </c>
      <c r="K1069" s="5" t="e">
        <f>IF('Supplier Change Request FORM Z'!$D$58="",IF(AND((#REF!=C1069),(LEFT(#REF!,1)=LEFT(E1069,1)),(LEFT(#REF!,2)=LEFT(A1069,2))),MAX($K$1:K1068)+1,0),IF(AND(('Supplier Change Request FORM Z'!$D$61=C1069),(LEFT('Supplier Change Request FORM Z'!$D$58,1)=LEFT(E1069,1)),(LEFT('Supplier Change Request FORM Z'!$D$59,2)=LEFT(A1069,2))),MAX($K$1:K1068)+1,0))</f>
        <v>#REF!</v>
      </c>
      <c r="L1069" s="3" t="str">
        <f t="shared" si="86"/>
        <v/>
      </c>
      <c r="Q1069" s="5"/>
      <c r="R1069" s="3"/>
      <c r="U1069" s="5">
        <f>IF('Supplier Change Request FORM Z'!$D$71="",IF(ISNUMBER(SEARCH(#REF!,C1069)),MAX($U$1:U1068)+1,0),IF(ISNUMBER(SEARCH('Supplier Change Request FORM Z'!$D$71,C1069)),MAX($U$1:U1068)+1,0))</f>
        <v>0</v>
      </c>
      <c r="V1069" s="3" t="str">
        <f t="shared" si="87"/>
        <v/>
      </c>
      <c r="Y1069" s="5">
        <f>IF('Supplier Change Request FORM Z'!$D$71="",IF(ISNUMBER(SEARCH(#REF!,C1069)),MAX($Y$1:Y1068)+1,0),IF(ISNUMBER(SEARCH('Supplier Change Request FORM Z'!$D$71,C1069)),MAX($Y$1:Y1068)+1,0))</f>
        <v>0</v>
      </c>
      <c r="Z1069" s="3" t="str">
        <f t="shared" si="88"/>
        <v/>
      </c>
      <c r="AE1069" s="5" t="e">
        <f>IF('Supplier Change Request FORM Z'!$D$58="",IF(LEFT(#REF!,1)="F",0,IF(AND((LEFT(#REF!,1)=LEFT(E1069,1)),(LEFT(#REF!,2)=LEFT(A1069,2))),MAX($AE$1:AE1068)+1,0)),IF(LEFT('Supplier Change Request FORM Z'!$D$58,1)="F",0,IF(AND((LEFT('Supplier Change Request FORM Z'!$D$58,1)=LEFT(E1069,1)),(LEFT('Supplier Change Request FORM Z'!$D$59,2)=LEFT(A1069,2))),MAX($AE$1:AE1068)+1,0)))</f>
        <v>#REF!</v>
      </c>
      <c r="AF1069" s="3" t="str">
        <f t="shared" si="89"/>
        <v/>
      </c>
    </row>
    <row r="1070" spans="1:32" x14ac:dyDescent="0.35">
      <c r="A1070" s="2" t="s">
        <v>1577</v>
      </c>
      <c r="B1070" s="2" t="s">
        <v>1803</v>
      </c>
      <c r="C1070" s="2" t="s">
        <v>1731</v>
      </c>
      <c r="D1070" s="2" t="s">
        <v>1803</v>
      </c>
      <c r="E1070" s="2" t="s">
        <v>9644</v>
      </c>
      <c r="G1070" s="5">
        <f>IF('Supplier Change Request FORM Z'!$D$61="",IF(ISNUMBER(SEARCH(#REF!,C1070)),MAX($G$1:G1069)+1,0),IF(ISNUMBER(SEARCH('Supplier Change Request FORM Z'!$D$61,C1070)),MAX($G$1:G1069)+1,0))</f>
        <v>0</v>
      </c>
      <c r="H1070" s="3" t="str">
        <f t="shared" si="85"/>
        <v/>
      </c>
      <c r="K1070" s="5" t="e">
        <f>IF('Supplier Change Request FORM Z'!$D$58="",IF(AND((#REF!=C1070),(LEFT(#REF!,1)=LEFT(E1070,1)),(LEFT(#REF!,2)=LEFT(A1070,2))),MAX($K$1:K1069)+1,0),IF(AND(('Supplier Change Request FORM Z'!$D$61=C1070),(LEFT('Supplier Change Request FORM Z'!$D$58,1)=LEFT(E1070,1)),(LEFT('Supplier Change Request FORM Z'!$D$59,2)=LEFT(A1070,2))),MAX($K$1:K1069)+1,0))</f>
        <v>#REF!</v>
      </c>
      <c r="L1070" s="3" t="str">
        <f t="shared" si="86"/>
        <v/>
      </c>
      <c r="Q1070" s="5"/>
      <c r="R1070" s="3"/>
      <c r="U1070" s="5">
        <f>IF('Supplier Change Request FORM Z'!$D$71="",IF(ISNUMBER(SEARCH(#REF!,C1070)),MAX($U$1:U1069)+1,0),IF(ISNUMBER(SEARCH('Supplier Change Request FORM Z'!$D$71,C1070)),MAX($U$1:U1069)+1,0))</f>
        <v>0</v>
      </c>
      <c r="V1070" s="3" t="str">
        <f t="shared" si="87"/>
        <v/>
      </c>
      <c r="Y1070" s="5">
        <f>IF('Supplier Change Request FORM Z'!$D$71="",IF(ISNUMBER(SEARCH(#REF!,C1070)),MAX($Y$1:Y1069)+1,0),IF(ISNUMBER(SEARCH('Supplier Change Request FORM Z'!$D$71,C1070)),MAX($Y$1:Y1069)+1,0))</f>
        <v>0</v>
      </c>
      <c r="Z1070" s="3" t="str">
        <f t="shared" si="88"/>
        <v/>
      </c>
      <c r="AE1070" s="5" t="e">
        <f>IF('Supplier Change Request FORM Z'!$D$58="",IF(LEFT(#REF!,1)="F",0,IF(AND((LEFT(#REF!,1)=LEFT(E1070,1)),(LEFT(#REF!,2)=LEFT(A1070,2))),MAX($AE$1:AE1069)+1,0)),IF(LEFT('Supplier Change Request FORM Z'!$D$58,1)="F",0,IF(AND((LEFT('Supplier Change Request FORM Z'!$D$58,1)=LEFT(E1070,1)),(LEFT('Supplier Change Request FORM Z'!$D$59,2)=LEFT(A1070,2))),MAX($AE$1:AE1069)+1,0)))</f>
        <v>#REF!</v>
      </c>
      <c r="AF1070" s="3" t="str">
        <f t="shared" si="89"/>
        <v/>
      </c>
    </row>
    <row r="1071" spans="1:32" x14ac:dyDescent="0.35">
      <c r="A1071" s="2" t="s">
        <v>1577</v>
      </c>
      <c r="B1071" s="2" t="s">
        <v>1770</v>
      </c>
      <c r="C1071" s="2" t="s">
        <v>1731</v>
      </c>
      <c r="D1071" s="2" t="s">
        <v>1770</v>
      </c>
      <c r="E1071" s="2" t="s">
        <v>9644</v>
      </c>
      <c r="G1071" s="5">
        <f>IF('Supplier Change Request FORM Z'!$D$61="",IF(ISNUMBER(SEARCH(#REF!,C1071)),MAX($G$1:G1070)+1,0),IF(ISNUMBER(SEARCH('Supplier Change Request FORM Z'!$D$61,C1071)),MAX($G$1:G1070)+1,0))</f>
        <v>0</v>
      </c>
      <c r="H1071" s="3" t="str">
        <f t="shared" si="85"/>
        <v/>
      </c>
      <c r="K1071" s="5" t="e">
        <f>IF('Supplier Change Request FORM Z'!$D$58="",IF(AND((#REF!=C1071),(LEFT(#REF!,1)=LEFT(E1071,1)),(LEFT(#REF!,2)=LEFT(A1071,2))),MAX($K$1:K1070)+1,0),IF(AND(('Supplier Change Request FORM Z'!$D$61=C1071),(LEFT('Supplier Change Request FORM Z'!$D$58,1)=LEFT(E1071,1)),(LEFT('Supplier Change Request FORM Z'!$D$59,2)=LEFT(A1071,2))),MAX($K$1:K1070)+1,0))</f>
        <v>#REF!</v>
      </c>
      <c r="L1071" s="3" t="str">
        <f t="shared" si="86"/>
        <v/>
      </c>
      <c r="Q1071" s="5"/>
      <c r="R1071" s="3"/>
      <c r="U1071" s="5">
        <f>IF('Supplier Change Request FORM Z'!$D$71="",IF(ISNUMBER(SEARCH(#REF!,C1071)),MAX($U$1:U1070)+1,0),IF(ISNUMBER(SEARCH('Supplier Change Request FORM Z'!$D$71,C1071)),MAX($U$1:U1070)+1,0))</f>
        <v>0</v>
      </c>
      <c r="V1071" s="3" t="str">
        <f t="shared" si="87"/>
        <v/>
      </c>
      <c r="Y1071" s="5">
        <f>IF('Supplier Change Request FORM Z'!$D$71="",IF(ISNUMBER(SEARCH(#REF!,C1071)),MAX($Y$1:Y1070)+1,0),IF(ISNUMBER(SEARCH('Supplier Change Request FORM Z'!$D$71,C1071)),MAX($Y$1:Y1070)+1,0))</f>
        <v>0</v>
      </c>
      <c r="Z1071" s="3" t="str">
        <f t="shared" si="88"/>
        <v/>
      </c>
      <c r="AE1071" s="5" t="e">
        <f>IF('Supplier Change Request FORM Z'!$D$58="",IF(LEFT(#REF!,1)="F",0,IF(AND((LEFT(#REF!,1)=LEFT(E1071,1)),(LEFT(#REF!,2)=LEFT(A1071,2))),MAX($AE$1:AE1070)+1,0)),IF(LEFT('Supplier Change Request FORM Z'!$D$58,1)="F",0,IF(AND((LEFT('Supplier Change Request FORM Z'!$D$58,1)=LEFT(E1071,1)),(LEFT('Supplier Change Request FORM Z'!$D$59,2)=LEFT(A1071,2))),MAX($AE$1:AE1070)+1,0)))</f>
        <v>#REF!</v>
      </c>
      <c r="AF1071" s="3" t="str">
        <f t="shared" si="89"/>
        <v/>
      </c>
    </row>
    <row r="1072" spans="1:32" x14ac:dyDescent="0.35">
      <c r="A1072" s="2" t="s">
        <v>1577</v>
      </c>
      <c r="B1072" s="2" t="s">
        <v>1835</v>
      </c>
      <c r="C1072" s="2" t="s">
        <v>1731</v>
      </c>
      <c r="D1072" s="2" t="s">
        <v>1835</v>
      </c>
      <c r="E1072" s="2" t="s">
        <v>9644</v>
      </c>
      <c r="G1072" s="5">
        <f>IF('Supplier Change Request FORM Z'!$D$61="",IF(ISNUMBER(SEARCH(#REF!,C1072)),MAX($G$1:G1071)+1,0),IF(ISNUMBER(SEARCH('Supplier Change Request FORM Z'!$D$61,C1072)),MAX($G$1:G1071)+1,0))</f>
        <v>0</v>
      </c>
      <c r="H1072" s="3" t="str">
        <f t="shared" si="85"/>
        <v/>
      </c>
      <c r="K1072" s="5" t="e">
        <f>IF('Supplier Change Request FORM Z'!$D$58="",IF(AND((#REF!=C1072),(LEFT(#REF!,1)=LEFT(E1072,1)),(LEFT(#REF!,2)=LEFT(A1072,2))),MAX($K$1:K1071)+1,0),IF(AND(('Supplier Change Request FORM Z'!$D$61=C1072),(LEFT('Supplier Change Request FORM Z'!$D$58,1)=LEFT(E1072,1)),(LEFT('Supplier Change Request FORM Z'!$D$59,2)=LEFT(A1072,2))),MAX($K$1:K1071)+1,0))</f>
        <v>#REF!</v>
      </c>
      <c r="L1072" s="3" t="str">
        <f t="shared" si="86"/>
        <v/>
      </c>
      <c r="Q1072" s="5"/>
      <c r="R1072" s="3"/>
      <c r="U1072" s="5">
        <f>IF('Supplier Change Request FORM Z'!$D$71="",IF(ISNUMBER(SEARCH(#REF!,C1072)),MAX($U$1:U1071)+1,0),IF(ISNUMBER(SEARCH('Supplier Change Request FORM Z'!$D$71,C1072)),MAX($U$1:U1071)+1,0))</f>
        <v>0</v>
      </c>
      <c r="V1072" s="3" t="str">
        <f t="shared" si="87"/>
        <v/>
      </c>
      <c r="Y1072" s="5">
        <f>IF('Supplier Change Request FORM Z'!$D$71="",IF(ISNUMBER(SEARCH(#REF!,C1072)),MAX($Y$1:Y1071)+1,0),IF(ISNUMBER(SEARCH('Supplier Change Request FORM Z'!$D$71,C1072)),MAX($Y$1:Y1071)+1,0))</f>
        <v>0</v>
      </c>
      <c r="Z1072" s="3" t="str">
        <f t="shared" si="88"/>
        <v/>
      </c>
      <c r="AE1072" s="5" t="e">
        <f>IF('Supplier Change Request FORM Z'!$D$58="",IF(LEFT(#REF!,1)="F",0,IF(AND((LEFT(#REF!,1)=LEFT(E1072,1)),(LEFT(#REF!,2)=LEFT(A1072,2))),MAX($AE$1:AE1071)+1,0)),IF(LEFT('Supplier Change Request FORM Z'!$D$58,1)="F",0,IF(AND((LEFT('Supplier Change Request FORM Z'!$D$58,1)=LEFT(E1072,1)),(LEFT('Supplier Change Request FORM Z'!$D$59,2)=LEFT(A1072,2))),MAX($AE$1:AE1071)+1,0)))</f>
        <v>#REF!</v>
      </c>
      <c r="AF1072" s="3" t="str">
        <f t="shared" si="89"/>
        <v/>
      </c>
    </row>
    <row r="1073" spans="1:32" x14ac:dyDescent="0.35">
      <c r="A1073" s="2" t="s">
        <v>1577</v>
      </c>
      <c r="B1073" s="2" t="s">
        <v>1749</v>
      </c>
      <c r="C1073" s="2" t="s">
        <v>1731</v>
      </c>
      <c r="D1073" s="2" t="s">
        <v>1749</v>
      </c>
      <c r="E1073" s="2" t="s">
        <v>9644</v>
      </c>
      <c r="G1073" s="5">
        <f>IF('Supplier Change Request FORM Z'!$D$61="",IF(ISNUMBER(SEARCH(#REF!,C1073)),MAX($G$1:G1072)+1,0),IF(ISNUMBER(SEARCH('Supplier Change Request FORM Z'!$D$61,C1073)),MAX($G$1:G1072)+1,0))</f>
        <v>0</v>
      </c>
      <c r="H1073" s="3" t="str">
        <f t="shared" si="85"/>
        <v/>
      </c>
      <c r="K1073" s="5" t="e">
        <f>IF('Supplier Change Request FORM Z'!$D$58="",IF(AND((#REF!=C1073),(LEFT(#REF!,1)=LEFT(E1073,1)),(LEFT(#REF!,2)=LEFT(A1073,2))),MAX($K$1:K1072)+1,0),IF(AND(('Supplier Change Request FORM Z'!$D$61=C1073),(LEFT('Supplier Change Request FORM Z'!$D$58,1)=LEFT(E1073,1)),(LEFT('Supplier Change Request FORM Z'!$D$59,2)=LEFT(A1073,2))),MAX($K$1:K1072)+1,0))</f>
        <v>#REF!</v>
      </c>
      <c r="L1073" s="3" t="str">
        <f t="shared" si="86"/>
        <v/>
      </c>
      <c r="Q1073" s="5"/>
      <c r="R1073" s="3"/>
      <c r="U1073" s="5">
        <f>IF('Supplier Change Request FORM Z'!$D$71="",IF(ISNUMBER(SEARCH(#REF!,C1073)),MAX($U$1:U1072)+1,0),IF(ISNUMBER(SEARCH('Supplier Change Request FORM Z'!$D$71,C1073)),MAX($U$1:U1072)+1,0))</f>
        <v>0</v>
      </c>
      <c r="V1073" s="3" t="str">
        <f t="shared" si="87"/>
        <v/>
      </c>
      <c r="Y1073" s="5">
        <f>IF('Supplier Change Request FORM Z'!$D$71="",IF(ISNUMBER(SEARCH(#REF!,C1073)),MAX($Y$1:Y1072)+1,0),IF(ISNUMBER(SEARCH('Supplier Change Request FORM Z'!$D$71,C1073)),MAX($Y$1:Y1072)+1,0))</f>
        <v>0</v>
      </c>
      <c r="Z1073" s="3" t="str">
        <f t="shared" si="88"/>
        <v/>
      </c>
      <c r="AE1073" s="5" t="e">
        <f>IF('Supplier Change Request FORM Z'!$D$58="",IF(LEFT(#REF!,1)="F",0,IF(AND((LEFT(#REF!,1)=LEFT(E1073,1)),(LEFT(#REF!,2)=LEFT(A1073,2))),MAX($AE$1:AE1072)+1,0)),IF(LEFT('Supplier Change Request FORM Z'!$D$58,1)="F",0,IF(AND((LEFT('Supplier Change Request FORM Z'!$D$58,1)=LEFT(E1073,1)),(LEFT('Supplier Change Request FORM Z'!$D$59,2)=LEFT(A1073,2))),MAX($AE$1:AE1072)+1,0)))</f>
        <v>#REF!</v>
      </c>
      <c r="AF1073" s="3" t="str">
        <f t="shared" si="89"/>
        <v/>
      </c>
    </row>
    <row r="1074" spans="1:32" x14ac:dyDescent="0.35">
      <c r="A1074" s="2" t="s">
        <v>1577</v>
      </c>
      <c r="B1074" s="2" t="s">
        <v>1793</v>
      </c>
      <c r="C1074" s="2" t="s">
        <v>1731</v>
      </c>
      <c r="D1074" s="2" t="s">
        <v>1793</v>
      </c>
      <c r="E1074" s="2" t="s">
        <v>9644</v>
      </c>
      <c r="G1074" s="5">
        <f>IF('Supplier Change Request FORM Z'!$D$61="",IF(ISNUMBER(SEARCH(#REF!,C1074)),MAX($G$1:G1073)+1,0),IF(ISNUMBER(SEARCH('Supplier Change Request FORM Z'!$D$61,C1074)),MAX($G$1:G1073)+1,0))</f>
        <v>0</v>
      </c>
      <c r="H1074" s="3" t="str">
        <f t="shared" si="85"/>
        <v/>
      </c>
      <c r="K1074" s="5" t="e">
        <f>IF('Supplier Change Request FORM Z'!$D$58="",IF(AND((#REF!=C1074),(LEFT(#REF!,1)=LEFT(E1074,1)),(LEFT(#REF!,2)=LEFT(A1074,2))),MAX($K$1:K1073)+1,0),IF(AND(('Supplier Change Request FORM Z'!$D$61=C1074),(LEFT('Supplier Change Request FORM Z'!$D$58,1)=LEFT(E1074,1)),(LEFT('Supplier Change Request FORM Z'!$D$59,2)=LEFT(A1074,2))),MAX($K$1:K1073)+1,0))</f>
        <v>#REF!</v>
      </c>
      <c r="L1074" s="3" t="str">
        <f t="shared" si="86"/>
        <v/>
      </c>
      <c r="Q1074" s="5"/>
      <c r="R1074" s="3"/>
      <c r="U1074" s="5">
        <f>IF('Supplier Change Request FORM Z'!$D$71="",IF(ISNUMBER(SEARCH(#REF!,C1074)),MAX($U$1:U1073)+1,0),IF(ISNUMBER(SEARCH('Supplier Change Request FORM Z'!$D$71,C1074)),MAX($U$1:U1073)+1,0))</f>
        <v>0</v>
      </c>
      <c r="V1074" s="3" t="str">
        <f t="shared" si="87"/>
        <v/>
      </c>
      <c r="Y1074" s="5">
        <f>IF('Supplier Change Request FORM Z'!$D$71="",IF(ISNUMBER(SEARCH(#REF!,C1074)),MAX($Y$1:Y1073)+1,0),IF(ISNUMBER(SEARCH('Supplier Change Request FORM Z'!$D$71,C1074)),MAX($Y$1:Y1073)+1,0))</f>
        <v>0</v>
      </c>
      <c r="Z1074" s="3" t="str">
        <f t="shared" si="88"/>
        <v/>
      </c>
      <c r="AE1074" s="5" t="e">
        <f>IF('Supplier Change Request FORM Z'!$D$58="",IF(LEFT(#REF!,1)="F",0,IF(AND((LEFT(#REF!,1)=LEFT(E1074,1)),(LEFT(#REF!,2)=LEFT(A1074,2))),MAX($AE$1:AE1073)+1,0)),IF(LEFT('Supplier Change Request FORM Z'!$D$58,1)="F",0,IF(AND((LEFT('Supplier Change Request FORM Z'!$D$58,1)=LEFT(E1074,1)),(LEFT('Supplier Change Request FORM Z'!$D$59,2)=LEFT(A1074,2))),MAX($AE$1:AE1073)+1,0)))</f>
        <v>#REF!</v>
      </c>
      <c r="AF1074" s="3" t="str">
        <f t="shared" si="89"/>
        <v/>
      </c>
    </row>
    <row r="1075" spans="1:32" x14ac:dyDescent="0.35">
      <c r="A1075" s="2" t="s">
        <v>1577</v>
      </c>
      <c r="B1075" s="2" t="s">
        <v>1789</v>
      </c>
      <c r="C1075" s="2" t="s">
        <v>1731</v>
      </c>
      <c r="D1075" s="2" t="s">
        <v>1789</v>
      </c>
      <c r="E1075" s="2" t="s">
        <v>9644</v>
      </c>
      <c r="G1075" s="5">
        <f>IF('Supplier Change Request FORM Z'!$D$61="",IF(ISNUMBER(SEARCH(#REF!,C1075)),MAX($G$1:G1074)+1,0),IF(ISNUMBER(SEARCH('Supplier Change Request FORM Z'!$D$61,C1075)),MAX($G$1:G1074)+1,0))</f>
        <v>0</v>
      </c>
      <c r="H1075" s="3" t="str">
        <f t="shared" si="85"/>
        <v/>
      </c>
      <c r="K1075" s="5" t="e">
        <f>IF('Supplier Change Request FORM Z'!$D$58="",IF(AND((#REF!=C1075),(LEFT(#REF!,1)=LEFT(E1075,1)),(LEFT(#REF!,2)=LEFT(A1075,2))),MAX($K$1:K1074)+1,0),IF(AND(('Supplier Change Request FORM Z'!$D$61=C1075),(LEFT('Supplier Change Request FORM Z'!$D$58,1)=LEFT(E1075,1)),(LEFT('Supplier Change Request FORM Z'!$D$59,2)=LEFT(A1075,2))),MAX($K$1:K1074)+1,0))</f>
        <v>#REF!</v>
      </c>
      <c r="L1075" s="3" t="str">
        <f t="shared" si="86"/>
        <v/>
      </c>
      <c r="Q1075" s="5"/>
      <c r="R1075" s="3"/>
      <c r="U1075" s="5">
        <f>IF('Supplier Change Request FORM Z'!$D$71="",IF(ISNUMBER(SEARCH(#REF!,C1075)),MAX($U$1:U1074)+1,0),IF(ISNUMBER(SEARCH('Supplier Change Request FORM Z'!$D$71,C1075)),MAX($U$1:U1074)+1,0))</f>
        <v>0</v>
      </c>
      <c r="V1075" s="3" t="str">
        <f t="shared" si="87"/>
        <v/>
      </c>
      <c r="Y1075" s="5">
        <f>IF('Supplier Change Request FORM Z'!$D$71="",IF(ISNUMBER(SEARCH(#REF!,C1075)),MAX($Y$1:Y1074)+1,0),IF(ISNUMBER(SEARCH('Supplier Change Request FORM Z'!$D$71,C1075)),MAX($Y$1:Y1074)+1,0))</f>
        <v>0</v>
      </c>
      <c r="Z1075" s="3" t="str">
        <f t="shared" si="88"/>
        <v/>
      </c>
      <c r="AE1075" s="5" t="e">
        <f>IF('Supplier Change Request FORM Z'!$D$58="",IF(LEFT(#REF!,1)="F",0,IF(AND((LEFT(#REF!,1)=LEFT(E1075,1)),(LEFT(#REF!,2)=LEFT(A1075,2))),MAX($AE$1:AE1074)+1,0)),IF(LEFT('Supplier Change Request FORM Z'!$D$58,1)="F",0,IF(AND((LEFT('Supplier Change Request FORM Z'!$D$58,1)=LEFT(E1075,1)),(LEFT('Supplier Change Request FORM Z'!$D$59,2)=LEFT(A1075,2))),MAX($AE$1:AE1074)+1,0)))</f>
        <v>#REF!</v>
      </c>
      <c r="AF1075" s="3" t="str">
        <f t="shared" si="89"/>
        <v/>
      </c>
    </row>
    <row r="1076" spans="1:32" x14ac:dyDescent="0.35">
      <c r="A1076" s="2" t="s">
        <v>1577</v>
      </c>
      <c r="B1076" s="2" t="s">
        <v>1829</v>
      </c>
      <c r="C1076" s="2" t="s">
        <v>1731</v>
      </c>
      <c r="D1076" s="2" t="s">
        <v>1829</v>
      </c>
      <c r="E1076" s="2" t="s">
        <v>9644</v>
      </c>
      <c r="G1076" s="5">
        <f>IF('Supplier Change Request FORM Z'!$D$61="",IF(ISNUMBER(SEARCH(#REF!,C1076)),MAX($G$1:G1075)+1,0),IF(ISNUMBER(SEARCH('Supplier Change Request FORM Z'!$D$61,C1076)),MAX($G$1:G1075)+1,0))</f>
        <v>0</v>
      </c>
      <c r="H1076" s="3" t="str">
        <f t="shared" si="85"/>
        <v/>
      </c>
      <c r="K1076" s="5" t="e">
        <f>IF('Supplier Change Request FORM Z'!$D$58="",IF(AND((#REF!=C1076),(LEFT(#REF!,1)=LEFT(E1076,1)),(LEFT(#REF!,2)=LEFT(A1076,2))),MAX($K$1:K1075)+1,0),IF(AND(('Supplier Change Request FORM Z'!$D$61=C1076),(LEFT('Supplier Change Request FORM Z'!$D$58,1)=LEFT(E1076,1)),(LEFT('Supplier Change Request FORM Z'!$D$59,2)=LEFT(A1076,2))),MAX($K$1:K1075)+1,0))</f>
        <v>#REF!</v>
      </c>
      <c r="L1076" s="3" t="str">
        <f t="shared" si="86"/>
        <v/>
      </c>
      <c r="Q1076" s="5"/>
      <c r="R1076" s="3"/>
      <c r="U1076" s="5">
        <f>IF('Supplier Change Request FORM Z'!$D$71="",IF(ISNUMBER(SEARCH(#REF!,C1076)),MAX($U$1:U1075)+1,0),IF(ISNUMBER(SEARCH('Supplier Change Request FORM Z'!$D$71,C1076)),MAX($U$1:U1075)+1,0))</f>
        <v>0</v>
      </c>
      <c r="V1076" s="3" t="str">
        <f t="shared" si="87"/>
        <v/>
      </c>
      <c r="Y1076" s="5">
        <f>IF('Supplier Change Request FORM Z'!$D$71="",IF(ISNUMBER(SEARCH(#REF!,C1076)),MAX($Y$1:Y1075)+1,0),IF(ISNUMBER(SEARCH('Supplier Change Request FORM Z'!$D$71,C1076)),MAX($Y$1:Y1075)+1,0))</f>
        <v>0</v>
      </c>
      <c r="Z1076" s="3" t="str">
        <f t="shared" si="88"/>
        <v/>
      </c>
      <c r="AE1076" s="5" t="e">
        <f>IF('Supplier Change Request FORM Z'!$D$58="",IF(LEFT(#REF!,1)="F",0,IF(AND((LEFT(#REF!,1)=LEFT(E1076,1)),(LEFT(#REF!,2)=LEFT(A1076,2))),MAX($AE$1:AE1075)+1,0)),IF(LEFT('Supplier Change Request FORM Z'!$D$58,1)="F",0,IF(AND((LEFT('Supplier Change Request FORM Z'!$D$58,1)=LEFT(E1076,1)),(LEFT('Supplier Change Request FORM Z'!$D$59,2)=LEFT(A1076,2))),MAX($AE$1:AE1075)+1,0)))</f>
        <v>#REF!</v>
      </c>
      <c r="AF1076" s="3" t="str">
        <f t="shared" si="89"/>
        <v/>
      </c>
    </row>
    <row r="1077" spans="1:32" x14ac:dyDescent="0.35">
      <c r="A1077" s="2" t="s">
        <v>1577</v>
      </c>
      <c r="B1077" s="2" t="s">
        <v>1778</v>
      </c>
      <c r="C1077" s="2" t="s">
        <v>1731</v>
      </c>
      <c r="D1077" s="2" t="s">
        <v>1778</v>
      </c>
      <c r="E1077" s="2" t="s">
        <v>9644</v>
      </c>
      <c r="G1077" s="5">
        <f>IF('Supplier Change Request FORM Z'!$D$61="",IF(ISNUMBER(SEARCH(#REF!,C1077)),MAX($G$1:G1076)+1,0),IF(ISNUMBER(SEARCH('Supplier Change Request FORM Z'!$D$61,C1077)),MAX($G$1:G1076)+1,0))</f>
        <v>0</v>
      </c>
      <c r="H1077" s="3" t="str">
        <f t="shared" si="85"/>
        <v/>
      </c>
      <c r="K1077" s="5" t="e">
        <f>IF('Supplier Change Request FORM Z'!$D$58="",IF(AND((#REF!=C1077),(LEFT(#REF!,1)=LEFT(E1077,1)),(LEFT(#REF!,2)=LEFT(A1077,2))),MAX($K$1:K1076)+1,0),IF(AND(('Supplier Change Request FORM Z'!$D$61=C1077),(LEFT('Supplier Change Request FORM Z'!$D$58,1)=LEFT(E1077,1)),(LEFT('Supplier Change Request FORM Z'!$D$59,2)=LEFT(A1077,2))),MAX($K$1:K1076)+1,0))</f>
        <v>#REF!</v>
      </c>
      <c r="L1077" s="3" t="str">
        <f t="shared" si="86"/>
        <v/>
      </c>
      <c r="Q1077" s="5"/>
      <c r="R1077" s="3"/>
      <c r="U1077" s="5">
        <f>IF('Supplier Change Request FORM Z'!$D$71="",IF(ISNUMBER(SEARCH(#REF!,C1077)),MAX($U$1:U1076)+1,0),IF(ISNUMBER(SEARCH('Supplier Change Request FORM Z'!$D$71,C1077)),MAX($U$1:U1076)+1,0))</f>
        <v>0</v>
      </c>
      <c r="V1077" s="3" t="str">
        <f t="shared" si="87"/>
        <v/>
      </c>
      <c r="Y1077" s="5">
        <f>IF('Supplier Change Request FORM Z'!$D$71="",IF(ISNUMBER(SEARCH(#REF!,C1077)),MAX($Y$1:Y1076)+1,0),IF(ISNUMBER(SEARCH('Supplier Change Request FORM Z'!$D$71,C1077)),MAX($Y$1:Y1076)+1,0))</f>
        <v>0</v>
      </c>
      <c r="Z1077" s="3" t="str">
        <f t="shared" si="88"/>
        <v/>
      </c>
      <c r="AE1077" s="5" t="e">
        <f>IF('Supplier Change Request FORM Z'!$D$58="",IF(LEFT(#REF!,1)="F",0,IF(AND((LEFT(#REF!,1)=LEFT(E1077,1)),(LEFT(#REF!,2)=LEFT(A1077,2))),MAX($AE$1:AE1076)+1,0)),IF(LEFT('Supplier Change Request FORM Z'!$D$58,1)="F",0,IF(AND((LEFT('Supplier Change Request FORM Z'!$D$58,1)=LEFT(E1077,1)),(LEFT('Supplier Change Request FORM Z'!$D$59,2)=LEFT(A1077,2))),MAX($AE$1:AE1076)+1,0)))</f>
        <v>#REF!</v>
      </c>
      <c r="AF1077" s="3" t="str">
        <f t="shared" si="89"/>
        <v/>
      </c>
    </row>
    <row r="1078" spans="1:32" x14ac:dyDescent="0.35">
      <c r="A1078" s="2" t="s">
        <v>1577</v>
      </c>
      <c r="B1078" s="2" t="s">
        <v>1819</v>
      </c>
      <c r="C1078" s="2" t="s">
        <v>1731</v>
      </c>
      <c r="D1078" s="2" t="s">
        <v>1819</v>
      </c>
      <c r="E1078" s="2" t="s">
        <v>9644</v>
      </c>
      <c r="G1078" s="5">
        <f>IF('Supplier Change Request FORM Z'!$D$61="",IF(ISNUMBER(SEARCH(#REF!,C1078)),MAX($G$1:G1077)+1,0),IF(ISNUMBER(SEARCH('Supplier Change Request FORM Z'!$D$61,C1078)),MAX($G$1:G1077)+1,0))</f>
        <v>0</v>
      </c>
      <c r="H1078" s="3" t="str">
        <f t="shared" si="85"/>
        <v/>
      </c>
      <c r="K1078" s="5" t="e">
        <f>IF('Supplier Change Request FORM Z'!$D$58="",IF(AND((#REF!=C1078),(LEFT(#REF!,1)=LEFT(E1078,1)),(LEFT(#REF!,2)=LEFT(A1078,2))),MAX($K$1:K1077)+1,0),IF(AND(('Supplier Change Request FORM Z'!$D$61=C1078),(LEFT('Supplier Change Request FORM Z'!$D$58,1)=LEFT(E1078,1)),(LEFT('Supplier Change Request FORM Z'!$D$59,2)=LEFT(A1078,2))),MAX($K$1:K1077)+1,0))</f>
        <v>#REF!</v>
      </c>
      <c r="L1078" s="3" t="str">
        <f t="shared" si="86"/>
        <v/>
      </c>
      <c r="Q1078" s="5"/>
      <c r="R1078" s="3"/>
      <c r="U1078" s="5">
        <f>IF('Supplier Change Request FORM Z'!$D$71="",IF(ISNUMBER(SEARCH(#REF!,C1078)),MAX($U$1:U1077)+1,0),IF(ISNUMBER(SEARCH('Supplier Change Request FORM Z'!$D$71,C1078)),MAX($U$1:U1077)+1,0))</f>
        <v>0</v>
      </c>
      <c r="V1078" s="3" t="str">
        <f t="shared" si="87"/>
        <v/>
      </c>
      <c r="Y1078" s="5">
        <f>IF('Supplier Change Request FORM Z'!$D$71="",IF(ISNUMBER(SEARCH(#REF!,C1078)),MAX($Y$1:Y1077)+1,0),IF(ISNUMBER(SEARCH('Supplier Change Request FORM Z'!$D$71,C1078)),MAX($Y$1:Y1077)+1,0))</f>
        <v>0</v>
      </c>
      <c r="Z1078" s="3" t="str">
        <f t="shared" si="88"/>
        <v/>
      </c>
      <c r="AE1078" s="5" t="e">
        <f>IF('Supplier Change Request FORM Z'!$D$58="",IF(LEFT(#REF!,1)="F",0,IF(AND((LEFT(#REF!,1)=LEFT(E1078,1)),(LEFT(#REF!,2)=LEFT(A1078,2))),MAX($AE$1:AE1077)+1,0)),IF(LEFT('Supplier Change Request FORM Z'!$D$58,1)="F",0,IF(AND((LEFT('Supplier Change Request FORM Z'!$D$58,1)=LEFT(E1078,1)),(LEFT('Supplier Change Request FORM Z'!$D$59,2)=LEFT(A1078,2))),MAX($AE$1:AE1077)+1,0)))</f>
        <v>#REF!</v>
      </c>
      <c r="AF1078" s="3" t="str">
        <f t="shared" si="89"/>
        <v/>
      </c>
    </row>
    <row r="1079" spans="1:32" x14ac:dyDescent="0.35">
      <c r="A1079" s="2" t="s">
        <v>1577</v>
      </c>
      <c r="B1079" s="2" t="s">
        <v>1781</v>
      </c>
      <c r="C1079" s="2" t="s">
        <v>1731</v>
      </c>
      <c r="D1079" s="2" t="s">
        <v>1781</v>
      </c>
      <c r="E1079" s="2" t="s">
        <v>9644</v>
      </c>
      <c r="G1079" s="5">
        <f>IF('Supplier Change Request FORM Z'!$D$61="",IF(ISNUMBER(SEARCH(#REF!,C1079)),MAX($G$1:G1078)+1,0),IF(ISNUMBER(SEARCH('Supplier Change Request FORM Z'!$D$61,C1079)),MAX($G$1:G1078)+1,0))</f>
        <v>0</v>
      </c>
      <c r="H1079" s="3" t="str">
        <f t="shared" si="85"/>
        <v/>
      </c>
      <c r="K1079" s="5" t="e">
        <f>IF('Supplier Change Request FORM Z'!$D$58="",IF(AND((#REF!=C1079),(LEFT(#REF!,1)=LEFT(E1079,1)),(LEFT(#REF!,2)=LEFT(A1079,2))),MAX($K$1:K1078)+1,0),IF(AND(('Supplier Change Request FORM Z'!$D$61=C1079),(LEFT('Supplier Change Request FORM Z'!$D$58,1)=LEFT(E1079,1)),(LEFT('Supplier Change Request FORM Z'!$D$59,2)=LEFT(A1079,2))),MAX($K$1:K1078)+1,0))</f>
        <v>#REF!</v>
      </c>
      <c r="L1079" s="3" t="str">
        <f t="shared" si="86"/>
        <v/>
      </c>
      <c r="Q1079" s="5"/>
      <c r="R1079" s="3"/>
      <c r="U1079" s="5">
        <f>IF('Supplier Change Request FORM Z'!$D$71="",IF(ISNUMBER(SEARCH(#REF!,C1079)),MAX($U$1:U1078)+1,0),IF(ISNUMBER(SEARCH('Supplier Change Request FORM Z'!$D$71,C1079)),MAX($U$1:U1078)+1,0))</f>
        <v>0</v>
      </c>
      <c r="V1079" s="3" t="str">
        <f t="shared" si="87"/>
        <v/>
      </c>
      <c r="Y1079" s="5">
        <f>IF('Supplier Change Request FORM Z'!$D$71="",IF(ISNUMBER(SEARCH(#REF!,C1079)),MAX($Y$1:Y1078)+1,0),IF(ISNUMBER(SEARCH('Supplier Change Request FORM Z'!$D$71,C1079)),MAX($Y$1:Y1078)+1,0))</f>
        <v>0</v>
      </c>
      <c r="Z1079" s="3" t="str">
        <f t="shared" si="88"/>
        <v/>
      </c>
      <c r="AE1079" s="5" t="e">
        <f>IF('Supplier Change Request FORM Z'!$D$58="",IF(LEFT(#REF!,1)="F",0,IF(AND((LEFT(#REF!,1)=LEFT(E1079,1)),(LEFT(#REF!,2)=LEFT(A1079,2))),MAX($AE$1:AE1078)+1,0)),IF(LEFT('Supplier Change Request FORM Z'!$D$58,1)="F",0,IF(AND((LEFT('Supplier Change Request FORM Z'!$D$58,1)=LEFT(E1079,1)),(LEFT('Supplier Change Request FORM Z'!$D$59,2)=LEFT(A1079,2))),MAX($AE$1:AE1078)+1,0)))</f>
        <v>#REF!</v>
      </c>
      <c r="AF1079" s="3" t="str">
        <f t="shared" si="89"/>
        <v/>
      </c>
    </row>
    <row r="1080" spans="1:32" x14ac:dyDescent="0.35">
      <c r="A1080" s="2" t="s">
        <v>1577</v>
      </c>
      <c r="B1080" s="2" t="s">
        <v>1747</v>
      </c>
      <c r="C1080" s="2" t="s">
        <v>1731</v>
      </c>
      <c r="D1080" s="2" t="s">
        <v>1747</v>
      </c>
      <c r="E1080" s="2" t="s">
        <v>9644</v>
      </c>
      <c r="G1080" s="5">
        <f>IF('Supplier Change Request FORM Z'!$D$61="",IF(ISNUMBER(SEARCH(#REF!,C1080)),MAX($G$1:G1079)+1,0),IF(ISNUMBER(SEARCH('Supplier Change Request FORM Z'!$D$61,C1080)),MAX($G$1:G1079)+1,0))</f>
        <v>0</v>
      </c>
      <c r="H1080" s="3" t="str">
        <f t="shared" si="85"/>
        <v/>
      </c>
      <c r="K1080" s="5" t="e">
        <f>IF('Supplier Change Request FORM Z'!$D$58="",IF(AND((#REF!=C1080),(LEFT(#REF!,1)=LEFT(E1080,1)),(LEFT(#REF!,2)=LEFT(A1080,2))),MAX($K$1:K1079)+1,0),IF(AND(('Supplier Change Request FORM Z'!$D$61=C1080),(LEFT('Supplier Change Request FORM Z'!$D$58,1)=LEFT(E1080,1)),(LEFT('Supplier Change Request FORM Z'!$D$59,2)=LEFT(A1080,2))),MAX($K$1:K1079)+1,0))</f>
        <v>#REF!</v>
      </c>
      <c r="L1080" s="3" t="str">
        <f t="shared" si="86"/>
        <v/>
      </c>
      <c r="Q1080" s="5"/>
      <c r="R1080" s="3"/>
      <c r="U1080" s="5">
        <f>IF('Supplier Change Request FORM Z'!$D$71="",IF(ISNUMBER(SEARCH(#REF!,C1080)),MAX($U$1:U1079)+1,0),IF(ISNUMBER(SEARCH('Supplier Change Request FORM Z'!$D$71,C1080)),MAX($U$1:U1079)+1,0))</f>
        <v>0</v>
      </c>
      <c r="V1080" s="3" t="str">
        <f t="shared" si="87"/>
        <v/>
      </c>
      <c r="Y1080" s="5">
        <f>IF('Supplier Change Request FORM Z'!$D$71="",IF(ISNUMBER(SEARCH(#REF!,C1080)),MAX($Y$1:Y1079)+1,0),IF(ISNUMBER(SEARCH('Supplier Change Request FORM Z'!$D$71,C1080)),MAX($Y$1:Y1079)+1,0))</f>
        <v>0</v>
      </c>
      <c r="Z1080" s="3" t="str">
        <f t="shared" si="88"/>
        <v/>
      </c>
      <c r="AE1080" s="5" t="e">
        <f>IF('Supplier Change Request FORM Z'!$D$58="",IF(LEFT(#REF!,1)="F",0,IF(AND((LEFT(#REF!,1)=LEFT(E1080,1)),(LEFT(#REF!,2)=LEFT(A1080,2))),MAX($AE$1:AE1079)+1,0)),IF(LEFT('Supplier Change Request FORM Z'!$D$58,1)="F",0,IF(AND((LEFT('Supplier Change Request FORM Z'!$D$58,1)=LEFT(E1080,1)),(LEFT('Supplier Change Request FORM Z'!$D$59,2)=LEFT(A1080,2))),MAX($AE$1:AE1079)+1,0)))</f>
        <v>#REF!</v>
      </c>
      <c r="AF1080" s="3" t="str">
        <f t="shared" si="89"/>
        <v/>
      </c>
    </row>
    <row r="1081" spans="1:32" x14ac:dyDescent="0.35">
      <c r="A1081" s="2" t="s">
        <v>1577</v>
      </c>
      <c r="B1081" s="2" t="s">
        <v>1806</v>
      </c>
      <c r="C1081" s="2" t="s">
        <v>1731</v>
      </c>
      <c r="D1081" s="2" t="s">
        <v>1806</v>
      </c>
      <c r="E1081" s="2" t="s">
        <v>9644</v>
      </c>
      <c r="G1081" s="5">
        <f>IF('Supplier Change Request FORM Z'!$D$61="",IF(ISNUMBER(SEARCH(#REF!,C1081)),MAX($G$1:G1080)+1,0),IF(ISNUMBER(SEARCH('Supplier Change Request FORM Z'!$D$61,C1081)),MAX($G$1:G1080)+1,0))</f>
        <v>0</v>
      </c>
      <c r="H1081" s="3" t="str">
        <f t="shared" si="85"/>
        <v/>
      </c>
      <c r="K1081" s="5" t="e">
        <f>IF('Supplier Change Request FORM Z'!$D$58="",IF(AND((#REF!=C1081),(LEFT(#REF!,1)=LEFT(E1081,1)),(LEFT(#REF!,2)=LEFT(A1081,2))),MAX($K$1:K1080)+1,0),IF(AND(('Supplier Change Request FORM Z'!$D$61=C1081),(LEFT('Supplier Change Request FORM Z'!$D$58,1)=LEFT(E1081,1)),(LEFT('Supplier Change Request FORM Z'!$D$59,2)=LEFT(A1081,2))),MAX($K$1:K1080)+1,0))</f>
        <v>#REF!</v>
      </c>
      <c r="L1081" s="3" t="str">
        <f t="shared" si="86"/>
        <v/>
      </c>
      <c r="Q1081" s="5"/>
      <c r="R1081" s="3"/>
      <c r="U1081" s="5">
        <f>IF('Supplier Change Request FORM Z'!$D$71="",IF(ISNUMBER(SEARCH(#REF!,C1081)),MAX($U$1:U1080)+1,0),IF(ISNUMBER(SEARCH('Supplier Change Request FORM Z'!$D$71,C1081)),MAX($U$1:U1080)+1,0))</f>
        <v>0</v>
      </c>
      <c r="V1081" s="3" t="str">
        <f t="shared" si="87"/>
        <v/>
      </c>
      <c r="Y1081" s="5">
        <f>IF('Supplier Change Request FORM Z'!$D$71="",IF(ISNUMBER(SEARCH(#REF!,C1081)),MAX($Y$1:Y1080)+1,0),IF(ISNUMBER(SEARCH('Supplier Change Request FORM Z'!$D$71,C1081)),MAX($Y$1:Y1080)+1,0))</f>
        <v>0</v>
      </c>
      <c r="Z1081" s="3" t="str">
        <f t="shared" si="88"/>
        <v/>
      </c>
      <c r="AE1081" s="5" t="e">
        <f>IF('Supplier Change Request FORM Z'!$D$58="",IF(LEFT(#REF!,1)="F",0,IF(AND((LEFT(#REF!,1)=LEFT(E1081,1)),(LEFT(#REF!,2)=LEFT(A1081,2))),MAX($AE$1:AE1080)+1,0)),IF(LEFT('Supplier Change Request FORM Z'!$D$58,1)="F",0,IF(AND((LEFT('Supplier Change Request FORM Z'!$D$58,1)=LEFT(E1081,1)),(LEFT('Supplier Change Request FORM Z'!$D$59,2)=LEFT(A1081,2))),MAX($AE$1:AE1080)+1,0)))</f>
        <v>#REF!</v>
      </c>
      <c r="AF1081" s="3" t="str">
        <f t="shared" si="89"/>
        <v/>
      </c>
    </row>
    <row r="1082" spans="1:32" x14ac:dyDescent="0.35">
      <c r="A1082" s="2" t="s">
        <v>1577</v>
      </c>
      <c r="B1082" s="2" t="s">
        <v>1752</v>
      </c>
      <c r="C1082" s="2" t="s">
        <v>1731</v>
      </c>
      <c r="D1082" s="2" t="s">
        <v>1752</v>
      </c>
      <c r="E1082" s="2" t="s">
        <v>9644</v>
      </c>
      <c r="G1082" s="5">
        <f>IF('Supplier Change Request FORM Z'!$D$61="",IF(ISNUMBER(SEARCH(#REF!,C1082)),MAX($G$1:G1081)+1,0),IF(ISNUMBER(SEARCH('Supplier Change Request FORM Z'!$D$61,C1082)),MAX($G$1:G1081)+1,0))</f>
        <v>0</v>
      </c>
      <c r="H1082" s="3" t="str">
        <f t="shared" si="85"/>
        <v/>
      </c>
      <c r="K1082" s="5" t="e">
        <f>IF('Supplier Change Request FORM Z'!$D$58="",IF(AND((#REF!=C1082),(LEFT(#REF!,1)=LEFT(E1082,1)),(LEFT(#REF!,2)=LEFT(A1082,2))),MAX($K$1:K1081)+1,0),IF(AND(('Supplier Change Request FORM Z'!$D$61=C1082),(LEFT('Supplier Change Request FORM Z'!$D$58,1)=LEFT(E1082,1)),(LEFT('Supplier Change Request FORM Z'!$D$59,2)=LEFT(A1082,2))),MAX($K$1:K1081)+1,0))</f>
        <v>#REF!</v>
      </c>
      <c r="L1082" s="3" t="str">
        <f t="shared" si="86"/>
        <v/>
      </c>
      <c r="Q1082" s="5"/>
      <c r="R1082" s="3"/>
      <c r="U1082" s="5">
        <f>IF('Supplier Change Request FORM Z'!$D$71="",IF(ISNUMBER(SEARCH(#REF!,C1082)),MAX($U$1:U1081)+1,0),IF(ISNUMBER(SEARCH('Supplier Change Request FORM Z'!$D$71,C1082)),MAX($U$1:U1081)+1,0))</f>
        <v>0</v>
      </c>
      <c r="V1082" s="3" t="str">
        <f t="shared" si="87"/>
        <v/>
      </c>
      <c r="Y1082" s="5">
        <f>IF('Supplier Change Request FORM Z'!$D$71="",IF(ISNUMBER(SEARCH(#REF!,C1082)),MAX($Y$1:Y1081)+1,0),IF(ISNUMBER(SEARCH('Supplier Change Request FORM Z'!$D$71,C1082)),MAX($Y$1:Y1081)+1,0))</f>
        <v>0</v>
      </c>
      <c r="Z1082" s="3" t="str">
        <f t="shared" si="88"/>
        <v/>
      </c>
      <c r="AE1082" s="5" t="e">
        <f>IF('Supplier Change Request FORM Z'!$D$58="",IF(LEFT(#REF!,1)="F",0,IF(AND((LEFT(#REF!,1)=LEFT(E1082,1)),(LEFT(#REF!,2)=LEFT(A1082,2))),MAX($AE$1:AE1081)+1,0)),IF(LEFT('Supplier Change Request FORM Z'!$D$58,1)="F",0,IF(AND((LEFT('Supplier Change Request FORM Z'!$D$58,1)=LEFT(E1082,1)),(LEFT('Supplier Change Request FORM Z'!$D$59,2)=LEFT(A1082,2))),MAX($AE$1:AE1081)+1,0)))</f>
        <v>#REF!</v>
      </c>
      <c r="AF1082" s="3" t="str">
        <f t="shared" si="89"/>
        <v/>
      </c>
    </row>
    <row r="1083" spans="1:32" x14ac:dyDescent="0.35">
      <c r="A1083" s="2" t="s">
        <v>1577</v>
      </c>
      <c r="B1083" s="2" t="s">
        <v>1751</v>
      </c>
      <c r="C1083" s="2" t="s">
        <v>1731</v>
      </c>
      <c r="D1083" s="2" t="s">
        <v>1751</v>
      </c>
      <c r="E1083" s="2" t="s">
        <v>9644</v>
      </c>
      <c r="G1083" s="5">
        <f>IF('Supplier Change Request FORM Z'!$D$61="",IF(ISNUMBER(SEARCH(#REF!,C1083)),MAX($G$1:G1082)+1,0),IF(ISNUMBER(SEARCH('Supplier Change Request FORM Z'!$D$61,C1083)),MAX($G$1:G1082)+1,0))</f>
        <v>0</v>
      </c>
      <c r="H1083" s="3" t="str">
        <f t="shared" si="85"/>
        <v/>
      </c>
      <c r="K1083" s="5" t="e">
        <f>IF('Supplier Change Request FORM Z'!$D$58="",IF(AND((#REF!=C1083),(LEFT(#REF!,1)=LEFT(E1083,1)),(LEFT(#REF!,2)=LEFT(A1083,2))),MAX($K$1:K1082)+1,0),IF(AND(('Supplier Change Request FORM Z'!$D$61=C1083),(LEFT('Supplier Change Request FORM Z'!$D$58,1)=LEFT(E1083,1)),(LEFT('Supplier Change Request FORM Z'!$D$59,2)=LEFT(A1083,2))),MAX($K$1:K1082)+1,0))</f>
        <v>#REF!</v>
      </c>
      <c r="L1083" s="3" t="str">
        <f t="shared" si="86"/>
        <v/>
      </c>
      <c r="Q1083" s="5"/>
      <c r="R1083" s="3"/>
      <c r="U1083" s="5">
        <f>IF('Supplier Change Request FORM Z'!$D$71="",IF(ISNUMBER(SEARCH(#REF!,C1083)),MAX($U$1:U1082)+1,0),IF(ISNUMBER(SEARCH('Supplier Change Request FORM Z'!$D$71,C1083)),MAX($U$1:U1082)+1,0))</f>
        <v>0</v>
      </c>
      <c r="V1083" s="3" t="str">
        <f t="shared" si="87"/>
        <v/>
      </c>
      <c r="Y1083" s="5">
        <f>IF('Supplier Change Request FORM Z'!$D$71="",IF(ISNUMBER(SEARCH(#REF!,C1083)),MAX($Y$1:Y1082)+1,0),IF(ISNUMBER(SEARCH('Supplier Change Request FORM Z'!$D$71,C1083)),MAX($Y$1:Y1082)+1,0))</f>
        <v>0</v>
      </c>
      <c r="Z1083" s="3" t="str">
        <f t="shared" si="88"/>
        <v/>
      </c>
      <c r="AE1083" s="5" t="e">
        <f>IF('Supplier Change Request FORM Z'!$D$58="",IF(LEFT(#REF!,1)="F",0,IF(AND((LEFT(#REF!,1)=LEFT(E1083,1)),(LEFT(#REF!,2)=LEFT(A1083,2))),MAX($AE$1:AE1082)+1,0)),IF(LEFT('Supplier Change Request FORM Z'!$D$58,1)="F",0,IF(AND((LEFT('Supplier Change Request FORM Z'!$D$58,1)=LEFT(E1083,1)),(LEFT('Supplier Change Request FORM Z'!$D$59,2)=LEFT(A1083,2))),MAX($AE$1:AE1082)+1,0)))</f>
        <v>#REF!</v>
      </c>
      <c r="AF1083" s="3" t="str">
        <f t="shared" si="89"/>
        <v/>
      </c>
    </row>
    <row r="1084" spans="1:32" x14ac:dyDescent="0.35">
      <c r="A1084" s="2" t="s">
        <v>1577</v>
      </c>
      <c r="B1084" s="2" t="s">
        <v>1750</v>
      </c>
      <c r="C1084" s="2" t="s">
        <v>1731</v>
      </c>
      <c r="D1084" s="2" t="s">
        <v>1750</v>
      </c>
      <c r="E1084" s="2" t="s">
        <v>9644</v>
      </c>
      <c r="G1084" s="5">
        <f>IF('Supplier Change Request FORM Z'!$D$61="",IF(ISNUMBER(SEARCH(#REF!,C1084)),MAX($G$1:G1083)+1,0),IF(ISNUMBER(SEARCH('Supplier Change Request FORM Z'!$D$61,C1084)),MAX($G$1:G1083)+1,0))</f>
        <v>0</v>
      </c>
      <c r="H1084" s="3" t="str">
        <f t="shared" si="85"/>
        <v/>
      </c>
      <c r="K1084" s="5" t="e">
        <f>IF('Supplier Change Request FORM Z'!$D$58="",IF(AND((#REF!=C1084),(LEFT(#REF!,1)=LEFT(E1084,1)),(LEFT(#REF!,2)=LEFT(A1084,2))),MAX($K$1:K1083)+1,0),IF(AND(('Supplier Change Request FORM Z'!$D$61=C1084),(LEFT('Supplier Change Request FORM Z'!$D$58,1)=LEFT(E1084,1)),(LEFT('Supplier Change Request FORM Z'!$D$59,2)=LEFT(A1084,2))),MAX($K$1:K1083)+1,0))</f>
        <v>#REF!</v>
      </c>
      <c r="L1084" s="3" t="str">
        <f t="shared" si="86"/>
        <v/>
      </c>
      <c r="Q1084" s="5"/>
      <c r="R1084" s="3"/>
      <c r="U1084" s="5">
        <f>IF('Supplier Change Request FORM Z'!$D$71="",IF(ISNUMBER(SEARCH(#REF!,C1084)),MAX($U$1:U1083)+1,0),IF(ISNUMBER(SEARCH('Supplier Change Request FORM Z'!$D$71,C1084)),MAX($U$1:U1083)+1,0))</f>
        <v>0</v>
      </c>
      <c r="V1084" s="3" t="str">
        <f t="shared" si="87"/>
        <v/>
      </c>
      <c r="Y1084" s="5">
        <f>IF('Supplier Change Request FORM Z'!$D$71="",IF(ISNUMBER(SEARCH(#REF!,C1084)),MAX($Y$1:Y1083)+1,0),IF(ISNUMBER(SEARCH('Supplier Change Request FORM Z'!$D$71,C1084)),MAX($Y$1:Y1083)+1,0))</f>
        <v>0</v>
      </c>
      <c r="Z1084" s="3" t="str">
        <f t="shared" si="88"/>
        <v/>
      </c>
      <c r="AE1084" s="5" t="e">
        <f>IF('Supplier Change Request FORM Z'!$D$58="",IF(LEFT(#REF!,1)="F",0,IF(AND((LEFT(#REF!,1)=LEFT(E1084,1)),(LEFT(#REF!,2)=LEFT(A1084,2))),MAX($AE$1:AE1083)+1,0)),IF(LEFT('Supplier Change Request FORM Z'!$D$58,1)="F",0,IF(AND((LEFT('Supplier Change Request FORM Z'!$D$58,1)=LEFT(E1084,1)),(LEFT('Supplier Change Request FORM Z'!$D$59,2)=LEFT(A1084,2))),MAX($AE$1:AE1083)+1,0)))</f>
        <v>#REF!</v>
      </c>
      <c r="AF1084" s="3" t="str">
        <f t="shared" si="89"/>
        <v/>
      </c>
    </row>
    <row r="1085" spans="1:32" x14ac:dyDescent="0.35">
      <c r="A1085" s="2" t="s">
        <v>1577</v>
      </c>
      <c r="B1085" s="2" t="s">
        <v>1735</v>
      </c>
      <c r="C1085" s="2" t="s">
        <v>1731</v>
      </c>
      <c r="D1085" s="2" t="s">
        <v>1735</v>
      </c>
      <c r="E1085" s="2" t="s">
        <v>9644</v>
      </c>
      <c r="G1085" s="5">
        <f>IF('Supplier Change Request FORM Z'!$D$61="",IF(ISNUMBER(SEARCH(#REF!,C1085)),MAX($G$1:G1084)+1,0),IF(ISNUMBER(SEARCH('Supplier Change Request FORM Z'!$D$61,C1085)),MAX($G$1:G1084)+1,0))</f>
        <v>0</v>
      </c>
      <c r="H1085" s="3" t="str">
        <f t="shared" si="85"/>
        <v/>
      </c>
      <c r="K1085" s="5" t="e">
        <f>IF('Supplier Change Request FORM Z'!$D$58="",IF(AND((#REF!=C1085),(LEFT(#REF!,1)=LEFT(E1085,1)),(LEFT(#REF!,2)=LEFT(A1085,2))),MAX($K$1:K1084)+1,0),IF(AND(('Supplier Change Request FORM Z'!$D$61=C1085),(LEFT('Supplier Change Request FORM Z'!$D$58,1)=LEFT(E1085,1)),(LEFT('Supplier Change Request FORM Z'!$D$59,2)=LEFT(A1085,2))),MAX($K$1:K1084)+1,0))</f>
        <v>#REF!</v>
      </c>
      <c r="L1085" s="3" t="str">
        <f t="shared" si="86"/>
        <v/>
      </c>
      <c r="Q1085" s="5"/>
      <c r="R1085" s="3"/>
      <c r="U1085" s="5">
        <f>IF('Supplier Change Request FORM Z'!$D$71="",IF(ISNUMBER(SEARCH(#REF!,C1085)),MAX($U$1:U1084)+1,0),IF(ISNUMBER(SEARCH('Supplier Change Request FORM Z'!$D$71,C1085)),MAX($U$1:U1084)+1,0))</f>
        <v>0</v>
      </c>
      <c r="V1085" s="3" t="str">
        <f t="shared" si="87"/>
        <v/>
      </c>
      <c r="Y1085" s="5">
        <f>IF('Supplier Change Request FORM Z'!$D$71="",IF(ISNUMBER(SEARCH(#REF!,C1085)),MAX($Y$1:Y1084)+1,0),IF(ISNUMBER(SEARCH('Supplier Change Request FORM Z'!$D$71,C1085)),MAX($Y$1:Y1084)+1,0))</f>
        <v>0</v>
      </c>
      <c r="Z1085" s="3" t="str">
        <f t="shared" si="88"/>
        <v/>
      </c>
      <c r="AE1085" s="5" t="e">
        <f>IF('Supplier Change Request FORM Z'!$D$58="",IF(LEFT(#REF!,1)="F",0,IF(AND((LEFT(#REF!,1)=LEFT(E1085,1)),(LEFT(#REF!,2)=LEFT(A1085,2))),MAX($AE$1:AE1084)+1,0)),IF(LEFT('Supplier Change Request FORM Z'!$D$58,1)="F",0,IF(AND((LEFT('Supplier Change Request FORM Z'!$D$58,1)=LEFT(E1085,1)),(LEFT('Supplier Change Request FORM Z'!$D$59,2)=LEFT(A1085,2))),MAX($AE$1:AE1084)+1,0)))</f>
        <v>#REF!</v>
      </c>
      <c r="AF1085" s="3" t="str">
        <f t="shared" si="89"/>
        <v/>
      </c>
    </row>
    <row r="1086" spans="1:32" x14ac:dyDescent="0.35">
      <c r="A1086" s="2" t="s">
        <v>1577</v>
      </c>
      <c r="B1086" s="2" t="s">
        <v>1771</v>
      </c>
      <c r="C1086" s="2" t="s">
        <v>1731</v>
      </c>
      <c r="D1086" s="2" t="s">
        <v>1771</v>
      </c>
      <c r="E1086" s="2" t="s">
        <v>9644</v>
      </c>
      <c r="G1086" s="5">
        <f>IF('Supplier Change Request FORM Z'!$D$61="",IF(ISNUMBER(SEARCH(#REF!,C1086)),MAX($G$1:G1085)+1,0),IF(ISNUMBER(SEARCH('Supplier Change Request FORM Z'!$D$61,C1086)),MAX($G$1:G1085)+1,0))</f>
        <v>0</v>
      </c>
      <c r="H1086" s="3" t="str">
        <f t="shared" si="85"/>
        <v/>
      </c>
      <c r="K1086" s="5" t="e">
        <f>IF('Supplier Change Request FORM Z'!$D$58="",IF(AND((#REF!=C1086),(LEFT(#REF!,1)=LEFT(E1086,1)),(LEFT(#REF!,2)=LEFT(A1086,2))),MAX($K$1:K1085)+1,0),IF(AND(('Supplier Change Request FORM Z'!$D$61=C1086),(LEFT('Supplier Change Request FORM Z'!$D$58,1)=LEFT(E1086,1)),(LEFT('Supplier Change Request FORM Z'!$D$59,2)=LEFT(A1086,2))),MAX($K$1:K1085)+1,0))</f>
        <v>#REF!</v>
      </c>
      <c r="L1086" s="3" t="str">
        <f t="shared" si="86"/>
        <v/>
      </c>
      <c r="Q1086" s="5"/>
      <c r="R1086" s="3"/>
      <c r="U1086" s="5">
        <f>IF('Supplier Change Request FORM Z'!$D$71="",IF(ISNUMBER(SEARCH(#REF!,C1086)),MAX($U$1:U1085)+1,0),IF(ISNUMBER(SEARCH('Supplier Change Request FORM Z'!$D$71,C1086)),MAX($U$1:U1085)+1,0))</f>
        <v>0</v>
      </c>
      <c r="V1086" s="3" t="str">
        <f t="shared" si="87"/>
        <v/>
      </c>
      <c r="Y1086" s="5">
        <f>IF('Supplier Change Request FORM Z'!$D$71="",IF(ISNUMBER(SEARCH(#REF!,C1086)),MAX($Y$1:Y1085)+1,0),IF(ISNUMBER(SEARCH('Supplier Change Request FORM Z'!$D$71,C1086)),MAX($Y$1:Y1085)+1,0))</f>
        <v>0</v>
      </c>
      <c r="Z1086" s="3" t="str">
        <f t="shared" si="88"/>
        <v/>
      </c>
      <c r="AE1086" s="5" t="e">
        <f>IF('Supplier Change Request FORM Z'!$D$58="",IF(LEFT(#REF!,1)="F",0,IF(AND((LEFT(#REF!,1)=LEFT(E1086,1)),(LEFT(#REF!,2)=LEFT(A1086,2))),MAX($AE$1:AE1085)+1,0)),IF(LEFT('Supplier Change Request FORM Z'!$D$58,1)="F",0,IF(AND((LEFT('Supplier Change Request FORM Z'!$D$58,1)=LEFT(E1086,1)),(LEFT('Supplier Change Request FORM Z'!$D$59,2)=LEFT(A1086,2))),MAX($AE$1:AE1085)+1,0)))</f>
        <v>#REF!</v>
      </c>
      <c r="AF1086" s="3" t="str">
        <f t="shared" si="89"/>
        <v/>
      </c>
    </row>
    <row r="1087" spans="1:32" x14ac:dyDescent="0.35">
      <c r="A1087" s="2" t="s">
        <v>1577</v>
      </c>
      <c r="B1087" s="2" t="s">
        <v>1814</v>
      </c>
      <c r="C1087" s="2" t="s">
        <v>1731</v>
      </c>
      <c r="D1087" s="2" t="s">
        <v>1814</v>
      </c>
      <c r="E1087" s="2" t="s">
        <v>9644</v>
      </c>
      <c r="G1087" s="5">
        <f>IF('Supplier Change Request FORM Z'!$D$61="",IF(ISNUMBER(SEARCH(#REF!,C1087)),MAX($G$1:G1086)+1,0),IF(ISNUMBER(SEARCH('Supplier Change Request FORM Z'!$D$61,C1087)),MAX($G$1:G1086)+1,0))</f>
        <v>0</v>
      </c>
      <c r="H1087" s="3" t="str">
        <f t="shared" si="85"/>
        <v/>
      </c>
      <c r="K1087" s="5" t="e">
        <f>IF('Supplier Change Request FORM Z'!$D$58="",IF(AND((#REF!=C1087),(LEFT(#REF!,1)=LEFT(E1087,1)),(LEFT(#REF!,2)=LEFT(A1087,2))),MAX($K$1:K1086)+1,0),IF(AND(('Supplier Change Request FORM Z'!$D$61=C1087),(LEFT('Supplier Change Request FORM Z'!$D$58,1)=LEFT(E1087,1)),(LEFT('Supplier Change Request FORM Z'!$D$59,2)=LEFT(A1087,2))),MAX($K$1:K1086)+1,0))</f>
        <v>#REF!</v>
      </c>
      <c r="L1087" s="3" t="str">
        <f t="shared" si="86"/>
        <v/>
      </c>
      <c r="Q1087" s="5"/>
      <c r="R1087" s="3"/>
      <c r="U1087" s="5">
        <f>IF('Supplier Change Request FORM Z'!$D$71="",IF(ISNUMBER(SEARCH(#REF!,C1087)),MAX($U$1:U1086)+1,0),IF(ISNUMBER(SEARCH('Supplier Change Request FORM Z'!$D$71,C1087)),MAX($U$1:U1086)+1,0))</f>
        <v>0</v>
      </c>
      <c r="V1087" s="3" t="str">
        <f t="shared" si="87"/>
        <v/>
      </c>
      <c r="Y1087" s="5">
        <f>IF('Supplier Change Request FORM Z'!$D$71="",IF(ISNUMBER(SEARCH(#REF!,C1087)),MAX($Y$1:Y1086)+1,0),IF(ISNUMBER(SEARCH('Supplier Change Request FORM Z'!$D$71,C1087)),MAX($Y$1:Y1086)+1,0))</f>
        <v>0</v>
      </c>
      <c r="Z1087" s="3" t="str">
        <f t="shared" si="88"/>
        <v/>
      </c>
      <c r="AE1087" s="5" t="e">
        <f>IF('Supplier Change Request FORM Z'!$D$58="",IF(LEFT(#REF!,1)="F",0,IF(AND((LEFT(#REF!,1)=LEFT(E1087,1)),(LEFT(#REF!,2)=LEFT(A1087,2))),MAX($AE$1:AE1086)+1,0)),IF(LEFT('Supplier Change Request FORM Z'!$D$58,1)="F",0,IF(AND((LEFT('Supplier Change Request FORM Z'!$D$58,1)=LEFT(E1087,1)),(LEFT('Supplier Change Request FORM Z'!$D$59,2)=LEFT(A1087,2))),MAX($AE$1:AE1086)+1,0)))</f>
        <v>#REF!</v>
      </c>
      <c r="AF1087" s="3" t="str">
        <f t="shared" si="89"/>
        <v/>
      </c>
    </row>
    <row r="1088" spans="1:32" x14ac:dyDescent="0.35">
      <c r="A1088" s="2" t="s">
        <v>1577</v>
      </c>
      <c r="B1088" s="2" t="s">
        <v>1733</v>
      </c>
      <c r="C1088" s="2" t="s">
        <v>1731</v>
      </c>
      <c r="D1088" s="2" t="s">
        <v>1733</v>
      </c>
      <c r="E1088" s="2" t="s">
        <v>9644</v>
      </c>
      <c r="G1088" s="5">
        <f>IF('Supplier Change Request FORM Z'!$D$61="",IF(ISNUMBER(SEARCH(#REF!,C1088)),MAX($G$1:G1087)+1,0),IF(ISNUMBER(SEARCH('Supplier Change Request FORM Z'!$D$61,C1088)),MAX($G$1:G1087)+1,0))</f>
        <v>0</v>
      </c>
      <c r="H1088" s="3" t="str">
        <f t="shared" si="85"/>
        <v/>
      </c>
      <c r="K1088" s="5" t="e">
        <f>IF('Supplier Change Request FORM Z'!$D$58="",IF(AND((#REF!=C1088),(LEFT(#REF!,1)=LEFT(E1088,1)),(LEFT(#REF!,2)=LEFT(A1088,2))),MAX($K$1:K1087)+1,0),IF(AND(('Supplier Change Request FORM Z'!$D$61=C1088),(LEFT('Supplier Change Request FORM Z'!$D$58,1)=LEFT(E1088,1)),(LEFT('Supplier Change Request FORM Z'!$D$59,2)=LEFT(A1088,2))),MAX($K$1:K1087)+1,0))</f>
        <v>#REF!</v>
      </c>
      <c r="L1088" s="3" t="str">
        <f t="shared" si="86"/>
        <v/>
      </c>
      <c r="Q1088" s="5"/>
      <c r="R1088" s="3"/>
      <c r="U1088" s="5">
        <f>IF('Supplier Change Request FORM Z'!$D$71="",IF(ISNUMBER(SEARCH(#REF!,C1088)),MAX($U$1:U1087)+1,0),IF(ISNUMBER(SEARCH('Supplier Change Request FORM Z'!$D$71,C1088)),MAX($U$1:U1087)+1,0))</f>
        <v>0</v>
      </c>
      <c r="V1088" s="3" t="str">
        <f t="shared" si="87"/>
        <v/>
      </c>
      <c r="Y1088" s="5">
        <f>IF('Supplier Change Request FORM Z'!$D$71="",IF(ISNUMBER(SEARCH(#REF!,C1088)),MAX($Y$1:Y1087)+1,0),IF(ISNUMBER(SEARCH('Supplier Change Request FORM Z'!$D$71,C1088)),MAX($Y$1:Y1087)+1,0))</f>
        <v>0</v>
      </c>
      <c r="Z1088" s="3" t="str">
        <f t="shared" si="88"/>
        <v/>
      </c>
      <c r="AE1088" s="5" t="e">
        <f>IF('Supplier Change Request FORM Z'!$D$58="",IF(LEFT(#REF!,1)="F",0,IF(AND((LEFT(#REF!,1)=LEFT(E1088,1)),(LEFT(#REF!,2)=LEFT(A1088,2))),MAX($AE$1:AE1087)+1,0)),IF(LEFT('Supplier Change Request FORM Z'!$D$58,1)="F",0,IF(AND((LEFT('Supplier Change Request FORM Z'!$D$58,1)=LEFT(E1088,1)),(LEFT('Supplier Change Request FORM Z'!$D$59,2)=LEFT(A1088,2))),MAX($AE$1:AE1087)+1,0)))</f>
        <v>#REF!</v>
      </c>
      <c r="AF1088" s="3" t="str">
        <f t="shared" si="89"/>
        <v/>
      </c>
    </row>
    <row r="1089" spans="1:32" x14ac:dyDescent="0.35">
      <c r="A1089" s="2" t="s">
        <v>1577</v>
      </c>
      <c r="B1089" s="2" t="s">
        <v>1820</v>
      </c>
      <c r="C1089" s="2" t="s">
        <v>1731</v>
      </c>
      <c r="D1089" s="2" t="s">
        <v>1820</v>
      </c>
      <c r="E1089" s="2" t="s">
        <v>9644</v>
      </c>
      <c r="G1089" s="5">
        <f>IF('Supplier Change Request FORM Z'!$D$61="",IF(ISNUMBER(SEARCH(#REF!,C1089)),MAX($G$1:G1088)+1,0),IF(ISNUMBER(SEARCH('Supplier Change Request FORM Z'!$D$61,C1089)),MAX($G$1:G1088)+1,0))</f>
        <v>0</v>
      </c>
      <c r="H1089" s="3" t="str">
        <f t="shared" si="85"/>
        <v/>
      </c>
      <c r="K1089" s="5" t="e">
        <f>IF('Supplier Change Request FORM Z'!$D$58="",IF(AND((#REF!=C1089),(LEFT(#REF!,1)=LEFT(E1089,1)),(LEFT(#REF!,2)=LEFT(A1089,2))),MAX($K$1:K1088)+1,0),IF(AND(('Supplier Change Request FORM Z'!$D$61=C1089),(LEFT('Supplier Change Request FORM Z'!$D$58,1)=LEFT(E1089,1)),(LEFT('Supplier Change Request FORM Z'!$D$59,2)=LEFT(A1089,2))),MAX($K$1:K1088)+1,0))</f>
        <v>#REF!</v>
      </c>
      <c r="L1089" s="3" t="str">
        <f t="shared" si="86"/>
        <v/>
      </c>
      <c r="Q1089" s="5"/>
      <c r="R1089" s="3"/>
      <c r="U1089" s="5">
        <f>IF('Supplier Change Request FORM Z'!$D$71="",IF(ISNUMBER(SEARCH(#REF!,C1089)),MAX($U$1:U1088)+1,0),IF(ISNUMBER(SEARCH('Supplier Change Request FORM Z'!$D$71,C1089)),MAX($U$1:U1088)+1,0))</f>
        <v>0</v>
      </c>
      <c r="V1089" s="3" t="str">
        <f t="shared" si="87"/>
        <v/>
      </c>
      <c r="Y1089" s="5">
        <f>IF('Supplier Change Request FORM Z'!$D$71="",IF(ISNUMBER(SEARCH(#REF!,C1089)),MAX($Y$1:Y1088)+1,0),IF(ISNUMBER(SEARCH('Supplier Change Request FORM Z'!$D$71,C1089)),MAX($Y$1:Y1088)+1,0))</f>
        <v>0</v>
      </c>
      <c r="Z1089" s="3" t="str">
        <f t="shared" si="88"/>
        <v/>
      </c>
      <c r="AE1089" s="5" t="e">
        <f>IF('Supplier Change Request FORM Z'!$D$58="",IF(LEFT(#REF!,1)="F",0,IF(AND((LEFT(#REF!,1)=LEFT(E1089,1)),(LEFT(#REF!,2)=LEFT(A1089,2))),MAX($AE$1:AE1088)+1,0)),IF(LEFT('Supplier Change Request FORM Z'!$D$58,1)="F",0,IF(AND((LEFT('Supplier Change Request FORM Z'!$D$58,1)=LEFT(E1089,1)),(LEFT('Supplier Change Request FORM Z'!$D$59,2)=LEFT(A1089,2))),MAX($AE$1:AE1088)+1,0)))</f>
        <v>#REF!</v>
      </c>
      <c r="AF1089" s="3" t="str">
        <f t="shared" si="89"/>
        <v/>
      </c>
    </row>
    <row r="1090" spans="1:32" x14ac:dyDescent="0.35">
      <c r="A1090" s="2" t="s">
        <v>1577</v>
      </c>
      <c r="B1090" s="2" t="s">
        <v>1746</v>
      </c>
      <c r="C1090" s="2" t="s">
        <v>1731</v>
      </c>
      <c r="D1090" s="2" t="s">
        <v>1746</v>
      </c>
      <c r="E1090" s="2" t="s">
        <v>9644</v>
      </c>
      <c r="G1090" s="5">
        <f>IF('Supplier Change Request FORM Z'!$D$61="",IF(ISNUMBER(SEARCH(#REF!,C1090)),MAX($G$1:G1089)+1,0),IF(ISNUMBER(SEARCH('Supplier Change Request FORM Z'!$D$61,C1090)),MAX($G$1:G1089)+1,0))</f>
        <v>0</v>
      </c>
      <c r="H1090" s="3" t="str">
        <f t="shared" ref="H1090:H1153" si="90">IFERROR(INDEX($C:$C,MATCH(ROW(H1089),$G:$G,0)),"")</f>
        <v/>
      </c>
      <c r="K1090" s="5" t="e">
        <f>IF('Supplier Change Request FORM Z'!$D$58="",IF(AND((#REF!=C1090),(LEFT(#REF!,1)=LEFT(E1090,1)),(LEFT(#REF!,2)=LEFT(A1090,2))),MAX($K$1:K1089)+1,0),IF(AND(('Supplier Change Request FORM Z'!$D$61=C1090),(LEFT('Supplier Change Request FORM Z'!$D$58,1)=LEFT(E1090,1)),(LEFT('Supplier Change Request FORM Z'!$D$59,2)=LEFT(A1090,2))),MAX($K$1:K1089)+1,0))</f>
        <v>#REF!</v>
      </c>
      <c r="L1090" s="3" t="str">
        <f t="shared" ref="L1090:L1153" si="91">IFERROR(INDEX($D:$D,MATCH(ROW(L1089),$K:$K,0)),"")</f>
        <v/>
      </c>
      <c r="Q1090" s="5"/>
      <c r="R1090" s="3"/>
      <c r="U1090" s="5">
        <f>IF('Supplier Change Request FORM Z'!$D$71="",IF(ISNUMBER(SEARCH(#REF!,C1090)),MAX($U$1:U1089)+1,0),IF(ISNUMBER(SEARCH('Supplier Change Request FORM Z'!$D$71,C1090)),MAX($U$1:U1089)+1,0))</f>
        <v>0</v>
      </c>
      <c r="V1090" s="3" t="str">
        <f t="shared" ref="V1090:V1153" si="92">IFERROR(INDEX($C:$C,MATCH(ROW(V1089),U:U,0)),"")</f>
        <v/>
      </c>
      <c r="Y1090" s="5">
        <f>IF('Supplier Change Request FORM Z'!$D$71="",IF(ISNUMBER(SEARCH(#REF!,C1090)),MAX($Y$1:Y1089)+1,0),IF(ISNUMBER(SEARCH('Supplier Change Request FORM Z'!$D$71,C1090)),MAX($Y$1:Y1089)+1,0))</f>
        <v>0</v>
      </c>
      <c r="Z1090" s="3" t="str">
        <f t="shared" ref="Z1090:Z1153" si="93">IFERROR(INDEX($D:$D,MATCH(ROW(Z1089),$Y:$Y,0)),"")</f>
        <v/>
      </c>
      <c r="AE1090" s="5" t="e">
        <f>IF('Supplier Change Request FORM Z'!$D$58="",IF(LEFT(#REF!,1)="F",0,IF(AND((LEFT(#REF!,1)=LEFT(E1090,1)),(LEFT(#REF!,2)=LEFT(A1090,2))),MAX($AE$1:AE1089)+1,0)),IF(LEFT('Supplier Change Request FORM Z'!$D$58,1)="F",0,IF(AND((LEFT('Supplier Change Request FORM Z'!$D$58,1)=LEFT(E1090,1)),(LEFT('Supplier Change Request FORM Z'!$D$59,2)=LEFT(A1090,2))),MAX($AE$1:AE1089)+1,0)))</f>
        <v>#REF!</v>
      </c>
      <c r="AF1090" s="3" t="str">
        <f t="shared" ref="AF1090:AF1153" si="94">IFERROR(INDEX(C:C,MATCH(ROW(AF1089),AE:AE,0)),"")</f>
        <v/>
      </c>
    </row>
    <row r="1091" spans="1:32" x14ac:dyDescent="0.35">
      <c r="A1091" s="2" t="s">
        <v>1577</v>
      </c>
      <c r="B1091" s="2" t="s">
        <v>1825</v>
      </c>
      <c r="C1091" s="2" t="s">
        <v>1731</v>
      </c>
      <c r="D1091" s="2" t="s">
        <v>1825</v>
      </c>
      <c r="E1091" s="2" t="s">
        <v>9644</v>
      </c>
      <c r="G1091" s="5">
        <f>IF('Supplier Change Request FORM Z'!$D$61="",IF(ISNUMBER(SEARCH(#REF!,C1091)),MAX($G$1:G1090)+1,0),IF(ISNUMBER(SEARCH('Supplier Change Request FORM Z'!$D$61,C1091)),MAX($G$1:G1090)+1,0))</f>
        <v>0</v>
      </c>
      <c r="H1091" s="3" t="str">
        <f t="shared" si="90"/>
        <v/>
      </c>
      <c r="K1091" s="5" t="e">
        <f>IF('Supplier Change Request FORM Z'!$D$58="",IF(AND((#REF!=C1091),(LEFT(#REF!,1)=LEFT(E1091,1)),(LEFT(#REF!,2)=LEFT(A1091,2))),MAX($K$1:K1090)+1,0),IF(AND(('Supplier Change Request FORM Z'!$D$61=C1091),(LEFT('Supplier Change Request FORM Z'!$D$58,1)=LEFT(E1091,1)),(LEFT('Supplier Change Request FORM Z'!$D$59,2)=LEFT(A1091,2))),MAX($K$1:K1090)+1,0))</f>
        <v>#REF!</v>
      </c>
      <c r="L1091" s="3" t="str">
        <f t="shared" si="91"/>
        <v/>
      </c>
      <c r="Q1091" s="5"/>
      <c r="R1091" s="3"/>
      <c r="U1091" s="5">
        <f>IF('Supplier Change Request FORM Z'!$D$71="",IF(ISNUMBER(SEARCH(#REF!,C1091)),MAX($U$1:U1090)+1,0),IF(ISNUMBER(SEARCH('Supplier Change Request FORM Z'!$D$71,C1091)),MAX($U$1:U1090)+1,0))</f>
        <v>0</v>
      </c>
      <c r="V1091" s="3" t="str">
        <f t="shared" si="92"/>
        <v/>
      </c>
      <c r="Y1091" s="5">
        <f>IF('Supplier Change Request FORM Z'!$D$71="",IF(ISNUMBER(SEARCH(#REF!,C1091)),MAX($Y$1:Y1090)+1,0),IF(ISNUMBER(SEARCH('Supplier Change Request FORM Z'!$D$71,C1091)),MAX($Y$1:Y1090)+1,0))</f>
        <v>0</v>
      </c>
      <c r="Z1091" s="3" t="str">
        <f t="shared" si="93"/>
        <v/>
      </c>
      <c r="AE1091" s="5" t="e">
        <f>IF('Supplier Change Request FORM Z'!$D$58="",IF(LEFT(#REF!,1)="F",0,IF(AND((LEFT(#REF!,1)=LEFT(E1091,1)),(LEFT(#REF!,2)=LEFT(A1091,2))),MAX($AE$1:AE1090)+1,0)),IF(LEFT('Supplier Change Request FORM Z'!$D$58,1)="F",0,IF(AND((LEFT('Supplier Change Request FORM Z'!$D$58,1)=LEFT(E1091,1)),(LEFT('Supplier Change Request FORM Z'!$D$59,2)=LEFT(A1091,2))),MAX($AE$1:AE1090)+1,0)))</f>
        <v>#REF!</v>
      </c>
      <c r="AF1091" s="3" t="str">
        <f t="shared" si="94"/>
        <v/>
      </c>
    </row>
    <row r="1092" spans="1:32" x14ac:dyDescent="0.35">
      <c r="A1092" s="2" t="s">
        <v>1577</v>
      </c>
      <c r="B1092" s="2" t="s">
        <v>1834</v>
      </c>
      <c r="C1092" s="2" t="s">
        <v>1731</v>
      </c>
      <c r="D1092" s="2" t="s">
        <v>1834</v>
      </c>
      <c r="E1092" s="2" t="s">
        <v>9644</v>
      </c>
      <c r="G1092" s="5">
        <f>IF('Supplier Change Request FORM Z'!$D$61="",IF(ISNUMBER(SEARCH(#REF!,C1092)),MAX($G$1:G1091)+1,0),IF(ISNUMBER(SEARCH('Supplier Change Request FORM Z'!$D$61,C1092)),MAX($G$1:G1091)+1,0))</f>
        <v>0</v>
      </c>
      <c r="H1092" s="3" t="str">
        <f t="shared" si="90"/>
        <v/>
      </c>
      <c r="K1092" s="5" t="e">
        <f>IF('Supplier Change Request FORM Z'!$D$58="",IF(AND((#REF!=C1092),(LEFT(#REF!,1)=LEFT(E1092,1)),(LEFT(#REF!,2)=LEFT(A1092,2))),MAX($K$1:K1091)+1,0),IF(AND(('Supplier Change Request FORM Z'!$D$61=C1092),(LEFT('Supplier Change Request FORM Z'!$D$58,1)=LEFT(E1092,1)),(LEFT('Supplier Change Request FORM Z'!$D$59,2)=LEFT(A1092,2))),MAX($K$1:K1091)+1,0))</f>
        <v>#REF!</v>
      </c>
      <c r="L1092" s="3" t="str">
        <f t="shared" si="91"/>
        <v/>
      </c>
      <c r="Q1092" s="5"/>
      <c r="R1092" s="3"/>
      <c r="U1092" s="5">
        <f>IF('Supplier Change Request FORM Z'!$D$71="",IF(ISNUMBER(SEARCH(#REF!,C1092)),MAX($U$1:U1091)+1,0),IF(ISNUMBER(SEARCH('Supplier Change Request FORM Z'!$D$71,C1092)),MAX($U$1:U1091)+1,0))</f>
        <v>0</v>
      </c>
      <c r="V1092" s="3" t="str">
        <f t="shared" si="92"/>
        <v/>
      </c>
      <c r="Y1092" s="5">
        <f>IF('Supplier Change Request FORM Z'!$D$71="",IF(ISNUMBER(SEARCH(#REF!,C1092)),MAX($Y$1:Y1091)+1,0),IF(ISNUMBER(SEARCH('Supplier Change Request FORM Z'!$D$71,C1092)),MAX($Y$1:Y1091)+1,0))</f>
        <v>0</v>
      </c>
      <c r="Z1092" s="3" t="str">
        <f t="shared" si="93"/>
        <v/>
      </c>
      <c r="AE1092" s="5" t="e">
        <f>IF('Supplier Change Request FORM Z'!$D$58="",IF(LEFT(#REF!,1)="F",0,IF(AND((LEFT(#REF!,1)=LEFT(E1092,1)),(LEFT(#REF!,2)=LEFT(A1092,2))),MAX($AE$1:AE1091)+1,0)),IF(LEFT('Supplier Change Request FORM Z'!$D$58,1)="F",0,IF(AND((LEFT('Supplier Change Request FORM Z'!$D$58,1)=LEFT(E1092,1)),(LEFT('Supplier Change Request FORM Z'!$D$59,2)=LEFT(A1092,2))),MAX($AE$1:AE1091)+1,0)))</f>
        <v>#REF!</v>
      </c>
      <c r="AF1092" s="3" t="str">
        <f t="shared" si="94"/>
        <v/>
      </c>
    </row>
    <row r="1093" spans="1:32" x14ac:dyDescent="0.35">
      <c r="A1093" s="2" t="s">
        <v>1577</v>
      </c>
      <c r="B1093" s="2" t="s">
        <v>1776</v>
      </c>
      <c r="C1093" s="2" t="s">
        <v>1731</v>
      </c>
      <c r="D1093" s="2" t="s">
        <v>1776</v>
      </c>
      <c r="E1093" s="2" t="s">
        <v>9644</v>
      </c>
      <c r="G1093" s="5">
        <f>IF('Supplier Change Request FORM Z'!$D$61="",IF(ISNUMBER(SEARCH(#REF!,C1093)),MAX($G$1:G1092)+1,0),IF(ISNUMBER(SEARCH('Supplier Change Request FORM Z'!$D$61,C1093)),MAX($G$1:G1092)+1,0))</f>
        <v>0</v>
      </c>
      <c r="H1093" s="3" t="str">
        <f t="shared" si="90"/>
        <v/>
      </c>
      <c r="K1093" s="5" t="e">
        <f>IF('Supplier Change Request FORM Z'!$D$58="",IF(AND((#REF!=C1093),(LEFT(#REF!,1)=LEFT(E1093,1)),(LEFT(#REF!,2)=LEFT(A1093,2))),MAX($K$1:K1092)+1,0),IF(AND(('Supplier Change Request FORM Z'!$D$61=C1093),(LEFT('Supplier Change Request FORM Z'!$D$58,1)=LEFT(E1093,1)),(LEFT('Supplier Change Request FORM Z'!$D$59,2)=LEFT(A1093,2))),MAX($K$1:K1092)+1,0))</f>
        <v>#REF!</v>
      </c>
      <c r="L1093" s="3" t="str">
        <f t="shared" si="91"/>
        <v/>
      </c>
      <c r="Q1093" s="5"/>
      <c r="R1093" s="3"/>
      <c r="U1093" s="5">
        <f>IF('Supplier Change Request FORM Z'!$D$71="",IF(ISNUMBER(SEARCH(#REF!,C1093)),MAX($U$1:U1092)+1,0),IF(ISNUMBER(SEARCH('Supplier Change Request FORM Z'!$D$71,C1093)),MAX($U$1:U1092)+1,0))</f>
        <v>0</v>
      </c>
      <c r="V1093" s="3" t="str">
        <f t="shared" si="92"/>
        <v/>
      </c>
      <c r="Y1093" s="5">
        <f>IF('Supplier Change Request FORM Z'!$D$71="",IF(ISNUMBER(SEARCH(#REF!,C1093)),MAX($Y$1:Y1092)+1,0),IF(ISNUMBER(SEARCH('Supplier Change Request FORM Z'!$D$71,C1093)),MAX($Y$1:Y1092)+1,0))</f>
        <v>0</v>
      </c>
      <c r="Z1093" s="3" t="str">
        <f t="shared" si="93"/>
        <v/>
      </c>
      <c r="AE1093" s="5" t="e">
        <f>IF('Supplier Change Request FORM Z'!$D$58="",IF(LEFT(#REF!,1)="F",0,IF(AND((LEFT(#REF!,1)=LEFT(E1093,1)),(LEFT(#REF!,2)=LEFT(A1093,2))),MAX($AE$1:AE1092)+1,0)),IF(LEFT('Supplier Change Request FORM Z'!$D$58,1)="F",0,IF(AND((LEFT('Supplier Change Request FORM Z'!$D$58,1)=LEFT(E1093,1)),(LEFT('Supplier Change Request FORM Z'!$D$59,2)=LEFT(A1093,2))),MAX($AE$1:AE1092)+1,0)))</f>
        <v>#REF!</v>
      </c>
      <c r="AF1093" s="3" t="str">
        <f t="shared" si="94"/>
        <v/>
      </c>
    </row>
    <row r="1094" spans="1:32" x14ac:dyDescent="0.35">
      <c r="A1094" s="2" t="s">
        <v>1577</v>
      </c>
      <c r="B1094" s="2" t="s">
        <v>1780</v>
      </c>
      <c r="C1094" s="2" t="s">
        <v>1731</v>
      </c>
      <c r="D1094" s="2" t="s">
        <v>1780</v>
      </c>
      <c r="E1094" s="2" t="s">
        <v>9644</v>
      </c>
      <c r="G1094" s="5">
        <f>IF('Supplier Change Request FORM Z'!$D$61="",IF(ISNUMBER(SEARCH(#REF!,C1094)),MAX($G$1:G1093)+1,0),IF(ISNUMBER(SEARCH('Supplier Change Request FORM Z'!$D$61,C1094)),MAX($G$1:G1093)+1,0))</f>
        <v>0</v>
      </c>
      <c r="H1094" s="3" t="str">
        <f t="shared" si="90"/>
        <v/>
      </c>
      <c r="K1094" s="5" t="e">
        <f>IF('Supplier Change Request FORM Z'!$D$58="",IF(AND((#REF!=C1094),(LEFT(#REF!,1)=LEFT(E1094,1)),(LEFT(#REF!,2)=LEFT(A1094,2))),MAX($K$1:K1093)+1,0),IF(AND(('Supplier Change Request FORM Z'!$D$61=C1094),(LEFT('Supplier Change Request FORM Z'!$D$58,1)=LEFT(E1094,1)),(LEFT('Supplier Change Request FORM Z'!$D$59,2)=LEFT(A1094,2))),MAX($K$1:K1093)+1,0))</f>
        <v>#REF!</v>
      </c>
      <c r="L1094" s="3" t="str">
        <f t="shared" si="91"/>
        <v/>
      </c>
      <c r="Q1094" s="5"/>
      <c r="R1094" s="3"/>
      <c r="U1094" s="5">
        <f>IF('Supplier Change Request FORM Z'!$D$71="",IF(ISNUMBER(SEARCH(#REF!,C1094)),MAX($U$1:U1093)+1,0),IF(ISNUMBER(SEARCH('Supplier Change Request FORM Z'!$D$71,C1094)),MAX($U$1:U1093)+1,0))</f>
        <v>0</v>
      </c>
      <c r="V1094" s="3" t="str">
        <f t="shared" si="92"/>
        <v/>
      </c>
      <c r="Y1094" s="5">
        <f>IF('Supplier Change Request FORM Z'!$D$71="",IF(ISNUMBER(SEARCH(#REF!,C1094)),MAX($Y$1:Y1093)+1,0),IF(ISNUMBER(SEARCH('Supplier Change Request FORM Z'!$D$71,C1094)),MAX($Y$1:Y1093)+1,0))</f>
        <v>0</v>
      </c>
      <c r="Z1094" s="3" t="str">
        <f t="shared" si="93"/>
        <v/>
      </c>
      <c r="AE1094" s="5" t="e">
        <f>IF('Supplier Change Request FORM Z'!$D$58="",IF(LEFT(#REF!,1)="F",0,IF(AND((LEFT(#REF!,1)=LEFT(E1094,1)),(LEFT(#REF!,2)=LEFT(A1094,2))),MAX($AE$1:AE1093)+1,0)),IF(LEFT('Supplier Change Request FORM Z'!$D$58,1)="F",0,IF(AND((LEFT('Supplier Change Request FORM Z'!$D$58,1)=LEFT(E1094,1)),(LEFT('Supplier Change Request FORM Z'!$D$59,2)=LEFT(A1094,2))),MAX($AE$1:AE1093)+1,0)))</f>
        <v>#REF!</v>
      </c>
      <c r="AF1094" s="3" t="str">
        <f t="shared" si="94"/>
        <v/>
      </c>
    </row>
    <row r="1095" spans="1:32" x14ac:dyDescent="0.35">
      <c r="A1095" s="2" t="s">
        <v>1577</v>
      </c>
      <c r="B1095" s="2" t="s">
        <v>1765</v>
      </c>
      <c r="C1095" s="2" t="s">
        <v>1731</v>
      </c>
      <c r="D1095" s="2" t="s">
        <v>1765</v>
      </c>
      <c r="E1095" s="2" t="s">
        <v>9644</v>
      </c>
      <c r="G1095" s="5">
        <f>IF('Supplier Change Request FORM Z'!$D$61="",IF(ISNUMBER(SEARCH(#REF!,C1095)),MAX($G$1:G1094)+1,0),IF(ISNUMBER(SEARCH('Supplier Change Request FORM Z'!$D$61,C1095)),MAX($G$1:G1094)+1,0))</f>
        <v>0</v>
      </c>
      <c r="H1095" s="3" t="str">
        <f t="shared" si="90"/>
        <v/>
      </c>
      <c r="K1095" s="5" t="e">
        <f>IF('Supplier Change Request FORM Z'!$D$58="",IF(AND((#REF!=C1095),(LEFT(#REF!,1)=LEFT(E1095,1)),(LEFT(#REF!,2)=LEFT(A1095,2))),MAX($K$1:K1094)+1,0),IF(AND(('Supplier Change Request FORM Z'!$D$61=C1095),(LEFT('Supplier Change Request FORM Z'!$D$58,1)=LEFT(E1095,1)),(LEFT('Supplier Change Request FORM Z'!$D$59,2)=LEFT(A1095,2))),MAX($K$1:K1094)+1,0))</f>
        <v>#REF!</v>
      </c>
      <c r="L1095" s="3" t="str">
        <f t="shared" si="91"/>
        <v/>
      </c>
      <c r="Q1095" s="5"/>
      <c r="R1095" s="3"/>
      <c r="U1095" s="5">
        <f>IF('Supplier Change Request FORM Z'!$D$71="",IF(ISNUMBER(SEARCH(#REF!,C1095)),MAX($U$1:U1094)+1,0),IF(ISNUMBER(SEARCH('Supplier Change Request FORM Z'!$D$71,C1095)),MAX($U$1:U1094)+1,0))</f>
        <v>0</v>
      </c>
      <c r="V1095" s="3" t="str">
        <f t="shared" si="92"/>
        <v/>
      </c>
      <c r="Y1095" s="5">
        <f>IF('Supplier Change Request FORM Z'!$D$71="",IF(ISNUMBER(SEARCH(#REF!,C1095)),MAX($Y$1:Y1094)+1,0),IF(ISNUMBER(SEARCH('Supplier Change Request FORM Z'!$D$71,C1095)),MAX($Y$1:Y1094)+1,0))</f>
        <v>0</v>
      </c>
      <c r="Z1095" s="3" t="str">
        <f t="shared" si="93"/>
        <v/>
      </c>
      <c r="AE1095" s="5" t="e">
        <f>IF('Supplier Change Request FORM Z'!$D$58="",IF(LEFT(#REF!,1)="F",0,IF(AND((LEFT(#REF!,1)=LEFT(E1095,1)),(LEFT(#REF!,2)=LEFT(A1095,2))),MAX($AE$1:AE1094)+1,0)),IF(LEFT('Supplier Change Request FORM Z'!$D$58,1)="F",0,IF(AND((LEFT('Supplier Change Request FORM Z'!$D$58,1)=LEFT(E1095,1)),(LEFT('Supplier Change Request FORM Z'!$D$59,2)=LEFT(A1095,2))),MAX($AE$1:AE1094)+1,0)))</f>
        <v>#REF!</v>
      </c>
      <c r="AF1095" s="3" t="str">
        <f t="shared" si="94"/>
        <v/>
      </c>
    </row>
    <row r="1096" spans="1:32" x14ac:dyDescent="0.35">
      <c r="A1096" s="2" t="s">
        <v>1577</v>
      </c>
      <c r="B1096" s="2" t="s">
        <v>1831</v>
      </c>
      <c r="C1096" s="2" t="s">
        <v>1731</v>
      </c>
      <c r="D1096" s="2" t="s">
        <v>1831</v>
      </c>
      <c r="E1096" s="2" t="s">
        <v>9644</v>
      </c>
      <c r="G1096" s="5">
        <f>IF('Supplier Change Request FORM Z'!$D$61="",IF(ISNUMBER(SEARCH(#REF!,C1096)),MAX($G$1:G1095)+1,0),IF(ISNUMBER(SEARCH('Supplier Change Request FORM Z'!$D$61,C1096)),MAX($G$1:G1095)+1,0))</f>
        <v>0</v>
      </c>
      <c r="H1096" s="3" t="str">
        <f t="shared" si="90"/>
        <v/>
      </c>
      <c r="K1096" s="5" t="e">
        <f>IF('Supplier Change Request FORM Z'!$D$58="",IF(AND((#REF!=C1096),(LEFT(#REF!,1)=LEFT(E1096,1)),(LEFT(#REF!,2)=LEFT(A1096,2))),MAX($K$1:K1095)+1,0),IF(AND(('Supplier Change Request FORM Z'!$D$61=C1096),(LEFT('Supplier Change Request FORM Z'!$D$58,1)=LEFT(E1096,1)),(LEFT('Supplier Change Request FORM Z'!$D$59,2)=LEFT(A1096,2))),MAX($K$1:K1095)+1,0))</f>
        <v>#REF!</v>
      </c>
      <c r="L1096" s="3" t="str">
        <f t="shared" si="91"/>
        <v/>
      </c>
      <c r="Q1096" s="5"/>
      <c r="R1096" s="3"/>
      <c r="U1096" s="5">
        <f>IF('Supplier Change Request FORM Z'!$D$71="",IF(ISNUMBER(SEARCH(#REF!,C1096)),MAX($U$1:U1095)+1,0),IF(ISNUMBER(SEARCH('Supplier Change Request FORM Z'!$D$71,C1096)),MAX($U$1:U1095)+1,0))</f>
        <v>0</v>
      </c>
      <c r="V1096" s="3" t="str">
        <f t="shared" si="92"/>
        <v/>
      </c>
      <c r="Y1096" s="5">
        <f>IF('Supplier Change Request FORM Z'!$D$71="",IF(ISNUMBER(SEARCH(#REF!,C1096)),MAX($Y$1:Y1095)+1,0),IF(ISNUMBER(SEARCH('Supplier Change Request FORM Z'!$D$71,C1096)),MAX($Y$1:Y1095)+1,0))</f>
        <v>0</v>
      </c>
      <c r="Z1096" s="3" t="str">
        <f t="shared" si="93"/>
        <v/>
      </c>
      <c r="AE1096" s="5" t="e">
        <f>IF('Supplier Change Request FORM Z'!$D$58="",IF(LEFT(#REF!,1)="F",0,IF(AND((LEFT(#REF!,1)=LEFT(E1096,1)),(LEFT(#REF!,2)=LEFT(A1096,2))),MAX($AE$1:AE1095)+1,0)),IF(LEFT('Supplier Change Request FORM Z'!$D$58,1)="F",0,IF(AND((LEFT('Supplier Change Request FORM Z'!$D$58,1)=LEFT(E1096,1)),(LEFT('Supplier Change Request FORM Z'!$D$59,2)=LEFT(A1096,2))),MAX($AE$1:AE1095)+1,0)))</f>
        <v>#REF!</v>
      </c>
      <c r="AF1096" s="3" t="str">
        <f t="shared" si="94"/>
        <v/>
      </c>
    </row>
    <row r="1097" spans="1:32" x14ac:dyDescent="0.35">
      <c r="A1097" s="2" t="s">
        <v>1577</v>
      </c>
      <c r="B1097" s="2" t="s">
        <v>1744</v>
      </c>
      <c r="C1097" s="2" t="s">
        <v>1731</v>
      </c>
      <c r="D1097" s="2" t="s">
        <v>1744</v>
      </c>
      <c r="E1097" s="2" t="s">
        <v>9644</v>
      </c>
      <c r="G1097" s="5">
        <f>IF('Supplier Change Request FORM Z'!$D$61="",IF(ISNUMBER(SEARCH(#REF!,C1097)),MAX($G$1:G1096)+1,0),IF(ISNUMBER(SEARCH('Supplier Change Request FORM Z'!$D$61,C1097)),MAX($G$1:G1096)+1,0))</f>
        <v>0</v>
      </c>
      <c r="H1097" s="3" t="str">
        <f t="shared" si="90"/>
        <v/>
      </c>
      <c r="K1097" s="5" t="e">
        <f>IF('Supplier Change Request FORM Z'!$D$58="",IF(AND((#REF!=C1097),(LEFT(#REF!,1)=LEFT(E1097,1)),(LEFT(#REF!,2)=LEFT(A1097,2))),MAX($K$1:K1096)+1,0),IF(AND(('Supplier Change Request FORM Z'!$D$61=C1097),(LEFT('Supplier Change Request FORM Z'!$D$58,1)=LEFT(E1097,1)),(LEFT('Supplier Change Request FORM Z'!$D$59,2)=LEFT(A1097,2))),MAX($K$1:K1096)+1,0))</f>
        <v>#REF!</v>
      </c>
      <c r="L1097" s="3" t="str">
        <f t="shared" si="91"/>
        <v/>
      </c>
      <c r="Q1097" s="5"/>
      <c r="R1097" s="3"/>
      <c r="U1097" s="5">
        <f>IF('Supplier Change Request FORM Z'!$D$71="",IF(ISNUMBER(SEARCH(#REF!,C1097)),MAX($U$1:U1096)+1,0),IF(ISNUMBER(SEARCH('Supplier Change Request FORM Z'!$D$71,C1097)),MAX($U$1:U1096)+1,0))</f>
        <v>0</v>
      </c>
      <c r="V1097" s="3" t="str">
        <f t="shared" si="92"/>
        <v/>
      </c>
      <c r="Y1097" s="5">
        <f>IF('Supplier Change Request FORM Z'!$D$71="",IF(ISNUMBER(SEARCH(#REF!,C1097)),MAX($Y$1:Y1096)+1,0),IF(ISNUMBER(SEARCH('Supplier Change Request FORM Z'!$D$71,C1097)),MAX($Y$1:Y1096)+1,0))</f>
        <v>0</v>
      </c>
      <c r="Z1097" s="3" t="str">
        <f t="shared" si="93"/>
        <v/>
      </c>
      <c r="AE1097" s="5" t="e">
        <f>IF('Supplier Change Request FORM Z'!$D$58="",IF(LEFT(#REF!,1)="F",0,IF(AND((LEFT(#REF!,1)=LEFT(E1097,1)),(LEFT(#REF!,2)=LEFT(A1097,2))),MAX($AE$1:AE1096)+1,0)),IF(LEFT('Supplier Change Request FORM Z'!$D$58,1)="F",0,IF(AND((LEFT('Supplier Change Request FORM Z'!$D$58,1)=LEFT(E1097,1)),(LEFT('Supplier Change Request FORM Z'!$D$59,2)=LEFT(A1097,2))),MAX($AE$1:AE1096)+1,0)))</f>
        <v>#REF!</v>
      </c>
      <c r="AF1097" s="3" t="str">
        <f t="shared" si="94"/>
        <v/>
      </c>
    </row>
    <row r="1098" spans="1:32" x14ac:dyDescent="0.35">
      <c r="A1098" s="2" t="s">
        <v>1577</v>
      </c>
      <c r="B1098" s="2" t="s">
        <v>1809</v>
      </c>
      <c r="C1098" s="2" t="s">
        <v>1731</v>
      </c>
      <c r="D1098" s="2" t="s">
        <v>1809</v>
      </c>
      <c r="E1098" s="2" t="s">
        <v>9644</v>
      </c>
      <c r="G1098" s="5">
        <f>IF('Supplier Change Request FORM Z'!$D$61="",IF(ISNUMBER(SEARCH(#REF!,C1098)),MAX($G$1:G1097)+1,0),IF(ISNUMBER(SEARCH('Supplier Change Request FORM Z'!$D$61,C1098)),MAX($G$1:G1097)+1,0))</f>
        <v>0</v>
      </c>
      <c r="H1098" s="3" t="str">
        <f t="shared" si="90"/>
        <v/>
      </c>
      <c r="K1098" s="5" t="e">
        <f>IF('Supplier Change Request FORM Z'!$D$58="",IF(AND((#REF!=C1098),(LEFT(#REF!,1)=LEFT(E1098,1)),(LEFT(#REF!,2)=LEFT(A1098,2))),MAX($K$1:K1097)+1,0),IF(AND(('Supplier Change Request FORM Z'!$D$61=C1098),(LEFT('Supplier Change Request FORM Z'!$D$58,1)=LEFT(E1098,1)),(LEFT('Supplier Change Request FORM Z'!$D$59,2)=LEFT(A1098,2))),MAX($K$1:K1097)+1,0))</f>
        <v>#REF!</v>
      </c>
      <c r="L1098" s="3" t="str">
        <f t="shared" si="91"/>
        <v/>
      </c>
      <c r="Q1098" s="5"/>
      <c r="R1098" s="3"/>
      <c r="U1098" s="5">
        <f>IF('Supplier Change Request FORM Z'!$D$71="",IF(ISNUMBER(SEARCH(#REF!,C1098)),MAX($U$1:U1097)+1,0),IF(ISNUMBER(SEARCH('Supplier Change Request FORM Z'!$D$71,C1098)),MAX($U$1:U1097)+1,0))</f>
        <v>0</v>
      </c>
      <c r="V1098" s="3" t="str">
        <f t="shared" si="92"/>
        <v/>
      </c>
      <c r="Y1098" s="5">
        <f>IF('Supplier Change Request FORM Z'!$D$71="",IF(ISNUMBER(SEARCH(#REF!,C1098)),MAX($Y$1:Y1097)+1,0),IF(ISNUMBER(SEARCH('Supplier Change Request FORM Z'!$D$71,C1098)),MAX($Y$1:Y1097)+1,0))</f>
        <v>0</v>
      </c>
      <c r="Z1098" s="3" t="str">
        <f t="shared" si="93"/>
        <v/>
      </c>
      <c r="AE1098" s="5" t="e">
        <f>IF('Supplier Change Request FORM Z'!$D$58="",IF(LEFT(#REF!,1)="F",0,IF(AND((LEFT(#REF!,1)=LEFT(E1098,1)),(LEFT(#REF!,2)=LEFT(A1098,2))),MAX($AE$1:AE1097)+1,0)),IF(LEFT('Supplier Change Request FORM Z'!$D$58,1)="F",0,IF(AND((LEFT('Supplier Change Request FORM Z'!$D$58,1)=LEFT(E1098,1)),(LEFT('Supplier Change Request FORM Z'!$D$59,2)=LEFT(A1098,2))),MAX($AE$1:AE1097)+1,0)))</f>
        <v>#REF!</v>
      </c>
      <c r="AF1098" s="3" t="str">
        <f t="shared" si="94"/>
        <v/>
      </c>
    </row>
    <row r="1099" spans="1:32" x14ac:dyDescent="0.35">
      <c r="A1099" s="2" t="s">
        <v>1577</v>
      </c>
      <c r="B1099" s="2" t="s">
        <v>1759</v>
      </c>
      <c r="C1099" s="2" t="s">
        <v>1731</v>
      </c>
      <c r="D1099" s="2" t="s">
        <v>1759</v>
      </c>
      <c r="E1099" s="2" t="s">
        <v>9644</v>
      </c>
      <c r="G1099" s="5">
        <f>IF('Supplier Change Request FORM Z'!$D$61="",IF(ISNUMBER(SEARCH(#REF!,C1099)),MAX($G$1:G1098)+1,0),IF(ISNUMBER(SEARCH('Supplier Change Request FORM Z'!$D$61,C1099)),MAX($G$1:G1098)+1,0))</f>
        <v>0</v>
      </c>
      <c r="H1099" s="3" t="str">
        <f t="shared" si="90"/>
        <v/>
      </c>
      <c r="K1099" s="5" t="e">
        <f>IF('Supplier Change Request FORM Z'!$D$58="",IF(AND((#REF!=C1099),(LEFT(#REF!,1)=LEFT(E1099,1)),(LEFT(#REF!,2)=LEFT(A1099,2))),MAX($K$1:K1098)+1,0),IF(AND(('Supplier Change Request FORM Z'!$D$61=C1099),(LEFT('Supplier Change Request FORM Z'!$D$58,1)=LEFT(E1099,1)),(LEFT('Supplier Change Request FORM Z'!$D$59,2)=LEFT(A1099,2))),MAX($K$1:K1098)+1,0))</f>
        <v>#REF!</v>
      </c>
      <c r="L1099" s="3" t="str">
        <f t="shared" si="91"/>
        <v/>
      </c>
      <c r="Q1099" s="5"/>
      <c r="R1099" s="3"/>
      <c r="U1099" s="5">
        <f>IF('Supplier Change Request FORM Z'!$D$71="",IF(ISNUMBER(SEARCH(#REF!,C1099)),MAX($U$1:U1098)+1,0),IF(ISNUMBER(SEARCH('Supplier Change Request FORM Z'!$D$71,C1099)),MAX($U$1:U1098)+1,0))</f>
        <v>0</v>
      </c>
      <c r="V1099" s="3" t="str">
        <f t="shared" si="92"/>
        <v/>
      </c>
      <c r="Y1099" s="5">
        <f>IF('Supplier Change Request FORM Z'!$D$71="",IF(ISNUMBER(SEARCH(#REF!,C1099)),MAX($Y$1:Y1098)+1,0),IF(ISNUMBER(SEARCH('Supplier Change Request FORM Z'!$D$71,C1099)),MAX($Y$1:Y1098)+1,0))</f>
        <v>0</v>
      </c>
      <c r="Z1099" s="3" t="str">
        <f t="shared" si="93"/>
        <v/>
      </c>
      <c r="AE1099" s="5" t="e">
        <f>IF('Supplier Change Request FORM Z'!$D$58="",IF(LEFT(#REF!,1)="F",0,IF(AND((LEFT(#REF!,1)=LEFT(E1099,1)),(LEFT(#REF!,2)=LEFT(A1099,2))),MAX($AE$1:AE1098)+1,0)),IF(LEFT('Supplier Change Request FORM Z'!$D$58,1)="F",0,IF(AND((LEFT('Supplier Change Request FORM Z'!$D$58,1)=LEFT(E1099,1)),(LEFT('Supplier Change Request FORM Z'!$D$59,2)=LEFT(A1099,2))),MAX($AE$1:AE1098)+1,0)))</f>
        <v>#REF!</v>
      </c>
      <c r="AF1099" s="3" t="str">
        <f t="shared" si="94"/>
        <v/>
      </c>
    </row>
    <row r="1100" spans="1:32" x14ac:dyDescent="0.35">
      <c r="A1100" s="2" t="s">
        <v>1577</v>
      </c>
      <c r="B1100" s="2" t="s">
        <v>1772</v>
      </c>
      <c r="C1100" s="2" t="s">
        <v>1731</v>
      </c>
      <c r="D1100" s="2" t="s">
        <v>1772</v>
      </c>
      <c r="E1100" s="2" t="s">
        <v>9644</v>
      </c>
      <c r="G1100" s="5">
        <f>IF('Supplier Change Request FORM Z'!$D$61="",IF(ISNUMBER(SEARCH(#REF!,C1100)),MAX($G$1:G1099)+1,0),IF(ISNUMBER(SEARCH('Supplier Change Request FORM Z'!$D$61,C1100)),MAX($G$1:G1099)+1,0))</f>
        <v>0</v>
      </c>
      <c r="H1100" s="3" t="str">
        <f t="shared" si="90"/>
        <v/>
      </c>
      <c r="K1100" s="5" t="e">
        <f>IF('Supplier Change Request FORM Z'!$D$58="",IF(AND((#REF!=C1100),(LEFT(#REF!,1)=LEFT(E1100,1)),(LEFT(#REF!,2)=LEFT(A1100,2))),MAX($K$1:K1099)+1,0),IF(AND(('Supplier Change Request FORM Z'!$D$61=C1100),(LEFT('Supplier Change Request FORM Z'!$D$58,1)=LEFT(E1100,1)),(LEFT('Supplier Change Request FORM Z'!$D$59,2)=LEFT(A1100,2))),MAX($K$1:K1099)+1,0))</f>
        <v>#REF!</v>
      </c>
      <c r="L1100" s="3" t="str">
        <f t="shared" si="91"/>
        <v/>
      </c>
      <c r="Q1100" s="5"/>
      <c r="R1100" s="3"/>
      <c r="U1100" s="5">
        <f>IF('Supplier Change Request FORM Z'!$D$71="",IF(ISNUMBER(SEARCH(#REF!,C1100)),MAX($U$1:U1099)+1,0),IF(ISNUMBER(SEARCH('Supplier Change Request FORM Z'!$D$71,C1100)),MAX($U$1:U1099)+1,0))</f>
        <v>0</v>
      </c>
      <c r="V1100" s="3" t="str">
        <f t="shared" si="92"/>
        <v/>
      </c>
      <c r="Y1100" s="5">
        <f>IF('Supplier Change Request FORM Z'!$D$71="",IF(ISNUMBER(SEARCH(#REF!,C1100)),MAX($Y$1:Y1099)+1,0),IF(ISNUMBER(SEARCH('Supplier Change Request FORM Z'!$D$71,C1100)),MAX($Y$1:Y1099)+1,0))</f>
        <v>0</v>
      </c>
      <c r="Z1100" s="3" t="str">
        <f t="shared" si="93"/>
        <v/>
      </c>
      <c r="AE1100" s="5" t="e">
        <f>IF('Supplier Change Request FORM Z'!$D$58="",IF(LEFT(#REF!,1)="F",0,IF(AND((LEFT(#REF!,1)=LEFT(E1100,1)),(LEFT(#REF!,2)=LEFT(A1100,2))),MAX($AE$1:AE1099)+1,0)),IF(LEFT('Supplier Change Request FORM Z'!$D$58,1)="F",0,IF(AND((LEFT('Supplier Change Request FORM Z'!$D$58,1)=LEFT(E1100,1)),(LEFT('Supplier Change Request FORM Z'!$D$59,2)=LEFT(A1100,2))),MAX($AE$1:AE1099)+1,0)))</f>
        <v>#REF!</v>
      </c>
      <c r="AF1100" s="3" t="str">
        <f t="shared" si="94"/>
        <v/>
      </c>
    </row>
    <row r="1101" spans="1:32" x14ac:dyDescent="0.35">
      <c r="A1101" s="2" t="s">
        <v>1577</v>
      </c>
      <c r="B1101" s="2" t="s">
        <v>1790</v>
      </c>
      <c r="C1101" s="2" t="s">
        <v>1731</v>
      </c>
      <c r="D1101" s="2" t="s">
        <v>1790</v>
      </c>
      <c r="E1101" s="2" t="s">
        <v>9644</v>
      </c>
      <c r="G1101" s="5">
        <f>IF('Supplier Change Request FORM Z'!$D$61="",IF(ISNUMBER(SEARCH(#REF!,C1101)),MAX($G$1:G1100)+1,0),IF(ISNUMBER(SEARCH('Supplier Change Request FORM Z'!$D$61,C1101)),MAX($G$1:G1100)+1,0))</f>
        <v>0</v>
      </c>
      <c r="H1101" s="3" t="str">
        <f t="shared" si="90"/>
        <v/>
      </c>
      <c r="K1101" s="5" t="e">
        <f>IF('Supplier Change Request FORM Z'!$D$58="",IF(AND((#REF!=C1101),(LEFT(#REF!,1)=LEFT(E1101,1)),(LEFT(#REF!,2)=LEFT(A1101,2))),MAX($K$1:K1100)+1,0),IF(AND(('Supplier Change Request FORM Z'!$D$61=C1101),(LEFT('Supplier Change Request FORM Z'!$D$58,1)=LEFT(E1101,1)),(LEFT('Supplier Change Request FORM Z'!$D$59,2)=LEFT(A1101,2))),MAX($K$1:K1100)+1,0))</f>
        <v>#REF!</v>
      </c>
      <c r="L1101" s="3" t="str">
        <f t="shared" si="91"/>
        <v/>
      </c>
      <c r="Q1101" s="5"/>
      <c r="R1101" s="3"/>
      <c r="U1101" s="5">
        <f>IF('Supplier Change Request FORM Z'!$D$71="",IF(ISNUMBER(SEARCH(#REF!,C1101)),MAX($U$1:U1100)+1,0),IF(ISNUMBER(SEARCH('Supplier Change Request FORM Z'!$D$71,C1101)),MAX($U$1:U1100)+1,0))</f>
        <v>0</v>
      </c>
      <c r="V1101" s="3" t="str">
        <f t="shared" si="92"/>
        <v/>
      </c>
      <c r="Y1101" s="5">
        <f>IF('Supplier Change Request FORM Z'!$D$71="",IF(ISNUMBER(SEARCH(#REF!,C1101)),MAX($Y$1:Y1100)+1,0),IF(ISNUMBER(SEARCH('Supplier Change Request FORM Z'!$D$71,C1101)),MAX($Y$1:Y1100)+1,0))</f>
        <v>0</v>
      </c>
      <c r="Z1101" s="3" t="str">
        <f t="shared" si="93"/>
        <v/>
      </c>
      <c r="AE1101" s="5" t="e">
        <f>IF('Supplier Change Request FORM Z'!$D$58="",IF(LEFT(#REF!,1)="F",0,IF(AND((LEFT(#REF!,1)=LEFT(E1101,1)),(LEFT(#REF!,2)=LEFT(A1101,2))),MAX($AE$1:AE1100)+1,0)),IF(LEFT('Supplier Change Request FORM Z'!$D$58,1)="F",0,IF(AND((LEFT('Supplier Change Request FORM Z'!$D$58,1)=LEFT(E1101,1)),(LEFT('Supplier Change Request FORM Z'!$D$59,2)=LEFT(A1101,2))),MAX($AE$1:AE1100)+1,0)))</f>
        <v>#REF!</v>
      </c>
      <c r="AF1101" s="3" t="str">
        <f t="shared" si="94"/>
        <v/>
      </c>
    </row>
    <row r="1102" spans="1:32" x14ac:dyDescent="0.35">
      <c r="A1102" s="2" t="s">
        <v>1577</v>
      </c>
      <c r="B1102" s="2" t="s">
        <v>1756</v>
      </c>
      <c r="C1102" s="2" t="s">
        <v>1731</v>
      </c>
      <c r="D1102" s="2" t="s">
        <v>1756</v>
      </c>
      <c r="E1102" s="2" t="s">
        <v>9644</v>
      </c>
      <c r="G1102" s="5">
        <f>IF('Supplier Change Request FORM Z'!$D$61="",IF(ISNUMBER(SEARCH(#REF!,C1102)),MAX($G$1:G1101)+1,0),IF(ISNUMBER(SEARCH('Supplier Change Request FORM Z'!$D$61,C1102)),MAX($G$1:G1101)+1,0))</f>
        <v>0</v>
      </c>
      <c r="H1102" s="3" t="str">
        <f t="shared" si="90"/>
        <v/>
      </c>
      <c r="K1102" s="5" t="e">
        <f>IF('Supplier Change Request FORM Z'!$D$58="",IF(AND((#REF!=C1102),(LEFT(#REF!,1)=LEFT(E1102,1)),(LEFT(#REF!,2)=LEFT(A1102,2))),MAX($K$1:K1101)+1,0),IF(AND(('Supplier Change Request FORM Z'!$D$61=C1102),(LEFT('Supplier Change Request FORM Z'!$D$58,1)=LEFT(E1102,1)),(LEFT('Supplier Change Request FORM Z'!$D$59,2)=LEFT(A1102,2))),MAX($K$1:K1101)+1,0))</f>
        <v>#REF!</v>
      </c>
      <c r="L1102" s="3" t="str">
        <f t="shared" si="91"/>
        <v/>
      </c>
      <c r="Q1102" s="5"/>
      <c r="R1102" s="3"/>
      <c r="U1102" s="5">
        <f>IF('Supplier Change Request FORM Z'!$D$71="",IF(ISNUMBER(SEARCH(#REF!,C1102)),MAX($U$1:U1101)+1,0),IF(ISNUMBER(SEARCH('Supplier Change Request FORM Z'!$D$71,C1102)),MAX($U$1:U1101)+1,0))</f>
        <v>0</v>
      </c>
      <c r="V1102" s="3" t="str">
        <f t="shared" si="92"/>
        <v/>
      </c>
      <c r="Y1102" s="5">
        <f>IF('Supplier Change Request FORM Z'!$D$71="",IF(ISNUMBER(SEARCH(#REF!,C1102)),MAX($Y$1:Y1101)+1,0),IF(ISNUMBER(SEARCH('Supplier Change Request FORM Z'!$D$71,C1102)),MAX($Y$1:Y1101)+1,0))</f>
        <v>0</v>
      </c>
      <c r="Z1102" s="3" t="str">
        <f t="shared" si="93"/>
        <v/>
      </c>
      <c r="AE1102" s="5" t="e">
        <f>IF('Supplier Change Request FORM Z'!$D$58="",IF(LEFT(#REF!,1)="F",0,IF(AND((LEFT(#REF!,1)=LEFT(E1102,1)),(LEFT(#REF!,2)=LEFT(A1102,2))),MAX($AE$1:AE1101)+1,0)),IF(LEFT('Supplier Change Request FORM Z'!$D$58,1)="F",0,IF(AND((LEFT('Supplier Change Request FORM Z'!$D$58,1)=LEFT(E1102,1)),(LEFT('Supplier Change Request FORM Z'!$D$59,2)=LEFT(A1102,2))),MAX($AE$1:AE1101)+1,0)))</f>
        <v>#REF!</v>
      </c>
      <c r="AF1102" s="3" t="str">
        <f t="shared" si="94"/>
        <v/>
      </c>
    </row>
    <row r="1103" spans="1:32" x14ac:dyDescent="0.35">
      <c r="A1103" s="2" t="s">
        <v>1577</v>
      </c>
      <c r="B1103" s="2" t="s">
        <v>1794</v>
      </c>
      <c r="C1103" s="2" t="s">
        <v>1731</v>
      </c>
      <c r="D1103" s="2" t="s">
        <v>1794</v>
      </c>
      <c r="E1103" s="2" t="s">
        <v>9644</v>
      </c>
      <c r="G1103" s="5">
        <f>IF('Supplier Change Request FORM Z'!$D$61="",IF(ISNUMBER(SEARCH(#REF!,C1103)),MAX($G$1:G1102)+1,0),IF(ISNUMBER(SEARCH('Supplier Change Request FORM Z'!$D$61,C1103)),MAX($G$1:G1102)+1,0))</f>
        <v>0</v>
      </c>
      <c r="H1103" s="3" t="str">
        <f t="shared" si="90"/>
        <v/>
      </c>
      <c r="K1103" s="5" t="e">
        <f>IF('Supplier Change Request FORM Z'!$D$58="",IF(AND((#REF!=C1103),(LEFT(#REF!,1)=LEFT(E1103,1)),(LEFT(#REF!,2)=LEFT(A1103,2))),MAX($K$1:K1102)+1,0),IF(AND(('Supplier Change Request FORM Z'!$D$61=C1103),(LEFT('Supplier Change Request FORM Z'!$D$58,1)=LEFT(E1103,1)),(LEFT('Supplier Change Request FORM Z'!$D$59,2)=LEFT(A1103,2))),MAX($K$1:K1102)+1,0))</f>
        <v>#REF!</v>
      </c>
      <c r="L1103" s="3" t="str">
        <f t="shared" si="91"/>
        <v/>
      </c>
      <c r="Q1103" s="5"/>
      <c r="R1103" s="3"/>
      <c r="U1103" s="5">
        <f>IF('Supplier Change Request FORM Z'!$D$71="",IF(ISNUMBER(SEARCH(#REF!,C1103)),MAX($U$1:U1102)+1,0),IF(ISNUMBER(SEARCH('Supplier Change Request FORM Z'!$D$71,C1103)),MAX($U$1:U1102)+1,0))</f>
        <v>0</v>
      </c>
      <c r="V1103" s="3" t="str">
        <f t="shared" si="92"/>
        <v/>
      </c>
      <c r="Y1103" s="5">
        <f>IF('Supplier Change Request FORM Z'!$D$71="",IF(ISNUMBER(SEARCH(#REF!,C1103)),MAX($Y$1:Y1102)+1,0),IF(ISNUMBER(SEARCH('Supplier Change Request FORM Z'!$D$71,C1103)),MAX($Y$1:Y1102)+1,0))</f>
        <v>0</v>
      </c>
      <c r="Z1103" s="3" t="str">
        <f t="shared" si="93"/>
        <v/>
      </c>
      <c r="AE1103" s="5" t="e">
        <f>IF('Supplier Change Request FORM Z'!$D$58="",IF(LEFT(#REF!,1)="F",0,IF(AND((LEFT(#REF!,1)=LEFT(E1103,1)),(LEFT(#REF!,2)=LEFT(A1103,2))),MAX($AE$1:AE1102)+1,0)),IF(LEFT('Supplier Change Request FORM Z'!$D$58,1)="F",0,IF(AND((LEFT('Supplier Change Request FORM Z'!$D$58,1)=LEFT(E1103,1)),(LEFT('Supplier Change Request FORM Z'!$D$59,2)=LEFT(A1103,2))),MAX($AE$1:AE1102)+1,0)))</f>
        <v>#REF!</v>
      </c>
      <c r="AF1103" s="3" t="str">
        <f t="shared" si="94"/>
        <v/>
      </c>
    </row>
    <row r="1104" spans="1:32" x14ac:dyDescent="0.35">
      <c r="A1104" s="2" t="s">
        <v>1577</v>
      </c>
      <c r="B1104" s="2" t="s">
        <v>1807</v>
      </c>
      <c r="C1104" s="2" t="s">
        <v>1731</v>
      </c>
      <c r="D1104" s="2" t="s">
        <v>1807</v>
      </c>
      <c r="E1104" s="2" t="s">
        <v>9644</v>
      </c>
      <c r="G1104" s="5">
        <f>IF('Supplier Change Request FORM Z'!$D$61="",IF(ISNUMBER(SEARCH(#REF!,C1104)),MAX($G$1:G1103)+1,0),IF(ISNUMBER(SEARCH('Supplier Change Request FORM Z'!$D$61,C1104)),MAX($G$1:G1103)+1,0))</f>
        <v>0</v>
      </c>
      <c r="H1104" s="3" t="str">
        <f t="shared" si="90"/>
        <v/>
      </c>
      <c r="K1104" s="5" t="e">
        <f>IF('Supplier Change Request FORM Z'!$D$58="",IF(AND((#REF!=C1104),(LEFT(#REF!,1)=LEFT(E1104,1)),(LEFT(#REF!,2)=LEFT(A1104,2))),MAX($K$1:K1103)+1,0),IF(AND(('Supplier Change Request FORM Z'!$D$61=C1104),(LEFT('Supplier Change Request FORM Z'!$D$58,1)=LEFT(E1104,1)),(LEFT('Supplier Change Request FORM Z'!$D$59,2)=LEFT(A1104,2))),MAX($K$1:K1103)+1,0))</f>
        <v>#REF!</v>
      </c>
      <c r="L1104" s="3" t="str">
        <f t="shared" si="91"/>
        <v/>
      </c>
      <c r="Q1104" s="5"/>
      <c r="R1104" s="3"/>
      <c r="U1104" s="5">
        <f>IF('Supplier Change Request FORM Z'!$D$71="",IF(ISNUMBER(SEARCH(#REF!,C1104)),MAX($U$1:U1103)+1,0),IF(ISNUMBER(SEARCH('Supplier Change Request FORM Z'!$D$71,C1104)),MAX($U$1:U1103)+1,0))</f>
        <v>0</v>
      </c>
      <c r="V1104" s="3" t="str">
        <f t="shared" si="92"/>
        <v/>
      </c>
      <c r="Y1104" s="5">
        <f>IF('Supplier Change Request FORM Z'!$D$71="",IF(ISNUMBER(SEARCH(#REF!,C1104)),MAX($Y$1:Y1103)+1,0),IF(ISNUMBER(SEARCH('Supplier Change Request FORM Z'!$D$71,C1104)),MAX($Y$1:Y1103)+1,0))</f>
        <v>0</v>
      </c>
      <c r="Z1104" s="3" t="str">
        <f t="shared" si="93"/>
        <v/>
      </c>
      <c r="AE1104" s="5" t="e">
        <f>IF('Supplier Change Request FORM Z'!$D$58="",IF(LEFT(#REF!,1)="F",0,IF(AND((LEFT(#REF!,1)=LEFT(E1104,1)),(LEFT(#REF!,2)=LEFT(A1104,2))),MAX($AE$1:AE1103)+1,0)),IF(LEFT('Supplier Change Request FORM Z'!$D$58,1)="F",0,IF(AND((LEFT('Supplier Change Request FORM Z'!$D$58,1)=LEFT(E1104,1)),(LEFT('Supplier Change Request FORM Z'!$D$59,2)=LEFT(A1104,2))),MAX($AE$1:AE1103)+1,0)))</f>
        <v>#REF!</v>
      </c>
      <c r="AF1104" s="3" t="str">
        <f t="shared" si="94"/>
        <v/>
      </c>
    </row>
    <row r="1105" spans="1:32" x14ac:dyDescent="0.35">
      <c r="A1105" s="2" t="s">
        <v>1577</v>
      </c>
      <c r="B1105" s="2" t="s">
        <v>1764</v>
      </c>
      <c r="C1105" s="2" t="s">
        <v>1731</v>
      </c>
      <c r="D1105" s="2" t="s">
        <v>1764</v>
      </c>
      <c r="E1105" s="2" t="s">
        <v>9644</v>
      </c>
      <c r="G1105" s="5">
        <f>IF('Supplier Change Request FORM Z'!$D$61="",IF(ISNUMBER(SEARCH(#REF!,C1105)),MAX($G$1:G1104)+1,0),IF(ISNUMBER(SEARCH('Supplier Change Request FORM Z'!$D$61,C1105)),MAX($G$1:G1104)+1,0))</f>
        <v>0</v>
      </c>
      <c r="H1105" s="3" t="str">
        <f t="shared" si="90"/>
        <v/>
      </c>
      <c r="K1105" s="5" t="e">
        <f>IF('Supplier Change Request FORM Z'!$D$58="",IF(AND((#REF!=C1105),(LEFT(#REF!,1)=LEFT(E1105,1)),(LEFT(#REF!,2)=LEFT(A1105,2))),MAX($K$1:K1104)+1,0),IF(AND(('Supplier Change Request FORM Z'!$D$61=C1105),(LEFT('Supplier Change Request FORM Z'!$D$58,1)=LEFT(E1105,1)),(LEFT('Supplier Change Request FORM Z'!$D$59,2)=LEFT(A1105,2))),MAX($K$1:K1104)+1,0))</f>
        <v>#REF!</v>
      </c>
      <c r="L1105" s="3" t="str">
        <f t="shared" si="91"/>
        <v/>
      </c>
      <c r="Q1105" s="5"/>
      <c r="R1105" s="3"/>
      <c r="U1105" s="5">
        <f>IF('Supplier Change Request FORM Z'!$D$71="",IF(ISNUMBER(SEARCH(#REF!,C1105)),MAX($U$1:U1104)+1,0),IF(ISNUMBER(SEARCH('Supplier Change Request FORM Z'!$D$71,C1105)),MAX($U$1:U1104)+1,0))</f>
        <v>0</v>
      </c>
      <c r="V1105" s="3" t="str">
        <f t="shared" si="92"/>
        <v/>
      </c>
      <c r="Y1105" s="5">
        <f>IF('Supplier Change Request FORM Z'!$D$71="",IF(ISNUMBER(SEARCH(#REF!,C1105)),MAX($Y$1:Y1104)+1,0),IF(ISNUMBER(SEARCH('Supplier Change Request FORM Z'!$D$71,C1105)),MAX($Y$1:Y1104)+1,0))</f>
        <v>0</v>
      </c>
      <c r="Z1105" s="3" t="str">
        <f t="shared" si="93"/>
        <v/>
      </c>
      <c r="AE1105" s="5" t="e">
        <f>IF('Supplier Change Request FORM Z'!$D$58="",IF(LEFT(#REF!,1)="F",0,IF(AND((LEFT(#REF!,1)=LEFT(E1105,1)),(LEFT(#REF!,2)=LEFT(A1105,2))),MAX($AE$1:AE1104)+1,0)),IF(LEFT('Supplier Change Request FORM Z'!$D$58,1)="F",0,IF(AND((LEFT('Supplier Change Request FORM Z'!$D$58,1)=LEFT(E1105,1)),(LEFT('Supplier Change Request FORM Z'!$D$59,2)=LEFT(A1105,2))),MAX($AE$1:AE1104)+1,0)))</f>
        <v>#REF!</v>
      </c>
      <c r="AF1105" s="3" t="str">
        <f t="shared" si="94"/>
        <v/>
      </c>
    </row>
    <row r="1106" spans="1:32" x14ac:dyDescent="0.35">
      <c r="A1106" s="2" t="s">
        <v>1577</v>
      </c>
      <c r="B1106" s="2" t="s">
        <v>1818</v>
      </c>
      <c r="C1106" s="2" t="s">
        <v>1731</v>
      </c>
      <c r="D1106" s="2" t="s">
        <v>1818</v>
      </c>
      <c r="E1106" s="2" t="s">
        <v>9644</v>
      </c>
      <c r="G1106" s="5">
        <f>IF('Supplier Change Request FORM Z'!$D$61="",IF(ISNUMBER(SEARCH(#REF!,C1106)),MAX($G$1:G1105)+1,0),IF(ISNUMBER(SEARCH('Supplier Change Request FORM Z'!$D$61,C1106)),MAX($G$1:G1105)+1,0))</f>
        <v>0</v>
      </c>
      <c r="H1106" s="3" t="str">
        <f t="shared" si="90"/>
        <v/>
      </c>
      <c r="K1106" s="5" t="e">
        <f>IF('Supplier Change Request FORM Z'!$D$58="",IF(AND((#REF!=C1106),(LEFT(#REF!,1)=LEFT(E1106,1)),(LEFT(#REF!,2)=LEFT(A1106,2))),MAX($K$1:K1105)+1,0),IF(AND(('Supplier Change Request FORM Z'!$D$61=C1106),(LEFT('Supplier Change Request FORM Z'!$D$58,1)=LEFT(E1106,1)),(LEFT('Supplier Change Request FORM Z'!$D$59,2)=LEFT(A1106,2))),MAX($K$1:K1105)+1,0))</f>
        <v>#REF!</v>
      </c>
      <c r="L1106" s="3" t="str">
        <f t="shared" si="91"/>
        <v/>
      </c>
      <c r="Q1106" s="5"/>
      <c r="R1106" s="3"/>
      <c r="U1106" s="5">
        <f>IF('Supplier Change Request FORM Z'!$D$71="",IF(ISNUMBER(SEARCH(#REF!,C1106)),MAX($U$1:U1105)+1,0),IF(ISNUMBER(SEARCH('Supplier Change Request FORM Z'!$D$71,C1106)),MAX($U$1:U1105)+1,0))</f>
        <v>0</v>
      </c>
      <c r="V1106" s="3" t="str">
        <f t="shared" si="92"/>
        <v/>
      </c>
      <c r="Y1106" s="5">
        <f>IF('Supplier Change Request FORM Z'!$D$71="",IF(ISNUMBER(SEARCH(#REF!,C1106)),MAX($Y$1:Y1105)+1,0),IF(ISNUMBER(SEARCH('Supplier Change Request FORM Z'!$D$71,C1106)),MAX($Y$1:Y1105)+1,0))</f>
        <v>0</v>
      </c>
      <c r="Z1106" s="3" t="str">
        <f t="shared" si="93"/>
        <v/>
      </c>
      <c r="AE1106" s="5" t="e">
        <f>IF('Supplier Change Request FORM Z'!$D$58="",IF(LEFT(#REF!,1)="F",0,IF(AND((LEFT(#REF!,1)=LEFT(E1106,1)),(LEFT(#REF!,2)=LEFT(A1106,2))),MAX($AE$1:AE1105)+1,0)),IF(LEFT('Supplier Change Request FORM Z'!$D$58,1)="F",0,IF(AND((LEFT('Supplier Change Request FORM Z'!$D$58,1)=LEFT(E1106,1)),(LEFT('Supplier Change Request FORM Z'!$D$59,2)=LEFT(A1106,2))),MAX($AE$1:AE1105)+1,0)))</f>
        <v>#REF!</v>
      </c>
      <c r="AF1106" s="3" t="str">
        <f t="shared" si="94"/>
        <v/>
      </c>
    </row>
    <row r="1107" spans="1:32" x14ac:dyDescent="0.35">
      <c r="A1107" s="2" t="s">
        <v>1577</v>
      </c>
      <c r="B1107" s="2" t="s">
        <v>1732</v>
      </c>
      <c r="C1107" s="2" t="s">
        <v>1731</v>
      </c>
      <c r="D1107" s="2" t="s">
        <v>1732</v>
      </c>
      <c r="E1107" s="2" t="s">
        <v>9644</v>
      </c>
      <c r="G1107" s="5">
        <f>IF('Supplier Change Request FORM Z'!$D$61="",IF(ISNUMBER(SEARCH(#REF!,C1107)),MAX($G$1:G1106)+1,0),IF(ISNUMBER(SEARCH('Supplier Change Request FORM Z'!$D$61,C1107)),MAX($G$1:G1106)+1,0))</f>
        <v>0</v>
      </c>
      <c r="H1107" s="3" t="str">
        <f t="shared" si="90"/>
        <v/>
      </c>
      <c r="K1107" s="5" t="e">
        <f>IF('Supplier Change Request FORM Z'!$D$58="",IF(AND((#REF!=C1107),(LEFT(#REF!,1)=LEFT(E1107,1)),(LEFT(#REF!,2)=LEFT(A1107,2))),MAX($K$1:K1106)+1,0),IF(AND(('Supplier Change Request FORM Z'!$D$61=C1107),(LEFT('Supplier Change Request FORM Z'!$D$58,1)=LEFT(E1107,1)),(LEFT('Supplier Change Request FORM Z'!$D$59,2)=LEFT(A1107,2))),MAX($K$1:K1106)+1,0))</f>
        <v>#REF!</v>
      </c>
      <c r="L1107" s="3" t="str">
        <f t="shared" si="91"/>
        <v/>
      </c>
      <c r="Q1107" s="5"/>
      <c r="R1107" s="3"/>
      <c r="U1107" s="5">
        <f>IF('Supplier Change Request FORM Z'!$D$71="",IF(ISNUMBER(SEARCH(#REF!,C1107)),MAX($U$1:U1106)+1,0),IF(ISNUMBER(SEARCH('Supplier Change Request FORM Z'!$D$71,C1107)),MAX($U$1:U1106)+1,0))</f>
        <v>0</v>
      </c>
      <c r="V1107" s="3" t="str">
        <f t="shared" si="92"/>
        <v/>
      </c>
      <c r="Y1107" s="5">
        <f>IF('Supplier Change Request FORM Z'!$D$71="",IF(ISNUMBER(SEARCH(#REF!,C1107)),MAX($Y$1:Y1106)+1,0),IF(ISNUMBER(SEARCH('Supplier Change Request FORM Z'!$D$71,C1107)),MAX($Y$1:Y1106)+1,0))</f>
        <v>0</v>
      </c>
      <c r="Z1107" s="3" t="str">
        <f t="shared" si="93"/>
        <v/>
      </c>
      <c r="AE1107" s="5" t="e">
        <f>IF('Supplier Change Request FORM Z'!$D$58="",IF(LEFT(#REF!,1)="F",0,IF(AND((LEFT(#REF!,1)=LEFT(E1107,1)),(LEFT(#REF!,2)=LEFT(A1107,2))),MAX($AE$1:AE1106)+1,0)),IF(LEFT('Supplier Change Request FORM Z'!$D$58,1)="F",0,IF(AND((LEFT('Supplier Change Request FORM Z'!$D$58,1)=LEFT(E1107,1)),(LEFT('Supplier Change Request FORM Z'!$D$59,2)=LEFT(A1107,2))),MAX($AE$1:AE1106)+1,0)))</f>
        <v>#REF!</v>
      </c>
      <c r="AF1107" s="3" t="str">
        <f t="shared" si="94"/>
        <v/>
      </c>
    </row>
    <row r="1108" spans="1:32" x14ac:dyDescent="0.35">
      <c r="A1108" s="2" t="s">
        <v>1577</v>
      </c>
      <c r="B1108" s="2" t="s">
        <v>1774</v>
      </c>
      <c r="C1108" s="2" t="s">
        <v>1731</v>
      </c>
      <c r="D1108" s="2" t="s">
        <v>1774</v>
      </c>
      <c r="E1108" s="2" t="s">
        <v>9644</v>
      </c>
      <c r="G1108" s="5">
        <f>IF('Supplier Change Request FORM Z'!$D$61="",IF(ISNUMBER(SEARCH(#REF!,C1108)),MAX($G$1:G1107)+1,0),IF(ISNUMBER(SEARCH('Supplier Change Request FORM Z'!$D$61,C1108)),MAX($G$1:G1107)+1,0))</f>
        <v>0</v>
      </c>
      <c r="H1108" s="3" t="str">
        <f t="shared" si="90"/>
        <v/>
      </c>
      <c r="K1108" s="5" t="e">
        <f>IF('Supplier Change Request FORM Z'!$D$58="",IF(AND((#REF!=C1108),(LEFT(#REF!,1)=LEFT(E1108,1)),(LEFT(#REF!,2)=LEFT(A1108,2))),MAX($K$1:K1107)+1,0),IF(AND(('Supplier Change Request FORM Z'!$D$61=C1108),(LEFT('Supplier Change Request FORM Z'!$D$58,1)=LEFT(E1108,1)),(LEFT('Supplier Change Request FORM Z'!$D$59,2)=LEFT(A1108,2))),MAX($K$1:K1107)+1,0))</f>
        <v>#REF!</v>
      </c>
      <c r="L1108" s="3" t="str">
        <f t="shared" si="91"/>
        <v/>
      </c>
      <c r="Q1108" s="5"/>
      <c r="R1108" s="3"/>
      <c r="U1108" s="5">
        <f>IF('Supplier Change Request FORM Z'!$D$71="",IF(ISNUMBER(SEARCH(#REF!,C1108)),MAX($U$1:U1107)+1,0),IF(ISNUMBER(SEARCH('Supplier Change Request FORM Z'!$D$71,C1108)),MAX($U$1:U1107)+1,0))</f>
        <v>0</v>
      </c>
      <c r="V1108" s="3" t="str">
        <f t="shared" si="92"/>
        <v/>
      </c>
      <c r="Y1108" s="5">
        <f>IF('Supplier Change Request FORM Z'!$D$71="",IF(ISNUMBER(SEARCH(#REF!,C1108)),MAX($Y$1:Y1107)+1,0),IF(ISNUMBER(SEARCH('Supplier Change Request FORM Z'!$D$71,C1108)),MAX($Y$1:Y1107)+1,0))</f>
        <v>0</v>
      </c>
      <c r="Z1108" s="3" t="str">
        <f t="shared" si="93"/>
        <v/>
      </c>
      <c r="AE1108" s="5" t="e">
        <f>IF('Supplier Change Request FORM Z'!$D$58="",IF(LEFT(#REF!,1)="F",0,IF(AND((LEFT(#REF!,1)=LEFT(E1108,1)),(LEFT(#REF!,2)=LEFT(A1108,2))),MAX($AE$1:AE1107)+1,0)),IF(LEFT('Supplier Change Request FORM Z'!$D$58,1)="F",0,IF(AND((LEFT('Supplier Change Request FORM Z'!$D$58,1)=LEFT(E1108,1)),(LEFT('Supplier Change Request FORM Z'!$D$59,2)=LEFT(A1108,2))),MAX($AE$1:AE1107)+1,0)))</f>
        <v>#REF!</v>
      </c>
      <c r="AF1108" s="3" t="str">
        <f t="shared" si="94"/>
        <v/>
      </c>
    </row>
    <row r="1109" spans="1:32" x14ac:dyDescent="0.35">
      <c r="A1109" s="2" t="s">
        <v>1577</v>
      </c>
      <c r="B1109" s="2" t="s">
        <v>1808</v>
      </c>
      <c r="C1109" s="2" t="s">
        <v>1731</v>
      </c>
      <c r="D1109" s="2" t="s">
        <v>1808</v>
      </c>
      <c r="E1109" s="2" t="s">
        <v>9644</v>
      </c>
      <c r="G1109" s="5">
        <f>IF('Supplier Change Request FORM Z'!$D$61="",IF(ISNUMBER(SEARCH(#REF!,C1109)),MAX($G$1:G1108)+1,0),IF(ISNUMBER(SEARCH('Supplier Change Request FORM Z'!$D$61,C1109)),MAX($G$1:G1108)+1,0))</f>
        <v>0</v>
      </c>
      <c r="H1109" s="3" t="str">
        <f t="shared" si="90"/>
        <v/>
      </c>
      <c r="K1109" s="5" t="e">
        <f>IF('Supplier Change Request FORM Z'!$D$58="",IF(AND((#REF!=C1109),(LEFT(#REF!,1)=LEFT(E1109,1)),(LEFT(#REF!,2)=LEFT(A1109,2))),MAX($K$1:K1108)+1,0),IF(AND(('Supplier Change Request FORM Z'!$D$61=C1109),(LEFT('Supplier Change Request FORM Z'!$D$58,1)=LEFT(E1109,1)),(LEFT('Supplier Change Request FORM Z'!$D$59,2)=LEFT(A1109,2))),MAX($K$1:K1108)+1,0))</f>
        <v>#REF!</v>
      </c>
      <c r="L1109" s="3" t="str">
        <f t="shared" si="91"/>
        <v/>
      </c>
      <c r="Q1109" s="5"/>
      <c r="R1109" s="3"/>
      <c r="U1109" s="5">
        <f>IF('Supplier Change Request FORM Z'!$D$71="",IF(ISNUMBER(SEARCH(#REF!,C1109)),MAX($U$1:U1108)+1,0),IF(ISNUMBER(SEARCH('Supplier Change Request FORM Z'!$D$71,C1109)),MAX($U$1:U1108)+1,0))</f>
        <v>0</v>
      </c>
      <c r="V1109" s="3" t="str">
        <f t="shared" si="92"/>
        <v/>
      </c>
      <c r="Y1109" s="5">
        <f>IF('Supplier Change Request FORM Z'!$D$71="",IF(ISNUMBER(SEARCH(#REF!,C1109)),MAX($Y$1:Y1108)+1,0),IF(ISNUMBER(SEARCH('Supplier Change Request FORM Z'!$D$71,C1109)),MAX($Y$1:Y1108)+1,0))</f>
        <v>0</v>
      </c>
      <c r="Z1109" s="3" t="str">
        <f t="shared" si="93"/>
        <v/>
      </c>
      <c r="AE1109" s="5" t="e">
        <f>IF('Supplier Change Request FORM Z'!$D$58="",IF(LEFT(#REF!,1)="F",0,IF(AND((LEFT(#REF!,1)=LEFT(E1109,1)),(LEFT(#REF!,2)=LEFT(A1109,2))),MAX($AE$1:AE1108)+1,0)),IF(LEFT('Supplier Change Request FORM Z'!$D$58,1)="F",0,IF(AND((LEFT('Supplier Change Request FORM Z'!$D$58,1)=LEFT(E1109,1)),(LEFT('Supplier Change Request FORM Z'!$D$59,2)=LEFT(A1109,2))),MAX($AE$1:AE1108)+1,0)))</f>
        <v>#REF!</v>
      </c>
      <c r="AF1109" s="3" t="str">
        <f t="shared" si="94"/>
        <v/>
      </c>
    </row>
    <row r="1110" spans="1:32" x14ac:dyDescent="0.35">
      <c r="A1110" s="2" t="s">
        <v>1577</v>
      </c>
      <c r="B1110" s="2" t="s">
        <v>1815</v>
      </c>
      <c r="C1110" s="2" t="s">
        <v>1731</v>
      </c>
      <c r="D1110" s="2" t="s">
        <v>1815</v>
      </c>
      <c r="E1110" s="2" t="s">
        <v>9644</v>
      </c>
      <c r="G1110" s="5">
        <f>IF('Supplier Change Request FORM Z'!$D$61="",IF(ISNUMBER(SEARCH(#REF!,C1110)),MAX($G$1:G1109)+1,0),IF(ISNUMBER(SEARCH('Supplier Change Request FORM Z'!$D$61,C1110)),MAX($G$1:G1109)+1,0))</f>
        <v>0</v>
      </c>
      <c r="H1110" s="3" t="str">
        <f t="shared" si="90"/>
        <v/>
      </c>
      <c r="K1110" s="5" t="e">
        <f>IF('Supplier Change Request FORM Z'!$D$58="",IF(AND((#REF!=C1110),(LEFT(#REF!,1)=LEFT(E1110,1)),(LEFT(#REF!,2)=LEFT(A1110,2))),MAX($K$1:K1109)+1,0),IF(AND(('Supplier Change Request FORM Z'!$D$61=C1110),(LEFT('Supplier Change Request FORM Z'!$D$58,1)=LEFT(E1110,1)),(LEFT('Supplier Change Request FORM Z'!$D$59,2)=LEFT(A1110,2))),MAX($K$1:K1109)+1,0))</f>
        <v>#REF!</v>
      </c>
      <c r="L1110" s="3" t="str">
        <f t="shared" si="91"/>
        <v/>
      </c>
      <c r="Q1110" s="5"/>
      <c r="R1110" s="3"/>
      <c r="U1110" s="5">
        <f>IF('Supplier Change Request FORM Z'!$D$71="",IF(ISNUMBER(SEARCH(#REF!,C1110)),MAX($U$1:U1109)+1,0),IF(ISNUMBER(SEARCH('Supplier Change Request FORM Z'!$D$71,C1110)),MAX($U$1:U1109)+1,0))</f>
        <v>0</v>
      </c>
      <c r="V1110" s="3" t="str">
        <f t="shared" si="92"/>
        <v/>
      </c>
      <c r="Y1110" s="5">
        <f>IF('Supplier Change Request FORM Z'!$D$71="",IF(ISNUMBER(SEARCH(#REF!,C1110)),MAX($Y$1:Y1109)+1,0),IF(ISNUMBER(SEARCH('Supplier Change Request FORM Z'!$D$71,C1110)),MAX($Y$1:Y1109)+1,0))</f>
        <v>0</v>
      </c>
      <c r="Z1110" s="3" t="str">
        <f t="shared" si="93"/>
        <v/>
      </c>
      <c r="AE1110" s="5" t="e">
        <f>IF('Supplier Change Request FORM Z'!$D$58="",IF(LEFT(#REF!,1)="F",0,IF(AND((LEFT(#REF!,1)=LEFT(E1110,1)),(LEFT(#REF!,2)=LEFT(A1110,2))),MAX($AE$1:AE1109)+1,0)),IF(LEFT('Supplier Change Request FORM Z'!$D$58,1)="F",0,IF(AND((LEFT('Supplier Change Request FORM Z'!$D$58,1)=LEFT(E1110,1)),(LEFT('Supplier Change Request FORM Z'!$D$59,2)=LEFT(A1110,2))),MAX($AE$1:AE1109)+1,0)))</f>
        <v>#REF!</v>
      </c>
      <c r="AF1110" s="3" t="str">
        <f t="shared" si="94"/>
        <v/>
      </c>
    </row>
    <row r="1111" spans="1:32" x14ac:dyDescent="0.35">
      <c r="A1111" s="2" t="s">
        <v>1577</v>
      </c>
      <c r="B1111" s="2" t="s">
        <v>1786</v>
      </c>
      <c r="C1111" s="2" t="s">
        <v>1731</v>
      </c>
      <c r="D1111" s="2" t="s">
        <v>1786</v>
      </c>
      <c r="E1111" s="2" t="s">
        <v>9644</v>
      </c>
      <c r="G1111" s="5">
        <f>IF('Supplier Change Request FORM Z'!$D$61="",IF(ISNUMBER(SEARCH(#REF!,C1111)),MAX($G$1:G1110)+1,0),IF(ISNUMBER(SEARCH('Supplier Change Request FORM Z'!$D$61,C1111)),MAX($G$1:G1110)+1,0))</f>
        <v>0</v>
      </c>
      <c r="H1111" s="3" t="str">
        <f t="shared" si="90"/>
        <v/>
      </c>
      <c r="K1111" s="5" t="e">
        <f>IF('Supplier Change Request FORM Z'!$D$58="",IF(AND((#REF!=C1111),(LEFT(#REF!,1)=LEFT(E1111,1)),(LEFT(#REF!,2)=LEFT(A1111,2))),MAX($K$1:K1110)+1,0),IF(AND(('Supplier Change Request FORM Z'!$D$61=C1111),(LEFT('Supplier Change Request FORM Z'!$D$58,1)=LEFT(E1111,1)),(LEFT('Supplier Change Request FORM Z'!$D$59,2)=LEFT(A1111,2))),MAX($K$1:K1110)+1,0))</f>
        <v>#REF!</v>
      </c>
      <c r="L1111" s="3" t="str">
        <f t="shared" si="91"/>
        <v/>
      </c>
      <c r="Q1111" s="5"/>
      <c r="R1111" s="3"/>
      <c r="U1111" s="5">
        <f>IF('Supplier Change Request FORM Z'!$D$71="",IF(ISNUMBER(SEARCH(#REF!,C1111)),MAX($U$1:U1110)+1,0),IF(ISNUMBER(SEARCH('Supplier Change Request FORM Z'!$D$71,C1111)),MAX($U$1:U1110)+1,0))</f>
        <v>0</v>
      </c>
      <c r="V1111" s="3" t="str">
        <f t="shared" si="92"/>
        <v/>
      </c>
      <c r="Y1111" s="5">
        <f>IF('Supplier Change Request FORM Z'!$D$71="",IF(ISNUMBER(SEARCH(#REF!,C1111)),MAX($Y$1:Y1110)+1,0),IF(ISNUMBER(SEARCH('Supplier Change Request FORM Z'!$D$71,C1111)),MAX($Y$1:Y1110)+1,0))</f>
        <v>0</v>
      </c>
      <c r="Z1111" s="3" t="str">
        <f t="shared" si="93"/>
        <v/>
      </c>
      <c r="AE1111" s="5" t="e">
        <f>IF('Supplier Change Request FORM Z'!$D$58="",IF(LEFT(#REF!,1)="F",0,IF(AND((LEFT(#REF!,1)=LEFT(E1111,1)),(LEFT(#REF!,2)=LEFT(A1111,2))),MAX($AE$1:AE1110)+1,0)),IF(LEFT('Supplier Change Request FORM Z'!$D$58,1)="F",0,IF(AND((LEFT('Supplier Change Request FORM Z'!$D$58,1)=LEFT(E1111,1)),(LEFT('Supplier Change Request FORM Z'!$D$59,2)=LEFT(A1111,2))),MAX($AE$1:AE1110)+1,0)))</f>
        <v>#REF!</v>
      </c>
      <c r="AF1111" s="3" t="str">
        <f t="shared" si="94"/>
        <v/>
      </c>
    </row>
    <row r="1112" spans="1:32" x14ac:dyDescent="0.35">
      <c r="A1112" s="2" t="s">
        <v>1577</v>
      </c>
      <c r="B1112" s="2" t="s">
        <v>1782</v>
      </c>
      <c r="C1112" s="2" t="s">
        <v>1731</v>
      </c>
      <c r="D1112" s="2" t="s">
        <v>1782</v>
      </c>
      <c r="E1112" s="2" t="s">
        <v>9644</v>
      </c>
      <c r="G1112" s="5">
        <f>IF('Supplier Change Request FORM Z'!$D$61="",IF(ISNUMBER(SEARCH(#REF!,C1112)),MAX($G$1:G1111)+1,0),IF(ISNUMBER(SEARCH('Supplier Change Request FORM Z'!$D$61,C1112)),MAX($G$1:G1111)+1,0))</f>
        <v>0</v>
      </c>
      <c r="H1112" s="3" t="str">
        <f t="shared" si="90"/>
        <v/>
      </c>
      <c r="K1112" s="5" t="e">
        <f>IF('Supplier Change Request FORM Z'!$D$58="",IF(AND((#REF!=C1112),(LEFT(#REF!,1)=LEFT(E1112,1)),(LEFT(#REF!,2)=LEFT(A1112,2))),MAX($K$1:K1111)+1,0),IF(AND(('Supplier Change Request FORM Z'!$D$61=C1112),(LEFT('Supplier Change Request FORM Z'!$D$58,1)=LEFT(E1112,1)),(LEFT('Supplier Change Request FORM Z'!$D$59,2)=LEFT(A1112,2))),MAX($K$1:K1111)+1,0))</f>
        <v>#REF!</v>
      </c>
      <c r="L1112" s="3" t="str">
        <f t="shared" si="91"/>
        <v/>
      </c>
      <c r="Q1112" s="5"/>
      <c r="R1112" s="3"/>
      <c r="U1112" s="5">
        <f>IF('Supplier Change Request FORM Z'!$D$71="",IF(ISNUMBER(SEARCH(#REF!,C1112)),MAX($U$1:U1111)+1,0),IF(ISNUMBER(SEARCH('Supplier Change Request FORM Z'!$D$71,C1112)),MAX($U$1:U1111)+1,0))</f>
        <v>0</v>
      </c>
      <c r="V1112" s="3" t="str">
        <f t="shared" si="92"/>
        <v/>
      </c>
      <c r="Y1112" s="5">
        <f>IF('Supplier Change Request FORM Z'!$D$71="",IF(ISNUMBER(SEARCH(#REF!,C1112)),MAX($Y$1:Y1111)+1,0),IF(ISNUMBER(SEARCH('Supplier Change Request FORM Z'!$D$71,C1112)),MAX($Y$1:Y1111)+1,0))</f>
        <v>0</v>
      </c>
      <c r="Z1112" s="3" t="str">
        <f t="shared" si="93"/>
        <v/>
      </c>
      <c r="AE1112" s="5" t="e">
        <f>IF('Supplier Change Request FORM Z'!$D$58="",IF(LEFT(#REF!,1)="F",0,IF(AND((LEFT(#REF!,1)=LEFT(E1112,1)),(LEFT(#REF!,2)=LEFT(A1112,2))),MAX($AE$1:AE1111)+1,0)),IF(LEFT('Supplier Change Request FORM Z'!$D$58,1)="F",0,IF(AND((LEFT('Supplier Change Request FORM Z'!$D$58,1)=LEFT(E1112,1)),(LEFT('Supplier Change Request FORM Z'!$D$59,2)=LEFT(A1112,2))),MAX($AE$1:AE1111)+1,0)))</f>
        <v>#REF!</v>
      </c>
      <c r="AF1112" s="3" t="str">
        <f t="shared" si="94"/>
        <v/>
      </c>
    </row>
    <row r="1113" spans="1:32" x14ac:dyDescent="0.35">
      <c r="A1113" s="2" t="s">
        <v>1577</v>
      </c>
      <c r="B1113" s="2" t="s">
        <v>1754</v>
      </c>
      <c r="C1113" s="2" t="s">
        <v>1731</v>
      </c>
      <c r="D1113" s="2" t="s">
        <v>1754</v>
      </c>
      <c r="E1113" s="2" t="s">
        <v>9644</v>
      </c>
      <c r="G1113" s="5">
        <f>IF('Supplier Change Request FORM Z'!$D$61="",IF(ISNUMBER(SEARCH(#REF!,C1113)),MAX($G$1:G1112)+1,0),IF(ISNUMBER(SEARCH('Supplier Change Request FORM Z'!$D$61,C1113)),MAX($G$1:G1112)+1,0))</f>
        <v>0</v>
      </c>
      <c r="H1113" s="3" t="str">
        <f t="shared" si="90"/>
        <v/>
      </c>
      <c r="K1113" s="5" t="e">
        <f>IF('Supplier Change Request FORM Z'!$D$58="",IF(AND((#REF!=C1113),(LEFT(#REF!,1)=LEFT(E1113,1)),(LEFT(#REF!,2)=LEFT(A1113,2))),MAX($K$1:K1112)+1,0),IF(AND(('Supplier Change Request FORM Z'!$D$61=C1113),(LEFT('Supplier Change Request FORM Z'!$D$58,1)=LEFT(E1113,1)),(LEFT('Supplier Change Request FORM Z'!$D$59,2)=LEFT(A1113,2))),MAX($K$1:K1112)+1,0))</f>
        <v>#REF!</v>
      </c>
      <c r="L1113" s="3" t="str">
        <f t="shared" si="91"/>
        <v/>
      </c>
      <c r="Q1113" s="5"/>
      <c r="R1113" s="3"/>
      <c r="U1113" s="5">
        <f>IF('Supplier Change Request FORM Z'!$D$71="",IF(ISNUMBER(SEARCH(#REF!,C1113)),MAX($U$1:U1112)+1,0),IF(ISNUMBER(SEARCH('Supplier Change Request FORM Z'!$D$71,C1113)),MAX($U$1:U1112)+1,0))</f>
        <v>0</v>
      </c>
      <c r="V1113" s="3" t="str">
        <f t="shared" si="92"/>
        <v/>
      </c>
      <c r="Y1113" s="5">
        <f>IF('Supplier Change Request FORM Z'!$D$71="",IF(ISNUMBER(SEARCH(#REF!,C1113)),MAX($Y$1:Y1112)+1,0),IF(ISNUMBER(SEARCH('Supplier Change Request FORM Z'!$D$71,C1113)),MAX($Y$1:Y1112)+1,0))</f>
        <v>0</v>
      </c>
      <c r="Z1113" s="3" t="str">
        <f t="shared" si="93"/>
        <v/>
      </c>
      <c r="AE1113" s="5" t="e">
        <f>IF('Supplier Change Request FORM Z'!$D$58="",IF(LEFT(#REF!,1)="F",0,IF(AND((LEFT(#REF!,1)=LEFT(E1113,1)),(LEFT(#REF!,2)=LEFT(A1113,2))),MAX($AE$1:AE1112)+1,0)),IF(LEFT('Supplier Change Request FORM Z'!$D$58,1)="F",0,IF(AND((LEFT('Supplier Change Request FORM Z'!$D$58,1)=LEFT(E1113,1)),(LEFT('Supplier Change Request FORM Z'!$D$59,2)=LEFT(A1113,2))),MAX($AE$1:AE1112)+1,0)))</f>
        <v>#REF!</v>
      </c>
      <c r="AF1113" s="3" t="str">
        <f t="shared" si="94"/>
        <v/>
      </c>
    </row>
    <row r="1114" spans="1:32" x14ac:dyDescent="0.35">
      <c r="A1114" s="2" t="s">
        <v>1577</v>
      </c>
      <c r="B1114" s="2" t="s">
        <v>1816</v>
      </c>
      <c r="C1114" s="2" t="s">
        <v>1731</v>
      </c>
      <c r="D1114" s="2" t="s">
        <v>1816</v>
      </c>
      <c r="E1114" s="2" t="s">
        <v>9644</v>
      </c>
      <c r="G1114" s="5">
        <f>IF('Supplier Change Request FORM Z'!$D$61="",IF(ISNUMBER(SEARCH(#REF!,C1114)),MAX($G$1:G1113)+1,0),IF(ISNUMBER(SEARCH('Supplier Change Request FORM Z'!$D$61,C1114)),MAX($G$1:G1113)+1,0))</f>
        <v>0</v>
      </c>
      <c r="H1114" s="3" t="str">
        <f t="shared" si="90"/>
        <v/>
      </c>
      <c r="K1114" s="5" t="e">
        <f>IF('Supplier Change Request FORM Z'!$D$58="",IF(AND((#REF!=C1114),(LEFT(#REF!,1)=LEFT(E1114,1)),(LEFT(#REF!,2)=LEFT(A1114,2))),MAX($K$1:K1113)+1,0),IF(AND(('Supplier Change Request FORM Z'!$D$61=C1114),(LEFT('Supplier Change Request FORM Z'!$D$58,1)=LEFT(E1114,1)),(LEFT('Supplier Change Request FORM Z'!$D$59,2)=LEFT(A1114,2))),MAX($K$1:K1113)+1,0))</f>
        <v>#REF!</v>
      </c>
      <c r="L1114" s="3" t="str">
        <f t="shared" si="91"/>
        <v/>
      </c>
      <c r="Q1114" s="5"/>
      <c r="R1114" s="3"/>
      <c r="U1114" s="5">
        <f>IF('Supplier Change Request FORM Z'!$D$71="",IF(ISNUMBER(SEARCH(#REF!,C1114)),MAX($U$1:U1113)+1,0),IF(ISNUMBER(SEARCH('Supplier Change Request FORM Z'!$D$71,C1114)),MAX($U$1:U1113)+1,0))</f>
        <v>0</v>
      </c>
      <c r="V1114" s="3" t="str">
        <f t="shared" si="92"/>
        <v/>
      </c>
      <c r="Y1114" s="5">
        <f>IF('Supplier Change Request FORM Z'!$D$71="",IF(ISNUMBER(SEARCH(#REF!,C1114)),MAX($Y$1:Y1113)+1,0),IF(ISNUMBER(SEARCH('Supplier Change Request FORM Z'!$D$71,C1114)),MAX($Y$1:Y1113)+1,0))</f>
        <v>0</v>
      </c>
      <c r="Z1114" s="3" t="str">
        <f t="shared" si="93"/>
        <v/>
      </c>
      <c r="AE1114" s="5" t="e">
        <f>IF('Supplier Change Request FORM Z'!$D$58="",IF(LEFT(#REF!,1)="F",0,IF(AND((LEFT(#REF!,1)=LEFT(E1114,1)),(LEFT(#REF!,2)=LEFT(A1114,2))),MAX($AE$1:AE1113)+1,0)),IF(LEFT('Supplier Change Request FORM Z'!$D$58,1)="F",0,IF(AND((LEFT('Supplier Change Request FORM Z'!$D$58,1)=LEFT(E1114,1)),(LEFT('Supplier Change Request FORM Z'!$D$59,2)=LEFT(A1114,2))),MAX($AE$1:AE1113)+1,0)))</f>
        <v>#REF!</v>
      </c>
      <c r="AF1114" s="3" t="str">
        <f t="shared" si="94"/>
        <v/>
      </c>
    </row>
    <row r="1115" spans="1:32" x14ac:dyDescent="0.35">
      <c r="A1115" s="2" t="s">
        <v>1577</v>
      </c>
      <c r="B1115" s="2" t="s">
        <v>1743</v>
      </c>
      <c r="C1115" s="2" t="s">
        <v>1731</v>
      </c>
      <c r="D1115" s="2" t="s">
        <v>1743</v>
      </c>
      <c r="E1115" s="2" t="s">
        <v>9644</v>
      </c>
      <c r="G1115" s="5">
        <f>IF('Supplier Change Request FORM Z'!$D$61="",IF(ISNUMBER(SEARCH(#REF!,C1115)),MAX($G$1:G1114)+1,0),IF(ISNUMBER(SEARCH('Supplier Change Request FORM Z'!$D$61,C1115)),MAX($G$1:G1114)+1,0))</f>
        <v>0</v>
      </c>
      <c r="H1115" s="3" t="str">
        <f t="shared" si="90"/>
        <v/>
      </c>
      <c r="K1115" s="5" t="e">
        <f>IF('Supplier Change Request FORM Z'!$D$58="",IF(AND((#REF!=C1115),(LEFT(#REF!,1)=LEFT(E1115,1)),(LEFT(#REF!,2)=LEFT(A1115,2))),MAX($K$1:K1114)+1,0),IF(AND(('Supplier Change Request FORM Z'!$D$61=C1115),(LEFT('Supplier Change Request FORM Z'!$D$58,1)=LEFT(E1115,1)),(LEFT('Supplier Change Request FORM Z'!$D$59,2)=LEFT(A1115,2))),MAX($K$1:K1114)+1,0))</f>
        <v>#REF!</v>
      </c>
      <c r="L1115" s="3" t="str">
        <f t="shared" si="91"/>
        <v/>
      </c>
      <c r="Q1115" s="5"/>
      <c r="R1115" s="3"/>
      <c r="U1115" s="5">
        <f>IF('Supplier Change Request FORM Z'!$D$71="",IF(ISNUMBER(SEARCH(#REF!,C1115)),MAX($U$1:U1114)+1,0),IF(ISNUMBER(SEARCH('Supplier Change Request FORM Z'!$D$71,C1115)),MAX($U$1:U1114)+1,0))</f>
        <v>0</v>
      </c>
      <c r="V1115" s="3" t="str">
        <f t="shared" si="92"/>
        <v/>
      </c>
      <c r="Y1115" s="5">
        <f>IF('Supplier Change Request FORM Z'!$D$71="",IF(ISNUMBER(SEARCH(#REF!,C1115)),MAX($Y$1:Y1114)+1,0),IF(ISNUMBER(SEARCH('Supplier Change Request FORM Z'!$D$71,C1115)),MAX($Y$1:Y1114)+1,0))</f>
        <v>0</v>
      </c>
      <c r="Z1115" s="3" t="str">
        <f t="shared" si="93"/>
        <v/>
      </c>
      <c r="AE1115" s="5" t="e">
        <f>IF('Supplier Change Request FORM Z'!$D$58="",IF(LEFT(#REF!,1)="F",0,IF(AND((LEFT(#REF!,1)=LEFT(E1115,1)),(LEFT(#REF!,2)=LEFT(A1115,2))),MAX($AE$1:AE1114)+1,0)),IF(LEFT('Supplier Change Request FORM Z'!$D$58,1)="F",0,IF(AND((LEFT('Supplier Change Request FORM Z'!$D$58,1)=LEFT(E1115,1)),(LEFT('Supplier Change Request FORM Z'!$D$59,2)=LEFT(A1115,2))),MAX($AE$1:AE1114)+1,0)))</f>
        <v>#REF!</v>
      </c>
      <c r="AF1115" s="3" t="str">
        <f t="shared" si="94"/>
        <v/>
      </c>
    </row>
    <row r="1116" spans="1:32" x14ac:dyDescent="0.35">
      <c r="A1116" s="2" t="s">
        <v>1577</v>
      </c>
      <c r="B1116" s="2" t="s">
        <v>1724</v>
      </c>
      <c r="C1116" s="2" t="s">
        <v>1720</v>
      </c>
      <c r="D1116" s="2" t="s">
        <v>1724</v>
      </c>
      <c r="E1116" s="2" t="s">
        <v>9644</v>
      </c>
      <c r="G1116" s="5">
        <f>IF('Supplier Change Request FORM Z'!$D$61="",IF(ISNUMBER(SEARCH(#REF!,C1116)),MAX($G$1:G1115)+1,0),IF(ISNUMBER(SEARCH('Supplier Change Request FORM Z'!$D$61,C1116)),MAX($G$1:G1115)+1,0))</f>
        <v>0</v>
      </c>
      <c r="H1116" s="3" t="str">
        <f t="shared" si="90"/>
        <v/>
      </c>
      <c r="K1116" s="5" t="e">
        <f>IF('Supplier Change Request FORM Z'!$D$58="",IF(AND((#REF!=C1116),(LEFT(#REF!,1)=LEFT(E1116,1)),(LEFT(#REF!,2)=LEFT(A1116,2))),MAX($K$1:K1115)+1,0),IF(AND(('Supplier Change Request FORM Z'!$D$61=C1116),(LEFT('Supplier Change Request FORM Z'!$D$58,1)=LEFT(E1116,1)),(LEFT('Supplier Change Request FORM Z'!$D$59,2)=LEFT(A1116,2))),MAX($K$1:K1115)+1,0))</f>
        <v>#REF!</v>
      </c>
      <c r="L1116" s="3" t="str">
        <f t="shared" si="91"/>
        <v/>
      </c>
      <c r="Q1116" s="5"/>
      <c r="R1116" s="3"/>
      <c r="U1116" s="5">
        <f>IF('Supplier Change Request FORM Z'!$D$71="",IF(ISNUMBER(SEARCH(#REF!,C1116)),MAX($U$1:U1115)+1,0),IF(ISNUMBER(SEARCH('Supplier Change Request FORM Z'!$D$71,C1116)),MAX($U$1:U1115)+1,0))</f>
        <v>0</v>
      </c>
      <c r="V1116" s="3" t="str">
        <f t="shared" si="92"/>
        <v/>
      </c>
      <c r="Y1116" s="5">
        <f>IF('Supplier Change Request FORM Z'!$D$71="",IF(ISNUMBER(SEARCH(#REF!,C1116)),MAX($Y$1:Y1115)+1,0),IF(ISNUMBER(SEARCH('Supplier Change Request FORM Z'!$D$71,C1116)),MAX($Y$1:Y1115)+1,0))</f>
        <v>0</v>
      </c>
      <c r="Z1116" s="3" t="str">
        <f t="shared" si="93"/>
        <v/>
      </c>
      <c r="AE1116" s="5" t="e">
        <f>IF('Supplier Change Request FORM Z'!$D$58="",IF(LEFT(#REF!,1)="F",0,IF(AND((LEFT(#REF!,1)=LEFT(E1116,1)),(LEFT(#REF!,2)=LEFT(A1116,2))),MAX($AE$1:AE1115)+1,0)),IF(LEFT('Supplier Change Request FORM Z'!$D$58,1)="F",0,IF(AND((LEFT('Supplier Change Request FORM Z'!$D$58,1)=LEFT(E1116,1)),(LEFT('Supplier Change Request FORM Z'!$D$59,2)=LEFT(A1116,2))),MAX($AE$1:AE1115)+1,0)))</f>
        <v>#REF!</v>
      </c>
      <c r="AF1116" s="3" t="str">
        <f t="shared" si="94"/>
        <v/>
      </c>
    </row>
    <row r="1117" spans="1:32" x14ac:dyDescent="0.35">
      <c r="A1117" s="2" t="s">
        <v>1577</v>
      </c>
      <c r="B1117" s="2" t="s">
        <v>1727</v>
      </c>
      <c r="C1117" s="2" t="s">
        <v>1720</v>
      </c>
      <c r="D1117" s="2" t="s">
        <v>1727</v>
      </c>
      <c r="E1117" s="2" t="s">
        <v>9644</v>
      </c>
      <c r="G1117" s="5">
        <f>IF('Supplier Change Request FORM Z'!$D$61="",IF(ISNUMBER(SEARCH(#REF!,C1117)),MAX($G$1:G1116)+1,0),IF(ISNUMBER(SEARCH('Supplier Change Request FORM Z'!$D$61,C1117)),MAX($G$1:G1116)+1,0))</f>
        <v>0</v>
      </c>
      <c r="H1117" s="3" t="str">
        <f t="shared" si="90"/>
        <v/>
      </c>
      <c r="K1117" s="5" t="e">
        <f>IF('Supplier Change Request FORM Z'!$D$58="",IF(AND((#REF!=C1117),(LEFT(#REF!,1)=LEFT(E1117,1)),(LEFT(#REF!,2)=LEFT(A1117,2))),MAX($K$1:K1116)+1,0),IF(AND(('Supplier Change Request FORM Z'!$D$61=C1117),(LEFT('Supplier Change Request FORM Z'!$D$58,1)=LEFT(E1117,1)),(LEFT('Supplier Change Request FORM Z'!$D$59,2)=LEFT(A1117,2))),MAX($K$1:K1116)+1,0))</f>
        <v>#REF!</v>
      </c>
      <c r="L1117" s="3" t="str">
        <f t="shared" si="91"/>
        <v/>
      </c>
      <c r="Q1117" s="5"/>
      <c r="R1117" s="3"/>
      <c r="U1117" s="5">
        <f>IF('Supplier Change Request FORM Z'!$D$71="",IF(ISNUMBER(SEARCH(#REF!,C1117)),MAX($U$1:U1116)+1,0),IF(ISNUMBER(SEARCH('Supplier Change Request FORM Z'!$D$71,C1117)),MAX($U$1:U1116)+1,0))</f>
        <v>0</v>
      </c>
      <c r="V1117" s="3" t="str">
        <f t="shared" si="92"/>
        <v/>
      </c>
      <c r="Y1117" s="5">
        <f>IF('Supplier Change Request FORM Z'!$D$71="",IF(ISNUMBER(SEARCH(#REF!,C1117)),MAX($Y$1:Y1116)+1,0),IF(ISNUMBER(SEARCH('Supplier Change Request FORM Z'!$D$71,C1117)),MAX($Y$1:Y1116)+1,0))</f>
        <v>0</v>
      </c>
      <c r="Z1117" s="3" t="str">
        <f t="shared" si="93"/>
        <v/>
      </c>
      <c r="AE1117" s="5" t="e">
        <f>IF('Supplier Change Request FORM Z'!$D$58="",IF(LEFT(#REF!,1)="F",0,IF(AND((LEFT(#REF!,1)=LEFT(E1117,1)),(LEFT(#REF!,2)=LEFT(A1117,2))),MAX($AE$1:AE1116)+1,0)),IF(LEFT('Supplier Change Request FORM Z'!$D$58,1)="F",0,IF(AND((LEFT('Supplier Change Request FORM Z'!$D$58,1)=LEFT(E1117,1)),(LEFT('Supplier Change Request FORM Z'!$D$59,2)=LEFT(A1117,2))),MAX($AE$1:AE1116)+1,0)))</f>
        <v>#REF!</v>
      </c>
      <c r="AF1117" s="3" t="str">
        <f t="shared" si="94"/>
        <v/>
      </c>
    </row>
    <row r="1118" spans="1:32" x14ac:dyDescent="0.35">
      <c r="A1118" s="2" t="s">
        <v>1577</v>
      </c>
      <c r="B1118" s="2" t="s">
        <v>1722</v>
      </c>
      <c r="C1118" s="2" t="s">
        <v>1720</v>
      </c>
      <c r="D1118" s="2" t="s">
        <v>1722</v>
      </c>
      <c r="E1118" s="2" t="s">
        <v>9644</v>
      </c>
      <c r="G1118" s="5">
        <f>IF('Supplier Change Request FORM Z'!$D$61="",IF(ISNUMBER(SEARCH(#REF!,C1118)),MAX($G$1:G1117)+1,0),IF(ISNUMBER(SEARCH('Supplier Change Request FORM Z'!$D$61,C1118)),MAX($G$1:G1117)+1,0))</f>
        <v>0</v>
      </c>
      <c r="H1118" s="3" t="str">
        <f t="shared" si="90"/>
        <v/>
      </c>
      <c r="K1118" s="5" t="e">
        <f>IF('Supplier Change Request FORM Z'!$D$58="",IF(AND((#REF!=C1118),(LEFT(#REF!,1)=LEFT(E1118,1)),(LEFT(#REF!,2)=LEFT(A1118,2))),MAX($K$1:K1117)+1,0),IF(AND(('Supplier Change Request FORM Z'!$D$61=C1118),(LEFT('Supplier Change Request FORM Z'!$D$58,1)=LEFT(E1118,1)),(LEFT('Supplier Change Request FORM Z'!$D$59,2)=LEFT(A1118,2))),MAX($K$1:K1117)+1,0))</f>
        <v>#REF!</v>
      </c>
      <c r="L1118" s="3" t="str">
        <f t="shared" si="91"/>
        <v/>
      </c>
      <c r="Q1118" s="5"/>
      <c r="R1118" s="3"/>
      <c r="U1118" s="5">
        <f>IF('Supplier Change Request FORM Z'!$D$71="",IF(ISNUMBER(SEARCH(#REF!,C1118)),MAX($U$1:U1117)+1,0),IF(ISNUMBER(SEARCH('Supplier Change Request FORM Z'!$D$71,C1118)),MAX($U$1:U1117)+1,0))</f>
        <v>0</v>
      </c>
      <c r="V1118" s="3" t="str">
        <f t="shared" si="92"/>
        <v/>
      </c>
      <c r="Y1118" s="5">
        <f>IF('Supplier Change Request FORM Z'!$D$71="",IF(ISNUMBER(SEARCH(#REF!,C1118)),MAX($Y$1:Y1117)+1,0),IF(ISNUMBER(SEARCH('Supplier Change Request FORM Z'!$D$71,C1118)),MAX($Y$1:Y1117)+1,0))</f>
        <v>0</v>
      </c>
      <c r="Z1118" s="3" t="str">
        <f t="shared" si="93"/>
        <v/>
      </c>
      <c r="AE1118" s="5" t="e">
        <f>IF('Supplier Change Request FORM Z'!$D$58="",IF(LEFT(#REF!,1)="F",0,IF(AND((LEFT(#REF!,1)=LEFT(E1118,1)),(LEFT(#REF!,2)=LEFT(A1118,2))),MAX($AE$1:AE1117)+1,0)),IF(LEFT('Supplier Change Request FORM Z'!$D$58,1)="F",0,IF(AND((LEFT('Supplier Change Request FORM Z'!$D$58,1)=LEFT(E1118,1)),(LEFT('Supplier Change Request FORM Z'!$D$59,2)=LEFT(A1118,2))),MAX($AE$1:AE1117)+1,0)))</f>
        <v>#REF!</v>
      </c>
      <c r="AF1118" s="3" t="str">
        <f t="shared" si="94"/>
        <v/>
      </c>
    </row>
    <row r="1119" spans="1:32" x14ac:dyDescent="0.35">
      <c r="A1119" s="2" t="s">
        <v>1577</v>
      </c>
      <c r="B1119" s="2" t="s">
        <v>1723</v>
      </c>
      <c r="C1119" s="2" t="s">
        <v>1720</v>
      </c>
      <c r="D1119" s="2" t="s">
        <v>1723</v>
      </c>
      <c r="E1119" s="2" t="s">
        <v>9644</v>
      </c>
      <c r="G1119" s="5">
        <f>IF('Supplier Change Request FORM Z'!$D$61="",IF(ISNUMBER(SEARCH(#REF!,C1119)),MAX($G$1:G1118)+1,0),IF(ISNUMBER(SEARCH('Supplier Change Request FORM Z'!$D$61,C1119)),MAX($G$1:G1118)+1,0))</f>
        <v>0</v>
      </c>
      <c r="H1119" s="3" t="str">
        <f t="shared" si="90"/>
        <v/>
      </c>
      <c r="K1119" s="5" t="e">
        <f>IF('Supplier Change Request FORM Z'!$D$58="",IF(AND((#REF!=C1119),(LEFT(#REF!,1)=LEFT(E1119,1)),(LEFT(#REF!,2)=LEFT(A1119,2))),MAX($K$1:K1118)+1,0),IF(AND(('Supplier Change Request FORM Z'!$D$61=C1119),(LEFT('Supplier Change Request FORM Z'!$D$58,1)=LEFT(E1119,1)),(LEFT('Supplier Change Request FORM Z'!$D$59,2)=LEFT(A1119,2))),MAX($K$1:K1118)+1,0))</f>
        <v>#REF!</v>
      </c>
      <c r="L1119" s="3" t="str">
        <f t="shared" si="91"/>
        <v/>
      </c>
      <c r="Q1119" s="5"/>
      <c r="R1119" s="3"/>
      <c r="U1119" s="5">
        <f>IF('Supplier Change Request FORM Z'!$D$71="",IF(ISNUMBER(SEARCH(#REF!,C1119)),MAX($U$1:U1118)+1,0),IF(ISNUMBER(SEARCH('Supplier Change Request FORM Z'!$D$71,C1119)),MAX($U$1:U1118)+1,0))</f>
        <v>0</v>
      </c>
      <c r="V1119" s="3" t="str">
        <f t="shared" si="92"/>
        <v/>
      </c>
      <c r="Y1119" s="5">
        <f>IF('Supplier Change Request FORM Z'!$D$71="",IF(ISNUMBER(SEARCH(#REF!,C1119)),MAX($Y$1:Y1118)+1,0),IF(ISNUMBER(SEARCH('Supplier Change Request FORM Z'!$D$71,C1119)),MAX($Y$1:Y1118)+1,0))</f>
        <v>0</v>
      </c>
      <c r="Z1119" s="3" t="str">
        <f t="shared" si="93"/>
        <v/>
      </c>
      <c r="AE1119" s="5" t="e">
        <f>IF('Supplier Change Request FORM Z'!$D$58="",IF(LEFT(#REF!,1)="F",0,IF(AND((LEFT(#REF!,1)=LEFT(E1119,1)),(LEFT(#REF!,2)=LEFT(A1119,2))),MAX($AE$1:AE1118)+1,0)),IF(LEFT('Supplier Change Request FORM Z'!$D$58,1)="F",0,IF(AND((LEFT('Supplier Change Request FORM Z'!$D$58,1)=LEFT(E1119,1)),(LEFT('Supplier Change Request FORM Z'!$D$59,2)=LEFT(A1119,2))),MAX($AE$1:AE1118)+1,0)))</f>
        <v>#REF!</v>
      </c>
      <c r="AF1119" s="3" t="str">
        <f t="shared" si="94"/>
        <v/>
      </c>
    </row>
    <row r="1120" spans="1:32" x14ac:dyDescent="0.35">
      <c r="A1120" s="2" t="s">
        <v>1577</v>
      </c>
      <c r="B1120" s="2" t="s">
        <v>1721</v>
      </c>
      <c r="C1120" s="2" t="s">
        <v>1720</v>
      </c>
      <c r="D1120" s="2" t="s">
        <v>1721</v>
      </c>
      <c r="E1120" s="2" t="s">
        <v>9644</v>
      </c>
      <c r="G1120" s="5">
        <f>IF('Supplier Change Request FORM Z'!$D$61="",IF(ISNUMBER(SEARCH(#REF!,C1120)),MAX($G$1:G1119)+1,0),IF(ISNUMBER(SEARCH('Supplier Change Request FORM Z'!$D$61,C1120)),MAX($G$1:G1119)+1,0))</f>
        <v>0</v>
      </c>
      <c r="H1120" s="3" t="str">
        <f t="shared" si="90"/>
        <v/>
      </c>
      <c r="K1120" s="5" t="e">
        <f>IF('Supplier Change Request FORM Z'!$D$58="",IF(AND((#REF!=C1120),(LEFT(#REF!,1)=LEFT(E1120,1)),(LEFT(#REF!,2)=LEFT(A1120,2))),MAX($K$1:K1119)+1,0),IF(AND(('Supplier Change Request FORM Z'!$D$61=C1120),(LEFT('Supplier Change Request FORM Z'!$D$58,1)=LEFT(E1120,1)),(LEFT('Supplier Change Request FORM Z'!$D$59,2)=LEFT(A1120,2))),MAX($K$1:K1119)+1,0))</f>
        <v>#REF!</v>
      </c>
      <c r="L1120" s="3" t="str">
        <f t="shared" si="91"/>
        <v/>
      </c>
      <c r="Q1120" s="5"/>
      <c r="R1120" s="3"/>
      <c r="U1120" s="5">
        <f>IF('Supplier Change Request FORM Z'!$D$71="",IF(ISNUMBER(SEARCH(#REF!,C1120)),MAX($U$1:U1119)+1,0),IF(ISNUMBER(SEARCH('Supplier Change Request FORM Z'!$D$71,C1120)),MAX($U$1:U1119)+1,0))</f>
        <v>0</v>
      </c>
      <c r="V1120" s="3" t="str">
        <f t="shared" si="92"/>
        <v/>
      </c>
      <c r="Y1120" s="5">
        <f>IF('Supplier Change Request FORM Z'!$D$71="",IF(ISNUMBER(SEARCH(#REF!,C1120)),MAX($Y$1:Y1119)+1,0),IF(ISNUMBER(SEARCH('Supplier Change Request FORM Z'!$D$71,C1120)),MAX($Y$1:Y1119)+1,0))</f>
        <v>0</v>
      </c>
      <c r="Z1120" s="3" t="str">
        <f t="shared" si="93"/>
        <v/>
      </c>
      <c r="AE1120" s="5" t="e">
        <f>IF('Supplier Change Request FORM Z'!$D$58="",IF(LEFT(#REF!,1)="F",0,IF(AND((LEFT(#REF!,1)=LEFT(E1120,1)),(LEFT(#REF!,2)=LEFT(A1120,2))),MAX($AE$1:AE1119)+1,0)),IF(LEFT('Supplier Change Request FORM Z'!$D$58,1)="F",0,IF(AND((LEFT('Supplier Change Request FORM Z'!$D$58,1)=LEFT(E1120,1)),(LEFT('Supplier Change Request FORM Z'!$D$59,2)=LEFT(A1120,2))),MAX($AE$1:AE1119)+1,0)))</f>
        <v>#REF!</v>
      </c>
      <c r="AF1120" s="3" t="str">
        <f t="shared" si="94"/>
        <v/>
      </c>
    </row>
    <row r="1121" spans="1:32" x14ac:dyDescent="0.35">
      <c r="A1121" s="2" t="s">
        <v>1577</v>
      </c>
      <c r="B1121" s="2" t="s">
        <v>1728</v>
      </c>
      <c r="C1121" s="2" t="s">
        <v>1720</v>
      </c>
      <c r="D1121" s="2" t="s">
        <v>1728</v>
      </c>
      <c r="E1121" s="2" t="s">
        <v>9644</v>
      </c>
      <c r="G1121" s="5">
        <f>IF('Supplier Change Request FORM Z'!$D$61="",IF(ISNUMBER(SEARCH(#REF!,C1121)),MAX($G$1:G1120)+1,0),IF(ISNUMBER(SEARCH('Supplier Change Request FORM Z'!$D$61,C1121)),MAX($G$1:G1120)+1,0))</f>
        <v>0</v>
      </c>
      <c r="H1121" s="3" t="str">
        <f t="shared" si="90"/>
        <v/>
      </c>
      <c r="K1121" s="5" t="e">
        <f>IF('Supplier Change Request FORM Z'!$D$58="",IF(AND((#REF!=C1121),(LEFT(#REF!,1)=LEFT(E1121,1)),(LEFT(#REF!,2)=LEFT(A1121,2))),MAX($K$1:K1120)+1,0),IF(AND(('Supplier Change Request FORM Z'!$D$61=C1121),(LEFT('Supplier Change Request FORM Z'!$D$58,1)=LEFT(E1121,1)),(LEFT('Supplier Change Request FORM Z'!$D$59,2)=LEFT(A1121,2))),MAX($K$1:K1120)+1,0))</f>
        <v>#REF!</v>
      </c>
      <c r="L1121" s="3" t="str">
        <f t="shared" si="91"/>
        <v/>
      </c>
      <c r="Q1121" s="5"/>
      <c r="R1121" s="3"/>
      <c r="U1121" s="5">
        <f>IF('Supplier Change Request FORM Z'!$D$71="",IF(ISNUMBER(SEARCH(#REF!,C1121)),MAX($U$1:U1120)+1,0),IF(ISNUMBER(SEARCH('Supplier Change Request FORM Z'!$D$71,C1121)),MAX($U$1:U1120)+1,0))</f>
        <v>0</v>
      </c>
      <c r="V1121" s="3" t="str">
        <f t="shared" si="92"/>
        <v/>
      </c>
      <c r="Y1121" s="5">
        <f>IF('Supplier Change Request FORM Z'!$D$71="",IF(ISNUMBER(SEARCH(#REF!,C1121)),MAX($Y$1:Y1120)+1,0),IF(ISNUMBER(SEARCH('Supplier Change Request FORM Z'!$D$71,C1121)),MAX($Y$1:Y1120)+1,0))</f>
        <v>0</v>
      </c>
      <c r="Z1121" s="3" t="str">
        <f t="shared" si="93"/>
        <v/>
      </c>
      <c r="AE1121" s="5" t="e">
        <f>IF('Supplier Change Request FORM Z'!$D$58="",IF(LEFT(#REF!,1)="F",0,IF(AND((LEFT(#REF!,1)=LEFT(E1121,1)),(LEFT(#REF!,2)=LEFT(A1121,2))),MAX($AE$1:AE1120)+1,0)),IF(LEFT('Supplier Change Request FORM Z'!$D$58,1)="F",0,IF(AND((LEFT('Supplier Change Request FORM Z'!$D$58,1)=LEFT(E1121,1)),(LEFT('Supplier Change Request FORM Z'!$D$59,2)=LEFT(A1121,2))),MAX($AE$1:AE1120)+1,0)))</f>
        <v>#REF!</v>
      </c>
      <c r="AF1121" s="3" t="str">
        <f t="shared" si="94"/>
        <v/>
      </c>
    </row>
    <row r="1122" spans="1:32" x14ac:dyDescent="0.35">
      <c r="A1122" s="2" t="s">
        <v>1577</v>
      </c>
      <c r="B1122" s="2" t="s">
        <v>1725</v>
      </c>
      <c r="C1122" s="2" t="s">
        <v>1720</v>
      </c>
      <c r="D1122" s="2" t="s">
        <v>1725</v>
      </c>
      <c r="E1122" s="2" t="s">
        <v>9644</v>
      </c>
      <c r="G1122" s="5">
        <f>IF('Supplier Change Request FORM Z'!$D$61="",IF(ISNUMBER(SEARCH(#REF!,C1122)),MAX($G$1:G1121)+1,0),IF(ISNUMBER(SEARCH('Supplier Change Request FORM Z'!$D$61,C1122)),MAX($G$1:G1121)+1,0))</f>
        <v>0</v>
      </c>
      <c r="H1122" s="3" t="str">
        <f t="shared" si="90"/>
        <v/>
      </c>
      <c r="K1122" s="5" t="e">
        <f>IF('Supplier Change Request FORM Z'!$D$58="",IF(AND((#REF!=C1122),(LEFT(#REF!,1)=LEFT(E1122,1)),(LEFT(#REF!,2)=LEFT(A1122,2))),MAX($K$1:K1121)+1,0),IF(AND(('Supplier Change Request FORM Z'!$D$61=C1122),(LEFT('Supplier Change Request FORM Z'!$D$58,1)=LEFT(E1122,1)),(LEFT('Supplier Change Request FORM Z'!$D$59,2)=LEFT(A1122,2))),MAX($K$1:K1121)+1,0))</f>
        <v>#REF!</v>
      </c>
      <c r="L1122" s="3" t="str">
        <f t="shared" si="91"/>
        <v/>
      </c>
      <c r="Q1122" s="5"/>
      <c r="R1122" s="3"/>
      <c r="U1122" s="5">
        <f>IF('Supplier Change Request FORM Z'!$D$71="",IF(ISNUMBER(SEARCH(#REF!,C1122)),MAX($U$1:U1121)+1,0),IF(ISNUMBER(SEARCH('Supplier Change Request FORM Z'!$D$71,C1122)),MAX($U$1:U1121)+1,0))</f>
        <v>0</v>
      </c>
      <c r="V1122" s="3" t="str">
        <f t="shared" si="92"/>
        <v/>
      </c>
      <c r="Y1122" s="5">
        <f>IF('Supplier Change Request FORM Z'!$D$71="",IF(ISNUMBER(SEARCH(#REF!,C1122)),MAX($Y$1:Y1121)+1,0),IF(ISNUMBER(SEARCH('Supplier Change Request FORM Z'!$D$71,C1122)),MAX($Y$1:Y1121)+1,0))</f>
        <v>0</v>
      </c>
      <c r="Z1122" s="3" t="str">
        <f t="shared" si="93"/>
        <v/>
      </c>
      <c r="AE1122" s="5" t="e">
        <f>IF('Supplier Change Request FORM Z'!$D$58="",IF(LEFT(#REF!,1)="F",0,IF(AND((LEFT(#REF!,1)=LEFT(E1122,1)),(LEFT(#REF!,2)=LEFT(A1122,2))),MAX($AE$1:AE1121)+1,0)),IF(LEFT('Supplier Change Request FORM Z'!$D$58,1)="F",0,IF(AND((LEFT('Supplier Change Request FORM Z'!$D$58,1)=LEFT(E1122,1)),(LEFT('Supplier Change Request FORM Z'!$D$59,2)=LEFT(A1122,2))),MAX($AE$1:AE1121)+1,0)))</f>
        <v>#REF!</v>
      </c>
      <c r="AF1122" s="3" t="str">
        <f t="shared" si="94"/>
        <v/>
      </c>
    </row>
    <row r="1123" spans="1:32" x14ac:dyDescent="0.35">
      <c r="A1123" s="2" t="s">
        <v>1577</v>
      </c>
      <c r="B1123" s="2" t="s">
        <v>1726</v>
      </c>
      <c r="C1123" s="2" t="s">
        <v>1720</v>
      </c>
      <c r="D1123" s="2" t="s">
        <v>1726</v>
      </c>
      <c r="E1123" s="2" t="s">
        <v>9644</v>
      </c>
      <c r="G1123" s="5">
        <f>IF('Supplier Change Request FORM Z'!$D$61="",IF(ISNUMBER(SEARCH(#REF!,C1123)),MAX($G$1:G1122)+1,0),IF(ISNUMBER(SEARCH('Supplier Change Request FORM Z'!$D$61,C1123)),MAX($G$1:G1122)+1,0))</f>
        <v>0</v>
      </c>
      <c r="H1123" s="3" t="str">
        <f t="shared" si="90"/>
        <v/>
      </c>
      <c r="K1123" s="5" t="e">
        <f>IF('Supplier Change Request FORM Z'!$D$58="",IF(AND((#REF!=C1123),(LEFT(#REF!,1)=LEFT(E1123,1)),(LEFT(#REF!,2)=LEFT(A1123,2))),MAX($K$1:K1122)+1,0),IF(AND(('Supplier Change Request FORM Z'!$D$61=C1123),(LEFT('Supplier Change Request FORM Z'!$D$58,1)=LEFT(E1123,1)),(LEFT('Supplier Change Request FORM Z'!$D$59,2)=LEFT(A1123,2))),MAX($K$1:K1122)+1,0))</f>
        <v>#REF!</v>
      </c>
      <c r="L1123" s="3" t="str">
        <f t="shared" si="91"/>
        <v/>
      </c>
      <c r="Q1123" s="5"/>
      <c r="R1123" s="3"/>
      <c r="U1123" s="5">
        <f>IF('Supplier Change Request FORM Z'!$D$71="",IF(ISNUMBER(SEARCH(#REF!,C1123)),MAX($U$1:U1122)+1,0),IF(ISNUMBER(SEARCH('Supplier Change Request FORM Z'!$D$71,C1123)),MAX($U$1:U1122)+1,0))</f>
        <v>0</v>
      </c>
      <c r="V1123" s="3" t="str">
        <f t="shared" si="92"/>
        <v/>
      </c>
      <c r="Y1123" s="5">
        <f>IF('Supplier Change Request FORM Z'!$D$71="",IF(ISNUMBER(SEARCH(#REF!,C1123)),MAX($Y$1:Y1122)+1,0),IF(ISNUMBER(SEARCH('Supplier Change Request FORM Z'!$D$71,C1123)),MAX($Y$1:Y1122)+1,0))</f>
        <v>0</v>
      </c>
      <c r="Z1123" s="3" t="str">
        <f t="shared" si="93"/>
        <v/>
      </c>
      <c r="AE1123" s="5" t="e">
        <f>IF('Supplier Change Request FORM Z'!$D$58="",IF(LEFT(#REF!,1)="F",0,IF(AND((LEFT(#REF!,1)=LEFT(E1123,1)),(LEFT(#REF!,2)=LEFT(A1123,2))),MAX($AE$1:AE1122)+1,0)),IF(LEFT('Supplier Change Request FORM Z'!$D$58,1)="F",0,IF(AND((LEFT('Supplier Change Request FORM Z'!$D$58,1)=LEFT(E1123,1)),(LEFT('Supplier Change Request FORM Z'!$D$59,2)=LEFT(A1123,2))),MAX($AE$1:AE1122)+1,0)))</f>
        <v>#REF!</v>
      </c>
      <c r="AF1123" s="3" t="str">
        <f t="shared" si="94"/>
        <v/>
      </c>
    </row>
    <row r="1124" spans="1:32" x14ac:dyDescent="0.35">
      <c r="A1124" s="2" t="s">
        <v>1577</v>
      </c>
      <c r="B1124" s="2" t="s">
        <v>2132</v>
      </c>
      <c r="C1124" s="2" t="s">
        <v>2131</v>
      </c>
      <c r="D1124" s="2" t="s">
        <v>2132</v>
      </c>
      <c r="E1124" s="2" t="s">
        <v>9644</v>
      </c>
      <c r="G1124" s="5">
        <f>IF('Supplier Change Request FORM Z'!$D$61="",IF(ISNUMBER(SEARCH(#REF!,C1124)),MAX($G$1:G1123)+1,0),IF(ISNUMBER(SEARCH('Supplier Change Request FORM Z'!$D$61,C1124)),MAX($G$1:G1123)+1,0))</f>
        <v>0</v>
      </c>
      <c r="H1124" s="3" t="str">
        <f t="shared" si="90"/>
        <v/>
      </c>
      <c r="K1124" s="5" t="e">
        <f>IF('Supplier Change Request FORM Z'!$D$58="",IF(AND((#REF!=C1124),(LEFT(#REF!,1)=LEFT(E1124,1)),(LEFT(#REF!,2)=LEFT(A1124,2))),MAX($K$1:K1123)+1,0),IF(AND(('Supplier Change Request FORM Z'!$D$61=C1124),(LEFT('Supplier Change Request FORM Z'!$D$58,1)=LEFT(E1124,1)),(LEFT('Supplier Change Request FORM Z'!$D$59,2)=LEFT(A1124,2))),MAX($K$1:K1123)+1,0))</f>
        <v>#REF!</v>
      </c>
      <c r="L1124" s="3" t="str">
        <f t="shared" si="91"/>
        <v/>
      </c>
      <c r="Q1124" s="5"/>
      <c r="R1124" s="3"/>
      <c r="U1124" s="5">
        <f>IF('Supplier Change Request FORM Z'!$D$71="",IF(ISNUMBER(SEARCH(#REF!,C1124)),MAX($U$1:U1123)+1,0),IF(ISNUMBER(SEARCH('Supplier Change Request FORM Z'!$D$71,C1124)),MAX($U$1:U1123)+1,0))</f>
        <v>0</v>
      </c>
      <c r="V1124" s="3" t="str">
        <f t="shared" si="92"/>
        <v/>
      </c>
      <c r="Y1124" s="5">
        <f>IF('Supplier Change Request FORM Z'!$D$71="",IF(ISNUMBER(SEARCH(#REF!,C1124)),MAX($Y$1:Y1123)+1,0),IF(ISNUMBER(SEARCH('Supplier Change Request FORM Z'!$D$71,C1124)),MAX($Y$1:Y1123)+1,0))</f>
        <v>0</v>
      </c>
      <c r="Z1124" s="3" t="str">
        <f t="shared" si="93"/>
        <v/>
      </c>
      <c r="AE1124" s="5" t="e">
        <f>IF('Supplier Change Request FORM Z'!$D$58="",IF(LEFT(#REF!,1)="F",0,IF(AND((LEFT(#REF!,1)=LEFT(E1124,1)),(LEFT(#REF!,2)=LEFT(A1124,2))),MAX($AE$1:AE1123)+1,0)),IF(LEFT('Supplier Change Request FORM Z'!$D$58,1)="F",0,IF(AND((LEFT('Supplier Change Request FORM Z'!$D$58,1)=LEFT(E1124,1)),(LEFT('Supplier Change Request FORM Z'!$D$59,2)=LEFT(A1124,2))),MAX($AE$1:AE1123)+1,0)))</f>
        <v>#REF!</v>
      </c>
      <c r="AF1124" s="3" t="str">
        <f t="shared" si="94"/>
        <v/>
      </c>
    </row>
    <row r="1125" spans="1:32" x14ac:dyDescent="0.35">
      <c r="A1125" s="2" t="s">
        <v>1577</v>
      </c>
      <c r="B1125" s="2" t="s">
        <v>1740</v>
      </c>
      <c r="C1125" s="2" t="s">
        <v>1739</v>
      </c>
      <c r="D1125" s="2" t="s">
        <v>1740</v>
      </c>
      <c r="E1125" s="2" t="s">
        <v>9644</v>
      </c>
      <c r="G1125" s="5">
        <f>IF('Supplier Change Request FORM Z'!$D$61="",IF(ISNUMBER(SEARCH(#REF!,C1125)),MAX($G$1:G1124)+1,0),IF(ISNUMBER(SEARCH('Supplier Change Request FORM Z'!$D$61,C1125)),MAX($G$1:G1124)+1,0))</f>
        <v>0</v>
      </c>
      <c r="H1125" s="3" t="str">
        <f t="shared" si="90"/>
        <v/>
      </c>
      <c r="K1125" s="5" t="e">
        <f>IF('Supplier Change Request FORM Z'!$D$58="",IF(AND((#REF!=C1125),(LEFT(#REF!,1)=LEFT(E1125,1)),(LEFT(#REF!,2)=LEFT(A1125,2))),MAX($K$1:K1124)+1,0),IF(AND(('Supplier Change Request FORM Z'!$D$61=C1125),(LEFT('Supplier Change Request FORM Z'!$D$58,1)=LEFT(E1125,1)),(LEFT('Supplier Change Request FORM Z'!$D$59,2)=LEFT(A1125,2))),MAX($K$1:K1124)+1,0))</f>
        <v>#REF!</v>
      </c>
      <c r="L1125" s="3" t="str">
        <f t="shared" si="91"/>
        <v/>
      </c>
      <c r="Q1125" s="5"/>
      <c r="R1125" s="3"/>
      <c r="U1125" s="5">
        <f>IF('Supplier Change Request FORM Z'!$D$71="",IF(ISNUMBER(SEARCH(#REF!,C1125)),MAX($U$1:U1124)+1,0),IF(ISNUMBER(SEARCH('Supplier Change Request FORM Z'!$D$71,C1125)),MAX($U$1:U1124)+1,0))</f>
        <v>0</v>
      </c>
      <c r="V1125" s="3" t="str">
        <f t="shared" si="92"/>
        <v/>
      </c>
      <c r="Y1125" s="5">
        <f>IF('Supplier Change Request FORM Z'!$D$71="",IF(ISNUMBER(SEARCH(#REF!,C1125)),MAX($Y$1:Y1124)+1,0),IF(ISNUMBER(SEARCH('Supplier Change Request FORM Z'!$D$71,C1125)),MAX($Y$1:Y1124)+1,0))</f>
        <v>0</v>
      </c>
      <c r="Z1125" s="3" t="str">
        <f t="shared" si="93"/>
        <v/>
      </c>
      <c r="AE1125" s="5" t="e">
        <f>IF('Supplier Change Request FORM Z'!$D$58="",IF(LEFT(#REF!,1)="F",0,IF(AND((LEFT(#REF!,1)=LEFT(E1125,1)),(LEFT(#REF!,2)=LEFT(A1125,2))),MAX($AE$1:AE1124)+1,0)),IF(LEFT('Supplier Change Request FORM Z'!$D$58,1)="F",0,IF(AND((LEFT('Supplier Change Request FORM Z'!$D$58,1)=LEFT(E1125,1)),(LEFT('Supplier Change Request FORM Z'!$D$59,2)=LEFT(A1125,2))),MAX($AE$1:AE1124)+1,0)))</f>
        <v>#REF!</v>
      </c>
      <c r="AF1125" s="3" t="str">
        <f t="shared" si="94"/>
        <v/>
      </c>
    </row>
    <row r="1126" spans="1:32" x14ac:dyDescent="0.35">
      <c r="A1126" s="2" t="s">
        <v>1577</v>
      </c>
      <c r="B1126" s="2" t="s">
        <v>1738</v>
      </c>
      <c r="C1126" s="2" t="s">
        <v>1737</v>
      </c>
      <c r="D1126" s="2" t="s">
        <v>1738</v>
      </c>
      <c r="E1126" s="2" t="s">
        <v>9644</v>
      </c>
      <c r="G1126" s="5">
        <f>IF('Supplier Change Request FORM Z'!$D$61="",IF(ISNUMBER(SEARCH(#REF!,C1126)),MAX($G$1:G1125)+1,0),IF(ISNUMBER(SEARCH('Supplier Change Request FORM Z'!$D$61,C1126)),MAX($G$1:G1125)+1,0))</f>
        <v>0</v>
      </c>
      <c r="H1126" s="3" t="str">
        <f t="shared" si="90"/>
        <v/>
      </c>
      <c r="K1126" s="5" t="e">
        <f>IF('Supplier Change Request FORM Z'!$D$58="",IF(AND((#REF!=C1126),(LEFT(#REF!,1)=LEFT(E1126,1)),(LEFT(#REF!,2)=LEFT(A1126,2))),MAX($K$1:K1125)+1,0),IF(AND(('Supplier Change Request FORM Z'!$D$61=C1126),(LEFT('Supplier Change Request FORM Z'!$D$58,1)=LEFT(E1126,1)),(LEFT('Supplier Change Request FORM Z'!$D$59,2)=LEFT(A1126,2))),MAX($K$1:K1125)+1,0))</f>
        <v>#REF!</v>
      </c>
      <c r="L1126" s="3" t="str">
        <f t="shared" si="91"/>
        <v/>
      </c>
      <c r="Q1126" s="5"/>
      <c r="R1126" s="3"/>
      <c r="U1126" s="5">
        <f>IF('Supplier Change Request FORM Z'!$D$71="",IF(ISNUMBER(SEARCH(#REF!,C1126)),MAX($U$1:U1125)+1,0),IF(ISNUMBER(SEARCH('Supplier Change Request FORM Z'!$D$71,C1126)),MAX($U$1:U1125)+1,0))</f>
        <v>0</v>
      </c>
      <c r="V1126" s="3" t="str">
        <f t="shared" si="92"/>
        <v/>
      </c>
      <c r="Y1126" s="5">
        <f>IF('Supplier Change Request FORM Z'!$D$71="",IF(ISNUMBER(SEARCH(#REF!,C1126)),MAX($Y$1:Y1125)+1,0),IF(ISNUMBER(SEARCH('Supplier Change Request FORM Z'!$D$71,C1126)),MAX($Y$1:Y1125)+1,0))</f>
        <v>0</v>
      </c>
      <c r="Z1126" s="3" t="str">
        <f t="shared" si="93"/>
        <v/>
      </c>
      <c r="AE1126" s="5" t="e">
        <f>IF('Supplier Change Request FORM Z'!$D$58="",IF(LEFT(#REF!,1)="F",0,IF(AND((LEFT(#REF!,1)=LEFT(E1126,1)),(LEFT(#REF!,2)=LEFT(A1126,2))),MAX($AE$1:AE1125)+1,0)),IF(LEFT('Supplier Change Request FORM Z'!$D$58,1)="F",0,IF(AND((LEFT('Supplier Change Request FORM Z'!$D$58,1)=LEFT(E1126,1)),(LEFT('Supplier Change Request FORM Z'!$D$59,2)=LEFT(A1126,2))),MAX($AE$1:AE1125)+1,0)))</f>
        <v>#REF!</v>
      </c>
      <c r="AF1126" s="3" t="str">
        <f t="shared" si="94"/>
        <v/>
      </c>
    </row>
    <row r="1127" spans="1:32" x14ac:dyDescent="0.35">
      <c r="A1127" s="2" t="s">
        <v>1577</v>
      </c>
      <c r="B1127" s="2" t="s">
        <v>1842</v>
      </c>
      <c r="C1127" s="2" t="s">
        <v>1841</v>
      </c>
      <c r="D1127" s="2" t="s">
        <v>1842</v>
      </c>
      <c r="E1127" s="2" t="s">
        <v>9644</v>
      </c>
      <c r="G1127" s="5">
        <f>IF('Supplier Change Request FORM Z'!$D$61="",IF(ISNUMBER(SEARCH(#REF!,C1127)),MAX($G$1:G1126)+1,0),IF(ISNUMBER(SEARCH('Supplier Change Request FORM Z'!$D$61,C1127)),MAX($G$1:G1126)+1,0))</f>
        <v>0</v>
      </c>
      <c r="H1127" s="3" t="str">
        <f t="shared" si="90"/>
        <v/>
      </c>
      <c r="K1127" s="5" t="e">
        <f>IF('Supplier Change Request FORM Z'!$D$58="",IF(AND((#REF!=C1127),(LEFT(#REF!,1)=LEFT(E1127,1)),(LEFT(#REF!,2)=LEFT(A1127,2))),MAX($K$1:K1126)+1,0),IF(AND(('Supplier Change Request FORM Z'!$D$61=C1127),(LEFT('Supplier Change Request FORM Z'!$D$58,1)=LEFT(E1127,1)),(LEFT('Supplier Change Request FORM Z'!$D$59,2)=LEFT(A1127,2))),MAX($K$1:K1126)+1,0))</f>
        <v>#REF!</v>
      </c>
      <c r="L1127" s="3" t="str">
        <f t="shared" si="91"/>
        <v/>
      </c>
      <c r="Q1127" s="5"/>
      <c r="R1127" s="3"/>
      <c r="U1127" s="5">
        <f>IF('Supplier Change Request FORM Z'!$D$71="",IF(ISNUMBER(SEARCH(#REF!,C1127)),MAX($U$1:U1126)+1,0),IF(ISNUMBER(SEARCH('Supplier Change Request FORM Z'!$D$71,C1127)),MAX($U$1:U1126)+1,0))</f>
        <v>0</v>
      </c>
      <c r="V1127" s="3" t="str">
        <f t="shared" si="92"/>
        <v/>
      </c>
      <c r="Y1127" s="5">
        <f>IF('Supplier Change Request FORM Z'!$D$71="",IF(ISNUMBER(SEARCH(#REF!,C1127)),MAX($Y$1:Y1126)+1,0),IF(ISNUMBER(SEARCH('Supplier Change Request FORM Z'!$D$71,C1127)),MAX($Y$1:Y1126)+1,0))</f>
        <v>0</v>
      </c>
      <c r="Z1127" s="3" t="str">
        <f t="shared" si="93"/>
        <v/>
      </c>
      <c r="AE1127" s="5" t="e">
        <f>IF('Supplier Change Request FORM Z'!$D$58="",IF(LEFT(#REF!,1)="F",0,IF(AND((LEFT(#REF!,1)=LEFT(E1127,1)),(LEFT(#REF!,2)=LEFT(A1127,2))),MAX($AE$1:AE1126)+1,0)),IF(LEFT('Supplier Change Request FORM Z'!$D$58,1)="F",0,IF(AND((LEFT('Supplier Change Request FORM Z'!$D$58,1)=LEFT(E1127,1)),(LEFT('Supplier Change Request FORM Z'!$D$59,2)=LEFT(A1127,2))),MAX($AE$1:AE1126)+1,0)))</f>
        <v>#REF!</v>
      </c>
      <c r="AF1127" s="3" t="str">
        <f t="shared" si="94"/>
        <v/>
      </c>
    </row>
    <row r="1128" spans="1:32" x14ac:dyDescent="0.35">
      <c r="A1128" s="2" t="s">
        <v>1577</v>
      </c>
      <c r="B1128" s="2" t="s">
        <v>2195</v>
      </c>
      <c r="C1128" s="2" t="s">
        <v>2188</v>
      </c>
      <c r="D1128" s="2" t="s">
        <v>2195</v>
      </c>
      <c r="E1128" s="2" t="s">
        <v>9644</v>
      </c>
      <c r="G1128" s="5">
        <f>IF('Supplier Change Request FORM Z'!$D$61="",IF(ISNUMBER(SEARCH(#REF!,C1128)),MAX($G$1:G1127)+1,0),IF(ISNUMBER(SEARCH('Supplier Change Request FORM Z'!$D$61,C1128)),MAX($G$1:G1127)+1,0))</f>
        <v>0</v>
      </c>
      <c r="H1128" s="3" t="str">
        <f t="shared" si="90"/>
        <v/>
      </c>
      <c r="K1128" s="5" t="e">
        <f>IF('Supplier Change Request FORM Z'!$D$58="",IF(AND((#REF!=C1128),(LEFT(#REF!,1)=LEFT(E1128,1)),(LEFT(#REF!,2)=LEFT(A1128,2))),MAX($K$1:K1127)+1,0),IF(AND(('Supplier Change Request FORM Z'!$D$61=C1128),(LEFT('Supplier Change Request FORM Z'!$D$58,1)=LEFT(E1128,1)),(LEFT('Supplier Change Request FORM Z'!$D$59,2)=LEFT(A1128,2))),MAX($K$1:K1127)+1,0))</f>
        <v>#REF!</v>
      </c>
      <c r="L1128" s="3" t="str">
        <f t="shared" si="91"/>
        <v/>
      </c>
      <c r="Q1128" s="5"/>
      <c r="R1128" s="3"/>
      <c r="U1128" s="5">
        <f>IF('Supplier Change Request FORM Z'!$D$71="",IF(ISNUMBER(SEARCH(#REF!,C1128)),MAX($U$1:U1127)+1,0),IF(ISNUMBER(SEARCH('Supplier Change Request FORM Z'!$D$71,C1128)),MAX($U$1:U1127)+1,0))</f>
        <v>0</v>
      </c>
      <c r="V1128" s="3" t="str">
        <f t="shared" si="92"/>
        <v/>
      </c>
      <c r="Y1128" s="5">
        <f>IF('Supplier Change Request FORM Z'!$D$71="",IF(ISNUMBER(SEARCH(#REF!,C1128)),MAX($Y$1:Y1127)+1,0),IF(ISNUMBER(SEARCH('Supplier Change Request FORM Z'!$D$71,C1128)),MAX($Y$1:Y1127)+1,0))</f>
        <v>0</v>
      </c>
      <c r="Z1128" s="3" t="str">
        <f t="shared" si="93"/>
        <v/>
      </c>
      <c r="AE1128" s="5" t="e">
        <f>IF('Supplier Change Request FORM Z'!$D$58="",IF(LEFT(#REF!,1)="F",0,IF(AND((LEFT(#REF!,1)=LEFT(E1128,1)),(LEFT(#REF!,2)=LEFT(A1128,2))),MAX($AE$1:AE1127)+1,0)),IF(LEFT('Supplier Change Request FORM Z'!$D$58,1)="F",0,IF(AND((LEFT('Supplier Change Request FORM Z'!$D$58,1)=LEFT(E1128,1)),(LEFT('Supplier Change Request FORM Z'!$D$59,2)=LEFT(A1128,2))),MAX($AE$1:AE1127)+1,0)))</f>
        <v>#REF!</v>
      </c>
      <c r="AF1128" s="3" t="str">
        <f t="shared" si="94"/>
        <v/>
      </c>
    </row>
    <row r="1129" spans="1:32" x14ac:dyDescent="0.35">
      <c r="A1129" s="2" t="s">
        <v>1577</v>
      </c>
      <c r="B1129" s="2" t="s">
        <v>2196</v>
      </c>
      <c r="C1129" s="2" t="s">
        <v>2188</v>
      </c>
      <c r="D1129" s="2" t="s">
        <v>2196</v>
      </c>
      <c r="E1129" s="2" t="s">
        <v>9644</v>
      </c>
      <c r="G1129" s="5">
        <f>IF('Supplier Change Request FORM Z'!$D$61="",IF(ISNUMBER(SEARCH(#REF!,C1129)),MAX($G$1:G1128)+1,0),IF(ISNUMBER(SEARCH('Supplier Change Request FORM Z'!$D$61,C1129)),MAX($G$1:G1128)+1,0))</f>
        <v>0</v>
      </c>
      <c r="H1129" s="3" t="str">
        <f t="shared" si="90"/>
        <v/>
      </c>
      <c r="K1129" s="5" t="e">
        <f>IF('Supplier Change Request FORM Z'!$D$58="",IF(AND((#REF!=C1129),(LEFT(#REF!,1)=LEFT(E1129,1)),(LEFT(#REF!,2)=LEFT(A1129,2))),MAX($K$1:K1128)+1,0),IF(AND(('Supplier Change Request FORM Z'!$D$61=C1129),(LEFT('Supplier Change Request FORM Z'!$D$58,1)=LEFT(E1129,1)),(LEFT('Supplier Change Request FORM Z'!$D$59,2)=LEFT(A1129,2))),MAX($K$1:K1128)+1,0))</f>
        <v>#REF!</v>
      </c>
      <c r="L1129" s="3" t="str">
        <f t="shared" si="91"/>
        <v/>
      </c>
      <c r="Q1129" s="5"/>
      <c r="R1129" s="3"/>
      <c r="U1129" s="5">
        <f>IF('Supplier Change Request FORM Z'!$D$71="",IF(ISNUMBER(SEARCH(#REF!,C1129)),MAX($U$1:U1128)+1,0),IF(ISNUMBER(SEARCH('Supplier Change Request FORM Z'!$D$71,C1129)),MAX($U$1:U1128)+1,0))</f>
        <v>0</v>
      </c>
      <c r="V1129" s="3" t="str">
        <f t="shared" si="92"/>
        <v/>
      </c>
      <c r="Y1129" s="5">
        <f>IF('Supplier Change Request FORM Z'!$D$71="",IF(ISNUMBER(SEARCH(#REF!,C1129)),MAX($Y$1:Y1128)+1,0),IF(ISNUMBER(SEARCH('Supplier Change Request FORM Z'!$D$71,C1129)),MAX($Y$1:Y1128)+1,0))</f>
        <v>0</v>
      </c>
      <c r="Z1129" s="3" t="str">
        <f t="shared" si="93"/>
        <v/>
      </c>
      <c r="AE1129" s="5" t="e">
        <f>IF('Supplier Change Request FORM Z'!$D$58="",IF(LEFT(#REF!,1)="F",0,IF(AND((LEFT(#REF!,1)=LEFT(E1129,1)),(LEFT(#REF!,2)=LEFT(A1129,2))),MAX($AE$1:AE1128)+1,0)),IF(LEFT('Supplier Change Request FORM Z'!$D$58,1)="F",0,IF(AND((LEFT('Supplier Change Request FORM Z'!$D$58,1)=LEFT(E1129,1)),(LEFT('Supplier Change Request FORM Z'!$D$59,2)=LEFT(A1129,2))),MAX($AE$1:AE1128)+1,0)))</f>
        <v>#REF!</v>
      </c>
      <c r="AF1129" s="3" t="str">
        <f t="shared" si="94"/>
        <v/>
      </c>
    </row>
    <row r="1130" spans="1:32" x14ac:dyDescent="0.35">
      <c r="A1130" s="2" t="s">
        <v>1577</v>
      </c>
      <c r="B1130" s="2" t="s">
        <v>2189</v>
      </c>
      <c r="C1130" s="2" t="s">
        <v>2188</v>
      </c>
      <c r="D1130" s="2" t="s">
        <v>2189</v>
      </c>
      <c r="E1130" s="2" t="s">
        <v>9644</v>
      </c>
      <c r="G1130" s="5">
        <f>IF('Supplier Change Request FORM Z'!$D$61="",IF(ISNUMBER(SEARCH(#REF!,C1130)),MAX($G$1:G1129)+1,0),IF(ISNUMBER(SEARCH('Supplier Change Request FORM Z'!$D$61,C1130)),MAX($G$1:G1129)+1,0))</f>
        <v>0</v>
      </c>
      <c r="H1130" s="3" t="str">
        <f t="shared" si="90"/>
        <v/>
      </c>
      <c r="K1130" s="5" t="e">
        <f>IF('Supplier Change Request FORM Z'!$D$58="",IF(AND((#REF!=C1130),(LEFT(#REF!,1)=LEFT(E1130,1)),(LEFT(#REF!,2)=LEFT(A1130,2))),MAX($K$1:K1129)+1,0),IF(AND(('Supplier Change Request FORM Z'!$D$61=C1130),(LEFT('Supplier Change Request FORM Z'!$D$58,1)=LEFT(E1130,1)),(LEFT('Supplier Change Request FORM Z'!$D$59,2)=LEFT(A1130,2))),MAX($K$1:K1129)+1,0))</f>
        <v>#REF!</v>
      </c>
      <c r="L1130" s="3" t="str">
        <f t="shared" si="91"/>
        <v/>
      </c>
      <c r="Q1130" s="5"/>
      <c r="R1130" s="3"/>
      <c r="U1130" s="5">
        <f>IF('Supplier Change Request FORM Z'!$D$71="",IF(ISNUMBER(SEARCH(#REF!,C1130)),MAX($U$1:U1129)+1,0),IF(ISNUMBER(SEARCH('Supplier Change Request FORM Z'!$D$71,C1130)),MAX($U$1:U1129)+1,0))</f>
        <v>0</v>
      </c>
      <c r="V1130" s="3" t="str">
        <f t="shared" si="92"/>
        <v/>
      </c>
      <c r="Y1130" s="5">
        <f>IF('Supplier Change Request FORM Z'!$D$71="",IF(ISNUMBER(SEARCH(#REF!,C1130)),MAX($Y$1:Y1129)+1,0),IF(ISNUMBER(SEARCH('Supplier Change Request FORM Z'!$D$71,C1130)),MAX($Y$1:Y1129)+1,0))</f>
        <v>0</v>
      </c>
      <c r="Z1130" s="3" t="str">
        <f t="shared" si="93"/>
        <v/>
      </c>
      <c r="AE1130" s="5" t="e">
        <f>IF('Supplier Change Request FORM Z'!$D$58="",IF(LEFT(#REF!,1)="F",0,IF(AND((LEFT(#REF!,1)=LEFT(E1130,1)),(LEFT(#REF!,2)=LEFT(A1130,2))),MAX($AE$1:AE1129)+1,0)),IF(LEFT('Supplier Change Request FORM Z'!$D$58,1)="F",0,IF(AND((LEFT('Supplier Change Request FORM Z'!$D$58,1)=LEFT(E1130,1)),(LEFT('Supplier Change Request FORM Z'!$D$59,2)=LEFT(A1130,2))),MAX($AE$1:AE1129)+1,0)))</f>
        <v>#REF!</v>
      </c>
      <c r="AF1130" s="3" t="str">
        <f t="shared" si="94"/>
        <v/>
      </c>
    </row>
    <row r="1131" spans="1:32" x14ac:dyDescent="0.35">
      <c r="A1131" s="2" t="s">
        <v>1577</v>
      </c>
      <c r="B1131" s="2" t="s">
        <v>2192</v>
      </c>
      <c r="C1131" s="2" t="s">
        <v>2188</v>
      </c>
      <c r="D1131" s="2" t="s">
        <v>2192</v>
      </c>
      <c r="E1131" s="2" t="s">
        <v>9644</v>
      </c>
      <c r="G1131" s="5">
        <f>IF('Supplier Change Request FORM Z'!$D$61="",IF(ISNUMBER(SEARCH(#REF!,C1131)),MAX($G$1:G1130)+1,0),IF(ISNUMBER(SEARCH('Supplier Change Request FORM Z'!$D$61,C1131)),MAX($G$1:G1130)+1,0))</f>
        <v>0</v>
      </c>
      <c r="H1131" s="3" t="str">
        <f t="shared" si="90"/>
        <v/>
      </c>
      <c r="K1131" s="5" t="e">
        <f>IF('Supplier Change Request FORM Z'!$D$58="",IF(AND((#REF!=C1131),(LEFT(#REF!,1)=LEFT(E1131,1)),(LEFT(#REF!,2)=LEFT(A1131,2))),MAX($K$1:K1130)+1,0),IF(AND(('Supplier Change Request FORM Z'!$D$61=C1131),(LEFT('Supplier Change Request FORM Z'!$D$58,1)=LEFT(E1131,1)),(LEFT('Supplier Change Request FORM Z'!$D$59,2)=LEFT(A1131,2))),MAX($K$1:K1130)+1,0))</f>
        <v>#REF!</v>
      </c>
      <c r="L1131" s="3" t="str">
        <f t="shared" si="91"/>
        <v/>
      </c>
      <c r="Q1131" s="5"/>
      <c r="R1131" s="3"/>
      <c r="U1131" s="5">
        <f>IF('Supplier Change Request FORM Z'!$D$71="",IF(ISNUMBER(SEARCH(#REF!,C1131)),MAX($U$1:U1130)+1,0),IF(ISNUMBER(SEARCH('Supplier Change Request FORM Z'!$D$71,C1131)),MAX($U$1:U1130)+1,0))</f>
        <v>0</v>
      </c>
      <c r="V1131" s="3" t="str">
        <f t="shared" si="92"/>
        <v/>
      </c>
      <c r="Y1131" s="5">
        <f>IF('Supplier Change Request FORM Z'!$D$71="",IF(ISNUMBER(SEARCH(#REF!,C1131)),MAX($Y$1:Y1130)+1,0),IF(ISNUMBER(SEARCH('Supplier Change Request FORM Z'!$D$71,C1131)),MAX($Y$1:Y1130)+1,0))</f>
        <v>0</v>
      </c>
      <c r="Z1131" s="3" t="str">
        <f t="shared" si="93"/>
        <v/>
      </c>
      <c r="AE1131" s="5" t="e">
        <f>IF('Supplier Change Request FORM Z'!$D$58="",IF(LEFT(#REF!,1)="F",0,IF(AND((LEFT(#REF!,1)=LEFT(E1131,1)),(LEFT(#REF!,2)=LEFT(A1131,2))),MAX($AE$1:AE1130)+1,0)),IF(LEFT('Supplier Change Request FORM Z'!$D$58,1)="F",0,IF(AND((LEFT('Supplier Change Request FORM Z'!$D$58,1)=LEFT(E1131,1)),(LEFT('Supplier Change Request FORM Z'!$D$59,2)=LEFT(A1131,2))),MAX($AE$1:AE1130)+1,0)))</f>
        <v>#REF!</v>
      </c>
      <c r="AF1131" s="3" t="str">
        <f t="shared" si="94"/>
        <v/>
      </c>
    </row>
    <row r="1132" spans="1:32" x14ac:dyDescent="0.35">
      <c r="A1132" s="2" t="s">
        <v>1577</v>
      </c>
      <c r="B1132" s="2" t="s">
        <v>2190</v>
      </c>
      <c r="C1132" s="2" t="s">
        <v>2188</v>
      </c>
      <c r="D1132" s="2" t="s">
        <v>2190</v>
      </c>
      <c r="E1132" s="2" t="s">
        <v>9644</v>
      </c>
      <c r="G1132" s="5">
        <f>IF('Supplier Change Request FORM Z'!$D$61="",IF(ISNUMBER(SEARCH(#REF!,C1132)),MAX($G$1:G1131)+1,0),IF(ISNUMBER(SEARCH('Supplier Change Request FORM Z'!$D$61,C1132)),MAX($G$1:G1131)+1,0))</f>
        <v>0</v>
      </c>
      <c r="H1132" s="3" t="str">
        <f t="shared" si="90"/>
        <v/>
      </c>
      <c r="K1132" s="5" t="e">
        <f>IF('Supplier Change Request FORM Z'!$D$58="",IF(AND((#REF!=C1132),(LEFT(#REF!,1)=LEFT(E1132,1)),(LEFT(#REF!,2)=LEFT(A1132,2))),MAX($K$1:K1131)+1,0),IF(AND(('Supplier Change Request FORM Z'!$D$61=C1132),(LEFT('Supplier Change Request FORM Z'!$D$58,1)=LEFT(E1132,1)),(LEFT('Supplier Change Request FORM Z'!$D$59,2)=LEFT(A1132,2))),MAX($K$1:K1131)+1,0))</f>
        <v>#REF!</v>
      </c>
      <c r="L1132" s="3" t="str">
        <f t="shared" si="91"/>
        <v/>
      </c>
      <c r="Q1132" s="5"/>
      <c r="R1132" s="3"/>
      <c r="U1132" s="5">
        <f>IF('Supplier Change Request FORM Z'!$D$71="",IF(ISNUMBER(SEARCH(#REF!,C1132)),MAX($U$1:U1131)+1,0),IF(ISNUMBER(SEARCH('Supplier Change Request FORM Z'!$D$71,C1132)),MAX($U$1:U1131)+1,0))</f>
        <v>0</v>
      </c>
      <c r="V1132" s="3" t="str">
        <f t="shared" si="92"/>
        <v/>
      </c>
      <c r="Y1132" s="5">
        <f>IF('Supplier Change Request FORM Z'!$D$71="",IF(ISNUMBER(SEARCH(#REF!,C1132)),MAX($Y$1:Y1131)+1,0),IF(ISNUMBER(SEARCH('Supplier Change Request FORM Z'!$D$71,C1132)),MAX($Y$1:Y1131)+1,0))</f>
        <v>0</v>
      </c>
      <c r="Z1132" s="3" t="str">
        <f t="shared" si="93"/>
        <v/>
      </c>
      <c r="AE1132" s="5" t="e">
        <f>IF('Supplier Change Request FORM Z'!$D$58="",IF(LEFT(#REF!,1)="F",0,IF(AND((LEFT(#REF!,1)=LEFT(E1132,1)),(LEFT(#REF!,2)=LEFT(A1132,2))),MAX($AE$1:AE1131)+1,0)),IF(LEFT('Supplier Change Request FORM Z'!$D$58,1)="F",0,IF(AND((LEFT('Supplier Change Request FORM Z'!$D$58,1)=LEFT(E1132,1)),(LEFT('Supplier Change Request FORM Z'!$D$59,2)=LEFT(A1132,2))),MAX($AE$1:AE1131)+1,0)))</f>
        <v>#REF!</v>
      </c>
      <c r="AF1132" s="3" t="str">
        <f t="shared" si="94"/>
        <v/>
      </c>
    </row>
    <row r="1133" spans="1:32" x14ac:dyDescent="0.35">
      <c r="A1133" s="2" t="s">
        <v>1577</v>
      </c>
      <c r="B1133" s="2" t="s">
        <v>2197</v>
      </c>
      <c r="C1133" s="2" t="s">
        <v>2188</v>
      </c>
      <c r="D1133" s="2" t="s">
        <v>2197</v>
      </c>
      <c r="E1133" s="2" t="s">
        <v>9644</v>
      </c>
      <c r="G1133" s="5">
        <f>IF('Supplier Change Request FORM Z'!$D$61="",IF(ISNUMBER(SEARCH(#REF!,C1133)),MAX($G$1:G1132)+1,0),IF(ISNUMBER(SEARCH('Supplier Change Request FORM Z'!$D$61,C1133)),MAX($G$1:G1132)+1,0))</f>
        <v>0</v>
      </c>
      <c r="H1133" s="3" t="str">
        <f t="shared" si="90"/>
        <v/>
      </c>
      <c r="K1133" s="5" t="e">
        <f>IF('Supplier Change Request FORM Z'!$D$58="",IF(AND((#REF!=C1133),(LEFT(#REF!,1)=LEFT(E1133,1)),(LEFT(#REF!,2)=LEFT(A1133,2))),MAX($K$1:K1132)+1,0),IF(AND(('Supplier Change Request FORM Z'!$D$61=C1133),(LEFT('Supplier Change Request FORM Z'!$D$58,1)=LEFT(E1133,1)),(LEFT('Supplier Change Request FORM Z'!$D$59,2)=LEFT(A1133,2))),MAX($K$1:K1132)+1,0))</f>
        <v>#REF!</v>
      </c>
      <c r="L1133" s="3" t="str">
        <f t="shared" si="91"/>
        <v/>
      </c>
      <c r="Q1133" s="5"/>
      <c r="R1133" s="3"/>
      <c r="U1133" s="5">
        <f>IF('Supplier Change Request FORM Z'!$D$71="",IF(ISNUMBER(SEARCH(#REF!,C1133)),MAX($U$1:U1132)+1,0),IF(ISNUMBER(SEARCH('Supplier Change Request FORM Z'!$D$71,C1133)),MAX($U$1:U1132)+1,0))</f>
        <v>0</v>
      </c>
      <c r="V1133" s="3" t="str">
        <f t="shared" si="92"/>
        <v/>
      </c>
      <c r="Y1133" s="5">
        <f>IF('Supplier Change Request FORM Z'!$D$71="",IF(ISNUMBER(SEARCH(#REF!,C1133)),MAX($Y$1:Y1132)+1,0),IF(ISNUMBER(SEARCH('Supplier Change Request FORM Z'!$D$71,C1133)),MAX($Y$1:Y1132)+1,0))</f>
        <v>0</v>
      </c>
      <c r="Z1133" s="3" t="str">
        <f t="shared" si="93"/>
        <v/>
      </c>
      <c r="AE1133" s="5" t="e">
        <f>IF('Supplier Change Request FORM Z'!$D$58="",IF(LEFT(#REF!,1)="F",0,IF(AND((LEFT(#REF!,1)=LEFT(E1133,1)),(LEFT(#REF!,2)=LEFT(A1133,2))),MAX($AE$1:AE1132)+1,0)),IF(LEFT('Supplier Change Request FORM Z'!$D$58,1)="F",0,IF(AND((LEFT('Supplier Change Request FORM Z'!$D$58,1)=LEFT(E1133,1)),(LEFT('Supplier Change Request FORM Z'!$D$59,2)=LEFT(A1133,2))),MAX($AE$1:AE1132)+1,0)))</f>
        <v>#REF!</v>
      </c>
      <c r="AF1133" s="3" t="str">
        <f t="shared" si="94"/>
        <v/>
      </c>
    </row>
    <row r="1134" spans="1:32" x14ac:dyDescent="0.35">
      <c r="A1134" s="2" t="s">
        <v>1577</v>
      </c>
      <c r="B1134" s="2" t="s">
        <v>2191</v>
      </c>
      <c r="C1134" s="2" t="s">
        <v>2188</v>
      </c>
      <c r="D1134" s="2" t="s">
        <v>2191</v>
      </c>
      <c r="E1134" s="2" t="s">
        <v>9644</v>
      </c>
      <c r="G1134" s="5">
        <f>IF('Supplier Change Request FORM Z'!$D$61="",IF(ISNUMBER(SEARCH(#REF!,C1134)),MAX($G$1:G1133)+1,0),IF(ISNUMBER(SEARCH('Supplier Change Request FORM Z'!$D$61,C1134)),MAX($G$1:G1133)+1,0))</f>
        <v>0</v>
      </c>
      <c r="H1134" s="3" t="str">
        <f t="shared" si="90"/>
        <v/>
      </c>
      <c r="K1134" s="5" t="e">
        <f>IF('Supplier Change Request FORM Z'!$D$58="",IF(AND((#REF!=C1134),(LEFT(#REF!,1)=LEFT(E1134,1)),(LEFT(#REF!,2)=LEFT(A1134,2))),MAX($K$1:K1133)+1,0),IF(AND(('Supplier Change Request FORM Z'!$D$61=C1134),(LEFT('Supplier Change Request FORM Z'!$D$58,1)=LEFT(E1134,1)),(LEFT('Supplier Change Request FORM Z'!$D$59,2)=LEFT(A1134,2))),MAX($K$1:K1133)+1,0))</f>
        <v>#REF!</v>
      </c>
      <c r="L1134" s="3" t="str">
        <f t="shared" si="91"/>
        <v/>
      </c>
      <c r="Q1134" s="5"/>
      <c r="R1134" s="3"/>
      <c r="U1134" s="5">
        <f>IF('Supplier Change Request FORM Z'!$D$71="",IF(ISNUMBER(SEARCH(#REF!,C1134)),MAX($U$1:U1133)+1,0),IF(ISNUMBER(SEARCH('Supplier Change Request FORM Z'!$D$71,C1134)),MAX($U$1:U1133)+1,0))</f>
        <v>0</v>
      </c>
      <c r="V1134" s="3" t="str">
        <f t="shared" si="92"/>
        <v/>
      </c>
      <c r="Y1134" s="5">
        <f>IF('Supplier Change Request FORM Z'!$D$71="",IF(ISNUMBER(SEARCH(#REF!,C1134)),MAX($Y$1:Y1133)+1,0),IF(ISNUMBER(SEARCH('Supplier Change Request FORM Z'!$D$71,C1134)),MAX($Y$1:Y1133)+1,0))</f>
        <v>0</v>
      </c>
      <c r="Z1134" s="3" t="str">
        <f t="shared" si="93"/>
        <v/>
      </c>
      <c r="AE1134" s="5" t="e">
        <f>IF('Supplier Change Request FORM Z'!$D$58="",IF(LEFT(#REF!,1)="F",0,IF(AND((LEFT(#REF!,1)=LEFT(E1134,1)),(LEFT(#REF!,2)=LEFT(A1134,2))),MAX($AE$1:AE1133)+1,0)),IF(LEFT('Supplier Change Request FORM Z'!$D$58,1)="F",0,IF(AND((LEFT('Supplier Change Request FORM Z'!$D$58,1)=LEFT(E1134,1)),(LEFT('Supplier Change Request FORM Z'!$D$59,2)=LEFT(A1134,2))),MAX($AE$1:AE1133)+1,0)))</f>
        <v>#REF!</v>
      </c>
      <c r="AF1134" s="3" t="str">
        <f t="shared" si="94"/>
        <v/>
      </c>
    </row>
    <row r="1135" spans="1:32" x14ac:dyDescent="0.35">
      <c r="A1135" s="2" t="s">
        <v>1577</v>
      </c>
      <c r="B1135" s="2" t="s">
        <v>9681</v>
      </c>
      <c r="C1135" s="2" t="s">
        <v>9682</v>
      </c>
      <c r="D1135" s="2" t="s">
        <v>9681</v>
      </c>
      <c r="E1135" s="2" t="s">
        <v>9644</v>
      </c>
      <c r="G1135" s="5">
        <f>IF('Supplier Change Request FORM Z'!$D$61="",IF(ISNUMBER(SEARCH(#REF!,C1135)),MAX($G$1:G1134)+1,0),IF(ISNUMBER(SEARCH('Supplier Change Request FORM Z'!$D$61,C1135)),MAX($G$1:G1134)+1,0))</f>
        <v>0</v>
      </c>
      <c r="H1135" s="3" t="str">
        <f t="shared" si="90"/>
        <v/>
      </c>
      <c r="K1135" s="5" t="e">
        <f>IF('Supplier Change Request FORM Z'!$D$58="",IF(AND((#REF!=C1135),(LEFT(#REF!,1)=LEFT(E1135,1)),(LEFT(#REF!,2)=LEFT(A1135,2))),MAX($K$1:K1134)+1,0),IF(AND(('Supplier Change Request FORM Z'!$D$61=C1135),(LEFT('Supplier Change Request FORM Z'!$D$58,1)=LEFT(E1135,1)),(LEFT('Supplier Change Request FORM Z'!$D$59,2)=LEFT(A1135,2))),MAX($K$1:K1134)+1,0))</f>
        <v>#REF!</v>
      </c>
      <c r="L1135" s="3" t="str">
        <f t="shared" si="91"/>
        <v/>
      </c>
      <c r="Q1135" s="5"/>
      <c r="R1135" s="3"/>
      <c r="U1135" s="5">
        <f>IF('Supplier Change Request FORM Z'!$D$71="",IF(ISNUMBER(SEARCH(#REF!,C1135)),MAX($U$1:U1134)+1,0),IF(ISNUMBER(SEARCH('Supplier Change Request FORM Z'!$D$71,C1135)),MAX($U$1:U1134)+1,0))</f>
        <v>0</v>
      </c>
      <c r="V1135" s="3" t="str">
        <f t="shared" si="92"/>
        <v/>
      </c>
      <c r="Y1135" s="5">
        <f>IF('Supplier Change Request FORM Z'!$D$71="",IF(ISNUMBER(SEARCH(#REF!,C1135)),MAX($Y$1:Y1134)+1,0),IF(ISNUMBER(SEARCH('Supplier Change Request FORM Z'!$D$71,C1135)),MAX($Y$1:Y1134)+1,0))</f>
        <v>0</v>
      </c>
      <c r="Z1135" s="3" t="str">
        <f t="shared" si="93"/>
        <v/>
      </c>
      <c r="AE1135" s="5" t="e">
        <f>IF('Supplier Change Request FORM Z'!$D$58="",IF(LEFT(#REF!,1)="F",0,IF(AND((LEFT(#REF!,1)=LEFT(E1135,1)),(LEFT(#REF!,2)=LEFT(A1135,2))),MAX($AE$1:AE1134)+1,0)),IF(LEFT('Supplier Change Request FORM Z'!$D$58,1)="F",0,IF(AND((LEFT('Supplier Change Request FORM Z'!$D$58,1)=LEFT(E1135,1)),(LEFT('Supplier Change Request FORM Z'!$D$59,2)=LEFT(A1135,2))),MAX($AE$1:AE1134)+1,0)))</f>
        <v>#REF!</v>
      </c>
      <c r="AF1135" s="3" t="str">
        <f t="shared" si="94"/>
        <v/>
      </c>
    </row>
    <row r="1136" spans="1:32" x14ac:dyDescent="0.35">
      <c r="A1136" s="2" t="s">
        <v>1577</v>
      </c>
      <c r="B1136" s="2" t="s">
        <v>1859</v>
      </c>
      <c r="C1136" s="2" t="s">
        <v>1707</v>
      </c>
      <c r="D1136" s="2" t="s">
        <v>1859</v>
      </c>
      <c r="E1136" s="2" t="s">
        <v>9644</v>
      </c>
      <c r="G1136" s="5">
        <f>IF('Supplier Change Request FORM Z'!$D$61="",IF(ISNUMBER(SEARCH(#REF!,C1136)),MAX($G$1:G1135)+1,0),IF(ISNUMBER(SEARCH('Supplier Change Request FORM Z'!$D$61,C1136)),MAX($G$1:G1135)+1,0))</f>
        <v>0</v>
      </c>
      <c r="H1136" s="3" t="str">
        <f t="shared" si="90"/>
        <v/>
      </c>
      <c r="K1136" s="5" t="e">
        <f>IF('Supplier Change Request FORM Z'!$D$58="",IF(AND((#REF!=C1136),(LEFT(#REF!,1)=LEFT(E1136,1)),(LEFT(#REF!,2)=LEFT(A1136,2))),MAX($K$1:K1135)+1,0),IF(AND(('Supplier Change Request FORM Z'!$D$61=C1136),(LEFT('Supplier Change Request FORM Z'!$D$58,1)=LEFT(E1136,1)),(LEFT('Supplier Change Request FORM Z'!$D$59,2)=LEFT(A1136,2))),MAX($K$1:K1135)+1,0))</f>
        <v>#REF!</v>
      </c>
      <c r="L1136" s="3" t="str">
        <f t="shared" si="91"/>
        <v/>
      </c>
      <c r="Q1136" s="5"/>
      <c r="R1136" s="3"/>
      <c r="U1136" s="5">
        <f>IF('Supplier Change Request FORM Z'!$D$71="",IF(ISNUMBER(SEARCH(#REF!,C1136)),MAX($U$1:U1135)+1,0),IF(ISNUMBER(SEARCH('Supplier Change Request FORM Z'!$D$71,C1136)),MAX($U$1:U1135)+1,0))</f>
        <v>0</v>
      </c>
      <c r="V1136" s="3" t="str">
        <f t="shared" si="92"/>
        <v/>
      </c>
      <c r="Y1136" s="5">
        <f>IF('Supplier Change Request FORM Z'!$D$71="",IF(ISNUMBER(SEARCH(#REF!,C1136)),MAX($Y$1:Y1135)+1,0),IF(ISNUMBER(SEARCH('Supplier Change Request FORM Z'!$D$71,C1136)),MAX($Y$1:Y1135)+1,0))</f>
        <v>0</v>
      </c>
      <c r="Z1136" s="3" t="str">
        <f t="shared" si="93"/>
        <v/>
      </c>
      <c r="AE1136" s="5" t="e">
        <f>IF('Supplier Change Request FORM Z'!$D$58="",IF(LEFT(#REF!,1)="F",0,IF(AND((LEFT(#REF!,1)=LEFT(E1136,1)),(LEFT(#REF!,2)=LEFT(A1136,2))),MAX($AE$1:AE1135)+1,0)),IF(LEFT('Supplier Change Request FORM Z'!$D$58,1)="F",0,IF(AND((LEFT('Supplier Change Request FORM Z'!$D$58,1)=LEFT(E1136,1)),(LEFT('Supplier Change Request FORM Z'!$D$59,2)=LEFT(A1136,2))),MAX($AE$1:AE1135)+1,0)))</f>
        <v>#REF!</v>
      </c>
      <c r="AF1136" s="3" t="str">
        <f t="shared" si="94"/>
        <v/>
      </c>
    </row>
    <row r="1137" spans="1:32" x14ac:dyDescent="0.35">
      <c r="A1137" s="2" t="s">
        <v>1577</v>
      </c>
      <c r="B1137" s="2" t="s">
        <v>1856</v>
      </c>
      <c r="C1137" s="2" t="s">
        <v>1707</v>
      </c>
      <c r="D1137" s="2" t="s">
        <v>1856</v>
      </c>
      <c r="E1137" s="2" t="s">
        <v>9644</v>
      </c>
      <c r="G1137" s="5">
        <f>IF('Supplier Change Request FORM Z'!$D$61="",IF(ISNUMBER(SEARCH(#REF!,C1137)),MAX($G$1:G1136)+1,0),IF(ISNUMBER(SEARCH('Supplier Change Request FORM Z'!$D$61,C1137)),MAX($G$1:G1136)+1,0))</f>
        <v>0</v>
      </c>
      <c r="H1137" s="3" t="str">
        <f t="shared" si="90"/>
        <v/>
      </c>
      <c r="K1137" s="5" t="e">
        <f>IF('Supplier Change Request FORM Z'!$D$58="",IF(AND((#REF!=C1137),(LEFT(#REF!,1)=LEFT(E1137,1)),(LEFT(#REF!,2)=LEFT(A1137,2))),MAX($K$1:K1136)+1,0),IF(AND(('Supplier Change Request FORM Z'!$D$61=C1137),(LEFT('Supplier Change Request FORM Z'!$D$58,1)=LEFT(E1137,1)),(LEFT('Supplier Change Request FORM Z'!$D$59,2)=LEFT(A1137,2))),MAX($K$1:K1136)+1,0))</f>
        <v>#REF!</v>
      </c>
      <c r="L1137" s="3" t="str">
        <f t="shared" si="91"/>
        <v/>
      </c>
      <c r="Q1137" s="5"/>
      <c r="R1137" s="3"/>
      <c r="U1137" s="5">
        <f>IF('Supplier Change Request FORM Z'!$D$71="",IF(ISNUMBER(SEARCH(#REF!,C1137)),MAX($U$1:U1136)+1,0),IF(ISNUMBER(SEARCH('Supplier Change Request FORM Z'!$D$71,C1137)),MAX($U$1:U1136)+1,0))</f>
        <v>0</v>
      </c>
      <c r="V1137" s="3" t="str">
        <f t="shared" si="92"/>
        <v/>
      </c>
      <c r="Y1137" s="5">
        <f>IF('Supplier Change Request FORM Z'!$D$71="",IF(ISNUMBER(SEARCH(#REF!,C1137)),MAX($Y$1:Y1136)+1,0),IF(ISNUMBER(SEARCH('Supplier Change Request FORM Z'!$D$71,C1137)),MAX($Y$1:Y1136)+1,0))</f>
        <v>0</v>
      </c>
      <c r="Z1137" s="3" t="str">
        <f t="shared" si="93"/>
        <v/>
      </c>
      <c r="AE1137" s="5" t="e">
        <f>IF('Supplier Change Request FORM Z'!$D$58="",IF(LEFT(#REF!,1)="F",0,IF(AND((LEFT(#REF!,1)=LEFT(E1137,1)),(LEFT(#REF!,2)=LEFT(A1137,2))),MAX($AE$1:AE1136)+1,0)),IF(LEFT('Supplier Change Request FORM Z'!$D$58,1)="F",0,IF(AND((LEFT('Supplier Change Request FORM Z'!$D$58,1)=LEFT(E1137,1)),(LEFT('Supplier Change Request FORM Z'!$D$59,2)=LEFT(A1137,2))),MAX($AE$1:AE1136)+1,0)))</f>
        <v>#REF!</v>
      </c>
      <c r="AF1137" s="3" t="str">
        <f t="shared" si="94"/>
        <v/>
      </c>
    </row>
    <row r="1138" spans="1:32" x14ac:dyDescent="0.35">
      <c r="A1138" s="2" t="s">
        <v>1577</v>
      </c>
      <c r="B1138" s="2" t="s">
        <v>1854</v>
      </c>
      <c r="C1138" s="2" t="s">
        <v>1707</v>
      </c>
      <c r="D1138" s="2" t="s">
        <v>1854</v>
      </c>
      <c r="E1138" s="2" t="s">
        <v>9644</v>
      </c>
      <c r="G1138" s="5">
        <f>IF('Supplier Change Request FORM Z'!$D$61="",IF(ISNUMBER(SEARCH(#REF!,C1138)),MAX($G$1:G1137)+1,0),IF(ISNUMBER(SEARCH('Supplier Change Request FORM Z'!$D$61,C1138)),MAX($G$1:G1137)+1,0))</f>
        <v>0</v>
      </c>
      <c r="H1138" s="3" t="str">
        <f t="shared" si="90"/>
        <v/>
      </c>
      <c r="K1138" s="5" t="e">
        <f>IF('Supplier Change Request FORM Z'!$D$58="",IF(AND((#REF!=C1138),(LEFT(#REF!,1)=LEFT(E1138,1)),(LEFT(#REF!,2)=LEFT(A1138,2))),MAX($K$1:K1137)+1,0),IF(AND(('Supplier Change Request FORM Z'!$D$61=C1138),(LEFT('Supplier Change Request FORM Z'!$D$58,1)=LEFT(E1138,1)),(LEFT('Supplier Change Request FORM Z'!$D$59,2)=LEFT(A1138,2))),MAX($K$1:K1137)+1,0))</f>
        <v>#REF!</v>
      </c>
      <c r="L1138" s="3" t="str">
        <f t="shared" si="91"/>
        <v/>
      </c>
      <c r="Q1138" s="5"/>
      <c r="R1138" s="3"/>
      <c r="U1138" s="5">
        <f>IF('Supplier Change Request FORM Z'!$D$71="",IF(ISNUMBER(SEARCH(#REF!,C1138)),MAX($U$1:U1137)+1,0),IF(ISNUMBER(SEARCH('Supplier Change Request FORM Z'!$D$71,C1138)),MAX($U$1:U1137)+1,0))</f>
        <v>0</v>
      </c>
      <c r="V1138" s="3" t="str">
        <f t="shared" si="92"/>
        <v/>
      </c>
      <c r="Y1138" s="5">
        <f>IF('Supplier Change Request FORM Z'!$D$71="",IF(ISNUMBER(SEARCH(#REF!,C1138)),MAX($Y$1:Y1137)+1,0),IF(ISNUMBER(SEARCH('Supplier Change Request FORM Z'!$D$71,C1138)),MAX($Y$1:Y1137)+1,0))</f>
        <v>0</v>
      </c>
      <c r="Z1138" s="3" t="str">
        <f t="shared" si="93"/>
        <v/>
      </c>
      <c r="AE1138" s="5" t="e">
        <f>IF('Supplier Change Request FORM Z'!$D$58="",IF(LEFT(#REF!,1)="F",0,IF(AND((LEFT(#REF!,1)=LEFT(E1138,1)),(LEFT(#REF!,2)=LEFT(A1138,2))),MAX($AE$1:AE1137)+1,0)),IF(LEFT('Supplier Change Request FORM Z'!$D$58,1)="F",0,IF(AND((LEFT('Supplier Change Request FORM Z'!$D$58,1)=LEFT(E1138,1)),(LEFT('Supplier Change Request FORM Z'!$D$59,2)=LEFT(A1138,2))),MAX($AE$1:AE1137)+1,0)))</f>
        <v>#REF!</v>
      </c>
      <c r="AF1138" s="3" t="str">
        <f t="shared" si="94"/>
        <v/>
      </c>
    </row>
    <row r="1139" spans="1:32" x14ac:dyDescent="0.35">
      <c r="A1139" s="2" t="s">
        <v>1577</v>
      </c>
      <c r="B1139" s="2" t="s">
        <v>1864</v>
      </c>
      <c r="C1139" s="2" t="s">
        <v>1707</v>
      </c>
      <c r="D1139" s="2" t="s">
        <v>1864</v>
      </c>
      <c r="E1139" s="2" t="s">
        <v>9644</v>
      </c>
      <c r="G1139" s="5">
        <f>IF('Supplier Change Request FORM Z'!$D$61="",IF(ISNUMBER(SEARCH(#REF!,C1139)),MAX($G$1:G1138)+1,0),IF(ISNUMBER(SEARCH('Supplier Change Request FORM Z'!$D$61,C1139)),MAX($G$1:G1138)+1,0))</f>
        <v>0</v>
      </c>
      <c r="H1139" s="3" t="str">
        <f t="shared" si="90"/>
        <v/>
      </c>
      <c r="K1139" s="5" t="e">
        <f>IF('Supplier Change Request FORM Z'!$D$58="",IF(AND((#REF!=C1139),(LEFT(#REF!,1)=LEFT(E1139,1)),(LEFT(#REF!,2)=LEFT(A1139,2))),MAX($K$1:K1138)+1,0),IF(AND(('Supplier Change Request FORM Z'!$D$61=C1139),(LEFT('Supplier Change Request FORM Z'!$D$58,1)=LEFT(E1139,1)),(LEFT('Supplier Change Request FORM Z'!$D$59,2)=LEFT(A1139,2))),MAX($K$1:K1138)+1,0))</f>
        <v>#REF!</v>
      </c>
      <c r="L1139" s="3" t="str">
        <f t="shared" si="91"/>
        <v/>
      </c>
      <c r="Q1139" s="5"/>
      <c r="R1139" s="3"/>
      <c r="U1139" s="5">
        <f>IF('Supplier Change Request FORM Z'!$D$71="",IF(ISNUMBER(SEARCH(#REF!,C1139)),MAX($U$1:U1138)+1,0),IF(ISNUMBER(SEARCH('Supplier Change Request FORM Z'!$D$71,C1139)),MAX($U$1:U1138)+1,0))</f>
        <v>0</v>
      </c>
      <c r="V1139" s="3" t="str">
        <f t="shared" si="92"/>
        <v/>
      </c>
      <c r="Y1139" s="5">
        <f>IF('Supplier Change Request FORM Z'!$D$71="",IF(ISNUMBER(SEARCH(#REF!,C1139)),MAX($Y$1:Y1138)+1,0),IF(ISNUMBER(SEARCH('Supplier Change Request FORM Z'!$D$71,C1139)),MAX($Y$1:Y1138)+1,0))</f>
        <v>0</v>
      </c>
      <c r="Z1139" s="3" t="str">
        <f t="shared" si="93"/>
        <v/>
      </c>
      <c r="AE1139" s="5" t="e">
        <f>IF('Supplier Change Request FORM Z'!$D$58="",IF(LEFT(#REF!,1)="F",0,IF(AND((LEFT(#REF!,1)=LEFT(E1139,1)),(LEFT(#REF!,2)=LEFT(A1139,2))),MAX($AE$1:AE1138)+1,0)),IF(LEFT('Supplier Change Request FORM Z'!$D$58,1)="F",0,IF(AND((LEFT('Supplier Change Request FORM Z'!$D$58,1)=LEFT(E1139,1)),(LEFT('Supplier Change Request FORM Z'!$D$59,2)=LEFT(A1139,2))),MAX($AE$1:AE1138)+1,0)))</f>
        <v>#REF!</v>
      </c>
      <c r="AF1139" s="3" t="str">
        <f t="shared" si="94"/>
        <v/>
      </c>
    </row>
    <row r="1140" spans="1:32" x14ac:dyDescent="0.35">
      <c r="A1140" s="2" t="s">
        <v>1577</v>
      </c>
      <c r="B1140" s="2" t="s">
        <v>1708</v>
      </c>
      <c r="C1140" s="2" t="s">
        <v>1707</v>
      </c>
      <c r="D1140" s="2" t="s">
        <v>1708</v>
      </c>
      <c r="E1140" s="2" t="s">
        <v>9644</v>
      </c>
      <c r="G1140" s="5">
        <f>IF('Supplier Change Request FORM Z'!$D$61="",IF(ISNUMBER(SEARCH(#REF!,C1140)),MAX($G$1:G1139)+1,0),IF(ISNUMBER(SEARCH('Supplier Change Request FORM Z'!$D$61,C1140)),MAX($G$1:G1139)+1,0))</f>
        <v>0</v>
      </c>
      <c r="H1140" s="3" t="str">
        <f t="shared" si="90"/>
        <v/>
      </c>
      <c r="K1140" s="5" t="e">
        <f>IF('Supplier Change Request FORM Z'!$D$58="",IF(AND((#REF!=C1140),(LEFT(#REF!,1)=LEFT(E1140,1)),(LEFT(#REF!,2)=LEFT(A1140,2))),MAX($K$1:K1139)+1,0),IF(AND(('Supplier Change Request FORM Z'!$D$61=C1140),(LEFT('Supplier Change Request FORM Z'!$D$58,1)=LEFT(E1140,1)),(LEFT('Supplier Change Request FORM Z'!$D$59,2)=LEFT(A1140,2))),MAX($K$1:K1139)+1,0))</f>
        <v>#REF!</v>
      </c>
      <c r="L1140" s="3" t="str">
        <f t="shared" si="91"/>
        <v/>
      </c>
      <c r="Q1140" s="5"/>
      <c r="R1140" s="3"/>
      <c r="U1140" s="5">
        <f>IF('Supplier Change Request FORM Z'!$D$71="",IF(ISNUMBER(SEARCH(#REF!,C1140)),MAX($U$1:U1139)+1,0),IF(ISNUMBER(SEARCH('Supplier Change Request FORM Z'!$D$71,C1140)),MAX($U$1:U1139)+1,0))</f>
        <v>0</v>
      </c>
      <c r="V1140" s="3" t="str">
        <f t="shared" si="92"/>
        <v/>
      </c>
      <c r="Y1140" s="5">
        <f>IF('Supplier Change Request FORM Z'!$D$71="",IF(ISNUMBER(SEARCH(#REF!,C1140)),MAX($Y$1:Y1139)+1,0),IF(ISNUMBER(SEARCH('Supplier Change Request FORM Z'!$D$71,C1140)),MAX($Y$1:Y1139)+1,0))</f>
        <v>0</v>
      </c>
      <c r="Z1140" s="3" t="str">
        <f t="shared" si="93"/>
        <v/>
      </c>
      <c r="AE1140" s="5" t="e">
        <f>IF('Supplier Change Request FORM Z'!$D$58="",IF(LEFT(#REF!,1)="F",0,IF(AND((LEFT(#REF!,1)=LEFT(E1140,1)),(LEFT(#REF!,2)=LEFT(A1140,2))),MAX($AE$1:AE1139)+1,0)),IF(LEFT('Supplier Change Request FORM Z'!$D$58,1)="F",0,IF(AND((LEFT('Supplier Change Request FORM Z'!$D$58,1)=LEFT(E1140,1)),(LEFT('Supplier Change Request FORM Z'!$D$59,2)=LEFT(A1140,2))),MAX($AE$1:AE1139)+1,0)))</f>
        <v>#REF!</v>
      </c>
      <c r="AF1140" s="3" t="str">
        <f t="shared" si="94"/>
        <v/>
      </c>
    </row>
    <row r="1141" spans="1:32" x14ac:dyDescent="0.35">
      <c r="A1141" s="2" t="s">
        <v>1577</v>
      </c>
      <c r="B1141" s="2" t="s">
        <v>1714</v>
      </c>
      <c r="C1141" s="2" t="s">
        <v>1707</v>
      </c>
      <c r="D1141" s="2" t="s">
        <v>1714</v>
      </c>
      <c r="E1141" s="2" t="s">
        <v>9644</v>
      </c>
      <c r="G1141" s="5">
        <f>IF('Supplier Change Request FORM Z'!$D$61="",IF(ISNUMBER(SEARCH(#REF!,C1141)),MAX($G$1:G1140)+1,0),IF(ISNUMBER(SEARCH('Supplier Change Request FORM Z'!$D$61,C1141)),MAX($G$1:G1140)+1,0))</f>
        <v>0</v>
      </c>
      <c r="H1141" s="3" t="str">
        <f t="shared" si="90"/>
        <v/>
      </c>
      <c r="K1141" s="5" t="e">
        <f>IF('Supplier Change Request FORM Z'!$D$58="",IF(AND((#REF!=C1141),(LEFT(#REF!,1)=LEFT(E1141,1)),(LEFT(#REF!,2)=LEFT(A1141,2))),MAX($K$1:K1140)+1,0),IF(AND(('Supplier Change Request FORM Z'!$D$61=C1141),(LEFT('Supplier Change Request FORM Z'!$D$58,1)=LEFT(E1141,1)),(LEFT('Supplier Change Request FORM Z'!$D$59,2)=LEFT(A1141,2))),MAX($K$1:K1140)+1,0))</f>
        <v>#REF!</v>
      </c>
      <c r="L1141" s="3" t="str">
        <f t="shared" si="91"/>
        <v/>
      </c>
      <c r="Q1141" s="5"/>
      <c r="R1141" s="3"/>
      <c r="U1141" s="5">
        <f>IF('Supplier Change Request FORM Z'!$D$71="",IF(ISNUMBER(SEARCH(#REF!,C1141)),MAX($U$1:U1140)+1,0),IF(ISNUMBER(SEARCH('Supplier Change Request FORM Z'!$D$71,C1141)),MAX($U$1:U1140)+1,0))</f>
        <v>0</v>
      </c>
      <c r="V1141" s="3" t="str">
        <f t="shared" si="92"/>
        <v/>
      </c>
      <c r="Y1141" s="5">
        <f>IF('Supplier Change Request FORM Z'!$D$71="",IF(ISNUMBER(SEARCH(#REF!,C1141)),MAX($Y$1:Y1140)+1,0),IF(ISNUMBER(SEARCH('Supplier Change Request FORM Z'!$D$71,C1141)),MAX($Y$1:Y1140)+1,0))</f>
        <v>0</v>
      </c>
      <c r="Z1141" s="3" t="str">
        <f t="shared" si="93"/>
        <v/>
      </c>
      <c r="AE1141" s="5" t="e">
        <f>IF('Supplier Change Request FORM Z'!$D$58="",IF(LEFT(#REF!,1)="F",0,IF(AND((LEFT(#REF!,1)=LEFT(E1141,1)),(LEFT(#REF!,2)=LEFT(A1141,2))),MAX($AE$1:AE1140)+1,0)),IF(LEFT('Supplier Change Request FORM Z'!$D$58,1)="F",0,IF(AND((LEFT('Supplier Change Request FORM Z'!$D$58,1)=LEFT(E1141,1)),(LEFT('Supplier Change Request FORM Z'!$D$59,2)=LEFT(A1141,2))),MAX($AE$1:AE1140)+1,0)))</f>
        <v>#REF!</v>
      </c>
      <c r="AF1141" s="3" t="str">
        <f t="shared" si="94"/>
        <v/>
      </c>
    </row>
    <row r="1142" spans="1:32" x14ac:dyDescent="0.35">
      <c r="A1142" s="2" t="s">
        <v>1577</v>
      </c>
      <c r="B1142" s="2" t="s">
        <v>1851</v>
      </c>
      <c r="C1142" s="2" t="s">
        <v>1707</v>
      </c>
      <c r="D1142" s="2" t="s">
        <v>1851</v>
      </c>
      <c r="E1142" s="2" t="s">
        <v>9644</v>
      </c>
      <c r="G1142" s="5">
        <f>IF('Supplier Change Request FORM Z'!$D$61="",IF(ISNUMBER(SEARCH(#REF!,C1142)),MAX($G$1:G1141)+1,0),IF(ISNUMBER(SEARCH('Supplier Change Request FORM Z'!$D$61,C1142)),MAX($G$1:G1141)+1,0))</f>
        <v>0</v>
      </c>
      <c r="H1142" s="3" t="str">
        <f t="shared" si="90"/>
        <v/>
      </c>
      <c r="K1142" s="5" t="e">
        <f>IF('Supplier Change Request FORM Z'!$D$58="",IF(AND((#REF!=C1142),(LEFT(#REF!,1)=LEFT(E1142,1)),(LEFT(#REF!,2)=LEFT(A1142,2))),MAX($K$1:K1141)+1,0),IF(AND(('Supplier Change Request FORM Z'!$D$61=C1142),(LEFT('Supplier Change Request FORM Z'!$D$58,1)=LEFT(E1142,1)),(LEFT('Supplier Change Request FORM Z'!$D$59,2)=LEFT(A1142,2))),MAX($K$1:K1141)+1,0))</f>
        <v>#REF!</v>
      </c>
      <c r="L1142" s="3" t="str">
        <f t="shared" si="91"/>
        <v/>
      </c>
      <c r="Q1142" s="5"/>
      <c r="R1142" s="3"/>
      <c r="U1142" s="5">
        <f>IF('Supplier Change Request FORM Z'!$D$71="",IF(ISNUMBER(SEARCH(#REF!,C1142)),MAX($U$1:U1141)+1,0),IF(ISNUMBER(SEARCH('Supplier Change Request FORM Z'!$D$71,C1142)),MAX($U$1:U1141)+1,0))</f>
        <v>0</v>
      </c>
      <c r="V1142" s="3" t="str">
        <f t="shared" si="92"/>
        <v/>
      </c>
      <c r="Y1142" s="5">
        <f>IF('Supplier Change Request FORM Z'!$D$71="",IF(ISNUMBER(SEARCH(#REF!,C1142)),MAX($Y$1:Y1141)+1,0),IF(ISNUMBER(SEARCH('Supplier Change Request FORM Z'!$D$71,C1142)),MAX($Y$1:Y1141)+1,0))</f>
        <v>0</v>
      </c>
      <c r="Z1142" s="3" t="str">
        <f t="shared" si="93"/>
        <v/>
      </c>
      <c r="AE1142" s="5" t="e">
        <f>IF('Supplier Change Request FORM Z'!$D$58="",IF(LEFT(#REF!,1)="F",0,IF(AND((LEFT(#REF!,1)=LEFT(E1142,1)),(LEFT(#REF!,2)=LEFT(A1142,2))),MAX($AE$1:AE1141)+1,0)),IF(LEFT('Supplier Change Request FORM Z'!$D$58,1)="F",0,IF(AND((LEFT('Supplier Change Request FORM Z'!$D$58,1)=LEFT(E1142,1)),(LEFT('Supplier Change Request FORM Z'!$D$59,2)=LEFT(A1142,2))),MAX($AE$1:AE1141)+1,0)))</f>
        <v>#REF!</v>
      </c>
      <c r="AF1142" s="3" t="str">
        <f t="shared" si="94"/>
        <v/>
      </c>
    </row>
    <row r="1143" spans="1:32" x14ac:dyDescent="0.35">
      <c r="A1143" s="2" t="s">
        <v>1577</v>
      </c>
      <c r="B1143" s="2" t="s">
        <v>1865</v>
      </c>
      <c r="C1143" s="2" t="s">
        <v>1707</v>
      </c>
      <c r="D1143" s="2" t="s">
        <v>1865</v>
      </c>
      <c r="E1143" s="2" t="s">
        <v>9644</v>
      </c>
      <c r="G1143" s="5">
        <f>IF('Supplier Change Request FORM Z'!$D$61="",IF(ISNUMBER(SEARCH(#REF!,C1143)),MAX($G$1:G1142)+1,0),IF(ISNUMBER(SEARCH('Supplier Change Request FORM Z'!$D$61,C1143)),MAX($G$1:G1142)+1,0))</f>
        <v>0</v>
      </c>
      <c r="H1143" s="3" t="str">
        <f t="shared" si="90"/>
        <v/>
      </c>
      <c r="K1143" s="5" t="e">
        <f>IF('Supplier Change Request FORM Z'!$D$58="",IF(AND((#REF!=C1143),(LEFT(#REF!,1)=LEFT(E1143,1)),(LEFT(#REF!,2)=LEFT(A1143,2))),MAX($K$1:K1142)+1,0),IF(AND(('Supplier Change Request FORM Z'!$D$61=C1143),(LEFT('Supplier Change Request FORM Z'!$D$58,1)=LEFT(E1143,1)),(LEFT('Supplier Change Request FORM Z'!$D$59,2)=LEFT(A1143,2))),MAX($K$1:K1142)+1,0))</f>
        <v>#REF!</v>
      </c>
      <c r="L1143" s="3" t="str">
        <f t="shared" si="91"/>
        <v/>
      </c>
      <c r="Q1143" s="5"/>
      <c r="R1143" s="3"/>
      <c r="U1143" s="5">
        <f>IF('Supplier Change Request FORM Z'!$D$71="",IF(ISNUMBER(SEARCH(#REF!,C1143)),MAX($U$1:U1142)+1,0),IF(ISNUMBER(SEARCH('Supplier Change Request FORM Z'!$D$71,C1143)),MAX($U$1:U1142)+1,0))</f>
        <v>0</v>
      </c>
      <c r="V1143" s="3" t="str">
        <f t="shared" si="92"/>
        <v/>
      </c>
      <c r="Y1143" s="5">
        <f>IF('Supplier Change Request FORM Z'!$D$71="",IF(ISNUMBER(SEARCH(#REF!,C1143)),MAX($Y$1:Y1142)+1,0),IF(ISNUMBER(SEARCH('Supplier Change Request FORM Z'!$D$71,C1143)),MAX($Y$1:Y1142)+1,0))</f>
        <v>0</v>
      </c>
      <c r="Z1143" s="3" t="str">
        <f t="shared" si="93"/>
        <v/>
      </c>
      <c r="AE1143" s="5" t="e">
        <f>IF('Supplier Change Request FORM Z'!$D$58="",IF(LEFT(#REF!,1)="F",0,IF(AND((LEFT(#REF!,1)=LEFT(E1143,1)),(LEFT(#REF!,2)=LEFT(A1143,2))),MAX($AE$1:AE1142)+1,0)),IF(LEFT('Supplier Change Request FORM Z'!$D$58,1)="F",0,IF(AND((LEFT('Supplier Change Request FORM Z'!$D$58,1)=LEFT(E1143,1)),(LEFT('Supplier Change Request FORM Z'!$D$59,2)=LEFT(A1143,2))),MAX($AE$1:AE1142)+1,0)))</f>
        <v>#REF!</v>
      </c>
      <c r="AF1143" s="3" t="str">
        <f t="shared" si="94"/>
        <v/>
      </c>
    </row>
    <row r="1144" spans="1:32" x14ac:dyDescent="0.35">
      <c r="A1144" s="2" t="s">
        <v>1577</v>
      </c>
      <c r="B1144" s="2" t="s">
        <v>1863</v>
      </c>
      <c r="C1144" s="2" t="s">
        <v>1707</v>
      </c>
      <c r="D1144" s="2" t="s">
        <v>1863</v>
      </c>
      <c r="E1144" s="2" t="s">
        <v>9644</v>
      </c>
      <c r="G1144" s="5">
        <f>IF('Supplier Change Request FORM Z'!$D$61="",IF(ISNUMBER(SEARCH(#REF!,C1144)),MAX($G$1:G1143)+1,0),IF(ISNUMBER(SEARCH('Supplier Change Request FORM Z'!$D$61,C1144)),MAX($G$1:G1143)+1,0))</f>
        <v>0</v>
      </c>
      <c r="H1144" s="3" t="str">
        <f t="shared" si="90"/>
        <v/>
      </c>
      <c r="K1144" s="5" t="e">
        <f>IF('Supplier Change Request FORM Z'!$D$58="",IF(AND((#REF!=C1144),(LEFT(#REF!,1)=LEFT(E1144,1)),(LEFT(#REF!,2)=LEFT(A1144,2))),MAX($K$1:K1143)+1,0),IF(AND(('Supplier Change Request FORM Z'!$D$61=C1144),(LEFT('Supplier Change Request FORM Z'!$D$58,1)=LEFT(E1144,1)),(LEFT('Supplier Change Request FORM Z'!$D$59,2)=LEFT(A1144,2))),MAX($K$1:K1143)+1,0))</f>
        <v>#REF!</v>
      </c>
      <c r="L1144" s="3" t="str">
        <f t="shared" si="91"/>
        <v/>
      </c>
      <c r="Q1144" s="5"/>
      <c r="R1144" s="3"/>
      <c r="U1144" s="5">
        <f>IF('Supplier Change Request FORM Z'!$D$71="",IF(ISNUMBER(SEARCH(#REF!,C1144)),MAX($U$1:U1143)+1,0),IF(ISNUMBER(SEARCH('Supplier Change Request FORM Z'!$D$71,C1144)),MAX($U$1:U1143)+1,0))</f>
        <v>0</v>
      </c>
      <c r="V1144" s="3" t="str">
        <f t="shared" si="92"/>
        <v/>
      </c>
      <c r="Y1144" s="5">
        <f>IF('Supplier Change Request FORM Z'!$D$71="",IF(ISNUMBER(SEARCH(#REF!,C1144)),MAX($Y$1:Y1143)+1,0),IF(ISNUMBER(SEARCH('Supplier Change Request FORM Z'!$D$71,C1144)),MAX($Y$1:Y1143)+1,0))</f>
        <v>0</v>
      </c>
      <c r="Z1144" s="3" t="str">
        <f t="shared" si="93"/>
        <v/>
      </c>
      <c r="AE1144" s="5" t="e">
        <f>IF('Supplier Change Request FORM Z'!$D$58="",IF(LEFT(#REF!,1)="F",0,IF(AND((LEFT(#REF!,1)=LEFT(E1144,1)),(LEFT(#REF!,2)=LEFT(A1144,2))),MAX($AE$1:AE1143)+1,0)),IF(LEFT('Supplier Change Request FORM Z'!$D$58,1)="F",0,IF(AND((LEFT('Supplier Change Request FORM Z'!$D$58,1)=LEFT(E1144,1)),(LEFT('Supplier Change Request FORM Z'!$D$59,2)=LEFT(A1144,2))),MAX($AE$1:AE1143)+1,0)))</f>
        <v>#REF!</v>
      </c>
      <c r="AF1144" s="3" t="str">
        <f t="shared" si="94"/>
        <v/>
      </c>
    </row>
    <row r="1145" spans="1:32" x14ac:dyDescent="0.35">
      <c r="A1145" s="2" t="s">
        <v>1577</v>
      </c>
      <c r="B1145" s="2" t="s">
        <v>1855</v>
      </c>
      <c r="C1145" s="2" t="s">
        <v>1707</v>
      </c>
      <c r="D1145" s="2" t="s">
        <v>1855</v>
      </c>
      <c r="E1145" s="2" t="s">
        <v>9644</v>
      </c>
      <c r="G1145" s="5">
        <f>IF('Supplier Change Request FORM Z'!$D$61="",IF(ISNUMBER(SEARCH(#REF!,C1145)),MAX($G$1:G1144)+1,0),IF(ISNUMBER(SEARCH('Supplier Change Request FORM Z'!$D$61,C1145)),MAX($G$1:G1144)+1,0))</f>
        <v>0</v>
      </c>
      <c r="H1145" s="3" t="str">
        <f t="shared" si="90"/>
        <v/>
      </c>
      <c r="K1145" s="5" t="e">
        <f>IF('Supplier Change Request FORM Z'!$D$58="",IF(AND((#REF!=C1145),(LEFT(#REF!,1)=LEFT(E1145,1)),(LEFT(#REF!,2)=LEFT(A1145,2))),MAX($K$1:K1144)+1,0),IF(AND(('Supplier Change Request FORM Z'!$D$61=C1145),(LEFT('Supplier Change Request FORM Z'!$D$58,1)=LEFT(E1145,1)),(LEFT('Supplier Change Request FORM Z'!$D$59,2)=LEFT(A1145,2))),MAX($K$1:K1144)+1,0))</f>
        <v>#REF!</v>
      </c>
      <c r="L1145" s="3" t="str">
        <f t="shared" si="91"/>
        <v/>
      </c>
      <c r="Q1145" s="5"/>
      <c r="R1145" s="3"/>
      <c r="U1145" s="5">
        <f>IF('Supplier Change Request FORM Z'!$D$71="",IF(ISNUMBER(SEARCH(#REF!,C1145)),MAX($U$1:U1144)+1,0),IF(ISNUMBER(SEARCH('Supplier Change Request FORM Z'!$D$71,C1145)),MAX($U$1:U1144)+1,0))</f>
        <v>0</v>
      </c>
      <c r="V1145" s="3" t="str">
        <f t="shared" si="92"/>
        <v/>
      </c>
      <c r="Y1145" s="5">
        <f>IF('Supplier Change Request FORM Z'!$D$71="",IF(ISNUMBER(SEARCH(#REF!,C1145)),MAX($Y$1:Y1144)+1,0),IF(ISNUMBER(SEARCH('Supplier Change Request FORM Z'!$D$71,C1145)),MAX($Y$1:Y1144)+1,0))</f>
        <v>0</v>
      </c>
      <c r="Z1145" s="3" t="str">
        <f t="shared" si="93"/>
        <v/>
      </c>
      <c r="AE1145" s="5" t="e">
        <f>IF('Supplier Change Request FORM Z'!$D$58="",IF(LEFT(#REF!,1)="F",0,IF(AND((LEFT(#REF!,1)=LEFT(E1145,1)),(LEFT(#REF!,2)=LEFT(A1145,2))),MAX($AE$1:AE1144)+1,0)),IF(LEFT('Supplier Change Request FORM Z'!$D$58,1)="F",0,IF(AND((LEFT('Supplier Change Request FORM Z'!$D$58,1)=LEFT(E1145,1)),(LEFT('Supplier Change Request FORM Z'!$D$59,2)=LEFT(A1145,2))),MAX($AE$1:AE1144)+1,0)))</f>
        <v>#REF!</v>
      </c>
      <c r="AF1145" s="3" t="str">
        <f t="shared" si="94"/>
        <v/>
      </c>
    </row>
    <row r="1146" spans="1:32" x14ac:dyDescent="0.35">
      <c r="A1146" s="2" t="s">
        <v>1577</v>
      </c>
      <c r="B1146" s="2" t="s">
        <v>1857</v>
      </c>
      <c r="C1146" s="2" t="s">
        <v>1707</v>
      </c>
      <c r="D1146" s="2" t="s">
        <v>1857</v>
      </c>
      <c r="E1146" s="2" t="s">
        <v>9644</v>
      </c>
      <c r="G1146" s="5">
        <f>IF('Supplier Change Request FORM Z'!$D$61="",IF(ISNUMBER(SEARCH(#REF!,C1146)),MAX($G$1:G1145)+1,0),IF(ISNUMBER(SEARCH('Supplier Change Request FORM Z'!$D$61,C1146)),MAX($G$1:G1145)+1,0))</f>
        <v>0</v>
      </c>
      <c r="H1146" s="3" t="str">
        <f t="shared" si="90"/>
        <v/>
      </c>
      <c r="K1146" s="5" t="e">
        <f>IF('Supplier Change Request FORM Z'!$D$58="",IF(AND((#REF!=C1146),(LEFT(#REF!,1)=LEFT(E1146,1)),(LEFT(#REF!,2)=LEFT(A1146,2))),MAX($K$1:K1145)+1,0),IF(AND(('Supplier Change Request FORM Z'!$D$61=C1146),(LEFT('Supplier Change Request FORM Z'!$D$58,1)=LEFT(E1146,1)),(LEFT('Supplier Change Request FORM Z'!$D$59,2)=LEFT(A1146,2))),MAX($K$1:K1145)+1,0))</f>
        <v>#REF!</v>
      </c>
      <c r="L1146" s="3" t="str">
        <f t="shared" si="91"/>
        <v/>
      </c>
      <c r="Q1146" s="5"/>
      <c r="R1146" s="3"/>
      <c r="U1146" s="5">
        <f>IF('Supplier Change Request FORM Z'!$D$71="",IF(ISNUMBER(SEARCH(#REF!,C1146)),MAX($U$1:U1145)+1,0),IF(ISNUMBER(SEARCH('Supplier Change Request FORM Z'!$D$71,C1146)),MAX($U$1:U1145)+1,0))</f>
        <v>0</v>
      </c>
      <c r="V1146" s="3" t="str">
        <f t="shared" si="92"/>
        <v/>
      </c>
      <c r="Y1146" s="5">
        <f>IF('Supplier Change Request FORM Z'!$D$71="",IF(ISNUMBER(SEARCH(#REF!,C1146)),MAX($Y$1:Y1145)+1,0),IF(ISNUMBER(SEARCH('Supplier Change Request FORM Z'!$D$71,C1146)),MAX($Y$1:Y1145)+1,0))</f>
        <v>0</v>
      </c>
      <c r="Z1146" s="3" t="str">
        <f t="shared" si="93"/>
        <v/>
      </c>
      <c r="AE1146" s="5" t="e">
        <f>IF('Supplier Change Request FORM Z'!$D$58="",IF(LEFT(#REF!,1)="F",0,IF(AND((LEFT(#REF!,1)=LEFT(E1146,1)),(LEFT(#REF!,2)=LEFT(A1146,2))),MAX($AE$1:AE1145)+1,0)),IF(LEFT('Supplier Change Request FORM Z'!$D$58,1)="F",0,IF(AND((LEFT('Supplier Change Request FORM Z'!$D$58,1)=LEFT(E1146,1)),(LEFT('Supplier Change Request FORM Z'!$D$59,2)=LEFT(A1146,2))),MAX($AE$1:AE1145)+1,0)))</f>
        <v>#REF!</v>
      </c>
      <c r="AF1146" s="3" t="str">
        <f t="shared" si="94"/>
        <v/>
      </c>
    </row>
    <row r="1147" spans="1:32" x14ac:dyDescent="0.35">
      <c r="A1147" s="2" t="s">
        <v>1577</v>
      </c>
      <c r="B1147" s="2" t="s">
        <v>1713</v>
      </c>
      <c r="C1147" s="2" t="s">
        <v>1707</v>
      </c>
      <c r="D1147" s="2" t="s">
        <v>1713</v>
      </c>
      <c r="E1147" s="2" t="s">
        <v>9644</v>
      </c>
      <c r="G1147" s="5">
        <f>IF('Supplier Change Request FORM Z'!$D$61="",IF(ISNUMBER(SEARCH(#REF!,C1147)),MAX($G$1:G1146)+1,0),IF(ISNUMBER(SEARCH('Supplier Change Request FORM Z'!$D$61,C1147)),MAX($G$1:G1146)+1,0))</f>
        <v>0</v>
      </c>
      <c r="H1147" s="3" t="str">
        <f t="shared" si="90"/>
        <v/>
      </c>
      <c r="K1147" s="5" t="e">
        <f>IF('Supplier Change Request FORM Z'!$D$58="",IF(AND((#REF!=C1147),(LEFT(#REF!,1)=LEFT(E1147,1)),(LEFT(#REF!,2)=LEFT(A1147,2))),MAX($K$1:K1146)+1,0),IF(AND(('Supplier Change Request FORM Z'!$D$61=C1147),(LEFT('Supplier Change Request FORM Z'!$D$58,1)=LEFT(E1147,1)),(LEFT('Supplier Change Request FORM Z'!$D$59,2)=LEFT(A1147,2))),MAX($K$1:K1146)+1,0))</f>
        <v>#REF!</v>
      </c>
      <c r="L1147" s="3" t="str">
        <f t="shared" si="91"/>
        <v/>
      </c>
      <c r="Q1147" s="5"/>
      <c r="R1147" s="3"/>
      <c r="U1147" s="5">
        <f>IF('Supplier Change Request FORM Z'!$D$71="",IF(ISNUMBER(SEARCH(#REF!,C1147)),MAX($U$1:U1146)+1,0),IF(ISNUMBER(SEARCH('Supplier Change Request FORM Z'!$D$71,C1147)),MAX($U$1:U1146)+1,0))</f>
        <v>0</v>
      </c>
      <c r="V1147" s="3" t="str">
        <f t="shared" si="92"/>
        <v/>
      </c>
      <c r="Y1147" s="5">
        <f>IF('Supplier Change Request FORM Z'!$D$71="",IF(ISNUMBER(SEARCH(#REF!,C1147)),MAX($Y$1:Y1146)+1,0),IF(ISNUMBER(SEARCH('Supplier Change Request FORM Z'!$D$71,C1147)),MAX($Y$1:Y1146)+1,0))</f>
        <v>0</v>
      </c>
      <c r="Z1147" s="3" t="str">
        <f t="shared" si="93"/>
        <v/>
      </c>
      <c r="AE1147" s="5" t="e">
        <f>IF('Supplier Change Request FORM Z'!$D$58="",IF(LEFT(#REF!,1)="F",0,IF(AND((LEFT(#REF!,1)=LEFT(E1147,1)),(LEFT(#REF!,2)=LEFT(A1147,2))),MAX($AE$1:AE1146)+1,0)),IF(LEFT('Supplier Change Request FORM Z'!$D$58,1)="F",0,IF(AND((LEFT('Supplier Change Request FORM Z'!$D$58,1)=LEFT(E1147,1)),(LEFT('Supplier Change Request FORM Z'!$D$59,2)=LEFT(A1147,2))),MAX($AE$1:AE1146)+1,0)))</f>
        <v>#REF!</v>
      </c>
      <c r="AF1147" s="3" t="str">
        <f t="shared" si="94"/>
        <v/>
      </c>
    </row>
    <row r="1148" spans="1:32" x14ac:dyDescent="0.35">
      <c r="A1148" s="2" t="s">
        <v>1577</v>
      </c>
      <c r="B1148" s="2" t="s">
        <v>1715</v>
      </c>
      <c r="C1148" s="2" t="s">
        <v>1707</v>
      </c>
      <c r="D1148" s="2" t="s">
        <v>1715</v>
      </c>
      <c r="E1148" s="2" t="s">
        <v>9644</v>
      </c>
      <c r="G1148" s="5">
        <f>IF('Supplier Change Request FORM Z'!$D$61="",IF(ISNUMBER(SEARCH(#REF!,C1148)),MAX($G$1:G1147)+1,0),IF(ISNUMBER(SEARCH('Supplier Change Request FORM Z'!$D$61,C1148)),MAX($G$1:G1147)+1,0))</f>
        <v>0</v>
      </c>
      <c r="H1148" s="3" t="str">
        <f t="shared" si="90"/>
        <v/>
      </c>
      <c r="K1148" s="5" t="e">
        <f>IF('Supplier Change Request FORM Z'!$D$58="",IF(AND((#REF!=C1148),(LEFT(#REF!,1)=LEFT(E1148,1)),(LEFT(#REF!,2)=LEFT(A1148,2))),MAX($K$1:K1147)+1,0),IF(AND(('Supplier Change Request FORM Z'!$D$61=C1148),(LEFT('Supplier Change Request FORM Z'!$D$58,1)=LEFT(E1148,1)),(LEFT('Supplier Change Request FORM Z'!$D$59,2)=LEFT(A1148,2))),MAX($K$1:K1147)+1,0))</f>
        <v>#REF!</v>
      </c>
      <c r="L1148" s="3" t="str">
        <f t="shared" si="91"/>
        <v/>
      </c>
      <c r="Q1148" s="5"/>
      <c r="R1148" s="3"/>
      <c r="U1148" s="5">
        <f>IF('Supplier Change Request FORM Z'!$D$71="",IF(ISNUMBER(SEARCH(#REF!,C1148)),MAX($U$1:U1147)+1,0),IF(ISNUMBER(SEARCH('Supplier Change Request FORM Z'!$D$71,C1148)),MAX($U$1:U1147)+1,0))</f>
        <v>0</v>
      </c>
      <c r="V1148" s="3" t="str">
        <f t="shared" si="92"/>
        <v/>
      </c>
      <c r="Y1148" s="5">
        <f>IF('Supplier Change Request FORM Z'!$D$71="",IF(ISNUMBER(SEARCH(#REF!,C1148)),MAX($Y$1:Y1147)+1,0),IF(ISNUMBER(SEARCH('Supplier Change Request FORM Z'!$D$71,C1148)),MAX($Y$1:Y1147)+1,0))</f>
        <v>0</v>
      </c>
      <c r="Z1148" s="3" t="str">
        <f t="shared" si="93"/>
        <v/>
      </c>
      <c r="AE1148" s="5" t="e">
        <f>IF('Supplier Change Request FORM Z'!$D$58="",IF(LEFT(#REF!,1)="F",0,IF(AND((LEFT(#REF!,1)=LEFT(E1148,1)),(LEFT(#REF!,2)=LEFT(A1148,2))),MAX($AE$1:AE1147)+1,0)),IF(LEFT('Supplier Change Request FORM Z'!$D$58,1)="F",0,IF(AND((LEFT('Supplier Change Request FORM Z'!$D$58,1)=LEFT(E1148,1)),(LEFT('Supplier Change Request FORM Z'!$D$59,2)=LEFT(A1148,2))),MAX($AE$1:AE1147)+1,0)))</f>
        <v>#REF!</v>
      </c>
      <c r="AF1148" s="3" t="str">
        <f t="shared" si="94"/>
        <v/>
      </c>
    </row>
    <row r="1149" spans="1:32" x14ac:dyDescent="0.35">
      <c r="A1149" s="2" t="s">
        <v>1577</v>
      </c>
      <c r="B1149" s="2" t="s">
        <v>1853</v>
      </c>
      <c r="C1149" s="2" t="s">
        <v>1707</v>
      </c>
      <c r="D1149" s="2" t="s">
        <v>1853</v>
      </c>
      <c r="E1149" s="2" t="s">
        <v>9644</v>
      </c>
      <c r="G1149" s="5">
        <f>IF('Supplier Change Request FORM Z'!$D$61="",IF(ISNUMBER(SEARCH(#REF!,C1149)),MAX($G$1:G1148)+1,0),IF(ISNUMBER(SEARCH('Supplier Change Request FORM Z'!$D$61,C1149)),MAX($G$1:G1148)+1,0))</f>
        <v>0</v>
      </c>
      <c r="H1149" s="3" t="str">
        <f t="shared" si="90"/>
        <v/>
      </c>
      <c r="K1149" s="5" t="e">
        <f>IF('Supplier Change Request FORM Z'!$D$58="",IF(AND((#REF!=C1149),(LEFT(#REF!,1)=LEFT(E1149,1)),(LEFT(#REF!,2)=LEFT(A1149,2))),MAX($K$1:K1148)+1,0),IF(AND(('Supplier Change Request FORM Z'!$D$61=C1149),(LEFT('Supplier Change Request FORM Z'!$D$58,1)=LEFT(E1149,1)),(LEFT('Supplier Change Request FORM Z'!$D$59,2)=LEFT(A1149,2))),MAX($K$1:K1148)+1,0))</f>
        <v>#REF!</v>
      </c>
      <c r="L1149" s="3" t="str">
        <f t="shared" si="91"/>
        <v/>
      </c>
      <c r="Q1149" s="5"/>
      <c r="R1149" s="3"/>
      <c r="U1149" s="5">
        <f>IF('Supplier Change Request FORM Z'!$D$71="",IF(ISNUMBER(SEARCH(#REF!,C1149)),MAX($U$1:U1148)+1,0),IF(ISNUMBER(SEARCH('Supplier Change Request FORM Z'!$D$71,C1149)),MAX($U$1:U1148)+1,0))</f>
        <v>0</v>
      </c>
      <c r="V1149" s="3" t="str">
        <f t="shared" si="92"/>
        <v/>
      </c>
      <c r="Y1149" s="5">
        <f>IF('Supplier Change Request FORM Z'!$D$71="",IF(ISNUMBER(SEARCH(#REF!,C1149)),MAX($Y$1:Y1148)+1,0),IF(ISNUMBER(SEARCH('Supplier Change Request FORM Z'!$D$71,C1149)),MAX($Y$1:Y1148)+1,0))</f>
        <v>0</v>
      </c>
      <c r="Z1149" s="3" t="str">
        <f t="shared" si="93"/>
        <v/>
      </c>
      <c r="AE1149" s="5" t="e">
        <f>IF('Supplier Change Request FORM Z'!$D$58="",IF(LEFT(#REF!,1)="F",0,IF(AND((LEFT(#REF!,1)=LEFT(E1149,1)),(LEFT(#REF!,2)=LEFT(A1149,2))),MAX($AE$1:AE1148)+1,0)),IF(LEFT('Supplier Change Request FORM Z'!$D$58,1)="F",0,IF(AND((LEFT('Supplier Change Request FORM Z'!$D$58,1)=LEFT(E1149,1)),(LEFT('Supplier Change Request FORM Z'!$D$59,2)=LEFT(A1149,2))),MAX($AE$1:AE1148)+1,0)))</f>
        <v>#REF!</v>
      </c>
      <c r="AF1149" s="3" t="str">
        <f t="shared" si="94"/>
        <v/>
      </c>
    </row>
    <row r="1150" spans="1:32" x14ac:dyDescent="0.35">
      <c r="A1150" s="2" t="s">
        <v>1577</v>
      </c>
      <c r="B1150" s="2" t="s">
        <v>1871</v>
      </c>
      <c r="C1150" s="2" t="s">
        <v>1870</v>
      </c>
      <c r="D1150" s="2" t="s">
        <v>1871</v>
      </c>
      <c r="E1150" s="2" t="s">
        <v>9644</v>
      </c>
      <c r="G1150" s="5">
        <f>IF('Supplier Change Request FORM Z'!$D$61="",IF(ISNUMBER(SEARCH(#REF!,C1150)),MAX($G$1:G1149)+1,0),IF(ISNUMBER(SEARCH('Supplier Change Request FORM Z'!$D$61,C1150)),MAX($G$1:G1149)+1,0))</f>
        <v>0</v>
      </c>
      <c r="H1150" s="3" t="str">
        <f t="shared" si="90"/>
        <v/>
      </c>
      <c r="K1150" s="5" t="e">
        <f>IF('Supplier Change Request FORM Z'!$D$58="",IF(AND((#REF!=C1150),(LEFT(#REF!,1)=LEFT(E1150,1)),(LEFT(#REF!,2)=LEFT(A1150,2))),MAX($K$1:K1149)+1,0),IF(AND(('Supplier Change Request FORM Z'!$D$61=C1150),(LEFT('Supplier Change Request FORM Z'!$D$58,1)=LEFT(E1150,1)),(LEFT('Supplier Change Request FORM Z'!$D$59,2)=LEFT(A1150,2))),MAX($K$1:K1149)+1,0))</f>
        <v>#REF!</v>
      </c>
      <c r="L1150" s="3" t="str">
        <f t="shared" si="91"/>
        <v/>
      </c>
      <c r="Q1150" s="5"/>
      <c r="R1150" s="3"/>
      <c r="U1150" s="5">
        <f>IF('Supplier Change Request FORM Z'!$D$71="",IF(ISNUMBER(SEARCH(#REF!,C1150)),MAX($U$1:U1149)+1,0),IF(ISNUMBER(SEARCH('Supplier Change Request FORM Z'!$D$71,C1150)),MAX($U$1:U1149)+1,0))</f>
        <v>0</v>
      </c>
      <c r="V1150" s="3" t="str">
        <f t="shared" si="92"/>
        <v/>
      </c>
      <c r="Y1150" s="5">
        <f>IF('Supplier Change Request FORM Z'!$D$71="",IF(ISNUMBER(SEARCH(#REF!,C1150)),MAX($Y$1:Y1149)+1,0),IF(ISNUMBER(SEARCH('Supplier Change Request FORM Z'!$D$71,C1150)),MAX($Y$1:Y1149)+1,0))</f>
        <v>0</v>
      </c>
      <c r="Z1150" s="3" t="str">
        <f t="shared" si="93"/>
        <v/>
      </c>
      <c r="AE1150" s="5" t="e">
        <f>IF('Supplier Change Request FORM Z'!$D$58="",IF(LEFT(#REF!,1)="F",0,IF(AND((LEFT(#REF!,1)=LEFT(E1150,1)),(LEFT(#REF!,2)=LEFT(A1150,2))),MAX($AE$1:AE1149)+1,0)),IF(LEFT('Supplier Change Request FORM Z'!$D$58,1)="F",0,IF(AND((LEFT('Supplier Change Request FORM Z'!$D$58,1)=LEFT(E1150,1)),(LEFT('Supplier Change Request FORM Z'!$D$59,2)=LEFT(A1150,2))),MAX($AE$1:AE1149)+1,0)))</f>
        <v>#REF!</v>
      </c>
      <c r="AF1150" s="3" t="str">
        <f t="shared" si="94"/>
        <v/>
      </c>
    </row>
    <row r="1151" spans="1:32" x14ac:dyDescent="0.35">
      <c r="A1151" s="2" t="s">
        <v>1577</v>
      </c>
      <c r="B1151" s="2" t="s">
        <v>1920</v>
      </c>
      <c r="C1151" s="2" t="s">
        <v>1870</v>
      </c>
      <c r="D1151" s="2" t="s">
        <v>1920</v>
      </c>
      <c r="E1151" s="2" t="s">
        <v>9644</v>
      </c>
      <c r="G1151" s="5">
        <f>IF('Supplier Change Request FORM Z'!$D$61="",IF(ISNUMBER(SEARCH(#REF!,C1151)),MAX($G$1:G1150)+1,0),IF(ISNUMBER(SEARCH('Supplier Change Request FORM Z'!$D$61,C1151)),MAX($G$1:G1150)+1,0))</f>
        <v>0</v>
      </c>
      <c r="H1151" s="3" t="str">
        <f t="shared" si="90"/>
        <v/>
      </c>
      <c r="K1151" s="5" t="e">
        <f>IF('Supplier Change Request FORM Z'!$D$58="",IF(AND((#REF!=C1151),(LEFT(#REF!,1)=LEFT(E1151,1)),(LEFT(#REF!,2)=LEFT(A1151,2))),MAX($K$1:K1150)+1,0),IF(AND(('Supplier Change Request FORM Z'!$D$61=C1151),(LEFT('Supplier Change Request FORM Z'!$D$58,1)=LEFT(E1151,1)),(LEFT('Supplier Change Request FORM Z'!$D$59,2)=LEFT(A1151,2))),MAX($K$1:K1150)+1,0))</f>
        <v>#REF!</v>
      </c>
      <c r="L1151" s="3" t="str">
        <f t="shared" si="91"/>
        <v/>
      </c>
      <c r="Q1151" s="5"/>
      <c r="R1151" s="3"/>
      <c r="U1151" s="5">
        <f>IF('Supplier Change Request FORM Z'!$D$71="",IF(ISNUMBER(SEARCH(#REF!,C1151)),MAX($U$1:U1150)+1,0),IF(ISNUMBER(SEARCH('Supplier Change Request FORM Z'!$D$71,C1151)),MAX($U$1:U1150)+1,0))</f>
        <v>0</v>
      </c>
      <c r="V1151" s="3" t="str">
        <f t="shared" si="92"/>
        <v/>
      </c>
      <c r="Y1151" s="5">
        <f>IF('Supplier Change Request FORM Z'!$D$71="",IF(ISNUMBER(SEARCH(#REF!,C1151)),MAX($Y$1:Y1150)+1,0),IF(ISNUMBER(SEARCH('Supplier Change Request FORM Z'!$D$71,C1151)),MAX($Y$1:Y1150)+1,0))</f>
        <v>0</v>
      </c>
      <c r="Z1151" s="3" t="str">
        <f t="shared" si="93"/>
        <v/>
      </c>
      <c r="AE1151" s="5" t="e">
        <f>IF('Supplier Change Request FORM Z'!$D$58="",IF(LEFT(#REF!,1)="F",0,IF(AND((LEFT(#REF!,1)=LEFT(E1151,1)),(LEFT(#REF!,2)=LEFT(A1151,2))),MAX($AE$1:AE1150)+1,0)),IF(LEFT('Supplier Change Request FORM Z'!$D$58,1)="F",0,IF(AND((LEFT('Supplier Change Request FORM Z'!$D$58,1)=LEFT(E1151,1)),(LEFT('Supplier Change Request FORM Z'!$D$59,2)=LEFT(A1151,2))),MAX($AE$1:AE1150)+1,0)))</f>
        <v>#REF!</v>
      </c>
      <c r="AF1151" s="3" t="str">
        <f t="shared" si="94"/>
        <v/>
      </c>
    </row>
    <row r="1152" spans="1:32" x14ac:dyDescent="0.35">
      <c r="A1152" s="2" t="s">
        <v>1577</v>
      </c>
      <c r="B1152" s="2" t="s">
        <v>1873</v>
      </c>
      <c r="C1152" s="2" t="s">
        <v>1872</v>
      </c>
      <c r="D1152" s="2" t="s">
        <v>1873</v>
      </c>
      <c r="E1152" s="2" t="s">
        <v>9644</v>
      </c>
      <c r="G1152" s="5">
        <f>IF('Supplier Change Request FORM Z'!$D$61="",IF(ISNUMBER(SEARCH(#REF!,C1152)),MAX($G$1:G1151)+1,0),IF(ISNUMBER(SEARCH('Supplier Change Request FORM Z'!$D$61,C1152)),MAX($G$1:G1151)+1,0))</f>
        <v>0</v>
      </c>
      <c r="H1152" s="3" t="str">
        <f t="shared" si="90"/>
        <v/>
      </c>
      <c r="K1152" s="5" t="e">
        <f>IF('Supplier Change Request FORM Z'!$D$58="",IF(AND((#REF!=C1152),(LEFT(#REF!,1)=LEFT(E1152,1)),(LEFT(#REF!,2)=LEFT(A1152,2))),MAX($K$1:K1151)+1,0),IF(AND(('Supplier Change Request FORM Z'!$D$61=C1152),(LEFT('Supplier Change Request FORM Z'!$D$58,1)=LEFT(E1152,1)),(LEFT('Supplier Change Request FORM Z'!$D$59,2)=LEFT(A1152,2))),MAX($K$1:K1151)+1,0))</f>
        <v>#REF!</v>
      </c>
      <c r="L1152" s="3" t="str">
        <f t="shared" si="91"/>
        <v/>
      </c>
      <c r="Q1152" s="5"/>
      <c r="R1152" s="3"/>
      <c r="U1152" s="5">
        <f>IF('Supplier Change Request FORM Z'!$D$71="",IF(ISNUMBER(SEARCH(#REF!,C1152)),MAX($U$1:U1151)+1,0),IF(ISNUMBER(SEARCH('Supplier Change Request FORM Z'!$D$71,C1152)),MAX($U$1:U1151)+1,0))</f>
        <v>0</v>
      </c>
      <c r="V1152" s="3" t="str">
        <f t="shared" si="92"/>
        <v/>
      </c>
      <c r="Y1152" s="5">
        <f>IF('Supplier Change Request FORM Z'!$D$71="",IF(ISNUMBER(SEARCH(#REF!,C1152)),MAX($Y$1:Y1151)+1,0),IF(ISNUMBER(SEARCH('Supplier Change Request FORM Z'!$D$71,C1152)),MAX($Y$1:Y1151)+1,0))</f>
        <v>0</v>
      </c>
      <c r="Z1152" s="3" t="str">
        <f t="shared" si="93"/>
        <v/>
      </c>
      <c r="AE1152" s="5" t="e">
        <f>IF('Supplier Change Request FORM Z'!$D$58="",IF(LEFT(#REF!,1)="F",0,IF(AND((LEFT(#REF!,1)=LEFT(E1152,1)),(LEFT(#REF!,2)=LEFT(A1152,2))),MAX($AE$1:AE1151)+1,0)),IF(LEFT('Supplier Change Request FORM Z'!$D$58,1)="F",0,IF(AND((LEFT('Supplier Change Request FORM Z'!$D$58,1)=LEFT(E1152,1)),(LEFT('Supplier Change Request FORM Z'!$D$59,2)=LEFT(A1152,2))),MAX($AE$1:AE1151)+1,0)))</f>
        <v>#REF!</v>
      </c>
      <c r="AF1152" s="3" t="str">
        <f t="shared" si="94"/>
        <v/>
      </c>
    </row>
    <row r="1153" spans="1:32" x14ac:dyDescent="0.35">
      <c r="A1153" s="2" t="s">
        <v>1577</v>
      </c>
      <c r="B1153" s="2" t="s">
        <v>1877</v>
      </c>
      <c r="C1153" s="2" t="s">
        <v>1876</v>
      </c>
      <c r="D1153" s="2" t="s">
        <v>1877</v>
      </c>
      <c r="E1153" s="2" t="s">
        <v>9644</v>
      </c>
      <c r="G1153" s="5">
        <f>IF('Supplier Change Request FORM Z'!$D$61="",IF(ISNUMBER(SEARCH(#REF!,C1153)),MAX($G$1:G1152)+1,0),IF(ISNUMBER(SEARCH('Supplier Change Request FORM Z'!$D$61,C1153)),MAX($G$1:G1152)+1,0))</f>
        <v>0</v>
      </c>
      <c r="H1153" s="3" t="str">
        <f t="shared" si="90"/>
        <v/>
      </c>
      <c r="K1153" s="5" t="e">
        <f>IF('Supplier Change Request FORM Z'!$D$58="",IF(AND((#REF!=C1153),(LEFT(#REF!,1)=LEFT(E1153,1)),(LEFT(#REF!,2)=LEFT(A1153,2))),MAX($K$1:K1152)+1,0),IF(AND(('Supplier Change Request FORM Z'!$D$61=C1153),(LEFT('Supplier Change Request FORM Z'!$D$58,1)=LEFT(E1153,1)),(LEFT('Supplier Change Request FORM Z'!$D$59,2)=LEFT(A1153,2))),MAX($K$1:K1152)+1,0))</f>
        <v>#REF!</v>
      </c>
      <c r="L1153" s="3" t="str">
        <f t="shared" si="91"/>
        <v/>
      </c>
      <c r="Q1153" s="5"/>
      <c r="R1153" s="3"/>
      <c r="U1153" s="5">
        <f>IF('Supplier Change Request FORM Z'!$D$71="",IF(ISNUMBER(SEARCH(#REF!,C1153)),MAX($U$1:U1152)+1,0),IF(ISNUMBER(SEARCH('Supplier Change Request FORM Z'!$D$71,C1153)),MAX($U$1:U1152)+1,0))</f>
        <v>0</v>
      </c>
      <c r="V1153" s="3" t="str">
        <f t="shared" si="92"/>
        <v/>
      </c>
      <c r="Y1153" s="5">
        <f>IF('Supplier Change Request FORM Z'!$D$71="",IF(ISNUMBER(SEARCH(#REF!,C1153)),MAX($Y$1:Y1152)+1,0),IF(ISNUMBER(SEARCH('Supplier Change Request FORM Z'!$D$71,C1153)),MAX($Y$1:Y1152)+1,0))</f>
        <v>0</v>
      </c>
      <c r="Z1153" s="3" t="str">
        <f t="shared" si="93"/>
        <v/>
      </c>
      <c r="AE1153" s="5" t="e">
        <f>IF('Supplier Change Request FORM Z'!$D$58="",IF(LEFT(#REF!,1)="F",0,IF(AND((LEFT(#REF!,1)=LEFT(E1153,1)),(LEFT(#REF!,2)=LEFT(A1153,2))),MAX($AE$1:AE1152)+1,0)),IF(LEFT('Supplier Change Request FORM Z'!$D$58,1)="F",0,IF(AND((LEFT('Supplier Change Request FORM Z'!$D$58,1)=LEFT(E1153,1)),(LEFT('Supplier Change Request FORM Z'!$D$59,2)=LEFT(A1153,2))),MAX($AE$1:AE1152)+1,0)))</f>
        <v>#REF!</v>
      </c>
      <c r="AF1153" s="3" t="str">
        <f t="shared" si="94"/>
        <v/>
      </c>
    </row>
    <row r="1154" spans="1:32" x14ac:dyDescent="0.35">
      <c r="A1154" s="2" t="s">
        <v>1577</v>
      </c>
      <c r="B1154" s="2" t="s">
        <v>1934</v>
      </c>
      <c r="C1154" s="2" t="s">
        <v>1933</v>
      </c>
      <c r="D1154" s="2" t="s">
        <v>1934</v>
      </c>
      <c r="E1154" s="2" t="s">
        <v>9644</v>
      </c>
      <c r="G1154" s="5">
        <f>IF('Supplier Change Request FORM Z'!$D$61="",IF(ISNUMBER(SEARCH(#REF!,C1154)),MAX($G$1:G1153)+1,0),IF(ISNUMBER(SEARCH('Supplier Change Request FORM Z'!$D$61,C1154)),MAX($G$1:G1153)+1,0))</f>
        <v>0</v>
      </c>
      <c r="H1154" s="3" t="str">
        <f t="shared" ref="H1154:H1217" si="95">IFERROR(INDEX($C:$C,MATCH(ROW(H1153),$G:$G,0)),"")</f>
        <v/>
      </c>
      <c r="K1154" s="5" t="e">
        <f>IF('Supplier Change Request FORM Z'!$D$58="",IF(AND((#REF!=C1154),(LEFT(#REF!,1)=LEFT(E1154,1)),(LEFT(#REF!,2)=LEFT(A1154,2))),MAX($K$1:K1153)+1,0),IF(AND(('Supplier Change Request FORM Z'!$D$61=C1154),(LEFT('Supplier Change Request FORM Z'!$D$58,1)=LEFT(E1154,1)),(LEFT('Supplier Change Request FORM Z'!$D$59,2)=LEFT(A1154,2))),MAX($K$1:K1153)+1,0))</f>
        <v>#REF!</v>
      </c>
      <c r="L1154" s="3" t="str">
        <f t="shared" ref="L1154:L1217" si="96">IFERROR(INDEX($D:$D,MATCH(ROW(L1153),$K:$K,0)),"")</f>
        <v/>
      </c>
      <c r="Q1154" s="5"/>
      <c r="R1154" s="3"/>
      <c r="U1154" s="5">
        <f>IF('Supplier Change Request FORM Z'!$D$71="",IF(ISNUMBER(SEARCH(#REF!,C1154)),MAX($U$1:U1153)+1,0),IF(ISNUMBER(SEARCH('Supplier Change Request FORM Z'!$D$71,C1154)),MAX($U$1:U1153)+1,0))</f>
        <v>0</v>
      </c>
      <c r="V1154" s="3" t="str">
        <f t="shared" ref="V1154:V1217" si="97">IFERROR(INDEX($C:$C,MATCH(ROW(V1153),U:U,0)),"")</f>
        <v/>
      </c>
      <c r="Y1154" s="5">
        <f>IF('Supplier Change Request FORM Z'!$D$71="",IF(ISNUMBER(SEARCH(#REF!,C1154)),MAX($Y$1:Y1153)+1,0),IF(ISNUMBER(SEARCH('Supplier Change Request FORM Z'!$D$71,C1154)),MAX($Y$1:Y1153)+1,0))</f>
        <v>0</v>
      </c>
      <c r="Z1154" s="3" t="str">
        <f t="shared" ref="Z1154:Z1217" si="98">IFERROR(INDEX($D:$D,MATCH(ROW(Z1153),$Y:$Y,0)),"")</f>
        <v/>
      </c>
      <c r="AE1154" s="5" t="e">
        <f>IF('Supplier Change Request FORM Z'!$D$58="",IF(LEFT(#REF!,1)="F",0,IF(AND((LEFT(#REF!,1)=LEFT(E1154,1)),(LEFT(#REF!,2)=LEFT(A1154,2))),MAX($AE$1:AE1153)+1,0)),IF(LEFT('Supplier Change Request FORM Z'!$D$58,1)="F",0,IF(AND((LEFT('Supplier Change Request FORM Z'!$D$58,1)=LEFT(E1154,1)),(LEFT('Supplier Change Request FORM Z'!$D$59,2)=LEFT(A1154,2))),MAX($AE$1:AE1153)+1,0)))</f>
        <v>#REF!</v>
      </c>
      <c r="AF1154" s="3" t="str">
        <f t="shared" ref="AF1154:AF1217" si="99">IFERROR(INDEX(C:C,MATCH(ROW(AF1153),AE:AE,0)),"")</f>
        <v/>
      </c>
    </row>
    <row r="1155" spans="1:32" x14ac:dyDescent="0.35">
      <c r="A1155" s="2" t="s">
        <v>1577</v>
      </c>
      <c r="B1155" s="2" t="s">
        <v>1875</v>
      </c>
      <c r="C1155" s="2" t="s">
        <v>1874</v>
      </c>
      <c r="D1155" s="2" t="s">
        <v>1875</v>
      </c>
      <c r="E1155" s="2" t="s">
        <v>9644</v>
      </c>
      <c r="G1155" s="5">
        <f>IF('Supplier Change Request FORM Z'!$D$61="",IF(ISNUMBER(SEARCH(#REF!,C1155)),MAX($G$1:G1154)+1,0),IF(ISNUMBER(SEARCH('Supplier Change Request FORM Z'!$D$61,C1155)),MAX($G$1:G1154)+1,0))</f>
        <v>0</v>
      </c>
      <c r="H1155" s="3" t="str">
        <f t="shared" si="95"/>
        <v/>
      </c>
      <c r="K1155" s="5" t="e">
        <f>IF('Supplier Change Request FORM Z'!$D$58="",IF(AND((#REF!=C1155),(LEFT(#REF!,1)=LEFT(E1155,1)),(LEFT(#REF!,2)=LEFT(A1155,2))),MAX($K$1:K1154)+1,0),IF(AND(('Supplier Change Request FORM Z'!$D$61=C1155),(LEFT('Supplier Change Request FORM Z'!$D$58,1)=LEFT(E1155,1)),(LEFT('Supplier Change Request FORM Z'!$D$59,2)=LEFT(A1155,2))),MAX($K$1:K1154)+1,0))</f>
        <v>#REF!</v>
      </c>
      <c r="L1155" s="3" t="str">
        <f t="shared" si="96"/>
        <v/>
      </c>
      <c r="Q1155" s="5"/>
      <c r="R1155" s="3"/>
      <c r="U1155" s="5">
        <f>IF('Supplier Change Request FORM Z'!$D$71="",IF(ISNUMBER(SEARCH(#REF!,C1155)),MAX($U$1:U1154)+1,0),IF(ISNUMBER(SEARCH('Supplier Change Request FORM Z'!$D$71,C1155)),MAX($U$1:U1154)+1,0))</f>
        <v>0</v>
      </c>
      <c r="V1155" s="3" t="str">
        <f t="shared" si="97"/>
        <v/>
      </c>
      <c r="Y1155" s="5">
        <f>IF('Supplier Change Request FORM Z'!$D$71="",IF(ISNUMBER(SEARCH(#REF!,C1155)),MAX($Y$1:Y1154)+1,0),IF(ISNUMBER(SEARCH('Supplier Change Request FORM Z'!$D$71,C1155)),MAX($Y$1:Y1154)+1,0))</f>
        <v>0</v>
      </c>
      <c r="Z1155" s="3" t="str">
        <f t="shared" si="98"/>
        <v/>
      </c>
      <c r="AE1155" s="5" t="e">
        <f>IF('Supplier Change Request FORM Z'!$D$58="",IF(LEFT(#REF!,1)="F",0,IF(AND((LEFT(#REF!,1)=LEFT(E1155,1)),(LEFT(#REF!,2)=LEFT(A1155,2))),MAX($AE$1:AE1154)+1,0)),IF(LEFT('Supplier Change Request FORM Z'!$D$58,1)="F",0,IF(AND((LEFT('Supplier Change Request FORM Z'!$D$58,1)=LEFT(E1155,1)),(LEFT('Supplier Change Request FORM Z'!$D$59,2)=LEFT(A1155,2))),MAX($AE$1:AE1154)+1,0)))</f>
        <v>#REF!</v>
      </c>
      <c r="AF1155" s="3" t="str">
        <f t="shared" si="99"/>
        <v/>
      </c>
    </row>
    <row r="1156" spans="1:32" x14ac:dyDescent="0.35">
      <c r="A1156" s="2" t="s">
        <v>1577</v>
      </c>
      <c r="B1156" s="2" t="s">
        <v>1881</v>
      </c>
      <c r="C1156" s="2" t="s">
        <v>1880</v>
      </c>
      <c r="D1156" s="2" t="s">
        <v>1881</v>
      </c>
      <c r="E1156" s="2" t="s">
        <v>9644</v>
      </c>
      <c r="G1156" s="5">
        <f>IF('Supplier Change Request FORM Z'!$D$61="",IF(ISNUMBER(SEARCH(#REF!,C1156)),MAX($G$1:G1155)+1,0),IF(ISNUMBER(SEARCH('Supplier Change Request FORM Z'!$D$61,C1156)),MAX($G$1:G1155)+1,0))</f>
        <v>0</v>
      </c>
      <c r="H1156" s="3" t="str">
        <f t="shared" si="95"/>
        <v/>
      </c>
      <c r="K1156" s="5" t="e">
        <f>IF('Supplier Change Request FORM Z'!$D$58="",IF(AND((#REF!=C1156),(LEFT(#REF!,1)=LEFT(E1156,1)),(LEFT(#REF!,2)=LEFT(A1156,2))),MAX($K$1:K1155)+1,0),IF(AND(('Supplier Change Request FORM Z'!$D$61=C1156),(LEFT('Supplier Change Request FORM Z'!$D$58,1)=LEFT(E1156,1)),(LEFT('Supplier Change Request FORM Z'!$D$59,2)=LEFT(A1156,2))),MAX($K$1:K1155)+1,0))</f>
        <v>#REF!</v>
      </c>
      <c r="L1156" s="3" t="str">
        <f t="shared" si="96"/>
        <v/>
      </c>
      <c r="Q1156" s="5"/>
      <c r="R1156" s="3"/>
      <c r="U1156" s="5">
        <f>IF('Supplier Change Request FORM Z'!$D$71="",IF(ISNUMBER(SEARCH(#REF!,C1156)),MAX($U$1:U1155)+1,0),IF(ISNUMBER(SEARCH('Supplier Change Request FORM Z'!$D$71,C1156)),MAX($U$1:U1155)+1,0))</f>
        <v>0</v>
      </c>
      <c r="V1156" s="3" t="str">
        <f t="shared" si="97"/>
        <v/>
      </c>
      <c r="Y1156" s="5">
        <f>IF('Supplier Change Request FORM Z'!$D$71="",IF(ISNUMBER(SEARCH(#REF!,C1156)),MAX($Y$1:Y1155)+1,0),IF(ISNUMBER(SEARCH('Supplier Change Request FORM Z'!$D$71,C1156)),MAX($Y$1:Y1155)+1,0))</f>
        <v>0</v>
      </c>
      <c r="Z1156" s="3" t="str">
        <f t="shared" si="98"/>
        <v/>
      </c>
      <c r="AE1156" s="5" t="e">
        <f>IF('Supplier Change Request FORM Z'!$D$58="",IF(LEFT(#REF!,1)="F",0,IF(AND((LEFT(#REF!,1)=LEFT(E1156,1)),(LEFT(#REF!,2)=LEFT(A1156,2))),MAX($AE$1:AE1155)+1,0)),IF(LEFT('Supplier Change Request FORM Z'!$D$58,1)="F",0,IF(AND((LEFT('Supplier Change Request FORM Z'!$D$58,1)=LEFT(E1156,1)),(LEFT('Supplier Change Request FORM Z'!$D$59,2)=LEFT(A1156,2))),MAX($AE$1:AE1155)+1,0)))</f>
        <v>#REF!</v>
      </c>
      <c r="AF1156" s="3" t="str">
        <f t="shared" si="99"/>
        <v/>
      </c>
    </row>
    <row r="1157" spans="1:32" x14ac:dyDescent="0.35">
      <c r="A1157" s="2" t="s">
        <v>1577</v>
      </c>
      <c r="B1157" s="2" t="s">
        <v>1885</v>
      </c>
      <c r="C1157" s="2" t="s">
        <v>1884</v>
      </c>
      <c r="D1157" s="2" t="s">
        <v>1885</v>
      </c>
      <c r="E1157" s="2" t="s">
        <v>9644</v>
      </c>
      <c r="G1157" s="5">
        <f>IF('Supplier Change Request FORM Z'!$D$61="",IF(ISNUMBER(SEARCH(#REF!,C1157)),MAX($G$1:G1156)+1,0),IF(ISNUMBER(SEARCH('Supplier Change Request FORM Z'!$D$61,C1157)),MAX($G$1:G1156)+1,0))</f>
        <v>0</v>
      </c>
      <c r="H1157" s="3" t="str">
        <f t="shared" si="95"/>
        <v/>
      </c>
      <c r="K1157" s="5" t="e">
        <f>IF('Supplier Change Request FORM Z'!$D$58="",IF(AND((#REF!=C1157),(LEFT(#REF!,1)=LEFT(E1157,1)),(LEFT(#REF!,2)=LEFT(A1157,2))),MAX($K$1:K1156)+1,0),IF(AND(('Supplier Change Request FORM Z'!$D$61=C1157),(LEFT('Supplier Change Request FORM Z'!$D$58,1)=LEFT(E1157,1)),(LEFT('Supplier Change Request FORM Z'!$D$59,2)=LEFT(A1157,2))),MAX($K$1:K1156)+1,0))</f>
        <v>#REF!</v>
      </c>
      <c r="L1157" s="3" t="str">
        <f t="shared" si="96"/>
        <v/>
      </c>
      <c r="Q1157" s="5"/>
      <c r="R1157" s="3"/>
      <c r="U1157" s="5">
        <f>IF('Supplier Change Request FORM Z'!$D$71="",IF(ISNUMBER(SEARCH(#REF!,C1157)),MAX($U$1:U1156)+1,0),IF(ISNUMBER(SEARCH('Supplier Change Request FORM Z'!$D$71,C1157)),MAX($U$1:U1156)+1,0))</f>
        <v>0</v>
      </c>
      <c r="V1157" s="3" t="str">
        <f t="shared" si="97"/>
        <v/>
      </c>
      <c r="Y1157" s="5">
        <f>IF('Supplier Change Request FORM Z'!$D$71="",IF(ISNUMBER(SEARCH(#REF!,C1157)),MAX($Y$1:Y1156)+1,0),IF(ISNUMBER(SEARCH('Supplier Change Request FORM Z'!$D$71,C1157)),MAX($Y$1:Y1156)+1,0))</f>
        <v>0</v>
      </c>
      <c r="Z1157" s="3" t="str">
        <f t="shared" si="98"/>
        <v/>
      </c>
      <c r="AE1157" s="5" t="e">
        <f>IF('Supplier Change Request FORM Z'!$D$58="",IF(LEFT(#REF!,1)="F",0,IF(AND((LEFT(#REF!,1)=LEFT(E1157,1)),(LEFT(#REF!,2)=LEFT(A1157,2))),MAX($AE$1:AE1156)+1,0)),IF(LEFT('Supplier Change Request FORM Z'!$D$58,1)="F",0,IF(AND((LEFT('Supplier Change Request FORM Z'!$D$58,1)=LEFT(E1157,1)),(LEFT('Supplier Change Request FORM Z'!$D$59,2)=LEFT(A1157,2))),MAX($AE$1:AE1156)+1,0)))</f>
        <v>#REF!</v>
      </c>
      <c r="AF1157" s="3" t="str">
        <f t="shared" si="99"/>
        <v/>
      </c>
    </row>
    <row r="1158" spans="1:32" x14ac:dyDescent="0.35">
      <c r="A1158" s="2" t="s">
        <v>1577</v>
      </c>
      <c r="B1158" s="2" t="s">
        <v>1893</v>
      </c>
      <c r="C1158" s="2" t="s">
        <v>1892</v>
      </c>
      <c r="D1158" s="2" t="s">
        <v>1893</v>
      </c>
      <c r="E1158" s="2" t="s">
        <v>9644</v>
      </c>
      <c r="G1158" s="5">
        <f>IF('Supplier Change Request FORM Z'!$D$61="",IF(ISNUMBER(SEARCH(#REF!,C1158)),MAX($G$1:G1157)+1,0),IF(ISNUMBER(SEARCH('Supplier Change Request FORM Z'!$D$61,C1158)),MAX($G$1:G1157)+1,0))</f>
        <v>0</v>
      </c>
      <c r="H1158" s="3" t="str">
        <f t="shared" si="95"/>
        <v/>
      </c>
      <c r="K1158" s="5" t="e">
        <f>IF('Supplier Change Request FORM Z'!$D$58="",IF(AND((#REF!=C1158),(LEFT(#REF!,1)=LEFT(E1158,1)),(LEFT(#REF!,2)=LEFT(A1158,2))),MAX($K$1:K1157)+1,0),IF(AND(('Supplier Change Request FORM Z'!$D$61=C1158),(LEFT('Supplier Change Request FORM Z'!$D$58,1)=LEFT(E1158,1)),(LEFT('Supplier Change Request FORM Z'!$D$59,2)=LEFT(A1158,2))),MAX($K$1:K1157)+1,0))</f>
        <v>#REF!</v>
      </c>
      <c r="L1158" s="3" t="str">
        <f t="shared" si="96"/>
        <v/>
      </c>
      <c r="Q1158" s="5"/>
      <c r="R1158" s="3"/>
      <c r="U1158" s="5">
        <f>IF('Supplier Change Request FORM Z'!$D$71="",IF(ISNUMBER(SEARCH(#REF!,C1158)),MAX($U$1:U1157)+1,0),IF(ISNUMBER(SEARCH('Supplier Change Request FORM Z'!$D$71,C1158)),MAX($U$1:U1157)+1,0))</f>
        <v>0</v>
      </c>
      <c r="V1158" s="3" t="str">
        <f t="shared" si="97"/>
        <v/>
      </c>
      <c r="Y1158" s="5">
        <f>IF('Supplier Change Request FORM Z'!$D$71="",IF(ISNUMBER(SEARCH(#REF!,C1158)),MAX($Y$1:Y1157)+1,0),IF(ISNUMBER(SEARCH('Supplier Change Request FORM Z'!$D$71,C1158)),MAX($Y$1:Y1157)+1,0))</f>
        <v>0</v>
      </c>
      <c r="Z1158" s="3" t="str">
        <f t="shared" si="98"/>
        <v/>
      </c>
      <c r="AE1158" s="5" t="e">
        <f>IF('Supplier Change Request FORM Z'!$D$58="",IF(LEFT(#REF!,1)="F",0,IF(AND((LEFT(#REF!,1)=LEFT(E1158,1)),(LEFT(#REF!,2)=LEFT(A1158,2))),MAX($AE$1:AE1157)+1,0)),IF(LEFT('Supplier Change Request FORM Z'!$D$58,1)="F",0,IF(AND((LEFT('Supplier Change Request FORM Z'!$D$58,1)=LEFT(E1158,1)),(LEFT('Supplier Change Request FORM Z'!$D$59,2)=LEFT(A1158,2))),MAX($AE$1:AE1157)+1,0)))</f>
        <v>#REF!</v>
      </c>
      <c r="AF1158" s="3" t="str">
        <f t="shared" si="99"/>
        <v/>
      </c>
    </row>
    <row r="1159" spans="1:32" x14ac:dyDescent="0.35">
      <c r="A1159" s="2" t="s">
        <v>1577</v>
      </c>
      <c r="B1159" s="2" t="s">
        <v>1887</v>
      </c>
      <c r="C1159" s="2" t="s">
        <v>1886</v>
      </c>
      <c r="D1159" s="2" t="s">
        <v>1887</v>
      </c>
      <c r="E1159" s="2" t="s">
        <v>9644</v>
      </c>
      <c r="G1159" s="5">
        <f>IF('Supplier Change Request FORM Z'!$D$61="",IF(ISNUMBER(SEARCH(#REF!,C1159)),MAX($G$1:G1158)+1,0),IF(ISNUMBER(SEARCH('Supplier Change Request FORM Z'!$D$61,C1159)),MAX($G$1:G1158)+1,0))</f>
        <v>0</v>
      </c>
      <c r="H1159" s="3" t="str">
        <f t="shared" si="95"/>
        <v/>
      </c>
      <c r="K1159" s="5" t="e">
        <f>IF('Supplier Change Request FORM Z'!$D$58="",IF(AND((#REF!=C1159),(LEFT(#REF!,1)=LEFT(E1159,1)),(LEFT(#REF!,2)=LEFT(A1159,2))),MAX($K$1:K1158)+1,0),IF(AND(('Supplier Change Request FORM Z'!$D$61=C1159),(LEFT('Supplier Change Request FORM Z'!$D$58,1)=LEFT(E1159,1)),(LEFT('Supplier Change Request FORM Z'!$D$59,2)=LEFT(A1159,2))),MAX($K$1:K1158)+1,0))</f>
        <v>#REF!</v>
      </c>
      <c r="L1159" s="3" t="str">
        <f t="shared" si="96"/>
        <v/>
      </c>
      <c r="Q1159" s="5"/>
      <c r="R1159" s="3"/>
      <c r="U1159" s="5">
        <f>IF('Supplier Change Request FORM Z'!$D$71="",IF(ISNUMBER(SEARCH(#REF!,C1159)),MAX($U$1:U1158)+1,0),IF(ISNUMBER(SEARCH('Supplier Change Request FORM Z'!$D$71,C1159)),MAX($U$1:U1158)+1,0))</f>
        <v>0</v>
      </c>
      <c r="V1159" s="3" t="str">
        <f t="shared" si="97"/>
        <v/>
      </c>
      <c r="Y1159" s="5">
        <f>IF('Supplier Change Request FORM Z'!$D$71="",IF(ISNUMBER(SEARCH(#REF!,C1159)),MAX($Y$1:Y1158)+1,0),IF(ISNUMBER(SEARCH('Supplier Change Request FORM Z'!$D$71,C1159)),MAX($Y$1:Y1158)+1,0))</f>
        <v>0</v>
      </c>
      <c r="Z1159" s="3" t="str">
        <f t="shared" si="98"/>
        <v/>
      </c>
      <c r="AE1159" s="5" t="e">
        <f>IF('Supplier Change Request FORM Z'!$D$58="",IF(LEFT(#REF!,1)="F",0,IF(AND((LEFT(#REF!,1)=LEFT(E1159,1)),(LEFT(#REF!,2)=LEFT(A1159,2))),MAX($AE$1:AE1158)+1,0)),IF(LEFT('Supplier Change Request FORM Z'!$D$58,1)="F",0,IF(AND((LEFT('Supplier Change Request FORM Z'!$D$58,1)=LEFT(E1159,1)),(LEFT('Supplier Change Request FORM Z'!$D$59,2)=LEFT(A1159,2))),MAX($AE$1:AE1158)+1,0)))</f>
        <v>#REF!</v>
      </c>
      <c r="AF1159" s="3" t="str">
        <f t="shared" si="99"/>
        <v/>
      </c>
    </row>
    <row r="1160" spans="1:32" x14ac:dyDescent="0.35">
      <c r="A1160" s="2" t="s">
        <v>1577</v>
      </c>
      <c r="B1160" s="2" t="s">
        <v>1883</v>
      </c>
      <c r="C1160" s="2" t="s">
        <v>1882</v>
      </c>
      <c r="D1160" s="2" t="s">
        <v>1883</v>
      </c>
      <c r="E1160" s="2" t="s">
        <v>9644</v>
      </c>
      <c r="G1160" s="5">
        <f>IF('Supplier Change Request FORM Z'!$D$61="",IF(ISNUMBER(SEARCH(#REF!,C1160)),MAX($G$1:G1159)+1,0),IF(ISNUMBER(SEARCH('Supplier Change Request FORM Z'!$D$61,C1160)),MAX($G$1:G1159)+1,0))</f>
        <v>0</v>
      </c>
      <c r="H1160" s="3" t="str">
        <f t="shared" si="95"/>
        <v/>
      </c>
      <c r="K1160" s="5" t="e">
        <f>IF('Supplier Change Request FORM Z'!$D$58="",IF(AND((#REF!=C1160),(LEFT(#REF!,1)=LEFT(E1160,1)),(LEFT(#REF!,2)=LEFT(A1160,2))),MAX($K$1:K1159)+1,0),IF(AND(('Supplier Change Request FORM Z'!$D$61=C1160),(LEFT('Supplier Change Request FORM Z'!$D$58,1)=LEFT(E1160,1)),(LEFT('Supplier Change Request FORM Z'!$D$59,2)=LEFT(A1160,2))),MAX($K$1:K1159)+1,0))</f>
        <v>#REF!</v>
      </c>
      <c r="L1160" s="3" t="str">
        <f t="shared" si="96"/>
        <v/>
      </c>
      <c r="Q1160" s="5"/>
      <c r="R1160" s="3"/>
      <c r="U1160" s="5">
        <f>IF('Supplier Change Request FORM Z'!$D$71="",IF(ISNUMBER(SEARCH(#REF!,C1160)),MAX($U$1:U1159)+1,0),IF(ISNUMBER(SEARCH('Supplier Change Request FORM Z'!$D$71,C1160)),MAX($U$1:U1159)+1,0))</f>
        <v>0</v>
      </c>
      <c r="V1160" s="3" t="str">
        <f t="shared" si="97"/>
        <v/>
      </c>
      <c r="Y1160" s="5">
        <f>IF('Supplier Change Request FORM Z'!$D$71="",IF(ISNUMBER(SEARCH(#REF!,C1160)),MAX($Y$1:Y1159)+1,0),IF(ISNUMBER(SEARCH('Supplier Change Request FORM Z'!$D$71,C1160)),MAX($Y$1:Y1159)+1,0))</f>
        <v>0</v>
      </c>
      <c r="Z1160" s="3" t="str">
        <f t="shared" si="98"/>
        <v/>
      </c>
      <c r="AE1160" s="5" t="e">
        <f>IF('Supplier Change Request FORM Z'!$D$58="",IF(LEFT(#REF!,1)="F",0,IF(AND((LEFT(#REF!,1)=LEFT(E1160,1)),(LEFT(#REF!,2)=LEFT(A1160,2))),MAX($AE$1:AE1159)+1,0)),IF(LEFT('Supplier Change Request FORM Z'!$D$58,1)="F",0,IF(AND((LEFT('Supplier Change Request FORM Z'!$D$58,1)=LEFT(E1160,1)),(LEFT('Supplier Change Request FORM Z'!$D$59,2)=LEFT(A1160,2))),MAX($AE$1:AE1159)+1,0)))</f>
        <v>#REF!</v>
      </c>
      <c r="AF1160" s="3" t="str">
        <f t="shared" si="99"/>
        <v/>
      </c>
    </row>
    <row r="1161" spans="1:32" x14ac:dyDescent="0.35">
      <c r="A1161" s="2" t="s">
        <v>1577</v>
      </c>
      <c r="B1161" s="2" t="s">
        <v>1879</v>
      </c>
      <c r="C1161" s="2" t="s">
        <v>1878</v>
      </c>
      <c r="D1161" s="2" t="s">
        <v>1879</v>
      </c>
      <c r="E1161" s="2" t="s">
        <v>9644</v>
      </c>
      <c r="G1161" s="5">
        <f>IF('Supplier Change Request FORM Z'!$D$61="",IF(ISNUMBER(SEARCH(#REF!,C1161)),MAX($G$1:G1160)+1,0),IF(ISNUMBER(SEARCH('Supplier Change Request FORM Z'!$D$61,C1161)),MAX($G$1:G1160)+1,0))</f>
        <v>0</v>
      </c>
      <c r="H1161" s="3" t="str">
        <f t="shared" si="95"/>
        <v/>
      </c>
      <c r="K1161" s="5" t="e">
        <f>IF('Supplier Change Request FORM Z'!$D$58="",IF(AND((#REF!=C1161),(LEFT(#REF!,1)=LEFT(E1161,1)),(LEFT(#REF!,2)=LEFT(A1161,2))),MAX($K$1:K1160)+1,0),IF(AND(('Supplier Change Request FORM Z'!$D$61=C1161),(LEFT('Supplier Change Request FORM Z'!$D$58,1)=LEFT(E1161,1)),(LEFT('Supplier Change Request FORM Z'!$D$59,2)=LEFT(A1161,2))),MAX($K$1:K1160)+1,0))</f>
        <v>#REF!</v>
      </c>
      <c r="L1161" s="3" t="str">
        <f t="shared" si="96"/>
        <v/>
      </c>
      <c r="Q1161" s="5"/>
      <c r="R1161" s="3"/>
      <c r="U1161" s="5">
        <f>IF('Supplier Change Request FORM Z'!$D$71="",IF(ISNUMBER(SEARCH(#REF!,C1161)),MAX($U$1:U1160)+1,0),IF(ISNUMBER(SEARCH('Supplier Change Request FORM Z'!$D$71,C1161)),MAX($U$1:U1160)+1,0))</f>
        <v>0</v>
      </c>
      <c r="V1161" s="3" t="str">
        <f t="shared" si="97"/>
        <v/>
      </c>
      <c r="Y1161" s="5">
        <f>IF('Supplier Change Request FORM Z'!$D$71="",IF(ISNUMBER(SEARCH(#REF!,C1161)),MAX($Y$1:Y1160)+1,0),IF(ISNUMBER(SEARCH('Supplier Change Request FORM Z'!$D$71,C1161)),MAX($Y$1:Y1160)+1,0))</f>
        <v>0</v>
      </c>
      <c r="Z1161" s="3" t="str">
        <f t="shared" si="98"/>
        <v/>
      </c>
      <c r="AE1161" s="5" t="e">
        <f>IF('Supplier Change Request FORM Z'!$D$58="",IF(LEFT(#REF!,1)="F",0,IF(AND((LEFT(#REF!,1)=LEFT(E1161,1)),(LEFT(#REF!,2)=LEFT(A1161,2))),MAX($AE$1:AE1160)+1,0)),IF(LEFT('Supplier Change Request FORM Z'!$D$58,1)="F",0,IF(AND((LEFT('Supplier Change Request FORM Z'!$D$58,1)=LEFT(E1161,1)),(LEFT('Supplier Change Request FORM Z'!$D$59,2)=LEFT(A1161,2))),MAX($AE$1:AE1160)+1,0)))</f>
        <v>#REF!</v>
      </c>
      <c r="AF1161" s="3" t="str">
        <f t="shared" si="99"/>
        <v/>
      </c>
    </row>
    <row r="1162" spans="1:32" x14ac:dyDescent="0.35">
      <c r="A1162" s="2" t="s">
        <v>1577</v>
      </c>
      <c r="B1162" s="2" t="s">
        <v>1895</v>
      </c>
      <c r="C1162" s="2" t="s">
        <v>1894</v>
      </c>
      <c r="D1162" s="2" t="s">
        <v>1895</v>
      </c>
      <c r="E1162" s="2" t="s">
        <v>9644</v>
      </c>
      <c r="G1162" s="5">
        <f>IF('Supplier Change Request FORM Z'!$D$61="",IF(ISNUMBER(SEARCH(#REF!,C1162)),MAX($G$1:G1161)+1,0),IF(ISNUMBER(SEARCH('Supplier Change Request FORM Z'!$D$61,C1162)),MAX($G$1:G1161)+1,0))</f>
        <v>0</v>
      </c>
      <c r="H1162" s="3" t="str">
        <f t="shared" si="95"/>
        <v/>
      </c>
      <c r="K1162" s="5" t="e">
        <f>IF('Supplier Change Request FORM Z'!$D$58="",IF(AND((#REF!=C1162),(LEFT(#REF!,1)=LEFT(E1162,1)),(LEFT(#REF!,2)=LEFT(A1162,2))),MAX($K$1:K1161)+1,0),IF(AND(('Supplier Change Request FORM Z'!$D$61=C1162),(LEFT('Supplier Change Request FORM Z'!$D$58,1)=LEFT(E1162,1)),(LEFT('Supplier Change Request FORM Z'!$D$59,2)=LEFT(A1162,2))),MAX($K$1:K1161)+1,0))</f>
        <v>#REF!</v>
      </c>
      <c r="L1162" s="3" t="str">
        <f t="shared" si="96"/>
        <v/>
      </c>
      <c r="Q1162" s="5"/>
      <c r="R1162" s="3"/>
      <c r="U1162" s="5">
        <f>IF('Supplier Change Request FORM Z'!$D$71="",IF(ISNUMBER(SEARCH(#REF!,C1162)),MAX($U$1:U1161)+1,0),IF(ISNUMBER(SEARCH('Supplier Change Request FORM Z'!$D$71,C1162)),MAX($U$1:U1161)+1,0))</f>
        <v>0</v>
      </c>
      <c r="V1162" s="3" t="str">
        <f t="shared" si="97"/>
        <v/>
      </c>
      <c r="Y1162" s="5">
        <f>IF('Supplier Change Request FORM Z'!$D$71="",IF(ISNUMBER(SEARCH(#REF!,C1162)),MAX($Y$1:Y1161)+1,0),IF(ISNUMBER(SEARCH('Supplier Change Request FORM Z'!$D$71,C1162)),MAX($Y$1:Y1161)+1,0))</f>
        <v>0</v>
      </c>
      <c r="Z1162" s="3" t="str">
        <f t="shared" si="98"/>
        <v/>
      </c>
      <c r="AE1162" s="5" t="e">
        <f>IF('Supplier Change Request FORM Z'!$D$58="",IF(LEFT(#REF!,1)="F",0,IF(AND((LEFT(#REF!,1)=LEFT(E1162,1)),(LEFT(#REF!,2)=LEFT(A1162,2))),MAX($AE$1:AE1161)+1,0)),IF(LEFT('Supplier Change Request FORM Z'!$D$58,1)="F",0,IF(AND((LEFT('Supplier Change Request FORM Z'!$D$58,1)=LEFT(E1162,1)),(LEFT('Supplier Change Request FORM Z'!$D$59,2)=LEFT(A1162,2))),MAX($AE$1:AE1161)+1,0)))</f>
        <v>#REF!</v>
      </c>
      <c r="AF1162" s="3" t="str">
        <f t="shared" si="99"/>
        <v/>
      </c>
    </row>
    <row r="1163" spans="1:32" x14ac:dyDescent="0.35">
      <c r="A1163" s="2" t="s">
        <v>1577</v>
      </c>
      <c r="B1163" s="2" t="s">
        <v>1940</v>
      </c>
      <c r="C1163" s="2" t="s">
        <v>1939</v>
      </c>
      <c r="D1163" s="2" t="s">
        <v>1940</v>
      </c>
      <c r="E1163" s="2" t="s">
        <v>9644</v>
      </c>
      <c r="G1163" s="5">
        <f>IF('Supplier Change Request FORM Z'!$D$61="",IF(ISNUMBER(SEARCH(#REF!,C1163)),MAX($G$1:G1162)+1,0),IF(ISNUMBER(SEARCH('Supplier Change Request FORM Z'!$D$61,C1163)),MAX($G$1:G1162)+1,0))</f>
        <v>0</v>
      </c>
      <c r="H1163" s="3" t="str">
        <f t="shared" si="95"/>
        <v/>
      </c>
      <c r="K1163" s="5" t="e">
        <f>IF('Supplier Change Request FORM Z'!$D$58="",IF(AND((#REF!=C1163),(LEFT(#REF!,1)=LEFT(E1163,1)),(LEFT(#REF!,2)=LEFT(A1163,2))),MAX($K$1:K1162)+1,0),IF(AND(('Supplier Change Request FORM Z'!$D$61=C1163),(LEFT('Supplier Change Request FORM Z'!$D$58,1)=LEFT(E1163,1)),(LEFT('Supplier Change Request FORM Z'!$D$59,2)=LEFT(A1163,2))),MAX($K$1:K1162)+1,0))</f>
        <v>#REF!</v>
      </c>
      <c r="L1163" s="3" t="str">
        <f t="shared" si="96"/>
        <v/>
      </c>
      <c r="Q1163" s="5"/>
      <c r="R1163" s="3"/>
      <c r="U1163" s="5">
        <f>IF('Supplier Change Request FORM Z'!$D$71="",IF(ISNUMBER(SEARCH(#REF!,C1163)),MAX($U$1:U1162)+1,0),IF(ISNUMBER(SEARCH('Supplier Change Request FORM Z'!$D$71,C1163)),MAX($U$1:U1162)+1,0))</f>
        <v>0</v>
      </c>
      <c r="V1163" s="3" t="str">
        <f t="shared" si="97"/>
        <v/>
      </c>
      <c r="Y1163" s="5">
        <f>IF('Supplier Change Request FORM Z'!$D$71="",IF(ISNUMBER(SEARCH(#REF!,C1163)),MAX($Y$1:Y1162)+1,0),IF(ISNUMBER(SEARCH('Supplier Change Request FORM Z'!$D$71,C1163)),MAX($Y$1:Y1162)+1,0))</f>
        <v>0</v>
      </c>
      <c r="Z1163" s="3" t="str">
        <f t="shared" si="98"/>
        <v/>
      </c>
      <c r="AE1163" s="5" t="e">
        <f>IF('Supplier Change Request FORM Z'!$D$58="",IF(LEFT(#REF!,1)="F",0,IF(AND((LEFT(#REF!,1)=LEFT(E1163,1)),(LEFT(#REF!,2)=LEFT(A1163,2))),MAX($AE$1:AE1162)+1,0)),IF(LEFT('Supplier Change Request FORM Z'!$D$58,1)="F",0,IF(AND((LEFT('Supplier Change Request FORM Z'!$D$58,1)=LEFT(E1163,1)),(LEFT('Supplier Change Request FORM Z'!$D$59,2)=LEFT(A1163,2))),MAX($AE$1:AE1162)+1,0)))</f>
        <v>#REF!</v>
      </c>
      <c r="AF1163" s="3" t="str">
        <f t="shared" si="99"/>
        <v/>
      </c>
    </row>
    <row r="1164" spans="1:32" x14ac:dyDescent="0.35">
      <c r="A1164" s="2" t="s">
        <v>1577</v>
      </c>
      <c r="B1164" s="2" t="s">
        <v>2032</v>
      </c>
      <c r="C1164" s="2" t="s">
        <v>2031</v>
      </c>
      <c r="D1164" s="2" t="s">
        <v>2032</v>
      </c>
      <c r="E1164" s="2" t="s">
        <v>9644</v>
      </c>
      <c r="G1164" s="5">
        <f>IF('Supplier Change Request FORM Z'!$D$61="",IF(ISNUMBER(SEARCH(#REF!,C1164)),MAX($G$1:G1163)+1,0),IF(ISNUMBER(SEARCH('Supplier Change Request FORM Z'!$D$61,C1164)),MAX($G$1:G1163)+1,0))</f>
        <v>0</v>
      </c>
      <c r="H1164" s="3" t="str">
        <f t="shared" si="95"/>
        <v/>
      </c>
      <c r="K1164" s="5" t="e">
        <f>IF('Supplier Change Request FORM Z'!$D$58="",IF(AND((#REF!=C1164),(LEFT(#REF!,1)=LEFT(E1164,1)),(LEFT(#REF!,2)=LEFT(A1164,2))),MAX($K$1:K1163)+1,0),IF(AND(('Supplier Change Request FORM Z'!$D$61=C1164),(LEFT('Supplier Change Request FORM Z'!$D$58,1)=LEFT(E1164,1)),(LEFT('Supplier Change Request FORM Z'!$D$59,2)=LEFT(A1164,2))),MAX($K$1:K1163)+1,0))</f>
        <v>#REF!</v>
      </c>
      <c r="L1164" s="3" t="str">
        <f t="shared" si="96"/>
        <v/>
      </c>
      <c r="Q1164" s="5"/>
      <c r="R1164" s="3"/>
      <c r="U1164" s="5">
        <f>IF('Supplier Change Request FORM Z'!$D$71="",IF(ISNUMBER(SEARCH(#REF!,C1164)),MAX($U$1:U1163)+1,0),IF(ISNUMBER(SEARCH('Supplier Change Request FORM Z'!$D$71,C1164)),MAX($U$1:U1163)+1,0))</f>
        <v>0</v>
      </c>
      <c r="V1164" s="3" t="str">
        <f t="shared" si="97"/>
        <v/>
      </c>
      <c r="Y1164" s="5">
        <f>IF('Supplier Change Request FORM Z'!$D$71="",IF(ISNUMBER(SEARCH(#REF!,C1164)),MAX($Y$1:Y1163)+1,0),IF(ISNUMBER(SEARCH('Supplier Change Request FORM Z'!$D$71,C1164)),MAX($Y$1:Y1163)+1,0))</f>
        <v>0</v>
      </c>
      <c r="Z1164" s="3" t="str">
        <f t="shared" si="98"/>
        <v/>
      </c>
      <c r="AE1164" s="5" t="e">
        <f>IF('Supplier Change Request FORM Z'!$D$58="",IF(LEFT(#REF!,1)="F",0,IF(AND((LEFT(#REF!,1)=LEFT(E1164,1)),(LEFT(#REF!,2)=LEFT(A1164,2))),MAX($AE$1:AE1163)+1,0)),IF(LEFT('Supplier Change Request FORM Z'!$D$58,1)="F",0,IF(AND((LEFT('Supplier Change Request FORM Z'!$D$58,1)=LEFT(E1164,1)),(LEFT('Supplier Change Request FORM Z'!$D$59,2)=LEFT(A1164,2))),MAX($AE$1:AE1163)+1,0)))</f>
        <v>#REF!</v>
      </c>
      <c r="AF1164" s="3" t="str">
        <f t="shared" si="99"/>
        <v/>
      </c>
    </row>
    <row r="1165" spans="1:32" x14ac:dyDescent="0.35">
      <c r="A1165" s="2" t="s">
        <v>1577</v>
      </c>
      <c r="B1165" s="2" t="s">
        <v>2419</v>
      </c>
      <c r="C1165" s="2" t="s">
        <v>2418</v>
      </c>
      <c r="D1165" s="2" t="s">
        <v>2419</v>
      </c>
      <c r="E1165" s="2" t="s">
        <v>9644</v>
      </c>
      <c r="G1165" s="5">
        <f>IF('Supplier Change Request FORM Z'!$D$61="",IF(ISNUMBER(SEARCH(#REF!,C1165)),MAX($G$1:G1164)+1,0),IF(ISNUMBER(SEARCH('Supplier Change Request FORM Z'!$D$61,C1165)),MAX($G$1:G1164)+1,0))</f>
        <v>0</v>
      </c>
      <c r="H1165" s="3" t="str">
        <f t="shared" si="95"/>
        <v/>
      </c>
      <c r="K1165" s="5" t="e">
        <f>IF('Supplier Change Request FORM Z'!$D$58="",IF(AND((#REF!=C1165),(LEFT(#REF!,1)=LEFT(E1165,1)),(LEFT(#REF!,2)=LEFT(A1165,2))),MAX($K$1:K1164)+1,0),IF(AND(('Supplier Change Request FORM Z'!$D$61=C1165),(LEFT('Supplier Change Request FORM Z'!$D$58,1)=LEFT(E1165,1)),(LEFT('Supplier Change Request FORM Z'!$D$59,2)=LEFT(A1165,2))),MAX($K$1:K1164)+1,0))</f>
        <v>#REF!</v>
      </c>
      <c r="L1165" s="3" t="str">
        <f t="shared" si="96"/>
        <v/>
      </c>
      <c r="Q1165" s="5"/>
      <c r="R1165" s="3"/>
      <c r="U1165" s="5">
        <f>IF('Supplier Change Request FORM Z'!$D$71="",IF(ISNUMBER(SEARCH(#REF!,C1165)),MAX($U$1:U1164)+1,0),IF(ISNUMBER(SEARCH('Supplier Change Request FORM Z'!$D$71,C1165)),MAX($U$1:U1164)+1,0))</f>
        <v>0</v>
      </c>
      <c r="V1165" s="3" t="str">
        <f t="shared" si="97"/>
        <v/>
      </c>
      <c r="Y1165" s="5">
        <f>IF('Supplier Change Request FORM Z'!$D$71="",IF(ISNUMBER(SEARCH(#REF!,C1165)),MAX($Y$1:Y1164)+1,0),IF(ISNUMBER(SEARCH('Supplier Change Request FORM Z'!$D$71,C1165)),MAX($Y$1:Y1164)+1,0))</f>
        <v>0</v>
      </c>
      <c r="Z1165" s="3" t="str">
        <f t="shared" si="98"/>
        <v/>
      </c>
      <c r="AE1165" s="5" t="e">
        <f>IF('Supplier Change Request FORM Z'!$D$58="",IF(LEFT(#REF!,1)="F",0,IF(AND((LEFT(#REF!,1)=LEFT(E1165,1)),(LEFT(#REF!,2)=LEFT(A1165,2))),MAX($AE$1:AE1164)+1,0)),IF(LEFT('Supplier Change Request FORM Z'!$D$58,1)="F",0,IF(AND((LEFT('Supplier Change Request FORM Z'!$D$58,1)=LEFT(E1165,1)),(LEFT('Supplier Change Request FORM Z'!$D$59,2)=LEFT(A1165,2))),MAX($AE$1:AE1164)+1,0)))</f>
        <v>#REF!</v>
      </c>
      <c r="AF1165" s="3" t="str">
        <f t="shared" si="99"/>
        <v/>
      </c>
    </row>
    <row r="1166" spans="1:32" x14ac:dyDescent="0.35">
      <c r="A1166" s="2" t="s">
        <v>1577</v>
      </c>
      <c r="B1166" s="2" t="s">
        <v>2034</v>
      </c>
      <c r="C1166" s="2" t="s">
        <v>2033</v>
      </c>
      <c r="D1166" s="2" t="s">
        <v>2034</v>
      </c>
      <c r="E1166" s="2" t="s">
        <v>9644</v>
      </c>
      <c r="G1166" s="5">
        <f>IF('Supplier Change Request FORM Z'!$D$61="",IF(ISNUMBER(SEARCH(#REF!,C1166)),MAX($G$1:G1165)+1,0),IF(ISNUMBER(SEARCH('Supplier Change Request FORM Z'!$D$61,C1166)),MAX($G$1:G1165)+1,0))</f>
        <v>0</v>
      </c>
      <c r="H1166" s="3" t="str">
        <f t="shared" si="95"/>
        <v/>
      </c>
      <c r="K1166" s="5" t="e">
        <f>IF('Supplier Change Request FORM Z'!$D$58="",IF(AND((#REF!=C1166),(LEFT(#REF!,1)=LEFT(E1166,1)),(LEFT(#REF!,2)=LEFT(A1166,2))),MAX($K$1:K1165)+1,0),IF(AND(('Supplier Change Request FORM Z'!$D$61=C1166),(LEFT('Supplier Change Request FORM Z'!$D$58,1)=LEFT(E1166,1)),(LEFT('Supplier Change Request FORM Z'!$D$59,2)=LEFT(A1166,2))),MAX($K$1:K1165)+1,0))</f>
        <v>#REF!</v>
      </c>
      <c r="L1166" s="3" t="str">
        <f t="shared" si="96"/>
        <v/>
      </c>
      <c r="Q1166" s="5"/>
      <c r="R1166" s="3"/>
      <c r="U1166" s="5">
        <f>IF('Supplier Change Request FORM Z'!$D$71="",IF(ISNUMBER(SEARCH(#REF!,C1166)),MAX($U$1:U1165)+1,0),IF(ISNUMBER(SEARCH('Supplier Change Request FORM Z'!$D$71,C1166)),MAX($U$1:U1165)+1,0))</f>
        <v>0</v>
      </c>
      <c r="V1166" s="3" t="str">
        <f t="shared" si="97"/>
        <v/>
      </c>
      <c r="Y1166" s="5">
        <f>IF('Supplier Change Request FORM Z'!$D$71="",IF(ISNUMBER(SEARCH(#REF!,C1166)),MAX($Y$1:Y1165)+1,0),IF(ISNUMBER(SEARCH('Supplier Change Request FORM Z'!$D$71,C1166)),MAX($Y$1:Y1165)+1,0))</f>
        <v>0</v>
      </c>
      <c r="Z1166" s="3" t="str">
        <f t="shared" si="98"/>
        <v/>
      </c>
      <c r="AE1166" s="5" t="e">
        <f>IF('Supplier Change Request FORM Z'!$D$58="",IF(LEFT(#REF!,1)="F",0,IF(AND((LEFT(#REF!,1)=LEFT(E1166,1)),(LEFT(#REF!,2)=LEFT(A1166,2))),MAX($AE$1:AE1165)+1,0)),IF(LEFT('Supplier Change Request FORM Z'!$D$58,1)="F",0,IF(AND((LEFT('Supplier Change Request FORM Z'!$D$58,1)=LEFT(E1166,1)),(LEFT('Supplier Change Request FORM Z'!$D$59,2)=LEFT(A1166,2))),MAX($AE$1:AE1165)+1,0)))</f>
        <v>#REF!</v>
      </c>
      <c r="AF1166" s="3" t="str">
        <f t="shared" si="99"/>
        <v/>
      </c>
    </row>
    <row r="1167" spans="1:32" x14ac:dyDescent="0.35">
      <c r="A1167" s="2" t="s">
        <v>1577</v>
      </c>
      <c r="B1167" s="2" t="s">
        <v>1915</v>
      </c>
      <c r="C1167" s="2" t="s">
        <v>1914</v>
      </c>
      <c r="D1167" s="2" t="s">
        <v>1915</v>
      </c>
      <c r="E1167" s="2" t="s">
        <v>9644</v>
      </c>
      <c r="G1167" s="5">
        <f>IF('Supplier Change Request FORM Z'!$D$61="",IF(ISNUMBER(SEARCH(#REF!,C1167)),MAX($G$1:G1166)+1,0),IF(ISNUMBER(SEARCH('Supplier Change Request FORM Z'!$D$61,C1167)),MAX($G$1:G1166)+1,0))</f>
        <v>0</v>
      </c>
      <c r="H1167" s="3" t="str">
        <f t="shared" si="95"/>
        <v/>
      </c>
      <c r="K1167" s="5" t="e">
        <f>IF('Supplier Change Request FORM Z'!$D$58="",IF(AND((#REF!=C1167),(LEFT(#REF!,1)=LEFT(E1167,1)),(LEFT(#REF!,2)=LEFT(A1167,2))),MAX($K$1:K1166)+1,0),IF(AND(('Supplier Change Request FORM Z'!$D$61=C1167),(LEFT('Supplier Change Request FORM Z'!$D$58,1)=LEFT(E1167,1)),(LEFT('Supplier Change Request FORM Z'!$D$59,2)=LEFT(A1167,2))),MAX($K$1:K1166)+1,0))</f>
        <v>#REF!</v>
      </c>
      <c r="L1167" s="3" t="str">
        <f t="shared" si="96"/>
        <v/>
      </c>
      <c r="Q1167" s="5"/>
      <c r="R1167" s="3"/>
      <c r="U1167" s="5">
        <f>IF('Supplier Change Request FORM Z'!$D$71="",IF(ISNUMBER(SEARCH(#REF!,C1167)),MAX($U$1:U1166)+1,0),IF(ISNUMBER(SEARCH('Supplier Change Request FORM Z'!$D$71,C1167)),MAX($U$1:U1166)+1,0))</f>
        <v>0</v>
      </c>
      <c r="V1167" s="3" t="str">
        <f t="shared" si="97"/>
        <v/>
      </c>
      <c r="Y1167" s="5">
        <f>IF('Supplier Change Request FORM Z'!$D$71="",IF(ISNUMBER(SEARCH(#REF!,C1167)),MAX($Y$1:Y1166)+1,0),IF(ISNUMBER(SEARCH('Supplier Change Request FORM Z'!$D$71,C1167)),MAX($Y$1:Y1166)+1,0))</f>
        <v>0</v>
      </c>
      <c r="Z1167" s="3" t="str">
        <f t="shared" si="98"/>
        <v/>
      </c>
      <c r="AE1167" s="5" t="e">
        <f>IF('Supplier Change Request FORM Z'!$D$58="",IF(LEFT(#REF!,1)="F",0,IF(AND((LEFT(#REF!,1)=LEFT(E1167,1)),(LEFT(#REF!,2)=LEFT(A1167,2))),MAX($AE$1:AE1166)+1,0)),IF(LEFT('Supplier Change Request FORM Z'!$D$58,1)="F",0,IF(AND((LEFT('Supplier Change Request FORM Z'!$D$58,1)=LEFT(E1167,1)),(LEFT('Supplier Change Request FORM Z'!$D$59,2)=LEFT(A1167,2))),MAX($AE$1:AE1166)+1,0)))</f>
        <v>#REF!</v>
      </c>
      <c r="AF1167" s="3" t="str">
        <f t="shared" si="99"/>
        <v/>
      </c>
    </row>
    <row r="1168" spans="1:32" x14ac:dyDescent="0.35">
      <c r="A1168" s="2" t="s">
        <v>1577</v>
      </c>
      <c r="B1168" s="2" t="s">
        <v>1911</v>
      </c>
      <c r="C1168" s="2" t="s">
        <v>1910</v>
      </c>
      <c r="D1168" s="2" t="s">
        <v>1911</v>
      </c>
      <c r="E1168" s="2" t="s">
        <v>9644</v>
      </c>
      <c r="G1168" s="5">
        <f>IF('Supplier Change Request FORM Z'!$D$61="",IF(ISNUMBER(SEARCH(#REF!,C1168)),MAX($G$1:G1167)+1,0),IF(ISNUMBER(SEARCH('Supplier Change Request FORM Z'!$D$61,C1168)),MAX($G$1:G1167)+1,0))</f>
        <v>0</v>
      </c>
      <c r="H1168" s="3" t="str">
        <f t="shared" si="95"/>
        <v/>
      </c>
      <c r="K1168" s="5" t="e">
        <f>IF('Supplier Change Request FORM Z'!$D$58="",IF(AND((#REF!=C1168),(LEFT(#REF!,1)=LEFT(E1168,1)),(LEFT(#REF!,2)=LEFT(A1168,2))),MAX($K$1:K1167)+1,0),IF(AND(('Supplier Change Request FORM Z'!$D$61=C1168),(LEFT('Supplier Change Request FORM Z'!$D$58,1)=LEFT(E1168,1)),(LEFT('Supplier Change Request FORM Z'!$D$59,2)=LEFT(A1168,2))),MAX($K$1:K1167)+1,0))</f>
        <v>#REF!</v>
      </c>
      <c r="L1168" s="3" t="str">
        <f t="shared" si="96"/>
        <v/>
      </c>
      <c r="Q1168" s="5"/>
      <c r="R1168" s="3"/>
      <c r="U1168" s="5">
        <f>IF('Supplier Change Request FORM Z'!$D$71="",IF(ISNUMBER(SEARCH(#REF!,C1168)),MAX($U$1:U1167)+1,0),IF(ISNUMBER(SEARCH('Supplier Change Request FORM Z'!$D$71,C1168)),MAX($U$1:U1167)+1,0))</f>
        <v>0</v>
      </c>
      <c r="V1168" s="3" t="str">
        <f t="shared" si="97"/>
        <v/>
      </c>
      <c r="Y1168" s="5">
        <f>IF('Supplier Change Request FORM Z'!$D$71="",IF(ISNUMBER(SEARCH(#REF!,C1168)),MAX($Y$1:Y1167)+1,0),IF(ISNUMBER(SEARCH('Supplier Change Request FORM Z'!$D$71,C1168)),MAX($Y$1:Y1167)+1,0))</f>
        <v>0</v>
      </c>
      <c r="Z1168" s="3" t="str">
        <f t="shared" si="98"/>
        <v/>
      </c>
      <c r="AE1168" s="5" t="e">
        <f>IF('Supplier Change Request FORM Z'!$D$58="",IF(LEFT(#REF!,1)="F",0,IF(AND((LEFT(#REF!,1)=LEFT(E1168,1)),(LEFT(#REF!,2)=LEFT(A1168,2))),MAX($AE$1:AE1167)+1,0)),IF(LEFT('Supplier Change Request FORM Z'!$D$58,1)="F",0,IF(AND((LEFT('Supplier Change Request FORM Z'!$D$58,1)=LEFT(E1168,1)),(LEFT('Supplier Change Request FORM Z'!$D$59,2)=LEFT(A1168,2))),MAX($AE$1:AE1167)+1,0)))</f>
        <v>#REF!</v>
      </c>
      <c r="AF1168" s="3" t="str">
        <f t="shared" si="99"/>
        <v/>
      </c>
    </row>
    <row r="1169" spans="1:32" x14ac:dyDescent="0.35">
      <c r="A1169" s="2" t="s">
        <v>1577</v>
      </c>
      <c r="B1169" s="2" t="s">
        <v>2040</v>
      </c>
      <c r="C1169" s="2" t="s">
        <v>2039</v>
      </c>
      <c r="D1169" s="2" t="s">
        <v>2040</v>
      </c>
      <c r="E1169" s="2" t="s">
        <v>9644</v>
      </c>
      <c r="G1169" s="5">
        <f>IF('Supplier Change Request FORM Z'!$D$61="",IF(ISNUMBER(SEARCH(#REF!,C1169)),MAX($G$1:G1168)+1,0),IF(ISNUMBER(SEARCH('Supplier Change Request FORM Z'!$D$61,C1169)),MAX($G$1:G1168)+1,0))</f>
        <v>0</v>
      </c>
      <c r="H1169" s="3" t="str">
        <f t="shared" si="95"/>
        <v/>
      </c>
      <c r="K1169" s="5" t="e">
        <f>IF('Supplier Change Request FORM Z'!$D$58="",IF(AND((#REF!=C1169),(LEFT(#REF!,1)=LEFT(E1169,1)),(LEFT(#REF!,2)=LEFT(A1169,2))),MAX($K$1:K1168)+1,0),IF(AND(('Supplier Change Request FORM Z'!$D$61=C1169),(LEFT('Supplier Change Request FORM Z'!$D$58,1)=LEFT(E1169,1)),(LEFT('Supplier Change Request FORM Z'!$D$59,2)=LEFT(A1169,2))),MAX($K$1:K1168)+1,0))</f>
        <v>#REF!</v>
      </c>
      <c r="L1169" s="3" t="str">
        <f t="shared" si="96"/>
        <v/>
      </c>
      <c r="Q1169" s="5"/>
      <c r="R1169" s="3"/>
      <c r="U1169" s="5">
        <f>IF('Supplier Change Request FORM Z'!$D$71="",IF(ISNUMBER(SEARCH(#REF!,C1169)),MAX($U$1:U1168)+1,0),IF(ISNUMBER(SEARCH('Supplier Change Request FORM Z'!$D$71,C1169)),MAX($U$1:U1168)+1,0))</f>
        <v>0</v>
      </c>
      <c r="V1169" s="3" t="str">
        <f t="shared" si="97"/>
        <v/>
      </c>
      <c r="Y1169" s="5">
        <f>IF('Supplier Change Request FORM Z'!$D$71="",IF(ISNUMBER(SEARCH(#REF!,C1169)),MAX($Y$1:Y1168)+1,0),IF(ISNUMBER(SEARCH('Supplier Change Request FORM Z'!$D$71,C1169)),MAX($Y$1:Y1168)+1,0))</f>
        <v>0</v>
      </c>
      <c r="Z1169" s="3" t="str">
        <f t="shared" si="98"/>
        <v/>
      </c>
      <c r="AE1169" s="5" t="e">
        <f>IF('Supplier Change Request FORM Z'!$D$58="",IF(LEFT(#REF!,1)="F",0,IF(AND((LEFT(#REF!,1)=LEFT(E1169,1)),(LEFT(#REF!,2)=LEFT(A1169,2))),MAX($AE$1:AE1168)+1,0)),IF(LEFT('Supplier Change Request FORM Z'!$D$58,1)="F",0,IF(AND((LEFT('Supplier Change Request FORM Z'!$D$58,1)=LEFT(E1169,1)),(LEFT('Supplier Change Request FORM Z'!$D$59,2)=LEFT(A1169,2))),MAX($AE$1:AE1168)+1,0)))</f>
        <v>#REF!</v>
      </c>
      <c r="AF1169" s="3" t="str">
        <f t="shared" si="99"/>
        <v/>
      </c>
    </row>
    <row r="1170" spans="1:32" x14ac:dyDescent="0.35">
      <c r="A1170" s="2" t="s">
        <v>1577</v>
      </c>
      <c r="B1170" s="2" t="s">
        <v>2042</v>
      </c>
      <c r="C1170" s="2" t="s">
        <v>2041</v>
      </c>
      <c r="D1170" s="2" t="s">
        <v>2042</v>
      </c>
      <c r="E1170" s="2" t="s">
        <v>9644</v>
      </c>
      <c r="G1170" s="5">
        <f>IF('Supplier Change Request FORM Z'!$D$61="",IF(ISNUMBER(SEARCH(#REF!,C1170)),MAX($G$1:G1169)+1,0),IF(ISNUMBER(SEARCH('Supplier Change Request FORM Z'!$D$61,C1170)),MAX($G$1:G1169)+1,0))</f>
        <v>0</v>
      </c>
      <c r="H1170" s="3" t="str">
        <f t="shared" si="95"/>
        <v/>
      </c>
      <c r="K1170" s="5" t="e">
        <f>IF('Supplier Change Request FORM Z'!$D$58="",IF(AND((#REF!=C1170),(LEFT(#REF!,1)=LEFT(E1170,1)),(LEFT(#REF!,2)=LEFT(A1170,2))),MAX($K$1:K1169)+1,0),IF(AND(('Supplier Change Request FORM Z'!$D$61=C1170),(LEFT('Supplier Change Request FORM Z'!$D$58,1)=LEFT(E1170,1)),(LEFT('Supplier Change Request FORM Z'!$D$59,2)=LEFT(A1170,2))),MAX($K$1:K1169)+1,0))</f>
        <v>#REF!</v>
      </c>
      <c r="L1170" s="3" t="str">
        <f t="shared" si="96"/>
        <v/>
      </c>
      <c r="Q1170" s="5"/>
      <c r="R1170" s="3"/>
      <c r="U1170" s="5">
        <f>IF('Supplier Change Request FORM Z'!$D$71="",IF(ISNUMBER(SEARCH(#REF!,C1170)),MAX($U$1:U1169)+1,0),IF(ISNUMBER(SEARCH('Supplier Change Request FORM Z'!$D$71,C1170)),MAX($U$1:U1169)+1,0))</f>
        <v>0</v>
      </c>
      <c r="V1170" s="3" t="str">
        <f t="shared" si="97"/>
        <v/>
      </c>
      <c r="Y1170" s="5">
        <f>IF('Supplier Change Request FORM Z'!$D$71="",IF(ISNUMBER(SEARCH(#REF!,C1170)),MAX($Y$1:Y1169)+1,0),IF(ISNUMBER(SEARCH('Supplier Change Request FORM Z'!$D$71,C1170)),MAX($Y$1:Y1169)+1,0))</f>
        <v>0</v>
      </c>
      <c r="Z1170" s="3" t="str">
        <f t="shared" si="98"/>
        <v/>
      </c>
      <c r="AE1170" s="5" t="e">
        <f>IF('Supplier Change Request FORM Z'!$D$58="",IF(LEFT(#REF!,1)="F",0,IF(AND((LEFT(#REF!,1)=LEFT(E1170,1)),(LEFT(#REF!,2)=LEFT(A1170,2))),MAX($AE$1:AE1169)+1,0)),IF(LEFT('Supplier Change Request FORM Z'!$D$58,1)="F",0,IF(AND((LEFT('Supplier Change Request FORM Z'!$D$58,1)=LEFT(E1170,1)),(LEFT('Supplier Change Request FORM Z'!$D$59,2)=LEFT(A1170,2))),MAX($AE$1:AE1169)+1,0)))</f>
        <v>#REF!</v>
      </c>
      <c r="AF1170" s="3" t="str">
        <f t="shared" si="99"/>
        <v/>
      </c>
    </row>
    <row r="1171" spans="1:32" x14ac:dyDescent="0.35">
      <c r="A1171" s="2" t="s">
        <v>1577</v>
      </c>
      <c r="B1171" s="2" t="s">
        <v>10590</v>
      </c>
      <c r="C1171" s="2" t="s">
        <v>3637</v>
      </c>
      <c r="D1171" s="2" t="s">
        <v>10590</v>
      </c>
      <c r="E1171" s="2" t="s">
        <v>9644</v>
      </c>
      <c r="G1171" s="5">
        <f>IF('Supplier Change Request FORM Z'!$D$61="",IF(ISNUMBER(SEARCH(#REF!,C1171)),MAX($G$1:G1170)+1,0),IF(ISNUMBER(SEARCH('Supplier Change Request FORM Z'!$D$61,C1171)),MAX($G$1:G1170)+1,0))</f>
        <v>0</v>
      </c>
      <c r="H1171" s="3" t="str">
        <f t="shared" si="95"/>
        <v/>
      </c>
      <c r="K1171" s="5" t="e">
        <f>IF('Supplier Change Request FORM Z'!$D$58="",IF(AND((#REF!=C1171),(LEFT(#REF!,1)=LEFT(E1171,1)),(LEFT(#REF!,2)=LEFT(A1171,2))),MAX($K$1:K1170)+1,0),IF(AND(('Supplier Change Request FORM Z'!$D$61=C1171),(LEFT('Supplier Change Request FORM Z'!$D$58,1)=LEFT(E1171,1)),(LEFT('Supplier Change Request FORM Z'!$D$59,2)=LEFT(A1171,2))),MAX($K$1:K1170)+1,0))</f>
        <v>#REF!</v>
      </c>
      <c r="L1171" s="3" t="str">
        <f t="shared" si="96"/>
        <v/>
      </c>
      <c r="Q1171" s="5"/>
      <c r="R1171" s="3"/>
      <c r="U1171" s="5">
        <f>IF('Supplier Change Request FORM Z'!$D$71="",IF(ISNUMBER(SEARCH(#REF!,C1171)),MAX($U$1:U1170)+1,0),IF(ISNUMBER(SEARCH('Supplier Change Request FORM Z'!$D$71,C1171)),MAX($U$1:U1170)+1,0))</f>
        <v>0</v>
      </c>
      <c r="V1171" s="3" t="str">
        <f t="shared" si="97"/>
        <v/>
      </c>
      <c r="Y1171" s="5">
        <f>IF('Supplier Change Request FORM Z'!$D$71="",IF(ISNUMBER(SEARCH(#REF!,C1171)),MAX($Y$1:Y1170)+1,0),IF(ISNUMBER(SEARCH('Supplier Change Request FORM Z'!$D$71,C1171)),MAX($Y$1:Y1170)+1,0))</f>
        <v>0</v>
      </c>
      <c r="Z1171" s="3" t="str">
        <f t="shared" si="98"/>
        <v/>
      </c>
      <c r="AE1171" s="5" t="e">
        <f>IF('Supplier Change Request FORM Z'!$D$58="",IF(LEFT(#REF!,1)="F",0,IF(AND((LEFT(#REF!,1)=LEFT(E1171,1)),(LEFT(#REF!,2)=LEFT(A1171,2))),MAX($AE$1:AE1170)+1,0)),IF(LEFT('Supplier Change Request FORM Z'!$D$58,1)="F",0,IF(AND((LEFT('Supplier Change Request FORM Z'!$D$58,1)=LEFT(E1171,1)),(LEFT('Supplier Change Request FORM Z'!$D$59,2)=LEFT(A1171,2))),MAX($AE$1:AE1170)+1,0)))</f>
        <v>#REF!</v>
      </c>
      <c r="AF1171" s="3" t="str">
        <f t="shared" si="99"/>
        <v/>
      </c>
    </row>
    <row r="1172" spans="1:32" x14ac:dyDescent="0.35">
      <c r="A1172" s="2" t="s">
        <v>1577</v>
      </c>
      <c r="B1172" s="2" t="s">
        <v>2083</v>
      </c>
      <c r="C1172" s="2" t="s">
        <v>2082</v>
      </c>
      <c r="D1172" s="2" t="s">
        <v>2083</v>
      </c>
      <c r="E1172" s="2" t="s">
        <v>9644</v>
      </c>
      <c r="G1172" s="5">
        <f>IF('Supplier Change Request FORM Z'!$D$61="",IF(ISNUMBER(SEARCH(#REF!,C1172)),MAX($G$1:G1171)+1,0),IF(ISNUMBER(SEARCH('Supplier Change Request FORM Z'!$D$61,C1172)),MAX($G$1:G1171)+1,0))</f>
        <v>0</v>
      </c>
      <c r="H1172" s="3" t="str">
        <f t="shared" si="95"/>
        <v/>
      </c>
      <c r="K1172" s="5" t="e">
        <f>IF('Supplier Change Request FORM Z'!$D$58="",IF(AND((#REF!=C1172),(LEFT(#REF!,1)=LEFT(E1172,1)),(LEFT(#REF!,2)=LEFT(A1172,2))),MAX($K$1:K1171)+1,0),IF(AND(('Supplier Change Request FORM Z'!$D$61=C1172),(LEFT('Supplier Change Request FORM Z'!$D$58,1)=LEFT(E1172,1)),(LEFT('Supplier Change Request FORM Z'!$D$59,2)=LEFT(A1172,2))),MAX($K$1:K1171)+1,0))</f>
        <v>#REF!</v>
      </c>
      <c r="L1172" s="3" t="str">
        <f t="shared" si="96"/>
        <v/>
      </c>
      <c r="Q1172" s="5"/>
      <c r="R1172" s="3"/>
      <c r="U1172" s="5">
        <f>IF('Supplier Change Request FORM Z'!$D$71="",IF(ISNUMBER(SEARCH(#REF!,C1172)),MAX($U$1:U1171)+1,0),IF(ISNUMBER(SEARCH('Supplier Change Request FORM Z'!$D$71,C1172)),MAX($U$1:U1171)+1,0))</f>
        <v>0</v>
      </c>
      <c r="V1172" s="3" t="str">
        <f t="shared" si="97"/>
        <v/>
      </c>
      <c r="Y1172" s="5">
        <f>IF('Supplier Change Request FORM Z'!$D$71="",IF(ISNUMBER(SEARCH(#REF!,C1172)),MAX($Y$1:Y1171)+1,0),IF(ISNUMBER(SEARCH('Supplier Change Request FORM Z'!$D$71,C1172)),MAX($Y$1:Y1171)+1,0))</f>
        <v>0</v>
      </c>
      <c r="Z1172" s="3" t="str">
        <f t="shared" si="98"/>
        <v/>
      </c>
      <c r="AE1172" s="5" t="e">
        <f>IF('Supplier Change Request FORM Z'!$D$58="",IF(LEFT(#REF!,1)="F",0,IF(AND((LEFT(#REF!,1)=LEFT(E1172,1)),(LEFT(#REF!,2)=LEFT(A1172,2))),MAX($AE$1:AE1171)+1,0)),IF(LEFT('Supplier Change Request FORM Z'!$D$58,1)="F",0,IF(AND((LEFT('Supplier Change Request FORM Z'!$D$58,1)=LEFT(E1172,1)),(LEFT('Supplier Change Request FORM Z'!$D$59,2)=LEFT(A1172,2))),MAX($AE$1:AE1171)+1,0)))</f>
        <v>#REF!</v>
      </c>
      <c r="AF1172" s="3" t="str">
        <f t="shared" si="99"/>
        <v/>
      </c>
    </row>
    <row r="1173" spans="1:32" x14ac:dyDescent="0.35">
      <c r="A1173" s="2" t="s">
        <v>1577</v>
      </c>
      <c r="B1173" s="2" t="s">
        <v>2079</v>
      </c>
      <c r="C1173" s="2" t="s">
        <v>2078</v>
      </c>
      <c r="D1173" s="2" t="s">
        <v>2079</v>
      </c>
      <c r="E1173" s="2" t="s">
        <v>9644</v>
      </c>
      <c r="G1173" s="5">
        <f>IF('Supplier Change Request FORM Z'!$D$61="",IF(ISNUMBER(SEARCH(#REF!,C1173)),MAX($G$1:G1172)+1,0),IF(ISNUMBER(SEARCH('Supplier Change Request FORM Z'!$D$61,C1173)),MAX($G$1:G1172)+1,0))</f>
        <v>0</v>
      </c>
      <c r="H1173" s="3" t="str">
        <f t="shared" si="95"/>
        <v/>
      </c>
      <c r="K1173" s="5" t="e">
        <f>IF('Supplier Change Request FORM Z'!$D$58="",IF(AND((#REF!=C1173),(LEFT(#REF!,1)=LEFT(E1173,1)),(LEFT(#REF!,2)=LEFT(A1173,2))),MAX($K$1:K1172)+1,0),IF(AND(('Supplier Change Request FORM Z'!$D$61=C1173),(LEFT('Supplier Change Request FORM Z'!$D$58,1)=LEFT(E1173,1)),(LEFT('Supplier Change Request FORM Z'!$D$59,2)=LEFT(A1173,2))),MAX($K$1:K1172)+1,0))</f>
        <v>#REF!</v>
      </c>
      <c r="L1173" s="3" t="str">
        <f t="shared" si="96"/>
        <v/>
      </c>
      <c r="Q1173" s="5"/>
      <c r="R1173" s="3"/>
      <c r="U1173" s="5">
        <f>IF('Supplier Change Request FORM Z'!$D$71="",IF(ISNUMBER(SEARCH(#REF!,C1173)),MAX($U$1:U1172)+1,0),IF(ISNUMBER(SEARCH('Supplier Change Request FORM Z'!$D$71,C1173)),MAX($U$1:U1172)+1,0))</f>
        <v>0</v>
      </c>
      <c r="V1173" s="3" t="str">
        <f t="shared" si="97"/>
        <v/>
      </c>
      <c r="Y1173" s="5">
        <f>IF('Supplier Change Request FORM Z'!$D$71="",IF(ISNUMBER(SEARCH(#REF!,C1173)),MAX($Y$1:Y1172)+1,0),IF(ISNUMBER(SEARCH('Supplier Change Request FORM Z'!$D$71,C1173)),MAX($Y$1:Y1172)+1,0))</f>
        <v>0</v>
      </c>
      <c r="Z1173" s="3" t="str">
        <f t="shared" si="98"/>
        <v/>
      </c>
      <c r="AE1173" s="5" t="e">
        <f>IF('Supplier Change Request FORM Z'!$D$58="",IF(LEFT(#REF!,1)="F",0,IF(AND((LEFT(#REF!,1)=LEFT(E1173,1)),(LEFT(#REF!,2)=LEFT(A1173,2))),MAX($AE$1:AE1172)+1,0)),IF(LEFT('Supplier Change Request FORM Z'!$D$58,1)="F",0,IF(AND((LEFT('Supplier Change Request FORM Z'!$D$58,1)=LEFT(E1173,1)),(LEFT('Supplier Change Request FORM Z'!$D$59,2)=LEFT(A1173,2))),MAX($AE$1:AE1172)+1,0)))</f>
        <v>#REF!</v>
      </c>
      <c r="AF1173" s="3" t="str">
        <f t="shared" si="99"/>
        <v/>
      </c>
    </row>
    <row r="1174" spans="1:32" x14ac:dyDescent="0.35">
      <c r="A1174" s="2" t="s">
        <v>1577</v>
      </c>
      <c r="B1174" s="2" t="s">
        <v>2081</v>
      </c>
      <c r="C1174" s="2" t="s">
        <v>2080</v>
      </c>
      <c r="D1174" s="2" t="s">
        <v>2081</v>
      </c>
      <c r="E1174" s="2" t="s">
        <v>9644</v>
      </c>
      <c r="G1174" s="5">
        <f>IF('Supplier Change Request FORM Z'!$D$61="",IF(ISNUMBER(SEARCH(#REF!,C1174)),MAX($G$1:G1173)+1,0),IF(ISNUMBER(SEARCH('Supplier Change Request FORM Z'!$D$61,C1174)),MAX($G$1:G1173)+1,0))</f>
        <v>0</v>
      </c>
      <c r="H1174" s="3" t="str">
        <f t="shared" si="95"/>
        <v/>
      </c>
      <c r="K1174" s="5" t="e">
        <f>IF('Supplier Change Request FORM Z'!$D$58="",IF(AND((#REF!=C1174),(LEFT(#REF!,1)=LEFT(E1174,1)),(LEFT(#REF!,2)=LEFT(A1174,2))),MAX($K$1:K1173)+1,0),IF(AND(('Supplier Change Request FORM Z'!$D$61=C1174),(LEFT('Supplier Change Request FORM Z'!$D$58,1)=LEFT(E1174,1)),(LEFT('Supplier Change Request FORM Z'!$D$59,2)=LEFT(A1174,2))),MAX($K$1:K1173)+1,0))</f>
        <v>#REF!</v>
      </c>
      <c r="L1174" s="3" t="str">
        <f t="shared" si="96"/>
        <v/>
      </c>
      <c r="Q1174" s="5"/>
      <c r="R1174" s="3"/>
      <c r="U1174" s="5">
        <f>IF('Supplier Change Request FORM Z'!$D$71="",IF(ISNUMBER(SEARCH(#REF!,C1174)),MAX($U$1:U1173)+1,0),IF(ISNUMBER(SEARCH('Supplier Change Request FORM Z'!$D$71,C1174)),MAX($U$1:U1173)+1,0))</f>
        <v>0</v>
      </c>
      <c r="V1174" s="3" t="str">
        <f t="shared" si="97"/>
        <v/>
      </c>
      <c r="Y1174" s="5">
        <f>IF('Supplier Change Request FORM Z'!$D$71="",IF(ISNUMBER(SEARCH(#REF!,C1174)),MAX($Y$1:Y1173)+1,0),IF(ISNUMBER(SEARCH('Supplier Change Request FORM Z'!$D$71,C1174)),MAX($Y$1:Y1173)+1,0))</f>
        <v>0</v>
      </c>
      <c r="Z1174" s="3" t="str">
        <f t="shared" si="98"/>
        <v/>
      </c>
      <c r="AE1174" s="5" t="e">
        <f>IF('Supplier Change Request FORM Z'!$D$58="",IF(LEFT(#REF!,1)="F",0,IF(AND((LEFT(#REF!,1)=LEFT(E1174,1)),(LEFT(#REF!,2)=LEFT(A1174,2))),MAX($AE$1:AE1173)+1,0)),IF(LEFT('Supplier Change Request FORM Z'!$D$58,1)="F",0,IF(AND((LEFT('Supplier Change Request FORM Z'!$D$58,1)=LEFT(E1174,1)),(LEFT('Supplier Change Request FORM Z'!$D$59,2)=LEFT(A1174,2))),MAX($AE$1:AE1173)+1,0)))</f>
        <v>#REF!</v>
      </c>
      <c r="AF1174" s="3" t="str">
        <f t="shared" si="99"/>
        <v/>
      </c>
    </row>
    <row r="1175" spans="1:32" x14ac:dyDescent="0.35">
      <c r="A1175" s="2" t="s">
        <v>1577</v>
      </c>
      <c r="B1175" s="2" t="s">
        <v>2085</v>
      </c>
      <c r="C1175" s="2" t="s">
        <v>2084</v>
      </c>
      <c r="D1175" s="2" t="s">
        <v>2085</v>
      </c>
      <c r="E1175" s="2" t="s">
        <v>9644</v>
      </c>
      <c r="G1175" s="5">
        <f>IF('Supplier Change Request FORM Z'!$D$61="",IF(ISNUMBER(SEARCH(#REF!,C1175)),MAX($G$1:G1174)+1,0),IF(ISNUMBER(SEARCH('Supplier Change Request FORM Z'!$D$61,C1175)),MAX($G$1:G1174)+1,0))</f>
        <v>0</v>
      </c>
      <c r="H1175" s="3" t="str">
        <f t="shared" si="95"/>
        <v/>
      </c>
      <c r="K1175" s="5" t="e">
        <f>IF('Supplier Change Request FORM Z'!$D$58="",IF(AND((#REF!=C1175),(LEFT(#REF!,1)=LEFT(E1175,1)),(LEFT(#REF!,2)=LEFT(A1175,2))),MAX($K$1:K1174)+1,0),IF(AND(('Supplier Change Request FORM Z'!$D$61=C1175),(LEFT('Supplier Change Request FORM Z'!$D$58,1)=LEFT(E1175,1)),(LEFT('Supplier Change Request FORM Z'!$D$59,2)=LEFT(A1175,2))),MAX($K$1:K1174)+1,0))</f>
        <v>#REF!</v>
      </c>
      <c r="L1175" s="3" t="str">
        <f t="shared" si="96"/>
        <v/>
      </c>
      <c r="Q1175" s="5"/>
      <c r="R1175" s="3"/>
      <c r="U1175" s="5">
        <f>IF('Supplier Change Request FORM Z'!$D$71="",IF(ISNUMBER(SEARCH(#REF!,C1175)),MAX($U$1:U1174)+1,0),IF(ISNUMBER(SEARCH('Supplier Change Request FORM Z'!$D$71,C1175)),MAX($U$1:U1174)+1,0))</f>
        <v>0</v>
      </c>
      <c r="V1175" s="3" t="str">
        <f t="shared" si="97"/>
        <v/>
      </c>
      <c r="Y1175" s="5">
        <f>IF('Supplier Change Request FORM Z'!$D$71="",IF(ISNUMBER(SEARCH(#REF!,C1175)),MAX($Y$1:Y1174)+1,0),IF(ISNUMBER(SEARCH('Supplier Change Request FORM Z'!$D$71,C1175)),MAX($Y$1:Y1174)+1,0))</f>
        <v>0</v>
      </c>
      <c r="Z1175" s="3" t="str">
        <f t="shared" si="98"/>
        <v/>
      </c>
      <c r="AE1175" s="5" t="e">
        <f>IF('Supplier Change Request FORM Z'!$D$58="",IF(LEFT(#REF!,1)="F",0,IF(AND((LEFT(#REF!,1)=LEFT(E1175,1)),(LEFT(#REF!,2)=LEFT(A1175,2))),MAX($AE$1:AE1174)+1,0)),IF(LEFT('Supplier Change Request FORM Z'!$D$58,1)="F",0,IF(AND((LEFT('Supplier Change Request FORM Z'!$D$58,1)=LEFT(E1175,1)),(LEFT('Supplier Change Request FORM Z'!$D$59,2)=LEFT(A1175,2))),MAX($AE$1:AE1174)+1,0)))</f>
        <v>#REF!</v>
      </c>
      <c r="AF1175" s="3" t="str">
        <f t="shared" si="99"/>
        <v/>
      </c>
    </row>
    <row r="1176" spans="1:32" x14ac:dyDescent="0.35">
      <c r="A1176" s="2" t="s">
        <v>1577</v>
      </c>
      <c r="B1176" s="2" t="s">
        <v>2087</v>
      </c>
      <c r="C1176" s="2" t="s">
        <v>2086</v>
      </c>
      <c r="D1176" s="2" t="s">
        <v>2087</v>
      </c>
      <c r="E1176" s="2" t="s">
        <v>9644</v>
      </c>
      <c r="G1176" s="5">
        <f>IF('Supplier Change Request FORM Z'!$D$61="",IF(ISNUMBER(SEARCH(#REF!,C1176)),MAX($G$1:G1175)+1,0),IF(ISNUMBER(SEARCH('Supplier Change Request FORM Z'!$D$61,C1176)),MAX($G$1:G1175)+1,0))</f>
        <v>0</v>
      </c>
      <c r="H1176" s="3" t="str">
        <f t="shared" si="95"/>
        <v/>
      </c>
      <c r="K1176" s="5" t="e">
        <f>IF('Supplier Change Request FORM Z'!$D$58="",IF(AND((#REF!=C1176),(LEFT(#REF!,1)=LEFT(E1176,1)),(LEFT(#REF!,2)=LEFT(A1176,2))),MAX($K$1:K1175)+1,0),IF(AND(('Supplier Change Request FORM Z'!$D$61=C1176),(LEFT('Supplier Change Request FORM Z'!$D$58,1)=LEFT(E1176,1)),(LEFT('Supplier Change Request FORM Z'!$D$59,2)=LEFT(A1176,2))),MAX($K$1:K1175)+1,0))</f>
        <v>#REF!</v>
      </c>
      <c r="L1176" s="3" t="str">
        <f t="shared" si="96"/>
        <v/>
      </c>
      <c r="Q1176" s="5"/>
      <c r="R1176" s="3"/>
      <c r="U1176" s="5">
        <f>IF('Supplier Change Request FORM Z'!$D$71="",IF(ISNUMBER(SEARCH(#REF!,C1176)),MAX($U$1:U1175)+1,0),IF(ISNUMBER(SEARCH('Supplier Change Request FORM Z'!$D$71,C1176)),MAX($U$1:U1175)+1,0))</f>
        <v>0</v>
      </c>
      <c r="V1176" s="3" t="str">
        <f t="shared" si="97"/>
        <v/>
      </c>
      <c r="Y1176" s="5">
        <f>IF('Supplier Change Request FORM Z'!$D$71="",IF(ISNUMBER(SEARCH(#REF!,C1176)),MAX($Y$1:Y1175)+1,0),IF(ISNUMBER(SEARCH('Supplier Change Request FORM Z'!$D$71,C1176)),MAX($Y$1:Y1175)+1,0))</f>
        <v>0</v>
      </c>
      <c r="Z1176" s="3" t="str">
        <f t="shared" si="98"/>
        <v/>
      </c>
      <c r="AE1176" s="5" t="e">
        <f>IF('Supplier Change Request FORM Z'!$D$58="",IF(LEFT(#REF!,1)="F",0,IF(AND((LEFT(#REF!,1)=LEFT(E1176,1)),(LEFT(#REF!,2)=LEFT(A1176,2))),MAX($AE$1:AE1175)+1,0)),IF(LEFT('Supplier Change Request FORM Z'!$D$58,1)="F",0,IF(AND((LEFT('Supplier Change Request FORM Z'!$D$58,1)=LEFT(E1176,1)),(LEFT('Supplier Change Request FORM Z'!$D$59,2)=LEFT(A1176,2))),MAX($AE$1:AE1175)+1,0)))</f>
        <v>#REF!</v>
      </c>
      <c r="AF1176" s="3" t="str">
        <f t="shared" si="99"/>
        <v/>
      </c>
    </row>
    <row r="1177" spans="1:32" x14ac:dyDescent="0.35">
      <c r="A1177" s="2" t="s">
        <v>1577</v>
      </c>
      <c r="B1177" s="2" t="s">
        <v>2089</v>
      </c>
      <c r="C1177" s="2" t="s">
        <v>2088</v>
      </c>
      <c r="D1177" s="2" t="s">
        <v>2089</v>
      </c>
      <c r="E1177" s="2" t="s">
        <v>9644</v>
      </c>
      <c r="G1177" s="5">
        <f>IF('Supplier Change Request FORM Z'!$D$61="",IF(ISNUMBER(SEARCH(#REF!,C1177)),MAX($G$1:G1176)+1,0),IF(ISNUMBER(SEARCH('Supplier Change Request FORM Z'!$D$61,C1177)),MAX($G$1:G1176)+1,0))</f>
        <v>0</v>
      </c>
      <c r="H1177" s="3" t="str">
        <f t="shared" si="95"/>
        <v/>
      </c>
      <c r="K1177" s="5" t="e">
        <f>IF('Supplier Change Request FORM Z'!$D$58="",IF(AND((#REF!=C1177),(LEFT(#REF!,1)=LEFT(E1177,1)),(LEFT(#REF!,2)=LEFT(A1177,2))),MAX($K$1:K1176)+1,0),IF(AND(('Supplier Change Request FORM Z'!$D$61=C1177),(LEFT('Supplier Change Request FORM Z'!$D$58,1)=LEFT(E1177,1)),(LEFT('Supplier Change Request FORM Z'!$D$59,2)=LEFT(A1177,2))),MAX($K$1:K1176)+1,0))</f>
        <v>#REF!</v>
      </c>
      <c r="L1177" s="3" t="str">
        <f t="shared" si="96"/>
        <v/>
      </c>
      <c r="Q1177" s="5"/>
      <c r="R1177" s="3"/>
      <c r="U1177" s="5">
        <f>IF('Supplier Change Request FORM Z'!$D$71="",IF(ISNUMBER(SEARCH(#REF!,C1177)),MAX($U$1:U1176)+1,0),IF(ISNUMBER(SEARCH('Supplier Change Request FORM Z'!$D$71,C1177)),MAX($U$1:U1176)+1,0))</f>
        <v>0</v>
      </c>
      <c r="V1177" s="3" t="str">
        <f t="shared" si="97"/>
        <v/>
      </c>
      <c r="Y1177" s="5">
        <f>IF('Supplier Change Request FORM Z'!$D$71="",IF(ISNUMBER(SEARCH(#REF!,C1177)),MAX($Y$1:Y1176)+1,0),IF(ISNUMBER(SEARCH('Supplier Change Request FORM Z'!$D$71,C1177)),MAX($Y$1:Y1176)+1,0))</f>
        <v>0</v>
      </c>
      <c r="Z1177" s="3" t="str">
        <f t="shared" si="98"/>
        <v/>
      </c>
      <c r="AE1177" s="5" t="e">
        <f>IF('Supplier Change Request FORM Z'!$D$58="",IF(LEFT(#REF!,1)="F",0,IF(AND((LEFT(#REF!,1)=LEFT(E1177,1)),(LEFT(#REF!,2)=LEFT(A1177,2))),MAX($AE$1:AE1176)+1,0)),IF(LEFT('Supplier Change Request FORM Z'!$D$58,1)="F",0,IF(AND((LEFT('Supplier Change Request FORM Z'!$D$58,1)=LEFT(E1177,1)),(LEFT('Supplier Change Request FORM Z'!$D$59,2)=LEFT(A1177,2))),MAX($AE$1:AE1176)+1,0)))</f>
        <v>#REF!</v>
      </c>
      <c r="AF1177" s="3" t="str">
        <f t="shared" si="99"/>
        <v/>
      </c>
    </row>
    <row r="1178" spans="1:32" x14ac:dyDescent="0.35">
      <c r="A1178" s="2" t="s">
        <v>1577</v>
      </c>
      <c r="B1178" s="2" t="s">
        <v>1613</v>
      </c>
      <c r="C1178" s="2" t="s">
        <v>1612</v>
      </c>
      <c r="D1178" s="2" t="s">
        <v>1613</v>
      </c>
      <c r="E1178" s="2" t="s">
        <v>9644</v>
      </c>
      <c r="G1178" s="5">
        <f>IF('Supplier Change Request FORM Z'!$D$61="",IF(ISNUMBER(SEARCH(#REF!,C1178)),MAX($G$1:G1177)+1,0),IF(ISNUMBER(SEARCH('Supplier Change Request FORM Z'!$D$61,C1178)),MAX($G$1:G1177)+1,0))</f>
        <v>0</v>
      </c>
      <c r="H1178" s="3" t="str">
        <f t="shared" si="95"/>
        <v/>
      </c>
      <c r="K1178" s="5" t="e">
        <f>IF('Supplier Change Request FORM Z'!$D$58="",IF(AND((#REF!=C1178),(LEFT(#REF!,1)=LEFT(E1178,1)),(LEFT(#REF!,2)=LEFT(A1178,2))),MAX($K$1:K1177)+1,0),IF(AND(('Supplier Change Request FORM Z'!$D$61=C1178),(LEFT('Supplier Change Request FORM Z'!$D$58,1)=LEFT(E1178,1)),(LEFT('Supplier Change Request FORM Z'!$D$59,2)=LEFT(A1178,2))),MAX($K$1:K1177)+1,0))</f>
        <v>#REF!</v>
      </c>
      <c r="L1178" s="3" t="str">
        <f t="shared" si="96"/>
        <v/>
      </c>
      <c r="Q1178" s="5"/>
      <c r="R1178" s="3"/>
      <c r="U1178" s="5">
        <f>IF('Supplier Change Request FORM Z'!$D$71="",IF(ISNUMBER(SEARCH(#REF!,C1178)),MAX($U$1:U1177)+1,0),IF(ISNUMBER(SEARCH('Supplier Change Request FORM Z'!$D$71,C1178)),MAX($U$1:U1177)+1,0))</f>
        <v>0</v>
      </c>
      <c r="V1178" s="3" t="str">
        <f t="shared" si="97"/>
        <v/>
      </c>
      <c r="Y1178" s="5">
        <f>IF('Supplier Change Request FORM Z'!$D$71="",IF(ISNUMBER(SEARCH(#REF!,C1178)),MAX($Y$1:Y1177)+1,0),IF(ISNUMBER(SEARCH('Supplier Change Request FORM Z'!$D$71,C1178)),MAX($Y$1:Y1177)+1,0))</f>
        <v>0</v>
      </c>
      <c r="Z1178" s="3" t="str">
        <f t="shared" si="98"/>
        <v/>
      </c>
      <c r="AE1178" s="5" t="e">
        <f>IF('Supplier Change Request FORM Z'!$D$58="",IF(LEFT(#REF!,1)="F",0,IF(AND((LEFT(#REF!,1)=LEFT(E1178,1)),(LEFT(#REF!,2)=LEFT(A1178,2))),MAX($AE$1:AE1177)+1,0)),IF(LEFT('Supplier Change Request FORM Z'!$D$58,1)="F",0,IF(AND((LEFT('Supplier Change Request FORM Z'!$D$58,1)=LEFT(E1178,1)),(LEFT('Supplier Change Request FORM Z'!$D$59,2)=LEFT(A1178,2))),MAX($AE$1:AE1177)+1,0)))</f>
        <v>#REF!</v>
      </c>
      <c r="AF1178" s="3" t="str">
        <f t="shared" si="99"/>
        <v/>
      </c>
    </row>
    <row r="1179" spans="1:32" x14ac:dyDescent="0.35">
      <c r="A1179" s="2" t="s">
        <v>1577</v>
      </c>
      <c r="B1179" s="2" t="s">
        <v>10592</v>
      </c>
      <c r="C1179" s="2" t="s">
        <v>10591</v>
      </c>
      <c r="D1179" s="2" t="s">
        <v>10592</v>
      </c>
      <c r="E1179" s="2" t="s">
        <v>9644</v>
      </c>
      <c r="G1179" s="5">
        <f>IF('Supplier Change Request FORM Z'!$D$61="",IF(ISNUMBER(SEARCH(#REF!,C1179)),MAX($G$1:G1178)+1,0),IF(ISNUMBER(SEARCH('Supplier Change Request FORM Z'!$D$61,C1179)),MAX($G$1:G1178)+1,0))</f>
        <v>0</v>
      </c>
      <c r="H1179" s="3" t="str">
        <f t="shared" si="95"/>
        <v/>
      </c>
      <c r="K1179" s="5" t="e">
        <f>IF('Supplier Change Request FORM Z'!$D$58="",IF(AND((#REF!=C1179),(LEFT(#REF!,1)=LEFT(E1179,1)),(LEFT(#REF!,2)=LEFT(A1179,2))),MAX($K$1:K1178)+1,0),IF(AND(('Supplier Change Request FORM Z'!$D$61=C1179),(LEFT('Supplier Change Request FORM Z'!$D$58,1)=LEFT(E1179,1)),(LEFT('Supplier Change Request FORM Z'!$D$59,2)=LEFT(A1179,2))),MAX($K$1:K1178)+1,0))</f>
        <v>#REF!</v>
      </c>
      <c r="L1179" s="3" t="str">
        <f t="shared" si="96"/>
        <v/>
      </c>
      <c r="Q1179" s="5"/>
      <c r="R1179" s="3"/>
      <c r="U1179" s="5">
        <f>IF('Supplier Change Request FORM Z'!$D$71="",IF(ISNUMBER(SEARCH(#REF!,C1179)),MAX($U$1:U1178)+1,0),IF(ISNUMBER(SEARCH('Supplier Change Request FORM Z'!$D$71,C1179)),MAX($U$1:U1178)+1,0))</f>
        <v>0</v>
      </c>
      <c r="V1179" s="3" t="str">
        <f t="shared" si="97"/>
        <v/>
      </c>
      <c r="Y1179" s="5">
        <f>IF('Supplier Change Request FORM Z'!$D$71="",IF(ISNUMBER(SEARCH(#REF!,C1179)),MAX($Y$1:Y1178)+1,0),IF(ISNUMBER(SEARCH('Supplier Change Request FORM Z'!$D$71,C1179)),MAX($Y$1:Y1178)+1,0))</f>
        <v>0</v>
      </c>
      <c r="Z1179" s="3" t="str">
        <f t="shared" si="98"/>
        <v/>
      </c>
      <c r="AE1179" s="5" t="e">
        <f>IF('Supplier Change Request FORM Z'!$D$58="",IF(LEFT(#REF!,1)="F",0,IF(AND((LEFT(#REF!,1)=LEFT(E1179,1)),(LEFT(#REF!,2)=LEFT(A1179,2))),MAX($AE$1:AE1178)+1,0)),IF(LEFT('Supplier Change Request FORM Z'!$D$58,1)="F",0,IF(AND((LEFT('Supplier Change Request FORM Z'!$D$58,1)=LEFT(E1179,1)),(LEFT('Supplier Change Request FORM Z'!$D$59,2)=LEFT(A1179,2))),MAX($AE$1:AE1178)+1,0)))</f>
        <v>#REF!</v>
      </c>
      <c r="AF1179" s="3" t="str">
        <f t="shared" si="99"/>
        <v/>
      </c>
    </row>
    <row r="1180" spans="1:32" x14ac:dyDescent="0.35">
      <c r="A1180" s="2" t="s">
        <v>1577</v>
      </c>
      <c r="B1180" s="2" t="s">
        <v>1629</v>
      </c>
      <c r="C1180" s="2" t="s">
        <v>1628</v>
      </c>
      <c r="D1180" s="2" t="s">
        <v>1629</v>
      </c>
      <c r="E1180" s="2" t="s">
        <v>9644</v>
      </c>
      <c r="G1180" s="5">
        <f>IF('Supplier Change Request FORM Z'!$D$61="",IF(ISNUMBER(SEARCH(#REF!,C1180)),MAX($G$1:G1179)+1,0),IF(ISNUMBER(SEARCH('Supplier Change Request FORM Z'!$D$61,C1180)),MAX($G$1:G1179)+1,0))</f>
        <v>0</v>
      </c>
      <c r="H1180" s="3" t="str">
        <f t="shared" si="95"/>
        <v/>
      </c>
      <c r="K1180" s="5" t="e">
        <f>IF('Supplier Change Request FORM Z'!$D$58="",IF(AND((#REF!=C1180),(LEFT(#REF!,1)=LEFT(E1180,1)),(LEFT(#REF!,2)=LEFT(A1180,2))),MAX($K$1:K1179)+1,0),IF(AND(('Supplier Change Request FORM Z'!$D$61=C1180),(LEFT('Supplier Change Request FORM Z'!$D$58,1)=LEFT(E1180,1)),(LEFT('Supplier Change Request FORM Z'!$D$59,2)=LEFT(A1180,2))),MAX($K$1:K1179)+1,0))</f>
        <v>#REF!</v>
      </c>
      <c r="L1180" s="3" t="str">
        <f t="shared" si="96"/>
        <v/>
      </c>
      <c r="Q1180" s="5"/>
      <c r="R1180" s="3"/>
      <c r="U1180" s="5">
        <f>IF('Supplier Change Request FORM Z'!$D$71="",IF(ISNUMBER(SEARCH(#REF!,C1180)),MAX($U$1:U1179)+1,0),IF(ISNUMBER(SEARCH('Supplier Change Request FORM Z'!$D$71,C1180)),MAX($U$1:U1179)+1,0))</f>
        <v>0</v>
      </c>
      <c r="V1180" s="3" t="str">
        <f t="shared" si="97"/>
        <v/>
      </c>
      <c r="Y1180" s="5">
        <f>IF('Supplier Change Request FORM Z'!$D$71="",IF(ISNUMBER(SEARCH(#REF!,C1180)),MAX($Y$1:Y1179)+1,0),IF(ISNUMBER(SEARCH('Supplier Change Request FORM Z'!$D$71,C1180)),MAX($Y$1:Y1179)+1,0))</f>
        <v>0</v>
      </c>
      <c r="Z1180" s="3" t="str">
        <f t="shared" si="98"/>
        <v/>
      </c>
      <c r="AE1180" s="5" t="e">
        <f>IF('Supplier Change Request FORM Z'!$D$58="",IF(LEFT(#REF!,1)="F",0,IF(AND((LEFT(#REF!,1)=LEFT(E1180,1)),(LEFT(#REF!,2)=LEFT(A1180,2))),MAX($AE$1:AE1179)+1,0)),IF(LEFT('Supplier Change Request FORM Z'!$D$58,1)="F",0,IF(AND((LEFT('Supplier Change Request FORM Z'!$D$58,1)=LEFT(E1180,1)),(LEFT('Supplier Change Request FORM Z'!$D$59,2)=LEFT(A1180,2))),MAX($AE$1:AE1179)+1,0)))</f>
        <v>#REF!</v>
      </c>
      <c r="AF1180" s="3" t="str">
        <f t="shared" si="99"/>
        <v/>
      </c>
    </row>
    <row r="1181" spans="1:32" x14ac:dyDescent="0.35">
      <c r="A1181" s="2" t="s">
        <v>1577</v>
      </c>
      <c r="B1181" s="2" t="s">
        <v>2230</v>
      </c>
      <c r="C1181" s="2" t="s">
        <v>2229</v>
      </c>
      <c r="D1181" s="2" t="s">
        <v>2230</v>
      </c>
      <c r="E1181" s="2" t="s">
        <v>9644</v>
      </c>
      <c r="G1181" s="5">
        <f>IF('Supplier Change Request FORM Z'!$D$61="",IF(ISNUMBER(SEARCH(#REF!,C1181)),MAX($G$1:G1180)+1,0),IF(ISNUMBER(SEARCH('Supplier Change Request FORM Z'!$D$61,C1181)),MAX($G$1:G1180)+1,0))</f>
        <v>0</v>
      </c>
      <c r="H1181" s="3" t="str">
        <f t="shared" si="95"/>
        <v/>
      </c>
      <c r="K1181" s="5" t="e">
        <f>IF('Supplier Change Request FORM Z'!$D$58="",IF(AND((#REF!=C1181),(LEFT(#REF!,1)=LEFT(E1181,1)),(LEFT(#REF!,2)=LEFT(A1181,2))),MAX($K$1:K1180)+1,0),IF(AND(('Supplier Change Request FORM Z'!$D$61=C1181),(LEFT('Supplier Change Request FORM Z'!$D$58,1)=LEFT(E1181,1)),(LEFT('Supplier Change Request FORM Z'!$D$59,2)=LEFT(A1181,2))),MAX($K$1:K1180)+1,0))</f>
        <v>#REF!</v>
      </c>
      <c r="L1181" s="3" t="str">
        <f t="shared" si="96"/>
        <v/>
      </c>
      <c r="Q1181" s="5"/>
      <c r="R1181" s="3"/>
      <c r="U1181" s="5">
        <f>IF('Supplier Change Request FORM Z'!$D$71="",IF(ISNUMBER(SEARCH(#REF!,C1181)),MAX($U$1:U1180)+1,0),IF(ISNUMBER(SEARCH('Supplier Change Request FORM Z'!$D$71,C1181)),MAX($U$1:U1180)+1,0))</f>
        <v>0</v>
      </c>
      <c r="V1181" s="3" t="str">
        <f t="shared" si="97"/>
        <v/>
      </c>
      <c r="Y1181" s="5">
        <f>IF('Supplier Change Request FORM Z'!$D$71="",IF(ISNUMBER(SEARCH(#REF!,C1181)),MAX($Y$1:Y1180)+1,0),IF(ISNUMBER(SEARCH('Supplier Change Request FORM Z'!$D$71,C1181)),MAX($Y$1:Y1180)+1,0))</f>
        <v>0</v>
      </c>
      <c r="Z1181" s="3" t="str">
        <f t="shared" si="98"/>
        <v/>
      </c>
      <c r="AE1181" s="5" t="e">
        <f>IF('Supplier Change Request FORM Z'!$D$58="",IF(LEFT(#REF!,1)="F",0,IF(AND((LEFT(#REF!,1)=LEFT(E1181,1)),(LEFT(#REF!,2)=LEFT(A1181,2))),MAX($AE$1:AE1180)+1,0)),IF(LEFT('Supplier Change Request FORM Z'!$D$58,1)="F",0,IF(AND((LEFT('Supplier Change Request FORM Z'!$D$58,1)=LEFT(E1181,1)),(LEFT('Supplier Change Request FORM Z'!$D$59,2)=LEFT(A1181,2))),MAX($AE$1:AE1180)+1,0)))</f>
        <v>#REF!</v>
      </c>
      <c r="AF1181" s="3" t="str">
        <f t="shared" si="99"/>
        <v/>
      </c>
    </row>
    <row r="1182" spans="1:32" x14ac:dyDescent="0.35">
      <c r="A1182" s="2" t="s">
        <v>1577</v>
      </c>
      <c r="B1182" s="2" t="s">
        <v>10594</v>
      </c>
      <c r="C1182" s="2" t="s">
        <v>10593</v>
      </c>
      <c r="D1182" s="2" t="s">
        <v>10594</v>
      </c>
      <c r="E1182" s="2" t="s">
        <v>9644</v>
      </c>
      <c r="G1182" s="5">
        <f>IF('Supplier Change Request FORM Z'!$D$61="",IF(ISNUMBER(SEARCH(#REF!,C1182)),MAX($G$1:G1181)+1,0),IF(ISNUMBER(SEARCH('Supplier Change Request FORM Z'!$D$61,C1182)),MAX($G$1:G1181)+1,0))</f>
        <v>0</v>
      </c>
      <c r="H1182" s="3" t="str">
        <f t="shared" si="95"/>
        <v/>
      </c>
      <c r="K1182" s="5" t="e">
        <f>IF('Supplier Change Request FORM Z'!$D$58="",IF(AND((#REF!=C1182),(LEFT(#REF!,1)=LEFT(E1182,1)),(LEFT(#REF!,2)=LEFT(A1182,2))),MAX($K$1:K1181)+1,0),IF(AND(('Supplier Change Request FORM Z'!$D$61=C1182),(LEFT('Supplier Change Request FORM Z'!$D$58,1)=LEFT(E1182,1)),(LEFT('Supplier Change Request FORM Z'!$D$59,2)=LEFT(A1182,2))),MAX($K$1:K1181)+1,0))</f>
        <v>#REF!</v>
      </c>
      <c r="L1182" s="3" t="str">
        <f t="shared" si="96"/>
        <v/>
      </c>
      <c r="Q1182" s="5"/>
      <c r="R1182" s="3"/>
      <c r="U1182" s="5">
        <f>IF('Supplier Change Request FORM Z'!$D$71="",IF(ISNUMBER(SEARCH(#REF!,C1182)),MAX($U$1:U1181)+1,0),IF(ISNUMBER(SEARCH('Supplier Change Request FORM Z'!$D$71,C1182)),MAX($U$1:U1181)+1,0))</f>
        <v>0</v>
      </c>
      <c r="V1182" s="3" t="str">
        <f t="shared" si="97"/>
        <v/>
      </c>
      <c r="Y1182" s="5">
        <f>IF('Supplier Change Request FORM Z'!$D$71="",IF(ISNUMBER(SEARCH(#REF!,C1182)),MAX($Y$1:Y1181)+1,0),IF(ISNUMBER(SEARCH('Supplier Change Request FORM Z'!$D$71,C1182)),MAX($Y$1:Y1181)+1,0))</f>
        <v>0</v>
      </c>
      <c r="Z1182" s="3" t="str">
        <f t="shared" si="98"/>
        <v/>
      </c>
      <c r="AE1182" s="5" t="e">
        <f>IF('Supplier Change Request FORM Z'!$D$58="",IF(LEFT(#REF!,1)="F",0,IF(AND((LEFT(#REF!,1)=LEFT(E1182,1)),(LEFT(#REF!,2)=LEFT(A1182,2))),MAX($AE$1:AE1181)+1,0)),IF(LEFT('Supplier Change Request FORM Z'!$D$58,1)="F",0,IF(AND((LEFT('Supplier Change Request FORM Z'!$D$58,1)=LEFT(E1182,1)),(LEFT('Supplier Change Request FORM Z'!$D$59,2)=LEFT(A1182,2))),MAX($AE$1:AE1181)+1,0)))</f>
        <v>#REF!</v>
      </c>
      <c r="AF1182" s="3" t="str">
        <f t="shared" si="99"/>
        <v/>
      </c>
    </row>
    <row r="1183" spans="1:32" x14ac:dyDescent="0.35">
      <c r="A1183" s="2" t="s">
        <v>1577</v>
      </c>
      <c r="B1183" s="2" t="s">
        <v>1602</v>
      </c>
      <c r="C1183" s="2" t="s">
        <v>1601</v>
      </c>
      <c r="D1183" s="2" t="s">
        <v>1602</v>
      </c>
      <c r="E1183" s="2" t="s">
        <v>9644</v>
      </c>
      <c r="G1183" s="5">
        <f>IF('Supplier Change Request FORM Z'!$D$61="",IF(ISNUMBER(SEARCH(#REF!,C1183)),MAX($G$1:G1182)+1,0),IF(ISNUMBER(SEARCH('Supplier Change Request FORM Z'!$D$61,C1183)),MAX($G$1:G1182)+1,0))</f>
        <v>0</v>
      </c>
      <c r="H1183" s="3" t="str">
        <f t="shared" si="95"/>
        <v/>
      </c>
      <c r="K1183" s="5" t="e">
        <f>IF('Supplier Change Request FORM Z'!$D$58="",IF(AND((#REF!=C1183),(LEFT(#REF!,1)=LEFT(E1183,1)),(LEFT(#REF!,2)=LEFT(A1183,2))),MAX($K$1:K1182)+1,0),IF(AND(('Supplier Change Request FORM Z'!$D$61=C1183),(LEFT('Supplier Change Request FORM Z'!$D$58,1)=LEFT(E1183,1)),(LEFT('Supplier Change Request FORM Z'!$D$59,2)=LEFT(A1183,2))),MAX($K$1:K1182)+1,0))</f>
        <v>#REF!</v>
      </c>
      <c r="L1183" s="3" t="str">
        <f t="shared" si="96"/>
        <v/>
      </c>
      <c r="Q1183" s="5"/>
      <c r="R1183" s="3"/>
      <c r="U1183" s="5">
        <f>IF('Supplier Change Request FORM Z'!$D$71="",IF(ISNUMBER(SEARCH(#REF!,C1183)),MAX($U$1:U1182)+1,0),IF(ISNUMBER(SEARCH('Supplier Change Request FORM Z'!$D$71,C1183)),MAX($U$1:U1182)+1,0))</f>
        <v>0</v>
      </c>
      <c r="V1183" s="3" t="str">
        <f t="shared" si="97"/>
        <v/>
      </c>
      <c r="Y1183" s="5">
        <f>IF('Supplier Change Request FORM Z'!$D$71="",IF(ISNUMBER(SEARCH(#REF!,C1183)),MAX($Y$1:Y1182)+1,0),IF(ISNUMBER(SEARCH('Supplier Change Request FORM Z'!$D$71,C1183)),MAX($Y$1:Y1182)+1,0))</f>
        <v>0</v>
      </c>
      <c r="Z1183" s="3" t="str">
        <f t="shared" si="98"/>
        <v/>
      </c>
      <c r="AE1183" s="5" t="e">
        <f>IF('Supplier Change Request FORM Z'!$D$58="",IF(LEFT(#REF!,1)="F",0,IF(AND((LEFT(#REF!,1)=LEFT(E1183,1)),(LEFT(#REF!,2)=LEFT(A1183,2))),MAX($AE$1:AE1182)+1,0)),IF(LEFT('Supplier Change Request FORM Z'!$D$58,1)="F",0,IF(AND((LEFT('Supplier Change Request FORM Z'!$D$58,1)=LEFT(E1183,1)),(LEFT('Supplier Change Request FORM Z'!$D$59,2)=LEFT(A1183,2))),MAX($AE$1:AE1182)+1,0)))</f>
        <v>#REF!</v>
      </c>
      <c r="AF1183" s="3" t="str">
        <f t="shared" si="99"/>
        <v/>
      </c>
    </row>
    <row r="1184" spans="1:32" x14ac:dyDescent="0.35">
      <c r="A1184" s="2" t="s">
        <v>1577</v>
      </c>
      <c r="B1184" s="2" t="s">
        <v>10596</v>
      </c>
      <c r="C1184" s="2" t="s">
        <v>10595</v>
      </c>
      <c r="D1184" s="2" t="s">
        <v>10596</v>
      </c>
      <c r="E1184" s="2" t="s">
        <v>9644</v>
      </c>
      <c r="G1184" s="5">
        <f>IF('Supplier Change Request FORM Z'!$D$61="",IF(ISNUMBER(SEARCH(#REF!,C1184)),MAX($G$1:G1183)+1,0),IF(ISNUMBER(SEARCH('Supplier Change Request FORM Z'!$D$61,C1184)),MAX($G$1:G1183)+1,0))</f>
        <v>0</v>
      </c>
      <c r="H1184" s="3" t="str">
        <f t="shared" si="95"/>
        <v/>
      </c>
      <c r="K1184" s="5" t="e">
        <f>IF('Supplier Change Request FORM Z'!$D$58="",IF(AND((#REF!=C1184),(LEFT(#REF!,1)=LEFT(E1184,1)),(LEFT(#REF!,2)=LEFT(A1184,2))),MAX($K$1:K1183)+1,0),IF(AND(('Supplier Change Request FORM Z'!$D$61=C1184),(LEFT('Supplier Change Request FORM Z'!$D$58,1)=LEFT(E1184,1)),(LEFT('Supplier Change Request FORM Z'!$D$59,2)=LEFT(A1184,2))),MAX($K$1:K1183)+1,0))</f>
        <v>#REF!</v>
      </c>
      <c r="L1184" s="3" t="str">
        <f t="shared" si="96"/>
        <v/>
      </c>
      <c r="Q1184" s="5"/>
      <c r="R1184" s="3"/>
      <c r="U1184" s="5">
        <f>IF('Supplier Change Request FORM Z'!$D$71="",IF(ISNUMBER(SEARCH(#REF!,C1184)),MAX($U$1:U1183)+1,0),IF(ISNUMBER(SEARCH('Supplier Change Request FORM Z'!$D$71,C1184)),MAX($U$1:U1183)+1,0))</f>
        <v>0</v>
      </c>
      <c r="V1184" s="3" t="str">
        <f t="shared" si="97"/>
        <v/>
      </c>
      <c r="Y1184" s="5">
        <f>IF('Supplier Change Request FORM Z'!$D$71="",IF(ISNUMBER(SEARCH(#REF!,C1184)),MAX($Y$1:Y1183)+1,0),IF(ISNUMBER(SEARCH('Supplier Change Request FORM Z'!$D$71,C1184)),MAX($Y$1:Y1183)+1,0))</f>
        <v>0</v>
      </c>
      <c r="Z1184" s="3" t="str">
        <f t="shared" si="98"/>
        <v/>
      </c>
      <c r="AE1184" s="5" t="e">
        <f>IF('Supplier Change Request FORM Z'!$D$58="",IF(LEFT(#REF!,1)="F",0,IF(AND((LEFT(#REF!,1)=LEFT(E1184,1)),(LEFT(#REF!,2)=LEFT(A1184,2))),MAX($AE$1:AE1183)+1,0)),IF(LEFT('Supplier Change Request FORM Z'!$D$58,1)="F",0,IF(AND((LEFT('Supplier Change Request FORM Z'!$D$58,1)=LEFT(E1184,1)),(LEFT('Supplier Change Request FORM Z'!$D$59,2)=LEFT(A1184,2))),MAX($AE$1:AE1183)+1,0)))</f>
        <v>#REF!</v>
      </c>
      <c r="AF1184" s="3" t="str">
        <f t="shared" si="99"/>
        <v/>
      </c>
    </row>
    <row r="1185" spans="1:32" x14ac:dyDescent="0.35">
      <c r="A1185" s="2" t="s">
        <v>1577</v>
      </c>
      <c r="B1185" s="2" t="s">
        <v>2160</v>
      </c>
      <c r="C1185" s="2" t="s">
        <v>2159</v>
      </c>
      <c r="D1185" s="2" t="s">
        <v>2160</v>
      </c>
      <c r="E1185" s="2" t="s">
        <v>9644</v>
      </c>
      <c r="G1185" s="5">
        <f>IF('Supplier Change Request FORM Z'!$D$61="",IF(ISNUMBER(SEARCH(#REF!,C1185)),MAX($G$1:G1184)+1,0),IF(ISNUMBER(SEARCH('Supplier Change Request FORM Z'!$D$61,C1185)),MAX($G$1:G1184)+1,0))</f>
        <v>0</v>
      </c>
      <c r="H1185" s="3" t="str">
        <f t="shared" si="95"/>
        <v/>
      </c>
      <c r="K1185" s="5" t="e">
        <f>IF('Supplier Change Request FORM Z'!$D$58="",IF(AND((#REF!=C1185),(LEFT(#REF!,1)=LEFT(E1185,1)),(LEFT(#REF!,2)=LEFT(A1185,2))),MAX($K$1:K1184)+1,0),IF(AND(('Supplier Change Request FORM Z'!$D$61=C1185),(LEFT('Supplier Change Request FORM Z'!$D$58,1)=LEFT(E1185,1)),(LEFT('Supplier Change Request FORM Z'!$D$59,2)=LEFT(A1185,2))),MAX($K$1:K1184)+1,0))</f>
        <v>#REF!</v>
      </c>
      <c r="L1185" s="3" t="str">
        <f t="shared" si="96"/>
        <v/>
      </c>
      <c r="Q1185" s="5"/>
      <c r="R1185" s="3"/>
      <c r="U1185" s="5">
        <f>IF('Supplier Change Request FORM Z'!$D$71="",IF(ISNUMBER(SEARCH(#REF!,C1185)),MAX($U$1:U1184)+1,0),IF(ISNUMBER(SEARCH('Supplier Change Request FORM Z'!$D$71,C1185)),MAX($U$1:U1184)+1,0))</f>
        <v>0</v>
      </c>
      <c r="V1185" s="3" t="str">
        <f t="shared" si="97"/>
        <v/>
      </c>
      <c r="Y1185" s="5">
        <f>IF('Supplier Change Request FORM Z'!$D$71="",IF(ISNUMBER(SEARCH(#REF!,C1185)),MAX($Y$1:Y1184)+1,0),IF(ISNUMBER(SEARCH('Supplier Change Request FORM Z'!$D$71,C1185)),MAX($Y$1:Y1184)+1,0))</f>
        <v>0</v>
      </c>
      <c r="Z1185" s="3" t="str">
        <f t="shared" si="98"/>
        <v/>
      </c>
      <c r="AE1185" s="5" t="e">
        <f>IF('Supplier Change Request FORM Z'!$D$58="",IF(LEFT(#REF!,1)="F",0,IF(AND((LEFT(#REF!,1)=LEFT(E1185,1)),(LEFT(#REF!,2)=LEFT(A1185,2))),MAX($AE$1:AE1184)+1,0)),IF(LEFT('Supplier Change Request FORM Z'!$D$58,1)="F",0,IF(AND((LEFT('Supplier Change Request FORM Z'!$D$58,1)=LEFT(E1185,1)),(LEFT('Supplier Change Request FORM Z'!$D$59,2)=LEFT(A1185,2))),MAX($AE$1:AE1184)+1,0)))</f>
        <v>#REF!</v>
      </c>
      <c r="AF1185" s="3" t="str">
        <f t="shared" si="99"/>
        <v/>
      </c>
    </row>
    <row r="1186" spans="1:32" x14ac:dyDescent="0.35">
      <c r="A1186" s="2" t="s">
        <v>1577</v>
      </c>
      <c r="B1186" s="2" t="s">
        <v>2091</v>
      </c>
      <c r="C1186" s="2" t="s">
        <v>2090</v>
      </c>
      <c r="D1186" s="2" t="s">
        <v>2091</v>
      </c>
      <c r="E1186" s="2" t="s">
        <v>9644</v>
      </c>
      <c r="G1186" s="5">
        <f>IF('Supplier Change Request FORM Z'!$D$61="",IF(ISNUMBER(SEARCH(#REF!,C1186)),MAX($G$1:G1185)+1,0),IF(ISNUMBER(SEARCH('Supplier Change Request FORM Z'!$D$61,C1186)),MAX($G$1:G1185)+1,0))</f>
        <v>0</v>
      </c>
      <c r="H1186" s="3" t="str">
        <f t="shared" si="95"/>
        <v/>
      </c>
      <c r="K1186" s="5" t="e">
        <f>IF('Supplier Change Request FORM Z'!$D$58="",IF(AND((#REF!=C1186),(LEFT(#REF!,1)=LEFT(E1186,1)),(LEFT(#REF!,2)=LEFT(A1186,2))),MAX($K$1:K1185)+1,0),IF(AND(('Supplier Change Request FORM Z'!$D$61=C1186),(LEFT('Supplier Change Request FORM Z'!$D$58,1)=LEFT(E1186,1)),(LEFT('Supplier Change Request FORM Z'!$D$59,2)=LEFT(A1186,2))),MAX($K$1:K1185)+1,0))</f>
        <v>#REF!</v>
      </c>
      <c r="L1186" s="3" t="str">
        <f t="shared" si="96"/>
        <v/>
      </c>
      <c r="Q1186" s="5"/>
      <c r="R1186" s="3"/>
      <c r="U1186" s="5">
        <f>IF('Supplier Change Request FORM Z'!$D$71="",IF(ISNUMBER(SEARCH(#REF!,C1186)),MAX($U$1:U1185)+1,0),IF(ISNUMBER(SEARCH('Supplier Change Request FORM Z'!$D$71,C1186)),MAX($U$1:U1185)+1,0))</f>
        <v>0</v>
      </c>
      <c r="V1186" s="3" t="str">
        <f t="shared" si="97"/>
        <v/>
      </c>
      <c r="Y1186" s="5">
        <f>IF('Supplier Change Request FORM Z'!$D$71="",IF(ISNUMBER(SEARCH(#REF!,C1186)),MAX($Y$1:Y1185)+1,0),IF(ISNUMBER(SEARCH('Supplier Change Request FORM Z'!$D$71,C1186)),MAX($Y$1:Y1185)+1,0))</f>
        <v>0</v>
      </c>
      <c r="Z1186" s="3" t="str">
        <f t="shared" si="98"/>
        <v/>
      </c>
      <c r="AE1186" s="5" t="e">
        <f>IF('Supplier Change Request FORM Z'!$D$58="",IF(LEFT(#REF!,1)="F",0,IF(AND((LEFT(#REF!,1)=LEFT(E1186,1)),(LEFT(#REF!,2)=LEFT(A1186,2))),MAX($AE$1:AE1185)+1,0)),IF(LEFT('Supplier Change Request FORM Z'!$D$58,1)="F",0,IF(AND((LEFT('Supplier Change Request FORM Z'!$D$58,1)=LEFT(E1186,1)),(LEFT('Supplier Change Request FORM Z'!$D$59,2)=LEFT(A1186,2))),MAX($AE$1:AE1185)+1,0)))</f>
        <v>#REF!</v>
      </c>
      <c r="AF1186" s="3" t="str">
        <f t="shared" si="99"/>
        <v/>
      </c>
    </row>
    <row r="1187" spans="1:32" x14ac:dyDescent="0.35">
      <c r="A1187" s="2" t="s">
        <v>1577</v>
      </c>
      <c r="B1187" s="2" t="s">
        <v>2103</v>
      </c>
      <c r="C1187" s="2" t="s">
        <v>2102</v>
      </c>
      <c r="D1187" s="2" t="s">
        <v>2103</v>
      </c>
      <c r="E1187" s="2" t="s">
        <v>9644</v>
      </c>
      <c r="G1187" s="5">
        <f>IF('Supplier Change Request FORM Z'!$D$61="",IF(ISNUMBER(SEARCH(#REF!,C1187)),MAX($G$1:G1186)+1,0),IF(ISNUMBER(SEARCH('Supplier Change Request FORM Z'!$D$61,C1187)),MAX($G$1:G1186)+1,0))</f>
        <v>0</v>
      </c>
      <c r="H1187" s="3" t="str">
        <f t="shared" si="95"/>
        <v/>
      </c>
      <c r="K1187" s="5" t="e">
        <f>IF('Supplier Change Request FORM Z'!$D$58="",IF(AND((#REF!=C1187),(LEFT(#REF!,1)=LEFT(E1187,1)),(LEFT(#REF!,2)=LEFT(A1187,2))),MAX($K$1:K1186)+1,0),IF(AND(('Supplier Change Request FORM Z'!$D$61=C1187),(LEFT('Supplier Change Request FORM Z'!$D$58,1)=LEFT(E1187,1)),(LEFT('Supplier Change Request FORM Z'!$D$59,2)=LEFT(A1187,2))),MAX($K$1:K1186)+1,0))</f>
        <v>#REF!</v>
      </c>
      <c r="L1187" s="3" t="str">
        <f t="shared" si="96"/>
        <v/>
      </c>
      <c r="Q1187" s="5"/>
      <c r="R1187" s="3"/>
      <c r="U1187" s="5">
        <f>IF('Supplier Change Request FORM Z'!$D$71="",IF(ISNUMBER(SEARCH(#REF!,C1187)),MAX($U$1:U1186)+1,0),IF(ISNUMBER(SEARCH('Supplier Change Request FORM Z'!$D$71,C1187)),MAX($U$1:U1186)+1,0))</f>
        <v>0</v>
      </c>
      <c r="V1187" s="3" t="str">
        <f t="shared" si="97"/>
        <v/>
      </c>
      <c r="Y1187" s="5">
        <f>IF('Supplier Change Request FORM Z'!$D$71="",IF(ISNUMBER(SEARCH(#REF!,C1187)),MAX($Y$1:Y1186)+1,0),IF(ISNUMBER(SEARCH('Supplier Change Request FORM Z'!$D$71,C1187)),MAX($Y$1:Y1186)+1,0))</f>
        <v>0</v>
      </c>
      <c r="Z1187" s="3" t="str">
        <f t="shared" si="98"/>
        <v/>
      </c>
      <c r="AE1187" s="5" t="e">
        <f>IF('Supplier Change Request FORM Z'!$D$58="",IF(LEFT(#REF!,1)="F",0,IF(AND((LEFT(#REF!,1)=LEFT(E1187,1)),(LEFT(#REF!,2)=LEFT(A1187,2))),MAX($AE$1:AE1186)+1,0)),IF(LEFT('Supplier Change Request FORM Z'!$D$58,1)="F",0,IF(AND((LEFT('Supplier Change Request FORM Z'!$D$58,1)=LEFT(E1187,1)),(LEFT('Supplier Change Request FORM Z'!$D$59,2)=LEFT(A1187,2))),MAX($AE$1:AE1186)+1,0)))</f>
        <v>#REF!</v>
      </c>
      <c r="AF1187" s="3" t="str">
        <f t="shared" si="99"/>
        <v/>
      </c>
    </row>
    <row r="1188" spans="1:32" x14ac:dyDescent="0.35">
      <c r="A1188" s="2" t="s">
        <v>1577</v>
      </c>
      <c r="B1188" s="2" t="s">
        <v>2095</v>
      </c>
      <c r="C1188" s="2" t="s">
        <v>2094</v>
      </c>
      <c r="D1188" s="2" t="s">
        <v>2095</v>
      </c>
      <c r="E1188" s="2" t="s">
        <v>9644</v>
      </c>
      <c r="G1188" s="5">
        <f>IF('Supplier Change Request FORM Z'!$D$61="",IF(ISNUMBER(SEARCH(#REF!,C1188)),MAX($G$1:G1187)+1,0),IF(ISNUMBER(SEARCH('Supplier Change Request FORM Z'!$D$61,C1188)),MAX($G$1:G1187)+1,0))</f>
        <v>0</v>
      </c>
      <c r="H1188" s="3" t="str">
        <f t="shared" si="95"/>
        <v/>
      </c>
      <c r="K1188" s="5" t="e">
        <f>IF('Supplier Change Request FORM Z'!$D$58="",IF(AND((#REF!=C1188),(LEFT(#REF!,1)=LEFT(E1188,1)),(LEFT(#REF!,2)=LEFT(A1188,2))),MAX($K$1:K1187)+1,0),IF(AND(('Supplier Change Request FORM Z'!$D$61=C1188),(LEFT('Supplier Change Request FORM Z'!$D$58,1)=LEFT(E1188,1)),(LEFT('Supplier Change Request FORM Z'!$D$59,2)=LEFT(A1188,2))),MAX($K$1:K1187)+1,0))</f>
        <v>#REF!</v>
      </c>
      <c r="L1188" s="3" t="str">
        <f t="shared" si="96"/>
        <v/>
      </c>
      <c r="Q1188" s="5"/>
      <c r="R1188" s="3"/>
      <c r="U1188" s="5">
        <f>IF('Supplier Change Request FORM Z'!$D$71="",IF(ISNUMBER(SEARCH(#REF!,C1188)),MAX($U$1:U1187)+1,0),IF(ISNUMBER(SEARCH('Supplier Change Request FORM Z'!$D$71,C1188)),MAX($U$1:U1187)+1,0))</f>
        <v>0</v>
      </c>
      <c r="V1188" s="3" t="str">
        <f t="shared" si="97"/>
        <v/>
      </c>
      <c r="Y1188" s="5">
        <f>IF('Supplier Change Request FORM Z'!$D$71="",IF(ISNUMBER(SEARCH(#REF!,C1188)),MAX($Y$1:Y1187)+1,0),IF(ISNUMBER(SEARCH('Supplier Change Request FORM Z'!$D$71,C1188)),MAX($Y$1:Y1187)+1,0))</f>
        <v>0</v>
      </c>
      <c r="Z1188" s="3" t="str">
        <f t="shared" si="98"/>
        <v/>
      </c>
      <c r="AE1188" s="5" t="e">
        <f>IF('Supplier Change Request FORM Z'!$D$58="",IF(LEFT(#REF!,1)="F",0,IF(AND((LEFT(#REF!,1)=LEFT(E1188,1)),(LEFT(#REF!,2)=LEFT(A1188,2))),MAX($AE$1:AE1187)+1,0)),IF(LEFT('Supplier Change Request FORM Z'!$D$58,1)="F",0,IF(AND((LEFT('Supplier Change Request FORM Z'!$D$58,1)=LEFT(E1188,1)),(LEFT('Supplier Change Request FORM Z'!$D$59,2)=LEFT(A1188,2))),MAX($AE$1:AE1187)+1,0)))</f>
        <v>#REF!</v>
      </c>
      <c r="AF1188" s="3" t="str">
        <f t="shared" si="99"/>
        <v/>
      </c>
    </row>
    <row r="1189" spans="1:32" x14ac:dyDescent="0.35">
      <c r="A1189" s="2" t="s">
        <v>1577</v>
      </c>
      <c r="B1189" s="2" t="s">
        <v>2093</v>
      </c>
      <c r="C1189" s="2" t="s">
        <v>2092</v>
      </c>
      <c r="D1189" s="2" t="s">
        <v>2093</v>
      </c>
      <c r="E1189" s="2" t="s">
        <v>9644</v>
      </c>
      <c r="G1189" s="5">
        <f>IF('Supplier Change Request FORM Z'!$D$61="",IF(ISNUMBER(SEARCH(#REF!,C1189)),MAX($G$1:G1188)+1,0),IF(ISNUMBER(SEARCH('Supplier Change Request FORM Z'!$D$61,C1189)),MAX($G$1:G1188)+1,0))</f>
        <v>0</v>
      </c>
      <c r="H1189" s="3" t="str">
        <f t="shared" si="95"/>
        <v/>
      </c>
      <c r="K1189" s="5" t="e">
        <f>IF('Supplier Change Request FORM Z'!$D$58="",IF(AND((#REF!=C1189),(LEFT(#REF!,1)=LEFT(E1189,1)),(LEFT(#REF!,2)=LEFT(A1189,2))),MAX($K$1:K1188)+1,0),IF(AND(('Supplier Change Request FORM Z'!$D$61=C1189),(LEFT('Supplier Change Request FORM Z'!$D$58,1)=LEFT(E1189,1)),(LEFT('Supplier Change Request FORM Z'!$D$59,2)=LEFT(A1189,2))),MAX($K$1:K1188)+1,0))</f>
        <v>#REF!</v>
      </c>
      <c r="L1189" s="3" t="str">
        <f t="shared" si="96"/>
        <v/>
      </c>
      <c r="Q1189" s="5"/>
      <c r="R1189" s="3"/>
      <c r="U1189" s="5">
        <f>IF('Supplier Change Request FORM Z'!$D$71="",IF(ISNUMBER(SEARCH(#REF!,C1189)),MAX($U$1:U1188)+1,0),IF(ISNUMBER(SEARCH('Supplier Change Request FORM Z'!$D$71,C1189)),MAX($U$1:U1188)+1,0))</f>
        <v>0</v>
      </c>
      <c r="V1189" s="3" t="str">
        <f t="shared" si="97"/>
        <v/>
      </c>
      <c r="Y1189" s="5">
        <f>IF('Supplier Change Request FORM Z'!$D$71="",IF(ISNUMBER(SEARCH(#REF!,C1189)),MAX($Y$1:Y1188)+1,0),IF(ISNUMBER(SEARCH('Supplier Change Request FORM Z'!$D$71,C1189)),MAX($Y$1:Y1188)+1,0))</f>
        <v>0</v>
      </c>
      <c r="Z1189" s="3" t="str">
        <f t="shared" si="98"/>
        <v/>
      </c>
      <c r="AE1189" s="5" t="e">
        <f>IF('Supplier Change Request FORM Z'!$D$58="",IF(LEFT(#REF!,1)="F",0,IF(AND((LEFT(#REF!,1)=LEFT(E1189,1)),(LEFT(#REF!,2)=LEFT(A1189,2))),MAX($AE$1:AE1188)+1,0)),IF(LEFT('Supplier Change Request FORM Z'!$D$58,1)="F",0,IF(AND((LEFT('Supplier Change Request FORM Z'!$D$58,1)=LEFT(E1189,1)),(LEFT('Supplier Change Request FORM Z'!$D$59,2)=LEFT(A1189,2))),MAX($AE$1:AE1188)+1,0)))</f>
        <v>#REF!</v>
      </c>
      <c r="AF1189" s="3" t="str">
        <f t="shared" si="99"/>
        <v/>
      </c>
    </row>
    <row r="1190" spans="1:32" x14ac:dyDescent="0.35">
      <c r="A1190" s="2" t="s">
        <v>1577</v>
      </c>
      <c r="B1190" s="2" t="s">
        <v>2109</v>
      </c>
      <c r="C1190" s="2" t="s">
        <v>2108</v>
      </c>
      <c r="D1190" s="2" t="s">
        <v>2109</v>
      </c>
      <c r="E1190" s="2" t="s">
        <v>9644</v>
      </c>
      <c r="G1190" s="5">
        <f>IF('Supplier Change Request FORM Z'!$D$61="",IF(ISNUMBER(SEARCH(#REF!,C1190)),MAX($G$1:G1189)+1,0),IF(ISNUMBER(SEARCH('Supplier Change Request FORM Z'!$D$61,C1190)),MAX($G$1:G1189)+1,0))</f>
        <v>0</v>
      </c>
      <c r="H1190" s="3" t="str">
        <f t="shared" si="95"/>
        <v/>
      </c>
      <c r="K1190" s="5" t="e">
        <f>IF('Supplier Change Request FORM Z'!$D$58="",IF(AND((#REF!=C1190),(LEFT(#REF!,1)=LEFT(E1190,1)),(LEFT(#REF!,2)=LEFT(A1190,2))),MAX($K$1:K1189)+1,0),IF(AND(('Supplier Change Request FORM Z'!$D$61=C1190),(LEFT('Supplier Change Request FORM Z'!$D$58,1)=LEFT(E1190,1)),(LEFT('Supplier Change Request FORM Z'!$D$59,2)=LEFT(A1190,2))),MAX($K$1:K1189)+1,0))</f>
        <v>#REF!</v>
      </c>
      <c r="L1190" s="3" t="str">
        <f t="shared" si="96"/>
        <v/>
      </c>
      <c r="Q1190" s="5"/>
      <c r="R1190" s="3"/>
      <c r="U1190" s="5">
        <f>IF('Supplier Change Request FORM Z'!$D$71="",IF(ISNUMBER(SEARCH(#REF!,C1190)),MAX($U$1:U1189)+1,0),IF(ISNUMBER(SEARCH('Supplier Change Request FORM Z'!$D$71,C1190)),MAX($U$1:U1189)+1,0))</f>
        <v>0</v>
      </c>
      <c r="V1190" s="3" t="str">
        <f t="shared" si="97"/>
        <v/>
      </c>
      <c r="Y1190" s="5">
        <f>IF('Supplier Change Request FORM Z'!$D$71="",IF(ISNUMBER(SEARCH(#REF!,C1190)),MAX($Y$1:Y1189)+1,0),IF(ISNUMBER(SEARCH('Supplier Change Request FORM Z'!$D$71,C1190)),MAX($Y$1:Y1189)+1,0))</f>
        <v>0</v>
      </c>
      <c r="Z1190" s="3" t="str">
        <f t="shared" si="98"/>
        <v/>
      </c>
      <c r="AE1190" s="5" t="e">
        <f>IF('Supplier Change Request FORM Z'!$D$58="",IF(LEFT(#REF!,1)="F",0,IF(AND((LEFT(#REF!,1)=LEFT(E1190,1)),(LEFT(#REF!,2)=LEFT(A1190,2))),MAX($AE$1:AE1189)+1,0)),IF(LEFT('Supplier Change Request FORM Z'!$D$58,1)="F",0,IF(AND((LEFT('Supplier Change Request FORM Z'!$D$58,1)=LEFT(E1190,1)),(LEFT('Supplier Change Request FORM Z'!$D$59,2)=LEFT(A1190,2))),MAX($AE$1:AE1189)+1,0)))</f>
        <v>#REF!</v>
      </c>
      <c r="AF1190" s="3" t="str">
        <f t="shared" si="99"/>
        <v/>
      </c>
    </row>
    <row r="1191" spans="1:32" x14ac:dyDescent="0.35">
      <c r="A1191" s="2" t="s">
        <v>1577</v>
      </c>
      <c r="B1191" s="2" t="s">
        <v>2097</v>
      </c>
      <c r="C1191" s="2" t="s">
        <v>2096</v>
      </c>
      <c r="D1191" s="2" t="s">
        <v>2097</v>
      </c>
      <c r="E1191" s="2" t="s">
        <v>9644</v>
      </c>
      <c r="G1191" s="5">
        <f>IF('Supplier Change Request FORM Z'!$D$61="",IF(ISNUMBER(SEARCH(#REF!,C1191)),MAX($G$1:G1190)+1,0),IF(ISNUMBER(SEARCH('Supplier Change Request FORM Z'!$D$61,C1191)),MAX($G$1:G1190)+1,0))</f>
        <v>0</v>
      </c>
      <c r="H1191" s="3" t="str">
        <f t="shared" si="95"/>
        <v/>
      </c>
      <c r="K1191" s="5" t="e">
        <f>IF('Supplier Change Request FORM Z'!$D$58="",IF(AND((#REF!=C1191),(LEFT(#REF!,1)=LEFT(E1191,1)),(LEFT(#REF!,2)=LEFT(A1191,2))),MAX($K$1:K1190)+1,0),IF(AND(('Supplier Change Request FORM Z'!$D$61=C1191),(LEFT('Supplier Change Request FORM Z'!$D$58,1)=LEFT(E1191,1)),(LEFT('Supplier Change Request FORM Z'!$D$59,2)=LEFT(A1191,2))),MAX($K$1:K1190)+1,0))</f>
        <v>#REF!</v>
      </c>
      <c r="L1191" s="3" t="str">
        <f t="shared" si="96"/>
        <v/>
      </c>
      <c r="Q1191" s="5"/>
      <c r="R1191" s="3"/>
      <c r="U1191" s="5">
        <f>IF('Supplier Change Request FORM Z'!$D$71="",IF(ISNUMBER(SEARCH(#REF!,C1191)),MAX($U$1:U1190)+1,0),IF(ISNUMBER(SEARCH('Supplier Change Request FORM Z'!$D$71,C1191)),MAX($U$1:U1190)+1,0))</f>
        <v>0</v>
      </c>
      <c r="V1191" s="3" t="str">
        <f t="shared" si="97"/>
        <v/>
      </c>
      <c r="Y1191" s="5">
        <f>IF('Supplier Change Request FORM Z'!$D$71="",IF(ISNUMBER(SEARCH(#REF!,C1191)),MAX($Y$1:Y1190)+1,0),IF(ISNUMBER(SEARCH('Supplier Change Request FORM Z'!$D$71,C1191)),MAX($Y$1:Y1190)+1,0))</f>
        <v>0</v>
      </c>
      <c r="Z1191" s="3" t="str">
        <f t="shared" si="98"/>
        <v/>
      </c>
      <c r="AE1191" s="5" t="e">
        <f>IF('Supplier Change Request FORM Z'!$D$58="",IF(LEFT(#REF!,1)="F",0,IF(AND((LEFT(#REF!,1)=LEFT(E1191,1)),(LEFT(#REF!,2)=LEFT(A1191,2))),MAX($AE$1:AE1190)+1,0)),IF(LEFT('Supplier Change Request FORM Z'!$D$58,1)="F",0,IF(AND((LEFT('Supplier Change Request FORM Z'!$D$58,1)=LEFT(E1191,1)),(LEFT('Supplier Change Request FORM Z'!$D$59,2)=LEFT(A1191,2))),MAX($AE$1:AE1190)+1,0)))</f>
        <v>#REF!</v>
      </c>
      <c r="AF1191" s="3" t="str">
        <f t="shared" si="99"/>
        <v/>
      </c>
    </row>
    <row r="1192" spans="1:32" x14ac:dyDescent="0.35">
      <c r="A1192" s="2" t="s">
        <v>1577</v>
      </c>
      <c r="B1192" s="2" t="s">
        <v>2313</v>
      </c>
      <c r="C1192" s="2" t="s">
        <v>2312</v>
      </c>
      <c r="D1192" s="2" t="s">
        <v>2313</v>
      </c>
      <c r="E1192" s="2" t="s">
        <v>9644</v>
      </c>
      <c r="G1192" s="5">
        <f>IF('Supplier Change Request FORM Z'!$D$61="",IF(ISNUMBER(SEARCH(#REF!,C1192)),MAX($G$1:G1191)+1,0),IF(ISNUMBER(SEARCH('Supplier Change Request FORM Z'!$D$61,C1192)),MAX($G$1:G1191)+1,0))</f>
        <v>0</v>
      </c>
      <c r="H1192" s="3" t="str">
        <f t="shared" si="95"/>
        <v/>
      </c>
      <c r="K1192" s="5" t="e">
        <f>IF('Supplier Change Request FORM Z'!$D$58="",IF(AND((#REF!=C1192),(LEFT(#REF!,1)=LEFT(E1192,1)),(LEFT(#REF!,2)=LEFT(A1192,2))),MAX($K$1:K1191)+1,0),IF(AND(('Supplier Change Request FORM Z'!$D$61=C1192),(LEFT('Supplier Change Request FORM Z'!$D$58,1)=LEFT(E1192,1)),(LEFT('Supplier Change Request FORM Z'!$D$59,2)=LEFT(A1192,2))),MAX($K$1:K1191)+1,0))</f>
        <v>#REF!</v>
      </c>
      <c r="L1192" s="3" t="str">
        <f t="shared" si="96"/>
        <v/>
      </c>
      <c r="Q1192" s="5"/>
      <c r="R1192" s="3"/>
      <c r="U1192" s="5">
        <f>IF('Supplier Change Request FORM Z'!$D$71="",IF(ISNUMBER(SEARCH(#REF!,C1192)),MAX($U$1:U1191)+1,0),IF(ISNUMBER(SEARCH('Supplier Change Request FORM Z'!$D$71,C1192)),MAX($U$1:U1191)+1,0))</f>
        <v>0</v>
      </c>
      <c r="V1192" s="3" t="str">
        <f t="shared" si="97"/>
        <v/>
      </c>
      <c r="Y1192" s="5">
        <f>IF('Supplier Change Request FORM Z'!$D$71="",IF(ISNUMBER(SEARCH(#REF!,C1192)),MAX($Y$1:Y1191)+1,0),IF(ISNUMBER(SEARCH('Supplier Change Request FORM Z'!$D$71,C1192)),MAX($Y$1:Y1191)+1,0))</f>
        <v>0</v>
      </c>
      <c r="Z1192" s="3" t="str">
        <f t="shared" si="98"/>
        <v/>
      </c>
      <c r="AE1192" s="5" t="e">
        <f>IF('Supplier Change Request FORM Z'!$D$58="",IF(LEFT(#REF!,1)="F",0,IF(AND((LEFT(#REF!,1)=LEFT(E1192,1)),(LEFT(#REF!,2)=LEFT(A1192,2))),MAX($AE$1:AE1191)+1,0)),IF(LEFT('Supplier Change Request FORM Z'!$D$58,1)="F",0,IF(AND((LEFT('Supplier Change Request FORM Z'!$D$58,1)=LEFT(E1192,1)),(LEFT('Supplier Change Request FORM Z'!$D$59,2)=LEFT(A1192,2))),MAX($AE$1:AE1191)+1,0)))</f>
        <v>#REF!</v>
      </c>
      <c r="AF1192" s="3" t="str">
        <f t="shared" si="99"/>
        <v/>
      </c>
    </row>
    <row r="1193" spans="1:32" x14ac:dyDescent="0.35">
      <c r="A1193" s="2" t="s">
        <v>1577</v>
      </c>
      <c r="B1193" s="2" t="s">
        <v>2101</v>
      </c>
      <c r="C1193" s="2" t="s">
        <v>2100</v>
      </c>
      <c r="D1193" s="2" t="s">
        <v>2101</v>
      </c>
      <c r="E1193" s="2" t="s">
        <v>9644</v>
      </c>
      <c r="G1193" s="5">
        <f>IF('Supplier Change Request FORM Z'!$D$61="",IF(ISNUMBER(SEARCH(#REF!,C1193)),MAX($G$1:G1192)+1,0),IF(ISNUMBER(SEARCH('Supplier Change Request FORM Z'!$D$61,C1193)),MAX($G$1:G1192)+1,0))</f>
        <v>0</v>
      </c>
      <c r="H1193" s="3" t="str">
        <f t="shared" si="95"/>
        <v/>
      </c>
      <c r="K1193" s="5" t="e">
        <f>IF('Supplier Change Request FORM Z'!$D$58="",IF(AND((#REF!=C1193),(LEFT(#REF!,1)=LEFT(E1193,1)),(LEFT(#REF!,2)=LEFT(A1193,2))),MAX($K$1:K1192)+1,0),IF(AND(('Supplier Change Request FORM Z'!$D$61=C1193),(LEFT('Supplier Change Request FORM Z'!$D$58,1)=LEFT(E1193,1)),(LEFT('Supplier Change Request FORM Z'!$D$59,2)=LEFT(A1193,2))),MAX($K$1:K1192)+1,0))</f>
        <v>#REF!</v>
      </c>
      <c r="L1193" s="3" t="str">
        <f t="shared" si="96"/>
        <v/>
      </c>
      <c r="Q1193" s="5"/>
      <c r="R1193" s="3"/>
      <c r="U1193" s="5">
        <f>IF('Supplier Change Request FORM Z'!$D$71="",IF(ISNUMBER(SEARCH(#REF!,C1193)),MAX($U$1:U1192)+1,0),IF(ISNUMBER(SEARCH('Supplier Change Request FORM Z'!$D$71,C1193)),MAX($U$1:U1192)+1,0))</f>
        <v>0</v>
      </c>
      <c r="V1193" s="3" t="str">
        <f t="shared" si="97"/>
        <v/>
      </c>
      <c r="Y1193" s="5">
        <f>IF('Supplier Change Request FORM Z'!$D$71="",IF(ISNUMBER(SEARCH(#REF!,C1193)),MAX($Y$1:Y1192)+1,0),IF(ISNUMBER(SEARCH('Supplier Change Request FORM Z'!$D$71,C1193)),MAX($Y$1:Y1192)+1,0))</f>
        <v>0</v>
      </c>
      <c r="Z1193" s="3" t="str">
        <f t="shared" si="98"/>
        <v/>
      </c>
      <c r="AE1193" s="5" t="e">
        <f>IF('Supplier Change Request FORM Z'!$D$58="",IF(LEFT(#REF!,1)="F",0,IF(AND((LEFT(#REF!,1)=LEFT(E1193,1)),(LEFT(#REF!,2)=LEFT(A1193,2))),MAX($AE$1:AE1192)+1,0)),IF(LEFT('Supplier Change Request FORM Z'!$D$58,1)="F",0,IF(AND((LEFT('Supplier Change Request FORM Z'!$D$58,1)=LEFT(E1193,1)),(LEFT('Supplier Change Request FORM Z'!$D$59,2)=LEFT(A1193,2))),MAX($AE$1:AE1192)+1,0)))</f>
        <v>#REF!</v>
      </c>
      <c r="AF1193" s="3" t="str">
        <f t="shared" si="99"/>
        <v/>
      </c>
    </row>
    <row r="1194" spans="1:32" x14ac:dyDescent="0.35">
      <c r="A1194" s="2" t="s">
        <v>1577</v>
      </c>
      <c r="B1194" s="2" t="s">
        <v>1625</v>
      </c>
      <c r="C1194" s="2" t="s">
        <v>1624</v>
      </c>
      <c r="D1194" s="2" t="s">
        <v>1625</v>
      </c>
      <c r="E1194" s="2" t="s">
        <v>9644</v>
      </c>
      <c r="G1194" s="5">
        <f>IF('Supplier Change Request FORM Z'!$D$61="",IF(ISNUMBER(SEARCH(#REF!,C1194)),MAX($G$1:G1193)+1,0),IF(ISNUMBER(SEARCH('Supplier Change Request FORM Z'!$D$61,C1194)),MAX($G$1:G1193)+1,0))</f>
        <v>0</v>
      </c>
      <c r="H1194" s="3" t="str">
        <f t="shared" si="95"/>
        <v/>
      </c>
      <c r="K1194" s="5" t="e">
        <f>IF('Supplier Change Request FORM Z'!$D$58="",IF(AND((#REF!=C1194),(LEFT(#REF!,1)=LEFT(E1194,1)),(LEFT(#REF!,2)=LEFT(A1194,2))),MAX($K$1:K1193)+1,0),IF(AND(('Supplier Change Request FORM Z'!$D$61=C1194),(LEFT('Supplier Change Request FORM Z'!$D$58,1)=LEFT(E1194,1)),(LEFT('Supplier Change Request FORM Z'!$D$59,2)=LEFT(A1194,2))),MAX($K$1:K1193)+1,0))</f>
        <v>#REF!</v>
      </c>
      <c r="L1194" s="3" t="str">
        <f t="shared" si="96"/>
        <v/>
      </c>
      <c r="Q1194" s="5"/>
      <c r="R1194" s="3"/>
      <c r="U1194" s="5">
        <f>IF('Supplier Change Request FORM Z'!$D$71="",IF(ISNUMBER(SEARCH(#REF!,C1194)),MAX($U$1:U1193)+1,0),IF(ISNUMBER(SEARCH('Supplier Change Request FORM Z'!$D$71,C1194)),MAX($U$1:U1193)+1,0))</f>
        <v>0</v>
      </c>
      <c r="V1194" s="3" t="str">
        <f t="shared" si="97"/>
        <v/>
      </c>
      <c r="Y1194" s="5">
        <f>IF('Supplier Change Request FORM Z'!$D$71="",IF(ISNUMBER(SEARCH(#REF!,C1194)),MAX($Y$1:Y1193)+1,0),IF(ISNUMBER(SEARCH('Supplier Change Request FORM Z'!$D$71,C1194)),MAX($Y$1:Y1193)+1,0))</f>
        <v>0</v>
      </c>
      <c r="Z1194" s="3" t="str">
        <f t="shared" si="98"/>
        <v/>
      </c>
      <c r="AE1194" s="5" t="e">
        <f>IF('Supplier Change Request FORM Z'!$D$58="",IF(LEFT(#REF!,1)="F",0,IF(AND((LEFT(#REF!,1)=LEFT(E1194,1)),(LEFT(#REF!,2)=LEFT(A1194,2))),MAX($AE$1:AE1193)+1,0)),IF(LEFT('Supplier Change Request FORM Z'!$D$58,1)="F",0,IF(AND((LEFT('Supplier Change Request FORM Z'!$D$58,1)=LEFT(E1194,1)),(LEFT('Supplier Change Request FORM Z'!$D$59,2)=LEFT(A1194,2))),MAX($AE$1:AE1193)+1,0)))</f>
        <v>#REF!</v>
      </c>
      <c r="AF1194" s="3" t="str">
        <f t="shared" si="99"/>
        <v/>
      </c>
    </row>
    <row r="1195" spans="1:32" x14ac:dyDescent="0.35">
      <c r="A1195" s="2" t="s">
        <v>1577</v>
      </c>
      <c r="B1195" s="2" t="s">
        <v>2099</v>
      </c>
      <c r="C1195" s="2" t="s">
        <v>2098</v>
      </c>
      <c r="D1195" s="2" t="s">
        <v>2099</v>
      </c>
      <c r="E1195" s="2" t="s">
        <v>9644</v>
      </c>
      <c r="G1195" s="5">
        <f>IF('Supplier Change Request FORM Z'!$D$61="",IF(ISNUMBER(SEARCH(#REF!,C1195)),MAX($G$1:G1194)+1,0),IF(ISNUMBER(SEARCH('Supplier Change Request FORM Z'!$D$61,C1195)),MAX($G$1:G1194)+1,0))</f>
        <v>0</v>
      </c>
      <c r="H1195" s="3" t="str">
        <f t="shared" si="95"/>
        <v/>
      </c>
      <c r="K1195" s="5" t="e">
        <f>IF('Supplier Change Request FORM Z'!$D$58="",IF(AND((#REF!=C1195),(LEFT(#REF!,1)=LEFT(E1195,1)),(LEFT(#REF!,2)=LEFT(A1195,2))),MAX($K$1:K1194)+1,0),IF(AND(('Supplier Change Request FORM Z'!$D$61=C1195),(LEFT('Supplier Change Request FORM Z'!$D$58,1)=LEFT(E1195,1)),(LEFT('Supplier Change Request FORM Z'!$D$59,2)=LEFT(A1195,2))),MAX($K$1:K1194)+1,0))</f>
        <v>#REF!</v>
      </c>
      <c r="L1195" s="3" t="str">
        <f t="shared" si="96"/>
        <v/>
      </c>
      <c r="Q1195" s="5"/>
      <c r="R1195" s="3"/>
      <c r="U1195" s="5">
        <f>IF('Supplier Change Request FORM Z'!$D$71="",IF(ISNUMBER(SEARCH(#REF!,C1195)),MAX($U$1:U1194)+1,0),IF(ISNUMBER(SEARCH('Supplier Change Request FORM Z'!$D$71,C1195)),MAX($U$1:U1194)+1,0))</f>
        <v>0</v>
      </c>
      <c r="V1195" s="3" t="str">
        <f t="shared" si="97"/>
        <v/>
      </c>
      <c r="Y1195" s="5">
        <f>IF('Supplier Change Request FORM Z'!$D$71="",IF(ISNUMBER(SEARCH(#REF!,C1195)),MAX($Y$1:Y1194)+1,0),IF(ISNUMBER(SEARCH('Supplier Change Request FORM Z'!$D$71,C1195)),MAX($Y$1:Y1194)+1,0))</f>
        <v>0</v>
      </c>
      <c r="Z1195" s="3" t="str">
        <f t="shared" si="98"/>
        <v/>
      </c>
      <c r="AE1195" s="5" t="e">
        <f>IF('Supplier Change Request FORM Z'!$D$58="",IF(LEFT(#REF!,1)="F",0,IF(AND((LEFT(#REF!,1)=LEFT(E1195,1)),(LEFT(#REF!,2)=LEFT(A1195,2))),MAX($AE$1:AE1194)+1,0)),IF(LEFT('Supplier Change Request FORM Z'!$D$58,1)="F",0,IF(AND((LEFT('Supplier Change Request FORM Z'!$D$58,1)=LEFT(E1195,1)),(LEFT('Supplier Change Request FORM Z'!$D$59,2)=LEFT(A1195,2))),MAX($AE$1:AE1194)+1,0)))</f>
        <v>#REF!</v>
      </c>
      <c r="AF1195" s="3" t="str">
        <f t="shared" si="99"/>
        <v/>
      </c>
    </row>
    <row r="1196" spans="1:32" x14ac:dyDescent="0.35">
      <c r="A1196" s="2" t="s">
        <v>1577</v>
      </c>
      <c r="B1196" s="2" t="s">
        <v>2154</v>
      </c>
      <c r="C1196" s="2" t="s">
        <v>2153</v>
      </c>
      <c r="D1196" s="2" t="s">
        <v>2154</v>
      </c>
      <c r="E1196" s="2" t="s">
        <v>9644</v>
      </c>
      <c r="G1196" s="5">
        <f>IF('Supplier Change Request FORM Z'!$D$61="",IF(ISNUMBER(SEARCH(#REF!,C1196)),MAX($G$1:G1195)+1,0),IF(ISNUMBER(SEARCH('Supplier Change Request FORM Z'!$D$61,C1196)),MAX($G$1:G1195)+1,0))</f>
        <v>0</v>
      </c>
      <c r="H1196" s="3" t="str">
        <f t="shared" si="95"/>
        <v/>
      </c>
      <c r="K1196" s="5" t="e">
        <f>IF('Supplier Change Request FORM Z'!$D$58="",IF(AND((#REF!=C1196),(LEFT(#REF!,1)=LEFT(E1196,1)),(LEFT(#REF!,2)=LEFT(A1196,2))),MAX($K$1:K1195)+1,0),IF(AND(('Supplier Change Request FORM Z'!$D$61=C1196),(LEFT('Supplier Change Request FORM Z'!$D$58,1)=LEFT(E1196,1)),(LEFT('Supplier Change Request FORM Z'!$D$59,2)=LEFT(A1196,2))),MAX($K$1:K1195)+1,0))</f>
        <v>#REF!</v>
      </c>
      <c r="L1196" s="3" t="str">
        <f t="shared" si="96"/>
        <v/>
      </c>
      <c r="Q1196" s="5"/>
      <c r="R1196" s="3"/>
      <c r="U1196" s="5">
        <f>IF('Supplier Change Request FORM Z'!$D$71="",IF(ISNUMBER(SEARCH(#REF!,C1196)),MAX($U$1:U1195)+1,0),IF(ISNUMBER(SEARCH('Supplier Change Request FORM Z'!$D$71,C1196)),MAX($U$1:U1195)+1,0))</f>
        <v>0</v>
      </c>
      <c r="V1196" s="3" t="str">
        <f t="shared" si="97"/>
        <v/>
      </c>
      <c r="Y1196" s="5">
        <f>IF('Supplier Change Request FORM Z'!$D$71="",IF(ISNUMBER(SEARCH(#REF!,C1196)),MAX($Y$1:Y1195)+1,0),IF(ISNUMBER(SEARCH('Supplier Change Request FORM Z'!$D$71,C1196)),MAX($Y$1:Y1195)+1,0))</f>
        <v>0</v>
      </c>
      <c r="Z1196" s="3" t="str">
        <f t="shared" si="98"/>
        <v/>
      </c>
      <c r="AE1196" s="5" t="e">
        <f>IF('Supplier Change Request FORM Z'!$D$58="",IF(LEFT(#REF!,1)="F",0,IF(AND((LEFT(#REF!,1)=LEFT(E1196,1)),(LEFT(#REF!,2)=LEFT(A1196,2))),MAX($AE$1:AE1195)+1,0)),IF(LEFT('Supplier Change Request FORM Z'!$D$58,1)="F",0,IF(AND((LEFT('Supplier Change Request FORM Z'!$D$58,1)=LEFT(E1196,1)),(LEFT('Supplier Change Request FORM Z'!$D$59,2)=LEFT(A1196,2))),MAX($AE$1:AE1195)+1,0)))</f>
        <v>#REF!</v>
      </c>
      <c r="AF1196" s="3" t="str">
        <f t="shared" si="99"/>
        <v/>
      </c>
    </row>
    <row r="1197" spans="1:32" x14ac:dyDescent="0.35">
      <c r="A1197" s="2" t="s">
        <v>1577</v>
      </c>
      <c r="B1197" s="2" t="s">
        <v>2176</v>
      </c>
      <c r="C1197" s="2" t="s">
        <v>2175</v>
      </c>
      <c r="D1197" s="2" t="s">
        <v>2176</v>
      </c>
      <c r="E1197" s="2" t="s">
        <v>9644</v>
      </c>
      <c r="G1197" s="5">
        <f>IF('Supplier Change Request FORM Z'!$D$61="",IF(ISNUMBER(SEARCH(#REF!,C1197)),MAX($G$1:G1196)+1,0),IF(ISNUMBER(SEARCH('Supplier Change Request FORM Z'!$D$61,C1197)),MAX($G$1:G1196)+1,0))</f>
        <v>0</v>
      </c>
      <c r="H1197" s="3" t="str">
        <f t="shared" si="95"/>
        <v/>
      </c>
      <c r="K1197" s="5" t="e">
        <f>IF('Supplier Change Request FORM Z'!$D$58="",IF(AND((#REF!=C1197),(LEFT(#REF!,1)=LEFT(E1197,1)),(LEFT(#REF!,2)=LEFT(A1197,2))),MAX($K$1:K1196)+1,0),IF(AND(('Supplier Change Request FORM Z'!$D$61=C1197),(LEFT('Supplier Change Request FORM Z'!$D$58,1)=LEFT(E1197,1)),(LEFT('Supplier Change Request FORM Z'!$D$59,2)=LEFT(A1197,2))),MAX($K$1:K1196)+1,0))</f>
        <v>#REF!</v>
      </c>
      <c r="L1197" s="3" t="str">
        <f t="shared" si="96"/>
        <v/>
      </c>
      <c r="Q1197" s="5"/>
      <c r="R1197" s="3"/>
      <c r="U1197" s="5">
        <f>IF('Supplier Change Request FORM Z'!$D$71="",IF(ISNUMBER(SEARCH(#REF!,C1197)),MAX($U$1:U1196)+1,0),IF(ISNUMBER(SEARCH('Supplier Change Request FORM Z'!$D$71,C1197)),MAX($U$1:U1196)+1,0))</f>
        <v>0</v>
      </c>
      <c r="V1197" s="3" t="str">
        <f t="shared" si="97"/>
        <v/>
      </c>
      <c r="Y1197" s="5">
        <f>IF('Supplier Change Request FORM Z'!$D$71="",IF(ISNUMBER(SEARCH(#REF!,C1197)),MAX($Y$1:Y1196)+1,0),IF(ISNUMBER(SEARCH('Supplier Change Request FORM Z'!$D$71,C1197)),MAX($Y$1:Y1196)+1,0))</f>
        <v>0</v>
      </c>
      <c r="Z1197" s="3" t="str">
        <f t="shared" si="98"/>
        <v/>
      </c>
      <c r="AE1197" s="5" t="e">
        <f>IF('Supplier Change Request FORM Z'!$D$58="",IF(LEFT(#REF!,1)="F",0,IF(AND((LEFT(#REF!,1)=LEFT(E1197,1)),(LEFT(#REF!,2)=LEFT(A1197,2))),MAX($AE$1:AE1196)+1,0)),IF(LEFT('Supplier Change Request FORM Z'!$D$58,1)="F",0,IF(AND((LEFT('Supplier Change Request FORM Z'!$D$58,1)=LEFT(E1197,1)),(LEFT('Supplier Change Request FORM Z'!$D$59,2)=LEFT(A1197,2))),MAX($AE$1:AE1196)+1,0)))</f>
        <v>#REF!</v>
      </c>
      <c r="AF1197" s="3" t="str">
        <f t="shared" si="99"/>
        <v/>
      </c>
    </row>
    <row r="1198" spans="1:32" x14ac:dyDescent="0.35">
      <c r="A1198" s="2" t="s">
        <v>1577</v>
      </c>
      <c r="B1198" s="2" t="s">
        <v>10598</v>
      </c>
      <c r="C1198" s="2" t="s">
        <v>10597</v>
      </c>
      <c r="D1198" s="2" t="s">
        <v>10598</v>
      </c>
      <c r="E1198" s="2" t="s">
        <v>9644</v>
      </c>
      <c r="G1198" s="5">
        <f>IF('Supplier Change Request FORM Z'!$D$61="",IF(ISNUMBER(SEARCH(#REF!,C1198)),MAX($G$1:G1197)+1,0),IF(ISNUMBER(SEARCH('Supplier Change Request FORM Z'!$D$61,C1198)),MAX($G$1:G1197)+1,0))</f>
        <v>0</v>
      </c>
      <c r="H1198" s="3" t="str">
        <f t="shared" si="95"/>
        <v/>
      </c>
      <c r="K1198" s="5" t="e">
        <f>IF('Supplier Change Request FORM Z'!$D$58="",IF(AND((#REF!=C1198),(LEFT(#REF!,1)=LEFT(E1198,1)),(LEFT(#REF!,2)=LEFT(A1198,2))),MAX($K$1:K1197)+1,0),IF(AND(('Supplier Change Request FORM Z'!$D$61=C1198),(LEFT('Supplier Change Request FORM Z'!$D$58,1)=LEFT(E1198,1)),(LEFT('Supplier Change Request FORM Z'!$D$59,2)=LEFT(A1198,2))),MAX($K$1:K1197)+1,0))</f>
        <v>#REF!</v>
      </c>
      <c r="L1198" s="3" t="str">
        <f t="shared" si="96"/>
        <v/>
      </c>
      <c r="Q1198" s="5"/>
      <c r="R1198" s="3"/>
      <c r="U1198" s="5">
        <f>IF('Supplier Change Request FORM Z'!$D$71="",IF(ISNUMBER(SEARCH(#REF!,C1198)),MAX($U$1:U1197)+1,0),IF(ISNUMBER(SEARCH('Supplier Change Request FORM Z'!$D$71,C1198)),MAX($U$1:U1197)+1,0))</f>
        <v>0</v>
      </c>
      <c r="V1198" s="3" t="str">
        <f t="shared" si="97"/>
        <v/>
      </c>
      <c r="Y1198" s="5">
        <f>IF('Supplier Change Request FORM Z'!$D$71="",IF(ISNUMBER(SEARCH(#REF!,C1198)),MAX($Y$1:Y1197)+1,0),IF(ISNUMBER(SEARCH('Supplier Change Request FORM Z'!$D$71,C1198)),MAX($Y$1:Y1197)+1,0))</f>
        <v>0</v>
      </c>
      <c r="Z1198" s="3" t="str">
        <f t="shared" si="98"/>
        <v/>
      </c>
      <c r="AE1198" s="5" t="e">
        <f>IF('Supplier Change Request FORM Z'!$D$58="",IF(LEFT(#REF!,1)="F",0,IF(AND((LEFT(#REF!,1)=LEFT(E1198,1)),(LEFT(#REF!,2)=LEFT(A1198,2))),MAX($AE$1:AE1197)+1,0)),IF(LEFT('Supplier Change Request FORM Z'!$D$58,1)="F",0,IF(AND((LEFT('Supplier Change Request FORM Z'!$D$58,1)=LEFT(E1198,1)),(LEFT('Supplier Change Request FORM Z'!$D$59,2)=LEFT(A1198,2))),MAX($AE$1:AE1197)+1,0)))</f>
        <v>#REF!</v>
      </c>
      <c r="AF1198" s="3" t="str">
        <f t="shared" si="99"/>
        <v/>
      </c>
    </row>
    <row r="1199" spans="1:32" x14ac:dyDescent="0.35">
      <c r="A1199" s="2" t="s">
        <v>1577</v>
      </c>
      <c r="B1199" s="2" t="s">
        <v>2222</v>
      </c>
      <c r="C1199" s="2" t="s">
        <v>2221</v>
      </c>
      <c r="D1199" s="2" t="s">
        <v>2222</v>
      </c>
      <c r="E1199" s="2" t="s">
        <v>9644</v>
      </c>
      <c r="G1199" s="5">
        <f>IF('Supplier Change Request FORM Z'!$D$61="",IF(ISNUMBER(SEARCH(#REF!,C1199)),MAX($G$1:G1198)+1,0),IF(ISNUMBER(SEARCH('Supplier Change Request FORM Z'!$D$61,C1199)),MAX($G$1:G1198)+1,0))</f>
        <v>0</v>
      </c>
      <c r="H1199" s="3" t="str">
        <f t="shared" si="95"/>
        <v/>
      </c>
      <c r="K1199" s="5" t="e">
        <f>IF('Supplier Change Request FORM Z'!$D$58="",IF(AND((#REF!=C1199),(LEFT(#REF!,1)=LEFT(E1199,1)),(LEFT(#REF!,2)=LEFT(A1199,2))),MAX($K$1:K1198)+1,0),IF(AND(('Supplier Change Request FORM Z'!$D$61=C1199),(LEFT('Supplier Change Request FORM Z'!$D$58,1)=LEFT(E1199,1)),(LEFT('Supplier Change Request FORM Z'!$D$59,2)=LEFT(A1199,2))),MAX($K$1:K1198)+1,0))</f>
        <v>#REF!</v>
      </c>
      <c r="L1199" s="3" t="str">
        <f t="shared" si="96"/>
        <v/>
      </c>
      <c r="Q1199" s="5"/>
      <c r="R1199" s="3"/>
      <c r="U1199" s="5">
        <f>IF('Supplier Change Request FORM Z'!$D$71="",IF(ISNUMBER(SEARCH(#REF!,C1199)),MAX($U$1:U1198)+1,0),IF(ISNUMBER(SEARCH('Supplier Change Request FORM Z'!$D$71,C1199)),MAX($U$1:U1198)+1,0))</f>
        <v>0</v>
      </c>
      <c r="V1199" s="3" t="str">
        <f t="shared" si="97"/>
        <v/>
      </c>
      <c r="Y1199" s="5">
        <f>IF('Supplier Change Request FORM Z'!$D$71="",IF(ISNUMBER(SEARCH(#REF!,C1199)),MAX($Y$1:Y1198)+1,0),IF(ISNUMBER(SEARCH('Supplier Change Request FORM Z'!$D$71,C1199)),MAX($Y$1:Y1198)+1,0))</f>
        <v>0</v>
      </c>
      <c r="Z1199" s="3" t="str">
        <f t="shared" si="98"/>
        <v/>
      </c>
      <c r="AE1199" s="5" t="e">
        <f>IF('Supplier Change Request FORM Z'!$D$58="",IF(LEFT(#REF!,1)="F",0,IF(AND((LEFT(#REF!,1)=LEFT(E1199,1)),(LEFT(#REF!,2)=LEFT(A1199,2))),MAX($AE$1:AE1198)+1,0)),IF(LEFT('Supplier Change Request FORM Z'!$D$58,1)="F",0,IF(AND((LEFT('Supplier Change Request FORM Z'!$D$58,1)=LEFT(E1199,1)),(LEFT('Supplier Change Request FORM Z'!$D$59,2)=LEFT(A1199,2))),MAX($AE$1:AE1198)+1,0)))</f>
        <v>#REF!</v>
      </c>
      <c r="AF1199" s="3" t="str">
        <f t="shared" si="99"/>
        <v/>
      </c>
    </row>
    <row r="1200" spans="1:32" x14ac:dyDescent="0.35">
      <c r="A1200" s="2" t="s">
        <v>1577</v>
      </c>
      <c r="B1200" s="2" t="s">
        <v>1631</v>
      </c>
      <c r="C1200" s="2" t="s">
        <v>1630</v>
      </c>
      <c r="D1200" s="2" t="s">
        <v>1631</v>
      </c>
      <c r="E1200" s="2" t="s">
        <v>9644</v>
      </c>
      <c r="G1200" s="5">
        <f>IF('Supplier Change Request FORM Z'!$D$61="",IF(ISNUMBER(SEARCH(#REF!,C1200)),MAX($G$1:G1199)+1,0),IF(ISNUMBER(SEARCH('Supplier Change Request FORM Z'!$D$61,C1200)),MAX($G$1:G1199)+1,0))</f>
        <v>0</v>
      </c>
      <c r="H1200" s="3" t="str">
        <f t="shared" si="95"/>
        <v/>
      </c>
      <c r="K1200" s="5" t="e">
        <f>IF('Supplier Change Request FORM Z'!$D$58="",IF(AND((#REF!=C1200),(LEFT(#REF!,1)=LEFT(E1200,1)),(LEFT(#REF!,2)=LEFT(A1200,2))),MAX($K$1:K1199)+1,0),IF(AND(('Supplier Change Request FORM Z'!$D$61=C1200),(LEFT('Supplier Change Request FORM Z'!$D$58,1)=LEFT(E1200,1)),(LEFT('Supplier Change Request FORM Z'!$D$59,2)=LEFT(A1200,2))),MAX($K$1:K1199)+1,0))</f>
        <v>#REF!</v>
      </c>
      <c r="L1200" s="3" t="str">
        <f t="shared" si="96"/>
        <v/>
      </c>
      <c r="Q1200" s="5"/>
      <c r="R1200" s="3"/>
      <c r="U1200" s="5">
        <f>IF('Supplier Change Request FORM Z'!$D$71="",IF(ISNUMBER(SEARCH(#REF!,C1200)),MAX($U$1:U1199)+1,0),IF(ISNUMBER(SEARCH('Supplier Change Request FORM Z'!$D$71,C1200)),MAX($U$1:U1199)+1,0))</f>
        <v>0</v>
      </c>
      <c r="V1200" s="3" t="str">
        <f t="shared" si="97"/>
        <v/>
      </c>
      <c r="Y1200" s="5">
        <f>IF('Supplier Change Request FORM Z'!$D$71="",IF(ISNUMBER(SEARCH(#REF!,C1200)),MAX($Y$1:Y1199)+1,0),IF(ISNUMBER(SEARCH('Supplier Change Request FORM Z'!$D$71,C1200)),MAX($Y$1:Y1199)+1,0))</f>
        <v>0</v>
      </c>
      <c r="Z1200" s="3" t="str">
        <f t="shared" si="98"/>
        <v/>
      </c>
      <c r="AE1200" s="5" t="e">
        <f>IF('Supplier Change Request FORM Z'!$D$58="",IF(LEFT(#REF!,1)="F",0,IF(AND((LEFT(#REF!,1)=LEFT(E1200,1)),(LEFT(#REF!,2)=LEFT(A1200,2))),MAX($AE$1:AE1199)+1,0)),IF(LEFT('Supplier Change Request FORM Z'!$D$58,1)="F",0,IF(AND((LEFT('Supplier Change Request FORM Z'!$D$58,1)=LEFT(E1200,1)),(LEFT('Supplier Change Request FORM Z'!$D$59,2)=LEFT(A1200,2))),MAX($AE$1:AE1199)+1,0)))</f>
        <v>#REF!</v>
      </c>
      <c r="AF1200" s="3" t="str">
        <f t="shared" si="99"/>
        <v/>
      </c>
    </row>
    <row r="1201" spans="1:32" x14ac:dyDescent="0.35">
      <c r="A1201" s="2" t="s">
        <v>1577</v>
      </c>
      <c r="B1201" s="2" t="s">
        <v>2107</v>
      </c>
      <c r="C1201" s="2" t="s">
        <v>2106</v>
      </c>
      <c r="D1201" s="2" t="s">
        <v>2107</v>
      </c>
      <c r="E1201" s="2" t="s">
        <v>9644</v>
      </c>
      <c r="G1201" s="5">
        <f>IF('Supplier Change Request FORM Z'!$D$61="",IF(ISNUMBER(SEARCH(#REF!,C1201)),MAX($G$1:G1200)+1,0),IF(ISNUMBER(SEARCH('Supplier Change Request FORM Z'!$D$61,C1201)),MAX($G$1:G1200)+1,0))</f>
        <v>0</v>
      </c>
      <c r="H1201" s="3" t="str">
        <f t="shared" si="95"/>
        <v/>
      </c>
      <c r="K1201" s="5" t="e">
        <f>IF('Supplier Change Request FORM Z'!$D$58="",IF(AND((#REF!=C1201),(LEFT(#REF!,1)=LEFT(E1201,1)),(LEFT(#REF!,2)=LEFT(A1201,2))),MAX($K$1:K1200)+1,0),IF(AND(('Supplier Change Request FORM Z'!$D$61=C1201),(LEFT('Supplier Change Request FORM Z'!$D$58,1)=LEFT(E1201,1)),(LEFT('Supplier Change Request FORM Z'!$D$59,2)=LEFT(A1201,2))),MAX($K$1:K1200)+1,0))</f>
        <v>#REF!</v>
      </c>
      <c r="L1201" s="3" t="str">
        <f t="shared" si="96"/>
        <v/>
      </c>
      <c r="Q1201" s="5"/>
      <c r="R1201" s="3"/>
      <c r="U1201" s="5">
        <f>IF('Supplier Change Request FORM Z'!$D$71="",IF(ISNUMBER(SEARCH(#REF!,C1201)),MAX($U$1:U1200)+1,0),IF(ISNUMBER(SEARCH('Supplier Change Request FORM Z'!$D$71,C1201)),MAX($U$1:U1200)+1,0))</f>
        <v>0</v>
      </c>
      <c r="V1201" s="3" t="str">
        <f t="shared" si="97"/>
        <v/>
      </c>
      <c r="Y1201" s="5">
        <f>IF('Supplier Change Request FORM Z'!$D$71="",IF(ISNUMBER(SEARCH(#REF!,C1201)),MAX($Y$1:Y1200)+1,0),IF(ISNUMBER(SEARCH('Supplier Change Request FORM Z'!$D$71,C1201)),MAX($Y$1:Y1200)+1,0))</f>
        <v>0</v>
      </c>
      <c r="Z1201" s="3" t="str">
        <f t="shared" si="98"/>
        <v/>
      </c>
      <c r="AE1201" s="5" t="e">
        <f>IF('Supplier Change Request FORM Z'!$D$58="",IF(LEFT(#REF!,1)="F",0,IF(AND((LEFT(#REF!,1)=LEFT(E1201,1)),(LEFT(#REF!,2)=LEFT(A1201,2))),MAX($AE$1:AE1200)+1,0)),IF(LEFT('Supplier Change Request FORM Z'!$D$58,1)="F",0,IF(AND((LEFT('Supplier Change Request FORM Z'!$D$58,1)=LEFT(E1201,1)),(LEFT('Supplier Change Request FORM Z'!$D$59,2)=LEFT(A1201,2))),MAX($AE$1:AE1200)+1,0)))</f>
        <v>#REF!</v>
      </c>
      <c r="AF1201" s="3" t="str">
        <f t="shared" si="99"/>
        <v/>
      </c>
    </row>
    <row r="1202" spans="1:32" x14ac:dyDescent="0.35">
      <c r="A1202" s="2" t="s">
        <v>1577</v>
      </c>
      <c r="B1202" s="2" t="s">
        <v>2105</v>
      </c>
      <c r="C1202" s="2" t="s">
        <v>2104</v>
      </c>
      <c r="D1202" s="2" t="s">
        <v>2105</v>
      </c>
      <c r="E1202" s="2" t="s">
        <v>9644</v>
      </c>
      <c r="G1202" s="5">
        <f>IF('Supplier Change Request FORM Z'!$D$61="",IF(ISNUMBER(SEARCH(#REF!,C1202)),MAX($G$1:G1201)+1,0),IF(ISNUMBER(SEARCH('Supplier Change Request FORM Z'!$D$61,C1202)),MAX($G$1:G1201)+1,0))</f>
        <v>0</v>
      </c>
      <c r="H1202" s="3" t="str">
        <f t="shared" si="95"/>
        <v/>
      </c>
      <c r="K1202" s="5" t="e">
        <f>IF('Supplier Change Request FORM Z'!$D$58="",IF(AND((#REF!=C1202),(LEFT(#REF!,1)=LEFT(E1202,1)),(LEFT(#REF!,2)=LEFT(A1202,2))),MAX($K$1:K1201)+1,0),IF(AND(('Supplier Change Request FORM Z'!$D$61=C1202),(LEFT('Supplier Change Request FORM Z'!$D$58,1)=LEFT(E1202,1)),(LEFT('Supplier Change Request FORM Z'!$D$59,2)=LEFT(A1202,2))),MAX($K$1:K1201)+1,0))</f>
        <v>#REF!</v>
      </c>
      <c r="L1202" s="3" t="str">
        <f t="shared" si="96"/>
        <v/>
      </c>
      <c r="Q1202" s="5"/>
      <c r="R1202" s="3"/>
      <c r="U1202" s="5">
        <f>IF('Supplier Change Request FORM Z'!$D$71="",IF(ISNUMBER(SEARCH(#REF!,C1202)),MAX($U$1:U1201)+1,0),IF(ISNUMBER(SEARCH('Supplier Change Request FORM Z'!$D$71,C1202)),MAX($U$1:U1201)+1,0))</f>
        <v>0</v>
      </c>
      <c r="V1202" s="3" t="str">
        <f t="shared" si="97"/>
        <v/>
      </c>
      <c r="Y1202" s="5">
        <f>IF('Supplier Change Request FORM Z'!$D$71="",IF(ISNUMBER(SEARCH(#REF!,C1202)),MAX($Y$1:Y1201)+1,0),IF(ISNUMBER(SEARCH('Supplier Change Request FORM Z'!$D$71,C1202)),MAX($Y$1:Y1201)+1,0))</f>
        <v>0</v>
      </c>
      <c r="Z1202" s="3" t="str">
        <f t="shared" si="98"/>
        <v/>
      </c>
      <c r="AE1202" s="5" t="e">
        <f>IF('Supplier Change Request FORM Z'!$D$58="",IF(LEFT(#REF!,1)="F",0,IF(AND((LEFT(#REF!,1)=LEFT(E1202,1)),(LEFT(#REF!,2)=LEFT(A1202,2))),MAX($AE$1:AE1201)+1,0)),IF(LEFT('Supplier Change Request FORM Z'!$D$58,1)="F",0,IF(AND((LEFT('Supplier Change Request FORM Z'!$D$58,1)=LEFT(E1202,1)),(LEFT('Supplier Change Request FORM Z'!$D$59,2)=LEFT(A1202,2))),MAX($AE$1:AE1201)+1,0)))</f>
        <v>#REF!</v>
      </c>
      <c r="AF1202" s="3" t="str">
        <f t="shared" si="99"/>
        <v/>
      </c>
    </row>
    <row r="1203" spans="1:32" x14ac:dyDescent="0.35">
      <c r="A1203" s="2" t="s">
        <v>1577</v>
      </c>
      <c r="B1203" s="2" t="s">
        <v>2111</v>
      </c>
      <c r="C1203" s="2" t="s">
        <v>2110</v>
      </c>
      <c r="D1203" s="2" t="s">
        <v>2111</v>
      </c>
      <c r="E1203" s="2" t="s">
        <v>9644</v>
      </c>
      <c r="G1203" s="5">
        <f>IF('Supplier Change Request FORM Z'!$D$61="",IF(ISNUMBER(SEARCH(#REF!,C1203)),MAX($G$1:G1202)+1,0),IF(ISNUMBER(SEARCH('Supplier Change Request FORM Z'!$D$61,C1203)),MAX($G$1:G1202)+1,0))</f>
        <v>0</v>
      </c>
      <c r="H1203" s="3" t="str">
        <f t="shared" si="95"/>
        <v/>
      </c>
      <c r="K1203" s="5" t="e">
        <f>IF('Supplier Change Request FORM Z'!$D$58="",IF(AND((#REF!=C1203),(LEFT(#REF!,1)=LEFT(E1203,1)),(LEFT(#REF!,2)=LEFT(A1203,2))),MAX($K$1:K1202)+1,0),IF(AND(('Supplier Change Request FORM Z'!$D$61=C1203),(LEFT('Supplier Change Request FORM Z'!$D$58,1)=LEFT(E1203,1)),(LEFT('Supplier Change Request FORM Z'!$D$59,2)=LEFT(A1203,2))),MAX($K$1:K1202)+1,0))</f>
        <v>#REF!</v>
      </c>
      <c r="L1203" s="3" t="str">
        <f t="shared" si="96"/>
        <v/>
      </c>
      <c r="Q1203" s="5"/>
      <c r="R1203" s="3"/>
      <c r="U1203" s="5">
        <f>IF('Supplier Change Request FORM Z'!$D$71="",IF(ISNUMBER(SEARCH(#REF!,C1203)),MAX($U$1:U1202)+1,0),IF(ISNUMBER(SEARCH('Supplier Change Request FORM Z'!$D$71,C1203)),MAX($U$1:U1202)+1,0))</f>
        <v>0</v>
      </c>
      <c r="V1203" s="3" t="str">
        <f t="shared" si="97"/>
        <v/>
      </c>
      <c r="Y1203" s="5">
        <f>IF('Supplier Change Request FORM Z'!$D$71="",IF(ISNUMBER(SEARCH(#REF!,C1203)),MAX($Y$1:Y1202)+1,0),IF(ISNUMBER(SEARCH('Supplier Change Request FORM Z'!$D$71,C1203)),MAX($Y$1:Y1202)+1,0))</f>
        <v>0</v>
      </c>
      <c r="Z1203" s="3" t="str">
        <f t="shared" si="98"/>
        <v/>
      </c>
      <c r="AE1203" s="5" t="e">
        <f>IF('Supplier Change Request FORM Z'!$D$58="",IF(LEFT(#REF!,1)="F",0,IF(AND((LEFT(#REF!,1)=LEFT(E1203,1)),(LEFT(#REF!,2)=LEFT(A1203,2))),MAX($AE$1:AE1202)+1,0)),IF(LEFT('Supplier Change Request FORM Z'!$D$58,1)="F",0,IF(AND((LEFT('Supplier Change Request FORM Z'!$D$58,1)=LEFT(E1203,1)),(LEFT('Supplier Change Request FORM Z'!$D$59,2)=LEFT(A1203,2))),MAX($AE$1:AE1202)+1,0)))</f>
        <v>#REF!</v>
      </c>
      <c r="AF1203" s="3" t="str">
        <f t="shared" si="99"/>
        <v/>
      </c>
    </row>
    <row r="1204" spans="1:32" x14ac:dyDescent="0.35">
      <c r="A1204" s="2" t="s">
        <v>1577</v>
      </c>
      <c r="B1204" s="2" t="s">
        <v>2113</v>
      </c>
      <c r="C1204" s="2" t="s">
        <v>2112</v>
      </c>
      <c r="D1204" s="2" t="s">
        <v>2113</v>
      </c>
      <c r="E1204" s="2" t="s">
        <v>9644</v>
      </c>
      <c r="G1204" s="5">
        <f>IF('Supplier Change Request FORM Z'!$D$61="",IF(ISNUMBER(SEARCH(#REF!,C1204)),MAX($G$1:G1203)+1,0),IF(ISNUMBER(SEARCH('Supplier Change Request FORM Z'!$D$61,C1204)),MAX($G$1:G1203)+1,0))</f>
        <v>0</v>
      </c>
      <c r="H1204" s="3" t="str">
        <f t="shared" si="95"/>
        <v/>
      </c>
      <c r="K1204" s="5" t="e">
        <f>IF('Supplier Change Request FORM Z'!$D$58="",IF(AND((#REF!=C1204),(LEFT(#REF!,1)=LEFT(E1204,1)),(LEFT(#REF!,2)=LEFT(A1204,2))),MAX($K$1:K1203)+1,0),IF(AND(('Supplier Change Request FORM Z'!$D$61=C1204),(LEFT('Supplier Change Request FORM Z'!$D$58,1)=LEFT(E1204,1)),(LEFT('Supplier Change Request FORM Z'!$D$59,2)=LEFT(A1204,2))),MAX($K$1:K1203)+1,0))</f>
        <v>#REF!</v>
      </c>
      <c r="L1204" s="3" t="str">
        <f t="shared" si="96"/>
        <v/>
      </c>
      <c r="Q1204" s="5"/>
      <c r="R1204" s="3"/>
      <c r="U1204" s="5">
        <f>IF('Supplier Change Request FORM Z'!$D$71="",IF(ISNUMBER(SEARCH(#REF!,C1204)),MAX($U$1:U1203)+1,0),IF(ISNUMBER(SEARCH('Supplier Change Request FORM Z'!$D$71,C1204)),MAX($U$1:U1203)+1,0))</f>
        <v>0</v>
      </c>
      <c r="V1204" s="3" t="str">
        <f t="shared" si="97"/>
        <v/>
      </c>
      <c r="Y1204" s="5">
        <f>IF('Supplier Change Request FORM Z'!$D$71="",IF(ISNUMBER(SEARCH(#REF!,C1204)),MAX($Y$1:Y1203)+1,0),IF(ISNUMBER(SEARCH('Supplier Change Request FORM Z'!$D$71,C1204)),MAX($Y$1:Y1203)+1,0))</f>
        <v>0</v>
      </c>
      <c r="Z1204" s="3" t="str">
        <f t="shared" si="98"/>
        <v/>
      </c>
      <c r="AE1204" s="5" t="e">
        <f>IF('Supplier Change Request FORM Z'!$D$58="",IF(LEFT(#REF!,1)="F",0,IF(AND((LEFT(#REF!,1)=LEFT(E1204,1)),(LEFT(#REF!,2)=LEFT(A1204,2))),MAX($AE$1:AE1203)+1,0)),IF(LEFT('Supplier Change Request FORM Z'!$D$58,1)="F",0,IF(AND((LEFT('Supplier Change Request FORM Z'!$D$58,1)=LEFT(E1204,1)),(LEFT('Supplier Change Request FORM Z'!$D$59,2)=LEFT(A1204,2))),MAX($AE$1:AE1203)+1,0)))</f>
        <v>#REF!</v>
      </c>
      <c r="AF1204" s="3" t="str">
        <f t="shared" si="99"/>
        <v/>
      </c>
    </row>
    <row r="1205" spans="1:32" x14ac:dyDescent="0.35">
      <c r="A1205" s="2" t="s">
        <v>1577</v>
      </c>
      <c r="B1205" s="2" t="s">
        <v>2115</v>
      </c>
      <c r="C1205" s="2" t="s">
        <v>2114</v>
      </c>
      <c r="D1205" s="2" t="s">
        <v>2115</v>
      </c>
      <c r="E1205" s="2" t="s">
        <v>9644</v>
      </c>
      <c r="G1205" s="5">
        <f>IF('Supplier Change Request FORM Z'!$D$61="",IF(ISNUMBER(SEARCH(#REF!,C1205)),MAX($G$1:G1204)+1,0),IF(ISNUMBER(SEARCH('Supplier Change Request FORM Z'!$D$61,C1205)),MAX($G$1:G1204)+1,0))</f>
        <v>0</v>
      </c>
      <c r="H1205" s="3" t="str">
        <f t="shared" si="95"/>
        <v/>
      </c>
      <c r="K1205" s="5" t="e">
        <f>IF('Supplier Change Request FORM Z'!$D$58="",IF(AND((#REF!=C1205),(LEFT(#REF!,1)=LEFT(E1205,1)),(LEFT(#REF!,2)=LEFT(A1205,2))),MAX($K$1:K1204)+1,0),IF(AND(('Supplier Change Request FORM Z'!$D$61=C1205),(LEFT('Supplier Change Request FORM Z'!$D$58,1)=LEFT(E1205,1)),(LEFT('Supplier Change Request FORM Z'!$D$59,2)=LEFT(A1205,2))),MAX($K$1:K1204)+1,0))</f>
        <v>#REF!</v>
      </c>
      <c r="L1205" s="3" t="str">
        <f t="shared" si="96"/>
        <v/>
      </c>
      <c r="Q1205" s="5"/>
      <c r="R1205" s="3"/>
      <c r="U1205" s="5">
        <f>IF('Supplier Change Request FORM Z'!$D$71="",IF(ISNUMBER(SEARCH(#REF!,C1205)),MAX($U$1:U1204)+1,0),IF(ISNUMBER(SEARCH('Supplier Change Request FORM Z'!$D$71,C1205)),MAX($U$1:U1204)+1,0))</f>
        <v>0</v>
      </c>
      <c r="V1205" s="3" t="str">
        <f t="shared" si="97"/>
        <v/>
      </c>
      <c r="Y1205" s="5">
        <f>IF('Supplier Change Request FORM Z'!$D$71="",IF(ISNUMBER(SEARCH(#REF!,C1205)),MAX($Y$1:Y1204)+1,0),IF(ISNUMBER(SEARCH('Supplier Change Request FORM Z'!$D$71,C1205)),MAX($Y$1:Y1204)+1,0))</f>
        <v>0</v>
      </c>
      <c r="Z1205" s="3" t="str">
        <f t="shared" si="98"/>
        <v/>
      </c>
      <c r="AE1205" s="5" t="e">
        <f>IF('Supplier Change Request FORM Z'!$D$58="",IF(LEFT(#REF!,1)="F",0,IF(AND((LEFT(#REF!,1)=LEFT(E1205,1)),(LEFT(#REF!,2)=LEFT(A1205,2))),MAX($AE$1:AE1204)+1,0)),IF(LEFT('Supplier Change Request FORM Z'!$D$58,1)="F",0,IF(AND((LEFT('Supplier Change Request FORM Z'!$D$58,1)=LEFT(E1205,1)),(LEFT('Supplier Change Request FORM Z'!$D$59,2)=LEFT(A1205,2))),MAX($AE$1:AE1204)+1,0)))</f>
        <v>#REF!</v>
      </c>
      <c r="AF1205" s="3" t="str">
        <f t="shared" si="99"/>
        <v/>
      </c>
    </row>
    <row r="1206" spans="1:32" x14ac:dyDescent="0.35">
      <c r="A1206" s="2" t="s">
        <v>1577</v>
      </c>
      <c r="B1206" s="2" t="s">
        <v>2119</v>
      </c>
      <c r="C1206" s="2" t="s">
        <v>2118</v>
      </c>
      <c r="D1206" s="2" t="s">
        <v>2119</v>
      </c>
      <c r="E1206" s="2" t="s">
        <v>9644</v>
      </c>
      <c r="G1206" s="5">
        <f>IF('Supplier Change Request FORM Z'!$D$61="",IF(ISNUMBER(SEARCH(#REF!,C1206)),MAX($G$1:G1205)+1,0),IF(ISNUMBER(SEARCH('Supplier Change Request FORM Z'!$D$61,C1206)),MAX($G$1:G1205)+1,0))</f>
        <v>0</v>
      </c>
      <c r="H1206" s="3" t="str">
        <f t="shared" si="95"/>
        <v/>
      </c>
      <c r="K1206" s="5" t="e">
        <f>IF('Supplier Change Request FORM Z'!$D$58="",IF(AND((#REF!=C1206),(LEFT(#REF!,1)=LEFT(E1206,1)),(LEFT(#REF!,2)=LEFT(A1206,2))),MAX($K$1:K1205)+1,0),IF(AND(('Supplier Change Request FORM Z'!$D$61=C1206),(LEFT('Supplier Change Request FORM Z'!$D$58,1)=LEFT(E1206,1)),(LEFT('Supplier Change Request FORM Z'!$D$59,2)=LEFT(A1206,2))),MAX($K$1:K1205)+1,0))</f>
        <v>#REF!</v>
      </c>
      <c r="L1206" s="3" t="str">
        <f t="shared" si="96"/>
        <v/>
      </c>
      <c r="Q1206" s="5"/>
      <c r="R1206" s="3"/>
      <c r="U1206" s="5">
        <f>IF('Supplier Change Request FORM Z'!$D$71="",IF(ISNUMBER(SEARCH(#REF!,C1206)),MAX($U$1:U1205)+1,0),IF(ISNUMBER(SEARCH('Supplier Change Request FORM Z'!$D$71,C1206)),MAX($U$1:U1205)+1,0))</f>
        <v>0</v>
      </c>
      <c r="V1206" s="3" t="str">
        <f t="shared" si="97"/>
        <v/>
      </c>
      <c r="Y1206" s="5">
        <f>IF('Supplier Change Request FORM Z'!$D$71="",IF(ISNUMBER(SEARCH(#REF!,C1206)),MAX($Y$1:Y1205)+1,0),IF(ISNUMBER(SEARCH('Supplier Change Request FORM Z'!$D$71,C1206)),MAX($Y$1:Y1205)+1,0))</f>
        <v>0</v>
      </c>
      <c r="Z1206" s="3" t="str">
        <f t="shared" si="98"/>
        <v/>
      </c>
      <c r="AE1206" s="5" t="e">
        <f>IF('Supplier Change Request FORM Z'!$D$58="",IF(LEFT(#REF!,1)="F",0,IF(AND((LEFT(#REF!,1)=LEFT(E1206,1)),(LEFT(#REF!,2)=LEFT(A1206,2))),MAX($AE$1:AE1205)+1,0)),IF(LEFT('Supplier Change Request FORM Z'!$D$58,1)="F",0,IF(AND((LEFT('Supplier Change Request FORM Z'!$D$58,1)=LEFT(E1206,1)),(LEFT('Supplier Change Request FORM Z'!$D$59,2)=LEFT(A1206,2))),MAX($AE$1:AE1205)+1,0)))</f>
        <v>#REF!</v>
      </c>
      <c r="AF1206" s="3" t="str">
        <f t="shared" si="99"/>
        <v/>
      </c>
    </row>
    <row r="1207" spans="1:32" x14ac:dyDescent="0.35">
      <c r="A1207" s="2" t="s">
        <v>1577</v>
      </c>
      <c r="B1207" s="2" t="s">
        <v>2123</v>
      </c>
      <c r="C1207" s="2" t="s">
        <v>2122</v>
      </c>
      <c r="D1207" s="2" t="s">
        <v>2123</v>
      </c>
      <c r="E1207" s="2" t="s">
        <v>9644</v>
      </c>
      <c r="G1207" s="5">
        <f>IF('Supplier Change Request FORM Z'!$D$61="",IF(ISNUMBER(SEARCH(#REF!,C1207)),MAX($G$1:G1206)+1,0),IF(ISNUMBER(SEARCH('Supplier Change Request FORM Z'!$D$61,C1207)),MAX($G$1:G1206)+1,0))</f>
        <v>0</v>
      </c>
      <c r="H1207" s="3" t="str">
        <f t="shared" si="95"/>
        <v/>
      </c>
      <c r="K1207" s="5" t="e">
        <f>IF('Supplier Change Request FORM Z'!$D$58="",IF(AND((#REF!=C1207),(LEFT(#REF!,1)=LEFT(E1207,1)),(LEFT(#REF!,2)=LEFT(A1207,2))),MAX($K$1:K1206)+1,0),IF(AND(('Supplier Change Request FORM Z'!$D$61=C1207),(LEFT('Supplier Change Request FORM Z'!$D$58,1)=LEFT(E1207,1)),(LEFT('Supplier Change Request FORM Z'!$D$59,2)=LEFT(A1207,2))),MAX($K$1:K1206)+1,0))</f>
        <v>#REF!</v>
      </c>
      <c r="L1207" s="3" t="str">
        <f t="shared" si="96"/>
        <v/>
      </c>
      <c r="Q1207" s="5"/>
      <c r="R1207" s="3"/>
      <c r="U1207" s="5">
        <f>IF('Supplier Change Request FORM Z'!$D$71="",IF(ISNUMBER(SEARCH(#REF!,C1207)),MAX($U$1:U1206)+1,0),IF(ISNUMBER(SEARCH('Supplier Change Request FORM Z'!$D$71,C1207)),MAX($U$1:U1206)+1,0))</f>
        <v>0</v>
      </c>
      <c r="V1207" s="3" t="str">
        <f t="shared" si="97"/>
        <v/>
      </c>
      <c r="Y1207" s="5">
        <f>IF('Supplier Change Request FORM Z'!$D$71="",IF(ISNUMBER(SEARCH(#REF!,C1207)),MAX($Y$1:Y1206)+1,0),IF(ISNUMBER(SEARCH('Supplier Change Request FORM Z'!$D$71,C1207)),MAX($Y$1:Y1206)+1,0))</f>
        <v>0</v>
      </c>
      <c r="Z1207" s="3" t="str">
        <f t="shared" si="98"/>
        <v/>
      </c>
      <c r="AE1207" s="5" t="e">
        <f>IF('Supplier Change Request FORM Z'!$D$58="",IF(LEFT(#REF!,1)="F",0,IF(AND((LEFT(#REF!,1)=LEFT(E1207,1)),(LEFT(#REF!,2)=LEFT(A1207,2))),MAX($AE$1:AE1206)+1,0)),IF(LEFT('Supplier Change Request FORM Z'!$D$58,1)="F",0,IF(AND((LEFT('Supplier Change Request FORM Z'!$D$58,1)=LEFT(E1207,1)),(LEFT('Supplier Change Request FORM Z'!$D$59,2)=LEFT(A1207,2))),MAX($AE$1:AE1206)+1,0)))</f>
        <v>#REF!</v>
      </c>
      <c r="AF1207" s="3" t="str">
        <f t="shared" si="99"/>
        <v/>
      </c>
    </row>
    <row r="1208" spans="1:32" x14ac:dyDescent="0.35">
      <c r="A1208" s="2" t="s">
        <v>1577</v>
      </c>
      <c r="B1208" s="2" t="s">
        <v>2125</v>
      </c>
      <c r="C1208" s="2" t="s">
        <v>2124</v>
      </c>
      <c r="D1208" s="2" t="s">
        <v>2125</v>
      </c>
      <c r="E1208" s="2" t="s">
        <v>9644</v>
      </c>
      <c r="G1208" s="5">
        <f>IF('Supplier Change Request FORM Z'!$D$61="",IF(ISNUMBER(SEARCH(#REF!,C1208)),MAX($G$1:G1207)+1,0),IF(ISNUMBER(SEARCH('Supplier Change Request FORM Z'!$D$61,C1208)),MAX($G$1:G1207)+1,0))</f>
        <v>0</v>
      </c>
      <c r="H1208" s="3" t="str">
        <f t="shared" si="95"/>
        <v/>
      </c>
      <c r="K1208" s="5" t="e">
        <f>IF('Supplier Change Request FORM Z'!$D$58="",IF(AND((#REF!=C1208),(LEFT(#REF!,1)=LEFT(E1208,1)),(LEFT(#REF!,2)=LEFT(A1208,2))),MAX($K$1:K1207)+1,0),IF(AND(('Supplier Change Request FORM Z'!$D$61=C1208),(LEFT('Supplier Change Request FORM Z'!$D$58,1)=LEFT(E1208,1)),(LEFT('Supplier Change Request FORM Z'!$D$59,2)=LEFT(A1208,2))),MAX($K$1:K1207)+1,0))</f>
        <v>#REF!</v>
      </c>
      <c r="L1208" s="3" t="str">
        <f t="shared" si="96"/>
        <v/>
      </c>
      <c r="Q1208" s="5"/>
      <c r="R1208" s="3"/>
      <c r="U1208" s="5">
        <f>IF('Supplier Change Request FORM Z'!$D$71="",IF(ISNUMBER(SEARCH(#REF!,C1208)),MAX($U$1:U1207)+1,0),IF(ISNUMBER(SEARCH('Supplier Change Request FORM Z'!$D$71,C1208)),MAX($U$1:U1207)+1,0))</f>
        <v>0</v>
      </c>
      <c r="V1208" s="3" t="str">
        <f t="shared" si="97"/>
        <v/>
      </c>
      <c r="Y1208" s="5">
        <f>IF('Supplier Change Request FORM Z'!$D$71="",IF(ISNUMBER(SEARCH(#REF!,C1208)),MAX($Y$1:Y1207)+1,0),IF(ISNUMBER(SEARCH('Supplier Change Request FORM Z'!$D$71,C1208)),MAX($Y$1:Y1207)+1,0))</f>
        <v>0</v>
      </c>
      <c r="Z1208" s="3" t="str">
        <f t="shared" si="98"/>
        <v/>
      </c>
      <c r="AE1208" s="5" t="e">
        <f>IF('Supplier Change Request FORM Z'!$D$58="",IF(LEFT(#REF!,1)="F",0,IF(AND((LEFT(#REF!,1)=LEFT(E1208,1)),(LEFT(#REF!,2)=LEFT(A1208,2))),MAX($AE$1:AE1207)+1,0)),IF(LEFT('Supplier Change Request FORM Z'!$D$58,1)="F",0,IF(AND((LEFT('Supplier Change Request FORM Z'!$D$58,1)=LEFT(E1208,1)),(LEFT('Supplier Change Request FORM Z'!$D$59,2)=LEFT(A1208,2))),MAX($AE$1:AE1207)+1,0)))</f>
        <v>#REF!</v>
      </c>
      <c r="AF1208" s="3" t="str">
        <f t="shared" si="99"/>
        <v/>
      </c>
    </row>
    <row r="1209" spans="1:32" x14ac:dyDescent="0.35">
      <c r="A1209" s="2" t="s">
        <v>1577</v>
      </c>
      <c r="B1209" s="2" t="s">
        <v>2126</v>
      </c>
      <c r="C1209" s="2" t="s">
        <v>2124</v>
      </c>
      <c r="D1209" s="2" t="s">
        <v>2126</v>
      </c>
      <c r="E1209" s="2" t="s">
        <v>9644</v>
      </c>
      <c r="G1209" s="5">
        <f>IF('Supplier Change Request FORM Z'!$D$61="",IF(ISNUMBER(SEARCH(#REF!,C1209)),MAX($G$1:G1208)+1,0),IF(ISNUMBER(SEARCH('Supplier Change Request FORM Z'!$D$61,C1209)),MAX($G$1:G1208)+1,0))</f>
        <v>0</v>
      </c>
      <c r="H1209" s="3" t="str">
        <f t="shared" si="95"/>
        <v/>
      </c>
      <c r="K1209" s="5" t="e">
        <f>IF('Supplier Change Request FORM Z'!$D$58="",IF(AND((#REF!=C1209),(LEFT(#REF!,1)=LEFT(E1209,1)),(LEFT(#REF!,2)=LEFT(A1209,2))),MAX($K$1:K1208)+1,0),IF(AND(('Supplier Change Request FORM Z'!$D$61=C1209),(LEFT('Supplier Change Request FORM Z'!$D$58,1)=LEFT(E1209,1)),(LEFT('Supplier Change Request FORM Z'!$D$59,2)=LEFT(A1209,2))),MAX($K$1:K1208)+1,0))</f>
        <v>#REF!</v>
      </c>
      <c r="L1209" s="3" t="str">
        <f t="shared" si="96"/>
        <v/>
      </c>
      <c r="Q1209" s="5"/>
      <c r="R1209" s="3"/>
      <c r="U1209" s="5">
        <f>IF('Supplier Change Request FORM Z'!$D$71="",IF(ISNUMBER(SEARCH(#REF!,C1209)),MAX($U$1:U1208)+1,0),IF(ISNUMBER(SEARCH('Supplier Change Request FORM Z'!$D$71,C1209)),MAX($U$1:U1208)+1,0))</f>
        <v>0</v>
      </c>
      <c r="V1209" s="3" t="str">
        <f t="shared" si="97"/>
        <v/>
      </c>
      <c r="Y1209" s="5">
        <f>IF('Supplier Change Request FORM Z'!$D$71="",IF(ISNUMBER(SEARCH(#REF!,C1209)),MAX($Y$1:Y1208)+1,0),IF(ISNUMBER(SEARCH('Supplier Change Request FORM Z'!$D$71,C1209)),MAX($Y$1:Y1208)+1,0))</f>
        <v>0</v>
      </c>
      <c r="Z1209" s="3" t="str">
        <f t="shared" si="98"/>
        <v/>
      </c>
      <c r="AE1209" s="5" t="e">
        <f>IF('Supplier Change Request FORM Z'!$D$58="",IF(LEFT(#REF!,1)="F",0,IF(AND((LEFT(#REF!,1)=LEFT(E1209,1)),(LEFT(#REF!,2)=LEFT(A1209,2))),MAX($AE$1:AE1208)+1,0)),IF(LEFT('Supplier Change Request FORM Z'!$D$58,1)="F",0,IF(AND((LEFT('Supplier Change Request FORM Z'!$D$58,1)=LEFT(E1209,1)),(LEFT('Supplier Change Request FORM Z'!$D$59,2)=LEFT(A1209,2))),MAX($AE$1:AE1208)+1,0)))</f>
        <v>#REF!</v>
      </c>
      <c r="AF1209" s="3" t="str">
        <f t="shared" si="99"/>
        <v/>
      </c>
    </row>
    <row r="1210" spans="1:32" x14ac:dyDescent="0.35">
      <c r="A1210" s="2" t="s">
        <v>1577</v>
      </c>
      <c r="B1210" s="2" t="s">
        <v>10600</v>
      </c>
      <c r="C1210" s="2" t="s">
        <v>10599</v>
      </c>
      <c r="D1210" s="2" t="s">
        <v>10600</v>
      </c>
      <c r="E1210" s="2" t="s">
        <v>9644</v>
      </c>
      <c r="G1210" s="5">
        <f>IF('Supplier Change Request FORM Z'!$D$61="",IF(ISNUMBER(SEARCH(#REF!,C1210)),MAX($G$1:G1209)+1,0),IF(ISNUMBER(SEARCH('Supplier Change Request FORM Z'!$D$61,C1210)),MAX($G$1:G1209)+1,0))</f>
        <v>0</v>
      </c>
      <c r="H1210" s="3" t="str">
        <f t="shared" si="95"/>
        <v/>
      </c>
      <c r="K1210" s="5" t="e">
        <f>IF('Supplier Change Request FORM Z'!$D$58="",IF(AND((#REF!=C1210),(LEFT(#REF!,1)=LEFT(E1210,1)),(LEFT(#REF!,2)=LEFT(A1210,2))),MAX($K$1:K1209)+1,0),IF(AND(('Supplier Change Request FORM Z'!$D$61=C1210),(LEFT('Supplier Change Request FORM Z'!$D$58,1)=LEFT(E1210,1)),(LEFT('Supplier Change Request FORM Z'!$D$59,2)=LEFT(A1210,2))),MAX($K$1:K1209)+1,0))</f>
        <v>#REF!</v>
      </c>
      <c r="L1210" s="3" t="str">
        <f t="shared" si="96"/>
        <v/>
      </c>
      <c r="Q1210" s="5"/>
      <c r="R1210" s="3"/>
      <c r="U1210" s="5">
        <f>IF('Supplier Change Request FORM Z'!$D$71="",IF(ISNUMBER(SEARCH(#REF!,C1210)),MAX($U$1:U1209)+1,0),IF(ISNUMBER(SEARCH('Supplier Change Request FORM Z'!$D$71,C1210)),MAX($U$1:U1209)+1,0))</f>
        <v>0</v>
      </c>
      <c r="V1210" s="3" t="str">
        <f t="shared" si="97"/>
        <v/>
      </c>
      <c r="Y1210" s="5">
        <f>IF('Supplier Change Request FORM Z'!$D$71="",IF(ISNUMBER(SEARCH(#REF!,C1210)),MAX($Y$1:Y1209)+1,0),IF(ISNUMBER(SEARCH('Supplier Change Request FORM Z'!$D$71,C1210)),MAX($Y$1:Y1209)+1,0))</f>
        <v>0</v>
      </c>
      <c r="Z1210" s="3" t="str">
        <f t="shared" si="98"/>
        <v/>
      </c>
      <c r="AE1210" s="5" t="e">
        <f>IF('Supplier Change Request FORM Z'!$D$58="",IF(LEFT(#REF!,1)="F",0,IF(AND((LEFT(#REF!,1)=LEFT(E1210,1)),(LEFT(#REF!,2)=LEFT(A1210,2))),MAX($AE$1:AE1209)+1,0)),IF(LEFT('Supplier Change Request FORM Z'!$D$58,1)="F",0,IF(AND((LEFT('Supplier Change Request FORM Z'!$D$58,1)=LEFT(E1210,1)),(LEFT('Supplier Change Request FORM Z'!$D$59,2)=LEFT(A1210,2))),MAX($AE$1:AE1209)+1,0)))</f>
        <v>#REF!</v>
      </c>
      <c r="AF1210" s="3" t="str">
        <f t="shared" si="99"/>
        <v/>
      </c>
    </row>
    <row r="1211" spans="1:32" x14ac:dyDescent="0.35">
      <c r="A1211" s="2" t="s">
        <v>1577</v>
      </c>
      <c r="B1211" s="2" t="s">
        <v>1579</v>
      </c>
      <c r="C1211" s="2" t="s">
        <v>1578</v>
      </c>
      <c r="D1211" s="2" t="s">
        <v>1579</v>
      </c>
      <c r="E1211" s="2" t="s">
        <v>9644</v>
      </c>
      <c r="G1211" s="5">
        <f>IF('Supplier Change Request FORM Z'!$D$61="",IF(ISNUMBER(SEARCH(#REF!,C1211)),MAX($G$1:G1210)+1,0),IF(ISNUMBER(SEARCH('Supplier Change Request FORM Z'!$D$61,C1211)),MAX($G$1:G1210)+1,0))</f>
        <v>0</v>
      </c>
      <c r="H1211" s="3" t="str">
        <f t="shared" si="95"/>
        <v/>
      </c>
      <c r="K1211" s="5" t="e">
        <f>IF('Supplier Change Request FORM Z'!$D$58="",IF(AND((#REF!=C1211),(LEFT(#REF!,1)=LEFT(E1211,1)),(LEFT(#REF!,2)=LEFT(A1211,2))),MAX($K$1:K1210)+1,0),IF(AND(('Supplier Change Request FORM Z'!$D$61=C1211),(LEFT('Supplier Change Request FORM Z'!$D$58,1)=LEFT(E1211,1)),(LEFT('Supplier Change Request FORM Z'!$D$59,2)=LEFT(A1211,2))),MAX($K$1:K1210)+1,0))</f>
        <v>#REF!</v>
      </c>
      <c r="L1211" s="3" t="str">
        <f t="shared" si="96"/>
        <v/>
      </c>
      <c r="Q1211" s="5"/>
      <c r="R1211" s="3"/>
      <c r="U1211" s="5">
        <f>IF('Supplier Change Request FORM Z'!$D$71="",IF(ISNUMBER(SEARCH(#REF!,C1211)),MAX($U$1:U1210)+1,0),IF(ISNUMBER(SEARCH('Supplier Change Request FORM Z'!$D$71,C1211)),MAX($U$1:U1210)+1,0))</f>
        <v>0</v>
      </c>
      <c r="V1211" s="3" t="str">
        <f t="shared" si="97"/>
        <v/>
      </c>
      <c r="Y1211" s="5">
        <f>IF('Supplier Change Request FORM Z'!$D$71="",IF(ISNUMBER(SEARCH(#REF!,C1211)),MAX($Y$1:Y1210)+1,0),IF(ISNUMBER(SEARCH('Supplier Change Request FORM Z'!$D$71,C1211)),MAX($Y$1:Y1210)+1,0))</f>
        <v>0</v>
      </c>
      <c r="Z1211" s="3" t="str">
        <f t="shared" si="98"/>
        <v/>
      </c>
      <c r="AE1211" s="5" t="e">
        <f>IF('Supplier Change Request FORM Z'!$D$58="",IF(LEFT(#REF!,1)="F",0,IF(AND((LEFT(#REF!,1)=LEFT(E1211,1)),(LEFT(#REF!,2)=LEFT(A1211,2))),MAX($AE$1:AE1210)+1,0)),IF(LEFT('Supplier Change Request FORM Z'!$D$58,1)="F",0,IF(AND((LEFT('Supplier Change Request FORM Z'!$D$58,1)=LEFT(E1211,1)),(LEFT('Supplier Change Request FORM Z'!$D$59,2)=LEFT(A1211,2))),MAX($AE$1:AE1210)+1,0)))</f>
        <v>#REF!</v>
      </c>
      <c r="AF1211" s="3" t="str">
        <f t="shared" si="99"/>
        <v/>
      </c>
    </row>
    <row r="1212" spans="1:32" x14ac:dyDescent="0.35">
      <c r="A1212" s="2" t="s">
        <v>1577</v>
      </c>
      <c r="B1212" s="2" t="s">
        <v>2121</v>
      </c>
      <c r="C1212" s="2" t="s">
        <v>2120</v>
      </c>
      <c r="D1212" s="2" t="s">
        <v>2121</v>
      </c>
      <c r="E1212" s="2" t="s">
        <v>9644</v>
      </c>
      <c r="G1212" s="5">
        <f>IF('Supplier Change Request FORM Z'!$D$61="",IF(ISNUMBER(SEARCH(#REF!,C1212)),MAX($G$1:G1211)+1,0),IF(ISNUMBER(SEARCH('Supplier Change Request FORM Z'!$D$61,C1212)),MAX($G$1:G1211)+1,0))</f>
        <v>0</v>
      </c>
      <c r="H1212" s="3" t="str">
        <f t="shared" si="95"/>
        <v/>
      </c>
      <c r="K1212" s="5" t="e">
        <f>IF('Supplier Change Request FORM Z'!$D$58="",IF(AND((#REF!=C1212),(LEFT(#REF!,1)=LEFT(E1212,1)),(LEFT(#REF!,2)=LEFT(A1212,2))),MAX($K$1:K1211)+1,0),IF(AND(('Supplier Change Request FORM Z'!$D$61=C1212),(LEFT('Supplier Change Request FORM Z'!$D$58,1)=LEFT(E1212,1)),(LEFT('Supplier Change Request FORM Z'!$D$59,2)=LEFT(A1212,2))),MAX($K$1:K1211)+1,0))</f>
        <v>#REF!</v>
      </c>
      <c r="L1212" s="3" t="str">
        <f t="shared" si="96"/>
        <v/>
      </c>
      <c r="Q1212" s="5"/>
      <c r="R1212" s="3"/>
      <c r="U1212" s="5">
        <f>IF('Supplier Change Request FORM Z'!$D$71="",IF(ISNUMBER(SEARCH(#REF!,C1212)),MAX($U$1:U1211)+1,0),IF(ISNUMBER(SEARCH('Supplier Change Request FORM Z'!$D$71,C1212)),MAX($U$1:U1211)+1,0))</f>
        <v>0</v>
      </c>
      <c r="V1212" s="3" t="str">
        <f t="shared" si="97"/>
        <v/>
      </c>
      <c r="Y1212" s="5">
        <f>IF('Supplier Change Request FORM Z'!$D$71="",IF(ISNUMBER(SEARCH(#REF!,C1212)),MAX($Y$1:Y1211)+1,0),IF(ISNUMBER(SEARCH('Supplier Change Request FORM Z'!$D$71,C1212)),MAX($Y$1:Y1211)+1,0))</f>
        <v>0</v>
      </c>
      <c r="Z1212" s="3" t="str">
        <f t="shared" si="98"/>
        <v/>
      </c>
      <c r="AE1212" s="5" t="e">
        <f>IF('Supplier Change Request FORM Z'!$D$58="",IF(LEFT(#REF!,1)="F",0,IF(AND((LEFT(#REF!,1)=LEFT(E1212,1)),(LEFT(#REF!,2)=LEFT(A1212,2))),MAX($AE$1:AE1211)+1,0)),IF(LEFT('Supplier Change Request FORM Z'!$D$58,1)="F",0,IF(AND((LEFT('Supplier Change Request FORM Z'!$D$58,1)=LEFT(E1212,1)),(LEFT('Supplier Change Request FORM Z'!$D$59,2)=LEFT(A1212,2))),MAX($AE$1:AE1211)+1,0)))</f>
        <v>#REF!</v>
      </c>
      <c r="AF1212" s="3" t="str">
        <f t="shared" si="99"/>
        <v/>
      </c>
    </row>
    <row r="1213" spans="1:32" x14ac:dyDescent="0.35">
      <c r="A1213" s="2" t="s">
        <v>1577</v>
      </c>
      <c r="B1213" s="2" t="s">
        <v>2142</v>
      </c>
      <c r="C1213" s="2" t="s">
        <v>2141</v>
      </c>
      <c r="D1213" s="2" t="s">
        <v>2142</v>
      </c>
      <c r="E1213" s="2" t="s">
        <v>9644</v>
      </c>
      <c r="G1213" s="5">
        <f>IF('Supplier Change Request FORM Z'!$D$61="",IF(ISNUMBER(SEARCH(#REF!,C1213)),MAX($G$1:G1212)+1,0),IF(ISNUMBER(SEARCH('Supplier Change Request FORM Z'!$D$61,C1213)),MAX($G$1:G1212)+1,0))</f>
        <v>0</v>
      </c>
      <c r="H1213" s="3" t="str">
        <f t="shared" si="95"/>
        <v/>
      </c>
      <c r="K1213" s="5" t="e">
        <f>IF('Supplier Change Request FORM Z'!$D$58="",IF(AND((#REF!=C1213),(LEFT(#REF!,1)=LEFT(E1213,1)),(LEFT(#REF!,2)=LEFT(A1213,2))),MAX($K$1:K1212)+1,0),IF(AND(('Supplier Change Request FORM Z'!$D$61=C1213),(LEFT('Supplier Change Request FORM Z'!$D$58,1)=LEFT(E1213,1)),(LEFT('Supplier Change Request FORM Z'!$D$59,2)=LEFT(A1213,2))),MAX($K$1:K1212)+1,0))</f>
        <v>#REF!</v>
      </c>
      <c r="L1213" s="3" t="str">
        <f t="shared" si="96"/>
        <v/>
      </c>
      <c r="Q1213" s="5"/>
      <c r="R1213" s="3"/>
      <c r="U1213" s="5">
        <f>IF('Supplier Change Request FORM Z'!$D$71="",IF(ISNUMBER(SEARCH(#REF!,C1213)),MAX($U$1:U1212)+1,0),IF(ISNUMBER(SEARCH('Supplier Change Request FORM Z'!$D$71,C1213)),MAX($U$1:U1212)+1,0))</f>
        <v>0</v>
      </c>
      <c r="V1213" s="3" t="str">
        <f t="shared" si="97"/>
        <v/>
      </c>
      <c r="Y1213" s="5">
        <f>IF('Supplier Change Request FORM Z'!$D$71="",IF(ISNUMBER(SEARCH(#REF!,C1213)),MAX($Y$1:Y1212)+1,0),IF(ISNUMBER(SEARCH('Supplier Change Request FORM Z'!$D$71,C1213)),MAX($Y$1:Y1212)+1,0))</f>
        <v>0</v>
      </c>
      <c r="Z1213" s="3" t="str">
        <f t="shared" si="98"/>
        <v/>
      </c>
      <c r="AE1213" s="5" t="e">
        <f>IF('Supplier Change Request FORM Z'!$D$58="",IF(LEFT(#REF!,1)="F",0,IF(AND((LEFT(#REF!,1)=LEFT(E1213,1)),(LEFT(#REF!,2)=LEFT(A1213,2))),MAX($AE$1:AE1212)+1,0)),IF(LEFT('Supplier Change Request FORM Z'!$D$58,1)="F",0,IF(AND((LEFT('Supplier Change Request FORM Z'!$D$58,1)=LEFT(E1213,1)),(LEFT('Supplier Change Request FORM Z'!$D$59,2)=LEFT(A1213,2))),MAX($AE$1:AE1212)+1,0)))</f>
        <v>#REF!</v>
      </c>
      <c r="AF1213" s="3" t="str">
        <f t="shared" si="99"/>
        <v/>
      </c>
    </row>
    <row r="1214" spans="1:32" x14ac:dyDescent="0.35">
      <c r="A1214" s="2" t="s">
        <v>1577</v>
      </c>
      <c r="B1214" s="2" t="s">
        <v>2136</v>
      </c>
      <c r="C1214" s="2" t="s">
        <v>2135</v>
      </c>
      <c r="D1214" s="2" t="s">
        <v>2136</v>
      </c>
      <c r="E1214" s="2" t="s">
        <v>9644</v>
      </c>
      <c r="G1214" s="5">
        <f>IF('Supplier Change Request FORM Z'!$D$61="",IF(ISNUMBER(SEARCH(#REF!,C1214)),MAX($G$1:G1213)+1,0),IF(ISNUMBER(SEARCH('Supplier Change Request FORM Z'!$D$61,C1214)),MAX($G$1:G1213)+1,0))</f>
        <v>0</v>
      </c>
      <c r="H1214" s="3" t="str">
        <f t="shared" si="95"/>
        <v/>
      </c>
      <c r="K1214" s="5" t="e">
        <f>IF('Supplier Change Request FORM Z'!$D$58="",IF(AND((#REF!=C1214),(LEFT(#REF!,1)=LEFT(E1214,1)),(LEFT(#REF!,2)=LEFT(A1214,2))),MAX($K$1:K1213)+1,0),IF(AND(('Supplier Change Request FORM Z'!$D$61=C1214),(LEFT('Supplier Change Request FORM Z'!$D$58,1)=LEFT(E1214,1)),(LEFT('Supplier Change Request FORM Z'!$D$59,2)=LEFT(A1214,2))),MAX($K$1:K1213)+1,0))</f>
        <v>#REF!</v>
      </c>
      <c r="L1214" s="3" t="str">
        <f t="shared" si="96"/>
        <v/>
      </c>
      <c r="Q1214" s="5"/>
      <c r="R1214" s="3"/>
      <c r="U1214" s="5">
        <f>IF('Supplier Change Request FORM Z'!$D$71="",IF(ISNUMBER(SEARCH(#REF!,C1214)),MAX($U$1:U1213)+1,0),IF(ISNUMBER(SEARCH('Supplier Change Request FORM Z'!$D$71,C1214)),MAX($U$1:U1213)+1,0))</f>
        <v>0</v>
      </c>
      <c r="V1214" s="3" t="str">
        <f t="shared" si="97"/>
        <v/>
      </c>
      <c r="Y1214" s="5">
        <f>IF('Supplier Change Request FORM Z'!$D$71="",IF(ISNUMBER(SEARCH(#REF!,C1214)),MAX($Y$1:Y1213)+1,0),IF(ISNUMBER(SEARCH('Supplier Change Request FORM Z'!$D$71,C1214)),MAX($Y$1:Y1213)+1,0))</f>
        <v>0</v>
      </c>
      <c r="Z1214" s="3" t="str">
        <f t="shared" si="98"/>
        <v/>
      </c>
      <c r="AE1214" s="5" t="e">
        <f>IF('Supplier Change Request FORM Z'!$D$58="",IF(LEFT(#REF!,1)="F",0,IF(AND((LEFT(#REF!,1)=LEFT(E1214,1)),(LEFT(#REF!,2)=LEFT(A1214,2))),MAX($AE$1:AE1213)+1,0)),IF(LEFT('Supplier Change Request FORM Z'!$D$58,1)="F",0,IF(AND((LEFT('Supplier Change Request FORM Z'!$D$58,1)=LEFT(E1214,1)),(LEFT('Supplier Change Request FORM Z'!$D$59,2)=LEFT(A1214,2))),MAX($AE$1:AE1213)+1,0)))</f>
        <v>#REF!</v>
      </c>
      <c r="AF1214" s="3" t="str">
        <f t="shared" si="99"/>
        <v/>
      </c>
    </row>
    <row r="1215" spans="1:32" x14ac:dyDescent="0.35">
      <c r="A1215" s="2" t="s">
        <v>1577</v>
      </c>
      <c r="B1215" s="2" t="s">
        <v>2140</v>
      </c>
      <c r="C1215" s="2" t="s">
        <v>2139</v>
      </c>
      <c r="D1215" s="2" t="s">
        <v>2140</v>
      </c>
      <c r="E1215" s="2" t="s">
        <v>9644</v>
      </c>
      <c r="G1215" s="5">
        <f>IF('Supplier Change Request FORM Z'!$D$61="",IF(ISNUMBER(SEARCH(#REF!,C1215)),MAX($G$1:G1214)+1,0),IF(ISNUMBER(SEARCH('Supplier Change Request FORM Z'!$D$61,C1215)),MAX($G$1:G1214)+1,0))</f>
        <v>0</v>
      </c>
      <c r="H1215" s="3" t="str">
        <f t="shared" si="95"/>
        <v/>
      </c>
      <c r="K1215" s="5" t="e">
        <f>IF('Supplier Change Request FORM Z'!$D$58="",IF(AND((#REF!=C1215),(LEFT(#REF!,1)=LEFT(E1215,1)),(LEFT(#REF!,2)=LEFT(A1215,2))),MAX($K$1:K1214)+1,0),IF(AND(('Supplier Change Request FORM Z'!$D$61=C1215),(LEFT('Supplier Change Request FORM Z'!$D$58,1)=LEFT(E1215,1)),(LEFT('Supplier Change Request FORM Z'!$D$59,2)=LEFT(A1215,2))),MAX($K$1:K1214)+1,0))</f>
        <v>#REF!</v>
      </c>
      <c r="L1215" s="3" t="str">
        <f t="shared" si="96"/>
        <v/>
      </c>
      <c r="Q1215" s="5"/>
      <c r="R1215" s="3"/>
      <c r="U1215" s="5">
        <f>IF('Supplier Change Request FORM Z'!$D$71="",IF(ISNUMBER(SEARCH(#REF!,C1215)),MAX($U$1:U1214)+1,0),IF(ISNUMBER(SEARCH('Supplier Change Request FORM Z'!$D$71,C1215)),MAX($U$1:U1214)+1,0))</f>
        <v>0</v>
      </c>
      <c r="V1215" s="3" t="str">
        <f t="shared" si="97"/>
        <v/>
      </c>
      <c r="Y1215" s="5">
        <f>IF('Supplier Change Request FORM Z'!$D$71="",IF(ISNUMBER(SEARCH(#REF!,C1215)),MAX($Y$1:Y1214)+1,0),IF(ISNUMBER(SEARCH('Supplier Change Request FORM Z'!$D$71,C1215)),MAX($Y$1:Y1214)+1,0))</f>
        <v>0</v>
      </c>
      <c r="Z1215" s="3" t="str">
        <f t="shared" si="98"/>
        <v/>
      </c>
      <c r="AE1215" s="5" t="e">
        <f>IF('Supplier Change Request FORM Z'!$D$58="",IF(LEFT(#REF!,1)="F",0,IF(AND((LEFT(#REF!,1)=LEFT(E1215,1)),(LEFT(#REF!,2)=LEFT(A1215,2))),MAX($AE$1:AE1214)+1,0)),IF(LEFT('Supplier Change Request FORM Z'!$D$58,1)="F",0,IF(AND((LEFT('Supplier Change Request FORM Z'!$D$58,1)=LEFT(E1215,1)),(LEFT('Supplier Change Request FORM Z'!$D$59,2)=LEFT(A1215,2))),MAX($AE$1:AE1214)+1,0)))</f>
        <v>#REF!</v>
      </c>
      <c r="AF1215" s="3" t="str">
        <f t="shared" si="99"/>
        <v/>
      </c>
    </row>
    <row r="1216" spans="1:32" x14ac:dyDescent="0.35">
      <c r="A1216" s="2" t="s">
        <v>1577</v>
      </c>
      <c r="B1216" s="2" t="s">
        <v>2134</v>
      </c>
      <c r="C1216" s="2" t="s">
        <v>2133</v>
      </c>
      <c r="D1216" s="2" t="s">
        <v>2134</v>
      </c>
      <c r="E1216" s="2" t="s">
        <v>9644</v>
      </c>
      <c r="G1216" s="5">
        <f>IF('Supplier Change Request FORM Z'!$D$61="",IF(ISNUMBER(SEARCH(#REF!,C1216)),MAX($G$1:G1215)+1,0),IF(ISNUMBER(SEARCH('Supplier Change Request FORM Z'!$D$61,C1216)),MAX($G$1:G1215)+1,0))</f>
        <v>0</v>
      </c>
      <c r="H1216" s="3" t="str">
        <f t="shared" si="95"/>
        <v/>
      </c>
      <c r="K1216" s="5" t="e">
        <f>IF('Supplier Change Request FORM Z'!$D$58="",IF(AND((#REF!=C1216),(LEFT(#REF!,1)=LEFT(E1216,1)),(LEFT(#REF!,2)=LEFT(A1216,2))),MAX($K$1:K1215)+1,0),IF(AND(('Supplier Change Request FORM Z'!$D$61=C1216),(LEFT('Supplier Change Request FORM Z'!$D$58,1)=LEFT(E1216,1)),(LEFT('Supplier Change Request FORM Z'!$D$59,2)=LEFT(A1216,2))),MAX($K$1:K1215)+1,0))</f>
        <v>#REF!</v>
      </c>
      <c r="L1216" s="3" t="str">
        <f t="shared" si="96"/>
        <v/>
      </c>
      <c r="Q1216" s="5"/>
      <c r="R1216" s="3"/>
      <c r="U1216" s="5">
        <f>IF('Supplier Change Request FORM Z'!$D$71="",IF(ISNUMBER(SEARCH(#REF!,C1216)),MAX($U$1:U1215)+1,0),IF(ISNUMBER(SEARCH('Supplier Change Request FORM Z'!$D$71,C1216)),MAX($U$1:U1215)+1,0))</f>
        <v>0</v>
      </c>
      <c r="V1216" s="3" t="str">
        <f t="shared" si="97"/>
        <v/>
      </c>
      <c r="Y1216" s="5">
        <f>IF('Supplier Change Request FORM Z'!$D$71="",IF(ISNUMBER(SEARCH(#REF!,C1216)),MAX($Y$1:Y1215)+1,0),IF(ISNUMBER(SEARCH('Supplier Change Request FORM Z'!$D$71,C1216)),MAX($Y$1:Y1215)+1,0))</f>
        <v>0</v>
      </c>
      <c r="Z1216" s="3" t="str">
        <f t="shared" si="98"/>
        <v/>
      </c>
      <c r="AE1216" s="5" t="e">
        <f>IF('Supplier Change Request FORM Z'!$D$58="",IF(LEFT(#REF!,1)="F",0,IF(AND((LEFT(#REF!,1)=LEFT(E1216,1)),(LEFT(#REF!,2)=LEFT(A1216,2))),MAX($AE$1:AE1215)+1,0)),IF(LEFT('Supplier Change Request FORM Z'!$D$58,1)="F",0,IF(AND((LEFT('Supplier Change Request FORM Z'!$D$58,1)=LEFT(E1216,1)),(LEFT('Supplier Change Request FORM Z'!$D$59,2)=LEFT(A1216,2))),MAX($AE$1:AE1215)+1,0)))</f>
        <v>#REF!</v>
      </c>
      <c r="AF1216" s="3" t="str">
        <f t="shared" si="99"/>
        <v/>
      </c>
    </row>
    <row r="1217" spans="1:32" x14ac:dyDescent="0.35">
      <c r="A1217" s="2" t="s">
        <v>1577</v>
      </c>
      <c r="B1217" s="2" t="s">
        <v>2138</v>
      </c>
      <c r="C1217" s="2" t="s">
        <v>2137</v>
      </c>
      <c r="D1217" s="2" t="s">
        <v>2138</v>
      </c>
      <c r="E1217" s="2" t="s">
        <v>9644</v>
      </c>
      <c r="G1217" s="5">
        <f>IF('Supplier Change Request FORM Z'!$D$61="",IF(ISNUMBER(SEARCH(#REF!,C1217)),MAX($G$1:G1216)+1,0),IF(ISNUMBER(SEARCH('Supplier Change Request FORM Z'!$D$61,C1217)),MAX($G$1:G1216)+1,0))</f>
        <v>0</v>
      </c>
      <c r="H1217" s="3" t="str">
        <f t="shared" si="95"/>
        <v/>
      </c>
      <c r="K1217" s="5" t="e">
        <f>IF('Supplier Change Request FORM Z'!$D$58="",IF(AND((#REF!=C1217),(LEFT(#REF!,1)=LEFT(E1217,1)),(LEFT(#REF!,2)=LEFT(A1217,2))),MAX($K$1:K1216)+1,0),IF(AND(('Supplier Change Request FORM Z'!$D$61=C1217),(LEFT('Supplier Change Request FORM Z'!$D$58,1)=LEFT(E1217,1)),(LEFT('Supplier Change Request FORM Z'!$D$59,2)=LEFT(A1217,2))),MAX($K$1:K1216)+1,0))</f>
        <v>#REF!</v>
      </c>
      <c r="L1217" s="3" t="str">
        <f t="shared" si="96"/>
        <v/>
      </c>
      <c r="Q1217" s="5"/>
      <c r="R1217" s="3"/>
      <c r="U1217" s="5">
        <f>IF('Supplier Change Request FORM Z'!$D$71="",IF(ISNUMBER(SEARCH(#REF!,C1217)),MAX($U$1:U1216)+1,0),IF(ISNUMBER(SEARCH('Supplier Change Request FORM Z'!$D$71,C1217)),MAX($U$1:U1216)+1,0))</f>
        <v>0</v>
      </c>
      <c r="V1217" s="3" t="str">
        <f t="shared" si="97"/>
        <v/>
      </c>
      <c r="Y1217" s="5">
        <f>IF('Supplier Change Request FORM Z'!$D$71="",IF(ISNUMBER(SEARCH(#REF!,C1217)),MAX($Y$1:Y1216)+1,0),IF(ISNUMBER(SEARCH('Supplier Change Request FORM Z'!$D$71,C1217)),MAX($Y$1:Y1216)+1,0))</f>
        <v>0</v>
      </c>
      <c r="Z1217" s="3" t="str">
        <f t="shared" si="98"/>
        <v/>
      </c>
      <c r="AE1217" s="5" t="e">
        <f>IF('Supplier Change Request FORM Z'!$D$58="",IF(LEFT(#REF!,1)="F",0,IF(AND((LEFT(#REF!,1)=LEFT(E1217,1)),(LEFT(#REF!,2)=LEFT(A1217,2))),MAX($AE$1:AE1216)+1,0)),IF(LEFT('Supplier Change Request FORM Z'!$D$58,1)="F",0,IF(AND((LEFT('Supplier Change Request FORM Z'!$D$58,1)=LEFT(E1217,1)),(LEFT('Supplier Change Request FORM Z'!$D$59,2)=LEFT(A1217,2))),MAX($AE$1:AE1216)+1,0)))</f>
        <v>#REF!</v>
      </c>
      <c r="AF1217" s="3" t="str">
        <f t="shared" si="99"/>
        <v/>
      </c>
    </row>
    <row r="1218" spans="1:32" x14ac:dyDescent="0.35">
      <c r="A1218" s="2" t="s">
        <v>1577</v>
      </c>
      <c r="B1218" s="2" t="s">
        <v>2174</v>
      </c>
      <c r="C1218" s="2" t="s">
        <v>2173</v>
      </c>
      <c r="D1218" s="2" t="s">
        <v>2174</v>
      </c>
      <c r="E1218" s="2" t="s">
        <v>9644</v>
      </c>
      <c r="G1218" s="5">
        <f>IF('Supplier Change Request FORM Z'!$D$61="",IF(ISNUMBER(SEARCH(#REF!,C1218)),MAX($G$1:G1217)+1,0),IF(ISNUMBER(SEARCH('Supplier Change Request FORM Z'!$D$61,C1218)),MAX($G$1:G1217)+1,0))</f>
        <v>0</v>
      </c>
      <c r="H1218" s="3" t="str">
        <f t="shared" ref="H1218:H1281" si="100">IFERROR(INDEX($C:$C,MATCH(ROW(H1217),$G:$G,0)),"")</f>
        <v/>
      </c>
      <c r="K1218" s="5" t="e">
        <f>IF('Supplier Change Request FORM Z'!$D$58="",IF(AND((#REF!=C1218),(LEFT(#REF!,1)=LEFT(E1218,1)),(LEFT(#REF!,2)=LEFT(A1218,2))),MAX($K$1:K1217)+1,0),IF(AND(('Supplier Change Request FORM Z'!$D$61=C1218),(LEFT('Supplier Change Request FORM Z'!$D$58,1)=LEFT(E1218,1)),(LEFT('Supplier Change Request FORM Z'!$D$59,2)=LEFT(A1218,2))),MAX($K$1:K1217)+1,0))</f>
        <v>#REF!</v>
      </c>
      <c r="L1218" s="3" t="str">
        <f t="shared" ref="L1218:L1281" si="101">IFERROR(INDEX($D:$D,MATCH(ROW(L1217),$K:$K,0)),"")</f>
        <v/>
      </c>
      <c r="Q1218" s="5"/>
      <c r="R1218" s="3"/>
      <c r="U1218" s="5">
        <f>IF('Supplier Change Request FORM Z'!$D$71="",IF(ISNUMBER(SEARCH(#REF!,C1218)),MAX($U$1:U1217)+1,0),IF(ISNUMBER(SEARCH('Supplier Change Request FORM Z'!$D$71,C1218)),MAX($U$1:U1217)+1,0))</f>
        <v>0</v>
      </c>
      <c r="V1218" s="3" t="str">
        <f t="shared" ref="V1218:V1281" si="102">IFERROR(INDEX($C:$C,MATCH(ROW(V1217),U:U,0)),"")</f>
        <v/>
      </c>
      <c r="Y1218" s="5">
        <f>IF('Supplier Change Request FORM Z'!$D$71="",IF(ISNUMBER(SEARCH(#REF!,C1218)),MAX($Y$1:Y1217)+1,0),IF(ISNUMBER(SEARCH('Supplier Change Request FORM Z'!$D$71,C1218)),MAX($Y$1:Y1217)+1,0))</f>
        <v>0</v>
      </c>
      <c r="Z1218" s="3" t="str">
        <f t="shared" ref="Z1218:Z1281" si="103">IFERROR(INDEX($D:$D,MATCH(ROW(Z1217),$Y:$Y,0)),"")</f>
        <v/>
      </c>
      <c r="AE1218" s="5" t="e">
        <f>IF('Supplier Change Request FORM Z'!$D$58="",IF(LEFT(#REF!,1)="F",0,IF(AND((LEFT(#REF!,1)=LEFT(E1218,1)),(LEFT(#REF!,2)=LEFT(A1218,2))),MAX($AE$1:AE1217)+1,0)),IF(LEFT('Supplier Change Request FORM Z'!$D$58,1)="F",0,IF(AND((LEFT('Supplier Change Request FORM Z'!$D$58,1)=LEFT(E1218,1)),(LEFT('Supplier Change Request FORM Z'!$D$59,2)=LEFT(A1218,2))),MAX($AE$1:AE1217)+1,0)))</f>
        <v>#REF!</v>
      </c>
      <c r="AF1218" s="3" t="str">
        <f t="shared" ref="AF1218:AF1281" si="104">IFERROR(INDEX(C:C,MATCH(ROW(AF1217),AE:AE,0)),"")</f>
        <v/>
      </c>
    </row>
    <row r="1219" spans="1:32" x14ac:dyDescent="0.35">
      <c r="A1219" s="2" t="s">
        <v>1577</v>
      </c>
      <c r="B1219" s="2" t="s">
        <v>2172</v>
      </c>
      <c r="C1219" s="2" t="s">
        <v>2171</v>
      </c>
      <c r="D1219" s="2" t="s">
        <v>2172</v>
      </c>
      <c r="E1219" s="2" t="s">
        <v>9644</v>
      </c>
      <c r="G1219" s="5">
        <f>IF('Supplier Change Request FORM Z'!$D$61="",IF(ISNUMBER(SEARCH(#REF!,C1219)),MAX($G$1:G1218)+1,0),IF(ISNUMBER(SEARCH('Supplier Change Request FORM Z'!$D$61,C1219)),MAX($G$1:G1218)+1,0))</f>
        <v>0</v>
      </c>
      <c r="H1219" s="3" t="str">
        <f t="shared" si="100"/>
        <v/>
      </c>
      <c r="K1219" s="5" t="e">
        <f>IF('Supplier Change Request FORM Z'!$D$58="",IF(AND((#REF!=C1219),(LEFT(#REF!,1)=LEFT(E1219,1)),(LEFT(#REF!,2)=LEFT(A1219,2))),MAX($K$1:K1218)+1,0),IF(AND(('Supplier Change Request FORM Z'!$D$61=C1219),(LEFT('Supplier Change Request FORM Z'!$D$58,1)=LEFT(E1219,1)),(LEFT('Supplier Change Request FORM Z'!$D$59,2)=LEFT(A1219,2))),MAX($K$1:K1218)+1,0))</f>
        <v>#REF!</v>
      </c>
      <c r="L1219" s="3" t="str">
        <f t="shared" si="101"/>
        <v/>
      </c>
      <c r="Q1219" s="5"/>
      <c r="R1219" s="3"/>
      <c r="U1219" s="5">
        <f>IF('Supplier Change Request FORM Z'!$D$71="",IF(ISNUMBER(SEARCH(#REF!,C1219)),MAX($U$1:U1218)+1,0),IF(ISNUMBER(SEARCH('Supplier Change Request FORM Z'!$D$71,C1219)),MAX($U$1:U1218)+1,0))</f>
        <v>0</v>
      </c>
      <c r="V1219" s="3" t="str">
        <f t="shared" si="102"/>
        <v/>
      </c>
      <c r="Y1219" s="5">
        <f>IF('Supplier Change Request FORM Z'!$D$71="",IF(ISNUMBER(SEARCH(#REF!,C1219)),MAX($Y$1:Y1218)+1,0),IF(ISNUMBER(SEARCH('Supplier Change Request FORM Z'!$D$71,C1219)),MAX($Y$1:Y1218)+1,0))</f>
        <v>0</v>
      </c>
      <c r="Z1219" s="3" t="str">
        <f t="shared" si="103"/>
        <v/>
      </c>
      <c r="AE1219" s="5" t="e">
        <f>IF('Supplier Change Request FORM Z'!$D$58="",IF(LEFT(#REF!,1)="F",0,IF(AND((LEFT(#REF!,1)=LEFT(E1219,1)),(LEFT(#REF!,2)=LEFT(A1219,2))),MAX($AE$1:AE1218)+1,0)),IF(LEFT('Supplier Change Request FORM Z'!$D$58,1)="F",0,IF(AND((LEFT('Supplier Change Request FORM Z'!$D$58,1)=LEFT(E1219,1)),(LEFT('Supplier Change Request FORM Z'!$D$59,2)=LEFT(A1219,2))),MAX($AE$1:AE1218)+1,0)))</f>
        <v>#REF!</v>
      </c>
      <c r="AF1219" s="3" t="str">
        <f t="shared" si="104"/>
        <v/>
      </c>
    </row>
    <row r="1220" spans="1:32" x14ac:dyDescent="0.35">
      <c r="A1220" s="2" t="s">
        <v>1577</v>
      </c>
      <c r="B1220" s="2" t="s">
        <v>2148</v>
      </c>
      <c r="C1220" s="2" t="s">
        <v>2147</v>
      </c>
      <c r="D1220" s="2" t="s">
        <v>2148</v>
      </c>
      <c r="E1220" s="2" t="s">
        <v>9644</v>
      </c>
      <c r="G1220" s="5">
        <f>IF('Supplier Change Request FORM Z'!$D$61="",IF(ISNUMBER(SEARCH(#REF!,C1220)),MAX($G$1:G1219)+1,0),IF(ISNUMBER(SEARCH('Supplier Change Request FORM Z'!$D$61,C1220)),MAX($G$1:G1219)+1,0))</f>
        <v>0</v>
      </c>
      <c r="H1220" s="3" t="str">
        <f t="shared" si="100"/>
        <v/>
      </c>
      <c r="K1220" s="5" t="e">
        <f>IF('Supplier Change Request FORM Z'!$D$58="",IF(AND((#REF!=C1220),(LEFT(#REF!,1)=LEFT(E1220,1)),(LEFT(#REF!,2)=LEFT(A1220,2))),MAX($K$1:K1219)+1,0),IF(AND(('Supplier Change Request FORM Z'!$D$61=C1220),(LEFT('Supplier Change Request FORM Z'!$D$58,1)=LEFT(E1220,1)),(LEFT('Supplier Change Request FORM Z'!$D$59,2)=LEFT(A1220,2))),MAX($K$1:K1219)+1,0))</f>
        <v>#REF!</v>
      </c>
      <c r="L1220" s="3" t="str">
        <f t="shared" si="101"/>
        <v/>
      </c>
      <c r="Q1220" s="5"/>
      <c r="R1220" s="3"/>
      <c r="U1220" s="5">
        <f>IF('Supplier Change Request FORM Z'!$D$71="",IF(ISNUMBER(SEARCH(#REF!,C1220)),MAX($U$1:U1219)+1,0),IF(ISNUMBER(SEARCH('Supplier Change Request FORM Z'!$D$71,C1220)),MAX($U$1:U1219)+1,0))</f>
        <v>0</v>
      </c>
      <c r="V1220" s="3" t="str">
        <f t="shared" si="102"/>
        <v/>
      </c>
      <c r="Y1220" s="5">
        <f>IF('Supplier Change Request FORM Z'!$D$71="",IF(ISNUMBER(SEARCH(#REF!,C1220)),MAX($Y$1:Y1219)+1,0),IF(ISNUMBER(SEARCH('Supplier Change Request FORM Z'!$D$71,C1220)),MAX($Y$1:Y1219)+1,0))</f>
        <v>0</v>
      </c>
      <c r="Z1220" s="3" t="str">
        <f t="shared" si="103"/>
        <v/>
      </c>
      <c r="AE1220" s="5" t="e">
        <f>IF('Supplier Change Request FORM Z'!$D$58="",IF(LEFT(#REF!,1)="F",0,IF(AND((LEFT(#REF!,1)=LEFT(E1220,1)),(LEFT(#REF!,2)=LEFT(A1220,2))),MAX($AE$1:AE1219)+1,0)),IF(LEFT('Supplier Change Request FORM Z'!$D$58,1)="F",0,IF(AND((LEFT('Supplier Change Request FORM Z'!$D$58,1)=LEFT(E1220,1)),(LEFT('Supplier Change Request FORM Z'!$D$59,2)=LEFT(A1220,2))),MAX($AE$1:AE1219)+1,0)))</f>
        <v>#REF!</v>
      </c>
      <c r="AF1220" s="3" t="str">
        <f t="shared" si="104"/>
        <v/>
      </c>
    </row>
    <row r="1221" spans="1:32" x14ac:dyDescent="0.35">
      <c r="A1221" s="2" t="s">
        <v>1577</v>
      </c>
      <c r="B1221" s="2" t="s">
        <v>2146</v>
      </c>
      <c r="C1221" s="2" t="s">
        <v>2145</v>
      </c>
      <c r="D1221" s="2" t="s">
        <v>2146</v>
      </c>
      <c r="E1221" s="2" t="s">
        <v>9644</v>
      </c>
      <c r="G1221" s="5">
        <f>IF('Supplier Change Request FORM Z'!$D$61="",IF(ISNUMBER(SEARCH(#REF!,C1221)),MAX($G$1:G1220)+1,0),IF(ISNUMBER(SEARCH('Supplier Change Request FORM Z'!$D$61,C1221)),MAX($G$1:G1220)+1,0))</f>
        <v>0</v>
      </c>
      <c r="H1221" s="3" t="str">
        <f t="shared" si="100"/>
        <v/>
      </c>
      <c r="K1221" s="5" t="e">
        <f>IF('Supplier Change Request FORM Z'!$D$58="",IF(AND((#REF!=C1221),(LEFT(#REF!,1)=LEFT(E1221,1)),(LEFT(#REF!,2)=LEFT(A1221,2))),MAX($K$1:K1220)+1,0),IF(AND(('Supplier Change Request FORM Z'!$D$61=C1221),(LEFT('Supplier Change Request FORM Z'!$D$58,1)=LEFT(E1221,1)),(LEFT('Supplier Change Request FORM Z'!$D$59,2)=LEFT(A1221,2))),MAX($K$1:K1220)+1,0))</f>
        <v>#REF!</v>
      </c>
      <c r="L1221" s="3" t="str">
        <f t="shared" si="101"/>
        <v/>
      </c>
      <c r="Q1221" s="5"/>
      <c r="R1221" s="3"/>
      <c r="U1221" s="5">
        <f>IF('Supplier Change Request FORM Z'!$D$71="",IF(ISNUMBER(SEARCH(#REF!,C1221)),MAX($U$1:U1220)+1,0),IF(ISNUMBER(SEARCH('Supplier Change Request FORM Z'!$D$71,C1221)),MAX($U$1:U1220)+1,0))</f>
        <v>0</v>
      </c>
      <c r="V1221" s="3" t="str">
        <f t="shared" si="102"/>
        <v/>
      </c>
      <c r="Y1221" s="5">
        <f>IF('Supplier Change Request FORM Z'!$D$71="",IF(ISNUMBER(SEARCH(#REF!,C1221)),MAX($Y$1:Y1220)+1,0),IF(ISNUMBER(SEARCH('Supplier Change Request FORM Z'!$D$71,C1221)),MAX($Y$1:Y1220)+1,0))</f>
        <v>0</v>
      </c>
      <c r="Z1221" s="3" t="str">
        <f t="shared" si="103"/>
        <v/>
      </c>
      <c r="AE1221" s="5" t="e">
        <f>IF('Supplier Change Request FORM Z'!$D$58="",IF(LEFT(#REF!,1)="F",0,IF(AND((LEFT(#REF!,1)=LEFT(E1221,1)),(LEFT(#REF!,2)=LEFT(A1221,2))),MAX($AE$1:AE1220)+1,0)),IF(LEFT('Supplier Change Request FORM Z'!$D$58,1)="F",0,IF(AND((LEFT('Supplier Change Request FORM Z'!$D$58,1)=LEFT(E1221,1)),(LEFT('Supplier Change Request FORM Z'!$D$59,2)=LEFT(A1221,2))),MAX($AE$1:AE1220)+1,0)))</f>
        <v>#REF!</v>
      </c>
      <c r="AF1221" s="3" t="str">
        <f t="shared" si="104"/>
        <v/>
      </c>
    </row>
    <row r="1222" spans="1:32" x14ac:dyDescent="0.35">
      <c r="A1222" s="2" t="s">
        <v>1577</v>
      </c>
      <c r="B1222" s="2" t="s">
        <v>2152</v>
      </c>
      <c r="C1222" s="2" t="s">
        <v>2151</v>
      </c>
      <c r="D1222" s="2" t="s">
        <v>2152</v>
      </c>
      <c r="E1222" s="2" t="s">
        <v>9644</v>
      </c>
      <c r="G1222" s="5">
        <f>IF('Supplier Change Request FORM Z'!$D$61="",IF(ISNUMBER(SEARCH(#REF!,C1222)),MAX($G$1:G1221)+1,0),IF(ISNUMBER(SEARCH('Supplier Change Request FORM Z'!$D$61,C1222)),MAX($G$1:G1221)+1,0))</f>
        <v>0</v>
      </c>
      <c r="H1222" s="3" t="str">
        <f t="shared" si="100"/>
        <v/>
      </c>
      <c r="K1222" s="5" t="e">
        <f>IF('Supplier Change Request FORM Z'!$D$58="",IF(AND((#REF!=C1222),(LEFT(#REF!,1)=LEFT(E1222,1)),(LEFT(#REF!,2)=LEFT(A1222,2))),MAX($K$1:K1221)+1,0),IF(AND(('Supplier Change Request FORM Z'!$D$61=C1222),(LEFT('Supplier Change Request FORM Z'!$D$58,1)=LEFT(E1222,1)),(LEFT('Supplier Change Request FORM Z'!$D$59,2)=LEFT(A1222,2))),MAX($K$1:K1221)+1,0))</f>
        <v>#REF!</v>
      </c>
      <c r="L1222" s="3" t="str">
        <f t="shared" si="101"/>
        <v/>
      </c>
      <c r="Q1222" s="5"/>
      <c r="R1222" s="3"/>
      <c r="U1222" s="5">
        <f>IF('Supplier Change Request FORM Z'!$D$71="",IF(ISNUMBER(SEARCH(#REF!,C1222)),MAX($U$1:U1221)+1,0),IF(ISNUMBER(SEARCH('Supplier Change Request FORM Z'!$D$71,C1222)),MAX($U$1:U1221)+1,0))</f>
        <v>0</v>
      </c>
      <c r="V1222" s="3" t="str">
        <f t="shared" si="102"/>
        <v/>
      </c>
      <c r="Y1222" s="5">
        <f>IF('Supplier Change Request FORM Z'!$D$71="",IF(ISNUMBER(SEARCH(#REF!,C1222)),MAX($Y$1:Y1221)+1,0),IF(ISNUMBER(SEARCH('Supplier Change Request FORM Z'!$D$71,C1222)),MAX($Y$1:Y1221)+1,0))</f>
        <v>0</v>
      </c>
      <c r="Z1222" s="3" t="str">
        <f t="shared" si="103"/>
        <v/>
      </c>
      <c r="AE1222" s="5" t="e">
        <f>IF('Supplier Change Request FORM Z'!$D$58="",IF(LEFT(#REF!,1)="F",0,IF(AND((LEFT(#REF!,1)=LEFT(E1222,1)),(LEFT(#REF!,2)=LEFT(A1222,2))),MAX($AE$1:AE1221)+1,0)),IF(LEFT('Supplier Change Request FORM Z'!$D$58,1)="F",0,IF(AND((LEFT('Supplier Change Request FORM Z'!$D$58,1)=LEFT(E1222,1)),(LEFT('Supplier Change Request FORM Z'!$D$59,2)=LEFT(A1222,2))),MAX($AE$1:AE1221)+1,0)))</f>
        <v>#REF!</v>
      </c>
      <c r="AF1222" s="3" t="str">
        <f t="shared" si="104"/>
        <v/>
      </c>
    </row>
    <row r="1223" spans="1:32" x14ac:dyDescent="0.35">
      <c r="A1223" s="2" t="s">
        <v>1577</v>
      </c>
      <c r="B1223" s="2" t="s">
        <v>2144</v>
      </c>
      <c r="C1223" s="2" t="s">
        <v>2143</v>
      </c>
      <c r="D1223" s="2" t="s">
        <v>2144</v>
      </c>
      <c r="E1223" s="2" t="s">
        <v>9644</v>
      </c>
      <c r="G1223" s="5">
        <f>IF('Supplier Change Request FORM Z'!$D$61="",IF(ISNUMBER(SEARCH(#REF!,C1223)),MAX($G$1:G1222)+1,0),IF(ISNUMBER(SEARCH('Supplier Change Request FORM Z'!$D$61,C1223)),MAX($G$1:G1222)+1,0))</f>
        <v>0</v>
      </c>
      <c r="H1223" s="3" t="str">
        <f t="shared" si="100"/>
        <v/>
      </c>
      <c r="K1223" s="5" t="e">
        <f>IF('Supplier Change Request FORM Z'!$D$58="",IF(AND((#REF!=C1223),(LEFT(#REF!,1)=LEFT(E1223,1)),(LEFT(#REF!,2)=LEFT(A1223,2))),MAX($K$1:K1222)+1,0),IF(AND(('Supplier Change Request FORM Z'!$D$61=C1223),(LEFT('Supplier Change Request FORM Z'!$D$58,1)=LEFT(E1223,1)),(LEFT('Supplier Change Request FORM Z'!$D$59,2)=LEFT(A1223,2))),MAX($K$1:K1222)+1,0))</f>
        <v>#REF!</v>
      </c>
      <c r="L1223" s="3" t="str">
        <f t="shared" si="101"/>
        <v/>
      </c>
      <c r="Q1223" s="5"/>
      <c r="R1223" s="3"/>
      <c r="U1223" s="5">
        <f>IF('Supplier Change Request FORM Z'!$D$71="",IF(ISNUMBER(SEARCH(#REF!,C1223)),MAX($U$1:U1222)+1,0),IF(ISNUMBER(SEARCH('Supplier Change Request FORM Z'!$D$71,C1223)),MAX($U$1:U1222)+1,0))</f>
        <v>0</v>
      </c>
      <c r="V1223" s="3" t="str">
        <f t="shared" si="102"/>
        <v/>
      </c>
      <c r="Y1223" s="5">
        <f>IF('Supplier Change Request FORM Z'!$D$71="",IF(ISNUMBER(SEARCH(#REF!,C1223)),MAX($Y$1:Y1222)+1,0),IF(ISNUMBER(SEARCH('Supplier Change Request FORM Z'!$D$71,C1223)),MAX($Y$1:Y1222)+1,0))</f>
        <v>0</v>
      </c>
      <c r="Z1223" s="3" t="str">
        <f t="shared" si="103"/>
        <v/>
      </c>
      <c r="AE1223" s="5" t="e">
        <f>IF('Supplier Change Request FORM Z'!$D$58="",IF(LEFT(#REF!,1)="F",0,IF(AND((LEFT(#REF!,1)=LEFT(E1223,1)),(LEFT(#REF!,2)=LEFT(A1223,2))),MAX($AE$1:AE1222)+1,0)),IF(LEFT('Supplier Change Request FORM Z'!$D$58,1)="F",0,IF(AND((LEFT('Supplier Change Request FORM Z'!$D$58,1)=LEFT(E1223,1)),(LEFT('Supplier Change Request FORM Z'!$D$59,2)=LEFT(A1223,2))),MAX($AE$1:AE1222)+1,0)))</f>
        <v>#REF!</v>
      </c>
      <c r="AF1223" s="3" t="str">
        <f t="shared" si="104"/>
        <v/>
      </c>
    </row>
    <row r="1224" spans="1:32" x14ac:dyDescent="0.35">
      <c r="A1224" s="2" t="s">
        <v>1577</v>
      </c>
      <c r="B1224" s="2" t="s">
        <v>2150</v>
      </c>
      <c r="C1224" s="2" t="s">
        <v>2149</v>
      </c>
      <c r="D1224" s="2" t="s">
        <v>2150</v>
      </c>
      <c r="E1224" s="2" t="s">
        <v>9644</v>
      </c>
      <c r="G1224" s="5">
        <f>IF('Supplier Change Request FORM Z'!$D$61="",IF(ISNUMBER(SEARCH(#REF!,C1224)),MAX($G$1:G1223)+1,0),IF(ISNUMBER(SEARCH('Supplier Change Request FORM Z'!$D$61,C1224)),MAX($G$1:G1223)+1,0))</f>
        <v>0</v>
      </c>
      <c r="H1224" s="3" t="str">
        <f t="shared" si="100"/>
        <v/>
      </c>
      <c r="K1224" s="5" t="e">
        <f>IF('Supplier Change Request FORM Z'!$D$58="",IF(AND((#REF!=C1224),(LEFT(#REF!,1)=LEFT(E1224,1)),(LEFT(#REF!,2)=LEFT(A1224,2))),MAX($K$1:K1223)+1,0),IF(AND(('Supplier Change Request FORM Z'!$D$61=C1224),(LEFT('Supplier Change Request FORM Z'!$D$58,1)=LEFT(E1224,1)),(LEFT('Supplier Change Request FORM Z'!$D$59,2)=LEFT(A1224,2))),MAX($K$1:K1223)+1,0))</f>
        <v>#REF!</v>
      </c>
      <c r="L1224" s="3" t="str">
        <f t="shared" si="101"/>
        <v/>
      </c>
      <c r="Q1224" s="5"/>
      <c r="R1224" s="3"/>
      <c r="U1224" s="5">
        <f>IF('Supplier Change Request FORM Z'!$D$71="",IF(ISNUMBER(SEARCH(#REF!,C1224)),MAX($U$1:U1223)+1,0),IF(ISNUMBER(SEARCH('Supplier Change Request FORM Z'!$D$71,C1224)),MAX($U$1:U1223)+1,0))</f>
        <v>0</v>
      </c>
      <c r="V1224" s="3" t="str">
        <f t="shared" si="102"/>
        <v/>
      </c>
      <c r="Y1224" s="5">
        <f>IF('Supplier Change Request FORM Z'!$D$71="",IF(ISNUMBER(SEARCH(#REF!,C1224)),MAX($Y$1:Y1223)+1,0),IF(ISNUMBER(SEARCH('Supplier Change Request FORM Z'!$D$71,C1224)),MAX($Y$1:Y1223)+1,0))</f>
        <v>0</v>
      </c>
      <c r="Z1224" s="3" t="str">
        <f t="shared" si="103"/>
        <v/>
      </c>
      <c r="AE1224" s="5" t="e">
        <f>IF('Supplier Change Request FORM Z'!$D$58="",IF(LEFT(#REF!,1)="F",0,IF(AND((LEFT(#REF!,1)=LEFT(E1224,1)),(LEFT(#REF!,2)=LEFT(A1224,2))),MAX($AE$1:AE1223)+1,0)),IF(LEFT('Supplier Change Request FORM Z'!$D$58,1)="F",0,IF(AND((LEFT('Supplier Change Request FORM Z'!$D$58,1)=LEFT(E1224,1)),(LEFT('Supplier Change Request FORM Z'!$D$59,2)=LEFT(A1224,2))),MAX($AE$1:AE1223)+1,0)))</f>
        <v>#REF!</v>
      </c>
      <c r="AF1224" s="3" t="str">
        <f t="shared" si="104"/>
        <v/>
      </c>
    </row>
    <row r="1225" spans="1:32" x14ac:dyDescent="0.35">
      <c r="A1225" s="2" t="s">
        <v>1577</v>
      </c>
      <c r="B1225" s="2" t="s">
        <v>2177</v>
      </c>
      <c r="C1225" s="2" t="s">
        <v>130</v>
      </c>
      <c r="D1225" s="2" t="s">
        <v>2177</v>
      </c>
      <c r="E1225" s="2" t="s">
        <v>9644</v>
      </c>
      <c r="G1225" s="5">
        <f>IF('Supplier Change Request FORM Z'!$D$61="",IF(ISNUMBER(SEARCH(#REF!,C1225)),MAX($G$1:G1224)+1,0),IF(ISNUMBER(SEARCH('Supplier Change Request FORM Z'!$D$61,C1225)),MAX($G$1:G1224)+1,0))</f>
        <v>0</v>
      </c>
      <c r="H1225" s="3" t="str">
        <f t="shared" si="100"/>
        <v/>
      </c>
      <c r="K1225" s="5" t="e">
        <f>IF('Supplier Change Request FORM Z'!$D$58="",IF(AND((#REF!=C1225),(LEFT(#REF!,1)=LEFT(E1225,1)),(LEFT(#REF!,2)=LEFT(A1225,2))),MAX($K$1:K1224)+1,0),IF(AND(('Supplier Change Request FORM Z'!$D$61=C1225),(LEFT('Supplier Change Request FORM Z'!$D$58,1)=LEFT(E1225,1)),(LEFT('Supplier Change Request FORM Z'!$D$59,2)=LEFT(A1225,2))),MAX($K$1:K1224)+1,0))</f>
        <v>#REF!</v>
      </c>
      <c r="L1225" s="3" t="str">
        <f t="shared" si="101"/>
        <v/>
      </c>
      <c r="Q1225" s="5"/>
      <c r="R1225" s="3"/>
      <c r="U1225" s="5">
        <f>IF('Supplier Change Request FORM Z'!$D$71="",IF(ISNUMBER(SEARCH(#REF!,C1225)),MAX($U$1:U1224)+1,0),IF(ISNUMBER(SEARCH('Supplier Change Request FORM Z'!$D$71,C1225)),MAX($U$1:U1224)+1,0))</f>
        <v>0</v>
      </c>
      <c r="V1225" s="3" t="str">
        <f t="shared" si="102"/>
        <v/>
      </c>
      <c r="Y1225" s="5">
        <f>IF('Supplier Change Request FORM Z'!$D$71="",IF(ISNUMBER(SEARCH(#REF!,C1225)),MAX($Y$1:Y1224)+1,0),IF(ISNUMBER(SEARCH('Supplier Change Request FORM Z'!$D$71,C1225)),MAX($Y$1:Y1224)+1,0))</f>
        <v>0</v>
      </c>
      <c r="Z1225" s="3" t="str">
        <f t="shared" si="103"/>
        <v/>
      </c>
      <c r="AE1225" s="5" t="e">
        <f>IF('Supplier Change Request FORM Z'!$D$58="",IF(LEFT(#REF!,1)="F",0,IF(AND((LEFT(#REF!,1)=LEFT(E1225,1)),(LEFT(#REF!,2)=LEFT(A1225,2))),MAX($AE$1:AE1224)+1,0)),IF(LEFT('Supplier Change Request FORM Z'!$D$58,1)="F",0,IF(AND((LEFT('Supplier Change Request FORM Z'!$D$58,1)=LEFT(E1225,1)),(LEFT('Supplier Change Request FORM Z'!$D$59,2)=LEFT(A1225,2))),MAX($AE$1:AE1224)+1,0)))</f>
        <v>#REF!</v>
      </c>
      <c r="AF1225" s="3" t="str">
        <f t="shared" si="104"/>
        <v/>
      </c>
    </row>
    <row r="1226" spans="1:32" x14ac:dyDescent="0.35">
      <c r="A1226" s="2" t="s">
        <v>1577</v>
      </c>
      <c r="B1226" s="2" t="s">
        <v>2181</v>
      </c>
      <c r="C1226" s="2" t="s">
        <v>2180</v>
      </c>
      <c r="D1226" s="2" t="s">
        <v>2181</v>
      </c>
      <c r="E1226" s="2" t="s">
        <v>9644</v>
      </c>
      <c r="G1226" s="5">
        <f>IF('Supplier Change Request FORM Z'!$D$61="",IF(ISNUMBER(SEARCH(#REF!,C1226)),MAX($G$1:G1225)+1,0),IF(ISNUMBER(SEARCH('Supplier Change Request FORM Z'!$D$61,C1226)),MAX($G$1:G1225)+1,0))</f>
        <v>0</v>
      </c>
      <c r="H1226" s="3" t="str">
        <f t="shared" si="100"/>
        <v/>
      </c>
      <c r="K1226" s="5" t="e">
        <f>IF('Supplier Change Request FORM Z'!$D$58="",IF(AND((#REF!=C1226),(LEFT(#REF!,1)=LEFT(E1226,1)),(LEFT(#REF!,2)=LEFT(A1226,2))),MAX($K$1:K1225)+1,0),IF(AND(('Supplier Change Request FORM Z'!$D$61=C1226),(LEFT('Supplier Change Request FORM Z'!$D$58,1)=LEFT(E1226,1)),(LEFT('Supplier Change Request FORM Z'!$D$59,2)=LEFT(A1226,2))),MAX($K$1:K1225)+1,0))</f>
        <v>#REF!</v>
      </c>
      <c r="L1226" s="3" t="str">
        <f t="shared" si="101"/>
        <v/>
      </c>
      <c r="Q1226" s="5"/>
      <c r="R1226" s="3"/>
      <c r="U1226" s="5">
        <f>IF('Supplier Change Request FORM Z'!$D$71="",IF(ISNUMBER(SEARCH(#REF!,C1226)),MAX($U$1:U1225)+1,0),IF(ISNUMBER(SEARCH('Supplier Change Request FORM Z'!$D$71,C1226)),MAX($U$1:U1225)+1,0))</f>
        <v>0</v>
      </c>
      <c r="V1226" s="3" t="str">
        <f t="shared" si="102"/>
        <v/>
      </c>
      <c r="Y1226" s="5">
        <f>IF('Supplier Change Request FORM Z'!$D$71="",IF(ISNUMBER(SEARCH(#REF!,C1226)),MAX($Y$1:Y1225)+1,0),IF(ISNUMBER(SEARCH('Supplier Change Request FORM Z'!$D$71,C1226)),MAX($Y$1:Y1225)+1,0))</f>
        <v>0</v>
      </c>
      <c r="Z1226" s="3" t="str">
        <f t="shared" si="103"/>
        <v/>
      </c>
      <c r="AE1226" s="5" t="e">
        <f>IF('Supplier Change Request FORM Z'!$D$58="",IF(LEFT(#REF!,1)="F",0,IF(AND((LEFT(#REF!,1)=LEFT(E1226,1)),(LEFT(#REF!,2)=LEFT(A1226,2))),MAX($AE$1:AE1225)+1,0)),IF(LEFT('Supplier Change Request FORM Z'!$D$58,1)="F",0,IF(AND((LEFT('Supplier Change Request FORM Z'!$D$58,1)=LEFT(E1226,1)),(LEFT('Supplier Change Request FORM Z'!$D$59,2)=LEFT(A1226,2))),MAX($AE$1:AE1225)+1,0)))</f>
        <v>#REF!</v>
      </c>
      <c r="AF1226" s="3" t="str">
        <f t="shared" si="104"/>
        <v/>
      </c>
    </row>
    <row r="1227" spans="1:32" x14ac:dyDescent="0.35">
      <c r="A1227" s="2" t="s">
        <v>1577</v>
      </c>
      <c r="B1227" s="2" t="s">
        <v>2183</v>
      </c>
      <c r="C1227" s="2" t="s">
        <v>2182</v>
      </c>
      <c r="D1227" s="2" t="s">
        <v>2183</v>
      </c>
      <c r="E1227" s="2" t="s">
        <v>9644</v>
      </c>
      <c r="G1227" s="5">
        <f>IF('Supplier Change Request FORM Z'!$D$61="",IF(ISNUMBER(SEARCH(#REF!,C1227)),MAX($G$1:G1226)+1,0),IF(ISNUMBER(SEARCH('Supplier Change Request FORM Z'!$D$61,C1227)),MAX($G$1:G1226)+1,0))</f>
        <v>0</v>
      </c>
      <c r="H1227" s="3" t="str">
        <f t="shared" si="100"/>
        <v/>
      </c>
      <c r="K1227" s="5" t="e">
        <f>IF('Supplier Change Request FORM Z'!$D$58="",IF(AND((#REF!=C1227),(LEFT(#REF!,1)=LEFT(E1227,1)),(LEFT(#REF!,2)=LEFT(A1227,2))),MAX($K$1:K1226)+1,0),IF(AND(('Supplier Change Request FORM Z'!$D$61=C1227),(LEFT('Supplier Change Request FORM Z'!$D$58,1)=LEFT(E1227,1)),(LEFT('Supplier Change Request FORM Z'!$D$59,2)=LEFT(A1227,2))),MAX($K$1:K1226)+1,0))</f>
        <v>#REF!</v>
      </c>
      <c r="L1227" s="3" t="str">
        <f t="shared" si="101"/>
        <v/>
      </c>
      <c r="Q1227" s="5"/>
      <c r="R1227" s="3"/>
      <c r="U1227" s="5">
        <f>IF('Supplier Change Request FORM Z'!$D$71="",IF(ISNUMBER(SEARCH(#REF!,C1227)),MAX($U$1:U1226)+1,0),IF(ISNUMBER(SEARCH('Supplier Change Request FORM Z'!$D$71,C1227)),MAX($U$1:U1226)+1,0))</f>
        <v>0</v>
      </c>
      <c r="V1227" s="3" t="str">
        <f t="shared" si="102"/>
        <v/>
      </c>
      <c r="Y1227" s="5">
        <f>IF('Supplier Change Request FORM Z'!$D$71="",IF(ISNUMBER(SEARCH(#REF!,C1227)),MAX($Y$1:Y1226)+1,0),IF(ISNUMBER(SEARCH('Supplier Change Request FORM Z'!$D$71,C1227)),MAX($Y$1:Y1226)+1,0))</f>
        <v>0</v>
      </c>
      <c r="Z1227" s="3" t="str">
        <f t="shared" si="103"/>
        <v/>
      </c>
      <c r="AE1227" s="5" t="e">
        <f>IF('Supplier Change Request FORM Z'!$D$58="",IF(LEFT(#REF!,1)="F",0,IF(AND((LEFT(#REF!,1)=LEFT(E1227,1)),(LEFT(#REF!,2)=LEFT(A1227,2))),MAX($AE$1:AE1226)+1,0)),IF(LEFT('Supplier Change Request FORM Z'!$D$58,1)="F",0,IF(AND((LEFT('Supplier Change Request FORM Z'!$D$58,1)=LEFT(E1227,1)),(LEFT('Supplier Change Request FORM Z'!$D$59,2)=LEFT(A1227,2))),MAX($AE$1:AE1226)+1,0)))</f>
        <v>#REF!</v>
      </c>
      <c r="AF1227" s="3" t="str">
        <f t="shared" si="104"/>
        <v/>
      </c>
    </row>
    <row r="1228" spans="1:32" x14ac:dyDescent="0.35">
      <c r="A1228" s="2" t="s">
        <v>1577</v>
      </c>
      <c r="B1228" s="2" t="s">
        <v>2179</v>
      </c>
      <c r="C1228" s="2" t="s">
        <v>2178</v>
      </c>
      <c r="D1228" s="2" t="s">
        <v>2179</v>
      </c>
      <c r="E1228" s="2" t="s">
        <v>9644</v>
      </c>
      <c r="G1228" s="5">
        <f>IF('Supplier Change Request FORM Z'!$D$61="",IF(ISNUMBER(SEARCH(#REF!,C1228)),MAX($G$1:G1227)+1,0),IF(ISNUMBER(SEARCH('Supplier Change Request FORM Z'!$D$61,C1228)),MAX($G$1:G1227)+1,0))</f>
        <v>0</v>
      </c>
      <c r="H1228" s="3" t="str">
        <f t="shared" si="100"/>
        <v/>
      </c>
      <c r="K1228" s="5" t="e">
        <f>IF('Supplier Change Request FORM Z'!$D$58="",IF(AND((#REF!=C1228),(LEFT(#REF!,1)=LEFT(E1228,1)),(LEFT(#REF!,2)=LEFT(A1228,2))),MAX($K$1:K1227)+1,0),IF(AND(('Supplier Change Request FORM Z'!$D$61=C1228),(LEFT('Supplier Change Request FORM Z'!$D$58,1)=LEFT(E1228,1)),(LEFT('Supplier Change Request FORM Z'!$D$59,2)=LEFT(A1228,2))),MAX($K$1:K1227)+1,0))</f>
        <v>#REF!</v>
      </c>
      <c r="L1228" s="3" t="str">
        <f t="shared" si="101"/>
        <v/>
      </c>
      <c r="Q1228" s="5"/>
      <c r="R1228" s="3"/>
      <c r="U1228" s="5">
        <f>IF('Supplier Change Request FORM Z'!$D$71="",IF(ISNUMBER(SEARCH(#REF!,C1228)),MAX($U$1:U1227)+1,0),IF(ISNUMBER(SEARCH('Supplier Change Request FORM Z'!$D$71,C1228)),MAX($U$1:U1227)+1,0))</f>
        <v>0</v>
      </c>
      <c r="V1228" s="3" t="str">
        <f t="shared" si="102"/>
        <v/>
      </c>
      <c r="Y1228" s="5">
        <f>IF('Supplier Change Request FORM Z'!$D$71="",IF(ISNUMBER(SEARCH(#REF!,C1228)),MAX($Y$1:Y1227)+1,0),IF(ISNUMBER(SEARCH('Supplier Change Request FORM Z'!$D$71,C1228)),MAX($Y$1:Y1227)+1,0))</f>
        <v>0</v>
      </c>
      <c r="Z1228" s="3" t="str">
        <f t="shared" si="103"/>
        <v/>
      </c>
      <c r="AE1228" s="5" t="e">
        <f>IF('Supplier Change Request FORM Z'!$D$58="",IF(LEFT(#REF!,1)="F",0,IF(AND((LEFT(#REF!,1)=LEFT(E1228,1)),(LEFT(#REF!,2)=LEFT(A1228,2))),MAX($AE$1:AE1227)+1,0)),IF(LEFT('Supplier Change Request FORM Z'!$D$58,1)="F",0,IF(AND((LEFT('Supplier Change Request FORM Z'!$D$58,1)=LEFT(E1228,1)),(LEFT('Supplier Change Request FORM Z'!$D$59,2)=LEFT(A1228,2))),MAX($AE$1:AE1227)+1,0)))</f>
        <v>#REF!</v>
      </c>
      <c r="AF1228" s="3" t="str">
        <f t="shared" si="104"/>
        <v/>
      </c>
    </row>
    <row r="1229" spans="1:32" x14ac:dyDescent="0.35">
      <c r="A1229" s="2" t="s">
        <v>1577</v>
      </c>
      <c r="B1229" s="2" t="s">
        <v>2187</v>
      </c>
      <c r="C1229" s="2" t="s">
        <v>2186</v>
      </c>
      <c r="D1229" s="2" t="s">
        <v>2187</v>
      </c>
      <c r="E1229" s="2" t="s">
        <v>9644</v>
      </c>
      <c r="G1229" s="5">
        <f>IF('Supplier Change Request FORM Z'!$D$61="",IF(ISNUMBER(SEARCH(#REF!,C1229)),MAX($G$1:G1228)+1,0),IF(ISNUMBER(SEARCH('Supplier Change Request FORM Z'!$D$61,C1229)),MAX($G$1:G1228)+1,0))</f>
        <v>0</v>
      </c>
      <c r="H1229" s="3" t="str">
        <f t="shared" si="100"/>
        <v/>
      </c>
      <c r="K1229" s="5" t="e">
        <f>IF('Supplier Change Request FORM Z'!$D$58="",IF(AND((#REF!=C1229),(LEFT(#REF!,1)=LEFT(E1229,1)),(LEFT(#REF!,2)=LEFT(A1229,2))),MAX($K$1:K1228)+1,0),IF(AND(('Supplier Change Request FORM Z'!$D$61=C1229),(LEFT('Supplier Change Request FORM Z'!$D$58,1)=LEFT(E1229,1)),(LEFT('Supplier Change Request FORM Z'!$D$59,2)=LEFT(A1229,2))),MAX($K$1:K1228)+1,0))</f>
        <v>#REF!</v>
      </c>
      <c r="L1229" s="3" t="str">
        <f t="shared" si="101"/>
        <v/>
      </c>
      <c r="Q1229" s="5"/>
      <c r="R1229" s="3"/>
      <c r="U1229" s="5">
        <f>IF('Supplier Change Request FORM Z'!$D$71="",IF(ISNUMBER(SEARCH(#REF!,C1229)),MAX($U$1:U1228)+1,0),IF(ISNUMBER(SEARCH('Supplier Change Request FORM Z'!$D$71,C1229)),MAX($U$1:U1228)+1,0))</f>
        <v>0</v>
      </c>
      <c r="V1229" s="3" t="str">
        <f t="shared" si="102"/>
        <v/>
      </c>
      <c r="Y1229" s="5">
        <f>IF('Supplier Change Request FORM Z'!$D$71="",IF(ISNUMBER(SEARCH(#REF!,C1229)),MAX($Y$1:Y1228)+1,0),IF(ISNUMBER(SEARCH('Supplier Change Request FORM Z'!$D$71,C1229)),MAX($Y$1:Y1228)+1,0))</f>
        <v>0</v>
      </c>
      <c r="Z1229" s="3" t="str">
        <f t="shared" si="103"/>
        <v/>
      </c>
      <c r="AE1229" s="5" t="e">
        <f>IF('Supplier Change Request FORM Z'!$D$58="",IF(LEFT(#REF!,1)="F",0,IF(AND((LEFT(#REF!,1)=LEFT(E1229,1)),(LEFT(#REF!,2)=LEFT(A1229,2))),MAX($AE$1:AE1228)+1,0)),IF(LEFT('Supplier Change Request FORM Z'!$D$58,1)="F",0,IF(AND((LEFT('Supplier Change Request FORM Z'!$D$58,1)=LEFT(E1229,1)),(LEFT('Supplier Change Request FORM Z'!$D$59,2)=LEFT(A1229,2))),MAX($AE$1:AE1228)+1,0)))</f>
        <v>#REF!</v>
      </c>
      <c r="AF1229" s="3" t="str">
        <f t="shared" si="104"/>
        <v/>
      </c>
    </row>
    <row r="1230" spans="1:32" x14ac:dyDescent="0.35">
      <c r="A1230" s="2" t="s">
        <v>1577</v>
      </c>
      <c r="B1230" s="2" t="s">
        <v>2194</v>
      </c>
      <c r="C1230" s="2" t="s">
        <v>2193</v>
      </c>
      <c r="D1230" s="2" t="s">
        <v>2194</v>
      </c>
      <c r="E1230" s="2" t="s">
        <v>9644</v>
      </c>
      <c r="G1230" s="5">
        <f>IF('Supplier Change Request FORM Z'!$D$61="",IF(ISNUMBER(SEARCH(#REF!,C1230)),MAX($G$1:G1229)+1,0),IF(ISNUMBER(SEARCH('Supplier Change Request FORM Z'!$D$61,C1230)),MAX($G$1:G1229)+1,0))</f>
        <v>0</v>
      </c>
      <c r="H1230" s="3" t="str">
        <f t="shared" si="100"/>
        <v/>
      </c>
      <c r="K1230" s="5" t="e">
        <f>IF('Supplier Change Request FORM Z'!$D$58="",IF(AND((#REF!=C1230),(LEFT(#REF!,1)=LEFT(E1230,1)),(LEFT(#REF!,2)=LEFT(A1230,2))),MAX($K$1:K1229)+1,0),IF(AND(('Supplier Change Request FORM Z'!$D$61=C1230),(LEFT('Supplier Change Request FORM Z'!$D$58,1)=LEFT(E1230,1)),(LEFT('Supplier Change Request FORM Z'!$D$59,2)=LEFT(A1230,2))),MAX($K$1:K1229)+1,0))</f>
        <v>#REF!</v>
      </c>
      <c r="L1230" s="3" t="str">
        <f t="shared" si="101"/>
        <v/>
      </c>
      <c r="Q1230" s="5"/>
      <c r="R1230" s="3"/>
      <c r="U1230" s="5">
        <f>IF('Supplier Change Request FORM Z'!$D$71="",IF(ISNUMBER(SEARCH(#REF!,C1230)),MAX($U$1:U1229)+1,0),IF(ISNUMBER(SEARCH('Supplier Change Request FORM Z'!$D$71,C1230)),MAX($U$1:U1229)+1,0))</f>
        <v>0</v>
      </c>
      <c r="V1230" s="3" t="str">
        <f t="shared" si="102"/>
        <v/>
      </c>
      <c r="Y1230" s="5">
        <f>IF('Supplier Change Request FORM Z'!$D$71="",IF(ISNUMBER(SEARCH(#REF!,C1230)),MAX($Y$1:Y1229)+1,0),IF(ISNUMBER(SEARCH('Supplier Change Request FORM Z'!$D$71,C1230)),MAX($Y$1:Y1229)+1,0))</f>
        <v>0</v>
      </c>
      <c r="Z1230" s="3" t="str">
        <f t="shared" si="103"/>
        <v/>
      </c>
      <c r="AE1230" s="5" t="e">
        <f>IF('Supplier Change Request FORM Z'!$D$58="",IF(LEFT(#REF!,1)="F",0,IF(AND((LEFT(#REF!,1)=LEFT(E1230,1)),(LEFT(#REF!,2)=LEFT(A1230,2))),MAX($AE$1:AE1229)+1,0)),IF(LEFT('Supplier Change Request FORM Z'!$D$58,1)="F",0,IF(AND((LEFT('Supplier Change Request FORM Z'!$D$58,1)=LEFT(E1230,1)),(LEFT('Supplier Change Request FORM Z'!$D$59,2)=LEFT(A1230,2))),MAX($AE$1:AE1229)+1,0)))</f>
        <v>#REF!</v>
      </c>
      <c r="AF1230" s="3" t="str">
        <f t="shared" si="104"/>
        <v/>
      </c>
    </row>
    <row r="1231" spans="1:32" x14ac:dyDescent="0.35">
      <c r="A1231" s="2" t="s">
        <v>1577</v>
      </c>
      <c r="B1231" s="2" t="s">
        <v>1903</v>
      </c>
      <c r="C1231" s="2" t="s">
        <v>1902</v>
      </c>
      <c r="D1231" s="2" t="s">
        <v>1903</v>
      </c>
      <c r="E1231" s="2" t="s">
        <v>9644</v>
      </c>
      <c r="G1231" s="5">
        <f>IF('Supplier Change Request FORM Z'!$D$61="",IF(ISNUMBER(SEARCH(#REF!,C1231)),MAX($G$1:G1230)+1,0),IF(ISNUMBER(SEARCH('Supplier Change Request FORM Z'!$D$61,C1231)),MAX($G$1:G1230)+1,0))</f>
        <v>0</v>
      </c>
      <c r="H1231" s="3" t="str">
        <f t="shared" si="100"/>
        <v/>
      </c>
      <c r="K1231" s="5" t="e">
        <f>IF('Supplier Change Request FORM Z'!$D$58="",IF(AND((#REF!=C1231),(LEFT(#REF!,1)=LEFT(E1231,1)),(LEFT(#REF!,2)=LEFT(A1231,2))),MAX($K$1:K1230)+1,0),IF(AND(('Supplier Change Request FORM Z'!$D$61=C1231),(LEFT('Supplier Change Request FORM Z'!$D$58,1)=LEFT(E1231,1)),(LEFT('Supplier Change Request FORM Z'!$D$59,2)=LEFT(A1231,2))),MAX($K$1:K1230)+1,0))</f>
        <v>#REF!</v>
      </c>
      <c r="L1231" s="3" t="str">
        <f t="shared" si="101"/>
        <v/>
      </c>
      <c r="Q1231" s="5"/>
      <c r="R1231" s="3"/>
      <c r="U1231" s="5">
        <f>IF('Supplier Change Request FORM Z'!$D$71="",IF(ISNUMBER(SEARCH(#REF!,C1231)),MAX($U$1:U1230)+1,0),IF(ISNUMBER(SEARCH('Supplier Change Request FORM Z'!$D$71,C1231)),MAX($U$1:U1230)+1,0))</f>
        <v>0</v>
      </c>
      <c r="V1231" s="3" t="str">
        <f t="shared" si="102"/>
        <v/>
      </c>
      <c r="Y1231" s="5">
        <f>IF('Supplier Change Request FORM Z'!$D$71="",IF(ISNUMBER(SEARCH(#REF!,C1231)),MAX($Y$1:Y1230)+1,0),IF(ISNUMBER(SEARCH('Supplier Change Request FORM Z'!$D$71,C1231)),MAX($Y$1:Y1230)+1,0))</f>
        <v>0</v>
      </c>
      <c r="Z1231" s="3" t="str">
        <f t="shared" si="103"/>
        <v/>
      </c>
      <c r="AE1231" s="5" t="e">
        <f>IF('Supplier Change Request FORM Z'!$D$58="",IF(LEFT(#REF!,1)="F",0,IF(AND((LEFT(#REF!,1)=LEFT(E1231,1)),(LEFT(#REF!,2)=LEFT(A1231,2))),MAX($AE$1:AE1230)+1,0)),IF(LEFT('Supplier Change Request FORM Z'!$D$58,1)="F",0,IF(AND((LEFT('Supplier Change Request FORM Z'!$D$58,1)=LEFT(E1231,1)),(LEFT('Supplier Change Request FORM Z'!$D$59,2)=LEFT(A1231,2))),MAX($AE$1:AE1230)+1,0)))</f>
        <v>#REF!</v>
      </c>
      <c r="AF1231" s="3" t="str">
        <f t="shared" si="104"/>
        <v/>
      </c>
    </row>
    <row r="1232" spans="1:32" x14ac:dyDescent="0.35">
      <c r="A1232" s="2" t="s">
        <v>1577</v>
      </c>
      <c r="B1232" s="2" t="s">
        <v>1992</v>
      </c>
      <c r="C1232" s="2" t="s">
        <v>1991</v>
      </c>
      <c r="D1232" s="2" t="s">
        <v>1992</v>
      </c>
      <c r="E1232" s="2" t="s">
        <v>9644</v>
      </c>
      <c r="G1232" s="5">
        <f>IF('Supplier Change Request FORM Z'!$D$61="",IF(ISNUMBER(SEARCH(#REF!,C1232)),MAX($G$1:G1231)+1,0),IF(ISNUMBER(SEARCH('Supplier Change Request FORM Z'!$D$61,C1232)),MAX($G$1:G1231)+1,0))</f>
        <v>0</v>
      </c>
      <c r="H1232" s="3" t="str">
        <f t="shared" si="100"/>
        <v/>
      </c>
      <c r="K1232" s="5" t="e">
        <f>IF('Supplier Change Request FORM Z'!$D$58="",IF(AND((#REF!=C1232),(LEFT(#REF!,1)=LEFT(E1232,1)),(LEFT(#REF!,2)=LEFT(A1232,2))),MAX($K$1:K1231)+1,0),IF(AND(('Supplier Change Request FORM Z'!$D$61=C1232),(LEFT('Supplier Change Request FORM Z'!$D$58,1)=LEFT(E1232,1)),(LEFT('Supplier Change Request FORM Z'!$D$59,2)=LEFT(A1232,2))),MAX($K$1:K1231)+1,0))</f>
        <v>#REF!</v>
      </c>
      <c r="L1232" s="3" t="str">
        <f t="shared" si="101"/>
        <v/>
      </c>
      <c r="Q1232" s="5"/>
      <c r="R1232" s="3"/>
      <c r="U1232" s="5">
        <f>IF('Supplier Change Request FORM Z'!$D$71="",IF(ISNUMBER(SEARCH(#REF!,C1232)),MAX($U$1:U1231)+1,0),IF(ISNUMBER(SEARCH('Supplier Change Request FORM Z'!$D$71,C1232)),MAX($U$1:U1231)+1,0))</f>
        <v>0</v>
      </c>
      <c r="V1232" s="3" t="str">
        <f t="shared" si="102"/>
        <v/>
      </c>
      <c r="Y1232" s="5">
        <f>IF('Supplier Change Request FORM Z'!$D$71="",IF(ISNUMBER(SEARCH(#REF!,C1232)),MAX($Y$1:Y1231)+1,0),IF(ISNUMBER(SEARCH('Supplier Change Request FORM Z'!$D$71,C1232)),MAX($Y$1:Y1231)+1,0))</f>
        <v>0</v>
      </c>
      <c r="Z1232" s="3" t="str">
        <f t="shared" si="103"/>
        <v/>
      </c>
      <c r="AE1232" s="5" t="e">
        <f>IF('Supplier Change Request FORM Z'!$D$58="",IF(LEFT(#REF!,1)="F",0,IF(AND((LEFT(#REF!,1)=LEFT(E1232,1)),(LEFT(#REF!,2)=LEFT(A1232,2))),MAX($AE$1:AE1231)+1,0)),IF(LEFT('Supplier Change Request FORM Z'!$D$58,1)="F",0,IF(AND((LEFT('Supplier Change Request FORM Z'!$D$58,1)=LEFT(E1232,1)),(LEFT('Supplier Change Request FORM Z'!$D$59,2)=LEFT(A1232,2))),MAX($AE$1:AE1231)+1,0)))</f>
        <v>#REF!</v>
      </c>
      <c r="AF1232" s="3" t="str">
        <f t="shared" si="104"/>
        <v/>
      </c>
    </row>
    <row r="1233" spans="1:32" x14ac:dyDescent="0.35">
      <c r="A1233" s="2" t="s">
        <v>1577</v>
      </c>
      <c r="B1233" s="2" t="s">
        <v>2199</v>
      </c>
      <c r="C1233" s="2" t="s">
        <v>2198</v>
      </c>
      <c r="D1233" s="2" t="s">
        <v>2199</v>
      </c>
      <c r="E1233" s="2" t="s">
        <v>9644</v>
      </c>
      <c r="G1233" s="5">
        <f>IF('Supplier Change Request FORM Z'!$D$61="",IF(ISNUMBER(SEARCH(#REF!,C1233)),MAX($G$1:G1232)+1,0),IF(ISNUMBER(SEARCH('Supplier Change Request FORM Z'!$D$61,C1233)),MAX($G$1:G1232)+1,0))</f>
        <v>0</v>
      </c>
      <c r="H1233" s="3" t="str">
        <f t="shared" si="100"/>
        <v/>
      </c>
      <c r="K1233" s="5" t="e">
        <f>IF('Supplier Change Request FORM Z'!$D$58="",IF(AND((#REF!=C1233),(LEFT(#REF!,1)=LEFT(E1233,1)),(LEFT(#REF!,2)=LEFT(A1233,2))),MAX($K$1:K1232)+1,0),IF(AND(('Supplier Change Request FORM Z'!$D$61=C1233),(LEFT('Supplier Change Request FORM Z'!$D$58,1)=LEFT(E1233,1)),(LEFT('Supplier Change Request FORM Z'!$D$59,2)=LEFT(A1233,2))),MAX($K$1:K1232)+1,0))</f>
        <v>#REF!</v>
      </c>
      <c r="L1233" s="3" t="str">
        <f t="shared" si="101"/>
        <v/>
      </c>
      <c r="Q1233" s="5"/>
      <c r="R1233" s="3"/>
      <c r="U1233" s="5">
        <f>IF('Supplier Change Request FORM Z'!$D$71="",IF(ISNUMBER(SEARCH(#REF!,C1233)),MAX($U$1:U1232)+1,0),IF(ISNUMBER(SEARCH('Supplier Change Request FORM Z'!$D$71,C1233)),MAX($U$1:U1232)+1,0))</f>
        <v>0</v>
      </c>
      <c r="V1233" s="3" t="str">
        <f t="shared" si="102"/>
        <v/>
      </c>
      <c r="Y1233" s="5">
        <f>IF('Supplier Change Request FORM Z'!$D$71="",IF(ISNUMBER(SEARCH(#REF!,C1233)),MAX($Y$1:Y1232)+1,0),IF(ISNUMBER(SEARCH('Supplier Change Request FORM Z'!$D$71,C1233)),MAX($Y$1:Y1232)+1,0))</f>
        <v>0</v>
      </c>
      <c r="Z1233" s="3" t="str">
        <f t="shared" si="103"/>
        <v/>
      </c>
      <c r="AE1233" s="5" t="e">
        <f>IF('Supplier Change Request FORM Z'!$D$58="",IF(LEFT(#REF!,1)="F",0,IF(AND((LEFT(#REF!,1)=LEFT(E1233,1)),(LEFT(#REF!,2)=LEFT(A1233,2))),MAX($AE$1:AE1232)+1,0)),IF(LEFT('Supplier Change Request FORM Z'!$D$58,1)="F",0,IF(AND((LEFT('Supplier Change Request FORM Z'!$D$58,1)=LEFT(E1233,1)),(LEFT('Supplier Change Request FORM Z'!$D$59,2)=LEFT(A1233,2))),MAX($AE$1:AE1232)+1,0)))</f>
        <v>#REF!</v>
      </c>
      <c r="AF1233" s="3" t="str">
        <f t="shared" si="104"/>
        <v/>
      </c>
    </row>
    <row r="1234" spans="1:32" x14ac:dyDescent="0.35">
      <c r="A1234" s="2" t="s">
        <v>1577</v>
      </c>
      <c r="B1234" s="2" t="s">
        <v>1990</v>
      </c>
      <c r="C1234" s="2" t="s">
        <v>1989</v>
      </c>
      <c r="D1234" s="2" t="s">
        <v>1990</v>
      </c>
      <c r="E1234" s="2" t="s">
        <v>9644</v>
      </c>
      <c r="G1234" s="5">
        <f>IF('Supplier Change Request FORM Z'!$D$61="",IF(ISNUMBER(SEARCH(#REF!,C1234)),MAX($G$1:G1233)+1,0),IF(ISNUMBER(SEARCH('Supplier Change Request FORM Z'!$D$61,C1234)),MAX($G$1:G1233)+1,0))</f>
        <v>0</v>
      </c>
      <c r="H1234" s="3" t="str">
        <f t="shared" si="100"/>
        <v/>
      </c>
      <c r="K1234" s="5" t="e">
        <f>IF('Supplier Change Request FORM Z'!$D$58="",IF(AND((#REF!=C1234),(LEFT(#REF!,1)=LEFT(E1234,1)),(LEFT(#REF!,2)=LEFT(A1234,2))),MAX($K$1:K1233)+1,0),IF(AND(('Supplier Change Request FORM Z'!$D$61=C1234),(LEFT('Supplier Change Request FORM Z'!$D$58,1)=LEFT(E1234,1)),(LEFT('Supplier Change Request FORM Z'!$D$59,2)=LEFT(A1234,2))),MAX($K$1:K1233)+1,0))</f>
        <v>#REF!</v>
      </c>
      <c r="L1234" s="3" t="str">
        <f t="shared" si="101"/>
        <v/>
      </c>
      <c r="Q1234" s="5"/>
      <c r="R1234" s="3"/>
      <c r="U1234" s="5">
        <f>IF('Supplier Change Request FORM Z'!$D$71="",IF(ISNUMBER(SEARCH(#REF!,C1234)),MAX($U$1:U1233)+1,0),IF(ISNUMBER(SEARCH('Supplier Change Request FORM Z'!$D$71,C1234)),MAX($U$1:U1233)+1,0))</f>
        <v>0</v>
      </c>
      <c r="V1234" s="3" t="str">
        <f t="shared" si="102"/>
        <v/>
      </c>
      <c r="Y1234" s="5">
        <f>IF('Supplier Change Request FORM Z'!$D$71="",IF(ISNUMBER(SEARCH(#REF!,C1234)),MAX($Y$1:Y1233)+1,0),IF(ISNUMBER(SEARCH('Supplier Change Request FORM Z'!$D$71,C1234)),MAX($Y$1:Y1233)+1,0))</f>
        <v>0</v>
      </c>
      <c r="Z1234" s="3" t="str">
        <f t="shared" si="103"/>
        <v/>
      </c>
      <c r="AE1234" s="5" t="e">
        <f>IF('Supplier Change Request FORM Z'!$D$58="",IF(LEFT(#REF!,1)="F",0,IF(AND((LEFT(#REF!,1)=LEFT(E1234,1)),(LEFT(#REF!,2)=LEFT(A1234,2))),MAX($AE$1:AE1233)+1,0)),IF(LEFT('Supplier Change Request FORM Z'!$D$58,1)="F",0,IF(AND((LEFT('Supplier Change Request FORM Z'!$D$58,1)=LEFT(E1234,1)),(LEFT('Supplier Change Request FORM Z'!$D$59,2)=LEFT(A1234,2))),MAX($AE$1:AE1233)+1,0)))</f>
        <v>#REF!</v>
      </c>
      <c r="AF1234" s="3" t="str">
        <f t="shared" si="104"/>
        <v/>
      </c>
    </row>
    <row r="1235" spans="1:32" x14ac:dyDescent="0.35">
      <c r="A1235" s="2" t="s">
        <v>1577</v>
      </c>
      <c r="B1235" s="2" t="s">
        <v>2004</v>
      </c>
      <c r="C1235" s="2" t="s">
        <v>2003</v>
      </c>
      <c r="D1235" s="2" t="s">
        <v>2004</v>
      </c>
      <c r="E1235" s="2" t="s">
        <v>9644</v>
      </c>
      <c r="G1235" s="5">
        <f>IF('Supplier Change Request FORM Z'!$D$61="",IF(ISNUMBER(SEARCH(#REF!,C1235)),MAX($G$1:G1234)+1,0),IF(ISNUMBER(SEARCH('Supplier Change Request FORM Z'!$D$61,C1235)),MAX($G$1:G1234)+1,0))</f>
        <v>0</v>
      </c>
      <c r="H1235" s="3" t="str">
        <f t="shared" si="100"/>
        <v/>
      </c>
      <c r="K1235" s="5" t="e">
        <f>IF('Supplier Change Request FORM Z'!$D$58="",IF(AND((#REF!=C1235),(LEFT(#REF!,1)=LEFT(E1235,1)),(LEFT(#REF!,2)=LEFT(A1235,2))),MAX($K$1:K1234)+1,0),IF(AND(('Supplier Change Request FORM Z'!$D$61=C1235),(LEFT('Supplier Change Request FORM Z'!$D$58,1)=LEFT(E1235,1)),(LEFT('Supplier Change Request FORM Z'!$D$59,2)=LEFT(A1235,2))),MAX($K$1:K1234)+1,0))</f>
        <v>#REF!</v>
      </c>
      <c r="L1235" s="3" t="str">
        <f t="shared" si="101"/>
        <v/>
      </c>
      <c r="Q1235" s="5"/>
      <c r="R1235" s="3"/>
      <c r="U1235" s="5">
        <f>IF('Supplier Change Request FORM Z'!$D$71="",IF(ISNUMBER(SEARCH(#REF!,C1235)),MAX($U$1:U1234)+1,0),IF(ISNUMBER(SEARCH('Supplier Change Request FORM Z'!$D$71,C1235)),MAX($U$1:U1234)+1,0))</f>
        <v>0</v>
      </c>
      <c r="V1235" s="3" t="str">
        <f t="shared" si="102"/>
        <v/>
      </c>
      <c r="Y1235" s="5">
        <f>IF('Supplier Change Request FORM Z'!$D$71="",IF(ISNUMBER(SEARCH(#REF!,C1235)),MAX($Y$1:Y1234)+1,0),IF(ISNUMBER(SEARCH('Supplier Change Request FORM Z'!$D$71,C1235)),MAX($Y$1:Y1234)+1,0))</f>
        <v>0</v>
      </c>
      <c r="Z1235" s="3" t="str">
        <f t="shared" si="103"/>
        <v/>
      </c>
      <c r="AE1235" s="5" t="e">
        <f>IF('Supplier Change Request FORM Z'!$D$58="",IF(LEFT(#REF!,1)="F",0,IF(AND((LEFT(#REF!,1)=LEFT(E1235,1)),(LEFT(#REF!,2)=LEFT(A1235,2))),MAX($AE$1:AE1234)+1,0)),IF(LEFT('Supplier Change Request FORM Z'!$D$58,1)="F",0,IF(AND((LEFT('Supplier Change Request FORM Z'!$D$58,1)=LEFT(E1235,1)),(LEFT('Supplier Change Request FORM Z'!$D$59,2)=LEFT(A1235,2))),MAX($AE$1:AE1234)+1,0)))</f>
        <v>#REF!</v>
      </c>
      <c r="AF1235" s="3" t="str">
        <f t="shared" si="104"/>
        <v/>
      </c>
    </row>
    <row r="1236" spans="1:32" x14ac:dyDescent="0.35">
      <c r="A1236" s="2" t="s">
        <v>1577</v>
      </c>
      <c r="B1236" s="2" t="s">
        <v>2201</v>
      </c>
      <c r="C1236" s="2" t="s">
        <v>2200</v>
      </c>
      <c r="D1236" s="2" t="s">
        <v>2201</v>
      </c>
      <c r="E1236" s="2" t="s">
        <v>9644</v>
      </c>
      <c r="G1236" s="5">
        <f>IF('Supplier Change Request FORM Z'!$D$61="",IF(ISNUMBER(SEARCH(#REF!,C1236)),MAX($G$1:G1235)+1,0),IF(ISNUMBER(SEARCH('Supplier Change Request FORM Z'!$D$61,C1236)),MAX($G$1:G1235)+1,0))</f>
        <v>0</v>
      </c>
      <c r="H1236" s="3" t="str">
        <f t="shared" si="100"/>
        <v/>
      </c>
      <c r="K1236" s="5" t="e">
        <f>IF('Supplier Change Request FORM Z'!$D$58="",IF(AND((#REF!=C1236),(LEFT(#REF!,1)=LEFT(E1236,1)),(LEFT(#REF!,2)=LEFT(A1236,2))),MAX($K$1:K1235)+1,0),IF(AND(('Supplier Change Request FORM Z'!$D$61=C1236),(LEFT('Supplier Change Request FORM Z'!$D$58,1)=LEFT(E1236,1)),(LEFT('Supplier Change Request FORM Z'!$D$59,2)=LEFT(A1236,2))),MAX($K$1:K1235)+1,0))</f>
        <v>#REF!</v>
      </c>
      <c r="L1236" s="3" t="str">
        <f t="shared" si="101"/>
        <v/>
      </c>
      <c r="Q1236" s="5"/>
      <c r="R1236" s="3"/>
      <c r="U1236" s="5">
        <f>IF('Supplier Change Request FORM Z'!$D$71="",IF(ISNUMBER(SEARCH(#REF!,C1236)),MAX($U$1:U1235)+1,0),IF(ISNUMBER(SEARCH('Supplier Change Request FORM Z'!$D$71,C1236)),MAX($U$1:U1235)+1,0))</f>
        <v>0</v>
      </c>
      <c r="V1236" s="3" t="str">
        <f t="shared" si="102"/>
        <v/>
      </c>
      <c r="Y1236" s="5">
        <f>IF('Supplier Change Request FORM Z'!$D$71="",IF(ISNUMBER(SEARCH(#REF!,C1236)),MAX($Y$1:Y1235)+1,0),IF(ISNUMBER(SEARCH('Supplier Change Request FORM Z'!$D$71,C1236)),MAX($Y$1:Y1235)+1,0))</f>
        <v>0</v>
      </c>
      <c r="Z1236" s="3" t="str">
        <f t="shared" si="103"/>
        <v/>
      </c>
      <c r="AE1236" s="5" t="e">
        <f>IF('Supplier Change Request FORM Z'!$D$58="",IF(LEFT(#REF!,1)="F",0,IF(AND((LEFT(#REF!,1)=LEFT(E1236,1)),(LEFT(#REF!,2)=LEFT(A1236,2))),MAX($AE$1:AE1235)+1,0)),IF(LEFT('Supplier Change Request FORM Z'!$D$58,1)="F",0,IF(AND((LEFT('Supplier Change Request FORM Z'!$D$58,1)=LEFT(E1236,1)),(LEFT('Supplier Change Request FORM Z'!$D$59,2)=LEFT(A1236,2))),MAX($AE$1:AE1235)+1,0)))</f>
        <v>#REF!</v>
      </c>
      <c r="AF1236" s="3" t="str">
        <f t="shared" si="104"/>
        <v/>
      </c>
    </row>
    <row r="1237" spans="1:32" x14ac:dyDescent="0.35">
      <c r="A1237" s="2" t="s">
        <v>1577</v>
      </c>
      <c r="B1237" s="2" t="s">
        <v>1919</v>
      </c>
      <c r="C1237" s="2" t="s">
        <v>1918</v>
      </c>
      <c r="D1237" s="2" t="s">
        <v>1919</v>
      </c>
      <c r="E1237" s="2" t="s">
        <v>9644</v>
      </c>
      <c r="G1237" s="5">
        <f>IF('Supplier Change Request FORM Z'!$D$61="",IF(ISNUMBER(SEARCH(#REF!,C1237)),MAX($G$1:G1236)+1,0),IF(ISNUMBER(SEARCH('Supplier Change Request FORM Z'!$D$61,C1237)),MAX($G$1:G1236)+1,0))</f>
        <v>0</v>
      </c>
      <c r="H1237" s="3" t="str">
        <f t="shared" si="100"/>
        <v/>
      </c>
      <c r="K1237" s="5" t="e">
        <f>IF('Supplier Change Request FORM Z'!$D$58="",IF(AND((#REF!=C1237),(LEFT(#REF!,1)=LEFT(E1237,1)),(LEFT(#REF!,2)=LEFT(A1237,2))),MAX($K$1:K1236)+1,0),IF(AND(('Supplier Change Request FORM Z'!$D$61=C1237),(LEFT('Supplier Change Request FORM Z'!$D$58,1)=LEFT(E1237,1)),(LEFT('Supplier Change Request FORM Z'!$D$59,2)=LEFT(A1237,2))),MAX($K$1:K1236)+1,0))</f>
        <v>#REF!</v>
      </c>
      <c r="L1237" s="3" t="str">
        <f t="shared" si="101"/>
        <v/>
      </c>
      <c r="Q1237" s="5"/>
      <c r="R1237" s="3"/>
      <c r="U1237" s="5">
        <f>IF('Supplier Change Request FORM Z'!$D$71="",IF(ISNUMBER(SEARCH(#REF!,C1237)),MAX($U$1:U1236)+1,0),IF(ISNUMBER(SEARCH('Supplier Change Request FORM Z'!$D$71,C1237)),MAX($U$1:U1236)+1,0))</f>
        <v>0</v>
      </c>
      <c r="V1237" s="3" t="str">
        <f t="shared" si="102"/>
        <v/>
      </c>
      <c r="Y1237" s="5">
        <f>IF('Supplier Change Request FORM Z'!$D$71="",IF(ISNUMBER(SEARCH(#REF!,C1237)),MAX($Y$1:Y1236)+1,0),IF(ISNUMBER(SEARCH('Supplier Change Request FORM Z'!$D$71,C1237)),MAX($Y$1:Y1236)+1,0))</f>
        <v>0</v>
      </c>
      <c r="Z1237" s="3" t="str">
        <f t="shared" si="103"/>
        <v/>
      </c>
      <c r="AE1237" s="5" t="e">
        <f>IF('Supplier Change Request FORM Z'!$D$58="",IF(LEFT(#REF!,1)="F",0,IF(AND((LEFT(#REF!,1)=LEFT(E1237,1)),(LEFT(#REF!,2)=LEFT(A1237,2))),MAX($AE$1:AE1236)+1,0)),IF(LEFT('Supplier Change Request FORM Z'!$D$58,1)="F",0,IF(AND((LEFT('Supplier Change Request FORM Z'!$D$58,1)=LEFT(E1237,1)),(LEFT('Supplier Change Request FORM Z'!$D$59,2)=LEFT(A1237,2))),MAX($AE$1:AE1236)+1,0)))</f>
        <v>#REF!</v>
      </c>
      <c r="AF1237" s="3" t="str">
        <f t="shared" si="104"/>
        <v/>
      </c>
    </row>
    <row r="1238" spans="1:32" x14ac:dyDescent="0.35">
      <c r="A1238" s="2" t="s">
        <v>1577</v>
      </c>
      <c r="B1238" s="2" t="s">
        <v>2212</v>
      </c>
      <c r="C1238" s="2" t="s">
        <v>2211</v>
      </c>
      <c r="D1238" s="2" t="s">
        <v>2212</v>
      </c>
      <c r="E1238" s="2" t="s">
        <v>9644</v>
      </c>
      <c r="G1238" s="5">
        <f>IF('Supplier Change Request FORM Z'!$D$61="",IF(ISNUMBER(SEARCH(#REF!,C1238)),MAX($G$1:G1237)+1,0),IF(ISNUMBER(SEARCH('Supplier Change Request FORM Z'!$D$61,C1238)),MAX($G$1:G1237)+1,0))</f>
        <v>0</v>
      </c>
      <c r="H1238" s="3" t="str">
        <f t="shared" si="100"/>
        <v/>
      </c>
      <c r="K1238" s="5" t="e">
        <f>IF('Supplier Change Request FORM Z'!$D$58="",IF(AND((#REF!=C1238),(LEFT(#REF!,1)=LEFT(E1238,1)),(LEFT(#REF!,2)=LEFT(A1238,2))),MAX($K$1:K1237)+1,0),IF(AND(('Supplier Change Request FORM Z'!$D$61=C1238),(LEFT('Supplier Change Request FORM Z'!$D$58,1)=LEFT(E1238,1)),(LEFT('Supplier Change Request FORM Z'!$D$59,2)=LEFT(A1238,2))),MAX($K$1:K1237)+1,0))</f>
        <v>#REF!</v>
      </c>
      <c r="L1238" s="3" t="str">
        <f t="shared" si="101"/>
        <v/>
      </c>
      <c r="Q1238" s="5"/>
      <c r="R1238" s="3"/>
      <c r="U1238" s="5">
        <f>IF('Supplier Change Request FORM Z'!$D$71="",IF(ISNUMBER(SEARCH(#REF!,C1238)),MAX($U$1:U1237)+1,0),IF(ISNUMBER(SEARCH('Supplier Change Request FORM Z'!$D$71,C1238)),MAX($U$1:U1237)+1,0))</f>
        <v>0</v>
      </c>
      <c r="V1238" s="3" t="str">
        <f t="shared" si="102"/>
        <v/>
      </c>
      <c r="Y1238" s="5">
        <f>IF('Supplier Change Request FORM Z'!$D$71="",IF(ISNUMBER(SEARCH(#REF!,C1238)),MAX($Y$1:Y1237)+1,0),IF(ISNUMBER(SEARCH('Supplier Change Request FORM Z'!$D$71,C1238)),MAX($Y$1:Y1237)+1,0))</f>
        <v>0</v>
      </c>
      <c r="Z1238" s="3" t="str">
        <f t="shared" si="103"/>
        <v/>
      </c>
      <c r="AE1238" s="5" t="e">
        <f>IF('Supplier Change Request FORM Z'!$D$58="",IF(LEFT(#REF!,1)="F",0,IF(AND((LEFT(#REF!,1)=LEFT(E1238,1)),(LEFT(#REF!,2)=LEFT(A1238,2))),MAX($AE$1:AE1237)+1,0)),IF(LEFT('Supplier Change Request FORM Z'!$D$58,1)="F",0,IF(AND((LEFT('Supplier Change Request FORM Z'!$D$58,1)=LEFT(E1238,1)),(LEFT('Supplier Change Request FORM Z'!$D$59,2)=LEFT(A1238,2))),MAX($AE$1:AE1237)+1,0)))</f>
        <v>#REF!</v>
      </c>
      <c r="AF1238" s="3" t="str">
        <f t="shared" si="104"/>
        <v/>
      </c>
    </row>
    <row r="1239" spans="1:32" x14ac:dyDescent="0.35">
      <c r="A1239" s="2" t="s">
        <v>1577</v>
      </c>
      <c r="B1239" s="2" t="s">
        <v>2205</v>
      </c>
      <c r="C1239" s="2" t="s">
        <v>2204</v>
      </c>
      <c r="D1239" s="2" t="s">
        <v>2205</v>
      </c>
      <c r="E1239" s="2" t="s">
        <v>9644</v>
      </c>
      <c r="G1239" s="5">
        <f>IF('Supplier Change Request FORM Z'!$D$61="",IF(ISNUMBER(SEARCH(#REF!,C1239)),MAX($G$1:G1238)+1,0),IF(ISNUMBER(SEARCH('Supplier Change Request FORM Z'!$D$61,C1239)),MAX($G$1:G1238)+1,0))</f>
        <v>0</v>
      </c>
      <c r="H1239" s="3" t="str">
        <f t="shared" si="100"/>
        <v/>
      </c>
      <c r="K1239" s="5" t="e">
        <f>IF('Supplier Change Request FORM Z'!$D$58="",IF(AND((#REF!=C1239),(LEFT(#REF!,1)=LEFT(E1239,1)),(LEFT(#REF!,2)=LEFT(A1239,2))),MAX($K$1:K1238)+1,0),IF(AND(('Supplier Change Request FORM Z'!$D$61=C1239),(LEFT('Supplier Change Request FORM Z'!$D$58,1)=LEFT(E1239,1)),(LEFT('Supplier Change Request FORM Z'!$D$59,2)=LEFT(A1239,2))),MAX($K$1:K1238)+1,0))</f>
        <v>#REF!</v>
      </c>
      <c r="L1239" s="3" t="str">
        <f t="shared" si="101"/>
        <v/>
      </c>
      <c r="Q1239" s="5"/>
      <c r="R1239" s="3"/>
      <c r="U1239" s="5">
        <f>IF('Supplier Change Request FORM Z'!$D$71="",IF(ISNUMBER(SEARCH(#REF!,C1239)),MAX($U$1:U1238)+1,0),IF(ISNUMBER(SEARCH('Supplier Change Request FORM Z'!$D$71,C1239)),MAX($U$1:U1238)+1,0))</f>
        <v>0</v>
      </c>
      <c r="V1239" s="3" t="str">
        <f t="shared" si="102"/>
        <v/>
      </c>
      <c r="Y1239" s="5">
        <f>IF('Supplier Change Request FORM Z'!$D$71="",IF(ISNUMBER(SEARCH(#REF!,C1239)),MAX($Y$1:Y1238)+1,0),IF(ISNUMBER(SEARCH('Supplier Change Request FORM Z'!$D$71,C1239)),MAX($Y$1:Y1238)+1,0))</f>
        <v>0</v>
      </c>
      <c r="Z1239" s="3" t="str">
        <f t="shared" si="103"/>
        <v/>
      </c>
      <c r="AE1239" s="5" t="e">
        <f>IF('Supplier Change Request FORM Z'!$D$58="",IF(LEFT(#REF!,1)="F",0,IF(AND((LEFT(#REF!,1)=LEFT(E1239,1)),(LEFT(#REF!,2)=LEFT(A1239,2))),MAX($AE$1:AE1238)+1,0)),IF(LEFT('Supplier Change Request FORM Z'!$D$58,1)="F",0,IF(AND((LEFT('Supplier Change Request FORM Z'!$D$58,1)=LEFT(E1239,1)),(LEFT('Supplier Change Request FORM Z'!$D$59,2)=LEFT(A1239,2))),MAX($AE$1:AE1238)+1,0)))</f>
        <v>#REF!</v>
      </c>
      <c r="AF1239" s="3" t="str">
        <f t="shared" si="104"/>
        <v/>
      </c>
    </row>
    <row r="1240" spans="1:32" x14ac:dyDescent="0.35">
      <c r="A1240" s="2" t="s">
        <v>1577</v>
      </c>
      <c r="B1240" s="2" t="s">
        <v>2206</v>
      </c>
      <c r="C1240" s="2" t="s">
        <v>2204</v>
      </c>
      <c r="D1240" s="2" t="s">
        <v>2206</v>
      </c>
      <c r="E1240" s="2" t="s">
        <v>9644</v>
      </c>
      <c r="G1240" s="5">
        <f>IF('Supplier Change Request FORM Z'!$D$61="",IF(ISNUMBER(SEARCH(#REF!,C1240)),MAX($G$1:G1239)+1,0),IF(ISNUMBER(SEARCH('Supplier Change Request FORM Z'!$D$61,C1240)),MAX($G$1:G1239)+1,0))</f>
        <v>0</v>
      </c>
      <c r="H1240" s="3" t="str">
        <f t="shared" si="100"/>
        <v/>
      </c>
      <c r="K1240" s="5" t="e">
        <f>IF('Supplier Change Request FORM Z'!$D$58="",IF(AND((#REF!=C1240),(LEFT(#REF!,1)=LEFT(E1240,1)),(LEFT(#REF!,2)=LEFT(A1240,2))),MAX($K$1:K1239)+1,0),IF(AND(('Supplier Change Request FORM Z'!$D$61=C1240),(LEFT('Supplier Change Request FORM Z'!$D$58,1)=LEFT(E1240,1)),(LEFT('Supplier Change Request FORM Z'!$D$59,2)=LEFT(A1240,2))),MAX($K$1:K1239)+1,0))</f>
        <v>#REF!</v>
      </c>
      <c r="L1240" s="3" t="str">
        <f t="shared" si="101"/>
        <v/>
      </c>
      <c r="Q1240" s="5"/>
      <c r="R1240" s="3"/>
      <c r="U1240" s="5">
        <f>IF('Supplier Change Request FORM Z'!$D$71="",IF(ISNUMBER(SEARCH(#REF!,C1240)),MAX($U$1:U1239)+1,0),IF(ISNUMBER(SEARCH('Supplier Change Request FORM Z'!$D$71,C1240)),MAX($U$1:U1239)+1,0))</f>
        <v>0</v>
      </c>
      <c r="V1240" s="3" t="str">
        <f t="shared" si="102"/>
        <v/>
      </c>
      <c r="Y1240" s="5">
        <f>IF('Supplier Change Request FORM Z'!$D$71="",IF(ISNUMBER(SEARCH(#REF!,C1240)),MAX($Y$1:Y1239)+1,0),IF(ISNUMBER(SEARCH('Supplier Change Request FORM Z'!$D$71,C1240)),MAX($Y$1:Y1239)+1,0))</f>
        <v>0</v>
      </c>
      <c r="Z1240" s="3" t="str">
        <f t="shared" si="103"/>
        <v/>
      </c>
      <c r="AE1240" s="5" t="e">
        <f>IF('Supplier Change Request FORM Z'!$D$58="",IF(LEFT(#REF!,1)="F",0,IF(AND((LEFT(#REF!,1)=LEFT(E1240,1)),(LEFT(#REF!,2)=LEFT(A1240,2))),MAX($AE$1:AE1239)+1,0)),IF(LEFT('Supplier Change Request FORM Z'!$D$58,1)="F",0,IF(AND((LEFT('Supplier Change Request FORM Z'!$D$58,1)=LEFT(E1240,1)),(LEFT('Supplier Change Request FORM Z'!$D$59,2)=LEFT(A1240,2))),MAX($AE$1:AE1239)+1,0)))</f>
        <v>#REF!</v>
      </c>
      <c r="AF1240" s="3" t="str">
        <f t="shared" si="104"/>
        <v/>
      </c>
    </row>
    <row r="1241" spans="1:32" x14ac:dyDescent="0.35">
      <c r="A1241" s="2" t="s">
        <v>1577</v>
      </c>
      <c r="B1241" s="2" t="s">
        <v>2203</v>
      </c>
      <c r="C1241" s="2" t="s">
        <v>2202</v>
      </c>
      <c r="D1241" s="2" t="s">
        <v>2203</v>
      </c>
      <c r="E1241" s="2" t="s">
        <v>9644</v>
      </c>
      <c r="G1241" s="5">
        <f>IF('Supplier Change Request FORM Z'!$D$61="",IF(ISNUMBER(SEARCH(#REF!,C1241)),MAX($G$1:G1240)+1,0),IF(ISNUMBER(SEARCH('Supplier Change Request FORM Z'!$D$61,C1241)),MAX($G$1:G1240)+1,0))</f>
        <v>0</v>
      </c>
      <c r="H1241" s="3" t="str">
        <f t="shared" si="100"/>
        <v/>
      </c>
      <c r="K1241" s="5" t="e">
        <f>IF('Supplier Change Request FORM Z'!$D$58="",IF(AND((#REF!=C1241),(LEFT(#REF!,1)=LEFT(E1241,1)),(LEFT(#REF!,2)=LEFT(A1241,2))),MAX($K$1:K1240)+1,0),IF(AND(('Supplier Change Request FORM Z'!$D$61=C1241),(LEFT('Supplier Change Request FORM Z'!$D$58,1)=LEFT(E1241,1)),(LEFT('Supplier Change Request FORM Z'!$D$59,2)=LEFT(A1241,2))),MAX($K$1:K1240)+1,0))</f>
        <v>#REF!</v>
      </c>
      <c r="L1241" s="3" t="str">
        <f t="shared" si="101"/>
        <v/>
      </c>
      <c r="Q1241" s="5"/>
      <c r="R1241" s="3"/>
      <c r="U1241" s="5">
        <f>IF('Supplier Change Request FORM Z'!$D$71="",IF(ISNUMBER(SEARCH(#REF!,C1241)),MAX($U$1:U1240)+1,0),IF(ISNUMBER(SEARCH('Supplier Change Request FORM Z'!$D$71,C1241)),MAX($U$1:U1240)+1,0))</f>
        <v>0</v>
      </c>
      <c r="V1241" s="3" t="str">
        <f t="shared" si="102"/>
        <v/>
      </c>
      <c r="Y1241" s="5">
        <f>IF('Supplier Change Request FORM Z'!$D$71="",IF(ISNUMBER(SEARCH(#REF!,C1241)),MAX($Y$1:Y1240)+1,0),IF(ISNUMBER(SEARCH('Supplier Change Request FORM Z'!$D$71,C1241)),MAX($Y$1:Y1240)+1,0))</f>
        <v>0</v>
      </c>
      <c r="Z1241" s="3" t="str">
        <f t="shared" si="103"/>
        <v/>
      </c>
      <c r="AE1241" s="5" t="e">
        <f>IF('Supplier Change Request FORM Z'!$D$58="",IF(LEFT(#REF!,1)="F",0,IF(AND((LEFT(#REF!,1)=LEFT(E1241,1)),(LEFT(#REF!,2)=LEFT(A1241,2))),MAX($AE$1:AE1240)+1,0)),IF(LEFT('Supplier Change Request FORM Z'!$D$58,1)="F",0,IF(AND((LEFT('Supplier Change Request FORM Z'!$D$58,1)=LEFT(E1241,1)),(LEFT('Supplier Change Request FORM Z'!$D$59,2)=LEFT(A1241,2))),MAX($AE$1:AE1240)+1,0)))</f>
        <v>#REF!</v>
      </c>
      <c r="AF1241" s="3" t="str">
        <f t="shared" si="104"/>
        <v/>
      </c>
    </row>
    <row r="1242" spans="1:32" x14ac:dyDescent="0.35">
      <c r="A1242" s="2" t="s">
        <v>1577</v>
      </c>
      <c r="B1242" s="2" t="s">
        <v>2208</v>
      </c>
      <c r="C1242" s="2" t="s">
        <v>2207</v>
      </c>
      <c r="D1242" s="2" t="s">
        <v>2208</v>
      </c>
      <c r="E1242" s="2" t="s">
        <v>9644</v>
      </c>
      <c r="G1242" s="5">
        <f>IF('Supplier Change Request FORM Z'!$D$61="",IF(ISNUMBER(SEARCH(#REF!,C1242)),MAX($G$1:G1241)+1,0),IF(ISNUMBER(SEARCH('Supplier Change Request FORM Z'!$D$61,C1242)),MAX($G$1:G1241)+1,0))</f>
        <v>0</v>
      </c>
      <c r="H1242" s="3" t="str">
        <f t="shared" si="100"/>
        <v/>
      </c>
      <c r="K1242" s="5" t="e">
        <f>IF('Supplier Change Request FORM Z'!$D$58="",IF(AND((#REF!=C1242),(LEFT(#REF!,1)=LEFT(E1242,1)),(LEFT(#REF!,2)=LEFT(A1242,2))),MAX($K$1:K1241)+1,0),IF(AND(('Supplier Change Request FORM Z'!$D$61=C1242),(LEFT('Supplier Change Request FORM Z'!$D$58,1)=LEFT(E1242,1)),(LEFT('Supplier Change Request FORM Z'!$D$59,2)=LEFT(A1242,2))),MAX($K$1:K1241)+1,0))</f>
        <v>#REF!</v>
      </c>
      <c r="L1242" s="3" t="str">
        <f t="shared" si="101"/>
        <v/>
      </c>
      <c r="Q1242" s="5"/>
      <c r="R1242" s="3"/>
      <c r="U1242" s="5">
        <f>IF('Supplier Change Request FORM Z'!$D$71="",IF(ISNUMBER(SEARCH(#REF!,C1242)),MAX($U$1:U1241)+1,0),IF(ISNUMBER(SEARCH('Supplier Change Request FORM Z'!$D$71,C1242)),MAX($U$1:U1241)+1,0))</f>
        <v>0</v>
      </c>
      <c r="V1242" s="3" t="str">
        <f t="shared" si="102"/>
        <v/>
      </c>
      <c r="Y1242" s="5">
        <f>IF('Supplier Change Request FORM Z'!$D$71="",IF(ISNUMBER(SEARCH(#REF!,C1242)),MAX($Y$1:Y1241)+1,0),IF(ISNUMBER(SEARCH('Supplier Change Request FORM Z'!$D$71,C1242)),MAX($Y$1:Y1241)+1,0))</f>
        <v>0</v>
      </c>
      <c r="Z1242" s="3" t="str">
        <f t="shared" si="103"/>
        <v/>
      </c>
      <c r="AE1242" s="5" t="e">
        <f>IF('Supplier Change Request FORM Z'!$D$58="",IF(LEFT(#REF!,1)="F",0,IF(AND((LEFT(#REF!,1)=LEFT(E1242,1)),(LEFT(#REF!,2)=LEFT(A1242,2))),MAX($AE$1:AE1241)+1,0)),IF(LEFT('Supplier Change Request FORM Z'!$D$58,1)="F",0,IF(AND((LEFT('Supplier Change Request FORM Z'!$D$58,1)=LEFT(E1242,1)),(LEFT('Supplier Change Request FORM Z'!$D$59,2)=LEFT(A1242,2))),MAX($AE$1:AE1241)+1,0)))</f>
        <v>#REF!</v>
      </c>
      <c r="AF1242" s="3" t="str">
        <f t="shared" si="104"/>
        <v/>
      </c>
    </row>
    <row r="1243" spans="1:32" x14ac:dyDescent="0.35">
      <c r="A1243" s="2" t="s">
        <v>1577</v>
      </c>
      <c r="B1243" s="2" t="s">
        <v>1988</v>
      </c>
      <c r="C1243" s="2" t="s">
        <v>1987</v>
      </c>
      <c r="D1243" s="2" t="s">
        <v>1988</v>
      </c>
      <c r="E1243" s="2" t="s">
        <v>9644</v>
      </c>
      <c r="G1243" s="5">
        <f>IF('Supplier Change Request FORM Z'!$D$61="",IF(ISNUMBER(SEARCH(#REF!,C1243)),MAX($G$1:G1242)+1,0),IF(ISNUMBER(SEARCH('Supplier Change Request FORM Z'!$D$61,C1243)),MAX($G$1:G1242)+1,0))</f>
        <v>0</v>
      </c>
      <c r="H1243" s="3" t="str">
        <f t="shared" si="100"/>
        <v/>
      </c>
      <c r="K1243" s="5" t="e">
        <f>IF('Supplier Change Request FORM Z'!$D$58="",IF(AND((#REF!=C1243),(LEFT(#REF!,1)=LEFT(E1243,1)),(LEFT(#REF!,2)=LEFT(A1243,2))),MAX($K$1:K1242)+1,0),IF(AND(('Supplier Change Request FORM Z'!$D$61=C1243),(LEFT('Supplier Change Request FORM Z'!$D$58,1)=LEFT(E1243,1)),(LEFT('Supplier Change Request FORM Z'!$D$59,2)=LEFT(A1243,2))),MAX($K$1:K1242)+1,0))</f>
        <v>#REF!</v>
      </c>
      <c r="L1243" s="3" t="str">
        <f t="shared" si="101"/>
        <v/>
      </c>
      <c r="Q1243" s="5"/>
      <c r="R1243" s="3"/>
      <c r="U1243" s="5">
        <f>IF('Supplier Change Request FORM Z'!$D$71="",IF(ISNUMBER(SEARCH(#REF!,C1243)),MAX($U$1:U1242)+1,0),IF(ISNUMBER(SEARCH('Supplier Change Request FORM Z'!$D$71,C1243)),MAX($U$1:U1242)+1,0))</f>
        <v>0</v>
      </c>
      <c r="V1243" s="3" t="str">
        <f t="shared" si="102"/>
        <v/>
      </c>
      <c r="Y1243" s="5">
        <f>IF('Supplier Change Request FORM Z'!$D$71="",IF(ISNUMBER(SEARCH(#REF!,C1243)),MAX($Y$1:Y1242)+1,0),IF(ISNUMBER(SEARCH('Supplier Change Request FORM Z'!$D$71,C1243)),MAX($Y$1:Y1242)+1,0))</f>
        <v>0</v>
      </c>
      <c r="Z1243" s="3" t="str">
        <f t="shared" si="103"/>
        <v/>
      </c>
      <c r="AE1243" s="5" t="e">
        <f>IF('Supplier Change Request FORM Z'!$D$58="",IF(LEFT(#REF!,1)="F",0,IF(AND((LEFT(#REF!,1)=LEFT(E1243,1)),(LEFT(#REF!,2)=LEFT(A1243,2))),MAX($AE$1:AE1242)+1,0)),IF(LEFT('Supplier Change Request FORM Z'!$D$58,1)="F",0,IF(AND((LEFT('Supplier Change Request FORM Z'!$D$58,1)=LEFT(E1243,1)),(LEFT('Supplier Change Request FORM Z'!$D$59,2)=LEFT(A1243,2))),MAX($AE$1:AE1242)+1,0)))</f>
        <v>#REF!</v>
      </c>
      <c r="AF1243" s="3" t="str">
        <f t="shared" si="104"/>
        <v/>
      </c>
    </row>
    <row r="1244" spans="1:32" x14ac:dyDescent="0.35">
      <c r="A1244" s="2" t="s">
        <v>1577</v>
      </c>
      <c r="B1244" s="2" t="s">
        <v>1976</v>
      </c>
      <c r="C1244" s="2" t="s">
        <v>1975</v>
      </c>
      <c r="D1244" s="2" t="s">
        <v>1976</v>
      </c>
      <c r="E1244" s="2" t="s">
        <v>9644</v>
      </c>
      <c r="G1244" s="5">
        <f>IF('Supplier Change Request FORM Z'!$D$61="",IF(ISNUMBER(SEARCH(#REF!,C1244)),MAX($G$1:G1243)+1,0),IF(ISNUMBER(SEARCH('Supplier Change Request FORM Z'!$D$61,C1244)),MAX($G$1:G1243)+1,0))</f>
        <v>0</v>
      </c>
      <c r="H1244" s="3" t="str">
        <f t="shared" si="100"/>
        <v/>
      </c>
      <c r="K1244" s="5" t="e">
        <f>IF('Supplier Change Request FORM Z'!$D$58="",IF(AND((#REF!=C1244),(LEFT(#REF!,1)=LEFT(E1244,1)),(LEFT(#REF!,2)=LEFT(A1244,2))),MAX($K$1:K1243)+1,0),IF(AND(('Supplier Change Request FORM Z'!$D$61=C1244),(LEFT('Supplier Change Request FORM Z'!$D$58,1)=LEFT(E1244,1)),(LEFT('Supplier Change Request FORM Z'!$D$59,2)=LEFT(A1244,2))),MAX($K$1:K1243)+1,0))</f>
        <v>#REF!</v>
      </c>
      <c r="L1244" s="3" t="str">
        <f t="shared" si="101"/>
        <v/>
      </c>
      <c r="Q1244" s="5"/>
      <c r="R1244" s="3"/>
      <c r="U1244" s="5">
        <f>IF('Supplier Change Request FORM Z'!$D$71="",IF(ISNUMBER(SEARCH(#REF!,C1244)),MAX($U$1:U1243)+1,0),IF(ISNUMBER(SEARCH('Supplier Change Request FORM Z'!$D$71,C1244)),MAX($U$1:U1243)+1,0))</f>
        <v>0</v>
      </c>
      <c r="V1244" s="3" t="str">
        <f t="shared" si="102"/>
        <v/>
      </c>
      <c r="Y1244" s="5">
        <f>IF('Supplier Change Request FORM Z'!$D$71="",IF(ISNUMBER(SEARCH(#REF!,C1244)),MAX($Y$1:Y1243)+1,0),IF(ISNUMBER(SEARCH('Supplier Change Request FORM Z'!$D$71,C1244)),MAX($Y$1:Y1243)+1,0))</f>
        <v>0</v>
      </c>
      <c r="Z1244" s="3" t="str">
        <f t="shared" si="103"/>
        <v/>
      </c>
      <c r="AE1244" s="5" t="e">
        <f>IF('Supplier Change Request FORM Z'!$D$58="",IF(LEFT(#REF!,1)="F",0,IF(AND((LEFT(#REF!,1)=LEFT(E1244,1)),(LEFT(#REF!,2)=LEFT(A1244,2))),MAX($AE$1:AE1243)+1,0)),IF(LEFT('Supplier Change Request FORM Z'!$D$58,1)="F",0,IF(AND((LEFT('Supplier Change Request FORM Z'!$D$58,1)=LEFT(E1244,1)),(LEFT('Supplier Change Request FORM Z'!$D$59,2)=LEFT(A1244,2))),MAX($AE$1:AE1243)+1,0)))</f>
        <v>#REF!</v>
      </c>
      <c r="AF1244" s="3" t="str">
        <f t="shared" si="104"/>
        <v/>
      </c>
    </row>
    <row r="1245" spans="1:32" x14ac:dyDescent="0.35">
      <c r="A1245" s="2" t="s">
        <v>1577</v>
      </c>
      <c r="B1245" s="2" t="s">
        <v>1913</v>
      </c>
      <c r="C1245" s="2" t="s">
        <v>1912</v>
      </c>
      <c r="D1245" s="2" t="s">
        <v>1913</v>
      </c>
      <c r="E1245" s="2" t="s">
        <v>9644</v>
      </c>
      <c r="G1245" s="5">
        <f>IF('Supplier Change Request FORM Z'!$D$61="",IF(ISNUMBER(SEARCH(#REF!,C1245)),MAX($G$1:G1244)+1,0),IF(ISNUMBER(SEARCH('Supplier Change Request FORM Z'!$D$61,C1245)),MAX($G$1:G1244)+1,0))</f>
        <v>0</v>
      </c>
      <c r="H1245" s="3" t="str">
        <f t="shared" si="100"/>
        <v/>
      </c>
      <c r="K1245" s="5" t="e">
        <f>IF('Supplier Change Request FORM Z'!$D$58="",IF(AND((#REF!=C1245),(LEFT(#REF!,1)=LEFT(E1245,1)),(LEFT(#REF!,2)=LEFT(A1245,2))),MAX($K$1:K1244)+1,0),IF(AND(('Supplier Change Request FORM Z'!$D$61=C1245),(LEFT('Supplier Change Request FORM Z'!$D$58,1)=LEFT(E1245,1)),(LEFT('Supplier Change Request FORM Z'!$D$59,2)=LEFT(A1245,2))),MAX($K$1:K1244)+1,0))</f>
        <v>#REF!</v>
      </c>
      <c r="L1245" s="3" t="str">
        <f t="shared" si="101"/>
        <v/>
      </c>
      <c r="Q1245" s="5"/>
      <c r="R1245" s="3"/>
      <c r="U1245" s="5">
        <f>IF('Supplier Change Request FORM Z'!$D$71="",IF(ISNUMBER(SEARCH(#REF!,C1245)),MAX($U$1:U1244)+1,0),IF(ISNUMBER(SEARCH('Supplier Change Request FORM Z'!$D$71,C1245)),MAX($U$1:U1244)+1,0))</f>
        <v>0</v>
      </c>
      <c r="V1245" s="3" t="str">
        <f t="shared" si="102"/>
        <v/>
      </c>
      <c r="Y1245" s="5">
        <f>IF('Supplier Change Request FORM Z'!$D$71="",IF(ISNUMBER(SEARCH(#REF!,C1245)),MAX($Y$1:Y1244)+1,0),IF(ISNUMBER(SEARCH('Supplier Change Request FORM Z'!$D$71,C1245)),MAX($Y$1:Y1244)+1,0))</f>
        <v>0</v>
      </c>
      <c r="Z1245" s="3" t="str">
        <f t="shared" si="103"/>
        <v/>
      </c>
      <c r="AE1245" s="5" t="e">
        <f>IF('Supplier Change Request FORM Z'!$D$58="",IF(LEFT(#REF!,1)="F",0,IF(AND((LEFT(#REF!,1)=LEFT(E1245,1)),(LEFT(#REF!,2)=LEFT(A1245,2))),MAX($AE$1:AE1244)+1,0)),IF(LEFT('Supplier Change Request FORM Z'!$D$58,1)="F",0,IF(AND((LEFT('Supplier Change Request FORM Z'!$D$58,1)=LEFT(E1245,1)),(LEFT('Supplier Change Request FORM Z'!$D$59,2)=LEFT(A1245,2))),MAX($AE$1:AE1244)+1,0)))</f>
        <v>#REF!</v>
      </c>
      <c r="AF1245" s="3" t="str">
        <f t="shared" si="104"/>
        <v/>
      </c>
    </row>
    <row r="1246" spans="1:32" x14ac:dyDescent="0.35">
      <c r="A1246" s="2" t="s">
        <v>1577</v>
      </c>
      <c r="B1246" s="2" t="s">
        <v>1952</v>
      </c>
      <c r="C1246" s="2" t="s">
        <v>1951</v>
      </c>
      <c r="D1246" s="2" t="s">
        <v>1952</v>
      </c>
      <c r="E1246" s="2" t="s">
        <v>9644</v>
      </c>
      <c r="G1246" s="5">
        <f>IF('Supplier Change Request FORM Z'!$D$61="",IF(ISNUMBER(SEARCH(#REF!,C1246)),MAX($G$1:G1245)+1,0),IF(ISNUMBER(SEARCH('Supplier Change Request FORM Z'!$D$61,C1246)),MAX($G$1:G1245)+1,0))</f>
        <v>0</v>
      </c>
      <c r="H1246" s="3" t="str">
        <f t="shared" si="100"/>
        <v/>
      </c>
      <c r="K1246" s="5" t="e">
        <f>IF('Supplier Change Request FORM Z'!$D$58="",IF(AND((#REF!=C1246),(LEFT(#REF!,1)=LEFT(E1246,1)),(LEFT(#REF!,2)=LEFT(A1246,2))),MAX($K$1:K1245)+1,0),IF(AND(('Supplier Change Request FORM Z'!$D$61=C1246),(LEFT('Supplier Change Request FORM Z'!$D$58,1)=LEFT(E1246,1)),(LEFT('Supplier Change Request FORM Z'!$D$59,2)=LEFT(A1246,2))),MAX($K$1:K1245)+1,0))</f>
        <v>#REF!</v>
      </c>
      <c r="L1246" s="3" t="str">
        <f t="shared" si="101"/>
        <v/>
      </c>
      <c r="Q1246" s="5"/>
      <c r="R1246" s="3"/>
      <c r="U1246" s="5">
        <f>IF('Supplier Change Request FORM Z'!$D$71="",IF(ISNUMBER(SEARCH(#REF!,C1246)),MAX($U$1:U1245)+1,0),IF(ISNUMBER(SEARCH('Supplier Change Request FORM Z'!$D$71,C1246)),MAX($U$1:U1245)+1,0))</f>
        <v>0</v>
      </c>
      <c r="V1246" s="3" t="str">
        <f t="shared" si="102"/>
        <v/>
      </c>
      <c r="Y1246" s="5">
        <f>IF('Supplier Change Request FORM Z'!$D$71="",IF(ISNUMBER(SEARCH(#REF!,C1246)),MAX($Y$1:Y1245)+1,0),IF(ISNUMBER(SEARCH('Supplier Change Request FORM Z'!$D$71,C1246)),MAX($Y$1:Y1245)+1,0))</f>
        <v>0</v>
      </c>
      <c r="Z1246" s="3" t="str">
        <f t="shared" si="103"/>
        <v/>
      </c>
      <c r="AE1246" s="5" t="e">
        <f>IF('Supplier Change Request FORM Z'!$D$58="",IF(LEFT(#REF!,1)="F",0,IF(AND((LEFT(#REF!,1)=LEFT(E1246,1)),(LEFT(#REF!,2)=LEFT(A1246,2))),MAX($AE$1:AE1245)+1,0)),IF(LEFT('Supplier Change Request FORM Z'!$D$58,1)="F",0,IF(AND((LEFT('Supplier Change Request FORM Z'!$D$58,1)=LEFT(E1246,1)),(LEFT('Supplier Change Request FORM Z'!$D$59,2)=LEFT(A1246,2))),MAX($AE$1:AE1245)+1,0)))</f>
        <v>#REF!</v>
      </c>
      <c r="AF1246" s="3" t="str">
        <f t="shared" si="104"/>
        <v/>
      </c>
    </row>
    <row r="1247" spans="1:32" x14ac:dyDescent="0.35">
      <c r="A1247" s="2" t="s">
        <v>1577</v>
      </c>
      <c r="B1247" s="2" t="s">
        <v>10602</v>
      </c>
      <c r="C1247" s="2" t="s">
        <v>10601</v>
      </c>
      <c r="D1247" s="2" t="s">
        <v>10602</v>
      </c>
      <c r="E1247" s="2" t="s">
        <v>9644</v>
      </c>
      <c r="G1247" s="5">
        <f>IF('Supplier Change Request FORM Z'!$D$61="",IF(ISNUMBER(SEARCH(#REF!,C1247)),MAX($G$1:G1246)+1,0),IF(ISNUMBER(SEARCH('Supplier Change Request FORM Z'!$D$61,C1247)),MAX($G$1:G1246)+1,0))</f>
        <v>0</v>
      </c>
      <c r="H1247" s="3" t="str">
        <f t="shared" si="100"/>
        <v/>
      </c>
      <c r="K1247" s="5" t="e">
        <f>IF('Supplier Change Request FORM Z'!$D$58="",IF(AND((#REF!=C1247),(LEFT(#REF!,1)=LEFT(E1247,1)),(LEFT(#REF!,2)=LEFT(A1247,2))),MAX($K$1:K1246)+1,0),IF(AND(('Supplier Change Request FORM Z'!$D$61=C1247),(LEFT('Supplier Change Request FORM Z'!$D$58,1)=LEFT(E1247,1)),(LEFT('Supplier Change Request FORM Z'!$D$59,2)=LEFT(A1247,2))),MAX($K$1:K1246)+1,0))</f>
        <v>#REF!</v>
      </c>
      <c r="L1247" s="3" t="str">
        <f t="shared" si="101"/>
        <v/>
      </c>
      <c r="Q1247" s="5"/>
      <c r="R1247" s="3"/>
      <c r="U1247" s="5">
        <f>IF('Supplier Change Request FORM Z'!$D$71="",IF(ISNUMBER(SEARCH(#REF!,C1247)),MAX($U$1:U1246)+1,0),IF(ISNUMBER(SEARCH('Supplier Change Request FORM Z'!$D$71,C1247)),MAX($U$1:U1246)+1,0))</f>
        <v>0</v>
      </c>
      <c r="V1247" s="3" t="str">
        <f t="shared" si="102"/>
        <v/>
      </c>
      <c r="Y1247" s="5">
        <f>IF('Supplier Change Request FORM Z'!$D$71="",IF(ISNUMBER(SEARCH(#REF!,C1247)),MAX($Y$1:Y1246)+1,0),IF(ISNUMBER(SEARCH('Supplier Change Request FORM Z'!$D$71,C1247)),MAX($Y$1:Y1246)+1,0))</f>
        <v>0</v>
      </c>
      <c r="Z1247" s="3" t="str">
        <f t="shared" si="103"/>
        <v/>
      </c>
      <c r="AE1247" s="5" t="e">
        <f>IF('Supplier Change Request FORM Z'!$D$58="",IF(LEFT(#REF!,1)="F",0,IF(AND((LEFT(#REF!,1)=LEFT(E1247,1)),(LEFT(#REF!,2)=LEFT(A1247,2))),MAX($AE$1:AE1246)+1,0)),IF(LEFT('Supplier Change Request FORM Z'!$D$58,1)="F",0,IF(AND((LEFT('Supplier Change Request FORM Z'!$D$58,1)=LEFT(E1247,1)),(LEFT('Supplier Change Request FORM Z'!$D$59,2)=LEFT(A1247,2))),MAX($AE$1:AE1246)+1,0)))</f>
        <v>#REF!</v>
      </c>
      <c r="AF1247" s="3" t="str">
        <f t="shared" si="104"/>
        <v/>
      </c>
    </row>
    <row r="1248" spans="1:32" x14ac:dyDescent="0.35">
      <c r="A1248" s="2" t="s">
        <v>1577</v>
      </c>
      <c r="B1248" s="2" t="s">
        <v>1899</v>
      </c>
      <c r="C1248" s="2" t="s">
        <v>1898</v>
      </c>
      <c r="D1248" s="2" t="s">
        <v>1899</v>
      </c>
      <c r="E1248" s="2" t="s">
        <v>9644</v>
      </c>
      <c r="G1248" s="5">
        <f>IF('Supplier Change Request FORM Z'!$D$61="",IF(ISNUMBER(SEARCH(#REF!,C1248)),MAX($G$1:G1247)+1,0),IF(ISNUMBER(SEARCH('Supplier Change Request FORM Z'!$D$61,C1248)),MAX($G$1:G1247)+1,0))</f>
        <v>0</v>
      </c>
      <c r="H1248" s="3" t="str">
        <f t="shared" si="100"/>
        <v/>
      </c>
      <c r="K1248" s="5" t="e">
        <f>IF('Supplier Change Request FORM Z'!$D$58="",IF(AND((#REF!=C1248),(LEFT(#REF!,1)=LEFT(E1248,1)),(LEFT(#REF!,2)=LEFT(A1248,2))),MAX($K$1:K1247)+1,0),IF(AND(('Supplier Change Request FORM Z'!$D$61=C1248),(LEFT('Supplier Change Request FORM Z'!$D$58,1)=LEFT(E1248,1)),(LEFT('Supplier Change Request FORM Z'!$D$59,2)=LEFT(A1248,2))),MAX($K$1:K1247)+1,0))</f>
        <v>#REF!</v>
      </c>
      <c r="L1248" s="3" t="str">
        <f t="shared" si="101"/>
        <v/>
      </c>
      <c r="Q1248" s="5"/>
      <c r="R1248" s="3"/>
      <c r="U1248" s="5">
        <f>IF('Supplier Change Request FORM Z'!$D$71="",IF(ISNUMBER(SEARCH(#REF!,C1248)),MAX($U$1:U1247)+1,0),IF(ISNUMBER(SEARCH('Supplier Change Request FORM Z'!$D$71,C1248)),MAX($U$1:U1247)+1,0))</f>
        <v>0</v>
      </c>
      <c r="V1248" s="3" t="str">
        <f t="shared" si="102"/>
        <v/>
      </c>
      <c r="Y1248" s="5">
        <f>IF('Supplier Change Request FORM Z'!$D$71="",IF(ISNUMBER(SEARCH(#REF!,C1248)),MAX($Y$1:Y1247)+1,0),IF(ISNUMBER(SEARCH('Supplier Change Request FORM Z'!$D$71,C1248)),MAX($Y$1:Y1247)+1,0))</f>
        <v>0</v>
      </c>
      <c r="Z1248" s="3" t="str">
        <f t="shared" si="103"/>
        <v/>
      </c>
      <c r="AE1248" s="5" t="e">
        <f>IF('Supplier Change Request FORM Z'!$D$58="",IF(LEFT(#REF!,1)="F",0,IF(AND((LEFT(#REF!,1)=LEFT(E1248,1)),(LEFT(#REF!,2)=LEFT(A1248,2))),MAX($AE$1:AE1247)+1,0)),IF(LEFT('Supplier Change Request FORM Z'!$D$58,1)="F",0,IF(AND((LEFT('Supplier Change Request FORM Z'!$D$58,1)=LEFT(E1248,1)),(LEFT('Supplier Change Request FORM Z'!$D$59,2)=LEFT(A1248,2))),MAX($AE$1:AE1247)+1,0)))</f>
        <v>#REF!</v>
      </c>
      <c r="AF1248" s="3" t="str">
        <f t="shared" si="104"/>
        <v/>
      </c>
    </row>
    <row r="1249" spans="1:32" x14ac:dyDescent="0.35">
      <c r="A1249" s="2" t="s">
        <v>1577</v>
      </c>
      <c r="B1249" s="2" t="s">
        <v>10604</v>
      </c>
      <c r="C1249" s="2" t="s">
        <v>10603</v>
      </c>
      <c r="D1249" s="2" t="s">
        <v>10604</v>
      </c>
      <c r="E1249" s="2" t="s">
        <v>9644</v>
      </c>
      <c r="G1249" s="5">
        <f>IF('Supplier Change Request FORM Z'!$D$61="",IF(ISNUMBER(SEARCH(#REF!,C1249)),MAX($G$1:G1248)+1,0),IF(ISNUMBER(SEARCH('Supplier Change Request FORM Z'!$D$61,C1249)),MAX($G$1:G1248)+1,0))</f>
        <v>0</v>
      </c>
      <c r="H1249" s="3" t="str">
        <f t="shared" si="100"/>
        <v/>
      </c>
      <c r="K1249" s="5" t="e">
        <f>IF('Supplier Change Request FORM Z'!$D$58="",IF(AND((#REF!=C1249),(LEFT(#REF!,1)=LEFT(E1249,1)),(LEFT(#REF!,2)=LEFT(A1249,2))),MAX($K$1:K1248)+1,0),IF(AND(('Supplier Change Request FORM Z'!$D$61=C1249),(LEFT('Supplier Change Request FORM Z'!$D$58,1)=LEFT(E1249,1)),(LEFT('Supplier Change Request FORM Z'!$D$59,2)=LEFT(A1249,2))),MAX($K$1:K1248)+1,0))</f>
        <v>#REF!</v>
      </c>
      <c r="L1249" s="3" t="str">
        <f t="shared" si="101"/>
        <v/>
      </c>
      <c r="Q1249" s="5"/>
      <c r="R1249" s="3"/>
      <c r="U1249" s="5">
        <f>IF('Supplier Change Request FORM Z'!$D$71="",IF(ISNUMBER(SEARCH(#REF!,C1249)),MAX($U$1:U1248)+1,0),IF(ISNUMBER(SEARCH('Supplier Change Request FORM Z'!$D$71,C1249)),MAX($U$1:U1248)+1,0))</f>
        <v>0</v>
      </c>
      <c r="V1249" s="3" t="str">
        <f t="shared" si="102"/>
        <v/>
      </c>
      <c r="Y1249" s="5">
        <f>IF('Supplier Change Request FORM Z'!$D$71="",IF(ISNUMBER(SEARCH(#REF!,C1249)),MAX($Y$1:Y1248)+1,0),IF(ISNUMBER(SEARCH('Supplier Change Request FORM Z'!$D$71,C1249)),MAX($Y$1:Y1248)+1,0))</f>
        <v>0</v>
      </c>
      <c r="Z1249" s="3" t="str">
        <f t="shared" si="103"/>
        <v/>
      </c>
      <c r="AE1249" s="5" t="e">
        <f>IF('Supplier Change Request FORM Z'!$D$58="",IF(LEFT(#REF!,1)="F",0,IF(AND((LEFT(#REF!,1)=LEFT(E1249,1)),(LEFT(#REF!,2)=LEFT(A1249,2))),MAX($AE$1:AE1248)+1,0)),IF(LEFT('Supplier Change Request FORM Z'!$D$58,1)="F",0,IF(AND((LEFT('Supplier Change Request FORM Z'!$D$58,1)=LEFT(E1249,1)),(LEFT('Supplier Change Request FORM Z'!$D$59,2)=LEFT(A1249,2))),MAX($AE$1:AE1248)+1,0)))</f>
        <v>#REF!</v>
      </c>
      <c r="AF1249" s="3" t="str">
        <f t="shared" si="104"/>
        <v/>
      </c>
    </row>
    <row r="1250" spans="1:32" x14ac:dyDescent="0.35">
      <c r="A1250" s="2" t="s">
        <v>1577</v>
      </c>
      <c r="B1250" s="2" t="s">
        <v>2210</v>
      </c>
      <c r="C1250" s="2" t="s">
        <v>2209</v>
      </c>
      <c r="D1250" s="2" t="s">
        <v>2210</v>
      </c>
      <c r="E1250" s="2" t="s">
        <v>9644</v>
      </c>
      <c r="G1250" s="5">
        <f>IF('Supplier Change Request FORM Z'!$D$61="",IF(ISNUMBER(SEARCH(#REF!,C1250)),MAX($G$1:G1249)+1,0),IF(ISNUMBER(SEARCH('Supplier Change Request FORM Z'!$D$61,C1250)),MAX($G$1:G1249)+1,0))</f>
        <v>0</v>
      </c>
      <c r="H1250" s="3" t="str">
        <f t="shared" si="100"/>
        <v/>
      </c>
      <c r="K1250" s="5" t="e">
        <f>IF('Supplier Change Request FORM Z'!$D$58="",IF(AND((#REF!=C1250),(LEFT(#REF!,1)=LEFT(E1250,1)),(LEFT(#REF!,2)=LEFT(A1250,2))),MAX($K$1:K1249)+1,0),IF(AND(('Supplier Change Request FORM Z'!$D$61=C1250),(LEFT('Supplier Change Request FORM Z'!$D$58,1)=LEFT(E1250,1)),(LEFT('Supplier Change Request FORM Z'!$D$59,2)=LEFT(A1250,2))),MAX($K$1:K1249)+1,0))</f>
        <v>#REF!</v>
      </c>
      <c r="L1250" s="3" t="str">
        <f t="shared" si="101"/>
        <v/>
      </c>
      <c r="Q1250" s="5"/>
      <c r="R1250" s="3"/>
      <c r="U1250" s="5">
        <f>IF('Supplier Change Request FORM Z'!$D$71="",IF(ISNUMBER(SEARCH(#REF!,C1250)),MAX($U$1:U1249)+1,0),IF(ISNUMBER(SEARCH('Supplier Change Request FORM Z'!$D$71,C1250)),MAX($U$1:U1249)+1,0))</f>
        <v>0</v>
      </c>
      <c r="V1250" s="3" t="str">
        <f t="shared" si="102"/>
        <v/>
      </c>
      <c r="Y1250" s="5">
        <f>IF('Supplier Change Request FORM Z'!$D$71="",IF(ISNUMBER(SEARCH(#REF!,C1250)),MAX($Y$1:Y1249)+1,0),IF(ISNUMBER(SEARCH('Supplier Change Request FORM Z'!$D$71,C1250)),MAX($Y$1:Y1249)+1,0))</f>
        <v>0</v>
      </c>
      <c r="Z1250" s="3" t="str">
        <f t="shared" si="103"/>
        <v/>
      </c>
      <c r="AE1250" s="5" t="e">
        <f>IF('Supplier Change Request FORM Z'!$D$58="",IF(LEFT(#REF!,1)="F",0,IF(AND((LEFT(#REF!,1)=LEFT(E1250,1)),(LEFT(#REF!,2)=LEFT(A1250,2))),MAX($AE$1:AE1249)+1,0)),IF(LEFT('Supplier Change Request FORM Z'!$D$58,1)="F",0,IF(AND((LEFT('Supplier Change Request FORM Z'!$D$58,1)=LEFT(E1250,1)),(LEFT('Supplier Change Request FORM Z'!$D$59,2)=LEFT(A1250,2))),MAX($AE$1:AE1249)+1,0)))</f>
        <v>#REF!</v>
      </c>
      <c r="AF1250" s="3" t="str">
        <f t="shared" si="104"/>
        <v/>
      </c>
    </row>
    <row r="1251" spans="1:32" x14ac:dyDescent="0.35">
      <c r="A1251" s="2" t="s">
        <v>1577</v>
      </c>
      <c r="B1251" s="2" t="s">
        <v>2016</v>
      </c>
      <c r="C1251" s="2" t="s">
        <v>2015</v>
      </c>
      <c r="D1251" s="2" t="s">
        <v>2016</v>
      </c>
      <c r="E1251" s="2" t="s">
        <v>9644</v>
      </c>
      <c r="G1251" s="5">
        <f>IF('Supplier Change Request FORM Z'!$D$61="",IF(ISNUMBER(SEARCH(#REF!,C1251)),MAX($G$1:G1250)+1,0),IF(ISNUMBER(SEARCH('Supplier Change Request FORM Z'!$D$61,C1251)),MAX($G$1:G1250)+1,0))</f>
        <v>0</v>
      </c>
      <c r="H1251" s="3" t="str">
        <f t="shared" si="100"/>
        <v/>
      </c>
      <c r="K1251" s="5" t="e">
        <f>IF('Supplier Change Request FORM Z'!$D$58="",IF(AND((#REF!=C1251),(LEFT(#REF!,1)=LEFT(E1251,1)),(LEFT(#REF!,2)=LEFT(A1251,2))),MAX($K$1:K1250)+1,0),IF(AND(('Supplier Change Request FORM Z'!$D$61=C1251),(LEFT('Supplier Change Request FORM Z'!$D$58,1)=LEFT(E1251,1)),(LEFT('Supplier Change Request FORM Z'!$D$59,2)=LEFT(A1251,2))),MAX($K$1:K1250)+1,0))</f>
        <v>#REF!</v>
      </c>
      <c r="L1251" s="3" t="str">
        <f t="shared" si="101"/>
        <v/>
      </c>
      <c r="Q1251" s="5"/>
      <c r="R1251" s="3"/>
      <c r="U1251" s="5">
        <f>IF('Supplier Change Request FORM Z'!$D$71="",IF(ISNUMBER(SEARCH(#REF!,C1251)),MAX($U$1:U1250)+1,0),IF(ISNUMBER(SEARCH('Supplier Change Request FORM Z'!$D$71,C1251)),MAX($U$1:U1250)+1,0))</f>
        <v>0</v>
      </c>
      <c r="V1251" s="3" t="str">
        <f t="shared" si="102"/>
        <v/>
      </c>
      <c r="Y1251" s="5">
        <f>IF('Supplier Change Request FORM Z'!$D$71="",IF(ISNUMBER(SEARCH(#REF!,C1251)),MAX($Y$1:Y1250)+1,0),IF(ISNUMBER(SEARCH('Supplier Change Request FORM Z'!$D$71,C1251)),MAX($Y$1:Y1250)+1,0))</f>
        <v>0</v>
      </c>
      <c r="Z1251" s="3" t="str">
        <f t="shared" si="103"/>
        <v/>
      </c>
      <c r="AE1251" s="5" t="e">
        <f>IF('Supplier Change Request FORM Z'!$D$58="",IF(LEFT(#REF!,1)="F",0,IF(AND((LEFT(#REF!,1)=LEFT(E1251,1)),(LEFT(#REF!,2)=LEFT(A1251,2))),MAX($AE$1:AE1250)+1,0)),IF(LEFT('Supplier Change Request FORM Z'!$D$58,1)="F",0,IF(AND((LEFT('Supplier Change Request FORM Z'!$D$58,1)=LEFT(E1251,1)),(LEFT('Supplier Change Request FORM Z'!$D$59,2)=LEFT(A1251,2))),MAX($AE$1:AE1250)+1,0)))</f>
        <v>#REF!</v>
      </c>
      <c r="AF1251" s="3" t="str">
        <f t="shared" si="104"/>
        <v/>
      </c>
    </row>
    <row r="1252" spans="1:32" x14ac:dyDescent="0.35">
      <c r="A1252" s="2" t="s">
        <v>1577</v>
      </c>
      <c r="B1252" s="2" t="s">
        <v>10606</v>
      </c>
      <c r="C1252" s="2" t="s">
        <v>10605</v>
      </c>
      <c r="D1252" s="2" t="s">
        <v>10606</v>
      </c>
      <c r="E1252" s="2" t="s">
        <v>9644</v>
      </c>
      <c r="G1252" s="5">
        <f>IF('Supplier Change Request FORM Z'!$D$61="",IF(ISNUMBER(SEARCH(#REF!,C1252)),MAX($G$1:G1251)+1,0),IF(ISNUMBER(SEARCH('Supplier Change Request FORM Z'!$D$61,C1252)),MAX($G$1:G1251)+1,0))</f>
        <v>0</v>
      </c>
      <c r="H1252" s="3" t="str">
        <f t="shared" si="100"/>
        <v/>
      </c>
      <c r="K1252" s="5" t="e">
        <f>IF('Supplier Change Request FORM Z'!$D$58="",IF(AND((#REF!=C1252),(LEFT(#REF!,1)=LEFT(E1252,1)),(LEFT(#REF!,2)=LEFT(A1252,2))),MAX($K$1:K1251)+1,0),IF(AND(('Supplier Change Request FORM Z'!$D$61=C1252),(LEFT('Supplier Change Request FORM Z'!$D$58,1)=LEFT(E1252,1)),(LEFT('Supplier Change Request FORM Z'!$D$59,2)=LEFT(A1252,2))),MAX($K$1:K1251)+1,0))</f>
        <v>#REF!</v>
      </c>
      <c r="L1252" s="3" t="str">
        <f t="shared" si="101"/>
        <v/>
      </c>
      <c r="Q1252" s="5"/>
      <c r="R1252" s="3"/>
      <c r="U1252" s="5">
        <f>IF('Supplier Change Request FORM Z'!$D$71="",IF(ISNUMBER(SEARCH(#REF!,C1252)),MAX($U$1:U1251)+1,0),IF(ISNUMBER(SEARCH('Supplier Change Request FORM Z'!$D$71,C1252)),MAX($U$1:U1251)+1,0))</f>
        <v>0</v>
      </c>
      <c r="V1252" s="3" t="str">
        <f t="shared" si="102"/>
        <v/>
      </c>
      <c r="Y1252" s="5">
        <f>IF('Supplier Change Request FORM Z'!$D$71="",IF(ISNUMBER(SEARCH(#REF!,C1252)),MAX($Y$1:Y1251)+1,0),IF(ISNUMBER(SEARCH('Supplier Change Request FORM Z'!$D$71,C1252)),MAX($Y$1:Y1251)+1,0))</f>
        <v>0</v>
      </c>
      <c r="Z1252" s="3" t="str">
        <f t="shared" si="103"/>
        <v/>
      </c>
      <c r="AE1252" s="5" t="e">
        <f>IF('Supplier Change Request FORM Z'!$D$58="",IF(LEFT(#REF!,1)="F",0,IF(AND((LEFT(#REF!,1)=LEFT(E1252,1)),(LEFT(#REF!,2)=LEFT(A1252,2))),MAX($AE$1:AE1251)+1,0)),IF(LEFT('Supplier Change Request FORM Z'!$D$58,1)="F",0,IF(AND((LEFT('Supplier Change Request FORM Z'!$D$58,1)=LEFT(E1252,1)),(LEFT('Supplier Change Request FORM Z'!$D$59,2)=LEFT(A1252,2))),MAX($AE$1:AE1251)+1,0)))</f>
        <v>#REF!</v>
      </c>
      <c r="AF1252" s="3" t="str">
        <f t="shared" si="104"/>
        <v/>
      </c>
    </row>
    <row r="1253" spans="1:32" x14ac:dyDescent="0.35">
      <c r="A1253" s="2" t="s">
        <v>1577</v>
      </c>
      <c r="B1253" s="2" t="s">
        <v>2214</v>
      </c>
      <c r="C1253" s="2" t="s">
        <v>2213</v>
      </c>
      <c r="D1253" s="2" t="s">
        <v>2214</v>
      </c>
      <c r="E1253" s="2" t="s">
        <v>9644</v>
      </c>
      <c r="G1253" s="5">
        <f>IF('Supplier Change Request FORM Z'!$D$61="",IF(ISNUMBER(SEARCH(#REF!,C1253)),MAX($G$1:G1252)+1,0),IF(ISNUMBER(SEARCH('Supplier Change Request FORM Z'!$D$61,C1253)),MAX($G$1:G1252)+1,0))</f>
        <v>0</v>
      </c>
      <c r="H1253" s="3" t="str">
        <f t="shared" si="100"/>
        <v/>
      </c>
      <c r="K1253" s="5" t="e">
        <f>IF('Supplier Change Request FORM Z'!$D$58="",IF(AND((#REF!=C1253),(LEFT(#REF!,1)=LEFT(E1253,1)),(LEFT(#REF!,2)=LEFT(A1253,2))),MAX($K$1:K1252)+1,0),IF(AND(('Supplier Change Request FORM Z'!$D$61=C1253),(LEFT('Supplier Change Request FORM Z'!$D$58,1)=LEFT(E1253,1)),(LEFT('Supplier Change Request FORM Z'!$D$59,2)=LEFT(A1253,2))),MAX($K$1:K1252)+1,0))</f>
        <v>#REF!</v>
      </c>
      <c r="L1253" s="3" t="str">
        <f t="shared" si="101"/>
        <v/>
      </c>
      <c r="Q1253" s="5"/>
      <c r="R1253" s="3"/>
      <c r="U1253" s="5">
        <f>IF('Supplier Change Request FORM Z'!$D$71="",IF(ISNUMBER(SEARCH(#REF!,C1253)),MAX($U$1:U1252)+1,0),IF(ISNUMBER(SEARCH('Supplier Change Request FORM Z'!$D$71,C1253)),MAX($U$1:U1252)+1,0))</f>
        <v>0</v>
      </c>
      <c r="V1253" s="3" t="str">
        <f t="shared" si="102"/>
        <v/>
      </c>
      <c r="Y1253" s="5">
        <f>IF('Supplier Change Request FORM Z'!$D$71="",IF(ISNUMBER(SEARCH(#REF!,C1253)),MAX($Y$1:Y1252)+1,0),IF(ISNUMBER(SEARCH('Supplier Change Request FORM Z'!$D$71,C1253)),MAX($Y$1:Y1252)+1,0))</f>
        <v>0</v>
      </c>
      <c r="Z1253" s="3" t="str">
        <f t="shared" si="103"/>
        <v/>
      </c>
      <c r="AE1253" s="5" t="e">
        <f>IF('Supplier Change Request FORM Z'!$D$58="",IF(LEFT(#REF!,1)="F",0,IF(AND((LEFT(#REF!,1)=LEFT(E1253,1)),(LEFT(#REF!,2)=LEFT(A1253,2))),MAX($AE$1:AE1252)+1,0)),IF(LEFT('Supplier Change Request FORM Z'!$D$58,1)="F",0,IF(AND((LEFT('Supplier Change Request FORM Z'!$D$58,1)=LEFT(E1253,1)),(LEFT('Supplier Change Request FORM Z'!$D$59,2)=LEFT(A1253,2))),MAX($AE$1:AE1252)+1,0)))</f>
        <v>#REF!</v>
      </c>
      <c r="AF1253" s="3" t="str">
        <f t="shared" si="104"/>
        <v/>
      </c>
    </row>
    <row r="1254" spans="1:32" x14ac:dyDescent="0.35">
      <c r="A1254" s="2" t="s">
        <v>1577</v>
      </c>
      <c r="B1254" s="2" t="s">
        <v>2216</v>
      </c>
      <c r="C1254" s="2" t="s">
        <v>2215</v>
      </c>
      <c r="D1254" s="2" t="s">
        <v>2216</v>
      </c>
      <c r="E1254" s="2" t="s">
        <v>9644</v>
      </c>
      <c r="G1254" s="5">
        <f>IF('Supplier Change Request FORM Z'!$D$61="",IF(ISNUMBER(SEARCH(#REF!,C1254)),MAX($G$1:G1253)+1,0),IF(ISNUMBER(SEARCH('Supplier Change Request FORM Z'!$D$61,C1254)),MAX($G$1:G1253)+1,0))</f>
        <v>0</v>
      </c>
      <c r="H1254" s="3" t="str">
        <f t="shared" si="100"/>
        <v/>
      </c>
      <c r="K1254" s="5" t="e">
        <f>IF('Supplier Change Request FORM Z'!$D$58="",IF(AND((#REF!=C1254),(LEFT(#REF!,1)=LEFT(E1254,1)),(LEFT(#REF!,2)=LEFT(A1254,2))),MAX($K$1:K1253)+1,0),IF(AND(('Supplier Change Request FORM Z'!$D$61=C1254),(LEFT('Supplier Change Request FORM Z'!$D$58,1)=LEFT(E1254,1)),(LEFT('Supplier Change Request FORM Z'!$D$59,2)=LEFT(A1254,2))),MAX($K$1:K1253)+1,0))</f>
        <v>#REF!</v>
      </c>
      <c r="L1254" s="3" t="str">
        <f t="shared" si="101"/>
        <v/>
      </c>
      <c r="Q1254" s="5"/>
      <c r="R1254" s="3"/>
      <c r="U1254" s="5">
        <f>IF('Supplier Change Request FORM Z'!$D$71="",IF(ISNUMBER(SEARCH(#REF!,C1254)),MAX($U$1:U1253)+1,0),IF(ISNUMBER(SEARCH('Supplier Change Request FORM Z'!$D$71,C1254)),MAX($U$1:U1253)+1,0))</f>
        <v>0</v>
      </c>
      <c r="V1254" s="3" t="str">
        <f t="shared" si="102"/>
        <v/>
      </c>
      <c r="Y1254" s="5">
        <f>IF('Supplier Change Request FORM Z'!$D$71="",IF(ISNUMBER(SEARCH(#REF!,C1254)),MAX($Y$1:Y1253)+1,0),IF(ISNUMBER(SEARCH('Supplier Change Request FORM Z'!$D$71,C1254)),MAX($Y$1:Y1253)+1,0))</f>
        <v>0</v>
      </c>
      <c r="Z1254" s="3" t="str">
        <f t="shared" si="103"/>
        <v/>
      </c>
      <c r="AE1254" s="5" t="e">
        <f>IF('Supplier Change Request FORM Z'!$D$58="",IF(LEFT(#REF!,1)="F",0,IF(AND((LEFT(#REF!,1)=LEFT(E1254,1)),(LEFT(#REF!,2)=LEFT(A1254,2))),MAX($AE$1:AE1253)+1,0)),IF(LEFT('Supplier Change Request FORM Z'!$D$58,1)="F",0,IF(AND((LEFT('Supplier Change Request FORM Z'!$D$58,1)=LEFT(E1254,1)),(LEFT('Supplier Change Request FORM Z'!$D$59,2)=LEFT(A1254,2))),MAX($AE$1:AE1253)+1,0)))</f>
        <v>#REF!</v>
      </c>
      <c r="AF1254" s="3" t="str">
        <f t="shared" si="104"/>
        <v/>
      </c>
    </row>
    <row r="1255" spans="1:32" x14ac:dyDescent="0.35">
      <c r="A1255" s="2" t="s">
        <v>1577</v>
      </c>
      <c r="B1255" s="2" t="s">
        <v>1938</v>
      </c>
      <c r="C1255" s="2" t="s">
        <v>1937</v>
      </c>
      <c r="D1255" s="2" t="s">
        <v>1938</v>
      </c>
      <c r="E1255" s="2" t="s">
        <v>9644</v>
      </c>
      <c r="G1255" s="5">
        <f>IF('Supplier Change Request FORM Z'!$D$61="",IF(ISNUMBER(SEARCH(#REF!,C1255)),MAX($G$1:G1254)+1,0),IF(ISNUMBER(SEARCH('Supplier Change Request FORM Z'!$D$61,C1255)),MAX($G$1:G1254)+1,0))</f>
        <v>0</v>
      </c>
      <c r="H1255" s="3" t="str">
        <f t="shared" si="100"/>
        <v/>
      </c>
      <c r="K1255" s="5" t="e">
        <f>IF('Supplier Change Request FORM Z'!$D$58="",IF(AND((#REF!=C1255),(LEFT(#REF!,1)=LEFT(E1255,1)),(LEFT(#REF!,2)=LEFT(A1255,2))),MAX($K$1:K1254)+1,0),IF(AND(('Supplier Change Request FORM Z'!$D$61=C1255),(LEFT('Supplier Change Request FORM Z'!$D$58,1)=LEFT(E1255,1)),(LEFT('Supplier Change Request FORM Z'!$D$59,2)=LEFT(A1255,2))),MAX($K$1:K1254)+1,0))</f>
        <v>#REF!</v>
      </c>
      <c r="L1255" s="3" t="str">
        <f t="shared" si="101"/>
        <v/>
      </c>
      <c r="Q1255" s="5"/>
      <c r="R1255" s="3"/>
      <c r="U1255" s="5">
        <f>IF('Supplier Change Request FORM Z'!$D$71="",IF(ISNUMBER(SEARCH(#REF!,C1255)),MAX($U$1:U1254)+1,0),IF(ISNUMBER(SEARCH('Supplier Change Request FORM Z'!$D$71,C1255)),MAX($U$1:U1254)+1,0))</f>
        <v>0</v>
      </c>
      <c r="V1255" s="3" t="str">
        <f t="shared" si="102"/>
        <v/>
      </c>
      <c r="Y1255" s="5">
        <f>IF('Supplier Change Request FORM Z'!$D$71="",IF(ISNUMBER(SEARCH(#REF!,C1255)),MAX($Y$1:Y1254)+1,0),IF(ISNUMBER(SEARCH('Supplier Change Request FORM Z'!$D$71,C1255)),MAX($Y$1:Y1254)+1,0))</f>
        <v>0</v>
      </c>
      <c r="Z1255" s="3" t="str">
        <f t="shared" si="103"/>
        <v/>
      </c>
      <c r="AE1255" s="5" t="e">
        <f>IF('Supplier Change Request FORM Z'!$D$58="",IF(LEFT(#REF!,1)="F",0,IF(AND((LEFT(#REF!,1)=LEFT(E1255,1)),(LEFT(#REF!,2)=LEFT(A1255,2))),MAX($AE$1:AE1254)+1,0)),IF(LEFT('Supplier Change Request FORM Z'!$D$58,1)="F",0,IF(AND((LEFT('Supplier Change Request FORM Z'!$D$58,1)=LEFT(E1255,1)),(LEFT('Supplier Change Request FORM Z'!$D$59,2)=LEFT(A1255,2))),MAX($AE$1:AE1254)+1,0)))</f>
        <v>#REF!</v>
      </c>
      <c r="AF1255" s="3" t="str">
        <f t="shared" si="104"/>
        <v/>
      </c>
    </row>
    <row r="1256" spans="1:32" x14ac:dyDescent="0.35">
      <c r="A1256" s="2" t="s">
        <v>1577</v>
      </c>
      <c r="B1256" s="2" t="s">
        <v>2010</v>
      </c>
      <c r="C1256" s="2" t="s">
        <v>2009</v>
      </c>
      <c r="D1256" s="2" t="s">
        <v>2010</v>
      </c>
      <c r="E1256" s="2" t="s">
        <v>9644</v>
      </c>
      <c r="G1256" s="5">
        <f>IF('Supplier Change Request FORM Z'!$D$61="",IF(ISNUMBER(SEARCH(#REF!,C1256)),MAX($G$1:G1255)+1,0),IF(ISNUMBER(SEARCH('Supplier Change Request FORM Z'!$D$61,C1256)),MAX($G$1:G1255)+1,0))</f>
        <v>0</v>
      </c>
      <c r="H1256" s="3" t="str">
        <f t="shared" si="100"/>
        <v/>
      </c>
      <c r="K1256" s="5" t="e">
        <f>IF('Supplier Change Request FORM Z'!$D$58="",IF(AND((#REF!=C1256),(LEFT(#REF!,1)=LEFT(E1256,1)),(LEFT(#REF!,2)=LEFT(A1256,2))),MAX($K$1:K1255)+1,0),IF(AND(('Supplier Change Request FORM Z'!$D$61=C1256),(LEFT('Supplier Change Request FORM Z'!$D$58,1)=LEFT(E1256,1)),(LEFT('Supplier Change Request FORM Z'!$D$59,2)=LEFT(A1256,2))),MAX($K$1:K1255)+1,0))</f>
        <v>#REF!</v>
      </c>
      <c r="L1256" s="3" t="str">
        <f t="shared" si="101"/>
        <v/>
      </c>
      <c r="Q1256" s="5"/>
      <c r="R1256" s="3"/>
      <c r="U1256" s="5">
        <f>IF('Supplier Change Request FORM Z'!$D$71="",IF(ISNUMBER(SEARCH(#REF!,C1256)),MAX($U$1:U1255)+1,0),IF(ISNUMBER(SEARCH('Supplier Change Request FORM Z'!$D$71,C1256)),MAX($U$1:U1255)+1,0))</f>
        <v>0</v>
      </c>
      <c r="V1256" s="3" t="str">
        <f t="shared" si="102"/>
        <v/>
      </c>
      <c r="Y1256" s="5">
        <f>IF('Supplier Change Request FORM Z'!$D$71="",IF(ISNUMBER(SEARCH(#REF!,C1256)),MAX($Y$1:Y1255)+1,0),IF(ISNUMBER(SEARCH('Supplier Change Request FORM Z'!$D$71,C1256)),MAX($Y$1:Y1255)+1,0))</f>
        <v>0</v>
      </c>
      <c r="Z1256" s="3" t="str">
        <f t="shared" si="103"/>
        <v/>
      </c>
      <c r="AE1256" s="5" t="e">
        <f>IF('Supplier Change Request FORM Z'!$D$58="",IF(LEFT(#REF!,1)="F",0,IF(AND((LEFT(#REF!,1)=LEFT(E1256,1)),(LEFT(#REF!,2)=LEFT(A1256,2))),MAX($AE$1:AE1255)+1,0)),IF(LEFT('Supplier Change Request FORM Z'!$D$58,1)="F",0,IF(AND((LEFT('Supplier Change Request FORM Z'!$D$58,1)=LEFT(E1256,1)),(LEFT('Supplier Change Request FORM Z'!$D$59,2)=LEFT(A1256,2))),MAX($AE$1:AE1255)+1,0)))</f>
        <v>#REF!</v>
      </c>
      <c r="AF1256" s="3" t="str">
        <f t="shared" si="104"/>
        <v/>
      </c>
    </row>
    <row r="1257" spans="1:32" x14ac:dyDescent="0.35">
      <c r="A1257" s="2" t="s">
        <v>1577</v>
      </c>
      <c r="B1257" s="2" t="s">
        <v>2224</v>
      </c>
      <c r="C1257" s="2" t="s">
        <v>2223</v>
      </c>
      <c r="D1257" s="2" t="s">
        <v>2224</v>
      </c>
      <c r="E1257" s="2" t="s">
        <v>9644</v>
      </c>
      <c r="G1257" s="5">
        <f>IF('Supplier Change Request FORM Z'!$D$61="",IF(ISNUMBER(SEARCH(#REF!,C1257)),MAX($G$1:G1256)+1,0),IF(ISNUMBER(SEARCH('Supplier Change Request FORM Z'!$D$61,C1257)),MAX($G$1:G1256)+1,0))</f>
        <v>0</v>
      </c>
      <c r="H1257" s="3" t="str">
        <f t="shared" si="100"/>
        <v/>
      </c>
      <c r="K1257" s="5" t="e">
        <f>IF('Supplier Change Request FORM Z'!$D$58="",IF(AND((#REF!=C1257),(LEFT(#REF!,1)=LEFT(E1257,1)),(LEFT(#REF!,2)=LEFT(A1257,2))),MAX($K$1:K1256)+1,0),IF(AND(('Supplier Change Request FORM Z'!$D$61=C1257),(LEFT('Supplier Change Request FORM Z'!$D$58,1)=LEFT(E1257,1)),(LEFT('Supplier Change Request FORM Z'!$D$59,2)=LEFT(A1257,2))),MAX($K$1:K1256)+1,0))</f>
        <v>#REF!</v>
      </c>
      <c r="L1257" s="3" t="str">
        <f t="shared" si="101"/>
        <v/>
      </c>
      <c r="Q1257" s="5"/>
      <c r="R1257" s="3"/>
      <c r="U1257" s="5">
        <f>IF('Supplier Change Request FORM Z'!$D$71="",IF(ISNUMBER(SEARCH(#REF!,C1257)),MAX($U$1:U1256)+1,0),IF(ISNUMBER(SEARCH('Supplier Change Request FORM Z'!$D$71,C1257)),MAX($U$1:U1256)+1,0))</f>
        <v>0</v>
      </c>
      <c r="V1257" s="3" t="str">
        <f t="shared" si="102"/>
        <v/>
      </c>
      <c r="Y1257" s="5">
        <f>IF('Supplier Change Request FORM Z'!$D$71="",IF(ISNUMBER(SEARCH(#REF!,C1257)),MAX($Y$1:Y1256)+1,0),IF(ISNUMBER(SEARCH('Supplier Change Request FORM Z'!$D$71,C1257)),MAX($Y$1:Y1256)+1,0))</f>
        <v>0</v>
      </c>
      <c r="Z1257" s="3" t="str">
        <f t="shared" si="103"/>
        <v/>
      </c>
      <c r="AE1257" s="5" t="e">
        <f>IF('Supplier Change Request FORM Z'!$D$58="",IF(LEFT(#REF!,1)="F",0,IF(AND((LEFT(#REF!,1)=LEFT(E1257,1)),(LEFT(#REF!,2)=LEFT(A1257,2))),MAX($AE$1:AE1256)+1,0)),IF(LEFT('Supplier Change Request FORM Z'!$D$58,1)="F",0,IF(AND((LEFT('Supplier Change Request FORM Z'!$D$58,1)=LEFT(E1257,1)),(LEFT('Supplier Change Request FORM Z'!$D$59,2)=LEFT(A1257,2))),MAX($AE$1:AE1256)+1,0)))</f>
        <v>#REF!</v>
      </c>
      <c r="AF1257" s="3" t="str">
        <f t="shared" si="104"/>
        <v/>
      </c>
    </row>
    <row r="1258" spans="1:32" x14ac:dyDescent="0.35">
      <c r="A1258" s="2" t="s">
        <v>1577</v>
      </c>
      <c r="B1258" s="2" t="s">
        <v>2248</v>
      </c>
      <c r="C1258" s="2" t="s">
        <v>2247</v>
      </c>
      <c r="D1258" s="2" t="s">
        <v>2248</v>
      </c>
      <c r="E1258" s="2" t="s">
        <v>9644</v>
      </c>
      <c r="G1258" s="5">
        <f>IF('Supplier Change Request FORM Z'!$D$61="",IF(ISNUMBER(SEARCH(#REF!,C1258)),MAX($G$1:G1257)+1,0),IF(ISNUMBER(SEARCH('Supplier Change Request FORM Z'!$D$61,C1258)),MAX($G$1:G1257)+1,0))</f>
        <v>0</v>
      </c>
      <c r="H1258" s="3" t="str">
        <f t="shared" si="100"/>
        <v/>
      </c>
      <c r="K1258" s="5" t="e">
        <f>IF('Supplier Change Request FORM Z'!$D$58="",IF(AND((#REF!=C1258),(LEFT(#REF!,1)=LEFT(E1258,1)),(LEFT(#REF!,2)=LEFT(A1258,2))),MAX($K$1:K1257)+1,0),IF(AND(('Supplier Change Request FORM Z'!$D$61=C1258),(LEFT('Supplier Change Request FORM Z'!$D$58,1)=LEFT(E1258,1)),(LEFT('Supplier Change Request FORM Z'!$D$59,2)=LEFT(A1258,2))),MAX($K$1:K1257)+1,0))</f>
        <v>#REF!</v>
      </c>
      <c r="L1258" s="3" t="str">
        <f t="shared" si="101"/>
        <v/>
      </c>
      <c r="Q1258" s="5"/>
      <c r="R1258" s="3"/>
      <c r="U1258" s="5">
        <f>IF('Supplier Change Request FORM Z'!$D$71="",IF(ISNUMBER(SEARCH(#REF!,C1258)),MAX($U$1:U1257)+1,0),IF(ISNUMBER(SEARCH('Supplier Change Request FORM Z'!$D$71,C1258)),MAX($U$1:U1257)+1,0))</f>
        <v>0</v>
      </c>
      <c r="V1258" s="3" t="str">
        <f t="shared" si="102"/>
        <v/>
      </c>
      <c r="Y1258" s="5">
        <f>IF('Supplier Change Request FORM Z'!$D$71="",IF(ISNUMBER(SEARCH(#REF!,C1258)),MAX($Y$1:Y1257)+1,0),IF(ISNUMBER(SEARCH('Supplier Change Request FORM Z'!$D$71,C1258)),MAX($Y$1:Y1257)+1,0))</f>
        <v>0</v>
      </c>
      <c r="Z1258" s="3" t="str">
        <f t="shared" si="103"/>
        <v/>
      </c>
      <c r="AE1258" s="5" t="e">
        <f>IF('Supplier Change Request FORM Z'!$D$58="",IF(LEFT(#REF!,1)="F",0,IF(AND((LEFT(#REF!,1)=LEFT(E1258,1)),(LEFT(#REF!,2)=LEFT(A1258,2))),MAX($AE$1:AE1257)+1,0)),IF(LEFT('Supplier Change Request FORM Z'!$D$58,1)="F",0,IF(AND((LEFT('Supplier Change Request FORM Z'!$D$58,1)=LEFT(E1258,1)),(LEFT('Supplier Change Request FORM Z'!$D$59,2)=LEFT(A1258,2))),MAX($AE$1:AE1257)+1,0)))</f>
        <v>#REF!</v>
      </c>
      <c r="AF1258" s="3" t="str">
        <f t="shared" si="104"/>
        <v/>
      </c>
    </row>
    <row r="1259" spans="1:32" x14ac:dyDescent="0.35">
      <c r="A1259" s="2" t="s">
        <v>1577</v>
      </c>
      <c r="B1259" s="2" t="s">
        <v>2333</v>
      </c>
      <c r="C1259" s="2" t="s">
        <v>2332</v>
      </c>
      <c r="D1259" s="2" t="s">
        <v>2333</v>
      </c>
      <c r="E1259" s="2" t="s">
        <v>9644</v>
      </c>
      <c r="G1259" s="5">
        <f>IF('Supplier Change Request FORM Z'!$D$61="",IF(ISNUMBER(SEARCH(#REF!,C1259)),MAX($G$1:G1258)+1,0),IF(ISNUMBER(SEARCH('Supplier Change Request FORM Z'!$D$61,C1259)),MAX($G$1:G1258)+1,0))</f>
        <v>0</v>
      </c>
      <c r="H1259" s="3" t="str">
        <f t="shared" si="100"/>
        <v/>
      </c>
      <c r="K1259" s="5" t="e">
        <f>IF('Supplier Change Request FORM Z'!$D$58="",IF(AND((#REF!=C1259),(LEFT(#REF!,1)=LEFT(E1259,1)),(LEFT(#REF!,2)=LEFT(A1259,2))),MAX($K$1:K1258)+1,0),IF(AND(('Supplier Change Request FORM Z'!$D$61=C1259),(LEFT('Supplier Change Request FORM Z'!$D$58,1)=LEFT(E1259,1)),(LEFT('Supplier Change Request FORM Z'!$D$59,2)=LEFT(A1259,2))),MAX($K$1:K1258)+1,0))</f>
        <v>#REF!</v>
      </c>
      <c r="L1259" s="3" t="str">
        <f t="shared" si="101"/>
        <v/>
      </c>
      <c r="Q1259" s="5"/>
      <c r="R1259" s="3"/>
      <c r="U1259" s="5">
        <f>IF('Supplier Change Request FORM Z'!$D$71="",IF(ISNUMBER(SEARCH(#REF!,C1259)),MAX($U$1:U1258)+1,0),IF(ISNUMBER(SEARCH('Supplier Change Request FORM Z'!$D$71,C1259)),MAX($U$1:U1258)+1,0))</f>
        <v>0</v>
      </c>
      <c r="V1259" s="3" t="str">
        <f t="shared" si="102"/>
        <v/>
      </c>
      <c r="Y1259" s="5">
        <f>IF('Supplier Change Request FORM Z'!$D$71="",IF(ISNUMBER(SEARCH(#REF!,C1259)),MAX($Y$1:Y1258)+1,0),IF(ISNUMBER(SEARCH('Supplier Change Request FORM Z'!$D$71,C1259)),MAX($Y$1:Y1258)+1,0))</f>
        <v>0</v>
      </c>
      <c r="Z1259" s="3" t="str">
        <f t="shared" si="103"/>
        <v/>
      </c>
      <c r="AE1259" s="5" t="e">
        <f>IF('Supplier Change Request FORM Z'!$D$58="",IF(LEFT(#REF!,1)="F",0,IF(AND((LEFT(#REF!,1)=LEFT(E1259,1)),(LEFT(#REF!,2)=LEFT(A1259,2))),MAX($AE$1:AE1258)+1,0)),IF(LEFT('Supplier Change Request FORM Z'!$D$58,1)="F",0,IF(AND((LEFT('Supplier Change Request FORM Z'!$D$58,1)=LEFT(E1259,1)),(LEFT('Supplier Change Request FORM Z'!$D$59,2)=LEFT(A1259,2))),MAX($AE$1:AE1258)+1,0)))</f>
        <v>#REF!</v>
      </c>
      <c r="AF1259" s="3" t="str">
        <f t="shared" si="104"/>
        <v/>
      </c>
    </row>
    <row r="1260" spans="1:32" x14ac:dyDescent="0.35">
      <c r="A1260" s="2" t="s">
        <v>1577</v>
      </c>
      <c r="B1260" s="2" t="s">
        <v>2335</v>
      </c>
      <c r="C1260" s="2" t="s">
        <v>2334</v>
      </c>
      <c r="D1260" s="2" t="s">
        <v>2335</v>
      </c>
      <c r="E1260" s="2" t="s">
        <v>9644</v>
      </c>
      <c r="G1260" s="5">
        <f>IF('Supplier Change Request FORM Z'!$D$61="",IF(ISNUMBER(SEARCH(#REF!,C1260)),MAX($G$1:G1259)+1,0),IF(ISNUMBER(SEARCH('Supplier Change Request FORM Z'!$D$61,C1260)),MAX($G$1:G1259)+1,0))</f>
        <v>0</v>
      </c>
      <c r="H1260" s="3" t="str">
        <f t="shared" si="100"/>
        <v/>
      </c>
      <c r="K1260" s="5" t="e">
        <f>IF('Supplier Change Request FORM Z'!$D$58="",IF(AND((#REF!=C1260),(LEFT(#REF!,1)=LEFT(E1260,1)),(LEFT(#REF!,2)=LEFT(A1260,2))),MAX($K$1:K1259)+1,0),IF(AND(('Supplier Change Request FORM Z'!$D$61=C1260),(LEFT('Supplier Change Request FORM Z'!$D$58,1)=LEFT(E1260,1)),(LEFT('Supplier Change Request FORM Z'!$D$59,2)=LEFT(A1260,2))),MAX($K$1:K1259)+1,0))</f>
        <v>#REF!</v>
      </c>
      <c r="L1260" s="3" t="str">
        <f t="shared" si="101"/>
        <v/>
      </c>
      <c r="Q1260" s="5"/>
      <c r="R1260" s="3"/>
      <c r="U1260" s="5">
        <f>IF('Supplier Change Request FORM Z'!$D$71="",IF(ISNUMBER(SEARCH(#REF!,C1260)),MAX($U$1:U1259)+1,0),IF(ISNUMBER(SEARCH('Supplier Change Request FORM Z'!$D$71,C1260)),MAX($U$1:U1259)+1,0))</f>
        <v>0</v>
      </c>
      <c r="V1260" s="3" t="str">
        <f t="shared" si="102"/>
        <v/>
      </c>
      <c r="Y1260" s="5">
        <f>IF('Supplier Change Request FORM Z'!$D$71="",IF(ISNUMBER(SEARCH(#REF!,C1260)),MAX($Y$1:Y1259)+1,0),IF(ISNUMBER(SEARCH('Supplier Change Request FORM Z'!$D$71,C1260)),MAX($Y$1:Y1259)+1,0))</f>
        <v>0</v>
      </c>
      <c r="Z1260" s="3" t="str">
        <f t="shared" si="103"/>
        <v/>
      </c>
      <c r="AE1260" s="5" t="e">
        <f>IF('Supplier Change Request FORM Z'!$D$58="",IF(LEFT(#REF!,1)="F",0,IF(AND((LEFT(#REF!,1)=LEFT(E1260,1)),(LEFT(#REF!,2)=LEFT(A1260,2))),MAX($AE$1:AE1259)+1,0)),IF(LEFT('Supplier Change Request FORM Z'!$D$58,1)="F",0,IF(AND((LEFT('Supplier Change Request FORM Z'!$D$58,1)=LEFT(E1260,1)),(LEFT('Supplier Change Request FORM Z'!$D$59,2)=LEFT(A1260,2))),MAX($AE$1:AE1259)+1,0)))</f>
        <v>#REF!</v>
      </c>
      <c r="AF1260" s="3" t="str">
        <f t="shared" si="104"/>
        <v/>
      </c>
    </row>
    <row r="1261" spans="1:32" x14ac:dyDescent="0.35">
      <c r="A1261" s="2" t="s">
        <v>1577</v>
      </c>
      <c r="B1261" s="2" t="s">
        <v>10608</v>
      </c>
      <c r="C1261" s="2" t="s">
        <v>10607</v>
      </c>
      <c r="D1261" s="2" t="s">
        <v>10608</v>
      </c>
      <c r="E1261" s="2" t="s">
        <v>9644</v>
      </c>
      <c r="G1261" s="5">
        <f>IF('Supplier Change Request FORM Z'!$D$61="",IF(ISNUMBER(SEARCH(#REF!,C1261)),MAX($G$1:G1260)+1,0),IF(ISNUMBER(SEARCH('Supplier Change Request FORM Z'!$D$61,C1261)),MAX($G$1:G1260)+1,0))</f>
        <v>0</v>
      </c>
      <c r="H1261" s="3" t="str">
        <f t="shared" si="100"/>
        <v/>
      </c>
      <c r="K1261" s="5" t="e">
        <f>IF('Supplier Change Request FORM Z'!$D$58="",IF(AND((#REF!=C1261),(LEFT(#REF!,1)=LEFT(E1261,1)),(LEFT(#REF!,2)=LEFT(A1261,2))),MAX($K$1:K1260)+1,0),IF(AND(('Supplier Change Request FORM Z'!$D$61=C1261),(LEFT('Supplier Change Request FORM Z'!$D$58,1)=LEFT(E1261,1)),(LEFT('Supplier Change Request FORM Z'!$D$59,2)=LEFT(A1261,2))),MAX($K$1:K1260)+1,0))</f>
        <v>#REF!</v>
      </c>
      <c r="L1261" s="3" t="str">
        <f t="shared" si="101"/>
        <v/>
      </c>
      <c r="Q1261" s="5"/>
      <c r="R1261" s="3"/>
      <c r="U1261" s="5">
        <f>IF('Supplier Change Request FORM Z'!$D$71="",IF(ISNUMBER(SEARCH(#REF!,C1261)),MAX($U$1:U1260)+1,0),IF(ISNUMBER(SEARCH('Supplier Change Request FORM Z'!$D$71,C1261)),MAX($U$1:U1260)+1,0))</f>
        <v>0</v>
      </c>
      <c r="V1261" s="3" t="str">
        <f t="shared" si="102"/>
        <v/>
      </c>
      <c r="Y1261" s="5">
        <f>IF('Supplier Change Request FORM Z'!$D$71="",IF(ISNUMBER(SEARCH(#REF!,C1261)),MAX($Y$1:Y1260)+1,0),IF(ISNUMBER(SEARCH('Supplier Change Request FORM Z'!$D$71,C1261)),MAX($Y$1:Y1260)+1,0))</f>
        <v>0</v>
      </c>
      <c r="Z1261" s="3" t="str">
        <f t="shared" si="103"/>
        <v/>
      </c>
      <c r="AE1261" s="5" t="e">
        <f>IF('Supplier Change Request FORM Z'!$D$58="",IF(LEFT(#REF!,1)="F",0,IF(AND((LEFT(#REF!,1)=LEFT(E1261,1)),(LEFT(#REF!,2)=LEFT(A1261,2))),MAX($AE$1:AE1260)+1,0)),IF(LEFT('Supplier Change Request FORM Z'!$D$58,1)="F",0,IF(AND((LEFT('Supplier Change Request FORM Z'!$D$58,1)=LEFT(E1261,1)),(LEFT('Supplier Change Request FORM Z'!$D$59,2)=LEFT(A1261,2))),MAX($AE$1:AE1260)+1,0)))</f>
        <v>#REF!</v>
      </c>
      <c r="AF1261" s="3" t="str">
        <f t="shared" si="104"/>
        <v/>
      </c>
    </row>
    <row r="1262" spans="1:32" x14ac:dyDescent="0.35">
      <c r="A1262" s="2" t="s">
        <v>1577</v>
      </c>
      <c r="B1262" s="2" t="s">
        <v>1907</v>
      </c>
      <c r="C1262" s="2" t="s">
        <v>1906</v>
      </c>
      <c r="D1262" s="2" t="s">
        <v>1907</v>
      </c>
      <c r="E1262" s="2" t="s">
        <v>9644</v>
      </c>
      <c r="G1262" s="5">
        <f>IF('Supplier Change Request FORM Z'!$D$61="",IF(ISNUMBER(SEARCH(#REF!,C1262)),MAX($G$1:G1261)+1,0),IF(ISNUMBER(SEARCH('Supplier Change Request FORM Z'!$D$61,C1262)),MAX($G$1:G1261)+1,0))</f>
        <v>0</v>
      </c>
      <c r="H1262" s="3" t="str">
        <f t="shared" si="100"/>
        <v/>
      </c>
      <c r="K1262" s="5" t="e">
        <f>IF('Supplier Change Request FORM Z'!$D$58="",IF(AND((#REF!=C1262),(LEFT(#REF!,1)=LEFT(E1262,1)),(LEFT(#REF!,2)=LEFT(A1262,2))),MAX($K$1:K1261)+1,0),IF(AND(('Supplier Change Request FORM Z'!$D$61=C1262),(LEFT('Supplier Change Request FORM Z'!$D$58,1)=LEFT(E1262,1)),(LEFT('Supplier Change Request FORM Z'!$D$59,2)=LEFT(A1262,2))),MAX($K$1:K1261)+1,0))</f>
        <v>#REF!</v>
      </c>
      <c r="L1262" s="3" t="str">
        <f t="shared" si="101"/>
        <v/>
      </c>
      <c r="Q1262" s="5"/>
      <c r="R1262" s="3"/>
      <c r="U1262" s="5">
        <f>IF('Supplier Change Request FORM Z'!$D$71="",IF(ISNUMBER(SEARCH(#REF!,C1262)),MAX($U$1:U1261)+1,0),IF(ISNUMBER(SEARCH('Supplier Change Request FORM Z'!$D$71,C1262)),MAX($U$1:U1261)+1,0))</f>
        <v>0</v>
      </c>
      <c r="V1262" s="3" t="str">
        <f t="shared" si="102"/>
        <v/>
      </c>
      <c r="Y1262" s="5">
        <f>IF('Supplier Change Request FORM Z'!$D$71="",IF(ISNUMBER(SEARCH(#REF!,C1262)),MAX($Y$1:Y1261)+1,0),IF(ISNUMBER(SEARCH('Supplier Change Request FORM Z'!$D$71,C1262)),MAX($Y$1:Y1261)+1,0))</f>
        <v>0</v>
      </c>
      <c r="Z1262" s="3" t="str">
        <f t="shared" si="103"/>
        <v/>
      </c>
      <c r="AE1262" s="5" t="e">
        <f>IF('Supplier Change Request FORM Z'!$D$58="",IF(LEFT(#REF!,1)="F",0,IF(AND((LEFT(#REF!,1)=LEFT(E1262,1)),(LEFT(#REF!,2)=LEFT(A1262,2))),MAX($AE$1:AE1261)+1,0)),IF(LEFT('Supplier Change Request FORM Z'!$D$58,1)="F",0,IF(AND((LEFT('Supplier Change Request FORM Z'!$D$58,1)=LEFT(E1262,1)),(LEFT('Supplier Change Request FORM Z'!$D$59,2)=LEFT(A1262,2))),MAX($AE$1:AE1261)+1,0)))</f>
        <v>#REF!</v>
      </c>
      <c r="AF1262" s="3" t="str">
        <f t="shared" si="104"/>
        <v/>
      </c>
    </row>
    <row r="1263" spans="1:32" x14ac:dyDescent="0.35">
      <c r="A1263" s="2" t="s">
        <v>1577</v>
      </c>
      <c r="B1263" s="2" t="s">
        <v>2347</v>
      </c>
      <c r="C1263" s="2" t="s">
        <v>2346</v>
      </c>
      <c r="D1263" s="2" t="s">
        <v>2347</v>
      </c>
      <c r="E1263" s="2" t="s">
        <v>9644</v>
      </c>
      <c r="G1263" s="5">
        <f>IF('Supplier Change Request FORM Z'!$D$61="",IF(ISNUMBER(SEARCH(#REF!,C1263)),MAX($G$1:G1262)+1,0),IF(ISNUMBER(SEARCH('Supplier Change Request FORM Z'!$D$61,C1263)),MAX($G$1:G1262)+1,0))</f>
        <v>0</v>
      </c>
      <c r="H1263" s="3" t="str">
        <f t="shared" si="100"/>
        <v/>
      </c>
      <c r="K1263" s="5" t="e">
        <f>IF('Supplier Change Request FORM Z'!$D$58="",IF(AND((#REF!=C1263),(LEFT(#REF!,1)=LEFT(E1263,1)),(LEFT(#REF!,2)=LEFT(A1263,2))),MAX($K$1:K1262)+1,0),IF(AND(('Supplier Change Request FORM Z'!$D$61=C1263),(LEFT('Supplier Change Request FORM Z'!$D$58,1)=LEFT(E1263,1)),(LEFT('Supplier Change Request FORM Z'!$D$59,2)=LEFT(A1263,2))),MAX($K$1:K1262)+1,0))</f>
        <v>#REF!</v>
      </c>
      <c r="L1263" s="3" t="str">
        <f t="shared" si="101"/>
        <v/>
      </c>
      <c r="Q1263" s="5"/>
      <c r="R1263" s="3"/>
      <c r="U1263" s="5">
        <f>IF('Supplier Change Request FORM Z'!$D$71="",IF(ISNUMBER(SEARCH(#REF!,C1263)),MAX($U$1:U1262)+1,0),IF(ISNUMBER(SEARCH('Supplier Change Request FORM Z'!$D$71,C1263)),MAX($U$1:U1262)+1,0))</f>
        <v>0</v>
      </c>
      <c r="V1263" s="3" t="str">
        <f t="shared" si="102"/>
        <v/>
      </c>
      <c r="Y1263" s="5">
        <f>IF('Supplier Change Request FORM Z'!$D$71="",IF(ISNUMBER(SEARCH(#REF!,C1263)),MAX($Y$1:Y1262)+1,0),IF(ISNUMBER(SEARCH('Supplier Change Request FORM Z'!$D$71,C1263)),MAX($Y$1:Y1262)+1,0))</f>
        <v>0</v>
      </c>
      <c r="Z1263" s="3" t="str">
        <f t="shared" si="103"/>
        <v/>
      </c>
      <c r="AE1263" s="5" t="e">
        <f>IF('Supplier Change Request FORM Z'!$D$58="",IF(LEFT(#REF!,1)="F",0,IF(AND((LEFT(#REF!,1)=LEFT(E1263,1)),(LEFT(#REF!,2)=LEFT(A1263,2))),MAX($AE$1:AE1262)+1,0)),IF(LEFT('Supplier Change Request FORM Z'!$D$58,1)="F",0,IF(AND((LEFT('Supplier Change Request FORM Z'!$D$58,1)=LEFT(E1263,1)),(LEFT('Supplier Change Request FORM Z'!$D$59,2)=LEFT(A1263,2))),MAX($AE$1:AE1262)+1,0)))</f>
        <v>#REF!</v>
      </c>
      <c r="AF1263" s="3" t="str">
        <f t="shared" si="104"/>
        <v/>
      </c>
    </row>
    <row r="1264" spans="1:32" x14ac:dyDescent="0.35">
      <c r="A1264" s="2" t="s">
        <v>1577</v>
      </c>
      <c r="B1264" s="2" t="s">
        <v>2337</v>
      </c>
      <c r="C1264" s="2" t="s">
        <v>2336</v>
      </c>
      <c r="D1264" s="2" t="s">
        <v>2337</v>
      </c>
      <c r="E1264" s="2" t="s">
        <v>9644</v>
      </c>
      <c r="G1264" s="5">
        <f>IF('Supplier Change Request FORM Z'!$D$61="",IF(ISNUMBER(SEARCH(#REF!,C1264)),MAX($G$1:G1263)+1,0),IF(ISNUMBER(SEARCH('Supplier Change Request FORM Z'!$D$61,C1264)),MAX($G$1:G1263)+1,0))</f>
        <v>0</v>
      </c>
      <c r="H1264" s="3" t="str">
        <f t="shared" si="100"/>
        <v/>
      </c>
      <c r="K1264" s="5" t="e">
        <f>IF('Supplier Change Request FORM Z'!$D$58="",IF(AND((#REF!=C1264),(LEFT(#REF!,1)=LEFT(E1264,1)),(LEFT(#REF!,2)=LEFT(A1264,2))),MAX($K$1:K1263)+1,0),IF(AND(('Supplier Change Request FORM Z'!$D$61=C1264),(LEFT('Supplier Change Request FORM Z'!$D$58,1)=LEFT(E1264,1)),(LEFT('Supplier Change Request FORM Z'!$D$59,2)=LEFT(A1264,2))),MAX($K$1:K1263)+1,0))</f>
        <v>#REF!</v>
      </c>
      <c r="L1264" s="3" t="str">
        <f t="shared" si="101"/>
        <v/>
      </c>
      <c r="Q1264" s="5"/>
      <c r="R1264" s="3"/>
      <c r="U1264" s="5">
        <f>IF('Supplier Change Request FORM Z'!$D$71="",IF(ISNUMBER(SEARCH(#REF!,C1264)),MAX($U$1:U1263)+1,0),IF(ISNUMBER(SEARCH('Supplier Change Request FORM Z'!$D$71,C1264)),MAX($U$1:U1263)+1,0))</f>
        <v>0</v>
      </c>
      <c r="V1264" s="3" t="str">
        <f t="shared" si="102"/>
        <v/>
      </c>
      <c r="Y1264" s="5">
        <f>IF('Supplier Change Request FORM Z'!$D$71="",IF(ISNUMBER(SEARCH(#REF!,C1264)),MAX($Y$1:Y1263)+1,0),IF(ISNUMBER(SEARCH('Supplier Change Request FORM Z'!$D$71,C1264)),MAX($Y$1:Y1263)+1,0))</f>
        <v>0</v>
      </c>
      <c r="Z1264" s="3" t="str">
        <f t="shared" si="103"/>
        <v/>
      </c>
      <c r="AE1264" s="5" t="e">
        <f>IF('Supplier Change Request FORM Z'!$D$58="",IF(LEFT(#REF!,1)="F",0,IF(AND((LEFT(#REF!,1)=LEFT(E1264,1)),(LEFT(#REF!,2)=LEFT(A1264,2))),MAX($AE$1:AE1263)+1,0)),IF(LEFT('Supplier Change Request FORM Z'!$D$58,1)="F",0,IF(AND((LEFT('Supplier Change Request FORM Z'!$D$58,1)=LEFT(E1264,1)),(LEFT('Supplier Change Request FORM Z'!$D$59,2)=LEFT(A1264,2))),MAX($AE$1:AE1263)+1,0)))</f>
        <v>#REF!</v>
      </c>
      <c r="AF1264" s="3" t="str">
        <f t="shared" si="104"/>
        <v/>
      </c>
    </row>
    <row r="1265" spans="1:32" x14ac:dyDescent="0.35">
      <c r="A1265" s="2" t="s">
        <v>1577</v>
      </c>
      <c r="B1265" s="2" t="s">
        <v>2339</v>
      </c>
      <c r="C1265" s="2" t="s">
        <v>2338</v>
      </c>
      <c r="D1265" s="2" t="s">
        <v>2339</v>
      </c>
      <c r="E1265" s="2" t="s">
        <v>9644</v>
      </c>
      <c r="G1265" s="5">
        <f>IF('Supplier Change Request FORM Z'!$D$61="",IF(ISNUMBER(SEARCH(#REF!,C1265)),MAX($G$1:G1264)+1,0),IF(ISNUMBER(SEARCH('Supplier Change Request FORM Z'!$D$61,C1265)),MAX($G$1:G1264)+1,0))</f>
        <v>0</v>
      </c>
      <c r="H1265" s="3" t="str">
        <f t="shared" si="100"/>
        <v/>
      </c>
      <c r="K1265" s="5" t="e">
        <f>IF('Supplier Change Request FORM Z'!$D$58="",IF(AND((#REF!=C1265),(LEFT(#REF!,1)=LEFT(E1265,1)),(LEFT(#REF!,2)=LEFT(A1265,2))),MAX($K$1:K1264)+1,0),IF(AND(('Supplier Change Request FORM Z'!$D$61=C1265),(LEFT('Supplier Change Request FORM Z'!$D$58,1)=LEFT(E1265,1)),(LEFT('Supplier Change Request FORM Z'!$D$59,2)=LEFT(A1265,2))),MAX($K$1:K1264)+1,0))</f>
        <v>#REF!</v>
      </c>
      <c r="L1265" s="3" t="str">
        <f t="shared" si="101"/>
        <v/>
      </c>
      <c r="Q1265" s="5"/>
      <c r="R1265" s="3"/>
      <c r="U1265" s="5">
        <f>IF('Supplier Change Request FORM Z'!$D$71="",IF(ISNUMBER(SEARCH(#REF!,C1265)),MAX($U$1:U1264)+1,0),IF(ISNUMBER(SEARCH('Supplier Change Request FORM Z'!$D$71,C1265)),MAX($U$1:U1264)+1,0))</f>
        <v>0</v>
      </c>
      <c r="V1265" s="3" t="str">
        <f t="shared" si="102"/>
        <v/>
      </c>
      <c r="Y1265" s="5">
        <f>IF('Supplier Change Request FORM Z'!$D$71="",IF(ISNUMBER(SEARCH(#REF!,C1265)),MAX($Y$1:Y1264)+1,0),IF(ISNUMBER(SEARCH('Supplier Change Request FORM Z'!$D$71,C1265)),MAX($Y$1:Y1264)+1,0))</f>
        <v>0</v>
      </c>
      <c r="Z1265" s="3" t="str">
        <f t="shared" si="103"/>
        <v/>
      </c>
      <c r="AE1265" s="5" t="e">
        <f>IF('Supplier Change Request FORM Z'!$D$58="",IF(LEFT(#REF!,1)="F",0,IF(AND((LEFT(#REF!,1)=LEFT(E1265,1)),(LEFT(#REF!,2)=LEFT(A1265,2))),MAX($AE$1:AE1264)+1,0)),IF(LEFT('Supplier Change Request FORM Z'!$D$58,1)="F",0,IF(AND((LEFT('Supplier Change Request FORM Z'!$D$58,1)=LEFT(E1265,1)),(LEFT('Supplier Change Request FORM Z'!$D$59,2)=LEFT(A1265,2))),MAX($AE$1:AE1264)+1,0)))</f>
        <v>#REF!</v>
      </c>
      <c r="AF1265" s="3" t="str">
        <f t="shared" si="104"/>
        <v/>
      </c>
    </row>
    <row r="1266" spans="1:32" x14ac:dyDescent="0.35">
      <c r="A1266" s="2" t="s">
        <v>1577</v>
      </c>
      <c r="B1266" s="2" t="s">
        <v>1978</v>
      </c>
      <c r="C1266" s="2" t="s">
        <v>1977</v>
      </c>
      <c r="D1266" s="2" t="s">
        <v>1978</v>
      </c>
      <c r="E1266" s="2" t="s">
        <v>9644</v>
      </c>
      <c r="G1266" s="5">
        <f>IF('Supplier Change Request FORM Z'!$D$61="",IF(ISNUMBER(SEARCH(#REF!,C1266)),MAX($G$1:G1265)+1,0),IF(ISNUMBER(SEARCH('Supplier Change Request FORM Z'!$D$61,C1266)),MAX($G$1:G1265)+1,0))</f>
        <v>0</v>
      </c>
      <c r="H1266" s="3" t="str">
        <f t="shared" si="100"/>
        <v/>
      </c>
      <c r="K1266" s="5" t="e">
        <f>IF('Supplier Change Request FORM Z'!$D$58="",IF(AND((#REF!=C1266),(LEFT(#REF!,1)=LEFT(E1266,1)),(LEFT(#REF!,2)=LEFT(A1266,2))),MAX($K$1:K1265)+1,0),IF(AND(('Supplier Change Request FORM Z'!$D$61=C1266),(LEFT('Supplier Change Request FORM Z'!$D$58,1)=LEFT(E1266,1)),(LEFT('Supplier Change Request FORM Z'!$D$59,2)=LEFT(A1266,2))),MAX($K$1:K1265)+1,0))</f>
        <v>#REF!</v>
      </c>
      <c r="L1266" s="3" t="str">
        <f t="shared" si="101"/>
        <v/>
      </c>
      <c r="Q1266" s="5"/>
      <c r="R1266" s="3"/>
      <c r="U1266" s="5">
        <f>IF('Supplier Change Request FORM Z'!$D$71="",IF(ISNUMBER(SEARCH(#REF!,C1266)),MAX($U$1:U1265)+1,0),IF(ISNUMBER(SEARCH('Supplier Change Request FORM Z'!$D$71,C1266)),MAX($U$1:U1265)+1,0))</f>
        <v>0</v>
      </c>
      <c r="V1266" s="3" t="str">
        <f t="shared" si="102"/>
        <v/>
      </c>
      <c r="Y1266" s="5">
        <f>IF('Supplier Change Request FORM Z'!$D$71="",IF(ISNUMBER(SEARCH(#REF!,C1266)),MAX($Y$1:Y1265)+1,0),IF(ISNUMBER(SEARCH('Supplier Change Request FORM Z'!$D$71,C1266)),MAX($Y$1:Y1265)+1,0))</f>
        <v>0</v>
      </c>
      <c r="Z1266" s="3" t="str">
        <f t="shared" si="103"/>
        <v/>
      </c>
      <c r="AE1266" s="5" t="e">
        <f>IF('Supplier Change Request FORM Z'!$D$58="",IF(LEFT(#REF!,1)="F",0,IF(AND((LEFT(#REF!,1)=LEFT(E1266,1)),(LEFT(#REF!,2)=LEFT(A1266,2))),MAX($AE$1:AE1265)+1,0)),IF(LEFT('Supplier Change Request FORM Z'!$D$58,1)="F",0,IF(AND((LEFT('Supplier Change Request FORM Z'!$D$58,1)=LEFT(E1266,1)),(LEFT('Supplier Change Request FORM Z'!$D$59,2)=LEFT(A1266,2))),MAX($AE$1:AE1265)+1,0)))</f>
        <v>#REF!</v>
      </c>
      <c r="AF1266" s="3" t="str">
        <f t="shared" si="104"/>
        <v/>
      </c>
    </row>
    <row r="1267" spans="1:32" x14ac:dyDescent="0.35">
      <c r="A1267" s="2" t="s">
        <v>1577</v>
      </c>
      <c r="B1267" s="2" t="s">
        <v>1917</v>
      </c>
      <c r="C1267" s="2" t="s">
        <v>1916</v>
      </c>
      <c r="D1267" s="2" t="s">
        <v>1917</v>
      </c>
      <c r="E1267" s="2" t="s">
        <v>9644</v>
      </c>
      <c r="G1267" s="5">
        <f>IF('Supplier Change Request FORM Z'!$D$61="",IF(ISNUMBER(SEARCH(#REF!,C1267)),MAX($G$1:G1266)+1,0),IF(ISNUMBER(SEARCH('Supplier Change Request FORM Z'!$D$61,C1267)),MAX($G$1:G1266)+1,0))</f>
        <v>0</v>
      </c>
      <c r="H1267" s="3" t="str">
        <f t="shared" si="100"/>
        <v/>
      </c>
      <c r="K1267" s="5" t="e">
        <f>IF('Supplier Change Request FORM Z'!$D$58="",IF(AND((#REF!=C1267),(LEFT(#REF!,1)=LEFT(E1267,1)),(LEFT(#REF!,2)=LEFT(A1267,2))),MAX($K$1:K1266)+1,0),IF(AND(('Supplier Change Request FORM Z'!$D$61=C1267),(LEFT('Supplier Change Request FORM Z'!$D$58,1)=LEFT(E1267,1)),(LEFT('Supplier Change Request FORM Z'!$D$59,2)=LEFT(A1267,2))),MAX($K$1:K1266)+1,0))</f>
        <v>#REF!</v>
      </c>
      <c r="L1267" s="3" t="str">
        <f t="shared" si="101"/>
        <v/>
      </c>
      <c r="Q1267" s="5"/>
      <c r="R1267" s="3"/>
      <c r="U1267" s="5">
        <f>IF('Supplier Change Request FORM Z'!$D$71="",IF(ISNUMBER(SEARCH(#REF!,C1267)),MAX($U$1:U1266)+1,0),IF(ISNUMBER(SEARCH('Supplier Change Request FORM Z'!$D$71,C1267)),MAX($U$1:U1266)+1,0))</f>
        <v>0</v>
      </c>
      <c r="V1267" s="3" t="str">
        <f t="shared" si="102"/>
        <v/>
      </c>
      <c r="Y1267" s="5">
        <f>IF('Supplier Change Request FORM Z'!$D$71="",IF(ISNUMBER(SEARCH(#REF!,C1267)),MAX($Y$1:Y1266)+1,0),IF(ISNUMBER(SEARCH('Supplier Change Request FORM Z'!$D$71,C1267)),MAX($Y$1:Y1266)+1,0))</f>
        <v>0</v>
      </c>
      <c r="Z1267" s="3" t="str">
        <f t="shared" si="103"/>
        <v/>
      </c>
      <c r="AE1267" s="5" t="e">
        <f>IF('Supplier Change Request FORM Z'!$D$58="",IF(LEFT(#REF!,1)="F",0,IF(AND((LEFT(#REF!,1)=LEFT(E1267,1)),(LEFT(#REF!,2)=LEFT(A1267,2))),MAX($AE$1:AE1266)+1,0)),IF(LEFT('Supplier Change Request FORM Z'!$D$58,1)="F",0,IF(AND((LEFT('Supplier Change Request FORM Z'!$D$58,1)=LEFT(E1267,1)),(LEFT('Supplier Change Request FORM Z'!$D$59,2)=LEFT(A1267,2))),MAX($AE$1:AE1266)+1,0)))</f>
        <v>#REF!</v>
      </c>
      <c r="AF1267" s="3" t="str">
        <f t="shared" si="104"/>
        <v/>
      </c>
    </row>
    <row r="1268" spans="1:32" x14ac:dyDescent="0.35">
      <c r="A1268" s="2" t="s">
        <v>1577</v>
      </c>
      <c r="B1268" s="2" t="s">
        <v>2236</v>
      </c>
      <c r="C1268" s="2" t="s">
        <v>2235</v>
      </c>
      <c r="D1268" s="2" t="s">
        <v>2236</v>
      </c>
      <c r="E1268" s="2" t="s">
        <v>9644</v>
      </c>
      <c r="G1268" s="5">
        <f>IF('Supplier Change Request FORM Z'!$D$61="",IF(ISNUMBER(SEARCH(#REF!,C1268)),MAX($G$1:G1267)+1,0),IF(ISNUMBER(SEARCH('Supplier Change Request FORM Z'!$D$61,C1268)),MAX($G$1:G1267)+1,0))</f>
        <v>0</v>
      </c>
      <c r="H1268" s="3" t="str">
        <f t="shared" si="100"/>
        <v/>
      </c>
      <c r="K1268" s="5" t="e">
        <f>IF('Supplier Change Request FORM Z'!$D$58="",IF(AND((#REF!=C1268),(LEFT(#REF!,1)=LEFT(E1268,1)),(LEFT(#REF!,2)=LEFT(A1268,2))),MAX($K$1:K1267)+1,0),IF(AND(('Supplier Change Request FORM Z'!$D$61=C1268),(LEFT('Supplier Change Request FORM Z'!$D$58,1)=LEFT(E1268,1)),(LEFT('Supplier Change Request FORM Z'!$D$59,2)=LEFT(A1268,2))),MAX($K$1:K1267)+1,0))</f>
        <v>#REF!</v>
      </c>
      <c r="L1268" s="3" t="str">
        <f t="shared" si="101"/>
        <v/>
      </c>
      <c r="Q1268" s="5"/>
      <c r="R1268" s="3"/>
      <c r="U1268" s="5">
        <f>IF('Supplier Change Request FORM Z'!$D$71="",IF(ISNUMBER(SEARCH(#REF!,C1268)),MAX($U$1:U1267)+1,0),IF(ISNUMBER(SEARCH('Supplier Change Request FORM Z'!$D$71,C1268)),MAX($U$1:U1267)+1,0))</f>
        <v>0</v>
      </c>
      <c r="V1268" s="3" t="str">
        <f t="shared" si="102"/>
        <v/>
      </c>
      <c r="Y1268" s="5">
        <f>IF('Supplier Change Request FORM Z'!$D$71="",IF(ISNUMBER(SEARCH(#REF!,C1268)),MAX($Y$1:Y1267)+1,0),IF(ISNUMBER(SEARCH('Supplier Change Request FORM Z'!$D$71,C1268)),MAX($Y$1:Y1267)+1,0))</f>
        <v>0</v>
      </c>
      <c r="Z1268" s="3" t="str">
        <f t="shared" si="103"/>
        <v/>
      </c>
      <c r="AE1268" s="5" t="e">
        <f>IF('Supplier Change Request FORM Z'!$D$58="",IF(LEFT(#REF!,1)="F",0,IF(AND((LEFT(#REF!,1)=LEFT(E1268,1)),(LEFT(#REF!,2)=LEFT(A1268,2))),MAX($AE$1:AE1267)+1,0)),IF(LEFT('Supplier Change Request FORM Z'!$D$58,1)="F",0,IF(AND((LEFT('Supplier Change Request FORM Z'!$D$58,1)=LEFT(E1268,1)),(LEFT('Supplier Change Request FORM Z'!$D$59,2)=LEFT(A1268,2))),MAX($AE$1:AE1267)+1,0)))</f>
        <v>#REF!</v>
      </c>
      <c r="AF1268" s="3" t="str">
        <f t="shared" si="104"/>
        <v/>
      </c>
    </row>
    <row r="1269" spans="1:32" x14ac:dyDescent="0.35">
      <c r="A1269" s="2" t="s">
        <v>1577</v>
      </c>
      <c r="B1269" s="2" t="s">
        <v>1964</v>
      </c>
      <c r="C1269" s="2" t="s">
        <v>1963</v>
      </c>
      <c r="D1269" s="2" t="s">
        <v>1964</v>
      </c>
      <c r="E1269" s="2" t="s">
        <v>9644</v>
      </c>
      <c r="G1269" s="5">
        <f>IF('Supplier Change Request FORM Z'!$D$61="",IF(ISNUMBER(SEARCH(#REF!,C1269)),MAX($G$1:G1268)+1,0),IF(ISNUMBER(SEARCH('Supplier Change Request FORM Z'!$D$61,C1269)),MAX($G$1:G1268)+1,0))</f>
        <v>0</v>
      </c>
      <c r="H1269" s="3" t="str">
        <f t="shared" si="100"/>
        <v/>
      </c>
      <c r="K1269" s="5" t="e">
        <f>IF('Supplier Change Request FORM Z'!$D$58="",IF(AND((#REF!=C1269),(LEFT(#REF!,1)=LEFT(E1269,1)),(LEFT(#REF!,2)=LEFT(A1269,2))),MAX($K$1:K1268)+1,0),IF(AND(('Supplier Change Request FORM Z'!$D$61=C1269),(LEFT('Supplier Change Request FORM Z'!$D$58,1)=LEFT(E1269,1)),(LEFT('Supplier Change Request FORM Z'!$D$59,2)=LEFT(A1269,2))),MAX($K$1:K1268)+1,0))</f>
        <v>#REF!</v>
      </c>
      <c r="L1269" s="3" t="str">
        <f t="shared" si="101"/>
        <v/>
      </c>
      <c r="Q1269" s="5"/>
      <c r="R1269" s="3"/>
      <c r="U1269" s="5">
        <f>IF('Supplier Change Request FORM Z'!$D$71="",IF(ISNUMBER(SEARCH(#REF!,C1269)),MAX($U$1:U1268)+1,0),IF(ISNUMBER(SEARCH('Supplier Change Request FORM Z'!$D$71,C1269)),MAX($U$1:U1268)+1,0))</f>
        <v>0</v>
      </c>
      <c r="V1269" s="3" t="str">
        <f t="shared" si="102"/>
        <v/>
      </c>
      <c r="Y1269" s="5">
        <f>IF('Supplier Change Request FORM Z'!$D$71="",IF(ISNUMBER(SEARCH(#REF!,C1269)),MAX($Y$1:Y1268)+1,0),IF(ISNUMBER(SEARCH('Supplier Change Request FORM Z'!$D$71,C1269)),MAX($Y$1:Y1268)+1,0))</f>
        <v>0</v>
      </c>
      <c r="Z1269" s="3" t="str">
        <f t="shared" si="103"/>
        <v/>
      </c>
      <c r="AE1269" s="5" t="e">
        <f>IF('Supplier Change Request FORM Z'!$D$58="",IF(LEFT(#REF!,1)="F",0,IF(AND((LEFT(#REF!,1)=LEFT(E1269,1)),(LEFT(#REF!,2)=LEFT(A1269,2))),MAX($AE$1:AE1268)+1,0)),IF(LEFT('Supplier Change Request FORM Z'!$D$58,1)="F",0,IF(AND((LEFT('Supplier Change Request FORM Z'!$D$58,1)=LEFT(E1269,1)),(LEFT('Supplier Change Request FORM Z'!$D$59,2)=LEFT(A1269,2))),MAX($AE$1:AE1268)+1,0)))</f>
        <v>#REF!</v>
      </c>
      <c r="AF1269" s="3" t="str">
        <f t="shared" si="104"/>
        <v/>
      </c>
    </row>
    <row r="1270" spans="1:32" x14ac:dyDescent="0.35">
      <c r="A1270" s="2" t="s">
        <v>1577</v>
      </c>
      <c r="B1270" s="2" t="s">
        <v>2238</v>
      </c>
      <c r="C1270" s="2" t="s">
        <v>1963</v>
      </c>
      <c r="D1270" s="2" t="s">
        <v>2238</v>
      </c>
      <c r="E1270" s="2" t="s">
        <v>9644</v>
      </c>
      <c r="G1270" s="5">
        <f>IF('Supplier Change Request FORM Z'!$D$61="",IF(ISNUMBER(SEARCH(#REF!,C1270)),MAX($G$1:G1269)+1,0),IF(ISNUMBER(SEARCH('Supplier Change Request FORM Z'!$D$61,C1270)),MAX($G$1:G1269)+1,0))</f>
        <v>0</v>
      </c>
      <c r="H1270" s="3" t="str">
        <f t="shared" si="100"/>
        <v/>
      </c>
      <c r="K1270" s="5" t="e">
        <f>IF('Supplier Change Request FORM Z'!$D$58="",IF(AND((#REF!=C1270),(LEFT(#REF!,1)=LEFT(E1270,1)),(LEFT(#REF!,2)=LEFT(A1270,2))),MAX($K$1:K1269)+1,0),IF(AND(('Supplier Change Request FORM Z'!$D$61=C1270),(LEFT('Supplier Change Request FORM Z'!$D$58,1)=LEFT(E1270,1)),(LEFT('Supplier Change Request FORM Z'!$D$59,2)=LEFT(A1270,2))),MAX($K$1:K1269)+1,0))</f>
        <v>#REF!</v>
      </c>
      <c r="L1270" s="3" t="str">
        <f t="shared" si="101"/>
        <v/>
      </c>
      <c r="Q1270" s="5"/>
      <c r="R1270" s="3"/>
      <c r="U1270" s="5">
        <f>IF('Supplier Change Request FORM Z'!$D$71="",IF(ISNUMBER(SEARCH(#REF!,C1270)),MAX($U$1:U1269)+1,0),IF(ISNUMBER(SEARCH('Supplier Change Request FORM Z'!$D$71,C1270)),MAX($U$1:U1269)+1,0))</f>
        <v>0</v>
      </c>
      <c r="V1270" s="3" t="str">
        <f t="shared" si="102"/>
        <v/>
      </c>
      <c r="Y1270" s="5">
        <f>IF('Supplier Change Request FORM Z'!$D$71="",IF(ISNUMBER(SEARCH(#REF!,C1270)),MAX($Y$1:Y1269)+1,0),IF(ISNUMBER(SEARCH('Supplier Change Request FORM Z'!$D$71,C1270)),MAX($Y$1:Y1269)+1,0))</f>
        <v>0</v>
      </c>
      <c r="Z1270" s="3" t="str">
        <f t="shared" si="103"/>
        <v/>
      </c>
      <c r="AE1270" s="5" t="e">
        <f>IF('Supplier Change Request FORM Z'!$D$58="",IF(LEFT(#REF!,1)="F",0,IF(AND((LEFT(#REF!,1)=LEFT(E1270,1)),(LEFT(#REF!,2)=LEFT(A1270,2))),MAX($AE$1:AE1269)+1,0)),IF(LEFT('Supplier Change Request FORM Z'!$D$58,1)="F",0,IF(AND((LEFT('Supplier Change Request FORM Z'!$D$58,1)=LEFT(E1270,1)),(LEFT('Supplier Change Request FORM Z'!$D$59,2)=LEFT(A1270,2))),MAX($AE$1:AE1269)+1,0)))</f>
        <v>#REF!</v>
      </c>
      <c r="AF1270" s="3" t="str">
        <f t="shared" si="104"/>
        <v/>
      </c>
    </row>
    <row r="1271" spans="1:32" x14ac:dyDescent="0.35">
      <c r="A1271" s="2" t="s">
        <v>1577</v>
      </c>
      <c r="B1271" s="2" t="s">
        <v>2237</v>
      </c>
      <c r="C1271" s="2" t="s">
        <v>1963</v>
      </c>
      <c r="D1271" s="2" t="s">
        <v>2237</v>
      </c>
      <c r="E1271" s="2" t="s">
        <v>9644</v>
      </c>
      <c r="G1271" s="5">
        <f>IF('Supplier Change Request FORM Z'!$D$61="",IF(ISNUMBER(SEARCH(#REF!,C1271)),MAX($G$1:G1270)+1,0),IF(ISNUMBER(SEARCH('Supplier Change Request FORM Z'!$D$61,C1271)),MAX($G$1:G1270)+1,0))</f>
        <v>0</v>
      </c>
      <c r="H1271" s="3" t="str">
        <f t="shared" si="100"/>
        <v/>
      </c>
      <c r="K1271" s="5" t="e">
        <f>IF('Supplier Change Request FORM Z'!$D$58="",IF(AND((#REF!=C1271),(LEFT(#REF!,1)=LEFT(E1271,1)),(LEFT(#REF!,2)=LEFT(A1271,2))),MAX($K$1:K1270)+1,0),IF(AND(('Supplier Change Request FORM Z'!$D$61=C1271),(LEFT('Supplier Change Request FORM Z'!$D$58,1)=LEFT(E1271,1)),(LEFT('Supplier Change Request FORM Z'!$D$59,2)=LEFT(A1271,2))),MAX($K$1:K1270)+1,0))</f>
        <v>#REF!</v>
      </c>
      <c r="L1271" s="3" t="str">
        <f t="shared" si="101"/>
        <v/>
      </c>
      <c r="Q1271" s="5"/>
      <c r="R1271" s="3"/>
      <c r="U1271" s="5">
        <f>IF('Supplier Change Request FORM Z'!$D$71="",IF(ISNUMBER(SEARCH(#REF!,C1271)),MAX($U$1:U1270)+1,0),IF(ISNUMBER(SEARCH('Supplier Change Request FORM Z'!$D$71,C1271)),MAX($U$1:U1270)+1,0))</f>
        <v>0</v>
      </c>
      <c r="V1271" s="3" t="str">
        <f t="shared" si="102"/>
        <v/>
      </c>
      <c r="Y1271" s="5">
        <f>IF('Supplier Change Request FORM Z'!$D$71="",IF(ISNUMBER(SEARCH(#REF!,C1271)),MAX($Y$1:Y1270)+1,0),IF(ISNUMBER(SEARCH('Supplier Change Request FORM Z'!$D$71,C1271)),MAX($Y$1:Y1270)+1,0))</f>
        <v>0</v>
      </c>
      <c r="Z1271" s="3" t="str">
        <f t="shared" si="103"/>
        <v/>
      </c>
      <c r="AE1271" s="5" t="e">
        <f>IF('Supplier Change Request FORM Z'!$D$58="",IF(LEFT(#REF!,1)="F",0,IF(AND((LEFT(#REF!,1)=LEFT(E1271,1)),(LEFT(#REF!,2)=LEFT(A1271,2))),MAX($AE$1:AE1270)+1,0)),IF(LEFT('Supplier Change Request FORM Z'!$D$58,1)="F",0,IF(AND((LEFT('Supplier Change Request FORM Z'!$D$58,1)=LEFT(E1271,1)),(LEFT('Supplier Change Request FORM Z'!$D$59,2)=LEFT(A1271,2))),MAX($AE$1:AE1270)+1,0)))</f>
        <v>#REF!</v>
      </c>
      <c r="AF1271" s="3" t="str">
        <f t="shared" si="104"/>
        <v/>
      </c>
    </row>
    <row r="1272" spans="1:32" x14ac:dyDescent="0.35">
      <c r="A1272" s="2" t="s">
        <v>1577</v>
      </c>
      <c r="B1272" s="2" t="s">
        <v>2218</v>
      </c>
      <c r="C1272" s="2" t="s">
        <v>2217</v>
      </c>
      <c r="D1272" s="2" t="s">
        <v>2218</v>
      </c>
      <c r="E1272" s="2" t="s">
        <v>9644</v>
      </c>
      <c r="G1272" s="5">
        <f>IF('Supplier Change Request FORM Z'!$D$61="",IF(ISNUMBER(SEARCH(#REF!,C1272)),MAX($G$1:G1271)+1,0),IF(ISNUMBER(SEARCH('Supplier Change Request FORM Z'!$D$61,C1272)),MAX($G$1:G1271)+1,0))</f>
        <v>0</v>
      </c>
      <c r="H1272" s="3" t="str">
        <f t="shared" si="100"/>
        <v/>
      </c>
      <c r="K1272" s="5" t="e">
        <f>IF('Supplier Change Request FORM Z'!$D$58="",IF(AND((#REF!=C1272),(LEFT(#REF!,1)=LEFT(E1272,1)),(LEFT(#REF!,2)=LEFT(A1272,2))),MAX($K$1:K1271)+1,0),IF(AND(('Supplier Change Request FORM Z'!$D$61=C1272),(LEFT('Supplier Change Request FORM Z'!$D$58,1)=LEFT(E1272,1)),(LEFT('Supplier Change Request FORM Z'!$D$59,2)=LEFT(A1272,2))),MAX($K$1:K1271)+1,0))</f>
        <v>#REF!</v>
      </c>
      <c r="L1272" s="3" t="str">
        <f t="shared" si="101"/>
        <v/>
      </c>
      <c r="Q1272" s="5"/>
      <c r="R1272" s="3"/>
      <c r="U1272" s="5">
        <f>IF('Supplier Change Request FORM Z'!$D$71="",IF(ISNUMBER(SEARCH(#REF!,C1272)),MAX($U$1:U1271)+1,0),IF(ISNUMBER(SEARCH('Supplier Change Request FORM Z'!$D$71,C1272)),MAX($U$1:U1271)+1,0))</f>
        <v>0</v>
      </c>
      <c r="V1272" s="3" t="str">
        <f t="shared" si="102"/>
        <v/>
      </c>
      <c r="Y1272" s="5">
        <f>IF('Supplier Change Request FORM Z'!$D$71="",IF(ISNUMBER(SEARCH(#REF!,C1272)),MAX($Y$1:Y1271)+1,0),IF(ISNUMBER(SEARCH('Supplier Change Request FORM Z'!$D$71,C1272)),MAX($Y$1:Y1271)+1,0))</f>
        <v>0</v>
      </c>
      <c r="Z1272" s="3" t="str">
        <f t="shared" si="103"/>
        <v/>
      </c>
      <c r="AE1272" s="5" t="e">
        <f>IF('Supplier Change Request FORM Z'!$D$58="",IF(LEFT(#REF!,1)="F",0,IF(AND((LEFT(#REF!,1)=LEFT(E1272,1)),(LEFT(#REF!,2)=LEFT(A1272,2))),MAX($AE$1:AE1271)+1,0)),IF(LEFT('Supplier Change Request FORM Z'!$D$58,1)="F",0,IF(AND((LEFT('Supplier Change Request FORM Z'!$D$58,1)=LEFT(E1272,1)),(LEFT('Supplier Change Request FORM Z'!$D$59,2)=LEFT(A1272,2))),MAX($AE$1:AE1271)+1,0)))</f>
        <v>#REF!</v>
      </c>
      <c r="AF1272" s="3" t="str">
        <f t="shared" si="104"/>
        <v/>
      </c>
    </row>
    <row r="1273" spans="1:32" x14ac:dyDescent="0.35">
      <c r="A1273" s="2" t="s">
        <v>1577</v>
      </c>
      <c r="B1273" s="2" t="s">
        <v>2295</v>
      </c>
      <c r="C1273" s="2" t="s">
        <v>2294</v>
      </c>
      <c r="D1273" s="2" t="s">
        <v>2295</v>
      </c>
      <c r="E1273" s="2" t="s">
        <v>9644</v>
      </c>
      <c r="G1273" s="5">
        <f>IF('Supplier Change Request FORM Z'!$D$61="",IF(ISNUMBER(SEARCH(#REF!,C1273)),MAX($G$1:G1272)+1,0),IF(ISNUMBER(SEARCH('Supplier Change Request FORM Z'!$D$61,C1273)),MAX($G$1:G1272)+1,0))</f>
        <v>0</v>
      </c>
      <c r="H1273" s="3" t="str">
        <f t="shared" si="100"/>
        <v/>
      </c>
      <c r="K1273" s="5" t="e">
        <f>IF('Supplier Change Request FORM Z'!$D$58="",IF(AND((#REF!=C1273),(LEFT(#REF!,1)=LEFT(E1273,1)),(LEFT(#REF!,2)=LEFT(A1273,2))),MAX($K$1:K1272)+1,0),IF(AND(('Supplier Change Request FORM Z'!$D$61=C1273),(LEFT('Supplier Change Request FORM Z'!$D$58,1)=LEFT(E1273,1)),(LEFT('Supplier Change Request FORM Z'!$D$59,2)=LEFT(A1273,2))),MAX($K$1:K1272)+1,0))</f>
        <v>#REF!</v>
      </c>
      <c r="L1273" s="3" t="str">
        <f t="shared" si="101"/>
        <v/>
      </c>
      <c r="Q1273" s="5"/>
      <c r="R1273" s="3"/>
      <c r="U1273" s="5">
        <f>IF('Supplier Change Request FORM Z'!$D$71="",IF(ISNUMBER(SEARCH(#REF!,C1273)),MAX($U$1:U1272)+1,0),IF(ISNUMBER(SEARCH('Supplier Change Request FORM Z'!$D$71,C1273)),MAX($U$1:U1272)+1,0))</f>
        <v>0</v>
      </c>
      <c r="V1273" s="3" t="str">
        <f t="shared" si="102"/>
        <v/>
      </c>
      <c r="Y1273" s="5">
        <f>IF('Supplier Change Request FORM Z'!$D$71="",IF(ISNUMBER(SEARCH(#REF!,C1273)),MAX($Y$1:Y1272)+1,0),IF(ISNUMBER(SEARCH('Supplier Change Request FORM Z'!$D$71,C1273)),MAX($Y$1:Y1272)+1,0))</f>
        <v>0</v>
      </c>
      <c r="Z1273" s="3" t="str">
        <f t="shared" si="103"/>
        <v/>
      </c>
      <c r="AE1273" s="5" t="e">
        <f>IF('Supplier Change Request FORM Z'!$D$58="",IF(LEFT(#REF!,1)="F",0,IF(AND((LEFT(#REF!,1)=LEFT(E1273,1)),(LEFT(#REF!,2)=LEFT(A1273,2))),MAX($AE$1:AE1272)+1,0)),IF(LEFT('Supplier Change Request FORM Z'!$D$58,1)="F",0,IF(AND((LEFT('Supplier Change Request FORM Z'!$D$58,1)=LEFT(E1273,1)),(LEFT('Supplier Change Request FORM Z'!$D$59,2)=LEFT(A1273,2))),MAX($AE$1:AE1272)+1,0)))</f>
        <v>#REF!</v>
      </c>
      <c r="AF1273" s="3" t="str">
        <f t="shared" si="104"/>
        <v/>
      </c>
    </row>
    <row r="1274" spans="1:32" x14ac:dyDescent="0.35">
      <c r="A1274" s="2" t="s">
        <v>1577</v>
      </c>
      <c r="B1274" s="2" t="s">
        <v>2329</v>
      </c>
      <c r="C1274" s="2" t="s">
        <v>2328</v>
      </c>
      <c r="D1274" s="2" t="s">
        <v>2329</v>
      </c>
      <c r="E1274" s="2" t="s">
        <v>9644</v>
      </c>
      <c r="G1274" s="5">
        <f>IF('Supplier Change Request FORM Z'!$D$61="",IF(ISNUMBER(SEARCH(#REF!,C1274)),MAX($G$1:G1273)+1,0),IF(ISNUMBER(SEARCH('Supplier Change Request FORM Z'!$D$61,C1274)),MAX($G$1:G1273)+1,0))</f>
        <v>0</v>
      </c>
      <c r="H1274" s="3" t="str">
        <f t="shared" si="100"/>
        <v/>
      </c>
      <c r="K1274" s="5" t="e">
        <f>IF('Supplier Change Request FORM Z'!$D$58="",IF(AND((#REF!=C1274),(LEFT(#REF!,1)=LEFT(E1274,1)),(LEFT(#REF!,2)=LEFT(A1274,2))),MAX($K$1:K1273)+1,0),IF(AND(('Supplier Change Request FORM Z'!$D$61=C1274),(LEFT('Supplier Change Request FORM Z'!$D$58,1)=LEFT(E1274,1)),(LEFT('Supplier Change Request FORM Z'!$D$59,2)=LEFT(A1274,2))),MAX($K$1:K1273)+1,0))</f>
        <v>#REF!</v>
      </c>
      <c r="L1274" s="3" t="str">
        <f t="shared" si="101"/>
        <v/>
      </c>
      <c r="Q1274" s="5"/>
      <c r="R1274" s="3"/>
      <c r="U1274" s="5">
        <f>IF('Supplier Change Request FORM Z'!$D$71="",IF(ISNUMBER(SEARCH(#REF!,C1274)),MAX($U$1:U1273)+1,0),IF(ISNUMBER(SEARCH('Supplier Change Request FORM Z'!$D$71,C1274)),MAX($U$1:U1273)+1,0))</f>
        <v>0</v>
      </c>
      <c r="V1274" s="3" t="str">
        <f t="shared" si="102"/>
        <v/>
      </c>
      <c r="Y1274" s="5">
        <f>IF('Supplier Change Request FORM Z'!$D$71="",IF(ISNUMBER(SEARCH(#REF!,C1274)),MAX($Y$1:Y1273)+1,0),IF(ISNUMBER(SEARCH('Supplier Change Request FORM Z'!$D$71,C1274)),MAX($Y$1:Y1273)+1,0))</f>
        <v>0</v>
      </c>
      <c r="Z1274" s="3" t="str">
        <f t="shared" si="103"/>
        <v/>
      </c>
      <c r="AE1274" s="5" t="e">
        <f>IF('Supplier Change Request FORM Z'!$D$58="",IF(LEFT(#REF!,1)="F",0,IF(AND((LEFT(#REF!,1)=LEFT(E1274,1)),(LEFT(#REF!,2)=LEFT(A1274,2))),MAX($AE$1:AE1273)+1,0)),IF(LEFT('Supplier Change Request FORM Z'!$D$58,1)="F",0,IF(AND((LEFT('Supplier Change Request FORM Z'!$D$58,1)=LEFT(E1274,1)),(LEFT('Supplier Change Request FORM Z'!$D$59,2)=LEFT(A1274,2))),MAX($AE$1:AE1273)+1,0)))</f>
        <v>#REF!</v>
      </c>
      <c r="AF1274" s="3" t="str">
        <f t="shared" si="104"/>
        <v/>
      </c>
    </row>
    <row r="1275" spans="1:32" x14ac:dyDescent="0.35">
      <c r="A1275" s="2" t="s">
        <v>1577</v>
      </c>
      <c r="B1275" s="2" t="s">
        <v>2327</v>
      </c>
      <c r="C1275" s="2" t="s">
        <v>2326</v>
      </c>
      <c r="D1275" s="2" t="s">
        <v>2327</v>
      </c>
      <c r="E1275" s="2" t="s">
        <v>9644</v>
      </c>
      <c r="G1275" s="5">
        <f>IF('Supplier Change Request FORM Z'!$D$61="",IF(ISNUMBER(SEARCH(#REF!,C1275)),MAX($G$1:G1274)+1,0),IF(ISNUMBER(SEARCH('Supplier Change Request FORM Z'!$D$61,C1275)),MAX($G$1:G1274)+1,0))</f>
        <v>0</v>
      </c>
      <c r="H1275" s="3" t="str">
        <f t="shared" si="100"/>
        <v/>
      </c>
      <c r="K1275" s="5" t="e">
        <f>IF('Supplier Change Request FORM Z'!$D$58="",IF(AND((#REF!=C1275),(LEFT(#REF!,1)=LEFT(E1275,1)),(LEFT(#REF!,2)=LEFT(A1275,2))),MAX($K$1:K1274)+1,0),IF(AND(('Supplier Change Request FORM Z'!$D$61=C1275),(LEFT('Supplier Change Request FORM Z'!$D$58,1)=LEFT(E1275,1)),(LEFT('Supplier Change Request FORM Z'!$D$59,2)=LEFT(A1275,2))),MAX($K$1:K1274)+1,0))</f>
        <v>#REF!</v>
      </c>
      <c r="L1275" s="3" t="str">
        <f t="shared" si="101"/>
        <v/>
      </c>
      <c r="Q1275" s="5"/>
      <c r="R1275" s="3"/>
      <c r="U1275" s="5">
        <f>IF('Supplier Change Request FORM Z'!$D$71="",IF(ISNUMBER(SEARCH(#REF!,C1275)),MAX($U$1:U1274)+1,0),IF(ISNUMBER(SEARCH('Supplier Change Request FORM Z'!$D$71,C1275)),MAX($U$1:U1274)+1,0))</f>
        <v>0</v>
      </c>
      <c r="V1275" s="3" t="str">
        <f t="shared" si="102"/>
        <v/>
      </c>
      <c r="Y1275" s="5">
        <f>IF('Supplier Change Request FORM Z'!$D$71="",IF(ISNUMBER(SEARCH(#REF!,C1275)),MAX($Y$1:Y1274)+1,0),IF(ISNUMBER(SEARCH('Supplier Change Request FORM Z'!$D$71,C1275)),MAX($Y$1:Y1274)+1,0))</f>
        <v>0</v>
      </c>
      <c r="Z1275" s="3" t="str">
        <f t="shared" si="103"/>
        <v/>
      </c>
      <c r="AE1275" s="5" t="e">
        <f>IF('Supplier Change Request FORM Z'!$D$58="",IF(LEFT(#REF!,1)="F",0,IF(AND((LEFT(#REF!,1)=LEFT(E1275,1)),(LEFT(#REF!,2)=LEFT(A1275,2))),MAX($AE$1:AE1274)+1,0)),IF(LEFT('Supplier Change Request FORM Z'!$D$58,1)="F",0,IF(AND((LEFT('Supplier Change Request FORM Z'!$D$58,1)=LEFT(E1275,1)),(LEFT('Supplier Change Request FORM Z'!$D$59,2)=LEFT(A1275,2))),MAX($AE$1:AE1274)+1,0)))</f>
        <v>#REF!</v>
      </c>
      <c r="AF1275" s="3" t="str">
        <f t="shared" si="104"/>
        <v/>
      </c>
    </row>
    <row r="1276" spans="1:32" x14ac:dyDescent="0.35">
      <c r="A1276" s="2" t="s">
        <v>1577</v>
      </c>
      <c r="B1276" s="2" t="s">
        <v>1609</v>
      </c>
      <c r="C1276" s="2" t="s">
        <v>1608</v>
      </c>
      <c r="D1276" s="2" t="s">
        <v>1609</v>
      </c>
      <c r="E1276" s="2" t="s">
        <v>9644</v>
      </c>
      <c r="G1276" s="5">
        <f>IF('Supplier Change Request FORM Z'!$D$61="",IF(ISNUMBER(SEARCH(#REF!,C1276)),MAX($G$1:G1275)+1,0),IF(ISNUMBER(SEARCH('Supplier Change Request FORM Z'!$D$61,C1276)),MAX($G$1:G1275)+1,0))</f>
        <v>0</v>
      </c>
      <c r="H1276" s="3" t="str">
        <f t="shared" si="100"/>
        <v/>
      </c>
      <c r="K1276" s="5" t="e">
        <f>IF('Supplier Change Request FORM Z'!$D$58="",IF(AND((#REF!=C1276),(LEFT(#REF!,1)=LEFT(E1276,1)),(LEFT(#REF!,2)=LEFT(A1276,2))),MAX($K$1:K1275)+1,0),IF(AND(('Supplier Change Request FORM Z'!$D$61=C1276),(LEFT('Supplier Change Request FORM Z'!$D$58,1)=LEFT(E1276,1)),(LEFT('Supplier Change Request FORM Z'!$D$59,2)=LEFT(A1276,2))),MAX($K$1:K1275)+1,0))</f>
        <v>#REF!</v>
      </c>
      <c r="L1276" s="3" t="str">
        <f t="shared" si="101"/>
        <v/>
      </c>
      <c r="Q1276" s="5"/>
      <c r="R1276" s="3"/>
      <c r="U1276" s="5">
        <f>IF('Supplier Change Request FORM Z'!$D$71="",IF(ISNUMBER(SEARCH(#REF!,C1276)),MAX($U$1:U1275)+1,0),IF(ISNUMBER(SEARCH('Supplier Change Request FORM Z'!$D$71,C1276)),MAX($U$1:U1275)+1,0))</f>
        <v>0</v>
      </c>
      <c r="V1276" s="3" t="str">
        <f t="shared" si="102"/>
        <v/>
      </c>
      <c r="Y1276" s="5">
        <f>IF('Supplier Change Request FORM Z'!$D$71="",IF(ISNUMBER(SEARCH(#REF!,C1276)),MAX($Y$1:Y1275)+1,0),IF(ISNUMBER(SEARCH('Supplier Change Request FORM Z'!$D$71,C1276)),MAX($Y$1:Y1275)+1,0))</f>
        <v>0</v>
      </c>
      <c r="Z1276" s="3" t="str">
        <f t="shared" si="103"/>
        <v/>
      </c>
      <c r="AE1276" s="5" t="e">
        <f>IF('Supplier Change Request FORM Z'!$D$58="",IF(LEFT(#REF!,1)="F",0,IF(AND((LEFT(#REF!,1)=LEFT(E1276,1)),(LEFT(#REF!,2)=LEFT(A1276,2))),MAX($AE$1:AE1275)+1,0)),IF(LEFT('Supplier Change Request FORM Z'!$D$58,1)="F",0,IF(AND((LEFT('Supplier Change Request FORM Z'!$D$58,1)=LEFT(E1276,1)),(LEFT('Supplier Change Request FORM Z'!$D$59,2)=LEFT(A1276,2))),MAX($AE$1:AE1275)+1,0)))</f>
        <v>#REF!</v>
      </c>
      <c r="AF1276" s="3" t="str">
        <f t="shared" si="104"/>
        <v/>
      </c>
    </row>
    <row r="1277" spans="1:32" x14ac:dyDescent="0.35">
      <c r="A1277" s="2" t="s">
        <v>1577</v>
      </c>
      <c r="B1277" s="2" t="s">
        <v>2323</v>
      </c>
      <c r="C1277" s="2" t="s">
        <v>2322</v>
      </c>
      <c r="D1277" s="2" t="s">
        <v>2323</v>
      </c>
      <c r="E1277" s="2" t="s">
        <v>9644</v>
      </c>
      <c r="G1277" s="5">
        <f>IF('Supplier Change Request FORM Z'!$D$61="",IF(ISNUMBER(SEARCH(#REF!,C1277)),MAX($G$1:G1276)+1,0),IF(ISNUMBER(SEARCH('Supplier Change Request FORM Z'!$D$61,C1277)),MAX($G$1:G1276)+1,0))</f>
        <v>0</v>
      </c>
      <c r="H1277" s="3" t="str">
        <f t="shared" si="100"/>
        <v/>
      </c>
      <c r="K1277" s="5" t="e">
        <f>IF('Supplier Change Request FORM Z'!$D$58="",IF(AND((#REF!=C1277),(LEFT(#REF!,1)=LEFT(E1277,1)),(LEFT(#REF!,2)=LEFT(A1277,2))),MAX($K$1:K1276)+1,0),IF(AND(('Supplier Change Request FORM Z'!$D$61=C1277),(LEFT('Supplier Change Request FORM Z'!$D$58,1)=LEFT(E1277,1)),(LEFT('Supplier Change Request FORM Z'!$D$59,2)=LEFT(A1277,2))),MAX($K$1:K1276)+1,0))</f>
        <v>#REF!</v>
      </c>
      <c r="L1277" s="3" t="str">
        <f t="shared" si="101"/>
        <v/>
      </c>
      <c r="Q1277" s="5"/>
      <c r="R1277" s="3"/>
      <c r="U1277" s="5">
        <f>IF('Supplier Change Request FORM Z'!$D$71="",IF(ISNUMBER(SEARCH(#REF!,C1277)),MAX($U$1:U1276)+1,0),IF(ISNUMBER(SEARCH('Supplier Change Request FORM Z'!$D$71,C1277)),MAX($U$1:U1276)+1,0))</f>
        <v>0</v>
      </c>
      <c r="V1277" s="3" t="str">
        <f t="shared" si="102"/>
        <v/>
      </c>
      <c r="Y1277" s="5">
        <f>IF('Supplier Change Request FORM Z'!$D$71="",IF(ISNUMBER(SEARCH(#REF!,C1277)),MAX($Y$1:Y1276)+1,0),IF(ISNUMBER(SEARCH('Supplier Change Request FORM Z'!$D$71,C1277)),MAX($Y$1:Y1276)+1,0))</f>
        <v>0</v>
      </c>
      <c r="Z1277" s="3" t="str">
        <f t="shared" si="103"/>
        <v/>
      </c>
      <c r="AE1277" s="5" t="e">
        <f>IF('Supplier Change Request FORM Z'!$D$58="",IF(LEFT(#REF!,1)="F",0,IF(AND((LEFT(#REF!,1)=LEFT(E1277,1)),(LEFT(#REF!,2)=LEFT(A1277,2))),MAX($AE$1:AE1276)+1,0)),IF(LEFT('Supplier Change Request FORM Z'!$D$58,1)="F",0,IF(AND((LEFT('Supplier Change Request FORM Z'!$D$58,1)=LEFT(E1277,1)),(LEFT('Supplier Change Request FORM Z'!$D$59,2)=LEFT(A1277,2))),MAX($AE$1:AE1276)+1,0)))</f>
        <v>#REF!</v>
      </c>
      <c r="AF1277" s="3" t="str">
        <f t="shared" si="104"/>
        <v/>
      </c>
    </row>
    <row r="1278" spans="1:32" x14ac:dyDescent="0.35">
      <c r="A1278" s="2" t="s">
        <v>1577</v>
      </c>
      <c r="B1278" s="2" t="s">
        <v>2232</v>
      </c>
      <c r="C1278" s="2" t="s">
        <v>2231</v>
      </c>
      <c r="D1278" s="2" t="s">
        <v>2232</v>
      </c>
      <c r="E1278" s="2" t="s">
        <v>9644</v>
      </c>
      <c r="G1278" s="5">
        <f>IF('Supplier Change Request FORM Z'!$D$61="",IF(ISNUMBER(SEARCH(#REF!,C1278)),MAX($G$1:G1277)+1,0),IF(ISNUMBER(SEARCH('Supplier Change Request FORM Z'!$D$61,C1278)),MAX($G$1:G1277)+1,0))</f>
        <v>0</v>
      </c>
      <c r="H1278" s="3" t="str">
        <f t="shared" si="100"/>
        <v/>
      </c>
      <c r="K1278" s="5" t="e">
        <f>IF('Supplier Change Request FORM Z'!$D$58="",IF(AND((#REF!=C1278),(LEFT(#REF!,1)=LEFT(E1278,1)),(LEFT(#REF!,2)=LEFT(A1278,2))),MAX($K$1:K1277)+1,0),IF(AND(('Supplier Change Request FORM Z'!$D$61=C1278),(LEFT('Supplier Change Request FORM Z'!$D$58,1)=LEFT(E1278,1)),(LEFT('Supplier Change Request FORM Z'!$D$59,2)=LEFT(A1278,2))),MAX($K$1:K1277)+1,0))</f>
        <v>#REF!</v>
      </c>
      <c r="L1278" s="3" t="str">
        <f t="shared" si="101"/>
        <v/>
      </c>
      <c r="Q1278" s="5"/>
      <c r="R1278" s="3"/>
      <c r="U1278" s="5">
        <f>IF('Supplier Change Request FORM Z'!$D$71="",IF(ISNUMBER(SEARCH(#REF!,C1278)),MAX($U$1:U1277)+1,0),IF(ISNUMBER(SEARCH('Supplier Change Request FORM Z'!$D$71,C1278)),MAX($U$1:U1277)+1,0))</f>
        <v>0</v>
      </c>
      <c r="V1278" s="3" t="str">
        <f t="shared" si="102"/>
        <v/>
      </c>
      <c r="Y1278" s="5">
        <f>IF('Supplier Change Request FORM Z'!$D$71="",IF(ISNUMBER(SEARCH(#REF!,C1278)),MAX($Y$1:Y1277)+1,0),IF(ISNUMBER(SEARCH('Supplier Change Request FORM Z'!$D$71,C1278)),MAX($Y$1:Y1277)+1,0))</f>
        <v>0</v>
      </c>
      <c r="Z1278" s="3" t="str">
        <f t="shared" si="103"/>
        <v/>
      </c>
      <c r="AE1278" s="5" t="e">
        <f>IF('Supplier Change Request FORM Z'!$D$58="",IF(LEFT(#REF!,1)="F",0,IF(AND((LEFT(#REF!,1)=LEFT(E1278,1)),(LEFT(#REF!,2)=LEFT(A1278,2))),MAX($AE$1:AE1277)+1,0)),IF(LEFT('Supplier Change Request FORM Z'!$D$58,1)="F",0,IF(AND((LEFT('Supplier Change Request FORM Z'!$D$58,1)=LEFT(E1278,1)),(LEFT('Supplier Change Request FORM Z'!$D$59,2)=LEFT(A1278,2))),MAX($AE$1:AE1277)+1,0)))</f>
        <v>#REF!</v>
      </c>
      <c r="AF1278" s="3" t="str">
        <f t="shared" si="104"/>
        <v/>
      </c>
    </row>
    <row r="1279" spans="1:32" x14ac:dyDescent="0.35">
      <c r="A1279" s="2" t="s">
        <v>1577</v>
      </c>
      <c r="B1279" s="2" t="s">
        <v>2226</v>
      </c>
      <c r="C1279" s="2" t="s">
        <v>2225</v>
      </c>
      <c r="D1279" s="2" t="s">
        <v>2226</v>
      </c>
      <c r="E1279" s="2" t="s">
        <v>9644</v>
      </c>
      <c r="G1279" s="5">
        <f>IF('Supplier Change Request FORM Z'!$D$61="",IF(ISNUMBER(SEARCH(#REF!,C1279)),MAX($G$1:G1278)+1,0),IF(ISNUMBER(SEARCH('Supplier Change Request FORM Z'!$D$61,C1279)),MAX($G$1:G1278)+1,0))</f>
        <v>0</v>
      </c>
      <c r="H1279" s="3" t="str">
        <f t="shared" si="100"/>
        <v/>
      </c>
      <c r="K1279" s="5" t="e">
        <f>IF('Supplier Change Request FORM Z'!$D$58="",IF(AND((#REF!=C1279),(LEFT(#REF!,1)=LEFT(E1279,1)),(LEFT(#REF!,2)=LEFT(A1279,2))),MAX($K$1:K1278)+1,0),IF(AND(('Supplier Change Request FORM Z'!$D$61=C1279),(LEFT('Supplier Change Request FORM Z'!$D$58,1)=LEFT(E1279,1)),(LEFT('Supplier Change Request FORM Z'!$D$59,2)=LEFT(A1279,2))),MAX($K$1:K1278)+1,0))</f>
        <v>#REF!</v>
      </c>
      <c r="L1279" s="3" t="str">
        <f t="shared" si="101"/>
        <v/>
      </c>
      <c r="Q1279" s="5"/>
      <c r="R1279" s="3"/>
      <c r="U1279" s="5">
        <f>IF('Supplier Change Request FORM Z'!$D$71="",IF(ISNUMBER(SEARCH(#REF!,C1279)),MAX($U$1:U1278)+1,0),IF(ISNUMBER(SEARCH('Supplier Change Request FORM Z'!$D$71,C1279)),MAX($U$1:U1278)+1,0))</f>
        <v>0</v>
      </c>
      <c r="V1279" s="3" t="str">
        <f t="shared" si="102"/>
        <v/>
      </c>
      <c r="Y1279" s="5">
        <f>IF('Supplier Change Request FORM Z'!$D$71="",IF(ISNUMBER(SEARCH(#REF!,C1279)),MAX($Y$1:Y1278)+1,0),IF(ISNUMBER(SEARCH('Supplier Change Request FORM Z'!$D$71,C1279)),MAX($Y$1:Y1278)+1,0))</f>
        <v>0</v>
      </c>
      <c r="Z1279" s="3" t="str">
        <f t="shared" si="103"/>
        <v/>
      </c>
      <c r="AE1279" s="5" t="e">
        <f>IF('Supplier Change Request FORM Z'!$D$58="",IF(LEFT(#REF!,1)="F",0,IF(AND((LEFT(#REF!,1)=LEFT(E1279,1)),(LEFT(#REF!,2)=LEFT(A1279,2))),MAX($AE$1:AE1278)+1,0)),IF(LEFT('Supplier Change Request FORM Z'!$D$58,1)="F",0,IF(AND((LEFT('Supplier Change Request FORM Z'!$D$58,1)=LEFT(E1279,1)),(LEFT('Supplier Change Request FORM Z'!$D$59,2)=LEFT(A1279,2))),MAX($AE$1:AE1278)+1,0)))</f>
        <v>#REF!</v>
      </c>
      <c r="AF1279" s="3" t="str">
        <f t="shared" si="104"/>
        <v/>
      </c>
    </row>
    <row r="1280" spans="1:32" x14ac:dyDescent="0.35">
      <c r="A1280" s="2" t="s">
        <v>1577</v>
      </c>
      <c r="B1280" s="2" t="s">
        <v>2331</v>
      </c>
      <c r="C1280" s="2" t="s">
        <v>2330</v>
      </c>
      <c r="D1280" s="2" t="s">
        <v>2331</v>
      </c>
      <c r="E1280" s="2" t="s">
        <v>9644</v>
      </c>
      <c r="G1280" s="5">
        <f>IF('Supplier Change Request FORM Z'!$D$61="",IF(ISNUMBER(SEARCH(#REF!,C1280)),MAX($G$1:G1279)+1,0),IF(ISNUMBER(SEARCH('Supplier Change Request FORM Z'!$D$61,C1280)),MAX($G$1:G1279)+1,0))</f>
        <v>0</v>
      </c>
      <c r="H1280" s="3" t="str">
        <f t="shared" si="100"/>
        <v/>
      </c>
      <c r="K1280" s="5" t="e">
        <f>IF('Supplier Change Request FORM Z'!$D$58="",IF(AND((#REF!=C1280),(LEFT(#REF!,1)=LEFT(E1280,1)),(LEFT(#REF!,2)=LEFT(A1280,2))),MAX($K$1:K1279)+1,0),IF(AND(('Supplier Change Request FORM Z'!$D$61=C1280),(LEFT('Supplier Change Request FORM Z'!$D$58,1)=LEFT(E1280,1)),(LEFT('Supplier Change Request FORM Z'!$D$59,2)=LEFT(A1280,2))),MAX($K$1:K1279)+1,0))</f>
        <v>#REF!</v>
      </c>
      <c r="L1280" s="3" t="str">
        <f t="shared" si="101"/>
        <v/>
      </c>
      <c r="Q1280" s="5"/>
      <c r="R1280" s="3"/>
      <c r="U1280" s="5">
        <f>IF('Supplier Change Request FORM Z'!$D$71="",IF(ISNUMBER(SEARCH(#REF!,C1280)),MAX($U$1:U1279)+1,0),IF(ISNUMBER(SEARCH('Supplier Change Request FORM Z'!$D$71,C1280)),MAX($U$1:U1279)+1,0))</f>
        <v>0</v>
      </c>
      <c r="V1280" s="3" t="str">
        <f t="shared" si="102"/>
        <v/>
      </c>
      <c r="Y1280" s="5">
        <f>IF('Supplier Change Request FORM Z'!$D$71="",IF(ISNUMBER(SEARCH(#REF!,C1280)),MAX($Y$1:Y1279)+1,0),IF(ISNUMBER(SEARCH('Supplier Change Request FORM Z'!$D$71,C1280)),MAX($Y$1:Y1279)+1,0))</f>
        <v>0</v>
      </c>
      <c r="Z1280" s="3" t="str">
        <f t="shared" si="103"/>
        <v/>
      </c>
      <c r="AE1280" s="5" t="e">
        <f>IF('Supplier Change Request FORM Z'!$D$58="",IF(LEFT(#REF!,1)="F",0,IF(AND((LEFT(#REF!,1)=LEFT(E1280,1)),(LEFT(#REF!,2)=LEFT(A1280,2))),MAX($AE$1:AE1279)+1,0)),IF(LEFT('Supplier Change Request FORM Z'!$D$58,1)="F",0,IF(AND((LEFT('Supplier Change Request FORM Z'!$D$58,1)=LEFT(E1280,1)),(LEFT('Supplier Change Request FORM Z'!$D$59,2)=LEFT(A1280,2))),MAX($AE$1:AE1279)+1,0)))</f>
        <v>#REF!</v>
      </c>
      <c r="AF1280" s="3" t="str">
        <f t="shared" si="104"/>
        <v/>
      </c>
    </row>
    <row r="1281" spans="1:32" x14ac:dyDescent="0.35">
      <c r="A1281" s="2" t="s">
        <v>1577</v>
      </c>
      <c r="B1281" s="2" t="s">
        <v>2473</v>
      </c>
      <c r="C1281" s="2" t="s">
        <v>2472</v>
      </c>
      <c r="D1281" s="2" t="s">
        <v>2473</v>
      </c>
      <c r="E1281" s="2" t="s">
        <v>9644</v>
      </c>
      <c r="G1281" s="5">
        <f>IF('Supplier Change Request FORM Z'!$D$61="",IF(ISNUMBER(SEARCH(#REF!,C1281)),MAX($G$1:G1280)+1,0),IF(ISNUMBER(SEARCH('Supplier Change Request FORM Z'!$D$61,C1281)),MAX($G$1:G1280)+1,0))</f>
        <v>0</v>
      </c>
      <c r="H1281" s="3" t="str">
        <f t="shared" si="100"/>
        <v/>
      </c>
      <c r="K1281" s="5" t="e">
        <f>IF('Supplier Change Request FORM Z'!$D$58="",IF(AND((#REF!=C1281),(LEFT(#REF!,1)=LEFT(E1281,1)),(LEFT(#REF!,2)=LEFT(A1281,2))),MAX($K$1:K1280)+1,0),IF(AND(('Supplier Change Request FORM Z'!$D$61=C1281),(LEFT('Supplier Change Request FORM Z'!$D$58,1)=LEFT(E1281,1)),(LEFT('Supplier Change Request FORM Z'!$D$59,2)=LEFT(A1281,2))),MAX($K$1:K1280)+1,0))</f>
        <v>#REF!</v>
      </c>
      <c r="L1281" s="3" t="str">
        <f t="shared" si="101"/>
        <v/>
      </c>
      <c r="Q1281" s="5"/>
      <c r="R1281" s="3"/>
      <c r="U1281" s="5">
        <f>IF('Supplier Change Request FORM Z'!$D$71="",IF(ISNUMBER(SEARCH(#REF!,C1281)),MAX($U$1:U1280)+1,0),IF(ISNUMBER(SEARCH('Supplier Change Request FORM Z'!$D$71,C1281)),MAX($U$1:U1280)+1,0))</f>
        <v>0</v>
      </c>
      <c r="V1281" s="3" t="str">
        <f t="shared" si="102"/>
        <v/>
      </c>
      <c r="Y1281" s="5">
        <f>IF('Supplier Change Request FORM Z'!$D$71="",IF(ISNUMBER(SEARCH(#REF!,C1281)),MAX($Y$1:Y1280)+1,0),IF(ISNUMBER(SEARCH('Supplier Change Request FORM Z'!$D$71,C1281)),MAX($Y$1:Y1280)+1,0))</f>
        <v>0</v>
      </c>
      <c r="Z1281" s="3" t="str">
        <f t="shared" si="103"/>
        <v/>
      </c>
      <c r="AE1281" s="5" t="e">
        <f>IF('Supplier Change Request FORM Z'!$D$58="",IF(LEFT(#REF!,1)="F",0,IF(AND((LEFT(#REF!,1)=LEFT(E1281,1)),(LEFT(#REF!,2)=LEFT(A1281,2))),MAX($AE$1:AE1280)+1,0)),IF(LEFT('Supplier Change Request FORM Z'!$D$58,1)="F",0,IF(AND((LEFT('Supplier Change Request FORM Z'!$D$58,1)=LEFT(E1281,1)),(LEFT('Supplier Change Request FORM Z'!$D$59,2)=LEFT(A1281,2))),MAX($AE$1:AE1280)+1,0)))</f>
        <v>#REF!</v>
      </c>
      <c r="AF1281" s="3" t="str">
        <f t="shared" si="104"/>
        <v/>
      </c>
    </row>
    <row r="1282" spans="1:32" x14ac:dyDescent="0.35">
      <c r="A1282" s="2" t="s">
        <v>1577</v>
      </c>
      <c r="B1282" s="2" t="s">
        <v>2321</v>
      </c>
      <c r="C1282" s="2" t="s">
        <v>2320</v>
      </c>
      <c r="D1282" s="2" t="s">
        <v>2321</v>
      </c>
      <c r="E1282" s="2" t="s">
        <v>9644</v>
      </c>
      <c r="G1282" s="5">
        <f>IF('Supplier Change Request FORM Z'!$D$61="",IF(ISNUMBER(SEARCH(#REF!,C1282)),MAX($G$1:G1281)+1,0),IF(ISNUMBER(SEARCH('Supplier Change Request FORM Z'!$D$61,C1282)),MAX($G$1:G1281)+1,0))</f>
        <v>0</v>
      </c>
      <c r="H1282" s="3" t="str">
        <f t="shared" ref="H1282:H1345" si="105">IFERROR(INDEX($C:$C,MATCH(ROW(H1281),$G:$G,0)),"")</f>
        <v/>
      </c>
      <c r="K1282" s="5" t="e">
        <f>IF('Supplier Change Request FORM Z'!$D$58="",IF(AND((#REF!=C1282),(LEFT(#REF!,1)=LEFT(E1282,1)),(LEFT(#REF!,2)=LEFT(A1282,2))),MAX($K$1:K1281)+1,0),IF(AND(('Supplier Change Request FORM Z'!$D$61=C1282),(LEFT('Supplier Change Request FORM Z'!$D$58,1)=LEFT(E1282,1)),(LEFT('Supplier Change Request FORM Z'!$D$59,2)=LEFT(A1282,2))),MAX($K$1:K1281)+1,0))</f>
        <v>#REF!</v>
      </c>
      <c r="L1282" s="3" t="str">
        <f t="shared" ref="L1282:L1345" si="106">IFERROR(INDEX($D:$D,MATCH(ROW(L1281),$K:$K,0)),"")</f>
        <v/>
      </c>
      <c r="Q1282" s="5"/>
      <c r="R1282" s="3"/>
      <c r="U1282" s="5">
        <f>IF('Supplier Change Request FORM Z'!$D$71="",IF(ISNUMBER(SEARCH(#REF!,C1282)),MAX($U$1:U1281)+1,0),IF(ISNUMBER(SEARCH('Supplier Change Request FORM Z'!$D$71,C1282)),MAX($U$1:U1281)+1,0))</f>
        <v>0</v>
      </c>
      <c r="V1282" s="3" t="str">
        <f t="shared" ref="V1282:V1345" si="107">IFERROR(INDEX($C:$C,MATCH(ROW(V1281),U:U,0)),"")</f>
        <v/>
      </c>
      <c r="Y1282" s="5">
        <f>IF('Supplier Change Request FORM Z'!$D$71="",IF(ISNUMBER(SEARCH(#REF!,C1282)),MAX($Y$1:Y1281)+1,0),IF(ISNUMBER(SEARCH('Supplier Change Request FORM Z'!$D$71,C1282)),MAX($Y$1:Y1281)+1,0))</f>
        <v>0</v>
      </c>
      <c r="Z1282" s="3" t="str">
        <f t="shared" ref="Z1282:Z1345" si="108">IFERROR(INDEX($D:$D,MATCH(ROW(Z1281),$Y:$Y,0)),"")</f>
        <v/>
      </c>
      <c r="AE1282" s="5" t="e">
        <f>IF('Supplier Change Request FORM Z'!$D$58="",IF(LEFT(#REF!,1)="F",0,IF(AND((LEFT(#REF!,1)=LEFT(E1282,1)),(LEFT(#REF!,2)=LEFT(A1282,2))),MAX($AE$1:AE1281)+1,0)),IF(LEFT('Supplier Change Request FORM Z'!$D$58,1)="F",0,IF(AND((LEFT('Supplier Change Request FORM Z'!$D$58,1)=LEFT(E1282,1)),(LEFT('Supplier Change Request FORM Z'!$D$59,2)=LEFT(A1282,2))),MAX($AE$1:AE1281)+1,0)))</f>
        <v>#REF!</v>
      </c>
      <c r="AF1282" s="3" t="str">
        <f t="shared" ref="AF1282:AF1345" si="109">IFERROR(INDEX(C:C,MATCH(ROW(AF1281),AE:AE,0)),"")</f>
        <v/>
      </c>
    </row>
    <row r="1283" spans="1:32" x14ac:dyDescent="0.35">
      <c r="A1283" s="2" t="s">
        <v>1577</v>
      </c>
      <c r="B1283" s="2" t="s">
        <v>2234</v>
      </c>
      <c r="C1283" s="2" t="s">
        <v>2233</v>
      </c>
      <c r="D1283" s="2" t="s">
        <v>2234</v>
      </c>
      <c r="E1283" s="2" t="s">
        <v>9644</v>
      </c>
      <c r="G1283" s="5">
        <f>IF('Supplier Change Request FORM Z'!$D$61="",IF(ISNUMBER(SEARCH(#REF!,C1283)),MAX($G$1:G1282)+1,0),IF(ISNUMBER(SEARCH('Supplier Change Request FORM Z'!$D$61,C1283)),MAX($G$1:G1282)+1,0))</f>
        <v>0</v>
      </c>
      <c r="H1283" s="3" t="str">
        <f t="shared" si="105"/>
        <v/>
      </c>
      <c r="K1283" s="5" t="e">
        <f>IF('Supplier Change Request FORM Z'!$D$58="",IF(AND((#REF!=C1283),(LEFT(#REF!,1)=LEFT(E1283,1)),(LEFT(#REF!,2)=LEFT(A1283,2))),MAX($K$1:K1282)+1,0),IF(AND(('Supplier Change Request FORM Z'!$D$61=C1283),(LEFT('Supplier Change Request FORM Z'!$D$58,1)=LEFT(E1283,1)),(LEFT('Supplier Change Request FORM Z'!$D$59,2)=LEFT(A1283,2))),MAX($K$1:K1282)+1,0))</f>
        <v>#REF!</v>
      </c>
      <c r="L1283" s="3" t="str">
        <f t="shared" si="106"/>
        <v/>
      </c>
      <c r="Q1283" s="5"/>
      <c r="R1283" s="3"/>
      <c r="U1283" s="5">
        <f>IF('Supplier Change Request FORM Z'!$D$71="",IF(ISNUMBER(SEARCH(#REF!,C1283)),MAX($U$1:U1282)+1,0),IF(ISNUMBER(SEARCH('Supplier Change Request FORM Z'!$D$71,C1283)),MAX($U$1:U1282)+1,0))</f>
        <v>0</v>
      </c>
      <c r="V1283" s="3" t="str">
        <f t="shared" si="107"/>
        <v/>
      </c>
      <c r="Y1283" s="5">
        <f>IF('Supplier Change Request FORM Z'!$D$71="",IF(ISNUMBER(SEARCH(#REF!,C1283)),MAX($Y$1:Y1282)+1,0),IF(ISNUMBER(SEARCH('Supplier Change Request FORM Z'!$D$71,C1283)),MAX($Y$1:Y1282)+1,0))</f>
        <v>0</v>
      </c>
      <c r="Z1283" s="3" t="str">
        <f t="shared" si="108"/>
        <v/>
      </c>
      <c r="AE1283" s="5" t="e">
        <f>IF('Supplier Change Request FORM Z'!$D$58="",IF(LEFT(#REF!,1)="F",0,IF(AND((LEFT(#REF!,1)=LEFT(E1283,1)),(LEFT(#REF!,2)=LEFT(A1283,2))),MAX($AE$1:AE1282)+1,0)),IF(LEFT('Supplier Change Request FORM Z'!$D$58,1)="F",0,IF(AND((LEFT('Supplier Change Request FORM Z'!$D$58,1)=LEFT(E1283,1)),(LEFT('Supplier Change Request FORM Z'!$D$59,2)=LEFT(A1283,2))),MAX($AE$1:AE1282)+1,0)))</f>
        <v>#REF!</v>
      </c>
      <c r="AF1283" s="3" t="str">
        <f t="shared" si="109"/>
        <v/>
      </c>
    </row>
    <row r="1284" spans="1:32" x14ac:dyDescent="0.35">
      <c r="A1284" s="2" t="s">
        <v>1577</v>
      </c>
      <c r="B1284" s="2" t="s">
        <v>2228</v>
      </c>
      <c r="C1284" s="2" t="s">
        <v>2227</v>
      </c>
      <c r="D1284" s="2" t="s">
        <v>2228</v>
      </c>
      <c r="E1284" s="2" t="s">
        <v>9644</v>
      </c>
      <c r="G1284" s="5">
        <f>IF('Supplier Change Request FORM Z'!$D$61="",IF(ISNUMBER(SEARCH(#REF!,C1284)),MAX($G$1:G1283)+1,0),IF(ISNUMBER(SEARCH('Supplier Change Request FORM Z'!$D$61,C1284)),MAX($G$1:G1283)+1,0))</f>
        <v>0</v>
      </c>
      <c r="H1284" s="3" t="str">
        <f t="shared" si="105"/>
        <v/>
      </c>
      <c r="K1284" s="5" t="e">
        <f>IF('Supplier Change Request FORM Z'!$D$58="",IF(AND((#REF!=C1284),(LEFT(#REF!,1)=LEFT(E1284,1)),(LEFT(#REF!,2)=LEFT(A1284,2))),MAX($K$1:K1283)+1,0),IF(AND(('Supplier Change Request FORM Z'!$D$61=C1284),(LEFT('Supplier Change Request FORM Z'!$D$58,1)=LEFT(E1284,1)),(LEFT('Supplier Change Request FORM Z'!$D$59,2)=LEFT(A1284,2))),MAX($K$1:K1283)+1,0))</f>
        <v>#REF!</v>
      </c>
      <c r="L1284" s="3" t="str">
        <f t="shared" si="106"/>
        <v/>
      </c>
      <c r="Q1284" s="5"/>
      <c r="R1284" s="3"/>
      <c r="U1284" s="5">
        <f>IF('Supplier Change Request FORM Z'!$D$71="",IF(ISNUMBER(SEARCH(#REF!,C1284)),MAX($U$1:U1283)+1,0),IF(ISNUMBER(SEARCH('Supplier Change Request FORM Z'!$D$71,C1284)),MAX($U$1:U1283)+1,0))</f>
        <v>0</v>
      </c>
      <c r="V1284" s="3" t="str">
        <f t="shared" si="107"/>
        <v/>
      </c>
      <c r="Y1284" s="5">
        <f>IF('Supplier Change Request FORM Z'!$D$71="",IF(ISNUMBER(SEARCH(#REF!,C1284)),MAX($Y$1:Y1283)+1,0),IF(ISNUMBER(SEARCH('Supplier Change Request FORM Z'!$D$71,C1284)),MAX($Y$1:Y1283)+1,0))</f>
        <v>0</v>
      </c>
      <c r="Z1284" s="3" t="str">
        <f t="shared" si="108"/>
        <v/>
      </c>
      <c r="AE1284" s="5" t="e">
        <f>IF('Supplier Change Request FORM Z'!$D$58="",IF(LEFT(#REF!,1)="F",0,IF(AND((LEFT(#REF!,1)=LEFT(E1284,1)),(LEFT(#REF!,2)=LEFT(A1284,2))),MAX($AE$1:AE1283)+1,0)),IF(LEFT('Supplier Change Request FORM Z'!$D$58,1)="F",0,IF(AND((LEFT('Supplier Change Request FORM Z'!$D$58,1)=LEFT(E1284,1)),(LEFT('Supplier Change Request FORM Z'!$D$59,2)=LEFT(A1284,2))),MAX($AE$1:AE1283)+1,0)))</f>
        <v>#REF!</v>
      </c>
      <c r="AF1284" s="3" t="str">
        <f t="shared" si="109"/>
        <v/>
      </c>
    </row>
    <row r="1285" spans="1:32" x14ac:dyDescent="0.35">
      <c r="A1285" s="2" t="s">
        <v>1577</v>
      </c>
      <c r="B1285" s="2" t="s">
        <v>1644</v>
      </c>
      <c r="C1285" s="2" t="s">
        <v>1643</v>
      </c>
      <c r="D1285" s="2" t="s">
        <v>1644</v>
      </c>
      <c r="E1285" s="2" t="s">
        <v>9644</v>
      </c>
      <c r="G1285" s="5">
        <f>IF('Supplier Change Request FORM Z'!$D$61="",IF(ISNUMBER(SEARCH(#REF!,C1285)),MAX($G$1:G1284)+1,0),IF(ISNUMBER(SEARCH('Supplier Change Request FORM Z'!$D$61,C1285)),MAX($G$1:G1284)+1,0))</f>
        <v>0</v>
      </c>
      <c r="H1285" s="3" t="str">
        <f t="shared" si="105"/>
        <v/>
      </c>
      <c r="K1285" s="5" t="e">
        <f>IF('Supplier Change Request FORM Z'!$D$58="",IF(AND((#REF!=C1285),(LEFT(#REF!,1)=LEFT(E1285,1)),(LEFT(#REF!,2)=LEFT(A1285,2))),MAX($K$1:K1284)+1,0),IF(AND(('Supplier Change Request FORM Z'!$D$61=C1285),(LEFT('Supplier Change Request FORM Z'!$D$58,1)=LEFT(E1285,1)),(LEFT('Supplier Change Request FORM Z'!$D$59,2)=LEFT(A1285,2))),MAX($K$1:K1284)+1,0))</f>
        <v>#REF!</v>
      </c>
      <c r="L1285" s="3" t="str">
        <f t="shared" si="106"/>
        <v/>
      </c>
      <c r="Q1285" s="5"/>
      <c r="R1285" s="3"/>
      <c r="U1285" s="5">
        <f>IF('Supplier Change Request FORM Z'!$D$71="",IF(ISNUMBER(SEARCH(#REF!,C1285)),MAX($U$1:U1284)+1,0),IF(ISNUMBER(SEARCH('Supplier Change Request FORM Z'!$D$71,C1285)),MAX($U$1:U1284)+1,0))</f>
        <v>0</v>
      </c>
      <c r="V1285" s="3" t="str">
        <f t="shared" si="107"/>
        <v/>
      </c>
      <c r="Y1285" s="5">
        <f>IF('Supplier Change Request FORM Z'!$D$71="",IF(ISNUMBER(SEARCH(#REF!,C1285)),MAX($Y$1:Y1284)+1,0),IF(ISNUMBER(SEARCH('Supplier Change Request FORM Z'!$D$71,C1285)),MAX($Y$1:Y1284)+1,0))</f>
        <v>0</v>
      </c>
      <c r="Z1285" s="3" t="str">
        <f t="shared" si="108"/>
        <v/>
      </c>
      <c r="AE1285" s="5" t="e">
        <f>IF('Supplier Change Request FORM Z'!$D$58="",IF(LEFT(#REF!,1)="F",0,IF(AND((LEFT(#REF!,1)=LEFT(E1285,1)),(LEFT(#REF!,2)=LEFT(A1285,2))),MAX($AE$1:AE1284)+1,0)),IF(LEFT('Supplier Change Request FORM Z'!$D$58,1)="F",0,IF(AND((LEFT('Supplier Change Request FORM Z'!$D$58,1)=LEFT(E1285,1)),(LEFT('Supplier Change Request FORM Z'!$D$59,2)=LEFT(A1285,2))),MAX($AE$1:AE1284)+1,0)))</f>
        <v>#REF!</v>
      </c>
      <c r="AF1285" s="3" t="str">
        <f t="shared" si="109"/>
        <v/>
      </c>
    </row>
    <row r="1286" spans="1:32" x14ac:dyDescent="0.35">
      <c r="A1286" s="2" t="s">
        <v>1577</v>
      </c>
      <c r="B1286" s="2" t="s">
        <v>1621</v>
      </c>
      <c r="C1286" s="2" t="s">
        <v>1620</v>
      </c>
      <c r="D1286" s="2" t="s">
        <v>1621</v>
      </c>
      <c r="E1286" s="2" t="s">
        <v>9644</v>
      </c>
      <c r="G1286" s="5">
        <f>IF('Supplier Change Request FORM Z'!$D$61="",IF(ISNUMBER(SEARCH(#REF!,C1286)),MAX($G$1:G1285)+1,0),IF(ISNUMBER(SEARCH('Supplier Change Request FORM Z'!$D$61,C1286)),MAX($G$1:G1285)+1,0))</f>
        <v>0</v>
      </c>
      <c r="H1286" s="3" t="str">
        <f t="shared" si="105"/>
        <v/>
      </c>
      <c r="K1286" s="5" t="e">
        <f>IF('Supplier Change Request FORM Z'!$D$58="",IF(AND((#REF!=C1286),(LEFT(#REF!,1)=LEFT(E1286,1)),(LEFT(#REF!,2)=LEFT(A1286,2))),MAX($K$1:K1285)+1,0),IF(AND(('Supplier Change Request FORM Z'!$D$61=C1286),(LEFT('Supplier Change Request FORM Z'!$D$58,1)=LEFT(E1286,1)),(LEFT('Supplier Change Request FORM Z'!$D$59,2)=LEFT(A1286,2))),MAX($K$1:K1285)+1,0))</f>
        <v>#REF!</v>
      </c>
      <c r="L1286" s="3" t="str">
        <f t="shared" si="106"/>
        <v/>
      </c>
      <c r="Q1286" s="5"/>
      <c r="R1286" s="3"/>
      <c r="U1286" s="5">
        <f>IF('Supplier Change Request FORM Z'!$D$71="",IF(ISNUMBER(SEARCH(#REF!,C1286)),MAX($U$1:U1285)+1,0),IF(ISNUMBER(SEARCH('Supplier Change Request FORM Z'!$D$71,C1286)),MAX($U$1:U1285)+1,0))</f>
        <v>0</v>
      </c>
      <c r="V1286" s="3" t="str">
        <f t="shared" si="107"/>
        <v/>
      </c>
      <c r="Y1286" s="5">
        <f>IF('Supplier Change Request FORM Z'!$D$71="",IF(ISNUMBER(SEARCH(#REF!,C1286)),MAX($Y$1:Y1285)+1,0),IF(ISNUMBER(SEARCH('Supplier Change Request FORM Z'!$D$71,C1286)),MAX($Y$1:Y1285)+1,0))</f>
        <v>0</v>
      </c>
      <c r="Z1286" s="3" t="str">
        <f t="shared" si="108"/>
        <v/>
      </c>
      <c r="AE1286" s="5" t="e">
        <f>IF('Supplier Change Request FORM Z'!$D$58="",IF(LEFT(#REF!,1)="F",0,IF(AND((LEFT(#REF!,1)=LEFT(E1286,1)),(LEFT(#REF!,2)=LEFT(A1286,2))),MAX($AE$1:AE1285)+1,0)),IF(LEFT('Supplier Change Request FORM Z'!$D$58,1)="F",0,IF(AND((LEFT('Supplier Change Request FORM Z'!$D$58,1)=LEFT(E1286,1)),(LEFT('Supplier Change Request FORM Z'!$D$59,2)=LEFT(A1286,2))),MAX($AE$1:AE1285)+1,0)))</f>
        <v>#REF!</v>
      </c>
      <c r="AF1286" s="3" t="str">
        <f t="shared" si="109"/>
        <v/>
      </c>
    </row>
    <row r="1287" spans="1:32" x14ac:dyDescent="0.35">
      <c r="A1287" s="2" t="s">
        <v>1577</v>
      </c>
      <c r="B1287" s="2" t="s">
        <v>2244</v>
      </c>
      <c r="C1287" s="2" t="s">
        <v>2243</v>
      </c>
      <c r="D1287" s="2" t="s">
        <v>2244</v>
      </c>
      <c r="E1287" s="2" t="s">
        <v>9644</v>
      </c>
      <c r="G1287" s="5">
        <f>IF('Supplier Change Request FORM Z'!$D$61="",IF(ISNUMBER(SEARCH(#REF!,C1287)),MAX($G$1:G1286)+1,0),IF(ISNUMBER(SEARCH('Supplier Change Request FORM Z'!$D$61,C1287)),MAX($G$1:G1286)+1,0))</f>
        <v>0</v>
      </c>
      <c r="H1287" s="3" t="str">
        <f t="shared" si="105"/>
        <v/>
      </c>
      <c r="K1287" s="5" t="e">
        <f>IF('Supplier Change Request FORM Z'!$D$58="",IF(AND((#REF!=C1287),(LEFT(#REF!,1)=LEFT(E1287,1)),(LEFT(#REF!,2)=LEFT(A1287,2))),MAX($K$1:K1286)+1,0),IF(AND(('Supplier Change Request FORM Z'!$D$61=C1287),(LEFT('Supplier Change Request FORM Z'!$D$58,1)=LEFT(E1287,1)),(LEFT('Supplier Change Request FORM Z'!$D$59,2)=LEFT(A1287,2))),MAX($K$1:K1286)+1,0))</f>
        <v>#REF!</v>
      </c>
      <c r="L1287" s="3" t="str">
        <f t="shared" si="106"/>
        <v/>
      </c>
      <c r="Q1287" s="5"/>
      <c r="R1287" s="3"/>
      <c r="U1287" s="5">
        <f>IF('Supplier Change Request FORM Z'!$D$71="",IF(ISNUMBER(SEARCH(#REF!,C1287)),MAX($U$1:U1286)+1,0),IF(ISNUMBER(SEARCH('Supplier Change Request FORM Z'!$D$71,C1287)),MAX($U$1:U1286)+1,0))</f>
        <v>0</v>
      </c>
      <c r="V1287" s="3" t="str">
        <f t="shared" si="107"/>
        <v/>
      </c>
      <c r="Y1287" s="5">
        <f>IF('Supplier Change Request FORM Z'!$D$71="",IF(ISNUMBER(SEARCH(#REF!,C1287)),MAX($Y$1:Y1286)+1,0),IF(ISNUMBER(SEARCH('Supplier Change Request FORM Z'!$D$71,C1287)),MAX($Y$1:Y1286)+1,0))</f>
        <v>0</v>
      </c>
      <c r="Z1287" s="3" t="str">
        <f t="shared" si="108"/>
        <v/>
      </c>
      <c r="AE1287" s="5" t="e">
        <f>IF('Supplier Change Request FORM Z'!$D$58="",IF(LEFT(#REF!,1)="F",0,IF(AND((LEFT(#REF!,1)=LEFT(E1287,1)),(LEFT(#REF!,2)=LEFT(A1287,2))),MAX($AE$1:AE1286)+1,0)),IF(LEFT('Supplier Change Request FORM Z'!$D$58,1)="F",0,IF(AND((LEFT('Supplier Change Request FORM Z'!$D$58,1)=LEFT(E1287,1)),(LEFT('Supplier Change Request FORM Z'!$D$59,2)=LEFT(A1287,2))),MAX($AE$1:AE1286)+1,0)))</f>
        <v>#REF!</v>
      </c>
      <c r="AF1287" s="3" t="str">
        <f t="shared" si="109"/>
        <v/>
      </c>
    </row>
    <row r="1288" spans="1:32" x14ac:dyDescent="0.35">
      <c r="A1288" s="2" t="s">
        <v>1577</v>
      </c>
      <c r="B1288" s="2" t="s">
        <v>2489</v>
      </c>
      <c r="C1288" s="2" t="s">
        <v>2488</v>
      </c>
      <c r="D1288" s="2" t="s">
        <v>2489</v>
      </c>
      <c r="E1288" s="2" t="s">
        <v>9644</v>
      </c>
      <c r="G1288" s="5">
        <f>IF('Supplier Change Request FORM Z'!$D$61="",IF(ISNUMBER(SEARCH(#REF!,C1288)),MAX($G$1:G1287)+1,0),IF(ISNUMBER(SEARCH('Supplier Change Request FORM Z'!$D$61,C1288)),MAX($G$1:G1287)+1,0))</f>
        <v>0</v>
      </c>
      <c r="H1288" s="3" t="str">
        <f t="shared" si="105"/>
        <v/>
      </c>
      <c r="K1288" s="5" t="e">
        <f>IF('Supplier Change Request FORM Z'!$D$58="",IF(AND((#REF!=C1288),(LEFT(#REF!,1)=LEFT(E1288,1)),(LEFT(#REF!,2)=LEFT(A1288,2))),MAX($K$1:K1287)+1,0),IF(AND(('Supplier Change Request FORM Z'!$D$61=C1288),(LEFT('Supplier Change Request FORM Z'!$D$58,1)=LEFT(E1288,1)),(LEFT('Supplier Change Request FORM Z'!$D$59,2)=LEFT(A1288,2))),MAX($K$1:K1287)+1,0))</f>
        <v>#REF!</v>
      </c>
      <c r="L1288" s="3" t="str">
        <f t="shared" si="106"/>
        <v/>
      </c>
      <c r="Q1288" s="5"/>
      <c r="R1288" s="3"/>
      <c r="U1288" s="5">
        <f>IF('Supplier Change Request FORM Z'!$D$71="",IF(ISNUMBER(SEARCH(#REF!,C1288)),MAX($U$1:U1287)+1,0),IF(ISNUMBER(SEARCH('Supplier Change Request FORM Z'!$D$71,C1288)),MAX($U$1:U1287)+1,0))</f>
        <v>0</v>
      </c>
      <c r="V1288" s="3" t="str">
        <f t="shared" si="107"/>
        <v/>
      </c>
      <c r="Y1288" s="5">
        <f>IF('Supplier Change Request FORM Z'!$D$71="",IF(ISNUMBER(SEARCH(#REF!,C1288)),MAX($Y$1:Y1287)+1,0),IF(ISNUMBER(SEARCH('Supplier Change Request FORM Z'!$D$71,C1288)),MAX($Y$1:Y1287)+1,0))</f>
        <v>0</v>
      </c>
      <c r="Z1288" s="3" t="str">
        <f t="shared" si="108"/>
        <v/>
      </c>
      <c r="AE1288" s="5" t="e">
        <f>IF('Supplier Change Request FORM Z'!$D$58="",IF(LEFT(#REF!,1)="F",0,IF(AND((LEFT(#REF!,1)=LEFT(E1288,1)),(LEFT(#REF!,2)=LEFT(A1288,2))),MAX($AE$1:AE1287)+1,0)),IF(LEFT('Supplier Change Request FORM Z'!$D$58,1)="F",0,IF(AND((LEFT('Supplier Change Request FORM Z'!$D$58,1)=LEFT(E1288,1)),(LEFT('Supplier Change Request FORM Z'!$D$59,2)=LEFT(A1288,2))),MAX($AE$1:AE1287)+1,0)))</f>
        <v>#REF!</v>
      </c>
      <c r="AF1288" s="3" t="str">
        <f t="shared" si="109"/>
        <v/>
      </c>
    </row>
    <row r="1289" spans="1:32" x14ac:dyDescent="0.35">
      <c r="A1289" s="2" t="s">
        <v>1577</v>
      </c>
      <c r="B1289" s="2" t="s">
        <v>2343</v>
      </c>
      <c r="C1289" s="2" t="s">
        <v>2342</v>
      </c>
      <c r="D1289" s="2" t="s">
        <v>2343</v>
      </c>
      <c r="E1289" s="2" t="s">
        <v>9644</v>
      </c>
      <c r="G1289" s="5">
        <f>IF('Supplier Change Request FORM Z'!$D$61="",IF(ISNUMBER(SEARCH(#REF!,C1289)),MAX($G$1:G1288)+1,0),IF(ISNUMBER(SEARCH('Supplier Change Request FORM Z'!$D$61,C1289)),MAX($G$1:G1288)+1,0))</f>
        <v>0</v>
      </c>
      <c r="H1289" s="3" t="str">
        <f t="shared" si="105"/>
        <v/>
      </c>
      <c r="K1289" s="5" t="e">
        <f>IF('Supplier Change Request FORM Z'!$D$58="",IF(AND((#REF!=C1289),(LEFT(#REF!,1)=LEFT(E1289,1)),(LEFT(#REF!,2)=LEFT(A1289,2))),MAX($K$1:K1288)+1,0),IF(AND(('Supplier Change Request FORM Z'!$D$61=C1289),(LEFT('Supplier Change Request FORM Z'!$D$58,1)=LEFT(E1289,1)),(LEFT('Supplier Change Request FORM Z'!$D$59,2)=LEFT(A1289,2))),MAX($K$1:K1288)+1,0))</f>
        <v>#REF!</v>
      </c>
      <c r="L1289" s="3" t="str">
        <f t="shared" si="106"/>
        <v/>
      </c>
      <c r="Q1289" s="5"/>
      <c r="R1289" s="3"/>
      <c r="U1289" s="5">
        <f>IF('Supplier Change Request FORM Z'!$D$71="",IF(ISNUMBER(SEARCH(#REF!,C1289)),MAX($U$1:U1288)+1,0),IF(ISNUMBER(SEARCH('Supplier Change Request FORM Z'!$D$71,C1289)),MAX($U$1:U1288)+1,0))</f>
        <v>0</v>
      </c>
      <c r="V1289" s="3" t="str">
        <f t="shared" si="107"/>
        <v/>
      </c>
      <c r="Y1289" s="5">
        <f>IF('Supplier Change Request FORM Z'!$D$71="",IF(ISNUMBER(SEARCH(#REF!,C1289)),MAX($Y$1:Y1288)+1,0),IF(ISNUMBER(SEARCH('Supplier Change Request FORM Z'!$D$71,C1289)),MAX($Y$1:Y1288)+1,0))</f>
        <v>0</v>
      </c>
      <c r="Z1289" s="3" t="str">
        <f t="shared" si="108"/>
        <v/>
      </c>
      <c r="AE1289" s="5" t="e">
        <f>IF('Supplier Change Request FORM Z'!$D$58="",IF(LEFT(#REF!,1)="F",0,IF(AND((LEFT(#REF!,1)=LEFT(E1289,1)),(LEFT(#REF!,2)=LEFT(A1289,2))),MAX($AE$1:AE1288)+1,0)),IF(LEFT('Supplier Change Request FORM Z'!$D$58,1)="F",0,IF(AND((LEFT('Supplier Change Request FORM Z'!$D$58,1)=LEFT(E1289,1)),(LEFT('Supplier Change Request FORM Z'!$D$59,2)=LEFT(A1289,2))),MAX($AE$1:AE1288)+1,0)))</f>
        <v>#REF!</v>
      </c>
      <c r="AF1289" s="3" t="str">
        <f t="shared" si="109"/>
        <v/>
      </c>
    </row>
    <row r="1290" spans="1:32" x14ac:dyDescent="0.35">
      <c r="A1290" s="2" t="s">
        <v>1577</v>
      </c>
      <c r="B1290" s="2" t="s">
        <v>2246</v>
      </c>
      <c r="C1290" s="2" t="s">
        <v>2245</v>
      </c>
      <c r="D1290" s="2" t="s">
        <v>2246</v>
      </c>
      <c r="E1290" s="2" t="s">
        <v>9644</v>
      </c>
      <c r="G1290" s="5">
        <f>IF('Supplier Change Request FORM Z'!$D$61="",IF(ISNUMBER(SEARCH(#REF!,C1290)),MAX($G$1:G1289)+1,0),IF(ISNUMBER(SEARCH('Supplier Change Request FORM Z'!$D$61,C1290)),MAX($G$1:G1289)+1,0))</f>
        <v>0</v>
      </c>
      <c r="H1290" s="3" t="str">
        <f t="shared" si="105"/>
        <v/>
      </c>
      <c r="K1290" s="5" t="e">
        <f>IF('Supplier Change Request FORM Z'!$D$58="",IF(AND((#REF!=C1290),(LEFT(#REF!,1)=LEFT(E1290,1)),(LEFT(#REF!,2)=LEFT(A1290,2))),MAX($K$1:K1289)+1,0),IF(AND(('Supplier Change Request FORM Z'!$D$61=C1290),(LEFT('Supplier Change Request FORM Z'!$D$58,1)=LEFT(E1290,1)),(LEFT('Supplier Change Request FORM Z'!$D$59,2)=LEFT(A1290,2))),MAX($K$1:K1289)+1,0))</f>
        <v>#REF!</v>
      </c>
      <c r="L1290" s="3" t="str">
        <f t="shared" si="106"/>
        <v/>
      </c>
      <c r="Q1290" s="5"/>
      <c r="R1290" s="3"/>
      <c r="U1290" s="5">
        <f>IF('Supplier Change Request FORM Z'!$D$71="",IF(ISNUMBER(SEARCH(#REF!,C1290)),MAX($U$1:U1289)+1,0),IF(ISNUMBER(SEARCH('Supplier Change Request FORM Z'!$D$71,C1290)),MAX($U$1:U1289)+1,0))</f>
        <v>0</v>
      </c>
      <c r="V1290" s="3" t="str">
        <f t="shared" si="107"/>
        <v/>
      </c>
      <c r="Y1290" s="5">
        <f>IF('Supplier Change Request FORM Z'!$D$71="",IF(ISNUMBER(SEARCH(#REF!,C1290)),MAX($Y$1:Y1289)+1,0),IF(ISNUMBER(SEARCH('Supplier Change Request FORM Z'!$D$71,C1290)),MAX($Y$1:Y1289)+1,0))</f>
        <v>0</v>
      </c>
      <c r="Z1290" s="3" t="str">
        <f t="shared" si="108"/>
        <v/>
      </c>
      <c r="AE1290" s="5" t="e">
        <f>IF('Supplier Change Request FORM Z'!$D$58="",IF(LEFT(#REF!,1)="F",0,IF(AND((LEFT(#REF!,1)=LEFT(E1290,1)),(LEFT(#REF!,2)=LEFT(A1290,2))),MAX($AE$1:AE1289)+1,0)),IF(LEFT('Supplier Change Request FORM Z'!$D$58,1)="F",0,IF(AND((LEFT('Supplier Change Request FORM Z'!$D$58,1)=LEFT(E1290,1)),(LEFT('Supplier Change Request FORM Z'!$D$59,2)=LEFT(A1290,2))),MAX($AE$1:AE1289)+1,0)))</f>
        <v>#REF!</v>
      </c>
      <c r="AF1290" s="3" t="str">
        <f t="shared" si="109"/>
        <v/>
      </c>
    </row>
    <row r="1291" spans="1:32" x14ac:dyDescent="0.35">
      <c r="A1291" s="2" t="s">
        <v>1577</v>
      </c>
      <c r="B1291" s="2" t="s">
        <v>2164</v>
      </c>
      <c r="C1291" s="2" t="s">
        <v>2163</v>
      </c>
      <c r="D1291" s="2" t="s">
        <v>2164</v>
      </c>
      <c r="E1291" s="2" t="s">
        <v>9644</v>
      </c>
      <c r="G1291" s="5">
        <f>IF('Supplier Change Request FORM Z'!$D$61="",IF(ISNUMBER(SEARCH(#REF!,C1291)),MAX($G$1:G1290)+1,0),IF(ISNUMBER(SEARCH('Supplier Change Request FORM Z'!$D$61,C1291)),MAX($G$1:G1290)+1,0))</f>
        <v>0</v>
      </c>
      <c r="H1291" s="3" t="str">
        <f t="shared" si="105"/>
        <v/>
      </c>
      <c r="K1291" s="5" t="e">
        <f>IF('Supplier Change Request FORM Z'!$D$58="",IF(AND((#REF!=C1291),(LEFT(#REF!,1)=LEFT(E1291,1)),(LEFT(#REF!,2)=LEFT(A1291,2))),MAX($K$1:K1290)+1,0),IF(AND(('Supplier Change Request FORM Z'!$D$61=C1291),(LEFT('Supplier Change Request FORM Z'!$D$58,1)=LEFT(E1291,1)),(LEFT('Supplier Change Request FORM Z'!$D$59,2)=LEFT(A1291,2))),MAX($K$1:K1290)+1,0))</f>
        <v>#REF!</v>
      </c>
      <c r="L1291" s="3" t="str">
        <f t="shared" si="106"/>
        <v/>
      </c>
      <c r="Q1291" s="5"/>
      <c r="R1291" s="3"/>
      <c r="U1291" s="5">
        <f>IF('Supplier Change Request FORM Z'!$D$71="",IF(ISNUMBER(SEARCH(#REF!,C1291)),MAX($U$1:U1290)+1,0),IF(ISNUMBER(SEARCH('Supplier Change Request FORM Z'!$D$71,C1291)),MAX($U$1:U1290)+1,0))</f>
        <v>0</v>
      </c>
      <c r="V1291" s="3" t="str">
        <f t="shared" si="107"/>
        <v/>
      </c>
      <c r="Y1291" s="5">
        <f>IF('Supplier Change Request FORM Z'!$D$71="",IF(ISNUMBER(SEARCH(#REF!,C1291)),MAX($Y$1:Y1290)+1,0),IF(ISNUMBER(SEARCH('Supplier Change Request FORM Z'!$D$71,C1291)),MAX($Y$1:Y1290)+1,0))</f>
        <v>0</v>
      </c>
      <c r="Z1291" s="3" t="str">
        <f t="shared" si="108"/>
        <v/>
      </c>
      <c r="AE1291" s="5" t="e">
        <f>IF('Supplier Change Request FORM Z'!$D$58="",IF(LEFT(#REF!,1)="F",0,IF(AND((LEFT(#REF!,1)=LEFT(E1291,1)),(LEFT(#REF!,2)=LEFT(A1291,2))),MAX($AE$1:AE1290)+1,0)),IF(LEFT('Supplier Change Request FORM Z'!$D$58,1)="F",0,IF(AND((LEFT('Supplier Change Request FORM Z'!$D$58,1)=LEFT(E1291,1)),(LEFT('Supplier Change Request FORM Z'!$D$59,2)=LEFT(A1291,2))),MAX($AE$1:AE1290)+1,0)))</f>
        <v>#REF!</v>
      </c>
      <c r="AF1291" s="3" t="str">
        <f t="shared" si="109"/>
        <v/>
      </c>
    </row>
    <row r="1292" spans="1:32" x14ac:dyDescent="0.35">
      <c r="A1292" s="2" t="s">
        <v>1577</v>
      </c>
      <c r="B1292" s="2" t="s">
        <v>2273</v>
      </c>
      <c r="C1292" s="2" t="s">
        <v>2272</v>
      </c>
      <c r="D1292" s="2" t="s">
        <v>2273</v>
      </c>
      <c r="E1292" s="2" t="s">
        <v>9644</v>
      </c>
      <c r="G1292" s="5">
        <f>IF('Supplier Change Request FORM Z'!$D$61="",IF(ISNUMBER(SEARCH(#REF!,C1292)),MAX($G$1:G1291)+1,0),IF(ISNUMBER(SEARCH('Supplier Change Request FORM Z'!$D$61,C1292)),MAX($G$1:G1291)+1,0))</f>
        <v>0</v>
      </c>
      <c r="H1292" s="3" t="str">
        <f t="shared" si="105"/>
        <v/>
      </c>
      <c r="K1292" s="5" t="e">
        <f>IF('Supplier Change Request FORM Z'!$D$58="",IF(AND((#REF!=C1292),(LEFT(#REF!,1)=LEFT(E1292,1)),(LEFT(#REF!,2)=LEFT(A1292,2))),MAX($K$1:K1291)+1,0),IF(AND(('Supplier Change Request FORM Z'!$D$61=C1292),(LEFT('Supplier Change Request FORM Z'!$D$58,1)=LEFT(E1292,1)),(LEFT('Supplier Change Request FORM Z'!$D$59,2)=LEFT(A1292,2))),MAX($K$1:K1291)+1,0))</f>
        <v>#REF!</v>
      </c>
      <c r="L1292" s="3" t="str">
        <f t="shared" si="106"/>
        <v/>
      </c>
      <c r="Q1292" s="5"/>
      <c r="R1292" s="3"/>
      <c r="U1292" s="5">
        <f>IF('Supplier Change Request FORM Z'!$D$71="",IF(ISNUMBER(SEARCH(#REF!,C1292)),MAX($U$1:U1291)+1,0),IF(ISNUMBER(SEARCH('Supplier Change Request FORM Z'!$D$71,C1292)),MAX($U$1:U1291)+1,0))</f>
        <v>0</v>
      </c>
      <c r="V1292" s="3" t="str">
        <f t="shared" si="107"/>
        <v/>
      </c>
      <c r="Y1292" s="5">
        <f>IF('Supplier Change Request FORM Z'!$D$71="",IF(ISNUMBER(SEARCH(#REF!,C1292)),MAX($Y$1:Y1291)+1,0),IF(ISNUMBER(SEARCH('Supplier Change Request FORM Z'!$D$71,C1292)),MAX($Y$1:Y1291)+1,0))</f>
        <v>0</v>
      </c>
      <c r="Z1292" s="3" t="str">
        <f t="shared" si="108"/>
        <v/>
      </c>
      <c r="AE1292" s="5" t="e">
        <f>IF('Supplier Change Request FORM Z'!$D$58="",IF(LEFT(#REF!,1)="F",0,IF(AND((LEFT(#REF!,1)=LEFT(E1292,1)),(LEFT(#REF!,2)=LEFT(A1292,2))),MAX($AE$1:AE1291)+1,0)),IF(LEFT('Supplier Change Request FORM Z'!$D$58,1)="F",0,IF(AND((LEFT('Supplier Change Request FORM Z'!$D$58,1)=LEFT(E1292,1)),(LEFT('Supplier Change Request FORM Z'!$D$59,2)=LEFT(A1292,2))),MAX($AE$1:AE1291)+1,0)))</f>
        <v>#REF!</v>
      </c>
      <c r="AF1292" s="3" t="str">
        <f t="shared" si="109"/>
        <v/>
      </c>
    </row>
    <row r="1293" spans="1:32" x14ac:dyDescent="0.35">
      <c r="A1293" s="2" t="s">
        <v>1577</v>
      </c>
      <c r="B1293" s="2" t="s">
        <v>2345</v>
      </c>
      <c r="C1293" s="2" t="s">
        <v>2344</v>
      </c>
      <c r="D1293" s="2" t="s">
        <v>2345</v>
      </c>
      <c r="E1293" s="2" t="s">
        <v>9644</v>
      </c>
      <c r="G1293" s="5">
        <f>IF('Supplier Change Request FORM Z'!$D$61="",IF(ISNUMBER(SEARCH(#REF!,C1293)),MAX($G$1:G1292)+1,0),IF(ISNUMBER(SEARCH('Supplier Change Request FORM Z'!$D$61,C1293)),MAX($G$1:G1292)+1,0))</f>
        <v>0</v>
      </c>
      <c r="H1293" s="3" t="str">
        <f t="shared" si="105"/>
        <v/>
      </c>
      <c r="K1293" s="5" t="e">
        <f>IF('Supplier Change Request FORM Z'!$D$58="",IF(AND((#REF!=C1293),(LEFT(#REF!,1)=LEFT(E1293,1)),(LEFT(#REF!,2)=LEFT(A1293,2))),MAX($K$1:K1292)+1,0),IF(AND(('Supplier Change Request FORM Z'!$D$61=C1293),(LEFT('Supplier Change Request FORM Z'!$D$58,1)=LEFT(E1293,1)),(LEFT('Supplier Change Request FORM Z'!$D$59,2)=LEFT(A1293,2))),MAX($K$1:K1292)+1,0))</f>
        <v>#REF!</v>
      </c>
      <c r="L1293" s="3" t="str">
        <f t="shared" si="106"/>
        <v/>
      </c>
      <c r="Q1293" s="5"/>
      <c r="R1293" s="3"/>
      <c r="U1293" s="5">
        <f>IF('Supplier Change Request FORM Z'!$D$71="",IF(ISNUMBER(SEARCH(#REF!,C1293)),MAX($U$1:U1292)+1,0),IF(ISNUMBER(SEARCH('Supplier Change Request FORM Z'!$D$71,C1293)),MAX($U$1:U1292)+1,0))</f>
        <v>0</v>
      </c>
      <c r="V1293" s="3" t="str">
        <f t="shared" si="107"/>
        <v/>
      </c>
      <c r="Y1293" s="5">
        <f>IF('Supplier Change Request FORM Z'!$D$71="",IF(ISNUMBER(SEARCH(#REF!,C1293)),MAX($Y$1:Y1292)+1,0),IF(ISNUMBER(SEARCH('Supplier Change Request FORM Z'!$D$71,C1293)),MAX($Y$1:Y1292)+1,0))</f>
        <v>0</v>
      </c>
      <c r="Z1293" s="3" t="str">
        <f t="shared" si="108"/>
        <v/>
      </c>
      <c r="AE1293" s="5" t="e">
        <f>IF('Supplier Change Request FORM Z'!$D$58="",IF(LEFT(#REF!,1)="F",0,IF(AND((LEFT(#REF!,1)=LEFT(E1293,1)),(LEFT(#REF!,2)=LEFT(A1293,2))),MAX($AE$1:AE1292)+1,0)),IF(LEFT('Supplier Change Request FORM Z'!$D$58,1)="F",0,IF(AND((LEFT('Supplier Change Request FORM Z'!$D$58,1)=LEFT(E1293,1)),(LEFT('Supplier Change Request FORM Z'!$D$59,2)=LEFT(A1293,2))),MAX($AE$1:AE1292)+1,0)))</f>
        <v>#REF!</v>
      </c>
      <c r="AF1293" s="3" t="str">
        <f t="shared" si="109"/>
        <v/>
      </c>
    </row>
    <row r="1294" spans="1:32" x14ac:dyDescent="0.35">
      <c r="A1294" s="2" t="s">
        <v>1577</v>
      </c>
      <c r="B1294" s="2" t="s">
        <v>1633</v>
      </c>
      <c r="C1294" s="2" t="s">
        <v>1632</v>
      </c>
      <c r="D1294" s="2" t="s">
        <v>1633</v>
      </c>
      <c r="E1294" s="2" t="s">
        <v>9644</v>
      </c>
      <c r="G1294" s="5">
        <f>IF('Supplier Change Request FORM Z'!$D$61="",IF(ISNUMBER(SEARCH(#REF!,C1294)),MAX($G$1:G1293)+1,0),IF(ISNUMBER(SEARCH('Supplier Change Request FORM Z'!$D$61,C1294)),MAX($G$1:G1293)+1,0))</f>
        <v>0</v>
      </c>
      <c r="H1294" s="3" t="str">
        <f t="shared" si="105"/>
        <v/>
      </c>
      <c r="K1294" s="5" t="e">
        <f>IF('Supplier Change Request FORM Z'!$D$58="",IF(AND((#REF!=C1294),(LEFT(#REF!,1)=LEFT(E1294,1)),(LEFT(#REF!,2)=LEFT(A1294,2))),MAX($K$1:K1293)+1,0),IF(AND(('Supplier Change Request FORM Z'!$D$61=C1294),(LEFT('Supplier Change Request FORM Z'!$D$58,1)=LEFT(E1294,1)),(LEFT('Supplier Change Request FORM Z'!$D$59,2)=LEFT(A1294,2))),MAX($K$1:K1293)+1,0))</f>
        <v>#REF!</v>
      </c>
      <c r="L1294" s="3" t="str">
        <f t="shared" si="106"/>
        <v/>
      </c>
      <c r="Q1294" s="5"/>
      <c r="R1294" s="3"/>
      <c r="U1294" s="5">
        <f>IF('Supplier Change Request FORM Z'!$D$71="",IF(ISNUMBER(SEARCH(#REF!,C1294)),MAX($U$1:U1293)+1,0),IF(ISNUMBER(SEARCH('Supplier Change Request FORM Z'!$D$71,C1294)),MAX($U$1:U1293)+1,0))</f>
        <v>0</v>
      </c>
      <c r="V1294" s="3" t="str">
        <f t="shared" si="107"/>
        <v/>
      </c>
      <c r="Y1294" s="5">
        <f>IF('Supplier Change Request FORM Z'!$D$71="",IF(ISNUMBER(SEARCH(#REF!,C1294)),MAX($Y$1:Y1293)+1,0),IF(ISNUMBER(SEARCH('Supplier Change Request FORM Z'!$D$71,C1294)),MAX($Y$1:Y1293)+1,0))</f>
        <v>0</v>
      </c>
      <c r="Z1294" s="3" t="str">
        <f t="shared" si="108"/>
        <v/>
      </c>
      <c r="AE1294" s="5" t="e">
        <f>IF('Supplier Change Request FORM Z'!$D$58="",IF(LEFT(#REF!,1)="F",0,IF(AND((LEFT(#REF!,1)=LEFT(E1294,1)),(LEFT(#REF!,2)=LEFT(A1294,2))),MAX($AE$1:AE1293)+1,0)),IF(LEFT('Supplier Change Request FORM Z'!$D$58,1)="F",0,IF(AND((LEFT('Supplier Change Request FORM Z'!$D$58,1)=LEFT(E1294,1)),(LEFT('Supplier Change Request FORM Z'!$D$59,2)=LEFT(A1294,2))),MAX($AE$1:AE1293)+1,0)))</f>
        <v>#REF!</v>
      </c>
      <c r="AF1294" s="3" t="str">
        <f t="shared" si="109"/>
        <v/>
      </c>
    </row>
    <row r="1295" spans="1:32" x14ac:dyDescent="0.35">
      <c r="A1295" s="2" t="s">
        <v>1577</v>
      </c>
      <c r="B1295" s="2" t="s">
        <v>2250</v>
      </c>
      <c r="C1295" s="2" t="s">
        <v>2249</v>
      </c>
      <c r="D1295" s="2" t="s">
        <v>2250</v>
      </c>
      <c r="E1295" s="2" t="s">
        <v>9644</v>
      </c>
      <c r="G1295" s="5">
        <f>IF('Supplier Change Request FORM Z'!$D$61="",IF(ISNUMBER(SEARCH(#REF!,C1295)),MAX($G$1:G1294)+1,0),IF(ISNUMBER(SEARCH('Supplier Change Request FORM Z'!$D$61,C1295)),MAX($G$1:G1294)+1,0))</f>
        <v>0</v>
      </c>
      <c r="H1295" s="3" t="str">
        <f t="shared" si="105"/>
        <v/>
      </c>
      <c r="K1295" s="5" t="e">
        <f>IF('Supplier Change Request FORM Z'!$D$58="",IF(AND((#REF!=C1295),(LEFT(#REF!,1)=LEFT(E1295,1)),(LEFT(#REF!,2)=LEFT(A1295,2))),MAX($K$1:K1294)+1,0),IF(AND(('Supplier Change Request FORM Z'!$D$61=C1295),(LEFT('Supplier Change Request FORM Z'!$D$58,1)=LEFT(E1295,1)),(LEFT('Supplier Change Request FORM Z'!$D$59,2)=LEFT(A1295,2))),MAX($K$1:K1294)+1,0))</f>
        <v>#REF!</v>
      </c>
      <c r="L1295" s="3" t="str">
        <f t="shared" si="106"/>
        <v/>
      </c>
      <c r="Q1295" s="5"/>
      <c r="R1295" s="3"/>
      <c r="U1295" s="5">
        <f>IF('Supplier Change Request FORM Z'!$D$71="",IF(ISNUMBER(SEARCH(#REF!,C1295)),MAX($U$1:U1294)+1,0),IF(ISNUMBER(SEARCH('Supplier Change Request FORM Z'!$D$71,C1295)),MAX($U$1:U1294)+1,0))</f>
        <v>0</v>
      </c>
      <c r="V1295" s="3" t="str">
        <f t="shared" si="107"/>
        <v/>
      </c>
      <c r="Y1295" s="5">
        <f>IF('Supplier Change Request FORM Z'!$D$71="",IF(ISNUMBER(SEARCH(#REF!,C1295)),MAX($Y$1:Y1294)+1,0),IF(ISNUMBER(SEARCH('Supplier Change Request FORM Z'!$D$71,C1295)),MAX($Y$1:Y1294)+1,0))</f>
        <v>0</v>
      </c>
      <c r="Z1295" s="3" t="str">
        <f t="shared" si="108"/>
        <v/>
      </c>
      <c r="AE1295" s="5" t="e">
        <f>IF('Supplier Change Request FORM Z'!$D$58="",IF(LEFT(#REF!,1)="F",0,IF(AND((LEFT(#REF!,1)=LEFT(E1295,1)),(LEFT(#REF!,2)=LEFT(A1295,2))),MAX($AE$1:AE1294)+1,0)),IF(LEFT('Supplier Change Request FORM Z'!$D$58,1)="F",0,IF(AND((LEFT('Supplier Change Request FORM Z'!$D$58,1)=LEFT(E1295,1)),(LEFT('Supplier Change Request FORM Z'!$D$59,2)=LEFT(A1295,2))),MAX($AE$1:AE1294)+1,0)))</f>
        <v>#REF!</v>
      </c>
      <c r="AF1295" s="3" t="str">
        <f t="shared" si="109"/>
        <v/>
      </c>
    </row>
    <row r="1296" spans="1:32" x14ac:dyDescent="0.35">
      <c r="A1296" s="2" t="s">
        <v>1577</v>
      </c>
      <c r="B1296" s="2" t="s">
        <v>1611</v>
      </c>
      <c r="C1296" s="2" t="s">
        <v>1610</v>
      </c>
      <c r="D1296" s="2" t="s">
        <v>1611</v>
      </c>
      <c r="E1296" s="2" t="s">
        <v>9644</v>
      </c>
      <c r="G1296" s="5">
        <f>IF('Supplier Change Request FORM Z'!$D$61="",IF(ISNUMBER(SEARCH(#REF!,C1296)),MAX($G$1:G1295)+1,0),IF(ISNUMBER(SEARCH('Supplier Change Request FORM Z'!$D$61,C1296)),MAX($G$1:G1295)+1,0))</f>
        <v>0</v>
      </c>
      <c r="H1296" s="3" t="str">
        <f t="shared" si="105"/>
        <v/>
      </c>
      <c r="K1296" s="5" t="e">
        <f>IF('Supplier Change Request FORM Z'!$D$58="",IF(AND((#REF!=C1296),(LEFT(#REF!,1)=LEFT(E1296,1)),(LEFT(#REF!,2)=LEFT(A1296,2))),MAX($K$1:K1295)+1,0),IF(AND(('Supplier Change Request FORM Z'!$D$61=C1296),(LEFT('Supplier Change Request FORM Z'!$D$58,1)=LEFT(E1296,1)),(LEFT('Supplier Change Request FORM Z'!$D$59,2)=LEFT(A1296,2))),MAX($K$1:K1295)+1,0))</f>
        <v>#REF!</v>
      </c>
      <c r="L1296" s="3" t="str">
        <f t="shared" si="106"/>
        <v/>
      </c>
      <c r="Q1296" s="5"/>
      <c r="R1296" s="3"/>
      <c r="U1296" s="5">
        <f>IF('Supplier Change Request FORM Z'!$D$71="",IF(ISNUMBER(SEARCH(#REF!,C1296)),MAX($U$1:U1295)+1,0),IF(ISNUMBER(SEARCH('Supplier Change Request FORM Z'!$D$71,C1296)),MAX($U$1:U1295)+1,0))</f>
        <v>0</v>
      </c>
      <c r="V1296" s="3" t="str">
        <f t="shared" si="107"/>
        <v/>
      </c>
      <c r="Y1296" s="5">
        <f>IF('Supplier Change Request FORM Z'!$D$71="",IF(ISNUMBER(SEARCH(#REF!,C1296)),MAX($Y$1:Y1295)+1,0),IF(ISNUMBER(SEARCH('Supplier Change Request FORM Z'!$D$71,C1296)),MAX($Y$1:Y1295)+1,0))</f>
        <v>0</v>
      </c>
      <c r="Z1296" s="3" t="str">
        <f t="shared" si="108"/>
        <v/>
      </c>
      <c r="AE1296" s="5" t="e">
        <f>IF('Supplier Change Request FORM Z'!$D$58="",IF(LEFT(#REF!,1)="F",0,IF(AND((LEFT(#REF!,1)=LEFT(E1296,1)),(LEFT(#REF!,2)=LEFT(A1296,2))),MAX($AE$1:AE1295)+1,0)),IF(LEFT('Supplier Change Request FORM Z'!$D$58,1)="F",0,IF(AND((LEFT('Supplier Change Request FORM Z'!$D$58,1)=LEFT(E1296,1)),(LEFT('Supplier Change Request FORM Z'!$D$59,2)=LEFT(A1296,2))),MAX($AE$1:AE1295)+1,0)))</f>
        <v>#REF!</v>
      </c>
      <c r="AF1296" s="3" t="str">
        <f t="shared" si="109"/>
        <v/>
      </c>
    </row>
    <row r="1297" spans="1:32" x14ac:dyDescent="0.35">
      <c r="A1297" s="2" t="s">
        <v>1577</v>
      </c>
      <c r="B1297" s="2" t="s">
        <v>1635</v>
      </c>
      <c r="C1297" s="2" t="s">
        <v>1634</v>
      </c>
      <c r="D1297" s="2" t="s">
        <v>1635</v>
      </c>
      <c r="E1297" s="2" t="s">
        <v>9644</v>
      </c>
      <c r="G1297" s="5">
        <f>IF('Supplier Change Request FORM Z'!$D$61="",IF(ISNUMBER(SEARCH(#REF!,C1297)),MAX($G$1:G1296)+1,0),IF(ISNUMBER(SEARCH('Supplier Change Request FORM Z'!$D$61,C1297)),MAX($G$1:G1296)+1,0))</f>
        <v>0</v>
      </c>
      <c r="H1297" s="3" t="str">
        <f t="shared" si="105"/>
        <v/>
      </c>
      <c r="K1297" s="5" t="e">
        <f>IF('Supplier Change Request FORM Z'!$D$58="",IF(AND((#REF!=C1297),(LEFT(#REF!,1)=LEFT(E1297,1)),(LEFT(#REF!,2)=LEFT(A1297,2))),MAX($K$1:K1296)+1,0),IF(AND(('Supplier Change Request FORM Z'!$D$61=C1297),(LEFT('Supplier Change Request FORM Z'!$D$58,1)=LEFT(E1297,1)),(LEFT('Supplier Change Request FORM Z'!$D$59,2)=LEFT(A1297,2))),MAX($K$1:K1296)+1,0))</f>
        <v>#REF!</v>
      </c>
      <c r="L1297" s="3" t="str">
        <f t="shared" si="106"/>
        <v/>
      </c>
      <c r="Q1297" s="5"/>
      <c r="R1297" s="3"/>
      <c r="U1297" s="5">
        <f>IF('Supplier Change Request FORM Z'!$D$71="",IF(ISNUMBER(SEARCH(#REF!,C1297)),MAX($U$1:U1296)+1,0),IF(ISNUMBER(SEARCH('Supplier Change Request FORM Z'!$D$71,C1297)),MAX($U$1:U1296)+1,0))</f>
        <v>0</v>
      </c>
      <c r="V1297" s="3" t="str">
        <f t="shared" si="107"/>
        <v/>
      </c>
      <c r="Y1297" s="5">
        <f>IF('Supplier Change Request FORM Z'!$D$71="",IF(ISNUMBER(SEARCH(#REF!,C1297)),MAX($Y$1:Y1296)+1,0),IF(ISNUMBER(SEARCH('Supplier Change Request FORM Z'!$D$71,C1297)),MAX($Y$1:Y1296)+1,0))</f>
        <v>0</v>
      </c>
      <c r="Z1297" s="3" t="str">
        <f t="shared" si="108"/>
        <v/>
      </c>
      <c r="AE1297" s="5" t="e">
        <f>IF('Supplier Change Request FORM Z'!$D$58="",IF(LEFT(#REF!,1)="F",0,IF(AND((LEFT(#REF!,1)=LEFT(E1297,1)),(LEFT(#REF!,2)=LEFT(A1297,2))),MAX($AE$1:AE1296)+1,0)),IF(LEFT('Supplier Change Request FORM Z'!$D$58,1)="F",0,IF(AND((LEFT('Supplier Change Request FORM Z'!$D$58,1)=LEFT(E1297,1)),(LEFT('Supplier Change Request FORM Z'!$D$59,2)=LEFT(A1297,2))),MAX($AE$1:AE1296)+1,0)))</f>
        <v>#REF!</v>
      </c>
      <c r="AF1297" s="3" t="str">
        <f t="shared" si="109"/>
        <v/>
      </c>
    </row>
    <row r="1298" spans="1:32" x14ac:dyDescent="0.35">
      <c r="A1298" s="2" t="s">
        <v>1577</v>
      </c>
      <c r="B1298" s="2" t="s">
        <v>10610</v>
      </c>
      <c r="C1298" s="2" t="s">
        <v>10609</v>
      </c>
      <c r="D1298" s="2" t="s">
        <v>10610</v>
      </c>
      <c r="E1298" s="2" t="s">
        <v>9644</v>
      </c>
      <c r="G1298" s="5">
        <f>IF('Supplier Change Request FORM Z'!$D$61="",IF(ISNUMBER(SEARCH(#REF!,C1298)),MAX($G$1:G1297)+1,0),IF(ISNUMBER(SEARCH('Supplier Change Request FORM Z'!$D$61,C1298)),MAX($G$1:G1297)+1,0))</f>
        <v>0</v>
      </c>
      <c r="H1298" s="3" t="str">
        <f t="shared" si="105"/>
        <v/>
      </c>
      <c r="K1298" s="5" t="e">
        <f>IF('Supplier Change Request FORM Z'!$D$58="",IF(AND((#REF!=C1298),(LEFT(#REF!,1)=LEFT(E1298,1)),(LEFT(#REF!,2)=LEFT(A1298,2))),MAX($K$1:K1297)+1,0),IF(AND(('Supplier Change Request FORM Z'!$D$61=C1298),(LEFT('Supplier Change Request FORM Z'!$D$58,1)=LEFT(E1298,1)),(LEFT('Supplier Change Request FORM Z'!$D$59,2)=LEFT(A1298,2))),MAX($K$1:K1297)+1,0))</f>
        <v>#REF!</v>
      </c>
      <c r="L1298" s="3" t="str">
        <f t="shared" si="106"/>
        <v/>
      </c>
      <c r="Q1298" s="5"/>
      <c r="R1298" s="3"/>
      <c r="U1298" s="5">
        <f>IF('Supplier Change Request FORM Z'!$D$71="",IF(ISNUMBER(SEARCH(#REF!,C1298)),MAX($U$1:U1297)+1,0),IF(ISNUMBER(SEARCH('Supplier Change Request FORM Z'!$D$71,C1298)),MAX($U$1:U1297)+1,0))</f>
        <v>0</v>
      </c>
      <c r="V1298" s="3" t="str">
        <f t="shared" si="107"/>
        <v/>
      </c>
      <c r="Y1298" s="5">
        <f>IF('Supplier Change Request FORM Z'!$D$71="",IF(ISNUMBER(SEARCH(#REF!,C1298)),MAX($Y$1:Y1297)+1,0),IF(ISNUMBER(SEARCH('Supplier Change Request FORM Z'!$D$71,C1298)),MAX($Y$1:Y1297)+1,0))</f>
        <v>0</v>
      </c>
      <c r="Z1298" s="3" t="str">
        <f t="shared" si="108"/>
        <v/>
      </c>
      <c r="AE1298" s="5" t="e">
        <f>IF('Supplier Change Request FORM Z'!$D$58="",IF(LEFT(#REF!,1)="F",0,IF(AND((LEFT(#REF!,1)=LEFT(E1298,1)),(LEFT(#REF!,2)=LEFT(A1298,2))),MAX($AE$1:AE1297)+1,0)),IF(LEFT('Supplier Change Request FORM Z'!$D$58,1)="F",0,IF(AND((LEFT('Supplier Change Request FORM Z'!$D$58,1)=LEFT(E1298,1)),(LEFT('Supplier Change Request FORM Z'!$D$59,2)=LEFT(A1298,2))),MAX($AE$1:AE1297)+1,0)))</f>
        <v>#REF!</v>
      </c>
      <c r="AF1298" s="3" t="str">
        <f t="shared" si="109"/>
        <v/>
      </c>
    </row>
    <row r="1299" spans="1:32" x14ac:dyDescent="0.35">
      <c r="A1299" s="2" t="s">
        <v>1577</v>
      </c>
      <c r="B1299" s="2" t="s">
        <v>1891</v>
      </c>
      <c r="C1299" s="2" t="s">
        <v>1890</v>
      </c>
      <c r="D1299" s="2" t="s">
        <v>1891</v>
      </c>
      <c r="E1299" s="2" t="s">
        <v>9644</v>
      </c>
      <c r="G1299" s="5">
        <f>IF('Supplier Change Request FORM Z'!$D$61="",IF(ISNUMBER(SEARCH(#REF!,C1299)),MAX($G$1:G1298)+1,0),IF(ISNUMBER(SEARCH('Supplier Change Request FORM Z'!$D$61,C1299)),MAX($G$1:G1298)+1,0))</f>
        <v>0</v>
      </c>
      <c r="H1299" s="3" t="str">
        <f t="shared" si="105"/>
        <v/>
      </c>
      <c r="K1299" s="5" t="e">
        <f>IF('Supplier Change Request FORM Z'!$D$58="",IF(AND((#REF!=C1299),(LEFT(#REF!,1)=LEFT(E1299,1)),(LEFT(#REF!,2)=LEFT(A1299,2))),MAX($K$1:K1298)+1,0),IF(AND(('Supplier Change Request FORM Z'!$D$61=C1299),(LEFT('Supplier Change Request FORM Z'!$D$58,1)=LEFT(E1299,1)),(LEFT('Supplier Change Request FORM Z'!$D$59,2)=LEFT(A1299,2))),MAX($K$1:K1298)+1,0))</f>
        <v>#REF!</v>
      </c>
      <c r="L1299" s="3" t="str">
        <f t="shared" si="106"/>
        <v/>
      </c>
      <c r="Q1299" s="5"/>
      <c r="R1299" s="3"/>
      <c r="U1299" s="5">
        <f>IF('Supplier Change Request FORM Z'!$D$71="",IF(ISNUMBER(SEARCH(#REF!,C1299)),MAX($U$1:U1298)+1,0),IF(ISNUMBER(SEARCH('Supplier Change Request FORM Z'!$D$71,C1299)),MAX($U$1:U1298)+1,0))</f>
        <v>0</v>
      </c>
      <c r="V1299" s="3" t="str">
        <f t="shared" si="107"/>
        <v/>
      </c>
      <c r="Y1299" s="5">
        <f>IF('Supplier Change Request FORM Z'!$D$71="",IF(ISNUMBER(SEARCH(#REF!,C1299)),MAX($Y$1:Y1298)+1,0),IF(ISNUMBER(SEARCH('Supplier Change Request FORM Z'!$D$71,C1299)),MAX($Y$1:Y1298)+1,0))</f>
        <v>0</v>
      </c>
      <c r="Z1299" s="3" t="str">
        <f t="shared" si="108"/>
        <v/>
      </c>
      <c r="AE1299" s="5" t="e">
        <f>IF('Supplier Change Request FORM Z'!$D$58="",IF(LEFT(#REF!,1)="F",0,IF(AND((LEFT(#REF!,1)=LEFT(E1299,1)),(LEFT(#REF!,2)=LEFT(A1299,2))),MAX($AE$1:AE1298)+1,0)),IF(LEFT('Supplier Change Request FORM Z'!$D$58,1)="F",0,IF(AND((LEFT('Supplier Change Request FORM Z'!$D$58,1)=LEFT(E1299,1)),(LEFT('Supplier Change Request FORM Z'!$D$59,2)=LEFT(A1299,2))),MAX($AE$1:AE1298)+1,0)))</f>
        <v>#REF!</v>
      </c>
      <c r="AF1299" s="3" t="str">
        <f t="shared" si="109"/>
        <v/>
      </c>
    </row>
    <row r="1300" spans="1:32" x14ac:dyDescent="0.35">
      <c r="A1300" s="2" t="s">
        <v>1577</v>
      </c>
      <c r="B1300" s="2" t="s">
        <v>2257</v>
      </c>
      <c r="C1300" s="2" t="s">
        <v>2256</v>
      </c>
      <c r="D1300" s="2" t="s">
        <v>2257</v>
      </c>
      <c r="E1300" s="2" t="s">
        <v>9644</v>
      </c>
      <c r="G1300" s="5">
        <f>IF('Supplier Change Request FORM Z'!$D$61="",IF(ISNUMBER(SEARCH(#REF!,C1300)),MAX($G$1:G1299)+1,0),IF(ISNUMBER(SEARCH('Supplier Change Request FORM Z'!$D$61,C1300)),MAX($G$1:G1299)+1,0))</f>
        <v>0</v>
      </c>
      <c r="H1300" s="3" t="str">
        <f t="shared" si="105"/>
        <v/>
      </c>
      <c r="K1300" s="5" t="e">
        <f>IF('Supplier Change Request FORM Z'!$D$58="",IF(AND((#REF!=C1300),(LEFT(#REF!,1)=LEFT(E1300,1)),(LEFT(#REF!,2)=LEFT(A1300,2))),MAX($K$1:K1299)+1,0),IF(AND(('Supplier Change Request FORM Z'!$D$61=C1300),(LEFT('Supplier Change Request FORM Z'!$D$58,1)=LEFT(E1300,1)),(LEFT('Supplier Change Request FORM Z'!$D$59,2)=LEFT(A1300,2))),MAX($K$1:K1299)+1,0))</f>
        <v>#REF!</v>
      </c>
      <c r="L1300" s="3" t="str">
        <f t="shared" si="106"/>
        <v/>
      </c>
      <c r="Q1300" s="5"/>
      <c r="R1300" s="3"/>
      <c r="U1300" s="5">
        <f>IF('Supplier Change Request FORM Z'!$D$71="",IF(ISNUMBER(SEARCH(#REF!,C1300)),MAX($U$1:U1299)+1,0),IF(ISNUMBER(SEARCH('Supplier Change Request FORM Z'!$D$71,C1300)),MAX($U$1:U1299)+1,0))</f>
        <v>0</v>
      </c>
      <c r="V1300" s="3" t="str">
        <f t="shared" si="107"/>
        <v/>
      </c>
      <c r="Y1300" s="5">
        <f>IF('Supplier Change Request FORM Z'!$D$71="",IF(ISNUMBER(SEARCH(#REF!,C1300)),MAX($Y$1:Y1299)+1,0),IF(ISNUMBER(SEARCH('Supplier Change Request FORM Z'!$D$71,C1300)),MAX($Y$1:Y1299)+1,0))</f>
        <v>0</v>
      </c>
      <c r="Z1300" s="3" t="str">
        <f t="shared" si="108"/>
        <v/>
      </c>
      <c r="AE1300" s="5" t="e">
        <f>IF('Supplier Change Request FORM Z'!$D$58="",IF(LEFT(#REF!,1)="F",0,IF(AND((LEFT(#REF!,1)=LEFT(E1300,1)),(LEFT(#REF!,2)=LEFT(A1300,2))),MAX($AE$1:AE1299)+1,0)),IF(LEFT('Supplier Change Request FORM Z'!$D$58,1)="F",0,IF(AND((LEFT('Supplier Change Request FORM Z'!$D$58,1)=LEFT(E1300,1)),(LEFT('Supplier Change Request FORM Z'!$D$59,2)=LEFT(A1300,2))),MAX($AE$1:AE1299)+1,0)))</f>
        <v>#REF!</v>
      </c>
      <c r="AF1300" s="3" t="str">
        <f t="shared" si="109"/>
        <v/>
      </c>
    </row>
    <row r="1301" spans="1:32" x14ac:dyDescent="0.35">
      <c r="A1301" s="2" t="s">
        <v>1577</v>
      </c>
      <c r="B1301" s="2" t="s">
        <v>2254</v>
      </c>
      <c r="C1301" s="2" t="s">
        <v>2253</v>
      </c>
      <c r="D1301" s="2" t="s">
        <v>2254</v>
      </c>
      <c r="E1301" s="2" t="s">
        <v>9644</v>
      </c>
      <c r="G1301" s="5">
        <f>IF('Supplier Change Request FORM Z'!$D$61="",IF(ISNUMBER(SEARCH(#REF!,C1301)),MAX($G$1:G1300)+1,0),IF(ISNUMBER(SEARCH('Supplier Change Request FORM Z'!$D$61,C1301)),MAX($G$1:G1300)+1,0))</f>
        <v>0</v>
      </c>
      <c r="H1301" s="3" t="str">
        <f t="shared" si="105"/>
        <v/>
      </c>
      <c r="K1301" s="5" t="e">
        <f>IF('Supplier Change Request FORM Z'!$D$58="",IF(AND((#REF!=C1301),(LEFT(#REF!,1)=LEFT(E1301,1)),(LEFT(#REF!,2)=LEFT(A1301,2))),MAX($K$1:K1300)+1,0),IF(AND(('Supplier Change Request FORM Z'!$D$61=C1301),(LEFT('Supplier Change Request FORM Z'!$D$58,1)=LEFT(E1301,1)),(LEFT('Supplier Change Request FORM Z'!$D$59,2)=LEFT(A1301,2))),MAX($K$1:K1300)+1,0))</f>
        <v>#REF!</v>
      </c>
      <c r="L1301" s="3" t="str">
        <f t="shared" si="106"/>
        <v/>
      </c>
      <c r="Q1301" s="5"/>
      <c r="R1301" s="3"/>
      <c r="U1301" s="5">
        <f>IF('Supplier Change Request FORM Z'!$D$71="",IF(ISNUMBER(SEARCH(#REF!,C1301)),MAX($U$1:U1300)+1,0),IF(ISNUMBER(SEARCH('Supplier Change Request FORM Z'!$D$71,C1301)),MAX($U$1:U1300)+1,0))</f>
        <v>0</v>
      </c>
      <c r="V1301" s="3" t="str">
        <f t="shared" si="107"/>
        <v/>
      </c>
      <c r="Y1301" s="5">
        <f>IF('Supplier Change Request FORM Z'!$D$71="",IF(ISNUMBER(SEARCH(#REF!,C1301)),MAX($Y$1:Y1300)+1,0),IF(ISNUMBER(SEARCH('Supplier Change Request FORM Z'!$D$71,C1301)),MAX($Y$1:Y1300)+1,0))</f>
        <v>0</v>
      </c>
      <c r="Z1301" s="3" t="str">
        <f t="shared" si="108"/>
        <v/>
      </c>
      <c r="AE1301" s="5" t="e">
        <f>IF('Supplier Change Request FORM Z'!$D$58="",IF(LEFT(#REF!,1)="F",0,IF(AND((LEFT(#REF!,1)=LEFT(E1301,1)),(LEFT(#REF!,2)=LEFT(A1301,2))),MAX($AE$1:AE1300)+1,0)),IF(LEFT('Supplier Change Request FORM Z'!$D$58,1)="F",0,IF(AND((LEFT('Supplier Change Request FORM Z'!$D$58,1)=LEFT(E1301,1)),(LEFT('Supplier Change Request FORM Z'!$D$59,2)=LEFT(A1301,2))),MAX($AE$1:AE1300)+1,0)))</f>
        <v>#REF!</v>
      </c>
      <c r="AF1301" s="3" t="str">
        <f t="shared" si="109"/>
        <v/>
      </c>
    </row>
    <row r="1302" spans="1:32" x14ac:dyDescent="0.35">
      <c r="A1302" s="2" t="s">
        <v>1577</v>
      </c>
      <c r="B1302" s="2" t="s">
        <v>2255</v>
      </c>
      <c r="C1302" s="2" t="s">
        <v>2253</v>
      </c>
      <c r="D1302" s="2" t="s">
        <v>2255</v>
      </c>
      <c r="E1302" s="2" t="s">
        <v>9644</v>
      </c>
      <c r="G1302" s="5">
        <f>IF('Supplier Change Request FORM Z'!$D$61="",IF(ISNUMBER(SEARCH(#REF!,C1302)),MAX($G$1:G1301)+1,0),IF(ISNUMBER(SEARCH('Supplier Change Request FORM Z'!$D$61,C1302)),MAX($G$1:G1301)+1,0))</f>
        <v>0</v>
      </c>
      <c r="H1302" s="3" t="str">
        <f t="shared" si="105"/>
        <v/>
      </c>
      <c r="K1302" s="5" t="e">
        <f>IF('Supplier Change Request FORM Z'!$D$58="",IF(AND((#REF!=C1302),(LEFT(#REF!,1)=LEFT(E1302,1)),(LEFT(#REF!,2)=LEFT(A1302,2))),MAX($K$1:K1301)+1,0),IF(AND(('Supplier Change Request FORM Z'!$D$61=C1302),(LEFT('Supplier Change Request FORM Z'!$D$58,1)=LEFT(E1302,1)),(LEFT('Supplier Change Request FORM Z'!$D$59,2)=LEFT(A1302,2))),MAX($K$1:K1301)+1,0))</f>
        <v>#REF!</v>
      </c>
      <c r="L1302" s="3" t="str">
        <f t="shared" si="106"/>
        <v/>
      </c>
      <c r="Q1302" s="5"/>
      <c r="R1302" s="3"/>
      <c r="U1302" s="5">
        <f>IF('Supplier Change Request FORM Z'!$D$71="",IF(ISNUMBER(SEARCH(#REF!,C1302)),MAX($U$1:U1301)+1,0),IF(ISNUMBER(SEARCH('Supplier Change Request FORM Z'!$D$71,C1302)),MAX($U$1:U1301)+1,0))</f>
        <v>0</v>
      </c>
      <c r="V1302" s="3" t="str">
        <f t="shared" si="107"/>
        <v/>
      </c>
      <c r="Y1302" s="5">
        <f>IF('Supplier Change Request FORM Z'!$D$71="",IF(ISNUMBER(SEARCH(#REF!,C1302)),MAX($Y$1:Y1301)+1,0),IF(ISNUMBER(SEARCH('Supplier Change Request FORM Z'!$D$71,C1302)),MAX($Y$1:Y1301)+1,0))</f>
        <v>0</v>
      </c>
      <c r="Z1302" s="3" t="str">
        <f t="shared" si="108"/>
        <v/>
      </c>
      <c r="AE1302" s="5" t="e">
        <f>IF('Supplier Change Request FORM Z'!$D$58="",IF(LEFT(#REF!,1)="F",0,IF(AND((LEFT(#REF!,1)=LEFT(E1302,1)),(LEFT(#REF!,2)=LEFT(A1302,2))),MAX($AE$1:AE1301)+1,0)),IF(LEFT('Supplier Change Request FORM Z'!$D$58,1)="F",0,IF(AND((LEFT('Supplier Change Request FORM Z'!$D$58,1)=LEFT(E1302,1)),(LEFT('Supplier Change Request FORM Z'!$D$59,2)=LEFT(A1302,2))),MAX($AE$1:AE1301)+1,0)))</f>
        <v>#REF!</v>
      </c>
      <c r="AF1302" s="3" t="str">
        <f t="shared" si="109"/>
        <v/>
      </c>
    </row>
    <row r="1303" spans="1:32" x14ac:dyDescent="0.35">
      <c r="A1303" s="2" t="s">
        <v>1577</v>
      </c>
      <c r="B1303" s="2" t="s">
        <v>2252</v>
      </c>
      <c r="C1303" s="2" t="s">
        <v>2251</v>
      </c>
      <c r="D1303" s="2" t="s">
        <v>2252</v>
      </c>
      <c r="E1303" s="2" t="s">
        <v>9644</v>
      </c>
      <c r="G1303" s="5">
        <f>IF('Supplier Change Request FORM Z'!$D$61="",IF(ISNUMBER(SEARCH(#REF!,C1303)),MAX($G$1:G1302)+1,0),IF(ISNUMBER(SEARCH('Supplier Change Request FORM Z'!$D$61,C1303)),MAX($G$1:G1302)+1,0))</f>
        <v>0</v>
      </c>
      <c r="H1303" s="3" t="str">
        <f t="shared" si="105"/>
        <v/>
      </c>
      <c r="K1303" s="5" t="e">
        <f>IF('Supplier Change Request FORM Z'!$D$58="",IF(AND((#REF!=C1303),(LEFT(#REF!,1)=LEFT(E1303,1)),(LEFT(#REF!,2)=LEFT(A1303,2))),MAX($K$1:K1302)+1,0),IF(AND(('Supplier Change Request FORM Z'!$D$61=C1303),(LEFT('Supplier Change Request FORM Z'!$D$58,1)=LEFT(E1303,1)),(LEFT('Supplier Change Request FORM Z'!$D$59,2)=LEFT(A1303,2))),MAX($K$1:K1302)+1,0))</f>
        <v>#REF!</v>
      </c>
      <c r="L1303" s="3" t="str">
        <f t="shared" si="106"/>
        <v/>
      </c>
      <c r="Q1303" s="5"/>
      <c r="R1303" s="3"/>
      <c r="U1303" s="5">
        <f>IF('Supplier Change Request FORM Z'!$D$71="",IF(ISNUMBER(SEARCH(#REF!,C1303)),MAX($U$1:U1302)+1,0),IF(ISNUMBER(SEARCH('Supplier Change Request FORM Z'!$D$71,C1303)),MAX($U$1:U1302)+1,0))</f>
        <v>0</v>
      </c>
      <c r="V1303" s="3" t="str">
        <f t="shared" si="107"/>
        <v/>
      </c>
      <c r="Y1303" s="5">
        <f>IF('Supplier Change Request FORM Z'!$D$71="",IF(ISNUMBER(SEARCH(#REF!,C1303)),MAX($Y$1:Y1302)+1,0),IF(ISNUMBER(SEARCH('Supplier Change Request FORM Z'!$D$71,C1303)),MAX($Y$1:Y1302)+1,0))</f>
        <v>0</v>
      </c>
      <c r="Z1303" s="3" t="str">
        <f t="shared" si="108"/>
        <v/>
      </c>
      <c r="AE1303" s="5" t="e">
        <f>IF('Supplier Change Request FORM Z'!$D$58="",IF(LEFT(#REF!,1)="F",0,IF(AND((LEFT(#REF!,1)=LEFT(E1303,1)),(LEFT(#REF!,2)=LEFT(A1303,2))),MAX($AE$1:AE1302)+1,0)),IF(LEFT('Supplier Change Request FORM Z'!$D$58,1)="F",0,IF(AND((LEFT('Supplier Change Request FORM Z'!$D$58,1)=LEFT(E1303,1)),(LEFT('Supplier Change Request FORM Z'!$D$59,2)=LEFT(A1303,2))),MAX($AE$1:AE1302)+1,0)))</f>
        <v>#REF!</v>
      </c>
      <c r="AF1303" s="3" t="str">
        <f t="shared" si="109"/>
        <v/>
      </c>
    </row>
    <row r="1304" spans="1:32" x14ac:dyDescent="0.35">
      <c r="A1304" s="2" t="s">
        <v>1577</v>
      </c>
      <c r="B1304" s="2" t="s">
        <v>2263</v>
      </c>
      <c r="C1304" s="2" t="s">
        <v>2262</v>
      </c>
      <c r="D1304" s="2" t="s">
        <v>2263</v>
      </c>
      <c r="E1304" s="2" t="s">
        <v>9644</v>
      </c>
      <c r="G1304" s="5">
        <f>IF('Supplier Change Request FORM Z'!$D$61="",IF(ISNUMBER(SEARCH(#REF!,C1304)),MAX($G$1:G1303)+1,0),IF(ISNUMBER(SEARCH('Supplier Change Request FORM Z'!$D$61,C1304)),MAX($G$1:G1303)+1,0))</f>
        <v>0</v>
      </c>
      <c r="H1304" s="3" t="str">
        <f t="shared" si="105"/>
        <v/>
      </c>
      <c r="K1304" s="5" t="e">
        <f>IF('Supplier Change Request FORM Z'!$D$58="",IF(AND((#REF!=C1304),(LEFT(#REF!,1)=LEFT(E1304,1)),(LEFT(#REF!,2)=LEFT(A1304,2))),MAX($K$1:K1303)+1,0),IF(AND(('Supplier Change Request FORM Z'!$D$61=C1304),(LEFT('Supplier Change Request FORM Z'!$D$58,1)=LEFT(E1304,1)),(LEFT('Supplier Change Request FORM Z'!$D$59,2)=LEFT(A1304,2))),MAX($K$1:K1303)+1,0))</f>
        <v>#REF!</v>
      </c>
      <c r="L1304" s="3" t="str">
        <f t="shared" si="106"/>
        <v/>
      </c>
      <c r="Q1304" s="5"/>
      <c r="R1304" s="3"/>
      <c r="U1304" s="5">
        <f>IF('Supplier Change Request FORM Z'!$D$71="",IF(ISNUMBER(SEARCH(#REF!,C1304)),MAX($U$1:U1303)+1,0),IF(ISNUMBER(SEARCH('Supplier Change Request FORM Z'!$D$71,C1304)),MAX($U$1:U1303)+1,0))</f>
        <v>0</v>
      </c>
      <c r="V1304" s="3" t="str">
        <f t="shared" si="107"/>
        <v/>
      </c>
      <c r="Y1304" s="5">
        <f>IF('Supplier Change Request FORM Z'!$D$71="",IF(ISNUMBER(SEARCH(#REF!,C1304)),MAX($Y$1:Y1303)+1,0),IF(ISNUMBER(SEARCH('Supplier Change Request FORM Z'!$D$71,C1304)),MAX($Y$1:Y1303)+1,0))</f>
        <v>0</v>
      </c>
      <c r="Z1304" s="3" t="str">
        <f t="shared" si="108"/>
        <v/>
      </c>
      <c r="AE1304" s="5" t="e">
        <f>IF('Supplier Change Request FORM Z'!$D$58="",IF(LEFT(#REF!,1)="F",0,IF(AND((LEFT(#REF!,1)=LEFT(E1304,1)),(LEFT(#REF!,2)=LEFT(A1304,2))),MAX($AE$1:AE1303)+1,0)),IF(LEFT('Supplier Change Request FORM Z'!$D$58,1)="F",0,IF(AND((LEFT('Supplier Change Request FORM Z'!$D$58,1)=LEFT(E1304,1)),(LEFT('Supplier Change Request FORM Z'!$D$59,2)=LEFT(A1304,2))),MAX($AE$1:AE1303)+1,0)))</f>
        <v>#REF!</v>
      </c>
      <c r="AF1304" s="3" t="str">
        <f t="shared" si="109"/>
        <v/>
      </c>
    </row>
    <row r="1305" spans="1:32" x14ac:dyDescent="0.35">
      <c r="A1305" s="2" t="s">
        <v>1577</v>
      </c>
      <c r="B1305" s="2" t="s">
        <v>2261</v>
      </c>
      <c r="C1305" s="2" t="s">
        <v>2260</v>
      </c>
      <c r="D1305" s="2" t="s">
        <v>2261</v>
      </c>
      <c r="E1305" s="2" t="s">
        <v>9644</v>
      </c>
      <c r="G1305" s="5">
        <f>IF('Supplier Change Request FORM Z'!$D$61="",IF(ISNUMBER(SEARCH(#REF!,C1305)),MAX($G$1:G1304)+1,0),IF(ISNUMBER(SEARCH('Supplier Change Request FORM Z'!$D$61,C1305)),MAX($G$1:G1304)+1,0))</f>
        <v>0</v>
      </c>
      <c r="H1305" s="3" t="str">
        <f t="shared" si="105"/>
        <v/>
      </c>
      <c r="K1305" s="5" t="e">
        <f>IF('Supplier Change Request FORM Z'!$D$58="",IF(AND((#REF!=C1305),(LEFT(#REF!,1)=LEFT(E1305,1)),(LEFT(#REF!,2)=LEFT(A1305,2))),MAX($K$1:K1304)+1,0),IF(AND(('Supplier Change Request FORM Z'!$D$61=C1305),(LEFT('Supplier Change Request FORM Z'!$D$58,1)=LEFT(E1305,1)),(LEFT('Supplier Change Request FORM Z'!$D$59,2)=LEFT(A1305,2))),MAX($K$1:K1304)+1,0))</f>
        <v>#REF!</v>
      </c>
      <c r="L1305" s="3" t="str">
        <f t="shared" si="106"/>
        <v/>
      </c>
      <c r="Q1305" s="5"/>
      <c r="R1305" s="3"/>
      <c r="U1305" s="5">
        <f>IF('Supplier Change Request FORM Z'!$D$71="",IF(ISNUMBER(SEARCH(#REF!,C1305)),MAX($U$1:U1304)+1,0),IF(ISNUMBER(SEARCH('Supplier Change Request FORM Z'!$D$71,C1305)),MAX($U$1:U1304)+1,0))</f>
        <v>0</v>
      </c>
      <c r="V1305" s="3" t="str">
        <f t="shared" si="107"/>
        <v/>
      </c>
      <c r="Y1305" s="5">
        <f>IF('Supplier Change Request FORM Z'!$D$71="",IF(ISNUMBER(SEARCH(#REF!,C1305)),MAX($Y$1:Y1304)+1,0),IF(ISNUMBER(SEARCH('Supplier Change Request FORM Z'!$D$71,C1305)),MAX($Y$1:Y1304)+1,0))</f>
        <v>0</v>
      </c>
      <c r="Z1305" s="3" t="str">
        <f t="shared" si="108"/>
        <v/>
      </c>
      <c r="AE1305" s="5" t="e">
        <f>IF('Supplier Change Request FORM Z'!$D$58="",IF(LEFT(#REF!,1)="F",0,IF(AND((LEFT(#REF!,1)=LEFT(E1305,1)),(LEFT(#REF!,2)=LEFT(A1305,2))),MAX($AE$1:AE1304)+1,0)),IF(LEFT('Supplier Change Request FORM Z'!$D$58,1)="F",0,IF(AND((LEFT('Supplier Change Request FORM Z'!$D$58,1)=LEFT(E1305,1)),(LEFT('Supplier Change Request FORM Z'!$D$59,2)=LEFT(A1305,2))),MAX($AE$1:AE1304)+1,0)))</f>
        <v>#REF!</v>
      </c>
      <c r="AF1305" s="3" t="str">
        <f t="shared" si="109"/>
        <v/>
      </c>
    </row>
    <row r="1306" spans="1:32" x14ac:dyDescent="0.35">
      <c r="A1306" s="2" t="s">
        <v>1577</v>
      </c>
      <c r="B1306" s="2" t="s">
        <v>2259</v>
      </c>
      <c r="C1306" s="2" t="s">
        <v>2258</v>
      </c>
      <c r="D1306" s="2" t="s">
        <v>2259</v>
      </c>
      <c r="E1306" s="2" t="s">
        <v>9644</v>
      </c>
      <c r="G1306" s="5">
        <f>IF('Supplier Change Request FORM Z'!$D$61="",IF(ISNUMBER(SEARCH(#REF!,C1306)),MAX($G$1:G1305)+1,0),IF(ISNUMBER(SEARCH('Supplier Change Request FORM Z'!$D$61,C1306)),MAX($G$1:G1305)+1,0))</f>
        <v>0</v>
      </c>
      <c r="H1306" s="3" t="str">
        <f t="shared" si="105"/>
        <v/>
      </c>
      <c r="K1306" s="5" t="e">
        <f>IF('Supplier Change Request FORM Z'!$D$58="",IF(AND((#REF!=C1306),(LEFT(#REF!,1)=LEFT(E1306,1)),(LEFT(#REF!,2)=LEFT(A1306,2))),MAX($K$1:K1305)+1,0),IF(AND(('Supplier Change Request FORM Z'!$D$61=C1306),(LEFT('Supplier Change Request FORM Z'!$D$58,1)=LEFT(E1306,1)),(LEFT('Supplier Change Request FORM Z'!$D$59,2)=LEFT(A1306,2))),MAX($K$1:K1305)+1,0))</f>
        <v>#REF!</v>
      </c>
      <c r="L1306" s="3" t="str">
        <f t="shared" si="106"/>
        <v/>
      </c>
      <c r="Q1306" s="5"/>
      <c r="R1306" s="3"/>
      <c r="U1306" s="5">
        <f>IF('Supplier Change Request FORM Z'!$D$71="",IF(ISNUMBER(SEARCH(#REF!,C1306)),MAX($U$1:U1305)+1,0),IF(ISNUMBER(SEARCH('Supplier Change Request FORM Z'!$D$71,C1306)),MAX($U$1:U1305)+1,0))</f>
        <v>0</v>
      </c>
      <c r="V1306" s="3" t="str">
        <f t="shared" si="107"/>
        <v/>
      </c>
      <c r="Y1306" s="5">
        <f>IF('Supplier Change Request FORM Z'!$D$71="",IF(ISNUMBER(SEARCH(#REF!,C1306)),MAX($Y$1:Y1305)+1,0),IF(ISNUMBER(SEARCH('Supplier Change Request FORM Z'!$D$71,C1306)),MAX($Y$1:Y1305)+1,0))</f>
        <v>0</v>
      </c>
      <c r="Z1306" s="3" t="str">
        <f t="shared" si="108"/>
        <v/>
      </c>
      <c r="AE1306" s="5" t="e">
        <f>IF('Supplier Change Request FORM Z'!$D$58="",IF(LEFT(#REF!,1)="F",0,IF(AND((LEFT(#REF!,1)=LEFT(E1306,1)),(LEFT(#REF!,2)=LEFT(A1306,2))),MAX($AE$1:AE1305)+1,0)),IF(LEFT('Supplier Change Request FORM Z'!$D$58,1)="F",0,IF(AND((LEFT('Supplier Change Request FORM Z'!$D$58,1)=LEFT(E1306,1)),(LEFT('Supplier Change Request FORM Z'!$D$59,2)=LEFT(A1306,2))),MAX($AE$1:AE1305)+1,0)))</f>
        <v>#REF!</v>
      </c>
      <c r="AF1306" s="3" t="str">
        <f t="shared" si="109"/>
        <v/>
      </c>
    </row>
    <row r="1307" spans="1:32" x14ac:dyDescent="0.35">
      <c r="A1307" s="2" t="s">
        <v>1577</v>
      </c>
      <c r="B1307" s="2" t="s">
        <v>2493</v>
      </c>
      <c r="C1307" s="2" t="s">
        <v>2492</v>
      </c>
      <c r="D1307" s="2" t="s">
        <v>2493</v>
      </c>
      <c r="E1307" s="2" t="s">
        <v>9644</v>
      </c>
      <c r="G1307" s="5">
        <f>IF('Supplier Change Request FORM Z'!$D$61="",IF(ISNUMBER(SEARCH(#REF!,C1307)),MAX($G$1:G1306)+1,0),IF(ISNUMBER(SEARCH('Supplier Change Request FORM Z'!$D$61,C1307)),MAX($G$1:G1306)+1,0))</f>
        <v>0</v>
      </c>
      <c r="H1307" s="3" t="str">
        <f t="shared" si="105"/>
        <v/>
      </c>
      <c r="K1307" s="5" t="e">
        <f>IF('Supplier Change Request FORM Z'!$D$58="",IF(AND((#REF!=C1307),(LEFT(#REF!,1)=LEFT(E1307,1)),(LEFT(#REF!,2)=LEFT(A1307,2))),MAX($K$1:K1306)+1,0),IF(AND(('Supplier Change Request FORM Z'!$D$61=C1307),(LEFT('Supplier Change Request FORM Z'!$D$58,1)=LEFT(E1307,1)),(LEFT('Supplier Change Request FORM Z'!$D$59,2)=LEFT(A1307,2))),MAX($K$1:K1306)+1,0))</f>
        <v>#REF!</v>
      </c>
      <c r="L1307" s="3" t="str">
        <f t="shared" si="106"/>
        <v/>
      </c>
      <c r="Q1307" s="5"/>
      <c r="R1307" s="3"/>
      <c r="U1307" s="5">
        <f>IF('Supplier Change Request FORM Z'!$D$71="",IF(ISNUMBER(SEARCH(#REF!,C1307)),MAX($U$1:U1306)+1,0),IF(ISNUMBER(SEARCH('Supplier Change Request FORM Z'!$D$71,C1307)),MAX($U$1:U1306)+1,0))</f>
        <v>0</v>
      </c>
      <c r="V1307" s="3" t="str">
        <f t="shared" si="107"/>
        <v/>
      </c>
      <c r="Y1307" s="5">
        <f>IF('Supplier Change Request FORM Z'!$D$71="",IF(ISNUMBER(SEARCH(#REF!,C1307)),MAX($Y$1:Y1306)+1,0),IF(ISNUMBER(SEARCH('Supplier Change Request FORM Z'!$D$71,C1307)),MAX($Y$1:Y1306)+1,0))</f>
        <v>0</v>
      </c>
      <c r="Z1307" s="3" t="str">
        <f t="shared" si="108"/>
        <v/>
      </c>
      <c r="AE1307" s="5" t="e">
        <f>IF('Supplier Change Request FORM Z'!$D$58="",IF(LEFT(#REF!,1)="F",0,IF(AND((LEFT(#REF!,1)=LEFT(E1307,1)),(LEFT(#REF!,2)=LEFT(A1307,2))),MAX($AE$1:AE1306)+1,0)),IF(LEFT('Supplier Change Request FORM Z'!$D$58,1)="F",0,IF(AND((LEFT('Supplier Change Request FORM Z'!$D$58,1)=LEFT(E1307,1)),(LEFT('Supplier Change Request FORM Z'!$D$59,2)=LEFT(A1307,2))),MAX($AE$1:AE1306)+1,0)))</f>
        <v>#REF!</v>
      </c>
      <c r="AF1307" s="3" t="str">
        <f t="shared" si="109"/>
        <v/>
      </c>
    </row>
    <row r="1308" spans="1:32" x14ac:dyDescent="0.35">
      <c r="A1308" s="2" t="s">
        <v>1577</v>
      </c>
      <c r="B1308" s="2" t="s">
        <v>2317</v>
      </c>
      <c r="C1308" s="2" t="s">
        <v>2316</v>
      </c>
      <c r="D1308" s="2" t="s">
        <v>2317</v>
      </c>
      <c r="E1308" s="2" t="s">
        <v>9644</v>
      </c>
      <c r="G1308" s="5">
        <f>IF('Supplier Change Request FORM Z'!$D$61="",IF(ISNUMBER(SEARCH(#REF!,C1308)),MAX($G$1:G1307)+1,0),IF(ISNUMBER(SEARCH('Supplier Change Request FORM Z'!$D$61,C1308)),MAX($G$1:G1307)+1,0))</f>
        <v>0</v>
      </c>
      <c r="H1308" s="3" t="str">
        <f t="shared" si="105"/>
        <v/>
      </c>
      <c r="K1308" s="5" t="e">
        <f>IF('Supplier Change Request FORM Z'!$D$58="",IF(AND((#REF!=C1308),(LEFT(#REF!,1)=LEFT(E1308,1)),(LEFT(#REF!,2)=LEFT(A1308,2))),MAX($K$1:K1307)+1,0),IF(AND(('Supplier Change Request FORM Z'!$D$61=C1308),(LEFT('Supplier Change Request FORM Z'!$D$58,1)=LEFT(E1308,1)),(LEFT('Supplier Change Request FORM Z'!$D$59,2)=LEFT(A1308,2))),MAX($K$1:K1307)+1,0))</f>
        <v>#REF!</v>
      </c>
      <c r="L1308" s="3" t="str">
        <f t="shared" si="106"/>
        <v/>
      </c>
      <c r="Q1308" s="5"/>
      <c r="R1308" s="3"/>
      <c r="U1308" s="5">
        <f>IF('Supplier Change Request FORM Z'!$D$71="",IF(ISNUMBER(SEARCH(#REF!,C1308)),MAX($U$1:U1307)+1,0),IF(ISNUMBER(SEARCH('Supplier Change Request FORM Z'!$D$71,C1308)),MAX($U$1:U1307)+1,0))</f>
        <v>0</v>
      </c>
      <c r="V1308" s="3" t="str">
        <f t="shared" si="107"/>
        <v/>
      </c>
      <c r="Y1308" s="5">
        <f>IF('Supplier Change Request FORM Z'!$D$71="",IF(ISNUMBER(SEARCH(#REF!,C1308)),MAX($Y$1:Y1307)+1,0),IF(ISNUMBER(SEARCH('Supplier Change Request FORM Z'!$D$71,C1308)),MAX($Y$1:Y1307)+1,0))</f>
        <v>0</v>
      </c>
      <c r="Z1308" s="3" t="str">
        <f t="shared" si="108"/>
        <v/>
      </c>
      <c r="AE1308" s="5" t="e">
        <f>IF('Supplier Change Request FORM Z'!$D$58="",IF(LEFT(#REF!,1)="F",0,IF(AND((LEFT(#REF!,1)=LEFT(E1308,1)),(LEFT(#REF!,2)=LEFT(A1308,2))),MAX($AE$1:AE1307)+1,0)),IF(LEFT('Supplier Change Request FORM Z'!$D$58,1)="F",0,IF(AND((LEFT('Supplier Change Request FORM Z'!$D$58,1)=LEFT(E1308,1)),(LEFT('Supplier Change Request FORM Z'!$D$59,2)=LEFT(A1308,2))),MAX($AE$1:AE1307)+1,0)))</f>
        <v>#REF!</v>
      </c>
      <c r="AF1308" s="3" t="str">
        <f t="shared" si="109"/>
        <v/>
      </c>
    </row>
    <row r="1309" spans="1:32" x14ac:dyDescent="0.35">
      <c r="A1309" s="2" t="s">
        <v>1577</v>
      </c>
      <c r="B1309" s="2" t="s">
        <v>2349</v>
      </c>
      <c r="C1309" s="2" t="s">
        <v>2348</v>
      </c>
      <c r="D1309" s="2" t="s">
        <v>2349</v>
      </c>
      <c r="E1309" s="2" t="s">
        <v>9644</v>
      </c>
      <c r="G1309" s="5">
        <f>IF('Supplier Change Request FORM Z'!$D$61="",IF(ISNUMBER(SEARCH(#REF!,C1309)),MAX($G$1:G1308)+1,0),IF(ISNUMBER(SEARCH('Supplier Change Request FORM Z'!$D$61,C1309)),MAX($G$1:G1308)+1,0))</f>
        <v>0</v>
      </c>
      <c r="H1309" s="3" t="str">
        <f t="shared" si="105"/>
        <v/>
      </c>
      <c r="K1309" s="5" t="e">
        <f>IF('Supplier Change Request FORM Z'!$D$58="",IF(AND((#REF!=C1309),(LEFT(#REF!,1)=LEFT(E1309,1)),(LEFT(#REF!,2)=LEFT(A1309,2))),MAX($K$1:K1308)+1,0),IF(AND(('Supplier Change Request FORM Z'!$D$61=C1309),(LEFT('Supplier Change Request FORM Z'!$D$58,1)=LEFT(E1309,1)),(LEFT('Supplier Change Request FORM Z'!$D$59,2)=LEFT(A1309,2))),MAX($K$1:K1308)+1,0))</f>
        <v>#REF!</v>
      </c>
      <c r="L1309" s="3" t="str">
        <f t="shared" si="106"/>
        <v/>
      </c>
      <c r="Q1309" s="5"/>
      <c r="R1309" s="3"/>
      <c r="U1309" s="5">
        <f>IF('Supplier Change Request FORM Z'!$D$71="",IF(ISNUMBER(SEARCH(#REF!,C1309)),MAX($U$1:U1308)+1,0),IF(ISNUMBER(SEARCH('Supplier Change Request FORM Z'!$D$71,C1309)),MAX($U$1:U1308)+1,0))</f>
        <v>0</v>
      </c>
      <c r="V1309" s="3" t="str">
        <f t="shared" si="107"/>
        <v/>
      </c>
      <c r="Y1309" s="5">
        <f>IF('Supplier Change Request FORM Z'!$D$71="",IF(ISNUMBER(SEARCH(#REF!,C1309)),MAX($Y$1:Y1308)+1,0),IF(ISNUMBER(SEARCH('Supplier Change Request FORM Z'!$D$71,C1309)),MAX($Y$1:Y1308)+1,0))</f>
        <v>0</v>
      </c>
      <c r="Z1309" s="3" t="str">
        <f t="shared" si="108"/>
        <v/>
      </c>
      <c r="AE1309" s="5" t="e">
        <f>IF('Supplier Change Request FORM Z'!$D$58="",IF(LEFT(#REF!,1)="F",0,IF(AND((LEFT(#REF!,1)=LEFT(E1309,1)),(LEFT(#REF!,2)=LEFT(A1309,2))),MAX($AE$1:AE1308)+1,0)),IF(LEFT('Supplier Change Request FORM Z'!$D$58,1)="F",0,IF(AND((LEFT('Supplier Change Request FORM Z'!$D$58,1)=LEFT(E1309,1)),(LEFT('Supplier Change Request FORM Z'!$D$59,2)=LEFT(A1309,2))),MAX($AE$1:AE1308)+1,0)))</f>
        <v>#REF!</v>
      </c>
      <c r="AF1309" s="3" t="str">
        <f t="shared" si="109"/>
        <v/>
      </c>
    </row>
    <row r="1310" spans="1:32" x14ac:dyDescent="0.35">
      <c r="A1310" s="2" t="s">
        <v>1577</v>
      </c>
      <c r="B1310" s="2" t="s">
        <v>2265</v>
      </c>
      <c r="C1310" s="2" t="s">
        <v>2264</v>
      </c>
      <c r="D1310" s="2" t="s">
        <v>2265</v>
      </c>
      <c r="E1310" s="2" t="s">
        <v>9644</v>
      </c>
      <c r="G1310" s="5">
        <f>IF('Supplier Change Request FORM Z'!$D$61="",IF(ISNUMBER(SEARCH(#REF!,C1310)),MAX($G$1:G1309)+1,0),IF(ISNUMBER(SEARCH('Supplier Change Request FORM Z'!$D$61,C1310)),MAX($G$1:G1309)+1,0))</f>
        <v>0</v>
      </c>
      <c r="H1310" s="3" t="str">
        <f t="shared" si="105"/>
        <v/>
      </c>
      <c r="K1310" s="5" t="e">
        <f>IF('Supplier Change Request FORM Z'!$D$58="",IF(AND((#REF!=C1310),(LEFT(#REF!,1)=LEFT(E1310,1)),(LEFT(#REF!,2)=LEFT(A1310,2))),MAX($K$1:K1309)+1,0),IF(AND(('Supplier Change Request FORM Z'!$D$61=C1310),(LEFT('Supplier Change Request FORM Z'!$D$58,1)=LEFT(E1310,1)),(LEFT('Supplier Change Request FORM Z'!$D$59,2)=LEFT(A1310,2))),MAX($K$1:K1309)+1,0))</f>
        <v>#REF!</v>
      </c>
      <c r="L1310" s="3" t="str">
        <f t="shared" si="106"/>
        <v/>
      </c>
      <c r="Q1310" s="5"/>
      <c r="R1310" s="3"/>
      <c r="U1310" s="5">
        <f>IF('Supplier Change Request FORM Z'!$D$71="",IF(ISNUMBER(SEARCH(#REF!,C1310)),MAX($U$1:U1309)+1,0),IF(ISNUMBER(SEARCH('Supplier Change Request FORM Z'!$D$71,C1310)),MAX($U$1:U1309)+1,0))</f>
        <v>0</v>
      </c>
      <c r="V1310" s="3" t="str">
        <f t="shared" si="107"/>
        <v/>
      </c>
      <c r="Y1310" s="5">
        <f>IF('Supplier Change Request FORM Z'!$D$71="",IF(ISNUMBER(SEARCH(#REF!,C1310)),MAX($Y$1:Y1309)+1,0),IF(ISNUMBER(SEARCH('Supplier Change Request FORM Z'!$D$71,C1310)),MAX($Y$1:Y1309)+1,0))</f>
        <v>0</v>
      </c>
      <c r="Z1310" s="3" t="str">
        <f t="shared" si="108"/>
        <v/>
      </c>
      <c r="AE1310" s="5" t="e">
        <f>IF('Supplier Change Request FORM Z'!$D$58="",IF(LEFT(#REF!,1)="F",0,IF(AND((LEFT(#REF!,1)=LEFT(E1310,1)),(LEFT(#REF!,2)=LEFT(A1310,2))),MAX($AE$1:AE1309)+1,0)),IF(LEFT('Supplier Change Request FORM Z'!$D$58,1)="F",0,IF(AND((LEFT('Supplier Change Request FORM Z'!$D$58,1)=LEFT(E1310,1)),(LEFT('Supplier Change Request FORM Z'!$D$59,2)=LEFT(A1310,2))),MAX($AE$1:AE1309)+1,0)))</f>
        <v>#REF!</v>
      </c>
      <c r="AF1310" s="3" t="str">
        <f t="shared" si="109"/>
        <v/>
      </c>
    </row>
    <row r="1311" spans="1:32" x14ac:dyDescent="0.35">
      <c r="A1311" s="2" t="s">
        <v>1577</v>
      </c>
      <c r="B1311" s="2" t="s">
        <v>10612</v>
      </c>
      <c r="C1311" s="2" t="s">
        <v>10611</v>
      </c>
      <c r="D1311" s="2" t="s">
        <v>10612</v>
      </c>
      <c r="E1311" s="2" t="s">
        <v>9644</v>
      </c>
      <c r="G1311" s="5">
        <f>IF('Supplier Change Request FORM Z'!$D$61="",IF(ISNUMBER(SEARCH(#REF!,C1311)),MAX($G$1:G1310)+1,0),IF(ISNUMBER(SEARCH('Supplier Change Request FORM Z'!$D$61,C1311)),MAX($G$1:G1310)+1,0))</f>
        <v>0</v>
      </c>
      <c r="H1311" s="3" t="str">
        <f t="shared" si="105"/>
        <v/>
      </c>
      <c r="K1311" s="5" t="e">
        <f>IF('Supplier Change Request FORM Z'!$D$58="",IF(AND((#REF!=C1311),(LEFT(#REF!,1)=LEFT(E1311,1)),(LEFT(#REF!,2)=LEFT(A1311,2))),MAX($K$1:K1310)+1,0),IF(AND(('Supplier Change Request FORM Z'!$D$61=C1311),(LEFT('Supplier Change Request FORM Z'!$D$58,1)=LEFT(E1311,1)),(LEFT('Supplier Change Request FORM Z'!$D$59,2)=LEFT(A1311,2))),MAX($K$1:K1310)+1,0))</f>
        <v>#REF!</v>
      </c>
      <c r="L1311" s="3" t="str">
        <f t="shared" si="106"/>
        <v/>
      </c>
      <c r="Q1311" s="5"/>
      <c r="R1311" s="3"/>
      <c r="U1311" s="5">
        <f>IF('Supplier Change Request FORM Z'!$D$71="",IF(ISNUMBER(SEARCH(#REF!,C1311)),MAX($U$1:U1310)+1,0),IF(ISNUMBER(SEARCH('Supplier Change Request FORM Z'!$D$71,C1311)),MAX($U$1:U1310)+1,0))</f>
        <v>0</v>
      </c>
      <c r="V1311" s="3" t="str">
        <f t="shared" si="107"/>
        <v/>
      </c>
      <c r="Y1311" s="5">
        <f>IF('Supplier Change Request FORM Z'!$D$71="",IF(ISNUMBER(SEARCH(#REF!,C1311)),MAX($Y$1:Y1310)+1,0),IF(ISNUMBER(SEARCH('Supplier Change Request FORM Z'!$D$71,C1311)),MAX($Y$1:Y1310)+1,0))</f>
        <v>0</v>
      </c>
      <c r="Z1311" s="3" t="str">
        <f t="shared" si="108"/>
        <v/>
      </c>
      <c r="AE1311" s="5" t="e">
        <f>IF('Supplier Change Request FORM Z'!$D$58="",IF(LEFT(#REF!,1)="F",0,IF(AND((LEFT(#REF!,1)=LEFT(E1311,1)),(LEFT(#REF!,2)=LEFT(A1311,2))),MAX($AE$1:AE1310)+1,0)),IF(LEFT('Supplier Change Request FORM Z'!$D$58,1)="F",0,IF(AND((LEFT('Supplier Change Request FORM Z'!$D$58,1)=LEFT(E1311,1)),(LEFT('Supplier Change Request FORM Z'!$D$59,2)=LEFT(A1311,2))),MAX($AE$1:AE1310)+1,0)))</f>
        <v>#REF!</v>
      </c>
      <c r="AF1311" s="3" t="str">
        <f t="shared" si="109"/>
        <v/>
      </c>
    </row>
    <row r="1312" spans="1:32" x14ac:dyDescent="0.35">
      <c r="A1312" s="2" t="s">
        <v>1577</v>
      </c>
      <c r="B1312" s="2" t="s">
        <v>2287</v>
      </c>
      <c r="C1312" s="2" t="s">
        <v>2286</v>
      </c>
      <c r="D1312" s="2" t="s">
        <v>2287</v>
      </c>
      <c r="E1312" s="2" t="s">
        <v>9644</v>
      </c>
      <c r="G1312" s="5">
        <f>IF('Supplier Change Request FORM Z'!$D$61="",IF(ISNUMBER(SEARCH(#REF!,C1312)),MAX($G$1:G1311)+1,0),IF(ISNUMBER(SEARCH('Supplier Change Request FORM Z'!$D$61,C1312)),MAX($G$1:G1311)+1,0))</f>
        <v>0</v>
      </c>
      <c r="H1312" s="3" t="str">
        <f t="shared" si="105"/>
        <v/>
      </c>
      <c r="K1312" s="5" t="e">
        <f>IF('Supplier Change Request FORM Z'!$D$58="",IF(AND((#REF!=C1312),(LEFT(#REF!,1)=LEFT(E1312,1)),(LEFT(#REF!,2)=LEFT(A1312,2))),MAX($K$1:K1311)+1,0),IF(AND(('Supplier Change Request FORM Z'!$D$61=C1312),(LEFT('Supplier Change Request FORM Z'!$D$58,1)=LEFT(E1312,1)),(LEFT('Supplier Change Request FORM Z'!$D$59,2)=LEFT(A1312,2))),MAX($K$1:K1311)+1,0))</f>
        <v>#REF!</v>
      </c>
      <c r="L1312" s="3" t="str">
        <f t="shared" si="106"/>
        <v/>
      </c>
      <c r="Q1312" s="5"/>
      <c r="R1312" s="3"/>
      <c r="U1312" s="5">
        <f>IF('Supplier Change Request FORM Z'!$D$71="",IF(ISNUMBER(SEARCH(#REF!,C1312)),MAX($U$1:U1311)+1,0),IF(ISNUMBER(SEARCH('Supplier Change Request FORM Z'!$D$71,C1312)),MAX($U$1:U1311)+1,0))</f>
        <v>0</v>
      </c>
      <c r="V1312" s="3" t="str">
        <f t="shared" si="107"/>
        <v/>
      </c>
      <c r="Y1312" s="5">
        <f>IF('Supplier Change Request FORM Z'!$D$71="",IF(ISNUMBER(SEARCH(#REF!,C1312)),MAX($Y$1:Y1311)+1,0),IF(ISNUMBER(SEARCH('Supplier Change Request FORM Z'!$D$71,C1312)),MAX($Y$1:Y1311)+1,0))</f>
        <v>0</v>
      </c>
      <c r="Z1312" s="3" t="str">
        <f t="shared" si="108"/>
        <v/>
      </c>
      <c r="AE1312" s="5" t="e">
        <f>IF('Supplier Change Request FORM Z'!$D$58="",IF(LEFT(#REF!,1)="F",0,IF(AND((LEFT(#REF!,1)=LEFT(E1312,1)),(LEFT(#REF!,2)=LEFT(A1312,2))),MAX($AE$1:AE1311)+1,0)),IF(LEFT('Supplier Change Request FORM Z'!$D$58,1)="F",0,IF(AND((LEFT('Supplier Change Request FORM Z'!$D$58,1)=LEFT(E1312,1)),(LEFT('Supplier Change Request FORM Z'!$D$59,2)=LEFT(A1312,2))),MAX($AE$1:AE1311)+1,0)))</f>
        <v>#REF!</v>
      </c>
      <c r="AF1312" s="3" t="str">
        <f t="shared" si="109"/>
        <v/>
      </c>
    </row>
    <row r="1313" spans="1:32" x14ac:dyDescent="0.35">
      <c r="A1313" s="2" t="s">
        <v>1577</v>
      </c>
      <c r="B1313" s="2" t="s">
        <v>1627</v>
      </c>
      <c r="C1313" s="2" t="s">
        <v>1626</v>
      </c>
      <c r="D1313" s="2" t="s">
        <v>1627</v>
      </c>
      <c r="E1313" s="2" t="s">
        <v>9644</v>
      </c>
      <c r="G1313" s="5">
        <f>IF('Supplier Change Request FORM Z'!$D$61="",IF(ISNUMBER(SEARCH(#REF!,C1313)),MAX($G$1:G1312)+1,0),IF(ISNUMBER(SEARCH('Supplier Change Request FORM Z'!$D$61,C1313)),MAX($G$1:G1312)+1,0))</f>
        <v>0</v>
      </c>
      <c r="H1313" s="3" t="str">
        <f t="shared" si="105"/>
        <v/>
      </c>
      <c r="K1313" s="5" t="e">
        <f>IF('Supplier Change Request FORM Z'!$D$58="",IF(AND((#REF!=C1313),(LEFT(#REF!,1)=LEFT(E1313,1)),(LEFT(#REF!,2)=LEFT(A1313,2))),MAX($K$1:K1312)+1,0),IF(AND(('Supplier Change Request FORM Z'!$D$61=C1313),(LEFT('Supplier Change Request FORM Z'!$D$58,1)=LEFT(E1313,1)),(LEFT('Supplier Change Request FORM Z'!$D$59,2)=LEFT(A1313,2))),MAX($K$1:K1312)+1,0))</f>
        <v>#REF!</v>
      </c>
      <c r="L1313" s="3" t="str">
        <f t="shared" si="106"/>
        <v/>
      </c>
      <c r="Q1313" s="5"/>
      <c r="R1313" s="3"/>
      <c r="U1313" s="5">
        <f>IF('Supplier Change Request FORM Z'!$D$71="",IF(ISNUMBER(SEARCH(#REF!,C1313)),MAX($U$1:U1312)+1,0),IF(ISNUMBER(SEARCH('Supplier Change Request FORM Z'!$D$71,C1313)),MAX($U$1:U1312)+1,0))</f>
        <v>0</v>
      </c>
      <c r="V1313" s="3" t="str">
        <f t="shared" si="107"/>
        <v/>
      </c>
      <c r="Y1313" s="5">
        <f>IF('Supplier Change Request FORM Z'!$D$71="",IF(ISNUMBER(SEARCH(#REF!,C1313)),MAX($Y$1:Y1312)+1,0),IF(ISNUMBER(SEARCH('Supplier Change Request FORM Z'!$D$71,C1313)),MAX($Y$1:Y1312)+1,0))</f>
        <v>0</v>
      </c>
      <c r="Z1313" s="3" t="str">
        <f t="shared" si="108"/>
        <v/>
      </c>
      <c r="AE1313" s="5" t="e">
        <f>IF('Supplier Change Request FORM Z'!$D$58="",IF(LEFT(#REF!,1)="F",0,IF(AND((LEFT(#REF!,1)=LEFT(E1313,1)),(LEFT(#REF!,2)=LEFT(A1313,2))),MAX($AE$1:AE1312)+1,0)),IF(LEFT('Supplier Change Request FORM Z'!$D$58,1)="F",0,IF(AND((LEFT('Supplier Change Request FORM Z'!$D$58,1)=LEFT(E1313,1)),(LEFT('Supplier Change Request FORM Z'!$D$59,2)=LEFT(A1313,2))),MAX($AE$1:AE1312)+1,0)))</f>
        <v>#REF!</v>
      </c>
      <c r="AF1313" s="3" t="str">
        <f t="shared" si="109"/>
        <v/>
      </c>
    </row>
    <row r="1314" spans="1:32" x14ac:dyDescent="0.35">
      <c r="A1314" s="2" t="s">
        <v>1577</v>
      </c>
      <c r="B1314" s="2" t="s">
        <v>2293</v>
      </c>
      <c r="C1314" s="2" t="s">
        <v>2292</v>
      </c>
      <c r="D1314" s="2" t="s">
        <v>2293</v>
      </c>
      <c r="E1314" s="2" t="s">
        <v>9644</v>
      </c>
      <c r="G1314" s="5">
        <f>IF('Supplier Change Request FORM Z'!$D$61="",IF(ISNUMBER(SEARCH(#REF!,C1314)),MAX($G$1:G1313)+1,0),IF(ISNUMBER(SEARCH('Supplier Change Request FORM Z'!$D$61,C1314)),MAX($G$1:G1313)+1,0))</f>
        <v>0</v>
      </c>
      <c r="H1314" s="3" t="str">
        <f t="shared" si="105"/>
        <v/>
      </c>
      <c r="K1314" s="5" t="e">
        <f>IF('Supplier Change Request FORM Z'!$D$58="",IF(AND((#REF!=C1314),(LEFT(#REF!,1)=LEFT(E1314,1)),(LEFT(#REF!,2)=LEFT(A1314,2))),MAX($K$1:K1313)+1,0),IF(AND(('Supplier Change Request FORM Z'!$D$61=C1314),(LEFT('Supplier Change Request FORM Z'!$D$58,1)=LEFT(E1314,1)),(LEFT('Supplier Change Request FORM Z'!$D$59,2)=LEFT(A1314,2))),MAX($K$1:K1313)+1,0))</f>
        <v>#REF!</v>
      </c>
      <c r="L1314" s="3" t="str">
        <f t="shared" si="106"/>
        <v/>
      </c>
      <c r="Q1314" s="5"/>
      <c r="R1314" s="3"/>
      <c r="U1314" s="5">
        <f>IF('Supplier Change Request FORM Z'!$D$71="",IF(ISNUMBER(SEARCH(#REF!,C1314)),MAX($U$1:U1313)+1,0),IF(ISNUMBER(SEARCH('Supplier Change Request FORM Z'!$D$71,C1314)),MAX($U$1:U1313)+1,0))</f>
        <v>0</v>
      </c>
      <c r="V1314" s="3" t="str">
        <f t="shared" si="107"/>
        <v/>
      </c>
      <c r="Y1314" s="5">
        <f>IF('Supplier Change Request FORM Z'!$D$71="",IF(ISNUMBER(SEARCH(#REF!,C1314)),MAX($Y$1:Y1313)+1,0),IF(ISNUMBER(SEARCH('Supplier Change Request FORM Z'!$D$71,C1314)),MAX($Y$1:Y1313)+1,0))</f>
        <v>0</v>
      </c>
      <c r="Z1314" s="3" t="str">
        <f t="shared" si="108"/>
        <v/>
      </c>
      <c r="AE1314" s="5" t="e">
        <f>IF('Supplier Change Request FORM Z'!$D$58="",IF(LEFT(#REF!,1)="F",0,IF(AND((LEFT(#REF!,1)=LEFT(E1314,1)),(LEFT(#REF!,2)=LEFT(A1314,2))),MAX($AE$1:AE1313)+1,0)),IF(LEFT('Supplier Change Request FORM Z'!$D$58,1)="F",0,IF(AND((LEFT('Supplier Change Request FORM Z'!$D$58,1)=LEFT(E1314,1)),(LEFT('Supplier Change Request FORM Z'!$D$59,2)=LEFT(A1314,2))),MAX($AE$1:AE1313)+1,0)))</f>
        <v>#REF!</v>
      </c>
      <c r="AF1314" s="3" t="str">
        <f t="shared" si="109"/>
        <v/>
      </c>
    </row>
    <row r="1315" spans="1:32" x14ac:dyDescent="0.35">
      <c r="A1315" s="2" t="s">
        <v>1577</v>
      </c>
      <c r="B1315" s="2" t="s">
        <v>1619</v>
      </c>
      <c r="C1315" s="2" t="s">
        <v>1618</v>
      </c>
      <c r="D1315" s="2" t="s">
        <v>1619</v>
      </c>
      <c r="E1315" s="2" t="s">
        <v>9644</v>
      </c>
      <c r="G1315" s="5">
        <f>IF('Supplier Change Request FORM Z'!$D$61="",IF(ISNUMBER(SEARCH(#REF!,C1315)),MAX($G$1:G1314)+1,0),IF(ISNUMBER(SEARCH('Supplier Change Request FORM Z'!$D$61,C1315)),MAX($G$1:G1314)+1,0))</f>
        <v>0</v>
      </c>
      <c r="H1315" s="3" t="str">
        <f t="shared" si="105"/>
        <v/>
      </c>
      <c r="K1315" s="5" t="e">
        <f>IF('Supplier Change Request FORM Z'!$D$58="",IF(AND((#REF!=C1315),(LEFT(#REF!,1)=LEFT(E1315,1)),(LEFT(#REF!,2)=LEFT(A1315,2))),MAX($K$1:K1314)+1,0),IF(AND(('Supplier Change Request FORM Z'!$D$61=C1315),(LEFT('Supplier Change Request FORM Z'!$D$58,1)=LEFT(E1315,1)),(LEFT('Supplier Change Request FORM Z'!$D$59,2)=LEFT(A1315,2))),MAX($K$1:K1314)+1,0))</f>
        <v>#REF!</v>
      </c>
      <c r="L1315" s="3" t="str">
        <f t="shared" si="106"/>
        <v/>
      </c>
      <c r="Q1315" s="5"/>
      <c r="R1315" s="3"/>
      <c r="U1315" s="5">
        <f>IF('Supplier Change Request FORM Z'!$D$71="",IF(ISNUMBER(SEARCH(#REF!,C1315)),MAX($U$1:U1314)+1,0),IF(ISNUMBER(SEARCH('Supplier Change Request FORM Z'!$D$71,C1315)),MAX($U$1:U1314)+1,0))</f>
        <v>0</v>
      </c>
      <c r="V1315" s="3" t="str">
        <f t="shared" si="107"/>
        <v/>
      </c>
      <c r="Y1315" s="5">
        <f>IF('Supplier Change Request FORM Z'!$D$71="",IF(ISNUMBER(SEARCH(#REF!,C1315)),MAX($Y$1:Y1314)+1,0),IF(ISNUMBER(SEARCH('Supplier Change Request FORM Z'!$D$71,C1315)),MAX($Y$1:Y1314)+1,0))</f>
        <v>0</v>
      </c>
      <c r="Z1315" s="3" t="str">
        <f t="shared" si="108"/>
        <v/>
      </c>
      <c r="AE1315" s="5" t="e">
        <f>IF('Supplier Change Request FORM Z'!$D$58="",IF(LEFT(#REF!,1)="F",0,IF(AND((LEFT(#REF!,1)=LEFT(E1315,1)),(LEFT(#REF!,2)=LEFT(A1315,2))),MAX($AE$1:AE1314)+1,0)),IF(LEFT('Supplier Change Request FORM Z'!$D$58,1)="F",0,IF(AND((LEFT('Supplier Change Request FORM Z'!$D$58,1)=LEFT(E1315,1)),(LEFT('Supplier Change Request FORM Z'!$D$59,2)=LEFT(A1315,2))),MAX($AE$1:AE1314)+1,0)))</f>
        <v>#REF!</v>
      </c>
      <c r="AF1315" s="3" t="str">
        <f t="shared" si="109"/>
        <v/>
      </c>
    </row>
    <row r="1316" spans="1:32" x14ac:dyDescent="0.35">
      <c r="A1316" s="2" t="s">
        <v>1577</v>
      </c>
      <c r="B1316" s="2" t="s">
        <v>1605</v>
      </c>
      <c r="C1316" s="2" t="s">
        <v>1604</v>
      </c>
      <c r="D1316" s="2" t="s">
        <v>1605</v>
      </c>
      <c r="E1316" s="2" t="s">
        <v>9644</v>
      </c>
      <c r="G1316" s="5">
        <f>IF('Supplier Change Request FORM Z'!$D$61="",IF(ISNUMBER(SEARCH(#REF!,C1316)),MAX($G$1:G1315)+1,0),IF(ISNUMBER(SEARCH('Supplier Change Request FORM Z'!$D$61,C1316)),MAX($G$1:G1315)+1,0))</f>
        <v>0</v>
      </c>
      <c r="H1316" s="3" t="str">
        <f t="shared" si="105"/>
        <v/>
      </c>
      <c r="K1316" s="5" t="e">
        <f>IF('Supplier Change Request FORM Z'!$D$58="",IF(AND((#REF!=C1316),(LEFT(#REF!,1)=LEFT(E1316,1)),(LEFT(#REF!,2)=LEFT(A1316,2))),MAX($K$1:K1315)+1,0),IF(AND(('Supplier Change Request FORM Z'!$D$61=C1316),(LEFT('Supplier Change Request FORM Z'!$D$58,1)=LEFT(E1316,1)),(LEFT('Supplier Change Request FORM Z'!$D$59,2)=LEFT(A1316,2))),MAX($K$1:K1315)+1,0))</f>
        <v>#REF!</v>
      </c>
      <c r="L1316" s="3" t="str">
        <f t="shared" si="106"/>
        <v/>
      </c>
      <c r="Q1316" s="5"/>
      <c r="R1316" s="3"/>
      <c r="U1316" s="5">
        <f>IF('Supplier Change Request FORM Z'!$D$71="",IF(ISNUMBER(SEARCH(#REF!,C1316)),MAX($U$1:U1315)+1,0),IF(ISNUMBER(SEARCH('Supplier Change Request FORM Z'!$D$71,C1316)),MAX($U$1:U1315)+1,0))</f>
        <v>0</v>
      </c>
      <c r="V1316" s="3" t="str">
        <f t="shared" si="107"/>
        <v/>
      </c>
      <c r="Y1316" s="5">
        <f>IF('Supplier Change Request FORM Z'!$D$71="",IF(ISNUMBER(SEARCH(#REF!,C1316)),MAX($Y$1:Y1315)+1,0),IF(ISNUMBER(SEARCH('Supplier Change Request FORM Z'!$D$71,C1316)),MAX($Y$1:Y1315)+1,0))</f>
        <v>0</v>
      </c>
      <c r="Z1316" s="3" t="str">
        <f t="shared" si="108"/>
        <v/>
      </c>
      <c r="AE1316" s="5" t="e">
        <f>IF('Supplier Change Request FORM Z'!$D$58="",IF(LEFT(#REF!,1)="F",0,IF(AND((LEFT(#REF!,1)=LEFT(E1316,1)),(LEFT(#REF!,2)=LEFT(A1316,2))),MAX($AE$1:AE1315)+1,0)),IF(LEFT('Supplier Change Request FORM Z'!$D$58,1)="F",0,IF(AND((LEFT('Supplier Change Request FORM Z'!$D$58,1)=LEFT(E1316,1)),(LEFT('Supplier Change Request FORM Z'!$D$59,2)=LEFT(A1316,2))),MAX($AE$1:AE1315)+1,0)))</f>
        <v>#REF!</v>
      </c>
      <c r="AF1316" s="3" t="str">
        <f t="shared" si="109"/>
        <v/>
      </c>
    </row>
    <row r="1317" spans="1:32" x14ac:dyDescent="0.35">
      <c r="A1317" s="2" t="s">
        <v>1577</v>
      </c>
      <c r="B1317" s="2" t="s">
        <v>2291</v>
      </c>
      <c r="C1317" s="2" t="s">
        <v>2290</v>
      </c>
      <c r="D1317" s="2" t="s">
        <v>2291</v>
      </c>
      <c r="E1317" s="2" t="s">
        <v>9644</v>
      </c>
      <c r="G1317" s="5">
        <f>IF('Supplier Change Request FORM Z'!$D$61="",IF(ISNUMBER(SEARCH(#REF!,C1317)),MAX($G$1:G1316)+1,0),IF(ISNUMBER(SEARCH('Supplier Change Request FORM Z'!$D$61,C1317)),MAX($G$1:G1316)+1,0))</f>
        <v>0</v>
      </c>
      <c r="H1317" s="3" t="str">
        <f t="shared" si="105"/>
        <v/>
      </c>
      <c r="K1317" s="5" t="e">
        <f>IF('Supplier Change Request FORM Z'!$D$58="",IF(AND((#REF!=C1317),(LEFT(#REF!,1)=LEFT(E1317,1)),(LEFT(#REF!,2)=LEFT(A1317,2))),MAX($K$1:K1316)+1,0),IF(AND(('Supplier Change Request FORM Z'!$D$61=C1317),(LEFT('Supplier Change Request FORM Z'!$D$58,1)=LEFT(E1317,1)),(LEFT('Supplier Change Request FORM Z'!$D$59,2)=LEFT(A1317,2))),MAX($K$1:K1316)+1,0))</f>
        <v>#REF!</v>
      </c>
      <c r="L1317" s="3" t="str">
        <f t="shared" si="106"/>
        <v/>
      </c>
      <c r="Q1317" s="5"/>
      <c r="R1317" s="3"/>
      <c r="U1317" s="5">
        <f>IF('Supplier Change Request FORM Z'!$D$71="",IF(ISNUMBER(SEARCH(#REF!,C1317)),MAX($U$1:U1316)+1,0),IF(ISNUMBER(SEARCH('Supplier Change Request FORM Z'!$D$71,C1317)),MAX($U$1:U1316)+1,0))</f>
        <v>0</v>
      </c>
      <c r="V1317" s="3" t="str">
        <f t="shared" si="107"/>
        <v/>
      </c>
      <c r="Y1317" s="5">
        <f>IF('Supplier Change Request FORM Z'!$D$71="",IF(ISNUMBER(SEARCH(#REF!,C1317)),MAX($Y$1:Y1316)+1,0),IF(ISNUMBER(SEARCH('Supplier Change Request FORM Z'!$D$71,C1317)),MAX($Y$1:Y1316)+1,0))</f>
        <v>0</v>
      </c>
      <c r="Z1317" s="3" t="str">
        <f t="shared" si="108"/>
        <v/>
      </c>
      <c r="AE1317" s="5" t="e">
        <f>IF('Supplier Change Request FORM Z'!$D$58="",IF(LEFT(#REF!,1)="F",0,IF(AND((LEFT(#REF!,1)=LEFT(E1317,1)),(LEFT(#REF!,2)=LEFT(A1317,2))),MAX($AE$1:AE1316)+1,0)),IF(LEFT('Supplier Change Request FORM Z'!$D$58,1)="F",0,IF(AND((LEFT('Supplier Change Request FORM Z'!$D$58,1)=LEFT(E1317,1)),(LEFT('Supplier Change Request FORM Z'!$D$59,2)=LEFT(A1317,2))),MAX($AE$1:AE1316)+1,0)))</f>
        <v>#REF!</v>
      </c>
      <c r="AF1317" s="3" t="str">
        <f t="shared" si="109"/>
        <v/>
      </c>
    </row>
    <row r="1318" spans="1:32" x14ac:dyDescent="0.35">
      <c r="A1318" s="2" t="s">
        <v>1577</v>
      </c>
      <c r="B1318" s="2" t="s">
        <v>2162</v>
      </c>
      <c r="C1318" s="2" t="s">
        <v>2161</v>
      </c>
      <c r="D1318" s="2" t="s">
        <v>2162</v>
      </c>
      <c r="E1318" s="2" t="s">
        <v>9644</v>
      </c>
      <c r="G1318" s="5">
        <f>IF('Supplier Change Request FORM Z'!$D$61="",IF(ISNUMBER(SEARCH(#REF!,C1318)),MAX($G$1:G1317)+1,0),IF(ISNUMBER(SEARCH('Supplier Change Request FORM Z'!$D$61,C1318)),MAX($G$1:G1317)+1,0))</f>
        <v>0</v>
      </c>
      <c r="H1318" s="3" t="str">
        <f t="shared" si="105"/>
        <v/>
      </c>
      <c r="K1318" s="5" t="e">
        <f>IF('Supplier Change Request FORM Z'!$D$58="",IF(AND((#REF!=C1318),(LEFT(#REF!,1)=LEFT(E1318,1)),(LEFT(#REF!,2)=LEFT(A1318,2))),MAX($K$1:K1317)+1,0),IF(AND(('Supplier Change Request FORM Z'!$D$61=C1318),(LEFT('Supplier Change Request FORM Z'!$D$58,1)=LEFT(E1318,1)),(LEFT('Supplier Change Request FORM Z'!$D$59,2)=LEFT(A1318,2))),MAX($K$1:K1317)+1,0))</f>
        <v>#REF!</v>
      </c>
      <c r="L1318" s="3" t="str">
        <f t="shared" si="106"/>
        <v/>
      </c>
      <c r="Q1318" s="5"/>
      <c r="R1318" s="3"/>
      <c r="U1318" s="5">
        <f>IF('Supplier Change Request FORM Z'!$D$71="",IF(ISNUMBER(SEARCH(#REF!,C1318)),MAX($U$1:U1317)+1,0),IF(ISNUMBER(SEARCH('Supplier Change Request FORM Z'!$D$71,C1318)),MAX($U$1:U1317)+1,0))</f>
        <v>0</v>
      </c>
      <c r="V1318" s="3" t="str">
        <f t="shared" si="107"/>
        <v/>
      </c>
      <c r="Y1318" s="5">
        <f>IF('Supplier Change Request FORM Z'!$D$71="",IF(ISNUMBER(SEARCH(#REF!,C1318)),MAX($Y$1:Y1317)+1,0),IF(ISNUMBER(SEARCH('Supplier Change Request FORM Z'!$D$71,C1318)),MAX($Y$1:Y1317)+1,0))</f>
        <v>0</v>
      </c>
      <c r="Z1318" s="3" t="str">
        <f t="shared" si="108"/>
        <v/>
      </c>
      <c r="AE1318" s="5" t="e">
        <f>IF('Supplier Change Request FORM Z'!$D$58="",IF(LEFT(#REF!,1)="F",0,IF(AND((LEFT(#REF!,1)=LEFT(E1318,1)),(LEFT(#REF!,2)=LEFT(A1318,2))),MAX($AE$1:AE1317)+1,0)),IF(LEFT('Supplier Change Request FORM Z'!$D$58,1)="F",0,IF(AND((LEFT('Supplier Change Request FORM Z'!$D$58,1)=LEFT(E1318,1)),(LEFT('Supplier Change Request FORM Z'!$D$59,2)=LEFT(A1318,2))),MAX($AE$1:AE1317)+1,0)))</f>
        <v>#REF!</v>
      </c>
      <c r="AF1318" s="3" t="str">
        <f t="shared" si="109"/>
        <v/>
      </c>
    </row>
    <row r="1319" spans="1:32" x14ac:dyDescent="0.35">
      <c r="A1319" s="2" t="s">
        <v>1577</v>
      </c>
      <c r="B1319" s="2" t="s">
        <v>2471</v>
      </c>
      <c r="C1319" s="2" t="s">
        <v>2470</v>
      </c>
      <c r="D1319" s="2" t="s">
        <v>2471</v>
      </c>
      <c r="E1319" s="2" t="s">
        <v>9644</v>
      </c>
      <c r="G1319" s="5">
        <f>IF('Supplier Change Request FORM Z'!$D$61="",IF(ISNUMBER(SEARCH(#REF!,C1319)),MAX($G$1:G1318)+1,0),IF(ISNUMBER(SEARCH('Supplier Change Request FORM Z'!$D$61,C1319)),MAX($G$1:G1318)+1,0))</f>
        <v>0</v>
      </c>
      <c r="H1319" s="3" t="str">
        <f t="shared" si="105"/>
        <v/>
      </c>
      <c r="K1319" s="5" t="e">
        <f>IF('Supplier Change Request FORM Z'!$D$58="",IF(AND((#REF!=C1319),(LEFT(#REF!,1)=LEFT(E1319,1)),(LEFT(#REF!,2)=LEFT(A1319,2))),MAX($K$1:K1318)+1,0),IF(AND(('Supplier Change Request FORM Z'!$D$61=C1319),(LEFT('Supplier Change Request FORM Z'!$D$58,1)=LEFT(E1319,1)),(LEFT('Supplier Change Request FORM Z'!$D$59,2)=LEFT(A1319,2))),MAX($K$1:K1318)+1,0))</f>
        <v>#REF!</v>
      </c>
      <c r="L1319" s="3" t="str">
        <f t="shared" si="106"/>
        <v/>
      </c>
      <c r="Q1319" s="5"/>
      <c r="R1319" s="3"/>
      <c r="U1319" s="5">
        <f>IF('Supplier Change Request FORM Z'!$D$71="",IF(ISNUMBER(SEARCH(#REF!,C1319)),MAX($U$1:U1318)+1,0),IF(ISNUMBER(SEARCH('Supplier Change Request FORM Z'!$D$71,C1319)),MAX($U$1:U1318)+1,0))</f>
        <v>0</v>
      </c>
      <c r="V1319" s="3" t="str">
        <f t="shared" si="107"/>
        <v/>
      </c>
      <c r="Y1319" s="5">
        <f>IF('Supplier Change Request FORM Z'!$D$71="",IF(ISNUMBER(SEARCH(#REF!,C1319)),MAX($Y$1:Y1318)+1,0),IF(ISNUMBER(SEARCH('Supplier Change Request FORM Z'!$D$71,C1319)),MAX($Y$1:Y1318)+1,0))</f>
        <v>0</v>
      </c>
      <c r="Z1319" s="3" t="str">
        <f t="shared" si="108"/>
        <v/>
      </c>
      <c r="AE1319" s="5" t="e">
        <f>IF('Supplier Change Request FORM Z'!$D$58="",IF(LEFT(#REF!,1)="F",0,IF(AND((LEFT(#REF!,1)=LEFT(E1319,1)),(LEFT(#REF!,2)=LEFT(A1319,2))),MAX($AE$1:AE1318)+1,0)),IF(LEFT('Supplier Change Request FORM Z'!$D$58,1)="F",0,IF(AND((LEFT('Supplier Change Request FORM Z'!$D$58,1)=LEFT(E1319,1)),(LEFT('Supplier Change Request FORM Z'!$D$59,2)=LEFT(A1319,2))),MAX($AE$1:AE1318)+1,0)))</f>
        <v>#REF!</v>
      </c>
      <c r="AF1319" s="3" t="str">
        <f t="shared" si="109"/>
        <v/>
      </c>
    </row>
    <row r="1320" spans="1:32" x14ac:dyDescent="0.35">
      <c r="A1320" s="2" t="s">
        <v>1577</v>
      </c>
      <c r="B1320" s="2" t="s">
        <v>2297</v>
      </c>
      <c r="C1320" s="2" t="s">
        <v>2296</v>
      </c>
      <c r="D1320" s="2" t="s">
        <v>2297</v>
      </c>
      <c r="E1320" s="2" t="s">
        <v>9644</v>
      </c>
      <c r="G1320" s="5">
        <f>IF('Supplier Change Request FORM Z'!$D$61="",IF(ISNUMBER(SEARCH(#REF!,C1320)),MAX($G$1:G1319)+1,0),IF(ISNUMBER(SEARCH('Supplier Change Request FORM Z'!$D$61,C1320)),MAX($G$1:G1319)+1,0))</f>
        <v>0</v>
      </c>
      <c r="H1320" s="3" t="str">
        <f t="shared" si="105"/>
        <v/>
      </c>
      <c r="K1320" s="5" t="e">
        <f>IF('Supplier Change Request FORM Z'!$D$58="",IF(AND((#REF!=C1320),(LEFT(#REF!,1)=LEFT(E1320,1)),(LEFT(#REF!,2)=LEFT(A1320,2))),MAX($K$1:K1319)+1,0),IF(AND(('Supplier Change Request FORM Z'!$D$61=C1320),(LEFT('Supplier Change Request FORM Z'!$D$58,1)=LEFT(E1320,1)),(LEFT('Supplier Change Request FORM Z'!$D$59,2)=LEFT(A1320,2))),MAX($K$1:K1319)+1,0))</f>
        <v>#REF!</v>
      </c>
      <c r="L1320" s="3" t="str">
        <f t="shared" si="106"/>
        <v/>
      </c>
      <c r="Q1320" s="5"/>
      <c r="R1320" s="3"/>
      <c r="U1320" s="5">
        <f>IF('Supplier Change Request FORM Z'!$D$71="",IF(ISNUMBER(SEARCH(#REF!,C1320)),MAX($U$1:U1319)+1,0),IF(ISNUMBER(SEARCH('Supplier Change Request FORM Z'!$D$71,C1320)),MAX($U$1:U1319)+1,0))</f>
        <v>0</v>
      </c>
      <c r="V1320" s="3" t="str">
        <f t="shared" si="107"/>
        <v/>
      </c>
      <c r="Y1320" s="5">
        <f>IF('Supplier Change Request FORM Z'!$D$71="",IF(ISNUMBER(SEARCH(#REF!,C1320)),MAX($Y$1:Y1319)+1,0),IF(ISNUMBER(SEARCH('Supplier Change Request FORM Z'!$D$71,C1320)),MAX($Y$1:Y1319)+1,0))</f>
        <v>0</v>
      </c>
      <c r="Z1320" s="3" t="str">
        <f t="shared" si="108"/>
        <v/>
      </c>
      <c r="AE1320" s="5" t="e">
        <f>IF('Supplier Change Request FORM Z'!$D$58="",IF(LEFT(#REF!,1)="F",0,IF(AND((LEFT(#REF!,1)=LEFT(E1320,1)),(LEFT(#REF!,2)=LEFT(A1320,2))),MAX($AE$1:AE1319)+1,0)),IF(LEFT('Supplier Change Request FORM Z'!$D$58,1)="F",0,IF(AND((LEFT('Supplier Change Request FORM Z'!$D$58,1)=LEFT(E1320,1)),(LEFT('Supplier Change Request FORM Z'!$D$59,2)=LEFT(A1320,2))),MAX($AE$1:AE1319)+1,0)))</f>
        <v>#REF!</v>
      </c>
      <c r="AF1320" s="3" t="str">
        <f t="shared" si="109"/>
        <v/>
      </c>
    </row>
    <row r="1321" spans="1:32" x14ac:dyDescent="0.35">
      <c r="A1321" s="2" t="s">
        <v>1577</v>
      </c>
      <c r="B1321" s="2" t="s">
        <v>2301</v>
      </c>
      <c r="C1321" s="2" t="s">
        <v>2300</v>
      </c>
      <c r="D1321" s="2" t="s">
        <v>2301</v>
      </c>
      <c r="E1321" s="2" t="s">
        <v>9644</v>
      </c>
      <c r="G1321" s="5">
        <f>IF('Supplier Change Request FORM Z'!$D$61="",IF(ISNUMBER(SEARCH(#REF!,C1321)),MAX($G$1:G1320)+1,0),IF(ISNUMBER(SEARCH('Supplier Change Request FORM Z'!$D$61,C1321)),MAX($G$1:G1320)+1,0))</f>
        <v>0</v>
      </c>
      <c r="H1321" s="3" t="str">
        <f t="shared" si="105"/>
        <v/>
      </c>
      <c r="K1321" s="5" t="e">
        <f>IF('Supplier Change Request FORM Z'!$D$58="",IF(AND((#REF!=C1321),(LEFT(#REF!,1)=LEFT(E1321,1)),(LEFT(#REF!,2)=LEFT(A1321,2))),MAX($K$1:K1320)+1,0),IF(AND(('Supplier Change Request FORM Z'!$D$61=C1321),(LEFT('Supplier Change Request FORM Z'!$D$58,1)=LEFT(E1321,1)),(LEFT('Supplier Change Request FORM Z'!$D$59,2)=LEFT(A1321,2))),MAX($K$1:K1320)+1,0))</f>
        <v>#REF!</v>
      </c>
      <c r="L1321" s="3" t="str">
        <f t="shared" si="106"/>
        <v/>
      </c>
      <c r="Q1321" s="5"/>
      <c r="R1321" s="3"/>
      <c r="U1321" s="5">
        <f>IF('Supplier Change Request FORM Z'!$D$71="",IF(ISNUMBER(SEARCH(#REF!,C1321)),MAX($U$1:U1320)+1,0),IF(ISNUMBER(SEARCH('Supplier Change Request FORM Z'!$D$71,C1321)),MAX($U$1:U1320)+1,0))</f>
        <v>0</v>
      </c>
      <c r="V1321" s="3" t="str">
        <f t="shared" si="107"/>
        <v/>
      </c>
      <c r="Y1321" s="5">
        <f>IF('Supplier Change Request FORM Z'!$D$71="",IF(ISNUMBER(SEARCH(#REF!,C1321)),MAX($Y$1:Y1320)+1,0),IF(ISNUMBER(SEARCH('Supplier Change Request FORM Z'!$D$71,C1321)),MAX($Y$1:Y1320)+1,0))</f>
        <v>0</v>
      </c>
      <c r="Z1321" s="3" t="str">
        <f t="shared" si="108"/>
        <v/>
      </c>
      <c r="AE1321" s="5" t="e">
        <f>IF('Supplier Change Request FORM Z'!$D$58="",IF(LEFT(#REF!,1)="F",0,IF(AND((LEFT(#REF!,1)=LEFT(E1321,1)),(LEFT(#REF!,2)=LEFT(A1321,2))),MAX($AE$1:AE1320)+1,0)),IF(LEFT('Supplier Change Request FORM Z'!$D$58,1)="F",0,IF(AND((LEFT('Supplier Change Request FORM Z'!$D$58,1)=LEFT(E1321,1)),(LEFT('Supplier Change Request FORM Z'!$D$59,2)=LEFT(A1321,2))),MAX($AE$1:AE1320)+1,0)))</f>
        <v>#REF!</v>
      </c>
      <c r="AF1321" s="3" t="str">
        <f t="shared" si="109"/>
        <v/>
      </c>
    </row>
    <row r="1322" spans="1:32" x14ac:dyDescent="0.35">
      <c r="A1322" s="2" t="s">
        <v>1577</v>
      </c>
      <c r="B1322" s="2" t="s">
        <v>2351</v>
      </c>
      <c r="C1322" s="2" t="s">
        <v>2350</v>
      </c>
      <c r="D1322" s="2" t="s">
        <v>2351</v>
      </c>
      <c r="E1322" s="2" t="s">
        <v>9644</v>
      </c>
      <c r="G1322" s="5">
        <f>IF('Supplier Change Request FORM Z'!$D$61="",IF(ISNUMBER(SEARCH(#REF!,C1322)),MAX($G$1:G1321)+1,0),IF(ISNUMBER(SEARCH('Supplier Change Request FORM Z'!$D$61,C1322)),MAX($G$1:G1321)+1,0))</f>
        <v>0</v>
      </c>
      <c r="H1322" s="3" t="str">
        <f t="shared" si="105"/>
        <v/>
      </c>
      <c r="K1322" s="5" t="e">
        <f>IF('Supplier Change Request FORM Z'!$D$58="",IF(AND((#REF!=C1322),(LEFT(#REF!,1)=LEFT(E1322,1)),(LEFT(#REF!,2)=LEFT(A1322,2))),MAX($K$1:K1321)+1,0),IF(AND(('Supplier Change Request FORM Z'!$D$61=C1322),(LEFT('Supplier Change Request FORM Z'!$D$58,1)=LEFT(E1322,1)),(LEFT('Supplier Change Request FORM Z'!$D$59,2)=LEFT(A1322,2))),MAX($K$1:K1321)+1,0))</f>
        <v>#REF!</v>
      </c>
      <c r="L1322" s="3" t="str">
        <f t="shared" si="106"/>
        <v/>
      </c>
      <c r="Q1322" s="5"/>
      <c r="R1322" s="3"/>
      <c r="U1322" s="5">
        <f>IF('Supplier Change Request FORM Z'!$D$71="",IF(ISNUMBER(SEARCH(#REF!,C1322)),MAX($U$1:U1321)+1,0),IF(ISNUMBER(SEARCH('Supplier Change Request FORM Z'!$D$71,C1322)),MAX($U$1:U1321)+1,0))</f>
        <v>0</v>
      </c>
      <c r="V1322" s="3" t="str">
        <f t="shared" si="107"/>
        <v/>
      </c>
      <c r="Y1322" s="5">
        <f>IF('Supplier Change Request FORM Z'!$D$71="",IF(ISNUMBER(SEARCH(#REF!,C1322)),MAX($Y$1:Y1321)+1,0),IF(ISNUMBER(SEARCH('Supplier Change Request FORM Z'!$D$71,C1322)),MAX($Y$1:Y1321)+1,0))</f>
        <v>0</v>
      </c>
      <c r="Z1322" s="3" t="str">
        <f t="shared" si="108"/>
        <v/>
      </c>
      <c r="AE1322" s="5" t="e">
        <f>IF('Supplier Change Request FORM Z'!$D$58="",IF(LEFT(#REF!,1)="F",0,IF(AND((LEFT(#REF!,1)=LEFT(E1322,1)),(LEFT(#REF!,2)=LEFT(A1322,2))),MAX($AE$1:AE1321)+1,0)),IF(LEFT('Supplier Change Request FORM Z'!$D$58,1)="F",0,IF(AND((LEFT('Supplier Change Request FORM Z'!$D$58,1)=LEFT(E1322,1)),(LEFT('Supplier Change Request FORM Z'!$D$59,2)=LEFT(A1322,2))),MAX($AE$1:AE1321)+1,0)))</f>
        <v>#REF!</v>
      </c>
      <c r="AF1322" s="3" t="str">
        <f t="shared" si="109"/>
        <v/>
      </c>
    </row>
    <row r="1323" spans="1:32" x14ac:dyDescent="0.35">
      <c r="A1323" s="2" t="s">
        <v>1577</v>
      </c>
      <c r="B1323" s="2" t="s">
        <v>2242</v>
      </c>
      <c r="C1323" s="2" t="s">
        <v>2241</v>
      </c>
      <c r="D1323" s="2" t="s">
        <v>2242</v>
      </c>
      <c r="E1323" s="2" t="s">
        <v>9644</v>
      </c>
      <c r="G1323" s="5">
        <f>IF('Supplier Change Request FORM Z'!$D$61="",IF(ISNUMBER(SEARCH(#REF!,C1323)),MAX($G$1:G1322)+1,0),IF(ISNUMBER(SEARCH('Supplier Change Request FORM Z'!$D$61,C1323)),MAX($G$1:G1322)+1,0))</f>
        <v>0</v>
      </c>
      <c r="H1323" s="3" t="str">
        <f t="shared" si="105"/>
        <v/>
      </c>
      <c r="K1323" s="5" t="e">
        <f>IF('Supplier Change Request FORM Z'!$D$58="",IF(AND((#REF!=C1323),(LEFT(#REF!,1)=LEFT(E1323,1)),(LEFT(#REF!,2)=LEFT(A1323,2))),MAX($K$1:K1322)+1,0),IF(AND(('Supplier Change Request FORM Z'!$D$61=C1323),(LEFT('Supplier Change Request FORM Z'!$D$58,1)=LEFT(E1323,1)),(LEFT('Supplier Change Request FORM Z'!$D$59,2)=LEFT(A1323,2))),MAX($K$1:K1322)+1,0))</f>
        <v>#REF!</v>
      </c>
      <c r="L1323" s="3" t="str">
        <f t="shared" si="106"/>
        <v/>
      </c>
      <c r="Q1323" s="5"/>
      <c r="R1323" s="3"/>
      <c r="U1323" s="5">
        <f>IF('Supplier Change Request FORM Z'!$D$71="",IF(ISNUMBER(SEARCH(#REF!,C1323)),MAX($U$1:U1322)+1,0),IF(ISNUMBER(SEARCH('Supplier Change Request FORM Z'!$D$71,C1323)),MAX($U$1:U1322)+1,0))</f>
        <v>0</v>
      </c>
      <c r="V1323" s="3" t="str">
        <f t="shared" si="107"/>
        <v/>
      </c>
      <c r="Y1323" s="5">
        <f>IF('Supplier Change Request FORM Z'!$D$71="",IF(ISNUMBER(SEARCH(#REF!,C1323)),MAX($Y$1:Y1322)+1,0),IF(ISNUMBER(SEARCH('Supplier Change Request FORM Z'!$D$71,C1323)),MAX($Y$1:Y1322)+1,0))</f>
        <v>0</v>
      </c>
      <c r="Z1323" s="3" t="str">
        <f t="shared" si="108"/>
        <v/>
      </c>
      <c r="AE1323" s="5" t="e">
        <f>IF('Supplier Change Request FORM Z'!$D$58="",IF(LEFT(#REF!,1)="F",0,IF(AND((LEFT(#REF!,1)=LEFT(E1323,1)),(LEFT(#REF!,2)=LEFT(A1323,2))),MAX($AE$1:AE1322)+1,0)),IF(LEFT('Supplier Change Request FORM Z'!$D$58,1)="F",0,IF(AND((LEFT('Supplier Change Request FORM Z'!$D$58,1)=LEFT(E1323,1)),(LEFT('Supplier Change Request FORM Z'!$D$59,2)=LEFT(A1323,2))),MAX($AE$1:AE1322)+1,0)))</f>
        <v>#REF!</v>
      </c>
      <c r="AF1323" s="3" t="str">
        <f t="shared" si="109"/>
        <v/>
      </c>
    </row>
    <row r="1324" spans="1:32" x14ac:dyDescent="0.35">
      <c r="A1324" s="2" t="s">
        <v>1577</v>
      </c>
      <c r="B1324" s="2" t="s">
        <v>2299</v>
      </c>
      <c r="C1324" s="2" t="s">
        <v>2298</v>
      </c>
      <c r="D1324" s="2" t="s">
        <v>2299</v>
      </c>
      <c r="E1324" s="2" t="s">
        <v>9644</v>
      </c>
      <c r="G1324" s="5">
        <f>IF('Supplier Change Request FORM Z'!$D$61="",IF(ISNUMBER(SEARCH(#REF!,C1324)),MAX($G$1:G1323)+1,0),IF(ISNUMBER(SEARCH('Supplier Change Request FORM Z'!$D$61,C1324)),MAX($G$1:G1323)+1,0))</f>
        <v>0</v>
      </c>
      <c r="H1324" s="3" t="str">
        <f t="shared" si="105"/>
        <v/>
      </c>
      <c r="K1324" s="5" t="e">
        <f>IF('Supplier Change Request FORM Z'!$D$58="",IF(AND((#REF!=C1324),(LEFT(#REF!,1)=LEFT(E1324,1)),(LEFT(#REF!,2)=LEFT(A1324,2))),MAX($K$1:K1323)+1,0),IF(AND(('Supplier Change Request FORM Z'!$D$61=C1324),(LEFT('Supplier Change Request FORM Z'!$D$58,1)=LEFT(E1324,1)),(LEFT('Supplier Change Request FORM Z'!$D$59,2)=LEFT(A1324,2))),MAX($K$1:K1323)+1,0))</f>
        <v>#REF!</v>
      </c>
      <c r="L1324" s="3" t="str">
        <f t="shared" si="106"/>
        <v/>
      </c>
      <c r="Q1324" s="5"/>
      <c r="R1324" s="3"/>
      <c r="U1324" s="5">
        <f>IF('Supplier Change Request FORM Z'!$D$71="",IF(ISNUMBER(SEARCH(#REF!,C1324)),MAX($U$1:U1323)+1,0),IF(ISNUMBER(SEARCH('Supplier Change Request FORM Z'!$D$71,C1324)),MAX($U$1:U1323)+1,0))</f>
        <v>0</v>
      </c>
      <c r="V1324" s="3" t="str">
        <f t="shared" si="107"/>
        <v/>
      </c>
      <c r="Y1324" s="5">
        <f>IF('Supplier Change Request FORM Z'!$D$71="",IF(ISNUMBER(SEARCH(#REF!,C1324)),MAX($Y$1:Y1323)+1,0),IF(ISNUMBER(SEARCH('Supplier Change Request FORM Z'!$D$71,C1324)),MAX($Y$1:Y1323)+1,0))</f>
        <v>0</v>
      </c>
      <c r="Z1324" s="3" t="str">
        <f t="shared" si="108"/>
        <v/>
      </c>
      <c r="AE1324" s="5" t="e">
        <f>IF('Supplier Change Request FORM Z'!$D$58="",IF(LEFT(#REF!,1)="F",0,IF(AND((LEFT(#REF!,1)=LEFT(E1324,1)),(LEFT(#REF!,2)=LEFT(A1324,2))),MAX($AE$1:AE1323)+1,0)),IF(LEFT('Supplier Change Request FORM Z'!$D$58,1)="F",0,IF(AND((LEFT('Supplier Change Request FORM Z'!$D$58,1)=LEFT(E1324,1)),(LEFT('Supplier Change Request FORM Z'!$D$59,2)=LEFT(A1324,2))),MAX($AE$1:AE1323)+1,0)))</f>
        <v>#REF!</v>
      </c>
      <c r="AF1324" s="3" t="str">
        <f t="shared" si="109"/>
        <v/>
      </c>
    </row>
    <row r="1325" spans="1:32" x14ac:dyDescent="0.35">
      <c r="A1325" s="2" t="s">
        <v>1577</v>
      </c>
      <c r="B1325" s="2" t="s">
        <v>10614</v>
      </c>
      <c r="C1325" s="2" t="s">
        <v>10613</v>
      </c>
      <c r="D1325" s="2" t="s">
        <v>10614</v>
      </c>
      <c r="E1325" s="2" t="s">
        <v>9644</v>
      </c>
      <c r="G1325" s="5">
        <f>IF('Supplier Change Request FORM Z'!$D$61="",IF(ISNUMBER(SEARCH(#REF!,C1325)),MAX($G$1:G1324)+1,0),IF(ISNUMBER(SEARCH('Supplier Change Request FORM Z'!$D$61,C1325)),MAX($G$1:G1324)+1,0))</f>
        <v>0</v>
      </c>
      <c r="H1325" s="3" t="str">
        <f t="shared" si="105"/>
        <v/>
      </c>
      <c r="K1325" s="5" t="e">
        <f>IF('Supplier Change Request FORM Z'!$D$58="",IF(AND((#REF!=C1325),(LEFT(#REF!,1)=LEFT(E1325,1)),(LEFT(#REF!,2)=LEFT(A1325,2))),MAX($K$1:K1324)+1,0),IF(AND(('Supplier Change Request FORM Z'!$D$61=C1325),(LEFT('Supplier Change Request FORM Z'!$D$58,1)=LEFT(E1325,1)),(LEFT('Supplier Change Request FORM Z'!$D$59,2)=LEFT(A1325,2))),MAX($K$1:K1324)+1,0))</f>
        <v>#REF!</v>
      </c>
      <c r="L1325" s="3" t="str">
        <f t="shared" si="106"/>
        <v/>
      </c>
      <c r="Q1325" s="5"/>
      <c r="R1325" s="3"/>
      <c r="U1325" s="5">
        <f>IF('Supplier Change Request FORM Z'!$D$71="",IF(ISNUMBER(SEARCH(#REF!,C1325)),MAX($U$1:U1324)+1,0),IF(ISNUMBER(SEARCH('Supplier Change Request FORM Z'!$D$71,C1325)),MAX($U$1:U1324)+1,0))</f>
        <v>0</v>
      </c>
      <c r="V1325" s="3" t="str">
        <f t="shared" si="107"/>
        <v/>
      </c>
      <c r="Y1325" s="5">
        <f>IF('Supplier Change Request FORM Z'!$D$71="",IF(ISNUMBER(SEARCH(#REF!,C1325)),MAX($Y$1:Y1324)+1,0),IF(ISNUMBER(SEARCH('Supplier Change Request FORM Z'!$D$71,C1325)),MAX($Y$1:Y1324)+1,0))</f>
        <v>0</v>
      </c>
      <c r="Z1325" s="3" t="str">
        <f t="shared" si="108"/>
        <v/>
      </c>
      <c r="AE1325" s="5" t="e">
        <f>IF('Supplier Change Request FORM Z'!$D$58="",IF(LEFT(#REF!,1)="F",0,IF(AND((LEFT(#REF!,1)=LEFT(E1325,1)),(LEFT(#REF!,2)=LEFT(A1325,2))),MAX($AE$1:AE1324)+1,0)),IF(LEFT('Supplier Change Request FORM Z'!$D$58,1)="F",0,IF(AND((LEFT('Supplier Change Request FORM Z'!$D$58,1)=LEFT(E1325,1)),(LEFT('Supplier Change Request FORM Z'!$D$59,2)=LEFT(A1325,2))),MAX($AE$1:AE1324)+1,0)))</f>
        <v>#REF!</v>
      </c>
      <c r="AF1325" s="3" t="str">
        <f t="shared" si="109"/>
        <v/>
      </c>
    </row>
    <row r="1326" spans="1:32" x14ac:dyDescent="0.35">
      <c r="A1326" s="2" t="s">
        <v>1577</v>
      </c>
      <c r="B1326" s="2" t="s">
        <v>2307</v>
      </c>
      <c r="C1326" s="2" t="s">
        <v>2306</v>
      </c>
      <c r="D1326" s="2" t="s">
        <v>2307</v>
      </c>
      <c r="E1326" s="2" t="s">
        <v>9644</v>
      </c>
      <c r="G1326" s="5">
        <f>IF('Supplier Change Request FORM Z'!$D$61="",IF(ISNUMBER(SEARCH(#REF!,C1326)),MAX($G$1:G1325)+1,0),IF(ISNUMBER(SEARCH('Supplier Change Request FORM Z'!$D$61,C1326)),MAX($G$1:G1325)+1,0))</f>
        <v>0</v>
      </c>
      <c r="H1326" s="3" t="str">
        <f t="shared" si="105"/>
        <v/>
      </c>
      <c r="K1326" s="5" t="e">
        <f>IF('Supplier Change Request FORM Z'!$D$58="",IF(AND((#REF!=C1326),(LEFT(#REF!,1)=LEFT(E1326,1)),(LEFT(#REF!,2)=LEFT(A1326,2))),MAX($K$1:K1325)+1,0),IF(AND(('Supplier Change Request FORM Z'!$D$61=C1326),(LEFT('Supplier Change Request FORM Z'!$D$58,1)=LEFT(E1326,1)),(LEFT('Supplier Change Request FORM Z'!$D$59,2)=LEFT(A1326,2))),MAX($K$1:K1325)+1,0))</f>
        <v>#REF!</v>
      </c>
      <c r="L1326" s="3" t="str">
        <f t="shared" si="106"/>
        <v/>
      </c>
      <c r="Q1326" s="5"/>
      <c r="R1326" s="3"/>
      <c r="U1326" s="5">
        <f>IF('Supplier Change Request FORM Z'!$D$71="",IF(ISNUMBER(SEARCH(#REF!,C1326)),MAX($U$1:U1325)+1,0),IF(ISNUMBER(SEARCH('Supplier Change Request FORM Z'!$D$71,C1326)),MAX($U$1:U1325)+1,0))</f>
        <v>0</v>
      </c>
      <c r="V1326" s="3" t="str">
        <f t="shared" si="107"/>
        <v/>
      </c>
      <c r="Y1326" s="5">
        <f>IF('Supplier Change Request FORM Z'!$D$71="",IF(ISNUMBER(SEARCH(#REF!,C1326)),MAX($Y$1:Y1325)+1,0),IF(ISNUMBER(SEARCH('Supplier Change Request FORM Z'!$D$71,C1326)),MAX($Y$1:Y1325)+1,0))</f>
        <v>0</v>
      </c>
      <c r="Z1326" s="3" t="str">
        <f t="shared" si="108"/>
        <v/>
      </c>
      <c r="AE1326" s="5" t="e">
        <f>IF('Supplier Change Request FORM Z'!$D$58="",IF(LEFT(#REF!,1)="F",0,IF(AND((LEFT(#REF!,1)=LEFT(E1326,1)),(LEFT(#REF!,2)=LEFT(A1326,2))),MAX($AE$1:AE1325)+1,0)),IF(LEFT('Supplier Change Request FORM Z'!$D$58,1)="F",0,IF(AND((LEFT('Supplier Change Request FORM Z'!$D$58,1)=LEFT(E1326,1)),(LEFT('Supplier Change Request FORM Z'!$D$59,2)=LEFT(A1326,2))),MAX($AE$1:AE1325)+1,0)))</f>
        <v>#REF!</v>
      </c>
      <c r="AF1326" s="3" t="str">
        <f t="shared" si="109"/>
        <v/>
      </c>
    </row>
    <row r="1327" spans="1:32" x14ac:dyDescent="0.35">
      <c r="A1327" s="2" t="s">
        <v>1577</v>
      </c>
      <c r="B1327" s="2" t="s">
        <v>2353</v>
      </c>
      <c r="C1327" s="2" t="s">
        <v>2352</v>
      </c>
      <c r="D1327" s="2" t="s">
        <v>2353</v>
      </c>
      <c r="E1327" s="2" t="s">
        <v>9644</v>
      </c>
      <c r="G1327" s="5">
        <f>IF('Supplier Change Request FORM Z'!$D$61="",IF(ISNUMBER(SEARCH(#REF!,C1327)),MAX($G$1:G1326)+1,0),IF(ISNUMBER(SEARCH('Supplier Change Request FORM Z'!$D$61,C1327)),MAX($G$1:G1326)+1,0))</f>
        <v>0</v>
      </c>
      <c r="H1327" s="3" t="str">
        <f t="shared" si="105"/>
        <v/>
      </c>
      <c r="K1327" s="5" t="e">
        <f>IF('Supplier Change Request FORM Z'!$D$58="",IF(AND((#REF!=C1327),(LEFT(#REF!,1)=LEFT(E1327,1)),(LEFT(#REF!,2)=LEFT(A1327,2))),MAX($K$1:K1326)+1,0),IF(AND(('Supplier Change Request FORM Z'!$D$61=C1327),(LEFT('Supplier Change Request FORM Z'!$D$58,1)=LEFT(E1327,1)),(LEFT('Supplier Change Request FORM Z'!$D$59,2)=LEFT(A1327,2))),MAX($K$1:K1326)+1,0))</f>
        <v>#REF!</v>
      </c>
      <c r="L1327" s="3" t="str">
        <f t="shared" si="106"/>
        <v/>
      </c>
      <c r="Q1327" s="5"/>
      <c r="R1327" s="3"/>
      <c r="U1327" s="5">
        <f>IF('Supplier Change Request FORM Z'!$D$71="",IF(ISNUMBER(SEARCH(#REF!,C1327)),MAX($U$1:U1326)+1,0),IF(ISNUMBER(SEARCH('Supplier Change Request FORM Z'!$D$71,C1327)),MAX($U$1:U1326)+1,0))</f>
        <v>0</v>
      </c>
      <c r="V1327" s="3" t="str">
        <f t="shared" si="107"/>
        <v/>
      </c>
      <c r="Y1327" s="5">
        <f>IF('Supplier Change Request FORM Z'!$D$71="",IF(ISNUMBER(SEARCH(#REF!,C1327)),MAX($Y$1:Y1326)+1,0),IF(ISNUMBER(SEARCH('Supplier Change Request FORM Z'!$D$71,C1327)),MAX($Y$1:Y1326)+1,0))</f>
        <v>0</v>
      </c>
      <c r="Z1327" s="3" t="str">
        <f t="shared" si="108"/>
        <v/>
      </c>
      <c r="AE1327" s="5" t="e">
        <f>IF('Supplier Change Request FORM Z'!$D$58="",IF(LEFT(#REF!,1)="F",0,IF(AND((LEFT(#REF!,1)=LEFT(E1327,1)),(LEFT(#REF!,2)=LEFT(A1327,2))),MAX($AE$1:AE1326)+1,0)),IF(LEFT('Supplier Change Request FORM Z'!$D$58,1)="F",0,IF(AND((LEFT('Supplier Change Request FORM Z'!$D$58,1)=LEFT(E1327,1)),(LEFT('Supplier Change Request FORM Z'!$D$59,2)=LEFT(A1327,2))),MAX($AE$1:AE1326)+1,0)))</f>
        <v>#REF!</v>
      </c>
      <c r="AF1327" s="3" t="str">
        <f t="shared" si="109"/>
        <v/>
      </c>
    </row>
    <row r="1328" spans="1:32" x14ac:dyDescent="0.35">
      <c r="A1328" s="2" t="s">
        <v>1577</v>
      </c>
      <c r="B1328" s="2" t="s">
        <v>2309</v>
      </c>
      <c r="C1328" s="2" t="s">
        <v>2308</v>
      </c>
      <c r="D1328" s="2" t="s">
        <v>2309</v>
      </c>
      <c r="E1328" s="2" t="s">
        <v>9644</v>
      </c>
      <c r="G1328" s="5">
        <f>IF('Supplier Change Request FORM Z'!$D$61="",IF(ISNUMBER(SEARCH(#REF!,C1328)),MAX($G$1:G1327)+1,0),IF(ISNUMBER(SEARCH('Supplier Change Request FORM Z'!$D$61,C1328)),MAX($G$1:G1327)+1,0))</f>
        <v>0</v>
      </c>
      <c r="H1328" s="3" t="str">
        <f t="shared" si="105"/>
        <v/>
      </c>
      <c r="K1328" s="5" t="e">
        <f>IF('Supplier Change Request FORM Z'!$D$58="",IF(AND((#REF!=C1328),(LEFT(#REF!,1)=LEFT(E1328,1)),(LEFT(#REF!,2)=LEFT(A1328,2))),MAX($K$1:K1327)+1,0),IF(AND(('Supplier Change Request FORM Z'!$D$61=C1328),(LEFT('Supplier Change Request FORM Z'!$D$58,1)=LEFT(E1328,1)),(LEFT('Supplier Change Request FORM Z'!$D$59,2)=LEFT(A1328,2))),MAX($K$1:K1327)+1,0))</f>
        <v>#REF!</v>
      </c>
      <c r="L1328" s="3" t="str">
        <f t="shared" si="106"/>
        <v/>
      </c>
      <c r="Q1328" s="5"/>
      <c r="R1328" s="3"/>
      <c r="U1328" s="5">
        <f>IF('Supplier Change Request FORM Z'!$D$71="",IF(ISNUMBER(SEARCH(#REF!,C1328)),MAX($U$1:U1327)+1,0),IF(ISNUMBER(SEARCH('Supplier Change Request FORM Z'!$D$71,C1328)),MAX($U$1:U1327)+1,0))</f>
        <v>0</v>
      </c>
      <c r="V1328" s="3" t="str">
        <f t="shared" si="107"/>
        <v/>
      </c>
      <c r="Y1328" s="5">
        <f>IF('Supplier Change Request FORM Z'!$D$71="",IF(ISNUMBER(SEARCH(#REF!,C1328)),MAX($Y$1:Y1327)+1,0),IF(ISNUMBER(SEARCH('Supplier Change Request FORM Z'!$D$71,C1328)),MAX($Y$1:Y1327)+1,0))</f>
        <v>0</v>
      </c>
      <c r="Z1328" s="3" t="str">
        <f t="shared" si="108"/>
        <v/>
      </c>
      <c r="AE1328" s="5" t="e">
        <f>IF('Supplier Change Request FORM Z'!$D$58="",IF(LEFT(#REF!,1)="F",0,IF(AND((LEFT(#REF!,1)=LEFT(E1328,1)),(LEFT(#REF!,2)=LEFT(A1328,2))),MAX($AE$1:AE1327)+1,0)),IF(LEFT('Supplier Change Request FORM Z'!$D$58,1)="F",0,IF(AND((LEFT('Supplier Change Request FORM Z'!$D$58,1)=LEFT(E1328,1)),(LEFT('Supplier Change Request FORM Z'!$D$59,2)=LEFT(A1328,2))),MAX($AE$1:AE1327)+1,0)))</f>
        <v>#REF!</v>
      </c>
      <c r="AF1328" s="3" t="str">
        <f t="shared" si="109"/>
        <v/>
      </c>
    </row>
    <row r="1329" spans="1:32" x14ac:dyDescent="0.35">
      <c r="A1329" s="2" t="s">
        <v>1577</v>
      </c>
      <c r="B1329" s="2" t="s">
        <v>2487</v>
      </c>
      <c r="C1329" s="2" t="s">
        <v>2486</v>
      </c>
      <c r="D1329" s="2" t="s">
        <v>2487</v>
      </c>
      <c r="E1329" s="2" t="s">
        <v>9644</v>
      </c>
      <c r="G1329" s="5">
        <f>IF('Supplier Change Request FORM Z'!$D$61="",IF(ISNUMBER(SEARCH(#REF!,C1329)),MAX($G$1:G1328)+1,0),IF(ISNUMBER(SEARCH('Supplier Change Request FORM Z'!$D$61,C1329)),MAX($G$1:G1328)+1,0))</f>
        <v>0</v>
      </c>
      <c r="H1329" s="3" t="str">
        <f t="shared" si="105"/>
        <v/>
      </c>
      <c r="K1329" s="5" t="e">
        <f>IF('Supplier Change Request FORM Z'!$D$58="",IF(AND((#REF!=C1329),(LEFT(#REF!,1)=LEFT(E1329,1)),(LEFT(#REF!,2)=LEFT(A1329,2))),MAX($K$1:K1328)+1,0),IF(AND(('Supplier Change Request FORM Z'!$D$61=C1329),(LEFT('Supplier Change Request FORM Z'!$D$58,1)=LEFT(E1329,1)),(LEFT('Supplier Change Request FORM Z'!$D$59,2)=LEFT(A1329,2))),MAX($K$1:K1328)+1,0))</f>
        <v>#REF!</v>
      </c>
      <c r="L1329" s="3" t="str">
        <f t="shared" si="106"/>
        <v/>
      </c>
      <c r="Q1329" s="5"/>
      <c r="R1329" s="3"/>
      <c r="U1329" s="5">
        <f>IF('Supplier Change Request FORM Z'!$D$71="",IF(ISNUMBER(SEARCH(#REF!,C1329)),MAX($U$1:U1328)+1,0),IF(ISNUMBER(SEARCH('Supplier Change Request FORM Z'!$D$71,C1329)),MAX($U$1:U1328)+1,0))</f>
        <v>0</v>
      </c>
      <c r="V1329" s="3" t="str">
        <f t="shared" si="107"/>
        <v/>
      </c>
      <c r="Y1329" s="5">
        <f>IF('Supplier Change Request FORM Z'!$D$71="",IF(ISNUMBER(SEARCH(#REF!,C1329)),MAX($Y$1:Y1328)+1,0),IF(ISNUMBER(SEARCH('Supplier Change Request FORM Z'!$D$71,C1329)),MAX($Y$1:Y1328)+1,0))</f>
        <v>0</v>
      </c>
      <c r="Z1329" s="3" t="str">
        <f t="shared" si="108"/>
        <v/>
      </c>
      <c r="AE1329" s="5" t="e">
        <f>IF('Supplier Change Request FORM Z'!$D$58="",IF(LEFT(#REF!,1)="F",0,IF(AND((LEFT(#REF!,1)=LEFT(E1329,1)),(LEFT(#REF!,2)=LEFT(A1329,2))),MAX($AE$1:AE1328)+1,0)),IF(LEFT('Supplier Change Request FORM Z'!$D$58,1)="F",0,IF(AND((LEFT('Supplier Change Request FORM Z'!$D$58,1)=LEFT(E1329,1)),(LEFT('Supplier Change Request FORM Z'!$D$59,2)=LEFT(A1329,2))),MAX($AE$1:AE1328)+1,0)))</f>
        <v>#REF!</v>
      </c>
      <c r="AF1329" s="3" t="str">
        <f t="shared" si="109"/>
        <v/>
      </c>
    </row>
    <row r="1330" spans="1:32" x14ac:dyDescent="0.35">
      <c r="A1330" s="2" t="s">
        <v>1577</v>
      </c>
      <c r="B1330" s="2" t="s">
        <v>1615</v>
      </c>
      <c r="C1330" s="2" t="s">
        <v>1614</v>
      </c>
      <c r="D1330" s="2" t="s">
        <v>1615</v>
      </c>
      <c r="E1330" s="2" t="s">
        <v>9644</v>
      </c>
      <c r="G1330" s="5">
        <f>IF('Supplier Change Request FORM Z'!$D$61="",IF(ISNUMBER(SEARCH(#REF!,C1330)),MAX($G$1:G1329)+1,0),IF(ISNUMBER(SEARCH('Supplier Change Request FORM Z'!$D$61,C1330)),MAX($G$1:G1329)+1,0))</f>
        <v>0</v>
      </c>
      <c r="H1330" s="3" t="str">
        <f t="shared" si="105"/>
        <v/>
      </c>
      <c r="K1330" s="5" t="e">
        <f>IF('Supplier Change Request FORM Z'!$D$58="",IF(AND((#REF!=C1330),(LEFT(#REF!,1)=LEFT(E1330,1)),(LEFT(#REF!,2)=LEFT(A1330,2))),MAX($K$1:K1329)+1,0),IF(AND(('Supplier Change Request FORM Z'!$D$61=C1330),(LEFT('Supplier Change Request FORM Z'!$D$58,1)=LEFT(E1330,1)),(LEFT('Supplier Change Request FORM Z'!$D$59,2)=LEFT(A1330,2))),MAX($K$1:K1329)+1,0))</f>
        <v>#REF!</v>
      </c>
      <c r="L1330" s="3" t="str">
        <f t="shared" si="106"/>
        <v/>
      </c>
      <c r="Q1330" s="5"/>
      <c r="R1330" s="3"/>
      <c r="U1330" s="5">
        <f>IF('Supplier Change Request FORM Z'!$D$71="",IF(ISNUMBER(SEARCH(#REF!,C1330)),MAX($U$1:U1329)+1,0),IF(ISNUMBER(SEARCH('Supplier Change Request FORM Z'!$D$71,C1330)),MAX($U$1:U1329)+1,0))</f>
        <v>0</v>
      </c>
      <c r="V1330" s="3" t="str">
        <f t="shared" si="107"/>
        <v/>
      </c>
      <c r="Y1330" s="5">
        <f>IF('Supplier Change Request FORM Z'!$D$71="",IF(ISNUMBER(SEARCH(#REF!,C1330)),MAX($Y$1:Y1329)+1,0),IF(ISNUMBER(SEARCH('Supplier Change Request FORM Z'!$D$71,C1330)),MAX($Y$1:Y1329)+1,0))</f>
        <v>0</v>
      </c>
      <c r="Z1330" s="3" t="str">
        <f t="shared" si="108"/>
        <v/>
      </c>
      <c r="AE1330" s="5" t="e">
        <f>IF('Supplier Change Request FORM Z'!$D$58="",IF(LEFT(#REF!,1)="F",0,IF(AND((LEFT(#REF!,1)=LEFT(E1330,1)),(LEFT(#REF!,2)=LEFT(A1330,2))),MAX($AE$1:AE1329)+1,0)),IF(LEFT('Supplier Change Request FORM Z'!$D$58,1)="F",0,IF(AND((LEFT('Supplier Change Request FORM Z'!$D$58,1)=LEFT(E1330,1)),(LEFT('Supplier Change Request FORM Z'!$D$59,2)=LEFT(A1330,2))),MAX($AE$1:AE1329)+1,0)))</f>
        <v>#REF!</v>
      </c>
      <c r="AF1330" s="3" t="str">
        <f t="shared" si="109"/>
        <v/>
      </c>
    </row>
    <row r="1331" spans="1:32" x14ac:dyDescent="0.35">
      <c r="A1331" s="2" t="s">
        <v>1577</v>
      </c>
      <c r="B1331" s="2" t="s">
        <v>2285</v>
      </c>
      <c r="C1331" s="2" t="s">
        <v>2284</v>
      </c>
      <c r="D1331" s="2" t="s">
        <v>2285</v>
      </c>
      <c r="E1331" s="2" t="s">
        <v>9644</v>
      </c>
      <c r="G1331" s="5">
        <f>IF('Supplier Change Request FORM Z'!$D$61="",IF(ISNUMBER(SEARCH(#REF!,C1331)),MAX($G$1:G1330)+1,0),IF(ISNUMBER(SEARCH('Supplier Change Request FORM Z'!$D$61,C1331)),MAX($G$1:G1330)+1,0))</f>
        <v>0</v>
      </c>
      <c r="H1331" s="3" t="str">
        <f t="shared" si="105"/>
        <v/>
      </c>
      <c r="K1331" s="5" t="e">
        <f>IF('Supplier Change Request FORM Z'!$D$58="",IF(AND((#REF!=C1331),(LEFT(#REF!,1)=LEFT(E1331,1)),(LEFT(#REF!,2)=LEFT(A1331,2))),MAX($K$1:K1330)+1,0),IF(AND(('Supplier Change Request FORM Z'!$D$61=C1331),(LEFT('Supplier Change Request FORM Z'!$D$58,1)=LEFT(E1331,1)),(LEFT('Supplier Change Request FORM Z'!$D$59,2)=LEFT(A1331,2))),MAX($K$1:K1330)+1,0))</f>
        <v>#REF!</v>
      </c>
      <c r="L1331" s="3" t="str">
        <f t="shared" si="106"/>
        <v/>
      </c>
      <c r="Q1331" s="5"/>
      <c r="R1331" s="3"/>
      <c r="U1331" s="5">
        <f>IF('Supplier Change Request FORM Z'!$D$71="",IF(ISNUMBER(SEARCH(#REF!,C1331)),MAX($U$1:U1330)+1,0),IF(ISNUMBER(SEARCH('Supplier Change Request FORM Z'!$D$71,C1331)),MAX($U$1:U1330)+1,0))</f>
        <v>0</v>
      </c>
      <c r="V1331" s="3" t="str">
        <f t="shared" si="107"/>
        <v/>
      </c>
      <c r="Y1331" s="5">
        <f>IF('Supplier Change Request FORM Z'!$D$71="",IF(ISNUMBER(SEARCH(#REF!,C1331)),MAX($Y$1:Y1330)+1,0),IF(ISNUMBER(SEARCH('Supplier Change Request FORM Z'!$D$71,C1331)),MAX($Y$1:Y1330)+1,0))</f>
        <v>0</v>
      </c>
      <c r="Z1331" s="3" t="str">
        <f t="shared" si="108"/>
        <v/>
      </c>
      <c r="AE1331" s="5" t="e">
        <f>IF('Supplier Change Request FORM Z'!$D$58="",IF(LEFT(#REF!,1)="F",0,IF(AND((LEFT(#REF!,1)=LEFT(E1331,1)),(LEFT(#REF!,2)=LEFT(A1331,2))),MAX($AE$1:AE1330)+1,0)),IF(LEFT('Supplier Change Request FORM Z'!$D$58,1)="F",0,IF(AND((LEFT('Supplier Change Request FORM Z'!$D$58,1)=LEFT(E1331,1)),(LEFT('Supplier Change Request FORM Z'!$D$59,2)=LEFT(A1331,2))),MAX($AE$1:AE1330)+1,0)))</f>
        <v>#REF!</v>
      </c>
      <c r="AF1331" s="3" t="str">
        <f t="shared" si="109"/>
        <v/>
      </c>
    </row>
    <row r="1332" spans="1:32" x14ac:dyDescent="0.35">
      <c r="A1332" s="2" t="s">
        <v>1577</v>
      </c>
      <c r="B1332" s="2" t="s">
        <v>2283</v>
      </c>
      <c r="C1332" s="2" t="s">
        <v>2282</v>
      </c>
      <c r="D1332" s="2" t="s">
        <v>2283</v>
      </c>
      <c r="E1332" s="2" t="s">
        <v>9644</v>
      </c>
      <c r="G1332" s="5">
        <f>IF('Supplier Change Request FORM Z'!$D$61="",IF(ISNUMBER(SEARCH(#REF!,C1332)),MAX($G$1:G1331)+1,0),IF(ISNUMBER(SEARCH('Supplier Change Request FORM Z'!$D$61,C1332)),MAX($G$1:G1331)+1,0))</f>
        <v>0</v>
      </c>
      <c r="H1332" s="3" t="str">
        <f t="shared" si="105"/>
        <v/>
      </c>
      <c r="K1332" s="5" t="e">
        <f>IF('Supplier Change Request FORM Z'!$D$58="",IF(AND((#REF!=C1332),(LEFT(#REF!,1)=LEFT(E1332,1)),(LEFT(#REF!,2)=LEFT(A1332,2))),MAX($K$1:K1331)+1,0),IF(AND(('Supplier Change Request FORM Z'!$D$61=C1332),(LEFT('Supplier Change Request FORM Z'!$D$58,1)=LEFT(E1332,1)),(LEFT('Supplier Change Request FORM Z'!$D$59,2)=LEFT(A1332,2))),MAX($K$1:K1331)+1,0))</f>
        <v>#REF!</v>
      </c>
      <c r="L1332" s="3" t="str">
        <f t="shared" si="106"/>
        <v/>
      </c>
      <c r="Q1332" s="5"/>
      <c r="R1332" s="3"/>
      <c r="U1332" s="5">
        <f>IF('Supplier Change Request FORM Z'!$D$71="",IF(ISNUMBER(SEARCH(#REF!,C1332)),MAX($U$1:U1331)+1,0),IF(ISNUMBER(SEARCH('Supplier Change Request FORM Z'!$D$71,C1332)),MAX($U$1:U1331)+1,0))</f>
        <v>0</v>
      </c>
      <c r="V1332" s="3" t="str">
        <f t="shared" si="107"/>
        <v/>
      </c>
      <c r="Y1332" s="5">
        <f>IF('Supplier Change Request FORM Z'!$D$71="",IF(ISNUMBER(SEARCH(#REF!,C1332)),MAX($Y$1:Y1331)+1,0),IF(ISNUMBER(SEARCH('Supplier Change Request FORM Z'!$D$71,C1332)),MAX($Y$1:Y1331)+1,0))</f>
        <v>0</v>
      </c>
      <c r="Z1332" s="3" t="str">
        <f t="shared" si="108"/>
        <v/>
      </c>
      <c r="AE1332" s="5" t="e">
        <f>IF('Supplier Change Request FORM Z'!$D$58="",IF(LEFT(#REF!,1)="F",0,IF(AND((LEFT(#REF!,1)=LEFT(E1332,1)),(LEFT(#REF!,2)=LEFT(A1332,2))),MAX($AE$1:AE1331)+1,0)),IF(LEFT('Supplier Change Request FORM Z'!$D$58,1)="F",0,IF(AND((LEFT('Supplier Change Request FORM Z'!$D$58,1)=LEFT(E1332,1)),(LEFT('Supplier Change Request FORM Z'!$D$59,2)=LEFT(A1332,2))),MAX($AE$1:AE1331)+1,0)))</f>
        <v>#REF!</v>
      </c>
      <c r="AF1332" s="3" t="str">
        <f t="shared" si="109"/>
        <v/>
      </c>
    </row>
    <row r="1333" spans="1:32" x14ac:dyDescent="0.35">
      <c r="A1333" s="2" t="s">
        <v>1577</v>
      </c>
      <c r="B1333" s="2" t="s">
        <v>2325</v>
      </c>
      <c r="C1333" s="2" t="s">
        <v>2324</v>
      </c>
      <c r="D1333" s="2" t="s">
        <v>2325</v>
      </c>
      <c r="E1333" s="2" t="s">
        <v>9644</v>
      </c>
      <c r="G1333" s="5">
        <f>IF('Supplier Change Request FORM Z'!$D$61="",IF(ISNUMBER(SEARCH(#REF!,C1333)),MAX($G$1:G1332)+1,0),IF(ISNUMBER(SEARCH('Supplier Change Request FORM Z'!$D$61,C1333)),MAX($G$1:G1332)+1,0))</f>
        <v>0</v>
      </c>
      <c r="H1333" s="3" t="str">
        <f t="shared" si="105"/>
        <v/>
      </c>
      <c r="K1333" s="5" t="e">
        <f>IF('Supplier Change Request FORM Z'!$D$58="",IF(AND((#REF!=C1333),(LEFT(#REF!,1)=LEFT(E1333,1)),(LEFT(#REF!,2)=LEFT(A1333,2))),MAX($K$1:K1332)+1,0),IF(AND(('Supplier Change Request FORM Z'!$D$61=C1333),(LEFT('Supplier Change Request FORM Z'!$D$58,1)=LEFT(E1333,1)),(LEFT('Supplier Change Request FORM Z'!$D$59,2)=LEFT(A1333,2))),MAX($K$1:K1332)+1,0))</f>
        <v>#REF!</v>
      </c>
      <c r="L1333" s="3" t="str">
        <f t="shared" si="106"/>
        <v/>
      </c>
      <c r="Q1333" s="5"/>
      <c r="R1333" s="3"/>
      <c r="U1333" s="5">
        <f>IF('Supplier Change Request FORM Z'!$D$71="",IF(ISNUMBER(SEARCH(#REF!,C1333)),MAX($U$1:U1332)+1,0),IF(ISNUMBER(SEARCH('Supplier Change Request FORM Z'!$D$71,C1333)),MAX($U$1:U1332)+1,0))</f>
        <v>0</v>
      </c>
      <c r="V1333" s="3" t="str">
        <f t="shared" si="107"/>
        <v/>
      </c>
      <c r="Y1333" s="5">
        <f>IF('Supplier Change Request FORM Z'!$D$71="",IF(ISNUMBER(SEARCH(#REF!,C1333)),MAX($Y$1:Y1332)+1,0),IF(ISNUMBER(SEARCH('Supplier Change Request FORM Z'!$D$71,C1333)),MAX($Y$1:Y1332)+1,0))</f>
        <v>0</v>
      </c>
      <c r="Z1333" s="3" t="str">
        <f t="shared" si="108"/>
        <v/>
      </c>
      <c r="AE1333" s="5" t="e">
        <f>IF('Supplier Change Request FORM Z'!$D$58="",IF(LEFT(#REF!,1)="F",0,IF(AND((LEFT(#REF!,1)=LEFT(E1333,1)),(LEFT(#REF!,2)=LEFT(A1333,2))),MAX($AE$1:AE1332)+1,0)),IF(LEFT('Supplier Change Request FORM Z'!$D$58,1)="F",0,IF(AND((LEFT('Supplier Change Request FORM Z'!$D$58,1)=LEFT(E1333,1)),(LEFT('Supplier Change Request FORM Z'!$D$59,2)=LEFT(A1333,2))),MAX($AE$1:AE1332)+1,0)))</f>
        <v>#REF!</v>
      </c>
      <c r="AF1333" s="3" t="str">
        <f t="shared" si="109"/>
        <v/>
      </c>
    </row>
    <row r="1334" spans="1:32" x14ac:dyDescent="0.35">
      <c r="A1334" s="2" t="s">
        <v>1577</v>
      </c>
      <c r="B1334" s="2" t="s">
        <v>2036</v>
      </c>
      <c r="C1334" s="2" t="s">
        <v>2035</v>
      </c>
      <c r="D1334" s="2" t="s">
        <v>2036</v>
      </c>
      <c r="E1334" s="2" t="s">
        <v>9644</v>
      </c>
      <c r="G1334" s="5">
        <f>IF('Supplier Change Request FORM Z'!$D$61="",IF(ISNUMBER(SEARCH(#REF!,C1334)),MAX($G$1:G1333)+1,0),IF(ISNUMBER(SEARCH('Supplier Change Request FORM Z'!$D$61,C1334)),MAX($G$1:G1333)+1,0))</f>
        <v>0</v>
      </c>
      <c r="H1334" s="3" t="str">
        <f t="shared" si="105"/>
        <v/>
      </c>
      <c r="K1334" s="5" t="e">
        <f>IF('Supplier Change Request FORM Z'!$D$58="",IF(AND((#REF!=C1334),(LEFT(#REF!,1)=LEFT(E1334,1)),(LEFT(#REF!,2)=LEFT(A1334,2))),MAX($K$1:K1333)+1,0),IF(AND(('Supplier Change Request FORM Z'!$D$61=C1334),(LEFT('Supplier Change Request FORM Z'!$D$58,1)=LEFT(E1334,1)),(LEFT('Supplier Change Request FORM Z'!$D$59,2)=LEFT(A1334,2))),MAX($K$1:K1333)+1,0))</f>
        <v>#REF!</v>
      </c>
      <c r="L1334" s="3" t="str">
        <f t="shared" si="106"/>
        <v/>
      </c>
      <c r="Q1334" s="5"/>
      <c r="R1334" s="3"/>
      <c r="U1334" s="5">
        <f>IF('Supplier Change Request FORM Z'!$D$71="",IF(ISNUMBER(SEARCH(#REF!,C1334)),MAX($U$1:U1333)+1,0),IF(ISNUMBER(SEARCH('Supplier Change Request FORM Z'!$D$71,C1334)),MAX($U$1:U1333)+1,0))</f>
        <v>0</v>
      </c>
      <c r="V1334" s="3" t="str">
        <f t="shared" si="107"/>
        <v/>
      </c>
      <c r="Y1334" s="5">
        <f>IF('Supplier Change Request FORM Z'!$D$71="",IF(ISNUMBER(SEARCH(#REF!,C1334)),MAX($Y$1:Y1333)+1,0),IF(ISNUMBER(SEARCH('Supplier Change Request FORM Z'!$D$71,C1334)),MAX($Y$1:Y1333)+1,0))</f>
        <v>0</v>
      </c>
      <c r="Z1334" s="3" t="str">
        <f t="shared" si="108"/>
        <v/>
      </c>
      <c r="AE1334" s="5" t="e">
        <f>IF('Supplier Change Request FORM Z'!$D$58="",IF(LEFT(#REF!,1)="F",0,IF(AND((LEFT(#REF!,1)=LEFT(E1334,1)),(LEFT(#REF!,2)=LEFT(A1334,2))),MAX($AE$1:AE1333)+1,0)),IF(LEFT('Supplier Change Request FORM Z'!$D$58,1)="F",0,IF(AND((LEFT('Supplier Change Request FORM Z'!$D$58,1)=LEFT(E1334,1)),(LEFT('Supplier Change Request FORM Z'!$D$59,2)=LEFT(A1334,2))),MAX($AE$1:AE1333)+1,0)))</f>
        <v>#REF!</v>
      </c>
      <c r="AF1334" s="3" t="str">
        <f t="shared" si="109"/>
        <v/>
      </c>
    </row>
    <row r="1335" spans="1:32" x14ac:dyDescent="0.35">
      <c r="A1335" s="2" t="s">
        <v>1577</v>
      </c>
      <c r="B1335" s="2" t="s">
        <v>10616</v>
      </c>
      <c r="C1335" s="2" t="s">
        <v>10615</v>
      </c>
      <c r="D1335" s="2" t="s">
        <v>10616</v>
      </c>
      <c r="E1335" s="2" t="s">
        <v>9644</v>
      </c>
      <c r="G1335" s="5">
        <f>IF('Supplier Change Request FORM Z'!$D$61="",IF(ISNUMBER(SEARCH(#REF!,C1335)),MAX($G$1:G1334)+1,0),IF(ISNUMBER(SEARCH('Supplier Change Request FORM Z'!$D$61,C1335)),MAX($G$1:G1334)+1,0))</f>
        <v>0</v>
      </c>
      <c r="H1335" s="3" t="str">
        <f t="shared" si="105"/>
        <v/>
      </c>
      <c r="K1335" s="5" t="e">
        <f>IF('Supplier Change Request FORM Z'!$D$58="",IF(AND((#REF!=C1335),(LEFT(#REF!,1)=LEFT(E1335,1)),(LEFT(#REF!,2)=LEFT(A1335,2))),MAX($K$1:K1334)+1,0),IF(AND(('Supplier Change Request FORM Z'!$D$61=C1335),(LEFT('Supplier Change Request FORM Z'!$D$58,1)=LEFT(E1335,1)),(LEFT('Supplier Change Request FORM Z'!$D$59,2)=LEFT(A1335,2))),MAX($K$1:K1334)+1,0))</f>
        <v>#REF!</v>
      </c>
      <c r="L1335" s="3" t="str">
        <f t="shared" si="106"/>
        <v/>
      </c>
      <c r="Q1335" s="5"/>
      <c r="R1335" s="3"/>
      <c r="U1335" s="5">
        <f>IF('Supplier Change Request FORM Z'!$D$71="",IF(ISNUMBER(SEARCH(#REF!,C1335)),MAX($U$1:U1334)+1,0),IF(ISNUMBER(SEARCH('Supplier Change Request FORM Z'!$D$71,C1335)),MAX($U$1:U1334)+1,0))</f>
        <v>0</v>
      </c>
      <c r="V1335" s="3" t="str">
        <f t="shared" si="107"/>
        <v/>
      </c>
      <c r="Y1335" s="5">
        <f>IF('Supplier Change Request FORM Z'!$D$71="",IF(ISNUMBER(SEARCH(#REF!,C1335)),MAX($Y$1:Y1334)+1,0),IF(ISNUMBER(SEARCH('Supplier Change Request FORM Z'!$D$71,C1335)),MAX($Y$1:Y1334)+1,0))</f>
        <v>0</v>
      </c>
      <c r="Z1335" s="3" t="str">
        <f t="shared" si="108"/>
        <v/>
      </c>
      <c r="AE1335" s="5" t="e">
        <f>IF('Supplier Change Request FORM Z'!$D$58="",IF(LEFT(#REF!,1)="F",0,IF(AND((LEFT(#REF!,1)=LEFT(E1335,1)),(LEFT(#REF!,2)=LEFT(A1335,2))),MAX($AE$1:AE1334)+1,0)),IF(LEFT('Supplier Change Request FORM Z'!$D$58,1)="F",0,IF(AND((LEFT('Supplier Change Request FORM Z'!$D$58,1)=LEFT(E1335,1)),(LEFT('Supplier Change Request FORM Z'!$D$59,2)=LEFT(A1335,2))),MAX($AE$1:AE1334)+1,0)))</f>
        <v>#REF!</v>
      </c>
      <c r="AF1335" s="3" t="str">
        <f t="shared" si="109"/>
        <v/>
      </c>
    </row>
    <row r="1336" spans="1:32" x14ac:dyDescent="0.35">
      <c r="A1336" s="2" t="s">
        <v>1577</v>
      </c>
      <c r="B1336" s="2" t="s">
        <v>2168</v>
      </c>
      <c r="C1336" s="2" t="s">
        <v>2167</v>
      </c>
      <c r="D1336" s="2" t="s">
        <v>2168</v>
      </c>
      <c r="E1336" s="2" t="s">
        <v>9644</v>
      </c>
      <c r="G1336" s="5">
        <f>IF('Supplier Change Request FORM Z'!$D$61="",IF(ISNUMBER(SEARCH(#REF!,C1336)),MAX($G$1:G1335)+1,0),IF(ISNUMBER(SEARCH('Supplier Change Request FORM Z'!$D$61,C1336)),MAX($G$1:G1335)+1,0))</f>
        <v>0</v>
      </c>
      <c r="H1336" s="3" t="str">
        <f t="shared" si="105"/>
        <v/>
      </c>
      <c r="K1336" s="5" t="e">
        <f>IF('Supplier Change Request FORM Z'!$D$58="",IF(AND((#REF!=C1336),(LEFT(#REF!,1)=LEFT(E1336,1)),(LEFT(#REF!,2)=LEFT(A1336,2))),MAX($K$1:K1335)+1,0),IF(AND(('Supplier Change Request FORM Z'!$D$61=C1336),(LEFT('Supplier Change Request FORM Z'!$D$58,1)=LEFT(E1336,1)),(LEFT('Supplier Change Request FORM Z'!$D$59,2)=LEFT(A1336,2))),MAX($K$1:K1335)+1,0))</f>
        <v>#REF!</v>
      </c>
      <c r="L1336" s="3" t="str">
        <f t="shared" si="106"/>
        <v/>
      </c>
      <c r="Q1336" s="5"/>
      <c r="R1336" s="3"/>
      <c r="U1336" s="5">
        <f>IF('Supplier Change Request FORM Z'!$D$71="",IF(ISNUMBER(SEARCH(#REF!,C1336)),MAX($U$1:U1335)+1,0),IF(ISNUMBER(SEARCH('Supplier Change Request FORM Z'!$D$71,C1336)),MAX($U$1:U1335)+1,0))</f>
        <v>0</v>
      </c>
      <c r="V1336" s="3" t="str">
        <f t="shared" si="107"/>
        <v/>
      </c>
      <c r="Y1336" s="5">
        <f>IF('Supplier Change Request FORM Z'!$D$71="",IF(ISNUMBER(SEARCH(#REF!,C1336)),MAX($Y$1:Y1335)+1,0),IF(ISNUMBER(SEARCH('Supplier Change Request FORM Z'!$D$71,C1336)),MAX($Y$1:Y1335)+1,0))</f>
        <v>0</v>
      </c>
      <c r="Z1336" s="3" t="str">
        <f t="shared" si="108"/>
        <v/>
      </c>
      <c r="AE1336" s="5" t="e">
        <f>IF('Supplier Change Request FORM Z'!$D$58="",IF(LEFT(#REF!,1)="F",0,IF(AND((LEFT(#REF!,1)=LEFT(E1336,1)),(LEFT(#REF!,2)=LEFT(A1336,2))),MAX($AE$1:AE1335)+1,0)),IF(LEFT('Supplier Change Request FORM Z'!$D$58,1)="F",0,IF(AND((LEFT('Supplier Change Request FORM Z'!$D$58,1)=LEFT(E1336,1)),(LEFT('Supplier Change Request FORM Z'!$D$59,2)=LEFT(A1336,2))),MAX($AE$1:AE1335)+1,0)))</f>
        <v>#REF!</v>
      </c>
      <c r="AF1336" s="3" t="str">
        <f t="shared" si="109"/>
        <v/>
      </c>
    </row>
    <row r="1337" spans="1:32" x14ac:dyDescent="0.35">
      <c r="A1337" s="2" t="s">
        <v>1577</v>
      </c>
      <c r="B1337" s="2" t="s">
        <v>2158</v>
      </c>
      <c r="C1337" s="2" t="s">
        <v>2157</v>
      </c>
      <c r="D1337" s="2" t="s">
        <v>2158</v>
      </c>
      <c r="E1337" s="2" t="s">
        <v>9644</v>
      </c>
      <c r="G1337" s="5">
        <f>IF('Supplier Change Request FORM Z'!$D$61="",IF(ISNUMBER(SEARCH(#REF!,C1337)),MAX($G$1:G1336)+1,0),IF(ISNUMBER(SEARCH('Supplier Change Request FORM Z'!$D$61,C1337)),MAX($G$1:G1336)+1,0))</f>
        <v>0</v>
      </c>
      <c r="H1337" s="3" t="str">
        <f t="shared" si="105"/>
        <v/>
      </c>
      <c r="K1337" s="5" t="e">
        <f>IF('Supplier Change Request FORM Z'!$D$58="",IF(AND((#REF!=C1337),(LEFT(#REF!,1)=LEFT(E1337,1)),(LEFT(#REF!,2)=LEFT(A1337,2))),MAX($K$1:K1336)+1,0),IF(AND(('Supplier Change Request FORM Z'!$D$61=C1337),(LEFT('Supplier Change Request FORM Z'!$D$58,1)=LEFT(E1337,1)),(LEFT('Supplier Change Request FORM Z'!$D$59,2)=LEFT(A1337,2))),MAX($K$1:K1336)+1,0))</f>
        <v>#REF!</v>
      </c>
      <c r="L1337" s="3" t="str">
        <f t="shared" si="106"/>
        <v/>
      </c>
      <c r="Q1337" s="5"/>
      <c r="R1337" s="3"/>
      <c r="U1337" s="5">
        <f>IF('Supplier Change Request FORM Z'!$D$71="",IF(ISNUMBER(SEARCH(#REF!,C1337)),MAX($U$1:U1336)+1,0),IF(ISNUMBER(SEARCH('Supplier Change Request FORM Z'!$D$71,C1337)),MAX($U$1:U1336)+1,0))</f>
        <v>0</v>
      </c>
      <c r="V1337" s="3" t="str">
        <f t="shared" si="107"/>
        <v/>
      </c>
      <c r="Y1337" s="5">
        <f>IF('Supplier Change Request FORM Z'!$D$71="",IF(ISNUMBER(SEARCH(#REF!,C1337)),MAX($Y$1:Y1336)+1,0),IF(ISNUMBER(SEARCH('Supplier Change Request FORM Z'!$D$71,C1337)),MAX($Y$1:Y1336)+1,0))</f>
        <v>0</v>
      </c>
      <c r="Z1337" s="3" t="str">
        <f t="shared" si="108"/>
        <v/>
      </c>
      <c r="AE1337" s="5" t="e">
        <f>IF('Supplier Change Request FORM Z'!$D$58="",IF(LEFT(#REF!,1)="F",0,IF(AND((LEFT(#REF!,1)=LEFT(E1337,1)),(LEFT(#REF!,2)=LEFT(A1337,2))),MAX($AE$1:AE1336)+1,0)),IF(LEFT('Supplier Change Request FORM Z'!$D$58,1)="F",0,IF(AND((LEFT('Supplier Change Request FORM Z'!$D$58,1)=LEFT(E1337,1)),(LEFT('Supplier Change Request FORM Z'!$D$59,2)=LEFT(A1337,2))),MAX($AE$1:AE1336)+1,0)))</f>
        <v>#REF!</v>
      </c>
      <c r="AF1337" s="3" t="str">
        <f t="shared" si="109"/>
        <v/>
      </c>
    </row>
    <row r="1338" spans="1:32" x14ac:dyDescent="0.35">
      <c r="A1338" s="2" t="s">
        <v>1577</v>
      </c>
      <c r="B1338" s="2" t="s">
        <v>1623</v>
      </c>
      <c r="C1338" s="2" t="s">
        <v>1622</v>
      </c>
      <c r="D1338" s="2" t="s">
        <v>1623</v>
      </c>
      <c r="E1338" s="2" t="s">
        <v>9644</v>
      </c>
      <c r="G1338" s="5">
        <f>IF('Supplier Change Request FORM Z'!$D$61="",IF(ISNUMBER(SEARCH(#REF!,C1338)),MAX($G$1:G1337)+1,0),IF(ISNUMBER(SEARCH('Supplier Change Request FORM Z'!$D$61,C1338)),MAX($G$1:G1337)+1,0))</f>
        <v>0</v>
      </c>
      <c r="H1338" s="3" t="str">
        <f t="shared" si="105"/>
        <v/>
      </c>
      <c r="K1338" s="5" t="e">
        <f>IF('Supplier Change Request FORM Z'!$D$58="",IF(AND((#REF!=C1338),(LEFT(#REF!,1)=LEFT(E1338,1)),(LEFT(#REF!,2)=LEFT(A1338,2))),MAX($K$1:K1337)+1,0),IF(AND(('Supplier Change Request FORM Z'!$D$61=C1338),(LEFT('Supplier Change Request FORM Z'!$D$58,1)=LEFT(E1338,1)),(LEFT('Supplier Change Request FORM Z'!$D$59,2)=LEFT(A1338,2))),MAX($K$1:K1337)+1,0))</f>
        <v>#REF!</v>
      </c>
      <c r="L1338" s="3" t="str">
        <f t="shared" si="106"/>
        <v/>
      </c>
      <c r="Q1338" s="5"/>
      <c r="R1338" s="3"/>
      <c r="U1338" s="5">
        <f>IF('Supplier Change Request FORM Z'!$D$71="",IF(ISNUMBER(SEARCH(#REF!,C1338)),MAX($U$1:U1337)+1,0),IF(ISNUMBER(SEARCH('Supplier Change Request FORM Z'!$D$71,C1338)),MAX($U$1:U1337)+1,0))</f>
        <v>0</v>
      </c>
      <c r="V1338" s="3" t="str">
        <f t="shared" si="107"/>
        <v/>
      </c>
      <c r="Y1338" s="5">
        <f>IF('Supplier Change Request FORM Z'!$D$71="",IF(ISNUMBER(SEARCH(#REF!,C1338)),MAX($Y$1:Y1337)+1,0),IF(ISNUMBER(SEARCH('Supplier Change Request FORM Z'!$D$71,C1338)),MAX($Y$1:Y1337)+1,0))</f>
        <v>0</v>
      </c>
      <c r="Z1338" s="3" t="str">
        <f t="shared" si="108"/>
        <v/>
      </c>
      <c r="AE1338" s="5" t="e">
        <f>IF('Supplier Change Request FORM Z'!$D$58="",IF(LEFT(#REF!,1)="F",0,IF(AND((LEFT(#REF!,1)=LEFT(E1338,1)),(LEFT(#REF!,2)=LEFT(A1338,2))),MAX($AE$1:AE1337)+1,0)),IF(LEFT('Supplier Change Request FORM Z'!$D$58,1)="F",0,IF(AND((LEFT('Supplier Change Request FORM Z'!$D$58,1)=LEFT(E1338,1)),(LEFT('Supplier Change Request FORM Z'!$D$59,2)=LEFT(A1338,2))),MAX($AE$1:AE1337)+1,0)))</f>
        <v>#REF!</v>
      </c>
      <c r="AF1338" s="3" t="str">
        <f t="shared" si="109"/>
        <v/>
      </c>
    </row>
    <row r="1339" spans="1:32" x14ac:dyDescent="0.35">
      <c r="A1339" s="2" t="s">
        <v>1577</v>
      </c>
      <c r="B1339" s="2" t="s">
        <v>2341</v>
      </c>
      <c r="C1339" s="2" t="s">
        <v>2340</v>
      </c>
      <c r="D1339" s="2" t="s">
        <v>2341</v>
      </c>
      <c r="E1339" s="2" t="s">
        <v>9644</v>
      </c>
      <c r="G1339" s="5">
        <f>IF('Supplier Change Request FORM Z'!$D$61="",IF(ISNUMBER(SEARCH(#REF!,C1339)),MAX($G$1:G1338)+1,0),IF(ISNUMBER(SEARCH('Supplier Change Request FORM Z'!$D$61,C1339)),MAX($G$1:G1338)+1,0))</f>
        <v>0</v>
      </c>
      <c r="H1339" s="3" t="str">
        <f t="shared" si="105"/>
        <v/>
      </c>
      <c r="K1339" s="5" t="e">
        <f>IF('Supplier Change Request FORM Z'!$D$58="",IF(AND((#REF!=C1339),(LEFT(#REF!,1)=LEFT(E1339,1)),(LEFT(#REF!,2)=LEFT(A1339,2))),MAX($K$1:K1338)+1,0),IF(AND(('Supplier Change Request FORM Z'!$D$61=C1339),(LEFT('Supplier Change Request FORM Z'!$D$58,1)=LEFT(E1339,1)),(LEFT('Supplier Change Request FORM Z'!$D$59,2)=LEFT(A1339,2))),MAX($K$1:K1338)+1,0))</f>
        <v>#REF!</v>
      </c>
      <c r="L1339" s="3" t="str">
        <f t="shared" si="106"/>
        <v/>
      </c>
      <c r="Q1339" s="5"/>
      <c r="R1339" s="3"/>
      <c r="U1339" s="5">
        <f>IF('Supplier Change Request FORM Z'!$D$71="",IF(ISNUMBER(SEARCH(#REF!,C1339)),MAX($U$1:U1338)+1,0),IF(ISNUMBER(SEARCH('Supplier Change Request FORM Z'!$D$71,C1339)),MAX($U$1:U1338)+1,0))</f>
        <v>0</v>
      </c>
      <c r="V1339" s="3" t="str">
        <f t="shared" si="107"/>
        <v/>
      </c>
      <c r="Y1339" s="5">
        <f>IF('Supplier Change Request FORM Z'!$D$71="",IF(ISNUMBER(SEARCH(#REF!,C1339)),MAX($Y$1:Y1338)+1,0),IF(ISNUMBER(SEARCH('Supplier Change Request FORM Z'!$D$71,C1339)),MAX($Y$1:Y1338)+1,0))</f>
        <v>0</v>
      </c>
      <c r="Z1339" s="3" t="str">
        <f t="shared" si="108"/>
        <v/>
      </c>
      <c r="AE1339" s="5" t="e">
        <f>IF('Supplier Change Request FORM Z'!$D$58="",IF(LEFT(#REF!,1)="F",0,IF(AND((LEFT(#REF!,1)=LEFT(E1339,1)),(LEFT(#REF!,2)=LEFT(A1339,2))),MAX($AE$1:AE1338)+1,0)),IF(LEFT('Supplier Change Request FORM Z'!$D$58,1)="F",0,IF(AND((LEFT('Supplier Change Request FORM Z'!$D$58,1)=LEFT(E1339,1)),(LEFT('Supplier Change Request FORM Z'!$D$59,2)=LEFT(A1339,2))),MAX($AE$1:AE1338)+1,0)))</f>
        <v>#REF!</v>
      </c>
      <c r="AF1339" s="3" t="str">
        <f t="shared" si="109"/>
        <v/>
      </c>
    </row>
    <row r="1340" spans="1:32" x14ac:dyDescent="0.35">
      <c r="A1340" s="2" t="s">
        <v>1577</v>
      </c>
      <c r="B1340" s="2" t="s">
        <v>2355</v>
      </c>
      <c r="C1340" s="2" t="s">
        <v>2354</v>
      </c>
      <c r="D1340" s="2" t="s">
        <v>2355</v>
      </c>
      <c r="E1340" s="2" t="s">
        <v>9644</v>
      </c>
      <c r="G1340" s="5">
        <f>IF('Supplier Change Request FORM Z'!$D$61="",IF(ISNUMBER(SEARCH(#REF!,C1340)),MAX($G$1:G1339)+1,0),IF(ISNUMBER(SEARCH('Supplier Change Request FORM Z'!$D$61,C1340)),MAX($G$1:G1339)+1,0))</f>
        <v>0</v>
      </c>
      <c r="H1340" s="3" t="str">
        <f t="shared" si="105"/>
        <v/>
      </c>
      <c r="K1340" s="5" t="e">
        <f>IF('Supplier Change Request FORM Z'!$D$58="",IF(AND((#REF!=C1340),(LEFT(#REF!,1)=LEFT(E1340,1)),(LEFT(#REF!,2)=LEFT(A1340,2))),MAX($K$1:K1339)+1,0),IF(AND(('Supplier Change Request FORM Z'!$D$61=C1340),(LEFT('Supplier Change Request FORM Z'!$D$58,1)=LEFT(E1340,1)),(LEFT('Supplier Change Request FORM Z'!$D$59,2)=LEFT(A1340,2))),MAX($K$1:K1339)+1,0))</f>
        <v>#REF!</v>
      </c>
      <c r="L1340" s="3" t="str">
        <f t="shared" si="106"/>
        <v/>
      </c>
      <c r="Q1340" s="5"/>
      <c r="R1340" s="3"/>
      <c r="U1340" s="5">
        <f>IF('Supplier Change Request FORM Z'!$D$71="",IF(ISNUMBER(SEARCH(#REF!,C1340)),MAX($U$1:U1339)+1,0),IF(ISNUMBER(SEARCH('Supplier Change Request FORM Z'!$D$71,C1340)),MAX($U$1:U1339)+1,0))</f>
        <v>0</v>
      </c>
      <c r="V1340" s="3" t="str">
        <f t="shared" si="107"/>
        <v/>
      </c>
      <c r="Y1340" s="5">
        <f>IF('Supplier Change Request FORM Z'!$D$71="",IF(ISNUMBER(SEARCH(#REF!,C1340)),MAX($Y$1:Y1339)+1,0),IF(ISNUMBER(SEARCH('Supplier Change Request FORM Z'!$D$71,C1340)),MAX($Y$1:Y1339)+1,0))</f>
        <v>0</v>
      </c>
      <c r="Z1340" s="3" t="str">
        <f t="shared" si="108"/>
        <v/>
      </c>
      <c r="AE1340" s="5" t="e">
        <f>IF('Supplier Change Request FORM Z'!$D$58="",IF(LEFT(#REF!,1)="F",0,IF(AND((LEFT(#REF!,1)=LEFT(E1340,1)),(LEFT(#REF!,2)=LEFT(A1340,2))),MAX($AE$1:AE1339)+1,0)),IF(LEFT('Supplier Change Request FORM Z'!$D$58,1)="F",0,IF(AND((LEFT('Supplier Change Request FORM Z'!$D$58,1)=LEFT(E1340,1)),(LEFT('Supplier Change Request FORM Z'!$D$59,2)=LEFT(A1340,2))),MAX($AE$1:AE1339)+1,0)))</f>
        <v>#REF!</v>
      </c>
      <c r="AF1340" s="3" t="str">
        <f t="shared" si="109"/>
        <v/>
      </c>
    </row>
    <row r="1341" spans="1:32" x14ac:dyDescent="0.35">
      <c r="A1341" s="2" t="s">
        <v>1577</v>
      </c>
      <c r="B1341" s="2" t="s">
        <v>2130</v>
      </c>
      <c r="C1341" s="2" t="s">
        <v>2129</v>
      </c>
      <c r="D1341" s="2" t="s">
        <v>2130</v>
      </c>
      <c r="E1341" s="2" t="s">
        <v>9644</v>
      </c>
      <c r="G1341" s="5">
        <f>IF('Supplier Change Request FORM Z'!$D$61="",IF(ISNUMBER(SEARCH(#REF!,C1341)),MAX($G$1:G1340)+1,0),IF(ISNUMBER(SEARCH('Supplier Change Request FORM Z'!$D$61,C1341)),MAX($G$1:G1340)+1,0))</f>
        <v>0</v>
      </c>
      <c r="H1341" s="3" t="str">
        <f t="shared" si="105"/>
        <v/>
      </c>
      <c r="K1341" s="5" t="e">
        <f>IF('Supplier Change Request FORM Z'!$D$58="",IF(AND((#REF!=C1341),(LEFT(#REF!,1)=LEFT(E1341,1)),(LEFT(#REF!,2)=LEFT(A1341,2))),MAX($K$1:K1340)+1,0),IF(AND(('Supplier Change Request FORM Z'!$D$61=C1341),(LEFT('Supplier Change Request FORM Z'!$D$58,1)=LEFT(E1341,1)),(LEFT('Supplier Change Request FORM Z'!$D$59,2)=LEFT(A1341,2))),MAX($K$1:K1340)+1,0))</f>
        <v>#REF!</v>
      </c>
      <c r="L1341" s="3" t="str">
        <f t="shared" si="106"/>
        <v/>
      </c>
      <c r="Q1341" s="5"/>
      <c r="R1341" s="3"/>
      <c r="U1341" s="5">
        <f>IF('Supplier Change Request FORM Z'!$D$71="",IF(ISNUMBER(SEARCH(#REF!,C1341)),MAX($U$1:U1340)+1,0),IF(ISNUMBER(SEARCH('Supplier Change Request FORM Z'!$D$71,C1341)),MAX($U$1:U1340)+1,0))</f>
        <v>0</v>
      </c>
      <c r="V1341" s="3" t="str">
        <f t="shared" si="107"/>
        <v/>
      </c>
      <c r="Y1341" s="5">
        <f>IF('Supplier Change Request FORM Z'!$D$71="",IF(ISNUMBER(SEARCH(#REF!,C1341)),MAX($Y$1:Y1340)+1,0),IF(ISNUMBER(SEARCH('Supplier Change Request FORM Z'!$D$71,C1341)),MAX($Y$1:Y1340)+1,0))</f>
        <v>0</v>
      </c>
      <c r="Z1341" s="3" t="str">
        <f t="shared" si="108"/>
        <v/>
      </c>
      <c r="AE1341" s="5" t="e">
        <f>IF('Supplier Change Request FORM Z'!$D$58="",IF(LEFT(#REF!,1)="F",0,IF(AND((LEFT(#REF!,1)=LEFT(E1341,1)),(LEFT(#REF!,2)=LEFT(A1341,2))),MAX($AE$1:AE1340)+1,0)),IF(LEFT('Supplier Change Request FORM Z'!$D$58,1)="F",0,IF(AND((LEFT('Supplier Change Request FORM Z'!$D$58,1)=LEFT(E1341,1)),(LEFT('Supplier Change Request FORM Z'!$D$59,2)=LEFT(A1341,2))),MAX($AE$1:AE1340)+1,0)))</f>
        <v>#REF!</v>
      </c>
      <c r="AF1341" s="3" t="str">
        <f t="shared" si="109"/>
        <v/>
      </c>
    </row>
    <row r="1342" spans="1:32" x14ac:dyDescent="0.35">
      <c r="A1342" s="2" t="s">
        <v>1577</v>
      </c>
      <c r="B1342" s="2" t="s">
        <v>2357</v>
      </c>
      <c r="C1342" s="2" t="s">
        <v>2356</v>
      </c>
      <c r="D1342" s="2" t="s">
        <v>2357</v>
      </c>
      <c r="E1342" s="2" t="s">
        <v>9644</v>
      </c>
      <c r="G1342" s="5">
        <f>IF('Supplier Change Request FORM Z'!$D$61="",IF(ISNUMBER(SEARCH(#REF!,C1342)),MAX($G$1:G1341)+1,0),IF(ISNUMBER(SEARCH('Supplier Change Request FORM Z'!$D$61,C1342)),MAX($G$1:G1341)+1,0))</f>
        <v>0</v>
      </c>
      <c r="H1342" s="3" t="str">
        <f t="shared" si="105"/>
        <v/>
      </c>
      <c r="K1342" s="5" t="e">
        <f>IF('Supplier Change Request FORM Z'!$D$58="",IF(AND((#REF!=C1342),(LEFT(#REF!,1)=LEFT(E1342,1)),(LEFT(#REF!,2)=LEFT(A1342,2))),MAX($K$1:K1341)+1,0),IF(AND(('Supplier Change Request FORM Z'!$D$61=C1342),(LEFT('Supplier Change Request FORM Z'!$D$58,1)=LEFT(E1342,1)),(LEFT('Supplier Change Request FORM Z'!$D$59,2)=LEFT(A1342,2))),MAX($K$1:K1341)+1,0))</f>
        <v>#REF!</v>
      </c>
      <c r="L1342" s="3" t="str">
        <f t="shared" si="106"/>
        <v/>
      </c>
      <c r="Q1342" s="5"/>
      <c r="R1342" s="3"/>
      <c r="U1342" s="5">
        <f>IF('Supplier Change Request FORM Z'!$D$71="",IF(ISNUMBER(SEARCH(#REF!,C1342)),MAX($U$1:U1341)+1,0),IF(ISNUMBER(SEARCH('Supplier Change Request FORM Z'!$D$71,C1342)),MAX($U$1:U1341)+1,0))</f>
        <v>0</v>
      </c>
      <c r="V1342" s="3" t="str">
        <f t="shared" si="107"/>
        <v/>
      </c>
      <c r="Y1342" s="5">
        <f>IF('Supplier Change Request FORM Z'!$D$71="",IF(ISNUMBER(SEARCH(#REF!,C1342)),MAX($Y$1:Y1341)+1,0),IF(ISNUMBER(SEARCH('Supplier Change Request FORM Z'!$D$71,C1342)),MAX($Y$1:Y1341)+1,0))</f>
        <v>0</v>
      </c>
      <c r="Z1342" s="3" t="str">
        <f t="shared" si="108"/>
        <v/>
      </c>
      <c r="AE1342" s="5" t="e">
        <f>IF('Supplier Change Request FORM Z'!$D$58="",IF(LEFT(#REF!,1)="F",0,IF(AND((LEFT(#REF!,1)=LEFT(E1342,1)),(LEFT(#REF!,2)=LEFT(A1342,2))),MAX($AE$1:AE1341)+1,0)),IF(LEFT('Supplier Change Request FORM Z'!$D$58,1)="F",0,IF(AND((LEFT('Supplier Change Request FORM Z'!$D$58,1)=LEFT(E1342,1)),(LEFT('Supplier Change Request FORM Z'!$D$59,2)=LEFT(A1342,2))),MAX($AE$1:AE1341)+1,0)))</f>
        <v>#REF!</v>
      </c>
      <c r="AF1342" s="3" t="str">
        <f t="shared" si="109"/>
        <v/>
      </c>
    </row>
    <row r="1343" spans="1:32" x14ac:dyDescent="0.35">
      <c r="A1343" s="2" t="s">
        <v>1577</v>
      </c>
      <c r="B1343" s="2" t="s">
        <v>2359</v>
      </c>
      <c r="C1343" s="2" t="s">
        <v>2358</v>
      </c>
      <c r="D1343" s="2" t="s">
        <v>2359</v>
      </c>
      <c r="E1343" s="2" t="s">
        <v>9644</v>
      </c>
      <c r="G1343" s="5">
        <f>IF('Supplier Change Request FORM Z'!$D$61="",IF(ISNUMBER(SEARCH(#REF!,C1343)),MAX($G$1:G1342)+1,0),IF(ISNUMBER(SEARCH('Supplier Change Request FORM Z'!$D$61,C1343)),MAX($G$1:G1342)+1,0))</f>
        <v>0</v>
      </c>
      <c r="H1343" s="3" t="str">
        <f t="shared" si="105"/>
        <v/>
      </c>
      <c r="K1343" s="5" t="e">
        <f>IF('Supplier Change Request FORM Z'!$D$58="",IF(AND((#REF!=C1343),(LEFT(#REF!,1)=LEFT(E1343,1)),(LEFT(#REF!,2)=LEFT(A1343,2))),MAX($K$1:K1342)+1,0),IF(AND(('Supplier Change Request FORM Z'!$D$61=C1343),(LEFT('Supplier Change Request FORM Z'!$D$58,1)=LEFT(E1343,1)),(LEFT('Supplier Change Request FORM Z'!$D$59,2)=LEFT(A1343,2))),MAX($K$1:K1342)+1,0))</f>
        <v>#REF!</v>
      </c>
      <c r="L1343" s="3" t="str">
        <f t="shared" si="106"/>
        <v/>
      </c>
      <c r="Q1343" s="5"/>
      <c r="R1343" s="3"/>
      <c r="U1343" s="5">
        <f>IF('Supplier Change Request FORM Z'!$D$71="",IF(ISNUMBER(SEARCH(#REF!,C1343)),MAX($U$1:U1342)+1,0),IF(ISNUMBER(SEARCH('Supplier Change Request FORM Z'!$D$71,C1343)),MAX($U$1:U1342)+1,0))</f>
        <v>0</v>
      </c>
      <c r="V1343" s="3" t="str">
        <f t="shared" si="107"/>
        <v/>
      </c>
      <c r="Y1343" s="5">
        <f>IF('Supplier Change Request FORM Z'!$D$71="",IF(ISNUMBER(SEARCH(#REF!,C1343)),MAX($Y$1:Y1342)+1,0),IF(ISNUMBER(SEARCH('Supplier Change Request FORM Z'!$D$71,C1343)),MAX($Y$1:Y1342)+1,0))</f>
        <v>0</v>
      </c>
      <c r="Z1343" s="3" t="str">
        <f t="shared" si="108"/>
        <v/>
      </c>
      <c r="AE1343" s="5" t="e">
        <f>IF('Supplier Change Request FORM Z'!$D$58="",IF(LEFT(#REF!,1)="F",0,IF(AND((LEFT(#REF!,1)=LEFT(E1343,1)),(LEFT(#REF!,2)=LEFT(A1343,2))),MAX($AE$1:AE1342)+1,0)),IF(LEFT('Supplier Change Request FORM Z'!$D$58,1)="F",0,IF(AND((LEFT('Supplier Change Request FORM Z'!$D$58,1)=LEFT(E1343,1)),(LEFT('Supplier Change Request FORM Z'!$D$59,2)=LEFT(A1343,2))),MAX($AE$1:AE1342)+1,0)))</f>
        <v>#REF!</v>
      </c>
      <c r="AF1343" s="3" t="str">
        <f t="shared" si="109"/>
        <v/>
      </c>
    </row>
    <row r="1344" spans="1:32" x14ac:dyDescent="0.35">
      <c r="A1344" s="2" t="s">
        <v>1577</v>
      </c>
      <c r="B1344" s="2" t="s">
        <v>2319</v>
      </c>
      <c r="C1344" s="2" t="s">
        <v>2318</v>
      </c>
      <c r="D1344" s="2" t="s">
        <v>2319</v>
      </c>
      <c r="E1344" s="2" t="s">
        <v>9644</v>
      </c>
      <c r="G1344" s="5">
        <f>IF('Supplier Change Request FORM Z'!$D$61="",IF(ISNUMBER(SEARCH(#REF!,C1344)),MAX($G$1:G1343)+1,0),IF(ISNUMBER(SEARCH('Supplier Change Request FORM Z'!$D$61,C1344)),MAX($G$1:G1343)+1,0))</f>
        <v>0</v>
      </c>
      <c r="H1344" s="3" t="str">
        <f t="shared" si="105"/>
        <v/>
      </c>
      <c r="K1344" s="5" t="e">
        <f>IF('Supplier Change Request FORM Z'!$D$58="",IF(AND((#REF!=C1344),(LEFT(#REF!,1)=LEFT(E1344,1)),(LEFT(#REF!,2)=LEFT(A1344,2))),MAX($K$1:K1343)+1,0),IF(AND(('Supplier Change Request FORM Z'!$D$61=C1344),(LEFT('Supplier Change Request FORM Z'!$D$58,1)=LEFT(E1344,1)),(LEFT('Supplier Change Request FORM Z'!$D$59,2)=LEFT(A1344,2))),MAX($K$1:K1343)+1,0))</f>
        <v>#REF!</v>
      </c>
      <c r="L1344" s="3" t="str">
        <f t="shared" si="106"/>
        <v/>
      </c>
      <c r="Q1344" s="5"/>
      <c r="R1344" s="3"/>
      <c r="U1344" s="5">
        <f>IF('Supplier Change Request FORM Z'!$D$71="",IF(ISNUMBER(SEARCH(#REF!,C1344)),MAX($U$1:U1343)+1,0),IF(ISNUMBER(SEARCH('Supplier Change Request FORM Z'!$D$71,C1344)),MAX($U$1:U1343)+1,0))</f>
        <v>0</v>
      </c>
      <c r="V1344" s="3" t="str">
        <f t="shared" si="107"/>
        <v/>
      </c>
      <c r="Y1344" s="5">
        <f>IF('Supplier Change Request FORM Z'!$D$71="",IF(ISNUMBER(SEARCH(#REF!,C1344)),MAX($Y$1:Y1343)+1,0),IF(ISNUMBER(SEARCH('Supplier Change Request FORM Z'!$D$71,C1344)),MAX($Y$1:Y1343)+1,0))</f>
        <v>0</v>
      </c>
      <c r="Z1344" s="3" t="str">
        <f t="shared" si="108"/>
        <v/>
      </c>
      <c r="AE1344" s="5" t="e">
        <f>IF('Supplier Change Request FORM Z'!$D$58="",IF(LEFT(#REF!,1)="F",0,IF(AND((LEFT(#REF!,1)=LEFT(E1344,1)),(LEFT(#REF!,2)=LEFT(A1344,2))),MAX($AE$1:AE1343)+1,0)),IF(LEFT('Supplier Change Request FORM Z'!$D$58,1)="F",0,IF(AND((LEFT('Supplier Change Request FORM Z'!$D$58,1)=LEFT(E1344,1)),(LEFT('Supplier Change Request FORM Z'!$D$59,2)=LEFT(A1344,2))),MAX($AE$1:AE1343)+1,0)))</f>
        <v>#REF!</v>
      </c>
      <c r="AF1344" s="3" t="str">
        <f t="shared" si="109"/>
        <v/>
      </c>
    </row>
    <row r="1345" spans="1:32" x14ac:dyDescent="0.35">
      <c r="A1345" s="2" t="s">
        <v>1577</v>
      </c>
      <c r="B1345" s="2" t="s">
        <v>2479</v>
      </c>
      <c r="C1345" s="2" t="s">
        <v>2478</v>
      </c>
      <c r="D1345" s="2" t="s">
        <v>2479</v>
      </c>
      <c r="E1345" s="2" t="s">
        <v>9644</v>
      </c>
      <c r="G1345" s="5">
        <f>IF('Supplier Change Request FORM Z'!$D$61="",IF(ISNUMBER(SEARCH(#REF!,C1345)),MAX($G$1:G1344)+1,0),IF(ISNUMBER(SEARCH('Supplier Change Request FORM Z'!$D$61,C1345)),MAX($G$1:G1344)+1,0))</f>
        <v>0</v>
      </c>
      <c r="H1345" s="3" t="str">
        <f t="shared" si="105"/>
        <v/>
      </c>
      <c r="K1345" s="5" t="e">
        <f>IF('Supplier Change Request FORM Z'!$D$58="",IF(AND((#REF!=C1345),(LEFT(#REF!,1)=LEFT(E1345,1)),(LEFT(#REF!,2)=LEFT(A1345,2))),MAX($K$1:K1344)+1,0),IF(AND(('Supplier Change Request FORM Z'!$D$61=C1345),(LEFT('Supplier Change Request FORM Z'!$D$58,1)=LEFT(E1345,1)),(LEFT('Supplier Change Request FORM Z'!$D$59,2)=LEFT(A1345,2))),MAX($K$1:K1344)+1,0))</f>
        <v>#REF!</v>
      </c>
      <c r="L1345" s="3" t="str">
        <f t="shared" si="106"/>
        <v/>
      </c>
      <c r="Q1345" s="5"/>
      <c r="R1345" s="3"/>
      <c r="U1345" s="5">
        <f>IF('Supplier Change Request FORM Z'!$D$71="",IF(ISNUMBER(SEARCH(#REF!,C1345)),MAX($U$1:U1344)+1,0),IF(ISNUMBER(SEARCH('Supplier Change Request FORM Z'!$D$71,C1345)),MAX($U$1:U1344)+1,0))</f>
        <v>0</v>
      </c>
      <c r="V1345" s="3" t="str">
        <f t="shared" si="107"/>
        <v/>
      </c>
      <c r="Y1345" s="5">
        <f>IF('Supplier Change Request FORM Z'!$D$71="",IF(ISNUMBER(SEARCH(#REF!,C1345)),MAX($Y$1:Y1344)+1,0),IF(ISNUMBER(SEARCH('Supplier Change Request FORM Z'!$D$71,C1345)),MAX($Y$1:Y1344)+1,0))</f>
        <v>0</v>
      </c>
      <c r="Z1345" s="3" t="str">
        <f t="shared" si="108"/>
        <v/>
      </c>
      <c r="AE1345" s="5" t="e">
        <f>IF('Supplier Change Request FORM Z'!$D$58="",IF(LEFT(#REF!,1)="F",0,IF(AND((LEFT(#REF!,1)=LEFT(E1345,1)),(LEFT(#REF!,2)=LEFT(A1345,2))),MAX($AE$1:AE1344)+1,0)),IF(LEFT('Supplier Change Request FORM Z'!$D$58,1)="F",0,IF(AND((LEFT('Supplier Change Request FORM Z'!$D$58,1)=LEFT(E1345,1)),(LEFT('Supplier Change Request FORM Z'!$D$59,2)=LEFT(A1345,2))),MAX($AE$1:AE1344)+1,0)))</f>
        <v>#REF!</v>
      </c>
      <c r="AF1345" s="3" t="str">
        <f t="shared" si="109"/>
        <v/>
      </c>
    </row>
    <row r="1346" spans="1:32" x14ac:dyDescent="0.35">
      <c r="A1346" s="2" t="s">
        <v>1577</v>
      </c>
      <c r="B1346" s="2" t="s">
        <v>10618</v>
      </c>
      <c r="C1346" s="2" t="s">
        <v>10617</v>
      </c>
      <c r="D1346" s="2" t="s">
        <v>10618</v>
      </c>
      <c r="E1346" s="2" t="s">
        <v>9644</v>
      </c>
      <c r="G1346" s="5">
        <f>IF('Supplier Change Request FORM Z'!$D$61="",IF(ISNUMBER(SEARCH(#REF!,C1346)),MAX($G$1:G1345)+1,0),IF(ISNUMBER(SEARCH('Supplier Change Request FORM Z'!$D$61,C1346)),MAX($G$1:G1345)+1,0))</f>
        <v>0</v>
      </c>
      <c r="H1346" s="3" t="str">
        <f t="shared" ref="H1346:H1409" si="110">IFERROR(INDEX($C:$C,MATCH(ROW(H1345),$G:$G,0)),"")</f>
        <v/>
      </c>
      <c r="K1346" s="5" t="e">
        <f>IF('Supplier Change Request FORM Z'!$D$58="",IF(AND((#REF!=C1346),(LEFT(#REF!,1)=LEFT(E1346,1)),(LEFT(#REF!,2)=LEFT(A1346,2))),MAX($K$1:K1345)+1,0),IF(AND(('Supplier Change Request FORM Z'!$D$61=C1346),(LEFT('Supplier Change Request FORM Z'!$D$58,1)=LEFT(E1346,1)),(LEFT('Supplier Change Request FORM Z'!$D$59,2)=LEFT(A1346,2))),MAX($K$1:K1345)+1,0))</f>
        <v>#REF!</v>
      </c>
      <c r="L1346" s="3" t="str">
        <f t="shared" ref="L1346:L1409" si="111">IFERROR(INDEX($D:$D,MATCH(ROW(L1345),$K:$K,0)),"")</f>
        <v/>
      </c>
      <c r="Q1346" s="5"/>
      <c r="R1346" s="3"/>
      <c r="U1346" s="5">
        <f>IF('Supplier Change Request FORM Z'!$D$71="",IF(ISNUMBER(SEARCH(#REF!,C1346)),MAX($U$1:U1345)+1,0),IF(ISNUMBER(SEARCH('Supplier Change Request FORM Z'!$D$71,C1346)),MAX($U$1:U1345)+1,0))</f>
        <v>0</v>
      </c>
      <c r="V1346" s="3" t="str">
        <f t="shared" ref="V1346:V1409" si="112">IFERROR(INDEX($C:$C,MATCH(ROW(V1345),U:U,0)),"")</f>
        <v/>
      </c>
      <c r="Y1346" s="5">
        <f>IF('Supplier Change Request FORM Z'!$D$71="",IF(ISNUMBER(SEARCH(#REF!,C1346)),MAX($Y$1:Y1345)+1,0),IF(ISNUMBER(SEARCH('Supplier Change Request FORM Z'!$D$71,C1346)),MAX($Y$1:Y1345)+1,0))</f>
        <v>0</v>
      </c>
      <c r="Z1346" s="3" t="str">
        <f t="shared" ref="Z1346:Z1409" si="113">IFERROR(INDEX($D:$D,MATCH(ROW(Z1345),$Y:$Y,0)),"")</f>
        <v/>
      </c>
      <c r="AE1346" s="5" t="e">
        <f>IF('Supplier Change Request FORM Z'!$D$58="",IF(LEFT(#REF!,1)="F",0,IF(AND((LEFT(#REF!,1)=LEFT(E1346,1)),(LEFT(#REF!,2)=LEFT(A1346,2))),MAX($AE$1:AE1345)+1,0)),IF(LEFT('Supplier Change Request FORM Z'!$D$58,1)="F",0,IF(AND((LEFT('Supplier Change Request FORM Z'!$D$58,1)=LEFT(E1346,1)),(LEFT('Supplier Change Request FORM Z'!$D$59,2)=LEFT(A1346,2))),MAX($AE$1:AE1345)+1,0)))</f>
        <v>#REF!</v>
      </c>
      <c r="AF1346" s="3" t="str">
        <f t="shared" ref="AF1346:AF1409" si="114">IFERROR(INDEX(C:C,MATCH(ROW(AF1345),AE:AE,0)),"")</f>
        <v/>
      </c>
    </row>
    <row r="1347" spans="1:32" x14ac:dyDescent="0.35">
      <c r="A1347" s="2" t="s">
        <v>1577</v>
      </c>
      <c r="B1347" s="2" t="s">
        <v>2377</v>
      </c>
      <c r="C1347" s="2" t="s">
        <v>2376</v>
      </c>
      <c r="D1347" s="2" t="s">
        <v>2377</v>
      </c>
      <c r="E1347" s="2" t="s">
        <v>9644</v>
      </c>
      <c r="G1347" s="5">
        <f>IF('Supplier Change Request FORM Z'!$D$61="",IF(ISNUMBER(SEARCH(#REF!,C1347)),MAX($G$1:G1346)+1,0),IF(ISNUMBER(SEARCH('Supplier Change Request FORM Z'!$D$61,C1347)),MAX($G$1:G1346)+1,0))</f>
        <v>0</v>
      </c>
      <c r="H1347" s="3" t="str">
        <f t="shared" si="110"/>
        <v/>
      </c>
      <c r="K1347" s="5" t="e">
        <f>IF('Supplier Change Request FORM Z'!$D$58="",IF(AND((#REF!=C1347),(LEFT(#REF!,1)=LEFT(E1347,1)),(LEFT(#REF!,2)=LEFT(A1347,2))),MAX($K$1:K1346)+1,0),IF(AND(('Supplier Change Request FORM Z'!$D$61=C1347),(LEFT('Supplier Change Request FORM Z'!$D$58,1)=LEFT(E1347,1)),(LEFT('Supplier Change Request FORM Z'!$D$59,2)=LEFT(A1347,2))),MAX($K$1:K1346)+1,0))</f>
        <v>#REF!</v>
      </c>
      <c r="L1347" s="3" t="str">
        <f t="shared" si="111"/>
        <v/>
      </c>
      <c r="Q1347" s="5"/>
      <c r="R1347" s="3"/>
      <c r="U1347" s="5">
        <f>IF('Supplier Change Request FORM Z'!$D$71="",IF(ISNUMBER(SEARCH(#REF!,C1347)),MAX($U$1:U1346)+1,0),IF(ISNUMBER(SEARCH('Supplier Change Request FORM Z'!$D$71,C1347)),MAX($U$1:U1346)+1,0))</f>
        <v>0</v>
      </c>
      <c r="V1347" s="3" t="str">
        <f t="shared" si="112"/>
        <v/>
      </c>
      <c r="Y1347" s="5">
        <f>IF('Supplier Change Request FORM Z'!$D$71="",IF(ISNUMBER(SEARCH(#REF!,C1347)),MAX($Y$1:Y1346)+1,0),IF(ISNUMBER(SEARCH('Supplier Change Request FORM Z'!$D$71,C1347)),MAX($Y$1:Y1346)+1,0))</f>
        <v>0</v>
      </c>
      <c r="Z1347" s="3" t="str">
        <f t="shared" si="113"/>
        <v/>
      </c>
      <c r="AE1347" s="5" t="e">
        <f>IF('Supplier Change Request FORM Z'!$D$58="",IF(LEFT(#REF!,1)="F",0,IF(AND((LEFT(#REF!,1)=LEFT(E1347,1)),(LEFT(#REF!,2)=LEFT(A1347,2))),MAX($AE$1:AE1346)+1,0)),IF(LEFT('Supplier Change Request FORM Z'!$D$58,1)="F",0,IF(AND((LEFT('Supplier Change Request FORM Z'!$D$58,1)=LEFT(E1347,1)),(LEFT('Supplier Change Request FORM Z'!$D$59,2)=LEFT(A1347,2))),MAX($AE$1:AE1346)+1,0)))</f>
        <v>#REF!</v>
      </c>
      <c r="AF1347" s="3" t="str">
        <f t="shared" si="114"/>
        <v/>
      </c>
    </row>
    <row r="1348" spans="1:32" x14ac:dyDescent="0.35">
      <c r="A1348" s="2" t="s">
        <v>1577</v>
      </c>
      <c r="B1348" s="2" t="s">
        <v>2379</v>
      </c>
      <c r="C1348" s="2" t="s">
        <v>2378</v>
      </c>
      <c r="D1348" s="2" t="s">
        <v>2379</v>
      </c>
      <c r="E1348" s="2" t="s">
        <v>9644</v>
      </c>
      <c r="G1348" s="5">
        <f>IF('Supplier Change Request FORM Z'!$D$61="",IF(ISNUMBER(SEARCH(#REF!,C1348)),MAX($G$1:G1347)+1,0),IF(ISNUMBER(SEARCH('Supplier Change Request FORM Z'!$D$61,C1348)),MAX($G$1:G1347)+1,0))</f>
        <v>0</v>
      </c>
      <c r="H1348" s="3" t="str">
        <f t="shared" si="110"/>
        <v/>
      </c>
      <c r="K1348" s="5" t="e">
        <f>IF('Supplier Change Request FORM Z'!$D$58="",IF(AND((#REF!=C1348),(LEFT(#REF!,1)=LEFT(E1348,1)),(LEFT(#REF!,2)=LEFT(A1348,2))),MAX($K$1:K1347)+1,0),IF(AND(('Supplier Change Request FORM Z'!$D$61=C1348),(LEFT('Supplier Change Request FORM Z'!$D$58,1)=LEFT(E1348,1)),(LEFT('Supplier Change Request FORM Z'!$D$59,2)=LEFT(A1348,2))),MAX($K$1:K1347)+1,0))</f>
        <v>#REF!</v>
      </c>
      <c r="L1348" s="3" t="str">
        <f t="shared" si="111"/>
        <v/>
      </c>
      <c r="Q1348" s="5"/>
      <c r="R1348" s="3"/>
      <c r="U1348" s="5">
        <f>IF('Supplier Change Request FORM Z'!$D$71="",IF(ISNUMBER(SEARCH(#REF!,C1348)),MAX($U$1:U1347)+1,0),IF(ISNUMBER(SEARCH('Supplier Change Request FORM Z'!$D$71,C1348)),MAX($U$1:U1347)+1,0))</f>
        <v>0</v>
      </c>
      <c r="V1348" s="3" t="str">
        <f t="shared" si="112"/>
        <v/>
      </c>
      <c r="Y1348" s="5">
        <f>IF('Supplier Change Request FORM Z'!$D$71="",IF(ISNUMBER(SEARCH(#REF!,C1348)),MAX($Y$1:Y1347)+1,0),IF(ISNUMBER(SEARCH('Supplier Change Request FORM Z'!$D$71,C1348)),MAX($Y$1:Y1347)+1,0))</f>
        <v>0</v>
      </c>
      <c r="Z1348" s="3" t="str">
        <f t="shared" si="113"/>
        <v/>
      </c>
      <c r="AE1348" s="5" t="e">
        <f>IF('Supplier Change Request FORM Z'!$D$58="",IF(LEFT(#REF!,1)="F",0,IF(AND((LEFT(#REF!,1)=LEFT(E1348,1)),(LEFT(#REF!,2)=LEFT(A1348,2))),MAX($AE$1:AE1347)+1,0)),IF(LEFT('Supplier Change Request FORM Z'!$D$58,1)="F",0,IF(AND((LEFT('Supplier Change Request FORM Z'!$D$58,1)=LEFT(E1348,1)),(LEFT('Supplier Change Request FORM Z'!$D$59,2)=LEFT(A1348,2))),MAX($AE$1:AE1347)+1,0)))</f>
        <v>#REF!</v>
      </c>
      <c r="AF1348" s="3" t="str">
        <f t="shared" si="114"/>
        <v/>
      </c>
    </row>
    <row r="1349" spans="1:32" x14ac:dyDescent="0.35">
      <c r="A1349" s="2" t="s">
        <v>1577</v>
      </c>
      <c r="B1349" s="2" t="s">
        <v>2289</v>
      </c>
      <c r="C1349" s="2" t="s">
        <v>2288</v>
      </c>
      <c r="D1349" s="2" t="s">
        <v>2289</v>
      </c>
      <c r="E1349" s="2" t="s">
        <v>9644</v>
      </c>
      <c r="G1349" s="5">
        <f>IF('Supplier Change Request FORM Z'!$D$61="",IF(ISNUMBER(SEARCH(#REF!,C1349)),MAX($G$1:G1348)+1,0),IF(ISNUMBER(SEARCH('Supplier Change Request FORM Z'!$D$61,C1349)),MAX($G$1:G1348)+1,0))</f>
        <v>0</v>
      </c>
      <c r="H1349" s="3" t="str">
        <f t="shared" si="110"/>
        <v/>
      </c>
      <c r="K1349" s="5" t="e">
        <f>IF('Supplier Change Request FORM Z'!$D$58="",IF(AND((#REF!=C1349),(LEFT(#REF!,1)=LEFT(E1349,1)),(LEFT(#REF!,2)=LEFT(A1349,2))),MAX($K$1:K1348)+1,0),IF(AND(('Supplier Change Request FORM Z'!$D$61=C1349),(LEFT('Supplier Change Request FORM Z'!$D$58,1)=LEFT(E1349,1)),(LEFT('Supplier Change Request FORM Z'!$D$59,2)=LEFT(A1349,2))),MAX($K$1:K1348)+1,0))</f>
        <v>#REF!</v>
      </c>
      <c r="L1349" s="3" t="str">
        <f t="shared" si="111"/>
        <v/>
      </c>
      <c r="Q1349" s="5"/>
      <c r="R1349" s="3"/>
      <c r="U1349" s="5">
        <f>IF('Supplier Change Request FORM Z'!$D$71="",IF(ISNUMBER(SEARCH(#REF!,C1349)),MAX($U$1:U1348)+1,0),IF(ISNUMBER(SEARCH('Supplier Change Request FORM Z'!$D$71,C1349)),MAX($U$1:U1348)+1,0))</f>
        <v>0</v>
      </c>
      <c r="V1349" s="3" t="str">
        <f t="shared" si="112"/>
        <v/>
      </c>
      <c r="Y1349" s="5">
        <f>IF('Supplier Change Request FORM Z'!$D$71="",IF(ISNUMBER(SEARCH(#REF!,C1349)),MAX($Y$1:Y1348)+1,0),IF(ISNUMBER(SEARCH('Supplier Change Request FORM Z'!$D$71,C1349)),MAX($Y$1:Y1348)+1,0))</f>
        <v>0</v>
      </c>
      <c r="Z1349" s="3" t="str">
        <f t="shared" si="113"/>
        <v/>
      </c>
      <c r="AE1349" s="5" t="e">
        <f>IF('Supplier Change Request FORM Z'!$D$58="",IF(LEFT(#REF!,1)="F",0,IF(AND((LEFT(#REF!,1)=LEFT(E1349,1)),(LEFT(#REF!,2)=LEFT(A1349,2))),MAX($AE$1:AE1348)+1,0)),IF(LEFT('Supplier Change Request FORM Z'!$D$58,1)="F",0,IF(AND((LEFT('Supplier Change Request FORM Z'!$D$58,1)=LEFT(E1349,1)),(LEFT('Supplier Change Request FORM Z'!$D$59,2)=LEFT(A1349,2))),MAX($AE$1:AE1348)+1,0)))</f>
        <v>#REF!</v>
      </c>
      <c r="AF1349" s="3" t="str">
        <f t="shared" si="114"/>
        <v/>
      </c>
    </row>
    <row r="1350" spans="1:32" x14ac:dyDescent="0.35">
      <c r="A1350" s="2" t="s">
        <v>1577</v>
      </c>
      <c r="B1350" s="2" t="s">
        <v>2481</v>
      </c>
      <c r="C1350" s="2" t="s">
        <v>2480</v>
      </c>
      <c r="D1350" s="2" t="s">
        <v>2481</v>
      </c>
      <c r="E1350" s="2" t="s">
        <v>9644</v>
      </c>
      <c r="G1350" s="5">
        <f>IF('Supplier Change Request FORM Z'!$D$61="",IF(ISNUMBER(SEARCH(#REF!,C1350)),MAX($G$1:G1349)+1,0),IF(ISNUMBER(SEARCH('Supplier Change Request FORM Z'!$D$61,C1350)),MAX($G$1:G1349)+1,0))</f>
        <v>0</v>
      </c>
      <c r="H1350" s="3" t="str">
        <f t="shared" si="110"/>
        <v/>
      </c>
      <c r="K1350" s="5" t="e">
        <f>IF('Supplier Change Request FORM Z'!$D$58="",IF(AND((#REF!=C1350),(LEFT(#REF!,1)=LEFT(E1350,1)),(LEFT(#REF!,2)=LEFT(A1350,2))),MAX($K$1:K1349)+1,0),IF(AND(('Supplier Change Request FORM Z'!$D$61=C1350),(LEFT('Supplier Change Request FORM Z'!$D$58,1)=LEFT(E1350,1)),(LEFT('Supplier Change Request FORM Z'!$D$59,2)=LEFT(A1350,2))),MAX($K$1:K1349)+1,0))</f>
        <v>#REF!</v>
      </c>
      <c r="L1350" s="3" t="str">
        <f t="shared" si="111"/>
        <v/>
      </c>
      <c r="Q1350" s="5"/>
      <c r="R1350" s="3"/>
      <c r="U1350" s="5">
        <f>IF('Supplier Change Request FORM Z'!$D$71="",IF(ISNUMBER(SEARCH(#REF!,C1350)),MAX($U$1:U1349)+1,0),IF(ISNUMBER(SEARCH('Supplier Change Request FORM Z'!$D$71,C1350)),MAX($U$1:U1349)+1,0))</f>
        <v>0</v>
      </c>
      <c r="V1350" s="3" t="str">
        <f t="shared" si="112"/>
        <v/>
      </c>
      <c r="Y1350" s="5">
        <f>IF('Supplier Change Request FORM Z'!$D$71="",IF(ISNUMBER(SEARCH(#REF!,C1350)),MAX($Y$1:Y1349)+1,0),IF(ISNUMBER(SEARCH('Supplier Change Request FORM Z'!$D$71,C1350)),MAX($Y$1:Y1349)+1,0))</f>
        <v>0</v>
      </c>
      <c r="Z1350" s="3" t="str">
        <f t="shared" si="113"/>
        <v/>
      </c>
      <c r="AE1350" s="5" t="e">
        <f>IF('Supplier Change Request FORM Z'!$D$58="",IF(LEFT(#REF!,1)="F",0,IF(AND((LEFT(#REF!,1)=LEFT(E1350,1)),(LEFT(#REF!,2)=LEFT(A1350,2))),MAX($AE$1:AE1349)+1,0)),IF(LEFT('Supplier Change Request FORM Z'!$D$58,1)="F",0,IF(AND((LEFT('Supplier Change Request FORM Z'!$D$58,1)=LEFT(E1350,1)),(LEFT('Supplier Change Request FORM Z'!$D$59,2)=LEFT(A1350,2))),MAX($AE$1:AE1349)+1,0)))</f>
        <v>#REF!</v>
      </c>
      <c r="AF1350" s="3" t="str">
        <f t="shared" si="114"/>
        <v/>
      </c>
    </row>
    <row r="1351" spans="1:32" x14ac:dyDescent="0.35">
      <c r="A1351" s="2" t="s">
        <v>1577</v>
      </c>
      <c r="B1351" s="2" t="s">
        <v>2311</v>
      </c>
      <c r="C1351" s="2" t="s">
        <v>2310</v>
      </c>
      <c r="D1351" s="2" t="s">
        <v>2311</v>
      </c>
      <c r="E1351" s="2" t="s">
        <v>9644</v>
      </c>
      <c r="G1351" s="5">
        <f>IF('Supplier Change Request FORM Z'!$D$61="",IF(ISNUMBER(SEARCH(#REF!,C1351)),MAX($G$1:G1350)+1,0),IF(ISNUMBER(SEARCH('Supplier Change Request FORM Z'!$D$61,C1351)),MAX($G$1:G1350)+1,0))</f>
        <v>0</v>
      </c>
      <c r="H1351" s="3" t="str">
        <f t="shared" si="110"/>
        <v/>
      </c>
      <c r="K1351" s="5" t="e">
        <f>IF('Supplier Change Request FORM Z'!$D$58="",IF(AND((#REF!=C1351),(LEFT(#REF!,1)=LEFT(E1351,1)),(LEFT(#REF!,2)=LEFT(A1351,2))),MAX($K$1:K1350)+1,0),IF(AND(('Supplier Change Request FORM Z'!$D$61=C1351),(LEFT('Supplier Change Request FORM Z'!$D$58,1)=LEFT(E1351,1)),(LEFT('Supplier Change Request FORM Z'!$D$59,2)=LEFT(A1351,2))),MAX($K$1:K1350)+1,0))</f>
        <v>#REF!</v>
      </c>
      <c r="L1351" s="3" t="str">
        <f t="shared" si="111"/>
        <v/>
      </c>
      <c r="Q1351" s="5"/>
      <c r="R1351" s="3"/>
      <c r="U1351" s="5">
        <f>IF('Supplier Change Request FORM Z'!$D$71="",IF(ISNUMBER(SEARCH(#REF!,C1351)),MAX($U$1:U1350)+1,0),IF(ISNUMBER(SEARCH('Supplier Change Request FORM Z'!$D$71,C1351)),MAX($U$1:U1350)+1,0))</f>
        <v>0</v>
      </c>
      <c r="V1351" s="3" t="str">
        <f t="shared" si="112"/>
        <v/>
      </c>
      <c r="Y1351" s="5">
        <f>IF('Supplier Change Request FORM Z'!$D$71="",IF(ISNUMBER(SEARCH(#REF!,C1351)),MAX($Y$1:Y1350)+1,0),IF(ISNUMBER(SEARCH('Supplier Change Request FORM Z'!$D$71,C1351)),MAX($Y$1:Y1350)+1,0))</f>
        <v>0</v>
      </c>
      <c r="Z1351" s="3" t="str">
        <f t="shared" si="113"/>
        <v/>
      </c>
      <c r="AE1351" s="5" t="e">
        <f>IF('Supplier Change Request FORM Z'!$D$58="",IF(LEFT(#REF!,1)="F",0,IF(AND((LEFT(#REF!,1)=LEFT(E1351,1)),(LEFT(#REF!,2)=LEFT(A1351,2))),MAX($AE$1:AE1350)+1,0)),IF(LEFT('Supplier Change Request FORM Z'!$D$58,1)="F",0,IF(AND((LEFT('Supplier Change Request FORM Z'!$D$58,1)=LEFT(E1351,1)),(LEFT('Supplier Change Request FORM Z'!$D$59,2)=LEFT(A1351,2))),MAX($AE$1:AE1350)+1,0)))</f>
        <v>#REF!</v>
      </c>
      <c r="AF1351" s="3" t="str">
        <f t="shared" si="114"/>
        <v/>
      </c>
    </row>
    <row r="1352" spans="1:32" x14ac:dyDescent="0.35">
      <c r="A1352" s="2" t="s">
        <v>1577</v>
      </c>
      <c r="B1352" s="2" t="s">
        <v>2381</v>
      </c>
      <c r="C1352" s="2" t="s">
        <v>2380</v>
      </c>
      <c r="D1352" s="2" t="s">
        <v>2381</v>
      </c>
      <c r="E1352" s="2" t="s">
        <v>9644</v>
      </c>
      <c r="G1352" s="5">
        <f>IF('Supplier Change Request FORM Z'!$D$61="",IF(ISNUMBER(SEARCH(#REF!,C1352)),MAX($G$1:G1351)+1,0),IF(ISNUMBER(SEARCH('Supplier Change Request FORM Z'!$D$61,C1352)),MAX($G$1:G1351)+1,0))</f>
        <v>0</v>
      </c>
      <c r="H1352" s="3" t="str">
        <f t="shared" si="110"/>
        <v/>
      </c>
      <c r="K1352" s="5" t="e">
        <f>IF('Supplier Change Request FORM Z'!$D$58="",IF(AND((#REF!=C1352),(LEFT(#REF!,1)=LEFT(E1352,1)),(LEFT(#REF!,2)=LEFT(A1352,2))),MAX($K$1:K1351)+1,0),IF(AND(('Supplier Change Request FORM Z'!$D$61=C1352),(LEFT('Supplier Change Request FORM Z'!$D$58,1)=LEFT(E1352,1)),(LEFT('Supplier Change Request FORM Z'!$D$59,2)=LEFT(A1352,2))),MAX($K$1:K1351)+1,0))</f>
        <v>#REF!</v>
      </c>
      <c r="L1352" s="3" t="str">
        <f t="shared" si="111"/>
        <v/>
      </c>
      <c r="Q1352" s="5"/>
      <c r="R1352" s="3"/>
      <c r="U1352" s="5">
        <f>IF('Supplier Change Request FORM Z'!$D$71="",IF(ISNUMBER(SEARCH(#REF!,C1352)),MAX($U$1:U1351)+1,0),IF(ISNUMBER(SEARCH('Supplier Change Request FORM Z'!$D$71,C1352)),MAX($U$1:U1351)+1,0))</f>
        <v>0</v>
      </c>
      <c r="V1352" s="3" t="str">
        <f t="shared" si="112"/>
        <v/>
      </c>
      <c r="Y1352" s="5">
        <f>IF('Supplier Change Request FORM Z'!$D$71="",IF(ISNUMBER(SEARCH(#REF!,C1352)),MAX($Y$1:Y1351)+1,0),IF(ISNUMBER(SEARCH('Supplier Change Request FORM Z'!$D$71,C1352)),MAX($Y$1:Y1351)+1,0))</f>
        <v>0</v>
      </c>
      <c r="Z1352" s="3" t="str">
        <f t="shared" si="113"/>
        <v/>
      </c>
      <c r="AE1352" s="5" t="e">
        <f>IF('Supplier Change Request FORM Z'!$D$58="",IF(LEFT(#REF!,1)="F",0,IF(AND((LEFT(#REF!,1)=LEFT(E1352,1)),(LEFT(#REF!,2)=LEFT(A1352,2))),MAX($AE$1:AE1351)+1,0)),IF(LEFT('Supplier Change Request FORM Z'!$D$58,1)="F",0,IF(AND((LEFT('Supplier Change Request FORM Z'!$D$58,1)=LEFT(E1352,1)),(LEFT('Supplier Change Request FORM Z'!$D$59,2)=LEFT(A1352,2))),MAX($AE$1:AE1351)+1,0)))</f>
        <v>#REF!</v>
      </c>
      <c r="AF1352" s="3" t="str">
        <f t="shared" si="114"/>
        <v/>
      </c>
    </row>
    <row r="1353" spans="1:32" x14ac:dyDescent="0.35">
      <c r="A1353" s="2" t="s">
        <v>1577</v>
      </c>
      <c r="B1353" s="2" t="s">
        <v>2303</v>
      </c>
      <c r="C1353" s="2" t="s">
        <v>2302</v>
      </c>
      <c r="D1353" s="2" t="s">
        <v>2303</v>
      </c>
      <c r="E1353" s="2" t="s">
        <v>9644</v>
      </c>
      <c r="G1353" s="5">
        <f>IF('Supplier Change Request FORM Z'!$D$61="",IF(ISNUMBER(SEARCH(#REF!,C1353)),MAX($G$1:G1352)+1,0),IF(ISNUMBER(SEARCH('Supplier Change Request FORM Z'!$D$61,C1353)),MAX($G$1:G1352)+1,0))</f>
        <v>0</v>
      </c>
      <c r="H1353" s="3" t="str">
        <f t="shared" si="110"/>
        <v/>
      </c>
      <c r="K1353" s="5" t="e">
        <f>IF('Supplier Change Request FORM Z'!$D$58="",IF(AND((#REF!=C1353),(LEFT(#REF!,1)=LEFT(E1353,1)),(LEFT(#REF!,2)=LEFT(A1353,2))),MAX($K$1:K1352)+1,0),IF(AND(('Supplier Change Request FORM Z'!$D$61=C1353),(LEFT('Supplier Change Request FORM Z'!$D$58,1)=LEFT(E1353,1)),(LEFT('Supplier Change Request FORM Z'!$D$59,2)=LEFT(A1353,2))),MAX($K$1:K1352)+1,0))</f>
        <v>#REF!</v>
      </c>
      <c r="L1353" s="3" t="str">
        <f t="shared" si="111"/>
        <v/>
      </c>
      <c r="Q1353" s="5"/>
      <c r="R1353" s="3"/>
      <c r="U1353" s="5">
        <f>IF('Supplier Change Request FORM Z'!$D$71="",IF(ISNUMBER(SEARCH(#REF!,C1353)),MAX($U$1:U1352)+1,0),IF(ISNUMBER(SEARCH('Supplier Change Request FORM Z'!$D$71,C1353)),MAX($U$1:U1352)+1,0))</f>
        <v>0</v>
      </c>
      <c r="V1353" s="3" t="str">
        <f t="shared" si="112"/>
        <v/>
      </c>
      <c r="Y1353" s="5">
        <f>IF('Supplier Change Request FORM Z'!$D$71="",IF(ISNUMBER(SEARCH(#REF!,C1353)),MAX($Y$1:Y1352)+1,0),IF(ISNUMBER(SEARCH('Supplier Change Request FORM Z'!$D$71,C1353)),MAX($Y$1:Y1352)+1,0))</f>
        <v>0</v>
      </c>
      <c r="Z1353" s="3" t="str">
        <f t="shared" si="113"/>
        <v/>
      </c>
      <c r="AE1353" s="5" t="e">
        <f>IF('Supplier Change Request FORM Z'!$D$58="",IF(LEFT(#REF!,1)="F",0,IF(AND((LEFT(#REF!,1)=LEFT(E1353,1)),(LEFT(#REF!,2)=LEFT(A1353,2))),MAX($AE$1:AE1352)+1,0)),IF(LEFT('Supplier Change Request FORM Z'!$D$58,1)="F",0,IF(AND((LEFT('Supplier Change Request FORM Z'!$D$58,1)=LEFT(E1353,1)),(LEFT('Supplier Change Request FORM Z'!$D$59,2)=LEFT(A1353,2))),MAX($AE$1:AE1352)+1,0)))</f>
        <v>#REF!</v>
      </c>
      <c r="AF1353" s="3" t="str">
        <f t="shared" si="114"/>
        <v/>
      </c>
    </row>
    <row r="1354" spans="1:32" x14ac:dyDescent="0.35">
      <c r="A1354" s="2" t="s">
        <v>1577</v>
      </c>
      <c r="B1354" s="2" t="s">
        <v>2166</v>
      </c>
      <c r="C1354" s="2" t="s">
        <v>2165</v>
      </c>
      <c r="D1354" s="2" t="s">
        <v>2166</v>
      </c>
      <c r="E1354" s="2" t="s">
        <v>9644</v>
      </c>
      <c r="G1354" s="5">
        <f>IF('Supplier Change Request FORM Z'!$D$61="",IF(ISNUMBER(SEARCH(#REF!,C1354)),MAX($G$1:G1353)+1,0),IF(ISNUMBER(SEARCH('Supplier Change Request FORM Z'!$D$61,C1354)),MAX($G$1:G1353)+1,0))</f>
        <v>0</v>
      </c>
      <c r="H1354" s="3" t="str">
        <f t="shared" si="110"/>
        <v/>
      </c>
      <c r="K1354" s="5" t="e">
        <f>IF('Supplier Change Request FORM Z'!$D$58="",IF(AND((#REF!=C1354),(LEFT(#REF!,1)=LEFT(E1354,1)),(LEFT(#REF!,2)=LEFT(A1354,2))),MAX($K$1:K1353)+1,0),IF(AND(('Supplier Change Request FORM Z'!$D$61=C1354),(LEFT('Supplier Change Request FORM Z'!$D$58,1)=LEFT(E1354,1)),(LEFT('Supplier Change Request FORM Z'!$D$59,2)=LEFT(A1354,2))),MAX($K$1:K1353)+1,0))</f>
        <v>#REF!</v>
      </c>
      <c r="L1354" s="3" t="str">
        <f t="shared" si="111"/>
        <v/>
      </c>
      <c r="Q1354" s="5"/>
      <c r="R1354" s="3"/>
      <c r="U1354" s="5">
        <f>IF('Supplier Change Request FORM Z'!$D$71="",IF(ISNUMBER(SEARCH(#REF!,C1354)),MAX($U$1:U1353)+1,0),IF(ISNUMBER(SEARCH('Supplier Change Request FORM Z'!$D$71,C1354)),MAX($U$1:U1353)+1,0))</f>
        <v>0</v>
      </c>
      <c r="V1354" s="3" t="str">
        <f t="shared" si="112"/>
        <v/>
      </c>
      <c r="Y1354" s="5">
        <f>IF('Supplier Change Request FORM Z'!$D$71="",IF(ISNUMBER(SEARCH(#REF!,C1354)),MAX($Y$1:Y1353)+1,0),IF(ISNUMBER(SEARCH('Supplier Change Request FORM Z'!$D$71,C1354)),MAX($Y$1:Y1353)+1,0))</f>
        <v>0</v>
      </c>
      <c r="Z1354" s="3" t="str">
        <f t="shared" si="113"/>
        <v/>
      </c>
      <c r="AE1354" s="5" t="e">
        <f>IF('Supplier Change Request FORM Z'!$D$58="",IF(LEFT(#REF!,1)="F",0,IF(AND((LEFT(#REF!,1)=LEFT(E1354,1)),(LEFT(#REF!,2)=LEFT(A1354,2))),MAX($AE$1:AE1353)+1,0)),IF(LEFT('Supplier Change Request FORM Z'!$D$58,1)="F",0,IF(AND((LEFT('Supplier Change Request FORM Z'!$D$58,1)=LEFT(E1354,1)),(LEFT('Supplier Change Request FORM Z'!$D$59,2)=LEFT(A1354,2))),MAX($AE$1:AE1353)+1,0)))</f>
        <v>#REF!</v>
      </c>
      <c r="AF1354" s="3" t="str">
        <f t="shared" si="114"/>
        <v/>
      </c>
    </row>
    <row r="1355" spans="1:32" x14ac:dyDescent="0.35">
      <c r="A1355" s="2" t="s">
        <v>1577</v>
      </c>
      <c r="B1355" s="2" t="s">
        <v>2156</v>
      </c>
      <c r="C1355" s="2" t="s">
        <v>2155</v>
      </c>
      <c r="D1355" s="2" t="s">
        <v>2156</v>
      </c>
      <c r="E1355" s="2" t="s">
        <v>9644</v>
      </c>
      <c r="G1355" s="5">
        <f>IF('Supplier Change Request FORM Z'!$D$61="",IF(ISNUMBER(SEARCH(#REF!,C1355)),MAX($G$1:G1354)+1,0),IF(ISNUMBER(SEARCH('Supplier Change Request FORM Z'!$D$61,C1355)),MAX($G$1:G1354)+1,0))</f>
        <v>0</v>
      </c>
      <c r="H1355" s="3" t="str">
        <f t="shared" si="110"/>
        <v/>
      </c>
      <c r="K1355" s="5" t="e">
        <f>IF('Supplier Change Request FORM Z'!$D$58="",IF(AND((#REF!=C1355),(LEFT(#REF!,1)=LEFT(E1355,1)),(LEFT(#REF!,2)=LEFT(A1355,2))),MAX($K$1:K1354)+1,0),IF(AND(('Supplier Change Request FORM Z'!$D$61=C1355),(LEFT('Supplier Change Request FORM Z'!$D$58,1)=LEFT(E1355,1)),(LEFT('Supplier Change Request FORM Z'!$D$59,2)=LEFT(A1355,2))),MAX($K$1:K1354)+1,0))</f>
        <v>#REF!</v>
      </c>
      <c r="L1355" s="3" t="str">
        <f t="shared" si="111"/>
        <v/>
      </c>
      <c r="Q1355" s="5"/>
      <c r="R1355" s="3"/>
      <c r="U1355" s="5">
        <f>IF('Supplier Change Request FORM Z'!$D$71="",IF(ISNUMBER(SEARCH(#REF!,C1355)),MAX($U$1:U1354)+1,0),IF(ISNUMBER(SEARCH('Supplier Change Request FORM Z'!$D$71,C1355)),MAX($U$1:U1354)+1,0))</f>
        <v>0</v>
      </c>
      <c r="V1355" s="3" t="str">
        <f t="shared" si="112"/>
        <v/>
      </c>
      <c r="Y1355" s="5">
        <f>IF('Supplier Change Request FORM Z'!$D$71="",IF(ISNUMBER(SEARCH(#REF!,C1355)),MAX($Y$1:Y1354)+1,0),IF(ISNUMBER(SEARCH('Supplier Change Request FORM Z'!$D$71,C1355)),MAX($Y$1:Y1354)+1,0))</f>
        <v>0</v>
      </c>
      <c r="Z1355" s="3" t="str">
        <f t="shared" si="113"/>
        <v/>
      </c>
      <c r="AE1355" s="5" t="e">
        <f>IF('Supplier Change Request FORM Z'!$D$58="",IF(LEFT(#REF!,1)="F",0,IF(AND((LEFT(#REF!,1)=LEFT(E1355,1)),(LEFT(#REF!,2)=LEFT(A1355,2))),MAX($AE$1:AE1354)+1,0)),IF(LEFT('Supplier Change Request FORM Z'!$D$58,1)="F",0,IF(AND((LEFT('Supplier Change Request FORM Z'!$D$58,1)=LEFT(E1355,1)),(LEFT('Supplier Change Request FORM Z'!$D$59,2)=LEFT(A1355,2))),MAX($AE$1:AE1354)+1,0)))</f>
        <v>#REF!</v>
      </c>
      <c r="AF1355" s="3" t="str">
        <f t="shared" si="114"/>
        <v/>
      </c>
    </row>
    <row r="1356" spans="1:32" x14ac:dyDescent="0.35">
      <c r="A1356" s="2" t="s">
        <v>1577</v>
      </c>
      <c r="B1356" s="2" t="s">
        <v>2387</v>
      </c>
      <c r="C1356" s="2" t="s">
        <v>2386</v>
      </c>
      <c r="D1356" s="2" t="s">
        <v>2387</v>
      </c>
      <c r="E1356" s="2" t="s">
        <v>9644</v>
      </c>
      <c r="G1356" s="5">
        <f>IF('Supplier Change Request FORM Z'!$D$61="",IF(ISNUMBER(SEARCH(#REF!,C1356)),MAX($G$1:G1355)+1,0),IF(ISNUMBER(SEARCH('Supplier Change Request FORM Z'!$D$61,C1356)),MAX($G$1:G1355)+1,0))</f>
        <v>0</v>
      </c>
      <c r="H1356" s="3" t="str">
        <f t="shared" si="110"/>
        <v/>
      </c>
      <c r="K1356" s="5" t="e">
        <f>IF('Supplier Change Request FORM Z'!$D$58="",IF(AND((#REF!=C1356),(LEFT(#REF!,1)=LEFT(E1356,1)),(LEFT(#REF!,2)=LEFT(A1356,2))),MAX($K$1:K1355)+1,0),IF(AND(('Supplier Change Request FORM Z'!$D$61=C1356),(LEFT('Supplier Change Request FORM Z'!$D$58,1)=LEFT(E1356,1)),(LEFT('Supplier Change Request FORM Z'!$D$59,2)=LEFT(A1356,2))),MAX($K$1:K1355)+1,0))</f>
        <v>#REF!</v>
      </c>
      <c r="L1356" s="3" t="str">
        <f t="shared" si="111"/>
        <v/>
      </c>
      <c r="Q1356" s="5"/>
      <c r="R1356" s="3"/>
      <c r="U1356" s="5">
        <f>IF('Supplier Change Request FORM Z'!$D$71="",IF(ISNUMBER(SEARCH(#REF!,C1356)),MAX($U$1:U1355)+1,0),IF(ISNUMBER(SEARCH('Supplier Change Request FORM Z'!$D$71,C1356)),MAX($U$1:U1355)+1,0))</f>
        <v>0</v>
      </c>
      <c r="V1356" s="3" t="str">
        <f t="shared" si="112"/>
        <v/>
      </c>
      <c r="Y1356" s="5">
        <f>IF('Supplier Change Request FORM Z'!$D$71="",IF(ISNUMBER(SEARCH(#REF!,C1356)),MAX($Y$1:Y1355)+1,0),IF(ISNUMBER(SEARCH('Supplier Change Request FORM Z'!$D$71,C1356)),MAX($Y$1:Y1355)+1,0))</f>
        <v>0</v>
      </c>
      <c r="Z1356" s="3" t="str">
        <f t="shared" si="113"/>
        <v/>
      </c>
      <c r="AE1356" s="5" t="e">
        <f>IF('Supplier Change Request FORM Z'!$D$58="",IF(LEFT(#REF!,1)="F",0,IF(AND((LEFT(#REF!,1)=LEFT(E1356,1)),(LEFT(#REF!,2)=LEFT(A1356,2))),MAX($AE$1:AE1355)+1,0)),IF(LEFT('Supplier Change Request FORM Z'!$D$58,1)="F",0,IF(AND((LEFT('Supplier Change Request FORM Z'!$D$58,1)=LEFT(E1356,1)),(LEFT('Supplier Change Request FORM Z'!$D$59,2)=LEFT(A1356,2))),MAX($AE$1:AE1355)+1,0)))</f>
        <v>#REF!</v>
      </c>
      <c r="AF1356" s="3" t="str">
        <f t="shared" si="114"/>
        <v/>
      </c>
    </row>
    <row r="1357" spans="1:32" x14ac:dyDescent="0.35">
      <c r="A1357" s="2" t="s">
        <v>1577</v>
      </c>
      <c r="B1357" s="2" t="s">
        <v>2477</v>
      </c>
      <c r="C1357" s="2" t="s">
        <v>2476</v>
      </c>
      <c r="D1357" s="2" t="s">
        <v>2477</v>
      </c>
      <c r="E1357" s="2" t="s">
        <v>9644</v>
      </c>
      <c r="G1357" s="5">
        <f>IF('Supplier Change Request FORM Z'!$D$61="",IF(ISNUMBER(SEARCH(#REF!,C1357)),MAX($G$1:G1356)+1,0),IF(ISNUMBER(SEARCH('Supplier Change Request FORM Z'!$D$61,C1357)),MAX($G$1:G1356)+1,0))</f>
        <v>0</v>
      </c>
      <c r="H1357" s="3" t="str">
        <f t="shared" si="110"/>
        <v/>
      </c>
      <c r="K1357" s="5" t="e">
        <f>IF('Supplier Change Request FORM Z'!$D$58="",IF(AND((#REF!=C1357),(LEFT(#REF!,1)=LEFT(E1357,1)),(LEFT(#REF!,2)=LEFT(A1357,2))),MAX($K$1:K1356)+1,0),IF(AND(('Supplier Change Request FORM Z'!$D$61=C1357),(LEFT('Supplier Change Request FORM Z'!$D$58,1)=LEFT(E1357,1)),(LEFT('Supplier Change Request FORM Z'!$D$59,2)=LEFT(A1357,2))),MAX($K$1:K1356)+1,0))</f>
        <v>#REF!</v>
      </c>
      <c r="L1357" s="3" t="str">
        <f t="shared" si="111"/>
        <v/>
      </c>
      <c r="Q1357" s="5"/>
      <c r="R1357" s="3"/>
      <c r="U1357" s="5">
        <f>IF('Supplier Change Request FORM Z'!$D$71="",IF(ISNUMBER(SEARCH(#REF!,C1357)),MAX($U$1:U1356)+1,0),IF(ISNUMBER(SEARCH('Supplier Change Request FORM Z'!$D$71,C1357)),MAX($U$1:U1356)+1,0))</f>
        <v>0</v>
      </c>
      <c r="V1357" s="3" t="str">
        <f t="shared" si="112"/>
        <v/>
      </c>
      <c r="Y1357" s="5">
        <f>IF('Supplier Change Request FORM Z'!$D$71="",IF(ISNUMBER(SEARCH(#REF!,C1357)),MAX($Y$1:Y1356)+1,0),IF(ISNUMBER(SEARCH('Supplier Change Request FORM Z'!$D$71,C1357)),MAX($Y$1:Y1356)+1,0))</f>
        <v>0</v>
      </c>
      <c r="Z1357" s="3" t="str">
        <f t="shared" si="113"/>
        <v/>
      </c>
      <c r="AE1357" s="5" t="e">
        <f>IF('Supplier Change Request FORM Z'!$D$58="",IF(LEFT(#REF!,1)="F",0,IF(AND((LEFT(#REF!,1)=LEFT(E1357,1)),(LEFT(#REF!,2)=LEFT(A1357,2))),MAX($AE$1:AE1356)+1,0)),IF(LEFT('Supplier Change Request FORM Z'!$D$58,1)="F",0,IF(AND((LEFT('Supplier Change Request FORM Z'!$D$58,1)=LEFT(E1357,1)),(LEFT('Supplier Change Request FORM Z'!$D$59,2)=LEFT(A1357,2))),MAX($AE$1:AE1356)+1,0)))</f>
        <v>#REF!</v>
      </c>
      <c r="AF1357" s="3" t="str">
        <f t="shared" si="114"/>
        <v/>
      </c>
    </row>
    <row r="1358" spans="1:32" x14ac:dyDescent="0.35">
      <c r="A1358" s="2" t="s">
        <v>1577</v>
      </c>
      <c r="B1358" s="2" t="s">
        <v>2128</v>
      </c>
      <c r="C1358" s="2" t="s">
        <v>2127</v>
      </c>
      <c r="D1358" s="2" t="s">
        <v>2128</v>
      </c>
      <c r="E1358" s="2" t="s">
        <v>9644</v>
      </c>
      <c r="G1358" s="5">
        <f>IF('Supplier Change Request FORM Z'!$D$61="",IF(ISNUMBER(SEARCH(#REF!,C1358)),MAX($G$1:G1357)+1,0),IF(ISNUMBER(SEARCH('Supplier Change Request FORM Z'!$D$61,C1358)),MAX($G$1:G1357)+1,0))</f>
        <v>0</v>
      </c>
      <c r="H1358" s="3" t="str">
        <f t="shared" si="110"/>
        <v/>
      </c>
      <c r="K1358" s="5" t="e">
        <f>IF('Supplier Change Request FORM Z'!$D$58="",IF(AND((#REF!=C1358),(LEFT(#REF!,1)=LEFT(E1358,1)),(LEFT(#REF!,2)=LEFT(A1358,2))),MAX($K$1:K1357)+1,0),IF(AND(('Supplier Change Request FORM Z'!$D$61=C1358),(LEFT('Supplier Change Request FORM Z'!$D$58,1)=LEFT(E1358,1)),(LEFT('Supplier Change Request FORM Z'!$D$59,2)=LEFT(A1358,2))),MAX($K$1:K1357)+1,0))</f>
        <v>#REF!</v>
      </c>
      <c r="L1358" s="3" t="str">
        <f t="shared" si="111"/>
        <v/>
      </c>
      <c r="Q1358" s="5"/>
      <c r="R1358" s="3"/>
      <c r="U1358" s="5">
        <f>IF('Supplier Change Request FORM Z'!$D$71="",IF(ISNUMBER(SEARCH(#REF!,C1358)),MAX($U$1:U1357)+1,0),IF(ISNUMBER(SEARCH('Supplier Change Request FORM Z'!$D$71,C1358)),MAX($U$1:U1357)+1,0))</f>
        <v>0</v>
      </c>
      <c r="V1358" s="3" t="str">
        <f t="shared" si="112"/>
        <v/>
      </c>
      <c r="Y1358" s="5">
        <f>IF('Supplier Change Request FORM Z'!$D$71="",IF(ISNUMBER(SEARCH(#REF!,C1358)),MAX($Y$1:Y1357)+1,0),IF(ISNUMBER(SEARCH('Supplier Change Request FORM Z'!$D$71,C1358)),MAX($Y$1:Y1357)+1,0))</f>
        <v>0</v>
      </c>
      <c r="Z1358" s="3" t="str">
        <f t="shared" si="113"/>
        <v/>
      </c>
      <c r="AE1358" s="5" t="e">
        <f>IF('Supplier Change Request FORM Z'!$D$58="",IF(LEFT(#REF!,1)="F",0,IF(AND((LEFT(#REF!,1)=LEFT(E1358,1)),(LEFT(#REF!,2)=LEFT(A1358,2))),MAX($AE$1:AE1357)+1,0)),IF(LEFT('Supplier Change Request FORM Z'!$D$58,1)="F",0,IF(AND((LEFT('Supplier Change Request FORM Z'!$D$58,1)=LEFT(E1358,1)),(LEFT('Supplier Change Request FORM Z'!$D$59,2)=LEFT(A1358,2))),MAX($AE$1:AE1357)+1,0)))</f>
        <v>#REF!</v>
      </c>
      <c r="AF1358" s="3" t="str">
        <f t="shared" si="114"/>
        <v/>
      </c>
    </row>
    <row r="1359" spans="1:32" x14ac:dyDescent="0.35">
      <c r="A1359" s="2" t="s">
        <v>1577</v>
      </c>
      <c r="B1359" s="2" t="s">
        <v>2391</v>
      </c>
      <c r="C1359" s="2" t="s">
        <v>2390</v>
      </c>
      <c r="D1359" s="2" t="s">
        <v>2391</v>
      </c>
      <c r="E1359" s="2" t="s">
        <v>9644</v>
      </c>
      <c r="G1359" s="5">
        <f>IF('Supplier Change Request FORM Z'!$D$61="",IF(ISNUMBER(SEARCH(#REF!,C1359)),MAX($G$1:G1358)+1,0),IF(ISNUMBER(SEARCH('Supplier Change Request FORM Z'!$D$61,C1359)),MAX($G$1:G1358)+1,0))</f>
        <v>0</v>
      </c>
      <c r="H1359" s="3" t="str">
        <f t="shared" si="110"/>
        <v/>
      </c>
      <c r="K1359" s="5" t="e">
        <f>IF('Supplier Change Request FORM Z'!$D$58="",IF(AND((#REF!=C1359),(LEFT(#REF!,1)=LEFT(E1359,1)),(LEFT(#REF!,2)=LEFT(A1359,2))),MAX($K$1:K1358)+1,0),IF(AND(('Supplier Change Request FORM Z'!$D$61=C1359),(LEFT('Supplier Change Request FORM Z'!$D$58,1)=LEFT(E1359,1)),(LEFT('Supplier Change Request FORM Z'!$D$59,2)=LEFT(A1359,2))),MAX($K$1:K1358)+1,0))</f>
        <v>#REF!</v>
      </c>
      <c r="L1359" s="3" t="str">
        <f t="shared" si="111"/>
        <v/>
      </c>
      <c r="Q1359" s="5"/>
      <c r="R1359" s="3"/>
      <c r="U1359" s="5">
        <f>IF('Supplier Change Request FORM Z'!$D$71="",IF(ISNUMBER(SEARCH(#REF!,C1359)),MAX($U$1:U1358)+1,0),IF(ISNUMBER(SEARCH('Supplier Change Request FORM Z'!$D$71,C1359)),MAX($U$1:U1358)+1,0))</f>
        <v>0</v>
      </c>
      <c r="V1359" s="3" t="str">
        <f t="shared" si="112"/>
        <v/>
      </c>
      <c r="Y1359" s="5">
        <f>IF('Supplier Change Request FORM Z'!$D$71="",IF(ISNUMBER(SEARCH(#REF!,C1359)),MAX($Y$1:Y1358)+1,0),IF(ISNUMBER(SEARCH('Supplier Change Request FORM Z'!$D$71,C1359)),MAX($Y$1:Y1358)+1,0))</f>
        <v>0</v>
      </c>
      <c r="Z1359" s="3" t="str">
        <f t="shared" si="113"/>
        <v/>
      </c>
      <c r="AE1359" s="5" t="e">
        <f>IF('Supplier Change Request FORM Z'!$D$58="",IF(LEFT(#REF!,1)="F",0,IF(AND((LEFT(#REF!,1)=LEFT(E1359,1)),(LEFT(#REF!,2)=LEFT(A1359,2))),MAX($AE$1:AE1358)+1,0)),IF(LEFT('Supplier Change Request FORM Z'!$D$58,1)="F",0,IF(AND((LEFT('Supplier Change Request FORM Z'!$D$58,1)=LEFT(E1359,1)),(LEFT('Supplier Change Request FORM Z'!$D$59,2)=LEFT(A1359,2))),MAX($AE$1:AE1358)+1,0)))</f>
        <v>#REF!</v>
      </c>
      <c r="AF1359" s="3" t="str">
        <f t="shared" si="114"/>
        <v/>
      </c>
    </row>
    <row r="1360" spans="1:32" x14ac:dyDescent="0.35">
      <c r="A1360" s="2" t="s">
        <v>1577</v>
      </c>
      <c r="B1360" s="2" t="s">
        <v>2271</v>
      </c>
      <c r="C1360" s="2" t="s">
        <v>2270</v>
      </c>
      <c r="D1360" s="2" t="s">
        <v>2271</v>
      </c>
      <c r="E1360" s="2" t="s">
        <v>9644</v>
      </c>
      <c r="G1360" s="5">
        <f>IF('Supplier Change Request FORM Z'!$D$61="",IF(ISNUMBER(SEARCH(#REF!,C1360)),MAX($G$1:G1359)+1,0),IF(ISNUMBER(SEARCH('Supplier Change Request FORM Z'!$D$61,C1360)),MAX($G$1:G1359)+1,0))</f>
        <v>0</v>
      </c>
      <c r="H1360" s="3" t="str">
        <f t="shared" si="110"/>
        <v/>
      </c>
      <c r="K1360" s="5" t="e">
        <f>IF('Supplier Change Request FORM Z'!$D$58="",IF(AND((#REF!=C1360),(LEFT(#REF!,1)=LEFT(E1360,1)),(LEFT(#REF!,2)=LEFT(A1360,2))),MAX($K$1:K1359)+1,0),IF(AND(('Supplier Change Request FORM Z'!$D$61=C1360),(LEFT('Supplier Change Request FORM Z'!$D$58,1)=LEFT(E1360,1)),(LEFT('Supplier Change Request FORM Z'!$D$59,2)=LEFT(A1360,2))),MAX($K$1:K1359)+1,0))</f>
        <v>#REF!</v>
      </c>
      <c r="L1360" s="3" t="str">
        <f t="shared" si="111"/>
        <v/>
      </c>
      <c r="Q1360" s="5"/>
      <c r="R1360" s="3"/>
      <c r="U1360" s="5">
        <f>IF('Supplier Change Request FORM Z'!$D$71="",IF(ISNUMBER(SEARCH(#REF!,C1360)),MAX($U$1:U1359)+1,0),IF(ISNUMBER(SEARCH('Supplier Change Request FORM Z'!$D$71,C1360)),MAX($U$1:U1359)+1,0))</f>
        <v>0</v>
      </c>
      <c r="V1360" s="3" t="str">
        <f t="shared" si="112"/>
        <v/>
      </c>
      <c r="Y1360" s="5">
        <f>IF('Supplier Change Request FORM Z'!$D$71="",IF(ISNUMBER(SEARCH(#REF!,C1360)),MAX($Y$1:Y1359)+1,0),IF(ISNUMBER(SEARCH('Supplier Change Request FORM Z'!$D$71,C1360)),MAX($Y$1:Y1359)+1,0))</f>
        <v>0</v>
      </c>
      <c r="Z1360" s="3" t="str">
        <f t="shared" si="113"/>
        <v/>
      </c>
      <c r="AE1360" s="5" t="e">
        <f>IF('Supplier Change Request FORM Z'!$D$58="",IF(LEFT(#REF!,1)="F",0,IF(AND((LEFT(#REF!,1)=LEFT(E1360,1)),(LEFT(#REF!,2)=LEFT(A1360,2))),MAX($AE$1:AE1359)+1,0)),IF(LEFT('Supplier Change Request FORM Z'!$D$58,1)="F",0,IF(AND((LEFT('Supplier Change Request FORM Z'!$D$58,1)=LEFT(E1360,1)),(LEFT('Supplier Change Request FORM Z'!$D$59,2)=LEFT(A1360,2))),MAX($AE$1:AE1359)+1,0)))</f>
        <v>#REF!</v>
      </c>
      <c r="AF1360" s="3" t="str">
        <f t="shared" si="114"/>
        <v/>
      </c>
    </row>
    <row r="1361" spans="1:32" x14ac:dyDescent="0.35">
      <c r="A1361" s="2" t="s">
        <v>1577</v>
      </c>
      <c r="B1361" s="2" t="s">
        <v>1600</v>
      </c>
      <c r="C1361" s="2" t="s">
        <v>1599</v>
      </c>
      <c r="D1361" s="2" t="s">
        <v>1600</v>
      </c>
      <c r="E1361" s="2" t="s">
        <v>9644</v>
      </c>
      <c r="G1361" s="5">
        <f>IF('Supplier Change Request FORM Z'!$D$61="",IF(ISNUMBER(SEARCH(#REF!,C1361)),MAX($G$1:G1360)+1,0),IF(ISNUMBER(SEARCH('Supplier Change Request FORM Z'!$D$61,C1361)),MAX($G$1:G1360)+1,0))</f>
        <v>0</v>
      </c>
      <c r="H1361" s="3" t="str">
        <f t="shared" si="110"/>
        <v/>
      </c>
      <c r="K1361" s="5" t="e">
        <f>IF('Supplier Change Request FORM Z'!$D$58="",IF(AND((#REF!=C1361),(LEFT(#REF!,1)=LEFT(E1361,1)),(LEFT(#REF!,2)=LEFT(A1361,2))),MAX($K$1:K1360)+1,0),IF(AND(('Supplier Change Request FORM Z'!$D$61=C1361),(LEFT('Supplier Change Request FORM Z'!$D$58,1)=LEFT(E1361,1)),(LEFT('Supplier Change Request FORM Z'!$D$59,2)=LEFT(A1361,2))),MAX($K$1:K1360)+1,0))</f>
        <v>#REF!</v>
      </c>
      <c r="L1361" s="3" t="str">
        <f t="shared" si="111"/>
        <v/>
      </c>
      <c r="Q1361" s="5"/>
      <c r="R1361" s="3"/>
      <c r="U1361" s="5">
        <f>IF('Supplier Change Request FORM Z'!$D$71="",IF(ISNUMBER(SEARCH(#REF!,C1361)),MAX($U$1:U1360)+1,0),IF(ISNUMBER(SEARCH('Supplier Change Request FORM Z'!$D$71,C1361)),MAX($U$1:U1360)+1,0))</f>
        <v>0</v>
      </c>
      <c r="V1361" s="3" t="str">
        <f t="shared" si="112"/>
        <v/>
      </c>
      <c r="Y1361" s="5">
        <f>IF('Supplier Change Request FORM Z'!$D$71="",IF(ISNUMBER(SEARCH(#REF!,C1361)),MAX($Y$1:Y1360)+1,0),IF(ISNUMBER(SEARCH('Supplier Change Request FORM Z'!$D$71,C1361)),MAX($Y$1:Y1360)+1,0))</f>
        <v>0</v>
      </c>
      <c r="Z1361" s="3" t="str">
        <f t="shared" si="113"/>
        <v/>
      </c>
      <c r="AE1361" s="5" t="e">
        <f>IF('Supplier Change Request FORM Z'!$D$58="",IF(LEFT(#REF!,1)="F",0,IF(AND((LEFT(#REF!,1)=LEFT(E1361,1)),(LEFT(#REF!,2)=LEFT(A1361,2))),MAX($AE$1:AE1360)+1,0)),IF(LEFT('Supplier Change Request FORM Z'!$D$58,1)="F",0,IF(AND((LEFT('Supplier Change Request FORM Z'!$D$58,1)=LEFT(E1361,1)),(LEFT('Supplier Change Request FORM Z'!$D$59,2)=LEFT(A1361,2))),MAX($AE$1:AE1360)+1,0)))</f>
        <v>#REF!</v>
      </c>
      <c r="AF1361" s="3" t="str">
        <f t="shared" si="114"/>
        <v/>
      </c>
    </row>
    <row r="1362" spans="1:32" x14ac:dyDescent="0.35">
      <c r="A1362" s="2" t="s">
        <v>1577</v>
      </c>
      <c r="B1362" s="2" t="s">
        <v>1598</v>
      </c>
      <c r="C1362" s="2" t="s">
        <v>1597</v>
      </c>
      <c r="D1362" s="2" t="s">
        <v>1598</v>
      </c>
      <c r="E1362" s="2" t="s">
        <v>9644</v>
      </c>
      <c r="G1362" s="5">
        <f>IF('Supplier Change Request FORM Z'!$D$61="",IF(ISNUMBER(SEARCH(#REF!,C1362)),MAX($G$1:G1361)+1,0),IF(ISNUMBER(SEARCH('Supplier Change Request FORM Z'!$D$61,C1362)),MAX($G$1:G1361)+1,0))</f>
        <v>0</v>
      </c>
      <c r="H1362" s="3" t="str">
        <f t="shared" si="110"/>
        <v/>
      </c>
      <c r="K1362" s="5" t="e">
        <f>IF('Supplier Change Request FORM Z'!$D$58="",IF(AND((#REF!=C1362),(LEFT(#REF!,1)=LEFT(E1362,1)),(LEFT(#REF!,2)=LEFT(A1362,2))),MAX($K$1:K1361)+1,0),IF(AND(('Supplier Change Request FORM Z'!$D$61=C1362),(LEFT('Supplier Change Request FORM Z'!$D$58,1)=LEFT(E1362,1)),(LEFT('Supplier Change Request FORM Z'!$D$59,2)=LEFT(A1362,2))),MAX($K$1:K1361)+1,0))</f>
        <v>#REF!</v>
      </c>
      <c r="L1362" s="3" t="str">
        <f t="shared" si="111"/>
        <v/>
      </c>
      <c r="Q1362" s="5"/>
      <c r="R1362" s="3"/>
      <c r="U1362" s="5">
        <f>IF('Supplier Change Request FORM Z'!$D$71="",IF(ISNUMBER(SEARCH(#REF!,C1362)),MAX($U$1:U1361)+1,0),IF(ISNUMBER(SEARCH('Supplier Change Request FORM Z'!$D$71,C1362)),MAX($U$1:U1361)+1,0))</f>
        <v>0</v>
      </c>
      <c r="V1362" s="3" t="str">
        <f t="shared" si="112"/>
        <v/>
      </c>
      <c r="Y1362" s="5">
        <f>IF('Supplier Change Request FORM Z'!$D$71="",IF(ISNUMBER(SEARCH(#REF!,C1362)),MAX($Y$1:Y1361)+1,0),IF(ISNUMBER(SEARCH('Supplier Change Request FORM Z'!$D$71,C1362)),MAX($Y$1:Y1361)+1,0))</f>
        <v>0</v>
      </c>
      <c r="Z1362" s="3" t="str">
        <f t="shared" si="113"/>
        <v/>
      </c>
      <c r="AE1362" s="5" t="e">
        <f>IF('Supplier Change Request FORM Z'!$D$58="",IF(LEFT(#REF!,1)="F",0,IF(AND((LEFT(#REF!,1)=LEFT(E1362,1)),(LEFT(#REF!,2)=LEFT(A1362,2))),MAX($AE$1:AE1361)+1,0)),IF(LEFT('Supplier Change Request FORM Z'!$D$58,1)="F",0,IF(AND((LEFT('Supplier Change Request FORM Z'!$D$58,1)=LEFT(E1362,1)),(LEFT('Supplier Change Request FORM Z'!$D$59,2)=LEFT(A1362,2))),MAX($AE$1:AE1361)+1,0)))</f>
        <v>#REF!</v>
      </c>
      <c r="AF1362" s="3" t="str">
        <f t="shared" si="114"/>
        <v/>
      </c>
    </row>
    <row r="1363" spans="1:32" x14ac:dyDescent="0.35">
      <c r="A1363" s="2" t="s">
        <v>1577</v>
      </c>
      <c r="B1363" s="2" t="s">
        <v>2277</v>
      </c>
      <c r="C1363" s="2" t="s">
        <v>2276</v>
      </c>
      <c r="D1363" s="2" t="s">
        <v>2277</v>
      </c>
      <c r="E1363" s="2" t="s">
        <v>9644</v>
      </c>
      <c r="G1363" s="5">
        <f>IF('Supplier Change Request FORM Z'!$D$61="",IF(ISNUMBER(SEARCH(#REF!,C1363)),MAX($G$1:G1362)+1,0),IF(ISNUMBER(SEARCH('Supplier Change Request FORM Z'!$D$61,C1363)),MAX($G$1:G1362)+1,0))</f>
        <v>0</v>
      </c>
      <c r="H1363" s="3" t="str">
        <f t="shared" si="110"/>
        <v/>
      </c>
      <c r="K1363" s="5" t="e">
        <f>IF('Supplier Change Request FORM Z'!$D$58="",IF(AND((#REF!=C1363),(LEFT(#REF!,1)=LEFT(E1363,1)),(LEFT(#REF!,2)=LEFT(A1363,2))),MAX($K$1:K1362)+1,0),IF(AND(('Supplier Change Request FORM Z'!$D$61=C1363),(LEFT('Supplier Change Request FORM Z'!$D$58,1)=LEFT(E1363,1)),(LEFT('Supplier Change Request FORM Z'!$D$59,2)=LEFT(A1363,2))),MAX($K$1:K1362)+1,0))</f>
        <v>#REF!</v>
      </c>
      <c r="L1363" s="3" t="str">
        <f t="shared" si="111"/>
        <v/>
      </c>
      <c r="Q1363" s="5"/>
      <c r="R1363" s="3"/>
      <c r="U1363" s="5">
        <f>IF('Supplier Change Request FORM Z'!$D$71="",IF(ISNUMBER(SEARCH(#REF!,C1363)),MAX($U$1:U1362)+1,0),IF(ISNUMBER(SEARCH('Supplier Change Request FORM Z'!$D$71,C1363)),MAX($U$1:U1362)+1,0))</f>
        <v>0</v>
      </c>
      <c r="V1363" s="3" t="str">
        <f t="shared" si="112"/>
        <v/>
      </c>
      <c r="Y1363" s="5">
        <f>IF('Supplier Change Request FORM Z'!$D$71="",IF(ISNUMBER(SEARCH(#REF!,C1363)),MAX($Y$1:Y1362)+1,0),IF(ISNUMBER(SEARCH('Supplier Change Request FORM Z'!$D$71,C1363)),MAX($Y$1:Y1362)+1,0))</f>
        <v>0</v>
      </c>
      <c r="Z1363" s="3" t="str">
        <f t="shared" si="113"/>
        <v/>
      </c>
      <c r="AE1363" s="5" t="e">
        <f>IF('Supplier Change Request FORM Z'!$D$58="",IF(LEFT(#REF!,1)="F",0,IF(AND((LEFT(#REF!,1)=LEFT(E1363,1)),(LEFT(#REF!,2)=LEFT(A1363,2))),MAX($AE$1:AE1362)+1,0)),IF(LEFT('Supplier Change Request FORM Z'!$D$58,1)="F",0,IF(AND((LEFT('Supplier Change Request FORM Z'!$D$58,1)=LEFT(E1363,1)),(LEFT('Supplier Change Request FORM Z'!$D$59,2)=LEFT(A1363,2))),MAX($AE$1:AE1362)+1,0)))</f>
        <v>#REF!</v>
      </c>
      <c r="AF1363" s="3" t="str">
        <f t="shared" si="114"/>
        <v/>
      </c>
    </row>
    <row r="1364" spans="1:32" x14ac:dyDescent="0.35">
      <c r="A1364" s="2" t="s">
        <v>1577</v>
      </c>
      <c r="B1364" s="2" t="s">
        <v>2269</v>
      </c>
      <c r="C1364" s="2" t="s">
        <v>2268</v>
      </c>
      <c r="D1364" s="2" t="s">
        <v>2269</v>
      </c>
      <c r="E1364" s="2" t="s">
        <v>9644</v>
      </c>
      <c r="G1364" s="5">
        <f>IF('Supplier Change Request FORM Z'!$D$61="",IF(ISNUMBER(SEARCH(#REF!,C1364)),MAX($G$1:G1363)+1,0),IF(ISNUMBER(SEARCH('Supplier Change Request FORM Z'!$D$61,C1364)),MAX($G$1:G1363)+1,0))</f>
        <v>0</v>
      </c>
      <c r="H1364" s="3" t="str">
        <f t="shared" si="110"/>
        <v/>
      </c>
      <c r="K1364" s="5" t="e">
        <f>IF('Supplier Change Request FORM Z'!$D$58="",IF(AND((#REF!=C1364),(LEFT(#REF!,1)=LEFT(E1364,1)),(LEFT(#REF!,2)=LEFT(A1364,2))),MAX($K$1:K1363)+1,0),IF(AND(('Supplier Change Request FORM Z'!$D$61=C1364),(LEFT('Supplier Change Request FORM Z'!$D$58,1)=LEFT(E1364,1)),(LEFT('Supplier Change Request FORM Z'!$D$59,2)=LEFT(A1364,2))),MAX($K$1:K1363)+1,0))</f>
        <v>#REF!</v>
      </c>
      <c r="L1364" s="3" t="str">
        <f t="shared" si="111"/>
        <v/>
      </c>
      <c r="Q1364" s="5"/>
      <c r="R1364" s="3"/>
      <c r="U1364" s="5">
        <f>IF('Supplier Change Request FORM Z'!$D$71="",IF(ISNUMBER(SEARCH(#REF!,C1364)),MAX($U$1:U1363)+1,0),IF(ISNUMBER(SEARCH('Supplier Change Request FORM Z'!$D$71,C1364)),MAX($U$1:U1363)+1,0))</f>
        <v>0</v>
      </c>
      <c r="V1364" s="3" t="str">
        <f t="shared" si="112"/>
        <v/>
      </c>
      <c r="Y1364" s="5">
        <f>IF('Supplier Change Request FORM Z'!$D$71="",IF(ISNUMBER(SEARCH(#REF!,C1364)),MAX($Y$1:Y1363)+1,0),IF(ISNUMBER(SEARCH('Supplier Change Request FORM Z'!$D$71,C1364)),MAX($Y$1:Y1363)+1,0))</f>
        <v>0</v>
      </c>
      <c r="Z1364" s="3" t="str">
        <f t="shared" si="113"/>
        <v/>
      </c>
      <c r="AE1364" s="5" t="e">
        <f>IF('Supplier Change Request FORM Z'!$D$58="",IF(LEFT(#REF!,1)="F",0,IF(AND((LEFT(#REF!,1)=LEFT(E1364,1)),(LEFT(#REF!,2)=LEFT(A1364,2))),MAX($AE$1:AE1363)+1,0)),IF(LEFT('Supplier Change Request FORM Z'!$D$58,1)="F",0,IF(AND((LEFT('Supplier Change Request FORM Z'!$D$58,1)=LEFT(E1364,1)),(LEFT('Supplier Change Request FORM Z'!$D$59,2)=LEFT(A1364,2))),MAX($AE$1:AE1363)+1,0)))</f>
        <v>#REF!</v>
      </c>
      <c r="AF1364" s="3" t="str">
        <f t="shared" si="114"/>
        <v/>
      </c>
    </row>
    <row r="1365" spans="1:32" x14ac:dyDescent="0.35">
      <c r="A1365" s="2" t="s">
        <v>1577</v>
      </c>
      <c r="B1365" s="2" t="s">
        <v>2365</v>
      </c>
      <c r="C1365" s="2" t="s">
        <v>2364</v>
      </c>
      <c r="D1365" s="2" t="s">
        <v>2365</v>
      </c>
      <c r="E1365" s="2" t="s">
        <v>9644</v>
      </c>
      <c r="G1365" s="5">
        <f>IF('Supplier Change Request FORM Z'!$D$61="",IF(ISNUMBER(SEARCH(#REF!,C1365)),MAX($G$1:G1364)+1,0),IF(ISNUMBER(SEARCH('Supplier Change Request FORM Z'!$D$61,C1365)),MAX($G$1:G1364)+1,0))</f>
        <v>0</v>
      </c>
      <c r="H1365" s="3" t="str">
        <f t="shared" si="110"/>
        <v/>
      </c>
      <c r="K1365" s="5" t="e">
        <f>IF('Supplier Change Request FORM Z'!$D$58="",IF(AND((#REF!=C1365),(LEFT(#REF!,1)=LEFT(E1365,1)),(LEFT(#REF!,2)=LEFT(A1365,2))),MAX($K$1:K1364)+1,0),IF(AND(('Supplier Change Request FORM Z'!$D$61=C1365),(LEFT('Supplier Change Request FORM Z'!$D$58,1)=LEFT(E1365,1)),(LEFT('Supplier Change Request FORM Z'!$D$59,2)=LEFT(A1365,2))),MAX($K$1:K1364)+1,0))</f>
        <v>#REF!</v>
      </c>
      <c r="L1365" s="3" t="str">
        <f t="shared" si="111"/>
        <v/>
      </c>
      <c r="Q1365" s="5"/>
      <c r="R1365" s="3"/>
      <c r="U1365" s="5">
        <f>IF('Supplier Change Request FORM Z'!$D$71="",IF(ISNUMBER(SEARCH(#REF!,C1365)),MAX($U$1:U1364)+1,0),IF(ISNUMBER(SEARCH('Supplier Change Request FORM Z'!$D$71,C1365)),MAX($U$1:U1364)+1,0))</f>
        <v>0</v>
      </c>
      <c r="V1365" s="3" t="str">
        <f t="shared" si="112"/>
        <v/>
      </c>
      <c r="Y1365" s="5">
        <f>IF('Supplier Change Request FORM Z'!$D$71="",IF(ISNUMBER(SEARCH(#REF!,C1365)),MAX($Y$1:Y1364)+1,0),IF(ISNUMBER(SEARCH('Supplier Change Request FORM Z'!$D$71,C1365)),MAX($Y$1:Y1364)+1,0))</f>
        <v>0</v>
      </c>
      <c r="Z1365" s="3" t="str">
        <f t="shared" si="113"/>
        <v/>
      </c>
      <c r="AE1365" s="5" t="e">
        <f>IF('Supplier Change Request FORM Z'!$D$58="",IF(LEFT(#REF!,1)="F",0,IF(AND((LEFT(#REF!,1)=LEFT(E1365,1)),(LEFT(#REF!,2)=LEFT(A1365,2))),MAX($AE$1:AE1364)+1,0)),IF(LEFT('Supplier Change Request FORM Z'!$D$58,1)="F",0,IF(AND((LEFT('Supplier Change Request FORM Z'!$D$58,1)=LEFT(E1365,1)),(LEFT('Supplier Change Request FORM Z'!$D$59,2)=LEFT(A1365,2))),MAX($AE$1:AE1364)+1,0)))</f>
        <v>#REF!</v>
      </c>
      <c r="AF1365" s="3" t="str">
        <f t="shared" si="114"/>
        <v/>
      </c>
    </row>
    <row r="1366" spans="1:32" x14ac:dyDescent="0.35">
      <c r="A1366" s="2" t="s">
        <v>1577</v>
      </c>
      <c r="B1366" s="2" t="s">
        <v>2367</v>
      </c>
      <c r="C1366" s="2" t="s">
        <v>2366</v>
      </c>
      <c r="D1366" s="2" t="s">
        <v>2367</v>
      </c>
      <c r="E1366" s="2" t="s">
        <v>9644</v>
      </c>
      <c r="G1366" s="5">
        <f>IF('Supplier Change Request FORM Z'!$D$61="",IF(ISNUMBER(SEARCH(#REF!,C1366)),MAX($G$1:G1365)+1,0),IF(ISNUMBER(SEARCH('Supplier Change Request FORM Z'!$D$61,C1366)),MAX($G$1:G1365)+1,0))</f>
        <v>0</v>
      </c>
      <c r="H1366" s="3" t="str">
        <f t="shared" si="110"/>
        <v/>
      </c>
      <c r="K1366" s="5" t="e">
        <f>IF('Supplier Change Request FORM Z'!$D$58="",IF(AND((#REF!=C1366),(LEFT(#REF!,1)=LEFT(E1366,1)),(LEFT(#REF!,2)=LEFT(A1366,2))),MAX($K$1:K1365)+1,0),IF(AND(('Supplier Change Request FORM Z'!$D$61=C1366),(LEFT('Supplier Change Request FORM Z'!$D$58,1)=LEFT(E1366,1)),(LEFT('Supplier Change Request FORM Z'!$D$59,2)=LEFT(A1366,2))),MAX($K$1:K1365)+1,0))</f>
        <v>#REF!</v>
      </c>
      <c r="L1366" s="3" t="str">
        <f t="shared" si="111"/>
        <v/>
      </c>
      <c r="Q1366" s="5"/>
      <c r="R1366" s="3"/>
      <c r="U1366" s="5">
        <f>IF('Supplier Change Request FORM Z'!$D$71="",IF(ISNUMBER(SEARCH(#REF!,C1366)),MAX($U$1:U1365)+1,0),IF(ISNUMBER(SEARCH('Supplier Change Request FORM Z'!$D$71,C1366)),MAX($U$1:U1365)+1,0))</f>
        <v>0</v>
      </c>
      <c r="V1366" s="3" t="str">
        <f t="shared" si="112"/>
        <v/>
      </c>
      <c r="Y1366" s="5">
        <f>IF('Supplier Change Request FORM Z'!$D$71="",IF(ISNUMBER(SEARCH(#REF!,C1366)),MAX($Y$1:Y1365)+1,0),IF(ISNUMBER(SEARCH('Supplier Change Request FORM Z'!$D$71,C1366)),MAX($Y$1:Y1365)+1,0))</f>
        <v>0</v>
      </c>
      <c r="Z1366" s="3" t="str">
        <f t="shared" si="113"/>
        <v/>
      </c>
      <c r="AE1366" s="5" t="e">
        <f>IF('Supplier Change Request FORM Z'!$D$58="",IF(LEFT(#REF!,1)="F",0,IF(AND((LEFT(#REF!,1)=LEFT(E1366,1)),(LEFT(#REF!,2)=LEFT(A1366,2))),MAX($AE$1:AE1365)+1,0)),IF(LEFT('Supplier Change Request FORM Z'!$D$58,1)="F",0,IF(AND((LEFT('Supplier Change Request FORM Z'!$D$58,1)=LEFT(E1366,1)),(LEFT('Supplier Change Request FORM Z'!$D$59,2)=LEFT(A1366,2))),MAX($AE$1:AE1365)+1,0)))</f>
        <v>#REF!</v>
      </c>
      <c r="AF1366" s="3" t="str">
        <f t="shared" si="114"/>
        <v/>
      </c>
    </row>
    <row r="1367" spans="1:32" x14ac:dyDescent="0.35">
      <c r="A1367" s="2" t="s">
        <v>1577</v>
      </c>
      <c r="B1367" s="2" t="s">
        <v>1869</v>
      </c>
      <c r="C1367" s="2" t="s">
        <v>1868</v>
      </c>
      <c r="D1367" s="2" t="s">
        <v>1869</v>
      </c>
      <c r="E1367" s="2" t="s">
        <v>9644</v>
      </c>
      <c r="G1367" s="5">
        <f>IF('Supplier Change Request FORM Z'!$D$61="",IF(ISNUMBER(SEARCH(#REF!,C1367)),MAX($G$1:G1366)+1,0),IF(ISNUMBER(SEARCH('Supplier Change Request FORM Z'!$D$61,C1367)),MAX($G$1:G1366)+1,0))</f>
        <v>0</v>
      </c>
      <c r="H1367" s="3" t="str">
        <f t="shared" si="110"/>
        <v/>
      </c>
      <c r="K1367" s="5" t="e">
        <f>IF('Supplier Change Request FORM Z'!$D$58="",IF(AND((#REF!=C1367),(LEFT(#REF!,1)=LEFT(E1367,1)),(LEFT(#REF!,2)=LEFT(A1367,2))),MAX($K$1:K1366)+1,0),IF(AND(('Supplier Change Request FORM Z'!$D$61=C1367),(LEFT('Supplier Change Request FORM Z'!$D$58,1)=LEFT(E1367,1)),(LEFT('Supplier Change Request FORM Z'!$D$59,2)=LEFT(A1367,2))),MAX($K$1:K1366)+1,0))</f>
        <v>#REF!</v>
      </c>
      <c r="L1367" s="3" t="str">
        <f t="shared" si="111"/>
        <v/>
      </c>
      <c r="Q1367" s="5"/>
      <c r="R1367" s="3"/>
      <c r="U1367" s="5">
        <f>IF('Supplier Change Request FORM Z'!$D$71="",IF(ISNUMBER(SEARCH(#REF!,C1367)),MAX($U$1:U1366)+1,0),IF(ISNUMBER(SEARCH('Supplier Change Request FORM Z'!$D$71,C1367)),MAX($U$1:U1366)+1,0))</f>
        <v>0</v>
      </c>
      <c r="V1367" s="3" t="str">
        <f t="shared" si="112"/>
        <v/>
      </c>
      <c r="Y1367" s="5">
        <f>IF('Supplier Change Request FORM Z'!$D$71="",IF(ISNUMBER(SEARCH(#REF!,C1367)),MAX($Y$1:Y1366)+1,0),IF(ISNUMBER(SEARCH('Supplier Change Request FORM Z'!$D$71,C1367)),MAX($Y$1:Y1366)+1,0))</f>
        <v>0</v>
      </c>
      <c r="Z1367" s="3" t="str">
        <f t="shared" si="113"/>
        <v/>
      </c>
      <c r="AE1367" s="5" t="e">
        <f>IF('Supplier Change Request FORM Z'!$D$58="",IF(LEFT(#REF!,1)="F",0,IF(AND((LEFT(#REF!,1)=LEFT(E1367,1)),(LEFT(#REF!,2)=LEFT(A1367,2))),MAX($AE$1:AE1366)+1,0)),IF(LEFT('Supplier Change Request FORM Z'!$D$58,1)="F",0,IF(AND((LEFT('Supplier Change Request FORM Z'!$D$58,1)=LEFT(E1367,1)),(LEFT('Supplier Change Request FORM Z'!$D$59,2)=LEFT(A1367,2))),MAX($AE$1:AE1366)+1,0)))</f>
        <v>#REF!</v>
      </c>
      <c r="AF1367" s="3" t="str">
        <f t="shared" si="114"/>
        <v/>
      </c>
    </row>
    <row r="1368" spans="1:32" x14ac:dyDescent="0.35">
      <c r="A1368" s="2" t="s">
        <v>1577</v>
      </c>
      <c r="B1368" s="2" t="s">
        <v>2369</v>
      </c>
      <c r="C1368" s="2" t="s">
        <v>2368</v>
      </c>
      <c r="D1368" s="2" t="s">
        <v>2369</v>
      </c>
      <c r="E1368" s="2" t="s">
        <v>9644</v>
      </c>
      <c r="G1368" s="5">
        <f>IF('Supplier Change Request FORM Z'!$D$61="",IF(ISNUMBER(SEARCH(#REF!,C1368)),MAX($G$1:G1367)+1,0),IF(ISNUMBER(SEARCH('Supplier Change Request FORM Z'!$D$61,C1368)),MAX($G$1:G1367)+1,0))</f>
        <v>0</v>
      </c>
      <c r="H1368" s="3" t="str">
        <f t="shared" si="110"/>
        <v/>
      </c>
      <c r="K1368" s="5" t="e">
        <f>IF('Supplier Change Request FORM Z'!$D$58="",IF(AND((#REF!=C1368),(LEFT(#REF!,1)=LEFT(E1368,1)),(LEFT(#REF!,2)=LEFT(A1368,2))),MAX($K$1:K1367)+1,0),IF(AND(('Supplier Change Request FORM Z'!$D$61=C1368),(LEFT('Supplier Change Request FORM Z'!$D$58,1)=LEFT(E1368,1)),(LEFT('Supplier Change Request FORM Z'!$D$59,2)=LEFT(A1368,2))),MAX($K$1:K1367)+1,0))</f>
        <v>#REF!</v>
      </c>
      <c r="L1368" s="3" t="str">
        <f t="shared" si="111"/>
        <v/>
      </c>
      <c r="Q1368" s="5"/>
      <c r="R1368" s="3"/>
      <c r="U1368" s="5">
        <f>IF('Supplier Change Request FORM Z'!$D$71="",IF(ISNUMBER(SEARCH(#REF!,C1368)),MAX($U$1:U1367)+1,0),IF(ISNUMBER(SEARCH('Supplier Change Request FORM Z'!$D$71,C1368)),MAX($U$1:U1367)+1,0))</f>
        <v>0</v>
      </c>
      <c r="V1368" s="3" t="str">
        <f t="shared" si="112"/>
        <v/>
      </c>
      <c r="Y1368" s="5">
        <f>IF('Supplier Change Request FORM Z'!$D$71="",IF(ISNUMBER(SEARCH(#REF!,C1368)),MAX($Y$1:Y1367)+1,0),IF(ISNUMBER(SEARCH('Supplier Change Request FORM Z'!$D$71,C1368)),MAX($Y$1:Y1367)+1,0))</f>
        <v>0</v>
      </c>
      <c r="Z1368" s="3" t="str">
        <f t="shared" si="113"/>
        <v/>
      </c>
      <c r="AE1368" s="5" t="e">
        <f>IF('Supplier Change Request FORM Z'!$D$58="",IF(LEFT(#REF!,1)="F",0,IF(AND((LEFT(#REF!,1)=LEFT(E1368,1)),(LEFT(#REF!,2)=LEFT(A1368,2))),MAX($AE$1:AE1367)+1,0)),IF(LEFT('Supplier Change Request FORM Z'!$D$58,1)="F",0,IF(AND((LEFT('Supplier Change Request FORM Z'!$D$58,1)=LEFT(E1368,1)),(LEFT('Supplier Change Request FORM Z'!$D$59,2)=LEFT(A1368,2))),MAX($AE$1:AE1367)+1,0)))</f>
        <v>#REF!</v>
      </c>
      <c r="AF1368" s="3" t="str">
        <f t="shared" si="114"/>
        <v/>
      </c>
    </row>
    <row r="1369" spans="1:32" x14ac:dyDescent="0.35">
      <c r="A1369" s="2" t="s">
        <v>1577</v>
      </c>
      <c r="B1369" s="2" t="s">
        <v>2371</v>
      </c>
      <c r="C1369" s="2" t="s">
        <v>2370</v>
      </c>
      <c r="D1369" s="2" t="s">
        <v>2371</v>
      </c>
      <c r="E1369" s="2" t="s">
        <v>9644</v>
      </c>
      <c r="G1369" s="5">
        <f>IF('Supplier Change Request FORM Z'!$D$61="",IF(ISNUMBER(SEARCH(#REF!,C1369)),MAX($G$1:G1368)+1,0),IF(ISNUMBER(SEARCH('Supplier Change Request FORM Z'!$D$61,C1369)),MAX($G$1:G1368)+1,0))</f>
        <v>0</v>
      </c>
      <c r="H1369" s="3" t="str">
        <f t="shared" si="110"/>
        <v/>
      </c>
      <c r="K1369" s="5" t="e">
        <f>IF('Supplier Change Request FORM Z'!$D$58="",IF(AND((#REF!=C1369),(LEFT(#REF!,1)=LEFT(E1369,1)),(LEFT(#REF!,2)=LEFT(A1369,2))),MAX($K$1:K1368)+1,0),IF(AND(('Supplier Change Request FORM Z'!$D$61=C1369),(LEFT('Supplier Change Request FORM Z'!$D$58,1)=LEFT(E1369,1)),(LEFT('Supplier Change Request FORM Z'!$D$59,2)=LEFT(A1369,2))),MAX($K$1:K1368)+1,0))</f>
        <v>#REF!</v>
      </c>
      <c r="L1369" s="3" t="str">
        <f t="shared" si="111"/>
        <v/>
      </c>
      <c r="Q1369" s="5"/>
      <c r="R1369" s="3"/>
      <c r="U1369" s="5">
        <f>IF('Supplier Change Request FORM Z'!$D$71="",IF(ISNUMBER(SEARCH(#REF!,C1369)),MAX($U$1:U1368)+1,0),IF(ISNUMBER(SEARCH('Supplier Change Request FORM Z'!$D$71,C1369)),MAX($U$1:U1368)+1,0))</f>
        <v>0</v>
      </c>
      <c r="V1369" s="3" t="str">
        <f t="shared" si="112"/>
        <v/>
      </c>
      <c r="Y1369" s="5">
        <f>IF('Supplier Change Request FORM Z'!$D$71="",IF(ISNUMBER(SEARCH(#REF!,C1369)),MAX($Y$1:Y1368)+1,0),IF(ISNUMBER(SEARCH('Supplier Change Request FORM Z'!$D$71,C1369)),MAX($Y$1:Y1368)+1,0))</f>
        <v>0</v>
      </c>
      <c r="Z1369" s="3" t="str">
        <f t="shared" si="113"/>
        <v/>
      </c>
      <c r="AE1369" s="5" t="e">
        <f>IF('Supplier Change Request FORM Z'!$D$58="",IF(LEFT(#REF!,1)="F",0,IF(AND((LEFT(#REF!,1)=LEFT(E1369,1)),(LEFT(#REF!,2)=LEFT(A1369,2))),MAX($AE$1:AE1368)+1,0)),IF(LEFT('Supplier Change Request FORM Z'!$D$58,1)="F",0,IF(AND((LEFT('Supplier Change Request FORM Z'!$D$58,1)=LEFT(E1369,1)),(LEFT('Supplier Change Request FORM Z'!$D$59,2)=LEFT(A1369,2))),MAX($AE$1:AE1368)+1,0)))</f>
        <v>#REF!</v>
      </c>
      <c r="AF1369" s="3" t="str">
        <f t="shared" si="114"/>
        <v/>
      </c>
    </row>
    <row r="1370" spans="1:32" x14ac:dyDescent="0.35">
      <c r="A1370" s="2" t="s">
        <v>1577</v>
      </c>
      <c r="B1370" s="2" t="s">
        <v>2485</v>
      </c>
      <c r="C1370" s="2" t="s">
        <v>2484</v>
      </c>
      <c r="D1370" s="2" t="s">
        <v>2485</v>
      </c>
      <c r="E1370" s="2" t="s">
        <v>9644</v>
      </c>
      <c r="G1370" s="5">
        <f>IF('Supplier Change Request FORM Z'!$D$61="",IF(ISNUMBER(SEARCH(#REF!,C1370)),MAX($G$1:G1369)+1,0),IF(ISNUMBER(SEARCH('Supplier Change Request FORM Z'!$D$61,C1370)),MAX($G$1:G1369)+1,0))</f>
        <v>0</v>
      </c>
      <c r="H1370" s="3" t="str">
        <f t="shared" si="110"/>
        <v/>
      </c>
      <c r="K1370" s="5" t="e">
        <f>IF('Supplier Change Request FORM Z'!$D$58="",IF(AND((#REF!=C1370),(LEFT(#REF!,1)=LEFT(E1370,1)),(LEFT(#REF!,2)=LEFT(A1370,2))),MAX($K$1:K1369)+1,0),IF(AND(('Supplier Change Request FORM Z'!$D$61=C1370),(LEFT('Supplier Change Request FORM Z'!$D$58,1)=LEFT(E1370,1)),(LEFT('Supplier Change Request FORM Z'!$D$59,2)=LEFT(A1370,2))),MAX($K$1:K1369)+1,0))</f>
        <v>#REF!</v>
      </c>
      <c r="L1370" s="3" t="str">
        <f t="shared" si="111"/>
        <v/>
      </c>
      <c r="Q1370" s="5"/>
      <c r="R1370" s="3"/>
      <c r="U1370" s="5">
        <f>IF('Supplier Change Request FORM Z'!$D$71="",IF(ISNUMBER(SEARCH(#REF!,C1370)),MAX($U$1:U1369)+1,0),IF(ISNUMBER(SEARCH('Supplier Change Request FORM Z'!$D$71,C1370)),MAX($U$1:U1369)+1,0))</f>
        <v>0</v>
      </c>
      <c r="V1370" s="3" t="str">
        <f t="shared" si="112"/>
        <v/>
      </c>
      <c r="Y1370" s="5">
        <f>IF('Supplier Change Request FORM Z'!$D$71="",IF(ISNUMBER(SEARCH(#REF!,C1370)),MAX($Y$1:Y1369)+1,0),IF(ISNUMBER(SEARCH('Supplier Change Request FORM Z'!$D$71,C1370)),MAX($Y$1:Y1369)+1,0))</f>
        <v>0</v>
      </c>
      <c r="Z1370" s="3" t="str">
        <f t="shared" si="113"/>
        <v/>
      </c>
      <c r="AE1370" s="5" t="e">
        <f>IF('Supplier Change Request FORM Z'!$D$58="",IF(LEFT(#REF!,1)="F",0,IF(AND((LEFT(#REF!,1)=LEFT(E1370,1)),(LEFT(#REF!,2)=LEFT(A1370,2))),MAX($AE$1:AE1369)+1,0)),IF(LEFT('Supplier Change Request FORM Z'!$D$58,1)="F",0,IF(AND((LEFT('Supplier Change Request FORM Z'!$D$58,1)=LEFT(E1370,1)),(LEFT('Supplier Change Request FORM Z'!$D$59,2)=LEFT(A1370,2))),MAX($AE$1:AE1369)+1,0)))</f>
        <v>#REF!</v>
      </c>
      <c r="AF1370" s="3" t="str">
        <f t="shared" si="114"/>
        <v/>
      </c>
    </row>
    <row r="1371" spans="1:32" x14ac:dyDescent="0.35">
      <c r="A1371" s="2" t="s">
        <v>1577</v>
      </c>
      <c r="B1371" s="2" t="s">
        <v>2267</v>
      </c>
      <c r="C1371" s="2" t="s">
        <v>2266</v>
      </c>
      <c r="D1371" s="2" t="s">
        <v>2267</v>
      </c>
      <c r="E1371" s="2" t="s">
        <v>9644</v>
      </c>
      <c r="G1371" s="5">
        <f>IF('Supplier Change Request FORM Z'!$D$61="",IF(ISNUMBER(SEARCH(#REF!,C1371)),MAX($G$1:G1370)+1,0),IF(ISNUMBER(SEARCH('Supplier Change Request FORM Z'!$D$61,C1371)),MAX($G$1:G1370)+1,0))</f>
        <v>0</v>
      </c>
      <c r="H1371" s="3" t="str">
        <f t="shared" si="110"/>
        <v/>
      </c>
      <c r="K1371" s="5" t="e">
        <f>IF('Supplier Change Request FORM Z'!$D$58="",IF(AND((#REF!=C1371),(LEFT(#REF!,1)=LEFT(E1371,1)),(LEFT(#REF!,2)=LEFT(A1371,2))),MAX($K$1:K1370)+1,0),IF(AND(('Supplier Change Request FORM Z'!$D$61=C1371),(LEFT('Supplier Change Request FORM Z'!$D$58,1)=LEFT(E1371,1)),(LEFT('Supplier Change Request FORM Z'!$D$59,2)=LEFT(A1371,2))),MAX($K$1:K1370)+1,0))</f>
        <v>#REF!</v>
      </c>
      <c r="L1371" s="3" t="str">
        <f t="shared" si="111"/>
        <v/>
      </c>
      <c r="Q1371" s="5"/>
      <c r="R1371" s="3"/>
      <c r="U1371" s="5">
        <f>IF('Supplier Change Request FORM Z'!$D$71="",IF(ISNUMBER(SEARCH(#REF!,C1371)),MAX($U$1:U1370)+1,0),IF(ISNUMBER(SEARCH('Supplier Change Request FORM Z'!$D$71,C1371)),MAX($U$1:U1370)+1,0))</f>
        <v>0</v>
      </c>
      <c r="V1371" s="3" t="str">
        <f t="shared" si="112"/>
        <v/>
      </c>
      <c r="Y1371" s="5">
        <f>IF('Supplier Change Request FORM Z'!$D$71="",IF(ISNUMBER(SEARCH(#REF!,C1371)),MAX($Y$1:Y1370)+1,0),IF(ISNUMBER(SEARCH('Supplier Change Request FORM Z'!$D$71,C1371)),MAX($Y$1:Y1370)+1,0))</f>
        <v>0</v>
      </c>
      <c r="Z1371" s="3" t="str">
        <f t="shared" si="113"/>
        <v/>
      </c>
      <c r="AE1371" s="5" t="e">
        <f>IF('Supplier Change Request FORM Z'!$D$58="",IF(LEFT(#REF!,1)="F",0,IF(AND((LEFT(#REF!,1)=LEFT(E1371,1)),(LEFT(#REF!,2)=LEFT(A1371,2))),MAX($AE$1:AE1370)+1,0)),IF(LEFT('Supplier Change Request FORM Z'!$D$58,1)="F",0,IF(AND((LEFT('Supplier Change Request FORM Z'!$D$58,1)=LEFT(E1371,1)),(LEFT('Supplier Change Request FORM Z'!$D$59,2)=LEFT(A1371,2))),MAX($AE$1:AE1370)+1,0)))</f>
        <v>#REF!</v>
      </c>
      <c r="AF1371" s="3" t="str">
        <f t="shared" si="114"/>
        <v/>
      </c>
    </row>
    <row r="1372" spans="1:32" x14ac:dyDescent="0.35">
      <c r="A1372" s="2" t="s">
        <v>1577</v>
      </c>
      <c r="B1372" s="2" t="s">
        <v>2373</v>
      </c>
      <c r="C1372" s="2" t="s">
        <v>2372</v>
      </c>
      <c r="D1372" s="2" t="s">
        <v>2373</v>
      </c>
      <c r="E1372" s="2" t="s">
        <v>9644</v>
      </c>
      <c r="G1372" s="5">
        <f>IF('Supplier Change Request FORM Z'!$D$61="",IF(ISNUMBER(SEARCH(#REF!,C1372)),MAX($G$1:G1371)+1,0),IF(ISNUMBER(SEARCH('Supplier Change Request FORM Z'!$D$61,C1372)),MAX($G$1:G1371)+1,0))</f>
        <v>0</v>
      </c>
      <c r="H1372" s="3" t="str">
        <f t="shared" si="110"/>
        <v/>
      </c>
      <c r="K1372" s="5" t="e">
        <f>IF('Supplier Change Request FORM Z'!$D$58="",IF(AND((#REF!=C1372),(LEFT(#REF!,1)=LEFT(E1372,1)),(LEFT(#REF!,2)=LEFT(A1372,2))),MAX($K$1:K1371)+1,0),IF(AND(('Supplier Change Request FORM Z'!$D$61=C1372),(LEFT('Supplier Change Request FORM Z'!$D$58,1)=LEFT(E1372,1)),(LEFT('Supplier Change Request FORM Z'!$D$59,2)=LEFT(A1372,2))),MAX($K$1:K1371)+1,0))</f>
        <v>#REF!</v>
      </c>
      <c r="L1372" s="3" t="str">
        <f t="shared" si="111"/>
        <v/>
      </c>
      <c r="Q1372" s="5"/>
      <c r="R1372" s="3"/>
      <c r="U1372" s="5">
        <f>IF('Supplier Change Request FORM Z'!$D$71="",IF(ISNUMBER(SEARCH(#REF!,C1372)),MAX($U$1:U1371)+1,0),IF(ISNUMBER(SEARCH('Supplier Change Request FORM Z'!$D$71,C1372)),MAX($U$1:U1371)+1,0))</f>
        <v>0</v>
      </c>
      <c r="V1372" s="3" t="str">
        <f t="shared" si="112"/>
        <v/>
      </c>
      <c r="Y1372" s="5">
        <f>IF('Supplier Change Request FORM Z'!$D$71="",IF(ISNUMBER(SEARCH(#REF!,C1372)),MAX($Y$1:Y1371)+1,0),IF(ISNUMBER(SEARCH('Supplier Change Request FORM Z'!$D$71,C1372)),MAX($Y$1:Y1371)+1,0))</f>
        <v>0</v>
      </c>
      <c r="Z1372" s="3" t="str">
        <f t="shared" si="113"/>
        <v/>
      </c>
      <c r="AE1372" s="5" t="e">
        <f>IF('Supplier Change Request FORM Z'!$D$58="",IF(LEFT(#REF!,1)="F",0,IF(AND((LEFT(#REF!,1)=LEFT(E1372,1)),(LEFT(#REF!,2)=LEFT(A1372,2))),MAX($AE$1:AE1371)+1,0)),IF(LEFT('Supplier Change Request FORM Z'!$D$58,1)="F",0,IF(AND((LEFT('Supplier Change Request FORM Z'!$D$58,1)=LEFT(E1372,1)),(LEFT('Supplier Change Request FORM Z'!$D$59,2)=LEFT(A1372,2))),MAX($AE$1:AE1371)+1,0)))</f>
        <v>#REF!</v>
      </c>
      <c r="AF1372" s="3" t="str">
        <f t="shared" si="114"/>
        <v/>
      </c>
    </row>
    <row r="1373" spans="1:32" x14ac:dyDescent="0.35">
      <c r="A1373" s="2" t="s">
        <v>1577</v>
      </c>
      <c r="B1373" s="2" t="s">
        <v>2281</v>
      </c>
      <c r="C1373" s="2" t="s">
        <v>2280</v>
      </c>
      <c r="D1373" s="2" t="s">
        <v>2281</v>
      </c>
      <c r="E1373" s="2" t="s">
        <v>9644</v>
      </c>
      <c r="G1373" s="5">
        <f>IF('Supplier Change Request FORM Z'!$D$61="",IF(ISNUMBER(SEARCH(#REF!,C1373)),MAX($G$1:G1372)+1,0),IF(ISNUMBER(SEARCH('Supplier Change Request FORM Z'!$D$61,C1373)),MAX($G$1:G1372)+1,0))</f>
        <v>0</v>
      </c>
      <c r="H1373" s="3" t="str">
        <f t="shared" si="110"/>
        <v/>
      </c>
      <c r="K1373" s="5" t="e">
        <f>IF('Supplier Change Request FORM Z'!$D$58="",IF(AND((#REF!=C1373),(LEFT(#REF!,1)=LEFT(E1373,1)),(LEFT(#REF!,2)=LEFT(A1373,2))),MAX($K$1:K1372)+1,0),IF(AND(('Supplier Change Request FORM Z'!$D$61=C1373),(LEFT('Supplier Change Request FORM Z'!$D$58,1)=LEFT(E1373,1)),(LEFT('Supplier Change Request FORM Z'!$D$59,2)=LEFT(A1373,2))),MAX($K$1:K1372)+1,0))</f>
        <v>#REF!</v>
      </c>
      <c r="L1373" s="3" t="str">
        <f t="shared" si="111"/>
        <v/>
      </c>
      <c r="Q1373" s="5"/>
      <c r="R1373" s="3"/>
      <c r="U1373" s="5">
        <f>IF('Supplier Change Request FORM Z'!$D$71="",IF(ISNUMBER(SEARCH(#REF!,C1373)),MAX($U$1:U1372)+1,0),IF(ISNUMBER(SEARCH('Supplier Change Request FORM Z'!$D$71,C1373)),MAX($U$1:U1372)+1,0))</f>
        <v>0</v>
      </c>
      <c r="V1373" s="3" t="str">
        <f t="shared" si="112"/>
        <v/>
      </c>
      <c r="Y1373" s="5">
        <f>IF('Supplier Change Request FORM Z'!$D$71="",IF(ISNUMBER(SEARCH(#REF!,C1373)),MAX($Y$1:Y1372)+1,0),IF(ISNUMBER(SEARCH('Supplier Change Request FORM Z'!$D$71,C1373)),MAX($Y$1:Y1372)+1,0))</f>
        <v>0</v>
      </c>
      <c r="Z1373" s="3" t="str">
        <f t="shared" si="113"/>
        <v/>
      </c>
      <c r="AE1373" s="5" t="e">
        <f>IF('Supplier Change Request FORM Z'!$D$58="",IF(LEFT(#REF!,1)="F",0,IF(AND((LEFT(#REF!,1)=LEFT(E1373,1)),(LEFT(#REF!,2)=LEFT(A1373,2))),MAX($AE$1:AE1372)+1,0)),IF(LEFT('Supplier Change Request FORM Z'!$D$58,1)="F",0,IF(AND((LEFT('Supplier Change Request FORM Z'!$D$58,1)=LEFT(E1373,1)),(LEFT('Supplier Change Request FORM Z'!$D$59,2)=LEFT(A1373,2))),MAX($AE$1:AE1372)+1,0)))</f>
        <v>#REF!</v>
      </c>
      <c r="AF1373" s="3" t="str">
        <f t="shared" si="114"/>
        <v/>
      </c>
    </row>
    <row r="1374" spans="1:32" x14ac:dyDescent="0.35">
      <c r="A1374" s="2" t="s">
        <v>1577</v>
      </c>
      <c r="B1374" s="2" t="s">
        <v>2305</v>
      </c>
      <c r="C1374" s="2" t="s">
        <v>2304</v>
      </c>
      <c r="D1374" s="2" t="s">
        <v>2305</v>
      </c>
      <c r="E1374" s="2" t="s">
        <v>9644</v>
      </c>
      <c r="G1374" s="5">
        <f>IF('Supplier Change Request FORM Z'!$D$61="",IF(ISNUMBER(SEARCH(#REF!,C1374)),MAX($G$1:G1373)+1,0),IF(ISNUMBER(SEARCH('Supplier Change Request FORM Z'!$D$61,C1374)),MAX($G$1:G1373)+1,0))</f>
        <v>0</v>
      </c>
      <c r="H1374" s="3" t="str">
        <f t="shared" si="110"/>
        <v/>
      </c>
      <c r="K1374" s="5" t="e">
        <f>IF('Supplier Change Request FORM Z'!$D$58="",IF(AND((#REF!=C1374),(LEFT(#REF!,1)=LEFT(E1374,1)),(LEFT(#REF!,2)=LEFT(A1374,2))),MAX($K$1:K1373)+1,0),IF(AND(('Supplier Change Request FORM Z'!$D$61=C1374),(LEFT('Supplier Change Request FORM Z'!$D$58,1)=LEFT(E1374,1)),(LEFT('Supplier Change Request FORM Z'!$D$59,2)=LEFT(A1374,2))),MAX($K$1:K1373)+1,0))</f>
        <v>#REF!</v>
      </c>
      <c r="L1374" s="3" t="str">
        <f t="shared" si="111"/>
        <v/>
      </c>
      <c r="Q1374" s="5"/>
      <c r="R1374" s="3"/>
      <c r="U1374" s="5">
        <f>IF('Supplier Change Request FORM Z'!$D$71="",IF(ISNUMBER(SEARCH(#REF!,C1374)),MAX($U$1:U1373)+1,0),IF(ISNUMBER(SEARCH('Supplier Change Request FORM Z'!$D$71,C1374)),MAX($U$1:U1373)+1,0))</f>
        <v>0</v>
      </c>
      <c r="V1374" s="3" t="str">
        <f t="shared" si="112"/>
        <v/>
      </c>
      <c r="Y1374" s="5">
        <f>IF('Supplier Change Request FORM Z'!$D$71="",IF(ISNUMBER(SEARCH(#REF!,C1374)),MAX($Y$1:Y1373)+1,0),IF(ISNUMBER(SEARCH('Supplier Change Request FORM Z'!$D$71,C1374)),MAX($Y$1:Y1373)+1,0))</f>
        <v>0</v>
      </c>
      <c r="Z1374" s="3" t="str">
        <f t="shared" si="113"/>
        <v/>
      </c>
      <c r="AE1374" s="5" t="e">
        <f>IF('Supplier Change Request FORM Z'!$D$58="",IF(LEFT(#REF!,1)="F",0,IF(AND((LEFT(#REF!,1)=LEFT(E1374,1)),(LEFT(#REF!,2)=LEFT(A1374,2))),MAX($AE$1:AE1373)+1,0)),IF(LEFT('Supplier Change Request FORM Z'!$D$58,1)="F",0,IF(AND((LEFT('Supplier Change Request FORM Z'!$D$58,1)=LEFT(E1374,1)),(LEFT('Supplier Change Request FORM Z'!$D$59,2)=LEFT(A1374,2))),MAX($AE$1:AE1373)+1,0)))</f>
        <v>#REF!</v>
      </c>
      <c r="AF1374" s="3" t="str">
        <f t="shared" si="114"/>
        <v/>
      </c>
    </row>
    <row r="1375" spans="1:32" x14ac:dyDescent="0.35">
      <c r="A1375" s="2" t="s">
        <v>1577</v>
      </c>
      <c r="B1375" s="2" t="s">
        <v>2363</v>
      </c>
      <c r="C1375" s="2" t="s">
        <v>2362</v>
      </c>
      <c r="D1375" s="2" t="s">
        <v>2363</v>
      </c>
      <c r="E1375" s="2" t="s">
        <v>9644</v>
      </c>
      <c r="G1375" s="5">
        <f>IF('Supplier Change Request FORM Z'!$D$61="",IF(ISNUMBER(SEARCH(#REF!,C1375)),MAX($G$1:G1374)+1,0),IF(ISNUMBER(SEARCH('Supplier Change Request FORM Z'!$D$61,C1375)),MAX($G$1:G1374)+1,0))</f>
        <v>0</v>
      </c>
      <c r="H1375" s="3" t="str">
        <f t="shared" si="110"/>
        <v/>
      </c>
      <c r="K1375" s="5" t="e">
        <f>IF('Supplier Change Request FORM Z'!$D$58="",IF(AND((#REF!=C1375),(LEFT(#REF!,1)=LEFT(E1375,1)),(LEFT(#REF!,2)=LEFT(A1375,2))),MAX($K$1:K1374)+1,0),IF(AND(('Supplier Change Request FORM Z'!$D$61=C1375),(LEFT('Supplier Change Request FORM Z'!$D$58,1)=LEFT(E1375,1)),(LEFT('Supplier Change Request FORM Z'!$D$59,2)=LEFT(A1375,2))),MAX($K$1:K1374)+1,0))</f>
        <v>#REF!</v>
      </c>
      <c r="L1375" s="3" t="str">
        <f t="shared" si="111"/>
        <v/>
      </c>
      <c r="Q1375" s="5"/>
      <c r="R1375" s="3"/>
      <c r="U1375" s="5">
        <f>IF('Supplier Change Request FORM Z'!$D$71="",IF(ISNUMBER(SEARCH(#REF!,C1375)),MAX($U$1:U1374)+1,0),IF(ISNUMBER(SEARCH('Supplier Change Request FORM Z'!$D$71,C1375)),MAX($U$1:U1374)+1,0))</f>
        <v>0</v>
      </c>
      <c r="V1375" s="3" t="str">
        <f t="shared" si="112"/>
        <v/>
      </c>
      <c r="Y1375" s="5">
        <f>IF('Supplier Change Request FORM Z'!$D$71="",IF(ISNUMBER(SEARCH(#REF!,C1375)),MAX($Y$1:Y1374)+1,0),IF(ISNUMBER(SEARCH('Supplier Change Request FORM Z'!$D$71,C1375)),MAX($Y$1:Y1374)+1,0))</f>
        <v>0</v>
      </c>
      <c r="Z1375" s="3" t="str">
        <f t="shared" si="113"/>
        <v/>
      </c>
      <c r="AE1375" s="5" t="e">
        <f>IF('Supplier Change Request FORM Z'!$D$58="",IF(LEFT(#REF!,1)="F",0,IF(AND((LEFT(#REF!,1)=LEFT(E1375,1)),(LEFT(#REF!,2)=LEFT(A1375,2))),MAX($AE$1:AE1374)+1,0)),IF(LEFT('Supplier Change Request FORM Z'!$D$58,1)="F",0,IF(AND((LEFT('Supplier Change Request FORM Z'!$D$58,1)=LEFT(E1375,1)),(LEFT('Supplier Change Request FORM Z'!$D$59,2)=LEFT(A1375,2))),MAX($AE$1:AE1374)+1,0)))</f>
        <v>#REF!</v>
      </c>
      <c r="AF1375" s="3" t="str">
        <f t="shared" si="114"/>
        <v/>
      </c>
    </row>
    <row r="1376" spans="1:32" x14ac:dyDescent="0.35">
      <c r="A1376" s="2" t="s">
        <v>1577</v>
      </c>
      <c r="B1376" s="2" t="s">
        <v>2375</v>
      </c>
      <c r="C1376" s="2" t="s">
        <v>2374</v>
      </c>
      <c r="D1376" s="2" t="s">
        <v>2375</v>
      </c>
      <c r="E1376" s="2" t="s">
        <v>9644</v>
      </c>
      <c r="G1376" s="5">
        <f>IF('Supplier Change Request FORM Z'!$D$61="",IF(ISNUMBER(SEARCH(#REF!,C1376)),MAX($G$1:G1375)+1,0),IF(ISNUMBER(SEARCH('Supplier Change Request FORM Z'!$D$61,C1376)),MAX($G$1:G1375)+1,0))</f>
        <v>0</v>
      </c>
      <c r="H1376" s="3" t="str">
        <f t="shared" si="110"/>
        <v/>
      </c>
      <c r="K1376" s="5" t="e">
        <f>IF('Supplier Change Request FORM Z'!$D$58="",IF(AND((#REF!=C1376),(LEFT(#REF!,1)=LEFT(E1376,1)),(LEFT(#REF!,2)=LEFT(A1376,2))),MAX($K$1:K1375)+1,0),IF(AND(('Supplier Change Request FORM Z'!$D$61=C1376),(LEFT('Supplier Change Request FORM Z'!$D$58,1)=LEFT(E1376,1)),(LEFT('Supplier Change Request FORM Z'!$D$59,2)=LEFT(A1376,2))),MAX($K$1:K1375)+1,0))</f>
        <v>#REF!</v>
      </c>
      <c r="L1376" s="3" t="str">
        <f t="shared" si="111"/>
        <v/>
      </c>
      <c r="Q1376" s="5"/>
      <c r="R1376" s="3"/>
      <c r="U1376" s="5">
        <f>IF('Supplier Change Request FORM Z'!$D$71="",IF(ISNUMBER(SEARCH(#REF!,C1376)),MAX($U$1:U1375)+1,0),IF(ISNUMBER(SEARCH('Supplier Change Request FORM Z'!$D$71,C1376)),MAX($U$1:U1375)+1,0))</f>
        <v>0</v>
      </c>
      <c r="V1376" s="3" t="str">
        <f t="shared" si="112"/>
        <v/>
      </c>
      <c r="Y1376" s="5">
        <f>IF('Supplier Change Request FORM Z'!$D$71="",IF(ISNUMBER(SEARCH(#REF!,C1376)),MAX($Y$1:Y1375)+1,0),IF(ISNUMBER(SEARCH('Supplier Change Request FORM Z'!$D$71,C1376)),MAX($Y$1:Y1375)+1,0))</f>
        <v>0</v>
      </c>
      <c r="Z1376" s="3" t="str">
        <f t="shared" si="113"/>
        <v/>
      </c>
      <c r="AE1376" s="5" t="e">
        <f>IF('Supplier Change Request FORM Z'!$D$58="",IF(LEFT(#REF!,1)="F",0,IF(AND((LEFT(#REF!,1)=LEFT(E1376,1)),(LEFT(#REF!,2)=LEFT(A1376,2))),MAX($AE$1:AE1375)+1,0)),IF(LEFT('Supplier Change Request FORM Z'!$D$58,1)="F",0,IF(AND((LEFT('Supplier Change Request FORM Z'!$D$58,1)=LEFT(E1376,1)),(LEFT('Supplier Change Request FORM Z'!$D$59,2)=LEFT(A1376,2))),MAX($AE$1:AE1375)+1,0)))</f>
        <v>#REF!</v>
      </c>
      <c r="AF1376" s="3" t="str">
        <f t="shared" si="114"/>
        <v/>
      </c>
    </row>
    <row r="1377" spans="1:32" x14ac:dyDescent="0.35">
      <c r="A1377" s="2" t="s">
        <v>1577</v>
      </c>
      <c r="B1377" s="2" t="s">
        <v>2170</v>
      </c>
      <c r="C1377" s="2" t="s">
        <v>2169</v>
      </c>
      <c r="D1377" s="2" t="s">
        <v>2170</v>
      </c>
      <c r="E1377" s="2" t="s">
        <v>9644</v>
      </c>
      <c r="G1377" s="5">
        <f>IF('Supplier Change Request FORM Z'!$D$61="",IF(ISNUMBER(SEARCH(#REF!,C1377)),MAX($G$1:G1376)+1,0),IF(ISNUMBER(SEARCH('Supplier Change Request FORM Z'!$D$61,C1377)),MAX($G$1:G1376)+1,0))</f>
        <v>0</v>
      </c>
      <c r="H1377" s="3" t="str">
        <f t="shared" si="110"/>
        <v/>
      </c>
      <c r="K1377" s="5" t="e">
        <f>IF('Supplier Change Request FORM Z'!$D$58="",IF(AND((#REF!=C1377),(LEFT(#REF!,1)=LEFT(E1377,1)),(LEFT(#REF!,2)=LEFT(A1377,2))),MAX($K$1:K1376)+1,0),IF(AND(('Supplier Change Request FORM Z'!$D$61=C1377),(LEFT('Supplier Change Request FORM Z'!$D$58,1)=LEFT(E1377,1)),(LEFT('Supplier Change Request FORM Z'!$D$59,2)=LEFT(A1377,2))),MAX($K$1:K1376)+1,0))</f>
        <v>#REF!</v>
      </c>
      <c r="L1377" s="3" t="str">
        <f t="shared" si="111"/>
        <v/>
      </c>
      <c r="Q1377" s="5"/>
      <c r="R1377" s="3"/>
      <c r="U1377" s="5">
        <f>IF('Supplier Change Request FORM Z'!$D$71="",IF(ISNUMBER(SEARCH(#REF!,C1377)),MAX($U$1:U1376)+1,0),IF(ISNUMBER(SEARCH('Supplier Change Request FORM Z'!$D$71,C1377)),MAX($U$1:U1376)+1,0))</f>
        <v>0</v>
      </c>
      <c r="V1377" s="3" t="str">
        <f t="shared" si="112"/>
        <v/>
      </c>
      <c r="Y1377" s="5">
        <f>IF('Supplier Change Request FORM Z'!$D$71="",IF(ISNUMBER(SEARCH(#REF!,C1377)),MAX($Y$1:Y1376)+1,0),IF(ISNUMBER(SEARCH('Supplier Change Request FORM Z'!$D$71,C1377)),MAX($Y$1:Y1376)+1,0))</f>
        <v>0</v>
      </c>
      <c r="Z1377" s="3" t="str">
        <f t="shared" si="113"/>
        <v/>
      </c>
      <c r="AE1377" s="5" t="e">
        <f>IF('Supplier Change Request FORM Z'!$D$58="",IF(LEFT(#REF!,1)="F",0,IF(AND((LEFT(#REF!,1)=LEFT(E1377,1)),(LEFT(#REF!,2)=LEFT(A1377,2))),MAX($AE$1:AE1376)+1,0)),IF(LEFT('Supplier Change Request FORM Z'!$D$58,1)="F",0,IF(AND((LEFT('Supplier Change Request FORM Z'!$D$58,1)=LEFT(E1377,1)),(LEFT('Supplier Change Request FORM Z'!$D$59,2)=LEFT(A1377,2))),MAX($AE$1:AE1376)+1,0)))</f>
        <v>#REF!</v>
      </c>
      <c r="AF1377" s="3" t="str">
        <f t="shared" si="114"/>
        <v/>
      </c>
    </row>
    <row r="1378" spans="1:32" x14ac:dyDescent="0.35">
      <c r="A1378" s="2" t="s">
        <v>1577</v>
      </c>
      <c r="B1378" s="2" t="s">
        <v>2475</v>
      </c>
      <c r="C1378" s="2" t="s">
        <v>2474</v>
      </c>
      <c r="D1378" s="2" t="s">
        <v>2475</v>
      </c>
      <c r="E1378" s="2" t="s">
        <v>9644</v>
      </c>
      <c r="G1378" s="5">
        <f>IF('Supplier Change Request FORM Z'!$D$61="",IF(ISNUMBER(SEARCH(#REF!,C1378)),MAX($G$1:G1377)+1,0),IF(ISNUMBER(SEARCH('Supplier Change Request FORM Z'!$D$61,C1378)),MAX($G$1:G1377)+1,0))</f>
        <v>0</v>
      </c>
      <c r="H1378" s="3" t="str">
        <f t="shared" si="110"/>
        <v/>
      </c>
      <c r="K1378" s="5" t="e">
        <f>IF('Supplier Change Request FORM Z'!$D$58="",IF(AND((#REF!=C1378),(LEFT(#REF!,1)=LEFT(E1378,1)),(LEFT(#REF!,2)=LEFT(A1378,2))),MAX($K$1:K1377)+1,0),IF(AND(('Supplier Change Request FORM Z'!$D$61=C1378),(LEFT('Supplier Change Request FORM Z'!$D$58,1)=LEFT(E1378,1)),(LEFT('Supplier Change Request FORM Z'!$D$59,2)=LEFT(A1378,2))),MAX($K$1:K1377)+1,0))</f>
        <v>#REF!</v>
      </c>
      <c r="L1378" s="3" t="str">
        <f t="shared" si="111"/>
        <v/>
      </c>
      <c r="Q1378" s="5"/>
      <c r="R1378" s="3"/>
      <c r="U1378" s="5">
        <f>IF('Supplier Change Request FORM Z'!$D$71="",IF(ISNUMBER(SEARCH(#REF!,C1378)),MAX($U$1:U1377)+1,0),IF(ISNUMBER(SEARCH('Supplier Change Request FORM Z'!$D$71,C1378)),MAX($U$1:U1377)+1,0))</f>
        <v>0</v>
      </c>
      <c r="V1378" s="3" t="str">
        <f t="shared" si="112"/>
        <v/>
      </c>
      <c r="Y1378" s="5">
        <f>IF('Supplier Change Request FORM Z'!$D$71="",IF(ISNUMBER(SEARCH(#REF!,C1378)),MAX($Y$1:Y1377)+1,0),IF(ISNUMBER(SEARCH('Supplier Change Request FORM Z'!$D$71,C1378)),MAX($Y$1:Y1377)+1,0))</f>
        <v>0</v>
      </c>
      <c r="Z1378" s="3" t="str">
        <f t="shared" si="113"/>
        <v/>
      </c>
      <c r="AE1378" s="5" t="e">
        <f>IF('Supplier Change Request FORM Z'!$D$58="",IF(LEFT(#REF!,1)="F",0,IF(AND((LEFT(#REF!,1)=LEFT(E1378,1)),(LEFT(#REF!,2)=LEFT(A1378,2))),MAX($AE$1:AE1377)+1,0)),IF(LEFT('Supplier Change Request FORM Z'!$D$58,1)="F",0,IF(AND((LEFT('Supplier Change Request FORM Z'!$D$58,1)=LEFT(E1378,1)),(LEFT('Supplier Change Request FORM Z'!$D$59,2)=LEFT(A1378,2))),MAX($AE$1:AE1377)+1,0)))</f>
        <v>#REF!</v>
      </c>
      <c r="AF1378" s="3" t="str">
        <f t="shared" si="114"/>
        <v/>
      </c>
    </row>
    <row r="1379" spans="1:32" x14ac:dyDescent="0.35">
      <c r="A1379" s="2" t="s">
        <v>1577</v>
      </c>
      <c r="B1379" s="2" t="s">
        <v>2383</v>
      </c>
      <c r="C1379" s="2" t="s">
        <v>2382</v>
      </c>
      <c r="D1379" s="2" t="s">
        <v>2383</v>
      </c>
      <c r="E1379" s="2" t="s">
        <v>9644</v>
      </c>
      <c r="G1379" s="5">
        <f>IF('Supplier Change Request FORM Z'!$D$61="",IF(ISNUMBER(SEARCH(#REF!,C1379)),MAX($G$1:G1378)+1,0),IF(ISNUMBER(SEARCH('Supplier Change Request FORM Z'!$D$61,C1379)),MAX($G$1:G1378)+1,0))</f>
        <v>0</v>
      </c>
      <c r="H1379" s="3" t="str">
        <f t="shared" si="110"/>
        <v/>
      </c>
      <c r="K1379" s="5" t="e">
        <f>IF('Supplier Change Request FORM Z'!$D$58="",IF(AND((#REF!=C1379),(LEFT(#REF!,1)=LEFT(E1379,1)),(LEFT(#REF!,2)=LEFT(A1379,2))),MAX($K$1:K1378)+1,0),IF(AND(('Supplier Change Request FORM Z'!$D$61=C1379),(LEFT('Supplier Change Request FORM Z'!$D$58,1)=LEFT(E1379,1)),(LEFT('Supplier Change Request FORM Z'!$D$59,2)=LEFT(A1379,2))),MAX($K$1:K1378)+1,0))</f>
        <v>#REF!</v>
      </c>
      <c r="L1379" s="3" t="str">
        <f t="shared" si="111"/>
        <v/>
      </c>
      <c r="Q1379" s="5"/>
      <c r="R1379" s="3"/>
      <c r="U1379" s="5">
        <f>IF('Supplier Change Request FORM Z'!$D$71="",IF(ISNUMBER(SEARCH(#REF!,C1379)),MAX($U$1:U1378)+1,0),IF(ISNUMBER(SEARCH('Supplier Change Request FORM Z'!$D$71,C1379)),MAX($U$1:U1378)+1,0))</f>
        <v>0</v>
      </c>
      <c r="V1379" s="3" t="str">
        <f t="shared" si="112"/>
        <v/>
      </c>
      <c r="Y1379" s="5">
        <f>IF('Supplier Change Request FORM Z'!$D$71="",IF(ISNUMBER(SEARCH(#REF!,C1379)),MAX($Y$1:Y1378)+1,0),IF(ISNUMBER(SEARCH('Supplier Change Request FORM Z'!$D$71,C1379)),MAX($Y$1:Y1378)+1,0))</f>
        <v>0</v>
      </c>
      <c r="Z1379" s="3" t="str">
        <f t="shared" si="113"/>
        <v/>
      </c>
      <c r="AE1379" s="5" t="e">
        <f>IF('Supplier Change Request FORM Z'!$D$58="",IF(LEFT(#REF!,1)="F",0,IF(AND((LEFT(#REF!,1)=LEFT(E1379,1)),(LEFT(#REF!,2)=LEFT(A1379,2))),MAX($AE$1:AE1378)+1,0)),IF(LEFT('Supplier Change Request FORM Z'!$D$58,1)="F",0,IF(AND((LEFT('Supplier Change Request FORM Z'!$D$58,1)=LEFT(E1379,1)),(LEFT('Supplier Change Request FORM Z'!$D$59,2)=LEFT(A1379,2))),MAX($AE$1:AE1378)+1,0)))</f>
        <v>#REF!</v>
      </c>
      <c r="AF1379" s="3" t="str">
        <f t="shared" si="114"/>
        <v/>
      </c>
    </row>
    <row r="1380" spans="1:32" x14ac:dyDescent="0.35">
      <c r="A1380" s="2" t="s">
        <v>1577</v>
      </c>
      <c r="B1380" s="2" t="s">
        <v>2275</v>
      </c>
      <c r="C1380" s="2" t="s">
        <v>2274</v>
      </c>
      <c r="D1380" s="2" t="s">
        <v>2275</v>
      </c>
      <c r="E1380" s="2" t="s">
        <v>9644</v>
      </c>
      <c r="G1380" s="5">
        <f>IF('Supplier Change Request FORM Z'!$D$61="",IF(ISNUMBER(SEARCH(#REF!,C1380)),MAX($G$1:G1379)+1,0),IF(ISNUMBER(SEARCH('Supplier Change Request FORM Z'!$D$61,C1380)),MAX($G$1:G1379)+1,0))</f>
        <v>0</v>
      </c>
      <c r="H1380" s="3" t="str">
        <f t="shared" si="110"/>
        <v/>
      </c>
      <c r="K1380" s="5" t="e">
        <f>IF('Supplier Change Request FORM Z'!$D$58="",IF(AND((#REF!=C1380),(LEFT(#REF!,1)=LEFT(E1380,1)),(LEFT(#REF!,2)=LEFT(A1380,2))),MAX($K$1:K1379)+1,0),IF(AND(('Supplier Change Request FORM Z'!$D$61=C1380),(LEFT('Supplier Change Request FORM Z'!$D$58,1)=LEFT(E1380,1)),(LEFT('Supplier Change Request FORM Z'!$D$59,2)=LEFT(A1380,2))),MAX($K$1:K1379)+1,0))</f>
        <v>#REF!</v>
      </c>
      <c r="L1380" s="3" t="str">
        <f t="shared" si="111"/>
        <v/>
      </c>
      <c r="Q1380" s="5"/>
      <c r="R1380" s="3"/>
      <c r="U1380" s="5">
        <f>IF('Supplier Change Request FORM Z'!$D$71="",IF(ISNUMBER(SEARCH(#REF!,C1380)),MAX($U$1:U1379)+1,0),IF(ISNUMBER(SEARCH('Supplier Change Request FORM Z'!$D$71,C1380)),MAX($U$1:U1379)+1,0))</f>
        <v>0</v>
      </c>
      <c r="V1380" s="3" t="str">
        <f t="shared" si="112"/>
        <v/>
      </c>
      <c r="Y1380" s="5">
        <f>IF('Supplier Change Request FORM Z'!$D$71="",IF(ISNUMBER(SEARCH(#REF!,C1380)),MAX($Y$1:Y1379)+1,0),IF(ISNUMBER(SEARCH('Supplier Change Request FORM Z'!$D$71,C1380)),MAX($Y$1:Y1379)+1,0))</f>
        <v>0</v>
      </c>
      <c r="Z1380" s="3" t="str">
        <f t="shared" si="113"/>
        <v/>
      </c>
      <c r="AE1380" s="5" t="e">
        <f>IF('Supplier Change Request FORM Z'!$D$58="",IF(LEFT(#REF!,1)="F",0,IF(AND((LEFT(#REF!,1)=LEFT(E1380,1)),(LEFT(#REF!,2)=LEFT(A1380,2))),MAX($AE$1:AE1379)+1,0)),IF(LEFT('Supplier Change Request FORM Z'!$D$58,1)="F",0,IF(AND((LEFT('Supplier Change Request FORM Z'!$D$58,1)=LEFT(E1380,1)),(LEFT('Supplier Change Request FORM Z'!$D$59,2)=LEFT(A1380,2))),MAX($AE$1:AE1379)+1,0)))</f>
        <v>#REF!</v>
      </c>
      <c r="AF1380" s="3" t="str">
        <f t="shared" si="114"/>
        <v/>
      </c>
    </row>
    <row r="1381" spans="1:32" x14ac:dyDescent="0.35">
      <c r="A1381" s="2" t="s">
        <v>1577</v>
      </c>
      <c r="B1381" s="2" t="s">
        <v>2279</v>
      </c>
      <c r="C1381" s="2" t="s">
        <v>2278</v>
      </c>
      <c r="D1381" s="2" t="s">
        <v>2279</v>
      </c>
      <c r="E1381" s="2" t="s">
        <v>9644</v>
      </c>
      <c r="G1381" s="5">
        <f>IF('Supplier Change Request FORM Z'!$D$61="",IF(ISNUMBER(SEARCH(#REF!,C1381)),MAX($G$1:G1380)+1,0),IF(ISNUMBER(SEARCH('Supplier Change Request FORM Z'!$D$61,C1381)),MAX($G$1:G1380)+1,0))</f>
        <v>0</v>
      </c>
      <c r="H1381" s="3" t="str">
        <f t="shared" si="110"/>
        <v/>
      </c>
      <c r="K1381" s="5" t="e">
        <f>IF('Supplier Change Request FORM Z'!$D$58="",IF(AND((#REF!=C1381),(LEFT(#REF!,1)=LEFT(E1381,1)),(LEFT(#REF!,2)=LEFT(A1381,2))),MAX($K$1:K1380)+1,0),IF(AND(('Supplier Change Request FORM Z'!$D$61=C1381),(LEFT('Supplier Change Request FORM Z'!$D$58,1)=LEFT(E1381,1)),(LEFT('Supplier Change Request FORM Z'!$D$59,2)=LEFT(A1381,2))),MAX($K$1:K1380)+1,0))</f>
        <v>#REF!</v>
      </c>
      <c r="L1381" s="3" t="str">
        <f t="shared" si="111"/>
        <v/>
      </c>
      <c r="Q1381" s="5"/>
      <c r="R1381" s="3"/>
      <c r="U1381" s="5">
        <f>IF('Supplier Change Request FORM Z'!$D$71="",IF(ISNUMBER(SEARCH(#REF!,C1381)),MAX($U$1:U1380)+1,0),IF(ISNUMBER(SEARCH('Supplier Change Request FORM Z'!$D$71,C1381)),MAX($U$1:U1380)+1,0))</f>
        <v>0</v>
      </c>
      <c r="V1381" s="3" t="str">
        <f t="shared" si="112"/>
        <v/>
      </c>
      <c r="Y1381" s="5">
        <f>IF('Supplier Change Request FORM Z'!$D$71="",IF(ISNUMBER(SEARCH(#REF!,C1381)),MAX($Y$1:Y1380)+1,0),IF(ISNUMBER(SEARCH('Supplier Change Request FORM Z'!$D$71,C1381)),MAX($Y$1:Y1380)+1,0))</f>
        <v>0</v>
      </c>
      <c r="Z1381" s="3" t="str">
        <f t="shared" si="113"/>
        <v/>
      </c>
      <c r="AE1381" s="5" t="e">
        <f>IF('Supplier Change Request FORM Z'!$D$58="",IF(LEFT(#REF!,1)="F",0,IF(AND((LEFT(#REF!,1)=LEFT(E1381,1)),(LEFT(#REF!,2)=LEFT(A1381,2))),MAX($AE$1:AE1380)+1,0)),IF(LEFT('Supplier Change Request FORM Z'!$D$58,1)="F",0,IF(AND((LEFT('Supplier Change Request FORM Z'!$D$58,1)=LEFT(E1381,1)),(LEFT('Supplier Change Request FORM Z'!$D$59,2)=LEFT(A1381,2))),MAX($AE$1:AE1380)+1,0)))</f>
        <v>#REF!</v>
      </c>
      <c r="AF1381" s="3" t="str">
        <f t="shared" si="114"/>
        <v/>
      </c>
    </row>
    <row r="1382" spans="1:32" x14ac:dyDescent="0.35">
      <c r="A1382" s="2" t="s">
        <v>1577</v>
      </c>
      <c r="B1382" s="2" t="s">
        <v>2038</v>
      </c>
      <c r="C1382" s="2" t="s">
        <v>2037</v>
      </c>
      <c r="D1382" s="2" t="s">
        <v>2038</v>
      </c>
      <c r="E1382" s="2" t="s">
        <v>9644</v>
      </c>
      <c r="G1382" s="5">
        <f>IF('Supplier Change Request FORM Z'!$D$61="",IF(ISNUMBER(SEARCH(#REF!,C1382)),MAX($G$1:G1381)+1,0),IF(ISNUMBER(SEARCH('Supplier Change Request FORM Z'!$D$61,C1382)),MAX($G$1:G1381)+1,0))</f>
        <v>0</v>
      </c>
      <c r="H1382" s="3" t="str">
        <f t="shared" si="110"/>
        <v/>
      </c>
      <c r="K1382" s="5" t="e">
        <f>IF('Supplier Change Request FORM Z'!$D$58="",IF(AND((#REF!=C1382),(LEFT(#REF!,1)=LEFT(E1382,1)),(LEFT(#REF!,2)=LEFT(A1382,2))),MAX($K$1:K1381)+1,0),IF(AND(('Supplier Change Request FORM Z'!$D$61=C1382),(LEFT('Supplier Change Request FORM Z'!$D$58,1)=LEFT(E1382,1)),(LEFT('Supplier Change Request FORM Z'!$D$59,2)=LEFT(A1382,2))),MAX($K$1:K1381)+1,0))</f>
        <v>#REF!</v>
      </c>
      <c r="L1382" s="3" t="str">
        <f t="shared" si="111"/>
        <v/>
      </c>
      <c r="Q1382" s="5"/>
      <c r="R1382" s="3"/>
      <c r="U1382" s="5">
        <f>IF('Supplier Change Request FORM Z'!$D$71="",IF(ISNUMBER(SEARCH(#REF!,C1382)),MAX($U$1:U1381)+1,0),IF(ISNUMBER(SEARCH('Supplier Change Request FORM Z'!$D$71,C1382)),MAX($U$1:U1381)+1,0))</f>
        <v>0</v>
      </c>
      <c r="V1382" s="3" t="str">
        <f t="shared" si="112"/>
        <v/>
      </c>
      <c r="Y1382" s="5">
        <f>IF('Supplier Change Request FORM Z'!$D$71="",IF(ISNUMBER(SEARCH(#REF!,C1382)),MAX($Y$1:Y1381)+1,0),IF(ISNUMBER(SEARCH('Supplier Change Request FORM Z'!$D$71,C1382)),MAX($Y$1:Y1381)+1,0))</f>
        <v>0</v>
      </c>
      <c r="Z1382" s="3" t="str">
        <f t="shared" si="113"/>
        <v/>
      </c>
      <c r="AE1382" s="5" t="e">
        <f>IF('Supplier Change Request FORM Z'!$D$58="",IF(LEFT(#REF!,1)="F",0,IF(AND((LEFT(#REF!,1)=LEFT(E1382,1)),(LEFT(#REF!,2)=LEFT(A1382,2))),MAX($AE$1:AE1381)+1,0)),IF(LEFT('Supplier Change Request FORM Z'!$D$58,1)="F",0,IF(AND((LEFT('Supplier Change Request FORM Z'!$D$58,1)=LEFT(E1382,1)),(LEFT('Supplier Change Request FORM Z'!$D$59,2)=LEFT(A1382,2))),MAX($AE$1:AE1381)+1,0)))</f>
        <v>#REF!</v>
      </c>
      <c r="AF1382" s="3" t="str">
        <f t="shared" si="114"/>
        <v/>
      </c>
    </row>
    <row r="1383" spans="1:32" x14ac:dyDescent="0.35">
      <c r="A1383" s="2" t="s">
        <v>1577</v>
      </c>
      <c r="B1383" s="2" t="s">
        <v>2240</v>
      </c>
      <c r="C1383" s="2" t="s">
        <v>2239</v>
      </c>
      <c r="D1383" s="2" t="s">
        <v>2240</v>
      </c>
      <c r="E1383" s="2" t="s">
        <v>9644</v>
      </c>
      <c r="G1383" s="5">
        <f>IF('Supplier Change Request FORM Z'!$D$61="",IF(ISNUMBER(SEARCH(#REF!,C1383)),MAX($G$1:G1382)+1,0),IF(ISNUMBER(SEARCH('Supplier Change Request FORM Z'!$D$61,C1383)),MAX($G$1:G1382)+1,0))</f>
        <v>0</v>
      </c>
      <c r="H1383" s="3" t="str">
        <f t="shared" si="110"/>
        <v/>
      </c>
      <c r="K1383" s="5" t="e">
        <f>IF('Supplier Change Request FORM Z'!$D$58="",IF(AND((#REF!=C1383),(LEFT(#REF!,1)=LEFT(E1383,1)),(LEFT(#REF!,2)=LEFT(A1383,2))),MAX($K$1:K1382)+1,0),IF(AND(('Supplier Change Request FORM Z'!$D$61=C1383),(LEFT('Supplier Change Request FORM Z'!$D$58,1)=LEFT(E1383,1)),(LEFT('Supplier Change Request FORM Z'!$D$59,2)=LEFT(A1383,2))),MAX($K$1:K1382)+1,0))</f>
        <v>#REF!</v>
      </c>
      <c r="L1383" s="3" t="str">
        <f t="shared" si="111"/>
        <v/>
      </c>
      <c r="Q1383" s="5"/>
      <c r="R1383" s="3"/>
      <c r="U1383" s="5">
        <f>IF('Supplier Change Request FORM Z'!$D$71="",IF(ISNUMBER(SEARCH(#REF!,C1383)),MAX($U$1:U1382)+1,0),IF(ISNUMBER(SEARCH('Supplier Change Request FORM Z'!$D$71,C1383)),MAX($U$1:U1382)+1,0))</f>
        <v>0</v>
      </c>
      <c r="V1383" s="3" t="str">
        <f t="shared" si="112"/>
        <v/>
      </c>
      <c r="Y1383" s="5">
        <f>IF('Supplier Change Request FORM Z'!$D$71="",IF(ISNUMBER(SEARCH(#REF!,C1383)),MAX($Y$1:Y1382)+1,0),IF(ISNUMBER(SEARCH('Supplier Change Request FORM Z'!$D$71,C1383)),MAX($Y$1:Y1382)+1,0))</f>
        <v>0</v>
      </c>
      <c r="Z1383" s="3" t="str">
        <f t="shared" si="113"/>
        <v/>
      </c>
      <c r="AE1383" s="5" t="e">
        <f>IF('Supplier Change Request FORM Z'!$D$58="",IF(LEFT(#REF!,1)="F",0,IF(AND((LEFT(#REF!,1)=LEFT(E1383,1)),(LEFT(#REF!,2)=LEFT(A1383,2))),MAX($AE$1:AE1382)+1,0)),IF(LEFT('Supplier Change Request FORM Z'!$D$58,1)="F",0,IF(AND((LEFT('Supplier Change Request FORM Z'!$D$58,1)=LEFT(E1383,1)),(LEFT('Supplier Change Request FORM Z'!$D$59,2)=LEFT(A1383,2))),MAX($AE$1:AE1382)+1,0)))</f>
        <v>#REF!</v>
      </c>
      <c r="AF1383" s="3" t="str">
        <f t="shared" si="114"/>
        <v/>
      </c>
    </row>
    <row r="1384" spans="1:32" x14ac:dyDescent="0.35">
      <c r="A1384" s="2" t="s">
        <v>1577</v>
      </c>
      <c r="B1384" s="2" t="s">
        <v>2449</v>
      </c>
      <c r="C1384" s="2" t="s">
        <v>2448</v>
      </c>
      <c r="D1384" s="2" t="s">
        <v>2449</v>
      </c>
      <c r="E1384" s="2" t="s">
        <v>9644</v>
      </c>
      <c r="G1384" s="5">
        <f>IF('Supplier Change Request FORM Z'!$D$61="",IF(ISNUMBER(SEARCH(#REF!,C1384)),MAX($G$1:G1383)+1,0),IF(ISNUMBER(SEARCH('Supplier Change Request FORM Z'!$D$61,C1384)),MAX($G$1:G1383)+1,0))</f>
        <v>0</v>
      </c>
      <c r="H1384" s="3" t="str">
        <f t="shared" si="110"/>
        <v/>
      </c>
      <c r="K1384" s="5" t="e">
        <f>IF('Supplier Change Request FORM Z'!$D$58="",IF(AND((#REF!=C1384),(LEFT(#REF!,1)=LEFT(E1384,1)),(LEFT(#REF!,2)=LEFT(A1384,2))),MAX($K$1:K1383)+1,0),IF(AND(('Supplier Change Request FORM Z'!$D$61=C1384),(LEFT('Supplier Change Request FORM Z'!$D$58,1)=LEFT(E1384,1)),(LEFT('Supplier Change Request FORM Z'!$D$59,2)=LEFT(A1384,2))),MAX($K$1:K1383)+1,0))</f>
        <v>#REF!</v>
      </c>
      <c r="L1384" s="3" t="str">
        <f t="shared" si="111"/>
        <v/>
      </c>
      <c r="Q1384" s="5"/>
      <c r="R1384" s="3"/>
      <c r="U1384" s="5">
        <f>IF('Supplier Change Request FORM Z'!$D$71="",IF(ISNUMBER(SEARCH(#REF!,C1384)),MAX($U$1:U1383)+1,0),IF(ISNUMBER(SEARCH('Supplier Change Request FORM Z'!$D$71,C1384)),MAX($U$1:U1383)+1,0))</f>
        <v>0</v>
      </c>
      <c r="V1384" s="3" t="str">
        <f t="shared" si="112"/>
        <v/>
      </c>
      <c r="Y1384" s="5">
        <f>IF('Supplier Change Request FORM Z'!$D$71="",IF(ISNUMBER(SEARCH(#REF!,C1384)),MAX($Y$1:Y1383)+1,0),IF(ISNUMBER(SEARCH('Supplier Change Request FORM Z'!$D$71,C1384)),MAX($Y$1:Y1383)+1,0))</f>
        <v>0</v>
      </c>
      <c r="Z1384" s="3" t="str">
        <f t="shared" si="113"/>
        <v/>
      </c>
      <c r="AE1384" s="5" t="e">
        <f>IF('Supplier Change Request FORM Z'!$D$58="",IF(LEFT(#REF!,1)="F",0,IF(AND((LEFT(#REF!,1)=LEFT(E1384,1)),(LEFT(#REF!,2)=LEFT(A1384,2))),MAX($AE$1:AE1383)+1,0)),IF(LEFT('Supplier Change Request FORM Z'!$D$58,1)="F",0,IF(AND((LEFT('Supplier Change Request FORM Z'!$D$58,1)=LEFT(E1384,1)),(LEFT('Supplier Change Request FORM Z'!$D$59,2)=LEFT(A1384,2))),MAX($AE$1:AE1383)+1,0)))</f>
        <v>#REF!</v>
      </c>
      <c r="AF1384" s="3" t="str">
        <f t="shared" si="114"/>
        <v/>
      </c>
    </row>
    <row r="1385" spans="1:32" x14ac:dyDescent="0.35">
      <c r="A1385" s="2" t="s">
        <v>1577</v>
      </c>
      <c r="B1385" s="2" t="s">
        <v>2385</v>
      </c>
      <c r="C1385" s="2" t="s">
        <v>2384</v>
      </c>
      <c r="D1385" s="2" t="s">
        <v>2385</v>
      </c>
      <c r="E1385" s="2" t="s">
        <v>9644</v>
      </c>
      <c r="G1385" s="5">
        <f>IF('Supplier Change Request FORM Z'!$D$61="",IF(ISNUMBER(SEARCH(#REF!,C1385)),MAX($G$1:G1384)+1,0),IF(ISNUMBER(SEARCH('Supplier Change Request FORM Z'!$D$61,C1385)),MAX($G$1:G1384)+1,0))</f>
        <v>0</v>
      </c>
      <c r="H1385" s="3" t="str">
        <f t="shared" si="110"/>
        <v/>
      </c>
      <c r="K1385" s="5" t="e">
        <f>IF('Supplier Change Request FORM Z'!$D$58="",IF(AND((#REF!=C1385),(LEFT(#REF!,1)=LEFT(E1385,1)),(LEFT(#REF!,2)=LEFT(A1385,2))),MAX($K$1:K1384)+1,0),IF(AND(('Supplier Change Request FORM Z'!$D$61=C1385),(LEFT('Supplier Change Request FORM Z'!$D$58,1)=LEFT(E1385,1)),(LEFT('Supplier Change Request FORM Z'!$D$59,2)=LEFT(A1385,2))),MAX($K$1:K1384)+1,0))</f>
        <v>#REF!</v>
      </c>
      <c r="L1385" s="3" t="str">
        <f t="shared" si="111"/>
        <v/>
      </c>
      <c r="Q1385" s="5"/>
      <c r="R1385" s="3"/>
      <c r="U1385" s="5">
        <f>IF('Supplier Change Request FORM Z'!$D$71="",IF(ISNUMBER(SEARCH(#REF!,C1385)),MAX($U$1:U1384)+1,0),IF(ISNUMBER(SEARCH('Supplier Change Request FORM Z'!$D$71,C1385)),MAX($U$1:U1384)+1,0))</f>
        <v>0</v>
      </c>
      <c r="V1385" s="3" t="str">
        <f t="shared" si="112"/>
        <v/>
      </c>
      <c r="Y1385" s="5">
        <f>IF('Supplier Change Request FORM Z'!$D$71="",IF(ISNUMBER(SEARCH(#REF!,C1385)),MAX($Y$1:Y1384)+1,0),IF(ISNUMBER(SEARCH('Supplier Change Request FORM Z'!$D$71,C1385)),MAX($Y$1:Y1384)+1,0))</f>
        <v>0</v>
      </c>
      <c r="Z1385" s="3" t="str">
        <f t="shared" si="113"/>
        <v/>
      </c>
      <c r="AE1385" s="5" t="e">
        <f>IF('Supplier Change Request FORM Z'!$D$58="",IF(LEFT(#REF!,1)="F",0,IF(AND((LEFT(#REF!,1)=LEFT(E1385,1)),(LEFT(#REF!,2)=LEFT(A1385,2))),MAX($AE$1:AE1384)+1,0)),IF(LEFT('Supplier Change Request FORM Z'!$D$58,1)="F",0,IF(AND((LEFT('Supplier Change Request FORM Z'!$D$58,1)=LEFT(E1385,1)),(LEFT('Supplier Change Request FORM Z'!$D$59,2)=LEFT(A1385,2))),MAX($AE$1:AE1384)+1,0)))</f>
        <v>#REF!</v>
      </c>
      <c r="AF1385" s="3" t="str">
        <f t="shared" si="114"/>
        <v/>
      </c>
    </row>
    <row r="1386" spans="1:32" x14ac:dyDescent="0.35">
      <c r="A1386" s="2" t="s">
        <v>1577</v>
      </c>
      <c r="B1386" s="2" t="s">
        <v>2389</v>
      </c>
      <c r="C1386" s="2" t="s">
        <v>2388</v>
      </c>
      <c r="D1386" s="2" t="s">
        <v>2389</v>
      </c>
      <c r="E1386" s="2" t="s">
        <v>9644</v>
      </c>
      <c r="G1386" s="5">
        <f>IF('Supplier Change Request FORM Z'!$D$61="",IF(ISNUMBER(SEARCH(#REF!,C1386)),MAX($G$1:G1385)+1,0),IF(ISNUMBER(SEARCH('Supplier Change Request FORM Z'!$D$61,C1386)),MAX($G$1:G1385)+1,0))</f>
        <v>0</v>
      </c>
      <c r="H1386" s="3" t="str">
        <f t="shared" si="110"/>
        <v/>
      </c>
      <c r="K1386" s="5" t="e">
        <f>IF('Supplier Change Request FORM Z'!$D$58="",IF(AND((#REF!=C1386),(LEFT(#REF!,1)=LEFT(E1386,1)),(LEFT(#REF!,2)=LEFT(A1386,2))),MAX($K$1:K1385)+1,0),IF(AND(('Supplier Change Request FORM Z'!$D$61=C1386),(LEFT('Supplier Change Request FORM Z'!$D$58,1)=LEFT(E1386,1)),(LEFT('Supplier Change Request FORM Z'!$D$59,2)=LEFT(A1386,2))),MAX($K$1:K1385)+1,0))</f>
        <v>#REF!</v>
      </c>
      <c r="L1386" s="3" t="str">
        <f t="shared" si="111"/>
        <v/>
      </c>
      <c r="Q1386" s="5"/>
      <c r="R1386" s="3"/>
      <c r="U1386" s="5">
        <f>IF('Supplier Change Request FORM Z'!$D$71="",IF(ISNUMBER(SEARCH(#REF!,C1386)),MAX($U$1:U1385)+1,0),IF(ISNUMBER(SEARCH('Supplier Change Request FORM Z'!$D$71,C1386)),MAX($U$1:U1385)+1,0))</f>
        <v>0</v>
      </c>
      <c r="V1386" s="3" t="str">
        <f t="shared" si="112"/>
        <v/>
      </c>
      <c r="Y1386" s="5">
        <f>IF('Supplier Change Request FORM Z'!$D$71="",IF(ISNUMBER(SEARCH(#REF!,C1386)),MAX($Y$1:Y1385)+1,0),IF(ISNUMBER(SEARCH('Supplier Change Request FORM Z'!$D$71,C1386)),MAX($Y$1:Y1385)+1,0))</f>
        <v>0</v>
      </c>
      <c r="Z1386" s="3" t="str">
        <f t="shared" si="113"/>
        <v/>
      </c>
      <c r="AE1386" s="5" t="e">
        <f>IF('Supplier Change Request FORM Z'!$D$58="",IF(LEFT(#REF!,1)="F",0,IF(AND((LEFT(#REF!,1)=LEFT(E1386,1)),(LEFT(#REF!,2)=LEFT(A1386,2))),MAX($AE$1:AE1385)+1,0)),IF(LEFT('Supplier Change Request FORM Z'!$D$58,1)="F",0,IF(AND((LEFT('Supplier Change Request FORM Z'!$D$58,1)=LEFT(E1386,1)),(LEFT('Supplier Change Request FORM Z'!$D$59,2)=LEFT(A1386,2))),MAX($AE$1:AE1385)+1,0)))</f>
        <v>#REF!</v>
      </c>
      <c r="AF1386" s="3" t="str">
        <f t="shared" si="114"/>
        <v/>
      </c>
    </row>
    <row r="1387" spans="1:32" x14ac:dyDescent="0.35">
      <c r="A1387" s="2" t="s">
        <v>1577</v>
      </c>
      <c r="B1387" s="2" t="s">
        <v>1648</v>
      </c>
      <c r="C1387" s="2" t="s">
        <v>1647</v>
      </c>
      <c r="D1387" s="2" t="s">
        <v>1648</v>
      </c>
      <c r="E1387" s="2" t="s">
        <v>9644</v>
      </c>
      <c r="G1387" s="5">
        <f>IF('Supplier Change Request FORM Z'!$D$61="",IF(ISNUMBER(SEARCH(#REF!,C1387)),MAX($G$1:G1386)+1,0),IF(ISNUMBER(SEARCH('Supplier Change Request FORM Z'!$D$61,C1387)),MAX($G$1:G1386)+1,0))</f>
        <v>0</v>
      </c>
      <c r="H1387" s="3" t="str">
        <f t="shared" si="110"/>
        <v/>
      </c>
      <c r="K1387" s="5" t="e">
        <f>IF('Supplier Change Request FORM Z'!$D$58="",IF(AND((#REF!=C1387),(LEFT(#REF!,1)=LEFT(E1387,1)),(LEFT(#REF!,2)=LEFT(A1387,2))),MAX($K$1:K1386)+1,0),IF(AND(('Supplier Change Request FORM Z'!$D$61=C1387),(LEFT('Supplier Change Request FORM Z'!$D$58,1)=LEFT(E1387,1)),(LEFT('Supplier Change Request FORM Z'!$D$59,2)=LEFT(A1387,2))),MAX($K$1:K1386)+1,0))</f>
        <v>#REF!</v>
      </c>
      <c r="L1387" s="3" t="str">
        <f t="shared" si="111"/>
        <v/>
      </c>
      <c r="Q1387" s="5"/>
      <c r="R1387" s="3"/>
      <c r="U1387" s="5">
        <f>IF('Supplier Change Request FORM Z'!$D$71="",IF(ISNUMBER(SEARCH(#REF!,C1387)),MAX($U$1:U1386)+1,0),IF(ISNUMBER(SEARCH('Supplier Change Request FORM Z'!$D$71,C1387)),MAX($U$1:U1386)+1,0))</f>
        <v>0</v>
      </c>
      <c r="V1387" s="3" t="str">
        <f t="shared" si="112"/>
        <v/>
      </c>
      <c r="Y1387" s="5">
        <f>IF('Supplier Change Request FORM Z'!$D$71="",IF(ISNUMBER(SEARCH(#REF!,C1387)),MAX($Y$1:Y1386)+1,0),IF(ISNUMBER(SEARCH('Supplier Change Request FORM Z'!$D$71,C1387)),MAX($Y$1:Y1386)+1,0))</f>
        <v>0</v>
      </c>
      <c r="Z1387" s="3" t="str">
        <f t="shared" si="113"/>
        <v/>
      </c>
      <c r="AE1387" s="5" t="e">
        <f>IF('Supplier Change Request FORM Z'!$D$58="",IF(LEFT(#REF!,1)="F",0,IF(AND((LEFT(#REF!,1)=LEFT(E1387,1)),(LEFT(#REF!,2)=LEFT(A1387,2))),MAX($AE$1:AE1386)+1,0)),IF(LEFT('Supplier Change Request FORM Z'!$D$58,1)="F",0,IF(AND((LEFT('Supplier Change Request FORM Z'!$D$58,1)=LEFT(E1387,1)),(LEFT('Supplier Change Request FORM Z'!$D$59,2)=LEFT(A1387,2))),MAX($AE$1:AE1386)+1,0)))</f>
        <v>#REF!</v>
      </c>
      <c r="AF1387" s="3" t="str">
        <f t="shared" si="114"/>
        <v/>
      </c>
    </row>
    <row r="1388" spans="1:32" x14ac:dyDescent="0.35">
      <c r="A1388" s="2" t="s">
        <v>1577</v>
      </c>
      <c r="B1388" s="2" t="s">
        <v>2361</v>
      </c>
      <c r="C1388" s="2" t="s">
        <v>2360</v>
      </c>
      <c r="D1388" s="2" t="s">
        <v>2361</v>
      </c>
      <c r="E1388" s="2" t="s">
        <v>9644</v>
      </c>
      <c r="G1388" s="5">
        <f>IF('Supplier Change Request FORM Z'!$D$61="",IF(ISNUMBER(SEARCH(#REF!,C1388)),MAX($G$1:G1387)+1,0),IF(ISNUMBER(SEARCH('Supplier Change Request FORM Z'!$D$61,C1388)),MAX($G$1:G1387)+1,0))</f>
        <v>0</v>
      </c>
      <c r="H1388" s="3" t="str">
        <f t="shared" si="110"/>
        <v/>
      </c>
      <c r="K1388" s="5" t="e">
        <f>IF('Supplier Change Request FORM Z'!$D$58="",IF(AND((#REF!=C1388),(LEFT(#REF!,1)=LEFT(E1388,1)),(LEFT(#REF!,2)=LEFT(A1388,2))),MAX($K$1:K1387)+1,0),IF(AND(('Supplier Change Request FORM Z'!$D$61=C1388),(LEFT('Supplier Change Request FORM Z'!$D$58,1)=LEFT(E1388,1)),(LEFT('Supplier Change Request FORM Z'!$D$59,2)=LEFT(A1388,2))),MAX($K$1:K1387)+1,0))</f>
        <v>#REF!</v>
      </c>
      <c r="L1388" s="3" t="str">
        <f t="shared" si="111"/>
        <v/>
      </c>
      <c r="Q1388" s="5"/>
      <c r="R1388" s="3"/>
      <c r="U1388" s="5">
        <f>IF('Supplier Change Request FORM Z'!$D$71="",IF(ISNUMBER(SEARCH(#REF!,C1388)),MAX($U$1:U1387)+1,0),IF(ISNUMBER(SEARCH('Supplier Change Request FORM Z'!$D$71,C1388)),MAX($U$1:U1387)+1,0))</f>
        <v>0</v>
      </c>
      <c r="V1388" s="3" t="str">
        <f t="shared" si="112"/>
        <v/>
      </c>
      <c r="Y1388" s="5">
        <f>IF('Supplier Change Request FORM Z'!$D$71="",IF(ISNUMBER(SEARCH(#REF!,C1388)),MAX($Y$1:Y1387)+1,0),IF(ISNUMBER(SEARCH('Supplier Change Request FORM Z'!$D$71,C1388)),MAX($Y$1:Y1387)+1,0))</f>
        <v>0</v>
      </c>
      <c r="Z1388" s="3" t="str">
        <f t="shared" si="113"/>
        <v/>
      </c>
      <c r="AE1388" s="5" t="e">
        <f>IF('Supplier Change Request FORM Z'!$D$58="",IF(LEFT(#REF!,1)="F",0,IF(AND((LEFT(#REF!,1)=LEFT(E1388,1)),(LEFT(#REF!,2)=LEFT(A1388,2))),MAX($AE$1:AE1387)+1,0)),IF(LEFT('Supplier Change Request FORM Z'!$D$58,1)="F",0,IF(AND((LEFT('Supplier Change Request FORM Z'!$D$58,1)=LEFT(E1388,1)),(LEFT('Supplier Change Request FORM Z'!$D$59,2)=LEFT(A1388,2))),MAX($AE$1:AE1387)+1,0)))</f>
        <v>#REF!</v>
      </c>
      <c r="AF1388" s="3" t="str">
        <f t="shared" si="114"/>
        <v/>
      </c>
    </row>
    <row r="1389" spans="1:32" x14ac:dyDescent="0.35">
      <c r="A1389" s="2" t="s">
        <v>1577</v>
      </c>
      <c r="B1389" s="2" t="s">
        <v>2393</v>
      </c>
      <c r="C1389" s="2" t="s">
        <v>2392</v>
      </c>
      <c r="D1389" s="2" t="s">
        <v>2393</v>
      </c>
      <c r="E1389" s="2" t="s">
        <v>9644</v>
      </c>
      <c r="G1389" s="5">
        <f>IF('Supplier Change Request FORM Z'!$D$61="",IF(ISNUMBER(SEARCH(#REF!,C1389)),MAX($G$1:G1388)+1,0),IF(ISNUMBER(SEARCH('Supplier Change Request FORM Z'!$D$61,C1389)),MAX($G$1:G1388)+1,0))</f>
        <v>0</v>
      </c>
      <c r="H1389" s="3" t="str">
        <f t="shared" si="110"/>
        <v/>
      </c>
      <c r="K1389" s="5" t="e">
        <f>IF('Supplier Change Request FORM Z'!$D$58="",IF(AND((#REF!=C1389),(LEFT(#REF!,1)=LEFT(E1389,1)),(LEFT(#REF!,2)=LEFT(A1389,2))),MAX($K$1:K1388)+1,0),IF(AND(('Supplier Change Request FORM Z'!$D$61=C1389),(LEFT('Supplier Change Request FORM Z'!$D$58,1)=LEFT(E1389,1)),(LEFT('Supplier Change Request FORM Z'!$D$59,2)=LEFT(A1389,2))),MAX($K$1:K1388)+1,0))</f>
        <v>#REF!</v>
      </c>
      <c r="L1389" s="3" t="str">
        <f t="shared" si="111"/>
        <v/>
      </c>
      <c r="Q1389" s="5"/>
      <c r="R1389" s="3"/>
      <c r="U1389" s="5">
        <f>IF('Supplier Change Request FORM Z'!$D$71="",IF(ISNUMBER(SEARCH(#REF!,C1389)),MAX($U$1:U1388)+1,0),IF(ISNUMBER(SEARCH('Supplier Change Request FORM Z'!$D$71,C1389)),MAX($U$1:U1388)+1,0))</f>
        <v>0</v>
      </c>
      <c r="V1389" s="3" t="str">
        <f t="shared" si="112"/>
        <v/>
      </c>
      <c r="Y1389" s="5">
        <f>IF('Supplier Change Request FORM Z'!$D$71="",IF(ISNUMBER(SEARCH(#REF!,C1389)),MAX($Y$1:Y1388)+1,0),IF(ISNUMBER(SEARCH('Supplier Change Request FORM Z'!$D$71,C1389)),MAX($Y$1:Y1388)+1,0))</f>
        <v>0</v>
      </c>
      <c r="Z1389" s="3" t="str">
        <f t="shared" si="113"/>
        <v/>
      </c>
      <c r="AE1389" s="5" t="e">
        <f>IF('Supplier Change Request FORM Z'!$D$58="",IF(LEFT(#REF!,1)="F",0,IF(AND((LEFT(#REF!,1)=LEFT(E1389,1)),(LEFT(#REF!,2)=LEFT(A1389,2))),MAX($AE$1:AE1388)+1,0)),IF(LEFT('Supplier Change Request FORM Z'!$D$58,1)="F",0,IF(AND((LEFT('Supplier Change Request FORM Z'!$D$58,1)=LEFT(E1389,1)),(LEFT('Supplier Change Request FORM Z'!$D$59,2)=LEFT(A1389,2))),MAX($AE$1:AE1388)+1,0)))</f>
        <v>#REF!</v>
      </c>
      <c r="AF1389" s="3" t="str">
        <f t="shared" si="114"/>
        <v/>
      </c>
    </row>
    <row r="1390" spans="1:32" x14ac:dyDescent="0.35">
      <c r="A1390" s="2" t="s">
        <v>1577</v>
      </c>
      <c r="B1390" s="2" t="s">
        <v>2055</v>
      </c>
      <c r="C1390" s="2" t="s">
        <v>2054</v>
      </c>
      <c r="D1390" s="2" t="s">
        <v>2055</v>
      </c>
      <c r="E1390" s="2" t="s">
        <v>9644</v>
      </c>
      <c r="G1390" s="5">
        <f>IF('Supplier Change Request FORM Z'!$D$61="",IF(ISNUMBER(SEARCH(#REF!,C1390)),MAX($G$1:G1389)+1,0),IF(ISNUMBER(SEARCH('Supplier Change Request FORM Z'!$D$61,C1390)),MAX($G$1:G1389)+1,0))</f>
        <v>0</v>
      </c>
      <c r="H1390" s="3" t="str">
        <f t="shared" si="110"/>
        <v/>
      </c>
      <c r="K1390" s="5" t="e">
        <f>IF('Supplier Change Request FORM Z'!$D$58="",IF(AND((#REF!=C1390),(LEFT(#REF!,1)=LEFT(E1390,1)),(LEFT(#REF!,2)=LEFT(A1390,2))),MAX($K$1:K1389)+1,0),IF(AND(('Supplier Change Request FORM Z'!$D$61=C1390),(LEFT('Supplier Change Request FORM Z'!$D$58,1)=LEFT(E1390,1)),(LEFT('Supplier Change Request FORM Z'!$D$59,2)=LEFT(A1390,2))),MAX($K$1:K1389)+1,0))</f>
        <v>#REF!</v>
      </c>
      <c r="L1390" s="3" t="str">
        <f t="shared" si="111"/>
        <v/>
      </c>
      <c r="Q1390" s="5"/>
      <c r="R1390" s="3"/>
      <c r="U1390" s="5">
        <f>IF('Supplier Change Request FORM Z'!$D$71="",IF(ISNUMBER(SEARCH(#REF!,C1390)),MAX($U$1:U1389)+1,0),IF(ISNUMBER(SEARCH('Supplier Change Request FORM Z'!$D$71,C1390)),MAX($U$1:U1389)+1,0))</f>
        <v>0</v>
      </c>
      <c r="V1390" s="3" t="str">
        <f t="shared" si="112"/>
        <v/>
      </c>
      <c r="Y1390" s="5">
        <f>IF('Supplier Change Request FORM Z'!$D$71="",IF(ISNUMBER(SEARCH(#REF!,C1390)),MAX($Y$1:Y1389)+1,0),IF(ISNUMBER(SEARCH('Supplier Change Request FORM Z'!$D$71,C1390)),MAX($Y$1:Y1389)+1,0))</f>
        <v>0</v>
      </c>
      <c r="Z1390" s="3" t="str">
        <f t="shared" si="113"/>
        <v/>
      </c>
      <c r="AE1390" s="5" t="e">
        <f>IF('Supplier Change Request FORM Z'!$D$58="",IF(LEFT(#REF!,1)="F",0,IF(AND((LEFT(#REF!,1)=LEFT(E1390,1)),(LEFT(#REF!,2)=LEFT(A1390,2))),MAX($AE$1:AE1389)+1,0)),IF(LEFT('Supplier Change Request FORM Z'!$D$58,1)="F",0,IF(AND((LEFT('Supplier Change Request FORM Z'!$D$58,1)=LEFT(E1390,1)),(LEFT('Supplier Change Request FORM Z'!$D$59,2)=LEFT(A1390,2))),MAX($AE$1:AE1389)+1,0)))</f>
        <v>#REF!</v>
      </c>
      <c r="AF1390" s="3" t="str">
        <f t="shared" si="114"/>
        <v/>
      </c>
    </row>
    <row r="1391" spans="1:32" x14ac:dyDescent="0.35">
      <c r="A1391" s="2" t="s">
        <v>1577</v>
      </c>
      <c r="B1391" s="2" t="s">
        <v>2051</v>
      </c>
      <c r="C1391" s="2" t="s">
        <v>2043</v>
      </c>
      <c r="D1391" s="2" t="s">
        <v>2051</v>
      </c>
      <c r="E1391" s="2" t="s">
        <v>9644</v>
      </c>
      <c r="G1391" s="5">
        <f>IF('Supplier Change Request FORM Z'!$D$61="",IF(ISNUMBER(SEARCH(#REF!,C1391)),MAX($G$1:G1390)+1,0),IF(ISNUMBER(SEARCH('Supplier Change Request FORM Z'!$D$61,C1391)),MAX($G$1:G1390)+1,0))</f>
        <v>0</v>
      </c>
      <c r="H1391" s="3" t="str">
        <f t="shared" si="110"/>
        <v/>
      </c>
      <c r="K1391" s="5" t="e">
        <f>IF('Supplier Change Request FORM Z'!$D$58="",IF(AND((#REF!=C1391),(LEFT(#REF!,1)=LEFT(E1391,1)),(LEFT(#REF!,2)=LEFT(A1391,2))),MAX($K$1:K1390)+1,0),IF(AND(('Supplier Change Request FORM Z'!$D$61=C1391),(LEFT('Supplier Change Request FORM Z'!$D$58,1)=LEFT(E1391,1)),(LEFT('Supplier Change Request FORM Z'!$D$59,2)=LEFT(A1391,2))),MAX($K$1:K1390)+1,0))</f>
        <v>#REF!</v>
      </c>
      <c r="L1391" s="3" t="str">
        <f t="shared" si="111"/>
        <v/>
      </c>
      <c r="Q1391" s="5"/>
      <c r="R1391" s="3"/>
      <c r="U1391" s="5">
        <f>IF('Supplier Change Request FORM Z'!$D$71="",IF(ISNUMBER(SEARCH(#REF!,C1391)),MAX($U$1:U1390)+1,0),IF(ISNUMBER(SEARCH('Supplier Change Request FORM Z'!$D$71,C1391)),MAX($U$1:U1390)+1,0))</f>
        <v>0</v>
      </c>
      <c r="V1391" s="3" t="str">
        <f t="shared" si="112"/>
        <v/>
      </c>
      <c r="Y1391" s="5">
        <f>IF('Supplier Change Request FORM Z'!$D$71="",IF(ISNUMBER(SEARCH(#REF!,C1391)),MAX($Y$1:Y1390)+1,0),IF(ISNUMBER(SEARCH('Supplier Change Request FORM Z'!$D$71,C1391)),MAX($Y$1:Y1390)+1,0))</f>
        <v>0</v>
      </c>
      <c r="Z1391" s="3" t="str">
        <f t="shared" si="113"/>
        <v/>
      </c>
      <c r="AE1391" s="5" t="e">
        <f>IF('Supplier Change Request FORM Z'!$D$58="",IF(LEFT(#REF!,1)="F",0,IF(AND((LEFT(#REF!,1)=LEFT(E1391,1)),(LEFT(#REF!,2)=LEFT(A1391,2))),MAX($AE$1:AE1390)+1,0)),IF(LEFT('Supplier Change Request FORM Z'!$D$58,1)="F",0,IF(AND((LEFT('Supplier Change Request FORM Z'!$D$58,1)=LEFT(E1391,1)),(LEFT('Supplier Change Request FORM Z'!$D$59,2)=LEFT(A1391,2))),MAX($AE$1:AE1390)+1,0)))</f>
        <v>#REF!</v>
      </c>
      <c r="AF1391" s="3" t="str">
        <f t="shared" si="114"/>
        <v/>
      </c>
    </row>
    <row r="1392" spans="1:32" x14ac:dyDescent="0.35">
      <c r="A1392" s="2" t="s">
        <v>1577</v>
      </c>
      <c r="B1392" s="2" t="s">
        <v>2077</v>
      </c>
      <c r="C1392" s="2" t="s">
        <v>2043</v>
      </c>
      <c r="D1392" s="2" t="s">
        <v>2077</v>
      </c>
      <c r="E1392" s="2" t="s">
        <v>9644</v>
      </c>
      <c r="G1392" s="5">
        <f>IF('Supplier Change Request FORM Z'!$D$61="",IF(ISNUMBER(SEARCH(#REF!,C1392)),MAX($G$1:G1391)+1,0),IF(ISNUMBER(SEARCH('Supplier Change Request FORM Z'!$D$61,C1392)),MAX($G$1:G1391)+1,0))</f>
        <v>0</v>
      </c>
      <c r="H1392" s="3" t="str">
        <f t="shared" si="110"/>
        <v/>
      </c>
      <c r="K1392" s="5" t="e">
        <f>IF('Supplier Change Request FORM Z'!$D$58="",IF(AND((#REF!=C1392),(LEFT(#REF!,1)=LEFT(E1392,1)),(LEFT(#REF!,2)=LEFT(A1392,2))),MAX($K$1:K1391)+1,0),IF(AND(('Supplier Change Request FORM Z'!$D$61=C1392),(LEFT('Supplier Change Request FORM Z'!$D$58,1)=LEFT(E1392,1)),(LEFT('Supplier Change Request FORM Z'!$D$59,2)=LEFT(A1392,2))),MAX($K$1:K1391)+1,0))</f>
        <v>#REF!</v>
      </c>
      <c r="L1392" s="3" t="str">
        <f t="shared" si="111"/>
        <v/>
      </c>
      <c r="Q1392" s="5"/>
      <c r="R1392" s="3"/>
      <c r="U1392" s="5">
        <f>IF('Supplier Change Request FORM Z'!$D$71="",IF(ISNUMBER(SEARCH(#REF!,C1392)),MAX($U$1:U1391)+1,0),IF(ISNUMBER(SEARCH('Supplier Change Request FORM Z'!$D$71,C1392)),MAX($U$1:U1391)+1,0))</f>
        <v>0</v>
      </c>
      <c r="V1392" s="3" t="str">
        <f t="shared" si="112"/>
        <v/>
      </c>
      <c r="Y1392" s="5">
        <f>IF('Supplier Change Request FORM Z'!$D$71="",IF(ISNUMBER(SEARCH(#REF!,C1392)),MAX($Y$1:Y1391)+1,0),IF(ISNUMBER(SEARCH('Supplier Change Request FORM Z'!$D$71,C1392)),MAX($Y$1:Y1391)+1,0))</f>
        <v>0</v>
      </c>
      <c r="Z1392" s="3" t="str">
        <f t="shared" si="113"/>
        <v/>
      </c>
      <c r="AE1392" s="5" t="e">
        <f>IF('Supplier Change Request FORM Z'!$D$58="",IF(LEFT(#REF!,1)="F",0,IF(AND((LEFT(#REF!,1)=LEFT(E1392,1)),(LEFT(#REF!,2)=LEFT(A1392,2))),MAX($AE$1:AE1391)+1,0)),IF(LEFT('Supplier Change Request FORM Z'!$D$58,1)="F",0,IF(AND((LEFT('Supplier Change Request FORM Z'!$D$58,1)=LEFT(E1392,1)),(LEFT('Supplier Change Request FORM Z'!$D$59,2)=LEFT(A1392,2))),MAX($AE$1:AE1391)+1,0)))</f>
        <v>#REF!</v>
      </c>
      <c r="AF1392" s="3" t="str">
        <f t="shared" si="114"/>
        <v/>
      </c>
    </row>
    <row r="1393" spans="1:32" x14ac:dyDescent="0.35">
      <c r="A1393" s="2" t="s">
        <v>1577</v>
      </c>
      <c r="B1393" s="2" t="s">
        <v>2045</v>
      </c>
      <c r="C1393" s="2" t="s">
        <v>2043</v>
      </c>
      <c r="D1393" s="2" t="s">
        <v>2045</v>
      </c>
      <c r="E1393" s="2" t="s">
        <v>9644</v>
      </c>
      <c r="G1393" s="5">
        <f>IF('Supplier Change Request FORM Z'!$D$61="",IF(ISNUMBER(SEARCH(#REF!,C1393)),MAX($G$1:G1392)+1,0),IF(ISNUMBER(SEARCH('Supplier Change Request FORM Z'!$D$61,C1393)),MAX($G$1:G1392)+1,0))</f>
        <v>0</v>
      </c>
      <c r="H1393" s="3" t="str">
        <f t="shared" si="110"/>
        <v/>
      </c>
      <c r="K1393" s="5" t="e">
        <f>IF('Supplier Change Request FORM Z'!$D$58="",IF(AND((#REF!=C1393),(LEFT(#REF!,1)=LEFT(E1393,1)),(LEFT(#REF!,2)=LEFT(A1393,2))),MAX($K$1:K1392)+1,0),IF(AND(('Supplier Change Request FORM Z'!$D$61=C1393),(LEFT('Supplier Change Request FORM Z'!$D$58,1)=LEFT(E1393,1)),(LEFT('Supplier Change Request FORM Z'!$D$59,2)=LEFT(A1393,2))),MAX($K$1:K1392)+1,0))</f>
        <v>#REF!</v>
      </c>
      <c r="L1393" s="3" t="str">
        <f t="shared" si="111"/>
        <v/>
      </c>
      <c r="Q1393" s="5"/>
      <c r="R1393" s="3"/>
      <c r="U1393" s="5">
        <f>IF('Supplier Change Request FORM Z'!$D$71="",IF(ISNUMBER(SEARCH(#REF!,C1393)),MAX($U$1:U1392)+1,0),IF(ISNUMBER(SEARCH('Supplier Change Request FORM Z'!$D$71,C1393)),MAX($U$1:U1392)+1,0))</f>
        <v>0</v>
      </c>
      <c r="V1393" s="3" t="str">
        <f t="shared" si="112"/>
        <v/>
      </c>
      <c r="Y1393" s="5">
        <f>IF('Supplier Change Request FORM Z'!$D$71="",IF(ISNUMBER(SEARCH(#REF!,C1393)),MAX($Y$1:Y1392)+1,0),IF(ISNUMBER(SEARCH('Supplier Change Request FORM Z'!$D$71,C1393)),MAX($Y$1:Y1392)+1,0))</f>
        <v>0</v>
      </c>
      <c r="Z1393" s="3" t="str">
        <f t="shared" si="113"/>
        <v/>
      </c>
      <c r="AE1393" s="5" t="e">
        <f>IF('Supplier Change Request FORM Z'!$D$58="",IF(LEFT(#REF!,1)="F",0,IF(AND((LEFT(#REF!,1)=LEFT(E1393,1)),(LEFT(#REF!,2)=LEFT(A1393,2))),MAX($AE$1:AE1392)+1,0)),IF(LEFT('Supplier Change Request FORM Z'!$D$58,1)="F",0,IF(AND((LEFT('Supplier Change Request FORM Z'!$D$58,1)=LEFT(E1393,1)),(LEFT('Supplier Change Request FORM Z'!$D$59,2)=LEFT(A1393,2))),MAX($AE$1:AE1392)+1,0)))</f>
        <v>#REF!</v>
      </c>
      <c r="AF1393" s="3" t="str">
        <f t="shared" si="114"/>
        <v/>
      </c>
    </row>
    <row r="1394" spans="1:32" x14ac:dyDescent="0.35">
      <c r="A1394" s="2" t="s">
        <v>1577</v>
      </c>
      <c r="B1394" s="2" t="s">
        <v>2047</v>
      </c>
      <c r="C1394" s="2" t="s">
        <v>2043</v>
      </c>
      <c r="D1394" s="2" t="s">
        <v>2047</v>
      </c>
      <c r="E1394" s="2" t="s">
        <v>9644</v>
      </c>
      <c r="G1394" s="5">
        <f>IF('Supplier Change Request FORM Z'!$D$61="",IF(ISNUMBER(SEARCH(#REF!,C1394)),MAX($G$1:G1393)+1,0),IF(ISNUMBER(SEARCH('Supplier Change Request FORM Z'!$D$61,C1394)),MAX($G$1:G1393)+1,0))</f>
        <v>0</v>
      </c>
      <c r="H1394" s="3" t="str">
        <f t="shared" si="110"/>
        <v/>
      </c>
      <c r="K1394" s="5" t="e">
        <f>IF('Supplier Change Request FORM Z'!$D$58="",IF(AND((#REF!=C1394),(LEFT(#REF!,1)=LEFT(E1394,1)),(LEFT(#REF!,2)=LEFT(A1394,2))),MAX($K$1:K1393)+1,0),IF(AND(('Supplier Change Request FORM Z'!$D$61=C1394),(LEFT('Supplier Change Request FORM Z'!$D$58,1)=LEFT(E1394,1)),(LEFT('Supplier Change Request FORM Z'!$D$59,2)=LEFT(A1394,2))),MAX($K$1:K1393)+1,0))</f>
        <v>#REF!</v>
      </c>
      <c r="L1394" s="3" t="str">
        <f t="shared" si="111"/>
        <v/>
      </c>
      <c r="Q1394" s="5"/>
      <c r="R1394" s="3"/>
      <c r="U1394" s="5">
        <f>IF('Supplier Change Request FORM Z'!$D$71="",IF(ISNUMBER(SEARCH(#REF!,C1394)),MAX($U$1:U1393)+1,0),IF(ISNUMBER(SEARCH('Supplier Change Request FORM Z'!$D$71,C1394)),MAX($U$1:U1393)+1,0))</f>
        <v>0</v>
      </c>
      <c r="V1394" s="3" t="str">
        <f t="shared" si="112"/>
        <v/>
      </c>
      <c r="Y1394" s="5">
        <f>IF('Supplier Change Request FORM Z'!$D$71="",IF(ISNUMBER(SEARCH(#REF!,C1394)),MAX($Y$1:Y1393)+1,0),IF(ISNUMBER(SEARCH('Supplier Change Request FORM Z'!$D$71,C1394)),MAX($Y$1:Y1393)+1,0))</f>
        <v>0</v>
      </c>
      <c r="Z1394" s="3" t="str">
        <f t="shared" si="113"/>
        <v/>
      </c>
      <c r="AE1394" s="5" t="e">
        <f>IF('Supplier Change Request FORM Z'!$D$58="",IF(LEFT(#REF!,1)="F",0,IF(AND((LEFT(#REF!,1)=LEFT(E1394,1)),(LEFT(#REF!,2)=LEFT(A1394,2))),MAX($AE$1:AE1393)+1,0)),IF(LEFT('Supplier Change Request FORM Z'!$D$58,1)="F",0,IF(AND((LEFT('Supplier Change Request FORM Z'!$D$58,1)=LEFT(E1394,1)),(LEFT('Supplier Change Request FORM Z'!$D$59,2)=LEFT(A1394,2))),MAX($AE$1:AE1393)+1,0)))</f>
        <v>#REF!</v>
      </c>
      <c r="AF1394" s="3" t="str">
        <f t="shared" si="114"/>
        <v/>
      </c>
    </row>
    <row r="1395" spans="1:32" x14ac:dyDescent="0.35">
      <c r="A1395" s="2" t="s">
        <v>1577</v>
      </c>
      <c r="B1395" s="2" t="s">
        <v>2062</v>
      </c>
      <c r="C1395" s="2" t="s">
        <v>2043</v>
      </c>
      <c r="D1395" s="2" t="s">
        <v>2062</v>
      </c>
      <c r="E1395" s="2" t="s">
        <v>9644</v>
      </c>
      <c r="G1395" s="5">
        <f>IF('Supplier Change Request FORM Z'!$D$61="",IF(ISNUMBER(SEARCH(#REF!,C1395)),MAX($G$1:G1394)+1,0),IF(ISNUMBER(SEARCH('Supplier Change Request FORM Z'!$D$61,C1395)),MAX($G$1:G1394)+1,0))</f>
        <v>0</v>
      </c>
      <c r="H1395" s="3" t="str">
        <f t="shared" si="110"/>
        <v/>
      </c>
      <c r="K1395" s="5" t="e">
        <f>IF('Supplier Change Request FORM Z'!$D$58="",IF(AND((#REF!=C1395),(LEFT(#REF!,1)=LEFT(E1395,1)),(LEFT(#REF!,2)=LEFT(A1395,2))),MAX($K$1:K1394)+1,0),IF(AND(('Supplier Change Request FORM Z'!$D$61=C1395),(LEFT('Supplier Change Request FORM Z'!$D$58,1)=LEFT(E1395,1)),(LEFT('Supplier Change Request FORM Z'!$D$59,2)=LEFT(A1395,2))),MAX($K$1:K1394)+1,0))</f>
        <v>#REF!</v>
      </c>
      <c r="L1395" s="3" t="str">
        <f t="shared" si="111"/>
        <v/>
      </c>
      <c r="Q1395" s="5"/>
      <c r="R1395" s="3"/>
      <c r="U1395" s="5">
        <f>IF('Supplier Change Request FORM Z'!$D$71="",IF(ISNUMBER(SEARCH(#REF!,C1395)),MAX($U$1:U1394)+1,0),IF(ISNUMBER(SEARCH('Supplier Change Request FORM Z'!$D$71,C1395)),MAX($U$1:U1394)+1,0))</f>
        <v>0</v>
      </c>
      <c r="V1395" s="3" t="str">
        <f t="shared" si="112"/>
        <v/>
      </c>
      <c r="Y1395" s="5">
        <f>IF('Supplier Change Request FORM Z'!$D$71="",IF(ISNUMBER(SEARCH(#REF!,C1395)),MAX($Y$1:Y1394)+1,0),IF(ISNUMBER(SEARCH('Supplier Change Request FORM Z'!$D$71,C1395)),MAX($Y$1:Y1394)+1,0))</f>
        <v>0</v>
      </c>
      <c r="Z1395" s="3" t="str">
        <f t="shared" si="113"/>
        <v/>
      </c>
      <c r="AE1395" s="5" t="e">
        <f>IF('Supplier Change Request FORM Z'!$D$58="",IF(LEFT(#REF!,1)="F",0,IF(AND((LEFT(#REF!,1)=LEFT(E1395,1)),(LEFT(#REF!,2)=LEFT(A1395,2))),MAX($AE$1:AE1394)+1,0)),IF(LEFT('Supplier Change Request FORM Z'!$D$58,1)="F",0,IF(AND((LEFT('Supplier Change Request FORM Z'!$D$58,1)=LEFT(E1395,1)),(LEFT('Supplier Change Request FORM Z'!$D$59,2)=LEFT(A1395,2))),MAX($AE$1:AE1394)+1,0)))</f>
        <v>#REF!</v>
      </c>
      <c r="AF1395" s="3" t="str">
        <f t="shared" si="114"/>
        <v/>
      </c>
    </row>
    <row r="1396" spans="1:32" x14ac:dyDescent="0.35">
      <c r="A1396" s="2" t="s">
        <v>1577</v>
      </c>
      <c r="B1396" s="2" t="s">
        <v>2044</v>
      </c>
      <c r="C1396" s="2" t="s">
        <v>2043</v>
      </c>
      <c r="D1396" s="2" t="s">
        <v>2044</v>
      </c>
      <c r="E1396" s="2" t="s">
        <v>9644</v>
      </c>
      <c r="G1396" s="5">
        <f>IF('Supplier Change Request FORM Z'!$D$61="",IF(ISNUMBER(SEARCH(#REF!,C1396)),MAX($G$1:G1395)+1,0),IF(ISNUMBER(SEARCH('Supplier Change Request FORM Z'!$D$61,C1396)),MAX($G$1:G1395)+1,0))</f>
        <v>0</v>
      </c>
      <c r="H1396" s="3" t="str">
        <f t="shared" si="110"/>
        <v/>
      </c>
      <c r="K1396" s="5" t="e">
        <f>IF('Supplier Change Request FORM Z'!$D$58="",IF(AND((#REF!=C1396),(LEFT(#REF!,1)=LEFT(E1396,1)),(LEFT(#REF!,2)=LEFT(A1396,2))),MAX($K$1:K1395)+1,0),IF(AND(('Supplier Change Request FORM Z'!$D$61=C1396),(LEFT('Supplier Change Request FORM Z'!$D$58,1)=LEFT(E1396,1)),(LEFT('Supplier Change Request FORM Z'!$D$59,2)=LEFT(A1396,2))),MAX($K$1:K1395)+1,0))</f>
        <v>#REF!</v>
      </c>
      <c r="L1396" s="3" t="str">
        <f t="shared" si="111"/>
        <v/>
      </c>
      <c r="Q1396" s="5"/>
      <c r="R1396" s="3"/>
      <c r="U1396" s="5">
        <f>IF('Supplier Change Request FORM Z'!$D$71="",IF(ISNUMBER(SEARCH(#REF!,C1396)),MAX($U$1:U1395)+1,0),IF(ISNUMBER(SEARCH('Supplier Change Request FORM Z'!$D$71,C1396)),MAX($U$1:U1395)+1,0))</f>
        <v>0</v>
      </c>
      <c r="V1396" s="3" t="str">
        <f t="shared" si="112"/>
        <v/>
      </c>
      <c r="Y1396" s="5">
        <f>IF('Supplier Change Request FORM Z'!$D$71="",IF(ISNUMBER(SEARCH(#REF!,C1396)),MAX($Y$1:Y1395)+1,0),IF(ISNUMBER(SEARCH('Supplier Change Request FORM Z'!$D$71,C1396)),MAX($Y$1:Y1395)+1,0))</f>
        <v>0</v>
      </c>
      <c r="Z1396" s="3" t="str">
        <f t="shared" si="113"/>
        <v/>
      </c>
      <c r="AE1396" s="5" t="e">
        <f>IF('Supplier Change Request FORM Z'!$D$58="",IF(LEFT(#REF!,1)="F",0,IF(AND((LEFT(#REF!,1)=LEFT(E1396,1)),(LEFT(#REF!,2)=LEFT(A1396,2))),MAX($AE$1:AE1395)+1,0)),IF(LEFT('Supplier Change Request FORM Z'!$D$58,1)="F",0,IF(AND((LEFT('Supplier Change Request FORM Z'!$D$58,1)=LEFT(E1396,1)),(LEFT('Supplier Change Request FORM Z'!$D$59,2)=LEFT(A1396,2))),MAX($AE$1:AE1395)+1,0)))</f>
        <v>#REF!</v>
      </c>
      <c r="AF1396" s="3" t="str">
        <f t="shared" si="114"/>
        <v/>
      </c>
    </row>
    <row r="1397" spans="1:32" x14ac:dyDescent="0.35">
      <c r="A1397" s="2" t="s">
        <v>1577</v>
      </c>
      <c r="B1397" s="2" t="s">
        <v>2064</v>
      </c>
      <c r="C1397" s="2" t="s">
        <v>2043</v>
      </c>
      <c r="D1397" s="2" t="s">
        <v>2064</v>
      </c>
      <c r="E1397" s="2" t="s">
        <v>9644</v>
      </c>
      <c r="G1397" s="5">
        <f>IF('Supplier Change Request FORM Z'!$D$61="",IF(ISNUMBER(SEARCH(#REF!,C1397)),MAX($G$1:G1396)+1,0),IF(ISNUMBER(SEARCH('Supplier Change Request FORM Z'!$D$61,C1397)),MAX($G$1:G1396)+1,0))</f>
        <v>0</v>
      </c>
      <c r="H1397" s="3" t="str">
        <f t="shared" si="110"/>
        <v/>
      </c>
      <c r="K1397" s="5" t="e">
        <f>IF('Supplier Change Request FORM Z'!$D$58="",IF(AND((#REF!=C1397),(LEFT(#REF!,1)=LEFT(E1397,1)),(LEFT(#REF!,2)=LEFT(A1397,2))),MAX($K$1:K1396)+1,0),IF(AND(('Supplier Change Request FORM Z'!$D$61=C1397),(LEFT('Supplier Change Request FORM Z'!$D$58,1)=LEFT(E1397,1)),(LEFT('Supplier Change Request FORM Z'!$D$59,2)=LEFT(A1397,2))),MAX($K$1:K1396)+1,0))</f>
        <v>#REF!</v>
      </c>
      <c r="L1397" s="3" t="str">
        <f t="shared" si="111"/>
        <v/>
      </c>
      <c r="Q1397" s="5"/>
      <c r="R1397" s="3"/>
      <c r="U1397" s="5">
        <f>IF('Supplier Change Request FORM Z'!$D$71="",IF(ISNUMBER(SEARCH(#REF!,C1397)),MAX($U$1:U1396)+1,0),IF(ISNUMBER(SEARCH('Supplier Change Request FORM Z'!$D$71,C1397)),MAX($U$1:U1396)+1,0))</f>
        <v>0</v>
      </c>
      <c r="V1397" s="3" t="str">
        <f t="shared" si="112"/>
        <v/>
      </c>
      <c r="Y1397" s="5">
        <f>IF('Supplier Change Request FORM Z'!$D$71="",IF(ISNUMBER(SEARCH(#REF!,C1397)),MAX($Y$1:Y1396)+1,0),IF(ISNUMBER(SEARCH('Supplier Change Request FORM Z'!$D$71,C1397)),MAX($Y$1:Y1396)+1,0))</f>
        <v>0</v>
      </c>
      <c r="Z1397" s="3" t="str">
        <f t="shared" si="113"/>
        <v/>
      </c>
      <c r="AE1397" s="5" t="e">
        <f>IF('Supplier Change Request FORM Z'!$D$58="",IF(LEFT(#REF!,1)="F",0,IF(AND((LEFT(#REF!,1)=LEFT(E1397,1)),(LEFT(#REF!,2)=LEFT(A1397,2))),MAX($AE$1:AE1396)+1,0)),IF(LEFT('Supplier Change Request FORM Z'!$D$58,1)="F",0,IF(AND((LEFT('Supplier Change Request FORM Z'!$D$58,1)=LEFT(E1397,1)),(LEFT('Supplier Change Request FORM Z'!$D$59,2)=LEFT(A1397,2))),MAX($AE$1:AE1396)+1,0)))</f>
        <v>#REF!</v>
      </c>
      <c r="AF1397" s="3" t="str">
        <f t="shared" si="114"/>
        <v/>
      </c>
    </row>
    <row r="1398" spans="1:32" x14ac:dyDescent="0.35">
      <c r="A1398" s="2" t="s">
        <v>1577</v>
      </c>
      <c r="B1398" s="2" t="s">
        <v>2057</v>
      </c>
      <c r="C1398" s="2" t="s">
        <v>2043</v>
      </c>
      <c r="D1398" s="2" t="s">
        <v>2057</v>
      </c>
      <c r="E1398" s="2" t="s">
        <v>9644</v>
      </c>
      <c r="G1398" s="5">
        <f>IF('Supplier Change Request FORM Z'!$D$61="",IF(ISNUMBER(SEARCH(#REF!,C1398)),MAX($G$1:G1397)+1,0),IF(ISNUMBER(SEARCH('Supplier Change Request FORM Z'!$D$61,C1398)),MAX($G$1:G1397)+1,0))</f>
        <v>0</v>
      </c>
      <c r="H1398" s="3" t="str">
        <f t="shared" si="110"/>
        <v/>
      </c>
      <c r="K1398" s="5" t="e">
        <f>IF('Supplier Change Request FORM Z'!$D$58="",IF(AND((#REF!=C1398),(LEFT(#REF!,1)=LEFT(E1398,1)),(LEFT(#REF!,2)=LEFT(A1398,2))),MAX($K$1:K1397)+1,0),IF(AND(('Supplier Change Request FORM Z'!$D$61=C1398),(LEFT('Supplier Change Request FORM Z'!$D$58,1)=LEFT(E1398,1)),(LEFT('Supplier Change Request FORM Z'!$D$59,2)=LEFT(A1398,2))),MAX($K$1:K1397)+1,0))</f>
        <v>#REF!</v>
      </c>
      <c r="L1398" s="3" t="str">
        <f t="shared" si="111"/>
        <v/>
      </c>
      <c r="Q1398" s="5"/>
      <c r="R1398" s="3"/>
      <c r="U1398" s="5">
        <f>IF('Supplier Change Request FORM Z'!$D$71="",IF(ISNUMBER(SEARCH(#REF!,C1398)),MAX($U$1:U1397)+1,0),IF(ISNUMBER(SEARCH('Supplier Change Request FORM Z'!$D$71,C1398)),MAX($U$1:U1397)+1,0))</f>
        <v>0</v>
      </c>
      <c r="V1398" s="3" t="str">
        <f t="shared" si="112"/>
        <v/>
      </c>
      <c r="Y1398" s="5">
        <f>IF('Supplier Change Request FORM Z'!$D$71="",IF(ISNUMBER(SEARCH(#REF!,C1398)),MAX($Y$1:Y1397)+1,0),IF(ISNUMBER(SEARCH('Supplier Change Request FORM Z'!$D$71,C1398)),MAX($Y$1:Y1397)+1,0))</f>
        <v>0</v>
      </c>
      <c r="Z1398" s="3" t="str">
        <f t="shared" si="113"/>
        <v/>
      </c>
      <c r="AE1398" s="5" t="e">
        <f>IF('Supplier Change Request FORM Z'!$D$58="",IF(LEFT(#REF!,1)="F",0,IF(AND((LEFT(#REF!,1)=LEFT(E1398,1)),(LEFT(#REF!,2)=LEFT(A1398,2))),MAX($AE$1:AE1397)+1,0)),IF(LEFT('Supplier Change Request FORM Z'!$D$58,1)="F",0,IF(AND((LEFT('Supplier Change Request FORM Z'!$D$58,1)=LEFT(E1398,1)),(LEFT('Supplier Change Request FORM Z'!$D$59,2)=LEFT(A1398,2))),MAX($AE$1:AE1397)+1,0)))</f>
        <v>#REF!</v>
      </c>
      <c r="AF1398" s="3" t="str">
        <f t="shared" si="114"/>
        <v/>
      </c>
    </row>
    <row r="1399" spans="1:32" x14ac:dyDescent="0.35">
      <c r="A1399" s="2" t="s">
        <v>1577</v>
      </c>
      <c r="B1399" s="2" t="s">
        <v>2056</v>
      </c>
      <c r="C1399" s="2" t="s">
        <v>2043</v>
      </c>
      <c r="D1399" s="2" t="s">
        <v>2056</v>
      </c>
      <c r="E1399" s="2" t="s">
        <v>9644</v>
      </c>
      <c r="G1399" s="5">
        <f>IF('Supplier Change Request FORM Z'!$D$61="",IF(ISNUMBER(SEARCH(#REF!,C1399)),MAX($G$1:G1398)+1,0),IF(ISNUMBER(SEARCH('Supplier Change Request FORM Z'!$D$61,C1399)),MAX($G$1:G1398)+1,0))</f>
        <v>0</v>
      </c>
      <c r="H1399" s="3" t="str">
        <f t="shared" si="110"/>
        <v/>
      </c>
      <c r="K1399" s="5" t="e">
        <f>IF('Supplier Change Request FORM Z'!$D$58="",IF(AND((#REF!=C1399),(LEFT(#REF!,1)=LEFT(E1399,1)),(LEFT(#REF!,2)=LEFT(A1399,2))),MAX($K$1:K1398)+1,0),IF(AND(('Supplier Change Request FORM Z'!$D$61=C1399),(LEFT('Supplier Change Request FORM Z'!$D$58,1)=LEFT(E1399,1)),(LEFT('Supplier Change Request FORM Z'!$D$59,2)=LEFT(A1399,2))),MAX($K$1:K1398)+1,0))</f>
        <v>#REF!</v>
      </c>
      <c r="L1399" s="3" t="str">
        <f t="shared" si="111"/>
        <v/>
      </c>
      <c r="Q1399" s="5"/>
      <c r="R1399" s="3"/>
      <c r="U1399" s="5">
        <f>IF('Supplier Change Request FORM Z'!$D$71="",IF(ISNUMBER(SEARCH(#REF!,C1399)),MAX($U$1:U1398)+1,0),IF(ISNUMBER(SEARCH('Supplier Change Request FORM Z'!$D$71,C1399)),MAX($U$1:U1398)+1,0))</f>
        <v>0</v>
      </c>
      <c r="V1399" s="3" t="str">
        <f t="shared" si="112"/>
        <v/>
      </c>
      <c r="Y1399" s="5">
        <f>IF('Supplier Change Request FORM Z'!$D$71="",IF(ISNUMBER(SEARCH(#REF!,C1399)),MAX($Y$1:Y1398)+1,0),IF(ISNUMBER(SEARCH('Supplier Change Request FORM Z'!$D$71,C1399)),MAX($Y$1:Y1398)+1,0))</f>
        <v>0</v>
      </c>
      <c r="Z1399" s="3" t="str">
        <f t="shared" si="113"/>
        <v/>
      </c>
      <c r="AE1399" s="5" t="e">
        <f>IF('Supplier Change Request FORM Z'!$D$58="",IF(LEFT(#REF!,1)="F",0,IF(AND((LEFT(#REF!,1)=LEFT(E1399,1)),(LEFT(#REF!,2)=LEFT(A1399,2))),MAX($AE$1:AE1398)+1,0)),IF(LEFT('Supplier Change Request FORM Z'!$D$58,1)="F",0,IF(AND((LEFT('Supplier Change Request FORM Z'!$D$58,1)=LEFT(E1399,1)),(LEFT('Supplier Change Request FORM Z'!$D$59,2)=LEFT(A1399,2))),MAX($AE$1:AE1398)+1,0)))</f>
        <v>#REF!</v>
      </c>
      <c r="AF1399" s="3" t="str">
        <f t="shared" si="114"/>
        <v/>
      </c>
    </row>
    <row r="1400" spans="1:32" x14ac:dyDescent="0.35">
      <c r="A1400" s="2" t="s">
        <v>1577</v>
      </c>
      <c r="B1400" s="2" t="s">
        <v>2058</v>
      </c>
      <c r="C1400" s="2" t="s">
        <v>2043</v>
      </c>
      <c r="D1400" s="2" t="s">
        <v>2058</v>
      </c>
      <c r="E1400" s="2" t="s">
        <v>9644</v>
      </c>
      <c r="G1400" s="5">
        <f>IF('Supplier Change Request FORM Z'!$D$61="",IF(ISNUMBER(SEARCH(#REF!,C1400)),MAX($G$1:G1399)+1,0),IF(ISNUMBER(SEARCH('Supplier Change Request FORM Z'!$D$61,C1400)),MAX($G$1:G1399)+1,0))</f>
        <v>0</v>
      </c>
      <c r="H1400" s="3" t="str">
        <f t="shared" si="110"/>
        <v/>
      </c>
      <c r="K1400" s="5" t="e">
        <f>IF('Supplier Change Request FORM Z'!$D$58="",IF(AND((#REF!=C1400),(LEFT(#REF!,1)=LEFT(E1400,1)),(LEFT(#REF!,2)=LEFT(A1400,2))),MAX($K$1:K1399)+1,0),IF(AND(('Supplier Change Request FORM Z'!$D$61=C1400),(LEFT('Supplier Change Request FORM Z'!$D$58,1)=LEFT(E1400,1)),(LEFT('Supplier Change Request FORM Z'!$D$59,2)=LEFT(A1400,2))),MAX($K$1:K1399)+1,0))</f>
        <v>#REF!</v>
      </c>
      <c r="L1400" s="3" t="str">
        <f t="shared" si="111"/>
        <v/>
      </c>
      <c r="Q1400" s="5"/>
      <c r="R1400" s="3"/>
      <c r="U1400" s="5">
        <f>IF('Supplier Change Request FORM Z'!$D$71="",IF(ISNUMBER(SEARCH(#REF!,C1400)),MAX($U$1:U1399)+1,0),IF(ISNUMBER(SEARCH('Supplier Change Request FORM Z'!$D$71,C1400)),MAX($U$1:U1399)+1,0))</f>
        <v>0</v>
      </c>
      <c r="V1400" s="3" t="str">
        <f t="shared" si="112"/>
        <v/>
      </c>
      <c r="Y1400" s="5">
        <f>IF('Supplier Change Request FORM Z'!$D$71="",IF(ISNUMBER(SEARCH(#REF!,C1400)),MAX($Y$1:Y1399)+1,0),IF(ISNUMBER(SEARCH('Supplier Change Request FORM Z'!$D$71,C1400)),MAX($Y$1:Y1399)+1,0))</f>
        <v>0</v>
      </c>
      <c r="Z1400" s="3" t="str">
        <f t="shared" si="113"/>
        <v/>
      </c>
      <c r="AE1400" s="5" t="e">
        <f>IF('Supplier Change Request FORM Z'!$D$58="",IF(LEFT(#REF!,1)="F",0,IF(AND((LEFT(#REF!,1)=LEFT(E1400,1)),(LEFT(#REF!,2)=LEFT(A1400,2))),MAX($AE$1:AE1399)+1,0)),IF(LEFT('Supplier Change Request FORM Z'!$D$58,1)="F",0,IF(AND((LEFT('Supplier Change Request FORM Z'!$D$58,1)=LEFT(E1400,1)),(LEFT('Supplier Change Request FORM Z'!$D$59,2)=LEFT(A1400,2))),MAX($AE$1:AE1399)+1,0)))</f>
        <v>#REF!</v>
      </c>
      <c r="AF1400" s="3" t="str">
        <f t="shared" si="114"/>
        <v/>
      </c>
    </row>
    <row r="1401" spans="1:32" x14ac:dyDescent="0.35">
      <c r="A1401" s="2" t="s">
        <v>1577</v>
      </c>
      <c r="B1401" s="2" t="s">
        <v>2059</v>
      </c>
      <c r="C1401" s="2" t="s">
        <v>2043</v>
      </c>
      <c r="D1401" s="2" t="s">
        <v>2059</v>
      </c>
      <c r="E1401" s="2" t="s">
        <v>9644</v>
      </c>
      <c r="G1401" s="5">
        <f>IF('Supplier Change Request FORM Z'!$D$61="",IF(ISNUMBER(SEARCH(#REF!,C1401)),MAX($G$1:G1400)+1,0),IF(ISNUMBER(SEARCH('Supplier Change Request FORM Z'!$D$61,C1401)),MAX($G$1:G1400)+1,0))</f>
        <v>0</v>
      </c>
      <c r="H1401" s="3" t="str">
        <f t="shared" si="110"/>
        <v/>
      </c>
      <c r="K1401" s="5" t="e">
        <f>IF('Supplier Change Request FORM Z'!$D$58="",IF(AND((#REF!=C1401),(LEFT(#REF!,1)=LEFT(E1401,1)),(LEFT(#REF!,2)=LEFT(A1401,2))),MAX($K$1:K1400)+1,0),IF(AND(('Supplier Change Request FORM Z'!$D$61=C1401),(LEFT('Supplier Change Request FORM Z'!$D$58,1)=LEFT(E1401,1)),(LEFT('Supplier Change Request FORM Z'!$D$59,2)=LEFT(A1401,2))),MAX($K$1:K1400)+1,0))</f>
        <v>#REF!</v>
      </c>
      <c r="L1401" s="3" t="str">
        <f t="shared" si="111"/>
        <v/>
      </c>
      <c r="Q1401" s="5"/>
      <c r="R1401" s="3"/>
      <c r="U1401" s="5">
        <f>IF('Supplier Change Request FORM Z'!$D$71="",IF(ISNUMBER(SEARCH(#REF!,C1401)),MAX($U$1:U1400)+1,0),IF(ISNUMBER(SEARCH('Supplier Change Request FORM Z'!$D$71,C1401)),MAX($U$1:U1400)+1,0))</f>
        <v>0</v>
      </c>
      <c r="V1401" s="3" t="str">
        <f t="shared" si="112"/>
        <v/>
      </c>
      <c r="Y1401" s="5">
        <f>IF('Supplier Change Request FORM Z'!$D$71="",IF(ISNUMBER(SEARCH(#REF!,C1401)),MAX($Y$1:Y1400)+1,0),IF(ISNUMBER(SEARCH('Supplier Change Request FORM Z'!$D$71,C1401)),MAX($Y$1:Y1400)+1,0))</f>
        <v>0</v>
      </c>
      <c r="Z1401" s="3" t="str">
        <f t="shared" si="113"/>
        <v/>
      </c>
      <c r="AE1401" s="5" t="e">
        <f>IF('Supplier Change Request FORM Z'!$D$58="",IF(LEFT(#REF!,1)="F",0,IF(AND((LEFT(#REF!,1)=LEFT(E1401,1)),(LEFT(#REF!,2)=LEFT(A1401,2))),MAX($AE$1:AE1400)+1,0)),IF(LEFT('Supplier Change Request FORM Z'!$D$58,1)="F",0,IF(AND((LEFT('Supplier Change Request FORM Z'!$D$58,1)=LEFT(E1401,1)),(LEFT('Supplier Change Request FORM Z'!$D$59,2)=LEFT(A1401,2))),MAX($AE$1:AE1400)+1,0)))</f>
        <v>#REF!</v>
      </c>
      <c r="AF1401" s="3" t="str">
        <f t="shared" si="114"/>
        <v/>
      </c>
    </row>
    <row r="1402" spans="1:32" x14ac:dyDescent="0.35">
      <c r="A1402" s="2" t="s">
        <v>1577</v>
      </c>
      <c r="B1402" s="2" t="s">
        <v>2067</v>
      </c>
      <c r="C1402" s="2" t="s">
        <v>2043</v>
      </c>
      <c r="D1402" s="2" t="s">
        <v>2067</v>
      </c>
      <c r="E1402" s="2" t="s">
        <v>9644</v>
      </c>
      <c r="G1402" s="5">
        <f>IF('Supplier Change Request FORM Z'!$D$61="",IF(ISNUMBER(SEARCH(#REF!,C1402)),MAX($G$1:G1401)+1,0),IF(ISNUMBER(SEARCH('Supplier Change Request FORM Z'!$D$61,C1402)),MAX($G$1:G1401)+1,0))</f>
        <v>0</v>
      </c>
      <c r="H1402" s="3" t="str">
        <f t="shared" si="110"/>
        <v/>
      </c>
      <c r="K1402" s="5" t="e">
        <f>IF('Supplier Change Request FORM Z'!$D$58="",IF(AND((#REF!=C1402),(LEFT(#REF!,1)=LEFT(E1402,1)),(LEFT(#REF!,2)=LEFT(A1402,2))),MAX($K$1:K1401)+1,0),IF(AND(('Supplier Change Request FORM Z'!$D$61=C1402),(LEFT('Supplier Change Request FORM Z'!$D$58,1)=LEFT(E1402,1)),(LEFT('Supplier Change Request FORM Z'!$D$59,2)=LEFT(A1402,2))),MAX($K$1:K1401)+1,0))</f>
        <v>#REF!</v>
      </c>
      <c r="L1402" s="3" t="str">
        <f t="shared" si="111"/>
        <v/>
      </c>
      <c r="Q1402" s="5"/>
      <c r="R1402" s="3"/>
      <c r="U1402" s="5">
        <f>IF('Supplier Change Request FORM Z'!$D$71="",IF(ISNUMBER(SEARCH(#REF!,C1402)),MAX($U$1:U1401)+1,0),IF(ISNUMBER(SEARCH('Supplier Change Request FORM Z'!$D$71,C1402)),MAX($U$1:U1401)+1,0))</f>
        <v>0</v>
      </c>
      <c r="V1402" s="3" t="str">
        <f t="shared" si="112"/>
        <v/>
      </c>
      <c r="Y1402" s="5">
        <f>IF('Supplier Change Request FORM Z'!$D$71="",IF(ISNUMBER(SEARCH(#REF!,C1402)),MAX($Y$1:Y1401)+1,0),IF(ISNUMBER(SEARCH('Supplier Change Request FORM Z'!$D$71,C1402)),MAX($Y$1:Y1401)+1,0))</f>
        <v>0</v>
      </c>
      <c r="Z1402" s="3" t="str">
        <f t="shared" si="113"/>
        <v/>
      </c>
      <c r="AE1402" s="5" t="e">
        <f>IF('Supplier Change Request FORM Z'!$D$58="",IF(LEFT(#REF!,1)="F",0,IF(AND((LEFT(#REF!,1)=LEFT(E1402,1)),(LEFT(#REF!,2)=LEFT(A1402,2))),MAX($AE$1:AE1401)+1,0)),IF(LEFT('Supplier Change Request FORM Z'!$D$58,1)="F",0,IF(AND((LEFT('Supplier Change Request FORM Z'!$D$58,1)=LEFT(E1402,1)),(LEFT('Supplier Change Request FORM Z'!$D$59,2)=LEFT(A1402,2))),MAX($AE$1:AE1401)+1,0)))</f>
        <v>#REF!</v>
      </c>
      <c r="AF1402" s="3" t="str">
        <f t="shared" si="114"/>
        <v/>
      </c>
    </row>
    <row r="1403" spans="1:32" x14ac:dyDescent="0.35">
      <c r="A1403" s="2" t="s">
        <v>1577</v>
      </c>
      <c r="B1403" s="2" t="s">
        <v>2060</v>
      </c>
      <c r="C1403" s="2" t="s">
        <v>2043</v>
      </c>
      <c r="D1403" s="2" t="s">
        <v>2060</v>
      </c>
      <c r="E1403" s="2" t="s">
        <v>9644</v>
      </c>
      <c r="G1403" s="5">
        <f>IF('Supplier Change Request FORM Z'!$D$61="",IF(ISNUMBER(SEARCH(#REF!,C1403)),MAX($G$1:G1402)+1,0),IF(ISNUMBER(SEARCH('Supplier Change Request FORM Z'!$D$61,C1403)),MAX($G$1:G1402)+1,0))</f>
        <v>0</v>
      </c>
      <c r="H1403" s="3" t="str">
        <f t="shared" si="110"/>
        <v/>
      </c>
      <c r="K1403" s="5" t="e">
        <f>IF('Supplier Change Request FORM Z'!$D$58="",IF(AND((#REF!=C1403),(LEFT(#REF!,1)=LEFT(E1403,1)),(LEFT(#REF!,2)=LEFT(A1403,2))),MAX($K$1:K1402)+1,0),IF(AND(('Supplier Change Request FORM Z'!$D$61=C1403),(LEFT('Supplier Change Request FORM Z'!$D$58,1)=LEFT(E1403,1)),(LEFT('Supplier Change Request FORM Z'!$D$59,2)=LEFT(A1403,2))),MAX($K$1:K1402)+1,0))</f>
        <v>#REF!</v>
      </c>
      <c r="L1403" s="3" t="str">
        <f t="shared" si="111"/>
        <v/>
      </c>
      <c r="Q1403" s="5"/>
      <c r="R1403" s="3"/>
      <c r="U1403" s="5">
        <f>IF('Supplier Change Request FORM Z'!$D$71="",IF(ISNUMBER(SEARCH(#REF!,C1403)),MAX($U$1:U1402)+1,0),IF(ISNUMBER(SEARCH('Supplier Change Request FORM Z'!$D$71,C1403)),MAX($U$1:U1402)+1,0))</f>
        <v>0</v>
      </c>
      <c r="V1403" s="3" t="str">
        <f t="shared" si="112"/>
        <v/>
      </c>
      <c r="Y1403" s="5">
        <f>IF('Supplier Change Request FORM Z'!$D$71="",IF(ISNUMBER(SEARCH(#REF!,C1403)),MAX($Y$1:Y1402)+1,0),IF(ISNUMBER(SEARCH('Supplier Change Request FORM Z'!$D$71,C1403)),MAX($Y$1:Y1402)+1,0))</f>
        <v>0</v>
      </c>
      <c r="Z1403" s="3" t="str">
        <f t="shared" si="113"/>
        <v/>
      </c>
      <c r="AE1403" s="5" t="e">
        <f>IF('Supplier Change Request FORM Z'!$D$58="",IF(LEFT(#REF!,1)="F",0,IF(AND((LEFT(#REF!,1)=LEFT(E1403,1)),(LEFT(#REF!,2)=LEFT(A1403,2))),MAX($AE$1:AE1402)+1,0)),IF(LEFT('Supplier Change Request FORM Z'!$D$58,1)="F",0,IF(AND((LEFT('Supplier Change Request FORM Z'!$D$58,1)=LEFT(E1403,1)),(LEFT('Supplier Change Request FORM Z'!$D$59,2)=LEFT(A1403,2))),MAX($AE$1:AE1402)+1,0)))</f>
        <v>#REF!</v>
      </c>
      <c r="AF1403" s="3" t="str">
        <f t="shared" si="114"/>
        <v/>
      </c>
    </row>
    <row r="1404" spans="1:32" x14ac:dyDescent="0.35">
      <c r="A1404" s="2" t="s">
        <v>1577</v>
      </c>
      <c r="B1404" s="2" t="s">
        <v>2048</v>
      </c>
      <c r="C1404" s="2" t="s">
        <v>2043</v>
      </c>
      <c r="D1404" s="2" t="s">
        <v>2048</v>
      </c>
      <c r="E1404" s="2" t="s">
        <v>9644</v>
      </c>
      <c r="G1404" s="5">
        <f>IF('Supplier Change Request FORM Z'!$D$61="",IF(ISNUMBER(SEARCH(#REF!,C1404)),MAX($G$1:G1403)+1,0),IF(ISNUMBER(SEARCH('Supplier Change Request FORM Z'!$D$61,C1404)),MAX($G$1:G1403)+1,0))</f>
        <v>0</v>
      </c>
      <c r="H1404" s="3" t="str">
        <f t="shared" si="110"/>
        <v/>
      </c>
      <c r="K1404" s="5" t="e">
        <f>IF('Supplier Change Request FORM Z'!$D$58="",IF(AND((#REF!=C1404),(LEFT(#REF!,1)=LEFT(E1404,1)),(LEFT(#REF!,2)=LEFT(A1404,2))),MAX($K$1:K1403)+1,0),IF(AND(('Supplier Change Request FORM Z'!$D$61=C1404),(LEFT('Supplier Change Request FORM Z'!$D$58,1)=LEFT(E1404,1)),(LEFT('Supplier Change Request FORM Z'!$D$59,2)=LEFT(A1404,2))),MAX($K$1:K1403)+1,0))</f>
        <v>#REF!</v>
      </c>
      <c r="L1404" s="3" t="str">
        <f t="shared" si="111"/>
        <v/>
      </c>
      <c r="Q1404" s="5"/>
      <c r="R1404" s="3"/>
      <c r="U1404" s="5">
        <f>IF('Supplier Change Request FORM Z'!$D$71="",IF(ISNUMBER(SEARCH(#REF!,C1404)),MAX($U$1:U1403)+1,0),IF(ISNUMBER(SEARCH('Supplier Change Request FORM Z'!$D$71,C1404)),MAX($U$1:U1403)+1,0))</f>
        <v>0</v>
      </c>
      <c r="V1404" s="3" t="str">
        <f t="shared" si="112"/>
        <v/>
      </c>
      <c r="Y1404" s="5">
        <f>IF('Supplier Change Request FORM Z'!$D$71="",IF(ISNUMBER(SEARCH(#REF!,C1404)),MAX($Y$1:Y1403)+1,0),IF(ISNUMBER(SEARCH('Supplier Change Request FORM Z'!$D$71,C1404)),MAX($Y$1:Y1403)+1,0))</f>
        <v>0</v>
      </c>
      <c r="Z1404" s="3" t="str">
        <f t="shared" si="113"/>
        <v/>
      </c>
      <c r="AE1404" s="5" t="e">
        <f>IF('Supplier Change Request FORM Z'!$D$58="",IF(LEFT(#REF!,1)="F",0,IF(AND((LEFT(#REF!,1)=LEFT(E1404,1)),(LEFT(#REF!,2)=LEFT(A1404,2))),MAX($AE$1:AE1403)+1,0)),IF(LEFT('Supplier Change Request FORM Z'!$D$58,1)="F",0,IF(AND((LEFT('Supplier Change Request FORM Z'!$D$58,1)=LEFT(E1404,1)),(LEFT('Supplier Change Request FORM Z'!$D$59,2)=LEFT(A1404,2))),MAX($AE$1:AE1403)+1,0)))</f>
        <v>#REF!</v>
      </c>
      <c r="AF1404" s="3" t="str">
        <f t="shared" si="114"/>
        <v/>
      </c>
    </row>
    <row r="1405" spans="1:32" x14ac:dyDescent="0.35">
      <c r="A1405" s="2" t="s">
        <v>1577</v>
      </c>
      <c r="B1405" s="2" t="s">
        <v>2394</v>
      </c>
      <c r="C1405" s="2" t="s">
        <v>2043</v>
      </c>
      <c r="D1405" s="2" t="s">
        <v>2394</v>
      </c>
      <c r="E1405" s="2" t="s">
        <v>9644</v>
      </c>
      <c r="G1405" s="5">
        <f>IF('Supplier Change Request FORM Z'!$D$61="",IF(ISNUMBER(SEARCH(#REF!,C1405)),MAX($G$1:G1404)+1,0),IF(ISNUMBER(SEARCH('Supplier Change Request FORM Z'!$D$61,C1405)),MAX($G$1:G1404)+1,0))</f>
        <v>0</v>
      </c>
      <c r="H1405" s="3" t="str">
        <f t="shared" si="110"/>
        <v/>
      </c>
      <c r="K1405" s="5" t="e">
        <f>IF('Supplier Change Request FORM Z'!$D$58="",IF(AND((#REF!=C1405),(LEFT(#REF!,1)=LEFT(E1405,1)),(LEFT(#REF!,2)=LEFT(A1405,2))),MAX($K$1:K1404)+1,0),IF(AND(('Supplier Change Request FORM Z'!$D$61=C1405),(LEFT('Supplier Change Request FORM Z'!$D$58,1)=LEFT(E1405,1)),(LEFT('Supplier Change Request FORM Z'!$D$59,2)=LEFT(A1405,2))),MAX($K$1:K1404)+1,0))</f>
        <v>#REF!</v>
      </c>
      <c r="L1405" s="3" t="str">
        <f t="shared" si="111"/>
        <v/>
      </c>
      <c r="Q1405" s="5"/>
      <c r="R1405" s="3"/>
      <c r="U1405" s="5">
        <f>IF('Supplier Change Request FORM Z'!$D$71="",IF(ISNUMBER(SEARCH(#REF!,C1405)),MAX($U$1:U1404)+1,0),IF(ISNUMBER(SEARCH('Supplier Change Request FORM Z'!$D$71,C1405)),MAX($U$1:U1404)+1,0))</f>
        <v>0</v>
      </c>
      <c r="V1405" s="3" t="str">
        <f t="shared" si="112"/>
        <v/>
      </c>
      <c r="Y1405" s="5">
        <f>IF('Supplier Change Request FORM Z'!$D$71="",IF(ISNUMBER(SEARCH(#REF!,C1405)),MAX($Y$1:Y1404)+1,0),IF(ISNUMBER(SEARCH('Supplier Change Request FORM Z'!$D$71,C1405)),MAX($Y$1:Y1404)+1,0))</f>
        <v>0</v>
      </c>
      <c r="Z1405" s="3" t="str">
        <f t="shared" si="113"/>
        <v/>
      </c>
      <c r="AE1405" s="5" t="e">
        <f>IF('Supplier Change Request FORM Z'!$D$58="",IF(LEFT(#REF!,1)="F",0,IF(AND((LEFT(#REF!,1)=LEFT(E1405,1)),(LEFT(#REF!,2)=LEFT(A1405,2))),MAX($AE$1:AE1404)+1,0)),IF(LEFT('Supplier Change Request FORM Z'!$D$58,1)="F",0,IF(AND((LEFT('Supplier Change Request FORM Z'!$D$58,1)=LEFT(E1405,1)),(LEFT('Supplier Change Request FORM Z'!$D$59,2)=LEFT(A1405,2))),MAX($AE$1:AE1404)+1,0)))</f>
        <v>#REF!</v>
      </c>
      <c r="AF1405" s="3" t="str">
        <f t="shared" si="114"/>
        <v/>
      </c>
    </row>
    <row r="1406" spans="1:32" x14ac:dyDescent="0.35">
      <c r="A1406" s="2" t="s">
        <v>1577</v>
      </c>
      <c r="B1406" s="2" t="s">
        <v>2046</v>
      </c>
      <c r="C1406" s="2" t="s">
        <v>2043</v>
      </c>
      <c r="D1406" s="2" t="s">
        <v>2046</v>
      </c>
      <c r="E1406" s="2" t="s">
        <v>9644</v>
      </c>
      <c r="G1406" s="5">
        <f>IF('Supplier Change Request FORM Z'!$D$61="",IF(ISNUMBER(SEARCH(#REF!,C1406)),MAX($G$1:G1405)+1,0),IF(ISNUMBER(SEARCH('Supplier Change Request FORM Z'!$D$61,C1406)),MAX($G$1:G1405)+1,0))</f>
        <v>0</v>
      </c>
      <c r="H1406" s="3" t="str">
        <f t="shared" si="110"/>
        <v/>
      </c>
      <c r="K1406" s="5" t="e">
        <f>IF('Supplier Change Request FORM Z'!$D$58="",IF(AND((#REF!=C1406),(LEFT(#REF!,1)=LEFT(E1406,1)),(LEFT(#REF!,2)=LEFT(A1406,2))),MAX($K$1:K1405)+1,0),IF(AND(('Supplier Change Request FORM Z'!$D$61=C1406),(LEFT('Supplier Change Request FORM Z'!$D$58,1)=LEFT(E1406,1)),(LEFT('Supplier Change Request FORM Z'!$D$59,2)=LEFT(A1406,2))),MAX($K$1:K1405)+1,0))</f>
        <v>#REF!</v>
      </c>
      <c r="L1406" s="3" t="str">
        <f t="shared" si="111"/>
        <v/>
      </c>
      <c r="Q1406" s="5"/>
      <c r="R1406" s="3"/>
      <c r="U1406" s="5">
        <f>IF('Supplier Change Request FORM Z'!$D$71="",IF(ISNUMBER(SEARCH(#REF!,C1406)),MAX($U$1:U1405)+1,0),IF(ISNUMBER(SEARCH('Supplier Change Request FORM Z'!$D$71,C1406)),MAX($U$1:U1405)+1,0))</f>
        <v>0</v>
      </c>
      <c r="V1406" s="3" t="str">
        <f t="shared" si="112"/>
        <v/>
      </c>
      <c r="Y1406" s="5">
        <f>IF('Supplier Change Request FORM Z'!$D$71="",IF(ISNUMBER(SEARCH(#REF!,C1406)),MAX($Y$1:Y1405)+1,0),IF(ISNUMBER(SEARCH('Supplier Change Request FORM Z'!$D$71,C1406)),MAX($Y$1:Y1405)+1,0))</f>
        <v>0</v>
      </c>
      <c r="Z1406" s="3" t="str">
        <f t="shared" si="113"/>
        <v/>
      </c>
      <c r="AE1406" s="5" t="e">
        <f>IF('Supplier Change Request FORM Z'!$D$58="",IF(LEFT(#REF!,1)="F",0,IF(AND((LEFT(#REF!,1)=LEFT(E1406,1)),(LEFT(#REF!,2)=LEFT(A1406,2))),MAX($AE$1:AE1405)+1,0)),IF(LEFT('Supplier Change Request FORM Z'!$D$58,1)="F",0,IF(AND((LEFT('Supplier Change Request FORM Z'!$D$58,1)=LEFT(E1406,1)),(LEFT('Supplier Change Request FORM Z'!$D$59,2)=LEFT(A1406,2))),MAX($AE$1:AE1405)+1,0)))</f>
        <v>#REF!</v>
      </c>
      <c r="AF1406" s="3" t="str">
        <f t="shared" si="114"/>
        <v/>
      </c>
    </row>
    <row r="1407" spans="1:32" x14ac:dyDescent="0.35">
      <c r="A1407" s="2" t="s">
        <v>1577</v>
      </c>
      <c r="B1407" s="2" t="s">
        <v>2049</v>
      </c>
      <c r="C1407" s="2" t="s">
        <v>2043</v>
      </c>
      <c r="D1407" s="2" t="s">
        <v>2049</v>
      </c>
      <c r="E1407" s="2" t="s">
        <v>9644</v>
      </c>
      <c r="G1407" s="5">
        <f>IF('Supplier Change Request FORM Z'!$D$61="",IF(ISNUMBER(SEARCH(#REF!,C1407)),MAX($G$1:G1406)+1,0),IF(ISNUMBER(SEARCH('Supplier Change Request FORM Z'!$D$61,C1407)),MAX($G$1:G1406)+1,0))</f>
        <v>0</v>
      </c>
      <c r="H1407" s="3" t="str">
        <f t="shared" si="110"/>
        <v/>
      </c>
      <c r="K1407" s="5" t="e">
        <f>IF('Supplier Change Request FORM Z'!$D$58="",IF(AND((#REF!=C1407),(LEFT(#REF!,1)=LEFT(E1407,1)),(LEFT(#REF!,2)=LEFT(A1407,2))),MAX($K$1:K1406)+1,0),IF(AND(('Supplier Change Request FORM Z'!$D$61=C1407),(LEFT('Supplier Change Request FORM Z'!$D$58,1)=LEFT(E1407,1)),(LEFT('Supplier Change Request FORM Z'!$D$59,2)=LEFT(A1407,2))),MAX($K$1:K1406)+1,0))</f>
        <v>#REF!</v>
      </c>
      <c r="L1407" s="3" t="str">
        <f t="shared" si="111"/>
        <v/>
      </c>
      <c r="Q1407" s="5"/>
      <c r="R1407" s="3"/>
      <c r="U1407" s="5">
        <f>IF('Supplier Change Request FORM Z'!$D$71="",IF(ISNUMBER(SEARCH(#REF!,C1407)),MAX($U$1:U1406)+1,0),IF(ISNUMBER(SEARCH('Supplier Change Request FORM Z'!$D$71,C1407)),MAX($U$1:U1406)+1,0))</f>
        <v>0</v>
      </c>
      <c r="V1407" s="3" t="str">
        <f t="shared" si="112"/>
        <v/>
      </c>
      <c r="Y1407" s="5">
        <f>IF('Supplier Change Request FORM Z'!$D$71="",IF(ISNUMBER(SEARCH(#REF!,C1407)),MAX($Y$1:Y1406)+1,0),IF(ISNUMBER(SEARCH('Supplier Change Request FORM Z'!$D$71,C1407)),MAX($Y$1:Y1406)+1,0))</f>
        <v>0</v>
      </c>
      <c r="Z1407" s="3" t="str">
        <f t="shared" si="113"/>
        <v/>
      </c>
      <c r="AE1407" s="5" t="e">
        <f>IF('Supplier Change Request FORM Z'!$D$58="",IF(LEFT(#REF!,1)="F",0,IF(AND((LEFT(#REF!,1)=LEFT(E1407,1)),(LEFT(#REF!,2)=LEFT(A1407,2))),MAX($AE$1:AE1406)+1,0)),IF(LEFT('Supplier Change Request FORM Z'!$D$58,1)="F",0,IF(AND((LEFT('Supplier Change Request FORM Z'!$D$58,1)=LEFT(E1407,1)),(LEFT('Supplier Change Request FORM Z'!$D$59,2)=LEFT(A1407,2))),MAX($AE$1:AE1406)+1,0)))</f>
        <v>#REF!</v>
      </c>
      <c r="AF1407" s="3" t="str">
        <f t="shared" si="114"/>
        <v/>
      </c>
    </row>
    <row r="1408" spans="1:32" x14ac:dyDescent="0.35">
      <c r="A1408" s="2" t="s">
        <v>1577</v>
      </c>
      <c r="B1408" s="2" t="s">
        <v>2053</v>
      </c>
      <c r="C1408" s="2" t="s">
        <v>2043</v>
      </c>
      <c r="D1408" s="2" t="s">
        <v>2053</v>
      </c>
      <c r="E1408" s="2" t="s">
        <v>9644</v>
      </c>
      <c r="G1408" s="5">
        <f>IF('Supplier Change Request FORM Z'!$D$61="",IF(ISNUMBER(SEARCH(#REF!,C1408)),MAX($G$1:G1407)+1,0),IF(ISNUMBER(SEARCH('Supplier Change Request FORM Z'!$D$61,C1408)),MAX($G$1:G1407)+1,0))</f>
        <v>0</v>
      </c>
      <c r="H1408" s="3" t="str">
        <f t="shared" si="110"/>
        <v/>
      </c>
      <c r="K1408" s="5" t="e">
        <f>IF('Supplier Change Request FORM Z'!$D$58="",IF(AND((#REF!=C1408),(LEFT(#REF!,1)=LEFT(E1408,1)),(LEFT(#REF!,2)=LEFT(A1408,2))),MAX($K$1:K1407)+1,0),IF(AND(('Supplier Change Request FORM Z'!$D$61=C1408),(LEFT('Supplier Change Request FORM Z'!$D$58,1)=LEFT(E1408,1)),(LEFT('Supplier Change Request FORM Z'!$D$59,2)=LEFT(A1408,2))),MAX($K$1:K1407)+1,0))</f>
        <v>#REF!</v>
      </c>
      <c r="L1408" s="3" t="str">
        <f t="shared" si="111"/>
        <v/>
      </c>
      <c r="Q1408" s="5"/>
      <c r="R1408" s="3"/>
      <c r="U1408" s="5">
        <f>IF('Supplier Change Request FORM Z'!$D$71="",IF(ISNUMBER(SEARCH(#REF!,C1408)),MAX($U$1:U1407)+1,0),IF(ISNUMBER(SEARCH('Supplier Change Request FORM Z'!$D$71,C1408)),MAX($U$1:U1407)+1,0))</f>
        <v>0</v>
      </c>
      <c r="V1408" s="3" t="str">
        <f t="shared" si="112"/>
        <v/>
      </c>
      <c r="Y1408" s="5">
        <f>IF('Supplier Change Request FORM Z'!$D$71="",IF(ISNUMBER(SEARCH(#REF!,C1408)),MAX($Y$1:Y1407)+1,0),IF(ISNUMBER(SEARCH('Supplier Change Request FORM Z'!$D$71,C1408)),MAX($Y$1:Y1407)+1,0))</f>
        <v>0</v>
      </c>
      <c r="Z1408" s="3" t="str">
        <f t="shared" si="113"/>
        <v/>
      </c>
      <c r="AE1408" s="5" t="e">
        <f>IF('Supplier Change Request FORM Z'!$D$58="",IF(LEFT(#REF!,1)="F",0,IF(AND((LEFT(#REF!,1)=LEFT(E1408,1)),(LEFT(#REF!,2)=LEFT(A1408,2))),MAX($AE$1:AE1407)+1,0)),IF(LEFT('Supplier Change Request FORM Z'!$D$58,1)="F",0,IF(AND((LEFT('Supplier Change Request FORM Z'!$D$58,1)=LEFT(E1408,1)),(LEFT('Supplier Change Request FORM Z'!$D$59,2)=LEFT(A1408,2))),MAX($AE$1:AE1407)+1,0)))</f>
        <v>#REF!</v>
      </c>
      <c r="AF1408" s="3" t="str">
        <f t="shared" si="114"/>
        <v/>
      </c>
    </row>
    <row r="1409" spans="1:32" x14ac:dyDescent="0.35">
      <c r="A1409" s="2" t="s">
        <v>1577</v>
      </c>
      <c r="B1409" s="2" t="s">
        <v>2396</v>
      </c>
      <c r="C1409" s="2" t="s">
        <v>2043</v>
      </c>
      <c r="D1409" s="2" t="s">
        <v>2396</v>
      </c>
      <c r="E1409" s="2" t="s">
        <v>9644</v>
      </c>
      <c r="G1409" s="5">
        <f>IF('Supplier Change Request FORM Z'!$D$61="",IF(ISNUMBER(SEARCH(#REF!,C1409)),MAX($G$1:G1408)+1,0),IF(ISNUMBER(SEARCH('Supplier Change Request FORM Z'!$D$61,C1409)),MAX($G$1:G1408)+1,0))</f>
        <v>0</v>
      </c>
      <c r="H1409" s="3" t="str">
        <f t="shared" si="110"/>
        <v/>
      </c>
      <c r="K1409" s="5" t="e">
        <f>IF('Supplier Change Request FORM Z'!$D$58="",IF(AND((#REF!=C1409),(LEFT(#REF!,1)=LEFT(E1409,1)),(LEFT(#REF!,2)=LEFT(A1409,2))),MAX($K$1:K1408)+1,0),IF(AND(('Supplier Change Request FORM Z'!$D$61=C1409),(LEFT('Supplier Change Request FORM Z'!$D$58,1)=LEFT(E1409,1)),(LEFT('Supplier Change Request FORM Z'!$D$59,2)=LEFT(A1409,2))),MAX($K$1:K1408)+1,0))</f>
        <v>#REF!</v>
      </c>
      <c r="L1409" s="3" t="str">
        <f t="shared" si="111"/>
        <v/>
      </c>
      <c r="Q1409" s="5"/>
      <c r="R1409" s="3"/>
      <c r="U1409" s="5">
        <f>IF('Supplier Change Request FORM Z'!$D$71="",IF(ISNUMBER(SEARCH(#REF!,C1409)),MAX($U$1:U1408)+1,0),IF(ISNUMBER(SEARCH('Supplier Change Request FORM Z'!$D$71,C1409)),MAX($U$1:U1408)+1,0))</f>
        <v>0</v>
      </c>
      <c r="V1409" s="3" t="str">
        <f t="shared" si="112"/>
        <v/>
      </c>
      <c r="Y1409" s="5">
        <f>IF('Supplier Change Request FORM Z'!$D$71="",IF(ISNUMBER(SEARCH(#REF!,C1409)),MAX($Y$1:Y1408)+1,0),IF(ISNUMBER(SEARCH('Supplier Change Request FORM Z'!$D$71,C1409)),MAX($Y$1:Y1408)+1,0))</f>
        <v>0</v>
      </c>
      <c r="Z1409" s="3" t="str">
        <f t="shared" si="113"/>
        <v/>
      </c>
      <c r="AE1409" s="5" t="e">
        <f>IF('Supplier Change Request FORM Z'!$D$58="",IF(LEFT(#REF!,1)="F",0,IF(AND((LEFT(#REF!,1)=LEFT(E1409,1)),(LEFT(#REF!,2)=LEFT(A1409,2))),MAX($AE$1:AE1408)+1,0)),IF(LEFT('Supplier Change Request FORM Z'!$D$58,1)="F",0,IF(AND((LEFT('Supplier Change Request FORM Z'!$D$58,1)=LEFT(E1409,1)),(LEFT('Supplier Change Request FORM Z'!$D$59,2)=LEFT(A1409,2))),MAX($AE$1:AE1408)+1,0)))</f>
        <v>#REF!</v>
      </c>
      <c r="AF1409" s="3" t="str">
        <f t="shared" si="114"/>
        <v/>
      </c>
    </row>
    <row r="1410" spans="1:32" x14ac:dyDescent="0.35">
      <c r="A1410" s="2" t="s">
        <v>1577</v>
      </c>
      <c r="B1410" s="2" t="s">
        <v>2076</v>
      </c>
      <c r="C1410" s="2" t="s">
        <v>2043</v>
      </c>
      <c r="D1410" s="2" t="s">
        <v>2076</v>
      </c>
      <c r="E1410" s="2" t="s">
        <v>9644</v>
      </c>
      <c r="G1410" s="5">
        <f>IF('Supplier Change Request FORM Z'!$D$61="",IF(ISNUMBER(SEARCH(#REF!,C1410)),MAX($G$1:G1409)+1,0),IF(ISNUMBER(SEARCH('Supplier Change Request FORM Z'!$D$61,C1410)),MAX($G$1:G1409)+1,0))</f>
        <v>0</v>
      </c>
      <c r="H1410" s="3" t="str">
        <f t="shared" ref="H1410:H1473" si="115">IFERROR(INDEX($C:$C,MATCH(ROW(H1409),$G:$G,0)),"")</f>
        <v/>
      </c>
      <c r="K1410" s="5" t="e">
        <f>IF('Supplier Change Request FORM Z'!$D$58="",IF(AND((#REF!=C1410),(LEFT(#REF!,1)=LEFT(E1410,1)),(LEFT(#REF!,2)=LEFT(A1410,2))),MAX($K$1:K1409)+1,0),IF(AND(('Supplier Change Request FORM Z'!$D$61=C1410),(LEFT('Supplier Change Request FORM Z'!$D$58,1)=LEFT(E1410,1)),(LEFT('Supplier Change Request FORM Z'!$D$59,2)=LEFT(A1410,2))),MAX($K$1:K1409)+1,0))</f>
        <v>#REF!</v>
      </c>
      <c r="L1410" s="3" t="str">
        <f t="shared" ref="L1410:L1473" si="116">IFERROR(INDEX($D:$D,MATCH(ROW(L1409),$K:$K,0)),"")</f>
        <v/>
      </c>
      <c r="Q1410" s="5"/>
      <c r="R1410" s="3"/>
      <c r="U1410" s="5">
        <f>IF('Supplier Change Request FORM Z'!$D$71="",IF(ISNUMBER(SEARCH(#REF!,C1410)),MAX($U$1:U1409)+1,0),IF(ISNUMBER(SEARCH('Supplier Change Request FORM Z'!$D$71,C1410)),MAX($U$1:U1409)+1,0))</f>
        <v>0</v>
      </c>
      <c r="V1410" s="3" t="str">
        <f t="shared" ref="V1410:V1473" si="117">IFERROR(INDEX($C:$C,MATCH(ROW(V1409),U:U,0)),"")</f>
        <v/>
      </c>
      <c r="Y1410" s="5">
        <f>IF('Supplier Change Request FORM Z'!$D$71="",IF(ISNUMBER(SEARCH(#REF!,C1410)),MAX($Y$1:Y1409)+1,0),IF(ISNUMBER(SEARCH('Supplier Change Request FORM Z'!$D$71,C1410)),MAX($Y$1:Y1409)+1,0))</f>
        <v>0</v>
      </c>
      <c r="Z1410" s="3" t="str">
        <f t="shared" ref="Z1410:Z1473" si="118">IFERROR(INDEX($D:$D,MATCH(ROW(Z1409),$Y:$Y,0)),"")</f>
        <v/>
      </c>
      <c r="AE1410" s="5" t="e">
        <f>IF('Supplier Change Request FORM Z'!$D$58="",IF(LEFT(#REF!,1)="F",0,IF(AND((LEFT(#REF!,1)=LEFT(E1410,1)),(LEFT(#REF!,2)=LEFT(A1410,2))),MAX($AE$1:AE1409)+1,0)),IF(LEFT('Supplier Change Request FORM Z'!$D$58,1)="F",0,IF(AND((LEFT('Supplier Change Request FORM Z'!$D$58,1)=LEFT(E1410,1)),(LEFT('Supplier Change Request FORM Z'!$D$59,2)=LEFT(A1410,2))),MAX($AE$1:AE1409)+1,0)))</f>
        <v>#REF!</v>
      </c>
      <c r="AF1410" s="3" t="str">
        <f t="shared" ref="AF1410:AF1473" si="119">IFERROR(INDEX(C:C,MATCH(ROW(AF1409),AE:AE,0)),"")</f>
        <v/>
      </c>
    </row>
    <row r="1411" spans="1:32" x14ac:dyDescent="0.35">
      <c r="A1411" s="2" t="s">
        <v>1577</v>
      </c>
      <c r="B1411" s="2" t="s">
        <v>2061</v>
      </c>
      <c r="C1411" s="2" t="s">
        <v>2043</v>
      </c>
      <c r="D1411" s="2" t="s">
        <v>2061</v>
      </c>
      <c r="E1411" s="2" t="s">
        <v>9644</v>
      </c>
      <c r="G1411" s="5">
        <f>IF('Supplier Change Request FORM Z'!$D$61="",IF(ISNUMBER(SEARCH(#REF!,C1411)),MAX($G$1:G1410)+1,0),IF(ISNUMBER(SEARCH('Supplier Change Request FORM Z'!$D$61,C1411)),MAX($G$1:G1410)+1,0))</f>
        <v>0</v>
      </c>
      <c r="H1411" s="3" t="str">
        <f t="shared" si="115"/>
        <v/>
      </c>
      <c r="K1411" s="5" t="e">
        <f>IF('Supplier Change Request FORM Z'!$D$58="",IF(AND((#REF!=C1411),(LEFT(#REF!,1)=LEFT(E1411,1)),(LEFT(#REF!,2)=LEFT(A1411,2))),MAX($K$1:K1410)+1,0),IF(AND(('Supplier Change Request FORM Z'!$D$61=C1411),(LEFT('Supplier Change Request FORM Z'!$D$58,1)=LEFT(E1411,1)),(LEFT('Supplier Change Request FORM Z'!$D$59,2)=LEFT(A1411,2))),MAX($K$1:K1410)+1,0))</f>
        <v>#REF!</v>
      </c>
      <c r="L1411" s="3" t="str">
        <f t="shared" si="116"/>
        <v/>
      </c>
      <c r="Q1411" s="5"/>
      <c r="R1411" s="3"/>
      <c r="U1411" s="5">
        <f>IF('Supplier Change Request FORM Z'!$D$71="",IF(ISNUMBER(SEARCH(#REF!,C1411)),MAX($U$1:U1410)+1,0),IF(ISNUMBER(SEARCH('Supplier Change Request FORM Z'!$D$71,C1411)),MAX($U$1:U1410)+1,0))</f>
        <v>0</v>
      </c>
      <c r="V1411" s="3" t="str">
        <f t="shared" si="117"/>
        <v/>
      </c>
      <c r="Y1411" s="5">
        <f>IF('Supplier Change Request FORM Z'!$D$71="",IF(ISNUMBER(SEARCH(#REF!,C1411)),MAX($Y$1:Y1410)+1,0),IF(ISNUMBER(SEARCH('Supplier Change Request FORM Z'!$D$71,C1411)),MAX($Y$1:Y1410)+1,0))</f>
        <v>0</v>
      </c>
      <c r="Z1411" s="3" t="str">
        <f t="shared" si="118"/>
        <v/>
      </c>
      <c r="AE1411" s="5" t="e">
        <f>IF('Supplier Change Request FORM Z'!$D$58="",IF(LEFT(#REF!,1)="F",0,IF(AND((LEFT(#REF!,1)=LEFT(E1411,1)),(LEFT(#REF!,2)=LEFT(A1411,2))),MAX($AE$1:AE1410)+1,0)),IF(LEFT('Supplier Change Request FORM Z'!$D$58,1)="F",0,IF(AND((LEFT('Supplier Change Request FORM Z'!$D$58,1)=LEFT(E1411,1)),(LEFT('Supplier Change Request FORM Z'!$D$59,2)=LEFT(A1411,2))),MAX($AE$1:AE1410)+1,0)))</f>
        <v>#REF!</v>
      </c>
      <c r="AF1411" s="3" t="str">
        <f t="shared" si="119"/>
        <v/>
      </c>
    </row>
    <row r="1412" spans="1:32" x14ac:dyDescent="0.35">
      <c r="A1412" s="2" t="s">
        <v>1577</v>
      </c>
      <c r="B1412" s="2" t="s">
        <v>2065</v>
      </c>
      <c r="C1412" s="2" t="s">
        <v>2043</v>
      </c>
      <c r="D1412" s="2" t="s">
        <v>2065</v>
      </c>
      <c r="E1412" s="2" t="s">
        <v>9644</v>
      </c>
      <c r="G1412" s="5">
        <f>IF('Supplier Change Request FORM Z'!$D$61="",IF(ISNUMBER(SEARCH(#REF!,C1412)),MAX($G$1:G1411)+1,0),IF(ISNUMBER(SEARCH('Supplier Change Request FORM Z'!$D$61,C1412)),MAX($G$1:G1411)+1,0))</f>
        <v>0</v>
      </c>
      <c r="H1412" s="3" t="str">
        <f t="shared" si="115"/>
        <v/>
      </c>
      <c r="K1412" s="5" t="e">
        <f>IF('Supplier Change Request FORM Z'!$D$58="",IF(AND((#REF!=C1412),(LEFT(#REF!,1)=LEFT(E1412,1)),(LEFT(#REF!,2)=LEFT(A1412,2))),MAX($K$1:K1411)+1,0),IF(AND(('Supplier Change Request FORM Z'!$D$61=C1412),(LEFT('Supplier Change Request FORM Z'!$D$58,1)=LEFT(E1412,1)),(LEFT('Supplier Change Request FORM Z'!$D$59,2)=LEFT(A1412,2))),MAX($K$1:K1411)+1,0))</f>
        <v>#REF!</v>
      </c>
      <c r="L1412" s="3" t="str">
        <f t="shared" si="116"/>
        <v/>
      </c>
      <c r="Q1412" s="5"/>
      <c r="R1412" s="3"/>
      <c r="U1412" s="5">
        <f>IF('Supplier Change Request FORM Z'!$D$71="",IF(ISNUMBER(SEARCH(#REF!,C1412)),MAX($U$1:U1411)+1,0),IF(ISNUMBER(SEARCH('Supplier Change Request FORM Z'!$D$71,C1412)),MAX($U$1:U1411)+1,0))</f>
        <v>0</v>
      </c>
      <c r="V1412" s="3" t="str">
        <f t="shared" si="117"/>
        <v/>
      </c>
      <c r="Y1412" s="5">
        <f>IF('Supplier Change Request FORM Z'!$D$71="",IF(ISNUMBER(SEARCH(#REF!,C1412)),MAX($Y$1:Y1411)+1,0),IF(ISNUMBER(SEARCH('Supplier Change Request FORM Z'!$D$71,C1412)),MAX($Y$1:Y1411)+1,0))</f>
        <v>0</v>
      </c>
      <c r="Z1412" s="3" t="str">
        <f t="shared" si="118"/>
        <v/>
      </c>
      <c r="AE1412" s="5" t="e">
        <f>IF('Supplier Change Request FORM Z'!$D$58="",IF(LEFT(#REF!,1)="F",0,IF(AND((LEFT(#REF!,1)=LEFT(E1412,1)),(LEFT(#REF!,2)=LEFT(A1412,2))),MAX($AE$1:AE1411)+1,0)),IF(LEFT('Supplier Change Request FORM Z'!$D$58,1)="F",0,IF(AND((LEFT('Supplier Change Request FORM Z'!$D$58,1)=LEFT(E1412,1)),(LEFT('Supplier Change Request FORM Z'!$D$59,2)=LEFT(A1412,2))),MAX($AE$1:AE1411)+1,0)))</f>
        <v>#REF!</v>
      </c>
      <c r="AF1412" s="3" t="str">
        <f t="shared" si="119"/>
        <v/>
      </c>
    </row>
    <row r="1413" spans="1:32" x14ac:dyDescent="0.35">
      <c r="A1413" s="2" t="s">
        <v>1577</v>
      </c>
      <c r="B1413" s="2" t="s">
        <v>2066</v>
      </c>
      <c r="C1413" s="2" t="s">
        <v>2043</v>
      </c>
      <c r="D1413" s="2" t="s">
        <v>2066</v>
      </c>
      <c r="E1413" s="2" t="s">
        <v>9644</v>
      </c>
      <c r="G1413" s="5">
        <f>IF('Supplier Change Request FORM Z'!$D$61="",IF(ISNUMBER(SEARCH(#REF!,C1413)),MAX($G$1:G1412)+1,0),IF(ISNUMBER(SEARCH('Supplier Change Request FORM Z'!$D$61,C1413)),MAX($G$1:G1412)+1,0))</f>
        <v>0</v>
      </c>
      <c r="H1413" s="3" t="str">
        <f t="shared" si="115"/>
        <v/>
      </c>
      <c r="K1413" s="5" t="e">
        <f>IF('Supplier Change Request FORM Z'!$D$58="",IF(AND((#REF!=C1413),(LEFT(#REF!,1)=LEFT(E1413,1)),(LEFT(#REF!,2)=LEFT(A1413,2))),MAX($K$1:K1412)+1,0),IF(AND(('Supplier Change Request FORM Z'!$D$61=C1413),(LEFT('Supplier Change Request FORM Z'!$D$58,1)=LEFT(E1413,1)),(LEFT('Supplier Change Request FORM Z'!$D$59,2)=LEFT(A1413,2))),MAX($K$1:K1412)+1,0))</f>
        <v>#REF!</v>
      </c>
      <c r="L1413" s="3" t="str">
        <f t="shared" si="116"/>
        <v/>
      </c>
      <c r="Q1413" s="5"/>
      <c r="R1413" s="3"/>
      <c r="U1413" s="5">
        <f>IF('Supplier Change Request FORM Z'!$D$71="",IF(ISNUMBER(SEARCH(#REF!,C1413)),MAX($U$1:U1412)+1,0),IF(ISNUMBER(SEARCH('Supplier Change Request FORM Z'!$D$71,C1413)),MAX($U$1:U1412)+1,0))</f>
        <v>0</v>
      </c>
      <c r="V1413" s="3" t="str">
        <f t="shared" si="117"/>
        <v/>
      </c>
      <c r="Y1413" s="5">
        <f>IF('Supplier Change Request FORM Z'!$D$71="",IF(ISNUMBER(SEARCH(#REF!,C1413)),MAX($Y$1:Y1412)+1,0),IF(ISNUMBER(SEARCH('Supplier Change Request FORM Z'!$D$71,C1413)),MAX($Y$1:Y1412)+1,0))</f>
        <v>0</v>
      </c>
      <c r="Z1413" s="3" t="str">
        <f t="shared" si="118"/>
        <v/>
      </c>
      <c r="AE1413" s="5" t="e">
        <f>IF('Supplier Change Request FORM Z'!$D$58="",IF(LEFT(#REF!,1)="F",0,IF(AND((LEFT(#REF!,1)=LEFT(E1413,1)),(LEFT(#REF!,2)=LEFT(A1413,2))),MAX($AE$1:AE1412)+1,0)),IF(LEFT('Supplier Change Request FORM Z'!$D$58,1)="F",0,IF(AND((LEFT('Supplier Change Request FORM Z'!$D$58,1)=LEFT(E1413,1)),(LEFT('Supplier Change Request FORM Z'!$D$59,2)=LEFT(A1413,2))),MAX($AE$1:AE1412)+1,0)))</f>
        <v>#REF!</v>
      </c>
      <c r="AF1413" s="3" t="str">
        <f t="shared" si="119"/>
        <v/>
      </c>
    </row>
    <row r="1414" spans="1:32" x14ac:dyDescent="0.35">
      <c r="A1414" s="2" t="s">
        <v>1577</v>
      </c>
      <c r="B1414" s="2" t="s">
        <v>10243</v>
      </c>
      <c r="C1414" s="2" t="s">
        <v>2043</v>
      </c>
      <c r="D1414" s="2" t="s">
        <v>10243</v>
      </c>
      <c r="E1414" s="2" t="s">
        <v>9644</v>
      </c>
      <c r="G1414" s="5">
        <f>IF('Supplier Change Request FORM Z'!$D$61="",IF(ISNUMBER(SEARCH(#REF!,C1414)),MAX($G$1:G1413)+1,0),IF(ISNUMBER(SEARCH('Supplier Change Request FORM Z'!$D$61,C1414)),MAX($G$1:G1413)+1,0))</f>
        <v>0</v>
      </c>
      <c r="H1414" s="3" t="str">
        <f t="shared" si="115"/>
        <v/>
      </c>
      <c r="K1414" s="5" t="e">
        <f>IF('Supplier Change Request FORM Z'!$D$58="",IF(AND((#REF!=C1414),(LEFT(#REF!,1)=LEFT(E1414,1)),(LEFT(#REF!,2)=LEFT(A1414,2))),MAX($K$1:K1413)+1,0),IF(AND(('Supplier Change Request FORM Z'!$D$61=C1414),(LEFT('Supplier Change Request FORM Z'!$D$58,1)=LEFT(E1414,1)),(LEFT('Supplier Change Request FORM Z'!$D$59,2)=LEFT(A1414,2))),MAX($K$1:K1413)+1,0))</f>
        <v>#REF!</v>
      </c>
      <c r="L1414" s="3" t="str">
        <f t="shared" si="116"/>
        <v/>
      </c>
      <c r="Q1414" s="5"/>
      <c r="R1414" s="3"/>
      <c r="U1414" s="5">
        <f>IF('Supplier Change Request FORM Z'!$D$71="",IF(ISNUMBER(SEARCH(#REF!,C1414)),MAX($U$1:U1413)+1,0),IF(ISNUMBER(SEARCH('Supplier Change Request FORM Z'!$D$71,C1414)),MAX($U$1:U1413)+1,0))</f>
        <v>0</v>
      </c>
      <c r="V1414" s="3" t="str">
        <f t="shared" si="117"/>
        <v/>
      </c>
      <c r="Y1414" s="5">
        <f>IF('Supplier Change Request FORM Z'!$D$71="",IF(ISNUMBER(SEARCH(#REF!,C1414)),MAX($Y$1:Y1413)+1,0),IF(ISNUMBER(SEARCH('Supplier Change Request FORM Z'!$D$71,C1414)),MAX($Y$1:Y1413)+1,0))</f>
        <v>0</v>
      </c>
      <c r="Z1414" s="3" t="str">
        <f t="shared" si="118"/>
        <v/>
      </c>
      <c r="AE1414" s="5" t="e">
        <f>IF('Supplier Change Request FORM Z'!$D$58="",IF(LEFT(#REF!,1)="F",0,IF(AND((LEFT(#REF!,1)=LEFT(E1414,1)),(LEFT(#REF!,2)=LEFT(A1414,2))),MAX($AE$1:AE1413)+1,0)),IF(LEFT('Supplier Change Request FORM Z'!$D$58,1)="F",0,IF(AND((LEFT('Supplier Change Request FORM Z'!$D$58,1)=LEFT(E1414,1)),(LEFT('Supplier Change Request FORM Z'!$D$59,2)=LEFT(A1414,2))),MAX($AE$1:AE1413)+1,0)))</f>
        <v>#REF!</v>
      </c>
      <c r="AF1414" s="3" t="str">
        <f t="shared" si="119"/>
        <v/>
      </c>
    </row>
    <row r="1415" spans="1:32" x14ac:dyDescent="0.35">
      <c r="A1415" s="2" t="s">
        <v>1577</v>
      </c>
      <c r="B1415" s="2" t="s">
        <v>2052</v>
      </c>
      <c r="C1415" s="2" t="s">
        <v>2043</v>
      </c>
      <c r="D1415" s="2" t="s">
        <v>2052</v>
      </c>
      <c r="E1415" s="2" t="s">
        <v>9644</v>
      </c>
      <c r="G1415" s="5">
        <f>IF('Supplier Change Request FORM Z'!$D$61="",IF(ISNUMBER(SEARCH(#REF!,C1415)),MAX($G$1:G1414)+1,0),IF(ISNUMBER(SEARCH('Supplier Change Request FORM Z'!$D$61,C1415)),MAX($G$1:G1414)+1,0))</f>
        <v>0</v>
      </c>
      <c r="H1415" s="3" t="str">
        <f t="shared" si="115"/>
        <v/>
      </c>
      <c r="K1415" s="5" t="e">
        <f>IF('Supplier Change Request FORM Z'!$D$58="",IF(AND((#REF!=C1415),(LEFT(#REF!,1)=LEFT(E1415,1)),(LEFT(#REF!,2)=LEFT(A1415,2))),MAX($K$1:K1414)+1,0),IF(AND(('Supplier Change Request FORM Z'!$D$61=C1415),(LEFT('Supplier Change Request FORM Z'!$D$58,1)=LEFT(E1415,1)),(LEFT('Supplier Change Request FORM Z'!$D$59,2)=LEFT(A1415,2))),MAX($K$1:K1414)+1,0))</f>
        <v>#REF!</v>
      </c>
      <c r="L1415" s="3" t="str">
        <f t="shared" si="116"/>
        <v/>
      </c>
      <c r="Q1415" s="5"/>
      <c r="R1415" s="3"/>
      <c r="U1415" s="5">
        <f>IF('Supplier Change Request FORM Z'!$D$71="",IF(ISNUMBER(SEARCH(#REF!,C1415)),MAX($U$1:U1414)+1,0),IF(ISNUMBER(SEARCH('Supplier Change Request FORM Z'!$D$71,C1415)),MAX($U$1:U1414)+1,0))</f>
        <v>0</v>
      </c>
      <c r="V1415" s="3" t="str">
        <f t="shared" si="117"/>
        <v/>
      </c>
      <c r="Y1415" s="5">
        <f>IF('Supplier Change Request FORM Z'!$D$71="",IF(ISNUMBER(SEARCH(#REF!,C1415)),MAX($Y$1:Y1414)+1,0),IF(ISNUMBER(SEARCH('Supplier Change Request FORM Z'!$D$71,C1415)),MAX($Y$1:Y1414)+1,0))</f>
        <v>0</v>
      </c>
      <c r="Z1415" s="3" t="str">
        <f t="shared" si="118"/>
        <v/>
      </c>
      <c r="AE1415" s="5" t="e">
        <f>IF('Supplier Change Request FORM Z'!$D$58="",IF(LEFT(#REF!,1)="F",0,IF(AND((LEFT(#REF!,1)=LEFT(E1415,1)),(LEFT(#REF!,2)=LEFT(A1415,2))),MAX($AE$1:AE1414)+1,0)),IF(LEFT('Supplier Change Request FORM Z'!$D$58,1)="F",0,IF(AND((LEFT('Supplier Change Request FORM Z'!$D$58,1)=LEFT(E1415,1)),(LEFT('Supplier Change Request FORM Z'!$D$59,2)=LEFT(A1415,2))),MAX($AE$1:AE1414)+1,0)))</f>
        <v>#REF!</v>
      </c>
      <c r="AF1415" s="3" t="str">
        <f t="shared" si="119"/>
        <v/>
      </c>
    </row>
    <row r="1416" spans="1:32" x14ac:dyDescent="0.35">
      <c r="A1416" s="2" t="s">
        <v>1577</v>
      </c>
      <c r="B1416" s="2" t="s">
        <v>2050</v>
      </c>
      <c r="C1416" s="2" t="s">
        <v>2043</v>
      </c>
      <c r="D1416" s="2" t="s">
        <v>2050</v>
      </c>
      <c r="E1416" s="2" t="s">
        <v>9644</v>
      </c>
      <c r="G1416" s="5">
        <f>IF('Supplier Change Request FORM Z'!$D$61="",IF(ISNUMBER(SEARCH(#REF!,C1416)),MAX($G$1:G1415)+1,0),IF(ISNUMBER(SEARCH('Supplier Change Request FORM Z'!$D$61,C1416)),MAX($G$1:G1415)+1,0))</f>
        <v>0</v>
      </c>
      <c r="H1416" s="3" t="str">
        <f t="shared" si="115"/>
        <v/>
      </c>
      <c r="K1416" s="5" t="e">
        <f>IF('Supplier Change Request FORM Z'!$D$58="",IF(AND((#REF!=C1416),(LEFT(#REF!,1)=LEFT(E1416,1)),(LEFT(#REF!,2)=LEFT(A1416,2))),MAX($K$1:K1415)+1,0),IF(AND(('Supplier Change Request FORM Z'!$D$61=C1416),(LEFT('Supplier Change Request FORM Z'!$D$58,1)=LEFT(E1416,1)),(LEFT('Supplier Change Request FORM Z'!$D$59,2)=LEFT(A1416,2))),MAX($K$1:K1415)+1,0))</f>
        <v>#REF!</v>
      </c>
      <c r="L1416" s="3" t="str">
        <f t="shared" si="116"/>
        <v/>
      </c>
      <c r="Q1416" s="5"/>
      <c r="R1416" s="3"/>
      <c r="U1416" s="5">
        <f>IF('Supplier Change Request FORM Z'!$D$71="",IF(ISNUMBER(SEARCH(#REF!,C1416)),MAX($U$1:U1415)+1,0),IF(ISNUMBER(SEARCH('Supplier Change Request FORM Z'!$D$71,C1416)),MAX($U$1:U1415)+1,0))</f>
        <v>0</v>
      </c>
      <c r="V1416" s="3" t="str">
        <f t="shared" si="117"/>
        <v/>
      </c>
      <c r="Y1416" s="5">
        <f>IF('Supplier Change Request FORM Z'!$D$71="",IF(ISNUMBER(SEARCH(#REF!,C1416)),MAX($Y$1:Y1415)+1,0),IF(ISNUMBER(SEARCH('Supplier Change Request FORM Z'!$D$71,C1416)),MAX($Y$1:Y1415)+1,0))</f>
        <v>0</v>
      </c>
      <c r="Z1416" s="3" t="str">
        <f t="shared" si="118"/>
        <v/>
      </c>
      <c r="AE1416" s="5" t="e">
        <f>IF('Supplier Change Request FORM Z'!$D$58="",IF(LEFT(#REF!,1)="F",0,IF(AND((LEFT(#REF!,1)=LEFT(E1416,1)),(LEFT(#REF!,2)=LEFT(A1416,2))),MAX($AE$1:AE1415)+1,0)),IF(LEFT('Supplier Change Request FORM Z'!$D$58,1)="F",0,IF(AND((LEFT('Supplier Change Request FORM Z'!$D$58,1)=LEFT(E1416,1)),(LEFT('Supplier Change Request FORM Z'!$D$59,2)=LEFT(A1416,2))),MAX($AE$1:AE1415)+1,0)))</f>
        <v>#REF!</v>
      </c>
      <c r="AF1416" s="3" t="str">
        <f t="shared" si="119"/>
        <v/>
      </c>
    </row>
    <row r="1417" spans="1:32" x14ac:dyDescent="0.35">
      <c r="A1417" s="2" t="s">
        <v>1577</v>
      </c>
      <c r="B1417" s="2" t="s">
        <v>2395</v>
      </c>
      <c r="C1417" s="2" t="s">
        <v>2043</v>
      </c>
      <c r="D1417" s="2" t="s">
        <v>2395</v>
      </c>
      <c r="E1417" s="2" t="s">
        <v>9644</v>
      </c>
      <c r="G1417" s="5">
        <f>IF('Supplier Change Request FORM Z'!$D$61="",IF(ISNUMBER(SEARCH(#REF!,C1417)),MAX($G$1:G1416)+1,0),IF(ISNUMBER(SEARCH('Supplier Change Request FORM Z'!$D$61,C1417)),MAX($G$1:G1416)+1,0))</f>
        <v>0</v>
      </c>
      <c r="H1417" s="3" t="str">
        <f t="shared" si="115"/>
        <v/>
      </c>
      <c r="K1417" s="5" t="e">
        <f>IF('Supplier Change Request FORM Z'!$D$58="",IF(AND((#REF!=C1417),(LEFT(#REF!,1)=LEFT(E1417,1)),(LEFT(#REF!,2)=LEFT(A1417,2))),MAX($K$1:K1416)+1,0),IF(AND(('Supplier Change Request FORM Z'!$D$61=C1417),(LEFT('Supplier Change Request FORM Z'!$D$58,1)=LEFT(E1417,1)),(LEFT('Supplier Change Request FORM Z'!$D$59,2)=LEFT(A1417,2))),MAX($K$1:K1416)+1,0))</f>
        <v>#REF!</v>
      </c>
      <c r="L1417" s="3" t="str">
        <f t="shared" si="116"/>
        <v/>
      </c>
      <c r="Q1417" s="5"/>
      <c r="R1417" s="3"/>
      <c r="U1417" s="5">
        <f>IF('Supplier Change Request FORM Z'!$D$71="",IF(ISNUMBER(SEARCH(#REF!,C1417)),MAX($U$1:U1416)+1,0),IF(ISNUMBER(SEARCH('Supplier Change Request FORM Z'!$D$71,C1417)),MAX($U$1:U1416)+1,0))</f>
        <v>0</v>
      </c>
      <c r="V1417" s="3" t="str">
        <f t="shared" si="117"/>
        <v/>
      </c>
      <c r="Y1417" s="5">
        <f>IF('Supplier Change Request FORM Z'!$D$71="",IF(ISNUMBER(SEARCH(#REF!,C1417)),MAX($Y$1:Y1416)+1,0),IF(ISNUMBER(SEARCH('Supplier Change Request FORM Z'!$D$71,C1417)),MAX($Y$1:Y1416)+1,0))</f>
        <v>0</v>
      </c>
      <c r="Z1417" s="3" t="str">
        <f t="shared" si="118"/>
        <v/>
      </c>
      <c r="AE1417" s="5" t="e">
        <f>IF('Supplier Change Request FORM Z'!$D$58="",IF(LEFT(#REF!,1)="F",0,IF(AND((LEFT(#REF!,1)=LEFT(E1417,1)),(LEFT(#REF!,2)=LEFT(A1417,2))),MAX($AE$1:AE1416)+1,0)),IF(LEFT('Supplier Change Request FORM Z'!$D$58,1)="F",0,IF(AND((LEFT('Supplier Change Request FORM Z'!$D$58,1)=LEFT(E1417,1)),(LEFT('Supplier Change Request FORM Z'!$D$59,2)=LEFT(A1417,2))),MAX($AE$1:AE1416)+1,0)))</f>
        <v>#REF!</v>
      </c>
      <c r="AF1417" s="3" t="str">
        <f t="shared" si="119"/>
        <v/>
      </c>
    </row>
    <row r="1418" spans="1:32" x14ac:dyDescent="0.35">
      <c r="A1418" s="2" t="s">
        <v>1577</v>
      </c>
      <c r="B1418" s="2" t="s">
        <v>2000</v>
      </c>
      <c r="C1418" s="2" t="s">
        <v>1999</v>
      </c>
      <c r="D1418" s="2" t="s">
        <v>2000</v>
      </c>
      <c r="E1418" s="2" t="s">
        <v>9644</v>
      </c>
      <c r="G1418" s="5">
        <f>IF('Supplier Change Request FORM Z'!$D$61="",IF(ISNUMBER(SEARCH(#REF!,C1418)),MAX($G$1:G1417)+1,0),IF(ISNUMBER(SEARCH('Supplier Change Request FORM Z'!$D$61,C1418)),MAX($G$1:G1417)+1,0))</f>
        <v>0</v>
      </c>
      <c r="H1418" s="3" t="str">
        <f t="shared" si="115"/>
        <v/>
      </c>
      <c r="K1418" s="5" t="e">
        <f>IF('Supplier Change Request FORM Z'!$D$58="",IF(AND((#REF!=C1418),(LEFT(#REF!,1)=LEFT(E1418,1)),(LEFT(#REF!,2)=LEFT(A1418,2))),MAX($K$1:K1417)+1,0),IF(AND(('Supplier Change Request FORM Z'!$D$61=C1418),(LEFT('Supplier Change Request FORM Z'!$D$58,1)=LEFT(E1418,1)),(LEFT('Supplier Change Request FORM Z'!$D$59,2)=LEFT(A1418,2))),MAX($K$1:K1417)+1,0))</f>
        <v>#REF!</v>
      </c>
      <c r="L1418" s="3" t="str">
        <f t="shared" si="116"/>
        <v/>
      </c>
      <c r="Q1418" s="5"/>
      <c r="R1418" s="3"/>
      <c r="U1418" s="5">
        <f>IF('Supplier Change Request FORM Z'!$D$71="",IF(ISNUMBER(SEARCH(#REF!,C1418)),MAX($U$1:U1417)+1,0),IF(ISNUMBER(SEARCH('Supplier Change Request FORM Z'!$D$71,C1418)),MAX($U$1:U1417)+1,0))</f>
        <v>0</v>
      </c>
      <c r="V1418" s="3" t="str">
        <f t="shared" si="117"/>
        <v/>
      </c>
      <c r="Y1418" s="5">
        <f>IF('Supplier Change Request FORM Z'!$D$71="",IF(ISNUMBER(SEARCH(#REF!,C1418)),MAX($Y$1:Y1417)+1,0),IF(ISNUMBER(SEARCH('Supplier Change Request FORM Z'!$D$71,C1418)),MAX($Y$1:Y1417)+1,0))</f>
        <v>0</v>
      </c>
      <c r="Z1418" s="3" t="str">
        <f t="shared" si="118"/>
        <v/>
      </c>
      <c r="AE1418" s="5" t="e">
        <f>IF('Supplier Change Request FORM Z'!$D$58="",IF(LEFT(#REF!,1)="F",0,IF(AND((LEFT(#REF!,1)=LEFT(E1418,1)),(LEFT(#REF!,2)=LEFT(A1418,2))),MAX($AE$1:AE1417)+1,0)),IF(LEFT('Supplier Change Request FORM Z'!$D$58,1)="F",0,IF(AND((LEFT('Supplier Change Request FORM Z'!$D$58,1)=LEFT(E1418,1)),(LEFT('Supplier Change Request FORM Z'!$D$59,2)=LEFT(A1418,2))),MAX($AE$1:AE1417)+1,0)))</f>
        <v>#REF!</v>
      </c>
      <c r="AF1418" s="3" t="str">
        <f t="shared" si="119"/>
        <v/>
      </c>
    </row>
    <row r="1419" spans="1:32" x14ac:dyDescent="0.35">
      <c r="A1419" s="2" t="s">
        <v>1577</v>
      </c>
      <c r="B1419" s="2" t="s">
        <v>2483</v>
      </c>
      <c r="C1419" s="2" t="s">
        <v>2482</v>
      </c>
      <c r="D1419" s="2" t="s">
        <v>2483</v>
      </c>
      <c r="E1419" s="2" t="s">
        <v>9644</v>
      </c>
      <c r="G1419" s="5">
        <f>IF('Supplier Change Request FORM Z'!$D$61="",IF(ISNUMBER(SEARCH(#REF!,C1419)),MAX($G$1:G1418)+1,0),IF(ISNUMBER(SEARCH('Supplier Change Request FORM Z'!$D$61,C1419)),MAX($G$1:G1418)+1,0))</f>
        <v>0</v>
      </c>
      <c r="H1419" s="3" t="str">
        <f t="shared" si="115"/>
        <v/>
      </c>
      <c r="K1419" s="5" t="e">
        <f>IF('Supplier Change Request FORM Z'!$D$58="",IF(AND((#REF!=C1419),(LEFT(#REF!,1)=LEFT(E1419,1)),(LEFT(#REF!,2)=LEFT(A1419,2))),MAX($K$1:K1418)+1,0),IF(AND(('Supplier Change Request FORM Z'!$D$61=C1419),(LEFT('Supplier Change Request FORM Z'!$D$58,1)=LEFT(E1419,1)),(LEFT('Supplier Change Request FORM Z'!$D$59,2)=LEFT(A1419,2))),MAX($K$1:K1418)+1,0))</f>
        <v>#REF!</v>
      </c>
      <c r="L1419" s="3" t="str">
        <f t="shared" si="116"/>
        <v/>
      </c>
      <c r="Q1419" s="5"/>
      <c r="R1419" s="3"/>
      <c r="U1419" s="5">
        <f>IF('Supplier Change Request FORM Z'!$D$71="",IF(ISNUMBER(SEARCH(#REF!,C1419)),MAX($U$1:U1418)+1,0),IF(ISNUMBER(SEARCH('Supplier Change Request FORM Z'!$D$71,C1419)),MAX($U$1:U1418)+1,0))</f>
        <v>0</v>
      </c>
      <c r="V1419" s="3" t="str">
        <f t="shared" si="117"/>
        <v/>
      </c>
      <c r="Y1419" s="5">
        <f>IF('Supplier Change Request FORM Z'!$D$71="",IF(ISNUMBER(SEARCH(#REF!,C1419)),MAX($Y$1:Y1418)+1,0),IF(ISNUMBER(SEARCH('Supplier Change Request FORM Z'!$D$71,C1419)),MAX($Y$1:Y1418)+1,0))</f>
        <v>0</v>
      </c>
      <c r="Z1419" s="3" t="str">
        <f t="shared" si="118"/>
        <v/>
      </c>
      <c r="AE1419" s="5" t="e">
        <f>IF('Supplier Change Request FORM Z'!$D$58="",IF(LEFT(#REF!,1)="F",0,IF(AND((LEFT(#REF!,1)=LEFT(E1419,1)),(LEFT(#REF!,2)=LEFT(A1419,2))),MAX($AE$1:AE1418)+1,0)),IF(LEFT('Supplier Change Request FORM Z'!$D$58,1)="F",0,IF(AND((LEFT('Supplier Change Request FORM Z'!$D$58,1)=LEFT(E1419,1)),(LEFT('Supplier Change Request FORM Z'!$D$59,2)=LEFT(A1419,2))),MAX($AE$1:AE1418)+1,0)))</f>
        <v>#REF!</v>
      </c>
      <c r="AF1419" s="3" t="str">
        <f t="shared" si="119"/>
        <v/>
      </c>
    </row>
    <row r="1420" spans="1:32" x14ac:dyDescent="0.35">
      <c r="A1420" s="2" t="s">
        <v>1577</v>
      </c>
      <c r="B1420" s="2" t="s">
        <v>1617</v>
      </c>
      <c r="C1420" s="2" t="s">
        <v>1616</v>
      </c>
      <c r="D1420" s="2" t="s">
        <v>1617</v>
      </c>
      <c r="E1420" s="2" t="s">
        <v>9644</v>
      </c>
      <c r="G1420" s="5">
        <f>IF('Supplier Change Request FORM Z'!$D$61="",IF(ISNUMBER(SEARCH(#REF!,C1420)),MAX($G$1:G1419)+1,0),IF(ISNUMBER(SEARCH('Supplier Change Request FORM Z'!$D$61,C1420)),MAX($G$1:G1419)+1,0))</f>
        <v>0</v>
      </c>
      <c r="H1420" s="3" t="str">
        <f t="shared" si="115"/>
        <v/>
      </c>
      <c r="K1420" s="5" t="e">
        <f>IF('Supplier Change Request FORM Z'!$D$58="",IF(AND((#REF!=C1420),(LEFT(#REF!,1)=LEFT(E1420,1)),(LEFT(#REF!,2)=LEFT(A1420,2))),MAX($K$1:K1419)+1,0),IF(AND(('Supplier Change Request FORM Z'!$D$61=C1420),(LEFT('Supplier Change Request FORM Z'!$D$58,1)=LEFT(E1420,1)),(LEFT('Supplier Change Request FORM Z'!$D$59,2)=LEFT(A1420,2))),MAX($K$1:K1419)+1,0))</f>
        <v>#REF!</v>
      </c>
      <c r="L1420" s="3" t="str">
        <f t="shared" si="116"/>
        <v/>
      </c>
      <c r="Q1420" s="5"/>
      <c r="R1420" s="3"/>
      <c r="U1420" s="5">
        <f>IF('Supplier Change Request FORM Z'!$D$71="",IF(ISNUMBER(SEARCH(#REF!,C1420)),MAX($U$1:U1419)+1,0),IF(ISNUMBER(SEARCH('Supplier Change Request FORM Z'!$D$71,C1420)),MAX($U$1:U1419)+1,0))</f>
        <v>0</v>
      </c>
      <c r="V1420" s="3" t="str">
        <f t="shared" si="117"/>
        <v/>
      </c>
      <c r="Y1420" s="5">
        <f>IF('Supplier Change Request FORM Z'!$D$71="",IF(ISNUMBER(SEARCH(#REF!,C1420)),MAX($Y$1:Y1419)+1,0),IF(ISNUMBER(SEARCH('Supplier Change Request FORM Z'!$D$71,C1420)),MAX($Y$1:Y1419)+1,0))</f>
        <v>0</v>
      </c>
      <c r="Z1420" s="3" t="str">
        <f t="shared" si="118"/>
        <v/>
      </c>
      <c r="AE1420" s="5" t="e">
        <f>IF('Supplier Change Request FORM Z'!$D$58="",IF(LEFT(#REF!,1)="F",0,IF(AND((LEFT(#REF!,1)=LEFT(E1420,1)),(LEFT(#REF!,2)=LEFT(A1420,2))),MAX($AE$1:AE1419)+1,0)),IF(LEFT('Supplier Change Request FORM Z'!$D$58,1)="F",0,IF(AND((LEFT('Supplier Change Request FORM Z'!$D$58,1)=LEFT(E1420,1)),(LEFT('Supplier Change Request FORM Z'!$D$59,2)=LEFT(A1420,2))),MAX($AE$1:AE1419)+1,0)))</f>
        <v>#REF!</v>
      </c>
      <c r="AF1420" s="3" t="str">
        <f t="shared" si="119"/>
        <v/>
      </c>
    </row>
    <row r="1421" spans="1:32" x14ac:dyDescent="0.35">
      <c r="A1421" s="2" t="s">
        <v>1577</v>
      </c>
      <c r="B1421" s="2" t="s">
        <v>1944</v>
      </c>
      <c r="C1421" s="2" t="s">
        <v>1943</v>
      </c>
      <c r="D1421" s="2" t="s">
        <v>1944</v>
      </c>
      <c r="E1421" s="2" t="s">
        <v>9644</v>
      </c>
      <c r="G1421" s="5">
        <f>IF('Supplier Change Request FORM Z'!$D$61="",IF(ISNUMBER(SEARCH(#REF!,C1421)),MAX($G$1:G1420)+1,0),IF(ISNUMBER(SEARCH('Supplier Change Request FORM Z'!$D$61,C1421)),MAX($G$1:G1420)+1,0))</f>
        <v>0</v>
      </c>
      <c r="H1421" s="3" t="str">
        <f t="shared" si="115"/>
        <v/>
      </c>
      <c r="K1421" s="5" t="e">
        <f>IF('Supplier Change Request FORM Z'!$D$58="",IF(AND((#REF!=C1421),(LEFT(#REF!,1)=LEFT(E1421,1)),(LEFT(#REF!,2)=LEFT(A1421,2))),MAX($K$1:K1420)+1,0),IF(AND(('Supplier Change Request FORM Z'!$D$61=C1421),(LEFT('Supplier Change Request FORM Z'!$D$58,1)=LEFT(E1421,1)),(LEFT('Supplier Change Request FORM Z'!$D$59,2)=LEFT(A1421,2))),MAX($K$1:K1420)+1,0))</f>
        <v>#REF!</v>
      </c>
      <c r="L1421" s="3" t="str">
        <f t="shared" si="116"/>
        <v/>
      </c>
      <c r="Q1421" s="5"/>
      <c r="R1421" s="3"/>
      <c r="U1421" s="5">
        <f>IF('Supplier Change Request FORM Z'!$D$71="",IF(ISNUMBER(SEARCH(#REF!,C1421)),MAX($U$1:U1420)+1,0),IF(ISNUMBER(SEARCH('Supplier Change Request FORM Z'!$D$71,C1421)),MAX($U$1:U1420)+1,0))</f>
        <v>0</v>
      </c>
      <c r="V1421" s="3" t="str">
        <f t="shared" si="117"/>
        <v/>
      </c>
      <c r="Y1421" s="5">
        <f>IF('Supplier Change Request FORM Z'!$D$71="",IF(ISNUMBER(SEARCH(#REF!,C1421)),MAX($Y$1:Y1420)+1,0),IF(ISNUMBER(SEARCH('Supplier Change Request FORM Z'!$D$71,C1421)),MAX($Y$1:Y1420)+1,0))</f>
        <v>0</v>
      </c>
      <c r="Z1421" s="3" t="str">
        <f t="shared" si="118"/>
        <v/>
      </c>
      <c r="AE1421" s="5" t="e">
        <f>IF('Supplier Change Request FORM Z'!$D$58="",IF(LEFT(#REF!,1)="F",0,IF(AND((LEFT(#REF!,1)=LEFT(E1421,1)),(LEFT(#REF!,2)=LEFT(A1421,2))),MAX($AE$1:AE1420)+1,0)),IF(LEFT('Supplier Change Request FORM Z'!$D$58,1)="F",0,IF(AND((LEFT('Supplier Change Request FORM Z'!$D$58,1)=LEFT(E1421,1)),(LEFT('Supplier Change Request FORM Z'!$D$59,2)=LEFT(A1421,2))),MAX($AE$1:AE1420)+1,0)))</f>
        <v>#REF!</v>
      </c>
      <c r="AF1421" s="3" t="str">
        <f t="shared" si="119"/>
        <v/>
      </c>
    </row>
    <row r="1422" spans="1:32" x14ac:dyDescent="0.35">
      <c r="A1422" s="2" t="s">
        <v>1577</v>
      </c>
      <c r="B1422" s="2" t="s">
        <v>2022</v>
      </c>
      <c r="C1422" s="2" t="s">
        <v>2021</v>
      </c>
      <c r="D1422" s="2" t="s">
        <v>2022</v>
      </c>
      <c r="E1422" s="2" t="s">
        <v>9644</v>
      </c>
      <c r="G1422" s="5">
        <f>IF('Supplier Change Request FORM Z'!$D$61="",IF(ISNUMBER(SEARCH(#REF!,C1422)),MAX($G$1:G1421)+1,0),IF(ISNUMBER(SEARCH('Supplier Change Request FORM Z'!$D$61,C1422)),MAX($G$1:G1421)+1,0))</f>
        <v>0</v>
      </c>
      <c r="H1422" s="3" t="str">
        <f t="shared" si="115"/>
        <v/>
      </c>
      <c r="K1422" s="5" t="e">
        <f>IF('Supplier Change Request FORM Z'!$D$58="",IF(AND((#REF!=C1422),(LEFT(#REF!,1)=LEFT(E1422,1)),(LEFT(#REF!,2)=LEFT(A1422,2))),MAX($K$1:K1421)+1,0),IF(AND(('Supplier Change Request FORM Z'!$D$61=C1422),(LEFT('Supplier Change Request FORM Z'!$D$58,1)=LEFT(E1422,1)),(LEFT('Supplier Change Request FORM Z'!$D$59,2)=LEFT(A1422,2))),MAX($K$1:K1421)+1,0))</f>
        <v>#REF!</v>
      </c>
      <c r="L1422" s="3" t="str">
        <f t="shared" si="116"/>
        <v/>
      </c>
      <c r="Q1422" s="5"/>
      <c r="R1422" s="3"/>
      <c r="U1422" s="5">
        <f>IF('Supplier Change Request FORM Z'!$D$71="",IF(ISNUMBER(SEARCH(#REF!,C1422)),MAX($U$1:U1421)+1,0),IF(ISNUMBER(SEARCH('Supplier Change Request FORM Z'!$D$71,C1422)),MAX($U$1:U1421)+1,0))</f>
        <v>0</v>
      </c>
      <c r="V1422" s="3" t="str">
        <f t="shared" si="117"/>
        <v/>
      </c>
      <c r="Y1422" s="5">
        <f>IF('Supplier Change Request FORM Z'!$D$71="",IF(ISNUMBER(SEARCH(#REF!,C1422)),MAX($Y$1:Y1421)+1,0),IF(ISNUMBER(SEARCH('Supplier Change Request FORM Z'!$D$71,C1422)),MAX($Y$1:Y1421)+1,0))</f>
        <v>0</v>
      </c>
      <c r="Z1422" s="3" t="str">
        <f t="shared" si="118"/>
        <v/>
      </c>
      <c r="AE1422" s="5" t="e">
        <f>IF('Supplier Change Request FORM Z'!$D$58="",IF(LEFT(#REF!,1)="F",0,IF(AND((LEFT(#REF!,1)=LEFT(E1422,1)),(LEFT(#REF!,2)=LEFT(A1422,2))),MAX($AE$1:AE1421)+1,0)),IF(LEFT('Supplier Change Request FORM Z'!$D$58,1)="F",0,IF(AND((LEFT('Supplier Change Request FORM Z'!$D$58,1)=LEFT(E1422,1)),(LEFT('Supplier Change Request FORM Z'!$D$59,2)=LEFT(A1422,2))),MAX($AE$1:AE1421)+1,0)))</f>
        <v>#REF!</v>
      </c>
      <c r="AF1422" s="3" t="str">
        <f t="shared" si="119"/>
        <v/>
      </c>
    </row>
    <row r="1423" spans="1:32" x14ac:dyDescent="0.35">
      <c r="A1423" s="2" t="s">
        <v>1577</v>
      </c>
      <c r="B1423" s="2" t="s">
        <v>1968</v>
      </c>
      <c r="C1423" s="2" t="s">
        <v>1967</v>
      </c>
      <c r="D1423" s="2" t="s">
        <v>1968</v>
      </c>
      <c r="E1423" s="2" t="s">
        <v>9644</v>
      </c>
      <c r="G1423" s="5">
        <f>IF('Supplier Change Request FORM Z'!$D$61="",IF(ISNUMBER(SEARCH(#REF!,C1423)),MAX($G$1:G1422)+1,0),IF(ISNUMBER(SEARCH('Supplier Change Request FORM Z'!$D$61,C1423)),MAX($G$1:G1422)+1,0))</f>
        <v>0</v>
      </c>
      <c r="H1423" s="3" t="str">
        <f t="shared" si="115"/>
        <v/>
      </c>
      <c r="K1423" s="5" t="e">
        <f>IF('Supplier Change Request FORM Z'!$D$58="",IF(AND((#REF!=C1423),(LEFT(#REF!,1)=LEFT(E1423,1)),(LEFT(#REF!,2)=LEFT(A1423,2))),MAX($K$1:K1422)+1,0),IF(AND(('Supplier Change Request FORM Z'!$D$61=C1423),(LEFT('Supplier Change Request FORM Z'!$D$58,1)=LEFT(E1423,1)),(LEFT('Supplier Change Request FORM Z'!$D$59,2)=LEFT(A1423,2))),MAX($K$1:K1422)+1,0))</f>
        <v>#REF!</v>
      </c>
      <c r="L1423" s="3" t="str">
        <f t="shared" si="116"/>
        <v/>
      </c>
      <c r="Q1423" s="5"/>
      <c r="R1423" s="3"/>
      <c r="U1423" s="5">
        <f>IF('Supplier Change Request FORM Z'!$D$71="",IF(ISNUMBER(SEARCH(#REF!,C1423)),MAX($U$1:U1422)+1,0),IF(ISNUMBER(SEARCH('Supplier Change Request FORM Z'!$D$71,C1423)),MAX($U$1:U1422)+1,0))</f>
        <v>0</v>
      </c>
      <c r="V1423" s="3" t="str">
        <f t="shared" si="117"/>
        <v/>
      </c>
      <c r="Y1423" s="5">
        <f>IF('Supplier Change Request FORM Z'!$D$71="",IF(ISNUMBER(SEARCH(#REF!,C1423)),MAX($Y$1:Y1422)+1,0),IF(ISNUMBER(SEARCH('Supplier Change Request FORM Z'!$D$71,C1423)),MAX($Y$1:Y1422)+1,0))</f>
        <v>0</v>
      </c>
      <c r="Z1423" s="3" t="str">
        <f t="shared" si="118"/>
        <v/>
      </c>
      <c r="AE1423" s="5" t="e">
        <f>IF('Supplier Change Request FORM Z'!$D$58="",IF(LEFT(#REF!,1)="F",0,IF(AND((LEFT(#REF!,1)=LEFT(E1423,1)),(LEFT(#REF!,2)=LEFT(A1423,2))),MAX($AE$1:AE1422)+1,0)),IF(LEFT('Supplier Change Request FORM Z'!$D$58,1)="F",0,IF(AND((LEFT('Supplier Change Request FORM Z'!$D$58,1)=LEFT(E1423,1)),(LEFT('Supplier Change Request FORM Z'!$D$59,2)=LEFT(A1423,2))),MAX($AE$1:AE1422)+1,0)))</f>
        <v>#REF!</v>
      </c>
      <c r="AF1423" s="3" t="str">
        <f t="shared" si="119"/>
        <v/>
      </c>
    </row>
    <row r="1424" spans="1:32" x14ac:dyDescent="0.35">
      <c r="A1424" s="2" t="s">
        <v>1577</v>
      </c>
      <c r="B1424" s="2" t="s">
        <v>2398</v>
      </c>
      <c r="C1424" s="2" t="s">
        <v>2397</v>
      </c>
      <c r="D1424" s="2" t="s">
        <v>2398</v>
      </c>
      <c r="E1424" s="2" t="s">
        <v>9644</v>
      </c>
      <c r="G1424" s="5">
        <f>IF('Supplier Change Request FORM Z'!$D$61="",IF(ISNUMBER(SEARCH(#REF!,C1424)),MAX($G$1:G1423)+1,0),IF(ISNUMBER(SEARCH('Supplier Change Request FORM Z'!$D$61,C1424)),MAX($G$1:G1423)+1,0))</f>
        <v>0</v>
      </c>
      <c r="H1424" s="3" t="str">
        <f t="shared" si="115"/>
        <v/>
      </c>
      <c r="K1424" s="5" t="e">
        <f>IF('Supplier Change Request FORM Z'!$D$58="",IF(AND((#REF!=C1424),(LEFT(#REF!,1)=LEFT(E1424,1)),(LEFT(#REF!,2)=LEFT(A1424,2))),MAX($K$1:K1423)+1,0),IF(AND(('Supplier Change Request FORM Z'!$D$61=C1424),(LEFT('Supplier Change Request FORM Z'!$D$58,1)=LEFT(E1424,1)),(LEFT('Supplier Change Request FORM Z'!$D$59,2)=LEFT(A1424,2))),MAX($K$1:K1423)+1,0))</f>
        <v>#REF!</v>
      </c>
      <c r="L1424" s="3" t="str">
        <f t="shared" si="116"/>
        <v/>
      </c>
      <c r="Q1424" s="5"/>
      <c r="R1424" s="3"/>
      <c r="U1424" s="5">
        <f>IF('Supplier Change Request FORM Z'!$D$71="",IF(ISNUMBER(SEARCH(#REF!,C1424)),MAX($U$1:U1423)+1,0),IF(ISNUMBER(SEARCH('Supplier Change Request FORM Z'!$D$71,C1424)),MAX($U$1:U1423)+1,0))</f>
        <v>0</v>
      </c>
      <c r="V1424" s="3" t="str">
        <f t="shared" si="117"/>
        <v/>
      </c>
      <c r="Y1424" s="5">
        <f>IF('Supplier Change Request FORM Z'!$D$71="",IF(ISNUMBER(SEARCH(#REF!,C1424)),MAX($Y$1:Y1423)+1,0),IF(ISNUMBER(SEARCH('Supplier Change Request FORM Z'!$D$71,C1424)),MAX($Y$1:Y1423)+1,0))</f>
        <v>0</v>
      </c>
      <c r="Z1424" s="3" t="str">
        <f t="shared" si="118"/>
        <v/>
      </c>
      <c r="AE1424" s="5" t="e">
        <f>IF('Supplier Change Request FORM Z'!$D$58="",IF(LEFT(#REF!,1)="F",0,IF(AND((LEFT(#REF!,1)=LEFT(E1424,1)),(LEFT(#REF!,2)=LEFT(A1424,2))),MAX($AE$1:AE1423)+1,0)),IF(LEFT('Supplier Change Request FORM Z'!$D$58,1)="F",0,IF(AND((LEFT('Supplier Change Request FORM Z'!$D$58,1)=LEFT(E1424,1)),(LEFT('Supplier Change Request FORM Z'!$D$59,2)=LEFT(A1424,2))),MAX($AE$1:AE1423)+1,0)))</f>
        <v>#REF!</v>
      </c>
      <c r="AF1424" s="3" t="str">
        <f t="shared" si="119"/>
        <v/>
      </c>
    </row>
    <row r="1425" spans="1:32" x14ac:dyDescent="0.35">
      <c r="A1425" s="2" t="s">
        <v>1577</v>
      </c>
      <c r="B1425" s="2" t="s">
        <v>1950</v>
      </c>
      <c r="C1425" s="2" t="s">
        <v>1949</v>
      </c>
      <c r="D1425" s="2" t="s">
        <v>1950</v>
      </c>
      <c r="E1425" s="2" t="s">
        <v>9644</v>
      </c>
      <c r="G1425" s="5">
        <f>IF('Supplier Change Request FORM Z'!$D$61="",IF(ISNUMBER(SEARCH(#REF!,C1425)),MAX($G$1:G1424)+1,0),IF(ISNUMBER(SEARCH('Supplier Change Request FORM Z'!$D$61,C1425)),MAX($G$1:G1424)+1,0))</f>
        <v>0</v>
      </c>
      <c r="H1425" s="3" t="str">
        <f t="shared" si="115"/>
        <v/>
      </c>
      <c r="K1425" s="5" t="e">
        <f>IF('Supplier Change Request FORM Z'!$D$58="",IF(AND((#REF!=C1425),(LEFT(#REF!,1)=LEFT(E1425,1)),(LEFT(#REF!,2)=LEFT(A1425,2))),MAX($K$1:K1424)+1,0),IF(AND(('Supplier Change Request FORM Z'!$D$61=C1425),(LEFT('Supplier Change Request FORM Z'!$D$58,1)=LEFT(E1425,1)),(LEFT('Supplier Change Request FORM Z'!$D$59,2)=LEFT(A1425,2))),MAX($K$1:K1424)+1,0))</f>
        <v>#REF!</v>
      </c>
      <c r="L1425" s="3" t="str">
        <f t="shared" si="116"/>
        <v/>
      </c>
      <c r="Q1425" s="5"/>
      <c r="R1425" s="3"/>
      <c r="U1425" s="5">
        <f>IF('Supplier Change Request FORM Z'!$D$71="",IF(ISNUMBER(SEARCH(#REF!,C1425)),MAX($U$1:U1424)+1,0),IF(ISNUMBER(SEARCH('Supplier Change Request FORM Z'!$D$71,C1425)),MAX($U$1:U1424)+1,0))</f>
        <v>0</v>
      </c>
      <c r="V1425" s="3" t="str">
        <f t="shared" si="117"/>
        <v/>
      </c>
      <c r="Y1425" s="5">
        <f>IF('Supplier Change Request FORM Z'!$D$71="",IF(ISNUMBER(SEARCH(#REF!,C1425)),MAX($Y$1:Y1424)+1,0),IF(ISNUMBER(SEARCH('Supplier Change Request FORM Z'!$D$71,C1425)),MAX($Y$1:Y1424)+1,0))</f>
        <v>0</v>
      </c>
      <c r="Z1425" s="3" t="str">
        <f t="shared" si="118"/>
        <v/>
      </c>
      <c r="AE1425" s="5" t="e">
        <f>IF('Supplier Change Request FORM Z'!$D$58="",IF(LEFT(#REF!,1)="F",0,IF(AND((LEFT(#REF!,1)=LEFT(E1425,1)),(LEFT(#REF!,2)=LEFT(A1425,2))),MAX($AE$1:AE1424)+1,0)),IF(LEFT('Supplier Change Request FORM Z'!$D$58,1)="F",0,IF(AND((LEFT('Supplier Change Request FORM Z'!$D$58,1)=LEFT(E1425,1)),(LEFT('Supplier Change Request FORM Z'!$D$59,2)=LEFT(A1425,2))),MAX($AE$1:AE1424)+1,0)))</f>
        <v>#REF!</v>
      </c>
      <c r="AF1425" s="3" t="str">
        <f t="shared" si="119"/>
        <v/>
      </c>
    </row>
    <row r="1426" spans="1:32" x14ac:dyDescent="0.35">
      <c r="A1426" s="2" t="s">
        <v>1577</v>
      </c>
      <c r="B1426" s="2" t="s">
        <v>2427</v>
      </c>
      <c r="C1426" s="2" t="s">
        <v>2426</v>
      </c>
      <c r="D1426" s="2" t="s">
        <v>2427</v>
      </c>
      <c r="E1426" s="2" t="s">
        <v>9644</v>
      </c>
      <c r="G1426" s="5">
        <f>IF('Supplier Change Request FORM Z'!$D$61="",IF(ISNUMBER(SEARCH(#REF!,C1426)),MAX($G$1:G1425)+1,0),IF(ISNUMBER(SEARCH('Supplier Change Request FORM Z'!$D$61,C1426)),MAX($G$1:G1425)+1,0))</f>
        <v>0</v>
      </c>
      <c r="H1426" s="3" t="str">
        <f t="shared" si="115"/>
        <v/>
      </c>
      <c r="K1426" s="5" t="e">
        <f>IF('Supplier Change Request FORM Z'!$D$58="",IF(AND((#REF!=C1426),(LEFT(#REF!,1)=LEFT(E1426,1)),(LEFT(#REF!,2)=LEFT(A1426,2))),MAX($K$1:K1425)+1,0),IF(AND(('Supplier Change Request FORM Z'!$D$61=C1426),(LEFT('Supplier Change Request FORM Z'!$D$58,1)=LEFT(E1426,1)),(LEFT('Supplier Change Request FORM Z'!$D$59,2)=LEFT(A1426,2))),MAX($K$1:K1425)+1,0))</f>
        <v>#REF!</v>
      </c>
      <c r="L1426" s="3" t="str">
        <f t="shared" si="116"/>
        <v/>
      </c>
      <c r="Q1426" s="5"/>
      <c r="R1426" s="3"/>
      <c r="U1426" s="5">
        <f>IF('Supplier Change Request FORM Z'!$D$71="",IF(ISNUMBER(SEARCH(#REF!,C1426)),MAX($U$1:U1425)+1,0),IF(ISNUMBER(SEARCH('Supplier Change Request FORM Z'!$D$71,C1426)),MAX($U$1:U1425)+1,0))</f>
        <v>0</v>
      </c>
      <c r="V1426" s="3" t="str">
        <f t="shared" si="117"/>
        <v/>
      </c>
      <c r="Y1426" s="5">
        <f>IF('Supplier Change Request FORM Z'!$D$71="",IF(ISNUMBER(SEARCH(#REF!,C1426)),MAX($Y$1:Y1425)+1,0),IF(ISNUMBER(SEARCH('Supplier Change Request FORM Z'!$D$71,C1426)),MAX($Y$1:Y1425)+1,0))</f>
        <v>0</v>
      </c>
      <c r="Z1426" s="3" t="str">
        <f t="shared" si="118"/>
        <v/>
      </c>
      <c r="AE1426" s="5" t="e">
        <f>IF('Supplier Change Request FORM Z'!$D$58="",IF(LEFT(#REF!,1)="F",0,IF(AND((LEFT(#REF!,1)=LEFT(E1426,1)),(LEFT(#REF!,2)=LEFT(A1426,2))),MAX($AE$1:AE1425)+1,0)),IF(LEFT('Supplier Change Request FORM Z'!$D$58,1)="F",0,IF(AND((LEFT('Supplier Change Request FORM Z'!$D$58,1)=LEFT(E1426,1)),(LEFT('Supplier Change Request FORM Z'!$D$59,2)=LEFT(A1426,2))),MAX($AE$1:AE1425)+1,0)))</f>
        <v>#REF!</v>
      </c>
      <c r="AF1426" s="3" t="str">
        <f t="shared" si="119"/>
        <v/>
      </c>
    </row>
    <row r="1427" spans="1:32" x14ac:dyDescent="0.35">
      <c r="A1427" s="2" t="s">
        <v>1577</v>
      </c>
      <c r="B1427" s="2" t="s">
        <v>1982</v>
      </c>
      <c r="C1427" s="2" t="s">
        <v>1981</v>
      </c>
      <c r="D1427" s="2" t="s">
        <v>1982</v>
      </c>
      <c r="E1427" s="2" t="s">
        <v>9644</v>
      </c>
      <c r="G1427" s="5">
        <f>IF('Supplier Change Request FORM Z'!$D$61="",IF(ISNUMBER(SEARCH(#REF!,C1427)),MAX($G$1:G1426)+1,0),IF(ISNUMBER(SEARCH('Supplier Change Request FORM Z'!$D$61,C1427)),MAX($G$1:G1426)+1,0))</f>
        <v>0</v>
      </c>
      <c r="H1427" s="3" t="str">
        <f t="shared" si="115"/>
        <v/>
      </c>
      <c r="K1427" s="5" t="e">
        <f>IF('Supplier Change Request FORM Z'!$D$58="",IF(AND((#REF!=C1427),(LEFT(#REF!,1)=LEFT(E1427,1)),(LEFT(#REF!,2)=LEFT(A1427,2))),MAX($K$1:K1426)+1,0),IF(AND(('Supplier Change Request FORM Z'!$D$61=C1427),(LEFT('Supplier Change Request FORM Z'!$D$58,1)=LEFT(E1427,1)),(LEFT('Supplier Change Request FORM Z'!$D$59,2)=LEFT(A1427,2))),MAX($K$1:K1426)+1,0))</f>
        <v>#REF!</v>
      </c>
      <c r="L1427" s="3" t="str">
        <f t="shared" si="116"/>
        <v/>
      </c>
      <c r="Q1427" s="5"/>
      <c r="R1427" s="3"/>
      <c r="U1427" s="5">
        <f>IF('Supplier Change Request FORM Z'!$D$71="",IF(ISNUMBER(SEARCH(#REF!,C1427)),MAX($U$1:U1426)+1,0),IF(ISNUMBER(SEARCH('Supplier Change Request FORM Z'!$D$71,C1427)),MAX($U$1:U1426)+1,0))</f>
        <v>0</v>
      </c>
      <c r="V1427" s="3" t="str">
        <f t="shared" si="117"/>
        <v/>
      </c>
      <c r="Y1427" s="5">
        <f>IF('Supplier Change Request FORM Z'!$D$71="",IF(ISNUMBER(SEARCH(#REF!,C1427)),MAX($Y$1:Y1426)+1,0),IF(ISNUMBER(SEARCH('Supplier Change Request FORM Z'!$D$71,C1427)),MAX($Y$1:Y1426)+1,0))</f>
        <v>0</v>
      </c>
      <c r="Z1427" s="3" t="str">
        <f t="shared" si="118"/>
        <v/>
      </c>
      <c r="AE1427" s="5" t="e">
        <f>IF('Supplier Change Request FORM Z'!$D$58="",IF(LEFT(#REF!,1)="F",0,IF(AND((LEFT(#REF!,1)=LEFT(E1427,1)),(LEFT(#REF!,2)=LEFT(A1427,2))),MAX($AE$1:AE1426)+1,0)),IF(LEFT('Supplier Change Request FORM Z'!$D$58,1)="F",0,IF(AND((LEFT('Supplier Change Request FORM Z'!$D$58,1)=LEFT(E1427,1)),(LEFT('Supplier Change Request FORM Z'!$D$59,2)=LEFT(A1427,2))),MAX($AE$1:AE1426)+1,0)))</f>
        <v>#REF!</v>
      </c>
      <c r="AF1427" s="3" t="str">
        <f t="shared" si="119"/>
        <v/>
      </c>
    </row>
    <row r="1428" spans="1:32" x14ac:dyDescent="0.35">
      <c r="A1428" s="2" t="s">
        <v>1577</v>
      </c>
      <c r="B1428" s="2" t="s">
        <v>2421</v>
      </c>
      <c r="C1428" s="2" t="s">
        <v>2420</v>
      </c>
      <c r="D1428" s="2" t="s">
        <v>2421</v>
      </c>
      <c r="E1428" s="2" t="s">
        <v>9644</v>
      </c>
      <c r="G1428" s="5">
        <f>IF('Supplier Change Request FORM Z'!$D$61="",IF(ISNUMBER(SEARCH(#REF!,C1428)),MAX($G$1:G1427)+1,0),IF(ISNUMBER(SEARCH('Supplier Change Request FORM Z'!$D$61,C1428)),MAX($G$1:G1427)+1,0))</f>
        <v>0</v>
      </c>
      <c r="H1428" s="3" t="str">
        <f t="shared" si="115"/>
        <v/>
      </c>
      <c r="K1428" s="5" t="e">
        <f>IF('Supplier Change Request FORM Z'!$D$58="",IF(AND((#REF!=C1428),(LEFT(#REF!,1)=LEFT(E1428,1)),(LEFT(#REF!,2)=LEFT(A1428,2))),MAX($K$1:K1427)+1,0),IF(AND(('Supplier Change Request FORM Z'!$D$61=C1428),(LEFT('Supplier Change Request FORM Z'!$D$58,1)=LEFT(E1428,1)),(LEFT('Supplier Change Request FORM Z'!$D$59,2)=LEFT(A1428,2))),MAX($K$1:K1427)+1,0))</f>
        <v>#REF!</v>
      </c>
      <c r="L1428" s="3" t="str">
        <f t="shared" si="116"/>
        <v/>
      </c>
      <c r="Q1428" s="5"/>
      <c r="R1428" s="3"/>
      <c r="U1428" s="5">
        <f>IF('Supplier Change Request FORM Z'!$D$71="",IF(ISNUMBER(SEARCH(#REF!,C1428)),MAX($U$1:U1427)+1,0),IF(ISNUMBER(SEARCH('Supplier Change Request FORM Z'!$D$71,C1428)),MAX($U$1:U1427)+1,0))</f>
        <v>0</v>
      </c>
      <c r="V1428" s="3" t="str">
        <f t="shared" si="117"/>
        <v/>
      </c>
      <c r="Y1428" s="5">
        <f>IF('Supplier Change Request FORM Z'!$D$71="",IF(ISNUMBER(SEARCH(#REF!,C1428)),MAX($Y$1:Y1427)+1,0),IF(ISNUMBER(SEARCH('Supplier Change Request FORM Z'!$D$71,C1428)),MAX($Y$1:Y1427)+1,0))</f>
        <v>0</v>
      </c>
      <c r="Z1428" s="3" t="str">
        <f t="shared" si="118"/>
        <v/>
      </c>
      <c r="AE1428" s="5" t="e">
        <f>IF('Supplier Change Request FORM Z'!$D$58="",IF(LEFT(#REF!,1)="F",0,IF(AND((LEFT(#REF!,1)=LEFT(E1428,1)),(LEFT(#REF!,2)=LEFT(A1428,2))),MAX($AE$1:AE1427)+1,0)),IF(LEFT('Supplier Change Request FORM Z'!$D$58,1)="F",0,IF(AND((LEFT('Supplier Change Request FORM Z'!$D$58,1)=LEFT(E1428,1)),(LEFT('Supplier Change Request FORM Z'!$D$59,2)=LEFT(A1428,2))),MAX($AE$1:AE1427)+1,0)))</f>
        <v>#REF!</v>
      </c>
      <c r="AF1428" s="3" t="str">
        <f t="shared" si="119"/>
        <v/>
      </c>
    </row>
    <row r="1429" spans="1:32" x14ac:dyDescent="0.35">
      <c r="A1429" s="2" t="s">
        <v>1577</v>
      </c>
      <c r="B1429" s="2" t="s">
        <v>1984</v>
      </c>
      <c r="C1429" s="2" t="s">
        <v>1983</v>
      </c>
      <c r="D1429" s="2" t="s">
        <v>1984</v>
      </c>
      <c r="E1429" s="2" t="s">
        <v>9644</v>
      </c>
      <c r="G1429" s="5">
        <f>IF('Supplier Change Request FORM Z'!$D$61="",IF(ISNUMBER(SEARCH(#REF!,C1429)),MAX($G$1:G1428)+1,0),IF(ISNUMBER(SEARCH('Supplier Change Request FORM Z'!$D$61,C1429)),MAX($G$1:G1428)+1,0))</f>
        <v>0</v>
      </c>
      <c r="H1429" s="3" t="str">
        <f t="shared" si="115"/>
        <v/>
      </c>
      <c r="K1429" s="5" t="e">
        <f>IF('Supplier Change Request FORM Z'!$D$58="",IF(AND((#REF!=C1429),(LEFT(#REF!,1)=LEFT(E1429,1)),(LEFT(#REF!,2)=LEFT(A1429,2))),MAX($K$1:K1428)+1,0),IF(AND(('Supplier Change Request FORM Z'!$D$61=C1429),(LEFT('Supplier Change Request FORM Z'!$D$58,1)=LEFT(E1429,1)),(LEFT('Supplier Change Request FORM Z'!$D$59,2)=LEFT(A1429,2))),MAX($K$1:K1428)+1,0))</f>
        <v>#REF!</v>
      </c>
      <c r="L1429" s="3" t="str">
        <f t="shared" si="116"/>
        <v/>
      </c>
      <c r="Q1429" s="5"/>
      <c r="R1429" s="3"/>
      <c r="U1429" s="5">
        <f>IF('Supplier Change Request FORM Z'!$D$71="",IF(ISNUMBER(SEARCH(#REF!,C1429)),MAX($U$1:U1428)+1,0),IF(ISNUMBER(SEARCH('Supplier Change Request FORM Z'!$D$71,C1429)),MAX($U$1:U1428)+1,0))</f>
        <v>0</v>
      </c>
      <c r="V1429" s="3" t="str">
        <f t="shared" si="117"/>
        <v/>
      </c>
      <c r="Y1429" s="5">
        <f>IF('Supplier Change Request FORM Z'!$D$71="",IF(ISNUMBER(SEARCH(#REF!,C1429)),MAX($Y$1:Y1428)+1,0),IF(ISNUMBER(SEARCH('Supplier Change Request FORM Z'!$D$71,C1429)),MAX($Y$1:Y1428)+1,0))</f>
        <v>0</v>
      </c>
      <c r="Z1429" s="3" t="str">
        <f t="shared" si="118"/>
        <v/>
      </c>
      <c r="AE1429" s="5" t="e">
        <f>IF('Supplier Change Request FORM Z'!$D$58="",IF(LEFT(#REF!,1)="F",0,IF(AND((LEFT(#REF!,1)=LEFT(E1429,1)),(LEFT(#REF!,2)=LEFT(A1429,2))),MAX($AE$1:AE1428)+1,0)),IF(LEFT('Supplier Change Request FORM Z'!$D$58,1)="F",0,IF(AND((LEFT('Supplier Change Request FORM Z'!$D$58,1)=LEFT(E1429,1)),(LEFT('Supplier Change Request FORM Z'!$D$59,2)=LEFT(A1429,2))),MAX($AE$1:AE1428)+1,0)))</f>
        <v>#REF!</v>
      </c>
      <c r="AF1429" s="3" t="str">
        <f t="shared" si="119"/>
        <v/>
      </c>
    </row>
    <row r="1430" spans="1:32" x14ac:dyDescent="0.35">
      <c r="A1430" s="2" t="s">
        <v>1577</v>
      </c>
      <c r="B1430" s="2" t="s">
        <v>1926</v>
      </c>
      <c r="C1430" s="2" t="s">
        <v>1925</v>
      </c>
      <c r="D1430" s="2" t="s">
        <v>1926</v>
      </c>
      <c r="E1430" s="2" t="s">
        <v>9644</v>
      </c>
      <c r="G1430" s="5">
        <f>IF('Supplier Change Request FORM Z'!$D$61="",IF(ISNUMBER(SEARCH(#REF!,C1430)),MAX($G$1:G1429)+1,0),IF(ISNUMBER(SEARCH('Supplier Change Request FORM Z'!$D$61,C1430)),MAX($G$1:G1429)+1,0))</f>
        <v>0</v>
      </c>
      <c r="H1430" s="3" t="str">
        <f t="shared" si="115"/>
        <v/>
      </c>
      <c r="K1430" s="5" t="e">
        <f>IF('Supplier Change Request FORM Z'!$D$58="",IF(AND((#REF!=C1430),(LEFT(#REF!,1)=LEFT(E1430,1)),(LEFT(#REF!,2)=LEFT(A1430,2))),MAX($K$1:K1429)+1,0),IF(AND(('Supplier Change Request FORM Z'!$D$61=C1430),(LEFT('Supplier Change Request FORM Z'!$D$58,1)=LEFT(E1430,1)),(LEFT('Supplier Change Request FORM Z'!$D$59,2)=LEFT(A1430,2))),MAX($K$1:K1429)+1,0))</f>
        <v>#REF!</v>
      </c>
      <c r="L1430" s="3" t="str">
        <f t="shared" si="116"/>
        <v/>
      </c>
      <c r="Q1430" s="5"/>
      <c r="R1430" s="3"/>
      <c r="U1430" s="5">
        <f>IF('Supplier Change Request FORM Z'!$D$71="",IF(ISNUMBER(SEARCH(#REF!,C1430)),MAX($U$1:U1429)+1,0),IF(ISNUMBER(SEARCH('Supplier Change Request FORM Z'!$D$71,C1430)),MAX($U$1:U1429)+1,0))</f>
        <v>0</v>
      </c>
      <c r="V1430" s="3" t="str">
        <f t="shared" si="117"/>
        <v/>
      </c>
      <c r="Y1430" s="5">
        <f>IF('Supplier Change Request FORM Z'!$D$71="",IF(ISNUMBER(SEARCH(#REF!,C1430)),MAX($Y$1:Y1429)+1,0),IF(ISNUMBER(SEARCH('Supplier Change Request FORM Z'!$D$71,C1430)),MAX($Y$1:Y1429)+1,0))</f>
        <v>0</v>
      </c>
      <c r="Z1430" s="3" t="str">
        <f t="shared" si="118"/>
        <v/>
      </c>
      <c r="AE1430" s="5" t="e">
        <f>IF('Supplier Change Request FORM Z'!$D$58="",IF(LEFT(#REF!,1)="F",0,IF(AND((LEFT(#REF!,1)=LEFT(E1430,1)),(LEFT(#REF!,2)=LEFT(A1430,2))),MAX($AE$1:AE1429)+1,0)),IF(LEFT('Supplier Change Request FORM Z'!$D$58,1)="F",0,IF(AND((LEFT('Supplier Change Request FORM Z'!$D$58,1)=LEFT(E1430,1)),(LEFT('Supplier Change Request FORM Z'!$D$59,2)=LEFT(A1430,2))),MAX($AE$1:AE1429)+1,0)))</f>
        <v>#REF!</v>
      </c>
      <c r="AF1430" s="3" t="str">
        <f t="shared" si="119"/>
        <v/>
      </c>
    </row>
    <row r="1431" spans="1:32" x14ac:dyDescent="0.35">
      <c r="A1431" s="2" t="s">
        <v>1577</v>
      </c>
      <c r="B1431" s="2" t="s">
        <v>2404</v>
      </c>
      <c r="C1431" s="2" t="s">
        <v>2403</v>
      </c>
      <c r="D1431" s="2" t="s">
        <v>2404</v>
      </c>
      <c r="E1431" s="2" t="s">
        <v>9644</v>
      </c>
      <c r="G1431" s="5">
        <f>IF('Supplier Change Request FORM Z'!$D$61="",IF(ISNUMBER(SEARCH(#REF!,C1431)),MAX($G$1:G1430)+1,0),IF(ISNUMBER(SEARCH('Supplier Change Request FORM Z'!$D$61,C1431)),MAX($G$1:G1430)+1,0))</f>
        <v>0</v>
      </c>
      <c r="H1431" s="3" t="str">
        <f t="shared" si="115"/>
        <v/>
      </c>
      <c r="K1431" s="5" t="e">
        <f>IF('Supplier Change Request FORM Z'!$D$58="",IF(AND((#REF!=C1431),(LEFT(#REF!,1)=LEFT(E1431,1)),(LEFT(#REF!,2)=LEFT(A1431,2))),MAX($K$1:K1430)+1,0),IF(AND(('Supplier Change Request FORM Z'!$D$61=C1431),(LEFT('Supplier Change Request FORM Z'!$D$58,1)=LEFT(E1431,1)),(LEFT('Supplier Change Request FORM Z'!$D$59,2)=LEFT(A1431,2))),MAX($K$1:K1430)+1,0))</f>
        <v>#REF!</v>
      </c>
      <c r="L1431" s="3" t="str">
        <f t="shared" si="116"/>
        <v/>
      </c>
      <c r="Q1431" s="5"/>
      <c r="R1431" s="3"/>
      <c r="U1431" s="5">
        <f>IF('Supplier Change Request FORM Z'!$D$71="",IF(ISNUMBER(SEARCH(#REF!,C1431)),MAX($U$1:U1430)+1,0),IF(ISNUMBER(SEARCH('Supplier Change Request FORM Z'!$D$71,C1431)),MAX($U$1:U1430)+1,0))</f>
        <v>0</v>
      </c>
      <c r="V1431" s="3" t="str">
        <f t="shared" si="117"/>
        <v/>
      </c>
      <c r="Y1431" s="5">
        <f>IF('Supplier Change Request FORM Z'!$D$71="",IF(ISNUMBER(SEARCH(#REF!,C1431)),MAX($Y$1:Y1430)+1,0),IF(ISNUMBER(SEARCH('Supplier Change Request FORM Z'!$D$71,C1431)),MAX($Y$1:Y1430)+1,0))</f>
        <v>0</v>
      </c>
      <c r="Z1431" s="3" t="str">
        <f t="shared" si="118"/>
        <v/>
      </c>
      <c r="AE1431" s="5" t="e">
        <f>IF('Supplier Change Request FORM Z'!$D$58="",IF(LEFT(#REF!,1)="F",0,IF(AND((LEFT(#REF!,1)=LEFT(E1431,1)),(LEFT(#REF!,2)=LEFT(A1431,2))),MAX($AE$1:AE1430)+1,0)),IF(LEFT('Supplier Change Request FORM Z'!$D$58,1)="F",0,IF(AND((LEFT('Supplier Change Request FORM Z'!$D$58,1)=LEFT(E1431,1)),(LEFT('Supplier Change Request FORM Z'!$D$59,2)=LEFT(A1431,2))),MAX($AE$1:AE1430)+1,0)))</f>
        <v>#REF!</v>
      </c>
      <c r="AF1431" s="3" t="str">
        <f t="shared" si="119"/>
        <v/>
      </c>
    </row>
    <row r="1432" spans="1:32" x14ac:dyDescent="0.35">
      <c r="A1432" s="2" t="s">
        <v>1577</v>
      </c>
      <c r="B1432" s="2" t="s">
        <v>2425</v>
      </c>
      <c r="C1432" s="2" t="s">
        <v>2424</v>
      </c>
      <c r="D1432" s="2" t="s">
        <v>2425</v>
      </c>
      <c r="E1432" s="2" t="s">
        <v>9644</v>
      </c>
      <c r="G1432" s="5">
        <f>IF('Supplier Change Request FORM Z'!$D$61="",IF(ISNUMBER(SEARCH(#REF!,C1432)),MAX($G$1:G1431)+1,0),IF(ISNUMBER(SEARCH('Supplier Change Request FORM Z'!$D$61,C1432)),MAX($G$1:G1431)+1,0))</f>
        <v>0</v>
      </c>
      <c r="H1432" s="3" t="str">
        <f t="shared" si="115"/>
        <v/>
      </c>
      <c r="K1432" s="5" t="e">
        <f>IF('Supplier Change Request FORM Z'!$D$58="",IF(AND((#REF!=C1432),(LEFT(#REF!,1)=LEFT(E1432,1)),(LEFT(#REF!,2)=LEFT(A1432,2))),MAX($K$1:K1431)+1,0),IF(AND(('Supplier Change Request FORM Z'!$D$61=C1432),(LEFT('Supplier Change Request FORM Z'!$D$58,1)=LEFT(E1432,1)),(LEFT('Supplier Change Request FORM Z'!$D$59,2)=LEFT(A1432,2))),MAX($K$1:K1431)+1,0))</f>
        <v>#REF!</v>
      </c>
      <c r="L1432" s="3" t="str">
        <f t="shared" si="116"/>
        <v/>
      </c>
      <c r="Q1432" s="5"/>
      <c r="R1432" s="3"/>
      <c r="U1432" s="5">
        <f>IF('Supplier Change Request FORM Z'!$D$71="",IF(ISNUMBER(SEARCH(#REF!,C1432)),MAX($U$1:U1431)+1,0),IF(ISNUMBER(SEARCH('Supplier Change Request FORM Z'!$D$71,C1432)),MAX($U$1:U1431)+1,0))</f>
        <v>0</v>
      </c>
      <c r="V1432" s="3" t="str">
        <f t="shared" si="117"/>
        <v/>
      </c>
      <c r="Y1432" s="5">
        <f>IF('Supplier Change Request FORM Z'!$D$71="",IF(ISNUMBER(SEARCH(#REF!,C1432)),MAX($Y$1:Y1431)+1,0),IF(ISNUMBER(SEARCH('Supplier Change Request FORM Z'!$D$71,C1432)),MAX($Y$1:Y1431)+1,0))</f>
        <v>0</v>
      </c>
      <c r="Z1432" s="3" t="str">
        <f t="shared" si="118"/>
        <v/>
      </c>
      <c r="AE1432" s="5" t="e">
        <f>IF('Supplier Change Request FORM Z'!$D$58="",IF(LEFT(#REF!,1)="F",0,IF(AND((LEFT(#REF!,1)=LEFT(E1432,1)),(LEFT(#REF!,2)=LEFT(A1432,2))),MAX($AE$1:AE1431)+1,0)),IF(LEFT('Supplier Change Request FORM Z'!$D$58,1)="F",0,IF(AND((LEFT('Supplier Change Request FORM Z'!$D$58,1)=LEFT(E1432,1)),(LEFT('Supplier Change Request FORM Z'!$D$59,2)=LEFT(A1432,2))),MAX($AE$1:AE1431)+1,0)))</f>
        <v>#REF!</v>
      </c>
      <c r="AF1432" s="3" t="str">
        <f t="shared" si="119"/>
        <v/>
      </c>
    </row>
    <row r="1433" spans="1:32" x14ac:dyDescent="0.35">
      <c r="A1433" s="2" t="s">
        <v>1577</v>
      </c>
      <c r="B1433" s="2" t="s">
        <v>1960</v>
      </c>
      <c r="C1433" s="2" t="s">
        <v>1959</v>
      </c>
      <c r="D1433" s="2" t="s">
        <v>1960</v>
      </c>
      <c r="E1433" s="2" t="s">
        <v>9644</v>
      </c>
      <c r="G1433" s="5">
        <f>IF('Supplier Change Request FORM Z'!$D$61="",IF(ISNUMBER(SEARCH(#REF!,C1433)),MAX($G$1:G1432)+1,0),IF(ISNUMBER(SEARCH('Supplier Change Request FORM Z'!$D$61,C1433)),MAX($G$1:G1432)+1,0))</f>
        <v>0</v>
      </c>
      <c r="H1433" s="3" t="str">
        <f t="shared" si="115"/>
        <v/>
      </c>
      <c r="K1433" s="5" t="e">
        <f>IF('Supplier Change Request FORM Z'!$D$58="",IF(AND((#REF!=C1433),(LEFT(#REF!,1)=LEFT(E1433,1)),(LEFT(#REF!,2)=LEFT(A1433,2))),MAX($K$1:K1432)+1,0),IF(AND(('Supplier Change Request FORM Z'!$D$61=C1433),(LEFT('Supplier Change Request FORM Z'!$D$58,1)=LEFT(E1433,1)),(LEFT('Supplier Change Request FORM Z'!$D$59,2)=LEFT(A1433,2))),MAX($K$1:K1432)+1,0))</f>
        <v>#REF!</v>
      </c>
      <c r="L1433" s="3" t="str">
        <f t="shared" si="116"/>
        <v/>
      </c>
      <c r="Q1433" s="5"/>
      <c r="R1433" s="3"/>
      <c r="U1433" s="5">
        <f>IF('Supplier Change Request FORM Z'!$D$71="",IF(ISNUMBER(SEARCH(#REF!,C1433)),MAX($U$1:U1432)+1,0),IF(ISNUMBER(SEARCH('Supplier Change Request FORM Z'!$D$71,C1433)),MAX($U$1:U1432)+1,0))</f>
        <v>0</v>
      </c>
      <c r="V1433" s="3" t="str">
        <f t="shared" si="117"/>
        <v/>
      </c>
      <c r="Y1433" s="5">
        <f>IF('Supplier Change Request FORM Z'!$D$71="",IF(ISNUMBER(SEARCH(#REF!,C1433)),MAX($Y$1:Y1432)+1,0),IF(ISNUMBER(SEARCH('Supplier Change Request FORM Z'!$D$71,C1433)),MAX($Y$1:Y1432)+1,0))</f>
        <v>0</v>
      </c>
      <c r="Z1433" s="3" t="str">
        <f t="shared" si="118"/>
        <v/>
      </c>
      <c r="AE1433" s="5" t="e">
        <f>IF('Supplier Change Request FORM Z'!$D$58="",IF(LEFT(#REF!,1)="F",0,IF(AND((LEFT(#REF!,1)=LEFT(E1433,1)),(LEFT(#REF!,2)=LEFT(A1433,2))),MAX($AE$1:AE1432)+1,0)),IF(LEFT('Supplier Change Request FORM Z'!$D$58,1)="F",0,IF(AND((LEFT('Supplier Change Request FORM Z'!$D$58,1)=LEFT(E1433,1)),(LEFT('Supplier Change Request FORM Z'!$D$59,2)=LEFT(A1433,2))),MAX($AE$1:AE1432)+1,0)))</f>
        <v>#REF!</v>
      </c>
      <c r="AF1433" s="3" t="str">
        <f t="shared" si="119"/>
        <v/>
      </c>
    </row>
    <row r="1434" spans="1:32" x14ac:dyDescent="0.35">
      <c r="A1434" s="2" t="s">
        <v>1577</v>
      </c>
      <c r="B1434" s="2" t="s">
        <v>1838</v>
      </c>
      <c r="C1434" s="2" t="s">
        <v>1837</v>
      </c>
      <c r="D1434" s="2" t="s">
        <v>1838</v>
      </c>
      <c r="E1434" s="2" t="s">
        <v>9644</v>
      </c>
      <c r="G1434" s="5">
        <f>IF('Supplier Change Request FORM Z'!$D$61="",IF(ISNUMBER(SEARCH(#REF!,C1434)),MAX($G$1:G1433)+1,0),IF(ISNUMBER(SEARCH('Supplier Change Request FORM Z'!$D$61,C1434)),MAX($G$1:G1433)+1,0))</f>
        <v>0</v>
      </c>
      <c r="H1434" s="3" t="str">
        <f t="shared" si="115"/>
        <v/>
      </c>
      <c r="K1434" s="5" t="e">
        <f>IF('Supplier Change Request FORM Z'!$D$58="",IF(AND((#REF!=C1434),(LEFT(#REF!,1)=LEFT(E1434,1)),(LEFT(#REF!,2)=LEFT(A1434,2))),MAX($K$1:K1433)+1,0),IF(AND(('Supplier Change Request FORM Z'!$D$61=C1434),(LEFT('Supplier Change Request FORM Z'!$D$58,1)=LEFT(E1434,1)),(LEFT('Supplier Change Request FORM Z'!$D$59,2)=LEFT(A1434,2))),MAX($K$1:K1433)+1,0))</f>
        <v>#REF!</v>
      </c>
      <c r="L1434" s="3" t="str">
        <f t="shared" si="116"/>
        <v/>
      </c>
      <c r="Q1434" s="5"/>
      <c r="R1434" s="3"/>
      <c r="U1434" s="5">
        <f>IF('Supplier Change Request FORM Z'!$D$71="",IF(ISNUMBER(SEARCH(#REF!,C1434)),MAX($U$1:U1433)+1,0),IF(ISNUMBER(SEARCH('Supplier Change Request FORM Z'!$D$71,C1434)),MAX($U$1:U1433)+1,0))</f>
        <v>0</v>
      </c>
      <c r="V1434" s="3" t="str">
        <f t="shared" si="117"/>
        <v/>
      </c>
      <c r="Y1434" s="5">
        <f>IF('Supplier Change Request FORM Z'!$D$71="",IF(ISNUMBER(SEARCH(#REF!,C1434)),MAX($Y$1:Y1433)+1,0),IF(ISNUMBER(SEARCH('Supplier Change Request FORM Z'!$D$71,C1434)),MAX($Y$1:Y1433)+1,0))</f>
        <v>0</v>
      </c>
      <c r="Z1434" s="3" t="str">
        <f t="shared" si="118"/>
        <v/>
      </c>
      <c r="AE1434" s="5" t="e">
        <f>IF('Supplier Change Request FORM Z'!$D$58="",IF(LEFT(#REF!,1)="F",0,IF(AND((LEFT(#REF!,1)=LEFT(E1434,1)),(LEFT(#REF!,2)=LEFT(A1434,2))),MAX($AE$1:AE1433)+1,0)),IF(LEFT('Supplier Change Request FORM Z'!$D$58,1)="F",0,IF(AND((LEFT('Supplier Change Request FORM Z'!$D$58,1)=LEFT(E1434,1)),(LEFT('Supplier Change Request FORM Z'!$D$59,2)=LEFT(A1434,2))),MAX($AE$1:AE1433)+1,0)))</f>
        <v>#REF!</v>
      </c>
      <c r="AF1434" s="3" t="str">
        <f t="shared" si="119"/>
        <v/>
      </c>
    </row>
    <row r="1435" spans="1:32" x14ac:dyDescent="0.35">
      <c r="A1435" s="2" t="s">
        <v>1577</v>
      </c>
      <c r="B1435" s="2" t="s">
        <v>2410</v>
      </c>
      <c r="C1435" s="2" t="s">
        <v>2409</v>
      </c>
      <c r="D1435" s="2" t="s">
        <v>2410</v>
      </c>
      <c r="E1435" s="2" t="s">
        <v>9644</v>
      </c>
      <c r="G1435" s="5">
        <f>IF('Supplier Change Request FORM Z'!$D$61="",IF(ISNUMBER(SEARCH(#REF!,C1435)),MAX($G$1:G1434)+1,0),IF(ISNUMBER(SEARCH('Supplier Change Request FORM Z'!$D$61,C1435)),MAX($G$1:G1434)+1,0))</f>
        <v>0</v>
      </c>
      <c r="H1435" s="3" t="str">
        <f t="shared" si="115"/>
        <v/>
      </c>
      <c r="K1435" s="5" t="e">
        <f>IF('Supplier Change Request FORM Z'!$D$58="",IF(AND((#REF!=C1435),(LEFT(#REF!,1)=LEFT(E1435,1)),(LEFT(#REF!,2)=LEFT(A1435,2))),MAX($K$1:K1434)+1,0),IF(AND(('Supplier Change Request FORM Z'!$D$61=C1435),(LEFT('Supplier Change Request FORM Z'!$D$58,1)=LEFT(E1435,1)),(LEFT('Supplier Change Request FORM Z'!$D$59,2)=LEFT(A1435,2))),MAX($K$1:K1434)+1,0))</f>
        <v>#REF!</v>
      </c>
      <c r="L1435" s="3" t="str">
        <f t="shared" si="116"/>
        <v/>
      </c>
      <c r="Q1435" s="5"/>
      <c r="R1435" s="3"/>
      <c r="U1435" s="5">
        <f>IF('Supplier Change Request FORM Z'!$D$71="",IF(ISNUMBER(SEARCH(#REF!,C1435)),MAX($U$1:U1434)+1,0),IF(ISNUMBER(SEARCH('Supplier Change Request FORM Z'!$D$71,C1435)),MAX($U$1:U1434)+1,0))</f>
        <v>0</v>
      </c>
      <c r="V1435" s="3" t="str">
        <f t="shared" si="117"/>
        <v/>
      </c>
      <c r="Y1435" s="5">
        <f>IF('Supplier Change Request FORM Z'!$D$71="",IF(ISNUMBER(SEARCH(#REF!,C1435)),MAX($Y$1:Y1434)+1,0),IF(ISNUMBER(SEARCH('Supplier Change Request FORM Z'!$D$71,C1435)),MAX($Y$1:Y1434)+1,0))</f>
        <v>0</v>
      </c>
      <c r="Z1435" s="3" t="str">
        <f t="shared" si="118"/>
        <v/>
      </c>
      <c r="AE1435" s="5" t="e">
        <f>IF('Supplier Change Request FORM Z'!$D$58="",IF(LEFT(#REF!,1)="F",0,IF(AND((LEFT(#REF!,1)=LEFT(E1435,1)),(LEFT(#REF!,2)=LEFT(A1435,2))),MAX($AE$1:AE1434)+1,0)),IF(LEFT('Supplier Change Request FORM Z'!$D$58,1)="F",0,IF(AND((LEFT('Supplier Change Request FORM Z'!$D$58,1)=LEFT(E1435,1)),(LEFT('Supplier Change Request FORM Z'!$D$59,2)=LEFT(A1435,2))),MAX($AE$1:AE1434)+1,0)))</f>
        <v>#REF!</v>
      </c>
      <c r="AF1435" s="3" t="str">
        <f t="shared" si="119"/>
        <v/>
      </c>
    </row>
    <row r="1436" spans="1:32" x14ac:dyDescent="0.35">
      <c r="A1436" s="2" t="s">
        <v>1577</v>
      </c>
      <c r="B1436" s="2" t="s">
        <v>2413</v>
      </c>
      <c r="C1436" s="2" t="s">
        <v>2409</v>
      </c>
      <c r="D1436" s="2" t="s">
        <v>2413</v>
      </c>
      <c r="E1436" s="2" t="s">
        <v>9644</v>
      </c>
      <c r="G1436" s="5">
        <f>IF('Supplier Change Request FORM Z'!$D$61="",IF(ISNUMBER(SEARCH(#REF!,C1436)),MAX($G$1:G1435)+1,0),IF(ISNUMBER(SEARCH('Supplier Change Request FORM Z'!$D$61,C1436)),MAX($G$1:G1435)+1,0))</f>
        <v>0</v>
      </c>
      <c r="H1436" s="3" t="str">
        <f t="shared" si="115"/>
        <v/>
      </c>
      <c r="K1436" s="5" t="e">
        <f>IF('Supplier Change Request FORM Z'!$D$58="",IF(AND((#REF!=C1436),(LEFT(#REF!,1)=LEFT(E1436,1)),(LEFT(#REF!,2)=LEFT(A1436,2))),MAX($K$1:K1435)+1,0),IF(AND(('Supplier Change Request FORM Z'!$D$61=C1436),(LEFT('Supplier Change Request FORM Z'!$D$58,1)=LEFT(E1436,1)),(LEFT('Supplier Change Request FORM Z'!$D$59,2)=LEFT(A1436,2))),MAX($K$1:K1435)+1,0))</f>
        <v>#REF!</v>
      </c>
      <c r="L1436" s="3" t="str">
        <f t="shared" si="116"/>
        <v/>
      </c>
      <c r="Q1436" s="5"/>
      <c r="R1436" s="3"/>
      <c r="U1436" s="5">
        <f>IF('Supplier Change Request FORM Z'!$D$71="",IF(ISNUMBER(SEARCH(#REF!,C1436)),MAX($U$1:U1435)+1,0),IF(ISNUMBER(SEARCH('Supplier Change Request FORM Z'!$D$71,C1436)),MAX($U$1:U1435)+1,0))</f>
        <v>0</v>
      </c>
      <c r="V1436" s="3" t="str">
        <f t="shared" si="117"/>
        <v/>
      </c>
      <c r="Y1436" s="5">
        <f>IF('Supplier Change Request FORM Z'!$D$71="",IF(ISNUMBER(SEARCH(#REF!,C1436)),MAX($Y$1:Y1435)+1,0),IF(ISNUMBER(SEARCH('Supplier Change Request FORM Z'!$D$71,C1436)),MAX($Y$1:Y1435)+1,0))</f>
        <v>0</v>
      </c>
      <c r="Z1436" s="3" t="str">
        <f t="shared" si="118"/>
        <v/>
      </c>
      <c r="AE1436" s="5" t="e">
        <f>IF('Supplier Change Request FORM Z'!$D$58="",IF(LEFT(#REF!,1)="F",0,IF(AND((LEFT(#REF!,1)=LEFT(E1436,1)),(LEFT(#REF!,2)=LEFT(A1436,2))),MAX($AE$1:AE1435)+1,0)),IF(LEFT('Supplier Change Request FORM Z'!$D$58,1)="F",0,IF(AND((LEFT('Supplier Change Request FORM Z'!$D$58,1)=LEFT(E1436,1)),(LEFT('Supplier Change Request FORM Z'!$D$59,2)=LEFT(A1436,2))),MAX($AE$1:AE1435)+1,0)))</f>
        <v>#REF!</v>
      </c>
      <c r="AF1436" s="3" t="str">
        <f t="shared" si="119"/>
        <v/>
      </c>
    </row>
    <row r="1437" spans="1:32" x14ac:dyDescent="0.35">
      <c r="A1437" s="2" t="s">
        <v>1577</v>
      </c>
      <c r="B1437" s="2" t="s">
        <v>2428</v>
      </c>
      <c r="C1437" s="2" t="s">
        <v>2409</v>
      </c>
      <c r="D1437" s="2" t="s">
        <v>2428</v>
      </c>
      <c r="E1437" s="2" t="s">
        <v>9644</v>
      </c>
      <c r="G1437" s="5">
        <f>IF('Supplier Change Request FORM Z'!$D$61="",IF(ISNUMBER(SEARCH(#REF!,C1437)),MAX($G$1:G1436)+1,0),IF(ISNUMBER(SEARCH('Supplier Change Request FORM Z'!$D$61,C1437)),MAX($G$1:G1436)+1,0))</f>
        <v>0</v>
      </c>
      <c r="H1437" s="3" t="str">
        <f t="shared" si="115"/>
        <v/>
      </c>
      <c r="K1437" s="5" t="e">
        <f>IF('Supplier Change Request FORM Z'!$D$58="",IF(AND((#REF!=C1437),(LEFT(#REF!,1)=LEFT(E1437,1)),(LEFT(#REF!,2)=LEFT(A1437,2))),MAX($K$1:K1436)+1,0),IF(AND(('Supplier Change Request FORM Z'!$D$61=C1437),(LEFT('Supplier Change Request FORM Z'!$D$58,1)=LEFT(E1437,1)),(LEFT('Supplier Change Request FORM Z'!$D$59,2)=LEFT(A1437,2))),MAX($K$1:K1436)+1,0))</f>
        <v>#REF!</v>
      </c>
      <c r="L1437" s="3" t="str">
        <f t="shared" si="116"/>
        <v/>
      </c>
      <c r="Q1437" s="5"/>
      <c r="R1437" s="3"/>
      <c r="U1437" s="5">
        <f>IF('Supplier Change Request FORM Z'!$D$71="",IF(ISNUMBER(SEARCH(#REF!,C1437)),MAX($U$1:U1436)+1,0),IF(ISNUMBER(SEARCH('Supplier Change Request FORM Z'!$D$71,C1437)),MAX($U$1:U1436)+1,0))</f>
        <v>0</v>
      </c>
      <c r="V1437" s="3" t="str">
        <f t="shared" si="117"/>
        <v/>
      </c>
      <c r="Y1437" s="5">
        <f>IF('Supplier Change Request FORM Z'!$D$71="",IF(ISNUMBER(SEARCH(#REF!,C1437)),MAX($Y$1:Y1436)+1,0),IF(ISNUMBER(SEARCH('Supplier Change Request FORM Z'!$D$71,C1437)),MAX($Y$1:Y1436)+1,0))</f>
        <v>0</v>
      </c>
      <c r="Z1437" s="3" t="str">
        <f t="shared" si="118"/>
        <v/>
      </c>
      <c r="AE1437" s="5" t="e">
        <f>IF('Supplier Change Request FORM Z'!$D$58="",IF(LEFT(#REF!,1)="F",0,IF(AND((LEFT(#REF!,1)=LEFT(E1437,1)),(LEFT(#REF!,2)=LEFT(A1437,2))),MAX($AE$1:AE1436)+1,0)),IF(LEFT('Supplier Change Request FORM Z'!$D$58,1)="F",0,IF(AND((LEFT('Supplier Change Request FORM Z'!$D$58,1)=LEFT(E1437,1)),(LEFT('Supplier Change Request FORM Z'!$D$59,2)=LEFT(A1437,2))),MAX($AE$1:AE1436)+1,0)))</f>
        <v>#REF!</v>
      </c>
      <c r="AF1437" s="3" t="str">
        <f t="shared" si="119"/>
        <v/>
      </c>
    </row>
    <row r="1438" spans="1:32" x14ac:dyDescent="0.35">
      <c r="A1438" s="2" t="s">
        <v>1577</v>
      </c>
      <c r="B1438" s="2" t="s">
        <v>10620</v>
      </c>
      <c r="C1438" s="2" t="s">
        <v>10619</v>
      </c>
      <c r="D1438" s="2" t="s">
        <v>10620</v>
      </c>
      <c r="E1438" s="2" t="s">
        <v>9644</v>
      </c>
      <c r="G1438" s="5">
        <f>IF('Supplier Change Request FORM Z'!$D$61="",IF(ISNUMBER(SEARCH(#REF!,C1438)),MAX($G$1:G1437)+1,0),IF(ISNUMBER(SEARCH('Supplier Change Request FORM Z'!$D$61,C1438)),MAX($G$1:G1437)+1,0))</f>
        <v>0</v>
      </c>
      <c r="H1438" s="3" t="str">
        <f t="shared" si="115"/>
        <v/>
      </c>
      <c r="K1438" s="5" t="e">
        <f>IF('Supplier Change Request FORM Z'!$D$58="",IF(AND((#REF!=C1438),(LEFT(#REF!,1)=LEFT(E1438,1)),(LEFT(#REF!,2)=LEFT(A1438,2))),MAX($K$1:K1437)+1,0),IF(AND(('Supplier Change Request FORM Z'!$D$61=C1438),(LEFT('Supplier Change Request FORM Z'!$D$58,1)=LEFT(E1438,1)),(LEFT('Supplier Change Request FORM Z'!$D$59,2)=LEFT(A1438,2))),MAX($K$1:K1437)+1,0))</f>
        <v>#REF!</v>
      </c>
      <c r="L1438" s="3" t="str">
        <f t="shared" si="116"/>
        <v/>
      </c>
      <c r="Q1438" s="5"/>
      <c r="R1438" s="3"/>
      <c r="U1438" s="5">
        <f>IF('Supplier Change Request FORM Z'!$D$71="",IF(ISNUMBER(SEARCH(#REF!,C1438)),MAX($U$1:U1437)+1,0),IF(ISNUMBER(SEARCH('Supplier Change Request FORM Z'!$D$71,C1438)),MAX($U$1:U1437)+1,0))</f>
        <v>0</v>
      </c>
      <c r="V1438" s="3" t="str">
        <f t="shared" si="117"/>
        <v/>
      </c>
      <c r="Y1438" s="5">
        <f>IF('Supplier Change Request FORM Z'!$D$71="",IF(ISNUMBER(SEARCH(#REF!,C1438)),MAX($Y$1:Y1437)+1,0),IF(ISNUMBER(SEARCH('Supplier Change Request FORM Z'!$D$71,C1438)),MAX($Y$1:Y1437)+1,0))</f>
        <v>0</v>
      </c>
      <c r="Z1438" s="3" t="str">
        <f t="shared" si="118"/>
        <v/>
      </c>
      <c r="AE1438" s="5" t="e">
        <f>IF('Supplier Change Request FORM Z'!$D$58="",IF(LEFT(#REF!,1)="F",0,IF(AND((LEFT(#REF!,1)=LEFT(E1438,1)),(LEFT(#REF!,2)=LEFT(A1438,2))),MAX($AE$1:AE1437)+1,0)),IF(LEFT('Supplier Change Request FORM Z'!$D$58,1)="F",0,IF(AND((LEFT('Supplier Change Request FORM Z'!$D$58,1)=LEFT(E1438,1)),(LEFT('Supplier Change Request FORM Z'!$D$59,2)=LEFT(A1438,2))),MAX($AE$1:AE1437)+1,0)))</f>
        <v>#REF!</v>
      </c>
      <c r="AF1438" s="3" t="str">
        <f t="shared" si="119"/>
        <v/>
      </c>
    </row>
    <row r="1439" spans="1:32" x14ac:dyDescent="0.35">
      <c r="A1439" s="2" t="s">
        <v>1577</v>
      </c>
      <c r="B1439" s="2" t="s">
        <v>2432</v>
      </c>
      <c r="C1439" s="2" t="s">
        <v>2431</v>
      </c>
      <c r="D1439" s="2" t="s">
        <v>2432</v>
      </c>
      <c r="E1439" s="2" t="s">
        <v>9644</v>
      </c>
      <c r="G1439" s="5">
        <f>IF('Supplier Change Request FORM Z'!$D$61="",IF(ISNUMBER(SEARCH(#REF!,C1439)),MAX($G$1:G1438)+1,0),IF(ISNUMBER(SEARCH('Supplier Change Request FORM Z'!$D$61,C1439)),MAX($G$1:G1438)+1,0))</f>
        <v>0</v>
      </c>
      <c r="H1439" s="3" t="str">
        <f t="shared" si="115"/>
        <v/>
      </c>
      <c r="K1439" s="5" t="e">
        <f>IF('Supplier Change Request FORM Z'!$D$58="",IF(AND((#REF!=C1439),(LEFT(#REF!,1)=LEFT(E1439,1)),(LEFT(#REF!,2)=LEFT(A1439,2))),MAX($K$1:K1438)+1,0),IF(AND(('Supplier Change Request FORM Z'!$D$61=C1439),(LEFT('Supplier Change Request FORM Z'!$D$58,1)=LEFT(E1439,1)),(LEFT('Supplier Change Request FORM Z'!$D$59,2)=LEFT(A1439,2))),MAX($K$1:K1438)+1,0))</f>
        <v>#REF!</v>
      </c>
      <c r="L1439" s="3" t="str">
        <f t="shared" si="116"/>
        <v/>
      </c>
      <c r="Q1439" s="5"/>
      <c r="R1439" s="3"/>
      <c r="U1439" s="5">
        <f>IF('Supplier Change Request FORM Z'!$D$71="",IF(ISNUMBER(SEARCH(#REF!,C1439)),MAX($U$1:U1438)+1,0),IF(ISNUMBER(SEARCH('Supplier Change Request FORM Z'!$D$71,C1439)),MAX($U$1:U1438)+1,0))</f>
        <v>0</v>
      </c>
      <c r="V1439" s="3" t="str">
        <f t="shared" si="117"/>
        <v/>
      </c>
      <c r="Y1439" s="5">
        <f>IF('Supplier Change Request FORM Z'!$D$71="",IF(ISNUMBER(SEARCH(#REF!,C1439)),MAX($Y$1:Y1438)+1,0),IF(ISNUMBER(SEARCH('Supplier Change Request FORM Z'!$D$71,C1439)),MAX($Y$1:Y1438)+1,0))</f>
        <v>0</v>
      </c>
      <c r="Z1439" s="3" t="str">
        <f t="shared" si="118"/>
        <v/>
      </c>
      <c r="AE1439" s="5" t="e">
        <f>IF('Supplier Change Request FORM Z'!$D$58="",IF(LEFT(#REF!,1)="F",0,IF(AND((LEFT(#REF!,1)=LEFT(E1439,1)),(LEFT(#REF!,2)=LEFT(A1439,2))),MAX($AE$1:AE1438)+1,0)),IF(LEFT('Supplier Change Request FORM Z'!$D$58,1)="F",0,IF(AND((LEFT('Supplier Change Request FORM Z'!$D$58,1)=LEFT(E1439,1)),(LEFT('Supplier Change Request FORM Z'!$D$59,2)=LEFT(A1439,2))),MAX($AE$1:AE1438)+1,0)))</f>
        <v>#REF!</v>
      </c>
      <c r="AF1439" s="3" t="str">
        <f t="shared" si="119"/>
        <v/>
      </c>
    </row>
    <row r="1440" spans="1:32" x14ac:dyDescent="0.35">
      <c r="A1440" s="2" t="s">
        <v>1577</v>
      </c>
      <c r="B1440" s="2" t="s">
        <v>1962</v>
      </c>
      <c r="C1440" s="2" t="s">
        <v>1961</v>
      </c>
      <c r="D1440" s="2" t="s">
        <v>1962</v>
      </c>
      <c r="E1440" s="2" t="s">
        <v>9644</v>
      </c>
      <c r="G1440" s="5">
        <f>IF('Supplier Change Request FORM Z'!$D$61="",IF(ISNUMBER(SEARCH(#REF!,C1440)),MAX($G$1:G1439)+1,0),IF(ISNUMBER(SEARCH('Supplier Change Request FORM Z'!$D$61,C1440)),MAX($G$1:G1439)+1,0))</f>
        <v>0</v>
      </c>
      <c r="H1440" s="3" t="str">
        <f t="shared" si="115"/>
        <v/>
      </c>
      <c r="K1440" s="5" t="e">
        <f>IF('Supplier Change Request FORM Z'!$D$58="",IF(AND((#REF!=C1440),(LEFT(#REF!,1)=LEFT(E1440,1)),(LEFT(#REF!,2)=LEFT(A1440,2))),MAX($K$1:K1439)+1,0),IF(AND(('Supplier Change Request FORM Z'!$D$61=C1440),(LEFT('Supplier Change Request FORM Z'!$D$58,1)=LEFT(E1440,1)),(LEFT('Supplier Change Request FORM Z'!$D$59,2)=LEFT(A1440,2))),MAX($K$1:K1439)+1,0))</f>
        <v>#REF!</v>
      </c>
      <c r="L1440" s="3" t="str">
        <f t="shared" si="116"/>
        <v/>
      </c>
      <c r="Q1440" s="5"/>
      <c r="R1440" s="3"/>
      <c r="U1440" s="5">
        <f>IF('Supplier Change Request FORM Z'!$D$71="",IF(ISNUMBER(SEARCH(#REF!,C1440)),MAX($U$1:U1439)+1,0),IF(ISNUMBER(SEARCH('Supplier Change Request FORM Z'!$D$71,C1440)),MAX($U$1:U1439)+1,0))</f>
        <v>0</v>
      </c>
      <c r="V1440" s="3" t="str">
        <f t="shared" si="117"/>
        <v/>
      </c>
      <c r="Y1440" s="5">
        <f>IF('Supplier Change Request FORM Z'!$D$71="",IF(ISNUMBER(SEARCH(#REF!,C1440)),MAX($Y$1:Y1439)+1,0),IF(ISNUMBER(SEARCH('Supplier Change Request FORM Z'!$D$71,C1440)),MAX($Y$1:Y1439)+1,0))</f>
        <v>0</v>
      </c>
      <c r="Z1440" s="3" t="str">
        <f t="shared" si="118"/>
        <v/>
      </c>
      <c r="AE1440" s="5" t="e">
        <f>IF('Supplier Change Request FORM Z'!$D$58="",IF(LEFT(#REF!,1)="F",0,IF(AND((LEFT(#REF!,1)=LEFT(E1440,1)),(LEFT(#REF!,2)=LEFT(A1440,2))),MAX($AE$1:AE1439)+1,0)),IF(LEFT('Supplier Change Request FORM Z'!$D$58,1)="F",0,IF(AND((LEFT('Supplier Change Request FORM Z'!$D$58,1)=LEFT(E1440,1)),(LEFT('Supplier Change Request FORM Z'!$D$59,2)=LEFT(A1440,2))),MAX($AE$1:AE1439)+1,0)))</f>
        <v>#REF!</v>
      </c>
      <c r="AF1440" s="3" t="str">
        <f t="shared" si="119"/>
        <v/>
      </c>
    </row>
    <row r="1441" spans="1:32" x14ac:dyDescent="0.35">
      <c r="A1441" s="2" t="s">
        <v>1577</v>
      </c>
      <c r="B1441" s="2" t="s">
        <v>2430</v>
      </c>
      <c r="C1441" s="2" t="s">
        <v>2429</v>
      </c>
      <c r="D1441" s="2" t="s">
        <v>2430</v>
      </c>
      <c r="E1441" s="2" t="s">
        <v>9644</v>
      </c>
      <c r="G1441" s="5">
        <f>IF('Supplier Change Request FORM Z'!$D$61="",IF(ISNUMBER(SEARCH(#REF!,C1441)),MAX($G$1:G1440)+1,0),IF(ISNUMBER(SEARCH('Supplier Change Request FORM Z'!$D$61,C1441)),MAX($G$1:G1440)+1,0))</f>
        <v>0</v>
      </c>
      <c r="H1441" s="3" t="str">
        <f t="shared" si="115"/>
        <v/>
      </c>
      <c r="K1441" s="5" t="e">
        <f>IF('Supplier Change Request FORM Z'!$D$58="",IF(AND((#REF!=C1441),(LEFT(#REF!,1)=LEFT(E1441,1)),(LEFT(#REF!,2)=LEFT(A1441,2))),MAX($K$1:K1440)+1,0),IF(AND(('Supplier Change Request FORM Z'!$D$61=C1441),(LEFT('Supplier Change Request FORM Z'!$D$58,1)=LEFT(E1441,1)),(LEFT('Supplier Change Request FORM Z'!$D$59,2)=LEFT(A1441,2))),MAX($K$1:K1440)+1,0))</f>
        <v>#REF!</v>
      </c>
      <c r="L1441" s="3" t="str">
        <f t="shared" si="116"/>
        <v/>
      </c>
      <c r="Q1441" s="5"/>
      <c r="R1441" s="3"/>
      <c r="U1441" s="5">
        <f>IF('Supplier Change Request FORM Z'!$D$71="",IF(ISNUMBER(SEARCH(#REF!,C1441)),MAX($U$1:U1440)+1,0),IF(ISNUMBER(SEARCH('Supplier Change Request FORM Z'!$D$71,C1441)),MAX($U$1:U1440)+1,0))</f>
        <v>0</v>
      </c>
      <c r="V1441" s="3" t="str">
        <f t="shared" si="117"/>
        <v/>
      </c>
      <c r="Y1441" s="5">
        <f>IF('Supplier Change Request FORM Z'!$D$71="",IF(ISNUMBER(SEARCH(#REF!,C1441)),MAX($Y$1:Y1440)+1,0),IF(ISNUMBER(SEARCH('Supplier Change Request FORM Z'!$D$71,C1441)),MAX($Y$1:Y1440)+1,0))</f>
        <v>0</v>
      </c>
      <c r="Z1441" s="3" t="str">
        <f t="shared" si="118"/>
        <v/>
      </c>
      <c r="AE1441" s="5" t="e">
        <f>IF('Supplier Change Request FORM Z'!$D$58="",IF(LEFT(#REF!,1)="F",0,IF(AND((LEFT(#REF!,1)=LEFT(E1441,1)),(LEFT(#REF!,2)=LEFT(A1441,2))),MAX($AE$1:AE1440)+1,0)),IF(LEFT('Supplier Change Request FORM Z'!$D$58,1)="F",0,IF(AND((LEFT('Supplier Change Request FORM Z'!$D$58,1)=LEFT(E1441,1)),(LEFT('Supplier Change Request FORM Z'!$D$59,2)=LEFT(A1441,2))),MAX($AE$1:AE1440)+1,0)))</f>
        <v>#REF!</v>
      </c>
      <c r="AF1441" s="3" t="str">
        <f t="shared" si="119"/>
        <v/>
      </c>
    </row>
    <row r="1442" spans="1:32" x14ac:dyDescent="0.35">
      <c r="A1442" s="2" t="s">
        <v>1577</v>
      </c>
      <c r="B1442" s="2" t="s">
        <v>1932</v>
      </c>
      <c r="C1442" s="2" t="s">
        <v>1931</v>
      </c>
      <c r="D1442" s="2" t="s">
        <v>1932</v>
      </c>
      <c r="E1442" s="2" t="s">
        <v>9644</v>
      </c>
      <c r="G1442" s="5">
        <f>IF('Supplier Change Request FORM Z'!$D$61="",IF(ISNUMBER(SEARCH(#REF!,C1442)),MAX($G$1:G1441)+1,0),IF(ISNUMBER(SEARCH('Supplier Change Request FORM Z'!$D$61,C1442)),MAX($G$1:G1441)+1,0))</f>
        <v>0</v>
      </c>
      <c r="H1442" s="3" t="str">
        <f t="shared" si="115"/>
        <v/>
      </c>
      <c r="K1442" s="5" t="e">
        <f>IF('Supplier Change Request FORM Z'!$D$58="",IF(AND((#REF!=C1442),(LEFT(#REF!,1)=LEFT(E1442,1)),(LEFT(#REF!,2)=LEFT(A1442,2))),MAX($K$1:K1441)+1,0),IF(AND(('Supplier Change Request FORM Z'!$D$61=C1442),(LEFT('Supplier Change Request FORM Z'!$D$58,1)=LEFT(E1442,1)),(LEFT('Supplier Change Request FORM Z'!$D$59,2)=LEFT(A1442,2))),MAX($K$1:K1441)+1,0))</f>
        <v>#REF!</v>
      </c>
      <c r="L1442" s="3" t="str">
        <f t="shared" si="116"/>
        <v/>
      </c>
      <c r="Q1442" s="5"/>
      <c r="R1442" s="3"/>
      <c r="U1442" s="5">
        <f>IF('Supplier Change Request FORM Z'!$D$71="",IF(ISNUMBER(SEARCH(#REF!,C1442)),MAX($U$1:U1441)+1,0),IF(ISNUMBER(SEARCH('Supplier Change Request FORM Z'!$D$71,C1442)),MAX($U$1:U1441)+1,0))</f>
        <v>0</v>
      </c>
      <c r="V1442" s="3" t="str">
        <f t="shared" si="117"/>
        <v/>
      </c>
      <c r="Y1442" s="5">
        <f>IF('Supplier Change Request FORM Z'!$D$71="",IF(ISNUMBER(SEARCH(#REF!,C1442)),MAX($Y$1:Y1441)+1,0),IF(ISNUMBER(SEARCH('Supplier Change Request FORM Z'!$D$71,C1442)),MAX($Y$1:Y1441)+1,0))</f>
        <v>0</v>
      </c>
      <c r="Z1442" s="3" t="str">
        <f t="shared" si="118"/>
        <v/>
      </c>
      <c r="AE1442" s="5" t="e">
        <f>IF('Supplier Change Request FORM Z'!$D$58="",IF(LEFT(#REF!,1)="F",0,IF(AND((LEFT(#REF!,1)=LEFT(E1442,1)),(LEFT(#REF!,2)=LEFT(A1442,2))),MAX($AE$1:AE1441)+1,0)),IF(LEFT('Supplier Change Request FORM Z'!$D$58,1)="F",0,IF(AND((LEFT('Supplier Change Request FORM Z'!$D$58,1)=LEFT(E1442,1)),(LEFT('Supplier Change Request FORM Z'!$D$59,2)=LEFT(A1442,2))),MAX($AE$1:AE1441)+1,0)))</f>
        <v>#REF!</v>
      </c>
      <c r="AF1442" s="3" t="str">
        <f t="shared" si="119"/>
        <v/>
      </c>
    </row>
    <row r="1443" spans="1:32" x14ac:dyDescent="0.35">
      <c r="A1443" s="2" t="s">
        <v>1577</v>
      </c>
      <c r="B1443" s="2" t="s">
        <v>1897</v>
      </c>
      <c r="C1443" s="2" t="s">
        <v>1896</v>
      </c>
      <c r="D1443" s="2" t="s">
        <v>1897</v>
      </c>
      <c r="E1443" s="2" t="s">
        <v>9644</v>
      </c>
      <c r="G1443" s="5">
        <f>IF('Supplier Change Request FORM Z'!$D$61="",IF(ISNUMBER(SEARCH(#REF!,C1443)),MAX($G$1:G1442)+1,0),IF(ISNUMBER(SEARCH('Supplier Change Request FORM Z'!$D$61,C1443)),MAX($G$1:G1442)+1,0))</f>
        <v>0</v>
      </c>
      <c r="H1443" s="3" t="str">
        <f t="shared" si="115"/>
        <v/>
      </c>
      <c r="K1443" s="5" t="e">
        <f>IF('Supplier Change Request FORM Z'!$D$58="",IF(AND((#REF!=C1443),(LEFT(#REF!,1)=LEFT(E1443,1)),(LEFT(#REF!,2)=LEFT(A1443,2))),MAX($K$1:K1442)+1,0),IF(AND(('Supplier Change Request FORM Z'!$D$61=C1443),(LEFT('Supplier Change Request FORM Z'!$D$58,1)=LEFT(E1443,1)),(LEFT('Supplier Change Request FORM Z'!$D$59,2)=LEFT(A1443,2))),MAX($K$1:K1442)+1,0))</f>
        <v>#REF!</v>
      </c>
      <c r="L1443" s="3" t="str">
        <f t="shared" si="116"/>
        <v/>
      </c>
      <c r="Q1443" s="5"/>
      <c r="R1443" s="3"/>
      <c r="U1443" s="5">
        <f>IF('Supplier Change Request FORM Z'!$D$71="",IF(ISNUMBER(SEARCH(#REF!,C1443)),MAX($U$1:U1442)+1,0),IF(ISNUMBER(SEARCH('Supplier Change Request FORM Z'!$D$71,C1443)),MAX($U$1:U1442)+1,0))</f>
        <v>0</v>
      </c>
      <c r="V1443" s="3" t="str">
        <f t="shared" si="117"/>
        <v/>
      </c>
      <c r="Y1443" s="5">
        <f>IF('Supplier Change Request FORM Z'!$D$71="",IF(ISNUMBER(SEARCH(#REF!,C1443)),MAX($Y$1:Y1442)+1,0),IF(ISNUMBER(SEARCH('Supplier Change Request FORM Z'!$D$71,C1443)),MAX($Y$1:Y1442)+1,0))</f>
        <v>0</v>
      </c>
      <c r="Z1443" s="3" t="str">
        <f t="shared" si="118"/>
        <v/>
      </c>
      <c r="AE1443" s="5" t="e">
        <f>IF('Supplier Change Request FORM Z'!$D$58="",IF(LEFT(#REF!,1)="F",0,IF(AND((LEFT(#REF!,1)=LEFT(E1443,1)),(LEFT(#REF!,2)=LEFT(A1443,2))),MAX($AE$1:AE1442)+1,0)),IF(LEFT('Supplier Change Request FORM Z'!$D$58,1)="F",0,IF(AND((LEFT('Supplier Change Request FORM Z'!$D$58,1)=LEFT(E1443,1)),(LEFT('Supplier Change Request FORM Z'!$D$59,2)=LEFT(A1443,2))),MAX($AE$1:AE1442)+1,0)))</f>
        <v>#REF!</v>
      </c>
      <c r="AF1443" s="3" t="str">
        <f t="shared" si="119"/>
        <v/>
      </c>
    </row>
    <row r="1444" spans="1:32" x14ac:dyDescent="0.35">
      <c r="A1444" s="2" t="s">
        <v>1577</v>
      </c>
      <c r="B1444" s="2" t="s">
        <v>1970</v>
      </c>
      <c r="C1444" s="2" t="s">
        <v>1969</v>
      </c>
      <c r="D1444" s="2" t="s">
        <v>1970</v>
      </c>
      <c r="E1444" s="2" t="s">
        <v>9644</v>
      </c>
      <c r="G1444" s="5">
        <f>IF('Supplier Change Request FORM Z'!$D$61="",IF(ISNUMBER(SEARCH(#REF!,C1444)),MAX($G$1:G1443)+1,0),IF(ISNUMBER(SEARCH('Supplier Change Request FORM Z'!$D$61,C1444)),MAX($G$1:G1443)+1,0))</f>
        <v>0</v>
      </c>
      <c r="H1444" s="3" t="str">
        <f t="shared" si="115"/>
        <v/>
      </c>
      <c r="K1444" s="5" t="e">
        <f>IF('Supplier Change Request FORM Z'!$D$58="",IF(AND((#REF!=C1444),(LEFT(#REF!,1)=LEFT(E1444,1)),(LEFT(#REF!,2)=LEFT(A1444,2))),MAX($K$1:K1443)+1,0),IF(AND(('Supplier Change Request FORM Z'!$D$61=C1444),(LEFT('Supplier Change Request FORM Z'!$D$58,1)=LEFT(E1444,1)),(LEFT('Supplier Change Request FORM Z'!$D$59,2)=LEFT(A1444,2))),MAX($K$1:K1443)+1,0))</f>
        <v>#REF!</v>
      </c>
      <c r="L1444" s="3" t="str">
        <f t="shared" si="116"/>
        <v/>
      </c>
      <c r="Q1444" s="5"/>
      <c r="R1444" s="3"/>
      <c r="U1444" s="5">
        <f>IF('Supplier Change Request FORM Z'!$D$71="",IF(ISNUMBER(SEARCH(#REF!,C1444)),MAX($U$1:U1443)+1,0),IF(ISNUMBER(SEARCH('Supplier Change Request FORM Z'!$D$71,C1444)),MAX($U$1:U1443)+1,0))</f>
        <v>0</v>
      </c>
      <c r="V1444" s="3" t="str">
        <f t="shared" si="117"/>
        <v/>
      </c>
      <c r="Y1444" s="5">
        <f>IF('Supplier Change Request FORM Z'!$D$71="",IF(ISNUMBER(SEARCH(#REF!,C1444)),MAX($Y$1:Y1443)+1,0),IF(ISNUMBER(SEARCH('Supplier Change Request FORM Z'!$D$71,C1444)),MAX($Y$1:Y1443)+1,0))</f>
        <v>0</v>
      </c>
      <c r="Z1444" s="3" t="str">
        <f t="shared" si="118"/>
        <v/>
      </c>
      <c r="AE1444" s="5" t="e">
        <f>IF('Supplier Change Request FORM Z'!$D$58="",IF(LEFT(#REF!,1)="F",0,IF(AND((LEFT(#REF!,1)=LEFT(E1444,1)),(LEFT(#REF!,2)=LEFT(A1444,2))),MAX($AE$1:AE1443)+1,0)),IF(LEFT('Supplier Change Request FORM Z'!$D$58,1)="F",0,IF(AND((LEFT('Supplier Change Request FORM Z'!$D$58,1)=LEFT(E1444,1)),(LEFT('Supplier Change Request FORM Z'!$D$59,2)=LEFT(A1444,2))),MAX($AE$1:AE1443)+1,0)))</f>
        <v>#REF!</v>
      </c>
      <c r="AF1444" s="3" t="str">
        <f t="shared" si="119"/>
        <v/>
      </c>
    </row>
    <row r="1445" spans="1:32" x14ac:dyDescent="0.35">
      <c r="A1445" s="2" t="s">
        <v>1577</v>
      </c>
      <c r="B1445" s="2" t="s">
        <v>10622</v>
      </c>
      <c r="C1445" s="2" t="s">
        <v>10621</v>
      </c>
      <c r="D1445" s="2" t="s">
        <v>10622</v>
      </c>
      <c r="E1445" s="2" t="s">
        <v>9644</v>
      </c>
      <c r="G1445" s="5">
        <f>IF('Supplier Change Request FORM Z'!$D$61="",IF(ISNUMBER(SEARCH(#REF!,C1445)),MAX($G$1:G1444)+1,0),IF(ISNUMBER(SEARCH('Supplier Change Request FORM Z'!$D$61,C1445)),MAX($G$1:G1444)+1,0))</f>
        <v>0</v>
      </c>
      <c r="H1445" s="3" t="str">
        <f t="shared" si="115"/>
        <v/>
      </c>
      <c r="K1445" s="5" t="e">
        <f>IF('Supplier Change Request FORM Z'!$D$58="",IF(AND((#REF!=C1445),(LEFT(#REF!,1)=LEFT(E1445,1)),(LEFT(#REF!,2)=LEFT(A1445,2))),MAX($K$1:K1444)+1,0),IF(AND(('Supplier Change Request FORM Z'!$D$61=C1445),(LEFT('Supplier Change Request FORM Z'!$D$58,1)=LEFT(E1445,1)),(LEFT('Supplier Change Request FORM Z'!$D$59,2)=LEFT(A1445,2))),MAX($K$1:K1444)+1,0))</f>
        <v>#REF!</v>
      </c>
      <c r="L1445" s="3" t="str">
        <f t="shared" si="116"/>
        <v/>
      </c>
      <c r="Q1445" s="5"/>
      <c r="R1445" s="3"/>
      <c r="U1445" s="5">
        <f>IF('Supplier Change Request FORM Z'!$D$71="",IF(ISNUMBER(SEARCH(#REF!,C1445)),MAX($U$1:U1444)+1,0),IF(ISNUMBER(SEARCH('Supplier Change Request FORM Z'!$D$71,C1445)),MAX($U$1:U1444)+1,0))</f>
        <v>0</v>
      </c>
      <c r="V1445" s="3" t="str">
        <f t="shared" si="117"/>
        <v/>
      </c>
      <c r="Y1445" s="5">
        <f>IF('Supplier Change Request FORM Z'!$D$71="",IF(ISNUMBER(SEARCH(#REF!,C1445)),MAX($Y$1:Y1444)+1,0),IF(ISNUMBER(SEARCH('Supplier Change Request FORM Z'!$D$71,C1445)),MAX($Y$1:Y1444)+1,0))</f>
        <v>0</v>
      </c>
      <c r="Z1445" s="3" t="str">
        <f t="shared" si="118"/>
        <v/>
      </c>
      <c r="AE1445" s="5" t="e">
        <f>IF('Supplier Change Request FORM Z'!$D$58="",IF(LEFT(#REF!,1)="F",0,IF(AND((LEFT(#REF!,1)=LEFT(E1445,1)),(LEFT(#REF!,2)=LEFT(A1445,2))),MAX($AE$1:AE1444)+1,0)),IF(LEFT('Supplier Change Request FORM Z'!$D$58,1)="F",0,IF(AND((LEFT('Supplier Change Request FORM Z'!$D$58,1)=LEFT(E1445,1)),(LEFT('Supplier Change Request FORM Z'!$D$59,2)=LEFT(A1445,2))),MAX($AE$1:AE1444)+1,0)))</f>
        <v>#REF!</v>
      </c>
      <c r="AF1445" s="3" t="str">
        <f t="shared" si="119"/>
        <v/>
      </c>
    </row>
    <row r="1446" spans="1:32" x14ac:dyDescent="0.35">
      <c r="A1446" s="2" t="s">
        <v>1577</v>
      </c>
      <c r="B1446" s="2" t="s">
        <v>1922</v>
      </c>
      <c r="C1446" s="2" t="s">
        <v>1921</v>
      </c>
      <c r="D1446" s="2" t="s">
        <v>1922</v>
      </c>
      <c r="E1446" s="2" t="s">
        <v>9644</v>
      </c>
      <c r="G1446" s="5">
        <f>IF('Supplier Change Request FORM Z'!$D$61="",IF(ISNUMBER(SEARCH(#REF!,C1446)),MAX($G$1:G1445)+1,0),IF(ISNUMBER(SEARCH('Supplier Change Request FORM Z'!$D$61,C1446)),MAX($G$1:G1445)+1,0))</f>
        <v>0</v>
      </c>
      <c r="H1446" s="3" t="str">
        <f t="shared" si="115"/>
        <v/>
      </c>
      <c r="K1446" s="5" t="e">
        <f>IF('Supplier Change Request FORM Z'!$D$58="",IF(AND((#REF!=C1446),(LEFT(#REF!,1)=LEFT(E1446,1)),(LEFT(#REF!,2)=LEFT(A1446,2))),MAX($K$1:K1445)+1,0),IF(AND(('Supplier Change Request FORM Z'!$D$61=C1446),(LEFT('Supplier Change Request FORM Z'!$D$58,1)=LEFT(E1446,1)),(LEFT('Supplier Change Request FORM Z'!$D$59,2)=LEFT(A1446,2))),MAX($K$1:K1445)+1,0))</f>
        <v>#REF!</v>
      </c>
      <c r="L1446" s="3" t="str">
        <f t="shared" si="116"/>
        <v/>
      </c>
      <c r="Q1446" s="5"/>
      <c r="R1446" s="3"/>
      <c r="U1446" s="5">
        <f>IF('Supplier Change Request FORM Z'!$D$71="",IF(ISNUMBER(SEARCH(#REF!,C1446)),MAX($U$1:U1445)+1,0),IF(ISNUMBER(SEARCH('Supplier Change Request FORM Z'!$D$71,C1446)),MAX($U$1:U1445)+1,0))</f>
        <v>0</v>
      </c>
      <c r="V1446" s="3" t="str">
        <f t="shared" si="117"/>
        <v/>
      </c>
      <c r="Y1446" s="5">
        <f>IF('Supplier Change Request FORM Z'!$D$71="",IF(ISNUMBER(SEARCH(#REF!,C1446)),MAX($Y$1:Y1445)+1,0),IF(ISNUMBER(SEARCH('Supplier Change Request FORM Z'!$D$71,C1446)),MAX($Y$1:Y1445)+1,0))</f>
        <v>0</v>
      </c>
      <c r="Z1446" s="3" t="str">
        <f t="shared" si="118"/>
        <v/>
      </c>
      <c r="AE1446" s="5" t="e">
        <f>IF('Supplier Change Request FORM Z'!$D$58="",IF(LEFT(#REF!,1)="F",0,IF(AND((LEFT(#REF!,1)=LEFT(E1446,1)),(LEFT(#REF!,2)=LEFT(A1446,2))),MAX($AE$1:AE1445)+1,0)),IF(LEFT('Supplier Change Request FORM Z'!$D$58,1)="F",0,IF(AND((LEFT('Supplier Change Request FORM Z'!$D$58,1)=LEFT(E1446,1)),(LEFT('Supplier Change Request FORM Z'!$D$59,2)=LEFT(A1446,2))),MAX($AE$1:AE1445)+1,0)))</f>
        <v>#REF!</v>
      </c>
      <c r="AF1446" s="3" t="str">
        <f t="shared" si="119"/>
        <v/>
      </c>
    </row>
    <row r="1447" spans="1:32" x14ac:dyDescent="0.35">
      <c r="A1447" s="2" t="s">
        <v>1577</v>
      </c>
      <c r="B1447" s="2" t="s">
        <v>1909</v>
      </c>
      <c r="C1447" s="2" t="s">
        <v>1908</v>
      </c>
      <c r="D1447" s="2" t="s">
        <v>1909</v>
      </c>
      <c r="E1447" s="2" t="s">
        <v>9644</v>
      </c>
      <c r="G1447" s="5">
        <f>IF('Supplier Change Request FORM Z'!$D$61="",IF(ISNUMBER(SEARCH(#REF!,C1447)),MAX($G$1:G1446)+1,0),IF(ISNUMBER(SEARCH('Supplier Change Request FORM Z'!$D$61,C1447)),MAX($G$1:G1446)+1,0))</f>
        <v>0</v>
      </c>
      <c r="H1447" s="3" t="str">
        <f t="shared" si="115"/>
        <v/>
      </c>
      <c r="K1447" s="5" t="e">
        <f>IF('Supplier Change Request FORM Z'!$D$58="",IF(AND((#REF!=C1447),(LEFT(#REF!,1)=LEFT(E1447,1)),(LEFT(#REF!,2)=LEFT(A1447,2))),MAX($K$1:K1446)+1,0),IF(AND(('Supplier Change Request FORM Z'!$D$61=C1447),(LEFT('Supplier Change Request FORM Z'!$D$58,1)=LEFT(E1447,1)),(LEFT('Supplier Change Request FORM Z'!$D$59,2)=LEFT(A1447,2))),MAX($K$1:K1446)+1,0))</f>
        <v>#REF!</v>
      </c>
      <c r="L1447" s="3" t="str">
        <f t="shared" si="116"/>
        <v/>
      </c>
      <c r="Q1447" s="5"/>
      <c r="R1447" s="3"/>
      <c r="U1447" s="5">
        <f>IF('Supplier Change Request FORM Z'!$D$71="",IF(ISNUMBER(SEARCH(#REF!,C1447)),MAX($U$1:U1446)+1,0),IF(ISNUMBER(SEARCH('Supplier Change Request FORM Z'!$D$71,C1447)),MAX($U$1:U1446)+1,0))</f>
        <v>0</v>
      </c>
      <c r="V1447" s="3" t="str">
        <f t="shared" si="117"/>
        <v/>
      </c>
      <c r="Y1447" s="5">
        <f>IF('Supplier Change Request FORM Z'!$D$71="",IF(ISNUMBER(SEARCH(#REF!,C1447)),MAX($Y$1:Y1446)+1,0),IF(ISNUMBER(SEARCH('Supplier Change Request FORM Z'!$D$71,C1447)),MAX($Y$1:Y1446)+1,0))</f>
        <v>0</v>
      </c>
      <c r="Z1447" s="3" t="str">
        <f t="shared" si="118"/>
        <v/>
      </c>
      <c r="AE1447" s="5" t="e">
        <f>IF('Supplier Change Request FORM Z'!$D$58="",IF(LEFT(#REF!,1)="F",0,IF(AND((LEFT(#REF!,1)=LEFT(E1447,1)),(LEFT(#REF!,2)=LEFT(A1447,2))),MAX($AE$1:AE1446)+1,0)),IF(LEFT('Supplier Change Request FORM Z'!$D$58,1)="F",0,IF(AND((LEFT('Supplier Change Request FORM Z'!$D$58,1)=LEFT(E1447,1)),(LEFT('Supplier Change Request FORM Z'!$D$59,2)=LEFT(A1447,2))),MAX($AE$1:AE1446)+1,0)))</f>
        <v>#REF!</v>
      </c>
      <c r="AF1447" s="3" t="str">
        <f t="shared" si="119"/>
        <v/>
      </c>
    </row>
    <row r="1448" spans="1:32" x14ac:dyDescent="0.35">
      <c r="A1448" s="2" t="s">
        <v>1577</v>
      </c>
      <c r="B1448" s="2" t="s">
        <v>10624</v>
      </c>
      <c r="C1448" s="2" t="s">
        <v>10623</v>
      </c>
      <c r="D1448" s="2" t="s">
        <v>10624</v>
      </c>
      <c r="E1448" s="2" t="s">
        <v>9644</v>
      </c>
      <c r="G1448" s="5">
        <f>IF('Supplier Change Request FORM Z'!$D$61="",IF(ISNUMBER(SEARCH(#REF!,C1448)),MAX($G$1:G1447)+1,0),IF(ISNUMBER(SEARCH('Supplier Change Request FORM Z'!$D$61,C1448)),MAX($G$1:G1447)+1,0))</f>
        <v>0</v>
      </c>
      <c r="H1448" s="3" t="str">
        <f t="shared" si="115"/>
        <v/>
      </c>
      <c r="K1448" s="5" t="e">
        <f>IF('Supplier Change Request FORM Z'!$D$58="",IF(AND((#REF!=C1448),(LEFT(#REF!,1)=LEFT(E1448,1)),(LEFT(#REF!,2)=LEFT(A1448,2))),MAX($K$1:K1447)+1,0),IF(AND(('Supplier Change Request FORM Z'!$D$61=C1448),(LEFT('Supplier Change Request FORM Z'!$D$58,1)=LEFT(E1448,1)),(LEFT('Supplier Change Request FORM Z'!$D$59,2)=LEFT(A1448,2))),MAX($K$1:K1447)+1,0))</f>
        <v>#REF!</v>
      </c>
      <c r="L1448" s="3" t="str">
        <f t="shared" si="116"/>
        <v/>
      </c>
      <c r="Q1448" s="5"/>
      <c r="R1448" s="3"/>
      <c r="U1448" s="5">
        <f>IF('Supplier Change Request FORM Z'!$D$71="",IF(ISNUMBER(SEARCH(#REF!,C1448)),MAX($U$1:U1447)+1,0),IF(ISNUMBER(SEARCH('Supplier Change Request FORM Z'!$D$71,C1448)),MAX($U$1:U1447)+1,0))</f>
        <v>0</v>
      </c>
      <c r="V1448" s="3" t="str">
        <f t="shared" si="117"/>
        <v/>
      </c>
      <c r="Y1448" s="5">
        <f>IF('Supplier Change Request FORM Z'!$D$71="",IF(ISNUMBER(SEARCH(#REF!,C1448)),MAX($Y$1:Y1447)+1,0),IF(ISNUMBER(SEARCH('Supplier Change Request FORM Z'!$D$71,C1448)),MAX($Y$1:Y1447)+1,0))</f>
        <v>0</v>
      </c>
      <c r="Z1448" s="3" t="str">
        <f t="shared" si="118"/>
        <v/>
      </c>
      <c r="AE1448" s="5" t="e">
        <f>IF('Supplier Change Request FORM Z'!$D$58="",IF(LEFT(#REF!,1)="F",0,IF(AND((LEFT(#REF!,1)=LEFT(E1448,1)),(LEFT(#REF!,2)=LEFT(A1448,2))),MAX($AE$1:AE1447)+1,0)),IF(LEFT('Supplier Change Request FORM Z'!$D$58,1)="F",0,IF(AND((LEFT('Supplier Change Request FORM Z'!$D$58,1)=LEFT(E1448,1)),(LEFT('Supplier Change Request FORM Z'!$D$59,2)=LEFT(A1448,2))),MAX($AE$1:AE1447)+1,0)))</f>
        <v>#REF!</v>
      </c>
      <c r="AF1448" s="3" t="str">
        <f t="shared" si="119"/>
        <v/>
      </c>
    </row>
    <row r="1449" spans="1:32" x14ac:dyDescent="0.35">
      <c r="A1449" s="2" t="s">
        <v>1577</v>
      </c>
      <c r="B1449" s="2" t="s">
        <v>2400</v>
      </c>
      <c r="C1449" s="2" t="s">
        <v>2399</v>
      </c>
      <c r="D1449" s="2" t="s">
        <v>2400</v>
      </c>
      <c r="E1449" s="2" t="s">
        <v>9644</v>
      </c>
      <c r="G1449" s="5">
        <f>IF('Supplier Change Request FORM Z'!$D$61="",IF(ISNUMBER(SEARCH(#REF!,C1449)),MAX($G$1:G1448)+1,0),IF(ISNUMBER(SEARCH('Supplier Change Request FORM Z'!$D$61,C1449)),MAX($G$1:G1448)+1,0))</f>
        <v>0</v>
      </c>
      <c r="H1449" s="3" t="str">
        <f t="shared" si="115"/>
        <v/>
      </c>
      <c r="K1449" s="5" t="e">
        <f>IF('Supplier Change Request FORM Z'!$D$58="",IF(AND((#REF!=C1449),(LEFT(#REF!,1)=LEFT(E1449,1)),(LEFT(#REF!,2)=LEFT(A1449,2))),MAX($K$1:K1448)+1,0),IF(AND(('Supplier Change Request FORM Z'!$D$61=C1449),(LEFT('Supplier Change Request FORM Z'!$D$58,1)=LEFT(E1449,1)),(LEFT('Supplier Change Request FORM Z'!$D$59,2)=LEFT(A1449,2))),MAX($K$1:K1448)+1,0))</f>
        <v>#REF!</v>
      </c>
      <c r="L1449" s="3" t="str">
        <f t="shared" si="116"/>
        <v/>
      </c>
      <c r="Q1449" s="5"/>
      <c r="R1449" s="3"/>
      <c r="U1449" s="5">
        <f>IF('Supplier Change Request FORM Z'!$D$71="",IF(ISNUMBER(SEARCH(#REF!,C1449)),MAX($U$1:U1448)+1,0),IF(ISNUMBER(SEARCH('Supplier Change Request FORM Z'!$D$71,C1449)),MAX($U$1:U1448)+1,0))</f>
        <v>0</v>
      </c>
      <c r="V1449" s="3" t="str">
        <f t="shared" si="117"/>
        <v/>
      </c>
      <c r="Y1449" s="5">
        <f>IF('Supplier Change Request FORM Z'!$D$71="",IF(ISNUMBER(SEARCH(#REF!,C1449)),MAX($Y$1:Y1448)+1,0),IF(ISNUMBER(SEARCH('Supplier Change Request FORM Z'!$D$71,C1449)),MAX($Y$1:Y1448)+1,0))</f>
        <v>0</v>
      </c>
      <c r="Z1449" s="3" t="str">
        <f t="shared" si="118"/>
        <v/>
      </c>
      <c r="AE1449" s="5" t="e">
        <f>IF('Supplier Change Request FORM Z'!$D$58="",IF(LEFT(#REF!,1)="F",0,IF(AND((LEFT(#REF!,1)=LEFT(E1449,1)),(LEFT(#REF!,2)=LEFT(A1449,2))),MAX($AE$1:AE1448)+1,0)),IF(LEFT('Supplier Change Request FORM Z'!$D$58,1)="F",0,IF(AND((LEFT('Supplier Change Request FORM Z'!$D$58,1)=LEFT(E1449,1)),(LEFT('Supplier Change Request FORM Z'!$D$59,2)=LEFT(A1449,2))),MAX($AE$1:AE1448)+1,0)))</f>
        <v>#REF!</v>
      </c>
      <c r="AF1449" s="3" t="str">
        <f t="shared" si="119"/>
        <v/>
      </c>
    </row>
    <row r="1450" spans="1:32" x14ac:dyDescent="0.35">
      <c r="A1450" s="2" t="s">
        <v>1577</v>
      </c>
      <c r="B1450" s="2" t="s">
        <v>2417</v>
      </c>
      <c r="C1450" s="2" t="s">
        <v>2416</v>
      </c>
      <c r="D1450" s="2" t="s">
        <v>2417</v>
      </c>
      <c r="E1450" s="2" t="s">
        <v>9644</v>
      </c>
      <c r="G1450" s="5">
        <f>IF('Supplier Change Request FORM Z'!$D$61="",IF(ISNUMBER(SEARCH(#REF!,C1450)),MAX($G$1:G1449)+1,0),IF(ISNUMBER(SEARCH('Supplier Change Request FORM Z'!$D$61,C1450)),MAX($G$1:G1449)+1,0))</f>
        <v>0</v>
      </c>
      <c r="H1450" s="3" t="str">
        <f t="shared" si="115"/>
        <v/>
      </c>
      <c r="K1450" s="5" t="e">
        <f>IF('Supplier Change Request FORM Z'!$D$58="",IF(AND((#REF!=C1450),(LEFT(#REF!,1)=LEFT(E1450,1)),(LEFT(#REF!,2)=LEFT(A1450,2))),MAX($K$1:K1449)+1,0),IF(AND(('Supplier Change Request FORM Z'!$D$61=C1450),(LEFT('Supplier Change Request FORM Z'!$D$58,1)=LEFT(E1450,1)),(LEFT('Supplier Change Request FORM Z'!$D$59,2)=LEFT(A1450,2))),MAX($K$1:K1449)+1,0))</f>
        <v>#REF!</v>
      </c>
      <c r="L1450" s="3" t="str">
        <f t="shared" si="116"/>
        <v/>
      </c>
      <c r="Q1450" s="5"/>
      <c r="R1450" s="3"/>
      <c r="U1450" s="5">
        <f>IF('Supplier Change Request FORM Z'!$D$71="",IF(ISNUMBER(SEARCH(#REF!,C1450)),MAX($U$1:U1449)+1,0),IF(ISNUMBER(SEARCH('Supplier Change Request FORM Z'!$D$71,C1450)),MAX($U$1:U1449)+1,0))</f>
        <v>0</v>
      </c>
      <c r="V1450" s="3" t="str">
        <f t="shared" si="117"/>
        <v/>
      </c>
      <c r="Y1450" s="5">
        <f>IF('Supplier Change Request FORM Z'!$D$71="",IF(ISNUMBER(SEARCH(#REF!,C1450)),MAX($Y$1:Y1449)+1,0),IF(ISNUMBER(SEARCH('Supplier Change Request FORM Z'!$D$71,C1450)),MAX($Y$1:Y1449)+1,0))</f>
        <v>0</v>
      </c>
      <c r="Z1450" s="3" t="str">
        <f t="shared" si="118"/>
        <v/>
      </c>
      <c r="AE1450" s="5" t="e">
        <f>IF('Supplier Change Request FORM Z'!$D$58="",IF(LEFT(#REF!,1)="F",0,IF(AND((LEFT(#REF!,1)=LEFT(E1450,1)),(LEFT(#REF!,2)=LEFT(A1450,2))),MAX($AE$1:AE1449)+1,0)),IF(LEFT('Supplier Change Request FORM Z'!$D$58,1)="F",0,IF(AND((LEFT('Supplier Change Request FORM Z'!$D$58,1)=LEFT(E1450,1)),(LEFT('Supplier Change Request FORM Z'!$D$59,2)=LEFT(A1450,2))),MAX($AE$1:AE1449)+1,0)))</f>
        <v>#REF!</v>
      </c>
      <c r="AF1450" s="3" t="str">
        <f t="shared" si="119"/>
        <v/>
      </c>
    </row>
    <row r="1451" spans="1:32" x14ac:dyDescent="0.35">
      <c r="A1451" s="2" t="s">
        <v>1577</v>
      </c>
      <c r="B1451" s="2" t="s">
        <v>1986</v>
      </c>
      <c r="C1451" s="2" t="s">
        <v>1985</v>
      </c>
      <c r="D1451" s="2" t="s">
        <v>1986</v>
      </c>
      <c r="E1451" s="2" t="s">
        <v>9644</v>
      </c>
      <c r="G1451" s="5">
        <f>IF('Supplier Change Request FORM Z'!$D$61="",IF(ISNUMBER(SEARCH(#REF!,C1451)),MAX($G$1:G1450)+1,0),IF(ISNUMBER(SEARCH('Supplier Change Request FORM Z'!$D$61,C1451)),MAX($G$1:G1450)+1,0))</f>
        <v>0</v>
      </c>
      <c r="H1451" s="3" t="str">
        <f t="shared" si="115"/>
        <v/>
      </c>
      <c r="K1451" s="5" t="e">
        <f>IF('Supplier Change Request FORM Z'!$D$58="",IF(AND((#REF!=C1451),(LEFT(#REF!,1)=LEFT(E1451,1)),(LEFT(#REF!,2)=LEFT(A1451,2))),MAX($K$1:K1450)+1,0),IF(AND(('Supplier Change Request FORM Z'!$D$61=C1451),(LEFT('Supplier Change Request FORM Z'!$D$58,1)=LEFT(E1451,1)),(LEFT('Supplier Change Request FORM Z'!$D$59,2)=LEFT(A1451,2))),MAX($K$1:K1450)+1,0))</f>
        <v>#REF!</v>
      </c>
      <c r="L1451" s="3" t="str">
        <f t="shared" si="116"/>
        <v/>
      </c>
      <c r="Q1451" s="5"/>
      <c r="R1451" s="3"/>
      <c r="U1451" s="5">
        <f>IF('Supplier Change Request FORM Z'!$D$71="",IF(ISNUMBER(SEARCH(#REF!,C1451)),MAX($U$1:U1450)+1,0),IF(ISNUMBER(SEARCH('Supplier Change Request FORM Z'!$D$71,C1451)),MAX($U$1:U1450)+1,0))</f>
        <v>0</v>
      </c>
      <c r="V1451" s="3" t="str">
        <f t="shared" si="117"/>
        <v/>
      </c>
      <c r="Y1451" s="5">
        <f>IF('Supplier Change Request FORM Z'!$D$71="",IF(ISNUMBER(SEARCH(#REF!,C1451)),MAX($Y$1:Y1450)+1,0),IF(ISNUMBER(SEARCH('Supplier Change Request FORM Z'!$D$71,C1451)),MAX($Y$1:Y1450)+1,0))</f>
        <v>0</v>
      </c>
      <c r="Z1451" s="3" t="str">
        <f t="shared" si="118"/>
        <v/>
      </c>
      <c r="AE1451" s="5" t="e">
        <f>IF('Supplier Change Request FORM Z'!$D$58="",IF(LEFT(#REF!,1)="F",0,IF(AND((LEFT(#REF!,1)=LEFT(E1451,1)),(LEFT(#REF!,2)=LEFT(A1451,2))),MAX($AE$1:AE1450)+1,0)),IF(LEFT('Supplier Change Request FORM Z'!$D$58,1)="F",0,IF(AND((LEFT('Supplier Change Request FORM Z'!$D$58,1)=LEFT(E1451,1)),(LEFT('Supplier Change Request FORM Z'!$D$59,2)=LEFT(A1451,2))),MAX($AE$1:AE1450)+1,0)))</f>
        <v>#REF!</v>
      </c>
      <c r="AF1451" s="3" t="str">
        <f t="shared" si="119"/>
        <v/>
      </c>
    </row>
    <row r="1452" spans="1:32" x14ac:dyDescent="0.35">
      <c r="A1452" s="2" t="s">
        <v>1577</v>
      </c>
      <c r="B1452" s="2" t="s">
        <v>1974</v>
      </c>
      <c r="C1452" s="2" t="s">
        <v>1973</v>
      </c>
      <c r="D1452" s="2" t="s">
        <v>1974</v>
      </c>
      <c r="E1452" s="2" t="s">
        <v>9644</v>
      </c>
      <c r="G1452" s="5">
        <f>IF('Supplier Change Request FORM Z'!$D$61="",IF(ISNUMBER(SEARCH(#REF!,C1452)),MAX($G$1:G1451)+1,0),IF(ISNUMBER(SEARCH('Supplier Change Request FORM Z'!$D$61,C1452)),MAX($G$1:G1451)+1,0))</f>
        <v>0</v>
      </c>
      <c r="H1452" s="3" t="str">
        <f t="shared" si="115"/>
        <v/>
      </c>
      <c r="K1452" s="5" t="e">
        <f>IF('Supplier Change Request FORM Z'!$D$58="",IF(AND((#REF!=C1452),(LEFT(#REF!,1)=LEFT(E1452,1)),(LEFT(#REF!,2)=LEFT(A1452,2))),MAX($K$1:K1451)+1,0),IF(AND(('Supplier Change Request FORM Z'!$D$61=C1452),(LEFT('Supplier Change Request FORM Z'!$D$58,1)=LEFT(E1452,1)),(LEFT('Supplier Change Request FORM Z'!$D$59,2)=LEFT(A1452,2))),MAX($K$1:K1451)+1,0))</f>
        <v>#REF!</v>
      </c>
      <c r="L1452" s="3" t="str">
        <f t="shared" si="116"/>
        <v/>
      </c>
      <c r="Q1452" s="5"/>
      <c r="R1452" s="3"/>
      <c r="U1452" s="5">
        <f>IF('Supplier Change Request FORM Z'!$D$71="",IF(ISNUMBER(SEARCH(#REF!,C1452)),MAX($U$1:U1451)+1,0),IF(ISNUMBER(SEARCH('Supplier Change Request FORM Z'!$D$71,C1452)),MAX($U$1:U1451)+1,0))</f>
        <v>0</v>
      </c>
      <c r="V1452" s="3" t="str">
        <f t="shared" si="117"/>
        <v/>
      </c>
      <c r="Y1452" s="5">
        <f>IF('Supplier Change Request FORM Z'!$D$71="",IF(ISNUMBER(SEARCH(#REF!,C1452)),MAX($Y$1:Y1451)+1,0),IF(ISNUMBER(SEARCH('Supplier Change Request FORM Z'!$D$71,C1452)),MAX($Y$1:Y1451)+1,0))</f>
        <v>0</v>
      </c>
      <c r="Z1452" s="3" t="str">
        <f t="shared" si="118"/>
        <v/>
      </c>
      <c r="AE1452" s="5" t="e">
        <f>IF('Supplier Change Request FORM Z'!$D$58="",IF(LEFT(#REF!,1)="F",0,IF(AND((LEFT(#REF!,1)=LEFT(E1452,1)),(LEFT(#REF!,2)=LEFT(A1452,2))),MAX($AE$1:AE1451)+1,0)),IF(LEFT('Supplier Change Request FORM Z'!$D$58,1)="F",0,IF(AND((LEFT('Supplier Change Request FORM Z'!$D$58,1)=LEFT(E1452,1)),(LEFT('Supplier Change Request FORM Z'!$D$59,2)=LEFT(A1452,2))),MAX($AE$1:AE1451)+1,0)))</f>
        <v>#REF!</v>
      </c>
      <c r="AF1452" s="3" t="str">
        <f t="shared" si="119"/>
        <v/>
      </c>
    </row>
    <row r="1453" spans="1:32" x14ac:dyDescent="0.35">
      <c r="A1453" s="2" t="s">
        <v>1577</v>
      </c>
      <c r="B1453" s="2" t="s">
        <v>1901</v>
      </c>
      <c r="C1453" s="2" t="s">
        <v>1900</v>
      </c>
      <c r="D1453" s="2" t="s">
        <v>1901</v>
      </c>
      <c r="E1453" s="2" t="s">
        <v>9644</v>
      </c>
      <c r="G1453" s="5">
        <f>IF('Supplier Change Request FORM Z'!$D$61="",IF(ISNUMBER(SEARCH(#REF!,C1453)),MAX($G$1:G1452)+1,0),IF(ISNUMBER(SEARCH('Supplier Change Request FORM Z'!$D$61,C1453)),MAX($G$1:G1452)+1,0))</f>
        <v>0</v>
      </c>
      <c r="H1453" s="3" t="str">
        <f t="shared" si="115"/>
        <v/>
      </c>
      <c r="K1453" s="5" t="e">
        <f>IF('Supplier Change Request FORM Z'!$D$58="",IF(AND((#REF!=C1453),(LEFT(#REF!,1)=LEFT(E1453,1)),(LEFT(#REF!,2)=LEFT(A1453,2))),MAX($K$1:K1452)+1,0),IF(AND(('Supplier Change Request FORM Z'!$D$61=C1453),(LEFT('Supplier Change Request FORM Z'!$D$58,1)=LEFT(E1453,1)),(LEFT('Supplier Change Request FORM Z'!$D$59,2)=LEFT(A1453,2))),MAX($K$1:K1452)+1,0))</f>
        <v>#REF!</v>
      </c>
      <c r="L1453" s="3" t="str">
        <f t="shared" si="116"/>
        <v/>
      </c>
      <c r="Q1453" s="5"/>
      <c r="R1453" s="3"/>
      <c r="U1453" s="5">
        <f>IF('Supplier Change Request FORM Z'!$D$71="",IF(ISNUMBER(SEARCH(#REF!,C1453)),MAX($U$1:U1452)+1,0),IF(ISNUMBER(SEARCH('Supplier Change Request FORM Z'!$D$71,C1453)),MAX($U$1:U1452)+1,0))</f>
        <v>0</v>
      </c>
      <c r="V1453" s="3" t="str">
        <f t="shared" si="117"/>
        <v/>
      </c>
      <c r="Y1453" s="5">
        <f>IF('Supplier Change Request FORM Z'!$D$71="",IF(ISNUMBER(SEARCH(#REF!,C1453)),MAX($Y$1:Y1452)+1,0),IF(ISNUMBER(SEARCH('Supplier Change Request FORM Z'!$D$71,C1453)),MAX($Y$1:Y1452)+1,0))</f>
        <v>0</v>
      </c>
      <c r="Z1453" s="3" t="str">
        <f t="shared" si="118"/>
        <v/>
      </c>
      <c r="AE1453" s="5" t="e">
        <f>IF('Supplier Change Request FORM Z'!$D$58="",IF(LEFT(#REF!,1)="F",0,IF(AND((LEFT(#REF!,1)=LEFT(E1453,1)),(LEFT(#REF!,2)=LEFT(A1453,2))),MAX($AE$1:AE1452)+1,0)),IF(LEFT('Supplier Change Request FORM Z'!$D$58,1)="F",0,IF(AND((LEFT('Supplier Change Request FORM Z'!$D$58,1)=LEFT(E1453,1)),(LEFT('Supplier Change Request FORM Z'!$D$59,2)=LEFT(A1453,2))),MAX($AE$1:AE1452)+1,0)))</f>
        <v>#REF!</v>
      </c>
      <c r="AF1453" s="3" t="str">
        <f t="shared" si="119"/>
        <v/>
      </c>
    </row>
    <row r="1454" spans="1:32" x14ac:dyDescent="0.35">
      <c r="A1454" s="2" t="s">
        <v>1577</v>
      </c>
      <c r="B1454" s="2" t="s">
        <v>1924</v>
      </c>
      <c r="C1454" s="2" t="s">
        <v>1923</v>
      </c>
      <c r="D1454" s="2" t="s">
        <v>1924</v>
      </c>
      <c r="E1454" s="2" t="s">
        <v>9644</v>
      </c>
      <c r="G1454" s="5">
        <f>IF('Supplier Change Request FORM Z'!$D$61="",IF(ISNUMBER(SEARCH(#REF!,C1454)),MAX($G$1:G1453)+1,0),IF(ISNUMBER(SEARCH('Supplier Change Request FORM Z'!$D$61,C1454)),MAX($G$1:G1453)+1,0))</f>
        <v>0</v>
      </c>
      <c r="H1454" s="3" t="str">
        <f t="shared" si="115"/>
        <v/>
      </c>
      <c r="K1454" s="5" t="e">
        <f>IF('Supplier Change Request FORM Z'!$D$58="",IF(AND((#REF!=C1454),(LEFT(#REF!,1)=LEFT(E1454,1)),(LEFT(#REF!,2)=LEFT(A1454,2))),MAX($K$1:K1453)+1,0),IF(AND(('Supplier Change Request FORM Z'!$D$61=C1454),(LEFT('Supplier Change Request FORM Z'!$D$58,1)=LEFT(E1454,1)),(LEFT('Supplier Change Request FORM Z'!$D$59,2)=LEFT(A1454,2))),MAX($K$1:K1453)+1,0))</f>
        <v>#REF!</v>
      </c>
      <c r="L1454" s="3" t="str">
        <f t="shared" si="116"/>
        <v/>
      </c>
      <c r="Q1454" s="5"/>
      <c r="R1454" s="3"/>
      <c r="U1454" s="5">
        <f>IF('Supplier Change Request FORM Z'!$D$71="",IF(ISNUMBER(SEARCH(#REF!,C1454)),MAX($U$1:U1453)+1,0),IF(ISNUMBER(SEARCH('Supplier Change Request FORM Z'!$D$71,C1454)),MAX($U$1:U1453)+1,0))</f>
        <v>0</v>
      </c>
      <c r="V1454" s="3" t="str">
        <f t="shared" si="117"/>
        <v/>
      </c>
      <c r="Y1454" s="5">
        <f>IF('Supplier Change Request FORM Z'!$D$71="",IF(ISNUMBER(SEARCH(#REF!,C1454)),MAX($Y$1:Y1453)+1,0),IF(ISNUMBER(SEARCH('Supplier Change Request FORM Z'!$D$71,C1454)),MAX($Y$1:Y1453)+1,0))</f>
        <v>0</v>
      </c>
      <c r="Z1454" s="3" t="str">
        <f t="shared" si="118"/>
        <v/>
      </c>
      <c r="AE1454" s="5" t="e">
        <f>IF('Supplier Change Request FORM Z'!$D$58="",IF(LEFT(#REF!,1)="F",0,IF(AND((LEFT(#REF!,1)=LEFT(E1454,1)),(LEFT(#REF!,2)=LEFT(A1454,2))),MAX($AE$1:AE1453)+1,0)),IF(LEFT('Supplier Change Request FORM Z'!$D$58,1)="F",0,IF(AND((LEFT('Supplier Change Request FORM Z'!$D$58,1)=LEFT(E1454,1)),(LEFT('Supplier Change Request FORM Z'!$D$59,2)=LEFT(A1454,2))),MAX($AE$1:AE1453)+1,0)))</f>
        <v>#REF!</v>
      </c>
      <c r="AF1454" s="3" t="str">
        <f t="shared" si="119"/>
        <v/>
      </c>
    </row>
    <row r="1455" spans="1:32" x14ac:dyDescent="0.35">
      <c r="A1455" s="2" t="s">
        <v>1577</v>
      </c>
      <c r="B1455" s="2" t="s">
        <v>2445</v>
      </c>
      <c r="C1455" s="2" t="s">
        <v>2444</v>
      </c>
      <c r="D1455" s="2" t="s">
        <v>2445</v>
      </c>
      <c r="E1455" s="2" t="s">
        <v>9644</v>
      </c>
      <c r="G1455" s="5">
        <f>IF('Supplier Change Request FORM Z'!$D$61="",IF(ISNUMBER(SEARCH(#REF!,C1455)),MAX($G$1:G1454)+1,0),IF(ISNUMBER(SEARCH('Supplier Change Request FORM Z'!$D$61,C1455)),MAX($G$1:G1454)+1,0))</f>
        <v>0</v>
      </c>
      <c r="H1455" s="3" t="str">
        <f t="shared" si="115"/>
        <v/>
      </c>
      <c r="K1455" s="5" t="e">
        <f>IF('Supplier Change Request FORM Z'!$D$58="",IF(AND((#REF!=C1455),(LEFT(#REF!,1)=LEFT(E1455,1)),(LEFT(#REF!,2)=LEFT(A1455,2))),MAX($K$1:K1454)+1,0),IF(AND(('Supplier Change Request FORM Z'!$D$61=C1455),(LEFT('Supplier Change Request FORM Z'!$D$58,1)=LEFT(E1455,1)),(LEFT('Supplier Change Request FORM Z'!$D$59,2)=LEFT(A1455,2))),MAX($K$1:K1454)+1,0))</f>
        <v>#REF!</v>
      </c>
      <c r="L1455" s="3" t="str">
        <f t="shared" si="116"/>
        <v/>
      </c>
      <c r="Q1455" s="5"/>
      <c r="R1455" s="3"/>
      <c r="U1455" s="5">
        <f>IF('Supplier Change Request FORM Z'!$D$71="",IF(ISNUMBER(SEARCH(#REF!,C1455)),MAX($U$1:U1454)+1,0),IF(ISNUMBER(SEARCH('Supplier Change Request FORM Z'!$D$71,C1455)),MAX($U$1:U1454)+1,0))</f>
        <v>0</v>
      </c>
      <c r="V1455" s="3" t="str">
        <f t="shared" si="117"/>
        <v/>
      </c>
      <c r="Y1455" s="5">
        <f>IF('Supplier Change Request FORM Z'!$D$71="",IF(ISNUMBER(SEARCH(#REF!,C1455)),MAX($Y$1:Y1454)+1,0),IF(ISNUMBER(SEARCH('Supplier Change Request FORM Z'!$D$71,C1455)),MAX($Y$1:Y1454)+1,0))</f>
        <v>0</v>
      </c>
      <c r="Z1455" s="3" t="str">
        <f t="shared" si="118"/>
        <v/>
      </c>
      <c r="AE1455" s="5" t="e">
        <f>IF('Supplier Change Request FORM Z'!$D$58="",IF(LEFT(#REF!,1)="F",0,IF(AND((LEFT(#REF!,1)=LEFT(E1455,1)),(LEFT(#REF!,2)=LEFT(A1455,2))),MAX($AE$1:AE1454)+1,0)),IF(LEFT('Supplier Change Request FORM Z'!$D$58,1)="F",0,IF(AND((LEFT('Supplier Change Request FORM Z'!$D$58,1)=LEFT(E1455,1)),(LEFT('Supplier Change Request FORM Z'!$D$59,2)=LEFT(A1455,2))),MAX($AE$1:AE1454)+1,0)))</f>
        <v>#REF!</v>
      </c>
      <c r="AF1455" s="3" t="str">
        <f t="shared" si="119"/>
        <v/>
      </c>
    </row>
    <row r="1456" spans="1:32" x14ac:dyDescent="0.35">
      <c r="A1456" s="2" t="s">
        <v>1577</v>
      </c>
      <c r="B1456" s="2" t="s">
        <v>2447</v>
      </c>
      <c r="C1456" s="2" t="s">
        <v>2446</v>
      </c>
      <c r="D1456" s="2" t="s">
        <v>2447</v>
      </c>
      <c r="E1456" s="2" t="s">
        <v>9644</v>
      </c>
      <c r="G1456" s="5">
        <f>IF('Supplier Change Request FORM Z'!$D$61="",IF(ISNUMBER(SEARCH(#REF!,C1456)),MAX($G$1:G1455)+1,0),IF(ISNUMBER(SEARCH('Supplier Change Request FORM Z'!$D$61,C1456)),MAX($G$1:G1455)+1,0))</f>
        <v>0</v>
      </c>
      <c r="H1456" s="3" t="str">
        <f t="shared" si="115"/>
        <v/>
      </c>
      <c r="K1456" s="5" t="e">
        <f>IF('Supplier Change Request FORM Z'!$D$58="",IF(AND((#REF!=C1456),(LEFT(#REF!,1)=LEFT(E1456,1)),(LEFT(#REF!,2)=LEFT(A1456,2))),MAX($K$1:K1455)+1,0),IF(AND(('Supplier Change Request FORM Z'!$D$61=C1456),(LEFT('Supplier Change Request FORM Z'!$D$58,1)=LEFT(E1456,1)),(LEFT('Supplier Change Request FORM Z'!$D$59,2)=LEFT(A1456,2))),MAX($K$1:K1455)+1,0))</f>
        <v>#REF!</v>
      </c>
      <c r="L1456" s="3" t="str">
        <f t="shared" si="116"/>
        <v/>
      </c>
      <c r="Q1456" s="5"/>
      <c r="R1456" s="3"/>
      <c r="U1456" s="5">
        <f>IF('Supplier Change Request FORM Z'!$D$71="",IF(ISNUMBER(SEARCH(#REF!,C1456)),MAX($U$1:U1455)+1,0),IF(ISNUMBER(SEARCH('Supplier Change Request FORM Z'!$D$71,C1456)),MAX($U$1:U1455)+1,0))</f>
        <v>0</v>
      </c>
      <c r="V1456" s="3" t="str">
        <f t="shared" si="117"/>
        <v/>
      </c>
      <c r="Y1456" s="5">
        <f>IF('Supplier Change Request FORM Z'!$D$71="",IF(ISNUMBER(SEARCH(#REF!,C1456)),MAX($Y$1:Y1455)+1,0),IF(ISNUMBER(SEARCH('Supplier Change Request FORM Z'!$D$71,C1456)),MAX($Y$1:Y1455)+1,0))</f>
        <v>0</v>
      </c>
      <c r="Z1456" s="3" t="str">
        <f t="shared" si="118"/>
        <v/>
      </c>
      <c r="AE1456" s="5" t="e">
        <f>IF('Supplier Change Request FORM Z'!$D$58="",IF(LEFT(#REF!,1)="F",0,IF(AND((LEFT(#REF!,1)=LEFT(E1456,1)),(LEFT(#REF!,2)=LEFT(A1456,2))),MAX($AE$1:AE1455)+1,0)),IF(LEFT('Supplier Change Request FORM Z'!$D$58,1)="F",0,IF(AND((LEFT('Supplier Change Request FORM Z'!$D$58,1)=LEFT(E1456,1)),(LEFT('Supplier Change Request FORM Z'!$D$59,2)=LEFT(A1456,2))),MAX($AE$1:AE1455)+1,0)))</f>
        <v>#REF!</v>
      </c>
      <c r="AF1456" s="3" t="str">
        <f t="shared" si="119"/>
        <v/>
      </c>
    </row>
    <row r="1457" spans="1:32" x14ac:dyDescent="0.35">
      <c r="A1457" s="2" t="s">
        <v>1577</v>
      </c>
      <c r="B1457" s="2" t="s">
        <v>2434</v>
      </c>
      <c r="C1457" s="2" t="s">
        <v>2433</v>
      </c>
      <c r="D1457" s="2" t="s">
        <v>2434</v>
      </c>
      <c r="E1457" s="2" t="s">
        <v>9644</v>
      </c>
      <c r="G1457" s="5">
        <f>IF('Supplier Change Request FORM Z'!$D$61="",IF(ISNUMBER(SEARCH(#REF!,C1457)),MAX($G$1:G1456)+1,0),IF(ISNUMBER(SEARCH('Supplier Change Request FORM Z'!$D$61,C1457)),MAX($G$1:G1456)+1,0))</f>
        <v>0</v>
      </c>
      <c r="H1457" s="3" t="str">
        <f t="shared" si="115"/>
        <v/>
      </c>
      <c r="K1457" s="5" t="e">
        <f>IF('Supplier Change Request FORM Z'!$D$58="",IF(AND((#REF!=C1457),(LEFT(#REF!,1)=LEFT(E1457,1)),(LEFT(#REF!,2)=LEFT(A1457,2))),MAX($K$1:K1456)+1,0),IF(AND(('Supplier Change Request FORM Z'!$D$61=C1457),(LEFT('Supplier Change Request FORM Z'!$D$58,1)=LEFT(E1457,1)),(LEFT('Supplier Change Request FORM Z'!$D$59,2)=LEFT(A1457,2))),MAX($K$1:K1456)+1,0))</f>
        <v>#REF!</v>
      </c>
      <c r="L1457" s="3" t="str">
        <f t="shared" si="116"/>
        <v/>
      </c>
      <c r="Q1457" s="5"/>
      <c r="R1457" s="3"/>
      <c r="U1457" s="5">
        <f>IF('Supplier Change Request FORM Z'!$D$71="",IF(ISNUMBER(SEARCH(#REF!,C1457)),MAX($U$1:U1456)+1,0),IF(ISNUMBER(SEARCH('Supplier Change Request FORM Z'!$D$71,C1457)),MAX($U$1:U1456)+1,0))</f>
        <v>0</v>
      </c>
      <c r="V1457" s="3" t="str">
        <f t="shared" si="117"/>
        <v/>
      </c>
      <c r="Y1457" s="5">
        <f>IF('Supplier Change Request FORM Z'!$D$71="",IF(ISNUMBER(SEARCH(#REF!,C1457)),MAX($Y$1:Y1456)+1,0),IF(ISNUMBER(SEARCH('Supplier Change Request FORM Z'!$D$71,C1457)),MAX($Y$1:Y1456)+1,0))</f>
        <v>0</v>
      </c>
      <c r="Z1457" s="3" t="str">
        <f t="shared" si="118"/>
        <v/>
      </c>
      <c r="AE1457" s="5" t="e">
        <f>IF('Supplier Change Request FORM Z'!$D$58="",IF(LEFT(#REF!,1)="F",0,IF(AND((LEFT(#REF!,1)=LEFT(E1457,1)),(LEFT(#REF!,2)=LEFT(A1457,2))),MAX($AE$1:AE1456)+1,0)),IF(LEFT('Supplier Change Request FORM Z'!$D$58,1)="F",0,IF(AND((LEFT('Supplier Change Request FORM Z'!$D$58,1)=LEFT(E1457,1)),(LEFT('Supplier Change Request FORM Z'!$D$59,2)=LEFT(A1457,2))),MAX($AE$1:AE1456)+1,0)))</f>
        <v>#REF!</v>
      </c>
      <c r="AF1457" s="3" t="str">
        <f t="shared" si="119"/>
        <v/>
      </c>
    </row>
    <row r="1458" spans="1:32" x14ac:dyDescent="0.35">
      <c r="A1458" s="2" t="s">
        <v>1577</v>
      </c>
      <c r="B1458" s="2" t="s">
        <v>2012</v>
      </c>
      <c r="C1458" s="2" t="s">
        <v>2011</v>
      </c>
      <c r="D1458" s="2" t="s">
        <v>2012</v>
      </c>
      <c r="E1458" s="2" t="s">
        <v>9644</v>
      </c>
      <c r="G1458" s="5">
        <f>IF('Supplier Change Request FORM Z'!$D$61="",IF(ISNUMBER(SEARCH(#REF!,C1458)),MAX($G$1:G1457)+1,0),IF(ISNUMBER(SEARCH('Supplier Change Request FORM Z'!$D$61,C1458)),MAX($G$1:G1457)+1,0))</f>
        <v>0</v>
      </c>
      <c r="H1458" s="3" t="str">
        <f t="shared" si="115"/>
        <v/>
      </c>
      <c r="K1458" s="5" t="e">
        <f>IF('Supplier Change Request FORM Z'!$D$58="",IF(AND((#REF!=C1458),(LEFT(#REF!,1)=LEFT(E1458,1)),(LEFT(#REF!,2)=LEFT(A1458,2))),MAX($K$1:K1457)+1,0),IF(AND(('Supplier Change Request FORM Z'!$D$61=C1458),(LEFT('Supplier Change Request FORM Z'!$D$58,1)=LEFT(E1458,1)),(LEFT('Supplier Change Request FORM Z'!$D$59,2)=LEFT(A1458,2))),MAX($K$1:K1457)+1,0))</f>
        <v>#REF!</v>
      </c>
      <c r="L1458" s="3" t="str">
        <f t="shared" si="116"/>
        <v/>
      </c>
      <c r="Q1458" s="5"/>
      <c r="R1458" s="3"/>
      <c r="U1458" s="5">
        <f>IF('Supplier Change Request FORM Z'!$D$71="",IF(ISNUMBER(SEARCH(#REF!,C1458)),MAX($U$1:U1457)+1,0),IF(ISNUMBER(SEARCH('Supplier Change Request FORM Z'!$D$71,C1458)),MAX($U$1:U1457)+1,0))</f>
        <v>0</v>
      </c>
      <c r="V1458" s="3" t="str">
        <f t="shared" si="117"/>
        <v/>
      </c>
      <c r="Y1458" s="5">
        <f>IF('Supplier Change Request FORM Z'!$D$71="",IF(ISNUMBER(SEARCH(#REF!,C1458)),MAX($Y$1:Y1457)+1,0),IF(ISNUMBER(SEARCH('Supplier Change Request FORM Z'!$D$71,C1458)),MAX($Y$1:Y1457)+1,0))</f>
        <v>0</v>
      </c>
      <c r="Z1458" s="3" t="str">
        <f t="shared" si="118"/>
        <v/>
      </c>
      <c r="AE1458" s="5" t="e">
        <f>IF('Supplier Change Request FORM Z'!$D$58="",IF(LEFT(#REF!,1)="F",0,IF(AND((LEFT(#REF!,1)=LEFT(E1458,1)),(LEFT(#REF!,2)=LEFT(A1458,2))),MAX($AE$1:AE1457)+1,0)),IF(LEFT('Supplier Change Request FORM Z'!$D$58,1)="F",0,IF(AND((LEFT('Supplier Change Request FORM Z'!$D$58,1)=LEFT(E1458,1)),(LEFT('Supplier Change Request FORM Z'!$D$59,2)=LEFT(A1458,2))),MAX($AE$1:AE1457)+1,0)))</f>
        <v>#REF!</v>
      </c>
      <c r="AF1458" s="3" t="str">
        <f t="shared" si="119"/>
        <v/>
      </c>
    </row>
    <row r="1459" spans="1:32" x14ac:dyDescent="0.35">
      <c r="A1459" s="2" t="s">
        <v>1577</v>
      </c>
      <c r="B1459" s="2" t="s">
        <v>1942</v>
      </c>
      <c r="C1459" s="2" t="s">
        <v>1941</v>
      </c>
      <c r="D1459" s="2" t="s">
        <v>1942</v>
      </c>
      <c r="E1459" s="2" t="s">
        <v>9644</v>
      </c>
      <c r="G1459" s="5">
        <f>IF('Supplier Change Request FORM Z'!$D$61="",IF(ISNUMBER(SEARCH(#REF!,C1459)),MAX($G$1:G1458)+1,0),IF(ISNUMBER(SEARCH('Supplier Change Request FORM Z'!$D$61,C1459)),MAX($G$1:G1458)+1,0))</f>
        <v>0</v>
      </c>
      <c r="H1459" s="3" t="str">
        <f t="shared" si="115"/>
        <v/>
      </c>
      <c r="K1459" s="5" t="e">
        <f>IF('Supplier Change Request FORM Z'!$D$58="",IF(AND((#REF!=C1459),(LEFT(#REF!,1)=LEFT(E1459,1)),(LEFT(#REF!,2)=LEFT(A1459,2))),MAX($K$1:K1458)+1,0),IF(AND(('Supplier Change Request FORM Z'!$D$61=C1459),(LEFT('Supplier Change Request FORM Z'!$D$58,1)=LEFT(E1459,1)),(LEFT('Supplier Change Request FORM Z'!$D$59,2)=LEFT(A1459,2))),MAX($K$1:K1458)+1,0))</f>
        <v>#REF!</v>
      </c>
      <c r="L1459" s="3" t="str">
        <f t="shared" si="116"/>
        <v/>
      </c>
      <c r="Q1459" s="5"/>
      <c r="R1459" s="3"/>
      <c r="U1459" s="5">
        <f>IF('Supplier Change Request FORM Z'!$D$71="",IF(ISNUMBER(SEARCH(#REF!,C1459)),MAX($U$1:U1458)+1,0),IF(ISNUMBER(SEARCH('Supplier Change Request FORM Z'!$D$71,C1459)),MAX($U$1:U1458)+1,0))</f>
        <v>0</v>
      </c>
      <c r="V1459" s="3" t="str">
        <f t="shared" si="117"/>
        <v/>
      </c>
      <c r="Y1459" s="5">
        <f>IF('Supplier Change Request FORM Z'!$D$71="",IF(ISNUMBER(SEARCH(#REF!,C1459)),MAX($Y$1:Y1458)+1,0),IF(ISNUMBER(SEARCH('Supplier Change Request FORM Z'!$D$71,C1459)),MAX($Y$1:Y1458)+1,0))</f>
        <v>0</v>
      </c>
      <c r="Z1459" s="3" t="str">
        <f t="shared" si="118"/>
        <v/>
      </c>
      <c r="AE1459" s="5" t="e">
        <f>IF('Supplier Change Request FORM Z'!$D$58="",IF(LEFT(#REF!,1)="F",0,IF(AND((LEFT(#REF!,1)=LEFT(E1459,1)),(LEFT(#REF!,2)=LEFT(A1459,2))),MAX($AE$1:AE1458)+1,0)),IF(LEFT('Supplier Change Request FORM Z'!$D$58,1)="F",0,IF(AND((LEFT('Supplier Change Request FORM Z'!$D$58,1)=LEFT(E1459,1)),(LEFT('Supplier Change Request FORM Z'!$D$59,2)=LEFT(A1459,2))),MAX($AE$1:AE1458)+1,0)))</f>
        <v>#REF!</v>
      </c>
      <c r="AF1459" s="3" t="str">
        <f t="shared" si="119"/>
        <v/>
      </c>
    </row>
    <row r="1460" spans="1:32" x14ac:dyDescent="0.35">
      <c r="A1460" s="2" t="s">
        <v>1577</v>
      </c>
      <c r="B1460" s="2" t="s">
        <v>2412</v>
      </c>
      <c r="C1460" s="2" t="s">
        <v>2411</v>
      </c>
      <c r="D1460" s="2" t="s">
        <v>2412</v>
      </c>
      <c r="E1460" s="2" t="s">
        <v>9644</v>
      </c>
      <c r="G1460" s="5">
        <f>IF('Supplier Change Request FORM Z'!$D$61="",IF(ISNUMBER(SEARCH(#REF!,C1460)),MAX($G$1:G1459)+1,0),IF(ISNUMBER(SEARCH('Supplier Change Request FORM Z'!$D$61,C1460)),MAX($G$1:G1459)+1,0))</f>
        <v>0</v>
      </c>
      <c r="H1460" s="3" t="str">
        <f t="shared" si="115"/>
        <v/>
      </c>
      <c r="K1460" s="5" t="e">
        <f>IF('Supplier Change Request FORM Z'!$D$58="",IF(AND((#REF!=C1460),(LEFT(#REF!,1)=LEFT(E1460,1)),(LEFT(#REF!,2)=LEFT(A1460,2))),MAX($K$1:K1459)+1,0),IF(AND(('Supplier Change Request FORM Z'!$D$61=C1460),(LEFT('Supplier Change Request FORM Z'!$D$58,1)=LEFT(E1460,1)),(LEFT('Supplier Change Request FORM Z'!$D$59,2)=LEFT(A1460,2))),MAX($K$1:K1459)+1,0))</f>
        <v>#REF!</v>
      </c>
      <c r="L1460" s="3" t="str">
        <f t="shared" si="116"/>
        <v/>
      </c>
      <c r="Q1460" s="5"/>
      <c r="R1460" s="3"/>
      <c r="U1460" s="5">
        <f>IF('Supplier Change Request FORM Z'!$D$71="",IF(ISNUMBER(SEARCH(#REF!,C1460)),MAX($U$1:U1459)+1,0),IF(ISNUMBER(SEARCH('Supplier Change Request FORM Z'!$D$71,C1460)),MAX($U$1:U1459)+1,0))</f>
        <v>0</v>
      </c>
      <c r="V1460" s="3" t="str">
        <f t="shared" si="117"/>
        <v/>
      </c>
      <c r="Y1460" s="5">
        <f>IF('Supplier Change Request FORM Z'!$D$71="",IF(ISNUMBER(SEARCH(#REF!,C1460)),MAX($Y$1:Y1459)+1,0),IF(ISNUMBER(SEARCH('Supplier Change Request FORM Z'!$D$71,C1460)),MAX($Y$1:Y1459)+1,0))</f>
        <v>0</v>
      </c>
      <c r="Z1460" s="3" t="str">
        <f t="shared" si="118"/>
        <v/>
      </c>
      <c r="AE1460" s="5" t="e">
        <f>IF('Supplier Change Request FORM Z'!$D$58="",IF(LEFT(#REF!,1)="F",0,IF(AND((LEFT(#REF!,1)=LEFT(E1460,1)),(LEFT(#REF!,2)=LEFT(A1460,2))),MAX($AE$1:AE1459)+1,0)),IF(LEFT('Supplier Change Request FORM Z'!$D$58,1)="F",0,IF(AND((LEFT('Supplier Change Request FORM Z'!$D$58,1)=LEFT(E1460,1)),(LEFT('Supplier Change Request FORM Z'!$D$59,2)=LEFT(A1460,2))),MAX($AE$1:AE1459)+1,0)))</f>
        <v>#REF!</v>
      </c>
      <c r="AF1460" s="3" t="str">
        <f t="shared" si="119"/>
        <v/>
      </c>
    </row>
    <row r="1461" spans="1:32" x14ac:dyDescent="0.35">
      <c r="A1461" s="2" t="s">
        <v>1577</v>
      </c>
      <c r="B1461" s="2" t="s">
        <v>2018</v>
      </c>
      <c r="C1461" s="2" t="s">
        <v>2017</v>
      </c>
      <c r="D1461" s="2" t="s">
        <v>2018</v>
      </c>
      <c r="E1461" s="2" t="s">
        <v>9644</v>
      </c>
      <c r="G1461" s="5">
        <f>IF('Supplier Change Request FORM Z'!$D$61="",IF(ISNUMBER(SEARCH(#REF!,C1461)),MAX($G$1:G1460)+1,0),IF(ISNUMBER(SEARCH('Supplier Change Request FORM Z'!$D$61,C1461)),MAX($G$1:G1460)+1,0))</f>
        <v>0</v>
      </c>
      <c r="H1461" s="3" t="str">
        <f t="shared" si="115"/>
        <v/>
      </c>
      <c r="K1461" s="5" t="e">
        <f>IF('Supplier Change Request FORM Z'!$D$58="",IF(AND((#REF!=C1461),(LEFT(#REF!,1)=LEFT(E1461,1)),(LEFT(#REF!,2)=LEFT(A1461,2))),MAX($K$1:K1460)+1,0),IF(AND(('Supplier Change Request FORM Z'!$D$61=C1461),(LEFT('Supplier Change Request FORM Z'!$D$58,1)=LEFT(E1461,1)),(LEFT('Supplier Change Request FORM Z'!$D$59,2)=LEFT(A1461,2))),MAX($K$1:K1460)+1,0))</f>
        <v>#REF!</v>
      </c>
      <c r="L1461" s="3" t="str">
        <f t="shared" si="116"/>
        <v/>
      </c>
      <c r="Q1461" s="5"/>
      <c r="R1461" s="3"/>
      <c r="U1461" s="5">
        <f>IF('Supplier Change Request FORM Z'!$D$71="",IF(ISNUMBER(SEARCH(#REF!,C1461)),MAX($U$1:U1460)+1,0),IF(ISNUMBER(SEARCH('Supplier Change Request FORM Z'!$D$71,C1461)),MAX($U$1:U1460)+1,0))</f>
        <v>0</v>
      </c>
      <c r="V1461" s="3" t="str">
        <f t="shared" si="117"/>
        <v/>
      </c>
      <c r="Y1461" s="5">
        <f>IF('Supplier Change Request FORM Z'!$D$71="",IF(ISNUMBER(SEARCH(#REF!,C1461)),MAX($Y$1:Y1460)+1,0),IF(ISNUMBER(SEARCH('Supplier Change Request FORM Z'!$D$71,C1461)),MAX($Y$1:Y1460)+1,0))</f>
        <v>0</v>
      </c>
      <c r="Z1461" s="3" t="str">
        <f t="shared" si="118"/>
        <v/>
      </c>
      <c r="AE1461" s="5" t="e">
        <f>IF('Supplier Change Request FORM Z'!$D$58="",IF(LEFT(#REF!,1)="F",0,IF(AND((LEFT(#REF!,1)=LEFT(E1461,1)),(LEFT(#REF!,2)=LEFT(A1461,2))),MAX($AE$1:AE1460)+1,0)),IF(LEFT('Supplier Change Request FORM Z'!$D$58,1)="F",0,IF(AND((LEFT('Supplier Change Request FORM Z'!$D$58,1)=LEFT(E1461,1)),(LEFT('Supplier Change Request FORM Z'!$D$59,2)=LEFT(A1461,2))),MAX($AE$1:AE1460)+1,0)))</f>
        <v>#REF!</v>
      </c>
      <c r="AF1461" s="3" t="str">
        <f t="shared" si="119"/>
        <v/>
      </c>
    </row>
    <row r="1462" spans="1:32" x14ac:dyDescent="0.35">
      <c r="A1462" s="2" t="s">
        <v>1577</v>
      </c>
      <c r="B1462" s="2" t="s">
        <v>2006</v>
      </c>
      <c r="C1462" s="2" t="s">
        <v>2005</v>
      </c>
      <c r="D1462" s="2" t="s">
        <v>2006</v>
      </c>
      <c r="E1462" s="2" t="s">
        <v>9644</v>
      </c>
      <c r="G1462" s="5">
        <f>IF('Supplier Change Request FORM Z'!$D$61="",IF(ISNUMBER(SEARCH(#REF!,C1462)),MAX($G$1:G1461)+1,0),IF(ISNUMBER(SEARCH('Supplier Change Request FORM Z'!$D$61,C1462)),MAX($G$1:G1461)+1,0))</f>
        <v>0</v>
      </c>
      <c r="H1462" s="3" t="str">
        <f t="shared" si="115"/>
        <v/>
      </c>
      <c r="K1462" s="5" t="e">
        <f>IF('Supplier Change Request FORM Z'!$D$58="",IF(AND((#REF!=C1462),(LEFT(#REF!,1)=LEFT(E1462,1)),(LEFT(#REF!,2)=LEFT(A1462,2))),MAX($K$1:K1461)+1,0),IF(AND(('Supplier Change Request FORM Z'!$D$61=C1462),(LEFT('Supplier Change Request FORM Z'!$D$58,1)=LEFT(E1462,1)),(LEFT('Supplier Change Request FORM Z'!$D$59,2)=LEFT(A1462,2))),MAX($K$1:K1461)+1,0))</f>
        <v>#REF!</v>
      </c>
      <c r="L1462" s="3" t="str">
        <f t="shared" si="116"/>
        <v/>
      </c>
      <c r="Q1462" s="5"/>
      <c r="R1462" s="3"/>
      <c r="U1462" s="5">
        <f>IF('Supplier Change Request FORM Z'!$D$71="",IF(ISNUMBER(SEARCH(#REF!,C1462)),MAX($U$1:U1461)+1,0),IF(ISNUMBER(SEARCH('Supplier Change Request FORM Z'!$D$71,C1462)),MAX($U$1:U1461)+1,0))</f>
        <v>0</v>
      </c>
      <c r="V1462" s="3" t="str">
        <f t="shared" si="117"/>
        <v/>
      </c>
      <c r="Y1462" s="5">
        <f>IF('Supplier Change Request FORM Z'!$D$71="",IF(ISNUMBER(SEARCH(#REF!,C1462)),MAX($Y$1:Y1461)+1,0),IF(ISNUMBER(SEARCH('Supplier Change Request FORM Z'!$D$71,C1462)),MAX($Y$1:Y1461)+1,0))</f>
        <v>0</v>
      </c>
      <c r="Z1462" s="3" t="str">
        <f t="shared" si="118"/>
        <v/>
      </c>
      <c r="AE1462" s="5" t="e">
        <f>IF('Supplier Change Request FORM Z'!$D$58="",IF(LEFT(#REF!,1)="F",0,IF(AND((LEFT(#REF!,1)=LEFT(E1462,1)),(LEFT(#REF!,2)=LEFT(A1462,2))),MAX($AE$1:AE1461)+1,0)),IF(LEFT('Supplier Change Request FORM Z'!$D$58,1)="F",0,IF(AND((LEFT('Supplier Change Request FORM Z'!$D$58,1)=LEFT(E1462,1)),(LEFT('Supplier Change Request FORM Z'!$D$59,2)=LEFT(A1462,2))),MAX($AE$1:AE1461)+1,0)))</f>
        <v>#REF!</v>
      </c>
      <c r="AF1462" s="3" t="str">
        <f t="shared" si="119"/>
        <v/>
      </c>
    </row>
    <row r="1463" spans="1:32" x14ac:dyDescent="0.35">
      <c r="A1463" s="2" t="s">
        <v>1577</v>
      </c>
      <c r="B1463" s="2" t="s">
        <v>2402</v>
      </c>
      <c r="C1463" s="2" t="s">
        <v>2401</v>
      </c>
      <c r="D1463" s="2" t="s">
        <v>2402</v>
      </c>
      <c r="E1463" s="2" t="s">
        <v>9644</v>
      </c>
      <c r="G1463" s="5">
        <f>IF('Supplier Change Request FORM Z'!$D$61="",IF(ISNUMBER(SEARCH(#REF!,C1463)),MAX($G$1:G1462)+1,0),IF(ISNUMBER(SEARCH('Supplier Change Request FORM Z'!$D$61,C1463)),MAX($G$1:G1462)+1,0))</f>
        <v>0</v>
      </c>
      <c r="H1463" s="3" t="str">
        <f t="shared" si="115"/>
        <v/>
      </c>
      <c r="K1463" s="5" t="e">
        <f>IF('Supplier Change Request FORM Z'!$D$58="",IF(AND((#REF!=C1463),(LEFT(#REF!,1)=LEFT(E1463,1)),(LEFT(#REF!,2)=LEFT(A1463,2))),MAX($K$1:K1462)+1,0),IF(AND(('Supplier Change Request FORM Z'!$D$61=C1463),(LEFT('Supplier Change Request FORM Z'!$D$58,1)=LEFT(E1463,1)),(LEFT('Supplier Change Request FORM Z'!$D$59,2)=LEFT(A1463,2))),MAX($K$1:K1462)+1,0))</f>
        <v>#REF!</v>
      </c>
      <c r="L1463" s="3" t="str">
        <f t="shared" si="116"/>
        <v/>
      </c>
      <c r="Q1463" s="5"/>
      <c r="R1463" s="3"/>
      <c r="U1463" s="5">
        <f>IF('Supplier Change Request FORM Z'!$D$71="",IF(ISNUMBER(SEARCH(#REF!,C1463)),MAX($U$1:U1462)+1,0),IF(ISNUMBER(SEARCH('Supplier Change Request FORM Z'!$D$71,C1463)),MAX($U$1:U1462)+1,0))</f>
        <v>0</v>
      </c>
      <c r="V1463" s="3" t="str">
        <f t="shared" si="117"/>
        <v/>
      </c>
      <c r="Y1463" s="5">
        <f>IF('Supplier Change Request FORM Z'!$D$71="",IF(ISNUMBER(SEARCH(#REF!,C1463)),MAX($Y$1:Y1462)+1,0),IF(ISNUMBER(SEARCH('Supplier Change Request FORM Z'!$D$71,C1463)),MAX($Y$1:Y1462)+1,0))</f>
        <v>0</v>
      </c>
      <c r="Z1463" s="3" t="str">
        <f t="shared" si="118"/>
        <v/>
      </c>
      <c r="AE1463" s="5" t="e">
        <f>IF('Supplier Change Request FORM Z'!$D$58="",IF(LEFT(#REF!,1)="F",0,IF(AND((LEFT(#REF!,1)=LEFT(E1463,1)),(LEFT(#REF!,2)=LEFT(A1463,2))),MAX($AE$1:AE1462)+1,0)),IF(LEFT('Supplier Change Request FORM Z'!$D$58,1)="F",0,IF(AND((LEFT('Supplier Change Request FORM Z'!$D$58,1)=LEFT(E1463,1)),(LEFT('Supplier Change Request FORM Z'!$D$59,2)=LEFT(A1463,2))),MAX($AE$1:AE1462)+1,0)))</f>
        <v>#REF!</v>
      </c>
      <c r="AF1463" s="3" t="str">
        <f t="shared" si="119"/>
        <v/>
      </c>
    </row>
    <row r="1464" spans="1:32" x14ac:dyDescent="0.35">
      <c r="A1464" s="2" t="s">
        <v>1577</v>
      </c>
      <c r="B1464" s="2" t="s">
        <v>1954</v>
      </c>
      <c r="C1464" s="2" t="s">
        <v>1953</v>
      </c>
      <c r="D1464" s="2" t="s">
        <v>1954</v>
      </c>
      <c r="E1464" s="2" t="s">
        <v>9644</v>
      </c>
      <c r="G1464" s="5">
        <f>IF('Supplier Change Request FORM Z'!$D$61="",IF(ISNUMBER(SEARCH(#REF!,C1464)),MAX($G$1:G1463)+1,0),IF(ISNUMBER(SEARCH('Supplier Change Request FORM Z'!$D$61,C1464)),MAX($G$1:G1463)+1,0))</f>
        <v>0</v>
      </c>
      <c r="H1464" s="3" t="str">
        <f t="shared" si="115"/>
        <v/>
      </c>
      <c r="K1464" s="5" t="e">
        <f>IF('Supplier Change Request FORM Z'!$D$58="",IF(AND((#REF!=C1464),(LEFT(#REF!,1)=LEFT(E1464,1)),(LEFT(#REF!,2)=LEFT(A1464,2))),MAX($K$1:K1463)+1,0),IF(AND(('Supplier Change Request FORM Z'!$D$61=C1464),(LEFT('Supplier Change Request FORM Z'!$D$58,1)=LEFT(E1464,1)),(LEFT('Supplier Change Request FORM Z'!$D$59,2)=LEFT(A1464,2))),MAX($K$1:K1463)+1,0))</f>
        <v>#REF!</v>
      </c>
      <c r="L1464" s="3" t="str">
        <f t="shared" si="116"/>
        <v/>
      </c>
      <c r="Q1464" s="5"/>
      <c r="R1464" s="3"/>
      <c r="U1464" s="5">
        <f>IF('Supplier Change Request FORM Z'!$D$71="",IF(ISNUMBER(SEARCH(#REF!,C1464)),MAX($U$1:U1463)+1,0),IF(ISNUMBER(SEARCH('Supplier Change Request FORM Z'!$D$71,C1464)),MAX($U$1:U1463)+1,0))</f>
        <v>0</v>
      </c>
      <c r="V1464" s="3" t="str">
        <f t="shared" si="117"/>
        <v/>
      </c>
      <c r="Y1464" s="5">
        <f>IF('Supplier Change Request FORM Z'!$D$71="",IF(ISNUMBER(SEARCH(#REF!,C1464)),MAX($Y$1:Y1463)+1,0),IF(ISNUMBER(SEARCH('Supplier Change Request FORM Z'!$D$71,C1464)),MAX($Y$1:Y1463)+1,0))</f>
        <v>0</v>
      </c>
      <c r="Z1464" s="3" t="str">
        <f t="shared" si="118"/>
        <v/>
      </c>
      <c r="AE1464" s="5" t="e">
        <f>IF('Supplier Change Request FORM Z'!$D$58="",IF(LEFT(#REF!,1)="F",0,IF(AND((LEFT(#REF!,1)=LEFT(E1464,1)),(LEFT(#REF!,2)=LEFT(A1464,2))),MAX($AE$1:AE1463)+1,0)),IF(LEFT('Supplier Change Request FORM Z'!$D$58,1)="F",0,IF(AND((LEFT('Supplier Change Request FORM Z'!$D$58,1)=LEFT(E1464,1)),(LEFT('Supplier Change Request FORM Z'!$D$59,2)=LEFT(A1464,2))),MAX($AE$1:AE1463)+1,0)))</f>
        <v>#REF!</v>
      </c>
      <c r="AF1464" s="3" t="str">
        <f t="shared" si="119"/>
        <v/>
      </c>
    </row>
    <row r="1465" spans="1:32" x14ac:dyDescent="0.35">
      <c r="A1465" s="2" t="s">
        <v>1577</v>
      </c>
      <c r="B1465" s="2" t="s">
        <v>2423</v>
      </c>
      <c r="C1465" s="2" t="s">
        <v>2422</v>
      </c>
      <c r="D1465" s="2" t="s">
        <v>2423</v>
      </c>
      <c r="E1465" s="2" t="s">
        <v>9644</v>
      </c>
      <c r="G1465" s="5">
        <f>IF('Supplier Change Request FORM Z'!$D$61="",IF(ISNUMBER(SEARCH(#REF!,C1465)),MAX($G$1:G1464)+1,0),IF(ISNUMBER(SEARCH('Supplier Change Request FORM Z'!$D$61,C1465)),MAX($G$1:G1464)+1,0))</f>
        <v>0</v>
      </c>
      <c r="H1465" s="3" t="str">
        <f t="shared" si="115"/>
        <v/>
      </c>
      <c r="K1465" s="5" t="e">
        <f>IF('Supplier Change Request FORM Z'!$D$58="",IF(AND((#REF!=C1465),(LEFT(#REF!,1)=LEFT(E1465,1)),(LEFT(#REF!,2)=LEFT(A1465,2))),MAX($K$1:K1464)+1,0),IF(AND(('Supplier Change Request FORM Z'!$D$61=C1465),(LEFT('Supplier Change Request FORM Z'!$D$58,1)=LEFT(E1465,1)),(LEFT('Supplier Change Request FORM Z'!$D$59,2)=LEFT(A1465,2))),MAX($K$1:K1464)+1,0))</f>
        <v>#REF!</v>
      </c>
      <c r="L1465" s="3" t="str">
        <f t="shared" si="116"/>
        <v/>
      </c>
      <c r="Q1465" s="5"/>
      <c r="R1465" s="3"/>
      <c r="U1465" s="5">
        <f>IF('Supplier Change Request FORM Z'!$D$71="",IF(ISNUMBER(SEARCH(#REF!,C1465)),MAX($U$1:U1464)+1,0),IF(ISNUMBER(SEARCH('Supplier Change Request FORM Z'!$D$71,C1465)),MAX($U$1:U1464)+1,0))</f>
        <v>0</v>
      </c>
      <c r="V1465" s="3" t="str">
        <f t="shared" si="117"/>
        <v/>
      </c>
      <c r="Y1465" s="5">
        <f>IF('Supplier Change Request FORM Z'!$D$71="",IF(ISNUMBER(SEARCH(#REF!,C1465)),MAX($Y$1:Y1464)+1,0),IF(ISNUMBER(SEARCH('Supplier Change Request FORM Z'!$D$71,C1465)),MAX($Y$1:Y1464)+1,0))</f>
        <v>0</v>
      </c>
      <c r="Z1465" s="3" t="str">
        <f t="shared" si="118"/>
        <v/>
      </c>
      <c r="AE1465" s="5" t="e">
        <f>IF('Supplier Change Request FORM Z'!$D$58="",IF(LEFT(#REF!,1)="F",0,IF(AND((LEFT(#REF!,1)=LEFT(E1465,1)),(LEFT(#REF!,2)=LEFT(A1465,2))),MAX($AE$1:AE1464)+1,0)),IF(LEFT('Supplier Change Request FORM Z'!$D$58,1)="F",0,IF(AND((LEFT('Supplier Change Request FORM Z'!$D$58,1)=LEFT(E1465,1)),(LEFT('Supplier Change Request FORM Z'!$D$59,2)=LEFT(A1465,2))),MAX($AE$1:AE1464)+1,0)))</f>
        <v>#REF!</v>
      </c>
      <c r="AF1465" s="3" t="str">
        <f t="shared" si="119"/>
        <v/>
      </c>
    </row>
    <row r="1466" spans="1:32" x14ac:dyDescent="0.35">
      <c r="A1466" s="2" t="s">
        <v>1577</v>
      </c>
      <c r="B1466" s="2" t="s">
        <v>2437</v>
      </c>
      <c r="C1466" s="2" t="s">
        <v>2436</v>
      </c>
      <c r="D1466" s="2" t="s">
        <v>2437</v>
      </c>
      <c r="E1466" s="2" t="s">
        <v>9644</v>
      </c>
      <c r="G1466" s="5">
        <f>IF('Supplier Change Request FORM Z'!$D$61="",IF(ISNUMBER(SEARCH(#REF!,C1466)),MAX($G$1:G1465)+1,0),IF(ISNUMBER(SEARCH('Supplier Change Request FORM Z'!$D$61,C1466)),MAX($G$1:G1465)+1,0))</f>
        <v>0</v>
      </c>
      <c r="H1466" s="3" t="str">
        <f t="shared" si="115"/>
        <v/>
      </c>
      <c r="K1466" s="5" t="e">
        <f>IF('Supplier Change Request FORM Z'!$D$58="",IF(AND((#REF!=C1466),(LEFT(#REF!,1)=LEFT(E1466,1)),(LEFT(#REF!,2)=LEFT(A1466,2))),MAX($K$1:K1465)+1,0),IF(AND(('Supplier Change Request FORM Z'!$D$61=C1466),(LEFT('Supplier Change Request FORM Z'!$D$58,1)=LEFT(E1466,1)),(LEFT('Supplier Change Request FORM Z'!$D$59,2)=LEFT(A1466,2))),MAX($K$1:K1465)+1,0))</f>
        <v>#REF!</v>
      </c>
      <c r="L1466" s="3" t="str">
        <f t="shared" si="116"/>
        <v/>
      </c>
      <c r="Q1466" s="5"/>
      <c r="R1466" s="3"/>
      <c r="U1466" s="5">
        <f>IF('Supplier Change Request FORM Z'!$D$71="",IF(ISNUMBER(SEARCH(#REF!,C1466)),MAX($U$1:U1465)+1,0),IF(ISNUMBER(SEARCH('Supplier Change Request FORM Z'!$D$71,C1466)),MAX($U$1:U1465)+1,0))</f>
        <v>0</v>
      </c>
      <c r="V1466" s="3" t="str">
        <f t="shared" si="117"/>
        <v/>
      </c>
      <c r="Y1466" s="5">
        <f>IF('Supplier Change Request FORM Z'!$D$71="",IF(ISNUMBER(SEARCH(#REF!,C1466)),MAX($Y$1:Y1465)+1,0),IF(ISNUMBER(SEARCH('Supplier Change Request FORM Z'!$D$71,C1466)),MAX($Y$1:Y1465)+1,0))</f>
        <v>0</v>
      </c>
      <c r="Z1466" s="3" t="str">
        <f t="shared" si="118"/>
        <v/>
      </c>
      <c r="AE1466" s="5" t="e">
        <f>IF('Supplier Change Request FORM Z'!$D$58="",IF(LEFT(#REF!,1)="F",0,IF(AND((LEFT(#REF!,1)=LEFT(E1466,1)),(LEFT(#REF!,2)=LEFT(A1466,2))),MAX($AE$1:AE1465)+1,0)),IF(LEFT('Supplier Change Request FORM Z'!$D$58,1)="F",0,IF(AND((LEFT('Supplier Change Request FORM Z'!$D$58,1)=LEFT(E1466,1)),(LEFT('Supplier Change Request FORM Z'!$D$59,2)=LEFT(A1466,2))),MAX($AE$1:AE1465)+1,0)))</f>
        <v>#REF!</v>
      </c>
      <c r="AF1466" s="3" t="str">
        <f t="shared" si="119"/>
        <v/>
      </c>
    </row>
    <row r="1467" spans="1:32" x14ac:dyDescent="0.35">
      <c r="A1467" s="2" t="s">
        <v>1577</v>
      </c>
      <c r="B1467" s="2" t="s">
        <v>1840</v>
      </c>
      <c r="C1467" s="2" t="s">
        <v>1839</v>
      </c>
      <c r="D1467" s="2" t="s">
        <v>1840</v>
      </c>
      <c r="E1467" s="2" t="s">
        <v>9644</v>
      </c>
      <c r="G1467" s="5">
        <f>IF('Supplier Change Request FORM Z'!$D$61="",IF(ISNUMBER(SEARCH(#REF!,C1467)),MAX($G$1:G1466)+1,0),IF(ISNUMBER(SEARCH('Supplier Change Request FORM Z'!$D$61,C1467)),MAX($G$1:G1466)+1,0))</f>
        <v>0</v>
      </c>
      <c r="H1467" s="3" t="str">
        <f t="shared" si="115"/>
        <v/>
      </c>
      <c r="K1467" s="5" t="e">
        <f>IF('Supplier Change Request FORM Z'!$D$58="",IF(AND((#REF!=C1467),(LEFT(#REF!,1)=LEFT(E1467,1)),(LEFT(#REF!,2)=LEFT(A1467,2))),MAX($K$1:K1466)+1,0),IF(AND(('Supplier Change Request FORM Z'!$D$61=C1467),(LEFT('Supplier Change Request FORM Z'!$D$58,1)=LEFT(E1467,1)),(LEFT('Supplier Change Request FORM Z'!$D$59,2)=LEFT(A1467,2))),MAX($K$1:K1466)+1,0))</f>
        <v>#REF!</v>
      </c>
      <c r="L1467" s="3" t="str">
        <f t="shared" si="116"/>
        <v/>
      </c>
      <c r="Q1467" s="5"/>
      <c r="R1467" s="3"/>
      <c r="U1467" s="5">
        <f>IF('Supplier Change Request FORM Z'!$D$71="",IF(ISNUMBER(SEARCH(#REF!,C1467)),MAX($U$1:U1466)+1,0),IF(ISNUMBER(SEARCH('Supplier Change Request FORM Z'!$D$71,C1467)),MAX($U$1:U1466)+1,0))</f>
        <v>0</v>
      </c>
      <c r="V1467" s="3" t="str">
        <f t="shared" si="117"/>
        <v/>
      </c>
      <c r="Y1467" s="5">
        <f>IF('Supplier Change Request FORM Z'!$D$71="",IF(ISNUMBER(SEARCH(#REF!,C1467)),MAX($Y$1:Y1466)+1,0),IF(ISNUMBER(SEARCH('Supplier Change Request FORM Z'!$D$71,C1467)),MAX($Y$1:Y1466)+1,0))</f>
        <v>0</v>
      </c>
      <c r="Z1467" s="3" t="str">
        <f t="shared" si="118"/>
        <v/>
      </c>
      <c r="AE1467" s="5" t="e">
        <f>IF('Supplier Change Request FORM Z'!$D$58="",IF(LEFT(#REF!,1)="F",0,IF(AND((LEFT(#REF!,1)=LEFT(E1467,1)),(LEFT(#REF!,2)=LEFT(A1467,2))),MAX($AE$1:AE1466)+1,0)),IF(LEFT('Supplier Change Request FORM Z'!$D$58,1)="F",0,IF(AND((LEFT('Supplier Change Request FORM Z'!$D$58,1)=LEFT(E1467,1)),(LEFT('Supplier Change Request FORM Z'!$D$59,2)=LEFT(A1467,2))),MAX($AE$1:AE1466)+1,0)))</f>
        <v>#REF!</v>
      </c>
      <c r="AF1467" s="3" t="str">
        <f t="shared" si="119"/>
        <v/>
      </c>
    </row>
    <row r="1468" spans="1:32" x14ac:dyDescent="0.35">
      <c r="A1468" s="2" t="s">
        <v>1577</v>
      </c>
      <c r="B1468" s="2" t="s">
        <v>2415</v>
      </c>
      <c r="C1468" s="2" t="s">
        <v>2414</v>
      </c>
      <c r="D1468" s="2" t="s">
        <v>2415</v>
      </c>
      <c r="E1468" s="2" t="s">
        <v>9644</v>
      </c>
      <c r="G1468" s="5">
        <f>IF('Supplier Change Request FORM Z'!$D$61="",IF(ISNUMBER(SEARCH(#REF!,C1468)),MAX($G$1:G1467)+1,0),IF(ISNUMBER(SEARCH('Supplier Change Request FORM Z'!$D$61,C1468)),MAX($G$1:G1467)+1,0))</f>
        <v>0</v>
      </c>
      <c r="H1468" s="3" t="str">
        <f t="shared" si="115"/>
        <v/>
      </c>
      <c r="K1468" s="5" t="e">
        <f>IF('Supplier Change Request FORM Z'!$D$58="",IF(AND((#REF!=C1468),(LEFT(#REF!,1)=LEFT(E1468,1)),(LEFT(#REF!,2)=LEFT(A1468,2))),MAX($K$1:K1467)+1,0),IF(AND(('Supplier Change Request FORM Z'!$D$61=C1468),(LEFT('Supplier Change Request FORM Z'!$D$58,1)=LEFT(E1468,1)),(LEFT('Supplier Change Request FORM Z'!$D$59,2)=LEFT(A1468,2))),MAX($K$1:K1467)+1,0))</f>
        <v>#REF!</v>
      </c>
      <c r="L1468" s="3" t="str">
        <f t="shared" si="116"/>
        <v/>
      </c>
      <c r="Q1468" s="5"/>
      <c r="R1468" s="3"/>
      <c r="U1468" s="5">
        <f>IF('Supplier Change Request FORM Z'!$D$71="",IF(ISNUMBER(SEARCH(#REF!,C1468)),MAX($U$1:U1467)+1,0),IF(ISNUMBER(SEARCH('Supplier Change Request FORM Z'!$D$71,C1468)),MAX($U$1:U1467)+1,0))</f>
        <v>0</v>
      </c>
      <c r="V1468" s="3" t="str">
        <f t="shared" si="117"/>
        <v/>
      </c>
      <c r="Y1468" s="5">
        <f>IF('Supplier Change Request FORM Z'!$D$71="",IF(ISNUMBER(SEARCH(#REF!,C1468)),MAX($Y$1:Y1467)+1,0),IF(ISNUMBER(SEARCH('Supplier Change Request FORM Z'!$D$71,C1468)),MAX($Y$1:Y1467)+1,0))</f>
        <v>0</v>
      </c>
      <c r="Z1468" s="3" t="str">
        <f t="shared" si="118"/>
        <v/>
      </c>
      <c r="AE1468" s="5" t="e">
        <f>IF('Supplier Change Request FORM Z'!$D$58="",IF(LEFT(#REF!,1)="F",0,IF(AND((LEFT(#REF!,1)=LEFT(E1468,1)),(LEFT(#REF!,2)=LEFT(A1468,2))),MAX($AE$1:AE1467)+1,0)),IF(LEFT('Supplier Change Request FORM Z'!$D$58,1)="F",0,IF(AND((LEFT('Supplier Change Request FORM Z'!$D$58,1)=LEFT(E1468,1)),(LEFT('Supplier Change Request FORM Z'!$D$59,2)=LEFT(A1468,2))),MAX($AE$1:AE1467)+1,0)))</f>
        <v>#REF!</v>
      </c>
      <c r="AF1468" s="3" t="str">
        <f t="shared" si="119"/>
        <v/>
      </c>
    </row>
    <row r="1469" spans="1:32" x14ac:dyDescent="0.35">
      <c r="A1469" s="2" t="s">
        <v>1577</v>
      </c>
      <c r="B1469" s="2" t="s">
        <v>2461</v>
      </c>
      <c r="C1469" s="2" t="s">
        <v>2460</v>
      </c>
      <c r="D1469" s="2" t="s">
        <v>2461</v>
      </c>
      <c r="E1469" s="2" t="s">
        <v>9644</v>
      </c>
      <c r="G1469" s="5">
        <f>IF('Supplier Change Request FORM Z'!$D$61="",IF(ISNUMBER(SEARCH(#REF!,C1469)),MAX($G$1:G1468)+1,0),IF(ISNUMBER(SEARCH('Supplier Change Request FORM Z'!$D$61,C1469)),MAX($G$1:G1468)+1,0))</f>
        <v>0</v>
      </c>
      <c r="H1469" s="3" t="str">
        <f t="shared" si="115"/>
        <v/>
      </c>
      <c r="K1469" s="5" t="e">
        <f>IF('Supplier Change Request FORM Z'!$D$58="",IF(AND((#REF!=C1469),(LEFT(#REF!,1)=LEFT(E1469,1)),(LEFT(#REF!,2)=LEFT(A1469,2))),MAX($K$1:K1468)+1,0),IF(AND(('Supplier Change Request FORM Z'!$D$61=C1469),(LEFT('Supplier Change Request FORM Z'!$D$58,1)=LEFT(E1469,1)),(LEFT('Supplier Change Request FORM Z'!$D$59,2)=LEFT(A1469,2))),MAX($K$1:K1468)+1,0))</f>
        <v>#REF!</v>
      </c>
      <c r="L1469" s="3" t="str">
        <f t="shared" si="116"/>
        <v/>
      </c>
      <c r="Q1469" s="5"/>
      <c r="R1469" s="3"/>
      <c r="U1469" s="5">
        <f>IF('Supplier Change Request FORM Z'!$D$71="",IF(ISNUMBER(SEARCH(#REF!,C1469)),MAX($U$1:U1468)+1,0),IF(ISNUMBER(SEARCH('Supplier Change Request FORM Z'!$D$71,C1469)),MAX($U$1:U1468)+1,0))</f>
        <v>0</v>
      </c>
      <c r="V1469" s="3" t="str">
        <f t="shared" si="117"/>
        <v/>
      </c>
      <c r="Y1469" s="5">
        <f>IF('Supplier Change Request FORM Z'!$D$71="",IF(ISNUMBER(SEARCH(#REF!,C1469)),MAX($Y$1:Y1468)+1,0),IF(ISNUMBER(SEARCH('Supplier Change Request FORM Z'!$D$71,C1469)),MAX($Y$1:Y1468)+1,0))</f>
        <v>0</v>
      </c>
      <c r="Z1469" s="3" t="str">
        <f t="shared" si="118"/>
        <v/>
      </c>
      <c r="AE1469" s="5" t="e">
        <f>IF('Supplier Change Request FORM Z'!$D$58="",IF(LEFT(#REF!,1)="F",0,IF(AND((LEFT(#REF!,1)=LEFT(E1469,1)),(LEFT(#REF!,2)=LEFT(A1469,2))),MAX($AE$1:AE1468)+1,0)),IF(LEFT('Supplier Change Request FORM Z'!$D$58,1)="F",0,IF(AND((LEFT('Supplier Change Request FORM Z'!$D$58,1)=LEFT(E1469,1)),(LEFT('Supplier Change Request FORM Z'!$D$59,2)=LEFT(A1469,2))),MAX($AE$1:AE1468)+1,0)))</f>
        <v>#REF!</v>
      </c>
      <c r="AF1469" s="3" t="str">
        <f t="shared" si="119"/>
        <v/>
      </c>
    </row>
    <row r="1470" spans="1:32" x14ac:dyDescent="0.35">
      <c r="A1470" s="2" t="s">
        <v>1577</v>
      </c>
      <c r="B1470" s="2" t="s">
        <v>2028</v>
      </c>
      <c r="C1470" s="2" t="s">
        <v>2027</v>
      </c>
      <c r="D1470" s="2" t="s">
        <v>2028</v>
      </c>
      <c r="E1470" s="2" t="s">
        <v>9644</v>
      </c>
      <c r="G1470" s="5">
        <f>IF('Supplier Change Request FORM Z'!$D$61="",IF(ISNUMBER(SEARCH(#REF!,C1470)),MAX($G$1:G1469)+1,0),IF(ISNUMBER(SEARCH('Supplier Change Request FORM Z'!$D$61,C1470)),MAX($G$1:G1469)+1,0))</f>
        <v>0</v>
      </c>
      <c r="H1470" s="3" t="str">
        <f t="shared" si="115"/>
        <v/>
      </c>
      <c r="K1470" s="5" t="e">
        <f>IF('Supplier Change Request FORM Z'!$D$58="",IF(AND((#REF!=C1470),(LEFT(#REF!,1)=LEFT(E1470,1)),(LEFT(#REF!,2)=LEFT(A1470,2))),MAX($K$1:K1469)+1,0),IF(AND(('Supplier Change Request FORM Z'!$D$61=C1470),(LEFT('Supplier Change Request FORM Z'!$D$58,1)=LEFT(E1470,1)),(LEFT('Supplier Change Request FORM Z'!$D$59,2)=LEFT(A1470,2))),MAX($K$1:K1469)+1,0))</f>
        <v>#REF!</v>
      </c>
      <c r="L1470" s="3" t="str">
        <f t="shared" si="116"/>
        <v/>
      </c>
      <c r="Q1470" s="5"/>
      <c r="R1470" s="3"/>
      <c r="U1470" s="5">
        <f>IF('Supplier Change Request FORM Z'!$D$71="",IF(ISNUMBER(SEARCH(#REF!,C1470)),MAX($U$1:U1469)+1,0),IF(ISNUMBER(SEARCH('Supplier Change Request FORM Z'!$D$71,C1470)),MAX($U$1:U1469)+1,0))</f>
        <v>0</v>
      </c>
      <c r="V1470" s="3" t="str">
        <f t="shared" si="117"/>
        <v/>
      </c>
      <c r="Y1470" s="5">
        <f>IF('Supplier Change Request FORM Z'!$D$71="",IF(ISNUMBER(SEARCH(#REF!,C1470)),MAX($Y$1:Y1469)+1,0),IF(ISNUMBER(SEARCH('Supplier Change Request FORM Z'!$D$71,C1470)),MAX($Y$1:Y1469)+1,0))</f>
        <v>0</v>
      </c>
      <c r="Z1470" s="3" t="str">
        <f t="shared" si="118"/>
        <v/>
      </c>
      <c r="AE1470" s="5" t="e">
        <f>IF('Supplier Change Request FORM Z'!$D$58="",IF(LEFT(#REF!,1)="F",0,IF(AND((LEFT(#REF!,1)=LEFT(E1470,1)),(LEFT(#REF!,2)=LEFT(A1470,2))),MAX($AE$1:AE1469)+1,0)),IF(LEFT('Supplier Change Request FORM Z'!$D$58,1)="F",0,IF(AND((LEFT('Supplier Change Request FORM Z'!$D$58,1)=LEFT(E1470,1)),(LEFT('Supplier Change Request FORM Z'!$D$59,2)=LEFT(A1470,2))),MAX($AE$1:AE1469)+1,0)))</f>
        <v>#REF!</v>
      </c>
      <c r="AF1470" s="3" t="str">
        <f t="shared" si="119"/>
        <v/>
      </c>
    </row>
    <row r="1471" spans="1:32" x14ac:dyDescent="0.35">
      <c r="A1471" s="2" t="s">
        <v>1577</v>
      </c>
      <c r="B1471" s="2" t="s">
        <v>1998</v>
      </c>
      <c r="C1471" s="2" t="s">
        <v>1997</v>
      </c>
      <c r="D1471" s="2" t="s">
        <v>1998</v>
      </c>
      <c r="E1471" s="2" t="s">
        <v>9644</v>
      </c>
      <c r="G1471" s="5">
        <f>IF('Supplier Change Request FORM Z'!$D$61="",IF(ISNUMBER(SEARCH(#REF!,C1471)),MAX($G$1:G1470)+1,0),IF(ISNUMBER(SEARCH('Supplier Change Request FORM Z'!$D$61,C1471)),MAX($G$1:G1470)+1,0))</f>
        <v>0</v>
      </c>
      <c r="H1471" s="3" t="str">
        <f t="shared" si="115"/>
        <v/>
      </c>
      <c r="K1471" s="5" t="e">
        <f>IF('Supplier Change Request FORM Z'!$D$58="",IF(AND((#REF!=C1471),(LEFT(#REF!,1)=LEFT(E1471,1)),(LEFT(#REF!,2)=LEFT(A1471,2))),MAX($K$1:K1470)+1,0),IF(AND(('Supplier Change Request FORM Z'!$D$61=C1471),(LEFT('Supplier Change Request FORM Z'!$D$58,1)=LEFT(E1471,1)),(LEFT('Supplier Change Request FORM Z'!$D$59,2)=LEFT(A1471,2))),MAX($K$1:K1470)+1,0))</f>
        <v>#REF!</v>
      </c>
      <c r="L1471" s="3" t="str">
        <f t="shared" si="116"/>
        <v/>
      </c>
      <c r="Q1471" s="5"/>
      <c r="R1471" s="3"/>
      <c r="U1471" s="5">
        <f>IF('Supplier Change Request FORM Z'!$D$71="",IF(ISNUMBER(SEARCH(#REF!,C1471)),MAX($U$1:U1470)+1,0),IF(ISNUMBER(SEARCH('Supplier Change Request FORM Z'!$D$71,C1471)),MAX($U$1:U1470)+1,0))</f>
        <v>0</v>
      </c>
      <c r="V1471" s="3" t="str">
        <f t="shared" si="117"/>
        <v/>
      </c>
      <c r="Y1471" s="5">
        <f>IF('Supplier Change Request FORM Z'!$D$71="",IF(ISNUMBER(SEARCH(#REF!,C1471)),MAX($Y$1:Y1470)+1,0),IF(ISNUMBER(SEARCH('Supplier Change Request FORM Z'!$D$71,C1471)),MAX($Y$1:Y1470)+1,0))</f>
        <v>0</v>
      </c>
      <c r="Z1471" s="3" t="str">
        <f t="shared" si="118"/>
        <v/>
      </c>
      <c r="AE1471" s="5" t="e">
        <f>IF('Supplier Change Request FORM Z'!$D$58="",IF(LEFT(#REF!,1)="F",0,IF(AND((LEFT(#REF!,1)=LEFT(E1471,1)),(LEFT(#REF!,2)=LEFT(A1471,2))),MAX($AE$1:AE1470)+1,0)),IF(LEFT('Supplier Change Request FORM Z'!$D$58,1)="F",0,IF(AND((LEFT('Supplier Change Request FORM Z'!$D$58,1)=LEFT(E1471,1)),(LEFT('Supplier Change Request FORM Z'!$D$59,2)=LEFT(A1471,2))),MAX($AE$1:AE1470)+1,0)))</f>
        <v>#REF!</v>
      </c>
      <c r="AF1471" s="3" t="str">
        <f t="shared" si="119"/>
        <v/>
      </c>
    </row>
    <row r="1472" spans="1:32" x14ac:dyDescent="0.35">
      <c r="A1472" s="2" t="s">
        <v>1577</v>
      </c>
      <c r="B1472" s="2" t="s">
        <v>1930</v>
      </c>
      <c r="C1472" s="2" t="s">
        <v>1929</v>
      </c>
      <c r="D1472" s="2" t="s">
        <v>1930</v>
      </c>
      <c r="E1472" s="2" t="s">
        <v>9644</v>
      </c>
      <c r="G1472" s="5">
        <f>IF('Supplier Change Request FORM Z'!$D$61="",IF(ISNUMBER(SEARCH(#REF!,C1472)),MAX($G$1:G1471)+1,0),IF(ISNUMBER(SEARCH('Supplier Change Request FORM Z'!$D$61,C1472)),MAX($G$1:G1471)+1,0))</f>
        <v>0</v>
      </c>
      <c r="H1472" s="3" t="str">
        <f t="shared" si="115"/>
        <v/>
      </c>
      <c r="K1472" s="5" t="e">
        <f>IF('Supplier Change Request FORM Z'!$D$58="",IF(AND((#REF!=C1472),(LEFT(#REF!,1)=LEFT(E1472,1)),(LEFT(#REF!,2)=LEFT(A1472,2))),MAX($K$1:K1471)+1,0),IF(AND(('Supplier Change Request FORM Z'!$D$61=C1472),(LEFT('Supplier Change Request FORM Z'!$D$58,1)=LEFT(E1472,1)),(LEFT('Supplier Change Request FORM Z'!$D$59,2)=LEFT(A1472,2))),MAX($K$1:K1471)+1,0))</f>
        <v>#REF!</v>
      </c>
      <c r="L1472" s="3" t="str">
        <f t="shared" si="116"/>
        <v/>
      </c>
      <c r="Q1472" s="5"/>
      <c r="R1472" s="3"/>
      <c r="U1472" s="5">
        <f>IF('Supplier Change Request FORM Z'!$D$71="",IF(ISNUMBER(SEARCH(#REF!,C1472)),MAX($U$1:U1471)+1,0),IF(ISNUMBER(SEARCH('Supplier Change Request FORM Z'!$D$71,C1472)),MAX($U$1:U1471)+1,0))</f>
        <v>0</v>
      </c>
      <c r="V1472" s="3" t="str">
        <f t="shared" si="117"/>
        <v/>
      </c>
      <c r="Y1472" s="5">
        <f>IF('Supplier Change Request FORM Z'!$D$71="",IF(ISNUMBER(SEARCH(#REF!,C1472)),MAX($Y$1:Y1471)+1,0),IF(ISNUMBER(SEARCH('Supplier Change Request FORM Z'!$D$71,C1472)),MAX($Y$1:Y1471)+1,0))</f>
        <v>0</v>
      </c>
      <c r="Z1472" s="3" t="str">
        <f t="shared" si="118"/>
        <v/>
      </c>
      <c r="AE1472" s="5" t="e">
        <f>IF('Supplier Change Request FORM Z'!$D$58="",IF(LEFT(#REF!,1)="F",0,IF(AND((LEFT(#REF!,1)=LEFT(E1472,1)),(LEFT(#REF!,2)=LEFT(A1472,2))),MAX($AE$1:AE1471)+1,0)),IF(LEFT('Supplier Change Request FORM Z'!$D$58,1)="F",0,IF(AND((LEFT('Supplier Change Request FORM Z'!$D$58,1)=LEFT(E1472,1)),(LEFT('Supplier Change Request FORM Z'!$D$59,2)=LEFT(A1472,2))),MAX($AE$1:AE1471)+1,0)))</f>
        <v>#REF!</v>
      </c>
      <c r="AF1472" s="3" t="str">
        <f t="shared" si="119"/>
        <v/>
      </c>
    </row>
    <row r="1473" spans="1:32" x14ac:dyDescent="0.35">
      <c r="A1473" s="2" t="s">
        <v>1577</v>
      </c>
      <c r="B1473" s="2" t="s">
        <v>1905</v>
      </c>
      <c r="C1473" s="2" t="s">
        <v>1904</v>
      </c>
      <c r="D1473" s="2" t="s">
        <v>1905</v>
      </c>
      <c r="E1473" s="2" t="s">
        <v>9644</v>
      </c>
      <c r="G1473" s="5">
        <f>IF('Supplier Change Request FORM Z'!$D$61="",IF(ISNUMBER(SEARCH(#REF!,C1473)),MAX($G$1:G1472)+1,0),IF(ISNUMBER(SEARCH('Supplier Change Request FORM Z'!$D$61,C1473)),MAX($G$1:G1472)+1,0))</f>
        <v>0</v>
      </c>
      <c r="H1473" s="3" t="str">
        <f t="shared" si="115"/>
        <v/>
      </c>
      <c r="K1473" s="5" t="e">
        <f>IF('Supplier Change Request FORM Z'!$D$58="",IF(AND((#REF!=C1473),(LEFT(#REF!,1)=LEFT(E1473,1)),(LEFT(#REF!,2)=LEFT(A1473,2))),MAX($K$1:K1472)+1,0),IF(AND(('Supplier Change Request FORM Z'!$D$61=C1473),(LEFT('Supplier Change Request FORM Z'!$D$58,1)=LEFT(E1473,1)),(LEFT('Supplier Change Request FORM Z'!$D$59,2)=LEFT(A1473,2))),MAX($K$1:K1472)+1,0))</f>
        <v>#REF!</v>
      </c>
      <c r="L1473" s="3" t="str">
        <f t="shared" si="116"/>
        <v/>
      </c>
      <c r="Q1473" s="5"/>
      <c r="R1473" s="3"/>
      <c r="U1473" s="5">
        <f>IF('Supplier Change Request FORM Z'!$D$71="",IF(ISNUMBER(SEARCH(#REF!,C1473)),MAX($U$1:U1472)+1,0),IF(ISNUMBER(SEARCH('Supplier Change Request FORM Z'!$D$71,C1473)),MAX($U$1:U1472)+1,0))</f>
        <v>0</v>
      </c>
      <c r="V1473" s="3" t="str">
        <f t="shared" si="117"/>
        <v/>
      </c>
      <c r="Y1473" s="5">
        <f>IF('Supplier Change Request FORM Z'!$D$71="",IF(ISNUMBER(SEARCH(#REF!,C1473)),MAX($Y$1:Y1472)+1,0),IF(ISNUMBER(SEARCH('Supplier Change Request FORM Z'!$D$71,C1473)),MAX($Y$1:Y1472)+1,0))</f>
        <v>0</v>
      </c>
      <c r="Z1473" s="3" t="str">
        <f t="shared" si="118"/>
        <v/>
      </c>
      <c r="AE1473" s="5" t="e">
        <f>IF('Supplier Change Request FORM Z'!$D$58="",IF(LEFT(#REF!,1)="F",0,IF(AND((LEFT(#REF!,1)=LEFT(E1473,1)),(LEFT(#REF!,2)=LEFT(A1473,2))),MAX($AE$1:AE1472)+1,0)),IF(LEFT('Supplier Change Request FORM Z'!$D$58,1)="F",0,IF(AND((LEFT('Supplier Change Request FORM Z'!$D$58,1)=LEFT(E1473,1)),(LEFT('Supplier Change Request FORM Z'!$D$59,2)=LEFT(A1473,2))),MAX($AE$1:AE1472)+1,0)))</f>
        <v>#REF!</v>
      </c>
      <c r="AF1473" s="3" t="str">
        <f t="shared" si="119"/>
        <v/>
      </c>
    </row>
    <row r="1474" spans="1:32" x14ac:dyDescent="0.35">
      <c r="A1474" s="2" t="s">
        <v>1577</v>
      </c>
      <c r="B1474" s="2" t="s">
        <v>2408</v>
      </c>
      <c r="C1474" s="2" t="s">
        <v>2407</v>
      </c>
      <c r="D1474" s="2" t="s">
        <v>2408</v>
      </c>
      <c r="E1474" s="2" t="s">
        <v>9644</v>
      </c>
      <c r="G1474" s="5">
        <f>IF('Supplier Change Request FORM Z'!$D$61="",IF(ISNUMBER(SEARCH(#REF!,C1474)),MAX($G$1:G1473)+1,0),IF(ISNUMBER(SEARCH('Supplier Change Request FORM Z'!$D$61,C1474)),MAX($G$1:G1473)+1,0))</f>
        <v>0</v>
      </c>
      <c r="H1474" s="3" t="str">
        <f t="shared" ref="H1474:H1537" si="120">IFERROR(INDEX($C:$C,MATCH(ROW(H1473),$G:$G,0)),"")</f>
        <v/>
      </c>
      <c r="K1474" s="5" t="e">
        <f>IF('Supplier Change Request FORM Z'!$D$58="",IF(AND((#REF!=C1474),(LEFT(#REF!,1)=LEFT(E1474,1)),(LEFT(#REF!,2)=LEFT(A1474,2))),MAX($K$1:K1473)+1,0),IF(AND(('Supplier Change Request FORM Z'!$D$61=C1474),(LEFT('Supplier Change Request FORM Z'!$D$58,1)=LEFT(E1474,1)),(LEFT('Supplier Change Request FORM Z'!$D$59,2)=LEFT(A1474,2))),MAX($K$1:K1473)+1,0))</f>
        <v>#REF!</v>
      </c>
      <c r="L1474" s="3" t="str">
        <f t="shared" ref="L1474:L1537" si="121">IFERROR(INDEX($D:$D,MATCH(ROW(L1473),$K:$K,0)),"")</f>
        <v/>
      </c>
      <c r="Q1474" s="5"/>
      <c r="R1474" s="3"/>
      <c r="U1474" s="5">
        <f>IF('Supplier Change Request FORM Z'!$D$71="",IF(ISNUMBER(SEARCH(#REF!,C1474)),MAX($U$1:U1473)+1,0),IF(ISNUMBER(SEARCH('Supplier Change Request FORM Z'!$D$71,C1474)),MAX($U$1:U1473)+1,0))</f>
        <v>0</v>
      </c>
      <c r="V1474" s="3" t="str">
        <f t="shared" ref="V1474:V1537" si="122">IFERROR(INDEX($C:$C,MATCH(ROW(V1473),U:U,0)),"")</f>
        <v/>
      </c>
      <c r="Y1474" s="5">
        <f>IF('Supplier Change Request FORM Z'!$D$71="",IF(ISNUMBER(SEARCH(#REF!,C1474)),MAX($Y$1:Y1473)+1,0),IF(ISNUMBER(SEARCH('Supplier Change Request FORM Z'!$D$71,C1474)),MAX($Y$1:Y1473)+1,0))</f>
        <v>0</v>
      </c>
      <c r="Z1474" s="3" t="str">
        <f t="shared" ref="Z1474:Z1537" si="123">IFERROR(INDEX($D:$D,MATCH(ROW(Z1473),$Y:$Y,0)),"")</f>
        <v/>
      </c>
      <c r="AE1474" s="5" t="e">
        <f>IF('Supplier Change Request FORM Z'!$D$58="",IF(LEFT(#REF!,1)="F",0,IF(AND((LEFT(#REF!,1)=LEFT(E1474,1)),(LEFT(#REF!,2)=LEFT(A1474,2))),MAX($AE$1:AE1473)+1,0)),IF(LEFT('Supplier Change Request FORM Z'!$D$58,1)="F",0,IF(AND((LEFT('Supplier Change Request FORM Z'!$D$58,1)=LEFT(E1474,1)),(LEFT('Supplier Change Request FORM Z'!$D$59,2)=LEFT(A1474,2))),MAX($AE$1:AE1473)+1,0)))</f>
        <v>#REF!</v>
      </c>
      <c r="AF1474" s="3" t="str">
        <f t="shared" ref="AF1474:AF1537" si="124">IFERROR(INDEX(C:C,MATCH(ROW(AF1473),AE:AE,0)),"")</f>
        <v/>
      </c>
    </row>
    <row r="1475" spans="1:32" x14ac:dyDescent="0.35">
      <c r="A1475" s="2" t="s">
        <v>1577</v>
      </c>
      <c r="B1475" s="2" t="s">
        <v>2459</v>
      </c>
      <c r="C1475" s="2" t="s">
        <v>2458</v>
      </c>
      <c r="D1475" s="2" t="s">
        <v>2459</v>
      </c>
      <c r="E1475" s="2" t="s">
        <v>9644</v>
      </c>
      <c r="G1475" s="5">
        <f>IF('Supplier Change Request FORM Z'!$D$61="",IF(ISNUMBER(SEARCH(#REF!,C1475)),MAX($G$1:G1474)+1,0),IF(ISNUMBER(SEARCH('Supplier Change Request FORM Z'!$D$61,C1475)),MAX($G$1:G1474)+1,0))</f>
        <v>0</v>
      </c>
      <c r="H1475" s="3" t="str">
        <f t="shared" si="120"/>
        <v/>
      </c>
      <c r="K1475" s="5" t="e">
        <f>IF('Supplier Change Request FORM Z'!$D$58="",IF(AND((#REF!=C1475),(LEFT(#REF!,1)=LEFT(E1475,1)),(LEFT(#REF!,2)=LEFT(A1475,2))),MAX($K$1:K1474)+1,0),IF(AND(('Supplier Change Request FORM Z'!$D$61=C1475),(LEFT('Supplier Change Request FORM Z'!$D$58,1)=LEFT(E1475,1)),(LEFT('Supplier Change Request FORM Z'!$D$59,2)=LEFT(A1475,2))),MAX($K$1:K1474)+1,0))</f>
        <v>#REF!</v>
      </c>
      <c r="L1475" s="3" t="str">
        <f t="shared" si="121"/>
        <v/>
      </c>
      <c r="Q1475" s="5"/>
      <c r="R1475" s="3"/>
      <c r="U1475" s="5">
        <f>IF('Supplier Change Request FORM Z'!$D$71="",IF(ISNUMBER(SEARCH(#REF!,C1475)),MAX($U$1:U1474)+1,0),IF(ISNUMBER(SEARCH('Supplier Change Request FORM Z'!$D$71,C1475)),MAX($U$1:U1474)+1,0))</f>
        <v>0</v>
      </c>
      <c r="V1475" s="3" t="str">
        <f t="shared" si="122"/>
        <v/>
      </c>
      <c r="Y1475" s="5">
        <f>IF('Supplier Change Request FORM Z'!$D$71="",IF(ISNUMBER(SEARCH(#REF!,C1475)),MAX($Y$1:Y1474)+1,0),IF(ISNUMBER(SEARCH('Supplier Change Request FORM Z'!$D$71,C1475)),MAX($Y$1:Y1474)+1,0))</f>
        <v>0</v>
      </c>
      <c r="Z1475" s="3" t="str">
        <f t="shared" si="123"/>
        <v/>
      </c>
      <c r="AE1475" s="5" t="e">
        <f>IF('Supplier Change Request FORM Z'!$D$58="",IF(LEFT(#REF!,1)="F",0,IF(AND((LEFT(#REF!,1)=LEFT(E1475,1)),(LEFT(#REF!,2)=LEFT(A1475,2))),MAX($AE$1:AE1474)+1,0)),IF(LEFT('Supplier Change Request FORM Z'!$D$58,1)="F",0,IF(AND((LEFT('Supplier Change Request FORM Z'!$D$58,1)=LEFT(E1475,1)),(LEFT('Supplier Change Request FORM Z'!$D$59,2)=LEFT(A1475,2))),MAX($AE$1:AE1474)+1,0)))</f>
        <v>#REF!</v>
      </c>
      <c r="AF1475" s="3" t="str">
        <f t="shared" si="124"/>
        <v/>
      </c>
    </row>
    <row r="1476" spans="1:32" x14ac:dyDescent="0.35">
      <c r="A1476" s="2" t="s">
        <v>1577</v>
      </c>
      <c r="B1476" s="2" t="s">
        <v>2406</v>
      </c>
      <c r="C1476" s="2" t="s">
        <v>2405</v>
      </c>
      <c r="D1476" s="2" t="s">
        <v>2406</v>
      </c>
      <c r="E1476" s="2" t="s">
        <v>9644</v>
      </c>
      <c r="G1476" s="5">
        <f>IF('Supplier Change Request FORM Z'!$D$61="",IF(ISNUMBER(SEARCH(#REF!,C1476)),MAX($G$1:G1475)+1,0),IF(ISNUMBER(SEARCH('Supplier Change Request FORM Z'!$D$61,C1476)),MAX($G$1:G1475)+1,0))</f>
        <v>0</v>
      </c>
      <c r="H1476" s="3" t="str">
        <f t="shared" si="120"/>
        <v/>
      </c>
      <c r="K1476" s="5" t="e">
        <f>IF('Supplier Change Request FORM Z'!$D$58="",IF(AND((#REF!=C1476),(LEFT(#REF!,1)=LEFT(E1476,1)),(LEFT(#REF!,2)=LEFT(A1476,2))),MAX($K$1:K1475)+1,0),IF(AND(('Supplier Change Request FORM Z'!$D$61=C1476),(LEFT('Supplier Change Request FORM Z'!$D$58,1)=LEFT(E1476,1)),(LEFT('Supplier Change Request FORM Z'!$D$59,2)=LEFT(A1476,2))),MAX($K$1:K1475)+1,0))</f>
        <v>#REF!</v>
      </c>
      <c r="L1476" s="3" t="str">
        <f t="shared" si="121"/>
        <v/>
      </c>
      <c r="Q1476" s="5"/>
      <c r="R1476" s="3"/>
      <c r="U1476" s="5">
        <f>IF('Supplier Change Request FORM Z'!$D$71="",IF(ISNUMBER(SEARCH(#REF!,C1476)),MAX($U$1:U1475)+1,0),IF(ISNUMBER(SEARCH('Supplier Change Request FORM Z'!$D$71,C1476)),MAX($U$1:U1475)+1,0))</f>
        <v>0</v>
      </c>
      <c r="V1476" s="3" t="str">
        <f t="shared" si="122"/>
        <v/>
      </c>
      <c r="Y1476" s="5">
        <f>IF('Supplier Change Request FORM Z'!$D$71="",IF(ISNUMBER(SEARCH(#REF!,C1476)),MAX($Y$1:Y1475)+1,0),IF(ISNUMBER(SEARCH('Supplier Change Request FORM Z'!$D$71,C1476)),MAX($Y$1:Y1475)+1,0))</f>
        <v>0</v>
      </c>
      <c r="Z1476" s="3" t="str">
        <f t="shared" si="123"/>
        <v/>
      </c>
      <c r="AE1476" s="5" t="e">
        <f>IF('Supplier Change Request FORM Z'!$D$58="",IF(LEFT(#REF!,1)="F",0,IF(AND((LEFT(#REF!,1)=LEFT(E1476,1)),(LEFT(#REF!,2)=LEFT(A1476,2))),MAX($AE$1:AE1475)+1,0)),IF(LEFT('Supplier Change Request FORM Z'!$D$58,1)="F",0,IF(AND((LEFT('Supplier Change Request FORM Z'!$D$58,1)=LEFT(E1476,1)),(LEFT('Supplier Change Request FORM Z'!$D$59,2)=LEFT(A1476,2))),MAX($AE$1:AE1475)+1,0)))</f>
        <v>#REF!</v>
      </c>
      <c r="AF1476" s="3" t="str">
        <f t="shared" si="124"/>
        <v/>
      </c>
    </row>
    <row r="1477" spans="1:32" x14ac:dyDescent="0.35">
      <c r="A1477" s="2" t="s">
        <v>1577</v>
      </c>
      <c r="B1477" s="2" t="s">
        <v>2439</v>
      </c>
      <c r="C1477" s="2" t="s">
        <v>2438</v>
      </c>
      <c r="D1477" s="2" t="s">
        <v>2439</v>
      </c>
      <c r="E1477" s="2" t="s">
        <v>9644</v>
      </c>
      <c r="G1477" s="5">
        <f>IF('Supplier Change Request FORM Z'!$D$61="",IF(ISNUMBER(SEARCH(#REF!,C1477)),MAX($G$1:G1476)+1,0),IF(ISNUMBER(SEARCH('Supplier Change Request FORM Z'!$D$61,C1477)),MAX($G$1:G1476)+1,0))</f>
        <v>0</v>
      </c>
      <c r="H1477" s="3" t="str">
        <f t="shared" si="120"/>
        <v/>
      </c>
      <c r="K1477" s="5" t="e">
        <f>IF('Supplier Change Request FORM Z'!$D$58="",IF(AND((#REF!=C1477),(LEFT(#REF!,1)=LEFT(E1477,1)),(LEFT(#REF!,2)=LEFT(A1477,2))),MAX($K$1:K1476)+1,0),IF(AND(('Supplier Change Request FORM Z'!$D$61=C1477),(LEFT('Supplier Change Request FORM Z'!$D$58,1)=LEFT(E1477,1)),(LEFT('Supplier Change Request FORM Z'!$D$59,2)=LEFT(A1477,2))),MAX($K$1:K1476)+1,0))</f>
        <v>#REF!</v>
      </c>
      <c r="L1477" s="3" t="str">
        <f t="shared" si="121"/>
        <v/>
      </c>
      <c r="Q1477" s="5"/>
      <c r="R1477" s="3"/>
      <c r="U1477" s="5">
        <f>IF('Supplier Change Request FORM Z'!$D$71="",IF(ISNUMBER(SEARCH(#REF!,C1477)),MAX($U$1:U1476)+1,0),IF(ISNUMBER(SEARCH('Supplier Change Request FORM Z'!$D$71,C1477)),MAX($U$1:U1476)+1,0))</f>
        <v>0</v>
      </c>
      <c r="V1477" s="3" t="str">
        <f t="shared" si="122"/>
        <v/>
      </c>
      <c r="Y1477" s="5">
        <f>IF('Supplier Change Request FORM Z'!$D$71="",IF(ISNUMBER(SEARCH(#REF!,C1477)),MAX($Y$1:Y1476)+1,0),IF(ISNUMBER(SEARCH('Supplier Change Request FORM Z'!$D$71,C1477)),MAX($Y$1:Y1476)+1,0))</f>
        <v>0</v>
      </c>
      <c r="Z1477" s="3" t="str">
        <f t="shared" si="123"/>
        <v/>
      </c>
      <c r="AE1477" s="5" t="e">
        <f>IF('Supplier Change Request FORM Z'!$D$58="",IF(LEFT(#REF!,1)="F",0,IF(AND((LEFT(#REF!,1)=LEFT(E1477,1)),(LEFT(#REF!,2)=LEFT(A1477,2))),MAX($AE$1:AE1476)+1,0)),IF(LEFT('Supplier Change Request FORM Z'!$D$58,1)="F",0,IF(AND((LEFT('Supplier Change Request FORM Z'!$D$58,1)=LEFT(E1477,1)),(LEFT('Supplier Change Request FORM Z'!$D$59,2)=LEFT(A1477,2))),MAX($AE$1:AE1476)+1,0)))</f>
        <v>#REF!</v>
      </c>
      <c r="AF1477" s="3" t="str">
        <f t="shared" si="124"/>
        <v/>
      </c>
    </row>
    <row r="1478" spans="1:32" x14ac:dyDescent="0.35">
      <c r="A1478" s="2" t="s">
        <v>1577</v>
      </c>
      <c r="B1478" s="2" t="s">
        <v>2026</v>
      </c>
      <c r="C1478" s="2" t="s">
        <v>2025</v>
      </c>
      <c r="D1478" s="2" t="s">
        <v>2026</v>
      </c>
      <c r="E1478" s="2" t="s">
        <v>9644</v>
      </c>
      <c r="G1478" s="5">
        <f>IF('Supplier Change Request FORM Z'!$D$61="",IF(ISNUMBER(SEARCH(#REF!,C1478)),MAX($G$1:G1477)+1,0),IF(ISNUMBER(SEARCH('Supplier Change Request FORM Z'!$D$61,C1478)),MAX($G$1:G1477)+1,0))</f>
        <v>0</v>
      </c>
      <c r="H1478" s="3" t="str">
        <f t="shared" si="120"/>
        <v/>
      </c>
      <c r="K1478" s="5" t="e">
        <f>IF('Supplier Change Request FORM Z'!$D$58="",IF(AND((#REF!=C1478),(LEFT(#REF!,1)=LEFT(E1478,1)),(LEFT(#REF!,2)=LEFT(A1478,2))),MAX($K$1:K1477)+1,0),IF(AND(('Supplier Change Request FORM Z'!$D$61=C1478),(LEFT('Supplier Change Request FORM Z'!$D$58,1)=LEFT(E1478,1)),(LEFT('Supplier Change Request FORM Z'!$D$59,2)=LEFT(A1478,2))),MAX($K$1:K1477)+1,0))</f>
        <v>#REF!</v>
      </c>
      <c r="L1478" s="3" t="str">
        <f t="shared" si="121"/>
        <v/>
      </c>
      <c r="Q1478" s="5"/>
      <c r="R1478" s="3"/>
      <c r="U1478" s="5">
        <f>IF('Supplier Change Request FORM Z'!$D$71="",IF(ISNUMBER(SEARCH(#REF!,C1478)),MAX($U$1:U1477)+1,0),IF(ISNUMBER(SEARCH('Supplier Change Request FORM Z'!$D$71,C1478)),MAX($U$1:U1477)+1,0))</f>
        <v>0</v>
      </c>
      <c r="V1478" s="3" t="str">
        <f t="shared" si="122"/>
        <v/>
      </c>
      <c r="Y1478" s="5">
        <f>IF('Supplier Change Request FORM Z'!$D$71="",IF(ISNUMBER(SEARCH(#REF!,C1478)),MAX($Y$1:Y1477)+1,0),IF(ISNUMBER(SEARCH('Supplier Change Request FORM Z'!$D$71,C1478)),MAX($Y$1:Y1477)+1,0))</f>
        <v>0</v>
      </c>
      <c r="Z1478" s="3" t="str">
        <f t="shared" si="123"/>
        <v/>
      </c>
      <c r="AE1478" s="5" t="e">
        <f>IF('Supplier Change Request FORM Z'!$D$58="",IF(LEFT(#REF!,1)="F",0,IF(AND((LEFT(#REF!,1)=LEFT(E1478,1)),(LEFT(#REF!,2)=LEFT(A1478,2))),MAX($AE$1:AE1477)+1,0)),IF(LEFT('Supplier Change Request FORM Z'!$D$58,1)="F",0,IF(AND((LEFT('Supplier Change Request FORM Z'!$D$58,1)=LEFT(E1478,1)),(LEFT('Supplier Change Request FORM Z'!$D$59,2)=LEFT(A1478,2))),MAX($AE$1:AE1477)+1,0)))</f>
        <v>#REF!</v>
      </c>
      <c r="AF1478" s="3" t="str">
        <f t="shared" si="124"/>
        <v/>
      </c>
    </row>
    <row r="1479" spans="1:32" x14ac:dyDescent="0.35">
      <c r="A1479" s="2" t="s">
        <v>1577</v>
      </c>
      <c r="B1479" s="2" t="s">
        <v>2008</v>
      </c>
      <c r="C1479" s="2" t="s">
        <v>2007</v>
      </c>
      <c r="D1479" s="2" t="s">
        <v>2008</v>
      </c>
      <c r="E1479" s="2" t="s">
        <v>9644</v>
      </c>
      <c r="G1479" s="5">
        <f>IF('Supplier Change Request FORM Z'!$D$61="",IF(ISNUMBER(SEARCH(#REF!,C1479)),MAX($G$1:G1478)+1,0),IF(ISNUMBER(SEARCH('Supplier Change Request FORM Z'!$D$61,C1479)),MAX($G$1:G1478)+1,0))</f>
        <v>0</v>
      </c>
      <c r="H1479" s="3" t="str">
        <f t="shared" si="120"/>
        <v/>
      </c>
      <c r="K1479" s="5" t="e">
        <f>IF('Supplier Change Request FORM Z'!$D$58="",IF(AND((#REF!=C1479),(LEFT(#REF!,1)=LEFT(E1479,1)),(LEFT(#REF!,2)=LEFT(A1479,2))),MAX($K$1:K1478)+1,0),IF(AND(('Supplier Change Request FORM Z'!$D$61=C1479),(LEFT('Supplier Change Request FORM Z'!$D$58,1)=LEFT(E1479,1)),(LEFT('Supplier Change Request FORM Z'!$D$59,2)=LEFT(A1479,2))),MAX($K$1:K1478)+1,0))</f>
        <v>#REF!</v>
      </c>
      <c r="L1479" s="3" t="str">
        <f t="shared" si="121"/>
        <v/>
      </c>
      <c r="Q1479" s="5"/>
      <c r="R1479" s="3"/>
      <c r="U1479" s="5">
        <f>IF('Supplier Change Request FORM Z'!$D$71="",IF(ISNUMBER(SEARCH(#REF!,C1479)),MAX($U$1:U1478)+1,0),IF(ISNUMBER(SEARCH('Supplier Change Request FORM Z'!$D$71,C1479)),MAX($U$1:U1478)+1,0))</f>
        <v>0</v>
      </c>
      <c r="V1479" s="3" t="str">
        <f t="shared" si="122"/>
        <v/>
      </c>
      <c r="Y1479" s="5">
        <f>IF('Supplier Change Request FORM Z'!$D$71="",IF(ISNUMBER(SEARCH(#REF!,C1479)),MAX($Y$1:Y1478)+1,0),IF(ISNUMBER(SEARCH('Supplier Change Request FORM Z'!$D$71,C1479)),MAX($Y$1:Y1478)+1,0))</f>
        <v>0</v>
      </c>
      <c r="Z1479" s="3" t="str">
        <f t="shared" si="123"/>
        <v/>
      </c>
      <c r="AE1479" s="5" t="e">
        <f>IF('Supplier Change Request FORM Z'!$D$58="",IF(LEFT(#REF!,1)="F",0,IF(AND((LEFT(#REF!,1)=LEFT(E1479,1)),(LEFT(#REF!,2)=LEFT(A1479,2))),MAX($AE$1:AE1478)+1,0)),IF(LEFT('Supplier Change Request FORM Z'!$D$58,1)="F",0,IF(AND((LEFT('Supplier Change Request FORM Z'!$D$58,1)=LEFT(E1479,1)),(LEFT('Supplier Change Request FORM Z'!$D$59,2)=LEFT(A1479,2))),MAX($AE$1:AE1478)+1,0)))</f>
        <v>#REF!</v>
      </c>
      <c r="AF1479" s="3" t="str">
        <f t="shared" si="124"/>
        <v/>
      </c>
    </row>
    <row r="1480" spans="1:32" x14ac:dyDescent="0.35">
      <c r="A1480" s="2" t="s">
        <v>1577</v>
      </c>
      <c r="B1480" s="2" t="s">
        <v>2014</v>
      </c>
      <c r="C1480" s="2" t="s">
        <v>2013</v>
      </c>
      <c r="D1480" s="2" t="s">
        <v>2014</v>
      </c>
      <c r="E1480" s="2" t="s">
        <v>9644</v>
      </c>
      <c r="G1480" s="5">
        <f>IF('Supplier Change Request FORM Z'!$D$61="",IF(ISNUMBER(SEARCH(#REF!,C1480)),MAX($G$1:G1479)+1,0),IF(ISNUMBER(SEARCH('Supplier Change Request FORM Z'!$D$61,C1480)),MAX($G$1:G1479)+1,0))</f>
        <v>0</v>
      </c>
      <c r="H1480" s="3" t="str">
        <f t="shared" si="120"/>
        <v/>
      </c>
      <c r="K1480" s="5" t="e">
        <f>IF('Supplier Change Request FORM Z'!$D$58="",IF(AND((#REF!=C1480),(LEFT(#REF!,1)=LEFT(E1480,1)),(LEFT(#REF!,2)=LEFT(A1480,2))),MAX($K$1:K1479)+1,0),IF(AND(('Supplier Change Request FORM Z'!$D$61=C1480),(LEFT('Supplier Change Request FORM Z'!$D$58,1)=LEFT(E1480,1)),(LEFT('Supplier Change Request FORM Z'!$D$59,2)=LEFT(A1480,2))),MAX($K$1:K1479)+1,0))</f>
        <v>#REF!</v>
      </c>
      <c r="L1480" s="3" t="str">
        <f t="shared" si="121"/>
        <v/>
      </c>
      <c r="Q1480" s="5"/>
      <c r="R1480" s="3"/>
      <c r="U1480" s="5">
        <f>IF('Supplier Change Request FORM Z'!$D$71="",IF(ISNUMBER(SEARCH(#REF!,C1480)),MAX($U$1:U1479)+1,0),IF(ISNUMBER(SEARCH('Supplier Change Request FORM Z'!$D$71,C1480)),MAX($U$1:U1479)+1,0))</f>
        <v>0</v>
      </c>
      <c r="V1480" s="3" t="str">
        <f t="shared" si="122"/>
        <v/>
      </c>
      <c r="Y1480" s="5">
        <f>IF('Supplier Change Request FORM Z'!$D$71="",IF(ISNUMBER(SEARCH(#REF!,C1480)),MAX($Y$1:Y1479)+1,0),IF(ISNUMBER(SEARCH('Supplier Change Request FORM Z'!$D$71,C1480)),MAX($Y$1:Y1479)+1,0))</f>
        <v>0</v>
      </c>
      <c r="Z1480" s="3" t="str">
        <f t="shared" si="123"/>
        <v/>
      </c>
      <c r="AE1480" s="5" t="e">
        <f>IF('Supplier Change Request FORM Z'!$D$58="",IF(LEFT(#REF!,1)="F",0,IF(AND((LEFT(#REF!,1)=LEFT(E1480,1)),(LEFT(#REF!,2)=LEFT(A1480,2))),MAX($AE$1:AE1479)+1,0)),IF(LEFT('Supplier Change Request FORM Z'!$D$58,1)="F",0,IF(AND((LEFT('Supplier Change Request FORM Z'!$D$58,1)=LEFT(E1480,1)),(LEFT('Supplier Change Request FORM Z'!$D$59,2)=LEFT(A1480,2))),MAX($AE$1:AE1479)+1,0)))</f>
        <v>#REF!</v>
      </c>
      <c r="AF1480" s="3" t="str">
        <f t="shared" si="124"/>
        <v/>
      </c>
    </row>
    <row r="1481" spans="1:32" x14ac:dyDescent="0.35">
      <c r="A1481" s="2" t="s">
        <v>1577</v>
      </c>
      <c r="B1481" s="2" t="s">
        <v>1980</v>
      </c>
      <c r="C1481" s="2" t="s">
        <v>1979</v>
      </c>
      <c r="D1481" s="2" t="s">
        <v>1980</v>
      </c>
      <c r="E1481" s="2" t="s">
        <v>9644</v>
      </c>
      <c r="G1481" s="5">
        <f>IF('Supplier Change Request FORM Z'!$D$61="",IF(ISNUMBER(SEARCH(#REF!,C1481)),MAX($G$1:G1480)+1,0),IF(ISNUMBER(SEARCH('Supplier Change Request FORM Z'!$D$61,C1481)),MAX($G$1:G1480)+1,0))</f>
        <v>0</v>
      </c>
      <c r="H1481" s="3" t="str">
        <f t="shared" si="120"/>
        <v/>
      </c>
      <c r="K1481" s="5" t="e">
        <f>IF('Supplier Change Request FORM Z'!$D$58="",IF(AND((#REF!=C1481),(LEFT(#REF!,1)=LEFT(E1481,1)),(LEFT(#REF!,2)=LEFT(A1481,2))),MAX($K$1:K1480)+1,0),IF(AND(('Supplier Change Request FORM Z'!$D$61=C1481),(LEFT('Supplier Change Request FORM Z'!$D$58,1)=LEFT(E1481,1)),(LEFT('Supplier Change Request FORM Z'!$D$59,2)=LEFT(A1481,2))),MAX($K$1:K1480)+1,0))</f>
        <v>#REF!</v>
      </c>
      <c r="L1481" s="3" t="str">
        <f t="shared" si="121"/>
        <v/>
      </c>
      <c r="Q1481" s="5"/>
      <c r="R1481" s="3"/>
      <c r="U1481" s="5">
        <f>IF('Supplier Change Request FORM Z'!$D$71="",IF(ISNUMBER(SEARCH(#REF!,C1481)),MAX($U$1:U1480)+1,0),IF(ISNUMBER(SEARCH('Supplier Change Request FORM Z'!$D$71,C1481)),MAX($U$1:U1480)+1,0))</f>
        <v>0</v>
      </c>
      <c r="V1481" s="3" t="str">
        <f t="shared" si="122"/>
        <v/>
      </c>
      <c r="Y1481" s="5">
        <f>IF('Supplier Change Request FORM Z'!$D$71="",IF(ISNUMBER(SEARCH(#REF!,C1481)),MAX($Y$1:Y1480)+1,0),IF(ISNUMBER(SEARCH('Supplier Change Request FORM Z'!$D$71,C1481)),MAX($Y$1:Y1480)+1,0))</f>
        <v>0</v>
      </c>
      <c r="Z1481" s="3" t="str">
        <f t="shared" si="123"/>
        <v/>
      </c>
      <c r="AE1481" s="5" t="e">
        <f>IF('Supplier Change Request FORM Z'!$D$58="",IF(LEFT(#REF!,1)="F",0,IF(AND((LEFT(#REF!,1)=LEFT(E1481,1)),(LEFT(#REF!,2)=LEFT(A1481,2))),MAX($AE$1:AE1480)+1,0)),IF(LEFT('Supplier Change Request FORM Z'!$D$58,1)="F",0,IF(AND((LEFT('Supplier Change Request FORM Z'!$D$58,1)=LEFT(E1481,1)),(LEFT('Supplier Change Request FORM Z'!$D$59,2)=LEFT(A1481,2))),MAX($AE$1:AE1480)+1,0)))</f>
        <v>#REF!</v>
      </c>
      <c r="AF1481" s="3" t="str">
        <f t="shared" si="124"/>
        <v/>
      </c>
    </row>
    <row r="1482" spans="1:32" x14ac:dyDescent="0.35">
      <c r="A1482" s="2" t="s">
        <v>1577</v>
      </c>
      <c r="B1482" s="2" t="s">
        <v>1946</v>
      </c>
      <c r="C1482" s="2" t="s">
        <v>1945</v>
      </c>
      <c r="D1482" s="2" t="s">
        <v>1946</v>
      </c>
      <c r="E1482" s="2" t="s">
        <v>9644</v>
      </c>
      <c r="G1482" s="5">
        <f>IF('Supplier Change Request FORM Z'!$D$61="",IF(ISNUMBER(SEARCH(#REF!,C1482)),MAX($G$1:G1481)+1,0),IF(ISNUMBER(SEARCH('Supplier Change Request FORM Z'!$D$61,C1482)),MAX($G$1:G1481)+1,0))</f>
        <v>0</v>
      </c>
      <c r="H1482" s="3" t="str">
        <f t="shared" si="120"/>
        <v/>
      </c>
      <c r="K1482" s="5" t="e">
        <f>IF('Supplier Change Request FORM Z'!$D$58="",IF(AND((#REF!=C1482),(LEFT(#REF!,1)=LEFT(E1482,1)),(LEFT(#REF!,2)=LEFT(A1482,2))),MAX($K$1:K1481)+1,0),IF(AND(('Supplier Change Request FORM Z'!$D$61=C1482),(LEFT('Supplier Change Request FORM Z'!$D$58,1)=LEFT(E1482,1)),(LEFT('Supplier Change Request FORM Z'!$D$59,2)=LEFT(A1482,2))),MAX($K$1:K1481)+1,0))</f>
        <v>#REF!</v>
      </c>
      <c r="L1482" s="3" t="str">
        <f t="shared" si="121"/>
        <v/>
      </c>
      <c r="Q1482" s="5"/>
      <c r="R1482" s="3"/>
      <c r="U1482" s="5">
        <f>IF('Supplier Change Request FORM Z'!$D$71="",IF(ISNUMBER(SEARCH(#REF!,C1482)),MAX($U$1:U1481)+1,0),IF(ISNUMBER(SEARCH('Supplier Change Request FORM Z'!$D$71,C1482)),MAX($U$1:U1481)+1,0))</f>
        <v>0</v>
      </c>
      <c r="V1482" s="3" t="str">
        <f t="shared" si="122"/>
        <v/>
      </c>
      <c r="Y1482" s="5">
        <f>IF('Supplier Change Request FORM Z'!$D$71="",IF(ISNUMBER(SEARCH(#REF!,C1482)),MAX($Y$1:Y1481)+1,0),IF(ISNUMBER(SEARCH('Supplier Change Request FORM Z'!$D$71,C1482)),MAX($Y$1:Y1481)+1,0))</f>
        <v>0</v>
      </c>
      <c r="Z1482" s="3" t="str">
        <f t="shared" si="123"/>
        <v/>
      </c>
      <c r="AE1482" s="5" t="e">
        <f>IF('Supplier Change Request FORM Z'!$D$58="",IF(LEFT(#REF!,1)="F",0,IF(AND((LEFT(#REF!,1)=LEFT(E1482,1)),(LEFT(#REF!,2)=LEFT(A1482,2))),MAX($AE$1:AE1481)+1,0)),IF(LEFT('Supplier Change Request FORM Z'!$D$58,1)="F",0,IF(AND((LEFT('Supplier Change Request FORM Z'!$D$58,1)=LEFT(E1482,1)),(LEFT('Supplier Change Request FORM Z'!$D$59,2)=LEFT(A1482,2))),MAX($AE$1:AE1481)+1,0)))</f>
        <v>#REF!</v>
      </c>
      <c r="AF1482" s="3" t="str">
        <f t="shared" si="124"/>
        <v/>
      </c>
    </row>
    <row r="1483" spans="1:32" x14ac:dyDescent="0.35">
      <c r="A1483" s="2" t="s">
        <v>1577</v>
      </c>
      <c r="B1483" s="2" t="s">
        <v>2441</v>
      </c>
      <c r="C1483" s="2" t="s">
        <v>2440</v>
      </c>
      <c r="D1483" s="2" t="s">
        <v>2441</v>
      </c>
      <c r="E1483" s="2" t="s">
        <v>9644</v>
      </c>
      <c r="G1483" s="5">
        <f>IF('Supplier Change Request FORM Z'!$D$61="",IF(ISNUMBER(SEARCH(#REF!,C1483)),MAX($G$1:G1482)+1,0),IF(ISNUMBER(SEARCH('Supplier Change Request FORM Z'!$D$61,C1483)),MAX($G$1:G1482)+1,0))</f>
        <v>0</v>
      </c>
      <c r="H1483" s="3" t="str">
        <f t="shared" si="120"/>
        <v/>
      </c>
      <c r="K1483" s="5" t="e">
        <f>IF('Supplier Change Request FORM Z'!$D$58="",IF(AND((#REF!=C1483),(LEFT(#REF!,1)=LEFT(E1483,1)),(LEFT(#REF!,2)=LEFT(A1483,2))),MAX($K$1:K1482)+1,0),IF(AND(('Supplier Change Request FORM Z'!$D$61=C1483),(LEFT('Supplier Change Request FORM Z'!$D$58,1)=LEFT(E1483,1)),(LEFT('Supplier Change Request FORM Z'!$D$59,2)=LEFT(A1483,2))),MAX($K$1:K1482)+1,0))</f>
        <v>#REF!</v>
      </c>
      <c r="L1483" s="3" t="str">
        <f t="shared" si="121"/>
        <v/>
      </c>
      <c r="Q1483" s="5"/>
      <c r="R1483" s="3"/>
      <c r="U1483" s="5">
        <f>IF('Supplier Change Request FORM Z'!$D$71="",IF(ISNUMBER(SEARCH(#REF!,C1483)),MAX($U$1:U1482)+1,0),IF(ISNUMBER(SEARCH('Supplier Change Request FORM Z'!$D$71,C1483)),MAX($U$1:U1482)+1,0))</f>
        <v>0</v>
      </c>
      <c r="V1483" s="3" t="str">
        <f t="shared" si="122"/>
        <v/>
      </c>
      <c r="Y1483" s="5">
        <f>IF('Supplier Change Request FORM Z'!$D$71="",IF(ISNUMBER(SEARCH(#REF!,C1483)),MAX($Y$1:Y1482)+1,0),IF(ISNUMBER(SEARCH('Supplier Change Request FORM Z'!$D$71,C1483)),MAX($Y$1:Y1482)+1,0))</f>
        <v>0</v>
      </c>
      <c r="Z1483" s="3" t="str">
        <f t="shared" si="123"/>
        <v/>
      </c>
      <c r="AE1483" s="5" t="e">
        <f>IF('Supplier Change Request FORM Z'!$D$58="",IF(LEFT(#REF!,1)="F",0,IF(AND((LEFT(#REF!,1)=LEFT(E1483,1)),(LEFT(#REF!,2)=LEFT(A1483,2))),MAX($AE$1:AE1482)+1,0)),IF(LEFT('Supplier Change Request FORM Z'!$D$58,1)="F",0,IF(AND((LEFT('Supplier Change Request FORM Z'!$D$58,1)=LEFT(E1483,1)),(LEFT('Supplier Change Request FORM Z'!$D$59,2)=LEFT(A1483,2))),MAX($AE$1:AE1482)+1,0)))</f>
        <v>#REF!</v>
      </c>
      <c r="AF1483" s="3" t="str">
        <f t="shared" si="124"/>
        <v/>
      </c>
    </row>
    <row r="1484" spans="1:32" x14ac:dyDescent="0.35">
      <c r="A1484" s="2" t="s">
        <v>1577</v>
      </c>
      <c r="B1484" s="2" t="s">
        <v>1956</v>
      </c>
      <c r="C1484" s="2" t="s">
        <v>1955</v>
      </c>
      <c r="D1484" s="2" t="s">
        <v>1956</v>
      </c>
      <c r="E1484" s="2" t="s">
        <v>9644</v>
      </c>
      <c r="G1484" s="5">
        <f>IF('Supplier Change Request FORM Z'!$D$61="",IF(ISNUMBER(SEARCH(#REF!,C1484)),MAX($G$1:G1483)+1,0),IF(ISNUMBER(SEARCH('Supplier Change Request FORM Z'!$D$61,C1484)),MAX($G$1:G1483)+1,0))</f>
        <v>0</v>
      </c>
      <c r="H1484" s="3" t="str">
        <f t="shared" si="120"/>
        <v/>
      </c>
      <c r="K1484" s="5" t="e">
        <f>IF('Supplier Change Request FORM Z'!$D$58="",IF(AND((#REF!=C1484),(LEFT(#REF!,1)=LEFT(E1484,1)),(LEFT(#REF!,2)=LEFT(A1484,2))),MAX($K$1:K1483)+1,0),IF(AND(('Supplier Change Request FORM Z'!$D$61=C1484),(LEFT('Supplier Change Request FORM Z'!$D$58,1)=LEFT(E1484,1)),(LEFT('Supplier Change Request FORM Z'!$D$59,2)=LEFT(A1484,2))),MAX($K$1:K1483)+1,0))</f>
        <v>#REF!</v>
      </c>
      <c r="L1484" s="3" t="str">
        <f t="shared" si="121"/>
        <v/>
      </c>
      <c r="Q1484" s="5"/>
      <c r="R1484" s="3"/>
      <c r="U1484" s="5">
        <f>IF('Supplier Change Request FORM Z'!$D$71="",IF(ISNUMBER(SEARCH(#REF!,C1484)),MAX($U$1:U1483)+1,0),IF(ISNUMBER(SEARCH('Supplier Change Request FORM Z'!$D$71,C1484)),MAX($U$1:U1483)+1,0))</f>
        <v>0</v>
      </c>
      <c r="V1484" s="3" t="str">
        <f t="shared" si="122"/>
        <v/>
      </c>
      <c r="Y1484" s="5">
        <f>IF('Supplier Change Request FORM Z'!$D$71="",IF(ISNUMBER(SEARCH(#REF!,C1484)),MAX($Y$1:Y1483)+1,0),IF(ISNUMBER(SEARCH('Supplier Change Request FORM Z'!$D$71,C1484)),MAX($Y$1:Y1483)+1,0))</f>
        <v>0</v>
      </c>
      <c r="Z1484" s="3" t="str">
        <f t="shared" si="123"/>
        <v/>
      </c>
      <c r="AE1484" s="5" t="e">
        <f>IF('Supplier Change Request FORM Z'!$D$58="",IF(LEFT(#REF!,1)="F",0,IF(AND((LEFT(#REF!,1)=LEFT(E1484,1)),(LEFT(#REF!,2)=LEFT(A1484,2))),MAX($AE$1:AE1483)+1,0)),IF(LEFT('Supplier Change Request FORM Z'!$D$58,1)="F",0,IF(AND((LEFT('Supplier Change Request FORM Z'!$D$58,1)=LEFT(E1484,1)),(LEFT('Supplier Change Request FORM Z'!$D$59,2)=LEFT(A1484,2))),MAX($AE$1:AE1483)+1,0)))</f>
        <v>#REF!</v>
      </c>
      <c r="AF1484" s="3" t="str">
        <f t="shared" si="124"/>
        <v/>
      </c>
    </row>
    <row r="1485" spans="1:32" x14ac:dyDescent="0.35">
      <c r="A1485" s="2" t="s">
        <v>1577</v>
      </c>
      <c r="B1485" s="2" t="s">
        <v>1996</v>
      </c>
      <c r="C1485" s="2" t="s">
        <v>1995</v>
      </c>
      <c r="D1485" s="2" t="s">
        <v>1996</v>
      </c>
      <c r="E1485" s="2" t="s">
        <v>9644</v>
      </c>
      <c r="G1485" s="5">
        <f>IF('Supplier Change Request FORM Z'!$D$61="",IF(ISNUMBER(SEARCH(#REF!,C1485)),MAX($G$1:G1484)+1,0),IF(ISNUMBER(SEARCH('Supplier Change Request FORM Z'!$D$61,C1485)),MAX($G$1:G1484)+1,0))</f>
        <v>0</v>
      </c>
      <c r="H1485" s="3" t="str">
        <f t="shared" si="120"/>
        <v/>
      </c>
      <c r="K1485" s="5" t="e">
        <f>IF('Supplier Change Request FORM Z'!$D$58="",IF(AND((#REF!=C1485),(LEFT(#REF!,1)=LEFT(E1485,1)),(LEFT(#REF!,2)=LEFT(A1485,2))),MAX($K$1:K1484)+1,0),IF(AND(('Supplier Change Request FORM Z'!$D$61=C1485),(LEFT('Supplier Change Request FORM Z'!$D$58,1)=LEFT(E1485,1)),(LEFT('Supplier Change Request FORM Z'!$D$59,2)=LEFT(A1485,2))),MAX($K$1:K1484)+1,0))</f>
        <v>#REF!</v>
      </c>
      <c r="L1485" s="3" t="str">
        <f t="shared" si="121"/>
        <v/>
      </c>
      <c r="Q1485" s="5"/>
      <c r="R1485" s="3"/>
      <c r="U1485" s="5">
        <f>IF('Supplier Change Request FORM Z'!$D$71="",IF(ISNUMBER(SEARCH(#REF!,C1485)),MAX($U$1:U1484)+1,0),IF(ISNUMBER(SEARCH('Supplier Change Request FORM Z'!$D$71,C1485)),MAX($U$1:U1484)+1,0))</f>
        <v>0</v>
      </c>
      <c r="V1485" s="3" t="str">
        <f t="shared" si="122"/>
        <v/>
      </c>
      <c r="Y1485" s="5">
        <f>IF('Supplier Change Request FORM Z'!$D$71="",IF(ISNUMBER(SEARCH(#REF!,C1485)),MAX($Y$1:Y1484)+1,0),IF(ISNUMBER(SEARCH('Supplier Change Request FORM Z'!$D$71,C1485)),MAX($Y$1:Y1484)+1,0))</f>
        <v>0</v>
      </c>
      <c r="Z1485" s="3" t="str">
        <f t="shared" si="123"/>
        <v/>
      </c>
      <c r="AE1485" s="5" t="e">
        <f>IF('Supplier Change Request FORM Z'!$D$58="",IF(LEFT(#REF!,1)="F",0,IF(AND((LEFT(#REF!,1)=LEFT(E1485,1)),(LEFT(#REF!,2)=LEFT(A1485,2))),MAX($AE$1:AE1484)+1,0)),IF(LEFT('Supplier Change Request FORM Z'!$D$58,1)="F",0,IF(AND((LEFT('Supplier Change Request FORM Z'!$D$58,1)=LEFT(E1485,1)),(LEFT('Supplier Change Request FORM Z'!$D$59,2)=LEFT(A1485,2))),MAX($AE$1:AE1484)+1,0)))</f>
        <v>#REF!</v>
      </c>
      <c r="AF1485" s="3" t="str">
        <f t="shared" si="124"/>
        <v/>
      </c>
    </row>
    <row r="1486" spans="1:32" x14ac:dyDescent="0.35">
      <c r="A1486" s="2" t="s">
        <v>1577</v>
      </c>
      <c r="B1486" s="2" t="s">
        <v>2465</v>
      </c>
      <c r="C1486" s="2" t="s">
        <v>2464</v>
      </c>
      <c r="D1486" s="2" t="s">
        <v>2465</v>
      </c>
      <c r="E1486" s="2" t="s">
        <v>9644</v>
      </c>
      <c r="G1486" s="5">
        <f>IF('Supplier Change Request FORM Z'!$D$61="",IF(ISNUMBER(SEARCH(#REF!,C1486)),MAX($G$1:G1485)+1,0),IF(ISNUMBER(SEARCH('Supplier Change Request FORM Z'!$D$61,C1486)),MAX($G$1:G1485)+1,0))</f>
        <v>0</v>
      </c>
      <c r="H1486" s="3" t="str">
        <f t="shared" si="120"/>
        <v/>
      </c>
      <c r="K1486" s="5" t="e">
        <f>IF('Supplier Change Request FORM Z'!$D$58="",IF(AND((#REF!=C1486),(LEFT(#REF!,1)=LEFT(E1486,1)),(LEFT(#REF!,2)=LEFT(A1486,2))),MAX($K$1:K1485)+1,0),IF(AND(('Supplier Change Request FORM Z'!$D$61=C1486),(LEFT('Supplier Change Request FORM Z'!$D$58,1)=LEFT(E1486,1)),(LEFT('Supplier Change Request FORM Z'!$D$59,2)=LEFT(A1486,2))),MAX($K$1:K1485)+1,0))</f>
        <v>#REF!</v>
      </c>
      <c r="L1486" s="3" t="str">
        <f t="shared" si="121"/>
        <v/>
      </c>
      <c r="Q1486" s="5"/>
      <c r="R1486" s="3"/>
      <c r="U1486" s="5">
        <f>IF('Supplier Change Request FORM Z'!$D$71="",IF(ISNUMBER(SEARCH(#REF!,C1486)),MAX($U$1:U1485)+1,0),IF(ISNUMBER(SEARCH('Supplier Change Request FORM Z'!$D$71,C1486)),MAX($U$1:U1485)+1,0))</f>
        <v>0</v>
      </c>
      <c r="V1486" s="3" t="str">
        <f t="shared" si="122"/>
        <v/>
      </c>
      <c r="Y1486" s="5">
        <f>IF('Supplier Change Request FORM Z'!$D$71="",IF(ISNUMBER(SEARCH(#REF!,C1486)),MAX($Y$1:Y1485)+1,0),IF(ISNUMBER(SEARCH('Supplier Change Request FORM Z'!$D$71,C1486)),MAX($Y$1:Y1485)+1,0))</f>
        <v>0</v>
      </c>
      <c r="Z1486" s="3" t="str">
        <f t="shared" si="123"/>
        <v/>
      </c>
      <c r="AE1486" s="5" t="e">
        <f>IF('Supplier Change Request FORM Z'!$D$58="",IF(LEFT(#REF!,1)="F",0,IF(AND((LEFT(#REF!,1)=LEFT(E1486,1)),(LEFT(#REF!,2)=LEFT(A1486,2))),MAX($AE$1:AE1485)+1,0)),IF(LEFT('Supplier Change Request FORM Z'!$D$58,1)="F",0,IF(AND((LEFT('Supplier Change Request FORM Z'!$D$58,1)=LEFT(E1486,1)),(LEFT('Supplier Change Request FORM Z'!$D$59,2)=LEFT(A1486,2))),MAX($AE$1:AE1485)+1,0)))</f>
        <v>#REF!</v>
      </c>
      <c r="AF1486" s="3" t="str">
        <f t="shared" si="124"/>
        <v/>
      </c>
    </row>
    <row r="1487" spans="1:32" x14ac:dyDescent="0.35">
      <c r="A1487" s="2" t="s">
        <v>1577</v>
      </c>
      <c r="B1487" s="2" t="s">
        <v>10626</v>
      </c>
      <c r="C1487" s="2" t="s">
        <v>10625</v>
      </c>
      <c r="D1487" s="2" t="s">
        <v>10626</v>
      </c>
      <c r="E1487" s="2" t="s">
        <v>9644</v>
      </c>
      <c r="G1487" s="5">
        <f>IF('Supplier Change Request FORM Z'!$D$61="",IF(ISNUMBER(SEARCH(#REF!,C1487)),MAX($G$1:G1486)+1,0),IF(ISNUMBER(SEARCH('Supplier Change Request FORM Z'!$D$61,C1487)),MAX($G$1:G1486)+1,0))</f>
        <v>0</v>
      </c>
      <c r="H1487" s="3" t="str">
        <f t="shared" si="120"/>
        <v/>
      </c>
      <c r="K1487" s="5" t="e">
        <f>IF('Supplier Change Request FORM Z'!$D$58="",IF(AND((#REF!=C1487),(LEFT(#REF!,1)=LEFT(E1487,1)),(LEFT(#REF!,2)=LEFT(A1487,2))),MAX($K$1:K1486)+1,0),IF(AND(('Supplier Change Request FORM Z'!$D$61=C1487),(LEFT('Supplier Change Request FORM Z'!$D$58,1)=LEFT(E1487,1)),(LEFT('Supplier Change Request FORM Z'!$D$59,2)=LEFT(A1487,2))),MAX($K$1:K1486)+1,0))</f>
        <v>#REF!</v>
      </c>
      <c r="L1487" s="3" t="str">
        <f t="shared" si="121"/>
        <v/>
      </c>
      <c r="Q1487" s="5"/>
      <c r="R1487" s="3"/>
      <c r="U1487" s="5">
        <f>IF('Supplier Change Request FORM Z'!$D$71="",IF(ISNUMBER(SEARCH(#REF!,C1487)),MAX($U$1:U1486)+1,0),IF(ISNUMBER(SEARCH('Supplier Change Request FORM Z'!$D$71,C1487)),MAX($U$1:U1486)+1,0))</f>
        <v>0</v>
      </c>
      <c r="V1487" s="3" t="str">
        <f t="shared" si="122"/>
        <v/>
      </c>
      <c r="Y1487" s="5">
        <f>IF('Supplier Change Request FORM Z'!$D$71="",IF(ISNUMBER(SEARCH(#REF!,C1487)),MAX($Y$1:Y1486)+1,0),IF(ISNUMBER(SEARCH('Supplier Change Request FORM Z'!$D$71,C1487)),MAX($Y$1:Y1486)+1,0))</f>
        <v>0</v>
      </c>
      <c r="Z1487" s="3" t="str">
        <f t="shared" si="123"/>
        <v/>
      </c>
      <c r="AE1487" s="5" t="e">
        <f>IF('Supplier Change Request FORM Z'!$D$58="",IF(LEFT(#REF!,1)="F",0,IF(AND((LEFT(#REF!,1)=LEFT(E1487,1)),(LEFT(#REF!,2)=LEFT(A1487,2))),MAX($AE$1:AE1486)+1,0)),IF(LEFT('Supplier Change Request FORM Z'!$D$58,1)="F",0,IF(AND((LEFT('Supplier Change Request FORM Z'!$D$58,1)=LEFT(E1487,1)),(LEFT('Supplier Change Request FORM Z'!$D$59,2)=LEFT(A1487,2))),MAX($AE$1:AE1486)+1,0)))</f>
        <v>#REF!</v>
      </c>
      <c r="AF1487" s="3" t="str">
        <f t="shared" si="124"/>
        <v/>
      </c>
    </row>
    <row r="1488" spans="1:32" x14ac:dyDescent="0.35">
      <c r="A1488" s="2" t="s">
        <v>1577</v>
      </c>
      <c r="B1488" s="2" t="s">
        <v>10628</v>
      </c>
      <c r="C1488" s="2" t="s">
        <v>10627</v>
      </c>
      <c r="D1488" s="2" t="s">
        <v>10628</v>
      </c>
      <c r="E1488" s="2" t="s">
        <v>9644</v>
      </c>
      <c r="G1488" s="5">
        <f>IF('Supplier Change Request FORM Z'!$D$61="",IF(ISNUMBER(SEARCH(#REF!,C1488)),MAX($G$1:G1487)+1,0),IF(ISNUMBER(SEARCH('Supplier Change Request FORM Z'!$D$61,C1488)),MAX($G$1:G1487)+1,0))</f>
        <v>0</v>
      </c>
      <c r="H1488" s="3" t="str">
        <f t="shared" si="120"/>
        <v/>
      </c>
      <c r="K1488" s="5" t="e">
        <f>IF('Supplier Change Request FORM Z'!$D$58="",IF(AND((#REF!=C1488),(LEFT(#REF!,1)=LEFT(E1488,1)),(LEFT(#REF!,2)=LEFT(A1488,2))),MAX($K$1:K1487)+1,0),IF(AND(('Supplier Change Request FORM Z'!$D$61=C1488),(LEFT('Supplier Change Request FORM Z'!$D$58,1)=LEFT(E1488,1)),(LEFT('Supplier Change Request FORM Z'!$D$59,2)=LEFT(A1488,2))),MAX($K$1:K1487)+1,0))</f>
        <v>#REF!</v>
      </c>
      <c r="L1488" s="3" t="str">
        <f t="shared" si="121"/>
        <v/>
      </c>
      <c r="Q1488" s="5"/>
      <c r="R1488" s="3"/>
      <c r="U1488" s="5">
        <f>IF('Supplier Change Request FORM Z'!$D$71="",IF(ISNUMBER(SEARCH(#REF!,C1488)),MAX($U$1:U1487)+1,0),IF(ISNUMBER(SEARCH('Supplier Change Request FORM Z'!$D$71,C1488)),MAX($U$1:U1487)+1,0))</f>
        <v>0</v>
      </c>
      <c r="V1488" s="3" t="str">
        <f t="shared" si="122"/>
        <v/>
      </c>
      <c r="Y1488" s="5">
        <f>IF('Supplier Change Request FORM Z'!$D$71="",IF(ISNUMBER(SEARCH(#REF!,C1488)),MAX($Y$1:Y1487)+1,0),IF(ISNUMBER(SEARCH('Supplier Change Request FORM Z'!$D$71,C1488)),MAX($Y$1:Y1487)+1,0))</f>
        <v>0</v>
      </c>
      <c r="Z1488" s="3" t="str">
        <f t="shared" si="123"/>
        <v/>
      </c>
      <c r="AE1488" s="5" t="e">
        <f>IF('Supplier Change Request FORM Z'!$D$58="",IF(LEFT(#REF!,1)="F",0,IF(AND((LEFT(#REF!,1)=LEFT(E1488,1)),(LEFT(#REF!,2)=LEFT(A1488,2))),MAX($AE$1:AE1487)+1,0)),IF(LEFT('Supplier Change Request FORM Z'!$D$58,1)="F",0,IF(AND((LEFT('Supplier Change Request FORM Z'!$D$58,1)=LEFT(E1488,1)),(LEFT('Supplier Change Request FORM Z'!$D$59,2)=LEFT(A1488,2))),MAX($AE$1:AE1487)+1,0)))</f>
        <v>#REF!</v>
      </c>
      <c r="AF1488" s="3" t="str">
        <f t="shared" si="124"/>
        <v/>
      </c>
    </row>
    <row r="1489" spans="1:32" x14ac:dyDescent="0.35">
      <c r="A1489" s="2" t="s">
        <v>1577</v>
      </c>
      <c r="B1489" s="2" t="s">
        <v>10630</v>
      </c>
      <c r="C1489" s="2" t="s">
        <v>10629</v>
      </c>
      <c r="D1489" s="2" t="s">
        <v>10630</v>
      </c>
      <c r="E1489" s="2" t="s">
        <v>9644</v>
      </c>
      <c r="G1489" s="5">
        <f>IF('Supplier Change Request FORM Z'!$D$61="",IF(ISNUMBER(SEARCH(#REF!,C1489)),MAX($G$1:G1488)+1,0),IF(ISNUMBER(SEARCH('Supplier Change Request FORM Z'!$D$61,C1489)),MAX($G$1:G1488)+1,0))</f>
        <v>0</v>
      </c>
      <c r="H1489" s="3" t="str">
        <f t="shared" si="120"/>
        <v/>
      </c>
      <c r="K1489" s="5" t="e">
        <f>IF('Supplier Change Request FORM Z'!$D$58="",IF(AND((#REF!=C1489),(LEFT(#REF!,1)=LEFT(E1489,1)),(LEFT(#REF!,2)=LEFT(A1489,2))),MAX($K$1:K1488)+1,0),IF(AND(('Supplier Change Request FORM Z'!$D$61=C1489),(LEFT('Supplier Change Request FORM Z'!$D$58,1)=LEFT(E1489,1)),(LEFT('Supplier Change Request FORM Z'!$D$59,2)=LEFT(A1489,2))),MAX($K$1:K1488)+1,0))</f>
        <v>#REF!</v>
      </c>
      <c r="L1489" s="3" t="str">
        <f t="shared" si="121"/>
        <v/>
      </c>
      <c r="Q1489" s="5"/>
      <c r="R1489" s="3"/>
      <c r="U1489" s="5">
        <f>IF('Supplier Change Request FORM Z'!$D$71="",IF(ISNUMBER(SEARCH(#REF!,C1489)),MAX($U$1:U1488)+1,0),IF(ISNUMBER(SEARCH('Supplier Change Request FORM Z'!$D$71,C1489)),MAX($U$1:U1488)+1,0))</f>
        <v>0</v>
      </c>
      <c r="V1489" s="3" t="str">
        <f t="shared" si="122"/>
        <v/>
      </c>
      <c r="Y1489" s="5">
        <f>IF('Supplier Change Request FORM Z'!$D$71="",IF(ISNUMBER(SEARCH(#REF!,C1489)),MAX($Y$1:Y1488)+1,0),IF(ISNUMBER(SEARCH('Supplier Change Request FORM Z'!$D$71,C1489)),MAX($Y$1:Y1488)+1,0))</f>
        <v>0</v>
      </c>
      <c r="Z1489" s="3" t="str">
        <f t="shared" si="123"/>
        <v/>
      </c>
      <c r="AE1489" s="5" t="e">
        <f>IF('Supplier Change Request FORM Z'!$D$58="",IF(LEFT(#REF!,1)="F",0,IF(AND((LEFT(#REF!,1)=LEFT(E1489,1)),(LEFT(#REF!,2)=LEFT(A1489,2))),MAX($AE$1:AE1488)+1,0)),IF(LEFT('Supplier Change Request FORM Z'!$D$58,1)="F",0,IF(AND((LEFT('Supplier Change Request FORM Z'!$D$58,1)=LEFT(E1489,1)),(LEFT('Supplier Change Request FORM Z'!$D$59,2)=LEFT(A1489,2))),MAX($AE$1:AE1488)+1,0)))</f>
        <v>#REF!</v>
      </c>
      <c r="AF1489" s="3" t="str">
        <f t="shared" si="124"/>
        <v/>
      </c>
    </row>
    <row r="1490" spans="1:32" x14ac:dyDescent="0.35">
      <c r="A1490" s="2" t="s">
        <v>1577</v>
      </c>
      <c r="B1490" s="2" t="s">
        <v>10632</v>
      </c>
      <c r="C1490" s="2" t="s">
        <v>10631</v>
      </c>
      <c r="D1490" s="2" t="s">
        <v>10632</v>
      </c>
      <c r="E1490" s="2" t="s">
        <v>9644</v>
      </c>
      <c r="G1490" s="5">
        <f>IF('Supplier Change Request FORM Z'!$D$61="",IF(ISNUMBER(SEARCH(#REF!,C1490)),MAX($G$1:G1489)+1,0),IF(ISNUMBER(SEARCH('Supplier Change Request FORM Z'!$D$61,C1490)),MAX($G$1:G1489)+1,0))</f>
        <v>0</v>
      </c>
      <c r="H1490" s="3" t="str">
        <f t="shared" si="120"/>
        <v/>
      </c>
      <c r="K1490" s="5" t="e">
        <f>IF('Supplier Change Request FORM Z'!$D$58="",IF(AND((#REF!=C1490),(LEFT(#REF!,1)=LEFT(E1490,1)),(LEFT(#REF!,2)=LEFT(A1490,2))),MAX($K$1:K1489)+1,0),IF(AND(('Supplier Change Request FORM Z'!$D$61=C1490),(LEFT('Supplier Change Request FORM Z'!$D$58,1)=LEFT(E1490,1)),(LEFT('Supplier Change Request FORM Z'!$D$59,2)=LEFT(A1490,2))),MAX($K$1:K1489)+1,0))</f>
        <v>#REF!</v>
      </c>
      <c r="L1490" s="3" t="str">
        <f t="shared" si="121"/>
        <v/>
      </c>
      <c r="Q1490" s="5"/>
      <c r="R1490" s="3"/>
      <c r="U1490" s="5">
        <f>IF('Supplier Change Request FORM Z'!$D$71="",IF(ISNUMBER(SEARCH(#REF!,C1490)),MAX($U$1:U1489)+1,0),IF(ISNUMBER(SEARCH('Supplier Change Request FORM Z'!$D$71,C1490)),MAX($U$1:U1489)+1,0))</f>
        <v>0</v>
      </c>
      <c r="V1490" s="3" t="str">
        <f t="shared" si="122"/>
        <v/>
      </c>
      <c r="Y1490" s="5">
        <f>IF('Supplier Change Request FORM Z'!$D$71="",IF(ISNUMBER(SEARCH(#REF!,C1490)),MAX($Y$1:Y1489)+1,0),IF(ISNUMBER(SEARCH('Supplier Change Request FORM Z'!$D$71,C1490)),MAX($Y$1:Y1489)+1,0))</f>
        <v>0</v>
      </c>
      <c r="Z1490" s="3" t="str">
        <f t="shared" si="123"/>
        <v/>
      </c>
      <c r="AE1490" s="5" t="e">
        <f>IF('Supplier Change Request FORM Z'!$D$58="",IF(LEFT(#REF!,1)="F",0,IF(AND((LEFT(#REF!,1)=LEFT(E1490,1)),(LEFT(#REF!,2)=LEFT(A1490,2))),MAX($AE$1:AE1489)+1,0)),IF(LEFT('Supplier Change Request FORM Z'!$D$58,1)="F",0,IF(AND((LEFT('Supplier Change Request FORM Z'!$D$58,1)=LEFT(E1490,1)),(LEFT('Supplier Change Request FORM Z'!$D$59,2)=LEFT(A1490,2))),MAX($AE$1:AE1489)+1,0)))</f>
        <v>#REF!</v>
      </c>
      <c r="AF1490" s="3" t="str">
        <f t="shared" si="124"/>
        <v/>
      </c>
    </row>
    <row r="1491" spans="1:32" x14ac:dyDescent="0.35">
      <c r="A1491" s="2" t="s">
        <v>1577</v>
      </c>
      <c r="B1491" s="2" t="s">
        <v>1966</v>
      </c>
      <c r="C1491" s="2" t="s">
        <v>1965</v>
      </c>
      <c r="D1491" s="2" t="s">
        <v>1966</v>
      </c>
      <c r="E1491" s="2" t="s">
        <v>9644</v>
      </c>
      <c r="G1491" s="5">
        <f>IF('Supplier Change Request FORM Z'!$D$61="",IF(ISNUMBER(SEARCH(#REF!,C1491)),MAX($G$1:G1490)+1,0),IF(ISNUMBER(SEARCH('Supplier Change Request FORM Z'!$D$61,C1491)),MAX($G$1:G1490)+1,0))</f>
        <v>0</v>
      </c>
      <c r="H1491" s="3" t="str">
        <f t="shared" si="120"/>
        <v/>
      </c>
      <c r="K1491" s="5" t="e">
        <f>IF('Supplier Change Request FORM Z'!$D$58="",IF(AND((#REF!=C1491),(LEFT(#REF!,1)=LEFT(E1491,1)),(LEFT(#REF!,2)=LEFT(A1491,2))),MAX($K$1:K1490)+1,0),IF(AND(('Supplier Change Request FORM Z'!$D$61=C1491),(LEFT('Supplier Change Request FORM Z'!$D$58,1)=LEFT(E1491,1)),(LEFT('Supplier Change Request FORM Z'!$D$59,2)=LEFT(A1491,2))),MAX($K$1:K1490)+1,0))</f>
        <v>#REF!</v>
      </c>
      <c r="L1491" s="3" t="str">
        <f t="shared" si="121"/>
        <v/>
      </c>
      <c r="Q1491" s="5"/>
      <c r="R1491" s="3"/>
      <c r="U1491" s="5">
        <f>IF('Supplier Change Request FORM Z'!$D$71="",IF(ISNUMBER(SEARCH(#REF!,C1491)),MAX($U$1:U1490)+1,0),IF(ISNUMBER(SEARCH('Supplier Change Request FORM Z'!$D$71,C1491)),MAX($U$1:U1490)+1,0))</f>
        <v>0</v>
      </c>
      <c r="V1491" s="3" t="str">
        <f t="shared" si="122"/>
        <v/>
      </c>
      <c r="Y1491" s="5">
        <f>IF('Supplier Change Request FORM Z'!$D$71="",IF(ISNUMBER(SEARCH(#REF!,C1491)),MAX($Y$1:Y1490)+1,0),IF(ISNUMBER(SEARCH('Supplier Change Request FORM Z'!$D$71,C1491)),MAX($Y$1:Y1490)+1,0))</f>
        <v>0</v>
      </c>
      <c r="Z1491" s="3" t="str">
        <f t="shared" si="123"/>
        <v/>
      </c>
      <c r="AE1491" s="5" t="e">
        <f>IF('Supplier Change Request FORM Z'!$D$58="",IF(LEFT(#REF!,1)="F",0,IF(AND((LEFT(#REF!,1)=LEFT(E1491,1)),(LEFT(#REF!,2)=LEFT(A1491,2))),MAX($AE$1:AE1490)+1,0)),IF(LEFT('Supplier Change Request FORM Z'!$D$58,1)="F",0,IF(AND((LEFT('Supplier Change Request FORM Z'!$D$58,1)=LEFT(E1491,1)),(LEFT('Supplier Change Request FORM Z'!$D$59,2)=LEFT(A1491,2))),MAX($AE$1:AE1490)+1,0)))</f>
        <v>#REF!</v>
      </c>
      <c r="AF1491" s="3" t="str">
        <f t="shared" si="124"/>
        <v/>
      </c>
    </row>
    <row r="1492" spans="1:32" x14ac:dyDescent="0.35">
      <c r="A1492" s="2" t="s">
        <v>1577</v>
      </c>
      <c r="B1492" s="2" t="s">
        <v>2002</v>
      </c>
      <c r="C1492" s="2" t="s">
        <v>2001</v>
      </c>
      <c r="D1492" s="2" t="s">
        <v>2002</v>
      </c>
      <c r="E1492" s="2" t="s">
        <v>9644</v>
      </c>
      <c r="G1492" s="5">
        <f>IF('Supplier Change Request FORM Z'!$D$61="",IF(ISNUMBER(SEARCH(#REF!,C1492)),MAX($G$1:G1491)+1,0),IF(ISNUMBER(SEARCH('Supplier Change Request FORM Z'!$D$61,C1492)),MAX($G$1:G1491)+1,0))</f>
        <v>0</v>
      </c>
      <c r="H1492" s="3" t="str">
        <f t="shared" si="120"/>
        <v/>
      </c>
      <c r="K1492" s="5" t="e">
        <f>IF('Supplier Change Request FORM Z'!$D$58="",IF(AND((#REF!=C1492),(LEFT(#REF!,1)=LEFT(E1492,1)),(LEFT(#REF!,2)=LEFT(A1492,2))),MAX($K$1:K1491)+1,0),IF(AND(('Supplier Change Request FORM Z'!$D$61=C1492),(LEFT('Supplier Change Request FORM Z'!$D$58,1)=LEFT(E1492,1)),(LEFT('Supplier Change Request FORM Z'!$D$59,2)=LEFT(A1492,2))),MAX($K$1:K1491)+1,0))</f>
        <v>#REF!</v>
      </c>
      <c r="L1492" s="3" t="str">
        <f t="shared" si="121"/>
        <v/>
      </c>
      <c r="Q1492" s="5"/>
      <c r="R1492" s="3"/>
      <c r="U1492" s="5">
        <f>IF('Supplier Change Request FORM Z'!$D$71="",IF(ISNUMBER(SEARCH(#REF!,C1492)),MAX($U$1:U1491)+1,0),IF(ISNUMBER(SEARCH('Supplier Change Request FORM Z'!$D$71,C1492)),MAX($U$1:U1491)+1,0))</f>
        <v>0</v>
      </c>
      <c r="V1492" s="3" t="str">
        <f t="shared" si="122"/>
        <v/>
      </c>
      <c r="Y1492" s="5">
        <f>IF('Supplier Change Request FORM Z'!$D$71="",IF(ISNUMBER(SEARCH(#REF!,C1492)),MAX($Y$1:Y1491)+1,0),IF(ISNUMBER(SEARCH('Supplier Change Request FORM Z'!$D$71,C1492)),MAX($Y$1:Y1491)+1,0))</f>
        <v>0</v>
      </c>
      <c r="Z1492" s="3" t="str">
        <f t="shared" si="123"/>
        <v/>
      </c>
      <c r="AE1492" s="5" t="e">
        <f>IF('Supplier Change Request FORM Z'!$D$58="",IF(LEFT(#REF!,1)="F",0,IF(AND((LEFT(#REF!,1)=LEFT(E1492,1)),(LEFT(#REF!,2)=LEFT(A1492,2))),MAX($AE$1:AE1491)+1,0)),IF(LEFT('Supplier Change Request FORM Z'!$D$58,1)="F",0,IF(AND((LEFT('Supplier Change Request FORM Z'!$D$58,1)=LEFT(E1492,1)),(LEFT('Supplier Change Request FORM Z'!$D$59,2)=LEFT(A1492,2))),MAX($AE$1:AE1491)+1,0)))</f>
        <v>#REF!</v>
      </c>
      <c r="AF1492" s="3" t="str">
        <f t="shared" si="124"/>
        <v/>
      </c>
    </row>
    <row r="1493" spans="1:32" x14ac:dyDescent="0.35">
      <c r="A1493" s="2" t="s">
        <v>1577</v>
      </c>
      <c r="B1493" s="2" t="s">
        <v>1994</v>
      </c>
      <c r="C1493" s="2" t="s">
        <v>1993</v>
      </c>
      <c r="D1493" s="2" t="s">
        <v>1994</v>
      </c>
      <c r="E1493" s="2" t="s">
        <v>9644</v>
      </c>
      <c r="G1493" s="5">
        <f>IF('Supplier Change Request FORM Z'!$D$61="",IF(ISNUMBER(SEARCH(#REF!,C1493)),MAX($G$1:G1492)+1,0),IF(ISNUMBER(SEARCH('Supplier Change Request FORM Z'!$D$61,C1493)),MAX($G$1:G1492)+1,0))</f>
        <v>0</v>
      </c>
      <c r="H1493" s="3" t="str">
        <f t="shared" si="120"/>
        <v/>
      </c>
      <c r="K1493" s="5" t="e">
        <f>IF('Supplier Change Request FORM Z'!$D$58="",IF(AND((#REF!=C1493),(LEFT(#REF!,1)=LEFT(E1493,1)),(LEFT(#REF!,2)=LEFT(A1493,2))),MAX($K$1:K1492)+1,0),IF(AND(('Supplier Change Request FORM Z'!$D$61=C1493),(LEFT('Supplier Change Request FORM Z'!$D$58,1)=LEFT(E1493,1)),(LEFT('Supplier Change Request FORM Z'!$D$59,2)=LEFT(A1493,2))),MAX($K$1:K1492)+1,0))</f>
        <v>#REF!</v>
      </c>
      <c r="L1493" s="3" t="str">
        <f t="shared" si="121"/>
        <v/>
      </c>
      <c r="Q1493" s="5"/>
      <c r="R1493" s="3"/>
      <c r="U1493" s="5">
        <f>IF('Supplier Change Request FORM Z'!$D$71="",IF(ISNUMBER(SEARCH(#REF!,C1493)),MAX($U$1:U1492)+1,0),IF(ISNUMBER(SEARCH('Supplier Change Request FORM Z'!$D$71,C1493)),MAX($U$1:U1492)+1,0))</f>
        <v>0</v>
      </c>
      <c r="V1493" s="3" t="str">
        <f t="shared" si="122"/>
        <v/>
      </c>
      <c r="Y1493" s="5">
        <f>IF('Supplier Change Request FORM Z'!$D$71="",IF(ISNUMBER(SEARCH(#REF!,C1493)),MAX($Y$1:Y1492)+1,0),IF(ISNUMBER(SEARCH('Supplier Change Request FORM Z'!$D$71,C1493)),MAX($Y$1:Y1492)+1,0))</f>
        <v>0</v>
      </c>
      <c r="Z1493" s="3" t="str">
        <f t="shared" si="123"/>
        <v/>
      </c>
      <c r="AE1493" s="5" t="e">
        <f>IF('Supplier Change Request FORM Z'!$D$58="",IF(LEFT(#REF!,1)="F",0,IF(AND((LEFT(#REF!,1)=LEFT(E1493,1)),(LEFT(#REF!,2)=LEFT(A1493,2))),MAX($AE$1:AE1492)+1,0)),IF(LEFT('Supplier Change Request FORM Z'!$D$58,1)="F",0,IF(AND((LEFT('Supplier Change Request FORM Z'!$D$58,1)=LEFT(E1493,1)),(LEFT('Supplier Change Request FORM Z'!$D$59,2)=LEFT(A1493,2))),MAX($AE$1:AE1492)+1,0)))</f>
        <v>#REF!</v>
      </c>
      <c r="AF1493" s="3" t="str">
        <f t="shared" si="124"/>
        <v/>
      </c>
    </row>
    <row r="1494" spans="1:32" x14ac:dyDescent="0.35">
      <c r="A1494" s="2" t="s">
        <v>1577</v>
      </c>
      <c r="B1494" s="2" t="s">
        <v>1948</v>
      </c>
      <c r="C1494" s="2" t="s">
        <v>1947</v>
      </c>
      <c r="D1494" s="2" t="s">
        <v>1948</v>
      </c>
      <c r="E1494" s="2" t="s">
        <v>9644</v>
      </c>
      <c r="G1494" s="5">
        <f>IF('Supplier Change Request FORM Z'!$D$61="",IF(ISNUMBER(SEARCH(#REF!,C1494)),MAX($G$1:G1493)+1,0),IF(ISNUMBER(SEARCH('Supplier Change Request FORM Z'!$D$61,C1494)),MAX($G$1:G1493)+1,0))</f>
        <v>0</v>
      </c>
      <c r="H1494" s="3" t="str">
        <f t="shared" si="120"/>
        <v/>
      </c>
      <c r="K1494" s="5" t="e">
        <f>IF('Supplier Change Request FORM Z'!$D$58="",IF(AND((#REF!=C1494),(LEFT(#REF!,1)=LEFT(E1494,1)),(LEFT(#REF!,2)=LEFT(A1494,2))),MAX($K$1:K1493)+1,0),IF(AND(('Supplier Change Request FORM Z'!$D$61=C1494),(LEFT('Supplier Change Request FORM Z'!$D$58,1)=LEFT(E1494,1)),(LEFT('Supplier Change Request FORM Z'!$D$59,2)=LEFT(A1494,2))),MAX($K$1:K1493)+1,0))</f>
        <v>#REF!</v>
      </c>
      <c r="L1494" s="3" t="str">
        <f t="shared" si="121"/>
        <v/>
      </c>
      <c r="Q1494" s="5"/>
      <c r="R1494" s="3"/>
      <c r="U1494" s="5">
        <f>IF('Supplier Change Request FORM Z'!$D$71="",IF(ISNUMBER(SEARCH(#REF!,C1494)),MAX($U$1:U1493)+1,0),IF(ISNUMBER(SEARCH('Supplier Change Request FORM Z'!$D$71,C1494)),MAX($U$1:U1493)+1,0))</f>
        <v>0</v>
      </c>
      <c r="V1494" s="3" t="str">
        <f t="shared" si="122"/>
        <v/>
      </c>
      <c r="Y1494" s="5">
        <f>IF('Supplier Change Request FORM Z'!$D$71="",IF(ISNUMBER(SEARCH(#REF!,C1494)),MAX($Y$1:Y1493)+1,0),IF(ISNUMBER(SEARCH('Supplier Change Request FORM Z'!$D$71,C1494)),MAX($Y$1:Y1493)+1,0))</f>
        <v>0</v>
      </c>
      <c r="Z1494" s="3" t="str">
        <f t="shared" si="123"/>
        <v/>
      </c>
      <c r="AE1494" s="5" t="e">
        <f>IF('Supplier Change Request FORM Z'!$D$58="",IF(LEFT(#REF!,1)="F",0,IF(AND((LEFT(#REF!,1)=LEFT(E1494,1)),(LEFT(#REF!,2)=LEFT(A1494,2))),MAX($AE$1:AE1493)+1,0)),IF(LEFT('Supplier Change Request FORM Z'!$D$58,1)="F",0,IF(AND((LEFT('Supplier Change Request FORM Z'!$D$58,1)=LEFT(E1494,1)),(LEFT('Supplier Change Request FORM Z'!$D$59,2)=LEFT(A1494,2))),MAX($AE$1:AE1493)+1,0)))</f>
        <v>#REF!</v>
      </c>
      <c r="AF1494" s="3" t="str">
        <f t="shared" si="124"/>
        <v/>
      </c>
    </row>
    <row r="1495" spans="1:32" x14ac:dyDescent="0.35">
      <c r="A1495" s="2" t="s">
        <v>1577</v>
      </c>
      <c r="B1495" s="2" t="s">
        <v>2457</v>
      </c>
      <c r="C1495" s="2" t="s">
        <v>2456</v>
      </c>
      <c r="D1495" s="2" t="s">
        <v>2457</v>
      </c>
      <c r="E1495" s="2" t="s">
        <v>9644</v>
      </c>
      <c r="G1495" s="5">
        <f>IF('Supplier Change Request FORM Z'!$D$61="",IF(ISNUMBER(SEARCH(#REF!,C1495)),MAX($G$1:G1494)+1,0),IF(ISNUMBER(SEARCH('Supplier Change Request FORM Z'!$D$61,C1495)),MAX($G$1:G1494)+1,0))</f>
        <v>0</v>
      </c>
      <c r="H1495" s="3" t="str">
        <f t="shared" si="120"/>
        <v/>
      </c>
      <c r="K1495" s="5" t="e">
        <f>IF('Supplier Change Request FORM Z'!$D$58="",IF(AND((#REF!=C1495),(LEFT(#REF!,1)=LEFT(E1495,1)),(LEFT(#REF!,2)=LEFT(A1495,2))),MAX($K$1:K1494)+1,0),IF(AND(('Supplier Change Request FORM Z'!$D$61=C1495),(LEFT('Supplier Change Request FORM Z'!$D$58,1)=LEFT(E1495,1)),(LEFT('Supplier Change Request FORM Z'!$D$59,2)=LEFT(A1495,2))),MAX($K$1:K1494)+1,0))</f>
        <v>#REF!</v>
      </c>
      <c r="L1495" s="3" t="str">
        <f t="shared" si="121"/>
        <v/>
      </c>
      <c r="Q1495" s="5"/>
      <c r="R1495" s="3"/>
      <c r="U1495" s="5">
        <f>IF('Supplier Change Request FORM Z'!$D$71="",IF(ISNUMBER(SEARCH(#REF!,C1495)),MAX($U$1:U1494)+1,0),IF(ISNUMBER(SEARCH('Supplier Change Request FORM Z'!$D$71,C1495)),MAX($U$1:U1494)+1,0))</f>
        <v>0</v>
      </c>
      <c r="V1495" s="3" t="str">
        <f t="shared" si="122"/>
        <v/>
      </c>
      <c r="Y1495" s="5">
        <f>IF('Supplier Change Request FORM Z'!$D$71="",IF(ISNUMBER(SEARCH(#REF!,C1495)),MAX($Y$1:Y1494)+1,0),IF(ISNUMBER(SEARCH('Supplier Change Request FORM Z'!$D$71,C1495)),MAX($Y$1:Y1494)+1,0))</f>
        <v>0</v>
      </c>
      <c r="Z1495" s="3" t="str">
        <f t="shared" si="123"/>
        <v/>
      </c>
      <c r="AE1495" s="5" t="e">
        <f>IF('Supplier Change Request FORM Z'!$D$58="",IF(LEFT(#REF!,1)="F",0,IF(AND((LEFT(#REF!,1)=LEFT(E1495,1)),(LEFT(#REF!,2)=LEFT(A1495,2))),MAX($AE$1:AE1494)+1,0)),IF(LEFT('Supplier Change Request FORM Z'!$D$58,1)="F",0,IF(AND((LEFT('Supplier Change Request FORM Z'!$D$58,1)=LEFT(E1495,1)),(LEFT('Supplier Change Request FORM Z'!$D$59,2)=LEFT(A1495,2))),MAX($AE$1:AE1494)+1,0)))</f>
        <v>#REF!</v>
      </c>
      <c r="AF1495" s="3" t="str">
        <f t="shared" si="124"/>
        <v/>
      </c>
    </row>
    <row r="1496" spans="1:32" x14ac:dyDescent="0.35">
      <c r="A1496" s="2" t="s">
        <v>1577</v>
      </c>
      <c r="B1496" s="2" t="s">
        <v>2463</v>
      </c>
      <c r="C1496" s="2" t="s">
        <v>2462</v>
      </c>
      <c r="D1496" s="2" t="s">
        <v>2463</v>
      </c>
      <c r="E1496" s="2" t="s">
        <v>9644</v>
      </c>
      <c r="G1496" s="5">
        <f>IF('Supplier Change Request FORM Z'!$D$61="",IF(ISNUMBER(SEARCH(#REF!,C1496)),MAX($G$1:G1495)+1,0),IF(ISNUMBER(SEARCH('Supplier Change Request FORM Z'!$D$61,C1496)),MAX($G$1:G1495)+1,0))</f>
        <v>0</v>
      </c>
      <c r="H1496" s="3" t="str">
        <f t="shared" si="120"/>
        <v/>
      </c>
      <c r="K1496" s="5" t="e">
        <f>IF('Supplier Change Request FORM Z'!$D$58="",IF(AND((#REF!=C1496),(LEFT(#REF!,1)=LEFT(E1496,1)),(LEFT(#REF!,2)=LEFT(A1496,2))),MAX($K$1:K1495)+1,0),IF(AND(('Supplier Change Request FORM Z'!$D$61=C1496),(LEFT('Supplier Change Request FORM Z'!$D$58,1)=LEFT(E1496,1)),(LEFT('Supplier Change Request FORM Z'!$D$59,2)=LEFT(A1496,2))),MAX($K$1:K1495)+1,0))</f>
        <v>#REF!</v>
      </c>
      <c r="L1496" s="3" t="str">
        <f t="shared" si="121"/>
        <v/>
      </c>
      <c r="Q1496" s="5"/>
      <c r="R1496" s="3"/>
      <c r="U1496" s="5">
        <f>IF('Supplier Change Request FORM Z'!$D$71="",IF(ISNUMBER(SEARCH(#REF!,C1496)),MAX($U$1:U1495)+1,0),IF(ISNUMBER(SEARCH('Supplier Change Request FORM Z'!$D$71,C1496)),MAX($U$1:U1495)+1,0))</f>
        <v>0</v>
      </c>
      <c r="V1496" s="3" t="str">
        <f t="shared" si="122"/>
        <v/>
      </c>
      <c r="Y1496" s="5">
        <f>IF('Supplier Change Request FORM Z'!$D$71="",IF(ISNUMBER(SEARCH(#REF!,C1496)),MAX($Y$1:Y1495)+1,0),IF(ISNUMBER(SEARCH('Supplier Change Request FORM Z'!$D$71,C1496)),MAX($Y$1:Y1495)+1,0))</f>
        <v>0</v>
      </c>
      <c r="Z1496" s="3" t="str">
        <f t="shared" si="123"/>
        <v/>
      </c>
      <c r="AE1496" s="5" t="e">
        <f>IF('Supplier Change Request FORM Z'!$D$58="",IF(LEFT(#REF!,1)="F",0,IF(AND((LEFT(#REF!,1)=LEFT(E1496,1)),(LEFT(#REF!,2)=LEFT(A1496,2))),MAX($AE$1:AE1495)+1,0)),IF(LEFT('Supplier Change Request FORM Z'!$D$58,1)="F",0,IF(AND((LEFT('Supplier Change Request FORM Z'!$D$58,1)=LEFT(E1496,1)),(LEFT('Supplier Change Request FORM Z'!$D$59,2)=LEFT(A1496,2))),MAX($AE$1:AE1495)+1,0)))</f>
        <v>#REF!</v>
      </c>
      <c r="AF1496" s="3" t="str">
        <f t="shared" si="124"/>
        <v/>
      </c>
    </row>
    <row r="1497" spans="1:32" x14ac:dyDescent="0.35">
      <c r="A1497" s="2" t="s">
        <v>1577</v>
      </c>
      <c r="B1497" s="2" t="s">
        <v>2455</v>
      </c>
      <c r="C1497" s="2" t="s">
        <v>2454</v>
      </c>
      <c r="D1497" s="2" t="s">
        <v>2455</v>
      </c>
      <c r="E1497" s="2" t="s">
        <v>9644</v>
      </c>
      <c r="G1497" s="5">
        <f>IF('Supplier Change Request FORM Z'!$D$61="",IF(ISNUMBER(SEARCH(#REF!,C1497)),MAX($G$1:G1496)+1,0),IF(ISNUMBER(SEARCH('Supplier Change Request FORM Z'!$D$61,C1497)),MAX($G$1:G1496)+1,0))</f>
        <v>0</v>
      </c>
      <c r="H1497" s="3" t="str">
        <f t="shared" si="120"/>
        <v/>
      </c>
      <c r="K1497" s="5" t="e">
        <f>IF('Supplier Change Request FORM Z'!$D$58="",IF(AND((#REF!=C1497),(LEFT(#REF!,1)=LEFT(E1497,1)),(LEFT(#REF!,2)=LEFT(A1497,2))),MAX($K$1:K1496)+1,0),IF(AND(('Supplier Change Request FORM Z'!$D$61=C1497),(LEFT('Supplier Change Request FORM Z'!$D$58,1)=LEFT(E1497,1)),(LEFT('Supplier Change Request FORM Z'!$D$59,2)=LEFT(A1497,2))),MAX($K$1:K1496)+1,0))</f>
        <v>#REF!</v>
      </c>
      <c r="L1497" s="3" t="str">
        <f t="shared" si="121"/>
        <v/>
      </c>
      <c r="Q1497" s="5"/>
      <c r="R1497" s="3"/>
      <c r="U1497" s="5">
        <f>IF('Supplier Change Request FORM Z'!$D$71="",IF(ISNUMBER(SEARCH(#REF!,C1497)),MAX($U$1:U1496)+1,0),IF(ISNUMBER(SEARCH('Supplier Change Request FORM Z'!$D$71,C1497)),MAX($U$1:U1496)+1,0))</f>
        <v>0</v>
      </c>
      <c r="V1497" s="3" t="str">
        <f t="shared" si="122"/>
        <v/>
      </c>
      <c r="Y1497" s="5">
        <f>IF('Supplier Change Request FORM Z'!$D$71="",IF(ISNUMBER(SEARCH(#REF!,C1497)),MAX($Y$1:Y1496)+1,0),IF(ISNUMBER(SEARCH('Supplier Change Request FORM Z'!$D$71,C1497)),MAX($Y$1:Y1496)+1,0))</f>
        <v>0</v>
      </c>
      <c r="Z1497" s="3" t="str">
        <f t="shared" si="123"/>
        <v/>
      </c>
      <c r="AE1497" s="5" t="e">
        <f>IF('Supplier Change Request FORM Z'!$D$58="",IF(LEFT(#REF!,1)="F",0,IF(AND((LEFT(#REF!,1)=LEFT(E1497,1)),(LEFT(#REF!,2)=LEFT(A1497,2))),MAX($AE$1:AE1496)+1,0)),IF(LEFT('Supplier Change Request FORM Z'!$D$58,1)="F",0,IF(AND((LEFT('Supplier Change Request FORM Z'!$D$58,1)=LEFT(E1497,1)),(LEFT('Supplier Change Request FORM Z'!$D$59,2)=LEFT(A1497,2))),MAX($AE$1:AE1496)+1,0)))</f>
        <v>#REF!</v>
      </c>
      <c r="AF1497" s="3" t="str">
        <f t="shared" si="124"/>
        <v/>
      </c>
    </row>
    <row r="1498" spans="1:32" x14ac:dyDescent="0.35">
      <c r="A1498" s="2" t="s">
        <v>1577</v>
      </c>
      <c r="B1498" s="2" t="s">
        <v>10241</v>
      </c>
      <c r="C1498" s="2" t="s">
        <v>10242</v>
      </c>
      <c r="D1498" s="2" t="s">
        <v>10241</v>
      </c>
      <c r="E1498" s="2" t="s">
        <v>9644</v>
      </c>
      <c r="G1498" s="5">
        <f>IF('Supplier Change Request FORM Z'!$D$61="",IF(ISNUMBER(SEARCH(#REF!,C1498)),MAX($G$1:G1497)+1,0),IF(ISNUMBER(SEARCH('Supplier Change Request FORM Z'!$D$61,C1498)),MAX($G$1:G1497)+1,0))</f>
        <v>0</v>
      </c>
      <c r="H1498" s="3" t="str">
        <f t="shared" si="120"/>
        <v/>
      </c>
      <c r="K1498" s="5" t="e">
        <f>IF('Supplier Change Request FORM Z'!$D$58="",IF(AND((#REF!=C1498),(LEFT(#REF!,1)=LEFT(E1498,1)),(LEFT(#REF!,2)=LEFT(A1498,2))),MAX($K$1:K1497)+1,0),IF(AND(('Supplier Change Request FORM Z'!$D$61=C1498),(LEFT('Supplier Change Request FORM Z'!$D$58,1)=LEFT(E1498,1)),(LEFT('Supplier Change Request FORM Z'!$D$59,2)=LEFT(A1498,2))),MAX($K$1:K1497)+1,0))</f>
        <v>#REF!</v>
      </c>
      <c r="L1498" s="3" t="str">
        <f t="shared" si="121"/>
        <v/>
      </c>
      <c r="Q1498" s="5"/>
      <c r="R1498" s="3"/>
      <c r="U1498" s="5">
        <f>IF('Supplier Change Request FORM Z'!$D$71="",IF(ISNUMBER(SEARCH(#REF!,C1498)),MAX($U$1:U1497)+1,0),IF(ISNUMBER(SEARCH('Supplier Change Request FORM Z'!$D$71,C1498)),MAX($U$1:U1497)+1,0))</f>
        <v>0</v>
      </c>
      <c r="V1498" s="3" t="str">
        <f t="shared" si="122"/>
        <v/>
      </c>
      <c r="Y1498" s="5">
        <f>IF('Supplier Change Request FORM Z'!$D$71="",IF(ISNUMBER(SEARCH(#REF!,C1498)),MAX($Y$1:Y1497)+1,0),IF(ISNUMBER(SEARCH('Supplier Change Request FORM Z'!$D$71,C1498)),MAX($Y$1:Y1497)+1,0))</f>
        <v>0</v>
      </c>
      <c r="Z1498" s="3" t="str">
        <f t="shared" si="123"/>
        <v/>
      </c>
      <c r="AE1498" s="5" t="e">
        <f>IF('Supplier Change Request FORM Z'!$D$58="",IF(LEFT(#REF!,1)="F",0,IF(AND((LEFT(#REF!,1)=LEFT(E1498,1)),(LEFT(#REF!,2)=LEFT(A1498,2))),MAX($AE$1:AE1497)+1,0)),IF(LEFT('Supplier Change Request FORM Z'!$D$58,1)="F",0,IF(AND((LEFT('Supplier Change Request FORM Z'!$D$58,1)=LEFT(E1498,1)),(LEFT('Supplier Change Request FORM Z'!$D$59,2)=LEFT(A1498,2))),MAX($AE$1:AE1497)+1,0)))</f>
        <v>#REF!</v>
      </c>
      <c r="AF1498" s="3" t="str">
        <f t="shared" si="124"/>
        <v/>
      </c>
    </row>
    <row r="1499" spans="1:32" x14ac:dyDescent="0.35">
      <c r="A1499" s="2" t="s">
        <v>1577</v>
      </c>
      <c r="B1499" s="2" t="s">
        <v>2453</v>
      </c>
      <c r="C1499" s="2" t="s">
        <v>2452</v>
      </c>
      <c r="D1499" s="2" t="s">
        <v>2453</v>
      </c>
      <c r="E1499" s="2" t="s">
        <v>9644</v>
      </c>
      <c r="G1499" s="5">
        <f>IF('Supplier Change Request FORM Z'!$D$61="",IF(ISNUMBER(SEARCH(#REF!,C1499)),MAX($G$1:G1498)+1,0),IF(ISNUMBER(SEARCH('Supplier Change Request FORM Z'!$D$61,C1499)),MAX($G$1:G1498)+1,0))</f>
        <v>0</v>
      </c>
      <c r="H1499" s="3" t="str">
        <f t="shared" si="120"/>
        <v/>
      </c>
      <c r="K1499" s="5" t="e">
        <f>IF('Supplier Change Request FORM Z'!$D$58="",IF(AND((#REF!=C1499),(LEFT(#REF!,1)=LEFT(E1499,1)),(LEFT(#REF!,2)=LEFT(A1499,2))),MAX($K$1:K1498)+1,0),IF(AND(('Supplier Change Request FORM Z'!$D$61=C1499),(LEFT('Supplier Change Request FORM Z'!$D$58,1)=LEFT(E1499,1)),(LEFT('Supplier Change Request FORM Z'!$D$59,2)=LEFT(A1499,2))),MAX($K$1:K1498)+1,0))</f>
        <v>#REF!</v>
      </c>
      <c r="L1499" s="3" t="str">
        <f t="shared" si="121"/>
        <v/>
      </c>
      <c r="Q1499" s="5"/>
      <c r="R1499" s="3"/>
      <c r="U1499" s="5">
        <f>IF('Supplier Change Request FORM Z'!$D$71="",IF(ISNUMBER(SEARCH(#REF!,C1499)),MAX($U$1:U1498)+1,0),IF(ISNUMBER(SEARCH('Supplier Change Request FORM Z'!$D$71,C1499)),MAX($U$1:U1498)+1,0))</f>
        <v>0</v>
      </c>
      <c r="V1499" s="3" t="str">
        <f t="shared" si="122"/>
        <v/>
      </c>
      <c r="Y1499" s="5">
        <f>IF('Supplier Change Request FORM Z'!$D$71="",IF(ISNUMBER(SEARCH(#REF!,C1499)),MAX($Y$1:Y1498)+1,0),IF(ISNUMBER(SEARCH('Supplier Change Request FORM Z'!$D$71,C1499)),MAX($Y$1:Y1498)+1,0))</f>
        <v>0</v>
      </c>
      <c r="Z1499" s="3" t="str">
        <f t="shared" si="123"/>
        <v/>
      </c>
      <c r="AE1499" s="5" t="e">
        <f>IF('Supplier Change Request FORM Z'!$D$58="",IF(LEFT(#REF!,1)="F",0,IF(AND((LEFT(#REF!,1)=LEFT(E1499,1)),(LEFT(#REF!,2)=LEFT(A1499,2))),MAX($AE$1:AE1498)+1,0)),IF(LEFT('Supplier Change Request FORM Z'!$D$58,1)="F",0,IF(AND((LEFT('Supplier Change Request FORM Z'!$D$58,1)=LEFT(E1499,1)),(LEFT('Supplier Change Request FORM Z'!$D$59,2)=LEFT(A1499,2))),MAX($AE$1:AE1498)+1,0)))</f>
        <v>#REF!</v>
      </c>
      <c r="AF1499" s="3" t="str">
        <f t="shared" si="124"/>
        <v/>
      </c>
    </row>
    <row r="1500" spans="1:32" x14ac:dyDescent="0.35">
      <c r="A1500" s="2" t="s">
        <v>1577</v>
      </c>
      <c r="B1500" s="2" t="s">
        <v>2020</v>
      </c>
      <c r="C1500" s="2" t="s">
        <v>2019</v>
      </c>
      <c r="D1500" s="2" t="s">
        <v>2020</v>
      </c>
      <c r="E1500" s="2" t="s">
        <v>9644</v>
      </c>
      <c r="G1500" s="5">
        <f>IF('Supplier Change Request FORM Z'!$D$61="",IF(ISNUMBER(SEARCH(#REF!,C1500)),MAX($G$1:G1499)+1,0),IF(ISNUMBER(SEARCH('Supplier Change Request FORM Z'!$D$61,C1500)),MAX($G$1:G1499)+1,0))</f>
        <v>0</v>
      </c>
      <c r="H1500" s="3" t="str">
        <f t="shared" si="120"/>
        <v/>
      </c>
      <c r="K1500" s="5" t="e">
        <f>IF('Supplier Change Request FORM Z'!$D$58="",IF(AND((#REF!=C1500),(LEFT(#REF!,1)=LEFT(E1500,1)),(LEFT(#REF!,2)=LEFT(A1500,2))),MAX($K$1:K1499)+1,0),IF(AND(('Supplier Change Request FORM Z'!$D$61=C1500),(LEFT('Supplier Change Request FORM Z'!$D$58,1)=LEFT(E1500,1)),(LEFT('Supplier Change Request FORM Z'!$D$59,2)=LEFT(A1500,2))),MAX($K$1:K1499)+1,0))</f>
        <v>#REF!</v>
      </c>
      <c r="L1500" s="3" t="str">
        <f t="shared" si="121"/>
        <v/>
      </c>
      <c r="Q1500" s="5"/>
      <c r="R1500" s="3"/>
      <c r="U1500" s="5">
        <f>IF('Supplier Change Request FORM Z'!$D$71="",IF(ISNUMBER(SEARCH(#REF!,C1500)),MAX($U$1:U1499)+1,0),IF(ISNUMBER(SEARCH('Supplier Change Request FORM Z'!$D$71,C1500)),MAX($U$1:U1499)+1,0))</f>
        <v>0</v>
      </c>
      <c r="V1500" s="3" t="str">
        <f t="shared" si="122"/>
        <v/>
      </c>
      <c r="Y1500" s="5">
        <f>IF('Supplier Change Request FORM Z'!$D$71="",IF(ISNUMBER(SEARCH(#REF!,C1500)),MAX($Y$1:Y1499)+1,0),IF(ISNUMBER(SEARCH('Supplier Change Request FORM Z'!$D$71,C1500)),MAX($Y$1:Y1499)+1,0))</f>
        <v>0</v>
      </c>
      <c r="Z1500" s="3" t="str">
        <f t="shared" si="123"/>
        <v/>
      </c>
      <c r="AE1500" s="5" t="e">
        <f>IF('Supplier Change Request FORM Z'!$D$58="",IF(LEFT(#REF!,1)="F",0,IF(AND((LEFT(#REF!,1)=LEFT(E1500,1)),(LEFT(#REF!,2)=LEFT(A1500,2))),MAX($AE$1:AE1499)+1,0)),IF(LEFT('Supplier Change Request FORM Z'!$D$58,1)="F",0,IF(AND((LEFT('Supplier Change Request FORM Z'!$D$58,1)=LEFT(E1500,1)),(LEFT('Supplier Change Request FORM Z'!$D$59,2)=LEFT(A1500,2))),MAX($AE$1:AE1499)+1,0)))</f>
        <v>#REF!</v>
      </c>
      <c r="AF1500" s="3" t="str">
        <f t="shared" si="124"/>
        <v/>
      </c>
    </row>
    <row r="1501" spans="1:32" x14ac:dyDescent="0.35">
      <c r="A1501" s="2" t="s">
        <v>1577</v>
      </c>
      <c r="B1501" s="2" t="s">
        <v>2024</v>
      </c>
      <c r="C1501" s="2" t="s">
        <v>2023</v>
      </c>
      <c r="D1501" s="2" t="s">
        <v>2024</v>
      </c>
      <c r="E1501" s="2" t="s">
        <v>9644</v>
      </c>
      <c r="G1501" s="5">
        <f>IF('Supplier Change Request FORM Z'!$D$61="",IF(ISNUMBER(SEARCH(#REF!,C1501)),MAX($G$1:G1500)+1,0),IF(ISNUMBER(SEARCH('Supplier Change Request FORM Z'!$D$61,C1501)),MAX($G$1:G1500)+1,0))</f>
        <v>0</v>
      </c>
      <c r="H1501" s="3" t="str">
        <f t="shared" si="120"/>
        <v/>
      </c>
      <c r="K1501" s="5" t="e">
        <f>IF('Supplier Change Request FORM Z'!$D$58="",IF(AND((#REF!=C1501),(LEFT(#REF!,1)=LEFT(E1501,1)),(LEFT(#REF!,2)=LEFT(A1501,2))),MAX($K$1:K1500)+1,0),IF(AND(('Supplier Change Request FORM Z'!$D$61=C1501),(LEFT('Supplier Change Request FORM Z'!$D$58,1)=LEFT(E1501,1)),(LEFT('Supplier Change Request FORM Z'!$D$59,2)=LEFT(A1501,2))),MAX($K$1:K1500)+1,0))</f>
        <v>#REF!</v>
      </c>
      <c r="L1501" s="3" t="str">
        <f t="shared" si="121"/>
        <v/>
      </c>
      <c r="Q1501" s="5"/>
      <c r="R1501" s="3"/>
      <c r="U1501" s="5">
        <f>IF('Supplier Change Request FORM Z'!$D$71="",IF(ISNUMBER(SEARCH(#REF!,C1501)),MAX($U$1:U1500)+1,0),IF(ISNUMBER(SEARCH('Supplier Change Request FORM Z'!$D$71,C1501)),MAX($U$1:U1500)+1,0))</f>
        <v>0</v>
      </c>
      <c r="V1501" s="3" t="str">
        <f t="shared" si="122"/>
        <v/>
      </c>
      <c r="Y1501" s="5">
        <f>IF('Supplier Change Request FORM Z'!$D$71="",IF(ISNUMBER(SEARCH(#REF!,C1501)),MAX($Y$1:Y1500)+1,0),IF(ISNUMBER(SEARCH('Supplier Change Request FORM Z'!$D$71,C1501)),MAX($Y$1:Y1500)+1,0))</f>
        <v>0</v>
      </c>
      <c r="Z1501" s="3" t="str">
        <f t="shared" si="123"/>
        <v/>
      </c>
      <c r="AE1501" s="5" t="e">
        <f>IF('Supplier Change Request FORM Z'!$D$58="",IF(LEFT(#REF!,1)="F",0,IF(AND((LEFT(#REF!,1)=LEFT(E1501,1)),(LEFT(#REF!,2)=LEFT(A1501,2))),MAX($AE$1:AE1500)+1,0)),IF(LEFT('Supplier Change Request FORM Z'!$D$58,1)="F",0,IF(AND((LEFT('Supplier Change Request FORM Z'!$D$58,1)=LEFT(E1501,1)),(LEFT('Supplier Change Request FORM Z'!$D$59,2)=LEFT(A1501,2))),MAX($AE$1:AE1500)+1,0)))</f>
        <v>#REF!</v>
      </c>
      <c r="AF1501" s="3" t="str">
        <f t="shared" si="124"/>
        <v/>
      </c>
    </row>
    <row r="1502" spans="1:32" x14ac:dyDescent="0.35">
      <c r="A1502" s="2" t="s">
        <v>1577</v>
      </c>
      <c r="B1502" s="2" t="s">
        <v>2451</v>
      </c>
      <c r="C1502" s="2" t="s">
        <v>2450</v>
      </c>
      <c r="D1502" s="2" t="s">
        <v>2451</v>
      </c>
      <c r="E1502" s="2" t="s">
        <v>9644</v>
      </c>
      <c r="G1502" s="5">
        <f>IF('Supplier Change Request FORM Z'!$D$61="",IF(ISNUMBER(SEARCH(#REF!,C1502)),MAX($G$1:G1501)+1,0),IF(ISNUMBER(SEARCH('Supplier Change Request FORM Z'!$D$61,C1502)),MAX($G$1:G1501)+1,0))</f>
        <v>0</v>
      </c>
      <c r="H1502" s="3" t="str">
        <f t="shared" si="120"/>
        <v/>
      </c>
      <c r="K1502" s="5" t="e">
        <f>IF('Supplier Change Request FORM Z'!$D$58="",IF(AND((#REF!=C1502),(LEFT(#REF!,1)=LEFT(E1502,1)),(LEFT(#REF!,2)=LEFT(A1502,2))),MAX($K$1:K1501)+1,0),IF(AND(('Supplier Change Request FORM Z'!$D$61=C1502),(LEFT('Supplier Change Request FORM Z'!$D$58,1)=LEFT(E1502,1)),(LEFT('Supplier Change Request FORM Z'!$D$59,2)=LEFT(A1502,2))),MAX($K$1:K1501)+1,0))</f>
        <v>#REF!</v>
      </c>
      <c r="L1502" s="3" t="str">
        <f t="shared" si="121"/>
        <v/>
      </c>
      <c r="Q1502" s="5"/>
      <c r="R1502" s="3"/>
      <c r="U1502" s="5">
        <f>IF('Supplier Change Request FORM Z'!$D$71="",IF(ISNUMBER(SEARCH(#REF!,C1502)),MAX($U$1:U1501)+1,0),IF(ISNUMBER(SEARCH('Supplier Change Request FORM Z'!$D$71,C1502)),MAX($U$1:U1501)+1,0))</f>
        <v>0</v>
      </c>
      <c r="V1502" s="3" t="str">
        <f t="shared" si="122"/>
        <v/>
      </c>
      <c r="Y1502" s="5">
        <f>IF('Supplier Change Request FORM Z'!$D$71="",IF(ISNUMBER(SEARCH(#REF!,C1502)),MAX($Y$1:Y1501)+1,0),IF(ISNUMBER(SEARCH('Supplier Change Request FORM Z'!$D$71,C1502)),MAX($Y$1:Y1501)+1,0))</f>
        <v>0</v>
      </c>
      <c r="Z1502" s="3" t="str">
        <f t="shared" si="123"/>
        <v/>
      </c>
      <c r="AE1502" s="5" t="e">
        <f>IF('Supplier Change Request FORM Z'!$D$58="",IF(LEFT(#REF!,1)="F",0,IF(AND((LEFT(#REF!,1)=LEFT(E1502,1)),(LEFT(#REF!,2)=LEFT(A1502,2))),MAX($AE$1:AE1501)+1,0)),IF(LEFT('Supplier Change Request FORM Z'!$D$58,1)="F",0,IF(AND((LEFT('Supplier Change Request FORM Z'!$D$58,1)=LEFT(E1502,1)),(LEFT('Supplier Change Request FORM Z'!$D$59,2)=LEFT(A1502,2))),MAX($AE$1:AE1501)+1,0)))</f>
        <v>#REF!</v>
      </c>
      <c r="AF1502" s="3" t="str">
        <f t="shared" si="124"/>
        <v/>
      </c>
    </row>
    <row r="1503" spans="1:32" x14ac:dyDescent="0.35">
      <c r="A1503" s="2" t="s">
        <v>1577</v>
      </c>
      <c r="B1503" s="2" t="s">
        <v>1936</v>
      </c>
      <c r="C1503" s="2" t="s">
        <v>1935</v>
      </c>
      <c r="D1503" s="2" t="s">
        <v>1936</v>
      </c>
      <c r="E1503" s="2" t="s">
        <v>9644</v>
      </c>
      <c r="G1503" s="5">
        <f>IF('Supplier Change Request FORM Z'!$D$61="",IF(ISNUMBER(SEARCH(#REF!,C1503)),MAX($G$1:G1502)+1,0),IF(ISNUMBER(SEARCH('Supplier Change Request FORM Z'!$D$61,C1503)),MAX($G$1:G1502)+1,0))</f>
        <v>0</v>
      </c>
      <c r="H1503" s="3" t="str">
        <f t="shared" si="120"/>
        <v/>
      </c>
      <c r="K1503" s="5" t="e">
        <f>IF('Supplier Change Request FORM Z'!$D$58="",IF(AND((#REF!=C1503),(LEFT(#REF!,1)=LEFT(E1503,1)),(LEFT(#REF!,2)=LEFT(A1503,2))),MAX($K$1:K1502)+1,0),IF(AND(('Supplier Change Request FORM Z'!$D$61=C1503),(LEFT('Supplier Change Request FORM Z'!$D$58,1)=LEFT(E1503,1)),(LEFT('Supplier Change Request FORM Z'!$D$59,2)=LEFT(A1503,2))),MAX($K$1:K1502)+1,0))</f>
        <v>#REF!</v>
      </c>
      <c r="L1503" s="3" t="str">
        <f t="shared" si="121"/>
        <v/>
      </c>
      <c r="Q1503" s="5"/>
      <c r="R1503" s="3"/>
      <c r="U1503" s="5">
        <f>IF('Supplier Change Request FORM Z'!$D$71="",IF(ISNUMBER(SEARCH(#REF!,C1503)),MAX($U$1:U1502)+1,0),IF(ISNUMBER(SEARCH('Supplier Change Request FORM Z'!$D$71,C1503)),MAX($U$1:U1502)+1,0))</f>
        <v>0</v>
      </c>
      <c r="V1503" s="3" t="str">
        <f t="shared" si="122"/>
        <v/>
      </c>
      <c r="Y1503" s="5">
        <f>IF('Supplier Change Request FORM Z'!$D$71="",IF(ISNUMBER(SEARCH(#REF!,C1503)),MAX($Y$1:Y1502)+1,0),IF(ISNUMBER(SEARCH('Supplier Change Request FORM Z'!$D$71,C1503)),MAX($Y$1:Y1502)+1,0))</f>
        <v>0</v>
      </c>
      <c r="Z1503" s="3" t="str">
        <f t="shared" si="123"/>
        <v/>
      </c>
      <c r="AE1503" s="5" t="e">
        <f>IF('Supplier Change Request FORM Z'!$D$58="",IF(LEFT(#REF!,1)="F",0,IF(AND((LEFT(#REF!,1)=LEFT(E1503,1)),(LEFT(#REF!,2)=LEFT(A1503,2))),MAX($AE$1:AE1502)+1,0)),IF(LEFT('Supplier Change Request FORM Z'!$D$58,1)="F",0,IF(AND((LEFT('Supplier Change Request FORM Z'!$D$58,1)=LEFT(E1503,1)),(LEFT('Supplier Change Request FORM Z'!$D$59,2)=LEFT(A1503,2))),MAX($AE$1:AE1502)+1,0)))</f>
        <v>#REF!</v>
      </c>
      <c r="AF1503" s="3" t="str">
        <f t="shared" si="124"/>
        <v/>
      </c>
    </row>
    <row r="1504" spans="1:32" x14ac:dyDescent="0.35">
      <c r="A1504" s="2" t="s">
        <v>1577</v>
      </c>
      <c r="B1504" s="2" t="s">
        <v>2443</v>
      </c>
      <c r="C1504" s="2" t="s">
        <v>2442</v>
      </c>
      <c r="D1504" s="2" t="s">
        <v>2443</v>
      </c>
      <c r="E1504" s="2" t="s">
        <v>9644</v>
      </c>
      <c r="G1504" s="5">
        <f>IF('Supplier Change Request FORM Z'!$D$61="",IF(ISNUMBER(SEARCH(#REF!,C1504)),MAX($G$1:G1503)+1,0),IF(ISNUMBER(SEARCH('Supplier Change Request FORM Z'!$D$61,C1504)),MAX($G$1:G1503)+1,0))</f>
        <v>0</v>
      </c>
      <c r="H1504" s="3" t="str">
        <f t="shared" si="120"/>
        <v/>
      </c>
      <c r="K1504" s="5" t="e">
        <f>IF('Supplier Change Request FORM Z'!$D$58="",IF(AND((#REF!=C1504),(LEFT(#REF!,1)=LEFT(E1504,1)),(LEFT(#REF!,2)=LEFT(A1504,2))),MAX($K$1:K1503)+1,0),IF(AND(('Supplier Change Request FORM Z'!$D$61=C1504),(LEFT('Supplier Change Request FORM Z'!$D$58,1)=LEFT(E1504,1)),(LEFT('Supplier Change Request FORM Z'!$D$59,2)=LEFT(A1504,2))),MAX($K$1:K1503)+1,0))</f>
        <v>#REF!</v>
      </c>
      <c r="L1504" s="3" t="str">
        <f t="shared" si="121"/>
        <v/>
      </c>
      <c r="Q1504" s="5"/>
      <c r="R1504" s="3"/>
      <c r="U1504" s="5">
        <f>IF('Supplier Change Request FORM Z'!$D$71="",IF(ISNUMBER(SEARCH(#REF!,C1504)),MAX($U$1:U1503)+1,0),IF(ISNUMBER(SEARCH('Supplier Change Request FORM Z'!$D$71,C1504)),MAX($U$1:U1503)+1,0))</f>
        <v>0</v>
      </c>
      <c r="V1504" s="3" t="str">
        <f t="shared" si="122"/>
        <v/>
      </c>
      <c r="Y1504" s="5">
        <f>IF('Supplier Change Request FORM Z'!$D$71="",IF(ISNUMBER(SEARCH(#REF!,C1504)),MAX($Y$1:Y1503)+1,0),IF(ISNUMBER(SEARCH('Supplier Change Request FORM Z'!$D$71,C1504)),MAX($Y$1:Y1503)+1,0))</f>
        <v>0</v>
      </c>
      <c r="Z1504" s="3" t="str">
        <f t="shared" si="123"/>
        <v/>
      </c>
      <c r="AE1504" s="5" t="e">
        <f>IF('Supplier Change Request FORM Z'!$D$58="",IF(LEFT(#REF!,1)="F",0,IF(AND((LEFT(#REF!,1)=LEFT(E1504,1)),(LEFT(#REF!,2)=LEFT(A1504,2))),MAX($AE$1:AE1503)+1,0)),IF(LEFT('Supplier Change Request FORM Z'!$D$58,1)="F",0,IF(AND((LEFT('Supplier Change Request FORM Z'!$D$58,1)=LEFT(E1504,1)),(LEFT('Supplier Change Request FORM Z'!$D$59,2)=LEFT(A1504,2))),MAX($AE$1:AE1503)+1,0)))</f>
        <v>#REF!</v>
      </c>
      <c r="AF1504" s="3" t="str">
        <f t="shared" si="124"/>
        <v/>
      </c>
    </row>
    <row r="1505" spans="1:32" x14ac:dyDescent="0.35">
      <c r="A1505" s="2" t="s">
        <v>1577</v>
      </c>
      <c r="B1505" s="2" t="s">
        <v>1972</v>
      </c>
      <c r="C1505" s="2" t="s">
        <v>1971</v>
      </c>
      <c r="D1505" s="2" t="s">
        <v>1972</v>
      </c>
      <c r="E1505" s="2" t="s">
        <v>9644</v>
      </c>
      <c r="G1505" s="5">
        <f>IF('Supplier Change Request FORM Z'!$D$61="",IF(ISNUMBER(SEARCH(#REF!,C1505)),MAX($G$1:G1504)+1,0),IF(ISNUMBER(SEARCH('Supplier Change Request FORM Z'!$D$61,C1505)),MAX($G$1:G1504)+1,0))</f>
        <v>0</v>
      </c>
      <c r="H1505" s="3" t="str">
        <f t="shared" si="120"/>
        <v/>
      </c>
      <c r="K1505" s="5" t="e">
        <f>IF('Supplier Change Request FORM Z'!$D$58="",IF(AND((#REF!=C1505),(LEFT(#REF!,1)=LEFT(E1505,1)),(LEFT(#REF!,2)=LEFT(A1505,2))),MAX($K$1:K1504)+1,0),IF(AND(('Supplier Change Request FORM Z'!$D$61=C1505),(LEFT('Supplier Change Request FORM Z'!$D$58,1)=LEFT(E1505,1)),(LEFT('Supplier Change Request FORM Z'!$D$59,2)=LEFT(A1505,2))),MAX($K$1:K1504)+1,0))</f>
        <v>#REF!</v>
      </c>
      <c r="L1505" s="3" t="str">
        <f t="shared" si="121"/>
        <v/>
      </c>
      <c r="Q1505" s="5"/>
      <c r="R1505" s="3"/>
      <c r="U1505" s="5">
        <f>IF('Supplier Change Request FORM Z'!$D$71="",IF(ISNUMBER(SEARCH(#REF!,C1505)),MAX($U$1:U1504)+1,0),IF(ISNUMBER(SEARCH('Supplier Change Request FORM Z'!$D$71,C1505)),MAX($U$1:U1504)+1,0))</f>
        <v>0</v>
      </c>
      <c r="V1505" s="3" t="str">
        <f t="shared" si="122"/>
        <v/>
      </c>
      <c r="Y1505" s="5">
        <f>IF('Supplier Change Request FORM Z'!$D$71="",IF(ISNUMBER(SEARCH(#REF!,C1505)),MAX($Y$1:Y1504)+1,0),IF(ISNUMBER(SEARCH('Supplier Change Request FORM Z'!$D$71,C1505)),MAX($Y$1:Y1504)+1,0))</f>
        <v>0</v>
      </c>
      <c r="Z1505" s="3" t="str">
        <f t="shared" si="123"/>
        <v/>
      </c>
      <c r="AE1505" s="5" t="e">
        <f>IF('Supplier Change Request FORM Z'!$D$58="",IF(LEFT(#REF!,1)="F",0,IF(AND((LEFT(#REF!,1)=LEFT(E1505,1)),(LEFT(#REF!,2)=LEFT(A1505,2))),MAX($AE$1:AE1504)+1,0)),IF(LEFT('Supplier Change Request FORM Z'!$D$58,1)="F",0,IF(AND((LEFT('Supplier Change Request FORM Z'!$D$58,1)=LEFT(E1505,1)),(LEFT('Supplier Change Request FORM Z'!$D$59,2)=LEFT(A1505,2))),MAX($AE$1:AE1504)+1,0)))</f>
        <v>#REF!</v>
      </c>
      <c r="AF1505" s="3" t="str">
        <f t="shared" si="124"/>
        <v/>
      </c>
    </row>
    <row r="1506" spans="1:32" x14ac:dyDescent="0.35">
      <c r="A1506" s="2" t="s">
        <v>1577</v>
      </c>
      <c r="B1506" s="2" t="s">
        <v>10634</v>
      </c>
      <c r="C1506" s="2" t="s">
        <v>10633</v>
      </c>
      <c r="D1506" s="2" t="s">
        <v>10634</v>
      </c>
      <c r="E1506" s="2" t="s">
        <v>9644</v>
      </c>
      <c r="G1506" s="5">
        <f>IF('Supplier Change Request FORM Z'!$D$61="",IF(ISNUMBER(SEARCH(#REF!,C1506)),MAX($G$1:G1505)+1,0),IF(ISNUMBER(SEARCH('Supplier Change Request FORM Z'!$D$61,C1506)),MAX($G$1:G1505)+1,0))</f>
        <v>0</v>
      </c>
      <c r="H1506" s="3" t="str">
        <f t="shared" si="120"/>
        <v/>
      </c>
      <c r="K1506" s="5" t="e">
        <f>IF('Supplier Change Request FORM Z'!$D$58="",IF(AND((#REF!=C1506),(LEFT(#REF!,1)=LEFT(E1506,1)),(LEFT(#REF!,2)=LEFT(A1506,2))),MAX($K$1:K1505)+1,0),IF(AND(('Supplier Change Request FORM Z'!$D$61=C1506),(LEFT('Supplier Change Request FORM Z'!$D$58,1)=LEFT(E1506,1)),(LEFT('Supplier Change Request FORM Z'!$D$59,2)=LEFT(A1506,2))),MAX($K$1:K1505)+1,0))</f>
        <v>#REF!</v>
      </c>
      <c r="L1506" s="3" t="str">
        <f t="shared" si="121"/>
        <v/>
      </c>
      <c r="Q1506" s="5"/>
      <c r="R1506" s="3"/>
      <c r="U1506" s="5">
        <f>IF('Supplier Change Request FORM Z'!$D$71="",IF(ISNUMBER(SEARCH(#REF!,C1506)),MAX($U$1:U1505)+1,0),IF(ISNUMBER(SEARCH('Supplier Change Request FORM Z'!$D$71,C1506)),MAX($U$1:U1505)+1,0))</f>
        <v>0</v>
      </c>
      <c r="V1506" s="3" t="str">
        <f t="shared" si="122"/>
        <v/>
      </c>
      <c r="Y1506" s="5">
        <f>IF('Supplier Change Request FORM Z'!$D$71="",IF(ISNUMBER(SEARCH(#REF!,C1506)),MAX($Y$1:Y1505)+1,0),IF(ISNUMBER(SEARCH('Supplier Change Request FORM Z'!$D$71,C1506)),MAX($Y$1:Y1505)+1,0))</f>
        <v>0</v>
      </c>
      <c r="Z1506" s="3" t="str">
        <f t="shared" si="123"/>
        <v/>
      </c>
      <c r="AE1506" s="5" t="e">
        <f>IF('Supplier Change Request FORM Z'!$D$58="",IF(LEFT(#REF!,1)="F",0,IF(AND((LEFT(#REF!,1)=LEFT(E1506,1)),(LEFT(#REF!,2)=LEFT(A1506,2))),MAX($AE$1:AE1505)+1,0)),IF(LEFT('Supplier Change Request FORM Z'!$D$58,1)="F",0,IF(AND((LEFT('Supplier Change Request FORM Z'!$D$58,1)=LEFT(E1506,1)),(LEFT('Supplier Change Request FORM Z'!$D$59,2)=LEFT(A1506,2))),MAX($AE$1:AE1505)+1,0)))</f>
        <v>#REF!</v>
      </c>
      <c r="AF1506" s="3" t="str">
        <f t="shared" si="124"/>
        <v/>
      </c>
    </row>
    <row r="1507" spans="1:32" x14ac:dyDescent="0.35">
      <c r="A1507" s="2" t="s">
        <v>1577</v>
      </c>
      <c r="B1507" s="2" t="s">
        <v>2030</v>
      </c>
      <c r="C1507" s="2" t="s">
        <v>2029</v>
      </c>
      <c r="D1507" s="2" t="s">
        <v>2030</v>
      </c>
      <c r="E1507" s="2" t="s">
        <v>9644</v>
      </c>
      <c r="G1507" s="5">
        <f>IF('Supplier Change Request FORM Z'!$D$61="",IF(ISNUMBER(SEARCH(#REF!,C1507)),MAX($G$1:G1506)+1,0),IF(ISNUMBER(SEARCH('Supplier Change Request FORM Z'!$D$61,C1507)),MAX($G$1:G1506)+1,0))</f>
        <v>0</v>
      </c>
      <c r="H1507" s="3" t="str">
        <f t="shared" si="120"/>
        <v/>
      </c>
      <c r="K1507" s="5" t="e">
        <f>IF('Supplier Change Request FORM Z'!$D$58="",IF(AND((#REF!=C1507),(LEFT(#REF!,1)=LEFT(E1507,1)),(LEFT(#REF!,2)=LEFT(A1507,2))),MAX($K$1:K1506)+1,0),IF(AND(('Supplier Change Request FORM Z'!$D$61=C1507),(LEFT('Supplier Change Request FORM Z'!$D$58,1)=LEFT(E1507,1)),(LEFT('Supplier Change Request FORM Z'!$D$59,2)=LEFT(A1507,2))),MAX($K$1:K1506)+1,0))</f>
        <v>#REF!</v>
      </c>
      <c r="L1507" s="3" t="str">
        <f t="shared" si="121"/>
        <v/>
      </c>
      <c r="Q1507" s="5"/>
      <c r="R1507" s="3"/>
      <c r="U1507" s="5">
        <f>IF('Supplier Change Request FORM Z'!$D$71="",IF(ISNUMBER(SEARCH(#REF!,C1507)),MAX($U$1:U1506)+1,0),IF(ISNUMBER(SEARCH('Supplier Change Request FORM Z'!$D$71,C1507)),MAX($U$1:U1506)+1,0))</f>
        <v>0</v>
      </c>
      <c r="V1507" s="3" t="str">
        <f t="shared" si="122"/>
        <v/>
      </c>
      <c r="Y1507" s="5">
        <f>IF('Supplier Change Request FORM Z'!$D$71="",IF(ISNUMBER(SEARCH(#REF!,C1507)),MAX($Y$1:Y1506)+1,0),IF(ISNUMBER(SEARCH('Supplier Change Request FORM Z'!$D$71,C1507)),MAX($Y$1:Y1506)+1,0))</f>
        <v>0</v>
      </c>
      <c r="Z1507" s="3" t="str">
        <f t="shared" si="123"/>
        <v/>
      </c>
      <c r="AE1507" s="5" t="e">
        <f>IF('Supplier Change Request FORM Z'!$D$58="",IF(LEFT(#REF!,1)="F",0,IF(AND((LEFT(#REF!,1)=LEFT(E1507,1)),(LEFT(#REF!,2)=LEFT(A1507,2))),MAX($AE$1:AE1506)+1,0)),IF(LEFT('Supplier Change Request FORM Z'!$D$58,1)="F",0,IF(AND((LEFT('Supplier Change Request FORM Z'!$D$58,1)=LEFT(E1507,1)),(LEFT('Supplier Change Request FORM Z'!$D$59,2)=LEFT(A1507,2))),MAX($AE$1:AE1506)+1,0)))</f>
        <v>#REF!</v>
      </c>
      <c r="AF1507" s="3" t="str">
        <f t="shared" si="124"/>
        <v/>
      </c>
    </row>
    <row r="1508" spans="1:32" x14ac:dyDescent="0.35">
      <c r="A1508" s="2" t="s">
        <v>1577</v>
      </c>
      <c r="B1508" s="2" t="s">
        <v>1958</v>
      </c>
      <c r="C1508" s="2" t="s">
        <v>1957</v>
      </c>
      <c r="D1508" s="2" t="s">
        <v>1958</v>
      </c>
      <c r="E1508" s="2" t="s">
        <v>9644</v>
      </c>
      <c r="G1508" s="5">
        <f>IF('Supplier Change Request FORM Z'!$D$61="",IF(ISNUMBER(SEARCH(#REF!,C1508)),MAX($G$1:G1507)+1,0),IF(ISNUMBER(SEARCH('Supplier Change Request FORM Z'!$D$61,C1508)),MAX($G$1:G1507)+1,0))</f>
        <v>0</v>
      </c>
      <c r="H1508" s="3" t="str">
        <f t="shared" si="120"/>
        <v/>
      </c>
      <c r="K1508" s="5" t="e">
        <f>IF('Supplier Change Request FORM Z'!$D$58="",IF(AND((#REF!=C1508),(LEFT(#REF!,1)=LEFT(E1508,1)),(LEFT(#REF!,2)=LEFT(A1508,2))),MAX($K$1:K1507)+1,0),IF(AND(('Supplier Change Request FORM Z'!$D$61=C1508),(LEFT('Supplier Change Request FORM Z'!$D$58,1)=LEFT(E1508,1)),(LEFT('Supplier Change Request FORM Z'!$D$59,2)=LEFT(A1508,2))),MAX($K$1:K1507)+1,0))</f>
        <v>#REF!</v>
      </c>
      <c r="L1508" s="3" t="str">
        <f t="shared" si="121"/>
        <v/>
      </c>
      <c r="Q1508" s="5"/>
      <c r="R1508" s="3"/>
      <c r="U1508" s="5">
        <f>IF('Supplier Change Request FORM Z'!$D$71="",IF(ISNUMBER(SEARCH(#REF!,C1508)),MAX($U$1:U1507)+1,0),IF(ISNUMBER(SEARCH('Supplier Change Request FORM Z'!$D$71,C1508)),MAX($U$1:U1507)+1,0))</f>
        <v>0</v>
      </c>
      <c r="V1508" s="3" t="str">
        <f t="shared" si="122"/>
        <v/>
      </c>
      <c r="Y1508" s="5">
        <f>IF('Supplier Change Request FORM Z'!$D$71="",IF(ISNUMBER(SEARCH(#REF!,C1508)),MAX($Y$1:Y1507)+1,0),IF(ISNUMBER(SEARCH('Supplier Change Request FORM Z'!$D$71,C1508)),MAX($Y$1:Y1507)+1,0))</f>
        <v>0</v>
      </c>
      <c r="Z1508" s="3" t="str">
        <f t="shared" si="123"/>
        <v/>
      </c>
      <c r="AE1508" s="5" t="e">
        <f>IF('Supplier Change Request FORM Z'!$D$58="",IF(LEFT(#REF!,1)="F",0,IF(AND((LEFT(#REF!,1)=LEFT(E1508,1)),(LEFT(#REF!,2)=LEFT(A1508,2))),MAX($AE$1:AE1507)+1,0)),IF(LEFT('Supplier Change Request FORM Z'!$D$58,1)="F",0,IF(AND((LEFT('Supplier Change Request FORM Z'!$D$58,1)=LEFT(E1508,1)),(LEFT('Supplier Change Request FORM Z'!$D$59,2)=LEFT(A1508,2))),MAX($AE$1:AE1507)+1,0)))</f>
        <v>#REF!</v>
      </c>
      <c r="AF1508" s="3" t="str">
        <f t="shared" si="124"/>
        <v/>
      </c>
    </row>
    <row r="1509" spans="1:32" x14ac:dyDescent="0.35">
      <c r="A1509" s="2" t="s">
        <v>1577</v>
      </c>
      <c r="B1509" s="2" t="s">
        <v>2185</v>
      </c>
      <c r="C1509" s="2" t="s">
        <v>2184</v>
      </c>
      <c r="D1509" s="2" t="s">
        <v>2185</v>
      </c>
      <c r="E1509" s="2" t="s">
        <v>9644</v>
      </c>
      <c r="G1509" s="5">
        <f>IF('Supplier Change Request FORM Z'!$D$61="",IF(ISNUMBER(SEARCH(#REF!,C1509)),MAX($G$1:G1508)+1,0),IF(ISNUMBER(SEARCH('Supplier Change Request FORM Z'!$D$61,C1509)),MAX($G$1:G1508)+1,0))</f>
        <v>0</v>
      </c>
      <c r="H1509" s="3" t="str">
        <f t="shared" si="120"/>
        <v/>
      </c>
      <c r="K1509" s="5" t="e">
        <f>IF('Supplier Change Request FORM Z'!$D$58="",IF(AND((#REF!=C1509),(LEFT(#REF!,1)=LEFT(E1509,1)),(LEFT(#REF!,2)=LEFT(A1509,2))),MAX($K$1:K1508)+1,0),IF(AND(('Supplier Change Request FORM Z'!$D$61=C1509),(LEFT('Supplier Change Request FORM Z'!$D$58,1)=LEFT(E1509,1)),(LEFT('Supplier Change Request FORM Z'!$D$59,2)=LEFT(A1509,2))),MAX($K$1:K1508)+1,0))</f>
        <v>#REF!</v>
      </c>
      <c r="L1509" s="3" t="str">
        <f t="shared" si="121"/>
        <v/>
      </c>
      <c r="Q1509" s="5"/>
      <c r="R1509" s="3"/>
      <c r="U1509" s="5">
        <f>IF('Supplier Change Request FORM Z'!$D$71="",IF(ISNUMBER(SEARCH(#REF!,C1509)),MAX($U$1:U1508)+1,0),IF(ISNUMBER(SEARCH('Supplier Change Request FORM Z'!$D$71,C1509)),MAX($U$1:U1508)+1,0))</f>
        <v>0</v>
      </c>
      <c r="V1509" s="3" t="str">
        <f t="shared" si="122"/>
        <v/>
      </c>
      <c r="Y1509" s="5">
        <f>IF('Supplier Change Request FORM Z'!$D$71="",IF(ISNUMBER(SEARCH(#REF!,C1509)),MAX($Y$1:Y1508)+1,0),IF(ISNUMBER(SEARCH('Supplier Change Request FORM Z'!$D$71,C1509)),MAX($Y$1:Y1508)+1,0))</f>
        <v>0</v>
      </c>
      <c r="Z1509" s="3" t="str">
        <f t="shared" si="123"/>
        <v/>
      </c>
      <c r="AE1509" s="5" t="e">
        <f>IF('Supplier Change Request FORM Z'!$D$58="",IF(LEFT(#REF!,1)="F",0,IF(AND((LEFT(#REF!,1)=LEFT(E1509,1)),(LEFT(#REF!,2)=LEFT(A1509,2))),MAX($AE$1:AE1508)+1,0)),IF(LEFT('Supplier Change Request FORM Z'!$D$58,1)="F",0,IF(AND((LEFT('Supplier Change Request FORM Z'!$D$58,1)=LEFT(E1509,1)),(LEFT('Supplier Change Request FORM Z'!$D$59,2)=LEFT(A1509,2))),MAX($AE$1:AE1508)+1,0)))</f>
        <v>#REF!</v>
      </c>
      <c r="AF1509" s="3" t="str">
        <f t="shared" si="124"/>
        <v/>
      </c>
    </row>
    <row r="1510" spans="1:32" x14ac:dyDescent="0.35">
      <c r="A1510" s="2" t="s">
        <v>1577</v>
      </c>
      <c r="B1510" s="2" t="s">
        <v>1928</v>
      </c>
      <c r="C1510" s="2" t="s">
        <v>1927</v>
      </c>
      <c r="D1510" s="2" t="s">
        <v>1928</v>
      </c>
      <c r="E1510" s="2" t="s">
        <v>9644</v>
      </c>
      <c r="G1510" s="5">
        <f>IF('Supplier Change Request FORM Z'!$D$61="",IF(ISNUMBER(SEARCH(#REF!,C1510)),MAX($G$1:G1509)+1,0),IF(ISNUMBER(SEARCH('Supplier Change Request FORM Z'!$D$61,C1510)),MAX($G$1:G1509)+1,0))</f>
        <v>0</v>
      </c>
      <c r="H1510" s="3" t="str">
        <f t="shared" si="120"/>
        <v/>
      </c>
      <c r="K1510" s="5" t="e">
        <f>IF('Supplier Change Request FORM Z'!$D$58="",IF(AND((#REF!=C1510),(LEFT(#REF!,1)=LEFT(E1510,1)),(LEFT(#REF!,2)=LEFT(A1510,2))),MAX($K$1:K1509)+1,0),IF(AND(('Supplier Change Request FORM Z'!$D$61=C1510),(LEFT('Supplier Change Request FORM Z'!$D$58,1)=LEFT(E1510,1)),(LEFT('Supplier Change Request FORM Z'!$D$59,2)=LEFT(A1510,2))),MAX($K$1:K1509)+1,0))</f>
        <v>#REF!</v>
      </c>
      <c r="L1510" s="3" t="str">
        <f t="shared" si="121"/>
        <v/>
      </c>
      <c r="Q1510" s="5"/>
      <c r="R1510" s="3"/>
      <c r="U1510" s="5">
        <f>IF('Supplier Change Request FORM Z'!$D$71="",IF(ISNUMBER(SEARCH(#REF!,C1510)),MAX($U$1:U1509)+1,0),IF(ISNUMBER(SEARCH('Supplier Change Request FORM Z'!$D$71,C1510)),MAX($U$1:U1509)+1,0))</f>
        <v>0</v>
      </c>
      <c r="V1510" s="3" t="str">
        <f t="shared" si="122"/>
        <v/>
      </c>
      <c r="Y1510" s="5">
        <f>IF('Supplier Change Request FORM Z'!$D$71="",IF(ISNUMBER(SEARCH(#REF!,C1510)),MAX($Y$1:Y1509)+1,0),IF(ISNUMBER(SEARCH('Supplier Change Request FORM Z'!$D$71,C1510)),MAX($Y$1:Y1509)+1,0))</f>
        <v>0</v>
      </c>
      <c r="Z1510" s="3" t="str">
        <f t="shared" si="123"/>
        <v/>
      </c>
      <c r="AE1510" s="5" t="e">
        <f>IF('Supplier Change Request FORM Z'!$D$58="",IF(LEFT(#REF!,1)="F",0,IF(AND((LEFT(#REF!,1)=LEFT(E1510,1)),(LEFT(#REF!,2)=LEFT(A1510,2))),MAX($AE$1:AE1509)+1,0)),IF(LEFT('Supplier Change Request FORM Z'!$D$58,1)="F",0,IF(AND((LEFT('Supplier Change Request FORM Z'!$D$58,1)=LEFT(E1510,1)),(LEFT('Supplier Change Request FORM Z'!$D$59,2)=LEFT(A1510,2))),MAX($AE$1:AE1509)+1,0)))</f>
        <v>#REF!</v>
      </c>
      <c r="AF1510" s="3" t="str">
        <f t="shared" si="124"/>
        <v/>
      </c>
    </row>
    <row r="1511" spans="1:32" x14ac:dyDescent="0.35">
      <c r="A1511" s="2" t="s">
        <v>1577</v>
      </c>
      <c r="B1511" s="2" t="s">
        <v>2469</v>
      </c>
      <c r="C1511" s="2" t="s">
        <v>2468</v>
      </c>
      <c r="D1511" s="2" t="s">
        <v>2469</v>
      </c>
      <c r="E1511" s="2" t="s">
        <v>9644</v>
      </c>
      <c r="G1511" s="5">
        <f>IF('Supplier Change Request FORM Z'!$D$61="",IF(ISNUMBER(SEARCH(#REF!,C1511)),MAX($G$1:G1510)+1,0),IF(ISNUMBER(SEARCH('Supplier Change Request FORM Z'!$D$61,C1511)),MAX($G$1:G1510)+1,0))</f>
        <v>0</v>
      </c>
      <c r="H1511" s="3" t="str">
        <f t="shared" si="120"/>
        <v/>
      </c>
      <c r="K1511" s="5" t="e">
        <f>IF('Supplier Change Request FORM Z'!$D$58="",IF(AND((#REF!=C1511),(LEFT(#REF!,1)=LEFT(E1511,1)),(LEFT(#REF!,2)=LEFT(A1511,2))),MAX($K$1:K1510)+1,0),IF(AND(('Supplier Change Request FORM Z'!$D$61=C1511),(LEFT('Supplier Change Request FORM Z'!$D$58,1)=LEFT(E1511,1)),(LEFT('Supplier Change Request FORM Z'!$D$59,2)=LEFT(A1511,2))),MAX($K$1:K1510)+1,0))</f>
        <v>#REF!</v>
      </c>
      <c r="L1511" s="3" t="str">
        <f t="shared" si="121"/>
        <v/>
      </c>
      <c r="Q1511" s="5"/>
      <c r="R1511" s="3"/>
      <c r="U1511" s="5">
        <f>IF('Supplier Change Request FORM Z'!$D$71="",IF(ISNUMBER(SEARCH(#REF!,C1511)),MAX($U$1:U1510)+1,0),IF(ISNUMBER(SEARCH('Supplier Change Request FORM Z'!$D$71,C1511)),MAX($U$1:U1510)+1,0))</f>
        <v>0</v>
      </c>
      <c r="V1511" s="3" t="str">
        <f t="shared" si="122"/>
        <v/>
      </c>
      <c r="Y1511" s="5">
        <f>IF('Supplier Change Request FORM Z'!$D$71="",IF(ISNUMBER(SEARCH(#REF!,C1511)),MAX($Y$1:Y1510)+1,0),IF(ISNUMBER(SEARCH('Supplier Change Request FORM Z'!$D$71,C1511)),MAX($Y$1:Y1510)+1,0))</f>
        <v>0</v>
      </c>
      <c r="Z1511" s="3" t="str">
        <f t="shared" si="123"/>
        <v/>
      </c>
      <c r="AE1511" s="5" t="e">
        <f>IF('Supplier Change Request FORM Z'!$D$58="",IF(LEFT(#REF!,1)="F",0,IF(AND((LEFT(#REF!,1)=LEFT(E1511,1)),(LEFT(#REF!,2)=LEFT(A1511,2))),MAX($AE$1:AE1510)+1,0)),IF(LEFT('Supplier Change Request FORM Z'!$D$58,1)="F",0,IF(AND((LEFT('Supplier Change Request FORM Z'!$D$58,1)=LEFT(E1511,1)),(LEFT('Supplier Change Request FORM Z'!$D$59,2)=LEFT(A1511,2))),MAX($AE$1:AE1510)+1,0)))</f>
        <v>#REF!</v>
      </c>
      <c r="AF1511" s="3" t="str">
        <f t="shared" si="124"/>
        <v/>
      </c>
    </row>
    <row r="1512" spans="1:32" x14ac:dyDescent="0.35">
      <c r="A1512" s="2" t="s">
        <v>1577</v>
      </c>
      <c r="B1512" s="2" t="s">
        <v>2495</v>
      </c>
      <c r="C1512" s="2" t="s">
        <v>2494</v>
      </c>
      <c r="D1512" s="2" t="s">
        <v>2495</v>
      </c>
      <c r="E1512" s="2" t="s">
        <v>9644</v>
      </c>
      <c r="G1512" s="5">
        <f>IF('Supplier Change Request FORM Z'!$D$61="",IF(ISNUMBER(SEARCH(#REF!,C1512)),MAX($G$1:G1511)+1,0),IF(ISNUMBER(SEARCH('Supplier Change Request FORM Z'!$D$61,C1512)),MAX($G$1:G1511)+1,0))</f>
        <v>0</v>
      </c>
      <c r="H1512" s="3" t="str">
        <f t="shared" si="120"/>
        <v/>
      </c>
      <c r="K1512" s="5" t="e">
        <f>IF('Supplier Change Request FORM Z'!$D$58="",IF(AND((#REF!=C1512),(LEFT(#REF!,1)=LEFT(E1512,1)),(LEFT(#REF!,2)=LEFT(A1512,2))),MAX($K$1:K1511)+1,0),IF(AND(('Supplier Change Request FORM Z'!$D$61=C1512),(LEFT('Supplier Change Request FORM Z'!$D$58,1)=LEFT(E1512,1)),(LEFT('Supplier Change Request FORM Z'!$D$59,2)=LEFT(A1512,2))),MAX($K$1:K1511)+1,0))</f>
        <v>#REF!</v>
      </c>
      <c r="L1512" s="3" t="str">
        <f t="shared" si="121"/>
        <v/>
      </c>
      <c r="Q1512" s="5"/>
      <c r="R1512" s="3"/>
      <c r="U1512" s="5">
        <f>IF('Supplier Change Request FORM Z'!$D$71="",IF(ISNUMBER(SEARCH(#REF!,C1512)),MAX($U$1:U1511)+1,0),IF(ISNUMBER(SEARCH('Supplier Change Request FORM Z'!$D$71,C1512)),MAX($U$1:U1511)+1,0))</f>
        <v>0</v>
      </c>
      <c r="V1512" s="3" t="str">
        <f t="shared" si="122"/>
        <v/>
      </c>
      <c r="Y1512" s="5">
        <f>IF('Supplier Change Request FORM Z'!$D$71="",IF(ISNUMBER(SEARCH(#REF!,C1512)),MAX($Y$1:Y1511)+1,0),IF(ISNUMBER(SEARCH('Supplier Change Request FORM Z'!$D$71,C1512)),MAX($Y$1:Y1511)+1,0))</f>
        <v>0</v>
      </c>
      <c r="Z1512" s="3" t="str">
        <f t="shared" si="123"/>
        <v/>
      </c>
      <c r="AE1512" s="5" t="e">
        <f>IF('Supplier Change Request FORM Z'!$D$58="",IF(LEFT(#REF!,1)="F",0,IF(AND((LEFT(#REF!,1)=LEFT(E1512,1)),(LEFT(#REF!,2)=LEFT(A1512,2))),MAX($AE$1:AE1511)+1,0)),IF(LEFT('Supplier Change Request FORM Z'!$D$58,1)="F",0,IF(AND((LEFT('Supplier Change Request FORM Z'!$D$58,1)=LEFT(E1512,1)),(LEFT('Supplier Change Request FORM Z'!$D$59,2)=LEFT(A1512,2))),MAX($AE$1:AE1511)+1,0)))</f>
        <v>#REF!</v>
      </c>
      <c r="AF1512" s="3" t="str">
        <f t="shared" si="124"/>
        <v/>
      </c>
    </row>
    <row r="1513" spans="1:32" x14ac:dyDescent="0.35">
      <c r="A1513" s="2" t="s">
        <v>1577</v>
      </c>
      <c r="B1513" s="2" t="s">
        <v>2491</v>
      </c>
      <c r="C1513" s="2" t="s">
        <v>2490</v>
      </c>
      <c r="D1513" s="2" t="s">
        <v>2491</v>
      </c>
      <c r="E1513" s="2" t="s">
        <v>9644</v>
      </c>
      <c r="G1513" s="5">
        <f>IF('Supplier Change Request FORM Z'!$D$61="",IF(ISNUMBER(SEARCH(#REF!,C1513)),MAX($G$1:G1512)+1,0),IF(ISNUMBER(SEARCH('Supplier Change Request FORM Z'!$D$61,C1513)),MAX($G$1:G1512)+1,0))</f>
        <v>0</v>
      </c>
      <c r="H1513" s="3" t="str">
        <f t="shared" si="120"/>
        <v/>
      </c>
      <c r="K1513" s="5" t="e">
        <f>IF('Supplier Change Request FORM Z'!$D$58="",IF(AND((#REF!=C1513),(LEFT(#REF!,1)=LEFT(E1513,1)),(LEFT(#REF!,2)=LEFT(A1513,2))),MAX($K$1:K1512)+1,0),IF(AND(('Supplier Change Request FORM Z'!$D$61=C1513),(LEFT('Supplier Change Request FORM Z'!$D$58,1)=LEFT(E1513,1)),(LEFT('Supplier Change Request FORM Z'!$D$59,2)=LEFT(A1513,2))),MAX($K$1:K1512)+1,0))</f>
        <v>#REF!</v>
      </c>
      <c r="L1513" s="3" t="str">
        <f t="shared" si="121"/>
        <v/>
      </c>
      <c r="Q1513" s="5"/>
      <c r="R1513" s="3"/>
      <c r="U1513" s="5">
        <f>IF('Supplier Change Request FORM Z'!$D$71="",IF(ISNUMBER(SEARCH(#REF!,C1513)),MAX($U$1:U1512)+1,0),IF(ISNUMBER(SEARCH('Supplier Change Request FORM Z'!$D$71,C1513)),MAX($U$1:U1512)+1,0))</f>
        <v>0</v>
      </c>
      <c r="V1513" s="3" t="str">
        <f t="shared" si="122"/>
        <v/>
      </c>
      <c r="Y1513" s="5">
        <f>IF('Supplier Change Request FORM Z'!$D$71="",IF(ISNUMBER(SEARCH(#REF!,C1513)),MAX($Y$1:Y1512)+1,0),IF(ISNUMBER(SEARCH('Supplier Change Request FORM Z'!$D$71,C1513)),MAX($Y$1:Y1512)+1,0))</f>
        <v>0</v>
      </c>
      <c r="Z1513" s="3" t="str">
        <f t="shared" si="123"/>
        <v/>
      </c>
      <c r="AE1513" s="5" t="e">
        <f>IF('Supplier Change Request FORM Z'!$D$58="",IF(LEFT(#REF!,1)="F",0,IF(AND((LEFT(#REF!,1)=LEFT(E1513,1)),(LEFT(#REF!,2)=LEFT(A1513,2))),MAX($AE$1:AE1512)+1,0)),IF(LEFT('Supplier Change Request FORM Z'!$D$58,1)="F",0,IF(AND((LEFT('Supplier Change Request FORM Z'!$D$58,1)=LEFT(E1513,1)),(LEFT('Supplier Change Request FORM Z'!$D$59,2)=LEFT(A1513,2))),MAX($AE$1:AE1512)+1,0)))</f>
        <v>#REF!</v>
      </c>
      <c r="AF1513" s="3" t="str">
        <f t="shared" si="124"/>
        <v/>
      </c>
    </row>
    <row r="1514" spans="1:32" x14ac:dyDescent="0.35">
      <c r="A1514" s="2" t="s">
        <v>1577</v>
      </c>
      <c r="B1514" s="2" t="s">
        <v>2467</v>
      </c>
      <c r="C1514" s="2" t="s">
        <v>2466</v>
      </c>
      <c r="D1514" s="2" t="s">
        <v>2467</v>
      </c>
      <c r="E1514" s="2" t="s">
        <v>9644</v>
      </c>
      <c r="G1514" s="5">
        <f>IF('Supplier Change Request FORM Z'!$D$61="",IF(ISNUMBER(SEARCH(#REF!,C1514)),MAX($G$1:G1513)+1,0),IF(ISNUMBER(SEARCH('Supplier Change Request FORM Z'!$D$61,C1514)),MAX($G$1:G1513)+1,0))</f>
        <v>0</v>
      </c>
      <c r="H1514" s="3" t="str">
        <f t="shared" si="120"/>
        <v/>
      </c>
      <c r="K1514" s="5" t="e">
        <f>IF('Supplier Change Request FORM Z'!$D$58="",IF(AND((#REF!=C1514),(LEFT(#REF!,1)=LEFT(E1514,1)),(LEFT(#REF!,2)=LEFT(A1514,2))),MAX($K$1:K1513)+1,0),IF(AND(('Supplier Change Request FORM Z'!$D$61=C1514),(LEFT('Supplier Change Request FORM Z'!$D$58,1)=LEFT(E1514,1)),(LEFT('Supplier Change Request FORM Z'!$D$59,2)=LEFT(A1514,2))),MAX($K$1:K1513)+1,0))</f>
        <v>#REF!</v>
      </c>
      <c r="L1514" s="3" t="str">
        <f t="shared" si="121"/>
        <v/>
      </c>
      <c r="Q1514" s="5"/>
      <c r="R1514" s="3"/>
      <c r="U1514" s="5">
        <f>IF('Supplier Change Request FORM Z'!$D$71="",IF(ISNUMBER(SEARCH(#REF!,C1514)),MAX($U$1:U1513)+1,0),IF(ISNUMBER(SEARCH('Supplier Change Request FORM Z'!$D$71,C1514)),MAX($U$1:U1513)+1,0))</f>
        <v>0</v>
      </c>
      <c r="V1514" s="3" t="str">
        <f t="shared" si="122"/>
        <v/>
      </c>
      <c r="Y1514" s="5">
        <f>IF('Supplier Change Request FORM Z'!$D$71="",IF(ISNUMBER(SEARCH(#REF!,C1514)),MAX($Y$1:Y1513)+1,0),IF(ISNUMBER(SEARCH('Supplier Change Request FORM Z'!$D$71,C1514)),MAX($Y$1:Y1513)+1,0))</f>
        <v>0</v>
      </c>
      <c r="Z1514" s="3" t="str">
        <f t="shared" si="123"/>
        <v/>
      </c>
      <c r="AE1514" s="5" t="e">
        <f>IF('Supplier Change Request FORM Z'!$D$58="",IF(LEFT(#REF!,1)="F",0,IF(AND((LEFT(#REF!,1)=LEFT(E1514,1)),(LEFT(#REF!,2)=LEFT(A1514,2))),MAX($AE$1:AE1513)+1,0)),IF(LEFT('Supplier Change Request FORM Z'!$D$58,1)="F",0,IF(AND((LEFT('Supplier Change Request FORM Z'!$D$58,1)=LEFT(E1514,1)),(LEFT('Supplier Change Request FORM Z'!$D$59,2)=LEFT(A1514,2))),MAX($AE$1:AE1513)+1,0)))</f>
        <v>#REF!</v>
      </c>
      <c r="AF1514" s="3" t="str">
        <f t="shared" si="124"/>
        <v/>
      </c>
    </row>
    <row r="1515" spans="1:32" x14ac:dyDescent="0.35">
      <c r="A1515" s="2" t="s">
        <v>2496</v>
      </c>
      <c r="B1515" s="2" t="s">
        <v>2498</v>
      </c>
      <c r="C1515" s="2" t="s">
        <v>2497</v>
      </c>
      <c r="D1515" s="2" t="s">
        <v>2498</v>
      </c>
      <c r="E1515" s="2" t="s">
        <v>9644</v>
      </c>
      <c r="G1515" s="5">
        <f>IF('Supplier Change Request FORM Z'!$D$61="",IF(ISNUMBER(SEARCH(#REF!,C1515)),MAX($G$1:G1514)+1,0),IF(ISNUMBER(SEARCH('Supplier Change Request FORM Z'!$D$61,C1515)),MAX($G$1:G1514)+1,0))</f>
        <v>0</v>
      </c>
      <c r="H1515" s="3" t="str">
        <f t="shared" si="120"/>
        <v/>
      </c>
      <c r="K1515" s="5" t="e">
        <f>IF('Supplier Change Request FORM Z'!$D$58="",IF(AND((#REF!=C1515),(LEFT(#REF!,1)=LEFT(E1515,1)),(LEFT(#REF!,2)=LEFT(A1515,2))),MAX($K$1:K1514)+1,0),IF(AND(('Supplier Change Request FORM Z'!$D$61=C1515),(LEFT('Supplier Change Request FORM Z'!$D$58,1)=LEFT(E1515,1)),(LEFT('Supplier Change Request FORM Z'!$D$59,2)=LEFT(A1515,2))),MAX($K$1:K1514)+1,0))</f>
        <v>#REF!</v>
      </c>
      <c r="L1515" s="3" t="str">
        <f t="shared" si="121"/>
        <v/>
      </c>
      <c r="Q1515" s="5"/>
      <c r="R1515" s="3"/>
      <c r="U1515" s="5">
        <f>IF('Supplier Change Request FORM Z'!$D$71="",IF(ISNUMBER(SEARCH(#REF!,C1515)),MAX($U$1:U1514)+1,0),IF(ISNUMBER(SEARCH('Supplier Change Request FORM Z'!$D$71,C1515)),MAX($U$1:U1514)+1,0))</f>
        <v>0</v>
      </c>
      <c r="V1515" s="3" t="str">
        <f t="shared" si="122"/>
        <v/>
      </c>
      <c r="Y1515" s="5">
        <f>IF('Supplier Change Request FORM Z'!$D$71="",IF(ISNUMBER(SEARCH(#REF!,C1515)),MAX($Y$1:Y1514)+1,0),IF(ISNUMBER(SEARCH('Supplier Change Request FORM Z'!$D$71,C1515)),MAX($Y$1:Y1514)+1,0))</f>
        <v>0</v>
      </c>
      <c r="Z1515" s="3" t="str">
        <f t="shared" si="123"/>
        <v/>
      </c>
      <c r="AE1515" s="5" t="e">
        <f>IF('Supplier Change Request FORM Z'!$D$58="",IF(LEFT(#REF!,1)="F",0,IF(AND((LEFT(#REF!,1)=LEFT(E1515,1)),(LEFT(#REF!,2)=LEFT(A1515,2))),MAX($AE$1:AE1514)+1,0)),IF(LEFT('Supplier Change Request FORM Z'!$D$58,1)="F",0,IF(AND((LEFT('Supplier Change Request FORM Z'!$D$58,1)=LEFT(E1515,1)),(LEFT('Supplier Change Request FORM Z'!$D$59,2)=LEFT(A1515,2))),MAX($AE$1:AE1514)+1,0)))</f>
        <v>#REF!</v>
      </c>
      <c r="AF1515" s="3" t="str">
        <f t="shared" si="124"/>
        <v/>
      </c>
    </row>
    <row r="1516" spans="1:32" x14ac:dyDescent="0.35">
      <c r="A1516" s="2" t="s">
        <v>2496</v>
      </c>
      <c r="B1516" s="2" t="s">
        <v>2501</v>
      </c>
      <c r="C1516" s="2" t="s">
        <v>2499</v>
      </c>
      <c r="D1516" s="2" t="s">
        <v>2501</v>
      </c>
      <c r="E1516" s="2" t="s">
        <v>9644</v>
      </c>
      <c r="G1516" s="5">
        <f>IF('Supplier Change Request FORM Z'!$D$61="",IF(ISNUMBER(SEARCH(#REF!,C1516)),MAX($G$1:G1515)+1,0),IF(ISNUMBER(SEARCH('Supplier Change Request FORM Z'!$D$61,C1516)),MAX($G$1:G1515)+1,0))</f>
        <v>0</v>
      </c>
      <c r="H1516" s="3" t="str">
        <f t="shared" si="120"/>
        <v/>
      </c>
      <c r="K1516" s="5" t="e">
        <f>IF('Supplier Change Request FORM Z'!$D$58="",IF(AND((#REF!=C1516),(LEFT(#REF!,1)=LEFT(E1516,1)),(LEFT(#REF!,2)=LEFT(A1516,2))),MAX($K$1:K1515)+1,0),IF(AND(('Supplier Change Request FORM Z'!$D$61=C1516),(LEFT('Supplier Change Request FORM Z'!$D$58,1)=LEFT(E1516,1)),(LEFT('Supplier Change Request FORM Z'!$D$59,2)=LEFT(A1516,2))),MAX($K$1:K1515)+1,0))</f>
        <v>#REF!</v>
      </c>
      <c r="L1516" s="3" t="str">
        <f t="shared" si="121"/>
        <v/>
      </c>
      <c r="Q1516" s="5"/>
      <c r="R1516" s="3"/>
      <c r="U1516" s="5">
        <f>IF('Supplier Change Request FORM Z'!$D$71="",IF(ISNUMBER(SEARCH(#REF!,C1516)),MAX($U$1:U1515)+1,0),IF(ISNUMBER(SEARCH('Supplier Change Request FORM Z'!$D$71,C1516)),MAX($U$1:U1515)+1,0))</f>
        <v>0</v>
      </c>
      <c r="V1516" s="3" t="str">
        <f t="shared" si="122"/>
        <v/>
      </c>
      <c r="Y1516" s="5">
        <f>IF('Supplier Change Request FORM Z'!$D$71="",IF(ISNUMBER(SEARCH(#REF!,C1516)),MAX($Y$1:Y1515)+1,0),IF(ISNUMBER(SEARCH('Supplier Change Request FORM Z'!$D$71,C1516)),MAX($Y$1:Y1515)+1,0))</f>
        <v>0</v>
      </c>
      <c r="Z1516" s="3" t="str">
        <f t="shared" si="123"/>
        <v/>
      </c>
      <c r="AE1516" s="5" t="e">
        <f>IF('Supplier Change Request FORM Z'!$D$58="",IF(LEFT(#REF!,1)="F",0,IF(AND((LEFT(#REF!,1)=LEFT(E1516,1)),(LEFT(#REF!,2)=LEFT(A1516,2))),MAX($AE$1:AE1515)+1,0)),IF(LEFT('Supplier Change Request FORM Z'!$D$58,1)="F",0,IF(AND((LEFT('Supplier Change Request FORM Z'!$D$58,1)=LEFT(E1516,1)),(LEFT('Supplier Change Request FORM Z'!$D$59,2)=LEFT(A1516,2))),MAX($AE$1:AE1515)+1,0)))</f>
        <v>#REF!</v>
      </c>
      <c r="AF1516" s="3" t="str">
        <f t="shared" si="124"/>
        <v/>
      </c>
    </row>
    <row r="1517" spans="1:32" x14ac:dyDescent="0.35">
      <c r="A1517" s="2" t="s">
        <v>2496</v>
      </c>
      <c r="B1517" s="2" t="s">
        <v>2500</v>
      </c>
      <c r="C1517" s="2" t="s">
        <v>2499</v>
      </c>
      <c r="D1517" s="2" t="s">
        <v>2500</v>
      </c>
      <c r="E1517" s="2" t="s">
        <v>9644</v>
      </c>
      <c r="G1517" s="5">
        <f>IF('Supplier Change Request FORM Z'!$D$61="",IF(ISNUMBER(SEARCH(#REF!,C1517)),MAX($G$1:G1516)+1,0),IF(ISNUMBER(SEARCH('Supplier Change Request FORM Z'!$D$61,C1517)),MAX($G$1:G1516)+1,0))</f>
        <v>0</v>
      </c>
      <c r="H1517" s="3" t="str">
        <f t="shared" si="120"/>
        <v/>
      </c>
      <c r="K1517" s="5" t="e">
        <f>IF('Supplier Change Request FORM Z'!$D$58="",IF(AND((#REF!=C1517),(LEFT(#REF!,1)=LEFT(E1517,1)),(LEFT(#REF!,2)=LEFT(A1517,2))),MAX($K$1:K1516)+1,0),IF(AND(('Supplier Change Request FORM Z'!$D$61=C1517),(LEFT('Supplier Change Request FORM Z'!$D$58,1)=LEFT(E1517,1)),(LEFT('Supplier Change Request FORM Z'!$D$59,2)=LEFT(A1517,2))),MAX($K$1:K1516)+1,0))</f>
        <v>#REF!</v>
      </c>
      <c r="L1517" s="3" t="str">
        <f t="shared" si="121"/>
        <v/>
      </c>
      <c r="Q1517" s="5"/>
      <c r="R1517" s="3"/>
      <c r="U1517" s="5">
        <f>IF('Supplier Change Request FORM Z'!$D$71="",IF(ISNUMBER(SEARCH(#REF!,C1517)),MAX($U$1:U1516)+1,0),IF(ISNUMBER(SEARCH('Supplier Change Request FORM Z'!$D$71,C1517)),MAX($U$1:U1516)+1,0))</f>
        <v>0</v>
      </c>
      <c r="V1517" s="3" t="str">
        <f t="shared" si="122"/>
        <v/>
      </c>
      <c r="Y1517" s="5">
        <f>IF('Supplier Change Request FORM Z'!$D$71="",IF(ISNUMBER(SEARCH(#REF!,C1517)),MAX($Y$1:Y1516)+1,0),IF(ISNUMBER(SEARCH('Supplier Change Request FORM Z'!$D$71,C1517)),MAX($Y$1:Y1516)+1,0))</f>
        <v>0</v>
      </c>
      <c r="Z1517" s="3" t="str">
        <f t="shared" si="123"/>
        <v/>
      </c>
      <c r="AE1517" s="5" t="e">
        <f>IF('Supplier Change Request FORM Z'!$D$58="",IF(LEFT(#REF!,1)="F",0,IF(AND((LEFT(#REF!,1)=LEFT(E1517,1)),(LEFT(#REF!,2)=LEFT(A1517,2))),MAX($AE$1:AE1516)+1,0)),IF(LEFT('Supplier Change Request FORM Z'!$D$58,1)="F",0,IF(AND((LEFT('Supplier Change Request FORM Z'!$D$58,1)=LEFT(E1517,1)),(LEFT('Supplier Change Request FORM Z'!$D$59,2)=LEFT(A1517,2))),MAX($AE$1:AE1516)+1,0)))</f>
        <v>#REF!</v>
      </c>
      <c r="AF1517" s="3" t="str">
        <f t="shared" si="124"/>
        <v/>
      </c>
    </row>
    <row r="1518" spans="1:32" x14ac:dyDescent="0.35">
      <c r="A1518" s="2" t="s">
        <v>2496</v>
      </c>
      <c r="B1518" s="2" t="s">
        <v>2503</v>
      </c>
      <c r="C1518" s="2" t="s">
        <v>2502</v>
      </c>
      <c r="D1518" s="2" t="s">
        <v>2503</v>
      </c>
      <c r="E1518" s="2" t="s">
        <v>9644</v>
      </c>
      <c r="G1518" s="5">
        <f>IF('Supplier Change Request FORM Z'!$D$61="",IF(ISNUMBER(SEARCH(#REF!,C1518)),MAX($G$1:G1517)+1,0),IF(ISNUMBER(SEARCH('Supplier Change Request FORM Z'!$D$61,C1518)),MAX($G$1:G1517)+1,0))</f>
        <v>0</v>
      </c>
      <c r="H1518" s="3" t="str">
        <f t="shared" si="120"/>
        <v/>
      </c>
      <c r="K1518" s="5" t="e">
        <f>IF('Supplier Change Request FORM Z'!$D$58="",IF(AND((#REF!=C1518),(LEFT(#REF!,1)=LEFT(E1518,1)),(LEFT(#REF!,2)=LEFT(A1518,2))),MAX($K$1:K1517)+1,0),IF(AND(('Supplier Change Request FORM Z'!$D$61=C1518),(LEFT('Supplier Change Request FORM Z'!$D$58,1)=LEFT(E1518,1)),(LEFT('Supplier Change Request FORM Z'!$D$59,2)=LEFT(A1518,2))),MAX($K$1:K1517)+1,0))</f>
        <v>#REF!</v>
      </c>
      <c r="L1518" s="3" t="str">
        <f t="shared" si="121"/>
        <v/>
      </c>
      <c r="Q1518" s="5"/>
      <c r="R1518" s="3"/>
      <c r="U1518" s="5">
        <f>IF('Supplier Change Request FORM Z'!$D$71="",IF(ISNUMBER(SEARCH(#REF!,C1518)),MAX($U$1:U1517)+1,0),IF(ISNUMBER(SEARCH('Supplier Change Request FORM Z'!$D$71,C1518)),MAX($U$1:U1517)+1,0))</f>
        <v>0</v>
      </c>
      <c r="V1518" s="3" t="str">
        <f t="shared" si="122"/>
        <v/>
      </c>
      <c r="Y1518" s="5">
        <f>IF('Supplier Change Request FORM Z'!$D$71="",IF(ISNUMBER(SEARCH(#REF!,C1518)),MAX($Y$1:Y1517)+1,0),IF(ISNUMBER(SEARCH('Supplier Change Request FORM Z'!$D$71,C1518)),MAX($Y$1:Y1517)+1,0))</f>
        <v>0</v>
      </c>
      <c r="Z1518" s="3" t="str">
        <f t="shared" si="123"/>
        <v/>
      </c>
      <c r="AE1518" s="5" t="e">
        <f>IF('Supplier Change Request FORM Z'!$D$58="",IF(LEFT(#REF!,1)="F",0,IF(AND((LEFT(#REF!,1)=LEFT(E1518,1)),(LEFT(#REF!,2)=LEFT(A1518,2))),MAX($AE$1:AE1517)+1,0)),IF(LEFT('Supplier Change Request FORM Z'!$D$58,1)="F",0,IF(AND((LEFT('Supplier Change Request FORM Z'!$D$58,1)=LEFT(E1518,1)),(LEFT('Supplier Change Request FORM Z'!$D$59,2)=LEFT(A1518,2))),MAX($AE$1:AE1517)+1,0)))</f>
        <v>#REF!</v>
      </c>
      <c r="AF1518" s="3" t="str">
        <f t="shared" si="124"/>
        <v/>
      </c>
    </row>
    <row r="1519" spans="1:32" x14ac:dyDescent="0.35">
      <c r="A1519" s="2" t="s">
        <v>2496</v>
      </c>
      <c r="B1519" s="2" t="s">
        <v>2505</v>
      </c>
      <c r="C1519" s="2" t="s">
        <v>2504</v>
      </c>
      <c r="D1519" s="2" t="s">
        <v>2505</v>
      </c>
      <c r="E1519" s="2" t="s">
        <v>9644</v>
      </c>
      <c r="G1519" s="5">
        <f>IF('Supplier Change Request FORM Z'!$D$61="",IF(ISNUMBER(SEARCH(#REF!,C1519)),MAX($G$1:G1518)+1,0),IF(ISNUMBER(SEARCH('Supplier Change Request FORM Z'!$D$61,C1519)),MAX($G$1:G1518)+1,0))</f>
        <v>0</v>
      </c>
      <c r="H1519" s="3" t="str">
        <f t="shared" si="120"/>
        <v/>
      </c>
      <c r="K1519" s="5" t="e">
        <f>IF('Supplier Change Request FORM Z'!$D$58="",IF(AND((#REF!=C1519),(LEFT(#REF!,1)=LEFT(E1519,1)),(LEFT(#REF!,2)=LEFT(A1519,2))),MAX($K$1:K1518)+1,0),IF(AND(('Supplier Change Request FORM Z'!$D$61=C1519),(LEFT('Supplier Change Request FORM Z'!$D$58,1)=LEFT(E1519,1)),(LEFT('Supplier Change Request FORM Z'!$D$59,2)=LEFT(A1519,2))),MAX($K$1:K1518)+1,0))</f>
        <v>#REF!</v>
      </c>
      <c r="L1519" s="3" t="str">
        <f t="shared" si="121"/>
        <v/>
      </c>
      <c r="Q1519" s="5"/>
      <c r="R1519" s="3"/>
      <c r="U1519" s="5">
        <f>IF('Supplier Change Request FORM Z'!$D$71="",IF(ISNUMBER(SEARCH(#REF!,C1519)),MAX($U$1:U1518)+1,0),IF(ISNUMBER(SEARCH('Supplier Change Request FORM Z'!$D$71,C1519)),MAX($U$1:U1518)+1,0))</f>
        <v>0</v>
      </c>
      <c r="V1519" s="3" t="str">
        <f t="shared" si="122"/>
        <v/>
      </c>
      <c r="Y1519" s="5">
        <f>IF('Supplier Change Request FORM Z'!$D$71="",IF(ISNUMBER(SEARCH(#REF!,C1519)),MAX($Y$1:Y1518)+1,0),IF(ISNUMBER(SEARCH('Supplier Change Request FORM Z'!$D$71,C1519)),MAX($Y$1:Y1518)+1,0))</f>
        <v>0</v>
      </c>
      <c r="Z1519" s="3" t="str">
        <f t="shared" si="123"/>
        <v/>
      </c>
      <c r="AE1519" s="5" t="e">
        <f>IF('Supplier Change Request FORM Z'!$D$58="",IF(LEFT(#REF!,1)="F",0,IF(AND((LEFT(#REF!,1)=LEFT(E1519,1)),(LEFT(#REF!,2)=LEFT(A1519,2))),MAX($AE$1:AE1518)+1,0)),IF(LEFT('Supplier Change Request FORM Z'!$D$58,1)="F",0,IF(AND((LEFT('Supplier Change Request FORM Z'!$D$58,1)=LEFT(E1519,1)),(LEFT('Supplier Change Request FORM Z'!$D$59,2)=LEFT(A1519,2))),MAX($AE$1:AE1518)+1,0)))</f>
        <v>#REF!</v>
      </c>
      <c r="AF1519" s="3" t="str">
        <f t="shared" si="124"/>
        <v/>
      </c>
    </row>
    <row r="1520" spans="1:32" x14ac:dyDescent="0.35">
      <c r="A1520" s="2" t="s">
        <v>2496</v>
      </c>
      <c r="B1520" s="2" t="s">
        <v>2507</v>
      </c>
      <c r="C1520" s="2" t="s">
        <v>2506</v>
      </c>
      <c r="D1520" s="2" t="s">
        <v>2507</v>
      </c>
      <c r="E1520" s="2" t="s">
        <v>9644</v>
      </c>
      <c r="G1520" s="5">
        <f>IF('Supplier Change Request FORM Z'!$D$61="",IF(ISNUMBER(SEARCH(#REF!,C1520)),MAX($G$1:G1519)+1,0),IF(ISNUMBER(SEARCH('Supplier Change Request FORM Z'!$D$61,C1520)),MAX($G$1:G1519)+1,0))</f>
        <v>0</v>
      </c>
      <c r="H1520" s="3" t="str">
        <f t="shared" si="120"/>
        <v/>
      </c>
      <c r="K1520" s="5" t="e">
        <f>IF('Supplier Change Request FORM Z'!$D$58="",IF(AND((#REF!=C1520),(LEFT(#REF!,1)=LEFT(E1520,1)),(LEFT(#REF!,2)=LEFT(A1520,2))),MAX($K$1:K1519)+1,0),IF(AND(('Supplier Change Request FORM Z'!$D$61=C1520),(LEFT('Supplier Change Request FORM Z'!$D$58,1)=LEFT(E1520,1)),(LEFT('Supplier Change Request FORM Z'!$D$59,2)=LEFT(A1520,2))),MAX($K$1:K1519)+1,0))</f>
        <v>#REF!</v>
      </c>
      <c r="L1520" s="3" t="str">
        <f t="shared" si="121"/>
        <v/>
      </c>
      <c r="Q1520" s="5"/>
      <c r="R1520" s="3"/>
      <c r="U1520" s="5">
        <f>IF('Supplier Change Request FORM Z'!$D$71="",IF(ISNUMBER(SEARCH(#REF!,C1520)),MAX($U$1:U1519)+1,0),IF(ISNUMBER(SEARCH('Supplier Change Request FORM Z'!$D$71,C1520)),MAX($U$1:U1519)+1,0))</f>
        <v>0</v>
      </c>
      <c r="V1520" s="3" t="str">
        <f t="shared" si="122"/>
        <v/>
      </c>
      <c r="Y1520" s="5">
        <f>IF('Supplier Change Request FORM Z'!$D$71="",IF(ISNUMBER(SEARCH(#REF!,C1520)),MAX($Y$1:Y1519)+1,0),IF(ISNUMBER(SEARCH('Supplier Change Request FORM Z'!$D$71,C1520)),MAX($Y$1:Y1519)+1,0))</f>
        <v>0</v>
      </c>
      <c r="Z1520" s="3" t="str">
        <f t="shared" si="123"/>
        <v/>
      </c>
      <c r="AE1520" s="5" t="e">
        <f>IF('Supplier Change Request FORM Z'!$D$58="",IF(LEFT(#REF!,1)="F",0,IF(AND((LEFT(#REF!,1)=LEFT(E1520,1)),(LEFT(#REF!,2)=LEFT(A1520,2))),MAX($AE$1:AE1519)+1,0)),IF(LEFT('Supplier Change Request FORM Z'!$D$58,1)="F",0,IF(AND((LEFT('Supplier Change Request FORM Z'!$D$58,1)=LEFT(E1520,1)),(LEFT('Supplier Change Request FORM Z'!$D$59,2)=LEFT(A1520,2))),MAX($AE$1:AE1519)+1,0)))</f>
        <v>#REF!</v>
      </c>
      <c r="AF1520" s="3" t="str">
        <f t="shared" si="124"/>
        <v/>
      </c>
    </row>
    <row r="1521" spans="1:32" x14ac:dyDescent="0.35">
      <c r="A1521" s="2" t="s">
        <v>2496</v>
      </c>
      <c r="B1521" s="2" t="s">
        <v>2511</v>
      </c>
      <c r="C1521" s="2" t="s">
        <v>2510</v>
      </c>
      <c r="D1521" s="2" t="s">
        <v>2511</v>
      </c>
      <c r="E1521" s="2" t="s">
        <v>9644</v>
      </c>
      <c r="G1521" s="5">
        <f>IF('Supplier Change Request FORM Z'!$D$61="",IF(ISNUMBER(SEARCH(#REF!,C1521)),MAX($G$1:G1520)+1,0),IF(ISNUMBER(SEARCH('Supplier Change Request FORM Z'!$D$61,C1521)),MAX($G$1:G1520)+1,0))</f>
        <v>0</v>
      </c>
      <c r="H1521" s="3" t="str">
        <f t="shared" si="120"/>
        <v/>
      </c>
      <c r="K1521" s="5" t="e">
        <f>IF('Supplier Change Request FORM Z'!$D$58="",IF(AND((#REF!=C1521),(LEFT(#REF!,1)=LEFT(E1521,1)),(LEFT(#REF!,2)=LEFT(A1521,2))),MAX($K$1:K1520)+1,0),IF(AND(('Supplier Change Request FORM Z'!$D$61=C1521),(LEFT('Supplier Change Request FORM Z'!$D$58,1)=LEFT(E1521,1)),(LEFT('Supplier Change Request FORM Z'!$D$59,2)=LEFT(A1521,2))),MAX($K$1:K1520)+1,0))</f>
        <v>#REF!</v>
      </c>
      <c r="L1521" s="3" t="str">
        <f t="shared" si="121"/>
        <v/>
      </c>
      <c r="Q1521" s="5"/>
      <c r="R1521" s="3"/>
      <c r="U1521" s="5">
        <f>IF('Supplier Change Request FORM Z'!$D$71="",IF(ISNUMBER(SEARCH(#REF!,C1521)),MAX($U$1:U1520)+1,0),IF(ISNUMBER(SEARCH('Supplier Change Request FORM Z'!$D$71,C1521)),MAX($U$1:U1520)+1,0))</f>
        <v>0</v>
      </c>
      <c r="V1521" s="3" t="str">
        <f t="shared" si="122"/>
        <v/>
      </c>
      <c r="Y1521" s="5">
        <f>IF('Supplier Change Request FORM Z'!$D$71="",IF(ISNUMBER(SEARCH(#REF!,C1521)),MAX($Y$1:Y1520)+1,0),IF(ISNUMBER(SEARCH('Supplier Change Request FORM Z'!$D$71,C1521)),MAX($Y$1:Y1520)+1,0))</f>
        <v>0</v>
      </c>
      <c r="Z1521" s="3" t="str">
        <f t="shared" si="123"/>
        <v/>
      </c>
      <c r="AE1521" s="5" t="e">
        <f>IF('Supplier Change Request FORM Z'!$D$58="",IF(LEFT(#REF!,1)="F",0,IF(AND((LEFT(#REF!,1)=LEFT(E1521,1)),(LEFT(#REF!,2)=LEFT(A1521,2))),MAX($AE$1:AE1520)+1,0)),IF(LEFT('Supplier Change Request FORM Z'!$D$58,1)="F",0,IF(AND((LEFT('Supplier Change Request FORM Z'!$D$58,1)=LEFT(E1521,1)),(LEFT('Supplier Change Request FORM Z'!$D$59,2)=LEFT(A1521,2))),MAX($AE$1:AE1520)+1,0)))</f>
        <v>#REF!</v>
      </c>
      <c r="AF1521" s="3" t="str">
        <f t="shared" si="124"/>
        <v/>
      </c>
    </row>
    <row r="1522" spans="1:32" x14ac:dyDescent="0.35">
      <c r="A1522" s="2" t="s">
        <v>2496</v>
      </c>
      <c r="B1522" s="2" t="s">
        <v>2515</v>
      </c>
      <c r="C1522" s="2" t="s">
        <v>2514</v>
      </c>
      <c r="D1522" s="2" t="s">
        <v>2515</v>
      </c>
      <c r="E1522" s="2" t="s">
        <v>9644</v>
      </c>
      <c r="G1522" s="5">
        <f>IF('Supplier Change Request FORM Z'!$D$61="",IF(ISNUMBER(SEARCH(#REF!,C1522)),MAX($G$1:G1521)+1,0),IF(ISNUMBER(SEARCH('Supplier Change Request FORM Z'!$D$61,C1522)),MAX($G$1:G1521)+1,0))</f>
        <v>0</v>
      </c>
      <c r="H1522" s="3" t="str">
        <f t="shared" si="120"/>
        <v/>
      </c>
      <c r="K1522" s="5" t="e">
        <f>IF('Supplier Change Request FORM Z'!$D$58="",IF(AND((#REF!=C1522),(LEFT(#REF!,1)=LEFT(E1522,1)),(LEFT(#REF!,2)=LEFT(A1522,2))),MAX($K$1:K1521)+1,0),IF(AND(('Supplier Change Request FORM Z'!$D$61=C1522),(LEFT('Supplier Change Request FORM Z'!$D$58,1)=LEFT(E1522,1)),(LEFT('Supplier Change Request FORM Z'!$D$59,2)=LEFT(A1522,2))),MAX($K$1:K1521)+1,0))</f>
        <v>#REF!</v>
      </c>
      <c r="L1522" s="3" t="str">
        <f t="shared" si="121"/>
        <v/>
      </c>
      <c r="Q1522" s="5"/>
      <c r="R1522" s="3"/>
      <c r="U1522" s="5">
        <f>IF('Supplier Change Request FORM Z'!$D$71="",IF(ISNUMBER(SEARCH(#REF!,C1522)),MAX($U$1:U1521)+1,0),IF(ISNUMBER(SEARCH('Supplier Change Request FORM Z'!$D$71,C1522)),MAX($U$1:U1521)+1,0))</f>
        <v>0</v>
      </c>
      <c r="V1522" s="3" t="str">
        <f t="shared" si="122"/>
        <v/>
      </c>
      <c r="Y1522" s="5">
        <f>IF('Supplier Change Request FORM Z'!$D$71="",IF(ISNUMBER(SEARCH(#REF!,C1522)),MAX($Y$1:Y1521)+1,0),IF(ISNUMBER(SEARCH('Supplier Change Request FORM Z'!$D$71,C1522)),MAX($Y$1:Y1521)+1,0))</f>
        <v>0</v>
      </c>
      <c r="Z1522" s="3" t="str">
        <f t="shared" si="123"/>
        <v/>
      </c>
      <c r="AE1522" s="5" t="e">
        <f>IF('Supplier Change Request FORM Z'!$D$58="",IF(LEFT(#REF!,1)="F",0,IF(AND((LEFT(#REF!,1)=LEFT(E1522,1)),(LEFT(#REF!,2)=LEFT(A1522,2))),MAX($AE$1:AE1521)+1,0)),IF(LEFT('Supplier Change Request FORM Z'!$D$58,1)="F",0,IF(AND((LEFT('Supplier Change Request FORM Z'!$D$58,1)=LEFT(E1522,1)),(LEFT('Supplier Change Request FORM Z'!$D$59,2)=LEFT(A1522,2))),MAX($AE$1:AE1521)+1,0)))</f>
        <v>#REF!</v>
      </c>
      <c r="AF1522" s="3" t="str">
        <f t="shared" si="124"/>
        <v/>
      </c>
    </row>
    <row r="1523" spans="1:32" x14ac:dyDescent="0.35">
      <c r="A1523" s="2" t="s">
        <v>2496</v>
      </c>
      <c r="B1523" s="2" t="s">
        <v>2513</v>
      </c>
      <c r="C1523" s="2" t="s">
        <v>2512</v>
      </c>
      <c r="D1523" s="2" t="s">
        <v>2513</v>
      </c>
      <c r="E1523" s="2" t="s">
        <v>9644</v>
      </c>
      <c r="G1523" s="5">
        <f>IF('Supplier Change Request FORM Z'!$D$61="",IF(ISNUMBER(SEARCH(#REF!,C1523)),MAX($G$1:G1522)+1,0),IF(ISNUMBER(SEARCH('Supplier Change Request FORM Z'!$D$61,C1523)),MAX($G$1:G1522)+1,0))</f>
        <v>0</v>
      </c>
      <c r="H1523" s="3" t="str">
        <f t="shared" si="120"/>
        <v/>
      </c>
      <c r="K1523" s="5" t="e">
        <f>IF('Supplier Change Request FORM Z'!$D$58="",IF(AND((#REF!=C1523),(LEFT(#REF!,1)=LEFT(E1523,1)),(LEFT(#REF!,2)=LEFT(A1523,2))),MAX($K$1:K1522)+1,0),IF(AND(('Supplier Change Request FORM Z'!$D$61=C1523),(LEFT('Supplier Change Request FORM Z'!$D$58,1)=LEFT(E1523,1)),(LEFT('Supplier Change Request FORM Z'!$D$59,2)=LEFT(A1523,2))),MAX($K$1:K1522)+1,0))</f>
        <v>#REF!</v>
      </c>
      <c r="L1523" s="3" t="str">
        <f t="shared" si="121"/>
        <v/>
      </c>
      <c r="Q1523" s="5"/>
      <c r="R1523" s="3"/>
      <c r="U1523" s="5">
        <f>IF('Supplier Change Request FORM Z'!$D$71="",IF(ISNUMBER(SEARCH(#REF!,C1523)),MAX($U$1:U1522)+1,0),IF(ISNUMBER(SEARCH('Supplier Change Request FORM Z'!$D$71,C1523)),MAX($U$1:U1522)+1,0))</f>
        <v>0</v>
      </c>
      <c r="V1523" s="3" t="str">
        <f t="shared" si="122"/>
        <v/>
      </c>
      <c r="Y1523" s="5">
        <f>IF('Supplier Change Request FORM Z'!$D$71="",IF(ISNUMBER(SEARCH(#REF!,C1523)),MAX($Y$1:Y1522)+1,0),IF(ISNUMBER(SEARCH('Supplier Change Request FORM Z'!$D$71,C1523)),MAX($Y$1:Y1522)+1,0))</f>
        <v>0</v>
      </c>
      <c r="Z1523" s="3" t="str">
        <f t="shared" si="123"/>
        <v/>
      </c>
      <c r="AE1523" s="5" t="e">
        <f>IF('Supplier Change Request FORM Z'!$D$58="",IF(LEFT(#REF!,1)="F",0,IF(AND((LEFT(#REF!,1)=LEFT(E1523,1)),(LEFT(#REF!,2)=LEFT(A1523,2))),MAX($AE$1:AE1522)+1,0)),IF(LEFT('Supplier Change Request FORM Z'!$D$58,1)="F",0,IF(AND((LEFT('Supplier Change Request FORM Z'!$D$58,1)=LEFT(E1523,1)),(LEFT('Supplier Change Request FORM Z'!$D$59,2)=LEFT(A1523,2))),MAX($AE$1:AE1522)+1,0)))</f>
        <v>#REF!</v>
      </c>
      <c r="AF1523" s="3" t="str">
        <f t="shared" si="124"/>
        <v/>
      </c>
    </row>
    <row r="1524" spans="1:32" x14ac:dyDescent="0.35">
      <c r="A1524" s="2" t="s">
        <v>2496</v>
      </c>
      <c r="B1524" s="2" t="s">
        <v>2517</v>
      </c>
      <c r="C1524" s="2" t="s">
        <v>2516</v>
      </c>
      <c r="D1524" s="2" t="s">
        <v>2517</v>
      </c>
      <c r="E1524" s="2" t="s">
        <v>9644</v>
      </c>
      <c r="G1524" s="5">
        <f>IF('Supplier Change Request FORM Z'!$D$61="",IF(ISNUMBER(SEARCH(#REF!,C1524)),MAX($G$1:G1523)+1,0),IF(ISNUMBER(SEARCH('Supplier Change Request FORM Z'!$D$61,C1524)),MAX($G$1:G1523)+1,0))</f>
        <v>0</v>
      </c>
      <c r="H1524" s="3" t="str">
        <f t="shared" si="120"/>
        <v/>
      </c>
      <c r="K1524" s="5" t="e">
        <f>IF('Supplier Change Request FORM Z'!$D$58="",IF(AND((#REF!=C1524),(LEFT(#REF!,1)=LEFT(E1524,1)),(LEFT(#REF!,2)=LEFT(A1524,2))),MAX($K$1:K1523)+1,0),IF(AND(('Supplier Change Request FORM Z'!$D$61=C1524),(LEFT('Supplier Change Request FORM Z'!$D$58,1)=LEFT(E1524,1)),(LEFT('Supplier Change Request FORM Z'!$D$59,2)=LEFT(A1524,2))),MAX($K$1:K1523)+1,0))</f>
        <v>#REF!</v>
      </c>
      <c r="L1524" s="3" t="str">
        <f t="shared" si="121"/>
        <v/>
      </c>
      <c r="Q1524" s="5"/>
      <c r="R1524" s="3"/>
      <c r="U1524" s="5">
        <f>IF('Supplier Change Request FORM Z'!$D$71="",IF(ISNUMBER(SEARCH(#REF!,C1524)),MAX($U$1:U1523)+1,0),IF(ISNUMBER(SEARCH('Supplier Change Request FORM Z'!$D$71,C1524)),MAX($U$1:U1523)+1,0))</f>
        <v>0</v>
      </c>
      <c r="V1524" s="3" t="str">
        <f t="shared" si="122"/>
        <v/>
      </c>
      <c r="Y1524" s="5">
        <f>IF('Supplier Change Request FORM Z'!$D$71="",IF(ISNUMBER(SEARCH(#REF!,C1524)),MAX($Y$1:Y1523)+1,0),IF(ISNUMBER(SEARCH('Supplier Change Request FORM Z'!$D$71,C1524)),MAX($Y$1:Y1523)+1,0))</f>
        <v>0</v>
      </c>
      <c r="Z1524" s="3" t="str">
        <f t="shared" si="123"/>
        <v/>
      </c>
      <c r="AE1524" s="5" t="e">
        <f>IF('Supplier Change Request FORM Z'!$D$58="",IF(LEFT(#REF!,1)="F",0,IF(AND((LEFT(#REF!,1)=LEFT(E1524,1)),(LEFT(#REF!,2)=LEFT(A1524,2))),MAX($AE$1:AE1523)+1,0)),IF(LEFT('Supplier Change Request FORM Z'!$D$58,1)="F",0,IF(AND((LEFT('Supplier Change Request FORM Z'!$D$58,1)=LEFT(E1524,1)),(LEFT('Supplier Change Request FORM Z'!$D$59,2)=LEFT(A1524,2))),MAX($AE$1:AE1523)+1,0)))</f>
        <v>#REF!</v>
      </c>
      <c r="AF1524" s="3" t="str">
        <f t="shared" si="124"/>
        <v/>
      </c>
    </row>
    <row r="1525" spans="1:32" x14ac:dyDescent="0.35">
      <c r="A1525" s="2" t="s">
        <v>2496</v>
      </c>
      <c r="B1525" s="2" t="s">
        <v>10636</v>
      </c>
      <c r="C1525" s="2" t="s">
        <v>10635</v>
      </c>
      <c r="D1525" s="2" t="s">
        <v>10636</v>
      </c>
      <c r="E1525" s="2" t="s">
        <v>9644</v>
      </c>
      <c r="G1525" s="5">
        <f>IF('Supplier Change Request FORM Z'!$D$61="",IF(ISNUMBER(SEARCH(#REF!,C1525)),MAX($G$1:G1524)+1,0),IF(ISNUMBER(SEARCH('Supplier Change Request FORM Z'!$D$61,C1525)),MAX($G$1:G1524)+1,0))</f>
        <v>0</v>
      </c>
      <c r="H1525" s="3" t="str">
        <f t="shared" si="120"/>
        <v/>
      </c>
      <c r="K1525" s="5" t="e">
        <f>IF('Supplier Change Request FORM Z'!$D$58="",IF(AND((#REF!=C1525),(LEFT(#REF!,1)=LEFT(E1525,1)),(LEFT(#REF!,2)=LEFT(A1525,2))),MAX($K$1:K1524)+1,0),IF(AND(('Supplier Change Request FORM Z'!$D$61=C1525),(LEFT('Supplier Change Request FORM Z'!$D$58,1)=LEFT(E1525,1)),(LEFT('Supplier Change Request FORM Z'!$D$59,2)=LEFT(A1525,2))),MAX($K$1:K1524)+1,0))</f>
        <v>#REF!</v>
      </c>
      <c r="L1525" s="3" t="str">
        <f t="shared" si="121"/>
        <v/>
      </c>
      <c r="Q1525" s="5"/>
      <c r="R1525" s="3"/>
      <c r="U1525" s="5">
        <f>IF('Supplier Change Request FORM Z'!$D$71="",IF(ISNUMBER(SEARCH(#REF!,C1525)),MAX($U$1:U1524)+1,0),IF(ISNUMBER(SEARCH('Supplier Change Request FORM Z'!$D$71,C1525)),MAX($U$1:U1524)+1,0))</f>
        <v>0</v>
      </c>
      <c r="V1525" s="3" t="str">
        <f t="shared" si="122"/>
        <v/>
      </c>
      <c r="Y1525" s="5">
        <f>IF('Supplier Change Request FORM Z'!$D$71="",IF(ISNUMBER(SEARCH(#REF!,C1525)),MAX($Y$1:Y1524)+1,0),IF(ISNUMBER(SEARCH('Supplier Change Request FORM Z'!$D$71,C1525)),MAX($Y$1:Y1524)+1,0))</f>
        <v>0</v>
      </c>
      <c r="Z1525" s="3" t="str">
        <f t="shared" si="123"/>
        <v/>
      </c>
      <c r="AE1525" s="5" t="e">
        <f>IF('Supplier Change Request FORM Z'!$D$58="",IF(LEFT(#REF!,1)="F",0,IF(AND((LEFT(#REF!,1)=LEFT(E1525,1)),(LEFT(#REF!,2)=LEFT(A1525,2))),MAX($AE$1:AE1524)+1,0)),IF(LEFT('Supplier Change Request FORM Z'!$D$58,1)="F",0,IF(AND((LEFT('Supplier Change Request FORM Z'!$D$58,1)=LEFT(E1525,1)),(LEFT('Supplier Change Request FORM Z'!$D$59,2)=LEFT(A1525,2))),MAX($AE$1:AE1524)+1,0)))</f>
        <v>#REF!</v>
      </c>
      <c r="AF1525" s="3" t="str">
        <f t="shared" si="124"/>
        <v/>
      </c>
    </row>
    <row r="1526" spans="1:32" x14ac:dyDescent="0.35">
      <c r="A1526" s="2" t="s">
        <v>2496</v>
      </c>
      <c r="B1526" s="2" t="s">
        <v>2521</v>
      </c>
      <c r="C1526" s="2" t="s">
        <v>2520</v>
      </c>
      <c r="D1526" s="2" t="s">
        <v>2521</v>
      </c>
      <c r="E1526" s="2" t="s">
        <v>9644</v>
      </c>
      <c r="G1526" s="5">
        <f>IF('Supplier Change Request FORM Z'!$D$61="",IF(ISNUMBER(SEARCH(#REF!,C1526)),MAX($G$1:G1525)+1,0),IF(ISNUMBER(SEARCH('Supplier Change Request FORM Z'!$D$61,C1526)),MAX($G$1:G1525)+1,0))</f>
        <v>0</v>
      </c>
      <c r="H1526" s="3" t="str">
        <f t="shared" si="120"/>
        <v/>
      </c>
      <c r="K1526" s="5" t="e">
        <f>IF('Supplier Change Request FORM Z'!$D$58="",IF(AND((#REF!=C1526),(LEFT(#REF!,1)=LEFT(E1526,1)),(LEFT(#REF!,2)=LEFT(A1526,2))),MAX($K$1:K1525)+1,0),IF(AND(('Supplier Change Request FORM Z'!$D$61=C1526),(LEFT('Supplier Change Request FORM Z'!$D$58,1)=LEFT(E1526,1)),(LEFT('Supplier Change Request FORM Z'!$D$59,2)=LEFT(A1526,2))),MAX($K$1:K1525)+1,0))</f>
        <v>#REF!</v>
      </c>
      <c r="L1526" s="3" t="str">
        <f t="shared" si="121"/>
        <v/>
      </c>
      <c r="Q1526" s="5"/>
      <c r="R1526" s="3"/>
      <c r="U1526" s="5">
        <f>IF('Supplier Change Request FORM Z'!$D$71="",IF(ISNUMBER(SEARCH(#REF!,C1526)),MAX($U$1:U1525)+1,0),IF(ISNUMBER(SEARCH('Supplier Change Request FORM Z'!$D$71,C1526)),MAX($U$1:U1525)+1,0))</f>
        <v>0</v>
      </c>
      <c r="V1526" s="3" t="str">
        <f t="shared" si="122"/>
        <v/>
      </c>
      <c r="Y1526" s="5">
        <f>IF('Supplier Change Request FORM Z'!$D$71="",IF(ISNUMBER(SEARCH(#REF!,C1526)),MAX($Y$1:Y1525)+1,0),IF(ISNUMBER(SEARCH('Supplier Change Request FORM Z'!$D$71,C1526)),MAX($Y$1:Y1525)+1,0))</f>
        <v>0</v>
      </c>
      <c r="Z1526" s="3" t="str">
        <f t="shared" si="123"/>
        <v/>
      </c>
      <c r="AE1526" s="5" t="e">
        <f>IF('Supplier Change Request FORM Z'!$D$58="",IF(LEFT(#REF!,1)="F",0,IF(AND((LEFT(#REF!,1)=LEFT(E1526,1)),(LEFT(#REF!,2)=LEFT(A1526,2))),MAX($AE$1:AE1525)+1,0)),IF(LEFT('Supplier Change Request FORM Z'!$D$58,1)="F",0,IF(AND((LEFT('Supplier Change Request FORM Z'!$D$58,1)=LEFT(E1526,1)),(LEFT('Supplier Change Request FORM Z'!$D$59,2)=LEFT(A1526,2))),MAX($AE$1:AE1525)+1,0)))</f>
        <v>#REF!</v>
      </c>
      <c r="AF1526" s="3" t="str">
        <f t="shared" si="124"/>
        <v/>
      </c>
    </row>
    <row r="1527" spans="1:32" x14ac:dyDescent="0.35">
      <c r="A1527" s="2" t="s">
        <v>2496</v>
      </c>
      <c r="B1527" s="2" t="s">
        <v>2519</v>
      </c>
      <c r="C1527" s="2" t="s">
        <v>2518</v>
      </c>
      <c r="D1527" s="2" t="s">
        <v>2519</v>
      </c>
      <c r="E1527" s="2" t="s">
        <v>9644</v>
      </c>
      <c r="G1527" s="5">
        <f>IF('Supplier Change Request FORM Z'!$D$61="",IF(ISNUMBER(SEARCH(#REF!,C1527)),MAX($G$1:G1526)+1,0),IF(ISNUMBER(SEARCH('Supplier Change Request FORM Z'!$D$61,C1527)),MAX($G$1:G1526)+1,0))</f>
        <v>0</v>
      </c>
      <c r="H1527" s="3" t="str">
        <f t="shared" si="120"/>
        <v/>
      </c>
      <c r="K1527" s="5" t="e">
        <f>IF('Supplier Change Request FORM Z'!$D$58="",IF(AND((#REF!=C1527),(LEFT(#REF!,1)=LEFT(E1527,1)),(LEFT(#REF!,2)=LEFT(A1527,2))),MAX($K$1:K1526)+1,0),IF(AND(('Supplier Change Request FORM Z'!$D$61=C1527),(LEFT('Supplier Change Request FORM Z'!$D$58,1)=LEFT(E1527,1)),(LEFT('Supplier Change Request FORM Z'!$D$59,2)=LEFT(A1527,2))),MAX($K$1:K1526)+1,0))</f>
        <v>#REF!</v>
      </c>
      <c r="L1527" s="3" t="str">
        <f t="shared" si="121"/>
        <v/>
      </c>
      <c r="Q1527" s="5"/>
      <c r="R1527" s="3"/>
      <c r="U1527" s="5">
        <f>IF('Supplier Change Request FORM Z'!$D$71="",IF(ISNUMBER(SEARCH(#REF!,C1527)),MAX($U$1:U1526)+1,0),IF(ISNUMBER(SEARCH('Supplier Change Request FORM Z'!$D$71,C1527)),MAX($U$1:U1526)+1,0))</f>
        <v>0</v>
      </c>
      <c r="V1527" s="3" t="str">
        <f t="shared" si="122"/>
        <v/>
      </c>
      <c r="Y1527" s="5">
        <f>IF('Supplier Change Request FORM Z'!$D$71="",IF(ISNUMBER(SEARCH(#REF!,C1527)),MAX($Y$1:Y1526)+1,0),IF(ISNUMBER(SEARCH('Supplier Change Request FORM Z'!$D$71,C1527)),MAX($Y$1:Y1526)+1,0))</f>
        <v>0</v>
      </c>
      <c r="Z1527" s="3" t="str">
        <f t="shared" si="123"/>
        <v/>
      </c>
      <c r="AE1527" s="5" t="e">
        <f>IF('Supplier Change Request FORM Z'!$D$58="",IF(LEFT(#REF!,1)="F",0,IF(AND((LEFT(#REF!,1)=LEFT(E1527,1)),(LEFT(#REF!,2)=LEFT(A1527,2))),MAX($AE$1:AE1526)+1,0)),IF(LEFT('Supplier Change Request FORM Z'!$D$58,1)="F",0,IF(AND((LEFT('Supplier Change Request FORM Z'!$D$58,1)=LEFT(E1527,1)),(LEFT('Supplier Change Request FORM Z'!$D$59,2)=LEFT(A1527,2))),MAX($AE$1:AE1526)+1,0)))</f>
        <v>#REF!</v>
      </c>
      <c r="AF1527" s="3" t="str">
        <f t="shared" si="124"/>
        <v/>
      </c>
    </row>
    <row r="1528" spans="1:32" x14ac:dyDescent="0.35">
      <c r="A1528" s="2" t="s">
        <v>2496</v>
      </c>
      <c r="B1528" s="2" t="s">
        <v>2523</v>
      </c>
      <c r="C1528" s="2" t="s">
        <v>2522</v>
      </c>
      <c r="D1528" s="2" t="s">
        <v>2523</v>
      </c>
      <c r="E1528" s="2" t="s">
        <v>9644</v>
      </c>
      <c r="G1528" s="5">
        <f>IF('Supplier Change Request FORM Z'!$D$61="",IF(ISNUMBER(SEARCH(#REF!,C1528)),MAX($G$1:G1527)+1,0),IF(ISNUMBER(SEARCH('Supplier Change Request FORM Z'!$D$61,C1528)),MAX($G$1:G1527)+1,0))</f>
        <v>0</v>
      </c>
      <c r="H1528" s="3" t="str">
        <f t="shared" si="120"/>
        <v/>
      </c>
      <c r="K1528" s="5" t="e">
        <f>IF('Supplier Change Request FORM Z'!$D$58="",IF(AND((#REF!=C1528),(LEFT(#REF!,1)=LEFT(E1528,1)),(LEFT(#REF!,2)=LEFT(A1528,2))),MAX($K$1:K1527)+1,0),IF(AND(('Supplier Change Request FORM Z'!$D$61=C1528),(LEFT('Supplier Change Request FORM Z'!$D$58,1)=LEFT(E1528,1)),(LEFT('Supplier Change Request FORM Z'!$D$59,2)=LEFT(A1528,2))),MAX($K$1:K1527)+1,0))</f>
        <v>#REF!</v>
      </c>
      <c r="L1528" s="3" t="str">
        <f t="shared" si="121"/>
        <v/>
      </c>
      <c r="Q1528" s="5"/>
      <c r="R1528" s="3"/>
      <c r="U1528" s="5">
        <f>IF('Supplier Change Request FORM Z'!$D$71="",IF(ISNUMBER(SEARCH(#REF!,C1528)),MAX($U$1:U1527)+1,0),IF(ISNUMBER(SEARCH('Supplier Change Request FORM Z'!$D$71,C1528)),MAX($U$1:U1527)+1,0))</f>
        <v>0</v>
      </c>
      <c r="V1528" s="3" t="str">
        <f t="shared" si="122"/>
        <v/>
      </c>
      <c r="Y1528" s="5">
        <f>IF('Supplier Change Request FORM Z'!$D$71="",IF(ISNUMBER(SEARCH(#REF!,C1528)),MAX($Y$1:Y1527)+1,0),IF(ISNUMBER(SEARCH('Supplier Change Request FORM Z'!$D$71,C1528)),MAX($Y$1:Y1527)+1,0))</f>
        <v>0</v>
      </c>
      <c r="Z1528" s="3" t="str">
        <f t="shared" si="123"/>
        <v/>
      </c>
      <c r="AE1528" s="5" t="e">
        <f>IF('Supplier Change Request FORM Z'!$D$58="",IF(LEFT(#REF!,1)="F",0,IF(AND((LEFT(#REF!,1)=LEFT(E1528,1)),(LEFT(#REF!,2)=LEFT(A1528,2))),MAX($AE$1:AE1527)+1,0)),IF(LEFT('Supplier Change Request FORM Z'!$D$58,1)="F",0,IF(AND((LEFT('Supplier Change Request FORM Z'!$D$58,1)=LEFT(E1528,1)),(LEFT('Supplier Change Request FORM Z'!$D$59,2)=LEFT(A1528,2))),MAX($AE$1:AE1527)+1,0)))</f>
        <v>#REF!</v>
      </c>
      <c r="AF1528" s="3" t="str">
        <f t="shared" si="124"/>
        <v/>
      </c>
    </row>
    <row r="1529" spans="1:32" x14ac:dyDescent="0.35">
      <c r="A1529" s="2" t="s">
        <v>2496</v>
      </c>
      <c r="B1529" s="2" t="s">
        <v>10638</v>
      </c>
      <c r="C1529" s="2" t="s">
        <v>10637</v>
      </c>
      <c r="D1529" s="2" t="s">
        <v>10638</v>
      </c>
      <c r="E1529" s="2" t="s">
        <v>9644</v>
      </c>
      <c r="G1529" s="5">
        <f>IF('Supplier Change Request FORM Z'!$D$61="",IF(ISNUMBER(SEARCH(#REF!,C1529)),MAX($G$1:G1528)+1,0),IF(ISNUMBER(SEARCH('Supplier Change Request FORM Z'!$D$61,C1529)),MAX($G$1:G1528)+1,0))</f>
        <v>0</v>
      </c>
      <c r="H1529" s="3" t="str">
        <f t="shared" si="120"/>
        <v/>
      </c>
      <c r="K1529" s="5" t="e">
        <f>IF('Supplier Change Request FORM Z'!$D$58="",IF(AND((#REF!=C1529),(LEFT(#REF!,1)=LEFT(E1529,1)),(LEFT(#REF!,2)=LEFT(A1529,2))),MAX($K$1:K1528)+1,0),IF(AND(('Supplier Change Request FORM Z'!$D$61=C1529),(LEFT('Supplier Change Request FORM Z'!$D$58,1)=LEFT(E1529,1)),(LEFT('Supplier Change Request FORM Z'!$D$59,2)=LEFT(A1529,2))),MAX($K$1:K1528)+1,0))</f>
        <v>#REF!</v>
      </c>
      <c r="L1529" s="3" t="str">
        <f t="shared" si="121"/>
        <v/>
      </c>
      <c r="Q1529" s="5"/>
      <c r="R1529" s="3"/>
      <c r="U1529" s="5">
        <f>IF('Supplier Change Request FORM Z'!$D$71="",IF(ISNUMBER(SEARCH(#REF!,C1529)),MAX($U$1:U1528)+1,0),IF(ISNUMBER(SEARCH('Supplier Change Request FORM Z'!$D$71,C1529)),MAX($U$1:U1528)+1,0))</f>
        <v>0</v>
      </c>
      <c r="V1529" s="3" t="str">
        <f t="shared" si="122"/>
        <v/>
      </c>
      <c r="Y1529" s="5">
        <f>IF('Supplier Change Request FORM Z'!$D$71="",IF(ISNUMBER(SEARCH(#REF!,C1529)),MAX($Y$1:Y1528)+1,0),IF(ISNUMBER(SEARCH('Supplier Change Request FORM Z'!$D$71,C1529)),MAX($Y$1:Y1528)+1,0))</f>
        <v>0</v>
      </c>
      <c r="Z1529" s="3" t="str">
        <f t="shared" si="123"/>
        <v/>
      </c>
      <c r="AE1529" s="5" t="e">
        <f>IF('Supplier Change Request FORM Z'!$D$58="",IF(LEFT(#REF!,1)="F",0,IF(AND((LEFT(#REF!,1)=LEFT(E1529,1)),(LEFT(#REF!,2)=LEFT(A1529,2))),MAX($AE$1:AE1528)+1,0)),IF(LEFT('Supplier Change Request FORM Z'!$D$58,1)="F",0,IF(AND((LEFT('Supplier Change Request FORM Z'!$D$58,1)=LEFT(E1529,1)),(LEFT('Supplier Change Request FORM Z'!$D$59,2)=LEFT(A1529,2))),MAX($AE$1:AE1528)+1,0)))</f>
        <v>#REF!</v>
      </c>
      <c r="AF1529" s="3" t="str">
        <f t="shared" si="124"/>
        <v/>
      </c>
    </row>
    <row r="1530" spans="1:32" x14ac:dyDescent="0.35">
      <c r="A1530" s="2" t="s">
        <v>2496</v>
      </c>
      <c r="B1530" s="2" t="s">
        <v>2525</v>
      </c>
      <c r="C1530" s="2" t="s">
        <v>2524</v>
      </c>
      <c r="D1530" s="2" t="s">
        <v>2525</v>
      </c>
      <c r="E1530" s="2" t="s">
        <v>9644</v>
      </c>
      <c r="G1530" s="5">
        <f>IF('Supplier Change Request FORM Z'!$D$61="",IF(ISNUMBER(SEARCH(#REF!,C1530)),MAX($G$1:G1529)+1,0),IF(ISNUMBER(SEARCH('Supplier Change Request FORM Z'!$D$61,C1530)),MAX($G$1:G1529)+1,0))</f>
        <v>0</v>
      </c>
      <c r="H1530" s="3" t="str">
        <f t="shared" si="120"/>
        <v/>
      </c>
      <c r="K1530" s="5" t="e">
        <f>IF('Supplier Change Request FORM Z'!$D$58="",IF(AND((#REF!=C1530),(LEFT(#REF!,1)=LEFT(E1530,1)),(LEFT(#REF!,2)=LEFT(A1530,2))),MAX($K$1:K1529)+1,0),IF(AND(('Supplier Change Request FORM Z'!$D$61=C1530),(LEFT('Supplier Change Request FORM Z'!$D$58,1)=LEFT(E1530,1)),(LEFT('Supplier Change Request FORM Z'!$D$59,2)=LEFT(A1530,2))),MAX($K$1:K1529)+1,0))</f>
        <v>#REF!</v>
      </c>
      <c r="L1530" s="3" t="str">
        <f t="shared" si="121"/>
        <v/>
      </c>
      <c r="Q1530" s="5"/>
      <c r="R1530" s="3"/>
      <c r="U1530" s="5">
        <f>IF('Supplier Change Request FORM Z'!$D$71="",IF(ISNUMBER(SEARCH(#REF!,C1530)),MAX($U$1:U1529)+1,0),IF(ISNUMBER(SEARCH('Supplier Change Request FORM Z'!$D$71,C1530)),MAX($U$1:U1529)+1,0))</f>
        <v>0</v>
      </c>
      <c r="V1530" s="3" t="str">
        <f t="shared" si="122"/>
        <v/>
      </c>
      <c r="Y1530" s="5">
        <f>IF('Supplier Change Request FORM Z'!$D$71="",IF(ISNUMBER(SEARCH(#REF!,C1530)),MAX($Y$1:Y1529)+1,0),IF(ISNUMBER(SEARCH('Supplier Change Request FORM Z'!$D$71,C1530)),MAX($Y$1:Y1529)+1,0))</f>
        <v>0</v>
      </c>
      <c r="Z1530" s="3" t="str">
        <f t="shared" si="123"/>
        <v/>
      </c>
      <c r="AE1530" s="5" t="e">
        <f>IF('Supplier Change Request FORM Z'!$D$58="",IF(LEFT(#REF!,1)="F",0,IF(AND((LEFT(#REF!,1)=LEFT(E1530,1)),(LEFT(#REF!,2)=LEFT(A1530,2))),MAX($AE$1:AE1529)+1,0)),IF(LEFT('Supplier Change Request FORM Z'!$D$58,1)="F",0,IF(AND((LEFT('Supplier Change Request FORM Z'!$D$58,1)=LEFT(E1530,1)),(LEFT('Supplier Change Request FORM Z'!$D$59,2)=LEFT(A1530,2))),MAX($AE$1:AE1529)+1,0)))</f>
        <v>#REF!</v>
      </c>
      <c r="AF1530" s="3" t="str">
        <f t="shared" si="124"/>
        <v/>
      </c>
    </row>
    <row r="1531" spans="1:32" x14ac:dyDescent="0.35">
      <c r="A1531" s="2" t="s">
        <v>2496</v>
      </c>
      <c r="B1531" s="2" t="s">
        <v>2509</v>
      </c>
      <c r="C1531" s="2" t="s">
        <v>2508</v>
      </c>
      <c r="D1531" s="2" t="s">
        <v>2509</v>
      </c>
      <c r="E1531" s="2" t="s">
        <v>9644</v>
      </c>
      <c r="G1531" s="5">
        <f>IF('Supplier Change Request FORM Z'!$D$61="",IF(ISNUMBER(SEARCH(#REF!,C1531)),MAX($G$1:G1530)+1,0),IF(ISNUMBER(SEARCH('Supplier Change Request FORM Z'!$D$61,C1531)),MAX($G$1:G1530)+1,0))</f>
        <v>0</v>
      </c>
      <c r="H1531" s="3" t="str">
        <f t="shared" si="120"/>
        <v/>
      </c>
      <c r="K1531" s="5" t="e">
        <f>IF('Supplier Change Request FORM Z'!$D$58="",IF(AND((#REF!=C1531),(LEFT(#REF!,1)=LEFT(E1531,1)),(LEFT(#REF!,2)=LEFT(A1531,2))),MAX($K$1:K1530)+1,0),IF(AND(('Supplier Change Request FORM Z'!$D$61=C1531),(LEFT('Supplier Change Request FORM Z'!$D$58,1)=LEFT(E1531,1)),(LEFT('Supplier Change Request FORM Z'!$D$59,2)=LEFT(A1531,2))),MAX($K$1:K1530)+1,0))</f>
        <v>#REF!</v>
      </c>
      <c r="L1531" s="3" t="str">
        <f t="shared" si="121"/>
        <v/>
      </c>
      <c r="Q1531" s="5"/>
      <c r="R1531" s="3"/>
      <c r="U1531" s="5">
        <f>IF('Supplier Change Request FORM Z'!$D$71="",IF(ISNUMBER(SEARCH(#REF!,C1531)),MAX($U$1:U1530)+1,0),IF(ISNUMBER(SEARCH('Supplier Change Request FORM Z'!$D$71,C1531)),MAX($U$1:U1530)+1,0))</f>
        <v>0</v>
      </c>
      <c r="V1531" s="3" t="str">
        <f t="shared" si="122"/>
        <v/>
      </c>
      <c r="Y1531" s="5">
        <f>IF('Supplier Change Request FORM Z'!$D$71="",IF(ISNUMBER(SEARCH(#REF!,C1531)),MAX($Y$1:Y1530)+1,0),IF(ISNUMBER(SEARCH('Supplier Change Request FORM Z'!$D$71,C1531)),MAX($Y$1:Y1530)+1,0))</f>
        <v>0</v>
      </c>
      <c r="Z1531" s="3" t="str">
        <f t="shared" si="123"/>
        <v/>
      </c>
      <c r="AE1531" s="5" t="e">
        <f>IF('Supplier Change Request FORM Z'!$D$58="",IF(LEFT(#REF!,1)="F",0,IF(AND((LEFT(#REF!,1)=LEFT(E1531,1)),(LEFT(#REF!,2)=LEFT(A1531,2))),MAX($AE$1:AE1530)+1,0)),IF(LEFT('Supplier Change Request FORM Z'!$D$58,1)="F",0,IF(AND((LEFT('Supplier Change Request FORM Z'!$D$58,1)=LEFT(E1531,1)),(LEFT('Supplier Change Request FORM Z'!$D$59,2)=LEFT(A1531,2))),MAX($AE$1:AE1530)+1,0)))</f>
        <v>#REF!</v>
      </c>
      <c r="AF1531" s="3" t="str">
        <f t="shared" si="124"/>
        <v/>
      </c>
    </row>
    <row r="1532" spans="1:32" x14ac:dyDescent="0.35">
      <c r="A1532" s="2" t="s">
        <v>2496</v>
      </c>
      <c r="B1532" s="2" t="s">
        <v>2527</v>
      </c>
      <c r="C1532" s="2" t="s">
        <v>2526</v>
      </c>
      <c r="D1532" s="2" t="s">
        <v>2527</v>
      </c>
      <c r="E1532" s="2" t="s">
        <v>9644</v>
      </c>
      <c r="G1532" s="5">
        <f>IF('Supplier Change Request FORM Z'!$D$61="",IF(ISNUMBER(SEARCH(#REF!,C1532)),MAX($G$1:G1531)+1,0),IF(ISNUMBER(SEARCH('Supplier Change Request FORM Z'!$D$61,C1532)),MAX($G$1:G1531)+1,0))</f>
        <v>0</v>
      </c>
      <c r="H1532" s="3" t="str">
        <f t="shared" si="120"/>
        <v/>
      </c>
      <c r="K1532" s="5" t="e">
        <f>IF('Supplier Change Request FORM Z'!$D$58="",IF(AND((#REF!=C1532),(LEFT(#REF!,1)=LEFT(E1532,1)),(LEFT(#REF!,2)=LEFT(A1532,2))),MAX($K$1:K1531)+1,0),IF(AND(('Supplier Change Request FORM Z'!$D$61=C1532),(LEFT('Supplier Change Request FORM Z'!$D$58,1)=LEFT(E1532,1)),(LEFT('Supplier Change Request FORM Z'!$D$59,2)=LEFT(A1532,2))),MAX($K$1:K1531)+1,0))</f>
        <v>#REF!</v>
      </c>
      <c r="L1532" s="3" t="str">
        <f t="shared" si="121"/>
        <v/>
      </c>
      <c r="Q1532" s="5"/>
      <c r="R1532" s="3"/>
      <c r="U1532" s="5">
        <f>IF('Supplier Change Request FORM Z'!$D$71="",IF(ISNUMBER(SEARCH(#REF!,C1532)),MAX($U$1:U1531)+1,0),IF(ISNUMBER(SEARCH('Supplier Change Request FORM Z'!$D$71,C1532)),MAX($U$1:U1531)+1,0))</f>
        <v>0</v>
      </c>
      <c r="V1532" s="3" t="str">
        <f t="shared" si="122"/>
        <v/>
      </c>
      <c r="Y1532" s="5">
        <f>IF('Supplier Change Request FORM Z'!$D$71="",IF(ISNUMBER(SEARCH(#REF!,C1532)),MAX($Y$1:Y1531)+1,0),IF(ISNUMBER(SEARCH('Supplier Change Request FORM Z'!$D$71,C1532)),MAX($Y$1:Y1531)+1,0))</f>
        <v>0</v>
      </c>
      <c r="Z1532" s="3" t="str">
        <f t="shared" si="123"/>
        <v/>
      </c>
      <c r="AE1532" s="5" t="e">
        <f>IF('Supplier Change Request FORM Z'!$D$58="",IF(LEFT(#REF!,1)="F",0,IF(AND((LEFT(#REF!,1)=LEFT(E1532,1)),(LEFT(#REF!,2)=LEFT(A1532,2))),MAX($AE$1:AE1531)+1,0)),IF(LEFT('Supplier Change Request FORM Z'!$D$58,1)="F",0,IF(AND((LEFT('Supplier Change Request FORM Z'!$D$58,1)=LEFT(E1532,1)),(LEFT('Supplier Change Request FORM Z'!$D$59,2)=LEFT(A1532,2))),MAX($AE$1:AE1531)+1,0)))</f>
        <v>#REF!</v>
      </c>
      <c r="AF1532" s="3" t="str">
        <f t="shared" si="124"/>
        <v/>
      </c>
    </row>
    <row r="1533" spans="1:32" x14ac:dyDescent="0.35">
      <c r="A1533" s="2" t="s">
        <v>2496</v>
      </c>
      <c r="B1533" s="2" t="s">
        <v>2528</v>
      </c>
      <c r="C1533" s="2" t="s">
        <v>2388</v>
      </c>
      <c r="D1533" s="2" t="s">
        <v>2528</v>
      </c>
      <c r="E1533" s="2" t="s">
        <v>9644</v>
      </c>
      <c r="G1533" s="5">
        <f>IF('Supplier Change Request FORM Z'!$D$61="",IF(ISNUMBER(SEARCH(#REF!,C1533)),MAX($G$1:G1532)+1,0),IF(ISNUMBER(SEARCH('Supplier Change Request FORM Z'!$D$61,C1533)),MAX($G$1:G1532)+1,0))</f>
        <v>0</v>
      </c>
      <c r="H1533" s="3" t="str">
        <f t="shared" si="120"/>
        <v/>
      </c>
      <c r="K1533" s="5" t="e">
        <f>IF('Supplier Change Request FORM Z'!$D$58="",IF(AND((#REF!=C1533),(LEFT(#REF!,1)=LEFT(E1533,1)),(LEFT(#REF!,2)=LEFT(A1533,2))),MAX($K$1:K1532)+1,0),IF(AND(('Supplier Change Request FORM Z'!$D$61=C1533),(LEFT('Supplier Change Request FORM Z'!$D$58,1)=LEFT(E1533,1)),(LEFT('Supplier Change Request FORM Z'!$D$59,2)=LEFT(A1533,2))),MAX($K$1:K1532)+1,0))</f>
        <v>#REF!</v>
      </c>
      <c r="L1533" s="3" t="str">
        <f t="shared" si="121"/>
        <v/>
      </c>
      <c r="Q1533" s="5"/>
      <c r="R1533" s="3"/>
      <c r="U1533" s="5">
        <f>IF('Supplier Change Request FORM Z'!$D$71="",IF(ISNUMBER(SEARCH(#REF!,C1533)),MAX($U$1:U1532)+1,0),IF(ISNUMBER(SEARCH('Supplier Change Request FORM Z'!$D$71,C1533)),MAX($U$1:U1532)+1,0))</f>
        <v>0</v>
      </c>
      <c r="V1533" s="3" t="str">
        <f t="shared" si="122"/>
        <v/>
      </c>
      <c r="Y1533" s="5">
        <f>IF('Supplier Change Request FORM Z'!$D$71="",IF(ISNUMBER(SEARCH(#REF!,C1533)),MAX($Y$1:Y1532)+1,0),IF(ISNUMBER(SEARCH('Supplier Change Request FORM Z'!$D$71,C1533)),MAX($Y$1:Y1532)+1,0))</f>
        <v>0</v>
      </c>
      <c r="Z1533" s="3" t="str">
        <f t="shared" si="123"/>
        <v/>
      </c>
      <c r="AE1533" s="5" t="e">
        <f>IF('Supplier Change Request FORM Z'!$D$58="",IF(LEFT(#REF!,1)="F",0,IF(AND((LEFT(#REF!,1)=LEFT(E1533,1)),(LEFT(#REF!,2)=LEFT(A1533,2))),MAX($AE$1:AE1532)+1,0)),IF(LEFT('Supplier Change Request FORM Z'!$D$58,1)="F",0,IF(AND((LEFT('Supplier Change Request FORM Z'!$D$58,1)=LEFT(E1533,1)),(LEFT('Supplier Change Request FORM Z'!$D$59,2)=LEFT(A1533,2))),MAX($AE$1:AE1532)+1,0)))</f>
        <v>#REF!</v>
      </c>
      <c r="AF1533" s="3" t="str">
        <f t="shared" si="124"/>
        <v/>
      </c>
    </row>
    <row r="1534" spans="1:32" x14ac:dyDescent="0.35">
      <c r="A1534" s="2" t="s">
        <v>2529</v>
      </c>
      <c r="B1534" s="2" t="s">
        <v>2531</v>
      </c>
      <c r="C1534" s="2" t="s">
        <v>2530</v>
      </c>
      <c r="D1534" s="2" t="s">
        <v>2531</v>
      </c>
      <c r="E1534" s="2" t="s">
        <v>9644</v>
      </c>
      <c r="G1534" s="5">
        <f>IF('Supplier Change Request FORM Z'!$D$61="",IF(ISNUMBER(SEARCH(#REF!,C1534)),MAX($G$1:G1533)+1,0),IF(ISNUMBER(SEARCH('Supplier Change Request FORM Z'!$D$61,C1534)),MAX($G$1:G1533)+1,0))</f>
        <v>0</v>
      </c>
      <c r="H1534" s="3" t="str">
        <f t="shared" si="120"/>
        <v/>
      </c>
      <c r="K1534" s="5" t="e">
        <f>IF('Supplier Change Request FORM Z'!$D$58="",IF(AND((#REF!=C1534),(LEFT(#REF!,1)=LEFT(E1534,1)),(LEFT(#REF!,2)=LEFT(A1534,2))),MAX($K$1:K1533)+1,0),IF(AND(('Supplier Change Request FORM Z'!$D$61=C1534),(LEFT('Supplier Change Request FORM Z'!$D$58,1)=LEFT(E1534,1)),(LEFT('Supplier Change Request FORM Z'!$D$59,2)=LEFT(A1534,2))),MAX($K$1:K1533)+1,0))</f>
        <v>#REF!</v>
      </c>
      <c r="L1534" s="3" t="str">
        <f t="shared" si="121"/>
        <v/>
      </c>
      <c r="Q1534" s="5"/>
      <c r="R1534" s="3"/>
      <c r="U1534" s="5">
        <f>IF('Supplier Change Request FORM Z'!$D$71="",IF(ISNUMBER(SEARCH(#REF!,C1534)),MAX($U$1:U1533)+1,0),IF(ISNUMBER(SEARCH('Supplier Change Request FORM Z'!$D$71,C1534)),MAX($U$1:U1533)+1,0))</f>
        <v>0</v>
      </c>
      <c r="V1534" s="3" t="str">
        <f t="shared" si="122"/>
        <v/>
      </c>
      <c r="Y1534" s="5">
        <f>IF('Supplier Change Request FORM Z'!$D$71="",IF(ISNUMBER(SEARCH(#REF!,C1534)),MAX($Y$1:Y1533)+1,0),IF(ISNUMBER(SEARCH('Supplier Change Request FORM Z'!$D$71,C1534)),MAX($Y$1:Y1533)+1,0))</f>
        <v>0</v>
      </c>
      <c r="Z1534" s="3" t="str">
        <f t="shared" si="123"/>
        <v/>
      </c>
      <c r="AE1534" s="5" t="e">
        <f>IF('Supplier Change Request FORM Z'!$D$58="",IF(LEFT(#REF!,1)="F",0,IF(AND((LEFT(#REF!,1)=LEFT(E1534,1)),(LEFT(#REF!,2)=LEFT(A1534,2))),MAX($AE$1:AE1533)+1,0)),IF(LEFT('Supplier Change Request FORM Z'!$D$58,1)="F",0,IF(AND((LEFT('Supplier Change Request FORM Z'!$D$58,1)=LEFT(E1534,1)),(LEFT('Supplier Change Request FORM Z'!$D$59,2)=LEFT(A1534,2))),MAX($AE$1:AE1533)+1,0)))</f>
        <v>#REF!</v>
      </c>
      <c r="AF1534" s="3" t="str">
        <f t="shared" si="124"/>
        <v/>
      </c>
    </row>
    <row r="1535" spans="1:32" x14ac:dyDescent="0.35">
      <c r="A1535" s="2" t="s">
        <v>2532</v>
      </c>
      <c r="B1535" s="2" t="s">
        <v>10640</v>
      </c>
      <c r="C1535" s="2" t="s">
        <v>10639</v>
      </c>
      <c r="D1535" s="2" t="s">
        <v>10640</v>
      </c>
      <c r="E1535" s="2" t="s">
        <v>9644</v>
      </c>
      <c r="G1535" s="5">
        <f>IF('Supplier Change Request FORM Z'!$D$61="",IF(ISNUMBER(SEARCH(#REF!,C1535)),MAX($G$1:G1534)+1,0),IF(ISNUMBER(SEARCH('Supplier Change Request FORM Z'!$D$61,C1535)),MAX($G$1:G1534)+1,0))</f>
        <v>0</v>
      </c>
      <c r="H1535" s="3" t="str">
        <f t="shared" si="120"/>
        <v/>
      </c>
      <c r="K1535" s="5" t="e">
        <f>IF('Supplier Change Request FORM Z'!$D$58="",IF(AND((#REF!=C1535),(LEFT(#REF!,1)=LEFT(E1535,1)),(LEFT(#REF!,2)=LEFT(A1535,2))),MAX($K$1:K1534)+1,0),IF(AND(('Supplier Change Request FORM Z'!$D$61=C1535),(LEFT('Supplier Change Request FORM Z'!$D$58,1)=LEFT(E1535,1)),(LEFT('Supplier Change Request FORM Z'!$D$59,2)=LEFT(A1535,2))),MAX($K$1:K1534)+1,0))</f>
        <v>#REF!</v>
      </c>
      <c r="L1535" s="3" t="str">
        <f t="shared" si="121"/>
        <v/>
      </c>
      <c r="Q1535" s="5"/>
      <c r="R1535" s="3"/>
      <c r="U1535" s="5">
        <f>IF('Supplier Change Request FORM Z'!$D$71="",IF(ISNUMBER(SEARCH(#REF!,C1535)),MAX($U$1:U1534)+1,0),IF(ISNUMBER(SEARCH('Supplier Change Request FORM Z'!$D$71,C1535)),MAX($U$1:U1534)+1,0))</f>
        <v>0</v>
      </c>
      <c r="V1535" s="3" t="str">
        <f t="shared" si="122"/>
        <v/>
      </c>
      <c r="Y1535" s="5">
        <f>IF('Supplier Change Request FORM Z'!$D$71="",IF(ISNUMBER(SEARCH(#REF!,C1535)),MAX($Y$1:Y1534)+1,0),IF(ISNUMBER(SEARCH('Supplier Change Request FORM Z'!$D$71,C1535)),MAX($Y$1:Y1534)+1,0))</f>
        <v>0</v>
      </c>
      <c r="Z1535" s="3" t="str">
        <f t="shared" si="123"/>
        <v/>
      </c>
      <c r="AE1535" s="5" t="e">
        <f>IF('Supplier Change Request FORM Z'!$D$58="",IF(LEFT(#REF!,1)="F",0,IF(AND((LEFT(#REF!,1)=LEFT(E1535,1)),(LEFT(#REF!,2)=LEFT(A1535,2))),MAX($AE$1:AE1534)+1,0)),IF(LEFT('Supplier Change Request FORM Z'!$D$58,1)="F",0,IF(AND((LEFT('Supplier Change Request FORM Z'!$D$58,1)=LEFT(E1535,1)),(LEFT('Supplier Change Request FORM Z'!$D$59,2)=LEFT(A1535,2))),MAX($AE$1:AE1534)+1,0)))</f>
        <v>#REF!</v>
      </c>
      <c r="AF1535" s="3" t="str">
        <f t="shared" si="124"/>
        <v/>
      </c>
    </row>
    <row r="1536" spans="1:32" x14ac:dyDescent="0.35">
      <c r="A1536" s="2" t="s">
        <v>2532</v>
      </c>
      <c r="B1536" s="2" t="s">
        <v>2534</v>
      </c>
      <c r="C1536" s="2" t="s">
        <v>2533</v>
      </c>
      <c r="D1536" s="2" t="s">
        <v>2534</v>
      </c>
      <c r="E1536" s="2" t="s">
        <v>9644</v>
      </c>
      <c r="G1536" s="5">
        <f>IF('Supplier Change Request FORM Z'!$D$61="",IF(ISNUMBER(SEARCH(#REF!,C1536)),MAX($G$1:G1535)+1,0),IF(ISNUMBER(SEARCH('Supplier Change Request FORM Z'!$D$61,C1536)),MAX($G$1:G1535)+1,0))</f>
        <v>0</v>
      </c>
      <c r="H1536" s="3" t="str">
        <f t="shared" si="120"/>
        <v/>
      </c>
      <c r="K1536" s="5" t="e">
        <f>IF('Supplier Change Request FORM Z'!$D$58="",IF(AND((#REF!=C1536),(LEFT(#REF!,1)=LEFT(E1536,1)),(LEFT(#REF!,2)=LEFT(A1536,2))),MAX($K$1:K1535)+1,0),IF(AND(('Supplier Change Request FORM Z'!$D$61=C1536),(LEFT('Supplier Change Request FORM Z'!$D$58,1)=LEFT(E1536,1)),(LEFT('Supplier Change Request FORM Z'!$D$59,2)=LEFT(A1536,2))),MAX($K$1:K1535)+1,0))</f>
        <v>#REF!</v>
      </c>
      <c r="L1536" s="3" t="str">
        <f t="shared" si="121"/>
        <v/>
      </c>
      <c r="Q1536" s="5"/>
      <c r="R1536" s="3"/>
      <c r="U1536" s="5">
        <f>IF('Supplier Change Request FORM Z'!$D$71="",IF(ISNUMBER(SEARCH(#REF!,C1536)),MAX($U$1:U1535)+1,0),IF(ISNUMBER(SEARCH('Supplier Change Request FORM Z'!$D$71,C1536)),MAX($U$1:U1535)+1,0))</f>
        <v>0</v>
      </c>
      <c r="V1536" s="3" t="str">
        <f t="shared" si="122"/>
        <v/>
      </c>
      <c r="Y1536" s="5">
        <f>IF('Supplier Change Request FORM Z'!$D$71="",IF(ISNUMBER(SEARCH(#REF!,C1536)),MAX($Y$1:Y1535)+1,0),IF(ISNUMBER(SEARCH('Supplier Change Request FORM Z'!$D$71,C1536)),MAX($Y$1:Y1535)+1,0))</f>
        <v>0</v>
      </c>
      <c r="Z1536" s="3" t="str">
        <f t="shared" si="123"/>
        <v/>
      </c>
      <c r="AE1536" s="5" t="e">
        <f>IF('Supplier Change Request FORM Z'!$D$58="",IF(LEFT(#REF!,1)="F",0,IF(AND((LEFT(#REF!,1)=LEFT(E1536,1)),(LEFT(#REF!,2)=LEFT(A1536,2))),MAX($AE$1:AE1535)+1,0)),IF(LEFT('Supplier Change Request FORM Z'!$D$58,1)="F",0,IF(AND((LEFT('Supplier Change Request FORM Z'!$D$58,1)=LEFT(E1536,1)),(LEFT('Supplier Change Request FORM Z'!$D$59,2)=LEFT(A1536,2))),MAX($AE$1:AE1535)+1,0)))</f>
        <v>#REF!</v>
      </c>
      <c r="AF1536" s="3" t="str">
        <f t="shared" si="124"/>
        <v/>
      </c>
    </row>
    <row r="1537" spans="1:32" x14ac:dyDescent="0.35">
      <c r="A1537" s="2" t="s">
        <v>2532</v>
      </c>
      <c r="B1537" s="2" t="s">
        <v>2538</v>
      </c>
      <c r="C1537" s="2" t="s">
        <v>2537</v>
      </c>
      <c r="D1537" s="2" t="s">
        <v>2538</v>
      </c>
      <c r="E1537" s="2" t="s">
        <v>9644</v>
      </c>
      <c r="G1537" s="5">
        <f>IF('Supplier Change Request FORM Z'!$D$61="",IF(ISNUMBER(SEARCH(#REF!,C1537)),MAX($G$1:G1536)+1,0),IF(ISNUMBER(SEARCH('Supplier Change Request FORM Z'!$D$61,C1537)),MAX($G$1:G1536)+1,0))</f>
        <v>0</v>
      </c>
      <c r="H1537" s="3" t="str">
        <f t="shared" si="120"/>
        <v/>
      </c>
      <c r="K1537" s="5" t="e">
        <f>IF('Supplier Change Request FORM Z'!$D$58="",IF(AND((#REF!=C1537),(LEFT(#REF!,1)=LEFT(E1537,1)),(LEFT(#REF!,2)=LEFT(A1537,2))),MAX($K$1:K1536)+1,0),IF(AND(('Supplier Change Request FORM Z'!$D$61=C1537),(LEFT('Supplier Change Request FORM Z'!$D$58,1)=LEFT(E1537,1)),(LEFT('Supplier Change Request FORM Z'!$D$59,2)=LEFT(A1537,2))),MAX($K$1:K1536)+1,0))</f>
        <v>#REF!</v>
      </c>
      <c r="L1537" s="3" t="str">
        <f t="shared" si="121"/>
        <v/>
      </c>
      <c r="Q1537" s="5"/>
      <c r="R1537" s="3"/>
      <c r="U1537" s="5">
        <f>IF('Supplier Change Request FORM Z'!$D$71="",IF(ISNUMBER(SEARCH(#REF!,C1537)),MAX($U$1:U1536)+1,0),IF(ISNUMBER(SEARCH('Supplier Change Request FORM Z'!$D$71,C1537)),MAX($U$1:U1536)+1,0))</f>
        <v>0</v>
      </c>
      <c r="V1537" s="3" t="str">
        <f t="shared" si="122"/>
        <v/>
      </c>
      <c r="Y1537" s="5">
        <f>IF('Supplier Change Request FORM Z'!$D$71="",IF(ISNUMBER(SEARCH(#REF!,C1537)),MAX($Y$1:Y1536)+1,0),IF(ISNUMBER(SEARCH('Supplier Change Request FORM Z'!$D$71,C1537)),MAX($Y$1:Y1536)+1,0))</f>
        <v>0</v>
      </c>
      <c r="Z1537" s="3" t="str">
        <f t="shared" si="123"/>
        <v/>
      </c>
      <c r="AE1537" s="5" t="e">
        <f>IF('Supplier Change Request FORM Z'!$D$58="",IF(LEFT(#REF!,1)="F",0,IF(AND((LEFT(#REF!,1)=LEFT(E1537,1)),(LEFT(#REF!,2)=LEFT(A1537,2))),MAX($AE$1:AE1536)+1,0)),IF(LEFT('Supplier Change Request FORM Z'!$D$58,1)="F",0,IF(AND((LEFT('Supplier Change Request FORM Z'!$D$58,1)=LEFT(E1537,1)),(LEFT('Supplier Change Request FORM Z'!$D$59,2)=LEFT(A1537,2))),MAX($AE$1:AE1536)+1,0)))</f>
        <v>#REF!</v>
      </c>
      <c r="AF1537" s="3" t="str">
        <f t="shared" si="124"/>
        <v/>
      </c>
    </row>
    <row r="1538" spans="1:32" x14ac:dyDescent="0.35">
      <c r="A1538" s="2" t="s">
        <v>2532</v>
      </c>
      <c r="B1538" s="2" t="s">
        <v>2536</v>
      </c>
      <c r="C1538" s="2" t="s">
        <v>2535</v>
      </c>
      <c r="D1538" s="2" t="s">
        <v>2536</v>
      </c>
      <c r="E1538" s="2" t="s">
        <v>9644</v>
      </c>
      <c r="G1538" s="5">
        <f>IF('Supplier Change Request FORM Z'!$D$61="",IF(ISNUMBER(SEARCH(#REF!,C1538)),MAX($G$1:G1537)+1,0),IF(ISNUMBER(SEARCH('Supplier Change Request FORM Z'!$D$61,C1538)),MAX($G$1:G1537)+1,0))</f>
        <v>0</v>
      </c>
      <c r="H1538" s="3" t="str">
        <f t="shared" ref="H1538:H1601" si="125">IFERROR(INDEX($C:$C,MATCH(ROW(H1537),$G:$G,0)),"")</f>
        <v/>
      </c>
      <c r="K1538" s="5" t="e">
        <f>IF('Supplier Change Request FORM Z'!$D$58="",IF(AND((#REF!=C1538),(LEFT(#REF!,1)=LEFT(E1538,1)),(LEFT(#REF!,2)=LEFT(A1538,2))),MAX($K$1:K1537)+1,0),IF(AND(('Supplier Change Request FORM Z'!$D$61=C1538),(LEFT('Supplier Change Request FORM Z'!$D$58,1)=LEFT(E1538,1)),(LEFT('Supplier Change Request FORM Z'!$D$59,2)=LEFT(A1538,2))),MAX($K$1:K1537)+1,0))</f>
        <v>#REF!</v>
      </c>
      <c r="L1538" s="3" t="str">
        <f t="shared" ref="L1538:L1601" si="126">IFERROR(INDEX($D:$D,MATCH(ROW(L1537),$K:$K,0)),"")</f>
        <v/>
      </c>
      <c r="Q1538" s="5"/>
      <c r="R1538" s="3"/>
      <c r="U1538" s="5">
        <f>IF('Supplier Change Request FORM Z'!$D$71="",IF(ISNUMBER(SEARCH(#REF!,C1538)),MAX($U$1:U1537)+1,0),IF(ISNUMBER(SEARCH('Supplier Change Request FORM Z'!$D$71,C1538)),MAX($U$1:U1537)+1,0))</f>
        <v>0</v>
      </c>
      <c r="V1538" s="3" t="str">
        <f t="shared" ref="V1538:V1601" si="127">IFERROR(INDEX($C:$C,MATCH(ROW(V1537),U:U,0)),"")</f>
        <v/>
      </c>
      <c r="Y1538" s="5">
        <f>IF('Supplier Change Request FORM Z'!$D$71="",IF(ISNUMBER(SEARCH(#REF!,C1538)),MAX($Y$1:Y1537)+1,0),IF(ISNUMBER(SEARCH('Supplier Change Request FORM Z'!$D$71,C1538)),MAX($Y$1:Y1537)+1,0))</f>
        <v>0</v>
      </c>
      <c r="Z1538" s="3" t="str">
        <f t="shared" ref="Z1538:Z1601" si="128">IFERROR(INDEX($D:$D,MATCH(ROW(Z1537),$Y:$Y,0)),"")</f>
        <v/>
      </c>
      <c r="AE1538" s="5" t="e">
        <f>IF('Supplier Change Request FORM Z'!$D$58="",IF(LEFT(#REF!,1)="F",0,IF(AND((LEFT(#REF!,1)=LEFT(E1538,1)),(LEFT(#REF!,2)=LEFT(A1538,2))),MAX($AE$1:AE1537)+1,0)),IF(LEFT('Supplier Change Request FORM Z'!$D$58,1)="F",0,IF(AND((LEFT('Supplier Change Request FORM Z'!$D$58,1)=LEFT(E1538,1)),(LEFT('Supplier Change Request FORM Z'!$D$59,2)=LEFT(A1538,2))),MAX($AE$1:AE1537)+1,0)))</f>
        <v>#REF!</v>
      </c>
      <c r="AF1538" s="3" t="str">
        <f t="shared" ref="AF1538:AF1601" si="129">IFERROR(INDEX(C:C,MATCH(ROW(AF1537),AE:AE,0)),"")</f>
        <v/>
      </c>
    </row>
    <row r="1539" spans="1:32" x14ac:dyDescent="0.35">
      <c r="A1539" s="2" t="s">
        <v>2539</v>
      </c>
      <c r="B1539" s="2" t="s">
        <v>2546</v>
      </c>
      <c r="C1539" s="2" t="s">
        <v>2545</v>
      </c>
      <c r="D1539" s="2" t="s">
        <v>2546</v>
      </c>
      <c r="E1539" s="2" t="s">
        <v>9644</v>
      </c>
      <c r="G1539" s="5">
        <f>IF('Supplier Change Request FORM Z'!$D$61="",IF(ISNUMBER(SEARCH(#REF!,C1539)),MAX($G$1:G1538)+1,0),IF(ISNUMBER(SEARCH('Supplier Change Request FORM Z'!$D$61,C1539)),MAX($G$1:G1538)+1,0))</f>
        <v>0</v>
      </c>
      <c r="H1539" s="3" t="str">
        <f t="shared" si="125"/>
        <v/>
      </c>
      <c r="K1539" s="5" t="e">
        <f>IF('Supplier Change Request FORM Z'!$D$58="",IF(AND((#REF!=C1539),(LEFT(#REF!,1)=LEFT(E1539,1)),(LEFT(#REF!,2)=LEFT(A1539,2))),MAX($K$1:K1538)+1,0),IF(AND(('Supplier Change Request FORM Z'!$D$61=C1539),(LEFT('Supplier Change Request FORM Z'!$D$58,1)=LEFT(E1539,1)),(LEFT('Supplier Change Request FORM Z'!$D$59,2)=LEFT(A1539,2))),MAX($K$1:K1538)+1,0))</f>
        <v>#REF!</v>
      </c>
      <c r="L1539" s="3" t="str">
        <f t="shared" si="126"/>
        <v/>
      </c>
      <c r="Q1539" s="5"/>
      <c r="R1539" s="3"/>
      <c r="U1539" s="5">
        <f>IF('Supplier Change Request FORM Z'!$D$71="",IF(ISNUMBER(SEARCH(#REF!,C1539)),MAX($U$1:U1538)+1,0),IF(ISNUMBER(SEARCH('Supplier Change Request FORM Z'!$D$71,C1539)),MAX($U$1:U1538)+1,0))</f>
        <v>0</v>
      </c>
      <c r="V1539" s="3" t="str">
        <f t="shared" si="127"/>
        <v/>
      </c>
      <c r="Y1539" s="5">
        <f>IF('Supplier Change Request FORM Z'!$D$71="",IF(ISNUMBER(SEARCH(#REF!,C1539)),MAX($Y$1:Y1538)+1,0),IF(ISNUMBER(SEARCH('Supplier Change Request FORM Z'!$D$71,C1539)),MAX($Y$1:Y1538)+1,0))</f>
        <v>0</v>
      </c>
      <c r="Z1539" s="3" t="str">
        <f t="shared" si="128"/>
        <v/>
      </c>
      <c r="AE1539" s="5" t="e">
        <f>IF('Supplier Change Request FORM Z'!$D$58="",IF(LEFT(#REF!,1)="F",0,IF(AND((LEFT(#REF!,1)=LEFT(E1539,1)),(LEFT(#REF!,2)=LEFT(A1539,2))),MAX($AE$1:AE1538)+1,0)),IF(LEFT('Supplier Change Request FORM Z'!$D$58,1)="F",0,IF(AND((LEFT('Supplier Change Request FORM Z'!$D$58,1)=LEFT(E1539,1)),(LEFT('Supplier Change Request FORM Z'!$D$59,2)=LEFT(A1539,2))),MAX($AE$1:AE1538)+1,0)))</f>
        <v>#REF!</v>
      </c>
      <c r="AF1539" s="3" t="str">
        <f t="shared" si="129"/>
        <v/>
      </c>
    </row>
    <row r="1540" spans="1:32" x14ac:dyDescent="0.35">
      <c r="A1540" s="2" t="s">
        <v>2539</v>
      </c>
      <c r="B1540" s="2" t="s">
        <v>10641</v>
      </c>
      <c r="C1540" s="2" t="s">
        <v>2542</v>
      </c>
      <c r="D1540" s="2" t="s">
        <v>10641</v>
      </c>
      <c r="E1540" s="2" t="s">
        <v>9644</v>
      </c>
      <c r="G1540" s="5">
        <f>IF('Supplier Change Request FORM Z'!$D$61="",IF(ISNUMBER(SEARCH(#REF!,C1540)),MAX($G$1:G1539)+1,0),IF(ISNUMBER(SEARCH('Supplier Change Request FORM Z'!$D$61,C1540)),MAX($G$1:G1539)+1,0))</f>
        <v>0</v>
      </c>
      <c r="H1540" s="3" t="str">
        <f t="shared" si="125"/>
        <v/>
      </c>
      <c r="K1540" s="5" t="e">
        <f>IF('Supplier Change Request FORM Z'!$D$58="",IF(AND((#REF!=C1540),(LEFT(#REF!,1)=LEFT(E1540,1)),(LEFT(#REF!,2)=LEFT(A1540,2))),MAX($K$1:K1539)+1,0),IF(AND(('Supplier Change Request FORM Z'!$D$61=C1540),(LEFT('Supplier Change Request FORM Z'!$D$58,1)=LEFT(E1540,1)),(LEFT('Supplier Change Request FORM Z'!$D$59,2)=LEFT(A1540,2))),MAX($K$1:K1539)+1,0))</f>
        <v>#REF!</v>
      </c>
      <c r="L1540" s="3" t="str">
        <f t="shared" si="126"/>
        <v/>
      </c>
      <c r="Q1540" s="5"/>
      <c r="R1540" s="3"/>
      <c r="U1540" s="5">
        <f>IF('Supplier Change Request FORM Z'!$D$71="",IF(ISNUMBER(SEARCH(#REF!,C1540)),MAX($U$1:U1539)+1,0),IF(ISNUMBER(SEARCH('Supplier Change Request FORM Z'!$D$71,C1540)),MAX($U$1:U1539)+1,0))</f>
        <v>0</v>
      </c>
      <c r="V1540" s="3" t="str">
        <f t="shared" si="127"/>
        <v/>
      </c>
      <c r="Y1540" s="5">
        <f>IF('Supplier Change Request FORM Z'!$D$71="",IF(ISNUMBER(SEARCH(#REF!,C1540)),MAX($Y$1:Y1539)+1,0),IF(ISNUMBER(SEARCH('Supplier Change Request FORM Z'!$D$71,C1540)),MAX($Y$1:Y1539)+1,0))</f>
        <v>0</v>
      </c>
      <c r="Z1540" s="3" t="str">
        <f t="shared" si="128"/>
        <v/>
      </c>
      <c r="AE1540" s="5" t="e">
        <f>IF('Supplier Change Request FORM Z'!$D$58="",IF(LEFT(#REF!,1)="F",0,IF(AND((LEFT(#REF!,1)=LEFT(E1540,1)),(LEFT(#REF!,2)=LEFT(A1540,2))),MAX($AE$1:AE1539)+1,0)),IF(LEFT('Supplier Change Request FORM Z'!$D$58,1)="F",0,IF(AND((LEFT('Supplier Change Request FORM Z'!$D$58,1)=LEFT(E1540,1)),(LEFT('Supplier Change Request FORM Z'!$D$59,2)=LEFT(A1540,2))),MAX($AE$1:AE1539)+1,0)))</f>
        <v>#REF!</v>
      </c>
      <c r="AF1540" s="3" t="str">
        <f t="shared" si="129"/>
        <v/>
      </c>
    </row>
    <row r="1541" spans="1:32" x14ac:dyDescent="0.35">
      <c r="A1541" s="2" t="s">
        <v>2539</v>
      </c>
      <c r="B1541" s="2" t="s">
        <v>2544</v>
      </c>
      <c r="C1541" s="2" t="s">
        <v>2542</v>
      </c>
      <c r="D1541" s="2" t="s">
        <v>2544</v>
      </c>
      <c r="E1541" s="2" t="s">
        <v>9644</v>
      </c>
      <c r="G1541" s="5">
        <f>IF('Supplier Change Request FORM Z'!$D$61="",IF(ISNUMBER(SEARCH(#REF!,C1541)),MAX($G$1:G1540)+1,0),IF(ISNUMBER(SEARCH('Supplier Change Request FORM Z'!$D$61,C1541)),MAX($G$1:G1540)+1,0))</f>
        <v>0</v>
      </c>
      <c r="H1541" s="3" t="str">
        <f t="shared" si="125"/>
        <v/>
      </c>
      <c r="K1541" s="5" t="e">
        <f>IF('Supplier Change Request FORM Z'!$D$58="",IF(AND((#REF!=C1541),(LEFT(#REF!,1)=LEFT(E1541,1)),(LEFT(#REF!,2)=LEFT(A1541,2))),MAX($K$1:K1540)+1,0),IF(AND(('Supplier Change Request FORM Z'!$D$61=C1541),(LEFT('Supplier Change Request FORM Z'!$D$58,1)=LEFT(E1541,1)),(LEFT('Supplier Change Request FORM Z'!$D$59,2)=LEFT(A1541,2))),MAX($K$1:K1540)+1,0))</f>
        <v>#REF!</v>
      </c>
      <c r="L1541" s="3" t="str">
        <f t="shared" si="126"/>
        <v/>
      </c>
      <c r="Q1541" s="5"/>
      <c r="R1541" s="3"/>
      <c r="U1541" s="5">
        <f>IF('Supplier Change Request FORM Z'!$D$71="",IF(ISNUMBER(SEARCH(#REF!,C1541)),MAX($U$1:U1540)+1,0),IF(ISNUMBER(SEARCH('Supplier Change Request FORM Z'!$D$71,C1541)),MAX($U$1:U1540)+1,0))</f>
        <v>0</v>
      </c>
      <c r="V1541" s="3" t="str">
        <f t="shared" si="127"/>
        <v/>
      </c>
      <c r="Y1541" s="5">
        <f>IF('Supplier Change Request FORM Z'!$D$71="",IF(ISNUMBER(SEARCH(#REF!,C1541)),MAX($Y$1:Y1540)+1,0),IF(ISNUMBER(SEARCH('Supplier Change Request FORM Z'!$D$71,C1541)),MAX($Y$1:Y1540)+1,0))</f>
        <v>0</v>
      </c>
      <c r="Z1541" s="3" t="str">
        <f t="shared" si="128"/>
        <v/>
      </c>
      <c r="AE1541" s="5" t="e">
        <f>IF('Supplier Change Request FORM Z'!$D$58="",IF(LEFT(#REF!,1)="F",0,IF(AND((LEFT(#REF!,1)=LEFT(E1541,1)),(LEFT(#REF!,2)=LEFT(A1541,2))),MAX($AE$1:AE1540)+1,0)),IF(LEFT('Supplier Change Request FORM Z'!$D$58,1)="F",0,IF(AND((LEFT('Supplier Change Request FORM Z'!$D$58,1)=LEFT(E1541,1)),(LEFT('Supplier Change Request FORM Z'!$D$59,2)=LEFT(A1541,2))),MAX($AE$1:AE1540)+1,0)))</f>
        <v>#REF!</v>
      </c>
      <c r="AF1541" s="3" t="str">
        <f t="shared" si="129"/>
        <v/>
      </c>
    </row>
    <row r="1542" spans="1:32" x14ac:dyDescent="0.35">
      <c r="A1542" s="2" t="s">
        <v>2539</v>
      </c>
      <c r="B1542" s="2" t="s">
        <v>2547</v>
      </c>
      <c r="C1542" s="2" t="s">
        <v>2542</v>
      </c>
      <c r="D1542" s="2" t="s">
        <v>2547</v>
      </c>
      <c r="E1542" s="2" t="s">
        <v>9644</v>
      </c>
      <c r="G1542" s="5">
        <f>IF('Supplier Change Request FORM Z'!$D$61="",IF(ISNUMBER(SEARCH(#REF!,C1542)),MAX($G$1:G1541)+1,0),IF(ISNUMBER(SEARCH('Supplier Change Request FORM Z'!$D$61,C1542)),MAX($G$1:G1541)+1,0))</f>
        <v>0</v>
      </c>
      <c r="H1542" s="3" t="str">
        <f t="shared" si="125"/>
        <v/>
      </c>
      <c r="K1542" s="5" t="e">
        <f>IF('Supplier Change Request FORM Z'!$D$58="",IF(AND((#REF!=C1542),(LEFT(#REF!,1)=LEFT(E1542,1)),(LEFT(#REF!,2)=LEFT(A1542,2))),MAX($K$1:K1541)+1,0),IF(AND(('Supplier Change Request FORM Z'!$D$61=C1542),(LEFT('Supplier Change Request FORM Z'!$D$58,1)=LEFT(E1542,1)),(LEFT('Supplier Change Request FORM Z'!$D$59,2)=LEFT(A1542,2))),MAX($K$1:K1541)+1,0))</f>
        <v>#REF!</v>
      </c>
      <c r="L1542" s="3" t="str">
        <f t="shared" si="126"/>
        <v/>
      </c>
      <c r="Q1542" s="5"/>
      <c r="R1542" s="3"/>
      <c r="U1542" s="5">
        <f>IF('Supplier Change Request FORM Z'!$D$71="",IF(ISNUMBER(SEARCH(#REF!,C1542)),MAX($U$1:U1541)+1,0),IF(ISNUMBER(SEARCH('Supplier Change Request FORM Z'!$D$71,C1542)),MAX($U$1:U1541)+1,0))</f>
        <v>0</v>
      </c>
      <c r="V1542" s="3" t="str">
        <f t="shared" si="127"/>
        <v/>
      </c>
      <c r="Y1542" s="5">
        <f>IF('Supplier Change Request FORM Z'!$D$71="",IF(ISNUMBER(SEARCH(#REF!,C1542)),MAX($Y$1:Y1541)+1,0),IF(ISNUMBER(SEARCH('Supplier Change Request FORM Z'!$D$71,C1542)),MAX($Y$1:Y1541)+1,0))</f>
        <v>0</v>
      </c>
      <c r="Z1542" s="3" t="str">
        <f t="shared" si="128"/>
        <v/>
      </c>
      <c r="AE1542" s="5" t="e">
        <f>IF('Supplier Change Request FORM Z'!$D$58="",IF(LEFT(#REF!,1)="F",0,IF(AND((LEFT(#REF!,1)=LEFT(E1542,1)),(LEFT(#REF!,2)=LEFT(A1542,2))),MAX($AE$1:AE1541)+1,0)),IF(LEFT('Supplier Change Request FORM Z'!$D$58,1)="F",0,IF(AND((LEFT('Supplier Change Request FORM Z'!$D$58,1)=LEFT(E1542,1)),(LEFT('Supplier Change Request FORM Z'!$D$59,2)=LEFT(A1542,2))),MAX($AE$1:AE1541)+1,0)))</f>
        <v>#REF!</v>
      </c>
      <c r="AF1542" s="3" t="str">
        <f t="shared" si="129"/>
        <v/>
      </c>
    </row>
    <row r="1543" spans="1:32" x14ac:dyDescent="0.35">
      <c r="A1543" s="2" t="s">
        <v>2539</v>
      </c>
      <c r="B1543" s="2" t="s">
        <v>2543</v>
      </c>
      <c r="C1543" s="2" t="s">
        <v>2542</v>
      </c>
      <c r="D1543" s="2" t="s">
        <v>2543</v>
      </c>
      <c r="E1543" s="2" t="s">
        <v>9644</v>
      </c>
      <c r="G1543" s="5">
        <f>IF('Supplier Change Request FORM Z'!$D$61="",IF(ISNUMBER(SEARCH(#REF!,C1543)),MAX($G$1:G1542)+1,0),IF(ISNUMBER(SEARCH('Supplier Change Request FORM Z'!$D$61,C1543)),MAX($G$1:G1542)+1,0))</f>
        <v>0</v>
      </c>
      <c r="H1543" s="3" t="str">
        <f t="shared" si="125"/>
        <v/>
      </c>
      <c r="K1543" s="5" t="e">
        <f>IF('Supplier Change Request FORM Z'!$D$58="",IF(AND((#REF!=C1543),(LEFT(#REF!,1)=LEFT(E1543,1)),(LEFT(#REF!,2)=LEFT(A1543,2))),MAX($K$1:K1542)+1,0),IF(AND(('Supplier Change Request FORM Z'!$D$61=C1543),(LEFT('Supplier Change Request FORM Z'!$D$58,1)=LEFT(E1543,1)),(LEFT('Supplier Change Request FORM Z'!$D$59,2)=LEFT(A1543,2))),MAX($K$1:K1542)+1,0))</f>
        <v>#REF!</v>
      </c>
      <c r="L1543" s="3" t="str">
        <f t="shared" si="126"/>
        <v/>
      </c>
      <c r="Q1543" s="5"/>
      <c r="R1543" s="3"/>
      <c r="U1543" s="5">
        <f>IF('Supplier Change Request FORM Z'!$D$71="",IF(ISNUMBER(SEARCH(#REF!,C1543)),MAX($U$1:U1542)+1,0),IF(ISNUMBER(SEARCH('Supplier Change Request FORM Z'!$D$71,C1543)),MAX($U$1:U1542)+1,0))</f>
        <v>0</v>
      </c>
      <c r="V1543" s="3" t="str">
        <f t="shared" si="127"/>
        <v/>
      </c>
      <c r="Y1543" s="5">
        <f>IF('Supplier Change Request FORM Z'!$D$71="",IF(ISNUMBER(SEARCH(#REF!,C1543)),MAX($Y$1:Y1542)+1,0),IF(ISNUMBER(SEARCH('Supplier Change Request FORM Z'!$D$71,C1543)),MAX($Y$1:Y1542)+1,0))</f>
        <v>0</v>
      </c>
      <c r="Z1543" s="3" t="str">
        <f t="shared" si="128"/>
        <v/>
      </c>
      <c r="AE1543" s="5" t="e">
        <f>IF('Supplier Change Request FORM Z'!$D$58="",IF(LEFT(#REF!,1)="F",0,IF(AND((LEFT(#REF!,1)=LEFT(E1543,1)),(LEFT(#REF!,2)=LEFT(A1543,2))),MAX($AE$1:AE1542)+1,0)),IF(LEFT('Supplier Change Request FORM Z'!$D$58,1)="F",0,IF(AND((LEFT('Supplier Change Request FORM Z'!$D$58,1)=LEFT(E1543,1)),(LEFT('Supplier Change Request FORM Z'!$D$59,2)=LEFT(A1543,2))),MAX($AE$1:AE1542)+1,0)))</f>
        <v>#REF!</v>
      </c>
      <c r="AF1543" s="3" t="str">
        <f t="shared" si="129"/>
        <v/>
      </c>
    </row>
    <row r="1544" spans="1:32" x14ac:dyDescent="0.35">
      <c r="A1544" s="2" t="s">
        <v>2539</v>
      </c>
      <c r="B1544" s="2" t="s">
        <v>10642</v>
      </c>
      <c r="C1544" s="2" t="s">
        <v>2542</v>
      </c>
      <c r="D1544" s="2" t="s">
        <v>10642</v>
      </c>
      <c r="E1544" s="2" t="s">
        <v>9644</v>
      </c>
      <c r="G1544" s="5">
        <f>IF('Supplier Change Request FORM Z'!$D$61="",IF(ISNUMBER(SEARCH(#REF!,C1544)),MAX($G$1:G1543)+1,0),IF(ISNUMBER(SEARCH('Supplier Change Request FORM Z'!$D$61,C1544)),MAX($G$1:G1543)+1,0))</f>
        <v>0</v>
      </c>
      <c r="H1544" s="3" t="str">
        <f t="shared" si="125"/>
        <v/>
      </c>
      <c r="K1544" s="5" t="e">
        <f>IF('Supplier Change Request FORM Z'!$D$58="",IF(AND((#REF!=C1544),(LEFT(#REF!,1)=LEFT(E1544,1)),(LEFT(#REF!,2)=LEFT(A1544,2))),MAX($K$1:K1543)+1,0),IF(AND(('Supplier Change Request FORM Z'!$D$61=C1544),(LEFT('Supplier Change Request FORM Z'!$D$58,1)=LEFT(E1544,1)),(LEFT('Supplier Change Request FORM Z'!$D$59,2)=LEFT(A1544,2))),MAX($K$1:K1543)+1,0))</f>
        <v>#REF!</v>
      </c>
      <c r="L1544" s="3" t="str">
        <f t="shared" si="126"/>
        <v/>
      </c>
      <c r="Q1544" s="5"/>
      <c r="R1544" s="3"/>
      <c r="U1544" s="5">
        <f>IF('Supplier Change Request FORM Z'!$D$71="",IF(ISNUMBER(SEARCH(#REF!,C1544)),MAX($U$1:U1543)+1,0),IF(ISNUMBER(SEARCH('Supplier Change Request FORM Z'!$D$71,C1544)),MAX($U$1:U1543)+1,0))</f>
        <v>0</v>
      </c>
      <c r="V1544" s="3" t="str">
        <f t="shared" si="127"/>
        <v/>
      </c>
      <c r="Y1544" s="5">
        <f>IF('Supplier Change Request FORM Z'!$D$71="",IF(ISNUMBER(SEARCH(#REF!,C1544)),MAX($Y$1:Y1543)+1,0),IF(ISNUMBER(SEARCH('Supplier Change Request FORM Z'!$D$71,C1544)),MAX($Y$1:Y1543)+1,0))</f>
        <v>0</v>
      </c>
      <c r="Z1544" s="3" t="str">
        <f t="shared" si="128"/>
        <v/>
      </c>
      <c r="AE1544" s="5" t="e">
        <f>IF('Supplier Change Request FORM Z'!$D$58="",IF(LEFT(#REF!,1)="F",0,IF(AND((LEFT(#REF!,1)=LEFT(E1544,1)),(LEFT(#REF!,2)=LEFT(A1544,2))),MAX($AE$1:AE1543)+1,0)),IF(LEFT('Supplier Change Request FORM Z'!$D$58,1)="F",0,IF(AND((LEFT('Supplier Change Request FORM Z'!$D$58,1)=LEFT(E1544,1)),(LEFT('Supplier Change Request FORM Z'!$D$59,2)=LEFT(A1544,2))),MAX($AE$1:AE1543)+1,0)))</f>
        <v>#REF!</v>
      </c>
      <c r="AF1544" s="3" t="str">
        <f t="shared" si="129"/>
        <v/>
      </c>
    </row>
    <row r="1545" spans="1:32" x14ac:dyDescent="0.35">
      <c r="A1545" s="2" t="s">
        <v>2539</v>
      </c>
      <c r="B1545" s="2" t="s">
        <v>10643</v>
      </c>
      <c r="C1545" s="2" t="s">
        <v>2542</v>
      </c>
      <c r="D1545" s="2" t="s">
        <v>10643</v>
      </c>
      <c r="E1545" s="2" t="s">
        <v>9644</v>
      </c>
      <c r="G1545" s="5">
        <f>IF('Supplier Change Request FORM Z'!$D$61="",IF(ISNUMBER(SEARCH(#REF!,C1545)),MAX($G$1:G1544)+1,0),IF(ISNUMBER(SEARCH('Supplier Change Request FORM Z'!$D$61,C1545)),MAX($G$1:G1544)+1,0))</f>
        <v>0</v>
      </c>
      <c r="H1545" s="3" t="str">
        <f t="shared" si="125"/>
        <v/>
      </c>
      <c r="K1545" s="5" t="e">
        <f>IF('Supplier Change Request FORM Z'!$D$58="",IF(AND((#REF!=C1545),(LEFT(#REF!,1)=LEFT(E1545,1)),(LEFT(#REF!,2)=LEFT(A1545,2))),MAX($K$1:K1544)+1,0),IF(AND(('Supplier Change Request FORM Z'!$D$61=C1545),(LEFT('Supplier Change Request FORM Z'!$D$58,1)=LEFT(E1545,1)),(LEFT('Supplier Change Request FORM Z'!$D$59,2)=LEFT(A1545,2))),MAX($K$1:K1544)+1,0))</f>
        <v>#REF!</v>
      </c>
      <c r="L1545" s="3" t="str">
        <f t="shared" si="126"/>
        <v/>
      </c>
      <c r="Q1545" s="5"/>
      <c r="R1545" s="3"/>
      <c r="U1545" s="5">
        <f>IF('Supplier Change Request FORM Z'!$D$71="",IF(ISNUMBER(SEARCH(#REF!,C1545)),MAX($U$1:U1544)+1,0),IF(ISNUMBER(SEARCH('Supplier Change Request FORM Z'!$D$71,C1545)),MAX($U$1:U1544)+1,0))</f>
        <v>0</v>
      </c>
      <c r="V1545" s="3" t="str">
        <f t="shared" si="127"/>
        <v/>
      </c>
      <c r="Y1545" s="5">
        <f>IF('Supplier Change Request FORM Z'!$D$71="",IF(ISNUMBER(SEARCH(#REF!,C1545)),MAX($Y$1:Y1544)+1,0),IF(ISNUMBER(SEARCH('Supplier Change Request FORM Z'!$D$71,C1545)),MAX($Y$1:Y1544)+1,0))</f>
        <v>0</v>
      </c>
      <c r="Z1545" s="3" t="str">
        <f t="shared" si="128"/>
        <v/>
      </c>
      <c r="AE1545" s="5" t="e">
        <f>IF('Supplier Change Request FORM Z'!$D$58="",IF(LEFT(#REF!,1)="F",0,IF(AND((LEFT(#REF!,1)=LEFT(E1545,1)),(LEFT(#REF!,2)=LEFT(A1545,2))),MAX($AE$1:AE1544)+1,0)),IF(LEFT('Supplier Change Request FORM Z'!$D$58,1)="F",0,IF(AND((LEFT('Supplier Change Request FORM Z'!$D$58,1)=LEFT(E1545,1)),(LEFT('Supplier Change Request FORM Z'!$D$59,2)=LEFT(A1545,2))),MAX($AE$1:AE1544)+1,0)))</f>
        <v>#REF!</v>
      </c>
      <c r="AF1545" s="3" t="str">
        <f t="shared" si="129"/>
        <v/>
      </c>
    </row>
    <row r="1546" spans="1:32" x14ac:dyDescent="0.35">
      <c r="A1546" s="2" t="s">
        <v>2539</v>
      </c>
      <c r="B1546" s="2" t="s">
        <v>2541</v>
      </c>
      <c r="C1546" s="2" t="s">
        <v>2540</v>
      </c>
      <c r="D1546" s="2" t="s">
        <v>2541</v>
      </c>
      <c r="E1546" s="2" t="s">
        <v>9644</v>
      </c>
      <c r="G1546" s="5">
        <f>IF('Supplier Change Request FORM Z'!$D$61="",IF(ISNUMBER(SEARCH(#REF!,C1546)),MAX($G$1:G1545)+1,0),IF(ISNUMBER(SEARCH('Supplier Change Request FORM Z'!$D$61,C1546)),MAX($G$1:G1545)+1,0))</f>
        <v>0</v>
      </c>
      <c r="H1546" s="3" t="str">
        <f t="shared" si="125"/>
        <v/>
      </c>
      <c r="K1546" s="5" t="e">
        <f>IF('Supplier Change Request FORM Z'!$D$58="",IF(AND((#REF!=C1546),(LEFT(#REF!,1)=LEFT(E1546,1)),(LEFT(#REF!,2)=LEFT(A1546,2))),MAX($K$1:K1545)+1,0),IF(AND(('Supplier Change Request FORM Z'!$D$61=C1546),(LEFT('Supplier Change Request FORM Z'!$D$58,1)=LEFT(E1546,1)),(LEFT('Supplier Change Request FORM Z'!$D$59,2)=LEFT(A1546,2))),MAX($K$1:K1545)+1,0))</f>
        <v>#REF!</v>
      </c>
      <c r="L1546" s="3" t="str">
        <f t="shared" si="126"/>
        <v/>
      </c>
      <c r="Q1546" s="5"/>
      <c r="R1546" s="3"/>
      <c r="U1546" s="5">
        <f>IF('Supplier Change Request FORM Z'!$D$71="",IF(ISNUMBER(SEARCH(#REF!,C1546)),MAX($U$1:U1545)+1,0),IF(ISNUMBER(SEARCH('Supplier Change Request FORM Z'!$D$71,C1546)),MAX($U$1:U1545)+1,0))</f>
        <v>0</v>
      </c>
      <c r="V1546" s="3" t="str">
        <f t="shared" si="127"/>
        <v/>
      </c>
      <c r="Y1546" s="5">
        <f>IF('Supplier Change Request FORM Z'!$D$71="",IF(ISNUMBER(SEARCH(#REF!,C1546)),MAX($Y$1:Y1545)+1,0),IF(ISNUMBER(SEARCH('Supplier Change Request FORM Z'!$D$71,C1546)),MAX($Y$1:Y1545)+1,0))</f>
        <v>0</v>
      </c>
      <c r="Z1546" s="3" t="str">
        <f t="shared" si="128"/>
        <v/>
      </c>
      <c r="AE1546" s="5" t="e">
        <f>IF('Supplier Change Request FORM Z'!$D$58="",IF(LEFT(#REF!,1)="F",0,IF(AND((LEFT(#REF!,1)=LEFT(E1546,1)),(LEFT(#REF!,2)=LEFT(A1546,2))),MAX($AE$1:AE1545)+1,0)),IF(LEFT('Supplier Change Request FORM Z'!$D$58,1)="F",0,IF(AND((LEFT('Supplier Change Request FORM Z'!$D$58,1)=LEFT(E1546,1)),(LEFT('Supplier Change Request FORM Z'!$D$59,2)=LEFT(A1546,2))),MAX($AE$1:AE1545)+1,0)))</f>
        <v>#REF!</v>
      </c>
      <c r="AF1546" s="3" t="str">
        <f t="shared" si="129"/>
        <v/>
      </c>
    </row>
    <row r="1547" spans="1:32" x14ac:dyDescent="0.35">
      <c r="A1547" s="2" t="s">
        <v>2539</v>
      </c>
      <c r="B1547" s="2" t="s">
        <v>2549</v>
      </c>
      <c r="C1547" s="2" t="s">
        <v>2548</v>
      </c>
      <c r="D1547" s="2" t="s">
        <v>2549</v>
      </c>
      <c r="E1547" s="2" t="s">
        <v>9644</v>
      </c>
      <c r="G1547" s="5">
        <f>IF('Supplier Change Request FORM Z'!$D$61="",IF(ISNUMBER(SEARCH(#REF!,C1547)),MAX($G$1:G1546)+1,0),IF(ISNUMBER(SEARCH('Supplier Change Request FORM Z'!$D$61,C1547)),MAX($G$1:G1546)+1,0))</f>
        <v>0</v>
      </c>
      <c r="H1547" s="3" t="str">
        <f t="shared" si="125"/>
        <v/>
      </c>
      <c r="K1547" s="5" t="e">
        <f>IF('Supplier Change Request FORM Z'!$D$58="",IF(AND((#REF!=C1547),(LEFT(#REF!,1)=LEFT(E1547,1)),(LEFT(#REF!,2)=LEFT(A1547,2))),MAX($K$1:K1546)+1,0),IF(AND(('Supplier Change Request FORM Z'!$D$61=C1547),(LEFT('Supplier Change Request FORM Z'!$D$58,1)=LEFT(E1547,1)),(LEFT('Supplier Change Request FORM Z'!$D$59,2)=LEFT(A1547,2))),MAX($K$1:K1546)+1,0))</f>
        <v>#REF!</v>
      </c>
      <c r="L1547" s="3" t="str">
        <f t="shared" si="126"/>
        <v/>
      </c>
      <c r="Q1547" s="5"/>
      <c r="R1547" s="3"/>
      <c r="U1547" s="5">
        <f>IF('Supplier Change Request FORM Z'!$D$71="",IF(ISNUMBER(SEARCH(#REF!,C1547)),MAX($U$1:U1546)+1,0),IF(ISNUMBER(SEARCH('Supplier Change Request FORM Z'!$D$71,C1547)),MAX($U$1:U1546)+1,0))</f>
        <v>0</v>
      </c>
      <c r="V1547" s="3" t="str">
        <f t="shared" si="127"/>
        <v/>
      </c>
      <c r="Y1547" s="5">
        <f>IF('Supplier Change Request FORM Z'!$D$71="",IF(ISNUMBER(SEARCH(#REF!,C1547)),MAX($Y$1:Y1546)+1,0),IF(ISNUMBER(SEARCH('Supplier Change Request FORM Z'!$D$71,C1547)),MAX($Y$1:Y1546)+1,0))</f>
        <v>0</v>
      </c>
      <c r="Z1547" s="3" t="str">
        <f t="shared" si="128"/>
        <v/>
      </c>
      <c r="AE1547" s="5" t="e">
        <f>IF('Supplier Change Request FORM Z'!$D$58="",IF(LEFT(#REF!,1)="F",0,IF(AND((LEFT(#REF!,1)=LEFT(E1547,1)),(LEFT(#REF!,2)=LEFT(A1547,2))),MAX($AE$1:AE1546)+1,0)),IF(LEFT('Supplier Change Request FORM Z'!$D$58,1)="F",0,IF(AND((LEFT('Supplier Change Request FORM Z'!$D$58,1)=LEFT(E1547,1)),(LEFT('Supplier Change Request FORM Z'!$D$59,2)=LEFT(A1547,2))),MAX($AE$1:AE1546)+1,0)))</f>
        <v>#REF!</v>
      </c>
      <c r="AF1547" s="3" t="str">
        <f t="shared" si="129"/>
        <v/>
      </c>
    </row>
    <row r="1548" spans="1:32" x14ac:dyDescent="0.35">
      <c r="A1548" s="2" t="s">
        <v>2539</v>
      </c>
      <c r="B1548" s="2" t="s">
        <v>2551</v>
      </c>
      <c r="C1548" s="2" t="s">
        <v>2550</v>
      </c>
      <c r="D1548" s="2" t="s">
        <v>2551</v>
      </c>
      <c r="E1548" s="2" t="s">
        <v>9644</v>
      </c>
      <c r="G1548" s="5">
        <f>IF('Supplier Change Request FORM Z'!$D$61="",IF(ISNUMBER(SEARCH(#REF!,C1548)),MAX($G$1:G1547)+1,0),IF(ISNUMBER(SEARCH('Supplier Change Request FORM Z'!$D$61,C1548)),MAX($G$1:G1547)+1,0))</f>
        <v>0</v>
      </c>
      <c r="H1548" s="3" t="str">
        <f t="shared" si="125"/>
        <v/>
      </c>
      <c r="K1548" s="5" t="e">
        <f>IF('Supplier Change Request FORM Z'!$D$58="",IF(AND((#REF!=C1548),(LEFT(#REF!,1)=LEFT(E1548,1)),(LEFT(#REF!,2)=LEFT(A1548,2))),MAX($K$1:K1547)+1,0),IF(AND(('Supplier Change Request FORM Z'!$D$61=C1548),(LEFT('Supplier Change Request FORM Z'!$D$58,1)=LEFT(E1548,1)),(LEFT('Supplier Change Request FORM Z'!$D$59,2)=LEFT(A1548,2))),MAX($K$1:K1547)+1,0))</f>
        <v>#REF!</v>
      </c>
      <c r="L1548" s="3" t="str">
        <f t="shared" si="126"/>
        <v/>
      </c>
      <c r="Q1548" s="5"/>
      <c r="R1548" s="3"/>
      <c r="U1548" s="5">
        <f>IF('Supplier Change Request FORM Z'!$D$71="",IF(ISNUMBER(SEARCH(#REF!,C1548)),MAX($U$1:U1547)+1,0),IF(ISNUMBER(SEARCH('Supplier Change Request FORM Z'!$D$71,C1548)),MAX($U$1:U1547)+1,0))</f>
        <v>0</v>
      </c>
      <c r="V1548" s="3" t="str">
        <f t="shared" si="127"/>
        <v/>
      </c>
      <c r="Y1548" s="5">
        <f>IF('Supplier Change Request FORM Z'!$D$71="",IF(ISNUMBER(SEARCH(#REF!,C1548)),MAX($Y$1:Y1547)+1,0),IF(ISNUMBER(SEARCH('Supplier Change Request FORM Z'!$D$71,C1548)),MAX($Y$1:Y1547)+1,0))</f>
        <v>0</v>
      </c>
      <c r="Z1548" s="3" t="str">
        <f t="shared" si="128"/>
        <v/>
      </c>
      <c r="AE1548" s="5" t="e">
        <f>IF('Supplier Change Request FORM Z'!$D$58="",IF(LEFT(#REF!,1)="F",0,IF(AND((LEFT(#REF!,1)=LEFT(E1548,1)),(LEFT(#REF!,2)=LEFT(A1548,2))),MAX($AE$1:AE1547)+1,0)),IF(LEFT('Supplier Change Request FORM Z'!$D$58,1)="F",0,IF(AND((LEFT('Supplier Change Request FORM Z'!$D$58,1)=LEFT(E1548,1)),(LEFT('Supplier Change Request FORM Z'!$D$59,2)=LEFT(A1548,2))),MAX($AE$1:AE1547)+1,0)))</f>
        <v>#REF!</v>
      </c>
      <c r="AF1548" s="3" t="str">
        <f t="shared" si="129"/>
        <v/>
      </c>
    </row>
    <row r="1549" spans="1:32" x14ac:dyDescent="0.35">
      <c r="A1549" s="2" t="s">
        <v>2539</v>
      </c>
      <c r="B1549" s="2" t="s">
        <v>2553</v>
      </c>
      <c r="C1549" s="2" t="s">
        <v>2552</v>
      </c>
      <c r="D1549" s="2" t="s">
        <v>2553</v>
      </c>
      <c r="E1549" s="2" t="s">
        <v>9644</v>
      </c>
      <c r="G1549" s="5">
        <f>IF('Supplier Change Request FORM Z'!$D$61="",IF(ISNUMBER(SEARCH(#REF!,C1549)),MAX($G$1:G1548)+1,0),IF(ISNUMBER(SEARCH('Supplier Change Request FORM Z'!$D$61,C1549)),MAX($G$1:G1548)+1,0))</f>
        <v>0</v>
      </c>
      <c r="H1549" s="3" t="str">
        <f t="shared" si="125"/>
        <v/>
      </c>
      <c r="K1549" s="5" t="e">
        <f>IF('Supplier Change Request FORM Z'!$D$58="",IF(AND((#REF!=C1549),(LEFT(#REF!,1)=LEFT(E1549,1)),(LEFT(#REF!,2)=LEFT(A1549,2))),MAX($K$1:K1548)+1,0),IF(AND(('Supplier Change Request FORM Z'!$D$61=C1549),(LEFT('Supplier Change Request FORM Z'!$D$58,1)=LEFT(E1549,1)),(LEFT('Supplier Change Request FORM Z'!$D$59,2)=LEFT(A1549,2))),MAX($K$1:K1548)+1,0))</f>
        <v>#REF!</v>
      </c>
      <c r="L1549" s="3" t="str">
        <f t="shared" si="126"/>
        <v/>
      </c>
      <c r="Q1549" s="5"/>
      <c r="R1549" s="3"/>
      <c r="U1549" s="5">
        <f>IF('Supplier Change Request FORM Z'!$D$71="",IF(ISNUMBER(SEARCH(#REF!,C1549)),MAX($U$1:U1548)+1,0),IF(ISNUMBER(SEARCH('Supplier Change Request FORM Z'!$D$71,C1549)),MAX($U$1:U1548)+1,0))</f>
        <v>0</v>
      </c>
      <c r="V1549" s="3" t="str">
        <f t="shared" si="127"/>
        <v/>
      </c>
      <c r="Y1549" s="5">
        <f>IF('Supplier Change Request FORM Z'!$D$71="",IF(ISNUMBER(SEARCH(#REF!,C1549)),MAX($Y$1:Y1548)+1,0),IF(ISNUMBER(SEARCH('Supplier Change Request FORM Z'!$D$71,C1549)),MAX($Y$1:Y1548)+1,0))</f>
        <v>0</v>
      </c>
      <c r="Z1549" s="3" t="str">
        <f t="shared" si="128"/>
        <v/>
      </c>
      <c r="AE1549" s="5" t="e">
        <f>IF('Supplier Change Request FORM Z'!$D$58="",IF(LEFT(#REF!,1)="F",0,IF(AND((LEFT(#REF!,1)=LEFT(E1549,1)),(LEFT(#REF!,2)=LEFT(A1549,2))),MAX($AE$1:AE1548)+1,0)),IF(LEFT('Supplier Change Request FORM Z'!$D$58,1)="F",0,IF(AND((LEFT('Supplier Change Request FORM Z'!$D$58,1)=LEFT(E1549,1)),(LEFT('Supplier Change Request FORM Z'!$D$59,2)=LEFT(A1549,2))),MAX($AE$1:AE1548)+1,0)))</f>
        <v>#REF!</v>
      </c>
      <c r="AF1549" s="3" t="str">
        <f t="shared" si="129"/>
        <v/>
      </c>
    </row>
    <row r="1550" spans="1:32" x14ac:dyDescent="0.35">
      <c r="A1550" s="2" t="s">
        <v>2554</v>
      </c>
      <c r="B1550" s="2" t="s">
        <v>2562</v>
      </c>
      <c r="C1550" s="2" t="s">
        <v>2561</v>
      </c>
      <c r="D1550" s="2" t="s">
        <v>2562</v>
      </c>
      <c r="E1550" s="2" t="s">
        <v>9644</v>
      </c>
      <c r="G1550" s="5">
        <f>IF('Supplier Change Request FORM Z'!$D$61="",IF(ISNUMBER(SEARCH(#REF!,C1550)),MAX($G$1:G1549)+1,0),IF(ISNUMBER(SEARCH('Supplier Change Request FORM Z'!$D$61,C1550)),MAX($G$1:G1549)+1,0))</f>
        <v>0</v>
      </c>
      <c r="H1550" s="3" t="str">
        <f t="shared" si="125"/>
        <v/>
      </c>
      <c r="K1550" s="5" t="e">
        <f>IF('Supplier Change Request FORM Z'!$D$58="",IF(AND((#REF!=C1550),(LEFT(#REF!,1)=LEFT(E1550,1)),(LEFT(#REF!,2)=LEFT(A1550,2))),MAX($K$1:K1549)+1,0),IF(AND(('Supplier Change Request FORM Z'!$D$61=C1550),(LEFT('Supplier Change Request FORM Z'!$D$58,1)=LEFT(E1550,1)),(LEFT('Supplier Change Request FORM Z'!$D$59,2)=LEFT(A1550,2))),MAX($K$1:K1549)+1,0))</f>
        <v>#REF!</v>
      </c>
      <c r="L1550" s="3" t="str">
        <f t="shared" si="126"/>
        <v/>
      </c>
      <c r="Q1550" s="5"/>
      <c r="R1550" s="3"/>
      <c r="U1550" s="5">
        <f>IF('Supplier Change Request FORM Z'!$D$71="",IF(ISNUMBER(SEARCH(#REF!,C1550)),MAX($U$1:U1549)+1,0),IF(ISNUMBER(SEARCH('Supplier Change Request FORM Z'!$D$71,C1550)),MAX($U$1:U1549)+1,0))</f>
        <v>0</v>
      </c>
      <c r="V1550" s="3" t="str">
        <f t="shared" si="127"/>
        <v/>
      </c>
      <c r="Y1550" s="5">
        <f>IF('Supplier Change Request FORM Z'!$D$71="",IF(ISNUMBER(SEARCH(#REF!,C1550)),MAX($Y$1:Y1549)+1,0),IF(ISNUMBER(SEARCH('Supplier Change Request FORM Z'!$D$71,C1550)),MAX($Y$1:Y1549)+1,0))</f>
        <v>0</v>
      </c>
      <c r="Z1550" s="3" t="str">
        <f t="shared" si="128"/>
        <v/>
      </c>
      <c r="AE1550" s="5" t="e">
        <f>IF('Supplier Change Request FORM Z'!$D$58="",IF(LEFT(#REF!,1)="F",0,IF(AND((LEFT(#REF!,1)=LEFT(E1550,1)),(LEFT(#REF!,2)=LEFT(A1550,2))),MAX($AE$1:AE1549)+1,0)),IF(LEFT('Supplier Change Request FORM Z'!$D$58,1)="F",0,IF(AND((LEFT('Supplier Change Request FORM Z'!$D$58,1)=LEFT(E1550,1)),(LEFT('Supplier Change Request FORM Z'!$D$59,2)=LEFT(A1550,2))),MAX($AE$1:AE1549)+1,0)))</f>
        <v>#REF!</v>
      </c>
      <c r="AF1550" s="3" t="str">
        <f t="shared" si="129"/>
        <v/>
      </c>
    </row>
    <row r="1551" spans="1:32" x14ac:dyDescent="0.35">
      <c r="A1551" s="2" t="s">
        <v>2554</v>
      </c>
      <c r="B1551" s="2" t="s">
        <v>2568</v>
      </c>
      <c r="C1551" s="2" t="s">
        <v>2567</v>
      </c>
      <c r="D1551" s="2" t="s">
        <v>2568</v>
      </c>
      <c r="E1551" s="2" t="s">
        <v>9644</v>
      </c>
      <c r="G1551" s="5">
        <f>IF('Supplier Change Request FORM Z'!$D$61="",IF(ISNUMBER(SEARCH(#REF!,C1551)),MAX($G$1:G1550)+1,0),IF(ISNUMBER(SEARCH('Supplier Change Request FORM Z'!$D$61,C1551)),MAX($G$1:G1550)+1,0))</f>
        <v>0</v>
      </c>
      <c r="H1551" s="3" t="str">
        <f t="shared" si="125"/>
        <v/>
      </c>
      <c r="K1551" s="5" t="e">
        <f>IF('Supplier Change Request FORM Z'!$D$58="",IF(AND((#REF!=C1551),(LEFT(#REF!,1)=LEFT(E1551,1)),(LEFT(#REF!,2)=LEFT(A1551,2))),MAX($K$1:K1550)+1,0),IF(AND(('Supplier Change Request FORM Z'!$D$61=C1551),(LEFT('Supplier Change Request FORM Z'!$D$58,1)=LEFT(E1551,1)),(LEFT('Supplier Change Request FORM Z'!$D$59,2)=LEFT(A1551,2))),MAX($K$1:K1550)+1,0))</f>
        <v>#REF!</v>
      </c>
      <c r="L1551" s="3" t="str">
        <f t="shared" si="126"/>
        <v/>
      </c>
      <c r="Q1551" s="5"/>
      <c r="R1551" s="3"/>
      <c r="U1551" s="5">
        <f>IF('Supplier Change Request FORM Z'!$D$71="",IF(ISNUMBER(SEARCH(#REF!,C1551)),MAX($U$1:U1550)+1,0),IF(ISNUMBER(SEARCH('Supplier Change Request FORM Z'!$D$71,C1551)),MAX($U$1:U1550)+1,0))</f>
        <v>0</v>
      </c>
      <c r="V1551" s="3" t="str">
        <f t="shared" si="127"/>
        <v/>
      </c>
      <c r="Y1551" s="5">
        <f>IF('Supplier Change Request FORM Z'!$D$71="",IF(ISNUMBER(SEARCH(#REF!,C1551)),MAX($Y$1:Y1550)+1,0),IF(ISNUMBER(SEARCH('Supplier Change Request FORM Z'!$D$71,C1551)),MAX($Y$1:Y1550)+1,0))</f>
        <v>0</v>
      </c>
      <c r="Z1551" s="3" t="str">
        <f t="shared" si="128"/>
        <v/>
      </c>
      <c r="AE1551" s="5" t="e">
        <f>IF('Supplier Change Request FORM Z'!$D$58="",IF(LEFT(#REF!,1)="F",0,IF(AND((LEFT(#REF!,1)=LEFT(E1551,1)),(LEFT(#REF!,2)=LEFT(A1551,2))),MAX($AE$1:AE1550)+1,0)),IF(LEFT('Supplier Change Request FORM Z'!$D$58,1)="F",0,IF(AND((LEFT('Supplier Change Request FORM Z'!$D$58,1)=LEFT(E1551,1)),(LEFT('Supplier Change Request FORM Z'!$D$59,2)=LEFT(A1551,2))),MAX($AE$1:AE1550)+1,0)))</f>
        <v>#REF!</v>
      </c>
      <c r="AF1551" s="3" t="str">
        <f t="shared" si="129"/>
        <v/>
      </c>
    </row>
    <row r="1552" spans="1:32" x14ac:dyDescent="0.35">
      <c r="A1552" s="2" t="s">
        <v>2554</v>
      </c>
      <c r="B1552" s="2" t="s">
        <v>2558</v>
      </c>
      <c r="C1552" s="2" t="s">
        <v>2557</v>
      </c>
      <c r="D1552" s="2" t="s">
        <v>2558</v>
      </c>
      <c r="E1552" s="2" t="s">
        <v>9644</v>
      </c>
      <c r="G1552" s="5">
        <f>IF('Supplier Change Request FORM Z'!$D$61="",IF(ISNUMBER(SEARCH(#REF!,C1552)),MAX($G$1:G1551)+1,0),IF(ISNUMBER(SEARCH('Supplier Change Request FORM Z'!$D$61,C1552)),MAX($G$1:G1551)+1,0))</f>
        <v>0</v>
      </c>
      <c r="H1552" s="3" t="str">
        <f t="shared" si="125"/>
        <v/>
      </c>
      <c r="K1552" s="5" t="e">
        <f>IF('Supplier Change Request FORM Z'!$D$58="",IF(AND((#REF!=C1552),(LEFT(#REF!,1)=LEFT(E1552,1)),(LEFT(#REF!,2)=LEFT(A1552,2))),MAX($K$1:K1551)+1,0),IF(AND(('Supplier Change Request FORM Z'!$D$61=C1552),(LEFT('Supplier Change Request FORM Z'!$D$58,1)=LEFT(E1552,1)),(LEFT('Supplier Change Request FORM Z'!$D$59,2)=LEFT(A1552,2))),MAX($K$1:K1551)+1,0))</f>
        <v>#REF!</v>
      </c>
      <c r="L1552" s="3" t="str">
        <f t="shared" si="126"/>
        <v/>
      </c>
      <c r="Q1552" s="5"/>
      <c r="R1552" s="3"/>
      <c r="U1552" s="5">
        <f>IF('Supplier Change Request FORM Z'!$D$71="",IF(ISNUMBER(SEARCH(#REF!,C1552)),MAX($U$1:U1551)+1,0),IF(ISNUMBER(SEARCH('Supplier Change Request FORM Z'!$D$71,C1552)),MAX($U$1:U1551)+1,0))</f>
        <v>0</v>
      </c>
      <c r="V1552" s="3" t="str">
        <f t="shared" si="127"/>
        <v/>
      </c>
      <c r="Y1552" s="5">
        <f>IF('Supplier Change Request FORM Z'!$D$71="",IF(ISNUMBER(SEARCH(#REF!,C1552)),MAX($Y$1:Y1551)+1,0),IF(ISNUMBER(SEARCH('Supplier Change Request FORM Z'!$D$71,C1552)),MAX($Y$1:Y1551)+1,0))</f>
        <v>0</v>
      </c>
      <c r="Z1552" s="3" t="str">
        <f t="shared" si="128"/>
        <v/>
      </c>
      <c r="AE1552" s="5" t="e">
        <f>IF('Supplier Change Request FORM Z'!$D$58="",IF(LEFT(#REF!,1)="F",0,IF(AND((LEFT(#REF!,1)=LEFT(E1552,1)),(LEFT(#REF!,2)=LEFT(A1552,2))),MAX($AE$1:AE1551)+1,0)),IF(LEFT('Supplier Change Request FORM Z'!$D$58,1)="F",0,IF(AND((LEFT('Supplier Change Request FORM Z'!$D$58,1)=LEFT(E1552,1)),(LEFT('Supplier Change Request FORM Z'!$D$59,2)=LEFT(A1552,2))),MAX($AE$1:AE1551)+1,0)))</f>
        <v>#REF!</v>
      </c>
      <c r="AF1552" s="3" t="str">
        <f t="shared" si="129"/>
        <v/>
      </c>
    </row>
    <row r="1553" spans="1:32" x14ac:dyDescent="0.35">
      <c r="A1553" s="2" t="s">
        <v>2554</v>
      </c>
      <c r="B1553" s="2" t="s">
        <v>2564</v>
      </c>
      <c r="C1553" s="2" t="s">
        <v>2563</v>
      </c>
      <c r="D1553" s="2" t="s">
        <v>2564</v>
      </c>
      <c r="E1553" s="2" t="s">
        <v>9644</v>
      </c>
      <c r="G1553" s="5">
        <f>IF('Supplier Change Request FORM Z'!$D$61="",IF(ISNUMBER(SEARCH(#REF!,C1553)),MAX($G$1:G1552)+1,0),IF(ISNUMBER(SEARCH('Supplier Change Request FORM Z'!$D$61,C1553)),MAX($G$1:G1552)+1,0))</f>
        <v>0</v>
      </c>
      <c r="H1553" s="3" t="str">
        <f t="shared" si="125"/>
        <v/>
      </c>
      <c r="K1553" s="5" t="e">
        <f>IF('Supplier Change Request FORM Z'!$D$58="",IF(AND((#REF!=C1553),(LEFT(#REF!,1)=LEFT(E1553,1)),(LEFT(#REF!,2)=LEFT(A1553,2))),MAX($K$1:K1552)+1,0),IF(AND(('Supplier Change Request FORM Z'!$D$61=C1553),(LEFT('Supplier Change Request FORM Z'!$D$58,1)=LEFT(E1553,1)),(LEFT('Supplier Change Request FORM Z'!$D$59,2)=LEFT(A1553,2))),MAX($K$1:K1552)+1,0))</f>
        <v>#REF!</v>
      </c>
      <c r="L1553" s="3" t="str">
        <f t="shared" si="126"/>
        <v/>
      </c>
      <c r="Q1553" s="5"/>
      <c r="R1553" s="3"/>
      <c r="U1553" s="5">
        <f>IF('Supplier Change Request FORM Z'!$D$71="",IF(ISNUMBER(SEARCH(#REF!,C1553)),MAX($U$1:U1552)+1,0),IF(ISNUMBER(SEARCH('Supplier Change Request FORM Z'!$D$71,C1553)),MAX($U$1:U1552)+1,0))</f>
        <v>0</v>
      </c>
      <c r="V1553" s="3" t="str">
        <f t="shared" si="127"/>
        <v/>
      </c>
      <c r="Y1553" s="5">
        <f>IF('Supplier Change Request FORM Z'!$D$71="",IF(ISNUMBER(SEARCH(#REF!,C1553)),MAX($Y$1:Y1552)+1,0),IF(ISNUMBER(SEARCH('Supplier Change Request FORM Z'!$D$71,C1553)),MAX($Y$1:Y1552)+1,0))</f>
        <v>0</v>
      </c>
      <c r="Z1553" s="3" t="str">
        <f t="shared" si="128"/>
        <v/>
      </c>
      <c r="AE1553" s="5" t="e">
        <f>IF('Supplier Change Request FORM Z'!$D$58="",IF(LEFT(#REF!,1)="F",0,IF(AND((LEFT(#REF!,1)=LEFT(E1553,1)),(LEFT(#REF!,2)=LEFT(A1553,2))),MAX($AE$1:AE1552)+1,0)),IF(LEFT('Supplier Change Request FORM Z'!$D$58,1)="F",0,IF(AND((LEFT('Supplier Change Request FORM Z'!$D$58,1)=LEFT(E1553,1)),(LEFT('Supplier Change Request FORM Z'!$D$59,2)=LEFT(A1553,2))),MAX($AE$1:AE1552)+1,0)))</f>
        <v>#REF!</v>
      </c>
      <c r="AF1553" s="3" t="str">
        <f t="shared" si="129"/>
        <v/>
      </c>
    </row>
    <row r="1554" spans="1:32" x14ac:dyDescent="0.35">
      <c r="A1554" s="2" t="s">
        <v>2554</v>
      </c>
      <c r="B1554" s="2" t="s">
        <v>2566</v>
      </c>
      <c r="C1554" s="2" t="s">
        <v>2565</v>
      </c>
      <c r="D1554" s="2" t="s">
        <v>2566</v>
      </c>
      <c r="E1554" s="2" t="s">
        <v>9644</v>
      </c>
      <c r="G1554" s="5">
        <f>IF('Supplier Change Request FORM Z'!$D$61="",IF(ISNUMBER(SEARCH(#REF!,C1554)),MAX($G$1:G1553)+1,0),IF(ISNUMBER(SEARCH('Supplier Change Request FORM Z'!$D$61,C1554)),MAX($G$1:G1553)+1,0))</f>
        <v>0</v>
      </c>
      <c r="H1554" s="3" t="str">
        <f t="shared" si="125"/>
        <v/>
      </c>
      <c r="K1554" s="5" t="e">
        <f>IF('Supplier Change Request FORM Z'!$D$58="",IF(AND((#REF!=C1554),(LEFT(#REF!,1)=LEFT(E1554,1)),(LEFT(#REF!,2)=LEFT(A1554,2))),MAX($K$1:K1553)+1,0),IF(AND(('Supplier Change Request FORM Z'!$D$61=C1554),(LEFT('Supplier Change Request FORM Z'!$D$58,1)=LEFT(E1554,1)),(LEFT('Supplier Change Request FORM Z'!$D$59,2)=LEFT(A1554,2))),MAX($K$1:K1553)+1,0))</f>
        <v>#REF!</v>
      </c>
      <c r="L1554" s="3" t="str">
        <f t="shared" si="126"/>
        <v/>
      </c>
      <c r="Q1554" s="5"/>
      <c r="R1554" s="3"/>
      <c r="U1554" s="5">
        <f>IF('Supplier Change Request FORM Z'!$D$71="",IF(ISNUMBER(SEARCH(#REF!,C1554)),MAX($U$1:U1553)+1,0),IF(ISNUMBER(SEARCH('Supplier Change Request FORM Z'!$D$71,C1554)),MAX($U$1:U1553)+1,0))</f>
        <v>0</v>
      </c>
      <c r="V1554" s="3" t="str">
        <f t="shared" si="127"/>
        <v/>
      </c>
      <c r="Y1554" s="5">
        <f>IF('Supplier Change Request FORM Z'!$D$71="",IF(ISNUMBER(SEARCH(#REF!,C1554)),MAX($Y$1:Y1553)+1,0),IF(ISNUMBER(SEARCH('Supplier Change Request FORM Z'!$D$71,C1554)),MAX($Y$1:Y1553)+1,0))</f>
        <v>0</v>
      </c>
      <c r="Z1554" s="3" t="str">
        <f t="shared" si="128"/>
        <v/>
      </c>
      <c r="AE1554" s="5" t="e">
        <f>IF('Supplier Change Request FORM Z'!$D$58="",IF(LEFT(#REF!,1)="F",0,IF(AND((LEFT(#REF!,1)=LEFT(E1554,1)),(LEFT(#REF!,2)=LEFT(A1554,2))),MAX($AE$1:AE1553)+1,0)),IF(LEFT('Supplier Change Request FORM Z'!$D$58,1)="F",0,IF(AND((LEFT('Supplier Change Request FORM Z'!$D$58,1)=LEFT(E1554,1)),(LEFT('Supplier Change Request FORM Z'!$D$59,2)=LEFT(A1554,2))),MAX($AE$1:AE1553)+1,0)))</f>
        <v>#REF!</v>
      </c>
      <c r="AF1554" s="3" t="str">
        <f t="shared" si="129"/>
        <v/>
      </c>
    </row>
    <row r="1555" spans="1:32" x14ac:dyDescent="0.35">
      <c r="A1555" s="2" t="s">
        <v>2554</v>
      </c>
      <c r="B1555" s="2" t="s">
        <v>2570</v>
      </c>
      <c r="C1555" s="2" t="s">
        <v>2569</v>
      </c>
      <c r="D1555" s="2" t="s">
        <v>2570</v>
      </c>
      <c r="E1555" s="2" t="s">
        <v>9644</v>
      </c>
      <c r="G1555" s="5">
        <f>IF('Supplier Change Request FORM Z'!$D$61="",IF(ISNUMBER(SEARCH(#REF!,C1555)),MAX($G$1:G1554)+1,0),IF(ISNUMBER(SEARCH('Supplier Change Request FORM Z'!$D$61,C1555)),MAX($G$1:G1554)+1,0))</f>
        <v>0</v>
      </c>
      <c r="H1555" s="3" t="str">
        <f t="shared" si="125"/>
        <v/>
      </c>
      <c r="K1555" s="5" t="e">
        <f>IF('Supplier Change Request FORM Z'!$D$58="",IF(AND((#REF!=C1555),(LEFT(#REF!,1)=LEFT(E1555,1)),(LEFT(#REF!,2)=LEFT(A1555,2))),MAX($K$1:K1554)+1,0),IF(AND(('Supplier Change Request FORM Z'!$D$61=C1555),(LEFT('Supplier Change Request FORM Z'!$D$58,1)=LEFT(E1555,1)),(LEFT('Supplier Change Request FORM Z'!$D$59,2)=LEFT(A1555,2))),MAX($K$1:K1554)+1,0))</f>
        <v>#REF!</v>
      </c>
      <c r="L1555" s="3" t="str">
        <f t="shared" si="126"/>
        <v/>
      </c>
      <c r="Q1555" s="5"/>
      <c r="R1555" s="3"/>
      <c r="U1555" s="5">
        <f>IF('Supplier Change Request FORM Z'!$D$71="",IF(ISNUMBER(SEARCH(#REF!,C1555)),MAX($U$1:U1554)+1,0),IF(ISNUMBER(SEARCH('Supplier Change Request FORM Z'!$D$71,C1555)),MAX($U$1:U1554)+1,0))</f>
        <v>0</v>
      </c>
      <c r="V1555" s="3" t="str">
        <f t="shared" si="127"/>
        <v/>
      </c>
      <c r="Y1555" s="5">
        <f>IF('Supplier Change Request FORM Z'!$D$71="",IF(ISNUMBER(SEARCH(#REF!,C1555)),MAX($Y$1:Y1554)+1,0),IF(ISNUMBER(SEARCH('Supplier Change Request FORM Z'!$D$71,C1555)),MAX($Y$1:Y1554)+1,0))</f>
        <v>0</v>
      </c>
      <c r="Z1555" s="3" t="str">
        <f t="shared" si="128"/>
        <v/>
      </c>
      <c r="AE1555" s="5" t="e">
        <f>IF('Supplier Change Request FORM Z'!$D$58="",IF(LEFT(#REF!,1)="F",0,IF(AND((LEFT(#REF!,1)=LEFT(E1555,1)),(LEFT(#REF!,2)=LEFT(A1555,2))),MAX($AE$1:AE1554)+1,0)),IF(LEFT('Supplier Change Request FORM Z'!$D$58,1)="F",0,IF(AND((LEFT('Supplier Change Request FORM Z'!$D$58,1)=LEFT(E1555,1)),(LEFT('Supplier Change Request FORM Z'!$D$59,2)=LEFT(A1555,2))),MAX($AE$1:AE1554)+1,0)))</f>
        <v>#REF!</v>
      </c>
      <c r="AF1555" s="3" t="str">
        <f t="shared" si="129"/>
        <v/>
      </c>
    </row>
    <row r="1556" spans="1:32" x14ac:dyDescent="0.35">
      <c r="A1556" s="2" t="s">
        <v>2554</v>
      </c>
      <c r="B1556" s="2" t="s">
        <v>2600</v>
      </c>
      <c r="C1556" s="2" t="s">
        <v>2599</v>
      </c>
      <c r="D1556" s="2" t="s">
        <v>2600</v>
      </c>
      <c r="E1556" s="2" t="s">
        <v>9644</v>
      </c>
      <c r="G1556" s="5">
        <f>IF('Supplier Change Request FORM Z'!$D$61="",IF(ISNUMBER(SEARCH(#REF!,C1556)),MAX($G$1:G1555)+1,0),IF(ISNUMBER(SEARCH('Supplier Change Request FORM Z'!$D$61,C1556)),MAX($G$1:G1555)+1,0))</f>
        <v>0</v>
      </c>
      <c r="H1556" s="3" t="str">
        <f t="shared" si="125"/>
        <v/>
      </c>
      <c r="K1556" s="5" t="e">
        <f>IF('Supplier Change Request FORM Z'!$D$58="",IF(AND((#REF!=C1556),(LEFT(#REF!,1)=LEFT(E1556,1)),(LEFT(#REF!,2)=LEFT(A1556,2))),MAX($K$1:K1555)+1,0),IF(AND(('Supplier Change Request FORM Z'!$D$61=C1556),(LEFT('Supplier Change Request FORM Z'!$D$58,1)=LEFT(E1556,1)),(LEFT('Supplier Change Request FORM Z'!$D$59,2)=LEFT(A1556,2))),MAX($K$1:K1555)+1,0))</f>
        <v>#REF!</v>
      </c>
      <c r="L1556" s="3" t="str">
        <f t="shared" si="126"/>
        <v/>
      </c>
      <c r="Q1556" s="5"/>
      <c r="R1556" s="3"/>
      <c r="U1556" s="5">
        <f>IF('Supplier Change Request FORM Z'!$D$71="",IF(ISNUMBER(SEARCH(#REF!,C1556)),MAX($U$1:U1555)+1,0),IF(ISNUMBER(SEARCH('Supplier Change Request FORM Z'!$D$71,C1556)),MAX($U$1:U1555)+1,0))</f>
        <v>0</v>
      </c>
      <c r="V1556" s="3" t="str">
        <f t="shared" si="127"/>
        <v/>
      </c>
      <c r="Y1556" s="5">
        <f>IF('Supplier Change Request FORM Z'!$D$71="",IF(ISNUMBER(SEARCH(#REF!,C1556)),MAX($Y$1:Y1555)+1,0),IF(ISNUMBER(SEARCH('Supplier Change Request FORM Z'!$D$71,C1556)),MAX($Y$1:Y1555)+1,0))</f>
        <v>0</v>
      </c>
      <c r="Z1556" s="3" t="str">
        <f t="shared" si="128"/>
        <v/>
      </c>
      <c r="AE1556" s="5" t="e">
        <f>IF('Supplier Change Request FORM Z'!$D$58="",IF(LEFT(#REF!,1)="F",0,IF(AND((LEFT(#REF!,1)=LEFT(E1556,1)),(LEFT(#REF!,2)=LEFT(A1556,2))),MAX($AE$1:AE1555)+1,0)),IF(LEFT('Supplier Change Request FORM Z'!$D$58,1)="F",0,IF(AND((LEFT('Supplier Change Request FORM Z'!$D$58,1)=LEFT(E1556,1)),(LEFT('Supplier Change Request FORM Z'!$D$59,2)=LEFT(A1556,2))),MAX($AE$1:AE1555)+1,0)))</f>
        <v>#REF!</v>
      </c>
      <c r="AF1556" s="3" t="str">
        <f t="shared" si="129"/>
        <v/>
      </c>
    </row>
    <row r="1557" spans="1:32" x14ac:dyDescent="0.35">
      <c r="A1557" s="2" t="s">
        <v>2554</v>
      </c>
      <c r="B1557" s="2" t="s">
        <v>2574</v>
      </c>
      <c r="C1557" s="2" t="s">
        <v>2573</v>
      </c>
      <c r="D1557" s="2" t="s">
        <v>2574</v>
      </c>
      <c r="E1557" s="2" t="s">
        <v>9644</v>
      </c>
      <c r="G1557" s="5">
        <f>IF('Supplier Change Request FORM Z'!$D$61="",IF(ISNUMBER(SEARCH(#REF!,C1557)),MAX($G$1:G1556)+1,0),IF(ISNUMBER(SEARCH('Supplier Change Request FORM Z'!$D$61,C1557)),MAX($G$1:G1556)+1,0))</f>
        <v>0</v>
      </c>
      <c r="H1557" s="3" t="str">
        <f t="shared" si="125"/>
        <v/>
      </c>
      <c r="K1557" s="5" t="e">
        <f>IF('Supplier Change Request FORM Z'!$D$58="",IF(AND((#REF!=C1557),(LEFT(#REF!,1)=LEFT(E1557,1)),(LEFT(#REF!,2)=LEFT(A1557,2))),MAX($K$1:K1556)+1,0),IF(AND(('Supplier Change Request FORM Z'!$D$61=C1557),(LEFT('Supplier Change Request FORM Z'!$D$58,1)=LEFT(E1557,1)),(LEFT('Supplier Change Request FORM Z'!$D$59,2)=LEFT(A1557,2))),MAX($K$1:K1556)+1,0))</f>
        <v>#REF!</v>
      </c>
      <c r="L1557" s="3" t="str">
        <f t="shared" si="126"/>
        <v/>
      </c>
      <c r="Q1557" s="5"/>
      <c r="R1557" s="3"/>
      <c r="U1557" s="5">
        <f>IF('Supplier Change Request FORM Z'!$D$71="",IF(ISNUMBER(SEARCH(#REF!,C1557)),MAX($U$1:U1556)+1,0),IF(ISNUMBER(SEARCH('Supplier Change Request FORM Z'!$D$71,C1557)),MAX($U$1:U1556)+1,0))</f>
        <v>0</v>
      </c>
      <c r="V1557" s="3" t="str">
        <f t="shared" si="127"/>
        <v/>
      </c>
      <c r="Y1557" s="5">
        <f>IF('Supplier Change Request FORM Z'!$D$71="",IF(ISNUMBER(SEARCH(#REF!,C1557)),MAX($Y$1:Y1556)+1,0),IF(ISNUMBER(SEARCH('Supplier Change Request FORM Z'!$D$71,C1557)),MAX($Y$1:Y1556)+1,0))</f>
        <v>0</v>
      </c>
      <c r="Z1557" s="3" t="str">
        <f t="shared" si="128"/>
        <v/>
      </c>
      <c r="AE1557" s="5" t="e">
        <f>IF('Supplier Change Request FORM Z'!$D$58="",IF(LEFT(#REF!,1)="F",0,IF(AND((LEFT(#REF!,1)=LEFT(E1557,1)),(LEFT(#REF!,2)=LEFT(A1557,2))),MAX($AE$1:AE1556)+1,0)),IF(LEFT('Supplier Change Request FORM Z'!$D$58,1)="F",0,IF(AND((LEFT('Supplier Change Request FORM Z'!$D$58,1)=LEFT(E1557,1)),(LEFT('Supplier Change Request FORM Z'!$D$59,2)=LEFT(A1557,2))),MAX($AE$1:AE1556)+1,0)))</f>
        <v>#REF!</v>
      </c>
      <c r="AF1557" s="3" t="str">
        <f t="shared" si="129"/>
        <v/>
      </c>
    </row>
    <row r="1558" spans="1:32" x14ac:dyDescent="0.35">
      <c r="A1558" s="2" t="s">
        <v>2554</v>
      </c>
      <c r="B1558" s="2" t="s">
        <v>2560</v>
      </c>
      <c r="C1558" s="2" t="s">
        <v>2559</v>
      </c>
      <c r="D1558" s="2" t="s">
        <v>2560</v>
      </c>
      <c r="E1558" s="2" t="s">
        <v>9644</v>
      </c>
      <c r="G1558" s="5">
        <f>IF('Supplier Change Request FORM Z'!$D$61="",IF(ISNUMBER(SEARCH(#REF!,C1558)),MAX($G$1:G1557)+1,0),IF(ISNUMBER(SEARCH('Supplier Change Request FORM Z'!$D$61,C1558)),MAX($G$1:G1557)+1,0))</f>
        <v>0</v>
      </c>
      <c r="H1558" s="3" t="str">
        <f t="shared" si="125"/>
        <v/>
      </c>
      <c r="K1558" s="5" t="e">
        <f>IF('Supplier Change Request FORM Z'!$D$58="",IF(AND((#REF!=C1558),(LEFT(#REF!,1)=LEFT(E1558,1)),(LEFT(#REF!,2)=LEFT(A1558,2))),MAX($K$1:K1557)+1,0),IF(AND(('Supplier Change Request FORM Z'!$D$61=C1558),(LEFT('Supplier Change Request FORM Z'!$D$58,1)=LEFT(E1558,1)),(LEFT('Supplier Change Request FORM Z'!$D$59,2)=LEFT(A1558,2))),MAX($K$1:K1557)+1,0))</f>
        <v>#REF!</v>
      </c>
      <c r="L1558" s="3" t="str">
        <f t="shared" si="126"/>
        <v/>
      </c>
      <c r="Q1558" s="5"/>
      <c r="R1558" s="3"/>
      <c r="U1558" s="5">
        <f>IF('Supplier Change Request FORM Z'!$D$71="",IF(ISNUMBER(SEARCH(#REF!,C1558)),MAX($U$1:U1557)+1,0),IF(ISNUMBER(SEARCH('Supplier Change Request FORM Z'!$D$71,C1558)),MAX($U$1:U1557)+1,0))</f>
        <v>0</v>
      </c>
      <c r="V1558" s="3" t="str">
        <f t="shared" si="127"/>
        <v/>
      </c>
      <c r="Y1558" s="5">
        <f>IF('Supplier Change Request FORM Z'!$D$71="",IF(ISNUMBER(SEARCH(#REF!,C1558)),MAX($Y$1:Y1557)+1,0),IF(ISNUMBER(SEARCH('Supplier Change Request FORM Z'!$D$71,C1558)),MAX($Y$1:Y1557)+1,0))</f>
        <v>0</v>
      </c>
      <c r="Z1558" s="3" t="str">
        <f t="shared" si="128"/>
        <v/>
      </c>
      <c r="AE1558" s="5" t="e">
        <f>IF('Supplier Change Request FORM Z'!$D$58="",IF(LEFT(#REF!,1)="F",0,IF(AND((LEFT(#REF!,1)=LEFT(E1558,1)),(LEFT(#REF!,2)=LEFT(A1558,2))),MAX($AE$1:AE1557)+1,0)),IF(LEFT('Supplier Change Request FORM Z'!$D$58,1)="F",0,IF(AND((LEFT('Supplier Change Request FORM Z'!$D$58,1)=LEFT(E1558,1)),(LEFT('Supplier Change Request FORM Z'!$D$59,2)=LEFT(A1558,2))),MAX($AE$1:AE1557)+1,0)))</f>
        <v>#REF!</v>
      </c>
      <c r="AF1558" s="3" t="str">
        <f t="shared" si="129"/>
        <v/>
      </c>
    </row>
    <row r="1559" spans="1:32" x14ac:dyDescent="0.35">
      <c r="A1559" s="2" t="s">
        <v>2554</v>
      </c>
      <c r="B1559" s="2" t="s">
        <v>2556</v>
      </c>
      <c r="C1559" s="2" t="s">
        <v>2555</v>
      </c>
      <c r="D1559" s="2" t="s">
        <v>2556</v>
      </c>
      <c r="E1559" s="2" t="s">
        <v>9644</v>
      </c>
      <c r="G1559" s="5">
        <f>IF('Supplier Change Request FORM Z'!$D$61="",IF(ISNUMBER(SEARCH(#REF!,C1559)),MAX($G$1:G1558)+1,0),IF(ISNUMBER(SEARCH('Supplier Change Request FORM Z'!$D$61,C1559)),MAX($G$1:G1558)+1,0))</f>
        <v>0</v>
      </c>
      <c r="H1559" s="3" t="str">
        <f t="shared" si="125"/>
        <v/>
      </c>
      <c r="K1559" s="5" t="e">
        <f>IF('Supplier Change Request FORM Z'!$D$58="",IF(AND((#REF!=C1559),(LEFT(#REF!,1)=LEFT(E1559,1)),(LEFT(#REF!,2)=LEFT(A1559,2))),MAX($K$1:K1558)+1,0),IF(AND(('Supplier Change Request FORM Z'!$D$61=C1559),(LEFT('Supplier Change Request FORM Z'!$D$58,1)=LEFT(E1559,1)),(LEFT('Supplier Change Request FORM Z'!$D$59,2)=LEFT(A1559,2))),MAX($K$1:K1558)+1,0))</f>
        <v>#REF!</v>
      </c>
      <c r="L1559" s="3" t="str">
        <f t="shared" si="126"/>
        <v/>
      </c>
      <c r="Q1559" s="5"/>
      <c r="R1559" s="3"/>
      <c r="U1559" s="5">
        <f>IF('Supplier Change Request FORM Z'!$D$71="",IF(ISNUMBER(SEARCH(#REF!,C1559)),MAX($U$1:U1558)+1,0),IF(ISNUMBER(SEARCH('Supplier Change Request FORM Z'!$D$71,C1559)),MAX($U$1:U1558)+1,0))</f>
        <v>0</v>
      </c>
      <c r="V1559" s="3" t="str">
        <f t="shared" si="127"/>
        <v/>
      </c>
      <c r="Y1559" s="5">
        <f>IF('Supplier Change Request FORM Z'!$D$71="",IF(ISNUMBER(SEARCH(#REF!,C1559)),MAX($Y$1:Y1558)+1,0),IF(ISNUMBER(SEARCH('Supplier Change Request FORM Z'!$D$71,C1559)),MAX($Y$1:Y1558)+1,0))</f>
        <v>0</v>
      </c>
      <c r="Z1559" s="3" t="str">
        <f t="shared" si="128"/>
        <v/>
      </c>
      <c r="AE1559" s="5" t="e">
        <f>IF('Supplier Change Request FORM Z'!$D$58="",IF(LEFT(#REF!,1)="F",0,IF(AND((LEFT(#REF!,1)=LEFT(E1559,1)),(LEFT(#REF!,2)=LEFT(A1559,2))),MAX($AE$1:AE1558)+1,0)),IF(LEFT('Supplier Change Request FORM Z'!$D$58,1)="F",0,IF(AND((LEFT('Supplier Change Request FORM Z'!$D$58,1)=LEFT(E1559,1)),(LEFT('Supplier Change Request FORM Z'!$D$59,2)=LEFT(A1559,2))),MAX($AE$1:AE1558)+1,0)))</f>
        <v>#REF!</v>
      </c>
      <c r="AF1559" s="3" t="str">
        <f t="shared" si="129"/>
        <v/>
      </c>
    </row>
    <row r="1560" spans="1:32" x14ac:dyDescent="0.35">
      <c r="A1560" s="2" t="s">
        <v>2554</v>
      </c>
      <c r="B1560" s="2" t="s">
        <v>2580</v>
      </c>
      <c r="C1560" s="2" t="s">
        <v>2579</v>
      </c>
      <c r="D1560" s="2" t="s">
        <v>2580</v>
      </c>
      <c r="E1560" s="2" t="s">
        <v>9644</v>
      </c>
      <c r="G1560" s="5">
        <f>IF('Supplier Change Request FORM Z'!$D$61="",IF(ISNUMBER(SEARCH(#REF!,C1560)),MAX($G$1:G1559)+1,0),IF(ISNUMBER(SEARCH('Supplier Change Request FORM Z'!$D$61,C1560)),MAX($G$1:G1559)+1,0))</f>
        <v>0</v>
      </c>
      <c r="H1560" s="3" t="str">
        <f t="shared" si="125"/>
        <v/>
      </c>
      <c r="K1560" s="5" t="e">
        <f>IF('Supplier Change Request FORM Z'!$D$58="",IF(AND((#REF!=C1560),(LEFT(#REF!,1)=LEFT(E1560,1)),(LEFT(#REF!,2)=LEFT(A1560,2))),MAX($K$1:K1559)+1,0),IF(AND(('Supplier Change Request FORM Z'!$D$61=C1560),(LEFT('Supplier Change Request FORM Z'!$D$58,1)=LEFT(E1560,1)),(LEFT('Supplier Change Request FORM Z'!$D$59,2)=LEFT(A1560,2))),MAX($K$1:K1559)+1,0))</f>
        <v>#REF!</v>
      </c>
      <c r="L1560" s="3" t="str">
        <f t="shared" si="126"/>
        <v/>
      </c>
      <c r="Q1560" s="5"/>
      <c r="R1560" s="3"/>
      <c r="U1560" s="5">
        <f>IF('Supplier Change Request FORM Z'!$D$71="",IF(ISNUMBER(SEARCH(#REF!,C1560)),MAX($U$1:U1559)+1,0),IF(ISNUMBER(SEARCH('Supplier Change Request FORM Z'!$D$71,C1560)),MAX($U$1:U1559)+1,0))</f>
        <v>0</v>
      </c>
      <c r="V1560" s="3" t="str">
        <f t="shared" si="127"/>
        <v/>
      </c>
      <c r="Y1560" s="5">
        <f>IF('Supplier Change Request FORM Z'!$D$71="",IF(ISNUMBER(SEARCH(#REF!,C1560)),MAX($Y$1:Y1559)+1,0),IF(ISNUMBER(SEARCH('Supplier Change Request FORM Z'!$D$71,C1560)),MAX($Y$1:Y1559)+1,0))</f>
        <v>0</v>
      </c>
      <c r="Z1560" s="3" t="str">
        <f t="shared" si="128"/>
        <v/>
      </c>
      <c r="AE1560" s="5" t="e">
        <f>IF('Supplier Change Request FORM Z'!$D$58="",IF(LEFT(#REF!,1)="F",0,IF(AND((LEFT(#REF!,1)=LEFT(E1560,1)),(LEFT(#REF!,2)=LEFT(A1560,2))),MAX($AE$1:AE1559)+1,0)),IF(LEFT('Supplier Change Request FORM Z'!$D$58,1)="F",0,IF(AND((LEFT('Supplier Change Request FORM Z'!$D$58,1)=LEFT(E1560,1)),(LEFT('Supplier Change Request FORM Z'!$D$59,2)=LEFT(A1560,2))),MAX($AE$1:AE1559)+1,0)))</f>
        <v>#REF!</v>
      </c>
      <c r="AF1560" s="3" t="str">
        <f t="shared" si="129"/>
        <v/>
      </c>
    </row>
    <row r="1561" spans="1:32" x14ac:dyDescent="0.35">
      <c r="A1561" s="2" t="s">
        <v>2554</v>
      </c>
      <c r="B1561" s="2" t="s">
        <v>2576</v>
      </c>
      <c r="C1561" s="2" t="s">
        <v>2575</v>
      </c>
      <c r="D1561" s="2" t="s">
        <v>2576</v>
      </c>
      <c r="E1561" s="2" t="s">
        <v>9644</v>
      </c>
      <c r="G1561" s="5">
        <f>IF('Supplier Change Request FORM Z'!$D$61="",IF(ISNUMBER(SEARCH(#REF!,C1561)),MAX($G$1:G1560)+1,0),IF(ISNUMBER(SEARCH('Supplier Change Request FORM Z'!$D$61,C1561)),MAX($G$1:G1560)+1,0))</f>
        <v>0</v>
      </c>
      <c r="H1561" s="3" t="str">
        <f t="shared" si="125"/>
        <v/>
      </c>
      <c r="K1561" s="5" t="e">
        <f>IF('Supplier Change Request FORM Z'!$D$58="",IF(AND((#REF!=C1561),(LEFT(#REF!,1)=LEFT(E1561,1)),(LEFT(#REF!,2)=LEFT(A1561,2))),MAX($K$1:K1560)+1,0),IF(AND(('Supplier Change Request FORM Z'!$D$61=C1561),(LEFT('Supplier Change Request FORM Z'!$D$58,1)=LEFT(E1561,1)),(LEFT('Supplier Change Request FORM Z'!$D$59,2)=LEFT(A1561,2))),MAX($K$1:K1560)+1,0))</f>
        <v>#REF!</v>
      </c>
      <c r="L1561" s="3" t="str">
        <f t="shared" si="126"/>
        <v/>
      </c>
      <c r="Q1561" s="5"/>
      <c r="R1561" s="3"/>
      <c r="U1561" s="5">
        <f>IF('Supplier Change Request FORM Z'!$D$71="",IF(ISNUMBER(SEARCH(#REF!,C1561)),MAX($U$1:U1560)+1,0),IF(ISNUMBER(SEARCH('Supplier Change Request FORM Z'!$D$71,C1561)),MAX($U$1:U1560)+1,0))</f>
        <v>0</v>
      </c>
      <c r="V1561" s="3" t="str">
        <f t="shared" si="127"/>
        <v/>
      </c>
      <c r="Y1561" s="5">
        <f>IF('Supplier Change Request FORM Z'!$D$71="",IF(ISNUMBER(SEARCH(#REF!,C1561)),MAX($Y$1:Y1560)+1,0),IF(ISNUMBER(SEARCH('Supplier Change Request FORM Z'!$D$71,C1561)),MAX($Y$1:Y1560)+1,0))</f>
        <v>0</v>
      </c>
      <c r="Z1561" s="3" t="str">
        <f t="shared" si="128"/>
        <v/>
      </c>
      <c r="AE1561" s="5" t="e">
        <f>IF('Supplier Change Request FORM Z'!$D$58="",IF(LEFT(#REF!,1)="F",0,IF(AND((LEFT(#REF!,1)=LEFT(E1561,1)),(LEFT(#REF!,2)=LEFT(A1561,2))),MAX($AE$1:AE1560)+1,0)),IF(LEFT('Supplier Change Request FORM Z'!$D$58,1)="F",0,IF(AND((LEFT('Supplier Change Request FORM Z'!$D$58,1)=LEFT(E1561,1)),(LEFT('Supplier Change Request FORM Z'!$D$59,2)=LEFT(A1561,2))),MAX($AE$1:AE1560)+1,0)))</f>
        <v>#REF!</v>
      </c>
      <c r="AF1561" s="3" t="str">
        <f t="shared" si="129"/>
        <v/>
      </c>
    </row>
    <row r="1562" spans="1:32" x14ac:dyDescent="0.35">
      <c r="A1562" s="2" t="s">
        <v>2554</v>
      </c>
      <c r="B1562" s="2" t="s">
        <v>2582</v>
      </c>
      <c r="C1562" s="2" t="s">
        <v>2581</v>
      </c>
      <c r="D1562" s="2" t="s">
        <v>2582</v>
      </c>
      <c r="E1562" s="2" t="s">
        <v>9644</v>
      </c>
      <c r="G1562" s="5">
        <f>IF('Supplier Change Request FORM Z'!$D$61="",IF(ISNUMBER(SEARCH(#REF!,C1562)),MAX($G$1:G1561)+1,0),IF(ISNUMBER(SEARCH('Supplier Change Request FORM Z'!$D$61,C1562)),MAX($G$1:G1561)+1,0))</f>
        <v>0</v>
      </c>
      <c r="H1562" s="3" t="str">
        <f t="shared" si="125"/>
        <v/>
      </c>
      <c r="K1562" s="5" t="e">
        <f>IF('Supplier Change Request FORM Z'!$D$58="",IF(AND((#REF!=C1562),(LEFT(#REF!,1)=LEFT(E1562,1)),(LEFT(#REF!,2)=LEFT(A1562,2))),MAX($K$1:K1561)+1,0),IF(AND(('Supplier Change Request FORM Z'!$D$61=C1562),(LEFT('Supplier Change Request FORM Z'!$D$58,1)=LEFT(E1562,1)),(LEFT('Supplier Change Request FORM Z'!$D$59,2)=LEFT(A1562,2))),MAX($K$1:K1561)+1,0))</f>
        <v>#REF!</v>
      </c>
      <c r="L1562" s="3" t="str">
        <f t="shared" si="126"/>
        <v/>
      </c>
      <c r="Q1562" s="5"/>
      <c r="R1562" s="3"/>
      <c r="U1562" s="5">
        <f>IF('Supplier Change Request FORM Z'!$D$71="",IF(ISNUMBER(SEARCH(#REF!,C1562)),MAX($U$1:U1561)+1,0),IF(ISNUMBER(SEARCH('Supplier Change Request FORM Z'!$D$71,C1562)),MAX($U$1:U1561)+1,0))</f>
        <v>0</v>
      </c>
      <c r="V1562" s="3" t="str">
        <f t="shared" si="127"/>
        <v/>
      </c>
      <c r="Y1562" s="5">
        <f>IF('Supplier Change Request FORM Z'!$D$71="",IF(ISNUMBER(SEARCH(#REF!,C1562)),MAX($Y$1:Y1561)+1,0),IF(ISNUMBER(SEARCH('Supplier Change Request FORM Z'!$D$71,C1562)),MAX($Y$1:Y1561)+1,0))</f>
        <v>0</v>
      </c>
      <c r="Z1562" s="3" t="str">
        <f t="shared" si="128"/>
        <v/>
      </c>
      <c r="AE1562" s="5" t="e">
        <f>IF('Supplier Change Request FORM Z'!$D$58="",IF(LEFT(#REF!,1)="F",0,IF(AND((LEFT(#REF!,1)=LEFT(E1562,1)),(LEFT(#REF!,2)=LEFT(A1562,2))),MAX($AE$1:AE1561)+1,0)),IF(LEFT('Supplier Change Request FORM Z'!$D$58,1)="F",0,IF(AND((LEFT('Supplier Change Request FORM Z'!$D$58,1)=LEFT(E1562,1)),(LEFT('Supplier Change Request FORM Z'!$D$59,2)=LEFT(A1562,2))),MAX($AE$1:AE1561)+1,0)))</f>
        <v>#REF!</v>
      </c>
      <c r="AF1562" s="3" t="str">
        <f t="shared" si="129"/>
        <v/>
      </c>
    </row>
    <row r="1563" spans="1:32" x14ac:dyDescent="0.35">
      <c r="A1563" s="2" t="s">
        <v>2554</v>
      </c>
      <c r="B1563" s="2" t="s">
        <v>2572</v>
      </c>
      <c r="C1563" s="2" t="s">
        <v>2571</v>
      </c>
      <c r="D1563" s="2" t="s">
        <v>2572</v>
      </c>
      <c r="E1563" s="2" t="s">
        <v>9644</v>
      </c>
      <c r="G1563" s="5">
        <f>IF('Supplier Change Request FORM Z'!$D$61="",IF(ISNUMBER(SEARCH(#REF!,C1563)),MAX($G$1:G1562)+1,0),IF(ISNUMBER(SEARCH('Supplier Change Request FORM Z'!$D$61,C1563)),MAX($G$1:G1562)+1,0))</f>
        <v>0</v>
      </c>
      <c r="H1563" s="3" t="str">
        <f t="shared" si="125"/>
        <v/>
      </c>
      <c r="K1563" s="5" t="e">
        <f>IF('Supplier Change Request FORM Z'!$D$58="",IF(AND((#REF!=C1563),(LEFT(#REF!,1)=LEFT(E1563,1)),(LEFT(#REF!,2)=LEFT(A1563,2))),MAX($K$1:K1562)+1,0),IF(AND(('Supplier Change Request FORM Z'!$D$61=C1563),(LEFT('Supplier Change Request FORM Z'!$D$58,1)=LEFT(E1563,1)),(LEFT('Supplier Change Request FORM Z'!$D$59,2)=LEFT(A1563,2))),MAX($K$1:K1562)+1,0))</f>
        <v>#REF!</v>
      </c>
      <c r="L1563" s="3" t="str">
        <f t="shared" si="126"/>
        <v/>
      </c>
      <c r="Q1563" s="5"/>
      <c r="R1563" s="3"/>
      <c r="U1563" s="5">
        <f>IF('Supplier Change Request FORM Z'!$D$71="",IF(ISNUMBER(SEARCH(#REF!,C1563)),MAX($U$1:U1562)+1,0),IF(ISNUMBER(SEARCH('Supplier Change Request FORM Z'!$D$71,C1563)),MAX($U$1:U1562)+1,0))</f>
        <v>0</v>
      </c>
      <c r="V1563" s="3" t="str">
        <f t="shared" si="127"/>
        <v/>
      </c>
      <c r="Y1563" s="5">
        <f>IF('Supplier Change Request FORM Z'!$D$71="",IF(ISNUMBER(SEARCH(#REF!,C1563)),MAX($Y$1:Y1562)+1,0),IF(ISNUMBER(SEARCH('Supplier Change Request FORM Z'!$D$71,C1563)),MAX($Y$1:Y1562)+1,0))</f>
        <v>0</v>
      </c>
      <c r="Z1563" s="3" t="str">
        <f t="shared" si="128"/>
        <v/>
      </c>
      <c r="AE1563" s="5" t="e">
        <f>IF('Supplier Change Request FORM Z'!$D$58="",IF(LEFT(#REF!,1)="F",0,IF(AND((LEFT(#REF!,1)=LEFT(E1563,1)),(LEFT(#REF!,2)=LEFT(A1563,2))),MAX($AE$1:AE1562)+1,0)),IF(LEFT('Supplier Change Request FORM Z'!$D$58,1)="F",0,IF(AND((LEFT('Supplier Change Request FORM Z'!$D$58,1)=LEFT(E1563,1)),(LEFT('Supplier Change Request FORM Z'!$D$59,2)=LEFT(A1563,2))),MAX($AE$1:AE1562)+1,0)))</f>
        <v>#REF!</v>
      </c>
      <c r="AF1563" s="3" t="str">
        <f t="shared" si="129"/>
        <v/>
      </c>
    </row>
    <row r="1564" spans="1:32" x14ac:dyDescent="0.35">
      <c r="A1564" s="2" t="s">
        <v>2554</v>
      </c>
      <c r="B1564" s="2" t="s">
        <v>2578</v>
      </c>
      <c r="C1564" s="2" t="s">
        <v>2577</v>
      </c>
      <c r="D1564" s="2" t="s">
        <v>2578</v>
      </c>
      <c r="E1564" s="2" t="s">
        <v>9644</v>
      </c>
      <c r="G1564" s="5">
        <f>IF('Supplier Change Request FORM Z'!$D$61="",IF(ISNUMBER(SEARCH(#REF!,C1564)),MAX($G$1:G1563)+1,0),IF(ISNUMBER(SEARCH('Supplier Change Request FORM Z'!$D$61,C1564)),MAX($G$1:G1563)+1,0))</f>
        <v>0</v>
      </c>
      <c r="H1564" s="3" t="str">
        <f t="shared" si="125"/>
        <v/>
      </c>
      <c r="K1564" s="5" t="e">
        <f>IF('Supplier Change Request FORM Z'!$D$58="",IF(AND((#REF!=C1564),(LEFT(#REF!,1)=LEFT(E1564,1)),(LEFT(#REF!,2)=LEFT(A1564,2))),MAX($K$1:K1563)+1,0),IF(AND(('Supplier Change Request FORM Z'!$D$61=C1564),(LEFT('Supplier Change Request FORM Z'!$D$58,1)=LEFT(E1564,1)),(LEFT('Supplier Change Request FORM Z'!$D$59,2)=LEFT(A1564,2))),MAX($K$1:K1563)+1,0))</f>
        <v>#REF!</v>
      </c>
      <c r="L1564" s="3" t="str">
        <f t="shared" si="126"/>
        <v/>
      </c>
      <c r="Q1564" s="5"/>
      <c r="R1564" s="3"/>
      <c r="U1564" s="5">
        <f>IF('Supplier Change Request FORM Z'!$D$71="",IF(ISNUMBER(SEARCH(#REF!,C1564)),MAX($U$1:U1563)+1,0),IF(ISNUMBER(SEARCH('Supplier Change Request FORM Z'!$D$71,C1564)),MAX($U$1:U1563)+1,0))</f>
        <v>0</v>
      </c>
      <c r="V1564" s="3" t="str">
        <f t="shared" si="127"/>
        <v/>
      </c>
      <c r="Y1564" s="5">
        <f>IF('Supplier Change Request FORM Z'!$D$71="",IF(ISNUMBER(SEARCH(#REF!,C1564)),MAX($Y$1:Y1563)+1,0),IF(ISNUMBER(SEARCH('Supplier Change Request FORM Z'!$D$71,C1564)),MAX($Y$1:Y1563)+1,0))</f>
        <v>0</v>
      </c>
      <c r="Z1564" s="3" t="str">
        <f t="shared" si="128"/>
        <v/>
      </c>
      <c r="AE1564" s="5" t="e">
        <f>IF('Supplier Change Request FORM Z'!$D$58="",IF(LEFT(#REF!,1)="F",0,IF(AND((LEFT(#REF!,1)=LEFT(E1564,1)),(LEFT(#REF!,2)=LEFT(A1564,2))),MAX($AE$1:AE1563)+1,0)),IF(LEFT('Supplier Change Request FORM Z'!$D$58,1)="F",0,IF(AND((LEFT('Supplier Change Request FORM Z'!$D$58,1)=LEFT(E1564,1)),(LEFT('Supplier Change Request FORM Z'!$D$59,2)=LEFT(A1564,2))),MAX($AE$1:AE1563)+1,0)))</f>
        <v>#REF!</v>
      </c>
      <c r="AF1564" s="3" t="str">
        <f t="shared" si="129"/>
        <v/>
      </c>
    </row>
    <row r="1565" spans="1:32" x14ac:dyDescent="0.35">
      <c r="A1565" s="2" t="s">
        <v>2554</v>
      </c>
      <c r="B1565" s="2" t="s">
        <v>2586</v>
      </c>
      <c r="C1565" s="2" t="s">
        <v>2585</v>
      </c>
      <c r="D1565" s="2" t="s">
        <v>2586</v>
      </c>
      <c r="E1565" s="2" t="s">
        <v>9644</v>
      </c>
      <c r="G1565" s="5">
        <f>IF('Supplier Change Request FORM Z'!$D$61="",IF(ISNUMBER(SEARCH(#REF!,C1565)),MAX($G$1:G1564)+1,0),IF(ISNUMBER(SEARCH('Supplier Change Request FORM Z'!$D$61,C1565)),MAX($G$1:G1564)+1,0))</f>
        <v>0</v>
      </c>
      <c r="H1565" s="3" t="str">
        <f t="shared" si="125"/>
        <v/>
      </c>
      <c r="K1565" s="5" t="e">
        <f>IF('Supplier Change Request FORM Z'!$D$58="",IF(AND((#REF!=C1565),(LEFT(#REF!,1)=LEFT(E1565,1)),(LEFT(#REF!,2)=LEFT(A1565,2))),MAX($K$1:K1564)+1,0),IF(AND(('Supplier Change Request FORM Z'!$D$61=C1565),(LEFT('Supplier Change Request FORM Z'!$D$58,1)=LEFT(E1565,1)),(LEFT('Supplier Change Request FORM Z'!$D$59,2)=LEFT(A1565,2))),MAX($K$1:K1564)+1,0))</f>
        <v>#REF!</v>
      </c>
      <c r="L1565" s="3" t="str">
        <f t="shared" si="126"/>
        <v/>
      </c>
      <c r="Q1565" s="5"/>
      <c r="R1565" s="3"/>
      <c r="U1565" s="5">
        <f>IF('Supplier Change Request FORM Z'!$D$71="",IF(ISNUMBER(SEARCH(#REF!,C1565)),MAX($U$1:U1564)+1,0),IF(ISNUMBER(SEARCH('Supplier Change Request FORM Z'!$D$71,C1565)),MAX($U$1:U1564)+1,0))</f>
        <v>0</v>
      </c>
      <c r="V1565" s="3" t="str">
        <f t="shared" si="127"/>
        <v/>
      </c>
      <c r="Y1565" s="5">
        <f>IF('Supplier Change Request FORM Z'!$D$71="",IF(ISNUMBER(SEARCH(#REF!,C1565)),MAX($Y$1:Y1564)+1,0),IF(ISNUMBER(SEARCH('Supplier Change Request FORM Z'!$D$71,C1565)),MAX($Y$1:Y1564)+1,0))</f>
        <v>0</v>
      </c>
      <c r="Z1565" s="3" t="str">
        <f t="shared" si="128"/>
        <v/>
      </c>
      <c r="AE1565" s="5" t="e">
        <f>IF('Supplier Change Request FORM Z'!$D$58="",IF(LEFT(#REF!,1)="F",0,IF(AND((LEFT(#REF!,1)=LEFT(E1565,1)),(LEFT(#REF!,2)=LEFT(A1565,2))),MAX($AE$1:AE1564)+1,0)),IF(LEFT('Supplier Change Request FORM Z'!$D$58,1)="F",0,IF(AND((LEFT('Supplier Change Request FORM Z'!$D$58,1)=LEFT(E1565,1)),(LEFT('Supplier Change Request FORM Z'!$D$59,2)=LEFT(A1565,2))),MAX($AE$1:AE1564)+1,0)))</f>
        <v>#REF!</v>
      </c>
      <c r="AF1565" s="3" t="str">
        <f t="shared" si="129"/>
        <v/>
      </c>
    </row>
    <row r="1566" spans="1:32" x14ac:dyDescent="0.35">
      <c r="A1566" s="2" t="s">
        <v>2554</v>
      </c>
      <c r="B1566" s="2" t="s">
        <v>2588</v>
      </c>
      <c r="C1566" s="2" t="s">
        <v>2587</v>
      </c>
      <c r="D1566" s="2" t="s">
        <v>2588</v>
      </c>
      <c r="E1566" s="2" t="s">
        <v>9644</v>
      </c>
      <c r="G1566" s="5">
        <f>IF('Supplier Change Request FORM Z'!$D$61="",IF(ISNUMBER(SEARCH(#REF!,C1566)),MAX($G$1:G1565)+1,0),IF(ISNUMBER(SEARCH('Supplier Change Request FORM Z'!$D$61,C1566)),MAX($G$1:G1565)+1,0))</f>
        <v>0</v>
      </c>
      <c r="H1566" s="3" t="str">
        <f t="shared" si="125"/>
        <v/>
      </c>
      <c r="K1566" s="5" t="e">
        <f>IF('Supplier Change Request FORM Z'!$D$58="",IF(AND((#REF!=C1566),(LEFT(#REF!,1)=LEFT(E1566,1)),(LEFT(#REF!,2)=LEFT(A1566,2))),MAX($K$1:K1565)+1,0),IF(AND(('Supplier Change Request FORM Z'!$D$61=C1566),(LEFT('Supplier Change Request FORM Z'!$D$58,1)=LEFT(E1566,1)),(LEFT('Supplier Change Request FORM Z'!$D$59,2)=LEFT(A1566,2))),MAX($K$1:K1565)+1,0))</f>
        <v>#REF!</v>
      </c>
      <c r="L1566" s="3" t="str">
        <f t="shared" si="126"/>
        <v/>
      </c>
      <c r="Q1566" s="5"/>
      <c r="R1566" s="3"/>
      <c r="U1566" s="5">
        <f>IF('Supplier Change Request FORM Z'!$D$71="",IF(ISNUMBER(SEARCH(#REF!,C1566)),MAX($U$1:U1565)+1,0),IF(ISNUMBER(SEARCH('Supplier Change Request FORM Z'!$D$71,C1566)),MAX($U$1:U1565)+1,0))</f>
        <v>0</v>
      </c>
      <c r="V1566" s="3" t="str">
        <f t="shared" si="127"/>
        <v/>
      </c>
      <c r="Y1566" s="5">
        <f>IF('Supplier Change Request FORM Z'!$D$71="",IF(ISNUMBER(SEARCH(#REF!,C1566)),MAX($Y$1:Y1565)+1,0),IF(ISNUMBER(SEARCH('Supplier Change Request FORM Z'!$D$71,C1566)),MAX($Y$1:Y1565)+1,0))</f>
        <v>0</v>
      </c>
      <c r="Z1566" s="3" t="str">
        <f t="shared" si="128"/>
        <v/>
      </c>
      <c r="AE1566" s="5" t="e">
        <f>IF('Supplier Change Request FORM Z'!$D$58="",IF(LEFT(#REF!,1)="F",0,IF(AND((LEFT(#REF!,1)=LEFT(E1566,1)),(LEFT(#REF!,2)=LEFT(A1566,2))),MAX($AE$1:AE1565)+1,0)),IF(LEFT('Supplier Change Request FORM Z'!$D$58,1)="F",0,IF(AND((LEFT('Supplier Change Request FORM Z'!$D$58,1)=LEFT(E1566,1)),(LEFT('Supplier Change Request FORM Z'!$D$59,2)=LEFT(A1566,2))),MAX($AE$1:AE1565)+1,0)))</f>
        <v>#REF!</v>
      </c>
      <c r="AF1566" s="3" t="str">
        <f t="shared" si="129"/>
        <v/>
      </c>
    </row>
    <row r="1567" spans="1:32" x14ac:dyDescent="0.35">
      <c r="A1567" s="2" t="s">
        <v>2554</v>
      </c>
      <c r="B1567" s="2" t="s">
        <v>2590</v>
      </c>
      <c r="C1567" s="2" t="s">
        <v>2589</v>
      </c>
      <c r="D1567" s="2" t="s">
        <v>2590</v>
      </c>
      <c r="E1567" s="2" t="s">
        <v>9644</v>
      </c>
      <c r="G1567" s="5">
        <f>IF('Supplier Change Request FORM Z'!$D$61="",IF(ISNUMBER(SEARCH(#REF!,C1567)),MAX($G$1:G1566)+1,0),IF(ISNUMBER(SEARCH('Supplier Change Request FORM Z'!$D$61,C1567)),MAX($G$1:G1566)+1,0))</f>
        <v>0</v>
      </c>
      <c r="H1567" s="3" t="str">
        <f t="shared" si="125"/>
        <v/>
      </c>
      <c r="K1567" s="5" t="e">
        <f>IF('Supplier Change Request FORM Z'!$D$58="",IF(AND((#REF!=C1567),(LEFT(#REF!,1)=LEFT(E1567,1)),(LEFT(#REF!,2)=LEFT(A1567,2))),MAX($K$1:K1566)+1,0),IF(AND(('Supplier Change Request FORM Z'!$D$61=C1567),(LEFT('Supplier Change Request FORM Z'!$D$58,1)=LEFT(E1567,1)),(LEFT('Supplier Change Request FORM Z'!$D$59,2)=LEFT(A1567,2))),MAX($K$1:K1566)+1,0))</f>
        <v>#REF!</v>
      </c>
      <c r="L1567" s="3" t="str">
        <f t="shared" si="126"/>
        <v/>
      </c>
      <c r="Q1567" s="5"/>
      <c r="R1567" s="3"/>
      <c r="U1567" s="5">
        <f>IF('Supplier Change Request FORM Z'!$D$71="",IF(ISNUMBER(SEARCH(#REF!,C1567)),MAX($U$1:U1566)+1,0),IF(ISNUMBER(SEARCH('Supplier Change Request FORM Z'!$D$71,C1567)),MAX($U$1:U1566)+1,0))</f>
        <v>0</v>
      </c>
      <c r="V1567" s="3" t="str">
        <f t="shared" si="127"/>
        <v/>
      </c>
      <c r="Y1567" s="5">
        <f>IF('Supplier Change Request FORM Z'!$D$71="",IF(ISNUMBER(SEARCH(#REF!,C1567)),MAX($Y$1:Y1566)+1,0),IF(ISNUMBER(SEARCH('Supplier Change Request FORM Z'!$D$71,C1567)),MAX($Y$1:Y1566)+1,0))</f>
        <v>0</v>
      </c>
      <c r="Z1567" s="3" t="str">
        <f t="shared" si="128"/>
        <v/>
      </c>
      <c r="AE1567" s="5" t="e">
        <f>IF('Supplier Change Request FORM Z'!$D$58="",IF(LEFT(#REF!,1)="F",0,IF(AND((LEFT(#REF!,1)=LEFT(E1567,1)),(LEFT(#REF!,2)=LEFT(A1567,2))),MAX($AE$1:AE1566)+1,0)),IF(LEFT('Supplier Change Request FORM Z'!$D$58,1)="F",0,IF(AND((LEFT('Supplier Change Request FORM Z'!$D$58,1)=LEFT(E1567,1)),(LEFT('Supplier Change Request FORM Z'!$D$59,2)=LEFT(A1567,2))),MAX($AE$1:AE1566)+1,0)))</f>
        <v>#REF!</v>
      </c>
      <c r="AF1567" s="3" t="str">
        <f t="shared" si="129"/>
        <v/>
      </c>
    </row>
    <row r="1568" spans="1:32" x14ac:dyDescent="0.35">
      <c r="A1568" s="2" t="s">
        <v>2554</v>
      </c>
      <c r="B1568" s="2" t="s">
        <v>2592</v>
      </c>
      <c r="C1568" s="2" t="s">
        <v>2591</v>
      </c>
      <c r="D1568" s="2" t="s">
        <v>2592</v>
      </c>
      <c r="E1568" s="2" t="s">
        <v>9644</v>
      </c>
      <c r="G1568" s="5">
        <f>IF('Supplier Change Request FORM Z'!$D$61="",IF(ISNUMBER(SEARCH(#REF!,C1568)),MAX($G$1:G1567)+1,0),IF(ISNUMBER(SEARCH('Supplier Change Request FORM Z'!$D$61,C1568)),MAX($G$1:G1567)+1,0))</f>
        <v>0</v>
      </c>
      <c r="H1568" s="3" t="str">
        <f t="shared" si="125"/>
        <v/>
      </c>
      <c r="K1568" s="5" t="e">
        <f>IF('Supplier Change Request FORM Z'!$D$58="",IF(AND((#REF!=C1568),(LEFT(#REF!,1)=LEFT(E1568,1)),(LEFT(#REF!,2)=LEFT(A1568,2))),MAX($K$1:K1567)+1,0),IF(AND(('Supplier Change Request FORM Z'!$D$61=C1568),(LEFT('Supplier Change Request FORM Z'!$D$58,1)=LEFT(E1568,1)),(LEFT('Supplier Change Request FORM Z'!$D$59,2)=LEFT(A1568,2))),MAX($K$1:K1567)+1,0))</f>
        <v>#REF!</v>
      </c>
      <c r="L1568" s="3" t="str">
        <f t="shared" si="126"/>
        <v/>
      </c>
      <c r="Q1568" s="5"/>
      <c r="R1568" s="3"/>
      <c r="U1568" s="5">
        <f>IF('Supplier Change Request FORM Z'!$D$71="",IF(ISNUMBER(SEARCH(#REF!,C1568)),MAX($U$1:U1567)+1,0),IF(ISNUMBER(SEARCH('Supplier Change Request FORM Z'!$D$71,C1568)),MAX($U$1:U1567)+1,0))</f>
        <v>0</v>
      </c>
      <c r="V1568" s="3" t="str">
        <f t="shared" si="127"/>
        <v/>
      </c>
      <c r="Y1568" s="5">
        <f>IF('Supplier Change Request FORM Z'!$D$71="",IF(ISNUMBER(SEARCH(#REF!,C1568)),MAX($Y$1:Y1567)+1,0),IF(ISNUMBER(SEARCH('Supplier Change Request FORM Z'!$D$71,C1568)),MAX($Y$1:Y1567)+1,0))</f>
        <v>0</v>
      </c>
      <c r="Z1568" s="3" t="str">
        <f t="shared" si="128"/>
        <v/>
      </c>
      <c r="AE1568" s="5" t="e">
        <f>IF('Supplier Change Request FORM Z'!$D$58="",IF(LEFT(#REF!,1)="F",0,IF(AND((LEFT(#REF!,1)=LEFT(E1568,1)),(LEFT(#REF!,2)=LEFT(A1568,2))),MAX($AE$1:AE1567)+1,0)),IF(LEFT('Supplier Change Request FORM Z'!$D$58,1)="F",0,IF(AND((LEFT('Supplier Change Request FORM Z'!$D$58,1)=LEFT(E1568,1)),(LEFT('Supplier Change Request FORM Z'!$D$59,2)=LEFT(A1568,2))),MAX($AE$1:AE1567)+1,0)))</f>
        <v>#REF!</v>
      </c>
      <c r="AF1568" s="3" t="str">
        <f t="shared" si="129"/>
        <v/>
      </c>
    </row>
    <row r="1569" spans="1:32" x14ac:dyDescent="0.35">
      <c r="A1569" s="2" t="s">
        <v>2554</v>
      </c>
      <c r="B1569" s="2" t="s">
        <v>2594</v>
      </c>
      <c r="C1569" s="2" t="s">
        <v>2593</v>
      </c>
      <c r="D1569" s="2" t="s">
        <v>2594</v>
      </c>
      <c r="E1569" s="2" t="s">
        <v>9644</v>
      </c>
      <c r="G1569" s="5">
        <f>IF('Supplier Change Request FORM Z'!$D$61="",IF(ISNUMBER(SEARCH(#REF!,C1569)),MAX($G$1:G1568)+1,0),IF(ISNUMBER(SEARCH('Supplier Change Request FORM Z'!$D$61,C1569)),MAX($G$1:G1568)+1,0))</f>
        <v>0</v>
      </c>
      <c r="H1569" s="3" t="str">
        <f t="shared" si="125"/>
        <v/>
      </c>
      <c r="K1569" s="5" t="e">
        <f>IF('Supplier Change Request FORM Z'!$D$58="",IF(AND((#REF!=C1569),(LEFT(#REF!,1)=LEFT(E1569,1)),(LEFT(#REF!,2)=LEFT(A1569,2))),MAX($K$1:K1568)+1,0),IF(AND(('Supplier Change Request FORM Z'!$D$61=C1569),(LEFT('Supplier Change Request FORM Z'!$D$58,1)=LEFT(E1569,1)),(LEFT('Supplier Change Request FORM Z'!$D$59,2)=LEFT(A1569,2))),MAX($K$1:K1568)+1,0))</f>
        <v>#REF!</v>
      </c>
      <c r="L1569" s="3" t="str">
        <f t="shared" si="126"/>
        <v/>
      </c>
      <c r="Q1569" s="5"/>
      <c r="R1569" s="3"/>
      <c r="U1569" s="5">
        <f>IF('Supplier Change Request FORM Z'!$D$71="",IF(ISNUMBER(SEARCH(#REF!,C1569)),MAX($U$1:U1568)+1,0),IF(ISNUMBER(SEARCH('Supplier Change Request FORM Z'!$D$71,C1569)),MAX($U$1:U1568)+1,0))</f>
        <v>0</v>
      </c>
      <c r="V1569" s="3" t="str">
        <f t="shared" si="127"/>
        <v/>
      </c>
      <c r="Y1569" s="5">
        <f>IF('Supplier Change Request FORM Z'!$D$71="",IF(ISNUMBER(SEARCH(#REF!,C1569)),MAX($Y$1:Y1568)+1,0),IF(ISNUMBER(SEARCH('Supplier Change Request FORM Z'!$D$71,C1569)),MAX($Y$1:Y1568)+1,0))</f>
        <v>0</v>
      </c>
      <c r="Z1569" s="3" t="str">
        <f t="shared" si="128"/>
        <v/>
      </c>
      <c r="AE1569" s="5" t="e">
        <f>IF('Supplier Change Request FORM Z'!$D$58="",IF(LEFT(#REF!,1)="F",0,IF(AND((LEFT(#REF!,1)=LEFT(E1569,1)),(LEFT(#REF!,2)=LEFT(A1569,2))),MAX($AE$1:AE1568)+1,0)),IF(LEFT('Supplier Change Request FORM Z'!$D$58,1)="F",0,IF(AND((LEFT('Supplier Change Request FORM Z'!$D$58,1)=LEFT(E1569,1)),(LEFT('Supplier Change Request FORM Z'!$D$59,2)=LEFT(A1569,2))),MAX($AE$1:AE1568)+1,0)))</f>
        <v>#REF!</v>
      </c>
      <c r="AF1569" s="3" t="str">
        <f t="shared" si="129"/>
        <v/>
      </c>
    </row>
    <row r="1570" spans="1:32" x14ac:dyDescent="0.35">
      <c r="A1570" s="2" t="s">
        <v>2554</v>
      </c>
      <c r="B1570" s="2" t="s">
        <v>2596</v>
      </c>
      <c r="C1570" s="2" t="s">
        <v>2595</v>
      </c>
      <c r="D1570" s="2" t="s">
        <v>2596</v>
      </c>
      <c r="E1570" s="2" t="s">
        <v>9644</v>
      </c>
      <c r="G1570" s="5">
        <f>IF('Supplier Change Request FORM Z'!$D$61="",IF(ISNUMBER(SEARCH(#REF!,C1570)),MAX($G$1:G1569)+1,0),IF(ISNUMBER(SEARCH('Supplier Change Request FORM Z'!$D$61,C1570)),MAX($G$1:G1569)+1,0))</f>
        <v>0</v>
      </c>
      <c r="H1570" s="3" t="str">
        <f t="shared" si="125"/>
        <v/>
      </c>
      <c r="K1570" s="5" t="e">
        <f>IF('Supplier Change Request FORM Z'!$D$58="",IF(AND((#REF!=C1570),(LEFT(#REF!,1)=LEFT(E1570,1)),(LEFT(#REF!,2)=LEFT(A1570,2))),MAX($K$1:K1569)+1,0),IF(AND(('Supplier Change Request FORM Z'!$D$61=C1570),(LEFT('Supplier Change Request FORM Z'!$D$58,1)=LEFT(E1570,1)),(LEFT('Supplier Change Request FORM Z'!$D$59,2)=LEFT(A1570,2))),MAX($K$1:K1569)+1,0))</f>
        <v>#REF!</v>
      </c>
      <c r="L1570" s="3" t="str">
        <f t="shared" si="126"/>
        <v/>
      </c>
      <c r="Q1570" s="5"/>
      <c r="R1570" s="3"/>
      <c r="U1570" s="5">
        <f>IF('Supplier Change Request FORM Z'!$D$71="",IF(ISNUMBER(SEARCH(#REF!,C1570)),MAX($U$1:U1569)+1,0),IF(ISNUMBER(SEARCH('Supplier Change Request FORM Z'!$D$71,C1570)),MAX($U$1:U1569)+1,0))</f>
        <v>0</v>
      </c>
      <c r="V1570" s="3" t="str">
        <f t="shared" si="127"/>
        <v/>
      </c>
      <c r="Y1570" s="5">
        <f>IF('Supplier Change Request FORM Z'!$D$71="",IF(ISNUMBER(SEARCH(#REF!,C1570)),MAX($Y$1:Y1569)+1,0),IF(ISNUMBER(SEARCH('Supplier Change Request FORM Z'!$D$71,C1570)),MAX($Y$1:Y1569)+1,0))</f>
        <v>0</v>
      </c>
      <c r="Z1570" s="3" t="str">
        <f t="shared" si="128"/>
        <v/>
      </c>
      <c r="AE1570" s="5" t="e">
        <f>IF('Supplier Change Request FORM Z'!$D$58="",IF(LEFT(#REF!,1)="F",0,IF(AND((LEFT(#REF!,1)=LEFT(E1570,1)),(LEFT(#REF!,2)=LEFT(A1570,2))),MAX($AE$1:AE1569)+1,0)),IF(LEFT('Supplier Change Request FORM Z'!$D$58,1)="F",0,IF(AND((LEFT('Supplier Change Request FORM Z'!$D$58,1)=LEFT(E1570,1)),(LEFT('Supplier Change Request FORM Z'!$D$59,2)=LEFT(A1570,2))),MAX($AE$1:AE1569)+1,0)))</f>
        <v>#REF!</v>
      </c>
      <c r="AF1570" s="3" t="str">
        <f t="shared" si="129"/>
        <v/>
      </c>
    </row>
    <row r="1571" spans="1:32" x14ac:dyDescent="0.35">
      <c r="A1571" s="2" t="s">
        <v>2554</v>
      </c>
      <c r="B1571" s="2" t="s">
        <v>2584</v>
      </c>
      <c r="C1571" s="2" t="s">
        <v>2583</v>
      </c>
      <c r="D1571" s="2" t="s">
        <v>2584</v>
      </c>
      <c r="E1571" s="2" t="s">
        <v>9644</v>
      </c>
      <c r="G1571" s="5">
        <f>IF('Supplier Change Request FORM Z'!$D$61="",IF(ISNUMBER(SEARCH(#REF!,C1571)),MAX($G$1:G1570)+1,0),IF(ISNUMBER(SEARCH('Supplier Change Request FORM Z'!$D$61,C1571)),MAX($G$1:G1570)+1,0))</f>
        <v>0</v>
      </c>
      <c r="H1571" s="3" t="str">
        <f t="shared" si="125"/>
        <v/>
      </c>
      <c r="K1571" s="5" t="e">
        <f>IF('Supplier Change Request FORM Z'!$D$58="",IF(AND((#REF!=C1571),(LEFT(#REF!,1)=LEFT(E1571,1)),(LEFT(#REF!,2)=LEFT(A1571,2))),MAX($K$1:K1570)+1,0),IF(AND(('Supplier Change Request FORM Z'!$D$61=C1571),(LEFT('Supplier Change Request FORM Z'!$D$58,1)=LEFT(E1571,1)),(LEFT('Supplier Change Request FORM Z'!$D$59,2)=LEFT(A1571,2))),MAX($K$1:K1570)+1,0))</f>
        <v>#REF!</v>
      </c>
      <c r="L1571" s="3" t="str">
        <f t="shared" si="126"/>
        <v/>
      </c>
      <c r="Q1571" s="5"/>
      <c r="R1571" s="3"/>
      <c r="U1571" s="5">
        <f>IF('Supplier Change Request FORM Z'!$D$71="",IF(ISNUMBER(SEARCH(#REF!,C1571)),MAX($U$1:U1570)+1,0),IF(ISNUMBER(SEARCH('Supplier Change Request FORM Z'!$D$71,C1571)),MAX($U$1:U1570)+1,0))</f>
        <v>0</v>
      </c>
      <c r="V1571" s="3" t="str">
        <f t="shared" si="127"/>
        <v/>
      </c>
      <c r="Y1571" s="5">
        <f>IF('Supplier Change Request FORM Z'!$D$71="",IF(ISNUMBER(SEARCH(#REF!,C1571)),MAX($Y$1:Y1570)+1,0),IF(ISNUMBER(SEARCH('Supplier Change Request FORM Z'!$D$71,C1571)),MAX($Y$1:Y1570)+1,0))</f>
        <v>0</v>
      </c>
      <c r="Z1571" s="3" t="str">
        <f t="shared" si="128"/>
        <v/>
      </c>
      <c r="AE1571" s="5" t="e">
        <f>IF('Supplier Change Request FORM Z'!$D$58="",IF(LEFT(#REF!,1)="F",0,IF(AND((LEFT(#REF!,1)=LEFT(E1571,1)),(LEFT(#REF!,2)=LEFT(A1571,2))),MAX($AE$1:AE1570)+1,0)),IF(LEFT('Supplier Change Request FORM Z'!$D$58,1)="F",0,IF(AND((LEFT('Supplier Change Request FORM Z'!$D$58,1)=LEFT(E1571,1)),(LEFT('Supplier Change Request FORM Z'!$D$59,2)=LEFT(A1571,2))),MAX($AE$1:AE1570)+1,0)))</f>
        <v>#REF!</v>
      </c>
      <c r="AF1571" s="3" t="str">
        <f t="shared" si="129"/>
        <v/>
      </c>
    </row>
    <row r="1572" spans="1:32" x14ac:dyDescent="0.35">
      <c r="A1572" s="2" t="s">
        <v>2554</v>
      </c>
      <c r="B1572" s="2" t="s">
        <v>10645</v>
      </c>
      <c r="C1572" s="2" t="s">
        <v>10644</v>
      </c>
      <c r="D1572" s="2" t="s">
        <v>10645</v>
      </c>
      <c r="E1572" s="2" t="s">
        <v>9644</v>
      </c>
      <c r="G1572" s="5">
        <f>IF('Supplier Change Request FORM Z'!$D$61="",IF(ISNUMBER(SEARCH(#REF!,C1572)),MAX($G$1:G1571)+1,0),IF(ISNUMBER(SEARCH('Supplier Change Request FORM Z'!$D$61,C1572)),MAX($G$1:G1571)+1,0))</f>
        <v>0</v>
      </c>
      <c r="H1572" s="3" t="str">
        <f t="shared" si="125"/>
        <v/>
      </c>
      <c r="K1572" s="5" t="e">
        <f>IF('Supplier Change Request FORM Z'!$D$58="",IF(AND((#REF!=C1572),(LEFT(#REF!,1)=LEFT(E1572,1)),(LEFT(#REF!,2)=LEFT(A1572,2))),MAX($K$1:K1571)+1,0),IF(AND(('Supplier Change Request FORM Z'!$D$61=C1572),(LEFT('Supplier Change Request FORM Z'!$D$58,1)=LEFT(E1572,1)),(LEFT('Supplier Change Request FORM Z'!$D$59,2)=LEFT(A1572,2))),MAX($K$1:K1571)+1,0))</f>
        <v>#REF!</v>
      </c>
      <c r="L1572" s="3" t="str">
        <f t="shared" si="126"/>
        <v/>
      </c>
      <c r="Q1572" s="5"/>
      <c r="R1572" s="3"/>
      <c r="U1572" s="5">
        <f>IF('Supplier Change Request FORM Z'!$D$71="",IF(ISNUMBER(SEARCH(#REF!,C1572)),MAX($U$1:U1571)+1,0),IF(ISNUMBER(SEARCH('Supplier Change Request FORM Z'!$D$71,C1572)),MAX($U$1:U1571)+1,0))</f>
        <v>0</v>
      </c>
      <c r="V1572" s="3" t="str">
        <f t="shared" si="127"/>
        <v/>
      </c>
      <c r="Y1572" s="5">
        <f>IF('Supplier Change Request FORM Z'!$D$71="",IF(ISNUMBER(SEARCH(#REF!,C1572)),MAX($Y$1:Y1571)+1,0),IF(ISNUMBER(SEARCH('Supplier Change Request FORM Z'!$D$71,C1572)),MAX($Y$1:Y1571)+1,0))</f>
        <v>0</v>
      </c>
      <c r="Z1572" s="3" t="str">
        <f t="shared" si="128"/>
        <v/>
      </c>
      <c r="AE1572" s="5" t="e">
        <f>IF('Supplier Change Request FORM Z'!$D$58="",IF(LEFT(#REF!,1)="F",0,IF(AND((LEFT(#REF!,1)=LEFT(E1572,1)),(LEFT(#REF!,2)=LEFT(A1572,2))),MAX($AE$1:AE1571)+1,0)),IF(LEFT('Supplier Change Request FORM Z'!$D$58,1)="F",0,IF(AND((LEFT('Supplier Change Request FORM Z'!$D$58,1)=LEFT(E1572,1)),(LEFT('Supplier Change Request FORM Z'!$D$59,2)=LEFT(A1572,2))),MAX($AE$1:AE1571)+1,0)))</f>
        <v>#REF!</v>
      </c>
      <c r="AF1572" s="3" t="str">
        <f t="shared" si="129"/>
        <v/>
      </c>
    </row>
    <row r="1573" spans="1:32" x14ac:dyDescent="0.35">
      <c r="A1573" s="2" t="s">
        <v>2554</v>
      </c>
      <c r="B1573" s="2" t="s">
        <v>2598</v>
      </c>
      <c r="C1573" s="2" t="s">
        <v>2597</v>
      </c>
      <c r="D1573" s="2" t="s">
        <v>2598</v>
      </c>
      <c r="E1573" s="2" t="s">
        <v>9644</v>
      </c>
      <c r="G1573" s="5">
        <f>IF('Supplier Change Request FORM Z'!$D$61="",IF(ISNUMBER(SEARCH(#REF!,C1573)),MAX($G$1:G1572)+1,0),IF(ISNUMBER(SEARCH('Supplier Change Request FORM Z'!$D$61,C1573)),MAX($G$1:G1572)+1,0))</f>
        <v>0</v>
      </c>
      <c r="H1573" s="3" t="str">
        <f t="shared" si="125"/>
        <v/>
      </c>
      <c r="K1573" s="5" t="e">
        <f>IF('Supplier Change Request FORM Z'!$D$58="",IF(AND((#REF!=C1573),(LEFT(#REF!,1)=LEFT(E1573,1)),(LEFT(#REF!,2)=LEFT(A1573,2))),MAX($K$1:K1572)+1,0),IF(AND(('Supplier Change Request FORM Z'!$D$61=C1573),(LEFT('Supplier Change Request FORM Z'!$D$58,1)=LEFT(E1573,1)),(LEFT('Supplier Change Request FORM Z'!$D$59,2)=LEFT(A1573,2))),MAX($K$1:K1572)+1,0))</f>
        <v>#REF!</v>
      </c>
      <c r="L1573" s="3" t="str">
        <f t="shared" si="126"/>
        <v/>
      </c>
      <c r="Q1573" s="5"/>
      <c r="R1573" s="3"/>
      <c r="U1573" s="5">
        <f>IF('Supplier Change Request FORM Z'!$D$71="",IF(ISNUMBER(SEARCH(#REF!,C1573)),MAX($U$1:U1572)+1,0),IF(ISNUMBER(SEARCH('Supplier Change Request FORM Z'!$D$71,C1573)),MAX($U$1:U1572)+1,0))</f>
        <v>0</v>
      </c>
      <c r="V1573" s="3" t="str">
        <f t="shared" si="127"/>
        <v/>
      </c>
      <c r="Y1573" s="5">
        <f>IF('Supplier Change Request FORM Z'!$D$71="",IF(ISNUMBER(SEARCH(#REF!,C1573)),MAX($Y$1:Y1572)+1,0),IF(ISNUMBER(SEARCH('Supplier Change Request FORM Z'!$D$71,C1573)),MAX($Y$1:Y1572)+1,0))</f>
        <v>0</v>
      </c>
      <c r="Z1573" s="3" t="str">
        <f t="shared" si="128"/>
        <v/>
      </c>
      <c r="AE1573" s="5" t="e">
        <f>IF('Supplier Change Request FORM Z'!$D$58="",IF(LEFT(#REF!,1)="F",0,IF(AND((LEFT(#REF!,1)=LEFT(E1573,1)),(LEFT(#REF!,2)=LEFT(A1573,2))),MAX($AE$1:AE1572)+1,0)),IF(LEFT('Supplier Change Request FORM Z'!$D$58,1)="F",0,IF(AND((LEFT('Supplier Change Request FORM Z'!$D$58,1)=LEFT(E1573,1)),(LEFT('Supplier Change Request FORM Z'!$D$59,2)=LEFT(A1573,2))),MAX($AE$1:AE1572)+1,0)))</f>
        <v>#REF!</v>
      </c>
      <c r="AF1573" s="3" t="str">
        <f t="shared" si="129"/>
        <v/>
      </c>
    </row>
    <row r="1574" spans="1:32" x14ac:dyDescent="0.35">
      <c r="A1574" s="2" t="s">
        <v>2554</v>
      </c>
      <c r="B1574" s="2" t="s">
        <v>2602</v>
      </c>
      <c r="C1574" s="2" t="s">
        <v>2601</v>
      </c>
      <c r="D1574" s="2" t="s">
        <v>2602</v>
      </c>
      <c r="E1574" s="2" t="s">
        <v>9644</v>
      </c>
      <c r="G1574" s="5">
        <f>IF('Supplier Change Request FORM Z'!$D$61="",IF(ISNUMBER(SEARCH(#REF!,C1574)),MAX($G$1:G1573)+1,0),IF(ISNUMBER(SEARCH('Supplier Change Request FORM Z'!$D$61,C1574)),MAX($G$1:G1573)+1,0))</f>
        <v>0</v>
      </c>
      <c r="H1574" s="3" t="str">
        <f t="shared" si="125"/>
        <v/>
      </c>
      <c r="K1574" s="5" t="e">
        <f>IF('Supplier Change Request FORM Z'!$D$58="",IF(AND((#REF!=C1574),(LEFT(#REF!,1)=LEFT(E1574,1)),(LEFT(#REF!,2)=LEFT(A1574,2))),MAX($K$1:K1573)+1,0),IF(AND(('Supplier Change Request FORM Z'!$D$61=C1574),(LEFT('Supplier Change Request FORM Z'!$D$58,1)=LEFT(E1574,1)),(LEFT('Supplier Change Request FORM Z'!$D$59,2)=LEFT(A1574,2))),MAX($K$1:K1573)+1,0))</f>
        <v>#REF!</v>
      </c>
      <c r="L1574" s="3" t="str">
        <f t="shared" si="126"/>
        <v/>
      </c>
      <c r="Q1574" s="5"/>
      <c r="R1574" s="3"/>
      <c r="U1574" s="5">
        <f>IF('Supplier Change Request FORM Z'!$D$71="",IF(ISNUMBER(SEARCH(#REF!,C1574)),MAX($U$1:U1573)+1,0),IF(ISNUMBER(SEARCH('Supplier Change Request FORM Z'!$D$71,C1574)),MAX($U$1:U1573)+1,0))</f>
        <v>0</v>
      </c>
      <c r="V1574" s="3" t="str">
        <f t="shared" si="127"/>
        <v/>
      </c>
      <c r="Y1574" s="5">
        <f>IF('Supplier Change Request FORM Z'!$D$71="",IF(ISNUMBER(SEARCH(#REF!,C1574)),MAX($Y$1:Y1573)+1,0),IF(ISNUMBER(SEARCH('Supplier Change Request FORM Z'!$D$71,C1574)),MAX($Y$1:Y1573)+1,0))</f>
        <v>0</v>
      </c>
      <c r="Z1574" s="3" t="str">
        <f t="shared" si="128"/>
        <v/>
      </c>
      <c r="AE1574" s="5" t="e">
        <f>IF('Supplier Change Request FORM Z'!$D$58="",IF(LEFT(#REF!,1)="F",0,IF(AND((LEFT(#REF!,1)=LEFT(E1574,1)),(LEFT(#REF!,2)=LEFT(A1574,2))),MAX($AE$1:AE1573)+1,0)),IF(LEFT('Supplier Change Request FORM Z'!$D$58,1)="F",0,IF(AND((LEFT('Supplier Change Request FORM Z'!$D$58,1)=LEFT(E1574,1)),(LEFT('Supplier Change Request FORM Z'!$D$59,2)=LEFT(A1574,2))),MAX($AE$1:AE1573)+1,0)))</f>
        <v>#REF!</v>
      </c>
      <c r="AF1574" s="3" t="str">
        <f t="shared" si="129"/>
        <v/>
      </c>
    </row>
    <row r="1575" spans="1:32" x14ac:dyDescent="0.35">
      <c r="A1575" s="2" t="s">
        <v>2554</v>
      </c>
      <c r="B1575" s="2" t="s">
        <v>2604</v>
      </c>
      <c r="C1575" s="2" t="s">
        <v>2603</v>
      </c>
      <c r="D1575" s="2" t="s">
        <v>2604</v>
      </c>
      <c r="E1575" s="2" t="s">
        <v>9644</v>
      </c>
      <c r="G1575" s="5">
        <f>IF('Supplier Change Request FORM Z'!$D$61="",IF(ISNUMBER(SEARCH(#REF!,C1575)),MAX($G$1:G1574)+1,0),IF(ISNUMBER(SEARCH('Supplier Change Request FORM Z'!$D$61,C1575)),MAX($G$1:G1574)+1,0))</f>
        <v>0</v>
      </c>
      <c r="H1575" s="3" t="str">
        <f t="shared" si="125"/>
        <v/>
      </c>
      <c r="K1575" s="5" t="e">
        <f>IF('Supplier Change Request FORM Z'!$D$58="",IF(AND((#REF!=C1575),(LEFT(#REF!,1)=LEFT(E1575,1)),(LEFT(#REF!,2)=LEFT(A1575,2))),MAX($K$1:K1574)+1,0),IF(AND(('Supplier Change Request FORM Z'!$D$61=C1575),(LEFT('Supplier Change Request FORM Z'!$D$58,1)=LEFT(E1575,1)),(LEFT('Supplier Change Request FORM Z'!$D$59,2)=LEFT(A1575,2))),MAX($K$1:K1574)+1,0))</f>
        <v>#REF!</v>
      </c>
      <c r="L1575" s="3" t="str">
        <f t="shared" si="126"/>
        <v/>
      </c>
      <c r="Q1575" s="5"/>
      <c r="R1575" s="3"/>
      <c r="U1575" s="5">
        <f>IF('Supplier Change Request FORM Z'!$D$71="",IF(ISNUMBER(SEARCH(#REF!,C1575)),MAX($U$1:U1574)+1,0),IF(ISNUMBER(SEARCH('Supplier Change Request FORM Z'!$D$71,C1575)),MAX($U$1:U1574)+1,0))</f>
        <v>0</v>
      </c>
      <c r="V1575" s="3" t="str">
        <f t="shared" si="127"/>
        <v/>
      </c>
      <c r="Y1575" s="5">
        <f>IF('Supplier Change Request FORM Z'!$D$71="",IF(ISNUMBER(SEARCH(#REF!,C1575)),MAX($Y$1:Y1574)+1,0),IF(ISNUMBER(SEARCH('Supplier Change Request FORM Z'!$D$71,C1575)),MAX($Y$1:Y1574)+1,0))</f>
        <v>0</v>
      </c>
      <c r="Z1575" s="3" t="str">
        <f t="shared" si="128"/>
        <v/>
      </c>
      <c r="AE1575" s="5" t="e">
        <f>IF('Supplier Change Request FORM Z'!$D$58="",IF(LEFT(#REF!,1)="F",0,IF(AND((LEFT(#REF!,1)=LEFT(E1575,1)),(LEFT(#REF!,2)=LEFT(A1575,2))),MAX($AE$1:AE1574)+1,0)),IF(LEFT('Supplier Change Request FORM Z'!$D$58,1)="F",0,IF(AND((LEFT('Supplier Change Request FORM Z'!$D$58,1)=LEFT(E1575,1)),(LEFT('Supplier Change Request FORM Z'!$D$59,2)=LEFT(A1575,2))),MAX($AE$1:AE1574)+1,0)))</f>
        <v>#REF!</v>
      </c>
      <c r="AF1575" s="3" t="str">
        <f t="shared" si="129"/>
        <v/>
      </c>
    </row>
    <row r="1576" spans="1:32" x14ac:dyDescent="0.35">
      <c r="A1576" s="2" t="s">
        <v>2605</v>
      </c>
      <c r="B1576" s="2" t="s">
        <v>2607</v>
      </c>
      <c r="C1576" s="2" t="s">
        <v>2606</v>
      </c>
      <c r="D1576" s="2" t="s">
        <v>2607</v>
      </c>
      <c r="E1576" s="2" t="s">
        <v>9644</v>
      </c>
      <c r="G1576" s="5">
        <f>IF('Supplier Change Request FORM Z'!$D$61="",IF(ISNUMBER(SEARCH(#REF!,C1576)),MAX($G$1:G1575)+1,0),IF(ISNUMBER(SEARCH('Supplier Change Request FORM Z'!$D$61,C1576)),MAX($G$1:G1575)+1,0))</f>
        <v>0</v>
      </c>
      <c r="H1576" s="3" t="str">
        <f t="shared" si="125"/>
        <v/>
      </c>
      <c r="K1576" s="5" t="e">
        <f>IF('Supplier Change Request FORM Z'!$D$58="",IF(AND((#REF!=C1576),(LEFT(#REF!,1)=LEFT(E1576,1)),(LEFT(#REF!,2)=LEFT(A1576,2))),MAX($K$1:K1575)+1,0),IF(AND(('Supplier Change Request FORM Z'!$D$61=C1576),(LEFT('Supplier Change Request FORM Z'!$D$58,1)=LEFT(E1576,1)),(LEFT('Supplier Change Request FORM Z'!$D$59,2)=LEFT(A1576,2))),MAX($K$1:K1575)+1,0))</f>
        <v>#REF!</v>
      </c>
      <c r="L1576" s="3" t="str">
        <f t="shared" si="126"/>
        <v/>
      </c>
      <c r="Q1576" s="5"/>
      <c r="R1576" s="3"/>
      <c r="U1576" s="5">
        <f>IF('Supplier Change Request FORM Z'!$D$71="",IF(ISNUMBER(SEARCH(#REF!,C1576)),MAX($U$1:U1575)+1,0),IF(ISNUMBER(SEARCH('Supplier Change Request FORM Z'!$D$71,C1576)),MAX($U$1:U1575)+1,0))</f>
        <v>0</v>
      </c>
      <c r="V1576" s="3" t="str">
        <f t="shared" si="127"/>
        <v/>
      </c>
      <c r="Y1576" s="5">
        <f>IF('Supplier Change Request FORM Z'!$D$71="",IF(ISNUMBER(SEARCH(#REF!,C1576)),MAX($Y$1:Y1575)+1,0),IF(ISNUMBER(SEARCH('Supplier Change Request FORM Z'!$D$71,C1576)),MAX($Y$1:Y1575)+1,0))</f>
        <v>0</v>
      </c>
      <c r="Z1576" s="3" t="str">
        <f t="shared" si="128"/>
        <v/>
      </c>
      <c r="AE1576" s="5" t="e">
        <f>IF('Supplier Change Request FORM Z'!$D$58="",IF(LEFT(#REF!,1)="F",0,IF(AND((LEFT(#REF!,1)=LEFT(E1576,1)),(LEFT(#REF!,2)=LEFT(A1576,2))),MAX($AE$1:AE1575)+1,0)),IF(LEFT('Supplier Change Request FORM Z'!$D$58,1)="F",0,IF(AND((LEFT('Supplier Change Request FORM Z'!$D$58,1)=LEFT(E1576,1)),(LEFT('Supplier Change Request FORM Z'!$D$59,2)=LEFT(A1576,2))),MAX($AE$1:AE1575)+1,0)))</f>
        <v>#REF!</v>
      </c>
      <c r="AF1576" s="3" t="str">
        <f t="shared" si="129"/>
        <v/>
      </c>
    </row>
    <row r="1577" spans="1:32" x14ac:dyDescent="0.35">
      <c r="A1577" s="2" t="s">
        <v>2605</v>
      </c>
      <c r="B1577" s="2" t="s">
        <v>2609</v>
      </c>
      <c r="C1577" s="2" t="s">
        <v>2608</v>
      </c>
      <c r="D1577" s="2" t="s">
        <v>2609</v>
      </c>
      <c r="E1577" s="2" t="s">
        <v>9644</v>
      </c>
      <c r="G1577" s="5">
        <f>IF('Supplier Change Request FORM Z'!$D$61="",IF(ISNUMBER(SEARCH(#REF!,C1577)),MAX($G$1:G1576)+1,0),IF(ISNUMBER(SEARCH('Supplier Change Request FORM Z'!$D$61,C1577)),MAX($G$1:G1576)+1,0))</f>
        <v>0</v>
      </c>
      <c r="H1577" s="3" t="str">
        <f t="shared" si="125"/>
        <v/>
      </c>
      <c r="K1577" s="5" t="e">
        <f>IF('Supplier Change Request FORM Z'!$D$58="",IF(AND((#REF!=C1577),(LEFT(#REF!,1)=LEFT(E1577,1)),(LEFT(#REF!,2)=LEFT(A1577,2))),MAX($K$1:K1576)+1,0),IF(AND(('Supplier Change Request FORM Z'!$D$61=C1577),(LEFT('Supplier Change Request FORM Z'!$D$58,1)=LEFT(E1577,1)),(LEFT('Supplier Change Request FORM Z'!$D$59,2)=LEFT(A1577,2))),MAX($K$1:K1576)+1,0))</f>
        <v>#REF!</v>
      </c>
      <c r="L1577" s="3" t="str">
        <f t="shared" si="126"/>
        <v/>
      </c>
      <c r="Q1577" s="5"/>
      <c r="R1577" s="3"/>
      <c r="U1577" s="5">
        <f>IF('Supplier Change Request FORM Z'!$D$71="",IF(ISNUMBER(SEARCH(#REF!,C1577)),MAX($U$1:U1576)+1,0),IF(ISNUMBER(SEARCH('Supplier Change Request FORM Z'!$D$71,C1577)),MAX($U$1:U1576)+1,0))</f>
        <v>0</v>
      </c>
      <c r="V1577" s="3" t="str">
        <f t="shared" si="127"/>
        <v/>
      </c>
      <c r="Y1577" s="5">
        <f>IF('Supplier Change Request FORM Z'!$D$71="",IF(ISNUMBER(SEARCH(#REF!,C1577)),MAX($Y$1:Y1576)+1,0),IF(ISNUMBER(SEARCH('Supplier Change Request FORM Z'!$D$71,C1577)),MAX($Y$1:Y1576)+1,0))</f>
        <v>0</v>
      </c>
      <c r="Z1577" s="3" t="str">
        <f t="shared" si="128"/>
        <v/>
      </c>
      <c r="AE1577" s="5" t="e">
        <f>IF('Supplier Change Request FORM Z'!$D$58="",IF(LEFT(#REF!,1)="F",0,IF(AND((LEFT(#REF!,1)=LEFT(E1577,1)),(LEFT(#REF!,2)=LEFT(A1577,2))),MAX($AE$1:AE1576)+1,0)),IF(LEFT('Supplier Change Request FORM Z'!$D$58,1)="F",0,IF(AND((LEFT('Supplier Change Request FORM Z'!$D$58,1)=LEFT(E1577,1)),(LEFT('Supplier Change Request FORM Z'!$D$59,2)=LEFT(A1577,2))),MAX($AE$1:AE1576)+1,0)))</f>
        <v>#REF!</v>
      </c>
      <c r="AF1577" s="3" t="str">
        <f t="shared" si="129"/>
        <v/>
      </c>
    </row>
    <row r="1578" spans="1:32" x14ac:dyDescent="0.35">
      <c r="A1578" s="2" t="s">
        <v>2605</v>
      </c>
      <c r="B1578" s="2" t="s">
        <v>2611</v>
      </c>
      <c r="C1578" s="2" t="s">
        <v>2610</v>
      </c>
      <c r="D1578" s="2" t="s">
        <v>2611</v>
      </c>
      <c r="E1578" s="2" t="s">
        <v>9644</v>
      </c>
      <c r="G1578" s="5">
        <f>IF('Supplier Change Request FORM Z'!$D$61="",IF(ISNUMBER(SEARCH(#REF!,C1578)),MAX($G$1:G1577)+1,0),IF(ISNUMBER(SEARCH('Supplier Change Request FORM Z'!$D$61,C1578)),MAX($G$1:G1577)+1,0))</f>
        <v>0</v>
      </c>
      <c r="H1578" s="3" t="str">
        <f t="shared" si="125"/>
        <v/>
      </c>
      <c r="K1578" s="5" t="e">
        <f>IF('Supplier Change Request FORM Z'!$D$58="",IF(AND((#REF!=C1578),(LEFT(#REF!,1)=LEFT(E1578,1)),(LEFT(#REF!,2)=LEFT(A1578,2))),MAX($K$1:K1577)+1,0),IF(AND(('Supplier Change Request FORM Z'!$D$61=C1578),(LEFT('Supplier Change Request FORM Z'!$D$58,1)=LEFT(E1578,1)),(LEFT('Supplier Change Request FORM Z'!$D$59,2)=LEFT(A1578,2))),MAX($K$1:K1577)+1,0))</f>
        <v>#REF!</v>
      </c>
      <c r="L1578" s="3" t="str">
        <f t="shared" si="126"/>
        <v/>
      </c>
      <c r="Q1578" s="5"/>
      <c r="R1578" s="3"/>
      <c r="U1578" s="5">
        <f>IF('Supplier Change Request FORM Z'!$D$71="",IF(ISNUMBER(SEARCH(#REF!,C1578)),MAX($U$1:U1577)+1,0),IF(ISNUMBER(SEARCH('Supplier Change Request FORM Z'!$D$71,C1578)),MAX($U$1:U1577)+1,0))</f>
        <v>0</v>
      </c>
      <c r="V1578" s="3" t="str">
        <f t="shared" si="127"/>
        <v/>
      </c>
      <c r="Y1578" s="5">
        <f>IF('Supplier Change Request FORM Z'!$D$71="",IF(ISNUMBER(SEARCH(#REF!,C1578)),MAX($Y$1:Y1577)+1,0),IF(ISNUMBER(SEARCH('Supplier Change Request FORM Z'!$D$71,C1578)),MAX($Y$1:Y1577)+1,0))</f>
        <v>0</v>
      </c>
      <c r="Z1578" s="3" t="str">
        <f t="shared" si="128"/>
        <v/>
      </c>
      <c r="AE1578" s="5" t="e">
        <f>IF('Supplier Change Request FORM Z'!$D$58="",IF(LEFT(#REF!,1)="F",0,IF(AND((LEFT(#REF!,1)=LEFT(E1578,1)),(LEFT(#REF!,2)=LEFT(A1578,2))),MAX($AE$1:AE1577)+1,0)),IF(LEFT('Supplier Change Request FORM Z'!$D$58,1)="F",0,IF(AND((LEFT('Supplier Change Request FORM Z'!$D$58,1)=LEFT(E1578,1)),(LEFT('Supplier Change Request FORM Z'!$D$59,2)=LEFT(A1578,2))),MAX($AE$1:AE1577)+1,0)))</f>
        <v>#REF!</v>
      </c>
      <c r="AF1578" s="3" t="str">
        <f t="shared" si="129"/>
        <v/>
      </c>
    </row>
    <row r="1579" spans="1:32" x14ac:dyDescent="0.35">
      <c r="A1579" s="2" t="s">
        <v>2612</v>
      </c>
      <c r="B1579" s="2" t="s">
        <v>2616</v>
      </c>
      <c r="C1579" s="2" t="s">
        <v>2615</v>
      </c>
      <c r="D1579" s="2" t="s">
        <v>2616</v>
      </c>
      <c r="E1579" s="2" t="s">
        <v>9644</v>
      </c>
      <c r="G1579" s="5">
        <f>IF('Supplier Change Request FORM Z'!$D$61="",IF(ISNUMBER(SEARCH(#REF!,C1579)),MAX($G$1:G1578)+1,0),IF(ISNUMBER(SEARCH('Supplier Change Request FORM Z'!$D$61,C1579)),MAX($G$1:G1578)+1,0))</f>
        <v>0</v>
      </c>
      <c r="H1579" s="3" t="str">
        <f t="shared" si="125"/>
        <v/>
      </c>
      <c r="K1579" s="5" t="e">
        <f>IF('Supplier Change Request FORM Z'!$D$58="",IF(AND((#REF!=C1579),(LEFT(#REF!,1)=LEFT(E1579,1)),(LEFT(#REF!,2)=LEFT(A1579,2))),MAX($K$1:K1578)+1,0),IF(AND(('Supplier Change Request FORM Z'!$D$61=C1579),(LEFT('Supplier Change Request FORM Z'!$D$58,1)=LEFT(E1579,1)),(LEFT('Supplier Change Request FORM Z'!$D$59,2)=LEFT(A1579,2))),MAX($K$1:K1578)+1,0))</f>
        <v>#REF!</v>
      </c>
      <c r="L1579" s="3" t="str">
        <f t="shared" si="126"/>
        <v/>
      </c>
      <c r="Q1579" s="5"/>
      <c r="R1579" s="3"/>
      <c r="U1579" s="5">
        <f>IF('Supplier Change Request FORM Z'!$D$71="",IF(ISNUMBER(SEARCH(#REF!,C1579)),MAX($U$1:U1578)+1,0),IF(ISNUMBER(SEARCH('Supplier Change Request FORM Z'!$D$71,C1579)),MAX($U$1:U1578)+1,0))</f>
        <v>0</v>
      </c>
      <c r="V1579" s="3" t="str">
        <f t="shared" si="127"/>
        <v/>
      </c>
      <c r="Y1579" s="5">
        <f>IF('Supplier Change Request FORM Z'!$D$71="",IF(ISNUMBER(SEARCH(#REF!,C1579)),MAX($Y$1:Y1578)+1,0),IF(ISNUMBER(SEARCH('Supplier Change Request FORM Z'!$D$71,C1579)),MAX($Y$1:Y1578)+1,0))</f>
        <v>0</v>
      </c>
      <c r="Z1579" s="3" t="str">
        <f t="shared" si="128"/>
        <v/>
      </c>
      <c r="AE1579" s="5" t="e">
        <f>IF('Supplier Change Request FORM Z'!$D$58="",IF(LEFT(#REF!,1)="F",0,IF(AND((LEFT(#REF!,1)=LEFT(E1579,1)),(LEFT(#REF!,2)=LEFT(A1579,2))),MAX($AE$1:AE1578)+1,0)),IF(LEFT('Supplier Change Request FORM Z'!$D$58,1)="F",0,IF(AND((LEFT('Supplier Change Request FORM Z'!$D$58,1)=LEFT(E1579,1)),(LEFT('Supplier Change Request FORM Z'!$D$59,2)=LEFT(A1579,2))),MAX($AE$1:AE1578)+1,0)))</f>
        <v>#REF!</v>
      </c>
      <c r="AF1579" s="3" t="str">
        <f t="shared" si="129"/>
        <v/>
      </c>
    </row>
    <row r="1580" spans="1:32" x14ac:dyDescent="0.35">
      <c r="A1580" s="2" t="s">
        <v>2612</v>
      </c>
      <c r="B1580" s="2" t="s">
        <v>2614</v>
      </c>
      <c r="C1580" s="2" t="s">
        <v>2613</v>
      </c>
      <c r="D1580" s="2" t="s">
        <v>2614</v>
      </c>
      <c r="E1580" s="2" t="s">
        <v>9644</v>
      </c>
      <c r="G1580" s="5">
        <f>IF('Supplier Change Request FORM Z'!$D$61="",IF(ISNUMBER(SEARCH(#REF!,C1580)),MAX($G$1:G1579)+1,0),IF(ISNUMBER(SEARCH('Supplier Change Request FORM Z'!$D$61,C1580)),MAX($G$1:G1579)+1,0))</f>
        <v>0</v>
      </c>
      <c r="H1580" s="3" t="str">
        <f t="shared" si="125"/>
        <v/>
      </c>
      <c r="K1580" s="5" t="e">
        <f>IF('Supplier Change Request FORM Z'!$D$58="",IF(AND((#REF!=C1580),(LEFT(#REF!,1)=LEFT(E1580,1)),(LEFT(#REF!,2)=LEFT(A1580,2))),MAX($K$1:K1579)+1,0),IF(AND(('Supplier Change Request FORM Z'!$D$61=C1580),(LEFT('Supplier Change Request FORM Z'!$D$58,1)=LEFT(E1580,1)),(LEFT('Supplier Change Request FORM Z'!$D$59,2)=LEFT(A1580,2))),MAX($K$1:K1579)+1,0))</f>
        <v>#REF!</v>
      </c>
      <c r="L1580" s="3" t="str">
        <f t="shared" si="126"/>
        <v/>
      </c>
      <c r="Q1580" s="5"/>
      <c r="R1580" s="3"/>
      <c r="U1580" s="5">
        <f>IF('Supplier Change Request FORM Z'!$D$71="",IF(ISNUMBER(SEARCH(#REF!,C1580)),MAX($U$1:U1579)+1,0),IF(ISNUMBER(SEARCH('Supplier Change Request FORM Z'!$D$71,C1580)),MAX($U$1:U1579)+1,0))</f>
        <v>0</v>
      </c>
      <c r="V1580" s="3" t="str">
        <f t="shared" si="127"/>
        <v/>
      </c>
      <c r="Y1580" s="5">
        <f>IF('Supplier Change Request FORM Z'!$D$71="",IF(ISNUMBER(SEARCH(#REF!,C1580)),MAX($Y$1:Y1579)+1,0),IF(ISNUMBER(SEARCH('Supplier Change Request FORM Z'!$D$71,C1580)),MAX($Y$1:Y1579)+1,0))</f>
        <v>0</v>
      </c>
      <c r="Z1580" s="3" t="str">
        <f t="shared" si="128"/>
        <v/>
      </c>
      <c r="AE1580" s="5" t="e">
        <f>IF('Supplier Change Request FORM Z'!$D$58="",IF(LEFT(#REF!,1)="F",0,IF(AND((LEFT(#REF!,1)=LEFT(E1580,1)),(LEFT(#REF!,2)=LEFT(A1580,2))),MAX($AE$1:AE1579)+1,0)),IF(LEFT('Supplier Change Request FORM Z'!$D$58,1)="F",0,IF(AND((LEFT('Supplier Change Request FORM Z'!$D$58,1)=LEFT(E1580,1)),(LEFT('Supplier Change Request FORM Z'!$D$59,2)=LEFT(A1580,2))),MAX($AE$1:AE1579)+1,0)))</f>
        <v>#REF!</v>
      </c>
      <c r="AF1580" s="3" t="str">
        <f t="shared" si="129"/>
        <v/>
      </c>
    </row>
    <row r="1581" spans="1:32" x14ac:dyDescent="0.35">
      <c r="A1581" s="2" t="s">
        <v>2612</v>
      </c>
      <c r="B1581" s="2" t="s">
        <v>2618</v>
      </c>
      <c r="C1581" s="2" t="s">
        <v>2617</v>
      </c>
      <c r="D1581" s="2" t="s">
        <v>2618</v>
      </c>
      <c r="E1581" s="2" t="s">
        <v>9644</v>
      </c>
      <c r="G1581" s="5">
        <f>IF('Supplier Change Request FORM Z'!$D$61="",IF(ISNUMBER(SEARCH(#REF!,C1581)),MAX($G$1:G1580)+1,0),IF(ISNUMBER(SEARCH('Supplier Change Request FORM Z'!$D$61,C1581)),MAX($G$1:G1580)+1,0))</f>
        <v>0</v>
      </c>
      <c r="H1581" s="3" t="str">
        <f t="shared" si="125"/>
        <v/>
      </c>
      <c r="K1581" s="5" t="e">
        <f>IF('Supplier Change Request FORM Z'!$D$58="",IF(AND((#REF!=C1581),(LEFT(#REF!,1)=LEFT(E1581,1)),(LEFT(#REF!,2)=LEFT(A1581,2))),MAX($K$1:K1580)+1,0),IF(AND(('Supplier Change Request FORM Z'!$D$61=C1581),(LEFT('Supplier Change Request FORM Z'!$D$58,1)=LEFT(E1581,1)),(LEFT('Supplier Change Request FORM Z'!$D$59,2)=LEFT(A1581,2))),MAX($K$1:K1580)+1,0))</f>
        <v>#REF!</v>
      </c>
      <c r="L1581" s="3" t="str">
        <f t="shared" si="126"/>
        <v/>
      </c>
      <c r="Q1581" s="5"/>
      <c r="R1581" s="3"/>
      <c r="U1581" s="5">
        <f>IF('Supplier Change Request FORM Z'!$D$71="",IF(ISNUMBER(SEARCH(#REF!,C1581)),MAX($U$1:U1580)+1,0),IF(ISNUMBER(SEARCH('Supplier Change Request FORM Z'!$D$71,C1581)),MAX($U$1:U1580)+1,0))</f>
        <v>0</v>
      </c>
      <c r="V1581" s="3" t="str">
        <f t="shared" si="127"/>
        <v/>
      </c>
      <c r="Y1581" s="5">
        <f>IF('Supplier Change Request FORM Z'!$D$71="",IF(ISNUMBER(SEARCH(#REF!,C1581)),MAX($Y$1:Y1580)+1,0),IF(ISNUMBER(SEARCH('Supplier Change Request FORM Z'!$D$71,C1581)),MAX($Y$1:Y1580)+1,0))</f>
        <v>0</v>
      </c>
      <c r="Z1581" s="3" t="str">
        <f t="shared" si="128"/>
        <v/>
      </c>
      <c r="AE1581" s="5" t="e">
        <f>IF('Supplier Change Request FORM Z'!$D$58="",IF(LEFT(#REF!,1)="F",0,IF(AND((LEFT(#REF!,1)=LEFT(E1581,1)),(LEFT(#REF!,2)=LEFT(A1581,2))),MAX($AE$1:AE1580)+1,0)),IF(LEFT('Supplier Change Request FORM Z'!$D$58,1)="F",0,IF(AND((LEFT('Supplier Change Request FORM Z'!$D$58,1)=LEFT(E1581,1)),(LEFT('Supplier Change Request FORM Z'!$D$59,2)=LEFT(A1581,2))),MAX($AE$1:AE1580)+1,0)))</f>
        <v>#REF!</v>
      </c>
      <c r="AF1581" s="3" t="str">
        <f t="shared" si="129"/>
        <v/>
      </c>
    </row>
    <row r="1582" spans="1:32" x14ac:dyDescent="0.35">
      <c r="A1582" s="2" t="s">
        <v>2612</v>
      </c>
      <c r="B1582" s="2" t="s">
        <v>2620</v>
      </c>
      <c r="C1582" s="2" t="s">
        <v>2619</v>
      </c>
      <c r="D1582" s="2" t="s">
        <v>2620</v>
      </c>
      <c r="E1582" s="2" t="s">
        <v>9644</v>
      </c>
      <c r="G1582" s="5">
        <f>IF('Supplier Change Request FORM Z'!$D$61="",IF(ISNUMBER(SEARCH(#REF!,C1582)),MAX($G$1:G1581)+1,0),IF(ISNUMBER(SEARCH('Supplier Change Request FORM Z'!$D$61,C1582)),MAX($G$1:G1581)+1,0))</f>
        <v>0</v>
      </c>
      <c r="H1582" s="3" t="str">
        <f t="shared" si="125"/>
        <v/>
      </c>
      <c r="K1582" s="5" t="e">
        <f>IF('Supplier Change Request FORM Z'!$D$58="",IF(AND((#REF!=C1582),(LEFT(#REF!,1)=LEFT(E1582,1)),(LEFT(#REF!,2)=LEFT(A1582,2))),MAX($K$1:K1581)+1,0),IF(AND(('Supplier Change Request FORM Z'!$D$61=C1582),(LEFT('Supplier Change Request FORM Z'!$D$58,1)=LEFT(E1582,1)),(LEFT('Supplier Change Request FORM Z'!$D$59,2)=LEFT(A1582,2))),MAX($K$1:K1581)+1,0))</f>
        <v>#REF!</v>
      </c>
      <c r="L1582" s="3" t="str">
        <f t="shared" si="126"/>
        <v/>
      </c>
      <c r="Q1582" s="5"/>
      <c r="R1582" s="3"/>
      <c r="U1582" s="5">
        <f>IF('Supplier Change Request FORM Z'!$D$71="",IF(ISNUMBER(SEARCH(#REF!,C1582)),MAX($U$1:U1581)+1,0),IF(ISNUMBER(SEARCH('Supplier Change Request FORM Z'!$D$71,C1582)),MAX($U$1:U1581)+1,0))</f>
        <v>0</v>
      </c>
      <c r="V1582" s="3" t="str">
        <f t="shared" si="127"/>
        <v/>
      </c>
      <c r="Y1582" s="5">
        <f>IF('Supplier Change Request FORM Z'!$D$71="",IF(ISNUMBER(SEARCH(#REF!,C1582)),MAX($Y$1:Y1581)+1,0),IF(ISNUMBER(SEARCH('Supplier Change Request FORM Z'!$D$71,C1582)),MAX($Y$1:Y1581)+1,0))</f>
        <v>0</v>
      </c>
      <c r="Z1582" s="3" t="str">
        <f t="shared" si="128"/>
        <v/>
      </c>
      <c r="AE1582" s="5" t="e">
        <f>IF('Supplier Change Request FORM Z'!$D$58="",IF(LEFT(#REF!,1)="F",0,IF(AND((LEFT(#REF!,1)=LEFT(E1582,1)),(LEFT(#REF!,2)=LEFT(A1582,2))),MAX($AE$1:AE1581)+1,0)),IF(LEFT('Supplier Change Request FORM Z'!$D$58,1)="F",0,IF(AND((LEFT('Supplier Change Request FORM Z'!$D$58,1)=LEFT(E1582,1)),(LEFT('Supplier Change Request FORM Z'!$D$59,2)=LEFT(A1582,2))),MAX($AE$1:AE1581)+1,0)))</f>
        <v>#REF!</v>
      </c>
      <c r="AF1582" s="3" t="str">
        <f t="shared" si="129"/>
        <v/>
      </c>
    </row>
    <row r="1583" spans="1:32" x14ac:dyDescent="0.35">
      <c r="A1583" s="2" t="s">
        <v>2612</v>
      </c>
      <c r="B1583" s="2" t="s">
        <v>10244</v>
      </c>
      <c r="C1583" s="2" t="s">
        <v>10245</v>
      </c>
      <c r="D1583" s="2" t="s">
        <v>10244</v>
      </c>
      <c r="E1583" s="2" t="s">
        <v>9644</v>
      </c>
      <c r="G1583" s="5">
        <f>IF('Supplier Change Request FORM Z'!$D$61="",IF(ISNUMBER(SEARCH(#REF!,C1583)),MAX($G$1:G1582)+1,0),IF(ISNUMBER(SEARCH('Supplier Change Request FORM Z'!$D$61,C1583)),MAX($G$1:G1582)+1,0))</f>
        <v>0</v>
      </c>
      <c r="H1583" s="3" t="str">
        <f t="shared" si="125"/>
        <v/>
      </c>
      <c r="K1583" s="5" t="e">
        <f>IF('Supplier Change Request FORM Z'!$D$58="",IF(AND((#REF!=C1583),(LEFT(#REF!,1)=LEFT(E1583,1)),(LEFT(#REF!,2)=LEFT(A1583,2))),MAX($K$1:K1582)+1,0),IF(AND(('Supplier Change Request FORM Z'!$D$61=C1583),(LEFT('Supplier Change Request FORM Z'!$D$58,1)=LEFT(E1583,1)),(LEFT('Supplier Change Request FORM Z'!$D$59,2)=LEFT(A1583,2))),MAX($K$1:K1582)+1,0))</f>
        <v>#REF!</v>
      </c>
      <c r="L1583" s="3" t="str">
        <f t="shared" si="126"/>
        <v/>
      </c>
      <c r="Q1583" s="5"/>
      <c r="R1583" s="3"/>
      <c r="U1583" s="5">
        <f>IF('Supplier Change Request FORM Z'!$D$71="",IF(ISNUMBER(SEARCH(#REF!,C1583)),MAX($U$1:U1582)+1,0),IF(ISNUMBER(SEARCH('Supplier Change Request FORM Z'!$D$71,C1583)),MAX($U$1:U1582)+1,0))</f>
        <v>0</v>
      </c>
      <c r="V1583" s="3" t="str">
        <f t="shared" si="127"/>
        <v/>
      </c>
      <c r="Y1583" s="5">
        <f>IF('Supplier Change Request FORM Z'!$D$71="",IF(ISNUMBER(SEARCH(#REF!,C1583)),MAX($Y$1:Y1582)+1,0),IF(ISNUMBER(SEARCH('Supplier Change Request FORM Z'!$D$71,C1583)),MAX($Y$1:Y1582)+1,0))</f>
        <v>0</v>
      </c>
      <c r="Z1583" s="3" t="str">
        <f t="shared" si="128"/>
        <v/>
      </c>
      <c r="AE1583" s="5" t="e">
        <f>IF('Supplier Change Request FORM Z'!$D$58="",IF(LEFT(#REF!,1)="F",0,IF(AND((LEFT(#REF!,1)=LEFT(E1583,1)),(LEFT(#REF!,2)=LEFT(A1583,2))),MAX($AE$1:AE1582)+1,0)),IF(LEFT('Supplier Change Request FORM Z'!$D$58,1)="F",0,IF(AND((LEFT('Supplier Change Request FORM Z'!$D$58,1)=LEFT(E1583,1)),(LEFT('Supplier Change Request FORM Z'!$D$59,2)=LEFT(A1583,2))),MAX($AE$1:AE1582)+1,0)))</f>
        <v>#REF!</v>
      </c>
      <c r="AF1583" s="3" t="str">
        <f t="shared" si="129"/>
        <v/>
      </c>
    </row>
    <row r="1584" spans="1:32" x14ac:dyDescent="0.35">
      <c r="A1584" s="2" t="s">
        <v>2612</v>
      </c>
      <c r="B1584" s="2" t="s">
        <v>2621</v>
      </c>
      <c r="C1584" s="2" t="s">
        <v>2622</v>
      </c>
      <c r="D1584" s="2" t="s">
        <v>2621</v>
      </c>
      <c r="E1584" s="2" t="s">
        <v>9644</v>
      </c>
      <c r="G1584" s="5">
        <f>IF('Supplier Change Request FORM Z'!$D$61="",IF(ISNUMBER(SEARCH(#REF!,C1584)),MAX($G$1:G1583)+1,0),IF(ISNUMBER(SEARCH('Supplier Change Request FORM Z'!$D$61,C1584)),MAX($G$1:G1583)+1,0))</f>
        <v>0</v>
      </c>
      <c r="H1584" s="3" t="str">
        <f t="shared" si="125"/>
        <v/>
      </c>
      <c r="K1584" s="5" t="e">
        <f>IF('Supplier Change Request FORM Z'!$D$58="",IF(AND((#REF!=C1584),(LEFT(#REF!,1)=LEFT(E1584,1)),(LEFT(#REF!,2)=LEFT(A1584,2))),MAX($K$1:K1583)+1,0),IF(AND(('Supplier Change Request FORM Z'!$D$61=C1584),(LEFT('Supplier Change Request FORM Z'!$D$58,1)=LEFT(E1584,1)),(LEFT('Supplier Change Request FORM Z'!$D$59,2)=LEFT(A1584,2))),MAX($K$1:K1583)+1,0))</f>
        <v>#REF!</v>
      </c>
      <c r="L1584" s="3" t="str">
        <f t="shared" si="126"/>
        <v/>
      </c>
      <c r="Q1584" s="5"/>
      <c r="R1584" s="3"/>
      <c r="U1584" s="5">
        <f>IF('Supplier Change Request FORM Z'!$D$71="",IF(ISNUMBER(SEARCH(#REF!,C1584)),MAX($U$1:U1583)+1,0),IF(ISNUMBER(SEARCH('Supplier Change Request FORM Z'!$D$71,C1584)),MAX($U$1:U1583)+1,0))</f>
        <v>0</v>
      </c>
      <c r="V1584" s="3" t="str">
        <f t="shared" si="127"/>
        <v/>
      </c>
      <c r="Y1584" s="5">
        <f>IF('Supplier Change Request FORM Z'!$D$71="",IF(ISNUMBER(SEARCH(#REF!,C1584)),MAX($Y$1:Y1583)+1,0),IF(ISNUMBER(SEARCH('Supplier Change Request FORM Z'!$D$71,C1584)),MAX($Y$1:Y1583)+1,0))</f>
        <v>0</v>
      </c>
      <c r="Z1584" s="3" t="str">
        <f t="shared" si="128"/>
        <v/>
      </c>
      <c r="AE1584" s="5" t="e">
        <f>IF('Supplier Change Request FORM Z'!$D$58="",IF(LEFT(#REF!,1)="F",0,IF(AND((LEFT(#REF!,1)=LEFT(E1584,1)),(LEFT(#REF!,2)=LEFT(A1584,2))),MAX($AE$1:AE1583)+1,0)),IF(LEFT('Supplier Change Request FORM Z'!$D$58,1)="F",0,IF(AND((LEFT('Supplier Change Request FORM Z'!$D$58,1)=LEFT(E1584,1)),(LEFT('Supplier Change Request FORM Z'!$D$59,2)=LEFT(A1584,2))),MAX($AE$1:AE1583)+1,0)))</f>
        <v>#REF!</v>
      </c>
      <c r="AF1584" s="3" t="str">
        <f t="shared" si="129"/>
        <v/>
      </c>
    </row>
    <row r="1585" spans="1:32" x14ac:dyDescent="0.35">
      <c r="A1585" s="2" t="s">
        <v>2612</v>
      </c>
      <c r="B1585" s="2" t="s">
        <v>2624</v>
      </c>
      <c r="C1585" s="2" t="s">
        <v>2623</v>
      </c>
      <c r="D1585" s="2" t="s">
        <v>2624</v>
      </c>
      <c r="E1585" s="2" t="s">
        <v>9644</v>
      </c>
      <c r="G1585" s="5">
        <f>IF('Supplier Change Request FORM Z'!$D$61="",IF(ISNUMBER(SEARCH(#REF!,C1585)),MAX($G$1:G1584)+1,0),IF(ISNUMBER(SEARCH('Supplier Change Request FORM Z'!$D$61,C1585)),MAX($G$1:G1584)+1,0))</f>
        <v>0</v>
      </c>
      <c r="H1585" s="3" t="str">
        <f t="shared" si="125"/>
        <v/>
      </c>
      <c r="K1585" s="5" t="e">
        <f>IF('Supplier Change Request FORM Z'!$D$58="",IF(AND((#REF!=C1585),(LEFT(#REF!,1)=LEFT(E1585,1)),(LEFT(#REF!,2)=LEFT(A1585,2))),MAX($K$1:K1584)+1,0),IF(AND(('Supplier Change Request FORM Z'!$D$61=C1585),(LEFT('Supplier Change Request FORM Z'!$D$58,1)=LEFT(E1585,1)),(LEFT('Supplier Change Request FORM Z'!$D$59,2)=LEFT(A1585,2))),MAX($K$1:K1584)+1,0))</f>
        <v>#REF!</v>
      </c>
      <c r="L1585" s="3" t="str">
        <f t="shared" si="126"/>
        <v/>
      </c>
      <c r="Q1585" s="5"/>
      <c r="R1585" s="3"/>
      <c r="U1585" s="5">
        <f>IF('Supplier Change Request FORM Z'!$D$71="",IF(ISNUMBER(SEARCH(#REF!,C1585)),MAX($U$1:U1584)+1,0),IF(ISNUMBER(SEARCH('Supplier Change Request FORM Z'!$D$71,C1585)),MAX($U$1:U1584)+1,0))</f>
        <v>0</v>
      </c>
      <c r="V1585" s="3" t="str">
        <f t="shared" si="127"/>
        <v/>
      </c>
      <c r="Y1585" s="5">
        <f>IF('Supplier Change Request FORM Z'!$D$71="",IF(ISNUMBER(SEARCH(#REF!,C1585)),MAX($Y$1:Y1584)+1,0),IF(ISNUMBER(SEARCH('Supplier Change Request FORM Z'!$D$71,C1585)),MAX($Y$1:Y1584)+1,0))</f>
        <v>0</v>
      </c>
      <c r="Z1585" s="3" t="str">
        <f t="shared" si="128"/>
        <v/>
      </c>
      <c r="AE1585" s="5" t="e">
        <f>IF('Supplier Change Request FORM Z'!$D$58="",IF(LEFT(#REF!,1)="F",0,IF(AND((LEFT(#REF!,1)=LEFT(E1585,1)),(LEFT(#REF!,2)=LEFT(A1585,2))),MAX($AE$1:AE1584)+1,0)),IF(LEFT('Supplier Change Request FORM Z'!$D$58,1)="F",0,IF(AND((LEFT('Supplier Change Request FORM Z'!$D$58,1)=LEFT(E1585,1)),(LEFT('Supplier Change Request FORM Z'!$D$59,2)=LEFT(A1585,2))),MAX($AE$1:AE1584)+1,0)))</f>
        <v>#REF!</v>
      </c>
      <c r="AF1585" s="3" t="str">
        <f t="shared" si="129"/>
        <v/>
      </c>
    </row>
    <row r="1586" spans="1:32" x14ac:dyDescent="0.35">
      <c r="A1586" s="2" t="s">
        <v>2612</v>
      </c>
      <c r="B1586" s="2" t="s">
        <v>2626</v>
      </c>
      <c r="C1586" s="2" t="s">
        <v>2625</v>
      </c>
      <c r="D1586" s="2" t="s">
        <v>2626</v>
      </c>
      <c r="E1586" s="2" t="s">
        <v>9644</v>
      </c>
      <c r="G1586" s="5">
        <f>IF('Supplier Change Request FORM Z'!$D$61="",IF(ISNUMBER(SEARCH(#REF!,C1586)),MAX($G$1:G1585)+1,0),IF(ISNUMBER(SEARCH('Supplier Change Request FORM Z'!$D$61,C1586)),MAX($G$1:G1585)+1,0))</f>
        <v>0</v>
      </c>
      <c r="H1586" s="3" t="str">
        <f t="shared" si="125"/>
        <v/>
      </c>
      <c r="K1586" s="5" t="e">
        <f>IF('Supplier Change Request FORM Z'!$D$58="",IF(AND((#REF!=C1586),(LEFT(#REF!,1)=LEFT(E1586,1)),(LEFT(#REF!,2)=LEFT(A1586,2))),MAX($K$1:K1585)+1,0),IF(AND(('Supplier Change Request FORM Z'!$D$61=C1586),(LEFT('Supplier Change Request FORM Z'!$D$58,1)=LEFT(E1586,1)),(LEFT('Supplier Change Request FORM Z'!$D$59,2)=LEFT(A1586,2))),MAX($K$1:K1585)+1,0))</f>
        <v>#REF!</v>
      </c>
      <c r="L1586" s="3" t="str">
        <f t="shared" si="126"/>
        <v/>
      </c>
      <c r="Q1586" s="5"/>
      <c r="R1586" s="3"/>
      <c r="U1586" s="5">
        <f>IF('Supplier Change Request FORM Z'!$D$71="",IF(ISNUMBER(SEARCH(#REF!,C1586)),MAX($U$1:U1585)+1,0),IF(ISNUMBER(SEARCH('Supplier Change Request FORM Z'!$D$71,C1586)),MAX($U$1:U1585)+1,0))</f>
        <v>0</v>
      </c>
      <c r="V1586" s="3" t="str">
        <f t="shared" si="127"/>
        <v/>
      </c>
      <c r="Y1586" s="5">
        <f>IF('Supplier Change Request FORM Z'!$D$71="",IF(ISNUMBER(SEARCH(#REF!,C1586)),MAX($Y$1:Y1585)+1,0),IF(ISNUMBER(SEARCH('Supplier Change Request FORM Z'!$D$71,C1586)),MAX($Y$1:Y1585)+1,0))</f>
        <v>0</v>
      </c>
      <c r="Z1586" s="3" t="str">
        <f t="shared" si="128"/>
        <v/>
      </c>
      <c r="AE1586" s="5" t="e">
        <f>IF('Supplier Change Request FORM Z'!$D$58="",IF(LEFT(#REF!,1)="F",0,IF(AND((LEFT(#REF!,1)=LEFT(E1586,1)),(LEFT(#REF!,2)=LEFT(A1586,2))),MAX($AE$1:AE1585)+1,0)),IF(LEFT('Supplier Change Request FORM Z'!$D$58,1)="F",0,IF(AND((LEFT('Supplier Change Request FORM Z'!$D$58,1)=LEFT(E1586,1)),(LEFT('Supplier Change Request FORM Z'!$D$59,2)=LEFT(A1586,2))),MAX($AE$1:AE1585)+1,0)))</f>
        <v>#REF!</v>
      </c>
      <c r="AF1586" s="3" t="str">
        <f t="shared" si="129"/>
        <v/>
      </c>
    </row>
    <row r="1587" spans="1:32" x14ac:dyDescent="0.35">
      <c r="A1587" s="2" t="s">
        <v>2612</v>
      </c>
      <c r="B1587" s="2" t="s">
        <v>2628</v>
      </c>
      <c r="C1587" s="2" t="s">
        <v>2627</v>
      </c>
      <c r="D1587" s="2" t="s">
        <v>2628</v>
      </c>
      <c r="E1587" s="2" t="s">
        <v>9644</v>
      </c>
      <c r="G1587" s="5">
        <f>IF('Supplier Change Request FORM Z'!$D$61="",IF(ISNUMBER(SEARCH(#REF!,C1587)),MAX($G$1:G1586)+1,0),IF(ISNUMBER(SEARCH('Supplier Change Request FORM Z'!$D$61,C1587)),MAX($G$1:G1586)+1,0))</f>
        <v>0</v>
      </c>
      <c r="H1587" s="3" t="str">
        <f t="shared" si="125"/>
        <v/>
      </c>
      <c r="K1587" s="5" t="e">
        <f>IF('Supplier Change Request FORM Z'!$D$58="",IF(AND((#REF!=C1587),(LEFT(#REF!,1)=LEFT(E1587,1)),(LEFT(#REF!,2)=LEFT(A1587,2))),MAX($K$1:K1586)+1,0),IF(AND(('Supplier Change Request FORM Z'!$D$61=C1587),(LEFT('Supplier Change Request FORM Z'!$D$58,1)=LEFT(E1587,1)),(LEFT('Supplier Change Request FORM Z'!$D$59,2)=LEFT(A1587,2))),MAX($K$1:K1586)+1,0))</f>
        <v>#REF!</v>
      </c>
      <c r="L1587" s="3" t="str">
        <f t="shared" si="126"/>
        <v/>
      </c>
      <c r="Q1587" s="5"/>
      <c r="R1587" s="3"/>
      <c r="U1587" s="5">
        <f>IF('Supplier Change Request FORM Z'!$D$71="",IF(ISNUMBER(SEARCH(#REF!,C1587)),MAX($U$1:U1586)+1,0),IF(ISNUMBER(SEARCH('Supplier Change Request FORM Z'!$D$71,C1587)),MAX($U$1:U1586)+1,0))</f>
        <v>0</v>
      </c>
      <c r="V1587" s="3" t="str">
        <f t="shared" si="127"/>
        <v/>
      </c>
      <c r="Y1587" s="5">
        <f>IF('Supplier Change Request FORM Z'!$D$71="",IF(ISNUMBER(SEARCH(#REF!,C1587)),MAX($Y$1:Y1586)+1,0),IF(ISNUMBER(SEARCH('Supplier Change Request FORM Z'!$D$71,C1587)),MAX($Y$1:Y1586)+1,0))</f>
        <v>0</v>
      </c>
      <c r="Z1587" s="3" t="str">
        <f t="shared" si="128"/>
        <v/>
      </c>
      <c r="AE1587" s="5" t="e">
        <f>IF('Supplier Change Request FORM Z'!$D$58="",IF(LEFT(#REF!,1)="F",0,IF(AND((LEFT(#REF!,1)=LEFT(E1587,1)),(LEFT(#REF!,2)=LEFT(A1587,2))),MAX($AE$1:AE1586)+1,0)),IF(LEFT('Supplier Change Request FORM Z'!$D$58,1)="F",0,IF(AND((LEFT('Supplier Change Request FORM Z'!$D$58,1)=LEFT(E1587,1)),(LEFT('Supplier Change Request FORM Z'!$D$59,2)=LEFT(A1587,2))),MAX($AE$1:AE1586)+1,0)))</f>
        <v>#REF!</v>
      </c>
      <c r="AF1587" s="3" t="str">
        <f t="shared" si="129"/>
        <v/>
      </c>
    </row>
    <row r="1588" spans="1:32" x14ac:dyDescent="0.35">
      <c r="A1588" s="2" t="s">
        <v>2629</v>
      </c>
      <c r="B1588" s="2" t="s">
        <v>2630</v>
      </c>
      <c r="C1588" s="2" t="s">
        <v>199</v>
      </c>
      <c r="D1588" s="2" t="s">
        <v>2630</v>
      </c>
      <c r="E1588" s="2" t="s">
        <v>9644</v>
      </c>
      <c r="G1588" s="5">
        <f>IF('Supplier Change Request FORM Z'!$D$61="",IF(ISNUMBER(SEARCH(#REF!,C1588)),MAX($G$1:G1587)+1,0),IF(ISNUMBER(SEARCH('Supplier Change Request FORM Z'!$D$61,C1588)),MAX($G$1:G1587)+1,0))</f>
        <v>0</v>
      </c>
      <c r="H1588" s="3" t="str">
        <f t="shared" si="125"/>
        <v/>
      </c>
      <c r="K1588" s="5" t="e">
        <f>IF('Supplier Change Request FORM Z'!$D$58="",IF(AND((#REF!=C1588),(LEFT(#REF!,1)=LEFT(E1588,1)),(LEFT(#REF!,2)=LEFT(A1588,2))),MAX($K$1:K1587)+1,0),IF(AND(('Supplier Change Request FORM Z'!$D$61=C1588),(LEFT('Supplier Change Request FORM Z'!$D$58,1)=LEFT(E1588,1)),(LEFT('Supplier Change Request FORM Z'!$D$59,2)=LEFT(A1588,2))),MAX($K$1:K1587)+1,0))</f>
        <v>#REF!</v>
      </c>
      <c r="L1588" s="3" t="str">
        <f t="shared" si="126"/>
        <v/>
      </c>
      <c r="Q1588" s="5"/>
      <c r="R1588" s="3"/>
      <c r="U1588" s="5">
        <f>IF('Supplier Change Request FORM Z'!$D$71="",IF(ISNUMBER(SEARCH(#REF!,C1588)),MAX($U$1:U1587)+1,0),IF(ISNUMBER(SEARCH('Supplier Change Request FORM Z'!$D$71,C1588)),MAX($U$1:U1587)+1,0))</f>
        <v>0</v>
      </c>
      <c r="V1588" s="3" t="str">
        <f t="shared" si="127"/>
        <v/>
      </c>
      <c r="Y1588" s="5">
        <f>IF('Supplier Change Request FORM Z'!$D$71="",IF(ISNUMBER(SEARCH(#REF!,C1588)),MAX($Y$1:Y1587)+1,0),IF(ISNUMBER(SEARCH('Supplier Change Request FORM Z'!$D$71,C1588)),MAX($Y$1:Y1587)+1,0))</f>
        <v>0</v>
      </c>
      <c r="Z1588" s="3" t="str">
        <f t="shared" si="128"/>
        <v/>
      </c>
      <c r="AE1588" s="5" t="e">
        <f>IF('Supplier Change Request FORM Z'!$D$58="",IF(LEFT(#REF!,1)="F",0,IF(AND((LEFT(#REF!,1)=LEFT(E1588,1)),(LEFT(#REF!,2)=LEFT(A1588,2))),MAX($AE$1:AE1587)+1,0)),IF(LEFT('Supplier Change Request FORM Z'!$D$58,1)="F",0,IF(AND((LEFT('Supplier Change Request FORM Z'!$D$58,1)=LEFT(E1588,1)),(LEFT('Supplier Change Request FORM Z'!$D$59,2)=LEFT(A1588,2))),MAX($AE$1:AE1587)+1,0)))</f>
        <v>#REF!</v>
      </c>
      <c r="AF1588" s="3" t="str">
        <f t="shared" si="129"/>
        <v/>
      </c>
    </row>
    <row r="1589" spans="1:32" x14ac:dyDescent="0.35">
      <c r="A1589" s="2" t="s">
        <v>2629</v>
      </c>
      <c r="B1589" s="2" t="s">
        <v>10647</v>
      </c>
      <c r="C1589" s="2" t="s">
        <v>10646</v>
      </c>
      <c r="D1589" s="2" t="s">
        <v>10647</v>
      </c>
      <c r="E1589" s="2" t="s">
        <v>9644</v>
      </c>
      <c r="G1589" s="5">
        <f>IF('Supplier Change Request FORM Z'!$D$61="",IF(ISNUMBER(SEARCH(#REF!,C1589)),MAX($G$1:G1588)+1,0),IF(ISNUMBER(SEARCH('Supplier Change Request FORM Z'!$D$61,C1589)),MAX($G$1:G1588)+1,0))</f>
        <v>0</v>
      </c>
      <c r="H1589" s="3" t="str">
        <f t="shared" si="125"/>
        <v/>
      </c>
      <c r="K1589" s="5" t="e">
        <f>IF('Supplier Change Request FORM Z'!$D$58="",IF(AND((#REF!=C1589),(LEFT(#REF!,1)=LEFT(E1589,1)),(LEFT(#REF!,2)=LEFT(A1589,2))),MAX($K$1:K1588)+1,0),IF(AND(('Supplier Change Request FORM Z'!$D$61=C1589),(LEFT('Supplier Change Request FORM Z'!$D$58,1)=LEFT(E1589,1)),(LEFT('Supplier Change Request FORM Z'!$D$59,2)=LEFT(A1589,2))),MAX($K$1:K1588)+1,0))</f>
        <v>#REF!</v>
      </c>
      <c r="L1589" s="3" t="str">
        <f t="shared" si="126"/>
        <v/>
      </c>
      <c r="Q1589" s="5"/>
      <c r="R1589" s="3"/>
      <c r="U1589" s="5">
        <f>IF('Supplier Change Request FORM Z'!$D$71="",IF(ISNUMBER(SEARCH(#REF!,C1589)),MAX($U$1:U1588)+1,0),IF(ISNUMBER(SEARCH('Supplier Change Request FORM Z'!$D$71,C1589)),MAX($U$1:U1588)+1,0))</f>
        <v>0</v>
      </c>
      <c r="V1589" s="3" t="str">
        <f t="shared" si="127"/>
        <v/>
      </c>
      <c r="Y1589" s="5">
        <f>IF('Supplier Change Request FORM Z'!$D$71="",IF(ISNUMBER(SEARCH(#REF!,C1589)),MAX($Y$1:Y1588)+1,0),IF(ISNUMBER(SEARCH('Supplier Change Request FORM Z'!$D$71,C1589)),MAX($Y$1:Y1588)+1,0))</f>
        <v>0</v>
      </c>
      <c r="Z1589" s="3" t="str">
        <f t="shared" si="128"/>
        <v/>
      </c>
      <c r="AE1589" s="5" t="e">
        <f>IF('Supplier Change Request FORM Z'!$D$58="",IF(LEFT(#REF!,1)="F",0,IF(AND((LEFT(#REF!,1)=LEFT(E1589,1)),(LEFT(#REF!,2)=LEFT(A1589,2))),MAX($AE$1:AE1588)+1,0)),IF(LEFT('Supplier Change Request FORM Z'!$D$58,1)="F",0,IF(AND((LEFT('Supplier Change Request FORM Z'!$D$58,1)=LEFT(E1589,1)),(LEFT('Supplier Change Request FORM Z'!$D$59,2)=LEFT(A1589,2))),MAX($AE$1:AE1588)+1,0)))</f>
        <v>#REF!</v>
      </c>
      <c r="AF1589" s="3" t="str">
        <f t="shared" si="129"/>
        <v/>
      </c>
    </row>
    <row r="1590" spans="1:32" x14ac:dyDescent="0.35">
      <c r="A1590" s="2" t="s">
        <v>2629</v>
      </c>
      <c r="B1590" s="2" t="s">
        <v>10649</v>
      </c>
      <c r="C1590" s="2" t="s">
        <v>10648</v>
      </c>
      <c r="D1590" s="2" t="s">
        <v>10649</v>
      </c>
      <c r="E1590" s="2" t="s">
        <v>9644</v>
      </c>
      <c r="G1590" s="5">
        <f>IF('Supplier Change Request FORM Z'!$D$61="",IF(ISNUMBER(SEARCH(#REF!,C1590)),MAX($G$1:G1589)+1,0),IF(ISNUMBER(SEARCH('Supplier Change Request FORM Z'!$D$61,C1590)),MAX($G$1:G1589)+1,0))</f>
        <v>0</v>
      </c>
      <c r="H1590" s="3" t="str">
        <f t="shared" si="125"/>
        <v/>
      </c>
      <c r="K1590" s="5" t="e">
        <f>IF('Supplier Change Request FORM Z'!$D$58="",IF(AND((#REF!=C1590),(LEFT(#REF!,1)=LEFT(E1590,1)),(LEFT(#REF!,2)=LEFT(A1590,2))),MAX($K$1:K1589)+1,0),IF(AND(('Supplier Change Request FORM Z'!$D$61=C1590),(LEFT('Supplier Change Request FORM Z'!$D$58,1)=LEFT(E1590,1)),(LEFT('Supplier Change Request FORM Z'!$D$59,2)=LEFT(A1590,2))),MAX($K$1:K1589)+1,0))</f>
        <v>#REF!</v>
      </c>
      <c r="L1590" s="3" t="str">
        <f t="shared" si="126"/>
        <v/>
      </c>
      <c r="Q1590" s="5"/>
      <c r="R1590" s="3"/>
      <c r="U1590" s="5">
        <f>IF('Supplier Change Request FORM Z'!$D$71="",IF(ISNUMBER(SEARCH(#REF!,C1590)),MAX($U$1:U1589)+1,0),IF(ISNUMBER(SEARCH('Supplier Change Request FORM Z'!$D$71,C1590)),MAX($U$1:U1589)+1,0))</f>
        <v>0</v>
      </c>
      <c r="V1590" s="3" t="str">
        <f t="shared" si="127"/>
        <v/>
      </c>
      <c r="Y1590" s="5">
        <f>IF('Supplier Change Request FORM Z'!$D$71="",IF(ISNUMBER(SEARCH(#REF!,C1590)),MAX($Y$1:Y1589)+1,0),IF(ISNUMBER(SEARCH('Supplier Change Request FORM Z'!$D$71,C1590)),MAX($Y$1:Y1589)+1,0))</f>
        <v>0</v>
      </c>
      <c r="Z1590" s="3" t="str">
        <f t="shared" si="128"/>
        <v/>
      </c>
      <c r="AE1590" s="5" t="e">
        <f>IF('Supplier Change Request FORM Z'!$D$58="",IF(LEFT(#REF!,1)="F",0,IF(AND((LEFT(#REF!,1)=LEFT(E1590,1)),(LEFT(#REF!,2)=LEFT(A1590,2))),MAX($AE$1:AE1589)+1,0)),IF(LEFT('Supplier Change Request FORM Z'!$D$58,1)="F",0,IF(AND((LEFT('Supplier Change Request FORM Z'!$D$58,1)=LEFT(E1590,1)),(LEFT('Supplier Change Request FORM Z'!$D$59,2)=LEFT(A1590,2))),MAX($AE$1:AE1589)+1,0)))</f>
        <v>#REF!</v>
      </c>
      <c r="AF1590" s="3" t="str">
        <f t="shared" si="129"/>
        <v/>
      </c>
    </row>
    <row r="1591" spans="1:32" x14ac:dyDescent="0.35">
      <c r="A1591" s="2" t="s">
        <v>2629</v>
      </c>
      <c r="B1591" s="2" t="s">
        <v>2632</v>
      </c>
      <c r="C1591" s="2" t="s">
        <v>2631</v>
      </c>
      <c r="D1591" s="2" t="s">
        <v>2632</v>
      </c>
      <c r="E1591" s="2" t="s">
        <v>9644</v>
      </c>
      <c r="G1591" s="5">
        <f>IF('Supplier Change Request FORM Z'!$D$61="",IF(ISNUMBER(SEARCH(#REF!,C1591)),MAX($G$1:G1590)+1,0),IF(ISNUMBER(SEARCH('Supplier Change Request FORM Z'!$D$61,C1591)),MAX($G$1:G1590)+1,0))</f>
        <v>0</v>
      </c>
      <c r="H1591" s="3" t="str">
        <f t="shared" si="125"/>
        <v/>
      </c>
      <c r="K1591" s="5" t="e">
        <f>IF('Supplier Change Request FORM Z'!$D$58="",IF(AND((#REF!=C1591),(LEFT(#REF!,1)=LEFT(E1591,1)),(LEFT(#REF!,2)=LEFT(A1591,2))),MAX($K$1:K1590)+1,0),IF(AND(('Supplier Change Request FORM Z'!$D$61=C1591),(LEFT('Supplier Change Request FORM Z'!$D$58,1)=LEFT(E1591,1)),(LEFT('Supplier Change Request FORM Z'!$D$59,2)=LEFT(A1591,2))),MAX($K$1:K1590)+1,0))</f>
        <v>#REF!</v>
      </c>
      <c r="L1591" s="3" t="str">
        <f t="shared" si="126"/>
        <v/>
      </c>
      <c r="Q1591" s="5"/>
      <c r="R1591" s="3"/>
      <c r="U1591" s="5">
        <f>IF('Supplier Change Request FORM Z'!$D$71="",IF(ISNUMBER(SEARCH(#REF!,C1591)),MAX($U$1:U1590)+1,0),IF(ISNUMBER(SEARCH('Supplier Change Request FORM Z'!$D$71,C1591)),MAX($U$1:U1590)+1,0))</f>
        <v>0</v>
      </c>
      <c r="V1591" s="3" t="str">
        <f t="shared" si="127"/>
        <v/>
      </c>
      <c r="Y1591" s="5">
        <f>IF('Supplier Change Request FORM Z'!$D$71="",IF(ISNUMBER(SEARCH(#REF!,C1591)),MAX($Y$1:Y1590)+1,0),IF(ISNUMBER(SEARCH('Supplier Change Request FORM Z'!$D$71,C1591)),MAX($Y$1:Y1590)+1,0))</f>
        <v>0</v>
      </c>
      <c r="Z1591" s="3" t="str">
        <f t="shared" si="128"/>
        <v/>
      </c>
      <c r="AE1591" s="5" t="e">
        <f>IF('Supplier Change Request FORM Z'!$D$58="",IF(LEFT(#REF!,1)="F",0,IF(AND((LEFT(#REF!,1)=LEFT(E1591,1)),(LEFT(#REF!,2)=LEFT(A1591,2))),MAX($AE$1:AE1590)+1,0)),IF(LEFT('Supplier Change Request FORM Z'!$D$58,1)="F",0,IF(AND((LEFT('Supplier Change Request FORM Z'!$D$58,1)=LEFT(E1591,1)),(LEFT('Supplier Change Request FORM Z'!$D$59,2)=LEFT(A1591,2))),MAX($AE$1:AE1590)+1,0)))</f>
        <v>#REF!</v>
      </c>
      <c r="AF1591" s="3" t="str">
        <f t="shared" si="129"/>
        <v/>
      </c>
    </row>
    <row r="1592" spans="1:32" x14ac:dyDescent="0.35">
      <c r="A1592" s="2" t="s">
        <v>2629</v>
      </c>
      <c r="B1592" s="2" t="s">
        <v>2633</v>
      </c>
      <c r="C1592" s="2" t="s">
        <v>192</v>
      </c>
      <c r="D1592" s="2" t="s">
        <v>2633</v>
      </c>
      <c r="E1592" s="2" t="s">
        <v>9644</v>
      </c>
      <c r="G1592" s="5">
        <f>IF('Supplier Change Request FORM Z'!$D$61="",IF(ISNUMBER(SEARCH(#REF!,C1592)),MAX($G$1:G1591)+1,0),IF(ISNUMBER(SEARCH('Supplier Change Request FORM Z'!$D$61,C1592)),MAX($G$1:G1591)+1,0))</f>
        <v>0</v>
      </c>
      <c r="H1592" s="3" t="str">
        <f t="shared" si="125"/>
        <v/>
      </c>
      <c r="K1592" s="5" t="e">
        <f>IF('Supplier Change Request FORM Z'!$D$58="",IF(AND((#REF!=C1592),(LEFT(#REF!,1)=LEFT(E1592,1)),(LEFT(#REF!,2)=LEFT(A1592,2))),MAX($K$1:K1591)+1,0),IF(AND(('Supplier Change Request FORM Z'!$D$61=C1592),(LEFT('Supplier Change Request FORM Z'!$D$58,1)=LEFT(E1592,1)),(LEFT('Supplier Change Request FORM Z'!$D$59,2)=LEFT(A1592,2))),MAX($K$1:K1591)+1,0))</f>
        <v>#REF!</v>
      </c>
      <c r="L1592" s="3" t="str">
        <f t="shared" si="126"/>
        <v/>
      </c>
      <c r="Q1592" s="5"/>
      <c r="R1592" s="3"/>
      <c r="U1592" s="5">
        <f>IF('Supplier Change Request FORM Z'!$D$71="",IF(ISNUMBER(SEARCH(#REF!,C1592)),MAX($U$1:U1591)+1,0),IF(ISNUMBER(SEARCH('Supplier Change Request FORM Z'!$D$71,C1592)),MAX($U$1:U1591)+1,0))</f>
        <v>0</v>
      </c>
      <c r="V1592" s="3" t="str">
        <f t="shared" si="127"/>
        <v/>
      </c>
      <c r="Y1592" s="5">
        <f>IF('Supplier Change Request FORM Z'!$D$71="",IF(ISNUMBER(SEARCH(#REF!,C1592)),MAX($Y$1:Y1591)+1,0),IF(ISNUMBER(SEARCH('Supplier Change Request FORM Z'!$D$71,C1592)),MAX($Y$1:Y1591)+1,0))</f>
        <v>0</v>
      </c>
      <c r="Z1592" s="3" t="str">
        <f t="shared" si="128"/>
        <v/>
      </c>
      <c r="AE1592" s="5" t="e">
        <f>IF('Supplier Change Request FORM Z'!$D$58="",IF(LEFT(#REF!,1)="F",0,IF(AND((LEFT(#REF!,1)=LEFT(E1592,1)),(LEFT(#REF!,2)=LEFT(A1592,2))),MAX($AE$1:AE1591)+1,0)),IF(LEFT('Supplier Change Request FORM Z'!$D$58,1)="F",0,IF(AND((LEFT('Supplier Change Request FORM Z'!$D$58,1)=LEFT(E1592,1)),(LEFT('Supplier Change Request FORM Z'!$D$59,2)=LEFT(A1592,2))),MAX($AE$1:AE1591)+1,0)))</f>
        <v>#REF!</v>
      </c>
      <c r="AF1592" s="3" t="str">
        <f t="shared" si="129"/>
        <v/>
      </c>
    </row>
    <row r="1593" spans="1:32" x14ac:dyDescent="0.35">
      <c r="A1593" s="2" t="s">
        <v>2634</v>
      </c>
      <c r="B1593" s="2" t="s">
        <v>2636</v>
      </c>
      <c r="C1593" s="2" t="s">
        <v>2635</v>
      </c>
      <c r="D1593" s="2" t="s">
        <v>2636</v>
      </c>
      <c r="E1593" s="2" t="s">
        <v>9644</v>
      </c>
      <c r="G1593" s="5">
        <f>IF('Supplier Change Request FORM Z'!$D$61="",IF(ISNUMBER(SEARCH(#REF!,C1593)),MAX($G$1:G1592)+1,0),IF(ISNUMBER(SEARCH('Supplier Change Request FORM Z'!$D$61,C1593)),MAX($G$1:G1592)+1,0))</f>
        <v>0</v>
      </c>
      <c r="H1593" s="3" t="str">
        <f t="shared" si="125"/>
        <v/>
      </c>
      <c r="K1593" s="5" t="e">
        <f>IF('Supplier Change Request FORM Z'!$D$58="",IF(AND((#REF!=C1593),(LEFT(#REF!,1)=LEFT(E1593,1)),(LEFT(#REF!,2)=LEFT(A1593,2))),MAX($K$1:K1592)+1,0),IF(AND(('Supplier Change Request FORM Z'!$D$61=C1593),(LEFT('Supplier Change Request FORM Z'!$D$58,1)=LEFT(E1593,1)),(LEFT('Supplier Change Request FORM Z'!$D$59,2)=LEFT(A1593,2))),MAX($K$1:K1592)+1,0))</f>
        <v>#REF!</v>
      </c>
      <c r="L1593" s="3" t="str">
        <f t="shared" si="126"/>
        <v/>
      </c>
      <c r="Q1593" s="5"/>
      <c r="R1593" s="3"/>
      <c r="U1593" s="5">
        <f>IF('Supplier Change Request FORM Z'!$D$71="",IF(ISNUMBER(SEARCH(#REF!,C1593)),MAX($U$1:U1592)+1,0),IF(ISNUMBER(SEARCH('Supplier Change Request FORM Z'!$D$71,C1593)),MAX($U$1:U1592)+1,0))</f>
        <v>0</v>
      </c>
      <c r="V1593" s="3" t="str">
        <f t="shared" si="127"/>
        <v/>
      </c>
      <c r="Y1593" s="5">
        <f>IF('Supplier Change Request FORM Z'!$D$71="",IF(ISNUMBER(SEARCH(#REF!,C1593)),MAX($Y$1:Y1592)+1,0),IF(ISNUMBER(SEARCH('Supplier Change Request FORM Z'!$D$71,C1593)),MAX($Y$1:Y1592)+1,0))</f>
        <v>0</v>
      </c>
      <c r="Z1593" s="3" t="str">
        <f t="shared" si="128"/>
        <v/>
      </c>
      <c r="AE1593" s="5" t="e">
        <f>IF('Supplier Change Request FORM Z'!$D$58="",IF(LEFT(#REF!,1)="F",0,IF(AND((LEFT(#REF!,1)=LEFT(E1593,1)),(LEFT(#REF!,2)=LEFT(A1593,2))),MAX($AE$1:AE1592)+1,0)),IF(LEFT('Supplier Change Request FORM Z'!$D$58,1)="F",0,IF(AND((LEFT('Supplier Change Request FORM Z'!$D$58,1)=LEFT(E1593,1)),(LEFT('Supplier Change Request FORM Z'!$D$59,2)=LEFT(A1593,2))),MAX($AE$1:AE1592)+1,0)))</f>
        <v>#REF!</v>
      </c>
      <c r="AF1593" s="3" t="str">
        <f t="shared" si="129"/>
        <v/>
      </c>
    </row>
    <row r="1594" spans="1:32" x14ac:dyDescent="0.35">
      <c r="A1594" s="2" t="s">
        <v>2637</v>
      </c>
      <c r="B1594" s="2" t="s">
        <v>2643</v>
      </c>
      <c r="C1594" s="2" t="s">
        <v>2642</v>
      </c>
      <c r="D1594" s="2" t="s">
        <v>2643</v>
      </c>
      <c r="E1594" s="2" t="s">
        <v>9644</v>
      </c>
      <c r="G1594" s="5">
        <f>IF('Supplier Change Request FORM Z'!$D$61="",IF(ISNUMBER(SEARCH(#REF!,C1594)),MAX($G$1:G1593)+1,0),IF(ISNUMBER(SEARCH('Supplier Change Request FORM Z'!$D$61,C1594)),MAX($G$1:G1593)+1,0))</f>
        <v>0</v>
      </c>
      <c r="H1594" s="3" t="str">
        <f t="shared" si="125"/>
        <v/>
      </c>
      <c r="K1594" s="5" t="e">
        <f>IF('Supplier Change Request FORM Z'!$D$58="",IF(AND((#REF!=C1594),(LEFT(#REF!,1)=LEFT(E1594,1)),(LEFT(#REF!,2)=LEFT(A1594,2))),MAX($K$1:K1593)+1,0),IF(AND(('Supplier Change Request FORM Z'!$D$61=C1594),(LEFT('Supplier Change Request FORM Z'!$D$58,1)=LEFT(E1594,1)),(LEFT('Supplier Change Request FORM Z'!$D$59,2)=LEFT(A1594,2))),MAX($K$1:K1593)+1,0))</f>
        <v>#REF!</v>
      </c>
      <c r="L1594" s="3" t="str">
        <f t="shared" si="126"/>
        <v/>
      </c>
      <c r="Q1594" s="5"/>
      <c r="R1594" s="3"/>
      <c r="U1594" s="5">
        <f>IF('Supplier Change Request FORM Z'!$D$71="",IF(ISNUMBER(SEARCH(#REF!,C1594)),MAX($U$1:U1593)+1,0),IF(ISNUMBER(SEARCH('Supplier Change Request FORM Z'!$D$71,C1594)),MAX($U$1:U1593)+1,0))</f>
        <v>0</v>
      </c>
      <c r="V1594" s="3" t="str">
        <f t="shared" si="127"/>
        <v/>
      </c>
      <c r="Y1594" s="5">
        <f>IF('Supplier Change Request FORM Z'!$D$71="",IF(ISNUMBER(SEARCH(#REF!,C1594)),MAX($Y$1:Y1593)+1,0),IF(ISNUMBER(SEARCH('Supplier Change Request FORM Z'!$D$71,C1594)),MAX($Y$1:Y1593)+1,0))</f>
        <v>0</v>
      </c>
      <c r="Z1594" s="3" t="str">
        <f t="shared" si="128"/>
        <v/>
      </c>
      <c r="AE1594" s="5" t="e">
        <f>IF('Supplier Change Request FORM Z'!$D$58="",IF(LEFT(#REF!,1)="F",0,IF(AND((LEFT(#REF!,1)=LEFT(E1594,1)),(LEFT(#REF!,2)=LEFT(A1594,2))),MAX($AE$1:AE1593)+1,0)),IF(LEFT('Supplier Change Request FORM Z'!$D$58,1)="F",0,IF(AND((LEFT('Supplier Change Request FORM Z'!$D$58,1)=LEFT(E1594,1)),(LEFT('Supplier Change Request FORM Z'!$D$59,2)=LEFT(A1594,2))),MAX($AE$1:AE1593)+1,0)))</f>
        <v>#REF!</v>
      </c>
      <c r="AF1594" s="3" t="str">
        <f t="shared" si="129"/>
        <v/>
      </c>
    </row>
    <row r="1595" spans="1:32" x14ac:dyDescent="0.35">
      <c r="A1595" s="2" t="s">
        <v>2637</v>
      </c>
      <c r="B1595" s="2" t="s">
        <v>2744</v>
      </c>
      <c r="C1595" s="2" t="s">
        <v>2743</v>
      </c>
      <c r="D1595" s="2" t="s">
        <v>2744</v>
      </c>
      <c r="E1595" s="2" t="s">
        <v>9644</v>
      </c>
      <c r="G1595" s="5">
        <f>IF('Supplier Change Request FORM Z'!$D$61="",IF(ISNUMBER(SEARCH(#REF!,C1595)),MAX($G$1:G1594)+1,0),IF(ISNUMBER(SEARCH('Supplier Change Request FORM Z'!$D$61,C1595)),MAX($G$1:G1594)+1,0))</f>
        <v>0</v>
      </c>
      <c r="H1595" s="3" t="str">
        <f t="shared" si="125"/>
        <v/>
      </c>
      <c r="K1595" s="5" t="e">
        <f>IF('Supplier Change Request FORM Z'!$D$58="",IF(AND((#REF!=C1595),(LEFT(#REF!,1)=LEFT(E1595,1)),(LEFT(#REF!,2)=LEFT(A1595,2))),MAX($K$1:K1594)+1,0),IF(AND(('Supplier Change Request FORM Z'!$D$61=C1595),(LEFT('Supplier Change Request FORM Z'!$D$58,1)=LEFT(E1595,1)),(LEFT('Supplier Change Request FORM Z'!$D$59,2)=LEFT(A1595,2))),MAX($K$1:K1594)+1,0))</f>
        <v>#REF!</v>
      </c>
      <c r="L1595" s="3" t="str">
        <f t="shared" si="126"/>
        <v/>
      </c>
      <c r="Q1595" s="5"/>
      <c r="R1595" s="3"/>
      <c r="U1595" s="5">
        <f>IF('Supplier Change Request FORM Z'!$D$71="",IF(ISNUMBER(SEARCH(#REF!,C1595)),MAX($U$1:U1594)+1,0),IF(ISNUMBER(SEARCH('Supplier Change Request FORM Z'!$D$71,C1595)),MAX($U$1:U1594)+1,0))</f>
        <v>0</v>
      </c>
      <c r="V1595" s="3" t="str">
        <f t="shared" si="127"/>
        <v/>
      </c>
      <c r="Y1595" s="5">
        <f>IF('Supplier Change Request FORM Z'!$D$71="",IF(ISNUMBER(SEARCH(#REF!,C1595)),MAX($Y$1:Y1594)+1,0),IF(ISNUMBER(SEARCH('Supplier Change Request FORM Z'!$D$71,C1595)),MAX($Y$1:Y1594)+1,0))</f>
        <v>0</v>
      </c>
      <c r="Z1595" s="3" t="str">
        <f t="shared" si="128"/>
        <v/>
      </c>
      <c r="AE1595" s="5" t="e">
        <f>IF('Supplier Change Request FORM Z'!$D$58="",IF(LEFT(#REF!,1)="F",0,IF(AND((LEFT(#REF!,1)=LEFT(E1595,1)),(LEFT(#REF!,2)=LEFT(A1595,2))),MAX($AE$1:AE1594)+1,0)),IF(LEFT('Supplier Change Request FORM Z'!$D$58,1)="F",0,IF(AND((LEFT('Supplier Change Request FORM Z'!$D$58,1)=LEFT(E1595,1)),(LEFT('Supplier Change Request FORM Z'!$D$59,2)=LEFT(A1595,2))),MAX($AE$1:AE1594)+1,0)))</f>
        <v>#REF!</v>
      </c>
      <c r="AF1595" s="3" t="str">
        <f t="shared" si="129"/>
        <v/>
      </c>
    </row>
    <row r="1596" spans="1:32" x14ac:dyDescent="0.35">
      <c r="A1596" s="2" t="s">
        <v>2637</v>
      </c>
      <c r="B1596" s="2" t="s">
        <v>2658</v>
      </c>
      <c r="C1596" s="2" t="s">
        <v>2657</v>
      </c>
      <c r="D1596" s="2" t="s">
        <v>2658</v>
      </c>
      <c r="E1596" s="2" t="s">
        <v>9644</v>
      </c>
      <c r="G1596" s="5">
        <f>IF('Supplier Change Request FORM Z'!$D$61="",IF(ISNUMBER(SEARCH(#REF!,C1596)),MAX($G$1:G1595)+1,0),IF(ISNUMBER(SEARCH('Supplier Change Request FORM Z'!$D$61,C1596)),MAX($G$1:G1595)+1,0))</f>
        <v>0</v>
      </c>
      <c r="H1596" s="3" t="str">
        <f t="shared" si="125"/>
        <v/>
      </c>
      <c r="K1596" s="5" t="e">
        <f>IF('Supplier Change Request FORM Z'!$D$58="",IF(AND((#REF!=C1596),(LEFT(#REF!,1)=LEFT(E1596,1)),(LEFT(#REF!,2)=LEFT(A1596,2))),MAX($K$1:K1595)+1,0),IF(AND(('Supplier Change Request FORM Z'!$D$61=C1596),(LEFT('Supplier Change Request FORM Z'!$D$58,1)=LEFT(E1596,1)),(LEFT('Supplier Change Request FORM Z'!$D$59,2)=LEFT(A1596,2))),MAX($K$1:K1595)+1,0))</f>
        <v>#REF!</v>
      </c>
      <c r="L1596" s="3" t="str">
        <f t="shared" si="126"/>
        <v/>
      </c>
      <c r="Q1596" s="5"/>
      <c r="R1596" s="3"/>
      <c r="U1596" s="5">
        <f>IF('Supplier Change Request FORM Z'!$D$71="",IF(ISNUMBER(SEARCH(#REF!,C1596)),MAX($U$1:U1595)+1,0),IF(ISNUMBER(SEARCH('Supplier Change Request FORM Z'!$D$71,C1596)),MAX($U$1:U1595)+1,0))</f>
        <v>0</v>
      </c>
      <c r="V1596" s="3" t="str">
        <f t="shared" si="127"/>
        <v/>
      </c>
      <c r="Y1596" s="5">
        <f>IF('Supplier Change Request FORM Z'!$D$71="",IF(ISNUMBER(SEARCH(#REF!,C1596)),MAX($Y$1:Y1595)+1,0),IF(ISNUMBER(SEARCH('Supplier Change Request FORM Z'!$D$71,C1596)),MAX($Y$1:Y1595)+1,0))</f>
        <v>0</v>
      </c>
      <c r="Z1596" s="3" t="str">
        <f t="shared" si="128"/>
        <v/>
      </c>
      <c r="AE1596" s="5" t="e">
        <f>IF('Supplier Change Request FORM Z'!$D$58="",IF(LEFT(#REF!,1)="F",0,IF(AND((LEFT(#REF!,1)=LEFT(E1596,1)),(LEFT(#REF!,2)=LEFT(A1596,2))),MAX($AE$1:AE1595)+1,0)),IF(LEFT('Supplier Change Request FORM Z'!$D$58,1)="F",0,IF(AND((LEFT('Supplier Change Request FORM Z'!$D$58,1)=LEFT(E1596,1)),(LEFT('Supplier Change Request FORM Z'!$D$59,2)=LEFT(A1596,2))),MAX($AE$1:AE1595)+1,0)))</f>
        <v>#REF!</v>
      </c>
      <c r="AF1596" s="3" t="str">
        <f t="shared" si="129"/>
        <v/>
      </c>
    </row>
    <row r="1597" spans="1:32" x14ac:dyDescent="0.35">
      <c r="A1597" s="2" t="s">
        <v>2637</v>
      </c>
      <c r="B1597" s="2" t="s">
        <v>10651</v>
      </c>
      <c r="C1597" s="2" t="s">
        <v>10650</v>
      </c>
      <c r="D1597" s="2" t="s">
        <v>10651</v>
      </c>
      <c r="E1597" s="2" t="s">
        <v>9644</v>
      </c>
      <c r="G1597" s="5">
        <f>IF('Supplier Change Request FORM Z'!$D$61="",IF(ISNUMBER(SEARCH(#REF!,C1597)),MAX($G$1:G1596)+1,0),IF(ISNUMBER(SEARCH('Supplier Change Request FORM Z'!$D$61,C1597)),MAX($G$1:G1596)+1,0))</f>
        <v>0</v>
      </c>
      <c r="H1597" s="3" t="str">
        <f t="shared" si="125"/>
        <v/>
      </c>
      <c r="K1597" s="5" t="e">
        <f>IF('Supplier Change Request FORM Z'!$D$58="",IF(AND((#REF!=C1597),(LEFT(#REF!,1)=LEFT(E1597,1)),(LEFT(#REF!,2)=LEFT(A1597,2))),MAX($K$1:K1596)+1,0),IF(AND(('Supplier Change Request FORM Z'!$D$61=C1597),(LEFT('Supplier Change Request FORM Z'!$D$58,1)=LEFT(E1597,1)),(LEFT('Supplier Change Request FORM Z'!$D$59,2)=LEFT(A1597,2))),MAX($K$1:K1596)+1,0))</f>
        <v>#REF!</v>
      </c>
      <c r="L1597" s="3" t="str">
        <f t="shared" si="126"/>
        <v/>
      </c>
      <c r="Q1597" s="5"/>
      <c r="R1597" s="3"/>
      <c r="U1597" s="5">
        <f>IF('Supplier Change Request FORM Z'!$D$71="",IF(ISNUMBER(SEARCH(#REF!,C1597)),MAX($U$1:U1596)+1,0),IF(ISNUMBER(SEARCH('Supplier Change Request FORM Z'!$D$71,C1597)),MAX($U$1:U1596)+1,0))</f>
        <v>0</v>
      </c>
      <c r="V1597" s="3" t="str">
        <f t="shared" si="127"/>
        <v/>
      </c>
      <c r="Y1597" s="5">
        <f>IF('Supplier Change Request FORM Z'!$D$71="",IF(ISNUMBER(SEARCH(#REF!,C1597)),MAX($Y$1:Y1596)+1,0),IF(ISNUMBER(SEARCH('Supplier Change Request FORM Z'!$D$71,C1597)),MAX($Y$1:Y1596)+1,0))</f>
        <v>0</v>
      </c>
      <c r="Z1597" s="3" t="str">
        <f t="shared" si="128"/>
        <v/>
      </c>
      <c r="AE1597" s="5" t="e">
        <f>IF('Supplier Change Request FORM Z'!$D$58="",IF(LEFT(#REF!,1)="F",0,IF(AND((LEFT(#REF!,1)=LEFT(E1597,1)),(LEFT(#REF!,2)=LEFT(A1597,2))),MAX($AE$1:AE1596)+1,0)),IF(LEFT('Supplier Change Request FORM Z'!$D$58,1)="F",0,IF(AND((LEFT('Supplier Change Request FORM Z'!$D$58,1)=LEFT(E1597,1)),(LEFT('Supplier Change Request FORM Z'!$D$59,2)=LEFT(A1597,2))),MAX($AE$1:AE1596)+1,0)))</f>
        <v>#REF!</v>
      </c>
      <c r="AF1597" s="3" t="str">
        <f t="shared" si="129"/>
        <v/>
      </c>
    </row>
    <row r="1598" spans="1:32" x14ac:dyDescent="0.35">
      <c r="A1598" s="2" t="s">
        <v>2637</v>
      </c>
      <c r="B1598" s="2" t="s">
        <v>2647</v>
      </c>
      <c r="C1598" s="2" t="s">
        <v>2646</v>
      </c>
      <c r="D1598" s="2" t="s">
        <v>2647</v>
      </c>
      <c r="E1598" s="2" t="s">
        <v>9644</v>
      </c>
      <c r="G1598" s="5">
        <f>IF('Supplier Change Request FORM Z'!$D$61="",IF(ISNUMBER(SEARCH(#REF!,C1598)),MAX($G$1:G1597)+1,0),IF(ISNUMBER(SEARCH('Supplier Change Request FORM Z'!$D$61,C1598)),MAX($G$1:G1597)+1,0))</f>
        <v>0</v>
      </c>
      <c r="H1598" s="3" t="str">
        <f t="shared" si="125"/>
        <v/>
      </c>
      <c r="K1598" s="5" t="e">
        <f>IF('Supplier Change Request FORM Z'!$D$58="",IF(AND((#REF!=C1598),(LEFT(#REF!,1)=LEFT(E1598,1)),(LEFT(#REF!,2)=LEFT(A1598,2))),MAX($K$1:K1597)+1,0),IF(AND(('Supplier Change Request FORM Z'!$D$61=C1598),(LEFT('Supplier Change Request FORM Z'!$D$58,1)=LEFT(E1598,1)),(LEFT('Supplier Change Request FORM Z'!$D$59,2)=LEFT(A1598,2))),MAX($K$1:K1597)+1,0))</f>
        <v>#REF!</v>
      </c>
      <c r="L1598" s="3" t="str">
        <f t="shared" si="126"/>
        <v/>
      </c>
      <c r="Q1598" s="5"/>
      <c r="R1598" s="3"/>
      <c r="U1598" s="5">
        <f>IF('Supplier Change Request FORM Z'!$D$71="",IF(ISNUMBER(SEARCH(#REF!,C1598)),MAX($U$1:U1597)+1,0),IF(ISNUMBER(SEARCH('Supplier Change Request FORM Z'!$D$71,C1598)),MAX($U$1:U1597)+1,0))</f>
        <v>0</v>
      </c>
      <c r="V1598" s="3" t="str">
        <f t="shared" si="127"/>
        <v/>
      </c>
      <c r="Y1598" s="5">
        <f>IF('Supplier Change Request FORM Z'!$D$71="",IF(ISNUMBER(SEARCH(#REF!,C1598)),MAX($Y$1:Y1597)+1,0),IF(ISNUMBER(SEARCH('Supplier Change Request FORM Z'!$D$71,C1598)),MAX($Y$1:Y1597)+1,0))</f>
        <v>0</v>
      </c>
      <c r="Z1598" s="3" t="str">
        <f t="shared" si="128"/>
        <v/>
      </c>
      <c r="AE1598" s="5" t="e">
        <f>IF('Supplier Change Request FORM Z'!$D$58="",IF(LEFT(#REF!,1)="F",0,IF(AND((LEFT(#REF!,1)=LEFT(E1598,1)),(LEFT(#REF!,2)=LEFT(A1598,2))),MAX($AE$1:AE1597)+1,0)),IF(LEFT('Supplier Change Request FORM Z'!$D$58,1)="F",0,IF(AND((LEFT('Supplier Change Request FORM Z'!$D$58,1)=LEFT(E1598,1)),(LEFT('Supplier Change Request FORM Z'!$D$59,2)=LEFT(A1598,2))),MAX($AE$1:AE1597)+1,0)))</f>
        <v>#REF!</v>
      </c>
      <c r="AF1598" s="3" t="str">
        <f t="shared" si="129"/>
        <v/>
      </c>
    </row>
    <row r="1599" spans="1:32" x14ac:dyDescent="0.35">
      <c r="A1599" s="2" t="s">
        <v>2637</v>
      </c>
      <c r="B1599" s="2" t="s">
        <v>2652</v>
      </c>
      <c r="C1599" s="2" t="s">
        <v>2650</v>
      </c>
      <c r="D1599" s="2" t="s">
        <v>2652</v>
      </c>
      <c r="E1599" s="2" t="s">
        <v>9644</v>
      </c>
      <c r="G1599" s="5">
        <f>IF('Supplier Change Request FORM Z'!$D$61="",IF(ISNUMBER(SEARCH(#REF!,C1599)),MAX($G$1:G1598)+1,0),IF(ISNUMBER(SEARCH('Supplier Change Request FORM Z'!$D$61,C1599)),MAX($G$1:G1598)+1,0))</f>
        <v>0</v>
      </c>
      <c r="H1599" s="3" t="str">
        <f t="shared" si="125"/>
        <v/>
      </c>
      <c r="K1599" s="5" t="e">
        <f>IF('Supplier Change Request FORM Z'!$D$58="",IF(AND((#REF!=C1599),(LEFT(#REF!,1)=LEFT(E1599,1)),(LEFT(#REF!,2)=LEFT(A1599,2))),MAX($K$1:K1598)+1,0),IF(AND(('Supplier Change Request FORM Z'!$D$61=C1599),(LEFT('Supplier Change Request FORM Z'!$D$58,1)=LEFT(E1599,1)),(LEFT('Supplier Change Request FORM Z'!$D$59,2)=LEFT(A1599,2))),MAX($K$1:K1598)+1,0))</f>
        <v>#REF!</v>
      </c>
      <c r="L1599" s="3" t="str">
        <f t="shared" si="126"/>
        <v/>
      </c>
      <c r="Q1599" s="5"/>
      <c r="R1599" s="3"/>
      <c r="U1599" s="5">
        <f>IF('Supplier Change Request FORM Z'!$D$71="",IF(ISNUMBER(SEARCH(#REF!,C1599)),MAX($U$1:U1598)+1,0),IF(ISNUMBER(SEARCH('Supplier Change Request FORM Z'!$D$71,C1599)),MAX($U$1:U1598)+1,0))</f>
        <v>0</v>
      </c>
      <c r="V1599" s="3" t="str">
        <f t="shared" si="127"/>
        <v/>
      </c>
      <c r="Y1599" s="5">
        <f>IF('Supplier Change Request FORM Z'!$D$71="",IF(ISNUMBER(SEARCH(#REF!,C1599)),MAX($Y$1:Y1598)+1,0),IF(ISNUMBER(SEARCH('Supplier Change Request FORM Z'!$D$71,C1599)),MAX($Y$1:Y1598)+1,0))</f>
        <v>0</v>
      </c>
      <c r="Z1599" s="3" t="str">
        <f t="shared" si="128"/>
        <v/>
      </c>
      <c r="AE1599" s="5" t="e">
        <f>IF('Supplier Change Request FORM Z'!$D$58="",IF(LEFT(#REF!,1)="F",0,IF(AND((LEFT(#REF!,1)=LEFT(E1599,1)),(LEFT(#REF!,2)=LEFT(A1599,2))),MAX($AE$1:AE1598)+1,0)),IF(LEFT('Supplier Change Request FORM Z'!$D$58,1)="F",0,IF(AND((LEFT('Supplier Change Request FORM Z'!$D$58,1)=LEFT(E1599,1)),(LEFT('Supplier Change Request FORM Z'!$D$59,2)=LEFT(A1599,2))),MAX($AE$1:AE1598)+1,0)))</f>
        <v>#REF!</v>
      </c>
      <c r="AF1599" s="3" t="str">
        <f t="shared" si="129"/>
        <v/>
      </c>
    </row>
    <row r="1600" spans="1:32" x14ac:dyDescent="0.35">
      <c r="A1600" s="2" t="s">
        <v>2637</v>
      </c>
      <c r="B1600" s="2" t="s">
        <v>2651</v>
      </c>
      <c r="C1600" s="2" t="s">
        <v>2650</v>
      </c>
      <c r="D1600" s="2" t="s">
        <v>2651</v>
      </c>
      <c r="E1600" s="2" t="s">
        <v>9644</v>
      </c>
      <c r="G1600" s="5">
        <f>IF('Supplier Change Request FORM Z'!$D$61="",IF(ISNUMBER(SEARCH(#REF!,C1600)),MAX($G$1:G1599)+1,0),IF(ISNUMBER(SEARCH('Supplier Change Request FORM Z'!$D$61,C1600)),MAX($G$1:G1599)+1,0))</f>
        <v>0</v>
      </c>
      <c r="H1600" s="3" t="str">
        <f t="shared" si="125"/>
        <v/>
      </c>
      <c r="K1600" s="5" t="e">
        <f>IF('Supplier Change Request FORM Z'!$D$58="",IF(AND((#REF!=C1600),(LEFT(#REF!,1)=LEFT(E1600,1)),(LEFT(#REF!,2)=LEFT(A1600,2))),MAX($K$1:K1599)+1,0),IF(AND(('Supplier Change Request FORM Z'!$D$61=C1600),(LEFT('Supplier Change Request FORM Z'!$D$58,1)=LEFT(E1600,1)),(LEFT('Supplier Change Request FORM Z'!$D$59,2)=LEFT(A1600,2))),MAX($K$1:K1599)+1,0))</f>
        <v>#REF!</v>
      </c>
      <c r="L1600" s="3" t="str">
        <f t="shared" si="126"/>
        <v/>
      </c>
      <c r="Q1600" s="5"/>
      <c r="R1600" s="3"/>
      <c r="U1600" s="5">
        <f>IF('Supplier Change Request FORM Z'!$D$71="",IF(ISNUMBER(SEARCH(#REF!,C1600)),MAX($U$1:U1599)+1,0),IF(ISNUMBER(SEARCH('Supplier Change Request FORM Z'!$D$71,C1600)),MAX($U$1:U1599)+1,0))</f>
        <v>0</v>
      </c>
      <c r="V1600" s="3" t="str">
        <f t="shared" si="127"/>
        <v/>
      </c>
      <c r="Y1600" s="5">
        <f>IF('Supplier Change Request FORM Z'!$D$71="",IF(ISNUMBER(SEARCH(#REF!,C1600)),MAX($Y$1:Y1599)+1,0),IF(ISNUMBER(SEARCH('Supplier Change Request FORM Z'!$D$71,C1600)),MAX($Y$1:Y1599)+1,0))</f>
        <v>0</v>
      </c>
      <c r="Z1600" s="3" t="str">
        <f t="shared" si="128"/>
        <v/>
      </c>
      <c r="AE1600" s="5" t="e">
        <f>IF('Supplier Change Request FORM Z'!$D$58="",IF(LEFT(#REF!,1)="F",0,IF(AND((LEFT(#REF!,1)=LEFT(E1600,1)),(LEFT(#REF!,2)=LEFT(A1600,2))),MAX($AE$1:AE1599)+1,0)),IF(LEFT('Supplier Change Request FORM Z'!$D$58,1)="F",0,IF(AND((LEFT('Supplier Change Request FORM Z'!$D$58,1)=LEFT(E1600,1)),(LEFT('Supplier Change Request FORM Z'!$D$59,2)=LEFT(A1600,2))),MAX($AE$1:AE1599)+1,0)))</f>
        <v>#REF!</v>
      </c>
      <c r="AF1600" s="3" t="str">
        <f t="shared" si="129"/>
        <v/>
      </c>
    </row>
    <row r="1601" spans="1:32" x14ac:dyDescent="0.35">
      <c r="A1601" s="2" t="s">
        <v>2637</v>
      </c>
      <c r="B1601" s="2" t="s">
        <v>2654</v>
      </c>
      <c r="C1601" s="2" t="s">
        <v>2653</v>
      </c>
      <c r="D1601" s="2" t="s">
        <v>2654</v>
      </c>
      <c r="E1601" s="2" t="s">
        <v>9644</v>
      </c>
      <c r="G1601" s="5">
        <f>IF('Supplier Change Request FORM Z'!$D$61="",IF(ISNUMBER(SEARCH(#REF!,C1601)),MAX($G$1:G1600)+1,0),IF(ISNUMBER(SEARCH('Supplier Change Request FORM Z'!$D$61,C1601)),MAX($G$1:G1600)+1,0))</f>
        <v>0</v>
      </c>
      <c r="H1601" s="3" t="str">
        <f t="shared" si="125"/>
        <v/>
      </c>
      <c r="K1601" s="5" t="e">
        <f>IF('Supplier Change Request FORM Z'!$D$58="",IF(AND((#REF!=C1601),(LEFT(#REF!,1)=LEFT(E1601,1)),(LEFT(#REF!,2)=LEFT(A1601,2))),MAX($K$1:K1600)+1,0),IF(AND(('Supplier Change Request FORM Z'!$D$61=C1601),(LEFT('Supplier Change Request FORM Z'!$D$58,1)=LEFT(E1601,1)),(LEFT('Supplier Change Request FORM Z'!$D$59,2)=LEFT(A1601,2))),MAX($K$1:K1600)+1,0))</f>
        <v>#REF!</v>
      </c>
      <c r="L1601" s="3" t="str">
        <f t="shared" si="126"/>
        <v/>
      </c>
      <c r="Q1601" s="5"/>
      <c r="R1601" s="3"/>
      <c r="U1601" s="5">
        <f>IF('Supplier Change Request FORM Z'!$D$71="",IF(ISNUMBER(SEARCH(#REF!,C1601)),MAX($U$1:U1600)+1,0),IF(ISNUMBER(SEARCH('Supplier Change Request FORM Z'!$D$71,C1601)),MAX($U$1:U1600)+1,0))</f>
        <v>0</v>
      </c>
      <c r="V1601" s="3" t="str">
        <f t="shared" si="127"/>
        <v/>
      </c>
      <c r="Y1601" s="5">
        <f>IF('Supplier Change Request FORM Z'!$D$71="",IF(ISNUMBER(SEARCH(#REF!,C1601)),MAX($Y$1:Y1600)+1,0),IF(ISNUMBER(SEARCH('Supplier Change Request FORM Z'!$D$71,C1601)),MAX($Y$1:Y1600)+1,0))</f>
        <v>0</v>
      </c>
      <c r="Z1601" s="3" t="str">
        <f t="shared" si="128"/>
        <v/>
      </c>
      <c r="AE1601" s="5" t="e">
        <f>IF('Supplier Change Request FORM Z'!$D$58="",IF(LEFT(#REF!,1)="F",0,IF(AND((LEFT(#REF!,1)=LEFT(E1601,1)),(LEFT(#REF!,2)=LEFT(A1601,2))),MAX($AE$1:AE1600)+1,0)),IF(LEFT('Supplier Change Request FORM Z'!$D$58,1)="F",0,IF(AND((LEFT('Supplier Change Request FORM Z'!$D$58,1)=LEFT(E1601,1)),(LEFT('Supplier Change Request FORM Z'!$D$59,2)=LEFT(A1601,2))),MAX($AE$1:AE1600)+1,0)))</f>
        <v>#REF!</v>
      </c>
      <c r="AF1601" s="3" t="str">
        <f t="shared" si="129"/>
        <v/>
      </c>
    </row>
    <row r="1602" spans="1:32" x14ac:dyDescent="0.35">
      <c r="A1602" s="2" t="s">
        <v>2637</v>
      </c>
      <c r="B1602" s="2" t="s">
        <v>2660</v>
      </c>
      <c r="C1602" s="2" t="s">
        <v>2659</v>
      </c>
      <c r="D1602" s="2" t="s">
        <v>2660</v>
      </c>
      <c r="E1602" s="2" t="s">
        <v>9644</v>
      </c>
      <c r="G1602" s="5">
        <f>IF('Supplier Change Request FORM Z'!$D$61="",IF(ISNUMBER(SEARCH(#REF!,C1602)),MAX($G$1:G1601)+1,0),IF(ISNUMBER(SEARCH('Supplier Change Request FORM Z'!$D$61,C1602)),MAX($G$1:G1601)+1,0))</f>
        <v>0</v>
      </c>
      <c r="H1602" s="3" t="str">
        <f t="shared" ref="H1602:H1665" si="130">IFERROR(INDEX($C:$C,MATCH(ROW(H1601),$G:$G,0)),"")</f>
        <v/>
      </c>
      <c r="K1602" s="5" t="e">
        <f>IF('Supplier Change Request FORM Z'!$D$58="",IF(AND((#REF!=C1602),(LEFT(#REF!,1)=LEFT(E1602,1)),(LEFT(#REF!,2)=LEFT(A1602,2))),MAX($K$1:K1601)+1,0),IF(AND(('Supplier Change Request FORM Z'!$D$61=C1602),(LEFT('Supplier Change Request FORM Z'!$D$58,1)=LEFT(E1602,1)),(LEFT('Supplier Change Request FORM Z'!$D$59,2)=LEFT(A1602,2))),MAX($K$1:K1601)+1,0))</f>
        <v>#REF!</v>
      </c>
      <c r="L1602" s="3" t="str">
        <f t="shared" ref="L1602:L1665" si="131">IFERROR(INDEX($D:$D,MATCH(ROW(L1601),$K:$K,0)),"")</f>
        <v/>
      </c>
      <c r="Q1602" s="5"/>
      <c r="R1602" s="3"/>
      <c r="U1602" s="5">
        <f>IF('Supplier Change Request FORM Z'!$D$71="",IF(ISNUMBER(SEARCH(#REF!,C1602)),MAX($U$1:U1601)+1,0),IF(ISNUMBER(SEARCH('Supplier Change Request FORM Z'!$D$71,C1602)),MAX($U$1:U1601)+1,0))</f>
        <v>0</v>
      </c>
      <c r="V1602" s="3" t="str">
        <f t="shared" ref="V1602:V1665" si="132">IFERROR(INDEX($C:$C,MATCH(ROW(V1601),U:U,0)),"")</f>
        <v/>
      </c>
      <c r="Y1602" s="5">
        <f>IF('Supplier Change Request FORM Z'!$D$71="",IF(ISNUMBER(SEARCH(#REF!,C1602)),MAX($Y$1:Y1601)+1,0),IF(ISNUMBER(SEARCH('Supplier Change Request FORM Z'!$D$71,C1602)),MAX($Y$1:Y1601)+1,0))</f>
        <v>0</v>
      </c>
      <c r="Z1602" s="3" t="str">
        <f t="shared" ref="Z1602:Z1665" si="133">IFERROR(INDEX($D:$D,MATCH(ROW(Z1601),$Y:$Y,0)),"")</f>
        <v/>
      </c>
      <c r="AE1602" s="5" t="e">
        <f>IF('Supplier Change Request FORM Z'!$D$58="",IF(LEFT(#REF!,1)="F",0,IF(AND((LEFT(#REF!,1)=LEFT(E1602,1)),(LEFT(#REF!,2)=LEFT(A1602,2))),MAX($AE$1:AE1601)+1,0)),IF(LEFT('Supplier Change Request FORM Z'!$D$58,1)="F",0,IF(AND((LEFT('Supplier Change Request FORM Z'!$D$58,1)=LEFT(E1602,1)),(LEFT('Supplier Change Request FORM Z'!$D$59,2)=LEFT(A1602,2))),MAX($AE$1:AE1601)+1,0)))</f>
        <v>#REF!</v>
      </c>
      <c r="AF1602" s="3" t="str">
        <f t="shared" ref="AF1602:AF1665" si="134">IFERROR(INDEX(C:C,MATCH(ROW(AF1601),AE:AE,0)),"")</f>
        <v/>
      </c>
    </row>
    <row r="1603" spans="1:32" x14ac:dyDescent="0.35">
      <c r="A1603" s="2" t="s">
        <v>2637</v>
      </c>
      <c r="B1603" s="2" t="s">
        <v>2664</v>
      </c>
      <c r="C1603" s="2" t="s">
        <v>2663</v>
      </c>
      <c r="D1603" s="2" t="s">
        <v>2664</v>
      </c>
      <c r="E1603" s="2" t="s">
        <v>9644</v>
      </c>
      <c r="G1603" s="5">
        <f>IF('Supplier Change Request FORM Z'!$D$61="",IF(ISNUMBER(SEARCH(#REF!,C1603)),MAX($G$1:G1602)+1,0),IF(ISNUMBER(SEARCH('Supplier Change Request FORM Z'!$D$61,C1603)),MAX($G$1:G1602)+1,0))</f>
        <v>0</v>
      </c>
      <c r="H1603" s="3" t="str">
        <f t="shared" si="130"/>
        <v/>
      </c>
      <c r="K1603" s="5" t="e">
        <f>IF('Supplier Change Request FORM Z'!$D$58="",IF(AND((#REF!=C1603),(LEFT(#REF!,1)=LEFT(E1603,1)),(LEFT(#REF!,2)=LEFT(A1603,2))),MAX($K$1:K1602)+1,0),IF(AND(('Supplier Change Request FORM Z'!$D$61=C1603),(LEFT('Supplier Change Request FORM Z'!$D$58,1)=LEFT(E1603,1)),(LEFT('Supplier Change Request FORM Z'!$D$59,2)=LEFT(A1603,2))),MAX($K$1:K1602)+1,0))</f>
        <v>#REF!</v>
      </c>
      <c r="L1603" s="3" t="str">
        <f t="shared" si="131"/>
        <v/>
      </c>
      <c r="Q1603" s="5"/>
      <c r="R1603" s="3"/>
      <c r="U1603" s="5">
        <f>IF('Supplier Change Request FORM Z'!$D$71="",IF(ISNUMBER(SEARCH(#REF!,C1603)),MAX($U$1:U1602)+1,0),IF(ISNUMBER(SEARCH('Supplier Change Request FORM Z'!$D$71,C1603)),MAX($U$1:U1602)+1,0))</f>
        <v>0</v>
      </c>
      <c r="V1603" s="3" t="str">
        <f t="shared" si="132"/>
        <v/>
      </c>
      <c r="Y1603" s="5">
        <f>IF('Supplier Change Request FORM Z'!$D$71="",IF(ISNUMBER(SEARCH(#REF!,C1603)),MAX($Y$1:Y1602)+1,0),IF(ISNUMBER(SEARCH('Supplier Change Request FORM Z'!$D$71,C1603)),MAX($Y$1:Y1602)+1,0))</f>
        <v>0</v>
      </c>
      <c r="Z1603" s="3" t="str">
        <f t="shared" si="133"/>
        <v/>
      </c>
      <c r="AE1603" s="5" t="e">
        <f>IF('Supplier Change Request FORM Z'!$D$58="",IF(LEFT(#REF!,1)="F",0,IF(AND((LEFT(#REF!,1)=LEFT(E1603,1)),(LEFT(#REF!,2)=LEFT(A1603,2))),MAX($AE$1:AE1602)+1,0)),IF(LEFT('Supplier Change Request FORM Z'!$D$58,1)="F",0,IF(AND((LEFT('Supplier Change Request FORM Z'!$D$58,1)=LEFT(E1603,1)),(LEFT('Supplier Change Request FORM Z'!$D$59,2)=LEFT(A1603,2))),MAX($AE$1:AE1602)+1,0)))</f>
        <v>#REF!</v>
      </c>
      <c r="AF1603" s="3" t="str">
        <f t="shared" si="134"/>
        <v/>
      </c>
    </row>
    <row r="1604" spans="1:32" x14ac:dyDescent="0.35">
      <c r="A1604" s="2" t="s">
        <v>2637</v>
      </c>
      <c r="B1604" s="2" t="s">
        <v>2662</v>
      </c>
      <c r="C1604" s="2" t="s">
        <v>2661</v>
      </c>
      <c r="D1604" s="2" t="s">
        <v>2662</v>
      </c>
      <c r="E1604" s="2" t="s">
        <v>9644</v>
      </c>
      <c r="G1604" s="5">
        <f>IF('Supplier Change Request FORM Z'!$D$61="",IF(ISNUMBER(SEARCH(#REF!,C1604)),MAX($G$1:G1603)+1,0),IF(ISNUMBER(SEARCH('Supplier Change Request FORM Z'!$D$61,C1604)),MAX($G$1:G1603)+1,0))</f>
        <v>0</v>
      </c>
      <c r="H1604" s="3" t="str">
        <f t="shared" si="130"/>
        <v/>
      </c>
      <c r="K1604" s="5" t="e">
        <f>IF('Supplier Change Request FORM Z'!$D$58="",IF(AND((#REF!=C1604),(LEFT(#REF!,1)=LEFT(E1604,1)),(LEFT(#REF!,2)=LEFT(A1604,2))),MAX($K$1:K1603)+1,0),IF(AND(('Supplier Change Request FORM Z'!$D$61=C1604),(LEFT('Supplier Change Request FORM Z'!$D$58,1)=LEFT(E1604,1)),(LEFT('Supplier Change Request FORM Z'!$D$59,2)=LEFT(A1604,2))),MAX($K$1:K1603)+1,0))</f>
        <v>#REF!</v>
      </c>
      <c r="L1604" s="3" t="str">
        <f t="shared" si="131"/>
        <v/>
      </c>
      <c r="Q1604" s="5"/>
      <c r="R1604" s="3"/>
      <c r="U1604" s="5">
        <f>IF('Supplier Change Request FORM Z'!$D$71="",IF(ISNUMBER(SEARCH(#REF!,C1604)),MAX($U$1:U1603)+1,0),IF(ISNUMBER(SEARCH('Supplier Change Request FORM Z'!$D$71,C1604)),MAX($U$1:U1603)+1,0))</f>
        <v>0</v>
      </c>
      <c r="V1604" s="3" t="str">
        <f t="shared" si="132"/>
        <v/>
      </c>
      <c r="Y1604" s="5">
        <f>IF('Supplier Change Request FORM Z'!$D$71="",IF(ISNUMBER(SEARCH(#REF!,C1604)),MAX($Y$1:Y1603)+1,0),IF(ISNUMBER(SEARCH('Supplier Change Request FORM Z'!$D$71,C1604)),MAX($Y$1:Y1603)+1,0))</f>
        <v>0</v>
      </c>
      <c r="Z1604" s="3" t="str">
        <f t="shared" si="133"/>
        <v/>
      </c>
      <c r="AE1604" s="5" t="e">
        <f>IF('Supplier Change Request FORM Z'!$D$58="",IF(LEFT(#REF!,1)="F",0,IF(AND((LEFT(#REF!,1)=LEFT(E1604,1)),(LEFT(#REF!,2)=LEFT(A1604,2))),MAX($AE$1:AE1603)+1,0)),IF(LEFT('Supplier Change Request FORM Z'!$D$58,1)="F",0,IF(AND((LEFT('Supplier Change Request FORM Z'!$D$58,1)=LEFT(E1604,1)),(LEFT('Supplier Change Request FORM Z'!$D$59,2)=LEFT(A1604,2))),MAX($AE$1:AE1603)+1,0)))</f>
        <v>#REF!</v>
      </c>
      <c r="AF1604" s="3" t="str">
        <f t="shared" si="134"/>
        <v/>
      </c>
    </row>
    <row r="1605" spans="1:32" x14ac:dyDescent="0.35">
      <c r="A1605" s="2" t="s">
        <v>2637</v>
      </c>
      <c r="B1605" s="2" t="s">
        <v>2752</v>
      </c>
      <c r="C1605" s="2" t="s">
        <v>2751</v>
      </c>
      <c r="D1605" s="2" t="s">
        <v>2752</v>
      </c>
      <c r="E1605" s="2" t="s">
        <v>9644</v>
      </c>
      <c r="G1605" s="5">
        <f>IF('Supplier Change Request FORM Z'!$D$61="",IF(ISNUMBER(SEARCH(#REF!,C1605)),MAX($G$1:G1604)+1,0),IF(ISNUMBER(SEARCH('Supplier Change Request FORM Z'!$D$61,C1605)),MAX($G$1:G1604)+1,0))</f>
        <v>0</v>
      </c>
      <c r="H1605" s="3" t="str">
        <f t="shared" si="130"/>
        <v/>
      </c>
      <c r="K1605" s="5" t="e">
        <f>IF('Supplier Change Request FORM Z'!$D$58="",IF(AND((#REF!=C1605),(LEFT(#REF!,1)=LEFT(E1605,1)),(LEFT(#REF!,2)=LEFT(A1605,2))),MAX($K$1:K1604)+1,0),IF(AND(('Supplier Change Request FORM Z'!$D$61=C1605),(LEFT('Supplier Change Request FORM Z'!$D$58,1)=LEFT(E1605,1)),(LEFT('Supplier Change Request FORM Z'!$D$59,2)=LEFT(A1605,2))),MAX($K$1:K1604)+1,0))</f>
        <v>#REF!</v>
      </c>
      <c r="L1605" s="3" t="str">
        <f t="shared" si="131"/>
        <v/>
      </c>
      <c r="Q1605" s="5"/>
      <c r="R1605" s="3"/>
      <c r="U1605" s="5">
        <f>IF('Supplier Change Request FORM Z'!$D$71="",IF(ISNUMBER(SEARCH(#REF!,C1605)),MAX($U$1:U1604)+1,0),IF(ISNUMBER(SEARCH('Supplier Change Request FORM Z'!$D$71,C1605)),MAX($U$1:U1604)+1,0))</f>
        <v>0</v>
      </c>
      <c r="V1605" s="3" t="str">
        <f t="shared" si="132"/>
        <v/>
      </c>
      <c r="Y1605" s="5">
        <f>IF('Supplier Change Request FORM Z'!$D$71="",IF(ISNUMBER(SEARCH(#REF!,C1605)),MAX($Y$1:Y1604)+1,0),IF(ISNUMBER(SEARCH('Supplier Change Request FORM Z'!$D$71,C1605)),MAX($Y$1:Y1604)+1,0))</f>
        <v>0</v>
      </c>
      <c r="Z1605" s="3" t="str">
        <f t="shared" si="133"/>
        <v/>
      </c>
      <c r="AE1605" s="5" t="e">
        <f>IF('Supplier Change Request FORM Z'!$D$58="",IF(LEFT(#REF!,1)="F",0,IF(AND((LEFT(#REF!,1)=LEFT(E1605,1)),(LEFT(#REF!,2)=LEFT(A1605,2))),MAX($AE$1:AE1604)+1,0)),IF(LEFT('Supplier Change Request FORM Z'!$D$58,1)="F",0,IF(AND((LEFT('Supplier Change Request FORM Z'!$D$58,1)=LEFT(E1605,1)),(LEFT('Supplier Change Request FORM Z'!$D$59,2)=LEFT(A1605,2))),MAX($AE$1:AE1604)+1,0)))</f>
        <v>#REF!</v>
      </c>
      <c r="AF1605" s="3" t="str">
        <f t="shared" si="134"/>
        <v/>
      </c>
    </row>
    <row r="1606" spans="1:32" x14ac:dyDescent="0.35">
      <c r="A1606" s="2" t="s">
        <v>2637</v>
      </c>
      <c r="B1606" s="2" t="s">
        <v>2809</v>
      </c>
      <c r="C1606" s="2" t="s">
        <v>2808</v>
      </c>
      <c r="D1606" s="2" t="s">
        <v>2809</v>
      </c>
      <c r="E1606" s="2" t="s">
        <v>9644</v>
      </c>
      <c r="G1606" s="5">
        <f>IF('Supplier Change Request FORM Z'!$D$61="",IF(ISNUMBER(SEARCH(#REF!,C1606)),MAX($G$1:G1605)+1,0),IF(ISNUMBER(SEARCH('Supplier Change Request FORM Z'!$D$61,C1606)),MAX($G$1:G1605)+1,0))</f>
        <v>0</v>
      </c>
      <c r="H1606" s="3" t="str">
        <f t="shared" si="130"/>
        <v/>
      </c>
      <c r="K1606" s="5" t="e">
        <f>IF('Supplier Change Request FORM Z'!$D$58="",IF(AND((#REF!=C1606),(LEFT(#REF!,1)=LEFT(E1606,1)),(LEFT(#REF!,2)=LEFT(A1606,2))),MAX($K$1:K1605)+1,0),IF(AND(('Supplier Change Request FORM Z'!$D$61=C1606),(LEFT('Supplier Change Request FORM Z'!$D$58,1)=LEFT(E1606,1)),(LEFT('Supplier Change Request FORM Z'!$D$59,2)=LEFT(A1606,2))),MAX($K$1:K1605)+1,0))</f>
        <v>#REF!</v>
      </c>
      <c r="L1606" s="3" t="str">
        <f t="shared" si="131"/>
        <v/>
      </c>
      <c r="Q1606" s="5"/>
      <c r="R1606" s="3"/>
      <c r="U1606" s="5">
        <f>IF('Supplier Change Request FORM Z'!$D$71="",IF(ISNUMBER(SEARCH(#REF!,C1606)),MAX($U$1:U1605)+1,0),IF(ISNUMBER(SEARCH('Supplier Change Request FORM Z'!$D$71,C1606)),MAX($U$1:U1605)+1,0))</f>
        <v>0</v>
      </c>
      <c r="V1606" s="3" t="str">
        <f t="shared" si="132"/>
        <v/>
      </c>
      <c r="Y1606" s="5">
        <f>IF('Supplier Change Request FORM Z'!$D$71="",IF(ISNUMBER(SEARCH(#REF!,C1606)),MAX($Y$1:Y1605)+1,0),IF(ISNUMBER(SEARCH('Supplier Change Request FORM Z'!$D$71,C1606)),MAX($Y$1:Y1605)+1,0))</f>
        <v>0</v>
      </c>
      <c r="Z1606" s="3" t="str">
        <f t="shared" si="133"/>
        <v/>
      </c>
      <c r="AE1606" s="5" t="e">
        <f>IF('Supplier Change Request FORM Z'!$D$58="",IF(LEFT(#REF!,1)="F",0,IF(AND((LEFT(#REF!,1)=LEFT(E1606,1)),(LEFT(#REF!,2)=LEFT(A1606,2))),MAX($AE$1:AE1605)+1,0)),IF(LEFT('Supplier Change Request FORM Z'!$D$58,1)="F",0,IF(AND((LEFT('Supplier Change Request FORM Z'!$D$58,1)=LEFT(E1606,1)),(LEFT('Supplier Change Request FORM Z'!$D$59,2)=LEFT(A1606,2))),MAX($AE$1:AE1605)+1,0)))</f>
        <v>#REF!</v>
      </c>
      <c r="AF1606" s="3" t="str">
        <f t="shared" si="134"/>
        <v/>
      </c>
    </row>
    <row r="1607" spans="1:32" x14ac:dyDescent="0.35">
      <c r="A1607" s="2" t="s">
        <v>2637</v>
      </c>
      <c r="B1607" s="2" t="s">
        <v>2740</v>
      </c>
      <c r="C1607" s="2" t="s">
        <v>2739</v>
      </c>
      <c r="D1607" s="2" t="s">
        <v>2740</v>
      </c>
      <c r="E1607" s="2" t="s">
        <v>9644</v>
      </c>
      <c r="G1607" s="5">
        <f>IF('Supplier Change Request FORM Z'!$D$61="",IF(ISNUMBER(SEARCH(#REF!,C1607)),MAX($G$1:G1606)+1,0),IF(ISNUMBER(SEARCH('Supplier Change Request FORM Z'!$D$61,C1607)),MAX($G$1:G1606)+1,0))</f>
        <v>0</v>
      </c>
      <c r="H1607" s="3" t="str">
        <f t="shared" si="130"/>
        <v/>
      </c>
      <c r="K1607" s="5" t="e">
        <f>IF('Supplier Change Request FORM Z'!$D$58="",IF(AND((#REF!=C1607),(LEFT(#REF!,1)=LEFT(E1607,1)),(LEFT(#REF!,2)=LEFT(A1607,2))),MAX($K$1:K1606)+1,0),IF(AND(('Supplier Change Request FORM Z'!$D$61=C1607),(LEFT('Supplier Change Request FORM Z'!$D$58,1)=LEFT(E1607,1)),(LEFT('Supplier Change Request FORM Z'!$D$59,2)=LEFT(A1607,2))),MAX($K$1:K1606)+1,0))</f>
        <v>#REF!</v>
      </c>
      <c r="L1607" s="3" t="str">
        <f t="shared" si="131"/>
        <v/>
      </c>
      <c r="Q1607" s="5"/>
      <c r="R1607" s="3"/>
      <c r="U1607" s="5">
        <f>IF('Supplier Change Request FORM Z'!$D$71="",IF(ISNUMBER(SEARCH(#REF!,C1607)),MAX($U$1:U1606)+1,0),IF(ISNUMBER(SEARCH('Supplier Change Request FORM Z'!$D$71,C1607)),MAX($U$1:U1606)+1,0))</f>
        <v>0</v>
      </c>
      <c r="V1607" s="3" t="str">
        <f t="shared" si="132"/>
        <v/>
      </c>
      <c r="Y1607" s="5">
        <f>IF('Supplier Change Request FORM Z'!$D$71="",IF(ISNUMBER(SEARCH(#REF!,C1607)),MAX($Y$1:Y1606)+1,0),IF(ISNUMBER(SEARCH('Supplier Change Request FORM Z'!$D$71,C1607)),MAX($Y$1:Y1606)+1,0))</f>
        <v>0</v>
      </c>
      <c r="Z1607" s="3" t="str">
        <f t="shared" si="133"/>
        <v/>
      </c>
      <c r="AE1607" s="5" t="e">
        <f>IF('Supplier Change Request FORM Z'!$D$58="",IF(LEFT(#REF!,1)="F",0,IF(AND((LEFT(#REF!,1)=LEFT(E1607,1)),(LEFT(#REF!,2)=LEFT(A1607,2))),MAX($AE$1:AE1606)+1,0)),IF(LEFT('Supplier Change Request FORM Z'!$D$58,1)="F",0,IF(AND((LEFT('Supplier Change Request FORM Z'!$D$58,1)=LEFT(E1607,1)),(LEFT('Supplier Change Request FORM Z'!$D$59,2)=LEFT(A1607,2))),MAX($AE$1:AE1606)+1,0)))</f>
        <v>#REF!</v>
      </c>
      <c r="AF1607" s="3" t="str">
        <f t="shared" si="134"/>
        <v/>
      </c>
    </row>
    <row r="1608" spans="1:32" x14ac:dyDescent="0.35">
      <c r="A1608" s="2" t="s">
        <v>2637</v>
      </c>
      <c r="B1608" s="2" t="s">
        <v>2738</v>
      </c>
      <c r="C1608" s="2" t="s">
        <v>2737</v>
      </c>
      <c r="D1608" s="2" t="s">
        <v>2738</v>
      </c>
      <c r="E1608" s="2" t="s">
        <v>9644</v>
      </c>
      <c r="G1608" s="5">
        <f>IF('Supplier Change Request FORM Z'!$D$61="",IF(ISNUMBER(SEARCH(#REF!,C1608)),MAX($G$1:G1607)+1,0),IF(ISNUMBER(SEARCH('Supplier Change Request FORM Z'!$D$61,C1608)),MAX($G$1:G1607)+1,0))</f>
        <v>0</v>
      </c>
      <c r="H1608" s="3" t="str">
        <f t="shared" si="130"/>
        <v/>
      </c>
      <c r="K1608" s="5" t="e">
        <f>IF('Supplier Change Request FORM Z'!$D$58="",IF(AND((#REF!=C1608),(LEFT(#REF!,1)=LEFT(E1608,1)),(LEFT(#REF!,2)=LEFT(A1608,2))),MAX($K$1:K1607)+1,0),IF(AND(('Supplier Change Request FORM Z'!$D$61=C1608),(LEFT('Supplier Change Request FORM Z'!$D$58,1)=LEFT(E1608,1)),(LEFT('Supplier Change Request FORM Z'!$D$59,2)=LEFT(A1608,2))),MAX($K$1:K1607)+1,0))</f>
        <v>#REF!</v>
      </c>
      <c r="L1608" s="3" t="str">
        <f t="shared" si="131"/>
        <v/>
      </c>
      <c r="Q1608" s="5"/>
      <c r="R1608" s="3"/>
      <c r="U1608" s="5">
        <f>IF('Supplier Change Request FORM Z'!$D$71="",IF(ISNUMBER(SEARCH(#REF!,C1608)),MAX($U$1:U1607)+1,0),IF(ISNUMBER(SEARCH('Supplier Change Request FORM Z'!$D$71,C1608)),MAX($U$1:U1607)+1,0))</f>
        <v>0</v>
      </c>
      <c r="V1608" s="3" t="str">
        <f t="shared" si="132"/>
        <v/>
      </c>
      <c r="Y1608" s="5">
        <f>IF('Supplier Change Request FORM Z'!$D$71="",IF(ISNUMBER(SEARCH(#REF!,C1608)),MAX($Y$1:Y1607)+1,0),IF(ISNUMBER(SEARCH('Supplier Change Request FORM Z'!$D$71,C1608)),MAX($Y$1:Y1607)+1,0))</f>
        <v>0</v>
      </c>
      <c r="Z1608" s="3" t="str">
        <f t="shared" si="133"/>
        <v/>
      </c>
      <c r="AE1608" s="5" t="e">
        <f>IF('Supplier Change Request FORM Z'!$D$58="",IF(LEFT(#REF!,1)="F",0,IF(AND((LEFT(#REF!,1)=LEFT(E1608,1)),(LEFT(#REF!,2)=LEFT(A1608,2))),MAX($AE$1:AE1607)+1,0)),IF(LEFT('Supplier Change Request FORM Z'!$D$58,1)="F",0,IF(AND((LEFT('Supplier Change Request FORM Z'!$D$58,1)=LEFT(E1608,1)),(LEFT('Supplier Change Request FORM Z'!$D$59,2)=LEFT(A1608,2))),MAX($AE$1:AE1607)+1,0)))</f>
        <v>#REF!</v>
      </c>
      <c r="AF1608" s="3" t="str">
        <f t="shared" si="134"/>
        <v/>
      </c>
    </row>
    <row r="1609" spans="1:32" x14ac:dyDescent="0.35">
      <c r="A1609" s="2" t="s">
        <v>2637</v>
      </c>
      <c r="B1609" s="2" t="s">
        <v>2803</v>
      </c>
      <c r="C1609" s="2" t="s">
        <v>2757</v>
      </c>
      <c r="D1609" s="2" t="s">
        <v>2803</v>
      </c>
      <c r="E1609" s="2" t="s">
        <v>9644</v>
      </c>
      <c r="G1609" s="5">
        <f>IF('Supplier Change Request FORM Z'!$D$61="",IF(ISNUMBER(SEARCH(#REF!,C1609)),MAX($G$1:G1608)+1,0),IF(ISNUMBER(SEARCH('Supplier Change Request FORM Z'!$D$61,C1609)),MAX($G$1:G1608)+1,0))</f>
        <v>0</v>
      </c>
      <c r="H1609" s="3" t="str">
        <f t="shared" si="130"/>
        <v/>
      </c>
      <c r="K1609" s="5" t="e">
        <f>IF('Supplier Change Request FORM Z'!$D$58="",IF(AND((#REF!=C1609),(LEFT(#REF!,1)=LEFT(E1609,1)),(LEFT(#REF!,2)=LEFT(A1609,2))),MAX($K$1:K1608)+1,0),IF(AND(('Supplier Change Request FORM Z'!$D$61=C1609),(LEFT('Supplier Change Request FORM Z'!$D$58,1)=LEFT(E1609,1)),(LEFT('Supplier Change Request FORM Z'!$D$59,2)=LEFT(A1609,2))),MAX($K$1:K1608)+1,0))</f>
        <v>#REF!</v>
      </c>
      <c r="L1609" s="3" t="str">
        <f t="shared" si="131"/>
        <v/>
      </c>
      <c r="Q1609" s="5"/>
      <c r="R1609" s="3"/>
      <c r="U1609" s="5">
        <f>IF('Supplier Change Request FORM Z'!$D$71="",IF(ISNUMBER(SEARCH(#REF!,C1609)),MAX($U$1:U1608)+1,0),IF(ISNUMBER(SEARCH('Supplier Change Request FORM Z'!$D$71,C1609)),MAX($U$1:U1608)+1,0))</f>
        <v>0</v>
      </c>
      <c r="V1609" s="3" t="str">
        <f t="shared" si="132"/>
        <v/>
      </c>
      <c r="Y1609" s="5">
        <f>IF('Supplier Change Request FORM Z'!$D$71="",IF(ISNUMBER(SEARCH(#REF!,C1609)),MAX($Y$1:Y1608)+1,0),IF(ISNUMBER(SEARCH('Supplier Change Request FORM Z'!$D$71,C1609)),MAX($Y$1:Y1608)+1,0))</f>
        <v>0</v>
      </c>
      <c r="Z1609" s="3" t="str">
        <f t="shared" si="133"/>
        <v/>
      </c>
      <c r="AE1609" s="5" t="e">
        <f>IF('Supplier Change Request FORM Z'!$D$58="",IF(LEFT(#REF!,1)="F",0,IF(AND((LEFT(#REF!,1)=LEFT(E1609,1)),(LEFT(#REF!,2)=LEFT(A1609,2))),MAX($AE$1:AE1608)+1,0)),IF(LEFT('Supplier Change Request FORM Z'!$D$58,1)="F",0,IF(AND((LEFT('Supplier Change Request FORM Z'!$D$58,1)=LEFT(E1609,1)),(LEFT('Supplier Change Request FORM Z'!$D$59,2)=LEFT(A1609,2))),MAX($AE$1:AE1608)+1,0)))</f>
        <v>#REF!</v>
      </c>
      <c r="AF1609" s="3" t="str">
        <f t="shared" si="134"/>
        <v/>
      </c>
    </row>
    <row r="1610" spans="1:32" x14ac:dyDescent="0.35">
      <c r="A1610" s="2" t="s">
        <v>2637</v>
      </c>
      <c r="B1610" s="2" t="s">
        <v>2750</v>
      </c>
      <c r="C1610" s="2" t="s">
        <v>2749</v>
      </c>
      <c r="D1610" s="2" t="s">
        <v>2750</v>
      </c>
      <c r="E1610" s="2" t="s">
        <v>9644</v>
      </c>
      <c r="G1610" s="5">
        <f>IF('Supplier Change Request FORM Z'!$D$61="",IF(ISNUMBER(SEARCH(#REF!,C1610)),MAX($G$1:G1609)+1,0),IF(ISNUMBER(SEARCH('Supplier Change Request FORM Z'!$D$61,C1610)),MAX($G$1:G1609)+1,0))</f>
        <v>0</v>
      </c>
      <c r="H1610" s="3" t="str">
        <f t="shared" si="130"/>
        <v/>
      </c>
      <c r="K1610" s="5" t="e">
        <f>IF('Supplier Change Request FORM Z'!$D$58="",IF(AND((#REF!=C1610),(LEFT(#REF!,1)=LEFT(E1610,1)),(LEFT(#REF!,2)=LEFT(A1610,2))),MAX($K$1:K1609)+1,0),IF(AND(('Supplier Change Request FORM Z'!$D$61=C1610),(LEFT('Supplier Change Request FORM Z'!$D$58,1)=LEFT(E1610,1)),(LEFT('Supplier Change Request FORM Z'!$D$59,2)=LEFT(A1610,2))),MAX($K$1:K1609)+1,0))</f>
        <v>#REF!</v>
      </c>
      <c r="L1610" s="3" t="str">
        <f t="shared" si="131"/>
        <v/>
      </c>
      <c r="Q1610" s="5"/>
      <c r="R1610" s="3"/>
      <c r="U1610" s="5">
        <f>IF('Supplier Change Request FORM Z'!$D$71="",IF(ISNUMBER(SEARCH(#REF!,C1610)),MAX($U$1:U1609)+1,0),IF(ISNUMBER(SEARCH('Supplier Change Request FORM Z'!$D$71,C1610)),MAX($U$1:U1609)+1,0))</f>
        <v>0</v>
      </c>
      <c r="V1610" s="3" t="str">
        <f t="shared" si="132"/>
        <v/>
      </c>
      <c r="Y1610" s="5">
        <f>IF('Supplier Change Request FORM Z'!$D$71="",IF(ISNUMBER(SEARCH(#REF!,C1610)),MAX($Y$1:Y1609)+1,0),IF(ISNUMBER(SEARCH('Supplier Change Request FORM Z'!$D$71,C1610)),MAX($Y$1:Y1609)+1,0))</f>
        <v>0</v>
      </c>
      <c r="Z1610" s="3" t="str">
        <f t="shared" si="133"/>
        <v/>
      </c>
      <c r="AE1610" s="5" t="e">
        <f>IF('Supplier Change Request FORM Z'!$D$58="",IF(LEFT(#REF!,1)="F",0,IF(AND((LEFT(#REF!,1)=LEFT(E1610,1)),(LEFT(#REF!,2)=LEFT(A1610,2))),MAX($AE$1:AE1609)+1,0)),IF(LEFT('Supplier Change Request FORM Z'!$D$58,1)="F",0,IF(AND((LEFT('Supplier Change Request FORM Z'!$D$58,1)=LEFT(E1610,1)),(LEFT('Supplier Change Request FORM Z'!$D$59,2)=LEFT(A1610,2))),MAX($AE$1:AE1609)+1,0)))</f>
        <v>#REF!</v>
      </c>
      <c r="AF1610" s="3" t="str">
        <f t="shared" si="134"/>
        <v/>
      </c>
    </row>
    <row r="1611" spans="1:32" x14ac:dyDescent="0.35">
      <c r="A1611" s="2" t="s">
        <v>2637</v>
      </c>
      <c r="B1611" s="2" t="s">
        <v>2805</v>
      </c>
      <c r="C1611" s="2" t="s">
        <v>2804</v>
      </c>
      <c r="D1611" s="2" t="s">
        <v>2805</v>
      </c>
      <c r="E1611" s="2" t="s">
        <v>9644</v>
      </c>
      <c r="G1611" s="5">
        <f>IF('Supplier Change Request FORM Z'!$D$61="",IF(ISNUMBER(SEARCH(#REF!,C1611)),MAX($G$1:G1610)+1,0),IF(ISNUMBER(SEARCH('Supplier Change Request FORM Z'!$D$61,C1611)),MAX($G$1:G1610)+1,0))</f>
        <v>0</v>
      </c>
      <c r="H1611" s="3" t="str">
        <f t="shared" si="130"/>
        <v/>
      </c>
      <c r="K1611" s="5" t="e">
        <f>IF('Supplier Change Request FORM Z'!$D$58="",IF(AND((#REF!=C1611),(LEFT(#REF!,1)=LEFT(E1611,1)),(LEFT(#REF!,2)=LEFT(A1611,2))),MAX($K$1:K1610)+1,0),IF(AND(('Supplier Change Request FORM Z'!$D$61=C1611),(LEFT('Supplier Change Request FORM Z'!$D$58,1)=LEFT(E1611,1)),(LEFT('Supplier Change Request FORM Z'!$D$59,2)=LEFT(A1611,2))),MAX($K$1:K1610)+1,0))</f>
        <v>#REF!</v>
      </c>
      <c r="L1611" s="3" t="str">
        <f t="shared" si="131"/>
        <v/>
      </c>
      <c r="Q1611" s="5"/>
      <c r="R1611" s="3"/>
      <c r="U1611" s="5">
        <f>IF('Supplier Change Request FORM Z'!$D$71="",IF(ISNUMBER(SEARCH(#REF!,C1611)),MAX($U$1:U1610)+1,0),IF(ISNUMBER(SEARCH('Supplier Change Request FORM Z'!$D$71,C1611)),MAX($U$1:U1610)+1,0))</f>
        <v>0</v>
      </c>
      <c r="V1611" s="3" t="str">
        <f t="shared" si="132"/>
        <v/>
      </c>
      <c r="Y1611" s="5">
        <f>IF('Supplier Change Request FORM Z'!$D$71="",IF(ISNUMBER(SEARCH(#REF!,C1611)),MAX($Y$1:Y1610)+1,0),IF(ISNUMBER(SEARCH('Supplier Change Request FORM Z'!$D$71,C1611)),MAX($Y$1:Y1610)+1,0))</f>
        <v>0</v>
      </c>
      <c r="Z1611" s="3" t="str">
        <f t="shared" si="133"/>
        <v/>
      </c>
      <c r="AE1611" s="5" t="e">
        <f>IF('Supplier Change Request FORM Z'!$D$58="",IF(LEFT(#REF!,1)="F",0,IF(AND((LEFT(#REF!,1)=LEFT(E1611,1)),(LEFT(#REF!,2)=LEFT(A1611,2))),MAX($AE$1:AE1610)+1,0)),IF(LEFT('Supplier Change Request FORM Z'!$D$58,1)="F",0,IF(AND((LEFT('Supplier Change Request FORM Z'!$D$58,1)=LEFT(E1611,1)),(LEFT('Supplier Change Request FORM Z'!$D$59,2)=LEFT(A1611,2))),MAX($AE$1:AE1610)+1,0)))</f>
        <v>#REF!</v>
      </c>
      <c r="AF1611" s="3" t="str">
        <f t="shared" si="134"/>
        <v/>
      </c>
    </row>
    <row r="1612" spans="1:32" x14ac:dyDescent="0.35">
      <c r="A1612" s="2" t="s">
        <v>2637</v>
      </c>
      <c r="B1612" s="2" t="s">
        <v>2746</v>
      </c>
      <c r="C1612" s="2" t="s">
        <v>2745</v>
      </c>
      <c r="D1612" s="2" t="s">
        <v>2746</v>
      </c>
      <c r="E1612" s="2" t="s">
        <v>9644</v>
      </c>
      <c r="G1612" s="5">
        <f>IF('Supplier Change Request FORM Z'!$D$61="",IF(ISNUMBER(SEARCH(#REF!,C1612)),MAX($G$1:G1611)+1,0),IF(ISNUMBER(SEARCH('Supplier Change Request FORM Z'!$D$61,C1612)),MAX($G$1:G1611)+1,0))</f>
        <v>0</v>
      </c>
      <c r="H1612" s="3" t="str">
        <f t="shared" si="130"/>
        <v/>
      </c>
      <c r="K1612" s="5" t="e">
        <f>IF('Supplier Change Request FORM Z'!$D$58="",IF(AND((#REF!=C1612),(LEFT(#REF!,1)=LEFT(E1612,1)),(LEFT(#REF!,2)=LEFT(A1612,2))),MAX($K$1:K1611)+1,0),IF(AND(('Supplier Change Request FORM Z'!$D$61=C1612),(LEFT('Supplier Change Request FORM Z'!$D$58,1)=LEFT(E1612,1)),(LEFT('Supplier Change Request FORM Z'!$D$59,2)=LEFT(A1612,2))),MAX($K$1:K1611)+1,0))</f>
        <v>#REF!</v>
      </c>
      <c r="L1612" s="3" t="str">
        <f t="shared" si="131"/>
        <v/>
      </c>
      <c r="Q1612" s="5"/>
      <c r="R1612" s="3"/>
      <c r="U1612" s="5">
        <f>IF('Supplier Change Request FORM Z'!$D$71="",IF(ISNUMBER(SEARCH(#REF!,C1612)),MAX($U$1:U1611)+1,0),IF(ISNUMBER(SEARCH('Supplier Change Request FORM Z'!$D$71,C1612)),MAX($U$1:U1611)+1,0))</f>
        <v>0</v>
      </c>
      <c r="V1612" s="3" t="str">
        <f t="shared" si="132"/>
        <v/>
      </c>
      <c r="Y1612" s="5">
        <f>IF('Supplier Change Request FORM Z'!$D$71="",IF(ISNUMBER(SEARCH(#REF!,C1612)),MAX($Y$1:Y1611)+1,0),IF(ISNUMBER(SEARCH('Supplier Change Request FORM Z'!$D$71,C1612)),MAX($Y$1:Y1611)+1,0))</f>
        <v>0</v>
      </c>
      <c r="Z1612" s="3" t="str">
        <f t="shared" si="133"/>
        <v/>
      </c>
      <c r="AE1612" s="5" t="e">
        <f>IF('Supplier Change Request FORM Z'!$D$58="",IF(LEFT(#REF!,1)="F",0,IF(AND((LEFT(#REF!,1)=LEFT(E1612,1)),(LEFT(#REF!,2)=LEFT(A1612,2))),MAX($AE$1:AE1611)+1,0)),IF(LEFT('Supplier Change Request FORM Z'!$D$58,1)="F",0,IF(AND((LEFT('Supplier Change Request FORM Z'!$D$58,1)=LEFT(E1612,1)),(LEFT('Supplier Change Request FORM Z'!$D$59,2)=LEFT(A1612,2))),MAX($AE$1:AE1611)+1,0)))</f>
        <v>#REF!</v>
      </c>
      <c r="AF1612" s="3" t="str">
        <f t="shared" si="134"/>
        <v/>
      </c>
    </row>
    <row r="1613" spans="1:32" x14ac:dyDescent="0.35">
      <c r="A1613" s="2" t="s">
        <v>2637</v>
      </c>
      <c r="B1613" s="2" t="s">
        <v>2807</v>
      </c>
      <c r="C1613" s="2" t="s">
        <v>2806</v>
      </c>
      <c r="D1613" s="2" t="s">
        <v>2807</v>
      </c>
      <c r="E1613" s="2" t="s">
        <v>9644</v>
      </c>
      <c r="G1613" s="5">
        <f>IF('Supplier Change Request FORM Z'!$D$61="",IF(ISNUMBER(SEARCH(#REF!,C1613)),MAX($G$1:G1612)+1,0),IF(ISNUMBER(SEARCH('Supplier Change Request FORM Z'!$D$61,C1613)),MAX($G$1:G1612)+1,0))</f>
        <v>0</v>
      </c>
      <c r="H1613" s="3" t="str">
        <f t="shared" si="130"/>
        <v/>
      </c>
      <c r="K1613" s="5" t="e">
        <f>IF('Supplier Change Request FORM Z'!$D$58="",IF(AND((#REF!=C1613),(LEFT(#REF!,1)=LEFT(E1613,1)),(LEFT(#REF!,2)=LEFT(A1613,2))),MAX($K$1:K1612)+1,0),IF(AND(('Supplier Change Request FORM Z'!$D$61=C1613),(LEFT('Supplier Change Request FORM Z'!$D$58,1)=LEFT(E1613,1)),(LEFT('Supplier Change Request FORM Z'!$D$59,2)=LEFT(A1613,2))),MAX($K$1:K1612)+1,0))</f>
        <v>#REF!</v>
      </c>
      <c r="L1613" s="3" t="str">
        <f t="shared" si="131"/>
        <v/>
      </c>
      <c r="Q1613" s="5"/>
      <c r="R1613" s="3"/>
      <c r="U1613" s="5">
        <f>IF('Supplier Change Request FORM Z'!$D$71="",IF(ISNUMBER(SEARCH(#REF!,C1613)),MAX($U$1:U1612)+1,0),IF(ISNUMBER(SEARCH('Supplier Change Request FORM Z'!$D$71,C1613)),MAX($U$1:U1612)+1,0))</f>
        <v>0</v>
      </c>
      <c r="V1613" s="3" t="str">
        <f t="shared" si="132"/>
        <v/>
      </c>
      <c r="Y1613" s="5">
        <f>IF('Supplier Change Request FORM Z'!$D$71="",IF(ISNUMBER(SEARCH(#REF!,C1613)),MAX($Y$1:Y1612)+1,0),IF(ISNUMBER(SEARCH('Supplier Change Request FORM Z'!$D$71,C1613)),MAX($Y$1:Y1612)+1,0))</f>
        <v>0</v>
      </c>
      <c r="Z1613" s="3" t="str">
        <f t="shared" si="133"/>
        <v/>
      </c>
      <c r="AE1613" s="5" t="e">
        <f>IF('Supplier Change Request FORM Z'!$D$58="",IF(LEFT(#REF!,1)="F",0,IF(AND((LEFT(#REF!,1)=LEFT(E1613,1)),(LEFT(#REF!,2)=LEFT(A1613,2))),MAX($AE$1:AE1612)+1,0)),IF(LEFT('Supplier Change Request FORM Z'!$D$58,1)="F",0,IF(AND((LEFT('Supplier Change Request FORM Z'!$D$58,1)=LEFT(E1613,1)),(LEFT('Supplier Change Request FORM Z'!$D$59,2)=LEFT(A1613,2))),MAX($AE$1:AE1612)+1,0)))</f>
        <v>#REF!</v>
      </c>
      <c r="AF1613" s="3" t="str">
        <f t="shared" si="134"/>
        <v/>
      </c>
    </row>
    <row r="1614" spans="1:32" x14ac:dyDescent="0.35">
      <c r="A1614" s="2" t="s">
        <v>2637</v>
      </c>
      <c r="B1614" s="2" t="s">
        <v>2756</v>
      </c>
      <c r="C1614" s="2" t="s">
        <v>2755</v>
      </c>
      <c r="D1614" s="2" t="s">
        <v>2756</v>
      </c>
      <c r="E1614" s="2" t="s">
        <v>9644</v>
      </c>
      <c r="G1614" s="5">
        <f>IF('Supplier Change Request FORM Z'!$D$61="",IF(ISNUMBER(SEARCH(#REF!,C1614)),MAX($G$1:G1613)+1,0),IF(ISNUMBER(SEARCH('Supplier Change Request FORM Z'!$D$61,C1614)),MAX($G$1:G1613)+1,0))</f>
        <v>0</v>
      </c>
      <c r="H1614" s="3" t="str">
        <f t="shared" si="130"/>
        <v/>
      </c>
      <c r="K1614" s="5" t="e">
        <f>IF('Supplier Change Request FORM Z'!$D$58="",IF(AND((#REF!=C1614),(LEFT(#REF!,1)=LEFT(E1614,1)),(LEFT(#REF!,2)=LEFT(A1614,2))),MAX($K$1:K1613)+1,0),IF(AND(('Supplier Change Request FORM Z'!$D$61=C1614),(LEFT('Supplier Change Request FORM Z'!$D$58,1)=LEFT(E1614,1)),(LEFT('Supplier Change Request FORM Z'!$D$59,2)=LEFT(A1614,2))),MAX($K$1:K1613)+1,0))</f>
        <v>#REF!</v>
      </c>
      <c r="L1614" s="3" t="str">
        <f t="shared" si="131"/>
        <v/>
      </c>
      <c r="Q1614" s="5"/>
      <c r="R1614" s="3"/>
      <c r="U1614" s="5">
        <f>IF('Supplier Change Request FORM Z'!$D$71="",IF(ISNUMBER(SEARCH(#REF!,C1614)),MAX($U$1:U1613)+1,0),IF(ISNUMBER(SEARCH('Supplier Change Request FORM Z'!$D$71,C1614)),MAX($U$1:U1613)+1,0))</f>
        <v>0</v>
      </c>
      <c r="V1614" s="3" t="str">
        <f t="shared" si="132"/>
        <v/>
      </c>
      <c r="Y1614" s="5">
        <f>IF('Supplier Change Request FORM Z'!$D$71="",IF(ISNUMBER(SEARCH(#REF!,C1614)),MAX($Y$1:Y1613)+1,0),IF(ISNUMBER(SEARCH('Supplier Change Request FORM Z'!$D$71,C1614)),MAX($Y$1:Y1613)+1,0))</f>
        <v>0</v>
      </c>
      <c r="Z1614" s="3" t="str">
        <f t="shared" si="133"/>
        <v/>
      </c>
      <c r="AE1614" s="5" t="e">
        <f>IF('Supplier Change Request FORM Z'!$D$58="",IF(LEFT(#REF!,1)="F",0,IF(AND((LEFT(#REF!,1)=LEFT(E1614,1)),(LEFT(#REF!,2)=LEFT(A1614,2))),MAX($AE$1:AE1613)+1,0)),IF(LEFT('Supplier Change Request FORM Z'!$D$58,1)="F",0,IF(AND((LEFT('Supplier Change Request FORM Z'!$D$58,1)=LEFT(E1614,1)),(LEFT('Supplier Change Request FORM Z'!$D$59,2)=LEFT(A1614,2))),MAX($AE$1:AE1613)+1,0)))</f>
        <v>#REF!</v>
      </c>
      <c r="AF1614" s="3" t="str">
        <f t="shared" si="134"/>
        <v/>
      </c>
    </row>
    <row r="1615" spans="1:32" x14ac:dyDescent="0.35">
      <c r="A1615" s="2" t="s">
        <v>2637</v>
      </c>
      <c r="B1615" s="2" t="s">
        <v>2742</v>
      </c>
      <c r="C1615" s="2" t="s">
        <v>2741</v>
      </c>
      <c r="D1615" s="2" t="s">
        <v>2742</v>
      </c>
      <c r="E1615" s="2" t="s">
        <v>9644</v>
      </c>
      <c r="G1615" s="5">
        <f>IF('Supplier Change Request FORM Z'!$D$61="",IF(ISNUMBER(SEARCH(#REF!,C1615)),MAX($G$1:G1614)+1,0),IF(ISNUMBER(SEARCH('Supplier Change Request FORM Z'!$D$61,C1615)),MAX($G$1:G1614)+1,0))</f>
        <v>0</v>
      </c>
      <c r="H1615" s="3" t="str">
        <f t="shared" si="130"/>
        <v/>
      </c>
      <c r="K1615" s="5" t="e">
        <f>IF('Supplier Change Request FORM Z'!$D$58="",IF(AND((#REF!=C1615),(LEFT(#REF!,1)=LEFT(E1615,1)),(LEFT(#REF!,2)=LEFT(A1615,2))),MAX($K$1:K1614)+1,0),IF(AND(('Supplier Change Request FORM Z'!$D$61=C1615),(LEFT('Supplier Change Request FORM Z'!$D$58,1)=LEFT(E1615,1)),(LEFT('Supplier Change Request FORM Z'!$D$59,2)=LEFT(A1615,2))),MAX($K$1:K1614)+1,0))</f>
        <v>#REF!</v>
      </c>
      <c r="L1615" s="3" t="str">
        <f t="shared" si="131"/>
        <v/>
      </c>
      <c r="Q1615" s="5"/>
      <c r="R1615" s="3"/>
      <c r="U1615" s="5">
        <f>IF('Supplier Change Request FORM Z'!$D$71="",IF(ISNUMBER(SEARCH(#REF!,C1615)),MAX($U$1:U1614)+1,0),IF(ISNUMBER(SEARCH('Supplier Change Request FORM Z'!$D$71,C1615)),MAX($U$1:U1614)+1,0))</f>
        <v>0</v>
      </c>
      <c r="V1615" s="3" t="str">
        <f t="shared" si="132"/>
        <v/>
      </c>
      <c r="Y1615" s="5">
        <f>IF('Supplier Change Request FORM Z'!$D$71="",IF(ISNUMBER(SEARCH(#REF!,C1615)),MAX($Y$1:Y1614)+1,0),IF(ISNUMBER(SEARCH('Supplier Change Request FORM Z'!$D$71,C1615)),MAX($Y$1:Y1614)+1,0))</f>
        <v>0</v>
      </c>
      <c r="Z1615" s="3" t="str">
        <f t="shared" si="133"/>
        <v/>
      </c>
      <c r="AE1615" s="5" t="e">
        <f>IF('Supplier Change Request FORM Z'!$D$58="",IF(LEFT(#REF!,1)="F",0,IF(AND((LEFT(#REF!,1)=LEFT(E1615,1)),(LEFT(#REF!,2)=LEFT(A1615,2))),MAX($AE$1:AE1614)+1,0)),IF(LEFT('Supplier Change Request FORM Z'!$D$58,1)="F",0,IF(AND((LEFT('Supplier Change Request FORM Z'!$D$58,1)=LEFT(E1615,1)),(LEFT('Supplier Change Request FORM Z'!$D$59,2)=LEFT(A1615,2))),MAX($AE$1:AE1614)+1,0)))</f>
        <v>#REF!</v>
      </c>
      <c r="AF1615" s="3" t="str">
        <f t="shared" si="134"/>
        <v/>
      </c>
    </row>
    <row r="1616" spans="1:32" x14ac:dyDescent="0.35">
      <c r="A1616" s="2" t="s">
        <v>2637</v>
      </c>
      <c r="B1616" s="2" t="s">
        <v>2736</v>
      </c>
      <c r="C1616" s="2" t="s">
        <v>2735</v>
      </c>
      <c r="D1616" s="2" t="s">
        <v>2736</v>
      </c>
      <c r="E1616" s="2" t="s">
        <v>9644</v>
      </c>
      <c r="G1616" s="5">
        <f>IF('Supplier Change Request FORM Z'!$D$61="",IF(ISNUMBER(SEARCH(#REF!,C1616)),MAX($G$1:G1615)+1,0),IF(ISNUMBER(SEARCH('Supplier Change Request FORM Z'!$D$61,C1616)),MAX($G$1:G1615)+1,0))</f>
        <v>0</v>
      </c>
      <c r="H1616" s="3" t="str">
        <f t="shared" si="130"/>
        <v/>
      </c>
      <c r="K1616" s="5" t="e">
        <f>IF('Supplier Change Request FORM Z'!$D$58="",IF(AND((#REF!=C1616),(LEFT(#REF!,1)=LEFT(E1616,1)),(LEFT(#REF!,2)=LEFT(A1616,2))),MAX($K$1:K1615)+1,0),IF(AND(('Supplier Change Request FORM Z'!$D$61=C1616),(LEFT('Supplier Change Request FORM Z'!$D$58,1)=LEFT(E1616,1)),(LEFT('Supplier Change Request FORM Z'!$D$59,2)=LEFT(A1616,2))),MAX($K$1:K1615)+1,0))</f>
        <v>#REF!</v>
      </c>
      <c r="L1616" s="3" t="str">
        <f t="shared" si="131"/>
        <v/>
      </c>
      <c r="Q1616" s="5"/>
      <c r="R1616" s="3"/>
      <c r="U1616" s="5">
        <f>IF('Supplier Change Request FORM Z'!$D$71="",IF(ISNUMBER(SEARCH(#REF!,C1616)),MAX($U$1:U1615)+1,0),IF(ISNUMBER(SEARCH('Supplier Change Request FORM Z'!$D$71,C1616)),MAX($U$1:U1615)+1,0))</f>
        <v>0</v>
      </c>
      <c r="V1616" s="3" t="str">
        <f t="shared" si="132"/>
        <v/>
      </c>
      <c r="Y1616" s="5">
        <f>IF('Supplier Change Request FORM Z'!$D$71="",IF(ISNUMBER(SEARCH(#REF!,C1616)),MAX($Y$1:Y1615)+1,0),IF(ISNUMBER(SEARCH('Supplier Change Request FORM Z'!$D$71,C1616)),MAX($Y$1:Y1615)+1,0))</f>
        <v>0</v>
      </c>
      <c r="Z1616" s="3" t="str">
        <f t="shared" si="133"/>
        <v/>
      </c>
      <c r="AE1616" s="5" t="e">
        <f>IF('Supplier Change Request FORM Z'!$D$58="",IF(LEFT(#REF!,1)="F",0,IF(AND((LEFT(#REF!,1)=LEFT(E1616,1)),(LEFT(#REF!,2)=LEFT(A1616,2))),MAX($AE$1:AE1615)+1,0)),IF(LEFT('Supplier Change Request FORM Z'!$D$58,1)="F",0,IF(AND((LEFT('Supplier Change Request FORM Z'!$D$58,1)=LEFT(E1616,1)),(LEFT('Supplier Change Request FORM Z'!$D$59,2)=LEFT(A1616,2))),MAX($AE$1:AE1615)+1,0)))</f>
        <v>#REF!</v>
      </c>
      <c r="AF1616" s="3" t="str">
        <f t="shared" si="134"/>
        <v/>
      </c>
    </row>
    <row r="1617" spans="1:32" x14ac:dyDescent="0.35">
      <c r="A1617" s="2" t="s">
        <v>2637</v>
      </c>
      <c r="B1617" s="2" t="s">
        <v>2754</v>
      </c>
      <c r="C1617" s="2" t="s">
        <v>2753</v>
      </c>
      <c r="D1617" s="2" t="s">
        <v>2754</v>
      </c>
      <c r="E1617" s="2" t="s">
        <v>9644</v>
      </c>
      <c r="G1617" s="5">
        <f>IF('Supplier Change Request FORM Z'!$D$61="",IF(ISNUMBER(SEARCH(#REF!,C1617)),MAX($G$1:G1616)+1,0),IF(ISNUMBER(SEARCH('Supplier Change Request FORM Z'!$D$61,C1617)),MAX($G$1:G1616)+1,0))</f>
        <v>0</v>
      </c>
      <c r="H1617" s="3" t="str">
        <f t="shared" si="130"/>
        <v/>
      </c>
      <c r="K1617" s="5" t="e">
        <f>IF('Supplier Change Request FORM Z'!$D$58="",IF(AND((#REF!=C1617),(LEFT(#REF!,1)=LEFT(E1617,1)),(LEFT(#REF!,2)=LEFT(A1617,2))),MAX($K$1:K1616)+1,0),IF(AND(('Supplier Change Request FORM Z'!$D$61=C1617),(LEFT('Supplier Change Request FORM Z'!$D$58,1)=LEFT(E1617,1)),(LEFT('Supplier Change Request FORM Z'!$D$59,2)=LEFT(A1617,2))),MAX($K$1:K1616)+1,0))</f>
        <v>#REF!</v>
      </c>
      <c r="L1617" s="3" t="str">
        <f t="shared" si="131"/>
        <v/>
      </c>
      <c r="Q1617" s="5"/>
      <c r="R1617" s="3"/>
      <c r="U1617" s="5">
        <f>IF('Supplier Change Request FORM Z'!$D$71="",IF(ISNUMBER(SEARCH(#REF!,C1617)),MAX($U$1:U1616)+1,0),IF(ISNUMBER(SEARCH('Supplier Change Request FORM Z'!$D$71,C1617)),MAX($U$1:U1616)+1,0))</f>
        <v>0</v>
      </c>
      <c r="V1617" s="3" t="str">
        <f t="shared" si="132"/>
        <v/>
      </c>
      <c r="Y1617" s="5">
        <f>IF('Supplier Change Request FORM Z'!$D$71="",IF(ISNUMBER(SEARCH(#REF!,C1617)),MAX($Y$1:Y1616)+1,0),IF(ISNUMBER(SEARCH('Supplier Change Request FORM Z'!$D$71,C1617)),MAX($Y$1:Y1616)+1,0))</f>
        <v>0</v>
      </c>
      <c r="Z1617" s="3" t="str">
        <f t="shared" si="133"/>
        <v/>
      </c>
      <c r="AE1617" s="5" t="e">
        <f>IF('Supplier Change Request FORM Z'!$D$58="",IF(LEFT(#REF!,1)="F",0,IF(AND((LEFT(#REF!,1)=LEFT(E1617,1)),(LEFT(#REF!,2)=LEFT(A1617,2))),MAX($AE$1:AE1616)+1,0)),IF(LEFT('Supplier Change Request FORM Z'!$D$58,1)="F",0,IF(AND((LEFT('Supplier Change Request FORM Z'!$D$58,1)=LEFT(E1617,1)),(LEFT('Supplier Change Request FORM Z'!$D$59,2)=LEFT(A1617,2))),MAX($AE$1:AE1616)+1,0)))</f>
        <v>#REF!</v>
      </c>
      <c r="AF1617" s="3" t="str">
        <f t="shared" si="134"/>
        <v/>
      </c>
    </row>
    <row r="1618" spans="1:32" x14ac:dyDescent="0.35">
      <c r="A1618" s="2" t="s">
        <v>2637</v>
      </c>
      <c r="B1618" s="2" t="s">
        <v>2761</v>
      </c>
      <c r="C1618" s="2" t="s">
        <v>2760</v>
      </c>
      <c r="D1618" s="2" t="s">
        <v>2761</v>
      </c>
      <c r="E1618" s="2" t="s">
        <v>9644</v>
      </c>
      <c r="G1618" s="5">
        <f>IF('Supplier Change Request FORM Z'!$D$61="",IF(ISNUMBER(SEARCH(#REF!,C1618)),MAX($G$1:G1617)+1,0),IF(ISNUMBER(SEARCH('Supplier Change Request FORM Z'!$D$61,C1618)),MAX($G$1:G1617)+1,0))</f>
        <v>0</v>
      </c>
      <c r="H1618" s="3" t="str">
        <f t="shared" si="130"/>
        <v/>
      </c>
      <c r="K1618" s="5" t="e">
        <f>IF('Supplier Change Request FORM Z'!$D$58="",IF(AND((#REF!=C1618),(LEFT(#REF!,1)=LEFT(E1618,1)),(LEFT(#REF!,2)=LEFT(A1618,2))),MAX($K$1:K1617)+1,0),IF(AND(('Supplier Change Request FORM Z'!$D$61=C1618),(LEFT('Supplier Change Request FORM Z'!$D$58,1)=LEFT(E1618,1)),(LEFT('Supplier Change Request FORM Z'!$D$59,2)=LEFT(A1618,2))),MAX($K$1:K1617)+1,0))</f>
        <v>#REF!</v>
      </c>
      <c r="L1618" s="3" t="str">
        <f t="shared" si="131"/>
        <v/>
      </c>
      <c r="Q1618" s="5"/>
      <c r="R1618" s="3"/>
      <c r="U1618" s="5">
        <f>IF('Supplier Change Request FORM Z'!$D$71="",IF(ISNUMBER(SEARCH(#REF!,C1618)),MAX($U$1:U1617)+1,0),IF(ISNUMBER(SEARCH('Supplier Change Request FORM Z'!$D$71,C1618)),MAX($U$1:U1617)+1,0))</f>
        <v>0</v>
      </c>
      <c r="V1618" s="3" t="str">
        <f t="shared" si="132"/>
        <v/>
      </c>
      <c r="Y1618" s="5">
        <f>IF('Supplier Change Request FORM Z'!$D$71="",IF(ISNUMBER(SEARCH(#REF!,C1618)),MAX($Y$1:Y1617)+1,0),IF(ISNUMBER(SEARCH('Supplier Change Request FORM Z'!$D$71,C1618)),MAX($Y$1:Y1617)+1,0))</f>
        <v>0</v>
      </c>
      <c r="Z1618" s="3" t="str">
        <f t="shared" si="133"/>
        <v/>
      </c>
      <c r="AE1618" s="5" t="e">
        <f>IF('Supplier Change Request FORM Z'!$D$58="",IF(LEFT(#REF!,1)="F",0,IF(AND((LEFT(#REF!,1)=LEFT(E1618,1)),(LEFT(#REF!,2)=LEFT(A1618,2))),MAX($AE$1:AE1617)+1,0)),IF(LEFT('Supplier Change Request FORM Z'!$D$58,1)="F",0,IF(AND((LEFT('Supplier Change Request FORM Z'!$D$58,1)=LEFT(E1618,1)),(LEFT('Supplier Change Request FORM Z'!$D$59,2)=LEFT(A1618,2))),MAX($AE$1:AE1617)+1,0)))</f>
        <v>#REF!</v>
      </c>
      <c r="AF1618" s="3" t="str">
        <f t="shared" si="134"/>
        <v/>
      </c>
    </row>
    <row r="1619" spans="1:32" x14ac:dyDescent="0.35">
      <c r="A1619" s="2" t="s">
        <v>2637</v>
      </c>
      <c r="B1619" s="2" t="s">
        <v>2734</v>
      </c>
      <c r="C1619" s="2" t="s">
        <v>2733</v>
      </c>
      <c r="D1619" s="2" t="s">
        <v>2734</v>
      </c>
      <c r="E1619" s="2" t="s">
        <v>9644</v>
      </c>
      <c r="G1619" s="5">
        <f>IF('Supplier Change Request FORM Z'!$D$61="",IF(ISNUMBER(SEARCH(#REF!,C1619)),MAX($G$1:G1618)+1,0),IF(ISNUMBER(SEARCH('Supplier Change Request FORM Z'!$D$61,C1619)),MAX($G$1:G1618)+1,0))</f>
        <v>0</v>
      </c>
      <c r="H1619" s="3" t="str">
        <f t="shared" si="130"/>
        <v/>
      </c>
      <c r="K1619" s="5" t="e">
        <f>IF('Supplier Change Request FORM Z'!$D$58="",IF(AND((#REF!=C1619),(LEFT(#REF!,1)=LEFT(E1619,1)),(LEFT(#REF!,2)=LEFT(A1619,2))),MAX($K$1:K1618)+1,0),IF(AND(('Supplier Change Request FORM Z'!$D$61=C1619),(LEFT('Supplier Change Request FORM Z'!$D$58,1)=LEFT(E1619,1)),(LEFT('Supplier Change Request FORM Z'!$D$59,2)=LEFT(A1619,2))),MAX($K$1:K1618)+1,0))</f>
        <v>#REF!</v>
      </c>
      <c r="L1619" s="3" t="str">
        <f t="shared" si="131"/>
        <v/>
      </c>
      <c r="Q1619" s="5"/>
      <c r="R1619" s="3"/>
      <c r="U1619" s="5">
        <f>IF('Supplier Change Request FORM Z'!$D$71="",IF(ISNUMBER(SEARCH(#REF!,C1619)),MAX($U$1:U1618)+1,0),IF(ISNUMBER(SEARCH('Supplier Change Request FORM Z'!$D$71,C1619)),MAX($U$1:U1618)+1,0))</f>
        <v>0</v>
      </c>
      <c r="V1619" s="3" t="str">
        <f t="shared" si="132"/>
        <v/>
      </c>
      <c r="Y1619" s="5">
        <f>IF('Supplier Change Request FORM Z'!$D$71="",IF(ISNUMBER(SEARCH(#REF!,C1619)),MAX($Y$1:Y1618)+1,0),IF(ISNUMBER(SEARCH('Supplier Change Request FORM Z'!$D$71,C1619)),MAX($Y$1:Y1618)+1,0))</f>
        <v>0</v>
      </c>
      <c r="Z1619" s="3" t="str">
        <f t="shared" si="133"/>
        <v/>
      </c>
      <c r="AE1619" s="5" t="e">
        <f>IF('Supplier Change Request FORM Z'!$D$58="",IF(LEFT(#REF!,1)="F",0,IF(AND((LEFT(#REF!,1)=LEFT(E1619,1)),(LEFT(#REF!,2)=LEFT(A1619,2))),MAX($AE$1:AE1618)+1,0)),IF(LEFT('Supplier Change Request FORM Z'!$D$58,1)="F",0,IF(AND((LEFT('Supplier Change Request FORM Z'!$D$58,1)=LEFT(E1619,1)),(LEFT('Supplier Change Request FORM Z'!$D$59,2)=LEFT(A1619,2))),MAX($AE$1:AE1618)+1,0)))</f>
        <v>#REF!</v>
      </c>
      <c r="AF1619" s="3" t="str">
        <f t="shared" si="134"/>
        <v/>
      </c>
    </row>
    <row r="1620" spans="1:32" x14ac:dyDescent="0.35">
      <c r="A1620" s="2" t="s">
        <v>2637</v>
      </c>
      <c r="B1620" s="2" t="s">
        <v>2763</v>
      </c>
      <c r="C1620" s="2" t="s">
        <v>2762</v>
      </c>
      <c r="D1620" s="2" t="s">
        <v>2763</v>
      </c>
      <c r="E1620" s="2" t="s">
        <v>9644</v>
      </c>
      <c r="G1620" s="5">
        <f>IF('Supplier Change Request FORM Z'!$D$61="",IF(ISNUMBER(SEARCH(#REF!,C1620)),MAX($G$1:G1619)+1,0),IF(ISNUMBER(SEARCH('Supplier Change Request FORM Z'!$D$61,C1620)),MAX($G$1:G1619)+1,0))</f>
        <v>0</v>
      </c>
      <c r="H1620" s="3" t="str">
        <f t="shared" si="130"/>
        <v/>
      </c>
      <c r="K1620" s="5" t="e">
        <f>IF('Supplier Change Request FORM Z'!$D$58="",IF(AND((#REF!=C1620),(LEFT(#REF!,1)=LEFT(E1620,1)),(LEFT(#REF!,2)=LEFT(A1620,2))),MAX($K$1:K1619)+1,0),IF(AND(('Supplier Change Request FORM Z'!$D$61=C1620),(LEFT('Supplier Change Request FORM Z'!$D$58,1)=LEFT(E1620,1)),(LEFT('Supplier Change Request FORM Z'!$D$59,2)=LEFT(A1620,2))),MAX($K$1:K1619)+1,0))</f>
        <v>#REF!</v>
      </c>
      <c r="L1620" s="3" t="str">
        <f t="shared" si="131"/>
        <v/>
      </c>
      <c r="Q1620" s="5"/>
      <c r="R1620" s="3"/>
      <c r="U1620" s="5">
        <f>IF('Supplier Change Request FORM Z'!$D$71="",IF(ISNUMBER(SEARCH(#REF!,C1620)),MAX($U$1:U1619)+1,0),IF(ISNUMBER(SEARCH('Supplier Change Request FORM Z'!$D$71,C1620)),MAX($U$1:U1619)+1,0))</f>
        <v>0</v>
      </c>
      <c r="V1620" s="3" t="str">
        <f t="shared" si="132"/>
        <v/>
      </c>
      <c r="Y1620" s="5">
        <f>IF('Supplier Change Request FORM Z'!$D$71="",IF(ISNUMBER(SEARCH(#REF!,C1620)),MAX($Y$1:Y1619)+1,0),IF(ISNUMBER(SEARCH('Supplier Change Request FORM Z'!$D$71,C1620)),MAX($Y$1:Y1619)+1,0))</f>
        <v>0</v>
      </c>
      <c r="Z1620" s="3" t="str">
        <f t="shared" si="133"/>
        <v/>
      </c>
      <c r="AE1620" s="5" t="e">
        <f>IF('Supplier Change Request FORM Z'!$D$58="",IF(LEFT(#REF!,1)="F",0,IF(AND((LEFT(#REF!,1)=LEFT(E1620,1)),(LEFT(#REF!,2)=LEFT(A1620,2))),MAX($AE$1:AE1619)+1,0)),IF(LEFT('Supplier Change Request FORM Z'!$D$58,1)="F",0,IF(AND((LEFT('Supplier Change Request FORM Z'!$D$58,1)=LEFT(E1620,1)),(LEFT('Supplier Change Request FORM Z'!$D$59,2)=LEFT(A1620,2))),MAX($AE$1:AE1619)+1,0)))</f>
        <v>#REF!</v>
      </c>
      <c r="AF1620" s="3" t="str">
        <f t="shared" si="134"/>
        <v/>
      </c>
    </row>
    <row r="1621" spans="1:32" x14ac:dyDescent="0.35">
      <c r="A1621" s="2" t="s">
        <v>2637</v>
      </c>
      <c r="B1621" s="2" t="s">
        <v>2759</v>
      </c>
      <c r="C1621" s="2" t="s">
        <v>2758</v>
      </c>
      <c r="D1621" s="2" t="s">
        <v>2759</v>
      </c>
      <c r="E1621" s="2" t="s">
        <v>9644</v>
      </c>
      <c r="G1621" s="5">
        <f>IF('Supplier Change Request FORM Z'!$D$61="",IF(ISNUMBER(SEARCH(#REF!,C1621)),MAX($G$1:G1620)+1,0),IF(ISNUMBER(SEARCH('Supplier Change Request FORM Z'!$D$61,C1621)),MAX($G$1:G1620)+1,0))</f>
        <v>0</v>
      </c>
      <c r="H1621" s="3" t="str">
        <f t="shared" si="130"/>
        <v/>
      </c>
      <c r="K1621" s="5" t="e">
        <f>IF('Supplier Change Request FORM Z'!$D$58="",IF(AND((#REF!=C1621),(LEFT(#REF!,1)=LEFT(E1621,1)),(LEFT(#REF!,2)=LEFT(A1621,2))),MAX($K$1:K1620)+1,0),IF(AND(('Supplier Change Request FORM Z'!$D$61=C1621),(LEFT('Supplier Change Request FORM Z'!$D$58,1)=LEFT(E1621,1)),(LEFT('Supplier Change Request FORM Z'!$D$59,2)=LEFT(A1621,2))),MAX($K$1:K1620)+1,0))</f>
        <v>#REF!</v>
      </c>
      <c r="L1621" s="3" t="str">
        <f t="shared" si="131"/>
        <v/>
      </c>
      <c r="Q1621" s="5"/>
      <c r="R1621" s="3"/>
      <c r="U1621" s="5">
        <f>IF('Supplier Change Request FORM Z'!$D$71="",IF(ISNUMBER(SEARCH(#REF!,C1621)),MAX($U$1:U1620)+1,0),IF(ISNUMBER(SEARCH('Supplier Change Request FORM Z'!$D$71,C1621)),MAX($U$1:U1620)+1,0))</f>
        <v>0</v>
      </c>
      <c r="V1621" s="3" t="str">
        <f t="shared" si="132"/>
        <v/>
      </c>
      <c r="Y1621" s="5">
        <f>IF('Supplier Change Request FORM Z'!$D$71="",IF(ISNUMBER(SEARCH(#REF!,C1621)),MAX($Y$1:Y1620)+1,0),IF(ISNUMBER(SEARCH('Supplier Change Request FORM Z'!$D$71,C1621)),MAX($Y$1:Y1620)+1,0))</f>
        <v>0</v>
      </c>
      <c r="Z1621" s="3" t="str">
        <f t="shared" si="133"/>
        <v/>
      </c>
      <c r="AE1621" s="5" t="e">
        <f>IF('Supplier Change Request FORM Z'!$D$58="",IF(LEFT(#REF!,1)="F",0,IF(AND((LEFT(#REF!,1)=LEFT(E1621,1)),(LEFT(#REF!,2)=LEFT(A1621,2))),MAX($AE$1:AE1620)+1,0)),IF(LEFT('Supplier Change Request FORM Z'!$D$58,1)="F",0,IF(AND((LEFT('Supplier Change Request FORM Z'!$D$58,1)=LEFT(E1621,1)),(LEFT('Supplier Change Request FORM Z'!$D$59,2)=LEFT(A1621,2))),MAX($AE$1:AE1620)+1,0)))</f>
        <v>#REF!</v>
      </c>
      <c r="AF1621" s="3" t="str">
        <f t="shared" si="134"/>
        <v/>
      </c>
    </row>
    <row r="1622" spans="1:32" x14ac:dyDescent="0.35">
      <c r="A1622" s="2" t="s">
        <v>2637</v>
      </c>
      <c r="B1622" s="2" t="s">
        <v>2902</v>
      </c>
      <c r="C1622" s="2" t="s">
        <v>2901</v>
      </c>
      <c r="D1622" s="2" t="s">
        <v>2902</v>
      </c>
      <c r="E1622" s="2" t="s">
        <v>9644</v>
      </c>
      <c r="G1622" s="5">
        <f>IF('Supplier Change Request FORM Z'!$D$61="",IF(ISNUMBER(SEARCH(#REF!,C1622)),MAX($G$1:G1621)+1,0),IF(ISNUMBER(SEARCH('Supplier Change Request FORM Z'!$D$61,C1622)),MAX($G$1:G1621)+1,0))</f>
        <v>0</v>
      </c>
      <c r="H1622" s="3" t="str">
        <f t="shared" si="130"/>
        <v/>
      </c>
      <c r="K1622" s="5" t="e">
        <f>IF('Supplier Change Request FORM Z'!$D$58="",IF(AND((#REF!=C1622),(LEFT(#REF!,1)=LEFT(E1622,1)),(LEFT(#REF!,2)=LEFT(A1622,2))),MAX($K$1:K1621)+1,0),IF(AND(('Supplier Change Request FORM Z'!$D$61=C1622),(LEFT('Supplier Change Request FORM Z'!$D$58,1)=LEFT(E1622,1)),(LEFT('Supplier Change Request FORM Z'!$D$59,2)=LEFT(A1622,2))),MAX($K$1:K1621)+1,0))</f>
        <v>#REF!</v>
      </c>
      <c r="L1622" s="3" t="str">
        <f t="shared" si="131"/>
        <v/>
      </c>
      <c r="Q1622" s="5"/>
      <c r="R1622" s="3"/>
      <c r="U1622" s="5">
        <f>IF('Supplier Change Request FORM Z'!$D$71="",IF(ISNUMBER(SEARCH(#REF!,C1622)),MAX($U$1:U1621)+1,0),IF(ISNUMBER(SEARCH('Supplier Change Request FORM Z'!$D$71,C1622)),MAX($U$1:U1621)+1,0))</f>
        <v>0</v>
      </c>
      <c r="V1622" s="3" t="str">
        <f t="shared" si="132"/>
        <v/>
      </c>
      <c r="Y1622" s="5">
        <f>IF('Supplier Change Request FORM Z'!$D$71="",IF(ISNUMBER(SEARCH(#REF!,C1622)),MAX($Y$1:Y1621)+1,0),IF(ISNUMBER(SEARCH('Supplier Change Request FORM Z'!$D$71,C1622)),MAX($Y$1:Y1621)+1,0))</f>
        <v>0</v>
      </c>
      <c r="Z1622" s="3" t="str">
        <f t="shared" si="133"/>
        <v/>
      </c>
      <c r="AE1622" s="5" t="e">
        <f>IF('Supplier Change Request FORM Z'!$D$58="",IF(LEFT(#REF!,1)="F",0,IF(AND((LEFT(#REF!,1)=LEFT(E1622,1)),(LEFT(#REF!,2)=LEFT(A1622,2))),MAX($AE$1:AE1621)+1,0)),IF(LEFT('Supplier Change Request FORM Z'!$D$58,1)="F",0,IF(AND((LEFT('Supplier Change Request FORM Z'!$D$58,1)=LEFT(E1622,1)),(LEFT('Supplier Change Request FORM Z'!$D$59,2)=LEFT(A1622,2))),MAX($AE$1:AE1621)+1,0)))</f>
        <v>#REF!</v>
      </c>
      <c r="AF1622" s="3" t="str">
        <f t="shared" si="134"/>
        <v/>
      </c>
    </row>
    <row r="1623" spans="1:32" x14ac:dyDescent="0.35">
      <c r="A1623" s="2" t="s">
        <v>2637</v>
      </c>
      <c r="B1623" s="2" t="s">
        <v>2767</v>
      </c>
      <c r="C1623" s="2" t="s">
        <v>2766</v>
      </c>
      <c r="D1623" s="2" t="s">
        <v>2767</v>
      </c>
      <c r="E1623" s="2" t="s">
        <v>9644</v>
      </c>
      <c r="G1623" s="5">
        <f>IF('Supplier Change Request FORM Z'!$D$61="",IF(ISNUMBER(SEARCH(#REF!,C1623)),MAX($G$1:G1622)+1,0),IF(ISNUMBER(SEARCH('Supplier Change Request FORM Z'!$D$61,C1623)),MAX($G$1:G1622)+1,0))</f>
        <v>0</v>
      </c>
      <c r="H1623" s="3" t="str">
        <f t="shared" si="130"/>
        <v/>
      </c>
      <c r="K1623" s="5" t="e">
        <f>IF('Supplier Change Request FORM Z'!$D$58="",IF(AND((#REF!=C1623),(LEFT(#REF!,1)=LEFT(E1623,1)),(LEFT(#REF!,2)=LEFT(A1623,2))),MAX($K$1:K1622)+1,0),IF(AND(('Supplier Change Request FORM Z'!$D$61=C1623),(LEFT('Supplier Change Request FORM Z'!$D$58,1)=LEFT(E1623,1)),(LEFT('Supplier Change Request FORM Z'!$D$59,2)=LEFT(A1623,2))),MAX($K$1:K1622)+1,0))</f>
        <v>#REF!</v>
      </c>
      <c r="L1623" s="3" t="str">
        <f t="shared" si="131"/>
        <v/>
      </c>
      <c r="Q1623" s="5"/>
      <c r="R1623" s="3"/>
      <c r="U1623" s="5">
        <f>IF('Supplier Change Request FORM Z'!$D$71="",IF(ISNUMBER(SEARCH(#REF!,C1623)),MAX($U$1:U1622)+1,0),IF(ISNUMBER(SEARCH('Supplier Change Request FORM Z'!$D$71,C1623)),MAX($U$1:U1622)+1,0))</f>
        <v>0</v>
      </c>
      <c r="V1623" s="3" t="str">
        <f t="shared" si="132"/>
        <v/>
      </c>
      <c r="Y1623" s="5">
        <f>IF('Supplier Change Request FORM Z'!$D$71="",IF(ISNUMBER(SEARCH(#REF!,C1623)),MAX($Y$1:Y1622)+1,0),IF(ISNUMBER(SEARCH('Supplier Change Request FORM Z'!$D$71,C1623)),MAX($Y$1:Y1622)+1,0))</f>
        <v>0</v>
      </c>
      <c r="Z1623" s="3" t="str">
        <f t="shared" si="133"/>
        <v/>
      </c>
      <c r="AE1623" s="5" t="e">
        <f>IF('Supplier Change Request FORM Z'!$D$58="",IF(LEFT(#REF!,1)="F",0,IF(AND((LEFT(#REF!,1)=LEFT(E1623,1)),(LEFT(#REF!,2)=LEFT(A1623,2))),MAX($AE$1:AE1622)+1,0)),IF(LEFT('Supplier Change Request FORM Z'!$D$58,1)="F",0,IF(AND((LEFT('Supplier Change Request FORM Z'!$D$58,1)=LEFT(E1623,1)),(LEFT('Supplier Change Request FORM Z'!$D$59,2)=LEFT(A1623,2))),MAX($AE$1:AE1622)+1,0)))</f>
        <v>#REF!</v>
      </c>
      <c r="AF1623" s="3" t="str">
        <f t="shared" si="134"/>
        <v/>
      </c>
    </row>
    <row r="1624" spans="1:32" x14ac:dyDescent="0.35">
      <c r="A1624" s="2" t="s">
        <v>2637</v>
      </c>
      <c r="B1624" s="2" t="s">
        <v>2649</v>
      </c>
      <c r="C1624" s="2" t="s">
        <v>2648</v>
      </c>
      <c r="D1624" s="2" t="s">
        <v>2649</v>
      </c>
      <c r="E1624" s="2" t="s">
        <v>9644</v>
      </c>
      <c r="G1624" s="5">
        <f>IF('Supplier Change Request FORM Z'!$D$61="",IF(ISNUMBER(SEARCH(#REF!,C1624)),MAX($G$1:G1623)+1,0),IF(ISNUMBER(SEARCH('Supplier Change Request FORM Z'!$D$61,C1624)),MAX($G$1:G1623)+1,0))</f>
        <v>0</v>
      </c>
      <c r="H1624" s="3" t="str">
        <f t="shared" si="130"/>
        <v/>
      </c>
      <c r="K1624" s="5" t="e">
        <f>IF('Supplier Change Request FORM Z'!$D$58="",IF(AND((#REF!=C1624),(LEFT(#REF!,1)=LEFT(E1624,1)),(LEFT(#REF!,2)=LEFT(A1624,2))),MAX($K$1:K1623)+1,0),IF(AND(('Supplier Change Request FORM Z'!$D$61=C1624),(LEFT('Supplier Change Request FORM Z'!$D$58,1)=LEFT(E1624,1)),(LEFT('Supplier Change Request FORM Z'!$D$59,2)=LEFT(A1624,2))),MAX($K$1:K1623)+1,0))</f>
        <v>#REF!</v>
      </c>
      <c r="L1624" s="3" t="str">
        <f t="shared" si="131"/>
        <v/>
      </c>
      <c r="Q1624" s="5"/>
      <c r="R1624" s="3"/>
      <c r="U1624" s="5">
        <f>IF('Supplier Change Request FORM Z'!$D$71="",IF(ISNUMBER(SEARCH(#REF!,C1624)),MAX($U$1:U1623)+1,0),IF(ISNUMBER(SEARCH('Supplier Change Request FORM Z'!$D$71,C1624)),MAX($U$1:U1623)+1,0))</f>
        <v>0</v>
      </c>
      <c r="V1624" s="3" t="str">
        <f t="shared" si="132"/>
        <v/>
      </c>
      <c r="Y1624" s="5">
        <f>IF('Supplier Change Request FORM Z'!$D$71="",IF(ISNUMBER(SEARCH(#REF!,C1624)),MAX($Y$1:Y1623)+1,0),IF(ISNUMBER(SEARCH('Supplier Change Request FORM Z'!$D$71,C1624)),MAX($Y$1:Y1623)+1,0))</f>
        <v>0</v>
      </c>
      <c r="Z1624" s="3" t="str">
        <f t="shared" si="133"/>
        <v/>
      </c>
      <c r="AE1624" s="5" t="e">
        <f>IF('Supplier Change Request FORM Z'!$D$58="",IF(LEFT(#REF!,1)="F",0,IF(AND((LEFT(#REF!,1)=LEFT(E1624,1)),(LEFT(#REF!,2)=LEFT(A1624,2))),MAX($AE$1:AE1623)+1,0)),IF(LEFT('Supplier Change Request FORM Z'!$D$58,1)="F",0,IF(AND((LEFT('Supplier Change Request FORM Z'!$D$58,1)=LEFT(E1624,1)),(LEFT('Supplier Change Request FORM Z'!$D$59,2)=LEFT(A1624,2))),MAX($AE$1:AE1623)+1,0)))</f>
        <v>#REF!</v>
      </c>
      <c r="AF1624" s="3" t="str">
        <f t="shared" si="134"/>
        <v/>
      </c>
    </row>
    <row r="1625" spans="1:32" x14ac:dyDescent="0.35">
      <c r="A1625" s="2" t="s">
        <v>2637</v>
      </c>
      <c r="B1625" s="2" t="s">
        <v>2645</v>
      </c>
      <c r="C1625" s="2" t="s">
        <v>2644</v>
      </c>
      <c r="D1625" s="2" t="s">
        <v>2645</v>
      </c>
      <c r="E1625" s="2" t="s">
        <v>9644</v>
      </c>
      <c r="G1625" s="5">
        <f>IF('Supplier Change Request FORM Z'!$D$61="",IF(ISNUMBER(SEARCH(#REF!,C1625)),MAX($G$1:G1624)+1,0),IF(ISNUMBER(SEARCH('Supplier Change Request FORM Z'!$D$61,C1625)),MAX($G$1:G1624)+1,0))</f>
        <v>0</v>
      </c>
      <c r="H1625" s="3" t="str">
        <f t="shared" si="130"/>
        <v/>
      </c>
      <c r="K1625" s="5" t="e">
        <f>IF('Supplier Change Request FORM Z'!$D$58="",IF(AND((#REF!=C1625),(LEFT(#REF!,1)=LEFT(E1625,1)),(LEFT(#REF!,2)=LEFT(A1625,2))),MAX($K$1:K1624)+1,0),IF(AND(('Supplier Change Request FORM Z'!$D$61=C1625),(LEFT('Supplier Change Request FORM Z'!$D$58,1)=LEFT(E1625,1)),(LEFT('Supplier Change Request FORM Z'!$D$59,2)=LEFT(A1625,2))),MAX($K$1:K1624)+1,0))</f>
        <v>#REF!</v>
      </c>
      <c r="L1625" s="3" t="str">
        <f t="shared" si="131"/>
        <v/>
      </c>
      <c r="Q1625" s="5"/>
      <c r="R1625" s="3"/>
      <c r="U1625" s="5">
        <f>IF('Supplier Change Request FORM Z'!$D$71="",IF(ISNUMBER(SEARCH(#REF!,C1625)),MAX($U$1:U1624)+1,0),IF(ISNUMBER(SEARCH('Supplier Change Request FORM Z'!$D$71,C1625)),MAX($U$1:U1624)+1,0))</f>
        <v>0</v>
      </c>
      <c r="V1625" s="3" t="str">
        <f t="shared" si="132"/>
        <v/>
      </c>
      <c r="Y1625" s="5">
        <f>IF('Supplier Change Request FORM Z'!$D$71="",IF(ISNUMBER(SEARCH(#REF!,C1625)),MAX($Y$1:Y1624)+1,0),IF(ISNUMBER(SEARCH('Supplier Change Request FORM Z'!$D$71,C1625)),MAX($Y$1:Y1624)+1,0))</f>
        <v>0</v>
      </c>
      <c r="Z1625" s="3" t="str">
        <f t="shared" si="133"/>
        <v/>
      </c>
      <c r="AE1625" s="5" t="e">
        <f>IF('Supplier Change Request FORM Z'!$D$58="",IF(LEFT(#REF!,1)="F",0,IF(AND((LEFT(#REF!,1)=LEFT(E1625,1)),(LEFT(#REF!,2)=LEFT(A1625,2))),MAX($AE$1:AE1624)+1,0)),IF(LEFT('Supplier Change Request FORM Z'!$D$58,1)="F",0,IF(AND((LEFT('Supplier Change Request FORM Z'!$D$58,1)=LEFT(E1625,1)),(LEFT('Supplier Change Request FORM Z'!$D$59,2)=LEFT(A1625,2))),MAX($AE$1:AE1624)+1,0)))</f>
        <v>#REF!</v>
      </c>
      <c r="AF1625" s="3" t="str">
        <f t="shared" si="134"/>
        <v/>
      </c>
    </row>
    <row r="1626" spans="1:32" x14ac:dyDescent="0.35">
      <c r="A1626" s="2" t="s">
        <v>2637</v>
      </c>
      <c r="B1626" s="2" t="s">
        <v>2898</v>
      </c>
      <c r="C1626" s="2" t="s">
        <v>2897</v>
      </c>
      <c r="D1626" s="2" t="s">
        <v>2898</v>
      </c>
      <c r="E1626" s="2" t="s">
        <v>9644</v>
      </c>
      <c r="G1626" s="5">
        <f>IF('Supplier Change Request FORM Z'!$D$61="",IF(ISNUMBER(SEARCH(#REF!,C1626)),MAX($G$1:G1625)+1,0),IF(ISNUMBER(SEARCH('Supplier Change Request FORM Z'!$D$61,C1626)),MAX($G$1:G1625)+1,0))</f>
        <v>0</v>
      </c>
      <c r="H1626" s="3" t="str">
        <f t="shared" si="130"/>
        <v/>
      </c>
      <c r="K1626" s="5" t="e">
        <f>IF('Supplier Change Request FORM Z'!$D$58="",IF(AND((#REF!=C1626),(LEFT(#REF!,1)=LEFT(E1626,1)),(LEFT(#REF!,2)=LEFT(A1626,2))),MAX($K$1:K1625)+1,0),IF(AND(('Supplier Change Request FORM Z'!$D$61=C1626),(LEFT('Supplier Change Request FORM Z'!$D$58,1)=LEFT(E1626,1)),(LEFT('Supplier Change Request FORM Z'!$D$59,2)=LEFT(A1626,2))),MAX($K$1:K1625)+1,0))</f>
        <v>#REF!</v>
      </c>
      <c r="L1626" s="3" t="str">
        <f t="shared" si="131"/>
        <v/>
      </c>
      <c r="Q1626" s="5"/>
      <c r="R1626" s="3"/>
      <c r="U1626" s="5">
        <f>IF('Supplier Change Request FORM Z'!$D$71="",IF(ISNUMBER(SEARCH(#REF!,C1626)),MAX($U$1:U1625)+1,0),IF(ISNUMBER(SEARCH('Supplier Change Request FORM Z'!$D$71,C1626)),MAX($U$1:U1625)+1,0))</f>
        <v>0</v>
      </c>
      <c r="V1626" s="3" t="str">
        <f t="shared" si="132"/>
        <v/>
      </c>
      <c r="Y1626" s="5">
        <f>IF('Supplier Change Request FORM Z'!$D$71="",IF(ISNUMBER(SEARCH(#REF!,C1626)),MAX($Y$1:Y1625)+1,0),IF(ISNUMBER(SEARCH('Supplier Change Request FORM Z'!$D$71,C1626)),MAX($Y$1:Y1625)+1,0))</f>
        <v>0</v>
      </c>
      <c r="Z1626" s="3" t="str">
        <f t="shared" si="133"/>
        <v/>
      </c>
      <c r="AE1626" s="5" t="e">
        <f>IF('Supplier Change Request FORM Z'!$D$58="",IF(LEFT(#REF!,1)="F",0,IF(AND((LEFT(#REF!,1)=LEFT(E1626,1)),(LEFT(#REF!,2)=LEFT(A1626,2))),MAX($AE$1:AE1625)+1,0)),IF(LEFT('Supplier Change Request FORM Z'!$D$58,1)="F",0,IF(AND((LEFT('Supplier Change Request FORM Z'!$D$58,1)=LEFT(E1626,1)),(LEFT('Supplier Change Request FORM Z'!$D$59,2)=LEFT(A1626,2))),MAX($AE$1:AE1625)+1,0)))</f>
        <v>#REF!</v>
      </c>
      <c r="AF1626" s="3" t="str">
        <f t="shared" si="134"/>
        <v/>
      </c>
    </row>
    <row r="1627" spans="1:32" x14ac:dyDescent="0.35">
      <c r="A1627" s="2" t="s">
        <v>2637</v>
      </c>
      <c r="B1627" s="2" t="s">
        <v>2656</v>
      </c>
      <c r="C1627" s="2" t="s">
        <v>2655</v>
      </c>
      <c r="D1627" s="2" t="s">
        <v>2656</v>
      </c>
      <c r="E1627" s="2" t="s">
        <v>9644</v>
      </c>
      <c r="G1627" s="5">
        <f>IF('Supplier Change Request FORM Z'!$D$61="",IF(ISNUMBER(SEARCH(#REF!,C1627)),MAX($G$1:G1626)+1,0),IF(ISNUMBER(SEARCH('Supplier Change Request FORM Z'!$D$61,C1627)),MAX($G$1:G1626)+1,0))</f>
        <v>0</v>
      </c>
      <c r="H1627" s="3" t="str">
        <f t="shared" si="130"/>
        <v/>
      </c>
      <c r="K1627" s="5" t="e">
        <f>IF('Supplier Change Request FORM Z'!$D$58="",IF(AND((#REF!=C1627),(LEFT(#REF!,1)=LEFT(E1627,1)),(LEFT(#REF!,2)=LEFT(A1627,2))),MAX($K$1:K1626)+1,0),IF(AND(('Supplier Change Request FORM Z'!$D$61=C1627),(LEFT('Supplier Change Request FORM Z'!$D$58,1)=LEFT(E1627,1)),(LEFT('Supplier Change Request FORM Z'!$D$59,2)=LEFT(A1627,2))),MAX($K$1:K1626)+1,0))</f>
        <v>#REF!</v>
      </c>
      <c r="L1627" s="3" t="str">
        <f t="shared" si="131"/>
        <v/>
      </c>
      <c r="Q1627" s="5"/>
      <c r="R1627" s="3"/>
      <c r="U1627" s="5">
        <f>IF('Supplier Change Request FORM Z'!$D$71="",IF(ISNUMBER(SEARCH(#REF!,C1627)),MAX($U$1:U1626)+1,0),IF(ISNUMBER(SEARCH('Supplier Change Request FORM Z'!$D$71,C1627)),MAX($U$1:U1626)+1,0))</f>
        <v>0</v>
      </c>
      <c r="V1627" s="3" t="str">
        <f t="shared" si="132"/>
        <v/>
      </c>
      <c r="Y1627" s="5">
        <f>IF('Supplier Change Request FORM Z'!$D$71="",IF(ISNUMBER(SEARCH(#REF!,C1627)),MAX($Y$1:Y1626)+1,0),IF(ISNUMBER(SEARCH('Supplier Change Request FORM Z'!$D$71,C1627)),MAX($Y$1:Y1626)+1,0))</f>
        <v>0</v>
      </c>
      <c r="Z1627" s="3" t="str">
        <f t="shared" si="133"/>
        <v/>
      </c>
      <c r="AE1627" s="5" t="e">
        <f>IF('Supplier Change Request FORM Z'!$D$58="",IF(LEFT(#REF!,1)="F",0,IF(AND((LEFT(#REF!,1)=LEFT(E1627,1)),(LEFT(#REF!,2)=LEFT(A1627,2))),MAX($AE$1:AE1626)+1,0)),IF(LEFT('Supplier Change Request FORM Z'!$D$58,1)="F",0,IF(AND((LEFT('Supplier Change Request FORM Z'!$D$58,1)=LEFT(E1627,1)),(LEFT('Supplier Change Request FORM Z'!$D$59,2)=LEFT(A1627,2))),MAX($AE$1:AE1626)+1,0)))</f>
        <v>#REF!</v>
      </c>
      <c r="AF1627" s="3" t="str">
        <f t="shared" si="134"/>
        <v/>
      </c>
    </row>
    <row r="1628" spans="1:32" x14ac:dyDescent="0.35">
      <c r="A1628" s="2" t="s">
        <v>2637</v>
      </c>
      <c r="B1628" s="2" t="s">
        <v>2698</v>
      </c>
      <c r="C1628" s="2" t="s">
        <v>2665</v>
      </c>
      <c r="D1628" s="2" t="s">
        <v>2698</v>
      </c>
      <c r="E1628" s="2" t="s">
        <v>9644</v>
      </c>
      <c r="G1628" s="5">
        <f>IF('Supplier Change Request FORM Z'!$D$61="",IF(ISNUMBER(SEARCH(#REF!,C1628)),MAX($G$1:G1627)+1,0),IF(ISNUMBER(SEARCH('Supplier Change Request FORM Z'!$D$61,C1628)),MAX($G$1:G1627)+1,0))</f>
        <v>0</v>
      </c>
      <c r="H1628" s="3" t="str">
        <f t="shared" si="130"/>
        <v/>
      </c>
      <c r="K1628" s="5" t="e">
        <f>IF('Supplier Change Request FORM Z'!$D$58="",IF(AND((#REF!=C1628),(LEFT(#REF!,1)=LEFT(E1628,1)),(LEFT(#REF!,2)=LEFT(A1628,2))),MAX($K$1:K1627)+1,0),IF(AND(('Supplier Change Request FORM Z'!$D$61=C1628),(LEFT('Supplier Change Request FORM Z'!$D$58,1)=LEFT(E1628,1)),(LEFT('Supplier Change Request FORM Z'!$D$59,2)=LEFT(A1628,2))),MAX($K$1:K1627)+1,0))</f>
        <v>#REF!</v>
      </c>
      <c r="L1628" s="3" t="str">
        <f t="shared" si="131"/>
        <v/>
      </c>
      <c r="Q1628" s="5"/>
      <c r="R1628" s="3"/>
      <c r="U1628" s="5">
        <f>IF('Supplier Change Request FORM Z'!$D$71="",IF(ISNUMBER(SEARCH(#REF!,C1628)),MAX($U$1:U1627)+1,0),IF(ISNUMBER(SEARCH('Supplier Change Request FORM Z'!$D$71,C1628)),MAX($U$1:U1627)+1,0))</f>
        <v>0</v>
      </c>
      <c r="V1628" s="3" t="str">
        <f t="shared" si="132"/>
        <v/>
      </c>
      <c r="Y1628" s="5">
        <f>IF('Supplier Change Request FORM Z'!$D$71="",IF(ISNUMBER(SEARCH(#REF!,C1628)),MAX($Y$1:Y1627)+1,0),IF(ISNUMBER(SEARCH('Supplier Change Request FORM Z'!$D$71,C1628)),MAX($Y$1:Y1627)+1,0))</f>
        <v>0</v>
      </c>
      <c r="Z1628" s="3" t="str">
        <f t="shared" si="133"/>
        <v/>
      </c>
      <c r="AE1628" s="5" t="e">
        <f>IF('Supplier Change Request FORM Z'!$D$58="",IF(LEFT(#REF!,1)="F",0,IF(AND((LEFT(#REF!,1)=LEFT(E1628,1)),(LEFT(#REF!,2)=LEFT(A1628,2))),MAX($AE$1:AE1627)+1,0)),IF(LEFT('Supplier Change Request FORM Z'!$D$58,1)="F",0,IF(AND((LEFT('Supplier Change Request FORM Z'!$D$58,1)=LEFT(E1628,1)),(LEFT('Supplier Change Request FORM Z'!$D$59,2)=LEFT(A1628,2))),MAX($AE$1:AE1627)+1,0)))</f>
        <v>#REF!</v>
      </c>
      <c r="AF1628" s="3" t="str">
        <f t="shared" si="134"/>
        <v/>
      </c>
    </row>
    <row r="1629" spans="1:32" x14ac:dyDescent="0.35">
      <c r="A1629" s="2" t="s">
        <v>2637</v>
      </c>
      <c r="B1629" s="2" t="s">
        <v>2666</v>
      </c>
      <c r="C1629" s="2" t="s">
        <v>2665</v>
      </c>
      <c r="D1629" s="2" t="s">
        <v>2666</v>
      </c>
      <c r="E1629" s="2" t="s">
        <v>9644</v>
      </c>
      <c r="G1629" s="5">
        <f>IF('Supplier Change Request FORM Z'!$D$61="",IF(ISNUMBER(SEARCH(#REF!,C1629)),MAX($G$1:G1628)+1,0),IF(ISNUMBER(SEARCH('Supplier Change Request FORM Z'!$D$61,C1629)),MAX($G$1:G1628)+1,0))</f>
        <v>0</v>
      </c>
      <c r="H1629" s="3" t="str">
        <f t="shared" si="130"/>
        <v/>
      </c>
      <c r="K1629" s="5" t="e">
        <f>IF('Supplier Change Request FORM Z'!$D$58="",IF(AND((#REF!=C1629),(LEFT(#REF!,1)=LEFT(E1629,1)),(LEFT(#REF!,2)=LEFT(A1629,2))),MAX($K$1:K1628)+1,0),IF(AND(('Supplier Change Request FORM Z'!$D$61=C1629),(LEFT('Supplier Change Request FORM Z'!$D$58,1)=LEFT(E1629,1)),(LEFT('Supplier Change Request FORM Z'!$D$59,2)=LEFT(A1629,2))),MAX($K$1:K1628)+1,0))</f>
        <v>#REF!</v>
      </c>
      <c r="L1629" s="3" t="str">
        <f t="shared" si="131"/>
        <v/>
      </c>
      <c r="Q1629" s="5"/>
      <c r="R1629" s="3"/>
      <c r="U1629" s="5">
        <f>IF('Supplier Change Request FORM Z'!$D$71="",IF(ISNUMBER(SEARCH(#REF!,C1629)),MAX($U$1:U1628)+1,0),IF(ISNUMBER(SEARCH('Supplier Change Request FORM Z'!$D$71,C1629)),MAX($U$1:U1628)+1,0))</f>
        <v>0</v>
      </c>
      <c r="V1629" s="3" t="str">
        <f t="shared" si="132"/>
        <v/>
      </c>
      <c r="Y1629" s="5">
        <f>IF('Supplier Change Request FORM Z'!$D$71="",IF(ISNUMBER(SEARCH(#REF!,C1629)),MAX($Y$1:Y1628)+1,0),IF(ISNUMBER(SEARCH('Supplier Change Request FORM Z'!$D$71,C1629)),MAX($Y$1:Y1628)+1,0))</f>
        <v>0</v>
      </c>
      <c r="Z1629" s="3" t="str">
        <f t="shared" si="133"/>
        <v/>
      </c>
      <c r="AE1629" s="5" t="e">
        <f>IF('Supplier Change Request FORM Z'!$D$58="",IF(LEFT(#REF!,1)="F",0,IF(AND((LEFT(#REF!,1)=LEFT(E1629,1)),(LEFT(#REF!,2)=LEFT(A1629,2))),MAX($AE$1:AE1628)+1,0)),IF(LEFT('Supplier Change Request FORM Z'!$D$58,1)="F",0,IF(AND((LEFT('Supplier Change Request FORM Z'!$D$58,1)=LEFT(E1629,1)),(LEFT('Supplier Change Request FORM Z'!$D$59,2)=LEFT(A1629,2))),MAX($AE$1:AE1628)+1,0)))</f>
        <v>#REF!</v>
      </c>
      <c r="AF1629" s="3" t="str">
        <f t="shared" si="134"/>
        <v/>
      </c>
    </row>
    <row r="1630" spans="1:32" x14ac:dyDescent="0.35">
      <c r="A1630" s="2" t="s">
        <v>2637</v>
      </c>
      <c r="B1630" s="2" t="s">
        <v>2720</v>
      </c>
      <c r="C1630" s="2" t="s">
        <v>2640</v>
      </c>
      <c r="D1630" s="2" t="s">
        <v>2720</v>
      </c>
      <c r="E1630" s="2" t="s">
        <v>9644</v>
      </c>
      <c r="G1630" s="5">
        <f>IF('Supplier Change Request FORM Z'!$D$61="",IF(ISNUMBER(SEARCH(#REF!,C1630)),MAX($G$1:G1629)+1,0),IF(ISNUMBER(SEARCH('Supplier Change Request FORM Z'!$D$61,C1630)),MAX($G$1:G1629)+1,0))</f>
        <v>0</v>
      </c>
      <c r="H1630" s="3" t="str">
        <f t="shared" si="130"/>
        <v/>
      </c>
      <c r="K1630" s="5" t="e">
        <f>IF('Supplier Change Request FORM Z'!$D$58="",IF(AND((#REF!=C1630),(LEFT(#REF!,1)=LEFT(E1630,1)),(LEFT(#REF!,2)=LEFT(A1630,2))),MAX($K$1:K1629)+1,0),IF(AND(('Supplier Change Request FORM Z'!$D$61=C1630),(LEFT('Supplier Change Request FORM Z'!$D$58,1)=LEFT(E1630,1)),(LEFT('Supplier Change Request FORM Z'!$D$59,2)=LEFT(A1630,2))),MAX($K$1:K1629)+1,0))</f>
        <v>#REF!</v>
      </c>
      <c r="L1630" s="3" t="str">
        <f t="shared" si="131"/>
        <v/>
      </c>
      <c r="Q1630" s="5"/>
      <c r="R1630" s="3"/>
      <c r="U1630" s="5">
        <f>IF('Supplier Change Request FORM Z'!$D$71="",IF(ISNUMBER(SEARCH(#REF!,C1630)),MAX($U$1:U1629)+1,0),IF(ISNUMBER(SEARCH('Supplier Change Request FORM Z'!$D$71,C1630)),MAX($U$1:U1629)+1,0))</f>
        <v>0</v>
      </c>
      <c r="V1630" s="3" t="str">
        <f t="shared" si="132"/>
        <v/>
      </c>
      <c r="Y1630" s="5">
        <f>IF('Supplier Change Request FORM Z'!$D$71="",IF(ISNUMBER(SEARCH(#REF!,C1630)),MAX($Y$1:Y1629)+1,0),IF(ISNUMBER(SEARCH('Supplier Change Request FORM Z'!$D$71,C1630)),MAX($Y$1:Y1629)+1,0))</f>
        <v>0</v>
      </c>
      <c r="Z1630" s="3" t="str">
        <f t="shared" si="133"/>
        <v/>
      </c>
      <c r="AE1630" s="5" t="e">
        <f>IF('Supplier Change Request FORM Z'!$D$58="",IF(LEFT(#REF!,1)="F",0,IF(AND((LEFT(#REF!,1)=LEFT(E1630,1)),(LEFT(#REF!,2)=LEFT(A1630,2))),MAX($AE$1:AE1629)+1,0)),IF(LEFT('Supplier Change Request FORM Z'!$D$58,1)="F",0,IF(AND((LEFT('Supplier Change Request FORM Z'!$D$58,1)=LEFT(E1630,1)),(LEFT('Supplier Change Request FORM Z'!$D$59,2)=LEFT(A1630,2))),MAX($AE$1:AE1629)+1,0)))</f>
        <v>#REF!</v>
      </c>
      <c r="AF1630" s="3" t="str">
        <f t="shared" si="134"/>
        <v/>
      </c>
    </row>
    <row r="1631" spans="1:32" x14ac:dyDescent="0.35">
      <c r="A1631" s="2" t="s">
        <v>2637</v>
      </c>
      <c r="B1631" s="2" t="s">
        <v>2688</v>
      </c>
      <c r="C1631" s="2" t="s">
        <v>2640</v>
      </c>
      <c r="D1631" s="2" t="s">
        <v>2688</v>
      </c>
      <c r="E1631" s="2" t="s">
        <v>9644</v>
      </c>
      <c r="G1631" s="5">
        <f>IF('Supplier Change Request FORM Z'!$D$61="",IF(ISNUMBER(SEARCH(#REF!,C1631)),MAX($G$1:G1630)+1,0),IF(ISNUMBER(SEARCH('Supplier Change Request FORM Z'!$D$61,C1631)),MAX($G$1:G1630)+1,0))</f>
        <v>0</v>
      </c>
      <c r="H1631" s="3" t="str">
        <f t="shared" si="130"/>
        <v/>
      </c>
      <c r="K1631" s="5" t="e">
        <f>IF('Supplier Change Request FORM Z'!$D$58="",IF(AND((#REF!=C1631),(LEFT(#REF!,1)=LEFT(E1631,1)),(LEFT(#REF!,2)=LEFT(A1631,2))),MAX($K$1:K1630)+1,0),IF(AND(('Supplier Change Request FORM Z'!$D$61=C1631),(LEFT('Supplier Change Request FORM Z'!$D$58,1)=LEFT(E1631,1)),(LEFT('Supplier Change Request FORM Z'!$D$59,2)=LEFT(A1631,2))),MAX($K$1:K1630)+1,0))</f>
        <v>#REF!</v>
      </c>
      <c r="L1631" s="3" t="str">
        <f t="shared" si="131"/>
        <v/>
      </c>
      <c r="Q1631" s="5"/>
      <c r="R1631" s="3"/>
      <c r="U1631" s="5">
        <f>IF('Supplier Change Request FORM Z'!$D$71="",IF(ISNUMBER(SEARCH(#REF!,C1631)),MAX($U$1:U1630)+1,0),IF(ISNUMBER(SEARCH('Supplier Change Request FORM Z'!$D$71,C1631)),MAX($U$1:U1630)+1,0))</f>
        <v>0</v>
      </c>
      <c r="V1631" s="3" t="str">
        <f t="shared" si="132"/>
        <v/>
      </c>
      <c r="Y1631" s="5">
        <f>IF('Supplier Change Request FORM Z'!$D$71="",IF(ISNUMBER(SEARCH(#REF!,C1631)),MAX($Y$1:Y1630)+1,0),IF(ISNUMBER(SEARCH('Supplier Change Request FORM Z'!$D$71,C1631)),MAX($Y$1:Y1630)+1,0))</f>
        <v>0</v>
      </c>
      <c r="Z1631" s="3" t="str">
        <f t="shared" si="133"/>
        <v/>
      </c>
      <c r="AE1631" s="5" t="e">
        <f>IF('Supplier Change Request FORM Z'!$D$58="",IF(LEFT(#REF!,1)="F",0,IF(AND((LEFT(#REF!,1)=LEFT(E1631,1)),(LEFT(#REF!,2)=LEFT(A1631,2))),MAX($AE$1:AE1630)+1,0)),IF(LEFT('Supplier Change Request FORM Z'!$D$58,1)="F",0,IF(AND((LEFT('Supplier Change Request FORM Z'!$D$58,1)=LEFT(E1631,1)),(LEFT('Supplier Change Request FORM Z'!$D$59,2)=LEFT(A1631,2))),MAX($AE$1:AE1630)+1,0)))</f>
        <v>#REF!</v>
      </c>
      <c r="AF1631" s="3" t="str">
        <f t="shared" si="134"/>
        <v/>
      </c>
    </row>
    <row r="1632" spans="1:32" x14ac:dyDescent="0.35">
      <c r="A1632" s="2" t="s">
        <v>2637</v>
      </c>
      <c r="B1632" s="2" t="s">
        <v>2689</v>
      </c>
      <c r="C1632" s="2" t="s">
        <v>2640</v>
      </c>
      <c r="D1632" s="2" t="s">
        <v>2689</v>
      </c>
      <c r="E1632" s="2" t="s">
        <v>9644</v>
      </c>
      <c r="G1632" s="5">
        <f>IF('Supplier Change Request FORM Z'!$D$61="",IF(ISNUMBER(SEARCH(#REF!,C1632)),MAX($G$1:G1631)+1,0),IF(ISNUMBER(SEARCH('Supplier Change Request FORM Z'!$D$61,C1632)),MAX($G$1:G1631)+1,0))</f>
        <v>0</v>
      </c>
      <c r="H1632" s="3" t="str">
        <f t="shared" si="130"/>
        <v/>
      </c>
      <c r="K1632" s="5" t="e">
        <f>IF('Supplier Change Request FORM Z'!$D$58="",IF(AND((#REF!=C1632),(LEFT(#REF!,1)=LEFT(E1632,1)),(LEFT(#REF!,2)=LEFT(A1632,2))),MAX($K$1:K1631)+1,0),IF(AND(('Supplier Change Request FORM Z'!$D$61=C1632),(LEFT('Supplier Change Request FORM Z'!$D$58,1)=LEFT(E1632,1)),(LEFT('Supplier Change Request FORM Z'!$D$59,2)=LEFT(A1632,2))),MAX($K$1:K1631)+1,0))</f>
        <v>#REF!</v>
      </c>
      <c r="L1632" s="3" t="str">
        <f t="shared" si="131"/>
        <v/>
      </c>
      <c r="Q1632" s="5"/>
      <c r="R1632" s="3"/>
      <c r="U1632" s="5">
        <f>IF('Supplier Change Request FORM Z'!$D$71="",IF(ISNUMBER(SEARCH(#REF!,C1632)),MAX($U$1:U1631)+1,0),IF(ISNUMBER(SEARCH('Supplier Change Request FORM Z'!$D$71,C1632)),MAX($U$1:U1631)+1,0))</f>
        <v>0</v>
      </c>
      <c r="V1632" s="3" t="str">
        <f t="shared" si="132"/>
        <v/>
      </c>
      <c r="Y1632" s="5">
        <f>IF('Supplier Change Request FORM Z'!$D$71="",IF(ISNUMBER(SEARCH(#REF!,C1632)),MAX($Y$1:Y1631)+1,0),IF(ISNUMBER(SEARCH('Supplier Change Request FORM Z'!$D$71,C1632)),MAX($Y$1:Y1631)+1,0))</f>
        <v>0</v>
      </c>
      <c r="Z1632" s="3" t="str">
        <f t="shared" si="133"/>
        <v/>
      </c>
      <c r="AE1632" s="5" t="e">
        <f>IF('Supplier Change Request FORM Z'!$D$58="",IF(LEFT(#REF!,1)="F",0,IF(AND((LEFT(#REF!,1)=LEFT(E1632,1)),(LEFT(#REF!,2)=LEFT(A1632,2))),MAX($AE$1:AE1631)+1,0)),IF(LEFT('Supplier Change Request FORM Z'!$D$58,1)="F",0,IF(AND((LEFT('Supplier Change Request FORM Z'!$D$58,1)=LEFT(E1632,1)),(LEFT('Supplier Change Request FORM Z'!$D$59,2)=LEFT(A1632,2))),MAX($AE$1:AE1631)+1,0)))</f>
        <v>#REF!</v>
      </c>
      <c r="AF1632" s="3" t="str">
        <f t="shared" si="134"/>
        <v/>
      </c>
    </row>
    <row r="1633" spans="1:32" x14ac:dyDescent="0.35">
      <c r="A1633" s="2" t="s">
        <v>2637</v>
      </c>
      <c r="B1633" s="2" t="s">
        <v>2703</v>
      </c>
      <c r="C1633" s="2" t="s">
        <v>2640</v>
      </c>
      <c r="D1633" s="2" t="s">
        <v>2703</v>
      </c>
      <c r="E1633" s="2" t="s">
        <v>9644</v>
      </c>
      <c r="G1633" s="5">
        <f>IF('Supplier Change Request FORM Z'!$D$61="",IF(ISNUMBER(SEARCH(#REF!,C1633)),MAX($G$1:G1632)+1,0),IF(ISNUMBER(SEARCH('Supplier Change Request FORM Z'!$D$61,C1633)),MAX($G$1:G1632)+1,0))</f>
        <v>0</v>
      </c>
      <c r="H1633" s="3" t="str">
        <f t="shared" si="130"/>
        <v/>
      </c>
      <c r="K1633" s="5" t="e">
        <f>IF('Supplier Change Request FORM Z'!$D$58="",IF(AND((#REF!=C1633),(LEFT(#REF!,1)=LEFT(E1633,1)),(LEFT(#REF!,2)=LEFT(A1633,2))),MAX($K$1:K1632)+1,0),IF(AND(('Supplier Change Request FORM Z'!$D$61=C1633),(LEFT('Supplier Change Request FORM Z'!$D$58,1)=LEFT(E1633,1)),(LEFT('Supplier Change Request FORM Z'!$D$59,2)=LEFT(A1633,2))),MAX($K$1:K1632)+1,0))</f>
        <v>#REF!</v>
      </c>
      <c r="L1633" s="3" t="str">
        <f t="shared" si="131"/>
        <v/>
      </c>
      <c r="Q1633" s="5"/>
      <c r="R1633" s="3"/>
      <c r="U1633" s="5">
        <f>IF('Supplier Change Request FORM Z'!$D$71="",IF(ISNUMBER(SEARCH(#REF!,C1633)),MAX($U$1:U1632)+1,0),IF(ISNUMBER(SEARCH('Supplier Change Request FORM Z'!$D$71,C1633)),MAX($U$1:U1632)+1,0))</f>
        <v>0</v>
      </c>
      <c r="V1633" s="3" t="str">
        <f t="shared" si="132"/>
        <v/>
      </c>
      <c r="Y1633" s="5">
        <f>IF('Supplier Change Request FORM Z'!$D$71="",IF(ISNUMBER(SEARCH(#REF!,C1633)),MAX($Y$1:Y1632)+1,0),IF(ISNUMBER(SEARCH('Supplier Change Request FORM Z'!$D$71,C1633)),MAX($Y$1:Y1632)+1,0))</f>
        <v>0</v>
      </c>
      <c r="Z1633" s="3" t="str">
        <f t="shared" si="133"/>
        <v/>
      </c>
      <c r="AE1633" s="5" t="e">
        <f>IF('Supplier Change Request FORM Z'!$D$58="",IF(LEFT(#REF!,1)="F",0,IF(AND((LEFT(#REF!,1)=LEFT(E1633,1)),(LEFT(#REF!,2)=LEFT(A1633,2))),MAX($AE$1:AE1632)+1,0)),IF(LEFT('Supplier Change Request FORM Z'!$D$58,1)="F",0,IF(AND((LEFT('Supplier Change Request FORM Z'!$D$58,1)=LEFT(E1633,1)),(LEFT('Supplier Change Request FORM Z'!$D$59,2)=LEFT(A1633,2))),MAX($AE$1:AE1632)+1,0)))</f>
        <v>#REF!</v>
      </c>
      <c r="AF1633" s="3" t="str">
        <f t="shared" si="134"/>
        <v/>
      </c>
    </row>
    <row r="1634" spans="1:32" x14ac:dyDescent="0.35">
      <c r="A1634" s="2" t="s">
        <v>2637</v>
      </c>
      <c r="B1634" s="2" t="s">
        <v>2681</v>
      </c>
      <c r="C1634" s="2" t="s">
        <v>2640</v>
      </c>
      <c r="D1634" s="2" t="s">
        <v>2681</v>
      </c>
      <c r="E1634" s="2" t="s">
        <v>9644</v>
      </c>
      <c r="G1634" s="5">
        <f>IF('Supplier Change Request FORM Z'!$D$61="",IF(ISNUMBER(SEARCH(#REF!,C1634)),MAX($G$1:G1633)+1,0),IF(ISNUMBER(SEARCH('Supplier Change Request FORM Z'!$D$61,C1634)),MAX($G$1:G1633)+1,0))</f>
        <v>0</v>
      </c>
      <c r="H1634" s="3" t="str">
        <f t="shared" si="130"/>
        <v/>
      </c>
      <c r="K1634" s="5" t="e">
        <f>IF('Supplier Change Request FORM Z'!$D$58="",IF(AND((#REF!=C1634),(LEFT(#REF!,1)=LEFT(E1634,1)),(LEFT(#REF!,2)=LEFT(A1634,2))),MAX($K$1:K1633)+1,0),IF(AND(('Supplier Change Request FORM Z'!$D$61=C1634),(LEFT('Supplier Change Request FORM Z'!$D$58,1)=LEFT(E1634,1)),(LEFT('Supplier Change Request FORM Z'!$D$59,2)=LEFT(A1634,2))),MAX($K$1:K1633)+1,0))</f>
        <v>#REF!</v>
      </c>
      <c r="L1634" s="3" t="str">
        <f t="shared" si="131"/>
        <v/>
      </c>
      <c r="Q1634" s="5"/>
      <c r="R1634" s="3"/>
      <c r="U1634" s="5">
        <f>IF('Supplier Change Request FORM Z'!$D$71="",IF(ISNUMBER(SEARCH(#REF!,C1634)),MAX($U$1:U1633)+1,0),IF(ISNUMBER(SEARCH('Supplier Change Request FORM Z'!$D$71,C1634)),MAX($U$1:U1633)+1,0))</f>
        <v>0</v>
      </c>
      <c r="V1634" s="3" t="str">
        <f t="shared" si="132"/>
        <v/>
      </c>
      <c r="Y1634" s="5">
        <f>IF('Supplier Change Request FORM Z'!$D$71="",IF(ISNUMBER(SEARCH(#REF!,C1634)),MAX($Y$1:Y1633)+1,0),IF(ISNUMBER(SEARCH('Supplier Change Request FORM Z'!$D$71,C1634)),MAX($Y$1:Y1633)+1,0))</f>
        <v>0</v>
      </c>
      <c r="Z1634" s="3" t="str">
        <f t="shared" si="133"/>
        <v/>
      </c>
      <c r="AE1634" s="5" t="e">
        <f>IF('Supplier Change Request FORM Z'!$D$58="",IF(LEFT(#REF!,1)="F",0,IF(AND((LEFT(#REF!,1)=LEFT(E1634,1)),(LEFT(#REF!,2)=LEFT(A1634,2))),MAX($AE$1:AE1633)+1,0)),IF(LEFT('Supplier Change Request FORM Z'!$D$58,1)="F",0,IF(AND((LEFT('Supplier Change Request FORM Z'!$D$58,1)=LEFT(E1634,1)),(LEFT('Supplier Change Request FORM Z'!$D$59,2)=LEFT(A1634,2))),MAX($AE$1:AE1633)+1,0)))</f>
        <v>#REF!</v>
      </c>
      <c r="AF1634" s="3" t="str">
        <f t="shared" si="134"/>
        <v/>
      </c>
    </row>
    <row r="1635" spans="1:32" x14ac:dyDescent="0.35">
      <c r="A1635" s="2" t="s">
        <v>2637</v>
      </c>
      <c r="B1635" s="2" t="s">
        <v>2710</v>
      </c>
      <c r="C1635" s="2" t="s">
        <v>2640</v>
      </c>
      <c r="D1635" s="2" t="s">
        <v>2710</v>
      </c>
      <c r="E1635" s="2" t="s">
        <v>9644</v>
      </c>
      <c r="G1635" s="5">
        <f>IF('Supplier Change Request FORM Z'!$D$61="",IF(ISNUMBER(SEARCH(#REF!,C1635)),MAX($G$1:G1634)+1,0),IF(ISNUMBER(SEARCH('Supplier Change Request FORM Z'!$D$61,C1635)),MAX($G$1:G1634)+1,0))</f>
        <v>0</v>
      </c>
      <c r="H1635" s="3" t="str">
        <f t="shared" si="130"/>
        <v/>
      </c>
      <c r="K1635" s="5" t="e">
        <f>IF('Supplier Change Request FORM Z'!$D$58="",IF(AND((#REF!=C1635),(LEFT(#REF!,1)=LEFT(E1635,1)),(LEFT(#REF!,2)=LEFT(A1635,2))),MAX($K$1:K1634)+1,0),IF(AND(('Supplier Change Request FORM Z'!$D$61=C1635),(LEFT('Supplier Change Request FORM Z'!$D$58,1)=LEFT(E1635,1)),(LEFT('Supplier Change Request FORM Z'!$D$59,2)=LEFT(A1635,2))),MAX($K$1:K1634)+1,0))</f>
        <v>#REF!</v>
      </c>
      <c r="L1635" s="3" t="str">
        <f t="shared" si="131"/>
        <v/>
      </c>
      <c r="Q1635" s="5"/>
      <c r="R1635" s="3"/>
      <c r="U1635" s="5">
        <f>IF('Supplier Change Request FORM Z'!$D$71="",IF(ISNUMBER(SEARCH(#REF!,C1635)),MAX($U$1:U1634)+1,0),IF(ISNUMBER(SEARCH('Supplier Change Request FORM Z'!$D$71,C1635)),MAX($U$1:U1634)+1,0))</f>
        <v>0</v>
      </c>
      <c r="V1635" s="3" t="str">
        <f t="shared" si="132"/>
        <v/>
      </c>
      <c r="Y1635" s="5">
        <f>IF('Supplier Change Request FORM Z'!$D$71="",IF(ISNUMBER(SEARCH(#REF!,C1635)),MAX($Y$1:Y1634)+1,0),IF(ISNUMBER(SEARCH('Supplier Change Request FORM Z'!$D$71,C1635)),MAX($Y$1:Y1634)+1,0))</f>
        <v>0</v>
      </c>
      <c r="Z1635" s="3" t="str">
        <f t="shared" si="133"/>
        <v/>
      </c>
      <c r="AE1635" s="5" t="e">
        <f>IF('Supplier Change Request FORM Z'!$D$58="",IF(LEFT(#REF!,1)="F",0,IF(AND((LEFT(#REF!,1)=LEFT(E1635,1)),(LEFT(#REF!,2)=LEFT(A1635,2))),MAX($AE$1:AE1634)+1,0)),IF(LEFT('Supplier Change Request FORM Z'!$D$58,1)="F",0,IF(AND((LEFT('Supplier Change Request FORM Z'!$D$58,1)=LEFT(E1635,1)),(LEFT('Supplier Change Request FORM Z'!$D$59,2)=LEFT(A1635,2))),MAX($AE$1:AE1634)+1,0)))</f>
        <v>#REF!</v>
      </c>
      <c r="AF1635" s="3" t="str">
        <f t="shared" si="134"/>
        <v/>
      </c>
    </row>
    <row r="1636" spans="1:32" x14ac:dyDescent="0.35">
      <c r="A1636" s="2" t="s">
        <v>2637</v>
      </c>
      <c r="B1636" s="2" t="s">
        <v>2690</v>
      </c>
      <c r="C1636" s="2" t="s">
        <v>2640</v>
      </c>
      <c r="D1636" s="2" t="s">
        <v>2690</v>
      </c>
      <c r="E1636" s="2" t="s">
        <v>9644</v>
      </c>
      <c r="G1636" s="5">
        <f>IF('Supplier Change Request FORM Z'!$D$61="",IF(ISNUMBER(SEARCH(#REF!,C1636)),MAX($G$1:G1635)+1,0),IF(ISNUMBER(SEARCH('Supplier Change Request FORM Z'!$D$61,C1636)),MAX($G$1:G1635)+1,0))</f>
        <v>0</v>
      </c>
      <c r="H1636" s="3" t="str">
        <f t="shared" si="130"/>
        <v/>
      </c>
      <c r="K1636" s="5" t="e">
        <f>IF('Supplier Change Request FORM Z'!$D$58="",IF(AND((#REF!=C1636),(LEFT(#REF!,1)=LEFT(E1636,1)),(LEFT(#REF!,2)=LEFT(A1636,2))),MAX($K$1:K1635)+1,0),IF(AND(('Supplier Change Request FORM Z'!$D$61=C1636),(LEFT('Supplier Change Request FORM Z'!$D$58,1)=LEFT(E1636,1)),(LEFT('Supplier Change Request FORM Z'!$D$59,2)=LEFT(A1636,2))),MAX($K$1:K1635)+1,0))</f>
        <v>#REF!</v>
      </c>
      <c r="L1636" s="3" t="str">
        <f t="shared" si="131"/>
        <v/>
      </c>
      <c r="Q1636" s="5"/>
      <c r="R1636" s="3"/>
      <c r="U1636" s="5">
        <f>IF('Supplier Change Request FORM Z'!$D$71="",IF(ISNUMBER(SEARCH(#REF!,C1636)),MAX($U$1:U1635)+1,0),IF(ISNUMBER(SEARCH('Supplier Change Request FORM Z'!$D$71,C1636)),MAX($U$1:U1635)+1,0))</f>
        <v>0</v>
      </c>
      <c r="V1636" s="3" t="str">
        <f t="shared" si="132"/>
        <v/>
      </c>
      <c r="Y1636" s="5">
        <f>IF('Supplier Change Request FORM Z'!$D$71="",IF(ISNUMBER(SEARCH(#REF!,C1636)),MAX($Y$1:Y1635)+1,0),IF(ISNUMBER(SEARCH('Supplier Change Request FORM Z'!$D$71,C1636)),MAX($Y$1:Y1635)+1,0))</f>
        <v>0</v>
      </c>
      <c r="Z1636" s="3" t="str">
        <f t="shared" si="133"/>
        <v/>
      </c>
      <c r="AE1636" s="5" t="e">
        <f>IF('Supplier Change Request FORM Z'!$D$58="",IF(LEFT(#REF!,1)="F",0,IF(AND((LEFT(#REF!,1)=LEFT(E1636,1)),(LEFT(#REF!,2)=LEFT(A1636,2))),MAX($AE$1:AE1635)+1,0)),IF(LEFT('Supplier Change Request FORM Z'!$D$58,1)="F",0,IF(AND((LEFT('Supplier Change Request FORM Z'!$D$58,1)=LEFT(E1636,1)),(LEFT('Supplier Change Request FORM Z'!$D$59,2)=LEFT(A1636,2))),MAX($AE$1:AE1635)+1,0)))</f>
        <v>#REF!</v>
      </c>
      <c r="AF1636" s="3" t="str">
        <f t="shared" si="134"/>
        <v/>
      </c>
    </row>
    <row r="1637" spans="1:32" x14ac:dyDescent="0.35">
      <c r="A1637" s="2" t="s">
        <v>2637</v>
      </c>
      <c r="B1637" s="2" t="s">
        <v>2721</v>
      </c>
      <c r="C1637" s="2" t="s">
        <v>2640</v>
      </c>
      <c r="D1637" s="2" t="s">
        <v>2721</v>
      </c>
      <c r="E1637" s="2" t="s">
        <v>9644</v>
      </c>
      <c r="G1637" s="5">
        <f>IF('Supplier Change Request FORM Z'!$D$61="",IF(ISNUMBER(SEARCH(#REF!,C1637)),MAX($G$1:G1636)+1,0),IF(ISNUMBER(SEARCH('Supplier Change Request FORM Z'!$D$61,C1637)),MAX($G$1:G1636)+1,0))</f>
        <v>0</v>
      </c>
      <c r="H1637" s="3" t="str">
        <f t="shared" si="130"/>
        <v/>
      </c>
      <c r="K1637" s="5" t="e">
        <f>IF('Supplier Change Request FORM Z'!$D$58="",IF(AND((#REF!=C1637),(LEFT(#REF!,1)=LEFT(E1637,1)),(LEFT(#REF!,2)=LEFT(A1637,2))),MAX($K$1:K1636)+1,0),IF(AND(('Supplier Change Request FORM Z'!$D$61=C1637),(LEFT('Supplier Change Request FORM Z'!$D$58,1)=LEFT(E1637,1)),(LEFT('Supplier Change Request FORM Z'!$D$59,2)=LEFT(A1637,2))),MAX($K$1:K1636)+1,0))</f>
        <v>#REF!</v>
      </c>
      <c r="L1637" s="3" t="str">
        <f t="shared" si="131"/>
        <v/>
      </c>
      <c r="Q1637" s="5"/>
      <c r="R1637" s="3"/>
      <c r="U1637" s="5">
        <f>IF('Supplier Change Request FORM Z'!$D$71="",IF(ISNUMBER(SEARCH(#REF!,C1637)),MAX($U$1:U1636)+1,0),IF(ISNUMBER(SEARCH('Supplier Change Request FORM Z'!$D$71,C1637)),MAX($U$1:U1636)+1,0))</f>
        <v>0</v>
      </c>
      <c r="V1637" s="3" t="str">
        <f t="shared" si="132"/>
        <v/>
      </c>
      <c r="Y1637" s="5">
        <f>IF('Supplier Change Request FORM Z'!$D$71="",IF(ISNUMBER(SEARCH(#REF!,C1637)),MAX($Y$1:Y1636)+1,0),IF(ISNUMBER(SEARCH('Supplier Change Request FORM Z'!$D$71,C1637)),MAX($Y$1:Y1636)+1,0))</f>
        <v>0</v>
      </c>
      <c r="Z1637" s="3" t="str">
        <f t="shared" si="133"/>
        <v/>
      </c>
      <c r="AE1637" s="5" t="e">
        <f>IF('Supplier Change Request FORM Z'!$D$58="",IF(LEFT(#REF!,1)="F",0,IF(AND((LEFT(#REF!,1)=LEFT(E1637,1)),(LEFT(#REF!,2)=LEFT(A1637,2))),MAX($AE$1:AE1636)+1,0)),IF(LEFT('Supplier Change Request FORM Z'!$D$58,1)="F",0,IF(AND((LEFT('Supplier Change Request FORM Z'!$D$58,1)=LEFT(E1637,1)),(LEFT('Supplier Change Request FORM Z'!$D$59,2)=LEFT(A1637,2))),MAX($AE$1:AE1636)+1,0)))</f>
        <v>#REF!</v>
      </c>
      <c r="AF1637" s="3" t="str">
        <f t="shared" si="134"/>
        <v/>
      </c>
    </row>
    <row r="1638" spans="1:32" x14ac:dyDescent="0.35">
      <c r="A1638" s="2" t="s">
        <v>2637</v>
      </c>
      <c r="B1638" s="2" t="s">
        <v>2683</v>
      </c>
      <c r="C1638" s="2" t="s">
        <v>2640</v>
      </c>
      <c r="D1638" s="2" t="s">
        <v>2683</v>
      </c>
      <c r="E1638" s="2" t="s">
        <v>9644</v>
      </c>
      <c r="G1638" s="5">
        <f>IF('Supplier Change Request FORM Z'!$D$61="",IF(ISNUMBER(SEARCH(#REF!,C1638)),MAX($G$1:G1637)+1,0),IF(ISNUMBER(SEARCH('Supplier Change Request FORM Z'!$D$61,C1638)),MAX($G$1:G1637)+1,0))</f>
        <v>0</v>
      </c>
      <c r="H1638" s="3" t="str">
        <f t="shared" si="130"/>
        <v/>
      </c>
      <c r="K1638" s="5" t="e">
        <f>IF('Supplier Change Request FORM Z'!$D$58="",IF(AND((#REF!=C1638),(LEFT(#REF!,1)=LEFT(E1638,1)),(LEFT(#REF!,2)=LEFT(A1638,2))),MAX($K$1:K1637)+1,0),IF(AND(('Supplier Change Request FORM Z'!$D$61=C1638),(LEFT('Supplier Change Request FORM Z'!$D$58,1)=LEFT(E1638,1)),(LEFT('Supplier Change Request FORM Z'!$D$59,2)=LEFT(A1638,2))),MAX($K$1:K1637)+1,0))</f>
        <v>#REF!</v>
      </c>
      <c r="L1638" s="3" t="str">
        <f t="shared" si="131"/>
        <v/>
      </c>
      <c r="Q1638" s="5"/>
      <c r="R1638" s="3"/>
      <c r="U1638" s="5">
        <f>IF('Supplier Change Request FORM Z'!$D$71="",IF(ISNUMBER(SEARCH(#REF!,C1638)),MAX($U$1:U1637)+1,0),IF(ISNUMBER(SEARCH('Supplier Change Request FORM Z'!$D$71,C1638)),MAX($U$1:U1637)+1,0))</f>
        <v>0</v>
      </c>
      <c r="V1638" s="3" t="str">
        <f t="shared" si="132"/>
        <v/>
      </c>
      <c r="Y1638" s="5">
        <f>IF('Supplier Change Request FORM Z'!$D$71="",IF(ISNUMBER(SEARCH(#REF!,C1638)),MAX($Y$1:Y1637)+1,0),IF(ISNUMBER(SEARCH('Supplier Change Request FORM Z'!$D$71,C1638)),MAX($Y$1:Y1637)+1,0))</f>
        <v>0</v>
      </c>
      <c r="Z1638" s="3" t="str">
        <f t="shared" si="133"/>
        <v/>
      </c>
      <c r="AE1638" s="5" t="e">
        <f>IF('Supplier Change Request FORM Z'!$D$58="",IF(LEFT(#REF!,1)="F",0,IF(AND((LEFT(#REF!,1)=LEFT(E1638,1)),(LEFT(#REF!,2)=LEFT(A1638,2))),MAX($AE$1:AE1637)+1,0)),IF(LEFT('Supplier Change Request FORM Z'!$D$58,1)="F",0,IF(AND((LEFT('Supplier Change Request FORM Z'!$D$58,1)=LEFT(E1638,1)),(LEFT('Supplier Change Request FORM Z'!$D$59,2)=LEFT(A1638,2))),MAX($AE$1:AE1637)+1,0)))</f>
        <v>#REF!</v>
      </c>
      <c r="AF1638" s="3" t="str">
        <f t="shared" si="134"/>
        <v/>
      </c>
    </row>
    <row r="1639" spans="1:32" x14ac:dyDescent="0.35">
      <c r="A1639" s="2" t="s">
        <v>2637</v>
      </c>
      <c r="B1639" s="2" t="s">
        <v>2730</v>
      </c>
      <c r="C1639" s="2" t="s">
        <v>2640</v>
      </c>
      <c r="D1639" s="2" t="s">
        <v>2730</v>
      </c>
      <c r="E1639" s="2" t="s">
        <v>9644</v>
      </c>
      <c r="G1639" s="5">
        <f>IF('Supplier Change Request FORM Z'!$D$61="",IF(ISNUMBER(SEARCH(#REF!,C1639)),MAX($G$1:G1638)+1,0),IF(ISNUMBER(SEARCH('Supplier Change Request FORM Z'!$D$61,C1639)),MAX($G$1:G1638)+1,0))</f>
        <v>0</v>
      </c>
      <c r="H1639" s="3" t="str">
        <f t="shared" si="130"/>
        <v/>
      </c>
      <c r="K1639" s="5" t="e">
        <f>IF('Supplier Change Request FORM Z'!$D$58="",IF(AND((#REF!=C1639),(LEFT(#REF!,1)=LEFT(E1639,1)),(LEFT(#REF!,2)=LEFT(A1639,2))),MAX($K$1:K1638)+1,0),IF(AND(('Supplier Change Request FORM Z'!$D$61=C1639),(LEFT('Supplier Change Request FORM Z'!$D$58,1)=LEFT(E1639,1)),(LEFT('Supplier Change Request FORM Z'!$D$59,2)=LEFT(A1639,2))),MAX($K$1:K1638)+1,0))</f>
        <v>#REF!</v>
      </c>
      <c r="L1639" s="3" t="str">
        <f t="shared" si="131"/>
        <v/>
      </c>
      <c r="Q1639" s="5"/>
      <c r="R1639" s="3"/>
      <c r="U1639" s="5">
        <f>IF('Supplier Change Request FORM Z'!$D$71="",IF(ISNUMBER(SEARCH(#REF!,C1639)),MAX($U$1:U1638)+1,0),IF(ISNUMBER(SEARCH('Supplier Change Request FORM Z'!$D$71,C1639)),MAX($U$1:U1638)+1,0))</f>
        <v>0</v>
      </c>
      <c r="V1639" s="3" t="str">
        <f t="shared" si="132"/>
        <v/>
      </c>
      <c r="Y1639" s="5">
        <f>IF('Supplier Change Request FORM Z'!$D$71="",IF(ISNUMBER(SEARCH(#REF!,C1639)),MAX($Y$1:Y1638)+1,0),IF(ISNUMBER(SEARCH('Supplier Change Request FORM Z'!$D$71,C1639)),MAX($Y$1:Y1638)+1,0))</f>
        <v>0</v>
      </c>
      <c r="Z1639" s="3" t="str">
        <f t="shared" si="133"/>
        <v/>
      </c>
      <c r="AE1639" s="5" t="e">
        <f>IF('Supplier Change Request FORM Z'!$D$58="",IF(LEFT(#REF!,1)="F",0,IF(AND((LEFT(#REF!,1)=LEFT(E1639,1)),(LEFT(#REF!,2)=LEFT(A1639,2))),MAX($AE$1:AE1638)+1,0)),IF(LEFT('Supplier Change Request FORM Z'!$D$58,1)="F",0,IF(AND((LEFT('Supplier Change Request FORM Z'!$D$58,1)=LEFT(E1639,1)),(LEFT('Supplier Change Request FORM Z'!$D$59,2)=LEFT(A1639,2))),MAX($AE$1:AE1638)+1,0)))</f>
        <v>#REF!</v>
      </c>
      <c r="AF1639" s="3" t="str">
        <f t="shared" si="134"/>
        <v/>
      </c>
    </row>
    <row r="1640" spans="1:32" x14ac:dyDescent="0.35">
      <c r="A1640" s="2" t="s">
        <v>2637</v>
      </c>
      <c r="B1640" s="2" t="s">
        <v>2697</v>
      </c>
      <c r="C1640" s="2" t="s">
        <v>2640</v>
      </c>
      <c r="D1640" s="2" t="s">
        <v>2697</v>
      </c>
      <c r="E1640" s="2" t="s">
        <v>9644</v>
      </c>
      <c r="G1640" s="5">
        <f>IF('Supplier Change Request FORM Z'!$D$61="",IF(ISNUMBER(SEARCH(#REF!,C1640)),MAX($G$1:G1639)+1,0),IF(ISNUMBER(SEARCH('Supplier Change Request FORM Z'!$D$61,C1640)),MAX($G$1:G1639)+1,0))</f>
        <v>0</v>
      </c>
      <c r="H1640" s="3" t="str">
        <f t="shared" si="130"/>
        <v/>
      </c>
      <c r="K1640" s="5" t="e">
        <f>IF('Supplier Change Request FORM Z'!$D$58="",IF(AND((#REF!=C1640),(LEFT(#REF!,1)=LEFT(E1640,1)),(LEFT(#REF!,2)=LEFT(A1640,2))),MAX($K$1:K1639)+1,0),IF(AND(('Supplier Change Request FORM Z'!$D$61=C1640),(LEFT('Supplier Change Request FORM Z'!$D$58,1)=LEFT(E1640,1)),(LEFT('Supplier Change Request FORM Z'!$D$59,2)=LEFT(A1640,2))),MAX($K$1:K1639)+1,0))</f>
        <v>#REF!</v>
      </c>
      <c r="L1640" s="3" t="str">
        <f t="shared" si="131"/>
        <v/>
      </c>
      <c r="Q1640" s="5"/>
      <c r="R1640" s="3"/>
      <c r="U1640" s="5">
        <f>IF('Supplier Change Request FORM Z'!$D$71="",IF(ISNUMBER(SEARCH(#REF!,C1640)),MAX($U$1:U1639)+1,0),IF(ISNUMBER(SEARCH('Supplier Change Request FORM Z'!$D$71,C1640)),MAX($U$1:U1639)+1,0))</f>
        <v>0</v>
      </c>
      <c r="V1640" s="3" t="str">
        <f t="shared" si="132"/>
        <v/>
      </c>
      <c r="Y1640" s="5">
        <f>IF('Supplier Change Request FORM Z'!$D$71="",IF(ISNUMBER(SEARCH(#REF!,C1640)),MAX($Y$1:Y1639)+1,0),IF(ISNUMBER(SEARCH('Supplier Change Request FORM Z'!$D$71,C1640)),MAX($Y$1:Y1639)+1,0))</f>
        <v>0</v>
      </c>
      <c r="Z1640" s="3" t="str">
        <f t="shared" si="133"/>
        <v/>
      </c>
      <c r="AE1640" s="5" t="e">
        <f>IF('Supplier Change Request FORM Z'!$D$58="",IF(LEFT(#REF!,1)="F",0,IF(AND((LEFT(#REF!,1)=LEFT(E1640,1)),(LEFT(#REF!,2)=LEFT(A1640,2))),MAX($AE$1:AE1639)+1,0)),IF(LEFT('Supplier Change Request FORM Z'!$D$58,1)="F",0,IF(AND((LEFT('Supplier Change Request FORM Z'!$D$58,1)=LEFT(E1640,1)),(LEFT('Supplier Change Request FORM Z'!$D$59,2)=LEFT(A1640,2))),MAX($AE$1:AE1639)+1,0)))</f>
        <v>#REF!</v>
      </c>
      <c r="AF1640" s="3" t="str">
        <f t="shared" si="134"/>
        <v/>
      </c>
    </row>
    <row r="1641" spans="1:32" x14ac:dyDescent="0.35">
      <c r="A1641" s="2" t="s">
        <v>2637</v>
      </c>
      <c r="B1641" s="2" t="s">
        <v>2722</v>
      </c>
      <c r="C1641" s="2" t="s">
        <v>2640</v>
      </c>
      <c r="D1641" s="2" t="s">
        <v>2722</v>
      </c>
      <c r="E1641" s="2" t="s">
        <v>9644</v>
      </c>
      <c r="G1641" s="5">
        <f>IF('Supplier Change Request FORM Z'!$D$61="",IF(ISNUMBER(SEARCH(#REF!,C1641)),MAX($G$1:G1640)+1,0),IF(ISNUMBER(SEARCH('Supplier Change Request FORM Z'!$D$61,C1641)),MAX($G$1:G1640)+1,0))</f>
        <v>0</v>
      </c>
      <c r="H1641" s="3" t="str">
        <f t="shared" si="130"/>
        <v/>
      </c>
      <c r="K1641" s="5" t="e">
        <f>IF('Supplier Change Request FORM Z'!$D$58="",IF(AND((#REF!=C1641),(LEFT(#REF!,1)=LEFT(E1641,1)),(LEFT(#REF!,2)=LEFT(A1641,2))),MAX($K$1:K1640)+1,0),IF(AND(('Supplier Change Request FORM Z'!$D$61=C1641),(LEFT('Supplier Change Request FORM Z'!$D$58,1)=LEFT(E1641,1)),(LEFT('Supplier Change Request FORM Z'!$D$59,2)=LEFT(A1641,2))),MAX($K$1:K1640)+1,0))</f>
        <v>#REF!</v>
      </c>
      <c r="L1641" s="3" t="str">
        <f t="shared" si="131"/>
        <v/>
      </c>
      <c r="Q1641" s="5"/>
      <c r="R1641" s="3"/>
      <c r="U1641" s="5">
        <f>IF('Supplier Change Request FORM Z'!$D$71="",IF(ISNUMBER(SEARCH(#REF!,C1641)),MAX($U$1:U1640)+1,0),IF(ISNUMBER(SEARCH('Supplier Change Request FORM Z'!$D$71,C1641)),MAX($U$1:U1640)+1,0))</f>
        <v>0</v>
      </c>
      <c r="V1641" s="3" t="str">
        <f t="shared" si="132"/>
        <v/>
      </c>
      <c r="Y1641" s="5">
        <f>IF('Supplier Change Request FORM Z'!$D$71="",IF(ISNUMBER(SEARCH(#REF!,C1641)),MAX($Y$1:Y1640)+1,0),IF(ISNUMBER(SEARCH('Supplier Change Request FORM Z'!$D$71,C1641)),MAX($Y$1:Y1640)+1,0))</f>
        <v>0</v>
      </c>
      <c r="Z1641" s="3" t="str">
        <f t="shared" si="133"/>
        <v/>
      </c>
      <c r="AE1641" s="5" t="e">
        <f>IF('Supplier Change Request FORM Z'!$D$58="",IF(LEFT(#REF!,1)="F",0,IF(AND((LEFT(#REF!,1)=LEFT(E1641,1)),(LEFT(#REF!,2)=LEFT(A1641,2))),MAX($AE$1:AE1640)+1,0)),IF(LEFT('Supplier Change Request FORM Z'!$D$58,1)="F",0,IF(AND((LEFT('Supplier Change Request FORM Z'!$D$58,1)=LEFT(E1641,1)),(LEFT('Supplier Change Request FORM Z'!$D$59,2)=LEFT(A1641,2))),MAX($AE$1:AE1640)+1,0)))</f>
        <v>#REF!</v>
      </c>
      <c r="AF1641" s="3" t="str">
        <f t="shared" si="134"/>
        <v/>
      </c>
    </row>
    <row r="1642" spans="1:32" x14ac:dyDescent="0.35">
      <c r="A1642" s="2" t="s">
        <v>2637</v>
      </c>
      <c r="B1642" s="2" t="s">
        <v>2676</v>
      </c>
      <c r="C1642" s="2" t="s">
        <v>2640</v>
      </c>
      <c r="D1642" s="2" t="s">
        <v>2676</v>
      </c>
      <c r="E1642" s="2" t="s">
        <v>9644</v>
      </c>
      <c r="G1642" s="5">
        <f>IF('Supplier Change Request FORM Z'!$D$61="",IF(ISNUMBER(SEARCH(#REF!,C1642)),MAX($G$1:G1641)+1,0),IF(ISNUMBER(SEARCH('Supplier Change Request FORM Z'!$D$61,C1642)),MAX($G$1:G1641)+1,0))</f>
        <v>0</v>
      </c>
      <c r="H1642" s="3" t="str">
        <f t="shared" si="130"/>
        <v/>
      </c>
      <c r="K1642" s="5" t="e">
        <f>IF('Supplier Change Request FORM Z'!$D$58="",IF(AND((#REF!=C1642),(LEFT(#REF!,1)=LEFT(E1642,1)),(LEFT(#REF!,2)=LEFT(A1642,2))),MAX($K$1:K1641)+1,0),IF(AND(('Supplier Change Request FORM Z'!$D$61=C1642),(LEFT('Supplier Change Request FORM Z'!$D$58,1)=LEFT(E1642,1)),(LEFT('Supplier Change Request FORM Z'!$D$59,2)=LEFT(A1642,2))),MAX($K$1:K1641)+1,0))</f>
        <v>#REF!</v>
      </c>
      <c r="L1642" s="3" t="str">
        <f t="shared" si="131"/>
        <v/>
      </c>
      <c r="Q1642" s="5"/>
      <c r="R1642" s="3"/>
      <c r="U1642" s="5">
        <f>IF('Supplier Change Request FORM Z'!$D$71="",IF(ISNUMBER(SEARCH(#REF!,C1642)),MAX($U$1:U1641)+1,0),IF(ISNUMBER(SEARCH('Supplier Change Request FORM Z'!$D$71,C1642)),MAX($U$1:U1641)+1,0))</f>
        <v>0</v>
      </c>
      <c r="V1642" s="3" t="str">
        <f t="shared" si="132"/>
        <v/>
      </c>
      <c r="Y1642" s="5">
        <f>IF('Supplier Change Request FORM Z'!$D$71="",IF(ISNUMBER(SEARCH(#REF!,C1642)),MAX($Y$1:Y1641)+1,0),IF(ISNUMBER(SEARCH('Supplier Change Request FORM Z'!$D$71,C1642)),MAX($Y$1:Y1641)+1,0))</f>
        <v>0</v>
      </c>
      <c r="Z1642" s="3" t="str">
        <f t="shared" si="133"/>
        <v/>
      </c>
      <c r="AE1642" s="5" t="e">
        <f>IF('Supplier Change Request FORM Z'!$D$58="",IF(LEFT(#REF!,1)="F",0,IF(AND((LEFT(#REF!,1)=LEFT(E1642,1)),(LEFT(#REF!,2)=LEFT(A1642,2))),MAX($AE$1:AE1641)+1,0)),IF(LEFT('Supplier Change Request FORM Z'!$D$58,1)="F",0,IF(AND((LEFT('Supplier Change Request FORM Z'!$D$58,1)=LEFT(E1642,1)),(LEFT('Supplier Change Request FORM Z'!$D$59,2)=LEFT(A1642,2))),MAX($AE$1:AE1641)+1,0)))</f>
        <v>#REF!</v>
      </c>
      <c r="AF1642" s="3" t="str">
        <f t="shared" si="134"/>
        <v/>
      </c>
    </row>
    <row r="1643" spans="1:32" x14ac:dyDescent="0.35">
      <c r="A1643" s="2" t="s">
        <v>2637</v>
      </c>
      <c r="B1643" s="2" t="s">
        <v>2699</v>
      </c>
      <c r="C1643" s="2" t="s">
        <v>2640</v>
      </c>
      <c r="D1643" s="2" t="s">
        <v>2699</v>
      </c>
      <c r="E1643" s="2" t="s">
        <v>9644</v>
      </c>
      <c r="G1643" s="5">
        <f>IF('Supplier Change Request FORM Z'!$D$61="",IF(ISNUMBER(SEARCH(#REF!,C1643)),MAX($G$1:G1642)+1,0),IF(ISNUMBER(SEARCH('Supplier Change Request FORM Z'!$D$61,C1643)),MAX($G$1:G1642)+1,0))</f>
        <v>0</v>
      </c>
      <c r="H1643" s="3" t="str">
        <f t="shared" si="130"/>
        <v/>
      </c>
      <c r="K1643" s="5" t="e">
        <f>IF('Supplier Change Request FORM Z'!$D$58="",IF(AND((#REF!=C1643),(LEFT(#REF!,1)=LEFT(E1643,1)),(LEFT(#REF!,2)=LEFT(A1643,2))),MAX($K$1:K1642)+1,0),IF(AND(('Supplier Change Request FORM Z'!$D$61=C1643),(LEFT('Supplier Change Request FORM Z'!$D$58,1)=LEFT(E1643,1)),(LEFT('Supplier Change Request FORM Z'!$D$59,2)=LEFT(A1643,2))),MAX($K$1:K1642)+1,0))</f>
        <v>#REF!</v>
      </c>
      <c r="L1643" s="3" t="str">
        <f t="shared" si="131"/>
        <v/>
      </c>
      <c r="Q1643" s="5"/>
      <c r="R1643" s="3"/>
      <c r="U1643" s="5">
        <f>IF('Supplier Change Request FORM Z'!$D$71="",IF(ISNUMBER(SEARCH(#REF!,C1643)),MAX($U$1:U1642)+1,0),IF(ISNUMBER(SEARCH('Supplier Change Request FORM Z'!$D$71,C1643)),MAX($U$1:U1642)+1,0))</f>
        <v>0</v>
      </c>
      <c r="V1643" s="3" t="str">
        <f t="shared" si="132"/>
        <v/>
      </c>
      <c r="Y1643" s="5">
        <f>IF('Supplier Change Request FORM Z'!$D$71="",IF(ISNUMBER(SEARCH(#REF!,C1643)),MAX($Y$1:Y1642)+1,0),IF(ISNUMBER(SEARCH('Supplier Change Request FORM Z'!$D$71,C1643)),MAX($Y$1:Y1642)+1,0))</f>
        <v>0</v>
      </c>
      <c r="Z1643" s="3" t="str">
        <f t="shared" si="133"/>
        <v/>
      </c>
      <c r="AE1643" s="5" t="e">
        <f>IF('Supplier Change Request FORM Z'!$D$58="",IF(LEFT(#REF!,1)="F",0,IF(AND((LEFT(#REF!,1)=LEFT(E1643,1)),(LEFT(#REF!,2)=LEFT(A1643,2))),MAX($AE$1:AE1642)+1,0)),IF(LEFT('Supplier Change Request FORM Z'!$D$58,1)="F",0,IF(AND((LEFT('Supplier Change Request FORM Z'!$D$58,1)=LEFT(E1643,1)),(LEFT('Supplier Change Request FORM Z'!$D$59,2)=LEFT(A1643,2))),MAX($AE$1:AE1642)+1,0)))</f>
        <v>#REF!</v>
      </c>
      <c r="AF1643" s="3" t="str">
        <f t="shared" si="134"/>
        <v/>
      </c>
    </row>
    <row r="1644" spans="1:32" x14ac:dyDescent="0.35">
      <c r="A1644" s="2" t="s">
        <v>2637</v>
      </c>
      <c r="B1644" s="2" t="s">
        <v>2695</v>
      </c>
      <c r="C1644" s="2" t="s">
        <v>2640</v>
      </c>
      <c r="D1644" s="2" t="s">
        <v>2695</v>
      </c>
      <c r="E1644" s="2" t="s">
        <v>9644</v>
      </c>
      <c r="G1644" s="5">
        <f>IF('Supplier Change Request FORM Z'!$D$61="",IF(ISNUMBER(SEARCH(#REF!,C1644)),MAX($G$1:G1643)+1,0),IF(ISNUMBER(SEARCH('Supplier Change Request FORM Z'!$D$61,C1644)),MAX($G$1:G1643)+1,0))</f>
        <v>0</v>
      </c>
      <c r="H1644" s="3" t="str">
        <f t="shared" si="130"/>
        <v/>
      </c>
      <c r="K1644" s="5" t="e">
        <f>IF('Supplier Change Request FORM Z'!$D$58="",IF(AND((#REF!=C1644),(LEFT(#REF!,1)=LEFT(E1644,1)),(LEFT(#REF!,2)=LEFT(A1644,2))),MAX($K$1:K1643)+1,0),IF(AND(('Supplier Change Request FORM Z'!$D$61=C1644),(LEFT('Supplier Change Request FORM Z'!$D$58,1)=LEFT(E1644,1)),(LEFT('Supplier Change Request FORM Z'!$D$59,2)=LEFT(A1644,2))),MAX($K$1:K1643)+1,0))</f>
        <v>#REF!</v>
      </c>
      <c r="L1644" s="3" t="str">
        <f t="shared" si="131"/>
        <v/>
      </c>
      <c r="Q1644" s="5"/>
      <c r="R1644" s="3"/>
      <c r="U1644" s="5">
        <f>IF('Supplier Change Request FORM Z'!$D$71="",IF(ISNUMBER(SEARCH(#REF!,C1644)),MAX($U$1:U1643)+1,0),IF(ISNUMBER(SEARCH('Supplier Change Request FORM Z'!$D$71,C1644)),MAX($U$1:U1643)+1,0))</f>
        <v>0</v>
      </c>
      <c r="V1644" s="3" t="str">
        <f t="shared" si="132"/>
        <v/>
      </c>
      <c r="Y1644" s="5">
        <f>IF('Supplier Change Request FORM Z'!$D$71="",IF(ISNUMBER(SEARCH(#REF!,C1644)),MAX($Y$1:Y1643)+1,0),IF(ISNUMBER(SEARCH('Supplier Change Request FORM Z'!$D$71,C1644)),MAX($Y$1:Y1643)+1,0))</f>
        <v>0</v>
      </c>
      <c r="Z1644" s="3" t="str">
        <f t="shared" si="133"/>
        <v/>
      </c>
      <c r="AE1644" s="5" t="e">
        <f>IF('Supplier Change Request FORM Z'!$D$58="",IF(LEFT(#REF!,1)="F",0,IF(AND((LEFT(#REF!,1)=LEFT(E1644,1)),(LEFT(#REF!,2)=LEFT(A1644,2))),MAX($AE$1:AE1643)+1,0)),IF(LEFT('Supplier Change Request FORM Z'!$D$58,1)="F",0,IF(AND((LEFT('Supplier Change Request FORM Z'!$D$58,1)=LEFT(E1644,1)),(LEFT('Supplier Change Request FORM Z'!$D$59,2)=LEFT(A1644,2))),MAX($AE$1:AE1643)+1,0)))</f>
        <v>#REF!</v>
      </c>
      <c r="AF1644" s="3" t="str">
        <f t="shared" si="134"/>
        <v/>
      </c>
    </row>
    <row r="1645" spans="1:32" x14ac:dyDescent="0.35">
      <c r="A1645" s="2" t="s">
        <v>2637</v>
      </c>
      <c r="B1645" s="2" t="s">
        <v>2641</v>
      </c>
      <c r="C1645" s="2" t="s">
        <v>2640</v>
      </c>
      <c r="D1645" s="2" t="s">
        <v>2641</v>
      </c>
      <c r="E1645" s="2" t="s">
        <v>9644</v>
      </c>
      <c r="G1645" s="5">
        <f>IF('Supplier Change Request FORM Z'!$D$61="",IF(ISNUMBER(SEARCH(#REF!,C1645)),MAX($G$1:G1644)+1,0),IF(ISNUMBER(SEARCH('Supplier Change Request FORM Z'!$D$61,C1645)),MAX($G$1:G1644)+1,0))</f>
        <v>0</v>
      </c>
      <c r="H1645" s="3" t="str">
        <f t="shared" si="130"/>
        <v/>
      </c>
      <c r="K1645" s="5" t="e">
        <f>IF('Supplier Change Request FORM Z'!$D$58="",IF(AND((#REF!=C1645),(LEFT(#REF!,1)=LEFT(E1645,1)),(LEFT(#REF!,2)=LEFT(A1645,2))),MAX($K$1:K1644)+1,0),IF(AND(('Supplier Change Request FORM Z'!$D$61=C1645),(LEFT('Supplier Change Request FORM Z'!$D$58,1)=LEFT(E1645,1)),(LEFT('Supplier Change Request FORM Z'!$D$59,2)=LEFT(A1645,2))),MAX($K$1:K1644)+1,0))</f>
        <v>#REF!</v>
      </c>
      <c r="L1645" s="3" t="str">
        <f t="shared" si="131"/>
        <v/>
      </c>
      <c r="Q1645" s="5"/>
      <c r="R1645" s="3"/>
      <c r="U1645" s="5">
        <f>IF('Supplier Change Request FORM Z'!$D$71="",IF(ISNUMBER(SEARCH(#REF!,C1645)),MAX($U$1:U1644)+1,0),IF(ISNUMBER(SEARCH('Supplier Change Request FORM Z'!$D$71,C1645)),MAX($U$1:U1644)+1,0))</f>
        <v>0</v>
      </c>
      <c r="V1645" s="3" t="str">
        <f t="shared" si="132"/>
        <v/>
      </c>
      <c r="Y1645" s="5">
        <f>IF('Supplier Change Request FORM Z'!$D$71="",IF(ISNUMBER(SEARCH(#REF!,C1645)),MAX($Y$1:Y1644)+1,0),IF(ISNUMBER(SEARCH('Supplier Change Request FORM Z'!$D$71,C1645)),MAX($Y$1:Y1644)+1,0))</f>
        <v>0</v>
      </c>
      <c r="Z1645" s="3" t="str">
        <f t="shared" si="133"/>
        <v/>
      </c>
      <c r="AE1645" s="5" t="e">
        <f>IF('Supplier Change Request FORM Z'!$D$58="",IF(LEFT(#REF!,1)="F",0,IF(AND((LEFT(#REF!,1)=LEFT(E1645,1)),(LEFT(#REF!,2)=LEFT(A1645,2))),MAX($AE$1:AE1644)+1,0)),IF(LEFT('Supplier Change Request FORM Z'!$D$58,1)="F",0,IF(AND((LEFT('Supplier Change Request FORM Z'!$D$58,1)=LEFT(E1645,1)),(LEFT('Supplier Change Request FORM Z'!$D$59,2)=LEFT(A1645,2))),MAX($AE$1:AE1644)+1,0)))</f>
        <v>#REF!</v>
      </c>
      <c r="AF1645" s="3" t="str">
        <f t="shared" si="134"/>
        <v/>
      </c>
    </row>
    <row r="1646" spans="1:32" x14ac:dyDescent="0.35">
      <c r="A1646" s="2" t="s">
        <v>2637</v>
      </c>
      <c r="B1646" s="2" t="s">
        <v>2673</v>
      </c>
      <c r="C1646" s="2" t="s">
        <v>2640</v>
      </c>
      <c r="D1646" s="2" t="s">
        <v>2673</v>
      </c>
      <c r="E1646" s="2" t="s">
        <v>9644</v>
      </c>
      <c r="G1646" s="5">
        <f>IF('Supplier Change Request FORM Z'!$D$61="",IF(ISNUMBER(SEARCH(#REF!,C1646)),MAX($G$1:G1645)+1,0),IF(ISNUMBER(SEARCH('Supplier Change Request FORM Z'!$D$61,C1646)),MAX($G$1:G1645)+1,0))</f>
        <v>0</v>
      </c>
      <c r="H1646" s="3" t="str">
        <f t="shared" si="130"/>
        <v/>
      </c>
      <c r="K1646" s="5" t="e">
        <f>IF('Supplier Change Request FORM Z'!$D$58="",IF(AND((#REF!=C1646),(LEFT(#REF!,1)=LEFT(E1646,1)),(LEFT(#REF!,2)=LEFT(A1646,2))),MAX($K$1:K1645)+1,0),IF(AND(('Supplier Change Request FORM Z'!$D$61=C1646),(LEFT('Supplier Change Request FORM Z'!$D$58,1)=LEFT(E1646,1)),(LEFT('Supplier Change Request FORM Z'!$D$59,2)=LEFT(A1646,2))),MAX($K$1:K1645)+1,0))</f>
        <v>#REF!</v>
      </c>
      <c r="L1646" s="3" t="str">
        <f t="shared" si="131"/>
        <v/>
      </c>
      <c r="Q1646" s="5"/>
      <c r="R1646" s="3"/>
      <c r="U1646" s="5">
        <f>IF('Supplier Change Request FORM Z'!$D$71="",IF(ISNUMBER(SEARCH(#REF!,C1646)),MAX($U$1:U1645)+1,0),IF(ISNUMBER(SEARCH('Supplier Change Request FORM Z'!$D$71,C1646)),MAX($U$1:U1645)+1,0))</f>
        <v>0</v>
      </c>
      <c r="V1646" s="3" t="str">
        <f t="shared" si="132"/>
        <v/>
      </c>
      <c r="Y1646" s="5">
        <f>IF('Supplier Change Request FORM Z'!$D$71="",IF(ISNUMBER(SEARCH(#REF!,C1646)),MAX($Y$1:Y1645)+1,0),IF(ISNUMBER(SEARCH('Supplier Change Request FORM Z'!$D$71,C1646)),MAX($Y$1:Y1645)+1,0))</f>
        <v>0</v>
      </c>
      <c r="Z1646" s="3" t="str">
        <f t="shared" si="133"/>
        <v/>
      </c>
      <c r="AE1646" s="5" t="e">
        <f>IF('Supplier Change Request FORM Z'!$D$58="",IF(LEFT(#REF!,1)="F",0,IF(AND((LEFT(#REF!,1)=LEFT(E1646,1)),(LEFT(#REF!,2)=LEFT(A1646,2))),MAX($AE$1:AE1645)+1,0)),IF(LEFT('Supplier Change Request FORM Z'!$D$58,1)="F",0,IF(AND((LEFT('Supplier Change Request FORM Z'!$D$58,1)=LEFT(E1646,1)),(LEFT('Supplier Change Request FORM Z'!$D$59,2)=LEFT(A1646,2))),MAX($AE$1:AE1645)+1,0)))</f>
        <v>#REF!</v>
      </c>
      <c r="AF1646" s="3" t="str">
        <f t="shared" si="134"/>
        <v/>
      </c>
    </row>
    <row r="1647" spans="1:32" x14ac:dyDescent="0.35">
      <c r="A1647" s="2" t="s">
        <v>2637</v>
      </c>
      <c r="B1647" s="2" t="s">
        <v>2667</v>
      </c>
      <c r="C1647" s="2" t="s">
        <v>2640</v>
      </c>
      <c r="D1647" s="2" t="s">
        <v>2667</v>
      </c>
      <c r="E1647" s="2" t="s">
        <v>9644</v>
      </c>
      <c r="G1647" s="5">
        <f>IF('Supplier Change Request FORM Z'!$D$61="",IF(ISNUMBER(SEARCH(#REF!,C1647)),MAX($G$1:G1646)+1,0),IF(ISNUMBER(SEARCH('Supplier Change Request FORM Z'!$D$61,C1647)),MAX($G$1:G1646)+1,0))</f>
        <v>0</v>
      </c>
      <c r="H1647" s="3" t="str">
        <f t="shared" si="130"/>
        <v/>
      </c>
      <c r="K1647" s="5" t="e">
        <f>IF('Supplier Change Request FORM Z'!$D$58="",IF(AND((#REF!=C1647),(LEFT(#REF!,1)=LEFT(E1647,1)),(LEFT(#REF!,2)=LEFT(A1647,2))),MAX($K$1:K1646)+1,0),IF(AND(('Supplier Change Request FORM Z'!$D$61=C1647),(LEFT('Supplier Change Request FORM Z'!$D$58,1)=LEFT(E1647,1)),(LEFT('Supplier Change Request FORM Z'!$D$59,2)=LEFT(A1647,2))),MAX($K$1:K1646)+1,0))</f>
        <v>#REF!</v>
      </c>
      <c r="L1647" s="3" t="str">
        <f t="shared" si="131"/>
        <v/>
      </c>
      <c r="Q1647" s="5"/>
      <c r="R1647" s="3"/>
      <c r="U1647" s="5">
        <f>IF('Supplier Change Request FORM Z'!$D$71="",IF(ISNUMBER(SEARCH(#REF!,C1647)),MAX($U$1:U1646)+1,0),IF(ISNUMBER(SEARCH('Supplier Change Request FORM Z'!$D$71,C1647)),MAX($U$1:U1646)+1,0))</f>
        <v>0</v>
      </c>
      <c r="V1647" s="3" t="str">
        <f t="shared" si="132"/>
        <v/>
      </c>
      <c r="Y1647" s="5">
        <f>IF('Supplier Change Request FORM Z'!$D$71="",IF(ISNUMBER(SEARCH(#REF!,C1647)),MAX($Y$1:Y1646)+1,0),IF(ISNUMBER(SEARCH('Supplier Change Request FORM Z'!$D$71,C1647)),MAX($Y$1:Y1646)+1,0))</f>
        <v>0</v>
      </c>
      <c r="Z1647" s="3" t="str">
        <f t="shared" si="133"/>
        <v/>
      </c>
      <c r="AE1647" s="5" t="e">
        <f>IF('Supplier Change Request FORM Z'!$D$58="",IF(LEFT(#REF!,1)="F",0,IF(AND((LEFT(#REF!,1)=LEFT(E1647,1)),(LEFT(#REF!,2)=LEFT(A1647,2))),MAX($AE$1:AE1646)+1,0)),IF(LEFT('Supplier Change Request FORM Z'!$D$58,1)="F",0,IF(AND((LEFT('Supplier Change Request FORM Z'!$D$58,1)=LEFT(E1647,1)),(LEFT('Supplier Change Request FORM Z'!$D$59,2)=LEFT(A1647,2))),MAX($AE$1:AE1646)+1,0)))</f>
        <v>#REF!</v>
      </c>
      <c r="AF1647" s="3" t="str">
        <f t="shared" si="134"/>
        <v/>
      </c>
    </row>
    <row r="1648" spans="1:32" x14ac:dyDescent="0.35">
      <c r="A1648" s="2" t="s">
        <v>2637</v>
      </c>
      <c r="B1648" s="2" t="s">
        <v>2693</v>
      </c>
      <c r="C1648" s="2" t="s">
        <v>2640</v>
      </c>
      <c r="D1648" s="2" t="s">
        <v>2693</v>
      </c>
      <c r="E1648" s="2" t="s">
        <v>9644</v>
      </c>
      <c r="G1648" s="5">
        <f>IF('Supplier Change Request FORM Z'!$D$61="",IF(ISNUMBER(SEARCH(#REF!,C1648)),MAX($G$1:G1647)+1,0),IF(ISNUMBER(SEARCH('Supplier Change Request FORM Z'!$D$61,C1648)),MAX($G$1:G1647)+1,0))</f>
        <v>0</v>
      </c>
      <c r="H1648" s="3" t="str">
        <f t="shared" si="130"/>
        <v/>
      </c>
      <c r="K1648" s="5" t="e">
        <f>IF('Supplier Change Request FORM Z'!$D$58="",IF(AND((#REF!=C1648),(LEFT(#REF!,1)=LEFT(E1648,1)),(LEFT(#REF!,2)=LEFT(A1648,2))),MAX($K$1:K1647)+1,0),IF(AND(('Supplier Change Request FORM Z'!$D$61=C1648),(LEFT('Supplier Change Request FORM Z'!$D$58,1)=LEFT(E1648,1)),(LEFT('Supplier Change Request FORM Z'!$D$59,2)=LEFT(A1648,2))),MAX($K$1:K1647)+1,0))</f>
        <v>#REF!</v>
      </c>
      <c r="L1648" s="3" t="str">
        <f t="shared" si="131"/>
        <v/>
      </c>
      <c r="Q1648" s="5"/>
      <c r="R1648" s="3"/>
      <c r="U1648" s="5">
        <f>IF('Supplier Change Request FORM Z'!$D$71="",IF(ISNUMBER(SEARCH(#REF!,C1648)),MAX($U$1:U1647)+1,0),IF(ISNUMBER(SEARCH('Supplier Change Request FORM Z'!$D$71,C1648)),MAX($U$1:U1647)+1,0))</f>
        <v>0</v>
      </c>
      <c r="V1648" s="3" t="str">
        <f t="shared" si="132"/>
        <v/>
      </c>
      <c r="Y1648" s="5">
        <f>IF('Supplier Change Request FORM Z'!$D$71="",IF(ISNUMBER(SEARCH(#REF!,C1648)),MAX($Y$1:Y1647)+1,0),IF(ISNUMBER(SEARCH('Supplier Change Request FORM Z'!$D$71,C1648)),MAX($Y$1:Y1647)+1,0))</f>
        <v>0</v>
      </c>
      <c r="Z1648" s="3" t="str">
        <f t="shared" si="133"/>
        <v/>
      </c>
      <c r="AE1648" s="5" t="e">
        <f>IF('Supplier Change Request FORM Z'!$D$58="",IF(LEFT(#REF!,1)="F",0,IF(AND((LEFT(#REF!,1)=LEFT(E1648,1)),(LEFT(#REF!,2)=LEFT(A1648,2))),MAX($AE$1:AE1647)+1,0)),IF(LEFT('Supplier Change Request FORM Z'!$D$58,1)="F",0,IF(AND((LEFT('Supplier Change Request FORM Z'!$D$58,1)=LEFT(E1648,1)),(LEFT('Supplier Change Request FORM Z'!$D$59,2)=LEFT(A1648,2))),MAX($AE$1:AE1647)+1,0)))</f>
        <v>#REF!</v>
      </c>
      <c r="AF1648" s="3" t="str">
        <f t="shared" si="134"/>
        <v/>
      </c>
    </row>
    <row r="1649" spans="1:32" x14ac:dyDescent="0.35">
      <c r="A1649" s="2" t="s">
        <v>2637</v>
      </c>
      <c r="B1649" s="2" t="s">
        <v>2674</v>
      </c>
      <c r="C1649" s="2" t="s">
        <v>2640</v>
      </c>
      <c r="D1649" s="2" t="s">
        <v>2674</v>
      </c>
      <c r="E1649" s="2" t="s">
        <v>9644</v>
      </c>
      <c r="G1649" s="5">
        <f>IF('Supplier Change Request FORM Z'!$D$61="",IF(ISNUMBER(SEARCH(#REF!,C1649)),MAX($G$1:G1648)+1,0),IF(ISNUMBER(SEARCH('Supplier Change Request FORM Z'!$D$61,C1649)),MAX($G$1:G1648)+1,0))</f>
        <v>0</v>
      </c>
      <c r="H1649" s="3" t="str">
        <f t="shared" si="130"/>
        <v/>
      </c>
      <c r="K1649" s="5" t="e">
        <f>IF('Supplier Change Request FORM Z'!$D$58="",IF(AND((#REF!=C1649),(LEFT(#REF!,1)=LEFT(E1649,1)),(LEFT(#REF!,2)=LEFT(A1649,2))),MAX($K$1:K1648)+1,0),IF(AND(('Supplier Change Request FORM Z'!$D$61=C1649),(LEFT('Supplier Change Request FORM Z'!$D$58,1)=LEFT(E1649,1)),(LEFT('Supplier Change Request FORM Z'!$D$59,2)=LEFT(A1649,2))),MAX($K$1:K1648)+1,0))</f>
        <v>#REF!</v>
      </c>
      <c r="L1649" s="3" t="str">
        <f t="shared" si="131"/>
        <v/>
      </c>
      <c r="Q1649" s="5"/>
      <c r="R1649" s="3"/>
      <c r="U1649" s="5">
        <f>IF('Supplier Change Request FORM Z'!$D$71="",IF(ISNUMBER(SEARCH(#REF!,C1649)),MAX($U$1:U1648)+1,0),IF(ISNUMBER(SEARCH('Supplier Change Request FORM Z'!$D$71,C1649)),MAX($U$1:U1648)+1,0))</f>
        <v>0</v>
      </c>
      <c r="V1649" s="3" t="str">
        <f t="shared" si="132"/>
        <v/>
      </c>
      <c r="Y1649" s="5">
        <f>IF('Supplier Change Request FORM Z'!$D$71="",IF(ISNUMBER(SEARCH(#REF!,C1649)),MAX($Y$1:Y1648)+1,0),IF(ISNUMBER(SEARCH('Supplier Change Request FORM Z'!$D$71,C1649)),MAX($Y$1:Y1648)+1,0))</f>
        <v>0</v>
      </c>
      <c r="Z1649" s="3" t="str">
        <f t="shared" si="133"/>
        <v/>
      </c>
      <c r="AE1649" s="5" t="e">
        <f>IF('Supplier Change Request FORM Z'!$D$58="",IF(LEFT(#REF!,1)="F",0,IF(AND((LEFT(#REF!,1)=LEFT(E1649,1)),(LEFT(#REF!,2)=LEFT(A1649,2))),MAX($AE$1:AE1648)+1,0)),IF(LEFT('Supplier Change Request FORM Z'!$D$58,1)="F",0,IF(AND((LEFT('Supplier Change Request FORM Z'!$D$58,1)=LEFT(E1649,1)),(LEFT('Supplier Change Request FORM Z'!$D$59,2)=LEFT(A1649,2))),MAX($AE$1:AE1648)+1,0)))</f>
        <v>#REF!</v>
      </c>
      <c r="AF1649" s="3" t="str">
        <f t="shared" si="134"/>
        <v/>
      </c>
    </row>
    <row r="1650" spans="1:32" x14ac:dyDescent="0.35">
      <c r="A1650" s="2" t="s">
        <v>2637</v>
      </c>
      <c r="B1650" s="2" t="s">
        <v>2714</v>
      </c>
      <c r="C1650" s="2" t="s">
        <v>2640</v>
      </c>
      <c r="D1650" s="2" t="s">
        <v>2714</v>
      </c>
      <c r="E1650" s="2" t="s">
        <v>9644</v>
      </c>
      <c r="G1650" s="5">
        <f>IF('Supplier Change Request FORM Z'!$D$61="",IF(ISNUMBER(SEARCH(#REF!,C1650)),MAX($G$1:G1649)+1,0),IF(ISNUMBER(SEARCH('Supplier Change Request FORM Z'!$D$61,C1650)),MAX($G$1:G1649)+1,0))</f>
        <v>0</v>
      </c>
      <c r="H1650" s="3" t="str">
        <f t="shared" si="130"/>
        <v/>
      </c>
      <c r="K1650" s="5" t="e">
        <f>IF('Supplier Change Request FORM Z'!$D$58="",IF(AND((#REF!=C1650),(LEFT(#REF!,1)=LEFT(E1650,1)),(LEFT(#REF!,2)=LEFT(A1650,2))),MAX($K$1:K1649)+1,0),IF(AND(('Supplier Change Request FORM Z'!$D$61=C1650),(LEFT('Supplier Change Request FORM Z'!$D$58,1)=LEFT(E1650,1)),(LEFT('Supplier Change Request FORM Z'!$D$59,2)=LEFT(A1650,2))),MAX($K$1:K1649)+1,0))</f>
        <v>#REF!</v>
      </c>
      <c r="L1650" s="3" t="str">
        <f t="shared" si="131"/>
        <v/>
      </c>
      <c r="Q1650" s="5"/>
      <c r="R1650" s="3"/>
      <c r="U1650" s="5">
        <f>IF('Supplier Change Request FORM Z'!$D$71="",IF(ISNUMBER(SEARCH(#REF!,C1650)),MAX($U$1:U1649)+1,0),IF(ISNUMBER(SEARCH('Supplier Change Request FORM Z'!$D$71,C1650)),MAX($U$1:U1649)+1,0))</f>
        <v>0</v>
      </c>
      <c r="V1650" s="3" t="str">
        <f t="shared" si="132"/>
        <v/>
      </c>
      <c r="Y1650" s="5">
        <f>IF('Supplier Change Request FORM Z'!$D$71="",IF(ISNUMBER(SEARCH(#REF!,C1650)),MAX($Y$1:Y1649)+1,0),IF(ISNUMBER(SEARCH('Supplier Change Request FORM Z'!$D$71,C1650)),MAX($Y$1:Y1649)+1,0))</f>
        <v>0</v>
      </c>
      <c r="Z1650" s="3" t="str">
        <f t="shared" si="133"/>
        <v/>
      </c>
      <c r="AE1650" s="5" t="e">
        <f>IF('Supplier Change Request FORM Z'!$D$58="",IF(LEFT(#REF!,1)="F",0,IF(AND((LEFT(#REF!,1)=LEFT(E1650,1)),(LEFT(#REF!,2)=LEFT(A1650,2))),MAX($AE$1:AE1649)+1,0)),IF(LEFT('Supplier Change Request FORM Z'!$D$58,1)="F",0,IF(AND((LEFT('Supplier Change Request FORM Z'!$D$58,1)=LEFT(E1650,1)),(LEFT('Supplier Change Request FORM Z'!$D$59,2)=LEFT(A1650,2))),MAX($AE$1:AE1649)+1,0)))</f>
        <v>#REF!</v>
      </c>
      <c r="AF1650" s="3" t="str">
        <f t="shared" si="134"/>
        <v/>
      </c>
    </row>
    <row r="1651" spans="1:32" x14ac:dyDescent="0.35">
      <c r="A1651" s="2" t="s">
        <v>2637</v>
      </c>
      <c r="B1651" s="2" t="s">
        <v>2700</v>
      </c>
      <c r="C1651" s="2" t="s">
        <v>2640</v>
      </c>
      <c r="D1651" s="2" t="s">
        <v>2700</v>
      </c>
      <c r="E1651" s="2" t="s">
        <v>9644</v>
      </c>
      <c r="G1651" s="5">
        <f>IF('Supplier Change Request FORM Z'!$D$61="",IF(ISNUMBER(SEARCH(#REF!,C1651)),MAX($G$1:G1650)+1,0),IF(ISNUMBER(SEARCH('Supplier Change Request FORM Z'!$D$61,C1651)),MAX($G$1:G1650)+1,0))</f>
        <v>0</v>
      </c>
      <c r="H1651" s="3" t="str">
        <f t="shared" si="130"/>
        <v/>
      </c>
      <c r="K1651" s="5" t="e">
        <f>IF('Supplier Change Request FORM Z'!$D$58="",IF(AND((#REF!=C1651),(LEFT(#REF!,1)=LEFT(E1651,1)),(LEFT(#REF!,2)=LEFT(A1651,2))),MAX($K$1:K1650)+1,0),IF(AND(('Supplier Change Request FORM Z'!$D$61=C1651),(LEFT('Supplier Change Request FORM Z'!$D$58,1)=LEFT(E1651,1)),(LEFT('Supplier Change Request FORM Z'!$D$59,2)=LEFT(A1651,2))),MAX($K$1:K1650)+1,0))</f>
        <v>#REF!</v>
      </c>
      <c r="L1651" s="3" t="str">
        <f t="shared" si="131"/>
        <v/>
      </c>
      <c r="Q1651" s="5"/>
      <c r="R1651" s="3"/>
      <c r="U1651" s="5">
        <f>IF('Supplier Change Request FORM Z'!$D$71="",IF(ISNUMBER(SEARCH(#REF!,C1651)),MAX($U$1:U1650)+1,0),IF(ISNUMBER(SEARCH('Supplier Change Request FORM Z'!$D$71,C1651)),MAX($U$1:U1650)+1,0))</f>
        <v>0</v>
      </c>
      <c r="V1651" s="3" t="str">
        <f t="shared" si="132"/>
        <v/>
      </c>
      <c r="Y1651" s="5">
        <f>IF('Supplier Change Request FORM Z'!$D$71="",IF(ISNUMBER(SEARCH(#REF!,C1651)),MAX($Y$1:Y1650)+1,0),IF(ISNUMBER(SEARCH('Supplier Change Request FORM Z'!$D$71,C1651)),MAX($Y$1:Y1650)+1,0))</f>
        <v>0</v>
      </c>
      <c r="Z1651" s="3" t="str">
        <f t="shared" si="133"/>
        <v/>
      </c>
      <c r="AE1651" s="5" t="e">
        <f>IF('Supplier Change Request FORM Z'!$D$58="",IF(LEFT(#REF!,1)="F",0,IF(AND((LEFT(#REF!,1)=LEFT(E1651,1)),(LEFT(#REF!,2)=LEFT(A1651,2))),MAX($AE$1:AE1650)+1,0)),IF(LEFT('Supplier Change Request FORM Z'!$D$58,1)="F",0,IF(AND((LEFT('Supplier Change Request FORM Z'!$D$58,1)=LEFT(E1651,1)),(LEFT('Supplier Change Request FORM Z'!$D$59,2)=LEFT(A1651,2))),MAX($AE$1:AE1650)+1,0)))</f>
        <v>#REF!</v>
      </c>
      <c r="AF1651" s="3" t="str">
        <f t="shared" si="134"/>
        <v/>
      </c>
    </row>
    <row r="1652" spans="1:32" x14ac:dyDescent="0.35">
      <c r="A1652" s="2" t="s">
        <v>2637</v>
      </c>
      <c r="B1652" s="2" t="s">
        <v>2679</v>
      </c>
      <c r="C1652" s="2" t="s">
        <v>2640</v>
      </c>
      <c r="D1652" s="2" t="s">
        <v>2679</v>
      </c>
      <c r="E1652" s="2" t="s">
        <v>9644</v>
      </c>
      <c r="G1652" s="5">
        <f>IF('Supplier Change Request FORM Z'!$D$61="",IF(ISNUMBER(SEARCH(#REF!,C1652)),MAX($G$1:G1651)+1,0),IF(ISNUMBER(SEARCH('Supplier Change Request FORM Z'!$D$61,C1652)),MAX($G$1:G1651)+1,0))</f>
        <v>0</v>
      </c>
      <c r="H1652" s="3" t="str">
        <f t="shared" si="130"/>
        <v/>
      </c>
      <c r="K1652" s="5" t="e">
        <f>IF('Supplier Change Request FORM Z'!$D$58="",IF(AND((#REF!=C1652),(LEFT(#REF!,1)=LEFT(E1652,1)),(LEFT(#REF!,2)=LEFT(A1652,2))),MAX($K$1:K1651)+1,0),IF(AND(('Supplier Change Request FORM Z'!$D$61=C1652),(LEFT('Supplier Change Request FORM Z'!$D$58,1)=LEFT(E1652,1)),(LEFT('Supplier Change Request FORM Z'!$D$59,2)=LEFT(A1652,2))),MAX($K$1:K1651)+1,0))</f>
        <v>#REF!</v>
      </c>
      <c r="L1652" s="3" t="str">
        <f t="shared" si="131"/>
        <v/>
      </c>
      <c r="Q1652" s="5"/>
      <c r="R1652" s="3"/>
      <c r="U1652" s="5">
        <f>IF('Supplier Change Request FORM Z'!$D$71="",IF(ISNUMBER(SEARCH(#REF!,C1652)),MAX($U$1:U1651)+1,0),IF(ISNUMBER(SEARCH('Supplier Change Request FORM Z'!$D$71,C1652)),MAX($U$1:U1651)+1,0))</f>
        <v>0</v>
      </c>
      <c r="V1652" s="3" t="str">
        <f t="shared" si="132"/>
        <v/>
      </c>
      <c r="Y1652" s="5">
        <f>IF('Supplier Change Request FORM Z'!$D$71="",IF(ISNUMBER(SEARCH(#REF!,C1652)),MAX($Y$1:Y1651)+1,0),IF(ISNUMBER(SEARCH('Supplier Change Request FORM Z'!$D$71,C1652)),MAX($Y$1:Y1651)+1,0))</f>
        <v>0</v>
      </c>
      <c r="Z1652" s="3" t="str">
        <f t="shared" si="133"/>
        <v/>
      </c>
      <c r="AE1652" s="5" t="e">
        <f>IF('Supplier Change Request FORM Z'!$D$58="",IF(LEFT(#REF!,1)="F",0,IF(AND((LEFT(#REF!,1)=LEFT(E1652,1)),(LEFT(#REF!,2)=LEFT(A1652,2))),MAX($AE$1:AE1651)+1,0)),IF(LEFT('Supplier Change Request FORM Z'!$D$58,1)="F",0,IF(AND((LEFT('Supplier Change Request FORM Z'!$D$58,1)=LEFT(E1652,1)),(LEFT('Supplier Change Request FORM Z'!$D$59,2)=LEFT(A1652,2))),MAX($AE$1:AE1651)+1,0)))</f>
        <v>#REF!</v>
      </c>
      <c r="AF1652" s="3" t="str">
        <f t="shared" si="134"/>
        <v/>
      </c>
    </row>
    <row r="1653" spans="1:32" x14ac:dyDescent="0.35">
      <c r="A1653" s="2" t="s">
        <v>2637</v>
      </c>
      <c r="B1653" s="2" t="s">
        <v>2704</v>
      </c>
      <c r="C1653" s="2" t="s">
        <v>2640</v>
      </c>
      <c r="D1653" s="2" t="s">
        <v>2704</v>
      </c>
      <c r="E1653" s="2" t="s">
        <v>9644</v>
      </c>
      <c r="G1653" s="5">
        <f>IF('Supplier Change Request FORM Z'!$D$61="",IF(ISNUMBER(SEARCH(#REF!,C1653)),MAX($G$1:G1652)+1,0),IF(ISNUMBER(SEARCH('Supplier Change Request FORM Z'!$D$61,C1653)),MAX($G$1:G1652)+1,0))</f>
        <v>0</v>
      </c>
      <c r="H1653" s="3" t="str">
        <f t="shared" si="130"/>
        <v/>
      </c>
      <c r="K1653" s="5" t="e">
        <f>IF('Supplier Change Request FORM Z'!$D$58="",IF(AND((#REF!=C1653),(LEFT(#REF!,1)=LEFT(E1653,1)),(LEFT(#REF!,2)=LEFT(A1653,2))),MAX($K$1:K1652)+1,0),IF(AND(('Supplier Change Request FORM Z'!$D$61=C1653),(LEFT('Supplier Change Request FORM Z'!$D$58,1)=LEFT(E1653,1)),(LEFT('Supplier Change Request FORM Z'!$D$59,2)=LEFT(A1653,2))),MAX($K$1:K1652)+1,0))</f>
        <v>#REF!</v>
      </c>
      <c r="L1653" s="3" t="str">
        <f t="shared" si="131"/>
        <v/>
      </c>
      <c r="Q1653" s="5"/>
      <c r="R1653" s="3"/>
      <c r="U1653" s="5">
        <f>IF('Supplier Change Request FORM Z'!$D$71="",IF(ISNUMBER(SEARCH(#REF!,C1653)),MAX($U$1:U1652)+1,0),IF(ISNUMBER(SEARCH('Supplier Change Request FORM Z'!$D$71,C1653)),MAX($U$1:U1652)+1,0))</f>
        <v>0</v>
      </c>
      <c r="V1653" s="3" t="str">
        <f t="shared" si="132"/>
        <v/>
      </c>
      <c r="Y1653" s="5">
        <f>IF('Supplier Change Request FORM Z'!$D$71="",IF(ISNUMBER(SEARCH(#REF!,C1653)),MAX($Y$1:Y1652)+1,0),IF(ISNUMBER(SEARCH('Supplier Change Request FORM Z'!$D$71,C1653)),MAX($Y$1:Y1652)+1,0))</f>
        <v>0</v>
      </c>
      <c r="Z1653" s="3" t="str">
        <f t="shared" si="133"/>
        <v/>
      </c>
      <c r="AE1653" s="5" t="e">
        <f>IF('Supplier Change Request FORM Z'!$D$58="",IF(LEFT(#REF!,1)="F",0,IF(AND((LEFT(#REF!,1)=LEFT(E1653,1)),(LEFT(#REF!,2)=LEFT(A1653,2))),MAX($AE$1:AE1652)+1,0)),IF(LEFT('Supplier Change Request FORM Z'!$D$58,1)="F",0,IF(AND((LEFT('Supplier Change Request FORM Z'!$D$58,1)=LEFT(E1653,1)),(LEFT('Supplier Change Request FORM Z'!$D$59,2)=LEFT(A1653,2))),MAX($AE$1:AE1652)+1,0)))</f>
        <v>#REF!</v>
      </c>
      <c r="AF1653" s="3" t="str">
        <f t="shared" si="134"/>
        <v/>
      </c>
    </row>
    <row r="1654" spans="1:32" x14ac:dyDescent="0.35">
      <c r="A1654" s="2" t="s">
        <v>2637</v>
      </c>
      <c r="B1654" s="2" t="s">
        <v>2728</v>
      </c>
      <c r="C1654" s="2" t="s">
        <v>2640</v>
      </c>
      <c r="D1654" s="2" t="s">
        <v>2728</v>
      </c>
      <c r="E1654" s="2" t="s">
        <v>9644</v>
      </c>
      <c r="G1654" s="5">
        <f>IF('Supplier Change Request FORM Z'!$D$61="",IF(ISNUMBER(SEARCH(#REF!,C1654)),MAX($G$1:G1653)+1,0),IF(ISNUMBER(SEARCH('Supplier Change Request FORM Z'!$D$61,C1654)),MAX($G$1:G1653)+1,0))</f>
        <v>0</v>
      </c>
      <c r="H1654" s="3" t="str">
        <f t="shared" si="130"/>
        <v/>
      </c>
      <c r="K1654" s="5" t="e">
        <f>IF('Supplier Change Request FORM Z'!$D$58="",IF(AND((#REF!=C1654),(LEFT(#REF!,1)=LEFT(E1654,1)),(LEFT(#REF!,2)=LEFT(A1654,2))),MAX($K$1:K1653)+1,0),IF(AND(('Supplier Change Request FORM Z'!$D$61=C1654),(LEFT('Supplier Change Request FORM Z'!$D$58,1)=LEFT(E1654,1)),(LEFT('Supplier Change Request FORM Z'!$D$59,2)=LEFT(A1654,2))),MAX($K$1:K1653)+1,0))</f>
        <v>#REF!</v>
      </c>
      <c r="L1654" s="3" t="str">
        <f t="shared" si="131"/>
        <v/>
      </c>
      <c r="Q1654" s="5"/>
      <c r="R1654" s="3"/>
      <c r="U1654" s="5">
        <f>IF('Supplier Change Request FORM Z'!$D$71="",IF(ISNUMBER(SEARCH(#REF!,C1654)),MAX($U$1:U1653)+1,0),IF(ISNUMBER(SEARCH('Supplier Change Request FORM Z'!$D$71,C1654)),MAX($U$1:U1653)+1,0))</f>
        <v>0</v>
      </c>
      <c r="V1654" s="3" t="str">
        <f t="shared" si="132"/>
        <v/>
      </c>
      <c r="Y1654" s="5">
        <f>IF('Supplier Change Request FORM Z'!$D$71="",IF(ISNUMBER(SEARCH(#REF!,C1654)),MAX($Y$1:Y1653)+1,0),IF(ISNUMBER(SEARCH('Supplier Change Request FORM Z'!$D$71,C1654)),MAX($Y$1:Y1653)+1,0))</f>
        <v>0</v>
      </c>
      <c r="Z1654" s="3" t="str">
        <f t="shared" si="133"/>
        <v/>
      </c>
      <c r="AE1654" s="5" t="e">
        <f>IF('Supplier Change Request FORM Z'!$D$58="",IF(LEFT(#REF!,1)="F",0,IF(AND((LEFT(#REF!,1)=LEFT(E1654,1)),(LEFT(#REF!,2)=LEFT(A1654,2))),MAX($AE$1:AE1653)+1,0)),IF(LEFT('Supplier Change Request FORM Z'!$D$58,1)="F",0,IF(AND((LEFT('Supplier Change Request FORM Z'!$D$58,1)=LEFT(E1654,1)),(LEFT('Supplier Change Request FORM Z'!$D$59,2)=LEFT(A1654,2))),MAX($AE$1:AE1653)+1,0)))</f>
        <v>#REF!</v>
      </c>
      <c r="AF1654" s="3" t="str">
        <f t="shared" si="134"/>
        <v/>
      </c>
    </row>
    <row r="1655" spans="1:32" x14ac:dyDescent="0.35">
      <c r="A1655" s="2" t="s">
        <v>2637</v>
      </c>
      <c r="B1655" s="2" t="s">
        <v>2712</v>
      </c>
      <c r="C1655" s="2" t="s">
        <v>2640</v>
      </c>
      <c r="D1655" s="2" t="s">
        <v>2712</v>
      </c>
      <c r="E1655" s="2" t="s">
        <v>9644</v>
      </c>
      <c r="G1655" s="5">
        <f>IF('Supplier Change Request FORM Z'!$D$61="",IF(ISNUMBER(SEARCH(#REF!,C1655)),MAX($G$1:G1654)+1,0),IF(ISNUMBER(SEARCH('Supplier Change Request FORM Z'!$D$61,C1655)),MAX($G$1:G1654)+1,0))</f>
        <v>0</v>
      </c>
      <c r="H1655" s="3" t="str">
        <f t="shared" si="130"/>
        <v/>
      </c>
      <c r="K1655" s="5" t="e">
        <f>IF('Supplier Change Request FORM Z'!$D$58="",IF(AND((#REF!=C1655),(LEFT(#REF!,1)=LEFT(E1655,1)),(LEFT(#REF!,2)=LEFT(A1655,2))),MAX($K$1:K1654)+1,0),IF(AND(('Supplier Change Request FORM Z'!$D$61=C1655),(LEFT('Supplier Change Request FORM Z'!$D$58,1)=LEFT(E1655,1)),(LEFT('Supplier Change Request FORM Z'!$D$59,2)=LEFT(A1655,2))),MAX($K$1:K1654)+1,0))</f>
        <v>#REF!</v>
      </c>
      <c r="L1655" s="3" t="str">
        <f t="shared" si="131"/>
        <v/>
      </c>
      <c r="Q1655" s="5"/>
      <c r="R1655" s="3"/>
      <c r="U1655" s="5">
        <f>IF('Supplier Change Request FORM Z'!$D$71="",IF(ISNUMBER(SEARCH(#REF!,C1655)),MAX($U$1:U1654)+1,0),IF(ISNUMBER(SEARCH('Supplier Change Request FORM Z'!$D$71,C1655)),MAX($U$1:U1654)+1,0))</f>
        <v>0</v>
      </c>
      <c r="V1655" s="3" t="str">
        <f t="shared" si="132"/>
        <v/>
      </c>
      <c r="Y1655" s="5">
        <f>IF('Supplier Change Request FORM Z'!$D$71="",IF(ISNUMBER(SEARCH(#REF!,C1655)),MAX($Y$1:Y1654)+1,0),IF(ISNUMBER(SEARCH('Supplier Change Request FORM Z'!$D$71,C1655)),MAX($Y$1:Y1654)+1,0))</f>
        <v>0</v>
      </c>
      <c r="Z1655" s="3" t="str">
        <f t="shared" si="133"/>
        <v/>
      </c>
      <c r="AE1655" s="5" t="e">
        <f>IF('Supplier Change Request FORM Z'!$D$58="",IF(LEFT(#REF!,1)="F",0,IF(AND((LEFT(#REF!,1)=LEFT(E1655,1)),(LEFT(#REF!,2)=LEFT(A1655,2))),MAX($AE$1:AE1654)+1,0)),IF(LEFT('Supplier Change Request FORM Z'!$D$58,1)="F",0,IF(AND((LEFT('Supplier Change Request FORM Z'!$D$58,1)=LEFT(E1655,1)),(LEFT('Supplier Change Request FORM Z'!$D$59,2)=LEFT(A1655,2))),MAX($AE$1:AE1654)+1,0)))</f>
        <v>#REF!</v>
      </c>
      <c r="AF1655" s="3" t="str">
        <f t="shared" si="134"/>
        <v/>
      </c>
    </row>
    <row r="1656" spans="1:32" x14ac:dyDescent="0.35">
      <c r="A1656" s="2" t="s">
        <v>2637</v>
      </c>
      <c r="B1656" s="2" t="s">
        <v>2709</v>
      </c>
      <c r="C1656" s="2" t="s">
        <v>2640</v>
      </c>
      <c r="D1656" s="2" t="s">
        <v>2709</v>
      </c>
      <c r="E1656" s="2" t="s">
        <v>9644</v>
      </c>
      <c r="G1656" s="5">
        <f>IF('Supplier Change Request FORM Z'!$D$61="",IF(ISNUMBER(SEARCH(#REF!,C1656)),MAX($G$1:G1655)+1,0),IF(ISNUMBER(SEARCH('Supplier Change Request FORM Z'!$D$61,C1656)),MAX($G$1:G1655)+1,0))</f>
        <v>0</v>
      </c>
      <c r="H1656" s="3" t="str">
        <f t="shared" si="130"/>
        <v/>
      </c>
      <c r="K1656" s="5" t="e">
        <f>IF('Supplier Change Request FORM Z'!$D$58="",IF(AND((#REF!=C1656),(LEFT(#REF!,1)=LEFT(E1656,1)),(LEFT(#REF!,2)=LEFT(A1656,2))),MAX($K$1:K1655)+1,0),IF(AND(('Supplier Change Request FORM Z'!$D$61=C1656),(LEFT('Supplier Change Request FORM Z'!$D$58,1)=LEFT(E1656,1)),(LEFT('Supplier Change Request FORM Z'!$D$59,2)=LEFT(A1656,2))),MAX($K$1:K1655)+1,0))</f>
        <v>#REF!</v>
      </c>
      <c r="L1656" s="3" t="str">
        <f t="shared" si="131"/>
        <v/>
      </c>
      <c r="Q1656" s="5"/>
      <c r="R1656" s="3"/>
      <c r="U1656" s="5">
        <f>IF('Supplier Change Request FORM Z'!$D$71="",IF(ISNUMBER(SEARCH(#REF!,C1656)),MAX($U$1:U1655)+1,0),IF(ISNUMBER(SEARCH('Supplier Change Request FORM Z'!$D$71,C1656)),MAX($U$1:U1655)+1,0))</f>
        <v>0</v>
      </c>
      <c r="V1656" s="3" t="str">
        <f t="shared" si="132"/>
        <v/>
      </c>
      <c r="Y1656" s="5">
        <f>IF('Supplier Change Request FORM Z'!$D$71="",IF(ISNUMBER(SEARCH(#REF!,C1656)),MAX($Y$1:Y1655)+1,0),IF(ISNUMBER(SEARCH('Supplier Change Request FORM Z'!$D$71,C1656)),MAX($Y$1:Y1655)+1,0))</f>
        <v>0</v>
      </c>
      <c r="Z1656" s="3" t="str">
        <f t="shared" si="133"/>
        <v/>
      </c>
      <c r="AE1656" s="5" t="e">
        <f>IF('Supplier Change Request FORM Z'!$D$58="",IF(LEFT(#REF!,1)="F",0,IF(AND((LEFT(#REF!,1)=LEFT(E1656,1)),(LEFT(#REF!,2)=LEFT(A1656,2))),MAX($AE$1:AE1655)+1,0)),IF(LEFT('Supplier Change Request FORM Z'!$D$58,1)="F",0,IF(AND((LEFT('Supplier Change Request FORM Z'!$D$58,1)=LEFT(E1656,1)),(LEFT('Supplier Change Request FORM Z'!$D$59,2)=LEFT(A1656,2))),MAX($AE$1:AE1655)+1,0)))</f>
        <v>#REF!</v>
      </c>
      <c r="AF1656" s="3" t="str">
        <f t="shared" si="134"/>
        <v/>
      </c>
    </row>
    <row r="1657" spans="1:32" x14ac:dyDescent="0.35">
      <c r="A1657" s="2" t="s">
        <v>2637</v>
      </c>
      <c r="B1657" s="2" t="s">
        <v>2729</v>
      </c>
      <c r="C1657" s="2" t="s">
        <v>2640</v>
      </c>
      <c r="D1657" s="2" t="s">
        <v>2729</v>
      </c>
      <c r="E1657" s="2" t="s">
        <v>9644</v>
      </c>
      <c r="G1657" s="5">
        <f>IF('Supplier Change Request FORM Z'!$D$61="",IF(ISNUMBER(SEARCH(#REF!,C1657)),MAX($G$1:G1656)+1,0),IF(ISNUMBER(SEARCH('Supplier Change Request FORM Z'!$D$61,C1657)),MAX($G$1:G1656)+1,0))</f>
        <v>0</v>
      </c>
      <c r="H1657" s="3" t="str">
        <f t="shared" si="130"/>
        <v/>
      </c>
      <c r="K1657" s="5" t="e">
        <f>IF('Supplier Change Request FORM Z'!$D$58="",IF(AND((#REF!=C1657),(LEFT(#REF!,1)=LEFT(E1657,1)),(LEFT(#REF!,2)=LEFT(A1657,2))),MAX($K$1:K1656)+1,0),IF(AND(('Supplier Change Request FORM Z'!$D$61=C1657),(LEFT('Supplier Change Request FORM Z'!$D$58,1)=LEFT(E1657,1)),(LEFT('Supplier Change Request FORM Z'!$D$59,2)=LEFT(A1657,2))),MAX($K$1:K1656)+1,0))</f>
        <v>#REF!</v>
      </c>
      <c r="L1657" s="3" t="str">
        <f t="shared" si="131"/>
        <v/>
      </c>
      <c r="Q1657" s="5"/>
      <c r="R1657" s="3"/>
      <c r="U1657" s="5">
        <f>IF('Supplier Change Request FORM Z'!$D$71="",IF(ISNUMBER(SEARCH(#REF!,C1657)),MAX($U$1:U1656)+1,0),IF(ISNUMBER(SEARCH('Supplier Change Request FORM Z'!$D$71,C1657)),MAX($U$1:U1656)+1,0))</f>
        <v>0</v>
      </c>
      <c r="V1657" s="3" t="str">
        <f t="shared" si="132"/>
        <v/>
      </c>
      <c r="Y1657" s="5">
        <f>IF('Supplier Change Request FORM Z'!$D$71="",IF(ISNUMBER(SEARCH(#REF!,C1657)),MAX($Y$1:Y1656)+1,0),IF(ISNUMBER(SEARCH('Supplier Change Request FORM Z'!$D$71,C1657)),MAX($Y$1:Y1656)+1,0))</f>
        <v>0</v>
      </c>
      <c r="Z1657" s="3" t="str">
        <f t="shared" si="133"/>
        <v/>
      </c>
      <c r="AE1657" s="5" t="e">
        <f>IF('Supplier Change Request FORM Z'!$D$58="",IF(LEFT(#REF!,1)="F",0,IF(AND((LEFT(#REF!,1)=LEFT(E1657,1)),(LEFT(#REF!,2)=LEFT(A1657,2))),MAX($AE$1:AE1656)+1,0)),IF(LEFT('Supplier Change Request FORM Z'!$D$58,1)="F",0,IF(AND((LEFT('Supplier Change Request FORM Z'!$D$58,1)=LEFT(E1657,1)),(LEFT('Supplier Change Request FORM Z'!$D$59,2)=LEFT(A1657,2))),MAX($AE$1:AE1656)+1,0)))</f>
        <v>#REF!</v>
      </c>
      <c r="AF1657" s="3" t="str">
        <f t="shared" si="134"/>
        <v/>
      </c>
    </row>
    <row r="1658" spans="1:32" x14ac:dyDescent="0.35">
      <c r="A1658" s="2" t="s">
        <v>2637</v>
      </c>
      <c r="B1658" s="2" t="s">
        <v>2724</v>
      </c>
      <c r="C1658" s="2" t="s">
        <v>2640</v>
      </c>
      <c r="D1658" s="2" t="s">
        <v>2724</v>
      </c>
      <c r="E1658" s="2" t="s">
        <v>9644</v>
      </c>
      <c r="G1658" s="5">
        <f>IF('Supplier Change Request FORM Z'!$D$61="",IF(ISNUMBER(SEARCH(#REF!,C1658)),MAX($G$1:G1657)+1,0),IF(ISNUMBER(SEARCH('Supplier Change Request FORM Z'!$D$61,C1658)),MAX($G$1:G1657)+1,0))</f>
        <v>0</v>
      </c>
      <c r="H1658" s="3" t="str">
        <f t="shared" si="130"/>
        <v/>
      </c>
      <c r="K1658" s="5" t="e">
        <f>IF('Supplier Change Request FORM Z'!$D$58="",IF(AND((#REF!=C1658),(LEFT(#REF!,1)=LEFT(E1658,1)),(LEFT(#REF!,2)=LEFT(A1658,2))),MAX($K$1:K1657)+1,0),IF(AND(('Supplier Change Request FORM Z'!$D$61=C1658),(LEFT('Supplier Change Request FORM Z'!$D$58,1)=LEFT(E1658,1)),(LEFT('Supplier Change Request FORM Z'!$D$59,2)=LEFT(A1658,2))),MAX($K$1:K1657)+1,0))</f>
        <v>#REF!</v>
      </c>
      <c r="L1658" s="3" t="str">
        <f t="shared" si="131"/>
        <v/>
      </c>
      <c r="Q1658" s="5"/>
      <c r="R1658" s="3"/>
      <c r="U1658" s="5">
        <f>IF('Supplier Change Request FORM Z'!$D$71="",IF(ISNUMBER(SEARCH(#REF!,C1658)),MAX($U$1:U1657)+1,0),IF(ISNUMBER(SEARCH('Supplier Change Request FORM Z'!$D$71,C1658)),MAX($U$1:U1657)+1,0))</f>
        <v>0</v>
      </c>
      <c r="V1658" s="3" t="str">
        <f t="shared" si="132"/>
        <v/>
      </c>
      <c r="Y1658" s="5">
        <f>IF('Supplier Change Request FORM Z'!$D$71="",IF(ISNUMBER(SEARCH(#REF!,C1658)),MAX($Y$1:Y1657)+1,0),IF(ISNUMBER(SEARCH('Supplier Change Request FORM Z'!$D$71,C1658)),MAX($Y$1:Y1657)+1,0))</f>
        <v>0</v>
      </c>
      <c r="Z1658" s="3" t="str">
        <f t="shared" si="133"/>
        <v/>
      </c>
      <c r="AE1658" s="5" t="e">
        <f>IF('Supplier Change Request FORM Z'!$D$58="",IF(LEFT(#REF!,1)="F",0,IF(AND((LEFT(#REF!,1)=LEFT(E1658,1)),(LEFT(#REF!,2)=LEFT(A1658,2))),MAX($AE$1:AE1657)+1,0)),IF(LEFT('Supplier Change Request FORM Z'!$D$58,1)="F",0,IF(AND((LEFT('Supplier Change Request FORM Z'!$D$58,1)=LEFT(E1658,1)),(LEFT('Supplier Change Request FORM Z'!$D$59,2)=LEFT(A1658,2))),MAX($AE$1:AE1657)+1,0)))</f>
        <v>#REF!</v>
      </c>
      <c r="AF1658" s="3" t="str">
        <f t="shared" si="134"/>
        <v/>
      </c>
    </row>
    <row r="1659" spans="1:32" x14ac:dyDescent="0.35">
      <c r="A1659" s="2" t="s">
        <v>2637</v>
      </c>
      <c r="B1659" s="2" t="s">
        <v>2723</v>
      </c>
      <c r="C1659" s="2" t="s">
        <v>2640</v>
      </c>
      <c r="D1659" s="2" t="s">
        <v>2723</v>
      </c>
      <c r="E1659" s="2" t="s">
        <v>9644</v>
      </c>
      <c r="G1659" s="5">
        <f>IF('Supplier Change Request FORM Z'!$D$61="",IF(ISNUMBER(SEARCH(#REF!,C1659)),MAX($G$1:G1658)+1,0),IF(ISNUMBER(SEARCH('Supplier Change Request FORM Z'!$D$61,C1659)),MAX($G$1:G1658)+1,0))</f>
        <v>0</v>
      </c>
      <c r="H1659" s="3" t="str">
        <f t="shared" si="130"/>
        <v/>
      </c>
      <c r="K1659" s="5" t="e">
        <f>IF('Supplier Change Request FORM Z'!$D$58="",IF(AND((#REF!=C1659),(LEFT(#REF!,1)=LEFT(E1659,1)),(LEFT(#REF!,2)=LEFT(A1659,2))),MAX($K$1:K1658)+1,0),IF(AND(('Supplier Change Request FORM Z'!$D$61=C1659),(LEFT('Supplier Change Request FORM Z'!$D$58,1)=LEFT(E1659,1)),(LEFT('Supplier Change Request FORM Z'!$D$59,2)=LEFT(A1659,2))),MAX($K$1:K1658)+1,0))</f>
        <v>#REF!</v>
      </c>
      <c r="L1659" s="3" t="str">
        <f t="shared" si="131"/>
        <v/>
      </c>
      <c r="Q1659" s="5"/>
      <c r="R1659" s="3"/>
      <c r="U1659" s="5">
        <f>IF('Supplier Change Request FORM Z'!$D$71="",IF(ISNUMBER(SEARCH(#REF!,C1659)),MAX($U$1:U1658)+1,0),IF(ISNUMBER(SEARCH('Supplier Change Request FORM Z'!$D$71,C1659)),MAX($U$1:U1658)+1,0))</f>
        <v>0</v>
      </c>
      <c r="V1659" s="3" t="str">
        <f t="shared" si="132"/>
        <v/>
      </c>
      <c r="Y1659" s="5">
        <f>IF('Supplier Change Request FORM Z'!$D$71="",IF(ISNUMBER(SEARCH(#REF!,C1659)),MAX($Y$1:Y1658)+1,0),IF(ISNUMBER(SEARCH('Supplier Change Request FORM Z'!$D$71,C1659)),MAX($Y$1:Y1658)+1,0))</f>
        <v>0</v>
      </c>
      <c r="Z1659" s="3" t="str">
        <f t="shared" si="133"/>
        <v/>
      </c>
      <c r="AE1659" s="5" t="e">
        <f>IF('Supplier Change Request FORM Z'!$D$58="",IF(LEFT(#REF!,1)="F",0,IF(AND((LEFT(#REF!,1)=LEFT(E1659,1)),(LEFT(#REF!,2)=LEFT(A1659,2))),MAX($AE$1:AE1658)+1,0)),IF(LEFT('Supplier Change Request FORM Z'!$D$58,1)="F",0,IF(AND((LEFT('Supplier Change Request FORM Z'!$D$58,1)=LEFT(E1659,1)),(LEFT('Supplier Change Request FORM Z'!$D$59,2)=LEFT(A1659,2))),MAX($AE$1:AE1658)+1,0)))</f>
        <v>#REF!</v>
      </c>
      <c r="AF1659" s="3" t="str">
        <f t="shared" si="134"/>
        <v/>
      </c>
    </row>
    <row r="1660" spans="1:32" x14ac:dyDescent="0.35">
      <c r="A1660" s="2" t="s">
        <v>2637</v>
      </c>
      <c r="B1660" s="2" t="s">
        <v>2669</v>
      </c>
      <c r="C1660" s="2" t="s">
        <v>2640</v>
      </c>
      <c r="D1660" s="2" t="s">
        <v>2669</v>
      </c>
      <c r="E1660" s="2" t="s">
        <v>9644</v>
      </c>
      <c r="G1660" s="5">
        <f>IF('Supplier Change Request FORM Z'!$D$61="",IF(ISNUMBER(SEARCH(#REF!,C1660)),MAX($G$1:G1659)+1,0),IF(ISNUMBER(SEARCH('Supplier Change Request FORM Z'!$D$61,C1660)),MAX($G$1:G1659)+1,0))</f>
        <v>0</v>
      </c>
      <c r="H1660" s="3" t="str">
        <f t="shared" si="130"/>
        <v/>
      </c>
      <c r="K1660" s="5" t="e">
        <f>IF('Supplier Change Request FORM Z'!$D$58="",IF(AND((#REF!=C1660),(LEFT(#REF!,1)=LEFT(E1660,1)),(LEFT(#REF!,2)=LEFT(A1660,2))),MAX($K$1:K1659)+1,0),IF(AND(('Supplier Change Request FORM Z'!$D$61=C1660),(LEFT('Supplier Change Request FORM Z'!$D$58,1)=LEFT(E1660,1)),(LEFT('Supplier Change Request FORM Z'!$D$59,2)=LEFT(A1660,2))),MAX($K$1:K1659)+1,0))</f>
        <v>#REF!</v>
      </c>
      <c r="L1660" s="3" t="str">
        <f t="shared" si="131"/>
        <v/>
      </c>
      <c r="Q1660" s="5"/>
      <c r="R1660" s="3"/>
      <c r="U1660" s="5">
        <f>IF('Supplier Change Request FORM Z'!$D$71="",IF(ISNUMBER(SEARCH(#REF!,C1660)),MAX($U$1:U1659)+1,0),IF(ISNUMBER(SEARCH('Supplier Change Request FORM Z'!$D$71,C1660)),MAX($U$1:U1659)+1,0))</f>
        <v>0</v>
      </c>
      <c r="V1660" s="3" t="str">
        <f t="shared" si="132"/>
        <v/>
      </c>
      <c r="Y1660" s="5">
        <f>IF('Supplier Change Request FORM Z'!$D$71="",IF(ISNUMBER(SEARCH(#REF!,C1660)),MAX($Y$1:Y1659)+1,0),IF(ISNUMBER(SEARCH('Supplier Change Request FORM Z'!$D$71,C1660)),MAX($Y$1:Y1659)+1,0))</f>
        <v>0</v>
      </c>
      <c r="Z1660" s="3" t="str">
        <f t="shared" si="133"/>
        <v/>
      </c>
      <c r="AE1660" s="5" t="e">
        <f>IF('Supplier Change Request FORM Z'!$D$58="",IF(LEFT(#REF!,1)="F",0,IF(AND((LEFT(#REF!,1)=LEFT(E1660,1)),(LEFT(#REF!,2)=LEFT(A1660,2))),MAX($AE$1:AE1659)+1,0)),IF(LEFT('Supplier Change Request FORM Z'!$D$58,1)="F",0,IF(AND((LEFT('Supplier Change Request FORM Z'!$D$58,1)=LEFT(E1660,1)),(LEFT('Supplier Change Request FORM Z'!$D$59,2)=LEFT(A1660,2))),MAX($AE$1:AE1659)+1,0)))</f>
        <v>#REF!</v>
      </c>
      <c r="AF1660" s="3" t="str">
        <f t="shared" si="134"/>
        <v/>
      </c>
    </row>
    <row r="1661" spans="1:32" x14ac:dyDescent="0.35">
      <c r="A1661" s="2" t="s">
        <v>2637</v>
      </c>
      <c r="B1661" s="2" t="s">
        <v>2675</v>
      </c>
      <c r="C1661" s="2" t="s">
        <v>2640</v>
      </c>
      <c r="D1661" s="2" t="s">
        <v>2675</v>
      </c>
      <c r="E1661" s="2" t="s">
        <v>9644</v>
      </c>
      <c r="G1661" s="5">
        <f>IF('Supplier Change Request FORM Z'!$D$61="",IF(ISNUMBER(SEARCH(#REF!,C1661)),MAX($G$1:G1660)+1,0),IF(ISNUMBER(SEARCH('Supplier Change Request FORM Z'!$D$61,C1661)),MAX($G$1:G1660)+1,0))</f>
        <v>0</v>
      </c>
      <c r="H1661" s="3" t="str">
        <f t="shared" si="130"/>
        <v/>
      </c>
      <c r="K1661" s="5" t="e">
        <f>IF('Supplier Change Request FORM Z'!$D$58="",IF(AND((#REF!=C1661),(LEFT(#REF!,1)=LEFT(E1661,1)),(LEFT(#REF!,2)=LEFT(A1661,2))),MAX($K$1:K1660)+1,0),IF(AND(('Supplier Change Request FORM Z'!$D$61=C1661),(LEFT('Supplier Change Request FORM Z'!$D$58,1)=LEFT(E1661,1)),(LEFT('Supplier Change Request FORM Z'!$D$59,2)=LEFT(A1661,2))),MAX($K$1:K1660)+1,0))</f>
        <v>#REF!</v>
      </c>
      <c r="L1661" s="3" t="str">
        <f t="shared" si="131"/>
        <v/>
      </c>
      <c r="Q1661" s="5"/>
      <c r="R1661" s="3"/>
      <c r="U1661" s="5">
        <f>IF('Supplier Change Request FORM Z'!$D$71="",IF(ISNUMBER(SEARCH(#REF!,C1661)),MAX($U$1:U1660)+1,0),IF(ISNUMBER(SEARCH('Supplier Change Request FORM Z'!$D$71,C1661)),MAX($U$1:U1660)+1,0))</f>
        <v>0</v>
      </c>
      <c r="V1661" s="3" t="str">
        <f t="shared" si="132"/>
        <v/>
      </c>
      <c r="Y1661" s="5">
        <f>IF('Supplier Change Request FORM Z'!$D$71="",IF(ISNUMBER(SEARCH(#REF!,C1661)),MAX($Y$1:Y1660)+1,0),IF(ISNUMBER(SEARCH('Supplier Change Request FORM Z'!$D$71,C1661)),MAX($Y$1:Y1660)+1,0))</f>
        <v>0</v>
      </c>
      <c r="Z1661" s="3" t="str">
        <f t="shared" si="133"/>
        <v/>
      </c>
      <c r="AE1661" s="5" t="e">
        <f>IF('Supplier Change Request FORM Z'!$D$58="",IF(LEFT(#REF!,1)="F",0,IF(AND((LEFT(#REF!,1)=LEFT(E1661,1)),(LEFT(#REF!,2)=LEFT(A1661,2))),MAX($AE$1:AE1660)+1,0)),IF(LEFT('Supplier Change Request FORM Z'!$D$58,1)="F",0,IF(AND((LEFT('Supplier Change Request FORM Z'!$D$58,1)=LEFT(E1661,1)),(LEFT('Supplier Change Request FORM Z'!$D$59,2)=LEFT(A1661,2))),MAX($AE$1:AE1660)+1,0)))</f>
        <v>#REF!</v>
      </c>
      <c r="AF1661" s="3" t="str">
        <f t="shared" si="134"/>
        <v/>
      </c>
    </row>
    <row r="1662" spans="1:32" x14ac:dyDescent="0.35">
      <c r="A1662" s="2" t="s">
        <v>2637</v>
      </c>
      <c r="B1662" s="2" t="s">
        <v>2708</v>
      </c>
      <c r="C1662" s="2" t="s">
        <v>2640</v>
      </c>
      <c r="D1662" s="2" t="s">
        <v>2708</v>
      </c>
      <c r="E1662" s="2" t="s">
        <v>9644</v>
      </c>
      <c r="G1662" s="5">
        <f>IF('Supplier Change Request FORM Z'!$D$61="",IF(ISNUMBER(SEARCH(#REF!,C1662)),MAX($G$1:G1661)+1,0),IF(ISNUMBER(SEARCH('Supplier Change Request FORM Z'!$D$61,C1662)),MAX($G$1:G1661)+1,0))</f>
        <v>0</v>
      </c>
      <c r="H1662" s="3" t="str">
        <f t="shared" si="130"/>
        <v/>
      </c>
      <c r="K1662" s="5" t="e">
        <f>IF('Supplier Change Request FORM Z'!$D$58="",IF(AND((#REF!=C1662),(LEFT(#REF!,1)=LEFT(E1662,1)),(LEFT(#REF!,2)=LEFT(A1662,2))),MAX($K$1:K1661)+1,0),IF(AND(('Supplier Change Request FORM Z'!$D$61=C1662),(LEFT('Supplier Change Request FORM Z'!$D$58,1)=LEFT(E1662,1)),(LEFT('Supplier Change Request FORM Z'!$D$59,2)=LEFT(A1662,2))),MAX($K$1:K1661)+1,0))</f>
        <v>#REF!</v>
      </c>
      <c r="L1662" s="3" t="str">
        <f t="shared" si="131"/>
        <v/>
      </c>
      <c r="Q1662" s="5"/>
      <c r="R1662" s="3"/>
      <c r="U1662" s="5">
        <f>IF('Supplier Change Request FORM Z'!$D$71="",IF(ISNUMBER(SEARCH(#REF!,C1662)),MAX($U$1:U1661)+1,0),IF(ISNUMBER(SEARCH('Supplier Change Request FORM Z'!$D$71,C1662)),MAX($U$1:U1661)+1,0))</f>
        <v>0</v>
      </c>
      <c r="V1662" s="3" t="str">
        <f t="shared" si="132"/>
        <v/>
      </c>
      <c r="Y1662" s="5">
        <f>IF('Supplier Change Request FORM Z'!$D$71="",IF(ISNUMBER(SEARCH(#REF!,C1662)),MAX($Y$1:Y1661)+1,0),IF(ISNUMBER(SEARCH('Supplier Change Request FORM Z'!$D$71,C1662)),MAX($Y$1:Y1661)+1,0))</f>
        <v>0</v>
      </c>
      <c r="Z1662" s="3" t="str">
        <f t="shared" si="133"/>
        <v/>
      </c>
      <c r="AE1662" s="5" t="e">
        <f>IF('Supplier Change Request FORM Z'!$D$58="",IF(LEFT(#REF!,1)="F",0,IF(AND((LEFT(#REF!,1)=LEFT(E1662,1)),(LEFT(#REF!,2)=LEFT(A1662,2))),MAX($AE$1:AE1661)+1,0)),IF(LEFT('Supplier Change Request FORM Z'!$D$58,1)="F",0,IF(AND((LEFT('Supplier Change Request FORM Z'!$D$58,1)=LEFT(E1662,1)),(LEFT('Supplier Change Request FORM Z'!$D$59,2)=LEFT(A1662,2))),MAX($AE$1:AE1661)+1,0)))</f>
        <v>#REF!</v>
      </c>
      <c r="AF1662" s="3" t="str">
        <f t="shared" si="134"/>
        <v/>
      </c>
    </row>
    <row r="1663" spans="1:32" x14ac:dyDescent="0.35">
      <c r="A1663" s="2" t="s">
        <v>2637</v>
      </c>
      <c r="B1663" s="2" t="s">
        <v>2707</v>
      </c>
      <c r="C1663" s="2" t="s">
        <v>2640</v>
      </c>
      <c r="D1663" s="2" t="s">
        <v>2707</v>
      </c>
      <c r="E1663" s="2" t="s">
        <v>9644</v>
      </c>
      <c r="G1663" s="5">
        <f>IF('Supplier Change Request FORM Z'!$D$61="",IF(ISNUMBER(SEARCH(#REF!,C1663)),MAX($G$1:G1662)+1,0),IF(ISNUMBER(SEARCH('Supplier Change Request FORM Z'!$D$61,C1663)),MAX($G$1:G1662)+1,0))</f>
        <v>0</v>
      </c>
      <c r="H1663" s="3" t="str">
        <f t="shared" si="130"/>
        <v/>
      </c>
      <c r="K1663" s="5" t="e">
        <f>IF('Supplier Change Request FORM Z'!$D$58="",IF(AND((#REF!=C1663),(LEFT(#REF!,1)=LEFT(E1663,1)),(LEFT(#REF!,2)=LEFT(A1663,2))),MAX($K$1:K1662)+1,0),IF(AND(('Supplier Change Request FORM Z'!$D$61=C1663),(LEFT('Supplier Change Request FORM Z'!$D$58,1)=LEFT(E1663,1)),(LEFT('Supplier Change Request FORM Z'!$D$59,2)=LEFT(A1663,2))),MAX($K$1:K1662)+1,0))</f>
        <v>#REF!</v>
      </c>
      <c r="L1663" s="3" t="str">
        <f t="shared" si="131"/>
        <v/>
      </c>
      <c r="Q1663" s="5"/>
      <c r="R1663" s="3"/>
      <c r="U1663" s="5">
        <f>IF('Supplier Change Request FORM Z'!$D$71="",IF(ISNUMBER(SEARCH(#REF!,C1663)),MAX($U$1:U1662)+1,0),IF(ISNUMBER(SEARCH('Supplier Change Request FORM Z'!$D$71,C1663)),MAX($U$1:U1662)+1,0))</f>
        <v>0</v>
      </c>
      <c r="V1663" s="3" t="str">
        <f t="shared" si="132"/>
        <v/>
      </c>
      <c r="Y1663" s="5">
        <f>IF('Supplier Change Request FORM Z'!$D$71="",IF(ISNUMBER(SEARCH(#REF!,C1663)),MAX($Y$1:Y1662)+1,0),IF(ISNUMBER(SEARCH('Supplier Change Request FORM Z'!$D$71,C1663)),MAX($Y$1:Y1662)+1,0))</f>
        <v>0</v>
      </c>
      <c r="Z1663" s="3" t="str">
        <f t="shared" si="133"/>
        <v/>
      </c>
      <c r="AE1663" s="5" t="e">
        <f>IF('Supplier Change Request FORM Z'!$D$58="",IF(LEFT(#REF!,1)="F",0,IF(AND((LEFT(#REF!,1)=LEFT(E1663,1)),(LEFT(#REF!,2)=LEFT(A1663,2))),MAX($AE$1:AE1662)+1,0)),IF(LEFT('Supplier Change Request FORM Z'!$D$58,1)="F",0,IF(AND((LEFT('Supplier Change Request FORM Z'!$D$58,1)=LEFT(E1663,1)),(LEFT('Supplier Change Request FORM Z'!$D$59,2)=LEFT(A1663,2))),MAX($AE$1:AE1662)+1,0)))</f>
        <v>#REF!</v>
      </c>
      <c r="AF1663" s="3" t="str">
        <f t="shared" si="134"/>
        <v/>
      </c>
    </row>
    <row r="1664" spans="1:32" x14ac:dyDescent="0.35">
      <c r="A1664" s="2" t="s">
        <v>2637</v>
      </c>
      <c r="B1664" s="2" t="s">
        <v>2680</v>
      </c>
      <c r="C1664" s="2" t="s">
        <v>2640</v>
      </c>
      <c r="D1664" s="2" t="s">
        <v>2680</v>
      </c>
      <c r="E1664" s="2" t="s">
        <v>9644</v>
      </c>
      <c r="G1664" s="5">
        <f>IF('Supplier Change Request FORM Z'!$D$61="",IF(ISNUMBER(SEARCH(#REF!,C1664)),MAX($G$1:G1663)+1,0),IF(ISNUMBER(SEARCH('Supplier Change Request FORM Z'!$D$61,C1664)),MAX($G$1:G1663)+1,0))</f>
        <v>0</v>
      </c>
      <c r="H1664" s="3" t="str">
        <f t="shared" si="130"/>
        <v/>
      </c>
      <c r="K1664" s="5" t="e">
        <f>IF('Supplier Change Request FORM Z'!$D$58="",IF(AND((#REF!=C1664),(LEFT(#REF!,1)=LEFT(E1664,1)),(LEFT(#REF!,2)=LEFT(A1664,2))),MAX($K$1:K1663)+1,0),IF(AND(('Supplier Change Request FORM Z'!$D$61=C1664),(LEFT('Supplier Change Request FORM Z'!$D$58,1)=LEFT(E1664,1)),(LEFT('Supplier Change Request FORM Z'!$D$59,2)=LEFT(A1664,2))),MAX($K$1:K1663)+1,0))</f>
        <v>#REF!</v>
      </c>
      <c r="L1664" s="3" t="str">
        <f t="shared" si="131"/>
        <v/>
      </c>
      <c r="Q1664" s="5"/>
      <c r="R1664" s="3"/>
      <c r="U1664" s="5">
        <f>IF('Supplier Change Request FORM Z'!$D$71="",IF(ISNUMBER(SEARCH(#REF!,C1664)),MAX($U$1:U1663)+1,0),IF(ISNUMBER(SEARCH('Supplier Change Request FORM Z'!$D$71,C1664)),MAX($U$1:U1663)+1,0))</f>
        <v>0</v>
      </c>
      <c r="V1664" s="3" t="str">
        <f t="shared" si="132"/>
        <v/>
      </c>
      <c r="Y1664" s="5">
        <f>IF('Supplier Change Request FORM Z'!$D$71="",IF(ISNUMBER(SEARCH(#REF!,C1664)),MAX($Y$1:Y1663)+1,0),IF(ISNUMBER(SEARCH('Supplier Change Request FORM Z'!$D$71,C1664)),MAX($Y$1:Y1663)+1,0))</f>
        <v>0</v>
      </c>
      <c r="Z1664" s="3" t="str">
        <f t="shared" si="133"/>
        <v/>
      </c>
      <c r="AE1664" s="5" t="e">
        <f>IF('Supplier Change Request FORM Z'!$D$58="",IF(LEFT(#REF!,1)="F",0,IF(AND((LEFT(#REF!,1)=LEFT(E1664,1)),(LEFT(#REF!,2)=LEFT(A1664,2))),MAX($AE$1:AE1663)+1,0)),IF(LEFT('Supplier Change Request FORM Z'!$D$58,1)="F",0,IF(AND((LEFT('Supplier Change Request FORM Z'!$D$58,1)=LEFT(E1664,1)),(LEFT('Supplier Change Request FORM Z'!$D$59,2)=LEFT(A1664,2))),MAX($AE$1:AE1663)+1,0)))</f>
        <v>#REF!</v>
      </c>
      <c r="AF1664" s="3" t="str">
        <f t="shared" si="134"/>
        <v/>
      </c>
    </row>
    <row r="1665" spans="1:32" x14ac:dyDescent="0.35">
      <c r="A1665" s="2" t="s">
        <v>2637</v>
      </c>
      <c r="B1665" s="2" t="s">
        <v>2715</v>
      </c>
      <c r="C1665" s="2" t="s">
        <v>2640</v>
      </c>
      <c r="D1665" s="2" t="s">
        <v>2715</v>
      </c>
      <c r="E1665" s="2" t="s">
        <v>9644</v>
      </c>
      <c r="G1665" s="5">
        <f>IF('Supplier Change Request FORM Z'!$D$61="",IF(ISNUMBER(SEARCH(#REF!,C1665)),MAX($G$1:G1664)+1,0),IF(ISNUMBER(SEARCH('Supplier Change Request FORM Z'!$D$61,C1665)),MAX($G$1:G1664)+1,0))</f>
        <v>0</v>
      </c>
      <c r="H1665" s="3" t="str">
        <f t="shared" si="130"/>
        <v/>
      </c>
      <c r="K1665" s="5" t="e">
        <f>IF('Supplier Change Request FORM Z'!$D$58="",IF(AND((#REF!=C1665),(LEFT(#REF!,1)=LEFT(E1665,1)),(LEFT(#REF!,2)=LEFT(A1665,2))),MAX($K$1:K1664)+1,0),IF(AND(('Supplier Change Request FORM Z'!$D$61=C1665),(LEFT('Supplier Change Request FORM Z'!$D$58,1)=LEFT(E1665,1)),(LEFT('Supplier Change Request FORM Z'!$D$59,2)=LEFT(A1665,2))),MAX($K$1:K1664)+1,0))</f>
        <v>#REF!</v>
      </c>
      <c r="L1665" s="3" t="str">
        <f t="shared" si="131"/>
        <v/>
      </c>
      <c r="Q1665" s="5"/>
      <c r="R1665" s="3"/>
      <c r="U1665" s="5">
        <f>IF('Supplier Change Request FORM Z'!$D$71="",IF(ISNUMBER(SEARCH(#REF!,C1665)),MAX($U$1:U1664)+1,0),IF(ISNUMBER(SEARCH('Supplier Change Request FORM Z'!$D$71,C1665)),MAX($U$1:U1664)+1,0))</f>
        <v>0</v>
      </c>
      <c r="V1665" s="3" t="str">
        <f t="shared" si="132"/>
        <v/>
      </c>
      <c r="Y1665" s="5">
        <f>IF('Supplier Change Request FORM Z'!$D$71="",IF(ISNUMBER(SEARCH(#REF!,C1665)),MAX($Y$1:Y1664)+1,0),IF(ISNUMBER(SEARCH('Supplier Change Request FORM Z'!$D$71,C1665)),MAX($Y$1:Y1664)+1,0))</f>
        <v>0</v>
      </c>
      <c r="Z1665" s="3" t="str">
        <f t="shared" si="133"/>
        <v/>
      </c>
      <c r="AE1665" s="5" t="e">
        <f>IF('Supplier Change Request FORM Z'!$D$58="",IF(LEFT(#REF!,1)="F",0,IF(AND((LEFT(#REF!,1)=LEFT(E1665,1)),(LEFT(#REF!,2)=LEFT(A1665,2))),MAX($AE$1:AE1664)+1,0)),IF(LEFT('Supplier Change Request FORM Z'!$D$58,1)="F",0,IF(AND((LEFT('Supplier Change Request FORM Z'!$D$58,1)=LEFT(E1665,1)),(LEFT('Supplier Change Request FORM Z'!$D$59,2)=LEFT(A1665,2))),MAX($AE$1:AE1664)+1,0)))</f>
        <v>#REF!</v>
      </c>
      <c r="AF1665" s="3" t="str">
        <f t="shared" si="134"/>
        <v/>
      </c>
    </row>
    <row r="1666" spans="1:32" x14ac:dyDescent="0.35">
      <c r="A1666" s="2" t="s">
        <v>2637</v>
      </c>
      <c r="B1666" s="2" t="s">
        <v>2713</v>
      </c>
      <c r="C1666" s="2" t="s">
        <v>2640</v>
      </c>
      <c r="D1666" s="2" t="s">
        <v>2713</v>
      </c>
      <c r="E1666" s="2" t="s">
        <v>9644</v>
      </c>
      <c r="G1666" s="5">
        <f>IF('Supplier Change Request FORM Z'!$D$61="",IF(ISNUMBER(SEARCH(#REF!,C1666)),MAX($G$1:G1665)+1,0),IF(ISNUMBER(SEARCH('Supplier Change Request FORM Z'!$D$61,C1666)),MAX($G$1:G1665)+1,0))</f>
        <v>0</v>
      </c>
      <c r="H1666" s="3" t="str">
        <f t="shared" ref="H1666:H1729" si="135">IFERROR(INDEX($C:$C,MATCH(ROW(H1665),$G:$G,0)),"")</f>
        <v/>
      </c>
      <c r="K1666" s="5" t="e">
        <f>IF('Supplier Change Request FORM Z'!$D$58="",IF(AND((#REF!=C1666),(LEFT(#REF!,1)=LEFT(E1666,1)),(LEFT(#REF!,2)=LEFT(A1666,2))),MAX($K$1:K1665)+1,0),IF(AND(('Supplier Change Request FORM Z'!$D$61=C1666),(LEFT('Supplier Change Request FORM Z'!$D$58,1)=LEFT(E1666,1)),(LEFT('Supplier Change Request FORM Z'!$D$59,2)=LEFT(A1666,2))),MAX($K$1:K1665)+1,0))</f>
        <v>#REF!</v>
      </c>
      <c r="L1666" s="3" t="str">
        <f t="shared" ref="L1666:L1729" si="136">IFERROR(INDEX($D:$D,MATCH(ROW(L1665),$K:$K,0)),"")</f>
        <v/>
      </c>
      <c r="Q1666" s="5"/>
      <c r="R1666" s="3"/>
      <c r="U1666" s="5">
        <f>IF('Supplier Change Request FORM Z'!$D$71="",IF(ISNUMBER(SEARCH(#REF!,C1666)),MAX($U$1:U1665)+1,0),IF(ISNUMBER(SEARCH('Supplier Change Request FORM Z'!$D$71,C1666)),MAX($U$1:U1665)+1,0))</f>
        <v>0</v>
      </c>
      <c r="V1666" s="3" t="str">
        <f t="shared" ref="V1666:V1729" si="137">IFERROR(INDEX($C:$C,MATCH(ROW(V1665),U:U,0)),"")</f>
        <v/>
      </c>
      <c r="Y1666" s="5">
        <f>IF('Supplier Change Request FORM Z'!$D$71="",IF(ISNUMBER(SEARCH(#REF!,C1666)),MAX($Y$1:Y1665)+1,0),IF(ISNUMBER(SEARCH('Supplier Change Request FORM Z'!$D$71,C1666)),MAX($Y$1:Y1665)+1,0))</f>
        <v>0</v>
      </c>
      <c r="Z1666" s="3" t="str">
        <f t="shared" ref="Z1666:Z1729" si="138">IFERROR(INDEX($D:$D,MATCH(ROW(Z1665),$Y:$Y,0)),"")</f>
        <v/>
      </c>
      <c r="AE1666" s="5" t="e">
        <f>IF('Supplier Change Request FORM Z'!$D$58="",IF(LEFT(#REF!,1)="F",0,IF(AND((LEFT(#REF!,1)=LEFT(E1666,1)),(LEFT(#REF!,2)=LEFT(A1666,2))),MAX($AE$1:AE1665)+1,0)),IF(LEFT('Supplier Change Request FORM Z'!$D$58,1)="F",0,IF(AND((LEFT('Supplier Change Request FORM Z'!$D$58,1)=LEFT(E1666,1)),(LEFT('Supplier Change Request FORM Z'!$D$59,2)=LEFT(A1666,2))),MAX($AE$1:AE1665)+1,0)))</f>
        <v>#REF!</v>
      </c>
      <c r="AF1666" s="3" t="str">
        <f t="shared" ref="AF1666:AF1729" si="139">IFERROR(INDEX(C:C,MATCH(ROW(AF1665),AE:AE,0)),"")</f>
        <v/>
      </c>
    </row>
    <row r="1667" spans="1:32" x14ac:dyDescent="0.35">
      <c r="A1667" s="2" t="s">
        <v>2637</v>
      </c>
      <c r="B1667" s="2" t="s">
        <v>2706</v>
      </c>
      <c r="C1667" s="2" t="s">
        <v>2640</v>
      </c>
      <c r="D1667" s="2" t="s">
        <v>2706</v>
      </c>
      <c r="E1667" s="2" t="s">
        <v>9644</v>
      </c>
      <c r="G1667" s="5">
        <f>IF('Supplier Change Request FORM Z'!$D$61="",IF(ISNUMBER(SEARCH(#REF!,C1667)),MAX($G$1:G1666)+1,0),IF(ISNUMBER(SEARCH('Supplier Change Request FORM Z'!$D$61,C1667)),MAX($G$1:G1666)+1,0))</f>
        <v>0</v>
      </c>
      <c r="H1667" s="3" t="str">
        <f t="shared" si="135"/>
        <v/>
      </c>
      <c r="K1667" s="5" t="e">
        <f>IF('Supplier Change Request FORM Z'!$D$58="",IF(AND((#REF!=C1667),(LEFT(#REF!,1)=LEFT(E1667,1)),(LEFT(#REF!,2)=LEFT(A1667,2))),MAX($K$1:K1666)+1,0),IF(AND(('Supplier Change Request FORM Z'!$D$61=C1667),(LEFT('Supplier Change Request FORM Z'!$D$58,1)=LEFT(E1667,1)),(LEFT('Supplier Change Request FORM Z'!$D$59,2)=LEFT(A1667,2))),MAX($K$1:K1666)+1,0))</f>
        <v>#REF!</v>
      </c>
      <c r="L1667" s="3" t="str">
        <f t="shared" si="136"/>
        <v/>
      </c>
      <c r="Q1667" s="5"/>
      <c r="R1667" s="3"/>
      <c r="U1667" s="5">
        <f>IF('Supplier Change Request FORM Z'!$D$71="",IF(ISNUMBER(SEARCH(#REF!,C1667)),MAX($U$1:U1666)+1,0),IF(ISNUMBER(SEARCH('Supplier Change Request FORM Z'!$D$71,C1667)),MAX($U$1:U1666)+1,0))</f>
        <v>0</v>
      </c>
      <c r="V1667" s="3" t="str">
        <f t="shared" si="137"/>
        <v/>
      </c>
      <c r="Y1667" s="5">
        <f>IF('Supplier Change Request FORM Z'!$D$71="",IF(ISNUMBER(SEARCH(#REF!,C1667)),MAX($Y$1:Y1666)+1,0),IF(ISNUMBER(SEARCH('Supplier Change Request FORM Z'!$D$71,C1667)),MAX($Y$1:Y1666)+1,0))</f>
        <v>0</v>
      </c>
      <c r="Z1667" s="3" t="str">
        <f t="shared" si="138"/>
        <v/>
      </c>
      <c r="AE1667" s="5" t="e">
        <f>IF('Supplier Change Request FORM Z'!$D$58="",IF(LEFT(#REF!,1)="F",0,IF(AND((LEFT(#REF!,1)=LEFT(E1667,1)),(LEFT(#REF!,2)=LEFT(A1667,2))),MAX($AE$1:AE1666)+1,0)),IF(LEFT('Supplier Change Request FORM Z'!$D$58,1)="F",0,IF(AND((LEFT('Supplier Change Request FORM Z'!$D$58,1)=LEFT(E1667,1)),(LEFT('Supplier Change Request FORM Z'!$D$59,2)=LEFT(A1667,2))),MAX($AE$1:AE1666)+1,0)))</f>
        <v>#REF!</v>
      </c>
      <c r="AF1667" s="3" t="str">
        <f t="shared" si="139"/>
        <v/>
      </c>
    </row>
    <row r="1668" spans="1:32" x14ac:dyDescent="0.35">
      <c r="A1668" s="2" t="s">
        <v>2637</v>
      </c>
      <c r="B1668" s="2" t="s">
        <v>2691</v>
      </c>
      <c r="C1668" s="2" t="s">
        <v>2640</v>
      </c>
      <c r="D1668" s="2" t="s">
        <v>2691</v>
      </c>
      <c r="E1668" s="2" t="s">
        <v>9644</v>
      </c>
      <c r="G1668" s="5">
        <f>IF('Supplier Change Request FORM Z'!$D$61="",IF(ISNUMBER(SEARCH(#REF!,C1668)),MAX($G$1:G1667)+1,0),IF(ISNUMBER(SEARCH('Supplier Change Request FORM Z'!$D$61,C1668)),MAX($G$1:G1667)+1,0))</f>
        <v>0</v>
      </c>
      <c r="H1668" s="3" t="str">
        <f t="shared" si="135"/>
        <v/>
      </c>
      <c r="K1668" s="5" t="e">
        <f>IF('Supplier Change Request FORM Z'!$D$58="",IF(AND((#REF!=C1668),(LEFT(#REF!,1)=LEFT(E1668,1)),(LEFT(#REF!,2)=LEFT(A1668,2))),MAX($K$1:K1667)+1,0),IF(AND(('Supplier Change Request FORM Z'!$D$61=C1668),(LEFT('Supplier Change Request FORM Z'!$D$58,1)=LEFT(E1668,1)),(LEFT('Supplier Change Request FORM Z'!$D$59,2)=LEFT(A1668,2))),MAX($K$1:K1667)+1,0))</f>
        <v>#REF!</v>
      </c>
      <c r="L1668" s="3" t="str">
        <f t="shared" si="136"/>
        <v/>
      </c>
      <c r="Q1668" s="5"/>
      <c r="R1668" s="3"/>
      <c r="U1668" s="5">
        <f>IF('Supplier Change Request FORM Z'!$D$71="",IF(ISNUMBER(SEARCH(#REF!,C1668)),MAX($U$1:U1667)+1,0),IF(ISNUMBER(SEARCH('Supplier Change Request FORM Z'!$D$71,C1668)),MAX($U$1:U1667)+1,0))</f>
        <v>0</v>
      </c>
      <c r="V1668" s="3" t="str">
        <f t="shared" si="137"/>
        <v/>
      </c>
      <c r="Y1668" s="5">
        <f>IF('Supplier Change Request FORM Z'!$D$71="",IF(ISNUMBER(SEARCH(#REF!,C1668)),MAX($Y$1:Y1667)+1,0),IF(ISNUMBER(SEARCH('Supplier Change Request FORM Z'!$D$71,C1668)),MAX($Y$1:Y1667)+1,0))</f>
        <v>0</v>
      </c>
      <c r="Z1668" s="3" t="str">
        <f t="shared" si="138"/>
        <v/>
      </c>
      <c r="AE1668" s="5" t="e">
        <f>IF('Supplier Change Request FORM Z'!$D$58="",IF(LEFT(#REF!,1)="F",0,IF(AND((LEFT(#REF!,1)=LEFT(E1668,1)),(LEFT(#REF!,2)=LEFT(A1668,2))),MAX($AE$1:AE1667)+1,0)),IF(LEFT('Supplier Change Request FORM Z'!$D$58,1)="F",0,IF(AND((LEFT('Supplier Change Request FORM Z'!$D$58,1)=LEFT(E1668,1)),(LEFT('Supplier Change Request FORM Z'!$D$59,2)=LEFT(A1668,2))),MAX($AE$1:AE1667)+1,0)))</f>
        <v>#REF!</v>
      </c>
      <c r="AF1668" s="3" t="str">
        <f t="shared" si="139"/>
        <v/>
      </c>
    </row>
    <row r="1669" spans="1:32" x14ac:dyDescent="0.35">
      <c r="A1669" s="2" t="s">
        <v>2637</v>
      </c>
      <c r="B1669" s="2" t="s">
        <v>2719</v>
      </c>
      <c r="C1669" s="2" t="s">
        <v>2640</v>
      </c>
      <c r="D1669" s="2" t="s">
        <v>2719</v>
      </c>
      <c r="E1669" s="2" t="s">
        <v>9644</v>
      </c>
      <c r="G1669" s="5">
        <f>IF('Supplier Change Request FORM Z'!$D$61="",IF(ISNUMBER(SEARCH(#REF!,C1669)),MAX($G$1:G1668)+1,0),IF(ISNUMBER(SEARCH('Supplier Change Request FORM Z'!$D$61,C1669)),MAX($G$1:G1668)+1,0))</f>
        <v>0</v>
      </c>
      <c r="H1669" s="3" t="str">
        <f t="shared" si="135"/>
        <v/>
      </c>
      <c r="K1669" s="5" t="e">
        <f>IF('Supplier Change Request FORM Z'!$D$58="",IF(AND((#REF!=C1669),(LEFT(#REF!,1)=LEFT(E1669,1)),(LEFT(#REF!,2)=LEFT(A1669,2))),MAX($K$1:K1668)+1,0),IF(AND(('Supplier Change Request FORM Z'!$D$61=C1669),(LEFT('Supplier Change Request FORM Z'!$D$58,1)=LEFT(E1669,1)),(LEFT('Supplier Change Request FORM Z'!$D$59,2)=LEFT(A1669,2))),MAX($K$1:K1668)+1,0))</f>
        <v>#REF!</v>
      </c>
      <c r="L1669" s="3" t="str">
        <f t="shared" si="136"/>
        <v/>
      </c>
      <c r="Q1669" s="5"/>
      <c r="R1669" s="3"/>
      <c r="U1669" s="5">
        <f>IF('Supplier Change Request FORM Z'!$D$71="",IF(ISNUMBER(SEARCH(#REF!,C1669)),MAX($U$1:U1668)+1,0),IF(ISNUMBER(SEARCH('Supplier Change Request FORM Z'!$D$71,C1669)),MAX($U$1:U1668)+1,0))</f>
        <v>0</v>
      </c>
      <c r="V1669" s="3" t="str">
        <f t="shared" si="137"/>
        <v/>
      </c>
      <c r="Y1669" s="5">
        <f>IF('Supplier Change Request FORM Z'!$D$71="",IF(ISNUMBER(SEARCH(#REF!,C1669)),MAX($Y$1:Y1668)+1,0),IF(ISNUMBER(SEARCH('Supplier Change Request FORM Z'!$D$71,C1669)),MAX($Y$1:Y1668)+1,0))</f>
        <v>0</v>
      </c>
      <c r="Z1669" s="3" t="str">
        <f t="shared" si="138"/>
        <v/>
      </c>
      <c r="AE1669" s="5" t="e">
        <f>IF('Supplier Change Request FORM Z'!$D$58="",IF(LEFT(#REF!,1)="F",0,IF(AND((LEFT(#REF!,1)=LEFT(E1669,1)),(LEFT(#REF!,2)=LEFT(A1669,2))),MAX($AE$1:AE1668)+1,0)),IF(LEFT('Supplier Change Request FORM Z'!$D$58,1)="F",0,IF(AND((LEFT('Supplier Change Request FORM Z'!$D$58,1)=LEFT(E1669,1)),(LEFT('Supplier Change Request FORM Z'!$D$59,2)=LEFT(A1669,2))),MAX($AE$1:AE1668)+1,0)))</f>
        <v>#REF!</v>
      </c>
      <c r="AF1669" s="3" t="str">
        <f t="shared" si="139"/>
        <v/>
      </c>
    </row>
    <row r="1670" spans="1:32" x14ac:dyDescent="0.35">
      <c r="A1670" s="2" t="s">
        <v>2637</v>
      </c>
      <c r="B1670" s="2" t="s">
        <v>2672</v>
      </c>
      <c r="C1670" s="2" t="s">
        <v>2640</v>
      </c>
      <c r="D1670" s="2" t="s">
        <v>2672</v>
      </c>
      <c r="E1670" s="2" t="s">
        <v>9644</v>
      </c>
      <c r="G1670" s="5">
        <f>IF('Supplier Change Request FORM Z'!$D$61="",IF(ISNUMBER(SEARCH(#REF!,C1670)),MAX($G$1:G1669)+1,0),IF(ISNUMBER(SEARCH('Supplier Change Request FORM Z'!$D$61,C1670)),MAX($G$1:G1669)+1,0))</f>
        <v>0</v>
      </c>
      <c r="H1670" s="3" t="str">
        <f t="shared" si="135"/>
        <v/>
      </c>
      <c r="K1670" s="5" t="e">
        <f>IF('Supplier Change Request FORM Z'!$D$58="",IF(AND((#REF!=C1670),(LEFT(#REF!,1)=LEFT(E1670,1)),(LEFT(#REF!,2)=LEFT(A1670,2))),MAX($K$1:K1669)+1,0),IF(AND(('Supplier Change Request FORM Z'!$D$61=C1670),(LEFT('Supplier Change Request FORM Z'!$D$58,1)=LEFT(E1670,1)),(LEFT('Supplier Change Request FORM Z'!$D$59,2)=LEFT(A1670,2))),MAX($K$1:K1669)+1,0))</f>
        <v>#REF!</v>
      </c>
      <c r="L1670" s="3" t="str">
        <f t="shared" si="136"/>
        <v/>
      </c>
      <c r="Q1670" s="5"/>
      <c r="R1670" s="3"/>
      <c r="U1670" s="5">
        <f>IF('Supplier Change Request FORM Z'!$D$71="",IF(ISNUMBER(SEARCH(#REF!,C1670)),MAX($U$1:U1669)+1,0),IF(ISNUMBER(SEARCH('Supplier Change Request FORM Z'!$D$71,C1670)),MAX($U$1:U1669)+1,0))</f>
        <v>0</v>
      </c>
      <c r="V1670" s="3" t="str">
        <f t="shared" si="137"/>
        <v/>
      </c>
      <c r="Y1670" s="5">
        <f>IF('Supplier Change Request FORM Z'!$D$71="",IF(ISNUMBER(SEARCH(#REF!,C1670)),MAX($Y$1:Y1669)+1,0),IF(ISNUMBER(SEARCH('Supplier Change Request FORM Z'!$D$71,C1670)),MAX($Y$1:Y1669)+1,0))</f>
        <v>0</v>
      </c>
      <c r="Z1670" s="3" t="str">
        <f t="shared" si="138"/>
        <v/>
      </c>
      <c r="AE1670" s="5" t="e">
        <f>IF('Supplier Change Request FORM Z'!$D$58="",IF(LEFT(#REF!,1)="F",0,IF(AND((LEFT(#REF!,1)=LEFT(E1670,1)),(LEFT(#REF!,2)=LEFT(A1670,2))),MAX($AE$1:AE1669)+1,0)),IF(LEFT('Supplier Change Request FORM Z'!$D$58,1)="F",0,IF(AND((LEFT('Supplier Change Request FORM Z'!$D$58,1)=LEFT(E1670,1)),(LEFT('Supplier Change Request FORM Z'!$D$59,2)=LEFT(A1670,2))),MAX($AE$1:AE1669)+1,0)))</f>
        <v>#REF!</v>
      </c>
      <c r="AF1670" s="3" t="str">
        <f t="shared" si="139"/>
        <v/>
      </c>
    </row>
    <row r="1671" spans="1:32" x14ac:dyDescent="0.35">
      <c r="A1671" s="2" t="s">
        <v>2637</v>
      </c>
      <c r="B1671" s="2" t="s">
        <v>2678</v>
      </c>
      <c r="C1671" s="2" t="s">
        <v>2640</v>
      </c>
      <c r="D1671" s="2" t="s">
        <v>2678</v>
      </c>
      <c r="E1671" s="2" t="s">
        <v>9644</v>
      </c>
      <c r="G1671" s="5">
        <f>IF('Supplier Change Request FORM Z'!$D$61="",IF(ISNUMBER(SEARCH(#REF!,C1671)),MAX($G$1:G1670)+1,0),IF(ISNUMBER(SEARCH('Supplier Change Request FORM Z'!$D$61,C1671)),MAX($G$1:G1670)+1,0))</f>
        <v>0</v>
      </c>
      <c r="H1671" s="3" t="str">
        <f t="shared" si="135"/>
        <v/>
      </c>
      <c r="K1671" s="5" t="e">
        <f>IF('Supplier Change Request FORM Z'!$D$58="",IF(AND((#REF!=C1671),(LEFT(#REF!,1)=LEFT(E1671,1)),(LEFT(#REF!,2)=LEFT(A1671,2))),MAX($K$1:K1670)+1,0),IF(AND(('Supplier Change Request FORM Z'!$D$61=C1671),(LEFT('Supplier Change Request FORM Z'!$D$58,1)=LEFT(E1671,1)),(LEFT('Supplier Change Request FORM Z'!$D$59,2)=LEFT(A1671,2))),MAX($K$1:K1670)+1,0))</f>
        <v>#REF!</v>
      </c>
      <c r="L1671" s="3" t="str">
        <f t="shared" si="136"/>
        <v/>
      </c>
      <c r="Q1671" s="5"/>
      <c r="R1671" s="3"/>
      <c r="U1671" s="5">
        <f>IF('Supplier Change Request FORM Z'!$D$71="",IF(ISNUMBER(SEARCH(#REF!,C1671)),MAX($U$1:U1670)+1,0),IF(ISNUMBER(SEARCH('Supplier Change Request FORM Z'!$D$71,C1671)),MAX($U$1:U1670)+1,0))</f>
        <v>0</v>
      </c>
      <c r="V1671" s="3" t="str">
        <f t="shared" si="137"/>
        <v/>
      </c>
      <c r="Y1671" s="5">
        <f>IF('Supplier Change Request FORM Z'!$D$71="",IF(ISNUMBER(SEARCH(#REF!,C1671)),MAX($Y$1:Y1670)+1,0),IF(ISNUMBER(SEARCH('Supplier Change Request FORM Z'!$D$71,C1671)),MAX($Y$1:Y1670)+1,0))</f>
        <v>0</v>
      </c>
      <c r="Z1671" s="3" t="str">
        <f t="shared" si="138"/>
        <v/>
      </c>
      <c r="AE1671" s="5" t="e">
        <f>IF('Supplier Change Request FORM Z'!$D$58="",IF(LEFT(#REF!,1)="F",0,IF(AND((LEFT(#REF!,1)=LEFT(E1671,1)),(LEFT(#REF!,2)=LEFT(A1671,2))),MAX($AE$1:AE1670)+1,0)),IF(LEFT('Supplier Change Request FORM Z'!$D$58,1)="F",0,IF(AND((LEFT('Supplier Change Request FORM Z'!$D$58,1)=LEFT(E1671,1)),(LEFT('Supplier Change Request FORM Z'!$D$59,2)=LEFT(A1671,2))),MAX($AE$1:AE1670)+1,0)))</f>
        <v>#REF!</v>
      </c>
      <c r="AF1671" s="3" t="str">
        <f t="shared" si="139"/>
        <v/>
      </c>
    </row>
    <row r="1672" spans="1:32" x14ac:dyDescent="0.35">
      <c r="A1672" s="2" t="s">
        <v>2637</v>
      </c>
      <c r="B1672" s="2" t="s">
        <v>2696</v>
      </c>
      <c r="C1672" s="2" t="s">
        <v>2640</v>
      </c>
      <c r="D1672" s="2" t="s">
        <v>2696</v>
      </c>
      <c r="E1672" s="2" t="s">
        <v>9644</v>
      </c>
      <c r="G1672" s="5">
        <f>IF('Supplier Change Request FORM Z'!$D$61="",IF(ISNUMBER(SEARCH(#REF!,C1672)),MAX($G$1:G1671)+1,0),IF(ISNUMBER(SEARCH('Supplier Change Request FORM Z'!$D$61,C1672)),MAX($G$1:G1671)+1,0))</f>
        <v>0</v>
      </c>
      <c r="H1672" s="3" t="str">
        <f t="shared" si="135"/>
        <v/>
      </c>
      <c r="K1672" s="5" t="e">
        <f>IF('Supplier Change Request FORM Z'!$D$58="",IF(AND((#REF!=C1672),(LEFT(#REF!,1)=LEFT(E1672,1)),(LEFT(#REF!,2)=LEFT(A1672,2))),MAX($K$1:K1671)+1,0),IF(AND(('Supplier Change Request FORM Z'!$D$61=C1672),(LEFT('Supplier Change Request FORM Z'!$D$58,1)=LEFT(E1672,1)),(LEFT('Supplier Change Request FORM Z'!$D$59,2)=LEFT(A1672,2))),MAX($K$1:K1671)+1,0))</f>
        <v>#REF!</v>
      </c>
      <c r="L1672" s="3" t="str">
        <f t="shared" si="136"/>
        <v/>
      </c>
      <c r="Q1672" s="5"/>
      <c r="R1672" s="3"/>
      <c r="U1672" s="5">
        <f>IF('Supplier Change Request FORM Z'!$D$71="",IF(ISNUMBER(SEARCH(#REF!,C1672)),MAX($U$1:U1671)+1,0),IF(ISNUMBER(SEARCH('Supplier Change Request FORM Z'!$D$71,C1672)),MAX($U$1:U1671)+1,0))</f>
        <v>0</v>
      </c>
      <c r="V1672" s="3" t="str">
        <f t="shared" si="137"/>
        <v/>
      </c>
      <c r="Y1672" s="5">
        <f>IF('Supplier Change Request FORM Z'!$D$71="",IF(ISNUMBER(SEARCH(#REF!,C1672)),MAX($Y$1:Y1671)+1,0),IF(ISNUMBER(SEARCH('Supplier Change Request FORM Z'!$D$71,C1672)),MAX($Y$1:Y1671)+1,0))</f>
        <v>0</v>
      </c>
      <c r="Z1672" s="3" t="str">
        <f t="shared" si="138"/>
        <v/>
      </c>
      <c r="AE1672" s="5" t="e">
        <f>IF('Supplier Change Request FORM Z'!$D$58="",IF(LEFT(#REF!,1)="F",0,IF(AND((LEFT(#REF!,1)=LEFT(E1672,1)),(LEFT(#REF!,2)=LEFT(A1672,2))),MAX($AE$1:AE1671)+1,0)),IF(LEFT('Supplier Change Request FORM Z'!$D$58,1)="F",0,IF(AND((LEFT('Supplier Change Request FORM Z'!$D$58,1)=LEFT(E1672,1)),(LEFT('Supplier Change Request FORM Z'!$D$59,2)=LEFT(A1672,2))),MAX($AE$1:AE1671)+1,0)))</f>
        <v>#REF!</v>
      </c>
      <c r="AF1672" s="3" t="str">
        <f t="shared" si="139"/>
        <v/>
      </c>
    </row>
    <row r="1673" spans="1:32" x14ac:dyDescent="0.35">
      <c r="A1673" s="2" t="s">
        <v>2637</v>
      </c>
      <c r="B1673" s="2" t="s">
        <v>2671</v>
      </c>
      <c r="C1673" s="2" t="s">
        <v>2640</v>
      </c>
      <c r="D1673" s="2" t="s">
        <v>2671</v>
      </c>
      <c r="E1673" s="2" t="s">
        <v>9644</v>
      </c>
      <c r="G1673" s="5">
        <f>IF('Supplier Change Request FORM Z'!$D$61="",IF(ISNUMBER(SEARCH(#REF!,C1673)),MAX($G$1:G1672)+1,0),IF(ISNUMBER(SEARCH('Supplier Change Request FORM Z'!$D$61,C1673)),MAX($G$1:G1672)+1,0))</f>
        <v>0</v>
      </c>
      <c r="H1673" s="3" t="str">
        <f t="shared" si="135"/>
        <v/>
      </c>
      <c r="K1673" s="5" t="e">
        <f>IF('Supplier Change Request FORM Z'!$D$58="",IF(AND((#REF!=C1673),(LEFT(#REF!,1)=LEFT(E1673,1)),(LEFT(#REF!,2)=LEFT(A1673,2))),MAX($K$1:K1672)+1,0),IF(AND(('Supplier Change Request FORM Z'!$D$61=C1673),(LEFT('Supplier Change Request FORM Z'!$D$58,1)=LEFT(E1673,1)),(LEFT('Supplier Change Request FORM Z'!$D$59,2)=LEFT(A1673,2))),MAX($K$1:K1672)+1,0))</f>
        <v>#REF!</v>
      </c>
      <c r="L1673" s="3" t="str">
        <f t="shared" si="136"/>
        <v/>
      </c>
      <c r="Q1673" s="5"/>
      <c r="R1673" s="3"/>
      <c r="U1673" s="5">
        <f>IF('Supplier Change Request FORM Z'!$D$71="",IF(ISNUMBER(SEARCH(#REF!,C1673)),MAX($U$1:U1672)+1,0),IF(ISNUMBER(SEARCH('Supplier Change Request FORM Z'!$D$71,C1673)),MAX($U$1:U1672)+1,0))</f>
        <v>0</v>
      </c>
      <c r="V1673" s="3" t="str">
        <f t="shared" si="137"/>
        <v/>
      </c>
      <c r="Y1673" s="5">
        <f>IF('Supplier Change Request FORM Z'!$D$71="",IF(ISNUMBER(SEARCH(#REF!,C1673)),MAX($Y$1:Y1672)+1,0),IF(ISNUMBER(SEARCH('Supplier Change Request FORM Z'!$D$71,C1673)),MAX($Y$1:Y1672)+1,0))</f>
        <v>0</v>
      </c>
      <c r="Z1673" s="3" t="str">
        <f t="shared" si="138"/>
        <v/>
      </c>
      <c r="AE1673" s="5" t="e">
        <f>IF('Supplier Change Request FORM Z'!$D$58="",IF(LEFT(#REF!,1)="F",0,IF(AND((LEFT(#REF!,1)=LEFT(E1673,1)),(LEFT(#REF!,2)=LEFT(A1673,2))),MAX($AE$1:AE1672)+1,0)),IF(LEFT('Supplier Change Request FORM Z'!$D$58,1)="F",0,IF(AND((LEFT('Supplier Change Request FORM Z'!$D$58,1)=LEFT(E1673,1)),(LEFT('Supplier Change Request FORM Z'!$D$59,2)=LEFT(A1673,2))),MAX($AE$1:AE1672)+1,0)))</f>
        <v>#REF!</v>
      </c>
      <c r="AF1673" s="3" t="str">
        <f t="shared" si="139"/>
        <v/>
      </c>
    </row>
    <row r="1674" spans="1:32" x14ac:dyDescent="0.35">
      <c r="A1674" s="2" t="s">
        <v>2637</v>
      </c>
      <c r="B1674" s="2" t="s">
        <v>2685</v>
      </c>
      <c r="C1674" s="2" t="s">
        <v>2640</v>
      </c>
      <c r="D1674" s="2" t="s">
        <v>2685</v>
      </c>
      <c r="E1674" s="2" t="s">
        <v>9644</v>
      </c>
      <c r="G1674" s="5">
        <f>IF('Supplier Change Request FORM Z'!$D$61="",IF(ISNUMBER(SEARCH(#REF!,C1674)),MAX($G$1:G1673)+1,0),IF(ISNUMBER(SEARCH('Supplier Change Request FORM Z'!$D$61,C1674)),MAX($G$1:G1673)+1,0))</f>
        <v>0</v>
      </c>
      <c r="H1674" s="3" t="str">
        <f t="shared" si="135"/>
        <v/>
      </c>
      <c r="K1674" s="5" t="e">
        <f>IF('Supplier Change Request FORM Z'!$D$58="",IF(AND((#REF!=C1674),(LEFT(#REF!,1)=LEFT(E1674,1)),(LEFT(#REF!,2)=LEFT(A1674,2))),MAX($K$1:K1673)+1,0),IF(AND(('Supplier Change Request FORM Z'!$D$61=C1674),(LEFT('Supplier Change Request FORM Z'!$D$58,1)=LEFT(E1674,1)),(LEFT('Supplier Change Request FORM Z'!$D$59,2)=LEFT(A1674,2))),MAX($K$1:K1673)+1,0))</f>
        <v>#REF!</v>
      </c>
      <c r="L1674" s="3" t="str">
        <f t="shared" si="136"/>
        <v/>
      </c>
      <c r="Q1674" s="5"/>
      <c r="R1674" s="3"/>
      <c r="U1674" s="5">
        <f>IF('Supplier Change Request FORM Z'!$D$71="",IF(ISNUMBER(SEARCH(#REF!,C1674)),MAX($U$1:U1673)+1,0),IF(ISNUMBER(SEARCH('Supplier Change Request FORM Z'!$D$71,C1674)),MAX($U$1:U1673)+1,0))</f>
        <v>0</v>
      </c>
      <c r="V1674" s="3" t="str">
        <f t="shared" si="137"/>
        <v/>
      </c>
      <c r="Y1674" s="5">
        <f>IF('Supplier Change Request FORM Z'!$D$71="",IF(ISNUMBER(SEARCH(#REF!,C1674)),MAX($Y$1:Y1673)+1,0),IF(ISNUMBER(SEARCH('Supplier Change Request FORM Z'!$D$71,C1674)),MAX($Y$1:Y1673)+1,0))</f>
        <v>0</v>
      </c>
      <c r="Z1674" s="3" t="str">
        <f t="shared" si="138"/>
        <v/>
      </c>
      <c r="AE1674" s="5" t="e">
        <f>IF('Supplier Change Request FORM Z'!$D$58="",IF(LEFT(#REF!,1)="F",0,IF(AND((LEFT(#REF!,1)=LEFT(E1674,1)),(LEFT(#REF!,2)=LEFT(A1674,2))),MAX($AE$1:AE1673)+1,0)),IF(LEFT('Supplier Change Request FORM Z'!$D$58,1)="F",0,IF(AND((LEFT('Supplier Change Request FORM Z'!$D$58,1)=LEFT(E1674,1)),(LEFT('Supplier Change Request FORM Z'!$D$59,2)=LEFT(A1674,2))),MAX($AE$1:AE1673)+1,0)))</f>
        <v>#REF!</v>
      </c>
      <c r="AF1674" s="3" t="str">
        <f t="shared" si="139"/>
        <v/>
      </c>
    </row>
    <row r="1675" spans="1:32" x14ac:dyDescent="0.35">
      <c r="A1675" s="2" t="s">
        <v>2637</v>
      </c>
      <c r="B1675" s="2" t="s">
        <v>2686</v>
      </c>
      <c r="C1675" s="2" t="s">
        <v>2640</v>
      </c>
      <c r="D1675" s="2" t="s">
        <v>2686</v>
      </c>
      <c r="E1675" s="2" t="s">
        <v>9644</v>
      </c>
      <c r="G1675" s="5">
        <f>IF('Supplier Change Request FORM Z'!$D$61="",IF(ISNUMBER(SEARCH(#REF!,C1675)),MAX($G$1:G1674)+1,0),IF(ISNUMBER(SEARCH('Supplier Change Request FORM Z'!$D$61,C1675)),MAX($G$1:G1674)+1,0))</f>
        <v>0</v>
      </c>
      <c r="H1675" s="3" t="str">
        <f t="shared" si="135"/>
        <v/>
      </c>
      <c r="K1675" s="5" t="e">
        <f>IF('Supplier Change Request FORM Z'!$D$58="",IF(AND((#REF!=C1675),(LEFT(#REF!,1)=LEFT(E1675,1)),(LEFT(#REF!,2)=LEFT(A1675,2))),MAX($K$1:K1674)+1,0),IF(AND(('Supplier Change Request FORM Z'!$D$61=C1675),(LEFT('Supplier Change Request FORM Z'!$D$58,1)=LEFT(E1675,1)),(LEFT('Supplier Change Request FORM Z'!$D$59,2)=LEFT(A1675,2))),MAX($K$1:K1674)+1,0))</f>
        <v>#REF!</v>
      </c>
      <c r="L1675" s="3" t="str">
        <f t="shared" si="136"/>
        <v/>
      </c>
      <c r="Q1675" s="5"/>
      <c r="R1675" s="3"/>
      <c r="U1675" s="5">
        <f>IF('Supplier Change Request FORM Z'!$D$71="",IF(ISNUMBER(SEARCH(#REF!,C1675)),MAX($U$1:U1674)+1,0),IF(ISNUMBER(SEARCH('Supplier Change Request FORM Z'!$D$71,C1675)),MAX($U$1:U1674)+1,0))</f>
        <v>0</v>
      </c>
      <c r="V1675" s="3" t="str">
        <f t="shared" si="137"/>
        <v/>
      </c>
      <c r="Y1675" s="5">
        <f>IF('Supplier Change Request FORM Z'!$D$71="",IF(ISNUMBER(SEARCH(#REF!,C1675)),MAX($Y$1:Y1674)+1,0),IF(ISNUMBER(SEARCH('Supplier Change Request FORM Z'!$D$71,C1675)),MAX($Y$1:Y1674)+1,0))</f>
        <v>0</v>
      </c>
      <c r="Z1675" s="3" t="str">
        <f t="shared" si="138"/>
        <v/>
      </c>
      <c r="AE1675" s="5" t="e">
        <f>IF('Supplier Change Request FORM Z'!$D$58="",IF(LEFT(#REF!,1)="F",0,IF(AND((LEFT(#REF!,1)=LEFT(E1675,1)),(LEFT(#REF!,2)=LEFT(A1675,2))),MAX($AE$1:AE1674)+1,0)),IF(LEFT('Supplier Change Request FORM Z'!$D$58,1)="F",0,IF(AND((LEFT('Supplier Change Request FORM Z'!$D$58,1)=LEFT(E1675,1)),(LEFT('Supplier Change Request FORM Z'!$D$59,2)=LEFT(A1675,2))),MAX($AE$1:AE1674)+1,0)))</f>
        <v>#REF!</v>
      </c>
      <c r="AF1675" s="3" t="str">
        <f t="shared" si="139"/>
        <v/>
      </c>
    </row>
    <row r="1676" spans="1:32" x14ac:dyDescent="0.35">
      <c r="A1676" s="2" t="s">
        <v>2637</v>
      </c>
      <c r="B1676" s="2" t="s">
        <v>2694</v>
      </c>
      <c r="C1676" s="2" t="s">
        <v>2640</v>
      </c>
      <c r="D1676" s="2" t="s">
        <v>2694</v>
      </c>
      <c r="E1676" s="2" t="s">
        <v>9644</v>
      </c>
      <c r="G1676" s="5">
        <f>IF('Supplier Change Request FORM Z'!$D$61="",IF(ISNUMBER(SEARCH(#REF!,C1676)),MAX($G$1:G1675)+1,0),IF(ISNUMBER(SEARCH('Supplier Change Request FORM Z'!$D$61,C1676)),MAX($G$1:G1675)+1,0))</f>
        <v>0</v>
      </c>
      <c r="H1676" s="3" t="str">
        <f t="shared" si="135"/>
        <v/>
      </c>
      <c r="K1676" s="5" t="e">
        <f>IF('Supplier Change Request FORM Z'!$D$58="",IF(AND((#REF!=C1676),(LEFT(#REF!,1)=LEFT(E1676,1)),(LEFT(#REF!,2)=LEFT(A1676,2))),MAX($K$1:K1675)+1,0),IF(AND(('Supplier Change Request FORM Z'!$D$61=C1676),(LEFT('Supplier Change Request FORM Z'!$D$58,1)=LEFT(E1676,1)),(LEFT('Supplier Change Request FORM Z'!$D$59,2)=LEFT(A1676,2))),MAX($K$1:K1675)+1,0))</f>
        <v>#REF!</v>
      </c>
      <c r="L1676" s="3" t="str">
        <f t="shared" si="136"/>
        <v/>
      </c>
      <c r="Q1676" s="5"/>
      <c r="R1676" s="3"/>
      <c r="U1676" s="5">
        <f>IF('Supplier Change Request FORM Z'!$D$71="",IF(ISNUMBER(SEARCH(#REF!,C1676)),MAX($U$1:U1675)+1,0),IF(ISNUMBER(SEARCH('Supplier Change Request FORM Z'!$D$71,C1676)),MAX($U$1:U1675)+1,0))</f>
        <v>0</v>
      </c>
      <c r="V1676" s="3" t="str">
        <f t="shared" si="137"/>
        <v/>
      </c>
      <c r="Y1676" s="5">
        <f>IF('Supplier Change Request FORM Z'!$D$71="",IF(ISNUMBER(SEARCH(#REF!,C1676)),MAX($Y$1:Y1675)+1,0),IF(ISNUMBER(SEARCH('Supplier Change Request FORM Z'!$D$71,C1676)),MAX($Y$1:Y1675)+1,0))</f>
        <v>0</v>
      </c>
      <c r="Z1676" s="3" t="str">
        <f t="shared" si="138"/>
        <v/>
      </c>
      <c r="AE1676" s="5" t="e">
        <f>IF('Supplier Change Request FORM Z'!$D$58="",IF(LEFT(#REF!,1)="F",0,IF(AND((LEFT(#REF!,1)=LEFT(E1676,1)),(LEFT(#REF!,2)=LEFT(A1676,2))),MAX($AE$1:AE1675)+1,0)),IF(LEFT('Supplier Change Request FORM Z'!$D$58,1)="F",0,IF(AND((LEFT('Supplier Change Request FORM Z'!$D$58,1)=LEFT(E1676,1)),(LEFT('Supplier Change Request FORM Z'!$D$59,2)=LEFT(A1676,2))),MAX($AE$1:AE1675)+1,0)))</f>
        <v>#REF!</v>
      </c>
      <c r="AF1676" s="3" t="str">
        <f t="shared" si="139"/>
        <v/>
      </c>
    </row>
    <row r="1677" spans="1:32" x14ac:dyDescent="0.35">
      <c r="A1677" s="2" t="s">
        <v>2637</v>
      </c>
      <c r="B1677" s="2" t="s">
        <v>2701</v>
      </c>
      <c r="C1677" s="2" t="s">
        <v>2640</v>
      </c>
      <c r="D1677" s="2" t="s">
        <v>2701</v>
      </c>
      <c r="E1677" s="2" t="s">
        <v>9644</v>
      </c>
      <c r="G1677" s="5">
        <f>IF('Supplier Change Request FORM Z'!$D$61="",IF(ISNUMBER(SEARCH(#REF!,C1677)),MAX($G$1:G1676)+1,0),IF(ISNUMBER(SEARCH('Supplier Change Request FORM Z'!$D$61,C1677)),MAX($G$1:G1676)+1,0))</f>
        <v>0</v>
      </c>
      <c r="H1677" s="3" t="str">
        <f t="shared" si="135"/>
        <v/>
      </c>
      <c r="K1677" s="5" t="e">
        <f>IF('Supplier Change Request FORM Z'!$D$58="",IF(AND((#REF!=C1677),(LEFT(#REF!,1)=LEFT(E1677,1)),(LEFT(#REF!,2)=LEFT(A1677,2))),MAX($K$1:K1676)+1,0),IF(AND(('Supplier Change Request FORM Z'!$D$61=C1677),(LEFT('Supplier Change Request FORM Z'!$D$58,1)=LEFT(E1677,1)),(LEFT('Supplier Change Request FORM Z'!$D$59,2)=LEFT(A1677,2))),MAX($K$1:K1676)+1,0))</f>
        <v>#REF!</v>
      </c>
      <c r="L1677" s="3" t="str">
        <f t="shared" si="136"/>
        <v/>
      </c>
      <c r="Q1677" s="5"/>
      <c r="R1677" s="3"/>
      <c r="U1677" s="5">
        <f>IF('Supplier Change Request FORM Z'!$D$71="",IF(ISNUMBER(SEARCH(#REF!,C1677)),MAX($U$1:U1676)+1,0),IF(ISNUMBER(SEARCH('Supplier Change Request FORM Z'!$D$71,C1677)),MAX($U$1:U1676)+1,0))</f>
        <v>0</v>
      </c>
      <c r="V1677" s="3" t="str">
        <f t="shared" si="137"/>
        <v/>
      </c>
      <c r="Y1677" s="5">
        <f>IF('Supplier Change Request FORM Z'!$D$71="",IF(ISNUMBER(SEARCH(#REF!,C1677)),MAX($Y$1:Y1676)+1,0),IF(ISNUMBER(SEARCH('Supplier Change Request FORM Z'!$D$71,C1677)),MAX($Y$1:Y1676)+1,0))</f>
        <v>0</v>
      </c>
      <c r="Z1677" s="3" t="str">
        <f t="shared" si="138"/>
        <v/>
      </c>
      <c r="AE1677" s="5" t="e">
        <f>IF('Supplier Change Request FORM Z'!$D$58="",IF(LEFT(#REF!,1)="F",0,IF(AND((LEFT(#REF!,1)=LEFT(E1677,1)),(LEFT(#REF!,2)=LEFT(A1677,2))),MAX($AE$1:AE1676)+1,0)),IF(LEFT('Supplier Change Request FORM Z'!$D$58,1)="F",0,IF(AND((LEFT('Supplier Change Request FORM Z'!$D$58,1)=LEFT(E1677,1)),(LEFT('Supplier Change Request FORM Z'!$D$59,2)=LEFT(A1677,2))),MAX($AE$1:AE1676)+1,0)))</f>
        <v>#REF!</v>
      </c>
      <c r="AF1677" s="3" t="str">
        <f t="shared" si="139"/>
        <v/>
      </c>
    </row>
    <row r="1678" spans="1:32" x14ac:dyDescent="0.35">
      <c r="A1678" s="2" t="s">
        <v>2637</v>
      </c>
      <c r="B1678" s="2" t="s">
        <v>2716</v>
      </c>
      <c r="C1678" s="2" t="s">
        <v>2640</v>
      </c>
      <c r="D1678" s="2" t="s">
        <v>2716</v>
      </c>
      <c r="E1678" s="2" t="s">
        <v>9644</v>
      </c>
      <c r="G1678" s="5">
        <f>IF('Supplier Change Request FORM Z'!$D$61="",IF(ISNUMBER(SEARCH(#REF!,C1678)),MAX($G$1:G1677)+1,0),IF(ISNUMBER(SEARCH('Supplier Change Request FORM Z'!$D$61,C1678)),MAX($G$1:G1677)+1,0))</f>
        <v>0</v>
      </c>
      <c r="H1678" s="3" t="str">
        <f t="shared" si="135"/>
        <v/>
      </c>
      <c r="K1678" s="5" t="e">
        <f>IF('Supplier Change Request FORM Z'!$D$58="",IF(AND((#REF!=C1678),(LEFT(#REF!,1)=LEFT(E1678,1)),(LEFT(#REF!,2)=LEFT(A1678,2))),MAX($K$1:K1677)+1,0),IF(AND(('Supplier Change Request FORM Z'!$D$61=C1678),(LEFT('Supplier Change Request FORM Z'!$D$58,1)=LEFT(E1678,1)),(LEFT('Supplier Change Request FORM Z'!$D$59,2)=LEFT(A1678,2))),MAX($K$1:K1677)+1,0))</f>
        <v>#REF!</v>
      </c>
      <c r="L1678" s="3" t="str">
        <f t="shared" si="136"/>
        <v/>
      </c>
      <c r="Q1678" s="5"/>
      <c r="R1678" s="3"/>
      <c r="U1678" s="5">
        <f>IF('Supplier Change Request FORM Z'!$D$71="",IF(ISNUMBER(SEARCH(#REF!,C1678)),MAX($U$1:U1677)+1,0),IF(ISNUMBER(SEARCH('Supplier Change Request FORM Z'!$D$71,C1678)),MAX($U$1:U1677)+1,0))</f>
        <v>0</v>
      </c>
      <c r="V1678" s="3" t="str">
        <f t="shared" si="137"/>
        <v/>
      </c>
      <c r="Y1678" s="5">
        <f>IF('Supplier Change Request FORM Z'!$D$71="",IF(ISNUMBER(SEARCH(#REF!,C1678)),MAX($Y$1:Y1677)+1,0),IF(ISNUMBER(SEARCH('Supplier Change Request FORM Z'!$D$71,C1678)),MAX($Y$1:Y1677)+1,0))</f>
        <v>0</v>
      </c>
      <c r="Z1678" s="3" t="str">
        <f t="shared" si="138"/>
        <v/>
      </c>
      <c r="AE1678" s="5" t="e">
        <f>IF('Supplier Change Request FORM Z'!$D$58="",IF(LEFT(#REF!,1)="F",0,IF(AND((LEFT(#REF!,1)=LEFT(E1678,1)),(LEFT(#REF!,2)=LEFT(A1678,2))),MAX($AE$1:AE1677)+1,0)),IF(LEFT('Supplier Change Request FORM Z'!$D$58,1)="F",0,IF(AND((LEFT('Supplier Change Request FORM Z'!$D$58,1)=LEFT(E1678,1)),(LEFT('Supplier Change Request FORM Z'!$D$59,2)=LEFT(A1678,2))),MAX($AE$1:AE1677)+1,0)))</f>
        <v>#REF!</v>
      </c>
      <c r="AF1678" s="3" t="str">
        <f t="shared" si="139"/>
        <v/>
      </c>
    </row>
    <row r="1679" spans="1:32" x14ac:dyDescent="0.35">
      <c r="A1679" s="2" t="s">
        <v>2637</v>
      </c>
      <c r="B1679" s="2" t="s">
        <v>2692</v>
      </c>
      <c r="C1679" s="2" t="s">
        <v>2640</v>
      </c>
      <c r="D1679" s="2" t="s">
        <v>2692</v>
      </c>
      <c r="E1679" s="2" t="s">
        <v>9644</v>
      </c>
      <c r="G1679" s="5">
        <f>IF('Supplier Change Request FORM Z'!$D$61="",IF(ISNUMBER(SEARCH(#REF!,C1679)),MAX($G$1:G1678)+1,0),IF(ISNUMBER(SEARCH('Supplier Change Request FORM Z'!$D$61,C1679)),MAX($G$1:G1678)+1,0))</f>
        <v>0</v>
      </c>
      <c r="H1679" s="3" t="str">
        <f t="shared" si="135"/>
        <v/>
      </c>
      <c r="K1679" s="5" t="e">
        <f>IF('Supplier Change Request FORM Z'!$D$58="",IF(AND((#REF!=C1679),(LEFT(#REF!,1)=LEFT(E1679,1)),(LEFT(#REF!,2)=LEFT(A1679,2))),MAX($K$1:K1678)+1,0),IF(AND(('Supplier Change Request FORM Z'!$D$61=C1679),(LEFT('Supplier Change Request FORM Z'!$D$58,1)=LEFT(E1679,1)),(LEFT('Supplier Change Request FORM Z'!$D$59,2)=LEFT(A1679,2))),MAX($K$1:K1678)+1,0))</f>
        <v>#REF!</v>
      </c>
      <c r="L1679" s="3" t="str">
        <f t="shared" si="136"/>
        <v/>
      </c>
      <c r="Q1679" s="5"/>
      <c r="R1679" s="3"/>
      <c r="U1679" s="5">
        <f>IF('Supplier Change Request FORM Z'!$D$71="",IF(ISNUMBER(SEARCH(#REF!,C1679)),MAX($U$1:U1678)+1,0),IF(ISNUMBER(SEARCH('Supplier Change Request FORM Z'!$D$71,C1679)),MAX($U$1:U1678)+1,0))</f>
        <v>0</v>
      </c>
      <c r="V1679" s="3" t="str">
        <f t="shared" si="137"/>
        <v/>
      </c>
      <c r="Y1679" s="5">
        <f>IF('Supplier Change Request FORM Z'!$D$71="",IF(ISNUMBER(SEARCH(#REF!,C1679)),MAX($Y$1:Y1678)+1,0),IF(ISNUMBER(SEARCH('Supplier Change Request FORM Z'!$D$71,C1679)),MAX($Y$1:Y1678)+1,0))</f>
        <v>0</v>
      </c>
      <c r="Z1679" s="3" t="str">
        <f t="shared" si="138"/>
        <v/>
      </c>
      <c r="AE1679" s="5" t="e">
        <f>IF('Supplier Change Request FORM Z'!$D$58="",IF(LEFT(#REF!,1)="F",0,IF(AND((LEFT(#REF!,1)=LEFT(E1679,1)),(LEFT(#REF!,2)=LEFT(A1679,2))),MAX($AE$1:AE1678)+1,0)),IF(LEFT('Supplier Change Request FORM Z'!$D$58,1)="F",0,IF(AND((LEFT('Supplier Change Request FORM Z'!$D$58,1)=LEFT(E1679,1)),(LEFT('Supplier Change Request FORM Z'!$D$59,2)=LEFT(A1679,2))),MAX($AE$1:AE1678)+1,0)))</f>
        <v>#REF!</v>
      </c>
      <c r="AF1679" s="3" t="str">
        <f t="shared" si="139"/>
        <v/>
      </c>
    </row>
    <row r="1680" spans="1:32" x14ac:dyDescent="0.35">
      <c r="A1680" s="2" t="s">
        <v>2637</v>
      </c>
      <c r="B1680" s="2" t="s">
        <v>2687</v>
      </c>
      <c r="C1680" s="2" t="s">
        <v>2640</v>
      </c>
      <c r="D1680" s="2" t="s">
        <v>2687</v>
      </c>
      <c r="E1680" s="2" t="s">
        <v>9644</v>
      </c>
      <c r="G1680" s="5">
        <f>IF('Supplier Change Request FORM Z'!$D$61="",IF(ISNUMBER(SEARCH(#REF!,C1680)),MAX($G$1:G1679)+1,0),IF(ISNUMBER(SEARCH('Supplier Change Request FORM Z'!$D$61,C1680)),MAX($G$1:G1679)+1,0))</f>
        <v>0</v>
      </c>
      <c r="H1680" s="3" t="str">
        <f t="shared" si="135"/>
        <v/>
      </c>
      <c r="K1680" s="5" t="e">
        <f>IF('Supplier Change Request FORM Z'!$D$58="",IF(AND((#REF!=C1680),(LEFT(#REF!,1)=LEFT(E1680,1)),(LEFT(#REF!,2)=LEFT(A1680,2))),MAX($K$1:K1679)+1,0),IF(AND(('Supplier Change Request FORM Z'!$D$61=C1680),(LEFT('Supplier Change Request FORM Z'!$D$58,1)=LEFT(E1680,1)),(LEFT('Supplier Change Request FORM Z'!$D$59,2)=LEFT(A1680,2))),MAX($K$1:K1679)+1,0))</f>
        <v>#REF!</v>
      </c>
      <c r="L1680" s="3" t="str">
        <f t="shared" si="136"/>
        <v/>
      </c>
      <c r="Q1680" s="5"/>
      <c r="R1680" s="3"/>
      <c r="U1680" s="5">
        <f>IF('Supplier Change Request FORM Z'!$D$71="",IF(ISNUMBER(SEARCH(#REF!,C1680)),MAX($U$1:U1679)+1,0),IF(ISNUMBER(SEARCH('Supplier Change Request FORM Z'!$D$71,C1680)),MAX($U$1:U1679)+1,0))</f>
        <v>0</v>
      </c>
      <c r="V1680" s="3" t="str">
        <f t="shared" si="137"/>
        <v/>
      </c>
      <c r="Y1680" s="5">
        <f>IF('Supplier Change Request FORM Z'!$D$71="",IF(ISNUMBER(SEARCH(#REF!,C1680)),MAX($Y$1:Y1679)+1,0),IF(ISNUMBER(SEARCH('Supplier Change Request FORM Z'!$D$71,C1680)),MAX($Y$1:Y1679)+1,0))</f>
        <v>0</v>
      </c>
      <c r="Z1680" s="3" t="str">
        <f t="shared" si="138"/>
        <v/>
      </c>
      <c r="AE1680" s="5" t="e">
        <f>IF('Supplier Change Request FORM Z'!$D$58="",IF(LEFT(#REF!,1)="F",0,IF(AND((LEFT(#REF!,1)=LEFT(E1680,1)),(LEFT(#REF!,2)=LEFT(A1680,2))),MAX($AE$1:AE1679)+1,0)),IF(LEFT('Supplier Change Request FORM Z'!$D$58,1)="F",0,IF(AND((LEFT('Supplier Change Request FORM Z'!$D$58,1)=LEFT(E1680,1)),(LEFT('Supplier Change Request FORM Z'!$D$59,2)=LEFT(A1680,2))),MAX($AE$1:AE1679)+1,0)))</f>
        <v>#REF!</v>
      </c>
      <c r="AF1680" s="3" t="str">
        <f t="shared" si="139"/>
        <v/>
      </c>
    </row>
    <row r="1681" spans="1:32" x14ac:dyDescent="0.35">
      <c r="A1681" s="2" t="s">
        <v>2637</v>
      </c>
      <c r="B1681" s="2" t="s">
        <v>2705</v>
      </c>
      <c r="C1681" s="2" t="s">
        <v>2640</v>
      </c>
      <c r="D1681" s="2" t="s">
        <v>2705</v>
      </c>
      <c r="E1681" s="2" t="s">
        <v>9644</v>
      </c>
      <c r="G1681" s="5">
        <f>IF('Supplier Change Request FORM Z'!$D$61="",IF(ISNUMBER(SEARCH(#REF!,C1681)),MAX($G$1:G1680)+1,0),IF(ISNUMBER(SEARCH('Supplier Change Request FORM Z'!$D$61,C1681)),MAX($G$1:G1680)+1,0))</f>
        <v>0</v>
      </c>
      <c r="H1681" s="3" t="str">
        <f t="shared" si="135"/>
        <v/>
      </c>
      <c r="K1681" s="5" t="e">
        <f>IF('Supplier Change Request FORM Z'!$D$58="",IF(AND((#REF!=C1681),(LEFT(#REF!,1)=LEFT(E1681,1)),(LEFT(#REF!,2)=LEFT(A1681,2))),MAX($K$1:K1680)+1,0),IF(AND(('Supplier Change Request FORM Z'!$D$61=C1681),(LEFT('Supplier Change Request FORM Z'!$D$58,1)=LEFT(E1681,1)),(LEFT('Supplier Change Request FORM Z'!$D$59,2)=LEFT(A1681,2))),MAX($K$1:K1680)+1,0))</f>
        <v>#REF!</v>
      </c>
      <c r="L1681" s="3" t="str">
        <f t="shared" si="136"/>
        <v/>
      </c>
      <c r="Q1681" s="5"/>
      <c r="R1681" s="3"/>
      <c r="U1681" s="5">
        <f>IF('Supplier Change Request FORM Z'!$D$71="",IF(ISNUMBER(SEARCH(#REF!,C1681)),MAX($U$1:U1680)+1,0),IF(ISNUMBER(SEARCH('Supplier Change Request FORM Z'!$D$71,C1681)),MAX($U$1:U1680)+1,0))</f>
        <v>0</v>
      </c>
      <c r="V1681" s="3" t="str">
        <f t="shared" si="137"/>
        <v/>
      </c>
      <c r="Y1681" s="5">
        <f>IF('Supplier Change Request FORM Z'!$D$71="",IF(ISNUMBER(SEARCH(#REF!,C1681)),MAX($Y$1:Y1680)+1,0),IF(ISNUMBER(SEARCH('Supplier Change Request FORM Z'!$D$71,C1681)),MAX($Y$1:Y1680)+1,0))</f>
        <v>0</v>
      </c>
      <c r="Z1681" s="3" t="str">
        <f t="shared" si="138"/>
        <v/>
      </c>
      <c r="AE1681" s="5" t="e">
        <f>IF('Supplier Change Request FORM Z'!$D$58="",IF(LEFT(#REF!,1)="F",0,IF(AND((LEFT(#REF!,1)=LEFT(E1681,1)),(LEFT(#REF!,2)=LEFT(A1681,2))),MAX($AE$1:AE1680)+1,0)),IF(LEFT('Supplier Change Request FORM Z'!$D$58,1)="F",0,IF(AND((LEFT('Supplier Change Request FORM Z'!$D$58,1)=LEFT(E1681,1)),(LEFT('Supplier Change Request FORM Z'!$D$59,2)=LEFT(A1681,2))),MAX($AE$1:AE1680)+1,0)))</f>
        <v>#REF!</v>
      </c>
      <c r="AF1681" s="3" t="str">
        <f t="shared" si="139"/>
        <v/>
      </c>
    </row>
    <row r="1682" spans="1:32" x14ac:dyDescent="0.35">
      <c r="A1682" s="2" t="s">
        <v>2637</v>
      </c>
      <c r="B1682" s="2" t="s">
        <v>2677</v>
      </c>
      <c r="C1682" s="2" t="s">
        <v>2640</v>
      </c>
      <c r="D1682" s="2" t="s">
        <v>2677</v>
      </c>
      <c r="E1682" s="2" t="s">
        <v>9644</v>
      </c>
      <c r="G1682" s="5">
        <f>IF('Supplier Change Request FORM Z'!$D$61="",IF(ISNUMBER(SEARCH(#REF!,C1682)),MAX($G$1:G1681)+1,0),IF(ISNUMBER(SEARCH('Supplier Change Request FORM Z'!$D$61,C1682)),MAX($G$1:G1681)+1,0))</f>
        <v>0</v>
      </c>
      <c r="H1682" s="3" t="str">
        <f t="shared" si="135"/>
        <v/>
      </c>
      <c r="K1682" s="5" t="e">
        <f>IF('Supplier Change Request FORM Z'!$D$58="",IF(AND((#REF!=C1682),(LEFT(#REF!,1)=LEFT(E1682,1)),(LEFT(#REF!,2)=LEFT(A1682,2))),MAX($K$1:K1681)+1,0),IF(AND(('Supplier Change Request FORM Z'!$D$61=C1682),(LEFT('Supplier Change Request FORM Z'!$D$58,1)=LEFT(E1682,1)),(LEFT('Supplier Change Request FORM Z'!$D$59,2)=LEFT(A1682,2))),MAX($K$1:K1681)+1,0))</f>
        <v>#REF!</v>
      </c>
      <c r="L1682" s="3" t="str">
        <f t="shared" si="136"/>
        <v/>
      </c>
      <c r="Q1682" s="5"/>
      <c r="R1682" s="3"/>
      <c r="U1682" s="5">
        <f>IF('Supplier Change Request FORM Z'!$D$71="",IF(ISNUMBER(SEARCH(#REF!,C1682)),MAX($U$1:U1681)+1,0),IF(ISNUMBER(SEARCH('Supplier Change Request FORM Z'!$D$71,C1682)),MAX($U$1:U1681)+1,0))</f>
        <v>0</v>
      </c>
      <c r="V1682" s="3" t="str">
        <f t="shared" si="137"/>
        <v/>
      </c>
      <c r="Y1682" s="5">
        <f>IF('Supplier Change Request FORM Z'!$D$71="",IF(ISNUMBER(SEARCH(#REF!,C1682)),MAX($Y$1:Y1681)+1,0),IF(ISNUMBER(SEARCH('Supplier Change Request FORM Z'!$D$71,C1682)),MAX($Y$1:Y1681)+1,0))</f>
        <v>0</v>
      </c>
      <c r="Z1682" s="3" t="str">
        <f t="shared" si="138"/>
        <v/>
      </c>
      <c r="AE1682" s="5" t="e">
        <f>IF('Supplier Change Request FORM Z'!$D$58="",IF(LEFT(#REF!,1)="F",0,IF(AND((LEFT(#REF!,1)=LEFT(E1682,1)),(LEFT(#REF!,2)=LEFT(A1682,2))),MAX($AE$1:AE1681)+1,0)),IF(LEFT('Supplier Change Request FORM Z'!$D$58,1)="F",0,IF(AND((LEFT('Supplier Change Request FORM Z'!$D$58,1)=LEFT(E1682,1)),(LEFT('Supplier Change Request FORM Z'!$D$59,2)=LEFT(A1682,2))),MAX($AE$1:AE1681)+1,0)))</f>
        <v>#REF!</v>
      </c>
      <c r="AF1682" s="3" t="str">
        <f t="shared" si="139"/>
        <v/>
      </c>
    </row>
    <row r="1683" spans="1:32" x14ac:dyDescent="0.35">
      <c r="A1683" s="2" t="s">
        <v>2637</v>
      </c>
      <c r="B1683" s="2" t="s">
        <v>2682</v>
      </c>
      <c r="C1683" s="2" t="s">
        <v>2640</v>
      </c>
      <c r="D1683" s="2" t="s">
        <v>2682</v>
      </c>
      <c r="E1683" s="2" t="s">
        <v>9644</v>
      </c>
      <c r="G1683" s="5">
        <f>IF('Supplier Change Request FORM Z'!$D$61="",IF(ISNUMBER(SEARCH(#REF!,C1683)),MAX($G$1:G1682)+1,0),IF(ISNUMBER(SEARCH('Supplier Change Request FORM Z'!$D$61,C1683)),MAX($G$1:G1682)+1,0))</f>
        <v>0</v>
      </c>
      <c r="H1683" s="3" t="str">
        <f t="shared" si="135"/>
        <v/>
      </c>
      <c r="K1683" s="5" t="e">
        <f>IF('Supplier Change Request FORM Z'!$D$58="",IF(AND((#REF!=C1683),(LEFT(#REF!,1)=LEFT(E1683,1)),(LEFT(#REF!,2)=LEFT(A1683,2))),MAX($K$1:K1682)+1,0),IF(AND(('Supplier Change Request FORM Z'!$D$61=C1683),(LEFT('Supplier Change Request FORM Z'!$D$58,1)=LEFT(E1683,1)),(LEFT('Supplier Change Request FORM Z'!$D$59,2)=LEFT(A1683,2))),MAX($K$1:K1682)+1,0))</f>
        <v>#REF!</v>
      </c>
      <c r="L1683" s="3" t="str">
        <f t="shared" si="136"/>
        <v/>
      </c>
      <c r="Q1683" s="5"/>
      <c r="R1683" s="3"/>
      <c r="U1683" s="5">
        <f>IF('Supplier Change Request FORM Z'!$D$71="",IF(ISNUMBER(SEARCH(#REF!,C1683)),MAX($U$1:U1682)+1,0),IF(ISNUMBER(SEARCH('Supplier Change Request FORM Z'!$D$71,C1683)),MAX($U$1:U1682)+1,0))</f>
        <v>0</v>
      </c>
      <c r="V1683" s="3" t="str">
        <f t="shared" si="137"/>
        <v/>
      </c>
      <c r="Y1683" s="5">
        <f>IF('Supplier Change Request FORM Z'!$D$71="",IF(ISNUMBER(SEARCH(#REF!,C1683)),MAX($Y$1:Y1682)+1,0),IF(ISNUMBER(SEARCH('Supplier Change Request FORM Z'!$D$71,C1683)),MAX($Y$1:Y1682)+1,0))</f>
        <v>0</v>
      </c>
      <c r="Z1683" s="3" t="str">
        <f t="shared" si="138"/>
        <v/>
      </c>
      <c r="AE1683" s="5" t="e">
        <f>IF('Supplier Change Request FORM Z'!$D$58="",IF(LEFT(#REF!,1)="F",0,IF(AND((LEFT(#REF!,1)=LEFT(E1683,1)),(LEFT(#REF!,2)=LEFT(A1683,2))),MAX($AE$1:AE1682)+1,0)),IF(LEFT('Supplier Change Request FORM Z'!$D$58,1)="F",0,IF(AND((LEFT('Supplier Change Request FORM Z'!$D$58,1)=LEFT(E1683,1)),(LEFT('Supplier Change Request FORM Z'!$D$59,2)=LEFT(A1683,2))),MAX($AE$1:AE1682)+1,0)))</f>
        <v>#REF!</v>
      </c>
      <c r="AF1683" s="3" t="str">
        <f t="shared" si="139"/>
        <v/>
      </c>
    </row>
    <row r="1684" spans="1:32" x14ac:dyDescent="0.35">
      <c r="A1684" s="2" t="s">
        <v>2637</v>
      </c>
      <c r="B1684" s="2" t="s">
        <v>2717</v>
      </c>
      <c r="C1684" s="2" t="s">
        <v>2640</v>
      </c>
      <c r="D1684" s="2" t="s">
        <v>2717</v>
      </c>
      <c r="E1684" s="2" t="s">
        <v>9644</v>
      </c>
      <c r="G1684" s="5">
        <f>IF('Supplier Change Request FORM Z'!$D$61="",IF(ISNUMBER(SEARCH(#REF!,C1684)),MAX($G$1:G1683)+1,0),IF(ISNUMBER(SEARCH('Supplier Change Request FORM Z'!$D$61,C1684)),MAX($G$1:G1683)+1,0))</f>
        <v>0</v>
      </c>
      <c r="H1684" s="3" t="str">
        <f t="shared" si="135"/>
        <v/>
      </c>
      <c r="K1684" s="5" t="e">
        <f>IF('Supplier Change Request FORM Z'!$D$58="",IF(AND((#REF!=C1684),(LEFT(#REF!,1)=LEFT(E1684,1)),(LEFT(#REF!,2)=LEFT(A1684,2))),MAX($K$1:K1683)+1,0),IF(AND(('Supplier Change Request FORM Z'!$D$61=C1684),(LEFT('Supplier Change Request FORM Z'!$D$58,1)=LEFT(E1684,1)),(LEFT('Supplier Change Request FORM Z'!$D$59,2)=LEFT(A1684,2))),MAX($K$1:K1683)+1,0))</f>
        <v>#REF!</v>
      </c>
      <c r="L1684" s="3" t="str">
        <f t="shared" si="136"/>
        <v/>
      </c>
      <c r="Q1684" s="5"/>
      <c r="R1684" s="3"/>
      <c r="U1684" s="5">
        <f>IF('Supplier Change Request FORM Z'!$D$71="",IF(ISNUMBER(SEARCH(#REF!,C1684)),MAX($U$1:U1683)+1,0),IF(ISNUMBER(SEARCH('Supplier Change Request FORM Z'!$D$71,C1684)),MAX($U$1:U1683)+1,0))</f>
        <v>0</v>
      </c>
      <c r="V1684" s="3" t="str">
        <f t="shared" si="137"/>
        <v/>
      </c>
      <c r="Y1684" s="5">
        <f>IF('Supplier Change Request FORM Z'!$D$71="",IF(ISNUMBER(SEARCH(#REF!,C1684)),MAX($Y$1:Y1683)+1,0),IF(ISNUMBER(SEARCH('Supplier Change Request FORM Z'!$D$71,C1684)),MAX($Y$1:Y1683)+1,0))</f>
        <v>0</v>
      </c>
      <c r="Z1684" s="3" t="str">
        <f t="shared" si="138"/>
        <v/>
      </c>
      <c r="AE1684" s="5" t="e">
        <f>IF('Supplier Change Request FORM Z'!$D$58="",IF(LEFT(#REF!,1)="F",0,IF(AND((LEFT(#REF!,1)=LEFT(E1684,1)),(LEFT(#REF!,2)=LEFT(A1684,2))),MAX($AE$1:AE1683)+1,0)),IF(LEFT('Supplier Change Request FORM Z'!$D$58,1)="F",0,IF(AND((LEFT('Supplier Change Request FORM Z'!$D$58,1)=LEFT(E1684,1)),(LEFT('Supplier Change Request FORM Z'!$D$59,2)=LEFT(A1684,2))),MAX($AE$1:AE1683)+1,0)))</f>
        <v>#REF!</v>
      </c>
      <c r="AF1684" s="3" t="str">
        <f t="shared" si="139"/>
        <v/>
      </c>
    </row>
    <row r="1685" spans="1:32" x14ac:dyDescent="0.35">
      <c r="A1685" s="2" t="s">
        <v>2637</v>
      </c>
      <c r="B1685" s="2" t="s">
        <v>2702</v>
      </c>
      <c r="C1685" s="2" t="s">
        <v>2640</v>
      </c>
      <c r="D1685" s="2" t="s">
        <v>2702</v>
      </c>
      <c r="E1685" s="2" t="s">
        <v>9644</v>
      </c>
      <c r="G1685" s="5">
        <f>IF('Supplier Change Request FORM Z'!$D$61="",IF(ISNUMBER(SEARCH(#REF!,C1685)),MAX($G$1:G1684)+1,0),IF(ISNUMBER(SEARCH('Supplier Change Request FORM Z'!$D$61,C1685)),MAX($G$1:G1684)+1,0))</f>
        <v>0</v>
      </c>
      <c r="H1685" s="3" t="str">
        <f t="shared" si="135"/>
        <v/>
      </c>
      <c r="K1685" s="5" t="e">
        <f>IF('Supplier Change Request FORM Z'!$D$58="",IF(AND((#REF!=C1685),(LEFT(#REF!,1)=LEFT(E1685,1)),(LEFT(#REF!,2)=LEFT(A1685,2))),MAX($K$1:K1684)+1,0),IF(AND(('Supplier Change Request FORM Z'!$D$61=C1685),(LEFT('Supplier Change Request FORM Z'!$D$58,1)=LEFT(E1685,1)),(LEFT('Supplier Change Request FORM Z'!$D$59,2)=LEFT(A1685,2))),MAX($K$1:K1684)+1,0))</f>
        <v>#REF!</v>
      </c>
      <c r="L1685" s="3" t="str">
        <f t="shared" si="136"/>
        <v/>
      </c>
      <c r="Q1685" s="5"/>
      <c r="R1685" s="3"/>
      <c r="U1685" s="5">
        <f>IF('Supplier Change Request FORM Z'!$D$71="",IF(ISNUMBER(SEARCH(#REF!,C1685)),MAX($U$1:U1684)+1,0),IF(ISNUMBER(SEARCH('Supplier Change Request FORM Z'!$D$71,C1685)),MAX($U$1:U1684)+1,0))</f>
        <v>0</v>
      </c>
      <c r="V1685" s="3" t="str">
        <f t="shared" si="137"/>
        <v/>
      </c>
      <c r="Y1685" s="5">
        <f>IF('Supplier Change Request FORM Z'!$D$71="",IF(ISNUMBER(SEARCH(#REF!,C1685)),MAX($Y$1:Y1684)+1,0),IF(ISNUMBER(SEARCH('Supplier Change Request FORM Z'!$D$71,C1685)),MAX($Y$1:Y1684)+1,0))</f>
        <v>0</v>
      </c>
      <c r="Z1685" s="3" t="str">
        <f t="shared" si="138"/>
        <v/>
      </c>
      <c r="AE1685" s="5" t="e">
        <f>IF('Supplier Change Request FORM Z'!$D$58="",IF(LEFT(#REF!,1)="F",0,IF(AND((LEFT(#REF!,1)=LEFT(E1685,1)),(LEFT(#REF!,2)=LEFT(A1685,2))),MAX($AE$1:AE1684)+1,0)),IF(LEFT('Supplier Change Request FORM Z'!$D$58,1)="F",0,IF(AND((LEFT('Supplier Change Request FORM Z'!$D$58,1)=LEFT(E1685,1)),(LEFT('Supplier Change Request FORM Z'!$D$59,2)=LEFT(A1685,2))),MAX($AE$1:AE1684)+1,0)))</f>
        <v>#REF!</v>
      </c>
      <c r="AF1685" s="3" t="str">
        <f t="shared" si="139"/>
        <v/>
      </c>
    </row>
    <row r="1686" spans="1:32" x14ac:dyDescent="0.35">
      <c r="A1686" s="2" t="s">
        <v>2637</v>
      </c>
      <c r="B1686" s="2" t="s">
        <v>2718</v>
      </c>
      <c r="C1686" s="2" t="s">
        <v>2640</v>
      </c>
      <c r="D1686" s="2" t="s">
        <v>2718</v>
      </c>
      <c r="E1686" s="2" t="s">
        <v>9644</v>
      </c>
      <c r="G1686" s="5">
        <f>IF('Supplier Change Request FORM Z'!$D$61="",IF(ISNUMBER(SEARCH(#REF!,C1686)),MAX($G$1:G1685)+1,0),IF(ISNUMBER(SEARCH('Supplier Change Request FORM Z'!$D$61,C1686)),MAX($G$1:G1685)+1,0))</f>
        <v>0</v>
      </c>
      <c r="H1686" s="3" t="str">
        <f t="shared" si="135"/>
        <v/>
      </c>
      <c r="K1686" s="5" t="e">
        <f>IF('Supplier Change Request FORM Z'!$D$58="",IF(AND((#REF!=C1686),(LEFT(#REF!,1)=LEFT(E1686,1)),(LEFT(#REF!,2)=LEFT(A1686,2))),MAX($K$1:K1685)+1,0),IF(AND(('Supplier Change Request FORM Z'!$D$61=C1686),(LEFT('Supplier Change Request FORM Z'!$D$58,1)=LEFT(E1686,1)),(LEFT('Supplier Change Request FORM Z'!$D$59,2)=LEFT(A1686,2))),MAX($K$1:K1685)+1,0))</f>
        <v>#REF!</v>
      </c>
      <c r="L1686" s="3" t="str">
        <f t="shared" si="136"/>
        <v/>
      </c>
      <c r="Q1686" s="5"/>
      <c r="R1686" s="3"/>
      <c r="U1686" s="5">
        <f>IF('Supplier Change Request FORM Z'!$D$71="",IF(ISNUMBER(SEARCH(#REF!,C1686)),MAX($U$1:U1685)+1,0),IF(ISNUMBER(SEARCH('Supplier Change Request FORM Z'!$D$71,C1686)),MAX($U$1:U1685)+1,0))</f>
        <v>0</v>
      </c>
      <c r="V1686" s="3" t="str">
        <f t="shared" si="137"/>
        <v/>
      </c>
      <c r="Y1686" s="5">
        <f>IF('Supplier Change Request FORM Z'!$D$71="",IF(ISNUMBER(SEARCH(#REF!,C1686)),MAX($Y$1:Y1685)+1,0),IF(ISNUMBER(SEARCH('Supplier Change Request FORM Z'!$D$71,C1686)),MAX($Y$1:Y1685)+1,0))</f>
        <v>0</v>
      </c>
      <c r="Z1686" s="3" t="str">
        <f t="shared" si="138"/>
        <v/>
      </c>
      <c r="AE1686" s="5" t="e">
        <f>IF('Supplier Change Request FORM Z'!$D$58="",IF(LEFT(#REF!,1)="F",0,IF(AND((LEFT(#REF!,1)=LEFT(E1686,1)),(LEFT(#REF!,2)=LEFT(A1686,2))),MAX($AE$1:AE1685)+1,0)),IF(LEFT('Supplier Change Request FORM Z'!$D$58,1)="F",0,IF(AND((LEFT('Supplier Change Request FORM Z'!$D$58,1)=LEFT(E1686,1)),(LEFT('Supplier Change Request FORM Z'!$D$59,2)=LEFT(A1686,2))),MAX($AE$1:AE1685)+1,0)))</f>
        <v>#REF!</v>
      </c>
      <c r="AF1686" s="3" t="str">
        <f t="shared" si="139"/>
        <v/>
      </c>
    </row>
    <row r="1687" spans="1:32" x14ac:dyDescent="0.35">
      <c r="A1687" s="2" t="s">
        <v>2637</v>
      </c>
      <c r="B1687" s="2" t="s">
        <v>2668</v>
      </c>
      <c r="C1687" s="2" t="s">
        <v>2640</v>
      </c>
      <c r="D1687" s="2" t="s">
        <v>2668</v>
      </c>
      <c r="E1687" s="2" t="s">
        <v>9644</v>
      </c>
      <c r="G1687" s="5">
        <f>IF('Supplier Change Request FORM Z'!$D$61="",IF(ISNUMBER(SEARCH(#REF!,C1687)),MAX($G$1:G1686)+1,0),IF(ISNUMBER(SEARCH('Supplier Change Request FORM Z'!$D$61,C1687)),MAX($G$1:G1686)+1,0))</f>
        <v>0</v>
      </c>
      <c r="H1687" s="3" t="str">
        <f t="shared" si="135"/>
        <v/>
      </c>
      <c r="K1687" s="5" t="e">
        <f>IF('Supplier Change Request FORM Z'!$D$58="",IF(AND((#REF!=C1687),(LEFT(#REF!,1)=LEFT(E1687,1)),(LEFT(#REF!,2)=LEFT(A1687,2))),MAX($K$1:K1686)+1,0),IF(AND(('Supplier Change Request FORM Z'!$D$61=C1687),(LEFT('Supplier Change Request FORM Z'!$D$58,1)=LEFT(E1687,1)),(LEFT('Supplier Change Request FORM Z'!$D$59,2)=LEFT(A1687,2))),MAX($K$1:K1686)+1,0))</f>
        <v>#REF!</v>
      </c>
      <c r="L1687" s="3" t="str">
        <f t="shared" si="136"/>
        <v/>
      </c>
      <c r="Q1687" s="5"/>
      <c r="R1687" s="3"/>
      <c r="U1687" s="5">
        <f>IF('Supplier Change Request FORM Z'!$D$71="",IF(ISNUMBER(SEARCH(#REF!,C1687)),MAX($U$1:U1686)+1,0),IF(ISNUMBER(SEARCH('Supplier Change Request FORM Z'!$D$71,C1687)),MAX($U$1:U1686)+1,0))</f>
        <v>0</v>
      </c>
      <c r="V1687" s="3" t="str">
        <f t="shared" si="137"/>
        <v/>
      </c>
      <c r="Y1687" s="5">
        <f>IF('Supplier Change Request FORM Z'!$D$71="",IF(ISNUMBER(SEARCH(#REF!,C1687)),MAX($Y$1:Y1686)+1,0),IF(ISNUMBER(SEARCH('Supplier Change Request FORM Z'!$D$71,C1687)),MAX($Y$1:Y1686)+1,0))</f>
        <v>0</v>
      </c>
      <c r="Z1687" s="3" t="str">
        <f t="shared" si="138"/>
        <v/>
      </c>
      <c r="AE1687" s="5" t="e">
        <f>IF('Supplier Change Request FORM Z'!$D$58="",IF(LEFT(#REF!,1)="F",0,IF(AND((LEFT(#REF!,1)=LEFT(E1687,1)),(LEFT(#REF!,2)=LEFT(A1687,2))),MAX($AE$1:AE1686)+1,0)),IF(LEFT('Supplier Change Request FORM Z'!$D$58,1)="F",0,IF(AND((LEFT('Supplier Change Request FORM Z'!$D$58,1)=LEFT(E1687,1)),(LEFT('Supplier Change Request FORM Z'!$D$59,2)=LEFT(A1687,2))),MAX($AE$1:AE1686)+1,0)))</f>
        <v>#REF!</v>
      </c>
      <c r="AF1687" s="3" t="str">
        <f t="shared" si="139"/>
        <v/>
      </c>
    </row>
    <row r="1688" spans="1:32" x14ac:dyDescent="0.35">
      <c r="A1688" s="2" t="s">
        <v>2637</v>
      </c>
      <c r="B1688" s="2" t="s">
        <v>2711</v>
      </c>
      <c r="C1688" s="2" t="s">
        <v>2640</v>
      </c>
      <c r="D1688" s="2" t="s">
        <v>2711</v>
      </c>
      <c r="E1688" s="2" t="s">
        <v>9644</v>
      </c>
      <c r="G1688" s="5">
        <f>IF('Supplier Change Request FORM Z'!$D$61="",IF(ISNUMBER(SEARCH(#REF!,C1688)),MAX($G$1:G1687)+1,0),IF(ISNUMBER(SEARCH('Supplier Change Request FORM Z'!$D$61,C1688)),MAX($G$1:G1687)+1,0))</f>
        <v>0</v>
      </c>
      <c r="H1688" s="3" t="str">
        <f t="shared" si="135"/>
        <v/>
      </c>
      <c r="K1688" s="5" t="e">
        <f>IF('Supplier Change Request FORM Z'!$D$58="",IF(AND((#REF!=C1688),(LEFT(#REF!,1)=LEFT(E1688,1)),(LEFT(#REF!,2)=LEFT(A1688,2))),MAX($K$1:K1687)+1,0),IF(AND(('Supplier Change Request FORM Z'!$D$61=C1688),(LEFT('Supplier Change Request FORM Z'!$D$58,1)=LEFT(E1688,1)),(LEFT('Supplier Change Request FORM Z'!$D$59,2)=LEFT(A1688,2))),MAX($K$1:K1687)+1,0))</f>
        <v>#REF!</v>
      </c>
      <c r="L1688" s="3" t="str">
        <f t="shared" si="136"/>
        <v/>
      </c>
      <c r="Q1688" s="5"/>
      <c r="R1688" s="3"/>
      <c r="U1688" s="5">
        <f>IF('Supplier Change Request FORM Z'!$D$71="",IF(ISNUMBER(SEARCH(#REF!,C1688)),MAX($U$1:U1687)+1,0),IF(ISNUMBER(SEARCH('Supplier Change Request FORM Z'!$D$71,C1688)),MAX($U$1:U1687)+1,0))</f>
        <v>0</v>
      </c>
      <c r="V1688" s="3" t="str">
        <f t="shared" si="137"/>
        <v/>
      </c>
      <c r="Y1688" s="5">
        <f>IF('Supplier Change Request FORM Z'!$D$71="",IF(ISNUMBER(SEARCH(#REF!,C1688)),MAX($Y$1:Y1687)+1,0),IF(ISNUMBER(SEARCH('Supplier Change Request FORM Z'!$D$71,C1688)),MAX($Y$1:Y1687)+1,0))</f>
        <v>0</v>
      </c>
      <c r="Z1688" s="3" t="str">
        <f t="shared" si="138"/>
        <v/>
      </c>
      <c r="AE1688" s="5" t="e">
        <f>IF('Supplier Change Request FORM Z'!$D$58="",IF(LEFT(#REF!,1)="F",0,IF(AND((LEFT(#REF!,1)=LEFT(E1688,1)),(LEFT(#REF!,2)=LEFT(A1688,2))),MAX($AE$1:AE1687)+1,0)),IF(LEFT('Supplier Change Request FORM Z'!$D$58,1)="F",0,IF(AND((LEFT('Supplier Change Request FORM Z'!$D$58,1)=LEFT(E1688,1)),(LEFT('Supplier Change Request FORM Z'!$D$59,2)=LEFT(A1688,2))),MAX($AE$1:AE1687)+1,0)))</f>
        <v>#REF!</v>
      </c>
      <c r="AF1688" s="3" t="str">
        <f t="shared" si="139"/>
        <v/>
      </c>
    </row>
    <row r="1689" spans="1:32" x14ac:dyDescent="0.35">
      <c r="A1689" s="2" t="s">
        <v>2637</v>
      </c>
      <c r="B1689" s="2" t="s">
        <v>2670</v>
      </c>
      <c r="C1689" s="2" t="s">
        <v>2640</v>
      </c>
      <c r="D1689" s="2" t="s">
        <v>2670</v>
      </c>
      <c r="E1689" s="2" t="s">
        <v>9644</v>
      </c>
      <c r="G1689" s="5">
        <f>IF('Supplier Change Request FORM Z'!$D$61="",IF(ISNUMBER(SEARCH(#REF!,C1689)),MAX($G$1:G1688)+1,0),IF(ISNUMBER(SEARCH('Supplier Change Request FORM Z'!$D$61,C1689)),MAX($G$1:G1688)+1,0))</f>
        <v>0</v>
      </c>
      <c r="H1689" s="3" t="str">
        <f t="shared" si="135"/>
        <v/>
      </c>
      <c r="K1689" s="5" t="e">
        <f>IF('Supplier Change Request FORM Z'!$D$58="",IF(AND((#REF!=C1689),(LEFT(#REF!,1)=LEFT(E1689,1)),(LEFT(#REF!,2)=LEFT(A1689,2))),MAX($K$1:K1688)+1,0),IF(AND(('Supplier Change Request FORM Z'!$D$61=C1689),(LEFT('Supplier Change Request FORM Z'!$D$58,1)=LEFT(E1689,1)),(LEFT('Supplier Change Request FORM Z'!$D$59,2)=LEFT(A1689,2))),MAX($K$1:K1688)+1,0))</f>
        <v>#REF!</v>
      </c>
      <c r="L1689" s="3" t="str">
        <f t="shared" si="136"/>
        <v/>
      </c>
      <c r="Q1689" s="5"/>
      <c r="R1689" s="3"/>
      <c r="U1689" s="5">
        <f>IF('Supplier Change Request FORM Z'!$D$71="",IF(ISNUMBER(SEARCH(#REF!,C1689)),MAX($U$1:U1688)+1,0),IF(ISNUMBER(SEARCH('Supplier Change Request FORM Z'!$D$71,C1689)),MAX($U$1:U1688)+1,0))</f>
        <v>0</v>
      </c>
      <c r="V1689" s="3" t="str">
        <f t="shared" si="137"/>
        <v/>
      </c>
      <c r="Y1689" s="5">
        <f>IF('Supplier Change Request FORM Z'!$D$71="",IF(ISNUMBER(SEARCH(#REF!,C1689)),MAX($Y$1:Y1688)+1,0),IF(ISNUMBER(SEARCH('Supplier Change Request FORM Z'!$D$71,C1689)),MAX($Y$1:Y1688)+1,0))</f>
        <v>0</v>
      </c>
      <c r="Z1689" s="3" t="str">
        <f t="shared" si="138"/>
        <v/>
      </c>
      <c r="AE1689" s="5" t="e">
        <f>IF('Supplier Change Request FORM Z'!$D$58="",IF(LEFT(#REF!,1)="F",0,IF(AND((LEFT(#REF!,1)=LEFT(E1689,1)),(LEFT(#REF!,2)=LEFT(A1689,2))),MAX($AE$1:AE1688)+1,0)),IF(LEFT('Supplier Change Request FORM Z'!$D$58,1)="F",0,IF(AND((LEFT('Supplier Change Request FORM Z'!$D$58,1)=LEFT(E1689,1)),(LEFT('Supplier Change Request FORM Z'!$D$59,2)=LEFT(A1689,2))),MAX($AE$1:AE1688)+1,0)))</f>
        <v>#REF!</v>
      </c>
      <c r="AF1689" s="3" t="str">
        <f t="shared" si="139"/>
        <v/>
      </c>
    </row>
    <row r="1690" spans="1:32" x14ac:dyDescent="0.35">
      <c r="A1690" s="2" t="s">
        <v>2637</v>
      </c>
      <c r="B1690" s="2" t="s">
        <v>2684</v>
      </c>
      <c r="C1690" s="2" t="s">
        <v>2640</v>
      </c>
      <c r="D1690" s="2" t="s">
        <v>2684</v>
      </c>
      <c r="E1690" s="2" t="s">
        <v>9644</v>
      </c>
      <c r="G1690" s="5">
        <f>IF('Supplier Change Request FORM Z'!$D$61="",IF(ISNUMBER(SEARCH(#REF!,C1690)),MAX($G$1:G1689)+1,0),IF(ISNUMBER(SEARCH('Supplier Change Request FORM Z'!$D$61,C1690)),MAX($G$1:G1689)+1,0))</f>
        <v>0</v>
      </c>
      <c r="H1690" s="3" t="str">
        <f t="shared" si="135"/>
        <v/>
      </c>
      <c r="K1690" s="5" t="e">
        <f>IF('Supplier Change Request FORM Z'!$D$58="",IF(AND((#REF!=C1690),(LEFT(#REF!,1)=LEFT(E1690,1)),(LEFT(#REF!,2)=LEFT(A1690,2))),MAX($K$1:K1689)+1,0),IF(AND(('Supplier Change Request FORM Z'!$D$61=C1690),(LEFT('Supplier Change Request FORM Z'!$D$58,1)=LEFT(E1690,1)),(LEFT('Supplier Change Request FORM Z'!$D$59,2)=LEFT(A1690,2))),MAX($K$1:K1689)+1,0))</f>
        <v>#REF!</v>
      </c>
      <c r="L1690" s="3" t="str">
        <f t="shared" si="136"/>
        <v/>
      </c>
      <c r="Q1690" s="5"/>
      <c r="R1690" s="3"/>
      <c r="U1690" s="5">
        <f>IF('Supplier Change Request FORM Z'!$D$71="",IF(ISNUMBER(SEARCH(#REF!,C1690)),MAX($U$1:U1689)+1,0),IF(ISNUMBER(SEARCH('Supplier Change Request FORM Z'!$D$71,C1690)),MAX($U$1:U1689)+1,0))</f>
        <v>0</v>
      </c>
      <c r="V1690" s="3" t="str">
        <f t="shared" si="137"/>
        <v/>
      </c>
      <c r="Y1690" s="5">
        <f>IF('Supplier Change Request FORM Z'!$D$71="",IF(ISNUMBER(SEARCH(#REF!,C1690)),MAX($Y$1:Y1689)+1,0),IF(ISNUMBER(SEARCH('Supplier Change Request FORM Z'!$D$71,C1690)),MAX($Y$1:Y1689)+1,0))</f>
        <v>0</v>
      </c>
      <c r="Z1690" s="3" t="str">
        <f t="shared" si="138"/>
        <v/>
      </c>
      <c r="AE1690" s="5" t="e">
        <f>IF('Supplier Change Request FORM Z'!$D$58="",IF(LEFT(#REF!,1)="F",0,IF(AND((LEFT(#REF!,1)=LEFT(E1690,1)),(LEFT(#REF!,2)=LEFT(A1690,2))),MAX($AE$1:AE1689)+1,0)),IF(LEFT('Supplier Change Request FORM Z'!$D$58,1)="F",0,IF(AND((LEFT('Supplier Change Request FORM Z'!$D$58,1)=LEFT(E1690,1)),(LEFT('Supplier Change Request FORM Z'!$D$59,2)=LEFT(A1690,2))),MAX($AE$1:AE1689)+1,0)))</f>
        <v>#REF!</v>
      </c>
      <c r="AF1690" s="3" t="str">
        <f t="shared" si="139"/>
        <v/>
      </c>
    </row>
    <row r="1691" spans="1:32" x14ac:dyDescent="0.35">
      <c r="A1691" s="2" t="s">
        <v>2637</v>
      </c>
      <c r="B1691" s="2" t="s">
        <v>2726</v>
      </c>
      <c r="C1691" s="2" t="s">
        <v>2725</v>
      </c>
      <c r="D1691" s="2" t="s">
        <v>2726</v>
      </c>
      <c r="E1691" s="2" t="s">
        <v>9644</v>
      </c>
      <c r="G1691" s="5">
        <f>IF('Supplier Change Request FORM Z'!$D$61="",IF(ISNUMBER(SEARCH(#REF!,C1691)),MAX($G$1:G1690)+1,0),IF(ISNUMBER(SEARCH('Supplier Change Request FORM Z'!$D$61,C1691)),MAX($G$1:G1690)+1,0))</f>
        <v>0</v>
      </c>
      <c r="H1691" s="3" t="str">
        <f t="shared" si="135"/>
        <v/>
      </c>
      <c r="K1691" s="5" t="e">
        <f>IF('Supplier Change Request FORM Z'!$D$58="",IF(AND((#REF!=C1691),(LEFT(#REF!,1)=LEFT(E1691,1)),(LEFT(#REF!,2)=LEFT(A1691,2))),MAX($K$1:K1690)+1,0),IF(AND(('Supplier Change Request FORM Z'!$D$61=C1691),(LEFT('Supplier Change Request FORM Z'!$D$58,1)=LEFT(E1691,1)),(LEFT('Supplier Change Request FORM Z'!$D$59,2)=LEFT(A1691,2))),MAX($K$1:K1690)+1,0))</f>
        <v>#REF!</v>
      </c>
      <c r="L1691" s="3" t="str">
        <f t="shared" si="136"/>
        <v/>
      </c>
      <c r="Q1691" s="5"/>
      <c r="R1691" s="3"/>
      <c r="U1691" s="5">
        <f>IF('Supplier Change Request FORM Z'!$D$71="",IF(ISNUMBER(SEARCH(#REF!,C1691)),MAX($U$1:U1690)+1,0),IF(ISNUMBER(SEARCH('Supplier Change Request FORM Z'!$D$71,C1691)),MAX($U$1:U1690)+1,0))</f>
        <v>0</v>
      </c>
      <c r="V1691" s="3" t="str">
        <f t="shared" si="137"/>
        <v/>
      </c>
      <c r="Y1691" s="5">
        <f>IF('Supplier Change Request FORM Z'!$D$71="",IF(ISNUMBER(SEARCH(#REF!,C1691)),MAX($Y$1:Y1690)+1,0),IF(ISNUMBER(SEARCH('Supplier Change Request FORM Z'!$D$71,C1691)),MAX($Y$1:Y1690)+1,0))</f>
        <v>0</v>
      </c>
      <c r="Z1691" s="3" t="str">
        <f t="shared" si="138"/>
        <v/>
      </c>
      <c r="AE1691" s="5" t="e">
        <f>IF('Supplier Change Request FORM Z'!$D$58="",IF(LEFT(#REF!,1)="F",0,IF(AND((LEFT(#REF!,1)=LEFT(E1691,1)),(LEFT(#REF!,2)=LEFT(A1691,2))),MAX($AE$1:AE1690)+1,0)),IF(LEFT('Supplier Change Request FORM Z'!$D$58,1)="F",0,IF(AND((LEFT('Supplier Change Request FORM Z'!$D$58,1)=LEFT(E1691,1)),(LEFT('Supplier Change Request FORM Z'!$D$59,2)=LEFT(A1691,2))),MAX($AE$1:AE1690)+1,0)))</f>
        <v>#REF!</v>
      </c>
      <c r="AF1691" s="3" t="str">
        <f t="shared" si="139"/>
        <v/>
      </c>
    </row>
    <row r="1692" spans="1:32" x14ac:dyDescent="0.35">
      <c r="A1692" s="2" t="s">
        <v>2637</v>
      </c>
      <c r="B1692" s="2" t="s">
        <v>2727</v>
      </c>
      <c r="C1692" s="2" t="s">
        <v>2725</v>
      </c>
      <c r="D1692" s="2" t="s">
        <v>2727</v>
      </c>
      <c r="E1692" s="2" t="s">
        <v>9644</v>
      </c>
      <c r="G1692" s="5">
        <f>IF('Supplier Change Request FORM Z'!$D$61="",IF(ISNUMBER(SEARCH(#REF!,C1692)),MAX($G$1:G1691)+1,0),IF(ISNUMBER(SEARCH('Supplier Change Request FORM Z'!$D$61,C1692)),MAX($G$1:G1691)+1,0))</f>
        <v>0</v>
      </c>
      <c r="H1692" s="3" t="str">
        <f t="shared" si="135"/>
        <v/>
      </c>
      <c r="K1692" s="5" t="e">
        <f>IF('Supplier Change Request FORM Z'!$D$58="",IF(AND((#REF!=C1692),(LEFT(#REF!,1)=LEFT(E1692,1)),(LEFT(#REF!,2)=LEFT(A1692,2))),MAX($K$1:K1691)+1,0),IF(AND(('Supplier Change Request FORM Z'!$D$61=C1692),(LEFT('Supplier Change Request FORM Z'!$D$58,1)=LEFT(E1692,1)),(LEFT('Supplier Change Request FORM Z'!$D$59,2)=LEFT(A1692,2))),MAX($K$1:K1691)+1,0))</f>
        <v>#REF!</v>
      </c>
      <c r="L1692" s="3" t="str">
        <f t="shared" si="136"/>
        <v/>
      </c>
      <c r="Q1692" s="5"/>
      <c r="R1692" s="3"/>
      <c r="U1692" s="5">
        <f>IF('Supplier Change Request FORM Z'!$D$71="",IF(ISNUMBER(SEARCH(#REF!,C1692)),MAX($U$1:U1691)+1,0),IF(ISNUMBER(SEARCH('Supplier Change Request FORM Z'!$D$71,C1692)),MAX($U$1:U1691)+1,0))</f>
        <v>0</v>
      </c>
      <c r="V1692" s="3" t="str">
        <f t="shared" si="137"/>
        <v/>
      </c>
      <c r="Y1692" s="5">
        <f>IF('Supplier Change Request FORM Z'!$D$71="",IF(ISNUMBER(SEARCH(#REF!,C1692)),MAX($Y$1:Y1691)+1,0),IF(ISNUMBER(SEARCH('Supplier Change Request FORM Z'!$D$71,C1692)),MAX($Y$1:Y1691)+1,0))</f>
        <v>0</v>
      </c>
      <c r="Z1692" s="3" t="str">
        <f t="shared" si="138"/>
        <v/>
      </c>
      <c r="AE1692" s="5" t="e">
        <f>IF('Supplier Change Request FORM Z'!$D$58="",IF(LEFT(#REF!,1)="F",0,IF(AND((LEFT(#REF!,1)=LEFT(E1692,1)),(LEFT(#REF!,2)=LEFT(A1692,2))),MAX($AE$1:AE1691)+1,0)),IF(LEFT('Supplier Change Request FORM Z'!$D$58,1)="F",0,IF(AND((LEFT('Supplier Change Request FORM Z'!$D$58,1)=LEFT(E1692,1)),(LEFT('Supplier Change Request FORM Z'!$D$59,2)=LEFT(A1692,2))),MAX($AE$1:AE1691)+1,0)))</f>
        <v>#REF!</v>
      </c>
      <c r="AF1692" s="3" t="str">
        <f t="shared" si="139"/>
        <v/>
      </c>
    </row>
    <row r="1693" spans="1:32" x14ac:dyDescent="0.35">
      <c r="A1693" s="2" t="s">
        <v>2637</v>
      </c>
      <c r="B1693" s="2" t="s">
        <v>2732</v>
      </c>
      <c r="C1693" s="2" t="s">
        <v>2731</v>
      </c>
      <c r="D1693" s="2" t="s">
        <v>2732</v>
      </c>
      <c r="E1693" s="2" t="s">
        <v>9644</v>
      </c>
      <c r="G1693" s="5">
        <f>IF('Supplier Change Request FORM Z'!$D$61="",IF(ISNUMBER(SEARCH(#REF!,C1693)),MAX($G$1:G1692)+1,0),IF(ISNUMBER(SEARCH('Supplier Change Request FORM Z'!$D$61,C1693)),MAX($G$1:G1692)+1,0))</f>
        <v>0</v>
      </c>
      <c r="H1693" s="3" t="str">
        <f t="shared" si="135"/>
        <v/>
      </c>
      <c r="K1693" s="5" t="e">
        <f>IF('Supplier Change Request FORM Z'!$D$58="",IF(AND((#REF!=C1693),(LEFT(#REF!,1)=LEFT(E1693,1)),(LEFT(#REF!,2)=LEFT(A1693,2))),MAX($K$1:K1692)+1,0),IF(AND(('Supplier Change Request FORM Z'!$D$61=C1693),(LEFT('Supplier Change Request FORM Z'!$D$58,1)=LEFT(E1693,1)),(LEFT('Supplier Change Request FORM Z'!$D$59,2)=LEFT(A1693,2))),MAX($K$1:K1692)+1,0))</f>
        <v>#REF!</v>
      </c>
      <c r="L1693" s="3" t="str">
        <f t="shared" si="136"/>
        <v/>
      </c>
      <c r="Q1693" s="5"/>
      <c r="R1693" s="3"/>
      <c r="U1693" s="5">
        <f>IF('Supplier Change Request FORM Z'!$D$71="",IF(ISNUMBER(SEARCH(#REF!,C1693)),MAX($U$1:U1692)+1,0),IF(ISNUMBER(SEARCH('Supplier Change Request FORM Z'!$D$71,C1693)),MAX($U$1:U1692)+1,0))</f>
        <v>0</v>
      </c>
      <c r="V1693" s="3" t="str">
        <f t="shared" si="137"/>
        <v/>
      </c>
      <c r="Y1693" s="5">
        <f>IF('Supplier Change Request FORM Z'!$D$71="",IF(ISNUMBER(SEARCH(#REF!,C1693)),MAX($Y$1:Y1692)+1,0),IF(ISNUMBER(SEARCH('Supplier Change Request FORM Z'!$D$71,C1693)),MAX($Y$1:Y1692)+1,0))</f>
        <v>0</v>
      </c>
      <c r="Z1693" s="3" t="str">
        <f t="shared" si="138"/>
        <v/>
      </c>
      <c r="AE1693" s="5" t="e">
        <f>IF('Supplier Change Request FORM Z'!$D$58="",IF(LEFT(#REF!,1)="F",0,IF(AND((LEFT(#REF!,1)=LEFT(E1693,1)),(LEFT(#REF!,2)=LEFT(A1693,2))),MAX($AE$1:AE1692)+1,0)),IF(LEFT('Supplier Change Request FORM Z'!$D$58,1)="F",0,IF(AND((LEFT('Supplier Change Request FORM Z'!$D$58,1)=LEFT(E1693,1)),(LEFT('Supplier Change Request FORM Z'!$D$59,2)=LEFT(A1693,2))),MAX($AE$1:AE1692)+1,0)))</f>
        <v>#REF!</v>
      </c>
      <c r="AF1693" s="3" t="str">
        <f t="shared" si="139"/>
        <v/>
      </c>
    </row>
    <row r="1694" spans="1:32" x14ac:dyDescent="0.35">
      <c r="A1694" s="2" t="s">
        <v>2637</v>
      </c>
      <c r="B1694" s="2" t="s">
        <v>2765</v>
      </c>
      <c r="C1694" s="2" t="s">
        <v>2764</v>
      </c>
      <c r="D1694" s="2" t="s">
        <v>2765</v>
      </c>
      <c r="E1694" s="2" t="s">
        <v>9644</v>
      </c>
      <c r="G1694" s="5">
        <f>IF('Supplier Change Request FORM Z'!$D$61="",IF(ISNUMBER(SEARCH(#REF!,C1694)),MAX($G$1:G1693)+1,0),IF(ISNUMBER(SEARCH('Supplier Change Request FORM Z'!$D$61,C1694)),MAX($G$1:G1693)+1,0))</f>
        <v>0</v>
      </c>
      <c r="H1694" s="3" t="str">
        <f t="shared" si="135"/>
        <v/>
      </c>
      <c r="K1694" s="5" t="e">
        <f>IF('Supplier Change Request FORM Z'!$D$58="",IF(AND((#REF!=C1694),(LEFT(#REF!,1)=LEFT(E1694,1)),(LEFT(#REF!,2)=LEFT(A1694,2))),MAX($K$1:K1693)+1,0),IF(AND(('Supplier Change Request FORM Z'!$D$61=C1694),(LEFT('Supplier Change Request FORM Z'!$D$58,1)=LEFT(E1694,1)),(LEFT('Supplier Change Request FORM Z'!$D$59,2)=LEFT(A1694,2))),MAX($K$1:K1693)+1,0))</f>
        <v>#REF!</v>
      </c>
      <c r="L1694" s="3" t="str">
        <f t="shared" si="136"/>
        <v/>
      </c>
      <c r="Q1694" s="5"/>
      <c r="R1694" s="3"/>
      <c r="U1694" s="5">
        <f>IF('Supplier Change Request FORM Z'!$D$71="",IF(ISNUMBER(SEARCH(#REF!,C1694)),MAX($U$1:U1693)+1,0),IF(ISNUMBER(SEARCH('Supplier Change Request FORM Z'!$D$71,C1694)),MAX($U$1:U1693)+1,0))</f>
        <v>0</v>
      </c>
      <c r="V1694" s="3" t="str">
        <f t="shared" si="137"/>
        <v/>
      </c>
      <c r="Y1694" s="5">
        <f>IF('Supplier Change Request FORM Z'!$D$71="",IF(ISNUMBER(SEARCH(#REF!,C1694)),MAX($Y$1:Y1693)+1,0),IF(ISNUMBER(SEARCH('Supplier Change Request FORM Z'!$D$71,C1694)),MAX($Y$1:Y1693)+1,0))</f>
        <v>0</v>
      </c>
      <c r="Z1694" s="3" t="str">
        <f t="shared" si="138"/>
        <v/>
      </c>
      <c r="AE1694" s="5" t="e">
        <f>IF('Supplier Change Request FORM Z'!$D$58="",IF(LEFT(#REF!,1)="F",0,IF(AND((LEFT(#REF!,1)=LEFT(E1694,1)),(LEFT(#REF!,2)=LEFT(A1694,2))),MAX($AE$1:AE1693)+1,0)),IF(LEFT('Supplier Change Request FORM Z'!$D$58,1)="F",0,IF(AND((LEFT('Supplier Change Request FORM Z'!$D$58,1)=LEFT(E1694,1)),(LEFT('Supplier Change Request FORM Z'!$D$59,2)=LEFT(A1694,2))),MAX($AE$1:AE1693)+1,0)))</f>
        <v>#REF!</v>
      </c>
      <c r="AF1694" s="3" t="str">
        <f t="shared" si="139"/>
        <v/>
      </c>
    </row>
    <row r="1695" spans="1:32" x14ac:dyDescent="0.35">
      <c r="A1695" s="2" t="s">
        <v>2637</v>
      </c>
      <c r="B1695" s="2" t="s">
        <v>2800</v>
      </c>
      <c r="C1695" s="2" t="s">
        <v>2799</v>
      </c>
      <c r="D1695" s="2" t="s">
        <v>2800</v>
      </c>
      <c r="E1695" s="2" t="s">
        <v>9644</v>
      </c>
      <c r="G1695" s="5">
        <f>IF('Supplier Change Request FORM Z'!$D$61="",IF(ISNUMBER(SEARCH(#REF!,C1695)),MAX($G$1:G1694)+1,0),IF(ISNUMBER(SEARCH('Supplier Change Request FORM Z'!$D$61,C1695)),MAX($G$1:G1694)+1,0))</f>
        <v>0</v>
      </c>
      <c r="H1695" s="3" t="str">
        <f t="shared" si="135"/>
        <v/>
      </c>
      <c r="K1695" s="5" t="e">
        <f>IF('Supplier Change Request FORM Z'!$D$58="",IF(AND((#REF!=C1695),(LEFT(#REF!,1)=LEFT(E1695,1)),(LEFT(#REF!,2)=LEFT(A1695,2))),MAX($K$1:K1694)+1,0),IF(AND(('Supplier Change Request FORM Z'!$D$61=C1695),(LEFT('Supplier Change Request FORM Z'!$D$58,1)=LEFT(E1695,1)),(LEFT('Supplier Change Request FORM Z'!$D$59,2)=LEFT(A1695,2))),MAX($K$1:K1694)+1,0))</f>
        <v>#REF!</v>
      </c>
      <c r="L1695" s="3" t="str">
        <f t="shared" si="136"/>
        <v/>
      </c>
      <c r="Q1695" s="5"/>
      <c r="R1695" s="3"/>
      <c r="U1695" s="5">
        <f>IF('Supplier Change Request FORM Z'!$D$71="",IF(ISNUMBER(SEARCH(#REF!,C1695)),MAX($U$1:U1694)+1,0),IF(ISNUMBER(SEARCH('Supplier Change Request FORM Z'!$D$71,C1695)),MAX($U$1:U1694)+1,0))</f>
        <v>0</v>
      </c>
      <c r="V1695" s="3" t="str">
        <f t="shared" si="137"/>
        <v/>
      </c>
      <c r="Y1695" s="5">
        <f>IF('Supplier Change Request FORM Z'!$D$71="",IF(ISNUMBER(SEARCH(#REF!,C1695)),MAX($Y$1:Y1694)+1,0),IF(ISNUMBER(SEARCH('Supplier Change Request FORM Z'!$D$71,C1695)),MAX($Y$1:Y1694)+1,0))</f>
        <v>0</v>
      </c>
      <c r="Z1695" s="3" t="str">
        <f t="shared" si="138"/>
        <v/>
      </c>
      <c r="AE1695" s="5" t="e">
        <f>IF('Supplier Change Request FORM Z'!$D$58="",IF(LEFT(#REF!,1)="F",0,IF(AND((LEFT(#REF!,1)=LEFT(E1695,1)),(LEFT(#REF!,2)=LEFT(A1695,2))),MAX($AE$1:AE1694)+1,0)),IF(LEFT('Supplier Change Request FORM Z'!$D$58,1)="F",0,IF(AND((LEFT('Supplier Change Request FORM Z'!$D$58,1)=LEFT(E1695,1)),(LEFT('Supplier Change Request FORM Z'!$D$59,2)=LEFT(A1695,2))),MAX($AE$1:AE1694)+1,0)))</f>
        <v>#REF!</v>
      </c>
      <c r="AF1695" s="3" t="str">
        <f t="shared" si="139"/>
        <v/>
      </c>
    </row>
    <row r="1696" spans="1:32" x14ac:dyDescent="0.35">
      <c r="A1696" s="2" t="s">
        <v>2637</v>
      </c>
      <c r="B1696" s="2" t="s">
        <v>2829</v>
      </c>
      <c r="C1696" s="2" t="s">
        <v>2828</v>
      </c>
      <c r="D1696" s="2" t="s">
        <v>2829</v>
      </c>
      <c r="E1696" s="2" t="s">
        <v>9644</v>
      </c>
      <c r="G1696" s="5">
        <f>IF('Supplier Change Request FORM Z'!$D$61="",IF(ISNUMBER(SEARCH(#REF!,C1696)),MAX($G$1:G1695)+1,0),IF(ISNUMBER(SEARCH('Supplier Change Request FORM Z'!$D$61,C1696)),MAX($G$1:G1695)+1,0))</f>
        <v>0</v>
      </c>
      <c r="H1696" s="3" t="str">
        <f t="shared" si="135"/>
        <v/>
      </c>
      <c r="K1696" s="5" t="e">
        <f>IF('Supplier Change Request FORM Z'!$D$58="",IF(AND((#REF!=C1696),(LEFT(#REF!,1)=LEFT(E1696,1)),(LEFT(#REF!,2)=LEFT(A1696,2))),MAX($K$1:K1695)+1,0),IF(AND(('Supplier Change Request FORM Z'!$D$61=C1696),(LEFT('Supplier Change Request FORM Z'!$D$58,1)=LEFT(E1696,1)),(LEFT('Supplier Change Request FORM Z'!$D$59,2)=LEFT(A1696,2))),MAX($K$1:K1695)+1,0))</f>
        <v>#REF!</v>
      </c>
      <c r="L1696" s="3" t="str">
        <f t="shared" si="136"/>
        <v/>
      </c>
      <c r="Q1696" s="5"/>
      <c r="R1696" s="3"/>
      <c r="U1696" s="5">
        <f>IF('Supplier Change Request FORM Z'!$D$71="",IF(ISNUMBER(SEARCH(#REF!,C1696)),MAX($U$1:U1695)+1,0),IF(ISNUMBER(SEARCH('Supplier Change Request FORM Z'!$D$71,C1696)),MAX($U$1:U1695)+1,0))</f>
        <v>0</v>
      </c>
      <c r="V1696" s="3" t="str">
        <f t="shared" si="137"/>
        <v/>
      </c>
      <c r="Y1696" s="5">
        <f>IF('Supplier Change Request FORM Z'!$D$71="",IF(ISNUMBER(SEARCH(#REF!,C1696)),MAX($Y$1:Y1695)+1,0),IF(ISNUMBER(SEARCH('Supplier Change Request FORM Z'!$D$71,C1696)),MAX($Y$1:Y1695)+1,0))</f>
        <v>0</v>
      </c>
      <c r="Z1696" s="3" t="str">
        <f t="shared" si="138"/>
        <v/>
      </c>
      <c r="AE1696" s="5" t="e">
        <f>IF('Supplier Change Request FORM Z'!$D$58="",IF(LEFT(#REF!,1)="F",0,IF(AND((LEFT(#REF!,1)=LEFT(E1696,1)),(LEFT(#REF!,2)=LEFT(A1696,2))),MAX($AE$1:AE1695)+1,0)),IF(LEFT('Supplier Change Request FORM Z'!$D$58,1)="F",0,IF(AND((LEFT('Supplier Change Request FORM Z'!$D$58,1)=LEFT(E1696,1)),(LEFT('Supplier Change Request FORM Z'!$D$59,2)=LEFT(A1696,2))),MAX($AE$1:AE1695)+1,0)))</f>
        <v>#REF!</v>
      </c>
      <c r="AF1696" s="3" t="str">
        <f t="shared" si="139"/>
        <v/>
      </c>
    </row>
    <row r="1697" spans="1:32" x14ac:dyDescent="0.35">
      <c r="A1697" s="2" t="s">
        <v>2637</v>
      </c>
      <c r="B1697" s="2" t="s">
        <v>2815</v>
      </c>
      <c r="C1697" s="2" t="s">
        <v>2814</v>
      </c>
      <c r="D1697" s="2" t="s">
        <v>2815</v>
      </c>
      <c r="E1697" s="2" t="s">
        <v>9644</v>
      </c>
      <c r="G1697" s="5">
        <f>IF('Supplier Change Request FORM Z'!$D$61="",IF(ISNUMBER(SEARCH(#REF!,C1697)),MAX($G$1:G1696)+1,0),IF(ISNUMBER(SEARCH('Supplier Change Request FORM Z'!$D$61,C1697)),MAX($G$1:G1696)+1,0))</f>
        <v>0</v>
      </c>
      <c r="H1697" s="3" t="str">
        <f t="shared" si="135"/>
        <v/>
      </c>
      <c r="K1697" s="5" t="e">
        <f>IF('Supplier Change Request FORM Z'!$D$58="",IF(AND((#REF!=C1697),(LEFT(#REF!,1)=LEFT(E1697,1)),(LEFT(#REF!,2)=LEFT(A1697,2))),MAX($K$1:K1696)+1,0),IF(AND(('Supplier Change Request FORM Z'!$D$61=C1697),(LEFT('Supplier Change Request FORM Z'!$D$58,1)=LEFT(E1697,1)),(LEFT('Supplier Change Request FORM Z'!$D$59,2)=LEFT(A1697,2))),MAX($K$1:K1696)+1,0))</f>
        <v>#REF!</v>
      </c>
      <c r="L1697" s="3" t="str">
        <f t="shared" si="136"/>
        <v/>
      </c>
      <c r="Q1697" s="5"/>
      <c r="R1697" s="3"/>
      <c r="U1697" s="5">
        <f>IF('Supplier Change Request FORM Z'!$D$71="",IF(ISNUMBER(SEARCH(#REF!,C1697)),MAX($U$1:U1696)+1,0),IF(ISNUMBER(SEARCH('Supplier Change Request FORM Z'!$D$71,C1697)),MAX($U$1:U1696)+1,0))</f>
        <v>0</v>
      </c>
      <c r="V1697" s="3" t="str">
        <f t="shared" si="137"/>
        <v/>
      </c>
      <c r="Y1697" s="5">
        <f>IF('Supplier Change Request FORM Z'!$D$71="",IF(ISNUMBER(SEARCH(#REF!,C1697)),MAX($Y$1:Y1696)+1,0),IF(ISNUMBER(SEARCH('Supplier Change Request FORM Z'!$D$71,C1697)),MAX($Y$1:Y1696)+1,0))</f>
        <v>0</v>
      </c>
      <c r="Z1697" s="3" t="str">
        <f t="shared" si="138"/>
        <v/>
      </c>
      <c r="AE1697" s="5" t="e">
        <f>IF('Supplier Change Request FORM Z'!$D$58="",IF(LEFT(#REF!,1)="F",0,IF(AND((LEFT(#REF!,1)=LEFT(E1697,1)),(LEFT(#REF!,2)=LEFT(A1697,2))),MAX($AE$1:AE1696)+1,0)),IF(LEFT('Supplier Change Request FORM Z'!$D$58,1)="F",0,IF(AND((LEFT('Supplier Change Request FORM Z'!$D$58,1)=LEFT(E1697,1)),(LEFT('Supplier Change Request FORM Z'!$D$59,2)=LEFT(A1697,2))),MAX($AE$1:AE1696)+1,0)))</f>
        <v>#REF!</v>
      </c>
      <c r="AF1697" s="3" t="str">
        <f t="shared" si="139"/>
        <v/>
      </c>
    </row>
    <row r="1698" spans="1:32" x14ac:dyDescent="0.35">
      <c r="A1698" s="2" t="s">
        <v>2637</v>
      </c>
      <c r="B1698" s="2" t="s">
        <v>2837</v>
      </c>
      <c r="C1698" s="2" t="s">
        <v>2836</v>
      </c>
      <c r="D1698" s="2" t="s">
        <v>2837</v>
      </c>
      <c r="E1698" s="2" t="s">
        <v>9644</v>
      </c>
      <c r="G1698" s="5">
        <f>IF('Supplier Change Request FORM Z'!$D$61="",IF(ISNUMBER(SEARCH(#REF!,C1698)),MAX($G$1:G1697)+1,0),IF(ISNUMBER(SEARCH('Supplier Change Request FORM Z'!$D$61,C1698)),MAX($G$1:G1697)+1,0))</f>
        <v>0</v>
      </c>
      <c r="H1698" s="3" t="str">
        <f t="shared" si="135"/>
        <v/>
      </c>
      <c r="K1698" s="5" t="e">
        <f>IF('Supplier Change Request FORM Z'!$D$58="",IF(AND((#REF!=C1698),(LEFT(#REF!,1)=LEFT(E1698,1)),(LEFT(#REF!,2)=LEFT(A1698,2))),MAX($K$1:K1697)+1,0),IF(AND(('Supplier Change Request FORM Z'!$D$61=C1698),(LEFT('Supplier Change Request FORM Z'!$D$58,1)=LEFT(E1698,1)),(LEFT('Supplier Change Request FORM Z'!$D$59,2)=LEFT(A1698,2))),MAX($K$1:K1697)+1,0))</f>
        <v>#REF!</v>
      </c>
      <c r="L1698" s="3" t="str">
        <f t="shared" si="136"/>
        <v/>
      </c>
      <c r="Q1698" s="5"/>
      <c r="R1698" s="3"/>
      <c r="U1698" s="5">
        <f>IF('Supplier Change Request FORM Z'!$D$71="",IF(ISNUMBER(SEARCH(#REF!,C1698)),MAX($U$1:U1697)+1,0),IF(ISNUMBER(SEARCH('Supplier Change Request FORM Z'!$D$71,C1698)),MAX($U$1:U1697)+1,0))</f>
        <v>0</v>
      </c>
      <c r="V1698" s="3" t="str">
        <f t="shared" si="137"/>
        <v/>
      </c>
      <c r="Y1698" s="5">
        <f>IF('Supplier Change Request FORM Z'!$D$71="",IF(ISNUMBER(SEARCH(#REF!,C1698)),MAX($Y$1:Y1697)+1,0),IF(ISNUMBER(SEARCH('Supplier Change Request FORM Z'!$D$71,C1698)),MAX($Y$1:Y1697)+1,0))</f>
        <v>0</v>
      </c>
      <c r="Z1698" s="3" t="str">
        <f t="shared" si="138"/>
        <v/>
      </c>
      <c r="AE1698" s="5" t="e">
        <f>IF('Supplier Change Request FORM Z'!$D$58="",IF(LEFT(#REF!,1)="F",0,IF(AND((LEFT(#REF!,1)=LEFT(E1698,1)),(LEFT(#REF!,2)=LEFT(A1698,2))),MAX($AE$1:AE1697)+1,0)),IF(LEFT('Supplier Change Request FORM Z'!$D$58,1)="F",0,IF(AND((LEFT('Supplier Change Request FORM Z'!$D$58,1)=LEFT(E1698,1)),(LEFT('Supplier Change Request FORM Z'!$D$59,2)=LEFT(A1698,2))),MAX($AE$1:AE1697)+1,0)))</f>
        <v>#REF!</v>
      </c>
      <c r="AF1698" s="3" t="str">
        <f t="shared" si="139"/>
        <v/>
      </c>
    </row>
    <row r="1699" spans="1:32" x14ac:dyDescent="0.35">
      <c r="A1699" s="2" t="s">
        <v>2637</v>
      </c>
      <c r="B1699" s="2" t="s">
        <v>2845</v>
      </c>
      <c r="C1699" s="2" t="s">
        <v>2844</v>
      </c>
      <c r="D1699" s="2" t="s">
        <v>2845</v>
      </c>
      <c r="E1699" s="2" t="s">
        <v>9644</v>
      </c>
      <c r="G1699" s="5">
        <f>IF('Supplier Change Request FORM Z'!$D$61="",IF(ISNUMBER(SEARCH(#REF!,C1699)),MAX($G$1:G1698)+1,0),IF(ISNUMBER(SEARCH('Supplier Change Request FORM Z'!$D$61,C1699)),MAX($G$1:G1698)+1,0))</f>
        <v>0</v>
      </c>
      <c r="H1699" s="3" t="str">
        <f t="shared" si="135"/>
        <v/>
      </c>
      <c r="K1699" s="5" t="e">
        <f>IF('Supplier Change Request FORM Z'!$D$58="",IF(AND((#REF!=C1699),(LEFT(#REF!,1)=LEFT(E1699,1)),(LEFT(#REF!,2)=LEFT(A1699,2))),MAX($K$1:K1698)+1,0),IF(AND(('Supplier Change Request FORM Z'!$D$61=C1699),(LEFT('Supplier Change Request FORM Z'!$D$58,1)=LEFT(E1699,1)),(LEFT('Supplier Change Request FORM Z'!$D$59,2)=LEFT(A1699,2))),MAX($K$1:K1698)+1,0))</f>
        <v>#REF!</v>
      </c>
      <c r="L1699" s="3" t="str">
        <f t="shared" si="136"/>
        <v/>
      </c>
      <c r="Q1699" s="5"/>
      <c r="R1699" s="3"/>
      <c r="U1699" s="5">
        <f>IF('Supplier Change Request FORM Z'!$D$71="",IF(ISNUMBER(SEARCH(#REF!,C1699)),MAX($U$1:U1698)+1,0),IF(ISNUMBER(SEARCH('Supplier Change Request FORM Z'!$D$71,C1699)),MAX($U$1:U1698)+1,0))</f>
        <v>0</v>
      </c>
      <c r="V1699" s="3" t="str">
        <f t="shared" si="137"/>
        <v/>
      </c>
      <c r="Y1699" s="5">
        <f>IF('Supplier Change Request FORM Z'!$D$71="",IF(ISNUMBER(SEARCH(#REF!,C1699)),MAX($Y$1:Y1698)+1,0),IF(ISNUMBER(SEARCH('Supplier Change Request FORM Z'!$D$71,C1699)),MAX($Y$1:Y1698)+1,0))</f>
        <v>0</v>
      </c>
      <c r="Z1699" s="3" t="str">
        <f t="shared" si="138"/>
        <v/>
      </c>
      <c r="AE1699" s="5" t="e">
        <f>IF('Supplier Change Request FORM Z'!$D$58="",IF(LEFT(#REF!,1)="F",0,IF(AND((LEFT(#REF!,1)=LEFT(E1699,1)),(LEFT(#REF!,2)=LEFT(A1699,2))),MAX($AE$1:AE1698)+1,0)),IF(LEFT('Supplier Change Request FORM Z'!$D$58,1)="F",0,IF(AND((LEFT('Supplier Change Request FORM Z'!$D$58,1)=LEFT(E1699,1)),(LEFT('Supplier Change Request FORM Z'!$D$59,2)=LEFT(A1699,2))),MAX($AE$1:AE1698)+1,0)))</f>
        <v>#REF!</v>
      </c>
      <c r="AF1699" s="3" t="str">
        <f t="shared" si="139"/>
        <v/>
      </c>
    </row>
    <row r="1700" spans="1:32" x14ac:dyDescent="0.35">
      <c r="A1700" s="2" t="s">
        <v>2637</v>
      </c>
      <c r="B1700" s="2" t="s">
        <v>2831</v>
      </c>
      <c r="C1700" s="2" t="s">
        <v>2830</v>
      </c>
      <c r="D1700" s="2" t="s">
        <v>2831</v>
      </c>
      <c r="E1700" s="2" t="s">
        <v>9644</v>
      </c>
      <c r="G1700" s="5">
        <f>IF('Supplier Change Request FORM Z'!$D$61="",IF(ISNUMBER(SEARCH(#REF!,C1700)),MAX($G$1:G1699)+1,0),IF(ISNUMBER(SEARCH('Supplier Change Request FORM Z'!$D$61,C1700)),MAX($G$1:G1699)+1,0))</f>
        <v>0</v>
      </c>
      <c r="H1700" s="3" t="str">
        <f t="shared" si="135"/>
        <v/>
      </c>
      <c r="K1700" s="5" t="e">
        <f>IF('Supplier Change Request FORM Z'!$D$58="",IF(AND((#REF!=C1700),(LEFT(#REF!,1)=LEFT(E1700,1)),(LEFT(#REF!,2)=LEFT(A1700,2))),MAX($K$1:K1699)+1,0),IF(AND(('Supplier Change Request FORM Z'!$D$61=C1700),(LEFT('Supplier Change Request FORM Z'!$D$58,1)=LEFT(E1700,1)),(LEFT('Supplier Change Request FORM Z'!$D$59,2)=LEFT(A1700,2))),MAX($K$1:K1699)+1,0))</f>
        <v>#REF!</v>
      </c>
      <c r="L1700" s="3" t="str">
        <f t="shared" si="136"/>
        <v/>
      </c>
      <c r="Q1700" s="5"/>
      <c r="R1700" s="3"/>
      <c r="U1700" s="5">
        <f>IF('Supplier Change Request FORM Z'!$D$71="",IF(ISNUMBER(SEARCH(#REF!,C1700)),MAX($U$1:U1699)+1,0),IF(ISNUMBER(SEARCH('Supplier Change Request FORM Z'!$D$71,C1700)),MAX($U$1:U1699)+1,0))</f>
        <v>0</v>
      </c>
      <c r="V1700" s="3" t="str">
        <f t="shared" si="137"/>
        <v/>
      </c>
      <c r="Y1700" s="5">
        <f>IF('Supplier Change Request FORM Z'!$D$71="",IF(ISNUMBER(SEARCH(#REF!,C1700)),MAX($Y$1:Y1699)+1,0),IF(ISNUMBER(SEARCH('Supplier Change Request FORM Z'!$D$71,C1700)),MAX($Y$1:Y1699)+1,0))</f>
        <v>0</v>
      </c>
      <c r="Z1700" s="3" t="str">
        <f t="shared" si="138"/>
        <v/>
      </c>
      <c r="AE1700" s="5" t="e">
        <f>IF('Supplier Change Request FORM Z'!$D$58="",IF(LEFT(#REF!,1)="F",0,IF(AND((LEFT(#REF!,1)=LEFT(E1700,1)),(LEFT(#REF!,2)=LEFT(A1700,2))),MAX($AE$1:AE1699)+1,0)),IF(LEFT('Supplier Change Request FORM Z'!$D$58,1)="F",0,IF(AND((LEFT('Supplier Change Request FORM Z'!$D$58,1)=LEFT(E1700,1)),(LEFT('Supplier Change Request FORM Z'!$D$59,2)=LEFT(A1700,2))),MAX($AE$1:AE1699)+1,0)))</f>
        <v>#REF!</v>
      </c>
      <c r="AF1700" s="3" t="str">
        <f t="shared" si="139"/>
        <v/>
      </c>
    </row>
    <row r="1701" spans="1:32" x14ac:dyDescent="0.35">
      <c r="A1701" s="2" t="s">
        <v>2637</v>
      </c>
      <c r="B1701" s="2" t="s">
        <v>2833</v>
      </c>
      <c r="C1701" s="2" t="s">
        <v>2832</v>
      </c>
      <c r="D1701" s="2" t="s">
        <v>2833</v>
      </c>
      <c r="E1701" s="2" t="s">
        <v>9644</v>
      </c>
      <c r="G1701" s="5">
        <f>IF('Supplier Change Request FORM Z'!$D$61="",IF(ISNUMBER(SEARCH(#REF!,C1701)),MAX($G$1:G1700)+1,0),IF(ISNUMBER(SEARCH('Supplier Change Request FORM Z'!$D$61,C1701)),MAX($G$1:G1700)+1,0))</f>
        <v>0</v>
      </c>
      <c r="H1701" s="3" t="str">
        <f t="shared" si="135"/>
        <v/>
      </c>
      <c r="K1701" s="5" t="e">
        <f>IF('Supplier Change Request FORM Z'!$D$58="",IF(AND((#REF!=C1701),(LEFT(#REF!,1)=LEFT(E1701,1)),(LEFT(#REF!,2)=LEFT(A1701,2))),MAX($K$1:K1700)+1,0),IF(AND(('Supplier Change Request FORM Z'!$D$61=C1701),(LEFT('Supplier Change Request FORM Z'!$D$58,1)=LEFT(E1701,1)),(LEFT('Supplier Change Request FORM Z'!$D$59,2)=LEFT(A1701,2))),MAX($K$1:K1700)+1,0))</f>
        <v>#REF!</v>
      </c>
      <c r="L1701" s="3" t="str">
        <f t="shared" si="136"/>
        <v/>
      </c>
      <c r="Q1701" s="5"/>
      <c r="R1701" s="3"/>
      <c r="U1701" s="5">
        <f>IF('Supplier Change Request FORM Z'!$D$71="",IF(ISNUMBER(SEARCH(#REF!,C1701)),MAX($U$1:U1700)+1,0),IF(ISNUMBER(SEARCH('Supplier Change Request FORM Z'!$D$71,C1701)),MAX($U$1:U1700)+1,0))</f>
        <v>0</v>
      </c>
      <c r="V1701" s="3" t="str">
        <f t="shared" si="137"/>
        <v/>
      </c>
      <c r="Y1701" s="5">
        <f>IF('Supplier Change Request FORM Z'!$D$71="",IF(ISNUMBER(SEARCH(#REF!,C1701)),MAX($Y$1:Y1700)+1,0),IF(ISNUMBER(SEARCH('Supplier Change Request FORM Z'!$D$71,C1701)),MAX($Y$1:Y1700)+1,0))</f>
        <v>0</v>
      </c>
      <c r="Z1701" s="3" t="str">
        <f t="shared" si="138"/>
        <v/>
      </c>
      <c r="AE1701" s="5" t="e">
        <f>IF('Supplier Change Request FORM Z'!$D$58="",IF(LEFT(#REF!,1)="F",0,IF(AND((LEFT(#REF!,1)=LEFT(E1701,1)),(LEFT(#REF!,2)=LEFT(A1701,2))),MAX($AE$1:AE1700)+1,0)),IF(LEFT('Supplier Change Request FORM Z'!$D$58,1)="F",0,IF(AND((LEFT('Supplier Change Request FORM Z'!$D$58,1)=LEFT(E1701,1)),(LEFT('Supplier Change Request FORM Z'!$D$59,2)=LEFT(A1701,2))),MAX($AE$1:AE1700)+1,0)))</f>
        <v>#REF!</v>
      </c>
      <c r="AF1701" s="3" t="str">
        <f t="shared" si="139"/>
        <v/>
      </c>
    </row>
    <row r="1702" spans="1:32" x14ac:dyDescent="0.35">
      <c r="A1702" s="2" t="s">
        <v>2637</v>
      </c>
      <c r="B1702" s="2" t="s">
        <v>2819</v>
      </c>
      <c r="C1702" s="2" t="s">
        <v>2818</v>
      </c>
      <c r="D1702" s="2" t="s">
        <v>2819</v>
      </c>
      <c r="E1702" s="2" t="s">
        <v>9644</v>
      </c>
      <c r="G1702" s="5">
        <f>IF('Supplier Change Request FORM Z'!$D$61="",IF(ISNUMBER(SEARCH(#REF!,C1702)),MAX($G$1:G1701)+1,0),IF(ISNUMBER(SEARCH('Supplier Change Request FORM Z'!$D$61,C1702)),MAX($G$1:G1701)+1,0))</f>
        <v>0</v>
      </c>
      <c r="H1702" s="3" t="str">
        <f t="shared" si="135"/>
        <v/>
      </c>
      <c r="K1702" s="5" t="e">
        <f>IF('Supplier Change Request FORM Z'!$D$58="",IF(AND((#REF!=C1702),(LEFT(#REF!,1)=LEFT(E1702,1)),(LEFT(#REF!,2)=LEFT(A1702,2))),MAX($K$1:K1701)+1,0),IF(AND(('Supplier Change Request FORM Z'!$D$61=C1702),(LEFT('Supplier Change Request FORM Z'!$D$58,1)=LEFT(E1702,1)),(LEFT('Supplier Change Request FORM Z'!$D$59,2)=LEFT(A1702,2))),MAX($K$1:K1701)+1,0))</f>
        <v>#REF!</v>
      </c>
      <c r="L1702" s="3" t="str">
        <f t="shared" si="136"/>
        <v/>
      </c>
      <c r="Q1702" s="5"/>
      <c r="R1702" s="3"/>
      <c r="U1702" s="5">
        <f>IF('Supplier Change Request FORM Z'!$D$71="",IF(ISNUMBER(SEARCH(#REF!,C1702)),MAX($U$1:U1701)+1,0),IF(ISNUMBER(SEARCH('Supplier Change Request FORM Z'!$D$71,C1702)),MAX($U$1:U1701)+1,0))</f>
        <v>0</v>
      </c>
      <c r="V1702" s="3" t="str">
        <f t="shared" si="137"/>
        <v/>
      </c>
      <c r="Y1702" s="5">
        <f>IF('Supplier Change Request FORM Z'!$D$71="",IF(ISNUMBER(SEARCH(#REF!,C1702)),MAX($Y$1:Y1701)+1,0),IF(ISNUMBER(SEARCH('Supplier Change Request FORM Z'!$D$71,C1702)),MAX($Y$1:Y1701)+1,0))</f>
        <v>0</v>
      </c>
      <c r="Z1702" s="3" t="str">
        <f t="shared" si="138"/>
        <v/>
      </c>
      <c r="AE1702" s="5" t="e">
        <f>IF('Supplier Change Request FORM Z'!$D$58="",IF(LEFT(#REF!,1)="F",0,IF(AND((LEFT(#REF!,1)=LEFT(E1702,1)),(LEFT(#REF!,2)=LEFT(A1702,2))),MAX($AE$1:AE1701)+1,0)),IF(LEFT('Supplier Change Request FORM Z'!$D$58,1)="F",0,IF(AND((LEFT('Supplier Change Request FORM Z'!$D$58,1)=LEFT(E1702,1)),(LEFT('Supplier Change Request FORM Z'!$D$59,2)=LEFT(A1702,2))),MAX($AE$1:AE1701)+1,0)))</f>
        <v>#REF!</v>
      </c>
      <c r="AF1702" s="3" t="str">
        <f t="shared" si="139"/>
        <v/>
      </c>
    </row>
    <row r="1703" spans="1:32" x14ac:dyDescent="0.35">
      <c r="A1703" s="2" t="s">
        <v>2637</v>
      </c>
      <c r="B1703" s="2" t="s">
        <v>2823</v>
      </c>
      <c r="C1703" s="2" t="s">
        <v>2822</v>
      </c>
      <c r="D1703" s="2" t="s">
        <v>2823</v>
      </c>
      <c r="E1703" s="2" t="s">
        <v>9644</v>
      </c>
      <c r="G1703" s="5">
        <f>IF('Supplier Change Request FORM Z'!$D$61="",IF(ISNUMBER(SEARCH(#REF!,C1703)),MAX($G$1:G1702)+1,0),IF(ISNUMBER(SEARCH('Supplier Change Request FORM Z'!$D$61,C1703)),MAX($G$1:G1702)+1,0))</f>
        <v>0</v>
      </c>
      <c r="H1703" s="3" t="str">
        <f t="shared" si="135"/>
        <v/>
      </c>
      <c r="K1703" s="5" t="e">
        <f>IF('Supplier Change Request FORM Z'!$D$58="",IF(AND((#REF!=C1703),(LEFT(#REF!,1)=LEFT(E1703,1)),(LEFT(#REF!,2)=LEFT(A1703,2))),MAX($K$1:K1702)+1,0),IF(AND(('Supplier Change Request FORM Z'!$D$61=C1703),(LEFT('Supplier Change Request FORM Z'!$D$58,1)=LEFT(E1703,1)),(LEFT('Supplier Change Request FORM Z'!$D$59,2)=LEFT(A1703,2))),MAX($K$1:K1702)+1,0))</f>
        <v>#REF!</v>
      </c>
      <c r="L1703" s="3" t="str">
        <f t="shared" si="136"/>
        <v/>
      </c>
      <c r="Q1703" s="5"/>
      <c r="R1703" s="3"/>
      <c r="U1703" s="5">
        <f>IF('Supplier Change Request FORM Z'!$D$71="",IF(ISNUMBER(SEARCH(#REF!,C1703)),MAX($U$1:U1702)+1,0),IF(ISNUMBER(SEARCH('Supplier Change Request FORM Z'!$D$71,C1703)),MAX($U$1:U1702)+1,0))</f>
        <v>0</v>
      </c>
      <c r="V1703" s="3" t="str">
        <f t="shared" si="137"/>
        <v/>
      </c>
      <c r="Y1703" s="5">
        <f>IF('Supplier Change Request FORM Z'!$D$71="",IF(ISNUMBER(SEARCH(#REF!,C1703)),MAX($Y$1:Y1702)+1,0),IF(ISNUMBER(SEARCH('Supplier Change Request FORM Z'!$D$71,C1703)),MAX($Y$1:Y1702)+1,0))</f>
        <v>0</v>
      </c>
      <c r="Z1703" s="3" t="str">
        <f t="shared" si="138"/>
        <v/>
      </c>
      <c r="AE1703" s="5" t="e">
        <f>IF('Supplier Change Request FORM Z'!$D$58="",IF(LEFT(#REF!,1)="F",0,IF(AND((LEFT(#REF!,1)=LEFT(E1703,1)),(LEFT(#REF!,2)=LEFT(A1703,2))),MAX($AE$1:AE1702)+1,0)),IF(LEFT('Supplier Change Request FORM Z'!$D$58,1)="F",0,IF(AND((LEFT('Supplier Change Request FORM Z'!$D$58,1)=LEFT(E1703,1)),(LEFT('Supplier Change Request FORM Z'!$D$59,2)=LEFT(A1703,2))),MAX($AE$1:AE1702)+1,0)))</f>
        <v>#REF!</v>
      </c>
      <c r="AF1703" s="3" t="str">
        <f t="shared" si="139"/>
        <v/>
      </c>
    </row>
    <row r="1704" spans="1:32" x14ac:dyDescent="0.35">
      <c r="A1704" s="2" t="s">
        <v>2637</v>
      </c>
      <c r="B1704" s="2" t="s">
        <v>2817</v>
      </c>
      <c r="C1704" s="2" t="s">
        <v>2816</v>
      </c>
      <c r="D1704" s="2" t="s">
        <v>2817</v>
      </c>
      <c r="E1704" s="2" t="s">
        <v>9644</v>
      </c>
      <c r="G1704" s="5">
        <f>IF('Supplier Change Request FORM Z'!$D$61="",IF(ISNUMBER(SEARCH(#REF!,C1704)),MAX($G$1:G1703)+1,0),IF(ISNUMBER(SEARCH('Supplier Change Request FORM Z'!$D$61,C1704)),MAX($G$1:G1703)+1,0))</f>
        <v>0</v>
      </c>
      <c r="H1704" s="3" t="str">
        <f t="shared" si="135"/>
        <v/>
      </c>
      <c r="K1704" s="5" t="e">
        <f>IF('Supplier Change Request FORM Z'!$D$58="",IF(AND((#REF!=C1704),(LEFT(#REF!,1)=LEFT(E1704,1)),(LEFT(#REF!,2)=LEFT(A1704,2))),MAX($K$1:K1703)+1,0),IF(AND(('Supplier Change Request FORM Z'!$D$61=C1704),(LEFT('Supplier Change Request FORM Z'!$D$58,1)=LEFT(E1704,1)),(LEFT('Supplier Change Request FORM Z'!$D$59,2)=LEFT(A1704,2))),MAX($K$1:K1703)+1,0))</f>
        <v>#REF!</v>
      </c>
      <c r="L1704" s="3" t="str">
        <f t="shared" si="136"/>
        <v/>
      </c>
      <c r="Q1704" s="5"/>
      <c r="R1704" s="3"/>
      <c r="U1704" s="5">
        <f>IF('Supplier Change Request FORM Z'!$D$71="",IF(ISNUMBER(SEARCH(#REF!,C1704)),MAX($U$1:U1703)+1,0),IF(ISNUMBER(SEARCH('Supplier Change Request FORM Z'!$D$71,C1704)),MAX($U$1:U1703)+1,0))</f>
        <v>0</v>
      </c>
      <c r="V1704" s="3" t="str">
        <f t="shared" si="137"/>
        <v/>
      </c>
      <c r="Y1704" s="5">
        <f>IF('Supplier Change Request FORM Z'!$D$71="",IF(ISNUMBER(SEARCH(#REF!,C1704)),MAX($Y$1:Y1703)+1,0),IF(ISNUMBER(SEARCH('Supplier Change Request FORM Z'!$D$71,C1704)),MAX($Y$1:Y1703)+1,0))</f>
        <v>0</v>
      </c>
      <c r="Z1704" s="3" t="str">
        <f t="shared" si="138"/>
        <v/>
      </c>
      <c r="AE1704" s="5" t="e">
        <f>IF('Supplier Change Request FORM Z'!$D$58="",IF(LEFT(#REF!,1)="F",0,IF(AND((LEFT(#REF!,1)=LEFT(E1704,1)),(LEFT(#REF!,2)=LEFT(A1704,2))),MAX($AE$1:AE1703)+1,0)),IF(LEFT('Supplier Change Request FORM Z'!$D$58,1)="F",0,IF(AND((LEFT('Supplier Change Request FORM Z'!$D$58,1)=LEFT(E1704,1)),(LEFT('Supplier Change Request FORM Z'!$D$59,2)=LEFT(A1704,2))),MAX($AE$1:AE1703)+1,0)))</f>
        <v>#REF!</v>
      </c>
      <c r="AF1704" s="3" t="str">
        <f t="shared" si="139"/>
        <v/>
      </c>
    </row>
    <row r="1705" spans="1:32" x14ac:dyDescent="0.35">
      <c r="A1705" s="2" t="s">
        <v>2637</v>
      </c>
      <c r="B1705" s="2" t="s">
        <v>10653</v>
      </c>
      <c r="C1705" s="2" t="s">
        <v>10652</v>
      </c>
      <c r="D1705" s="2" t="s">
        <v>10653</v>
      </c>
      <c r="E1705" s="2" t="s">
        <v>9644</v>
      </c>
      <c r="G1705" s="5">
        <f>IF('Supplier Change Request FORM Z'!$D$61="",IF(ISNUMBER(SEARCH(#REF!,C1705)),MAX($G$1:G1704)+1,0),IF(ISNUMBER(SEARCH('Supplier Change Request FORM Z'!$D$61,C1705)),MAX($G$1:G1704)+1,0))</f>
        <v>0</v>
      </c>
      <c r="H1705" s="3" t="str">
        <f t="shared" si="135"/>
        <v/>
      </c>
      <c r="K1705" s="5" t="e">
        <f>IF('Supplier Change Request FORM Z'!$D$58="",IF(AND((#REF!=C1705),(LEFT(#REF!,1)=LEFT(E1705,1)),(LEFT(#REF!,2)=LEFT(A1705,2))),MAX($K$1:K1704)+1,0),IF(AND(('Supplier Change Request FORM Z'!$D$61=C1705),(LEFT('Supplier Change Request FORM Z'!$D$58,1)=LEFT(E1705,1)),(LEFT('Supplier Change Request FORM Z'!$D$59,2)=LEFT(A1705,2))),MAX($K$1:K1704)+1,0))</f>
        <v>#REF!</v>
      </c>
      <c r="L1705" s="3" t="str">
        <f t="shared" si="136"/>
        <v/>
      </c>
      <c r="Q1705" s="5"/>
      <c r="R1705" s="3"/>
      <c r="U1705" s="5">
        <f>IF('Supplier Change Request FORM Z'!$D$71="",IF(ISNUMBER(SEARCH(#REF!,C1705)),MAX($U$1:U1704)+1,0),IF(ISNUMBER(SEARCH('Supplier Change Request FORM Z'!$D$71,C1705)),MAX($U$1:U1704)+1,0))</f>
        <v>0</v>
      </c>
      <c r="V1705" s="3" t="str">
        <f t="shared" si="137"/>
        <v/>
      </c>
      <c r="Y1705" s="5">
        <f>IF('Supplier Change Request FORM Z'!$D$71="",IF(ISNUMBER(SEARCH(#REF!,C1705)),MAX($Y$1:Y1704)+1,0),IF(ISNUMBER(SEARCH('Supplier Change Request FORM Z'!$D$71,C1705)),MAX($Y$1:Y1704)+1,0))</f>
        <v>0</v>
      </c>
      <c r="Z1705" s="3" t="str">
        <f t="shared" si="138"/>
        <v/>
      </c>
      <c r="AE1705" s="5" t="e">
        <f>IF('Supplier Change Request FORM Z'!$D$58="",IF(LEFT(#REF!,1)="F",0,IF(AND((LEFT(#REF!,1)=LEFT(E1705,1)),(LEFT(#REF!,2)=LEFT(A1705,2))),MAX($AE$1:AE1704)+1,0)),IF(LEFT('Supplier Change Request FORM Z'!$D$58,1)="F",0,IF(AND((LEFT('Supplier Change Request FORM Z'!$D$58,1)=LEFT(E1705,1)),(LEFT('Supplier Change Request FORM Z'!$D$59,2)=LEFT(A1705,2))),MAX($AE$1:AE1704)+1,0)))</f>
        <v>#REF!</v>
      </c>
      <c r="AF1705" s="3" t="str">
        <f t="shared" si="139"/>
        <v/>
      </c>
    </row>
    <row r="1706" spans="1:32" x14ac:dyDescent="0.35">
      <c r="A1706" s="2" t="s">
        <v>2637</v>
      </c>
      <c r="B1706" s="2" t="s">
        <v>2827</v>
      </c>
      <c r="C1706" s="2" t="s">
        <v>2826</v>
      </c>
      <c r="D1706" s="2" t="s">
        <v>2827</v>
      </c>
      <c r="E1706" s="2" t="s">
        <v>9644</v>
      </c>
      <c r="G1706" s="5">
        <f>IF('Supplier Change Request FORM Z'!$D$61="",IF(ISNUMBER(SEARCH(#REF!,C1706)),MAX($G$1:G1705)+1,0),IF(ISNUMBER(SEARCH('Supplier Change Request FORM Z'!$D$61,C1706)),MAX($G$1:G1705)+1,0))</f>
        <v>0</v>
      </c>
      <c r="H1706" s="3" t="str">
        <f t="shared" si="135"/>
        <v/>
      </c>
      <c r="K1706" s="5" t="e">
        <f>IF('Supplier Change Request FORM Z'!$D$58="",IF(AND((#REF!=C1706),(LEFT(#REF!,1)=LEFT(E1706,1)),(LEFT(#REF!,2)=LEFT(A1706,2))),MAX($K$1:K1705)+1,0),IF(AND(('Supplier Change Request FORM Z'!$D$61=C1706),(LEFT('Supplier Change Request FORM Z'!$D$58,1)=LEFT(E1706,1)),(LEFT('Supplier Change Request FORM Z'!$D$59,2)=LEFT(A1706,2))),MAX($K$1:K1705)+1,0))</f>
        <v>#REF!</v>
      </c>
      <c r="L1706" s="3" t="str">
        <f t="shared" si="136"/>
        <v/>
      </c>
      <c r="Q1706" s="5"/>
      <c r="R1706" s="3"/>
      <c r="U1706" s="5">
        <f>IF('Supplier Change Request FORM Z'!$D$71="",IF(ISNUMBER(SEARCH(#REF!,C1706)),MAX($U$1:U1705)+1,0),IF(ISNUMBER(SEARCH('Supplier Change Request FORM Z'!$D$71,C1706)),MAX($U$1:U1705)+1,0))</f>
        <v>0</v>
      </c>
      <c r="V1706" s="3" t="str">
        <f t="shared" si="137"/>
        <v/>
      </c>
      <c r="Y1706" s="5">
        <f>IF('Supplier Change Request FORM Z'!$D$71="",IF(ISNUMBER(SEARCH(#REF!,C1706)),MAX($Y$1:Y1705)+1,0),IF(ISNUMBER(SEARCH('Supplier Change Request FORM Z'!$D$71,C1706)),MAX($Y$1:Y1705)+1,0))</f>
        <v>0</v>
      </c>
      <c r="Z1706" s="3" t="str">
        <f t="shared" si="138"/>
        <v/>
      </c>
      <c r="AE1706" s="5" t="e">
        <f>IF('Supplier Change Request FORM Z'!$D$58="",IF(LEFT(#REF!,1)="F",0,IF(AND((LEFT(#REF!,1)=LEFT(E1706,1)),(LEFT(#REF!,2)=LEFT(A1706,2))),MAX($AE$1:AE1705)+1,0)),IF(LEFT('Supplier Change Request FORM Z'!$D$58,1)="F",0,IF(AND((LEFT('Supplier Change Request FORM Z'!$D$58,1)=LEFT(E1706,1)),(LEFT('Supplier Change Request FORM Z'!$D$59,2)=LEFT(A1706,2))),MAX($AE$1:AE1705)+1,0)))</f>
        <v>#REF!</v>
      </c>
      <c r="AF1706" s="3" t="str">
        <f t="shared" si="139"/>
        <v/>
      </c>
    </row>
    <row r="1707" spans="1:32" x14ac:dyDescent="0.35">
      <c r="A1707" s="2" t="s">
        <v>2637</v>
      </c>
      <c r="B1707" s="2" t="s">
        <v>2839</v>
      </c>
      <c r="C1707" s="2" t="s">
        <v>2838</v>
      </c>
      <c r="D1707" s="2" t="s">
        <v>2839</v>
      </c>
      <c r="E1707" s="2" t="s">
        <v>9644</v>
      </c>
      <c r="G1707" s="5">
        <f>IF('Supplier Change Request FORM Z'!$D$61="",IF(ISNUMBER(SEARCH(#REF!,C1707)),MAX($G$1:G1706)+1,0),IF(ISNUMBER(SEARCH('Supplier Change Request FORM Z'!$D$61,C1707)),MAX($G$1:G1706)+1,0))</f>
        <v>0</v>
      </c>
      <c r="H1707" s="3" t="str">
        <f t="shared" si="135"/>
        <v/>
      </c>
      <c r="K1707" s="5" t="e">
        <f>IF('Supplier Change Request FORM Z'!$D$58="",IF(AND((#REF!=C1707),(LEFT(#REF!,1)=LEFT(E1707,1)),(LEFT(#REF!,2)=LEFT(A1707,2))),MAX($K$1:K1706)+1,0),IF(AND(('Supplier Change Request FORM Z'!$D$61=C1707),(LEFT('Supplier Change Request FORM Z'!$D$58,1)=LEFT(E1707,1)),(LEFT('Supplier Change Request FORM Z'!$D$59,2)=LEFT(A1707,2))),MAX($K$1:K1706)+1,0))</f>
        <v>#REF!</v>
      </c>
      <c r="L1707" s="3" t="str">
        <f t="shared" si="136"/>
        <v/>
      </c>
      <c r="Q1707" s="5"/>
      <c r="R1707" s="3"/>
      <c r="U1707" s="5">
        <f>IF('Supplier Change Request FORM Z'!$D$71="",IF(ISNUMBER(SEARCH(#REF!,C1707)),MAX($U$1:U1706)+1,0),IF(ISNUMBER(SEARCH('Supplier Change Request FORM Z'!$D$71,C1707)),MAX($U$1:U1706)+1,0))</f>
        <v>0</v>
      </c>
      <c r="V1707" s="3" t="str">
        <f t="shared" si="137"/>
        <v/>
      </c>
      <c r="Y1707" s="5">
        <f>IF('Supplier Change Request FORM Z'!$D$71="",IF(ISNUMBER(SEARCH(#REF!,C1707)),MAX($Y$1:Y1706)+1,0),IF(ISNUMBER(SEARCH('Supplier Change Request FORM Z'!$D$71,C1707)),MAX($Y$1:Y1706)+1,0))</f>
        <v>0</v>
      </c>
      <c r="Z1707" s="3" t="str">
        <f t="shared" si="138"/>
        <v/>
      </c>
      <c r="AE1707" s="5" t="e">
        <f>IF('Supplier Change Request FORM Z'!$D$58="",IF(LEFT(#REF!,1)="F",0,IF(AND((LEFT(#REF!,1)=LEFT(E1707,1)),(LEFT(#REF!,2)=LEFT(A1707,2))),MAX($AE$1:AE1706)+1,0)),IF(LEFT('Supplier Change Request FORM Z'!$D$58,1)="F",0,IF(AND((LEFT('Supplier Change Request FORM Z'!$D$58,1)=LEFT(E1707,1)),(LEFT('Supplier Change Request FORM Z'!$D$59,2)=LEFT(A1707,2))),MAX($AE$1:AE1706)+1,0)))</f>
        <v>#REF!</v>
      </c>
      <c r="AF1707" s="3" t="str">
        <f t="shared" si="139"/>
        <v/>
      </c>
    </row>
    <row r="1708" spans="1:32" x14ac:dyDescent="0.35">
      <c r="A1708" s="2" t="s">
        <v>2637</v>
      </c>
      <c r="B1708" s="2" t="s">
        <v>2843</v>
      </c>
      <c r="C1708" s="2" t="s">
        <v>2842</v>
      </c>
      <c r="D1708" s="2" t="s">
        <v>2843</v>
      </c>
      <c r="E1708" s="2" t="s">
        <v>9644</v>
      </c>
      <c r="G1708" s="5">
        <f>IF('Supplier Change Request FORM Z'!$D$61="",IF(ISNUMBER(SEARCH(#REF!,C1708)),MAX($G$1:G1707)+1,0),IF(ISNUMBER(SEARCH('Supplier Change Request FORM Z'!$D$61,C1708)),MAX($G$1:G1707)+1,0))</f>
        <v>0</v>
      </c>
      <c r="H1708" s="3" t="str">
        <f t="shared" si="135"/>
        <v/>
      </c>
      <c r="K1708" s="5" t="e">
        <f>IF('Supplier Change Request FORM Z'!$D$58="",IF(AND((#REF!=C1708),(LEFT(#REF!,1)=LEFT(E1708,1)),(LEFT(#REF!,2)=LEFT(A1708,2))),MAX($K$1:K1707)+1,0),IF(AND(('Supplier Change Request FORM Z'!$D$61=C1708),(LEFT('Supplier Change Request FORM Z'!$D$58,1)=LEFT(E1708,1)),(LEFT('Supplier Change Request FORM Z'!$D$59,2)=LEFT(A1708,2))),MAX($K$1:K1707)+1,0))</f>
        <v>#REF!</v>
      </c>
      <c r="L1708" s="3" t="str">
        <f t="shared" si="136"/>
        <v/>
      </c>
      <c r="Q1708" s="5"/>
      <c r="R1708" s="3"/>
      <c r="U1708" s="5">
        <f>IF('Supplier Change Request FORM Z'!$D$71="",IF(ISNUMBER(SEARCH(#REF!,C1708)),MAX($U$1:U1707)+1,0),IF(ISNUMBER(SEARCH('Supplier Change Request FORM Z'!$D$71,C1708)),MAX($U$1:U1707)+1,0))</f>
        <v>0</v>
      </c>
      <c r="V1708" s="3" t="str">
        <f t="shared" si="137"/>
        <v/>
      </c>
      <c r="Y1708" s="5">
        <f>IF('Supplier Change Request FORM Z'!$D$71="",IF(ISNUMBER(SEARCH(#REF!,C1708)),MAX($Y$1:Y1707)+1,0),IF(ISNUMBER(SEARCH('Supplier Change Request FORM Z'!$D$71,C1708)),MAX($Y$1:Y1707)+1,0))</f>
        <v>0</v>
      </c>
      <c r="Z1708" s="3" t="str">
        <f t="shared" si="138"/>
        <v/>
      </c>
      <c r="AE1708" s="5" t="e">
        <f>IF('Supplier Change Request FORM Z'!$D$58="",IF(LEFT(#REF!,1)="F",0,IF(AND((LEFT(#REF!,1)=LEFT(E1708,1)),(LEFT(#REF!,2)=LEFT(A1708,2))),MAX($AE$1:AE1707)+1,0)),IF(LEFT('Supplier Change Request FORM Z'!$D$58,1)="F",0,IF(AND((LEFT('Supplier Change Request FORM Z'!$D$58,1)=LEFT(E1708,1)),(LEFT('Supplier Change Request FORM Z'!$D$59,2)=LEFT(A1708,2))),MAX($AE$1:AE1707)+1,0)))</f>
        <v>#REF!</v>
      </c>
      <c r="AF1708" s="3" t="str">
        <f t="shared" si="139"/>
        <v/>
      </c>
    </row>
    <row r="1709" spans="1:32" x14ac:dyDescent="0.35">
      <c r="A1709" s="2" t="s">
        <v>2637</v>
      </c>
      <c r="B1709" s="2" t="s">
        <v>2835</v>
      </c>
      <c r="C1709" s="2" t="s">
        <v>2834</v>
      </c>
      <c r="D1709" s="2" t="s">
        <v>2835</v>
      </c>
      <c r="E1709" s="2" t="s">
        <v>9644</v>
      </c>
      <c r="G1709" s="5">
        <f>IF('Supplier Change Request FORM Z'!$D$61="",IF(ISNUMBER(SEARCH(#REF!,C1709)),MAX($G$1:G1708)+1,0),IF(ISNUMBER(SEARCH('Supplier Change Request FORM Z'!$D$61,C1709)),MAX($G$1:G1708)+1,0))</f>
        <v>0</v>
      </c>
      <c r="H1709" s="3" t="str">
        <f t="shared" si="135"/>
        <v/>
      </c>
      <c r="K1709" s="5" t="e">
        <f>IF('Supplier Change Request FORM Z'!$D$58="",IF(AND((#REF!=C1709),(LEFT(#REF!,1)=LEFT(E1709,1)),(LEFT(#REF!,2)=LEFT(A1709,2))),MAX($K$1:K1708)+1,0),IF(AND(('Supplier Change Request FORM Z'!$D$61=C1709),(LEFT('Supplier Change Request FORM Z'!$D$58,1)=LEFT(E1709,1)),(LEFT('Supplier Change Request FORM Z'!$D$59,2)=LEFT(A1709,2))),MAX($K$1:K1708)+1,0))</f>
        <v>#REF!</v>
      </c>
      <c r="L1709" s="3" t="str">
        <f t="shared" si="136"/>
        <v/>
      </c>
      <c r="Q1709" s="5"/>
      <c r="R1709" s="3"/>
      <c r="U1709" s="5">
        <f>IF('Supplier Change Request FORM Z'!$D$71="",IF(ISNUMBER(SEARCH(#REF!,C1709)),MAX($U$1:U1708)+1,0),IF(ISNUMBER(SEARCH('Supplier Change Request FORM Z'!$D$71,C1709)),MAX($U$1:U1708)+1,0))</f>
        <v>0</v>
      </c>
      <c r="V1709" s="3" t="str">
        <f t="shared" si="137"/>
        <v/>
      </c>
      <c r="Y1709" s="5">
        <f>IF('Supplier Change Request FORM Z'!$D$71="",IF(ISNUMBER(SEARCH(#REF!,C1709)),MAX($Y$1:Y1708)+1,0),IF(ISNUMBER(SEARCH('Supplier Change Request FORM Z'!$D$71,C1709)),MAX($Y$1:Y1708)+1,0))</f>
        <v>0</v>
      </c>
      <c r="Z1709" s="3" t="str">
        <f t="shared" si="138"/>
        <v/>
      </c>
      <c r="AE1709" s="5" t="e">
        <f>IF('Supplier Change Request FORM Z'!$D$58="",IF(LEFT(#REF!,1)="F",0,IF(AND((LEFT(#REF!,1)=LEFT(E1709,1)),(LEFT(#REF!,2)=LEFT(A1709,2))),MAX($AE$1:AE1708)+1,0)),IF(LEFT('Supplier Change Request FORM Z'!$D$58,1)="F",0,IF(AND((LEFT('Supplier Change Request FORM Z'!$D$58,1)=LEFT(E1709,1)),(LEFT('Supplier Change Request FORM Z'!$D$59,2)=LEFT(A1709,2))),MAX($AE$1:AE1708)+1,0)))</f>
        <v>#REF!</v>
      </c>
      <c r="AF1709" s="3" t="str">
        <f t="shared" si="139"/>
        <v/>
      </c>
    </row>
    <row r="1710" spans="1:32" x14ac:dyDescent="0.35">
      <c r="A1710" s="2" t="s">
        <v>2637</v>
      </c>
      <c r="B1710" s="2" t="s">
        <v>2841</v>
      </c>
      <c r="C1710" s="2" t="s">
        <v>2840</v>
      </c>
      <c r="D1710" s="2" t="s">
        <v>2841</v>
      </c>
      <c r="E1710" s="2" t="s">
        <v>9644</v>
      </c>
      <c r="G1710" s="5">
        <f>IF('Supplier Change Request FORM Z'!$D$61="",IF(ISNUMBER(SEARCH(#REF!,C1710)),MAX($G$1:G1709)+1,0),IF(ISNUMBER(SEARCH('Supplier Change Request FORM Z'!$D$61,C1710)),MAX($G$1:G1709)+1,0))</f>
        <v>0</v>
      </c>
      <c r="H1710" s="3" t="str">
        <f t="shared" si="135"/>
        <v/>
      </c>
      <c r="K1710" s="5" t="e">
        <f>IF('Supplier Change Request FORM Z'!$D$58="",IF(AND((#REF!=C1710),(LEFT(#REF!,1)=LEFT(E1710,1)),(LEFT(#REF!,2)=LEFT(A1710,2))),MAX($K$1:K1709)+1,0),IF(AND(('Supplier Change Request FORM Z'!$D$61=C1710),(LEFT('Supplier Change Request FORM Z'!$D$58,1)=LEFT(E1710,1)),(LEFT('Supplier Change Request FORM Z'!$D$59,2)=LEFT(A1710,2))),MAX($K$1:K1709)+1,0))</f>
        <v>#REF!</v>
      </c>
      <c r="L1710" s="3" t="str">
        <f t="shared" si="136"/>
        <v/>
      </c>
      <c r="Q1710" s="5"/>
      <c r="R1710" s="3"/>
      <c r="U1710" s="5">
        <f>IF('Supplier Change Request FORM Z'!$D$71="",IF(ISNUMBER(SEARCH(#REF!,C1710)),MAX($U$1:U1709)+1,0),IF(ISNUMBER(SEARCH('Supplier Change Request FORM Z'!$D$71,C1710)),MAX($U$1:U1709)+1,0))</f>
        <v>0</v>
      </c>
      <c r="V1710" s="3" t="str">
        <f t="shared" si="137"/>
        <v/>
      </c>
      <c r="Y1710" s="5">
        <f>IF('Supplier Change Request FORM Z'!$D$71="",IF(ISNUMBER(SEARCH(#REF!,C1710)),MAX($Y$1:Y1709)+1,0),IF(ISNUMBER(SEARCH('Supplier Change Request FORM Z'!$D$71,C1710)),MAX($Y$1:Y1709)+1,0))</f>
        <v>0</v>
      </c>
      <c r="Z1710" s="3" t="str">
        <f t="shared" si="138"/>
        <v/>
      </c>
      <c r="AE1710" s="5" t="e">
        <f>IF('Supplier Change Request FORM Z'!$D$58="",IF(LEFT(#REF!,1)="F",0,IF(AND((LEFT(#REF!,1)=LEFT(E1710,1)),(LEFT(#REF!,2)=LEFT(A1710,2))),MAX($AE$1:AE1709)+1,0)),IF(LEFT('Supplier Change Request FORM Z'!$D$58,1)="F",0,IF(AND((LEFT('Supplier Change Request FORM Z'!$D$58,1)=LEFT(E1710,1)),(LEFT('Supplier Change Request FORM Z'!$D$59,2)=LEFT(A1710,2))),MAX($AE$1:AE1709)+1,0)))</f>
        <v>#REF!</v>
      </c>
      <c r="AF1710" s="3" t="str">
        <f t="shared" si="139"/>
        <v/>
      </c>
    </row>
    <row r="1711" spans="1:32" x14ac:dyDescent="0.35">
      <c r="A1711" s="2" t="s">
        <v>2637</v>
      </c>
      <c r="B1711" s="2" t="s">
        <v>2821</v>
      </c>
      <c r="C1711" s="2" t="s">
        <v>2820</v>
      </c>
      <c r="D1711" s="2" t="s">
        <v>2821</v>
      </c>
      <c r="E1711" s="2" t="s">
        <v>9644</v>
      </c>
      <c r="G1711" s="5">
        <f>IF('Supplier Change Request FORM Z'!$D$61="",IF(ISNUMBER(SEARCH(#REF!,C1711)),MAX($G$1:G1710)+1,0),IF(ISNUMBER(SEARCH('Supplier Change Request FORM Z'!$D$61,C1711)),MAX($G$1:G1710)+1,0))</f>
        <v>0</v>
      </c>
      <c r="H1711" s="3" t="str">
        <f t="shared" si="135"/>
        <v/>
      </c>
      <c r="K1711" s="5" t="e">
        <f>IF('Supplier Change Request FORM Z'!$D$58="",IF(AND((#REF!=C1711),(LEFT(#REF!,1)=LEFT(E1711,1)),(LEFT(#REF!,2)=LEFT(A1711,2))),MAX($K$1:K1710)+1,0),IF(AND(('Supplier Change Request FORM Z'!$D$61=C1711),(LEFT('Supplier Change Request FORM Z'!$D$58,1)=LEFT(E1711,1)),(LEFT('Supplier Change Request FORM Z'!$D$59,2)=LEFT(A1711,2))),MAX($K$1:K1710)+1,0))</f>
        <v>#REF!</v>
      </c>
      <c r="L1711" s="3" t="str">
        <f t="shared" si="136"/>
        <v/>
      </c>
      <c r="Q1711" s="5"/>
      <c r="R1711" s="3"/>
      <c r="U1711" s="5">
        <f>IF('Supplier Change Request FORM Z'!$D$71="",IF(ISNUMBER(SEARCH(#REF!,C1711)),MAX($U$1:U1710)+1,0),IF(ISNUMBER(SEARCH('Supplier Change Request FORM Z'!$D$71,C1711)),MAX($U$1:U1710)+1,0))</f>
        <v>0</v>
      </c>
      <c r="V1711" s="3" t="str">
        <f t="shared" si="137"/>
        <v/>
      </c>
      <c r="Y1711" s="5">
        <f>IF('Supplier Change Request FORM Z'!$D$71="",IF(ISNUMBER(SEARCH(#REF!,C1711)),MAX($Y$1:Y1710)+1,0),IF(ISNUMBER(SEARCH('Supplier Change Request FORM Z'!$D$71,C1711)),MAX($Y$1:Y1710)+1,0))</f>
        <v>0</v>
      </c>
      <c r="Z1711" s="3" t="str">
        <f t="shared" si="138"/>
        <v/>
      </c>
      <c r="AE1711" s="5" t="e">
        <f>IF('Supplier Change Request FORM Z'!$D$58="",IF(LEFT(#REF!,1)="F",0,IF(AND((LEFT(#REF!,1)=LEFT(E1711,1)),(LEFT(#REF!,2)=LEFT(A1711,2))),MAX($AE$1:AE1710)+1,0)),IF(LEFT('Supplier Change Request FORM Z'!$D$58,1)="F",0,IF(AND((LEFT('Supplier Change Request FORM Z'!$D$58,1)=LEFT(E1711,1)),(LEFT('Supplier Change Request FORM Z'!$D$59,2)=LEFT(A1711,2))),MAX($AE$1:AE1710)+1,0)))</f>
        <v>#REF!</v>
      </c>
      <c r="AF1711" s="3" t="str">
        <f t="shared" si="139"/>
        <v/>
      </c>
    </row>
    <row r="1712" spans="1:32" x14ac:dyDescent="0.35">
      <c r="A1712" s="2" t="s">
        <v>2637</v>
      </c>
      <c r="B1712" s="2" t="s">
        <v>2825</v>
      </c>
      <c r="C1712" s="2" t="s">
        <v>2824</v>
      </c>
      <c r="D1712" s="2" t="s">
        <v>2825</v>
      </c>
      <c r="E1712" s="2" t="s">
        <v>9644</v>
      </c>
      <c r="G1712" s="5">
        <f>IF('Supplier Change Request FORM Z'!$D$61="",IF(ISNUMBER(SEARCH(#REF!,C1712)),MAX($G$1:G1711)+1,0),IF(ISNUMBER(SEARCH('Supplier Change Request FORM Z'!$D$61,C1712)),MAX($G$1:G1711)+1,0))</f>
        <v>0</v>
      </c>
      <c r="H1712" s="3" t="str">
        <f t="shared" si="135"/>
        <v/>
      </c>
      <c r="K1712" s="5" t="e">
        <f>IF('Supplier Change Request FORM Z'!$D$58="",IF(AND((#REF!=C1712),(LEFT(#REF!,1)=LEFT(E1712,1)),(LEFT(#REF!,2)=LEFT(A1712,2))),MAX($K$1:K1711)+1,0),IF(AND(('Supplier Change Request FORM Z'!$D$61=C1712),(LEFT('Supplier Change Request FORM Z'!$D$58,1)=LEFT(E1712,1)),(LEFT('Supplier Change Request FORM Z'!$D$59,2)=LEFT(A1712,2))),MAX($K$1:K1711)+1,0))</f>
        <v>#REF!</v>
      </c>
      <c r="L1712" s="3" t="str">
        <f t="shared" si="136"/>
        <v/>
      </c>
      <c r="Q1712" s="5"/>
      <c r="R1712" s="3"/>
      <c r="U1712" s="5">
        <f>IF('Supplier Change Request FORM Z'!$D$71="",IF(ISNUMBER(SEARCH(#REF!,C1712)),MAX($U$1:U1711)+1,0),IF(ISNUMBER(SEARCH('Supplier Change Request FORM Z'!$D$71,C1712)),MAX($U$1:U1711)+1,0))</f>
        <v>0</v>
      </c>
      <c r="V1712" s="3" t="str">
        <f t="shared" si="137"/>
        <v/>
      </c>
      <c r="Y1712" s="5">
        <f>IF('Supplier Change Request FORM Z'!$D$71="",IF(ISNUMBER(SEARCH(#REF!,C1712)),MAX($Y$1:Y1711)+1,0),IF(ISNUMBER(SEARCH('Supplier Change Request FORM Z'!$D$71,C1712)),MAX($Y$1:Y1711)+1,0))</f>
        <v>0</v>
      </c>
      <c r="Z1712" s="3" t="str">
        <f t="shared" si="138"/>
        <v/>
      </c>
      <c r="AE1712" s="5" t="e">
        <f>IF('Supplier Change Request FORM Z'!$D$58="",IF(LEFT(#REF!,1)="F",0,IF(AND((LEFT(#REF!,1)=LEFT(E1712,1)),(LEFT(#REF!,2)=LEFT(A1712,2))),MAX($AE$1:AE1711)+1,0)),IF(LEFT('Supplier Change Request FORM Z'!$D$58,1)="F",0,IF(AND((LEFT('Supplier Change Request FORM Z'!$D$58,1)=LEFT(E1712,1)),(LEFT('Supplier Change Request FORM Z'!$D$59,2)=LEFT(A1712,2))),MAX($AE$1:AE1711)+1,0)))</f>
        <v>#REF!</v>
      </c>
      <c r="AF1712" s="3" t="str">
        <f t="shared" si="139"/>
        <v/>
      </c>
    </row>
    <row r="1713" spans="1:32" x14ac:dyDescent="0.35">
      <c r="A1713" s="2" t="s">
        <v>2637</v>
      </c>
      <c r="B1713" s="2" t="s">
        <v>10655</v>
      </c>
      <c r="C1713" s="2" t="s">
        <v>10654</v>
      </c>
      <c r="D1713" s="2" t="s">
        <v>10655</v>
      </c>
      <c r="E1713" s="2" t="s">
        <v>9644</v>
      </c>
      <c r="G1713" s="5">
        <f>IF('Supplier Change Request FORM Z'!$D$61="",IF(ISNUMBER(SEARCH(#REF!,C1713)),MAX($G$1:G1712)+1,0),IF(ISNUMBER(SEARCH('Supplier Change Request FORM Z'!$D$61,C1713)),MAX($G$1:G1712)+1,0))</f>
        <v>0</v>
      </c>
      <c r="H1713" s="3" t="str">
        <f t="shared" si="135"/>
        <v/>
      </c>
      <c r="K1713" s="5" t="e">
        <f>IF('Supplier Change Request FORM Z'!$D$58="",IF(AND((#REF!=C1713),(LEFT(#REF!,1)=LEFT(E1713,1)),(LEFT(#REF!,2)=LEFT(A1713,2))),MAX($K$1:K1712)+1,0),IF(AND(('Supplier Change Request FORM Z'!$D$61=C1713),(LEFT('Supplier Change Request FORM Z'!$D$58,1)=LEFT(E1713,1)),(LEFT('Supplier Change Request FORM Z'!$D$59,2)=LEFT(A1713,2))),MAX($K$1:K1712)+1,0))</f>
        <v>#REF!</v>
      </c>
      <c r="L1713" s="3" t="str">
        <f t="shared" si="136"/>
        <v/>
      </c>
      <c r="Q1713" s="5"/>
      <c r="R1713" s="3"/>
      <c r="U1713" s="5">
        <f>IF('Supplier Change Request FORM Z'!$D$71="",IF(ISNUMBER(SEARCH(#REF!,C1713)),MAX($U$1:U1712)+1,0),IF(ISNUMBER(SEARCH('Supplier Change Request FORM Z'!$D$71,C1713)),MAX($U$1:U1712)+1,0))</f>
        <v>0</v>
      </c>
      <c r="V1713" s="3" t="str">
        <f t="shared" si="137"/>
        <v/>
      </c>
      <c r="Y1713" s="5">
        <f>IF('Supplier Change Request FORM Z'!$D$71="",IF(ISNUMBER(SEARCH(#REF!,C1713)),MAX($Y$1:Y1712)+1,0),IF(ISNUMBER(SEARCH('Supplier Change Request FORM Z'!$D$71,C1713)),MAX($Y$1:Y1712)+1,0))</f>
        <v>0</v>
      </c>
      <c r="Z1713" s="3" t="str">
        <f t="shared" si="138"/>
        <v/>
      </c>
      <c r="AE1713" s="5" t="e">
        <f>IF('Supplier Change Request FORM Z'!$D$58="",IF(LEFT(#REF!,1)="F",0,IF(AND((LEFT(#REF!,1)=LEFT(E1713,1)),(LEFT(#REF!,2)=LEFT(A1713,2))),MAX($AE$1:AE1712)+1,0)),IF(LEFT('Supplier Change Request FORM Z'!$D$58,1)="F",0,IF(AND((LEFT('Supplier Change Request FORM Z'!$D$58,1)=LEFT(E1713,1)),(LEFT('Supplier Change Request FORM Z'!$D$59,2)=LEFT(A1713,2))),MAX($AE$1:AE1712)+1,0)))</f>
        <v>#REF!</v>
      </c>
      <c r="AF1713" s="3" t="str">
        <f t="shared" si="139"/>
        <v/>
      </c>
    </row>
    <row r="1714" spans="1:32" x14ac:dyDescent="0.35">
      <c r="A1714" s="2" t="s">
        <v>2637</v>
      </c>
      <c r="B1714" s="2" t="s">
        <v>2850</v>
      </c>
      <c r="C1714" s="2" t="s">
        <v>2849</v>
      </c>
      <c r="D1714" s="2" t="s">
        <v>2850</v>
      </c>
      <c r="E1714" s="2" t="s">
        <v>9644</v>
      </c>
      <c r="G1714" s="5">
        <f>IF('Supplier Change Request FORM Z'!$D$61="",IF(ISNUMBER(SEARCH(#REF!,C1714)),MAX($G$1:G1713)+1,0),IF(ISNUMBER(SEARCH('Supplier Change Request FORM Z'!$D$61,C1714)),MAX($G$1:G1713)+1,0))</f>
        <v>0</v>
      </c>
      <c r="H1714" s="3" t="str">
        <f t="shared" si="135"/>
        <v/>
      </c>
      <c r="K1714" s="5" t="e">
        <f>IF('Supplier Change Request FORM Z'!$D$58="",IF(AND((#REF!=C1714),(LEFT(#REF!,1)=LEFT(E1714,1)),(LEFT(#REF!,2)=LEFT(A1714,2))),MAX($K$1:K1713)+1,0),IF(AND(('Supplier Change Request FORM Z'!$D$61=C1714),(LEFT('Supplier Change Request FORM Z'!$D$58,1)=LEFT(E1714,1)),(LEFT('Supplier Change Request FORM Z'!$D$59,2)=LEFT(A1714,2))),MAX($K$1:K1713)+1,0))</f>
        <v>#REF!</v>
      </c>
      <c r="L1714" s="3" t="str">
        <f t="shared" si="136"/>
        <v/>
      </c>
      <c r="Q1714" s="5"/>
      <c r="R1714" s="3"/>
      <c r="U1714" s="5">
        <f>IF('Supplier Change Request FORM Z'!$D$71="",IF(ISNUMBER(SEARCH(#REF!,C1714)),MAX($U$1:U1713)+1,0),IF(ISNUMBER(SEARCH('Supplier Change Request FORM Z'!$D$71,C1714)),MAX($U$1:U1713)+1,0))</f>
        <v>0</v>
      </c>
      <c r="V1714" s="3" t="str">
        <f t="shared" si="137"/>
        <v/>
      </c>
      <c r="Y1714" s="5">
        <f>IF('Supplier Change Request FORM Z'!$D$71="",IF(ISNUMBER(SEARCH(#REF!,C1714)),MAX($Y$1:Y1713)+1,0),IF(ISNUMBER(SEARCH('Supplier Change Request FORM Z'!$D$71,C1714)),MAX($Y$1:Y1713)+1,0))</f>
        <v>0</v>
      </c>
      <c r="Z1714" s="3" t="str">
        <f t="shared" si="138"/>
        <v/>
      </c>
      <c r="AE1714" s="5" t="e">
        <f>IF('Supplier Change Request FORM Z'!$D$58="",IF(LEFT(#REF!,1)="F",0,IF(AND((LEFT(#REF!,1)=LEFT(E1714,1)),(LEFT(#REF!,2)=LEFT(A1714,2))),MAX($AE$1:AE1713)+1,0)),IF(LEFT('Supplier Change Request FORM Z'!$D$58,1)="F",0,IF(AND((LEFT('Supplier Change Request FORM Z'!$D$58,1)=LEFT(E1714,1)),(LEFT('Supplier Change Request FORM Z'!$D$59,2)=LEFT(A1714,2))),MAX($AE$1:AE1713)+1,0)))</f>
        <v>#REF!</v>
      </c>
      <c r="AF1714" s="3" t="str">
        <f t="shared" si="139"/>
        <v/>
      </c>
    </row>
    <row r="1715" spans="1:32" x14ac:dyDescent="0.35">
      <c r="A1715" s="2" t="s">
        <v>2637</v>
      </c>
      <c r="B1715" s="2" t="s">
        <v>2848</v>
      </c>
      <c r="C1715" s="2" t="s">
        <v>2847</v>
      </c>
      <c r="D1715" s="2" t="s">
        <v>2848</v>
      </c>
      <c r="E1715" s="2" t="s">
        <v>9644</v>
      </c>
      <c r="G1715" s="5">
        <f>IF('Supplier Change Request FORM Z'!$D$61="",IF(ISNUMBER(SEARCH(#REF!,C1715)),MAX($G$1:G1714)+1,0),IF(ISNUMBER(SEARCH('Supplier Change Request FORM Z'!$D$61,C1715)),MAX($G$1:G1714)+1,0))</f>
        <v>0</v>
      </c>
      <c r="H1715" s="3" t="str">
        <f t="shared" si="135"/>
        <v/>
      </c>
      <c r="K1715" s="5" t="e">
        <f>IF('Supplier Change Request FORM Z'!$D$58="",IF(AND((#REF!=C1715),(LEFT(#REF!,1)=LEFT(E1715,1)),(LEFT(#REF!,2)=LEFT(A1715,2))),MAX($K$1:K1714)+1,0),IF(AND(('Supplier Change Request FORM Z'!$D$61=C1715),(LEFT('Supplier Change Request FORM Z'!$D$58,1)=LEFT(E1715,1)),(LEFT('Supplier Change Request FORM Z'!$D$59,2)=LEFT(A1715,2))),MAX($K$1:K1714)+1,0))</f>
        <v>#REF!</v>
      </c>
      <c r="L1715" s="3" t="str">
        <f t="shared" si="136"/>
        <v/>
      </c>
      <c r="Q1715" s="5"/>
      <c r="R1715" s="3"/>
      <c r="U1715" s="5">
        <f>IF('Supplier Change Request FORM Z'!$D$71="",IF(ISNUMBER(SEARCH(#REF!,C1715)),MAX($U$1:U1714)+1,0),IF(ISNUMBER(SEARCH('Supplier Change Request FORM Z'!$D$71,C1715)),MAX($U$1:U1714)+1,0))</f>
        <v>0</v>
      </c>
      <c r="V1715" s="3" t="str">
        <f t="shared" si="137"/>
        <v/>
      </c>
      <c r="Y1715" s="5">
        <f>IF('Supplier Change Request FORM Z'!$D$71="",IF(ISNUMBER(SEARCH(#REF!,C1715)),MAX($Y$1:Y1714)+1,0),IF(ISNUMBER(SEARCH('Supplier Change Request FORM Z'!$D$71,C1715)),MAX($Y$1:Y1714)+1,0))</f>
        <v>0</v>
      </c>
      <c r="Z1715" s="3" t="str">
        <f t="shared" si="138"/>
        <v/>
      </c>
      <c r="AE1715" s="5" t="e">
        <f>IF('Supplier Change Request FORM Z'!$D$58="",IF(LEFT(#REF!,1)="F",0,IF(AND((LEFT(#REF!,1)=LEFT(E1715,1)),(LEFT(#REF!,2)=LEFT(A1715,2))),MAX($AE$1:AE1714)+1,0)),IF(LEFT('Supplier Change Request FORM Z'!$D$58,1)="F",0,IF(AND((LEFT('Supplier Change Request FORM Z'!$D$58,1)=LEFT(E1715,1)),(LEFT('Supplier Change Request FORM Z'!$D$59,2)=LEFT(A1715,2))),MAX($AE$1:AE1714)+1,0)))</f>
        <v>#REF!</v>
      </c>
      <c r="AF1715" s="3" t="str">
        <f t="shared" si="139"/>
        <v/>
      </c>
    </row>
    <row r="1716" spans="1:32" x14ac:dyDescent="0.35">
      <c r="A1716" s="2" t="s">
        <v>2637</v>
      </c>
      <c r="B1716" s="2" t="s">
        <v>2863</v>
      </c>
      <c r="C1716" s="2" t="s">
        <v>2847</v>
      </c>
      <c r="D1716" s="2" t="s">
        <v>2863</v>
      </c>
      <c r="E1716" s="2" t="s">
        <v>9644</v>
      </c>
      <c r="G1716" s="5">
        <f>IF('Supplier Change Request FORM Z'!$D$61="",IF(ISNUMBER(SEARCH(#REF!,C1716)),MAX($G$1:G1715)+1,0),IF(ISNUMBER(SEARCH('Supplier Change Request FORM Z'!$D$61,C1716)),MAX($G$1:G1715)+1,0))</f>
        <v>0</v>
      </c>
      <c r="H1716" s="3" t="str">
        <f t="shared" si="135"/>
        <v/>
      </c>
      <c r="K1716" s="5" t="e">
        <f>IF('Supplier Change Request FORM Z'!$D$58="",IF(AND((#REF!=C1716),(LEFT(#REF!,1)=LEFT(E1716,1)),(LEFT(#REF!,2)=LEFT(A1716,2))),MAX($K$1:K1715)+1,0),IF(AND(('Supplier Change Request FORM Z'!$D$61=C1716),(LEFT('Supplier Change Request FORM Z'!$D$58,1)=LEFT(E1716,1)),(LEFT('Supplier Change Request FORM Z'!$D$59,2)=LEFT(A1716,2))),MAX($K$1:K1715)+1,0))</f>
        <v>#REF!</v>
      </c>
      <c r="L1716" s="3" t="str">
        <f t="shared" si="136"/>
        <v/>
      </c>
      <c r="Q1716" s="5"/>
      <c r="R1716" s="3"/>
      <c r="U1716" s="5">
        <f>IF('Supplier Change Request FORM Z'!$D$71="",IF(ISNUMBER(SEARCH(#REF!,C1716)),MAX($U$1:U1715)+1,0),IF(ISNUMBER(SEARCH('Supplier Change Request FORM Z'!$D$71,C1716)),MAX($U$1:U1715)+1,0))</f>
        <v>0</v>
      </c>
      <c r="V1716" s="3" t="str">
        <f t="shared" si="137"/>
        <v/>
      </c>
      <c r="Y1716" s="5">
        <f>IF('Supplier Change Request FORM Z'!$D$71="",IF(ISNUMBER(SEARCH(#REF!,C1716)),MAX($Y$1:Y1715)+1,0),IF(ISNUMBER(SEARCH('Supplier Change Request FORM Z'!$D$71,C1716)),MAX($Y$1:Y1715)+1,0))</f>
        <v>0</v>
      </c>
      <c r="Z1716" s="3" t="str">
        <f t="shared" si="138"/>
        <v/>
      </c>
      <c r="AE1716" s="5" t="e">
        <f>IF('Supplier Change Request FORM Z'!$D$58="",IF(LEFT(#REF!,1)="F",0,IF(AND((LEFT(#REF!,1)=LEFT(E1716,1)),(LEFT(#REF!,2)=LEFT(A1716,2))),MAX($AE$1:AE1715)+1,0)),IF(LEFT('Supplier Change Request FORM Z'!$D$58,1)="F",0,IF(AND((LEFT('Supplier Change Request FORM Z'!$D$58,1)=LEFT(E1716,1)),(LEFT('Supplier Change Request FORM Z'!$D$59,2)=LEFT(A1716,2))),MAX($AE$1:AE1715)+1,0)))</f>
        <v>#REF!</v>
      </c>
      <c r="AF1716" s="3" t="str">
        <f t="shared" si="139"/>
        <v/>
      </c>
    </row>
    <row r="1717" spans="1:32" x14ac:dyDescent="0.35">
      <c r="A1717" s="2" t="s">
        <v>2637</v>
      </c>
      <c r="B1717" s="2" t="s">
        <v>2862</v>
      </c>
      <c r="C1717" s="2" t="s">
        <v>2861</v>
      </c>
      <c r="D1717" s="2" t="s">
        <v>2862</v>
      </c>
      <c r="E1717" s="2" t="s">
        <v>9644</v>
      </c>
      <c r="G1717" s="5">
        <f>IF('Supplier Change Request FORM Z'!$D$61="",IF(ISNUMBER(SEARCH(#REF!,C1717)),MAX($G$1:G1716)+1,0),IF(ISNUMBER(SEARCH('Supplier Change Request FORM Z'!$D$61,C1717)),MAX($G$1:G1716)+1,0))</f>
        <v>0</v>
      </c>
      <c r="H1717" s="3" t="str">
        <f t="shared" si="135"/>
        <v/>
      </c>
      <c r="K1717" s="5" t="e">
        <f>IF('Supplier Change Request FORM Z'!$D$58="",IF(AND((#REF!=C1717),(LEFT(#REF!,1)=LEFT(E1717,1)),(LEFT(#REF!,2)=LEFT(A1717,2))),MAX($K$1:K1716)+1,0),IF(AND(('Supplier Change Request FORM Z'!$D$61=C1717),(LEFT('Supplier Change Request FORM Z'!$D$58,1)=LEFT(E1717,1)),(LEFT('Supplier Change Request FORM Z'!$D$59,2)=LEFT(A1717,2))),MAX($K$1:K1716)+1,0))</f>
        <v>#REF!</v>
      </c>
      <c r="L1717" s="3" t="str">
        <f t="shared" si="136"/>
        <v/>
      </c>
      <c r="Q1717" s="5"/>
      <c r="R1717" s="3"/>
      <c r="U1717" s="5">
        <f>IF('Supplier Change Request FORM Z'!$D$71="",IF(ISNUMBER(SEARCH(#REF!,C1717)),MAX($U$1:U1716)+1,0),IF(ISNUMBER(SEARCH('Supplier Change Request FORM Z'!$D$71,C1717)),MAX($U$1:U1716)+1,0))</f>
        <v>0</v>
      </c>
      <c r="V1717" s="3" t="str">
        <f t="shared" si="137"/>
        <v/>
      </c>
      <c r="Y1717" s="5">
        <f>IF('Supplier Change Request FORM Z'!$D$71="",IF(ISNUMBER(SEARCH(#REF!,C1717)),MAX($Y$1:Y1716)+1,0),IF(ISNUMBER(SEARCH('Supplier Change Request FORM Z'!$D$71,C1717)),MAX($Y$1:Y1716)+1,0))</f>
        <v>0</v>
      </c>
      <c r="Z1717" s="3" t="str">
        <f t="shared" si="138"/>
        <v/>
      </c>
      <c r="AE1717" s="5" t="e">
        <f>IF('Supplier Change Request FORM Z'!$D$58="",IF(LEFT(#REF!,1)="F",0,IF(AND((LEFT(#REF!,1)=LEFT(E1717,1)),(LEFT(#REF!,2)=LEFT(A1717,2))),MAX($AE$1:AE1716)+1,0)),IF(LEFT('Supplier Change Request FORM Z'!$D$58,1)="F",0,IF(AND((LEFT('Supplier Change Request FORM Z'!$D$58,1)=LEFT(E1717,1)),(LEFT('Supplier Change Request FORM Z'!$D$59,2)=LEFT(A1717,2))),MAX($AE$1:AE1716)+1,0)))</f>
        <v>#REF!</v>
      </c>
      <c r="AF1717" s="3" t="str">
        <f t="shared" si="139"/>
        <v/>
      </c>
    </row>
    <row r="1718" spans="1:32" x14ac:dyDescent="0.35">
      <c r="A1718" s="2" t="s">
        <v>2637</v>
      </c>
      <c r="B1718" s="2" t="s">
        <v>2770</v>
      </c>
      <c r="C1718" s="2" t="s">
        <v>2768</v>
      </c>
      <c r="D1718" s="2" t="s">
        <v>2770</v>
      </c>
      <c r="E1718" s="2" t="s">
        <v>9644</v>
      </c>
      <c r="G1718" s="5">
        <f>IF('Supplier Change Request FORM Z'!$D$61="",IF(ISNUMBER(SEARCH(#REF!,C1718)),MAX($G$1:G1717)+1,0),IF(ISNUMBER(SEARCH('Supplier Change Request FORM Z'!$D$61,C1718)),MAX($G$1:G1717)+1,0))</f>
        <v>0</v>
      </c>
      <c r="H1718" s="3" t="str">
        <f t="shared" si="135"/>
        <v/>
      </c>
      <c r="K1718" s="5" t="e">
        <f>IF('Supplier Change Request FORM Z'!$D$58="",IF(AND((#REF!=C1718),(LEFT(#REF!,1)=LEFT(E1718,1)),(LEFT(#REF!,2)=LEFT(A1718,2))),MAX($K$1:K1717)+1,0),IF(AND(('Supplier Change Request FORM Z'!$D$61=C1718),(LEFT('Supplier Change Request FORM Z'!$D$58,1)=LEFT(E1718,1)),(LEFT('Supplier Change Request FORM Z'!$D$59,2)=LEFT(A1718,2))),MAX($K$1:K1717)+1,0))</f>
        <v>#REF!</v>
      </c>
      <c r="L1718" s="3" t="str">
        <f t="shared" si="136"/>
        <v/>
      </c>
      <c r="Q1718" s="5"/>
      <c r="R1718" s="3"/>
      <c r="U1718" s="5">
        <f>IF('Supplier Change Request FORM Z'!$D$71="",IF(ISNUMBER(SEARCH(#REF!,C1718)),MAX($U$1:U1717)+1,0),IF(ISNUMBER(SEARCH('Supplier Change Request FORM Z'!$D$71,C1718)),MAX($U$1:U1717)+1,0))</f>
        <v>0</v>
      </c>
      <c r="V1718" s="3" t="str">
        <f t="shared" si="137"/>
        <v/>
      </c>
      <c r="Y1718" s="5">
        <f>IF('Supplier Change Request FORM Z'!$D$71="",IF(ISNUMBER(SEARCH(#REF!,C1718)),MAX($Y$1:Y1717)+1,0),IF(ISNUMBER(SEARCH('Supplier Change Request FORM Z'!$D$71,C1718)),MAX($Y$1:Y1717)+1,0))</f>
        <v>0</v>
      </c>
      <c r="Z1718" s="3" t="str">
        <f t="shared" si="138"/>
        <v/>
      </c>
      <c r="AE1718" s="5" t="e">
        <f>IF('Supplier Change Request FORM Z'!$D$58="",IF(LEFT(#REF!,1)="F",0,IF(AND((LEFT(#REF!,1)=LEFT(E1718,1)),(LEFT(#REF!,2)=LEFT(A1718,2))),MAX($AE$1:AE1717)+1,0)),IF(LEFT('Supplier Change Request FORM Z'!$D$58,1)="F",0,IF(AND((LEFT('Supplier Change Request FORM Z'!$D$58,1)=LEFT(E1718,1)),(LEFT('Supplier Change Request FORM Z'!$D$59,2)=LEFT(A1718,2))),MAX($AE$1:AE1717)+1,0)))</f>
        <v>#REF!</v>
      </c>
      <c r="AF1718" s="3" t="str">
        <f t="shared" si="139"/>
        <v/>
      </c>
    </row>
    <row r="1719" spans="1:32" x14ac:dyDescent="0.35">
      <c r="A1719" s="2" t="s">
        <v>2637</v>
      </c>
      <c r="B1719" s="2" t="s">
        <v>2778</v>
      </c>
      <c r="C1719" s="2" t="s">
        <v>2768</v>
      </c>
      <c r="D1719" s="2" t="s">
        <v>2778</v>
      </c>
      <c r="E1719" s="2" t="s">
        <v>9644</v>
      </c>
      <c r="G1719" s="5">
        <f>IF('Supplier Change Request FORM Z'!$D$61="",IF(ISNUMBER(SEARCH(#REF!,C1719)),MAX($G$1:G1718)+1,0),IF(ISNUMBER(SEARCH('Supplier Change Request FORM Z'!$D$61,C1719)),MAX($G$1:G1718)+1,0))</f>
        <v>0</v>
      </c>
      <c r="H1719" s="3" t="str">
        <f t="shared" si="135"/>
        <v/>
      </c>
      <c r="K1719" s="5" t="e">
        <f>IF('Supplier Change Request FORM Z'!$D$58="",IF(AND((#REF!=C1719),(LEFT(#REF!,1)=LEFT(E1719,1)),(LEFT(#REF!,2)=LEFT(A1719,2))),MAX($K$1:K1718)+1,0),IF(AND(('Supplier Change Request FORM Z'!$D$61=C1719),(LEFT('Supplier Change Request FORM Z'!$D$58,1)=LEFT(E1719,1)),(LEFT('Supplier Change Request FORM Z'!$D$59,2)=LEFT(A1719,2))),MAX($K$1:K1718)+1,0))</f>
        <v>#REF!</v>
      </c>
      <c r="L1719" s="3" t="str">
        <f t="shared" si="136"/>
        <v/>
      </c>
      <c r="Q1719" s="5"/>
      <c r="R1719" s="3"/>
      <c r="U1719" s="5">
        <f>IF('Supplier Change Request FORM Z'!$D$71="",IF(ISNUMBER(SEARCH(#REF!,C1719)),MAX($U$1:U1718)+1,0),IF(ISNUMBER(SEARCH('Supplier Change Request FORM Z'!$D$71,C1719)),MAX($U$1:U1718)+1,0))</f>
        <v>0</v>
      </c>
      <c r="V1719" s="3" t="str">
        <f t="shared" si="137"/>
        <v/>
      </c>
      <c r="Y1719" s="5">
        <f>IF('Supplier Change Request FORM Z'!$D$71="",IF(ISNUMBER(SEARCH(#REF!,C1719)),MAX($Y$1:Y1718)+1,0),IF(ISNUMBER(SEARCH('Supplier Change Request FORM Z'!$D$71,C1719)),MAX($Y$1:Y1718)+1,0))</f>
        <v>0</v>
      </c>
      <c r="Z1719" s="3" t="str">
        <f t="shared" si="138"/>
        <v/>
      </c>
      <c r="AE1719" s="5" t="e">
        <f>IF('Supplier Change Request FORM Z'!$D$58="",IF(LEFT(#REF!,1)="F",0,IF(AND((LEFT(#REF!,1)=LEFT(E1719,1)),(LEFT(#REF!,2)=LEFT(A1719,2))),MAX($AE$1:AE1718)+1,0)),IF(LEFT('Supplier Change Request FORM Z'!$D$58,1)="F",0,IF(AND((LEFT('Supplier Change Request FORM Z'!$D$58,1)=LEFT(E1719,1)),(LEFT('Supplier Change Request FORM Z'!$D$59,2)=LEFT(A1719,2))),MAX($AE$1:AE1718)+1,0)))</f>
        <v>#REF!</v>
      </c>
      <c r="AF1719" s="3" t="str">
        <f t="shared" si="139"/>
        <v/>
      </c>
    </row>
    <row r="1720" spans="1:32" x14ac:dyDescent="0.35">
      <c r="A1720" s="2" t="s">
        <v>2637</v>
      </c>
      <c r="B1720" s="2" t="s">
        <v>2783</v>
      </c>
      <c r="C1720" s="2" t="s">
        <v>2768</v>
      </c>
      <c r="D1720" s="2" t="s">
        <v>2783</v>
      </c>
      <c r="E1720" s="2" t="s">
        <v>9644</v>
      </c>
      <c r="G1720" s="5">
        <f>IF('Supplier Change Request FORM Z'!$D$61="",IF(ISNUMBER(SEARCH(#REF!,C1720)),MAX($G$1:G1719)+1,0),IF(ISNUMBER(SEARCH('Supplier Change Request FORM Z'!$D$61,C1720)),MAX($G$1:G1719)+1,0))</f>
        <v>0</v>
      </c>
      <c r="H1720" s="3" t="str">
        <f t="shared" si="135"/>
        <v/>
      </c>
      <c r="K1720" s="5" t="e">
        <f>IF('Supplier Change Request FORM Z'!$D$58="",IF(AND((#REF!=C1720),(LEFT(#REF!,1)=LEFT(E1720,1)),(LEFT(#REF!,2)=LEFT(A1720,2))),MAX($K$1:K1719)+1,0),IF(AND(('Supplier Change Request FORM Z'!$D$61=C1720),(LEFT('Supplier Change Request FORM Z'!$D$58,1)=LEFT(E1720,1)),(LEFT('Supplier Change Request FORM Z'!$D$59,2)=LEFT(A1720,2))),MAX($K$1:K1719)+1,0))</f>
        <v>#REF!</v>
      </c>
      <c r="L1720" s="3" t="str">
        <f t="shared" si="136"/>
        <v/>
      </c>
      <c r="Q1720" s="5"/>
      <c r="R1720" s="3"/>
      <c r="U1720" s="5">
        <f>IF('Supplier Change Request FORM Z'!$D$71="",IF(ISNUMBER(SEARCH(#REF!,C1720)),MAX($U$1:U1719)+1,0),IF(ISNUMBER(SEARCH('Supplier Change Request FORM Z'!$D$71,C1720)),MAX($U$1:U1719)+1,0))</f>
        <v>0</v>
      </c>
      <c r="V1720" s="3" t="str">
        <f t="shared" si="137"/>
        <v/>
      </c>
      <c r="Y1720" s="5">
        <f>IF('Supplier Change Request FORM Z'!$D$71="",IF(ISNUMBER(SEARCH(#REF!,C1720)),MAX($Y$1:Y1719)+1,0),IF(ISNUMBER(SEARCH('Supplier Change Request FORM Z'!$D$71,C1720)),MAX($Y$1:Y1719)+1,0))</f>
        <v>0</v>
      </c>
      <c r="Z1720" s="3" t="str">
        <f t="shared" si="138"/>
        <v/>
      </c>
      <c r="AE1720" s="5" t="e">
        <f>IF('Supplier Change Request FORM Z'!$D$58="",IF(LEFT(#REF!,1)="F",0,IF(AND((LEFT(#REF!,1)=LEFT(E1720,1)),(LEFT(#REF!,2)=LEFT(A1720,2))),MAX($AE$1:AE1719)+1,0)),IF(LEFT('Supplier Change Request FORM Z'!$D$58,1)="F",0,IF(AND((LEFT('Supplier Change Request FORM Z'!$D$58,1)=LEFT(E1720,1)),(LEFT('Supplier Change Request FORM Z'!$D$59,2)=LEFT(A1720,2))),MAX($AE$1:AE1719)+1,0)))</f>
        <v>#REF!</v>
      </c>
      <c r="AF1720" s="3" t="str">
        <f t="shared" si="139"/>
        <v/>
      </c>
    </row>
    <row r="1721" spans="1:32" x14ac:dyDescent="0.35">
      <c r="A1721" s="2" t="s">
        <v>2637</v>
      </c>
      <c r="B1721" s="2" t="s">
        <v>2774</v>
      </c>
      <c r="C1721" s="2" t="s">
        <v>2768</v>
      </c>
      <c r="D1721" s="2" t="s">
        <v>2774</v>
      </c>
      <c r="E1721" s="2" t="s">
        <v>9644</v>
      </c>
      <c r="G1721" s="5">
        <f>IF('Supplier Change Request FORM Z'!$D$61="",IF(ISNUMBER(SEARCH(#REF!,C1721)),MAX($G$1:G1720)+1,0),IF(ISNUMBER(SEARCH('Supplier Change Request FORM Z'!$D$61,C1721)),MAX($G$1:G1720)+1,0))</f>
        <v>0</v>
      </c>
      <c r="H1721" s="3" t="str">
        <f t="shared" si="135"/>
        <v/>
      </c>
      <c r="K1721" s="5" t="e">
        <f>IF('Supplier Change Request FORM Z'!$D$58="",IF(AND((#REF!=C1721),(LEFT(#REF!,1)=LEFT(E1721,1)),(LEFT(#REF!,2)=LEFT(A1721,2))),MAX($K$1:K1720)+1,0),IF(AND(('Supplier Change Request FORM Z'!$D$61=C1721),(LEFT('Supplier Change Request FORM Z'!$D$58,1)=LEFT(E1721,1)),(LEFT('Supplier Change Request FORM Z'!$D$59,2)=LEFT(A1721,2))),MAX($K$1:K1720)+1,0))</f>
        <v>#REF!</v>
      </c>
      <c r="L1721" s="3" t="str">
        <f t="shared" si="136"/>
        <v/>
      </c>
      <c r="Q1721" s="5"/>
      <c r="R1721" s="3"/>
      <c r="U1721" s="5">
        <f>IF('Supplier Change Request FORM Z'!$D$71="",IF(ISNUMBER(SEARCH(#REF!,C1721)),MAX($U$1:U1720)+1,0),IF(ISNUMBER(SEARCH('Supplier Change Request FORM Z'!$D$71,C1721)),MAX($U$1:U1720)+1,0))</f>
        <v>0</v>
      </c>
      <c r="V1721" s="3" t="str">
        <f t="shared" si="137"/>
        <v/>
      </c>
      <c r="Y1721" s="5">
        <f>IF('Supplier Change Request FORM Z'!$D$71="",IF(ISNUMBER(SEARCH(#REF!,C1721)),MAX($Y$1:Y1720)+1,0),IF(ISNUMBER(SEARCH('Supplier Change Request FORM Z'!$D$71,C1721)),MAX($Y$1:Y1720)+1,0))</f>
        <v>0</v>
      </c>
      <c r="Z1721" s="3" t="str">
        <f t="shared" si="138"/>
        <v/>
      </c>
      <c r="AE1721" s="5" t="e">
        <f>IF('Supplier Change Request FORM Z'!$D$58="",IF(LEFT(#REF!,1)="F",0,IF(AND((LEFT(#REF!,1)=LEFT(E1721,1)),(LEFT(#REF!,2)=LEFT(A1721,2))),MAX($AE$1:AE1720)+1,0)),IF(LEFT('Supplier Change Request FORM Z'!$D$58,1)="F",0,IF(AND((LEFT('Supplier Change Request FORM Z'!$D$58,1)=LEFT(E1721,1)),(LEFT('Supplier Change Request FORM Z'!$D$59,2)=LEFT(A1721,2))),MAX($AE$1:AE1720)+1,0)))</f>
        <v>#REF!</v>
      </c>
      <c r="AF1721" s="3" t="str">
        <f t="shared" si="139"/>
        <v/>
      </c>
    </row>
    <row r="1722" spans="1:32" x14ac:dyDescent="0.35">
      <c r="A1722" s="2" t="s">
        <v>2637</v>
      </c>
      <c r="B1722" s="2" t="s">
        <v>2784</v>
      </c>
      <c r="C1722" s="2" t="s">
        <v>2768</v>
      </c>
      <c r="D1722" s="2" t="s">
        <v>2784</v>
      </c>
      <c r="E1722" s="2" t="s">
        <v>9644</v>
      </c>
      <c r="G1722" s="5">
        <f>IF('Supplier Change Request FORM Z'!$D$61="",IF(ISNUMBER(SEARCH(#REF!,C1722)),MAX($G$1:G1721)+1,0),IF(ISNUMBER(SEARCH('Supplier Change Request FORM Z'!$D$61,C1722)),MAX($G$1:G1721)+1,0))</f>
        <v>0</v>
      </c>
      <c r="H1722" s="3" t="str">
        <f t="shared" si="135"/>
        <v/>
      </c>
      <c r="K1722" s="5" t="e">
        <f>IF('Supplier Change Request FORM Z'!$D$58="",IF(AND((#REF!=C1722),(LEFT(#REF!,1)=LEFT(E1722,1)),(LEFT(#REF!,2)=LEFT(A1722,2))),MAX($K$1:K1721)+1,0),IF(AND(('Supplier Change Request FORM Z'!$D$61=C1722),(LEFT('Supplier Change Request FORM Z'!$D$58,1)=LEFT(E1722,1)),(LEFT('Supplier Change Request FORM Z'!$D$59,2)=LEFT(A1722,2))),MAX($K$1:K1721)+1,0))</f>
        <v>#REF!</v>
      </c>
      <c r="L1722" s="3" t="str">
        <f t="shared" si="136"/>
        <v/>
      </c>
      <c r="Q1722" s="5"/>
      <c r="R1722" s="3"/>
      <c r="U1722" s="5">
        <f>IF('Supplier Change Request FORM Z'!$D$71="",IF(ISNUMBER(SEARCH(#REF!,C1722)),MAX($U$1:U1721)+1,0),IF(ISNUMBER(SEARCH('Supplier Change Request FORM Z'!$D$71,C1722)),MAX($U$1:U1721)+1,0))</f>
        <v>0</v>
      </c>
      <c r="V1722" s="3" t="str">
        <f t="shared" si="137"/>
        <v/>
      </c>
      <c r="Y1722" s="5">
        <f>IF('Supplier Change Request FORM Z'!$D$71="",IF(ISNUMBER(SEARCH(#REF!,C1722)),MAX($Y$1:Y1721)+1,0),IF(ISNUMBER(SEARCH('Supplier Change Request FORM Z'!$D$71,C1722)),MAX($Y$1:Y1721)+1,0))</f>
        <v>0</v>
      </c>
      <c r="Z1722" s="3" t="str">
        <f t="shared" si="138"/>
        <v/>
      </c>
      <c r="AE1722" s="5" t="e">
        <f>IF('Supplier Change Request FORM Z'!$D$58="",IF(LEFT(#REF!,1)="F",0,IF(AND((LEFT(#REF!,1)=LEFT(E1722,1)),(LEFT(#REF!,2)=LEFT(A1722,2))),MAX($AE$1:AE1721)+1,0)),IF(LEFT('Supplier Change Request FORM Z'!$D$58,1)="F",0,IF(AND((LEFT('Supplier Change Request FORM Z'!$D$58,1)=LEFT(E1722,1)),(LEFT('Supplier Change Request FORM Z'!$D$59,2)=LEFT(A1722,2))),MAX($AE$1:AE1721)+1,0)))</f>
        <v>#REF!</v>
      </c>
      <c r="AF1722" s="3" t="str">
        <f t="shared" si="139"/>
        <v/>
      </c>
    </row>
    <row r="1723" spans="1:32" x14ac:dyDescent="0.35">
      <c r="A1723" s="2" t="s">
        <v>2637</v>
      </c>
      <c r="B1723" s="2" t="s">
        <v>2785</v>
      </c>
      <c r="C1723" s="2" t="s">
        <v>2768</v>
      </c>
      <c r="D1723" s="2" t="s">
        <v>2785</v>
      </c>
      <c r="E1723" s="2" t="s">
        <v>9644</v>
      </c>
      <c r="G1723" s="5">
        <f>IF('Supplier Change Request FORM Z'!$D$61="",IF(ISNUMBER(SEARCH(#REF!,C1723)),MAX($G$1:G1722)+1,0),IF(ISNUMBER(SEARCH('Supplier Change Request FORM Z'!$D$61,C1723)),MAX($G$1:G1722)+1,0))</f>
        <v>0</v>
      </c>
      <c r="H1723" s="3" t="str">
        <f t="shared" si="135"/>
        <v/>
      </c>
      <c r="K1723" s="5" t="e">
        <f>IF('Supplier Change Request FORM Z'!$D$58="",IF(AND((#REF!=C1723),(LEFT(#REF!,1)=LEFT(E1723,1)),(LEFT(#REF!,2)=LEFT(A1723,2))),MAX($K$1:K1722)+1,0),IF(AND(('Supplier Change Request FORM Z'!$D$61=C1723),(LEFT('Supplier Change Request FORM Z'!$D$58,1)=LEFT(E1723,1)),(LEFT('Supplier Change Request FORM Z'!$D$59,2)=LEFT(A1723,2))),MAX($K$1:K1722)+1,0))</f>
        <v>#REF!</v>
      </c>
      <c r="L1723" s="3" t="str">
        <f t="shared" si="136"/>
        <v/>
      </c>
      <c r="Q1723" s="5"/>
      <c r="R1723" s="3"/>
      <c r="U1723" s="5">
        <f>IF('Supplier Change Request FORM Z'!$D$71="",IF(ISNUMBER(SEARCH(#REF!,C1723)),MAX($U$1:U1722)+1,0),IF(ISNUMBER(SEARCH('Supplier Change Request FORM Z'!$D$71,C1723)),MAX($U$1:U1722)+1,0))</f>
        <v>0</v>
      </c>
      <c r="V1723" s="3" t="str">
        <f t="shared" si="137"/>
        <v/>
      </c>
      <c r="Y1723" s="5">
        <f>IF('Supplier Change Request FORM Z'!$D$71="",IF(ISNUMBER(SEARCH(#REF!,C1723)),MAX($Y$1:Y1722)+1,0),IF(ISNUMBER(SEARCH('Supplier Change Request FORM Z'!$D$71,C1723)),MAX($Y$1:Y1722)+1,0))</f>
        <v>0</v>
      </c>
      <c r="Z1723" s="3" t="str">
        <f t="shared" si="138"/>
        <v/>
      </c>
      <c r="AE1723" s="5" t="e">
        <f>IF('Supplier Change Request FORM Z'!$D$58="",IF(LEFT(#REF!,1)="F",0,IF(AND((LEFT(#REF!,1)=LEFT(E1723,1)),(LEFT(#REF!,2)=LEFT(A1723,2))),MAX($AE$1:AE1722)+1,0)),IF(LEFT('Supplier Change Request FORM Z'!$D$58,1)="F",0,IF(AND((LEFT('Supplier Change Request FORM Z'!$D$58,1)=LEFT(E1723,1)),(LEFT('Supplier Change Request FORM Z'!$D$59,2)=LEFT(A1723,2))),MAX($AE$1:AE1722)+1,0)))</f>
        <v>#REF!</v>
      </c>
      <c r="AF1723" s="3" t="str">
        <f t="shared" si="139"/>
        <v/>
      </c>
    </row>
    <row r="1724" spans="1:32" x14ac:dyDescent="0.35">
      <c r="A1724" s="2" t="s">
        <v>2637</v>
      </c>
      <c r="B1724" s="2" t="s">
        <v>2776</v>
      </c>
      <c r="C1724" s="2" t="s">
        <v>2768</v>
      </c>
      <c r="D1724" s="2" t="s">
        <v>2776</v>
      </c>
      <c r="E1724" s="2" t="s">
        <v>9644</v>
      </c>
      <c r="G1724" s="5">
        <f>IF('Supplier Change Request FORM Z'!$D$61="",IF(ISNUMBER(SEARCH(#REF!,C1724)),MAX($G$1:G1723)+1,0),IF(ISNUMBER(SEARCH('Supplier Change Request FORM Z'!$D$61,C1724)),MAX($G$1:G1723)+1,0))</f>
        <v>0</v>
      </c>
      <c r="H1724" s="3" t="str">
        <f t="shared" si="135"/>
        <v/>
      </c>
      <c r="K1724" s="5" t="e">
        <f>IF('Supplier Change Request FORM Z'!$D$58="",IF(AND((#REF!=C1724),(LEFT(#REF!,1)=LEFT(E1724,1)),(LEFT(#REF!,2)=LEFT(A1724,2))),MAX($K$1:K1723)+1,0),IF(AND(('Supplier Change Request FORM Z'!$D$61=C1724),(LEFT('Supplier Change Request FORM Z'!$D$58,1)=LEFT(E1724,1)),(LEFT('Supplier Change Request FORM Z'!$D$59,2)=LEFT(A1724,2))),MAX($K$1:K1723)+1,0))</f>
        <v>#REF!</v>
      </c>
      <c r="L1724" s="3" t="str">
        <f t="shared" si="136"/>
        <v/>
      </c>
      <c r="Q1724" s="5"/>
      <c r="R1724" s="3"/>
      <c r="U1724" s="5">
        <f>IF('Supplier Change Request FORM Z'!$D$71="",IF(ISNUMBER(SEARCH(#REF!,C1724)),MAX($U$1:U1723)+1,0),IF(ISNUMBER(SEARCH('Supplier Change Request FORM Z'!$D$71,C1724)),MAX($U$1:U1723)+1,0))</f>
        <v>0</v>
      </c>
      <c r="V1724" s="3" t="str">
        <f t="shared" si="137"/>
        <v/>
      </c>
      <c r="Y1724" s="5">
        <f>IF('Supplier Change Request FORM Z'!$D$71="",IF(ISNUMBER(SEARCH(#REF!,C1724)),MAX($Y$1:Y1723)+1,0),IF(ISNUMBER(SEARCH('Supplier Change Request FORM Z'!$D$71,C1724)),MAX($Y$1:Y1723)+1,0))</f>
        <v>0</v>
      </c>
      <c r="Z1724" s="3" t="str">
        <f t="shared" si="138"/>
        <v/>
      </c>
      <c r="AE1724" s="5" t="e">
        <f>IF('Supplier Change Request FORM Z'!$D$58="",IF(LEFT(#REF!,1)="F",0,IF(AND((LEFT(#REF!,1)=LEFT(E1724,1)),(LEFT(#REF!,2)=LEFT(A1724,2))),MAX($AE$1:AE1723)+1,0)),IF(LEFT('Supplier Change Request FORM Z'!$D$58,1)="F",0,IF(AND((LEFT('Supplier Change Request FORM Z'!$D$58,1)=LEFT(E1724,1)),(LEFT('Supplier Change Request FORM Z'!$D$59,2)=LEFT(A1724,2))),MAX($AE$1:AE1723)+1,0)))</f>
        <v>#REF!</v>
      </c>
      <c r="AF1724" s="3" t="str">
        <f t="shared" si="139"/>
        <v/>
      </c>
    </row>
    <row r="1725" spans="1:32" x14ac:dyDescent="0.35">
      <c r="A1725" s="2" t="s">
        <v>2637</v>
      </c>
      <c r="B1725" s="2" t="s">
        <v>2791</v>
      </c>
      <c r="C1725" s="2" t="s">
        <v>2768</v>
      </c>
      <c r="D1725" s="2" t="s">
        <v>2791</v>
      </c>
      <c r="E1725" s="2" t="s">
        <v>9644</v>
      </c>
      <c r="G1725" s="5">
        <f>IF('Supplier Change Request FORM Z'!$D$61="",IF(ISNUMBER(SEARCH(#REF!,C1725)),MAX($G$1:G1724)+1,0),IF(ISNUMBER(SEARCH('Supplier Change Request FORM Z'!$D$61,C1725)),MAX($G$1:G1724)+1,0))</f>
        <v>0</v>
      </c>
      <c r="H1725" s="3" t="str">
        <f t="shared" si="135"/>
        <v/>
      </c>
      <c r="K1725" s="5" t="e">
        <f>IF('Supplier Change Request FORM Z'!$D$58="",IF(AND((#REF!=C1725),(LEFT(#REF!,1)=LEFT(E1725,1)),(LEFT(#REF!,2)=LEFT(A1725,2))),MAX($K$1:K1724)+1,0),IF(AND(('Supplier Change Request FORM Z'!$D$61=C1725),(LEFT('Supplier Change Request FORM Z'!$D$58,1)=LEFT(E1725,1)),(LEFT('Supplier Change Request FORM Z'!$D$59,2)=LEFT(A1725,2))),MAX($K$1:K1724)+1,0))</f>
        <v>#REF!</v>
      </c>
      <c r="L1725" s="3" t="str">
        <f t="shared" si="136"/>
        <v/>
      </c>
      <c r="Q1725" s="5"/>
      <c r="R1725" s="3"/>
      <c r="U1725" s="5">
        <f>IF('Supplier Change Request FORM Z'!$D$71="",IF(ISNUMBER(SEARCH(#REF!,C1725)),MAX($U$1:U1724)+1,0),IF(ISNUMBER(SEARCH('Supplier Change Request FORM Z'!$D$71,C1725)),MAX($U$1:U1724)+1,0))</f>
        <v>0</v>
      </c>
      <c r="V1725" s="3" t="str">
        <f t="shared" si="137"/>
        <v/>
      </c>
      <c r="Y1725" s="5">
        <f>IF('Supplier Change Request FORM Z'!$D$71="",IF(ISNUMBER(SEARCH(#REF!,C1725)),MAX($Y$1:Y1724)+1,0),IF(ISNUMBER(SEARCH('Supplier Change Request FORM Z'!$D$71,C1725)),MAX($Y$1:Y1724)+1,0))</f>
        <v>0</v>
      </c>
      <c r="Z1725" s="3" t="str">
        <f t="shared" si="138"/>
        <v/>
      </c>
      <c r="AE1725" s="5" t="e">
        <f>IF('Supplier Change Request FORM Z'!$D$58="",IF(LEFT(#REF!,1)="F",0,IF(AND((LEFT(#REF!,1)=LEFT(E1725,1)),(LEFT(#REF!,2)=LEFT(A1725,2))),MAX($AE$1:AE1724)+1,0)),IF(LEFT('Supplier Change Request FORM Z'!$D$58,1)="F",0,IF(AND((LEFT('Supplier Change Request FORM Z'!$D$58,1)=LEFT(E1725,1)),(LEFT('Supplier Change Request FORM Z'!$D$59,2)=LEFT(A1725,2))),MAX($AE$1:AE1724)+1,0)))</f>
        <v>#REF!</v>
      </c>
      <c r="AF1725" s="3" t="str">
        <f t="shared" si="139"/>
        <v/>
      </c>
    </row>
    <row r="1726" spans="1:32" x14ac:dyDescent="0.35">
      <c r="A1726" s="2" t="s">
        <v>2637</v>
      </c>
      <c r="B1726" s="2" t="s">
        <v>2772</v>
      </c>
      <c r="C1726" s="2" t="s">
        <v>2768</v>
      </c>
      <c r="D1726" s="2" t="s">
        <v>2772</v>
      </c>
      <c r="E1726" s="2" t="s">
        <v>9644</v>
      </c>
      <c r="G1726" s="5">
        <f>IF('Supplier Change Request FORM Z'!$D$61="",IF(ISNUMBER(SEARCH(#REF!,C1726)),MAX($G$1:G1725)+1,0),IF(ISNUMBER(SEARCH('Supplier Change Request FORM Z'!$D$61,C1726)),MAX($G$1:G1725)+1,0))</f>
        <v>0</v>
      </c>
      <c r="H1726" s="3" t="str">
        <f t="shared" si="135"/>
        <v/>
      </c>
      <c r="K1726" s="5" t="e">
        <f>IF('Supplier Change Request FORM Z'!$D$58="",IF(AND((#REF!=C1726),(LEFT(#REF!,1)=LEFT(E1726,1)),(LEFT(#REF!,2)=LEFT(A1726,2))),MAX($K$1:K1725)+1,0),IF(AND(('Supplier Change Request FORM Z'!$D$61=C1726),(LEFT('Supplier Change Request FORM Z'!$D$58,1)=LEFT(E1726,1)),(LEFT('Supplier Change Request FORM Z'!$D$59,2)=LEFT(A1726,2))),MAX($K$1:K1725)+1,0))</f>
        <v>#REF!</v>
      </c>
      <c r="L1726" s="3" t="str">
        <f t="shared" si="136"/>
        <v/>
      </c>
      <c r="Q1726" s="5"/>
      <c r="R1726" s="3"/>
      <c r="U1726" s="5">
        <f>IF('Supplier Change Request FORM Z'!$D$71="",IF(ISNUMBER(SEARCH(#REF!,C1726)),MAX($U$1:U1725)+1,0),IF(ISNUMBER(SEARCH('Supplier Change Request FORM Z'!$D$71,C1726)),MAX($U$1:U1725)+1,0))</f>
        <v>0</v>
      </c>
      <c r="V1726" s="3" t="str">
        <f t="shared" si="137"/>
        <v/>
      </c>
      <c r="Y1726" s="5">
        <f>IF('Supplier Change Request FORM Z'!$D$71="",IF(ISNUMBER(SEARCH(#REF!,C1726)),MAX($Y$1:Y1725)+1,0),IF(ISNUMBER(SEARCH('Supplier Change Request FORM Z'!$D$71,C1726)),MAX($Y$1:Y1725)+1,0))</f>
        <v>0</v>
      </c>
      <c r="Z1726" s="3" t="str">
        <f t="shared" si="138"/>
        <v/>
      </c>
      <c r="AE1726" s="5" t="e">
        <f>IF('Supplier Change Request FORM Z'!$D$58="",IF(LEFT(#REF!,1)="F",0,IF(AND((LEFT(#REF!,1)=LEFT(E1726,1)),(LEFT(#REF!,2)=LEFT(A1726,2))),MAX($AE$1:AE1725)+1,0)),IF(LEFT('Supplier Change Request FORM Z'!$D$58,1)="F",0,IF(AND((LEFT('Supplier Change Request FORM Z'!$D$58,1)=LEFT(E1726,1)),(LEFT('Supplier Change Request FORM Z'!$D$59,2)=LEFT(A1726,2))),MAX($AE$1:AE1725)+1,0)))</f>
        <v>#REF!</v>
      </c>
      <c r="AF1726" s="3" t="str">
        <f t="shared" si="139"/>
        <v/>
      </c>
    </row>
    <row r="1727" spans="1:32" x14ac:dyDescent="0.35">
      <c r="A1727" s="2" t="s">
        <v>2637</v>
      </c>
      <c r="B1727" s="2" t="s">
        <v>2790</v>
      </c>
      <c r="C1727" s="2" t="s">
        <v>2768</v>
      </c>
      <c r="D1727" s="2" t="s">
        <v>2790</v>
      </c>
      <c r="E1727" s="2" t="s">
        <v>9644</v>
      </c>
      <c r="G1727" s="5">
        <f>IF('Supplier Change Request FORM Z'!$D$61="",IF(ISNUMBER(SEARCH(#REF!,C1727)),MAX($G$1:G1726)+1,0),IF(ISNUMBER(SEARCH('Supplier Change Request FORM Z'!$D$61,C1727)),MAX($G$1:G1726)+1,0))</f>
        <v>0</v>
      </c>
      <c r="H1727" s="3" t="str">
        <f t="shared" si="135"/>
        <v/>
      </c>
      <c r="K1727" s="5" t="e">
        <f>IF('Supplier Change Request FORM Z'!$D$58="",IF(AND((#REF!=C1727),(LEFT(#REF!,1)=LEFT(E1727,1)),(LEFT(#REF!,2)=LEFT(A1727,2))),MAX($K$1:K1726)+1,0),IF(AND(('Supplier Change Request FORM Z'!$D$61=C1727),(LEFT('Supplier Change Request FORM Z'!$D$58,1)=LEFT(E1727,1)),(LEFT('Supplier Change Request FORM Z'!$D$59,2)=LEFT(A1727,2))),MAX($K$1:K1726)+1,0))</f>
        <v>#REF!</v>
      </c>
      <c r="L1727" s="3" t="str">
        <f t="shared" si="136"/>
        <v/>
      </c>
      <c r="Q1727" s="5"/>
      <c r="R1727" s="3"/>
      <c r="U1727" s="5">
        <f>IF('Supplier Change Request FORM Z'!$D$71="",IF(ISNUMBER(SEARCH(#REF!,C1727)),MAX($U$1:U1726)+1,0),IF(ISNUMBER(SEARCH('Supplier Change Request FORM Z'!$D$71,C1727)),MAX($U$1:U1726)+1,0))</f>
        <v>0</v>
      </c>
      <c r="V1727" s="3" t="str">
        <f t="shared" si="137"/>
        <v/>
      </c>
      <c r="Y1727" s="5">
        <f>IF('Supplier Change Request FORM Z'!$D$71="",IF(ISNUMBER(SEARCH(#REF!,C1727)),MAX($Y$1:Y1726)+1,0),IF(ISNUMBER(SEARCH('Supplier Change Request FORM Z'!$D$71,C1727)),MAX($Y$1:Y1726)+1,0))</f>
        <v>0</v>
      </c>
      <c r="Z1727" s="3" t="str">
        <f t="shared" si="138"/>
        <v/>
      </c>
      <c r="AE1727" s="5" t="e">
        <f>IF('Supplier Change Request FORM Z'!$D$58="",IF(LEFT(#REF!,1)="F",0,IF(AND((LEFT(#REF!,1)=LEFT(E1727,1)),(LEFT(#REF!,2)=LEFT(A1727,2))),MAX($AE$1:AE1726)+1,0)),IF(LEFT('Supplier Change Request FORM Z'!$D$58,1)="F",0,IF(AND((LEFT('Supplier Change Request FORM Z'!$D$58,1)=LEFT(E1727,1)),(LEFT('Supplier Change Request FORM Z'!$D$59,2)=LEFT(A1727,2))),MAX($AE$1:AE1726)+1,0)))</f>
        <v>#REF!</v>
      </c>
      <c r="AF1727" s="3" t="str">
        <f t="shared" si="139"/>
        <v/>
      </c>
    </row>
    <row r="1728" spans="1:32" x14ac:dyDescent="0.35">
      <c r="A1728" s="2" t="s">
        <v>2637</v>
      </c>
      <c r="B1728" s="2" t="s">
        <v>2771</v>
      </c>
      <c r="C1728" s="2" t="s">
        <v>2768</v>
      </c>
      <c r="D1728" s="2" t="s">
        <v>2771</v>
      </c>
      <c r="E1728" s="2" t="s">
        <v>9644</v>
      </c>
      <c r="G1728" s="5">
        <f>IF('Supplier Change Request FORM Z'!$D$61="",IF(ISNUMBER(SEARCH(#REF!,C1728)),MAX($G$1:G1727)+1,0),IF(ISNUMBER(SEARCH('Supplier Change Request FORM Z'!$D$61,C1728)),MAX($G$1:G1727)+1,0))</f>
        <v>0</v>
      </c>
      <c r="H1728" s="3" t="str">
        <f t="shared" si="135"/>
        <v/>
      </c>
      <c r="K1728" s="5" t="e">
        <f>IF('Supplier Change Request FORM Z'!$D$58="",IF(AND((#REF!=C1728),(LEFT(#REF!,1)=LEFT(E1728,1)),(LEFT(#REF!,2)=LEFT(A1728,2))),MAX($K$1:K1727)+1,0),IF(AND(('Supplier Change Request FORM Z'!$D$61=C1728),(LEFT('Supplier Change Request FORM Z'!$D$58,1)=LEFT(E1728,1)),(LEFT('Supplier Change Request FORM Z'!$D$59,2)=LEFT(A1728,2))),MAX($K$1:K1727)+1,0))</f>
        <v>#REF!</v>
      </c>
      <c r="L1728" s="3" t="str">
        <f t="shared" si="136"/>
        <v/>
      </c>
      <c r="Q1728" s="5"/>
      <c r="R1728" s="3"/>
      <c r="U1728" s="5">
        <f>IF('Supplier Change Request FORM Z'!$D$71="",IF(ISNUMBER(SEARCH(#REF!,C1728)),MAX($U$1:U1727)+1,0),IF(ISNUMBER(SEARCH('Supplier Change Request FORM Z'!$D$71,C1728)),MAX($U$1:U1727)+1,0))</f>
        <v>0</v>
      </c>
      <c r="V1728" s="3" t="str">
        <f t="shared" si="137"/>
        <v/>
      </c>
      <c r="Y1728" s="5">
        <f>IF('Supplier Change Request FORM Z'!$D$71="",IF(ISNUMBER(SEARCH(#REF!,C1728)),MAX($Y$1:Y1727)+1,0),IF(ISNUMBER(SEARCH('Supplier Change Request FORM Z'!$D$71,C1728)),MAX($Y$1:Y1727)+1,0))</f>
        <v>0</v>
      </c>
      <c r="Z1728" s="3" t="str">
        <f t="shared" si="138"/>
        <v/>
      </c>
      <c r="AE1728" s="5" t="e">
        <f>IF('Supplier Change Request FORM Z'!$D$58="",IF(LEFT(#REF!,1)="F",0,IF(AND((LEFT(#REF!,1)=LEFT(E1728,1)),(LEFT(#REF!,2)=LEFT(A1728,2))),MAX($AE$1:AE1727)+1,0)),IF(LEFT('Supplier Change Request FORM Z'!$D$58,1)="F",0,IF(AND((LEFT('Supplier Change Request FORM Z'!$D$58,1)=LEFT(E1728,1)),(LEFT('Supplier Change Request FORM Z'!$D$59,2)=LEFT(A1728,2))),MAX($AE$1:AE1727)+1,0)))</f>
        <v>#REF!</v>
      </c>
      <c r="AF1728" s="3" t="str">
        <f t="shared" si="139"/>
        <v/>
      </c>
    </row>
    <row r="1729" spans="1:32" x14ac:dyDescent="0.35">
      <c r="A1729" s="2" t="s">
        <v>2637</v>
      </c>
      <c r="B1729" s="2" t="s">
        <v>2782</v>
      </c>
      <c r="C1729" s="2" t="s">
        <v>2768</v>
      </c>
      <c r="D1729" s="2" t="s">
        <v>2782</v>
      </c>
      <c r="E1729" s="2" t="s">
        <v>9644</v>
      </c>
      <c r="G1729" s="5">
        <f>IF('Supplier Change Request FORM Z'!$D$61="",IF(ISNUMBER(SEARCH(#REF!,C1729)),MAX($G$1:G1728)+1,0),IF(ISNUMBER(SEARCH('Supplier Change Request FORM Z'!$D$61,C1729)),MAX($G$1:G1728)+1,0))</f>
        <v>0</v>
      </c>
      <c r="H1729" s="3" t="str">
        <f t="shared" si="135"/>
        <v/>
      </c>
      <c r="K1729" s="5" t="e">
        <f>IF('Supplier Change Request FORM Z'!$D$58="",IF(AND((#REF!=C1729),(LEFT(#REF!,1)=LEFT(E1729,1)),(LEFT(#REF!,2)=LEFT(A1729,2))),MAX($K$1:K1728)+1,0),IF(AND(('Supplier Change Request FORM Z'!$D$61=C1729),(LEFT('Supplier Change Request FORM Z'!$D$58,1)=LEFT(E1729,1)),(LEFT('Supplier Change Request FORM Z'!$D$59,2)=LEFT(A1729,2))),MAX($K$1:K1728)+1,0))</f>
        <v>#REF!</v>
      </c>
      <c r="L1729" s="3" t="str">
        <f t="shared" si="136"/>
        <v/>
      </c>
      <c r="Q1729" s="5"/>
      <c r="R1729" s="3"/>
      <c r="U1729" s="5">
        <f>IF('Supplier Change Request FORM Z'!$D$71="",IF(ISNUMBER(SEARCH(#REF!,C1729)),MAX($U$1:U1728)+1,0),IF(ISNUMBER(SEARCH('Supplier Change Request FORM Z'!$D$71,C1729)),MAX($U$1:U1728)+1,0))</f>
        <v>0</v>
      </c>
      <c r="V1729" s="3" t="str">
        <f t="shared" si="137"/>
        <v/>
      </c>
      <c r="Y1729" s="5">
        <f>IF('Supplier Change Request FORM Z'!$D$71="",IF(ISNUMBER(SEARCH(#REF!,C1729)),MAX($Y$1:Y1728)+1,0),IF(ISNUMBER(SEARCH('Supplier Change Request FORM Z'!$D$71,C1729)),MAX($Y$1:Y1728)+1,0))</f>
        <v>0</v>
      </c>
      <c r="Z1729" s="3" t="str">
        <f t="shared" si="138"/>
        <v/>
      </c>
      <c r="AE1729" s="5" t="e">
        <f>IF('Supplier Change Request FORM Z'!$D$58="",IF(LEFT(#REF!,1)="F",0,IF(AND((LEFT(#REF!,1)=LEFT(E1729,1)),(LEFT(#REF!,2)=LEFT(A1729,2))),MAX($AE$1:AE1728)+1,0)),IF(LEFT('Supplier Change Request FORM Z'!$D$58,1)="F",0,IF(AND((LEFT('Supplier Change Request FORM Z'!$D$58,1)=LEFT(E1729,1)),(LEFT('Supplier Change Request FORM Z'!$D$59,2)=LEFT(A1729,2))),MAX($AE$1:AE1728)+1,0)))</f>
        <v>#REF!</v>
      </c>
      <c r="AF1729" s="3" t="str">
        <f t="shared" si="139"/>
        <v/>
      </c>
    </row>
    <row r="1730" spans="1:32" x14ac:dyDescent="0.35">
      <c r="A1730" s="2" t="s">
        <v>2637</v>
      </c>
      <c r="B1730" s="2" t="s">
        <v>10656</v>
      </c>
      <c r="C1730" s="2" t="s">
        <v>2768</v>
      </c>
      <c r="D1730" s="2" t="s">
        <v>10656</v>
      </c>
      <c r="E1730" s="2" t="s">
        <v>9644</v>
      </c>
      <c r="G1730" s="5">
        <f>IF('Supplier Change Request FORM Z'!$D$61="",IF(ISNUMBER(SEARCH(#REF!,C1730)),MAX($G$1:G1729)+1,0),IF(ISNUMBER(SEARCH('Supplier Change Request FORM Z'!$D$61,C1730)),MAX($G$1:G1729)+1,0))</f>
        <v>0</v>
      </c>
      <c r="H1730" s="3" t="str">
        <f t="shared" ref="H1730:H1793" si="140">IFERROR(INDEX($C:$C,MATCH(ROW(H1729),$G:$G,0)),"")</f>
        <v/>
      </c>
      <c r="K1730" s="5" t="e">
        <f>IF('Supplier Change Request FORM Z'!$D$58="",IF(AND((#REF!=C1730),(LEFT(#REF!,1)=LEFT(E1730,1)),(LEFT(#REF!,2)=LEFT(A1730,2))),MAX($K$1:K1729)+1,0),IF(AND(('Supplier Change Request FORM Z'!$D$61=C1730),(LEFT('Supplier Change Request FORM Z'!$D$58,1)=LEFT(E1730,1)),(LEFT('Supplier Change Request FORM Z'!$D$59,2)=LEFT(A1730,2))),MAX($K$1:K1729)+1,0))</f>
        <v>#REF!</v>
      </c>
      <c r="L1730" s="3" t="str">
        <f t="shared" ref="L1730:L1793" si="141">IFERROR(INDEX($D:$D,MATCH(ROW(L1729),$K:$K,0)),"")</f>
        <v/>
      </c>
      <c r="Q1730" s="5"/>
      <c r="R1730" s="3"/>
      <c r="U1730" s="5">
        <f>IF('Supplier Change Request FORM Z'!$D$71="",IF(ISNUMBER(SEARCH(#REF!,C1730)),MAX($U$1:U1729)+1,0),IF(ISNUMBER(SEARCH('Supplier Change Request FORM Z'!$D$71,C1730)),MAX($U$1:U1729)+1,0))</f>
        <v>0</v>
      </c>
      <c r="V1730" s="3" t="str">
        <f t="shared" ref="V1730:V1793" si="142">IFERROR(INDEX($C:$C,MATCH(ROW(V1729),U:U,0)),"")</f>
        <v/>
      </c>
      <c r="Y1730" s="5">
        <f>IF('Supplier Change Request FORM Z'!$D$71="",IF(ISNUMBER(SEARCH(#REF!,C1730)),MAX($Y$1:Y1729)+1,0),IF(ISNUMBER(SEARCH('Supplier Change Request FORM Z'!$D$71,C1730)),MAX($Y$1:Y1729)+1,0))</f>
        <v>0</v>
      </c>
      <c r="Z1730" s="3" t="str">
        <f t="shared" ref="Z1730:Z1793" si="143">IFERROR(INDEX($D:$D,MATCH(ROW(Z1729),$Y:$Y,0)),"")</f>
        <v/>
      </c>
      <c r="AE1730" s="5" t="e">
        <f>IF('Supplier Change Request FORM Z'!$D$58="",IF(LEFT(#REF!,1)="F",0,IF(AND((LEFT(#REF!,1)=LEFT(E1730,1)),(LEFT(#REF!,2)=LEFT(A1730,2))),MAX($AE$1:AE1729)+1,0)),IF(LEFT('Supplier Change Request FORM Z'!$D$58,1)="F",0,IF(AND((LEFT('Supplier Change Request FORM Z'!$D$58,1)=LEFT(E1730,1)),(LEFT('Supplier Change Request FORM Z'!$D$59,2)=LEFT(A1730,2))),MAX($AE$1:AE1729)+1,0)))</f>
        <v>#REF!</v>
      </c>
      <c r="AF1730" s="3" t="str">
        <f t="shared" ref="AF1730:AF1793" si="144">IFERROR(INDEX(C:C,MATCH(ROW(AF1729),AE:AE,0)),"")</f>
        <v/>
      </c>
    </row>
    <row r="1731" spans="1:32" x14ac:dyDescent="0.35">
      <c r="A1731" s="2" t="s">
        <v>2637</v>
      </c>
      <c r="B1731" s="2" t="s">
        <v>2792</v>
      </c>
      <c r="C1731" s="2" t="s">
        <v>2768</v>
      </c>
      <c r="D1731" s="2" t="s">
        <v>2792</v>
      </c>
      <c r="E1731" s="2" t="s">
        <v>9644</v>
      </c>
      <c r="G1731" s="5">
        <f>IF('Supplier Change Request FORM Z'!$D$61="",IF(ISNUMBER(SEARCH(#REF!,C1731)),MAX($G$1:G1730)+1,0),IF(ISNUMBER(SEARCH('Supplier Change Request FORM Z'!$D$61,C1731)),MAX($G$1:G1730)+1,0))</f>
        <v>0</v>
      </c>
      <c r="H1731" s="3" t="str">
        <f t="shared" si="140"/>
        <v/>
      </c>
      <c r="K1731" s="5" t="e">
        <f>IF('Supplier Change Request FORM Z'!$D$58="",IF(AND((#REF!=C1731),(LEFT(#REF!,1)=LEFT(E1731,1)),(LEFT(#REF!,2)=LEFT(A1731,2))),MAX($K$1:K1730)+1,0),IF(AND(('Supplier Change Request FORM Z'!$D$61=C1731),(LEFT('Supplier Change Request FORM Z'!$D$58,1)=LEFT(E1731,1)),(LEFT('Supplier Change Request FORM Z'!$D$59,2)=LEFT(A1731,2))),MAX($K$1:K1730)+1,0))</f>
        <v>#REF!</v>
      </c>
      <c r="L1731" s="3" t="str">
        <f t="shared" si="141"/>
        <v/>
      </c>
      <c r="Q1731" s="5"/>
      <c r="R1731" s="3"/>
      <c r="U1731" s="5">
        <f>IF('Supplier Change Request FORM Z'!$D$71="",IF(ISNUMBER(SEARCH(#REF!,C1731)),MAX($U$1:U1730)+1,0),IF(ISNUMBER(SEARCH('Supplier Change Request FORM Z'!$D$71,C1731)),MAX($U$1:U1730)+1,0))</f>
        <v>0</v>
      </c>
      <c r="V1731" s="3" t="str">
        <f t="shared" si="142"/>
        <v/>
      </c>
      <c r="Y1731" s="5">
        <f>IF('Supplier Change Request FORM Z'!$D$71="",IF(ISNUMBER(SEARCH(#REF!,C1731)),MAX($Y$1:Y1730)+1,0),IF(ISNUMBER(SEARCH('Supplier Change Request FORM Z'!$D$71,C1731)),MAX($Y$1:Y1730)+1,0))</f>
        <v>0</v>
      </c>
      <c r="Z1731" s="3" t="str">
        <f t="shared" si="143"/>
        <v/>
      </c>
      <c r="AE1731" s="5" t="e">
        <f>IF('Supplier Change Request FORM Z'!$D$58="",IF(LEFT(#REF!,1)="F",0,IF(AND((LEFT(#REF!,1)=LEFT(E1731,1)),(LEFT(#REF!,2)=LEFT(A1731,2))),MAX($AE$1:AE1730)+1,0)),IF(LEFT('Supplier Change Request FORM Z'!$D$58,1)="F",0,IF(AND((LEFT('Supplier Change Request FORM Z'!$D$58,1)=LEFT(E1731,1)),(LEFT('Supplier Change Request FORM Z'!$D$59,2)=LEFT(A1731,2))),MAX($AE$1:AE1730)+1,0)))</f>
        <v>#REF!</v>
      </c>
      <c r="AF1731" s="3" t="str">
        <f t="shared" si="144"/>
        <v/>
      </c>
    </row>
    <row r="1732" spans="1:32" x14ac:dyDescent="0.35">
      <c r="A1732" s="2" t="s">
        <v>2637</v>
      </c>
      <c r="B1732" s="2" t="s">
        <v>2793</v>
      </c>
      <c r="C1732" s="2" t="s">
        <v>2768</v>
      </c>
      <c r="D1732" s="2" t="s">
        <v>2793</v>
      </c>
      <c r="E1732" s="2" t="s">
        <v>9644</v>
      </c>
      <c r="G1732" s="5">
        <f>IF('Supplier Change Request FORM Z'!$D$61="",IF(ISNUMBER(SEARCH(#REF!,C1732)),MAX($G$1:G1731)+1,0),IF(ISNUMBER(SEARCH('Supplier Change Request FORM Z'!$D$61,C1732)),MAX($G$1:G1731)+1,0))</f>
        <v>0</v>
      </c>
      <c r="H1732" s="3" t="str">
        <f t="shared" si="140"/>
        <v/>
      </c>
      <c r="K1732" s="5" t="e">
        <f>IF('Supplier Change Request FORM Z'!$D$58="",IF(AND((#REF!=C1732),(LEFT(#REF!,1)=LEFT(E1732,1)),(LEFT(#REF!,2)=LEFT(A1732,2))),MAX($K$1:K1731)+1,0),IF(AND(('Supplier Change Request FORM Z'!$D$61=C1732),(LEFT('Supplier Change Request FORM Z'!$D$58,1)=LEFT(E1732,1)),(LEFT('Supplier Change Request FORM Z'!$D$59,2)=LEFT(A1732,2))),MAX($K$1:K1731)+1,0))</f>
        <v>#REF!</v>
      </c>
      <c r="L1732" s="3" t="str">
        <f t="shared" si="141"/>
        <v/>
      </c>
      <c r="Q1732" s="5"/>
      <c r="R1732" s="3"/>
      <c r="U1732" s="5">
        <f>IF('Supplier Change Request FORM Z'!$D$71="",IF(ISNUMBER(SEARCH(#REF!,C1732)),MAX($U$1:U1731)+1,0),IF(ISNUMBER(SEARCH('Supplier Change Request FORM Z'!$D$71,C1732)),MAX($U$1:U1731)+1,0))</f>
        <v>0</v>
      </c>
      <c r="V1732" s="3" t="str">
        <f t="shared" si="142"/>
        <v/>
      </c>
      <c r="Y1732" s="5">
        <f>IF('Supplier Change Request FORM Z'!$D$71="",IF(ISNUMBER(SEARCH(#REF!,C1732)),MAX($Y$1:Y1731)+1,0),IF(ISNUMBER(SEARCH('Supplier Change Request FORM Z'!$D$71,C1732)),MAX($Y$1:Y1731)+1,0))</f>
        <v>0</v>
      </c>
      <c r="Z1732" s="3" t="str">
        <f t="shared" si="143"/>
        <v/>
      </c>
      <c r="AE1732" s="5" t="e">
        <f>IF('Supplier Change Request FORM Z'!$D$58="",IF(LEFT(#REF!,1)="F",0,IF(AND((LEFT(#REF!,1)=LEFT(E1732,1)),(LEFT(#REF!,2)=LEFT(A1732,2))),MAX($AE$1:AE1731)+1,0)),IF(LEFT('Supplier Change Request FORM Z'!$D$58,1)="F",0,IF(AND((LEFT('Supplier Change Request FORM Z'!$D$58,1)=LEFT(E1732,1)),(LEFT('Supplier Change Request FORM Z'!$D$59,2)=LEFT(A1732,2))),MAX($AE$1:AE1731)+1,0)))</f>
        <v>#REF!</v>
      </c>
      <c r="AF1732" s="3" t="str">
        <f t="shared" si="144"/>
        <v/>
      </c>
    </row>
    <row r="1733" spans="1:32" x14ac:dyDescent="0.35">
      <c r="A1733" s="2" t="s">
        <v>2637</v>
      </c>
      <c r="B1733" s="2" t="s">
        <v>2775</v>
      </c>
      <c r="C1733" s="2" t="s">
        <v>2768</v>
      </c>
      <c r="D1733" s="2" t="s">
        <v>2775</v>
      </c>
      <c r="E1733" s="2" t="s">
        <v>9644</v>
      </c>
      <c r="G1733" s="5">
        <f>IF('Supplier Change Request FORM Z'!$D$61="",IF(ISNUMBER(SEARCH(#REF!,C1733)),MAX($G$1:G1732)+1,0),IF(ISNUMBER(SEARCH('Supplier Change Request FORM Z'!$D$61,C1733)),MAX($G$1:G1732)+1,0))</f>
        <v>0</v>
      </c>
      <c r="H1733" s="3" t="str">
        <f t="shared" si="140"/>
        <v/>
      </c>
      <c r="K1733" s="5" t="e">
        <f>IF('Supplier Change Request FORM Z'!$D$58="",IF(AND((#REF!=C1733),(LEFT(#REF!,1)=LEFT(E1733,1)),(LEFT(#REF!,2)=LEFT(A1733,2))),MAX($K$1:K1732)+1,0),IF(AND(('Supplier Change Request FORM Z'!$D$61=C1733),(LEFT('Supplier Change Request FORM Z'!$D$58,1)=LEFT(E1733,1)),(LEFT('Supplier Change Request FORM Z'!$D$59,2)=LEFT(A1733,2))),MAX($K$1:K1732)+1,0))</f>
        <v>#REF!</v>
      </c>
      <c r="L1733" s="3" t="str">
        <f t="shared" si="141"/>
        <v/>
      </c>
      <c r="Q1733" s="5"/>
      <c r="R1733" s="3"/>
      <c r="U1733" s="5">
        <f>IF('Supplier Change Request FORM Z'!$D$71="",IF(ISNUMBER(SEARCH(#REF!,C1733)),MAX($U$1:U1732)+1,0),IF(ISNUMBER(SEARCH('Supplier Change Request FORM Z'!$D$71,C1733)),MAX($U$1:U1732)+1,0))</f>
        <v>0</v>
      </c>
      <c r="V1733" s="3" t="str">
        <f t="shared" si="142"/>
        <v/>
      </c>
      <c r="Y1733" s="5">
        <f>IF('Supplier Change Request FORM Z'!$D$71="",IF(ISNUMBER(SEARCH(#REF!,C1733)),MAX($Y$1:Y1732)+1,0),IF(ISNUMBER(SEARCH('Supplier Change Request FORM Z'!$D$71,C1733)),MAX($Y$1:Y1732)+1,0))</f>
        <v>0</v>
      </c>
      <c r="Z1733" s="3" t="str">
        <f t="shared" si="143"/>
        <v/>
      </c>
      <c r="AE1733" s="5" t="e">
        <f>IF('Supplier Change Request FORM Z'!$D$58="",IF(LEFT(#REF!,1)="F",0,IF(AND((LEFT(#REF!,1)=LEFT(E1733,1)),(LEFT(#REF!,2)=LEFT(A1733,2))),MAX($AE$1:AE1732)+1,0)),IF(LEFT('Supplier Change Request FORM Z'!$D$58,1)="F",0,IF(AND((LEFT('Supplier Change Request FORM Z'!$D$58,1)=LEFT(E1733,1)),(LEFT('Supplier Change Request FORM Z'!$D$59,2)=LEFT(A1733,2))),MAX($AE$1:AE1732)+1,0)))</f>
        <v>#REF!</v>
      </c>
      <c r="AF1733" s="3" t="str">
        <f t="shared" si="144"/>
        <v/>
      </c>
    </row>
    <row r="1734" spans="1:32" x14ac:dyDescent="0.35">
      <c r="A1734" s="2" t="s">
        <v>2637</v>
      </c>
      <c r="B1734" s="2" t="s">
        <v>2786</v>
      </c>
      <c r="C1734" s="2" t="s">
        <v>2768</v>
      </c>
      <c r="D1734" s="2" t="s">
        <v>2786</v>
      </c>
      <c r="E1734" s="2" t="s">
        <v>9644</v>
      </c>
      <c r="G1734" s="5">
        <f>IF('Supplier Change Request FORM Z'!$D$61="",IF(ISNUMBER(SEARCH(#REF!,C1734)),MAX($G$1:G1733)+1,0),IF(ISNUMBER(SEARCH('Supplier Change Request FORM Z'!$D$61,C1734)),MAX($G$1:G1733)+1,0))</f>
        <v>0</v>
      </c>
      <c r="H1734" s="3" t="str">
        <f t="shared" si="140"/>
        <v/>
      </c>
      <c r="K1734" s="5" t="e">
        <f>IF('Supplier Change Request FORM Z'!$D$58="",IF(AND((#REF!=C1734),(LEFT(#REF!,1)=LEFT(E1734,1)),(LEFT(#REF!,2)=LEFT(A1734,2))),MAX($K$1:K1733)+1,0),IF(AND(('Supplier Change Request FORM Z'!$D$61=C1734),(LEFT('Supplier Change Request FORM Z'!$D$58,1)=LEFT(E1734,1)),(LEFT('Supplier Change Request FORM Z'!$D$59,2)=LEFT(A1734,2))),MAX($K$1:K1733)+1,0))</f>
        <v>#REF!</v>
      </c>
      <c r="L1734" s="3" t="str">
        <f t="shared" si="141"/>
        <v/>
      </c>
      <c r="Q1734" s="5"/>
      <c r="R1734" s="3"/>
      <c r="U1734" s="5">
        <f>IF('Supplier Change Request FORM Z'!$D$71="",IF(ISNUMBER(SEARCH(#REF!,C1734)),MAX($U$1:U1733)+1,0),IF(ISNUMBER(SEARCH('Supplier Change Request FORM Z'!$D$71,C1734)),MAX($U$1:U1733)+1,0))</f>
        <v>0</v>
      </c>
      <c r="V1734" s="3" t="str">
        <f t="shared" si="142"/>
        <v/>
      </c>
      <c r="Y1734" s="5">
        <f>IF('Supplier Change Request FORM Z'!$D$71="",IF(ISNUMBER(SEARCH(#REF!,C1734)),MAX($Y$1:Y1733)+1,0),IF(ISNUMBER(SEARCH('Supplier Change Request FORM Z'!$D$71,C1734)),MAX($Y$1:Y1733)+1,0))</f>
        <v>0</v>
      </c>
      <c r="Z1734" s="3" t="str">
        <f t="shared" si="143"/>
        <v/>
      </c>
      <c r="AE1734" s="5" t="e">
        <f>IF('Supplier Change Request FORM Z'!$D$58="",IF(LEFT(#REF!,1)="F",0,IF(AND((LEFT(#REF!,1)=LEFT(E1734,1)),(LEFT(#REF!,2)=LEFT(A1734,2))),MAX($AE$1:AE1733)+1,0)),IF(LEFT('Supplier Change Request FORM Z'!$D$58,1)="F",0,IF(AND((LEFT('Supplier Change Request FORM Z'!$D$58,1)=LEFT(E1734,1)),(LEFT('Supplier Change Request FORM Z'!$D$59,2)=LEFT(A1734,2))),MAX($AE$1:AE1733)+1,0)))</f>
        <v>#REF!</v>
      </c>
      <c r="AF1734" s="3" t="str">
        <f t="shared" si="144"/>
        <v/>
      </c>
    </row>
    <row r="1735" spans="1:32" x14ac:dyDescent="0.35">
      <c r="A1735" s="2" t="s">
        <v>2637</v>
      </c>
      <c r="B1735" s="2" t="s">
        <v>2769</v>
      </c>
      <c r="C1735" s="2" t="s">
        <v>2768</v>
      </c>
      <c r="D1735" s="2" t="s">
        <v>2769</v>
      </c>
      <c r="E1735" s="2" t="s">
        <v>9644</v>
      </c>
      <c r="G1735" s="5">
        <f>IF('Supplier Change Request FORM Z'!$D$61="",IF(ISNUMBER(SEARCH(#REF!,C1735)),MAX($G$1:G1734)+1,0),IF(ISNUMBER(SEARCH('Supplier Change Request FORM Z'!$D$61,C1735)),MAX($G$1:G1734)+1,0))</f>
        <v>0</v>
      </c>
      <c r="H1735" s="3" t="str">
        <f t="shared" si="140"/>
        <v/>
      </c>
      <c r="K1735" s="5" t="e">
        <f>IF('Supplier Change Request FORM Z'!$D$58="",IF(AND((#REF!=C1735),(LEFT(#REF!,1)=LEFT(E1735,1)),(LEFT(#REF!,2)=LEFT(A1735,2))),MAX($K$1:K1734)+1,0),IF(AND(('Supplier Change Request FORM Z'!$D$61=C1735),(LEFT('Supplier Change Request FORM Z'!$D$58,1)=LEFT(E1735,1)),(LEFT('Supplier Change Request FORM Z'!$D$59,2)=LEFT(A1735,2))),MAX($K$1:K1734)+1,0))</f>
        <v>#REF!</v>
      </c>
      <c r="L1735" s="3" t="str">
        <f t="shared" si="141"/>
        <v/>
      </c>
      <c r="Q1735" s="5"/>
      <c r="R1735" s="3"/>
      <c r="U1735" s="5">
        <f>IF('Supplier Change Request FORM Z'!$D$71="",IF(ISNUMBER(SEARCH(#REF!,C1735)),MAX($U$1:U1734)+1,0),IF(ISNUMBER(SEARCH('Supplier Change Request FORM Z'!$D$71,C1735)),MAX($U$1:U1734)+1,0))</f>
        <v>0</v>
      </c>
      <c r="V1735" s="3" t="str">
        <f t="shared" si="142"/>
        <v/>
      </c>
      <c r="Y1735" s="5">
        <f>IF('Supplier Change Request FORM Z'!$D$71="",IF(ISNUMBER(SEARCH(#REF!,C1735)),MAX($Y$1:Y1734)+1,0),IF(ISNUMBER(SEARCH('Supplier Change Request FORM Z'!$D$71,C1735)),MAX($Y$1:Y1734)+1,0))</f>
        <v>0</v>
      </c>
      <c r="Z1735" s="3" t="str">
        <f t="shared" si="143"/>
        <v/>
      </c>
      <c r="AE1735" s="5" t="e">
        <f>IF('Supplier Change Request FORM Z'!$D$58="",IF(LEFT(#REF!,1)="F",0,IF(AND((LEFT(#REF!,1)=LEFT(E1735,1)),(LEFT(#REF!,2)=LEFT(A1735,2))),MAX($AE$1:AE1734)+1,0)),IF(LEFT('Supplier Change Request FORM Z'!$D$58,1)="F",0,IF(AND((LEFT('Supplier Change Request FORM Z'!$D$58,1)=LEFT(E1735,1)),(LEFT('Supplier Change Request FORM Z'!$D$59,2)=LEFT(A1735,2))),MAX($AE$1:AE1734)+1,0)))</f>
        <v>#REF!</v>
      </c>
      <c r="AF1735" s="3" t="str">
        <f t="shared" si="144"/>
        <v/>
      </c>
    </row>
    <row r="1736" spans="1:32" x14ac:dyDescent="0.35">
      <c r="A1736" s="2" t="s">
        <v>2637</v>
      </c>
      <c r="B1736" s="2" t="s">
        <v>10657</v>
      </c>
      <c r="C1736" s="2" t="s">
        <v>2768</v>
      </c>
      <c r="D1736" s="2" t="s">
        <v>10657</v>
      </c>
      <c r="E1736" s="2" t="s">
        <v>9644</v>
      </c>
      <c r="G1736" s="5">
        <f>IF('Supplier Change Request FORM Z'!$D$61="",IF(ISNUMBER(SEARCH(#REF!,C1736)),MAX($G$1:G1735)+1,0),IF(ISNUMBER(SEARCH('Supplier Change Request FORM Z'!$D$61,C1736)),MAX($G$1:G1735)+1,0))</f>
        <v>0</v>
      </c>
      <c r="H1736" s="3" t="str">
        <f t="shared" si="140"/>
        <v/>
      </c>
      <c r="K1736" s="5" t="e">
        <f>IF('Supplier Change Request FORM Z'!$D$58="",IF(AND((#REF!=C1736),(LEFT(#REF!,1)=LEFT(E1736,1)),(LEFT(#REF!,2)=LEFT(A1736,2))),MAX($K$1:K1735)+1,0),IF(AND(('Supplier Change Request FORM Z'!$D$61=C1736),(LEFT('Supplier Change Request FORM Z'!$D$58,1)=LEFT(E1736,1)),(LEFT('Supplier Change Request FORM Z'!$D$59,2)=LEFT(A1736,2))),MAX($K$1:K1735)+1,0))</f>
        <v>#REF!</v>
      </c>
      <c r="L1736" s="3" t="str">
        <f t="shared" si="141"/>
        <v/>
      </c>
      <c r="Q1736" s="5"/>
      <c r="R1736" s="3"/>
      <c r="U1736" s="5">
        <f>IF('Supplier Change Request FORM Z'!$D$71="",IF(ISNUMBER(SEARCH(#REF!,C1736)),MAX($U$1:U1735)+1,0),IF(ISNUMBER(SEARCH('Supplier Change Request FORM Z'!$D$71,C1736)),MAX($U$1:U1735)+1,0))</f>
        <v>0</v>
      </c>
      <c r="V1736" s="3" t="str">
        <f t="shared" si="142"/>
        <v/>
      </c>
      <c r="Y1736" s="5">
        <f>IF('Supplier Change Request FORM Z'!$D$71="",IF(ISNUMBER(SEARCH(#REF!,C1736)),MAX($Y$1:Y1735)+1,0),IF(ISNUMBER(SEARCH('Supplier Change Request FORM Z'!$D$71,C1736)),MAX($Y$1:Y1735)+1,0))</f>
        <v>0</v>
      </c>
      <c r="Z1736" s="3" t="str">
        <f t="shared" si="143"/>
        <v/>
      </c>
      <c r="AE1736" s="5" t="e">
        <f>IF('Supplier Change Request FORM Z'!$D$58="",IF(LEFT(#REF!,1)="F",0,IF(AND((LEFT(#REF!,1)=LEFT(E1736,1)),(LEFT(#REF!,2)=LEFT(A1736,2))),MAX($AE$1:AE1735)+1,0)),IF(LEFT('Supplier Change Request FORM Z'!$D$58,1)="F",0,IF(AND((LEFT('Supplier Change Request FORM Z'!$D$58,1)=LEFT(E1736,1)),(LEFT('Supplier Change Request FORM Z'!$D$59,2)=LEFT(A1736,2))),MAX($AE$1:AE1735)+1,0)))</f>
        <v>#REF!</v>
      </c>
      <c r="AF1736" s="3" t="str">
        <f t="shared" si="144"/>
        <v/>
      </c>
    </row>
    <row r="1737" spans="1:32" x14ac:dyDescent="0.35">
      <c r="A1737" s="2" t="s">
        <v>2637</v>
      </c>
      <c r="B1737" s="2" t="s">
        <v>2781</v>
      </c>
      <c r="C1737" s="2" t="s">
        <v>2768</v>
      </c>
      <c r="D1737" s="2" t="s">
        <v>2781</v>
      </c>
      <c r="E1737" s="2" t="s">
        <v>9644</v>
      </c>
      <c r="G1737" s="5">
        <f>IF('Supplier Change Request FORM Z'!$D$61="",IF(ISNUMBER(SEARCH(#REF!,C1737)),MAX($G$1:G1736)+1,0),IF(ISNUMBER(SEARCH('Supplier Change Request FORM Z'!$D$61,C1737)),MAX($G$1:G1736)+1,0))</f>
        <v>0</v>
      </c>
      <c r="H1737" s="3" t="str">
        <f t="shared" si="140"/>
        <v/>
      </c>
      <c r="K1737" s="5" t="e">
        <f>IF('Supplier Change Request FORM Z'!$D$58="",IF(AND((#REF!=C1737),(LEFT(#REF!,1)=LEFT(E1737,1)),(LEFT(#REF!,2)=LEFT(A1737,2))),MAX($K$1:K1736)+1,0),IF(AND(('Supplier Change Request FORM Z'!$D$61=C1737),(LEFT('Supplier Change Request FORM Z'!$D$58,1)=LEFT(E1737,1)),(LEFT('Supplier Change Request FORM Z'!$D$59,2)=LEFT(A1737,2))),MAX($K$1:K1736)+1,0))</f>
        <v>#REF!</v>
      </c>
      <c r="L1737" s="3" t="str">
        <f t="shared" si="141"/>
        <v/>
      </c>
      <c r="Q1737" s="5"/>
      <c r="R1737" s="3"/>
      <c r="U1737" s="5">
        <f>IF('Supplier Change Request FORM Z'!$D$71="",IF(ISNUMBER(SEARCH(#REF!,C1737)),MAX($U$1:U1736)+1,0),IF(ISNUMBER(SEARCH('Supplier Change Request FORM Z'!$D$71,C1737)),MAX($U$1:U1736)+1,0))</f>
        <v>0</v>
      </c>
      <c r="V1737" s="3" t="str">
        <f t="shared" si="142"/>
        <v/>
      </c>
      <c r="Y1737" s="5">
        <f>IF('Supplier Change Request FORM Z'!$D$71="",IF(ISNUMBER(SEARCH(#REF!,C1737)),MAX($Y$1:Y1736)+1,0),IF(ISNUMBER(SEARCH('Supplier Change Request FORM Z'!$D$71,C1737)),MAX($Y$1:Y1736)+1,0))</f>
        <v>0</v>
      </c>
      <c r="Z1737" s="3" t="str">
        <f t="shared" si="143"/>
        <v/>
      </c>
      <c r="AE1737" s="5" t="e">
        <f>IF('Supplier Change Request FORM Z'!$D$58="",IF(LEFT(#REF!,1)="F",0,IF(AND((LEFT(#REF!,1)=LEFT(E1737,1)),(LEFT(#REF!,2)=LEFT(A1737,2))),MAX($AE$1:AE1736)+1,0)),IF(LEFT('Supplier Change Request FORM Z'!$D$58,1)="F",0,IF(AND((LEFT('Supplier Change Request FORM Z'!$D$58,1)=LEFT(E1737,1)),(LEFT('Supplier Change Request FORM Z'!$D$59,2)=LEFT(A1737,2))),MAX($AE$1:AE1736)+1,0)))</f>
        <v>#REF!</v>
      </c>
      <c r="AF1737" s="3" t="str">
        <f t="shared" si="144"/>
        <v/>
      </c>
    </row>
    <row r="1738" spans="1:32" x14ac:dyDescent="0.35">
      <c r="A1738" s="2" t="s">
        <v>2637</v>
      </c>
      <c r="B1738" s="2" t="s">
        <v>2787</v>
      </c>
      <c r="C1738" s="2" t="s">
        <v>2768</v>
      </c>
      <c r="D1738" s="2" t="s">
        <v>2787</v>
      </c>
      <c r="E1738" s="2" t="s">
        <v>9644</v>
      </c>
      <c r="G1738" s="5">
        <f>IF('Supplier Change Request FORM Z'!$D$61="",IF(ISNUMBER(SEARCH(#REF!,C1738)),MAX($G$1:G1737)+1,0),IF(ISNUMBER(SEARCH('Supplier Change Request FORM Z'!$D$61,C1738)),MAX($G$1:G1737)+1,0))</f>
        <v>0</v>
      </c>
      <c r="H1738" s="3" t="str">
        <f t="shared" si="140"/>
        <v/>
      </c>
      <c r="K1738" s="5" t="e">
        <f>IF('Supplier Change Request FORM Z'!$D$58="",IF(AND((#REF!=C1738),(LEFT(#REF!,1)=LEFT(E1738,1)),(LEFT(#REF!,2)=LEFT(A1738,2))),MAX($K$1:K1737)+1,0),IF(AND(('Supplier Change Request FORM Z'!$D$61=C1738),(LEFT('Supplier Change Request FORM Z'!$D$58,1)=LEFT(E1738,1)),(LEFT('Supplier Change Request FORM Z'!$D$59,2)=LEFT(A1738,2))),MAX($K$1:K1737)+1,0))</f>
        <v>#REF!</v>
      </c>
      <c r="L1738" s="3" t="str">
        <f t="shared" si="141"/>
        <v/>
      </c>
      <c r="Q1738" s="5"/>
      <c r="R1738" s="3"/>
      <c r="U1738" s="5">
        <f>IF('Supplier Change Request FORM Z'!$D$71="",IF(ISNUMBER(SEARCH(#REF!,C1738)),MAX($U$1:U1737)+1,0),IF(ISNUMBER(SEARCH('Supplier Change Request FORM Z'!$D$71,C1738)),MAX($U$1:U1737)+1,0))</f>
        <v>0</v>
      </c>
      <c r="V1738" s="3" t="str">
        <f t="shared" si="142"/>
        <v/>
      </c>
      <c r="Y1738" s="5">
        <f>IF('Supplier Change Request FORM Z'!$D$71="",IF(ISNUMBER(SEARCH(#REF!,C1738)),MAX($Y$1:Y1737)+1,0),IF(ISNUMBER(SEARCH('Supplier Change Request FORM Z'!$D$71,C1738)),MAX($Y$1:Y1737)+1,0))</f>
        <v>0</v>
      </c>
      <c r="Z1738" s="3" t="str">
        <f t="shared" si="143"/>
        <v/>
      </c>
      <c r="AE1738" s="5" t="e">
        <f>IF('Supplier Change Request FORM Z'!$D$58="",IF(LEFT(#REF!,1)="F",0,IF(AND((LEFT(#REF!,1)=LEFT(E1738,1)),(LEFT(#REF!,2)=LEFT(A1738,2))),MAX($AE$1:AE1737)+1,0)),IF(LEFT('Supplier Change Request FORM Z'!$D$58,1)="F",0,IF(AND((LEFT('Supplier Change Request FORM Z'!$D$58,1)=LEFT(E1738,1)),(LEFT('Supplier Change Request FORM Z'!$D$59,2)=LEFT(A1738,2))),MAX($AE$1:AE1737)+1,0)))</f>
        <v>#REF!</v>
      </c>
      <c r="AF1738" s="3" t="str">
        <f t="shared" si="144"/>
        <v/>
      </c>
    </row>
    <row r="1739" spans="1:32" x14ac:dyDescent="0.35">
      <c r="A1739" s="2" t="s">
        <v>2637</v>
      </c>
      <c r="B1739" s="2" t="s">
        <v>2794</v>
      </c>
      <c r="C1739" s="2" t="s">
        <v>2768</v>
      </c>
      <c r="D1739" s="2" t="s">
        <v>2794</v>
      </c>
      <c r="E1739" s="2" t="s">
        <v>9644</v>
      </c>
      <c r="G1739" s="5">
        <f>IF('Supplier Change Request FORM Z'!$D$61="",IF(ISNUMBER(SEARCH(#REF!,C1739)),MAX($G$1:G1738)+1,0),IF(ISNUMBER(SEARCH('Supplier Change Request FORM Z'!$D$61,C1739)),MAX($G$1:G1738)+1,0))</f>
        <v>0</v>
      </c>
      <c r="H1739" s="3" t="str">
        <f t="shared" si="140"/>
        <v/>
      </c>
      <c r="K1739" s="5" t="e">
        <f>IF('Supplier Change Request FORM Z'!$D$58="",IF(AND((#REF!=C1739),(LEFT(#REF!,1)=LEFT(E1739,1)),(LEFT(#REF!,2)=LEFT(A1739,2))),MAX($K$1:K1738)+1,0),IF(AND(('Supplier Change Request FORM Z'!$D$61=C1739),(LEFT('Supplier Change Request FORM Z'!$D$58,1)=LEFT(E1739,1)),(LEFT('Supplier Change Request FORM Z'!$D$59,2)=LEFT(A1739,2))),MAX($K$1:K1738)+1,0))</f>
        <v>#REF!</v>
      </c>
      <c r="L1739" s="3" t="str">
        <f t="shared" si="141"/>
        <v/>
      </c>
      <c r="Q1739" s="5"/>
      <c r="R1739" s="3"/>
      <c r="U1739" s="5">
        <f>IF('Supplier Change Request FORM Z'!$D$71="",IF(ISNUMBER(SEARCH(#REF!,C1739)),MAX($U$1:U1738)+1,0),IF(ISNUMBER(SEARCH('Supplier Change Request FORM Z'!$D$71,C1739)),MAX($U$1:U1738)+1,0))</f>
        <v>0</v>
      </c>
      <c r="V1739" s="3" t="str">
        <f t="shared" si="142"/>
        <v/>
      </c>
      <c r="Y1739" s="5">
        <f>IF('Supplier Change Request FORM Z'!$D$71="",IF(ISNUMBER(SEARCH(#REF!,C1739)),MAX($Y$1:Y1738)+1,0),IF(ISNUMBER(SEARCH('Supplier Change Request FORM Z'!$D$71,C1739)),MAX($Y$1:Y1738)+1,0))</f>
        <v>0</v>
      </c>
      <c r="Z1739" s="3" t="str">
        <f t="shared" si="143"/>
        <v/>
      </c>
      <c r="AE1739" s="5" t="e">
        <f>IF('Supplier Change Request FORM Z'!$D$58="",IF(LEFT(#REF!,1)="F",0,IF(AND((LEFT(#REF!,1)=LEFT(E1739,1)),(LEFT(#REF!,2)=LEFT(A1739,2))),MAX($AE$1:AE1738)+1,0)),IF(LEFT('Supplier Change Request FORM Z'!$D$58,1)="F",0,IF(AND((LEFT('Supplier Change Request FORM Z'!$D$58,1)=LEFT(E1739,1)),(LEFT('Supplier Change Request FORM Z'!$D$59,2)=LEFT(A1739,2))),MAX($AE$1:AE1738)+1,0)))</f>
        <v>#REF!</v>
      </c>
      <c r="AF1739" s="3" t="str">
        <f t="shared" si="144"/>
        <v/>
      </c>
    </row>
    <row r="1740" spans="1:32" x14ac:dyDescent="0.35">
      <c r="A1740" s="2" t="s">
        <v>2637</v>
      </c>
      <c r="B1740" s="2" t="s">
        <v>2780</v>
      </c>
      <c r="C1740" s="2" t="s">
        <v>2768</v>
      </c>
      <c r="D1740" s="2" t="s">
        <v>2780</v>
      </c>
      <c r="E1740" s="2" t="s">
        <v>9644</v>
      </c>
      <c r="G1740" s="5">
        <f>IF('Supplier Change Request FORM Z'!$D$61="",IF(ISNUMBER(SEARCH(#REF!,C1740)),MAX($G$1:G1739)+1,0),IF(ISNUMBER(SEARCH('Supplier Change Request FORM Z'!$D$61,C1740)),MAX($G$1:G1739)+1,0))</f>
        <v>0</v>
      </c>
      <c r="H1740" s="3" t="str">
        <f t="shared" si="140"/>
        <v/>
      </c>
      <c r="K1740" s="5" t="e">
        <f>IF('Supplier Change Request FORM Z'!$D$58="",IF(AND((#REF!=C1740),(LEFT(#REF!,1)=LEFT(E1740,1)),(LEFT(#REF!,2)=LEFT(A1740,2))),MAX($K$1:K1739)+1,0),IF(AND(('Supplier Change Request FORM Z'!$D$61=C1740),(LEFT('Supplier Change Request FORM Z'!$D$58,1)=LEFT(E1740,1)),(LEFT('Supplier Change Request FORM Z'!$D$59,2)=LEFT(A1740,2))),MAX($K$1:K1739)+1,0))</f>
        <v>#REF!</v>
      </c>
      <c r="L1740" s="3" t="str">
        <f t="shared" si="141"/>
        <v/>
      </c>
      <c r="Q1740" s="5"/>
      <c r="R1740" s="3"/>
      <c r="U1740" s="5">
        <f>IF('Supplier Change Request FORM Z'!$D$71="",IF(ISNUMBER(SEARCH(#REF!,C1740)),MAX($U$1:U1739)+1,0),IF(ISNUMBER(SEARCH('Supplier Change Request FORM Z'!$D$71,C1740)),MAX($U$1:U1739)+1,0))</f>
        <v>0</v>
      </c>
      <c r="V1740" s="3" t="str">
        <f t="shared" si="142"/>
        <v/>
      </c>
      <c r="Y1740" s="5">
        <f>IF('Supplier Change Request FORM Z'!$D$71="",IF(ISNUMBER(SEARCH(#REF!,C1740)),MAX($Y$1:Y1739)+1,0),IF(ISNUMBER(SEARCH('Supplier Change Request FORM Z'!$D$71,C1740)),MAX($Y$1:Y1739)+1,0))</f>
        <v>0</v>
      </c>
      <c r="Z1740" s="3" t="str">
        <f t="shared" si="143"/>
        <v/>
      </c>
      <c r="AE1740" s="5" t="e">
        <f>IF('Supplier Change Request FORM Z'!$D$58="",IF(LEFT(#REF!,1)="F",0,IF(AND((LEFT(#REF!,1)=LEFT(E1740,1)),(LEFT(#REF!,2)=LEFT(A1740,2))),MAX($AE$1:AE1739)+1,0)),IF(LEFT('Supplier Change Request FORM Z'!$D$58,1)="F",0,IF(AND((LEFT('Supplier Change Request FORM Z'!$D$58,1)=LEFT(E1740,1)),(LEFT('Supplier Change Request FORM Z'!$D$59,2)=LEFT(A1740,2))),MAX($AE$1:AE1739)+1,0)))</f>
        <v>#REF!</v>
      </c>
      <c r="AF1740" s="3" t="str">
        <f t="shared" si="144"/>
        <v/>
      </c>
    </row>
    <row r="1741" spans="1:32" x14ac:dyDescent="0.35">
      <c r="A1741" s="2" t="s">
        <v>2637</v>
      </c>
      <c r="B1741" s="2" t="s">
        <v>10658</v>
      </c>
      <c r="C1741" s="2" t="s">
        <v>2768</v>
      </c>
      <c r="D1741" s="2" t="s">
        <v>10658</v>
      </c>
      <c r="E1741" s="2" t="s">
        <v>9644</v>
      </c>
      <c r="G1741" s="5">
        <f>IF('Supplier Change Request FORM Z'!$D$61="",IF(ISNUMBER(SEARCH(#REF!,C1741)),MAX($G$1:G1740)+1,0),IF(ISNUMBER(SEARCH('Supplier Change Request FORM Z'!$D$61,C1741)),MAX($G$1:G1740)+1,0))</f>
        <v>0</v>
      </c>
      <c r="H1741" s="3" t="str">
        <f t="shared" si="140"/>
        <v/>
      </c>
      <c r="K1741" s="5" t="e">
        <f>IF('Supplier Change Request FORM Z'!$D$58="",IF(AND((#REF!=C1741),(LEFT(#REF!,1)=LEFT(E1741,1)),(LEFT(#REF!,2)=LEFT(A1741,2))),MAX($K$1:K1740)+1,0),IF(AND(('Supplier Change Request FORM Z'!$D$61=C1741),(LEFT('Supplier Change Request FORM Z'!$D$58,1)=LEFT(E1741,1)),(LEFT('Supplier Change Request FORM Z'!$D$59,2)=LEFT(A1741,2))),MAX($K$1:K1740)+1,0))</f>
        <v>#REF!</v>
      </c>
      <c r="L1741" s="3" t="str">
        <f t="shared" si="141"/>
        <v/>
      </c>
      <c r="Q1741" s="5"/>
      <c r="R1741" s="3"/>
      <c r="U1741" s="5">
        <f>IF('Supplier Change Request FORM Z'!$D$71="",IF(ISNUMBER(SEARCH(#REF!,C1741)),MAX($U$1:U1740)+1,0),IF(ISNUMBER(SEARCH('Supplier Change Request FORM Z'!$D$71,C1741)),MAX($U$1:U1740)+1,0))</f>
        <v>0</v>
      </c>
      <c r="V1741" s="3" t="str">
        <f t="shared" si="142"/>
        <v/>
      </c>
      <c r="Y1741" s="5">
        <f>IF('Supplier Change Request FORM Z'!$D$71="",IF(ISNUMBER(SEARCH(#REF!,C1741)),MAX($Y$1:Y1740)+1,0),IF(ISNUMBER(SEARCH('Supplier Change Request FORM Z'!$D$71,C1741)),MAX($Y$1:Y1740)+1,0))</f>
        <v>0</v>
      </c>
      <c r="Z1741" s="3" t="str">
        <f t="shared" si="143"/>
        <v/>
      </c>
      <c r="AE1741" s="5" t="e">
        <f>IF('Supplier Change Request FORM Z'!$D$58="",IF(LEFT(#REF!,1)="F",0,IF(AND((LEFT(#REF!,1)=LEFT(E1741,1)),(LEFT(#REF!,2)=LEFT(A1741,2))),MAX($AE$1:AE1740)+1,0)),IF(LEFT('Supplier Change Request FORM Z'!$D$58,1)="F",0,IF(AND((LEFT('Supplier Change Request FORM Z'!$D$58,1)=LEFT(E1741,1)),(LEFT('Supplier Change Request FORM Z'!$D$59,2)=LEFT(A1741,2))),MAX($AE$1:AE1740)+1,0)))</f>
        <v>#REF!</v>
      </c>
      <c r="AF1741" s="3" t="str">
        <f t="shared" si="144"/>
        <v/>
      </c>
    </row>
    <row r="1742" spans="1:32" x14ac:dyDescent="0.35">
      <c r="A1742" s="2" t="s">
        <v>2637</v>
      </c>
      <c r="B1742" s="2" t="s">
        <v>2779</v>
      </c>
      <c r="C1742" s="2" t="s">
        <v>2768</v>
      </c>
      <c r="D1742" s="2" t="s">
        <v>2779</v>
      </c>
      <c r="E1742" s="2" t="s">
        <v>9644</v>
      </c>
      <c r="G1742" s="5">
        <f>IF('Supplier Change Request FORM Z'!$D$61="",IF(ISNUMBER(SEARCH(#REF!,C1742)),MAX($G$1:G1741)+1,0),IF(ISNUMBER(SEARCH('Supplier Change Request FORM Z'!$D$61,C1742)),MAX($G$1:G1741)+1,0))</f>
        <v>0</v>
      </c>
      <c r="H1742" s="3" t="str">
        <f t="shared" si="140"/>
        <v/>
      </c>
      <c r="K1742" s="5" t="e">
        <f>IF('Supplier Change Request FORM Z'!$D$58="",IF(AND((#REF!=C1742),(LEFT(#REF!,1)=LEFT(E1742,1)),(LEFT(#REF!,2)=LEFT(A1742,2))),MAX($K$1:K1741)+1,0),IF(AND(('Supplier Change Request FORM Z'!$D$61=C1742),(LEFT('Supplier Change Request FORM Z'!$D$58,1)=LEFT(E1742,1)),(LEFT('Supplier Change Request FORM Z'!$D$59,2)=LEFT(A1742,2))),MAX($K$1:K1741)+1,0))</f>
        <v>#REF!</v>
      </c>
      <c r="L1742" s="3" t="str">
        <f t="shared" si="141"/>
        <v/>
      </c>
      <c r="Q1742" s="5"/>
      <c r="R1742" s="3"/>
      <c r="U1742" s="5">
        <f>IF('Supplier Change Request FORM Z'!$D$71="",IF(ISNUMBER(SEARCH(#REF!,C1742)),MAX($U$1:U1741)+1,0),IF(ISNUMBER(SEARCH('Supplier Change Request FORM Z'!$D$71,C1742)),MAX($U$1:U1741)+1,0))</f>
        <v>0</v>
      </c>
      <c r="V1742" s="3" t="str">
        <f t="shared" si="142"/>
        <v/>
      </c>
      <c r="Y1742" s="5">
        <f>IF('Supplier Change Request FORM Z'!$D$71="",IF(ISNUMBER(SEARCH(#REF!,C1742)),MAX($Y$1:Y1741)+1,0),IF(ISNUMBER(SEARCH('Supplier Change Request FORM Z'!$D$71,C1742)),MAX($Y$1:Y1741)+1,0))</f>
        <v>0</v>
      </c>
      <c r="Z1742" s="3" t="str">
        <f t="shared" si="143"/>
        <v/>
      </c>
      <c r="AE1742" s="5" t="e">
        <f>IF('Supplier Change Request FORM Z'!$D$58="",IF(LEFT(#REF!,1)="F",0,IF(AND((LEFT(#REF!,1)=LEFT(E1742,1)),(LEFT(#REF!,2)=LEFT(A1742,2))),MAX($AE$1:AE1741)+1,0)),IF(LEFT('Supplier Change Request FORM Z'!$D$58,1)="F",0,IF(AND((LEFT('Supplier Change Request FORM Z'!$D$58,1)=LEFT(E1742,1)),(LEFT('Supplier Change Request FORM Z'!$D$59,2)=LEFT(A1742,2))),MAX($AE$1:AE1741)+1,0)))</f>
        <v>#REF!</v>
      </c>
      <c r="AF1742" s="3" t="str">
        <f t="shared" si="144"/>
        <v/>
      </c>
    </row>
    <row r="1743" spans="1:32" x14ac:dyDescent="0.35">
      <c r="A1743" s="2" t="s">
        <v>2637</v>
      </c>
      <c r="B1743" s="2" t="s">
        <v>2795</v>
      </c>
      <c r="C1743" s="2" t="s">
        <v>2768</v>
      </c>
      <c r="D1743" s="2" t="s">
        <v>2795</v>
      </c>
      <c r="E1743" s="2" t="s">
        <v>9644</v>
      </c>
      <c r="G1743" s="5">
        <f>IF('Supplier Change Request FORM Z'!$D$61="",IF(ISNUMBER(SEARCH(#REF!,C1743)),MAX($G$1:G1742)+1,0),IF(ISNUMBER(SEARCH('Supplier Change Request FORM Z'!$D$61,C1743)),MAX($G$1:G1742)+1,0))</f>
        <v>0</v>
      </c>
      <c r="H1743" s="3" t="str">
        <f t="shared" si="140"/>
        <v/>
      </c>
      <c r="K1743" s="5" t="e">
        <f>IF('Supplier Change Request FORM Z'!$D$58="",IF(AND((#REF!=C1743),(LEFT(#REF!,1)=LEFT(E1743,1)),(LEFT(#REF!,2)=LEFT(A1743,2))),MAX($K$1:K1742)+1,0),IF(AND(('Supplier Change Request FORM Z'!$D$61=C1743),(LEFT('Supplier Change Request FORM Z'!$D$58,1)=LEFT(E1743,1)),(LEFT('Supplier Change Request FORM Z'!$D$59,2)=LEFT(A1743,2))),MAX($K$1:K1742)+1,0))</f>
        <v>#REF!</v>
      </c>
      <c r="L1743" s="3" t="str">
        <f t="shared" si="141"/>
        <v/>
      </c>
      <c r="Q1743" s="5"/>
      <c r="R1743" s="3"/>
      <c r="U1743" s="5">
        <f>IF('Supplier Change Request FORM Z'!$D$71="",IF(ISNUMBER(SEARCH(#REF!,C1743)),MAX($U$1:U1742)+1,0),IF(ISNUMBER(SEARCH('Supplier Change Request FORM Z'!$D$71,C1743)),MAX($U$1:U1742)+1,0))</f>
        <v>0</v>
      </c>
      <c r="V1743" s="3" t="str">
        <f t="shared" si="142"/>
        <v/>
      </c>
      <c r="Y1743" s="5">
        <f>IF('Supplier Change Request FORM Z'!$D$71="",IF(ISNUMBER(SEARCH(#REF!,C1743)),MAX($Y$1:Y1742)+1,0),IF(ISNUMBER(SEARCH('Supplier Change Request FORM Z'!$D$71,C1743)),MAX($Y$1:Y1742)+1,0))</f>
        <v>0</v>
      </c>
      <c r="Z1743" s="3" t="str">
        <f t="shared" si="143"/>
        <v/>
      </c>
      <c r="AE1743" s="5" t="e">
        <f>IF('Supplier Change Request FORM Z'!$D$58="",IF(LEFT(#REF!,1)="F",0,IF(AND((LEFT(#REF!,1)=LEFT(E1743,1)),(LEFT(#REF!,2)=LEFT(A1743,2))),MAX($AE$1:AE1742)+1,0)),IF(LEFT('Supplier Change Request FORM Z'!$D$58,1)="F",0,IF(AND((LEFT('Supplier Change Request FORM Z'!$D$58,1)=LEFT(E1743,1)),(LEFT('Supplier Change Request FORM Z'!$D$59,2)=LEFT(A1743,2))),MAX($AE$1:AE1742)+1,0)))</f>
        <v>#REF!</v>
      </c>
      <c r="AF1743" s="3" t="str">
        <f t="shared" si="144"/>
        <v/>
      </c>
    </row>
    <row r="1744" spans="1:32" x14ac:dyDescent="0.35">
      <c r="A1744" s="2" t="s">
        <v>2637</v>
      </c>
      <c r="B1744" s="2" t="s">
        <v>2777</v>
      </c>
      <c r="C1744" s="2" t="s">
        <v>2768</v>
      </c>
      <c r="D1744" s="2" t="s">
        <v>2777</v>
      </c>
      <c r="E1744" s="2" t="s">
        <v>9644</v>
      </c>
      <c r="G1744" s="5">
        <f>IF('Supplier Change Request FORM Z'!$D$61="",IF(ISNUMBER(SEARCH(#REF!,C1744)),MAX($G$1:G1743)+1,0),IF(ISNUMBER(SEARCH('Supplier Change Request FORM Z'!$D$61,C1744)),MAX($G$1:G1743)+1,0))</f>
        <v>0</v>
      </c>
      <c r="H1744" s="3" t="str">
        <f t="shared" si="140"/>
        <v/>
      </c>
      <c r="K1744" s="5" t="e">
        <f>IF('Supplier Change Request FORM Z'!$D$58="",IF(AND((#REF!=C1744),(LEFT(#REF!,1)=LEFT(E1744,1)),(LEFT(#REF!,2)=LEFT(A1744,2))),MAX($K$1:K1743)+1,0),IF(AND(('Supplier Change Request FORM Z'!$D$61=C1744),(LEFT('Supplier Change Request FORM Z'!$D$58,1)=LEFT(E1744,1)),(LEFT('Supplier Change Request FORM Z'!$D$59,2)=LEFT(A1744,2))),MAX($K$1:K1743)+1,0))</f>
        <v>#REF!</v>
      </c>
      <c r="L1744" s="3" t="str">
        <f t="shared" si="141"/>
        <v/>
      </c>
      <c r="Q1744" s="5"/>
      <c r="R1744" s="3"/>
      <c r="U1744" s="5">
        <f>IF('Supplier Change Request FORM Z'!$D$71="",IF(ISNUMBER(SEARCH(#REF!,C1744)),MAX($U$1:U1743)+1,0),IF(ISNUMBER(SEARCH('Supplier Change Request FORM Z'!$D$71,C1744)),MAX($U$1:U1743)+1,0))</f>
        <v>0</v>
      </c>
      <c r="V1744" s="3" t="str">
        <f t="shared" si="142"/>
        <v/>
      </c>
      <c r="Y1744" s="5">
        <f>IF('Supplier Change Request FORM Z'!$D$71="",IF(ISNUMBER(SEARCH(#REF!,C1744)),MAX($Y$1:Y1743)+1,0),IF(ISNUMBER(SEARCH('Supplier Change Request FORM Z'!$D$71,C1744)),MAX($Y$1:Y1743)+1,0))</f>
        <v>0</v>
      </c>
      <c r="Z1744" s="3" t="str">
        <f t="shared" si="143"/>
        <v/>
      </c>
      <c r="AE1744" s="5" t="e">
        <f>IF('Supplier Change Request FORM Z'!$D$58="",IF(LEFT(#REF!,1)="F",0,IF(AND((LEFT(#REF!,1)=LEFT(E1744,1)),(LEFT(#REF!,2)=LEFT(A1744,2))),MAX($AE$1:AE1743)+1,0)),IF(LEFT('Supplier Change Request FORM Z'!$D$58,1)="F",0,IF(AND((LEFT('Supplier Change Request FORM Z'!$D$58,1)=LEFT(E1744,1)),(LEFT('Supplier Change Request FORM Z'!$D$59,2)=LEFT(A1744,2))),MAX($AE$1:AE1743)+1,0)))</f>
        <v>#REF!</v>
      </c>
      <c r="AF1744" s="3" t="str">
        <f t="shared" si="144"/>
        <v/>
      </c>
    </row>
    <row r="1745" spans="1:32" x14ac:dyDescent="0.35">
      <c r="A1745" s="2" t="s">
        <v>2637</v>
      </c>
      <c r="B1745" s="2" t="s">
        <v>2796</v>
      </c>
      <c r="C1745" s="2" t="s">
        <v>2768</v>
      </c>
      <c r="D1745" s="2" t="s">
        <v>2796</v>
      </c>
      <c r="E1745" s="2" t="s">
        <v>9644</v>
      </c>
      <c r="G1745" s="5">
        <f>IF('Supplier Change Request FORM Z'!$D$61="",IF(ISNUMBER(SEARCH(#REF!,C1745)),MAX($G$1:G1744)+1,0),IF(ISNUMBER(SEARCH('Supplier Change Request FORM Z'!$D$61,C1745)),MAX($G$1:G1744)+1,0))</f>
        <v>0</v>
      </c>
      <c r="H1745" s="3" t="str">
        <f t="shared" si="140"/>
        <v/>
      </c>
      <c r="K1745" s="5" t="e">
        <f>IF('Supplier Change Request FORM Z'!$D$58="",IF(AND((#REF!=C1745),(LEFT(#REF!,1)=LEFT(E1745,1)),(LEFT(#REF!,2)=LEFT(A1745,2))),MAX($K$1:K1744)+1,0),IF(AND(('Supplier Change Request FORM Z'!$D$61=C1745),(LEFT('Supplier Change Request FORM Z'!$D$58,1)=LEFT(E1745,1)),(LEFT('Supplier Change Request FORM Z'!$D$59,2)=LEFT(A1745,2))),MAX($K$1:K1744)+1,0))</f>
        <v>#REF!</v>
      </c>
      <c r="L1745" s="3" t="str">
        <f t="shared" si="141"/>
        <v/>
      </c>
      <c r="Q1745" s="5"/>
      <c r="R1745" s="3"/>
      <c r="U1745" s="5">
        <f>IF('Supplier Change Request FORM Z'!$D$71="",IF(ISNUMBER(SEARCH(#REF!,C1745)),MAX($U$1:U1744)+1,0),IF(ISNUMBER(SEARCH('Supplier Change Request FORM Z'!$D$71,C1745)),MAX($U$1:U1744)+1,0))</f>
        <v>0</v>
      </c>
      <c r="V1745" s="3" t="str">
        <f t="shared" si="142"/>
        <v/>
      </c>
      <c r="Y1745" s="5">
        <f>IF('Supplier Change Request FORM Z'!$D$71="",IF(ISNUMBER(SEARCH(#REF!,C1745)),MAX($Y$1:Y1744)+1,0),IF(ISNUMBER(SEARCH('Supplier Change Request FORM Z'!$D$71,C1745)),MAX($Y$1:Y1744)+1,0))</f>
        <v>0</v>
      </c>
      <c r="Z1745" s="3" t="str">
        <f t="shared" si="143"/>
        <v/>
      </c>
      <c r="AE1745" s="5" t="e">
        <f>IF('Supplier Change Request FORM Z'!$D$58="",IF(LEFT(#REF!,1)="F",0,IF(AND((LEFT(#REF!,1)=LEFT(E1745,1)),(LEFT(#REF!,2)=LEFT(A1745,2))),MAX($AE$1:AE1744)+1,0)),IF(LEFT('Supplier Change Request FORM Z'!$D$58,1)="F",0,IF(AND((LEFT('Supplier Change Request FORM Z'!$D$58,1)=LEFT(E1745,1)),(LEFT('Supplier Change Request FORM Z'!$D$59,2)=LEFT(A1745,2))),MAX($AE$1:AE1744)+1,0)))</f>
        <v>#REF!</v>
      </c>
      <c r="AF1745" s="3" t="str">
        <f t="shared" si="144"/>
        <v/>
      </c>
    </row>
    <row r="1746" spans="1:32" x14ac:dyDescent="0.35">
      <c r="A1746" s="2" t="s">
        <v>2637</v>
      </c>
      <c r="B1746" s="2" t="s">
        <v>2773</v>
      </c>
      <c r="C1746" s="2" t="s">
        <v>2768</v>
      </c>
      <c r="D1746" s="2" t="s">
        <v>2773</v>
      </c>
      <c r="E1746" s="2" t="s">
        <v>9644</v>
      </c>
      <c r="G1746" s="5">
        <f>IF('Supplier Change Request FORM Z'!$D$61="",IF(ISNUMBER(SEARCH(#REF!,C1746)),MAX($G$1:G1745)+1,0),IF(ISNUMBER(SEARCH('Supplier Change Request FORM Z'!$D$61,C1746)),MAX($G$1:G1745)+1,0))</f>
        <v>0</v>
      </c>
      <c r="H1746" s="3" t="str">
        <f t="shared" si="140"/>
        <v/>
      </c>
      <c r="K1746" s="5" t="e">
        <f>IF('Supplier Change Request FORM Z'!$D$58="",IF(AND((#REF!=C1746),(LEFT(#REF!,1)=LEFT(E1746,1)),(LEFT(#REF!,2)=LEFT(A1746,2))),MAX($K$1:K1745)+1,0),IF(AND(('Supplier Change Request FORM Z'!$D$61=C1746),(LEFT('Supplier Change Request FORM Z'!$D$58,1)=LEFT(E1746,1)),(LEFT('Supplier Change Request FORM Z'!$D$59,2)=LEFT(A1746,2))),MAX($K$1:K1745)+1,0))</f>
        <v>#REF!</v>
      </c>
      <c r="L1746" s="3" t="str">
        <f t="shared" si="141"/>
        <v/>
      </c>
      <c r="Q1746" s="5"/>
      <c r="R1746" s="3"/>
      <c r="U1746" s="5">
        <f>IF('Supplier Change Request FORM Z'!$D$71="",IF(ISNUMBER(SEARCH(#REF!,C1746)),MAX($U$1:U1745)+1,0),IF(ISNUMBER(SEARCH('Supplier Change Request FORM Z'!$D$71,C1746)),MAX($U$1:U1745)+1,0))</f>
        <v>0</v>
      </c>
      <c r="V1746" s="3" t="str">
        <f t="shared" si="142"/>
        <v/>
      </c>
      <c r="Y1746" s="5">
        <f>IF('Supplier Change Request FORM Z'!$D$71="",IF(ISNUMBER(SEARCH(#REF!,C1746)),MAX($Y$1:Y1745)+1,0),IF(ISNUMBER(SEARCH('Supplier Change Request FORM Z'!$D$71,C1746)),MAX($Y$1:Y1745)+1,0))</f>
        <v>0</v>
      </c>
      <c r="Z1746" s="3" t="str">
        <f t="shared" si="143"/>
        <v/>
      </c>
      <c r="AE1746" s="5" t="e">
        <f>IF('Supplier Change Request FORM Z'!$D$58="",IF(LEFT(#REF!,1)="F",0,IF(AND((LEFT(#REF!,1)=LEFT(E1746,1)),(LEFT(#REF!,2)=LEFT(A1746,2))),MAX($AE$1:AE1745)+1,0)),IF(LEFT('Supplier Change Request FORM Z'!$D$58,1)="F",0,IF(AND((LEFT('Supplier Change Request FORM Z'!$D$58,1)=LEFT(E1746,1)),(LEFT('Supplier Change Request FORM Z'!$D$59,2)=LEFT(A1746,2))),MAX($AE$1:AE1745)+1,0)))</f>
        <v>#REF!</v>
      </c>
      <c r="AF1746" s="3" t="str">
        <f t="shared" si="144"/>
        <v/>
      </c>
    </row>
    <row r="1747" spans="1:32" x14ac:dyDescent="0.35">
      <c r="A1747" s="2" t="s">
        <v>2637</v>
      </c>
      <c r="B1747" s="2" t="s">
        <v>2798</v>
      </c>
      <c r="C1747" s="2" t="s">
        <v>2797</v>
      </c>
      <c r="D1747" s="2" t="s">
        <v>2798</v>
      </c>
      <c r="E1747" s="2" t="s">
        <v>9644</v>
      </c>
      <c r="G1747" s="5">
        <f>IF('Supplier Change Request FORM Z'!$D$61="",IF(ISNUMBER(SEARCH(#REF!,C1747)),MAX($G$1:G1746)+1,0),IF(ISNUMBER(SEARCH('Supplier Change Request FORM Z'!$D$61,C1747)),MAX($G$1:G1746)+1,0))</f>
        <v>0</v>
      </c>
      <c r="H1747" s="3" t="str">
        <f t="shared" si="140"/>
        <v/>
      </c>
      <c r="K1747" s="5" t="e">
        <f>IF('Supplier Change Request FORM Z'!$D$58="",IF(AND((#REF!=C1747),(LEFT(#REF!,1)=LEFT(E1747,1)),(LEFT(#REF!,2)=LEFT(A1747,2))),MAX($K$1:K1746)+1,0),IF(AND(('Supplier Change Request FORM Z'!$D$61=C1747),(LEFT('Supplier Change Request FORM Z'!$D$58,1)=LEFT(E1747,1)),(LEFT('Supplier Change Request FORM Z'!$D$59,2)=LEFT(A1747,2))),MAX($K$1:K1746)+1,0))</f>
        <v>#REF!</v>
      </c>
      <c r="L1747" s="3" t="str">
        <f t="shared" si="141"/>
        <v/>
      </c>
      <c r="Q1747" s="5"/>
      <c r="R1747" s="3"/>
      <c r="U1747" s="5">
        <f>IF('Supplier Change Request FORM Z'!$D$71="",IF(ISNUMBER(SEARCH(#REF!,C1747)),MAX($U$1:U1746)+1,0),IF(ISNUMBER(SEARCH('Supplier Change Request FORM Z'!$D$71,C1747)),MAX($U$1:U1746)+1,0))</f>
        <v>0</v>
      </c>
      <c r="V1747" s="3" t="str">
        <f t="shared" si="142"/>
        <v/>
      </c>
      <c r="Y1747" s="5">
        <f>IF('Supplier Change Request FORM Z'!$D$71="",IF(ISNUMBER(SEARCH(#REF!,C1747)),MAX($Y$1:Y1746)+1,0),IF(ISNUMBER(SEARCH('Supplier Change Request FORM Z'!$D$71,C1747)),MAX($Y$1:Y1746)+1,0))</f>
        <v>0</v>
      </c>
      <c r="Z1747" s="3" t="str">
        <f t="shared" si="143"/>
        <v/>
      </c>
      <c r="AE1747" s="5" t="e">
        <f>IF('Supplier Change Request FORM Z'!$D$58="",IF(LEFT(#REF!,1)="F",0,IF(AND((LEFT(#REF!,1)=LEFT(E1747,1)),(LEFT(#REF!,2)=LEFT(A1747,2))),MAX($AE$1:AE1746)+1,0)),IF(LEFT('Supplier Change Request FORM Z'!$D$58,1)="F",0,IF(AND((LEFT('Supplier Change Request FORM Z'!$D$58,1)=LEFT(E1747,1)),(LEFT('Supplier Change Request FORM Z'!$D$59,2)=LEFT(A1747,2))),MAX($AE$1:AE1746)+1,0)))</f>
        <v>#REF!</v>
      </c>
      <c r="AF1747" s="3" t="str">
        <f t="shared" si="144"/>
        <v/>
      </c>
    </row>
    <row r="1748" spans="1:32" x14ac:dyDescent="0.35">
      <c r="A1748" s="2" t="s">
        <v>2637</v>
      </c>
      <c r="B1748" s="2" t="s">
        <v>2789</v>
      </c>
      <c r="C1748" s="2" t="s">
        <v>2788</v>
      </c>
      <c r="D1748" s="2" t="s">
        <v>2789</v>
      </c>
      <c r="E1748" s="2" t="s">
        <v>9644</v>
      </c>
      <c r="G1748" s="5">
        <f>IF('Supplier Change Request FORM Z'!$D$61="",IF(ISNUMBER(SEARCH(#REF!,C1748)),MAX($G$1:G1747)+1,0),IF(ISNUMBER(SEARCH('Supplier Change Request FORM Z'!$D$61,C1748)),MAX($G$1:G1747)+1,0))</f>
        <v>0</v>
      </c>
      <c r="H1748" s="3" t="str">
        <f t="shared" si="140"/>
        <v/>
      </c>
      <c r="K1748" s="5" t="e">
        <f>IF('Supplier Change Request FORM Z'!$D$58="",IF(AND((#REF!=C1748),(LEFT(#REF!,1)=LEFT(E1748,1)),(LEFT(#REF!,2)=LEFT(A1748,2))),MAX($K$1:K1747)+1,0),IF(AND(('Supplier Change Request FORM Z'!$D$61=C1748),(LEFT('Supplier Change Request FORM Z'!$D$58,1)=LEFT(E1748,1)),(LEFT('Supplier Change Request FORM Z'!$D$59,2)=LEFT(A1748,2))),MAX($K$1:K1747)+1,0))</f>
        <v>#REF!</v>
      </c>
      <c r="L1748" s="3" t="str">
        <f t="shared" si="141"/>
        <v/>
      </c>
      <c r="Q1748" s="5"/>
      <c r="R1748" s="3"/>
      <c r="U1748" s="5">
        <f>IF('Supplier Change Request FORM Z'!$D$71="",IF(ISNUMBER(SEARCH(#REF!,C1748)),MAX($U$1:U1747)+1,0),IF(ISNUMBER(SEARCH('Supplier Change Request FORM Z'!$D$71,C1748)),MAX($U$1:U1747)+1,0))</f>
        <v>0</v>
      </c>
      <c r="V1748" s="3" t="str">
        <f t="shared" si="142"/>
        <v/>
      </c>
      <c r="Y1748" s="5">
        <f>IF('Supplier Change Request FORM Z'!$D$71="",IF(ISNUMBER(SEARCH(#REF!,C1748)),MAX($Y$1:Y1747)+1,0),IF(ISNUMBER(SEARCH('Supplier Change Request FORM Z'!$D$71,C1748)),MAX($Y$1:Y1747)+1,0))</f>
        <v>0</v>
      </c>
      <c r="Z1748" s="3" t="str">
        <f t="shared" si="143"/>
        <v/>
      </c>
      <c r="AE1748" s="5" t="e">
        <f>IF('Supplier Change Request FORM Z'!$D$58="",IF(LEFT(#REF!,1)="F",0,IF(AND((LEFT(#REF!,1)=LEFT(E1748,1)),(LEFT(#REF!,2)=LEFT(A1748,2))),MAX($AE$1:AE1747)+1,0)),IF(LEFT('Supplier Change Request FORM Z'!$D$58,1)="F",0,IF(AND((LEFT('Supplier Change Request FORM Z'!$D$58,1)=LEFT(E1748,1)),(LEFT('Supplier Change Request FORM Z'!$D$59,2)=LEFT(A1748,2))),MAX($AE$1:AE1747)+1,0)))</f>
        <v>#REF!</v>
      </c>
      <c r="AF1748" s="3" t="str">
        <f t="shared" si="144"/>
        <v/>
      </c>
    </row>
    <row r="1749" spans="1:32" x14ac:dyDescent="0.35">
      <c r="A1749" s="2" t="s">
        <v>2637</v>
      </c>
      <c r="B1749" s="2" t="s">
        <v>2811</v>
      </c>
      <c r="C1749" s="2" t="s">
        <v>2810</v>
      </c>
      <c r="D1749" s="2" t="s">
        <v>2811</v>
      </c>
      <c r="E1749" s="2" t="s">
        <v>9644</v>
      </c>
      <c r="G1749" s="5">
        <f>IF('Supplier Change Request FORM Z'!$D$61="",IF(ISNUMBER(SEARCH(#REF!,C1749)),MAX($G$1:G1748)+1,0),IF(ISNUMBER(SEARCH('Supplier Change Request FORM Z'!$D$61,C1749)),MAX($G$1:G1748)+1,0))</f>
        <v>0</v>
      </c>
      <c r="H1749" s="3" t="str">
        <f t="shared" si="140"/>
        <v/>
      </c>
      <c r="K1749" s="5" t="e">
        <f>IF('Supplier Change Request FORM Z'!$D$58="",IF(AND((#REF!=C1749),(LEFT(#REF!,1)=LEFT(E1749,1)),(LEFT(#REF!,2)=LEFT(A1749,2))),MAX($K$1:K1748)+1,0),IF(AND(('Supplier Change Request FORM Z'!$D$61=C1749),(LEFT('Supplier Change Request FORM Z'!$D$58,1)=LEFT(E1749,1)),(LEFT('Supplier Change Request FORM Z'!$D$59,2)=LEFT(A1749,2))),MAX($K$1:K1748)+1,0))</f>
        <v>#REF!</v>
      </c>
      <c r="L1749" s="3" t="str">
        <f t="shared" si="141"/>
        <v/>
      </c>
      <c r="Q1749" s="5"/>
      <c r="R1749" s="3"/>
      <c r="U1749" s="5">
        <f>IF('Supplier Change Request FORM Z'!$D$71="",IF(ISNUMBER(SEARCH(#REF!,C1749)),MAX($U$1:U1748)+1,0),IF(ISNUMBER(SEARCH('Supplier Change Request FORM Z'!$D$71,C1749)),MAX($U$1:U1748)+1,0))</f>
        <v>0</v>
      </c>
      <c r="V1749" s="3" t="str">
        <f t="shared" si="142"/>
        <v/>
      </c>
      <c r="Y1749" s="5">
        <f>IF('Supplier Change Request FORM Z'!$D$71="",IF(ISNUMBER(SEARCH(#REF!,C1749)),MAX($Y$1:Y1748)+1,0),IF(ISNUMBER(SEARCH('Supplier Change Request FORM Z'!$D$71,C1749)),MAX($Y$1:Y1748)+1,0))</f>
        <v>0</v>
      </c>
      <c r="Z1749" s="3" t="str">
        <f t="shared" si="143"/>
        <v/>
      </c>
      <c r="AE1749" s="5" t="e">
        <f>IF('Supplier Change Request FORM Z'!$D$58="",IF(LEFT(#REF!,1)="F",0,IF(AND((LEFT(#REF!,1)=LEFT(E1749,1)),(LEFT(#REF!,2)=LEFT(A1749,2))),MAX($AE$1:AE1748)+1,0)),IF(LEFT('Supplier Change Request FORM Z'!$D$58,1)="F",0,IF(AND((LEFT('Supplier Change Request FORM Z'!$D$58,1)=LEFT(E1749,1)),(LEFT('Supplier Change Request FORM Z'!$D$59,2)=LEFT(A1749,2))),MAX($AE$1:AE1748)+1,0)))</f>
        <v>#REF!</v>
      </c>
      <c r="AF1749" s="3" t="str">
        <f t="shared" si="144"/>
        <v/>
      </c>
    </row>
    <row r="1750" spans="1:32" x14ac:dyDescent="0.35">
      <c r="A1750" s="2" t="s">
        <v>2637</v>
      </c>
      <c r="B1750" s="2" t="s">
        <v>2802</v>
      </c>
      <c r="C1750" s="2" t="s">
        <v>2801</v>
      </c>
      <c r="D1750" s="2" t="s">
        <v>2802</v>
      </c>
      <c r="E1750" s="2" t="s">
        <v>9644</v>
      </c>
      <c r="G1750" s="5">
        <f>IF('Supplier Change Request FORM Z'!$D$61="",IF(ISNUMBER(SEARCH(#REF!,C1750)),MAX($G$1:G1749)+1,0),IF(ISNUMBER(SEARCH('Supplier Change Request FORM Z'!$D$61,C1750)),MAX($G$1:G1749)+1,0))</f>
        <v>0</v>
      </c>
      <c r="H1750" s="3" t="str">
        <f t="shared" si="140"/>
        <v/>
      </c>
      <c r="K1750" s="5" t="e">
        <f>IF('Supplier Change Request FORM Z'!$D$58="",IF(AND((#REF!=C1750),(LEFT(#REF!,1)=LEFT(E1750,1)),(LEFT(#REF!,2)=LEFT(A1750,2))),MAX($K$1:K1749)+1,0),IF(AND(('Supplier Change Request FORM Z'!$D$61=C1750),(LEFT('Supplier Change Request FORM Z'!$D$58,1)=LEFT(E1750,1)),(LEFT('Supplier Change Request FORM Z'!$D$59,2)=LEFT(A1750,2))),MAX($K$1:K1749)+1,0))</f>
        <v>#REF!</v>
      </c>
      <c r="L1750" s="3" t="str">
        <f t="shared" si="141"/>
        <v/>
      </c>
      <c r="Q1750" s="5"/>
      <c r="R1750" s="3"/>
      <c r="U1750" s="5">
        <f>IF('Supplier Change Request FORM Z'!$D$71="",IF(ISNUMBER(SEARCH(#REF!,C1750)),MAX($U$1:U1749)+1,0),IF(ISNUMBER(SEARCH('Supplier Change Request FORM Z'!$D$71,C1750)),MAX($U$1:U1749)+1,0))</f>
        <v>0</v>
      </c>
      <c r="V1750" s="3" t="str">
        <f t="shared" si="142"/>
        <v/>
      </c>
      <c r="Y1750" s="5">
        <f>IF('Supplier Change Request FORM Z'!$D$71="",IF(ISNUMBER(SEARCH(#REF!,C1750)),MAX($Y$1:Y1749)+1,0),IF(ISNUMBER(SEARCH('Supplier Change Request FORM Z'!$D$71,C1750)),MAX($Y$1:Y1749)+1,0))</f>
        <v>0</v>
      </c>
      <c r="Z1750" s="3" t="str">
        <f t="shared" si="143"/>
        <v/>
      </c>
      <c r="AE1750" s="5" t="e">
        <f>IF('Supplier Change Request FORM Z'!$D$58="",IF(LEFT(#REF!,1)="F",0,IF(AND((LEFT(#REF!,1)=LEFT(E1750,1)),(LEFT(#REF!,2)=LEFT(A1750,2))),MAX($AE$1:AE1749)+1,0)),IF(LEFT('Supplier Change Request FORM Z'!$D$58,1)="F",0,IF(AND((LEFT('Supplier Change Request FORM Z'!$D$58,1)=LEFT(E1750,1)),(LEFT('Supplier Change Request FORM Z'!$D$59,2)=LEFT(A1750,2))),MAX($AE$1:AE1749)+1,0)))</f>
        <v>#REF!</v>
      </c>
      <c r="AF1750" s="3" t="str">
        <f t="shared" si="144"/>
        <v/>
      </c>
    </row>
    <row r="1751" spans="1:32" x14ac:dyDescent="0.35">
      <c r="A1751" s="2" t="s">
        <v>2637</v>
      </c>
      <c r="B1751" s="2" t="s">
        <v>2813</v>
      </c>
      <c r="C1751" s="2" t="s">
        <v>2812</v>
      </c>
      <c r="D1751" s="2" t="s">
        <v>2813</v>
      </c>
      <c r="E1751" s="2" t="s">
        <v>9644</v>
      </c>
      <c r="G1751" s="5">
        <f>IF('Supplier Change Request FORM Z'!$D$61="",IF(ISNUMBER(SEARCH(#REF!,C1751)),MAX($G$1:G1750)+1,0),IF(ISNUMBER(SEARCH('Supplier Change Request FORM Z'!$D$61,C1751)),MAX($G$1:G1750)+1,0))</f>
        <v>0</v>
      </c>
      <c r="H1751" s="3" t="str">
        <f t="shared" si="140"/>
        <v/>
      </c>
      <c r="K1751" s="5" t="e">
        <f>IF('Supplier Change Request FORM Z'!$D$58="",IF(AND((#REF!=C1751),(LEFT(#REF!,1)=LEFT(E1751,1)),(LEFT(#REF!,2)=LEFT(A1751,2))),MAX($K$1:K1750)+1,0),IF(AND(('Supplier Change Request FORM Z'!$D$61=C1751),(LEFT('Supplier Change Request FORM Z'!$D$58,1)=LEFT(E1751,1)),(LEFT('Supplier Change Request FORM Z'!$D$59,2)=LEFT(A1751,2))),MAX($K$1:K1750)+1,0))</f>
        <v>#REF!</v>
      </c>
      <c r="L1751" s="3" t="str">
        <f t="shared" si="141"/>
        <v/>
      </c>
      <c r="Q1751" s="5"/>
      <c r="R1751" s="3"/>
      <c r="U1751" s="5">
        <f>IF('Supplier Change Request FORM Z'!$D$71="",IF(ISNUMBER(SEARCH(#REF!,C1751)),MAX($U$1:U1750)+1,0),IF(ISNUMBER(SEARCH('Supplier Change Request FORM Z'!$D$71,C1751)),MAX($U$1:U1750)+1,0))</f>
        <v>0</v>
      </c>
      <c r="V1751" s="3" t="str">
        <f t="shared" si="142"/>
        <v/>
      </c>
      <c r="Y1751" s="5">
        <f>IF('Supplier Change Request FORM Z'!$D$71="",IF(ISNUMBER(SEARCH(#REF!,C1751)),MAX($Y$1:Y1750)+1,0),IF(ISNUMBER(SEARCH('Supplier Change Request FORM Z'!$D$71,C1751)),MAX($Y$1:Y1750)+1,0))</f>
        <v>0</v>
      </c>
      <c r="Z1751" s="3" t="str">
        <f t="shared" si="143"/>
        <v/>
      </c>
      <c r="AE1751" s="5" t="e">
        <f>IF('Supplier Change Request FORM Z'!$D$58="",IF(LEFT(#REF!,1)="F",0,IF(AND((LEFT(#REF!,1)=LEFT(E1751,1)),(LEFT(#REF!,2)=LEFT(A1751,2))),MAX($AE$1:AE1750)+1,0)),IF(LEFT('Supplier Change Request FORM Z'!$D$58,1)="F",0,IF(AND((LEFT('Supplier Change Request FORM Z'!$D$58,1)=LEFT(E1751,1)),(LEFT('Supplier Change Request FORM Z'!$D$59,2)=LEFT(A1751,2))),MAX($AE$1:AE1750)+1,0)))</f>
        <v>#REF!</v>
      </c>
      <c r="AF1751" s="3" t="str">
        <f t="shared" si="144"/>
        <v/>
      </c>
    </row>
    <row r="1752" spans="1:32" x14ac:dyDescent="0.35">
      <c r="A1752" s="2" t="s">
        <v>2637</v>
      </c>
      <c r="B1752" s="2" t="s">
        <v>2852</v>
      </c>
      <c r="C1752" s="2" t="s">
        <v>2851</v>
      </c>
      <c r="D1752" s="2" t="s">
        <v>2852</v>
      </c>
      <c r="E1752" s="2" t="s">
        <v>9644</v>
      </c>
      <c r="G1752" s="5">
        <f>IF('Supplier Change Request FORM Z'!$D$61="",IF(ISNUMBER(SEARCH(#REF!,C1752)),MAX($G$1:G1751)+1,0),IF(ISNUMBER(SEARCH('Supplier Change Request FORM Z'!$D$61,C1752)),MAX($G$1:G1751)+1,0))</f>
        <v>0</v>
      </c>
      <c r="H1752" s="3" t="str">
        <f t="shared" si="140"/>
        <v/>
      </c>
      <c r="K1752" s="5" t="e">
        <f>IF('Supplier Change Request FORM Z'!$D$58="",IF(AND((#REF!=C1752),(LEFT(#REF!,1)=LEFT(E1752,1)),(LEFT(#REF!,2)=LEFT(A1752,2))),MAX($K$1:K1751)+1,0),IF(AND(('Supplier Change Request FORM Z'!$D$61=C1752),(LEFT('Supplier Change Request FORM Z'!$D$58,1)=LEFT(E1752,1)),(LEFT('Supplier Change Request FORM Z'!$D$59,2)=LEFT(A1752,2))),MAX($K$1:K1751)+1,0))</f>
        <v>#REF!</v>
      </c>
      <c r="L1752" s="3" t="str">
        <f t="shared" si="141"/>
        <v/>
      </c>
      <c r="Q1752" s="5"/>
      <c r="R1752" s="3"/>
      <c r="U1752" s="5">
        <f>IF('Supplier Change Request FORM Z'!$D$71="",IF(ISNUMBER(SEARCH(#REF!,C1752)),MAX($U$1:U1751)+1,0),IF(ISNUMBER(SEARCH('Supplier Change Request FORM Z'!$D$71,C1752)),MAX($U$1:U1751)+1,0))</f>
        <v>0</v>
      </c>
      <c r="V1752" s="3" t="str">
        <f t="shared" si="142"/>
        <v/>
      </c>
      <c r="Y1752" s="5">
        <f>IF('Supplier Change Request FORM Z'!$D$71="",IF(ISNUMBER(SEARCH(#REF!,C1752)),MAX($Y$1:Y1751)+1,0),IF(ISNUMBER(SEARCH('Supplier Change Request FORM Z'!$D$71,C1752)),MAX($Y$1:Y1751)+1,0))</f>
        <v>0</v>
      </c>
      <c r="Z1752" s="3" t="str">
        <f t="shared" si="143"/>
        <v/>
      </c>
      <c r="AE1752" s="5" t="e">
        <f>IF('Supplier Change Request FORM Z'!$D$58="",IF(LEFT(#REF!,1)="F",0,IF(AND((LEFT(#REF!,1)=LEFT(E1752,1)),(LEFT(#REF!,2)=LEFT(A1752,2))),MAX($AE$1:AE1751)+1,0)),IF(LEFT('Supplier Change Request FORM Z'!$D$58,1)="F",0,IF(AND((LEFT('Supplier Change Request FORM Z'!$D$58,1)=LEFT(E1752,1)),(LEFT('Supplier Change Request FORM Z'!$D$59,2)=LEFT(A1752,2))),MAX($AE$1:AE1751)+1,0)))</f>
        <v>#REF!</v>
      </c>
      <c r="AF1752" s="3" t="str">
        <f t="shared" si="144"/>
        <v/>
      </c>
    </row>
    <row r="1753" spans="1:32" x14ac:dyDescent="0.35">
      <c r="A1753" s="2" t="s">
        <v>2637</v>
      </c>
      <c r="B1753" s="2" t="s">
        <v>2858</v>
      </c>
      <c r="C1753" s="2" t="s">
        <v>2853</v>
      </c>
      <c r="D1753" s="2" t="s">
        <v>2858</v>
      </c>
      <c r="E1753" s="2" t="s">
        <v>9644</v>
      </c>
      <c r="G1753" s="5">
        <f>IF('Supplier Change Request FORM Z'!$D$61="",IF(ISNUMBER(SEARCH(#REF!,C1753)),MAX($G$1:G1752)+1,0),IF(ISNUMBER(SEARCH('Supplier Change Request FORM Z'!$D$61,C1753)),MAX($G$1:G1752)+1,0))</f>
        <v>0</v>
      </c>
      <c r="H1753" s="3" t="str">
        <f t="shared" si="140"/>
        <v/>
      </c>
      <c r="K1753" s="5" t="e">
        <f>IF('Supplier Change Request FORM Z'!$D$58="",IF(AND((#REF!=C1753),(LEFT(#REF!,1)=LEFT(E1753,1)),(LEFT(#REF!,2)=LEFT(A1753,2))),MAX($K$1:K1752)+1,0),IF(AND(('Supplier Change Request FORM Z'!$D$61=C1753),(LEFT('Supplier Change Request FORM Z'!$D$58,1)=LEFT(E1753,1)),(LEFT('Supplier Change Request FORM Z'!$D$59,2)=LEFT(A1753,2))),MAX($K$1:K1752)+1,0))</f>
        <v>#REF!</v>
      </c>
      <c r="L1753" s="3" t="str">
        <f t="shared" si="141"/>
        <v/>
      </c>
      <c r="Q1753" s="5"/>
      <c r="R1753" s="3"/>
      <c r="U1753" s="5">
        <f>IF('Supplier Change Request FORM Z'!$D$71="",IF(ISNUMBER(SEARCH(#REF!,C1753)),MAX($U$1:U1752)+1,0),IF(ISNUMBER(SEARCH('Supplier Change Request FORM Z'!$D$71,C1753)),MAX($U$1:U1752)+1,0))</f>
        <v>0</v>
      </c>
      <c r="V1753" s="3" t="str">
        <f t="shared" si="142"/>
        <v/>
      </c>
      <c r="Y1753" s="5">
        <f>IF('Supplier Change Request FORM Z'!$D$71="",IF(ISNUMBER(SEARCH(#REF!,C1753)),MAX($Y$1:Y1752)+1,0),IF(ISNUMBER(SEARCH('Supplier Change Request FORM Z'!$D$71,C1753)),MAX($Y$1:Y1752)+1,0))</f>
        <v>0</v>
      </c>
      <c r="Z1753" s="3" t="str">
        <f t="shared" si="143"/>
        <v/>
      </c>
      <c r="AE1753" s="5" t="e">
        <f>IF('Supplier Change Request FORM Z'!$D$58="",IF(LEFT(#REF!,1)="F",0,IF(AND((LEFT(#REF!,1)=LEFT(E1753,1)),(LEFT(#REF!,2)=LEFT(A1753,2))),MAX($AE$1:AE1752)+1,0)),IF(LEFT('Supplier Change Request FORM Z'!$D$58,1)="F",0,IF(AND((LEFT('Supplier Change Request FORM Z'!$D$58,1)=LEFT(E1753,1)),(LEFT('Supplier Change Request FORM Z'!$D$59,2)=LEFT(A1753,2))),MAX($AE$1:AE1752)+1,0)))</f>
        <v>#REF!</v>
      </c>
      <c r="AF1753" s="3" t="str">
        <f t="shared" si="144"/>
        <v/>
      </c>
    </row>
    <row r="1754" spans="1:32" x14ac:dyDescent="0.35">
      <c r="A1754" s="2" t="s">
        <v>2637</v>
      </c>
      <c r="B1754" s="2" t="s">
        <v>2854</v>
      </c>
      <c r="C1754" s="2" t="s">
        <v>2853</v>
      </c>
      <c r="D1754" s="2" t="s">
        <v>2854</v>
      </c>
      <c r="E1754" s="2" t="s">
        <v>9644</v>
      </c>
      <c r="G1754" s="5">
        <f>IF('Supplier Change Request FORM Z'!$D$61="",IF(ISNUMBER(SEARCH(#REF!,C1754)),MAX($G$1:G1753)+1,0),IF(ISNUMBER(SEARCH('Supplier Change Request FORM Z'!$D$61,C1754)),MAX($G$1:G1753)+1,0))</f>
        <v>0</v>
      </c>
      <c r="H1754" s="3" t="str">
        <f t="shared" si="140"/>
        <v/>
      </c>
      <c r="K1754" s="5" t="e">
        <f>IF('Supplier Change Request FORM Z'!$D$58="",IF(AND((#REF!=C1754),(LEFT(#REF!,1)=LEFT(E1754,1)),(LEFT(#REF!,2)=LEFT(A1754,2))),MAX($K$1:K1753)+1,0),IF(AND(('Supplier Change Request FORM Z'!$D$61=C1754),(LEFT('Supplier Change Request FORM Z'!$D$58,1)=LEFT(E1754,1)),(LEFT('Supplier Change Request FORM Z'!$D$59,2)=LEFT(A1754,2))),MAX($K$1:K1753)+1,0))</f>
        <v>#REF!</v>
      </c>
      <c r="L1754" s="3" t="str">
        <f t="shared" si="141"/>
        <v/>
      </c>
      <c r="Q1754" s="5"/>
      <c r="R1754" s="3"/>
      <c r="U1754" s="5">
        <f>IF('Supplier Change Request FORM Z'!$D$71="",IF(ISNUMBER(SEARCH(#REF!,C1754)),MAX($U$1:U1753)+1,0),IF(ISNUMBER(SEARCH('Supplier Change Request FORM Z'!$D$71,C1754)),MAX($U$1:U1753)+1,0))</f>
        <v>0</v>
      </c>
      <c r="V1754" s="3" t="str">
        <f t="shared" si="142"/>
        <v/>
      </c>
      <c r="Y1754" s="5">
        <f>IF('Supplier Change Request FORM Z'!$D$71="",IF(ISNUMBER(SEARCH(#REF!,C1754)),MAX($Y$1:Y1753)+1,0),IF(ISNUMBER(SEARCH('Supplier Change Request FORM Z'!$D$71,C1754)),MAX($Y$1:Y1753)+1,0))</f>
        <v>0</v>
      </c>
      <c r="Z1754" s="3" t="str">
        <f t="shared" si="143"/>
        <v/>
      </c>
      <c r="AE1754" s="5" t="e">
        <f>IF('Supplier Change Request FORM Z'!$D$58="",IF(LEFT(#REF!,1)="F",0,IF(AND((LEFT(#REF!,1)=LEFT(E1754,1)),(LEFT(#REF!,2)=LEFT(A1754,2))),MAX($AE$1:AE1753)+1,0)),IF(LEFT('Supplier Change Request FORM Z'!$D$58,1)="F",0,IF(AND((LEFT('Supplier Change Request FORM Z'!$D$58,1)=LEFT(E1754,1)),(LEFT('Supplier Change Request FORM Z'!$D$59,2)=LEFT(A1754,2))),MAX($AE$1:AE1753)+1,0)))</f>
        <v>#REF!</v>
      </c>
      <c r="AF1754" s="3" t="str">
        <f t="shared" si="144"/>
        <v/>
      </c>
    </row>
    <row r="1755" spans="1:32" x14ac:dyDescent="0.35">
      <c r="A1755" s="2" t="s">
        <v>2637</v>
      </c>
      <c r="B1755" s="2" t="s">
        <v>2856</v>
      </c>
      <c r="C1755" s="2" t="s">
        <v>2855</v>
      </c>
      <c r="D1755" s="2" t="s">
        <v>2856</v>
      </c>
      <c r="E1755" s="2" t="s">
        <v>9644</v>
      </c>
      <c r="G1755" s="5">
        <f>IF('Supplier Change Request FORM Z'!$D$61="",IF(ISNUMBER(SEARCH(#REF!,C1755)),MAX($G$1:G1754)+1,0),IF(ISNUMBER(SEARCH('Supplier Change Request FORM Z'!$D$61,C1755)),MAX($G$1:G1754)+1,0))</f>
        <v>0</v>
      </c>
      <c r="H1755" s="3" t="str">
        <f t="shared" si="140"/>
        <v/>
      </c>
      <c r="K1755" s="5" t="e">
        <f>IF('Supplier Change Request FORM Z'!$D$58="",IF(AND((#REF!=C1755),(LEFT(#REF!,1)=LEFT(E1755,1)),(LEFT(#REF!,2)=LEFT(A1755,2))),MAX($K$1:K1754)+1,0),IF(AND(('Supplier Change Request FORM Z'!$D$61=C1755),(LEFT('Supplier Change Request FORM Z'!$D$58,1)=LEFT(E1755,1)),(LEFT('Supplier Change Request FORM Z'!$D$59,2)=LEFT(A1755,2))),MAX($K$1:K1754)+1,0))</f>
        <v>#REF!</v>
      </c>
      <c r="L1755" s="3" t="str">
        <f t="shared" si="141"/>
        <v/>
      </c>
      <c r="Q1755" s="5"/>
      <c r="R1755" s="3"/>
      <c r="U1755" s="5">
        <f>IF('Supplier Change Request FORM Z'!$D$71="",IF(ISNUMBER(SEARCH(#REF!,C1755)),MAX($U$1:U1754)+1,0),IF(ISNUMBER(SEARCH('Supplier Change Request FORM Z'!$D$71,C1755)),MAX($U$1:U1754)+1,0))</f>
        <v>0</v>
      </c>
      <c r="V1755" s="3" t="str">
        <f t="shared" si="142"/>
        <v/>
      </c>
      <c r="Y1755" s="5">
        <f>IF('Supplier Change Request FORM Z'!$D$71="",IF(ISNUMBER(SEARCH(#REF!,C1755)),MAX($Y$1:Y1754)+1,0),IF(ISNUMBER(SEARCH('Supplier Change Request FORM Z'!$D$71,C1755)),MAX($Y$1:Y1754)+1,0))</f>
        <v>0</v>
      </c>
      <c r="Z1755" s="3" t="str">
        <f t="shared" si="143"/>
        <v/>
      </c>
      <c r="AE1755" s="5" t="e">
        <f>IF('Supplier Change Request FORM Z'!$D$58="",IF(LEFT(#REF!,1)="F",0,IF(AND((LEFT(#REF!,1)=LEFT(E1755,1)),(LEFT(#REF!,2)=LEFT(A1755,2))),MAX($AE$1:AE1754)+1,0)),IF(LEFT('Supplier Change Request FORM Z'!$D$58,1)="F",0,IF(AND((LEFT('Supplier Change Request FORM Z'!$D$58,1)=LEFT(E1755,1)),(LEFT('Supplier Change Request FORM Z'!$D$59,2)=LEFT(A1755,2))),MAX($AE$1:AE1754)+1,0)))</f>
        <v>#REF!</v>
      </c>
      <c r="AF1755" s="3" t="str">
        <f t="shared" si="144"/>
        <v/>
      </c>
    </row>
    <row r="1756" spans="1:32" x14ac:dyDescent="0.35">
      <c r="A1756" s="2" t="s">
        <v>2637</v>
      </c>
      <c r="B1756" s="2" t="s">
        <v>2860</v>
      </c>
      <c r="C1756" s="2" t="s">
        <v>2859</v>
      </c>
      <c r="D1756" s="2" t="s">
        <v>2860</v>
      </c>
      <c r="E1756" s="2" t="s">
        <v>9644</v>
      </c>
      <c r="G1756" s="5">
        <f>IF('Supplier Change Request FORM Z'!$D$61="",IF(ISNUMBER(SEARCH(#REF!,C1756)),MAX($G$1:G1755)+1,0),IF(ISNUMBER(SEARCH('Supplier Change Request FORM Z'!$D$61,C1756)),MAX($G$1:G1755)+1,0))</f>
        <v>0</v>
      </c>
      <c r="H1756" s="3" t="str">
        <f t="shared" si="140"/>
        <v/>
      </c>
      <c r="K1756" s="5" t="e">
        <f>IF('Supplier Change Request FORM Z'!$D$58="",IF(AND((#REF!=C1756),(LEFT(#REF!,1)=LEFT(E1756,1)),(LEFT(#REF!,2)=LEFT(A1756,2))),MAX($K$1:K1755)+1,0),IF(AND(('Supplier Change Request FORM Z'!$D$61=C1756),(LEFT('Supplier Change Request FORM Z'!$D$58,1)=LEFT(E1756,1)),(LEFT('Supplier Change Request FORM Z'!$D$59,2)=LEFT(A1756,2))),MAX($K$1:K1755)+1,0))</f>
        <v>#REF!</v>
      </c>
      <c r="L1756" s="3" t="str">
        <f t="shared" si="141"/>
        <v/>
      </c>
      <c r="Q1756" s="5"/>
      <c r="R1756" s="3"/>
      <c r="U1756" s="5">
        <f>IF('Supplier Change Request FORM Z'!$D$71="",IF(ISNUMBER(SEARCH(#REF!,C1756)),MAX($U$1:U1755)+1,0),IF(ISNUMBER(SEARCH('Supplier Change Request FORM Z'!$D$71,C1756)),MAX($U$1:U1755)+1,0))</f>
        <v>0</v>
      </c>
      <c r="V1756" s="3" t="str">
        <f t="shared" si="142"/>
        <v/>
      </c>
      <c r="Y1756" s="5">
        <f>IF('Supplier Change Request FORM Z'!$D$71="",IF(ISNUMBER(SEARCH(#REF!,C1756)),MAX($Y$1:Y1755)+1,0),IF(ISNUMBER(SEARCH('Supplier Change Request FORM Z'!$D$71,C1756)),MAX($Y$1:Y1755)+1,0))</f>
        <v>0</v>
      </c>
      <c r="Z1756" s="3" t="str">
        <f t="shared" si="143"/>
        <v/>
      </c>
      <c r="AE1756" s="5" t="e">
        <f>IF('Supplier Change Request FORM Z'!$D$58="",IF(LEFT(#REF!,1)="F",0,IF(AND((LEFT(#REF!,1)=LEFT(E1756,1)),(LEFT(#REF!,2)=LEFT(A1756,2))),MAX($AE$1:AE1755)+1,0)),IF(LEFT('Supplier Change Request FORM Z'!$D$58,1)="F",0,IF(AND((LEFT('Supplier Change Request FORM Z'!$D$58,1)=LEFT(E1756,1)),(LEFT('Supplier Change Request FORM Z'!$D$59,2)=LEFT(A1756,2))),MAX($AE$1:AE1755)+1,0)))</f>
        <v>#REF!</v>
      </c>
      <c r="AF1756" s="3" t="str">
        <f t="shared" si="144"/>
        <v/>
      </c>
    </row>
    <row r="1757" spans="1:32" x14ac:dyDescent="0.35">
      <c r="A1757" s="2" t="s">
        <v>2637</v>
      </c>
      <c r="B1757" s="2" t="s">
        <v>2865</v>
      </c>
      <c r="C1757" s="2" t="s">
        <v>2864</v>
      </c>
      <c r="D1757" s="2" t="s">
        <v>2865</v>
      </c>
      <c r="E1757" s="2" t="s">
        <v>9644</v>
      </c>
      <c r="G1757" s="5">
        <f>IF('Supplier Change Request FORM Z'!$D$61="",IF(ISNUMBER(SEARCH(#REF!,C1757)),MAX($G$1:G1756)+1,0),IF(ISNUMBER(SEARCH('Supplier Change Request FORM Z'!$D$61,C1757)),MAX($G$1:G1756)+1,0))</f>
        <v>0</v>
      </c>
      <c r="H1757" s="3" t="str">
        <f t="shared" si="140"/>
        <v/>
      </c>
      <c r="K1757" s="5" t="e">
        <f>IF('Supplier Change Request FORM Z'!$D$58="",IF(AND((#REF!=C1757),(LEFT(#REF!,1)=LEFT(E1757,1)),(LEFT(#REF!,2)=LEFT(A1757,2))),MAX($K$1:K1756)+1,0),IF(AND(('Supplier Change Request FORM Z'!$D$61=C1757),(LEFT('Supplier Change Request FORM Z'!$D$58,1)=LEFT(E1757,1)),(LEFT('Supplier Change Request FORM Z'!$D$59,2)=LEFT(A1757,2))),MAX($K$1:K1756)+1,0))</f>
        <v>#REF!</v>
      </c>
      <c r="L1757" s="3" t="str">
        <f t="shared" si="141"/>
        <v/>
      </c>
      <c r="Q1757" s="5"/>
      <c r="R1757" s="3"/>
      <c r="U1757" s="5">
        <f>IF('Supplier Change Request FORM Z'!$D$71="",IF(ISNUMBER(SEARCH(#REF!,C1757)),MAX($U$1:U1756)+1,0),IF(ISNUMBER(SEARCH('Supplier Change Request FORM Z'!$D$71,C1757)),MAX($U$1:U1756)+1,0))</f>
        <v>0</v>
      </c>
      <c r="V1757" s="3" t="str">
        <f t="shared" si="142"/>
        <v/>
      </c>
      <c r="Y1757" s="5">
        <f>IF('Supplier Change Request FORM Z'!$D$71="",IF(ISNUMBER(SEARCH(#REF!,C1757)),MAX($Y$1:Y1756)+1,0),IF(ISNUMBER(SEARCH('Supplier Change Request FORM Z'!$D$71,C1757)),MAX($Y$1:Y1756)+1,0))</f>
        <v>0</v>
      </c>
      <c r="Z1757" s="3" t="str">
        <f t="shared" si="143"/>
        <v/>
      </c>
      <c r="AE1757" s="5" t="e">
        <f>IF('Supplier Change Request FORM Z'!$D$58="",IF(LEFT(#REF!,1)="F",0,IF(AND((LEFT(#REF!,1)=LEFT(E1757,1)),(LEFT(#REF!,2)=LEFT(A1757,2))),MAX($AE$1:AE1756)+1,0)),IF(LEFT('Supplier Change Request FORM Z'!$D$58,1)="F",0,IF(AND((LEFT('Supplier Change Request FORM Z'!$D$58,1)=LEFT(E1757,1)),(LEFT('Supplier Change Request FORM Z'!$D$59,2)=LEFT(A1757,2))),MAX($AE$1:AE1756)+1,0)))</f>
        <v>#REF!</v>
      </c>
      <c r="AF1757" s="3" t="str">
        <f t="shared" si="144"/>
        <v/>
      </c>
    </row>
    <row r="1758" spans="1:32" x14ac:dyDescent="0.35">
      <c r="A1758" s="2" t="s">
        <v>2637</v>
      </c>
      <c r="B1758" s="2" t="s">
        <v>2866</v>
      </c>
      <c r="C1758" s="2" t="s">
        <v>2638</v>
      </c>
      <c r="D1758" s="2" t="s">
        <v>2866</v>
      </c>
      <c r="E1758" s="2" t="s">
        <v>9644</v>
      </c>
      <c r="G1758" s="5">
        <f>IF('Supplier Change Request FORM Z'!$D$61="",IF(ISNUMBER(SEARCH(#REF!,C1758)),MAX($G$1:G1757)+1,0),IF(ISNUMBER(SEARCH('Supplier Change Request FORM Z'!$D$61,C1758)),MAX($G$1:G1757)+1,0))</f>
        <v>0</v>
      </c>
      <c r="H1758" s="3" t="str">
        <f t="shared" si="140"/>
        <v/>
      </c>
      <c r="K1758" s="5" t="e">
        <f>IF('Supplier Change Request FORM Z'!$D$58="",IF(AND((#REF!=C1758),(LEFT(#REF!,1)=LEFT(E1758,1)),(LEFT(#REF!,2)=LEFT(A1758,2))),MAX($K$1:K1757)+1,0),IF(AND(('Supplier Change Request FORM Z'!$D$61=C1758),(LEFT('Supplier Change Request FORM Z'!$D$58,1)=LEFT(E1758,1)),(LEFT('Supplier Change Request FORM Z'!$D$59,2)=LEFT(A1758,2))),MAX($K$1:K1757)+1,0))</f>
        <v>#REF!</v>
      </c>
      <c r="L1758" s="3" t="str">
        <f t="shared" si="141"/>
        <v/>
      </c>
      <c r="Q1758" s="5"/>
      <c r="R1758" s="3"/>
      <c r="U1758" s="5">
        <f>IF('Supplier Change Request FORM Z'!$D$71="",IF(ISNUMBER(SEARCH(#REF!,C1758)),MAX($U$1:U1757)+1,0),IF(ISNUMBER(SEARCH('Supplier Change Request FORM Z'!$D$71,C1758)),MAX($U$1:U1757)+1,0))</f>
        <v>0</v>
      </c>
      <c r="V1758" s="3" t="str">
        <f t="shared" si="142"/>
        <v/>
      </c>
      <c r="Y1758" s="5">
        <f>IF('Supplier Change Request FORM Z'!$D$71="",IF(ISNUMBER(SEARCH(#REF!,C1758)),MAX($Y$1:Y1757)+1,0),IF(ISNUMBER(SEARCH('Supplier Change Request FORM Z'!$D$71,C1758)),MAX($Y$1:Y1757)+1,0))</f>
        <v>0</v>
      </c>
      <c r="Z1758" s="3" t="str">
        <f t="shared" si="143"/>
        <v/>
      </c>
      <c r="AE1758" s="5" t="e">
        <f>IF('Supplier Change Request FORM Z'!$D$58="",IF(LEFT(#REF!,1)="F",0,IF(AND((LEFT(#REF!,1)=LEFT(E1758,1)),(LEFT(#REF!,2)=LEFT(A1758,2))),MAX($AE$1:AE1757)+1,0)),IF(LEFT('Supplier Change Request FORM Z'!$D$58,1)="F",0,IF(AND((LEFT('Supplier Change Request FORM Z'!$D$58,1)=LEFT(E1758,1)),(LEFT('Supplier Change Request FORM Z'!$D$59,2)=LEFT(A1758,2))),MAX($AE$1:AE1757)+1,0)))</f>
        <v>#REF!</v>
      </c>
      <c r="AF1758" s="3" t="str">
        <f t="shared" si="144"/>
        <v/>
      </c>
    </row>
    <row r="1759" spans="1:32" x14ac:dyDescent="0.35">
      <c r="A1759" s="2" t="s">
        <v>2637</v>
      </c>
      <c r="B1759" s="2" t="s">
        <v>2639</v>
      </c>
      <c r="C1759" s="2" t="s">
        <v>2638</v>
      </c>
      <c r="D1759" s="2" t="s">
        <v>2639</v>
      </c>
      <c r="E1759" s="2" t="s">
        <v>9644</v>
      </c>
      <c r="G1759" s="5">
        <f>IF('Supplier Change Request FORM Z'!$D$61="",IF(ISNUMBER(SEARCH(#REF!,C1759)),MAX($G$1:G1758)+1,0),IF(ISNUMBER(SEARCH('Supplier Change Request FORM Z'!$D$61,C1759)),MAX($G$1:G1758)+1,0))</f>
        <v>0</v>
      </c>
      <c r="H1759" s="3" t="str">
        <f t="shared" si="140"/>
        <v/>
      </c>
      <c r="K1759" s="5" t="e">
        <f>IF('Supplier Change Request FORM Z'!$D$58="",IF(AND((#REF!=C1759),(LEFT(#REF!,1)=LEFT(E1759,1)),(LEFT(#REF!,2)=LEFT(A1759,2))),MAX($K$1:K1758)+1,0),IF(AND(('Supplier Change Request FORM Z'!$D$61=C1759),(LEFT('Supplier Change Request FORM Z'!$D$58,1)=LEFT(E1759,1)),(LEFT('Supplier Change Request FORM Z'!$D$59,2)=LEFT(A1759,2))),MAX($K$1:K1758)+1,0))</f>
        <v>#REF!</v>
      </c>
      <c r="L1759" s="3" t="str">
        <f t="shared" si="141"/>
        <v/>
      </c>
      <c r="Q1759" s="5"/>
      <c r="R1759" s="3"/>
      <c r="U1759" s="5">
        <f>IF('Supplier Change Request FORM Z'!$D$71="",IF(ISNUMBER(SEARCH(#REF!,C1759)),MAX($U$1:U1758)+1,0),IF(ISNUMBER(SEARCH('Supplier Change Request FORM Z'!$D$71,C1759)),MAX($U$1:U1758)+1,0))</f>
        <v>0</v>
      </c>
      <c r="V1759" s="3" t="str">
        <f t="shared" si="142"/>
        <v/>
      </c>
      <c r="Y1759" s="5">
        <f>IF('Supplier Change Request FORM Z'!$D$71="",IF(ISNUMBER(SEARCH(#REF!,C1759)),MAX($Y$1:Y1758)+1,0),IF(ISNUMBER(SEARCH('Supplier Change Request FORM Z'!$D$71,C1759)),MAX($Y$1:Y1758)+1,0))</f>
        <v>0</v>
      </c>
      <c r="Z1759" s="3" t="str">
        <f t="shared" si="143"/>
        <v/>
      </c>
      <c r="AE1759" s="5" t="e">
        <f>IF('Supplier Change Request FORM Z'!$D$58="",IF(LEFT(#REF!,1)="F",0,IF(AND((LEFT(#REF!,1)=LEFT(E1759,1)),(LEFT(#REF!,2)=LEFT(A1759,2))),MAX($AE$1:AE1758)+1,0)),IF(LEFT('Supplier Change Request FORM Z'!$D$58,1)="F",0,IF(AND((LEFT('Supplier Change Request FORM Z'!$D$58,1)=LEFT(E1759,1)),(LEFT('Supplier Change Request FORM Z'!$D$59,2)=LEFT(A1759,2))),MAX($AE$1:AE1758)+1,0)))</f>
        <v>#REF!</v>
      </c>
      <c r="AF1759" s="3" t="str">
        <f t="shared" si="144"/>
        <v/>
      </c>
    </row>
    <row r="1760" spans="1:32" x14ac:dyDescent="0.35">
      <c r="A1760" s="2" t="s">
        <v>2637</v>
      </c>
      <c r="B1760" s="2" t="s">
        <v>2867</v>
      </c>
      <c r="C1760" s="2" t="s">
        <v>2638</v>
      </c>
      <c r="D1760" s="2" t="s">
        <v>2867</v>
      </c>
      <c r="E1760" s="2" t="s">
        <v>9644</v>
      </c>
      <c r="G1760" s="5">
        <f>IF('Supplier Change Request FORM Z'!$D$61="",IF(ISNUMBER(SEARCH(#REF!,C1760)),MAX($G$1:G1759)+1,0),IF(ISNUMBER(SEARCH('Supplier Change Request FORM Z'!$D$61,C1760)),MAX($G$1:G1759)+1,0))</f>
        <v>0</v>
      </c>
      <c r="H1760" s="3" t="str">
        <f t="shared" si="140"/>
        <v/>
      </c>
      <c r="K1760" s="5" t="e">
        <f>IF('Supplier Change Request FORM Z'!$D$58="",IF(AND((#REF!=C1760),(LEFT(#REF!,1)=LEFT(E1760,1)),(LEFT(#REF!,2)=LEFT(A1760,2))),MAX($K$1:K1759)+1,0),IF(AND(('Supplier Change Request FORM Z'!$D$61=C1760),(LEFT('Supplier Change Request FORM Z'!$D$58,1)=LEFT(E1760,1)),(LEFT('Supplier Change Request FORM Z'!$D$59,2)=LEFT(A1760,2))),MAX($K$1:K1759)+1,0))</f>
        <v>#REF!</v>
      </c>
      <c r="L1760" s="3" t="str">
        <f t="shared" si="141"/>
        <v/>
      </c>
      <c r="Q1760" s="5"/>
      <c r="R1760" s="3"/>
      <c r="U1760" s="5">
        <f>IF('Supplier Change Request FORM Z'!$D$71="",IF(ISNUMBER(SEARCH(#REF!,C1760)),MAX($U$1:U1759)+1,0),IF(ISNUMBER(SEARCH('Supplier Change Request FORM Z'!$D$71,C1760)),MAX($U$1:U1759)+1,0))</f>
        <v>0</v>
      </c>
      <c r="V1760" s="3" t="str">
        <f t="shared" si="142"/>
        <v/>
      </c>
      <c r="Y1760" s="5">
        <f>IF('Supplier Change Request FORM Z'!$D$71="",IF(ISNUMBER(SEARCH(#REF!,C1760)),MAX($Y$1:Y1759)+1,0),IF(ISNUMBER(SEARCH('Supplier Change Request FORM Z'!$D$71,C1760)),MAX($Y$1:Y1759)+1,0))</f>
        <v>0</v>
      </c>
      <c r="Z1760" s="3" t="str">
        <f t="shared" si="143"/>
        <v/>
      </c>
      <c r="AE1760" s="5" t="e">
        <f>IF('Supplier Change Request FORM Z'!$D$58="",IF(LEFT(#REF!,1)="F",0,IF(AND((LEFT(#REF!,1)=LEFT(E1760,1)),(LEFT(#REF!,2)=LEFT(A1760,2))),MAX($AE$1:AE1759)+1,0)),IF(LEFT('Supplier Change Request FORM Z'!$D$58,1)="F",0,IF(AND((LEFT('Supplier Change Request FORM Z'!$D$58,1)=LEFT(E1760,1)),(LEFT('Supplier Change Request FORM Z'!$D$59,2)=LEFT(A1760,2))),MAX($AE$1:AE1759)+1,0)))</f>
        <v>#REF!</v>
      </c>
      <c r="AF1760" s="3" t="str">
        <f t="shared" si="144"/>
        <v/>
      </c>
    </row>
    <row r="1761" spans="1:32" x14ac:dyDescent="0.35">
      <c r="A1761" s="2" t="s">
        <v>2637</v>
      </c>
      <c r="B1761" s="2" t="s">
        <v>2873</v>
      </c>
      <c r="C1761" s="2" t="s">
        <v>2872</v>
      </c>
      <c r="D1761" s="2" t="s">
        <v>2873</v>
      </c>
      <c r="E1761" s="2" t="s">
        <v>9644</v>
      </c>
      <c r="G1761" s="5">
        <f>IF('Supplier Change Request FORM Z'!$D$61="",IF(ISNUMBER(SEARCH(#REF!,C1761)),MAX($G$1:G1760)+1,0),IF(ISNUMBER(SEARCH('Supplier Change Request FORM Z'!$D$61,C1761)),MAX($G$1:G1760)+1,0))</f>
        <v>0</v>
      </c>
      <c r="H1761" s="3" t="str">
        <f t="shared" si="140"/>
        <v/>
      </c>
      <c r="K1761" s="5" t="e">
        <f>IF('Supplier Change Request FORM Z'!$D$58="",IF(AND((#REF!=C1761),(LEFT(#REF!,1)=LEFT(E1761,1)),(LEFT(#REF!,2)=LEFT(A1761,2))),MAX($K$1:K1760)+1,0),IF(AND(('Supplier Change Request FORM Z'!$D$61=C1761),(LEFT('Supplier Change Request FORM Z'!$D$58,1)=LEFT(E1761,1)),(LEFT('Supplier Change Request FORM Z'!$D$59,2)=LEFT(A1761,2))),MAX($K$1:K1760)+1,0))</f>
        <v>#REF!</v>
      </c>
      <c r="L1761" s="3" t="str">
        <f t="shared" si="141"/>
        <v/>
      </c>
      <c r="Q1761" s="5"/>
      <c r="R1761" s="3"/>
      <c r="U1761" s="5">
        <f>IF('Supplier Change Request FORM Z'!$D$71="",IF(ISNUMBER(SEARCH(#REF!,C1761)),MAX($U$1:U1760)+1,0),IF(ISNUMBER(SEARCH('Supplier Change Request FORM Z'!$D$71,C1761)),MAX($U$1:U1760)+1,0))</f>
        <v>0</v>
      </c>
      <c r="V1761" s="3" t="str">
        <f t="shared" si="142"/>
        <v/>
      </c>
      <c r="Y1761" s="5">
        <f>IF('Supplier Change Request FORM Z'!$D$71="",IF(ISNUMBER(SEARCH(#REF!,C1761)),MAX($Y$1:Y1760)+1,0),IF(ISNUMBER(SEARCH('Supplier Change Request FORM Z'!$D$71,C1761)),MAX($Y$1:Y1760)+1,0))</f>
        <v>0</v>
      </c>
      <c r="Z1761" s="3" t="str">
        <f t="shared" si="143"/>
        <v/>
      </c>
      <c r="AE1761" s="5" t="e">
        <f>IF('Supplier Change Request FORM Z'!$D$58="",IF(LEFT(#REF!,1)="F",0,IF(AND((LEFT(#REF!,1)=LEFT(E1761,1)),(LEFT(#REF!,2)=LEFT(A1761,2))),MAX($AE$1:AE1760)+1,0)),IF(LEFT('Supplier Change Request FORM Z'!$D$58,1)="F",0,IF(AND((LEFT('Supplier Change Request FORM Z'!$D$58,1)=LEFT(E1761,1)),(LEFT('Supplier Change Request FORM Z'!$D$59,2)=LEFT(A1761,2))),MAX($AE$1:AE1760)+1,0)))</f>
        <v>#REF!</v>
      </c>
      <c r="AF1761" s="3" t="str">
        <f t="shared" si="144"/>
        <v/>
      </c>
    </row>
    <row r="1762" spans="1:32" x14ac:dyDescent="0.35">
      <c r="A1762" s="2" t="s">
        <v>2637</v>
      </c>
      <c r="B1762" s="2" t="s">
        <v>2871</v>
      </c>
      <c r="C1762" s="2" t="s">
        <v>2870</v>
      </c>
      <c r="D1762" s="2" t="s">
        <v>2871</v>
      </c>
      <c r="E1762" s="2" t="s">
        <v>9644</v>
      </c>
      <c r="G1762" s="5">
        <f>IF('Supplier Change Request FORM Z'!$D$61="",IF(ISNUMBER(SEARCH(#REF!,C1762)),MAX($G$1:G1761)+1,0),IF(ISNUMBER(SEARCH('Supplier Change Request FORM Z'!$D$61,C1762)),MAX($G$1:G1761)+1,0))</f>
        <v>0</v>
      </c>
      <c r="H1762" s="3" t="str">
        <f t="shared" si="140"/>
        <v/>
      </c>
      <c r="K1762" s="5" t="e">
        <f>IF('Supplier Change Request FORM Z'!$D$58="",IF(AND((#REF!=C1762),(LEFT(#REF!,1)=LEFT(E1762,1)),(LEFT(#REF!,2)=LEFT(A1762,2))),MAX($K$1:K1761)+1,0),IF(AND(('Supplier Change Request FORM Z'!$D$61=C1762),(LEFT('Supplier Change Request FORM Z'!$D$58,1)=LEFT(E1762,1)),(LEFT('Supplier Change Request FORM Z'!$D$59,2)=LEFT(A1762,2))),MAX($K$1:K1761)+1,0))</f>
        <v>#REF!</v>
      </c>
      <c r="L1762" s="3" t="str">
        <f t="shared" si="141"/>
        <v/>
      </c>
      <c r="Q1762" s="5"/>
      <c r="R1762" s="3"/>
      <c r="U1762" s="5">
        <f>IF('Supplier Change Request FORM Z'!$D$71="",IF(ISNUMBER(SEARCH(#REF!,C1762)),MAX($U$1:U1761)+1,0),IF(ISNUMBER(SEARCH('Supplier Change Request FORM Z'!$D$71,C1762)),MAX($U$1:U1761)+1,0))</f>
        <v>0</v>
      </c>
      <c r="V1762" s="3" t="str">
        <f t="shared" si="142"/>
        <v/>
      </c>
      <c r="Y1762" s="5">
        <f>IF('Supplier Change Request FORM Z'!$D$71="",IF(ISNUMBER(SEARCH(#REF!,C1762)),MAX($Y$1:Y1761)+1,0),IF(ISNUMBER(SEARCH('Supplier Change Request FORM Z'!$D$71,C1762)),MAX($Y$1:Y1761)+1,0))</f>
        <v>0</v>
      </c>
      <c r="Z1762" s="3" t="str">
        <f t="shared" si="143"/>
        <v/>
      </c>
      <c r="AE1762" s="5" t="e">
        <f>IF('Supplier Change Request FORM Z'!$D$58="",IF(LEFT(#REF!,1)="F",0,IF(AND((LEFT(#REF!,1)=LEFT(E1762,1)),(LEFT(#REF!,2)=LEFT(A1762,2))),MAX($AE$1:AE1761)+1,0)),IF(LEFT('Supplier Change Request FORM Z'!$D$58,1)="F",0,IF(AND((LEFT('Supplier Change Request FORM Z'!$D$58,1)=LEFT(E1762,1)),(LEFT('Supplier Change Request FORM Z'!$D$59,2)=LEFT(A1762,2))),MAX($AE$1:AE1761)+1,0)))</f>
        <v>#REF!</v>
      </c>
      <c r="AF1762" s="3" t="str">
        <f t="shared" si="144"/>
        <v/>
      </c>
    </row>
    <row r="1763" spans="1:32" x14ac:dyDescent="0.35">
      <c r="A1763" s="2" t="s">
        <v>2637</v>
      </c>
      <c r="B1763" s="2" t="s">
        <v>2869</v>
      </c>
      <c r="C1763" s="2" t="s">
        <v>2868</v>
      </c>
      <c r="D1763" s="2" t="s">
        <v>2869</v>
      </c>
      <c r="E1763" s="2" t="s">
        <v>9644</v>
      </c>
      <c r="G1763" s="5">
        <f>IF('Supplier Change Request FORM Z'!$D$61="",IF(ISNUMBER(SEARCH(#REF!,C1763)),MAX($G$1:G1762)+1,0),IF(ISNUMBER(SEARCH('Supplier Change Request FORM Z'!$D$61,C1763)),MAX($G$1:G1762)+1,0))</f>
        <v>0</v>
      </c>
      <c r="H1763" s="3" t="str">
        <f t="shared" si="140"/>
        <v/>
      </c>
      <c r="K1763" s="5" t="e">
        <f>IF('Supplier Change Request FORM Z'!$D$58="",IF(AND((#REF!=C1763),(LEFT(#REF!,1)=LEFT(E1763,1)),(LEFT(#REF!,2)=LEFT(A1763,2))),MAX($K$1:K1762)+1,0),IF(AND(('Supplier Change Request FORM Z'!$D$61=C1763),(LEFT('Supplier Change Request FORM Z'!$D$58,1)=LEFT(E1763,1)),(LEFT('Supplier Change Request FORM Z'!$D$59,2)=LEFT(A1763,2))),MAX($K$1:K1762)+1,0))</f>
        <v>#REF!</v>
      </c>
      <c r="L1763" s="3" t="str">
        <f t="shared" si="141"/>
        <v/>
      </c>
      <c r="Q1763" s="5"/>
      <c r="R1763" s="3"/>
      <c r="U1763" s="5">
        <f>IF('Supplier Change Request FORM Z'!$D$71="",IF(ISNUMBER(SEARCH(#REF!,C1763)),MAX($U$1:U1762)+1,0),IF(ISNUMBER(SEARCH('Supplier Change Request FORM Z'!$D$71,C1763)),MAX($U$1:U1762)+1,0))</f>
        <v>0</v>
      </c>
      <c r="V1763" s="3" t="str">
        <f t="shared" si="142"/>
        <v/>
      </c>
      <c r="Y1763" s="5">
        <f>IF('Supplier Change Request FORM Z'!$D$71="",IF(ISNUMBER(SEARCH(#REF!,C1763)),MAX($Y$1:Y1762)+1,0),IF(ISNUMBER(SEARCH('Supplier Change Request FORM Z'!$D$71,C1763)),MAX($Y$1:Y1762)+1,0))</f>
        <v>0</v>
      </c>
      <c r="Z1763" s="3" t="str">
        <f t="shared" si="143"/>
        <v/>
      </c>
      <c r="AE1763" s="5" t="e">
        <f>IF('Supplier Change Request FORM Z'!$D$58="",IF(LEFT(#REF!,1)="F",0,IF(AND((LEFT(#REF!,1)=LEFT(E1763,1)),(LEFT(#REF!,2)=LEFT(A1763,2))),MAX($AE$1:AE1762)+1,0)),IF(LEFT('Supplier Change Request FORM Z'!$D$58,1)="F",0,IF(AND((LEFT('Supplier Change Request FORM Z'!$D$58,1)=LEFT(E1763,1)),(LEFT('Supplier Change Request FORM Z'!$D$59,2)=LEFT(A1763,2))),MAX($AE$1:AE1762)+1,0)))</f>
        <v>#REF!</v>
      </c>
      <c r="AF1763" s="3" t="str">
        <f t="shared" si="144"/>
        <v/>
      </c>
    </row>
    <row r="1764" spans="1:32" x14ac:dyDescent="0.35">
      <c r="A1764" s="2" t="s">
        <v>2637</v>
      </c>
      <c r="B1764" s="2" t="s">
        <v>2846</v>
      </c>
      <c r="C1764" s="2" t="s">
        <v>399</v>
      </c>
      <c r="D1764" s="2" t="s">
        <v>2846</v>
      </c>
      <c r="E1764" s="2" t="s">
        <v>9644</v>
      </c>
      <c r="G1764" s="5">
        <f>IF('Supplier Change Request FORM Z'!$D$61="",IF(ISNUMBER(SEARCH(#REF!,C1764)),MAX($G$1:G1763)+1,0),IF(ISNUMBER(SEARCH('Supplier Change Request FORM Z'!$D$61,C1764)),MAX($G$1:G1763)+1,0))</f>
        <v>0</v>
      </c>
      <c r="H1764" s="3" t="str">
        <f t="shared" si="140"/>
        <v/>
      </c>
      <c r="K1764" s="5" t="e">
        <f>IF('Supplier Change Request FORM Z'!$D$58="",IF(AND((#REF!=C1764),(LEFT(#REF!,1)=LEFT(E1764,1)),(LEFT(#REF!,2)=LEFT(A1764,2))),MAX($K$1:K1763)+1,0),IF(AND(('Supplier Change Request FORM Z'!$D$61=C1764),(LEFT('Supplier Change Request FORM Z'!$D$58,1)=LEFT(E1764,1)),(LEFT('Supplier Change Request FORM Z'!$D$59,2)=LEFT(A1764,2))),MAX($K$1:K1763)+1,0))</f>
        <v>#REF!</v>
      </c>
      <c r="L1764" s="3" t="str">
        <f t="shared" si="141"/>
        <v/>
      </c>
      <c r="Q1764" s="5"/>
      <c r="R1764" s="3"/>
      <c r="U1764" s="5">
        <f>IF('Supplier Change Request FORM Z'!$D$71="",IF(ISNUMBER(SEARCH(#REF!,C1764)),MAX($U$1:U1763)+1,0),IF(ISNUMBER(SEARCH('Supplier Change Request FORM Z'!$D$71,C1764)),MAX($U$1:U1763)+1,0))</f>
        <v>0</v>
      </c>
      <c r="V1764" s="3" t="str">
        <f t="shared" si="142"/>
        <v/>
      </c>
      <c r="Y1764" s="5">
        <f>IF('Supplier Change Request FORM Z'!$D$71="",IF(ISNUMBER(SEARCH(#REF!,C1764)),MAX($Y$1:Y1763)+1,0),IF(ISNUMBER(SEARCH('Supplier Change Request FORM Z'!$D$71,C1764)),MAX($Y$1:Y1763)+1,0))</f>
        <v>0</v>
      </c>
      <c r="Z1764" s="3" t="str">
        <f t="shared" si="143"/>
        <v/>
      </c>
      <c r="AE1764" s="5" t="e">
        <f>IF('Supplier Change Request FORM Z'!$D$58="",IF(LEFT(#REF!,1)="F",0,IF(AND((LEFT(#REF!,1)=LEFT(E1764,1)),(LEFT(#REF!,2)=LEFT(A1764,2))),MAX($AE$1:AE1763)+1,0)),IF(LEFT('Supplier Change Request FORM Z'!$D$58,1)="F",0,IF(AND((LEFT('Supplier Change Request FORM Z'!$D$58,1)=LEFT(E1764,1)),(LEFT('Supplier Change Request FORM Z'!$D$59,2)=LEFT(A1764,2))),MAX($AE$1:AE1763)+1,0)))</f>
        <v>#REF!</v>
      </c>
      <c r="AF1764" s="3" t="str">
        <f t="shared" si="144"/>
        <v/>
      </c>
    </row>
    <row r="1765" spans="1:32" x14ac:dyDescent="0.35">
      <c r="A1765" s="2" t="s">
        <v>2637</v>
      </c>
      <c r="B1765" s="2" t="s">
        <v>2875</v>
      </c>
      <c r="C1765" s="2" t="s">
        <v>2874</v>
      </c>
      <c r="D1765" s="2" t="s">
        <v>2875</v>
      </c>
      <c r="E1765" s="2" t="s">
        <v>9644</v>
      </c>
      <c r="G1765" s="5">
        <f>IF('Supplier Change Request FORM Z'!$D$61="",IF(ISNUMBER(SEARCH(#REF!,C1765)),MAX($G$1:G1764)+1,0),IF(ISNUMBER(SEARCH('Supplier Change Request FORM Z'!$D$61,C1765)),MAX($G$1:G1764)+1,0))</f>
        <v>0</v>
      </c>
      <c r="H1765" s="3" t="str">
        <f t="shared" si="140"/>
        <v/>
      </c>
      <c r="K1765" s="5" t="e">
        <f>IF('Supplier Change Request FORM Z'!$D$58="",IF(AND((#REF!=C1765),(LEFT(#REF!,1)=LEFT(E1765,1)),(LEFT(#REF!,2)=LEFT(A1765,2))),MAX($K$1:K1764)+1,0),IF(AND(('Supplier Change Request FORM Z'!$D$61=C1765),(LEFT('Supplier Change Request FORM Z'!$D$58,1)=LEFT(E1765,1)),(LEFT('Supplier Change Request FORM Z'!$D$59,2)=LEFT(A1765,2))),MAX($K$1:K1764)+1,0))</f>
        <v>#REF!</v>
      </c>
      <c r="L1765" s="3" t="str">
        <f t="shared" si="141"/>
        <v/>
      </c>
      <c r="Q1765" s="5"/>
      <c r="R1765" s="3"/>
      <c r="U1765" s="5">
        <f>IF('Supplier Change Request FORM Z'!$D$71="",IF(ISNUMBER(SEARCH(#REF!,C1765)),MAX($U$1:U1764)+1,0),IF(ISNUMBER(SEARCH('Supplier Change Request FORM Z'!$D$71,C1765)),MAX($U$1:U1764)+1,0))</f>
        <v>0</v>
      </c>
      <c r="V1765" s="3" t="str">
        <f t="shared" si="142"/>
        <v/>
      </c>
      <c r="Y1765" s="5">
        <f>IF('Supplier Change Request FORM Z'!$D$71="",IF(ISNUMBER(SEARCH(#REF!,C1765)),MAX($Y$1:Y1764)+1,0),IF(ISNUMBER(SEARCH('Supplier Change Request FORM Z'!$D$71,C1765)),MAX($Y$1:Y1764)+1,0))</f>
        <v>0</v>
      </c>
      <c r="Z1765" s="3" t="str">
        <f t="shared" si="143"/>
        <v/>
      </c>
      <c r="AE1765" s="5" t="e">
        <f>IF('Supplier Change Request FORM Z'!$D$58="",IF(LEFT(#REF!,1)="F",0,IF(AND((LEFT(#REF!,1)=LEFT(E1765,1)),(LEFT(#REF!,2)=LEFT(A1765,2))),MAX($AE$1:AE1764)+1,0)),IF(LEFT('Supplier Change Request FORM Z'!$D$58,1)="F",0,IF(AND((LEFT('Supplier Change Request FORM Z'!$D$58,1)=LEFT(E1765,1)),(LEFT('Supplier Change Request FORM Z'!$D$59,2)=LEFT(A1765,2))),MAX($AE$1:AE1764)+1,0)))</f>
        <v>#REF!</v>
      </c>
      <c r="AF1765" s="3" t="str">
        <f t="shared" si="144"/>
        <v/>
      </c>
    </row>
    <row r="1766" spans="1:32" x14ac:dyDescent="0.35">
      <c r="A1766" s="2" t="s">
        <v>2637</v>
      </c>
      <c r="B1766" s="2" t="s">
        <v>2879</v>
      </c>
      <c r="C1766" s="2" t="s">
        <v>2878</v>
      </c>
      <c r="D1766" s="2" t="s">
        <v>2879</v>
      </c>
      <c r="E1766" s="2" t="s">
        <v>9644</v>
      </c>
      <c r="G1766" s="5">
        <f>IF('Supplier Change Request FORM Z'!$D$61="",IF(ISNUMBER(SEARCH(#REF!,C1766)),MAX($G$1:G1765)+1,0),IF(ISNUMBER(SEARCH('Supplier Change Request FORM Z'!$D$61,C1766)),MAX($G$1:G1765)+1,0))</f>
        <v>0</v>
      </c>
      <c r="H1766" s="3" t="str">
        <f t="shared" si="140"/>
        <v/>
      </c>
      <c r="K1766" s="5" t="e">
        <f>IF('Supplier Change Request FORM Z'!$D$58="",IF(AND((#REF!=C1766),(LEFT(#REF!,1)=LEFT(E1766,1)),(LEFT(#REF!,2)=LEFT(A1766,2))),MAX($K$1:K1765)+1,0),IF(AND(('Supplier Change Request FORM Z'!$D$61=C1766),(LEFT('Supplier Change Request FORM Z'!$D$58,1)=LEFT(E1766,1)),(LEFT('Supplier Change Request FORM Z'!$D$59,2)=LEFT(A1766,2))),MAX($K$1:K1765)+1,0))</f>
        <v>#REF!</v>
      </c>
      <c r="L1766" s="3" t="str">
        <f t="shared" si="141"/>
        <v/>
      </c>
      <c r="Q1766" s="5"/>
      <c r="R1766" s="3"/>
      <c r="U1766" s="5">
        <f>IF('Supplier Change Request FORM Z'!$D$71="",IF(ISNUMBER(SEARCH(#REF!,C1766)),MAX($U$1:U1765)+1,0),IF(ISNUMBER(SEARCH('Supplier Change Request FORM Z'!$D$71,C1766)),MAX($U$1:U1765)+1,0))</f>
        <v>0</v>
      </c>
      <c r="V1766" s="3" t="str">
        <f t="shared" si="142"/>
        <v/>
      </c>
      <c r="Y1766" s="5">
        <f>IF('Supplier Change Request FORM Z'!$D$71="",IF(ISNUMBER(SEARCH(#REF!,C1766)),MAX($Y$1:Y1765)+1,0),IF(ISNUMBER(SEARCH('Supplier Change Request FORM Z'!$D$71,C1766)),MAX($Y$1:Y1765)+1,0))</f>
        <v>0</v>
      </c>
      <c r="Z1766" s="3" t="str">
        <f t="shared" si="143"/>
        <v/>
      </c>
      <c r="AE1766" s="5" t="e">
        <f>IF('Supplier Change Request FORM Z'!$D$58="",IF(LEFT(#REF!,1)="F",0,IF(AND((LEFT(#REF!,1)=LEFT(E1766,1)),(LEFT(#REF!,2)=LEFT(A1766,2))),MAX($AE$1:AE1765)+1,0)),IF(LEFT('Supplier Change Request FORM Z'!$D$58,1)="F",0,IF(AND((LEFT('Supplier Change Request FORM Z'!$D$58,1)=LEFT(E1766,1)),(LEFT('Supplier Change Request FORM Z'!$D$59,2)=LEFT(A1766,2))),MAX($AE$1:AE1765)+1,0)))</f>
        <v>#REF!</v>
      </c>
      <c r="AF1766" s="3" t="str">
        <f t="shared" si="144"/>
        <v/>
      </c>
    </row>
    <row r="1767" spans="1:32" x14ac:dyDescent="0.35">
      <c r="A1767" s="2" t="s">
        <v>2637</v>
      </c>
      <c r="B1767" s="2" t="s">
        <v>2887</v>
      </c>
      <c r="C1767" s="2" t="s">
        <v>2878</v>
      </c>
      <c r="D1767" s="2" t="s">
        <v>2887</v>
      </c>
      <c r="E1767" s="2" t="s">
        <v>9644</v>
      </c>
      <c r="G1767" s="5">
        <f>IF('Supplier Change Request FORM Z'!$D$61="",IF(ISNUMBER(SEARCH(#REF!,C1767)),MAX($G$1:G1766)+1,0),IF(ISNUMBER(SEARCH('Supplier Change Request FORM Z'!$D$61,C1767)),MAX($G$1:G1766)+1,0))</f>
        <v>0</v>
      </c>
      <c r="H1767" s="3" t="str">
        <f t="shared" si="140"/>
        <v/>
      </c>
      <c r="K1767" s="5" t="e">
        <f>IF('Supplier Change Request FORM Z'!$D$58="",IF(AND((#REF!=C1767),(LEFT(#REF!,1)=LEFT(E1767,1)),(LEFT(#REF!,2)=LEFT(A1767,2))),MAX($K$1:K1766)+1,0),IF(AND(('Supplier Change Request FORM Z'!$D$61=C1767),(LEFT('Supplier Change Request FORM Z'!$D$58,1)=LEFT(E1767,1)),(LEFT('Supplier Change Request FORM Z'!$D$59,2)=LEFT(A1767,2))),MAX($K$1:K1766)+1,0))</f>
        <v>#REF!</v>
      </c>
      <c r="L1767" s="3" t="str">
        <f t="shared" si="141"/>
        <v/>
      </c>
      <c r="Q1767" s="5"/>
      <c r="R1767" s="3"/>
      <c r="U1767" s="5">
        <f>IF('Supplier Change Request FORM Z'!$D$71="",IF(ISNUMBER(SEARCH(#REF!,C1767)),MAX($U$1:U1766)+1,0),IF(ISNUMBER(SEARCH('Supplier Change Request FORM Z'!$D$71,C1767)),MAX($U$1:U1766)+1,0))</f>
        <v>0</v>
      </c>
      <c r="V1767" s="3" t="str">
        <f t="shared" si="142"/>
        <v/>
      </c>
      <c r="Y1767" s="5">
        <f>IF('Supplier Change Request FORM Z'!$D$71="",IF(ISNUMBER(SEARCH(#REF!,C1767)),MAX($Y$1:Y1766)+1,0),IF(ISNUMBER(SEARCH('Supplier Change Request FORM Z'!$D$71,C1767)),MAX($Y$1:Y1766)+1,0))</f>
        <v>0</v>
      </c>
      <c r="Z1767" s="3" t="str">
        <f t="shared" si="143"/>
        <v/>
      </c>
      <c r="AE1767" s="5" t="e">
        <f>IF('Supplier Change Request FORM Z'!$D$58="",IF(LEFT(#REF!,1)="F",0,IF(AND((LEFT(#REF!,1)=LEFT(E1767,1)),(LEFT(#REF!,2)=LEFT(A1767,2))),MAX($AE$1:AE1766)+1,0)),IF(LEFT('Supplier Change Request FORM Z'!$D$58,1)="F",0,IF(AND((LEFT('Supplier Change Request FORM Z'!$D$58,1)=LEFT(E1767,1)),(LEFT('Supplier Change Request FORM Z'!$D$59,2)=LEFT(A1767,2))),MAX($AE$1:AE1766)+1,0)))</f>
        <v>#REF!</v>
      </c>
      <c r="AF1767" s="3" t="str">
        <f t="shared" si="144"/>
        <v/>
      </c>
    </row>
    <row r="1768" spans="1:32" x14ac:dyDescent="0.35">
      <c r="A1768" s="2" t="s">
        <v>2637</v>
      </c>
      <c r="B1768" s="2" t="s">
        <v>2882</v>
      </c>
      <c r="C1768" s="2" t="s">
        <v>2878</v>
      </c>
      <c r="D1768" s="2" t="s">
        <v>2882</v>
      </c>
      <c r="E1768" s="2" t="s">
        <v>9644</v>
      </c>
      <c r="G1768" s="5">
        <f>IF('Supplier Change Request FORM Z'!$D$61="",IF(ISNUMBER(SEARCH(#REF!,C1768)),MAX($G$1:G1767)+1,0),IF(ISNUMBER(SEARCH('Supplier Change Request FORM Z'!$D$61,C1768)),MAX($G$1:G1767)+1,0))</f>
        <v>0</v>
      </c>
      <c r="H1768" s="3" t="str">
        <f t="shared" si="140"/>
        <v/>
      </c>
      <c r="K1768" s="5" t="e">
        <f>IF('Supplier Change Request FORM Z'!$D$58="",IF(AND((#REF!=C1768),(LEFT(#REF!,1)=LEFT(E1768,1)),(LEFT(#REF!,2)=LEFT(A1768,2))),MAX($K$1:K1767)+1,0),IF(AND(('Supplier Change Request FORM Z'!$D$61=C1768),(LEFT('Supplier Change Request FORM Z'!$D$58,1)=LEFT(E1768,1)),(LEFT('Supplier Change Request FORM Z'!$D$59,2)=LEFT(A1768,2))),MAX($K$1:K1767)+1,0))</f>
        <v>#REF!</v>
      </c>
      <c r="L1768" s="3" t="str">
        <f t="shared" si="141"/>
        <v/>
      </c>
      <c r="Q1768" s="5"/>
      <c r="R1768" s="3"/>
      <c r="U1768" s="5">
        <f>IF('Supplier Change Request FORM Z'!$D$71="",IF(ISNUMBER(SEARCH(#REF!,C1768)),MAX($U$1:U1767)+1,0),IF(ISNUMBER(SEARCH('Supplier Change Request FORM Z'!$D$71,C1768)),MAX($U$1:U1767)+1,0))</f>
        <v>0</v>
      </c>
      <c r="V1768" s="3" t="str">
        <f t="shared" si="142"/>
        <v/>
      </c>
      <c r="Y1768" s="5">
        <f>IF('Supplier Change Request FORM Z'!$D$71="",IF(ISNUMBER(SEARCH(#REF!,C1768)),MAX($Y$1:Y1767)+1,0),IF(ISNUMBER(SEARCH('Supplier Change Request FORM Z'!$D$71,C1768)),MAX($Y$1:Y1767)+1,0))</f>
        <v>0</v>
      </c>
      <c r="Z1768" s="3" t="str">
        <f t="shared" si="143"/>
        <v/>
      </c>
      <c r="AE1768" s="5" t="e">
        <f>IF('Supplier Change Request FORM Z'!$D$58="",IF(LEFT(#REF!,1)="F",0,IF(AND((LEFT(#REF!,1)=LEFT(E1768,1)),(LEFT(#REF!,2)=LEFT(A1768,2))),MAX($AE$1:AE1767)+1,0)),IF(LEFT('Supplier Change Request FORM Z'!$D$58,1)="F",0,IF(AND((LEFT('Supplier Change Request FORM Z'!$D$58,1)=LEFT(E1768,1)),(LEFT('Supplier Change Request FORM Z'!$D$59,2)=LEFT(A1768,2))),MAX($AE$1:AE1767)+1,0)))</f>
        <v>#REF!</v>
      </c>
      <c r="AF1768" s="3" t="str">
        <f t="shared" si="144"/>
        <v/>
      </c>
    </row>
    <row r="1769" spans="1:32" x14ac:dyDescent="0.35">
      <c r="A1769" s="2" t="s">
        <v>2637</v>
      </c>
      <c r="B1769" s="2" t="s">
        <v>2890</v>
      </c>
      <c r="C1769" s="2" t="s">
        <v>2878</v>
      </c>
      <c r="D1769" s="2" t="s">
        <v>2890</v>
      </c>
      <c r="E1769" s="2" t="s">
        <v>9644</v>
      </c>
      <c r="G1769" s="5">
        <f>IF('Supplier Change Request FORM Z'!$D$61="",IF(ISNUMBER(SEARCH(#REF!,C1769)),MAX($G$1:G1768)+1,0),IF(ISNUMBER(SEARCH('Supplier Change Request FORM Z'!$D$61,C1769)),MAX($G$1:G1768)+1,0))</f>
        <v>0</v>
      </c>
      <c r="H1769" s="3" t="str">
        <f t="shared" si="140"/>
        <v/>
      </c>
      <c r="K1769" s="5" t="e">
        <f>IF('Supplier Change Request FORM Z'!$D$58="",IF(AND((#REF!=C1769),(LEFT(#REF!,1)=LEFT(E1769,1)),(LEFT(#REF!,2)=LEFT(A1769,2))),MAX($K$1:K1768)+1,0),IF(AND(('Supplier Change Request FORM Z'!$D$61=C1769),(LEFT('Supplier Change Request FORM Z'!$D$58,1)=LEFT(E1769,1)),(LEFT('Supplier Change Request FORM Z'!$D$59,2)=LEFT(A1769,2))),MAX($K$1:K1768)+1,0))</f>
        <v>#REF!</v>
      </c>
      <c r="L1769" s="3" t="str">
        <f t="shared" si="141"/>
        <v/>
      </c>
      <c r="Q1769" s="5"/>
      <c r="R1769" s="3"/>
      <c r="U1769" s="5">
        <f>IF('Supplier Change Request FORM Z'!$D$71="",IF(ISNUMBER(SEARCH(#REF!,C1769)),MAX($U$1:U1768)+1,0),IF(ISNUMBER(SEARCH('Supplier Change Request FORM Z'!$D$71,C1769)),MAX($U$1:U1768)+1,0))</f>
        <v>0</v>
      </c>
      <c r="V1769" s="3" t="str">
        <f t="shared" si="142"/>
        <v/>
      </c>
      <c r="Y1769" s="5">
        <f>IF('Supplier Change Request FORM Z'!$D$71="",IF(ISNUMBER(SEARCH(#REF!,C1769)),MAX($Y$1:Y1768)+1,0),IF(ISNUMBER(SEARCH('Supplier Change Request FORM Z'!$D$71,C1769)),MAX($Y$1:Y1768)+1,0))</f>
        <v>0</v>
      </c>
      <c r="Z1769" s="3" t="str">
        <f t="shared" si="143"/>
        <v/>
      </c>
      <c r="AE1769" s="5" t="e">
        <f>IF('Supplier Change Request FORM Z'!$D$58="",IF(LEFT(#REF!,1)="F",0,IF(AND((LEFT(#REF!,1)=LEFT(E1769,1)),(LEFT(#REF!,2)=LEFT(A1769,2))),MAX($AE$1:AE1768)+1,0)),IF(LEFT('Supplier Change Request FORM Z'!$D$58,1)="F",0,IF(AND((LEFT('Supplier Change Request FORM Z'!$D$58,1)=LEFT(E1769,1)),(LEFT('Supplier Change Request FORM Z'!$D$59,2)=LEFT(A1769,2))),MAX($AE$1:AE1768)+1,0)))</f>
        <v>#REF!</v>
      </c>
      <c r="AF1769" s="3" t="str">
        <f t="shared" si="144"/>
        <v/>
      </c>
    </row>
    <row r="1770" spans="1:32" x14ac:dyDescent="0.35">
      <c r="A1770" s="2" t="s">
        <v>2637</v>
      </c>
      <c r="B1770" s="2" t="s">
        <v>2889</v>
      </c>
      <c r="C1770" s="2" t="s">
        <v>2878</v>
      </c>
      <c r="D1770" s="2" t="s">
        <v>2889</v>
      </c>
      <c r="E1770" s="2" t="s">
        <v>9644</v>
      </c>
      <c r="G1770" s="5">
        <f>IF('Supplier Change Request FORM Z'!$D$61="",IF(ISNUMBER(SEARCH(#REF!,C1770)),MAX($G$1:G1769)+1,0),IF(ISNUMBER(SEARCH('Supplier Change Request FORM Z'!$D$61,C1770)),MAX($G$1:G1769)+1,0))</f>
        <v>0</v>
      </c>
      <c r="H1770" s="3" t="str">
        <f t="shared" si="140"/>
        <v/>
      </c>
      <c r="K1770" s="5" t="e">
        <f>IF('Supplier Change Request FORM Z'!$D$58="",IF(AND((#REF!=C1770),(LEFT(#REF!,1)=LEFT(E1770,1)),(LEFT(#REF!,2)=LEFT(A1770,2))),MAX($K$1:K1769)+1,0),IF(AND(('Supplier Change Request FORM Z'!$D$61=C1770),(LEFT('Supplier Change Request FORM Z'!$D$58,1)=LEFT(E1770,1)),(LEFT('Supplier Change Request FORM Z'!$D$59,2)=LEFT(A1770,2))),MAX($K$1:K1769)+1,0))</f>
        <v>#REF!</v>
      </c>
      <c r="L1770" s="3" t="str">
        <f t="shared" si="141"/>
        <v/>
      </c>
      <c r="Q1770" s="5"/>
      <c r="R1770" s="3"/>
      <c r="U1770" s="5">
        <f>IF('Supplier Change Request FORM Z'!$D$71="",IF(ISNUMBER(SEARCH(#REF!,C1770)),MAX($U$1:U1769)+1,0),IF(ISNUMBER(SEARCH('Supplier Change Request FORM Z'!$D$71,C1770)),MAX($U$1:U1769)+1,0))</f>
        <v>0</v>
      </c>
      <c r="V1770" s="3" t="str">
        <f t="shared" si="142"/>
        <v/>
      </c>
      <c r="Y1770" s="5">
        <f>IF('Supplier Change Request FORM Z'!$D$71="",IF(ISNUMBER(SEARCH(#REF!,C1770)),MAX($Y$1:Y1769)+1,0),IF(ISNUMBER(SEARCH('Supplier Change Request FORM Z'!$D$71,C1770)),MAX($Y$1:Y1769)+1,0))</f>
        <v>0</v>
      </c>
      <c r="Z1770" s="3" t="str">
        <f t="shared" si="143"/>
        <v/>
      </c>
      <c r="AE1770" s="5" t="e">
        <f>IF('Supplier Change Request FORM Z'!$D$58="",IF(LEFT(#REF!,1)="F",0,IF(AND((LEFT(#REF!,1)=LEFT(E1770,1)),(LEFT(#REF!,2)=LEFT(A1770,2))),MAX($AE$1:AE1769)+1,0)),IF(LEFT('Supplier Change Request FORM Z'!$D$58,1)="F",0,IF(AND((LEFT('Supplier Change Request FORM Z'!$D$58,1)=LEFT(E1770,1)),(LEFT('Supplier Change Request FORM Z'!$D$59,2)=LEFT(A1770,2))),MAX($AE$1:AE1769)+1,0)))</f>
        <v>#REF!</v>
      </c>
      <c r="AF1770" s="3" t="str">
        <f t="shared" si="144"/>
        <v/>
      </c>
    </row>
    <row r="1771" spans="1:32" x14ac:dyDescent="0.35">
      <c r="A1771" s="2" t="s">
        <v>2637</v>
      </c>
      <c r="B1771" s="2" t="s">
        <v>2881</v>
      </c>
      <c r="C1771" s="2" t="s">
        <v>2878</v>
      </c>
      <c r="D1771" s="2" t="s">
        <v>2881</v>
      </c>
      <c r="E1771" s="2" t="s">
        <v>9644</v>
      </c>
      <c r="G1771" s="5">
        <f>IF('Supplier Change Request FORM Z'!$D$61="",IF(ISNUMBER(SEARCH(#REF!,C1771)),MAX($G$1:G1770)+1,0),IF(ISNUMBER(SEARCH('Supplier Change Request FORM Z'!$D$61,C1771)),MAX($G$1:G1770)+1,0))</f>
        <v>0</v>
      </c>
      <c r="H1771" s="3" t="str">
        <f t="shared" si="140"/>
        <v/>
      </c>
      <c r="K1771" s="5" t="e">
        <f>IF('Supplier Change Request FORM Z'!$D$58="",IF(AND((#REF!=C1771),(LEFT(#REF!,1)=LEFT(E1771,1)),(LEFT(#REF!,2)=LEFT(A1771,2))),MAX($K$1:K1770)+1,0),IF(AND(('Supplier Change Request FORM Z'!$D$61=C1771),(LEFT('Supplier Change Request FORM Z'!$D$58,1)=LEFT(E1771,1)),(LEFT('Supplier Change Request FORM Z'!$D$59,2)=LEFT(A1771,2))),MAX($K$1:K1770)+1,0))</f>
        <v>#REF!</v>
      </c>
      <c r="L1771" s="3" t="str">
        <f t="shared" si="141"/>
        <v/>
      </c>
      <c r="Q1771" s="5"/>
      <c r="R1771" s="3"/>
      <c r="U1771" s="5">
        <f>IF('Supplier Change Request FORM Z'!$D$71="",IF(ISNUMBER(SEARCH(#REF!,C1771)),MAX($U$1:U1770)+1,0),IF(ISNUMBER(SEARCH('Supplier Change Request FORM Z'!$D$71,C1771)),MAX($U$1:U1770)+1,0))</f>
        <v>0</v>
      </c>
      <c r="V1771" s="3" t="str">
        <f t="shared" si="142"/>
        <v/>
      </c>
      <c r="Y1771" s="5">
        <f>IF('Supplier Change Request FORM Z'!$D$71="",IF(ISNUMBER(SEARCH(#REF!,C1771)),MAX($Y$1:Y1770)+1,0),IF(ISNUMBER(SEARCH('Supplier Change Request FORM Z'!$D$71,C1771)),MAX($Y$1:Y1770)+1,0))</f>
        <v>0</v>
      </c>
      <c r="Z1771" s="3" t="str">
        <f t="shared" si="143"/>
        <v/>
      </c>
      <c r="AE1771" s="5" t="e">
        <f>IF('Supplier Change Request FORM Z'!$D$58="",IF(LEFT(#REF!,1)="F",0,IF(AND((LEFT(#REF!,1)=LEFT(E1771,1)),(LEFT(#REF!,2)=LEFT(A1771,2))),MAX($AE$1:AE1770)+1,0)),IF(LEFT('Supplier Change Request FORM Z'!$D$58,1)="F",0,IF(AND((LEFT('Supplier Change Request FORM Z'!$D$58,1)=LEFT(E1771,1)),(LEFT('Supplier Change Request FORM Z'!$D$59,2)=LEFT(A1771,2))),MAX($AE$1:AE1770)+1,0)))</f>
        <v>#REF!</v>
      </c>
      <c r="AF1771" s="3" t="str">
        <f t="shared" si="144"/>
        <v/>
      </c>
    </row>
    <row r="1772" spans="1:32" x14ac:dyDescent="0.35">
      <c r="A1772" s="2" t="s">
        <v>2637</v>
      </c>
      <c r="B1772" s="2" t="s">
        <v>2886</v>
      </c>
      <c r="C1772" s="2" t="s">
        <v>2878</v>
      </c>
      <c r="D1772" s="2" t="s">
        <v>2886</v>
      </c>
      <c r="E1772" s="2" t="s">
        <v>9644</v>
      </c>
      <c r="G1772" s="5">
        <f>IF('Supplier Change Request FORM Z'!$D$61="",IF(ISNUMBER(SEARCH(#REF!,C1772)),MAX($G$1:G1771)+1,0),IF(ISNUMBER(SEARCH('Supplier Change Request FORM Z'!$D$61,C1772)),MAX($G$1:G1771)+1,0))</f>
        <v>0</v>
      </c>
      <c r="H1772" s="3" t="str">
        <f t="shared" si="140"/>
        <v/>
      </c>
      <c r="K1772" s="5" t="e">
        <f>IF('Supplier Change Request FORM Z'!$D$58="",IF(AND((#REF!=C1772),(LEFT(#REF!,1)=LEFT(E1772,1)),(LEFT(#REF!,2)=LEFT(A1772,2))),MAX($K$1:K1771)+1,0),IF(AND(('Supplier Change Request FORM Z'!$D$61=C1772),(LEFT('Supplier Change Request FORM Z'!$D$58,1)=LEFT(E1772,1)),(LEFT('Supplier Change Request FORM Z'!$D$59,2)=LEFT(A1772,2))),MAX($K$1:K1771)+1,0))</f>
        <v>#REF!</v>
      </c>
      <c r="L1772" s="3" t="str">
        <f t="shared" si="141"/>
        <v/>
      </c>
      <c r="Q1772" s="5"/>
      <c r="R1772" s="3"/>
      <c r="U1772" s="5">
        <f>IF('Supplier Change Request FORM Z'!$D$71="",IF(ISNUMBER(SEARCH(#REF!,C1772)),MAX($U$1:U1771)+1,0),IF(ISNUMBER(SEARCH('Supplier Change Request FORM Z'!$D$71,C1772)),MAX($U$1:U1771)+1,0))</f>
        <v>0</v>
      </c>
      <c r="V1772" s="3" t="str">
        <f t="shared" si="142"/>
        <v/>
      </c>
      <c r="Y1772" s="5">
        <f>IF('Supplier Change Request FORM Z'!$D$71="",IF(ISNUMBER(SEARCH(#REF!,C1772)),MAX($Y$1:Y1771)+1,0),IF(ISNUMBER(SEARCH('Supplier Change Request FORM Z'!$D$71,C1772)),MAX($Y$1:Y1771)+1,0))</f>
        <v>0</v>
      </c>
      <c r="Z1772" s="3" t="str">
        <f t="shared" si="143"/>
        <v/>
      </c>
      <c r="AE1772" s="5" t="e">
        <f>IF('Supplier Change Request FORM Z'!$D$58="",IF(LEFT(#REF!,1)="F",0,IF(AND((LEFT(#REF!,1)=LEFT(E1772,1)),(LEFT(#REF!,2)=LEFT(A1772,2))),MAX($AE$1:AE1771)+1,0)),IF(LEFT('Supplier Change Request FORM Z'!$D$58,1)="F",0,IF(AND((LEFT('Supplier Change Request FORM Z'!$D$58,1)=LEFT(E1772,1)),(LEFT('Supplier Change Request FORM Z'!$D$59,2)=LEFT(A1772,2))),MAX($AE$1:AE1771)+1,0)))</f>
        <v>#REF!</v>
      </c>
      <c r="AF1772" s="3" t="str">
        <f t="shared" si="144"/>
        <v/>
      </c>
    </row>
    <row r="1773" spans="1:32" x14ac:dyDescent="0.35">
      <c r="A1773" s="2" t="s">
        <v>2637</v>
      </c>
      <c r="B1773" s="2" t="s">
        <v>2899</v>
      </c>
      <c r="C1773" s="2" t="s">
        <v>2878</v>
      </c>
      <c r="D1773" s="2" t="s">
        <v>2899</v>
      </c>
      <c r="E1773" s="2" t="s">
        <v>9644</v>
      </c>
      <c r="G1773" s="5">
        <f>IF('Supplier Change Request FORM Z'!$D$61="",IF(ISNUMBER(SEARCH(#REF!,C1773)),MAX($G$1:G1772)+1,0),IF(ISNUMBER(SEARCH('Supplier Change Request FORM Z'!$D$61,C1773)),MAX($G$1:G1772)+1,0))</f>
        <v>0</v>
      </c>
      <c r="H1773" s="3" t="str">
        <f t="shared" si="140"/>
        <v/>
      </c>
      <c r="K1773" s="5" t="e">
        <f>IF('Supplier Change Request FORM Z'!$D$58="",IF(AND((#REF!=C1773),(LEFT(#REF!,1)=LEFT(E1773,1)),(LEFT(#REF!,2)=LEFT(A1773,2))),MAX($K$1:K1772)+1,0),IF(AND(('Supplier Change Request FORM Z'!$D$61=C1773),(LEFT('Supplier Change Request FORM Z'!$D$58,1)=LEFT(E1773,1)),(LEFT('Supplier Change Request FORM Z'!$D$59,2)=LEFT(A1773,2))),MAX($K$1:K1772)+1,0))</f>
        <v>#REF!</v>
      </c>
      <c r="L1773" s="3" t="str">
        <f t="shared" si="141"/>
        <v/>
      </c>
      <c r="Q1773" s="5"/>
      <c r="R1773" s="3"/>
      <c r="U1773" s="5">
        <f>IF('Supplier Change Request FORM Z'!$D$71="",IF(ISNUMBER(SEARCH(#REF!,C1773)),MAX($U$1:U1772)+1,0),IF(ISNUMBER(SEARCH('Supplier Change Request FORM Z'!$D$71,C1773)),MAX($U$1:U1772)+1,0))</f>
        <v>0</v>
      </c>
      <c r="V1773" s="3" t="str">
        <f t="shared" si="142"/>
        <v/>
      </c>
      <c r="Y1773" s="5">
        <f>IF('Supplier Change Request FORM Z'!$D$71="",IF(ISNUMBER(SEARCH(#REF!,C1773)),MAX($Y$1:Y1772)+1,0),IF(ISNUMBER(SEARCH('Supplier Change Request FORM Z'!$D$71,C1773)),MAX($Y$1:Y1772)+1,0))</f>
        <v>0</v>
      </c>
      <c r="Z1773" s="3" t="str">
        <f t="shared" si="143"/>
        <v/>
      </c>
      <c r="AE1773" s="5" t="e">
        <f>IF('Supplier Change Request FORM Z'!$D$58="",IF(LEFT(#REF!,1)="F",0,IF(AND((LEFT(#REF!,1)=LEFT(E1773,1)),(LEFT(#REF!,2)=LEFT(A1773,2))),MAX($AE$1:AE1772)+1,0)),IF(LEFT('Supplier Change Request FORM Z'!$D$58,1)="F",0,IF(AND((LEFT('Supplier Change Request FORM Z'!$D$58,1)=LEFT(E1773,1)),(LEFT('Supplier Change Request FORM Z'!$D$59,2)=LEFT(A1773,2))),MAX($AE$1:AE1772)+1,0)))</f>
        <v>#REF!</v>
      </c>
      <c r="AF1773" s="3" t="str">
        <f t="shared" si="144"/>
        <v/>
      </c>
    </row>
    <row r="1774" spans="1:32" x14ac:dyDescent="0.35">
      <c r="A1774" s="2" t="s">
        <v>2637</v>
      </c>
      <c r="B1774" s="2" t="s">
        <v>2885</v>
      </c>
      <c r="C1774" s="2" t="s">
        <v>2878</v>
      </c>
      <c r="D1774" s="2" t="s">
        <v>2885</v>
      </c>
      <c r="E1774" s="2" t="s">
        <v>9644</v>
      </c>
      <c r="G1774" s="5">
        <f>IF('Supplier Change Request FORM Z'!$D$61="",IF(ISNUMBER(SEARCH(#REF!,C1774)),MAX($G$1:G1773)+1,0),IF(ISNUMBER(SEARCH('Supplier Change Request FORM Z'!$D$61,C1774)),MAX($G$1:G1773)+1,0))</f>
        <v>0</v>
      </c>
      <c r="H1774" s="3" t="str">
        <f t="shared" si="140"/>
        <v/>
      </c>
      <c r="K1774" s="5" t="e">
        <f>IF('Supplier Change Request FORM Z'!$D$58="",IF(AND((#REF!=C1774),(LEFT(#REF!,1)=LEFT(E1774,1)),(LEFT(#REF!,2)=LEFT(A1774,2))),MAX($K$1:K1773)+1,0),IF(AND(('Supplier Change Request FORM Z'!$D$61=C1774),(LEFT('Supplier Change Request FORM Z'!$D$58,1)=LEFT(E1774,1)),(LEFT('Supplier Change Request FORM Z'!$D$59,2)=LEFT(A1774,2))),MAX($K$1:K1773)+1,0))</f>
        <v>#REF!</v>
      </c>
      <c r="L1774" s="3" t="str">
        <f t="shared" si="141"/>
        <v/>
      </c>
      <c r="Q1774" s="5"/>
      <c r="R1774" s="3"/>
      <c r="U1774" s="5">
        <f>IF('Supplier Change Request FORM Z'!$D$71="",IF(ISNUMBER(SEARCH(#REF!,C1774)),MAX($U$1:U1773)+1,0),IF(ISNUMBER(SEARCH('Supplier Change Request FORM Z'!$D$71,C1774)),MAX($U$1:U1773)+1,0))</f>
        <v>0</v>
      </c>
      <c r="V1774" s="3" t="str">
        <f t="shared" si="142"/>
        <v/>
      </c>
      <c r="Y1774" s="5">
        <f>IF('Supplier Change Request FORM Z'!$D$71="",IF(ISNUMBER(SEARCH(#REF!,C1774)),MAX($Y$1:Y1773)+1,0),IF(ISNUMBER(SEARCH('Supplier Change Request FORM Z'!$D$71,C1774)),MAX($Y$1:Y1773)+1,0))</f>
        <v>0</v>
      </c>
      <c r="Z1774" s="3" t="str">
        <f t="shared" si="143"/>
        <v/>
      </c>
      <c r="AE1774" s="5" t="e">
        <f>IF('Supplier Change Request FORM Z'!$D$58="",IF(LEFT(#REF!,1)="F",0,IF(AND((LEFT(#REF!,1)=LEFT(E1774,1)),(LEFT(#REF!,2)=LEFT(A1774,2))),MAX($AE$1:AE1773)+1,0)),IF(LEFT('Supplier Change Request FORM Z'!$D$58,1)="F",0,IF(AND((LEFT('Supplier Change Request FORM Z'!$D$58,1)=LEFT(E1774,1)),(LEFT('Supplier Change Request FORM Z'!$D$59,2)=LEFT(A1774,2))),MAX($AE$1:AE1773)+1,0)))</f>
        <v>#REF!</v>
      </c>
      <c r="AF1774" s="3" t="str">
        <f t="shared" si="144"/>
        <v/>
      </c>
    </row>
    <row r="1775" spans="1:32" x14ac:dyDescent="0.35">
      <c r="A1775" s="2" t="s">
        <v>2637</v>
      </c>
      <c r="B1775" s="2" t="s">
        <v>2888</v>
      </c>
      <c r="C1775" s="2" t="s">
        <v>2878</v>
      </c>
      <c r="D1775" s="2" t="s">
        <v>2888</v>
      </c>
      <c r="E1775" s="2" t="s">
        <v>9644</v>
      </c>
      <c r="G1775" s="5">
        <f>IF('Supplier Change Request FORM Z'!$D$61="",IF(ISNUMBER(SEARCH(#REF!,C1775)),MAX($G$1:G1774)+1,0),IF(ISNUMBER(SEARCH('Supplier Change Request FORM Z'!$D$61,C1775)),MAX($G$1:G1774)+1,0))</f>
        <v>0</v>
      </c>
      <c r="H1775" s="3" t="str">
        <f t="shared" si="140"/>
        <v/>
      </c>
      <c r="K1775" s="5" t="e">
        <f>IF('Supplier Change Request FORM Z'!$D$58="",IF(AND((#REF!=C1775),(LEFT(#REF!,1)=LEFT(E1775,1)),(LEFT(#REF!,2)=LEFT(A1775,2))),MAX($K$1:K1774)+1,0),IF(AND(('Supplier Change Request FORM Z'!$D$61=C1775),(LEFT('Supplier Change Request FORM Z'!$D$58,1)=LEFT(E1775,1)),(LEFT('Supplier Change Request FORM Z'!$D$59,2)=LEFT(A1775,2))),MAX($K$1:K1774)+1,0))</f>
        <v>#REF!</v>
      </c>
      <c r="L1775" s="3" t="str">
        <f t="shared" si="141"/>
        <v/>
      </c>
      <c r="Q1775" s="5"/>
      <c r="R1775" s="3"/>
      <c r="U1775" s="5">
        <f>IF('Supplier Change Request FORM Z'!$D$71="",IF(ISNUMBER(SEARCH(#REF!,C1775)),MAX($U$1:U1774)+1,0),IF(ISNUMBER(SEARCH('Supplier Change Request FORM Z'!$D$71,C1775)),MAX($U$1:U1774)+1,0))</f>
        <v>0</v>
      </c>
      <c r="V1775" s="3" t="str">
        <f t="shared" si="142"/>
        <v/>
      </c>
      <c r="Y1775" s="5">
        <f>IF('Supplier Change Request FORM Z'!$D$71="",IF(ISNUMBER(SEARCH(#REF!,C1775)),MAX($Y$1:Y1774)+1,0),IF(ISNUMBER(SEARCH('Supplier Change Request FORM Z'!$D$71,C1775)),MAX($Y$1:Y1774)+1,0))</f>
        <v>0</v>
      </c>
      <c r="Z1775" s="3" t="str">
        <f t="shared" si="143"/>
        <v/>
      </c>
      <c r="AE1775" s="5" t="e">
        <f>IF('Supplier Change Request FORM Z'!$D$58="",IF(LEFT(#REF!,1)="F",0,IF(AND((LEFT(#REF!,1)=LEFT(E1775,1)),(LEFT(#REF!,2)=LEFT(A1775,2))),MAX($AE$1:AE1774)+1,0)),IF(LEFT('Supplier Change Request FORM Z'!$D$58,1)="F",0,IF(AND((LEFT('Supplier Change Request FORM Z'!$D$58,1)=LEFT(E1775,1)),(LEFT('Supplier Change Request FORM Z'!$D$59,2)=LEFT(A1775,2))),MAX($AE$1:AE1774)+1,0)))</f>
        <v>#REF!</v>
      </c>
      <c r="AF1775" s="3" t="str">
        <f t="shared" si="144"/>
        <v/>
      </c>
    </row>
    <row r="1776" spans="1:32" x14ac:dyDescent="0.35">
      <c r="A1776" s="2" t="s">
        <v>2637</v>
      </c>
      <c r="B1776" s="2" t="s">
        <v>2900</v>
      </c>
      <c r="C1776" s="2" t="s">
        <v>2878</v>
      </c>
      <c r="D1776" s="2" t="s">
        <v>2900</v>
      </c>
      <c r="E1776" s="2" t="s">
        <v>9644</v>
      </c>
      <c r="G1776" s="5">
        <f>IF('Supplier Change Request FORM Z'!$D$61="",IF(ISNUMBER(SEARCH(#REF!,C1776)),MAX($G$1:G1775)+1,0),IF(ISNUMBER(SEARCH('Supplier Change Request FORM Z'!$D$61,C1776)),MAX($G$1:G1775)+1,0))</f>
        <v>0</v>
      </c>
      <c r="H1776" s="3" t="str">
        <f t="shared" si="140"/>
        <v/>
      </c>
      <c r="K1776" s="5" t="e">
        <f>IF('Supplier Change Request FORM Z'!$D$58="",IF(AND((#REF!=C1776),(LEFT(#REF!,1)=LEFT(E1776,1)),(LEFT(#REF!,2)=LEFT(A1776,2))),MAX($K$1:K1775)+1,0),IF(AND(('Supplier Change Request FORM Z'!$D$61=C1776),(LEFT('Supplier Change Request FORM Z'!$D$58,1)=LEFT(E1776,1)),(LEFT('Supplier Change Request FORM Z'!$D$59,2)=LEFT(A1776,2))),MAX($K$1:K1775)+1,0))</f>
        <v>#REF!</v>
      </c>
      <c r="L1776" s="3" t="str">
        <f t="shared" si="141"/>
        <v/>
      </c>
      <c r="Q1776" s="5"/>
      <c r="R1776" s="3"/>
      <c r="U1776" s="5">
        <f>IF('Supplier Change Request FORM Z'!$D$71="",IF(ISNUMBER(SEARCH(#REF!,C1776)),MAX($U$1:U1775)+1,0),IF(ISNUMBER(SEARCH('Supplier Change Request FORM Z'!$D$71,C1776)),MAX($U$1:U1775)+1,0))</f>
        <v>0</v>
      </c>
      <c r="V1776" s="3" t="str">
        <f t="shared" si="142"/>
        <v/>
      </c>
      <c r="Y1776" s="5">
        <f>IF('Supplier Change Request FORM Z'!$D$71="",IF(ISNUMBER(SEARCH(#REF!,C1776)),MAX($Y$1:Y1775)+1,0),IF(ISNUMBER(SEARCH('Supplier Change Request FORM Z'!$D$71,C1776)),MAX($Y$1:Y1775)+1,0))</f>
        <v>0</v>
      </c>
      <c r="Z1776" s="3" t="str">
        <f t="shared" si="143"/>
        <v/>
      </c>
      <c r="AE1776" s="5" t="e">
        <f>IF('Supplier Change Request FORM Z'!$D$58="",IF(LEFT(#REF!,1)="F",0,IF(AND((LEFT(#REF!,1)=LEFT(E1776,1)),(LEFT(#REF!,2)=LEFT(A1776,2))),MAX($AE$1:AE1775)+1,0)),IF(LEFT('Supplier Change Request FORM Z'!$D$58,1)="F",0,IF(AND((LEFT('Supplier Change Request FORM Z'!$D$58,1)=LEFT(E1776,1)),(LEFT('Supplier Change Request FORM Z'!$D$59,2)=LEFT(A1776,2))),MAX($AE$1:AE1775)+1,0)))</f>
        <v>#REF!</v>
      </c>
      <c r="AF1776" s="3" t="str">
        <f t="shared" si="144"/>
        <v/>
      </c>
    </row>
    <row r="1777" spans="1:32" x14ac:dyDescent="0.35">
      <c r="A1777" s="2" t="s">
        <v>2637</v>
      </c>
      <c r="B1777" s="2" t="s">
        <v>2884</v>
      </c>
      <c r="C1777" s="2" t="s">
        <v>2878</v>
      </c>
      <c r="D1777" s="2" t="s">
        <v>2884</v>
      </c>
      <c r="E1777" s="2" t="s">
        <v>9644</v>
      </c>
      <c r="G1777" s="5">
        <f>IF('Supplier Change Request FORM Z'!$D$61="",IF(ISNUMBER(SEARCH(#REF!,C1777)),MAX($G$1:G1776)+1,0),IF(ISNUMBER(SEARCH('Supplier Change Request FORM Z'!$D$61,C1777)),MAX($G$1:G1776)+1,0))</f>
        <v>0</v>
      </c>
      <c r="H1777" s="3" t="str">
        <f t="shared" si="140"/>
        <v/>
      </c>
      <c r="K1777" s="5" t="e">
        <f>IF('Supplier Change Request FORM Z'!$D$58="",IF(AND((#REF!=C1777),(LEFT(#REF!,1)=LEFT(E1777,1)),(LEFT(#REF!,2)=LEFT(A1777,2))),MAX($K$1:K1776)+1,0),IF(AND(('Supplier Change Request FORM Z'!$D$61=C1777),(LEFT('Supplier Change Request FORM Z'!$D$58,1)=LEFT(E1777,1)),(LEFT('Supplier Change Request FORM Z'!$D$59,2)=LEFT(A1777,2))),MAX($K$1:K1776)+1,0))</f>
        <v>#REF!</v>
      </c>
      <c r="L1777" s="3" t="str">
        <f t="shared" si="141"/>
        <v/>
      </c>
      <c r="Q1777" s="5"/>
      <c r="R1777" s="3"/>
      <c r="U1777" s="5">
        <f>IF('Supplier Change Request FORM Z'!$D$71="",IF(ISNUMBER(SEARCH(#REF!,C1777)),MAX($U$1:U1776)+1,0),IF(ISNUMBER(SEARCH('Supplier Change Request FORM Z'!$D$71,C1777)),MAX($U$1:U1776)+1,0))</f>
        <v>0</v>
      </c>
      <c r="V1777" s="3" t="str">
        <f t="shared" si="142"/>
        <v/>
      </c>
      <c r="Y1777" s="5">
        <f>IF('Supplier Change Request FORM Z'!$D$71="",IF(ISNUMBER(SEARCH(#REF!,C1777)),MAX($Y$1:Y1776)+1,0),IF(ISNUMBER(SEARCH('Supplier Change Request FORM Z'!$D$71,C1777)),MAX($Y$1:Y1776)+1,0))</f>
        <v>0</v>
      </c>
      <c r="Z1777" s="3" t="str">
        <f t="shared" si="143"/>
        <v/>
      </c>
      <c r="AE1777" s="5" t="e">
        <f>IF('Supplier Change Request FORM Z'!$D$58="",IF(LEFT(#REF!,1)="F",0,IF(AND((LEFT(#REF!,1)=LEFT(E1777,1)),(LEFT(#REF!,2)=LEFT(A1777,2))),MAX($AE$1:AE1776)+1,0)),IF(LEFT('Supplier Change Request FORM Z'!$D$58,1)="F",0,IF(AND((LEFT('Supplier Change Request FORM Z'!$D$58,1)=LEFT(E1777,1)),(LEFT('Supplier Change Request FORM Z'!$D$59,2)=LEFT(A1777,2))),MAX($AE$1:AE1776)+1,0)))</f>
        <v>#REF!</v>
      </c>
      <c r="AF1777" s="3" t="str">
        <f t="shared" si="144"/>
        <v/>
      </c>
    </row>
    <row r="1778" spans="1:32" x14ac:dyDescent="0.35">
      <c r="A1778" s="2" t="s">
        <v>2637</v>
      </c>
      <c r="B1778" s="2" t="s">
        <v>2893</v>
      </c>
      <c r="C1778" s="2" t="s">
        <v>2878</v>
      </c>
      <c r="D1778" s="2" t="s">
        <v>2893</v>
      </c>
      <c r="E1778" s="2" t="s">
        <v>9644</v>
      </c>
      <c r="G1778" s="5">
        <f>IF('Supplier Change Request FORM Z'!$D$61="",IF(ISNUMBER(SEARCH(#REF!,C1778)),MAX($G$1:G1777)+1,0),IF(ISNUMBER(SEARCH('Supplier Change Request FORM Z'!$D$61,C1778)),MAX($G$1:G1777)+1,0))</f>
        <v>0</v>
      </c>
      <c r="H1778" s="3" t="str">
        <f t="shared" si="140"/>
        <v/>
      </c>
      <c r="K1778" s="5" t="e">
        <f>IF('Supplier Change Request FORM Z'!$D$58="",IF(AND((#REF!=C1778),(LEFT(#REF!,1)=LEFT(E1778,1)),(LEFT(#REF!,2)=LEFT(A1778,2))),MAX($K$1:K1777)+1,0),IF(AND(('Supplier Change Request FORM Z'!$D$61=C1778),(LEFT('Supplier Change Request FORM Z'!$D$58,1)=LEFT(E1778,1)),(LEFT('Supplier Change Request FORM Z'!$D$59,2)=LEFT(A1778,2))),MAX($K$1:K1777)+1,0))</f>
        <v>#REF!</v>
      </c>
      <c r="L1778" s="3" t="str">
        <f t="shared" si="141"/>
        <v/>
      </c>
      <c r="Q1778" s="5"/>
      <c r="R1778" s="3"/>
      <c r="U1778" s="5">
        <f>IF('Supplier Change Request FORM Z'!$D$71="",IF(ISNUMBER(SEARCH(#REF!,C1778)),MAX($U$1:U1777)+1,0),IF(ISNUMBER(SEARCH('Supplier Change Request FORM Z'!$D$71,C1778)),MAX($U$1:U1777)+1,0))</f>
        <v>0</v>
      </c>
      <c r="V1778" s="3" t="str">
        <f t="shared" si="142"/>
        <v/>
      </c>
      <c r="Y1778" s="5">
        <f>IF('Supplier Change Request FORM Z'!$D$71="",IF(ISNUMBER(SEARCH(#REF!,C1778)),MAX($Y$1:Y1777)+1,0),IF(ISNUMBER(SEARCH('Supplier Change Request FORM Z'!$D$71,C1778)),MAX($Y$1:Y1777)+1,0))</f>
        <v>0</v>
      </c>
      <c r="Z1778" s="3" t="str">
        <f t="shared" si="143"/>
        <v/>
      </c>
      <c r="AE1778" s="5" t="e">
        <f>IF('Supplier Change Request FORM Z'!$D$58="",IF(LEFT(#REF!,1)="F",0,IF(AND((LEFT(#REF!,1)=LEFT(E1778,1)),(LEFT(#REF!,2)=LEFT(A1778,2))),MAX($AE$1:AE1777)+1,0)),IF(LEFT('Supplier Change Request FORM Z'!$D$58,1)="F",0,IF(AND((LEFT('Supplier Change Request FORM Z'!$D$58,1)=LEFT(E1778,1)),(LEFT('Supplier Change Request FORM Z'!$D$59,2)=LEFT(A1778,2))),MAX($AE$1:AE1777)+1,0)))</f>
        <v>#REF!</v>
      </c>
      <c r="AF1778" s="3" t="str">
        <f t="shared" si="144"/>
        <v/>
      </c>
    </row>
    <row r="1779" spans="1:32" x14ac:dyDescent="0.35">
      <c r="A1779" s="2" t="s">
        <v>2637</v>
      </c>
      <c r="B1779" s="2" t="s">
        <v>2891</v>
      </c>
      <c r="C1779" s="2" t="s">
        <v>2878</v>
      </c>
      <c r="D1779" s="2" t="s">
        <v>2891</v>
      </c>
      <c r="E1779" s="2" t="s">
        <v>9644</v>
      </c>
      <c r="G1779" s="5">
        <f>IF('Supplier Change Request FORM Z'!$D$61="",IF(ISNUMBER(SEARCH(#REF!,C1779)),MAX($G$1:G1778)+1,0),IF(ISNUMBER(SEARCH('Supplier Change Request FORM Z'!$D$61,C1779)),MAX($G$1:G1778)+1,0))</f>
        <v>0</v>
      </c>
      <c r="H1779" s="3" t="str">
        <f t="shared" si="140"/>
        <v/>
      </c>
      <c r="K1779" s="5" t="e">
        <f>IF('Supplier Change Request FORM Z'!$D$58="",IF(AND((#REF!=C1779),(LEFT(#REF!,1)=LEFT(E1779,1)),(LEFT(#REF!,2)=LEFT(A1779,2))),MAX($K$1:K1778)+1,0),IF(AND(('Supplier Change Request FORM Z'!$D$61=C1779),(LEFT('Supplier Change Request FORM Z'!$D$58,1)=LEFT(E1779,1)),(LEFT('Supplier Change Request FORM Z'!$D$59,2)=LEFT(A1779,2))),MAX($K$1:K1778)+1,0))</f>
        <v>#REF!</v>
      </c>
      <c r="L1779" s="3" t="str">
        <f t="shared" si="141"/>
        <v/>
      </c>
      <c r="Q1779" s="5"/>
      <c r="R1779" s="3"/>
      <c r="U1779" s="5">
        <f>IF('Supplier Change Request FORM Z'!$D$71="",IF(ISNUMBER(SEARCH(#REF!,C1779)),MAX($U$1:U1778)+1,0),IF(ISNUMBER(SEARCH('Supplier Change Request FORM Z'!$D$71,C1779)),MAX($U$1:U1778)+1,0))</f>
        <v>0</v>
      </c>
      <c r="V1779" s="3" t="str">
        <f t="shared" si="142"/>
        <v/>
      </c>
      <c r="Y1779" s="5">
        <f>IF('Supplier Change Request FORM Z'!$D$71="",IF(ISNUMBER(SEARCH(#REF!,C1779)),MAX($Y$1:Y1778)+1,0),IF(ISNUMBER(SEARCH('Supplier Change Request FORM Z'!$D$71,C1779)),MAX($Y$1:Y1778)+1,0))</f>
        <v>0</v>
      </c>
      <c r="Z1779" s="3" t="str">
        <f t="shared" si="143"/>
        <v/>
      </c>
      <c r="AE1779" s="5" t="e">
        <f>IF('Supplier Change Request FORM Z'!$D$58="",IF(LEFT(#REF!,1)="F",0,IF(AND((LEFT(#REF!,1)=LEFT(E1779,1)),(LEFT(#REF!,2)=LEFT(A1779,2))),MAX($AE$1:AE1778)+1,0)),IF(LEFT('Supplier Change Request FORM Z'!$D$58,1)="F",0,IF(AND((LEFT('Supplier Change Request FORM Z'!$D$58,1)=LEFT(E1779,1)),(LEFT('Supplier Change Request FORM Z'!$D$59,2)=LEFT(A1779,2))),MAX($AE$1:AE1778)+1,0)))</f>
        <v>#REF!</v>
      </c>
      <c r="AF1779" s="3" t="str">
        <f t="shared" si="144"/>
        <v/>
      </c>
    </row>
    <row r="1780" spans="1:32" x14ac:dyDescent="0.35">
      <c r="A1780" s="2" t="s">
        <v>2637</v>
      </c>
      <c r="B1780" s="2" t="s">
        <v>2880</v>
      </c>
      <c r="C1780" s="2" t="s">
        <v>2878</v>
      </c>
      <c r="D1780" s="2" t="s">
        <v>2880</v>
      </c>
      <c r="E1780" s="2" t="s">
        <v>9644</v>
      </c>
      <c r="G1780" s="5">
        <f>IF('Supplier Change Request FORM Z'!$D$61="",IF(ISNUMBER(SEARCH(#REF!,C1780)),MAX($G$1:G1779)+1,0),IF(ISNUMBER(SEARCH('Supplier Change Request FORM Z'!$D$61,C1780)),MAX($G$1:G1779)+1,0))</f>
        <v>0</v>
      </c>
      <c r="H1780" s="3" t="str">
        <f t="shared" si="140"/>
        <v/>
      </c>
      <c r="K1780" s="5" t="e">
        <f>IF('Supplier Change Request FORM Z'!$D$58="",IF(AND((#REF!=C1780),(LEFT(#REF!,1)=LEFT(E1780,1)),(LEFT(#REF!,2)=LEFT(A1780,2))),MAX($K$1:K1779)+1,0),IF(AND(('Supplier Change Request FORM Z'!$D$61=C1780),(LEFT('Supplier Change Request FORM Z'!$D$58,1)=LEFT(E1780,1)),(LEFT('Supplier Change Request FORM Z'!$D$59,2)=LEFT(A1780,2))),MAX($K$1:K1779)+1,0))</f>
        <v>#REF!</v>
      </c>
      <c r="L1780" s="3" t="str">
        <f t="shared" si="141"/>
        <v/>
      </c>
      <c r="Q1780" s="5"/>
      <c r="R1780" s="3"/>
      <c r="U1780" s="5">
        <f>IF('Supplier Change Request FORM Z'!$D$71="",IF(ISNUMBER(SEARCH(#REF!,C1780)),MAX($U$1:U1779)+1,0),IF(ISNUMBER(SEARCH('Supplier Change Request FORM Z'!$D$71,C1780)),MAX($U$1:U1779)+1,0))</f>
        <v>0</v>
      </c>
      <c r="V1780" s="3" t="str">
        <f t="shared" si="142"/>
        <v/>
      </c>
      <c r="Y1780" s="5">
        <f>IF('Supplier Change Request FORM Z'!$D$71="",IF(ISNUMBER(SEARCH(#REF!,C1780)),MAX($Y$1:Y1779)+1,0),IF(ISNUMBER(SEARCH('Supplier Change Request FORM Z'!$D$71,C1780)),MAX($Y$1:Y1779)+1,0))</f>
        <v>0</v>
      </c>
      <c r="Z1780" s="3" t="str">
        <f t="shared" si="143"/>
        <v/>
      </c>
      <c r="AE1780" s="5" t="e">
        <f>IF('Supplier Change Request FORM Z'!$D$58="",IF(LEFT(#REF!,1)="F",0,IF(AND((LEFT(#REF!,1)=LEFT(E1780,1)),(LEFT(#REF!,2)=LEFT(A1780,2))),MAX($AE$1:AE1779)+1,0)),IF(LEFT('Supplier Change Request FORM Z'!$D$58,1)="F",0,IF(AND((LEFT('Supplier Change Request FORM Z'!$D$58,1)=LEFT(E1780,1)),(LEFT('Supplier Change Request FORM Z'!$D$59,2)=LEFT(A1780,2))),MAX($AE$1:AE1779)+1,0)))</f>
        <v>#REF!</v>
      </c>
      <c r="AF1780" s="3" t="str">
        <f t="shared" si="144"/>
        <v/>
      </c>
    </row>
    <row r="1781" spans="1:32" x14ac:dyDescent="0.35">
      <c r="A1781" s="2" t="s">
        <v>2637</v>
      </c>
      <c r="B1781" s="2" t="s">
        <v>2892</v>
      </c>
      <c r="C1781" s="2" t="s">
        <v>2878</v>
      </c>
      <c r="D1781" s="2" t="s">
        <v>2892</v>
      </c>
      <c r="E1781" s="2" t="s">
        <v>9644</v>
      </c>
      <c r="G1781" s="5">
        <f>IF('Supplier Change Request FORM Z'!$D$61="",IF(ISNUMBER(SEARCH(#REF!,C1781)),MAX($G$1:G1780)+1,0),IF(ISNUMBER(SEARCH('Supplier Change Request FORM Z'!$D$61,C1781)),MAX($G$1:G1780)+1,0))</f>
        <v>0</v>
      </c>
      <c r="H1781" s="3" t="str">
        <f t="shared" si="140"/>
        <v/>
      </c>
      <c r="K1781" s="5" t="e">
        <f>IF('Supplier Change Request FORM Z'!$D$58="",IF(AND((#REF!=C1781),(LEFT(#REF!,1)=LEFT(E1781,1)),(LEFT(#REF!,2)=LEFT(A1781,2))),MAX($K$1:K1780)+1,0),IF(AND(('Supplier Change Request FORM Z'!$D$61=C1781),(LEFT('Supplier Change Request FORM Z'!$D$58,1)=LEFT(E1781,1)),(LEFT('Supplier Change Request FORM Z'!$D$59,2)=LEFT(A1781,2))),MAX($K$1:K1780)+1,0))</f>
        <v>#REF!</v>
      </c>
      <c r="L1781" s="3" t="str">
        <f t="shared" si="141"/>
        <v/>
      </c>
      <c r="Q1781" s="5"/>
      <c r="R1781" s="3"/>
      <c r="U1781" s="5">
        <f>IF('Supplier Change Request FORM Z'!$D$71="",IF(ISNUMBER(SEARCH(#REF!,C1781)),MAX($U$1:U1780)+1,0),IF(ISNUMBER(SEARCH('Supplier Change Request FORM Z'!$D$71,C1781)),MAX($U$1:U1780)+1,0))</f>
        <v>0</v>
      </c>
      <c r="V1781" s="3" t="str">
        <f t="shared" si="142"/>
        <v/>
      </c>
      <c r="Y1781" s="5">
        <f>IF('Supplier Change Request FORM Z'!$D$71="",IF(ISNUMBER(SEARCH(#REF!,C1781)),MAX($Y$1:Y1780)+1,0),IF(ISNUMBER(SEARCH('Supplier Change Request FORM Z'!$D$71,C1781)),MAX($Y$1:Y1780)+1,0))</f>
        <v>0</v>
      </c>
      <c r="Z1781" s="3" t="str">
        <f t="shared" si="143"/>
        <v/>
      </c>
      <c r="AE1781" s="5" t="e">
        <f>IF('Supplier Change Request FORM Z'!$D$58="",IF(LEFT(#REF!,1)="F",0,IF(AND((LEFT(#REF!,1)=LEFT(E1781,1)),(LEFT(#REF!,2)=LEFT(A1781,2))),MAX($AE$1:AE1780)+1,0)),IF(LEFT('Supplier Change Request FORM Z'!$D$58,1)="F",0,IF(AND((LEFT('Supplier Change Request FORM Z'!$D$58,1)=LEFT(E1781,1)),(LEFT('Supplier Change Request FORM Z'!$D$59,2)=LEFT(A1781,2))),MAX($AE$1:AE1780)+1,0)))</f>
        <v>#REF!</v>
      </c>
      <c r="AF1781" s="3" t="str">
        <f t="shared" si="144"/>
        <v/>
      </c>
    </row>
    <row r="1782" spans="1:32" x14ac:dyDescent="0.35">
      <c r="A1782" s="2" t="s">
        <v>2637</v>
      </c>
      <c r="B1782" s="2" t="s">
        <v>2883</v>
      </c>
      <c r="C1782" s="2" t="s">
        <v>2876</v>
      </c>
      <c r="D1782" s="2" t="s">
        <v>2883</v>
      </c>
      <c r="E1782" s="2" t="s">
        <v>9644</v>
      </c>
      <c r="G1782" s="5">
        <f>IF('Supplier Change Request FORM Z'!$D$61="",IF(ISNUMBER(SEARCH(#REF!,C1782)),MAX($G$1:G1781)+1,0),IF(ISNUMBER(SEARCH('Supplier Change Request FORM Z'!$D$61,C1782)),MAX($G$1:G1781)+1,0))</f>
        <v>0</v>
      </c>
      <c r="H1782" s="3" t="str">
        <f t="shared" si="140"/>
        <v/>
      </c>
      <c r="K1782" s="5" t="e">
        <f>IF('Supplier Change Request FORM Z'!$D$58="",IF(AND((#REF!=C1782),(LEFT(#REF!,1)=LEFT(E1782,1)),(LEFT(#REF!,2)=LEFT(A1782,2))),MAX($K$1:K1781)+1,0),IF(AND(('Supplier Change Request FORM Z'!$D$61=C1782),(LEFT('Supplier Change Request FORM Z'!$D$58,1)=LEFT(E1782,1)),(LEFT('Supplier Change Request FORM Z'!$D$59,2)=LEFT(A1782,2))),MAX($K$1:K1781)+1,0))</f>
        <v>#REF!</v>
      </c>
      <c r="L1782" s="3" t="str">
        <f t="shared" si="141"/>
        <v/>
      </c>
      <c r="Q1782" s="5"/>
      <c r="R1782" s="3"/>
      <c r="U1782" s="5">
        <f>IF('Supplier Change Request FORM Z'!$D$71="",IF(ISNUMBER(SEARCH(#REF!,C1782)),MAX($U$1:U1781)+1,0),IF(ISNUMBER(SEARCH('Supplier Change Request FORM Z'!$D$71,C1782)),MAX($U$1:U1781)+1,0))</f>
        <v>0</v>
      </c>
      <c r="V1782" s="3" t="str">
        <f t="shared" si="142"/>
        <v/>
      </c>
      <c r="Y1782" s="5">
        <f>IF('Supplier Change Request FORM Z'!$D$71="",IF(ISNUMBER(SEARCH(#REF!,C1782)),MAX($Y$1:Y1781)+1,0),IF(ISNUMBER(SEARCH('Supplier Change Request FORM Z'!$D$71,C1782)),MAX($Y$1:Y1781)+1,0))</f>
        <v>0</v>
      </c>
      <c r="Z1782" s="3" t="str">
        <f t="shared" si="143"/>
        <v/>
      </c>
      <c r="AE1782" s="5" t="e">
        <f>IF('Supplier Change Request FORM Z'!$D$58="",IF(LEFT(#REF!,1)="F",0,IF(AND((LEFT(#REF!,1)=LEFT(E1782,1)),(LEFT(#REF!,2)=LEFT(A1782,2))),MAX($AE$1:AE1781)+1,0)),IF(LEFT('Supplier Change Request FORM Z'!$D$58,1)="F",0,IF(AND((LEFT('Supplier Change Request FORM Z'!$D$58,1)=LEFT(E1782,1)),(LEFT('Supplier Change Request FORM Z'!$D$59,2)=LEFT(A1782,2))),MAX($AE$1:AE1781)+1,0)))</f>
        <v>#REF!</v>
      </c>
      <c r="AF1782" s="3" t="str">
        <f t="shared" si="144"/>
        <v/>
      </c>
    </row>
    <row r="1783" spans="1:32" x14ac:dyDescent="0.35">
      <c r="A1783" s="2" t="s">
        <v>2637</v>
      </c>
      <c r="B1783" s="2" t="s">
        <v>2877</v>
      </c>
      <c r="C1783" s="2" t="s">
        <v>2876</v>
      </c>
      <c r="D1783" s="2" t="s">
        <v>2877</v>
      </c>
      <c r="E1783" s="2" t="s">
        <v>9644</v>
      </c>
      <c r="G1783" s="5">
        <f>IF('Supplier Change Request FORM Z'!$D$61="",IF(ISNUMBER(SEARCH(#REF!,C1783)),MAX($G$1:G1782)+1,0),IF(ISNUMBER(SEARCH('Supplier Change Request FORM Z'!$D$61,C1783)),MAX($G$1:G1782)+1,0))</f>
        <v>0</v>
      </c>
      <c r="H1783" s="3" t="str">
        <f t="shared" si="140"/>
        <v/>
      </c>
      <c r="K1783" s="5" t="e">
        <f>IF('Supplier Change Request FORM Z'!$D$58="",IF(AND((#REF!=C1783),(LEFT(#REF!,1)=LEFT(E1783,1)),(LEFT(#REF!,2)=LEFT(A1783,2))),MAX($K$1:K1782)+1,0),IF(AND(('Supplier Change Request FORM Z'!$D$61=C1783),(LEFT('Supplier Change Request FORM Z'!$D$58,1)=LEFT(E1783,1)),(LEFT('Supplier Change Request FORM Z'!$D$59,2)=LEFT(A1783,2))),MAX($K$1:K1782)+1,0))</f>
        <v>#REF!</v>
      </c>
      <c r="L1783" s="3" t="str">
        <f t="shared" si="141"/>
        <v/>
      </c>
      <c r="Q1783" s="5"/>
      <c r="R1783" s="3"/>
      <c r="U1783" s="5">
        <f>IF('Supplier Change Request FORM Z'!$D$71="",IF(ISNUMBER(SEARCH(#REF!,C1783)),MAX($U$1:U1782)+1,0),IF(ISNUMBER(SEARCH('Supplier Change Request FORM Z'!$D$71,C1783)),MAX($U$1:U1782)+1,0))</f>
        <v>0</v>
      </c>
      <c r="V1783" s="3" t="str">
        <f t="shared" si="142"/>
        <v/>
      </c>
      <c r="Y1783" s="5">
        <f>IF('Supplier Change Request FORM Z'!$D$71="",IF(ISNUMBER(SEARCH(#REF!,C1783)),MAX($Y$1:Y1782)+1,0),IF(ISNUMBER(SEARCH('Supplier Change Request FORM Z'!$D$71,C1783)),MAX($Y$1:Y1782)+1,0))</f>
        <v>0</v>
      </c>
      <c r="Z1783" s="3" t="str">
        <f t="shared" si="143"/>
        <v/>
      </c>
      <c r="AE1783" s="5" t="e">
        <f>IF('Supplier Change Request FORM Z'!$D$58="",IF(LEFT(#REF!,1)="F",0,IF(AND((LEFT(#REF!,1)=LEFT(E1783,1)),(LEFT(#REF!,2)=LEFT(A1783,2))),MAX($AE$1:AE1782)+1,0)),IF(LEFT('Supplier Change Request FORM Z'!$D$58,1)="F",0,IF(AND((LEFT('Supplier Change Request FORM Z'!$D$58,1)=LEFT(E1783,1)),(LEFT('Supplier Change Request FORM Z'!$D$59,2)=LEFT(A1783,2))),MAX($AE$1:AE1782)+1,0)))</f>
        <v>#REF!</v>
      </c>
      <c r="AF1783" s="3" t="str">
        <f t="shared" si="144"/>
        <v/>
      </c>
    </row>
    <row r="1784" spans="1:32" x14ac:dyDescent="0.35">
      <c r="A1784" s="2" t="s">
        <v>2637</v>
      </c>
      <c r="B1784" s="2" t="s">
        <v>10660</v>
      </c>
      <c r="C1784" s="2" t="s">
        <v>10659</v>
      </c>
      <c r="D1784" s="2" t="s">
        <v>10660</v>
      </c>
      <c r="E1784" s="2" t="s">
        <v>9644</v>
      </c>
      <c r="G1784" s="5">
        <f>IF('Supplier Change Request FORM Z'!$D$61="",IF(ISNUMBER(SEARCH(#REF!,C1784)),MAX($G$1:G1783)+1,0),IF(ISNUMBER(SEARCH('Supplier Change Request FORM Z'!$D$61,C1784)),MAX($G$1:G1783)+1,0))</f>
        <v>0</v>
      </c>
      <c r="H1784" s="3" t="str">
        <f t="shared" si="140"/>
        <v/>
      </c>
      <c r="K1784" s="5" t="e">
        <f>IF('Supplier Change Request FORM Z'!$D$58="",IF(AND((#REF!=C1784),(LEFT(#REF!,1)=LEFT(E1784,1)),(LEFT(#REF!,2)=LEFT(A1784,2))),MAX($K$1:K1783)+1,0),IF(AND(('Supplier Change Request FORM Z'!$D$61=C1784),(LEFT('Supplier Change Request FORM Z'!$D$58,1)=LEFT(E1784,1)),(LEFT('Supplier Change Request FORM Z'!$D$59,2)=LEFT(A1784,2))),MAX($K$1:K1783)+1,0))</f>
        <v>#REF!</v>
      </c>
      <c r="L1784" s="3" t="str">
        <f t="shared" si="141"/>
        <v/>
      </c>
      <c r="Q1784" s="5"/>
      <c r="R1784" s="3"/>
      <c r="U1784" s="5">
        <f>IF('Supplier Change Request FORM Z'!$D$71="",IF(ISNUMBER(SEARCH(#REF!,C1784)),MAX($U$1:U1783)+1,0),IF(ISNUMBER(SEARCH('Supplier Change Request FORM Z'!$D$71,C1784)),MAX($U$1:U1783)+1,0))</f>
        <v>0</v>
      </c>
      <c r="V1784" s="3" t="str">
        <f t="shared" si="142"/>
        <v/>
      </c>
      <c r="Y1784" s="5">
        <f>IF('Supplier Change Request FORM Z'!$D$71="",IF(ISNUMBER(SEARCH(#REF!,C1784)),MAX($Y$1:Y1783)+1,0),IF(ISNUMBER(SEARCH('Supplier Change Request FORM Z'!$D$71,C1784)),MAX($Y$1:Y1783)+1,0))</f>
        <v>0</v>
      </c>
      <c r="Z1784" s="3" t="str">
        <f t="shared" si="143"/>
        <v/>
      </c>
      <c r="AE1784" s="5" t="e">
        <f>IF('Supplier Change Request FORM Z'!$D$58="",IF(LEFT(#REF!,1)="F",0,IF(AND((LEFT(#REF!,1)=LEFT(E1784,1)),(LEFT(#REF!,2)=LEFT(A1784,2))),MAX($AE$1:AE1783)+1,0)),IF(LEFT('Supplier Change Request FORM Z'!$D$58,1)="F",0,IF(AND((LEFT('Supplier Change Request FORM Z'!$D$58,1)=LEFT(E1784,1)),(LEFT('Supplier Change Request FORM Z'!$D$59,2)=LEFT(A1784,2))),MAX($AE$1:AE1783)+1,0)))</f>
        <v>#REF!</v>
      </c>
      <c r="AF1784" s="3" t="str">
        <f t="shared" si="144"/>
        <v/>
      </c>
    </row>
    <row r="1785" spans="1:32" x14ac:dyDescent="0.35">
      <c r="A1785" s="2" t="s">
        <v>2637</v>
      </c>
      <c r="B1785" s="2" t="s">
        <v>2748</v>
      </c>
      <c r="C1785" s="2" t="s">
        <v>2747</v>
      </c>
      <c r="D1785" s="2" t="s">
        <v>2748</v>
      </c>
      <c r="E1785" s="2" t="s">
        <v>9644</v>
      </c>
      <c r="G1785" s="5">
        <f>IF('Supplier Change Request FORM Z'!$D$61="",IF(ISNUMBER(SEARCH(#REF!,C1785)),MAX($G$1:G1784)+1,0),IF(ISNUMBER(SEARCH('Supplier Change Request FORM Z'!$D$61,C1785)),MAX($G$1:G1784)+1,0))</f>
        <v>0</v>
      </c>
      <c r="H1785" s="3" t="str">
        <f t="shared" si="140"/>
        <v/>
      </c>
      <c r="K1785" s="5" t="e">
        <f>IF('Supplier Change Request FORM Z'!$D$58="",IF(AND((#REF!=C1785),(LEFT(#REF!,1)=LEFT(E1785,1)),(LEFT(#REF!,2)=LEFT(A1785,2))),MAX($K$1:K1784)+1,0),IF(AND(('Supplier Change Request FORM Z'!$D$61=C1785),(LEFT('Supplier Change Request FORM Z'!$D$58,1)=LEFT(E1785,1)),(LEFT('Supplier Change Request FORM Z'!$D$59,2)=LEFT(A1785,2))),MAX($K$1:K1784)+1,0))</f>
        <v>#REF!</v>
      </c>
      <c r="L1785" s="3" t="str">
        <f t="shared" si="141"/>
        <v/>
      </c>
      <c r="Q1785" s="5"/>
      <c r="R1785" s="3"/>
      <c r="U1785" s="5">
        <f>IF('Supplier Change Request FORM Z'!$D$71="",IF(ISNUMBER(SEARCH(#REF!,C1785)),MAX($U$1:U1784)+1,0),IF(ISNUMBER(SEARCH('Supplier Change Request FORM Z'!$D$71,C1785)),MAX($U$1:U1784)+1,0))</f>
        <v>0</v>
      </c>
      <c r="V1785" s="3" t="str">
        <f t="shared" si="142"/>
        <v/>
      </c>
      <c r="Y1785" s="5">
        <f>IF('Supplier Change Request FORM Z'!$D$71="",IF(ISNUMBER(SEARCH(#REF!,C1785)),MAX($Y$1:Y1784)+1,0),IF(ISNUMBER(SEARCH('Supplier Change Request FORM Z'!$D$71,C1785)),MAX($Y$1:Y1784)+1,0))</f>
        <v>0</v>
      </c>
      <c r="Z1785" s="3" t="str">
        <f t="shared" si="143"/>
        <v/>
      </c>
      <c r="AE1785" s="5" t="e">
        <f>IF('Supplier Change Request FORM Z'!$D$58="",IF(LEFT(#REF!,1)="F",0,IF(AND((LEFT(#REF!,1)=LEFT(E1785,1)),(LEFT(#REF!,2)=LEFT(A1785,2))),MAX($AE$1:AE1784)+1,0)),IF(LEFT('Supplier Change Request FORM Z'!$D$58,1)="F",0,IF(AND((LEFT('Supplier Change Request FORM Z'!$D$58,1)=LEFT(E1785,1)),(LEFT('Supplier Change Request FORM Z'!$D$59,2)=LEFT(A1785,2))),MAX($AE$1:AE1784)+1,0)))</f>
        <v>#REF!</v>
      </c>
      <c r="AF1785" s="3" t="str">
        <f t="shared" si="144"/>
        <v/>
      </c>
    </row>
    <row r="1786" spans="1:32" x14ac:dyDescent="0.35">
      <c r="A1786" s="2" t="s">
        <v>2637</v>
      </c>
      <c r="B1786" s="2" t="s">
        <v>2895</v>
      </c>
      <c r="C1786" s="2" t="s">
        <v>2894</v>
      </c>
      <c r="D1786" s="2" t="s">
        <v>2895</v>
      </c>
      <c r="E1786" s="2" t="s">
        <v>9644</v>
      </c>
      <c r="G1786" s="5">
        <f>IF('Supplier Change Request FORM Z'!$D$61="",IF(ISNUMBER(SEARCH(#REF!,C1786)),MAX($G$1:G1785)+1,0),IF(ISNUMBER(SEARCH('Supplier Change Request FORM Z'!$D$61,C1786)),MAX($G$1:G1785)+1,0))</f>
        <v>0</v>
      </c>
      <c r="H1786" s="3" t="str">
        <f t="shared" si="140"/>
        <v/>
      </c>
      <c r="K1786" s="5" t="e">
        <f>IF('Supplier Change Request FORM Z'!$D$58="",IF(AND((#REF!=C1786),(LEFT(#REF!,1)=LEFT(E1786,1)),(LEFT(#REF!,2)=LEFT(A1786,2))),MAX($K$1:K1785)+1,0),IF(AND(('Supplier Change Request FORM Z'!$D$61=C1786),(LEFT('Supplier Change Request FORM Z'!$D$58,1)=LEFT(E1786,1)),(LEFT('Supplier Change Request FORM Z'!$D$59,2)=LEFT(A1786,2))),MAX($K$1:K1785)+1,0))</f>
        <v>#REF!</v>
      </c>
      <c r="L1786" s="3" t="str">
        <f t="shared" si="141"/>
        <v/>
      </c>
      <c r="Q1786" s="5"/>
      <c r="R1786" s="3"/>
      <c r="U1786" s="5">
        <f>IF('Supplier Change Request FORM Z'!$D$71="",IF(ISNUMBER(SEARCH(#REF!,C1786)),MAX($U$1:U1785)+1,0),IF(ISNUMBER(SEARCH('Supplier Change Request FORM Z'!$D$71,C1786)),MAX($U$1:U1785)+1,0))</f>
        <v>0</v>
      </c>
      <c r="V1786" s="3" t="str">
        <f t="shared" si="142"/>
        <v/>
      </c>
      <c r="Y1786" s="5">
        <f>IF('Supplier Change Request FORM Z'!$D$71="",IF(ISNUMBER(SEARCH(#REF!,C1786)),MAX($Y$1:Y1785)+1,0),IF(ISNUMBER(SEARCH('Supplier Change Request FORM Z'!$D$71,C1786)),MAX($Y$1:Y1785)+1,0))</f>
        <v>0</v>
      </c>
      <c r="Z1786" s="3" t="str">
        <f t="shared" si="143"/>
        <v/>
      </c>
      <c r="AE1786" s="5" t="e">
        <f>IF('Supplier Change Request FORM Z'!$D$58="",IF(LEFT(#REF!,1)="F",0,IF(AND((LEFT(#REF!,1)=LEFT(E1786,1)),(LEFT(#REF!,2)=LEFT(A1786,2))),MAX($AE$1:AE1785)+1,0)),IF(LEFT('Supplier Change Request FORM Z'!$D$58,1)="F",0,IF(AND((LEFT('Supplier Change Request FORM Z'!$D$58,1)=LEFT(E1786,1)),(LEFT('Supplier Change Request FORM Z'!$D$59,2)=LEFT(A1786,2))),MAX($AE$1:AE1785)+1,0)))</f>
        <v>#REF!</v>
      </c>
      <c r="AF1786" s="3" t="str">
        <f t="shared" si="144"/>
        <v/>
      </c>
    </row>
    <row r="1787" spans="1:32" x14ac:dyDescent="0.35">
      <c r="A1787" s="2" t="s">
        <v>2637</v>
      </c>
      <c r="B1787" s="2" t="s">
        <v>2896</v>
      </c>
      <c r="C1787" s="2" t="s">
        <v>2894</v>
      </c>
      <c r="D1787" s="2" t="s">
        <v>2896</v>
      </c>
      <c r="E1787" s="2" t="s">
        <v>9644</v>
      </c>
      <c r="G1787" s="5">
        <f>IF('Supplier Change Request FORM Z'!$D$61="",IF(ISNUMBER(SEARCH(#REF!,C1787)),MAX($G$1:G1786)+1,0),IF(ISNUMBER(SEARCH('Supplier Change Request FORM Z'!$D$61,C1787)),MAX($G$1:G1786)+1,0))</f>
        <v>0</v>
      </c>
      <c r="H1787" s="3" t="str">
        <f t="shared" si="140"/>
        <v/>
      </c>
      <c r="K1787" s="5" t="e">
        <f>IF('Supplier Change Request FORM Z'!$D$58="",IF(AND((#REF!=C1787),(LEFT(#REF!,1)=LEFT(E1787,1)),(LEFT(#REF!,2)=LEFT(A1787,2))),MAX($K$1:K1786)+1,0),IF(AND(('Supplier Change Request FORM Z'!$D$61=C1787),(LEFT('Supplier Change Request FORM Z'!$D$58,1)=LEFT(E1787,1)),(LEFT('Supplier Change Request FORM Z'!$D$59,2)=LEFT(A1787,2))),MAX($K$1:K1786)+1,0))</f>
        <v>#REF!</v>
      </c>
      <c r="L1787" s="3" t="str">
        <f t="shared" si="141"/>
        <v/>
      </c>
      <c r="Q1787" s="5"/>
      <c r="R1787" s="3"/>
      <c r="U1787" s="5">
        <f>IF('Supplier Change Request FORM Z'!$D$71="",IF(ISNUMBER(SEARCH(#REF!,C1787)),MAX($U$1:U1786)+1,0),IF(ISNUMBER(SEARCH('Supplier Change Request FORM Z'!$D$71,C1787)),MAX($U$1:U1786)+1,0))</f>
        <v>0</v>
      </c>
      <c r="V1787" s="3" t="str">
        <f t="shared" si="142"/>
        <v/>
      </c>
      <c r="Y1787" s="5">
        <f>IF('Supplier Change Request FORM Z'!$D$71="",IF(ISNUMBER(SEARCH(#REF!,C1787)),MAX($Y$1:Y1786)+1,0),IF(ISNUMBER(SEARCH('Supplier Change Request FORM Z'!$D$71,C1787)),MAX($Y$1:Y1786)+1,0))</f>
        <v>0</v>
      </c>
      <c r="Z1787" s="3" t="str">
        <f t="shared" si="143"/>
        <v/>
      </c>
      <c r="AE1787" s="5" t="e">
        <f>IF('Supplier Change Request FORM Z'!$D$58="",IF(LEFT(#REF!,1)="F",0,IF(AND((LEFT(#REF!,1)=LEFT(E1787,1)),(LEFT(#REF!,2)=LEFT(A1787,2))),MAX($AE$1:AE1786)+1,0)),IF(LEFT('Supplier Change Request FORM Z'!$D$58,1)="F",0,IF(AND((LEFT('Supplier Change Request FORM Z'!$D$58,1)=LEFT(E1787,1)),(LEFT('Supplier Change Request FORM Z'!$D$59,2)=LEFT(A1787,2))),MAX($AE$1:AE1786)+1,0)))</f>
        <v>#REF!</v>
      </c>
      <c r="AF1787" s="3" t="str">
        <f t="shared" si="144"/>
        <v/>
      </c>
    </row>
    <row r="1788" spans="1:32" x14ac:dyDescent="0.35">
      <c r="A1788" s="2" t="s">
        <v>2637</v>
      </c>
      <c r="B1788" s="2" t="s">
        <v>9683</v>
      </c>
      <c r="C1788" s="2" t="s">
        <v>9684</v>
      </c>
      <c r="D1788" s="2" t="s">
        <v>9683</v>
      </c>
      <c r="E1788" s="2" t="s">
        <v>9644</v>
      </c>
      <c r="G1788" s="5">
        <f>IF('Supplier Change Request FORM Z'!$D$61="",IF(ISNUMBER(SEARCH(#REF!,C1788)),MAX($G$1:G1787)+1,0),IF(ISNUMBER(SEARCH('Supplier Change Request FORM Z'!$D$61,C1788)),MAX($G$1:G1787)+1,0))</f>
        <v>0</v>
      </c>
      <c r="H1788" s="3" t="str">
        <f t="shared" si="140"/>
        <v/>
      </c>
      <c r="K1788" s="5" t="e">
        <f>IF('Supplier Change Request FORM Z'!$D$58="",IF(AND((#REF!=C1788),(LEFT(#REF!,1)=LEFT(E1788,1)),(LEFT(#REF!,2)=LEFT(A1788,2))),MAX($K$1:K1787)+1,0),IF(AND(('Supplier Change Request FORM Z'!$D$61=C1788),(LEFT('Supplier Change Request FORM Z'!$D$58,1)=LEFT(E1788,1)),(LEFT('Supplier Change Request FORM Z'!$D$59,2)=LEFT(A1788,2))),MAX($K$1:K1787)+1,0))</f>
        <v>#REF!</v>
      </c>
      <c r="L1788" s="3" t="str">
        <f t="shared" si="141"/>
        <v/>
      </c>
      <c r="Q1788" s="5"/>
      <c r="R1788" s="3"/>
      <c r="U1788" s="5">
        <f>IF('Supplier Change Request FORM Z'!$D$71="",IF(ISNUMBER(SEARCH(#REF!,C1788)),MAX($U$1:U1787)+1,0),IF(ISNUMBER(SEARCH('Supplier Change Request FORM Z'!$D$71,C1788)),MAX($U$1:U1787)+1,0))</f>
        <v>0</v>
      </c>
      <c r="V1788" s="3" t="str">
        <f t="shared" si="142"/>
        <v/>
      </c>
      <c r="Y1788" s="5">
        <f>IF('Supplier Change Request FORM Z'!$D$71="",IF(ISNUMBER(SEARCH(#REF!,C1788)),MAX($Y$1:Y1787)+1,0),IF(ISNUMBER(SEARCH('Supplier Change Request FORM Z'!$D$71,C1788)),MAX($Y$1:Y1787)+1,0))</f>
        <v>0</v>
      </c>
      <c r="Z1788" s="3" t="str">
        <f t="shared" si="143"/>
        <v/>
      </c>
      <c r="AE1788" s="5" t="e">
        <f>IF('Supplier Change Request FORM Z'!$D$58="",IF(LEFT(#REF!,1)="F",0,IF(AND((LEFT(#REF!,1)=LEFT(E1788,1)),(LEFT(#REF!,2)=LEFT(A1788,2))),MAX($AE$1:AE1787)+1,0)),IF(LEFT('Supplier Change Request FORM Z'!$D$58,1)="F",0,IF(AND((LEFT('Supplier Change Request FORM Z'!$D$58,1)=LEFT(E1788,1)),(LEFT('Supplier Change Request FORM Z'!$D$59,2)=LEFT(A1788,2))),MAX($AE$1:AE1787)+1,0)))</f>
        <v>#REF!</v>
      </c>
      <c r="AF1788" s="3" t="str">
        <f t="shared" si="144"/>
        <v/>
      </c>
    </row>
    <row r="1789" spans="1:32" x14ac:dyDescent="0.35">
      <c r="A1789" s="2" t="s">
        <v>2637</v>
      </c>
      <c r="B1789" s="2" t="s">
        <v>10662</v>
      </c>
      <c r="C1789" s="2" t="s">
        <v>10661</v>
      </c>
      <c r="D1789" s="2" t="s">
        <v>10662</v>
      </c>
      <c r="E1789" s="2" t="s">
        <v>9644</v>
      </c>
      <c r="G1789" s="5">
        <f>IF('Supplier Change Request FORM Z'!$D$61="",IF(ISNUMBER(SEARCH(#REF!,C1789)),MAX($G$1:G1788)+1,0),IF(ISNUMBER(SEARCH('Supplier Change Request FORM Z'!$D$61,C1789)),MAX($G$1:G1788)+1,0))</f>
        <v>0</v>
      </c>
      <c r="H1789" s="3" t="str">
        <f t="shared" si="140"/>
        <v/>
      </c>
      <c r="K1789" s="5" t="e">
        <f>IF('Supplier Change Request FORM Z'!$D$58="",IF(AND((#REF!=C1789),(LEFT(#REF!,1)=LEFT(E1789,1)),(LEFT(#REF!,2)=LEFT(A1789,2))),MAX($K$1:K1788)+1,0),IF(AND(('Supplier Change Request FORM Z'!$D$61=C1789),(LEFT('Supplier Change Request FORM Z'!$D$58,1)=LEFT(E1789,1)),(LEFT('Supplier Change Request FORM Z'!$D$59,2)=LEFT(A1789,2))),MAX($K$1:K1788)+1,0))</f>
        <v>#REF!</v>
      </c>
      <c r="L1789" s="3" t="str">
        <f t="shared" si="141"/>
        <v/>
      </c>
      <c r="Q1789" s="5"/>
      <c r="R1789" s="3"/>
      <c r="U1789" s="5">
        <f>IF('Supplier Change Request FORM Z'!$D$71="",IF(ISNUMBER(SEARCH(#REF!,C1789)),MAX($U$1:U1788)+1,0),IF(ISNUMBER(SEARCH('Supplier Change Request FORM Z'!$D$71,C1789)),MAX($U$1:U1788)+1,0))</f>
        <v>0</v>
      </c>
      <c r="V1789" s="3" t="str">
        <f t="shared" si="142"/>
        <v/>
      </c>
      <c r="Y1789" s="5">
        <f>IF('Supplier Change Request FORM Z'!$D$71="",IF(ISNUMBER(SEARCH(#REF!,C1789)),MAX($Y$1:Y1788)+1,0),IF(ISNUMBER(SEARCH('Supplier Change Request FORM Z'!$D$71,C1789)),MAX($Y$1:Y1788)+1,0))</f>
        <v>0</v>
      </c>
      <c r="Z1789" s="3" t="str">
        <f t="shared" si="143"/>
        <v/>
      </c>
      <c r="AE1789" s="5" t="e">
        <f>IF('Supplier Change Request FORM Z'!$D$58="",IF(LEFT(#REF!,1)="F",0,IF(AND((LEFT(#REF!,1)=LEFT(E1789,1)),(LEFT(#REF!,2)=LEFT(A1789,2))),MAX($AE$1:AE1788)+1,0)),IF(LEFT('Supplier Change Request FORM Z'!$D$58,1)="F",0,IF(AND((LEFT('Supplier Change Request FORM Z'!$D$58,1)=LEFT(E1789,1)),(LEFT('Supplier Change Request FORM Z'!$D$59,2)=LEFT(A1789,2))),MAX($AE$1:AE1788)+1,0)))</f>
        <v>#REF!</v>
      </c>
      <c r="AF1789" s="3" t="str">
        <f t="shared" si="144"/>
        <v/>
      </c>
    </row>
    <row r="1790" spans="1:32" x14ac:dyDescent="0.35">
      <c r="A1790" s="2" t="s">
        <v>2637</v>
      </c>
      <c r="B1790" s="2" t="s">
        <v>2906</v>
      </c>
      <c r="C1790" s="2" t="s">
        <v>2905</v>
      </c>
      <c r="D1790" s="2" t="s">
        <v>2906</v>
      </c>
      <c r="E1790" s="2" t="s">
        <v>9644</v>
      </c>
      <c r="G1790" s="5">
        <f>IF('Supplier Change Request FORM Z'!$D$61="",IF(ISNUMBER(SEARCH(#REF!,C1790)),MAX($G$1:G1789)+1,0),IF(ISNUMBER(SEARCH('Supplier Change Request FORM Z'!$D$61,C1790)),MAX($G$1:G1789)+1,0))</f>
        <v>0</v>
      </c>
      <c r="H1790" s="3" t="str">
        <f t="shared" si="140"/>
        <v/>
      </c>
      <c r="K1790" s="5" t="e">
        <f>IF('Supplier Change Request FORM Z'!$D$58="",IF(AND((#REF!=C1790),(LEFT(#REF!,1)=LEFT(E1790,1)),(LEFT(#REF!,2)=LEFT(A1790,2))),MAX($K$1:K1789)+1,0),IF(AND(('Supplier Change Request FORM Z'!$D$61=C1790),(LEFT('Supplier Change Request FORM Z'!$D$58,1)=LEFT(E1790,1)),(LEFT('Supplier Change Request FORM Z'!$D$59,2)=LEFT(A1790,2))),MAX($K$1:K1789)+1,0))</f>
        <v>#REF!</v>
      </c>
      <c r="L1790" s="3" t="str">
        <f t="shared" si="141"/>
        <v/>
      </c>
      <c r="Q1790" s="5"/>
      <c r="R1790" s="3"/>
      <c r="U1790" s="5">
        <f>IF('Supplier Change Request FORM Z'!$D$71="",IF(ISNUMBER(SEARCH(#REF!,C1790)),MAX($U$1:U1789)+1,0),IF(ISNUMBER(SEARCH('Supplier Change Request FORM Z'!$D$71,C1790)),MAX($U$1:U1789)+1,0))</f>
        <v>0</v>
      </c>
      <c r="V1790" s="3" t="str">
        <f t="shared" si="142"/>
        <v/>
      </c>
      <c r="Y1790" s="5">
        <f>IF('Supplier Change Request FORM Z'!$D$71="",IF(ISNUMBER(SEARCH(#REF!,C1790)),MAX($Y$1:Y1789)+1,0),IF(ISNUMBER(SEARCH('Supplier Change Request FORM Z'!$D$71,C1790)),MAX($Y$1:Y1789)+1,0))</f>
        <v>0</v>
      </c>
      <c r="Z1790" s="3" t="str">
        <f t="shared" si="143"/>
        <v/>
      </c>
      <c r="AE1790" s="5" t="e">
        <f>IF('Supplier Change Request FORM Z'!$D$58="",IF(LEFT(#REF!,1)="F",0,IF(AND((LEFT(#REF!,1)=LEFT(E1790,1)),(LEFT(#REF!,2)=LEFT(A1790,2))),MAX($AE$1:AE1789)+1,0)),IF(LEFT('Supplier Change Request FORM Z'!$D$58,1)="F",0,IF(AND((LEFT('Supplier Change Request FORM Z'!$D$58,1)=LEFT(E1790,1)),(LEFT('Supplier Change Request FORM Z'!$D$59,2)=LEFT(A1790,2))),MAX($AE$1:AE1789)+1,0)))</f>
        <v>#REF!</v>
      </c>
      <c r="AF1790" s="3" t="str">
        <f t="shared" si="144"/>
        <v/>
      </c>
    </row>
    <row r="1791" spans="1:32" x14ac:dyDescent="0.35">
      <c r="A1791" s="2" t="s">
        <v>2637</v>
      </c>
      <c r="B1791" s="2" t="s">
        <v>10663</v>
      </c>
      <c r="C1791" s="2" t="s">
        <v>2905</v>
      </c>
      <c r="D1791" s="2" t="s">
        <v>10663</v>
      </c>
      <c r="E1791" s="2" t="s">
        <v>9644</v>
      </c>
      <c r="G1791" s="5">
        <f>IF('Supplier Change Request FORM Z'!$D$61="",IF(ISNUMBER(SEARCH(#REF!,C1791)),MAX($G$1:G1790)+1,0),IF(ISNUMBER(SEARCH('Supplier Change Request FORM Z'!$D$61,C1791)),MAX($G$1:G1790)+1,0))</f>
        <v>0</v>
      </c>
      <c r="H1791" s="3" t="str">
        <f t="shared" si="140"/>
        <v/>
      </c>
      <c r="K1791" s="5" t="e">
        <f>IF('Supplier Change Request FORM Z'!$D$58="",IF(AND((#REF!=C1791),(LEFT(#REF!,1)=LEFT(E1791,1)),(LEFT(#REF!,2)=LEFT(A1791,2))),MAX($K$1:K1790)+1,0),IF(AND(('Supplier Change Request FORM Z'!$D$61=C1791),(LEFT('Supplier Change Request FORM Z'!$D$58,1)=LEFT(E1791,1)),(LEFT('Supplier Change Request FORM Z'!$D$59,2)=LEFT(A1791,2))),MAX($K$1:K1790)+1,0))</f>
        <v>#REF!</v>
      </c>
      <c r="L1791" s="3" t="str">
        <f t="shared" si="141"/>
        <v/>
      </c>
      <c r="Q1791" s="5"/>
      <c r="R1791" s="3"/>
      <c r="U1791" s="5">
        <f>IF('Supplier Change Request FORM Z'!$D$71="",IF(ISNUMBER(SEARCH(#REF!,C1791)),MAX($U$1:U1790)+1,0),IF(ISNUMBER(SEARCH('Supplier Change Request FORM Z'!$D$71,C1791)),MAX($U$1:U1790)+1,0))</f>
        <v>0</v>
      </c>
      <c r="V1791" s="3" t="str">
        <f t="shared" si="142"/>
        <v/>
      </c>
      <c r="Y1791" s="5">
        <f>IF('Supplier Change Request FORM Z'!$D$71="",IF(ISNUMBER(SEARCH(#REF!,C1791)),MAX($Y$1:Y1790)+1,0),IF(ISNUMBER(SEARCH('Supplier Change Request FORM Z'!$D$71,C1791)),MAX($Y$1:Y1790)+1,0))</f>
        <v>0</v>
      </c>
      <c r="Z1791" s="3" t="str">
        <f t="shared" si="143"/>
        <v/>
      </c>
      <c r="AE1791" s="5" t="e">
        <f>IF('Supplier Change Request FORM Z'!$D$58="",IF(LEFT(#REF!,1)="F",0,IF(AND((LEFT(#REF!,1)=LEFT(E1791,1)),(LEFT(#REF!,2)=LEFT(A1791,2))),MAX($AE$1:AE1790)+1,0)),IF(LEFT('Supplier Change Request FORM Z'!$D$58,1)="F",0,IF(AND((LEFT('Supplier Change Request FORM Z'!$D$58,1)=LEFT(E1791,1)),(LEFT('Supplier Change Request FORM Z'!$D$59,2)=LEFT(A1791,2))),MAX($AE$1:AE1790)+1,0)))</f>
        <v>#REF!</v>
      </c>
      <c r="AF1791" s="3" t="str">
        <f t="shared" si="144"/>
        <v/>
      </c>
    </row>
    <row r="1792" spans="1:32" x14ac:dyDescent="0.35">
      <c r="A1792" s="2" t="s">
        <v>2637</v>
      </c>
      <c r="B1792" s="2" t="s">
        <v>2908</v>
      </c>
      <c r="C1792" s="2" t="s">
        <v>2905</v>
      </c>
      <c r="D1792" s="2" t="s">
        <v>2908</v>
      </c>
      <c r="E1792" s="2" t="s">
        <v>9644</v>
      </c>
      <c r="G1792" s="5">
        <f>IF('Supplier Change Request FORM Z'!$D$61="",IF(ISNUMBER(SEARCH(#REF!,C1792)),MAX($G$1:G1791)+1,0),IF(ISNUMBER(SEARCH('Supplier Change Request FORM Z'!$D$61,C1792)),MAX($G$1:G1791)+1,0))</f>
        <v>0</v>
      </c>
      <c r="H1792" s="3" t="str">
        <f t="shared" si="140"/>
        <v/>
      </c>
      <c r="K1792" s="5" t="e">
        <f>IF('Supplier Change Request FORM Z'!$D$58="",IF(AND((#REF!=C1792),(LEFT(#REF!,1)=LEFT(E1792,1)),(LEFT(#REF!,2)=LEFT(A1792,2))),MAX($K$1:K1791)+1,0),IF(AND(('Supplier Change Request FORM Z'!$D$61=C1792),(LEFT('Supplier Change Request FORM Z'!$D$58,1)=LEFT(E1792,1)),(LEFT('Supplier Change Request FORM Z'!$D$59,2)=LEFT(A1792,2))),MAX($K$1:K1791)+1,0))</f>
        <v>#REF!</v>
      </c>
      <c r="L1792" s="3" t="str">
        <f t="shared" si="141"/>
        <v/>
      </c>
      <c r="Q1792" s="5"/>
      <c r="R1792" s="3"/>
      <c r="U1792" s="5">
        <f>IF('Supplier Change Request FORM Z'!$D$71="",IF(ISNUMBER(SEARCH(#REF!,C1792)),MAX($U$1:U1791)+1,0),IF(ISNUMBER(SEARCH('Supplier Change Request FORM Z'!$D$71,C1792)),MAX($U$1:U1791)+1,0))</f>
        <v>0</v>
      </c>
      <c r="V1792" s="3" t="str">
        <f t="shared" si="142"/>
        <v/>
      </c>
      <c r="Y1792" s="5">
        <f>IF('Supplier Change Request FORM Z'!$D$71="",IF(ISNUMBER(SEARCH(#REF!,C1792)),MAX($Y$1:Y1791)+1,0),IF(ISNUMBER(SEARCH('Supplier Change Request FORM Z'!$D$71,C1792)),MAX($Y$1:Y1791)+1,0))</f>
        <v>0</v>
      </c>
      <c r="Z1792" s="3" t="str">
        <f t="shared" si="143"/>
        <v/>
      </c>
      <c r="AE1792" s="5" t="e">
        <f>IF('Supplier Change Request FORM Z'!$D$58="",IF(LEFT(#REF!,1)="F",0,IF(AND((LEFT(#REF!,1)=LEFT(E1792,1)),(LEFT(#REF!,2)=LEFT(A1792,2))),MAX($AE$1:AE1791)+1,0)),IF(LEFT('Supplier Change Request FORM Z'!$D$58,1)="F",0,IF(AND((LEFT('Supplier Change Request FORM Z'!$D$58,1)=LEFT(E1792,1)),(LEFT('Supplier Change Request FORM Z'!$D$59,2)=LEFT(A1792,2))),MAX($AE$1:AE1791)+1,0)))</f>
        <v>#REF!</v>
      </c>
      <c r="AF1792" s="3" t="str">
        <f t="shared" si="144"/>
        <v/>
      </c>
    </row>
    <row r="1793" spans="1:32" x14ac:dyDescent="0.35">
      <c r="A1793" s="2" t="s">
        <v>2637</v>
      </c>
      <c r="B1793" s="2" t="s">
        <v>2907</v>
      </c>
      <c r="C1793" s="2" t="s">
        <v>2905</v>
      </c>
      <c r="D1793" s="2" t="s">
        <v>2907</v>
      </c>
      <c r="E1793" s="2" t="s">
        <v>9644</v>
      </c>
      <c r="G1793" s="5">
        <f>IF('Supplier Change Request FORM Z'!$D$61="",IF(ISNUMBER(SEARCH(#REF!,C1793)),MAX($G$1:G1792)+1,0),IF(ISNUMBER(SEARCH('Supplier Change Request FORM Z'!$D$61,C1793)),MAX($G$1:G1792)+1,0))</f>
        <v>0</v>
      </c>
      <c r="H1793" s="3" t="str">
        <f t="shared" si="140"/>
        <v/>
      </c>
      <c r="K1793" s="5" t="e">
        <f>IF('Supplier Change Request FORM Z'!$D$58="",IF(AND((#REF!=C1793),(LEFT(#REF!,1)=LEFT(E1793,1)),(LEFT(#REF!,2)=LEFT(A1793,2))),MAX($K$1:K1792)+1,0),IF(AND(('Supplier Change Request FORM Z'!$D$61=C1793),(LEFT('Supplier Change Request FORM Z'!$D$58,1)=LEFT(E1793,1)),(LEFT('Supplier Change Request FORM Z'!$D$59,2)=LEFT(A1793,2))),MAX($K$1:K1792)+1,0))</f>
        <v>#REF!</v>
      </c>
      <c r="L1793" s="3" t="str">
        <f t="shared" si="141"/>
        <v/>
      </c>
      <c r="Q1793" s="5"/>
      <c r="R1793" s="3"/>
      <c r="U1793" s="5">
        <f>IF('Supplier Change Request FORM Z'!$D$71="",IF(ISNUMBER(SEARCH(#REF!,C1793)),MAX($U$1:U1792)+1,0),IF(ISNUMBER(SEARCH('Supplier Change Request FORM Z'!$D$71,C1793)),MAX($U$1:U1792)+1,0))</f>
        <v>0</v>
      </c>
      <c r="V1793" s="3" t="str">
        <f t="shared" si="142"/>
        <v/>
      </c>
      <c r="Y1793" s="5">
        <f>IF('Supplier Change Request FORM Z'!$D$71="",IF(ISNUMBER(SEARCH(#REF!,C1793)),MAX($Y$1:Y1792)+1,0),IF(ISNUMBER(SEARCH('Supplier Change Request FORM Z'!$D$71,C1793)),MAX($Y$1:Y1792)+1,0))</f>
        <v>0</v>
      </c>
      <c r="Z1793" s="3" t="str">
        <f t="shared" si="143"/>
        <v/>
      </c>
      <c r="AE1793" s="5" t="e">
        <f>IF('Supplier Change Request FORM Z'!$D$58="",IF(LEFT(#REF!,1)="F",0,IF(AND((LEFT(#REF!,1)=LEFT(E1793,1)),(LEFT(#REF!,2)=LEFT(A1793,2))),MAX($AE$1:AE1792)+1,0)),IF(LEFT('Supplier Change Request FORM Z'!$D$58,1)="F",0,IF(AND((LEFT('Supplier Change Request FORM Z'!$D$58,1)=LEFT(E1793,1)),(LEFT('Supplier Change Request FORM Z'!$D$59,2)=LEFT(A1793,2))),MAX($AE$1:AE1792)+1,0)))</f>
        <v>#REF!</v>
      </c>
      <c r="AF1793" s="3" t="str">
        <f t="shared" si="144"/>
        <v/>
      </c>
    </row>
    <row r="1794" spans="1:32" x14ac:dyDescent="0.35">
      <c r="A1794" s="2" t="s">
        <v>2637</v>
      </c>
      <c r="B1794" s="2" t="s">
        <v>2904</v>
      </c>
      <c r="C1794" s="2" t="s">
        <v>2903</v>
      </c>
      <c r="D1794" s="2" t="s">
        <v>2904</v>
      </c>
      <c r="E1794" s="2" t="s">
        <v>9644</v>
      </c>
      <c r="G1794" s="5">
        <f>IF('Supplier Change Request FORM Z'!$D$61="",IF(ISNUMBER(SEARCH(#REF!,C1794)),MAX($G$1:G1793)+1,0),IF(ISNUMBER(SEARCH('Supplier Change Request FORM Z'!$D$61,C1794)),MAX($G$1:G1793)+1,0))</f>
        <v>0</v>
      </c>
      <c r="H1794" s="3" t="str">
        <f t="shared" ref="H1794:H1857" si="145">IFERROR(INDEX($C:$C,MATCH(ROW(H1793),$G:$G,0)),"")</f>
        <v/>
      </c>
      <c r="K1794" s="5" t="e">
        <f>IF('Supplier Change Request FORM Z'!$D$58="",IF(AND((#REF!=C1794),(LEFT(#REF!,1)=LEFT(E1794,1)),(LEFT(#REF!,2)=LEFT(A1794,2))),MAX($K$1:K1793)+1,0),IF(AND(('Supplier Change Request FORM Z'!$D$61=C1794),(LEFT('Supplier Change Request FORM Z'!$D$58,1)=LEFT(E1794,1)),(LEFT('Supplier Change Request FORM Z'!$D$59,2)=LEFT(A1794,2))),MAX($K$1:K1793)+1,0))</f>
        <v>#REF!</v>
      </c>
      <c r="L1794" s="3" t="str">
        <f t="shared" ref="L1794:L1857" si="146">IFERROR(INDEX($D:$D,MATCH(ROW(L1793),$K:$K,0)),"")</f>
        <v/>
      </c>
      <c r="Q1794" s="5"/>
      <c r="R1794" s="3"/>
      <c r="U1794" s="5">
        <f>IF('Supplier Change Request FORM Z'!$D$71="",IF(ISNUMBER(SEARCH(#REF!,C1794)),MAX($U$1:U1793)+1,0),IF(ISNUMBER(SEARCH('Supplier Change Request FORM Z'!$D$71,C1794)),MAX($U$1:U1793)+1,0))</f>
        <v>0</v>
      </c>
      <c r="V1794" s="3" t="str">
        <f t="shared" ref="V1794:V1857" si="147">IFERROR(INDEX($C:$C,MATCH(ROW(V1793),U:U,0)),"")</f>
        <v/>
      </c>
      <c r="Y1794" s="5">
        <f>IF('Supplier Change Request FORM Z'!$D$71="",IF(ISNUMBER(SEARCH(#REF!,C1794)),MAX($Y$1:Y1793)+1,0),IF(ISNUMBER(SEARCH('Supplier Change Request FORM Z'!$D$71,C1794)),MAX($Y$1:Y1793)+1,0))</f>
        <v>0</v>
      </c>
      <c r="Z1794" s="3" t="str">
        <f t="shared" ref="Z1794:Z1857" si="148">IFERROR(INDEX($D:$D,MATCH(ROW(Z1793),$Y:$Y,0)),"")</f>
        <v/>
      </c>
      <c r="AE1794" s="5" t="e">
        <f>IF('Supplier Change Request FORM Z'!$D$58="",IF(LEFT(#REF!,1)="F",0,IF(AND((LEFT(#REF!,1)=LEFT(E1794,1)),(LEFT(#REF!,2)=LEFT(A1794,2))),MAX($AE$1:AE1793)+1,0)),IF(LEFT('Supplier Change Request FORM Z'!$D$58,1)="F",0,IF(AND((LEFT('Supplier Change Request FORM Z'!$D$58,1)=LEFT(E1794,1)),(LEFT('Supplier Change Request FORM Z'!$D$59,2)=LEFT(A1794,2))),MAX($AE$1:AE1793)+1,0)))</f>
        <v>#REF!</v>
      </c>
      <c r="AF1794" s="3" t="str">
        <f t="shared" ref="AF1794:AF1857" si="149">IFERROR(INDEX(C:C,MATCH(ROW(AF1793),AE:AE,0)),"")</f>
        <v/>
      </c>
    </row>
    <row r="1795" spans="1:32" x14ac:dyDescent="0.35">
      <c r="A1795" s="2" t="s">
        <v>2637</v>
      </c>
      <c r="B1795" s="2" t="s">
        <v>2910</v>
      </c>
      <c r="C1795" s="2" t="s">
        <v>2909</v>
      </c>
      <c r="D1795" s="2" t="s">
        <v>2910</v>
      </c>
      <c r="E1795" s="2" t="s">
        <v>9644</v>
      </c>
      <c r="G1795" s="5">
        <f>IF('Supplier Change Request FORM Z'!$D$61="",IF(ISNUMBER(SEARCH(#REF!,C1795)),MAX($G$1:G1794)+1,0),IF(ISNUMBER(SEARCH('Supplier Change Request FORM Z'!$D$61,C1795)),MAX($G$1:G1794)+1,0))</f>
        <v>0</v>
      </c>
      <c r="H1795" s="3" t="str">
        <f t="shared" si="145"/>
        <v/>
      </c>
      <c r="K1795" s="5" t="e">
        <f>IF('Supplier Change Request FORM Z'!$D$58="",IF(AND((#REF!=C1795),(LEFT(#REF!,1)=LEFT(E1795,1)),(LEFT(#REF!,2)=LEFT(A1795,2))),MAX($K$1:K1794)+1,0),IF(AND(('Supplier Change Request FORM Z'!$D$61=C1795),(LEFT('Supplier Change Request FORM Z'!$D$58,1)=LEFT(E1795,1)),(LEFT('Supplier Change Request FORM Z'!$D$59,2)=LEFT(A1795,2))),MAX($K$1:K1794)+1,0))</f>
        <v>#REF!</v>
      </c>
      <c r="L1795" s="3" t="str">
        <f t="shared" si="146"/>
        <v/>
      </c>
      <c r="Q1795" s="5"/>
      <c r="R1795" s="3"/>
      <c r="U1795" s="5">
        <f>IF('Supplier Change Request FORM Z'!$D$71="",IF(ISNUMBER(SEARCH(#REF!,C1795)),MAX($U$1:U1794)+1,0),IF(ISNUMBER(SEARCH('Supplier Change Request FORM Z'!$D$71,C1795)),MAX($U$1:U1794)+1,0))</f>
        <v>0</v>
      </c>
      <c r="V1795" s="3" t="str">
        <f t="shared" si="147"/>
        <v/>
      </c>
      <c r="Y1795" s="5">
        <f>IF('Supplier Change Request FORM Z'!$D$71="",IF(ISNUMBER(SEARCH(#REF!,C1795)),MAX($Y$1:Y1794)+1,0),IF(ISNUMBER(SEARCH('Supplier Change Request FORM Z'!$D$71,C1795)),MAX($Y$1:Y1794)+1,0))</f>
        <v>0</v>
      </c>
      <c r="Z1795" s="3" t="str">
        <f t="shared" si="148"/>
        <v/>
      </c>
      <c r="AE1795" s="5" t="e">
        <f>IF('Supplier Change Request FORM Z'!$D$58="",IF(LEFT(#REF!,1)="F",0,IF(AND((LEFT(#REF!,1)=LEFT(E1795,1)),(LEFT(#REF!,2)=LEFT(A1795,2))),MAX($AE$1:AE1794)+1,0)),IF(LEFT('Supplier Change Request FORM Z'!$D$58,1)="F",0,IF(AND((LEFT('Supplier Change Request FORM Z'!$D$58,1)=LEFT(E1795,1)),(LEFT('Supplier Change Request FORM Z'!$D$59,2)=LEFT(A1795,2))),MAX($AE$1:AE1794)+1,0)))</f>
        <v>#REF!</v>
      </c>
      <c r="AF1795" s="3" t="str">
        <f t="shared" si="149"/>
        <v/>
      </c>
    </row>
    <row r="1796" spans="1:32" x14ac:dyDescent="0.35">
      <c r="A1796" s="2" t="s">
        <v>2911</v>
      </c>
      <c r="B1796" s="2" t="s">
        <v>2918</v>
      </c>
      <c r="C1796" s="2" t="s">
        <v>79</v>
      </c>
      <c r="D1796" s="2" t="s">
        <v>2918</v>
      </c>
      <c r="E1796" s="2" t="s">
        <v>9644</v>
      </c>
      <c r="G1796" s="5">
        <f>IF('Supplier Change Request FORM Z'!$D$61="",IF(ISNUMBER(SEARCH(#REF!,C1796)),MAX($G$1:G1795)+1,0),IF(ISNUMBER(SEARCH('Supplier Change Request FORM Z'!$D$61,C1796)),MAX($G$1:G1795)+1,0))</f>
        <v>0</v>
      </c>
      <c r="H1796" s="3" t="str">
        <f t="shared" si="145"/>
        <v/>
      </c>
      <c r="K1796" s="5" t="e">
        <f>IF('Supplier Change Request FORM Z'!$D$58="",IF(AND((#REF!=C1796),(LEFT(#REF!,1)=LEFT(E1796,1)),(LEFT(#REF!,2)=LEFT(A1796,2))),MAX($K$1:K1795)+1,0),IF(AND(('Supplier Change Request FORM Z'!$D$61=C1796),(LEFT('Supplier Change Request FORM Z'!$D$58,1)=LEFT(E1796,1)),(LEFT('Supplier Change Request FORM Z'!$D$59,2)=LEFT(A1796,2))),MAX($K$1:K1795)+1,0))</f>
        <v>#REF!</v>
      </c>
      <c r="L1796" s="3" t="str">
        <f t="shared" si="146"/>
        <v/>
      </c>
      <c r="Q1796" s="5"/>
      <c r="R1796" s="3"/>
      <c r="U1796" s="5">
        <f>IF('Supplier Change Request FORM Z'!$D$71="",IF(ISNUMBER(SEARCH(#REF!,C1796)),MAX($U$1:U1795)+1,0),IF(ISNUMBER(SEARCH('Supplier Change Request FORM Z'!$D$71,C1796)),MAX($U$1:U1795)+1,0))</f>
        <v>0</v>
      </c>
      <c r="V1796" s="3" t="str">
        <f t="shared" si="147"/>
        <v/>
      </c>
      <c r="Y1796" s="5">
        <f>IF('Supplier Change Request FORM Z'!$D$71="",IF(ISNUMBER(SEARCH(#REF!,C1796)),MAX($Y$1:Y1795)+1,0),IF(ISNUMBER(SEARCH('Supplier Change Request FORM Z'!$D$71,C1796)),MAX($Y$1:Y1795)+1,0))</f>
        <v>0</v>
      </c>
      <c r="Z1796" s="3" t="str">
        <f t="shared" si="148"/>
        <v/>
      </c>
      <c r="AE1796" s="5" t="e">
        <f>IF('Supplier Change Request FORM Z'!$D$58="",IF(LEFT(#REF!,1)="F",0,IF(AND((LEFT(#REF!,1)=LEFT(E1796,1)),(LEFT(#REF!,2)=LEFT(A1796,2))),MAX($AE$1:AE1795)+1,0)),IF(LEFT('Supplier Change Request FORM Z'!$D$58,1)="F",0,IF(AND((LEFT('Supplier Change Request FORM Z'!$D$58,1)=LEFT(E1796,1)),(LEFT('Supplier Change Request FORM Z'!$D$59,2)=LEFT(A1796,2))),MAX($AE$1:AE1795)+1,0)))</f>
        <v>#REF!</v>
      </c>
      <c r="AF1796" s="3" t="str">
        <f t="shared" si="149"/>
        <v/>
      </c>
    </row>
    <row r="1797" spans="1:32" x14ac:dyDescent="0.35">
      <c r="A1797" s="2" t="s">
        <v>2911</v>
      </c>
      <c r="B1797" s="2" t="s">
        <v>2925</v>
      </c>
      <c r="C1797" s="2" t="s">
        <v>2924</v>
      </c>
      <c r="D1797" s="2" t="s">
        <v>2925</v>
      </c>
      <c r="E1797" s="2" t="s">
        <v>9644</v>
      </c>
      <c r="G1797" s="5">
        <f>IF('Supplier Change Request FORM Z'!$D$61="",IF(ISNUMBER(SEARCH(#REF!,C1797)),MAX($G$1:G1796)+1,0),IF(ISNUMBER(SEARCH('Supplier Change Request FORM Z'!$D$61,C1797)),MAX($G$1:G1796)+1,0))</f>
        <v>0</v>
      </c>
      <c r="H1797" s="3" t="str">
        <f t="shared" si="145"/>
        <v/>
      </c>
      <c r="K1797" s="5" t="e">
        <f>IF('Supplier Change Request FORM Z'!$D$58="",IF(AND((#REF!=C1797),(LEFT(#REF!,1)=LEFT(E1797,1)),(LEFT(#REF!,2)=LEFT(A1797,2))),MAX($K$1:K1796)+1,0),IF(AND(('Supplier Change Request FORM Z'!$D$61=C1797),(LEFT('Supplier Change Request FORM Z'!$D$58,1)=LEFT(E1797,1)),(LEFT('Supplier Change Request FORM Z'!$D$59,2)=LEFT(A1797,2))),MAX($K$1:K1796)+1,0))</f>
        <v>#REF!</v>
      </c>
      <c r="L1797" s="3" t="str">
        <f t="shared" si="146"/>
        <v/>
      </c>
      <c r="Q1797" s="5"/>
      <c r="R1797" s="3"/>
      <c r="U1797" s="5">
        <f>IF('Supplier Change Request FORM Z'!$D$71="",IF(ISNUMBER(SEARCH(#REF!,C1797)),MAX($U$1:U1796)+1,0),IF(ISNUMBER(SEARCH('Supplier Change Request FORM Z'!$D$71,C1797)),MAX($U$1:U1796)+1,0))</f>
        <v>0</v>
      </c>
      <c r="V1797" s="3" t="str">
        <f t="shared" si="147"/>
        <v/>
      </c>
      <c r="Y1797" s="5">
        <f>IF('Supplier Change Request FORM Z'!$D$71="",IF(ISNUMBER(SEARCH(#REF!,C1797)),MAX($Y$1:Y1796)+1,0),IF(ISNUMBER(SEARCH('Supplier Change Request FORM Z'!$D$71,C1797)),MAX($Y$1:Y1796)+1,0))</f>
        <v>0</v>
      </c>
      <c r="Z1797" s="3" t="str">
        <f t="shared" si="148"/>
        <v/>
      </c>
      <c r="AE1797" s="5" t="e">
        <f>IF('Supplier Change Request FORM Z'!$D$58="",IF(LEFT(#REF!,1)="F",0,IF(AND((LEFT(#REF!,1)=LEFT(E1797,1)),(LEFT(#REF!,2)=LEFT(A1797,2))),MAX($AE$1:AE1796)+1,0)),IF(LEFT('Supplier Change Request FORM Z'!$D$58,1)="F",0,IF(AND((LEFT('Supplier Change Request FORM Z'!$D$58,1)=LEFT(E1797,1)),(LEFT('Supplier Change Request FORM Z'!$D$59,2)=LEFT(A1797,2))),MAX($AE$1:AE1796)+1,0)))</f>
        <v>#REF!</v>
      </c>
      <c r="AF1797" s="3" t="str">
        <f t="shared" si="149"/>
        <v/>
      </c>
    </row>
    <row r="1798" spans="1:32" x14ac:dyDescent="0.35">
      <c r="A1798" s="2" t="s">
        <v>2911</v>
      </c>
      <c r="B1798" s="2" t="s">
        <v>2927</v>
      </c>
      <c r="C1798" s="2" t="s">
        <v>2926</v>
      </c>
      <c r="D1798" s="2" t="s">
        <v>2927</v>
      </c>
      <c r="E1798" s="2" t="s">
        <v>9644</v>
      </c>
      <c r="G1798" s="5">
        <f>IF('Supplier Change Request FORM Z'!$D$61="",IF(ISNUMBER(SEARCH(#REF!,C1798)),MAX($G$1:G1797)+1,0),IF(ISNUMBER(SEARCH('Supplier Change Request FORM Z'!$D$61,C1798)),MAX($G$1:G1797)+1,0))</f>
        <v>0</v>
      </c>
      <c r="H1798" s="3" t="str">
        <f t="shared" si="145"/>
        <v/>
      </c>
      <c r="K1798" s="5" t="e">
        <f>IF('Supplier Change Request FORM Z'!$D$58="",IF(AND((#REF!=C1798),(LEFT(#REF!,1)=LEFT(E1798,1)),(LEFT(#REF!,2)=LEFT(A1798,2))),MAX($K$1:K1797)+1,0),IF(AND(('Supplier Change Request FORM Z'!$D$61=C1798),(LEFT('Supplier Change Request FORM Z'!$D$58,1)=LEFT(E1798,1)),(LEFT('Supplier Change Request FORM Z'!$D$59,2)=LEFT(A1798,2))),MAX($K$1:K1797)+1,0))</f>
        <v>#REF!</v>
      </c>
      <c r="L1798" s="3" t="str">
        <f t="shared" si="146"/>
        <v/>
      </c>
      <c r="Q1798" s="5"/>
      <c r="R1798" s="3"/>
      <c r="U1798" s="5">
        <f>IF('Supplier Change Request FORM Z'!$D$71="",IF(ISNUMBER(SEARCH(#REF!,C1798)),MAX($U$1:U1797)+1,0),IF(ISNUMBER(SEARCH('Supplier Change Request FORM Z'!$D$71,C1798)),MAX($U$1:U1797)+1,0))</f>
        <v>0</v>
      </c>
      <c r="V1798" s="3" t="str">
        <f t="shared" si="147"/>
        <v/>
      </c>
      <c r="Y1798" s="5">
        <f>IF('Supplier Change Request FORM Z'!$D$71="",IF(ISNUMBER(SEARCH(#REF!,C1798)),MAX($Y$1:Y1797)+1,0),IF(ISNUMBER(SEARCH('Supplier Change Request FORM Z'!$D$71,C1798)),MAX($Y$1:Y1797)+1,0))</f>
        <v>0</v>
      </c>
      <c r="Z1798" s="3" t="str">
        <f t="shared" si="148"/>
        <v/>
      </c>
      <c r="AE1798" s="5" t="e">
        <f>IF('Supplier Change Request FORM Z'!$D$58="",IF(LEFT(#REF!,1)="F",0,IF(AND((LEFT(#REF!,1)=LEFT(E1798,1)),(LEFT(#REF!,2)=LEFT(A1798,2))),MAX($AE$1:AE1797)+1,0)),IF(LEFT('Supplier Change Request FORM Z'!$D$58,1)="F",0,IF(AND((LEFT('Supplier Change Request FORM Z'!$D$58,1)=LEFT(E1798,1)),(LEFT('Supplier Change Request FORM Z'!$D$59,2)=LEFT(A1798,2))),MAX($AE$1:AE1797)+1,0)))</f>
        <v>#REF!</v>
      </c>
      <c r="AF1798" s="3" t="str">
        <f t="shared" si="149"/>
        <v/>
      </c>
    </row>
    <row r="1799" spans="1:32" x14ac:dyDescent="0.35">
      <c r="A1799" s="2" t="s">
        <v>2911</v>
      </c>
      <c r="B1799" s="2" t="s">
        <v>2920</v>
      </c>
      <c r="C1799" s="2" t="s">
        <v>2919</v>
      </c>
      <c r="D1799" s="2" t="s">
        <v>2920</v>
      </c>
      <c r="E1799" s="2" t="s">
        <v>9644</v>
      </c>
      <c r="G1799" s="5">
        <f>IF('Supplier Change Request FORM Z'!$D$61="",IF(ISNUMBER(SEARCH(#REF!,C1799)),MAX($G$1:G1798)+1,0),IF(ISNUMBER(SEARCH('Supplier Change Request FORM Z'!$D$61,C1799)),MAX($G$1:G1798)+1,0))</f>
        <v>0</v>
      </c>
      <c r="H1799" s="3" t="str">
        <f t="shared" si="145"/>
        <v/>
      </c>
      <c r="K1799" s="5" t="e">
        <f>IF('Supplier Change Request FORM Z'!$D$58="",IF(AND((#REF!=C1799),(LEFT(#REF!,1)=LEFT(E1799,1)),(LEFT(#REF!,2)=LEFT(A1799,2))),MAX($K$1:K1798)+1,0),IF(AND(('Supplier Change Request FORM Z'!$D$61=C1799),(LEFT('Supplier Change Request FORM Z'!$D$58,1)=LEFT(E1799,1)),(LEFT('Supplier Change Request FORM Z'!$D$59,2)=LEFT(A1799,2))),MAX($K$1:K1798)+1,0))</f>
        <v>#REF!</v>
      </c>
      <c r="L1799" s="3" t="str">
        <f t="shared" si="146"/>
        <v/>
      </c>
      <c r="Q1799" s="5"/>
      <c r="R1799" s="3"/>
      <c r="U1799" s="5">
        <f>IF('Supplier Change Request FORM Z'!$D$71="",IF(ISNUMBER(SEARCH(#REF!,C1799)),MAX($U$1:U1798)+1,0),IF(ISNUMBER(SEARCH('Supplier Change Request FORM Z'!$D$71,C1799)),MAX($U$1:U1798)+1,0))</f>
        <v>0</v>
      </c>
      <c r="V1799" s="3" t="str">
        <f t="shared" si="147"/>
        <v/>
      </c>
      <c r="Y1799" s="5">
        <f>IF('Supplier Change Request FORM Z'!$D$71="",IF(ISNUMBER(SEARCH(#REF!,C1799)),MAX($Y$1:Y1798)+1,0),IF(ISNUMBER(SEARCH('Supplier Change Request FORM Z'!$D$71,C1799)),MAX($Y$1:Y1798)+1,0))</f>
        <v>0</v>
      </c>
      <c r="Z1799" s="3" t="str">
        <f t="shared" si="148"/>
        <v/>
      </c>
      <c r="AE1799" s="5" t="e">
        <f>IF('Supplier Change Request FORM Z'!$D$58="",IF(LEFT(#REF!,1)="F",0,IF(AND((LEFT(#REF!,1)=LEFT(E1799,1)),(LEFT(#REF!,2)=LEFT(A1799,2))),MAX($AE$1:AE1798)+1,0)),IF(LEFT('Supplier Change Request FORM Z'!$D$58,1)="F",0,IF(AND((LEFT('Supplier Change Request FORM Z'!$D$58,1)=LEFT(E1799,1)),(LEFT('Supplier Change Request FORM Z'!$D$59,2)=LEFT(A1799,2))),MAX($AE$1:AE1798)+1,0)))</f>
        <v>#REF!</v>
      </c>
      <c r="AF1799" s="3" t="str">
        <f t="shared" si="149"/>
        <v/>
      </c>
    </row>
    <row r="1800" spans="1:32" x14ac:dyDescent="0.35">
      <c r="A1800" s="2" t="s">
        <v>2911</v>
      </c>
      <c r="B1800" s="2" t="s">
        <v>3006</v>
      </c>
      <c r="C1800" s="2" t="s">
        <v>3005</v>
      </c>
      <c r="D1800" s="2" t="s">
        <v>3006</v>
      </c>
      <c r="E1800" s="2" t="s">
        <v>9644</v>
      </c>
      <c r="G1800" s="5">
        <f>IF('Supplier Change Request FORM Z'!$D$61="",IF(ISNUMBER(SEARCH(#REF!,C1800)),MAX($G$1:G1799)+1,0),IF(ISNUMBER(SEARCH('Supplier Change Request FORM Z'!$D$61,C1800)),MAX($G$1:G1799)+1,0))</f>
        <v>0</v>
      </c>
      <c r="H1800" s="3" t="str">
        <f t="shared" si="145"/>
        <v/>
      </c>
      <c r="K1800" s="5" t="e">
        <f>IF('Supplier Change Request FORM Z'!$D$58="",IF(AND((#REF!=C1800),(LEFT(#REF!,1)=LEFT(E1800,1)),(LEFT(#REF!,2)=LEFT(A1800,2))),MAX($K$1:K1799)+1,0),IF(AND(('Supplier Change Request FORM Z'!$D$61=C1800),(LEFT('Supplier Change Request FORM Z'!$D$58,1)=LEFT(E1800,1)),(LEFT('Supplier Change Request FORM Z'!$D$59,2)=LEFT(A1800,2))),MAX($K$1:K1799)+1,0))</f>
        <v>#REF!</v>
      </c>
      <c r="L1800" s="3" t="str">
        <f t="shared" si="146"/>
        <v/>
      </c>
      <c r="Q1800" s="5"/>
      <c r="R1800" s="3"/>
      <c r="U1800" s="5">
        <f>IF('Supplier Change Request FORM Z'!$D$71="",IF(ISNUMBER(SEARCH(#REF!,C1800)),MAX($U$1:U1799)+1,0),IF(ISNUMBER(SEARCH('Supplier Change Request FORM Z'!$D$71,C1800)),MAX($U$1:U1799)+1,0))</f>
        <v>0</v>
      </c>
      <c r="V1800" s="3" t="str">
        <f t="shared" si="147"/>
        <v/>
      </c>
      <c r="Y1800" s="5">
        <f>IF('Supplier Change Request FORM Z'!$D$71="",IF(ISNUMBER(SEARCH(#REF!,C1800)),MAX($Y$1:Y1799)+1,0),IF(ISNUMBER(SEARCH('Supplier Change Request FORM Z'!$D$71,C1800)),MAX($Y$1:Y1799)+1,0))</f>
        <v>0</v>
      </c>
      <c r="Z1800" s="3" t="str">
        <f t="shared" si="148"/>
        <v/>
      </c>
      <c r="AE1800" s="5" t="e">
        <f>IF('Supplier Change Request FORM Z'!$D$58="",IF(LEFT(#REF!,1)="F",0,IF(AND((LEFT(#REF!,1)=LEFT(E1800,1)),(LEFT(#REF!,2)=LEFT(A1800,2))),MAX($AE$1:AE1799)+1,0)),IF(LEFT('Supplier Change Request FORM Z'!$D$58,1)="F",0,IF(AND((LEFT('Supplier Change Request FORM Z'!$D$58,1)=LEFT(E1800,1)),(LEFT('Supplier Change Request FORM Z'!$D$59,2)=LEFT(A1800,2))),MAX($AE$1:AE1799)+1,0)))</f>
        <v>#REF!</v>
      </c>
      <c r="AF1800" s="3" t="str">
        <f t="shared" si="149"/>
        <v/>
      </c>
    </row>
    <row r="1801" spans="1:32" x14ac:dyDescent="0.35">
      <c r="A1801" s="2" t="s">
        <v>2911</v>
      </c>
      <c r="B1801" s="2" t="s">
        <v>3030</v>
      </c>
      <c r="C1801" s="2" t="s">
        <v>3029</v>
      </c>
      <c r="D1801" s="2" t="s">
        <v>3030</v>
      </c>
      <c r="E1801" s="2" t="s">
        <v>9644</v>
      </c>
      <c r="G1801" s="5">
        <f>IF('Supplier Change Request FORM Z'!$D$61="",IF(ISNUMBER(SEARCH(#REF!,C1801)),MAX($G$1:G1800)+1,0),IF(ISNUMBER(SEARCH('Supplier Change Request FORM Z'!$D$61,C1801)),MAX($G$1:G1800)+1,0))</f>
        <v>0</v>
      </c>
      <c r="H1801" s="3" t="str">
        <f t="shared" si="145"/>
        <v/>
      </c>
      <c r="K1801" s="5" t="e">
        <f>IF('Supplier Change Request FORM Z'!$D$58="",IF(AND((#REF!=C1801),(LEFT(#REF!,1)=LEFT(E1801,1)),(LEFT(#REF!,2)=LEFT(A1801,2))),MAX($K$1:K1800)+1,0),IF(AND(('Supplier Change Request FORM Z'!$D$61=C1801),(LEFT('Supplier Change Request FORM Z'!$D$58,1)=LEFT(E1801,1)),(LEFT('Supplier Change Request FORM Z'!$D$59,2)=LEFT(A1801,2))),MAX($K$1:K1800)+1,0))</f>
        <v>#REF!</v>
      </c>
      <c r="L1801" s="3" t="str">
        <f t="shared" si="146"/>
        <v/>
      </c>
      <c r="Q1801" s="5"/>
      <c r="R1801" s="3"/>
      <c r="U1801" s="5">
        <f>IF('Supplier Change Request FORM Z'!$D$71="",IF(ISNUMBER(SEARCH(#REF!,C1801)),MAX($U$1:U1800)+1,0),IF(ISNUMBER(SEARCH('Supplier Change Request FORM Z'!$D$71,C1801)),MAX($U$1:U1800)+1,0))</f>
        <v>0</v>
      </c>
      <c r="V1801" s="3" t="str">
        <f t="shared" si="147"/>
        <v/>
      </c>
      <c r="Y1801" s="5">
        <f>IF('Supplier Change Request FORM Z'!$D$71="",IF(ISNUMBER(SEARCH(#REF!,C1801)),MAX($Y$1:Y1800)+1,0),IF(ISNUMBER(SEARCH('Supplier Change Request FORM Z'!$D$71,C1801)),MAX($Y$1:Y1800)+1,0))</f>
        <v>0</v>
      </c>
      <c r="Z1801" s="3" t="str">
        <f t="shared" si="148"/>
        <v/>
      </c>
      <c r="AE1801" s="5" t="e">
        <f>IF('Supplier Change Request FORM Z'!$D$58="",IF(LEFT(#REF!,1)="F",0,IF(AND((LEFT(#REF!,1)=LEFT(E1801,1)),(LEFT(#REF!,2)=LEFT(A1801,2))),MAX($AE$1:AE1800)+1,0)),IF(LEFT('Supplier Change Request FORM Z'!$D$58,1)="F",0,IF(AND((LEFT('Supplier Change Request FORM Z'!$D$58,1)=LEFT(E1801,1)),(LEFT('Supplier Change Request FORM Z'!$D$59,2)=LEFT(A1801,2))),MAX($AE$1:AE1800)+1,0)))</f>
        <v>#REF!</v>
      </c>
      <c r="AF1801" s="3" t="str">
        <f t="shared" si="149"/>
        <v/>
      </c>
    </row>
    <row r="1802" spans="1:32" x14ac:dyDescent="0.35">
      <c r="A1802" s="2" t="s">
        <v>2911</v>
      </c>
      <c r="B1802" s="2" t="s">
        <v>3026</v>
      </c>
      <c r="C1802" s="2" t="s">
        <v>3025</v>
      </c>
      <c r="D1802" s="2" t="s">
        <v>3026</v>
      </c>
      <c r="E1802" s="2" t="s">
        <v>9644</v>
      </c>
      <c r="G1802" s="5">
        <f>IF('Supplier Change Request FORM Z'!$D$61="",IF(ISNUMBER(SEARCH(#REF!,C1802)),MAX($G$1:G1801)+1,0),IF(ISNUMBER(SEARCH('Supplier Change Request FORM Z'!$D$61,C1802)),MAX($G$1:G1801)+1,0))</f>
        <v>0</v>
      </c>
      <c r="H1802" s="3" t="str">
        <f t="shared" si="145"/>
        <v/>
      </c>
      <c r="K1802" s="5" t="e">
        <f>IF('Supplier Change Request FORM Z'!$D$58="",IF(AND((#REF!=C1802),(LEFT(#REF!,1)=LEFT(E1802,1)),(LEFT(#REF!,2)=LEFT(A1802,2))),MAX($K$1:K1801)+1,0),IF(AND(('Supplier Change Request FORM Z'!$D$61=C1802),(LEFT('Supplier Change Request FORM Z'!$D$58,1)=LEFT(E1802,1)),(LEFT('Supplier Change Request FORM Z'!$D$59,2)=LEFT(A1802,2))),MAX($K$1:K1801)+1,0))</f>
        <v>#REF!</v>
      </c>
      <c r="L1802" s="3" t="str">
        <f t="shared" si="146"/>
        <v/>
      </c>
      <c r="Q1802" s="5"/>
      <c r="R1802" s="3"/>
      <c r="U1802" s="5">
        <f>IF('Supplier Change Request FORM Z'!$D$71="",IF(ISNUMBER(SEARCH(#REF!,C1802)),MAX($U$1:U1801)+1,0),IF(ISNUMBER(SEARCH('Supplier Change Request FORM Z'!$D$71,C1802)),MAX($U$1:U1801)+1,0))</f>
        <v>0</v>
      </c>
      <c r="V1802" s="3" t="str">
        <f t="shared" si="147"/>
        <v/>
      </c>
      <c r="Y1802" s="5">
        <f>IF('Supplier Change Request FORM Z'!$D$71="",IF(ISNUMBER(SEARCH(#REF!,C1802)),MAX($Y$1:Y1801)+1,0),IF(ISNUMBER(SEARCH('Supplier Change Request FORM Z'!$D$71,C1802)),MAX($Y$1:Y1801)+1,0))</f>
        <v>0</v>
      </c>
      <c r="Z1802" s="3" t="str">
        <f t="shared" si="148"/>
        <v/>
      </c>
      <c r="AE1802" s="5" t="e">
        <f>IF('Supplier Change Request FORM Z'!$D$58="",IF(LEFT(#REF!,1)="F",0,IF(AND((LEFT(#REF!,1)=LEFT(E1802,1)),(LEFT(#REF!,2)=LEFT(A1802,2))),MAX($AE$1:AE1801)+1,0)),IF(LEFT('Supplier Change Request FORM Z'!$D$58,1)="F",0,IF(AND((LEFT('Supplier Change Request FORM Z'!$D$58,1)=LEFT(E1802,1)),(LEFT('Supplier Change Request FORM Z'!$D$59,2)=LEFT(A1802,2))),MAX($AE$1:AE1801)+1,0)))</f>
        <v>#REF!</v>
      </c>
      <c r="AF1802" s="3" t="str">
        <f t="shared" si="149"/>
        <v/>
      </c>
    </row>
    <row r="1803" spans="1:32" x14ac:dyDescent="0.35">
      <c r="A1803" s="2" t="s">
        <v>2911</v>
      </c>
      <c r="B1803" s="2" t="s">
        <v>3008</v>
      </c>
      <c r="C1803" s="2" t="s">
        <v>3007</v>
      </c>
      <c r="D1803" s="2" t="s">
        <v>3008</v>
      </c>
      <c r="E1803" s="2" t="s">
        <v>9644</v>
      </c>
      <c r="G1803" s="5">
        <f>IF('Supplier Change Request FORM Z'!$D$61="",IF(ISNUMBER(SEARCH(#REF!,C1803)),MAX($G$1:G1802)+1,0),IF(ISNUMBER(SEARCH('Supplier Change Request FORM Z'!$D$61,C1803)),MAX($G$1:G1802)+1,0))</f>
        <v>0</v>
      </c>
      <c r="H1803" s="3" t="str">
        <f t="shared" si="145"/>
        <v/>
      </c>
      <c r="K1803" s="5" t="e">
        <f>IF('Supplier Change Request FORM Z'!$D$58="",IF(AND((#REF!=C1803),(LEFT(#REF!,1)=LEFT(E1803,1)),(LEFT(#REF!,2)=LEFT(A1803,2))),MAX($K$1:K1802)+1,0),IF(AND(('Supplier Change Request FORM Z'!$D$61=C1803),(LEFT('Supplier Change Request FORM Z'!$D$58,1)=LEFT(E1803,1)),(LEFT('Supplier Change Request FORM Z'!$D$59,2)=LEFT(A1803,2))),MAX($K$1:K1802)+1,0))</f>
        <v>#REF!</v>
      </c>
      <c r="L1803" s="3" t="str">
        <f t="shared" si="146"/>
        <v/>
      </c>
      <c r="Q1803" s="5"/>
      <c r="R1803" s="3"/>
      <c r="U1803" s="5">
        <f>IF('Supplier Change Request FORM Z'!$D$71="",IF(ISNUMBER(SEARCH(#REF!,C1803)),MAX($U$1:U1802)+1,0),IF(ISNUMBER(SEARCH('Supplier Change Request FORM Z'!$D$71,C1803)),MAX($U$1:U1802)+1,0))</f>
        <v>0</v>
      </c>
      <c r="V1803" s="3" t="str">
        <f t="shared" si="147"/>
        <v/>
      </c>
      <c r="Y1803" s="5">
        <f>IF('Supplier Change Request FORM Z'!$D$71="",IF(ISNUMBER(SEARCH(#REF!,C1803)),MAX($Y$1:Y1802)+1,0),IF(ISNUMBER(SEARCH('Supplier Change Request FORM Z'!$D$71,C1803)),MAX($Y$1:Y1802)+1,0))</f>
        <v>0</v>
      </c>
      <c r="Z1803" s="3" t="str">
        <f t="shared" si="148"/>
        <v/>
      </c>
      <c r="AE1803" s="5" t="e">
        <f>IF('Supplier Change Request FORM Z'!$D$58="",IF(LEFT(#REF!,1)="F",0,IF(AND((LEFT(#REF!,1)=LEFT(E1803,1)),(LEFT(#REF!,2)=LEFT(A1803,2))),MAX($AE$1:AE1802)+1,0)),IF(LEFT('Supplier Change Request FORM Z'!$D$58,1)="F",0,IF(AND((LEFT('Supplier Change Request FORM Z'!$D$58,1)=LEFT(E1803,1)),(LEFT('Supplier Change Request FORM Z'!$D$59,2)=LEFT(A1803,2))),MAX($AE$1:AE1802)+1,0)))</f>
        <v>#REF!</v>
      </c>
      <c r="AF1803" s="3" t="str">
        <f t="shared" si="149"/>
        <v/>
      </c>
    </row>
    <row r="1804" spans="1:32" x14ac:dyDescent="0.35">
      <c r="A1804" s="2" t="s">
        <v>2911</v>
      </c>
      <c r="B1804" s="2" t="s">
        <v>10664</v>
      </c>
      <c r="C1804" s="2" t="s">
        <v>3031</v>
      </c>
      <c r="D1804" s="2" t="s">
        <v>10664</v>
      </c>
      <c r="E1804" s="2" t="s">
        <v>9644</v>
      </c>
      <c r="G1804" s="5">
        <f>IF('Supplier Change Request FORM Z'!$D$61="",IF(ISNUMBER(SEARCH(#REF!,C1804)),MAX($G$1:G1803)+1,0),IF(ISNUMBER(SEARCH('Supplier Change Request FORM Z'!$D$61,C1804)),MAX($G$1:G1803)+1,0))</f>
        <v>0</v>
      </c>
      <c r="H1804" s="3" t="str">
        <f t="shared" si="145"/>
        <v/>
      </c>
      <c r="K1804" s="5" t="e">
        <f>IF('Supplier Change Request FORM Z'!$D$58="",IF(AND((#REF!=C1804),(LEFT(#REF!,1)=LEFT(E1804,1)),(LEFT(#REF!,2)=LEFT(A1804,2))),MAX($K$1:K1803)+1,0),IF(AND(('Supplier Change Request FORM Z'!$D$61=C1804),(LEFT('Supplier Change Request FORM Z'!$D$58,1)=LEFT(E1804,1)),(LEFT('Supplier Change Request FORM Z'!$D$59,2)=LEFT(A1804,2))),MAX($K$1:K1803)+1,0))</f>
        <v>#REF!</v>
      </c>
      <c r="L1804" s="3" t="str">
        <f t="shared" si="146"/>
        <v/>
      </c>
      <c r="Q1804" s="5"/>
      <c r="R1804" s="3"/>
      <c r="U1804" s="5">
        <f>IF('Supplier Change Request FORM Z'!$D$71="",IF(ISNUMBER(SEARCH(#REF!,C1804)),MAX($U$1:U1803)+1,0),IF(ISNUMBER(SEARCH('Supplier Change Request FORM Z'!$D$71,C1804)),MAX($U$1:U1803)+1,0))</f>
        <v>0</v>
      </c>
      <c r="V1804" s="3" t="str">
        <f t="shared" si="147"/>
        <v/>
      </c>
      <c r="Y1804" s="5">
        <f>IF('Supplier Change Request FORM Z'!$D$71="",IF(ISNUMBER(SEARCH(#REF!,C1804)),MAX($Y$1:Y1803)+1,0),IF(ISNUMBER(SEARCH('Supplier Change Request FORM Z'!$D$71,C1804)),MAX($Y$1:Y1803)+1,0))</f>
        <v>0</v>
      </c>
      <c r="Z1804" s="3" t="str">
        <f t="shared" si="148"/>
        <v/>
      </c>
      <c r="AE1804" s="5" t="e">
        <f>IF('Supplier Change Request FORM Z'!$D$58="",IF(LEFT(#REF!,1)="F",0,IF(AND((LEFT(#REF!,1)=LEFT(E1804,1)),(LEFT(#REF!,2)=LEFT(A1804,2))),MAX($AE$1:AE1803)+1,0)),IF(LEFT('Supplier Change Request FORM Z'!$D$58,1)="F",0,IF(AND((LEFT('Supplier Change Request FORM Z'!$D$58,1)=LEFT(E1804,1)),(LEFT('Supplier Change Request FORM Z'!$D$59,2)=LEFT(A1804,2))),MAX($AE$1:AE1803)+1,0)))</f>
        <v>#REF!</v>
      </c>
      <c r="AF1804" s="3" t="str">
        <f t="shared" si="149"/>
        <v/>
      </c>
    </row>
    <row r="1805" spans="1:32" x14ac:dyDescent="0.35">
      <c r="A1805" s="2" t="s">
        <v>2911</v>
      </c>
      <c r="B1805" s="2" t="s">
        <v>3032</v>
      </c>
      <c r="C1805" s="2" t="s">
        <v>3031</v>
      </c>
      <c r="D1805" s="2" t="s">
        <v>3032</v>
      </c>
      <c r="E1805" s="2" t="s">
        <v>9644</v>
      </c>
      <c r="G1805" s="5">
        <f>IF('Supplier Change Request FORM Z'!$D$61="",IF(ISNUMBER(SEARCH(#REF!,C1805)),MAX($G$1:G1804)+1,0),IF(ISNUMBER(SEARCH('Supplier Change Request FORM Z'!$D$61,C1805)),MAX($G$1:G1804)+1,0))</f>
        <v>0</v>
      </c>
      <c r="H1805" s="3" t="str">
        <f t="shared" si="145"/>
        <v/>
      </c>
      <c r="K1805" s="5" t="e">
        <f>IF('Supplier Change Request FORM Z'!$D$58="",IF(AND((#REF!=C1805),(LEFT(#REF!,1)=LEFT(E1805,1)),(LEFT(#REF!,2)=LEFT(A1805,2))),MAX($K$1:K1804)+1,0),IF(AND(('Supplier Change Request FORM Z'!$D$61=C1805),(LEFT('Supplier Change Request FORM Z'!$D$58,1)=LEFT(E1805,1)),(LEFT('Supplier Change Request FORM Z'!$D$59,2)=LEFT(A1805,2))),MAX($K$1:K1804)+1,0))</f>
        <v>#REF!</v>
      </c>
      <c r="L1805" s="3" t="str">
        <f t="shared" si="146"/>
        <v/>
      </c>
      <c r="Q1805" s="5"/>
      <c r="R1805" s="3"/>
      <c r="U1805" s="5">
        <f>IF('Supplier Change Request FORM Z'!$D$71="",IF(ISNUMBER(SEARCH(#REF!,C1805)),MAX($U$1:U1804)+1,0),IF(ISNUMBER(SEARCH('Supplier Change Request FORM Z'!$D$71,C1805)),MAX($U$1:U1804)+1,0))</f>
        <v>0</v>
      </c>
      <c r="V1805" s="3" t="str">
        <f t="shared" si="147"/>
        <v/>
      </c>
      <c r="Y1805" s="5">
        <f>IF('Supplier Change Request FORM Z'!$D$71="",IF(ISNUMBER(SEARCH(#REF!,C1805)),MAX($Y$1:Y1804)+1,0),IF(ISNUMBER(SEARCH('Supplier Change Request FORM Z'!$D$71,C1805)),MAX($Y$1:Y1804)+1,0))</f>
        <v>0</v>
      </c>
      <c r="Z1805" s="3" t="str">
        <f t="shared" si="148"/>
        <v/>
      </c>
      <c r="AE1805" s="5" t="e">
        <f>IF('Supplier Change Request FORM Z'!$D$58="",IF(LEFT(#REF!,1)="F",0,IF(AND((LEFT(#REF!,1)=LEFT(E1805,1)),(LEFT(#REF!,2)=LEFT(A1805,2))),MAX($AE$1:AE1804)+1,0)),IF(LEFT('Supplier Change Request FORM Z'!$D$58,1)="F",0,IF(AND((LEFT('Supplier Change Request FORM Z'!$D$58,1)=LEFT(E1805,1)),(LEFT('Supplier Change Request FORM Z'!$D$59,2)=LEFT(A1805,2))),MAX($AE$1:AE1804)+1,0)))</f>
        <v>#REF!</v>
      </c>
      <c r="AF1805" s="3" t="str">
        <f t="shared" si="149"/>
        <v/>
      </c>
    </row>
    <row r="1806" spans="1:32" x14ac:dyDescent="0.35">
      <c r="A1806" s="2" t="s">
        <v>2911</v>
      </c>
      <c r="B1806" s="2" t="s">
        <v>3034</v>
      </c>
      <c r="C1806" s="2" t="s">
        <v>3033</v>
      </c>
      <c r="D1806" s="2" t="s">
        <v>3034</v>
      </c>
      <c r="E1806" s="2" t="s">
        <v>9644</v>
      </c>
      <c r="G1806" s="5">
        <f>IF('Supplier Change Request FORM Z'!$D$61="",IF(ISNUMBER(SEARCH(#REF!,C1806)),MAX($G$1:G1805)+1,0),IF(ISNUMBER(SEARCH('Supplier Change Request FORM Z'!$D$61,C1806)),MAX($G$1:G1805)+1,0))</f>
        <v>0</v>
      </c>
      <c r="H1806" s="3" t="str">
        <f t="shared" si="145"/>
        <v/>
      </c>
      <c r="K1806" s="5" t="e">
        <f>IF('Supplier Change Request FORM Z'!$D$58="",IF(AND((#REF!=C1806),(LEFT(#REF!,1)=LEFT(E1806,1)),(LEFT(#REF!,2)=LEFT(A1806,2))),MAX($K$1:K1805)+1,0),IF(AND(('Supplier Change Request FORM Z'!$D$61=C1806),(LEFT('Supplier Change Request FORM Z'!$D$58,1)=LEFT(E1806,1)),(LEFT('Supplier Change Request FORM Z'!$D$59,2)=LEFT(A1806,2))),MAX($K$1:K1805)+1,0))</f>
        <v>#REF!</v>
      </c>
      <c r="L1806" s="3" t="str">
        <f t="shared" si="146"/>
        <v/>
      </c>
      <c r="Q1806" s="5"/>
      <c r="R1806" s="3"/>
      <c r="U1806" s="5">
        <f>IF('Supplier Change Request FORM Z'!$D$71="",IF(ISNUMBER(SEARCH(#REF!,C1806)),MAX($U$1:U1805)+1,0),IF(ISNUMBER(SEARCH('Supplier Change Request FORM Z'!$D$71,C1806)),MAX($U$1:U1805)+1,0))</f>
        <v>0</v>
      </c>
      <c r="V1806" s="3" t="str">
        <f t="shared" si="147"/>
        <v/>
      </c>
      <c r="Y1806" s="5">
        <f>IF('Supplier Change Request FORM Z'!$D$71="",IF(ISNUMBER(SEARCH(#REF!,C1806)),MAX($Y$1:Y1805)+1,0),IF(ISNUMBER(SEARCH('Supplier Change Request FORM Z'!$D$71,C1806)),MAX($Y$1:Y1805)+1,0))</f>
        <v>0</v>
      </c>
      <c r="Z1806" s="3" t="str">
        <f t="shared" si="148"/>
        <v/>
      </c>
      <c r="AE1806" s="5" t="e">
        <f>IF('Supplier Change Request FORM Z'!$D$58="",IF(LEFT(#REF!,1)="F",0,IF(AND((LEFT(#REF!,1)=LEFT(E1806,1)),(LEFT(#REF!,2)=LEFT(A1806,2))),MAX($AE$1:AE1805)+1,0)),IF(LEFT('Supplier Change Request FORM Z'!$D$58,1)="F",0,IF(AND((LEFT('Supplier Change Request FORM Z'!$D$58,1)=LEFT(E1806,1)),(LEFT('Supplier Change Request FORM Z'!$D$59,2)=LEFT(A1806,2))),MAX($AE$1:AE1805)+1,0)))</f>
        <v>#REF!</v>
      </c>
      <c r="AF1806" s="3" t="str">
        <f t="shared" si="149"/>
        <v/>
      </c>
    </row>
    <row r="1807" spans="1:32" x14ac:dyDescent="0.35">
      <c r="A1807" s="2" t="s">
        <v>2911</v>
      </c>
      <c r="B1807" s="2" t="s">
        <v>3106</v>
      </c>
      <c r="C1807" s="2" t="s">
        <v>3050</v>
      </c>
      <c r="D1807" s="2" t="s">
        <v>3106</v>
      </c>
      <c r="E1807" s="2" t="s">
        <v>9644</v>
      </c>
      <c r="G1807" s="5">
        <f>IF('Supplier Change Request FORM Z'!$D$61="",IF(ISNUMBER(SEARCH(#REF!,C1807)),MAX($G$1:G1806)+1,0),IF(ISNUMBER(SEARCH('Supplier Change Request FORM Z'!$D$61,C1807)),MAX($G$1:G1806)+1,0))</f>
        <v>0</v>
      </c>
      <c r="H1807" s="3" t="str">
        <f t="shared" si="145"/>
        <v/>
      </c>
      <c r="K1807" s="5" t="e">
        <f>IF('Supplier Change Request FORM Z'!$D$58="",IF(AND((#REF!=C1807),(LEFT(#REF!,1)=LEFT(E1807,1)),(LEFT(#REF!,2)=LEFT(A1807,2))),MAX($K$1:K1806)+1,0),IF(AND(('Supplier Change Request FORM Z'!$D$61=C1807),(LEFT('Supplier Change Request FORM Z'!$D$58,1)=LEFT(E1807,1)),(LEFT('Supplier Change Request FORM Z'!$D$59,2)=LEFT(A1807,2))),MAX($K$1:K1806)+1,0))</f>
        <v>#REF!</v>
      </c>
      <c r="L1807" s="3" t="str">
        <f t="shared" si="146"/>
        <v/>
      </c>
      <c r="Q1807" s="5"/>
      <c r="R1807" s="3"/>
      <c r="U1807" s="5">
        <f>IF('Supplier Change Request FORM Z'!$D$71="",IF(ISNUMBER(SEARCH(#REF!,C1807)),MAX($U$1:U1806)+1,0),IF(ISNUMBER(SEARCH('Supplier Change Request FORM Z'!$D$71,C1807)),MAX($U$1:U1806)+1,0))</f>
        <v>0</v>
      </c>
      <c r="V1807" s="3" t="str">
        <f t="shared" si="147"/>
        <v/>
      </c>
      <c r="Y1807" s="5">
        <f>IF('Supplier Change Request FORM Z'!$D$71="",IF(ISNUMBER(SEARCH(#REF!,C1807)),MAX($Y$1:Y1806)+1,0),IF(ISNUMBER(SEARCH('Supplier Change Request FORM Z'!$D$71,C1807)),MAX($Y$1:Y1806)+1,0))</f>
        <v>0</v>
      </c>
      <c r="Z1807" s="3" t="str">
        <f t="shared" si="148"/>
        <v/>
      </c>
      <c r="AE1807" s="5" t="e">
        <f>IF('Supplier Change Request FORM Z'!$D$58="",IF(LEFT(#REF!,1)="F",0,IF(AND((LEFT(#REF!,1)=LEFT(E1807,1)),(LEFT(#REF!,2)=LEFT(A1807,2))),MAX($AE$1:AE1806)+1,0)),IF(LEFT('Supplier Change Request FORM Z'!$D$58,1)="F",0,IF(AND((LEFT('Supplier Change Request FORM Z'!$D$58,1)=LEFT(E1807,1)),(LEFT('Supplier Change Request FORM Z'!$D$59,2)=LEFT(A1807,2))),MAX($AE$1:AE1806)+1,0)))</f>
        <v>#REF!</v>
      </c>
      <c r="AF1807" s="3" t="str">
        <f t="shared" si="149"/>
        <v/>
      </c>
    </row>
    <row r="1808" spans="1:32" x14ac:dyDescent="0.35">
      <c r="A1808" s="2" t="s">
        <v>2911</v>
      </c>
      <c r="B1808" s="2" t="s">
        <v>3126</v>
      </c>
      <c r="C1808" s="2" t="s">
        <v>3050</v>
      </c>
      <c r="D1808" s="2" t="s">
        <v>3126</v>
      </c>
      <c r="E1808" s="2" t="s">
        <v>9644</v>
      </c>
      <c r="G1808" s="5">
        <f>IF('Supplier Change Request FORM Z'!$D$61="",IF(ISNUMBER(SEARCH(#REF!,C1808)),MAX($G$1:G1807)+1,0),IF(ISNUMBER(SEARCH('Supplier Change Request FORM Z'!$D$61,C1808)),MAX($G$1:G1807)+1,0))</f>
        <v>0</v>
      </c>
      <c r="H1808" s="3" t="str">
        <f t="shared" si="145"/>
        <v/>
      </c>
      <c r="K1808" s="5" t="e">
        <f>IF('Supplier Change Request FORM Z'!$D$58="",IF(AND((#REF!=C1808),(LEFT(#REF!,1)=LEFT(E1808,1)),(LEFT(#REF!,2)=LEFT(A1808,2))),MAX($K$1:K1807)+1,0),IF(AND(('Supplier Change Request FORM Z'!$D$61=C1808),(LEFT('Supplier Change Request FORM Z'!$D$58,1)=LEFT(E1808,1)),(LEFT('Supplier Change Request FORM Z'!$D$59,2)=LEFT(A1808,2))),MAX($K$1:K1807)+1,0))</f>
        <v>#REF!</v>
      </c>
      <c r="L1808" s="3" t="str">
        <f t="shared" si="146"/>
        <v/>
      </c>
      <c r="Q1808" s="5"/>
      <c r="R1808" s="3"/>
      <c r="U1808" s="5">
        <f>IF('Supplier Change Request FORM Z'!$D$71="",IF(ISNUMBER(SEARCH(#REF!,C1808)),MAX($U$1:U1807)+1,0),IF(ISNUMBER(SEARCH('Supplier Change Request FORM Z'!$D$71,C1808)),MAX($U$1:U1807)+1,0))</f>
        <v>0</v>
      </c>
      <c r="V1808" s="3" t="str">
        <f t="shared" si="147"/>
        <v/>
      </c>
      <c r="Y1808" s="5">
        <f>IF('Supplier Change Request FORM Z'!$D$71="",IF(ISNUMBER(SEARCH(#REF!,C1808)),MAX($Y$1:Y1807)+1,0),IF(ISNUMBER(SEARCH('Supplier Change Request FORM Z'!$D$71,C1808)),MAX($Y$1:Y1807)+1,0))</f>
        <v>0</v>
      </c>
      <c r="Z1808" s="3" t="str">
        <f t="shared" si="148"/>
        <v/>
      </c>
      <c r="AE1808" s="5" t="e">
        <f>IF('Supplier Change Request FORM Z'!$D$58="",IF(LEFT(#REF!,1)="F",0,IF(AND((LEFT(#REF!,1)=LEFT(E1808,1)),(LEFT(#REF!,2)=LEFT(A1808,2))),MAX($AE$1:AE1807)+1,0)),IF(LEFT('Supplier Change Request FORM Z'!$D$58,1)="F",0,IF(AND((LEFT('Supplier Change Request FORM Z'!$D$58,1)=LEFT(E1808,1)),(LEFT('Supplier Change Request FORM Z'!$D$59,2)=LEFT(A1808,2))),MAX($AE$1:AE1807)+1,0)))</f>
        <v>#REF!</v>
      </c>
      <c r="AF1808" s="3" t="str">
        <f t="shared" si="149"/>
        <v/>
      </c>
    </row>
    <row r="1809" spans="1:32" x14ac:dyDescent="0.35">
      <c r="A1809" s="2" t="s">
        <v>2911</v>
      </c>
      <c r="B1809" s="2" t="s">
        <v>3085</v>
      </c>
      <c r="C1809" s="2" t="s">
        <v>3050</v>
      </c>
      <c r="D1809" s="2" t="s">
        <v>3085</v>
      </c>
      <c r="E1809" s="2" t="s">
        <v>9644</v>
      </c>
      <c r="G1809" s="5">
        <f>IF('Supplier Change Request FORM Z'!$D$61="",IF(ISNUMBER(SEARCH(#REF!,C1809)),MAX($G$1:G1808)+1,0),IF(ISNUMBER(SEARCH('Supplier Change Request FORM Z'!$D$61,C1809)),MAX($G$1:G1808)+1,0))</f>
        <v>0</v>
      </c>
      <c r="H1809" s="3" t="str">
        <f t="shared" si="145"/>
        <v/>
      </c>
      <c r="K1809" s="5" t="e">
        <f>IF('Supplier Change Request FORM Z'!$D$58="",IF(AND((#REF!=C1809),(LEFT(#REF!,1)=LEFT(E1809,1)),(LEFT(#REF!,2)=LEFT(A1809,2))),MAX($K$1:K1808)+1,0),IF(AND(('Supplier Change Request FORM Z'!$D$61=C1809),(LEFT('Supplier Change Request FORM Z'!$D$58,1)=LEFT(E1809,1)),(LEFT('Supplier Change Request FORM Z'!$D$59,2)=LEFT(A1809,2))),MAX($K$1:K1808)+1,0))</f>
        <v>#REF!</v>
      </c>
      <c r="L1809" s="3" t="str">
        <f t="shared" si="146"/>
        <v/>
      </c>
      <c r="Q1809" s="5"/>
      <c r="R1809" s="3"/>
      <c r="U1809" s="5">
        <f>IF('Supplier Change Request FORM Z'!$D$71="",IF(ISNUMBER(SEARCH(#REF!,C1809)),MAX($U$1:U1808)+1,0),IF(ISNUMBER(SEARCH('Supplier Change Request FORM Z'!$D$71,C1809)),MAX($U$1:U1808)+1,0))</f>
        <v>0</v>
      </c>
      <c r="V1809" s="3" t="str">
        <f t="shared" si="147"/>
        <v/>
      </c>
      <c r="Y1809" s="5">
        <f>IF('Supplier Change Request FORM Z'!$D$71="",IF(ISNUMBER(SEARCH(#REF!,C1809)),MAX($Y$1:Y1808)+1,0),IF(ISNUMBER(SEARCH('Supplier Change Request FORM Z'!$D$71,C1809)),MAX($Y$1:Y1808)+1,0))</f>
        <v>0</v>
      </c>
      <c r="Z1809" s="3" t="str">
        <f t="shared" si="148"/>
        <v/>
      </c>
      <c r="AE1809" s="5" t="e">
        <f>IF('Supplier Change Request FORM Z'!$D$58="",IF(LEFT(#REF!,1)="F",0,IF(AND((LEFT(#REF!,1)=LEFT(E1809,1)),(LEFT(#REF!,2)=LEFT(A1809,2))),MAX($AE$1:AE1808)+1,0)),IF(LEFT('Supplier Change Request FORM Z'!$D$58,1)="F",0,IF(AND((LEFT('Supplier Change Request FORM Z'!$D$58,1)=LEFT(E1809,1)),(LEFT('Supplier Change Request FORM Z'!$D$59,2)=LEFT(A1809,2))),MAX($AE$1:AE1808)+1,0)))</f>
        <v>#REF!</v>
      </c>
      <c r="AF1809" s="3" t="str">
        <f t="shared" si="149"/>
        <v/>
      </c>
    </row>
    <row r="1810" spans="1:32" x14ac:dyDescent="0.35">
      <c r="A1810" s="2" t="s">
        <v>2911</v>
      </c>
      <c r="B1810" s="2" t="s">
        <v>3074</v>
      </c>
      <c r="C1810" s="2" t="s">
        <v>3050</v>
      </c>
      <c r="D1810" s="2" t="s">
        <v>3074</v>
      </c>
      <c r="E1810" s="2" t="s">
        <v>9644</v>
      </c>
      <c r="G1810" s="5">
        <f>IF('Supplier Change Request FORM Z'!$D$61="",IF(ISNUMBER(SEARCH(#REF!,C1810)),MAX($G$1:G1809)+1,0),IF(ISNUMBER(SEARCH('Supplier Change Request FORM Z'!$D$61,C1810)),MAX($G$1:G1809)+1,0))</f>
        <v>0</v>
      </c>
      <c r="H1810" s="3" t="str">
        <f t="shared" si="145"/>
        <v/>
      </c>
      <c r="K1810" s="5" t="e">
        <f>IF('Supplier Change Request FORM Z'!$D$58="",IF(AND((#REF!=C1810),(LEFT(#REF!,1)=LEFT(E1810,1)),(LEFT(#REF!,2)=LEFT(A1810,2))),MAX($K$1:K1809)+1,0),IF(AND(('Supplier Change Request FORM Z'!$D$61=C1810),(LEFT('Supplier Change Request FORM Z'!$D$58,1)=LEFT(E1810,1)),(LEFT('Supplier Change Request FORM Z'!$D$59,2)=LEFT(A1810,2))),MAX($K$1:K1809)+1,0))</f>
        <v>#REF!</v>
      </c>
      <c r="L1810" s="3" t="str">
        <f t="shared" si="146"/>
        <v/>
      </c>
      <c r="Q1810" s="5"/>
      <c r="R1810" s="3"/>
      <c r="U1810" s="5">
        <f>IF('Supplier Change Request FORM Z'!$D$71="",IF(ISNUMBER(SEARCH(#REF!,C1810)),MAX($U$1:U1809)+1,0),IF(ISNUMBER(SEARCH('Supplier Change Request FORM Z'!$D$71,C1810)),MAX($U$1:U1809)+1,0))</f>
        <v>0</v>
      </c>
      <c r="V1810" s="3" t="str">
        <f t="shared" si="147"/>
        <v/>
      </c>
      <c r="Y1810" s="5">
        <f>IF('Supplier Change Request FORM Z'!$D$71="",IF(ISNUMBER(SEARCH(#REF!,C1810)),MAX($Y$1:Y1809)+1,0),IF(ISNUMBER(SEARCH('Supplier Change Request FORM Z'!$D$71,C1810)),MAX($Y$1:Y1809)+1,0))</f>
        <v>0</v>
      </c>
      <c r="Z1810" s="3" t="str">
        <f t="shared" si="148"/>
        <v/>
      </c>
      <c r="AE1810" s="5" t="e">
        <f>IF('Supplier Change Request FORM Z'!$D$58="",IF(LEFT(#REF!,1)="F",0,IF(AND((LEFT(#REF!,1)=LEFT(E1810,1)),(LEFT(#REF!,2)=LEFT(A1810,2))),MAX($AE$1:AE1809)+1,0)),IF(LEFT('Supplier Change Request FORM Z'!$D$58,1)="F",0,IF(AND((LEFT('Supplier Change Request FORM Z'!$D$58,1)=LEFT(E1810,1)),(LEFT('Supplier Change Request FORM Z'!$D$59,2)=LEFT(A1810,2))),MAX($AE$1:AE1809)+1,0)))</f>
        <v>#REF!</v>
      </c>
      <c r="AF1810" s="3" t="str">
        <f t="shared" si="149"/>
        <v/>
      </c>
    </row>
    <row r="1811" spans="1:32" x14ac:dyDescent="0.35">
      <c r="A1811" s="2" t="s">
        <v>2911</v>
      </c>
      <c r="B1811" s="2" t="s">
        <v>3128</v>
      </c>
      <c r="C1811" s="2" t="s">
        <v>3050</v>
      </c>
      <c r="D1811" s="2" t="s">
        <v>3128</v>
      </c>
      <c r="E1811" s="2" t="s">
        <v>9644</v>
      </c>
      <c r="G1811" s="5">
        <f>IF('Supplier Change Request FORM Z'!$D$61="",IF(ISNUMBER(SEARCH(#REF!,C1811)),MAX($G$1:G1810)+1,0),IF(ISNUMBER(SEARCH('Supplier Change Request FORM Z'!$D$61,C1811)),MAX($G$1:G1810)+1,0))</f>
        <v>0</v>
      </c>
      <c r="H1811" s="3" t="str">
        <f t="shared" si="145"/>
        <v/>
      </c>
      <c r="K1811" s="5" t="e">
        <f>IF('Supplier Change Request FORM Z'!$D$58="",IF(AND((#REF!=C1811),(LEFT(#REF!,1)=LEFT(E1811,1)),(LEFT(#REF!,2)=LEFT(A1811,2))),MAX($K$1:K1810)+1,0),IF(AND(('Supplier Change Request FORM Z'!$D$61=C1811),(LEFT('Supplier Change Request FORM Z'!$D$58,1)=LEFT(E1811,1)),(LEFT('Supplier Change Request FORM Z'!$D$59,2)=LEFT(A1811,2))),MAX($K$1:K1810)+1,0))</f>
        <v>#REF!</v>
      </c>
      <c r="L1811" s="3" t="str">
        <f t="shared" si="146"/>
        <v/>
      </c>
      <c r="Q1811" s="5"/>
      <c r="R1811" s="3"/>
      <c r="U1811" s="5">
        <f>IF('Supplier Change Request FORM Z'!$D$71="",IF(ISNUMBER(SEARCH(#REF!,C1811)),MAX($U$1:U1810)+1,0),IF(ISNUMBER(SEARCH('Supplier Change Request FORM Z'!$D$71,C1811)),MAX($U$1:U1810)+1,0))</f>
        <v>0</v>
      </c>
      <c r="V1811" s="3" t="str">
        <f t="shared" si="147"/>
        <v/>
      </c>
      <c r="Y1811" s="5">
        <f>IF('Supplier Change Request FORM Z'!$D$71="",IF(ISNUMBER(SEARCH(#REF!,C1811)),MAX($Y$1:Y1810)+1,0),IF(ISNUMBER(SEARCH('Supplier Change Request FORM Z'!$D$71,C1811)),MAX($Y$1:Y1810)+1,0))</f>
        <v>0</v>
      </c>
      <c r="Z1811" s="3" t="str">
        <f t="shared" si="148"/>
        <v/>
      </c>
      <c r="AE1811" s="5" t="e">
        <f>IF('Supplier Change Request FORM Z'!$D$58="",IF(LEFT(#REF!,1)="F",0,IF(AND((LEFT(#REF!,1)=LEFT(E1811,1)),(LEFT(#REF!,2)=LEFT(A1811,2))),MAX($AE$1:AE1810)+1,0)),IF(LEFT('Supplier Change Request FORM Z'!$D$58,1)="F",0,IF(AND((LEFT('Supplier Change Request FORM Z'!$D$58,1)=LEFT(E1811,1)),(LEFT('Supplier Change Request FORM Z'!$D$59,2)=LEFT(A1811,2))),MAX($AE$1:AE1810)+1,0)))</f>
        <v>#REF!</v>
      </c>
      <c r="AF1811" s="3" t="str">
        <f t="shared" si="149"/>
        <v/>
      </c>
    </row>
    <row r="1812" spans="1:32" x14ac:dyDescent="0.35">
      <c r="A1812" s="2" t="s">
        <v>2911</v>
      </c>
      <c r="B1812" s="2" t="s">
        <v>3063</v>
      </c>
      <c r="C1812" s="2" t="s">
        <v>3050</v>
      </c>
      <c r="D1812" s="2" t="s">
        <v>3063</v>
      </c>
      <c r="E1812" s="2" t="s">
        <v>9644</v>
      </c>
      <c r="G1812" s="5">
        <f>IF('Supplier Change Request FORM Z'!$D$61="",IF(ISNUMBER(SEARCH(#REF!,C1812)),MAX($G$1:G1811)+1,0),IF(ISNUMBER(SEARCH('Supplier Change Request FORM Z'!$D$61,C1812)),MAX($G$1:G1811)+1,0))</f>
        <v>0</v>
      </c>
      <c r="H1812" s="3" t="str">
        <f t="shared" si="145"/>
        <v/>
      </c>
      <c r="K1812" s="5" t="e">
        <f>IF('Supplier Change Request FORM Z'!$D$58="",IF(AND((#REF!=C1812),(LEFT(#REF!,1)=LEFT(E1812,1)),(LEFT(#REF!,2)=LEFT(A1812,2))),MAX($K$1:K1811)+1,0),IF(AND(('Supplier Change Request FORM Z'!$D$61=C1812),(LEFT('Supplier Change Request FORM Z'!$D$58,1)=LEFT(E1812,1)),(LEFT('Supplier Change Request FORM Z'!$D$59,2)=LEFT(A1812,2))),MAX($K$1:K1811)+1,0))</f>
        <v>#REF!</v>
      </c>
      <c r="L1812" s="3" t="str">
        <f t="shared" si="146"/>
        <v/>
      </c>
      <c r="Q1812" s="5"/>
      <c r="R1812" s="3"/>
      <c r="U1812" s="5">
        <f>IF('Supplier Change Request FORM Z'!$D$71="",IF(ISNUMBER(SEARCH(#REF!,C1812)),MAX($U$1:U1811)+1,0),IF(ISNUMBER(SEARCH('Supplier Change Request FORM Z'!$D$71,C1812)),MAX($U$1:U1811)+1,0))</f>
        <v>0</v>
      </c>
      <c r="V1812" s="3" t="str">
        <f t="shared" si="147"/>
        <v/>
      </c>
      <c r="Y1812" s="5">
        <f>IF('Supplier Change Request FORM Z'!$D$71="",IF(ISNUMBER(SEARCH(#REF!,C1812)),MAX($Y$1:Y1811)+1,0),IF(ISNUMBER(SEARCH('Supplier Change Request FORM Z'!$D$71,C1812)),MAX($Y$1:Y1811)+1,0))</f>
        <v>0</v>
      </c>
      <c r="Z1812" s="3" t="str">
        <f t="shared" si="148"/>
        <v/>
      </c>
      <c r="AE1812" s="5" t="e">
        <f>IF('Supplier Change Request FORM Z'!$D$58="",IF(LEFT(#REF!,1)="F",0,IF(AND((LEFT(#REF!,1)=LEFT(E1812,1)),(LEFT(#REF!,2)=LEFT(A1812,2))),MAX($AE$1:AE1811)+1,0)),IF(LEFT('Supplier Change Request FORM Z'!$D$58,1)="F",0,IF(AND((LEFT('Supplier Change Request FORM Z'!$D$58,1)=LEFT(E1812,1)),(LEFT('Supplier Change Request FORM Z'!$D$59,2)=LEFT(A1812,2))),MAX($AE$1:AE1811)+1,0)))</f>
        <v>#REF!</v>
      </c>
      <c r="AF1812" s="3" t="str">
        <f t="shared" si="149"/>
        <v/>
      </c>
    </row>
    <row r="1813" spans="1:32" x14ac:dyDescent="0.35">
      <c r="A1813" s="2" t="s">
        <v>2911</v>
      </c>
      <c r="B1813" s="2" t="s">
        <v>3095</v>
      </c>
      <c r="C1813" s="2" t="s">
        <v>3050</v>
      </c>
      <c r="D1813" s="2" t="s">
        <v>3095</v>
      </c>
      <c r="E1813" s="2" t="s">
        <v>9644</v>
      </c>
      <c r="G1813" s="5">
        <f>IF('Supplier Change Request FORM Z'!$D$61="",IF(ISNUMBER(SEARCH(#REF!,C1813)),MAX($G$1:G1812)+1,0),IF(ISNUMBER(SEARCH('Supplier Change Request FORM Z'!$D$61,C1813)),MAX($G$1:G1812)+1,0))</f>
        <v>0</v>
      </c>
      <c r="H1813" s="3" t="str">
        <f t="shared" si="145"/>
        <v/>
      </c>
      <c r="K1813" s="5" t="e">
        <f>IF('Supplier Change Request FORM Z'!$D$58="",IF(AND((#REF!=C1813),(LEFT(#REF!,1)=LEFT(E1813,1)),(LEFT(#REF!,2)=LEFT(A1813,2))),MAX($K$1:K1812)+1,0),IF(AND(('Supplier Change Request FORM Z'!$D$61=C1813),(LEFT('Supplier Change Request FORM Z'!$D$58,1)=LEFT(E1813,1)),(LEFT('Supplier Change Request FORM Z'!$D$59,2)=LEFT(A1813,2))),MAX($K$1:K1812)+1,0))</f>
        <v>#REF!</v>
      </c>
      <c r="L1813" s="3" t="str">
        <f t="shared" si="146"/>
        <v/>
      </c>
      <c r="Q1813" s="5"/>
      <c r="R1813" s="3"/>
      <c r="U1813" s="5">
        <f>IF('Supplier Change Request FORM Z'!$D$71="",IF(ISNUMBER(SEARCH(#REF!,C1813)),MAX($U$1:U1812)+1,0),IF(ISNUMBER(SEARCH('Supplier Change Request FORM Z'!$D$71,C1813)),MAX($U$1:U1812)+1,0))</f>
        <v>0</v>
      </c>
      <c r="V1813" s="3" t="str">
        <f t="shared" si="147"/>
        <v/>
      </c>
      <c r="Y1813" s="5">
        <f>IF('Supplier Change Request FORM Z'!$D$71="",IF(ISNUMBER(SEARCH(#REF!,C1813)),MAX($Y$1:Y1812)+1,0),IF(ISNUMBER(SEARCH('Supplier Change Request FORM Z'!$D$71,C1813)),MAX($Y$1:Y1812)+1,0))</f>
        <v>0</v>
      </c>
      <c r="Z1813" s="3" t="str">
        <f t="shared" si="148"/>
        <v/>
      </c>
      <c r="AE1813" s="5" t="e">
        <f>IF('Supplier Change Request FORM Z'!$D$58="",IF(LEFT(#REF!,1)="F",0,IF(AND((LEFT(#REF!,1)=LEFT(E1813,1)),(LEFT(#REF!,2)=LEFT(A1813,2))),MAX($AE$1:AE1812)+1,0)),IF(LEFT('Supplier Change Request FORM Z'!$D$58,1)="F",0,IF(AND((LEFT('Supplier Change Request FORM Z'!$D$58,1)=LEFT(E1813,1)),(LEFT('Supplier Change Request FORM Z'!$D$59,2)=LEFT(A1813,2))),MAX($AE$1:AE1812)+1,0)))</f>
        <v>#REF!</v>
      </c>
      <c r="AF1813" s="3" t="str">
        <f t="shared" si="149"/>
        <v/>
      </c>
    </row>
    <row r="1814" spans="1:32" x14ac:dyDescent="0.35">
      <c r="A1814" s="2" t="s">
        <v>2911</v>
      </c>
      <c r="B1814" s="2" t="s">
        <v>3052</v>
      </c>
      <c r="C1814" s="2" t="s">
        <v>3050</v>
      </c>
      <c r="D1814" s="2" t="s">
        <v>3052</v>
      </c>
      <c r="E1814" s="2" t="s">
        <v>9644</v>
      </c>
      <c r="G1814" s="5">
        <f>IF('Supplier Change Request FORM Z'!$D$61="",IF(ISNUMBER(SEARCH(#REF!,C1814)),MAX($G$1:G1813)+1,0),IF(ISNUMBER(SEARCH('Supplier Change Request FORM Z'!$D$61,C1814)),MAX($G$1:G1813)+1,0))</f>
        <v>0</v>
      </c>
      <c r="H1814" s="3" t="str">
        <f t="shared" si="145"/>
        <v/>
      </c>
      <c r="K1814" s="5" t="e">
        <f>IF('Supplier Change Request FORM Z'!$D$58="",IF(AND((#REF!=C1814),(LEFT(#REF!,1)=LEFT(E1814,1)),(LEFT(#REF!,2)=LEFT(A1814,2))),MAX($K$1:K1813)+1,0),IF(AND(('Supplier Change Request FORM Z'!$D$61=C1814),(LEFT('Supplier Change Request FORM Z'!$D$58,1)=LEFT(E1814,1)),(LEFT('Supplier Change Request FORM Z'!$D$59,2)=LEFT(A1814,2))),MAX($K$1:K1813)+1,0))</f>
        <v>#REF!</v>
      </c>
      <c r="L1814" s="3" t="str">
        <f t="shared" si="146"/>
        <v/>
      </c>
      <c r="Q1814" s="5"/>
      <c r="R1814" s="3"/>
      <c r="U1814" s="5">
        <f>IF('Supplier Change Request FORM Z'!$D$71="",IF(ISNUMBER(SEARCH(#REF!,C1814)),MAX($U$1:U1813)+1,0),IF(ISNUMBER(SEARCH('Supplier Change Request FORM Z'!$D$71,C1814)),MAX($U$1:U1813)+1,0))</f>
        <v>0</v>
      </c>
      <c r="V1814" s="3" t="str">
        <f t="shared" si="147"/>
        <v/>
      </c>
      <c r="Y1814" s="5">
        <f>IF('Supplier Change Request FORM Z'!$D$71="",IF(ISNUMBER(SEARCH(#REF!,C1814)),MAX($Y$1:Y1813)+1,0),IF(ISNUMBER(SEARCH('Supplier Change Request FORM Z'!$D$71,C1814)),MAX($Y$1:Y1813)+1,0))</f>
        <v>0</v>
      </c>
      <c r="Z1814" s="3" t="str">
        <f t="shared" si="148"/>
        <v/>
      </c>
      <c r="AE1814" s="5" t="e">
        <f>IF('Supplier Change Request FORM Z'!$D$58="",IF(LEFT(#REF!,1)="F",0,IF(AND((LEFT(#REF!,1)=LEFT(E1814,1)),(LEFT(#REF!,2)=LEFT(A1814,2))),MAX($AE$1:AE1813)+1,0)),IF(LEFT('Supplier Change Request FORM Z'!$D$58,1)="F",0,IF(AND((LEFT('Supplier Change Request FORM Z'!$D$58,1)=LEFT(E1814,1)),(LEFT('Supplier Change Request FORM Z'!$D$59,2)=LEFT(A1814,2))),MAX($AE$1:AE1813)+1,0)))</f>
        <v>#REF!</v>
      </c>
      <c r="AF1814" s="3" t="str">
        <f t="shared" si="149"/>
        <v/>
      </c>
    </row>
    <row r="1815" spans="1:32" x14ac:dyDescent="0.35">
      <c r="A1815" s="2" t="s">
        <v>2911</v>
      </c>
      <c r="B1815" s="2" t="s">
        <v>3053</v>
      </c>
      <c r="C1815" s="2" t="s">
        <v>3050</v>
      </c>
      <c r="D1815" s="2" t="s">
        <v>3053</v>
      </c>
      <c r="E1815" s="2" t="s">
        <v>9644</v>
      </c>
      <c r="G1815" s="5">
        <f>IF('Supplier Change Request FORM Z'!$D$61="",IF(ISNUMBER(SEARCH(#REF!,C1815)),MAX($G$1:G1814)+1,0),IF(ISNUMBER(SEARCH('Supplier Change Request FORM Z'!$D$61,C1815)),MAX($G$1:G1814)+1,0))</f>
        <v>0</v>
      </c>
      <c r="H1815" s="3" t="str">
        <f t="shared" si="145"/>
        <v/>
      </c>
      <c r="K1815" s="5" t="e">
        <f>IF('Supplier Change Request FORM Z'!$D$58="",IF(AND((#REF!=C1815),(LEFT(#REF!,1)=LEFT(E1815,1)),(LEFT(#REF!,2)=LEFT(A1815,2))),MAX($K$1:K1814)+1,0),IF(AND(('Supplier Change Request FORM Z'!$D$61=C1815),(LEFT('Supplier Change Request FORM Z'!$D$58,1)=LEFT(E1815,1)),(LEFT('Supplier Change Request FORM Z'!$D$59,2)=LEFT(A1815,2))),MAX($K$1:K1814)+1,0))</f>
        <v>#REF!</v>
      </c>
      <c r="L1815" s="3" t="str">
        <f t="shared" si="146"/>
        <v/>
      </c>
      <c r="Q1815" s="5"/>
      <c r="R1815" s="3"/>
      <c r="U1815" s="5">
        <f>IF('Supplier Change Request FORM Z'!$D$71="",IF(ISNUMBER(SEARCH(#REF!,C1815)),MAX($U$1:U1814)+1,0),IF(ISNUMBER(SEARCH('Supplier Change Request FORM Z'!$D$71,C1815)),MAX($U$1:U1814)+1,0))</f>
        <v>0</v>
      </c>
      <c r="V1815" s="3" t="str">
        <f t="shared" si="147"/>
        <v/>
      </c>
      <c r="Y1815" s="5">
        <f>IF('Supplier Change Request FORM Z'!$D$71="",IF(ISNUMBER(SEARCH(#REF!,C1815)),MAX($Y$1:Y1814)+1,0),IF(ISNUMBER(SEARCH('Supplier Change Request FORM Z'!$D$71,C1815)),MAX($Y$1:Y1814)+1,0))</f>
        <v>0</v>
      </c>
      <c r="Z1815" s="3" t="str">
        <f t="shared" si="148"/>
        <v/>
      </c>
      <c r="AE1815" s="5" t="e">
        <f>IF('Supplier Change Request FORM Z'!$D$58="",IF(LEFT(#REF!,1)="F",0,IF(AND((LEFT(#REF!,1)=LEFT(E1815,1)),(LEFT(#REF!,2)=LEFT(A1815,2))),MAX($AE$1:AE1814)+1,0)),IF(LEFT('Supplier Change Request FORM Z'!$D$58,1)="F",0,IF(AND((LEFT('Supplier Change Request FORM Z'!$D$58,1)=LEFT(E1815,1)),(LEFT('Supplier Change Request FORM Z'!$D$59,2)=LEFT(A1815,2))),MAX($AE$1:AE1814)+1,0)))</f>
        <v>#REF!</v>
      </c>
      <c r="AF1815" s="3" t="str">
        <f t="shared" si="149"/>
        <v/>
      </c>
    </row>
    <row r="1816" spans="1:32" x14ac:dyDescent="0.35">
      <c r="A1816" s="2" t="s">
        <v>2911</v>
      </c>
      <c r="B1816" s="2" t="s">
        <v>3115</v>
      </c>
      <c r="C1816" s="2" t="s">
        <v>3050</v>
      </c>
      <c r="D1816" s="2" t="s">
        <v>3115</v>
      </c>
      <c r="E1816" s="2" t="s">
        <v>9644</v>
      </c>
      <c r="G1816" s="5">
        <f>IF('Supplier Change Request FORM Z'!$D$61="",IF(ISNUMBER(SEARCH(#REF!,C1816)),MAX($G$1:G1815)+1,0),IF(ISNUMBER(SEARCH('Supplier Change Request FORM Z'!$D$61,C1816)),MAX($G$1:G1815)+1,0))</f>
        <v>0</v>
      </c>
      <c r="H1816" s="3" t="str">
        <f t="shared" si="145"/>
        <v/>
      </c>
      <c r="K1816" s="5" t="e">
        <f>IF('Supplier Change Request FORM Z'!$D$58="",IF(AND((#REF!=C1816),(LEFT(#REF!,1)=LEFT(E1816,1)),(LEFT(#REF!,2)=LEFT(A1816,2))),MAX($K$1:K1815)+1,0),IF(AND(('Supplier Change Request FORM Z'!$D$61=C1816),(LEFT('Supplier Change Request FORM Z'!$D$58,1)=LEFT(E1816,1)),(LEFT('Supplier Change Request FORM Z'!$D$59,2)=LEFT(A1816,2))),MAX($K$1:K1815)+1,0))</f>
        <v>#REF!</v>
      </c>
      <c r="L1816" s="3" t="str">
        <f t="shared" si="146"/>
        <v/>
      </c>
      <c r="Q1816" s="5"/>
      <c r="R1816" s="3"/>
      <c r="U1816" s="5">
        <f>IF('Supplier Change Request FORM Z'!$D$71="",IF(ISNUMBER(SEARCH(#REF!,C1816)),MAX($U$1:U1815)+1,0),IF(ISNUMBER(SEARCH('Supplier Change Request FORM Z'!$D$71,C1816)),MAX($U$1:U1815)+1,0))</f>
        <v>0</v>
      </c>
      <c r="V1816" s="3" t="str">
        <f t="shared" si="147"/>
        <v/>
      </c>
      <c r="Y1816" s="5">
        <f>IF('Supplier Change Request FORM Z'!$D$71="",IF(ISNUMBER(SEARCH(#REF!,C1816)),MAX($Y$1:Y1815)+1,0),IF(ISNUMBER(SEARCH('Supplier Change Request FORM Z'!$D$71,C1816)),MAX($Y$1:Y1815)+1,0))</f>
        <v>0</v>
      </c>
      <c r="Z1816" s="3" t="str">
        <f t="shared" si="148"/>
        <v/>
      </c>
      <c r="AE1816" s="5" t="e">
        <f>IF('Supplier Change Request FORM Z'!$D$58="",IF(LEFT(#REF!,1)="F",0,IF(AND((LEFT(#REF!,1)=LEFT(E1816,1)),(LEFT(#REF!,2)=LEFT(A1816,2))),MAX($AE$1:AE1815)+1,0)),IF(LEFT('Supplier Change Request FORM Z'!$D$58,1)="F",0,IF(AND((LEFT('Supplier Change Request FORM Z'!$D$58,1)=LEFT(E1816,1)),(LEFT('Supplier Change Request FORM Z'!$D$59,2)=LEFT(A1816,2))),MAX($AE$1:AE1815)+1,0)))</f>
        <v>#REF!</v>
      </c>
      <c r="AF1816" s="3" t="str">
        <f t="shared" si="149"/>
        <v/>
      </c>
    </row>
    <row r="1817" spans="1:32" x14ac:dyDescent="0.35">
      <c r="A1817" s="2" t="s">
        <v>2911</v>
      </c>
      <c r="B1817" s="2" t="s">
        <v>3051</v>
      </c>
      <c r="C1817" s="2" t="s">
        <v>3050</v>
      </c>
      <c r="D1817" s="2" t="s">
        <v>3051</v>
      </c>
      <c r="E1817" s="2" t="s">
        <v>9644</v>
      </c>
      <c r="G1817" s="5">
        <f>IF('Supplier Change Request FORM Z'!$D$61="",IF(ISNUMBER(SEARCH(#REF!,C1817)),MAX($G$1:G1816)+1,0),IF(ISNUMBER(SEARCH('Supplier Change Request FORM Z'!$D$61,C1817)),MAX($G$1:G1816)+1,0))</f>
        <v>0</v>
      </c>
      <c r="H1817" s="3" t="str">
        <f t="shared" si="145"/>
        <v/>
      </c>
      <c r="K1817" s="5" t="e">
        <f>IF('Supplier Change Request FORM Z'!$D$58="",IF(AND((#REF!=C1817),(LEFT(#REF!,1)=LEFT(E1817,1)),(LEFT(#REF!,2)=LEFT(A1817,2))),MAX($K$1:K1816)+1,0),IF(AND(('Supplier Change Request FORM Z'!$D$61=C1817),(LEFT('Supplier Change Request FORM Z'!$D$58,1)=LEFT(E1817,1)),(LEFT('Supplier Change Request FORM Z'!$D$59,2)=LEFT(A1817,2))),MAX($K$1:K1816)+1,0))</f>
        <v>#REF!</v>
      </c>
      <c r="L1817" s="3" t="str">
        <f t="shared" si="146"/>
        <v/>
      </c>
      <c r="Q1817" s="5"/>
      <c r="R1817" s="3"/>
      <c r="U1817" s="5">
        <f>IF('Supplier Change Request FORM Z'!$D$71="",IF(ISNUMBER(SEARCH(#REF!,C1817)),MAX($U$1:U1816)+1,0),IF(ISNUMBER(SEARCH('Supplier Change Request FORM Z'!$D$71,C1817)),MAX($U$1:U1816)+1,0))</f>
        <v>0</v>
      </c>
      <c r="V1817" s="3" t="str">
        <f t="shared" si="147"/>
        <v/>
      </c>
      <c r="Y1817" s="5">
        <f>IF('Supplier Change Request FORM Z'!$D$71="",IF(ISNUMBER(SEARCH(#REF!,C1817)),MAX($Y$1:Y1816)+1,0),IF(ISNUMBER(SEARCH('Supplier Change Request FORM Z'!$D$71,C1817)),MAX($Y$1:Y1816)+1,0))</f>
        <v>0</v>
      </c>
      <c r="Z1817" s="3" t="str">
        <f t="shared" si="148"/>
        <v/>
      </c>
      <c r="AE1817" s="5" t="e">
        <f>IF('Supplier Change Request FORM Z'!$D$58="",IF(LEFT(#REF!,1)="F",0,IF(AND((LEFT(#REF!,1)=LEFT(E1817,1)),(LEFT(#REF!,2)=LEFT(A1817,2))),MAX($AE$1:AE1816)+1,0)),IF(LEFT('Supplier Change Request FORM Z'!$D$58,1)="F",0,IF(AND((LEFT('Supplier Change Request FORM Z'!$D$58,1)=LEFT(E1817,1)),(LEFT('Supplier Change Request FORM Z'!$D$59,2)=LEFT(A1817,2))),MAX($AE$1:AE1816)+1,0)))</f>
        <v>#REF!</v>
      </c>
      <c r="AF1817" s="3" t="str">
        <f t="shared" si="149"/>
        <v/>
      </c>
    </row>
    <row r="1818" spans="1:32" x14ac:dyDescent="0.35">
      <c r="A1818" s="2" t="s">
        <v>2911</v>
      </c>
      <c r="B1818" s="2" t="s">
        <v>3061</v>
      </c>
      <c r="C1818" s="2" t="s">
        <v>3060</v>
      </c>
      <c r="D1818" s="2" t="s">
        <v>3061</v>
      </c>
      <c r="E1818" s="2" t="s">
        <v>9644</v>
      </c>
      <c r="G1818" s="5">
        <f>IF('Supplier Change Request FORM Z'!$D$61="",IF(ISNUMBER(SEARCH(#REF!,C1818)),MAX($G$1:G1817)+1,0),IF(ISNUMBER(SEARCH('Supplier Change Request FORM Z'!$D$61,C1818)),MAX($G$1:G1817)+1,0))</f>
        <v>0</v>
      </c>
      <c r="H1818" s="3" t="str">
        <f t="shared" si="145"/>
        <v/>
      </c>
      <c r="K1818" s="5" t="e">
        <f>IF('Supplier Change Request FORM Z'!$D$58="",IF(AND((#REF!=C1818),(LEFT(#REF!,1)=LEFT(E1818,1)),(LEFT(#REF!,2)=LEFT(A1818,2))),MAX($K$1:K1817)+1,0),IF(AND(('Supplier Change Request FORM Z'!$D$61=C1818),(LEFT('Supplier Change Request FORM Z'!$D$58,1)=LEFT(E1818,1)),(LEFT('Supplier Change Request FORM Z'!$D$59,2)=LEFT(A1818,2))),MAX($K$1:K1817)+1,0))</f>
        <v>#REF!</v>
      </c>
      <c r="L1818" s="3" t="str">
        <f t="shared" si="146"/>
        <v/>
      </c>
      <c r="Q1818" s="5"/>
      <c r="R1818" s="3"/>
      <c r="U1818" s="5">
        <f>IF('Supplier Change Request FORM Z'!$D$71="",IF(ISNUMBER(SEARCH(#REF!,C1818)),MAX($U$1:U1817)+1,0),IF(ISNUMBER(SEARCH('Supplier Change Request FORM Z'!$D$71,C1818)),MAX($U$1:U1817)+1,0))</f>
        <v>0</v>
      </c>
      <c r="V1818" s="3" t="str">
        <f t="shared" si="147"/>
        <v/>
      </c>
      <c r="Y1818" s="5">
        <f>IF('Supplier Change Request FORM Z'!$D$71="",IF(ISNUMBER(SEARCH(#REF!,C1818)),MAX($Y$1:Y1817)+1,0),IF(ISNUMBER(SEARCH('Supplier Change Request FORM Z'!$D$71,C1818)),MAX($Y$1:Y1817)+1,0))</f>
        <v>0</v>
      </c>
      <c r="Z1818" s="3" t="str">
        <f t="shared" si="148"/>
        <v/>
      </c>
      <c r="AE1818" s="5" t="e">
        <f>IF('Supplier Change Request FORM Z'!$D$58="",IF(LEFT(#REF!,1)="F",0,IF(AND((LEFT(#REF!,1)=LEFT(E1818,1)),(LEFT(#REF!,2)=LEFT(A1818,2))),MAX($AE$1:AE1817)+1,0)),IF(LEFT('Supplier Change Request FORM Z'!$D$58,1)="F",0,IF(AND((LEFT('Supplier Change Request FORM Z'!$D$58,1)=LEFT(E1818,1)),(LEFT('Supplier Change Request FORM Z'!$D$59,2)=LEFT(A1818,2))),MAX($AE$1:AE1817)+1,0)))</f>
        <v>#REF!</v>
      </c>
      <c r="AF1818" s="3" t="str">
        <f t="shared" si="149"/>
        <v/>
      </c>
    </row>
    <row r="1819" spans="1:32" x14ac:dyDescent="0.35">
      <c r="A1819" s="2" t="s">
        <v>2911</v>
      </c>
      <c r="B1819" s="2" t="s">
        <v>3101</v>
      </c>
      <c r="C1819" s="2" t="s">
        <v>3035</v>
      </c>
      <c r="D1819" s="2" t="s">
        <v>3101</v>
      </c>
      <c r="E1819" s="2" t="s">
        <v>9644</v>
      </c>
      <c r="G1819" s="5">
        <f>IF('Supplier Change Request FORM Z'!$D$61="",IF(ISNUMBER(SEARCH(#REF!,C1819)),MAX($G$1:G1818)+1,0),IF(ISNUMBER(SEARCH('Supplier Change Request FORM Z'!$D$61,C1819)),MAX($G$1:G1818)+1,0))</f>
        <v>0</v>
      </c>
      <c r="H1819" s="3" t="str">
        <f t="shared" si="145"/>
        <v/>
      </c>
      <c r="K1819" s="5" t="e">
        <f>IF('Supplier Change Request FORM Z'!$D$58="",IF(AND((#REF!=C1819),(LEFT(#REF!,1)=LEFT(E1819,1)),(LEFT(#REF!,2)=LEFT(A1819,2))),MAX($K$1:K1818)+1,0),IF(AND(('Supplier Change Request FORM Z'!$D$61=C1819),(LEFT('Supplier Change Request FORM Z'!$D$58,1)=LEFT(E1819,1)),(LEFT('Supplier Change Request FORM Z'!$D$59,2)=LEFT(A1819,2))),MAX($K$1:K1818)+1,0))</f>
        <v>#REF!</v>
      </c>
      <c r="L1819" s="3" t="str">
        <f t="shared" si="146"/>
        <v/>
      </c>
      <c r="Q1819" s="5"/>
      <c r="R1819" s="3"/>
      <c r="U1819" s="5">
        <f>IF('Supplier Change Request FORM Z'!$D$71="",IF(ISNUMBER(SEARCH(#REF!,C1819)),MAX($U$1:U1818)+1,0),IF(ISNUMBER(SEARCH('Supplier Change Request FORM Z'!$D$71,C1819)),MAX($U$1:U1818)+1,0))</f>
        <v>0</v>
      </c>
      <c r="V1819" s="3" t="str">
        <f t="shared" si="147"/>
        <v/>
      </c>
      <c r="Y1819" s="5">
        <f>IF('Supplier Change Request FORM Z'!$D$71="",IF(ISNUMBER(SEARCH(#REF!,C1819)),MAX($Y$1:Y1818)+1,0),IF(ISNUMBER(SEARCH('Supplier Change Request FORM Z'!$D$71,C1819)),MAX($Y$1:Y1818)+1,0))</f>
        <v>0</v>
      </c>
      <c r="Z1819" s="3" t="str">
        <f t="shared" si="148"/>
        <v/>
      </c>
      <c r="AE1819" s="5" t="e">
        <f>IF('Supplier Change Request FORM Z'!$D$58="",IF(LEFT(#REF!,1)="F",0,IF(AND((LEFT(#REF!,1)=LEFT(E1819,1)),(LEFT(#REF!,2)=LEFT(A1819,2))),MAX($AE$1:AE1818)+1,0)),IF(LEFT('Supplier Change Request FORM Z'!$D$58,1)="F",0,IF(AND((LEFT('Supplier Change Request FORM Z'!$D$58,1)=LEFT(E1819,1)),(LEFT('Supplier Change Request FORM Z'!$D$59,2)=LEFT(A1819,2))),MAX($AE$1:AE1818)+1,0)))</f>
        <v>#REF!</v>
      </c>
      <c r="AF1819" s="3" t="str">
        <f t="shared" si="149"/>
        <v/>
      </c>
    </row>
    <row r="1820" spans="1:32" x14ac:dyDescent="0.35">
      <c r="A1820" s="2" t="s">
        <v>2911</v>
      </c>
      <c r="B1820" s="2" t="s">
        <v>3062</v>
      </c>
      <c r="C1820" s="2" t="s">
        <v>3035</v>
      </c>
      <c r="D1820" s="2" t="s">
        <v>3062</v>
      </c>
      <c r="E1820" s="2" t="s">
        <v>9644</v>
      </c>
      <c r="G1820" s="5">
        <f>IF('Supplier Change Request FORM Z'!$D$61="",IF(ISNUMBER(SEARCH(#REF!,C1820)),MAX($G$1:G1819)+1,0),IF(ISNUMBER(SEARCH('Supplier Change Request FORM Z'!$D$61,C1820)),MAX($G$1:G1819)+1,0))</f>
        <v>0</v>
      </c>
      <c r="H1820" s="3" t="str">
        <f t="shared" si="145"/>
        <v/>
      </c>
      <c r="K1820" s="5" t="e">
        <f>IF('Supplier Change Request FORM Z'!$D$58="",IF(AND((#REF!=C1820),(LEFT(#REF!,1)=LEFT(E1820,1)),(LEFT(#REF!,2)=LEFT(A1820,2))),MAX($K$1:K1819)+1,0),IF(AND(('Supplier Change Request FORM Z'!$D$61=C1820),(LEFT('Supplier Change Request FORM Z'!$D$58,1)=LEFT(E1820,1)),(LEFT('Supplier Change Request FORM Z'!$D$59,2)=LEFT(A1820,2))),MAX($K$1:K1819)+1,0))</f>
        <v>#REF!</v>
      </c>
      <c r="L1820" s="3" t="str">
        <f t="shared" si="146"/>
        <v/>
      </c>
      <c r="Q1820" s="5"/>
      <c r="R1820" s="3"/>
      <c r="U1820" s="5">
        <f>IF('Supplier Change Request FORM Z'!$D$71="",IF(ISNUMBER(SEARCH(#REF!,C1820)),MAX($U$1:U1819)+1,0),IF(ISNUMBER(SEARCH('Supplier Change Request FORM Z'!$D$71,C1820)),MAX($U$1:U1819)+1,0))</f>
        <v>0</v>
      </c>
      <c r="V1820" s="3" t="str">
        <f t="shared" si="147"/>
        <v/>
      </c>
      <c r="Y1820" s="5">
        <f>IF('Supplier Change Request FORM Z'!$D$71="",IF(ISNUMBER(SEARCH(#REF!,C1820)),MAX($Y$1:Y1819)+1,0),IF(ISNUMBER(SEARCH('Supplier Change Request FORM Z'!$D$71,C1820)),MAX($Y$1:Y1819)+1,0))</f>
        <v>0</v>
      </c>
      <c r="Z1820" s="3" t="str">
        <f t="shared" si="148"/>
        <v/>
      </c>
      <c r="AE1820" s="5" t="e">
        <f>IF('Supplier Change Request FORM Z'!$D$58="",IF(LEFT(#REF!,1)="F",0,IF(AND((LEFT(#REF!,1)=LEFT(E1820,1)),(LEFT(#REF!,2)=LEFT(A1820,2))),MAX($AE$1:AE1819)+1,0)),IF(LEFT('Supplier Change Request FORM Z'!$D$58,1)="F",0,IF(AND((LEFT('Supplier Change Request FORM Z'!$D$58,1)=LEFT(E1820,1)),(LEFT('Supplier Change Request FORM Z'!$D$59,2)=LEFT(A1820,2))),MAX($AE$1:AE1819)+1,0)))</f>
        <v>#REF!</v>
      </c>
      <c r="AF1820" s="3" t="str">
        <f t="shared" si="149"/>
        <v/>
      </c>
    </row>
    <row r="1821" spans="1:32" x14ac:dyDescent="0.35">
      <c r="A1821" s="2" t="s">
        <v>2911</v>
      </c>
      <c r="B1821" s="2" t="s">
        <v>3114</v>
      </c>
      <c r="C1821" s="2" t="s">
        <v>3035</v>
      </c>
      <c r="D1821" s="2" t="s">
        <v>3114</v>
      </c>
      <c r="E1821" s="2" t="s">
        <v>9644</v>
      </c>
      <c r="G1821" s="5">
        <f>IF('Supplier Change Request FORM Z'!$D$61="",IF(ISNUMBER(SEARCH(#REF!,C1821)),MAX($G$1:G1820)+1,0),IF(ISNUMBER(SEARCH('Supplier Change Request FORM Z'!$D$61,C1821)),MAX($G$1:G1820)+1,0))</f>
        <v>0</v>
      </c>
      <c r="H1821" s="3" t="str">
        <f t="shared" si="145"/>
        <v/>
      </c>
      <c r="K1821" s="5" t="e">
        <f>IF('Supplier Change Request FORM Z'!$D$58="",IF(AND((#REF!=C1821),(LEFT(#REF!,1)=LEFT(E1821,1)),(LEFT(#REF!,2)=LEFT(A1821,2))),MAX($K$1:K1820)+1,0),IF(AND(('Supplier Change Request FORM Z'!$D$61=C1821),(LEFT('Supplier Change Request FORM Z'!$D$58,1)=LEFT(E1821,1)),(LEFT('Supplier Change Request FORM Z'!$D$59,2)=LEFT(A1821,2))),MAX($K$1:K1820)+1,0))</f>
        <v>#REF!</v>
      </c>
      <c r="L1821" s="3" t="str">
        <f t="shared" si="146"/>
        <v/>
      </c>
      <c r="Q1821" s="5"/>
      <c r="R1821" s="3"/>
      <c r="U1821" s="5">
        <f>IF('Supplier Change Request FORM Z'!$D$71="",IF(ISNUMBER(SEARCH(#REF!,C1821)),MAX($U$1:U1820)+1,0),IF(ISNUMBER(SEARCH('Supplier Change Request FORM Z'!$D$71,C1821)),MAX($U$1:U1820)+1,0))</f>
        <v>0</v>
      </c>
      <c r="V1821" s="3" t="str">
        <f t="shared" si="147"/>
        <v/>
      </c>
      <c r="Y1821" s="5">
        <f>IF('Supplier Change Request FORM Z'!$D$71="",IF(ISNUMBER(SEARCH(#REF!,C1821)),MAX($Y$1:Y1820)+1,0),IF(ISNUMBER(SEARCH('Supplier Change Request FORM Z'!$D$71,C1821)),MAX($Y$1:Y1820)+1,0))</f>
        <v>0</v>
      </c>
      <c r="Z1821" s="3" t="str">
        <f t="shared" si="148"/>
        <v/>
      </c>
      <c r="AE1821" s="5" t="e">
        <f>IF('Supplier Change Request FORM Z'!$D$58="",IF(LEFT(#REF!,1)="F",0,IF(AND((LEFT(#REF!,1)=LEFT(E1821,1)),(LEFT(#REF!,2)=LEFT(A1821,2))),MAX($AE$1:AE1820)+1,0)),IF(LEFT('Supplier Change Request FORM Z'!$D$58,1)="F",0,IF(AND((LEFT('Supplier Change Request FORM Z'!$D$58,1)=LEFT(E1821,1)),(LEFT('Supplier Change Request FORM Z'!$D$59,2)=LEFT(A1821,2))),MAX($AE$1:AE1820)+1,0)))</f>
        <v>#REF!</v>
      </c>
      <c r="AF1821" s="3" t="str">
        <f t="shared" si="149"/>
        <v/>
      </c>
    </row>
    <row r="1822" spans="1:32" x14ac:dyDescent="0.35">
      <c r="A1822" s="2" t="s">
        <v>2911</v>
      </c>
      <c r="B1822" s="2" t="s">
        <v>3040</v>
      </c>
      <c r="C1822" s="2" t="s">
        <v>3035</v>
      </c>
      <c r="D1822" s="2" t="s">
        <v>3040</v>
      </c>
      <c r="E1822" s="2" t="s">
        <v>9644</v>
      </c>
      <c r="G1822" s="5">
        <f>IF('Supplier Change Request FORM Z'!$D$61="",IF(ISNUMBER(SEARCH(#REF!,C1822)),MAX($G$1:G1821)+1,0),IF(ISNUMBER(SEARCH('Supplier Change Request FORM Z'!$D$61,C1822)),MAX($G$1:G1821)+1,0))</f>
        <v>0</v>
      </c>
      <c r="H1822" s="3" t="str">
        <f t="shared" si="145"/>
        <v/>
      </c>
      <c r="K1822" s="5" t="e">
        <f>IF('Supplier Change Request FORM Z'!$D$58="",IF(AND((#REF!=C1822),(LEFT(#REF!,1)=LEFT(E1822,1)),(LEFT(#REF!,2)=LEFT(A1822,2))),MAX($K$1:K1821)+1,0),IF(AND(('Supplier Change Request FORM Z'!$D$61=C1822),(LEFT('Supplier Change Request FORM Z'!$D$58,1)=LEFT(E1822,1)),(LEFT('Supplier Change Request FORM Z'!$D$59,2)=LEFT(A1822,2))),MAX($K$1:K1821)+1,0))</f>
        <v>#REF!</v>
      </c>
      <c r="L1822" s="3" t="str">
        <f t="shared" si="146"/>
        <v/>
      </c>
      <c r="Q1822" s="5"/>
      <c r="R1822" s="3"/>
      <c r="U1822" s="5">
        <f>IF('Supplier Change Request FORM Z'!$D$71="",IF(ISNUMBER(SEARCH(#REF!,C1822)),MAX($U$1:U1821)+1,0),IF(ISNUMBER(SEARCH('Supplier Change Request FORM Z'!$D$71,C1822)),MAX($U$1:U1821)+1,0))</f>
        <v>0</v>
      </c>
      <c r="V1822" s="3" t="str">
        <f t="shared" si="147"/>
        <v/>
      </c>
      <c r="Y1822" s="5">
        <f>IF('Supplier Change Request FORM Z'!$D$71="",IF(ISNUMBER(SEARCH(#REF!,C1822)),MAX($Y$1:Y1821)+1,0),IF(ISNUMBER(SEARCH('Supplier Change Request FORM Z'!$D$71,C1822)),MAX($Y$1:Y1821)+1,0))</f>
        <v>0</v>
      </c>
      <c r="Z1822" s="3" t="str">
        <f t="shared" si="148"/>
        <v/>
      </c>
      <c r="AE1822" s="5" t="e">
        <f>IF('Supplier Change Request FORM Z'!$D$58="",IF(LEFT(#REF!,1)="F",0,IF(AND((LEFT(#REF!,1)=LEFT(E1822,1)),(LEFT(#REF!,2)=LEFT(A1822,2))),MAX($AE$1:AE1821)+1,0)),IF(LEFT('Supplier Change Request FORM Z'!$D$58,1)="F",0,IF(AND((LEFT('Supplier Change Request FORM Z'!$D$58,1)=LEFT(E1822,1)),(LEFT('Supplier Change Request FORM Z'!$D$59,2)=LEFT(A1822,2))),MAX($AE$1:AE1821)+1,0)))</f>
        <v>#REF!</v>
      </c>
      <c r="AF1822" s="3" t="str">
        <f t="shared" si="149"/>
        <v/>
      </c>
    </row>
    <row r="1823" spans="1:32" x14ac:dyDescent="0.35">
      <c r="A1823" s="2" t="s">
        <v>2911</v>
      </c>
      <c r="B1823" s="2" t="s">
        <v>3045</v>
      </c>
      <c r="C1823" s="2" t="s">
        <v>3035</v>
      </c>
      <c r="D1823" s="2" t="s">
        <v>3045</v>
      </c>
      <c r="E1823" s="2" t="s">
        <v>9644</v>
      </c>
      <c r="G1823" s="5">
        <f>IF('Supplier Change Request FORM Z'!$D$61="",IF(ISNUMBER(SEARCH(#REF!,C1823)),MAX($G$1:G1822)+1,0),IF(ISNUMBER(SEARCH('Supplier Change Request FORM Z'!$D$61,C1823)),MAX($G$1:G1822)+1,0))</f>
        <v>0</v>
      </c>
      <c r="H1823" s="3" t="str">
        <f t="shared" si="145"/>
        <v/>
      </c>
      <c r="K1823" s="5" t="e">
        <f>IF('Supplier Change Request FORM Z'!$D$58="",IF(AND((#REF!=C1823),(LEFT(#REF!,1)=LEFT(E1823,1)),(LEFT(#REF!,2)=LEFT(A1823,2))),MAX($K$1:K1822)+1,0),IF(AND(('Supplier Change Request FORM Z'!$D$61=C1823),(LEFT('Supplier Change Request FORM Z'!$D$58,1)=LEFT(E1823,1)),(LEFT('Supplier Change Request FORM Z'!$D$59,2)=LEFT(A1823,2))),MAX($K$1:K1822)+1,0))</f>
        <v>#REF!</v>
      </c>
      <c r="L1823" s="3" t="str">
        <f t="shared" si="146"/>
        <v/>
      </c>
      <c r="Q1823" s="5"/>
      <c r="R1823" s="3"/>
      <c r="U1823" s="5">
        <f>IF('Supplier Change Request FORM Z'!$D$71="",IF(ISNUMBER(SEARCH(#REF!,C1823)),MAX($U$1:U1822)+1,0),IF(ISNUMBER(SEARCH('Supplier Change Request FORM Z'!$D$71,C1823)),MAX($U$1:U1822)+1,0))</f>
        <v>0</v>
      </c>
      <c r="V1823" s="3" t="str">
        <f t="shared" si="147"/>
        <v/>
      </c>
      <c r="Y1823" s="5">
        <f>IF('Supplier Change Request FORM Z'!$D$71="",IF(ISNUMBER(SEARCH(#REF!,C1823)),MAX($Y$1:Y1822)+1,0),IF(ISNUMBER(SEARCH('Supplier Change Request FORM Z'!$D$71,C1823)),MAX($Y$1:Y1822)+1,0))</f>
        <v>0</v>
      </c>
      <c r="Z1823" s="3" t="str">
        <f t="shared" si="148"/>
        <v/>
      </c>
      <c r="AE1823" s="5" t="e">
        <f>IF('Supplier Change Request FORM Z'!$D$58="",IF(LEFT(#REF!,1)="F",0,IF(AND((LEFT(#REF!,1)=LEFT(E1823,1)),(LEFT(#REF!,2)=LEFT(A1823,2))),MAX($AE$1:AE1822)+1,0)),IF(LEFT('Supplier Change Request FORM Z'!$D$58,1)="F",0,IF(AND((LEFT('Supplier Change Request FORM Z'!$D$58,1)=LEFT(E1823,1)),(LEFT('Supplier Change Request FORM Z'!$D$59,2)=LEFT(A1823,2))),MAX($AE$1:AE1822)+1,0)))</f>
        <v>#REF!</v>
      </c>
      <c r="AF1823" s="3" t="str">
        <f t="shared" si="149"/>
        <v/>
      </c>
    </row>
    <row r="1824" spans="1:32" x14ac:dyDescent="0.35">
      <c r="A1824" s="2" t="s">
        <v>2911</v>
      </c>
      <c r="B1824" s="2" t="s">
        <v>3072</v>
      </c>
      <c r="C1824" s="2" t="s">
        <v>3035</v>
      </c>
      <c r="D1824" s="2" t="s">
        <v>3072</v>
      </c>
      <c r="E1824" s="2" t="s">
        <v>9644</v>
      </c>
      <c r="G1824" s="5">
        <f>IF('Supplier Change Request FORM Z'!$D$61="",IF(ISNUMBER(SEARCH(#REF!,C1824)),MAX($G$1:G1823)+1,0),IF(ISNUMBER(SEARCH('Supplier Change Request FORM Z'!$D$61,C1824)),MAX($G$1:G1823)+1,0))</f>
        <v>0</v>
      </c>
      <c r="H1824" s="3" t="str">
        <f t="shared" si="145"/>
        <v/>
      </c>
      <c r="K1824" s="5" t="e">
        <f>IF('Supplier Change Request FORM Z'!$D$58="",IF(AND((#REF!=C1824),(LEFT(#REF!,1)=LEFT(E1824,1)),(LEFT(#REF!,2)=LEFT(A1824,2))),MAX($K$1:K1823)+1,0),IF(AND(('Supplier Change Request FORM Z'!$D$61=C1824),(LEFT('Supplier Change Request FORM Z'!$D$58,1)=LEFT(E1824,1)),(LEFT('Supplier Change Request FORM Z'!$D$59,2)=LEFT(A1824,2))),MAX($K$1:K1823)+1,0))</f>
        <v>#REF!</v>
      </c>
      <c r="L1824" s="3" t="str">
        <f t="shared" si="146"/>
        <v/>
      </c>
      <c r="Q1824" s="5"/>
      <c r="R1824" s="3"/>
      <c r="U1824" s="5">
        <f>IF('Supplier Change Request FORM Z'!$D$71="",IF(ISNUMBER(SEARCH(#REF!,C1824)),MAX($U$1:U1823)+1,0),IF(ISNUMBER(SEARCH('Supplier Change Request FORM Z'!$D$71,C1824)),MAX($U$1:U1823)+1,0))</f>
        <v>0</v>
      </c>
      <c r="V1824" s="3" t="str">
        <f t="shared" si="147"/>
        <v/>
      </c>
      <c r="Y1824" s="5">
        <f>IF('Supplier Change Request FORM Z'!$D$71="",IF(ISNUMBER(SEARCH(#REF!,C1824)),MAX($Y$1:Y1823)+1,0),IF(ISNUMBER(SEARCH('Supplier Change Request FORM Z'!$D$71,C1824)),MAX($Y$1:Y1823)+1,0))</f>
        <v>0</v>
      </c>
      <c r="Z1824" s="3" t="str">
        <f t="shared" si="148"/>
        <v/>
      </c>
      <c r="AE1824" s="5" t="e">
        <f>IF('Supplier Change Request FORM Z'!$D$58="",IF(LEFT(#REF!,1)="F",0,IF(AND((LEFT(#REF!,1)=LEFT(E1824,1)),(LEFT(#REF!,2)=LEFT(A1824,2))),MAX($AE$1:AE1823)+1,0)),IF(LEFT('Supplier Change Request FORM Z'!$D$58,1)="F",0,IF(AND((LEFT('Supplier Change Request FORM Z'!$D$58,1)=LEFT(E1824,1)),(LEFT('Supplier Change Request FORM Z'!$D$59,2)=LEFT(A1824,2))),MAX($AE$1:AE1823)+1,0)))</f>
        <v>#REF!</v>
      </c>
      <c r="AF1824" s="3" t="str">
        <f t="shared" si="149"/>
        <v/>
      </c>
    </row>
    <row r="1825" spans="1:32" x14ac:dyDescent="0.35">
      <c r="A1825" s="2" t="s">
        <v>2911</v>
      </c>
      <c r="B1825" s="2" t="s">
        <v>3090</v>
      </c>
      <c r="C1825" s="2" t="s">
        <v>3035</v>
      </c>
      <c r="D1825" s="2" t="s">
        <v>3090</v>
      </c>
      <c r="E1825" s="2" t="s">
        <v>9644</v>
      </c>
      <c r="G1825" s="5">
        <f>IF('Supplier Change Request FORM Z'!$D$61="",IF(ISNUMBER(SEARCH(#REF!,C1825)),MAX($G$1:G1824)+1,0),IF(ISNUMBER(SEARCH('Supplier Change Request FORM Z'!$D$61,C1825)),MAX($G$1:G1824)+1,0))</f>
        <v>0</v>
      </c>
      <c r="H1825" s="3" t="str">
        <f t="shared" si="145"/>
        <v/>
      </c>
      <c r="K1825" s="5" t="e">
        <f>IF('Supplier Change Request FORM Z'!$D$58="",IF(AND((#REF!=C1825),(LEFT(#REF!,1)=LEFT(E1825,1)),(LEFT(#REF!,2)=LEFT(A1825,2))),MAX($K$1:K1824)+1,0),IF(AND(('Supplier Change Request FORM Z'!$D$61=C1825),(LEFT('Supplier Change Request FORM Z'!$D$58,1)=LEFT(E1825,1)),(LEFT('Supplier Change Request FORM Z'!$D$59,2)=LEFT(A1825,2))),MAX($K$1:K1824)+1,0))</f>
        <v>#REF!</v>
      </c>
      <c r="L1825" s="3" t="str">
        <f t="shared" si="146"/>
        <v/>
      </c>
      <c r="Q1825" s="5"/>
      <c r="R1825" s="3"/>
      <c r="U1825" s="5">
        <f>IF('Supplier Change Request FORM Z'!$D$71="",IF(ISNUMBER(SEARCH(#REF!,C1825)),MAX($U$1:U1824)+1,0),IF(ISNUMBER(SEARCH('Supplier Change Request FORM Z'!$D$71,C1825)),MAX($U$1:U1824)+1,0))</f>
        <v>0</v>
      </c>
      <c r="V1825" s="3" t="str">
        <f t="shared" si="147"/>
        <v/>
      </c>
      <c r="Y1825" s="5">
        <f>IF('Supplier Change Request FORM Z'!$D$71="",IF(ISNUMBER(SEARCH(#REF!,C1825)),MAX($Y$1:Y1824)+1,0),IF(ISNUMBER(SEARCH('Supplier Change Request FORM Z'!$D$71,C1825)),MAX($Y$1:Y1824)+1,0))</f>
        <v>0</v>
      </c>
      <c r="Z1825" s="3" t="str">
        <f t="shared" si="148"/>
        <v/>
      </c>
      <c r="AE1825" s="5" t="e">
        <f>IF('Supplier Change Request FORM Z'!$D$58="",IF(LEFT(#REF!,1)="F",0,IF(AND((LEFT(#REF!,1)=LEFT(E1825,1)),(LEFT(#REF!,2)=LEFT(A1825,2))),MAX($AE$1:AE1824)+1,0)),IF(LEFT('Supplier Change Request FORM Z'!$D$58,1)="F",0,IF(AND((LEFT('Supplier Change Request FORM Z'!$D$58,1)=LEFT(E1825,1)),(LEFT('Supplier Change Request FORM Z'!$D$59,2)=LEFT(A1825,2))),MAX($AE$1:AE1824)+1,0)))</f>
        <v>#REF!</v>
      </c>
      <c r="AF1825" s="3" t="str">
        <f t="shared" si="149"/>
        <v/>
      </c>
    </row>
    <row r="1826" spans="1:32" x14ac:dyDescent="0.35">
      <c r="A1826" s="2" t="s">
        <v>2911</v>
      </c>
      <c r="B1826" s="2" t="s">
        <v>3078</v>
      </c>
      <c r="C1826" s="2" t="s">
        <v>3035</v>
      </c>
      <c r="D1826" s="2" t="s">
        <v>3078</v>
      </c>
      <c r="E1826" s="2" t="s">
        <v>9644</v>
      </c>
      <c r="G1826" s="5">
        <f>IF('Supplier Change Request FORM Z'!$D$61="",IF(ISNUMBER(SEARCH(#REF!,C1826)),MAX($G$1:G1825)+1,0),IF(ISNUMBER(SEARCH('Supplier Change Request FORM Z'!$D$61,C1826)),MAX($G$1:G1825)+1,0))</f>
        <v>0</v>
      </c>
      <c r="H1826" s="3" t="str">
        <f t="shared" si="145"/>
        <v/>
      </c>
      <c r="K1826" s="5" t="e">
        <f>IF('Supplier Change Request FORM Z'!$D$58="",IF(AND((#REF!=C1826),(LEFT(#REF!,1)=LEFT(E1826,1)),(LEFT(#REF!,2)=LEFT(A1826,2))),MAX($K$1:K1825)+1,0),IF(AND(('Supplier Change Request FORM Z'!$D$61=C1826),(LEFT('Supplier Change Request FORM Z'!$D$58,1)=LEFT(E1826,1)),(LEFT('Supplier Change Request FORM Z'!$D$59,2)=LEFT(A1826,2))),MAX($K$1:K1825)+1,0))</f>
        <v>#REF!</v>
      </c>
      <c r="L1826" s="3" t="str">
        <f t="shared" si="146"/>
        <v/>
      </c>
      <c r="Q1826" s="5"/>
      <c r="R1826" s="3"/>
      <c r="U1826" s="5">
        <f>IF('Supplier Change Request FORM Z'!$D$71="",IF(ISNUMBER(SEARCH(#REF!,C1826)),MAX($U$1:U1825)+1,0),IF(ISNUMBER(SEARCH('Supplier Change Request FORM Z'!$D$71,C1826)),MAX($U$1:U1825)+1,0))</f>
        <v>0</v>
      </c>
      <c r="V1826" s="3" t="str">
        <f t="shared" si="147"/>
        <v/>
      </c>
      <c r="Y1826" s="5">
        <f>IF('Supplier Change Request FORM Z'!$D$71="",IF(ISNUMBER(SEARCH(#REF!,C1826)),MAX($Y$1:Y1825)+1,0),IF(ISNUMBER(SEARCH('Supplier Change Request FORM Z'!$D$71,C1826)),MAX($Y$1:Y1825)+1,0))</f>
        <v>0</v>
      </c>
      <c r="Z1826" s="3" t="str">
        <f t="shared" si="148"/>
        <v/>
      </c>
      <c r="AE1826" s="5" t="e">
        <f>IF('Supplier Change Request FORM Z'!$D$58="",IF(LEFT(#REF!,1)="F",0,IF(AND((LEFT(#REF!,1)=LEFT(E1826,1)),(LEFT(#REF!,2)=LEFT(A1826,2))),MAX($AE$1:AE1825)+1,0)),IF(LEFT('Supplier Change Request FORM Z'!$D$58,1)="F",0,IF(AND((LEFT('Supplier Change Request FORM Z'!$D$58,1)=LEFT(E1826,1)),(LEFT('Supplier Change Request FORM Z'!$D$59,2)=LEFT(A1826,2))),MAX($AE$1:AE1825)+1,0)))</f>
        <v>#REF!</v>
      </c>
      <c r="AF1826" s="3" t="str">
        <f t="shared" si="149"/>
        <v/>
      </c>
    </row>
    <row r="1827" spans="1:32" x14ac:dyDescent="0.35">
      <c r="A1827" s="2" t="s">
        <v>2911</v>
      </c>
      <c r="B1827" s="2" t="s">
        <v>3042</v>
      </c>
      <c r="C1827" s="2" t="s">
        <v>3035</v>
      </c>
      <c r="D1827" s="2" t="s">
        <v>3042</v>
      </c>
      <c r="E1827" s="2" t="s">
        <v>9644</v>
      </c>
      <c r="G1827" s="5">
        <f>IF('Supplier Change Request FORM Z'!$D$61="",IF(ISNUMBER(SEARCH(#REF!,C1827)),MAX($G$1:G1826)+1,0),IF(ISNUMBER(SEARCH('Supplier Change Request FORM Z'!$D$61,C1827)),MAX($G$1:G1826)+1,0))</f>
        <v>0</v>
      </c>
      <c r="H1827" s="3" t="str">
        <f t="shared" si="145"/>
        <v/>
      </c>
      <c r="K1827" s="5" t="e">
        <f>IF('Supplier Change Request FORM Z'!$D$58="",IF(AND((#REF!=C1827),(LEFT(#REF!,1)=LEFT(E1827,1)),(LEFT(#REF!,2)=LEFT(A1827,2))),MAX($K$1:K1826)+1,0),IF(AND(('Supplier Change Request FORM Z'!$D$61=C1827),(LEFT('Supplier Change Request FORM Z'!$D$58,1)=LEFT(E1827,1)),(LEFT('Supplier Change Request FORM Z'!$D$59,2)=LEFT(A1827,2))),MAX($K$1:K1826)+1,0))</f>
        <v>#REF!</v>
      </c>
      <c r="L1827" s="3" t="str">
        <f t="shared" si="146"/>
        <v/>
      </c>
      <c r="Q1827" s="5"/>
      <c r="R1827" s="3"/>
      <c r="U1827" s="5">
        <f>IF('Supplier Change Request FORM Z'!$D$71="",IF(ISNUMBER(SEARCH(#REF!,C1827)),MAX($U$1:U1826)+1,0),IF(ISNUMBER(SEARCH('Supplier Change Request FORM Z'!$D$71,C1827)),MAX($U$1:U1826)+1,0))</f>
        <v>0</v>
      </c>
      <c r="V1827" s="3" t="str">
        <f t="shared" si="147"/>
        <v/>
      </c>
      <c r="Y1827" s="5">
        <f>IF('Supplier Change Request FORM Z'!$D$71="",IF(ISNUMBER(SEARCH(#REF!,C1827)),MAX($Y$1:Y1826)+1,0),IF(ISNUMBER(SEARCH('Supplier Change Request FORM Z'!$D$71,C1827)),MAX($Y$1:Y1826)+1,0))</f>
        <v>0</v>
      </c>
      <c r="Z1827" s="3" t="str">
        <f t="shared" si="148"/>
        <v/>
      </c>
      <c r="AE1827" s="5" t="e">
        <f>IF('Supplier Change Request FORM Z'!$D$58="",IF(LEFT(#REF!,1)="F",0,IF(AND((LEFT(#REF!,1)=LEFT(E1827,1)),(LEFT(#REF!,2)=LEFT(A1827,2))),MAX($AE$1:AE1826)+1,0)),IF(LEFT('Supplier Change Request FORM Z'!$D$58,1)="F",0,IF(AND((LEFT('Supplier Change Request FORM Z'!$D$58,1)=LEFT(E1827,1)),(LEFT('Supplier Change Request FORM Z'!$D$59,2)=LEFT(A1827,2))),MAX($AE$1:AE1826)+1,0)))</f>
        <v>#REF!</v>
      </c>
      <c r="AF1827" s="3" t="str">
        <f t="shared" si="149"/>
        <v/>
      </c>
    </row>
    <row r="1828" spans="1:32" x14ac:dyDescent="0.35">
      <c r="A1828" s="2" t="s">
        <v>2911</v>
      </c>
      <c r="B1828" s="2" t="s">
        <v>3044</v>
      </c>
      <c r="C1828" s="2" t="s">
        <v>3035</v>
      </c>
      <c r="D1828" s="2" t="s">
        <v>3044</v>
      </c>
      <c r="E1828" s="2" t="s">
        <v>9644</v>
      </c>
      <c r="G1828" s="5">
        <f>IF('Supplier Change Request FORM Z'!$D$61="",IF(ISNUMBER(SEARCH(#REF!,C1828)),MAX($G$1:G1827)+1,0),IF(ISNUMBER(SEARCH('Supplier Change Request FORM Z'!$D$61,C1828)),MAX($G$1:G1827)+1,0))</f>
        <v>0</v>
      </c>
      <c r="H1828" s="3" t="str">
        <f t="shared" si="145"/>
        <v/>
      </c>
      <c r="K1828" s="5" t="e">
        <f>IF('Supplier Change Request FORM Z'!$D$58="",IF(AND((#REF!=C1828),(LEFT(#REF!,1)=LEFT(E1828,1)),(LEFT(#REF!,2)=LEFT(A1828,2))),MAX($K$1:K1827)+1,0),IF(AND(('Supplier Change Request FORM Z'!$D$61=C1828),(LEFT('Supplier Change Request FORM Z'!$D$58,1)=LEFT(E1828,1)),(LEFT('Supplier Change Request FORM Z'!$D$59,2)=LEFT(A1828,2))),MAX($K$1:K1827)+1,0))</f>
        <v>#REF!</v>
      </c>
      <c r="L1828" s="3" t="str">
        <f t="shared" si="146"/>
        <v/>
      </c>
      <c r="Q1828" s="5"/>
      <c r="R1828" s="3"/>
      <c r="U1828" s="5">
        <f>IF('Supplier Change Request FORM Z'!$D$71="",IF(ISNUMBER(SEARCH(#REF!,C1828)),MAX($U$1:U1827)+1,0),IF(ISNUMBER(SEARCH('Supplier Change Request FORM Z'!$D$71,C1828)),MAX($U$1:U1827)+1,0))</f>
        <v>0</v>
      </c>
      <c r="V1828" s="3" t="str">
        <f t="shared" si="147"/>
        <v/>
      </c>
      <c r="Y1828" s="5">
        <f>IF('Supplier Change Request FORM Z'!$D$71="",IF(ISNUMBER(SEARCH(#REF!,C1828)),MAX($Y$1:Y1827)+1,0),IF(ISNUMBER(SEARCH('Supplier Change Request FORM Z'!$D$71,C1828)),MAX($Y$1:Y1827)+1,0))</f>
        <v>0</v>
      </c>
      <c r="Z1828" s="3" t="str">
        <f t="shared" si="148"/>
        <v/>
      </c>
      <c r="AE1828" s="5" t="e">
        <f>IF('Supplier Change Request FORM Z'!$D$58="",IF(LEFT(#REF!,1)="F",0,IF(AND((LEFT(#REF!,1)=LEFT(E1828,1)),(LEFT(#REF!,2)=LEFT(A1828,2))),MAX($AE$1:AE1827)+1,0)),IF(LEFT('Supplier Change Request FORM Z'!$D$58,1)="F",0,IF(AND((LEFT('Supplier Change Request FORM Z'!$D$58,1)=LEFT(E1828,1)),(LEFT('Supplier Change Request FORM Z'!$D$59,2)=LEFT(A1828,2))),MAX($AE$1:AE1827)+1,0)))</f>
        <v>#REF!</v>
      </c>
      <c r="AF1828" s="3" t="str">
        <f t="shared" si="149"/>
        <v/>
      </c>
    </row>
    <row r="1829" spans="1:32" x14ac:dyDescent="0.35">
      <c r="A1829" s="2" t="s">
        <v>2911</v>
      </c>
      <c r="B1829" s="2" t="s">
        <v>3075</v>
      </c>
      <c r="C1829" s="2" t="s">
        <v>3035</v>
      </c>
      <c r="D1829" s="2" t="s">
        <v>3075</v>
      </c>
      <c r="E1829" s="2" t="s">
        <v>9644</v>
      </c>
      <c r="G1829" s="5">
        <f>IF('Supplier Change Request FORM Z'!$D$61="",IF(ISNUMBER(SEARCH(#REF!,C1829)),MAX($G$1:G1828)+1,0),IF(ISNUMBER(SEARCH('Supplier Change Request FORM Z'!$D$61,C1829)),MAX($G$1:G1828)+1,0))</f>
        <v>0</v>
      </c>
      <c r="H1829" s="3" t="str">
        <f t="shared" si="145"/>
        <v/>
      </c>
      <c r="K1829" s="5" t="e">
        <f>IF('Supplier Change Request FORM Z'!$D$58="",IF(AND((#REF!=C1829),(LEFT(#REF!,1)=LEFT(E1829,1)),(LEFT(#REF!,2)=LEFT(A1829,2))),MAX($K$1:K1828)+1,0),IF(AND(('Supplier Change Request FORM Z'!$D$61=C1829),(LEFT('Supplier Change Request FORM Z'!$D$58,1)=LEFT(E1829,1)),(LEFT('Supplier Change Request FORM Z'!$D$59,2)=LEFT(A1829,2))),MAX($K$1:K1828)+1,0))</f>
        <v>#REF!</v>
      </c>
      <c r="L1829" s="3" t="str">
        <f t="shared" si="146"/>
        <v/>
      </c>
      <c r="Q1829" s="5"/>
      <c r="R1829" s="3"/>
      <c r="U1829" s="5">
        <f>IF('Supplier Change Request FORM Z'!$D$71="",IF(ISNUMBER(SEARCH(#REF!,C1829)),MAX($U$1:U1828)+1,0),IF(ISNUMBER(SEARCH('Supplier Change Request FORM Z'!$D$71,C1829)),MAX($U$1:U1828)+1,0))</f>
        <v>0</v>
      </c>
      <c r="V1829" s="3" t="str">
        <f t="shared" si="147"/>
        <v/>
      </c>
      <c r="Y1829" s="5">
        <f>IF('Supplier Change Request FORM Z'!$D$71="",IF(ISNUMBER(SEARCH(#REF!,C1829)),MAX($Y$1:Y1828)+1,0),IF(ISNUMBER(SEARCH('Supplier Change Request FORM Z'!$D$71,C1829)),MAX($Y$1:Y1828)+1,0))</f>
        <v>0</v>
      </c>
      <c r="Z1829" s="3" t="str">
        <f t="shared" si="148"/>
        <v/>
      </c>
      <c r="AE1829" s="5" t="e">
        <f>IF('Supplier Change Request FORM Z'!$D$58="",IF(LEFT(#REF!,1)="F",0,IF(AND((LEFT(#REF!,1)=LEFT(E1829,1)),(LEFT(#REF!,2)=LEFT(A1829,2))),MAX($AE$1:AE1828)+1,0)),IF(LEFT('Supplier Change Request FORM Z'!$D$58,1)="F",0,IF(AND((LEFT('Supplier Change Request FORM Z'!$D$58,1)=LEFT(E1829,1)),(LEFT('Supplier Change Request FORM Z'!$D$59,2)=LEFT(A1829,2))),MAX($AE$1:AE1828)+1,0)))</f>
        <v>#REF!</v>
      </c>
      <c r="AF1829" s="3" t="str">
        <f t="shared" si="149"/>
        <v/>
      </c>
    </row>
    <row r="1830" spans="1:32" x14ac:dyDescent="0.35">
      <c r="A1830" s="2" t="s">
        <v>2911</v>
      </c>
      <c r="B1830" s="2" t="s">
        <v>3088</v>
      </c>
      <c r="C1830" s="2" t="s">
        <v>3035</v>
      </c>
      <c r="D1830" s="2" t="s">
        <v>3088</v>
      </c>
      <c r="E1830" s="2" t="s">
        <v>9644</v>
      </c>
      <c r="G1830" s="5">
        <f>IF('Supplier Change Request FORM Z'!$D$61="",IF(ISNUMBER(SEARCH(#REF!,C1830)),MAX($G$1:G1829)+1,0),IF(ISNUMBER(SEARCH('Supplier Change Request FORM Z'!$D$61,C1830)),MAX($G$1:G1829)+1,0))</f>
        <v>0</v>
      </c>
      <c r="H1830" s="3" t="str">
        <f t="shared" si="145"/>
        <v/>
      </c>
      <c r="K1830" s="5" t="e">
        <f>IF('Supplier Change Request FORM Z'!$D$58="",IF(AND((#REF!=C1830),(LEFT(#REF!,1)=LEFT(E1830,1)),(LEFT(#REF!,2)=LEFT(A1830,2))),MAX($K$1:K1829)+1,0),IF(AND(('Supplier Change Request FORM Z'!$D$61=C1830),(LEFT('Supplier Change Request FORM Z'!$D$58,1)=LEFT(E1830,1)),(LEFT('Supplier Change Request FORM Z'!$D$59,2)=LEFT(A1830,2))),MAX($K$1:K1829)+1,0))</f>
        <v>#REF!</v>
      </c>
      <c r="L1830" s="3" t="str">
        <f t="shared" si="146"/>
        <v/>
      </c>
      <c r="Q1830" s="5"/>
      <c r="R1830" s="3"/>
      <c r="U1830" s="5">
        <f>IF('Supplier Change Request FORM Z'!$D$71="",IF(ISNUMBER(SEARCH(#REF!,C1830)),MAX($U$1:U1829)+1,0),IF(ISNUMBER(SEARCH('Supplier Change Request FORM Z'!$D$71,C1830)),MAX($U$1:U1829)+1,0))</f>
        <v>0</v>
      </c>
      <c r="V1830" s="3" t="str">
        <f t="shared" si="147"/>
        <v/>
      </c>
      <c r="Y1830" s="5">
        <f>IF('Supplier Change Request FORM Z'!$D$71="",IF(ISNUMBER(SEARCH(#REF!,C1830)),MAX($Y$1:Y1829)+1,0),IF(ISNUMBER(SEARCH('Supplier Change Request FORM Z'!$D$71,C1830)),MAX($Y$1:Y1829)+1,0))</f>
        <v>0</v>
      </c>
      <c r="Z1830" s="3" t="str">
        <f t="shared" si="148"/>
        <v/>
      </c>
      <c r="AE1830" s="5" t="e">
        <f>IF('Supplier Change Request FORM Z'!$D$58="",IF(LEFT(#REF!,1)="F",0,IF(AND((LEFT(#REF!,1)=LEFT(E1830,1)),(LEFT(#REF!,2)=LEFT(A1830,2))),MAX($AE$1:AE1829)+1,0)),IF(LEFT('Supplier Change Request FORM Z'!$D$58,1)="F",0,IF(AND((LEFT('Supplier Change Request FORM Z'!$D$58,1)=LEFT(E1830,1)),(LEFT('Supplier Change Request FORM Z'!$D$59,2)=LEFT(A1830,2))),MAX($AE$1:AE1829)+1,0)))</f>
        <v>#REF!</v>
      </c>
      <c r="AF1830" s="3" t="str">
        <f t="shared" si="149"/>
        <v/>
      </c>
    </row>
    <row r="1831" spans="1:32" x14ac:dyDescent="0.35">
      <c r="A1831" s="2" t="s">
        <v>2911</v>
      </c>
      <c r="B1831" s="2" t="s">
        <v>3086</v>
      </c>
      <c r="C1831" s="2" t="s">
        <v>3035</v>
      </c>
      <c r="D1831" s="2" t="s">
        <v>3086</v>
      </c>
      <c r="E1831" s="2" t="s">
        <v>9644</v>
      </c>
      <c r="G1831" s="5">
        <f>IF('Supplier Change Request FORM Z'!$D$61="",IF(ISNUMBER(SEARCH(#REF!,C1831)),MAX($G$1:G1830)+1,0),IF(ISNUMBER(SEARCH('Supplier Change Request FORM Z'!$D$61,C1831)),MAX($G$1:G1830)+1,0))</f>
        <v>0</v>
      </c>
      <c r="H1831" s="3" t="str">
        <f t="shared" si="145"/>
        <v/>
      </c>
      <c r="K1831" s="5" t="e">
        <f>IF('Supplier Change Request FORM Z'!$D$58="",IF(AND((#REF!=C1831),(LEFT(#REF!,1)=LEFT(E1831,1)),(LEFT(#REF!,2)=LEFT(A1831,2))),MAX($K$1:K1830)+1,0),IF(AND(('Supplier Change Request FORM Z'!$D$61=C1831),(LEFT('Supplier Change Request FORM Z'!$D$58,1)=LEFT(E1831,1)),(LEFT('Supplier Change Request FORM Z'!$D$59,2)=LEFT(A1831,2))),MAX($K$1:K1830)+1,0))</f>
        <v>#REF!</v>
      </c>
      <c r="L1831" s="3" t="str">
        <f t="shared" si="146"/>
        <v/>
      </c>
      <c r="Q1831" s="5"/>
      <c r="R1831" s="3"/>
      <c r="U1831" s="5">
        <f>IF('Supplier Change Request FORM Z'!$D$71="",IF(ISNUMBER(SEARCH(#REF!,C1831)),MAX($U$1:U1830)+1,0),IF(ISNUMBER(SEARCH('Supplier Change Request FORM Z'!$D$71,C1831)),MAX($U$1:U1830)+1,0))</f>
        <v>0</v>
      </c>
      <c r="V1831" s="3" t="str">
        <f t="shared" si="147"/>
        <v/>
      </c>
      <c r="Y1831" s="5">
        <f>IF('Supplier Change Request FORM Z'!$D$71="",IF(ISNUMBER(SEARCH(#REF!,C1831)),MAX($Y$1:Y1830)+1,0),IF(ISNUMBER(SEARCH('Supplier Change Request FORM Z'!$D$71,C1831)),MAX($Y$1:Y1830)+1,0))</f>
        <v>0</v>
      </c>
      <c r="Z1831" s="3" t="str">
        <f t="shared" si="148"/>
        <v/>
      </c>
      <c r="AE1831" s="5" t="e">
        <f>IF('Supplier Change Request FORM Z'!$D$58="",IF(LEFT(#REF!,1)="F",0,IF(AND((LEFT(#REF!,1)=LEFT(E1831,1)),(LEFT(#REF!,2)=LEFT(A1831,2))),MAX($AE$1:AE1830)+1,0)),IF(LEFT('Supplier Change Request FORM Z'!$D$58,1)="F",0,IF(AND((LEFT('Supplier Change Request FORM Z'!$D$58,1)=LEFT(E1831,1)),(LEFT('Supplier Change Request FORM Z'!$D$59,2)=LEFT(A1831,2))),MAX($AE$1:AE1830)+1,0)))</f>
        <v>#REF!</v>
      </c>
      <c r="AF1831" s="3" t="str">
        <f t="shared" si="149"/>
        <v/>
      </c>
    </row>
    <row r="1832" spans="1:32" x14ac:dyDescent="0.35">
      <c r="A1832" s="2" t="s">
        <v>2911</v>
      </c>
      <c r="B1832" s="2" t="s">
        <v>3087</v>
      </c>
      <c r="C1832" s="2" t="s">
        <v>3035</v>
      </c>
      <c r="D1832" s="2" t="s">
        <v>3087</v>
      </c>
      <c r="E1832" s="2" t="s">
        <v>9644</v>
      </c>
      <c r="G1832" s="5">
        <f>IF('Supplier Change Request FORM Z'!$D$61="",IF(ISNUMBER(SEARCH(#REF!,C1832)),MAX($G$1:G1831)+1,0),IF(ISNUMBER(SEARCH('Supplier Change Request FORM Z'!$D$61,C1832)),MAX($G$1:G1831)+1,0))</f>
        <v>0</v>
      </c>
      <c r="H1832" s="3" t="str">
        <f t="shared" si="145"/>
        <v/>
      </c>
      <c r="K1832" s="5" t="e">
        <f>IF('Supplier Change Request FORM Z'!$D$58="",IF(AND((#REF!=C1832),(LEFT(#REF!,1)=LEFT(E1832,1)),(LEFT(#REF!,2)=LEFT(A1832,2))),MAX($K$1:K1831)+1,0),IF(AND(('Supplier Change Request FORM Z'!$D$61=C1832),(LEFT('Supplier Change Request FORM Z'!$D$58,1)=LEFT(E1832,1)),(LEFT('Supplier Change Request FORM Z'!$D$59,2)=LEFT(A1832,2))),MAX($K$1:K1831)+1,0))</f>
        <v>#REF!</v>
      </c>
      <c r="L1832" s="3" t="str">
        <f t="shared" si="146"/>
        <v/>
      </c>
      <c r="Q1832" s="5"/>
      <c r="R1832" s="3"/>
      <c r="U1832" s="5">
        <f>IF('Supplier Change Request FORM Z'!$D$71="",IF(ISNUMBER(SEARCH(#REF!,C1832)),MAX($U$1:U1831)+1,0),IF(ISNUMBER(SEARCH('Supplier Change Request FORM Z'!$D$71,C1832)),MAX($U$1:U1831)+1,0))</f>
        <v>0</v>
      </c>
      <c r="V1832" s="3" t="str">
        <f t="shared" si="147"/>
        <v/>
      </c>
      <c r="Y1832" s="5">
        <f>IF('Supplier Change Request FORM Z'!$D$71="",IF(ISNUMBER(SEARCH(#REF!,C1832)),MAX($Y$1:Y1831)+1,0),IF(ISNUMBER(SEARCH('Supplier Change Request FORM Z'!$D$71,C1832)),MAX($Y$1:Y1831)+1,0))</f>
        <v>0</v>
      </c>
      <c r="Z1832" s="3" t="str">
        <f t="shared" si="148"/>
        <v/>
      </c>
      <c r="AE1832" s="5" t="e">
        <f>IF('Supplier Change Request FORM Z'!$D$58="",IF(LEFT(#REF!,1)="F",0,IF(AND((LEFT(#REF!,1)=LEFT(E1832,1)),(LEFT(#REF!,2)=LEFT(A1832,2))),MAX($AE$1:AE1831)+1,0)),IF(LEFT('Supplier Change Request FORM Z'!$D$58,1)="F",0,IF(AND((LEFT('Supplier Change Request FORM Z'!$D$58,1)=LEFT(E1832,1)),(LEFT('Supplier Change Request FORM Z'!$D$59,2)=LEFT(A1832,2))),MAX($AE$1:AE1831)+1,0)))</f>
        <v>#REF!</v>
      </c>
      <c r="AF1832" s="3" t="str">
        <f t="shared" si="149"/>
        <v/>
      </c>
    </row>
    <row r="1833" spans="1:32" x14ac:dyDescent="0.35">
      <c r="A1833" s="2" t="s">
        <v>2911</v>
      </c>
      <c r="B1833" s="2" t="s">
        <v>3080</v>
      </c>
      <c r="C1833" s="2" t="s">
        <v>3035</v>
      </c>
      <c r="D1833" s="2" t="s">
        <v>3080</v>
      </c>
      <c r="E1833" s="2" t="s">
        <v>9644</v>
      </c>
      <c r="G1833" s="5">
        <f>IF('Supplier Change Request FORM Z'!$D$61="",IF(ISNUMBER(SEARCH(#REF!,C1833)),MAX($G$1:G1832)+1,0),IF(ISNUMBER(SEARCH('Supplier Change Request FORM Z'!$D$61,C1833)),MAX($G$1:G1832)+1,0))</f>
        <v>0</v>
      </c>
      <c r="H1833" s="3" t="str">
        <f t="shared" si="145"/>
        <v/>
      </c>
      <c r="K1833" s="5" t="e">
        <f>IF('Supplier Change Request FORM Z'!$D$58="",IF(AND((#REF!=C1833),(LEFT(#REF!,1)=LEFT(E1833,1)),(LEFT(#REF!,2)=LEFT(A1833,2))),MAX($K$1:K1832)+1,0),IF(AND(('Supplier Change Request FORM Z'!$D$61=C1833),(LEFT('Supplier Change Request FORM Z'!$D$58,1)=LEFT(E1833,1)),(LEFT('Supplier Change Request FORM Z'!$D$59,2)=LEFT(A1833,2))),MAX($K$1:K1832)+1,0))</f>
        <v>#REF!</v>
      </c>
      <c r="L1833" s="3" t="str">
        <f t="shared" si="146"/>
        <v/>
      </c>
      <c r="Q1833" s="5"/>
      <c r="R1833" s="3"/>
      <c r="U1833" s="5">
        <f>IF('Supplier Change Request FORM Z'!$D$71="",IF(ISNUMBER(SEARCH(#REF!,C1833)),MAX($U$1:U1832)+1,0),IF(ISNUMBER(SEARCH('Supplier Change Request FORM Z'!$D$71,C1833)),MAX($U$1:U1832)+1,0))</f>
        <v>0</v>
      </c>
      <c r="V1833" s="3" t="str">
        <f t="shared" si="147"/>
        <v/>
      </c>
      <c r="Y1833" s="5">
        <f>IF('Supplier Change Request FORM Z'!$D$71="",IF(ISNUMBER(SEARCH(#REF!,C1833)),MAX($Y$1:Y1832)+1,0),IF(ISNUMBER(SEARCH('Supplier Change Request FORM Z'!$D$71,C1833)),MAX($Y$1:Y1832)+1,0))</f>
        <v>0</v>
      </c>
      <c r="Z1833" s="3" t="str">
        <f t="shared" si="148"/>
        <v/>
      </c>
      <c r="AE1833" s="5" t="e">
        <f>IF('Supplier Change Request FORM Z'!$D$58="",IF(LEFT(#REF!,1)="F",0,IF(AND((LEFT(#REF!,1)=LEFT(E1833,1)),(LEFT(#REF!,2)=LEFT(A1833,2))),MAX($AE$1:AE1832)+1,0)),IF(LEFT('Supplier Change Request FORM Z'!$D$58,1)="F",0,IF(AND((LEFT('Supplier Change Request FORM Z'!$D$58,1)=LEFT(E1833,1)),(LEFT('Supplier Change Request FORM Z'!$D$59,2)=LEFT(A1833,2))),MAX($AE$1:AE1832)+1,0)))</f>
        <v>#REF!</v>
      </c>
      <c r="AF1833" s="3" t="str">
        <f t="shared" si="149"/>
        <v/>
      </c>
    </row>
    <row r="1834" spans="1:32" x14ac:dyDescent="0.35">
      <c r="A1834" s="2" t="s">
        <v>2911</v>
      </c>
      <c r="B1834" s="2" t="s">
        <v>3996</v>
      </c>
      <c r="C1834" s="2" t="s">
        <v>3035</v>
      </c>
      <c r="D1834" s="2" t="s">
        <v>3996</v>
      </c>
      <c r="E1834" s="2" t="s">
        <v>9644</v>
      </c>
      <c r="G1834" s="5">
        <f>IF('Supplier Change Request FORM Z'!$D$61="",IF(ISNUMBER(SEARCH(#REF!,C1834)),MAX($G$1:G1833)+1,0),IF(ISNUMBER(SEARCH('Supplier Change Request FORM Z'!$D$61,C1834)),MAX($G$1:G1833)+1,0))</f>
        <v>0</v>
      </c>
      <c r="H1834" s="3" t="str">
        <f t="shared" si="145"/>
        <v/>
      </c>
      <c r="K1834" s="5" t="e">
        <f>IF('Supplier Change Request FORM Z'!$D$58="",IF(AND((#REF!=C1834),(LEFT(#REF!,1)=LEFT(E1834,1)),(LEFT(#REF!,2)=LEFT(A1834,2))),MAX($K$1:K1833)+1,0),IF(AND(('Supplier Change Request FORM Z'!$D$61=C1834),(LEFT('Supplier Change Request FORM Z'!$D$58,1)=LEFT(E1834,1)),(LEFT('Supplier Change Request FORM Z'!$D$59,2)=LEFT(A1834,2))),MAX($K$1:K1833)+1,0))</f>
        <v>#REF!</v>
      </c>
      <c r="L1834" s="3" t="str">
        <f t="shared" si="146"/>
        <v/>
      </c>
      <c r="Q1834" s="5"/>
      <c r="R1834" s="3"/>
      <c r="U1834" s="5">
        <f>IF('Supplier Change Request FORM Z'!$D$71="",IF(ISNUMBER(SEARCH(#REF!,C1834)),MAX($U$1:U1833)+1,0),IF(ISNUMBER(SEARCH('Supplier Change Request FORM Z'!$D$71,C1834)),MAX($U$1:U1833)+1,0))</f>
        <v>0</v>
      </c>
      <c r="V1834" s="3" t="str">
        <f t="shared" si="147"/>
        <v/>
      </c>
      <c r="Y1834" s="5">
        <f>IF('Supplier Change Request FORM Z'!$D$71="",IF(ISNUMBER(SEARCH(#REF!,C1834)),MAX($Y$1:Y1833)+1,0),IF(ISNUMBER(SEARCH('Supplier Change Request FORM Z'!$D$71,C1834)),MAX($Y$1:Y1833)+1,0))</f>
        <v>0</v>
      </c>
      <c r="Z1834" s="3" t="str">
        <f t="shared" si="148"/>
        <v/>
      </c>
      <c r="AE1834" s="5" t="e">
        <f>IF('Supplier Change Request FORM Z'!$D$58="",IF(LEFT(#REF!,1)="F",0,IF(AND((LEFT(#REF!,1)=LEFT(E1834,1)),(LEFT(#REF!,2)=LEFT(A1834,2))),MAX($AE$1:AE1833)+1,0)),IF(LEFT('Supplier Change Request FORM Z'!$D$58,1)="F",0,IF(AND((LEFT('Supplier Change Request FORM Z'!$D$58,1)=LEFT(E1834,1)),(LEFT('Supplier Change Request FORM Z'!$D$59,2)=LEFT(A1834,2))),MAX($AE$1:AE1833)+1,0)))</f>
        <v>#REF!</v>
      </c>
      <c r="AF1834" s="3" t="str">
        <f t="shared" si="149"/>
        <v/>
      </c>
    </row>
    <row r="1835" spans="1:32" x14ac:dyDescent="0.35">
      <c r="A1835" s="2" t="s">
        <v>2911</v>
      </c>
      <c r="B1835" s="2" t="s">
        <v>3041</v>
      </c>
      <c r="C1835" s="2" t="s">
        <v>3035</v>
      </c>
      <c r="D1835" s="2" t="s">
        <v>3041</v>
      </c>
      <c r="E1835" s="2" t="s">
        <v>9644</v>
      </c>
      <c r="G1835" s="5">
        <f>IF('Supplier Change Request FORM Z'!$D$61="",IF(ISNUMBER(SEARCH(#REF!,C1835)),MAX($G$1:G1834)+1,0),IF(ISNUMBER(SEARCH('Supplier Change Request FORM Z'!$D$61,C1835)),MAX($G$1:G1834)+1,0))</f>
        <v>0</v>
      </c>
      <c r="H1835" s="3" t="str">
        <f t="shared" si="145"/>
        <v/>
      </c>
      <c r="K1835" s="5" t="e">
        <f>IF('Supplier Change Request FORM Z'!$D$58="",IF(AND((#REF!=C1835),(LEFT(#REF!,1)=LEFT(E1835,1)),(LEFT(#REF!,2)=LEFT(A1835,2))),MAX($K$1:K1834)+1,0),IF(AND(('Supplier Change Request FORM Z'!$D$61=C1835),(LEFT('Supplier Change Request FORM Z'!$D$58,1)=LEFT(E1835,1)),(LEFT('Supplier Change Request FORM Z'!$D$59,2)=LEFT(A1835,2))),MAX($K$1:K1834)+1,0))</f>
        <v>#REF!</v>
      </c>
      <c r="L1835" s="3" t="str">
        <f t="shared" si="146"/>
        <v/>
      </c>
      <c r="Q1835" s="5"/>
      <c r="R1835" s="3"/>
      <c r="U1835" s="5">
        <f>IF('Supplier Change Request FORM Z'!$D$71="",IF(ISNUMBER(SEARCH(#REF!,C1835)),MAX($U$1:U1834)+1,0),IF(ISNUMBER(SEARCH('Supplier Change Request FORM Z'!$D$71,C1835)),MAX($U$1:U1834)+1,0))</f>
        <v>0</v>
      </c>
      <c r="V1835" s="3" t="str">
        <f t="shared" si="147"/>
        <v/>
      </c>
      <c r="Y1835" s="5">
        <f>IF('Supplier Change Request FORM Z'!$D$71="",IF(ISNUMBER(SEARCH(#REF!,C1835)),MAX($Y$1:Y1834)+1,0),IF(ISNUMBER(SEARCH('Supplier Change Request FORM Z'!$D$71,C1835)),MAX($Y$1:Y1834)+1,0))</f>
        <v>0</v>
      </c>
      <c r="Z1835" s="3" t="str">
        <f t="shared" si="148"/>
        <v/>
      </c>
      <c r="AE1835" s="5" t="e">
        <f>IF('Supplier Change Request FORM Z'!$D$58="",IF(LEFT(#REF!,1)="F",0,IF(AND((LEFT(#REF!,1)=LEFT(E1835,1)),(LEFT(#REF!,2)=LEFT(A1835,2))),MAX($AE$1:AE1834)+1,0)),IF(LEFT('Supplier Change Request FORM Z'!$D$58,1)="F",0,IF(AND((LEFT('Supplier Change Request FORM Z'!$D$58,1)=LEFT(E1835,1)),(LEFT('Supplier Change Request FORM Z'!$D$59,2)=LEFT(A1835,2))),MAX($AE$1:AE1834)+1,0)))</f>
        <v>#REF!</v>
      </c>
      <c r="AF1835" s="3" t="str">
        <f t="shared" si="149"/>
        <v/>
      </c>
    </row>
    <row r="1836" spans="1:32" x14ac:dyDescent="0.35">
      <c r="A1836" s="2" t="s">
        <v>2911</v>
      </c>
      <c r="B1836" s="2" t="s">
        <v>3082</v>
      </c>
      <c r="C1836" s="2" t="s">
        <v>3035</v>
      </c>
      <c r="D1836" s="2" t="s">
        <v>3082</v>
      </c>
      <c r="E1836" s="2" t="s">
        <v>9644</v>
      </c>
      <c r="G1836" s="5">
        <f>IF('Supplier Change Request FORM Z'!$D$61="",IF(ISNUMBER(SEARCH(#REF!,C1836)),MAX($G$1:G1835)+1,0),IF(ISNUMBER(SEARCH('Supplier Change Request FORM Z'!$D$61,C1836)),MAX($G$1:G1835)+1,0))</f>
        <v>0</v>
      </c>
      <c r="H1836" s="3" t="str">
        <f t="shared" si="145"/>
        <v/>
      </c>
      <c r="K1836" s="5" t="e">
        <f>IF('Supplier Change Request FORM Z'!$D$58="",IF(AND((#REF!=C1836),(LEFT(#REF!,1)=LEFT(E1836,1)),(LEFT(#REF!,2)=LEFT(A1836,2))),MAX($K$1:K1835)+1,0),IF(AND(('Supplier Change Request FORM Z'!$D$61=C1836),(LEFT('Supplier Change Request FORM Z'!$D$58,1)=LEFT(E1836,1)),(LEFT('Supplier Change Request FORM Z'!$D$59,2)=LEFT(A1836,2))),MAX($K$1:K1835)+1,0))</f>
        <v>#REF!</v>
      </c>
      <c r="L1836" s="3" t="str">
        <f t="shared" si="146"/>
        <v/>
      </c>
      <c r="Q1836" s="5"/>
      <c r="R1836" s="3"/>
      <c r="U1836" s="5">
        <f>IF('Supplier Change Request FORM Z'!$D$71="",IF(ISNUMBER(SEARCH(#REF!,C1836)),MAX($U$1:U1835)+1,0),IF(ISNUMBER(SEARCH('Supplier Change Request FORM Z'!$D$71,C1836)),MAX($U$1:U1835)+1,0))</f>
        <v>0</v>
      </c>
      <c r="V1836" s="3" t="str">
        <f t="shared" si="147"/>
        <v/>
      </c>
      <c r="Y1836" s="5">
        <f>IF('Supplier Change Request FORM Z'!$D$71="",IF(ISNUMBER(SEARCH(#REF!,C1836)),MAX($Y$1:Y1835)+1,0),IF(ISNUMBER(SEARCH('Supplier Change Request FORM Z'!$D$71,C1836)),MAX($Y$1:Y1835)+1,0))</f>
        <v>0</v>
      </c>
      <c r="Z1836" s="3" t="str">
        <f t="shared" si="148"/>
        <v/>
      </c>
      <c r="AE1836" s="5" t="e">
        <f>IF('Supplier Change Request FORM Z'!$D$58="",IF(LEFT(#REF!,1)="F",0,IF(AND((LEFT(#REF!,1)=LEFT(E1836,1)),(LEFT(#REF!,2)=LEFT(A1836,2))),MAX($AE$1:AE1835)+1,0)),IF(LEFT('Supplier Change Request FORM Z'!$D$58,1)="F",0,IF(AND((LEFT('Supplier Change Request FORM Z'!$D$58,1)=LEFT(E1836,1)),(LEFT('Supplier Change Request FORM Z'!$D$59,2)=LEFT(A1836,2))),MAX($AE$1:AE1835)+1,0)))</f>
        <v>#REF!</v>
      </c>
      <c r="AF1836" s="3" t="str">
        <f t="shared" si="149"/>
        <v/>
      </c>
    </row>
    <row r="1837" spans="1:32" x14ac:dyDescent="0.35">
      <c r="A1837" s="2" t="s">
        <v>2911</v>
      </c>
      <c r="B1837" s="2" t="s">
        <v>3097</v>
      </c>
      <c r="C1837" s="2" t="s">
        <v>3035</v>
      </c>
      <c r="D1837" s="2" t="s">
        <v>3097</v>
      </c>
      <c r="E1837" s="2" t="s">
        <v>9644</v>
      </c>
      <c r="G1837" s="5">
        <f>IF('Supplier Change Request FORM Z'!$D$61="",IF(ISNUMBER(SEARCH(#REF!,C1837)),MAX($G$1:G1836)+1,0),IF(ISNUMBER(SEARCH('Supplier Change Request FORM Z'!$D$61,C1837)),MAX($G$1:G1836)+1,0))</f>
        <v>0</v>
      </c>
      <c r="H1837" s="3" t="str">
        <f t="shared" si="145"/>
        <v/>
      </c>
      <c r="K1837" s="5" t="e">
        <f>IF('Supplier Change Request FORM Z'!$D$58="",IF(AND((#REF!=C1837),(LEFT(#REF!,1)=LEFT(E1837,1)),(LEFT(#REF!,2)=LEFT(A1837,2))),MAX($K$1:K1836)+1,0),IF(AND(('Supplier Change Request FORM Z'!$D$61=C1837),(LEFT('Supplier Change Request FORM Z'!$D$58,1)=LEFT(E1837,1)),(LEFT('Supplier Change Request FORM Z'!$D$59,2)=LEFT(A1837,2))),MAX($K$1:K1836)+1,0))</f>
        <v>#REF!</v>
      </c>
      <c r="L1837" s="3" t="str">
        <f t="shared" si="146"/>
        <v/>
      </c>
      <c r="Q1837" s="5"/>
      <c r="R1837" s="3"/>
      <c r="U1837" s="5">
        <f>IF('Supplier Change Request FORM Z'!$D$71="",IF(ISNUMBER(SEARCH(#REF!,C1837)),MAX($U$1:U1836)+1,0),IF(ISNUMBER(SEARCH('Supplier Change Request FORM Z'!$D$71,C1837)),MAX($U$1:U1836)+1,0))</f>
        <v>0</v>
      </c>
      <c r="V1837" s="3" t="str">
        <f t="shared" si="147"/>
        <v/>
      </c>
      <c r="Y1837" s="5">
        <f>IF('Supplier Change Request FORM Z'!$D$71="",IF(ISNUMBER(SEARCH(#REF!,C1837)),MAX($Y$1:Y1836)+1,0),IF(ISNUMBER(SEARCH('Supplier Change Request FORM Z'!$D$71,C1837)),MAX($Y$1:Y1836)+1,0))</f>
        <v>0</v>
      </c>
      <c r="Z1837" s="3" t="str">
        <f t="shared" si="148"/>
        <v/>
      </c>
      <c r="AE1837" s="5" t="e">
        <f>IF('Supplier Change Request FORM Z'!$D$58="",IF(LEFT(#REF!,1)="F",0,IF(AND((LEFT(#REF!,1)=LEFT(E1837,1)),(LEFT(#REF!,2)=LEFT(A1837,2))),MAX($AE$1:AE1836)+1,0)),IF(LEFT('Supplier Change Request FORM Z'!$D$58,1)="F",0,IF(AND((LEFT('Supplier Change Request FORM Z'!$D$58,1)=LEFT(E1837,1)),(LEFT('Supplier Change Request FORM Z'!$D$59,2)=LEFT(A1837,2))),MAX($AE$1:AE1836)+1,0)))</f>
        <v>#REF!</v>
      </c>
      <c r="AF1837" s="3" t="str">
        <f t="shared" si="149"/>
        <v/>
      </c>
    </row>
    <row r="1838" spans="1:32" x14ac:dyDescent="0.35">
      <c r="A1838" s="2" t="s">
        <v>2911</v>
      </c>
      <c r="B1838" s="2" t="s">
        <v>3055</v>
      </c>
      <c r="C1838" s="2" t="s">
        <v>3035</v>
      </c>
      <c r="D1838" s="2" t="s">
        <v>3055</v>
      </c>
      <c r="E1838" s="2" t="s">
        <v>9644</v>
      </c>
      <c r="G1838" s="5">
        <f>IF('Supplier Change Request FORM Z'!$D$61="",IF(ISNUMBER(SEARCH(#REF!,C1838)),MAX($G$1:G1837)+1,0),IF(ISNUMBER(SEARCH('Supplier Change Request FORM Z'!$D$61,C1838)),MAX($G$1:G1837)+1,0))</f>
        <v>0</v>
      </c>
      <c r="H1838" s="3" t="str">
        <f t="shared" si="145"/>
        <v/>
      </c>
      <c r="K1838" s="5" t="e">
        <f>IF('Supplier Change Request FORM Z'!$D$58="",IF(AND((#REF!=C1838),(LEFT(#REF!,1)=LEFT(E1838,1)),(LEFT(#REF!,2)=LEFT(A1838,2))),MAX($K$1:K1837)+1,0),IF(AND(('Supplier Change Request FORM Z'!$D$61=C1838),(LEFT('Supplier Change Request FORM Z'!$D$58,1)=LEFT(E1838,1)),(LEFT('Supplier Change Request FORM Z'!$D$59,2)=LEFT(A1838,2))),MAX($K$1:K1837)+1,0))</f>
        <v>#REF!</v>
      </c>
      <c r="L1838" s="3" t="str">
        <f t="shared" si="146"/>
        <v/>
      </c>
      <c r="Q1838" s="5"/>
      <c r="R1838" s="3"/>
      <c r="U1838" s="5">
        <f>IF('Supplier Change Request FORM Z'!$D$71="",IF(ISNUMBER(SEARCH(#REF!,C1838)),MAX($U$1:U1837)+1,0),IF(ISNUMBER(SEARCH('Supplier Change Request FORM Z'!$D$71,C1838)),MAX($U$1:U1837)+1,0))</f>
        <v>0</v>
      </c>
      <c r="V1838" s="3" t="str">
        <f t="shared" si="147"/>
        <v/>
      </c>
      <c r="Y1838" s="5">
        <f>IF('Supplier Change Request FORM Z'!$D$71="",IF(ISNUMBER(SEARCH(#REF!,C1838)),MAX($Y$1:Y1837)+1,0),IF(ISNUMBER(SEARCH('Supplier Change Request FORM Z'!$D$71,C1838)),MAX($Y$1:Y1837)+1,0))</f>
        <v>0</v>
      </c>
      <c r="Z1838" s="3" t="str">
        <f t="shared" si="148"/>
        <v/>
      </c>
      <c r="AE1838" s="5" t="e">
        <f>IF('Supplier Change Request FORM Z'!$D$58="",IF(LEFT(#REF!,1)="F",0,IF(AND((LEFT(#REF!,1)=LEFT(E1838,1)),(LEFT(#REF!,2)=LEFT(A1838,2))),MAX($AE$1:AE1837)+1,0)),IF(LEFT('Supplier Change Request FORM Z'!$D$58,1)="F",0,IF(AND((LEFT('Supplier Change Request FORM Z'!$D$58,1)=LEFT(E1838,1)),(LEFT('Supplier Change Request FORM Z'!$D$59,2)=LEFT(A1838,2))),MAX($AE$1:AE1837)+1,0)))</f>
        <v>#REF!</v>
      </c>
      <c r="AF1838" s="3" t="str">
        <f t="shared" si="149"/>
        <v/>
      </c>
    </row>
    <row r="1839" spans="1:32" x14ac:dyDescent="0.35">
      <c r="A1839" s="2" t="s">
        <v>2911</v>
      </c>
      <c r="B1839" s="2" t="s">
        <v>3056</v>
      </c>
      <c r="C1839" s="2" t="s">
        <v>3035</v>
      </c>
      <c r="D1839" s="2" t="s">
        <v>3056</v>
      </c>
      <c r="E1839" s="2" t="s">
        <v>9644</v>
      </c>
      <c r="G1839" s="5">
        <f>IF('Supplier Change Request FORM Z'!$D$61="",IF(ISNUMBER(SEARCH(#REF!,C1839)),MAX($G$1:G1838)+1,0),IF(ISNUMBER(SEARCH('Supplier Change Request FORM Z'!$D$61,C1839)),MAX($G$1:G1838)+1,0))</f>
        <v>0</v>
      </c>
      <c r="H1839" s="3" t="str">
        <f t="shared" si="145"/>
        <v/>
      </c>
      <c r="K1839" s="5" t="e">
        <f>IF('Supplier Change Request FORM Z'!$D$58="",IF(AND((#REF!=C1839),(LEFT(#REF!,1)=LEFT(E1839,1)),(LEFT(#REF!,2)=LEFT(A1839,2))),MAX($K$1:K1838)+1,0),IF(AND(('Supplier Change Request FORM Z'!$D$61=C1839),(LEFT('Supplier Change Request FORM Z'!$D$58,1)=LEFT(E1839,1)),(LEFT('Supplier Change Request FORM Z'!$D$59,2)=LEFT(A1839,2))),MAX($K$1:K1838)+1,0))</f>
        <v>#REF!</v>
      </c>
      <c r="L1839" s="3" t="str">
        <f t="shared" si="146"/>
        <v/>
      </c>
      <c r="Q1839" s="5"/>
      <c r="R1839" s="3"/>
      <c r="U1839" s="5">
        <f>IF('Supplier Change Request FORM Z'!$D$71="",IF(ISNUMBER(SEARCH(#REF!,C1839)),MAX($U$1:U1838)+1,0),IF(ISNUMBER(SEARCH('Supplier Change Request FORM Z'!$D$71,C1839)),MAX($U$1:U1838)+1,0))</f>
        <v>0</v>
      </c>
      <c r="V1839" s="3" t="str">
        <f t="shared" si="147"/>
        <v/>
      </c>
      <c r="Y1839" s="5">
        <f>IF('Supplier Change Request FORM Z'!$D$71="",IF(ISNUMBER(SEARCH(#REF!,C1839)),MAX($Y$1:Y1838)+1,0),IF(ISNUMBER(SEARCH('Supplier Change Request FORM Z'!$D$71,C1839)),MAX($Y$1:Y1838)+1,0))</f>
        <v>0</v>
      </c>
      <c r="Z1839" s="3" t="str">
        <f t="shared" si="148"/>
        <v/>
      </c>
      <c r="AE1839" s="5" t="e">
        <f>IF('Supplier Change Request FORM Z'!$D$58="",IF(LEFT(#REF!,1)="F",0,IF(AND((LEFT(#REF!,1)=LEFT(E1839,1)),(LEFT(#REF!,2)=LEFT(A1839,2))),MAX($AE$1:AE1838)+1,0)),IF(LEFT('Supplier Change Request FORM Z'!$D$58,1)="F",0,IF(AND((LEFT('Supplier Change Request FORM Z'!$D$58,1)=LEFT(E1839,1)),(LEFT('Supplier Change Request FORM Z'!$D$59,2)=LEFT(A1839,2))),MAX($AE$1:AE1838)+1,0)))</f>
        <v>#REF!</v>
      </c>
      <c r="AF1839" s="3" t="str">
        <f t="shared" si="149"/>
        <v/>
      </c>
    </row>
    <row r="1840" spans="1:32" x14ac:dyDescent="0.35">
      <c r="A1840" s="2" t="s">
        <v>2911</v>
      </c>
      <c r="B1840" s="2" t="s">
        <v>3089</v>
      </c>
      <c r="C1840" s="2" t="s">
        <v>3035</v>
      </c>
      <c r="D1840" s="2" t="s">
        <v>3089</v>
      </c>
      <c r="E1840" s="2" t="s">
        <v>9644</v>
      </c>
      <c r="G1840" s="5">
        <f>IF('Supplier Change Request FORM Z'!$D$61="",IF(ISNUMBER(SEARCH(#REF!,C1840)),MAX($G$1:G1839)+1,0),IF(ISNUMBER(SEARCH('Supplier Change Request FORM Z'!$D$61,C1840)),MAX($G$1:G1839)+1,0))</f>
        <v>0</v>
      </c>
      <c r="H1840" s="3" t="str">
        <f t="shared" si="145"/>
        <v/>
      </c>
      <c r="K1840" s="5" t="e">
        <f>IF('Supplier Change Request FORM Z'!$D$58="",IF(AND((#REF!=C1840),(LEFT(#REF!,1)=LEFT(E1840,1)),(LEFT(#REF!,2)=LEFT(A1840,2))),MAX($K$1:K1839)+1,0),IF(AND(('Supplier Change Request FORM Z'!$D$61=C1840),(LEFT('Supplier Change Request FORM Z'!$D$58,1)=LEFT(E1840,1)),(LEFT('Supplier Change Request FORM Z'!$D$59,2)=LEFT(A1840,2))),MAX($K$1:K1839)+1,0))</f>
        <v>#REF!</v>
      </c>
      <c r="L1840" s="3" t="str">
        <f t="shared" si="146"/>
        <v/>
      </c>
      <c r="Q1840" s="5"/>
      <c r="R1840" s="3"/>
      <c r="U1840" s="5">
        <f>IF('Supplier Change Request FORM Z'!$D$71="",IF(ISNUMBER(SEARCH(#REF!,C1840)),MAX($U$1:U1839)+1,0),IF(ISNUMBER(SEARCH('Supplier Change Request FORM Z'!$D$71,C1840)),MAX($U$1:U1839)+1,0))</f>
        <v>0</v>
      </c>
      <c r="V1840" s="3" t="str">
        <f t="shared" si="147"/>
        <v/>
      </c>
      <c r="Y1840" s="5">
        <f>IF('Supplier Change Request FORM Z'!$D$71="",IF(ISNUMBER(SEARCH(#REF!,C1840)),MAX($Y$1:Y1839)+1,0),IF(ISNUMBER(SEARCH('Supplier Change Request FORM Z'!$D$71,C1840)),MAX($Y$1:Y1839)+1,0))</f>
        <v>0</v>
      </c>
      <c r="Z1840" s="3" t="str">
        <f t="shared" si="148"/>
        <v/>
      </c>
      <c r="AE1840" s="5" t="e">
        <f>IF('Supplier Change Request FORM Z'!$D$58="",IF(LEFT(#REF!,1)="F",0,IF(AND((LEFT(#REF!,1)=LEFT(E1840,1)),(LEFT(#REF!,2)=LEFT(A1840,2))),MAX($AE$1:AE1839)+1,0)),IF(LEFT('Supplier Change Request FORM Z'!$D$58,1)="F",0,IF(AND((LEFT('Supplier Change Request FORM Z'!$D$58,1)=LEFT(E1840,1)),(LEFT('Supplier Change Request FORM Z'!$D$59,2)=LEFT(A1840,2))),MAX($AE$1:AE1839)+1,0)))</f>
        <v>#REF!</v>
      </c>
      <c r="AF1840" s="3" t="str">
        <f t="shared" si="149"/>
        <v/>
      </c>
    </row>
    <row r="1841" spans="1:32" x14ac:dyDescent="0.35">
      <c r="A1841" s="2" t="s">
        <v>2911</v>
      </c>
      <c r="B1841" s="2" t="s">
        <v>10665</v>
      </c>
      <c r="C1841" s="2" t="s">
        <v>3035</v>
      </c>
      <c r="D1841" s="2" t="s">
        <v>10665</v>
      </c>
      <c r="E1841" s="2" t="s">
        <v>9644</v>
      </c>
      <c r="G1841" s="5">
        <f>IF('Supplier Change Request FORM Z'!$D$61="",IF(ISNUMBER(SEARCH(#REF!,C1841)),MAX($G$1:G1840)+1,0),IF(ISNUMBER(SEARCH('Supplier Change Request FORM Z'!$D$61,C1841)),MAX($G$1:G1840)+1,0))</f>
        <v>0</v>
      </c>
      <c r="H1841" s="3" t="str">
        <f t="shared" si="145"/>
        <v/>
      </c>
      <c r="K1841" s="5" t="e">
        <f>IF('Supplier Change Request FORM Z'!$D$58="",IF(AND((#REF!=C1841),(LEFT(#REF!,1)=LEFT(E1841,1)),(LEFT(#REF!,2)=LEFT(A1841,2))),MAX($K$1:K1840)+1,0),IF(AND(('Supplier Change Request FORM Z'!$D$61=C1841),(LEFT('Supplier Change Request FORM Z'!$D$58,1)=LEFT(E1841,1)),(LEFT('Supplier Change Request FORM Z'!$D$59,2)=LEFT(A1841,2))),MAX($K$1:K1840)+1,0))</f>
        <v>#REF!</v>
      </c>
      <c r="L1841" s="3" t="str">
        <f t="shared" si="146"/>
        <v/>
      </c>
      <c r="Q1841" s="5"/>
      <c r="R1841" s="3"/>
      <c r="U1841" s="5">
        <f>IF('Supplier Change Request FORM Z'!$D$71="",IF(ISNUMBER(SEARCH(#REF!,C1841)),MAX($U$1:U1840)+1,0),IF(ISNUMBER(SEARCH('Supplier Change Request FORM Z'!$D$71,C1841)),MAX($U$1:U1840)+1,0))</f>
        <v>0</v>
      </c>
      <c r="V1841" s="3" t="str">
        <f t="shared" si="147"/>
        <v/>
      </c>
      <c r="Y1841" s="5">
        <f>IF('Supplier Change Request FORM Z'!$D$71="",IF(ISNUMBER(SEARCH(#REF!,C1841)),MAX($Y$1:Y1840)+1,0),IF(ISNUMBER(SEARCH('Supplier Change Request FORM Z'!$D$71,C1841)),MAX($Y$1:Y1840)+1,0))</f>
        <v>0</v>
      </c>
      <c r="Z1841" s="3" t="str">
        <f t="shared" si="148"/>
        <v/>
      </c>
      <c r="AE1841" s="5" t="e">
        <f>IF('Supplier Change Request FORM Z'!$D$58="",IF(LEFT(#REF!,1)="F",0,IF(AND((LEFT(#REF!,1)=LEFT(E1841,1)),(LEFT(#REF!,2)=LEFT(A1841,2))),MAX($AE$1:AE1840)+1,0)),IF(LEFT('Supplier Change Request FORM Z'!$D$58,1)="F",0,IF(AND((LEFT('Supplier Change Request FORM Z'!$D$58,1)=LEFT(E1841,1)),(LEFT('Supplier Change Request FORM Z'!$D$59,2)=LEFT(A1841,2))),MAX($AE$1:AE1840)+1,0)))</f>
        <v>#REF!</v>
      </c>
      <c r="AF1841" s="3" t="str">
        <f t="shared" si="149"/>
        <v/>
      </c>
    </row>
    <row r="1842" spans="1:32" x14ac:dyDescent="0.35">
      <c r="A1842" s="2" t="s">
        <v>2911</v>
      </c>
      <c r="B1842" s="2" t="s">
        <v>3067</v>
      </c>
      <c r="C1842" s="2" t="s">
        <v>3035</v>
      </c>
      <c r="D1842" s="2" t="s">
        <v>3067</v>
      </c>
      <c r="E1842" s="2" t="s">
        <v>9644</v>
      </c>
      <c r="G1842" s="5">
        <f>IF('Supplier Change Request FORM Z'!$D$61="",IF(ISNUMBER(SEARCH(#REF!,C1842)),MAX($G$1:G1841)+1,0),IF(ISNUMBER(SEARCH('Supplier Change Request FORM Z'!$D$61,C1842)),MAX($G$1:G1841)+1,0))</f>
        <v>0</v>
      </c>
      <c r="H1842" s="3" t="str">
        <f t="shared" si="145"/>
        <v/>
      </c>
      <c r="K1842" s="5" t="e">
        <f>IF('Supplier Change Request FORM Z'!$D$58="",IF(AND((#REF!=C1842),(LEFT(#REF!,1)=LEFT(E1842,1)),(LEFT(#REF!,2)=LEFT(A1842,2))),MAX($K$1:K1841)+1,0),IF(AND(('Supplier Change Request FORM Z'!$D$61=C1842),(LEFT('Supplier Change Request FORM Z'!$D$58,1)=LEFT(E1842,1)),(LEFT('Supplier Change Request FORM Z'!$D$59,2)=LEFT(A1842,2))),MAX($K$1:K1841)+1,0))</f>
        <v>#REF!</v>
      </c>
      <c r="L1842" s="3" t="str">
        <f t="shared" si="146"/>
        <v/>
      </c>
      <c r="Q1842" s="5"/>
      <c r="R1842" s="3"/>
      <c r="U1842" s="5">
        <f>IF('Supplier Change Request FORM Z'!$D$71="",IF(ISNUMBER(SEARCH(#REF!,C1842)),MAX($U$1:U1841)+1,0),IF(ISNUMBER(SEARCH('Supplier Change Request FORM Z'!$D$71,C1842)),MAX($U$1:U1841)+1,0))</f>
        <v>0</v>
      </c>
      <c r="V1842" s="3" t="str">
        <f t="shared" si="147"/>
        <v/>
      </c>
      <c r="Y1842" s="5">
        <f>IF('Supplier Change Request FORM Z'!$D$71="",IF(ISNUMBER(SEARCH(#REF!,C1842)),MAX($Y$1:Y1841)+1,0),IF(ISNUMBER(SEARCH('Supplier Change Request FORM Z'!$D$71,C1842)),MAX($Y$1:Y1841)+1,0))</f>
        <v>0</v>
      </c>
      <c r="Z1842" s="3" t="str">
        <f t="shared" si="148"/>
        <v/>
      </c>
      <c r="AE1842" s="5" t="e">
        <f>IF('Supplier Change Request FORM Z'!$D$58="",IF(LEFT(#REF!,1)="F",0,IF(AND((LEFT(#REF!,1)=LEFT(E1842,1)),(LEFT(#REF!,2)=LEFT(A1842,2))),MAX($AE$1:AE1841)+1,0)),IF(LEFT('Supplier Change Request FORM Z'!$D$58,1)="F",0,IF(AND((LEFT('Supplier Change Request FORM Z'!$D$58,1)=LEFT(E1842,1)),(LEFT('Supplier Change Request FORM Z'!$D$59,2)=LEFT(A1842,2))),MAX($AE$1:AE1841)+1,0)))</f>
        <v>#REF!</v>
      </c>
      <c r="AF1842" s="3" t="str">
        <f t="shared" si="149"/>
        <v/>
      </c>
    </row>
    <row r="1843" spans="1:32" x14ac:dyDescent="0.35">
      <c r="A1843" s="2" t="s">
        <v>2911</v>
      </c>
      <c r="B1843" s="2" t="s">
        <v>3104</v>
      </c>
      <c r="C1843" s="2" t="s">
        <v>3035</v>
      </c>
      <c r="D1843" s="2" t="s">
        <v>3104</v>
      </c>
      <c r="E1843" s="2" t="s">
        <v>9644</v>
      </c>
      <c r="G1843" s="5">
        <f>IF('Supplier Change Request FORM Z'!$D$61="",IF(ISNUMBER(SEARCH(#REF!,C1843)),MAX($G$1:G1842)+1,0),IF(ISNUMBER(SEARCH('Supplier Change Request FORM Z'!$D$61,C1843)),MAX($G$1:G1842)+1,0))</f>
        <v>0</v>
      </c>
      <c r="H1843" s="3" t="str">
        <f t="shared" si="145"/>
        <v/>
      </c>
      <c r="K1843" s="5" t="e">
        <f>IF('Supplier Change Request FORM Z'!$D$58="",IF(AND((#REF!=C1843),(LEFT(#REF!,1)=LEFT(E1843,1)),(LEFT(#REF!,2)=LEFT(A1843,2))),MAX($K$1:K1842)+1,0),IF(AND(('Supplier Change Request FORM Z'!$D$61=C1843),(LEFT('Supplier Change Request FORM Z'!$D$58,1)=LEFT(E1843,1)),(LEFT('Supplier Change Request FORM Z'!$D$59,2)=LEFT(A1843,2))),MAX($K$1:K1842)+1,0))</f>
        <v>#REF!</v>
      </c>
      <c r="L1843" s="3" t="str">
        <f t="shared" si="146"/>
        <v/>
      </c>
      <c r="Q1843" s="5"/>
      <c r="R1843" s="3"/>
      <c r="U1843" s="5">
        <f>IF('Supplier Change Request FORM Z'!$D$71="",IF(ISNUMBER(SEARCH(#REF!,C1843)),MAX($U$1:U1842)+1,0),IF(ISNUMBER(SEARCH('Supplier Change Request FORM Z'!$D$71,C1843)),MAX($U$1:U1842)+1,0))</f>
        <v>0</v>
      </c>
      <c r="V1843" s="3" t="str">
        <f t="shared" si="147"/>
        <v/>
      </c>
      <c r="Y1843" s="5">
        <f>IF('Supplier Change Request FORM Z'!$D$71="",IF(ISNUMBER(SEARCH(#REF!,C1843)),MAX($Y$1:Y1842)+1,0),IF(ISNUMBER(SEARCH('Supplier Change Request FORM Z'!$D$71,C1843)),MAX($Y$1:Y1842)+1,0))</f>
        <v>0</v>
      </c>
      <c r="Z1843" s="3" t="str">
        <f t="shared" si="148"/>
        <v/>
      </c>
      <c r="AE1843" s="5" t="e">
        <f>IF('Supplier Change Request FORM Z'!$D$58="",IF(LEFT(#REF!,1)="F",0,IF(AND((LEFT(#REF!,1)=LEFT(E1843,1)),(LEFT(#REF!,2)=LEFT(A1843,2))),MAX($AE$1:AE1842)+1,0)),IF(LEFT('Supplier Change Request FORM Z'!$D$58,1)="F",0,IF(AND((LEFT('Supplier Change Request FORM Z'!$D$58,1)=LEFT(E1843,1)),(LEFT('Supplier Change Request FORM Z'!$D$59,2)=LEFT(A1843,2))),MAX($AE$1:AE1842)+1,0)))</f>
        <v>#REF!</v>
      </c>
      <c r="AF1843" s="3" t="str">
        <f t="shared" si="149"/>
        <v/>
      </c>
    </row>
    <row r="1844" spans="1:32" x14ac:dyDescent="0.35">
      <c r="A1844" s="2" t="s">
        <v>2911</v>
      </c>
      <c r="B1844" s="2" t="s">
        <v>10666</v>
      </c>
      <c r="C1844" s="2" t="s">
        <v>3035</v>
      </c>
      <c r="D1844" s="2" t="s">
        <v>10666</v>
      </c>
      <c r="E1844" s="2" t="s">
        <v>9644</v>
      </c>
      <c r="G1844" s="5">
        <f>IF('Supplier Change Request FORM Z'!$D$61="",IF(ISNUMBER(SEARCH(#REF!,C1844)),MAX($G$1:G1843)+1,0),IF(ISNUMBER(SEARCH('Supplier Change Request FORM Z'!$D$61,C1844)),MAX($G$1:G1843)+1,0))</f>
        <v>0</v>
      </c>
      <c r="H1844" s="3" t="str">
        <f t="shared" si="145"/>
        <v/>
      </c>
      <c r="K1844" s="5" t="e">
        <f>IF('Supplier Change Request FORM Z'!$D$58="",IF(AND((#REF!=C1844),(LEFT(#REF!,1)=LEFT(E1844,1)),(LEFT(#REF!,2)=LEFT(A1844,2))),MAX($K$1:K1843)+1,0),IF(AND(('Supplier Change Request FORM Z'!$D$61=C1844),(LEFT('Supplier Change Request FORM Z'!$D$58,1)=LEFT(E1844,1)),(LEFT('Supplier Change Request FORM Z'!$D$59,2)=LEFT(A1844,2))),MAX($K$1:K1843)+1,0))</f>
        <v>#REF!</v>
      </c>
      <c r="L1844" s="3" t="str">
        <f t="shared" si="146"/>
        <v/>
      </c>
      <c r="Q1844" s="5"/>
      <c r="R1844" s="3"/>
      <c r="U1844" s="5">
        <f>IF('Supplier Change Request FORM Z'!$D$71="",IF(ISNUMBER(SEARCH(#REF!,C1844)),MAX($U$1:U1843)+1,0),IF(ISNUMBER(SEARCH('Supplier Change Request FORM Z'!$D$71,C1844)),MAX($U$1:U1843)+1,0))</f>
        <v>0</v>
      </c>
      <c r="V1844" s="3" t="str">
        <f t="shared" si="147"/>
        <v/>
      </c>
      <c r="Y1844" s="5">
        <f>IF('Supplier Change Request FORM Z'!$D$71="",IF(ISNUMBER(SEARCH(#REF!,C1844)),MAX($Y$1:Y1843)+1,0),IF(ISNUMBER(SEARCH('Supplier Change Request FORM Z'!$D$71,C1844)),MAX($Y$1:Y1843)+1,0))</f>
        <v>0</v>
      </c>
      <c r="Z1844" s="3" t="str">
        <f t="shared" si="148"/>
        <v/>
      </c>
      <c r="AE1844" s="5" t="e">
        <f>IF('Supplier Change Request FORM Z'!$D$58="",IF(LEFT(#REF!,1)="F",0,IF(AND((LEFT(#REF!,1)=LEFT(E1844,1)),(LEFT(#REF!,2)=LEFT(A1844,2))),MAX($AE$1:AE1843)+1,0)),IF(LEFT('Supplier Change Request FORM Z'!$D$58,1)="F",0,IF(AND((LEFT('Supplier Change Request FORM Z'!$D$58,1)=LEFT(E1844,1)),(LEFT('Supplier Change Request FORM Z'!$D$59,2)=LEFT(A1844,2))),MAX($AE$1:AE1843)+1,0)))</f>
        <v>#REF!</v>
      </c>
      <c r="AF1844" s="3" t="str">
        <f t="shared" si="149"/>
        <v/>
      </c>
    </row>
    <row r="1845" spans="1:32" x14ac:dyDescent="0.35">
      <c r="A1845" s="2" t="s">
        <v>2911</v>
      </c>
      <c r="B1845" s="2" t="s">
        <v>3084</v>
      </c>
      <c r="C1845" s="2" t="s">
        <v>3035</v>
      </c>
      <c r="D1845" s="2" t="s">
        <v>3084</v>
      </c>
      <c r="E1845" s="2" t="s">
        <v>9644</v>
      </c>
      <c r="G1845" s="5">
        <f>IF('Supplier Change Request FORM Z'!$D$61="",IF(ISNUMBER(SEARCH(#REF!,C1845)),MAX($G$1:G1844)+1,0),IF(ISNUMBER(SEARCH('Supplier Change Request FORM Z'!$D$61,C1845)),MAX($G$1:G1844)+1,0))</f>
        <v>0</v>
      </c>
      <c r="H1845" s="3" t="str">
        <f t="shared" si="145"/>
        <v/>
      </c>
      <c r="K1845" s="5" t="e">
        <f>IF('Supplier Change Request FORM Z'!$D$58="",IF(AND((#REF!=C1845),(LEFT(#REF!,1)=LEFT(E1845,1)),(LEFT(#REF!,2)=LEFT(A1845,2))),MAX($K$1:K1844)+1,0),IF(AND(('Supplier Change Request FORM Z'!$D$61=C1845),(LEFT('Supplier Change Request FORM Z'!$D$58,1)=LEFT(E1845,1)),(LEFT('Supplier Change Request FORM Z'!$D$59,2)=LEFT(A1845,2))),MAX($K$1:K1844)+1,0))</f>
        <v>#REF!</v>
      </c>
      <c r="L1845" s="3" t="str">
        <f t="shared" si="146"/>
        <v/>
      </c>
      <c r="Q1845" s="5"/>
      <c r="R1845" s="3"/>
      <c r="U1845" s="5">
        <f>IF('Supplier Change Request FORM Z'!$D$71="",IF(ISNUMBER(SEARCH(#REF!,C1845)),MAX($U$1:U1844)+1,0),IF(ISNUMBER(SEARCH('Supplier Change Request FORM Z'!$D$71,C1845)),MAX($U$1:U1844)+1,0))</f>
        <v>0</v>
      </c>
      <c r="V1845" s="3" t="str">
        <f t="shared" si="147"/>
        <v/>
      </c>
      <c r="Y1845" s="5">
        <f>IF('Supplier Change Request FORM Z'!$D$71="",IF(ISNUMBER(SEARCH(#REF!,C1845)),MAX($Y$1:Y1844)+1,0),IF(ISNUMBER(SEARCH('Supplier Change Request FORM Z'!$D$71,C1845)),MAX($Y$1:Y1844)+1,0))</f>
        <v>0</v>
      </c>
      <c r="Z1845" s="3" t="str">
        <f t="shared" si="148"/>
        <v/>
      </c>
      <c r="AE1845" s="5" t="e">
        <f>IF('Supplier Change Request FORM Z'!$D$58="",IF(LEFT(#REF!,1)="F",0,IF(AND((LEFT(#REF!,1)=LEFT(E1845,1)),(LEFT(#REF!,2)=LEFT(A1845,2))),MAX($AE$1:AE1844)+1,0)),IF(LEFT('Supplier Change Request FORM Z'!$D$58,1)="F",0,IF(AND((LEFT('Supplier Change Request FORM Z'!$D$58,1)=LEFT(E1845,1)),(LEFT('Supplier Change Request FORM Z'!$D$59,2)=LEFT(A1845,2))),MAX($AE$1:AE1844)+1,0)))</f>
        <v>#REF!</v>
      </c>
      <c r="AF1845" s="3" t="str">
        <f t="shared" si="149"/>
        <v/>
      </c>
    </row>
    <row r="1846" spans="1:32" x14ac:dyDescent="0.35">
      <c r="A1846" s="2" t="s">
        <v>2911</v>
      </c>
      <c r="B1846" s="2" t="s">
        <v>10667</v>
      </c>
      <c r="C1846" s="2" t="s">
        <v>3035</v>
      </c>
      <c r="D1846" s="2" t="s">
        <v>10667</v>
      </c>
      <c r="E1846" s="2" t="s">
        <v>9644</v>
      </c>
      <c r="G1846" s="5">
        <f>IF('Supplier Change Request FORM Z'!$D$61="",IF(ISNUMBER(SEARCH(#REF!,C1846)),MAX($G$1:G1845)+1,0),IF(ISNUMBER(SEARCH('Supplier Change Request FORM Z'!$D$61,C1846)),MAX($G$1:G1845)+1,0))</f>
        <v>0</v>
      </c>
      <c r="H1846" s="3" t="str">
        <f t="shared" si="145"/>
        <v/>
      </c>
      <c r="K1846" s="5" t="e">
        <f>IF('Supplier Change Request FORM Z'!$D$58="",IF(AND((#REF!=C1846),(LEFT(#REF!,1)=LEFT(E1846,1)),(LEFT(#REF!,2)=LEFT(A1846,2))),MAX($K$1:K1845)+1,0),IF(AND(('Supplier Change Request FORM Z'!$D$61=C1846),(LEFT('Supplier Change Request FORM Z'!$D$58,1)=LEFT(E1846,1)),(LEFT('Supplier Change Request FORM Z'!$D$59,2)=LEFT(A1846,2))),MAX($K$1:K1845)+1,0))</f>
        <v>#REF!</v>
      </c>
      <c r="L1846" s="3" t="str">
        <f t="shared" si="146"/>
        <v/>
      </c>
      <c r="Q1846" s="5"/>
      <c r="R1846" s="3"/>
      <c r="U1846" s="5">
        <f>IF('Supplier Change Request FORM Z'!$D$71="",IF(ISNUMBER(SEARCH(#REF!,C1846)),MAX($U$1:U1845)+1,0),IF(ISNUMBER(SEARCH('Supplier Change Request FORM Z'!$D$71,C1846)),MAX($U$1:U1845)+1,0))</f>
        <v>0</v>
      </c>
      <c r="V1846" s="3" t="str">
        <f t="shared" si="147"/>
        <v/>
      </c>
      <c r="Y1846" s="5">
        <f>IF('Supplier Change Request FORM Z'!$D$71="",IF(ISNUMBER(SEARCH(#REF!,C1846)),MAX($Y$1:Y1845)+1,0),IF(ISNUMBER(SEARCH('Supplier Change Request FORM Z'!$D$71,C1846)),MAX($Y$1:Y1845)+1,0))</f>
        <v>0</v>
      </c>
      <c r="Z1846" s="3" t="str">
        <f t="shared" si="148"/>
        <v/>
      </c>
      <c r="AE1846" s="5" t="e">
        <f>IF('Supplier Change Request FORM Z'!$D$58="",IF(LEFT(#REF!,1)="F",0,IF(AND((LEFT(#REF!,1)=LEFT(E1846,1)),(LEFT(#REF!,2)=LEFT(A1846,2))),MAX($AE$1:AE1845)+1,0)),IF(LEFT('Supplier Change Request FORM Z'!$D$58,1)="F",0,IF(AND((LEFT('Supplier Change Request FORM Z'!$D$58,1)=LEFT(E1846,1)),(LEFT('Supplier Change Request FORM Z'!$D$59,2)=LEFT(A1846,2))),MAX($AE$1:AE1845)+1,0)))</f>
        <v>#REF!</v>
      </c>
      <c r="AF1846" s="3" t="str">
        <f t="shared" si="149"/>
        <v/>
      </c>
    </row>
    <row r="1847" spans="1:32" x14ac:dyDescent="0.35">
      <c r="A1847" s="2" t="s">
        <v>2911</v>
      </c>
      <c r="B1847" s="2" t="s">
        <v>3070</v>
      </c>
      <c r="C1847" s="2" t="s">
        <v>3035</v>
      </c>
      <c r="D1847" s="2" t="s">
        <v>3070</v>
      </c>
      <c r="E1847" s="2" t="s">
        <v>9644</v>
      </c>
      <c r="G1847" s="5">
        <f>IF('Supplier Change Request FORM Z'!$D$61="",IF(ISNUMBER(SEARCH(#REF!,C1847)),MAX($G$1:G1846)+1,0),IF(ISNUMBER(SEARCH('Supplier Change Request FORM Z'!$D$61,C1847)),MAX($G$1:G1846)+1,0))</f>
        <v>0</v>
      </c>
      <c r="H1847" s="3" t="str">
        <f t="shared" si="145"/>
        <v/>
      </c>
      <c r="K1847" s="5" t="e">
        <f>IF('Supplier Change Request FORM Z'!$D$58="",IF(AND((#REF!=C1847),(LEFT(#REF!,1)=LEFT(E1847,1)),(LEFT(#REF!,2)=LEFT(A1847,2))),MAX($K$1:K1846)+1,0),IF(AND(('Supplier Change Request FORM Z'!$D$61=C1847),(LEFT('Supplier Change Request FORM Z'!$D$58,1)=LEFT(E1847,1)),(LEFT('Supplier Change Request FORM Z'!$D$59,2)=LEFT(A1847,2))),MAX($K$1:K1846)+1,0))</f>
        <v>#REF!</v>
      </c>
      <c r="L1847" s="3" t="str">
        <f t="shared" si="146"/>
        <v/>
      </c>
      <c r="Q1847" s="5"/>
      <c r="R1847" s="3"/>
      <c r="U1847" s="5">
        <f>IF('Supplier Change Request FORM Z'!$D$71="",IF(ISNUMBER(SEARCH(#REF!,C1847)),MAX($U$1:U1846)+1,0),IF(ISNUMBER(SEARCH('Supplier Change Request FORM Z'!$D$71,C1847)),MAX($U$1:U1846)+1,0))</f>
        <v>0</v>
      </c>
      <c r="V1847" s="3" t="str">
        <f t="shared" si="147"/>
        <v/>
      </c>
      <c r="Y1847" s="5">
        <f>IF('Supplier Change Request FORM Z'!$D$71="",IF(ISNUMBER(SEARCH(#REF!,C1847)),MAX($Y$1:Y1846)+1,0),IF(ISNUMBER(SEARCH('Supplier Change Request FORM Z'!$D$71,C1847)),MAX($Y$1:Y1846)+1,0))</f>
        <v>0</v>
      </c>
      <c r="Z1847" s="3" t="str">
        <f t="shared" si="148"/>
        <v/>
      </c>
      <c r="AE1847" s="5" t="e">
        <f>IF('Supplier Change Request FORM Z'!$D$58="",IF(LEFT(#REF!,1)="F",0,IF(AND((LEFT(#REF!,1)=LEFT(E1847,1)),(LEFT(#REF!,2)=LEFT(A1847,2))),MAX($AE$1:AE1846)+1,0)),IF(LEFT('Supplier Change Request FORM Z'!$D$58,1)="F",0,IF(AND((LEFT('Supplier Change Request FORM Z'!$D$58,1)=LEFT(E1847,1)),(LEFT('Supplier Change Request FORM Z'!$D$59,2)=LEFT(A1847,2))),MAX($AE$1:AE1846)+1,0)))</f>
        <v>#REF!</v>
      </c>
      <c r="AF1847" s="3" t="str">
        <f t="shared" si="149"/>
        <v/>
      </c>
    </row>
    <row r="1848" spans="1:32" x14ac:dyDescent="0.35">
      <c r="A1848" s="2" t="s">
        <v>2911</v>
      </c>
      <c r="B1848" s="2" t="s">
        <v>3092</v>
      </c>
      <c r="C1848" s="2" t="s">
        <v>3035</v>
      </c>
      <c r="D1848" s="2" t="s">
        <v>3092</v>
      </c>
      <c r="E1848" s="2" t="s">
        <v>9644</v>
      </c>
      <c r="G1848" s="5">
        <f>IF('Supplier Change Request FORM Z'!$D$61="",IF(ISNUMBER(SEARCH(#REF!,C1848)),MAX($G$1:G1847)+1,0),IF(ISNUMBER(SEARCH('Supplier Change Request FORM Z'!$D$61,C1848)),MAX($G$1:G1847)+1,0))</f>
        <v>0</v>
      </c>
      <c r="H1848" s="3" t="str">
        <f t="shared" si="145"/>
        <v/>
      </c>
      <c r="K1848" s="5" t="e">
        <f>IF('Supplier Change Request FORM Z'!$D$58="",IF(AND((#REF!=C1848),(LEFT(#REF!,1)=LEFT(E1848,1)),(LEFT(#REF!,2)=LEFT(A1848,2))),MAX($K$1:K1847)+1,0),IF(AND(('Supplier Change Request FORM Z'!$D$61=C1848),(LEFT('Supplier Change Request FORM Z'!$D$58,1)=LEFT(E1848,1)),(LEFT('Supplier Change Request FORM Z'!$D$59,2)=LEFT(A1848,2))),MAX($K$1:K1847)+1,0))</f>
        <v>#REF!</v>
      </c>
      <c r="L1848" s="3" t="str">
        <f t="shared" si="146"/>
        <v/>
      </c>
      <c r="Q1848" s="5"/>
      <c r="R1848" s="3"/>
      <c r="U1848" s="5">
        <f>IF('Supplier Change Request FORM Z'!$D$71="",IF(ISNUMBER(SEARCH(#REF!,C1848)),MAX($U$1:U1847)+1,0),IF(ISNUMBER(SEARCH('Supplier Change Request FORM Z'!$D$71,C1848)),MAX($U$1:U1847)+1,0))</f>
        <v>0</v>
      </c>
      <c r="V1848" s="3" t="str">
        <f t="shared" si="147"/>
        <v/>
      </c>
      <c r="Y1848" s="5">
        <f>IF('Supplier Change Request FORM Z'!$D$71="",IF(ISNUMBER(SEARCH(#REF!,C1848)),MAX($Y$1:Y1847)+1,0),IF(ISNUMBER(SEARCH('Supplier Change Request FORM Z'!$D$71,C1848)),MAX($Y$1:Y1847)+1,0))</f>
        <v>0</v>
      </c>
      <c r="Z1848" s="3" t="str">
        <f t="shared" si="148"/>
        <v/>
      </c>
      <c r="AE1848" s="5" t="e">
        <f>IF('Supplier Change Request FORM Z'!$D$58="",IF(LEFT(#REF!,1)="F",0,IF(AND((LEFT(#REF!,1)=LEFT(E1848,1)),(LEFT(#REF!,2)=LEFT(A1848,2))),MAX($AE$1:AE1847)+1,0)),IF(LEFT('Supplier Change Request FORM Z'!$D$58,1)="F",0,IF(AND((LEFT('Supplier Change Request FORM Z'!$D$58,1)=LEFT(E1848,1)),(LEFT('Supplier Change Request FORM Z'!$D$59,2)=LEFT(A1848,2))),MAX($AE$1:AE1847)+1,0)))</f>
        <v>#REF!</v>
      </c>
      <c r="AF1848" s="3" t="str">
        <f t="shared" si="149"/>
        <v/>
      </c>
    </row>
    <row r="1849" spans="1:32" x14ac:dyDescent="0.35">
      <c r="A1849" s="2" t="s">
        <v>2911</v>
      </c>
      <c r="B1849" s="2" t="s">
        <v>3096</v>
      </c>
      <c r="C1849" s="2" t="s">
        <v>3035</v>
      </c>
      <c r="D1849" s="2" t="s">
        <v>3096</v>
      </c>
      <c r="E1849" s="2" t="s">
        <v>9644</v>
      </c>
      <c r="G1849" s="5">
        <f>IF('Supplier Change Request FORM Z'!$D$61="",IF(ISNUMBER(SEARCH(#REF!,C1849)),MAX($G$1:G1848)+1,0),IF(ISNUMBER(SEARCH('Supplier Change Request FORM Z'!$D$61,C1849)),MAX($G$1:G1848)+1,0))</f>
        <v>0</v>
      </c>
      <c r="H1849" s="3" t="str">
        <f t="shared" si="145"/>
        <v/>
      </c>
      <c r="K1849" s="5" t="e">
        <f>IF('Supplier Change Request FORM Z'!$D$58="",IF(AND((#REF!=C1849),(LEFT(#REF!,1)=LEFT(E1849,1)),(LEFT(#REF!,2)=LEFT(A1849,2))),MAX($K$1:K1848)+1,0),IF(AND(('Supplier Change Request FORM Z'!$D$61=C1849),(LEFT('Supplier Change Request FORM Z'!$D$58,1)=LEFT(E1849,1)),(LEFT('Supplier Change Request FORM Z'!$D$59,2)=LEFT(A1849,2))),MAX($K$1:K1848)+1,0))</f>
        <v>#REF!</v>
      </c>
      <c r="L1849" s="3" t="str">
        <f t="shared" si="146"/>
        <v/>
      </c>
      <c r="Q1849" s="5"/>
      <c r="R1849" s="3"/>
      <c r="U1849" s="5">
        <f>IF('Supplier Change Request FORM Z'!$D$71="",IF(ISNUMBER(SEARCH(#REF!,C1849)),MAX($U$1:U1848)+1,0),IF(ISNUMBER(SEARCH('Supplier Change Request FORM Z'!$D$71,C1849)),MAX($U$1:U1848)+1,0))</f>
        <v>0</v>
      </c>
      <c r="V1849" s="3" t="str">
        <f t="shared" si="147"/>
        <v/>
      </c>
      <c r="Y1849" s="5">
        <f>IF('Supplier Change Request FORM Z'!$D$71="",IF(ISNUMBER(SEARCH(#REF!,C1849)),MAX($Y$1:Y1848)+1,0),IF(ISNUMBER(SEARCH('Supplier Change Request FORM Z'!$D$71,C1849)),MAX($Y$1:Y1848)+1,0))</f>
        <v>0</v>
      </c>
      <c r="Z1849" s="3" t="str">
        <f t="shared" si="148"/>
        <v/>
      </c>
      <c r="AE1849" s="5" t="e">
        <f>IF('Supplier Change Request FORM Z'!$D$58="",IF(LEFT(#REF!,1)="F",0,IF(AND((LEFT(#REF!,1)=LEFT(E1849,1)),(LEFT(#REF!,2)=LEFT(A1849,2))),MAX($AE$1:AE1848)+1,0)),IF(LEFT('Supplier Change Request FORM Z'!$D$58,1)="F",0,IF(AND((LEFT('Supplier Change Request FORM Z'!$D$58,1)=LEFT(E1849,1)),(LEFT('Supplier Change Request FORM Z'!$D$59,2)=LEFT(A1849,2))),MAX($AE$1:AE1848)+1,0)))</f>
        <v>#REF!</v>
      </c>
      <c r="AF1849" s="3" t="str">
        <f t="shared" si="149"/>
        <v/>
      </c>
    </row>
    <row r="1850" spans="1:32" x14ac:dyDescent="0.35">
      <c r="A1850" s="2" t="s">
        <v>2911</v>
      </c>
      <c r="B1850" s="2" t="s">
        <v>3093</v>
      </c>
      <c r="C1850" s="2" t="s">
        <v>3035</v>
      </c>
      <c r="D1850" s="2" t="s">
        <v>3093</v>
      </c>
      <c r="E1850" s="2" t="s">
        <v>9644</v>
      </c>
      <c r="G1850" s="5">
        <f>IF('Supplier Change Request FORM Z'!$D$61="",IF(ISNUMBER(SEARCH(#REF!,C1850)),MAX($G$1:G1849)+1,0),IF(ISNUMBER(SEARCH('Supplier Change Request FORM Z'!$D$61,C1850)),MAX($G$1:G1849)+1,0))</f>
        <v>0</v>
      </c>
      <c r="H1850" s="3" t="str">
        <f t="shared" si="145"/>
        <v/>
      </c>
      <c r="K1850" s="5" t="e">
        <f>IF('Supplier Change Request FORM Z'!$D$58="",IF(AND((#REF!=C1850),(LEFT(#REF!,1)=LEFT(E1850,1)),(LEFT(#REF!,2)=LEFT(A1850,2))),MAX($K$1:K1849)+1,0),IF(AND(('Supplier Change Request FORM Z'!$D$61=C1850),(LEFT('Supplier Change Request FORM Z'!$D$58,1)=LEFT(E1850,1)),(LEFT('Supplier Change Request FORM Z'!$D$59,2)=LEFT(A1850,2))),MAX($K$1:K1849)+1,0))</f>
        <v>#REF!</v>
      </c>
      <c r="L1850" s="3" t="str">
        <f t="shared" si="146"/>
        <v/>
      </c>
      <c r="Q1850" s="5"/>
      <c r="R1850" s="3"/>
      <c r="U1850" s="5">
        <f>IF('Supplier Change Request FORM Z'!$D$71="",IF(ISNUMBER(SEARCH(#REF!,C1850)),MAX($U$1:U1849)+1,0),IF(ISNUMBER(SEARCH('Supplier Change Request FORM Z'!$D$71,C1850)),MAX($U$1:U1849)+1,0))</f>
        <v>0</v>
      </c>
      <c r="V1850" s="3" t="str">
        <f t="shared" si="147"/>
        <v/>
      </c>
      <c r="Y1850" s="5">
        <f>IF('Supplier Change Request FORM Z'!$D$71="",IF(ISNUMBER(SEARCH(#REF!,C1850)),MAX($Y$1:Y1849)+1,0),IF(ISNUMBER(SEARCH('Supplier Change Request FORM Z'!$D$71,C1850)),MAX($Y$1:Y1849)+1,0))</f>
        <v>0</v>
      </c>
      <c r="Z1850" s="3" t="str">
        <f t="shared" si="148"/>
        <v/>
      </c>
      <c r="AE1850" s="5" t="e">
        <f>IF('Supplier Change Request FORM Z'!$D$58="",IF(LEFT(#REF!,1)="F",0,IF(AND((LEFT(#REF!,1)=LEFT(E1850,1)),(LEFT(#REF!,2)=LEFT(A1850,2))),MAX($AE$1:AE1849)+1,0)),IF(LEFT('Supplier Change Request FORM Z'!$D$58,1)="F",0,IF(AND((LEFT('Supplier Change Request FORM Z'!$D$58,1)=LEFT(E1850,1)),(LEFT('Supplier Change Request FORM Z'!$D$59,2)=LEFT(A1850,2))),MAX($AE$1:AE1849)+1,0)))</f>
        <v>#REF!</v>
      </c>
      <c r="AF1850" s="3" t="str">
        <f t="shared" si="149"/>
        <v/>
      </c>
    </row>
    <row r="1851" spans="1:32" x14ac:dyDescent="0.35">
      <c r="A1851" s="2" t="s">
        <v>2911</v>
      </c>
      <c r="B1851" s="2" t="s">
        <v>3037</v>
      </c>
      <c r="C1851" s="2" t="s">
        <v>3035</v>
      </c>
      <c r="D1851" s="2" t="s">
        <v>3037</v>
      </c>
      <c r="E1851" s="2" t="s">
        <v>9644</v>
      </c>
      <c r="G1851" s="5">
        <f>IF('Supplier Change Request FORM Z'!$D$61="",IF(ISNUMBER(SEARCH(#REF!,C1851)),MAX($G$1:G1850)+1,0),IF(ISNUMBER(SEARCH('Supplier Change Request FORM Z'!$D$61,C1851)),MAX($G$1:G1850)+1,0))</f>
        <v>0</v>
      </c>
      <c r="H1851" s="3" t="str">
        <f t="shared" si="145"/>
        <v/>
      </c>
      <c r="K1851" s="5" t="e">
        <f>IF('Supplier Change Request FORM Z'!$D$58="",IF(AND((#REF!=C1851),(LEFT(#REF!,1)=LEFT(E1851,1)),(LEFT(#REF!,2)=LEFT(A1851,2))),MAX($K$1:K1850)+1,0),IF(AND(('Supplier Change Request FORM Z'!$D$61=C1851),(LEFT('Supplier Change Request FORM Z'!$D$58,1)=LEFT(E1851,1)),(LEFT('Supplier Change Request FORM Z'!$D$59,2)=LEFT(A1851,2))),MAX($K$1:K1850)+1,0))</f>
        <v>#REF!</v>
      </c>
      <c r="L1851" s="3" t="str">
        <f t="shared" si="146"/>
        <v/>
      </c>
      <c r="Q1851" s="5"/>
      <c r="R1851" s="3"/>
      <c r="U1851" s="5">
        <f>IF('Supplier Change Request FORM Z'!$D$71="",IF(ISNUMBER(SEARCH(#REF!,C1851)),MAX($U$1:U1850)+1,0),IF(ISNUMBER(SEARCH('Supplier Change Request FORM Z'!$D$71,C1851)),MAX($U$1:U1850)+1,0))</f>
        <v>0</v>
      </c>
      <c r="V1851" s="3" t="str">
        <f t="shared" si="147"/>
        <v/>
      </c>
      <c r="Y1851" s="5">
        <f>IF('Supplier Change Request FORM Z'!$D$71="",IF(ISNUMBER(SEARCH(#REF!,C1851)),MAX($Y$1:Y1850)+1,0),IF(ISNUMBER(SEARCH('Supplier Change Request FORM Z'!$D$71,C1851)),MAX($Y$1:Y1850)+1,0))</f>
        <v>0</v>
      </c>
      <c r="Z1851" s="3" t="str">
        <f t="shared" si="148"/>
        <v/>
      </c>
      <c r="AE1851" s="5" t="e">
        <f>IF('Supplier Change Request FORM Z'!$D$58="",IF(LEFT(#REF!,1)="F",0,IF(AND((LEFT(#REF!,1)=LEFT(E1851,1)),(LEFT(#REF!,2)=LEFT(A1851,2))),MAX($AE$1:AE1850)+1,0)),IF(LEFT('Supplier Change Request FORM Z'!$D$58,1)="F",0,IF(AND((LEFT('Supplier Change Request FORM Z'!$D$58,1)=LEFT(E1851,1)),(LEFT('Supplier Change Request FORM Z'!$D$59,2)=LEFT(A1851,2))),MAX($AE$1:AE1850)+1,0)))</f>
        <v>#REF!</v>
      </c>
      <c r="AF1851" s="3" t="str">
        <f t="shared" si="149"/>
        <v/>
      </c>
    </row>
    <row r="1852" spans="1:32" x14ac:dyDescent="0.35">
      <c r="A1852" s="2" t="s">
        <v>2911</v>
      </c>
      <c r="B1852" s="2" t="s">
        <v>3064</v>
      </c>
      <c r="C1852" s="2" t="s">
        <v>3035</v>
      </c>
      <c r="D1852" s="2" t="s">
        <v>3064</v>
      </c>
      <c r="E1852" s="2" t="s">
        <v>9644</v>
      </c>
      <c r="G1852" s="5">
        <f>IF('Supplier Change Request FORM Z'!$D$61="",IF(ISNUMBER(SEARCH(#REF!,C1852)),MAX($G$1:G1851)+1,0),IF(ISNUMBER(SEARCH('Supplier Change Request FORM Z'!$D$61,C1852)),MAX($G$1:G1851)+1,0))</f>
        <v>0</v>
      </c>
      <c r="H1852" s="3" t="str">
        <f t="shared" si="145"/>
        <v/>
      </c>
      <c r="K1852" s="5" t="e">
        <f>IF('Supplier Change Request FORM Z'!$D$58="",IF(AND((#REF!=C1852),(LEFT(#REF!,1)=LEFT(E1852,1)),(LEFT(#REF!,2)=LEFT(A1852,2))),MAX($K$1:K1851)+1,0),IF(AND(('Supplier Change Request FORM Z'!$D$61=C1852),(LEFT('Supplier Change Request FORM Z'!$D$58,1)=LEFT(E1852,1)),(LEFT('Supplier Change Request FORM Z'!$D$59,2)=LEFT(A1852,2))),MAX($K$1:K1851)+1,0))</f>
        <v>#REF!</v>
      </c>
      <c r="L1852" s="3" t="str">
        <f t="shared" si="146"/>
        <v/>
      </c>
      <c r="Q1852" s="5"/>
      <c r="R1852" s="3"/>
      <c r="U1852" s="5">
        <f>IF('Supplier Change Request FORM Z'!$D$71="",IF(ISNUMBER(SEARCH(#REF!,C1852)),MAX($U$1:U1851)+1,0),IF(ISNUMBER(SEARCH('Supplier Change Request FORM Z'!$D$71,C1852)),MAX($U$1:U1851)+1,0))</f>
        <v>0</v>
      </c>
      <c r="V1852" s="3" t="str">
        <f t="shared" si="147"/>
        <v/>
      </c>
      <c r="Y1852" s="5">
        <f>IF('Supplier Change Request FORM Z'!$D$71="",IF(ISNUMBER(SEARCH(#REF!,C1852)),MAX($Y$1:Y1851)+1,0),IF(ISNUMBER(SEARCH('Supplier Change Request FORM Z'!$D$71,C1852)),MAX($Y$1:Y1851)+1,0))</f>
        <v>0</v>
      </c>
      <c r="Z1852" s="3" t="str">
        <f t="shared" si="148"/>
        <v/>
      </c>
      <c r="AE1852" s="5" t="e">
        <f>IF('Supplier Change Request FORM Z'!$D$58="",IF(LEFT(#REF!,1)="F",0,IF(AND((LEFT(#REF!,1)=LEFT(E1852,1)),(LEFT(#REF!,2)=LEFT(A1852,2))),MAX($AE$1:AE1851)+1,0)),IF(LEFT('Supplier Change Request FORM Z'!$D$58,1)="F",0,IF(AND((LEFT('Supplier Change Request FORM Z'!$D$58,1)=LEFT(E1852,1)),(LEFT('Supplier Change Request FORM Z'!$D$59,2)=LEFT(A1852,2))),MAX($AE$1:AE1851)+1,0)))</f>
        <v>#REF!</v>
      </c>
      <c r="AF1852" s="3" t="str">
        <f t="shared" si="149"/>
        <v/>
      </c>
    </row>
    <row r="1853" spans="1:32" x14ac:dyDescent="0.35">
      <c r="A1853" s="2" t="s">
        <v>2911</v>
      </c>
      <c r="B1853" s="2" t="s">
        <v>3039</v>
      </c>
      <c r="C1853" s="2" t="s">
        <v>3035</v>
      </c>
      <c r="D1853" s="2" t="s">
        <v>3039</v>
      </c>
      <c r="E1853" s="2" t="s">
        <v>9644</v>
      </c>
      <c r="G1853" s="5">
        <f>IF('Supplier Change Request FORM Z'!$D$61="",IF(ISNUMBER(SEARCH(#REF!,C1853)),MAX($G$1:G1852)+1,0),IF(ISNUMBER(SEARCH('Supplier Change Request FORM Z'!$D$61,C1853)),MAX($G$1:G1852)+1,0))</f>
        <v>0</v>
      </c>
      <c r="H1853" s="3" t="str">
        <f t="shared" si="145"/>
        <v/>
      </c>
      <c r="K1853" s="5" t="e">
        <f>IF('Supplier Change Request FORM Z'!$D$58="",IF(AND((#REF!=C1853),(LEFT(#REF!,1)=LEFT(E1853,1)),(LEFT(#REF!,2)=LEFT(A1853,2))),MAX($K$1:K1852)+1,0),IF(AND(('Supplier Change Request FORM Z'!$D$61=C1853),(LEFT('Supplier Change Request FORM Z'!$D$58,1)=LEFT(E1853,1)),(LEFT('Supplier Change Request FORM Z'!$D$59,2)=LEFT(A1853,2))),MAX($K$1:K1852)+1,0))</f>
        <v>#REF!</v>
      </c>
      <c r="L1853" s="3" t="str">
        <f t="shared" si="146"/>
        <v/>
      </c>
      <c r="Q1853" s="5"/>
      <c r="R1853" s="3"/>
      <c r="U1853" s="5">
        <f>IF('Supplier Change Request FORM Z'!$D$71="",IF(ISNUMBER(SEARCH(#REF!,C1853)),MAX($U$1:U1852)+1,0),IF(ISNUMBER(SEARCH('Supplier Change Request FORM Z'!$D$71,C1853)),MAX($U$1:U1852)+1,0))</f>
        <v>0</v>
      </c>
      <c r="V1853" s="3" t="str">
        <f t="shared" si="147"/>
        <v/>
      </c>
      <c r="Y1853" s="5">
        <f>IF('Supplier Change Request FORM Z'!$D$71="",IF(ISNUMBER(SEARCH(#REF!,C1853)),MAX($Y$1:Y1852)+1,0),IF(ISNUMBER(SEARCH('Supplier Change Request FORM Z'!$D$71,C1853)),MAX($Y$1:Y1852)+1,0))</f>
        <v>0</v>
      </c>
      <c r="Z1853" s="3" t="str">
        <f t="shared" si="148"/>
        <v/>
      </c>
      <c r="AE1853" s="5" t="e">
        <f>IF('Supplier Change Request FORM Z'!$D$58="",IF(LEFT(#REF!,1)="F",0,IF(AND((LEFT(#REF!,1)=LEFT(E1853,1)),(LEFT(#REF!,2)=LEFT(A1853,2))),MAX($AE$1:AE1852)+1,0)),IF(LEFT('Supplier Change Request FORM Z'!$D$58,1)="F",0,IF(AND((LEFT('Supplier Change Request FORM Z'!$D$58,1)=LEFT(E1853,1)),(LEFT('Supplier Change Request FORM Z'!$D$59,2)=LEFT(A1853,2))),MAX($AE$1:AE1852)+1,0)))</f>
        <v>#REF!</v>
      </c>
      <c r="AF1853" s="3" t="str">
        <f t="shared" si="149"/>
        <v/>
      </c>
    </row>
    <row r="1854" spans="1:32" x14ac:dyDescent="0.35">
      <c r="A1854" s="2" t="s">
        <v>2911</v>
      </c>
      <c r="B1854" s="2" t="s">
        <v>3073</v>
      </c>
      <c r="C1854" s="2" t="s">
        <v>3035</v>
      </c>
      <c r="D1854" s="2" t="s">
        <v>3073</v>
      </c>
      <c r="E1854" s="2" t="s">
        <v>9644</v>
      </c>
      <c r="G1854" s="5">
        <f>IF('Supplier Change Request FORM Z'!$D$61="",IF(ISNUMBER(SEARCH(#REF!,C1854)),MAX($G$1:G1853)+1,0),IF(ISNUMBER(SEARCH('Supplier Change Request FORM Z'!$D$61,C1854)),MAX($G$1:G1853)+1,0))</f>
        <v>0</v>
      </c>
      <c r="H1854" s="3" t="str">
        <f t="shared" si="145"/>
        <v/>
      </c>
      <c r="K1854" s="5" t="e">
        <f>IF('Supplier Change Request FORM Z'!$D$58="",IF(AND((#REF!=C1854),(LEFT(#REF!,1)=LEFT(E1854,1)),(LEFT(#REF!,2)=LEFT(A1854,2))),MAX($K$1:K1853)+1,0),IF(AND(('Supplier Change Request FORM Z'!$D$61=C1854),(LEFT('Supplier Change Request FORM Z'!$D$58,1)=LEFT(E1854,1)),(LEFT('Supplier Change Request FORM Z'!$D$59,2)=LEFT(A1854,2))),MAX($K$1:K1853)+1,0))</f>
        <v>#REF!</v>
      </c>
      <c r="L1854" s="3" t="str">
        <f t="shared" si="146"/>
        <v/>
      </c>
      <c r="Q1854" s="5"/>
      <c r="R1854" s="3"/>
      <c r="U1854" s="5">
        <f>IF('Supplier Change Request FORM Z'!$D$71="",IF(ISNUMBER(SEARCH(#REF!,C1854)),MAX($U$1:U1853)+1,0),IF(ISNUMBER(SEARCH('Supplier Change Request FORM Z'!$D$71,C1854)),MAX($U$1:U1853)+1,0))</f>
        <v>0</v>
      </c>
      <c r="V1854" s="3" t="str">
        <f t="shared" si="147"/>
        <v/>
      </c>
      <c r="Y1854" s="5">
        <f>IF('Supplier Change Request FORM Z'!$D$71="",IF(ISNUMBER(SEARCH(#REF!,C1854)),MAX($Y$1:Y1853)+1,0),IF(ISNUMBER(SEARCH('Supplier Change Request FORM Z'!$D$71,C1854)),MAX($Y$1:Y1853)+1,0))</f>
        <v>0</v>
      </c>
      <c r="Z1854" s="3" t="str">
        <f t="shared" si="148"/>
        <v/>
      </c>
      <c r="AE1854" s="5" t="e">
        <f>IF('Supplier Change Request FORM Z'!$D$58="",IF(LEFT(#REF!,1)="F",0,IF(AND((LEFT(#REF!,1)=LEFT(E1854,1)),(LEFT(#REF!,2)=LEFT(A1854,2))),MAX($AE$1:AE1853)+1,0)),IF(LEFT('Supplier Change Request FORM Z'!$D$58,1)="F",0,IF(AND((LEFT('Supplier Change Request FORM Z'!$D$58,1)=LEFT(E1854,1)),(LEFT('Supplier Change Request FORM Z'!$D$59,2)=LEFT(A1854,2))),MAX($AE$1:AE1853)+1,0)))</f>
        <v>#REF!</v>
      </c>
      <c r="AF1854" s="3" t="str">
        <f t="shared" si="149"/>
        <v/>
      </c>
    </row>
    <row r="1855" spans="1:32" x14ac:dyDescent="0.35">
      <c r="A1855" s="2" t="s">
        <v>2911</v>
      </c>
      <c r="B1855" s="2" t="s">
        <v>3081</v>
      </c>
      <c r="C1855" s="2" t="s">
        <v>3035</v>
      </c>
      <c r="D1855" s="2" t="s">
        <v>3081</v>
      </c>
      <c r="E1855" s="2" t="s">
        <v>9644</v>
      </c>
      <c r="G1855" s="5">
        <f>IF('Supplier Change Request FORM Z'!$D$61="",IF(ISNUMBER(SEARCH(#REF!,C1855)),MAX($G$1:G1854)+1,0),IF(ISNUMBER(SEARCH('Supplier Change Request FORM Z'!$D$61,C1855)),MAX($G$1:G1854)+1,0))</f>
        <v>0</v>
      </c>
      <c r="H1855" s="3" t="str">
        <f t="shared" si="145"/>
        <v/>
      </c>
      <c r="K1855" s="5" t="e">
        <f>IF('Supplier Change Request FORM Z'!$D$58="",IF(AND((#REF!=C1855),(LEFT(#REF!,1)=LEFT(E1855,1)),(LEFT(#REF!,2)=LEFT(A1855,2))),MAX($K$1:K1854)+1,0),IF(AND(('Supplier Change Request FORM Z'!$D$61=C1855),(LEFT('Supplier Change Request FORM Z'!$D$58,1)=LEFT(E1855,1)),(LEFT('Supplier Change Request FORM Z'!$D$59,2)=LEFT(A1855,2))),MAX($K$1:K1854)+1,0))</f>
        <v>#REF!</v>
      </c>
      <c r="L1855" s="3" t="str">
        <f t="shared" si="146"/>
        <v/>
      </c>
      <c r="Q1855" s="5"/>
      <c r="R1855" s="3"/>
      <c r="U1855" s="5">
        <f>IF('Supplier Change Request FORM Z'!$D$71="",IF(ISNUMBER(SEARCH(#REF!,C1855)),MAX($U$1:U1854)+1,0),IF(ISNUMBER(SEARCH('Supplier Change Request FORM Z'!$D$71,C1855)),MAX($U$1:U1854)+1,0))</f>
        <v>0</v>
      </c>
      <c r="V1855" s="3" t="str">
        <f t="shared" si="147"/>
        <v/>
      </c>
      <c r="Y1855" s="5">
        <f>IF('Supplier Change Request FORM Z'!$D$71="",IF(ISNUMBER(SEARCH(#REF!,C1855)),MAX($Y$1:Y1854)+1,0),IF(ISNUMBER(SEARCH('Supplier Change Request FORM Z'!$D$71,C1855)),MAX($Y$1:Y1854)+1,0))</f>
        <v>0</v>
      </c>
      <c r="Z1855" s="3" t="str">
        <f t="shared" si="148"/>
        <v/>
      </c>
      <c r="AE1855" s="5" t="e">
        <f>IF('Supplier Change Request FORM Z'!$D$58="",IF(LEFT(#REF!,1)="F",0,IF(AND((LEFT(#REF!,1)=LEFT(E1855,1)),(LEFT(#REF!,2)=LEFT(A1855,2))),MAX($AE$1:AE1854)+1,0)),IF(LEFT('Supplier Change Request FORM Z'!$D$58,1)="F",0,IF(AND((LEFT('Supplier Change Request FORM Z'!$D$58,1)=LEFT(E1855,1)),(LEFT('Supplier Change Request FORM Z'!$D$59,2)=LEFT(A1855,2))),MAX($AE$1:AE1854)+1,0)))</f>
        <v>#REF!</v>
      </c>
      <c r="AF1855" s="3" t="str">
        <f t="shared" si="149"/>
        <v/>
      </c>
    </row>
    <row r="1856" spans="1:32" x14ac:dyDescent="0.35">
      <c r="A1856" s="2" t="s">
        <v>2911</v>
      </c>
      <c r="B1856" s="2" t="s">
        <v>3107</v>
      </c>
      <c r="C1856" s="2" t="s">
        <v>3035</v>
      </c>
      <c r="D1856" s="2" t="s">
        <v>3107</v>
      </c>
      <c r="E1856" s="2" t="s">
        <v>9644</v>
      </c>
      <c r="G1856" s="5">
        <f>IF('Supplier Change Request FORM Z'!$D$61="",IF(ISNUMBER(SEARCH(#REF!,C1856)),MAX($G$1:G1855)+1,0),IF(ISNUMBER(SEARCH('Supplier Change Request FORM Z'!$D$61,C1856)),MAX($G$1:G1855)+1,0))</f>
        <v>0</v>
      </c>
      <c r="H1856" s="3" t="str">
        <f t="shared" si="145"/>
        <v/>
      </c>
      <c r="K1856" s="5" t="e">
        <f>IF('Supplier Change Request FORM Z'!$D$58="",IF(AND((#REF!=C1856),(LEFT(#REF!,1)=LEFT(E1856,1)),(LEFT(#REF!,2)=LEFT(A1856,2))),MAX($K$1:K1855)+1,0),IF(AND(('Supplier Change Request FORM Z'!$D$61=C1856),(LEFT('Supplier Change Request FORM Z'!$D$58,1)=LEFT(E1856,1)),(LEFT('Supplier Change Request FORM Z'!$D$59,2)=LEFT(A1856,2))),MAX($K$1:K1855)+1,0))</f>
        <v>#REF!</v>
      </c>
      <c r="L1856" s="3" t="str">
        <f t="shared" si="146"/>
        <v/>
      </c>
      <c r="Q1856" s="5"/>
      <c r="R1856" s="3"/>
      <c r="U1856" s="5">
        <f>IF('Supplier Change Request FORM Z'!$D$71="",IF(ISNUMBER(SEARCH(#REF!,C1856)),MAX($U$1:U1855)+1,0),IF(ISNUMBER(SEARCH('Supplier Change Request FORM Z'!$D$71,C1856)),MAX($U$1:U1855)+1,0))</f>
        <v>0</v>
      </c>
      <c r="V1856" s="3" t="str">
        <f t="shared" si="147"/>
        <v/>
      </c>
      <c r="Y1856" s="5">
        <f>IF('Supplier Change Request FORM Z'!$D$71="",IF(ISNUMBER(SEARCH(#REF!,C1856)),MAX($Y$1:Y1855)+1,0),IF(ISNUMBER(SEARCH('Supplier Change Request FORM Z'!$D$71,C1856)),MAX($Y$1:Y1855)+1,0))</f>
        <v>0</v>
      </c>
      <c r="Z1856" s="3" t="str">
        <f t="shared" si="148"/>
        <v/>
      </c>
      <c r="AE1856" s="5" t="e">
        <f>IF('Supplier Change Request FORM Z'!$D$58="",IF(LEFT(#REF!,1)="F",0,IF(AND((LEFT(#REF!,1)=LEFT(E1856,1)),(LEFT(#REF!,2)=LEFT(A1856,2))),MAX($AE$1:AE1855)+1,0)),IF(LEFT('Supplier Change Request FORM Z'!$D$58,1)="F",0,IF(AND((LEFT('Supplier Change Request FORM Z'!$D$58,1)=LEFT(E1856,1)),(LEFT('Supplier Change Request FORM Z'!$D$59,2)=LEFT(A1856,2))),MAX($AE$1:AE1855)+1,0)))</f>
        <v>#REF!</v>
      </c>
      <c r="AF1856" s="3" t="str">
        <f t="shared" si="149"/>
        <v/>
      </c>
    </row>
    <row r="1857" spans="1:32" x14ac:dyDescent="0.35">
      <c r="A1857" s="2" t="s">
        <v>2911</v>
      </c>
      <c r="B1857" s="2" t="s">
        <v>3099</v>
      </c>
      <c r="C1857" s="2" t="s">
        <v>3035</v>
      </c>
      <c r="D1857" s="2" t="s">
        <v>3099</v>
      </c>
      <c r="E1857" s="2" t="s">
        <v>9644</v>
      </c>
      <c r="G1857" s="5">
        <f>IF('Supplier Change Request FORM Z'!$D$61="",IF(ISNUMBER(SEARCH(#REF!,C1857)),MAX($G$1:G1856)+1,0),IF(ISNUMBER(SEARCH('Supplier Change Request FORM Z'!$D$61,C1857)),MAX($G$1:G1856)+1,0))</f>
        <v>0</v>
      </c>
      <c r="H1857" s="3" t="str">
        <f t="shared" si="145"/>
        <v/>
      </c>
      <c r="K1857" s="5" t="e">
        <f>IF('Supplier Change Request FORM Z'!$D$58="",IF(AND((#REF!=C1857),(LEFT(#REF!,1)=LEFT(E1857,1)),(LEFT(#REF!,2)=LEFT(A1857,2))),MAX($K$1:K1856)+1,0),IF(AND(('Supplier Change Request FORM Z'!$D$61=C1857),(LEFT('Supplier Change Request FORM Z'!$D$58,1)=LEFT(E1857,1)),(LEFT('Supplier Change Request FORM Z'!$D$59,2)=LEFT(A1857,2))),MAX($K$1:K1856)+1,0))</f>
        <v>#REF!</v>
      </c>
      <c r="L1857" s="3" t="str">
        <f t="shared" si="146"/>
        <v/>
      </c>
      <c r="Q1857" s="5"/>
      <c r="R1857" s="3"/>
      <c r="U1857" s="5">
        <f>IF('Supplier Change Request FORM Z'!$D$71="",IF(ISNUMBER(SEARCH(#REF!,C1857)),MAX($U$1:U1856)+1,0),IF(ISNUMBER(SEARCH('Supplier Change Request FORM Z'!$D$71,C1857)),MAX($U$1:U1856)+1,0))</f>
        <v>0</v>
      </c>
      <c r="V1857" s="3" t="str">
        <f t="shared" si="147"/>
        <v/>
      </c>
      <c r="Y1857" s="5">
        <f>IF('Supplier Change Request FORM Z'!$D$71="",IF(ISNUMBER(SEARCH(#REF!,C1857)),MAX($Y$1:Y1856)+1,0),IF(ISNUMBER(SEARCH('Supplier Change Request FORM Z'!$D$71,C1857)),MAX($Y$1:Y1856)+1,0))</f>
        <v>0</v>
      </c>
      <c r="Z1857" s="3" t="str">
        <f t="shared" si="148"/>
        <v/>
      </c>
      <c r="AE1857" s="5" t="e">
        <f>IF('Supplier Change Request FORM Z'!$D$58="",IF(LEFT(#REF!,1)="F",0,IF(AND((LEFT(#REF!,1)=LEFT(E1857,1)),(LEFT(#REF!,2)=LEFT(A1857,2))),MAX($AE$1:AE1856)+1,0)),IF(LEFT('Supplier Change Request FORM Z'!$D$58,1)="F",0,IF(AND((LEFT('Supplier Change Request FORM Z'!$D$58,1)=LEFT(E1857,1)),(LEFT('Supplier Change Request FORM Z'!$D$59,2)=LEFT(A1857,2))),MAX($AE$1:AE1856)+1,0)))</f>
        <v>#REF!</v>
      </c>
      <c r="AF1857" s="3" t="str">
        <f t="shared" si="149"/>
        <v/>
      </c>
    </row>
    <row r="1858" spans="1:32" x14ac:dyDescent="0.35">
      <c r="A1858" s="2" t="s">
        <v>2911</v>
      </c>
      <c r="B1858" s="2" t="s">
        <v>10246</v>
      </c>
      <c r="C1858" s="2" t="s">
        <v>3035</v>
      </c>
      <c r="D1858" s="2" t="s">
        <v>10246</v>
      </c>
      <c r="E1858" s="2" t="s">
        <v>9644</v>
      </c>
      <c r="G1858" s="5">
        <f>IF('Supplier Change Request FORM Z'!$D$61="",IF(ISNUMBER(SEARCH(#REF!,C1858)),MAX($G$1:G1857)+1,0),IF(ISNUMBER(SEARCH('Supplier Change Request FORM Z'!$D$61,C1858)),MAX($G$1:G1857)+1,0))</f>
        <v>0</v>
      </c>
      <c r="H1858" s="3" t="str">
        <f t="shared" ref="H1858:H1921" si="150">IFERROR(INDEX($C:$C,MATCH(ROW(H1857),$G:$G,0)),"")</f>
        <v/>
      </c>
      <c r="K1858" s="5" t="e">
        <f>IF('Supplier Change Request FORM Z'!$D$58="",IF(AND((#REF!=C1858),(LEFT(#REF!,1)=LEFT(E1858,1)),(LEFT(#REF!,2)=LEFT(A1858,2))),MAX($K$1:K1857)+1,0),IF(AND(('Supplier Change Request FORM Z'!$D$61=C1858),(LEFT('Supplier Change Request FORM Z'!$D$58,1)=LEFT(E1858,1)),(LEFT('Supplier Change Request FORM Z'!$D$59,2)=LEFT(A1858,2))),MAX($K$1:K1857)+1,0))</f>
        <v>#REF!</v>
      </c>
      <c r="L1858" s="3" t="str">
        <f t="shared" ref="L1858:L1921" si="151">IFERROR(INDEX($D:$D,MATCH(ROW(L1857),$K:$K,0)),"")</f>
        <v/>
      </c>
      <c r="Q1858" s="5"/>
      <c r="R1858" s="3"/>
      <c r="U1858" s="5">
        <f>IF('Supplier Change Request FORM Z'!$D$71="",IF(ISNUMBER(SEARCH(#REF!,C1858)),MAX($U$1:U1857)+1,0),IF(ISNUMBER(SEARCH('Supplier Change Request FORM Z'!$D$71,C1858)),MAX($U$1:U1857)+1,0))</f>
        <v>0</v>
      </c>
      <c r="V1858" s="3" t="str">
        <f t="shared" ref="V1858:V1921" si="152">IFERROR(INDEX($C:$C,MATCH(ROW(V1857),U:U,0)),"")</f>
        <v/>
      </c>
      <c r="Y1858" s="5">
        <f>IF('Supplier Change Request FORM Z'!$D$71="",IF(ISNUMBER(SEARCH(#REF!,C1858)),MAX($Y$1:Y1857)+1,0),IF(ISNUMBER(SEARCH('Supplier Change Request FORM Z'!$D$71,C1858)),MAX($Y$1:Y1857)+1,0))</f>
        <v>0</v>
      </c>
      <c r="Z1858" s="3" t="str">
        <f t="shared" ref="Z1858:Z1921" si="153">IFERROR(INDEX($D:$D,MATCH(ROW(Z1857),$Y:$Y,0)),"")</f>
        <v/>
      </c>
      <c r="AE1858" s="5" t="e">
        <f>IF('Supplier Change Request FORM Z'!$D$58="",IF(LEFT(#REF!,1)="F",0,IF(AND((LEFT(#REF!,1)=LEFT(E1858,1)),(LEFT(#REF!,2)=LEFT(A1858,2))),MAX($AE$1:AE1857)+1,0)),IF(LEFT('Supplier Change Request FORM Z'!$D$58,1)="F",0,IF(AND((LEFT('Supplier Change Request FORM Z'!$D$58,1)=LEFT(E1858,1)),(LEFT('Supplier Change Request FORM Z'!$D$59,2)=LEFT(A1858,2))),MAX($AE$1:AE1857)+1,0)))</f>
        <v>#REF!</v>
      </c>
      <c r="AF1858" s="3" t="str">
        <f t="shared" ref="AF1858:AF1921" si="154">IFERROR(INDEX(C:C,MATCH(ROW(AF1857),AE:AE,0)),"")</f>
        <v/>
      </c>
    </row>
    <row r="1859" spans="1:32" x14ac:dyDescent="0.35">
      <c r="A1859" s="2" t="s">
        <v>2911</v>
      </c>
      <c r="B1859" s="2" t="s">
        <v>3123</v>
      </c>
      <c r="C1859" s="2" t="s">
        <v>3035</v>
      </c>
      <c r="D1859" s="2" t="s">
        <v>3123</v>
      </c>
      <c r="E1859" s="2" t="s">
        <v>9644</v>
      </c>
      <c r="G1859" s="5">
        <f>IF('Supplier Change Request FORM Z'!$D$61="",IF(ISNUMBER(SEARCH(#REF!,C1859)),MAX($G$1:G1858)+1,0),IF(ISNUMBER(SEARCH('Supplier Change Request FORM Z'!$D$61,C1859)),MAX($G$1:G1858)+1,0))</f>
        <v>0</v>
      </c>
      <c r="H1859" s="3" t="str">
        <f t="shared" si="150"/>
        <v/>
      </c>
      <c r="K1859" s="5" t="e">
        <f>IF('Supplier Change Request FORM Z'!$D$58="",IF(AND((#REF!=C1859),(LEFT(#REF!,1)=LEFT(E1859,1)),(LEFT(#REF!,2)=LEFT(A1859,2))),MAX($K$1:K1858)+1,0),IF(AND(('Supplier Change Request FORM Z'!$D$61=C1859),(LEFT('Supplier Change Request FORM Z'!$D$58,1)=LEFT(E1859,1)),(LEFT('Supplier Change Request FORM Z'!$D$59,2)=LEFT(A1859,2))),MAX($K$1:K1858)+1,0))</f>
        <v>#REF!</v>
      </c>
      <c r="L1859" s="3" t="str">
        <f t="shared" si="151"/>
        <v/>
      </c>
      <c r="Q1859" s="5"/>
      <c r="R1859" s="3"/>
      <c r="U1859" s="5">
        <f>IF('Supplier Change Request FORM Z'!$D$71="",IF(ISNUMBER(SEARCH(#REF!,C1859)),MAX($U$1:U1858)+1,0),IF(ISNUMBER(SEARCH('Supplier Change Request FORM Z'!$D$71,C1859)),MAX($U$1:U1858)+1,0))</f>
        <v>0</v>
      </c>
      <c r="V1859" s="3" t="str">
        <f t="shared" si="152"/>
        <v/>
      </c>
      <c r="Y1859" s="5">
        <f>IF('Supplier Change Request FORM Z'!$D$71="",IF(ISNUMBER(SEARCH(#REF!,C1859)),MAX($Y$1:Y1858)+1,0),IF(ISNUMBER(SEARCH('Supplier Change Request FORM Z'!$D$71,C1859)),MAX($Y$1:Y1858)+1,0))</f>
        <v>0</v>
      </c>
      <c r="Z1859" s="3" t="str">
        <f t="shared" si="153"/>
        <v/>
      </c>
      <c r="AE1859" s="5" t="e">
        <f>IF('Supplier Change Request FORM Z'!$D$58="",IF(LEFT(#REF!,1)="F",0,IF(AND((LEFT(#REF!,1)=LEFT(E1859,1)),(LEFT(#REF!,2)=LEFT(A1859,2))),MAX($AE$1:AE1858)+1,0)),IF(LEFT('Supplier Change Request FORM Z'!$D$58,1)="F",0,IF(AND((LEFT('Supplier Change Request FORM Z'!$D$58,1)=LEFT(E1859,1)),(LEFT('Supplier Change Request FORM Z'!$D$59,2)=LEFT(A1859,2))),MAX($AE$1:AE1858)+1,0)))</f>
        <v>#REF!</v>
      </c>
      <c r="AF1859" s="3" t="str">
        <f t="shared" si="154"/>
        <v/>
      </c>
    </row>
    <row r="1860" spans="1:32" x14ac:dyDescent="0.35">
      <c r="A1860" s="2" t="s">
        <v>2911</v>
      </c>
      <c r="B1860" s="2" t="s">
        <v>10668</v>
      </c>
      <c r="C1860" s="2" t="s">
        <v>3035</v>
      </c>
      <c r="D1860" s="2" t="s">
        <v>10668</v>
      </c>
      <c r="E1860" s="2" t="s">
        <v>9644</v>
      </c>
      <c r="G1860" s="5">
        <f>IF('Supplier Change Request FORM Z'!$D$61="",IF(ISNUMBER(SEARCH(#REF!,C1860)),MAX($G$1:G1859)+1,0),IF(ISNUMBER(SEARCH('Supplier Change Request FORM Z'!$D$61,C1860)),MAX($G$1:G1859)+1,0))</f>
        <v>0</v>
      </c>
      <c r="H1860" s="3" t="str">
        <f t="shared" si="150"/>
        <v/>
      </c>
      <c r="K1860" s="5" t="e">
        <f>IF('Supplier Change Request FORM Z'!$D$58="",IF(AND((#REF!=C1860),(LEFT(#REF!,1)=LEFT(E1860,1)),(LEFT(#REF!,2)=LEFT(A1860,2))),MAX($K$1:K1859)+1,0),IF(AND(('Supplier Change Request FORM Z'!$D$61=C1860),(LEFT('Supplier Change Request FORM Z'!$D$58,1)=LEFT(E1860,1)),(LEFT('Supplier Change Request FORM Z'!$D$59,2)=LEFT(A1860,2))),MAX($K$1:K1859)+1,0))</f>
        <v>#REF!</v>
      </c>
      <c r="L1860" s="3" t="str">
        <f t="shared" si="151"/>
        <v/>
      </c>
      <c r="Q1860" s="5"/>
      <c r="R1860" s="3"/>
      <c r="U1860" s="5">
        <f>IF('Supplier Change Request FORM Z'!$D$71="",IF(ISNUMBER(SEARCH(#REF!,C1860)),MAX($U$1:U1859)+1,0),IF(ISNUMBER(SEARCH('Supplier Change Request FORM Z'!$D$71,C1860)),MAX($U$1:U1859)+1,0))</f>
        <v>0</v>
      </c>
      <c r="V1860" s="3" t="str">
        <f t="shared" si="152"/>
        <v/>
      </c>
      <c r="Y1860" s="5">
        <f>IF('Supplier Change Request FORM Z'!$D$71="",IF(ISNUMBER(SEARCH(#REF!,C1860)),MAX($Y$1:Y1859)+1,0),IF(ISNUMBER(SEARCH('Supplier Change Request FORM Z'!$D$71,C1860)),MAX($Y$1:Y1859)+1,0))</f>
        <v>0</v>
      </c>
      <c r="Z1860" s="3" t="str">
        <f t="shared" si="153"/>
        <v/>
      </c>
      <c r="AE1860" s="5" t="e">
        <f>IF('Supplier Change Request FORM Z'!$D$58="",IF(LEFT(#REF!,1)="F",0,IF(AND((LEFT(#REF!,1)=LEFT(E1860,1)),(LEFT(#REF!,2)=LEFT(A1860,2))),MAX($AE$1:AE1859)+1,0)),IF(LEFT('Supplier Change Request FORM Z'!$D$58,1)="F",0,IF(AND((LEFT('Supplier Change Request FORM Z'!$D$58,1)=LEFT(E1860,1)),(LEFT('Supplier Change Request FORM Z'!$D$59,2)=LEFT(A1860,2))),MAX($AE$1:AE1859)+1,0)))</f>
        <v>#REF!</v>
      </c>
      <c r="AF1860" s="3" t="str">
        <f t="shared" si="154"/>
        <v/>
      </c>
    </row>
    <row r="1861" spans="1:32" x14ac:dyDescent="0.35">
      <c r="A1861" s="2" t="s">
        <v>2911</v>
      </c>
      <c r="B1861" s="2" t="s">
        <v>3100</v>
      </c>
      <c r="C1861" s="2" t="s">
        <v>3035</v>
      </c>
      <c r="D1861" s="2" t="s">
        <v>3100</v>
      </c>
      <c r="E1861" s="2" t="s">
        <v>9644</v>
      </c>
      <c r="G1861" s="5">
        <f>IF('Supplier Change Request FORM Z'!$D$61="",IF(ISNUMBER(SEARCH(#REF!,C1861)),MAX($G$1:G1860)+1,0),IF(ISNUMBER(SEARCH('Supplier Change Request FORM Z'!$D$61,C1861)),MAX($G$1:G1860)+1,0))</f>
        <v>0</v>
      </c>
      <c r="H1861" s="3" t="str">
        <f t="shared" si="150"/>
        <v/>
      </c>
      <c r="K1861" s="5" t="e">
        <f>IF('Supplier Change Request FORM Z'!$D$58="",IF(AND((#REF!=C1861),(LEFT(#REF!,1)=LEFT(E1861,1)),(LEFT(#REF!,2)=LEFT(A1861,2))),MAX($K$1:K1860)+1,0),IF(AND(('Supplier Change Request FORM Z'!$D$61=C1861),(LEFT('Supplier Change Request FORM Z'!$D$58,1)=LEFT(E1861,1)),(LEFT('Supplier Change Request FORM Z'!$D$59,2)=LEFT(A1861,2))),MAX($K$1:K1860)+1,0))</f>
        <v>#REF!</v>
      </c>
      <c r="L1861" s="3" t="str">
        <f t="shared" si="151"/>
        <v/>
      </c>
      <c r="Q1861" s="5"/>
      <c r="R1861" s="3"/>
      <c r="U1861" s="5">
        <f>IF('Supplier Change Request FORM Z'!$D$71="",IF(ISNUMBER(SEARCH(#REF!,C1861)),MAX($U$1:U1860)+1,0),IF(ISNUMBER(SEARCH('Supplier Change Request FORM Z'!$D$71,C1861)),MAX($U$1:U1860)+1,0))</f>
        <v>0</v>
      </c>
      <c r="V1861" s="3" t="str">
        <f t="shared" si="152"/>
        <v/>
      </c>
      <c r="Y1861" s="5">
        <f>IF('Supplier Change Request FORM Z'!$D$71="",IF(ISNUMBER(SEARCH(#REF!,C1861)),MAX($Y$1:Y1860)+1,0),IF(ISNUMBER(SEARCH('Supplier Change Request FORM Z'!$D$71,C1861)),MAX($Y$1:Y1860)+1,0))</f>
        <v>0</v>
      </c>
      <c r="Z1861" s="3" t="str">
        <f t="shared" si="153"/>
        <v/>
      </c>
      <c r="AE1861" s="5" t="e">
        <f>IF('Supplier Change Request FORM Z'!$D$58="",IF(LEFT(#REF!,1)="F",0,IF(AND((LEFT(#REF!,1)=LEFT(E1861,1)),(LEFT(#REF!,2)=LEFT(A1861,2))),MAX($AE$1:AE1860)+1,0)),IF(LEFT('Supplier Change Request FORM Z'!$D$58,1)="F",0,IF(AND((LEFT('Supplier Change Request FORM Z'!$D$58,1)=LEFT(E1861,1)),(LEFT('Supplier Change Request FORM Z'!$D$59,2)=LEFT(A1861,2))),MAX($AE$1:AE1860)+1,0)))</f>
        <v>#REF!</v>
      </c>
      <c r="AF1861" s="3" t="str">
        <f t="shared" si="154"/>
        <v/>
      </c>
    </row>
    <row r="1862" spans="1:32" x14ac:dyDescent="0.35">
      <c r="A1862" s="2" t="s">
        <v>2911</v>
      </c>
      <c r="B1862" s="2" t="s">
        <v>3091</v>
      </c>
      <c r="C1862" s="2" t="s">
        <v>3035</v>
      </c>
      <c r="D1862" s="2" t="s">
        <v>3091</v>
      </c>
      <c r="E1862" s="2" t="s">
        <v>9644</v>
      </c>
      <c r="G1862" s="5">
        <f>IF('Supplier Change Request FORM Z'!$D$61="",IF(ISNUMBER(SEARCH(#REF!,C1862)),MAX($G$1:G1861)+1,0),IF(ISNUMBER(SEARCH('Supplier Change Request FORM Z'!$D$61,C1862)),MAX($G$1:G1861)+1,0))</f>
        <v>0</v>
      </c>
      <c r="H1862" s="3" t="str">
        <f t="shared" si="150"/>
        <v/>
      </c>
      <c r="K1862" s="5" t="e">
        <f>IF('Supplier Change Request FORM Z'!$D$58="",IF(AND((#REF!=C1862),(LEFT(#REF!,1)=LEFT(E1862,1)),(LEFT(#REF!,2)=LEFT(A1862,2))),MAX($K$1:K1861)+1,0),IF(AND(('Supplier Change Request FORM Z'!$D$61=C1862),(LEFT('Supplier Change Request FORM Z'!$D$58,1)=LEFT(E1862,1)),(LEFT('Supplier Change Request FORM Z'!$D$59,2)=LEFT(A1862,2))),MAX($K$1:K1861)+1,0))</f>
        <v>#REF!</v>
      </c>
      <c r="L1862" s="3" t="str">
        <f t="shared" si="151"/>
        <v/>
      </c>
      <c r="Q1862" s="5"/>
      <c r="R1862" s="3"/>
      <c r="U1862" s="5">
        <f>IF('Supplier Change Request FORM Z'!$D$71="",IF(ISNUMBER(SEARCH(#REF!,C1862)),MAX($U$1:U1861)+1,0),IF(ISNUMBER(SEARCH('Supplier Change Request FORM Z'!$D$71,C1862)),MAX($U$1:U1861)+1,0))</f>
        <v>0</v>
      </c>
      <c r="V1862" s="3" t="str">
        <f t="shared" si="152"/>
        <v/>
      </c>
      <c r="Y1862" s="5">
        <f>IF('Supplier Change Request FORM Z'!$D$71="",IF(ISNUMBER(SEARCH(#REF!,C1862)),MAX($Y$1:Y1861)+1,0),IF(ISNUMBER(SEARCH('Supplier Change Request FORM Z'!$D$71,C1862)),MAX($Y$1:Y1861)+1,0))</f>
        <v>0</v>
      </c>
      <c r="Z1862" s="3" t="str">
        <f t="shared" si="153"/>
        <v/>
      </c>
      <c r="AE1862" s="5" t="e">
        <f>IF('Supplier Change Request FORM Z'!$D$58="",IF(LEFT(#REF!,1)="F",0,IF(AND((LEFT(#REF!,1)=LEFT(E1862,1)),(LEFT(#REF!,2)=LEFT(A1862,2))),MAX($AE$1:AE1861)+1,0)),IF(LEFT('Supplier Change Request FORM Z'!$D$58,1)="F",0,IF(AND((LEFT('Supplier Change Request FORM Z'!$D$58,1)=LEFT(E1862,1)),(LEFT('Supplier Change Request FORM Z'!$D$59,2)=LEFT(A1862,2))),MAX($AE$1:AE1861)+1,0)))</f>
        <v>#REF!</v>
      </c>
      <c r="AF1862" s="3" t="str">
        <f t="shared" si="154"/>
        <v/>
      </c>
    </row>
    <row r="1863" spans="1:32" x14ac:dyDescent="0.35">
      <c r="A1863" s="2" t="s">
        <v>2911</v>
      </c>
      <c r="B1863" s="2" t="s">
        <v>10669</v>
      </c>
      <c r="C1863" s="2" t="s">
        <v>3035</v>
      </c>
      <c r="D1863" s="2" t="s">
        <v>10669</v>
      </c>
      <c r="E1863" s="2" t="s">
        <v>9644</v>
      </c>
      <c r="G1863" s="5">
        <f>IF('Supplier Change Request FORM Z'!$D$61="",IF(ISNUMBER(SEARCH(#REF!,C1863)),MAX($G$1:G1862)+1,0),IF(ISNUMBER(SEARCH('Supplier Change Request FORM Z'!$D$61,C1863)),MAX($G$1:G1862)+1,0))</f>
        <v>0</v>
      </c>
      <c r="H1863" s="3" t="str">
        <f t="shared" si="150"/>
        <v/>
      </c>
      <c r="K1863" s="5" t="e">
        <f>IF('Supplier Change Request FORM Z'!$D$58="",IF(AND((#REF!=C1863),(LEFT(#REF!,1)=LEFT(E1863,1)),(LEFT(#REF!,2)=LEFT(A1863,2))),MAX($K$1:K1862)+1,0),IF(AND(('Supplier Change Request FORM Z'!$D$61=C1863),(LEFT('Supplier Change Request FORM Z'!$D$58,1)=LEFT(E1863,1)),(LEFT('Supplier Change Request FORM Z'!$D$59,2)=LEFT(A1863,2))),MAX($K$1:K1862)+1,0))</f>
        <v>#REF!</v>
      </c>
      <c r="L1863" s="3" t="str">
        <f t="shared" si="151"/>
        <v/>
      </c>
      <c r="Q1863" s="5"/>
      <c r="R1863" s="3"/>
      <c r="U1863" s="5">
        <f>IF('Supplier Change Request FORM Z'!$D$71="",IF(ISNUMBER(SEARCH(#REF!,C1863)),MAX($U$1:U1862)+1,0),IF(ISNUMBER(SEARCH('Supplier Change Request FORM Z'!$D$71,C1863)),MAX($U$1:U1862)+1,0))</f>
        <v>0</v>
      </c>
      <c r="V1863" s="3" t="str">
        <f t="shared" si="152"/>
        <v/>
      </c>
      <c r="Y1863" s="5">
        <f>IF('Supplier Change Request FORM Z'!$D$71="",IF(ISNUMBER(SEARCH(#REF!,C1863)),MAX($Y$1:Y1862)+1,0),IF(ISNUMBER(SEARCH('Supplier Change Request FORM Z'!$D$71,C1863)),MAX($Y$1:Y1862)+1,0))</f>
        <v>0</v>
      </c>
      <c r="Z1863" s="3" t="str">
        <f t="shared" si="153"/>
        <v/>
      </c>
      <c r="AE1863" s="5" t="e">
        <f>IF('Supplier Change Request FORM Z'!$D$58="",IF(LEFT(#REF!,1)="F",0,IF(AND((LEFT(#REF!,1)=LEFT(E1863,1)),(LEFT(#REF!,2)=LEFT(A1863,2))),MAX($AE$1:AE1862)+1,0)),IF(LEFT('Supplier Change Request FORM Z'!$D$58,1)="F",0,IF(AND((LEFT('Supplier Change Request FORM Z'!$D$58,1)=LEFT(E1863,1)),(LEFT('Supplier Change Request FORM Z'!$D$59,2)=LEFT(A1863,2))),MAX($AE$1:AE1862)+1,0)))</f>
        <v>#REF!</v>
      </c>
      <c r="AF1863" s="3" t="str">
        <f t="shared" si="154"/>
        <v/>
      </c>
    </row>
    <row r="1864" spans="1:32" x14ac:dyDescent="0.35">
      <c r="A1864" s="2" t="s">
        <v>2911</v>
      </c>
      <c r="B1864" s="2" t="s">
        <v>3110</v>
      </c>
      <c r="C1864" s="2" t="s">
        <v>3035</v>
      </c>
      <c r="D1864" s="2" t="s">
        <v>3110</v>
      </c>
      <c r="E1864" s="2" t="s">
        <v>9644</v>
      </c>
      <c r="G1864" s="5">
        <f>IF('Supplier Change Request FORM Z'!$D$61="",IF(ISNUMBER(SEARCH(#REF!,C1864)),MAX($G$1:G1863)+1,0),IF(ISNUMBER(SEARCH('Supplier Change Request FORM Z'!$D$61,C1864)),MAX($G$1:G1863)+1,0))</f>
        <v>0</v>
      </c>
      <c r="H1864" s="3" t="str">
        <f t="shared" si="150"/>
        <v/>
      </c>
      <c r="K1864" s="5" t="e">
        <f>IF('Supplier Change Request FORM Z'!$D$58="",IF(AND((#REF!=C1864),(LEFT(#REF!,1)=LEFT(E1864,1)),(LEFT(#REF!,2)=LEFT(A1864,2))),MAX($K$1:K1863)+1,0),IF(AND(('Supplier Change Request FORM Z'!$D$61=C1864),(LEFT('Supplier Change Request FORM Z'!$D$58,1)=LEFT(E1864,1)),(LEFT('Supplier Change Request FORM Z'!$D$59,2)=LEFT(A1864,2))),MAX($K$1:K1863)+1,0))</f>
        <v>#REF!</v>
      </c>
      <c r="L1864" s="3" t="str">
        <f t="shared" si="151"/>
        <v/>
      </c>
      <c r="Q1864" s="5"/>
      <c r="R1864" s="3"/>
      <c r="U1864" s="5">
        <f>IF('Supplier Change Request FORM Z'!$D$71="",IF(ISNUMBER(SEARCH(#REF!,C1864)),MAX($U$1:U1863)+1,0),IF(ISNUMBER(SEARCH('Supplier Change Request FORM Z'!$D$71,C1864)),MAX($U$1:U1863)+1,0))</f>
        <v>0</v>
      </c>
      <c r="V1864" s="3" t="str">
        <f t="shared" si="152"/>
        <v/>
      </c>
      <c r="Y1864" s="5">
        <f>IF('Supplier Change Request FORM Z'!$D$71="",IF(ISNUMBER(SEARCH(#REF!,C1864)),MAX($Y$1:Y1863)+1,0),IF(ISNUMBER(SEARCH('Supplier Change Request FORM Z'!$D$71,C1864)),MAX($Y$1:Y1863)+1,0))</f>
        <v>0</v>
      </c>
      <c r="Z1864" s="3" t="str">
        <f t="shared" si="153"/>
        <v/>
      </c>
      <c r="AE1864" s="5" t="e">
        <f>IF('Supplier Change Request FORM Z'!$D$58="",IF(LEFT(#REF!,1)="F",0,IF(AND((LEFT(#REF!,1)=LEFT(E1864,1)),(LEFT(#REF!,2)=LEFT(A1864,2))),MAX($AE$1:AE1863)+1,0)),IF(LEFT('Supplier Change Request FORM Z'!$D$58,1)="F",0,IF(AND((LEFT('Supplier Change Request FORM Z'!$D$58,1)=LEFT(E1864,1)),(LEFT('Supplier Change Request FORM Z'!$D$59,2)=LEFT(A1864,2))),MAX($AE$1:AE1863)+1,0)))</f>
        <v>#REF!</v>
      </c>
      <c r="AF1864" s="3" t="str">
        <f t="shared" si="154"/>
        <v/>
      </c>
    </row>
    <row r="1865" spans="1:32" x14ac:dyDescent="0.35">
      <c r="A1865" s="2" t="s">
        <v>2911</v>
      </c>
      <c r="B1865" s="2" t="s">
        <v>3112</v>
      </c>
      <c r="C1865" s="2" t="s">
        <v>3035</v>
      </c>
      <c r="D1865" s="2" t="s">
        <v>3112</v>
      </c>
      <c r="E1865" s="2" t="s">
        <v>9644</v>
      </c>
      <c r="G1865" s="5">
        <f>IF('Supplier Change Request FORM Z'!$D$61="",IF(ISNUMBER(SEARCH(#REF!,C1865)),MAX($G$1:G1864)+1,0),IF(ISNUMBER(SEARCH('Supplier Change Request FORM Z'!$D$61,C1865)),MAX($G$1:G1864)+1,0))</f>
        <v>0</v>
      </c>
      <c r="H1865" s="3" t="str">
        <f t="shared" si="150"/>
        <v/>
      </c>
      <c r="K1865" s="5" t="e">
        <f>IF('Supplier Change Request FORM Z'!$D$58="",IF(AND((#REF!=C1865),(LEFT(#REF!,1)=LEFT(E1865,1)),(LEFT(#REF!,2)=LEFT(A1865,2))),MAX($K$1:K1864)+1,0),IF(AND(('Supplier Change Request FORM Z'!$D$61=C1865),(LEFT('Supplier Change Request FORM Z'!$D$58,1)=LEFT(E1865,1)),(LEFT('Supplier Change Request FORM Z'!$D$59,2)=LEFT(A1865,2))),MAX($K$1:K1864)+1,0))</f>
        <v>#REF!</v>
      </c>
      <c r="L1865" s="3" t="str">
        <f t="shared" si="151"/>
        <v/>
      </c>
      <c r="Q1865" s="5"/>
      <c r="R1865" s="3"/>
      <c r="U1865" s="5">
        <f>IF('Supplier Change Request FORM Z'!$D$71="",IF(ISNUMBER(SEARCH(#REF!,C1865)),MAX($U$1:U1864)+1,0),IF(ISNUMBER(SEARCH('Supplier Change Request FORM Z'!$D$71,C1865)),MAX($U$1:U1864)+1,0))</f>
        <v>0</v>
      </c>
      <c r="V1865" s="3" t="str">
        <f t="shared" si="152"/>
        <v/>
      </c>
      <c r="Y1865" s="5">
        <f>IF('Supplier Change Request FORM Z'!$D$71="",IF(ISNUMBER(SEARCH(#REF!,C1865)),MAX($Y$1:Y1864)+1,0),IF(ISNUMBER(SEARCH('Supplier Change Request FORM Z'!$D$71,C1865)),MAX($Y$1:Y1864)+1,0))</f>
        <v>0</v>
      </c>
      <c r="Z1865" s="3" t="str">
        <f t="shared" si="153"/>
        <v/>
      </c>
      <c r="AE1865" s="5" t="e">
        <f>IF('Supplier Change Request FORM Z'!$D$58="",IF(LEFT(#REF!,1)="F",0,IF(AND((LEFT(#REF!,1)=LEFT(E1865,1)),(LEFT(#REF!,2)=LEFT(A1865,2))),MAX($AE$1:AE1864)+1,0)),IF(LEFT('Supplier Change Request FORM Z'!$D$58,1)="F",0,IF(AND((LEFT('Supplier Change Request FORM Z'!$D$58,1)=LEFT(E1865,1)),(LEFT('Supplier Change Request FORM Z'!$D$59,2)=LEFT(A1865,2))),MAX($AE$1:AE1864)+1,0)))</f>
        <v>#REF!</v>
      </c>
      <c r="AF1865" s="3" t="str">
        <f t="shared" si="154"/>
        <v/>
      </c>
    </row>
    <row r="1866" spans="1:32" x14ac:dyDescent="0.35">
      <c r="A1866" s="2" t="s">
        <v>2911</v>
      </c>
      <c r="B1866" s="2" t="s">
        <v>3098</v>
      </c>
      <c r="C1866" s="2" t="s">
        <v>3035</v>
      </c>
      <c r="D1866" s="2" t="s">
        <v>3098</v>
      </c>
      <c r="E1866" s="2" t="s">
        <v>9644</v>
      </c>
      <c r="G1866" s="5">
        <f>IF('Supplier Change Request FORM Z'!$D$61="",IF(ISNUMBER(SEARCH(#REF!,C1866)),MAX($G$1:G1865)+1,0),IF(ISNUMBER(SEARCH('Supplier Change Request FORM Z'!$D$61,C1866)),MAX($G$1:G1865)+1,0))</f>
        <v>0</v>
      </c>
      <c r="H1866" s="3" t="str">
        <f t="shared" si="150"/>
        <v/>
      </c>
      <c r="K1866" s="5" t="e">
        <f>IF('Supplier Change Request FORM Z'!$D$58="",IF(AND((#REF!=C1866),(LEFT(#REF!,1)=LEFT(E1866,1)),(LEFT(#REF!,2)=LEFT(A1866,2))),MAX($K$1:K1865)+1,0),IF(AND(('Supplier Change Request FORM Z'!$D$61=C1866),(LEFT('Supplier Change Request FORM Z'!$D$58,1)=LEFT(E1866,1)),(LEFT('Supplier Change Request FORM Z'!$D$59,2)=LEFT(A1866,2))),MAX($K$1:K1865)+1,0))</f>
        <v>#REF!</v>
      </c>
      <c r="L1866" s="3" t="str">
        <f t="shared" si="151"/>
        <v/>
      </c>
      <c r="Q1866" s="5"/>
      <c r="R1866" s="3"/>
      <c r="U1866" s="5">
        <f>IF('Supplier Change Request FORM Z'!$D$71="",IF(ISNUMBER(SEARCH(#REF!,C1866)),MAX($U$1:U1865)+1,0),IF(ISNUMBER(SEARCH('Supplier Change Request FORM Z'!$D$71,C1866)),MAX($U$1:U1865)+1,0))</f>
        <v>0</v>
      </c>
      <c r="V1866" s="3" t="str">
        <f t="shared" si="152"/>
        <v/>
      </c>
      <c r="Y1866" s="5">
        <f>IF('Supplier Change Request FORM Z'!$D$71="",IF(ISNUMBER(SEARCH(#REF!,C1866)),MAX($Y$1:Y1865)+1,0),IF(ISNUMBER(SEARCH('Supplier Change Request FORM Z'!$D$71,C1866)),MAX($Y$1:Y1865)+1,0))</f>
        <v>0</v>
      </c>
      <c r="Z1866" s="3" t="str">
        <f t="shared" si="153"/>
        <v/>
      </c>
      <c r="AE1866" s="5" t="e">
        <f>IF('Supplier Change Request FORM Z'!$D$58="",IF(LEFT(#REF!,1)="F",0,IF(AND((LEFT(#REF!,1)=LEFT(E1866,1)),(LEFT(#REF!,2)=LEFT(A1866,2))),MAX($AE$1:AE1865)+1,0)),IF(LEFT('Supplier Change Request FORM Z'!$D$58,1)="F",0,IF(AND((LEFT('Supplier Change Request FORM Z'!$D$58,1)=LEFT(E1866,1)),(LEFT('Supplier Change Request FORM Z'!$D$59,2)=LEFT(A1866,2))),MAX($AE$1:AE1865)+1,0)))</f>
        <v>#REF!</v>
      </c>
      <c r="AF1866" s="3" t="str">
        <f t="shared" si="154"/>
        <v/>
      </c>
    </row>
    <row r="1867" spans="1:32" x14ac:dyDescent="0.35">
      <c r="A1867" s="2" t="s">
        <v>2911</v>
      </c>
      <c r="B1867" s="2" t="s">
        <v>3102</v>
      </c>
      <c r="C1867" s="2" t="s">
        <v>3035</v>
      </c>
      <c r="D1867" s="2" t="s">
        <v>3102</v>
      </c>
      <c r="E1867" s="2" t="s">
        <v>9644</v>
      </c>
      <c r="G1867" s="5">
        <f>IF('Supplier Change Request FORM Z'!$D$61="",IF(ISNUMBER(SEARCH(#REF!,C1867)),MAX($G$1:G1866)+1,0),IF(ISNUMBER(SEARCH('Supplier Change Request FORM Z'!$D$61,C1867)),MAX($G$1:G1866)+1,0))</f>
        <v>0</v>
      </c>
      <c r="H1867" s="3" t="str">
        <f t="shared" si="150"/>
        <v/>
      </c>
      <c r="K1867" s="5" t="e">
        <f>IF('Supplier Change Request FORM Z'!$D$58="",IF(AND((#REF!=C1867),(LEFT(#REF!,1)=LEFT(E1867,1)),(LEFT(#REF!,2)=LEFT(A1867,2))),MAX($K$1:K1866)+1,0),IF(AND(('Supplier Change Request FORM Z'!$D$61=C1867),(LEFT('Supplier Change Request FORM Z'!$D$58,1)=LEFT(E1867,1)),(LEFT('Supplier Change Request FORM Z'!$D$59,2)=LEFT(A1867,2))),MAX($K$1:K1866)+1,0))</f>
        <v>#REF!</v>
      </c>
      <c r="L1867" s="3" t="str">
        <f t="shared" si="151"/>
        <v/>
      </c>
      <c r="Q1867" s="5"/>
      <c r="R1867" s="3"/>
      <c r="U1867" s="5">
        <f>IF('Supplier Change Request FORM Z'!$D$71="",IF(ISNUMBER(SEARCH(#REF!,C1867)),MAX($U$1:U1866)+1,0),IF(ISNUMBER(SEARCH('Supplier Change Request FORM Z'!$D$71,C1867)),MAX($U$1:U1866)+1,0))</f>
        <v>0</v>
      </c>
      <c r="V1867" s="3" t="str">
        <f t="shared" si="152"/>
        <v/>
      </c>
      <c r="Y1867" s="5">
        <f>IF('Supplier Change Request FORM Z'!$D$71="",IF(ISNUMBER(SEARCH(#REF!,C1867)),MAX($Y$1:Y1866)+1,0),IF(ISNUMBER(SEARCH('Supplier Change Request FORM Z'!$D$71,C1867)),MAX($Y$1:Y1866)+1,0))</f>
        <v>0</v>
      </c>
      <c r="Z1867" s="3" t="str">
        <f t="shared" si="153"/>
        <v/>
      </c>
      <c r="AE1867" s="5" t="e">
        <f>IF('Supplier Change Request FORM Z'!$D$58="",IF(LEFT(#REF!,1)="F",0,IF(AND((LEFT(#REF!,1)=LEFT(E1867,1)),(LEFT(#REF!,2)=LEFT(A1867,2))),MAX($AE$1:AE1866)+1,0)),IF(LEFT('Supplier Change Request FORM Z'!$D$58,1)="F",0,IF(AND((LEFT('Supplier Change Request FORM Z'!$D$58,1)=LEFT(E1867,1)),(LEFT('Supplier Change Request FORM Z'!$D$59,2)=LEFT(A1867,2))),MAX($AE$1:AE1866)+1,0)))</f>
        <v>#REF!</v>
      </c>
      <c r="AF1867" s="3" t="str">
        <f t="shared" si="154"/>
        <v/>
      </c>
    </row>
    <row r="1868" spans="1:32" x14ac:dyDescent="0.35">
      <c r="A1868" s="2" t="s">
        <v>2911</v>
      </c>
      <c r="B1868" s="2" t="s">
        <v>10670</v>
      </c>
      <c r="C1868" s="2" t="s">
        <v>3035</v>
      </c>
      <c r="D1868" s="2" t="s">
        <v>10670</v>
      </c>
      <c r="E1868" s="2" t="s">
        <v>9644</v>
      </c>
      <c r="G1868" s="5">
        <f>IF('Supplier Change Request FORM Z'!$D$61="",IF(ISNUMBER(SEARCH(#REF!,C1868)),MAX($G$1:G1867)+1,0),IF(ISNUMBER(SEARCH('Supplier Change Request FORM Z'!$D$61,C1868)),MAX($G$1:G1867)+1,0))</f>
        <v>0</v>
      </c>
      <c r="H1868" s="3" t="str">
        <f t="shared" si="150"/>
        <v/>
      </c>
      <c r="K1868" s="5" t="e">
        <f>IF('Supplier Change Request FORM Z'!$D$58="",IF(AND((#REF!=C1868),(LEFT(#REF!,1)=LEFT(E1868,1)),(LEFT(#REF!,2)=LEFT(A1868,2))),MAX($K$1:K1867)+1,0),IF(AND(('Supplier Change Request FORM Z'!$D$61=C1868),(LEFT('Supplier Change Request FORM Z'!$D$58,1)=LEFT(E1868,1)),(LEFT('Supplier Change Request FORM Z'!$D$59,2)=LEFT(A1868,2))),MAX($K$1:K1867)+1,0))</f>
        <v>#REF!</v>
      </c>
      <c r="L1868" s="3" t="str">
        <f t="shared" si="151"/>
        <v/>
      </c>
      <c r="Q1868" s="5"/>
      <c r="R1868" s="3"/>
      <c r="U1868" s="5">
        <f>IF('Supplier Change Request FORM Z'!$D$71="",IF(ISNUMBER(SEARCH(#REF!,C1868)),MAX($U$1:U1867)+1,0),IF(ISNUMBER(SEARCH('Supplier Change Request FORM Z'!$D$71,C1868)),MAX($U$1:U1867)+1,0))</f>
        <v>0</v>
      </c>
      <c r="V1868" s="3" t="str">
        <f t="shared" si="152"/>
        <v/>
      </c>
      <c r="Y1868" s="5">
        <f>IF('Supplier Change Request FORM Z'!$D$71="",IF(ISNUMBER(SEARCH(#REF!,C1868)),MAX($Y$1:Y1867)+1,0),IF(ISNUMBER(SEARCH('Supplier Change Request FORM Z'!$D$71,C1868)),MAX($Y$1:Y1867)+1,0))</f>
        <v>0</v>
      </c>
      <c r="Z1868" s="3" t="str">
        <f t="shared" si="153"/>
        <v/>
      </c>
      <c r="AE1868" s="5" t="e">
        <f>IF('Supplier Change Request FORM Z'!$D$58="",IF(LEFT(#REF!,1)="F",0,IF(AND((LEFT(#REF!,1)=LEFT(E1868,1)),(LEFT(#REF!,2)=LEFT(A1868,2))),MAX($AE$1:AE1867)+1,0)),IF(LEFT('Supplier Change Request FORM Z'!$D$58,1)="F",0,IF(AND((LEFT('Supplier Change Request FORM Z'!$D$58,1)=LEFT(E1868,1)),(LEFT('Supplier Change Request FORM Z'!$D$59,2)=LEFT(A1868,2))),MAX($AE$1:AE1867)+1,0)))</f>
        <v>#REF!</v>
      </c>
      <c r="AF1868" s="3" t="str">
        <f t="shared" si="154"/>
        <v/>
      </c>
    </row>
    <row r="1869" spans="1:32" x14ac:dyDescent="0.35">
      <c r="A1869" s="2" t="s">
        <v>2911</v>
      </c>
      <c r="B1869" s="2" t="s">
        <v>3120</v>
      </c>
      <c r="C1869" s="2" t="s">
        <v>3035</v>
      </c>
      <c r="D1869" s="2" t="s">
        <v>3120</v>
      </c>
      <c r="E1869" s="2" t="s">
        <v>9644</v>
      </c>
      <c r="G1869" s="5">
        <f>IF('Supplier Change Request FORM Z'!$D$61="",IF(ISNUMBER(SEARCH(#REF!,C1869)),MAX($G$1:G1868)+1,0),IF(ISNUMBER(SEARCH('Supplier Change Request FORM Z'!$D$61,C1869)),MAX($G$1:G1868)+1,0))</f>
        <v>0</v>
      </c>
      <c r="H1869" s="3" t="str">
        <f t="shared" si="150"/>
        <v/>
      </c>
      <c r="K1869" s="5" t="e">
        <f>IF('Supplier Change Request FORM Z'!$D$58="",IF(AND((#REF!=C1869),(LEFT(#REF!,1)=LEFT(E1869,1)),(LEFT(#REF!,2)=LEFT(A1869,2))),MAX($K$1:K1868)+1,0),IF(AND(('Supplier Change Request FORM Z'!$D$61=C1869),(LEFT('Supplier Change Request FORM Z'!$D$58,1)=LEFT(E1869,1)),(LEFT('Supplier Change Request FORM Z'!$D$59,2)=LEFT(A1869,2))),MAX($K$1:K1868)+1,0))</f>
        <v>#REF!</v>
      </c>
      <c r="L1869" s="3" t="str">
        <f t="shared" si="151"/>
        <v/>
      </c>
      <c r="Q1869" s="5"/>
      <c r="R1869" s="3"/>
      <c r="U1869" s="5">
        <f>IF('Supplier Change Request FORM Z'!$D$71="",IF(ISNUMBER(SEARCH(#REF!,C1869)),MAX($U$1:U1868)+1,0),IF(ISNUMBER(SEARCH('Supplier Change Request FORM Z'!$D$71,C1869)),MAX($U$1:U1868)+1,0))</f>
        <v>0</v>
      </c>
      <c r="V1869" s="3" t="str">
        <f t="shared" si="152"/>
        <v/>
      </c>
      <c r="Y1869" s="5">
        <f>IF('Supplier Change Request FORM Z'!$D$71="",IF(ISNUMBER(SEARCH(#REF!,C1869)),MAX($Y$1:Y1868)+1,0),IF(ISNUMBER(SEARCH('Supplier Change Request FORM Z'!$D$71,C1869)),MAX($Y$1:Y1868)+1,0))</f>
        <v>0</v>
      </c>
      <c r="Z1869" s="3" t="str">
        <f t="shared" si="153"/>
        <v/>
      </c>
      <c r="AE1869" s="5" t="e">
        <f>IF('Supplier Change Request FORM Z'!$D$58="",IF(LEFT(#REF!,1)="F",0,IF(AND((LEFT(#REF!,1)=LEFT(E1869,1)),(LEFT(#REF!,2)=LEFT(A1869,2))),MAX($AE$1:AE1868)+1,0)),IF(LEFT('Supplier Change Request FORM Z'!$D$58,1)="F",0,IF(AND((LEFT('Supplier Change Request FORM Z'!$D$58,1)=LEFT(E1869,1)),(LEFT('Supplier Change Request FORM Z'!$D$59,2)=LEFT(A1869,2))),MAX($AE$1:AE1868)+1,0)))</f>
        <v>#REF!</v>
      </c>
      <c r="AF1869" s="3" t="str">
        <f t="shared" si="154"/>
        <v/>
      </c>
    </row>
    <row r="1870" spans="1:32" x14ac:dyDescent="0.35">
      <c r="A1870" s="2" t="s">
        <v>2911</v>
      </c>
      <c r="B1870" s="2" t="s">
        <v>3116</v>
      </c>
      <c r="C1870" s="2" t="s">
        <v>3035</v>
      </c>
      <c r="D1870" s="2" t="s">
        <v>3116</v>
      </c>
      <c r="E1870" s="2" t="s">
        <v>9644</v>
      </c>
      <c r="G1870" s="5">
        <f>IF('Supplier Change Request FORM Z'!$D$61="",IF(ISNUMBER(SEARCH(#REF!,C1870)),MAX($G$1:G1869)+1,0),IF(ISNUMBER(SEARCH('Supplier Change Request FORM Z'!$D$61,C1870)),MAX($G$1:G1869)+1,0))</f>
        <v>0</v>
      </c>
      <c r="H1870" s="3" t="str">
        <f t="shared" si="150"/>
        <v/>
      </c>
      <c r="K1870" s="5" t="e">
        <f>IF('Supplier Change Request FORM Z'!$D$58="",IF(AND((#REF!=C1870),(LEFT(#REF!,1)=LEFT(E1870,1)),(LEFT(#REF!,2)=LEFT(A1870,2))),MAX($K$1:K1869)+1,0),IF(AND(('Supplier Change Request FORM Z'!$D$61=C1870),(LEFT('Supplier Change Request FORM Z'!$D$58,1)=LEFT(E1870,1)),(LEFT('Supplier Change Request FORM Z'!$D$59,2)=LEFT(A1870,2))),MAX($K$1:K1869)+1,0))</f>
        <v>#REF!</v>
      </c>
      <c r="L1870" s="3" t="str">
        <f t="shared" si="151"/>
        <v/>
      </c>
      <c r="Q1870" s="5"/>
      <c r="R1870" s="3"/>
      <c r="U1870" s="5">
        <f>IF('Supplier Change Request FORM Z'!$D$71="",IF(ISNUMBER(SEARCH(#REF!,C1870)),MAX($U$1:U1869)+1,0),IF(ISNUMBER(SEARCH('Supplier Change Request FORM Z'!$D$71,C1870)),MAX($U$1:U1869)+1,0))</f>
        <v>0</v>
      </c>
      <c r="V1870" s="3" t="str">
        <f t="shared" si="152"/>
        <v/>
      </c>
      <c r="Y1870" s="5">
        <f>IF('Supplier Change Request FORM Z'!$D$71="",IF(ISNUMBER(SEARCH(#REF!,C1870)),MAX($Y$1:Y1869)+1,0),IF(ISNUMBER(SEARCH('Supplier Change Request FORM Z'!$D$71,C1870)),MAX($Y$1:Y1869)+1,0))</f>
        <v>0</v>
      </c>
      <c r="Z1870" s="3" t="str">
        <f t="shared" si="153"/>
        <v/>
      </c>
      <c r="AE1870" s="5" t="e">
        <f>IF('Supplier Change Request FORM Z'!$D$58="",IF(LEFT(#REF!,1)="F",0,IF(AND((LEFT(#REF!,1)=LEFT(E1870,1)),(LEFT(#REF!,2)=LEFT(A1870,2))),MAX($AE$1:AE1869)+1,0)),IF(LEFT('Supplier Change Request FORM Z'!$D$58,1)="F",0,IF(AND((LEFT('Supplier Change Request FORM Z'!$D$58,1)=LEFT(E1870,1)),(LEFT('Supplier Change Request FORM Z'!$D$59,2)=LEFT(A1870,2))),MAX($AE$1:AE1869)+1,0)))</f>
        <v>#REF!</v>
      </c>
      <c r="AF1870" s="3" t="str">
        <f t="shared" si="154"/>
        <v/>
      </c>
    </row>
    <row r="1871" spans="1:32" x14ac:dyDescent="0.35">
      <c r="A1871" s="2" t="s">
        <v>2911</v>
      </c>
      <c r="B1871" s="2" t="s">
        <v>3083</v>
      </c>
      <c r="C1871" s="2" t="s">
        <v>3035</v>
      </c>
      <c r="D1871" s="2" t="s">
        <v>3083</v>
      </c>
      <c r="E1871" s="2" t="s">
        <v>9644</v>
      </c>
      <c r="G1871" s="5">
        <f>IF('Supplier Change Request FORM Z'!$D$61="",IF(ISNUMBER(SEARCH(#REF!,C1871)),MAX($G$1:G1870)+1,0),IF(ISNUMBER(SEARCH('Supplier Change Request FORM Z'!$D$61,C1871)),MAX($G$1:G1870)+1,0))</f>
        <v>0</v>
      </c>
      <c r="H1871" s="3" t="str">
        <f t="shared" si="150"/>
        <v/>
      </c>
      <c r="K1871" s="5" t="e">
        <f>IF('Supplier Change Request FORM Z'!$D$58="",IF(AND((#REF!=C1871),(LEFT(#REF!,1)=LEFT(E1871,1)),(LEFT(#REF!,2)=LEFT(A1871,2))),MAX($K$1:K1870)+1,0),IF(AND(('Supplier Change Request FORM Z'!$D$61=C1871),(LEFT('Supplier Change Request FORM Z'!$D$58,1)=LEFT(E1871,1)),(LEFT('Supplier Change Request FORM Z'!$D$59,2)=LEFT(A1871,2))),MAX($K$1:K1870)+1,0))</f>
        <v>#REF!</v>
      </c>
      <c r="L1871" s="3" t="str">
        <f t="shared" si="151"/>
        <v/>
      </c>
      <c r="Q1871" s="5"/>
      <c r="R1871" s="3"/>
      <c r="U1871" s="5">
        <f>IF('Supplier Change Request FORM Z'!$D$71="",IF(ISNUMBER(SEARCH(#REF!,C1871)),MAX($U$1:U1870)+1,0),IF(ISNUMBER(SEARCH('Supplier Change Request FORM Z'!$D$71,C1871)),MAX($U$1:U1870)+1,0))</f>
        <v>0</v>
      </c>
      <c r="V1871" s="3" t="str">
        <f t="shared" si="152"/>
        <v/>
      </c>
      <c r="Y1871" s="5">
        <f>IF('Supplier Change Request FORM Z'!$D$71="",IF(ISNUMBER(SEARCH(#REF!,C1871)),MAX($Y$1:Y1870)+1,0),IF(ISNUMBER(SEARCH('Supplier Change Request FORM Z'!$D$71,C1871)),MAX($Y$1:Y1870)+1,0))</f>
        <v>0</v>
      </c>
      <c r="Z1871" s="3" t="str">
        <f t="shared" si="153"/>
        <v/>
      </c>
      <c r="AE1871" s="5" t="e">
        <f>IF('Supplier Change Request FORM Z'!$D$58="",IF(LEFT(#REF!,1)="F",0,IF(AND((LEFT(#REF!,1)=LEFT(E1871,1)),(LEFT(#REF!,2)=LEFT(A1871,2))),MAX($AE$1:AE1870)+1,0)),IF(LEFT('Supplier Change Request FORM Z'!$D$58,1)="F",0,IF(AND((LEFT('Supplier Change Request FORM Z'!$D$58,1)=LEFT(E1871,1)),(LEFT('Supplier Change Request FORM Z'!$D$59,2)=LEFT(A1871,2))),MAX($AE$1:AE1870)+1,0)))</f>
        <v>#REF!</v>
      </c>
      <c r="AF1871" s="3" t="str">
        <f t="shared" si="154"/>
        <v/>
      </c>
    </row>
    <row r="1872" spans="1:32" x14ac:dyDescent="0.35">
      <c r="A1872" s="2" t="s">
        <v>2911</v>
      </c>
      <c r="B1872" s="2" t="s">
        <v>3043</v>
      </c>
      <c r="C1872" s="2" t="s">
        <v>3035</v>
      </c>
      <c r="D1872" s="2" t="s">
        <v>3043</v>
      </c>
      <c r="E1872" s="2" t="s">
        <v>9644</v>
      </c>
      <c r="G1872" s="5">
        <f>IF('Supplier Change Request FORM Z'!$D$61="",IF(ISNUMBER(SEARCH(#REF!,C1872)),MAX($G$1:G1871)+1,0),IF(ISNUMBER(SEARCH('Supplier Change Request FORM Z'!$D$61,C1872)),MAX($G$1:G1871)+1,0))</f>
        <v>0</v>
      </c>
      <c r="H1872" s="3" t="str">
        <f t="shared" si="150"/>
        <v/>
      </c>
      <c r="K1872" s="5" t="e">
        <f>IF('Supplier Change Request FORM Z'!$D$58="",IF(AND((#REF!=C1872),(LEFT(#REF!,1)=LEFT(E1872,1)),(LEFT(#REF!,2)=LEFT(A1872,2))),MAX($K$1:K1871)+1,0),IF(AND(('Supplier Change Request FORM Z'!$D$61=C1872),(LEFT('Supplier Change Request FORM Z'!$D$58,1)=LEFT(E1872,1)),(LEFT('Supplier Change Request FORM Z'!$D$59,2)=LEFT(A1872,2))),MAX($K$1:K1871)+1,0))</f>
        <v>#REF!</v>
      </c>
      <c r="L1872" s="3" t="str">
        <f t="shared" si="151"/>
        <v/>
      </c>
      <c r="Q1872" s="5"/>
      <c r="R1872" s="3"/>
      <c r="U1872" s="5">
        <f>IF('Supplier Change Request FORM Z'!$D$71="",IF(ISNUMBER(SEARCH(#REF!,C1872)),MAX($U$1:U1871)+1,0),IF(ISNUMBER(SEARCH('Supplier Change Request FORM Z'!$D$71,C1872)),MAX($U$1:U1871)+1,0))</f>
        <v>0</v>
      </c>
      <c r="V1872" s="3" t="str">
        <f t="shared" si="152"/>
        <v/>
      </c>
      <c r="Y1872" s="5">
        <f>IF('Supplier Change Request FORM Z'!$D$71="",IF(ISNUMBER(SEARCH(#REF!,C1872)),MAX($Y$1:Y1871)+1,0),IF(ISNUMBER(SEARCH('Supplier Change Request FORM Z'!$D$71,C1872)),MAX($Y$1:Y1871)+1,0))</f>
        <v>0</v>
      </c>
      <c r="Z1872" s="3" t="str">
        <f t="shared" si="153"/>
        <v/>
      </c>
      <c r="AE1872" s="5" t="e">
        <f>IF('Supplier Change Request FORM Z'!$D$58="",IF(LEFT(#REF!,1)="F",0,IF(AND((LEFT(#REF!,1)=LEFT(E1872,1)),(LEFT(#REF!,2)=LEFT(A1872,2))),MAX($AE$1:AE1871)+1,0)),IF(LEFT('Supplier Change Request FORM Z'!$D$58,1)="F",0,IF(AND((LEFT('Supplier Change Request FORM Z'!$D$58,1)=LEFT(E1872,1)),(LEFT('Supplier Change Request FORM Z'!$D$59,2)=LEFT(A1872,2))),MAX($AE$1:AE1871)+1,0)))</f>
        <v>#REF!</v>
      </c>
      <c r="AF1872" s="3" t="str">
        <f t="shared" si="154"/>
        <v/>
      </c>
    </row>
    <row r="1873" spans="1:32" x14ac:dyDescent="0.35">
      <c r="A1873" s="2" t="s">
        <v>2911</v>
      </c>
      <c r="B1873" s="2" t="s">
        <v>3065</v>
      </c>
      <c r="C1873" s="2" t="s">
        <v>3035</v>
      </c>
      <c r="D1873" s="2" t="s">
        <v>3065</v>
      </c>
      <c r="E1873" s="2" t="s">
        <v>9644</v>
      </c>
      <c r="G1873" s="5">
        <f>IF('Supplier Change Request FORM Z'!$D$61="",IF(ISNUMBER(SEARCH(#REF!,C1873)),MAX($G$1:G1872)+1,0),IF(ISNUMBER(SEARCH('Supplier Change Request FORM Z'!$D$61,C1873)),MAX($G$1:G1872)+1,0))</f>
        <v>0</v>
      </c>
      <c r="H1873" s="3" t="str">
        <f t="shared" si="150"/>
        <v/>
      </c>
      <c r="K1873" s="5" t="e">
        <f>IF('Supplier Change Request FORM Z'!$D$58="",IF(AND((#REF!=C1873),(LEFT(#REF!,1)=LEFT(E1873,1)),(LEFT(#REF!,2)=LEFT(A1873,2))),MAX($K$1:K1872)+1,0),IF(AND(('Supplier Change Request FORM Z'!$D$61=C1873),(LEFT('Supplier Change Request FORM Z'!$D$58,1)=LEFT(E1873,1)),(LEFT('Supplier Change Request FORM Z'!$D$59,2)=LEFT(A1873,2))),MAX($K$1:K1872)+1,0))</f>
        <v>#REF!</v>
      </c>
      <c r="L1873" s="3" t="str">
        <f t="shared" si="151"/>
        <v/>
      </c>
      <c r="Q1873" s="5"/>
      <c r="R1873" s="3"/>
      <c r="U1873" s="5">
        <f>IF('Supplier Change Request FORM Z'!$D$71="",IF(ISNUMBER(SEARCH(#REF!,C1873)),MAX($U$1:U1872)+1,0),IF(ISNUMBER(SEARCH('Supplier Change Request FORM Z'!$D$71,C1873)),MAX($U$1:U1872)+1,0))</f>
        <v>0</v>
      </c>
      <c r="V1873" s="3" t="str">
        <f t="shared" si="152"/>
        <v/>
      </c>
      <c r="Y1873" s="5">
        <f>IF('Supplier Change Request FORM Z'!$D$71="",IF(ISNUMBER(SEARCH(#REF!,C1873)),MAX($Y$1:Y1872)+1,0),IF(ISNUMBER(SEARCH('Supplier Change Request FORM Z'!$D$71,C1873)),MAX($Y$1:Y1872)+1,0))</f>
        <v>0</v>
      </c>
      <c r="Z1873" s="3" t="str">
        <f t="shared" si="153"/>
        <v/>
      </c>
      <c r="AE1873" s="5" t="e">
        <f>IF('Supplier Change Request FORM Z'!$D$58="",IF(LEFT(#REF!,1)="F",0,IF(AND((LEFT(#REF!,1)=LEFT(E1873,1)),(LEFT(#REF!,2)=LEFT(A1873,2))),MAX($AE$1:AE1872)+1,0)),IF(LEFT('Supplier Change Request FORM Z'!$D$58,1)="F",0,IF(AND((LEFT('Supplier Change Request FORM Z'!$D$58,1)=LEFT(E1873,1)),(LEFT('Supplier Change Request FORM Z'!$D$59,2)=LEFT(A1873,2))),MAX($AE$1:AE1872)+1,0)))</f>
        <v>#REF!</v>
      </c>
      <c r="AF1873" s="3" t="str">
        <f t="shared" si="154"/>
        <v/>
      </c>
    </row>
    <row r="1874" spans="1:32" x14ac:dyDescent="0.35">
      <c r="A1874" s="2" t="s">
        <v>2911</v>
      </c>
      <c r="B1874" s="2" t="s">
        <v>3038</v>
      </c>
      <c r="C1874" s="2" t="s">
        <v>3035</v>
      </c>
      <c r="D1874" s="2" t="s">
        <v>3038</v>
      </c>
      <c r="E1874" s="2" t="s">
        <v>9644</v>
      </c>
      <c r="G1874" s="5">
        <f>IF('Supplier Change Request FORM Z'!$D$61="",IF(ISNUMBER(SEARCH(#REF!,C1874)),MAX($G$1:G1873)+1,0),IF(ISNUMBER(SEARCH('Supplier Change Request FORM Z'!$D$61,C1874)),MAX($G$1:G1873)+1,0))</f>
        <v>0</v>
      </c>
      <c r="H1874" s="3" t="str">
        <f t="shared" si="150"/>
        <v/>
      </c>
      <c r="K1874" s="5" t="e">
        <f>IF('Supplier Change Request FORM Z'!$D$58="",IF(AND((#REF!=C1874),(LEFT(#REF!,1)=LEFT(E1874,1)),(LEFT(#REF!,2)=LEFT(A1874,2))),MAX($K$1:K1873)+1,0),IF(AND(('Supplier Change Request FORM Z'!$D$61=C1874),(LEFT('Supplier Change Request FORM Z'!$D$58,1)=LEFT(E1874,1)),(LEFT('Supplier Change Request FORM Z'!$D$59,2)=LEFT(A1874,2))),MAX($K$1:K1873)+1,0))</f>
        <v>#REF!</v>
      </c>
      <c r="L1874" s="3" t="str">
        <f t="shared" si="151"/>
        <v/>
      </c>
      <c r="Q1874" s="5"/>
      <c r="R1874" s="3"/>
      <c r="U1874" s="5">
        <f>IF('Supplier Change Request FORM Z'!$D$71="",IF(ISNUMBER(SEARCH(#REF!,C1874)),MAX($U$1:U1873)+1,0),IF(ISNUMBER(SEARCH('Supplier Change Request FORM Z'!$D$71,C1874)),MAX($U$1:U1873)+1,0))</f>
        <v>0</v>
      </c>
      <c r="V1874" s="3" t="str">
        <f t="shared" si="152"/>
        <v/>
      </c>
      <c r="Y1874" s="5">
        <f>IF('Supplier Change Request FORM Z'!$D$71="",IF(ISNUMBER(SEARCH(#REF!,C1874)),MAX($Y$1:Y1873)+1,0),IF(ISNUMBER(SEARCH('Supplier Change Request FORM Z'!$D$71,C1874)),MAX($Y$1:Y1873)+1,0))</f>
        <v>0</v>
      </c>
      <c r="Z1874" s="3" t="str">
        <f t="shared" si="153"/>
        <v/>
      </c>
      <c r="AE1874" s="5" t="e">
        <f>IF('Supplier Change Request FORM Z'!$D$58="",IF(LEFT(#REF!,1)="F",0,IF(AND((LEFT(#REF!,1)=LEFT(E1874,1)),(LEFT(#REF!,2)=LEFT(A1874,2))),MAX($AE$1:AE1873)+1,0)),IF(LEFT('Supplier Change Request FORM Z'!$D$58,1)="F",0,IF(AND((LEFT('Supplier Change Request FORM Z'!$D$58,1)=LEFT(E1874,1)),(LEFT('Supplier Change Request FORM Z'!$D$59,2)=LEFT(A1874,2))),MAX($AE$1:AE1873)+1,0)))</f>
        <v>#REF!</v>
      </c>
      <c r="AF1874" s="3" t="str">
        <f t="shared" si="154"/>
        <v/>
      </c>
    </row>
    <row r="1875" spans="1:32" x14ac:dyDescent="0.35">
      <c r="A1875" s="2" t="s">
        <v>2911</v>
      </c>
      <c r="B1875" s="2" t="s">
        <v>3036</v>
      </c>
      <c r="C1875" s="2" t="s">
        <v>3035</v>
      </c>
      <c r="D1875" s="2" t="s">
        <v>3036</v>
      </c>
      <c r="E1875" s="2" t="s">
        <v>9644</v>
      </c>
      <c r="G1875" s="5">
        <f>IF('Supplier Change Request FORM Z'!$D$61="",IF(ISNUMBER(SEARCH(#REF!,C1875)),MAX($G$1:G1874)+1,0),IF(ISNUMBER(SEARCH('Supplier Change Request FORM Z'!$D$61,C1875)),MAX($G$1:G1874)+1,0))</f>
        <v>0</v>
      </c>
      <c r="H1875" s="3" t="str">
        <f t="shared" si="150"/>
        <v/>
      </c>
      <c r="K1875" s="5" t="e">
        <f>IF('Supplier Change Request FORM Z'!$D$58="",IF(AND((#REF!=C1875),(LEFT(#REF!,1)=LEFT(E1875,1)),(LEFT(#REF!,2)=LEFT(A1875,2))),MAX($K$1:K1874)+1,0),IF(AND(('Supplier Change Request FORM Z'!$D$61=C1875),(LEFT('Supplier Change Request FORM Z'!$D$58,1)=LEFT(E1875,1)),(LEFT('Supplier Change Request FORM Z'!$D$59,2)=LEFT(A1875,2))),MAX($K$1:K1874)+1,0))</f>
        <v>#REF!</v>
      </c>
      <c r="L1875" s="3" t="str">
        <f t="shared" si="151"/>
        <v/>
      </c>
      <c r="Q1875" s="5"/>
      <c r="R1875" s="3"/>
      <c r="U1875" s="5">
        <f>IF('Supplier Change Request FORM Z'!$D$71="",IF(ISNUMBER(SEARCH(#REF!,C1875)),MAX($U$1:U1874)+1,0),IF(ISNUMBER(SEARCH('Supplier Change Request FORM Z'!$D$71,C1875)),MAX($U$1:U1874)+1,0))</f>
        <v>0</v>
      </c>
      <c r="V1875" s="3" t="str">
        <f t="shared" si="152"/>
        <v/>
      </c>
      <c r="Y1875" s="5">
        <f>IF('Supplier Change Request FORM Z'!$D$71="",IF(ISNUMBER(SEARCH(#REF!,C1875)),MAX($Y$1:Y1874)+1,0),IF(ISNUMBER(SEARCH('Supplier Change Request FORM Z'!$D$71,C1875)),MAX($Y$1:Y1874)+1,0))</f>
        <v>0</v>
      </c>
      <c r="Z1875" s="3" t="str">
        <f t="shared" si="153"/>
        <v/>
      </c>
      <c r="AE1875" s="5" t="e">
        <f>IF('Supplier Change Request FORM Z'!$D$58="",IF(LEFT(#REF!,1)="F",0,IF(AND((LEFT(#REF!,1)=LEFT(E1875,1)),(LEFT(#REF!,2)=LEFT(A1875,2))),MAX($AE$1:AE1874)+1,0)),IF(LEFT('Supplier Change Request FORM Z'!$D$58,1)="F",0,IF(AND((LEFT('Supplier Change Request FORM Z'!$D$58,1)=LEFT(E1875,1)),(LEFT('Supplier Change Request FORM Z'!$D$59,2)=LEFT(A1875,2))),MAX($AE$1:AE1874)+1,0)))</f>
        <v>#REF!</v>
      </c>
      <c r="AF1875" s="3" t="str">
        <f t="shared" si="154"/>
        <v/>
      </c>
    </row>
    <row r="1876" spans="1:32" x14ac:dyDescent="0.35">
      <c r="A1876" s="2" t="s">
        <v>2911</v>
      </c>
      <c r="B1876" s="2" t="s">
        <v>10671</v>
      </c>
      <c r="C1876" s="2" t="s">
        <v>3035</v>
      </c>
      <c r="D1876" s="2" t="s">
        <v>10671</v>
      </c>
      <c r="E1876" s="2" t="s">
        <v>9644</v>
      </c>
      <c r="G1876" s="5">
        <f>IF('Supplier Change Request FORM Z'!$D$61="",IF(ISNUMBER(SEARCH(#REF!,C1876)),MAX($G$1:G1875)+1,0),IF(ISNUMBER(SEARCH('Supplier Change Request FORM Z'!$D$61,C1876)),MAX($G$1:G1875)+1,0))</f>
        <v>0</v>
      </c>
      <c r="H1876" s="3" t="str">
        <f t="shared" si="150"/>
        <v/>
      </c>
      <c r="K1876" s="5" t="e">
        <f>IF('Supplier Change Request FORM Z'!$D$58="",IF(AND((#REF!=C1876),(LEFT(#REF!,1)=LEFT(E1876,1)),(LEFT(#REF!,2)=LEFT(A1876,2))),MAX($K$1:K1875)+1,0),IF(AND(('Supplier Change Request FORM Z'!$D$61=C1876),(LEFT('Supplier Change Request FORM Z'!$D$58,1)=LEFT(E1876,1)),(LEFT('Supplier Change Request FORM Z'!$D$59,2)=LEFT(A1876,2))),MAX($K$1:K1875)+1,0))</f>
        <v>#REF!</v>
      </c>
      <c r="L1876" s="3" t="str">
        <f t="shared" si="151"/>
        <v/>
      </c>
      <c r="Q1876" s="5"/>
      <c r="R1876" s="3"/>
      <c r="U1876" s="5">
        <f>IF('Supplier Change Request FORM Z'!$D$71="",IF(ISNUMBER(SEARCH(#REF!,C1876)),MAX($U$1:U1875)+1,0),IF(ISNUMBER(SEARCH('Supplier Change Request FORM Z'!$D$71,C1876)),MAX($U$1:U1875)+1,0))</f>
        <v>0</v>
      </c>
      <c r="V1876" s="3" t="str">
        <f t="shared" si="152"/>
        <v/>
      </c>
      <c r="Y1876" s="5">
        <f>IF('Supplier Change Request FORM Z'!$D$71="",IF(ISNUMBER(SEARCH(#REF!,C1876)),MAX($Y$1:Y1875)+1,0),IF(ISNUMBER(SEARCH('Supplier Change Request FORM Z'!$D$71,C1876)),MAX($Y$1:Y1875)+1,0))</f>
        <v>0</v>
      </c>
      <c r="Z1876" s="3" t="str">
        <f t="shared" si="153"/>
        <v/>
      </c>
      <c r="AE1876" s="5" t="e">
        <f>IF('Supplier Change Request FORM Z'!$D$58="",IF(LEFT(#REF!,1)="F",0,IF(AND((LEFT(#REF!,1)=LEFT(E1876,1)),(LEFT(#REF!,2)=LEFT(A1876,2))),MAX($AE$1:AE1875)+1,0)),IF(LEFT('Supplier Change Request FORM Z'!$D$58,1)="F",0,IF(AND((LEFT('Supplier Change Request FORM Z'!$D$58,1)=LEFT(E1876,1)),(LEFT('Supplier Change Request FORM Z'!$D$59,2)=LEFT(A1876,2))),MAX($AE$1:AE1875)+1,0)))</f>
        <v>#REF!</v>
      </c>
      <c r="AF1876" s="3" t="str">
        <f t="shared" si="154"/>
        <v/>
      </c>
    </row>
    <row r="1877" spans="1:32" x14ac:dyDescent="0.35">
      <c r="A1877" s="2" t="s">
        <v>2911</v>
      </c>
      <c r="B1877" s="2" t="s">
        <v>3113</v>
      </c>
      <c r="C1877" s="2" t="s">
        <v>3035</v>
      </c>
      <c r="D1877" s="2" t="s">
        <v>3113</v>
      </c>
      <c r="E1877" s="2" t="s">
        <v>9644</v>
      </c>
      <c r="G1877" s="5">
        <f>IF('Supplier Change Request FORM Z'!$D$61="",IF(ISNUMBER(SEARCH(#REF!,C1877)),MAX($G$1:G1876)+1,0),IF(ISNUMBER(SEARCH('Supplier Change Request FORM Z'!$D$61,C1877)),MAX($G$1:G1876)+1,0))</f>
        <v>0</v>
      </c>
      <c r="H1877" s="3" t="str">
        <f t="shared" si="150"/>
        <v/>
      </c>
      <c r="K1877" s="5" t="e">
        <f>IF('Supplier Change Request FORM Z'!$D$58="",IF(AND((#REF!=C1877),(LEFT(#REF!,1)=LEFT(E1877,1)),(LEFT(#REF!,2)=LEFT(A1877,2))),MAX($K$1:K1876)+1,0),IF(AND(('Supplier Change Request FORM Z'!$D$61=C1877),(LEFT('Supplier Change Request FORM Z'!$D$58,1)=LEFT(E1877,1)),(LEFT('Supplier Change Request FORM Z'!$D$59,2)=LEFT(A1877,2))),MAX($K$1:K1876)+1,0))</f>
        <v>#REF!</v>
      </c>
      <c r="L1877" s="3" t="str">
        <f t="shared" si="151"/>
        <v/>
      </c>
      <c r="Q1877" s="5"/>
      <c r="R1877" s="3"/>
      <c r="U1877" s="5">
        <f>IF('Supplier Change Request FORM Z'!$D$71="",IF(ISNUMBER(SEARCH(#REF!,C1877)),MAX($U$1:U1876)+1,0),IF(ISNUMBER(SEARCH('Supplier Change Request FORM Z'!$D$71,C1877)),MAX($U$1:U1876)+1,0))</f>
        <v>0</v>
      </c>
      <c r="V1877" s="3" t="str">
        <f t="shared" si="152"/>
        <v/>
      </c>
      <c r="Y1877" s="5">
        <f>IF('Supplier Change Request FORM Z'!$D$71="",IF(ISNUMBER(SEARCH(#REF!,C1877)),MAX($Y$1:Y1876)+1,0),IF(ISNUMBER(SEARCH('Supplier Change Request FORM Z'!$D$71,C1877)),MAX($Y$1:Y1876)+1,0))</f>
        <v>0</v>
      </c>
      <c r="Z1877" s="3" t="str">
        <f t="shared" si="153"/>
        <v/>
      </c>
      <c r="AE1877" s="5" t="e">
        <f>IF('Supplier Change Request FORM Z'!$D$58="",IF(LEFT(#REF!,1)="F",0,IF(AND((LEFT(#REF!,1)=LEFT(E1877,1)),(LEFT(#REF!,2)=LEFT(A1877,2))),MAX($AE$1:AE1876)+1,0)),IF(LEFT('Supplier Change Request FORM Z'!$D$58,1)="F",0,IF(AND((LEFT('Supplier Change Request FORM Z'!$D$58,1)=LEFT(E1877,1)),(LEFT('Supplier Change Request FORM Z'!$D$59,2)=LEFT(A1877,2))),MAX($AE$1:AE1876)+1,0)))</f>
        <v>#REF!</v>
      </c>
      <c r="AF1877" s="3" t="str">
        <f t="shared" si="154"/>
        <v/>
      </c>
    </row>
    <row r="1878" spans="1:32" x14ac:dyDescent="0.35">
      <c r="A1878" s="2" t="s">
        <v>2911</v>
      </c>
      <c r="B1878" s="2" t="s">
        <v>3125</v>
      </c>
      <c r="C1878" s="2" t="s">
        <v>3035</v>
      </c>
      <c r="D1878" s="2" t="s">
        <v>3125</v>
      </c>
      <c r="E1878" s="2" t="s">
        <v>9644</v>
      </c>
      <c r="G1878" s="5">
        <f>IF('Supplier Change Request FORM Z'!$D$61="",IF(ISNUMBER(SEARCH(#REF!,C1878)),MAX($G$1:G1877)+1,0),IF(ISNUMBER(SEARCH('Supplier Change Request FORM Z'!$D$61,C1878)),MAX($G$1:G1877)+1,0))</f>
        <v>0</v>
      </c>
      <c r="H1878" s="3" t="str">
        <f t="shared" si="150"/>
        <v/>
      </c>
      <c r="K1878" s="5" t="e">
        <f>IF('Supplier Change Request FORM Z'!$D$58="",IF(AND((#REF!=C1878),(LEFT(#REF!,1)=LEFT(E1878,1)),(LEFT(#REF!,2)=LEFT(A1878,2))),MAX($K$1:K1877)+1,0),IF(AND(('Supplier Change Request FORM Z'!$D$61=C1878),(LEFT('Supplier Change Request FORM Z'!$D$58,1)=LEFT(E1878,1)),(LEFT('Supplier Change Request FORM Z'!$D$59,2)=LEFT(A1878,2))),MAX($K$1:K1877)+1,0))</f>
        <v>#REF!</v>
      </c>
      <c r="L1878" s="3" t="str">
        <f t="shared" si="151"/>
        <v/>
      </c>
      <c r="Q1878" s="5"/>
      <c r="R1878" s="3"/>
      <c r="U1878" s="5">
        <f>IF('Supplier Change Request FORM Z'!$D$71="",IF(ISNUMBER(SEARCH(#REF!,C1878)),MAX($U$1:U1877)+1,0),IF(ISNUMBER(SEARCH('Supplier Change Request FORM Z'!$D$71,C1878)),MAX($U$1:U1877)+1,0))</f>
        <v>0</v>
      </c>
      <c r="V1878" s="3" t="str">
        <f t="shared" si="152"/>
        <v/>
      </c>
      <c r="Y1878" s="5">
        <f>IF('Supplier Change Request FORM Z'!$D$71="",IF(ISNUMBER(SEARCH(#REF!,C1878)),MAX($Y$1:Y1877)+1,0),IF(ISNUMBER(SEARCH('Supplier Change Request FORM Z'!$D$71,C1878)),MAX($Y$1:Y1877)+1,0))</f>
        <v>0</v>
      </c>
      <c r="Z1878" s="3" t="str">
        <f t="shared" si="153"/>
        <v/>
      </c>
      <c r="AE1878" s="5" t="e">
        <f>IF('Supplier Change Request FORM Z'!$D$58="",IF(LEFT(#REF!,1)="F",0,IF(AND((LEFT(#REF!,1)=LEFT(E1878,1)),(LEFT(#REF!,2)=LEFT(A1878,2))),MAX($AE$1:AE1877)+1,0)),IF(LEFT('Supplier Change Request FORM Z'!$D$58,1)="F",0,IF(AND((LEFT('Supplier Change Request FORM Z'!$D$58,1)=LEFT(E1878,1)),(LEFT('Supplier Change Request FORM Z'!$D$59,2)=LEFT(A1878,2))),MAX($AE$1:AE1877)+1,0)))</f>
        <v>#REF!</v>
      </c>
      <c r="AF1878" s="3" t="str">
        <f t="shared" si="154"/>
        <v/>
      </c>
    </row>
    <row r="1879" spans="1:32" x14ac:dyDescent="0.35">
      <c r="A1879" s="2" t="s">
        <v>2911</v>
      </c>
      <c r="B1879" s="2" t="s">
        <v>10672</v>
      </c>
      <c r="C1879" s="2" t="s">
        <v>3035</v>
      </c>
      <c r="D1879" s="2" t="s">
        <v>10672</v>
      </c>
      <c r="E1879" s="2" t="s">
        <v>9644</v>
      </c>
      <c r="G1879" s="5">
        <f>IF('Supplier Change Request FORM Z'!$D$61="",IF(ISNUMBER(SEARCH(#REF!,C1879)),MAX($G$1:G1878)+1,0),IF(ISNUMBER(SEARCH('Supplier Change Request FORM Z'!$D$61,C1879)),MAX($G$1:G1878)+1,0))</f>
        <v>0</v>
      </c>
      <c r="H1879" s="3" t="str">
        <f t="shared" si="150"/>
        <v/>
      </c>
      <c r="K1879" s="5" t="e">
        <f>IF('Supplier Change Request FORM Z'!$D$58="",IF(AND((#REF!=C1879),(LEFT(#REF!,1)=LEFT(E1879,1)),(LEFT(#REF!,2)=LEFT(A1879,2))),MAX($K$1:K1878)+1,0),IF(AND(('Supplier Change Request FORM Z'!$D$61=C1879),(LEFT('Supplier Change Request FORM Z'!$D$58,1)=LEFT(E1879,1)),(LEFT('Supplier Change Request FORM Z'!$D$59,2)=LEFT(A1879,2))),MAX($K$1:K1878)+1,0))</f>
        <v>#REF!</v>
      </c>
      <c r="L1879" s="3" t="str">
        <f t="shared" si="151"/>
        <v/>
      </c>
      <c r="Q1879" s="5"/>
      <c r="R1879" s="3"/>
      <c r="U1879" s="5">
        <f>IF('Supplier Change Request FORM Z'!$D$71="",IF(ISNUMBER(SEARCH(#REF!,C1879)),MAX($U$1:U1878)+1,0),IF(ISNUMBER(SEARCH('Supplier Change Request FORM Z'!$D$71,C1879)),MAX($U$1:U1878)+1,0))</f>
        <v>0</v>
      </c>
      <c r="V1879" s="3" t="str">
        <f t="shared" si="152"/>
        <v/>
      </c>
      <c r="Y1879" s="5">
        <f>IF('Supplier Change Request FORM Z'!$D$71="",IF(ISNUMBER(SEARCH(#REF!,C1879)),MAX($Y$1:Y1878)+1,0),IF(ISNUMBER(SEARCH('Supplier Change Request FORM Z'!$D$71,C1879)),MAX($Y$1:Y1878)+1,0))</f>
        <v>0</v>
      </c>
      <c r="Z1879" s="3" t="str">
        <f t="shared" si="153"/>
        <v/>
      </c>
      <c r="AE1879" s="5" t="e">
        <f>IF('Supplier Change Request FORM Z'!$D$58="",IF(LEFT(#REF!,1)="F",0,IF(AND((LEFT(#REF!,1)=LEFT(E1879,1)),(LEFT(#REF!,2)=LEFT(A1879,2))),MAX($AE$1:AE1878)+1,0)),IF(LEFT('Supplier Change Request FORM Z'!$D$58,1)="F",0,IF(AND((LEFT('Supplier Change Request FORM Z'!$D$58,1)=LEFT(E1879,1)),(LEFT('Supplier Change Request FORM Z'!$D$59,2)=LEFT(A1879,2))),MAX($AE$1:AE1878)+1,0)))</f>
        <v>#REF!</v>
      </c>
      <c r="AF1879" s="3" t="str">
        <f t="shared" si="154"/>
        <v/>
      </c>
    </row>
    <row r="1880" spans="1:32" x14ac:dyDescent="0.35">
      <c r="A1880" s="2" t="s">
        <v>2911</v>
      </c>
      <c r="B1880" s="2" t="s">
        <v>10673</v>
      </c>
      <c r="C1880" s="2" t="s">
        <v>3035</v>
      </c>
      <c r="D1880" s="2" t="s">
        <v>10673</v>
      </c>
      <c r="E1880" s="2" t="s">
        <v>9644</v>
      </c>
      <c r="G1880" s="5">
        <f>IF('Supplier Change Request FORM Z'!$D$61="",IF(ISNUMBER(SEARCH(#REF!,C1880)),MAX($G$1:G1879)+1,0),IF(ISNUMBER(SEARCH('Supplier Change Request FORM Z'!$D$61,C1880)),MAX($G$1:G1879)+1,0))</f>
        <v>0</v>
      </c>
      <c r="H1880" s="3" t="str">
        <f t="shared" si="150"/>
        <v/>
      </c>
      <c r="K1880" s="5" t="e">
        <f>IF('Supplier Change Request FORM Z'!$D$58="",IF(AND((#REF!=C1880),(LEFT(#REF!,1)=LEFT(E1880,1)),(LEFT(#REF!,2)=LEFT(A1880,2))),MAX($K$1:K1879)+1,0),IF(AND(('Supplier Change Request FORM Z'!$D$61=C1880),(LEFT('Supplier Change Request FORM Z'!$D$58,1)=LEFT(E1880,1)),(LEFT('Supplier Change Request FORM Z'!$D$59,2)=LEFT(A1880,2))),MAX($K$1:K1879)+1,0))</f>
        <v>#REF!</v>
      </c>
      <c r="L1880" s="3" t="str">
        <f t="shared" si="151"/>
        <v/>
      </c>
      <c r="Q1880" s="5"/>
      <c r="R1880" s="3"/>
      <c r="U1880" s="5">
        <f>IF('Supplier Change Request FORM Z'!$D$71="",IF(ISNUMBER(SEARCH(#REF!,C1880)),MAX($U$1:U1879)+1,0),IF(ISNUMBER(SEARCH('Supplier Change Request FORM Z'!$D$71,C1880)),MAX($U$1:U1879)+1,0))</f>
        <v>0</v>
      </c>
      <c r="V1880" s="3" t="str">
        <f t="shared" si="152"/>
        <v/>
      </c>
      <c r="Y1880" s="5">
        <f>IF('Supplier Change Request FORM Z'!$D$71="",IF(ISNUMBER(SEARCH(#REF!,C1880)),MAX($Y$1:Y1879)+1,0),IF(ISNUMBER(SEARCH('Supplier Change Request FORM Z'!$D$71,C1880)),MAX($Y$1:Y1879)+1,0))</f>
        <v>0</v>
      </c>
      <c r="Z1880" s="3" t="str">
        <f t="shared" si="153"/>
        <v/>
      </c>
      <c r="AE1880" s="5" t="e">
        <f>IF('Supplier Change Request FORM Z'!$D$58="",IF(LEFT(#REF!,1)="F",0,IF(AND((LEFT(#REF!,1)=LEFT(E1880,1)),(LEFT(#REF!,2)=LEFT(A1880,2))),MAX($AE$1:AE1879)+1,0)),IF(LEFT('Supplier Change Request FORM Z'!$D$58,1)="F",0,IF(AND((LEFT('Supplier Change Request FORM Z'!$D$58,1)=LEFT(E1880,1)),(LEFT('Supplier Change Request FORM Z'!$D$59,2)=LEFT(A1880,2))),MAX($AE$1:AE1879)+1,0)))</f>
        <v>#REF!</v>
      </c>
      <c r="AF1880" s="3" t="str">
        <f t="shared" si="154"/>
        <v/>
      </c>
    </row>
    <row r="1881" spans="1:32" x14ac:dyDescent="0.35">
      <c r="A1881" s="2" t="s">
        <v>2911</v>
      </c>
      <c r="B1881" s="2" t="s">
        <v>9688</v>
      </c>
      <c r="C1881" s="2" t="s">
        <v>3035</v>
      </c>
      <c r="D1881" s="2" t="s">
        <v>9688</v>
      </c>
      <c r="E1881" s="2" t="s">
        <v>9644</v>
      </c>
      <c r="G1881" s="5">
        <f>IF('Supplier Change Request FORM Z'!$D$61="",IF(ISNUMBER(SEARCH(#REF!,C1881)),MAX($G$1:G1880)+1,0),IF(ISNUMBER(SEARCH('Supplier Change Request FORM Z'!$D$61,C1881)),MAX($G$1:G1880)+1,0))</f>
        <v>0</v>
      </c>
      <c r="H1881" s="3" t="str">
        <f t="shared" si="150"/>
        <v/>
      </c>
      <c r="K1881" s="5" t="e">
        <f>IF('Supplier Change Request FORM Z'!$D$58="",IF(AND((#REF!=C1881),(LEFT(#REF!,1)=LEFT(E1881,1)),(LEFT(#REF!,2)=LEFT(A1881,2))),MAX($K$1:K1880)+1,0),IF(AND(('Supplier Change Request FORM Z'!$D$61=C1881),(LEFT('Supplier Change Request FORM Z'!$D$58,1)=LEFT(E1881,1)),(LEFT('Supplier Change Request FORM Z'!$D$59,2)=LEFT(A1881,2))),MAX($K$1:K1880)+1,0))</f>
        <v>#REF!</v>
      </c>
      <c r="L1881" s="3" t="str">
        <f t="shared" si="151"/>
        <v/>
      </c>
      <c r="Q1881" s="5"/>
      <c r="R1881" s="3"/>
      <c r="U1881" s="5">
        <f>IF('Supplier Change Request FORM Z'!$D$71="",IF(ISNUMBER(SEARCH(#REF!,C1881)),MAX($U$1:U1880)+1,0),IF(ISNUMBER(SEARCH('Supplier Change Request FORM Z'!$D$71,C1881)),MAX($U$1:U1880)+1,0))</f>
        <v>0</v>
      </c>
      <c r="V1881" s="3" t="str">
        <f t="shared" si="152"/>
        <v/>
      </c>
      <c r="Y1881" s="5">
        <f>IF('Supplier Change Request FORM Z'!$D$71="",IF(ISNUMBER(SEARCH(#REF!,C1881)),MAX($Y$1:Y1880)+1,0),IF(ISNUMBER(SEARCH('Supplier Change Request FORM Z'!$D$71,C1881)),MAX($Y$1:Y1880)+1,0))</f>
        <v>0</v>
      </c>
      <c r="Z1881" s="3" t="str">
        <f t="shared" si="153"/>
        <v/>
      </c>
      <c r="AE1881" s="5" t="e">
        <f>IF('Supplier Change Request FORM Z'!$D$58="",IF(LEFT(#REF!,1)="F",0,IF(AND((LEFT(#REF!,1)=LEFT(E1881,1)),(LEFT(#REF!,2)=LEFT(A1881,2))),MAX($AE$1:AE1880)+1,0)),IF(LEFT('Supplier Change Request FORM Z'!$D$58,1)="F",0,IF(AND((LEFT('Supplier Change Request FORM Z'!$D$58,1)=LEFT(E1881,1)),(LEFT('Supplier Change Request FORM Z'!$D$59,2)=LEFT(A1881,2))),MAX($AE$1:AE1880)+1,0)))</f>
        <v>#REF!</v>
      </c>
      <c r="AF1881" s="3" t="str">
        <f t="shared" si="154"/>
        <v/>
      </c>
    </row>
    <row r="1882" spans="1:32" x14ac:dyDescent="0.35">
      <c r="A1882" s="2" t="s">
        <v>2911</v>
      </c>
      <c r="B1882" s="2" t="s">
        <v>10674</v>
      </c>
      <c r="C1882" s="2" t="s">
        <v>3035</v>
      </c>
      <c r="D1882" s="2" t="s">
        <v>10674</v>
      </c>
      <c r="E1882" s="2" t="s">
        <v>9644</v>
      </c>
      <c r="G1882" s="5">
        <f>IF('Supplier Change Request FORM Z'!$D$61="",IF(ISNUMBER(SEARCH(#REF!,C1882)),MAX($G$1:G1881)+1,0),IF(ISNUMBER(SEARCH('Supplier Change Request FORM Z'!$D$61,C1882)),MAX($G$1:G1881)+1,0))</f>
        <v>0</v>
      </c>
      <c r="H1882" s="3" t="str">
        <f t="shared" si="150"/>
        <v/>
      </c>
      <c r="K1882" s="5" t="e">
        <f>IF('Supplier Change Request FORM Z'!$D$58="",IF(AND((#REF!=C1882),(LEFT(#REF!,1)=LEFT(E1882,1)),(LEFT(#REF!,2)=LEFT(A1882,2))),MAX($K$1:K1881)+1,0),IF(AND(('Supplier Change Request FORM Z'!$D$61=C1882),(LEFT('Supplier Change Request FORM Z'!$D$58,1)=LEFT(E1882,1)),(LEFT('Supplier Change Request FORM Z'!$D$59,2)=LEFT(A1882,2))),MAX($K$1:K1881)+1,0))</f>
        <v>#REF!</v>
      </c>
      <c r="L1882" s="3" t="str">
        <f t="shared" si="151"/>
        <v/>
      </c>
      <c r="Q1882" s="5"/>
      <c r="R1882" s="3"/>
      <c r="U1882" s="5">
        <f>IF('Supplier Change Request FORM Z'!$D$71="",IF(ISNUMBER(SEARCH(#REF!,C1882)),MAX($U$1:U1881)+1,0),IF(ISNUMBER(SEARCH('Supplier Change Request FORM Z'!$D$71,C1882)),MAX($U$1:U1881)+1,0))</f>
        <v>0</v>
      </c>
      <c r="V1882" s="3" t="str">
        <f t="shared" si="152"/>
        <v/>
      </c>
      <c r="Y1882" s="5">
        <f>IF('Supplier Change Request FORM Z'!$D$71="",IF(ISNUMBER(SEARCH(#REF!,C1882)),MAX($Y$1:Y1881)+1,0),IF(ISNUMBER(SEARCH('Supplier Change Request FORM Z'!$D$71,C1882)),MAX($Y$1:Y1881)+1,0))</f>
        <v>0</v>
      </c>
      <c r="Z1882" s="3" t="str">
        <f t="shared" si="153"/>
        <v/>
      </c>
      <c r="AE1882" s="5" t="e">
        <f>IF('Supplier Change Request FORM Z'!$D$58="",IF(LEFT(#REF!,1)="F",0,IF(AND((LEFT(#REF!,1)=LEFT(E1882,1)),(LEFT(#REF!,2)=LEFT(A1882,2))),MAX($AE$1:AE1881)+1,0)),IF(LEFT('Supplier Change Request FORM Z'!$D$58,1)="F",0,IF(AND((LEFT('Supplier Change Request FORM Z'!$D$58,1)=LEFT(E1882,1)),(LEFT('Supplier Change Request FORM Z'!$D$59,2)=LEFT(A1882,2))),MAX($AE$1:AE1881)+1,0)))</f>
        <v>#REF!</v>
      </c>
      <c r="AF1882" s="3" t="str">
        <f t="shared" si="154"/>
        <v/>
      </c>
    </row>
    <row r="1883" spans="1:32" x14ac:dyDescent="0.35">
      <c r="A1883" s="2" t="s">
        <v>2911</v>
      </c>
      <c r="B1883" s="2" t="s">
        <v>10675</v>
      </c>
      <c r="C1883" s="2" t="s">
        <v>3035</v>
      </c>
      <c r="D1883" s="2" t="s">
        <v>10675</v>
      </c>
      <c r="E1883" s="2" t="s">
        <v>9644</v>
      </c>
      <c r="G1883" s="5">
        <f>IF('Supplier Change Request FORM Z'!$D$61="",IF(ISNUMBER(SEARCH(#REF!,C1883)),MAX($G$1:G1882)+1,0),IF(ISNUMBER(SEARCH('Supplier Change Request FORM Z'!$D$61,C1883)),MAX($G$1:G1882)+1,0))</f>
        <v>0</v>
      </c>
      <c r="H1883" s="3" t="str">
        <f t="shared" si="150"/>
        <v/>
      </c>
      <c r="K1883" s="5" t="e">
        <f>IF('Supplier Change Request FORM Z'!$D$58="",IF(AND((#REF!=C1883),(LEFT(#REF!,1)=LEFT(E1883,1)),(LEFT(#REF!,2)=LEFT(A1883,2))),MAX($K$1:K1882)+1,0),IF(AND(('Supplier Change Request FORM Z'!$D$61=C1883),(LEFT('Supplier Change Request FORM Z'!$D$58,1)=LEFT(E1883,1)),(LEFT('Supplier Change Request FORM Z'!$D$59,2)=LEFT(A1883,2))),MAX($K$1:K1882)+1,0))</f>
        <v>#REF!</v>
      </c>
      <c r="L1883" s="3" t="str">
        <f t="shared" si="151"/>
        <v/>
      </c>
      <c r="Q1883" s="5"/>
      <c r="R1883" s="3"/>
      <c r="U1883" s="5">
        <f>IF('Supplier Change Request FORM Z'!$D$71="",IF(ISNUMBER(SEARCH(#REF!,C1883)),MAX($U$1:U1882)+1,0),IF(ISNUMBER(SEARCH('Supplier Change Request FORM Z'!$D$71,C1883)),MAX($U$1:U1882)+1,0))</f>
        <v>0</v>
      </c>
      <c r="V1883" s="3" t="str">
        <f t="shared" si="152"/>
        <v/>
      </c>
      <c r="Y1883" s="5">
        <f>IF('Supplier Change Request FORM Z'!$D$71="",IF(ISNUMBER(SEARCH(#REF!,C1883)),MAX($Y$1:Y1882)+1,0),IF(ISNUMBER(SEARCH('Supplier Change Request FORM Z'!$D$71,C1883)),MAX($Y$1:Y1882)+1,0))</f>
        <v>0</v>
      </c>
      <c r="Z1883" s="3" t="str">
        <f t="shared" si="153"/>
        <v/>
      </c>
      <c r="AE1883" s="5" t="e">
        <f>IF('Supplier Change Request FORM Z'!$D$58="",IF(LEFT(#REF!,1)="F",0,IF(AND((LEFT(#REF!,1)=LEFT(E1883,1)),(LEFT(#REF!,2)=LEFT(A1883,2))),MAX($AE$1:AE1882)+1,0)),IF(LEFT('Supplier Change Request FORM Z'!$D$58,1)="F",0,IF(AND((LEFT('Supplier Change Request FORM Z'!$D$58,1)=LEFT(E1883,1)),(LEFT('Supplier Change Request FORM Z'!$D$59,2)=LEFT(A1883,2))),MAX($AE$1:AE1882)+1,0)))</f>
        <v>#REF!</v>
      </c>
      <c r="AF1883" s="3" t="str">
        <f t="shared" si="154"/>
        <v/>
      </c>
    </row>
    <row r="1884" spans="1:32" x14ac:dyDescent="0.35">
      <c r="A1884" s="2" t="s">
        <v>2911</v>
      </c>
      <c r="B1884" s="2" t="s">
        <v>3127</v>
      </c>
      <c r="C1884" s="2" t="s">
        <v>3035</v>
      </c>
      <c r="D1884" s="2" t="s">
        <v>3127</v>
      </c>
      <c r="E1884" s="2" t="s">
        <v>9644</v>
      </c>
      <c r="G1884" s="5">
        <f>IF('Supplier Change Request FORM Z'!$D$61="",IF(ISNUMBER(SEARCH(#REF!,C1884)),MAX($G$1:G1883)+1,0),IF(ISNUMBER(SEARCH('Supplier Change Request FORM Z'!$D$61,C1884)),MAX($G$1:G1883)+1,0))</f>
        <v>0</v>
      </c>
      <c r="H1884" s="3" t="str">
        <f t="shared" si="150"/>
        <v/>
      </c>
      <c r="K1884" s="5" t="e">
        <f>IF('Supplier Change Request FORM Z'!$D$58="",IF(AND((#REF!=C1884),(LEFT(#REF!,1)=LEFT(E1884,1)),(LEFT(#REF!,2)=LEFT(A1884,2))),MAX($K$1:K1883)+1,0),IF(AND(('Supplier Change Request FORM Z'!$D$61=C1884),(LEFT('Supplier Change Request FORM Z'!$D$58,1)=LEFT(E1884,1)),(LEFT('Supplier Change Request FORM Z'!$D$59,2)=LEFT(A1884,2))),MAX($K$1:K1883)+1,0))</f>
        <v>#REF!</v>
      </c>
      <c r="L1884" s="3" t="str">
        <f t="shared" si="151"/>
        <v/>
      </c>
      <c r="Q1884" s="5"/>
      <c r="R1884" s="3"/>
      <c r="U1884" s="5">
        <f>IF('Supplier Change Request FORM Z'!$D$71="",IF(ISNUMBER(SEARCH(#REF!,C1884)),MAX($U$1:U1883)+1,0),IF(ISNUMBER(SEARCH('Supplier Change Request FORM Z'!$D$71,C1884)),MAX($U$1:U1883)+1,0))</f>
        <v>0</v>
      </c>
      <c r="V1884" s="3" t="str">
        <f t="shared" si="152"/>
        <v/>
      </c>
      <c r="Y1884" s="5">
        <f>IF('Supplier Change Request FORM Z'!$D$71="",IF(ISNUMBER(SEARCH(#REF!,C1884)),MAX($Y$1:Y1883)+1,0),IF(ISNUMBER(SEARCH('Supplier Change Request FORM Z'!$D$71,C1884)),MAX($Y$1:Y1883)+1,0))</f>
        <v>0</v>
      </c>
      <c r="Z1884" s="3" t="str">
        <f t="shared" si="153"/>
        <v/>
      </c>
      <c r="AE1884" s="5" t="e">
        <f>IF('Supplier Change Request FORM Z'!$D$58="",IF(LEFT(#REF!,1)="F",0,IF(AND((LEFT(#REF!,1)=LEFT(E1884,1)),(LEFT(#REF!,2)=LEFT(A1884,2))),MAX($AE$1:AE1883)+1,0)),IF(LEFT('Supplier Change Request FORM Z'!$D$58,1)="F",0,IF(AND((LEFT('Supplier Change Request FORM Z'!$D$58,1)=LEFT(E1884,1)),(LEFT('Supplier Change Request FORM Z'!$D$59,2)=LEFT(A1884,2))),MAX($AE$1:AE1883)+1,0)))</f>
        <v>#REF!</v>
      </c>
      <c r="AF1884" s="3" t="str">
        <f t="shared" si="154"/>
        <v/>
      </c>
    </row>
    <row r="1885" spans="1:32" x14ac:dyDescent="0.35">
      <c r="A1885" s="2" t="s">
        <v>2911</v>
      </c>
      <c r="B1885" s="2" t="s">
        <v>10676</v>
      </c>
      <c r="C1885" s="2" t="s">
        <v>3035</v>
      </c>
      <c r="D1885" s="2" t="s">
        <v>10676</v>
      </c>
      <c r="E1885" s="2" t="s">
        <v>9644</v>
      </c>
      <c r="G1885" s="5">
        <f>IF('Supplier Change Request FORM Z'!$D$61="",IF(ISNUMBER(SEARCH(#REF!,C1885)),MAX($G$1:G1884)+1,0),IF(ISNUMBER(SEARCH('Supplier Change Request FORM Z'!$D$61,C1885)),MAX($G$1:G1884)+1,0))</f>
        <v>0</v>
      </c>
      <c r="H1885" s="3" t="str">
        <f t="shared" si="150"/>
        <v/>
      </c>
      <c r="K1885" s="5" t="e">
        <f>IF('Supplier Change Request FORM Z'!$D$58="",IF(AND((#REF!=C1885),(LEFT(#REF!,1)=LEFT(E1885,1)),(LEFT(#REF!,2)=LEFT(A1885,2))),MAX($K$1:K1884)+1,0),IF(AND(('Supplier Change Request FORM Z'!$D$61=C1885),(LEFT('Supplier Change Request FORM Z'!$D$58,1)=LEFT(E1885,1)),(LEFT('Supplier Change Request FORM Z'!$D$59,2)=LEFT(A1885,2))),MAX($K$1:K1884)+1,0))</f>
        <v>#REF!</v>
      </c>
      <c r="L1885" s="3" t="str">
        <f t="shared" si="151"/>
        <v/>
      </c>
      <c r="Q1885" s="5"/>
      <c r="R1885" s="3"/>
      <c r="U1885" s="5">
        <f>IF('Supplier Change Request FORM Z'!$D$71="",IF(ISNUMBER(SEARCH(#REF!,C1885)),MAX($U$1:U1884)+1,0),IF(ISNUMBER(SEARCH('Supplier Change Request FORM Z'!$D$71,C1885)),MAX($U$1:U1884)+1,0))</f>
        <v>0</v>
      </c>
      <c r="V1885" s="3" t="str">
        <f t="shared" si="152"/>
        <v/>
      </c>
      <c r="Y1885" s="5">
        <f>IF('Supplier Change Request FORM Z'!$D$71="",IF(ISNUMBER(SEARCH(#REF!,C1885)),MAX($Y$1:Y1884)+1,0),IF(ISNUMBER(SEARCH('Supplier Change Request FORM Z'!$D$71,C1885)),MAX($Y$1:Y1884)+1,0))</f>
        <v>0</v>
      </c>
      <c r="Z1885" s="3" t="str">
        <f t="shared" si="153"/>
        <v/>
      </c>
      <c r="AE1885" s="5" t="e">
        <f>IF('Supplier Change Request FORM Z'!$D$58="",IF(LEFT(#REF!,1)="F",0,IF(AND((LEFT(#REF!,1)=LEFT(E1885,1)),(LEFT(#REF!,2)=LEFT(A1885,2))),MAX($AE$1:AE1884)+1,0)),IF(LEFT('Supplier Change Request FORM Z'!$D$58,1)="F",0,IF(AND((LEFT('Supplier Change Request FORM Z'!$D$58,1)=LEFT(E1885,1)),(LEFT('Supplier Change Request FORM Z'!$D$59,2)=LEFT(A1885,2))),MAX($AE$1:AE1884)+1,0)))</f>
        <v>#REF!</v>
      </c>
      <c r="AF1885" s="3" t="str">
        <f t="shared" si="154"/>
        <v/>
      </c>
    </row>
    <row r="1886" spans="1:32" x14ac:dyDescent="0.35">
      <c r="A1886" s="2" t="s">
        <v>2911</v>
      </c>
      <c r="B1886" s="2" t="s">
        <v>3122</v>
      </c>
      <c r="C1886" s="2" t="s">
        <v>3035</v>
      </c>
      <c r="D1886" s="2" t="s">
        <v>3122</v>
      </c>
      <c r="E1886" s="2" t="s">
        <v>9644</v>
      </c>
      <c r="G1886" s="5">
        <f>IF('Supplier Change Request FORM Z'!$D$61="",IF(ISNUMBER(SEARCH(#REF!,C1886)),MAX($G$1:G1885)+1,0),IF(ISNUMBER(SEARCH('Supplier Change Request FORM Z'!$D$61,C1886)),MAX($G$1:G1885)+1,0))</f>
        <v>0</v>
      </c>
      <c r="H1886" s="3" t="str">
        <f t="shared" si="150"/>
        <v/>
      </c>
      <c r="K1886" s="5" t="e">
        <f>IF('Supplier Change Request FORM Z'!$D$58="",IF(AND((#REF!=C1886),(LEFT(#REF!,1)=LEFT(E1886,1)),(LEFT(#REF!,2)=LEFT(A1886,2))),MAX($K$1:K1885)+1,0),IF(AND(('Supplier Change Request FORM Z'!$D$61=C1886),(LEFT('Supplier Change Request FORM Z'!$D$58,1)=LEFT(E1886,1)),(LEFT('Supplier Change Request FORM Z'!$D$59,2)=LEFT(A1886,2))),MAX($K$1:K1885)+1,0))</f>
        <v>#REF!</v>
      </c>
      <c r="L1886" s="3" t="str">
        <f t="shared" si="151"/>
        <v/>
      </c>
      <c r="Q1886" s="5"/>
      <c r="R1886" s="3"/>
      <c r="U1886" s="5">
        <f>IF('Supplier Change Request FORM Z'!$D$71="",IF(ISNUMBER(SEARCH(#REF!,C1886)),MAX($U$1:U1885)+1,0),IF(ISNUMBER(SEARCH('Supplier Change Request FORM Z'!$D$71,C1886)),MAX($U$1:U1885)+1,0))</f>
        <v>0</v>
      </c>
      <c r="V1886" s="3" t="str">
        <f t="shared" si="152"/>
        <v/>
      </c>
      <c r="Y1886" s="5">
        <f>IF('Supplier Change Request FORM Z'!$D$71="",IF(ISNUMBER(SEARCH(#REF!,C1886)),MAX($Y$1:Y1885)+1,0),IF(ISNUMBER(SEARCH('Supplier Change Request FORM Z'!$D$71,C1886)),MAX($Y$1:Y1885)+1,0))</f>
        <v>0</v>
      </c>
      <c r="Z1886" s="3" t="str">
        <f t="shared" si="153"/>
        <v/>
      </c>
      <c r="AE1886" s="5" t="e">
        <f>IF('Supplier Change Request FORM Z'!$D$58="",IF(LEFT(#REF!,1)="F",0,IF(AND((LEFT(#REF!,1)=LEFT(E1886,1)),(LEFT(#REF!,2)=LEFT(A1886,2))),MAX($AE$1:AE1885)+1,0)),IF(LEFT('Supplier Change Request FORM Z'!$D$58,1)="F",0,IF(AND((LEFT('Supplier Change Request FORM Z'!$D$58,1)=LEFT(E1886,1)),(LEFT('Supplier Change Request FORM Z'!$D$59,2)=LEFT(A1886,2))),MAX($AE$1:AE1885)+1,0)))</f>
        <v>#REF!</v>
      </c>
      <c r="AF1886" s="3" t="str">
        <f t="shared" si="154"/>
        <v/>
      </c>
    </row>
    <row r="1887" spans="1:32" x14ac:dyDescent="0.35">
      <c r="A1887" s="2" t="s">
        <v>2911</v>
      </c>
      <c r="B1887" s="2" t="s">
        <v>3124</v>
      </c>
      <c r="C1887" s="2" t="s">
        <v>3035</v>
      </c>
      <c r="D1887" s="2" t="s">
        <v>3124</v>
      </c>
      <c r="E1887" s="2" t="s">
        <v>9644</v>
      </c>
      <c r="G1887" s="5">
        <f>IF('Supplier Change Request FORM Z'!$D$61="",IF(ISNUMBER(SEARCH(#REF!,C1887)),MAX($G$1:G1886)+1,0),IF(ISNUMBER(SEARCH('Supplier Change Request FORM Z'!$D$61,C1887)),MAX($G$1:G1886)+1,0))</f>
        <v>0</v>
      </c>
      <c r="H1887" s="3" t="str">
        <f t="shared" si="150"/>
        <v/>
      </c>
      <c r="K1887" s="5" t="e">
        <f>IF('Supplier Change Request FORM Z'!$D$58="",IF(AND((#REF!=C1887),(LEFT(#REF!,1)=LEFT(E1887,1)),(LEFT(#REF!,2)=LEFT(A1887,2))),MAX($K$1:K1886)+1,0),IF(AND(('Supplier Change Request FORM Z'!$D$61=C1887),(LEFT('Supplier Change Request FORM Z'!$D$58,1)=LEFT(E1887,1)),(LEFT('Supplier Change Request FORM Z'!$D$59,2)=LEFT(A1887,2))),MAX($K$1:K1886)+1,0))</f>
        <v>#REF!</v>
      </c>
      <c r="L1887" s="3" t="str">
        <f t="shared" si="151"/>
        <v/>
      </c>
      <c r="Q1887" s="5"/>
      <c r="R1887" s="3"/>
      <c r="U1887" s="5">
        <f>IF('Supplier Change Request FORM Z'!$D$71="",IF(ISNUMBER(SEARCH(#REF!,C1887)),MAX($U$1:U1886)+1,0),IF(ISNUMBER(SEARCH('Supplier Change Request FORM Z'!$D$71,C1887)),MAX($U$1:U1886)+1,0))</f>
        <v>0</v>
      </c>
      <c r="V1887" s="3" t="str">
        <f t="shared" si="152"/>
        <v/>
      </c>
      <c r="Y1887" s="5">
        <f>IF('Supplier Change Request FORM Z'!$D$71="",IF(ISNUMBER(SEARCH(#REF!,C1887)),MAX($Y$1:Y1886)+1,0),IF(ISNUMBER(SEARCH('Supplier Change Request FORM Z'!$D$71,C1887)),MAX($Y$1:Y1886)+1,0))</f>
        <v>0</v>
      </c>
      <c r="Z1887" s="3" t="str">
        <f t="shared" si="153"/>
        <v/>
      </c>
      <c r="AE1887" s="5" t="e">
        <f>IF('Supplier Change Request FORM Z'!$D$58="",IF(LEFT(#REF!,1)="F",0,IF(AND((LEFT(#REF!,1)=LEFT(E1887,1)),(LEFT(#REF!,2)=LEFT(A1887,2))),MAX($AE$1:AE1886)+1,0)),IF(LEFT('Supplier Change Request FORM Z'!$D$58,1)="F",0,IF(AND((LEFT('Supplier Change Request FORM Z'!$D$58,1)=LEFT(E1887,1)),(LEFT('Supplier Change Request FORM Z'!$D$59,2)=LEFT(A1887,2))),MAX($AE$1:AE1886)+1,0)))</f>
        <v>#REF!</v>
      </c>
      <c r="AF1887" s="3" t="str">
        <f t="shared" si="154"/>
        <v/>
      </c>
    </row>
    <row r="1888" spans="1:32" x14ac:dyDescent="0.35">
      <c r="A1888" s="2" t="s">
        <v>2911</v>
      </c>
      <c r="B1888" s="2" t="s">
        <v>10677</v>
      </c>
      <c r="C1888" s="2" t="s">
        <v>3035</v>
      </c>
      <c r="D1888" s="2" t="s">
        <v>10677</v>
      </c>
      <c r="E1888" s="2" t="s">
        <v>9644</v>
      </c>
      <c r="G1888" s="5">
        <f>IF('Supplier Change Request FORM Z'!$D$61="",IF(ISNUMBER(SEARCH(#REF!,C1888)),MAX($G$1:G1887)+1,0),IF(ISNUMBER(SEARCH('Supplier Change Request FORM Z'!$D$61,C1888)),MAX($G$1:G1887)+1,0))</f>
        <v>0</v>
      </c>
      <c r="H1888" s="3" t="str">
        <f t="shared" si="150"/>
        <v/>
      </c>
      <c r="K1888" s="5" t="e">
        <f>IF('Supplier Change Request FORM Z'!$D$58="",IF(AND((#REF!=C1888),(LEFT(#REF!,1)=LEFT(E1888,1)),(LEFT(#REF!,2)=LEFT(A1888,2))),MAX($K$1:K1887)+1,0),IF(AND(('Supplier Change Request FORM Z'!$D$61=C1888),(LEFT('Supplier Change Request FORM Z'!$D$58,1)=LEFT(E1888,1)),(LEFT('Supplier Change Request FORM Z'!$D$59,2)=LEFT(A1888,2))),MAX($K$1:K1887)+1,0))</f>
        <v>#REF!</v>
      </c>
      <c r="L1888" s="3" t="str">
        <f t="shared" si="151"/>
        <v/>
      </c>
      <c r="Q1888" s="5"/>
      <c r="R1888" s="3"/>
      <c r="U1888" s="5">
        <f>IF('Supplier Change Request FORM Z'!$D$71="",IF(ISNUMBER(SEARCH(#REF!,C1888)),MAX($U$1:U1887)+1,0),IF(ISNUMBER(SEARCH('Supplier Change Request FORM Z'!$D$71,C1888)),MAX($U$1:U1887)+1,0))</f>
        <v>0</v>
      </c>
      <c r="V1888" s="3" t="str">
        <f t="shared" si="152"/>
        <v/>
      </c>
      <c r="Y1888" s="5">
        <f>IF('Supplier Change Request FORM Z'!$D$71="",IF(ISNUMBER(SEARCH(#REF!,C1888)),MAX($Y$1:Y1887)+1,0),IF(ISNUMBER(SEARCH('Supplier Change Request FORM Z'!$D$71,C1888)),MAX($Y$1:Y1887)+1,0))</f>
        <v>0</v>
      </c>
      <c r="Z1888" s="3" t="str">
        <f t="shared" si="153"/>
        <v/>
      </c>
      <c r="AE1888" s="5" t="e">
        <f>IF('Supplier Change Request FORM Z'!$D$58="",IF(LEFT(#REF!,1)="F",0,IF(AND((LEFT(#REF!,1)=LEFT(E1888,1)),(LEFT(#REF!,2)=LEFT(A1888,2))),MAX($AE$1:AE1887)+1,0)),IF(LEFT('Supplier Change Request FORM Z'!$D$58,1)="F",0,IF(AND((LEFT('Supplier Change Request FORM Z'!$D$58,1)=LEFT(E1888,1)),(LEFT('Supplier Change Request FORM Z'!$D$59,2)=LEFT(A1888,2))),MAX($AE$1:AE1887)+1,0)))</f>
        <v>#REF!</v>
      </c>
      <c r="AF1888" s="3" t="str">
        <f t="shared" si="154"/>
        <v/>
      </c>
    </row>
    <row r="1889" spans="1:32" x14ac:dyDescent="0.35">
      <c r="A1889" s="2" t="s">
        <v>2911</v>
      </c>
      <c r="B1889" s="2" t="s">
        <v>3111</v>
      </c>
      <c r="C1889" s="2" t="s">
        <v>3035</v>
      </c>
      <c r="D1889" s="2" t="s">
        <v>3111</v>
      </c>
      <c r="E1889" s="2" t="s">
        <v>9644</v>
      </c>
      <c r="G1889" s="5">
        <f>IF('Supplier Change Request FORM Z'!$D$61="",IF(ISNUMBER(SEARCH(#REF!,C1889)),MAX($G$1:G1888)+1,0),IF(ISNUMBER(SEARCH('Supplier Change Request FORM Z'!$D$61,C1889)),MAX($G$1:G1888)+1,0))</f>
        <v>0</v>
      </c>
      <c r="H1889" s="3" t="str">
        <f t="shared" si="150"/>
        <v/>
      </c>
      <c r="K1889" s="5" t="e">
        <f>IF('Supplier Change Request FORM Z'!$D$58="",IF(AND((#REF!=C1889),(LEFT(#REF!,1)=LEFT(E1889,1)),(LEFT(#REF!,2)=LEFT(A1889,2))),MAX($K$1:K1888)+1,0),IF(AND(('Supplier Change Request FORM Z'!$D$61=C1889),(LEFT('Supplier Change Request FORM Z'!$D$58,1)=LEFT(E1889,1)),(LEFT('Supplier Change Request FORM Z'!$D$59,2)=LEFT(A1889,2))),MAX($K$1:K1888)+1,0))</f>
        <v>#REF!</v>
      </c>
      <c r="L1889" s="3" t="str">
        <f t="shared" si="151"/>
        <v/>
      </c>
      <c r="Q1889" s="5"/>
      <c r="R1889" s="3"/>
      <c r="U1889" s="5">
        <f>IF('Supplier Change Request FORM Z'!$D$71="",IF(ISNUMBER(SEARCH(#REF!,C1889)),MAX($U$1:U1888)+1,0),IF(ISNUMBER(SEARCH('Supplier Change Request FORM Z'!$D$71,C1889)),MAX($U$1:U1888)+1,0))</f>
        <v>0</v>
      </c>
      <c r="V1889" s="3" t="str">
        <f t="shared" si="152"/>
        <v/>
      </c>
      <c r="Y1889" s="5">
        <f>IF('Supplier Change Request FORM Z'!$D$71="",IF(ISNUMBER(SEARCH(#REF!,C1889)),MAX($Y$1:Y1888)+1,0),IF(ISNUMBER(SEARCH('Supplier Change Request FORM Z'!$D$71,C1889)),MAX($Y$1:Y1888)+1,0))</f>
        <v>0</v>
      </c>
      <c r="Z1889" s="3" t="str">
        <f t="shared" si="153"/>
        <v/>
      </c>
      <c r="AE1889" s="5" t="e">
        <f>IF('Supplier Change Request FORM Z'!$D$58="",IF(LEFT(#REF!,1)="F",0,IF(AND((LEFT(#REF!,1)=LEFT(E1889,1)),(LEFT(#REF!,2)=LEFT(A1889,2))),MAX($AE$1:AE1888)+1,0)),IF(LEFT('Supplier Change Request FORM Z'!$D$58,1)="F",0,IF(AND((LEFT('Supplier Change Request FORM Z'!$D$58,1)=LEFT(E1889,1)),(LEFT('Supplier Change Request FORM Z'!$D$59,2)=LEFT(A1889,2))),MAX($AE$1:AE1888)+1,0)))</f>
        <v>#REF!</v>
      </c>
      <c r="AF1889" s="3" t="str">
        <f t="shared" si="154"/>
        <v/>
      </c>
    </row>
    <row r="1890" spans="1:32" x14ac:dyDescent="0.35">
      <c r="A1890" s="2" t="s">
        <v>2911</v>
      </c>
      <c r="B1890" s="2" t="s">
        <v>3303</v>
      </c>
      <c r="C1890" s="2" t="s">
        <v>3035</v>
      </c>
      <c r="D1890" s="2" t="s">
        <v>3303</v>
      </c>
      <c r="E1890" s="2" t="s">
        <v>9644</v>
      </c>
      <c r="G1890" s="5">
        <f>IF('Supplier Change Request FORM Z'!$D$61="",IF(ISNUMBER(SEARCH(#REF!,C1890)),MAX($G$1:G1889)+1,0),IF(ISNUMBER(SEARCH('Supplier Change Request FORM Z'!$D$61,C1890)),MAX($G$1:G1889)+1,0))</f>
        <v>0</v>
      </c>
      <c r="H1890" s="3" t="str">
        <f t="shared" si="150"/>
        <v/>
      </c>
      <c r="K1890" s="5" t="e">
        <f>IF('Supplier Change Request FORM Z'!$D$58="",IF(AND((#REF!=C1890),(LEFT(#REF!,1)=LEFT(E1890,1)),(LEFT(#REF!,2)=LEFT(A1890,2))),MAX($K$1:K1889)+1,0),IF(AND(('Supplier Change Request FORM Z'!$D$61=C1890),(LEFT('Supplier Change Request FORM Z'!$D$58,1)=LEFT(E1890,1)),(LEFT('Supplier Change Request FORM Z'!$D$59,2)=LEFT(A1890,2))),MAX($K$1:K1889)+1,0))</f>
        <v>#REF!</v>
      </c>
      <c r="L1890" s="3" t="str">
        <f t="shared" si="151"/>
        <v/>
      </c>
      <c r="Q1890" s="5"/>
      <c r="R1890" s="3"/>
      <c r="U1890" s="5">
        <f>IF('Supplier Change Request FORM Z'!$D$71="",IF(ISNUMBER(SEARCH(#REF!,C1890)),MAX($U$1:U1889)+1,0),IF(ISNUMBER(SEARCH('Supplier Change Request FORM Z'!$D$71,C1890)),MAX($U$1:U1889)+1,0))</f>
        <v>0</v>
      </c>
      <c r="V1890" s="3" t="str">
        <f t="shared" si="152"/>
        <v/>
      </c>
      <c r="Y1890" s="5">
        <f>IF('Supplier Change Request FORM Z'!$D$71="",IF(ISNUMBER(SEARCH(#REF!,C1890)),MAX($Y$1:Y1889)+1,0),IF(ISNUMBER(SEARCH('Supplier Change Request FORM Z'!$D$71,C1890)),MAX($Y$1:Y1889)+1,0))</f>
        <v>0</v>
      </c>
      <c r="Z1890" s="3" t="str">
        <f t="shared" si="153"/>
        <v/>
      </c>
      <c r="AE1890" s="5" t="e">
        <f>IF('Supplier Change Request FORM Z'!$D$58="",IF(LEFT(#REF!,1)="F",0,IF(AND((LEFT(#REF!,1)=LEFT(E1890,1)),(LEFT(#REF!,2)=LEFT(A1890,2))),MAX($AE$1:AE1889)+1,0)),IF(LEFT('Supplier Change Request FORM Z'!$D$58,1)="F",0,IF(AND((LEFT('Supplier Change Request FORM Z'!$D$58,1)=LEFT(E1890,1)),(LEFT('Supplier Change Request FORM Z'!$D$59,2)=LEFT(A1890,2))),MAX($AE$1:AE1889)+1,0)))</f>
        <v>#REF!</v>
      </c>
      <c r="AF1890" s="3" t="str">
        <f t="shared" si="154"/>
        <v/>
      </c>
    </row>
    <row r="1891" spans="1:32" x14ac:dyDescent="0.35">
      <c r="A1891" s="2" t="s">
        <v>2911</v>
      </c>
      <c r="B1891" s="2" t="s">
        <v>9689</v>
      </c>
      <c r="C1891" s="2" t="s">
        <v>3035</v>
      </c>
      <c r="D1891" s="2" t="s">
        <v>9689</v>
      </c>
      <c r="E1891" s="2" t="s">
        <v>9644</v>
      </c>
      <c r="G1891" s="5">
        <f>IF('Supplier Change Request FORM Z'!$D$61="",IF(ISNUMBER(SEARCH(#REF!,C1891)),MAX($G$1:G1890)+1,0),IF(ISNUMBER(SEARCH('Supplier Change Request FORM Z'!$D$61,C1891)),MAX($G$1:G1890)+1,0))</f>
        <v>0</v>
      </c>
      <c r="H1891" s="3" t="str">
        <f t="shared" si="150"/>
        <v/>
      </c>
      <c r="K1891" s="5" t="e">
        <f>IF('Supplier Change Request FORM Z'!$D$58="",IF(AND((#REF!=C1891),(LEFT(#REF!,1)=LEFT(E1891,1)),(LEFT(#REF!,2)=LEFT(A1891,2))),MAX($K$1:K1890)+1,0),IF(AND(('Supplier Change Request FORM Z'!$D$61=C1891),(LEFT('Supplier Change Request FORM Z'!$D$58,1)=LEFT(E1891,1)),(LEFT('Supplier Change Request FORM Z'!$D$59,2)=LEFT(A1891,2))),MAX($K$1:K1890)+1,0))</f>
        <v>#REF!</v>
      </c>
      <c r="L1891" s="3" t="str">
        <f t="shared" si="151"/>
        <v/>
      </c>
      <c r="Q1891" s="5"/>
      <c r="R1891" s="3"/>
      <c r="U1891" s="5">
        <f>IF('Supplier Change Request FORM Z'!$D$71="",IF(ISNUMBER(SEARCH(#REF!,C1891)),MAX($U$1:U1890)+1,0),IF(ISNUMBER(SEARCH('Supplier Change Request FORM Z'!$D$71,C1891)),MAX($U$1:U1890)+1,0))</f>
        <v>0</v>
      </c>
      <c r="V1891" s="3" t="str">
        <f t="shared" si="152"/>
        <v/>
      </c>
      <c r="Y1891" s="5">
        <f>IF('Supplier Change Request FORM Z'!$D$71="",IF(ISNUMBER(SEARCH(#REF!,C1891)),MAX($Y$1:Y1890)+1,0),IF(ISNUMBER(SEARCH('Supplier Change Request FORM Z'!$D$71,C1891)),MAX($Y$1:Y1890)+1,0))</f>
        <v>0</v>
      </c>
      <c r="Z1891" s="3" t="str">
        <f t="shared" si="153"/>
        <v/>
      </c>
      <c r="AE1891" s="5" t="e">
        <f>IF('Supplier Change Request FORM Z'!$D$58="",IF(LEFT(#REF!,1)="F",0,IF(AND((LEFT(#REF!,1)=LEFT(E1891,1)),(LEFT(#REF!,2)=LEFT(A1891,2))),MAX($AE$1:AE1890)+1,0)),IF(LEFT('Supplier Change Request FORM Z'!$D$58,1)="F",0,IF(AND((LEFT('Supplier Change Request FORM Z'!$D$58,1)=LEFT(E1891,1)),(LEFT('Supplier Change Request FORM Z'!$D$59,2)=LEFT(A1891,2))),MAX($AE$1:AE1890)+1,0)))</f>
        <v>#REF!</v>
      </c>
      <c r="AF1891" s="3" t="str">
        <f t="shared" si="154"/>
        <v/>
      </c>
    </row>
    <row r="1892" spans="1:32" x14ac:dyDescent="0.35">
      <c r="A1892" s="2" t="s">
        <v>2911</v>
      </c>
      <c r="B1892" s="2" t="s">
        <v>3121</v>
      </c>
      <c r="C1892" s="2" t="s">
        <v>3035</v>
      </c>
      <c r="D1892" s="2" t="s">
        <v>3121</v>
      </c>
      <c r="E1892" s="2" t="s">
        <v>9644</v>
      </c>
      <c r="G1892" s="5">
        <f>IF('Supplier Change Request FORM Z'!$D$61="",IF(ISNUMBER(SEARCH(#REF!,C1892)),MAX($G$1:G1891)+1,0),IF(ISNUMBER(SEARCH('Supplier Change Request FORM Z'!$D$61,C1892)),MAX($G$1:G1891)+1,0))</f>
        <v>0</v>
      </c>
      <c r="H1892" s="3" t="str">
        <f t="shared" si="150"/>
        <v/>
      </c>
      <c r="K1892" s="5" t="e">
        <f>IF('Supplier Change Request FORM Z'!$D$58="",IF(AND((#REF!=C1892),(LEFT(#REF!,1)=LEFT(E1892,1)),(LEFT(#REF!,2)=LEFT(A1892,2))),MAX($K$1:K1891)+1,0),IF(AND(('Supplier Change Request FORM Z'!$D$61=C1892),(LEFT('Supplier Change Request FORM Z'!$D$58,1)=LEFT(E1892,1)),(LEFT('Supplier Change Request FORM Z'!$D$59,2)=LEFT(A1892,2))),MAX($K$1:K1891)+1,0))</f>
        <v>#REF!</v>
      </c>
      <c r="L1892" s="3" t="str">
        <f t="shared" si="151"/>
        <v/>
      </c>
      <c r="Q1892" s="5"/>
      <c r="R1892" s="3"/>
      <c r="U1892" s="5">
        <f>IF('Supplier Change Request FORM Z'!$D$71="",IF(ISNUMBER(SEARCH(#REF!,C1892)),MAX($U$1:U1891)+1,0),IF(ISNUMBER(SEARCH('Supplier Change Request FORM Z'!$D$71,C1892)),MAX($U$1:U1891)+1,0))</f>
        <v>0</v>
      </c>
      <c r="V1892" s="3" t="str">
        <f t="shared" si="152"/>
        <v/>
      </c>
      <c r="Y1892" s="5">
        <f>IF('Supplier Change Request FORM Z'!$D$71="",IF(ISNUMBER(SEARCH(#REF!,C1892)),MAX($Y$1:Y1891)+1,0),IF(ISNUMBER(SEARCH('Supplier Change Request FORM Z'!$D$71,C1892)),MAX($Y$1:Y1891)+1,0))</f>
        <v>0</v>
      </c>
      <c r="Z1892" s="3" t="str">
        <f t="shared" si="153"/>
        <v/>
      </c>
      <c r="AE1892" s="5" t="e">
        <f>IF('Supplier Change Request FORM Z'!$D$58="",IF(LEFT(#REF!,1)="F",0,IF(AND((LEFT(#REF!,1)=LEFT(E1892,1)),(LEFT(#REF!,2)=LEFT(A1892,2))),MAX($AE$1:AE1891)+1,0)),IF(LEFT('Supplier Change Request FORM Z'!$D$58,1)="F",0,IF(AND((LEFT('Supplier Change Request FORM Z'!$D$58,1)=LEFT(E1892,1)),(LEFT('Supplier Change Request FORM Z'!$D$59,2)=LEFT(A1892,2))),MAX($AE$1:AE1891)+1,0)))</f>
        <v>#REF!</v>
      </c>
      <c r="AF1892" s="3" t="str">
        <f t="shared" si="154"/>
        <v/>
      </c>
    </row>
    <row r="1893" spans="1:32" x14ac:dyDescent="0.35">
      <c r="A1893" s="2" t="s">
        <v>2911</v>
      </c>
      <c r="B1893" s="2" t="s">
        <v>3117</v>
      </c>
      <c r="C1893" s="2" t="s">
        <v>3035</v>
      </c>
      <c r="D1893" s="2" t="s">
        <v>3117</v>
      </c>
      <c r="E1893" s="2" t="s">
        <v>9644</v>
      </c>
      <c r="G1893" s="5">
        <f>IF('Supplier Change Request FORM Z'!$D$61="",IF(ISNUMBER(SEARCH(#REF!,C1893)),MAX($G$1:G1892)+1,0),IF(ISNUMBER(SEARCH('Supplier Change Request FORM Z'!$D$61,C1893)),MAX($G$1:G1892)+1,0))</f>
        <v>0</v>
      </c>
      <c r="H1893" s="3" t="str">
        <f t="shared" si="150"/>
        <v/>
      </c>
      <c r="K1893" s="5" t="e">
        <f>IF('Supplier Change Request FORM Z'!$D$58="",IF(AND((#REF!=C1893),(LEFT(#REF!,1)=LEFT(E1893,1)),(LEFT(#REF!,2)=LEFT(A1893,2))),MAX($K$1:K1892)+1,0),IF(AND(('Supplier Change Request FORM Z'!$D$61=C1893),(LEFT('Supplier Change Request FORM Z'!$D$58,1)=LEFT(E1893,1)),(LEFT('Supplier Change Request FORM Z'!$D$59,2)=LEFT(A1893,2))),MAX($K$1:K1892)+1,0))</f>
        <v>#REF!</v>
      </c>
      <c r="L1893" s="3" t="str">
        <f t="shared" si="151"/>
        <v/>
      </c>
      <c r="Q1893" s="5"/>
      <c r="R1893" s="3"/>
      <c r="U1893" s="5">
        <f>IF('Supplier Change Request FORM Z'!$D$71="",IF(ISNUMBER(SEARCH(#REF!,C1893)),MAX($U$1:U1892)+1,0),IF(ISNUMBER(SEARCH('Supplier Change Request FORM Z'!$D$71,C1893)),MAX($U$1:U1892)+1,0))</f>
        <v>0</v>
      </c>
      <c r="V1893" s="3" t="str">
        <f t="shared" si="152"/>
        <v/>
      </c>
      <c r="Y1893" s="5">
        <f>IF('Supplier Change Request FORM Z'!$D$71="",IF(ISNUMBER(SEARCH(#REF!,C1893)),MAX($Y$1:Y1892)+1,0),IF(ISNUMBER(SEARCH('Supplier Change Request FORM Z'!$D$71,C1893)),MAX($Y$1:Y1892)+1,0))</f>
        <v>0</v>
      </c>
      <c r="Z1893" s="3" t="str">
        <f t="shared" si="153"/>
        <v/>
      </c>
      <c r="AE1893" s="5" t="e">
        <f>IF('Supplier Change Request FORM Z'!$D$58="",IF(LEFT(#REF!,1)="F",0,IF(AND((LEFT(#REF!,1)=LEFT(E1893,1)),(LEFT(#REF!,2)=LEFT(A1893,2))),MAX($AE$1:AE1892)+1,0)),IF(LEFT('Supplier Change Request FORM Z'!$D$58,1)="F",0,IF(AND((LEFT('Supplier Change Request FORM Z'!$D$58,1)=LEFT(E1893,1)),(LEFT('Supplier Change Request FORM Z'!$D$59,2)=LEFT(A1893,2))),MAX($AE$1:AE1892)+1,0)))</f>
        <v>#REF!</v>
      </c>
      <c r="AF1893" s="3" t="str">
        <f t="shared" si="154"/>
        <v/>
      </c>
    </row>
    <row r="1894" spans="1:32" x14ac:dyDescent="0.35">
      <c r="A1894" s="2" t="s">
        <v>2911</v>
      </c>
      <c r="B1894" s="2" t="s">
        <v>10678</v>
      </c>
      <c r="C1894" s="2" t="s">
        <v>3035</v>
      </c>
      <c r="D1894" s="2" t="s">
        <v>10678</v>
      </c>
      <c r="E1894" s="2" t="s">
        <v>9644</v>
      </c>
      <c r="G1894" s="5">
        <f>IF('Supplier Change Request FORM Z'!$D$61="",IF(ISNUMBER(SEARCH(#REF!,C1894)),MAX($G$1:G1893)+1,0),IF(ISNUMBER(SEARCH('Supplier Change Request FORM Z'!$D$61,C1894)),MAX($G$1:G1893)+1,0))</f>
        <v>0</v>
      </c>
      <c r="H1894" s="3" t="str">
        <f t="shared" si="150"/>
        <v/>
      </c>
      <c r="K1894" s="5" t="e">
        <f>IF('Supplier Change Request FORM Z'!$D$58="",IF(AND((#REF!=C1894),(LEFT(#REF!,1)=LEFT(E1894,1)),(LEFT(#REF!,2)=LEFT(A1894,2))),MAX($K$1:K1893)+1,0),IF(AND(('Supplier Change Request FORM Z'!$D$61=C1894),(LEFT('Supplier Change Request FORM Z'!$D$58,1)=LEFT(E1894,1)),(LEFT('Supplier Change Request FORM Z'!$D$59,2)=LEFT(A1894,2))),MAX($K$1:K1893)+1,0))</f>
        <v>#REF!</v>
      </c>
      <c r="L1894" s="3" t="str">
        <f t="shared" si="151"/>
        <v/>
      </c>
      <c r="Q1894" s="5"/>
      <c r="R1894" s="3"/>
      <c r="U1894" s="5">
        <f>IF('Supplier Change Request FORM Z'!$D$71="",IF(ISNUMBER(SEARCH(#REF!,C1894)),MAX($U$1:U1893)+1,0),IF(ISNUMBER(SEARCH('Supplier Change Request FORM Z'!$D$71,C1894)),MAX($U$1:U1893)+1,0))</f>
        <v>0</v>
      </c>
      <c r="V1894" s="3" t="str">
        <f t="shared" si="152"/>
        <v/>
      </c>
      <c r="Y1894" s="5">
        <f>IF('Supplier Change Request FORM Z'!$D$71="",IF(ISNUMBER(SEARCH(#REF!,C1894)),MAX($Y$1:Y1893)+1,0),IF(ISNUMBER(SEARCH('Supplier Change Request FORM Z'!$D$71,C1894)),MAX($Y$1:Y1893)+1,0))</f>
        <v>0</v>
      </c>
      <c r="Z1894" s="3" t="str">
        <f t="shared" si="153"/>
        <v/>
      </c>
      <c r="AE1894" s="5" t="e">
        <f>IF('Supplier Change Request FORM Z'!$D$58="",IF(LEFT(#REF!,1)="F",0,IF(AND((LEFT(#REF!,1)=LEFT(E1894,1)),(LEFT(#REF!,2)=LEFT(A1894,2))),MAX($AE$1:AE1893)+1,0)),IF(LEFT('Supplier Change Request FORM Z'!$D$58,1)="F",0,IF(AND((LEFT('Supplier Change Request FORM Z'!$D$58,1)=LEFT(E1894,1)),(LEFT('Supplier Change Request FORM Z'!$D$59,2)=LEFT(A1894,2))),MAX($AE$1:AE1893)+1,0)))</f>
        <v>#REF!</v>
      </c>
      <c r="AF1894" s="3" t="str">
        <f t="shared" si="154"/>
        <v/>
      </c>
    </row>
    <row r="1895" spans="1:32" x14ac:dyDescent="0.35">
      <c r="A1895" s="2" t="s">
        <v>2911</v>
      </c>
      <c r="B1895" s="2" t="s">
        <v>3130</v>
      </c>
      <c r="C1895" s="2" t="s">
        <v>3129</v>
      </c>
      <c r="D1895" s="2" t="s">
        <v>3130</v>
      </c>
      <c r="E1895" s="2" t="s">
        <v>9644</v>
      </c>
      <c r="G1895" s="5">
        <f>IF('Supplier Change Request FORM Z'!$D$61="",IF(ISNUMBER(SEARCH(#REF!,C1895)),MAX($G$1:G1894)+1,0),IF(ISNUMBER(SEARCH('Supplier Change Request FORM Z'!$D$61,C1895)),MAX($G$1:G1894)+1,0))</f>
        <v>0</v>
      </c>
      <c r="H1895" s="3" t="str">
        <f t="shared" si="150"/>
        <v/>
      </c>
      <c r="K1895" s="5" t="e">
        <f>IF('Supplier Change Request FORM Z'!$D$58="",IF(AND((#REF!=C1895),(LEFT(#REF!,1)=LEFT(E1895,1)),(LEFT(#REF!,2)=LEFT(A1895,2))),MAX($K$1:K1894)+1,0),IF(AND(('Supplier Change Request FORM Z'!$D$61=C1895),(LEFT('Supplier Change Request FORM Z'!$D$58,1)=LEFT(E1895,1)),(LEFT('Supplier Change Request FORM Z'!$D$59,2)=LEFT(A1895,2))),MAX($K$1:K1894)+1,0))</f>
        <v>#REF!</v>
      </c>
      <c r="L1895" s="3" t="str">
        <f t="shared" si="151"/>
        <v/>
      </c>
      <c r="Q1895" s="5"/>
      <c r="R1895" s="3"/>
      <c r="U1895" s="5">
        <f>IF('Supplier Change Request FORM Z'!$D$71="",IF(ISNUMBER(SEARCH(#REF!,C1895)),MAX($U$1:U1894)+1,0),IF(ISNUMBER(SEARCH('Supplier Change Request FORM Z'!$D$71,C1895)),MAX($U$1:U1894)+1,0))</f>
        <v>0</v>
      </c>
      <c r="V1895" s="3" t="str">
        <f t="shared" si="152"/>
        <v/>
      </c>
      <c r="Y1895" s="5">
        <f>IF('Supplier Change Request FORM Z'!$D$71="",IF(ISNUMBER(SEARCH(#REF!,C1895)),MAX($Y$1:Y1894)+1,0),IF(ISNUMBER(SEARCH('Supplier Change Request FORM Z'!$D$71,C1895)),MAX($Y$1:Y1894)+1,0))</f>
        <v>0</v>
      </c>
      <c r="Z1895" s="3" t="str">
        <f t="shared" si="153"/>
        <v/>
      </c>
      <c r="AE1895" s="5" t="e">
        <f>IF('Supplier Change Request FORM Z'!$D$58="",IF(LEFT(#REF!,1)="F",0,IF(AND((LEFT(#REF!,1)=LEFT(E1895,1)),(LEFT(#REF!,2)=LEFT(A1895,2))),MAX($AE$1:AE1894)+1,0)),IF(LEFT('Supplier Change Request FORM Z'!$D$58,1)="F",0,IF(AND((LEFT('Supplier Change Request FORM Z'!$D$58,1)=LEFT(E1895,1)),(LEFT('Supplier Change Request FORM Z'!$D$59,2)=LEFT(A1895,2))),MAX($AE$1:AE1894)+1,0)))</f>
        <v>#REF!</v>
      </c>
      <c r="AF1895" s="3" t="str">
        <f t="shared" si="154"/>
        <v/>
      </c>
    </row>
    <row r="1896" spans="1:32" x14ac:dyDescent="0.35">
      <c r="A1896" s="2" t="s">
        <v>2911</v>
      </c>
      <c r="B1896" s="2" t="s">
        <v>2937</v>
      </c>
      <c r="C1896" s="2" t="s">
        <v>2930</v>
      </c>
      <c r="D1896" s="2" t="s">
        <v>2937</v>
      </c>
      <c r="E1896" s="2" t="s">
        <v>9644</v>
      </c>
      <c r="G1896" s="5">
        <f>IF('Supplier Change Request FORM Z'!$D$61="",IF(ISNUMBER(SEARCH(#REF!,C1896)),MAX($G$1:G1895)+1,0),IF(ISNUMBER(SEARCH('Supplier Change Request FORM Z'!$D$61,C1896)),MAX($G$1:G1895)+1,0))</f>
        <v>0</v>
      </c>
      <c r="H1896" s="3" t="str">
        <f t="shared" si="150"/>
        <v/>
      </c>
      <c r="K1896" s="5" t="e">
        <f>IF('Supplier Change Request FORM Z'!$D$58="",IF(AND((#REF!=C1896),(LEFT(#REF!,1)=LEFT(E1896,1)),(LEFT(#REF!,2)=LEFT(A1896,2))),MAX($K$1:K1895)+1,0),IF(AND(('Supplier Change Request FORM Z'!$D$61=C1896),(LEFT('Supplier Change Request FORM Z'!$D$58,1)=LEFT(E1896,1)),(LEFT('Supplier Change Request FORM Z'!$D$59,2)=LEFT(A1896,2))),MAX($K$1:K1895)+1,0))</f>
        <v>#REF!</v>
      </c>
      <c r="L1896" s="3" t="str">
        <f t="shared" si="151"/>
        <v/>
      </c>
      <c r="Q1896" s="5"/>
      <c r="R1896" s="3"/>
      <c r="U1896" s="5">
        <f>IF('Supplier Change Request FORM Z'!$D$71="",IF(ISNUMBER(SEARCH(#REF!,C1896)),MAX($U$1:U1895)+1,0),IF(ISNUMBER(SEARCH('Supplier Change Request FORM Z'!$D$71,C1896)),MAX($U$1:U1895)+1,0))</f>
        <v>0</v>
      </c>
      <c r="V1896" s="3" t="str">
        <f t="shared" si="152"/>
        <v/>
      </c>
      <c r="Y1896" s="5">
        <f>IF('Supplier Change Request FORM Z'!$D$71="",IF(ISNUMBER(SEARCH(#REF!,C1896)),MAX($Y$1:Y1895)+1,0),IF(ISNUMBER(SEARCH('Supplier Change Request FORM Z'!$D$71,C1896)),MAX($Y$1:Y1895)+1,0))</f>
        <v>0</v>
      </c>
      <c r="Z1896" s="3" t="str">
        <f t="shared" si="153"/>
        <v/>
      </c>
      <c r="AE1896" s="5" t="e">
        <f>IF('Supplier Change Request FORM Z'!$D$58="",IF(LEFT(#REF!,1)="F",0,IF(AND((LEFT(#REF!,1)=LEFT(E1896,1)),(LEFT(#REF!,2)=LEFT(A1896,2))),MAX($AE$1:AE1895)+1,0)),IF(LEFT('Supplier Change Request FORM Z'!$D$58,1)="F",0,IF(AND((LEFT('Supplier Change Request FORM Z'!$D$58,1)=LEFT(E1896,1)),(LEFT('Supplier Change Request FORM Z'!$D$59,2)=LEFT(A1896,2))),MAX($AE$1:AE1895)+1,0)))</f>
        <v>#REF!</v>
      </c>
      <c r="AF1896" s="3" t="str">
        <f t="shared" si="154"/>
        <v/>
      </c>
    </row>
    <row r="1897" spans="1:32" x14ac:dyDescent="0.35">
      <c r="A1897" s="2" t="s">
        <v>2911</v>
      </c>
      <c r="B1897" s="2" t="s">
        <v>2979</v>
      </c>
      <c r="C1897" s="2" t="s">
        <v>2930</v>
      </c>
      <c r="D1897" s="2" t="s">
        <v>2979</v>
      </c>
      <c r="E1897" s="2" t="s">
        <v>9644</v>
      </c>
      <c r="G1897" s="5">
        <f>IF('Supplier Change Request FORM Z'!$D$61="",IF(ISNUMBER(SEARCH(#REF!,C1897)),MAX($G$1:G1896)+1,0),IF(ISNUMBER(SEARCH('Supplier Change Request FORM Z'!$D$61,C1897)),MAX($G$1:G1896)+1,0))</f>
        <v>0</v>
      </c>
      <c r="H1897" s="3" t="str">
        <f t="shared" si="150"/>
        <v/>
      </c>
      <c r="K1897" s="5" t="e">
        <f>IF('Supplier Change Request FORM Z'!$D$58="",IF(AND((#REF!=C1897),(LEFT(#REF!,1)=LEFT(E1897,1)),(LEFT(#REF!,2)=LEFT(A1897,2))),MAX($K$1:K1896)+1,0),IF(AND(('Supplier Change Request FORM Z'!$D$61=C1897),(LEFT('Supplier Change Request FORM Z'!$D$58,1)=LEFT(E1897,1)),(LEFT('Supplier Change Request FORM Z'!$D$59,2)=LEFT(A1897,2))),MAX($K$1:K1896)+1,0))</f>
        <v>#REF!</v>
      </c>
      <c r="L1897" s="3" t="str">
        <f t="shared" si="151"/>
        <v/>
      </c>
      <c r="Q1897" s="5"/>
      <c r="R1897" s="3"/>
      <c r="U1897" s="5">
        <f>IF('Supplier Change Request FORM Z'!$D$71="",IF(ISNUMBER(SEARCH(#REF!,C1897)),MAX($U$1:U1896)+1,0),IF(ISNUMBER(SEARCH('Supplier Change Request FORM Z'!$D$71,C1897)),MAX($U$1:U1896)+1,0))</f>
        <v>0</v>
      </c>
      <c r="V1897" s="3" t="str">
        <f t="shared" si="152"/>
        <v/>
      </c>
      <c r="Y1897" s="5">
        <f>IF('Supplier Change Request FORM Z'!$D$71="",IF(ISNUMBER(SEARCH(#REF!,C1897)),MAX($Y$1:Y1896)+1,0),IF(ISNUMBER(SEARCH('Supplier Change Request FORM Z'!$D$71,C1897)),MAX($Y$1:Y1896)+1,0))</f>
        <v>0</v>
      </c>
      <c r="Z1897" s="3" t="str">
        <f t="shared" si="153"/>
        <v/>
      </c>
      <c r="AE1897" s="5" t="e">
        <f>IF('Supplier Change Request FORM Z'!$D$58="",IF(LEFT(#REF!,1)="F",0,IF(AND((LEFT(#REF!,1)=LEFT(E1897,1)),(LEFT(#REF!,2)=LEFT(A1897,2))),MAX($AE$1:AE1896)+1,0)),IF(LEFT('Supplier Change Request FORM Z'!$D$58,1)="F",0,IF(AND((LEFT('Supplier Change Request FORM Z'!$D$58,1)=LEFT(E1897,1)),(LEFT('Supplier Change Request FORM Z'!$D$59,2)=LEFT(A1897,2))),MAX($AE$1:AE1896)+1,0)))</f>
        <v>#REF!</v>
      </c>
      <c r="AF1897" s="3" t="str">
        <f t="shared" si="154"/>
        <v/>
      </c>
    </row>
    <row r="1898" spans="1:32" x14ac:dyDescent="0.35">
      <c r="A1898" s="2" t="s">
        <v>2911</v>
      </c>
      <c r="B1898" s="2" t="s">
        <v>3002</v>
      </c>
      <c r="C1898" s="2" t="s">
        <v>2930</v>
      </c>
      <c r="D1898" s="2" t="s">
        <v>3002</v>
      </c>
      <c r="E1898" s="2" t="s">
        <v>9644</v>
      </c>
      <c r="G1898" s="5">
        <f>IF('Supplier Change Request FORM Z'!$D$61="",IF(ISNUMBER(SEARCH(#REF!,C1898)),MAX($G$1:G1897)+1,0),IF(ISNUMBER(SEARCH('Supplier Change Request FORM Z'!$D$61,C1898)),MAX($G$1:G1897)+1,0))</f>
        <v>0</v>
      </c>
      <c r="H1898" s="3" t="str">
        <f t="shared" si="150"/>
        <v/>
      </c>
      <c r="K1898" s="5" t="e">
        <f>IF('Supplier Change Request FORM Z'!$D$58="",IF(AND((#REF!=C1898),(LEFT(#REF!,1)=LEFT(E1898,1)),(LEFT(#REF!,2)=LEFT(A1898,2))),MAX($K$1:K1897)+1,0),IF(AND(('Supplier Change Request FORM Z'!$D$61=C1898),(LEFT('Supplier Change Request FORM Z'!$D$58,1)=LEFT(E1898,1)),(LEFT('Supplier Change Request FORM Z'!$D$59,2)=LEFT(A1898,2))),MAX($K$1:K1897)+1,0))</f>
        <v>#REF!</v>
      </c>
      <c r="L1898" s="3" t="str">
        <f t="shared" si="151"/>
        <v/>
      </c>
      <c r="Q1898" s="5"/>
      <c r="R1898" s="3"/>
      <c r="U1898" s="5">
        <f>IF('Supplier Change Request FORM Z'!$D$71="",IF(ISNUMBER(SEARCH(#REF!,C1898)),MAX($U$1:U1897)+1,0),IF(ISNUMBER(SEARCH('Supplier Change Request FORM Z'!$D$71,C1898)),MAX($U$1:U1897)+1,0))</f>
        <v>0</v>
      </c>
      <c r="V1898" s="3" t="str">
        <f t="shared" si="152"/>
        <v/>
      </c>
      <c r="Y1898" s="5">
        <f>IF('Supplier Change Request FORM Z'!$D$71="",IF(ISNUMBER(SEARCH(#REF!,C1898)),MAX($Y$1:Y1897)+1,0),IF(ISNUMBER(SEARCH('Supplier Change Request FORM Z'!$D$71,C1898)),MAX($Y$1:Y1897)+1,0))</f>
        <v>0</v>
      </c>
      <c r="Z1898" s="3" t="str">
        <f t="shared" si="153"/>
        <v/>
      </c>
      <c r="AE1898" s="5" t="e">
        <f>IF('Supplier Change Request FORM Z'!$D$58="",IF(LEFT(#REF!,1)="F",0,IF(AND((LEFT(#REF!,1)=LEFT(E1898,1)),(LEFT(#REF!,2)=LEFT(A1898,2))),MAX($AE$1:AE1897)+1,0)),IF(LEFT('Supplier Change Request FORM Z'!$D$58,1)="F",0,IF(AND((LEFT('Supplier Change Request FORM Z'!$D$58,1)=LEFT(E1898,1)),(LEFT('Supplier Change Request FORM Z'!$D$59,2)=LEFT(A1898,2))),MAX($AE$1:AE1897)+1,0)))</f>
        <v>#REF!</v>
      </c>
      <c r="AF1898" s="3" t="str">
        <f t="shared" si="154"/>
        <v/>
      </c>
    </row>
    <row r="1899" spans="1:32" x14ac:dyDescent="0.35">
      <c r="A1899" s="2" t="s">
        <v>2911</v>
      </c>
      <c r="B1899" s="2" t="s">
        <v>10679</v>
      </c>
      <c r="C1899" s="2" t="s">
        <v>2930</v>
      </c>
      <c r="D1899" s="2" t="s">
        <v>10679</v>
      </c>
      <c r="E1899" s="2" t="s">
        <v>9644</v>
      </c>
      <c r="G1899" s="5">
        <f>IF('Supplier Change Request FORM Z'!$D$61="",IF(ISNUMBER(SEARCH(#REF!,C1899)),MAX($G$1:G1898)+1,0),IF(ISNUMBER(SEARCH('Supplier Change Request FORM Z'!$D$61,C1899)),MAX($G$1:G1898)+1,0))</f>
        <v>0</v>
      </c>
      <c r="H1899" s="3" t="str">
        <f t="shared" si="150"/>
        <v/>
      </c>
      <c r="K1899" s="5" t="e">
        <f>IF('Supplier Change Request FORM Z'!$D$58="",IF(AND((#REF!=C1899),(LEFT(#REF!,1)=LEFT(E1899,1)),(LEFT(#REF!,2)=LEFT(A1899,2))),MAX($K$1:K1898)+1,0),IF(AND(('Supplier Change Request FORM Z'!$D$61=C1899),(LEFT('Supplier Change Request FORM Z'!$D$58,1)=LEFT(E1899,1)),(LEFT('Supplier Change Request FORM Z'!$D$59,2)=LEFT(A1899,2))),MAX($K$1:K1898)+1,0))</f>
        <v>#REF!</v>
      </c>
      <c r="L1899" s="3" t="str">
        <f t="shared" si="151"/>
        <v/>
      </c>
      <c r="Q1899" s="5"/>
      <c r="R1899" s="3"/>
      <c r="U1899" s="5">
        <f>IF('Supplier Change Request FORM Z'!$D$71="",IF(ISNUMBER(SEARCH(#REF!,C1899)),MAX($U$1:U1898)+1,0),IF(ISNUMBER(SEARCH('Supplier Change Request FORM Z'!$D$71,C1899)),MAX($U$1:U1898)+1,0))</f>
        <v>0</v>
      </c>
      <c r="V1899" s="3" t="str">
        <f t="shared" si="152"/>
        <v/>
      </c>
      <c r="Y1899" s="5">
        <f>IF('Supplier Change Request FORM Z'!$D$71="",IF(ISNUMBER(SEARCH(#REF!,C1899)),MAX($Y$1:Y1898)+1,0),IF(ISNUMBER(SEARCH('Supplier Change Request FORM Z'!$D$71,C1899)),MAX($Y$1:Y1898)+1,0))</f>
        <v>0</v>
      </c>
      <c r="Z1899" s="3" t="str">
        <f t="shared" si="153"/>
        <v/>
      </c>
      <c r="AE1899" s="5" t="e">
        <f>IF('Supplier Change Request FORM Z'!$D$58="",IF(LEFT(#REF!,1)="F",0,IF(AND((LEFT(#REF!,1)=LEFT(E1899,1)),(LEFT(#REF!,2)=LEFT(A1899,2))),MAX($AE$1:AE1898)+1,0)),IF(LEFT('Supplier Change Request FORM Z'!$D$58,1)="F",0,IF(AND((LEFT('Supplier Change Request FORM Z'!$D$58,1)=LEFT(E1899,1)),(LEFT('Supplier Change Request FORM Z'!$D$59,2)=LEFT(A1899,2))),MAX($AE$1:AE1898)+1,0)))</f>
        <v>#REF!</v>
      </c>
      <c r="AF1899" s="3" t="str">
        <f t="shared" si="154"/>
        <v/>
      </c>
    </row>
    <row r="1900" spans="1:32" x14ac:dyDescent="0.35">
      <c r="A1900" s="2" t="s">
        <v>2911</v>
      </c>
      <c r="B1900" s="2" t="s">
        <v>2935</v>
      </c>
      <c r="C1900" s="2" t="s">
        <v>2930</v>
      </c>
      <c r="D1900" s="2" t="s">
        <v>2935</v>
      </c>
      <c r="E1900" s="2" t="s">
        <v>9644</v>
      </c>
      <c r="G1900" s="5">
        <f>IF('Supplier Change Request FORM Z'!$D$61="",IF(ISNUMBER(SEARCH(#REF!,C1900)),MAX($G$1:G1899)+1,0),IF(ISNUMBER(SEARCH('Supplier Change Request FORM Z'!$D$61,C1900)),MAX($G$1:G1899)+1,0))</f>
        <v>0</v>
      </c>
      <c r="H1900" s="3" t="str">
        <f t="shared" si="150"/>
        <v/>
      </c>
      <c r="K1900" s="5" t="e">
        <f>IF('Supplier Change Request FORM Z'!$D$58="",IF(AND((#REF!=C1900),(LEFT(#REF!,1)=LEFT(E1900,1)),(LEFT(#REF!,2)=LEFT(A1900,2))),MAX($K$1:K1899)+1,0),IF(AND(('Supplier Change Request FORM Z'!$D$61=C1900),(LEFT('Supplier Change Request FORM Z'!$D$58,1)=LEFT(E1900,1)),(LEFT('Supplier Change Request FORM Z'!$D$59,2)=LEFT(A1900,2))),MAX($K$1:K1899)+1,0))</f>
        <v>#REF!</v>
      </c>
      <c r="L1900" s="3" t="str">
        <f t="shared" si="151"/>
        <v/>
      </c>
      <c r="Q1900" s="5"/>
      <c r="R1900" s="3"/>
      <c r="U1900" s="5">
        <f>IF('Supplier Change Request FORM Z'!$D$71="",IF(ISNUMBER(SEARCH(#REF!,C1900)),MAX($U$1:U1899)+1,0),IF(ISNUMBER(SEARCH('Supplier Change Request FORM Z'!$D$71,C1900)),MAX($U$1:U1899)+1,0))</f>
        <v>0</v>
      </c>
      <c r="V1900" s="3" t="str">
        <f t="shared" si="152"/>
        <v/>
      </c>
      <c r="Y1900" s="5">
        <f>IF('Supplier Change Request FORM Z'!$D$71="",IF(ISNUMBER(SEARCH(#REF!,C1900)),MAX($Y$1:Y1899)+1,0),IF(ISNUMBER(SEARCH('Supplier Change Request FORM Z'!$D$71,C1900)),MAX($Y$1:Y1899)+1,0))</f>
        <v>0</v>
      </c>
      <c r="Z1900" s="3" t="str">
        <f t="shared" si="153"/>
        <v/>
      </c>
      <c r="AE1900" s="5" t="e">
        <f>IF('Supplier Change Request FORM Z'!$D$58="",IF(LEFT(#REF!,1)="F",0,IF(AND((LEFT(#REF!,1)=LEFT(E1900,1)),(LEFT(#REF!,2)=LEFT(A1900,2))),MAX($AE$1:AE1899)+1,0)),IF(LEFT('Supplier Change Request FORM Z'!$D$58,1)="F",0,IF(AND((LEFT('Supplier Change Request FORM Z'!$D$58,1)=LEFT(E1900,1)),(LEFT('Supplier Change Request FORM Z'!$D$59,2)=LEFT(A1900,2))),MAX($AE$1:AE1899)+1,0)))</f>
        <v>#REF!</v>
      </c>
      <c r="AF1900" s="3" t="str">
        <f t="shared" si="154"/>
        <v/>
      </c>
    </row>
    <row r="1901" spans="1:32" x14ac:dyDescent="0.35">
      <c r="A1901" s="2" t="s">
        <v>2911</v>
      </c>
      <c r="B1901" s="2" t="s">
        <v>2984</v>
      </c>
      <c r="C1901" s="2" t="s">
        <v>2930</v>
      </c>
      <c r="D1901" s="2" t="s">
        <v>2984</v>
      </c>
      <c r="E1901" s="2" t="s">
        <v>9644</v>
      </c>
      <c r="G1901" s="5">
        <f>IF('Supplier Change Request FORM Z'!$D$61="",IF(ISNUMBER(SEARCH(#REF!,C1901)),MAX($G$1:G1900)+1,0),IF(ISNUMBER(SEARCH('Supplier Change Request FORM Z'!$D$61,C1901)),MAX($G$1:G1900)+1,0))</f>
        <v>0</v>
      </c>
      <c r="H1901" s="3" t="str">
        <f t="shared" si="150"/>
        <v/>
      </c>
      <c r="K1901" s="5" t="e">
        <f>IF('Supplier Change Request FORM Z'!$D$58="",IF(AND((#REF!=C1901),(LEFT(#REF!,1)=LEFT(E1901,1)),(LEFT(#REF!,2)=LEFT(A1901,2))),MAX($K$1:K1900)+1,0),IF(AND(('Supplier Change Request FORM Z'!$D$61=C1901),(LEFT('Supplier Change Request FORM Z'!$D$58,1)=LEFT(E1901,1)),(LEFT('Supplier Change Request FORM Z'!$D$59,2)=LEFT(A1901,2))),MAX($K$1:K1900)+1,0))</f>
        <v>#REF!</v>
      </c>
      <c r="L1901" s="3" t="str">
        <f t="shared" si="151"/>
        <v/>
      </c>
      <c r="Q1901" s="5"/>
      <c r="R1901" s="3"/>
      <c r="U1901" s="5">
        <f>IF('Supplier Change Request FORM Z'!$D$71="",IF(ISNUMBER(SEARCH(#REF!,C1901)),MAX($U$1:U1900)+1,0),IF(ISNUMBER(SEARCH('Supplier Change Request FORM Z'!$D$71,C1901)),MAX($U$1:U1900)+1,0))</f>
        <v>0</v>
      </c>
      <c r="V1901" s="3" t="str">
        <f t="shared" si="152"/>
        <v/>
      </c>
      <c r="Y1901" s="5">
        <f>IF('Supplier Change Request FORM Z'!$D$71="",IF(ISNUMBER(SEARCH(#REF!,C1901)),MAX($Y$1:Y1900)+1,0),IF(ISNUMBER(SEARCH('Supplier Change Request FORM Z'!$D$71,C1901)),MAX($Y$1:Y1900)+1,0))</f>
        <v>0</v>
      </c>
      <c r="Z1901" s="3" t="str">
        <f t="shared" si="153"/>
        <v/>
      </c>
      <c r="AE1901" s="5" t="e">
        <f>IF('Supplier Change Request FORM Z'!$D$58="",IF(LEFT(#REF!,1)="F",0,IF(AND((LEFT(#REF!,1)=LEFT(E1901,1)),(LEFT(#REF!,2)=LEFT(A1901,2))),MAX($AE$1:AE1900)+1,0)),IF(LEFT('Supplier Change Request FORM Z'!$D$58,1)="F",0,IF(AND((LEFT('Supplier Change Request FORM Z'!$D$58,1)=LEFT(E1901,1)),(LEFT('Supplier Change Request FORM Z'!$D$59,2)=LEFT(A1901,2))),MAX($AE$1:AE1900)+1,0)))</f>
        <v>#REF!</v>
      </c>
      <c r="AF1901" s="3" t="str">
        <f t="shared" si="154"/>
        <v/>
      </c>
    </row>
    <row r="1902" spans="1:32" x14ac:dyDescent="0.35">
      <c r="A1902" s="2" t="s">
        <v>2911</v>
      </c>
      <c r="B1902" s="2" t="s">
        <v>2932</v>
      </c>
      <c r="C1902" s="2" t="s">
        <v>2930</v>
      </c>
      <c r="D1902" s="2" t="s">
        <v>2932</v>
      </c>
      <c r="E1902" s="2" t="s">
        <v>9644</v>
      </c>
      <c r="G1902" s="5">
        <f>IF('Supplier Change Request FORM Z'!$D$61="",IF(ISNUMBER(SEARCH(#REF!,C1902)),MAX($G$1:G1901)+1,0),IF(ISNUMBER(SEARCH('Supplier Change Request FORM Z'!$D$61,C1902)),MAX($G$1:G1901)+1,0))</f>
        <v>0</v>
      </c>
      <c r="H1902" s="3" t="str">
        <f t="shared" si="150"/>
        <v/>
      </c>
      <c r="K1902" s="5" t="e">
        <f>IF('Supplier Change Request FORM Z'!$D$58="",IF(AND((#REF!=C1902),(LEFT(#REF!,1)=LEFT(E1902,1)),(LEFT(#REF!,2)=LEFT(A1902,2))),MAX($K$1:K1901)+1,0),IF(AND(('Supplier Change Request FORM Z'!$D$61=C1902),(LEFT('Supplier Change Request FORM Z'!$D$58,1)=LEFT(E1902,1)),(LEFT('Supplier Change Request FORM Z'!$D$59,2)=LEFT(A1902,2))),MAX($K$1:K1901)+1,0))</f>
        <v>#REF!</v>
      </c>
      <c r="L1902" s="3" t="str">
        <f t="shared" si="151"/>
        <v/>
      </c>
      <c r="Q1902" s="5"/>
      <c r="R1902" s="3"/>
      <c r="U1902" s="5">
        <f>IF('Supplier Change Request FORM Z'!$D$71="",IF(ISNUMBER(SEARCH(#REF!,C1902)),MAX($U$1:U1901)+1,0),IF(ISNUMBER(SEARCH('Supplier Change Request FORM Z'!$D$71,C1902)),MAX($U$1:U1901)+1,0))</f>
        <v>0</v>
      </c>
      <c r="V1902" s="3" t="str">
        <f t="shared" si="152"/>
        <v/>
      </c>
      <c r="Y1902" s="5">
        <f>IF('Supplier Change Request FORM Z'!$D$71="",IF(ISNUMBER(SEARCH(#REF!,C1902)),MAX($Y$1:Y1901)+1,0),IF(ISNUMBER(SEARCH('Supplier Change Request FORM Z'!$D$71,C1902)),MAX($Y$1:Y1901)+1,0))</f>
        <v>0</v>
      </c>
      <c r="Z1902" s="3" t="str">
        <f t="shared" si="153"/>
        <v/>
      </c>
      <c r="AE1902" s="5" t="e">
        <f>IF('Supplier Change Request FORM Z'!$D$58="",IF(LEFT(#REF!,1)="F",0,IF(AND((LEFT(#REF!,1)=LEFT(E1902,1)),(LEFT(#REF!,2)=LEFT(A1902,2))),MAX($AE$1:AE1901)+1,0)),IF(LEFT('Supplier Change Request FORM Z'!$D$58,1)="F",0,IF(AND((LEFT('Supplier Change Request FORM Z'!$D$58,1)=LEFT(E1902,1)),(LEFT('Supplier Change Request FORM Z'!$D$59,2)=LEFT(A1902,2))),MAX($AE$1:AE1901)+1,0)))</f>
        <v>#REF!</v>
      </c>
      <c r="AF1902" s="3" t="str">
        <f t="shared" si="154"/>
        <v/>
      </c>
    </row>
    <row r="1903" spans="1:32" x14ac:dyDescent="0.35">
      <c r="A1903" s="2" t="s">
        <v>2911</v>
      </c>
      <c r="B1903" s="2" t="s">
        <v>3001</v>
      </c>
      <c r="C1903" s="2" t="s">
        <v>2930</v>
      </c>
      <c r="D1903" s="2" t="s">
        <v>3001</v>
      </c>
      <c r="E1903" s="2" t="s">
        <v>9644</v>
      </c>
      <c r="G1903" s="5">
        <f>IF('Supplier Change Request FORM Z'!$D$61="",IF(ISNUMBER(SEARCH(#REF!,C1903)),MAX($G$1:G1902)+1,0),IF(ISNUMBER(SEARCH('Supplier Change Request FORM Z'!$D$61,C1903)),MAX($G$1:G1902)+1,0))</f>
        <v>0</v>
      </c>
      <c r="H1903" s="3" t="str">
        <f t="shared" si="150"/>
        <v/>
      </c>
      <c r="K1903" s="5" t="e">
        <f>IF('Supplier Change Request FORM Z'!$D$58="",IF(AND((#REF!=C1903),(LEFT(#REF!,1)=LEFT(E1903,1)),(LEFT(#REF!,2)=LEFT(A1903,2))),MAX($K$1:K1902)+1,0),IF(AND(('Supplier Change Request FORM Z'!$D$61=C1903),(LEFT('Supplier Change Request FORM Z'!$D$58,1)=LEFT(E1903,1)),(LEFT('Supplier Change Request FORM Z'!$D$59,2)=LEFT(A1903,2))),MAX($K$1:K1902)+1,0))</f>
        <v>#REF!</v>
      </c>
      <c r="L1903" s="3" t="str">
        <f t="shared" si="151"/>
        <v/>
      </c>
      <c r="Q1903" s="5"/>
      <c r="R1903" s="3"/>
      <c r="U1903" s="5">
        <f>IF('Supplier Change Request FORM Z'!$D$71="",IF(ISNUMBER(SEARCH(#REF!,C1903)),MAX($U$1:U1902)+1,0),IF(ISNUMBER(SEARCH('Supplier Change Request FORM Z'!$D$71,C1903)),MAX($U$1:U1902)+1,0))</f>
        <v>0</v>
      </c>
      <c r="V1903" s="3" t="str">
        <f t="shared" si="152"/>
        <v/>
      </c>
      <c r="Y1903" s="5">
        <f>IF('Supplier Change Request FORM Z'!$D$71="",IF(ISNUMBER(SEARCH(#REF!,C1903)),MAX($Y$1:Y1902)+1,0),IF(ISNUMBER(SEARCH('Supplier Change Request FORM Z'!$D$71,C1903)),MAX($Y$1:Y1902)+1,0))</f>
        <v>0</v>
      </c>
      <c r="Z1903" s="3" t="str">
        <f t="shared" si="153"/>
        <v/>
      </c>
      <c r="AE1903" s="5" t="e">
        <f>IF('Supplier Change Request FORM Z'!$D$58="",IF(LEFT(#REF!,1)="F",0,IF(AND((LEFT(#REF!,1)=LEFT(E1903,1)),(LEFT(#REF!,2)=LEFT(A1903,2))),MAX($AE$1:AE1902)+1,0)),IF(LEFT('Supplier Change Request FORM Z'!$D$58,1)="F",0,IF(AND((LEFT('Supplier Change Request FORM Z'!$D$58,1)=LEFT(E1903,1)),(LEFT('Supplier Change Request FORM Z'!$D$59,2)=LEFT(A1903,2))),MAX($AE$1:AE1902)+1,0)))</f>
        <v>#REF!</v>
      </c>
      <c r="AF1903" s="3" t="str">
        <f t="shared" si="154"/>
        <v/>
      </c>
    </row>
    <row r="1904" spans="1:32" x14ac:dyDescent="0.35">
      <c r="A1904" s="2" t="s">
        <v>2911</v>
      </c>
      <c r="B1904" s="2" t="s">
        <v>2931</v>
      </c>
      <c r="C1904" s="2" t="s">
        <v>2930</v>
      </c>
      <c r="D1904" s="2" t="s">
        <v>2931</v>
      </c>
      <c r="E1904" s="2" t="s">
        <v>9644</v>
      </c>
      <c r="G1904" s="5">
        <f>IF('Supplier Change Request FORM Z'!$D$61="",IF(ISNUMBER(SEARCH(#REF!,C1904)),MAX($G$1:G1903)+1,0),IF(ISNUMBER(SEARCH('Supplier Change Request FORM Z'!$D$61,C1904)),MAX($G$1:G1903)+1,0))</f>
        <v>0</v>
      </c>
      <c r="H1904" s="3" t="str">
        <f t="shared" si="150"/>
        <v/>
      </c>
      <c r="K1904" s="5" t="e">
        <f>IF('Supplier Change Request FORM Z'!$D$58="",IF(AND((#REF!=C1904),(LEFT(#REF!,1)=LEFT(E1904,1)),(LEFT(#REF!,2)=LEFT(A1904,2))),MAX($K$1:K1903)+1,0),IF(AND(('Supplier Change Request FORM Z'!$D$61=C1904),(LEFT('Supplier Change Request FORM Z'!$D$58,1)=LEFT(E1904,1)),(LEFT('Supplier Change Request FORM Z'!$D$59,2)=LEFT(A1904,2))),MAX($K$1:K1903)+1,0))</f>
        <v>#REF!</v>
      </c>
      <c r="L1904" s="3" t="str">
        <f t="shared" si="151"/>
        <v/>
      </c>
      <c r="Q1904" s="5"/>
      <c r="R1904" s="3"/>
      <c r="U1904" s="5">
        <f>IF('Supplier Change Request FORM Z'!$D$71="",IF(ISNUMBER(SEARCH(#REF!,C1904)),MAX($U$1:U1903)+1,0),IF(ISNUMBER(SEARCH('Supplier Change Request FORM Z'!$D$71,C1904)),MAX($U$1:U1903)+1,0))</f>
        <v>0</v>
      </c>
      <c r="V1904" s="3" t="str">
        <f t="shared" si="152"/>
        <v/>
      </c>
      <c r="Y1904" s="5">
        <f>IF('Supplier Change Request FORM Z'!$D$71="",IF(ISNUMBER(SEARCH(#REF!,C1904)),MAX($Y$1:Y1903)+1,0),IF(ISNUMBER(SEARCH('Supplier Change Request FORM Z'!$D$71,C1904)),MAX($Y$1:Y1903)+1,0))</f>
        <v>0</v>
      </c>
      <c r="Z1904" s="3" t="str">
        <f t="shared" si="153"/>
        <v/>
      </c>
      <c r="AE1904" s="5" t="e">
        <f>IF('Supplier Change Request FORM Z'!$D$58="",IF(LEFT(#REF!,1)="F",0,IF(AND((LEFT(#REF!,1)=LEFT(E1904,1)),(LEFT(#REF!,2)=LEFT(A1904,2))),MAX($AE$1:AE1903)+1,0)),IF(LEFT('Supplier Change Request FORM Z'!$D$58,1)="F",0,IF(AND((LEFT('Supplier Change Request FORM Z'!$D$58,1)=LEFT(E1904,1)),(LEFT('Supplier Change Request FORM Z'!$D$59,2)=LEFT(A1904,2))),MAX($AE$1:AE1903)+1,0)))</f>
        <v>#REF!</v>
      </c>
      <c r="AF1904" s="3" t="str">
        <f t="shared" si="154"/>
        <v/>
      </c>
    </row>
    <row r="1905" spans="1:32" x14ac:dyDescent="0.35">
      <c r="A1905" s="2" t="s">
        <v>2911</v>
      </c>
      <c r="B1905" s="2" t="s">
        <v>2978</v>
      </c>
      <c r="C1905" s="2" t="s">
        <v>2930</v>
      </c>
      <c r="D1905" s="2" t="s">
        <v>2978</v>
      </c>
      <c r="E1905" s="2" t="s">
        <v>9644</v>
      </c>
      <c r="G1905" s="5">
        <f>IF('Supplier Change Request FORM Z'!$D$61="",IF(ISNUMBER(SEARCH(#REF!,C1905)),MAX($G$1:G1904)+1,0),IF(ISNUMBER(SEARCH('Supplier Change Request FORM Z'!$D$61,C1905)),MAX($G$1:G1904)+1,0))</f>
        <v>0</v>
      </c>
      <c r="H1905" s="3" t="str">
        <f t="shared" si="150"/>
        <v/>
      </c>
      <c r="K1905" s="5" t="e">
        <f>IF('Supplier Change Request FORM Z'!$D$58="",IF(AND((#REF!=C1905),(LEFT(#REF!,1)=LEFT(E1905,1)),(LEFT(#REF!,2)=LEFT(A1905,2))),MAX($K$1:K1904)+1,0),IF(AND(('Supplier Change Request FORM Z'!$D$61=C1905),(LEFT('Supplier Change Request FORM Z'!$D$58,1)=LEFT(E1905,1)),(LEFT('Supplier Change Request FORM Z'!$D$59,2)=LEFT(A1905,2))),MAX($K$1:K1904)+1,0))</f>
        <v>#REF!</v>
      </c>
      <c r="L1905" s="3" t="str">
        <f t="shared" si="151"/>
        <v/>
      </c>
      <c r="Q1905" s="5"/>
      <c r="R1905" s="3"/>
      <c r="U1905" s="5">
        <f>IF('Supplier Change Request FORM Z'!$D$71="",IF(ISNUMBER(SEARCH(#REF!,C1905)),MAX($U$1:U1904)+1,0),IF(ISNUMBER(SEARCH('Supplier Change Request FORM Z'!$D$71,C1905)),MAX($U$1:U1904)+1,0))</f>
        <v>0</v>
      </c>
      <c r="V1905" s="3" t="str">
        <f t="shared" si="152"/>
        <v/>
      </c>
      <c r="Y1905" s="5">
        <f>IF('Supplier Change Request FORM Z'!$D$71="",IF(ISNUMBER(SEARCH(#REF!,C1905)),MAX($Y$1:Y1904)+1,0),IF(ISNUMBER(SEARCH('Supplier Change Request FORM Z'!$D$71,C1905)),MAX($Y$1:Y1904)+1,0))</f>
        <v>0</v>
      </c>
      <c r="Z1905" s="3" t="str">
        <f t="shared" si="153"/>
        <v/>
      </c>
      <c r="AE1905" s="5" t="e">
        <f>IF('Supplier Change Request FORM Z'!$D$58="",IF(LEFT(#REF!,1)="F",0,IF(AND((LEFT(#REF!,1)=LEFT(E1905,1)),(LEFT(#REF!,2)=LEFT(A1905,2))),MAX($AE$1:AE1904)+1,0)),IF(LEFT('Supplier Change Request FORM Z'!$D$58,1)="F",0,IF(AND((LEFT('Supplier Change Request FORM Z'!$D$58,1)=LEFT(E1905,1)),(LEFT('Supplier Change Request FORM Z'!$D$59,2)=LEFT(A1905,2))),MAX($AE$1:AE1904)+1,0)))</f>
        <v>#REF!</v>
      </c>
      <c r="AF1905" s="3" t="str">
        <f t="shared" si="154"/>
        <v/>
      </c>
    </row>
    <row r="1906" spans="1:32" x14ac:dyDescent="0.35">
      <c r="A1906" s="2" t="s">
        <v>2911</v>
      </c>
      <c r="B1906" s="2" t="s">
        <v>3132</v>
      </c>
      <c r="C1906" s="2" t="s">
        <v>3131</v>
      </c>
      <c r="D1906" s="2" t="s">
        <v>3132</v>
      </c>
      <c r="E1906" s="2" t="s">
        <v>9644</v>
      </c>
      <c r="G1906" s="5">
        <f>IF('Supplier Change Request FORM Z'!$D$61="",IF(ISNUMBER(SEARCH(#REF!,C1906)),MAX($G$1:G1905)+1,0),IF(ISNUMBER(SEARCH('Supplier Change Request FORM Z'!$D$61,C1906)),MAX($G$1:G1905)+1,0))</f>
        <v>0</v>
      </c>
      <c r="H1906" s="3" t="str">
        <f t="shared" si="150"/>
        <v/>
      </c>
      <c r="K1906" s="5" t="e">
        <f>IF('Supplier Change Request FORM Z'!$D$58="",IF(AND((#REF!=C1906),(LEFT(#REF!,1)=LEFT(E1906,1)),(LEFT(#REF!,2)=LEFT(A1906,2))),MAX($K$1:K1905)+1,0),IF(AND(('Supplier Change Request FORM Z'!$D$61=C1906),(LEFT('Supplier Change Request FORM Z'!$D$58,1)=LEFT(E1906,1)),(LEFT('Supplier Change Request FORM Z'!$D$59,2)=LEFT(A1906,2))),MAX($K$1:K1905)+1,0))</f>
        <v>#REF!</v>
      </c>
      <c r="L1906" s="3" t="str">
        <f t="shared" si="151"/>
        <v/>
      </c>
      <c r="Q1906" s="5"/>
      <c r="R1906" s="3"/>
      <c r="U1906" s="5">
        <f>IF('Supplier Change Request FORM Z'!$D$71="",IF(ISNUMBER(SEARCH(#REF!,C1906)),MAX($U$1:U1905)+1,0),IF(ISNUMBER(SEARCH('Supplier Change Request FORM Z'!$D$71,C1906)),MAX($U$1:U1905)+1,0))</f>
        <v>0</v>
      </c>
      <c r="V1906" s="3" t="str">
        <f t="shared" si="152"/>
        <v/>
      </c>
      <c r="Y1906" s="5">
        <f>IF('Supplier Change Request FORM Z'!$D$71="",IF(ISNUMBER(SEARCH(#REF!,C1906)),MAX($Y$1:Y1905)+1,0),IF(ISNUMBER(SEARCH('Supplier Change Request FORM Z'!$D$71,C1906)),MAX($Y$1:Y1905)+1,0))</f>
        <v>0</v>
      </c>
      <c r="Z1906" s="3" t="str">
        <f t="shared" si="153"/>
        <v/>
      </c>
      <c r="AE1906" s="5" t="e">
        <f>IF('Supplier Change Request FORM Z'!$D$58="",IF(LEFT(#REF!,1)="F",0,IF(AND((LEFT(#REF!,1)=LEFT(E1906,1)),(LEFT(#REF!,2)=LEFT(A1906,2))),MAX($AE$1:AE1905)+1,0)),IF(LEFT('Supplier Change Request FORM Z'!$D$58,1)="F",0,IF(AND((LEFT('Supplier Change Request FORM Z'!$D$58,1)=LEFT(E1906,1)),(LEFT('Supplier Change Request FORM Z'!$D$59,2)=LEFT(A1906,2))),MAX($AE$1:AE1905)+1,0)))</f>
        <v>#REF!</v>
      </c>
      <c r="AF1906" s="3" t="str">
        <f t="shared" si="154"/>
        <v/>
      </c>
    </row>
    <row r="1907" spans="1:32" x14ac:dyDescent="0.35">
      <c r="A1907" s="2" t="s">
        <v>2911</v>
      </c>
      <c r="B1907" s="2" t="s">
        <v>3028</v>
      </c>
      <c r="C1907" s="2" t="s">
        <v>3027</v>
      </c>
      <c r="D1907" s="2" t="s">
        <v>3028</v>
      </c>
      <c r="E1907" s="2" t="s">
        <v>9644</v>
      </c>
      <c r="G1907" s="5">
        <f>IF('Supplier Change Request FORM Z'!$D$61="",IF(ISNUMBER(SEARCH(#REF!,C1907)),MAX($G$1:G1906)+1,0),IF(ISNUMBER(SEARCH('Supplier Change Request FORM Z'!$D$61,C1907)),MAX($G$1:G1906)+1,0))</f>
        <v>0</v>
      </c>
      <c r="H1907" s="3" t="str">
        <f t="shared" si="150"/>
        <v/>
      </c>
      <c r="K1907" s="5" t="e">
        <f>IF('Supplier Change Request FORM Z'!$D$58="",IF(AND((#REF!=C1907),(LEFT(#REF!,1)=LEFT(E1907,1)),(LEFT(#REF!,2)=LEFT(A1907,2))),MAX($K$1:K1906)+1,0),IF(AND(('Supplier Change Request FORM Z'!$D$61=C1907),(LEFT('Supplier Change Request FORM Z'!$D$58,1)=LEFT(E1907,1)),(LEFT('Supplier Change Request FORM Z'!$D$59,2)=LEFT(A1907,2))),MAX($K$1:K1906)+1,0))</f>
        <v>#REF!</v>
      </c>
      <c r="L1907" s="3" t="str">
        <f t="shared" si="151"/>
        <v/>
      </c>
      <c r="Q1907" s="5"/>
      <c r="R1907" s="3"/>
      <c r="U1907" s="5">
        <f>IF('Supplier Change Request FORM Z'!$D$71="",IF(ISNUMBER(SEARCH(#REF!,C1907)),MAX($U$1:U1906)+1,0),IF(ISNUMBER(SEARCH('Supplier Change Request FORM Z'!$D$71,C1907)),MAX($U$1:U1906)+1,0))</f>
        <v>0</v>
      </c>
      <c r="V1907" s="3" t="str">
        <f t="shared" si="152"/>
        <v/>
      </c>
      <c r="Y1907" s="5">
        <f>IF('Supplier Change Request FORM Z'!$D$71="",IF(ISNUMBER(SEARCH(#REF!,C1907)),MAX($Y$1:Y1906)+1,0),IF(ISNUMBER(SEARCH('Supplier Change Request FORM Z'!$D$71,C1907)),MAX($Y$1:Y1906)+1,0))</f>
        <v>0</v>
      </c>
      <c r="Z1907" s="3" t="str">
        <f t="shared" si="153"/>
        <v/>
      </c>
      <c r="AE1907" s="5" t="e">
        <f>IF('Supplier Change Request FORM Z'!$D$58="",IF(LEFT(#REF!,1)="F",0,IF(AND((LEFT(#REF!,1)=LEFT(E1907,1)),(LEFT(#REF!,2)=LEFT(A1907,2))),MAX($AE$1:AE1906)+1,0)),IF(LEFT('Supplier Change Request FORM Z'!$D$58,1)="F",0,IF(AND((LEFT('Supplier Change Request FORM Z'!$D$58,1)=LEFT(E1907,1)),(LEFT('Supplier Change Request FORM Z'!$D$59,2)=LEFT(A1907,2))),MAX($AE$1:AE1906)+1,0)))</f>
        <v>#REF!</v>
      </c>
      <c r="AF1907" s="3" t="str">
        <f t="shared" si="154"/>
        <v/>
      </c>
    </row>
    <row r="1908" spans="1:32" x14ac:dyDescent="0.35">
      <c r="A1908" s="2" t="s">
        <v>2911</v>
      </c>
      <c r="B1908" s="2" t="s">
        <v>3142</v>
      </c>
      <c r="C1908" s="2" t="s">
        <v>3141</v>
      </c>
      <c r="D1908" s="2" t="s">
        <v>3142</v>
      </c>
      <c r="E1908" s="2" t="s">
        <v>9644</v>
      </c>
      <c r="G1908" s="5">
        <f>IF('Supplier Change Request FORM Z'!$D$61="",IF(ISNUMBER(SEARCH(#REF!,C1908)),MAX($G$1:G1907)+1,0),IF(ISNUMBER(SEARCH('Supplier Change Request FORM Z'!$D$61,C1908)),MAX($G$1:G1907)+1,0))</f>
        <v>0</v>
      </c>
      <c r="H1908" s="3" t="str">
        <f t="shared" si="150"/>
        <v/>
      </c>
      <c r="K1908" s="5" t="e">
        <f>IF('Supplier Change Request FORM Z'!$D$58="",IF(AND((#REF!=C1908),(LEFT(#REF!,1)=LEFT(E1908,1)),(LEFT(#REF!,2)=LEFT(A1908,2))),MAX($K$1:K1907)+1,0),IF(AND(('Supplier Change Request FORM Z'!$D$61=C1908),(LEFT('Supplier Change Request FORM Z'!$D$58,1)=LEFT(E1908,1)),(LEFT('Supplier Change Request FORM Z'!$D$59,2)=LEFT(A1908,2))),MAX($K$1:K1907)+1,0))</f>
        <v>#REF!</v>
      </c>
      <c r="L1908" s="3" t="str">
        <f t="shared" si="151"/>
        <v/>
      </c>
      <c r="Q1908" s="5"/>
      <c r="R1908" s="3"/>
      <c r="U1908" s="5">
        <f>IF('Supplier Change Request FORM Z'!$D$71="",IF(ISNUMBER(SEARCH(#REF!,C1908)),MAX($U$1:U1907)+1,0),IF(ISNUMBER(SEARCH('Supplier Change Request FORM Z'!$D$71,C1908)),MAX($U$1:U1907)+1,0))</f>
        <v>0</v>
      </c>
      <c r="V1908" s="3" t="str">
        <f t="shared" si="152"/>
        <v/>
      </c>
      <c r="Y1908" s="5">
        <f>IF('Supplier Change Request FORM Z'!$D$71="",IF(ISNUMBER(SEARCH(#REF!,C1908)),MAX($Y$1:Y1907)+1,0),IF(ISNUMBER(SEARCH('Supplier Change Request FORM Z'!$D$71,C1908)),MAX($Y$1:Y1907)+1,0))</f>
        <v>0</v>
      </c>
      <c r="Z1908" s="3" t="str">
        <f t="shared" si="153"/>
        <v/>
      </c>
      <c r="AE1908" s="5" t="e">
        <f>IF('Supplier Change Request FORM Z'!$D$58="",IF(LEFT(#REF!,1)="F",0,IF(AND((LEFT(#REF!,1)=LEFT(E1908,1)),(LEFT(#REF!,2)=LEFT(A1908,2))),MAX($AE$1:AE1907)+1,0)),IF(LEFT('Supplier Change Request FORM Z'!$D$58,1)="F",0,IF(AND((LEFT('Supplier Change Request FORM Z'!$D$58,1)=LEFT(E1908,1)),(LEFT('Supplier Change Request FORM Z'!$D$59,2)=LEFT(A1908,2))),MAX($AE$1:AE1907)+1,0)))</f>
        <v>#REF!</v>
      </c>
      <c r="AF1908" s="3" t="str">
        <f t="shared" si="154"/>
        <v/>
      </c>
    </row>
    <row r="1909" spans="1:32" x14ac:dyDescent="0.35">
      <c r="A1909" s="2" t="s">
        <v>2911</v>
      </c>
      <c r="B1909" s="2" t="s">
        <v>3138</v>
      </c>
      <c r="C1909" s="2" t="s">
        <v>3137</v>
      </c>
      <c r="D1909" s="2" t="s">
        <v>3138</v>
      </c>
      <c r="E1909" s="2" t="s">
        <v>9644</v>
      </c>
      <c r="G1909" s="5">
        <f>IF('Supplier Change Request FORM Z'!$D$61="",IF(ISNUMBER(SEARCH(#REF!,C1909)),MAX($G$1:G1908)+1,0),IF(ISNUMBER(SEARCH('Supplier Change Request FORM Z'!$D$61,C1909)),MAX($G$1:G1908)+1,0))</f>
        <v>0</v>
      </c>
      <c r="H1909" s="3" t="str">
        <f t="shared" si="150"/>
        <v/>
      </c>
      <c r="K1909" s="5" t="e">
        <f>IF('Supplier Change Request FORM Z'!$D$58="",IF(AND((#REF!=C1909),(LEFT(#REF!,1)=LEFT(E1909,1)),(LEFT(#REF!,2)=LEFT(A1909,2))),MAX($K$1:K1908)+1,0),IF(AND(('Supplier Change Request FORM Z'!$D$61=C1909),(LEFT('Supplier Change Request FORM Z'!$D$58,1)=LEFT(E1909,1)),(LEFT('Supplier Change Request FORM Z'!$D$59,2)=LEFT(A1909,2))),MAX($K$1:K1908)+1,0))</f>
        <v>#REF!</v>
      </c>
      <c r="L1909" s="3" t="str">
        <f t="shared" si="151"/>
        <v/>
      </c>
      <c r="Q1909" s="5"/>
      <c r="R1909" s="3"/>
      <c r="U1909" s="5">
        <f>IF('Supplier Change Request FORM Z'!$D$71="",IF(ISNUMBER(SEARCH(#REF!,C1909)),MAX($U$1:U1908)+1,0),IF(ISNUMBER(SEARCH('Supplier Change Request FORM Z'!$D$71,C1909)),MAX($U$1:U1908)+1,0))</f>
        <v>0</v>
      </c>
      <c r="V1909" s="3" t="str">
        <f t="shared" si="152"/>
        <v/>
      </c>
      <c r="Y1909" s="5">
        <f>IF('Supplier Change Request FORM Z'!$D$71="",IF(ISNUMBER(SEARCH(#REF!,C1909)),MAX($Y$1:Y1908)+1,0),IF(ISNUMBER(SEARCH('Supplier Change Request FORM Z'!$D$71,C1909)),MAX($Y$1:Y1908)+1,0))</f>
        <v>0</v>
      </c>
      <c r="Z1909" s="3" t="str">
        <f t="shared" si="153"/>
        <v/>
      </c>
      <c r="AE1909" s="5" t="e">
        <f>IF('Supplier Change Request FORM Z'!$D$58="",IF(LEFT(#REF!,1)="F",0,IF(AND((LEFT(#REF!,1)=LEFT(E1909,1)),(LEFT(#REF!,2)=LEFT(A1909,2))),MAX($AE$1:AE1908)+1,0)),IF(LEFT('Supplier Change Request FORM Z'!$D$58,1)="F",0,IF(AND((LEFT('Supplier Change Request FORM Z'!$D$58,1)=LEFT(E1909,1)),(LEFT('Supplier Change Request FORM Z'!$D$59,2)=LEFT(A1909,2))),MAX($AE$1:AE1908)+1,0)))</f>
        <v>#REF!</v>
      </c>
      <c r="AF1909" s="3" t="str">
        <f t="shared" si="154"/>
        <v/>
      </c>
    </row>
    <row r="1910" spans="1:32" x14ac:dyDescent="0.35">
      <c r="A1910" s="2" t="s">
        <v>2911</v>
      </c>
      <c r="B1910" s="2" t="s">
        <v>3148</v>
      </c>
      <c r="C1910" s="2" t="s">
        <v>3147</v>
      </c>
      <c r="D1910" s="2" t="s">
        <v>3148</v>
      </c>
      <c r="E1910" s="2" t="s">
        <v>9644</v>
      </c>
      <c r="G1910" s="5">
        <f>IF('Supplier Change Request FORM Z'!$D$61="",IF(ISNUMBER(SEARCH(#REF!,C1910)),MAX($G$1:G1909)+1,0),IF(ISNUMBER(SEARCH('Supplier Change Request FORM Z'!$D$61,C1910)),MAX($G$1:G1909)+1,0))</f>
        <v>0</v>
      </c>
      <c r="H1910" s="3" t="str">
        <f t="shared" si="150"/>
        <v/>
      </c>
      <c r="K1910" s="5" t="e">
        <f>IF('Supplier Change Request FORM Z'!$D$58="",IF(AND((#REF!=C1910),(LEFT(#REF!,1)=LEFT(E1910,1)),(LEFT(#REF!,2)=LEFT(A1910,2))),MAX($K$1:K1909)+1,0),IF(AND(('Supplier Change Request FORM Z'!$D$61=C1910),(LEFT('Supplier Change Request FORM Z'!$D$58,1)=LEFT(E1910,1)),(LEFT('Supplier Change Request FORM Z'!$D$59,2)=LEFT(A1910,2))),MAX($K$1:K1909)+1,0))</f>
        <v>#REF!</v>
      </c>
      <c r="L1910" s="3" t="str">
        <f t="shared" si="151"/>
        <v/>
      </c>
      <c r="Q1910" s="5"/>
      <c r="R1910" s="3"/>
      <c r="U1910" s="5">
        <f>IF('Supplier Change Request FORM Z'!$D$71="",IF(ISNUMBER(SEARCH(#REF!,C1910)),MAX($U$1:U1909)+1,0),IF(ISNUMBER(SEARCH('Supplier Change Request FORM Z'!$D$71,C1910)),MAX($U$1:U1909)+1,0))</f>
        <v>0</v>
      </c>
      <c r="V1910" s="3" t="str">
        <f t="shared" si="152"/>
        <v/>
      </c>
      <c r="Y1910" s="5">
        <f>IF('Supplier Change Request FORM Z'!$D$71="",IF(ISNUMBER(SEARCH(#REF!,C1910)),MAX($Y$1:Y1909)+1,0),IF(ISNUMBER(SEARCH('Supplier Change Request FORM Z'!$D$71,C1910)),MAX($Y$1:Y1909)+1,0))</f>
        <v>0</v>
      </c>
      <c r="Z1910" s="3" t="str">
        <f t="shared" si="153"/>
        <v/>
      </c>
      <c r="AE1910" s="5" t="e">
        <f>IF('Supplier Change Request FORM Z'!$D$58="",IF(LEFT(#REF!,1)="F",0,IF(AND((LEFT(#REF!,1)=LEFT(E1910,1)),(LEFT(#REF!,2)=LEFT(A1910,2))),MAX($AE$1:AE1909)+1,0)),IF(LEFT('Supplier Change Request FORM Z'!$D$58,1)="F",0,IF(AND((LEFT('Supplier Change Request FORM Z'!$D$58,1)=LEFT(E1910,1)),(LEFT('Supplier Change Request FORM Z'!$D$59,2)=LEFT(A1910,2))),MAX($AE$1:AE1909)+1,0)))</f>
        <v>#REF!</v>
      </c>
      <c r="AF1910" s="3" t="str">
        <f t="shared" si="154"/>
        <v/>
      </c>
    </row>
    <row r="1911" spans="1:32" x14ac:dyDescent="0.35">
      <c r="A1911" s="2" t="s">
        <v>2911</v>
      </c>
      <c r="B1911" s="2" t="s">
        <v>3143</v>
      </c>
      <c r="C1911" s="2" t="s">
        <v>80</v>
      </c>
      <c r="D1911" s="2" t="s">
        <v>3143</v>
      </c>
      <c r="E1911" s="2" t="s">
        <v>9644</v>
      </c>
      <c r="G1911" s="5">
        <f>IF('Supplier Change Request FORM Z'!$D$61="",IF(ISNUMBER(SEARCH(#REF!,C1911)),MAX($G$1:G1910)+1,0),IF(ISNUMBER(SEARCH('Supplier Change Request FORM Z'!$D$61,C1911)),MAX($G$1:G1910)+1,0))</f>
        <v>0</v>
      </c>
      <c r="H1911" s="3" t="str">
        <f t="shared" si="150"/>
        <v/>
      </c>
      <c r="K1911" s="5" t="e">
        <f>IF('Supplier Change Request FORM Z'!$D$58="",IF(AND((#REF!=C1911),(LEFT(#REF!,1)=LEFT(E1911,1)),(LEFT(#REF!,2)=LEFT(A1911,2))),MAX($K$1:K1910)+1,0),IF(AND(('Supplier Change Request FORM Z'!$D$61=C1911),(LEFT('Supplier Change Request FORM Z'!$D$58,1)=LEFT(E1911,1)),(LEFT('Supplier Change Request FORM Z'!$D$59,2)=LEFT(A1911,2))),MAX($K$1:K1910)+1,0))</f>
        <v>#REF!</v>
      </c>
      <c r="L1911" s="3" t="str">
        <f t="shared" si="151"/>
        <v/>
      </c>
      <c r="Q1911" s="5"/>
      <c r="R1911" s="3"/>
      <c r="U1911" s="5">
        <f>IF('Supplier Change Request FORM Z'!$D$71="",IF(ISNUMBER(SEARCH(#REF!,C1911)),MAX($U$1:U1910)+1,0),IF(ISNUMBER(SEARCH('Supplier Change Request FORM Z'!$D$71,C1911)),MAX($U$1:U1910)+1,0))</f>
        <v>0</v>
      </c>
      <c r="V1911" s="3" t="str">
        <f t="shared" si="152"/>
        <v/>
      </c>
      <c r="Y1911" s="5">
        <f>IF('Supplier Change Request FORM Z'!$D$71="",IF(ISNUMBER(SEARCH(#REF!,C1911)),MAX($Y$1:Y1910)+1,0),IF(ISNUMBER(SEARCH('Supplier Change Request FORM Z'!$D$71,C1911)),MAX($Y$1:Y1910)+1,0))</f>
        <v>0</v>
      </c>
      <c r="Z1911" s="3" t="str">
        <f t="shared" si="153"/>
        <v/>
      </c>
      <c r="AE1911" s="5" t="e">
        <f>IF('Supplier Change Request FORM Z'!$D$58="",IF(LEFT(#REF!,1)="F",0,IF(AND((LEFT(#REF!,1)=LEFT(E1911,1)),(LEFT(#REF!,2)=LEFT(A1911,2))),MAX($AE$1:AE1910)+1,0)),IF(LEFT('Supplier Change Request FORM Z'!$D$58,1)="F",0,IF(AND((LEFT('Supplier Change Request FORM Z'!$D$58,1)=LEFT(E1911,1)),(LEFT('Supplier Change Request FORM Z'!$D$59,2)=LEFT(A1911,2))),MAX($AE$1:AE1910)+1,0)))</f>
        <v>#REF!</v>
      </c>
      <c r="AF1911" s="3" t="str">
        <f t="shared" si="154"/>
        <v/>
      </c>
    </row>
    <row r="1912" spans="1:32" x14ac:dyDescent="0.35">
      <c r="A1912" s="2" t="s">
        <v>2911</v>
      </c>
      <c r="B1912" s="2" t="s">
        <v>10681</v>
      </c>
      <c r="C1912" s="2" t="s">
        <v>10680</v>
      </c>
      <c r="D1912" s="2" t="s">
        <v>10681</v>
      </c>
      <c r="E1912" s="2" t="s">
        <v>9644</v>
      </c>
      <c r="G1912" s="5">
        <f>IF('Supplier Change Request FORM Z'!$D$61="",IF(ISNUMBER(SEARCH(#REF!,C1912)),MAX($G$1:G1911)+1,0),IF(ISNUMBER(SEARCH('Supplier Change Request FORM Z'!$D$61,C1912)),MAX($G$1:G1911)+1,0))</f>
        <v>0</v>
      </c>
      <c r="H1912" s="3" t="str">
        <f t="shared" si="150"/>
        <v/>
      </c>
      <c r="K1912" s="5" t="e">
        <f>IF('Supplier Change Request FORM Z'!$D$58="",IF(AND((#REF!=C1912),(LEFT(#REF!,1)=LEFT(E1912,1)),(LEFT(#REF!,2)=LEFT(A1912,2))),MAX($K$1:K1911)+1,0),IF(AND(('Supplier Change Request FORM Z'!$D$61=C1912),(LEFT('Supplier Change Request FORM Z'!$D$58,1)=LEFT(E1912,1)),(LEFT('Supplier Change Request FORM Z'!$D$59,2)=LEFT(A1912,2))),MAX($K$1:K1911)+1,0))</f>
        <v>#REF!</v>
      </c>
      <c r="L1912" s="3" t="str">
        <f t="shared" si="151"/>
        <v/>
      </c>
      <c r="Q1912" s="5"/>
      <c r="R1912" s="3"/>
      <c r="U1912" s="5">
        <f>IF('Supplier Change Request FORM Z'!$D$71="",IF(ISNUMBER(SEARCH(#REF!,C1912)),MAX($U$1:U1911)+1,0),IF(ISNUMBER(SEARCH('Supplier Change Request FORM Z'!$D$71,C1912)),MAX($U$1:U1911)+1,0))</f>
        <v>0</v>
      </c>
      <c r="V1912" s="3" t="str">
        <f t="shared" si="152"/>
        <v/>
      </c>
      <c r="Y1912" s="5">
        <f>IF('Supplier Change Request FORM Z'!$D$71="",IF(ISNUMBER(SEARCH(#REF!,C1912)),MAX($Y$1:Y1911)+1,0),IF(ISNUMBER(SEARCH('Supplier Change Request FORM Z'!$D$71,C1912)),MAX($Y$1:Y1911)+1,0))</f>
        <v>0</v>
      </c>
      <c r="Z1912" s="3" t="str">
        <f t="shared" si="153"/>
        <v/>
      </c>
      <c r="AE1912" s="5" t="e">
        <f>IF('Supplier Change Request FORM Z'!$D$58="",IF(LEFT(#REF!,1)="F",0,IF(AND((LEFT(#REF!,1)=LEFT(E1912,1)),(LEFT(#REF!,2)=LEFT(A1912,2))),MAX($AE$1:AE1911)+1,0)),IF(LEFT('Supplier Change Request FORM Z'!$D$58,1)="F",0,IF(AND((LEFT('Supplier Change Request FORM Z'!$D$58,1)=LEFT(E1912,1)),(LEFT('Supplier Change Request FORM Z'!$D$59,2)=LEFT(A1912,2))),MAX($AE$1:AE1911)+1,0)))</f>
        <v>#REF!</v>
      </c>
      <c r="AF1912" s="3" t="str">
        <f t="shared" si="154"/>
        <v/>
      </c>
    </row>
    <row r="1913" spans="1:32" x14ac:dyDescent="0.35">
      <c r="A1913" s="2" t="s">
        <v>2911</v>
      </c>
      <c r="B1913" s="2" t="s">
        <v>3161</v>
      </c>
      <c r="C1913" s="2" t="s">
        <v>3149</v>
      </c>
      <c r="D1913" s="2" t="s">
        <v>3161</v>
      </c>
      <c r="E1913" s="2" t="s">
        <v>9644</v>
      </c>
      <c r="G1913" s="5">
        <f>IF('Supplier Change Request FORM Z'!$D$61="",IF(ISNUMBER(SEARCH(#REF!,C1913)),MAX($G$1:G1912)+1,0),IF(ISNUMBER(SEARCH('Supplier Change Request FORM Z'!$D$61,C1913)),MAX($G$1:G1912)+1,0))</f>
        <v>0</v>
      </c>
      <c r="H1913" s="3" t="str">
        <f t="shared" si="150"/>
        <v/>
      </c>
      <c r="K1913" s="5" t="e">
        <f>IF('Supplier Change Request FORM Z'!$D$58="",IF(AND((#REF!=C1913),(LEFT(#REF!,1)=LEFT(E1913,1)),(LEFT(#REF!,2)=LEFT(A1913,2))),MAX($K$1:K1912)+1,0),IF(AND(('Supplier Change Request FORM Z'!$D$61=C1913),(LEFT('Supplier Change Request FORM Z'!$D$58,1)=LEFT(E1913,1)),(LEFT('Supplier Change Request FORM Z'!$D$59,2)=LEFT(A1913,2))),MAX($K$1:K1912)+1,0))</f>
        <v>#REF!</v>
      </c>
      <c r="L1913" s="3" t="str">
        <f t="shared" si="151"/>
        <v/>
      </c>
      <c r="Q1913" s="5"/>
      <c r="R1913" s="3"/>
      <c r="U1913" s="5">
        <f>IF('Supplier Change Request FORM Z'!$D$71="",IF(ISNUMBER(SEARCH(#REF!,C1913)),MAX($U$1:U1912)+1,0),IF(ISNUMBER(SEARCH('Supplier Change Request FORM Z'!$D$71,C1913)),MAX($U$1:U1912)+1,0))</f>
        <v>0</v>
      </c>
      <c r="V1913" s="3" t="str">
        <f t="shared" si="152"/>
        <v/>
      </c>
      <c r="Y1913" s="5">
        <f>IF('Supplier Change Request FORM Z'!$D$71="",IF(ISNUMBER(SEARCH(#REF!,C1913)),MAX($Y$1:Y1912)+1,0),IF(ISNUMBER(SEARCH('Supplier Change Request FORM Z'!$D$71,C1913)),MAX($Y$1:Y1912)+1,0))</f>
        <v>0</v>
      </c>
      <c r="Z1913" s="3" t="str">
        <f t="shared" si="153"/>
        <v/>
      </c>
      <c r="AE1913" s="5" t="e">
        <f>IF('Supplier Change Request FORM Z'!$D$58="",IF(LEFT(#REF!,1)="F",0,IF(AND((LEFT(#REF!,1)=LEFT(E1913,1)),(LEFT(#REF!,2)=LEFT(A1913,2))),MAX($AE$1:AE1912)+1,0)),IF(LEFT('Supplier Change Request FORM Z'!$D$58,1)="F",0,IF(AND((LEFT('Supplier Change Request FORM Z'!$D$58,1)=LEFT(E1913,1)),(LEFT('Supplier Change Request FORM Z'!$D$59,2)=LEFT(A1913,2))),MAX($AE$1:AE1912)+1,0)))</f>
        <v>#REF!</v>
      </c>
      <c r="AF1913" s="3" t="str">
        <f t="shared" si="154"/>
        <v/>
      </c>
    </row>
    <row r="1914" spans="1:32" x14ac:dyDescent="0.35">
      <c r="A1914" s="2" t="s">
        <v>2911</v>
      </c>
      <c r="B1914" s="2" t="s">
        <v>3159</v>
      </c>
      <c r="C1914" s="2" t="s">
        <v>3149</v>
      </c>
      <c r="D1914" s="2" t="s">
        <v>3159</v>
      </c>
      <c r="E1914" s="2" t="s">
        <v>9644</v>
      </c>
      <c r="G1914" s="5">
        <f>IF('Supplier Change Request FORM Z'!$D$61="",IF(ISNUMBER(SEARCH(#REF!,C1914)),MAX($G$1:G1913)+1,0),IF(ISNUMBER(SEARCH('Supplier Change Request FORM Z'!$D$61,C1914)),MAX($G$1:G1913)+1,0))</f>
        <v>0</v>
      </c>
      <c r="H1914" s="3" t="str">
        <f t="shared" si="150"/>
        <v/>
      </c>
      <c r="K1914" s="5" t="e">
        <f>IF('Supplier Change Request FORM Z'!$D$58="",IF(AND((#REF!=C1914),(LEFT(#REF!,1)=LEFT(E1914,1)),(LEFT(#REF!,2)=LEFT(A1914,2))),MAX($K$1:K1913)+1,0),IF(AND(('Supplier Change Request FORM Z'!$D$61=C1914),(LEFT('Supplier Change Request FORM Z'!$D$58,1)=LEFT(E1914,1)),(LEFT('Supplier Change Request FORM Z'!$D$59,2)=LEFT(A1914,2))),MAX($K$1:K1913)+1,0))</f>
        <v>#REF!</v>
      </c>
      <c r="L1914" s="3" t="str">
        <f t="shared" si="151"/>
        <v/>
      </c>
      <c r="Q1914" s="5"/>
      <c r="R1914" s="3"/>
      <c r="U1914" s="5">
        <f>IF('Supplier Change Request FORM Z'!$D$71="",IF(ISNUMBER(SEARCH(#REF!,C1914)),MAX($U$1:U1913)+1,0),IF(ISNUMBER(SEARCH('Supplier Change Request FORM Z'!$D$71,C1914)),MAX($U$1:U1913)+1,0))</f>
        <v>0</v>
      </c>
      <c r="V1914" s="3" t="str">
        <f t="shared" si="152"/>
        <v/>
      </c>
      <c r="Y1914" s="5">
        <f>IF('Supplier Change Request FORM Z'!$D$71="",IF(ISNUMBER(SEARCH(#REF!,C1914)),MAX($Y$1:Y1913)+1,0),IF(ISNUMBER(SEARCH('Supplier Change Request FORM Z'!$D$71,C1914)),MAX($Y$1:Y1913)+1,0))</f>
        <v>0</v>
      </c>
      <c r="Z1914" s="3" t="str">
        <f t="shared" si="153"/>
        <v/>
      </c>
      <c r="AE1914" s="5" t="e">
        <f>IF('Supplier Change Request FORM Z'!$D$58="",IF(LEFT(#REF!,1)="F",0,IF(AND((LEFT(#REF!,1)=LEFT(E1914,1)),(LEFT(#REF!,2)=LEFT(A1914,2))),MAX($AE$1:AE1913)+1,0)),IF(LEFT('Supplier Change Request FORM Z'!$D$58,1)="F",0,IF(AND((LEFT('Supplier Change Request FORM Z'!$D$58,1)=LEFT(E1914,1)),(LEFT('Supplier Change Request FORM Z'!$D$59,2)=LEFT(A1914,2))),MAX($AE$1:AE1913)+1,0)))</f>
        <v>#REF!</v>
      </c>
      <c r="AF1914" s="3" t="str">
        <f t="shared" si="154"/>
        <v/>
      </c>
    </row>
    <row r="1915" spans="1:32" x14ac:dyDescent="0.35">
      <c r="A1915" s="2" t="s">
        <v>2911</v>
      </c>
      <c r="B1915" s="2" t="s">
        <v>3150</v>
      </c>
      <c r="C1915" s="2" t="s">
        <v>3149</v>
      </c>
      <c r="D1915" s="2" t="s">
        <v>3150</v>
      </c>
      <c r="E1915" s="2" t="s">
        <v>9644</v>
      </c>
      <c r="G1915" s="5">
        <f>IF('Supplier Change Request FORM Z'!$D$61="",IF(ISNUMBER(SEARCH(#REF!,C1915)),MAX($G$1:G1914)+1,0),IF(ISNUMBER(SEARCH('Supplier Change Request FORM Z'!$D$61,C1915)),MAX($G$1:G1914)+1,0))</f>
        <v>0</v>
      </c>
      <c r="H1915" s="3" t="str">
        <f t="shared" si="150"/>
        <v/>
      </c>
      <c r="K1915" s="5" t="e">
        <f>IF('Supplier Change Request FORM Z'!$D$58="",IF(AND((#REF!=C1915),(LEFT(#REF!,1)=LEFT(E1915,1)),(LEFT(#REF!,2)=LEFT(A1915,2))),MAX($K$1:K1914)+1,0),IF(AND(('Supplier Change Request FORM Z'!$D$61=C1915),(LEFT('Supplier Change Request FORM Z'!$D$58,1)=LEFT(E1915,1)),(LEFT('Supplier Change Request FORM Z'!$D$59,2)=LEFT(A1915,2))),MAX($K$1:K1914)+1,0))</f>
        <v>#REF!</v>
      </c>
      <c r="L1915" s="3" t="str">
        <f t="shared" si="151"/>
        <v/>
      </c>
      <c r="Q1915" s="5"/>
      <c r="R1915" s="3"/>
      <c r="U1915" s="5">
        <f>IF('Supplier Change Request FORM Z'!$D$71="",IF(ISNUMBER(SEARCH(#REF!,C1915)),MAX($U$1:U1914)+1,0),IF(ISNUMBER(SEARCH('Supplier Change Request FORM Z'!$D$71,C1915)),MAX($U$1:U1914)+1,0))</f>
        <v>0</v>
      </c>
      <c r="V1915" s="3" t="str">
        <f t="shared" si="152"/>
        <v/>
      </c>
      <c r="Y1915" s="5">
        <f>IF('Supplier Change Request FORM Z'!$D$71="",IF(ISNUMBER(SEARCH(#REF!,C1915)),MAX($Y$1:Y1914)+1,0),IF(ISNUMBER(SEARCH('Supplier Change Request FORM Z'!$D$71,C1915)),MAX($Y$1:Y1914)+1,0))</f>
        <v>0</v>
      </c>
      <c r="Z1915" s="3" t="str">
        <f t="shared" si="153"/>
        <v/>
      </c>
      <c r="AE1915" s="5" t="e">
        <f>IF('Supplier Change Request FORM Z'!$D$58="",IF(LEFT(#REF!,1)="F",0,IF(AND((LEFT(#REF!,1)=LEFT(E1915,1)),(LEFT(#REF!,2)=LEFT(A1915,2))),MAX($AE$1:AE1914)+1,0)),IF(LEFT('Supplier Change Request FORM Z'!$D$58,1)="F",0,IF(AND((LEFT('Supplier Change Request FORM Z'!$D$58,1)=LEFT(E1915,1)),(LEFT('Supplier Change Request FORM Z'!$D$59,2)=LEFT(A1915,2))),MAX($AE$1:AE1914)+1,0)))</f>
        <v>#REF!</v>
      </c>
      <c r="AF1915" s="3" t="str">
        <f t="shared" si="154"/>
        <v/>
      </c>
    </row>
    <row r="1916" spans="1:32" x14ac:dyDescent="0.35">
      <c r="A1916" s="2" t="s">
        <v>2911</v>
      </c>
      <c r="B1916" s="2" t="s">
        <v>3155</v>
      </c>
      <c r="C1916" s="2" t="s">
        <v>3149</v>
      </c>
      <c r="D1916" s="2" t="s">
        <v>3155</v>
      </c>
      <c r="E1916" s="2" t="s">
        <v>9644</v>
      </c>
      <c r="G1916" s="5">
        <f>IF('Supplier Change Request FORM Z'!$D$61="",IF(ISNUMBER(SEARCH(#REF!,C1916)),MAX($G$1:G1915)+1,0),IF(ISNUMBER(SEARCH('Supplier Change Request FORM Z'!$D$61,C1916)),MAX($G$1:G1915)+1,0))</f>
        <v>0</v>
      </c>
      <c r="H1916" s="3" t="str">
        <f t="shared" si="150"/>
        <v/>
      </c>
      <c r="K1916" s="5" t="e">
        <f>IF('Supplier Change Request FORM Z'!$D$58="",IF(AND((#REF!=C1916),(LEFT(#REF!,1)=LEFT(E1916,1)),(LEFT(#REF!,2)=LEFT(A1916,2))),MAX($K$1:K1915)+1,0),IF(AND(('Supplier Change Request FORM Z'!$D$61=C1916),(LEFT('Supplier Change Request FORM Z'!$D$58,1)=LEFT(E1916,1)),(LEFT('Supplier Change Request FORM Z'!$D$59,2)=LEFT(A1916,2))),MAX($K$1:K1915)+1,0))</f>
        <v>#REF!</v>
      </c>
      <c r="L1916" s="3" t="str">
        <f t="shared" si="151"/>
        <v/>
      </c>
      <c r="Q1916" s="5"/>
      <c r="R1916" s="3"/>
      <c r="U1916" s="5">
        <f>IF('Supplier Change Request FORM Z'!$D$71="",IF(ISNUMBER(SEARCH(#REF!,C1916)),MAX($U$1:U1915)+1,0),IF(ISNUMBER(SEARCH('Supplier Change Request FORM Z'!$D$71,C1916)),MAX($U$1:U1915)+1,0))</f>
        <v>0</v>
      </c>
      <c r="V1916" s="3" t="str">
        <f t="shared" si="152"/>
        <v/>
      </c>
      <c r="Y1916" s="5">
        <f>IF('Supplier Change Request FORM Z'!$D$71="",IF(ISNUMBER(SEARCH(#REF!,C1916)),MAX($Y$1:Y1915)+1,0),IF(ISNUMBER(SEARCH('Supplier Change Request FORM Z'!$D$71,C1916)),MAX($Y$1:Y1915)+1,0))</f>
        <v>0</v>
      </c>
      <c r="Z1916" s="3" t="str">
        <f t="shared" si="153"/>
        <v/>
      </c>
      <c r="AE1916" s="5" t="e">
        <f>IF('Supplier Change Request FORM Z'!$D$58="",IF(LEFT(#REF!,1)="F",0,IF(AND((LEFT(#REF!,1)=LEFT(E1916,1)),(LEFT(#REF!,2)=LEFT(A1916,2))),MAX($AE$1:AE1915)+1,0)),IF(LEFT('Supplier Change Request FORM Z'!$D$58,1)="F",0,IF(AND((LEFT('Supplier Change Request FORM Z'!$D$58,1)=LEFT(E1916,1)),(LEFT('Supplier Change Request FORM Z'!$D$59,2)=LEFT(A1916,2))),MAX($AE$1:AE1915)+1,0)))</f>
        <v>#REF!</v>
      </c>
      <c r="AF1916" s="3" t="str">
        <f t="shared" si="154"/>
        <v/>
      </c>
    </row>
    <row r="1917" spans="1:32" x14ac:dyDescent="0.35">
      <c r="A1917" s="2" t="s">
        <v>2911</v>
      </c>
      <c r="B1917" s="2" t="s">
        <v>3160</v>
      </c>
      <c r="C1917" s="2" t="s">
        <v>3149</v>
      </c>
      <c r="D1917" s="2" t="s">
        <v>3160</v>
      </c>
      <c r="E1917" s="2" t="s">
        <v>9644</v>
      </c>
      <c r="G1917" s="5">
        <f>IF('Supplier Change Request FORM Z'!$D$61="",IF(ISNUMBER(SEARCH(#REF!,C1917)),MAX($G$1:G1916)+1,0),IF(ISNUMBER(SEARCH('Supplier Change Request FORM Z'!$D$61,C1917)),MAX($G$1:G1916)+1,0))</f>
        <v>0</v>
      </c>
      <c r="H1917" s="3" t="str">
        <f t="shared" si="150"/>
        <v/>
      </c>
      <c r="K1917" s="5" t="e">
        <f>IF('Supplier Change Request FORM Z'!$D$58="",IF(AND((#REF!=C1917),(LEFT(#REF!,1)=LEFT(E1917,1)),(LEFT(#REF!,2)=LEFT(A1917,2))),MAX($K$1:K1916)+1,0),IF(AND(('Supplier Change Request FORM Z'!$D$61=C1917),(LEFT('Supplier Change Request FORM Z'!$D$58,1)=LEFT(E1917,1)),(LEFT('Supplier Change Request FORM Z'!$D$59,2)=LEFT(A1917,2))),MAX($K$1:K1916)+1,0))</f>
        <v>#REF!</v>
      </c>
      <c r="L1917" s="3" t="str">
        <f t="shared" si="151"/>
        <v/>
      </c>
      <c r="Q1917" s="5"/>
      <c r="R1917" s="3"/>
      <c r="U1917" s="5">
        <f>IF('Supplier Change Request FORM Z'!$D$71="",IF(ISNUMBER(SEARCH(#REF!,C1917)),MAX($U$1:U1916)+1,0),IF(ISNUMBER(SEARCH('Supplier Change Request FORM Z'!$D$71,C1917)),MAX($U$1:U1916)+1,0))</f>
        <v>0</v>
      </c>
      <c r="V1917" s="3" t="str">
        <f t="shared" si="152"/>
        <v/>
      </c>
      <c r="Y1917" s="5">
        <f>IF('Supplier Change Request FORM Z'!$D$71="",IF(ISNUMBER(SEARCH(#REF!,C1917)),MAX($Y$1:Y1916)+1,0),IF(ISNUMBER(SEARCH('Supplier Change Request FORM Z'!$D$71,C1917)),MAX($Y$1:Y1916)+1,0))</f>
        <v>0</v>
      </c>
      <c r="Z1917" s="3" t="str">
        <f t="shared" si="153"/>
        <v/>
      </c>
      <c r="AE1917" s="5" t="e">
        <f>IF('Supplier Change Request FORM Z'!$D$58="",IF(LEFT(#REF!,1)="F",0,IF(AND((LEFT(#REF!,1)=LEFT(E1917,1)),(LEFT(#REF!,2)=LEFT(A1917,2))),MAX($AE$1:AE1916)+1,0)),IF(LEFT('Supplier Change Request FORM Z'!$D$58,1)="F",0,IF(AND((LEFT('Supplier Change Request FORM Z'!$D$58,1)=LEFT(E1917,1)),(LEFT('Supplier Change Request FORM Z'!$D$59,2)=LEFT(A1917,2))),MAX($AE$1:AE1916)+1,0)))</f>
        <v>#REF!</v>
      </c>
      <c r="AF1917" s="3" t="str">
        <f t="shared" si="154"/>
        <v/>
      </c>
    </row>
    <row r="1918" spans="1:32" x14ac:dyDescent="0.35">
      <c r="A1918" s="2" t="s">
        <v>2911</v>
      </c>
      <c r="B1918" s="2" t="s">
        <v>3157</v>
      </c>
      <c r="C1918" s="2" t="s">
        <v>3149</v>
      </c>
      <c r="D1918" s="2" t="s">
        <v>3157</v>
      </c>
      <c r="E1918" s="2" t="s">
        <v>9644</v>
      </c>
      <c r="G1918" s="5">
        <f>IF('Supplier Change Request FORM Z'!$D$61="",IF(ISNUMBER(SEARCH(#REF!,C1918)),MAX($G$1:G1917)+1,0),IF(ISNUMBER(SEARCH('Supplier Change Request FORM Z'!$D$61,C1918)),MAX($G$1:G1917)+1,0))</f>
        <v>0</v>
      </c>
      <c r="H1918" s="3" t="str">
        <f t="shared" si="150"/>
        <v/>
      </c>
      <c r="K1918" s="5" t="e">
        <f>IF('Supplier Change Request FORM Z'!$D$58="",IF(AND((#REF!=C1918),(LEFT(#REF!,1)=LEFT(E1918,1)),(LEFT(#REF!,2)=LEFT(A1918,2))),MAX($K$1:K1917)+1,0),IF(AND(('Supplier Change Request FORM Z'!$D$61=C1918),(LEFT('Supplier Change Request FORM Z'!$D$58,1)=LEFT(E1918,1)),(LEFT('Supplier Change Request FORM Z'!$D$59,2)=LEFT(A1918,2))),MAX($K$1:K1917)+1,0))</f>
        <v>#REF!</v>
      </c>
      <c r="L1918" s="3" t="str">
        <f t="shared" si="151"/>
        <v/>
      </c>
      <c r="Q1918" s="5"/>
      <c r="R1918" s="3"/>
      <c r="U1918" s="5">
        <f>IF('Supplier Change Request FORM Z'!$D$71="",IF(ISNUMBER(SEARCH(#REF!,C1918)),MAX($U$1:U1917)+1,0),IF(ISNUMBER(SEARCH('Supplier Change Request FORM Z'!$D$71,C1918)),MAX($U$1:U1917)+1,0))</f>
        <v>0</v>
      </c>
      <c r="V1918" s="3" t="str">
        <f t="shared" si="152"/>
        <v/>
      </c>
      <c r="Y1918" s="5">
        <f>IF('Supplier Change Request FORM Z'!$D$71="",IF(ISNUMBER(SEARCH(#REF!,C1918)),MAX($Y$1:Y1917)+1,0),IF(ISNUMBER(SEARCH('Supplier Change Request FORM Z'!$D$71,C1918)),MAX($Y$1:Y1917)+1,0))</f>
        <v>0</v>
      </c>
      <c r="Z1918" s="3" t="str">
        <f t="shared" si="153"/>
        <v/>
      </c>
      <c r="AE1918" s="5" t="e">
        <f>IF('Supplier Change Request FORM Z'!$D$58="",IF(LEFT(#REF!,1)="F",0,IF(AND((LEFT(#REF!,1)=LEFT(E1918,1)),(LEFT(#REF!,2)=LEFT(A1918,2))),MAX($AE$1:AE1917)+1,0)),IF(LEFT('Supplier Change Request FORM Z'!$D$58,1)="F",0,IF(AND((LEFT('Supplier Change Request FORM Z'!$D$58,1)=LEFT(E1918,1)),(LEFT('Supplier Change Request FORM Z'!$D$59,2)=LEFT(A1918,2))),MAX($AE$1:AE1917)+1,0)))</f>
        <v>#REF!</v>
      </c>
      <c r="AF1918" s="3" t="str">
        <f t="shared" si="154"/>
        <v/>
      </c>
    </row>
    <row r="1919" spans="1:32" x14ac:dyDescent="0.35">
      <c r="A1919" s="2" t="s">
        <v>2911</v>
      </c>
      <c r="B1919" s="2" t="s">
        <v>3154</v>
      </c>
      <c r="C1919" s="2" t="s">
        <v>3149</v>
      </c>
      <c r="D1919" s="2" t="s">
        <v>3154</v>
      </c>
      <c r="E1919" s="2" t="s">
        <v>9644</v>
      </c>
      <c r="G1919" s="5">
        <f>IF('Supplier Change Request FORM Z'!$D$61="",IF(ISNUMBER(SEARCH(#REF!,C1919)),MAX($G$1:G1918)+1,0),IF(ISNUMBER(SEARCH('Supplier Change Request FORM Z'!$D$61,C1919)),MAX($G$1:G1918)+1,0))</f>
        <v>0</v>
      </c>
      <c r="H1919" s="3" t="str">
        <f t="shared" si="150"/>
        <v/>
      </c>
      <c r="K1919" s="5" t="e">
        <f>IF('Supplier Change Request FORM Z'!$D$58="",IF(AND((#REF!=C1919),(LEFT(#REF!,1)=LEFT(E1919,1)),(LEFT(#REF!,2)=LEFT(A1919,2))),MAX($K$1:K1918)+1,0),IF(AND(('Supplier Change Request FORM Z'!$D$61=C1919),(LEFT('Supplier Change Request FORM Z'!$D$58,1)=LEFT(E1919,1)),(LEFT('Supplier Change Request FORM Z'!$D$59,2)=LEFT(A1919,2))),MAX($K$1:K1918)+1,0))</f>
        <v>#REF!</v>
      </c>
      <c r="L1919" s="3" t="str">
        <f t="shared" si="151"/>
        <v/>
      </c>
      <c r="Q1919" s="5"/>
      <c r="R1919" s="3"/>
      <c r="U1919" s="5">
        <f>IF('Supplier Change Request FORM Z'!$D$71="",IF(ISNUMBER(SEARCH(#REF!,C1919)),MAX($U$1:U1918)+1,0),IF(ISNUMBER(SEARCH('Supplier Change Request FORM Z'!$D$71,C1919)),MAX($U$1:U1918)+1,0))</f>
        <v>0</v>
      </c>
      <c r="V1919" s="3" t="str">
        <f t="shared" si="152"/>
        <v/>
      </c>
      <c r="Y1919" s="5">
        <f>IF('Supplier Change Request FORM Z'!$D$71="",IF(ISNUMBER(SEARCH(#REF!,C1919)),MAX($Y$1:Y1918)+1,0),IF(ISNUMBER(SEARCH('Supplier Change Request FORM Z'!$D$71,C1919)),MAX($Y$1:Y1918)+1,0))</f>
        <v>0</v>
      </c>
      <c r="Z1919" s="3" t="str">
        <f t="shared" si="153"/>
        <v/>
      </c>
      <c r="AE1919" s="5" t="e">
        <f>IF('Supplier Change Request FORM Z'!$D$58="",IF(LEFT(#REF!,1)="F",0,IF(AND((LEFT(#REF!,1)=LEFT(E1919,1)),(LEFT(#REF!,2)=LEFT(A1919,2))),MAX($AE$1:AE1918)+1,0)),IF(LEFT('Supplier Change Request FORM Z'!$D$58,1)="F",0,IF(AND((LEFT('Supplier Change Request FORM Z'!$D$58,1)=LEFT(E1919,1)),(LEFT('Supplier Change Request FORM Z'!$D$59,2)=LEFT(A1919,2))),MAX($AE$1:AE1918)+1,0)))</f>
        <v>#REF!</v>
      </c>
      <c r="AF1919" s="3" t="str">
        <f t="shared" si="154"/>
        <v/>
      </c>
    </row>
    <row r="1920" spans="1:32" x14ac:dyDescent="0.35">
      <c r="A1920" s="2" t="s">
        <v>2911</v>
      </c>
      <c r="B1920" s="2" t="s">
        <v>3158</v>
      </c>
      <c r="C1920" s="2" t="s">
        <v>3149</v>
      </c>
      <c r="D1920" s="2" t="s">
        <v>3158</v>
      </c>
      <c r="E1920" s="2" t="s">
        <v>9644</v>
      </c>
      <c r="G1920" s="5">
        <f>IF('Supplier Change Request FORM Z'!$D$61="",IF(ISNUMBER(SEARCH(#REF!,C1920)),MAX($G$1:G1919)+1,0),IF(ISNUMBER(SEARCH('Supplier Change Request FORM Z'!$D$61,C1920)),MAX($G$1:G1919)+1,0))</f>
        <v>0</v>
      </c>
      <c r="H1920" s="3" t="str">
        <f t="shared" si="150"/>
        <v/>
      </c>
      <c r="K1920" s="5" t="e">
        <f>IF('Supplier Change Request FORM Z'!$D$58="",IF(AND((#REF!=C1920),(LEFT(#REF!,1)=LEFT(E1920,1)),(LEFT(#REF!,2)=LEFT(A1920,2))),MAX($K$1:K1919)+1,0),IF(AND(('Supplier Change Request FORM Z'!$D$61=C1920),(LEFT('Supplier Change Request FORM Z'!$D$58,1)=LEFT(E1920,1)),(LEFT('Supplier Change Request FORM Z'!$D$59,2)=LEFT(A1920,2))),MAX($K$1:K1919)+1,0))</f>
        <v>#REF!</v>
      </c>
      <c r="L1920" s="3" t="str">
        <f t="shared" si="151"/>
        <v/>
      </c>
      <c r="Q1920" s="5"/>
      <c r="R1920" s="3"/>
      <c r="U1920" s="5">
        <f>IF('Supplier Change Request FORM Z'!$D$71="",IF(ISNUMBER(SEARCH(#REF!,C1920)),MAX($U$1:U1919)+1,0),IF(ISNUMBER(SEARCH('Supplier Change Request FORM Z'!$D$71,C1920)),MAX($U$1:U1919)+1,0))</f>
        <v>0</v>
      </c>
      <c r="V1920" s="3" t="str">
        <f t="shared" si="152"/>
        <v/>
      </c>
      <c r="Y1920" s="5">
        <f>IF('Supplier Change Request FORM Z'!$D$71="",IF(ISNUMBER(SEARCH(#REF!,C1920)),MAX($Y$1:Y1919)+1,0),IF(ISNUMBER(SEARCH('Supplier Change Request FORM Z'!$D$71,C1920)),MAX($Y$1:Y1919)+1,0))</f>
        <v>0</v>
      </c>
      <c r="Z1920" s="3" t="str">
        <f t="shared" si="153"/>
        <v/>
      </c>
      <c r="AE1920" s="5" t="e">
        <f>IF('Supplier Change Request FORM Z'!$D$58="",IF(LEFT(#REF!,1)="F",0,IF(AND((LEFT(#REF!,1)=LEFT(E1920,1)),(LEFT(#REF!,2)=LEFT(A1920,2))),MAX($AE$1:AE1919)+1,0)),IF(LEFT('Supplier Change Request FORM Z'!$D$58,1)="F",0,IF(AND((LEFT('Supplier Change Request FORM Z'!$D$58,1)=LEFT(E1920,1)),(LEFT('Supplier Change Request FORM Z'!$D$59,2)=LEFT(A1920,2))),MAX($AE$1:AE1919)+1,0)))</f>
        <v>#REF!</v>
      </c>
      <c r="AF1920" s="3" t="str">
        <f t="shared" si="154"/>
        <v/>
      </c>
    </row>
    <row r="1921" spans="1:32" x14ac:dyDescent="0.35">
      <c r="A1921" s="2" t="s">
        <v>2911</v>
      </c>
      <c r="B1921" s="2" t="s">
        <v>3153</v>
      </c>
      <c r="C1921" s="2" t="s">
        <v>3149</v>
      </c>
      <c r="D1921" s="2" t="s">
        <v>3153</v>
      </c>
      <c r="E1921" s="2" t="s">
        <v>9644</v>
      </c>
      <c r="G1921" s="5">
        <f>IF('Supplier Change Request FORM Z'!$D$61="",IF(ISNUMBER(SEARCH(#REF!,C1921)),MAX($G$1:G1920)+1,0),IF(ISNUMBER(SEARCH('Supplier Change Request FORM Z'!$D$61,C1921)),MAX($G$1:G1920)+1,0))</f>
        <v>0</v>
      </c>
      <c r="H1921" s="3" t="str">
        <f t="shared" si="150"/>
        <v/>
      </c>
      <c r="K1921" s="5" t="e">
        <f>IF('Supplier Change Request FORM Z'!$D$58="",IF(AND((#REF!=C1921),(LEFT(#REF!,1)=LEFT(E1921,1)),(LEFT(#REF!,2)=LEFT(A1921,2))),MAX($K$1:K1920)+1,0),IF(AND(('Supplier Change Request FORM Z'!$D$61=C1921),(LEFT('Supplier Change Request FORM Z'!$D$58,1)=LEFT(E1921,1)),(LEFT('Supplier Change Request FORM Z'!$D$59,2)=LEFT(A1921,2))),MAX($K$1:K1920)+1,0))</f>
        <v>#REF!</v>
      </c>
      <c r="L1921" s="3" t="str">
        <f t="shared" si="151"/>
        <v/>
      </c>
      <c r="Q1921" s="5"/>
      <c r="R1921" s="3"/>
      <c r="U1921" s="5">
        <f>IF('Supplier Change Request FORM Z'!$D$71="",IF(ISNUMBER(SEARCH(#REF!,C1921)),MAX($U$1:U1920)+1,0),IF(ISNUMBER(SEARCH('Supplier Change Request FORM Z'!$D$71,C1921)),MAX($U$1:U1920)+1,0))</f>
        <v>0</v>
      </c>
      <c r="V1921" s="3" t="str">
        <f t="shared" si="152"/>
        <v/>
      </c>
      <c r="Y1921" s="5">
        <f>IF('Supplier Change Request FORM Z'!$D$71="",IF(ISNUMBER(SEARCH(#REF!,C1921)),MAX($Y$1:Y1920)+1,0),IF(ISNUMBER(SEARCH('Supplier Change Request FORM Z'!$D$71,C1921)),MAX($Y$1:Y1920)+1,0))</f>
        <v>0</v>
      </c>
      <c r="Z1921" s="3" t="str">
        <f t="shared" si="153"/>
        <v/>
      </c>
      <c r="AE1921" s="5" t="e">
        <f>IF('Supplier Change Request FORM Z'!$D$58="",IF(LEFT(#REF!,1)="F",0,IF(AND((LEFT(#REF!,1)=LEFT(E1921,1)),(LEFT(#REF!,2)=LEFT(A1921,2))),MAX($AE$1:AE1920)+1,0)),IF(LEFT('Supplier Change Request FORM Z'!$D$58,1)="F",0,IF(AND((LEFT('Supplier Change Request FORM Z'!$D$58,1)=LEFT(E1921,1)),(LEFT('Supplier Change Request FORM Z'!$D$59,2)=LEFT(A1921,2))),MAX($AE$1:AE1920)+1,0)))</f>
        <v>#REF!</v>
      </c>
      <c r="AF1921" s="3" t="str">
        <f t="shared" si="154"/>
        <v/>
      </c>
    </row>
    <row r="1922" spans="1:32" x14ac:dyDescent="0.35">
      <c r="A1922" s="2" t="s">
        <v>2911</v>
      </c>
      <c r="B1922" s="2" t="s">
        <v>10682</v>
      </c>
      <c r="C1922" s="2" t="s">
        <v>3149</v>
      </c>
      <c r="D1922" s="2" t="s">
        <v>10682</v>
      </c>
      <c r="E1922" s="2" t="s">
        <v>9644</v>
      </c>
      <c r="G1922" s="5">
        <f>IF('Supplier Change Request FORM Z'!$D$61="",IF(ISNUMBER(SEARCH(#REF!,C1922)),MAX($G$1:G1921)+1,0),IF(ISNUMBER(SEARCH('Supplier Change Request FORM Z'!$D$61,C1922)),MAX($G$1:G1921)+1,0))</f>
        <v>0</v>
      </c>
      <c r="H1922" s="3" t="str">
        <f t="shared" ref="H1922:H1985" si="155">IFERROR(INDEX($C:$C,MATCH(ROW(H1921),$G:$G,0)),"")</f>
        <v/>
      </c>
      <c r="K1922" s="5" t="e">
        <f>IF('Supplier Change Request FORM Z'!$D$58="",IF(AND((#REF!=C1922),(LEFT(#REF!,1)=LEFT(E1922,1)),(LEFT(#REF!,2)=LEFT(A1922,2))),MAX($K$1:K1921)+1,0),IF(AND(('Supplier Change Request FORM Z'!$D$61=C1922),(LEFT('Supplier Change Request FORM Z'!$D$58,1)=LEFT(E1922,1)),(LEFT('Supplier Change Request FORM Z'!$D$59,2)=LEFT(A1922,2))),MAX($K$1:K1921)+1,0))</f>
        <v>#REF!</v>
      </c>
      <c r="L1922" s="3" t="str">
        <f t="shared" ref="L1922:L1985" si="156">IFERROR(INDEX($D:$D,MATCH(ROW(L1921),$K:$K,0)),"")</f>
        <v/>
      </c>
      <c r="Q1922" s="5"/>
      <c r="R1922" s="3"/>
      <c r="U1922" s="5">
        <f>IF('Supplier Change Request FORM Z'!$D$71="",IF(ISNUMBER(SEARCH(#REF!,C1922)),MAX($U$1:U1921)+1,0),IF(ISNUMBER(SEARCH('Supplier Change Request FORM Z'!$D$71,C1922)),MAX($U$1:U1921)+1,0))</f>
        <v>0</v>
      </c>
      <c r="V1922" s="3" t="str">
        <f t="shared" ref="V1922:V1985" si="157">IFERROR(INDEX($C:$C,MATCH(ROW(V1921),U:U,0)),"")</f>
        <v/>
      </c>
      <c r="Y1922" s="5">
        <f>IF('Supplier Change Request FORM Z'!$D$71="",IF(ISNUMBER(SEARCH(#REF!,C1922)),MAX($Y$1:Y1921)+1,0),IF(ISNUMBER(SEARCH('Supplier Change Request FORM Z'!$D$71,C1922)),MAX($Y$1:Y1921)+1,0))</f>
        <v>0</v>
      </c>
      <c r="Z1922" s="3" t="str">
        <f t="shared" ref="Z1922:Z1985" si="158">IFERROR(INDEX($D:$D,MATCH(ROW(Z1921),$Y:$Y,0)),"")</f>
        <v/>
      </c>
      <c r="AE1922" s="5" t="e">
        <f>IF('Supplier Change Request FORM Z'!$D$58="",IF(LEFT(#REF!,1)="F",0,IF(AND((LEFT(#REF!,1)=LEFT(E1922,1)),(LEFT(#REF!,2)=LEFT(A1922,2))),MAX($AE$1:AE1921)+1,0)),IF(LEFT('Supplier Change Request FORM Z'!$D$58,1)="F",0,IF(AND((LEFT('Supplier Change Request FORM Z'!$D$58,1)=LEFT(E1922,1)),(LEFT('Supplier Change Request FORM Z'!$D$59,2)=LEFT(A1922,2))),MAX($AE$1:AE1921)+1,0)))</f>
        <v>#REF!</v>
      </c>
      <c r="AF1922" s="3" t="str">
        <f t="shared" ref="AF1922:AF1985" si="159">IFERROR(INDEX(C:C,MATCH(ROW(AF1921),AE:AE,0)),"")</f>
        <v/>
      </c>
    </row>
    <row r="1923" spans="1:32" x14ac:dyDescent="0.35">
      <c r="A1923" s="2" t="s">
        <v>2911</v>
      </c>
      <c r="B1923" s="2" t="s">
        <v>3151</v>
      </c>
      <c r="C1923" s="2" t="s">
        <v>3149</v>
      </c>
      <c r="D1923" s="2" t="s">
        <v>3151</v>
      </c>
      <c r="E1923" s="2" t="s">
        <v>9644</v>
      </c>
      <c r="G1923" s="5">
        <f>IF('Supplier Change Request FORM Z'!$D$61="",IF(ISNUMBER(SEARCH(#REF!,C1923)),MAX($G$1:G1922)+1,0),IF(ISNUMBER(SEARCH('Supplier Change Request FORM Z'!$D$61,C1923)),MAX($G$1:G1922)+1,0))</f>
        <v>0</v>
      </c>
      <c r="H1923" s="3" t="str">
        <f t="shared" si="155"/>
        <v/>
      </c>
      <c r="K1923" s="5" t="e">
        <f>IF('Supplier Change Request FORM Z'!$D$58="",IF(AND((#REF!=C1923),(LEFT(#REF!,1)=LEFT(E1923,1)),(LEFT(#REF!,2)=LEFT(A1923,2))),MAX($K$1:K1922)+1,0),IF(AND(('Supplier Change Request FORM Z'!$D$61=C1923),(LEFT('Supplier Change Request FORM Z'!$D$58,1)=LEFT(E1923,1)),(LEFT('Supplier Change Request FORM Z'!$D$59,2)=LEFT(A1923,2))),MAX($K$1:K1922)+1,0))</f>
        <v>#REF!</v>
      </c>
      <c r="L1923" s="3" t="str">
        <f t="shared" si="156"/>
        <v/>
      </c>
      <c r="Q1923" s="5"/>
      <c r="R1923" s="3"/>
      <c r="U1923" s="5">
        <f>IF('Supplier Change Request FORM Z'!$D$71="",IF(ISNUMBER(SEARCH(#REF!,C1923)),MAX($U$1:U1922)+1,0),IF(ISNUMBER(SEARCH('Supplier Change Request FORM Z'!$D$71,C1923)),MAX($U$1:U1922)+1,0))</f>
        <v>0</v>
      </c>
      <c r="V1923" s="3" t="str">
        <f t="shared" si="157"/>
        <v/>
      </c>
      <c r="Y1923" s="5">
        <f>IF('Supplier Change Request FORM Z'!$D$71="",IF(ISNUMBER(SEARCH(#REF!,C1923)),MAX($Y$1:Y1922)+1,0),IF(ISNUMBER(SEARCH('Supplier Change Request FORM Z'!$D$71,C1923)),MAX($Y$1:Y1922)+1,0))</f>
        <v>0</v>
      </c>
      <c r="Z1923" s="3" t="str">
        <f t="shared" si="158"/>
        <v/>
      </c>
      <c r="AE1923" s="5" t="e">
        <f>IF('Supplier Change Request FORM Z'!$D$58="",IF(LEFT(#REF!,1)="F",0,IF(AND((LEFT(#REF!,1)=LEFT(E1923,1)),(LEFT(#REF!,2)=LEFT(A1923,2))),MAX($AE$1:AE1922)+1,0)),IF(LEFT('Supplier Change Request FORM Z'!$D$58,1)="F",0,IF(AND((LEFT('Supplier Change Request FORM Z'!$D$58,1)=LEFT(E1923,1)),(LEFT('Supplier Change Request FORM Z'!$D$59,2)=LEFT(A1923,2))),MAX($AE$1:AE1922)+1,0)))</f>
        <v>#REF!</v>
      </c>
      <c r="AF1923" s="3" t="str">
        <f t="shared" si="159"/>
        <v/>
      </c>
    </row>
    <row r="1924" spans="1:32" x14ac:dyDescent="0.35">
      <c r="A1924" s="2" t="s">
        <v>2911</v>
      </c>
      <c r="B1924" s="2" t="s">
        <v>3162</v>
      </c>
      <c r="C1924" s="2" t="s">
        <v>3149</v>
      </c>
      <c r="D1924" s="2" t="s">
        <v>3162</v>
      </c>
      <c r="E1924" s="2" t="s">
        <v>9644</v>
      </c>
      <c r="G1924" s="5">
        <f>IF('Supplier Change Request FORM Z'!$D$61="",IF(ISNUMBER(SEARCH(#REF!,C1924)),MAX($G$1:G1923)+1,0),IF(ISNUMBER(SEARCH('Supplier Change Request FORM Z'!$D$61,C1924)),MAX($G$1:G1923)+1,0))</f>
        <v>0</v>
      </c>
      <c r="H1924" s="3" t="str">
        <f t="shared" si="155"/>
        <v/>
      </c>
      <c r="K1924" s="5" t="e">
        <f>IF('Supplier Change Request FORM Z'!$D$58="",IF(AND((#REF!=C1924),(LEFT(#REF!,1)=LEFT(E1924,1)),(LEFT(#REF!,2)=LEFT(A1924,2))),MAX($K$1:K1923)+1,0),IF(AND(('Supplier Change Request FORM Z'!$D$61=C1924),(LEFT('Supplier Change Request FORM Z'!$D$58,1)=LEFT(E1924,1)),(LEFT('Supplier Change Request FORM Z'!$D$59,2)=LEFT(A1924,2))),MAX($K$1:K1923)+1,0))</f>
        <v>#REF!</v>
      </c>
      <c r="L1924" s="3" t="str">
        <f t="shared" si="156"/>
        <v/>
      </c>
      <c r="Q1924" s="5"/>
      <c r="R1924" s="3"/>
      <c r="U1924" s="5">
        <f>IF('Supplier Change Request FORM Z'!$D$71="",IF(ISNUMBER(SEARCH(#REF!,C1924)),MAX($U$1:U1923)+1,0),IF(ISNUMBER(SEARCH('Supplier Change Request FORM Z'!$D$71,C1924)),MAX($U$1:U1923)+1,0))</f>
        <v>0</v>
      </c>
      <c r="V1924" s="3" t="str">
        <f t="shared" si="157"/>
        <v/>
      </c>
      <c r="Y1924" s="5">
        <f>IF('Supplier Change Request FORM Z'!$D$71="",IF(ISNUMBER(SEARCH(#REF!,C1924)),MAX($Y$1:Y1923)+1,0),IF(ISNUMBER(SEARCH('Supplier Change Request FORM Z'!$D$71,C1924)),MAX($Y$1:Y1923)+1,0))</f>
        <v>0</v>
      </c>
      <c r="Z1924" s="3" t="str">
        <f t="shared" si="158"/>
        <v/>
      </c>
      <c r="AE1924" s="5" t="e">
        <f>IF('Supplier Change Request FORM Z'!$D$58="",IF(LEFT(#REF!,1)="F",0,IF(AND((LEFT(#REF!,1)=LEFT(E1924,1)),(LEFT(#REF!,2)=LEFT(A1924,2))),MAX($AE$1:AE1923)+1,0)),IF(LEFT('Supplier Change Request FORM Z'!$D$58,1)="F",0,IF(AND((LEFT('Supplier Change Request FORM Z'!$D$58,1)=LEFT(E1924,1)),(LEFT('Supplier Change Request FORM Z'!$D$59,2)=LEFT(A1924,2))),MAX($AE$1:AE1923)+1,0)))</f>
        <v>#REF!</v>
      </c>
      <c r="AF1924" s="3" t="str">
        <f t="shared" si="159"/>
        <v/>
      </c>
    </row>
    <row r="1925" spans="1:32" x14ac:dyDescent="0.35">
      <c r="A1925" s="2" t="s">
        <v>2911</v>
      </c>
      <c r="B1925" s="2" t="s">
        <v>3156</v>
      </c>
      <c r="C1925" s="2" t="s">
        <v>3149</v>
      </c>
      <c r="D1925" s="2" t="s">
        <v>3156</v>
      </c>
      <c r="E1925" s="2" t="s">
        <v>9644</v>
      </c>
      <c r="G1925" s="5">
        <f>IF('Supplier Change Request FORM Z'!$D$61="",IF(ISNUMBER(SEARCH(#REF!,C1925)),MAX($G$1:G1924)+1,0),IF(ISNUMBER(SEARCH('Supplier Change Request FORM Z'!$D$61,C1925)),MAX($G$1:G1924)+1,0))</f>
        <v>0</v>
      </c>
      <c r="H1925" s="3" t="str">
        <f t="shared" si="155"/>
        <v/>
      </c>
      <c r="K1925" s="5" t="e">
        <f>IF('Supplier Change Request FORM Z'!$D$58="",IF(AND((#REF!=C1925),(LEFT(#REF!,1)=LEFT(E1925,1)),(LEFT(#REF!,2)=LEFT(A1925,2))),MAX($K$1:K1924)+1,0),IF(AND(('Supplier Change Request FORM Z'!$D$61=C1925),(LEFT('Supplier Change Request FORM Z'!$D$58,1)=LEFT(E1925,1)),(LEFT('Supplier Change Request FORM Z'!$D$59,2)=LEFT(A1925,2))),MAX($K$1:K1924)+1,0))</f>
        <v>#REF!</v>
      </c>
      <c r="L1925" s="3" t="str">
        <f t="shared" si="156"/>
        <v/>
      </c>
      <c r="Q1925" s="5"/>
      <c r="R1925" s="3"/>
      <c r="U1925" s="5">
        <f>IF('Supplier Change Request FORM Z'!$D$71="",IF(ISNUMBER(SEARCH(#REF!,C1925)),MAX($U$1:U1924)+1,0),IF(ISNUMBER(SEARCH('Supplier Change Request FORM Z'!$D$71,C1925)),MAX($U$1:U1924)+1,0))</f>
        <v>0</v>
      </c>
      <c r="V1925" s="3" t="str">
        <f t="shared" si="157"/>
        <v/>
      </c>
      <c r="Y1925" s="5">
        <f>IF('Supplier Change Request FORM Z'!$D$71="",IF(ISNUMBER(SEARCH(#REF!,C1925)),MAX($Y$1:Y1924)+1,0),IF(ISNUMBER(SEARCH('Supplier Change Request FORM Z'!$D$71,C1925)),MAX($Y$1:Y1924)+1,0))</f>
        <v>0</v>
      </c>
      <c r="Z1925" s="3" t="str">
        <f t="shared" si="158"/>
        <v/>
      </c>
      <c r="AE1925" s="5" t="e">
        <f>IF('Supplier Change Request FORM Z'!$D$58="",IF(LEFT(#REF!,1)="F",0,IF(AND((LEFT(#REF!,1)=LEFT(E1925,1)),(LEFT(#REF!,2)=LEFT(A1925,2))),MAX($AE$1:AE1924)+1,0)),IF(LEFT('Supplier Change Request FORM Z'!$D$58,1)="F",0,IF(AND((LEFT('Supplier Change Request FORM Z'!$D$58,1)=LEFT(E1925,1)),(LEFT('Supplier Change Request FORM Z'!$D$59,2)=LEFT(A1925,2))),MAX($AE$1:AE1924)+1,0)))</f>
        <v>#REF!</v>
      </c>
      <c r="AF1925" s="3" t="str">
        <f t="shared" si="159"/>
        <v/>
      </c>
    </row>
    <row r="1926" spans="1:32" x14ac:dyDescent="0.35">
      <c r="A1926" s="2" t="s">
        <v>2911</v>
      </c>
      <c r="B1926" s="2" t="s">
        <v>3176</v>
      </c>
      <c r="C1926" s="2" t="s">
        <v>1649</v>
      </c>
      <c r="D1926" s="2" t="s">
        <v>3176</v>
      </c>
      <c r="E1926" s="2" t="s">
        <v>9644</v>
      </c>
      <c r="G1926" s="5">
        <f>IF('Supplier Change Request FORM Z'!$D$61="",IF(ISNUMBER(SEARCH(#REF!,C1926)),MAX($G$1:G1925)+1,0),IF(ISNUMBER(SEARCH('Supplier Change Request FORM Z'!$D$61,C1926)),MAX($G$1:G1925)+1,0))</f>
        <v>0</v>
      </c>
      <c r="H1926" s="3" t="str">
        <f t="shared" si="155"/>
        <v/>
      </c>
      <c r="K1926" s="5" t="e">
        <f>IF('Supplier Change Request FORM Z'!$D$58="",IF(AND((#REF!=C1926),(LEFT(#REF!,1)=LEFT(E1926,1)),(LEFT(#REF!,2)=LEFT(A1926,2))),MAX($K$1:K1925)+1,0),IF(AND(('Supplier Change Request FORM Z'!$D$61=C1926),(LEFT('Supplier Change Request FORM Z'!$D$58,1)=LEFT(E1926,1)),(LEFT('Supplier Change Request FORM Z'!$D$59,2)=LEFT(A1926,2))),MAX($K$1:K1925)+1,0))</f>
        <v>#REF!</v>
      </c>
      <c r="L1926" s="3" t="str">
        <f t="shared" si="156"/>
        <v/>
      </c>
      <c r="Q1926" s="5"/>
      <c r="R1926" s="3"/>
      <c r="U1926" s="5">
        <f>IF('Supplier Change Request FORM Z'!$D$71="",IF(ISNUMBER(SEARCH(#REF!,C1926)),MAX($U$1:U1925)+1,0),IF(ISNUMBER(SEARCH('Supplier Change Request FORM Z'!$D$71,C1926)),MAX($U$1:U1925)+1,0))</f>
        <v>0</v>
      </c>
      <c r="V1926" s="3" t="str">
        <f t="shared" si="157"/>
        <v/>
      </c>
      <c r="Y1926" s="5">
        <f>IF('Supplier Change Request FORM Z'!$D$71="",IF(ISNUMBER(SEARCH(#REF!,C1926)),MAX($Y$1:Y1925)+1,0),IF(ISNUMBER(SEARCH('Supplier Change Request FORM Z'!$D$71,C1926)),MAX($Y$1:Y1925)+1,0))</f>
        <v>0</v>
      </c>
      <c r="Z1926" s="3" t="str">
        <f t="shared" si="158"/>
        <v/>
      </c>
      <c r="AE1926" s="5" t="e">
        <f>IF('Supplier Change Request FORM Z'!$D$58="",IF(LEFT(#REF!,1)="F",0,IF(AND((LEFT(#REF!,1)=LEFT(E1926,1)),(LEFT(#REF!,2)=LEFT(A1926,2))),MAX($AE$1:AE1925)+1,0)),IF(LEFT('Supplier Change Request FORM Z'!$D$58,1)="F",0,IF(AND((LEFT('Supplier Change Request FORM Z'!$D$58,1)=LEFT(E1926,1)),(LEFT('Supplier Change Request FORM Z'!$D$59,2)=LEFT(A1926,2))),MAX($AE$1:AE1925)+1,0)))</f>
        <v>#REF!</v>
      </c>
      <c r="AF1926" s="3" t="str">
        <f t="shared" si="159"/>
        <v/>
      </c>
    </row>
    <row r="1927" spans="1:32" x14ac:dyDescent="0.35">
      <c r="A1927" s="2" t="s">
        <v>2911</v>
      </c>
      <c r="B1927" s="2" t="s">
        <v>3175</v>
      </c>
      <c r="C1927" s="2" t="s">
        <v>3163</v>
      </c>
      <c r="D1927" s="2" t="s">
        <v>3175</v>
      </c>
      <c r="E1927" s="2" t="s">
        <v>9644</v>
      </c>
      <c r="G1927" s="5">
        <f>IF('Supplier Change Request FORM Z'!$D$61="",IF(ISNUMBER(SEARCH(#REF!,C1927)),MAX($G$1:G1926)+1,0),IF(ISNUMBER(SEARCH('Supplier Change Request FORM Z'!$D$61,C1927)),MAX($G$1:G1926)+1,0))</f>
        <v>0</v>
      </c>
      <c r="H1927" s="3" t="str">
        <f t="shared" si="155"/>
        <v/>
      </c>
      <c r="K1927" s="5" t="e">
        <f>IF('Supplier Change Request FORM Z'!$D$58="",IF(AND((#REF!=C1927),(LEFT(#REF!,1)=LEFT(E1927,1)),(LEFT(#REF!,2)=LEFT(A1927,2))),MAX($K$1:K1926)+1,0),IF(AND(('Supplier Change Request FORM Z'!$D$61=C1927),(LEFT('Supplier Change Request FORM Z'!$D$58,1)=LEFT(E1927,1)),(LEFT('Supplier Change Request FORM Z'!$D$59,2)=LEFT(A1927,2))),MAX($K$1:K1926)+1,0))</f>
        <v>#REF!</v>
      </c>
      <c r="L1927" s="3" t="str">
        <f t="shared" si="156"/>
        <v/>
      </c>
      <c r="Q1927" s="5"/>
      <c r="R1927" s="3"/>
      <c r="U1927" s="5">
        <f>IF('Supplier Change Request FORM Z'!$D$71="",IF(ISNUMBER(SEARCH(#REF!,C1927)),MAX($U$1:U1926)+1,0),IF(ISNUMBER(SEARCH('Supplier Change Request FORM Z'!$D$71,C1927)),MAX($U$1:U1926)+1,0))</f>
        <v>0</v>
      </c>
      <c r="V1927" s="3" t="str">
        <f t="shared" si="157"/>
        <v/>
      </c>
      <c r="Y1927" s="5">
        <f>IF('Supplier Change Request FORM Z'!$D$71="",IF(ISNUMBER(SEARCH(#REF!,C1927)),MAX($Y$1:Y1926)+1,0),IF(ISNUMBER(SEARCH('Supplier Change Request FORM Z'!$D$71,C1927)),MAX($Y$1:Y1926)+1,0))</f>
        <v>0</v>
      </c>
      <c r="Z1927" s="3" t="str">
        <f t="shared" si="158"/>
        <v/>
      </c>
      <c r="AE1927" s="5" t="e">
        <f>IF('Supplier Change Request FORM Z'!$D$58="",IF(LEFT(#REF!,1)="F",0,IF(AND((LEFT(#REF!,1)=LEFT(E1927,1)),(LEFT(#REF!,2)=LEFT(A1927,2))),MAX($AE$1:AE1926)+1,0)),IF(LEFT('Supplier Change Request FORM Z'!$D$58,1)="F",0,IF(AND((LEFT('Supplier Change Request FORM Z'!$D$58,1)=LEFT(E1927,1)),(LEFT('Supplier Change Request FORM Z'!$D$59,2)=LEFT(A1927,2))),MAX($AE$1:AE1926)+1,0)))</f>
        <v>#REF!</v>
      </c>
      <c r="AF1927" s="3" t="str">
        <f t="shared" si="159"/>
        <v/>
      </c>
    </row>
    <row r="1928" spans="1:32" x14ac:dyDescent="0.35">
      <c r="A1928" s="2" t="s">
        <v>2911</v>
      </c>
      <c r="B1928" s="2" t="s">
        <v>3165</v>
      </c>
      <c r="C1928" s="2" t="s">
        <v>3163</v>
      </c>
      <c r="D1928" s="2" t="s">
        <v>3165</v>
      </c>
      <c r="E1928" s="2" t="s">
        <v>9644</v>
      </c>
      <c r="G1928" s="5">
        <f>IF('Supplier Change Request FORM Z'!$D$61="",IF(ISNUMBER(SEARCH(#REF!,C1928)),MAX($G$1:G1927)+1,0),IF(ISNUMBER(SEARCH('Supplier Change Request FORM Z'!$D$61,C1928)),MAX($G$1:G1927)+1,0))</f>
        <v>0</v>
      </c>
      <c r="H1928" s="3" t="str">
        <f t="shared" si="155"/>
        <v/>
      </c>
      <c r="K1928" s="5" t="e">
        <f>IF('Supplier Change Request FORM Z'!$D$58="",IF(AND((#REF!=C1928),(LEFT(#REF!,1)=LEFT(E1928,1)),(LEFT(#REF!,2)=LEFT(A1928,2))),MAX($K$1:K1927)+1,0),IF(AND(('Supplier Change Request FORM Z'!$D$61=C1928),(LEFT('Supplier Change Request FORM Z'!$D$58,1)=LEFT(E1928,1)),(LEFT('Supplier Change Request FORM Z'!$D$59,2)=LEFT(A1928,2))),MAX($K$1:K1927)+1,0))</f>
        <v>#REF!</v>
      </c>
      <c r="L1928" s="3" t="str">
        <f t="shared" si="156"/>
        <v/>
      </c>
      <c r="Q1928" s="5"/>
      <c r="R1928" s="3"/>
      <c r="U1928" s="5">
        <f>IF('Supplier Change Request FORM Z'!$D$71="",IF(ISNUMBER(SEARCH(#REF!,C1928)),MAX($U$1:U1927)+1,0),IF(ISNUMBER(SEARCH('Supplier Change Request FORM Z'!$D$71,C1928)),MAX($U$1:U1927)+1,0))</f>
        <v>0</v>
      </c>
      <c r="V1928" s="3" t="str">
        <f t="shared" si="157"/>
        <v/>
      </c>
      <c r="Y1928" s="5">
        <f>IF('Supplier Change Request FORM Z'!$D$71="",IF(ISNUMBER(SEARCH(#REF!,C1928)),MAX($Y$1:Y1927)+1,0),IF(ISNUMBER(SEARCH('Supplier Change Request FORM Z'!$D$71,C1928)),MAX($Y$1:Y1927)+1,0))</f>
        <v>0</v>
      </c>
      <c r="Z1928" s="3" t="str">
        <f t="shared" si="158"/>
        <v/>
      </c>
      <c r="AE1928" s="5" t="e">
        <f>IF('Supplier Change Request FORM Z'!$D$58="",IF(LEFT(#REF!,1)="F",0,IF(AND((LEFT(#REF!,1)=LEFT(E1928,1)),(LEFT(#REF!,2)=LEFT(A1928,2))),MAX($AE$1:AE1927)+1,0)),IF(LEFT('Supplier Change Request FORM Z'!$D$58,1)="F",0,IF(AND((LEFT('Supplier Change Request FORM Z'!$D$58,1)=LEFT(E1928,1)),(LEFT('Supplier Change Request FORM Z'!$D$59,2)=LEFT(A1928,2))),MAX($AE$1:AE1927)+1,0)))</f>
        <v>#REF!</v>
      </c>
      <c r="AF1928" s="3" t="str">
        <f t="shared" si="159"/>
        <v/>
      </c>
    </row>
    <row r="1929" spans="1:32" x14ac:dyDescent="0.35">
      <c r="A1929" s="2" t="s">
        <v>2911</v>
      </c>
      <c r="B1929" s="2" t="s">
        <v>3164</v>
      </c>
      <c r="C1929" s="2" t="s">
        <v>3163</v>
      </c>
      <c r="D1929" s="2" t="s">
        <v>3164</v>
      </c>
      <c r="E1929" s="2" t="s">
        <v>9644</v>
      </c>
      <c r="G1929" s="5">
        <f>IF('Supplier Change Request FORM Z'!$D$61="",IF(ISNUMBER(SEARCH(#REF!,C1929)),MAX($G$1:G1928)+1,0),IF(ISNUMBER(SEARCH('Supplier Change Request FORM Z'!$D$61,C1929)),MAX($G$1:G1928)+1,0))</f>
        <v>0</v>
      </c>
      <c r="H1929" s="3" t="str">
        <f t="shared" si="155"/>
        <v/>
      </c>
      <c r="K1929" s="5" t="e">
        <f>IF('Supplier Change Request FORM Z'!$D$58="",IF(AND((#REF!=C1929),(LEFT(#REF!,1)=LEFT(E1929,1)),(LEFT(#REF!,2)=LEFT(A1929,2))),MAX($K$1:K1928)+1,0),IF(AND(('Supplier Change Request FORM Z'!$D$61=C1929),(LEFT('Supplier Change Request FORM Z'!$D$58,1)=LEFT(E1929,1)),(LEFT('Supplier Change Request FORM Z'!$D$59,2)=LEFT(A1929,2))),MAX($K$1:K1928)+1,0))</f>
        <v>#REF!</v>
      </c>
      <c r="L1929" s="3" t="str">
        <f t="shared" si="156"/>
        <v/>
      </c>
      <c r="Q1929" s="5"/>
      <c r="R1929" s="3"/>
      <c r="U1929" s="5">
        <f>IF('Supplier Change Request FORM Z'!$D$71="",IF(ISNUMBER(SEARCH(#REF!,C1929)),MAX($U$1:U1928)+1,0),IF(ISNUMBER(SEARCH('Supplier Change Request FORM Z'!$D$71,C1929)),MAX($U$1:U1928)+1,0))</f>
        <v>0</v>
      </c>
      <c r="V1929" s="3" t="str">
        <f t="shared" si="157"/>
        <v/>
      </c>
      <c r="Y1929" s="5">
        <f>IF('Supplier Change Request FORM Z'!$D$71="",IF(ISNUMBER(SEARCH(#REF!,C1929)),MAX($Y$1:Y1928)+1,0),IF(ISNUMBER(SEARCH('Supplier Change Request FORM Z'!$D$71,C1929)),MAX($Y$1:Y1928)+1,0))</f>
        <v>0</v>
      </c>
      <c r="Z1929" s="3" t="str">
        <f t="shared" si="158"/>
        <v/>
      </c>
      <c r="AE1929" s="5" t="e">
        <f>IF('Supplier Change Request FORM Z'!$D$58="",IF(LEFT(#REF!,1)="F",0,IF(AND((LEFT(#REF!,1)=LEFT(E1929,1)),(LEFT(#REF!,2)=LEFT(A1929,2))),MAX($AE$1:AE1928)+1,0)),IF(LEFT('Supplier Change Request FORM Z'!$D$58,1)="F",0,IF(AND((LEFT('Supplier Change Request FORM Z'!$D$58,1)=LEFT(E1929,1)),(LEFT('Supplier Change Request FORM Z'!$D$59,2)=LEFT(A1929,2))),MAX($AE$1:AE1928)+1,0)))</f>
        <v>#REF!</v>
      </c>
      <c r="AF1929" s="3" t="str">
        <f t="shared" si="159"/>
        <v/>
      </c>
    </row>
    <row r="1930" spans="1:32" x14ac:dyDescent="0.35">
      <c r="A1930" s="2" t="s">
        <v>2911</v>
      </c>
      <c r="B1930" s="2" t="s">
        <v>3171</v>
      </c>
      <c r="C1930" s="2" t="s">
        <v>3163</v>
      </c>
      <c r="D1930" s="2" t="s">
        <v>3171</v>
      </c>
      <c r="E1930" s="2" t="s">
        <v>9644</v>
      </c>
      <c r="G1930" s="5">
        <f>IF('Supplier Change Request FORM Z'!$D$61="",IF(ISNUMBER(SEARCH(#REF!,C1930)),MAX($G$1:G1929)+1,0),IF(ISNUMBER(SEARCH('Supplier Change Request FORM Z'!$D$61,C1930)),MAX($G$1:G1929)+1,0))</f>
        <v>0</v>
      </c>
      <c r="H1930" s="3" t="str">
        <f t="shared" si="155"/>
        <v/>
      </c>
      <c r="K1930" s="5" t="e">
        <f>IF('Supplier Change Request FORM Z'!$D$58="",IF(AND((#REF!=C1930),(LEFT(#REF!,1)=LEFT(E1930,1)),(LEFT(#REF!,2)=LEFT(A1930,2))),MAX($K$1:K1929)+1,0),IF(AND(('Supplier Change Request FORM Z'!$D$61=C1930),(LEFT('Supplier Change Request FORM Z'!$D$58,1)=LEFT(E1930,1)),(LEFT('Supplier Change Request FORM Z'!$D$59,2)=LEFT(A1930,2))),MAX($K$1:K1929)+1,0))</f>
        <v>#REF!</v>
      </c>
      <c r="L1930" s="3" t="str">
        <f t="shared" si="156"/>
        <v/>
      </c>
      <c r="Q1930" s="5"/>
      <c r="R1930" s="3"/>
      <c r="U1930" s="5">
        <f>IF('Supplier Change Request FORM Z'!$D$71="",IF(ISNUMBER(SEARCH(#REF!,C1930)),MAX($U$1:U1929)+1,0),IF(ISNUMBER(SEARCH('Supplier Change Request FORM Z'!$D$71,C1930)),MAX($U$1:U1929)+1,0))</f>
        <v>0</v>
      </c>
      <c r="V1930" s="3" t="str">
        <f t="shared" si="157"/>
        <v/>
      </c>
      <c r="Y1930" s="5">
        <f>IF('Supplier Change Request FORM Z'!$D$71="",IF(ISNUMBER(SEARCH(#REF!,C1930)),MAX($Y$1:Y1929)+1,0),IF(ISNUMBER(SEARCH('Supplier Change Request FORM Z'!$D$71,C1930)),MAX($Y$1:Y1929)+1,0))</f>
        <v>0</v>
      </c>
      <c r="Z1930" s="3" t="str">
        <f t="shared" si="158"/>
        <v/>
      </c>
      <c r="AE1930" s="5" t="e">
        <f>IF('Supplier Change Request FORM Z'!$D$58="",IF(LEFT(#REF!,1)="F",0,IF(AND((LEFT(#REF!,1)=LEFT(E1930,1)),(LEFT(#REF!,2)=LEFT(A1930,2))),MAX($AE$1:AE1929)+1,0)),IF(LEFT('Supplier Change Request FORM Z'!$D$58,1)="F",0,IF(AND((LEFT('Supplier Change Request FORM Z'!$D$58,1)=LEFT(E1930,1)),(LEFT('Supplier Change Request FORM Z'!$D$59,2)=LEFT(A1930,2))),MAX($AE$1:AE1929)+1,0)))</f>
        <v>#REF!</v>
      </c>
      <c r="AF1930" s="3" t="str">
        <f t="shared" si="159"/>
        <v/>
      </c>
    </row>
    <row r="1931" spans="1:32" x14ac:dyDescent="0.35">
      <c r="A1931" s="2" t="s">
        <v>2911</v>
      </c>
      <c r="B1931" s="2" t="s">
        <v>3178</v>
      </c>
      <c r="C1931" s="2" t="s">
        <v>3177</v>
      </c>
      <c r="D1931" s="2" t="s">
        <v>3178</v>
      </c>
      <c r="E1931" s="2" t="s">
        <v>9644</v>
      </c>
      <c r="G1931" s="5">
        <f>IF('Supplier Change Request FORM Z'!$D$61="",IF(ISNUMBER(SEARCH(#REF!,C1931)),MAX($G$1:G1930)+1,0),IF(ISNUMBER(SEARCH('Supplier Change Request FORM Z'!$D$61,C1931)),MAX($G$1:G1930)+1,0))</f>
        <v>0</v>
      </c>
      <c r="H1931" s="3" t="str">
        <f t="shared" si="155"/>
        <v/>
      </c>
      <c r="K1931" s="5" t="e">
        <f>IF('Supplier Change Request FORM Z'!$D$58="",IF(AND((#REF!=C1931),(LEFT(#REF!,1)=LEFT(E1931,1)),(LEFT(#REF!,2)=LEFT(A1931,2))),MAX($K$1:K1930)+1,0),IF(AND(('Supplier Change Request FORM Z'!$D$61=C1931),(LEFT('Supplier Change Request FORM Z'!$D$58,1)=LEFT(E1931,1)),(LEFT('Supplier Change Request FORM Z'!$D$59,2)=LEFT(A1931,2))),MAX($K$1:K1930)+1,0))</f>
        <v>#REF!</v>
      </c>
      <c r="L1931" s="3" t="str">
        <f t="shared" si="156"/>
        <v/>
      </c>
      <c r="Q1931" s="5"/>
      <c r="R1931" s="3"/>
      <c r="U1931" s="5">
        <f>IF('Supplier Change Request FORM Z'!$D$71="",IF(ISNUMBER(SEARCH(#REF!,C1931)),MAX($U$1:U1930)+1,0),IF(ISNUMBER(SEARCH('Supplier Change Request FORM Z'!$D$71,C1931)),MAX($U$1:U1930)+1,0))</f>
        <v>0</v>
      </c>
      <c r="V1931" s="3" t="str">
        <f t="shared" si="157"/>
        <v/>
      </c>
      <c r="Y1931" s="5">
        <f>IF('Supplier Change Request FORM Z'!$D$71="",IF(ISNUMBER(SEARCH(#REF!,C1931)),MAX($Y$1:Y1930)+1,0),IF(ISNUMBER(SEARCH('Supplier Change Request FORM Z'!$D$71,C1931)),MAX($Y$1:Y1930)+1,0))</f>
        <v>0</v>
      </c>
      <c r="Z1931" s="3" t="str">
        <f t="shared" si="158"/>
        <v/>
      </c>
      <c r="AE1931" s="5" t="e">
        <f>IF('Supplier Change Request FORM Z'!$D$58="",IF(LEFT(#REF!,1)="F",0,IF(AND((LEFT(#REF!,1)=LEFT(E1931,1)),(LEFT(#REF!,2)=LEFT(A1931,2))),MAX($AE$1:AE1930)+1,0)),IF(LEFT('Supplier Change Request FORM Z'!$D$58,1)="F",0,IF(AND((LEFT('Supplier Change Request FORM Z'!$D$58,1)=LEFT(E1931,1)),(LEFT('Supplier Change Request FORM Z'!$D$59,2)=LEFT(A1931,2))),MAX($AE$1:AE1930)+1,0)))</f>
        <v>#REF!</v>
      </c>
      <c r="AF1931" s="3" t="str">
        <f t="shared" si="159"/>
        <v/>
      </c>
    </row>
    <row r="1932" spans="1:32" x14ac:dyDescent="0.35">
      <c r="A1932" s="2" t="s">
        <v>2911</v>
      </c>
      <c r="B1932" s="2" t="s">
        <v>10657</v>
      </c>
      <c r="C1932" s="2" t="s">
        <v>2768</v>
      </c>
      <c r="D1932" s="2" t="s">
        <v>10657</v>
      </c>
      <c r="E1932" s="2" t="s">
        <v>9644</v>
      </c>
      <c r="G1932" s="5">
        <f>IF('Supplier Change Request FORM Z'!$D$61="",IF(ISNUMBER(SEARCH(#REF!,C1932)),MAX($G$1:G1931)+1,0),IF(ISNUMBER(SEARCH('Supplier Change Request FORM Z'!$D$61,C1932)),MAX($G$1:G1931)+1,0))</f>
        <v>0</v>
      </c>
      <c r="H1932" s="3" t="str">
        <f t="shared" si="155"/>
        <v/>
      </c>
      <c r="K1932" s="5" t="e">
        <f>IF('Supplier Change Request FORM Z'!$D$58="",IF(AND((#REF!=C1932),(LEFT(#REF!,1)=LEFT(E1932,1)),(LEFT(#REF!,2)=LEFT(A1932,2))),MAX($K$1:K1931)+1,0),IF(AND(('Supplier Change Request FORM Z'!$D$61=C1932),(LEFT('Supplier Change Request FORM Z'!$D$58,1)=LEFT(E1932,1)),(LEFT('Supplier Change Request FORM Z'!$D$59,2)=LEFT(A1932,2))),MAX($K$1:K1931)+1,0))</f>
        <v>#REF!</v>
      </c>
      <c r="L1932" s="3" t="str">
        <f t="shared" si="156"/>
        <v/>
      </c>
      <c r="Q1932" s="5"/>
      <c r="R1932" s="3"/>
      <c r="U1932" s="5">
        <f>IF('Supplier Change Request FORM Z'!$D$71="",IF(ISNUMBER(SEARCH(#REF!,C1932)),MAX($U$1:U1931)+1,0),IF(ISNUMBER(SEARCH('Supplier Change Request FORM Z'!$D$71,C1932)),MAX($U$1:U1931)+1,0))</f>
        <v>0</v>
      </c>
      <c r="V1932" s="3" t="str">
        <f t="shared" si="157"/>
        <v/>
      </c>
      <c r="Y1932" s="5">
        <f>IF('Supplier Change Request FORM Z'!$D$71="",IF(ISNUMBER(SEARCH(#REF!,C1932)),MAX($Y$1:Y1931)+1,0),IF(ISNUMBER(SEARCH('Supplier Change Request FORM Z'!$D$71,C1932)),MAX($Y$1:Y1931)+1,0))</f>
        <v>0</v>
      </c>
      <c r="Z1932" s="3" t="str">
        <f t="shared" si="158"/>
        <v/>
      </c>
      <c r="AE1932" s="5" t="e">
        <f>IF('Supplier Change Request FORM Z'!$D$58="",IF(LEFT(#REF!,1)="F",0,IF(AND((LEFT(#REF!,1)=LEFT(E1932,1)),(LEFT(#REF!,2)=LEFT(A1932,2))),MAX($AE$1:AE1931)+1,0)),IF(LEFT('Supplier Change Request FORM Z'!$D$58,1)="F",0,IF(AND((LEFT('Supplier Change Request FORM Z'!$D$58,1)=LEFT(E1932,1)),(LEFT('Supplier Change Request FORM Z'!$D$59,2)=LEFT(A1932,2))),MAX($AE$1:AE1931)+1,0)))</f>
        <v>#REF!</v>
      </c>
      <c r="AF1932" s="3" t="str">
        <f t="shared" si="159"/>
        <v/>
      </c>
    </row>
    <row r="1933" spans="1:32" x14ac:dyDescent="0.35">
      <c r="A1933" s="2" t="s">
        <v>2911</v>
      </c>
      <c r="B1933" s="2" t="s">
        <v>3134</v>
      </c>
      <c r="C1933" s="2" t="s">
        <v>3133</v>
      </c>
      <c r="D1933" s="2" t="s">
        <v>3134</v>
      </c>
      <c r="E1933" s="2" t="s">
        <v>9644</v>
      </c>
      <c r="G1933" s="5">
        <f>IF('Supplier Change Request FORM Z'!$D$61="",IF(ISNUMBER(SEARCH(#REF!,C1933)),MAX($G$1:G1932)+1,0),IF(ISNUMBER(SEARCH('Supplier Change Request FORM Z'!$D$61,C1933)),MAX($G$1:G1932)+1,0))</f>
        <v>0</v>
      </c>
      <c r="H1933" s="3" t="str">
        <f t="shared" si="155"/>
        <v/>
      </c>
      <c r="K1933" s="5" t="e">
        <f>IF('Supplier Change Request FORM Z'!$D$58="",IF(AND((#REF!=C1933),(LEFT(#REF!,1)=LEFT(E1933,1)),(LEFT(#REF!,2)=LEFT(A1933,2))),MAX($K$1:K1932)+1,0),IF(AND(('Supplier Change Request FORM Z'!$D$61=C1933),(LEFT('Supplier Change Request FORM Z'!$D$58,1)=LEFT(E1933,1)),(LEFT('Supplier Change Request FORM Z'!$D$59,2)=LEFT(A1933,2))),MAX($K$1:K1932)+1,0))</f>
        <v>#REF!</v>
      </c>
      <c r="L1933" s="3" t="str">
        <f t="shared" si="156"/>
        <v/>
      </c>
      <c r="Q1933" s="5"/>
      <c r="R1933" s="3"/>
      <c r="U1933" s="5">
        <f>IF('Supplier Change Request FORM Z'!$D$71="",IF(ISNUMBER(SEARCH(#REF!,C1933)),MAX($U$1:U1932)+1,0),IF(ISNUMBER(SEARCH('Supplier Change Request FORM Z'!$D$71,C1933)),MAX($U$1:U1932)+1,0))</f>
        <v>0</v>
      </c>
      <c r="V1933" s="3" t="str">
        <f t="shared" si="157"/>
        <v/>
      </c>
      <c r="Y1933" s="5">
        <f>IF('Supplier Change Request FORM Z'!$D$71="",IF(ISNUMBER(SEARCH(#REF!,C1933)),MAX($Y$1:Y1932)+1,0),IF(ISNUMBER(SEARCH('Supplier Change Request FORM Z'!$D$71,C1933)),MAX($Y$1:Y1932)+1,0))</f>
        <v>0</v>
      </c>
      <c r="Z1933" s="3" t="str">
        <f t="shared" si="158"/>
        <v/>
      </c>
      <c r="AE1933" s="5" t="e">
        <f>IF('Supplier Change Request FORM Z'!$D$58="",IF(LEFT(#REF!,1)="F",0,IF(AND((LEFT(#REF!,1)=LEFT(E1933,1)),(LEFT(#REF!,2)=LEFT(A1933,2))),MAX($AE$1:AE1932)+1,0)),IF(LEFT('Supplier Change Request FORM Z'!$D$58,1)="F",0,IF(AND((LEFT('Supplier Change Request FORM Z'!$D$58,1)=LEFT(E1933,1)),(LEFT('Supplier Change Request FORM Z'!$D$59,2)=LEFT(A1933,2))),MAX($AE$1:AE1932)+1,0)))</f>
        <v>#REF!</v>
      </c>
      <c r="AF1933" s="3" t="str">
        <f t="shared" si="159"/>
        <v/>
      </c>
    </row>
    <row r="1934" spans="1:32" x14ac:dyDescent="0.35">
      <c r="A1934" s="2" t="s">
        <v>2911</v>
      </c>
      <c r="B1934" s="2" t="s">
        <v>9685</v>
      </c>
      <c r="C1934" s="2" t="s">
        <v>6610</v>
      </c>
      <c r="D1934" s="2" t="s">
        <v>9685</v>
      </c>
      <c r="E1934" s="2" t="s">
        <v>9644</v>
      </c>
      <c r="G1934" s="5">
        <f>IF('Supplier Change Request FORM Z'!$D$61="",IF(ISNUMBER(SEARCH(#REF!,C1934)),MAX($G$1:G1933)+1,0),IF(ISNUMBER(SEARCH('Supplier Change Request FORM Z'!$D$61,C1934)),MAX($G$1:G1933)+1,0))</f>
        <v>0</v>
      </c>
      <c r="H1934" s="3" t="str">
        <f t="shared" si="155"/>
        <v/>
      </c>
      <c r="K1934" s="5" t="e">
        <f>IF('Supplier Change Request FORM Z'!$D$58="",IF(AND((#REF!=C1934),(LEFT(#REF!,1)=LEFT(E1934,1)),(LEFT(#REF!,2)=LEFT(A1934,2))),MAX($K$1:K1933)+1,0),IF(AND(('Supplier Change Request FORM Z'!$D$61=C1934),(LEFT('Supplier Change Request FORM Z'!$D$58,1)=LEFT(E1934,1)),(LEFT('Supplier Change Request FORM Z'!$D$59,2)=LEFT(A1934,2))),MAX($K$1:K1933)+1,0))</f>
        <v>#REF!</v>
      </c>
      <c r="L1934" s="3" t="str">
        <f t="shared" si="156"/>
        <v/>
      </c>
      <c r="Q1934" s="5"/>
      <c r="R1934" s="3"/>
      <c r="U1934" s="5">
        <f>IF('Supplier Change Request FORM Z'!$D$71="",IF(ISNUMBER(SEARCH(#REF!,C1934)),MAX($U$1:U1933)+1,0),IF(ISNUMBER(SEARCH('Supplier Change Request FORM Z'!$D$71,C1934)),MAX($U$1:U1933)+1,0))</f>
        <v>0</v>
      </c>
      <c r="V1934" s="3" t="str">
        <f t="shared" si="157"/>
        <v/>
      </c>
      <c r="Y1934" s="5">
        <f>IF('Supplier Change Request FORM Z'!$D$71="",IF(ISNUMBER(SEARCH(#REF!,C1934)),MAX($Y$1:Y1933)+1,0),IF(ISNUMBER(SEARCH('Supplier Change Request FORM Z'!$D$71,C1934)),MAX($Y$1:Y1933)+1,0))</f>
        <v>0</v>
      </c>
      <c r="Z1934" s="3" t="str">
        <f t="shared" si="158"/>
        <v/>
      </c>
      <c r="AE1934" s="5" t="e">
        <f>IF('Supplier Change Request FORM Z'!$D$58="",IF(LEFT(#REF!,1)="F",0,IF(AND((LEFT(#REF!,1)=LEFT(E1934,1)),(LEFT(#REF!,2)=LEFT(A1934,2))),MAX($AE$1:AE1933)+1,0)),IF(LEFT('Supplier Change Request FORM Z'!$D$58,1)="F",0,IF(AND((LEFT('Supplier Change Request FORM Z'!$D$58,1)=LEFT(E1934,1)),(LEFT('Supplier Change Request FORM Z'!$D$59,2)=LEFT(A1934,2))),MAX($AE$1:AE1933)+1,0)))</f>
        <v>#REF!</v>
      </c>
      <c r="AF1934" s="3" t="str">
        <f t="shared" si="159"/>
        <v/>
      </c>
    </row>
    <row r="1935" spans="1:32" x14ac:dyDescent="0.35">
      <c r="A1935" s="2" t="s">
        <v>2911</v>
      </c>
      <c r="B1935" s="2" t="s">
        <v>3180</v>
      </c>
      <c r="C1935" s="2" t="s">
        <v>1709</v>
      </c>
      <c r="D1935" s="2" t="s">
        <v>3180</v>
      </c>
      <c r="E1935" s="2" t="s">
        <v>9644</v>
      </c>
      <c r="G1935" s="5">
        <f>IF('Supplier Change Request FORM Z'!$D$61="",IF(ISNUMBER(SEARCH(#REF!,C1935)),MAX($G$1:G1934)+1,0),IF(ISNUMBER(SEARCH('Supplier Change Request FORM Z'!$D$61,C1935)),MAX($G$1:G1934)+1,0))</f>
        <v>0</v>
      </c>
      <c r="H1935" s="3" t="str">
        <f t="shared" si="155"/>
        <v/>
      </c>
      <c r="K1935" s="5" t="e">
        <f>IF('Supplier Change Request FORM Z'!$D$58="",IF(AND((#REF!=C1935),(LEFT(#REF!,1)=LEFT(E1935,1)),(LEFT(#REF!,2)=LEFT(A1935,2))),MAX($K$1:K1934)+1,0),IF(AND(('Supplier Change Request FORM Z'!$D$61=C1935),(LEFT('Supplier Change Request FORM Z'!$D$58,1)=LEFT(E1935,1)),(LEFT('Supplier Change Request FORM Z'!$D$59,2)=LEFT(A1935,2))),MAX($K$1:K1934)+1,0))</f>
        <v>#REF!</v>
      </c>
      <c r="L1935" s="3" t="str">
        <f t="shared" si="156"/>
        <v/>
      </c>
      <c r="Q1935" s="5"/>
      <c r="R1935" s="3"/>
      <c r="U1935" s="5">
        <f>IF('Supplier Change Request FORM Z'!$D$71="",IF(ISNUMBER(SEARCH(#REF!,C1935)),MAX($U$1:U1934)+1,0),IF(ISNUMBER(SEARCH('Supplier Change Request FORM Z'!$D$71,C1935)),MAX($U$1:U1934)+1,0))</f>
        <v>0</v>
      </c>
      <c r="V1935" s="3" t="str">
        <f t="shared" si="157"/>
        <v/>
      </c>
      <c r="Y1935" s="5">
        <f>IF('Supplier Change Request FORM Z'!$D$71="",IF(ISNUMBER(SEARCH(#REF!,C1935)),MAX($Y$1:Y1934)+1,0),IF(ISNUMBER(SEARCH('Supplier Change Request FORM Z'!$D$71,C1935)),MAX($Y$1:Y1934)+1,0))</f>
        <v>0</v>
      </c>
      <c r="Z1935" s="3" t="str">
        <f t="shared" si="158"/>
        <v/>
      </c>
      <c r="AE1935" s="5" t="e">
        <f>IF('Supplier Change Request FORM Z'!$D$58="",IF(LEFT(#REF!,1)="F",0,IF(AND((LEFT(#REF!,1)=LEFT(E1935,1)),(LEFT(#REF!,2)=LEFT(A1935,2))),MAX($AE$1:AE1934)+1,0)),IF(LEFT('Supplier Change Request FORM Z'!$D$58,1)="F",0,IF(AND((LEFT('Supplier Change Request FORM Z'!$D$58,1)=LEFT(E1935,1)),(LEFT('Supplier Change Request FORM Z'!$D$59,2)=LEFT(A1935,2))),MAX($AE$1:AE1934)+1,0)))</f>
        <v>#REF!</v>
      </c>
      <c r="AF1935" s="3" t="str">
        <f t="shared" si="159"/>
        <v/>
      </c>
    </row>
    <row r="1936" spans="1:32" x14ac:dyDescent="0.35">
      <c r="A1936" s="2" t="s">
        <v>2911</v>
      </c>
      <c r="B1936" s="2" t="s">
        <v>3873</v>
      </c>
      <c r="C1936" s="2" t="s">
        <v>3872</v>
      </c>
      <c r="D1936" s="2" t="s">
        <v>3873</v>
      </c>
      <c r="E1936" s="2" t="s">
        <v>9644</v>
      </c>
      <c r="G1936" s="5">
        <f>IF('Supplier Change Request FORM Z'!$D$61="",IF(ISNUMBER(SEARCH(#REF!,C1936)),MAX($G$1:G1935)+1,0),IF(ISNUMBER(SEARCH('Supplier Change Request FORM Z'!$D$61,C1936)),MAX($G$1:G1935)+1,0))</f>
        <v>0</v>
      </c>
      <c r="H1936" s="3" t="str">
        <f t="shared" si="155"/>
        <v/>
      </c>
      <c r="K1936" s="5" t="e">
        <f>IF('Supplier Change Request FORM Z'!$D$58="",IF(AND((#REF!=C1936),(LEFT(#REF!,1)=LEFT(E1936,1)),(LEFT(#REF!,2)=LEFT(A1936,2))),MAX($K$1:K1935)+1,0),IF(AND(('Supplier Change Request FORM Z'!$D$61=C1936),(LEFT('Supplier Change Request FORM Z'!$D$58,1)=LEFT(E1936,1)),(LEFT('Supplier Change Request FORM Z'!$D$59,2)=LEFT(A1936,2))),MAX($K$1:K1935)+1,0))</f>
        <v>#REF!</v>
      </c>
      <c r="L1936" s="3" t="str">
        <f t="shared" si="156"/>
        <v/>
      </c>
      <c r="Q1936" s="5"/>
      <c r="R1936" s="3"/>
      <c r="U1936" s="5">
        <f>IF('Supplier Change Request FORM Z'!$D$71="",IF(ISNUMBER(SEARCH(#REF!,C1936)),MAX($U$1:U1935)+1,0),IF(ISNUMBER(SEARCH('Supplier Change Request FORM Z'!$D$71,C1936)),MAX($U$1:U1935)+1,0))</f>
        <v>0</v>
      </c>
      <c r="V1936" s="3" t="str">
        <f t="shared" si="157"/>
        <v/>
      </c>
      <c r="Y1936" s="5">
        <f>IF('Supplier Change Request FORM Z'!$D$71="",IF(ISNUMBER(SEARCH(#REF!,C1936)),MAX($Y$1:Y1935)+1,0),IF(ISNUMBER(SEARCH('Supplier Change Request FORM Z'!$D$71,C1936)),MAX($Y$1:Y1935)+1,0))</f>
        <v>0</v>
      </c>
      <c r="Z1936" s="3" t="str">
        <f t="shared" si="158"/>
        <v/>
      </c>
      <c r="AE1936" s="5" t="e">
        <f>IF('Supplier Change Request FORM Z'!$D$58="",IF(LEFT(#REF!,1)="F",0,IF(AND((LEFT(#REF!,1)=LEFT(E1936,1)),(LEFT(#REF!,2)=LEFT(A1936,2))),MAX($AE$1:AE1935)+1,0)),IF(LEFT('Supplier Change Request FORM Z'!$D$58,1)="F",0,IF(AND((LEFT('Supplier Change Request FORM Z'!$D$58,1)=LEFT(E1936,1)),(LEFT('Supplier Change Request FORM Z'!$D$59,2)=LEFT(A1936,2))),MAX($AE$1:AE1935)+1,0)))</f>
        <v>#REF!</v>
      </c>
      <c r="AF1936" s="3" t="str">
        <f t="shared" si="159"/>
        <v/>
      </c>
    </row>
    <row r="1937" spans="1:32" x14ac:dyDescent="0.35">
      <c r="A1937" s="2" t="s">
        <v>2911</v>
      </c>
      <c r="B1937" s="2" t="s">
        <v>3182</v>
      </c>
      <c r="C1937" s="2" t="s">
        <v>3181</v>
      </c>
      <c r="D1937" s="2" t="s">
        <v>3182</v>
      </c>
      <c r="E1937" s="2" t="s">
        <v>9644</v>
      </c>
      <c r="G1937" s="5">
        <f>IF('Supplier Change Request FORM Z'!$D$61="",IF(ISNUMBER(SEARCH(#REF!,C1937)),MAX($G$1:G1936)+1,0),IF(ISNUMBER(SEARCH('Supplier Change Request FORM Z'!$D$61,C1937)),MAX($G$1:G1936)+1,0))</f>
        <v>0</v>
      </c>
      <c r="H1937" s="3" t="str">
        <f t="shared" si="155"/>
        <v/>
      </c>
      <c r="K1937" s="5" t="e">
        <f>IF('Supplier Change Request FORM Z'!$D$58="",IF(AND((#REF!=C1937),(LEFT(#REF!,1)=LEFT(E1937,1)),(LEFT(#REF!,2)=LEFT(A1937,2))),MAX($K$1:K1936)+1,0),IF(AND(('Supplier Change Request FORM Z'!$D$61=C1937),(LEFT('Supplier Change Request FORM Z'!$D$58,1)=LEFT(E1937,1)),(LEFT('Supplier Change Request FORM Z'!$D$59,2)=LEFT(A1937,2))),MAX($K$1:K1936)+1,0))</f>
        <v>#REF!</v>
      </c>
      <c r="L1937" s="3" t="str">
        <f t="shared" si="156"/>
        <v/>
      </c>
      <c r="Q1937" s="5"/>
      <c r="R1937" s="3"/>
      <c r="U1937" s="5">
        <f>IF('Supplier Change Request FORM Z'!$D$71="",IF(ISNUMBER(SEARCH(#REF!,C1937)),MAX($U$1:U1936)+1,0),IF(ISNUMBER(SEARCH('Supplier Change Request FORM Z'!$D$71,C1937)),MAX($U$1:U1936)+1,0))</f>
        <v>0</v>
      </c>
      <c r="V1937" s="3" t="str">
        <f t="shared" si="157"/>
        <v/>
      </c>
      <c r="Y1937" s="5">
        <f>IF('Supplier Change Request FORM Z'!$D$71="",IF(ISNUMBER(SEARCH(#REF!,C1937)),MAX($Y$1:Y1936)+1,0),IF(ISNUMBER(SEARCH('Supplier Change Request FORM Z'!$D$71,C1937)),MAX($Y$1:Y1936)+1,0))</f>
        <v>0</v>
      </c>
      <c r="Z1937" s="3" t="str">
        <f t="shared" si="158"/>
        <v/>
      </c>
      <c r="AE1937" s="5" t="e">
        <f>IF('Supplier Change Request FORM Z'!$D$58="",IF(LEFT(#REF!,1)="F",0,IF(AND((LEFT(#REF!,1)=LEFT(E1937,1)),(LEFT(#REF!,2)=LEFT(A1937,2))),MAX($AE$1:AE1936)+1,0)),IF(LEFT('Supplier Change Request FORM Z'!$D$58,1)="F",0,IF(AND((LEFT('Supplier Change Request FORM Z'!$D$58,1)=LEFT(E1937,1)),(LEFT('Supplier Change Request FORM Z'!$D$59,2)=LEFT(A1937,2))),MAX($AE$1:AE1936)+1,0)))</f>
        <v>#REF!</v>
      </c>
      <c r="AF1937" s="3" t="str">
        <f t="shared" si="159"/>
        <v/>
      </c>
    </row>
    <row r="1938" spans="1:32" x14ac:dyDescent="0.35">
      <c r="A1938" s="2" t="s">
        <v>2911</v>
      </c>
      <c r="B1938" s="2" t="s">
        <v>3199</v>
      </c>
      <c r="C1938" s="2" t="s">
        <v>3198</v>
      </c>
      <c r="D1938" s="2" t="s">
        <v>3199</v>
      </c>
      <c r="E1938" s="2" t="s">
        <v>9644</v>
      </c>
      <c r="G1938" s="5">
        <f>IF('Supplier Change Request FORM Z'!$D$61="",IF(ISNUMBER(SEARCH(#REF!,C1938)),MAX($G$1:G1937)+1,0),IF(ISNUMBER(SEARCH('Supplier Change Request FORM Z'!$D$61,C1938)),MAX($G$1:G1937)+1,0))</f>
        <v>0</v>
      </c>
      <c r="H1938" s="3" t="str">
        <f t="shared" si="155"/>
        <v/>
      </c>
      <c r="K1938" s="5" t="e">
        <f>IF('Supplier Change Request FORM Z'!$D$58="",IF(AND((#REF!=C1938),(LEFT(#REF!,1)=LEFT(E1938,1)),(LEFT(#REF!,2)=LEFT(A1938,2))),MAX($K$1:K1937)+1,0),IF(AND(('Supplier Change Request FORM Z'!$D$61=C1938),(LEFT('Supplier Change Request FORM Z'!$D$58,1)=LEFT(E1938,1)),(LEFT('Supplier Change Request FORM Z'!$D$59,2)=LEFT(A1938,2))),MAX($K$1:K1937)+1,0))</f>
        <v>#REF!</v>
      </c>
      <c r="L1938" s="3" t="str">
        <f t="shared" si="156"/>
        <v/>
      </c>
      <c r="Q1938" s="5"/>
      <c r="R1938" s="3"/>
      <c r="U1938" s="5">
        <f>IF('Supplier Change Request FORM Z'!$D$71="",IF(ISNUMBER(SEARCH(#REF!,C1938)),MAX($U$1:U1937)+1,0),IF(ISNUMBER(SEARCH('Supplier Change Request FORM Z'!$D$71,C1938)),MAX($U$1:U1937)+1,0))</f>
        <v>0</v>
      </c>
      <c r="V1938" s="3" t="str">
        <f t="shared" si="157"/>
        <v/>
      </c>
      <c r="Y1938" s="5">
        <f>IF('Supplier Change Request FORM Z'!$D$71="",IF(ISNUMBER(SEARCH(#REF!,C1938)),MAX($Y$1:Y1937)+1,0),IF(ISNUMBER(SEARCH('Supplier Change Request FORM Z'!$D$71,C1938)),MAX($Y$1:Y1937)+1,0))</f>
        <v>0</v>
      </c>
      <c r="Z1938" s="3" t="str">
        <f t="shared" si="158"/>
        <v/>
      </c>
      <c r="AE1938" s="5" t="e">
        <f>IF('Supplier Change Request FORM Z'!$D$58="",IF(LEFT(#REF!,1)="F",0,IF(AND((LEFT(#REF!,1)=LEFT(E1938,1)),(LEFT(#REF!,2)=LEFT(A1938,2))),MAX($AE$1:AE1937)+1,0)),IF(LEFT('Supplier Change Request FORM Z'!$D$58,1)="F",0,IF(AND((LEFT('Supplier Change Request FORM Z'!$D$58,1)=LEFT(E1938,1)),(LEFT('Supplier Change Request FORM Z'!$D$59,2)=LEFT(A1938,2))),MAX($AE$1:AE1937)+1,0)))</f>
        <v>#REF!</v>
      </c>
      <c r="AF1938" s="3" t="str">
        <f t="shared" si="159"/>
        <v/>
      </c>
    </row>
    <row r="1939" spans="1:32" x14ac:dyDescent="0.35">
      <c r="A1939" s="2" t="s">
        <v>2911</v>
      </c>
      <c r="B1939" s="2" t="s">
        <v>3197</v>
      </c>
      <c r="C1939" s="2" t="s">
        <v>3196</v>
      </c>
      <c r="D1939" s="2" t="s">
        <v>3197</v>
      </c>
      <c r="E1939" s="2" t="s">
        <v>9644</v>
      </c>
      <c r="G1939" s="5">
        <f>IF('Supplier Change Request FORM Z'!$D$61="",IF(ISNUMBER(SEARCH(#REF!,C1939)),MAX($G$1:G1938)+1,0),IF(ISNUMBER(SEARCH('Supplier Change Request FORM Z'!$D$61,C1939)),MAX($G$1:G1938)+1,0))</f>
        <v>0</v>
      </c>
      <c r="H1939" s="3" t="str">
        <f t="shared" si="155"/>
        <v/>
      </c>
      <c r="K1939" s="5" t="e">
        <f>IF('Supplier Change Request FORM Z'!$D$58="",IF(AND((#REF!=C1939),(LEFT(#REF!,1)=LEFT(E1939,1)),(LEFT(#REF!,2)=LEFT(A1939,2))),MAX($K$1:K1938)+1,0),IF(AND(('Supplier Change Request FORM Z'!$D$61=C1939),(LEFT('Supplier Change Request FORM Z'!$D$58,1)=LEFT(E1939,1)),(LEFT('Supplier Change Request FORM Z'!$D$59,2)=LEFT(A1939,2))),MAX($K$1:K1938)+1,0))</f>
        <v>#REF!</v>
      </c>
      <c r="L1939" s="3" t="str">
        <f t="shared" si="156"/>
        <v/>
      </c>
      <c r="Q1939" s="5"/>
      <c r="R1939" s="3"/>
      <c r="U1939" s="5">
        <f>IF('Supplier Change Request FORM Z'!$D$71="",IF(ISNUMBER(SEARCH(#REF!,C1939)),MAX($U$1:U1938)+1,0),IF(ISNUMBER(SEARCH('Supplier Change Request FORM Z'!$D$71,C1939)),MAX($U$1:U1938)+1,0))</f>
        <v>0</v>
      </c>
      <c r="V1939" s="3" t="str">
        <f t="shared" si="157"/>
        <v/>
      </c>
      <c r="Y1939" s="5">
        <f>IF('Supplier Change Request FORM Z'!$D$71="",IF(ISNUMBER(SEARCH(#REF!,C1939)),MAX($Y$1:Y1938)+1,0),IF(ISNUMBER(SEARCH('Supplier Change Request FORM Z'!$D$71,C1939)),MAX($Y$1:Y1938)+1,0))</f>
        <v>0</v>
      </c>
      <c r="Z1939" s="3" t="str">
        <f t="shared" si="158"/>
        <v/>
      </c>
      <c r="AE1939" s="5" t="e">
        <f>IF('Supplier Change Request FORM Z'!$D$58="",IF(LEFT(#REF!,1)="F",0,IF(AND((LEFT(#REF!,1)=LEFT(E1939,1)),(LEFT(#REF!,2)=LEFT(A1939,2))),MAX($AE$1:AE1938)+1,0)),IF(LEFT('Supplier Change Request FORM Z'!$D$58,1)="F",0,IF(AND((LEFT('Supplier Change Request FORM Z'!$D$58,1)=LEFT(E1939,1)),(LEFT('Supplier Change Request FORM Z'!$D$59,2)=LEFT(A1939,2))),MAX($AE$1:AE1938)+1,0)))</f>
        <v>#REF!</v>
      </c>
      <c r="AF1939" s="3" t="str">
        <f t="shared" si="159"/>
        <v/>
      </c>
    </row>
    <row r="1940" spans="1:32" x14ac:dyDescent="0.35">
      <c r="A1940" s="2" t="s">
        <v>2911</v>
      </c>
      <c r="B1940" s="2" t="s">
        <v>3184</v>
      </c>
      <c r="C1940" s="2" t="s">
        <v>3183</v>
      </c>
      <c r="D1940" s="2" t="s">
        <v>3184</v>
      </c>
      <c r="E1940" s="2" t="s">
        <v>9644</v>
      </c>
      <c r="G1940" s="5">
        <f>IF('Supplier Change Request FORM Z'!$D$61="",IF(ISNUMBER(SEARCH(#REF!,C1940)),MAX($G$1:G1939)+1,0),IF(ISNUMBER(SEARCH('Supplier Change Request FORM Z'!$D$61,C1940)),MAX($G$1:G1939)+1,0))</f>
        <v>0</v>
      </c>
      <c r="H1940" s="3" t="str">
        <f t="shared" si="155"/>
        <v/>
      </c>
      <c r="K1940" s="5" t="e">
        <f>IF('Supplier Change Request FORM Z'!$D$58="",IF(AND((#REF!=C1940),(LEFT(#REF!,1)=LEFT(E1940,1)),(LEFT(#REF!,2)=LEFT(A1940,2))),MAX($K$1:K1939)+1,0),IF(AND(('Supplier Change Request FORM Z'!$D$61=C1940),(LEFT('Supplier Change Request FORM Z'!$D$58,1)=LEFT(E1940,1)),(LEFT('Supplier Change Request FORM Z'!$D$59,2)=LEFT(A1940,2))),MAX($K$1:K1939)+1,0))</f>
        <v>#REF!</v>
      </c>
      <c r="L1940" s="3" t="str">
        <f t="shared" si="156"/>
        <v/>
      </c>
      <c r="Q1940" s="5"/>
      <c r="R1940" s="3"/>
      <c r="U1940" s="5">
        <f>IF('Supplier Change Request FORM Z'!$D$71="",IF(ISNUMBER(SEARCH(#REF!,C1940)),MAX($U$1:U1939)+1,0),IF(ISNUMBER(SEARCH('Supplier Change Request FORM Z'!$D$71,C1940)),MAX($U$1:U1939)+1,0))</f>
        <v>0</v>
      </c>
      <c r="V1940" s="3" t="str">
        <f t="shared" si="157"/>
        <v/>
      </c>
      <c r="Y1940" s="5">
        <f>IF('Supplier Change Request FORM Z'!$D$71="",IF(ISNUMBER(SEARCH(#REF!,C1940)),MAX($Y$1:Y1939)+1,0),IF(ISNUMBER(SEARCH('Supplier Change Request FORM Z'!$D$71,C1940)),MAX($Y$1:Y1939)+1,0))</f>
        <v>0</v>
      </c>
      <c r="Z1940" s="3" t="str">
        <f t="shared" si="158"/>
        <v/>
      </c>
      <c r="AE1940" s="5" t="e">
        <f>IF('Supplier Change Request FORM Z'!$D$58="",IF(LEFT(#REF!,1)="F",0,IF(AND((LEFT(#REF!,1)=LEFT(E1940,1)),(LEFT(#REF!,2)=LEFT(A1940,2))),MAX($AE$1:AE1939)+1,0)),IF(LEFT('Supplier Change Request FORM Z'!$D$58,1)="F",0,IF(AND((LEFT('Supplier Change Request FORM Z'!$D$58,1)=LEFT(E1940,1)),(LEFT('Supplier Change Request FORM Z'!$D$59,2)=LEFT(A1940,2))),MAX($AE$1:AE1939)+1,0)))</f>
        <v>#REF!</v>
      </c>
      <c r="AF1940" s="3" t="str">
        <f t="shared" si="159"/>
        <v/>
      </c>
    </row>
    <row r="1941" spans="1:32" x14ac:dyDescent="0.35">
      <c r="A1941" s="2" t="s">
        <v>2911</v>
      </c>
      <c r="B1941" s="2" t="s">
        <v>3294</v>
      </c>
      <c r="C1941" s="2" t="s">
        <v>3260</v>
      </c>
      <c r="D1941" s="2" t="s">
        <v>3294</v>
      </c>
      <c r="E1941" s="2" t="s">
        <v>9644</v>
      </c>
      <c r="G1941" s="5">
        <f>IF('Supplier Change Request FORM Z'!$D$61="",IF(ISNUMBER(SEARCH(#REF!,C1941)),MAX($G$1:G1940)+1,0),IF(ISNUMBER(SEARCH('Supplier Change Request FORM Z'!$D$61,C1941)),MAX($G$1:G1940)+1,0))</f>
        <v>0</v>
      </c>
      <c r="H1941" s="3" t="str">
        <f t="shared" si="155"/>
        <v/>
      </c>
      <c r="K1941" s="5" t="e">
        <f>IF('Supplier Change Request FORM Z'!$D$58="",IF(AND((#REF!=C1941),(LEFT(#REF!,1)=LEFT(E1941,1)),(LEFT(#REF!,2)=LEFT(A1941,2))),MAX($K$1:K1940)+1,0),IF(AND(('Supplier Change Request FORM Z'!$D$61=C1941),(LEFT('Supplier Change Request FORM Z'!$D$58,1)=LEFT(E1941,1)),(LEFT('Supplier Change Request FORM Z'!$D$59,2)=LEFT(A1941,2))),MAX($K$1:K1940)+1,0))</f>
        <v>#REF!</v>
      </c>
      <c r="L1941" s="3" t="str">
        <f t="shared" si="156"/>
        <v/>
      </c>
      <c r="Q1941" s="5"/>
      <c r="R1941" s="3"/>
      <c r="U1941" s="5">
        <f>IF('Supplier Change Request FORM Z'!$D$71="",IF(ISNUMBER(SEARCH(#REF!,C1941)),MAX($U$1:U1940)+1,0),IF(ISNUMBER(SEARCH('Supplier Change Request FORM Z'!$D$71,C1941)),MAX($U$1:U1940)+1,0))</f>
        <v>0</v>
      </c>
      <c r="V1941" s="3" t="str">
        <f t="shared" si="157"/>
        <v/>
      </c>
      <c r="Y1941" s="5">
        <f>IF('Supplier Change Request FORM Z'!$D$71="",IF(ISNUMBER(SEARCH(#REF!,C1941)),MAX($Y$1:Y1940)+1,0),IF(ISNUMBER(SEARCH('Supplier Change Request FORM Z'!$D$71,C1941)),MAX($Y$1:Y1940)+1,0))</f>
        <v>0</v>
      </c>
      <c r="Z1941" s="3" t="str">
        <f t="shared" si="158"/>
        <v/>
      </c>
      <c r="AE1941" s="5" t="e">
        <f>IF('Supplier Change Request FORM Z'!$D$58="",IF(LEFT(#REF!,1)="F",0,IF(AND((LEFT(#REF!,1)=LEFT(E1941,1)),(LEFT(#REF!,2)=LEFT(A1941,2))),MAX($AE$1:AE1940)+1,0)),IF(LEFT('Supplier Change Request FORM Z'!$D$58,1)="F",0,IF(AND((LEFT('Supplier Change Request FORM Z'!$D$58,1)=LEFT(E1941,1)),(LEFT('Supplier Change Request FORM Z'!$D$59,2)=LEFT(A1941,2))),MAX($AE$1:AE1940)+1,0)))</f>
        <v>#REF!</v>
      </c>
      <c r="AF1941" s="3" t="str">
        <f t="shared" si="159"/>
        <v/>
      </c>
    </row>
    <row r="1942" spans="1:32" x14ac:dyDescent="0.35">
      <c r="A1942" s="2" t="s">
        <v>2911</v>
      </c>
      <c r="B1942" s="2" t="s">
        <v>3287</v>
      </c>
      <c r="C1942" s="2" t="s">
        <v>3260</v>
      </c>
      <c r="D1942" s="2" t="s">
        <v>3287</v>
      </c>
      <c r="E1942" s="2" t="s">
        <v>9644</v>
      </c>
      <c r="G1942" s="5">
        <f>IF('Supplier Change Request FORM Z'!$D$61="",IF(ISNUMBER(SEARCH(#REF!,C1942)),MAX($G$1:G1941)+1,0),IF(ISNUMBER(SEARCH('Supplier Change Request FORM Z'!$D$61,C1942)),MAX($G$1:G1941)+1,0))</f>
        <v>0</v>
      </c>
      <c r="H1942" s="3" t="str">
        <f t="shared" si="155"/>
        <v/>
      </c>
      <c r="K1942" s="5" t="e">
        <f>IF('Supplier Change Request FORM Z'!$D$58="",IF(AND((#REF!=C1942),(LEFT(#REF!,1)=LEFT(E1942,1)),(LEFT(#REF!,2)=LEFT(A1942,2))),MAX($K$1:K1941)+1,0),IF(AND(('Supplier Change Request FORM Z'!$D$61=C1942),(LEFT('Supplier Change Request FORM Z'!$D$58,1)=LEFT(E1942,1)),(LEFT('Supplier Change Request FORM Z'!$D$59,2)=LEFT(A1942,2))),MAX($K$1:K1941)+1,0))</f>
        <v>#REF!</v>
      </c>
      <c r="L1942" s="3" t="str">
        <f t="shared" si="156"/>
        <v/>
      </c>
      <c r="Q1942" s="5"/>
      <c r="R1942" s="3"/>
      <c r="U1942" s="5">
        <f>IF('Supplier Change Request FORM Z'!$D$71="",IF(ISNUMBER(SEARCH(#REF!,C1942)),MAX($U$1:U1941)+1,0),IF(ISNUMBER(SEARCH('Supplier Change Request FORM Z'!$D$71,C1942)),MAX($U$1:U1941)+1,0))</f>
        <v>0</v>
      </c>
      <c r="V1942" s="3" t="str">
        <f t="shared" si="157"/>
        <v/>
      </c>
      <c r="Y1942" s="5">
        <f>IF('Supplier Change Request FORM Z'!$D$71="",IF(ISNUMBER(SEARCH(#REF!,C1942)),MAX($Y$1:Y1941)+1,0),IF(ISNUMBER(SEARCH('Supplier Change Request FORM Z'!$D$71,C1942)),MAX($Y$1:Y1941)+1,0))</f>
        <v>0</v>
      </c>
      <c r="Z1942" s="3" t="str">
        <f t="shared" si="158"/>
        <v/>
      </c>
      <c r="AE1942" s="5" t="e">
        <f>IF('Supplier Change Request FORM Z'!$D$58="",IF(LEFT(#REF!,1)="F",0,IF(AND((LEFT(#REF!,1)=LEFT(E1942,1)),(LEFT(#REF!,2)=LEFT(A1942,2))),MAX($AE$1:AE1941)+1,0)),IF(LEFT('Supplier Change Request FORM Z'!$D$58,1)="F",0,IF(AND((LEFT('Supplier Change Request FORM Z'!$D$58,1)=LEFT(E1942,1)),(LEFT('Supplier Change Request FORM Z'!$D$59,2)=LEFT(A1942,2))),MAX($AE$1:AE1941)+1,0)))</f>
        <v>#REF!</v>
      </c>
      <c r="AF1942" s="3" t="str">
        <f t="shared" si="159"/>
        <v/>
      </c>
    </row>
    <row r="1943" spans="1:32" x14ac:dyDescent="0.35">
      <c r="A1943" s="2" t="s">
        <v>2911</v>
      </c>
      <c r="B1943" s="2" t="s">
        <v>3271</v>
      </c>
      <c r="C1943" s="2" t="s">
        <v>3260</v>
      </c>
      <c r="D1943" s="2" t="s">
        <v>3271</v>
      </c>
      <c r="E1943" s="2" t="s">
        <v>9644</v>
      </c>
      <c r="G1943" s="5">
        <f>IF('Supplier Change Request FORM Z'!$D$61="",IF(ISNUMBER(SEARCH(#REF!,C1943)),MAX($G$1:G1942)+1,0),IF(ISNUMBER(SEARCH('Supplier Change Request FORM Z'!$D$61,C1943)),MAX($G$1:G1942)+1,0))</f>
        <v>0</v>
      </c>
      <c r="H1943" s="3" t="str">
        <f t="shared" si="155"/>
        <v/>
      </c>
      <c r="K1943" s="5" t="e">
        <f>IF('Supplier Change Request FORM Z'!$D$58="",IF(AND((#REF!=C1943),(LEFT(#REF!,1)=LEFT(E1943,1)),(LEFT(#REF!,2)=LEFT(A1943,2))),MAX($K$1:K1942)+1,0),IF(AND(('Supplier Change Request FORM Z'!$D$61=C1943),(LEFT('Supplier Change Request FORM Z'!$D$58,1)=LEFT(E1943,1)),(LEFT('Supplier Change Request FORM Z'!$D$59,2)=LEFT(A1943,2))),MAX($K$1:K1942)+1,0))</f>
        <v>#REF!</v>
      </c>
      <c r="L1943" s="3" t="str">
        <f t="shared" si="156"/>
        <v/>
      </c>
      <c r="Q1943" s="5"/>
      <c r="R1943" s="3"/>
      <c r="U1943" s="5">
        <f>IF('Supplier Change Request FORM Z'!$D$71="",IF(ISNUMBER(SEARCH(#REF!,C1943)),MAX($U$1:U1942)+1,0),IF(ISNUMBER(SEARCH('Supplier Change Request FORM Z'!$D$71,C1943)),MAX($U$1:U1942)+1,0))</f>
        <v>0</v>
      </c>
      <c r="V1943" s="3" t="str">
        <f t="shared" si="157"/>
        <v/>
      </c>
      <c r="Y1943" s="5">
        <f>IF('Supplier Change Request FORM Z'!$D$71="",IF(ISNUMBER(SEARCH(#REF!,C1943)),MAX($Y$1:Y1942)+1,0),IF(ISNUMBER(SEARCH('Supplier Change Request FORM Z'!$D$71,C1943)),MAX($Y$1:Y1942)+1,0))</f>
        <v>0</v>
      </c>
      <c r="Z1943" s="3" t="str">
        <f t="shared" si="158"/>
        <v/>
      </c>
      <c r="AE1943" s="5" t="e">
        <f>IF('Supplier Change Request FORM Z'!$D$58="",IF(LEFT(#REF!,1)="F",0,IF(AND((LEFT(#REF!,1)=LEFT(E1943,1)),(LEFT(#REF!,2)=LEFT(A1943,2))),MAX($AE$1:AE1942)+1,0)),IF(LEFT('Supplier Change Request FORM Z'!$D$58,1)="F",0,IF(AND((LEFT('Supplier Change Request FORM Z'!$D$58,1)=LEFT(E1943,1)),(LEFT('Supplier Change Request FORM Z'!$D$59,2)=LEFT(A1943,2))),MAX($AE$1:AE1942)+1,0)))</f>
        <v>#REF!</v>
      </c>
      <c r="AF1943" s="3" t="str">
        <f t="shared" si="159"/>
        <v/>
      </c>
    </row>
    <row r="1944" spans="1:32" x14ac:dyDescent="0.35">
      <c r="A1944" s="2" t="s">
        <v>2911</v>
      </c>
      <c r="B1944" s="2" t="s">
        <v>3264</v>
      </c>
      <c r="C1944" s="2" t="s">
        <v>3260</v>
      </c>
      <c r="D1944" s="2" t="s">
        <v>3264</v>
      </c>
      <c r="E1944" s="2" t="s">
        <v>9644</v>
      </c>
      <c r="G1944" s="5">
        <f>IF('Supplier Change Request FORM Z'!$D$61="",IF(ISNUMBER(SEARCH(#REF!,C1944)),MAX($G$1:G1943)+1,0),IF(ISNUMBER(SEARCH('Supplier Change Request FORM Z'!$D$61,C1944)),MAX($G$1:G1943)+1,0))</f>
        <v>0</v>
      </c>
      <c r="H1944" s="3" t="str">
        <f t="shared" si="155"/>
        <v/>
      </c>
      <c r="K1944" s="5" t="e">
        <f>IF('Supplier Change Request FORM Z'!$D$58="",IF(AND((#REF!=C1944),(LEFT(#REF!,1)=LEFT(E1944,1)),(LEFT(#REF!,2)=LEFT(A1944,2))),MAX($K$1:K1943)+1,0),IF(AND(('Supplier Change Request FORM Z'!$D$61=C1944),(LEFT('Supplier Change Request FORM Z'!$D$58,1)=LEFT(E1944,1)),(LEFT('Supplier Change Request FORM Z'!$D$59,2)=LEFT(A1944,2))),MAX($K$1:K1943)+1,0))</f>
        <v>#REF!</v>
      </c>
      <c r="L1944" s="3" t="str">
        <f t="shared" si="156"/>
        <v/>
      </c>
      <c r="Q1944" s="5"/>
      <c r="R1944" s="3"/>
      <c r="U1944" s="5">
        <f>IF('Supplier Change Request FORM Z'!$D$71="",IF(ISNUMBER(SEARCH(#REF!,C1944)),MAX($U$1:U1943)+1,0),IF(ISNUMBER(SEARCH('Supplier Change Request FORM Z'!$D$71,C1944)),MAX($U$1:U1943)+1,0))</f>
        <v>0</v>
      </c>
      <c r="V1944" s="3" t="str">
        <f t="shared" si="157"/>
        <v/>
      </c>
      <c r="Y1944" s="5">
        <f>IF('Supplier Change Request FORM Z'!$D$71="",IF(ISNUMBER(SEARCH(#REF!,C1944)),MAX($Y$1:Y1943)+1,0),IF(ISNUMBER(SEARCH('Supplier Change Request FORM Z'!$D$71,C1944)),MAX($Y$1:Y1943)+1,0))</f>
        <v>0</v>
      </c>
      <c r="Z1944" s="3" t="str">
        <f t="shared" si="158"/>
        <v/>
      </c>
      <c r="AE1944" s="5" t="e">
        <f>IF('Supplier Change Request FORM Z'!$D$58="",IF(LEFT(#REF!,1)="F",0,IF(AND((LEFT(#REF!,1)=LEFT(E1944,1)),(LEFT(#REF!,2)=LEFT(A1944,2))),MAX($AE$1:AE1943)+1,0)),IF(LEFT('Supplier Change Request FORM Z'!$D$58,1)="F",0,IF(AND((LEFT('Supplier Change Request FORM Z'!$D$58,1)=LEFT(E1944,1)),(LEFT('Supplier Change Request FORM Z'!$D$59,2)=LEFT(A1944,2))),MAX($AE$1:AE1943)+1,0)))</f>
        <v>#REF!</v>
      </c>
      <c r="AF1944" s="3" t="str">
        <f t="shared" si="159"/>
        <v/>
      </c>
    </row>
    <row r="1945" spans="1:32" x14ac:dyDescent="0.35">
      <c r="A1945" s="2" t="s">
        <v>2911</v>
      </c>
      <c r="B1945" s="2" t="s">
        <v>3278</v>
      </c>
      <c r="C1945" s="2" t="s">
        <v>3260</v>
      </c>
      <c r="D1945" s="2" t="s">
        <v>3278</v>
      </c>
      <c r="E1945" s="2" t="s">
        <v>9644</v>
      </c>
      <c r="G1945" s="5">
        <f>IF('Supplier Change Request FORM Z'!$D$61="",IF(ISNUMBER(SEARCH(#REF!,C1945)),MAX($G$1:G1944)+1,0),IF(ISNUMBER(SEARCH('Supplier Change Request FORM Z'!$D$61,C1945)),MAX($G$1:G1944)+1,0))</f>
        <v>0</v>
      </c>
      <c r="H1945" s="3" t="str">
        <f t="shared" si="155"/>
        <v/>
      </c>
      <c r="K1945" s="5" t="e">
        <f>IF('Supplier Change Request FORM Z'!$D$58="",IF(AND((#REF!=C1945),(LEFT(#REF!,1)=LEFT(E1945,1)),(LEFT(#REF!,2)=LEFT(A1945,2))),MAX($K$1:K1944)+1,0),IF(AND(('Supplier Change Request FORM Z'!$D$61=C1945),(LEFT('Supplier Change Request FORM Z'!$D$58,1)=LEFT(E1945,1)),(LEFT('Supplier Change Request FORM Z'!$D$59,2)=LEFT(A1945,2))),MAX($K$1:K1944)+1,0))</f>
        <v>#REF!</v>
      </c>
      <c r="L1945" s="3" t="str">
        <f t="shared" si="156"/>
        <v/>
      </c>
      <c r="Q1945" s="5"/>
      <c r="R1945" s="3"/>
      <c r="U1945" s="5">
        <f>IF('Supplier Change Request FORM Z'!$D$71="",IF(ISNUMBER(SEARCH(#REF!,C1945)),MAX($U$1:U1944)+1,0),IF(ISNUMBER(SEARCH('Supplier Change Request FORM Z'!$D$71,C1945)),MAX($U$1:U1944)+1,0))</f>
        <v>0</v>
      </c>
      <c r="V1945" s="3" t="str">
        <f t="shared" si="157"/>
        <v/>
      </c>
      <c r="Y1945" s="5">
        <f>IF('Supplier Change Request FORM Z'!$D$71="",IF(ISNUMBER(SEARCH(#REF!,C1945)),MAX($Y$1:Y1944)+1,0),IF(ISNUMBER(SEARCH('Supplier Change Request FORM Z'!$D$71,C1945)),MAX($Y$1:Y1944)+1,0))</f>
        <v>0</v>
      </c>
      <c r="Z1945" s="3" t="str">
        <f t="shared" si="158"/>
        <v/>
      </c>
      <c r="AE1945" s="5" t="e">
        <f>IF('Supplier Change Request FORM Z'!$D$58="",IF(LEFT(#REF!,1)="F",0,IF(AND((LEFT(#REF!,1)=LEFT(E1945,1)),(LEFT(#REF!,2)=LEFT(A1945,2))),MAX($AE$1:AE1944)+1,0)),IF(LEFT('Supplier Change Request FORM Z'!$D$58,1)="F",0,IF(AND((LEFT('Supplier Change Request FORM Z'!$D$58,1)=LEFT(E1945,1)),(LEFT('Supplier Change Request FORM Z'!$D$59,2)=LEFT(A1945,2))),MAX($AE$1:AE1944)+1,0)))</f>
        <v>#REF!</v>
      </c>
      <c r="AF1945" s="3" t="str">
        <f t="shared" si="159"/>
        <v/>
      </c>
    </row>
    <row r="1946" spans="1:32" x14ac:dyDescent="0.35">
      <c r="A1946" s="2" t="s">
        <v>2911</v>
      </c>
      <c r="B1946" s="2" t="s">
        <v>3279</v>
      </c>
      <c r="C1946" s="2" t="s">
        <v>3260</v>
      </c>
      <c r="D1946" s="2" t="s">
        <v>3279</v>
      </c>
      <c r="E1946" s="2" t="s">
        <v>9644</v>
      </c>
      <c r="G1946" s="5">
        <f>IF('Supplier Change Request FORM Z'!$D$61="",IF(ISNUMBER(SEARCH(#REF!,C1946)),MAX($G$1:G1945)+1,0),IF(ISNUMBER(SEARCH('Supplier Change Request FORM Z'!$D$61,C1946)),MAX($G$1:G1945)+1,0))</f>
        <v>0</v>
      </c>
      <c r="H1946" s="3" t="str">
        <f t="shared" si="155"/>
        <v/>
      </c>
      <c r="K1946" s="5" t="e">
        <f>IF('Supplier Change Request FORM Z'!$D$58="",IF(AND((#REF!=C1946),(LEFT(#REF!,1)=LEFT(E1946,1)),(LEFT(#REF!,2)=LEFT(A1946,2))),MAX($K$1:K1945)+1,0),IF(AND(('Supplier Change Request FORM Z'!$D$61=C1946),(LEFT('Supplier Change Request FORM Z'!$D$58,1)=LEFT(E1946,1)),(LEFT('Supplier Change Request FORM Z'!$D$59,2)=LEFT(A1946,2))),MAX($K$1:K1945)+1,0))</f>
        <v>#REF!</v>
      </c>
      <c r="L1946" s="3" t="str">
        <f t="shared" si="156"/>
        <v/>
      </c>
      <c r="Q1946" s="5"/>
      <c r="R1946" s="3"/>
      <c r="U1946" s="5">
        <f>IF('Supplier Change Request FORM Z'!$D$71="",IF(ISNUMBER(SEARCH(#REF!,C1946)),MAX($U$1:U1945)+1,0),IF(ISNUMBER(SEARCH('Supplier Change Request FORM Z'!$D$71,C1946)),MAX($U$1:U1945)+1,0))</f>
        <v>0</v>
      </c>
      <c r="V1946" s="3" t="str">
        <f t="shared" si="157"/>
        <v/>
      </c>
      <c r="Y1946" s="5">
        <f>IF('Supplier Change Request FORM Z'!$D$71="",IF(ISNUMBER(SEARCH(#REF!,C1946)),MAX($Y$1:Y1945)+1,0),IF(ISNUMBER(SEARCH('Supplier Change Request FORM Z'!$D$71,C1946)),MAX($Y$1:Y1945)+1,0))</f>
        <v>0</v>
      </c>
      <c r="Z1946" s="3" t="str">
        <f t="shared" si="158"/>
        <v/>
      </c>
      <c r="AE1946" s="5" t="e">
        <f>IF('Supplier Change Request FORM Z'!$D$58="",IF(LEFT(#REF!,1)="F",0,IF(AND((LEFT(#REF!,1)=LEFT(E1946,1)),(LEFT(#REF!,2)=LEFT(A1946,2))),MAX($AE$1:AE1945)+1,0)),IF(LEFT('Supplier Change Request FORM Z'!$D$58,1)="F",0,IF(AND((LEFT('Supplier Change Request FORM Z'!$D$58,1)=LEFT(E1946,1)),(LEFT('Supplier Change Request FORM Z'!$D$59,2)=LEFT(A1946,2))),MAX($AE$1:AE1945)+1,0)))</f>
        <v>#REF!</v>
      </c>
      <c r="AF1946" s="3" t="str">
        <f t="shared" si="159"/>
        <v/>
      </c>
    </row>
    <row r="1947" spans="1:32" x14ac:dyDescent="0.35">
      <c r="A1947" s="2" t="s">
        <v>2911</v>
      </c>
      <c r="B1947" s="2" t="s">
        <v>3307</v>
      </c>
      <c r="C1947" s="2" t="s">
        <v>3260</v>
      </c>
      <c r="D1947" s="2" t="s">
        <v>3307</v>
      </c>
      <c r="E1947" s="2" t="s">
        <v>9644</v>
      </c>
      <c r="G1947" s="5">
        <f>IF('Supplier Change Request FORM Z'!$D$61="",IF(ISNUMBER(SEARCH(#REF!,C1947)),MAX($G$1:G1946)+1,0),IF(ISNUMBER(SEARCH('Supplier Change Request FORM Z'!$D$61,C1947)),MAX($G$1:G1946)+1,0))</f>
        <v>0</v>
      </c>
      <c r="H1947" s="3" t="str">
        <f t="shared" si="155"/>
        <v/>
      </c>
      <c r="K1947" s="5" t="e">
        <f>IF('Supplier Change Request FORM Z'!$D$58="",IF(AND((#REF!=C1947),(LEFT(#REF!,1)=LEFT(E1947,1)),(LEFT(#REF!,2)=LEFT(A1947,2))),MAX($K$1:K1946)+1,0),IF(AND(('Supplier Change Request FORM Z'!$D$61=C1947),(LEFT('Supplier Change Request FORM Z'!$D$58,1)=LEFT(E1947,1)),(LEFT('Supplier Change Request FORM Z'!$D$59,2)=LEFT(A1947,2))),MAX($K$1:K1946)+1,0))</f>
        <v>#REF!</v>
      </c>
      <c r="L1947" s="3" t="str">
        <f t="shared" si="156"/>
        <v/>
      </c>
      <c r="Q1947" s="5"/>
      <c r="R1947" s="3"/>
      <c r="U1947" s="5">
        <f>IF('Supplier Change Request FORM Z'!$D$71="",IF(ISNUMBER(SEARCH(#REF!,C1947)),MAX($U$1:U1946)+1,0),IF(ISNUMBER(SEARCH('Supplier Change Request FORM Z'!$D$71,C1947)),MAX($U$1:U1946)+1,0))</f>
        <v>0</v>
      </c>
      <c r="V1947" s="3" t="str">
        <f t="shared" si="157"/>
        <v/>
      </c>
      <c r="Y1947" s="5">
        <f>IF('Supplier Change Request FORM Z'!$D$71="",IF(ISNUMBER(SEARCH(#REF!,C1947)),MAX($Y$1:Y1946)+1,0),IF(ISNUMBER(SEARCH('Supplier Change Request FORM Z'!$D$71,C1947)),MAX($Y$1:Y1946)+1,0))</f>
        <v>0</v>
      </c>
      <c r="Z1947" s="3" t="str">
        <f t="shared" si="158"/>
        <v/>
      </c>
      <c r="AE1947" s="5" t="e">
        <f>IF('Supplier Change Request FORM Z'!$D$58="",IF(LEFT(#REF!,1)="F",0,IF(AND((LEFT(#REF!,1)=LEFT(E1947,1)),(LEFT(#REF!,2)=LEFT(A1947,2))),MAX($AE$1:AE1946)+1,0)),IF(LEFT('Supplier Change Request FORM Z'!$D$58,1)="F",0,IF(AND((LEFT('Supplier Change Request FORM Z'!$D$58,1)=LEFT(E1947,1)),(LEFT('Supplier Change Request FORM Z'!$D$59,2)=LEFT(A1947,2))),MAX($AE$1:AE1946)+1,0)))</f>
        <v>#REF!</v>
      </c>
      <c r="AF1947" s="3" t="str">
        <f t="shared" si="159"/>
        <v/>
      </c>
    </row>
    <row r="1948" spans="1:32" x14ac:dyDescent="0.35">
      <c r="A1948" s="2" t="s">
        <v>2911</v>
      </c>
      <c r="B1948" s="2" t="s">
        <v>3293</v>
      </c>
      <c r="C1948" s="2" t="s">
        <v>3260</v>
      </c>
      <c r="D1948" s="2" t="s">
        <v>3293</v>
      </c>
      <c r="E1948" s="2" t="s">
        <v>9644</v>
      </c>
      <c r="G1948" s="5">
        <f>IF('Supplier Change Request FORM Z'!$D$61="",IF(ISNUMBER(SEARCH(#REF!,C1948)),MAX($G$1:G1947)+1,0),IF(ISNUMBER(SEARCH('Supplier Change Request FORM Z'!$D$61,C1948)),MAX($G$1:G1947)+1,0))</f>
        <v>0</v>
      </c>
      <c r="H1948" s="3" t="str">
        <f t="shared" si="155"/>
        <v/>
      </c>
      <c r="K1948" s="5" t="e">
        <f>IF('Supplier Change Request FORM Z'!$D$58="",IF(AND((#REF!=C1948),(LEFT(#REF!,1)=LEFT(E1948,1)),(LEFT(#REF!,2)=LEFT(A1948,2))),MAX($K$1:K1947)+1,0),IF(AND(('Supplier Change Request FORM Z'!$D$61=C1948),(LEFT('Supplier Change Request FORM Z'!$D$58,1)=LEFT(E1948,1)),(LEFT('Supplier Change Request FORM Z'!$D$59,2)=LEFT(A1948,2))),MAX($K$1:K1947)+1,0))</f>
        <v>#REF!</v>
      </c>
      <c r="L1948" s="3" t="str">
        <f t="shared" si="156"/>
        <v/>
      </c>
      <c r="Q1948" s="5"/>
      <c r="R1948" s="3"/>
      <c r="U1948" s="5">
        <f>IF('Supplier Change Request FORM Z'!$D$71="",IF(ISNUMBER(SEARCH(#REF!,C1948)),MAX($U$1:U1947)+1,0),IF(ISNUMBER(SEARCH('Supplier Change Request FORM Z'!$D$71,C1948)),MAX($U$1:U1947)+1,0))</f>
        <v>0</v>
      </c>
      <c r="V1948" s="3" t="str">
        <f t="shared" si="157"/>
        <v/>
      </c>
      <c r="Y1948" s="5">
        <f>IF('Supplier Change Request FORM Z'!$D$71="",IF(ISNUMBER(SEARCH(#REF!,C1948)),MAX($Y$1:Y1947)+1,0),IF(ISNUMBER(SEARCH('Supplier Change Request FORM Z'!$D$71,C1948)),MAX($Y$1:Y1947)+1,0))</f>
        <v>0</v>
      </c>
      <c r="Z1948" s="3" t="str">
        <f t="shared" si="158"/>
        <v/>
      </c>
      <c r="AE1948" s="5" t="e">
        <f>IF('Supplier Change Request FORM Z'!$D$58="",IF(LEFT(#REF!,1)="F",0,IF(AND((LEFT(#REF!,1)=LEFT(E1948,1)),(LEFT(#REF!,2)=LEFT(A1948,2))),MAX($AE$1:AE1947)+1,0)),IF(LEFT('Supplier Change Request FORM Z'!$D$58,1)="F",0,IF(AND((LEFT('Supplier Change Request FORM Z'!$D$58,1)=LEFT(E1948,1)),(LEFT('Supplier Change Request FORM Z'!$D$59,2)=LEFT(A1948,2))),MAX($AE$1:AE1947)+1,0)))</f>
        <v>#REF!</v>
      </c>
      <c r="AF1948" s="3" t="str">
        <f t="shared" si="159"/>
        <v/>
      </c>
    </row>
    <row r="1949" spans="1:32" x14ac:dyDescent="0.35">
      <c r="A1949" s="2" t="s">
        <v>2911</v>
      </c>
      <c r="B1949" s="2" t="s">
        <v>3266</v>
      </c>
      <c r="C1949" s="2" t="s">
        <v>3260</v>
      </c>
      <c r="D1949" s="2" t="s">
        <v>3266</v>
      </c>
      <c r="E1949" s="2" t="s">
        <v>9644</v>
      </c>
      <c r="G1949" s="5">
        <f>IF('Supplier Change Request FORM Z'!$D$61="",IF(ISNUMBER(SEARCH(#REF!,C1949)),MAX($G$1:G1948)+1,0),IF(ISNUMBER(SEARCH('Supplier Change Request FORM Z'!$D$61,C1949)),MAX($G$1:G1948)+1,0))</f>
        <v>0</v>
      </c>
      <c r="H1949" s="3" t="str">
        <f t="shared" si="155"/>
        <v/>
      </c>
      <c r="K1949" s="5" t="e">
        <f>IF('Supplier Change Request FORM Z'!$D$58="",IF(AND((#REF!=C1949),(LEFT(#REF!,1)=LEFT(E1949,1)),(LEFT(#REF!,2)=LEFT(A1949,2))),MAX($K$1:K1948)+1,0),IF(AND(('Supplier Change Request FORM Z'!$D$61=C1949),(LEFT('Supplier Change Request FORM Z'!$D$58,1)=LEFT(E1949,1)),(LEFT('Supplier Change Request FORM Z'!$D$59,2)=LEFT(A1949,2))),MAX($K$1:K1948)+1,0))</f>
        <v>#REF!</v>
      </c>
      <c r="L1949" s="3" t="str">
        <f t="shared" si="156"/>
        <v/>
      </c>
      <c r="Q1949" s="5"/>
      <c r="R1949" s="3"/>
      <c r="U1949" s="5">
        <f>IF('Supplier Change Request FORM Z'!$D$71="",IF(ISNUMBER(SEARCH(#REF!,C1949)),MAX($U$1:U1948)+1,0),IF(ISNUMBER(SEARCH('Supplier Change Request FORM Z'!$D$71,C1949)),MAX($U$1:U1948)+1,0))</f>
        <v>0</v>
      </c>
      <c r="V1949" s="3" t="str">
        <f t="shared" si="157"/>
        <v/>
      </c>
      <c r="Y1949" s="5">
        <f>IF('Supplier Change Request FORM Z'!$D$71="",IF(ISNUMBER(SEARCH(#REF!,C1949)),MAX($Y$1:Y1948)+1,0),IF(ISNUMBER(SEARCH('Supplier Change Request FORM Z'!$D$71,C1949)),MAX($Y$1:Y1948)+1,0))</f>
        <v>0</v>
      </c>
      <c r="Z1949" s="3" t="str">
        <f t="shared" si="158"/>
        <v/>
      </c>
      <c r="AE1949" s="5" t="e">
        <f>IF('Supplier Change Request FORM Z'!$D$58="",IF(LEFT(#REF!,1)="F",0,IF(AND((LEFT(#REF!,1)=LEFT(E1949,1)),(LEFT(#REF!,2)=LEFT(A1949,2))),MAX($AE$1:AE1948)+1,0)),IF(LEFT('Supplier Change Request FORM Z'!$D$58,1)="F",0,IF(AND((LEFT('Supplier Change Request FORM Z'!$D$58,1)=LEFT(E1949,1)),(LEFT('Supplier Change Request FORM Z'!$D$59,2)=LEFT(A1949,2))),MAX($AE$1:AE1948)+1,0)))</f>
        <v>#REF!</v>
      </c>
      <c r="AF1949" s="3" t="str">
        <f t="shared" si="159"/>
        <v/>
      </c>
    </row>
    <row r="1950" spans="1:32" x14ac:dyDescent="0.35">
      <c r="A1950" s="2" t="s">
        <v>2911</v>
      </c>
      <c r="B1950" s="2" t="s">
        <v>3282</v>
      </c>
      <c r="C1950" s="2" t="s">
        <v>3260</v>
      </c>
      <c r="D1950" s="2" t="s">
        <v>3282</v>
      </c>
      <c r="E1950" s="2" t="s">
        <v>9644</v>
      </c>
      <c r="G1950" s="5">
        <f>IF('Supplier Change Request FORM Z'!$D$61="",IF(ISNUMBER(SEARCH(#REF!,C1950)),MAX($G$1:G1949)+1,0),IF(ISNUMBER(SEARCH('Supplier Change Request FORM Z'!$D$61,C1950)),MAX($G$1:G1949)+1,0))</f>
        <v>0</v>
      </c>
      <c r="H1950" s="3" t="str">
        <f t="shared" si="155"/>
        <v/>
      </c>
      <c r="K1950" s="5" t="e">
        <f>IF('Supplier Change Request FORM Z'!$D$58="",IF(AND((#REF!=C1950),(LEFT(#REF!,1)=LEFT(E1950,1)),(LEFT(#REF!,2)=LEFT(A1950,2))),MAX($K$1:K1949)+1,0),IF(AND(('Supplier Change Request FORM Z'!$D$61=C1950),(LEFT('Supplier Change Request FORM Z'!$D$58,1)=LEFT(E1950,1)),(LEFT('Supplier Change Request FORM Z'!$D$59,2)=LEFT(A1950,2))),MAX($K$1:K1949)+1,0))</f>
        <v>#REF!</v>
      </c>
      <c r="L1950" s="3" t="str">
        <f t="shared" si="156"/>
        <v/>
      </c>
      <c r="Q1950" s="5"/>
      <c r="R1950" s="3"/>
      <c r="U1950" s="5">
        <f>IF('Supplier Change Request FORM Z'!$D$71="",IF(ISNUMBER(SEARCH(#REF!,C1950)),MAX($U$1:U1949)+1,0),IF(ISNUMBER(SEARCH('Supplier Change Request FORM Z'!$D$71,C1950)),MAX($U$1:U1949)+1,0))</f>
        <v>0</v>
      </c>
      <c r="V1950" s="3" t="str">
        <f t="shared" si="157"/>
        <v/>
      </c>
      <c r="Y1950" s="5">
        <f>IF('Supplier Change Request FORM Z'!$D$71="",IF(ISNUMBER(SEARCH(#REF!,C1950)),MAX($Y$1:Y1949)+1,0),IF(ISNUMBER(SEARCH('Supplier Change Request FORM Z'!$D$71,C1950)),MAX($Y$1:Y1949)+1,0))</f>
        <v>0</v>
      </c>
      <c r="Z1950" s="3" t="str">
        <f t="shared" si="158"/>
        <v/>
      </c>
      <c r="AE1950" s="5" t="e">
        <f>IF('Supplier Change Request FORM Z'!$D$58="",IF(LEFT(#REF!,1)="F",0,IF(AND((LEFT(#REF!,1)=LEFT(E1950,1)),(LEFT(#REF!,2)=LEFT(A1950,2))),MAX($AE$1:AE1949)+1,0)),IF(LEFT('Supplier Change Request FORM Z'!$D$58,1)="F",0,IF(AND((LEFT('Supplier Change Request FORM Z'!$D$58,1)=LEFT(E1950,1)),(LEFT('Supplier Change Request FORM Z'!$D$59,2)=LEFT(A1950,2))),MAX($AE$1:AE1949)+1,0)))</f>
        <v>#REF!</v>
      </c>
      <c r="AF1950" s="3" t="str">
        <f t="shared" si="159"/>
        <v/>
      </c>
    </row>
    <row r="1951" spans="1:32" x14ac:dyDescent="0.35">
      <c r="A1951" s="2" t="s">
        <v>2911</v>
      </c>
      <c r="B1951" s="2" t="s">
        <v>3276</v>
      </c>
      <c r="C1951" s="2" t="s">
        <v>3260</v>
      </c>
      <c r="D1951" s="2" t="s">
        <v>3276</v>
      </c>
      <c r="E1951" s="2" t="s">
        <v>9644</v>
      </c>
      <c r="G1951" s="5">
        <f>IF('Supplier Change Request FORM Z'!$D$61="",IF(ISNUMBER(SEARCH(#REF!,C1951)),MAX($G$1:G1950)+1,0),IF(ISNUMBER(SEARCH('Supplier Change Request FORM Z'!$D$61,C1951)),MAX($G$1:G1950)+1,0))</f>
        <v>0</v>
      </c>
      <c r="H1951" s="3" t="str">
        <f t="shared" si="155"/>
        <v/>
      </c>
      <c r="K1951" s="5" t="e">
        <f>IF('Supplier Change Request FORM Z'!$D$58="",IF(AND((#REF!=C1951),(LEFT(#REF!,1)=LEFT(E1951,1)),(LEFT(#REF!,2)=LEFT(A1951,2))),MAX($K$1:K1950)+1,0),IF(AND(('Supplier Change Request FORM Z'!$D$61=C1951),(LEFT('Supplier Change Request FORM Z'!$D$58,1)=LEFT(E1951,1)),(LEFT('Supplier Change Request FORM Z'!$D$59,2)=LEFT(A1951,2))),MAX($K$1:K1950)+1,0))</f>
        <v>#REF!</v>
      </c>
      <c r="L1951" s="3" t="str">
        <f t="shared" si="156"/>
        <v/>
      </c>
      <c r="Q1951" s="5"/>
      <c r="R1951" s="3"/>
      <c r="U1951" s="5">
        <f>IF('Supplier Change Request FORM Z'!$D$71="",IF(ISNUMBER(SEARCH(#REF!,C1951)),MAX($U$1:U1950)+1,0),IF(ISNUMBER(SEARCH('Supplier Change Request FORM Z'!$D$71,C1951)),MAX($U$1:U1950)+1,0))</f>
        <v>0</v>
      </c>
      <c r="V1951" s="3" t="str">
        <f t="shared" si="157"/>
        <v/>
      </c>
      <c r="Y1951" s="5">
        <f>IF('Supplier Change Request FORM Z'!$D$71="",IF(ISNUMBER(SEARCH(#REF!,C1951)),MAX($Y$1:Y1950)+1,0),IF(ISNUMBER(SEARCH('Supplier Change Request FORM Z'!$D$71,C1951)),MAX($Y$1:Y1950)+1,0))</f>
        <v>0</v>
      </c>
      <c r="Z1951" s="3" t="str">
        <f t="shared" si="158"/>
        <v/>
      </c>
      <c r="AE1951" s="5" t="e">
        <f>IF('Supplier Change Request FORM Z'!$D$58="",IF(LEFT(#REF!,1)="F",0,IF(AND((LEFT(#REF!,1)=LEFT(E1951,1)),(LEFT(#REF!,2)=LEFT(A1951,2))),MAX($AE$1:AE1950)+1,0)),IF(LEFT('Supplier Change Request FORM Z'!$D$58,1)="F",0,IF(AND((LEFT('Supplier Change Request FORM Z'!$D$58,1)=LEFT(E1951,1)),(LEFT('Supplier Change Request FORM Z'!$D$59,2)=LEFT(A1951,2))),MAX($AE$1:AE1950)+1,0)))</f>
        <v>#REF!</v>
      </c>
      <c r="AF1951" s="3" t="str">
        <f t="shared" si="159"/>
        <v/>
      </c>
    </row>
    <row r="1952" spans="1:32" x14ac:dyDescent="0.35">
      <c r="A1952" s="2" t="s">
        <v>2911</v>
      </c>
      <c r="B1952" s="2" t="s">
        <v>3280</v>
      </c>
      <c r="C1952" s="2" t="s">
        <v>3260</v>
      </c>
      <c r="D1952" s="2" t="s">
        <v>3280</v>
      </c>
      <c r="E1952" s="2" t="s">
        <v>9644</v>
      </c>
      <c r="G1952" s="5">
        <f>IF('Supplier Change Request FORM Z'!$D$61="",IF(ISNUMBER(SEARCH(#REF!,C1952)),MAX($G$1:G1951)+1,0),IF(ISNUMBER(SEARCH('Supplier Change Request FORM Z'!$D$61,C1952)),MAX($G$1:G1951)+1,0))</f>
        <v>0</v>
      </c>
      <c r="H1952" s="3" t="str">
        <f t="shared" si="155"/>
        <v/>
      </c>
      <c r="K1952" s="5" t="e">
        <f>IF('Supplier Change Request FORM Z'!$D$58="",IF(AND((#REF!=C1952),(LEFT(#REF!,1)=LEFT(E1952,1)),(LEFT(#REF!,2)=LEFT(A1952,2))),MAX($K$1:K1951)+1,0),IF(AND(('Supplier Change Request FORM Z'!$D$61=C1952),(LEFT('Supplier Change Request FORM Z'!$D$58,1)=LEFT(E1952,1)),(LEFT('Supplier Change Request FORM Z'!$D$59,2)=LEFT(A1952,2))),MAX($K$1:K1951)+1,0))</f>
        <v>#REF!</v>
      </c>
      <c r="L1952" s="3" t="str">
        <f t="shared" si="156"/>
        <v/>
      </c>
      <c r="Q1952" s="5"/>
      <c r="R1952" s="3"/>
      <c r="U1952" s="5">
        <f>IF('Supplier Change Request FORM Z'!$D$71="",IF(ISNUMBER(SEARCH(#REF!,C1952)),MAX($U$1:U1951)+1,0),IF(ISNUMBER(SEARCH('Supplier Change Request FORM Z'!$D$71,C1952)),MAX($U$1:U1951)+1,0))</f>
        <v>0</v>
      </c>
      <c r="V1952" s="3" t="str">
        <f t="shared" si="157"/>
        <v/>
      </c>
      <c r="Y1952" s="5">
        <f>IF('Supplier Change Request FORM Z'!$D$71="",IF(ISNUMBER(SEARCH(#REF!,C1952)),MAX($Y$1:Y1951)+1,0),IF(ISNUMBER(SEARCH('Supplier Change Request FORM Z'!$D$71,C1952)),MAX($Y$1:Y1951)+1,0))</f>
        <v>0</v>
      </c>
      <c r="Z1952" s="3" t="str">
        <f t="shared" si="158"/>
        <v/>
      </c>
      <c r="AE1952" s="5" t="e">
        <f>IF('Supplier Change Request FORM Z'!$D$58="",IF(LEFT(#REF!,1)="F",0,IF(AND((LEFT(#REF!,1)=LEFT(E1952,1)),(LEFT(#REF!,2)=LEFT(A1952,2))),MAX($AE$1:AE1951)+1,0)),IF(LEFT('Supplier Change Request FORM Z'!$D$58,1)="F",0,IF(AND((LEFT('Supplier Change Request FORM Z'!$D$58,1)=LEFT(E1952,1)),(LEFT('Supplier Change Request FORM Z'!$D$59,2)=LEFT(A1952,2))),MAX($AE$1:AE1951)+1,0)))</f>
        <v>#REF!</v>
      </c>
      <c r="AF1952" s="3" t="str">
        <f t="shared" si="159"/>
        <v/>
      </c>
    </row>
    <row r="1953" spans="1:32" x14ac:dyDescent="0.35">
      <c r="A1953" s="2" t="s">
        <v>2911</v>
      </c>
      <c r="B1953" s="2" t="s">
        <v>3277</v>
      </c>
      <c r="C1953" s="2" t="s">
        <v>3260</v>
      </c>
      <c r="D1953" s="2" t="s">
        <v>3277</v>
      </c>
      <c r="E1953" s="2" t="s">
        <v>9644</v>
      </c>
      <c r="G1953" s="5">
        <f>IF('Supplier Change Request FORM Z'!$D$61="",IF(ISNUMBER(SEARCH(#REF!,C1953)),MAX($G$1:G1952)+1,0),IF(ISNUMBER(SEARCH('Supplier Change Request FORM Z'!$D$61,C1953)),MAX($G$1:G1952)+1,0))</f>
        <v>0</v>
      </c>
      <c r="H1953" s="3" t="str">
        <f t="shared" si="155"/>
        <v/>
      </c>
      <c r="K1953" s="5" t="e">
        <f>IF('Supplier Change Request FORM Z'!$D$58="",IF(AND((#REF!=C1953),(LEFT(#REF!,1)=LEFT(E1953,1)),(LEFT(#REF!,2)=LEFT(A1953,2))),MAX($K$1:K1952)+1,0),IF(AND(('Supplier Change Request FORM Z'!$D$61=C1953),(LEFT('Supplier Change Request FORM Z'!$D$58,1)=LEFT(E1953,1)),(LEFT('Supplier Change Request FORM Z'!$D$59,2)=LEFT(A1953,2))),MAX($K$1:K1952)+1,0))</f>
        <v>#REF!</v>
      </c>
      <c r="L1953" s="3" t="str">
        <f t="shared" si="156"/>
        <v/>
      </c>
      <c r="Q1953" s="5"/>
      <c r="R1953" s="3"/>
      <c r="U1953" s="5">
        <f>IF('Supplier Change Request FORM Z'!$D$71="",IF(ISNUMBER(SEARCH(#REF!,C1953)),MAX($U$1:U1952)+1,0),IF(ISNUMBER(SEARCH('Supplier Change Request FORM Z'!$D$71,C1953)),MAX($U$1:U1952)+1,0))</f>
        <v>0</v>
      </c>
      <c r="V1953" s="3" t="str">
        <f t="shared" si="157"/>
        <v/>
      </c>
      <c r="Y1953" s="5">
        <f>IF('Supplier Change Request FORM Z'!$D$71="",IF(ISNUMBER(SEARCH(#REF!,C1953)),MAX($Y$1:Y1952)+1,0),IF(ISNUMBER(SEARCH('Supplier Change Request FORM Z'!$D$71,C1953)),MAX($Y$1:Y1952)+1,0))</f>
        <v>0</v>
      </c>
      <c r="Z1953" s="3" t="str">
        <f t="shared" si="158"/>
        <v/>
      </c>
      <c r="AE1953" s="5" t="e">
        <f>IF('Supplier Change Request FORM Z'!$D$58="",IF(LEFT(#REF!,1)="F",0,IF(AND((LEFT(#REF!,1)=LEFT(E1953,1)),(LEFT(#REF!,2)=LEFT(A1953,2))),MAX($AE$1:AE1952)+1,0)),IF(LEFT('Supplier Change Request FORM Z'!$D$58,1)="F",0,IF(AND((LEFT('Supplier Change Request FORM Z'!$D$58,1)=LEFT(E1953,1)),(LEFT('Supplier Change Request FORM Z'!$D$59,2)=LEFT(A1953,2))),MAX($AE$1:AE1952)+1,0)))</f>
        <v>#REF!</v>
      </c>
      <c r="AF1953" s="3" t="str">
        <f t="shared" si="159"/>
        <v/>
      </c>
    </row>
    <row r="1954" spans="1:32" x14ac:dyDescent="0.35">
      <c r="A1954" s="2" t="s">
        <v>2911</v>
      </c>
      <c r="B1954" s="2" t="s">
        <v>3267</v>
      </c>
      <c r="C1954" s="2" t="s">
        <v>3260</v>
      </c>
      <c r="D1954" s="2" t="s">
        <v>3267</v>
      </c>
      <c r="E1954" s="2" t="s">
        <v>9644</v>
      </c>
      <c r="G1954" s="5">
        <f>IF('Supplier Change Request FORM Z'!$D$61="",IF(ISNUMBER(SEARCH(#REF!,C1954)),MAX($G$1:G1953)+1,0),IF(ISNUMBER(SEARCH('Supplier Change Request FORM Z'!$D$61,C1954)),MAX($G$1:G1953)+1,0))</f>
        <v>0</v>
      </c>
      <c r="H1954" s="3" t="str">
        <f t="shared" si="155"/>
        <v/>
      </c>
      <c r="K1954" s="5" t="e">
        <f>IF('Supplier Change Request FORM Z'!$D$58="",IF(AND((#REF!=C1954),(LEFT(#REF!,1)=LEFT(E1954,1)),(LEFT(#REF!,2)=LEFT(A1954,2))),MAX($K$1:K1953)+1,0),IF(AND(('Supplier Change Request FORM Z'!$D$61=C1954),(LEFT('Supplier Change Request FORM Z'!$D$58,1)=LEFT(E1954,1)),(LEFT('Supplier Change Request FORM Z'!$D$59,2)=LEFT(A1954,2))),MAX($K$1:K1953)+1,0))</f>
        <v>#REF!</v>
      </c>
      <c r="L1954" s="3" t="str">
        <f t="shared" si="156"/>
        <v/>
      </c>
      <c r="Q1954" s="5"/>
      <c r="R1954" s="3"/>
      <c r="U1954" s="5">
        <f>IF('Supplier Change Request FORM Z'!$D$71="",IF(ISNUMBER(SEARCH(#REF!,C1954)),MAX($U$1:U1953)+1,0),IF(ISNUMBER(SEARCH('Supplier Change Request FORM Z'!$D$71,C1954)),MAX($U$1:U1953)+1,0))</f>
        <v>0</v>
      </c>
      <c r="V1954" s="3" t="str">
        <f t="shared" si="157"/>
        <v/>
      </c>
      <c r="Y1954" s="5">
        <f>IF('Supplier Change Request FORM Z'!$D$71="",IF(ISNUMBER(SEARCH(#REF!,C1954)),MAX($Y$1:Y1953)+1,0),IF(ISNUMBER(SEARCH('Supplier Change Request FORM Z'!$D$71,C1954)),MAX($Y$1:Y1953)+1,0))</f>
        <v>0</v>
      </c>
      <c r="Z1954" s="3" t="str">
        <f t="shared" si="158"/>
        <v/>
      </c>
      <c r="AE1954" s="5" t="e">
        <f>IF('Supplier Change Request FORM Z'!$D$58="",IF(LEFT(#REF!,1)="F",0,IF(AND((LEFT(#REF!,1)=LEFT(E1954,1)),(LEFT(#REF!,2)=LEFT(A1954,2))),MAX($AE$1:AE1953)+1,0)),IF(LEFT('Supplier Change Request FORM Z'!$D$58,1)="F",0,IF(AND((LEFT('Supplier Change Request FORM Z'!$D$58,1)=LEFT(E1954,1)),(LEFT('Supplier Change Request FORM Z'!$D$59,2)=LEFT(A1954,2))),MAX($AE$1:AE1953)+1,0)))</f>
        <v>#REF!</v>
      </c>
      <c r="AF1954" s="3" t="str">
        <f t="shared" si="159"/>
        <v/>
      </c>
    </row>
    <row r="1955" spans="1:32" x14ac:dyDescent="0.35">
      <c r="A1955" s="2" t="s">
        <v>2911</v>
      </c>
      <c r="B1955" s="2" t="s">
        <v>3288</v>
      </c>
      <c r="C1955" s="2" t="s">
        <v>3260</v>
      </c>
      <c r="D1955" s="2" t="s">
        <v>3288</v>
      </c>
      <c r="E1955" s="2" t="s">
        <v>9644</v>
      </c>
      <c r="G1955" s="5">
        <f>IF('Supplier Change Request FORM Z'!$D$61="",IF(ISNUMBER(SEARCH(#REF!,C1955)),MAX($G$1:G1954)+1,0),IF(ISNUMBER(SEARCH('Supplier Change Request FORM Z'!$D$61,C1955)),MAX($G$1:G1954)+1,0))</f>
        <v>0</v>
      </c>
      <c r="H1955" s="3" t="str">
        <f t="shared" si="155"/>
        <v/>
      </c>
      <c r="K1955" s="5" t="e">
        <f>IF('Supplier Change Request FORM Z'!$D$58="",IF(AND((#REF!=C1955),(LEFT(#REF!,1)=LEFT(E1955,1)),(LEFT(#REF!,2)=LEFT(A1955,2))),MAX($K$1:K1954)+1,0),IF(AND(('Supplier Change Request FORM Z'!$D$61=C1955),(LEFT('Supplier Change Request FORM Z'!$D$58,1)=LEFT(E1955,1)),(LEFT('Supplier Change Request FORM Z'!$D$59,2)=LEFT(A1955,2))),MAX($K$1:K1954)+1,0))</f>
        <v>#REF!</v>
      </c>
      <c r="L1955" s="3" t="str">
        <f t="shared" si="156"/>
        <v/>
      </c>
      <c r="Q1955" s="5"/>
      <c r="R1955" s="3"/>
      <c r="U1955" s="5">
        <f>IF('Supplier Change Request FORM Z'!$D$71="",IF(ISNUMBER(SEARCH(#REF!,C1955)),MAX($U$1:U1954)+1,0),IF(ISNUMBER(SEARCH('Supplier Change Request FORM Z'!$D$71,C1955)),MAX($U$1:U1954)+1,0))</f>
        <v>0</v>
      </c>
      <c r="V1955" s="3" t="str">
        <f t="shared" si="157"/>
        <v/>
      </c>
      <c r="Y1955" s="5">
        <f>IF('Supplier Change Request FORM Z'!$D$71="",IF(ISNUMBER(SEARCH(#REF!,C1955)),MAX($Y$1:Y1954)+1,0),IF(ISNUMBER(SEARCH('Supplier Change Request FORM Z'!$D$71,C1955)),MAX($Y$1:Y1954)+1,0))</f>
        <v>0</v>
      </c>
      <c r="Z1955" s="3" t="str">
        <f t="shared" si="158"/>
        <v/>
      </c>
      <c r="AE1955" s="5" t="e">
        <f>IF('Supplier Change Request FORM Z'!$D$58="",IF(LEFT(#REF!,1)="F",0,IF(AND((LEFT(#REF!,1)=LEFT(E1955,1)),(LEFT(#REF!,2)=LEFT(A1955,2))),MAX($AE$1:AE1954)+1,0)),IF(LEFT('Supplier Change Request FORM Z'!$D$58,1)="F",0,IF(AND((LEFT('Supplier Change Request FORM Z'!$D$58,1)=LEFT(E1955,1)),(LEFT('Supplier Change Request FORM Z'!$D$59,2)=LEFT(A1955,2))),MAX($AE$1:AE1954)+1,0)))</f>
        <v>#REF!</v>
      </c>
      <c r="AF1955" s="3" t="str">
        <f t="shared" si="159"/>
        <v/>
      </c>
    </row>
    <row r="1956" spans="1:32" x14ac:dyDescent="0.35">
      <c r="A1956" s="2" t="s">
        <v>2911</v>
      </c>
      <c r="B1956" s="2" t="s">
        <v>3261</v>
      </c>
      <c r="C1956" s="2" t="s">
        <v>3260</v>
      </c>
      <c r="D1956" s="2" t="s">
        <v>3261</v>
      </c>
      <c r="E1956" s="2" t="s">
        <v>9644</v>
      </c>
      <c r="G1956" s="5">
        <f>IF('Supplier Change Request FORM Z'!$D$61="",IF(ISNUMBER(SEARCH(#REF!,C1956)),MAX($G$1:G1955)+1,0),IF(ISNUMBER(SEARCH('Supplier Change Request FORM Z'!$D$61,C1956)),MAX($G$1:G1955)+1,0))</f>
        <v>0</v>
      </c>
      <c r="H1956" s="3" t="str">
        <f t="shared" si="155"/>
        <v/>
      </c>
      <c r="K1956" s="5" t="e">
        <f>IF('Supplier Change Request FORM Z'!$D$58="",IF(AND((#REF!=C1956),(LEFT(#REF!,1)=LEFT(E1956,1)),(LEFT(#REF!,2)=LEFT(A1956,2))),MAX($K$1:K1955)+1,0),IF(AND(('Supplier Change Request FORM Z'!$D$61=C1956),(LEFT('Supplier Change Request FORM Z'!$D$58,1)=LEFT(E1956,1)),(LEFT('Supplier Change Request FORM Z'!$D$59,2)=LEFT(A1956,2))),MAX($K$1:K1955)+1,0))</f>
        <v>#REF!</v>
      </c>
      <c r="L1956" s="3" t="str">
        <f t="shared" si="156"/>
        <v/>
      </c>
      <c r="Q1956" s="5"/>
      <c r="R1956" s="3"/>
      <c r="U1956" s="5">
        <f>IF('Supplier Change Request FORM Z'!$D$71="",IF(ISNUMBER(SEARCH(#REF!,C1956)),MAX($U$1:U1955)+1,0),IF(ISNUMBER(SEARCH('Supplier Change Request FORM Z'!$D$71,C1956)),MAX($U$1:U1955)+1,0))</f>
        <v>0</v>
      </c>
      <c r="V1956" s="3" t="str">
        <f t="shared" si="157"/>
        <v/>
      </c>
      <c r="Y1956" s="5">
        <f>IF('Supplier Change Request FORM Z'!$D$71="",IF(ISNUMBER(SEARCH(#REF!,C1956)),MAX($Y$1:Y1955)+1,0),IF(ISNUMBER(SEARCH('Supplier Change Request FORM Z'!$D$71,C1956)),MAX($Y$1:Y1955)+1,0))</f>
        <v>0</v>
      </c>
      <c r="Z1956" s="3" t="str">
        <f t="shared" si="158"/>
        <v/>
      </c>
      <c r="AE1956" s="5" t="e">
        <f>IF('Supplier Change Request FORM Z'!$D$58="",IF(LEFT(#REF!,1)="F",0,IF(AND((LEFT(#REF!,1)=LEFT(E1956,1)),(LEFT(#REF!,2)=LEFT(A1956,2))),MAX($AE$1:AE1955)+1,0)),IF(LEFT('Supplier Change Request FORM Z'!$D$58,1)="F",0,IF(AND((LEFT('Supplier Change Request FORM Z'!$D$58,1)=LEFT(E1956,1)),(LEFT('Supplier Change Request FORM Z'!$D$59,2)=LEFT(A1956,2))),MAX($AE$1:AE1955)+1,0)))</f>
        <v>#REF!</v>
      </c>
      <c r="AF1956" s="3" t="str">
        <f t="shared" si="159"/>
        <v/>
      </c>
    </row>
    <row r="1957" spans="1:32" x14ac:dyDescent="0.35">
      <c r="A1957" s="2" t="s">
        <v>2911</v>
      </c>
      <c r="B1957" s="2" t="s">
        <v>3298</v>
      </c>
      <c r="C1957" s="2" t="s">
        <v>3260</v>
      </c>
      <c r="D1957" s="2" t="s">
        <v>3298</v>
      </c>
      <c r="E1957" s="2" t="s">
        <v>9644</v>
      </c>
      <c r="G1957" s="5">
        <f>IF('Supplier Change Request FORM Z'!$D$61="",IF(ISNUMBER(SEARCH(#REF!,C1957)),MAX($G$1:G1956)+1,0),IF(ISNUMBER(SEARCH('Supplier Change Request FORM Z'!$D$61,C1957)),MAX($G$1:G1956)+1,0))</f>
        <v>0</v>
      </c>
      <c r="H1957" s="3" t="str">
        <f t="shared" si="155"/>
        <v/>
      </c>
      <c r="K1957" s="5" t="e">
        <f>IF('Supplier Change Request FORM Z'!$D$58="",IF(AND((#REF!=C1957),(LEFT(#REF!,1)=LEFT(E1957,1)),(LEFT(#REF!,2)=LEFT(A1957,2))),MAX($K$1:K1956)+1,0),IF(AND(('Supplier Change Request FORM Z'!$D$61=C1957),(LEFT('Supplier Change Request FORM Z'!$D$58,1)=LEFT(E1957,1)),(LEFT('Supplier Change Request FORM Z'!$D$59,2)=LEFT(A1957,2))),MAX($K$1:K1956)+1,0))</f>
        <v>#REF!</v>
      </c>
      <c r="L1957" s="3" t="str">
        <f t="shared" si="156"/>
        <v/>
      </c>
      <c r="Q1957" s="5"/>
      <c r="R1957" s="3"/>
      <c r="U1957" s="5">
        <f>IF('Supplier Change Request FORM Z'!$D$71="",IF(ISNUMBER(SEARCH(#REF!,C1957)),MAX($U$1:U1956)+1,0),IF(ISNUMBER(SEARCH('Supplier Change Request FORM Z'!$D$71,C1957)),MAX($U$1:U1956)+1,0))</f>
        <v>0</v>
      </c>
      <c r="V1957" s="3" t="str">
        <f t="shared" si="157"/>
        <v/>
      </c>
      <c r="Y1957" s="5">
        <f>IF('Supplier Change Request FORM Z'!$D$71="",IF(ISNUMBER(SEARCH(#REF!,C1957)),MAX($Y$1:Y1956)+1,0),IF(ISNUMBER(SEARCH('Supplier Change Request FORM Z'!$D$71,C1957)),MAX($Y$1:Y1956)+1,0))</f>
        <v>0</v>
      </c>
      <c r="Z1957" s="3" t="str">
        <f t="shared" si="158"/>
        <v/>
      </c>
      <c r="AE1957" s="5" t="e">
        <f>IF('Supplier Change Request FORM Z'!$D$58="",IF(LEFT(#REF!,1)="F",0,IF(AND((LEFT(#REF!,1)=LEFT(E1957,1)),(LEFT(#REF!,2)=LEFT(A1957,2))),MAX($AE$1:AE1956)+1,0)),IF(LEFT('Supplier Change Request FORM Z'!$D$58,1)="F",0,IF(AND((LEFT('Supplier Change Request FORM Z'!$D$58,1)=LEFT(E1957,1)),(LEFT('Supplier Change Request FORM Z'!$D$59,2)=LEFT(A1957,2))),MAX($AE$1:AE1956)+1,0)))</f>
        <v>#REF!</v>
      </c>
      <c r="AF1957" s="3" t="str">
        <f t="shared" si="159"/>
        <v/>
      </c>
    </row>
    <row r="1958" spans="1:32" x14ac:dyDescent="0.35">
      <c r="A1958" s="2" t="s">
        <v>2911</v>
      </c>
      <c r="B1958" s="2" t="s">
        <v>3311</v>
      </c>
      <c r="C1958" s="2" t="s">
        <v>3260</v>
      </c>
      <c r="D1958" s="2" t="s">
        <v>3311</v>
      </c>
      <c r="E1958" s="2" t="s">
        <v>9644</v>
      </c>
      <c r="G1958" s="5">
        <f>IF('Supplier Change Request FORM Z'!$D$61="",IF(ISNUMBER(SEARCH(#REF!,C1958)),MAX($G$1:G1957)+1,0),IF(ISNUMBER(SEARCH('Supplier Change Request FORM Z'!$D$61,C1958)),MAX($G$1:G1957)+1,0))</f>
        <v>0</v>
      </c>
      <c r="H1958" s="3" t="str">
        <f t="shared" si="155"/>
        <v/>
      </c>
      <c r="K1958" s="5" t="e">
        <f>IF('Supplier Change Request FORM Z'!$D$58="",IF(AND((#REF!=C1958),(LEFT(#REF!,1)=LEFT(E1958,1)),(LEFT(#REF!,2)=LEFT(A1958,2))),MAX($K$1:K1957)+1,0),IF(AND(('Supplier Change Request FORM Z'!$D$61=C1958),(LEFT('Supplier Change Request FORM Z'!$D$58,1)=LEFT(E1958,1)),(LEFT('Supplier Change Request FORM Z'!$D$59,2)=LEFT(A1958,2))),MAX($K$1:K1957)+1,0))</f>
        <v>#REF!</v>
      </c>
      <c r="L1958" s="3" t="str">
        <f t="shared" si="156"/>
        <v/>
      </c>
      <c r="Q1958" s="5"/>
      <c r="R1958" s="3"/>
      <c r="U1958" s="5">
        <f>IF('Supplier Change Request FORM Z'!$D$71="",IF(ISNUMBER(SEARCH(#REF!,C1958)),MAX($U$1:U1957)+1,0),IF(ISNUMBER(SEARCH('Supplier Change Request FORM Z'!$D$71,C1958)),MAX($U$1:U1957)+1,0))</f>
        <v>0</v>
      </c>
      <c r="V1958" s="3" t="str">
        <f t="shared" si="157"/>
        <v/>
      </c>
      <c r="Y1958" s="5">
        <f>IF('Supplier Change Request FORM Z'!$D$71="",IF(ISNUMBER(SEARCH(#REF!,C1958)),MAX($Y$1:Y1957)+1,0),IF(ISNUMBER(SEARCH('Supplier Change Request FORM Z'!$D$71,C1958)),MAX($Y$1:Y1957)+1,0))</f>
        <v>0</v>
      </c>
      <c r="Z1958" s="3" t="str">
        <f t="shared" si="158"/>
        <v/>
      </c>
      <c r="AE1958" s="5" t="e">
        <f>IF('Supplier Change Request FORM Z'!$D$58="",IF(LEFT(#REF!,1)="F",0,IF(AND((LEFT(#REF!,1)=LEFT(E1958,1)),(LEFT(#REF!,2)=LEFT(A1958,2))),MAX($AE$1:AE1957)+1,0)),IF(LEFT('Supplier Change Request FORM Z'!$D$58,1)="F",0,IF(AND((LEFT('Supplier Change Request FORM Z'!$D$58,1)=LEFT(E1958,1)),(LEFT('Supplier Change Request FORM Z'!$D$59,2)=LEFT(A1958,2))),MAX($AE$1:AE1957)+1,0)))</f>
        <v>#REF!</v>
      </c>
      <c r="AF1958" s="3" t="str">
        <f t="shared" si="159"/>
        <v/>
      </c>
    </row>
    <row r="1959" spans="1:32" x14ac:dyDescent="0.35">
      <c r="A1959" s="2" t="s">
        <v>2911</v>
      </c>
      <c r="B1959" s="2" t="s">
        <v>3281</v>
      </c>
      <c r="C1959" s="2" t="s">
        <v>3260</v>
      </c>
      <c r="D1959" s="2" t="s">
        <v>3281</v>
      </c>
      <c r="E1959" s="2" t="s">
        <v>9644</v>
      </c>
      <c r="G1959" s="5">
        <f>IF('Supplier Change Request FORM Z'!$D$61="",IF(ISNUMBER(SEARCH(#REF!,C1959)),MAX($G$1:G1958)+1,0),IF(ISNUMBER(SEARCH('Supplier Change Request FORM Z'!$D$61,C1959)),MAX($G$1:G1958)+1,0))</f>
        <v>0</v>
      </c>
      <c r="H1959" s="3" t="str">
        <f t="shared" si="155"/>
        <v/>
      </c>
      <c r="K1959" s="5" t="e">
        <f>IF('Supplier Change Request FORM Z'!$D$58="",IF(AND((#REF!=C1959),(LEFT(#REF!,1)=LEFT(E1959,1)),(LEFT(#REF!,2)=LEFT(A1959,2))),MAX($K$1:K1958)+1,0),IF(AND(('Supplier Change Request FORM Z'!$D$61=C1959),(LEFT('Supplier Change Request FORM Z'!$D$58,1)=LEFT(E1959,1)),(LEFT('Supplier Change Request FORM Z'!$D$59,2)=LEFT(A1959,2))),MAX($K$1:K1958)+1,0))</f>
        <v>#REF!</v>
      </c>
      <c r="L1959" s="3" t="str">
        <f t="shared" si="156"/>
        <v/>
      </c>
      <c r="Q1959" s="5"/>
      <c r="R1959" s="3"/>
      <c r="U1959" s="5">
        <f>IF('Supplier Change Request FORM Z'!$D$71="",IF(ISNUMBER(SEARCH(#REF!,C1959)),MAX($U$1:U1958)+1,0),IF(ISNUMBER(SEARCH('Supplier Change Request FORM Z'!$D$71,C1959)),MAX($U$1:U1958)+1,0))</f>
        <v>0</v>
      </c>
      <c r="V1959" s="3" t="str">
        <f t="shared" si="157"/>
        <v/>
      </c>
      <c r="Y1959" s="5">
        <f>IF('Supplier Change Request FORM Z'!$D$71="",IF(ISNUMBER(SEARCH(#REF!,C1959)),MAX($Y$1:Y1958)+1,0),IF(ISNUMBER(SEARCH('Supplier Change Request FORM Z'!$D$71,C1959)),MAX($Y$1:Y1958)+1,0))</f>
        <v>0</v>
      </c>
      <c r="Z1959" s="3" t="str">
        <f t="shared" si="158"/>
        <v/>
      </c>
      <c r="AE1959" s="5" t="e">
        <f>IF('Supplier Change Request FORM Z'!$D$58="",IF(LEFT(#REF!,1)="F",0,IF(AND((LEFT(#REF!,1)=LEFT(E1959,1)),(LEFT(#REF!,2)=LEFT(A1959,2))),MAX($AE$1:AE1958)+1,0)),IF(LEFT('Supplier Change Request FORM Z'!$D$58,1)="F",0,IF(AND((LEFT('Supplier Change Request FORM Z'!$D$58,1)=LEFT(E1959,1)),(LEFT('Supplier Change Request FORM Z'!$D$59,2)=LEFT(A1959,2))),MAX($AE$1:AE1958)+1,0)))</f>
        <v>#REF!</v>
      </c>
      <c r="AF1959" s="3" t="str">
        <f t="shared" si="159"/>
        <v/>
      </c>
    </row>
    <row r="1960" spans="1:32" x14ac:dyDescent="0.35">
      <c r="A1960" s="2" t="s">
        <v>2911</v>
      </c>
      <c r="B1960" s="2" t="s">
        <v>3286</v>
      </c>
      <c r="C1960" s="2" t="s">
        <v>3260</v>
      </c>
      <c r="D1960" s="2" t="s">
        <v>3286</v>
      </c>
      <c r="E1960" s="2" t="s">
        <v>9644</v>
      </c>
      <c r="G1960" s="5">
        <f>IF('Supplier Change Request FORM Z'!$D$61="",IF(ISNUMBER(SEARCH(#REF!,C1960)),MAX($G$1:G1959)+1,0),IF(ISNUMBER(SEARCH('Supplier Change Request FORM Z'!$D$61,C1960)),MAX($G$1:G1959)+1,0))</f>
        <v>0</v>
      </c>
      <c r="H1960" s="3" t="str">
        <f t="shared" si="155"/>
        <v/>
      </c>
      <c r="K1960" s="5" t="e">
        <f>IF('Supplier Change Request FORM Z'!$D$58="",IF(AND((#REF!=C1960),(LEFT(#REF!,1)=LEFT(E1960,1)),(LEFT(#REF!,2)=LEFT(A1960,2))),MAX($K$1:K1959)+1,0),IF(AND(('Supplier Change Request FORM Z'!$D$61=C1960),(LEFT('Supplier Change Request FORM Z'!$D$58,1)=LEFT(E1960,1)),(LEFT('Supplier Change Request FORM Z'!$D$59,2)=LEFT(A1960,2))),MAX($K$1:K1959)+1,0))</f>
        <v>#REF!</v>
      </c>
      <c r="L1960" s="3" t="str">
        <f t="shared" si="156"/>
        <v/>
      </c>
      <c r="Q1960" s="5"/>
      <c r="R1960" s="3"/>
      <c r="U1960" s="5">
        <f>IF('Supplier Change Request FORM Z'!$D$71="",IF(ISNUMBER(SEARCH(#REF!,C1960)),MAX($U$1:U1959)+1,0),IF(ISNUMBER(SEARCH('Supplier Change Request FORM Z'!$D$71,C1960)),MAX($U$1:U1959)+1,0))</f>
        <v>0</v>
      </c>
      <c r="V1960" s="3" t="str">
        <f t="shared" si="157"/>
        <v/>
      </c>
      <c r="Y1960" s="5">
        <f>IF('Supplier Change Request FORM Z'!$D$71="",IF(ISNUMBER(SEARCH(#REF!,C1960)),MAX($Y$1:Y1959)+1,0),IF(ISNUMBER(SEARCH('Supplier Change Request FORM Z'!$D$71,C1960)),MAX($Y$1:Y1959)+1,0))</f>
        <v>0</v>
      </c>
      <c r="Z1960" s="3" t="str">
        <f t="shared" si="158"/>
        <v/>
      </c>
      <c r="AE1960" s="5" t="e">
        <f>IF('Supplier Change Request FORM Z'!$D$58="",IF(LEFT(#REF!,1)="F",0,IF(AND((LEFT(#REF!,1)=LEFT(E1960,1)),(LEFT(#REF!,2)=LEFT(A1960,2))),MAX($AE$1:AE1959)+1,0)),IF(LEFT('Supplier Change Request FORM Z'!$D$58,1)="F",0,IF(AND((LEFT('Supplier Change Request FORM Z'!$D$58,1)=LEFT(E1960,1)),(LEFT('Supplier Change Request FORM Z'!$D$59,2)=LEFT(A1960,2))),MAX($AE$1:AE1959)+1,0)))</f>
        <v>#REF!</v>
      </c>
      <c r="AF1960" s="3" t="str">
        <f t="shared" si="159"/>
        <v/>
      </c>
    </row>
    <row r="1961" spans="1:32" x14ac:dyDescent="0.35">
      <c r="A1961" s="2" t="s">
        <v>2911</v>
      </c>
      <c r="B1961" s="2" t="s">
        <v>3300</v>
      </c>
      <c r="C1961" s="2" t="s">
        <v>3260</v>
      </c>
      <c r="D1961" s="2" t="s">
        <v>3300</v>
      </c>
      <c r="E1961" s="2" t="s">
        <v>9644</v>
      </c>
      <c r="G1961" s="5">
        <f>IF('Supplier Change Request FORM Z'!$D$61="",IF(ISNUMBER(SEARCH(#REF!,C1961)),MAX($G$1:G1960)+1,0),IF(ISNUMBER(SEARCH('Supplier Change Request FORM Z'!$D$61,C1961)),MAX($G$1:G1960)+1,0))</f>
        <v>0</v>
      </c>
      <c r="H1961" s="3" t="str">
        <f t="shared" si="155"/>
        <v/>
      </c>
      <c r="K1961" s="5" t="e">
        <f>IF('Supplier Change Request FORM Z'!$D$58="",IF(AND((#REF!=C1961),(LEFT(#REF!,1)=LEFT(E1961,1)),(LEFT(#REF!,2)=LEFT(A1961,2))),MAX($K$1:K1960)+1,0),IF(AND(('Supplier Change Request FORM Z'!$D$61=C1961),(LEFT('Supplier Change Request FORM Z'!$D$58,1)=LEFT(E1961,1)),(LEFT('Supplier Change Request FORM Z'!$D$59,2)=LEFT(A1961,2))),MAX($K$1:K1960)+1,0))</f>
        <v>#REF!</v>
      </c>
      <c r="L1961" s="3" t="str">
        <f t="shared" si="156"/>
        <v/>
      </c>
      <c r="Q1961" s="5"/>
      <c r="R1961" s="3"/>
      <c r="U1961" s="5">
        <f>IF('Supplier Change Request FORM Z'!$D$71="",IF(ISNUMBER(SEARCH(#REF!,C1961)),MAX($U$1:U1960)+1,0),IF(ISNUMBER(SEARCH('Supplier Change Request FORM Z'!$D$71,C1961)),MAX($U$1:U1960)+1,0))</f>
        <v>0</v>
      </c>
      <c r="V1961" s="3" t="str">
        <f t="shared" si="157"/>
        <v/>
      </c>
      <c r="Y1961" s="5">
        <f>IF('Supplier Change Request FORM Z'!$D$71="",IF(ISNUMBER(SEARCH(#REF!,C1961)),MAX($Y$1:Y1960)+1,0),IF(ISNUMBER(SEARCH('Supplier Change Request FORM Z'!$D$71,C1961)),MAX($Y$1:Y1960)+1,0))</f>
        <v>0</v>
      </c>
      <c r="Z1961" s="3" t="str">
        <f t="shared" si="158"/>
        <v/>
      </c>
      <c r="AE1961" s="5" t="e">
        <f>IF('Supplier Change Request FORM Z'!$D$58="",IF(LEFT(#REF!,1)="F",0,IF(AND((LEFT(#REF!,1)=LEFT(E1961,1)),(LEFT(#REF!,2)=LEFT(A1961,2))),MAX($AE$1:AE1960)+1,0)),IF(LEFT('Supplier Change Request FORM Z'!$D$58,1)="F",0,IF(AND((LEFT('Supplier Change Request FORM Z'!$D$58,1)=LEFT(E1961,1)),(LEFT('Supplier Change Request FORM Z'!$D$59,2)=LEFT(A1961,2))),MAX($AE$1:AE1960)+1,0)))</f>
        <v>#REF!</v>
      </c>
      <c r="AF1961" s="3" t="str">
        <f t="shared" si="159"/>
        <v/>
      </c>
    </row>
    <row r="1962" spans="1:32" x14ac:dyDescent="0.35">
      <c r="A1962" s="2" t="s">
        <v>2911</v>
      </c>
      <c r="B1962" s="2" t="s">
        <v>3283</v>
      </c>
      <c r="C1962" s="2" t="s">
        <v>3260</v>
      </c>
      <c r="D1962" s="2" t="s">
        <v>3283</v>
      </c>
      <c r="E1962" s="2" t="s">
        <v>9644</v>
      </c>
      <c r="G1962" s="5">
        <f>IF('Supplier Change Request FORM Z'!$D$61="",IF(ISNUMBER(SEARCH(#REF!,C1962)),MAX($G$1:G1961)+1,0),IF(ISNUMBER(SEARCH('Supplier Change Request FORM Z'!$D$61,C1962)),MAX($G$1:G1961)+1,0))</f>
        <v>0</v>
      </c>
      <c r="H1962" s="3" t="str">
        <f t="shared" si="155"/>
        <v/>
      </c>
      <c r="K1962" s="5" t="e">
        <f>IF('Supplier Change Request FORM Z'!$D$58="",IF(AND((#REF!=C1962),(LEFT(#REF!,1)=LEFT(E1962,1)),(LEFT(#REF!,2)=LEFT(A1962,2))),MAX($K$1:K1961)+1,0),IF(AND(('Supplier Change Request FORM Z'!$D$61=C1962),(LEFT('Supplier Change Request FORM Z'!$D$58,1)=LEFT(E1962,1)),(LEFT('Supplier Change Request FORM Z'!$D$59,2)=LEFT(A1962,2))),MAX($K$1:K1961)+1,0))</f>
        <v>#REF!</v>
      </c>
      <c r="L1962" s="3" t="str">
        <f t="shared" si="156"/>
        <v/>
      </c>
      <c r="Q1962" s="5"/>
      <c r="R1962" s="3"/>
      <c r="U1962" s="5">
        <f>IF('Supplier Change Request FORM Z'!$D$71="",IF(ISNUMBER(SEARCH(#REF!,C1962)),MAX($U$1:U1961)+1,0),IF(ISNUMBER(SEARCH('Supplier Change Request FORM Z'!$D$71,C1962)),MAX($U$1:U1961)+1,0))</f>
        <v>0</v>
      </c>
      <c r="V1962" s="3" t="str">
        <f t="shared" si="157"/>
        <v/>
      </c>
      <c r="Y1962" s="5">
        <f>IF('Supplier Change Request FORM Z'!$D$71="",IF(ISNUMBER(SEARCH(#REF!,C1962)),MAX($Y$1:Y1961)+1,0),IF(ISNUMBER(SEARCH('Supplier Change Request FORM Z'!$D$71,C1962)),MAX($Y$1:Y1961)+1,0))</f>
        <v>0</v>
      </c>
      <c r="Z1962" s="3" t="str">
        <f t="shared" si="158"/>
        <v/>
      </c>
      <c r="AE1962" s="5" t="e">
        <f>IF('Supplier Change Request FORM Z'!$D$58="",IF(LEFT(#REF!,1)="F",0,IF(AND((LEFT(#REF!,1)=LEFT(E1962,1)),(LEFT(#REF!,2)=LEFT(A1962,2))),MAX($AE$1:AE1961)+1,0)),IF(LEFT('Supplier Change Request FORM Z'!$D$58,1)="F",0,IF(AND((LEFT('Supplier Change Request FORM Z'!$D$58,1)=LEFT(E1962,1)),(LEFT('Supplier Change Request FORM Z'!$D$59,2)=LEFT(A1962,2))),MAX($AE$1:AE1961)+1,0)))</f>
        <v>#REF!</v>
      </c>
      <c r="AF1962" s="3" t="str">
        <f t="shared" si="159"/>
        <v/>
      </c>
    </row>
    <row r="1963" spans="1:32" x14ac:dyDescent="0.35">
      <c r="A1963" s="2" t="s">
        <v>2911</v>
      </c>
      <c r="B1963" s="2" t="s">
        <v>3295</v>
      </c>
      <c r="C1963" s="2" t="s">
        <v>3260</v>
      </c>
      <c r="D1963" s="2" t="s">
        <v>3295</v>
      </c>
      <c r="E1963" s="2" t="s">
        <v>9644</v>
      </c>
      <c r="G1963" s="5">
        <f>IF('Supplier Change Request FORM Z'!$D$61="",IF(ISNUMBER(SEARCH(#REF!,C1963)),MAX($G$1:G1962)+1,0),IF(ISNUMBER(SEARCH('Supplier Change Request FORM Z'!$D$61,C1963)),MAX($G$1:G1962)+1,0))</f>
        <v>0</v>
      </c>
      <c r="H1963" s="3" t="str">
        <f t="shared" si="155"/>
        <v/>
      </c>
      <c r="K1963" s="5" t="e">
        <f>IF('Supplier Change Request FORM Z'!$D$58="",IF(AND((#REF!=C1963),(LEFT(#REF!,1)=LEFT(E1963,1)),(LEFT(#REF!,2)=LEFT(A1963,2))),MAX($K$1:K1962)+1,0),IF(AND(('Supplier Change Request FORM Z'!$D$61=C1963),(LEFT('Supplier Change Request FORM Z'!$D$58,1)=LEFT(E1963,1)),(LEFT('Supplier Change Request FORM Z'!$D$59,2)=LEFT(A1963,2))),MAX($K$1:K1962)+1,0))</f>
        <v>#REF!</v>
      </c>
      <c r="L1963" s="3" t="str">
        <f t="shared" si="156"/>
        <v/>
      </c>
      <c r="Q1963" s="5"/>
      <c r="R1963" s="3"/>
      <c r="U1963" s="5">
        <f>IF('Supplier Change Request FORM Z'!$D$71="",IF(ISNUMBER(SEARCH(#REF!,C1963)),MAX($U$1:U1962)+1,0),IF(ISNUMBER(SEARCH('Supplier Change Request FORM Z'!$D$71,C1963)),MAX($U$1:U1962)+1,0))</f>
        <v>0</v>
      </c>
      <c r="V1963" s="3" t="str">
        <f t="shared" si="157"/>
        <v/>
      </c>
      <c r="Y1963" s="5">
        <f>IF('Supplier Change Request FORM Z'!$D$71="",IF(ISNUMBER(SEARCH(#REF!,C1963)),MAX($Y$1:Y1962)+1,0),IF(ISNUMBER(SEARCH('Supplier Change Request FORM Z'!$D$71,C1963)),MAX($Y$1:Y1962)+1,0))</f>
        <v>0</v>
      </c>
      <c r="Z1963" s="3" t="str">
        <f t="shared" si="158"/>
        <v/>
      </c>
      <c r="AE1963" s="5" t="e">
        <f>IF('Supplier Change Request FORM Z'!$D$58="",IF(LEFT(#REF!,1)="F",0,IF(AND((LEFT(#REF!,1)=LEFT(E1963,1)),(LEFT(#REF!,2)=LEFT(A1963,2))),MAX($AE$1:AE1962)+1,0)),IF(LEFT('Supplier Change Request FORM Z'!$D$58,1)="F",0,IF(AND((LEFT('Supplier Change Request FORM Z'!$D$58,1)=LEFT(E1963,1)),(LEFT('Supplier Change Request FORM Z'!$D$59,2)=LEFT(A1963,2))),MAX($AE$1:AE1962)+1,0)))</f>
        <v>#REF!</v>
      </c>
      <c r="AF1963" s="3" t="str">
        <f t="shared" si="159"/>
        <v/>
      </c>
    </row>
    <row r="1964" spans="1:32" x14ac:dyDescent="0.35">
      <c r="A1964" s="2" t="s">
        <v>2911</v>
      </c>
      <c r="B1964" s="2" t="s">
        <v>3292</v>
      </c>
      <c r="C1964" s="2" t="s">
        <v>3260</v>
      </c>
      <c r="D1964" s="2" t="s">
        <v>3292</v>
      </c>
      <c r="E1964" s="2" t="s">
        <v>9644</v>
      </c>
      <c r="G1964" s="5">
        <f>IF('Supplier Change Request FORM Z'!$D$61="",IF(ISNUMBER(SEARCH(#REF!,C1964)),MAX($G$1:G1963)+1,0),IF(ISNUMBER(SEARCH('Supplier Change Request FORM Z'!$D$61,C1964)),MAX($G$1:G1963)+1,0))</f>
        <v>0</v>
      </c>
      <c r="H1964" s="3" t="str">
        <f t="shared" si="155"/>
        <v/>
      </c>
      <c r="K1964" s="5" t="e">
        <f>IF('Supplier Change Request FORM Z'!$D$58="",IF(AND((#REF!=C1964),(LEFT(#REF!,1)=LEFT(E1964,1)),(LEFT(#REF!,2)=LEFT(A1964,2))),MAX($K$1:K1963)+1,0),IF(AND(('Supplier Change Request FORM Z'!$D$61=C1964),(LEFT('Supplier Change Request FORM Z'!$D$58,1)=LEFT(E1964,1)),(LEFT('Supplier Change Request FORM Z'!$D$59,2)=LEFT(A1964,2))),MAX($K$1:K1963)+1,0))</f>
        <v>#REF!</v>
      </c>
      <c r="L1964" s="3" t="str">
        <f t="shared" si="156"/>
        <v/>
      </c>
      <c r="Q1964" s="5"/>
      <c r="R1964" s="3"/>
      <c r="U1964" s="5">
        <f>IF('Supplier Change Request FORM Z'!$D$71="",IF(ISNUMBER(SEARCH(#REF!,C1964)),MAX($U$1:U1963)+1,0),IF(ISNUMBER(SEARCH('Supplier Change Request FORM Z'!$D$71,C1964)),MAX($U$1:U1963)+1,0))</f>
        <v>0</v>
      </c>
      <c r="V1964" s="3" t="str">
        <f t="shared" si="157"/>
        <v/>
      </c>
      <c r="Y1964" s="5">
        <f>IF('Supplier Change Request FORM Z'!$D$71="",IF(ISNUMBER(SEARCH(#REF!,C1964)),MAX($Y$1:Y1963)+1,0),IF(ISNUMBER(SEARCH('Supplier Change Request FORM Z'!$D$71,C1964)),MAX($Y$1:Y1963)+1,0))</f>
        <v>0</v>
      </c>
      <c r="Z1964" s="3" t="str">
        <f t="shared" si="158"/>
        <v/>
      </c>
      <c r="AE1964" s="5" t="e">
        <f>IF('Supplier Change Request FORM Z'!$D$58="",IF(LEFT(#REF!,1)="F",0,IF(AND((LEFT(#REF!,1)=LEFT(E1964,1)),(LEFT(#REF!,2)=LEFT(A1964,2))),MAX($AE$1:AE1963)+1,0)),IF(LEFT('Supplier Change Request FORM Z'!$D$58,1)="F",0,IF(AND((LEFT('Supplier Change Request FORM Z'!$D$58,1)=LEFT(E1964,1)),(LEFT('Supplier Change Request FORM Z'!$D$59,2)=LEFT(A1964,2))),MAX($AE$1:AE1963)+1,0)))</f>
        <v>#REF!</v>
      </c>
      <c r="AF1964" s="3" t="str">
        <f t="shared" si="159"/>
        <v/>
      </c>
    </row>
    <row r="1965" spans="1:32" x14ac:dyDescent="0.35">
      <c r="A1965" s="2" t="s">
        <v>2911</v>
      </c>
      <c r="B1965" s="2" t="s">
        <v>3273</v>
      </c>
      <c r="C1965" s="2" t="s">
        <v>3260</v>
      </c>
      <c r="D1965" s="2" t="s">
        <v>3273</v>
      </c>
      <c r="E1965" s="2" t="s">
        <v>9644</v>
      </c>
      <c r="G1965" s="5">
        <f>IF('Supplier Change Request FORM Z'!$D$61="",IF(ISNUMBER(SEARCH(#REF!,C1965)),MAX($G$1:G1964)+1,0),IF(ISNUMBER(SEARCH('Supplier Change Request FORM Z'!$D$61,C1965)),MAX($G$1:G1964)+1,0))</f>
        <v>0</v>
      </c>
      <c r="H1965" s="3" t="str">
        <f t="shared" si="155"/>
        <v/>
      </c>
      <c r="K1965" s="5" t="e">
        <f>IF('Supplier Change Request FORM Z'!$D$58="",IF(AND((#REF!=C1965),(LEFT(#REF!,1)=LEFT(E1965,1)),(LEFT(#REF!,2)=LEFT(A1965,2))),MAX($K$1:K1964)+1,0),IF(AND(('Supplier Change Request FORM Z'!$D$61=C1965),(LEFT('Supplier Change Request FORM Z'!$D$58,1)=LEFT(E1965,1)),(LEFT('Supplier Change Request FORM Z'!$D$59,2)=LEFT(A1965,2))),MAX($K$1:K1964)+1,0))</f>
        <v>#REF!</v>
      </c>
      <c r="L1965" s="3" t="str">
        <f t="shared" si="156"/>
        <v/>
      </c>
      <c r="Q1965" s="5"/>
      <c r="R1965" s="3"/>
      <c r="U1965" s="5">
        <f>IF('Supplier Change Request FORM Z'!$D$71="",IF(ISNUMBER(SEARCH(#REF!,C1965)),MAX($U$1:U1964)+1,0),IF(ISNUMBER(SEARCH('Supplier Change Request FORM Z'!$D$71,C1965)),MAX($U$1:U1964)+1,0))</f>
        <v>0</v>
      </c>
      <c r="V1965" s="3" t="str">
        <f t="shared" si="157"/>
        <v/>
      </c>
      <c r="Y1965" s="5">
        <f>IF('Supplier Change Request FORM Z'!$D$71="",IF(ISNUMBER(SEARCH(#REF!,C1965)),MAX($Y$1:Y1964)+1,0),IF(ISNUMBER(SEARCH('Supplier Change Request FORM Z'!$D$71,C1965)),MAX($Y$1:Y1964)+1,0))</f>
        <v>0</v>
      </c>
      <c r="Z1965" s="3" t="str">
        <f t="shared" si="158"/>
        <v/>
      </c>
      <c r="AE1965" s="5" t="e">
        <f>IF('Supplier Change Request FORM Z'!$D$58="",IF(LEFT(#REF!,1)="F",0,IF(AND((LEFT(#REF!,1)=LEFT(E1965,1)),(LEFT(#REF!,2)=LEFT(A1965,2))),MAX($AE$1:AE1964)+1,0)),IF(LEFT('Supplier Change Request FORM Z'!$D$58,1)="F",0,IF(AND((LEFT('Supplier Change Request FORM Z'!$D$58,1)=LEFT(E1965,1)),(LEFT('Supplier Change Request FORM Z'!$D$59,2)=LEFT(A1965,2))),MAX($AE$1:AE1964)+1,0)))</f>
        <v>#REF!</v>
      </c>
      <c r="AF1965" s="3" t="str">
        <f t="shared" si="159"/>
        <v/>
      </c>
    </row>
    <row r="1966" spans="1:32" x14ac:dyDescent="0.35">
      <c r="A1966" s="2" t="s">
        <v>2911</v>
      </c>
      <c r="B1966" s="2" t="s">
        <v>3265</v>
      </c>
      <c r="C1966" s="2" t="s">
        <v>3260</v>
      </c>
      <c r="D1966" s="2" t="s">
        <v>3265</v>
      </c>
      <c r="E1966" s="2" t="s">
        <v>9644</v>
      </c>
      <c r="G1966" s="5">
        <f>IF('Supplier Change Request FORM Z'!$D$61="",IF(ISNUMBER(SEARCH(#REF!,C1966)),MAX($G$1:G1965)+1,0),IF(ISNUMBER(SEARCH('Supplier Change Request FORM Z'!$D$61,C1966)),MAX($G$1:G1965)+1,0))</f>
        <v>0</v>
      </c>
      <c r="H1966" s="3" t="str">
        <f t="shared" si="155"/>
        <v/>
      </c>
      <c r="K1966" s="5" t="e">
        <f>IF('Supplier Change Request FORM Z'!$D$58="",IF(AND((#REF!=C1966),(LEFT(#REF!,1)=LEFT(E1966,1)),(LEFT(#REF!,2)=LEFT(A1966,2))),MAX($K$1:K1965)+1,0),IF(AND(('Supplier Change Request FORM Z'!$D$61=C1966),(LEFT('Supplier Change Request FORM Z'!$D$58,1)=LEFT(E1966,1)),(LEFT('Supplier Change Request FORM Z'!$D$59,2)=LEFT(A1966,2))),MAX($K$1:K1965)+1,0))</f>
        <v>#REF!</v>
      </c>
      <c r="L1966" s="3" t="str">
        <f t="shared" si="156"/>
        <v/>
      </c>
      <c r="Q1966" s="5"/>
      <c r="R1966" s="3"/>
      <c r="U1966" s="5">
        <f>IF('Supplier Change Request FORM Z'!$D$71="",IF(ISNUMBER(SEARCH(#REF!,C1966)),MAX($U$1:U1965)+1,0),IF(ISNUMBER(SEARCH('Supplier Change Request FORM Z'!$D$71,C1966)),MAX($U$1:U1965)+1,0))</f>
        <v>0</v>
      </c>
      <c r="V1966" s="3" t="str">
        <f t="shared" si="157"/>
        <v/>
      </c>
      <c r="Y1966" s="5">
        <f>IF('Supplier Change Request FORM Z'!$D$71="",IF(ISNUMBER(SEARCH(#REF!,C1966)),MAX($Y$1:Y1965)+1,0),IF(ISNUMBER(SEARCH('Supplier Change Request FORM Z'!$D$71,C1966)),MAX($Y$1:Y1965)+1,0))</f>
        <v>0</v>
      </c>
      <c r="Z1966" s="3" t="str">
        <f t="shared" si="158"/>
        <v/>
      </c>
      <c r="AE1966" s="5" t="e">
        <f>IF('Supplier Change Request FORM Z'!$D$58="",IF(LEFT(#REF!,1)="F",0,IF(AND((LEFT(#REF!,1)=LEFT(E1966,1)),(LEFT(#REF!,2)=LEFT(A1966,2))),MAX($AE$1:AE1965)+1,0)),IF(LEFT('Supplier Change Request FORM Z'!$D$58,1)="F",0,IF(AND((LEFT('Supplier Change Request FORM Z'!$D$58,1)=LEFT(E1966,1)),(LEFT('Supplier Change Request FORM Z'!$D$59,2)=LEFT(A1966,2))),MAX($AE$1:AE1965)+1,0)))</f>
        <v>#REF!</v>
      </c>
      <c r="AF1966" s="3" t="str">
        <f t="shared" si="159"/>
        <v/>
      </c>
    </row>
    <row r="1967" spans="1:32" x14ac:dyDescent="0.35">
      <c r="A1967" s="2" t="s">
        <v>2911</v>
      </c>
      <c r="B1967" s="2" t="s">
        <v>3297</v>
      </c>
      <c r="C1967" s="2" t="s">
        <v>3260</v>
      </c>
      <c r="D1967" s="2" t="s">
        <v>3297</v>
      </c>
      <c r="E1967" s="2" t="s">
        <v>9644</v>
      </c>
      <c r="G1967" s="5">
        <f>IF('Supplier Change Request FORM Z'!$D$61="",IF(ISNUMBER(SEARCH(#REF!,C1967)),MAX($G$1:G1966)+1,0),IF(ISNUMBER(SEARCH('Supplier Change Request FORM Z'!$D$61,C1967)),MAX($G$1:G1966)+1,0))</f>
        <v>0</v>
      </c>
      <c r="H1967" s="3" t="str">
        <f t="shared" si="155"/>
        <v/>
      </c>
      <c r="K1967" s="5" t="e">
        <f>IF('Supplier Change Request FORM Z'!$D$58="",IF(AND((#REF!=C1967),(LEFT(#REF!,1)=LEFT(E1967,1)),(LEFT(#REF!,2)=LEFT(A1967,2))),MAX($K$1:K1966)+1,0),IF(AND(('Supplier Change Request FORM Z'!$D$61=C1967),(LEFT('Supplier Change Request FORM Z'!$D$58,1)=LEFT(E1967,1)),(LEFT('Supplier Change Request FORM Z'!$D$59,2)=LEFT(A1967,2))),MAX($K$1:K1966)+1,0))</f>
        <v>#REF!</v>
      </c>
      <c r="L1967" s="3" t="str">
        <f t="shared" si="156"/>
        <v/>
      </c>
      <c r="Q1967" s="5"/>
      <c r="R1967" s="3"/>
      <c r="U1967" s="5">
        <f>IF('Supplier Change Request FORM Z'!$D$71="",IF(ISNUMBER(SEARCH(#REF!,C1967)),MAX($U$1:U1966)+1,0),IF(ISNUMBER(SEARCH('Supplier Change Request FORM Z'!$D$71,C1967)),MAX($U$1:U1966)+1,0))</f>
        <v>0</v>
      </c>
      <c r="V1967" s="3" t="str">
        <f t="shared" si="157"/>
        <v/>
      </c>
      <c r="Y1967" s="5">
        <f>IF('Supplier Change Request FORM Z'!$D$71="",IF(ISNUMBER(SEARCH(#REF!,C1967)),MAX($Y$1:Y1966)+1,0),IF(ISNUMBER(SEARCH('Supplier Change Request FORM Z'!$D$71,C1967)),MAX($Y$1:Y1966)+1,0))</f>
        <v>0</v>
      </c>
      <c r="Z1967" s="3" t="str">
        <f t="shared" si="158"/>
        <v/>
      </c>
      <c r="AE1967" s="5" t="e">
        <f>IF('Supplier Change Request FORM Z'!$D$58="",IF(LEFT(#REF!,1)="F",0,IF(AND((LEFT(#REF!,1)=LEFT(E1967,1)),(LEFT(#REF!,2)=LEFT(A1967,2))),MAX($AE$1:AE1966)+1,0)),IF(LEFT('Supplier Change Request FORM Z'!$D$58,1)="F",0,IF(AND((LEFT('Supplier Change Request FORM Z'!$D$58,1)=LEFT(E1967,1)),(LEFT('Supplier Change Request FORM Z'!$D$59,2)=LEFT(A1967,2))),MAX($AE$1:AE1966)+1,0)))</f>
        <v>#REF!</v>
      </c>
      <c r="AF1967" s="3" t="str">
        <f t="shared" si="159"/>
        <v/>
      </c>
    </row>
    <row r="1968" spans="1:32" x14ac:dyDescent="0.35">
      <c r="A1968" s="2" t="s">
        <v>2911</v>
      </c>
      <c r="B1968" s="2" t="s">
        <v>3275</v>
      </c>
      <c r="C1968" s="2" t="s">
        <v>3260</v>
      </c>
      <c r="D1968" s="2" t="s">
        <v>3275</v>
      </c>
      <c r="E1968" s="2" t="s">
        <v>9644</v>
      </c>
      <c r="G1968" s="5">
        <f>IF('Supplier Change Request FORM Z'!$D$61="",IF(ISNUMBER(SEARCH(#REF!,C1968)),MAX($G$1:G1967)+1,0),IF(ISNUMBER(SEARCH('Supplier Change Request FORM Z'!$D$61,C1968)),MAX($G$1:G1967)+1,0))</f>
        <v>0</v>
      </c>
      <c r="H1968" s="3" t="str">
        <f t="shared" si="155"/>
        <v/>
      </c>
      <c r="K1968" s="5" t="e">
        <f>IF('Supplier Change Request FORM Z'!$D$58="",IF(AND((#REF!=C1968),(LEFT(#REF!,1)=LEFT(E1968,1)),(LEFT(#REF!,2)=LEFT(A1968,2))),MAX($K$1:K1967)+1,0),IF(AND(('Supplier Change Request FORM Z'!$D$61=C1968),(LEFT('Supplier Change Request FORM Z'!$D$58,1)=LEFT(E1968,1)),(LEFT('Supplier Change Request FORM Z'!$D$59,2)=LEFT(A1968,2))),MAX($K$1:K1967)+1,0))</f>
        <v>#REF!</v>
      </c>
      <c r="L1968" s="3" t="str">
        <f t="shared" si="156"/>
        <v/>
      </c>
      <c r="Q1968" s="5"/>
      <c r="R1968" s="3"/>
      <c r="U1968" s="5">
        <f>IF('Supplier Change Request FORM Z'!$D$71="",IF(ISNUMBER(SEARCH(#REF!,C1968)),MAX($U$1:U1967)+1,0),IF(ISNUMBER(SEARCH('Supplier Change Request FORM Z'!$D$71,C1968)),MAX($U$1:U1967)+1,0))</f>
        <v>0</v>
      </c>
      <c r="V1968" s="3" t="str">
        <f t="shared" si="157"/>
        <v/>
      </c>
      <c r="Y1968" s="5">
        <f>IF('Supplier Change Request FORM Z'!$D$71="",IF(ISNUMBER(SEARCH(#REF!,C1968)),MAX($Y$1:Y1967)+1,0),IF(ISNUMBER(SEARCH('Supplier Change Request FORM Z'!$D$71,C1968)),MAX($Y$1:Y1967)+1,0))</f>
        <v>0</v>
      </c>
      <c r="Z1968" s="3" t="str">
        <f t="shared" si="158"/>
        <v/>
      </c>
      <c r="AE1968" s="5" t="e">
        <f>IF('Supplier Change Request FORM Z'!$D$58="",IF(LEFT(#REF!,1)="F",0,IF(AND((LEFT(#REF!,1)=LEFT(E1968,1)),(LEFT(#REF!,2)=LEFT(A1968,2))),MAX($AE$1:AE1967)+1,0)),IF(LEFT('Supplier Change Request FORM Z'!$D$58,1)="F",0,IF(AND((LEFT('Supplier Change Request FORM Z'!$D$58,1)=LEFT(E1968,1)),(LEFT('Supplier Change Request FORM Z'!$D$59,2)=LEFT(A1968,2))),MAX($AE$1:AE1967)+1,0)))</f>
        <v>#REF!</v>
      </c>
      <c r="AF1968" s="3" t="str">
        <f t="shared" si="159"/>
        <v/>
      </c>
    </row>
    <row r="1969" spans="1:32" x14ac:dyDescent="0.35">
      <c r="A1969" s="2" t="s">
        <v>2911</v>
      </c>
      <c r="B1969" s="2" t="s">
        <v>3290</v>
      </c>
      <c r="C1969" s="2" t="s">
        <v>3260</v>
      </c>
      <c r="D1969" s="2" t="s">
        <v>3290</v>
      </c>
      <c r="E1969" s="2" t="s">
        <v>9644</v>
      </c>
      <c r="G1969" s="5">
        <f>IF('Supplier Change Request FORM Z'!$D$61="",IF(ISNUMBER(SEARCH(#REF!,C1969)),MAX($G$1:G1968)+1,0),IF(ISNUMBER(SEARCH('Supplier Change Request FORM Z'!$D$61,C1969)),MAX($G$1:G1968)+1,0))</f>
        <v>0</v>
      </c>
      <c r="H1969" s="3" t="str">
        <f t="shared" si="155"/>
        <v/>
      </c>
      <c r="K1969" s="5" t="e">
        <f>IF('Supplier Change Request FORM Z'!$D$58="",IF(AND((#REF!=C1969),(LEFT(#REF!,1)=LEFT(E1969,1)),(LEFT(#REF!,2)=LEFT(A1969,2))),MAX($K$1:K1968)+1,0),IF(AND(('Supplier Change Request FORM Z'!$D$61=C1969),(LEFT('Supplier Change Request FORM Z'!$D$58,1)=LEFT(E1969,1)),(LEFT('Supplier Change Request FORM Z'!$D$59,2)=LEFT(A1969,2))),MAX($K$1:K1968)+1,0))</f>
        <v>#REF!</v>
      </c>
      <c r="L1969" s="3" t="str">
        <f t="shared" si="156"/>
        <v/>
      </c>
      <c r="Q1969" s="5"/>
      <c r="R1969" s="3"/>
      <c r="U1969" s="5">
        <f>IF('Supplier Change Request FORM Z'!$D$71="",IF(ISNUMBER(SEARCH(#REF!,C1969)),MAX($U$1:U1968)+1,0),IF(ISNUMBER(SEARCH('Supplier Change Request FORM Z'!$D$71,C1969)),MAX($U$1:U1968)+1,0))</f>
        <v>0</v>
      </c>
      <c r="V1969" s="3" t="str">
        <f t="shared" si="157"/>
        <v/>
      </c>
      <c r="Y1969" s="5">
        <f>IF('Supplier Change Request FORM Z'!$D$71="",IF(ISNUMBER(SEARCH(#REF!,C1969)),MAX($Y$1:Y1968)+1,0),IF(ISNUMBER(SEARCH('Supplier Change Request FORM Z'!$D$71,C1969)),MAX($Y$1:Y1968)+1,0))</f>
        <v>0</v>
      </c>
      <c r="Z1969" s="3" t="str">
        <f t="shared" si="158"/>
        <v/>
      </c>
      <c r="AE1969" s="5" t="e">
        <f>IF('Supplier Change Request FORM Z'!$D$58="",IF(LEFT(#REF!,1)="F",0,IF(AND((LEFT(#REF!,1)=LEFT(E1969,1)),(LEFT(#REF!,2)=LEFT(A1969,2))),MAX($AE$1:AE1968)+1,0)),IF(LEFT('Supplier Change Request FORM Z'!$D$58,1)="F",0,IF(AND((LEFT('Supplier Change Request FORM Z'!$D$58,1)=LEFT(E1969,1)),(LEFT('Supplier Change Request FORM Z'!$D$59,2)=LEFT(A1969,2))),MAX($AE$1:AE1968)+1,0)))</f>
        <v>#REF!</v>
      </c>
      <c r="AF1969" s="3" t="str">
        <f t="shared" si="159"/>
        <v/>
      </c>
    </row>
    <row r="1970" spans="1:32" x14ac:dyDescent="0.35">
      <c r="A1970" s="2" t="s">
        <v>2911</v>
      </c>
      <c r="B1970" s="2" t="s">
        <v>3291</v>
      </c>
      <c r="C1970" s="2" t="s">
        <v>3260</v>
      </c>
      <c r="D1970" s="2" t="s">
        <v>3291</v>
      </c>
      <c r="E1970" s="2" t="s">
        <v>9644</v>
      </c>
      <c r="G1970" s="5">
        <f>IF('Supplier Change Request FORM Z'!$D$61="",IF(ISNUMBER(SEARCH(#REF!,C1970)),MAX($G$1:G1969)+1,0),IF(ISNUMBER(SEARCH('Supplier Change Request FORM Z'!$D$61,C1970)),MAX($G$1:G1969)+1,0))</f>
        <v>0</v>
      </c>
      <c r="H1970" s="3" t="str">
        <f t="shared" si="155"/>
        <v/>
      </c>
      <c r="K1970" s="5" t="e">
        <f>IF('Supplier Change Request FORM Z'!$D$58="",IF(AND((#REF!=C1970),(LEFT(#REF!,1)=LEFT(E1970,1)),(LEFT(#REF!,2)=LEFT(A1970,2))),MAX($K$1:K1969)+1,0),IF(AND(('Supplier Change Request FORM Z'!$D$61=C1970),(LEFT('Supplier Change Request FORM Z'!$D$58,1)=LEFT(E1970,1)),(LEFT('Supplier Change Request FORM Z'!$D$59,2)=LEFT(A1970,2))),MAX($K$1:K1969)+1,0))</f>
        <v>#REF!</v>
      </c>
      <c r="L1970" s="3" t="str">
        <f t="shared" si="156"/>
        <v/>
      </c>
      <c r="Q1970" s="5"/>
      <c r="R1970" s="3"/>
      <c r="U1970" s="5">
        <f>IF('Supplier Change Request FORM Z'!$D$71="",IF(ISNUMBER(SEARCH(#REF!,C1970)),MAX($U$1:U1969)+1,0),IF(ISNUMBER(SEARCH('Supplier Change Request FORM Z'!$D$71,C1970)),MAX($U$1:U1969)+1,0))</f>
        <v>0</v>
      </c>
      <c r="V1970" s="3" t="str">
        <f t="shared" si="157"/>
        <v/>
      </c>
      <c r="Y1970" s="5">
        <f>IF('Supplier Change Request FORM Z'!$D$71="",IF(ISNUMBER(SEARCH(#REF!,C1970)),MAX($Y$1:Y1969)+1,0),IF(ISNUMBER(SEARCH('Supplier Change Request FORM Z'!$D$71,C1970)),MAX($Y$1:Y1969)+1,0))</f>
        <v>0</v>
      </c>
      <c r="Z1970" s="3" t="str">
        <f t="shared" si="158"/>
        <v/>
      </c>
      <c r="AE1970" s="5" t="e">
        <f>IF('Supplier Change Request FORM Z'!$D$58="",IF(LEFT(#REF!,1)="F",0,IF(AND((LEFT(#REF!,1)=LEFT(E1970,1)),(LEFT(#REF!,2)=LEFT(A1970,2))),MAX($AE$1:AE1969)+1,0)),IF(LEFT('Supplier Change Request FORM Z'!$D$58,1)="F",0,IF(AND((LEFT('Supplier Change Request FORM Z'!$D$58,1)=LEFT(E1970,1)),(LEFT('Supplier Change Request FORM Z'!$D$59,2)=LEFT(A1970,2))),MAX($AE$1:AE1969)+1,0)))</f>
        <v>#REF!</v>
      </c>
      <c r="AF1970" s="3" t="str">
        <f t="shared" si="159"/>
        <v/>
      </c>
    </row>
    <row r="1971" spans="1:32" x14ac:dyDescent="0.35">
      <c r="A1971" s="2" t="s">
        <v>2911</v>
      </c>
      <c r="B1971" s="2" t="s">
        <v>3289</v>
      </c>
      <c r="C1971" s="2" t="s">
        <v>3260</v>
      </c>
      <c r="D1971" s="2" t="s">
        <v>3289</v>
      </c>
      <c r="E1971" s="2" t="s">
        <v>9644</v>
      </c>
      <c r="G1971" s="5">
        <f>IF('Supplier Change Request FORM Z'!$D$61="",IF(ISNUMBER(SEARCH(#REF!,C1971)),MAX($G$1:G1970)+1,0),IF(ISNUMBER(SEARCH('Supplier Change Request FORM Z'!$D$61,C1971)),MAX($G$1:G1970)+1,0))</f>
        <v>0</v>
      </c>
      <c r="H1971" s="3" t="str">
        <f t="shared" si="155"/>
        <v/>
      </c>
      <c r="K1971" s="5" t="e">
        <f>IF('Supplier Change Request FORM Z'!$D$58="",IF(AND((#REF!=C1971),(LEFT(#REF!,1)=LEFT(E1971,1)),(LEFT(#REF!,2)=LEFT(A1971,2))),MAX($K$1:K1970)+1,0),IF(AND(('Supplier Change Request FORM Z'!$D$61=C1971),(LEFT('Supplier Change Request FORM Z'!$D$58,1)=LEFT(E1971,1)),(LEFT('Supplier Change Request FORM Z'!$D$59,2)=LEFT(A1971,2))),MAX($K$1:K1970)+1,0))</f>
        <v>#REF!</v>
      </c>
      <c r="L1971" s="3" t="str">
        <f t="shared" si="156"/>
        <v/>
      </c>
      <c r="Q1971" s="5"/>
      <c r="R1971" s="3"/>
      <c r="U1971" s="5">
        <f>IF('Supplier Change Request FORM Z'!$D$71="",IF(ISNUMBER(SEARCH(#REF!,C1971)),MAX($U$1:U1970)+1,0),IF(ISNUMBER(SEARCH('Supplier Change Request FORM Z'!$D$71,C1971)),MAX($U$1:U1970)+1,0))</f>
        <v>0</v>
      </c>
      <c r="V1971" s="3" t="str">
        <f t="shared" si="157"/>
        <v/>
      </c>
      <c r="Y1971" s="5">
        <f>IF('Supplier Change Request FORM Z'!$D$71="",IF(ISNUMBER(SEARCH(#REF!,C1971)),MAX($Y$1:Y1970)+1,0),IF(ISNUMBER(SEARCH('Supplier Change Request FORM Z'!$D$71,C1971)),MAX($Y$1:Y1970)+1,0))</f>
        <v>0</v>
      </c>
      <c r="Z1971" s="3" t="str">
        <f t="shared" si="158"/>
        <v/>
      </c>
      <c r="AE1971" s="5" t="e">
        <f>IF('Supplier Change Request FORM Z'!$D$58="",IF(LEFT(#REF!,1)="F",0,IF(AND((LEFT(#REF!,1)=LEFT(E1971,1)),(LEFT(#REF!,2)=LEFT(A1971,2))),MAX($AE$1:AE1970)+1,0)),IF(LEFT('Supplier Change Request FORM Z'!$D$58,1)="F",0,IF(AND((LEFT('Supplier Change Request FORM Z'!$D$58,1)=LEFT(E1971,1)),(LEFT('Supplier Change Request FORM Z'!$D$59,2)=LEFT(A1971,2))),MAX($AE$1:AE1970)+1,0)))</f>
        <v>#REF!</v>
      </c>
      <c r="AF1971" s="3" t="str">
        <f t="shared" si="159"/>
        <v/>
      </c>
    </row>
    <row r="1972" spans="1:32" x14ac:dyDescent="0.35">
      <c r="A1972" s="2" t="s">
        <v>2911</v>
      </c>
      <c r="B1972" s="2" t="s">
        <v>3270</v>
      </c>
      <c r="C1972" s="2" t="s">
        <v>3260</v>
      </c>
      <c r="D1972" s="2" t="s">
        <v>3270</v>
      </c>
      <c r="E1972" s="2" t="s">
        <v>9644</v>
      </c>
      <c r="G1972" s="5">
        <f>IF('Supplier Change Request FORM Z'!$D$61="",IF(ISNUMBER(SEARCH(#REF!,C1972)),MAX($G$1:G1971)+1,0),IF(ISNUMBER(SEARCH('Supplier Change Request FORM Z'!$D$61,C1972)),MAX($G$1:G1971)+1,0))</f>
        <v>0</v>
      </c>
      <c r="H1972" s="3" t="str">
        <f t="shared" si="155"/>
        <v/>
      </c>
      <c r="K1972" s="5" t="e">
        <f>IF('Supplier Change Request FORM Z'!$D$58="",IF(AND((#REF!=C1972),(LEFT(#REF!,1)=LEFT(E1972,1)),(LEFT(#REF!,2)=LEFT(A1972,2))),MAX($K$1:K1971)+1,0),IF(AND(('Supplier Change Request FORM Z'!$D$61=C1972),(LEFT('Supplier Change Request FORM Z'!$D$58,1)=LEFT(E1972,1)),(LEFT('Supplier Change Request FORM Z'!$D$59,2)=LEFT(A1972,2))),MAX($K$1:K1971)+1,0))</f>
        <v>#REF!</v>
      </c>
      <c r="L1972" s="3" t="str">
        <f t="shared" si="156"/>
        <v/>
      </c>
      <c r="Q1972" s="5"/>
      <c r="R1972" s="3"/>
      <c r="U1972" s="5">
        <f>IF('Supplier Change Request FORM Z'!$D$71="",IF(ISNUMBER(SEARCH(#REF!,C1972)),MAX($U$1:U1971)+1,0),IF(ISNUMBER(SEARCH('Supplier Change Request FORM Z'!$D$71,C1972)),MAX($U$1:U1971)+1,0))</f>
        <v>0</v>
      </c>
      <c r="V1972" s="3" t="str">
        <f t="shared" si="157"/>
        <v/>
      </c>
      <c r="Y1972" s="5">
        <f>IF('Supplier Change Request FORM Z'!$D$71="",IF(ISNUMBER(SEARCH(#REF!,C1972)),MAX($Y$1:Y1971)+1,0),IF(ISNUMBER(SEARCH('Supplier Change Request FORM Z'!$D$71,C1972)),MAX($Y$1:Y1971)+1,0))</f>
        <v>0</v>
      </c>
      <c r="Z1972" s="3" t="str">
        <f t="shared" si="158"/>
        <v/>
      </c>
      <c r="AE1972" s="5" t="e">
        <f>IF('Supplier Change Request FORM Z'!$D$58="",IF(LEFT(#REF!,1)="F",0,IF(AND((LEFT(#REF!,1)=LEFT(E1972,1)),(LEFT(#REF!,2)=LEFT(A1972,2))),MAX($AE$1:AE1971)+1,0)),IF(LEFT('Supplier Change Request FORM Z'!$D$58,1)="F",0,IF(AND((LEFT('Supplier Change Request FORM Z'!$D$58,1)=LEFT(E1972,1)),(LEFT('Supplier Change Request FORM Z'!$D$59,2)=LEFT(A1972,2))),MAX($AE$1:AE1971)+1,0)))</f>
        <v>#REF!</v>
      </c>
      <c r="AF1972" s="3" t="str">
        <f t="shared" si="159"/>
        <v/>
      </c>
    </row>
    <row r="1973" spans="1:32" x14ac:dyDescent="0.35">
      <c r="A1973" s="2" t="s">
        <v>2911</v>
      </c>
      <c r="B1973" s="2" t="s">
        <v>3309</v>
      </c>
      <c r="C1973" s="2" t="s">
        <v>3260</v>
      </c>
      <c r="D1973" s="2" t="s">
        <v>3309</v>
      </c>
      <c r="E1973" s="2" t="s">
        <v>9644</v>
      </c>
      <c r="G1973" s="5">
        <f>IF('Supplier Change Request FORM Z'!$D$61="",IF(ISNUMBER(SEARCH(#REF!,C1973)),MAX($G$1:G1972)+1,0),IF(ISNUMBER(SEARCH('Supplier Change Request FORM Z'!$D$61,C1973)),MAX($G$1:G1972)+1,0))</f>
        <v>0</v>
      </c>
      <c r="H1973" s="3" t="str">
        <f t="shared" si="155"/>
        <v/>
      </c>
      <c r="K1973" s="5" t="e">
        <f>IF('Supplier Change Request FORM Z'!$D$58="",IF(AND((#REF!=C1973),(LEFT(#REF!,1)=LEFT(E1973,1)),(LEFT(#REF!,2)=LEFT(A1973,2))),MAX($K$1:K1972)+1,0),IF(AND(('Supplier Change Request FORM Z'!$D$61=C1973),(LEFT('Supplier Change Request FORM Z'!$D$58,1)=LEFT(E1973,1)),(LEFT('Supplier Change Request FORM Z'!$D$59,2)=LEFT(A1973,2))),MAX($K$1:K1972)+1,0))</f>
        <v>#REF!</v>
      </c>
      <c r="L1973" s="3" t="str">
        <f t="shared" si="156"/>
        <v/>
      </c>
      <c r="Q1973" s="5"/>
      <c r="R1973" s="3"/>
      <c r="U1973" s="5">
        <f>IF('Supplier Change Request FORM Z'!$D$71="",IF(ISNUMBER(SEARCH(#REF!,C1973)),MAX($U$1:U1972)+1,0),IF(ISNUMBER(SEARCH('Supplier Change Request FORM Z'!$D$71,C1973)),MAX($U$1:U1972)+1,0))</f>
        <v>0</v>
      </c>
      <c r="V1973" s="3" t="str">
        <f t="shared" si="157"/>
        <v/>
      </c>
      <c r="Y1973" s="5">
        <f>IF('Supplier Change Request FORM Z'!$D$71="",IF(ISNUMBER(SEARCH(#REF!,C1973)),MAX($Y$1:Y1972)+1,0),IF(ISNUMBER(SEARCH('Supplier Change Request FORM Z'!$D$71,C1973)),MAX($Y$1:Y1972)+1,0))</f>
        <v>0</v>
      </c>
      <c r="Z1973" s="3" t="str">
        <f t="shared" si="158"/>
        <v/>
      </c>
      <c r="AE1973" s="5" t="e">
        <f>IF('Supplier Change Request FORM Z'!$D$58="",IF(LEFT(#REF!,1)="F",0,IF(AND((LEFT(#REF!,1)=LEFT(E1973,1)),(LEFT(#REF!,2)=LEFT(A1973,2))),MAX($AE$1:AE1972)+1,0)),IF(LEFT('Supplier Change Request FORM Z'!$D$58,1)="F",0,IF(AND((LEFT('Supplier Change Request FORM Z'!$D$58,1)=LEFT(E1973,1)),(LEFT('Supplier Change Request FORM Z'!$D$59,2)=LEFT(A1973,2))),MAX($AE$1:AE1972)+1,0)))</f>
        <v>#REF!</v>
      </c>
      <c r="AF1973" s="3" t="str">
        <f t="shared" si="159"/>
        <v/>
      </c>
    </row>
    <row r="1974" spans="1:32" x14ac:dyDescent="0.35">
      <c r="A1974" s="2" t="s">
        <v>2911</v>
      </c>
      <c r="B1974" s="2" t="s">
        <v>3263</v>
      </c>
      <c r="C1974" s="2" t="s">
        <v>3260</v>
      </c>
      <c r="D1974" s="2" t="s">
        <v>3263</v>
      </c>
      <c r="E1974" s="2" t="s">
        <v>9644</v>
      </c>
      <c r="G1974" s="5">
        <f>IF('Supplier Change Request FORM Z'!$D$61="",IF(ISNUMBER(SEARCH(#REF!,C1974)),MAX($G$1:G1973)+1,0),IF(ISNUMBER(SEARCH('Supplier Change Request FORM Z'!$D$61,C1974)),MAX($G$1:G1973)+1,0))</f>
        <v>0</v>
      </c>
      <c r="H1974" s="3" t="str">
        <f t="shared" si="155"/>
        <v/>
      </c>
      <c r="K1974" s="5" t="e">
        <f>IF('Supplier Change Request FORM Z'!$D$58="",IF(AND((#REF!=C1974),(LEFT(#REF!,1)=LEFT(E1974,1)),(LEFT(#REF!,2)=LEFT(A1974,2))),MAX($K$1:K1973)+1,0),IF(AND(('Supplier Change Request FORM Z'!$D$61=C1974),(LEFT('Supplier Change Request FORM Z'!$D$58,1)=LEFT(E1974,1)),(LEFT('Supplier Change Request FORM Z'!$D$59,2)=LEFT(A1974,2))),MAX($K$1:K1973)+1,0))</f>
        <v>#REF!</v>
      </c>
      <c r="L1974" s="3" t="str">
        <f t="shared" si="156"/>
        <v/>
      </c>
      <c r="Q1974" s="5"/>
      <c r="R1974" s="3"/>
      <c r="U1974" s="5">
        <f>IF('Supplier Change Request FORM Z'!$D$71="",IF(ISNUMBER(SEARCH(#REF!,C1974)),MAX($U$1:U1973)+1,0),IF(ISNUMBER(SEARCH('Supplier Change Request FORM Z'!$D$71,C1974)),MAX($U$1:U1973)+1,0))</f>
        <v>0</v>
      </c>
      <c r="V1974" s="3" t="str">
        <f t="shared" si="157"/>
        <v/>
      </c>
      <c r="Y1974" s="5">
        <f>IF('Supplier Change Request FORM Z'!$D$71="",IF(ISNUMBER(SEARCH(#REF!,C1974)),MAX($Y$1:Y1973)+1,0),IF(ISNUMBER(SEARCH('Supplier Change Request FORM Z'!$D$71,C1974)),MAX($Y$1:Y1973)+1,0))</f>
        <v>0</v>
      </c>
      <c r="Z1974" s="3" t="str">
        <f t="shared" si="158"/>
        <v/>
      </c>
      <c r="AE1974" s="5" t="e">
        <f>IF('Supplier Change Request FORM Z'!$D$58="",IF(LEFT(#REF!,1)="F",0,IF(AND((LEFT(#REF!,1)=LEFT(E1974,1)),(LEFT(#REF!,2)=LEFT(A1974,2))),MAX($AE$1:AE1973)+1,0)),IF(LEFT('Supplier Change Request FORM Z'!$D$58,1)="F",0,IF(AND((LEFT('Supplier Change Request FORM Z'!$D$58,1)=LEFT(E1974,1)),(LEFT('Supplier Change Request FORM Z'!$D$59,2)=LEFT(A1974,2))),MAX($AE$1:AE1973)+1,0)))</f>
        <v>#REF!</v>
      </c>
      <c r="AF1974" s="3" t="str">
        <f t="shared" si="159"/>
        <v/>
      </c>
    </row>
    <row r="1975" spans="1:32" x14ac:dyDescent="0.35">
      <c r="A1975" s="2" t="s">
        <v>2911</v>
      </c>
      <c r="B1975" s="2" t="s">
        <v>3272</v>
      </c>
      <c r="C1975" s="2" t="s">
        <v>3260</v>
      </c>
      <c r="D1975" s="2" t="s">
        <v>3272</v>
      </c>
      <c r="E1975" s="2" t="s">
        <v>9644</v>
      </c>
      <c r="G1975" s="5">
        <f>IF('Supplier Change Request FORM Z'!$D$61="",IF(ISNUMBER(SEARCH(#REF!,C1975)),MAX($G$1:G1974)+1,0),IF(ISNUMBER(SEARCH('Supplier Change Request FORM Z'!$D$61,C1975)),MAX($G$1:G1974)+1,0))</f>
        <v>0</v>
      </c>
      <c r="H1975" s="3" t="str">
        <f t="shared" si="155"/>
        <v/>
      </c>
      <c r="K1975" s="5" t="e">
        <f>IF('Supplier Change Request FORM Z'!$D$58="",IF(AND((#REF!=C1975),(LEFT(#REF!,1)=LEFT(E1975,1)),(LEFT(#REF!,2)=LEFT(A1975,2))),MAX($K$1:K1974)+1,0),IF(AND(('Supplier Change Request FORM Z'!$D$61=C1975),(LEFT('Supplier Change Request FORM Z'!$D$58,1)=LEFT(E1975,1)),(LEFT('Supplier Change Request FORM Z'!$D$59,2)=LEFT(A1975,2))),MAX($K$1:K1974)+1,0))</f>
        <v>#REF!</v>
      </c>
      <c r="L1975" s="3" t="str">
        <f t="shared" si="156"/>
        <v/>
      </c>
      <c r="Q1975" s="5"/>
      <c r="R1975" s="3"/>
      <c r="U1975" s="5">
        <f>IF('Supplier Change Request FORM Z'!$D$71="",IF(ISNUMBER(SEARCH(#REF!,C1975)),MAX($U$1:U1974)+1,0),IF(ISNUMBER(SEARCH('Supplier Change Request FORM Z'!$D$71,C1975)),MAX($U$1:U1974)+1,0))</f>
        <v>0</v>
      </c>
      <c r="V1975" s="3" t="str">
        <f t="shared" si="157"/>
        <v/>
      </c>
      <c r="Y1975" s="5">
        <f>IF('Supplier Change Request FORM Z'!$D$71="",IF(ISNUMBER(SEARCH(#REF!,C1975)),MAX($Y$1:Y1974)+1,0),IF(ISNUMBER(SEARCH('Supplier Change Request FORM Z'!$D$71,C1975)),MAX($Y$1:Y1974)+1,0))</f>
        <v>0</v>
      </c>
      <c r="Z1975" s="3" t="str">
        <f t="shared" si="158"/>
        <v/>
      </c>
      <c r="AE1975" s="5" t="e">
        <f>IF('Supplier Change Request FORM Z'!$D$58="",IF(LEFT(#REF!,1)="F",0,IF(AND((LEFT(#REF!,1)=LEFT(E1975,1)),(LEFT(#REF!,2)=LEFT(A1975,2))),MAX($AE$1:AE1974)+1,0)),IF(LEFT('Supplier Change Request FORM Z'!$D$58,1)="F",0,IF(AND((LEFT('Supplier Change Request FORM Z'!$D$58,1)=LEFT(E1975,1)),(LEFT('Supplier Change Request FORM Z'!$D$59,2)=LEFT(A1975,2))),MAX($AE$1:AE1974)+1,0)))</f>
        <v>#REF!</v>
      </c>
      <c r="AF1975" s="3" t="str">
        <f t="shared" si="159"/>
        <v/>
      </c>
    </row>
    <row r="1976" spans="1:32" x14ac:dyDescent="0.35">
      <c r="A1976" s="2" t="s">
        <v>2911</v>
      </c>
      <c r="B1976" s="2" t="s">
        <v>3262</v>
      </c>
      <c r="C1976" s="2" t="s">
        <v>3260</v>
      </c>
      <c r="D1976" s="2" t="s">
        <v>3262</v>
      </c>
      <c r="E1976" s="2" t="s">
        <v>9644</v>
      </c>
      <c r="G1976" s="5">
        <f>IF('Supplier Change Request FORM Z'!$D$61="",IF(ISNUMBER(SEARCH(#REF!,C1976)),MAX($G$1:G1975)+1,0),IF(ISNUMBER(SEARCH('Supplier Change Request FORM Z'!$D$61,C1976)),MAX($G$1:G1975)+1,0))</f>
        <v>0</v>
      </c>
      <c r="H1976" s="3" t="str">
        <f t="shared" si="155"/>
        <v/>
      </c>
      <c r="K1976" s="5" t="e">
        <f>IF('Supplier Change Request FORM Z'!$D$58="",IF(AND((#REF!=C1976),(LEFT(#REF!,1)=LEFT(E1976,1)),(LEFT(#REF!,2)=LEFT(A1976,2))),MAX($K$1:K1975)+1,0),IF(AND(('Supplier Change Request FORM Z'!$D$61=C1976),(LEFT('Supplier Change Request FORM Z'!$D$58,1)=LEFT(E1976,1)),(LEFT('Supplier Change Request FORM Z'!$D$59,2)=LEFT(A1976,2))),MAX($K$1:K1975)+1,0))</f>
        <v>#REF!</v>
      </c>
      <c r="L1976" s="3" t="str">
        <f t="shared" si="156"/>
        <v/>
      </c>
      <c r="Q1976" s="5"/>
      <c r="R1976" s="3"/>
      <c r="U1976" s="5">
        <f>IF('Supplier Change Request FORM Z'!$D$71="",IF(ISNUMBER(SEARCH(#REF!,C1976)),MAX($U$1:U1975)+1,0),IF(ISNUMBER(SEARCH('Supplier Change Request FORM Z'!$D$71,C1976)),MAX($U$1:U1975)+1,0))</f>
        <v>0</v>
      </c>
      <c r="V1976" s="3" t="str">
        <f t="shared" si="157"/>
        <v/>
      </c>
      <c r="Y1976" s="5">
        <f>IF('Supplier Change Request FORM Z'!$D$71="",IF(ISNUMBER(SEARCH(#REF!,C1976)),MAX($Y$1:Y1975)+1,0),IF(ISNUMBER(SEARCH('Supplier Change Request FORM Z'!$D$71,C1976)),MAX($Y$1:Y1975)+1,0))</f>
        <v>0</v>
      </c>
      <c r="Z1976" s="3" t="str">
        <f t="shared" si="158"/>
        <v/>
      </c>
      <c r="AE1976" s="5" t="e">
        <f>IF('Supplier Change Request FORM Z'!$D$58="",IF(LEFT(#REF!,1)="F",0,IF(AND((LEFT(#REF!,1)=LEFT(E1976,1)),(LEFT(#REF!,2)=LEFT(A1976,2))),MAX($AE$1:AE1975)+1,0)),IF(LEFT('Supplier Change Request FORM Z'!$D$58,1)="F",0,IF(AND((LEFT('Supplier Change Request FORM Z'!$D$58,1)=LEFT(E1976,1)),(LEFT('Supplier Change Request FORM Z'!$D$59,2)=LEFT(A1976,2))),MAX($AE$1:AE1975)+1,0)))</f>
        <v>#REF!</v>
      </c>
      <c r="AF1976" s="3" t="str">
        <f t="shared" si="159"/>
        <v/>
      </c>
    </row>
    <row r="1977" spans="1:32" x14ac:dyDescent="0.35">
      <c r="A1977" s="2" t="s">
        <v>2911</v>
      </c>
      <c r="B1977" s="2" t="s">
        <v>3299</v>
      </c>
      <c r="C1977" s="2" t="s">
        <v>3260</v>
      </c>
      <c r="D1977" s="2" t="s">
        <v>3299</v>
      </c>
      <c r="E1977" s="2" t="s">
        <v>9644</v>
      </c>
      <c r="G1977" s="5">
        <f>IF('Supplier Change Request FORM Z'!$D$61="",IF(ISNUMBER(SEARCH(#REF!,C1977)),MAX($G$1:G1976)+1,0),IF(ISNUMBER(SEARCH('Supplier Change Request FORM Z'!$D$61,C1977)),MAX($G$1:G1976)+1,0))</f>
        <v>0</v>
      </c>
      <c r="H1977" s="3" t="str">
        <f t="shared" si="155"/>
        <v/>
      </c>
      <c r="K1977" s="5" t="e">
        <f>IF('Supplier Change Request FORM Z'!$D$58="",IF(AND((#REF!=C1977),(LEFT(#REF!,1)=LEFT(E1977,1)),(LEFT(#REF!,2)=LEFT(A1977,2))),MAX($K$1:K1976)+1,0),IF(AND(('Supplier Change Request FORM Z'!$D$61=C1977),(LEFT('Supplier Change Request FORM Z'!$D$58,1)=LEFT(E1977,1)),(LEFT('Supplier Change Request FORM Z'!$D$59,2)=LEFT(A1977,2))),MAX($K$1:K1976)+1,0))</f>
        <v>#REF!</v>
      </c>
      <c r="L1977" s="3" t="str">
        <f t="shared" si="156"/>
        <v/>
      </c>
      <c r="Q1977" s="5"/>
      <c r="R1977" s="3"/>
      <c r="U1977" s="5">
        <f>IF('Supplier Change Request FORM Z'!$D$71="",IF(ISNUMBER(SEARCH(#REF!,C1977)),MAX($U$1:U1976)+1,0),IF(ISNUMBER(SEARCH('Supplier Change Request FORM Z'!$D$71,C1977)),MAX($U$1:U1976)+1,0))</f>
        <v>0</v>
      </c>
      <c r="V1977" s="3" t="str">
        <f t="shared" si="157"/>
        <v/>
      </c>
      <c r="Y1977" s="5">
        <f>IF('Supplier Change Request FORM Z'!$D$71="",IF(ISNUMBER(SEARCH(#REF!,C1977)),MAX($Y$1:Y1976)+1,0),IF(ISNUMBER(SEARCH('Supplier Change Request FORM Z'!$D$71,C1977)),MAX($Y$1:Y1976)+1,0))</f>
        <v>0</v>
      </c>
      <c r="Z1977" s="3" t="str">
        <f t="shared" si="158"/>
        <v/>
      </c>
      <c r="AE1977" s="5" t="e">
        <f>IF('Supplier Change Request FORM Z'!$D$58="",IF(LEFT(#REF!,1)="F",0,IF(AND((LEFT(#REF!,1)=LEFT(E1977,1)),(LEFT(#REF!,2)=LEFT(A1977,2))),MAX($AE$1:AE1976)+1,0)),IF(LEFT('Supplier Change Request FORM Z'!$D$58,1)="F",0,IF(AND((LEFT('Supplier Change Request FORM Z'!$D$58,1)=LEFT(E1977,1)),(LEFT('Supplier Change Request FORM Z'!$D$59,2)=LEFT(A1977,2))),MAX($AE$1:AE1976)+1,0)))</f>
        <v>#REF!</v>
      </c>
      <c r="AF1977" s="3" t="str">
        <f t="shared" si="159"/>
        <v/>
      </c>
    </row>
    <row r="1978" spans="1:32" x14ac:dyDescent="0.35">
      <c r="A1978" s="2" t="s">
        <v>2911</v>
      </c>
      <c r="B1978" s="2" t="s">
        <v>3188</v>
      </c>
      <c r="C1978" s="2" t="s">
        <v>1567</v>
      </c>
      <c r="D1978" s="2" t="s">
        <v>3188</v>
      </c>
      <c r="E1978" s="2" t="s">
        <v>9644</v>
      </c>
      <c r="G1978" s="5">
        <f>IF('Supplier Change Request FORM Z'!$D$61="",IF(ISNUMBER(SEARCH(#REF!,C1978)),MAX($G$1:G1977)+1,0),IF(ISNUMBER(SEARCH('Supplier Change Request FORM Z'!$D$61,C1978)),MAX($G$1:G1977)+1,0))</f>
        <v>0</v>
      </c>
      <c r="H1978" s="3" t="str">
        <f t="shared" si="155"/>
        <v/>
      </c>
      <c r="K1978" s="5" t="e">
        <f>IF('Supplier Change Request FORM Z'!$D$58="",IF(AND((#REF!=C1978),(LEFT(#REF!,1)=LEFT(E1978,1)),(LEFT(#REF!,2)=LEFT(A1978,2))),MAX($K$1:K1977)+1,0),IF(AND(('Supplier Change Request FORM Z'!$D$61=C1978),(LEFT('Supplier Change Request FORM Z'!$D$58,1)=LEFT(E1978,1)),(LEFT('Supplier Change Request FORM Z'!$D$59,2)=LEFT(A1978,2))),MAX($K$1:K1977)+1,0))</f>
        <v>#REF!</v>
      </c>
      <c r="L1978" s="3" t="str">
        <f t="shared" si="156"/>
        <v/>
      </c>
      <c r="Q1978" s="5"/>
      <c r="R1978" s="3"/>
      <c r="U1978" s="5">
        <f>IF('Supplier Change Request FORM Z'!$D$71="",IF(ISNUMBER(SEARCH(#REF!,C1978)),MAX($U$1:U1977)+1,0),IF(ISNUMBER(SEARCH('Supplier Change Request FORM Z'!$D$71,C1978)),MAX($U$1:U1977)+1,0))</f>
        <v>0</v>
      </c>
      <c r="V1978" s="3" t="str">
        <f t="shared" si="157"/>
        <v/>
      </c>
      <c r="Y1978" s="5">
        <f>IF('Supplier Change Request FORM Z'!$D$71="",IF(ISNUMBER(SEARCH(#REF!,C1978)),MAX($Y$1:Y1977)+1,0),IF(ISNUMBER(SEARCH('Supplier Change Request FORM Z'!$D$71,C1978)),MAX($Y$1:Y1977)+1,0))</f>
        <v>0</v>
      </c>
      <c r="Z1978" s="3" t="str">
        <f t="shared" si="158"/>
        <v/>
      </c>
      <c r="AE1978" s="5" t="e">
        <f>IF('Supplier Change Request FORM Z'!$D$58="",IF(LEFT(#REF!,1)="F",0,IF(AND((LEFT(#REF!,1)=LEFT(E1978,1)),(LEFT(#REF!,2)=LEFT(A1978,2))),MAX($AE$1:AE1977)+1,0)),IF(LEFT('Supplier Change Request FORM Z'!$D$58,1)="F",0,IF(AND((LEFT('Supplier Change Request FORM Z'!$D$58,1)=LEFT(E1978,1)),(LEFT('Supplier Change Request FORM Z'!$D$59,2)=LEFT(A1978,2))),MAX($AE$1:AE1977)+1,0)))</f>
        <v>#REF!</v>
      </c>
      <c r="AF1978" s="3" t="str">
        <f t="shared" si="159"/>
        <v/>
      </c>
    </row>
    <row r="1979" spans="1:32" x14ac:dyDescent="0.35">
      <c r="A1979" s="2" t="s">
        <v>2911</v>
      </c>
      <c r="B1979" s="2" t="s">
        <v>3531</v>
      </c>
      <c r="C1979" s="2" t="s">
        <v>1567</v>
      </c>
      <c r="D1979" s="2" t="s">
        <v>3531</v>
      </c>
      <c r="E1979" s="2" t="s">
        <v>9644</v>
      </c>
      <c r="G1979" s="5">
        <f>IF('Supplier Change Request FORM Z'!$D$61="",IF(ISNUMBER(SEARCH(#REF!,C1979)),MAX($G$1:G1978)+1,0),IF(ISNUMBER(SEARCH('Supplier Change Request FORM Z'!$D$61,C1979)),MAX($G$1:G1978)+1,0))</f>
        <v>0</v>
      </c>
      <c r="H1979" s="3" t="str">
        <f t="shared" si="155"/>
        <v/>
      </c>
      <c r="K1979" s="5" t="e">
        <f>IF('Supplier Change Request FORM Z'!$D$58="",IF(AND((#REF!=C1979),(LEFT(#REF!,1)=LEFT(E1979,1)),(LEFT(#REF!,2)=LEFT(A1979,2))),MAX($K$1:K1978)+1,0),IF(AND(('Supplier Change Request FORM Z'!$D$61=C1979),(LEFT('Supplier Change Request FORM Z'!$D$58,1)=LEFT(E1979,1)),(LEFT('Supplier Change Request FORM Z'!$D$59,2)=LEFT(A1979,2))),MAX($K$1:K1978)+1,0))</f>
        <v>#REF!</v>
      </c>
      <c r="L1979" s="3" t="str">
        <f t="shared" si="156"/>
        <v/>
      </c>
      <c r="Q1979" s="5"/>
      <c r="R1979" s="3"/>
      <c r="U1979" s="5">
        <f>IF('Supplier Change Request FORM Z'!$D$71="",IF(ISNUMBER(SEARCH(#REF!,C1979)),MAX($U$1:U1978)+1,0),IF(ISNUMBER(SEARCH('Supplier Change Request FORM Z'!$D$71,C1979)),MAX($U$1:U1978)+1,0))</f>
        <v>0</v>
      </c>
      <c r="V1979" s="3" t="str">
        <f t="shared" si="157"/>
        <v/>
      </c>
      <c r="Y1979" s="5">
        <f>IF('Supplier Change Request FORM Z'!$D$71="",IF(ISNUMBER(SEARCH(#REF!,C1979)),MAX($Y$1:Y1978)+1,0),IF(ISNUMBER(SEARCH('Supplier Change Request FORM Z'!$D$71,C1979)),MAX($Y$1:Y1978)+1,0))</f>
        <v>0</v>
      </c>
      <c r="Z1979" s="3" t="str">
        <f t="shared" si="158"/>
        <v/>
      </c>
      <c r="AE1979" s="5" t="e">
        <f>IF('Supplier Change Request FORM Z'!$D$58="",IF(LEFT(#REF!,1)="F",0,IF(AND((LEFT(#REF!,1)=LEFT(E1979,1)),(LEFT(#REF!,2)=LEFT(A1979,2))),MAX($AE$1:AE1978)+1,0)),IF(LEFT('Supplier Change Request FORM Z'!$D$58,1)="F",0,IF(AND((LEFT('Supplier Change Request FORM Z'!$D$58,1)=LEFT(E1979,1)),(LEFT('Supplier Change Request FORM Z'!$D$59,2)=LEFT(A1979,2))),MAX($AE$1:AE1978)+1,0)))</f>
        <v>#REF!</v>
      </c>
      <c r="AF1979" s="3" t="str">
        <f t="shared" si="159"/>
        <v/>
      </c>
    </row>
    <row r="1980" spans="1:32" x14ac:dyDescent="0.35">
      <c r="A1980" s="2" t="s">
        <v>2911</v>
      </c>
      <c r="B1980" s="2" t="s">
        <v>3228</v>
      </c>
      <c r="C1980" s="2" t="s">
        <v>1567</v>
      </c>
      <c r="D1980" s="2" t="s">
        <v>3228</v>
      </c>
      <c r="E1980" s="2" t="s">
        <v>9644</v>
      </c>
      <c r="G1980" s="5">
        <f>IF('Supplier Change Request FORM Z'!$D$61="",IF(ISNUMBER(SEARCH(#REF!,C1980)),MAX($G$1:G1979)+1,0),IF(ISNUMBER(SEARCH('Supplier Change Request FORM Z'!$D$61,C1980)),MAX($G$1:G1979)+1,0))</f>
        <v>0</v>
      </c>
      <c r="H1980" s="3" t="str">
        <f t="shared" si="155"/>
        <v/>
      </c>
      <c r="K1980" s="5" t="e">
        <f>IF('Supplier Change Request FORM Z'!$D$58="",IF(AND((#REF!=C1980),(LEFT(#REF!,1)=LEFT(E1980,1)),(LEFT(#REF!,2)=LEFT(A1980,2))),MAX($K$1:K1979)+1,0),IF(AND(('Supplier Change Request FORM Z'!$D$61=C1980),(LEFT('Supplier Change Request FORM Z'!$D$58,1)=LEFT(E1980,1)),(LEFT('Supplier Change Request FORM Z'!$D$59,2)=LEFT(A1980,2))),MAX($K$1:K1979)+1,0))</f>
        <v>#REF!</v>
      </c>
      <c r="L1980" s="3" t="str">
        <f t="shared" si="156"/>
        <v/>
      </c>
      <c r="Q1980" s="5"/>
      <c r="R1980" s="3"/>
      <c r="U1980" s="5">
        <f>IF('Supplier Change Request FORM Z'!$D$71="",IF(ISNUMBER(SEARCH(#REF!,C1980)),MAX($U$1:U1979)+1,0),IF(ISNUMBER(SEARCH('Supplier Change Request FORM Z'!$D$71,C1980)),MAX($U$1:U1979)+1,0))</f>
        <v>0</v>
      </c>
      <c r="V1980" s="3" t="str">
        <f t="shared" si="157"/>
        <v/>
      </c>
      <c r="Y1980" s="5">
        <f>IF('Supplier Change Request FORM Z'!$D$71="",IF(ISNUMBER(SEARCH(#REF!,C1980)),MAX($Y$1:Y1979)+1,0),IF(ISNUMBER(SEARCH('Supplier Change Request FORM Z'!$D$71,C1980)),MAX($Y$1:Y1979)+1,0))</f>
        <v>0</v>
      </c>
      <c r="Z1980" s="3" t="str">
        <f t="shared" si="158"/>
        <v/>
      </c>
      <c r="AE1980" s="5" t="e">
        <f>IF('Supplier Change Request FORM Z'!$D$58="",IF(LEFT(#REF!,1)="F",0,IF(AND((LEFT(#REF!,1)=LEFT(E1980,1)),(LEFT(#REF!,2)=LEFT(A1980,2))),MAX($AE$1:AE1979)+1,0)),IF(LEFT('Supplier Change Request FORM Z'!$D$58,1)="F",0,IF(AND((LEFT('Supplier Change Request FORM Z'!$D$58,1)=LEFT(E1980,1)),(LEFT('Supplier Change Request FORM Z'!$D$59,2)=LEFT(A1980,2))),MAX($AE$1:AE1979)+1,0)))</f>
        <v>#REF!</v>
      </c>
      <c r="AF1980" s="3" t="str">
        <f t="shared" si="159"/>
        <v/>
      </c>
    </row>
    <row r="1981" spans="1:32" x14ac:dyDescent="0.35">
      <c r="A1981" s="2" t="s">
        <v>2911</v>
      </c>
      <c r="B1981" s="2" t="s">
        <v>3239</v>
      </c>
      <c r="C1981" s="2" t="s">
        <v>1567</v>
      </c>
      <c r="D1981" s="2" t="s">
        <v>3239</v>
      </c>
      <c r="E1981" s="2" t="s">
        <v>9644</v>
      </c>
      <c r="G1981" s="5">
        <f>IF('Supplier Change Request FORM Z'!$D$61="",IF(ISNUMBER(SEARCH(#REF!,C1981)),MAX($G$1:G1980)+1,0),IF(ISNUMBER(SEARCH('Supplier Change Request FORM Z'!$D$61,C1981)),MAX($G$1:G1980)+1,0))</f>
        <v>0</v>
      </c>
      <c r="H1981" s="3" t="str">
        <f t="shared" si="155"/>
        <v/>
      </c>
      <c r="K1981" s="5" t="e">
        <f>IF('Supplier Change Request FORM Z'!$D$58="",IF(AND((#REF!=C1981),(LEFT(#REF!,1)=LEFT(E1981,1)),(LEFT(#REF!,2)=LEFT(A1981,2))),MAX($K$1:K1980)+1,0),IF(AND(('Supplier Change Request FORM Z'!$D$61=C1981),(LEFT('Supplier Change Request FORM Z'!$D$58,1)=LEFT(E1981,1)),(LEFT('Supplier Change Request FORM Z'!$D$59,2)=LEFT(A1981,2))),MAX($K$1:K1980)+1,0))</f>
        <v>#REF!</v>
      </c>
      <c r="L1981" s="3" t="str">
        <f t="shared" si="156"/>
        <v/>
      </c>
      <c r="Q1981" s="5"/>
      <c r="R1981" s="3"/>
      <c r="U1981" s="5">
        <f>IF('Supplier Change Request FORM Z'!$D$71="",IF(ISNUMBER(SEARCH(#REF!,C1981)),MAX($U$1:U1980)+1,0),IF(ISNUMBER(SEARCH('Supplier Change Request FORM Z'!$D$71,C1981)),MAX($U$1:U1980)+1,0))</f>
        <v>0</v>
      </c>
      <c r="V1981" s="3" t="str">
        <f t="shared" si="157"/>
        <v/>
      </c>
      <c r="Y1981" s="5">
        <f>IF('Supplier Change Request FORM Z'!$D$71="",IF(ISNUMBER(SEARCH(#REF!,C1981)),MAX($Y$1:Y1980)+1,0),IF(ISNUMBER(SEARCH('Supplier Change Request FORM Z'!$D$71,C1981)),MAX($Y$1:Y1980)+1,0))</f>
        <v>0</v>
      </c>
      <c r="Z1981" s="3" t="str">
        <f t="shared" si="158"/>
        <v/>
      </c>
      <c r="AE1981" s="5" t="e">
        <f>IF('Supplier Change Request FORM Z'!$D$58="",IF(LEFT(#REF!,1)="F",0,IF(AND((LEFT(#REF!,1)=LEFT(E1981,1)),(LEFT(#REF!,2)=LEFT(A1981,2))),MAX($AE$1:AE1980)+1,0)),IF(LEFT('Supplier Change Request FORM Z'!$D$58,1)="F",0,IF(AND((LEFT('Supplier Change Request FORM Z'!$D$58,1)=LEFT(E1981,1)),(LEFT('Supplier Change Request FORM Z'!$D$59,2)=LEFT(A1981,2))),MAX($AE$1:AE1980)+1,0)))</f>
        <v>#REF!</v>
      </c>
      <c r="AF1981" s="3" t="str">
        <f t="shared" si="159"/>
        <v/>
      </c>
    </row>
    <row r="1982" spans="1:32" x14ac:dyDescent="0.35">
      <c r="A1982" s="2" t="s">
        <v>2911</v>
      </c>
      <c r="B1982" s="2" t="s">
        <v>3204</v>
      </c>
      <c r="C1982" s="2" t="s">
        <v>1567</v>
      </c>
      <c r="D1982" s="2" t="s">
        <v>3204</v>
      </c>
      <c r="E1982" s="2" t="s">
        <v>9644</v>
      </c>
      <c r="G1982" s="5">
        <f>IF('Supplier Change Request FORM Z'!$D$61="",IF(ISNUMBER(SEARCH(#REF!,C1982)),MAX($G$1:G1981)+1,0),IF(ISNUMBER(SEARCH('Supplier Change Request FORM Z'!$D$61,C1982)),MAX($G$1:G1981)+1,0))</f>
        <v>0</v>
      </c>
      <c r="H1982" s="3" t="str">
        <f t="shared" si="155"/>
        <v/>
      </c>
      <c r="K1982" s="5" t="e">
        <f>IF('Supplier Change Request FORM Z'!$D$58="",IF(AND((#REF!=C1982),(LEFT(#REF!,1)=LEFT(E1982,1)),(LEFT(#REF!,2)=LEFT(A1982,2))),MAX($K$1:K1981)+1,0),IF(AND(('Supplier Change Request FORM Z'!$D$61=C1982),(LEFT('Supplier Change Request FORM Z'!$D$58,1)=LEFT(E1982,1)),(LEFT('Supplier Change Request FORM Z'!$D$59,2)=LEFT(A1982,2))),MAX($K$1:K1981)+1,0))</f>
        <v>#REF!</v>
      </c>
      <c r="L1982" s="3" t="str">
        <f t="shared" si="156"/>
        <v/>
      </c>
      <c r="Q1982" s="5"/>
      <c r="R1982" s="3"/>
      <c r="U1982" s="5">
        <f>IF('Supplier Change Request FORM Z'!$D$71="",IF(ISNUMBER(SEARCH(#REF!,C1982)),MAX($U$1:U1981)+1,0),IF(ISNUMBER(SEARCH('Supplier Change Request FORM Z'!$D$71,C1982)),MAX($U$1:U1981)+1,0))</f>
        <v>0</v>
      </c>
      <c r="V1982" s="3" t="str">
        <f t="shared" si="157"/>
        <v/>
      </c>
      <c r="Y1982" s="5">
        <f>IF('Supplier Change Request FORM Z'!$D$71="",IF(ISNUMBER(SEARCH(#REF!,C1982)),MAX($Y$1:Y1981)+1,0),IF(ISNUMBER(SEARCH('Supplier Change Request FORM Z'!$D$71,C1982)),MAX($Y$1:Y1981)+1,0))</f>
        <v>0</v>
      </c>
      <c r="Z1982" s="3" t="str">
        <f t="shared" si="158"/>
        <v/>
      </c>
      <c r="AE1982" s="5" t="e">
        <f>IF('Supplier Change Request FORM Z'!$D$58="",IF(LEFT(#REF!,1)="F",0,IF(AND((LEFT(#REF!,1)=LEFT(E1982,1)),(LEFT(#REF!,2)=LEFT(A1982,2))),MAX($AE$1:AE1981)+1,0)),IF(LEFT('Supplier Change Request FORM Z'!$D$58,1)="F",0,IF(AND((LEFT('Supplier Change Request FORM Z'!$D$58,1)=LEFT(E1982,1)),(LEFT('Supplier Change Request FORM Z'!$D$59,2)=LEFT(A1982,2))),MAX($AE$1:AE1981)+1,0)))</f>
        <v>#REF!</v>
      </c>
      <c r="AF1982" s="3" t="str">
        <f t="shared" si="159"/>
        <v/>
      </c>
    </row>
    <row r="1983" spans="1:32" x14ac:dyDescent="0.35">
      <c r="A1983" s="2" t="s">
        <v>2911</v>
      </c>
      <c r="B1983" s="2" t="s">
        <v>3515</v>
      </c>
      <c r="C1983" s="2" t="s">
        <v>1567</v>
      </c>
      <c r="D1983" s="2" t="s">
        <v>3515</v>
      </c>
      <c r="E1983" s="2" t="s">
        <v>9644</v>
      </c>
      <c r="G1983" s="5">
        <f>IF('Supplier Change Request FORM Z'!$D$61="",IF(ISNUMBER(SEARCH(#REF!,C1983)),MAX($G$1:G1982)+1,0),IF(ISNUMBER(SEARCH('Supplier Change Request FORM Z'!$D$61,C1983)),MAX($G$1:G1982)+1,0))</f>
        <v>0</v>
      </c>
      <c r="H1983" s="3" t="str">
        <f t="shared" si="155"/>
        <v/>
      </c>
      <c r="K1983" s="5" t="e">
        <f>IF('Supplier Change Request FORM Z'!$D$58="",IF(AND((#REF!=C1983),(LEFT(#REF!,1)=LEFT(E1983,1)),(LEFT(#REF!,2)=LEFT(A1983,2))),MAX($K$1:K1982)+1,0),IF(AND(('Supplier Change Request FORM Z'!$D$61=C1983),(LEFT('Supplier Change Request FORM Z'!$D$58,1)=LEFT(E1983,1)),(LEFT('Supplier Change Request FORM Z'!$D$59,2)=LEFT(A1983,2))),MAX($K$1:K1982)+1,0))</f>
        <v>#REF!</v>
      </c>
      <c r="L1983" s="3" t="str">
        <f t="shared" si="156"/>
        <v/>
      </c>
      <c r="Q1983" s="5"/>
      <c r="R1983" s="3"/>
      <c r="U1983" s="5">
        <f>IF('Supplier Change Request FORM Z'!$D$71="",IF(ISNUMBER(SEARCH(#REF!,C1983)),MAX($U$1:U1982)+1,0),IF(ISNUMBER(SEARCH('Supplier Change Request FORM Z'!$D$71,C1983)),MAX($U$1:U1982)+1,0))</f>
        <v>0</v>
      </c>
      <c r="V1983" s="3" t="str">
        <f t="shared" si="157"/>
        <v/>
      </c>
      <c r="Y1983" s="5">
        <f>IF('Supplier Change Request FORM Z'!$D$71="",IF(ISNUMBER(SEARCH(#REF!,C1983)),MAX($Y$1:Y1982)+1,0),IF(ISNUMBER(SEARCH('Supplier Change Request FORM Z'!$D$71,C1983)),MAX($Y$1:Y1982)+1,0))</f>
        <v>0</v>
      </c>
      <c r="Z1983" s="3" t="str">
        <f t="shared" si="158"/>
        <v/>
      </c>
      <c r="AE1983" s="5" t="e">
        <f>IF('Supplier Change Request FORM Z'!$D$58="",IF(LEFT(#REF!,1)="F",0,IF(AND((LEFT(#REF!,1)=LEFT(E1983,1)),(LEFT(#REF!,2)=LEFT(A1983,2))),MAX($AE$1:AE1982)+1,0)),IF(LEFT('Supplier Change Request FORM Z'!$D$58,1)="F",0,IF(AND((LEFT('Supplier Change Request FORM Z'!$D$58,1)=LEFT(E1983,1)),(LEFT('Supplier Change Request FORM Z'!$D$59,2)=LEFT(A1983,2))),MAX($AE$1:AE1982)+1,0)))</f>
        <v>#REF!</v>
      </c>
      <c r="AF1983" s="3" t="str">
        <f t="shared" si="159"/>
        <v/>
      </c>
    </row>
    <row r="1984" spans="1:32" x14ac:dyDescent="0.35">
      <c r="A1984" s="2" t="s">
        <v>2911</v>
      </c>
      <c r="B1984" s="2" t="s">
        <v>3528</v>
      </c>
      <c r="C1984" s="2" t="s">
        <v>1567</v>
      </c>
      <c r="D1984" s="2" t="s">
        <v>3528</v>
      </c>
      <c r="E1984" s="2" t="s">
        <v>9644</v>
      </c>
      <c r="G1984" s="5">
        <f>IF('Supplier Change Request FORM Z'!$D$61="",IF(ISNUMBER(SEARCH(#REF!,C1984)),MAX($G$1:G1983)+1,0),IF(ISNUMBER(SEARCH('Supplier Change Request FORM Z'!$D$61,C1984)),MAX($G$1:G1983)+1,0))</f>
        <v>0</v>
      </c>
      <c r="H1984" s="3" t="str">
        <f t="shared" si="155"/>
        <v/>
      </c>
      <c r="K1984" s="5" t="e">
        <f>IF('Supplier Change Request FORM Z'!$D$58="",IF(AND((#REF!=C1984),(LEFT(#REF!,1)=LEFT(E1984,1)),(LEFT(#REF!,2)=LEFT(A1984,2))),MAX($K$1:K1983)+1,0),IF(AND(('Supplier Change Request FORM Z'!$D$61=C1984),(LEFT('Supplier Change Request FORM Z'!$D$58,1)=LEFT(E1984,1)),(LEFT('Supplier Change Request FORM Z'!$D$59,2)=LEFT(A1984,2))),MAX($K$1:K1983)+1,0))</f>
        <v>#REF!</v>
      </c>
      <c r="L1984" s="3" t="str">
        <f t="shared" si="156"/>
        <v/>
      </c>
      <c r="Q1984" s="5"/>
      <c r="R1984" s="3"/>
      <c r="U1984" s="5">
        <f>IF('Supplier Change Request FORM Z'!$D$71="",IF(ISNUMBER(SEARCH(#REF!,C1984)),MAX($U$1:U1983)+1,0),IF(ISNUMBER(SEARCH('Supplier Change Request FORM Z'!$D$71,C1984)),MAX($U$1:U1983)+1,0))</f>
        <v>0</v>
      </c>
      <c r="V1984" s="3" t="str">
        <f t="shared" si="157"/>
        <v/>
      </c>
      <c r="Y1984" s="5">
        <f>IF('Supplier Change Request FORM Z'!$D$71="",IF(ISNUMBER(SEARCH(#REF!,C1984)),MAX($Y$1:Y1983)+1,0),IF(ISNUMBER(SEARCH('Supplier Change Request FORM Z'!$D$71,C1984)),MAX($Y$1:Y1983)+1,0))</f>
        <v>0</v>
      </c>
      <c r="Z1984" s="3" t="str">
        <f t="shared" si="158"/>
        <v/>
      </c>
      <c r="AE1984" s="5" t="e">
        <f>IF('Supplier Change Request FORM Z'!$D$58="",IF(LEFT(#REF!,1)="F",0,IF(AND((LEFT(#REF!,1)=LEFT(E1984,1)),(LEFT(#REF!,2)=LEFT(A1984,2))),MAX($AE$1:AE1983)+1,0)),IF(LEFT('Supplier Change Request FORM Z'!$D$58,1)="F",0,IF(AND((LEFT('Supplier Change Request FORM Z'!$D$58,1)=LEFT(E1984,1)),(LEFT('Supplier Change Request FORM Z'!$D$59,2)=LEFT(A1984,2))),MAX($AE$1:AE1983)+1,0)))</f>
        <v>#REF!</v>
      </c>
      <c r="AF1984" s="3" t="str">
        <f t="shared" si="159"/>
        <v/>
      </c>
    </row>
    <row r="1985" spans="1:32" x14ac:dyDescent="0.35">
      <c r="A1985" s="2" t="s">
        <v>2911</v>
      </c>
      <c r="B1985" s="2" t="s">
        <v>3543</v>
      </c>
      <c r="C1985" s="2" t="s">
        <v>1567</v>
      </c>
      <c r="D1985" s="2" t="s">
        <v>3543</v>
      </c>
      <c r="E1985" s="2" t="s">
        <v>9644</v>
      </c>
      <c r="G1985" s="5">
        <f>IF('Supplier Change Request FORM Z'!$D$61="",IF(ISNUMBER(SEARCH(#REF!,C1985)),MAX($G$1:G1984)+1,0),IF(ISNUMBER(SEARCH('Supplier Change Request FORM Z'!$D$61,C1985)),MAX($G$1:G1984)+1,0))</f>
        <v>0</v>
      </c>
      <c r="H1985" s="3" t="str">
        <f t="shared" si="155"/>
        <v/>
      </c>
      <c r="K1985" s="5" t="e">
        <f>IF('Supplier Change Request FORM Z'!$D$58="",IF(AND((#REF!=C1985),(LEFT(#REF!,1)=LEFT(E1985,1)),(LEFT(#REF!,2)=LEFT(A1985,2))),MAX($K$1:K1984)+1,0),IF(AND(('Supplier Change Request FORM Z'!$D$61=C1985),(LEFT('Supplier Change Request FORM Z'!$D$58,1)=LEFT(E1985,1)),(LEFT('Supplier Change Request FORM Z'!$D$59,2)=LEFT(A1985,2))),MAX($K$1:K1984)+1,0))</f>
        <v>#REF!</v>
      </c>
      <c r="L1985" s="3" t="str">
        <f t="shared" si="156"/>
        <v/>
      </c>
      <c r="Q1985" s="5"/>
      <c r="R1985" s="3"/>
      <c r="U1985" s="5">
        <f>IF('Supplier Change Request FORM Z'!$D$71="",IF(ISNUMBER(SEARCH(#REF!,C1985)),MAX($U$1:U1984)+1,0),IF(ISNUMBER(SEARCH('Supplier Change Request FORM Z'!$D$71,C1985)),MAX($U$1:U1984)+1,0))</f>
        <v>0</v>
      </c>
      <c r="V1985" s="3" t="str">
        <f t="shared" si="157"/>
        <v/>
      </c>
      <c r="Y1985" s="5">
        <f>IF('Supplier Change Request FORM Z'!$D$71="",IF(ISNUMBER(SEARCH(#REF!,C1985)),MAX($Y$1:Y1984)+1,0),IF(ISNUMBER(SEARCH('Supplier Change Request FORM Z'!$D$71,C1985)),MAX($Y$1:Y1984)+1,0))</f>
        <v>0</v>
      </c>
      <c r="Z1985" s="3" t="str">
        <f t="shared" si="158"/>
        <v/>
      </c>
      <c r="AE1985" s="5" t="e">
        <f>IF('Supplier Change Request FORM Z'!$D$58="",IF(LEFT(#REF!,1)="F",0,IF(AND((LEFT(#REF!,1)=LEFT(E1985,1)),(LEFT(#REF!,2)=LEFT(A1985,2))),MAX($AE$1:AE1984)+1,0)),IF(LEFT('Supplier Change Request FORM Z'!$D$58,1)="F",0,IF(AND((LEFT('Supplier Change Request FORM Z'!$D$58,1)=LEFT(E1985,1)),(LEFT('Supplier Change Request FORM Z'!$D$59,2)=LEFT(A1985,2))),MAX($AE$1:AE1984)+1,0)))</f>
        <v>#REF!</v>
      </c>
      <c r="AF1985" s="3" t="str">
        <f t="shared" si="159"/>
        <v/>
      </c>
    </row>
    <row r="1986" spans="1:32" x14ac:dyDescent="0.35">
      <c r="A1986" s="2" t="s">
        <v>2911</v>
      </c>
      <c r="B1986" s="2" t="s">
        <v>3541</v>
      </c>
      <c r="C1986" s="2" t="s">
        <v>1567</v>
      </c>
      <c r="D1986" s="2" t="s">
        <v>3541</v>
      </c>
      <c r="E1986" s="2" t="s">
        <v>9644</v>
      </c>
      <c r="G1986" s="5">
        <f>IF('Supplier Change Request FORM Z'!$D$61="",IF(ISNUMBER(SEARCH(#REF!,C1986)),MAX($G$1:G1985)+1,0),IF(ISNUMBER(SEARCH('Supplier Change Request FORM Z'!$D$61,C1986)),MAX($G$1:G1985)+1,0))</f>
        <v>0</v>
      </c>
      <c r="H1986" s="3" t="str">
        <f t="shared" ref="H1986:H2049" si="160">IFERROR(INDEX($C:$C,MATCH(ROW(H1985),$G:$G,0)),"")</f>
        <v/>
      </c>
      <c r="K1986" s="5" t="e">
        <f>IF('Supplier Change Request FORM Z'!$D$58="",IF(AND((#REF!=C1986),(LEFT(#REF!,1)=LEFT(E1986,1)),(LEFT(#REF!,2)=LEFT(A1986,2))),MAX($K$1:K1985)+1,0),IF(AND(('Supplier Change Request FORM Z'!$D$61=C1986),(LEFT('Supplier Change Request FORM Z'!$D$58,1)=LEFT(E1986,1)),(LEFT('Supplier Change Request FORM Z'!$D$59,2)=LEFT(A1986,2))),MAX($K$1:K1985)+1,0))</f>
        <v>#REF!</v>
      </c>
      <c r="L1986" s="3" t="str">
        <f t="shared" ref="L1986:L2049" si="161">IFERROR(INDEX($D:$D,MATCH(ROW(L1985),$K:$K,0)),"")</f>
        <v/>
      </c>
      <c r="Q1986" s="5"/>
      <c r="R1986" s="3"/>
      <c r="U1986" s="5">
        <f>IF('Supplier Change Request FORM Z'!$D$71="",IF(ISNUMBER(SEARCH(#REF!,C1986)),MAX($U$1:U1985)+1,0),IF(ISNUMBER(SEARCH('Supplier Change Request FORM Z'!$D$71,C1986)),MAX($U$1:U1985)+1,0))</f>
        <v>0</v>
      </c>
      <c r="V1986" s="3" t="str">
        <f t="shared" ref="V1986:V2049" si="162">IFERROR(INDEX($C:$C,MATCH(ROW(V1985),U:U,0)),"")</f>
        <v/>
      </c>
      <c r="Y1986" s="5">
        <f>IF('Supplier Change Request FORM Z'!$D$71="",IF(ISNUMBER(SEARCH(#REF!,C1986)),MAX($Y$1:Y1985)+1,0),IF(ISNUMBER(SEARCH('Supplier Change Request FORM Z'!$D$71,C1986)),MAX($Y$1:Y1985)+1,0))</f>
        <v>0</v>
      </c>
      <c r="Z1986" s="3" t="str">
        <f t="shared" ref="Z1986:Z2049" si="163">IFERROR(INDEX($D:$D,MATCH(ROW(Z1985),$Y:$Y,0)),"")</f>
        <v/>
      </c>
      <c r="AE1986" s="5" t="e">
        <f>IF('Supplier Change Request FORM Z'!$D$58="",IF(LEFT(#REF!,1)="F",0,IF(AND((LEFT(#REF!,1)=LEFT(E1986,1)),(LEFT(#REF!,2)=LEFT(A1986,2))),MAX($AE$1:AE1985)+1,0)),IF(LEFT('Supplier Change Request FORM Z'!$D$58,1)="F",0,IF(AND((LEFT('Supplier Change Request FORM Z'!$D$58,1)=LEFT(E1986,1)),(LEFT('Supplier Change Request FORM Z'!$D$59,2)=LEFT(A1986,2))),MAX($AE$1:AE1985)+1,0)))</f>
        <v>#REF!</v>
      </c>
      <c r="AF1986" s="3" t="str">
        <f t="shared" ref="AF1986:AF2049" si="164">IFERROR(INDEX(C:C,MATCH(ROW(AF1985),AE:AE,0)),"")</f>
        <v/>
      </c>
    </row>
    <row r="1987" spans="1:32" x14ac:dyDescent="0.35">
      <c r="A1987" s="2" t="s">
        <v>2911</v>
      </c>
      <c r="B1987" s="2" t="s">
        <v>3538</v>
      </c>
      <c r="C1987" s="2" t="s">
        <v>1567</v>
      </c>
      <c r="D1987" s="2" t="s">
        <v>3538</v>
      </c>
      <c r="E1987" s="2" t="s">
        <v>9644</v>
      </c>
      <c r="G1987" s="5">
        <f>IF('Supplier Change Request FORM Z'!$D$61="",IF(ISNUMBER(SEARCH(#REF!,C1987)),MAX($G$1:G1986)+1,0),IF(ISNUMBER(SEARCH('Supplier Change Request FORM Z'!$D$61,C1987)),MAX($G$1:G1986)+1,0))</f>
        <v>0</v>
      </c>
      <c r="H1987" s="3" t="str">
        <f t="shared" si="160"/>
        <v/>
      </c>
      <c r="K1987" s="5" t="e">
        <f>IF('Supplier Change Request FORM Z'!$D$58="",IF(AND((#REF!=C1987),(LEFT(#REF!,1)=LEFT(E1987,1)),(LEFT(#REF!,2)=LEFT(A1987,2))),MAX($K$1:K1986)+1,0),IF(AND(('Supplier Change Request FORM Z'!$D$61=C1987),(LEFT('Supplier Change Request FORM Z'!$D$58,1)=LEFT(E1987,1)),(LEFT('Supplier Change Request FORM Z'!$D$59,2)=LEFT(A1987,2))),MAX($K$1:K1986)+1,0))</f>
        <v>#REF!</v>
      </c>
      <c r="L1987" s="3" t="str">
        <f t="shared" si="161"/>
        <v/>
      </c>
      <c r="Q1987" s="5"/>
      <c r="R1987" s="3"/>
      <c r="U1987" s="5">
        <f>IF('Supplier Change Request FORM Z'!$D$71="",IF(ISNUMBER(SEARCH(#REF!,C1987)),MAX($U$1:U1986)+1,0),IF(ISNUMBER(SEARCH('Supplier Change Request FORM Z'!$D$71,C1987)),MAX($U$1:U1986)+1,0))</f>
        <v>0</v>
      </c>
      <c r="V1987" s="3" t="str">
        <f t="shared" si="162"/>
        <v/>
      </c>
      <c r="Y1987" s="5">
        <f>IF('Supplier Change Request FORM Z'!$D$71="",IF(ISNUMBER(SEARCH(#REF!,C1987)),MAX($Y$1:Y1986)+1,0),IF(ISNUMBER(SEARCH('Supplier Change Request FORM Z'!$D$71,C1987)),MAX($Y$1:Y1986)+1,0))</f>
        <v>0</v>
      </c>
      <c r="Z1987" s="3" t="str">
        <f t="shared" si="163"/>
        <v/>
      </c>
      <c r="AE1987" s="5" t="e">
        <f>IF('Supplier Change Request FORM Z'!$D$58="",IF(LEFT(#REF!,1)="F",0,IF(AND((LEFT(#REF!,1)=LEFT(E1987,1)),(LEFT(#REF!,2)=LEFT(A1987,2))),MAX($AE$1:AE1986)+1,0)),IF(LEFT('Supplier Change Request FORM Z'!$D$58,1)="F",0,IF(AND((LEFT('Supplier Change Request FORM Z'!$D$58,1)=LEFT(E1987,1)),(LEFT('Supplier Change Request FORM Z'!$D$59,2)=LEFT(A1987,2))),MAX($AE$1:AE1986)+1,0)))</f>
        <v>#REF!</v>
      </c>
      <c r="AF1987" s="3" t="str">
        <f t="shared" si="164"/>
        <v/>
      </c>
    </row>
    <row r="1988" spans="1:32" x14ac:dyDescent="0.35">
      <c r="A1988" s="2" t="s">
        <v>2911</v>
      </c>
      <c r="B1988" s="2" t="s">
        <v>3634</v>
      </c>
      <c r="C1988" s="2" t="s">
        <v>1567</v>
      </c>
      <c r="D1988" s="2" t="s">
        <v>3634</v>
      </c>
      <c r="E1988" s="2" t="s">
        <v>9644</v>
      </c>
      <c r="G1988" s="5">
        <f>IF('Supplier Change Request FORM Z'!$D$61="",IF(ISNUMBER(SEARCH(#REF!,C1988)),MAX($G$1:G1987)+1,0),IF(ISNUMBER(SEARCH('Supplier Change Request FORM Z'!$D$61,C1988)),MAX($G$1:G1987)+1,0))</f>
        <v>0</v>
      </c>
      <c r="H1988" s="3" t="str">
        <f t="shared" si="160"/>
        <v/>
      </c>
      <c r="K1988" s="5" t="e">
        <f>IF('Supplier Change Request FORM Z'!$D$58="",IF(AND((#REF!=C1988),(LEFT(#REF!,1)=LEFT(E1988,1)),(LEFT(#REF!,2)=LEFT(A1988,2))),MAX($K$1:K1987)+1,0),IF(AND(('Supplier Change Request FORM Z'!$D$61=C1988),(LEFT('Supplier Change Request FORM Z'!$D$58,1)=LEFT(E1988,1)),(LEFT('Supplier Change Request FORM Z'!$D$59,2)=LEFT(A1988,2))),MAX($K$1:K1987)+1,0))</f>
        <v>#REF!</v>
      </c>
      <c r="L1988" s="3" t="str">
        <f t="shared" si="161"/>
        <v/>
      </c>
      <c r="Q1988" s="5"/>
      <c r="R1988" s="3"/>
      <c r="U1988" s="5">
        <f>IF('Supplier Change Request FORM Z'!$D$71="",IF(ISNUMBER(SEARCH(#REF!,C1988)),MAX($U$1:U1987)+1,0),IF(ISNUMBER(SEARCH('Supplier Change Request FORM Z'!$D$71,C1988)),MAX($U$1:U1987)+1,0))</f>
        <v>0</v>
      </c>
      <c r="V1988" s="3" t="str">
        <f t="shared" si="162"/>
        <v/>
      </c>
      <c r="Y1988" s="5">
        <f>IF('Supplier Change Request FORM Z'!$D$71="",IF(ISNUMBER(SEARCH(#REF!,C1988)),MAX($Y$1:Y1987)+1,0),IF(ISNUMBER(SEARCH('Supplier Change Request FORM Z'!$D$71,C1988)),MAX($Y$1:Y1987)+1,0))</f>
        <v>0</v>
      </c>
      <c r="Z1988" s="3" t="str">
        <f t="shared" si="163"/>
        <v/>
      </c>
      <c r="AE1988" s="5" t="e">
        <f>IF('Supplier Change Request FORM Z'!$D$58="",IF(LEFT(#REF!,1)="F",0,IF(AND((LEFT(#REF!,1)=LEFT(E1988,1)),(LEFT(#REF!,2)=LEFT(A1988,2))),MAX($AE$1:AE1987)+1,0)),IF(LEFT('Supplier Change Request FORM Z'!$D$58,1)="F",0,IF(AND((LEFT('Supplier Change Request FORM Z'!$D$58,1)=LEFT(E1988,1)),(LEFT('Supplier Change Request FORM Z'!$D$59,2)=LEFT(A1988,2))),MAX($AE$1:AE1987)+1,0)))</f>
        <v>#REF!</v>
      </c>
      <c r="AF1988" s="3" t="str">
        <f t="shared" si="164"/>
        <v/>
      </c>
    </row>
    <row r="1989" spans="1:32" x14ac:dyDescent="0.35">
      <c r="A1989" s="2" t="s">
        <v>2911</v>
      </c>
      <c r="B1989" s="2" t="s">
        <v>3189</v>
      </c>
      <c r="C1989" s="2" t="s">
        <v>1567</v>
      </c>
      <c r="D1989" s="2" t="s">
        <v>3189</v>
      </c>
      <c r="E1989" s="2" t="s">
        <v>9644</v>
      </c>
      <c r="G1989" s="5">
        <f>IF('Supplier Change Request FORM Z'!$D$61="",IF(ISNUMBER(SEARCH(#REF!,C1989)),MAX($G$1:G1988)+1,0),IF(ISNUMBER(SEARCH('Supplier Change Request FORM Z'!$D$61,C1989)),MAX($G$1:G1988)+1,0))</f>
        <v>0</v>
      </c>
      <c r="H1989" s="3" t="str">
        <f t="shared" si="160"/>
        <v/>
      </c>
      <c r="K1989" s="5" t="e">
        <f>IF('Supplier Change Request FORM Z'!$D$58="",IF(AND((#REF!=C1989),(LEFT(#REF!,1)=LEFT(E1989,1)),(LEFT(#REF!,2)=LEFT(A1989,2))),MAX($K$1:K1988)+1,0),IF(AND(('Supplier Change Request FORM Z'!$D$61=C1989),(LEFT('Supplier Change Request FORM Z'!$D$58,1)=LEFT(E1989,1)),(LEFT('Supplier Change Request FORM Z'!$D$59,2)=LEFT(A1989,2))),MAX($K$1:K1988)+1,0))</f>
        <v>#REF!</v>
      </c>
      <c r="L1989" s="3" t="str">
        <f t="shared" si="161"/>
        <v/>
      </c>
      <c r="Q1989" s="5"/>
      <c r="R1989" s="3"/>
      <c r="U1989" s="5">
        <f>IF('Supplier Change Request FORM Z'!$D$71="",IF(ISNUMBER(SEARCH(#REF!,C1989)),MAX($U$1:U1988)+1,0),IF(ISNUMBER(SEARCH('Supplier Change Request FORM Z'!$D$71,C1989)),MAX($U$1:U1988)+1,0))</f>
        <v>0</v>
      </c>
      <c r="V1989" s="3" t="str">
        <f t="shared" si="162"/>
        <v/>
      </c>
      <c r="Y1989" s="5">
        <f>IF('Supplier Change Request FORM Z'!$D$71="",IF(ISNUMBER(SEARCH(#REF!,C1989)),MAX($Y$1:Y1988)+1,0),IF(ISNUMBER(SEARCH('Supplier Change Request FORM Z'!$D$71,C1989)),MAX($Y$1:Y1988)+1,0))</f>
        <v>0</v>
      </c>
      <c r="Z1989" s="3" t="str">
        <f t="shared" si="163"/>
        <v/>
      </c>
      <c r="AE1989" s="5" t="e">
        <f>IF('Supplier Change Request FORM Z'!$D$58="",IF(LEFT(#REF!,1)="F",0,IF(AND((LEFT(#REF!,1)=LEFT(E1989,1)),(LEFT(#REF!,2)=LEFT(A1989,2))),MAX($AE$1:AE1988)+1,0)),IF(LEFT('Supplier Change Request FORM Z'!$D$58,1)="F",0,IF(AND((LEFT('Supplier Change Request FORM Z'!$D$58,1)=LEFT(E1989,1)),(LEFT('Supplier Change Request FORM Z'!$D$59,2)=LEFT(A1989,2))),MAX($AE$1:AE1988)+1,0)))</f>
        <v>#REF!</v>
      </c>
      <c r="AF1989" s="3" t="str">
        <f t="shared" si="164"/>
        <v/>
      </c>
    </row>
    <row r="1990" spans="1:32" x14ac:dyDescent="0.35">
      <c r="A1990" s="2" t="s">
        <v>2911</v>
      </c>
      <c r="B1990" s="2" t="s">
        <v>3216</v>
      </c>
      <c r="C1990" s="2" t="s">
        <v>1567</v>
      </c>
      <c r="D1990" s="2" t="s">
        <v>3216</v>
      </c>
      <c r="E1990" s="2" t="s">
        <v>9644</v>
      </c>
      <c r="G1990" s="5">
        <f>IF('Supplier Change Request FORM Z'!$D$61="",IF(ISNUMBER(SEARCH(#REF!,C1990)),MAX($G$1:G1989)+1,0),IF(ISNUMBER(SEARCH('Supplier Change Request FORM Z'!$D$61,C1990)),MAX($G$1:G1989)+1,0))</f>
        <v>0</v>
      </c>
      <c r="H1990" s="3" t="str">
        <f t="shared" si="160"/>
        <v/>
      </c>
      <c r="K1990" s="5" t="e">
        <f>IF('Supplier Change Request FORM Z'!$D$58="",IF(AND((#REF!=C1990),(LEFT(#REF!,1)=LEFT(E1990,1)),(LEFT(#REF!,2)=LEFT(A1990,2))),MAX($K$1:K1989)+1,0),IF(AND(('Supplier Change Request FORM Z'!$D$61=C1990),(LEFT('Supplier Change Request FORM Z'!$D$58,1)=LEFT(E1990,1)),(LEFT('Supplier Change Request FORM Z'!$D$59,2)=LEFT(A1990,2))),MAX($K$1:K1989)+1,0))</f>
        <v>#REF!</v>
      </c>
      <c r="L1990" s="3" t="str">
        <f t="shared" si="161"/>
        <v/>
      </c>
      <c r="Q1990" s="5"/>
      <c r="R1990" s="3"/>
      <c r="U1990" s="5">
        <f>IF('Supplier Change Request FORM Z'!$D$71="",IF(ISNUMBER(SEARCH(#REF!,C1990)),MAX($U$1:U1989)+1,0),IF(ISNUMBER(SEARCH('Supplier Change Request FORM Z'!$D$71,C1990)),MAX($U$1:U1989)+1,0))</f>
        <v>0</v>
      </c>
      <c r="V1990" s="3" t="str">
        <f t="shared" si="162"/>
        <v/>
      </c>
      <c r="Y1990" s="5">
        <f>IF('Supplier Change Request FORM Z'!$D$71="",IF(ISNUMBER(SEARCH(#REF!,C1990)),MAX($Y$1:Y1989)+1,0),IF(ISNUMBER(SEARCH('Supplier Change Request FORM Z'!$D$71,C1990)),MAX($Y$1:Y1989)+1,0))</f>
        <v>0</v>
      </c>
      <c r="Z1990" s="3" t="str">
        <f t="shared" si="163"/>
        <v/>
      </c>
      <c r="AE1990" s="5" t="e">
        <f>IF('Supplier Change Request FORM Z'!$D$58="",IF(LEFT(#REF!,1)="F",0,IF(AND((LEFT(#REF!,1)=LEFT(E1990,1)),(LEFT(#REF!,2)=LEFT(A1990,2))),MAX($AE$1:AE1989)+1,0)),IF(LEFT('Supplier Change Request FORM Z'!$D$58,1)="F",0,IF(AND((LEFT('Supplier Change Request FORM Z'!$D$58,1)=LEFT(E1990,1)),(LEFT('Supplier Change Request FORM Z'!$D$59,2)=LEFT(A1990,2))),MAX($AE$1:AE1989)+1,0)))</f>
        <v>#REF!</v>
      </c>
      <c r="AF1990" s="3" t="str">
        <f t="shared" si="164"/>
        <v/>
      </c>
    </row>
    <row r="1991" spans="1:32" x14ac:dyDescent="0.35">
      <c r="A1991" s="2" t="s">
        <v>2911</v>
      </c>
      <c r="B1991" s="2" t="s">
        <v>3523</v>
      </c>
      <c r="C1991" s="2" t="s">
        <v>1567</v>
      </c>
      <c r="D1991" s="2" t="s">
        <v>3523</v>
      </c>
      <c r="E1991" s="2" t="s">
        <v>9644</v>
      </c>
      <c r="G1991" s="5">
        <f>IF('Supplier Change Request FORM Z'!$D$61="",IF(ISNUMBER(SEARCH(#REF!,C1991)),MAX($G$1:G1990)+1,0),IF(ISNUMBER(SEARCH('Supplier Change Request FORM Z'!$D$61,C1991)),MAX($G$1:G1990)+1,0))</f>
        <v>0</v>
      </c>
      <c r="H1991" s="3" t="str">
        <f t="shared" si="160"/>
        <v/>
      </c>
      <c r="K1991" s="5" t="e">
        <f>IF('Supplier Change Request FORM Z'!$D$58="",IF(AND((#REF!=C1991),(LEFT(#REF!,1)=LEFT(E1991,1)),(LEFT(#REF!,2)=LEFT(A1991,2))),MAX($K$1:K1990)+1,0),IF(AND(('Supplier Change Request FORM Z'!$D$61=C1991),(LEFT('Supplier Change Request FORM Z'!$D$58,1)=LEFT(E1991,1)),(LEFT('Supplier Change Request FORM Z'!$D$59,2)=LEFT(A1991,2))),MAX($K$1:K1990)+1,0))</f>
        <v>#REF!</v>
      </c>
      <c r="L1991" s="3" t="str">
        <f t="shared" si="161"/>
        <v/>
      </c>
      <c r="Q1991" s="5"/>
      <c r="R1991" s="3"/>
      <c r="U1991" s="5">
        <f>IF('Supplier Change Request FORM Z'!$D$71="",IF(ISNUMBER(SEARCH(#REF!,C1991)),MAX($U$1:U1990)+1,0),IF(ISNUMBER(SEARCH('Supplier Change Request FORM Z'!$D$71,C1991)),MAX($U$1:U1990)+1,0))</f>
        <v>0</v>
      </c>
      <c r="V1991" s="3" t="str">
        <f t="shared" si="162"/>
        <v/>
      </c>
      <c r="Y1991" s="5">
        <f>IF('Supplier Change Request FORM Z'!$D$71="",IF(ISNUMBER(SEARCH(#REF!,C1991)),MAX($Y$1:Y1990)+1,0),IF(ISNUMBER(SEARCH('Supplier Change Request FORM Z'!$D$71,C1991)),MAX($Y$1:Y1990)+1,0))</f>
        <v>0</v>
      </c>
      <c r="Z1991" s="3" t="str">
        <f t="shared" si="163"/>
        <v/>
      </c>
      <c r="AE1991" s="5" t="e">
        <f>IF('Supplier Change Request FORM Z'!$D$58="",IF(LEFT(#REF!,1)="F",0,IF(AND((LEFT(#REF!,1)=LEFT(E1991,1)),(LEFT(#REF!,2)=LEFT(A1991,2))),MAX($AE$1:AE1990)+1,0)),IF(LEFT('Supplier Change Request FORM Z'!$D$58,1)="F",0,IF(AND((LEFT('Supplier Change Request FORM Z'!$D$58,1)=LEFT(E1991,1)),(LEFT('Supplier Change Request FORM Z'!$D$59,2)=LEFT(A1991,2))),MAX($AE$1:AE1990)+1,0)))</f>
        <v>#REF!</v>
      </c>
      <c r="AF1991" s="3" t="str">
        <f t="shared" si="164"/>
        <v/>
      </c>
    </row>
    <row r="1992" spans="1:32" x14ac:dyDescent="0.35">
      <c r="A1992" s="2" t="s">
        <v>2911</v>
      </c>
      <c r="B1992" s="2" t="s">
        <v>3544</v>
      </c>
      <c r="C1992" s="2" t="s">
        <v>1567</v>
      </c>
      <c r="D1992" s="2" t="s">
        <v>3544</v>
      </c>
      <c r="E1992" s="2" t="s">
        <v>9644</v>
      </c>
      <c r="G1992" s="5">
        <f>IF('Supplier Change Request FORM Z'!$D$61="",IF(ISNUMBER(SEARCH(#REF!,C1992)),MAX($G$1:G1991)+1,0),IF(ISNUMBER(SEARCH('Supplier Change Request FORM Z'!$D$61,C1992)),MAX($G$1:G1991)+1,0))</f>
        <v>0</v>
      </c>
      <c r="H1992" s="3" t="str">
        <f t="shared" si="160"/>
        <v/>
      </c>
      <c r="K1992" s="5" t="e">
        <f>IF('Supplier Change Request FORM Z'!$D$58="",IF(AND((#REF!=C1992),(LEFT(#REF!,1)=LEFT(E1992,1)),(LEFT(#REF!,2)=LEFT(A1992,2))),MAX($K$1:K1991)+1,0),IF(AND(('Supplier Change Request FORM Z'!$D$61=C1992),(LEFT('Supplier Change Request FORM Z'!$D$58,1)=LEFT(E1992,1)),(LEFT('Supplier Change Request FORM Z'!$D$59,2)=LEFT(A1992,2))),MAX($K$1:K1991)+1,0))</f>
        <v>#REF!</v>
      </c>
      <c r="L1992" s="3" t="str">
        <f t="shared" si="161"/>
        <v/>
      </c>
      <c r="Q1992" s="5"/>
      <c r="R1992" s="3"/>
      <c r="U1992" s="5">
        <f>IF('Supplier Change Request FORM Z'!$D$71="",IF(ISNUMBER(SEARCH(#REF!,C1992)),MAX($U$1:U1991)+1,0),IF(ISNUMBER(SEARCH('Supplier Change Request FORM Z'!$D$71,C1992)),MAX($U$1:U1991)+1,0))</f>
        <v>0</v>
      </c>
      <c r="V1992" s="3" t="str">
        <f t="shared" si="162"/>
        <v/>
      </c>
      <c r="Y1992" s="5">
        <f>IF('Supplier Change Request FORM Z'!$D$71="",IF(ISNUMBER(SEARCH(#REF!,C1992)),MAX($Y$1:Y1991)+1,0),IF(ISNUMBER(SEARCH('Supplier Change Request FORM Z'!$D$71,C1992)),MAX($Y$1:Y1991)+1,0))</f>
        <v>0</v>
      </c>
      <c r="Z1992" s="3" t="str">
        <f t="shared" si="163"/>
        <v/>
      </c>
      <c r="AE1992" s="5" t="e">
        <f>IF('Supplier Change Request FORM Z'!$D$58="",IF(LEFT(#REF!,1)="F",0,IF(AND((LEFT(#REF!,1)=LEFT(E1992,1)),(LEFT(#REF!,2)=LEFT(A1992,2))),MAX($AE$1:AE1991)+1,0)),IF(LEFT('Supplier Change Request FORM Z'!$D$58,1)="F",0,IF(AND((LEFT('Supplier Change Request FORM Z'!$D$58,1)=LEFT(E1992,1)),(LEFT('Supplier Change Request FORM Z'!$D$59,2)=LEFT(A1992,2))),MAX($AE$1:AE1991)+1,0)))</f>
        <v>#REF!</v>
      </c>
      <c r="AF1992" s="3" t="str">
        <f t="shared" si="164"/>
        <v/>
      </c>
    </row>
    <row r="1993" spans="1:32" x14ac:dyDescent="0.35">
      <c r="A1993" s="2" t="s">
        <v>2911</v>
      </c>
      <c r="B1993" s="2" t="s">
        <v>3517</v>
      </c>
      <c r="C1993" s="2" t="s">
        <v>1567</v>
      </c>
      <c r="D1993" s="2" t="s">
        <v>3517</v>
      </c>
      <c r="E1993" s="2" t="s">
        <v>9644</v>
      </c>
      <c r="G1993" s="5">
        <f>IF('Supplier Change Request FORM Z'!$D$61="",IF(ISNUMBER(SEARCH(#REF!,C1993)),MAX($G$1:G1992)+1,0),IF(ISNUMBER(SEARCH('Supplier Change Request FORM Z'!$D$61,C1993)),MAX($G$1:G1992)+1,0))</f>
        <v>0</v>
      </c>
      <c r="H1993" s="3" t="str">
        <f t="shared" si="160"/>
        <v/>
      </c>
      <c r="K1993" s="5" t="e">
        <f>IF('Supplier Change Request FORM Z'!$D$58="",IF(AND((#REF!=C1993),(LEFT(#REF!,1)=LEFT(E1993,1)),(LEFT(#REF!,2)=LEFT(A1993,2))),MAX($K$1:K1992)+1,0),IF(AND(('Supplier Change Request FORM Z'!$D$61=C1993),(LEFT('Supplier Change Request FORM Z'!$D$58,1)=LEFT(E1993,1)),(LEFT('Supplier Change Request FORM Z'!$D$59,2)=LEFT(A1993,2))),MAX($K$1:K1992)+1,0))</f>
        <v>#REF!</v>
      </c>
      <c r="L1993" s="3" t="str">
        <f t="shared" si="161"/>
        <v/>
      </c>
      <c r="Q1993" s="5"/>
      <c r="R1993" s="3"/>
      <c r="U1993" s="5">
        <f>IF('Supplier Change Request FORM Z'!$D$71="",IF(ISNUMBER(SEARCH(#REF!,C1993)),MAX($U$1:U1992)+1,0),IF(ISNUMBER(SEARCH('Supplier Change Request FORM Z'!$D$71,C1993)),MAX($U$1:U1992)+1,0))</f>
        <v>0</v>
      </c>
      <c r="V1993" s="3" t="str">
        <f t="shared" si="162"/>
        <v/>
      </c>
      <c r="Y1993" s="5">
        <f>IF('Supplier Change Request FORM Z'!$D$71="",IF(ISNUMBER(SEARCH(#REF!,C1993)),MAX($Y$1:Y1992)+1,0),IF(ISNUMBER(SEARCH('Supplier Change Request FORM Z'!$D$71,C1993)),MAX($Y$1:Y1992)+1,0))</f>
        <v>0</v>
      </c>
      <c r="Z1993" s="3" t="str">
        <f t="shared" si="163"/>
        <v/>
      </c>
      <c r="AE1993" s="5" t="e">
        <f>IF('Supplier Change Request FORM Z'!$D$58="",IF(LEFT(#REF!,1)="F",0,IF(AND((LEFT(#REF!,1)=LEFT(E1993,1)),(LEFT(#REF!,2)=LEFT(A1993,2))),MAX($AE$1:AE1992)+1,0)),IF(LEFT('Supplier Change Request FORM Z'!$D$58,1)="F",0,IF(AND((LEFT('Supplier Change Request FORM Z'!$D$58,1)=LEFT(E1993,1)),(LEFT('Supplier Change Request FORM Z'!$D$59,2)=LEFT(A1993,2))),MAX($AE$1:AE1992)+1,0)))</f>
        <v>#REF!</v>
      </c>
      <c r="AF1993" s="3" t="str">
        <f t="shared" si="164"/>
        <v/>
      </c>
    </row>
    <row r="1994" spans="1:32" x14ac:dyDescent="0.35">
      <c r="A1994" s="2" t="s">
        <v>2911</v>
      </c>
      <c r="B1994" s="2" t="s">
        <v>3525</v>
      </c>
      <c r="C1994" s="2" t="s">
        <v>1567</v>
      </c>
      <c r="D1994" s="2" t="s">
        <v>3525</v>
      </c>
      <c r="E1994" s="2" t="s">
        <v>9644</v>
      </c>
      <c r="G1994" s="5">
        <f>IF('Supplier Change Request FORM Z'!$D$61="",IF(ISNUMBER(SEARCH(#REF!,C1994)),MAX($G$1:G1993)+1,0),IF(ISNUMBER(SEARCH('Supplier Change Request FORM Z'!$D$61,C1994)),MAX($G$1:G1993)+1,0))</f>
        <v>0</v>
      </c>
      <c r="H1994" s="3" t="str">
        <f t="shared" si="160"/>
        <v/>
      </c>
      <c r="K1994" s="5" t="e">
        <f>IF('Supplier Change Request FORM Z'!$D$58="",IF(AND((#REF!=C1994),(LEFT(#REF!,1)=LEFT(E1994,1)),(LEFT(#REF!,2)=LEFT(A1994,2))),MAX($K$1:K1993)+1,0),IF(AND(('Supplier Change Request FORM Z'!$D$61=C1994),(LEFT('Supplier Change Request FORM Z'!$D$58,1)=LEFT(E1994,1)),(LEFT('Supplier Change Request FORM Z'!$D$59,2)=LEFT(A1994,2))),MAX($K$1:K1993)+1,0))</f>
        <v>#REF!</v>
      </c>
      <c r="L1994" s="3" t="str">
        <f t="shared" si="161"/>
        <v/>
      </c>
      <c r="Q1994" s="5"/>
      <c r="R1994" s="3"/>
      <c r="U1994" s="5">
        <f>IF('Supplier Change Request FORM Z'!$D$71="",IF(ISNUMBER(SEARCH(#REF!,C1994)),MAX($U$1:U1993)+1,0),IF(ISNUMBER(SEARCH('Supplier Change Request FORM Z'!$D$71,C1994)),MAX($U$1:U1993)+1,0))</f>
        <v>0</v>
      </c>
      <c r="V1994" s="3" t="str">
        <f t="shared" si="162"/>
        <v/>
      </c>
      <c r="Y1994" s="5">
        <f>IF('Supplier Change Request FORM Z'!$D$71="",IF(ISNUMBER(SEARCH(#REF!,C1994)),MAX($Y$1:Y1993)+1,0),IF(ISNUMBER(SEARCH('Supplier Change Request FORM Z'!$D$71,C1994)),MAX($Y$1:Y1993)+1,0))</f>
        <v>0</v>
      </c>
      <c r="Z1994" s="3" t="str">
        <f t="shared" si="163"/>
        <v/>
      </c>
      <c r="AE1994" s="5" t="e">
        <f>IF('Supplier Change Request FORM Z'!$D$58="",IF(LEFT(#REF!,1)="F",0,IF(AND((LEFT(#REF!,1)=LEFT(E1994,1)),(LEFT(#REF!,2)=LEFT(A1994,2))),MAX($AE$1:AE1993)+1,0)),IF(LEFT('Supplier Change Request FORM Z'!$D$58,1)="F",0,IF(AND((LEFT('Supplier Change Request FORM Z'!$D$58,1)=LEFT(E1994,1)),(LEFT('Supplier Change Request FORM Z'!$D$59,2)=LEFT(A1994,2))),MAX($AE$1:AE1993)+1,0)))</f>
        <v>#REF!</v>
      </c>
      <c r="AF1994" s="3" t="str">
        <f t="shared" si="164"/>
        <v/>
      </c>
    </row>
    <row r="1995" spans="1:32" x14ac:dyDescent="0.35">
      <c r="A1995" s="2" t="s">
        <v>2911</v>
      </c>
      <c r="B1995" s="2" t="s">
        <v>3534</v>
      </c>
      <c r="C1995" s="2" t="s">
        <v>1567</v>
      </c>
      <c r="D1995" s="2" t="s">
        <v>3534</v>
      </c>
      <c r="E1995" s="2" t="s">
        <v>9644</v>
      </c>
      <c r="G1995" s="5">
        <f>IF('Supplier Change Request FORM Z'!$D$61="",IF(ISNUMBER(SEARCH(#REF!,C1995)),MAX($G$1:G1994)+1,0),IF(ISNUMBER(SEARCH('Supplier Change Request FORM Z'!$D$61,C1995)),MAX($G$1:G1994)+1,0))</f>
        <v>0</v>
      </c>
      <c r="H1995" s="3" t="str">
        <f t="shared" si="160"/>
        <v/>
      </c>
      <c r="K1995" s="5" t="e">
        <f>IF('Supplier Change Request FORM Z'!$D$58="",IF(AND((#REF!=C1995),(LEFT(#REF!,1)=LEFT(E1995,1)),(LEFT(#REF!,2)=LEFT(A1995,2))),MAX($K$1:K1994)+1,0),IF(AND(('Supplier Change Request FORM Z'!$D$61=C1995),(LEFT('Supplier Change Request FORM Z'!$D$58,1)=LEFT(E1995,1)),(LEFT('Supplier Change Request FORM Z'!$D$59,2)=LEFT(A1995,2))),MAX($K$1:K1994)+1,0))</f>
        <v>#REF!</v>
      </c>
      <c r="L1995" s="3" t="str">
        <f t="shared" si="161"/>
        <v/>
      </c>
      <c r="Q1995" s="5"/>
      <c r="R1995" s="3"/>
      <c r="U1995" s="5">
        <f>IF('Supplier Change Request FORM Z'!$D$71="",IF(ISNUMBER(SEARCH(#REF!,C1995)),MAX($U$1:U1994)+1,0),IF(ISNUMBER(SEARCH('Supplier Change Request FORM Z'!$D$71,C1995)),MAX($U$1:U1994)+1,0))</f>
        <v>0</v>
      </c>
      <c r="V1995" s="3" t="str">
        <f t="shared" si="162"/>
        <v/>
      </c>
      <c r="Y1995" s="5">
        <f>IF('Supplier Change Request FORM Z'!$D$71="",IF(ISNUMBER(SEARCH(#REF!,C1995)),MAX($Y$1:Y1994)+1,0),IF(ISNUMBER(SEARCH('Supplier Change Request FORM Z'!$D$71,C1995)),MAX($Y$1:Y1994)+1,0))</f>
        <v>0</v>
      </c>
      <c r="Z1995" s="3" t="str">
        <f t="shared" si="163"/>
        <v/>
      </c>
      <c r="AE1995" s="5" t="e">
        <f>IF('Supplier Change Request FORM Z'!$D$58="",IF(LEFT(#REF!,1)="F",0,IF(AND((LEFT(#REF!,1)=LEFT(E1995,1)),(LEFT(#REF!,2)=LEFT(A1995,2))),MAX($AE$1:AE1994)+1,0)),IF(LEFT('Supplier Change Request FORM Z'!$D$58,1)="F",0,IF(AND((LEFT('Supplier Change Request FORM Z'!$D$58,1)=LEFT(E1995,1)),(LEFT('Supplier Change Request FORM Z'!$D$59,2)=LEFT(A1995,2))),MAX($AE$1:AE1994)+1,0)))</f>
        <v>#REF!</v>
      </c>
      <c r="AF1995" s="3" t="str">
        <f t="shared" si="164"/>
        <v/>
      </c>
    </row>
    <row r="1996" spans="1:32" x14ac:dyDescent="0.35">
      <c r="A1996" s="2" t="s">
        <v>2911</v>
      </c>
      <c r="B1996" s="2" t="s">
        <v>3540</v>
      </c>
      <c r="C1996" s="2" t="s">
        <v>1567</v>
      </c>
      <c r="D1996" s="2" t="s">
        <v>3540</v>
      </c>
      <c r="E1996" s="2" t="s">
        <v>9644</v>
      </c>
      <c r="G1996" s="5">
        <f>IF('Supplier Change Request FORM Z'!$D$61="",IF(ISNUMBER(SEARCH(#REF!,C1996)),MAX($G$1:G1995)+1,0),IF(ISNUMBER(SEARCH('Supplier Change Request FORM Z'!$D$61,C1996)),MAX($G$1:G1995)+1,0))</f>
        <v>0</v>
      </c>
      <c r="H1996" s="3" t="str">
        <f t="shared" si="160"/>
        <v/>
      </c>
      <c r="K1996" s="5" t="e">
        <f>IF('Supplier Change Request FORM Z'!$D$58="",IF(AND((#REF!=C1996),(LEFT(#REF!,1)=LEFT(E1996,1)),(LEFT(#REF!,2)=LEFT(A1996,2))),MAX($K$1:K1995)+1,0),IF(AND(('Supplier Change Request FORM Z'!$D$61=C1996),(LEFT('Supplier Change Request FORM Z'!$D$58,1)=LEFT(E1996,1)),(LEFT('Supplier Change Request FORM Z'!$D$59,2)=LEFT(A1996,2))),MAX($K$1:K1995)+1,0))</f>
        <v>#REF!</v>
      </c>
      <c r="L1996" s="3" t="str">
        <f t="shared" si="161"/>
        <v/>
      </c>
      <c r="Q1996" s="5"/>
      <c r="R1996" s="3"/>
      <c r="U1996" s="5">
        <f>IF('Supplier Change Request FORM Z'!$D$71="",IF(ISNUMBER(SEARCH(#REF!,C1996)),MAX($U$1:U1995)+1,0),IF(ISNUMBER(SEARCH('Supplier Change Request FORM Z'!$D$71,C1996)),MAX($U$1:U1995)+1,0))</f>
        <v>0</v>
      </c>
      <c r="V1996" s="3" t="str">
        <f t="shared" si="162"/>
        <v/>
      </c>
      <c r="Y1996" s="5">
        <f>IF('Supplier Change Request FORM Z'!$D$71="",IF(ISNUMBER(SEARCH(#REF!,C1996)),MAX($Y$1:Y1995)+1,0),IF(ISNUMBER(SEARCH('Supplier Change Request FORM Z'!$D$71,C1996)),MAX($Y$1:Y1995)+1,0))</f>
        <v>0</v>
      </c>
      <c r="Z1996" s="3" t="str">
        <f t="shared" si="163"/>
        <v/>
      </c>
      <c r="AE1996" s="5" t="e">
        <f>IF('Supplier Change Request FORM Z'!$D$58="",IF(LEFT(#REF!,1)="F",0,IF(AND((LEFT(#REF!,1)=LEFT(E1996,1)),(LEFT(#REF!,2)=LEFT(A1996,2))),MAX($AE$1:AE1995)+1,0)),IF(LEFT('Supplier Change Request FORM Z'!$D$58,1)="F",0,IF(AND((LEFT('Supplier Change Request FORM Z'!$D$58,1)=LEFT(E1996,1)),(LEFT('Supplier Change Request FORM Z'!$D$59,2)=LEFT(A1996,2))),MAX($AE$1:AE1995)+1,0)))</f>
        <v>#REF!</v>
      </c>
      <c r="AF1996" s="3" t="str">
        <f t="shared" si="164"/>
        <v/>
      </c>
    </row>
    <row r="1997" spans="1:32" x14ac:dyDescent="0.35">
      <c r="A1997" s="2" t="s">
        <v>2911</v>
      </c>
      <c r="B1997" s="2" t="s">
        <v>3539</v>
      </c>
      <c r="C1997" s="2" t="s">
        <v>1567</v>
      </c>
      <c r="D1997" s="2" t="s">
        <v>3539</v>
      </c>
      <c r="E1997" s="2" t="s">
        <v>9644</v>
      </c>
      <c r="G1997" s="5">
        <f>IF('Supplier Change Request FORM Z'!$D$61="",IF(ISNUMBER(SEARCH(#REF!,C1997)),MAX($G$1:G1996)+1,0),IF(ISNUMBER(SEARCH('Supplier Change Request FORM Z'!$D$61,C1997)),MAX($G$1:G1996)+1,0))</f>
        <v>0</v>
      </c>
      <c r="H1997" s="3" t="str">
        <f t="shared" si="160"/>
        <v/>
      </c>
      <c r="K1997" s="5" t="e">
        <f>IF('Supplier Change Request FORM Z'!$D$58="",IF(AND((#REF!=C1997),(LEFT(#REF!,1)=LEFT(E1997,1)),(LEFT(#REF!,2)=LEFT(A1997,2))),MAX($K$1:K1996)+1,0),IF(AND(('Supplier Change Request FORM Z'!$D$61=C1997),(LEFT('Supplier Change Request FORM Z'!$D$58,1)=LEFT(E1997,1)),(LEFT('Supplier Change Request FORM Z'!$D$59,2)=LEFT(A1997,2))),MAX($K$1:K1996)+1,0))</f>
        <v>#REF!</v>
      </c>
      <c r="L1997" s="3" t="str">
        <f t="shared" si="161"/>
        <v/>
      </c>
      <c r="Q1997" s="5"/>
      <c r="R1997" s="3"/>
      <c r="U1997" s="5">
        <f>IF('Supplier Change Request FORM Z'!$D$71="",IF(ISNUMBER(SEARCH(#REF!,C1997)),MAX($U$1:U1996)+1,0),IF(ISNUMBER(SEARCH('Supplier Change Request FORM Z'!$D$71,C1997)),MAX($U$1:U1996)+1,0))</f>
        <v>0</v>
      </c>
      <c r="V1997" s="3" t="str">
        <f t="shared" si="162"/>
        <v/>
      </c>
      <c r="Y1997" s="5">
        <f>IF('Supplier Change Request FORM Z'!$D$71="",IF(ISNUMBER(SEARCH(#REF!,C1997)),MAX($Y$1:Y1996)+1,0),IF(ISNUMBER(SEARCH('Supplier Change Request FORM Z'!$D$71,C1997)),MAX($Y$1:Y1996)+1,0))</f>
        <v>0</v>
      </c>
      <c r="Z1997" s="3" t="str">
        <f t="shared" si="163"/>
        <v/>
      </c>
      <c r="AE1997" s="5" t="e">
        <f>IF('Supplier Change Request FORM Z'!$D$58="",IF(LEFT(#REF!,1)="F",0,IF(AND((LEFT(#REF!,1)=LEFT(E1997,1)),(LEFT(#REF!,2)=LEFT(A1997,2))),MAX($AE$1:AE1996)+1,0)),IF(LEFT('Supplier Change Request FORM Z'!$D$58,1)="F",0,IF(AND((LEFT('Supplier Change Request FORM Z'!$D$58,1)=LEFT(E1997,1)),(LEFT('Supplier Change Request FORM Z'!$D$59,2)=LEFT(A1997,2))),MAX($AE$1:AE1996)+1,0)))</f>
        <v>#REF!</v>
      </c>
      <c r="AF1997" s="3" t="str">
        <f t="shared" si="164"/>
        <v/>
      </c>
    </row>
    <row r="1998" spans="1:32" x14ac:dyDescent="0.35">
      <c r="A1998" s="2" t="s">
        <v>2911</v>
      </c>
      <c r="B1998" s="2" t="s">
        <v>3537</v>
      </c>
      <c r="C1998" s="2" t="s">
        <v>1567</v>
      </c>
      <c r="D1998" s="2" t="s">
        <v>3537</v>
      </c>
      <c r="E1998" s="2" t="s">
        <v>9644</v>
      </c>
      <c r="G1998" s="5">
        <f>IF('Supplier Change Request FORM Z'!$D$61="",IF(ISNUMBER(SEARCH(#REF!,C1998)),MAX($G$1:G1997)+1,0),IF(ISNUMBER(SEARCH('Supplier Change Request FORM Z'!$D$61,C1998)),MAX($G$1:G1997)+1,0))</f>
        <v>0</v>
      </c>
      <c r="H1998" s="3" t="str">
        <f t="shared" si="160"/>
        <v/>
      </c>
      <c r="K1998" s="5" t="e">
        <f>IF('Supplier Change Request FORM Z'!$D$58="",IF(AND((#REF!=C1998),(LEFT(#REF!,1)=LEFT(E1998,1)),(LEFT(#REF!,2)=LEFT(A1998,2))),MAX($K$1:K1997)+1,0),IF(AND(('Supplier Change Request FORM Z'!$D$61=C1998),(LEFT('Supplier Change Request FORM Z'!$D$58,1)=LEFT(E1998,1)),(LEFT('Supplier Change Request FORM Z'!$D$59,2)=LEFT(A1998,2))),MAX($K$1:K1997)+1,0))</f>
        <v>#REF!</v>
      </c>
      <c r="L1998" s="3" t="str">
        <f t="shared" si="161"/>
        <v/>
      </c>
      <c r="Q1998" s="5"/>
      <c r="R1998" s="3"/>
      <c r="U1998" s="5">
        <f>IF('Supplier Change Request FORM Z'!$D$71="",IF(ISNUMBER(SEARCH(#REF!,C1998)),MAX($U$1:U1997)+1,0),IF(ISNUMBER(SEARCH('Supplier Change Request FORM Z'!$D$71,C1998)),MAX($U$1:U1997)+1,0))</f>
        <v>0</v>
      </c>
      <c r="V1998" s="3" t="str">
        <f t="shared" si="162"/>
        <v/>
      </c>
      <c r="Y1998" s="5">
        <f>IF('Supplier Change Request FORM Z'!$D$71="",IF(ISNUMBER(SEARCH(#REF!,C1998)),MAX($Y$1:Y1997)+1,0),IF(ISNUMBER(SEARCH('Supplier Change Request FORM Z'!$D$71,C1998)),MAX($Y$1:Y1997)+1,0))</f>
        <v>0</v>
      </c>
      <c r="Z1998" s="3" t="str">
        <f t="shared" si="163"/>
        <v/>
      </c>
      <c r="AE1998" s="5" t="e">
        <f>IF('Supplier Change Request FORM Z'!$D$58="",IF(LEFT(#REF!,1)="F",0,IF(AND((LEFT(#REF!,1)=LEFT(E1998,1)),(LEFT(#REF!,2)=LEFT(A1998,2))),MAX($AE$1:AE1997)+1,0)),IF(LEFT('Supplier Change Request FORM Z'!$D$58,1)="F",0,IF(AND((LEFT('Supplier Change Request FORM Z'!$D$58,1)=LEFT(E1998,1)),(LEFT('Supplier Change Request FORM Z'!$D$59,2)=LEFT(A1998,2))),MAX($AE$1:AE1997)+1,0)))</f>
        <v>#REF!</v>
      </c>
      <c r="AF1998" s="3" t="str">
        <f t="shared" si="164"/>
        <v/>
      </c>
    </row>
    <row r="1999" spans="1:32" x14ac:dyDescent="0.35">
      <c r="A1999" s="2" t="s">
        <v>2911</v>
      </c>
      <c r="B1999" s="2" t="s">
        <v>3256</v>
      </c>
      <c r="C1999" s="2" t="s">
        <v>1567</v>
      </c>
      <c r="D1999" s="2" t="s">
        <v>3256</v>
      </c>
      <c r="E1999" s="2" t="s">
        <v>9644</v>
      </c>
      <c r="G1999" s="5">
        <f>IF('Supplier Change Request FORM Z'!$D$61="",IF(ISNUMBER(SEARCH(#REF!,C1999)),MAX($G$1:G1998)+1,0),IF(ISNUMBER(SEARCH('Supplier Change Request FORM Z'!$D$61,C1999)),MAX($G$1:G1998)+1,0))</f>
        <v>0</v>
      </c>
      <c r="H1999" s="3" t="str">
        <f t="shared" si="160"/>
        <v/>
      </c>
      <c r="K1999" s="5" t="e">
        <f>IF('Supplier Change Request FORM Z'!$D$58="",IF(AND((#REF!=C1999),(LEFT(#REF!,1)=LEFT(E1999,1)),(LEFT(#REF!,2)=LEFT(A1999,2))),MAX($K$1:K1998)+1,0),IF(AND(('Supplier Change Request FORM Z'!$D$61=C1999),(LEFT('Supplier Change Request FORM Z'!$D$58,1)=LEFT(E1999,1)),(LEFT('Supplier Change Request FORM Z'!$D$59,2)=LEFT(A1999,2))),MAX($K$1:K1998)+1,0))</f>
        <v>#REF!</v>
      </c>
      <c r="L1999" s="3" t="str">
        <f t="shared" si="161"/>
        <v/>
      </c>
      <c r="Q1999" s="5"/>
      <c r="R1999" s="3"/>
      <c r="U1999" s="5">
        <f>IF('Supplier Change Request FORM Z'!$D$71="",IF(ISNUMBER(SEARCH(#REF!,C1999)),MAX($U$1:U1998)+1,0),IF(ISNUMBER(SEARCH('Supplier Change Request FORM Z'!$D$71,C1999)),MAX($U$1:U1998)+1,0))</f>
        <v>0</v>
      </c>
      <c r="V1999" s="3" t="str">
        <f t="shared" si="162"/>
        <v/>
      </c>
      <c r="Y1999" s="5">
        <f>IF('Supplier Change Request FORM Z'!$D$71="",IF(ISNUMBER(SEARCH(#REF!,C1999)),MAX($Y$1:Y1998)+1,0),IF(ISNUMBER(SEARCH('Supplier Change Request FORM Z'!$D$71,C1999)),MAX($Y$1:Y1998)+1,0))</f>
        <v>0</v>
      </c>
      <c r="Z1999" s="3" t="str">
        <f t="shared" si="163"/>
        <v/>
      </c>
      <c r="AE1999" s="5" t="e">
        <f>IF('Supplier Change Request FORM Z'!$D$58="",IF(LEFT(#REF!,1)="F",0,IF(AND((LEFT(#REF!,1)=LEFT(E1999,1)),(LEFT(#REF!,2)=LEFT(A1999,2))),MAX($AE$1:AE1998)+1,0)),IF(LEFT('Supplier Change Request FORM Z'!$D$58,1)="F",0,IF(AND((LEFT('Supplier Change Request FORM Z'!$D$58,1)=LEFT(E1999,1)),(LEFT('Supplier Change Request FORM Z'!$D$59,2)=LEFT(A1999,2))),MAX($AE$1:AE1998)+1,0)))</f>
        <v>#REF!</v>
      </c>
      <c r="AF1999" s="3" t="str">
        <f t="shared" si="164"/>
        <v/>
      </c>
    </row>
    <row r="2000" spans="1:32" x14ac:dyDescent="0.35">
      <c r="A2000" s="2" t="s">
        <v>2911</v>
      </c>
      <c r="B2000" s="2" t="s">
        <v>3016</v>
      </c>
      <c r="C2000" s="2" t="s">
        <v>1567</v>
      </c>
      <c r="D2000" s="2" t="s">
        <v>3016</v>
      </c>
      <c r="E2000" s="2" t="s">
        <v>9644</v>
      </c>
      <c r="G2000" s="5">
        <f>IF('Supplier Change Request FORM Z'!$D$61="",IF(ISNUMBER(SEARCH(#REF!,C2000)),MAX($G$1:G1999)+1,0),IF(ISNUMBER(SEARCH('Supplier Change Request FORM Z'!$D$61,C2000)),MAX($G$1:G1999)+1,0))</f>
        <v>0</v>
      </c>
      <c r="H2000" s="3" t="str">
        <f t="shared" si="160"/>
        <v/>
      </c>
      <c r="K2000" s="5" t="e">
        <f>IF('Supplier Change Request FORM Z'!$D$58="",IF(AND((#REF!=C2000),(LEFT(#REF!,1)=LEFT(E2000,1)),(LEFT(#REF!,2)=LEFT(A2000,2))),MAX($K$1:K1999)+1,0),IF(AND(('Supplier Change Request FORM Z'!$D$61=C2000),(LEFT('Supplier Change Request FORM Z'!$D$58,1)=LEFT(E2000,1)),(LEFT('Supplier Change Request FORM Z'!$D$59,2)=LEFT(A2000,2))),MAX($K$1:K1999)+1,0))</f>
        <v>#REF!</v>
      </c>
      <c r="L2000" s="3" t="str">
        <f t="shared" si="161"/>
        <v/>
      </c>
      <c r="Q2000" s="5"/>
      <c r="R2000" s="3"/>
      <c r="U2000" s="5">
        <f>IF('Supplier Change Request FORM Z'!$D$71="",IF(ISNUMBER(SEARCH(#REF!,C2000)),MAX($U$1:U1999)+1,0),IF(ISNUMBER(SEARCH('Supplier Change Request FORM Z'!$D$71,C2000)),MAX($U$1:U1999)+1,0))</f>
        <v>0</v>
      </c>
      <c r="V2000" s="3" t="str">
        <f t="shared" si="162"/>
        <v/>
      </c>
      <c r="Y2000" s="5">
        <f>IF('Supplier Change Request FORM Z'!$D$71="",IF(ISNUMBER(SEARCH(#REF!,C2000)),MAX($Y$1:Y1999)+1,0),IF(ISNUMBER(SEARCH('Supplier Change Request FORM Z'!$D$71,C2000)),MAX($Y$1:Y1999)+1,0))</f>
        <v>0</v>
      </c>
      <c r="Z2000" s="3" t="str">
        <f t="shared" si="163"/>
        <v/>
      </c>
      <c r="AE2000" s="5" t="e">
        <f>IF('Supplier Change Request FORM Z'!$D$58="",IF(LEFT(#REF!,1)="F",0,IF(AND((LEFT(#REF!,1)=LEFT(E2000,1)),(LEFT(#REF!,2)=LEFT(A2000,2))),MAX($AE$1:AE1999)+1,0)),IF(LEFT('Supplier Change Request FORM Z'!$D$58,1)="F",0,IF(AND((LEFT('Supplier Change Request FORM Z'!$D$58,1)=LEFT(E2000,1)),(LEFT('Supplier Change Request FORM Z'!$D$59,2)=LEFT(A2000,2))),MAX($AE$1:AE1999)+1,0)))</f>
        <v>#REF!</v>
      </c>
      <c r="AF2000" s="3" t="str">
        <f t="shared" si="164"/>
        <v/>
      </c>
    </row>
    <row r="2001" spans="1:32" x14ac:dyDescent="0.35">
      <c r="A2001" s="2" t="s">
        <v>2911</v>
      </c>
      <c r="B2001" s="2" t="s">
        <v>3522</v>
      </c>
      <c r="C2001" s="2" t="s">
        <v>1567</v>
      </c>
      <c r="D2001" s="2" t="s">
        <v>3522</v>
      </c>
      <c r="E2001" s="2" t="s">
        <v>9644</v>
      </c>
      <c r="G2001" s="5">
        <f>IF('Supplier Change Request FORM Z'!$D$61="",IF(ISNUMBER(SEARCH(#REF!,C2001)),MAX($G$1:G2000)+1,0),IF(ISNUMBER(SEARCH('Supplier Change Request FORM Z'!$D$61,C2001)),MAX($G$1:G2000)+1,0))</f>
        <v>0</v>
      </c>
      <c r="H2001" s="3" t="str">
        <f t="shared" si="160"/>
        <v/>
      </c>
      <c r="K2001" s="5" t="e">
        <f>IF('Supplier Change Request FORM Z'!$D$58="",IF(AND((#REF!=C2001),(LEFT(#REF!,1)=LEFT(E2001,1)),(LEFT(#REF!,2)=LEFT(A2001,2))),MAX($K$1:K2000)+1,0),IF(AND(('Supplier Change Request FORM Z'!$D$61=C2001),(LEFT('Supplier Change Request FORM Z'!$D$58,1)=LEFT(E2001,1)),(LEFT('Supplier Change Request FORM Z'!$D$59,2)=LEFT(A2001,2))),MAX($K$1:K2000)+1,0))</f>
        <v>#REF!</v>
      </c>
      <c r="L2001" s="3" t="str">
        <f t="shared" si="161"/>
        <v/>
      </c>
      <c r="Q2001" s="5"/>
      <c r="R2001" s="3"/>
      <c r="U2001" s="5">
        <f>IF('Supplier Change Request FORM Z'!$D$71="",IF(ISNUMBER(SEARCH(#REF!,C2001)),MAX($U$1:U2000)+1,0),IF(ISNUMBER(SEARCH('Supplier Change Request FORM Z'!$D$71,C2001)),MAX($U$1:U2000)+1,0))</f>
        <v>0</v>
      </c>
      <c r="V2001" s="3" t="str">
        <f t="shared" si="162"/>
        <v/>
      </c>
      <c r="Y2001" s="5">
        <f>IF('Supplier Change Request FORM Z'!$D$71="",IF(ISNUMBER(SEARCH(#REF!,C2001)),MAX($Y$1:Y2000)+1,0),IF(ISNUMBER(SEARCH('Supplier Change Request FORM Z'!$D$71,C2001)),MAX($Y$1:Y2000)+1,0))</f>
        <v>0</v>
      </c>
      <c r="Z2001" s="3" t="str">
        <f t="shared" si="163"/>
        <v/>
      </c>
      <c r="AE2001" s="5" t="e">
        <f>IF('Supplier Change Request FORM Z'!$D$58="",IF(LEFT(#REF!,1)="F",0,IF(AND((LEFT(#REF!,1)=LEFT(E2001,1)),(LEFT(#REF!,2)=LEFT(A2001,2))),MAX($AE$1:AE2000)+1,0)),IF(LEFT('Supplier Change Request FORM Z'!$D$58,1)="F",0,IF(AND((LEFT('Supplier Change Request FORM Z'!$D$58,1)=LEFT(E2001,1)),(LEFT('Supplier Change Request FORM Z'!$D$59,2)=LEFT(A2001,2))),MAX($AE$1:AE2000)+1,0)))</f>
        <v>#REF!</v>
      </c>
      <c r="AF2001" s="3" t="str">
        <f t="shared" si="164"/>
        <v/>
      </c>
    </row>
    <row r="2002" spans="1:32" x14ac:dyDescent="0.35">
      <c r="A2002" s="2" t="s">
        <v>2911</v>
      </c>
      <c r="B2002" s="2" t="s">
        <v>3015</v>
      </c>
      <c r="C2002" s="2" t="s">
        <v>1567</v>
      </c>
      <c r="D2002" s="2" t="s">
        <v>3015</v>
      </c>
      <c r="E2002" s="2" t="s">
        <v>9644</v>
      </c>
      <c r="G2002" s="5">
        <f>IF('Supplier Change Request FORM Z'!$D$61="",IF(ISNUMBER(SEARCH(#REF!,C2002)),MAX($G$1:G2001)+1,0),IF(ISNUMBER(SEARCH('Supplier Change Request FORM Z'!$D$61,C2002)),MAX($G$1:G2001)+1,0))</f>
        <v>0</v>
      </c>
      <c r="H2002" s="3" t="str">
        <f t="shared" si="160"/>
        <v/>
      </c>
      <c r="K2002" s="5" t="e">
        <f>IF('Supplier Change Request FORM Z'!$D$58="",IF(AND((#REF!=C2002),(LEFT(#REF!,1)=LEFT(E2002,1)),(LEFT(#REF!,2)=LEFT(A2002,2))),MAX($K$1:K2001)+1,0),IF(AND(('Supplier Change Request FORM Z'!$D$61=C2002),(LEFT('Supplier Change Request FORM Z'!$D$58,1)=LEFT(E2002,1)),(LEFT('Supplier Change Request FORM Z'!$D$59,2)=LEFT(A2002,2))),MAX($K$1:K2001)+1,0))</f>
        <v>#REF!</v>
      </c>
      <c r="L2002" s="3" t="str">
        <f t="shared" si="161"/>
        <v/>
      </c>
      <c r="Q2002" s="5"/>
      <c r="R2002" s="3"/>
      <c r="U2002" s="5">
        <f>IF('Supplier Change Request FORM Z'!$D$71="",IF(ISNUMBER(SEARCH(#REF!,C2002)),MAX($U$1:U2001)+1,0),IF(ISNUMBER(SEARCH('Supplier Change Request FORM Z'!$D$71,C2002)),MAX($U$1:U2001)+1,0))</f>
        <v>0</v>
      </c>
      <c r="V2002" s="3" t="str">
        <f t="shared" si="162"/>
        <v/>
      </c>
      <c r="Y2002" s="5">
        <f>IF('Supplier Change Request FORM Z'!$D$71="",IF(ISNUMBER(SEARCH(#REF!,C2002)),MAX($Y$1:Y2001)+1,0),IF(ISNUMBER(SEARCH('Supplier Change Request FORM Z'!$D$71,C2002)),MAX($Y$1:Y2001)+1,0))</f>
        <v>0</v>
      </c>
      <c r="Z2002" s="3" t="str">
        <f t="shared" si="163"/>
        <v/>
      </c>
      <c r="AE2002" s="5" t="e">
        <f>IF('Supplier Change Request FORM Z'!$D$58="",IF(LEFT(#REF!,1)="F",0,IF(AND((LEFT(#REF!,1)=LEFT(E2002,1)),(LEFT(#REF!,2)=LEFT(A2002,2))),MAX($AE$1:AE2001)+1,0)),IF(LEFT('Supplier Change Request FORM Z'!$D$58,1)="F",0,IF(AND((LEFT('Supplier Change Request FORM Z'!$D$58,1)=LEFT(E2002,1)),(LEFT('Supplier Change Request FORM Z'!$D$59,2)=LEFT(A2002,2))),MAX($AE$1:AE2001)+1,0)))</f>
        <v>#REF!</v>
      </c>
      <c r="AF2002" s="3" t="str">
        <f t="shared" si="164"/>
        <v/>
      </c>
    </row>
    <row r="2003" spans="1:32" x14ac:dyDescent="0.35">
      <c r="A2003" s="2" t="s">
        <v>2911</v>
      </c>
      <c r="B2003" s="2" t="s">
        <v>3529</v>
      </c>
      <c r="C2003" s="2" t="s">
        <v>1567</v>
      </c>
      <c r="D2003" s="2" t="s">
        <v>3529</v>
      </c>
      <c r="E2003" s="2" t="s">
        <v>9644</v>
      </c>
      <c r="G2003" s="5">
        <f>IF('Supplier Change Request FORM Z'!$D$61="",IF(ISNUMBER(SEARCH(#REF!,C2003)),MAX($G$1:G2002)+1,0),IF(ISNUMBER(SEARCH('Supplier Change Request FORM Z'!$D$61,C2003)),MAX($G$1:G2002)+1,0))</f>
        <v>0</v>
      </c>
      <c r="H2003" s="3" t="str">
        <f t="shared" si="160"/>
        <v/>
      </c>
      <c r="K2003" s="5" t="e">
        <f>IF('Supplier Change Request FORM Z'!$D$58="",IF(AND((#REF!=C2003),(LEFT(#REF!,1)=LEFT(E2003,1)),(LEFT(#REF!,2)=LEFT(A2003,2))),MAX($K$1:K2002)+1,0),IF(AND(('Supplier Change Request FORM Z'!$D$61=C2003),(LEFT('Supplier Change Request FORM Z'!$D$58,1)=LEFT(E2003,1)),(LEFT('Supplier Change Request FORM Z'!$D$59,2)=LEFT(A2003,2))),MAX($K$1:K2002)+1,0))</f>
        <v>#REF!</v>
      </c>
      <c r="L2003" s="3" t="str">
        <f t="shared" si="161"/>
        <v/>
      </c>
      <c r="Q2003" s="5"/>
      <c r="R2003" s="3"/>
      <c r="U2003" s="5">
        <f>IF('Supplier Change Request FORM Z'!$D$71="",IF(ISNUMBER(SEARCH(#REF!,C2003)),MAX($U$1:U2002)+1,0),IF(ISNUMBER(SEARCH('Supplier Change Request FORM Z'!$D$71,C2003)),MAX($U$1:U2002)+1,0))</f>
        <v>0</v>
      </c>
      <c r="V2003" s="3" t="str">
        <f t="shared" si="162"/>
        <v/>
      </c>
      <c r="Y2003" s="5">
        <f>IF('Supplier Change Request FORM Z'!$D$71="",IF(ISNUMBER(SEARCH(#REF!,C2003)),MAX($Y$1:Y2002)+1,0),IF(ISNUMBER(SEARCH('Supplier Change Request FORM Z'!$D$71,C2003)),MAX($Y$1:Y2002)+1,0))</f>
        <v>0</v>
      </c>
      <c r="Z2003" s="3" t="str">
        <f t="shared" si="163"/>
        <v/>
      </c>
      <c r="AE2003" s="5" t="e">
        <f>IF('Supplier Change Request FORM Z'!$D$58="",IF(LEFT(#REF!,1)="F",0,IF(AND((LEFT(#REF!,1)=LEFT(E2003,1)),(LEFT(#REF!,2)=LEFT(A2003,2))),MAX($AE$1:AE2002)+1,0)),IF(LEFT('Supplier Change Request FORM Z'!$D$58,1)="F",0,IF(AND((LEFT('Supplier Change Request FORM Z'!$D$58,1)=LEFT(E2003,1)),(LEFT('Supplier Change Request FORM Z'!$D$59,2)=LEFT(A2003,2))),MAX($AE$1:AE2002)+1,0)))</f>
        <v>#REF!</v>
      </c>
      <c r="AF2003" s="3" t="str">
        <f t="shared" si="164"/>
        <v/>
      </c>
    </row>
    <row r="2004" spans="1:32" x14ac:dyDescent="0.35">
      <c r="A2004" s="2" t="s">
        <v>2911</v>
      </c>
      <c r="B2004" s="2" t="s">
        <v>3526</v>
      </c>
      <c r="C2004" s="2" t="s">
        <v>1567</v>
      </c>
      <c r="D2004" s="2" t="s">
        <v>3526</v>
      </c>
      <c r="E2004" s="2" t="s">
        <v>9644</v>
      </c>
      <c r="G2004" s="5">
        <f>IF('Supplier Change Request FORM Z'!$D$61="",IF(ISNUMBER(SEARCH(#REF!,C2004)),MAX($G$1:G2003)+1,0),IF(ISNUMBER(SEARCH('Supplier Change Request FORM Z'!$D$61,C2004)),MAX($G$1:G2003)+1,0))</f>
        <v>0</v>
      </c>
      <c r="H2004" s="3" t="str">
        <f t="shared" si="160"/>
        <v/>
      </c>
      <c r="K2004" s="5" t="e">
        <f>IF('Supplier Change Request FORM Z'!$D$58="",IF(AND((#REF!=C2004),(LEFT(#REF!,1)=LEFT(E2004,1)),(LEFT(#REF!,2)=LEFT(A2004,2))),MAX($K$1:K2003)+1,0),IF(AND(('Supplier Change Request FORM Z'!$D$61=C2004),(LEFT('Supplier Change Request FORM Z'!$D$58,1)=LEFT(E2004,1)),(LEFT('Supplier Change Request FORM Z'!$D$59,2)=LEFT(A2004,2))),MAX($K$1:K2003)+1,0))</f>
        <v>#REF!</v>
      </c>
      <c r="L2004" s="3" t="str">
        <f t="shared" si="161"/>
        <v/>
      </c>
      <c r="Q2004" s="5"/>
      <c r="R2004" s="3"/>
      <c r="U2004" s="5">
        <f>IF('Supplier Change Request FORM Z'!$D$71="",IF(ISNUMBER(SEARCH(#REF!,C2004)),MAX($U$1:U2003)+1,0),IF(ISNUMBER(SEARCH('Supplier Change Request FORM Z'!$D$71,C2004)),MAX($U$1:U2003)+1,0))</f>
        <v>0</v>
      </c>
      <c r="V2004" s="3" t="str">
        <f t="shared" si="162"/>
        <v/>
      </c>
      <c r="Y2004" s="5">
        <f>IF('Supplier Change Request FORM Z'!$D$71="",IF(ISNUMBER(SEARCH(#REF!,C2004)),MAX($Y$1:Y2003)+1,0),IF(ISNUMBER(SEARCH('Supplier Change Request FORM Z'!$D$71,C2004)),MAX($Y$1:Y2003)+1,0))</f>
        <v>0</v>
      </c>
      <c r="Z2004" s="3" t="str">
        <f t="shared" si="163"/>
        <v/>
      </c>
      <c r="AE2004" s="5" t="e">
        <f>IF('Supplier Change Request FORM Z'!$D$58="",IF(LEFT(#REF!,1)="F",0,IF(AND((LEFT(#REF!,1)=LEFT(E2004,1)),(LEFT(#REF!,2)=LEFT(A2004,2))),MAX($AE$1:AE2003)+1,0)),IF(LEFT('Supplier Change Request FORM Z'!$D$58,1)="F",0,IF(AND((LEFT('Supplier Change Request FORM Z'!$D$58,1)=LEFT(E2004,1)),(LEFT('Supplier Change Request FORM Z'!$D$59,2)=LEFT(A2004,2))),MAX($AE$1:AE2003)+1,0)))</f>
        <v>#REF!</v>
      </c>
      <c r="AF2004" s="3" t="str">
        <f t="shared" si="164"/>
        <v/>
      </c>
    </row>
    <row r="2005" spans="1:32" x14ac:dyDescent="0.35">
      <c r="A2005" s="2" t="s">
        <v>2911</v>
      </c>
      <c r="B2005" s="2" t="s">
        <v>3527</v>
      </c>
      <c r="C2005" s="2" t="s">
        <v>1567</v>
      </c>
      <c r="D2005" s="2" t="s">
        <v>3527</v>
      </c>
      <c r="E2005" s="2" t="s">
        <v>9644</v>
      </c>
      <c r="G2005" s="5">
        <f>IF('Supplier Change Request FORM Z'!$D$61="",IF(ISNUMBER(SEARCH(#REF!,C2005)),MAX($G$1:G2004)+1,0),IF(ISNUMBER(SEARCH('Supplier Change Request FORM Z'!$D$61,C2005)),MAX($G$1:G2004)+1,0))</f>
        <v>0</v>
      </c>
      <c r="H2005" s="3" t="str">
        <f t="shared" si="160"/>
        <v/>
      </c>
      <c r="K2005" s="5" t="e">
        <f>IF('Supplier Change Request FORM Z'!$D$58="",IF(AND((#REF!=C2005),(LEFT(#REF!,1)=LEFT(E2005,1)),(LEFT(#REF!,2)=LEFT(A2005,2))),MAX($K$1:K2004)+1,0),IF(AND(('Supplier Change Request FORM Z'!$D$61=C2005),(LEFT('Supplier Change Request FORM Z'!$D$58,1)=LEFT(E2005,1)),(LEFT('Supplier Change Request FORM Z'!$D$59,2)=LEFT(A2005,2))),MAX($K$1:K2004)+1,0))</f>
        <v>#REF!</v>
      </c>
      <c r="L2005" s="3" t="str">
        <f t="shared" si="161"/>
        <v/>
      </c>
      <c r="Q2005" s="5"/>
      <c r="R2005" s="3"/>
      <c r="U2005" s="5">
        <f>IF('Supplier Change Request FORM Z'!$D$71="",IF(ISNUMBER(SEARCH(#REF!,C2005)),MAX($U$1:U2004)+1,0),IF(ISNUMBER(SEARCH('Supplier Change Request FORM Z'!$D$71,C2005)),MAX($U$1:U2004)+1,0))</f>
        <v>0</v>
      </c>
      <c r="V2005" s="3" t="str">
        <f t="shared" si="162"/>
        <v/>
      </c>
      <c r="Y2005" s="5">
        <f>IF('Supplier Change Request FORM Z'!$D$71="",IF(ISNUMBER(SEARCH(#REF!,C2005)),MAX($Y$1:Y2004)+1,0),IF(ISNUMBER(SEARCH('Supplier Change Request FORM Z'!$D$71,C2005)),MAX($Y$1:Y2004)+1,0))</f>
        <v>0</v>
      </c>
      <c r="Z2005" s="3" t="str">
        <f t="shared" si="163"/>
        <v/>
      </c>
      <c r="AE2005" s="5" t="e">
        <f>IF('Supplier Change Request FORM Z'!$D$58="",IF(LEFT(#REF!,1)="F",0,IF(AND((LEFT(#REF!,1)=LEFT(E2005,1)),(LEFT(#REF!,2)=LEFT(A2005,2))),MAX($AE$1:AE2004)+1,0)),IF(LEFT('Supplier Change Request FORM Z'!$D$58,1)="F",0,IF(AND((LEFT('Supplier Change Request FORM Z'!$D$58,1)=LEFT(E2005,1)),(LEFT('Supplier Change Request FORM Z'!$D$59,2)=LEFT(A2005,2))),MAX($AE$1:AE2004)+1,0)))</f>
        <v>#REF!</v>
      </c>
      <c r="AF2005" s="3" t="str">
        <f t="shared" si="164"/>
        <v/>
      </c>
    </row>
    <row r="2006" spans="1:32" x14ac:dyDescent="0.35">
      <c r="A2006" s="2" t="s">
        <v>2911</v>
      </c>
      <c r="B2006" s="2" t="s">
        <v>3533</v>
      </c>
      <c r="C2006" s="2" t="s">
        <v>1567</v>
      </c>
      <c r="D2006" s="2" t="s">
        <v>3533</v>
      </c>
      <c r="E2006" s="2" t="s">
        <v>9644</v>
      </c>
      <c r="G2006" s="5">
        <f>IF('Supplier Change Request FORM Z'!$D$61="",IF(ISNUMBER(SEARCH(#REF!,C2006)),MAX($G$1:G2005)+1,0),IF(ISNUMBER(SEARCH('Supplier Change Request FORM Z'!$D$61,C2006)),MAX($G$1:G2005)+1,0))</f>
        <v>0</v>
      </c>
      <c r="H2006" s="3" t="str">
        <f t="shared" si="160"/>
        <v/>
      </c>
      <c r="K2006" s="5" t="e">
        <f>IF('Supplier Change Request FORM Z'!$D$58="",IF(AND((#REF!=C2006),(LEFT(#REF!,1)=LEFT(E2006,1)),(LEFT(#REF!,2)=LEFT(A2006,2))),MAX($K$1:K2005)+1,0),IF(AND(('Supplier Change Request FORM Z'!$D$61=C2006),(LEFT('Supplier Change Request FORM Z'!$D$58,1)=LEFT(E2006,1)),(LEFT('Supplier Change Request FORM Z'!$D$59,2)=LEFT(A2006,2))),MAX($K$1:K2005)+1,0))</f>
        <v>#REF!</v>
      </c>
      <c r="L2006" s="3" t="str">
        <f t="shared" si="161"/>
        <v/>
      </c>
      <c r="Q2006" s="5"/>
      <c r="R2006" s="3"/>
      <c r="U2006" s="5">
        <f>IF('Supplier Change Request FORM Z'!$D$71="",IF(ISNUMBER(SEARCH(#REF!,C2006)),MAX($U$1:U2005)+1,0),IF(ISNUMBER(SEARCH('Supplier Change Request FORM Z'!$D$71,C2006)),MAX($U$1:U2005)+1,0))</f>
        <v>0</v>
      </c>
      <c r="V2006" s="3" t="str">
        <f t="shared" si="162"/>
        <v/>
      </c>
      <c r="Y2006" s="5">
        <f>IF('Supplier Change Request FORM Z'!$D$71="",IF(ISNUMBER(SEARCH(#REF!,C2006)),MAX($Y$1:Y2005)+1,0),IF(ISNUMBER(SEARCH('Supplier Change Request FORM Z'!$D$71,C2006)),MAX($Y$1:Y2005)+1,0))</f>
        <v>0</v>
      </c>
      <c r="Z2006" s="3" t="str">
        <f t="shared" si="163"/>
        <v/>
      </c>
      <c r="AE2006" s="5" t="e">
        <f>IF('Supplier Change Request FORM Z'!$D$58="",IF(LEFT(#REF!,1)="F",0,IF(AND((LEFT(#REF!,1)=LEFT(E2006,1)),(LEFT(#REF!,2)=LEFT(A2006,2))),MAX($AE$1:AE2005)+1,0)),IF(LEFT('Supplier Change Request FORM Z'!$D$58,1)="F",0,IF(AND((LEFT('Supplier Change Request FORM Z'!$D$58,1)=LEFT(E2006,1)),(LEFT('Supplier Change Request FORM Z'!$D$59,2)=LEFT(A2006,2))),MAX($AE$1:AE2005)+1,0)))</f>
        <v>#REF!</v>
      </c>
      <c r="AF2006" s="3" t="str">
        <f t="shared" si="164"/>
        <v/>
      </c>
    </row>
    <row r="2007" spans="1:32" x14ac:dyDescent="0.35">
      <c r="A2007" s="2" t="s">
        <v>2911</v>
      </c>
      <c r="B2007" s="2" t="s">
        <v>3520</v>
      </c>
      <c r="C2007" s="2" t="s">
        <v>1567</v>
      </c>
      <c r="D2007" s="2" t="s">
        <v>3520</v>
      </c>
      <c r="E2007" s="2" t="s">
        <v>9644</v>
      </c>
      <c r="G2007" s="5">
        <f>IF('Supplier Change Request FORM Z'!$D$61="",IF(ISNUMBER(SEARCH(#REF!,C2007)),MAX($G$1:G2006)+1,0),IF(ISNUMBER(SEARCH('Supplier Change Request FORM Z'!$D$61,C2007)),MAX($G$1:G2006)+1,0))</f>
        <v>0</v>
      </c>
      <c r="H2007" s="3" t="str">
        <f t="shared" si="160"/>
        <v/>
      </c>
      <c r="K2007" s="5" t="e">
        <f>IF('Supplier Change Request FORM Z'!$D$58="",IF(AND((#REF!=C2007),(LEFT(#REF!,1)=LEFT(E2007,1)),(LEFT(#REF!,2)=LEFT(A2007,2))),MAX($K$1:K2006)+1,0),IF(AND(('Supplier Change Request FORM Z'!$D$61=C2007),(LEFT('Supplier Change Request FORM Z'!$D$58,1)=LEFT(E2007,1)),(LEFT('Supplier Change Request FORM Z'!$D$59,2)=LEFT(A2007,2))),MAX($K$1:K2006)+1,0))</f>
        <v>#REF!</v>
      </c>
      <c r="L2007" s="3" t="str">
        <f t="shared" si="161"/>
        <v/>
      </c>
      <c r="Q2007" s="5"/>
      <c r="R2007" s="3"/>
      <c r="U2007" s="5">
        <f>IF('Supplier Change Request FORM Z'!$D$71="",IF(ISNUMBER(SEARCH(#REF!,C2007)),MAX($U$1:U2006)+1,0),IF(ISNUMBER(SEARCH('Supplier Change Request FORM Z'!$D$71,C2007)),MAX($U$1:U2006)+1,0))</f>
        <v>0</v>
      </c>
      <c r="V2007" s="3" t="str">
        <f t="shared" si="162"/>
        <v/>
      </c>
      <c r="Y2007" s="5">
        <f>IF('Supplier Change Request FORM Z'!$D$71="",IF(ISNUMBER(SEARCH(#REF!,C2007)),MAX($Y$1:Y2006)+1,0),IF(ISNUMBER(SEARCH('Supplier Change Request FORM Z'!$D$71,C2007)),MAX($Y$1:Y2006)+1,0))</f>
        <v>0</v>
      </c>
      <c r="Z2007" s="3" t="str">
        <f t="shared" si="163"/>
        <v/>
      </c>
      <c r="AE2007" s="5" t="e">
        <f>IF('Supplier Change Request FORM Z'!$D$58="",IF(LEFT(#REF!,1)="F",0,IF(AND((LEFT(#REF!,1)=LEFT(E2007,1)),(LEFT(#REF!,2)=LEFT(A2007,2))),MAX($AE$1:AE2006)+1,0)),IF(LEFT('Supplier Change Request FORM Z'!$D$58,1)="F",0,IF(AND((LEFT('Supplier Change Request FORM Z'!$D$58,1)=LEFT(E2007,1)),(LEFT('Supplier Change Request FORM Z'!$D$59,2)=LEFT(A2007,2))),MAX($AE$1:AE2006)+1,0)))</f>
        <v>#REF!</v>
      </c>
      <c r="AF2007" s="3" t="str">
        <f t="shared" si="164"/>
        <v/>
      </c>
    </row>
    <row r="2008" spans="1:32" x14ac:dyDescent="0.35">
      <c r="A2008" s="2" t="s">
        <v>2911</v>
      </c>
      <c r="B2008" s="2" t="s">
        <v>3518</v>
      </c>
      <c r="C2008" s="2" t="s">
        <v>1567</v>
      </c>
      <c r="D2008" s="2" t="s">
        <v>3518</v>
      </c>
      <c r="E2008" s="2" t="s">
        <v>9644</v>
      </c>
      <c r="G2008" s="5">
        <f>IF('Supplier Change Request FORM Z'!$D$61="",IF(ISNUMBER(SEARCH(#REF!,C2008)),MAX($G$1:G2007)+1,0),IF(ISNUMBER(SEARCH('Supplier Change Request FORM Z'!$D$61,C2008)),MAX($G$1:G2007)+1,0))</f>
        <v>0</v>
      </c>
      <c r="H2008" s="3" t="str">
        <f t="shared" si="160"/>
        <v/>
      </c>
      <c r="K2008" s="5" t="e">
        <f>IF('Supplier Change Request FORM Z'!$D$58="",IF(AND((#REF!=C2008),(LEFT(#REF!,1)=LEFT(E2008,1)),(LEFT(#REF!,2)=LEFT(A2008,2))),MAX($K$1:K2007)+1,0),IF(AND(('Supplier Change Request FORM Z'!$D$61=C2008),(LEFT('Supplier Change Request FORM Z'!$D$58,1)=LEFT(E2008,1)),(LEFT('Supplier Change Request FORM Z'!$D$59,2)=LEFT(A2008,2))),MAX($K$1:K2007)+1,0))</f>
        <v>#REF!</v>
      </c>
      <c r="L2008" s="3" t="str">
        <f t="shared" si="161"/>
        <v/>
      </c>
      <c r="Q2008" s="5"/>
      <c r="R2008" s="3"/>
      <c r="U2008" s="5">
        <f>IF('Supplier Change Request FORM Z'!$D$71="",IF(ISNUMBER(SEARCH(#REF!,C2008)),MAX($U$1:U2007)+1,0),IF(ISNUMBER(SEARCH('Supplier Change Request FORM Z'!$D$71,C2008)),MAX($U$1:U2007)+1,0))</f>
        <v>0</v>
      </c>
      <c r="V2008" s="3" t="str">
        <f t="shared" si="162"/>
        <v/>
      </c>
      <c r="Y2008" s="5">
        <f>IF('Supplier Change Request FORM Z'!$D$71="",IF(ISNUMBER(SEARCH(#REF!,C2008)),MAX($Y$1:Y2007)+1,0),IF(ISNUMBER(SEARCH('Supplier Change Request FORM Z'!$D$71,C2008)),MAX($Y$1:Y2007)+1,0))</f>
        <v>0</v>
      </c>
      <c r="Z2008" s="3" t="str">
        <f t="shared" si="163"/>
        <v/>
      </c>
      <c r="AE2008" s="5" t="e">
        <f>IF('Supplier Change Request FORM Z'!$D$58="",IF(LEFT(#REF!,1)="F",0,IF(AND((LEFT(#REF!,1)=LEFT(E2008,1)),(LEFT(#REF!,2)=LEFT(A2008,2))),MAX($AE$1:AE2007)+1,0)),IF(LEFT('Supplier Change Request FORM Z'!$D$58,1)="F",0,IF(AND((LEFT('Supplier Change Request FORM Z'!$D$58,1)=LEFT(E2008,1)),(LEFT('Supplier Change Request FORM Z'!$D$59,2)=LEFT(A2008,2))),MAX($AE$1:AE2007)+1,0)))</f>
        <v>#REF!</v>
      </c>
      <c r="AF2008" s="3" t="str">
        <f t="shared" si="164"/>
        <v/>
      </c>
    </row>
    <row r="2009" spans="1:32" x14ac:dyDescent="0.35">
      <c r="A2009" s="2" t="s">
        <v>2911</v>
      </c>
      <c r="B2009" s="2" t="s">
        <v>3249</v>
      </c>
      <c r="C2009" s="2" t="s">
        <v>1567</v>
      </c>
      <c r="D2009" s="2" t="s">
        <v>3249</v>
      </c>
      <c r="E2009" s="2" t="s">
        <v>9644</v>
      </c>
      <c r="G2009" s="5">
        <f>IF('Supplier Change Request FORM Z'!$D$61="",IF(ISNUMBER(SEARCH(#REF!,C2009)),MAX($G$1:G2008)+1,0),IF(ISNUMBER(SEARCH('Supplier Change Request FORM Z'!$D$61,C2009)),MAX($G$1:G2008)+1,0))</f>
        <v>0</v>
      </c>
      <c r="H2009" s="3" t="str">
        <f t="shared" si="160"/>
        <v/>
      </c>
      <c r="K2009" s="5" t="e">
        <f>IF('Supplier Change Request FORM Z'!$D$58="",IF(AND((#REF!=C2009),(LEFT(#REF!,1)=LEFT(E2009,1)),(LEFT(#REF!,2)=LEFT(A2009,2))),MAX($K$1:K2008)+1,0),IF(AND(('Supplier Change Request FORM Z'!$D$61=C2009),(LEFT('Supplier Change Request FORM Z'!$D$58,1)=LEFT(E2009,1)),(LEFT('Supplier Change Request FORM Z'!$D$59,2)=LEFT(A2009,2))),MAX($K$1:K2008)+1,0))</f>
        <v>#REF!</v>
      </c>
      <c r="L2009" s="3" t="str">
        <f t="shared" si="161"/>
        <v/>
      </c>
      <c r="Q2009" s="5"/>
      <c r="R2009" s="3"/>
      <c r="U2009" s="5">
        <f>IF('Supplier Change Request FORM Z'!$D$71="",IF(ISNUMBER(SEARCH(#REF!,C2009)),MAX($U$1:U2008)+1,0),IF(ISNUMBER(SEARCH('Supplier Change Request FORM Z'!$D$71,C2009)),MAX($U$1:U2008)+1,0))</f>
        <v>0</v>
      </c>
      <c r="V2009" s="3" t="str">
        <f t="shared" si="162"/>
        <v/>
      </c>
      <c r="Y2009" s="5">
        <f>IF('Supplier Change Request FORM Z'!$D$71="",IF(ISNUMBER(SEARCH(#REF!,C2009)),MAX($Y$1:Y2008)+1,0),IF(ISNUMBER(SEARCH('Supplier Change Request FORM Z'!$D$71,C2009)),MAX($Y$1:Y2008)+1,0))</f>
        <v>0</v>
      </c>
      <c r="Z2009" s="3" t="str">
        <f t="shared" si="163"/>
        <v/>
      </c>
      <c r="AE2009" s="5" t="e">
        <f>IF('Supplier Change Request FORM Z'!$D$58="",IF(LEFT(#REF!,1)="F",0,IF(AND((LEFT(#REF!,1)=LEFT(E2009,1)),(LEFT(#REF!,2)=LEFT(A2009,2))),MAX($AE$1:AE2008)+1,0)),IF(LEFT('Supplier Change Request FORM Z'!$D$58,1)="F",0,IF(AND((LEFT('Supplier Change Request FORM Z'!$D$58,1)=LEFT(E2009,1)),(LEFT('Supplier Change Request FORM Z'!$D$59,2)=LEFT(A2009,2))),MAX($AE$1:AE2008)+1,0)))</f>
        <v>#REF!</v>
      </c>
      <c r="AF2009" s="3" t="str">
        <f t="shared" si="164"/>
        <v/>
      </c>
    </row>
    <row r="2010" spans="1:32" x14ac:dyDescent="0.35">
      <c r="A2010" s="2" t="s">
        <v>2911</v>
      </c>
      <c r="B2010" s="2" t="s">
        <v>3519</v>
      </c>
      <c r="C2010" s="2" t="s">
        <v>1567</v>
      </c>
      <c r="D2010" s="2" t="s">
        <v>3519</v>
      </c>
      <c r="E2010" s="2" t="s">
        <v>9644</v>
      </c>
      <c r="G2010" s="5">
        <f>IF('Supplier Change Request FORM Z'!$D$61="",IF(ISNUMBER(SEARCH(#REF!,C2010)),MAX($G$1:G2009)+1,0),IF(ISNUMBER(SEARCH('Supplier Change Request FORM Z'!$D$61,C2010)),MAX($G$1:G2009)+1,0))</f>
        <v>0</v>
      </c>
      <c r="H2010" s="3" t="str">
        <f t="shared" si="160"/>
        <v/>
      </c>
      <c r="K2010" s="5" t="e">
        <f>IF('Supplier Change Request FORM Z'!$D$58="",IF(AND((#REF!=C2010),(LEFT(#REF!,1)=LEFT(E2010,1)),(LEFT(#REF!,2)=LEFT(A2010,2))),MAX($K$1:K2009)+1,0),IF(AND(('Supplier Change Request FORM Z'!$D$61=C2010),(LEFT('Supplier Change Request FORM Z'!$D$58,1)=LEFT(E2010,1)),(LEFT('Supplier Change Request FORM Z'!$D$59,2)=LEFT(A2010,2))),MAX($K$1:K2009)+1,0))</f>
        <v>#REF!</v>
      </c>
      <c r="L2010" s="3" t="str">
        <f t="shared" si="161"/>
        <v/>
      </c>
      <c r="Q2010" s="5"/>
      <c r="R2010" s="3"/>
      <c r="U2010" s="5">
        <f>IF('Supplier Change Request FORM Z'!$D$71="",IF(ISNUMBER(SEARCH(#REF!,C2010)),MAX($U$1:U2009)+1,0),IF(ISNUMBER(SEARCH('Supplier Change Request FORM Z'!$D$71,C2010)),MAX($U$1:U2009)+1,0))</f>
        <v>0</v>
      </c>
      <c r="V2010" s="3" t="str">
        <f t="shared" si="162"/>
        <v/>
      </c>
      <c r="Y2010" s="5">
        <f>IF('Supplier Change Request FORM Z'!$D$71="",IF(ISNUMBER(SEARCH(#REF!,C2010)),MAX($Y$1:Y2009)+1,0),IF(ISNUMBER(SEARCH('Supplier Change Request FORM Z'!$D$71,C2010)),MAX($Y$1:Y2009)+1,0))</f>
        <v>0</v>
      </c>
      <c r="Z2010" s="3" t="str">
        <f t="shared" si="163"/>
        <v/>
      </c>
      <c r="AE2010" s="5" t="e">
        <f>IF('Supplier Change Request FORM Z'!$D$58="",IF(LEFT(#REF!,1)="F",0,IF(AND((LEFT(#REF!,1)=LEFT(E2010,1)),(LEFT(#REF!,2)=LEFT(A2010,2))),MAX($AE$1:AE2009)+1,0)),IF(LEFT('Supplier Change Request FORM Z'!$D$58,1)="F",0,IF(AND((LEFT('Supplier Change Request FORM Z'!$D$58,1)=LEFT(E2010,1)),(LEFT('Supplier Change Request FORM Z'!$D$59,2)=LEFT(A2010,2))),MAX($AE$1:AE2009)+1,0)))</f>
        <v>#REF!</v>
      </c>
      <c r="AF2010" s="3" t="str">
        <f t="shared" si="164"/>
        <v/>
      </c>
    </row>
    <row r="2011" spans="1:32" x14ac:dyDescent="0.35">
      <c r="A2011" s="2" t="s">
        <v>2911</v>
      </c>
      <c r="B2011" s="2" t="s">
        <v>3521</v>
      </c>
      <c r="C2011" s="2" t="s">
        <v>1567</v>
      </c>
      <c r="D2011" s="2" t="s">
        <v>3521</v>
      </c>
      <c r="E2011" s="2" t="s">
        <v>9644</v>
      </c>
      <c r="G2011" s="5">
        <f>IF('Supplier Change Request FORM Z'!$D$61="",IF(ISNUMBER(SEARCH(#REF!,C2011)),MAX($G$1:G2010)+1,0),IF(ISNUMBER(SEARCH('Supplier Change Request FORM Z'!$D$61,C2011)),MAX($G$1:G2010)+1,0))</f>
        <v>0</v>
      </c>
      <c r="H2011" s="3" t="str">
        <f t="shared" si="160"/>
        <v/>
      </c>
      <c r="K2011" s="5" t="e">
        <f>IF('Supplier Change Request FORM Z'!$D$58="",IF(AND((#REF!=C2011),(LEFT(#REF!,1)=LEFT(E2011,1)),(LEFT(#REF!,2)=LEFT(A2011,2))),MAX($K$1:K2010)+1,0),IF(AND(('Supplier Change Request FORM Z'!$D$61=C2011),(LEFT('Supplier Change Request FORM Z'!$D$58,1)=LEFT(E2011,1)),(LEFT('Supplier Change Request FORM Z'!$D$59,2)=LEFT(A2011,2))),MAX($K$1:K2010)+1,0))</f>
        <v>#REF!</v>
      </c>
      <c r="L2011" s="3" t="str">
        <f t="shared" si="161"/>
        <v/>
      </c>
      <c r="Q2011" s="5"/>
      <c r="R2011" s="3"/>
      <c r="U2011" s="5">
        <f>IF('Supplier Change Request FORM Z'!$D$71="",IF(ISNUMBER(SEARCH(#REF!,C2011)),MAX($U$1:U2010)+1,0),IF(ISNUMBER(SEARCH('Supplier Change Request FORM Z'!$D$71,C2011)),MAX($U$1:U2010)+1,0))</f>
        <v>0</v>
      </c>
      <c r="V2011" s="3" t="str">
        <f t="shared" si="162"/>
        <v/>
      </c>
      <c r="Y2011" s="5">
        <f>IF('Supplier Change Request FORM Z'!$D$71="",IF(ISNUMBER(SEARCH(#REF!,C2011)),MAX($Y$1:Y2010)+1,0),IF(ISNUMBER(SEARCH('Supplier Change Request FORM Z'!$D$71,C2011)),MAX($Y$1:Y2010)+1,0))</f>
        <v>0</v>
      </c>
      <c r="Z2011" s="3" t="str">
        <f t="shared" si="163"/>
        <v/>
      </c>
      <c r="AE2011" s="5" t="e">
        <f>IF('Supplier Change Request FORM Z'!$D$58="",IF(LEFT(#REF!,1)="F",0,IF(AND((LEFT(#REF!,1)=LEFT(E2011,1)),(LEFT(#REF!,2)=LEFT(A2011,2))),MAX($AE$1:AE2010)+1,0)),IF(LEFT('Supplier Change Request FORM Z'!$D$58,1)="F",0,IF(AND((LEFT('Supplier Change Request FORM Z'!$D$58,1)=LEFT(E2011,1)),(LEFT('Supplier Change Request FORM Z'!$D$59,2)=LEFT(A2011,2))),MAX($AE$1:AE2010)+1,0)))</f>
        <v>#REF!</v>
      </c>
      <c r="AF2011" s="3" t="str">
        <f t="shared" si="164"/>
        <v/>
      </c>
    </row>
    <row r="2012" spans="1:32" x14ac:dyDescent="0.35">
      <c r="A2012" s="2" t="s">
        <v>2911</v>
      </c>
      <c r="B2012" s="2" t="s">
        <v>3024</v>
      </c>
      <c r="C2012" s="2" t="s">
        <v>1567</v>
      </c>
      <c r="D2012" s="2" t="s">
        <v>3024</v>
      </c>
      <c r="E2012" s="2" t="s">
        <v>9644</v>
      </c>
      <c r="G2012" s="5">
        <f>IF('Supplier Change Request FORM Z'!$D$61="",IF(ISNUMBER(SEARCH(#REF!,C2012)),MAX($G$1:G2011)+1,0),IF(ISNUMBER(SEARCH('Supplier Change Request FORM Z'!$D$61,C2012)),MAX($G$1:G2011)+1,0))</f>
        <v>0</v>
      </c>
      <c r="H2012" s="3" t="str">
        <f t="shared" si="160"/>
        <v/>
      </c>
      <c r="K2012" s="5" t="e">
        <f>IF('Supplier Change Request FORM Z'!$D$58="",IF(AND((#REF!=C2012),(LEFT(#REF!,1)=LEFT(E2012,1)),(LEFT(#REF!,2)=LEFT(A2012,2))),MAX($K$1:K2011)+1,0),IF(AND(('Supplier Change Request FORM Z'!$D$61=C2012),(LEFT('Supplier Change Request FORM Z'!$D$58,1)=LEFT(E2012,1)),(LEFT('Supplier Change Request FORM Z'!$D$59,2)=LEFT(A2012,2))),MAX($K$1:K2011)+1,0))</f>
        <v>#REF!</v>
      </c>
      <c r="L2012" s="3" t="str">
        <f t="shared" si="161"/>
        <v/>
      </c>
      <c r="Q2012" s="5"/>
      <c r="R2012" s="3"/>
      <c r="U2012" s="5">
        <f>IF('Supplier Change Request FORM Z'!$D$71="",IF(ISNUMBER(SEARCH(#REF!,C2012)),MAX($U$1:U2011)+1,0),IF(ISNUMBER(SEARCH('Supplier Change Request FORM Z'!$D$71,C2012)),MAX($U$1:U2011)+1,0))</f>
        <v>0</v>
      </c>
      <c r="V2012" s="3" t="str">
        <f t="shared" si="162"/>
        <v/>
      </c>
      <c r="Y2012" s="5">
        <f>IF('Supplier Change Request FORM Z'!$D$71="",IF(ISNUMBER(SEARCH(#REF!,C2012)),MAX($Y$1:Y2011)+1,0),IF(ISNUMBER(SEARCH('Supplier Change Request FORM Z'!$D$71,C2012)),MAX($Y$1:Y2011)+1,0))</f>
        <v>0</v>
      </c>
      <c r="Z2012" s="3" t="str">
        <f t="shared" si="163"/>
        <v/>
      </c>
      <c r="AE2012" s="5" t="e">
        <f>IF('Supplier Change Request FORM Z'!$D$58="",IF(LEFT(#REF!,1)="F",0,IF(AND((LEFT(#REF!,1)=LEFT(E2012,1)),(LEFT(#REF!,2)=LEFT(A2012,2))),MAX($AE$1:AE2011)+1,0)),IF(LEFT('Supplier Change Request FORM Z'!$D$58,1)="F",0,IF(AND((LEFT('Supplier Change Request FORM Z'!$D$58,1)=LEFT(E2012,1)),(LEFT('Supplier Change Request FORM Z'!$D$59,2)=LEFT(A2012,2))),MAX($AE$1:AE2011)+1,0)))</f>
        <v>#REF!</v>
      </c>
      <c r="AF2012" s="3" t="str">
        <f t="shared" si="164"/>
        <v/>
      </c>
    </row>
    <row r="2013" spans="1:32" x14ac:dyDescent="0.35">
      <c r="A2013" s="2" t="s">
        <v>2911</v>
      </c>
      <c r="B2013" s="2" t="s">
        <v>3542</v>
      </c>
      <c r="C2013" s="2" t="s">
        <v>1567</v>
      </c>
      <c r="D2013" s="2" t="s">
        <v>3542</v>
      </c>
      <c r="E2013" s="2" t="s">
        <v>9644</v>
      </c>
      <c r="G2013" s="5">
        <f>IF('Supplier Change Request FORM Z'!$D$61="",IF(ISNUMBER(SEARCH(#REF!,C2013)),MAX($G$1:G2012)+1,0),IF(ISNUMBER(SEARCH('Supplier Change Request FORM Z'!$D$61,C2013)),MAX($G$1:G2012)+1,0))</f>
        <v>0</v>
      </c>
      <c r="H2013" s="3" t="str">
        <f t="shared" si="160"/>
        <v/>
      </c>
      <c r="K2013" s="5" t="e">
        <f>IF('Supplier Change Request FORM Z'!$D$58="",IF(AND((#REF!=C2013),(LEFT(#REF!,1)=LEFT(E2013,1)),(LEFT(#REF!,2)=LEFT(A2013,2))),MAX($K$1:K2012)+1,0),IF(AND(('Supplier Change Request FORM Z'!$D$61=C2013),(LEFT('Supplier Change Request FORM Z'!$D$58,1)=LEFT(E2013,1)),(LEFT('Supplier Change Request FORM Z'!$D$59,2)=LEFT(A2013,2))),MAX($K$1:K2012)+1,0))</f>
        <v>#REF!</v>
      </c>
      <c r="L2013" s="3" t="str">
        <f t="shared" si="161"/>
        <v/>
      </c>
      <c r="Q2013" s="5"/>
      <c r="R2013" s="3"/>
      <c r="U2013" s="5">
        <f>IF('Supplier Change Request FORM Z'!$D$71="",IF(ISNUMBER(SEARCH(#REF!,C2013)),MAX($U$1:U2012)+1,0),IF(ISNUMBER(SEARCH('Supplier Change Request FORM Z'!$D$71,C2013)),MAX($U$1:U2012)+1,0))</f>
        <v>0</v>
      </c>
      <c r="V2013" s="3" t="str">
        <f t="shared" si="162"/>
        <v/>
      </c>
      <c r="Y2013" s="5">
        <f>IF('Supplier Change Request FORM Z'!$D$71="",IF(ISNUMBER(SEARCH(#REF!,C2013)),MAX($Y$1:Y2012)+1,0),IF(ISNUMBER(SEARCH('Supplier Change Request FORM Z'!$D$71,C2013)),MAX($Y$1:Y2012)+1,0))</f>
        <v>0</v>
      </c>
      <c r="Z2013" s="3" t="str">
        <f t="shared" si="163"/>
        <v/>
      </c>
      <c r="AE2013" s="5" t="e">
        <f>IF('Supplier Change Request FORM Z'!$D$58="",IF(LEFT(#REF!,1)="F",0,IF(AND((LEFT(#REF!,1)=LEFT(E2013,1)),(LEFT(#REF!,2)=LEFT(A2013,2))),MAX($AE$1:AE2012)+1,0)),IF(LEFT('Supplier Change Request FORM Z'!$D$58,1)="F",0,IF(AND((LEFT('Supplier Change Request FORM Z'!$D$58,1)=LEFT(E2013,1)),(LEFT('Supplier Change Request FORM Z'!$D$59,2)=LEFT(A2013,2))),MAX($AE$1:AE2012)+1,0)))</f>
        <v>#REF!</v>
      </c>
      <c r="AF2013" s="3" t="str">
        <f t="shared" si="164"/>
        <v/>
      </c>
    </row>
    <row r="2014" spans="1:32" x14ac:dyDescent="0.35">
      <c r="A2014" s="2" t="s">
        <v>2911</v>
      </c>
      <c r="B2014" s="2" t="s">
        <v>3466</v>
      </c>
      <c r="C2014" s="2" t="s">
        <v>1567</v>
      </c>
      <c r="D2014" s="2" t="s">
        <v>3466</v>
      </c>
      <c r="E2014" s="2" t="s">
        <v>9644</v>
      </c>
      <c r="G2014" s="5">
        <f>IF('Supplier Change Request FORM Z'!$D$61="",IF(ISNUMBER(SEARCH(#REF!,C2014)),MAX($G$1:G2013)+1,0),IF(ISNUMBER(SEARCH('Supplier Change Request FORM Z'!$D$61,C2014)),MAX($G$1:G2013)+1,0))</f>
        <v>0</v>
      </c>
      <c r="H2014" s="3" t="str">
        <f t="shared" si="160"/>
        <v/>
      </c>
      <c r="K2014" s="5" t="e">
        <f>IF('Supplier Change Request FORM Z'!$D$58="",IF(AND((#REF!=C2014),(LEFT(#REF!,1)=LEFT(E2014,1)),(LEFT(#REF!,2)=LEFT(A2014,2))),MAX($K$1:K2013)+1,0),IF(AND(('Supplier Change Request FORM Z'!$D$61=C2014),(LEFT('Supplier Change Request FORM Z'!$D$58,1)=LEFT(E2014,1)),(LEFT('Supplier Change Request FORM Z'!$D$59,2)=LEFT(A2014,2))),MAX($K$1:K2013)+1,0))</f>
        <v>#REF!</v>
      </c>
      <c r="L2014" s="3" t="str">
        <f t="shared" si="161"/>
        <v/>
      </c>
      <c r="Q2014" s="5"/>
      <c r="R2014" s="3"/>
      <c r="U2014" s="5">
        <f>IF('Supplier Change Request FORM Z'!$D$71="",IF(ISNUMBER(SEARCH(#REF!,C2014)),MAX($U$1:U2013)+1,0),IF(ISNUMBER(SEARCH('Supplier Change Request FORM Z'!$D$71,C2014)),MAX($U$1:U2013)+1,0))</f>
        <v>0</v>
      </c>
      <c r="V2014" s="3" t="str">
        <f t="shared" si="162"/>
        <v/>
      </c>
      <c r="Y2014" s="5">
        <f>IF('Supplier Change Request FORM Z'!$D$71="",IF(ISNUMBER(SEARCH(#REF!,C2014)),MAX($Y$1:Y2013)+1,0),IF(ISNUMBER(SEARCH('Supplier Change Request FORM Z'!$D$71,C2014)),MAX($Y$1:Y2013)+1,0))</f>
        <v>0</v>
      </c>
      <c r="Z2014" s="3" t="str">
        <f t="shared" si="163"/>
        <v/>
      </c>
      <c r="AE2014" s="5" t="e">
        <f>IF('Supplier Change Request FORM Z'!$D$58="",IF(LEFT(#REF!,1)="F",0,IF(AND((LEFT(#REF!,1)=LEFT(E2014,1)),(LEFT(#REF!,2)=LEFT(A2014,2))),MAX($AE$1:AE2013)+1,0)),IF(LEFT('Supplier Change Request FORM Z'!$D$58,1)="F",0,IF(AND((LEFT('Supplier Change Request FORM Z'!$D$58,1)=LEFT(E2014,1)),(LEFT('Supplier Change Request FORM Z'!$D$59,2)=LEFT(A2014,2))),MAX($AE$1:AE2013)+1,0)))</f>
        <v>#REF!</v>
      </c>
      <c r="AF2014" s="3" t="str">
        <f t="shared" si="164"/>
        <v/>
      </c>
    </row>
    <row r="2015" spans="1:32" x14ac:dyDescent="0.35">
      <c r="A2015" s="2" t="s">
        <v>2911</v>
      </c>
      <c r="B2015" s="2" t="s">
        <v>3621</v>
      </c>
      <c r="C2015" s="2" t="s">
        <v>1567</v>
      </c>
      <c r="D2015" s="2" t="s">
        <v>3621</v>
      </c>
      <c r="E2015" s="2" t="s">
        <v>9644</v>
      </c>
      <c r="G2015" s="5">
        <f>IF('Supplier Change Request FORM Z'!$D$61="",IF(ISNUMBER(SEARCH(#REF!,C2015)),MAX($G$1:G2014)+1,0),IF(ISNUMBER(SEARCH('Supplier Change Request FORM Z'!$D$61,C2015)),MAX($G$1:G2014)+1,0))</f>
        <v>0</v>
      </c>
      <c r="H2015" s="3" t="str">
        <f t="shared" si="160"/>
        <v/>
      </c>
      <c r="K2015" s="5" t="e">
        <f>IF('Supplier Change Request FORM Z'!$D$58="",IF(AND((#REF!=C2015),(LEFT(#REF!,1)=LEFT(E2015,1)),(LEFT(#REF!,2)=LEFT(A2015,2))),MAX($K$1:K2014)+1,0),IF(AND(('Supplier Change Request FORM Z'!$D$61=C2015),(LEFT('Supplier Change Request FORM Z'!$D$58,1)=LEFT(E2015,1)),(LEFT('Supplier Change Request FORM Z'!$D$59,2)=LEFT(A2015,2))),MAX($K$1:K2014)+1,0))</f>
        <v>#REF!</v>
      </c>
      <c r="L2015" s="3" t="str">
        <f t="shared" si="161"/>
        <v/>
      </c>
      <c r="Q2015" s="5"/>
      <c r="R2015" s="3"/>
      <c r="U2015" s="5">
        <f>IF('Supplier Change Request FORM Z'!$D$71="",IF(ISNUMBER(SEARCH(#REF!,C2015)),MAX($U$1:U2014)+1,0),IF(ISNUMBER(SEARCH('Supplier Change Request FORM Z'!$D$71,C2015)),MAX($U$1:U2014)+1,0))</f>
        <v>0</v>
      </c>
      <c r="V2015" s="3" t="str">
        <f t="shared" si="162"/>
        <v/>
      </c>
      <c r="Y2015" s="5">
        <f>IF('Supplier Change Request FORM Z'!$D$71="",IF(ISNUMBER(SEARCH(#REF!,C2015)),MAX($Y$1:Y2014)+1,0),IF(ISNUMBER(SEARCH('Supplier Change Request FORM Z'!$D$71,C2015)),MAX($Y$1:Y2014)+1,0))</f>
        <v>0</v>
      </c>
      <c r="Z2015" s="3" t="str">
        <f t="shared" si="163"/>
        <v/>
      </c>
      <c r="AE2015" s="5" t="e">
        <f>IF('Supplier Change Request FORM Z'!$D$58="",IF(LEFT(#REF!,1)="F",0,IF(AND((LEFT(#REF!,1)=LEFT(E2015,1)),(LEFT(#REF!,2)=LEFT(A2015,2))),MAX($AE$1:AE2014)+1,0)),IF(LEFT('Supplier Change Request FORM Z'!$D$58,1)="F",0,IF(AND((LEFT('Supplier Change Request FORM Z'!$D$58,1)=LEFT(E2015,1)),(LEFT('Supplier Change Request FORM Z'!$D$59,2)=LEFT(A2015,2))),MAX($AE$1:AE2014)+1,0)))</f>
        <v>#REF!</v>
      </c>
      <c r="AF2015" s="3" t="str">
        <f t="shared" si="164"/>
        <v/>
      </c>
    </row>
    <row r="2016" spans="1:32" x14ac:dyDescent="0.35">
      <c r="A2016" s="2" t="s">
        <v>2911</v>
      </c>
      <c r="B2016" s="2" t="s">
        <v>3590</v>
      </c>
      <c r="C2016" s="2" t="s">
        <v>1567</v>
      </c>
      <c r="D2016" s="2" t="s">
        <v>3590</v>
      </c>
      <c r="E2016" s="2" t="s">
        <v>9644</v>
      </c>
      <c r="G2016" s="5">
        <f>IF('Supplier Change Request FORM Z'!$D$61="",IF(ISNUMBER(SEARCH(#REF!,C2016)),MAX($G$1:G2015)+1,0),IF(ISNUMBER(SEARCH('Supplier Change Request FORM Z'!$D$61,C2016)),MAX($G$1:G2015)+1,0))</f>
        <v>0</v>
      </c>
      <c r="H2016" s="3" t="str">
        <f t="shared" si="160"/>
        <v/>
      </c>
      <c r="K2016" s="5" t="e">
        <f>IF('Supplier Change Request FORM Z'!$D$58="",IF(AND((#REF!=C2016),(LEFT(#REF!,1)=LEFT(E2016,1)),(LEFT(#REF!,2)=LEFT(A2016,2))),MAX($K$1:K2015)+1,0),IF(AND(('Supplier Change Request FORM Z'!$D$61=C2016),(LEFT('Supplier Change Request FORM Z'!$D$58,1)=LEFT(E2016,1)),(LEFT('Supplier Change Request FORM Z'!$D$59,2)=LEFT(A2016,2))),MAX($K$1:K2015)+1,0))</f>
        <v>#REF!</v>
      </c>
      <c r="L2016" s="3" t="str">
        <f t="shared" si="161"/>
        <v/>
      </c>
      <c r="Q2016" s="5"/>
      <c r="R2016" s="3"/>
      <c r="U2016" s="5">
        <f>IF('Supplier Change Request FORM Z'!$D$71="",IF(ISNUMBER(SEARCH(#REF!,C2016)),MAX($U$1:U2015)+1,0),IF(ISNUMBER(SEARCH('Supplier Change Request FORM Z'!$D$71,C2016)),MAX($U$1:U2015)+1,0))</f>
        <v>0</v>
      </c>
      <c r="V2016" s="3" t="str">
        <f t="shared" si="162"/>
        <v/>
      </c>
      <c r="Y2016" s="5">
        <f>IF('Supplier Change Request FORM Z'!$D$71="",IF(ISNUMBER(SEARCH(#REF!,C2016)),MAX($Y$1:Y2015)+1,0),IF(ISNUMBER(SEARCH('Supplier Change Request FORM Z'!$D$71,C2016)),MAX($Y$1:Y2015)+1,0))</f>
        <v>0</v>
      </c>
      <c r="Z2016" s="3" t="str">
        <f t="shared" si="163"/>
        <v/>
      </c>
      <c r="AE2016" s="5" t="e">
        <f>IF('Supplier Change Request FORM Z'!$D$58="",IF(LEFT(#REF!,1)="F",0,IF(AND((LEFT(#REF!,1)=LEFT(E2016,1)),(LEFT(#REF!,2)=LEFT(A2016,2))),MAX($AE$1:AE2015)+1,0)),IF(LEFT('Supplier Change Request FORM Z'!$D$58,1)="F",0,IF(AND((LEFT('Supplier Change Request FORM Z'!$D$58,1)=LEFT(E2016,1)),(LEFT('Supplier Change Request FORM Z'!$D$59,2)=LEFT(A2016,2))),MAX($AE$1:AE2015)+1,0)))</f>
        <v>#REF!</v>
      </c>
      <c r="AF2016" s="3" t="str">
        <f t="shared" si="164"/>
        <v/>
      </c>
    </row>
    <row r="2017" spans="1:32" x14ac:dyDescent="0.35">
      <c r="A2017" s="2" t="s">
        <v>2911</v>
      </c>
      <c r="B2017" s="2" t="s">
        <v>3421</v>
      </c>
      <c r="C2017" s="2" t="s">
        <v>1567</v>
      </c>
      <c r="D2017" s="2" t="s">
        <v>3421</v>
      </c>
      <c r="E2017" s="2" t="s">
        <v>9644</v>
      </c>
      <c r="G2017" s="5">
        <f>IF('Supplier Change Request FORM Z'!$D$61="",IF(ISNUMBER(SEARCH(#REF!,C2017)),MAX($G$1:G2016)+1,0),IF(ISNUMBER(SEARCH('Supplier Change Request FORM Z'!$D$61,C2017)),MAX($G$1:G2016)+1,0))</f>
        <v>0</v>
      </c>
      <c r="H2017" s="3" t="str">
        <f t="shared" si="160"/>
        <v/>
      </c>
      <c r="K2017" s="5" t="e">
        <f>IF('Supplier Change Request FORM Z'!$D$58="",IF(AND((#REF!=C2017),(LEFT(#REF!,1)=LEFT(E2017,1)),(LEFT(#REF!,2)=LEFT(A2017,2))),MAX($K$1:K2016)+1,0),IF(AND(('Supplier Change Request FORM Z'!$D$61=C2017),(LEFT('Supplier Change Request FORM Z'!$D$58,1)=LEFT(E2017,1)),(LEFT('Supplier Change Request FORM Z'!$D$59,2)=LEFT(A2017,2))),MAX($K$1:K2016)+1,0))</f>
        <v>#REF!</v>
      </c>
      <c r="L2017" s="3" t="str">
        <f t="shared" si="161"/>
        <v/>
      </c>
      <c r="Q2017" s="5"/>
      <c r="R2017" s="3"/>
      <c r="U2017" s="5">
        <f>IF('Supplier Change Request FORM Z'!$D$71="",IF(ISNUMBER(SEARCH(#REF!,C2017)),MAX($U$1:U2016)+1,0),IF(ISNUMBER(SEARCH('Supplier Change Request FORM Z'!$D$71,C2017)),MAX($U$1:U2016)+1,0))</f>
        <v>0</v>
      </c>
      <c r="V2017" s="3" t="str">
        <f t="shared" si="162"/>
        <v/>
      </c>
      <c r="Y2017" s="5">
        <f>IF('Supplier Change Request FORM Z'!$D$71="",IF(ISNUMBER(SEARCH(#REF!,C2017)),MAX($Y$1:Y2016)+1,0),IF(ISNUMBER(SEARCH('Supplier Change Request FORM Z'!$D$71,C2017)),MAX($Y$1:Y2016)+1,0))</f>
        <v>0</v>
      </c>
      <c r="Z2017" s="3" t="str">
        <f t="shared" si="163"/>
        <v/>
      </c>
      <c r="AE2017" s="5" t="e">
        <f>IF('Supplier Change Request FORM Z'!$D$58="",IF(LEFT(#REF!,1)="F",0,IF(AND((LEFT(#REF!,1)=LEFT(E2017,1)),(LEFT(#REF!,2)=LEFT(A2017,2))),MAX($AE$1:AE2016)+1,0)),IF(LEFT('Supplier Change Request FORM Z'!$D$58,1)="F",0,IF(AND((LEFT('Supplier Change Request FORM Z'!$D$58,1)=LEFT(E2017,1)),(LEFT('Supplier Change Request FORM Z'!$D$59,2)=LEFT(A2017,2))),MAX($AE$1:AE2016)+1,0)))</f>
        <v>#REF!</v>
      </c>
      <c r="AF2017" s="3" t="str">
        <f t="shared" si="164"/>
        <v/>
      </c>
    </row>
    <row r="2018" spans="1:32" x14ac:dyDescent="0.35">
      <c r="A2018" s="2" t="s">
        <v>2911</v>
      </c>
      <c r="B2018" s="2" t="s">
        <v>3568</v>
      </c>
      <c r="C2018" s="2" t="s">
        <v>1567</v>
      </c>
      <c r="D2018" s="2" t="s">
        <v>3568</v>
      </c>
      <c r="E2018" s="2" t="s">
        <v>9644</v>
      </c>
      <c r="G2018" s="5">
        <f>IF('Supplier Change Request FORM Z'!$D$61="",IF(ISNUMBER(SEARCH(#REF!,C2018)),MAX($G$1:G2017)+1,0),IF(ISNUMBER(SEARCH('Supplier Change Request FORM Z'!$D$61,C2018)),MAX($G$1:G2017)+1,0))</f>
        <v>0</v>
      </c>
      <c r="H2018" s="3" t="str">
        <f t="shared" si="160"/>
        <v/>
      </c>
      <c r="K2018" s="5" t="e">
        <f>IF('Supplier Change Request FORM Z'!$D$58="",IF(AND((#REF!=C2018),(LEFT(#REF!,1)=LEFT(E2018,1)),(LEFT(#REF!,2)=LEFT(A2018,2))),MAX($K$1:K2017)+1,0),IF(AND(('Supplier Change Request FORM Z'!$D$61=C2018),(LEFT('Supplier Change Request FORM Z'!$D$58,1)=LEFT(E2018,1)),(LEFT('Supplier Change Request FORM Z'!$D$59,2)=LEFT(A2018,2))),MAX($K$1:K2017)+1,0))</f>
        <v>#REF!</v>
      </c>
      <c r="L2018" s="3" t="str">
        <f t="shared" si="161"/>
        <v/>
      </c>
      <c r="Q2018" s="5"/>
      <c r="R2018" s="3"/>
      <c r="U2018" s="5">
        <f>IF('Supplier Change Request FORM Z'!$D$71="",IF(ISNUMBER(SEARCH(#REF!,C2018)),MAX($U$1:U2017)+1,0),IF(ISNUMBER(SEARCH('Supplier Change Request FORM Z'!$D$71,C2018)),MAX($U$1:U2017)+1,0))</f>
        <v>0</v>
      </c>
      <c r="V2018" s="3" t="str">
        <f t="shared" si="162"/>
        <v/>
      </c>
      <c r="Y2018" s="5">
        <f>IF('Supplier Change Request FORM Z'!$D$71="",IF(ISNUMBER(SEARCH(#REF!,C2018)),MAX($Y$1:Y2017)+1,0),IF(ISNUMBER(SEARCH('Supplier Change Request FORM Z'!$D$71,C2018)),MAX($Y$1:Y2017)+1,0))</f>
        <v>0</v>
      </c>
      <c r="Z2018" s="3" t="str">
        <f t="shared" si="163"/>
        <v/>
      </c>
      <c r="AE2018" s="5" t="e">
        <f>IF('Supplier Change Request FORM Z'!$D$58="",IF(LEFT(#REF!,1)="F",0,IF(AND((LEFT(#REF!,1)=LEFT(E2018,1)),(LEFT(#REF!,2)=LEFT(A2018,2))),MAX($AE$1:AE2017)+1,0)),IF(LEFT('Supplier Change Request FORM Z'!$D$58,1)="F",0,IF(AND((LEFT('Supplier Change Request FORM Z'!$D$58,1)=LEFT(E2018,1)),(LEFT('Supplier Change Request FORM Z'!$D$59,2)=LEFT(A2018,2))),MAX($AE$1:AE2017)+1,0)))</f>
        <v>#REF!</v>
      </c>
      <c r="AF2018" s="3" t="str">
        <f t="shared" si="164"/>
        <v/>
      </c>
    </row>
    <row r="2019" spans="1:32" x14ac:dyDescent="0.35">
      <c r="A2019" s="2" t="s">
        <v>2911</v>
      </c>
      <c r="B2019" s="2" t="s">
        <v>3330</v>
      </c>
      <c r="C2019" s="2" t="s">
        <v>1567</v>
      </c>
      <c r="D2019" s="2" t="s">
        <v>3330</v>
      </c>
      <c r="E2019" s="2" t="s">
        <v>9644</v>
      </c>
      <c r="G2019" s="5">
        <f>IF('Supplier Change Request FORM Z'!$D$61="",IF(ISNUMBER(SEARCH(#REF!,C2019)),MAX($G$1:G2018)+1,0),IF(ISNUMBER(SEARCH('Supplier Change Request FORM Z'!$D$61,C2019)),MAX($G$1:G2018)+1,0))</f>
        <v>0</v>
      </c>
      <c r="H2019" s="3" t="str">
        <f t="shared" si="160"/>
        <v/>
      </c>
      <c r="K2019" s="5" t="e">
        <f>IF('Supplier Change Request FORM Z'!$D$58="",IF(AND((#REF!=C2019),(LEFT(#REF!,1)=LEFT(E2019,1)),(LEFT(#REF!,2)=LEFT(A2019,2))),MAX($K$1:K2018)+1,0),IF(AND(('Supplier Change Request FORM Z'!$D$61=C2019),(LEFT('Supplier Change Request FORM Z'!$D$58,1)=LEFT(E2019,1)),(LEFT('Supplier Change Request FORM Z'!$D$59,2)=LEFT(A2019,2))),MAX($K$1:K2018)+1,0))</f>
        <v>#REF!</v>
      </c>
      <c r="L2019" s="3" t="str">
        <f t="shared" si="161"/>
        <v/>
      </c>
      <c r="Q2019" s="5"/>
      <c r="R2019" s="3"/>
      <c r="U2019" s="5">
        <f>IF('Supplier Change Request FORM Z'!$D$71="",IF(ISNUMBER(SEARCH(#REF!,C2019)),MAX($U$1:U2018)+1,0),IF(ISNUMBER(SEARCH('Supplier Change Request FORM Z'!$D$71,C2019)),MAX($U$1:U2018)+1,0))</f>
        <v>0</v>
      </c>
      <c r="V2019" s="3" t="str">
        <f t="shared" si="162"/>
        <v/>
      </c>
      <c r="Y2019" s="5">
        <f>IF('Supplier Change Request FORM Z'!$D$71="",IF(ISNUMBER(SEARCH(#REF!,C2019)),MAX($Y$1:Y2018)+1,0),IF(ISNUMBER(SEARCH('Supplier Change Request FORM Z'!$D$71,C2019)),MAX($Y$1:Y2018)+1,0))</f>
        <v>0</v>
      </c>
      <c r="Z2019" s="3" t="str">
        <f t="shared" si="163"/>
        <v/>
      </c>
      <c r="AE2019" s="5" t="e">
        <f>IF('Supplier Change Request FORM Z'!$D$58="",IF(LEFT(#REF!,1)="F",0,IF(AND((LEFT(#REF!,1)=LEFT(E2019,1)),(LEFT(#REF!,2)=LEFT(A2019,2))),MAX($AE$1:AE2018)+1,0)),IF(LEFT('Supplier Change Request FORM Z'!$D$58,1)="F",0,IF(AND((LEFT('Supplier Change Request FORM Z'!$D$58,1)=LEFT(E2019,1)),(LEFT('Supplier Change Request FORM Z'!$D$59,2)=LEFT(A2019,2))),MAX($AE$1:AE2018)+1,0)))</f>
        <v>#REF!</v>
      </c>
      <c r="AF2019" s="3" t="str">
        <f t="shared" si="164"/>
        <v/>
      </c>
    </row>
    <row r="2020" spans="1:32" x14ac:dyDescent="0.35">
      <c r="A2020" s="2" t="s">
        <v>2911</v>
      </c>
      <c r="B2020" s="2" t="s">
        <v>3626</v>
      </c>
      <c r="C2020" s="2" t="s">
        <v>1567</v>
      </c>
      <c r="D2020" s="2" t="s">
        <v>3626</v>
      </c>
      <c r="E2020" s="2" t="s">
        <v>9644</v>
      </c>
      <c r="G2020" s="5">
        <f>IF('Supplier Change Request FORM Z'!$D$61="",IF(ISNUMBER(SEARCH(#REF!,C2020)),MAX($G$1:G2019)+1,0),IF(ISNUMBER(SEARCH('Supplier Change Request FORM Z'!$D$61,C2020)),MAX($G$1:G2019)+1,0))</f>
        <v>0</v>
      </c>
      <c r="H2020" s="3" t="str">
        <f t="shared" si="160"/>
        <v/>
      </c>
      <c r="K2020" s="5" t="e">
        <f>IF('Supplier Change Request FORM Z'!$D$58="",IF(AND((#REF!=C2020),(LEFT(#REF!,1)=LEFT(E2020,1)),(LEFT(#REF!,2)=LEFT(A2020,2))),MAX($K$1:K2019)+1,0),IF(AND(('Supplier Change Request FORM Z'!$D$61=C2020),(LEFT('Supplier Change Request FORM Z'!$D$58,1)=LEFT(E2020,1)),(LEFT('Supplier Change Request FORM Z'!$D$59,2)=LEFT(A2020,2))),MAX($K$1:K2019)+1,0))</f>
        <v>#REF!</v>
      </c>
      <c r="L2020" s="3" t="str">
        <f t="shared" si="161"/>
        <v/>
      </c>
      <c r="Q2020" s="5"/>
      <c r="R2020" s="3"/>
      <c r="U2020" s="5">
        <f>IF('Supplier Change Request FORM Z'!$D$71="",IF(ISNUMBER(SEARCH(#REF!,C2020)),MAX($U$1:U2019)+1,0),IF(ISNUMBER(SEARCH('Supplier Change Request FORM Z'!$D$71,C2020)),MAX($U$1:U2019)+1,0))</f>
        <v>0</v>
      </c>
      <c r="V2020" s="3" t="str">
        <f t="shared" si="162"/>
        <v/>
      </c>
      <c r="Y2020" s="5">
        <f>IF('Supplier Change Request FORM Z'!$D$71="",IF(ISNUMBER(SEARCH(#REF!,C2020)),MAX($Y$1:Y2019)+1,0),IF(ISNUMBER(SEARCH('Supplier Change Request FORM Z'!$D$71,C2020)),MAX($Y$1:Y2019)+1,0))</f>
        <v>0</v>
      </c>
      <c r="Z2020" s="3" t="str">
        <f t="shared" si="163"/>
        <v/>
      </c>
      <c r="AE2020" s="5" t="e">
        <f>IF('Supplier Change Request FORM Z'!$D$58="",IF(LEFT(#REF!,1)="F",0,IF(AND((LEFT(#REF!,1)=LEFT(E2020,1)),(LEFT(#REF!,2)=LEFT(A2020,2))),MAX($AE$1:AE2019)+1,0)),IF(LEFT('Supplier Change Request FORM Z'!$D$58,1)="F",0,IF(AND((LEFT('Supplier Change Request FORM Z'!$D$58,1)=LEFT(E2020,1)),(LEFT('Supplier Change Request FORM Z'!$D$59,2)=LEFT(A2020,2))),MAX($AE$1:AE2019)+1,0)))</f>
        <v>#REF!</v>
      </c>
      <c r="AF2020" s="3" t="str">
        <f t="shared" si="164"/>
        <v/>
      </c>
    </row>
    <row r="2021" spans="1:32" x14ac:dyDescent="0.35">
      <c r="A2021" s="2" t="s">
        <v>2911</v>
      </c>
      <c r="B2021" s="2" t="s">
        <v>3569</v>
      </c>
      <c r="C2021" s="2" t="s">
        <v>1567</v>
      </c>
      <c r="D2021" s="2" t="s">
        <v>3569</v>
      </c>
      <c r="E2021" s="2" t="s">
        <v>9644</v>
      </c>
      <c r="G2021" s="5">
        <f>IF('Supplier Change Request FORM Z'!$D$61="",IF(ISNUMBER(SEARCH(#REF!,C2021)),MAX($G$1:G2020)+1,0),IF(ISNUMBER(SEARCH('Supplier Change Request FORM Z'!$D$61,C2021)),MAX($G$1:G2020)+1,0))</f>
        <v>0</v>
      </c>
      <c r="H2021" s="3" t="str">
        <f t="shared" si="160"/>
        <v/>
      </c>
      <c r="K2021" s="5" t="e">
        <f>IF('Supplier Change Request FORM Z'!$D$58="",IF(AND((#REF!=C2021),(LEFT(#REF!,1)=LEFT(E2021,1)),(LEFT(#REF!,2)=LEFT(A2021,2))),MAX($K$1:K2020)+1,0),IF(AND(('Supplier Change Request FORM Z'!$D$61=C2021),(LEFT('Supplier Change Request FORM Z'!$D$58,1)=LEFT(E2021,1)),(LEFT('Supplier Change Request FORM Z'!$D$59,2)=LEFT(A2021,2))),MAX($K$1:K2020)+1,0))</f>
        <v>#REF!</v>
      </c>
      <c r="L2021" s="3" t="str">
        <f t="shared" si="161"/>
        <v/>
      </c>
      <c r="Q2021" s="5"/>
      <c r="R2021" s="3"/>
      <c r="U2021" s="5">
        <f>IF('Supplier Change Request FORM Z'!$D$71="",IF(ISNUMBER(SEARCH(#REF!,C2021)),MAX($U$1:U2020)+1,0),IF(ISNUMBER(SEARCH('Supplier Change Request FORM Z'!$D$71,C2021)),MAX($U$1:U2020)+1,0))</f>
        <v>0</v>
      </c>
      <c r="V2021" s="3" t="str">
        <f t="shared" si="162"/>
        <v/>
      </c>
      <c r="Y2021" s="5">
        <f>IF('Supplier Change Request FORM Z'!$D$71="",IF(ISNUMBER(SEARCH(#REF!,C2021)),MAX($Y$1:Y2020)+1,0),IF(ISNUMBER(SEARCH('Supplier Change Request FORM Z'!$D$71,C2021)),MAX($Y$1:Y2020)+1,0))</f>
        <v>0</v>
      </c>
      <c r="Z2021" s="3" t="str">
        <f t="shared" si="163"/>
        <v/>
      </c>
      <c r="AE2021" s="5" t="e">
        <f>IF('Supplier Change Request FORM Z'!$D$58="",IF(LEFT(#REF!,1)="F",0,IF(AND((LEFT(#REF!,1)=LEFT(E2021,1)),(LEFT(#REF!,2)=LEFT(A2021,2))),MAX($AE$1:AE2020)+1,0)),IF(LEFT('Supplier Change Request FORM Z'!$D$58,1)="F",0,IF(AND((LEFT('Supplier Change Request FORM Z'!$D$58,1)=LEFT(E2021,1)),(LEFT('Supplier Change Request FORM Z'!$D$59,2)=LEFT(A2021,2))),MAX($AE$1:AE2020)+1,0)))</f>
        <v>#REF!</v>
      </c>
      <c r="AF2021" s="3" t="str">
        <f t="shared" si="164"/>
        <v/>
      </c>
    </row>
    <row r="2022" spans="1:32" x14ac:dyDescent="0.35">
      <c r="A2022" s="2" t="s">
        <v>2911</v>
      </c>
      <c r="B2022" s="2" t="s">
        <v>3375</v>
      </c>
      <c r="C2022" s="2" t="s">
        <v>1567</v>
      </c>
      <c r="D2022" s="2" t="s">
        <v>3375</v>
      </c>
      <c r="E2022" s="2" t="s">
        <v>9644</v>
      </c>
      <c r="G2022" s="5">
        <f>IF('Supplier Change Request FORM Z'!$D$61="",IF(ISNUMBER(SEARCH(#REF!,C2022)),MAX($G$1:G2021)+1,0),IF(ISNUMBER(SEARCH('Supplier Change Request FORM Z'!$D$61,C2022)),MAX($G$1:G2021)+1,0))</f>
        <v>0</v>
      </c>
      <c r="H2022" s="3" t="str">
        <f t="shared" si="160"/>
        <v/>
      </c>
      <c r="K2022" s="5" t="e">
        <f>IF('Supplier Change Request FORM Z'!$D$58="",IF(AND((#REF!=C2022),(LEFT(#REF!,1)=LEFT(E2022,1)),(LEFT(#REF!,2)=LEFT(A2022,2))),MAX($K$1:K2021)+1,0),IF(AND(('Supplier Change Request FORM Z'!$D$61=C2022),(LEFT('Supplier Change Request FORM Z'!$D$58,1)=LEFT(E2022,1)),(LEFT('Supplier Change Request FORM Z'!$D$59,2)=LEFT(A2022,2))),MAX($K$1:K2021)+1,0))</f>
        <v>#REF!</v>
      </c>
      <c r="L2022" s="3" t="str">
        <f t="shared" si="161"/>
        <v/>
      </c>
      <c r="Q2022" s="5"/>
      <c r="R2022" s="3"/>
      <c r="U2022" s="5">
        <f>IF('Supplier Change Request FORM Z'!$D$71="",IF(ISNUMBER(SEARCH(#REF!,C2022)),MAX($U$1:U2021)+1,0),IF(ISNUMBER(SEARCH('Supplier Change Request FORM Z'!$D$71,C2022)),MAX($U$1:U2021)+1,0))</f>
        <v>0</v>
      </c>
      <c r="V2022" s="3" t="str">
        <f t="shared" si="162"/>
        <v/>
      </c>
      <c r="Y2022" s="5">
        <f>IF('Supplier Change Request FORM Z'!$D$71="",IF(ISNUMBER(SEARCH(#REF!,C2022)),MAX($Y$1:Y2021)+1,0),IF(ISNUMBER(SEARCH('Supplier Change Request FORM Z'!$D$71,C2022)),MAX($Y$1:Y2021)+1,0))</f>
        <v>0</v>
      </c>
      <c r="Z2022" s="3" t="str">
        <f t="shared" si="163"/>
        <v/>
      </c>
      <c r="AE2022" s="5" t="e">
        <f>IF('Supplier Change Request FORM Z'!$D$58="",IF(LEFT(#REF!,1)="F",0,IF(AND((LEFT(#REF!,1)=LEFT(E2022,1)),(LEFT(#REF!,2)=LEFT(A2022,2))),MAX($AE$1:AE2021)+1,0)),IF(LEFT('Supplier Change Request FORM Z'!$D$58,1)="F",0,IF(AND((LEFT('Supplier Change Request FORM Z'!$D$58,1)=LEFT(E2022,1)),(LEFT('Supplier Change Request FORM Z'!$D$59,2)=LEFT(A2022,2))),MAX($AE$1:AE2021)+1,0)))</f>
        <v>#REF!</v>
      </c>
      <c r="AF2022" s="3" t="str">
        <f t="shared" si="164"/>
        <v/>
      </c>
    </row>
    <row r="2023" spans="1:32" x14ac:dyDescent="0.35">
      <c r="A2023" s="2" t="s">
        <v>2911</v>
      </c>
      <c r="B2023" s="2" t="s">
        <v>3570</v>
      </c>
      <c r="C2023" s="2" t="s">
        <v>1567</v>
      </c>
      <c r="D2023" s="2" t="s">
        <v>3570</v>
      </c>
      <c r="E2023" s="2" t="s">
        <v>9644</v>
      </c>
      <c r="G2023" s="5">
        <f>IF('Supplier Change Request FORM Z'!$D$61="",IF(ISNUMBER(SEARCH(#REF!,C2023)),MAX($G$1:G2022)+1,0),IF(ISNUMBER(SEARCH('Supplier Change Request FORM Z'!$D$61,C2023)),MAX($G$1:G2022)+1,0))</f>
        <v>0</v>
      </c>
      <c r="H2023" s="3" t="str">
        <f t="shared" si="160"/>
        <v/>
      </c>
      <c r="K2023" s="5" t="e">
        <f>IF('Supplier Change Request FORM Z'!$D$58="",IF(AND((#REF!=C2023),(LEFT(#REF!,1)=LEFT(E2023,1)),(LEFT(#REF!,2)=LEFT(A2023,2))),MAX($K$1:K2022)+1,0),IF(AND(('Supplier Change Request FORM Z'!$D$61=C2023),(LEFT('Supplier Change Request FORM Z'!$D$58,1)=LEFT(E2023,1)),(LEFT('Supplier Change Request FORM Z'!$D$59,2)=LEFT(A2023,2))),MAX($K$1:K2022)+1,0))</f>
        <v>#REF!</v>
      </c>
      <c r="L2023" s="3" t="str">
        <f t="shared" si="161"/>
        <v/>
      </c>
      <c r="Q2023" s="5"/>
      <c r="R2023" s="3"/>
      <c r="U2023" s="5">
        <f>IF('Supplier Change Request FORM Z'!$D$71="",IF(ISNUMBER(SEARCH(#REF!,C2023)),MAX($U$1:U2022)+1,0),IF(ISNUMBER(SEARCH('Supplier Change Request FORM Z'!$D$71,C2023)),MAX($U$1:U2022)+1,0))</f>
        <v>0</v>
      </c>
      <c r="V2023" s="3" t="str">
        <f t="shared" si="162"/>
        <v/>
      </c>
      <c r="Y2023" s="5">
        <f>IF('Supplier Change Request FORM Z'!$D$71="",IF(ISNUMBER(SEARCH(#REF!,C2023)),MAX($Y$1:Y2022)+1,0),IF(ISNUMBER(SEARCH('Supplier Change Request FORM Z'!$D$71,C2023)),MAX($Y$1:Y2022)+1,0))</f>
        <v>0</v>
      </c>
      <c r="Z2023" s="3" t="str">
        <f t="shared" si="163"/>
        <v/>
      </c>
      <c r="AE2023" s="5" t="e">
        <f>IF('Supplier Change Request FORM Z'!$D$58="",IF(LEFT(#REF!,1)="F",0,IF(AND((LEFT(#REF!,1)=LEFT(E2023,1)),(LEFT(#REF!,2)=LEFT(A2023,2))),MAX($AE$1:AE2022)+1,0)),IF(LEFT('Supplier Change Request FORM Z'!$D$58,1)="F",0,IF(AND((LEFT('Supplier Change Request FORM Z'!$D$58,1)=LEFT(E2023,1)),(LEFT('Supplier Change Request FORM Z'!$D$59,2)=LEFT(A2023,2))),MAX($AE$1:AE2022)+1,0)))</f>
        <v>#REF!</v>
      </c>
      <c r="AF2023" s="3" t="str">
        <f t="shared" si="164"/>
        <v/>
      </c>
    </row>
    <row r="2024" spans="1:32" x14ac:dyDescent="0.35">
      <c r="A2024" s="2" t="s">
        <v>2911</v>
      </c>
      <c r="B2024" s="2" t="s">
        <v>3563</v>
      </c>
      <c r="C2024" s="2" t="s">
        <v>1567</v>
      </c>
      <c r="D2024" s="2" t="s">
        <v>3563</v>
      </c>
      <c r="E2024" s="2" t="s">
        <v>9644</v>
      </c>
      <c r="G2024" s="5">
        <f>IF('Supplier Change Request FORM Z'!$D$61="",IF(ISNUMBER(SEARCH(#REF!,C2024)),MAX($G$1:G2023)+1,0),IF(ISNUMBER(SEARCH('Supplier Change Request FORM Z'!$D$61,C2024)),MAX($G$1:G2023)+1,0))</f>
        <v>0</v>
      </c>
      <c r="H2024" s="3" t="str">
        <f t="shared" si="160"/>
        <v/>
      </c>
      <c r="K2024" s="5" t="e">
        <f>IF('Supplier Change Request FORM Z'!$D$58="",IF(AND((#REF!=C2024),(LEFT(#REF!,1)=LEFT(E2024,1)),(LEFT(#REF!,2)=LEFT(A2024,2))),MAX($K$1:K2023)+1,0),IF(AND(('Supplier Change Request FORM Z'!$D$61=C2024),(LEFT('Supplier Change Request FORM Z'!$D$58,1)=LEFT(E2024,1)),(LEFT('Supplier Change Request FORM Z'!$D$59,2)=LEFT(A2024,2))),MAX($K$1:K2023)+1,0))</f>
        <v>#REF!</v>
      </c>
      <c r="L2024" s="3" t="str">
        <f t="shared" si="161"/>
        <v/>
      </c>
      <c r="Q2024" s="5"/>
      <c r="R2024" s="3"/>
      <c r="U2024" s="5">
        <f>IF('Supplier Change Request FORM Z'!$D$71="",IF(ISNUMBER(SEARCH(#REF!,C2024)),MAX($U$1:U2023)+1,0),IF(ISNUMBER(SEARCH('Supplier Change Request FORM Z'!$D$71,C2024)),MAX($U$1:U2023)+1,0))</f>
        <v>0</v>
      </c>
      <c r="V2024" s="3" t="str">
        <f t="shared" si="162"/>
        <v/>
      </c>
      <c r="Y2024" s="5">
        <f>IF('Supplier Change Request FORM Z'!$D$71="",IF(ISNUMBER(SEARCH(#REF!,C2024)),MAX($Y$1:Y2023)+1,0),IF(ISNUMBER(SEARCH('Supplier Change Request FORM Z'!$D$71,C2024)),MAX($Y$1:Y2023)+1,0))</f>
        <v>0</v>
      </c>
      <c r="Z2024" s="3" t="str">
        <f t="shared" si="163"/>
        <v/>
      </c>
      <c r="AE2024" s="5" t="e">
        <f>IF('Supplier Change Request FORM Z'!$D$58="",IF(LEFT(#REF!,1)="F",0,IF(AND((LEFT(#REF!,1)=LEFT(E2024,1)),(LEFT(#REF!,2)=LEFT(A2024,2))),MAX($AE$1:AE2023)+1,0)),IF(LEFT('Supplier Change Request FORM Z'!$D$58,1)="F",0,IF(AND((LEFT('Supplier Change Request FORM Z'!$D$58,1)=LEFT(E2024,1)),(LEFT('Supplier Change Request FORM Z'!$D$59,2)=LEFT(A2024,2))),MAX($AE$1:AE2023)+1,0)))</f>
        <v>#REF!</v>
      </c>
      <c r="AF2024" s="3" t="str">
        <f t="shared" si="164"/>
        <v/>
      </c>
    </row>
    <row r="2025" spans="1:32" x14ac:dyDescent="0.35">
      <c r="A2025" s="2" t="s">
        <v>2911</v>
      </c>
      <c r="B2025" s="2" t="s">
        <v>3315</v>
      </c>
      <c r="C2025" s="2" t="s">
        <v>1567</v>
      </c>
      <c r="D2025" s="2" t="s">
        <v>3315</v>
      </c>
      <c r="E2025" s="2" t="s">
        <v>9644</v>
      </c>
      <c r="G2025" s="5">
        <f>IF('Supplier Change Request FORM Z'!$D$61="",IF(ISNUMBER(SEARCH(#REF!,C2025)),MAX($G$1:G2024)+1,0),IF(ISNUMBER(SEARCH('Supplier Change Request FORM Z'!$D$61,C2025)),MAX($G$1:G2024)+1,0))</f>
        <v>0</v>
      </c>
      <c r="H2025" s="3" t="str">
        <f t="shared" si="160"/>
        <v/>
      </c>
      <c r="K2025" s="5" t="e">
        <f>IF('Supplier Change Request FORM Z'!$D$58="",IF(AND((#REF!=C2025),(LEFT(#REF!,1)=LEFT(E2025,1)),(LEFT(#REF!,2)=LEFT(A2025,2))),MAX($K$1:K2024)+1,0),IF(AND(('Supplier Change Request FORM Z'!$D$61=C2025),(LEFT('Supplier Change Request FORM Z'!$D$58,1)=LEFT(E2025,1)),(LEFT('Supplier Change Request FORM Z'!$D$59,2)=LEFT(A2025,2))),MAX($K$1:K2024)+1,0))</f>
        <v>#REF!</v>
      </c>
      <c r="L2025" s="3" t="str">
        <f t="shared" si="161"/>
        <v/>
      </c>
      <c r="Q2025" s="5"/>
      <c r="R2025" s="3"/>
      <c r="U2025" s="5">
        <f>IF('Supplier Change Request FORM Z'!$D$71="",IF(ISNUMBER(SEARCH(#REF!,C2025)),MAX($U$1:U2024)+1,0),IF(ISNUMBER(SEARCH('Supplier Change Request FORM Z'!$D$71,C2025)),MAX($U$1:U2024)+1,0))</f>
        <v>0</v>
      </c>
      <c r="V2025" s="3" t="str">
        <f t="shared" si="162"/>
        <v/>
      </c>
      <c r="Y2025" s="5">
        <f>IF('Supplier Change Request FORM Z'!$D$71="",IF(ISNUMBER(SEARCH(#REF!,C2025)),MAX($Y$1:Y2024)+1,0),IF(ISNUMBER(SEARCH('Supplier Change Request FORM Z'!$D$71,C2025)),MAX($Y$1:Y2024)+1,0))</f>
        <v>0</v>
      </c>
      <c r="Z2025" s="3" t="str">
        <f t="shared" si="163"/>
        <v/>
      </c>
      <c r="AE2025" s="5" t="e">
        <f>IF('Supplier Change Request FORM Z'!$D$58="",IF(LEFT(#REF!,1)="F",0,IF(AND((LEFT(#REF!,1)=LEFT(E2025,1)),(LEFT(#REF!,2)=LEFT(A2025,2))),MAX($AE$1:AE2024)+1,0)),IF(LEFT('Supplier Change Request FORM Z'!$D$58,1)="F",0,IF(AND((LEFT('Supplier Change Request FORM Z'!$D$58,1)=LEFT(E2025,1)),(LEFT('Supplier Change Request FORM Z'!$D$59,2)=LEFT(A2025,2))),MAX($AE$1:AE2024)+1,0)))</f>
        <v>#REF!</v>
      </c>
      <c r="AF2025" s="3" t="str">
        <f t="shared" si="164"/>
        <v/>
      </c>
    </row>
    <row r="2026" spans="1:32" x14ac:dyDescent="0.35">
      <c r="A2026" s="2" t="s">
        <v>2911</v>
      </c>
      <c r="B2026" s="2" t="s">
        <v>3474</v>
      </c>
      <c r="C2026" s="2" t="s">
        <v>1567</v>
      </c>
      <c r="D2026" s="2" t="s">
        <v>3474</v>
      </c>
      <c r="E2026" s="2" t="s">
        <v>9644</v>
      </c>
      <c r="G2026" s="5">
        <f>IF('Supplier Change Request FORM Z'!$D$61="",IF(ISNUMBER(SEARCH(#REF!,C2026)),MAX($G$1:G2025)+1,0),IF(ISNUMBER(SEARCH('Supplier Change Request FORM Z'!$D$61,C2026)),MAX($G$1:G2025)+1,0))</f>
        <v>0</v>
      </c>
      <c r="H2026" s="3" t="str">
        <f t="shared" si="160"/>
        <v/>
      </c>
      <c r="K2026" s="5" t="e">
        <f>IF('Supplier Change Request FORM Z'!$D$58="",IF(AND((#REF!=C2026),(LEFT(#REF!,1)=LEFT(E2026,1)),(LEFT(#REF!,2)=LEFT(A2026,2))),MAX($K$1:K2025)+1,0),IF(AND(('Supplier Change Request FORM Z'!$D$61=C2026),(LEFT('Supplier Change Request FORM Z'!$D$58,1)=LEFT(E2026,1)),(LEFT('Supplier Change Request FORM Z'!$D$59,2)=LEFT(A2026,2))),MAX($K$1:K2025)+1,0))</f>
        <v>#REF!</v>
      </c>
      <c r="L2026" s="3" t="str">
        <f t="shared" si="161"/>
        <v/>
      </c>
      <c r="Q2026" s="5"/>
      <c r="R2026" s="3"/>
      <c r="U2026" s="5">
        <f>IF('Supplier Change Request FORM Z'!$D$71="",IF(ISNUMBER(SEARCH(#REF!,C2026)),MAX($U$1:U2025)+1,0),IF(ISNUMBER(SEARCH('Supplier Change Request FORM Z'!$D$71,C2026)),MAX($U$1:U2025)+1,0))</f>
        <v>0</v>
      </c>
      <c r="V2026" s="3" t="str">
        <f t="shared" si="162"/>
        <v/>
      </c>
      <c r="Y2026" s="5">
        <f>IF('Supplier Change Request FORM Z'!$D$71="",IF(ISNUMBER(SEARCH(#REF!,C2026)),MAX($Y$1:Y2025)+1,0),IF(ISNUMBER(SEARCH('Supplier Change Request FORM Z'!$D$71,C2026)),MAX($Y$1:Y2025)+1,0))</f>
        <v>0</v>
      </c>
      <c r="Z2026" s="3" t="str">
        <f t="shared" si="163"/>
        <v/>
      </c>
      <c r="AE2026" s="5" t="e">
        <f>IF('Supplier Change Request FORM Z'!$D$58="",IF(LEFT(#REF!,1)="F",0,IF(AND((LEFT(#REF!,1)=LEFT(E2026,1)),(LEFT(#REF!,2)=LEFT(A2026,2))),MAX($AE$1:AE2025)+1,0)),IF(LEFT('Supplier Change Request FORM Z'!$D$58,1)="F",0,IF(AND((LEFT('Supplier Change Request FORM Z'!$D$58,1)=LEFT(E2026,1)),(LEFT('Supplier Change Request FORM Z'!$D$59,2)=LEFT(A2026,2))),MAX($AE$1:AE2025)+1,0)))</f>
        <v>#REF!</v>
      </c>
      <c r="AF2026" s="3" t="str">
        <f t="shared" si="164"/>
        <v/>
      </c>
    </row>
    <row r="2027" spans="1:32" x14ac:dyDescent="0.35">
      <c r="A2027" s="2" t="s">
        <v>2911</v>
      </c>
      <c r="B2027" s="2" t="s">
        <v>3020</v>
      </c>
      <c r="C2027" s="2" t="s">
        <v>1567</v>
      </c>
      <c r="D2027" s="2" t="s">
        <v>3020</v>
      </c>
      <c r="E2027" s="2" t="s">
        <v>9644</v>
      </c>
      <c r="G2027" s="5">
        <f>IF('Supplier Change Request FORM Z'!$D$61="",IF(ISNUMBER(SEARCH(#REF!,C2027)),MAX($G$1:G2026)+1,0),IF(ISNUMBER(SEARCH('Supplier Change Request FORM Z'!$D$61,C2027)),MAX($G$1:G2026)+1,0))</f>
        <v>0</v>
      </c>
      <c r="H2027" s="3" t="str">
        <f t="shared" si="160"/>
        <v/>
      </c>
      <c r="K2027" s="5" t="e">
        <f>IF('Supplier Change Request FORM Z'!$D$58="",IF(AND((#REF!=C2027),(LEFT(#REF!,1)=LEFT(E2027,1)),(LEFT(#REF!,2)=LEFT(A2027,2))),MAX($K$1:K2026)+1,0),IF(AND(('Supplier Change Request FORM Z'!$D$61=C2027),(LEFT('Supplier Change Request FORM Z'!$D$58,1)=LEFT(E2027,1)),(LEFT('Supplier Change Request FORM Z'!$D$59,2)=LEFT(A2027,2))),MAX($K$1:K2026)+1,0))</f>
        <v>#REF!</v>
      </c>
      <c r="L2027" s="3" t="str">
        <f t="shared" si="161"/>
        <v/>
      </c>
      <c r="Q2027" s="5"/>
      <c r="R2027" s="3"/>
      <c r="U2027" s="5">
        <f>IF('Supplier Change Request FORM Z'!$D$71="",IF(ISNUMBER(SEARCH(#REF!,C2027)),MAX($U$1:U2026)+1,0),IF(ISNUMBER(SEARCH('Supplier Change Request FORM Z'!$D$71,C2027)),MAX($U$1:U2026)+1,0))</f>
        <v>0</v>
      </c>
      <c r="V2027" s="3" t="str">
        <f t="shared" si="162"/>
        <v/>
      </c>
      <c r="Y2027" s="5">
        <f>IF('Supplier Change Request FORM Z'!$D$71="",IF(ISNUMBER(SEARCH(#REF!,C2027)),MAX($Y$1:Y2026)+1,0),IF(ISNUMBER(SEARCH('Supplier Change Request FORM Z'!$D$71,C2027)),MAX($Y$1:Y2026)+1,0))</f>
        <v>0</v>
      </c>
      <c r="Z2027" s="3" t="str">
        <f t="shared" si="163"/>
        <v/>
      </c>
      <c r="AE2027" s="5" t="e">
        <f>IF('Supplier Change Request FORM Z'!$D$58="",IF(LEFT(#REF!,1)="F",0,IF(AND((LEFT(#REF!,1)=LEFT(E2027,1)),(LEFT(#REF!,2)=LEFT(A2027,2))),MAX($AE$1:AE2026)+1,0)),IF(LEFT('Supplier Change Request FORM Z'!$D$58,1)="F",0,IF(AND((LEFT('Supplier Change Request FORM Z'!$D$58,1)=LEFT(E2027,1)),(LEFT('Supplier Change Request FORM Z'!$D$59,2)=LEFT(A2027,2))),MAX($AE$1:AE2026)+1,0)))</f>
        <v>#REF!</v>
      </c>
      <c r="AF2027" s="3" t="str">
        <f t="shared" si="164"/>
        <v/>
      </c>
    </row>
    <row r="2028" spans="1:32" x14ac:dyDescent="0.35">
      <c r="A2028" s="2" t="s">
        <v>2911</v>
      </c>
      <c r="B2028" s="2" t="s">
        <v>3584</v>
      </c>
      <c r="C2028" s="2" t="s">
        <v>1567</v>
      </c>
      <c r="D2028" s="2" t="s">
        <v>3584</v>
      </c>
      <c r="E2028" s="2" t="s">
        <v>9644</v>
      </c>
      <c r="G2028" s="5">
        <f>IF('Supplier Change Request FORM Z'!$D$61="",IF(ISNUMBER(SEARCH(#REF!,C2028)),MAX($G$1:G2027)+1,0),IF(ISNUMBER(SEARCH('Supplier Change Request FORM Z'!$D$61,C2028)),MAX($G$1:G2027)+1,0))</f>
        <v>0</v>
      </c>
      <c r="H2028" s="3" t="str">
        <f t="shared" si="160"/>
        <v/>
      </c>
      <c r="K2028" s="5" t="e">
        <f>IF('Supplier Change Request FORM Z'!$D$58="",IF(AND((#REF!=C2028),(LEFT(#REF!,1)=LEFT(E2028,1)),(LEFT(#REF!,2)=LEFT(A2028,2))),MAX($K$1:K2027)+1,0),IF(AND(('Supplier Change Request FORM Z'!$D$61=C2028),(LEFT('Supplier Change Request FORM Z'!$D$58,1)=LEFT(E2028,1)),(LEFT('Supplier Change Request FORM Z'!$D$59,2)=LEFT(A2028,2))),MAX($K$1:K2027)+1,0))</f>
        <v>#REF!</v>
      </c>
      <c r="L2028" s="3" t="str">
        <f t="shared" si="161"/>
        <v/>
      </c>
      <c r="Q2028" s="5"/>
      <c r="R2028" s="3"/>
      <c r="U2028" s="5">
        <f>IF('Supplier Change Request FORM Z'!$D$71="",IF(ISNUMBER(SEARCH(#REF!,C2028)),MAX($U$1:U2027)+1,0),IF(ISNUMBER(SEARCH('Supplier Change Request FORM Z'!$D$71,C2028)),MAX($U$1:U2027)+1,0))</f>
        <v>0</v>
      </c>
      <c r="V2028" s="3" t="str">
        <f t="shared" si="162"/>
        <v/>
      </c>
      <c r="Y2028" s="5">
        <f>IF('Supplier Change Request FORM Z'!$D$71="",IF(ISNUMBER(SEARCH(#REF!,C2028)),MAX($Y$1:Y2027)+1,0),IF(ISNUMBER(SEARCH('Supplier Change Request FORM Z'!$D$71,C2028)),MAX($Y$1:Y2027)+1,0))</f>
        <v>0</v>
      </c>
      <c r="Z2028" s="3" t="str">
        <f t="shared" si="163"/>
        <v/>
      </c>
      <c r="AE2028" s="5" t="e">
        <f>IF('Supplier Change Request FORM Z'!$D$58="",IF(LEFT(#REF!,1)="F",0,IF(AND((LEFT(#REF!,1)=LEFT(E2028,1)),(LEFT(#REF!,2)=LEFT(A2028,2))),MAX($AE$1:AE2027)+1,0)),IF(LEFT('Supplier Change Request FORM Z'!$D$58,1)="F",0,IF(AND((LEFT('Supplier Change Request FORM Z'!$D$58,1)=LEFT(E2028,1)),(LEFT('Supplier Change Request FORM Z'!$D$59,2)=LEFT(A2028,2))),MAX($AE$1:AE2027)+1,0)))</f>
        <v>#REF!</v>
      </c>
      <c r="AF2028" s="3" t="str">
        <f t="shared" si="164"/>
        <v/>
      </c>
    </row>
    <row r="2029" spans="1:32" x14ac:dyDescent="0.35">
      <c r="A2029" s="2" t="s">
        <v>2911</v>
      </c>
      <c r="B2029" s="2" t="s">
        <v>3597</v>
      </c>
      <c r="C2029" s="2" t="s">
        <v>1567</v>
      </c>
      <c r="D2029" s="2" t="s">
        <v>3597</v>
      </c>
      <c r="E2029" s="2" t="s">
        <v>9644</v>
      </c>
      <c r="G2029" s="5">
        <f>IF('Supplier Change Request FORM Z'!$D$61="",IF(ISNUMBER(SEARCH(#REF!,C2029)),MAX($G$1:G2028)+1,0),IF(ISNUMBER(SEARCH('Supplier Change Request FORM Z'!$D$61,C2029)),MAX($G$1:G2028)+1,0))</f>
        <v>0</v>
      </c>
      <c r="H2029" s="3" t="str">
        <f t="shared" si="160"/>
        <v/>
      </c>
      <c r="K2029" s="5" t="e">
        <f>IF('Supplier Change Request FORM Z'!$D$58="",IF(AND((#REF!=C2029),(LEFT(#REF!,1)=LEFT(E2029,1)),(LEFT(#REF!,2)=LEFT(A2029,2))),MAX($K$1:K2028)+1,0),IF(AND(('Supplier Change Request FORM Z'!$D$61=C2029),(LEFT('Supplier Change Request FORM Z'!$D$58,1)=LEFT(E2029,1)),(LEFT('Supplier Change Request FORM Z'!$D$59,2)=LEFT(A2029,2))),MAX($K$1:K2028)+1,0))</f>
        <v>#REF!</v>
      </c>
      <c r="L2029" s="3" t="str">
        <f t="shared" si="161"/>
        <v/>
      </c>
      <c r="Q2029" s="5"/>
      <c r="R2029" s="3"/>
      <c r="U2029" s="5">
        <f>IF('Supplier Change Request FORM Z'!$D$71="",IF(ISNUMBER(SEARCH(#REF!,C2029)),MAX($U$1:U2028)+1,0),IF(ISNUMBER(SEARCH('Supplier Change Request FORM Z'!$D$71,C2029)),MAX($U$1:U2028)+1,0))</f>
        <v>0</v>
      </c>
      <c r="V2029" s="3" t="str">
        <f t="shared" si="162"/>
        <v/>
      </c>
      <c r="Y2029" s="5">
        <f>IF('Supplier Change Request FORM Z'!$D$71="",IF(ISNUMBER(SEARCH(#REF!,C2029)),MAX($Y$1:Y2028)+1,0),IF(ISNUMBER(SEARCH('Supplier Change Request FORM Z'!$D$71,C2029)),MAX($Y$1:Y2028)+1,0))</f>
        <v>0</v>
      </c>
      <c r="Z2029" s="3" t="str">
        <f t="shared" si="163"/>
        <v/>
      </c>
      <c r="AE2029" s="5" t="e">
        <f>IF('Supplier Change Request FORM Z'!$D$58="",IF(LEFT(#REF!,1)="F",0,IF(AND((LEFT(#REF!,1)=LEFT(E2029,1)),(LEFT(#REF!,2)=LEFT(A2029,2))),MAX($AE$1:AE2028)+1,0)),IF(LEFT('Supplier Change Request FORM Z'!$D$58,1)="F",0,IF(AND((LEFT('Supplier Change Request FORM Z'!$D$58,1)=LEFT(E2029,1)),(LEFT('Supplier Change Request FORM Z'!$D$59,2)=LEFT(A2029,2))),MAX($AE$1:AE2028)+1,0)))</f>
        <v>#REF!</v>
      </c>
      <c r="AF2029" s="3" t="str">
        <f t="shared" si="164"/>
        <v/>
      </c>
    </row>
    <row r="2030" spans="1:32" x14ac:dyDescent="0.35">
      <c r="A2030" s="2" t="s">
        <v>2911</v>
      </c>
      <c r="B2030" s="2" t="s">
        <v>3367</v>
      </c>
      <c r="C2030" s="2" t="s">
        <v>1567</v>
      </c>
      <c r="D2030" s="2" t="s">
        <v>3367</v>
      </c>
      <c r="E2030" s="2" t="s">
        <v>9644</v>
      </c>
      <c r="G2030" s="5">
        <f>IF('Supplier Change Request FORM Z'!$D$61="",IF(ISNUMBER(SEARCH(#REF!,C2030)),MAX($G$1:G2029)+1,0),IF(ISNUMBER(SEARCH('Supplier Change Request FORM Z'!$D$61,C2030)),MAX($G$1:G2029)+1,0))</f>
        <v>0</v>
      </c>
      <c r="H2030" s="3" t="str">
        <f t="shared" si="160"/>
        <v/>
      </c>
      <c r="K2030" s="5" t="e">
        <f>IF('Supplier Change Request FORM Z'!$D$58="",IF(AND((#REF!=C2030),(LEFT(#REF!,1)=LEFT(E2030,1)),(LEFT(#REF!,2)=LEFT(A2030,2))),MAX($K$1:K2029)+1,0),IF(AND(('Supplier Change Request FORM Z'!$D$61=C2030),(LEFT('Supplier Change Request FORM Z'!$D$58,1)=LEFT(E2030,1)),(LEFT('Supplier Change Request FORM Z'!$D$59,2)=LEFT(A2030,2))),MAX($K$1:K2029)+1,0))</f>
        <v>#REF!</v>
      </c>
      <c r="L2030" s="3" t="str">
        <f t="shared" si="161"/>
        <v/>
      </c>
      <c r="Q2030" s="5"/>
      <c r="R2030" s="3"/>
      <c r="U2030" s="5">
        <f>IF('Supplier Change Request FORM Z'!$D$71="",IF(ISNUMBER(SEARCH(#REF!,C2030)),MAX($U$1:U2029)+1,0),IF(ISNUMBER(SEARCH('Supplier Change Request FORM Z'!$D$71,C2030)),MAX($U$1:U2029)+1,0))</f>
        <v>0</v>
      </c>
      <c r="V2030" s="3" t="str">
        <f t="shared" si="162"/>
        <v/>
      </c>
      <c r="Y2030" s="5">
        <f>IF('Supplier Change Request FORM Z'!$D$71="",IF(ISNUMBER(SEARCH(#REF!,C2030)),MAX($Y$1:Y2029)+1,0),IF(ISNUMBER(SEARCH('Supplier Change Request FORM Z'!$D$71,C2030)),MAX($Y$1:Y2029)+1,0))</f>
        <v>0</v>
      </c>
      <c r="Z2030" s="3" t="str">
        <f t="shared" si="163"/>
        <v/>
      </c>
      <c r="AE2030" s="5" t="e">
        <f>IF('Supplier Change Request FORM Z'!$D$58="",IF(LEFT(#REF!,1)="F",0,IF(AND((LEFT(#REF!,1)=LEFT(E2030,1)),(LEFT(#REF!,2)=LEFT(A2030,2))),MAX($AE$1:AE2029)+1,0)),IF(LEFT('Supplier Change Request FORM Z'!$D$58,1)="F",0,IF(AND((LEFT('Supplier Change Request FORM Z'!$D$58,1)=LEFT(E2030,1)),(LEFT('Supplier Change Request FORM Z'!$D$59,2)=LEFT(A2030,2))),MAX($AE$1:AE2029)+1,0)))</f>
        <v>#REF!</v>
      </c>
      <c r="AF2030" s="3" t="str">
        <f t="shared" si="164"/>
        <v/>
      </c>
    </row>
    <row r="2031" spans="1:32" x14ac:dyDescent="0.35">
      <c r="A2031" s="2" t="s">
        <v>2911</v>
      </c>
      <c r="B2031" s="2" t="s">
        <v>3343</v>
      </c>
      <c r="C2031" s="2" t="s">
        <v>1567</v>
      </c>
      <c r="D2031" s="2" t="s">
        <v>3343</v>
      </c>
      <c r="E2031" s="2" t="s">
        <v>9644</v>
      </c>
      <c r="G2031" s="5">
        <f>IF('Supplier Change Request FORM Z'!$D$61="",IF(ISNUMBER(SEARCH(#REF!,C2031)),MAX($G$1:G2030)+1,0),IF(ISNUMBER(SEARCH('Supplier Change Request FORM Z'!$D$61,C2031)),MAX($G$1:G2030)+1,0))</f>
        <v>0</v>
      </c>
      <c r="H2031" s="3" t="str">
        <f t="shared" si="160"/>
        <v/>
      </c>
      <c r="K2031" s="5" t="e">
        <f>IF('Supplier Change Request FORM Z'!$D$58="",IF(AND((#REF!=C2031),(LEFT(#REF!,1)=LEFT(E2031,1)),(LEFT(#REF!,2)=LEFT(A2031,2))),MAX($K$1:K2030)+1,0),IF(AND(('Supplier Change Request FORM Z'!$D$61=C2031),(LEFT('Supplier Change Request FORM Z'!$D$58,1)=LEFT(E2031,1)),(LEFT('Supplier Change Request FORM Z'!$D$59,2)=LEFT(A2031,2))),MAX($K$1:K2030)+1,0))</f>
        <v>#REF!</v>
      </c>
      <c r="L2031" s="3" t="str">
        <f t="shared" si="161"/>
        <v/>
      </c>
      <c r="Q2031" s="5"/>
      <c r="R2031" s="3"/>
      <c r="U2031" s="5">
        <f>IF('Supplier Change Request FORM Z'!$D$71="",IF(ISNUMBER(SEARCH(#REF!,C2031)),MAX($U$1:U2030)+1,0),IF(ISNUMBER(SEARCH('Supplier Change Request FORM Z'!$D$71,C2031)),MAX($U$1:U2030)+1,0))</f>
        <v>0</v>
      </c>
      <c r="V2031" s="3" t="str">
        <f t="shared" si="162"/>
        <v/>
      </c>
      <c r="Y2031" s="5">
        <f>IF('Supplier Change Request FORM Z'!$D$71="",IF(ISNUMBER(SEARCH(#REF!,C2031)),MAX($Y$1:Y2030)+1,0),IF(ISNUMBER(SEARCH('Supplier Change Request FORM Z'!$D$71,C2031)),MAX($Y$1:Y2030)+1,0))</f>
        <v>0</v>
      </c>
      <c r="Z2031" s="3" t="str">
        <f t="shared" si="163"/>
        <v/>
      </c>
      <c r="AE2031" s="5" t="e">
        <f>IF('Supplier Change Request FORM Z'!$D$58="",IF(LEFT(#REF!,1)="F",0,IF(AND((LEFT(#REF!,1)=LEFT(E2031,1)),(LEFT(#REF!,2)=LEFT(A2031,2))),MAX($AE$1:AE2030)+1,0)),IF(LEFT('Supplier Change Request FORM Z'!$D$58,1)="F",0,IF(AND((LEFT('Supplier Change Request FORM Z'!$D$58,1)=LEFT(E2031,1)),(LEFT('Supplier Change Request FORM Z'!$D$59,2)=LEFT(A2031,2))),MAX($AE$1:AE2030)+1,0)))</f>
        <v>#REF!</v>
      </c>
      <c r="AF2031" s="3" t="str">
        <f t="shared" si="164"/>
        <v/>
      </c>
    </row>
    <row r="2032" spans="1:32" x14ac:dyDescent="0.35">
      <c r="A2032" s="2" t="s">
        <v>2911</v>
      </c>
      <c r="B2032" s="2" t="s">
        <v>3498</v>
      </c>
      <c r="C2032" s="2" t="s">
        <v>1567</v>
      </c>
      <c r="D2032" s="2" t="s">
        <v>3498</v>
      </c>
      <c r="E2032" s="2" t="s">
        <v>9644</v>
      </c>
      <c r="G2032" s="5">
        <f>IF('Supplier Change Request FORM Z'!$D$61="",IF(ISNUMBER(SEARCH(#REF!,C2032)),MAX($G$1:G2031)+1,0),IF(ISNUMBER(SEARCH('Supplier Change Request FORM Z'!$D$61,C2032)),MAX($G$1:G2031)+1,0))</f>
        <v>0</v>
      </c>
      <c r="H2032" s="3" t="str">
        <f t="shared" si="160"/>
        <v/>
      </c>
      <c r="K2032" s="5" t="e">
        <f>IF('Supplier Change Request FORM Z'!$D$58="",IF(AND((#REF!=C2032),(LEFT(#REF!,1)=LEFT(E2032,1)),(LEFT(#REF!,2)=LEFT(A2032,2))),MAX($K$1:K2031)+1,0),IF(AND(('Supplier Change Request FORM Z'!$D$61=C2032),(LEFT('Supplier Change Request FORM Z'!$D$58,1)=LEFT(E2032,1)),(LEFT('Supplier Change Request FORM Z'!$D$59,2)=LEFT(A2032,2))),MAX($K$1:K2031)+1,0))</f>
        <v>#REF!</v>
      </c>
      <c r="L2032" s="3" t="str">
        <f t="shared" si="161"/>
        <v/>
      </c>
      <c r="Q2032" s="5"/>
      <c r="R2032" s="3"/>
      <c r="U2032" s="5">
        <f>IF('Supplier Change Request FORM Z'!$D$71="",IF(ISNUMBER(SEARCH(#REF!,C2032)),MAX($U$1:U2031)+1,0),IF(ISNUMBER(SEARCH('Supplier Change Request FORM Z'!$D$71,C2032)),MAX($U$1:U2031)+1,0))</f>
        <v>0</v>
      </c>
      <c r="V2032" s="3" t="str">
        <f t="shared" si="162"/>
        <v/>
      </c>
      <c r="Y2032" s="5">
        <f>IF('Supplier Change Request FORM Z'!$D$71="",IF(ISNUMBER(SEARCH(#REF!,C2032)),MAX($Y$1:Y2031)+1,0),IF(ISNUMBER(SEARCH('Supplier Change Request FORM Z'!$D$71,C2032)),MAX($Y$1:Y2031)+1,0))</f>
        <v>0</v>
      </c>
      <c r="Z2032" s="3" t="str">
        <f t="shared" si="163"/>
        <v/>
      </c>
      <c r="AE2032" s="5" t="e">
        <f>IF('Supplier Change Request FORM Z'!$D$58="",IF(LEFT(#REF!,1)="F",0,IF(AND((LEFT(#REF!,1)=LEFT(E2032,1)),(LEFT(#REF!,2)=LEFT(A2032,2))),MAX($AE$1:AE2031)+1,0)),IF(LEFT('Supplier Change Request FORM Z'!$D$58,1)="F",0,IF(AND((LEFT('Supplier Change Request FORM Z'!$D$58,1)=LEFT(E2032,1)),(LEFT('Supplier Change Request FORM Z'!$D$59,2)=LEFT(A2032,2))),MAX($AE$1:AE2031)+1,0)))</f>
        <v>#REF!</v>
      </c>
      <c r="AF2032" s="3" t="str">
        <f t="shared" si="164"/>
        <v/>
      </c>
    </row>
    <row r="2033" spans="1:32" x14ac:dyDescent="0.35">
      <c r="A2033" s="2" t="s">
        <v>2911</v>
      </c>
      <c r="B2033" s="2" t="s">
        <v>3443</v>
      </c>
      <c r="C2033" s="2" t="s">
        <v>1567</v>
      </c>
      <c r="D2033" s="2" t="s">
        <v>3443</v>
      </c>
      <c r="E2033" s="2" t="s">
        <v>9644</v>
      </c>
      <c r="G2033" s="5">
        <f>IF('Supplier Change Request FORM Z'!$D$61="",IF(ISNUMBER(SEARCH(#REF!,C2033)),MAX($G$1:G2032)+1,0),IF(ISNUMBER(SEARCH('Supplier Change Request FORM Z'!$D$61,C2033)),MAX($G$1:G2032)+1,0))</f>
        <v>0</v>
      </c>
      <c r="H2033" s="3" t="str">
        <f t="shared" si="160"/>
        <v/>
      </c>
      <c r="K2033" s="5" t="e">
        <f>IF('Supplier Change Request FORM Z'!$D$58="",IF(AND((#REF!=C2033),(LEFT(#REF!,1)=LEFT(E2033,1)),(LEFT(#REF!,2)=LEFT(A2033,2))),MAX($K$1:K2032)+1,0),IF(AND(('Supplier Change Request FORM Z'!$D$61=C2033),(LEFT('Supplier Change Request FORM Z'!$D$58,1)=LEFT(E2033,1)),(LEFT('Supplier Change Request FORM Z'!$D$59,2)=LEFT(A2033,2))),MAX($K$1:K2032)+1,0))</f>
        <v>#REF!</v>
      </c>
      <c r="L2033" s="3" t="str">
        <f t="shared" si="161"/>
        <v/>
      </c>
      <c r="Q2033" s="5"/>
      <c r="R2033" s="3"/>
      <c r="U2033" s="5">
        <f>IF('Supplier Change Request FORM Z'!$D$71="",IF(ISNUMBER(SEARCH(#REF!,C2033)),MAX($U$1:U2032)+1,0),IF(ISNUMBER(SEARCH('Supplier Change Request FORM Z'!$D$71,C2033)),MAX($U$1:U2032)+1,0))</f>
        <v>0</v>
      </c>
      <c r="V2033" s="3" t="str">
        <f t="shared" si="162"/>
        <v/>
      </c>
      <c r="Y2033" s="5">
        <f>IF('Supplier Change Request FORM Z'!$D$71="",IF(ISNUMBER(SEARCH(#REF!,C2033)),MAX($Y$1:Y2032)+1,0),IF(ISNUMBER(SEARCH('Supplier Change Request FORM Z'!$D$71,C2033)),MAX($Y$1:Y2032)+1,0))</f>
        <v>0</v>
      </c>
      <c r="Z2033" s="3" t="str">
        <f t="shared" si="163"/>
        <v/>
      </c>
      <c r="AE2033" s="5" t="e">
        <f>IF('Supplier Change Request FORM Z'!$D$58="",IF(LEFT(#REF!,1)="F",0,IF(AND((LEFT(#REF!,1)=LEFT(E2033,1)),(LEFT(#REF!,2)=LEFT(A2033,2))),MAX($AE$1:AE2032)+1,0)),IF(LEFT('Supplier Change Request FORM Z'!$D$58,1)="F",0,IF(AND((LEFT('Supplier Change Request FORM Z'!$D$58,1)=LEFT(E2033,1)),(LEFT('Supplier Change Request FORM Z'!$D$59,2)=LEFT(A2033,2))),MAX($AE$1:AE2032)+1,0)))</f>
        <v>#REF!</v>
      </c>
      <c r="AF2033" s="3" t="str">
        <f t="shared" si="164"/>
        <v/>
      </c>
    </row>
    <row r="2034" spans="1:32" x14ac:dyDescent="0.35">
      <c r="A2034" s="2" t="s">
        <v>2911</v>
      </c>
      <c r="B2034" s="2" t="s">
        <v>3351</v>
      </c>
      <c r="C2034" s="2" t="s">
        <v>1567</v>
      </c>
      <c r="D2034" s="2" t="s">
        <v>3351</v>
      </c>
      <c r="E2034" s="2" t="s">
        <v>9644</v>
      </c>
      <c r="G2034" s="5">
        <f>IF('Supplier Change Request FORM Z'!$D$61="",IF(ISNUMBER(SEARCH(#REF!,C2034)),MAX($G$1:G2033)+1,0),IF(ISNUMBER(SEARCH('Supplier Change Request FORM Z'!$D$61,C2034)),MAX($G$1:G2033)+1,0))</f>
        <v>0</v>
      </c>
      <c r="H2034" s="3" t="str">
        <f t="shared" si="160"/>
        <v/>
      </c>
      <c r="K2034" s="5" t="e">
        <f>IF('Supplier Change Request FORM Z'!$D$58="",IF(AND((#REF!=C2034),(LEFT(#REF!,1)=LEFT(E2034,1)),(LEFT(#REF!,2)=LEFT(A2034,2))),MAX($K$1:K2033)+1,0),IF(AND(('Supplier Change Request FORM Z'!$D$61=C2034),(LEFT('Supplier Change Request FORM Z'!$D$58,1)=LEFT(E2034,1)),(LEFT('Supplier Change Request FORM Z'!$D$59,2)=LEFT(A2034,2))),MAX($K$1:K2033)+1,0))</f>
        <v>#REF!</v>
      </c>
      <c r="L2034" s="3" t="str">
        <f t="shared" si="161"/>
        <v/>
      </c>
      <c r="Q2034" s="5"/>
      <c r="R2034" s="3"/>
      <c r="U2034" s="5">
        <f>IF('Supplier Change Request FORM Z'!$D$71="",IF(ISNUMBER(SEARCH(#REF!,C2034)),MAX($U$1:U2033)+1,0),IF(ISNUMBER(SEARCH('Supplier Change Request FORM Z'!$D$71,C2034)),MAX($U$1:U2033)+1,0))</f>
        <v>0</v>
      </c>
      <c r="V2034" s="3" t="str">
        <f t="shared" si="162"/>
        <v/>
      </c>
      <c r="Y2034" s="5">
        <f>IF('Supplier Change Request FORM Z'!$D$71="",IF(ISNUMBER(SEARCH(#REF!,C2034)),MAX($Y$1:Y2033)+1,0),IF(ISNUMBER(SEARCH('Supplier Change Request FORM Z'!$D$71,C2034)),MAX($Y$1:Y2033)+1,0))</f>
        <v>0</v>
      </c>
      <c r="Z2034" s="3" t="str">
        <f t="shared" si="163"/>
        <v/>
      </c>
      <c r="AE2034" s="5" t="e">
        <f>IF('Supplier Change Request FORM Z'!$D$58="",IF(LEFT(#REF!,1)="F",0,IF(AND((LEFT(#REF!,1)=LEFT(E2034,1)),(LEFT(#REF!,2)=LEFT(A2034,2))),MAX($AE$1:AE2033)+1,0)),IF(LEFT('Supplier Change Request FORM Z'!$D$58,1)="F",0,IF(AND((LEFT('Supplier Change Request FORM Z'!$D$58,1)=LEFT(E2034,1)),(LEFT('Supplier Change Request FORM Z'!$D$59,2)=LEFT(A2034,2))),MAX($AE$1:AE2033)+1,0)))</f>
        <v>#REF!</v>
      </c>
      <c r="AF2034" s="3" t="str">
        <f t="shared" si="164"/>
        <v/>
      </c>
    </row>
    <row r="2035" spans="1:32" x14ac:dyDescent="0.35">
      <c r="A2035" s="2" t="s">
        <v>2911</v>
      </c>
      <c r="B2035" s="2" t="s">
        <v>3574</v>
      </c>
      <c r="C2035" s="2" t="s">
        <v>1567</v>
      </c>
      <c r="D2035" s="2" t="s">
        <v>3574</v>
      </c>
      <c r="E2035" s="2" t="s">
        <v>9644</v>
      </c>
      <c r="G2035" s="5">
        <f>IF('Supplier Change Request FORM Z'!$D$61="",IF(ISNUMBER(SEARCH(#REF!,C2035)),MAX($G$1:G2034)+1,0),IF(ISNUMBER(SEARCH('Supplier Change Request FORM Z'!$D$61,C2035)),MAX($G$1:G2034)+1,0))</f>
        <v>0</v>
      </c>
      <c r="H2035" s="3" t="str">
        <f t="shared" si="160"/>
        <v/>
      </c>
      <c r="K2035" s="5" t="e">
        <f>IF('Supplier Change Request FORM Z'!$D$58="",IF(AND((#REF!=C2035),(LEFT(#REF!,1)=LEFT(E2035,1)),(LEFT(#REF!,2)=LEFT(A2035,2))),MAX($K$1:K2034)+1,0),IF(AND(('Supplier Change Request FORM Z'!$D$61=C2035),(LEFT('Supplier Change Request FORM Z'!$D$58,1)=LEFT(E2035,1)),(LEFT('Supplier Change Request FORM Z'!$D$59,2)=LEFT(A2035,2))),MAX($K$1:K2034)+1,0))</f>
        <v>#REF!</v>
      </c>
      <c r="L2035" s="3" t="str">
        <f t="shared" si="161"/>
        <v/>
      </c>
      <c r="Q2035" s="5"/>
      <c r="R2035" s="3"/>
      <c r="U2035" s="5">
        <f>IF('Supplier Change Request FORM Z'!$D$71="",IF(ISNUMBER(SEARCH(#REF!,C2035)),MAX($U$1:U2034)+1,0),IF(ISNUMBER(SEARCH('Supplier Change Request FORM Z'!$D$71,C2035)),MAX($U$1:U2034)+1,0))</f>
        <v>0</v>
      </c>
      <c r="V2035" s="3" t="str">
        <f t="shared" si="162"/>
        <v/>
      </c>
      <c r="Y2035" s="5">
        <f>IF('Supplier Change Request FORM Z'!$D$71="",IF(ISNUMBER(SEARCH(#REF!,C2035)),MAX($Y$1:Y2034)+1,0),IF(ISNUMBER(SEARCH('Supplier Change Request FORM Z'!$D$71,C2035)),MAX($Y$1:Y2034)+1,0))</f>
        <v>0</v>
      </c>
      <c r="Z2035" s="3" t="str">
        <f t="shared" si="163"/>
        <v/>
      </c>
      <c r="AE2035" s="5" t="e">
        <f>IF('Supplier Change Request FORM Z'!$D$58="",IF(LEFT(#REF!,1)="F",0,IF(AND((LEFT(#REF!,1)=LEFT(E2035,1)),(LEFT(#REF!,2)=LEFT(A2035,2))),MAX($AE$1:AE2034)+1,0)),IF(LEFT('Supplier Change Request FORM Z'!$D$58,1)="F",0,IF(AND((LEFT('Supplier Change Request FORM Z'!$D$58,1)=LEFT(E2035,1)),(LEFT('Supplier Change Request FORM Z'!$D$59,2)=LEFT(A2035,2))),MAX($AE$1:AE2034)+1,0)))</f>
        <v>#REF!</v>
      </c>
      <c r="AF2035" s="3" t="str">
        <f t="shared" si="164"/>
        <v/>
      </c>
    </row>
    <row r="2036" spans="1:32" x14ac:dyDescent="0.35">
      <c r="A2036" s="2" t="s">
        <v>2911</v>
      </c>
      <c r="B2036" s="2" t="s">
        <v>3328</v>
      </c>
      <c r="C2036" s="2" t="s">
        <v>1567</v>
      </c>
      <c r="D2036" s="2" t="s">
        <v>3328</v>
      </c>
      <c r="E2036" s="2" t="s">
        <v>9644</v>
      </c>
      <c r="G2036" s="5">
        <f>IF('Supplier Change Request FORM Z'!$D$61="",IF(ISNUMBER(SEARCH(#REF!,C2036)),MAX($G$1:G2035)+1,0),IF(ISNUMBER(SEARCH('Supplier Change Request FORM Z'!$D$61,C2036)),MAX($G$1:G2035)+1,0))</f>
        <v>0</v>
      </c>
      <c r="H2036" s="3" t="str">
        <f t="shared" si="160"/>
        <v/>
      </c>
      <c r="K2036" s="5" t="e">
        <f>IF('Supplier Change Request FORM Z'!$D$58="",IF(AND((#REF!=C2036),(LEFT(#REF!,1)=LEFT(E2036,1)),(LEFT(#REF!,2)=LEFT(A2036,2))),MAX($K$1:K2035)+1,0),IF(AND(('Supplier Change Request FORM Z'!$D$61=C2036),(LEFT('Supplier Change Request FORM Z'!$D$58,1)=LEFT(E2036,1)),(LEFT('Supplier Change Request FORM Z'!$D$59,2)=LEFT(A2036,2))),MAX($K$1:K2035)+1,0))</f>
        <v>#REF!</v>
      </c>
      <c r="L2036" s="3" t="str">
        <f t="shared" si="161"/>
        <v/>
      </c>
      <c r="Q2036" s="5"/>
      <c r="R2036" s="3"/>
      <c r="U2036" s="5">
        <f>IF('Supplier Change Request FORM Z'!$D$71="",IF(ISNUMBER(SEARCH(#REF!,C2036)),MAX($U$1:U2035)+1,0),IF(ISNUMBER(SEARCH('Supplier Change Request FORM Z'!$D$71,C2036)),MAX($U$1:U2035)+1,0))</f>
        <v>0</v>
      </c>
      <c r="V2036" s="3" t="str">
        <f t="shared" si="162"/>
        <v/>
      </c>
      <c r="Y2036" s="5">
        <f>IF('Supplier Change Request FORM Z'!$D$71="",IF(ISNUMBER(SEARCH(#REF!,C2036)),MAX($Y$1:Y2035)+1,0),IF(ISNUMBER(SEARCH('Supplier Change Request FORM Z'!$D$71,C2036)),MAX($Y$1:Y2035)+1,0))</f>
        <v>0</v>
      </c>
      <c r="Z2036" s="3" t="str">
        <f t="shared" si="163"/>
        <v/>
      </c>
      <c r="AE2036" s="5" t="e">
        <f>IF('Supplier Change Request FORM Z'!$D$58="",IF(LEFT(#REF!,1)="F",0,IF(AND((LEFT(#REF!,1)=LEFT(E2036,1)),(LEFT(#REF!,2)=LEFT(A2036,2))),MAX($AE$1:AE2035)+1,0)),IF(LEFT('Supplier Change Request FORM Z'!$D$58,1)="F",0,IF(AND((LEFT('Supplier Change Request FORM Z'!$D$58,1)=LEFT(E2036,1)),(LEFT('Supplier Change Request FORM Z'!$D$59,2)=LEFT(A2036,2))),MAX($AE$1:AE2035)+1,0)))</f>
        <v>#REF!</v>
      </c>
      <c r="AF2036" s="3" t="str">
        <f t="shared" si="164"/>
        <v/>
      </c>
    </row>
    <row r="2037" spans="1:32" x14ac:dyDescent="0.35">
      <c r="A2037" s="2" t="s">
        <v>2911</v>
      </c>
      <c r="B2037" s="2" t="s">
        <v>3463</v>
      </c>
      <c r="C2037" s="2" t="s">
        <v>1567</v>
      </c>
      <c r="D2037" s="2" t="s">
        <v>3463</v>
      </c>
      <c r="E2037" s="2" t="s">
        <v>9644</v>
      </c>
      <c r="G2037" s="5">
        <f>IF('Supplier Change Request FORM Z'!$D$61="",IF(ISNUMBER(SEARCH(#REF!,C2037)),MAX($G$1:G2036)+1,0),IF(ISNUMBER(SEARCH('Supplier Change Request FORM Z'!$D$61,C2037)),MAX($G$1:G2036)+1,0))</f>
        <v>0</v>
      </c>
      <c r="H2037" s="3" t="str">
        <f t="shared" si="160"/>
        <v/>
      </c>
      <c r="K2037" s="5" t="e">
        <f>IF('Supplier Change Request FORM Z'!$D$58="",IF(AND((#REF!=C2037),(LEFT(#REF!,1)=LEFT(E2037,1)),(LEFT(#REF!,2)=LEFT(A2037,2))),MAX($K$1:K2036)+1,0),IF(AND(('Supplier Change Request FORM Z'!$D$61=C2037),(LEFT('Supplier Change Request FORM Z'!$D$58,1)=LEFT(E2037,1)),(LEFT('Supplier Change Request FORM Z'!$D$59,2)=LEFT(A2037,2))),MAX($K$1:K2036)+1,0))</f>
        <v>#REF!</v>
      </c>
      <c r="L2037" s="3" t="str">
        <f t="shared" si="161"/>
        <v/>
      </c>
      <c r="Q2037" s="5"/>
      <c r="R2037" s="3"/>
      <c r="U2037" s="5">
        <f>IF('Supplier Change Request FORM Z'!$D$71="",IF(ISNUMBER(SEARCH(#REF!,C2037)),MAX($U$1:U2036)+1,0),IF(ISNUMBER(SEARCH('Supplier Change Request FORM Z'!$D$71,C2037)),MAX($U$1:U2036)+1,0))</f>
        <v>0</v>
      </c>
      <c r="V2037" s="3" t="str">
        <f t="shared" si="162"/>
        <v/>
      </c>
      <c r="Y2037" s="5">
        <f>IF('Supplier Change Request FORM Z'!$D$71="",IF(ISNUMBER(SEARCH(#REF!,C2037)),MAX($Y$1:Y2036)+1,0),IF(ISNUMBER(SEARCH('Supplier Change Request FORM Z'!$D$71,C2037)),MAX($Y$1:Y2036)+1,0))</f>
        <v>0</v>
      </c>
      <c r="Z2037" s="3" t="str">
        <f t="shared" si="163"/>
        <v/>
      </c>
      <c r="AE2037" s="5" t="e">
        <f>IF('Supplier Change Request FORM Z'!$D$58="",IF(LEFT(#REF!,1)="F",0,IF(AND((LEFT(#REF!,1)=LEFT(E2037,1)),(LEFT(#REF!,2)=LEFT(A2037,2))),MAX($AE$1:AE2036)+1,0)),IF(LEFT('Supplier Change Request FORM Z'!$D$58,1)="F",0,IF(AND((LEFT('Supplier Change Request FORM Z'!$D$58,1)=LEFT(E2037,1)),(LEFT('Supplier Change Request FORM Z'!$D$59,2)=LEFT(A2037,2))),MAX($AE$1:AE2036)+1,0)))</f>
        <v>#REF!</v>
      </c>
      <c r="AF2037" s="3" t="str">
        <f t="shared" si="164"/>
        <v/>
      </c>
    </row>
    <row r="2038" spans="1:32" x14ac:dyDescent="0.35">
      <c r="A2038" s="2" t="s">
        <v>2911</v>
      </c>
      <c r="B2038" s="2" t="s">
        <v>3603</v>
      </c>
      <c r="C2038" s="2" t="s">
        <v>1567</v>
      </c>
      <c r="D2038" s="2" t="s">
        <v>3603</v>
      </c>
      <c r="E2038" s="2" t="s">
        <v>9644</v>
      </c>
      <c r="G2038" s="5">
        <f>IF('Supplier Change Request FORM Z'!$D$61="",IF(ISNUMBER(SEARCH(#REF!,C2038)),MAX($G$1:G2037)+1,0),IF(ISNUMBER(SEARCH('Supplier Change Request FORM Z'!$D$61,C2038)),MAX($G$1:G2037)+1,0))</f>
        <v>0</v>
      </c>
      <c r="H2038" s="3" t="str">
        <f t="shared" si="160"/>
        <v/>
      </c>
      <c r="K2038" s="5" t="e">
        <f>IF('Supplier Change Request FORM Z'!$D$58="",IF(AND((#REF!=C2038),(LEFT(#REF!,1)=LEFT(E2038,1)),(LEFT(#REF!,2)=LEFT(A2038,2))),MAX($K$1:K2037)+1,0),IF(AND(('Supplier Change Request FORM Z'!$D$61=C2038),(LEFT('Supplier Change Request FORM Z'!$D$58,1)=LEFT(E2038,1)),(LEFT('Supplier Change Request FORM Z'!$D$59,2)=LEFT(A2038,2))),MAX($K$1:K2037)+1,0))</f>
        <v>#REF!</v>
      </c>
      <c r="L2038" s="3" t="str">
        <f t="shared" si="161"/>
        <v/>
      </c>
      <c r="Q2038" s="5"/>
      <c r="R2038" s="3"/>
      <c r="U2038" s="5">
        <f>IF('Supplier Change Request FORM Z'!$D$71="",IF(ISNUMBER(SEARCH(#REF!,C2038)),MAX($U$1:U2037)+1,0),IF(ISNUMBER(SEARCH('Supplier Change Request FORM Z'!$D$71,C2038)),MAX($U$1:U2037)+1,0))</f>
        <v>0</v>
      </c>
      <c r="V2038" s="3" t="str">
        <f t="shared" si="162"/>
        <v/>
      </c>
      <c r="Y2038" s="5">
        <f>IF('Supplier Change Request FORM Z'!$D$71="",IF(ISNUMBER(SEARCH(#REF!,C2038)),MAX($Y$1:Y2037)+1,0),IF(ISNUMBER(SEARCH('Supplier Change Request FORM Z'!$D$71,C2038)),MAX($Y$1:Y2037)+1,0))</f>
        <v>0</v>
      </c>
      <c r="Z2038" s="3" t="str">
        <f t="shared" si="163"/>
        <v/>
      </c>
      <c r="AE2038" s="5" t="e">
        <f>IF('Supplier Change Request FORM Z'!$D$58="",IF(LEFT(#REF!,1)="F",0,IF(AND((LEFT(#REF!,1)=LEFT(E2038,1)),(LEFT(#REF!,2)=LEFT(A2038,2))),MAX($AE$1:AE2037)+1,0)),IF(LEFT('Supplier Change Request FORM Z'!$D$58,1)="F",0,IF(AND((LEFT('Supplier Change Request FORM Z'!$D$58,1)=LEFT(E2038,1)),(LEFT('Supplier Change Request FORM Z'!$D$59,2)=LEFT(A2038,2))),MAX($AE$1:AE2037)+1,0)))</f>
        <v>#REF!</v>
      </c>
      <c r="AF2038" s="3" t="str">
        <f t="shared" si="164"/>
        <v/>
      </c>
    </row>
    <row r="2039" spans="1:32" x14ac:dyDescent="0.35">
      <c r="A2039" s="2" t="s">
        <v>2911</v>
      </c>
      <c r="B2039" s="2" t="s">
        <v>3629</v>
      </c>
      <c r="C2039" s="2" t="s">
        <v>1567</v>
      </c>
      <c r="D2039" s="2" t="s">
        <v>3629</v>
      </c>
      <c r="E2039" s="2" t="s">
        <v>9644</v>
      </c>
      <c r="G2039" s="5">
        <f>IF('Supplier Change Request FORM Z'!$D$61="",IF(ISNUMBER(SEARCH(#REF!,C2039)),MAX($G$1:G2038)+1,0),IF(ISNUMBER(SEARCH('Supplier Change Request FORM Z'!$D$61,C2039)),MAX($G$1:G2038)+1,0))</f>
        <v>0</v>
      </c>
      <c r="H2039" s="3" t="str">
        <f t="shared" si="160"/>
        <v/>
      </c>
      <c r="K2039" s="5" t="e">
        <f>IF('Supplier Change Request FORM Z'!$D$58="",IF(AND((#REF!=C2039),(LEFT(#REF!,1)=LEFT(E2039,1)),(LEFT(#REF!,2)=LEFT(A2039,2))),MAX($K$1:K2038)+1,0),IF(AND(('Supplier Change Request FORM Z'!$D$61=C2039),(LEFT('Supplier Change Request FORM Z'!$D$58,1)=LEFT(E2039,1)),(LEFT('Supplier Change Request FORM Z'!$D$59,2)=LEFT(A2039,2))),MAX($K$1:K2038)+1,0))</f>
        <v>#REF!</v>
      </c>
      <c r="L2039" s="3" t="str">
        <f t="shared" si="161"/>
        <v/>
      </c>
      <c r="Q2039" s="5"/>
      <c r="R2039" s="3"/>
      <c r="U2039" s="5">
        <f>IF('Supplier Change Request FORM Z'!$D$71="",IF(ISNUMBER(SEARCH(#REF!,C2039)),MAX($U$1:U2038)+1,0),IF(ISNUMBER(SEARCH('Supplier Change Request FORM Z'!$D$71,C2039)),MAX($U$1:U2038)+1,0))</f>
        <v>0</v>
      </c>
      <c r="V2039" s="3" t="str">
        <f t="shared" si="162"/>
        <v/>
      </c>
      <c r="Y2039" s="5">
        <f>IF('Supplier Change Request FORM Z'!$D$71="",IF(ISNUMBER(SEARCH(#REF!,C2039)),MAX($Y$1:Y2038)+1,0),IF(ISNUMBER(SEARCH('Supplier Change Request FORM Z'!$D$71,C2039)),MAX($Y$1:Y2038)+1,0))</f>
        <v>0</v>
      </c>
      <c r="Z2039" s="3" t="str">
        <f t="shared" si="163"/>
        <v/>
      </c>
      <c r="AE2039" s="5" t="e">
        <f>IF('Supplier Change Request FORM Z'!$D$58="",IF(LEFT(#REF!,1)="F",0,IF(AND((LEFT(#REF!,1)=LEFT(E2039,1)),(LEFT(#REF!,2)=LEFT(A2039,2))),MAX($AE$1:AE2038)+1,0)),IF(LEFT('Supplier Change Request FORM Z'!$D$58,1)="F",0,IF(AND((LEFT('Supplier Change Request FORM Z'!$D$58,1)=LEFT(E2039,1)),(LEFT('Supplier Change Request FORM Z'!$D$59,2)=LEFT(A2039,2))),MAX($AE$1:AE2038)+1,0)))</f>
        <v>#REF!</v>
      </c>
      <c r="AF2039" s="3" t="str">
        <f t="shared" si="164"/>
        <v/>
      </c>
    </row>
    <row r="2040" spans="1:32" x14ac:dyDescent="0.35">
      <c r="A2040" s="2" t="s">
        <v>2911</v>
      </c>
      <c r="B2040" s="2" t="s">
        <v>3387</v>
      </c>
      <c r="C2040" s="2" t="s">
        <v>1567</v>
      </c>
      <c r="D2040" s="2" t="s">
        <v>3387</v>
      </c>
      <c r="E2040" s="2" t="s">
        <v>9644</v>
      </c>
      <c r="G2040" s="5">
        <f>IF('Supplier Change Request FORM Z'!$D$61="",IF(ISNUMBER(SEARCH(#REF!,C2040)),MAX($G$1:G2039)+1,0),IF(ISNUMBER(SEARCH('Supplier Change Request FORM Z'!$D$61,C2040)),MAX($G$1:G2039)+1,0))</f>
        <v>0</v>
      </c>
      <c r="H2040" s="3" t="str">
        <f t="shared" si="160"/>
        <v/>
      </c>
      <c r="K2040" s="5" t="e">
        <f>IF('Supplier Change Request FORM Z'!$D$58="",IF(AND((#REF!=C2040),(LEFT(#REF!,1)=LEFT(E2040,1)),(LEFT(#REF!,2)=LEFT(A2040,2))),MAX($K$1:K2039)+1,0),IF(AND(('Supplier Change Request FORM Z'!$D$61=C2040),(LEFT('Supplier Change Request FORM Z'!$D$58,1)=LEFT(E2040,1)),(LEFT('Supplier Change Request FORM Z'!$D$59,2)=LEFT(A2040,2))),MAX($K$1:K2039)+1,0))</f>
        <v>#REF!</v>
      </c>
      <c r="L2040" s="3" t="str">
        <f t="shared" si="161"/>
        <v/>
      </c>
      <c r="Q2040" s="5"/>
      <c r="R2040" s="3"/>
      <c r="U2040" s="5">
        <f>IF('Supplier Change Request FORM Z'!$D$71="",IF(ISNUMBER(SEARCH(#REF!,C2040)),MAX($U$1:U2039)+1,0),IF(ISNUMBER(SEARCH('Supplier Change Request FORM Z'!$D$71,C2040)),MAX($U$1:U2039)+1,0))</f>
        <v>0</v>
      </c>
      <c r="V2040" s="3" t="str">
        <f t="shared" si="162"/>
        <v/>
      </c>
      <c r="Y2040" s="5">
        <f>IF('Supplier Change Request FORM Z'!$D$71="",IF(ISNUMBER(SEARCH(#REF!,C2040)),MAX($Y$1:Y2039)+1,0),IF(ISNUMBER(SEARCH('Supplier Change Request FORM Z'!$D$71,C2040)),MAX($Y$1:Y2039)+1,0))</f>
        <v>0</v>
      </c>
      <c r="Z2040" s="3" t="str">
        <f t="shared" si="163"/>
        <v/>
      </c>
      <c r="AE2040" s="5" t="e">
        <f>IF('Supplier Change Request FORM Z'!$D$58="",IF(LEFT(#REF!,1)="F",0,IF(AND((LEFT(#REF!,1)=LEFT(E2040,1)),(LEFT(#REF!,2)=LEFT(A2040,2))),MAX($AE$1:AE2039)+1,0)),IF(LEFT('Supplier Change Request FORM Z'!$D$58,1)="F",0,IF(AND((LEFT('Supplier Change Request FORM Z'!$D$58,1)=LEFT(E2040,1)),(LEFT('Supplier Change Request FORM Z'!$D$59,2)=LEFT(A2040,2))),MAX($AE$1:AE2039)+1,0)))</f>
        <v>#REF!</v>
      </c>
      <c r="AF2040" s="3" t="str">
        <f t="shared" si="164"/>
        <v/>
      </c>
    </row>
    <row r="2041" spans="1:32" x14ac:dyDescent="0.35">
      <c r="A2041" s="2" t="s">
        <v>2911</v>
      </c>
      <c r="B2041" s="2" t="s">
        <v>3561</v>
      </c>
      <c r="C2041" s="2" t="s">
        <v>1567</v>
      </c>
      <c r="D2041" s="2" t="s">
        <v>3561</v>
      </c>
      <c r="E2041" s="2" t="s">
        <v>9644</v>
      </c>
      <c r="G2041" s="5">
        <f>IF('Supplier Change Request FORM Z'!$D$61="",IF(ISNUMBER(SEARCH(#REF!,C2041)),MAX($G$1:G2040)+1,0),IF(ISNUMBER(SEARCH('Supplier Change Request FORM Z'!$D$61,C2041)),MAX($G$1:G2040)+1,0))</f>
        <v>0</v>
      </c>
      <c r="H2041" s="3" t="str">
        <f t="shared" si="160"/>
        <v/>
      </c>
      <c r="K2041" s="5" t="e">
        <f>IF('Supplier Change Request FORM Z'!$D$58="",IF(AND((#REF!=C2041),(LEFT(#REF!,1)=LEFT(E2041,1)),(LEFT(#REF!,2)=LEFT(A2041,2))),MAX($K$1:K2040)+1,0),IF(AND(('Supplier Change Request FORM Z'!$D$61=C2041),(LEFT('Supplier Change Request FORM Z'!$D$58,1)=LEFT(E2041,1)),(LEFT('Supplier Change Request FORM Z'!$D$59,2)=LEFT(A2041,2))),MAX($K$1:K2040)+1,0))</f>
        <v>#REF!</v>
      </c>
      <c r="L2041" s="3" t="str">
        <f t="shared" si="161"/>
        <v/>
      </c>
      <c r="Q2041" s="5"/>
      <c r="R2041" s="3"/>
      <c r="U2041" s="5">
        <f>IF('Supplier Change Request FORM Z'!$D$71="",IF(ISNUMBER(SEARCH(#REF!,C2041)),MAX($U$1:U2040)+1,0),IF(ISNUMBER(SEARCH('Supplier Change Request FORM Z'!$D$71,C2041)),MAX($U$1:U2040)+1,0))</f>
        <v>0</v>
      </c>
      <c r="V2041" s="3" t="str">
        <f t="shared" si="162"/>
        <v/>
      </c>
      <c r="Y2041" s="5">
        <f>IF('Supplier Change Request FORM Z'!$D$71="",IF(ISNUMBER(SEARCH(#REF!,C2041)),MAX($Y$1:Y2040)+1,0),IF(ISNUMBER(SEARCH('Supplier Change Request FORM Z'!$D$71,C2041)),MAX($Y$1:Y2040)+1,0))</f>
        <v>0</v>
      </c>
      <c r="Z2041" s="3" t="str">
        <f t="shared" si="163"/>
        <v/>
      </c>
      <c r="AE2041" s="5" t="e">
        <f>IF('Supplier Change Request FORM Z'!$D$58="",IF(LEFT(#REF!,1)="F",0,IF(AND((LEFT(#REF!,1)=LEFT(E2041,1)),(LEFT(#REF!,2)=LEFT(A2041,2))),MAX($AE$1:AE2040)+1,0)),IF(LEFT('Supplier Change Request FORM Z'!$D$58,1)="F",0,IF(AND((LEFT('Supplier Change Request FORM Z'!$D$58,1)=LEFT(E2041,1)),(LEFT('Supplier Change Request FORM Z'!$D$59,2)=LEFT(A2041,2))),MAX($AE$1:AE2040)+1,0)))</f>
        <v>#REF!</v>
      </c>
      <c r="AF2041" s="3" t="str">
        <f t="shared" si="164"/>
        <v/>
      </c>
    </row>
    <row r="2042" spans="1:32" x14ac:dyDescent="0.35">
      <c r="A2042" s="2" t="s">
        <v>2911</v>
      </c>
      <c r="B2042" s="2" t="s">
        <v>3598</v>
      </c>
      <c r="C2042" s="2" t="s">
        <v>1567</v>
      </c>
      <c r="D2042" s="2" t="s">
        <v>3598</v>
      </c>
      <c r="E2042" s="2" t="s">
        <v>9644</v>
      </c>
      <c r="G2042" s="5">
        <f>IF('Supplier Change Request FORM Z'!$D$61="",IF(ISNUMBER(SEARCH(#REF!,C2042)),MAX($G$1:G2041)+1,0),IF(ISNUMBER(SEARCH('Supplier Change Request FORM Z'!$D$61,C2042)),MAX($G$1:G2041)+1,0))</f>
        <v>0</v>
      </c>
      <c r="H2042" s="3" t="str">
        <f t="shared" si="160"/>
        <v/>
      </c>
      <c r="K2042" s="5" t="e">
        <f>IF('Supplier Change Request FORM Z'!$D$58="",IF(AND((#REF!=C2042),(LEFT(#REF!,1)=LEFT(E2042,1)),(LEFT(#REF!,2)=LEFT(A2042,2))),MAX($K$1:K2041)+1,0),IF(AND(('Supplier Change Request FORM Z'!$D$61=C2042),(LEFT('Supplier Change Request FORM Z'!$D$58,1)=LEFT(E2042,1)),(LEFT('Supplier Change Request FORM Z'!$D$59,2)=LEFT(A2042,2))),MAX($K$1:K2041)+1,0))</f>
        <v>#REF!</v>
      </c>
      <c r="L2042" s="3" t="str">
        <f t="shared" si="161"/>
        <v/>
      </c>
      <c r="Q2042" s="5"/>
      <c r="R2042" s="3"/>
      <c r="U2042" s="5">
        <f>IF('Supplier Change Request FORM Z'!$D$71="",IF(ISNUMBER(SEARCH(#REF!,C2042)),MAX($U$1:U2041)+1,0),IF(ISNUMBER(SEARCH('Supplier Change Request FORM Z'!$D$71,C2042)),MAX($U$1:U2041)+1,0))</f>
        <v>0</v>
      </c>
      <c r="V2042" s="3" t="str">
        <f t="shared" si="162"/>
        <v/>
      </c>
      <c r="Y2042" s="5">
        <f>IF('Supplier Change Request FORM Z'!$D$71="",IF(ISNUMBER(SEARCH(#REF!,C2042)),MAX($Y$1:Y2041)+1,0),IF(ISNUMBER(SEARCH('Supplier Change Request FORM Z'!$D$71,C2042)),MAX($Y$1:Y2041)+1,0))</f>
        <v>0</v>
      </c>
      <c r="Z2042" s="3" t="str">
        <f t="shared" si="163"/>
        <v/>
      </c>
      <c r="AE2042" s="5" t="e">
        <f>IF('Supplier Change Request FORM Z'!$D$58="",IF(LEFT(#REF!,1)="F",0,IF(AND((LEFT(#REF!,1)=LEFT(E2042,1)),(LEFT(#REF!,2)=LEFT(A2042,2))),MAX($AE$1:AE2041)+1,0)),IF(LEFT('Supplier Change Request FORM Z'!$D$58,1)="F",0,IF(AND((LEFT('Supplier Change Request FORM Z'!$D$58,1)=LEFT(E2042,1)),(LEFT('Supplier Change Request FORM Z'!$D$59,2)=LEFT(A2042,2))),MAX($AE$1:AE2041)+1,0)))</f>
        <v>#REF!</v>
      </c>
      <c r="AF2042" s="3" t="str">
        <f t="shared" si="164"/>
        <v/>
      </c>
    </row>
    <row r="2043" spans="1:32" x14ac:dyDescent="0.35">
      <c r="A2043" s="2" t="s">
        <v>2911</v>
      </c>
      <c r="B2043" s="2" t="s">
        <v>3021</v>
      </c>
      <c r="C2043" s="2" t="s">
        <v>1567</v>
      </c>
      <c r="D2043" s="2" t="s">
        <v>3021</v>
      </c>
      <c r="E2043" s="2" t="s">
        <v>9644</v>
      </c>
      <c r="G2043" s="5">
        <f>IF('Supplier Change Request FORM Z'!$D$61="",IF(ISNUMBER(SEARCH(#REF!,C2043)),MAX($G$1:G2042)+1,0),IF(ISNUMBER(SEARCH('Supplier Change Request FORM Z'!$D$61,C2043)),MAX($G$1:G2042)+1,0))</f>
        <v>0</v>
      </c>
      <c r="H2043" s="3" t="str">
        <f t="shared" si="160"/>
        <v/>
      </c>
      <c r="K2043" s="5" t="e">
        <f>IF('Supplier Change Request FORM Z'!$D$58="",IF(AND((#REF!=C2043),(LEFT(#REF!,1)=LEFT(E2043,1)),(LEFT(#REF!,2)=LEFT(A2043,2))),MAX($K$1:K2042)+1,0),IF(AND(('Supplier Change Request FORM Z'!$D$61=C2043),(LEFT('Supplier Change Request FORM Z'!$D$58,1)=LEFT(E2043,1)),(LEFT('Supplier Change Request FORM Z'!$D$59,2)=LEFT(A2043,2))),MAX($K$1:K2042)+1,0))</f>
        <v>#REF!</v>
      </c>
      <c r="L2043" s="3" t="str">
        <f t="shared" si="161"/>
        <v/>
      </c>
      <c r="Q2043" s="5"/>
      <c r="R2043" s="3"/>
      <c r="U2043" s="5">
        <f>IF('Supplier Change Request FORM Z'!$D$71="",IF(ISNUMBER(SEARCH(#REF!,C2043)),MAX($U$1:U2042)+1,0),IF(ISNUMBER(SEARCH('Supplier Change Request FORM Z'!$D$71,C2043)),MAX($U$1:U2042)+1,0))</f>
        <v>0</v>
      </c>
      <c r="V2043" s="3" t="str">
        <f t="shared" si="162"/>
        <v/>
      </c>
      <c r="Y2043" s="5">
        <f>IF('Supplier Change Request FORM Z'!$D$71="",IF(ISNUMBER(SEARCH(#REF!,C2043)),MAX($Y$1:Y2042)+1,0),IF(ISNUMBER(SEARCH('Supplier Change Request FORM Z'!$D$71,C2043)),MAX($Y$1:Y2042)+1,0))</f>
        <v>0</v>
      </c>
      <c r="Z2043" s="3" t="str">
        <f t="shared" si="163"/>
        <v/>
      </c>
      <c r="AE2043" s="5" t="e">
        <f>IF('Supplier Change Request FORM Z'!$D$58="",IF(LEFT(#REF!,1)="F",0,IF(AND((LEFT(#REF!,1)=LEFT(E2043,1)),(LEFT(#REF!,2)=LEFT(A2043,2))),MAX($AE$1:AE2042)+1,0)),IF(LEFT('Supplier Change Request FORM Z'!$D$58,1)="F",0,IF(AND((LEFT('Supplier Change Request FORM Z'!$D$58,1)=LEFT(E2043,1)),(LEFT('Supplier Change Request FORM Z'!$D$59,2)=LEFT(A2043,2))),MAX($AE$1:AE2042)+1,0)))</f>
        <v>#REF!</v>
      </c>
      <c r="AF2043" s="3" t="str">
        <f t="shared" si="164"/>
        <v/>
      </c>
    </row>
    <row r="2044" spans="1:32" x14ac:dyDescent="0.35">
      <c r="A2044" s="2" t="s">
        <v>2911</v>
      </c>
      <c r="B2044" s="2" t="s">
        <v>3468</v>
      </c>
      <c r="C2044" s="2" t="s">
        <v>1567</v>
      </c>
      <c r="D2044" s="2" t="s">
        <v>3468</v>
      </c>
      <c r="E2044" s="2" t="s">
        <v>9644</v>
      </c>
      <c r="G2044" s="5">
        <f>IF('Supplier Change Request FORM Z'!$D$61="",IF(ISNUMBER(SEARCH(#REF!,C2044)),MAX($G$1:G2043)+1,0),IF(ISNUMBER(SEARCH('Supplier Change Request FORM Z'!$D$61,C2044)),MAX($G$1:G2043)+1,0))</f>
        <v>0</v>
      </c>
      <c r="H2044" s="3" t="str">
        <f t="shared" si="160"/>
        <v/>
      </c>
      <c r="K2044" s="5" t="e">
        <f>IF('Supplier Change Request FORM Z'!$D$58="",IF(AND((#REF!=C2044),(LEFT(#REF!,1)=LEFT(E2044,1)),(LEFT(#REF!,2)=LEFT(A2044,2))),MAX($K$1:K2043)+1,0),IF(AND(('Supplier Change Request FORM Z'!$D$61=C2044),(LEFT('Supplier Change Request FORM Z'!$D$58,1)=LEFT(E2044,1)),(LEFT('Supplier Change Request FORM Z'!$D$59,2)=LEFT(A2044,2))),MAX($K$1:K2043)+1,0))</f>
        <v>#REF!</v>
      </c>
      <c r="L2044" s="3" t="str">
        <f t="shared" si="161"/>
        <v/>
      </c>
      <c r="Q2044" s="5"/>
      <c r="R2044" s="3"/>
      <c r="U2044" s="5">
        <f>IF('Supplier Change Request FORM Z'!$D$71="",IF(ISNUMBER(SEARCH(#REF!,C2044)),MAX($U$1:U2043)+1,0),IF(ISNUMBER(SEARCH('Supplier Change Request FORM Z'!$D$71,C2044)),MAX($U$1:U2043)+1,0))</f>
        <v>0</v>
      </c>
      <c r="V2044" s="3" t="str">
        <f t="shared" si="162"/>
        <v/>
      </c>
      <c r="Y2044" s="5">
        <f>IF('Supplier Change Request FORM Z'!$D$71="",IF(ISNUMBER(SEARCH(#REF!,C2044)),MAX($Y$1:Y2043)+1,0),IF(ISNUMBER(SEARCH('Supplier Change Request FORM Z'!$D$71,C2044)),MAX($Y$1:Y2043)+1,0))</f>
        <v>0</v>
      </c>
      <c r="Z2044" s="3" t="str">
        <f t="shared" si="163"/>
        <v/>
      </c>
      <c r="AE2044" s="5" t="e">
        <f>IF('Supplier Change Request FORM Z'!$D$58="",IF(LEFT(#REF!,1)="F",0,IF(AND((LEFT(#REF!,1)=LEFT(E2044,1)),(LEFT(#REF!,2)=LEFT(A2044,2))),MAX($AE$1:AE2043)+1,0)),IF(LEFT('Supplier Change Request FORM Z'!$D$58,1)="F",0,IF(AND((LEFT('Supplier Change Request FORM Z'!$D$58,1)=LEFT(E2044,1)),(LEFT('Supplier Change Request FORM Z'!$D$59,2)=LEFT(A2044,2))),MAX($AE$1:AE2043)+1,0)))</f>
        <v>#REF!</v>
      </c>
      <c r="AF2044" s="3" t="str">
        <f t="shared" si="164"/>
        <v/>
      </c>
    </row>
    <row r="2045" spans="1:32" x14ac:dyDescent="0.35">
      <c r="A2045" s="2" t="s">
        <v>2911</v>
      </c>
      <c r="B2045" s="2" t="s">
        <v>4066</v>
      </c>
      <c r="C2045" s="2" t="s">
        <v>1567</v>
      </c>
      <c r="D2045" s="2" t="s">
        <v>4066</v>
      </c>
      <c r="E2045" s="2" t="s">
        <v>9644</v>
      </c>
      <c r="G2045" s="5">
        <f>IF('Supplier Change Request FORM Z'!$D$61="",IF(ISNUMBER(SEARCH(#REF!,C2045)),MAX($G$1:G2044)+1,0),IF(ISNUMBER(SEARCH('Supplier Change Request FORM Z'!$D$61,C2045)),MAX($G$1:G2044)+1,0))</f>
        <v>0</v>
      </c>
      <c r="H2045" s="3" t="str">
        <f t="shared" si="160"/>
        <v/>
      </c>
      <c r="K2045" s="5" t="e">
        <f>IF('Supplier Change Request FORM Z'!$D$58="",IF(AND((#REF!=C2045),(LEFT(#REF!,1)=LEFT(E2045,1)),(LEFT(#REF!,2)=LEFT(A2045,2))),MAX($K$1:K2044)+1,0),IF(AND(('Supplier Change Request FORM Z'!$D$61=C2045),(LEFT('Supplier Change Request FORM Z'!$D$58,1)=LEFT(E2045,1)),(LEFT('Supplier Change Request FORM Z'!$D$59,2)=LEFT(A2045,2))),MAX($K$1:K2044)+1,0))</f>
        <v>#REF!</v>
      </c>
      <c r="L2045" s="3" t="str">
        <f t="shared" si="161"/>
        <v/>
      </c>
      <c r="Q2045" s="5"/>
      <c r="R2045" s="3"/>
      <c r="U2045" s="5">
        <f>IF('Supplier Change Request FORM Z'!$D$71="",IF(ISNUMBER(SEARCH(#REF!,C2045)),MAX($U$1:U2044)+1,0),IF(ISNUMBER(SEARCH('Supplier Change Request FORM Z'!$D$71,C2045)),MAX($U$1:U2044)+1,0))</f>
        <v>0</v>
      </c>
      <c r="V2045" s="3" t="str">
        <f t="shared" si="162"/>
        <v/>
      </c>
      <c r="Y2045" s="5">
        <f>IF('Supplier Change Request FORM Z'!$D$71="",IF(ISNUMBER(SEARCH(#REF!,C2045)),MAX($Y$1:Y2044)+1,0),IF(ISNUMBER(SEARCH('Supplier Change Request FORM Z'!$D$71,C2045)),MAX($Y$1:Y2044)+1,0))</f>
        <v>0</v>
      </c>
      <c r="Z2045" s="3" t="str">
        <f t="shared" si="163"/>
        <v/>
      </c>
      <c r="AE2045" s="5" t="e">
        <f>IF('Supplier Change Request FORM Z'!$D$58="",IF(LEFT(#REF!,1)="F",0,IF(AND((LEFT(#REF!,1)=LEFT(E2045,1)),(LEFT(#REF!,2)=LEFT(A2045,2))),MAX($AE$1:AE2044)+1,0)),IF(LEFT('Supplier Change Request FORM Z'!$D$58,1)="F",0,IF(AND((LEFT('Supplier Change Request FORM Z'!$D$58,1)=LEFT(E2045,1)),(LEFT('Supplier Change Request FORM Z'!$D$59,2)=LEFT(A2045,2))),MAX($AE$1:AE2044)+1,0)))</f>
        <v>#REF!</v>
      </c>
      <c r="AF2045" s="3" t="str">
        <f t="shared" si="164"/>
        <v/>
      </c>
    </row>
    <row r="2046" spans="1:32" x14ac:dyDescent="0.35">
      <c r="A2046" s="2" t="s">
        <v>2911</v>
      </c>
      <c r="B2046" s="2" t="s">
        <v>3461</v>
      </c>
      <c r="C2046" s="2" t="s">
        <v>1567</v>
      </c>
      <c r="D2046" s="2" t="s">
        <v>3461</v>
      </c>
      <c r="E2046" s="2" t="s">
        <v>9644</v>
      </c>
      <c r="G2046" s="5">
        <f>IF('Supplier Change Request FORM Z'!$D$61="",IF(ISNUMBER(SEARCH(#REF!,C2046)),MAX($G$1:G2045)+1,0),IF(ISNUMBER(SEARCH('Supplier Change Request FORM Z'!$D$61,C2046)),MAX($G$1:G2045)+1,0))</f>
        <v>0</v>
      </c>
      <c r="H2046" s="3" t="str">
        <f t="shared" si="160"/>
        <v/>
      </c>
      <c r="K2046" s="5" t="e">
        <f>IF('Supplier Change Request FORM Z'!$D$58="",IF(AND((#REF!=C2046),(LEFT(#REF!,1)=LEFT(E2046,1)),(LEFT(#REF!,2)=LEFT(A2046,2))),MAX($K$1:K2045)+1,0),IF(AND(('Supplier Change Request FORM Z'!$D$61=C2046),(LEFT('Supplier Change Request FORM Z'!$D$58,1)=LEFT(E2046,1)),(LEFT('Supplier Change Request FORM Z'!$D$59,2)=LEFT(A2046,2))),MAX($K$1:K2045)+1,0))</f>
        <v>#REF!</v>
      </c>
      <c r="L2046" s="3" t="str">
        <f t="shared" si="161"/>
        <v/>
      </c>
      <c r="Q2046" s="5"/>
      <c r="R2046" s="3"/>
      <c r="U2046" s="5">
        <f>IF('Supplier Change Request FORM Z'!$D$71="",IF(ISNUMBER(SEARCH(#REF!,C2046)),MAX($U$1:U2045)+1,0),IF(ISNUMBER(SEARCH('Supplier Change Request FORM Z'!$D$71,C2046)),MAX($U$1:U2045)+1,0))</f>
        <v>0</v>
      </c>
      <c r="V2046" s="3" t="str">
        <f t="shared" si="162"/>
        <v/>
      </c>
      <c r="Y2046" s="5">
        <f>IF('Supplier Change Request FORM Z'!$D$71="",IF(ISNUMBER(SEARCH(#REF!,C2046)),MAX($Y$1:Y2045)+1,0),IF(ISNUMBER(SEARCH('Supplier Change Request FORM Z'!$D$71,C2046)),MAX($Y$1:Y2045)+1,0))</f>
        <v>0</v>
      </c>
      <c r="Z2046" s="3" t="str">
        <f t="shared" si="163"/>
        <v/>
      </c>
      <c r="AE2046" s="5" t="e">
        <f>IF('Supplier Change Request FORM Z'!$D$58="",IF(LEFT(#REF!,1)="F",0,IF(AND((LEFT(#REF!,1)=LEFT(E2046,1)),(LEFT(#REF!,2)=LEFT(A2046,2))),MAX($AE$1:AE2045)+1,0)),IF(LEFT('Supplier Change Request FORM Z'!$D$58,1)="F",0,IF(AND((LEFT('Supplier Change Request FORM Z'!$D$58,1)=LEFT(E2046,1)),(LEFT('Supplier Change Request FORM Z'!$D$59,2)=LEFT(A2046,2))),MAX($AE$1:AE2045)+1,0)))</f>
        <v>#REF!</v>
      </c>
      <c r="AF2046" s="3" t="str">
        <f t="shared" si="164"/>
        <v/>
      </c>
    </row>
    <row r="2047" spans="1:32" x14ac:dyDescent="0.35">
      <c r="A2047" s="2" t="s">
        <v>2911</v>
      </c>
      <c r="B2047" s="2" t="s">
        <v>3446</v>
      </c>
      <c r="C2047" s="2" t="s">
        <v>1567</v>
      </c>
      <c r="D2047" s="2" t="s">
        <v>3446</v>
      </c>
      <c r="E2047" s="2" t="s">
        <v>9644</v>
      </c>
      <c r="G2047" s="5">
        <f>IF('Supplier Change Request FORM Z'!$D$61="",IF(ISNUMBER(SEARCH(#REF!,C2047)),MAX($G$1:G2046)+1,0),IF(ISNUMBER(SEARCH('Supplier Change Request FORM Z'!$D$61,C2047)),MAX($G$1:G2046)+1,0))</f>
        <v>0</v>
      </c>
      <c r="H2047" s="3" t="str">
        <f t="shared" si="160"/>
        <v/>
      </c>
      <c r="K2047" s="5" t="e">
        <f>IF('Supplier Change Request FORM Z'!$D$58="",IF(AND((#REF!=C2047),(LEFT(#REF!,1)=LEFT(E2047,1)),(LEFT(#REF!,2)=LEFT(A2047,2))),MAX($K$1:K2046)+1,0),IF(AND(('Supplier Change Request FORM Z'!$D$61=C2047),(LEFT('Supplier Change Request FORM Z'!$D$58,1)=LEFT(E2047,1)),(LEFT('Supplier Change Request FORM Z'!$D$59,2)=LEFT(A2047,2))),MAX($K$1:K2046)+1,0))</f>
        <v>#REF!</v>
      </c>
      <c r="L2047" s="3" t="str">
        <f t="shared" si="161"/>
        <v/>
      </c>
      <c r="Q2047" s="5"/>
      <c r="R2047" s="3"/>
      <c r="U2047" s="5">
        <f>IF('Supplier Change Request FORM Z'!$D$71="",IF(ISNUMBER(SEARCH(#REF!,C2047)),MAX($U$1:U2046)+1,0),IF(ISNUMBER(SEARCH('Supplier Change Request FORM Z'!$D$71,C2047)),MAX($U$1:U2046)+1,0))</f>
        <v>0</v>
      </c>
      <c r="V2047" s="3" t="str">
        <f t="shared" si="162"/>
        <v/>
      </c>
      <c r="Y2047" s="5">
        <f>IF('Supplier Change Request FORM Z'!$D$71="",IF(ISNUMBER(SEARCH(#REF!,C2047)),MAX($Y$1:Y2046)+1,0),IF(ISNUMBER(SEARCH('Supplier Change Request FORM Z'!$D$71,C2047)),MAX($Y$1:Y2046)+1,0))</f>
        <v>0</v>
      </c>
      <c r="Z2047" s="3" t="str">
        <f t="shared" si="163"/>
        <v/>
      </c>
      <c r="AE2047" s="5" t="e">
        <f>IF('Supplier Change Request FORM Z'!$D$58="",IF(LEFT(#REF!,1)="F",0,IF(AND((LEFT(#REF!,1)=LEFT(E2047,1)),(LEFT(#REF!,2)=LEFT(A2047,2))),MAX($AE$1:AE2046)+1,0)),IF(LEFT('Supplier Change Request FORM Z'!$D$58,1)="F",0,IF(AND((LEFT('Supplier Change Request FORM Z'!$D$58,1)=LEFT(E2047,1)),(LEFT('Supplier Change Request FORM Z'!$D$59,2)=LEFT(A2047,2))),MAX($AE$1:AE2046)+1,0)))</f>
        <v>#REF!</v>
      </c>
      <c r="AF2047" s="3" t="str">
        <f t="shared" si="164"/>
        <v/>
      </c>
    </row>
    <row r="2048" spans="1:32" x14ac:dyDescent="0.35">
      <c r="A2048" s="2" t="s">
        <v>2911</v>
      </c>
      <c r="B2048" s="2" t="s">
        <v>3594</v>
      </c>
      <c r="C2048" s="2" t="s">
        <v>1567</v>
      </c>
      <c r="D2048" s="2" t="s">
        <v>3594</v>
      </c>
      <c r="E2048" s="2" t="s">
        <v>9644</v>
      </c>
      <c r="G2048" s="5">
        <f>IF('Supplier Change Request FORM Z'!$D$61="",IF(ISNUMBER(SEARCH(#REF!,C2048)),MAX($G$1:G2047)+1,0),IF(ISNUMBER(SEARCH('Supplier Change Request FORM Z'!$D$61,C2048)),MAX($G$1:G2047)+1,0))</f>
        <v>0</v>
      </c>
      <c r="H2048" s="3" t="str">
        <f t="shared" si="160"/>
        <v/>
      </c>
      <c r="K2048" s="5" t="e">
        <f>IF('Supplier Change Request FORM Z'!$D$58="",IF(AND((#REF!=C2048),(LEFT(#REF!,1)=LEFT(E2048,1)),(LEFT(#REF!,2)=LEFT(A2048,2))),MAX($K$1:K2047)+1,0),IF(AND(('Supplier Change Request FORM Z'!$D$61=C2048),(LEFT('Supplier Change Request FORM Z'!$D$58,1)=LEFT(E2048,1)),(LEFT('Supplier Change Request FORM Z'!$D$59,2)=LEFT(A2048,2))),MAX($K$1:K2047)+1,0))</f>
        <v>#REF!</v>
      </c>
      <c r="L2048" s="3" t="str">
        <f t="shared" si="161"/>
        <v/>
      </c>
      <c r="Q2048" s="5"/>
      <c r="R2048" s="3"/>
      <c r="U2048" s="5">
        <f>IF('Supplier Change Request FORM Z'!$D$71="",IF(ISNUMBER(SEARCH(#REF!,C2048)),MAX($U$1:U2047)+1,0),IF(ISNUMBER(SEARCH('Supplier Change Request FORM Z'!$D$71,C2048)),MAX($U$1:U2047)+1,0))</f>
        <v>0</v>
      </c>
      <c r="V2048" s="3" t="str">
        <f t="shared" si="162"/>
        <v/>
      </c>
      <c r="Y2048" s="5">
        <f>IF('Supplier Change Request FORM Z'!$D$71="",IF(ISNUMBER(SEARCH(#REF!,C2048)),MAX($Y$1:Y2047)+1,0),IF(ISNUMBER(SEARCH('Supplier Change Request FORM Z'!$D$71,C2048)),MAX($Y$1:Y2047)+1,0))</f>
        <v>0</v>
      </c>
      <c r="Z2048" s="3" t="str">
        <f t="shared" si="163"/>
        <v/>
      </c>
      <c r="AE2048" s="5" t="e">
        <f>IF('Supplier Change Request FORM Z'!$D$58="",IF(LEFT(#REF!,1)="F",0,IF(AND((LEFT(#REF!,1)=LEFT(E2048,1)),(LEFT(#REF!,2)=LEFT(A2048,2))),MAX($AE$1:AE2047)+1,0)),IF(LEFT('Supplier Change Request FORM Z'!$D$58,1)="F",0,IF(AND((LEFT('Supplier Change Request FORM Z'!$D$58,1)=LEFT(E2048,1)),(LEFT('Supplier Change Request FORM Z'!$D$59,2)=LEFT(A2048,2))),MAX($AE$1:AE2047)+1,0)))</f>
        <v>#REF!</v>
      </c>
      <c r="AF2048" s="3" t="str">
        <f t="shared" si="164"/>
        <v/>
      </c>
    </row>
    <row r="2049" spans="1:32" x14ac:dyDescent="0.35">
      <c r="A2049" s="2" t="s">
        <v>2911</v>
      </c>
      <c r="B2049" s="2" t="s">
        <v>3413</v>
      </c>
      <c r="C2049" s="2" t="s">
        <v>1567</v>
      </c>
      <c r="D2049" s="2" t="s">
        <v>3413</v>
      </c>
      <c r="E2049" s="2" t="s">
        <v>9644</v>
      </c>
      <c r="G2049" s="5">
        <f>IF('Supplier Change Request FORM Z'!$D$61="",IF(ISNUMBER(SEARCH(#REF!,C2049)),MAX($G$1:G2048)+1,0),IF(ISNUMBER(SEARCH('Supplier Change Request FORM Z'!$D$61,C2049)),MAX($G$1:G2048)+1,0))</f>
        <v>0</v>
      </c>
      <c r="H2049" s="3" t="str">
        <f t="shared" si="160"/>
        <v/>
      </c>
      <c r="K2049" s="5" t="e">
        <f>IF('Supplier Change Request FORM Z'!$D$58="",IF(AND((#REF!=C2049),(LEFT(#REF!,1)=LEFT(E2049,1)),(LEFT(#REF!,2)=LEFT(A2049,2))),MAX($K$1:K2048)+1,0),IF(AND(('Supplier Change Request FORM Z'!$D$61=C2049),(LEFT('Supplier Change Request FORM Z'!$D$58,1)=LEFT(E2049,1)),(LEFT('Supplier Change Request FORM Z'!$D$59,2)=LEFT(A2049,2))),MAX($K$1:K2048)+1,0))</f>
        <v>#REF!</v>
      </c>
      <c r="L2049" s="3" t="str">
        <f t="shared" si="161"/>
        <v/>
      </c>
      <c r="Q2049" s="5"/>
      <c r="R2049" s="3"/>
      <c r="U2049" s="5">
        <f>IF('Supplier Change Request FORM Z'!$D$71="",IF(ISNUMBER(SEARCH(#REF!,C2049)),MAX($U$1:U2048)+1,0),IF(ISNUMBER(SEARCH('Supplier Change Request FORM Z'!$D$71,C2049)),MAX($U$1:U2048)+1,0))</f>
        <v>0</v>
      </c>
      <c r="V2049" s="3" t="str">
        <f t="shared" si="162"/>
        <v/>
      </c>
      <c r="Y2049" s="5">
        <f>IF('Supplier Change Request FORM Z'!$D$71="",IF(ISNUMBER(SEARCH(#REF!,C2049)),MAX($Y$1:Y2048)+1,0),IF(ISNUMBER(SEARCH('Supplier Change Request FORM Z'!$D$71,C2049)),MAX($Y$1:Y2048)+1,0))</f>
        <v>0</v>
      </c>
      <c r="Z2049" s="3" t="str">
        <f t="shared" si="163"/>
        <v/>
      </c>
      <c r="AE2049" s="5" t="e">
        <f>IF('Supplier Change Request FORM Z'!$D$58="",IF(LEFT(#REF!,1)="F",0,IF(AND((LEFT(#REF!,1)=LEFT(E2049,1)),(LEFT(#REF!,2)=LEFT(A2049,2))),MAX($AE$1:AE2048)+1,0)),IF(LEFT('Supplier Change Request FORM Z'!$D$58,1)="F",0,IF(AND((LEFT('Supplier Change Request FORM Z'!$D$58,1)=LEFT(E2049,1)),(LEFT('Supplier Change Request FORM Z'!$D$59,2)=LEFT(A2049,2))),MAX($AE$1:AE2048)+1,0)))</f>
        <v>#REF!</v>
      </c>
      <c r="AF2049" s="3" t="str">
        <f t="shared" si="164"/>
        <v/>
      </c>
    </row>
    <row r="2050" spans="1:32" x14ac:dyDescent="0.35">
      <c r="A2050" s="2" t="s">
        <v>2911</v>
      </c>
      <c r="B2050" s="2" t="s">
        <v>3491</v>
      </c>
      <c r="C2050" s="2" t="s">
        <v>1567</v>
      </c>
      <c r="D2050" s="2" t="s">
        <v>3491</v>
      </c>
      <c r="E2050" s="2" t="s">
        <v>9644</v>
      </c>
      <c r="G2050" s="5">
        <f>IF('Supplier Change Request FORM Z'!$D$61="",IF(ISNUMBER(SEARCH(#REF!,C2050)),MAX($G$1:G2049)+1,0),IF(ISNUMBER(SEARCH('Supplier Change Request FORM Z'!$D$61,C2050)),MAX($G$1:G2049)+1,0))</f>
        <v>0</v>
      </c>
      <c r="H2050" s="3" t="str">
        <f t="shared" ref="H2050:H2113" si="165">IFERROR(INDEX($C:$C,MATCH(ROW(H2049),$G:$G,0)),"")</f>
        <v/>
      </c>
      <c r="K2050" s="5" t="e">
        <f>IF('Supplier Change Request FORM Z'!$D$58="",IF(AND((#REF!=C2050),(LEFT(#REF!,1)=LEFT(E2050,1)),(LEFT(#REF!,2)=LEFT(A2050,2))),MAX($K$1:K2049)+1,0),IF(AND(('Supplier Change Request FORM Z'!$D$61=C2050),(LEFT('Supplier Change Request FORM Z'!$D$58,1)=LEFT(E2050,1)),(LEFT('Supplier Change Request FORM Z'!$D$59,2)=LEFT(A2050,2))),MAX($K$1:K2049)+1,0))</f>
        <v>#REF!</v>
      </c>
      <c r="L2050" s="3" t="str">
        <f t="shared" ref="L2050:L2113" si="166">IFERROR(INDEX($D:$D,MATCH(ROW(L2049),$K:$K,0)),"")</f>
        <v/>
      </c>
      <c r="Q2050" s="5"/>
      <c r="R2050" s="3"/>
      <c r="U2050" s="5">
        <f>IF('Supplier Change Request FORM Z'!$D$71="",IF(ISNUMBER(SEARCH(#REF!,C2050)),MAX($U$1:U2049)+1,0),IF(ISNUMBER(SEARCH('Supplier Change Request FORM Z'!$D$71,C2050)),MAX($U$1:U2049)+1,0))</f>
        <v>0</v>
      </c>
      <c r="V2050" s="3" t="str">
        <f t="shared" ref="V2050:V2113" si="167">IFERROR(INDEX($C:$C,MATCH(ROW(V2049),U:U,0)),"")</f>
        <v/>
      </c>
      <c r="Y2050" s="5">
        <f>IF('Supplier Change Request FORM Z'!$D$71="",IF(ISNUMBER(SEARCH(#REF!,C2050)),MAX($Y$1:Y2049)+1,0),IF(ISNUMBER(SEARCH('Supplier Change Request FORM Z'!$D$71,C2050)),MAX($Y$1:Y2049)+1,0))</f>
        <v>0</v>
      </c>
      <c r="Z2050" s="3" t="str">
        <f t="shared" ref="Z2050:Z2113" si="168">IFERROR(INDEX($D:$D,MATCH(ROW(Z2049),$Y:$Y,0)),"")</f>
        <v/>
      </c>
      <c r="AE2050" s="5" t="e">
        <f>IF('Supplier Change Request FORM Z'!$D$58="",IF(LEFT(#REF!,1)="F",0,IF(AND((LEFT(#REF!,1)=LEFT(E2050,1)),(LEFT(#REF!,2)=LEFT(A2050,2))),MAX($AE$1:AE2049)+1,0)),IF(LEFT('Supplier Change Request FORM Z'!$D$58,1)="F",0,IF(AND((LEFT('Supplier Change Request FORM Z'!$D$58,1)=LEFT(E2050,1)),(LEFT('Supplier Change Request FORM Z'!$D$59,2)=LEFT(A2050,2))),MAX($AE$1:AE2049)+1,0)))</f>
        <v>#REF!</v>
      </c>
      <c r="AF2050" s="3" t="str">
        <f t="shared" ref="AF2050:AF2113" si="169">IFERROR(INDEX(C:C,MATCH(ROW(AF2049),AE:AE,0)),"")</f>
        <v/>
      </c>
    </row>
    <row r="2051" spans="1:32" x14ac:dyDescent="0.35">
      <c r="A2051" s="2" t="s">
        <v>2911</v>
      </c>
      <c r="B2051" s="2" t="s">
        <v>3399</v>
      </c>
      <c r="C2051" s="2" t="s">
        <v>1567</v>
      </c>
      <c r="D2051" s="2" t="s">
        <v>3399</v>
      </c>
      <c r="E2051" s="2" t="s">
        <v>9644</v>
      </c>
      <c r="G2051" s="5">
        <f>IF('Supplier Change Request FORM Z'!$D$61="",IF(ISNUMBER(SEARCH(#REF!,C2051)),MAX($G$1:G2050)+1,0),IF(ISNUMBER(SEARCH('Supplier Change Request FORM Z'!$D$61,C2051)),MAX($G$1:G2050)+1,0))</f>
        <v>0</v>
      </c>
      <c r="H2051" s="3" t="str">
        <f t="shared" si="165"/>
        <v/>
      </c>
      <c r="K2051" s="5" t="e">
        <f>IF('Supplier Change Request FORM Z'!$D$58="",IF(AND((#REF!=C2051),(LEFT(#REF!,1)=LEFT(E2051,1)),(LEFT(#REF!,2)=LEFT(A2051,2))),MAX($K$1:K2050)+1,0),IF(AND(('Supplier Change Request FORM Z'!$D$61=C2051),(LEFT('Supplier Change Request FORM Z'!$D$58,1)=LEFT(E2051,1)),(LEFT('Supplier Change Request FORM Z'!$D$59,2)=LEFT(A2051,2))),MAX($K$1:K2050)+1,0))</f>
        <v>#REF!</v>
      </c>
      <c r="L2051" s="3" t="str">
        <f t="shared" si="166"/>
        <v/>
      </c>
      <c r="Q2051" s="5"/>
      <c r="R2051" s="3"/>
      <c r="U2051" s="5">
        <f>IF('Supplier Change Request FORM Z'!$D$71="",IF(ISNUMBER(SEARCH(#REF!,C2051)),MAX($U$1:U2050)+1,0),IF(ISNUMBER(SEARCH('Supplier Change Request FORM Z'!$D$71,C2051)),MAX($U$1:U2050)+1,0))</f>
        <v>0</v>
      </c>
      <c r="V2051" s="3" t="str">
        <f t="shared" si="167"/>
        <v/>
      </c>
      <c r="Y2051" s="5">
        <f>IF('Supplier Change Request FORM Z'!$D$71="",IF(ISNUMBER(SEARCH(#REF!,C2051)),MAX($Y$1:Y2050)+1,0),IF(ISNUMBER(SEARCH('Supplier Change Request FORM Z'!$D$71,C2051)),MAX($Y$1:Y2050)+1,0))</f>
        <v>0</v>
      </c>
      <c r="Z2051" s="3" t="str">
        <f t="shared" si="168"/>
        <v/>
      </c>
      <c r="AE2051" s="5" t="e">
        <f>IF('Supplier Change Request FORM Z'!$D$58="",IF(LEFT(#REF!,1)="F",0,IF(AND((LEFT(#REF!,1)=LEFT(E2051,1)),(LEFT(#REF!,2)=LEFT(A2051,2))),MAX($AE$1:AE2050)+1,0)),IF(LEFT('Supplier Change Request FORM Z'!$D$58,1)="F",0,IF(AND((LEFT('Supplier Change Request FORM Z'!$D$58,1)=LEFT(E2051,1)),(LEFT('Supplier Change Request FORM Z'!$D$59,2)=LEFT(A2051,2))),MAX($AE$1:AE2050)+1,0)))</f>
        <v>#REF!</v>
      </c>
      <c r="AF2051" s="3" t="str">
        <f t="shared" si="169"/>
        <v/>
      </c>
    </row>
    <row r="2052" spans="1:32" x14ac:dyDescent="0.35">
      <c r="A2052" s="2" t="s">
        <v>2911</v>
      </c>
      <c r="B2052" s="2" t="s">
        <v>3391</v>
      </c>
      <c r="C2052" s="2" t="s">
        <v>1567</v>
      </c>
      <c r="D2052" s="2" t="s">
        <v>3391</v>
      </c>
      <c r="E2052" s="2" t="s">
        <v>9644</v>
      </c>
      <c r="G2052" s="5">
        <f>IF('Supplier Change Request FORM Z'!$D$61="",IF(ISNUMBER(SEARCH(#REF!,C2052)),MAX($G$1:G2051)+1,0),IF(ISNUMBER(SEARCH('Supplier Change Request FORM Z'!$D$61,C2052)),MAX($G$1:G2051)+1,0))</f>
        <v>0</v>
      </c>
      <c r="H2052" s="3" t="str">
        <f t="shared" si="165"/>
        <v/>
      </c>
      <c r="K2052" s="5" t="e">
        <f>IF('Supplier Change Request FORM Z'!$D$58="",IF(AND((#REF!=C2052),(LEFT(#REF!,1)=LEFT(E2052,1)),(LEFT(#REF!,2)=LEFT(A2052,2))),MAX($K$1:K2051)+1,0),IF(AND(('Supplier Change Request FORM Z'!$D$61=C2052),(LEFT('Supplier Change Request FORM Z'!$D$58,1)=LEFT(E2052,1)),(LEFT('Supplier Change Request FORM Z'!$D$59,2)=LEFT(A2052,2))),MAX($K$1:K2051)+1,0))</f>
        <v>#REF!</v>
      </c>
      <c r="L2052" s="3" t="str">
        <f t="shared" si="166"/>
        <v/>
      </c>
      <c r="Q2052" s="5"/>
      <c r="R2052" s="3"/>
      <c r="U2052" s="5">
        <f>IF('Supplier Change Request FORM Z'!$D$71="",IF(ISNUMBER(SEARCH(#REF!,C2052)),MAX($U$1:U2051)+1,0),IF(ISNUMBER(SEARCH('Supplier Change Request FORM Z'!$D$71,C2052)),MAX($U$1:U2051)+1,0))</f>
        <v>0</v>
      </c>
      <c r="V2052" s="3" t="str">
        <f t="shared" si="167"/>
        <v/>
      </c>
      <c r="Y2052" s="5">
        <f>IF('Supplier Change Request FORM Z'!$D$71="",IF(ISNUMBER(SEARCH(#REF!,C2052)),MAX($Y$1:Y2051)+1,0),IF(ISNUMBER(SEARCH('Supplier Change Request FORM Z'!$D$71,C2052)),MAX($Y$1:Y2051)+1,0))</f>
        <v>0</v>
      </c>
      <c r="Z2052" s="3" t="str">
        <f t="shared" si="168"/>
        <v/>
      </c>
      <c r="AE2052" s="5" t="e">
        <f>IF('Supplier Change Request FORM Z'!$D$58="",IF(LEFT(#REF!,1)="F",0,IF(AND((LEFT(#REF!,1)=LEFT(E2052,1)),(LEFT(#REF!,2)=LEFT(A2052,2))),MAX($AE$1:AE2051)+1,0)),IF(LEFT('Supplier Change Request FORM Z'!$D$58,1)="F",0,IF(AND((LEFT('Supplier Change Request FORM Z'!$D$58,1)=LEFT(E2052,1)),(LEFT('Supplier Change Request FORM Z'!$D$59,2)=LEFT(A2052,2))),MAX($AE$1:AE2051)+1,0)))</f>
        <v>#REF!</v>
      </c>
      <c r="AF2052" s="3" t="str">
        <f t="shared" si="169"/>
        <v/>
      </c>
    </row>
    <row r="2053" spans="1:32" x14ac:dyDescent="0.35">
      <c r="A2053" s="2" t="s">
        <v>2911</v>
      </c>
      <c r="B2053" s="2" t="s">
        <v>3361</v>
      </c>
      <c r="C2053" s="2" t="s">
        <v>1567</v>
      </c>
      <c r="D2053" s="2" t="s">
        <v>3361</v>
      </c>
      <c r="E2053" s="2" t="s">
        <v>9644</v>
      </c>
      <c r="G2053" s="5">
        <f>IF('Supplier Change Request FORM Z'!$D$61="",IF(ISNUMBER(SEARCH(#REF!,C2053)),MAX($G$1:G2052)+1,0),IF(ISNUMBER(SEARCH('Supplier Change Request FORM Z'!$D$61,C2053)),MAX($G$1:G2052)+1,0))</f>
        <v>0</v>
      </c>
      <c r="H2053" s="3" t="str">
        <f t="shared" si="165"/>
        <v/>
      </c>
      <c r="K2053" s="5" t="e">
        <f>IF('Supplier Change Request FORM Z'!$D$58="",IF(AND((#REF!=C2053),(LEFT(#REF!,1)=LEFT(E2053,1)),(LEFT(#REF!,2)=LEFT(A2053,2))),MAX($K$1:K2052)+1,0),IF(AND(('Supplier Change Request FORM Z'!$D$61=C2053),(LEFT('Supplier Change Request FORM Z'!$D$58,1)=LEFT(E2053,1)),(LEFT('Supplier Change Request FORM Z'!$D$59,2)=LEFT(A2053,2))),MAX($K$1:K2052)+1,0))</f>
        <v>#REF!</v>
      </c>
      <c r="L2053" s="3" t="str">
        <f t="shared" si="166"/>
        <v/>
      </c>
      <c r="Q2053" s="5"/>
      <c r="R2053" s="3"/>
      <c r="U2053" s="5">
        <f>IF('Supplier Change Request FORM Z'!$D$71="",IF(ISNUMBER(SEARCH(#REF!,C2053)),MAX($U$1:U2052)+1,0),IF(ISNUMBER(SEARCH('Supplier Change Request FORM Z'!$D$71,C2053)),MAX($U$1:U2052)+1,0))</f>
        <v>0</v>
      </c>
      <c r="V2053" s="3" t="str">
        <f t="shared" si="167"/>
        <v/>
      </c>
      <c r="Y2053" s="5">
        <f>IF('Supplier Change Request FORM Z'!$D$71="",IF(ISNUMBER(SEARCH(#REF!,C2053)),MAX($Y$1:Y2052)+1,0),IF(ISNUMBER(SEARCH('Supplier Change Request FORM Z'!$D$71,C2053)),MAX($Y$1:Y2052)+1,0))</f>
        <v>0</v>
      </c>
      <c r="Z2053" s="3" t="str">
        <f t="shared" si="168"/>
        <v/>
      </c>
      <c r="AE2053" s="5" t="e">
        <f>IF('Supplier Change Request FORM Z'!$D$58="",IF(LEFT(#REF!,1)="F",0,IF(AND((LEFT(#REF!,1)=LEFT(E2053,1)),(LEFT(#REF!,2)=LEFT(A2053,2))),MAX($AE$1:AE2052)+1,0)),IF(LEFT('Supplier Change Request FORM Z'!$D$58,1)="F",0,IF(AND((LEFT('Supplier Change Request FORM Z'!$D$58,1)=LEFT(E2053,1)),(LEFT('Supplier Change Request FORM Z'!$D$59,2)=LEFT(A2053,2))),MAX($AE$1:AE2052)+1,0)))</f>
        <v>#REF!</v>
      </c>
      <c r="AF2053" s="3" t="str">
        <f t="shared" si="169"/>
        <v/>
      </c>
    </row>
    <row r="2054" spans="1:32" x14ac:dyDescent="0.35">
      <c r="A2054" s="2" t="s">
        <v>2911</v>
      </c>
      <c r="B2054" s="2" t="s">
        <v>3433</v>
      </c>
      <c r="C2054" s="2" t="s">
        <v>1567</v>
      </c>
      <c r="D2054" s="2" t="s">
        <v>3433</v>
      </c>
      <c r="E2054" s="2" t="s">
        <v>9644</v>
      </c>
      <c r="G2054" s="5">
        <f>IF('Supplier Change Request FORM Z'!$D$61="",IF(ISNUMBER(SEARCH(#REF!,C2054)),MAX($G$1:G2053)+1,0),IF(ISNUMBER(SEARCH('Supplier Change Request FORM Z'!$D$61,C2054)),MAX($G$1:G2053)+1,0))</f>
        <v>0</v>
      </c>
      <c r="H2054" s="3" t="str">
        <f t="shared" si="165"/>
        <v/>
      </c>
      <c r="K2054" s="5" t="e">
        <f>IF('Supplier Change Request FORM Z'!$D$58="",IF(AND((#REF!=C2054),(LEFT(#REF!,1)=LEFT(E2054,1)),(LEFT(#REF!,2)=LEFT(A2054,2))),MAX($K$1:K2053)+1,0),IF(AND(('Supplier Change Request FORM Z'!$D$61=C2054),(LEFT('Supplier Change Request FORM Z'!$D$58,1)=LEFT(E2054,1)),(LEFT('Supplier Change Request FORM Z'!$D$59,2)=LEFT(A2054,2))),MAX($K$1:K2053)+1,0))</f>
        <v>#REF!</v>
      </c>
      <c r="L2054" s="3" t="str">
        <f t="shared" si="166"/>
        <v/>
      </c>
      <c r="Q2054" s="5"/>
      <c r="R2054" s="3"/>
      <c r="U2054" s="5">
        <f>IF('Supplier Change Request FORM Z'!$D$71="",IF(ISNUMBER(SEARCH(#REF!,C2054)),MAX($U$1:U2053)+1,0),IF(ISNUMBER(SEARCH('Supplier Change Request FORM Z'!$D$71,C2054)),MAX($U$1:U2053)+1,0))</f>
        <v>0</v>
      </c>
      <c r="V2054" s="3" t="str">
        <f t="shared" si="167"/>
        <v/>
      </c>
      <c r="Y2054" s="5">
        <f>IF('Supplier Change Request FORM Z'!$D$71="",IF(ISNUMBER(SEARCH(#REF!,C2054)),MAX($Y$1:Y2053)+1,0),IF(ISNUMBER(SEARCH('Supplier Change Request FORM Z'!$D$71,C2054)),MAX($Y$1:Y2053)+1,0))</f>
        <v>0</v>
      </c>
      <c r="Z2054" s="3" t="str">
        <f t="shared" si="168"/>
        <v/>
      </c>
      <c r="AE2054" s="5" t="e">
        <f>IF('Supplier Change Request FORM Z'!$D$58="",IF(LEFT(#REF!,1)="F",0,IF(AND((LEFT(#REF!,1)=LEFT(E2054,1)),(LEFT(#REF!,2)=LEFT(A2054,2))),MAX($AE$1:AE2053)+1,0)),IF(LEFT('Supplier Change Request FORM Z'!$D$58,1)="F",0,IF(AND((LEFT('Supplier Change Request FORM Z'!$D$58,1)=LEFT(E2054,1)),(LEFT('Supplier Change Request FORM Z'!$D$59,2)=LEFT(A2054,2))),MAX($AE$1:AE2053)+1,0)))</f>
        <v>#REF!</v>
      </c>
      <c r="AF2054" s="3" t="str">
        <f t="shared" si="169"/>
        <v/>
      </c>
    </row>
    <row r="2055" spans="1:32" x14ac:dyDescent="0.35">
      <c r="A2055" s="2" t="s">
        <v>2911</v>
      </c>
      <c r="B2055" s="2" t="s">
        <v>3602</v>
      </c>
      <c r="C2055" s="2" t="s">
        <v>1567</v>
      </c>
      <c r="D2055" s="2" t="s">
        <v>3602</v>
      </c>
      <c r="E2055" s="2" t="s">
        <v>9644</v>
      </c>
      <c r="G2055" s="5">
        <f>IF('Supplier Change Request FORM Z'!$D$61="",IF(ISNUMBER(SEARCH(#REF!,C2055)),MAX($G$1:G2054)+1,0),IF(ISNUMBER(SEARCH('Supplier Change Request FORM Z'!$D$61,C2055)),MAX($G$1:G2054)+1,0))</f>
        <v>0</v>
      </c>
      <c r="H2055" s="3" t="str">
        <f t="shared" si="165"/>
        <v/>
      </c>
      <c r="K2055" s="5" t="e">
        <f>IF('Supplier Change Request FORM Z'!$D$58="",IF(AND((#REF!=C2055),(LEFT(#REF!,1)=LEFT(E2055,1)),(LEFT(#REF!,2)=LEFT(A2055,2))),MAX($K$1:K2054)+1,0),IF(AND(('Supplier Change Request FORM Z'!$D$61=C2055),(LEFT('Supplier Change Request FORM Z'!$D$58,1)=LEFT(E2055,1)),(LEFT('Supplier Change Request FORM Z'!$D$59,2)=LEFT(A2055,2))),MAX($K$1:K2054)+1,0))</f>
        <v>#REF!</v>
      </c>
      <c r="L2055" s="3" t="str">
        <f t="shared" si="166"/>
        <v/>
      </c>
      <c r="Q2055" s="5"/>
      <c r="R2055" s="3"/>
      <c r="U2055" s="5">
        <f>IF('Supplier Change Request FORM Z'!$D$71="",IF(ISNUMBER(SEARCH(#REF!,C2055)),MAX($U$1:U2054)+1,0),IF(ISNUMBER(SEARCH('Supplier Change Request FORM Z'!$D$71,C2055)),MAX($U$1:U2054)+1,0))</f>
        <v>0</v>
      </c>
      <c r="V2055" s="3" t="str">
        <f t="shared" si="167"/>
        <v/>
      </c>
      <c r="Y2055" s="5">
        <f>IF('Supplier Change Request FORM Z'!$D$71="",IF(ISNUMBER(SEARCH(#REF!,C2055)),MAX($Y$1:Y2054)+1,0),IF(ISNUMBER(SEARCH('Supplier Change Request FORM Z'!$D$71,C2055)),MAX($Y$1:Y2054)+1,0))</f>
        <v>0</v>
      </c>
      <c r="Z2055" s="3" t="str">
        <f t="shared" si="168"/>
        <v/>
      </c>
      <c r="AE2055" s="5" t="e">
        <f>IF('Supplier Change Request FORM Z'!$D$58="",IF(LEFT(#REF!,1)="F",0,IF(AND((LEFT(#REF!,1)=LEFT(E2055,1)),(LEFT(#REF!,2)=LEFT(A2055,2))),MAX($AE$1:AE2054)+1,0)),IF(LEFT('Supplier Change Request FORM Z'!$D$58,1)="F",0,IF(AND((LEFT('Supplier Change Request FORM Z'!$D$58,1)=LEFT(E2055,1)),(LEFT('Supplier Change Request FORM Z'!$D$59,2)=LEFT(A2055,2))),MAX($AE$1:AE2054)+1,0)))</f>
        <v>#REF!</v>
      </c>
      <c r="AF2055" s="3" t="str">
        <f t="shared" si="169"/>
        <v/>
      </c>
    </row>
    <row r="2056" spans="1:32" x14ac:dyDescent="0.35">
      <c r="A2056" s="2" t="s">
        <v>2911</v>
      </c>
      <c r="B2056" s="2" t="s">
        <v>3633</v>
      </c>
      <c r="C2056" s="2" t="s">
        <v>1567</v>
      </c>
      <c r="D2056" s="2" t="s">
        <v>3633</v>
      </c>
      <c r="E2056" s="2" t="s">
        <v>9644</v>
      </c>
      <c r="G2056" s="5">
        <f>IF('Supplier Change Request FORM Z'!$D$61="",IF(ISNUMBER(SEARCH(#REF!,C2056)),MAX($G$1:G2055)+1,0),IF(ISNUMBER(SEARCH('Supplier Change Request FORM Z'!$D$61,C2056)),MAX($G$1:G2055)+1,0))</f>
        <v>0</v>
      </c>
      <c r="H2056" s="3" t="str">
        <f t="shared" si="165"/>
        <v/>
      </c>
      <c r="K2056" s="5" t="e">
        <f>IF('Supplier Change Request FORM Z'!$D$58="",IF(AND((#REF!=C2056),(LEFT(#REF!,1)=LEFT(E2056,1)),(LEFT(#REF!,2)=LEFT(A2056,2))),MAX($K$1:K2055)+1,0),IF(AND(('Supplier Change Request FORM Z'!$D$61=C2056),(LEFT('Supplier Change Request FORM Z'!$D$58,1)=LEFT(E2056,1)),(LEFT('Supplier Change Request FORM Z'!$D$59,2)=LEFT(A2056,2))),MAX($K$1:K2055)+1,0))</f>
        <v>#REF!</v>
      </c>
      <c r="L2056" s="3" t="str">
        <f t="shared" si="166"/>
        <v/>
      </c>
      <c r="Q2056" s="5"/>
      <c r="R2056" s="3"/>
      <c r="U2056" s="5">
        <f>IF('Supplier Change Request FORM Z'!$D$71="",IF(ISNUMBER(SEARCH(#REF!,C2056)),MAX($U$1:U2055)+1,0),IF(ISNUMBER(SEARCH('Supplier Change Request FORM Z'!$D$71,C2056)),MAX($U$1:U2055)+1,0))</f>
        <v>0</v>
      </c>
      <c r="V2056" s="3" t="str">
        <f t="shared" si="167"/>
        <v/>
      </c>
      <c r="Y2056" s="5">
        <f>IF('Supplier Change Request FORM Z'!$D$71="",IF(ISNUMBER(SEARCH(#REF!,C2056)),MAX($Y$1:Y2055)+1,0),IF(ISNUMBER(SEARCH('Supplier Change Request FORM Z'!$D$71,C2056)),MAX($Y$1:Y2055)+1,0))</f>
        <v>0</v>
      </c>
      <c r="Z2056" s="3" t="str">
        <f t="shared" si="168"/>
        <v/>
      </c>
      <c r="AE2056" s="5" t="e">
        <f>IF('Supplier Change Request FORM Z'!$D$58="",IF(LEFT(#REF!,1)="F",0,IF(AND((LEFT(#REF!,1)=LEFT(E2056,1)),(LEFT(#REF!,2)=LEFT(A2056,2))),MAX($AE$1:AE2055)+1,0)),IF(LEFT('Supplier Change Request FORM Z'!$D$58,1)="F",0,IF(AND((LEFT('Supplier Change Request FORM Z'!$D$58,1)=LEFT(E2056,1)),(LEFT('Supplier Change Request FORM Z'!$D$59,2)=LEFT(A2056,2))),MAX($AE$1:AE2055)+1,0)))</f>
        <v>#REF!</v>
      </c>
      <c r="AF2056" s="3" t="str">
        <f t="shared" si="169"/>
        <v/>
      </c>
    </row>
    <row r="2057" spans="1:32" x14ac:dyDescent="0.35">
      <c r="A2057" s="2" t="s">
        <v>2911</v>
      </c>
      <c r="B2057" s="2" t="s">
        <v>3632</v>
      </c>
      <c r="C2057" s="2" t="s">
        <v>1567</v>
      </c>
      <c r="D2057" s="2" t="s">
        <v>3632</v>
      </c>
      <c r="E2057" s="2" t="s">
        <v>9644</v>
      </c>
      <c r="G2057" s="5">
        <f>IF('Supplier Change Request FORM Z'!$D$61="",IF(ISNUMBER(SEARCH(#REF!,C2057)),MAX($G$1:G2056)+1,0),IF(ISNUMBER(SEARCH('Supplier Change Request FORM Z'!$D$61,C2057)),MAX($G$1:G2056)+1,0))</f>
        <v>0</v>
      </c>
      <c r="H2057" s="3" t="str">
        <f t="shared" si="165"/>
        <v/>
      </c>
      <c r="K2057" s="5" t="e">
        <f>IF('Supplier Change Request FORM Z'!$D$58="",IF(AND((#REF!=C2057),(LEFT(#REF!,1)=LEFT(E2057,1)),(LEFT(#REF!,2)=LEFT(A2057,2))),MAX($K$1:K2056)+1,0),IF(AND(('Supplier Change Request FORM Z'!$D$61=C2057),(LEFT('Supplier Change Request FORM Z'!$D$58,1)=LEFT(E2057,1)),(LEFT('Supplier Change Request FORM Z'!$D$59,2)=LEFT(A2057,2))),MAX($K$1:K2056)+1,0))</f>
        <v>#REF!</v>
      </c>
      <c r="L2057" s="3" t="str">
        <f t="shared" si="166"/>
        <v/>
      </c>
      <c r="Q2057" s="5"/>
      <c r="R2057" s="3"/>
      <c r="U2057" s="5">
        <f>IF('Supplier Change Request FORM Z'!$D$71="",IF(ISNUMBER(SEARCH(#REF!,C2057)),MAX($U$1:U2056)+1,0),IF(ISNUMBER(SEARCH('Supplier Change Request FORM Z'!$D$71,C2057)),MAX($U$1:U2056)+1,0))</f>
        <v>0</v>
      </c>
      <c r="V2057" s="3" t="str">
        <f t="shared" si="167"/>
        <v/>
      </c>
      <c r="Y2057" s="5">
        <f>IF('Supplier Change Request FORM Z'!$D$71="",IF(ISNUMBER(SEARCH(#REF!,C2057)),MAX($Y$1:Y2056)+1,0),IF(ISNUMBER(SEARCH('Supplier Change Request FORM Z'!$D$71,C2057)),MAX($Y$1:Y2056)+1,0))</f>
        <v>0</v>
      </c>
      <c r="Z2057" s="3" t="str">
        <f t="shared" si="168"/>
        <v/>
      </c>
      <c r="AE2057" s="5" t="e">
        <f>IF('Supplier Change Request FORM Z'!$D$58="",IF(LEFT(#REF!,1)="F",0,IF(AND((LEFT(#REF!,1)=LEFT(E2057,1)),(LEFT(#REF!,2)=LEFT(A2057,2))),MAX($AE$1:AE2056)+1,0)),IF(LEFT('Supplier Change Request FORM Z'!$D$58,1)="F",0,IF(AND((LEFT('Supplier Change Request FORM Z'!$D$58,1)=LEFT(E2057,1)),(LEFT('Supplier Change Request FORM Z'!$D$59,2)=LEFT(A2057,2))),MAX($AE$1:AE2056)+1,0)))</f>
        <v>#REF!</v>
      </c>
      <c r="AF2057" s="3" t="str">
        <f t="shared" si="169"/>
        <v/>
      </c>
    </row>
    <row r="2058" spans="1:32" x14ac:dyDescent="0.35">
      <c r="A2058" s="2" t="s">
        <v>2911</v>
      </c>
      <c r="B2058" s="2" t="s">
        <v>3612</v>
      </c>
      <c r="C2058" s="2" t="s">
        <v>1567</v>
      </c>
      <c r="D2058" s="2" t="s">
        <v>3612</v>
      </c>
      <c r="E2058" s="2" t="s">
        <v>9644</v>
      </c>
      <c r="G2058" s="5">
        <f>IF('Supplier Change Request FORM Z'!$D$61="",IF(ISNUMBER(SEARCH(#REF!,C2058)),MAX($G$1:G2057)+1,0),IF(ISNUMBER(SEARCH('Supplier Change Request FORM Z'!$D$61,C2058)),MAX($G$1:G2057)+1,0))</f>
        <v>0</v>
      </c>
      <c r="H2058" s="3" t="str">
        <f t="shared" si="165"/>
        <v/>
      </c>
      <c r="K2058" s="5" t="e">
        <f>IF('Supplier Change Request FORM Z'!$D$58="",IF(AND((#REF!=C2058),(LEFT(#REF!,1)=LEFT(E2058,1)),(LEFT(#REF!,2)=LEFT(A2058,2))),MAX($K$1:K2057)+1,0),IF(AND(('Supplier Change Request FORM Z'!$D$61=C2058),(LEFT('Supplier Change Request FORM Z'!$D$58,1)=LEFT(E2058,1)),(LEFT('Supplier Change Request FORM Z'!$D$59,2)=LEFT(A2058,2))),MAX($K$1:K2057)+1,0))</f>
        <v>#REF!</v>
      </c>
      <c r="L2058" s="3" t="str">
        <f t="shared" si="166"/>
        <v/>
      </c>
      <c r="Q2058" s="5"/>
      <c r="R2058" s="3"/>
      <c r="U2058" s="5">
        <f>IF('Supplier Change Request FORM Z'!$D$71="",IF(ISNUMBER(SEARCH(#REF!,C2058)),MAX($U$1:U2057)+1,0),IF(ISNUMBER(SEARCH('Supplier Change Request FORM Z'!$D$71,C2058)),MAX($U$1:U2057)+1,0))</f>
        <v>0</v>
      </c>
      <c r="V2058" s="3" t="str">
        <f t="shared" si="167"/>
        <v/>
      </c>
      <c r="Y2058" s="5">
        <f>IF('Supplier Change Request FORM Z'!$D$71="",IF(ISNUMBER(SEARCH(#REF!,C2058)),MAX($Y$1:Y2057)+1,0),IF(ISNUMBER(SEARCH('Supplier Change Request FORM Z'!$D$71,C2058)),MAX($Y$1:Y2057)+1,0))</f>
        <v>0</v>
      </c>
      <c r="Z2058" s="3" t="str">
        <f t="shared" si="168"/>
        <v/>
      </c>
      <c r="AE2058" s="5" t="e">
        <f>IF('Supplier Change Request FORM Z'!$D$58="",IF(LEFT(#REF!,1)="F",0,IF(AND((LEFT(#REF!,1)=LEFT(E2058,1)),(LEFT(#REF!,2)=LEFT(A2058,2))),MAX($AE$1:AE2057)+1,0)),IF(LEFT('Supplier Change Request FORM Z'!$D$58,1)="F",0,IF(AND((LEFT('Supplier Change Request FORM Z'!$D$58,1)=LEFT(E2058,1)),(LEFT('Supplier Change Request FORM Z'!$D$59,2)=LEFT(A2058,2))),MAX($AE$1:AE2057)+1,0)))</f>
        <v>#REF!</v>
      </c>
      <c r="AF2058" s="3" t="str">
        <f t="shared" si="169"/>
        <v/>
      </c>
    </row>
    <row r="2059" spans="1:32" x14ac:dyDescent="0.35">
      <c r="A2059" s="2" t="s">
        <v>2911</v>
      </c>
      <c r="B2059" s="2" t="s">
        <v>3470</v>
      </c>
      <c r="C2059" s="2" t="s">
        <v>1567</v>
      </c>
      <c r="D2059" s="2" t="s">
        <v>3470</v>
      </c>
      <c r="E2059" s="2" t="s">
        <v>9644</v>
      </c>
      <c r="G2059" s="5">
        <f>IF('Supplier Change Request FORM Z'!$D$61="",IF(ISNUMBER(SEARCH(#REF!,C2059)),MAX($G$1:G2058)+1,0),IF(ISNUMBER(SEARCH('Supplier Change Request FORM Z'!$D$61,C2059)),MAX($G$1:G2058)+1,0))</f>
        <v>0</v>
      </c>
      <c r="H2059" s="3" t="str">
        <f t="shared" si="165"/>
        <v/>
      </c>
      <c r="K2059" s="5" t="e">
        <f>IF('Supplier Change Request FORM Z'!$D$58="",IF(AND((#REF!=C2059),(LEFT(#REF!,1)=LEFT(E2059,1)),(LEFT(#REF!,2)=LEFT(A2059,2))),MAX($K$1:K2058)+1,0),IF(AND(('Supplier Change Request FORM Z'!$D$61=C2059),(LEFT('Supplier Change Request FORM Z'!$D$58,1)=LEFT(E2059,1)),(LEFT('Supplier Change Request FORM Z'!$D$59,2)=LEFT(A2059,2))),MAX($K$1:K2058)+1,0))</f>
        <v>#REF!</v>
      </c>
      <c r="L2059" s="3" t="str">
        <f t="shared" si="166"/>
        <v/>
      </c>
      <c r="Q2059" s="5"/>
      <c r="R2059" s="3"/>
      <c r="U2059" s="5">
        <f>IF('Supplier Change Request FORM Z'!$D$71="",IF(ISNUMBER(SEARCH(#REF!,C2059)),MAX($U$1:U2058)+1,0),IF(ISNUMBER(SEARCH('Supplier Change Request FORM Z'!$D$71,C2059)),MAX($U$1:U2058)+1,0))</f>
        <v>0</v>
      </c>
      <c r="V2059" s="3" t="str">
        <f t="shared" si="167"/>
        <v/>
      </c>
      <c r="Y2059" s="5">
        <f>IF('Supplier Change Request FORM Z'!$D$71="",IF(ISNUMBER(SEARCH(#REF!,C2059)),MAX($Y$1:Y2058)+1,0),IF(ISNUMBER(SEARCH('Supplier Change Request FORM Z'!$D$71,C2059)),MAX($Y$1:Y2058)+1,0))</f>
        <v>0</v>
      </c>
      <c r="Z2059" s="3" t="str">
        <f t="shared" si="168"/>
        <v/>
      </c>
      <c r="AE2059" s="5" t="e">
        <f>IF('Supplier Change Request FORM Z'!$D$58="",IF(LEFT(#REF!,1)="F",0,IF(AND((LEFT(#REF!,1)=LEFT(E2059,1)),(LEFT(#REF!,2)=LEFT(A2059,2))),MAX($AE$1:AE2058)+1,0)),IF(LEFT('Supplier Change Request FORM Z'!$D$58,1)="F",0,IF(AND((LEFT('Supplier Change Request FORM Z'!$D$58,1)=LEFT(E2059,1)),(LEFT('Supplier Change Request FORM Z'!$D$59,2)=LEFT(A2059,2))),MAX($AE$1:AE2058)+1,0)))</f>
        <v>#REF!</v>
      </c>
      <c r="AF2059" s="3" t="str">
        <f t="shared" si="169"/>
        <v/>
      </c>
    </row>
    <row r="2060" spans="1:32" x14ac:dyDescent="0.35">
      <c r="A2060" s="2" t="s">
        <v>2911</v>
      </c>
      <c r="B2060" s="2" t="s">
        <v>3573</v>
      </c>
      <c r="C2060" s="2" t="s">
        <v>1567</v>
      </c>
      <c r="D2060" s="2" t="s">
        <v>3573</v>
      </c>
      <c r="E2060" s="2" t="s">
        <v>9644</v>
      </c>
      <c r="G2060" s="5">
        <f>IF('Supplier Change Request FORM Z'!$D$61="",IF(ISNUMBER(SEARCH(#REF!,C2060)),MAX($G$1:G2059)+1,0),IF(ISNUMBER(SEARCH('Supplier Change Request FORM Z'!$D$61,C2060)),MAX($G$1:G2059)+1,0))</f>
        <v>0</v>
      </c>
      <c r="H2060" s="3" t="str">
        <f t="shared" si="165"/>
        <v/>
      </c>
      <c r="K2060" s="5" t="e">
        <f>IF('Supplier Change Request FORM Z'!$D$58="",IF(AND((#REF!=C2060),(LEFT(#REF!,1)=LEFT(E2060,1)),(LEFT(#REF!,2)=LEFT(A2060,2))),MAX($K$1:K2059)+1,0),IF(AND(('Supplier Change Request FORM Z'!$D$61=C2060),(LEFT('Supplier Change Request FORM Z'!$D$58,1)=LEFT(E2060,1)),(LEFT('Supplier Change Request FORM Z'!$D$59,2)=LEFT(A2060,2))),MAX($K$1:K2059)+1,0))</f>
        <v>#REF!</v>
      </c>
      <c r="L2060" s="3" t="str">
        <f t="shared" si="166"/>
        <v/>
      </c>
      <c r="Q2060" s="5"/>
      <c r="R2060" s="3"/>
      <c r="U2060" s="5">
        <f>IF('Supplier Change Request FORM Z'!$D$71="",IF(ISNUMBER(SEARCH(#REF!,C2060)),MAX($U$1:U2059)+1,0),IF(ISNUMBER(SEARCH('Supplier Change Request FORM Z'!$D$71,C2060)),MAX($U$1:U2059)+1,0))</f>
        <v>0</v>
      </c>
      <c r="V2060" s="3" t="str">
        <f t="shared" si="167"/>
        <v/>
      </c>
      <c r="Y2060" s="5">
        <f>IF('Supplier Change Request FORM Z'!$D$71="",IF(ISNUMBER(SEARCH(#REF!,C2060)),MAX($Y$1:Y2059)+1,0),IF(ISNUMBER(SEARCH('Supplier Change Request FORM Z'!$D$71,C2060)),MAX($Y$1:Y2059)+1,0))</f>
        <v>0</v>
      </c>
      <c r="Z2060" s="3" t="str">
        <f t="shared" si="168"/>
        <v/>
      </c>
      <c r="AE2060" s="5" t="e">
        <f>IF('Supplier Change Request FORM Z'!$D$58="",IF(LEFT(#REF!,1)="F",0,IF(AND((LEFT(#REF!,1)=LEFT(E2060,1)),(LEFT(#REF!,2)=LEFT(A2060,2))),MAX($AE$1:AE2059)+1,0)),IF(LEFT('Supplier Change Request FORM Z'!$D$58,1)="F",0,IF(AND((LEFT('Supplier Change Request FORM Z'!$D$58,1)=LEFT(E2060,1)),(LEFT('Supplier Change Request FORM Z'!$D$59,2)=LEFT(A2060,2))),MAX($AE$1:AE2059)+1,0)))</f>
        <v>#REF!</v>
      </c>
      <c r="AF2060" s="3" t="str">
        <f t="shared" si="169"/>
        <v/>
      </c>
    </row>
    <row r="2061" spans="1:32" x14ac:dyDescent="0.35">
      <c r="A2061" s="2" t="s">
        <v>2911</v>
      </c>
      <c r="B2061" s="2" t="s">
        <v>3359</v>
      </c>
      <c r="C2061" s="2" t="s">
        <v>1567</v>
      </c>
      <c r="D2061" s="2" t="s">
        <v>3359</v>
      </c>
      <c r="E2061" s="2" t="s">
        <v>9644</v>
      </c>
      <c r="G2061" s="5">
        <f>IF('Supplier Change Request FORM Z'!$D$61="",IF(ISNUMBER(SEARCH(#REF!,C2061)),MAX($G$1:G2060)+1,0),IF(ISNUMBER(SEARCH('Supplier Change Request FORM Z'!$D$61,C2061)),MAX($G$1:G2060)+1,0))</f>
        <v>0</v>
      </c>
      <c r="H2061" s="3" t="str">
        <f t="shared" si="165"/>
        <v/>
      </c>
      <c r="K2061" s="5" t="e">
        <f>IF('Supplier Change Request FORM Z'!$D$58="",IF(AND((#REF!=C2061),(LEFT(#REF!,1)=LEFT(E2061,1)),(LEFT(#REF!,2)=LEFT(A2061,2))),MAX($K$1:K2060)+1,0),IF(AND(('Supplier Change Request FORM Z'!$D$61=C2061),(LEFT('Supplier Change Request FORM Z'!$D$58,1)=LEFT(E2061,1)),(LEFT('Supplier Change Request FORM Z'!$D$59,2)=LEFT(A2061,2))),MAX($K$1:K2060)+1,0))</f>
        <v>#REF!</v>
      </c>
      <c r="L2061" s="3" t="str">
        <f t="shared" si="166"/>
        <v/>
      </c>
      <c r="Q2061" s="5"/>
      <c r="R2061" s="3"/>
      <c r="U2061" s="5">
        <f>IF('Supplier Change Request FORM Z'!$D$71="",IF(ISNUMBER(SEARCH(#REF!,C2061)),MAX($U$1:U2060)+1,0),IF(ISNUMBER(SEARCH('Supplier Change Request FORM Z'!$D$71,C2061)),MAX($U$1:U2060)+1,0))</f>
        <v>0</v>
      </c>
      <c r="V2061" s="3" t="str">
        <f t="shared" si="167"/>
        <v/>
      </c>
      <c r="Y2061" s="5">
        <f>IF('Supplier Change Request FORM Z'!$D$71="",IF(ISNUMBER(SEARCH(#REF!,C2061)),MAX($Y$1:Y2060)+1,0),IF(ISNUMBER(SEARCH('Supplier Change Request FORM Z'!$D$71,C2061)),MAX($Y$1:Y2060)+1,0))</f>
        <v>0</v>
      </c>
      <c r="Z2061" s="3" t="str">
        <f t="shared" si="168"/>
        <v/>
      </c>
      <c r="AE2061" s="5" t="e">
        <f>IF('Supplier Change Request FORM Z'!$D$58="",IF(LEFT(#REF!,1)="F",0,IF(AND((LEFT(#REF!,1)=LEFT(E2061,1)),(LEFT(#REF!,2)=LEFT(A2061,2))),MAX($AE$1:AE2060)+1,0)),IF(LEFT('Supplier Change Request FORM Z'!$D$58,1)="F",0,IF(AND((LEFT('Supplier Change Request FORM Z'!$D$58,1)=LEFT(E2061,1)),(LEFT('Supplier Change Request FORM Z'!$D$59,2)=LEFT(A2061,2))),MAX($AE$1:AE2060)+1,0)))</f>
        <v>#REF!</v>
      </c>
      <c r="AF2061" s="3" t="str">
        <f t="shared" si="169"/>
        <v/>
      </c>
    </row>
    <row r="2062" spans="1:32" x14ac:dyDescent="0.35">
      <c r="A2062" s="2" t="s">
        <v>2911</v>
      </c>
      <c r="B2062" s="2" t="s">
        <v>3507</v>
      </c>
      <c r="C2062" s="2" t="s">
        <v>1567</v>
      </c>
      <c r="D2062" s="2" t="s">
        <v>3507</v>
      </c>
      <c r="E2062" s="2" t="s">
        <v>9644</v>
      </c>
      <c r="G2062" s="5">
        <f>IF('Supplier Change Request FORM Z'!$D$61="",IF(ISNUMBER(SEARCH(#REF!,C2062)),MAX($G$1:G2061)+1,0),IF(ISNUMBER(SEARCH('Supplier Change Request FORM Z'!$D$61,C2062)),MAX($G$1:G2061)+1,0))</f>
        <v>0</v>
      </c>
      <c r="H2062" s="3" t="str">
        <f t="shared" si="165"/>
        <v/>
      </c>
      <c r="K2062" s="5" t="e">
        <f>IF('Supplier Change Request FORM Z'!$D$58="",IF(AND((#REF!=C2062),(LEFT(#REF!,1)=LEFT(E2062,1)),(LEFT(#REF!,2)=LEFT(A2062,2))),MAX($K$1:K2061)+1,0),IF(AND(('Supplier Change Request FORM Z'!$D$61=C2062),(LEFT('Supplier Change Request FORM Z'!$D$58,1)=LEFT(E2062,1)),(LEFT('Supplier Change Request FORM Z'!$D$59,2)=LEFT(A2062,2))),MAX($K$1:K2061)+1,0))</f>
        <v>#REF!</v>
      </c>
      <c r="L2062" s="3" t="str">
        <f t="shared" si="166"/>
        <v/>
      </c>
      <c r="Q2062" s="5"/>
      <c r="R2062" s="3"/>
      <c r="U2062" s="5">
        <f>IF('Supplier Change Request FORM Z'!$D$71="",IF(ISNUMBER(SEARCH(#REF!,C2062)),MAX($U$1:U2061)+1,0),IF(ISNUMBER(SEARCH('Supplier Change Request FORM Z'!$D$71,C2062)),MAX($U$1:U2061)+1,0))</f>
        <v>0</v>
      </c>
      <c r="V2062" s="3" t="str">
        <f t="shared" si="167"/>
        <v/>
      </c>
      <c r="Y2062" s="5">
        <f>IF('Supplier Change Request FORM Z'!$D$71="",IF(ISNUMBER(SEARCH(#REF!,C2062)),MAX($Y$1:Y2061)+1,0),IF(ISNUMBER(SEARCH('Supplier Change Request FORM Z'!$D$71,C2062)),MAX($Y$1:Y2061)+1,0))</f>
        <v>0</v>
      </c>
      <c r="Z2062" s="3" t="str">
        <f t="shared" si="168"/>
        <v/>
      </c>
      <c r="AE2062" s="5" t="e">
        <f>IF('Supplier Change Request FORM Z'!$D$58="",IF(LEFT(#REF!,1)="F",0,IF(AND((LEFT(#REF!,1)=LEFT(E2062,1)),(LEFT(#REF!,2)=LEFT(A2062,2))),MAX($AE$1:AE2061)+1,0)),IF(LEFT('Supplier Change Request FORM Z'!$D$58,1)="F",0,IF(AND((LEFT('Supplier Change Request FORM Z'!$D$58,1)=LEFT(E2062,1)),(LEFT('Supplier Change Request FORM Z'!$D$59,2)=LEFT(A2062,2))),MAX($AE$1:AE2061)+1,0)))</f>
        <v>#REF!</v>
      </c>
      <c r="AF2062" s="3" t="str">
        <f t="shared" si="169"/>
        <v/>
      </c>
    </row>
    <row r="2063" spans="1:32" x14ac:dyDescent="0.35">
      <c r="A2063" s="2" t="s">
        <v>2911</v>
      </c>
      <c r="B2063" s="2" t="s">
        <v>3441</v>
      </c>
      <c r="C2063" s="2" t="s">
        <v>1567</v>
      </c>
      <c r="D2063" s="2" t="s">
        <v>3441</v>
      </c>
      <c r="E2063" s="2" t="s">
        <v>9644</v>
      </c>
      <c r="G2063" s="5">
        <f>IF('Supplier Change Request FORM Z'!$D$61="",IF(ISNUMBER(SEARCH(#REF!,C2063)),MAX($G$1:G2062)+1,0),IF(ISNUMBER(SEARCH('Supplier Change Request FORM Z'!$D$61,C2063)),MAX($G$1:G2062)+1,0))</f>
        <v>0</v>
      </c>
      <c r="H2063" s="3" t="str">
        <f t="shared" si="165"/>
        <v/>
      </c>
      <c r="K2063" s="5" t="e">
        <f>IF('Supplier Change Request FORM Z'!$D$58="",IF(AND((#REF!=C2063),(LEFT(#REF!,1)=LEFT(E2063,1)),(LEFT(#REF!,2)=LEFT(A2063,2))),MAX($K$1:K2062)+1,0),IF(AND(('Supplier Change Request FORM Z'!$D$61=C2063),(LEFT('Supplier Change Request FORM Z'!$D$58,1)=LEFT(E2063,1)),(LEFT('Supplier Change Request FORM Z'!$D$59,2)=LEFT(A2063,2))),MAX($K$1:K2062)+1,0))</f>
        <v>#REF!</v>
      </c>
      <c r="L2063" s="3" t="str">
        <f t="shared" si="166"/>
        <v/>
      </c>
      <c r="Q2063" s="5"/>
      <c r="R2063" s="3"/>
      <c r="U2063" s="5">
        <f>IF('Supplier Change Request FORM Z'!$D$71="",IF(ISNUMBER(SEARCH(#REF!,C2063)),MAX($U$1:U2062)+1,0),IF(ISNUMBER(SEARCH('Supplier Change Request FORM Z'!$D$71,C2063)),MAX($U$1:U2062)+1,0))</f>
        <v>0</v>
      </c>
      <c r="V2063" s="3" t="str">
        <f t="shared" si="167"/>
        <v/>
      </c>
      <c r="Y2063" s="5">
        <f>IF('Supplier Change Request FORM Z'!$D$71="",IF(ISNUMBER(SEARCH(#REF!,C2063)),MAX($Y$1:Y2062)+1,0),IF(ISNUMBER(SEARCH('Supplier Change Request FORM Z'!$D$71,C2063)),MAX($Y$1:Y2062)+1,0))</f>
        <v>0</v>
      </c>
      <c r="Z2063" s="3" t="str">
        <f t="shared" si="168"/>
        <v/>
      </c>
      <c r="AE2063" s="5" t="e">
        <f>IF('Supplier Change Request FORM Z'!$D$58="",IF(LEFT(#REF!,1)="F",0,IF(AND((LEFT(#REF!,1)=LEFT(E2063,1)),(LEFT(#REF!,2)=LEFT(A2063,2))),MAX($AE$1:AE2062)+1,0)),IF(LEFT('Supplier Change Request FORM Z'!$D$58,1)="F",0,IF(AND((LEFT('Supplier Change Request FORM Z'!$D$58,1)=LEFT(E2063,1)),(LEFT('Supplier Change Request FORM Z'!$D$59,2)=LEFT(A2063,2))),MAX($AE$1:AE2062)+1,0)))</f>
        <v>#REF!</v>
      </c>
      <c r="AF2063" s="3" t="str">
        <f t="shared" si="169"/>
        <v/>
      </c>
    </row>
    <row r="2064" spans="1:32" x14ac:dyDescent="0.35">
      <c r="A2064" s="2" t="s">
        <v>2911</v>
      </c>
      <c r="B2064" s="2" t="s">
        <v>3583</v>
      </c>
      <c r="C2064" s="2" t="s">
        <v>1567</v>
      </c>
      <c r="D2064" s="2" t="s">
        <v>3583</v>
      </c>
      <c r="E2064" s="2" t="s">
        <v>9644</v>
      </c>
      <c r="G2064" s="5">
        <f>IF('Supplier Change Request FORM Z'!$D$61="",IF(ISNUMBER(SEARCH(#REF!,C2064)),MAX($G$1:G2063)+1,0),IF(ISNUMBER(SEARCH('Supplier Change Request FORM Z'!$D$61,C2064)),MAX($G$1:G2063)+1,0))</f>
        <v>0</v>
      </c>
      <c r="H2064" s="3" t="str">
        <f t="shared" si="165"/>
        <v/>
      </c>
      <c r="K2064" s="5" t="e">
        <f>IF('Supplier Change Request FORM Z'!$D$58="",IF(AND((#REF!=C2064),(LEFT(#REF!,1)=LEFT(E2064,1)),(LEFT(#REF!,2)=LEFT(A2064,2))),MAX($K$1:K2063)+1,0),IF(AND(('Supplier Change Request FORM Z'!$D$61=C2064),(LEFT('Supplier Change Request FORM Z'!$D$58,1)=LEFT(E2064,1)),(LEFT('Supplier Change Request FORM Z'!$D$59,2)=LEFT(A2064,2))),MAX($K$1:K2063)+1,0))</f>
        <v>#REF!</v>
      </c>
      <c r="L2064" s="3" t="str">
        <f t="shared" si="166"/>
        <v/>
      </c>
      <c r="Q2064" s="5"/>
      <c r="R2064" s="3"/>
      <c r="U2064" s="5">
        <f>IF('Supplier Change Request FORM Z'!$D$71="",IF(ISNUMBER(SEARCH(#REF!,C2064)),MAX($U$1:U2063)+1,0),IF(ISNUMBER(SEARCH('Supplier Change Request FORM Z'!$D$71,C2064)),MAX($U$1:U2063)+1,0))</f>
        <v>0</v>
      </c>
      <c r="V2064" s="3" t="str">
        <f t="shared" si="167"/>
        <v/>
      </c>
      <c r="Y2064" s="5">
        <f>IF('Supplier Change Request FORM Z'!$D$71="",IF(ISNUMBER(SEARCH(#REF!,C2064)),MAX($Y$1:Y2063)+1,0),IF(ISNUMBER(SEARCH('Supplier Change Request FORM Z'!$D$71,C2064)),MAX($Y$1:Y2063)+1,0))</f>
        <v>0</v>
      </c>
      <c r="Z2064" s="3" t="str">
        <f t="shared" si="168"/>
        <v/>
      </c>
      <c r="AE2064" s="5" t="e">
        <f>IF('Supplier Change Request FORM Z'!$D$58="",IF(LEFT(#REF!,1)="F",0,IF(AND((LEFT(#REF!,1)=LEFT(E2064,1)),(LEFT(#REF!,2)=LEFT(A2064,2))),MAX($AE$1:AE2063)+1,0)),IF(LEFT('Supplier Change Request FORM Z'!$D$58,1)="F",0,IF(AND((LEFT('Supplier Change Request FORM Z'!$D$58,1)=LEFT(E2064,1)),(LEFT('Supplier Change Request FORM Z'!$D$59,2)=LEFT(A2064,2))),MAX($AE$1:AE2063)+1,0)))</f>
        <v>#REF!</v>
      </c>
      <c r="AF2064" s="3" t="str">
        <f t="shared" si="169"/>
        <v/>
      </c>
    </row>
    <row r="2065" spans="1:32" x14ac:dyDescent="0.35">
      <c r="A2065" s="2" t="s">
        <v>2911</v>
      </c>
      <c r="B2065" s="2" t="s">
        <v>3312</v>
      </c>
      <c r="C2065" s="2" t="s">
        <v>1567</v>
      </c>
      <c r="D2065" s="2" t="s">
        <v>3312</v>
      </c>
      <c r="E2065" s="2" t="s">
        <v>9644</v>
      </c>
      <c r="G2065" s="5">
        <f>IF('Supplier Change Request FORM Z'!$D$61="",IF(ISNUMBER(SEARCH(#REF!,C2065)),MAX($G$1:G2064)+1,0),IF(ISNUMBER(SEARCH('Supplier Change Request FORM Z'!$D$61,C2065)),MAX($G$1:G2064)+1,0))</f>
        <v>0</v>
      </c>
      <c r="H2065" s="3" t="str">
        <f t="shared" si="165"/>
        <v/>
      </c>
      <c r="K2065" s="5" t="e">
        <f>IF('Supplier Change Request FORM Z'!$D$58="",IF(AND((#REF!=C2065),(LEFT(#REF!,1)=LEFT(E2065,1)),(LEFT(#REF!,2)=LEFT(A2065,2))),MAX($K$1:K2064)+1,0),IF(AND(('Supplier Change Request FORM Z'!$D$61=C2065),(LEFT('Supplier Change Request FORM Z'!$D$58,1)=LEFT(E2065,1)),(LEFT('Supplier Change Request FORM Z'!$D$59,2)=LEFT(A2065,2))),MAX($K$1:K2064)+1,0))</f>
        <v>#REF!</v>
      </c>
      <c r="L2065" s="3" t="str">
        <f t="shared" si="166"/>
        <v/>
      </c>
      <c r="Q2065" s="5"/>
      <c r="R2065" s="3"/>
      <c r="U2065" s="5">
        <f>IF('Supplier Change Request FORM Z'!$D$71="",IF(ISNUMBER(SEARCH(#REF!,C2065)),MAX($U$1:U2064)+1,0),IF(ISNUMBER(SEARCH('Supplier Change Request FORM Z'!$D$71,C2065)),MAX($U$1:U2064)+1,0))</f>
        <v>0</v>
      </c>
      <c r="V2065" s="3" t="str">
        <f t="shared" si="167"/>
        <v/>
      </c>
      <c r="Y2065" s="5">
        <f>IF('Supplier Change Request FORM Z'!$D$71="",IF(ISNUMBER(SEARCH(#REF!,C2065)),MAX($Y$1:Y2064)+1,0),IF(ISNUMBER(SEARCH('Supplier Change Request FORM Z'!$D$71,C2065)),MAX($Y$1:Y2064)+1,0))</f>
        <v>0</v>
      </c>
      <c r="Z2065" s="3" t="str">
        <f t="shared" si="168"/>
        <v/>
      </c>
      <c r="AE2065" s="5" t="e">
        <f>IF('Supplier Change Request FORM Z'!$D$58="",IF(LEFT(#REF!,1)="F",0,IF(AND((LEFT(#REF!,1)=LEFT(E2065,1)),(LEFT(#REF!,2)=LEFT(A2065,2))),MAX($AE$1:AE2064)+1,0)),IF(LEFT('Supplier Change Request FORM Z'!$D$58,1)="F",0,IF(AND((LEFT('Supplier Change Request FORM Z'!$D$58,1)=LEFT(E2065,1)),(LEFT('Supplier Change Request FORM Z'!$D$59,2)=LEFT(A2065,2))),MAX($AE$1:AE2064)+1,0)))</f>
        <v>#REF!</v>
      </c>
      <c r="AF2065" s="3" t="str">
        <f t="shared" si="169"/>
        <v/>
      </c>
    </row>
    <row r="2066" spans="1:32" x14ac:dyDescent="0.35">
      <c r="A2066" s="2" t="s">
        <v>2911</v>
      </c>
      <c r="B2066" s="2" t="s">
        <v>3462</v>
      </c>
      <c r="C2066" s="2" t="s">
        <v>1567</v>
      </c>
      <c r="D2066" s="2" t="s">
        <v>3462</v>
      </c>
      <c r="E2066" s="2" t="s">
        <v>9644</v>
      </c>
      <c r="G2066" s="5">
        <f>IF('Supplier Change Request FORM Z'!$D$61="",IF(ISNUMBER(SEARCH(#REF!,C2066)),MAX($G$1:G2065)+1,0),IF(ISNUMBER(SEARCH('Supplier Change Request FORM Z'!$D$61,C2066)),MAX($G$1:G2065)+1,0))</f>
        <v>0</v>
      </c>
      <c r="H2066" s="3" t="str">
        <f t="shared" si="165"/>
        <v/>
      </c>
      <c r="K2066" s="5" t="e">
        <f>IF('Supplier Change Request FORM Z'!$D$58="",IF(AND((#REF!=C2066),(LEFT(#REF!,1)=LEFT(E2066,1)),(LEFT(#REF!,2)=LEFT(A2066,2))),MAX($K$1:K2065)+1,0),IF(AND(('Supplier Change Request FORM Z'!$D$61=C2066),(LEFT('Supplier Change Request FORM Z'!$D$58,1)=LEFT(E2066,1)),(LEFT('Supplier Change Request FORM Z'!$D$59,2)=LEFT(A2066,2))),MAX($K$1:K2065)+1,0))</f>
        <v>#REF!</v>
      </c>
      <c r="L2066" s="3" t="str">
        <f t="shared" si="166"/>
        <v/>
      </c>
      <c r="Q2066" s="5"/>
      <c r="R2066" s="3"/>
      <c r="U2066" s="5">
        <f>IF('Supplier Change Request FORM Z'!$D$71="",IF(ISNUMBER(SEARCH(#REF!,C2066)),MAX($U$1:U2065)+1,0),IF(ISNUMBER(SEARCH('Supplier Change Request FORM Z'!$D$71,C2066)),MAX($U$1:U2065)+1,0))</f>
        <v>0</v>
      </c>
      <c r="V2066" s="3" t="str">
        <f t="shared" si="167"/>
        <v/>
      </c>
      <c r="Y2066" s="5">
        <f>IF('Supplier Change Request FORM Z'!$D$71="",IF(ISNUMBER(SEARCH(#REF!,C2066)),MAX($Y$1:Y2065)+1,0),IF(ISNUMBER(SEARCH('Supplier Change Request FORM Z'!$D$71,C2066)),MAX($Y$1:Y2065)+1,0))</f>
        <v>0</v>
      </c>
      <c r="Z2066" s="3" t="str">
        <f t="shared" si="168"/>
        <v/>
      </c>
      <c r="AE2066" s="5" t="e">
        <f>IF('Supplier Change Request FORM Z'!$D$58="",IF(LEFT(#REF!,1)="F",0,IF(AND((LEFT(#REF!,1)=LEFT(E2066,1)),(LEFT(#REF!,2)=LEFT(A2066,2))),MAX($AE$1:AE2065)+1,0)),IF(LEFT('Supplier Change Request FORM Z'!$D$58,1)="F",0,IF(AND((LEFT('Supplier Change Request FORM Z'!$D$58,1)=LEFT(E2066,1)),(LEFT('Supplier Change Request FORM Z'!$D$59,2)=LEFT(A2066,2))),MAX($AE$1:AE2065)+1,0)))</f>
        <v>#REF!</v>
      </c>
      <c r="AF2066" s="3" t="str">
        <f t="shared" si="169"/>
        <v/>
      </c>
    </row>
    <row r="2067" spans="1:32" x14ac:dyDescent="0.35">
      <c r="A2067" s="2" t="s">
        <v>2911</v>
      </c>
      <c r="B2067" s="2" t="s">
        <v>3600</v>
      </c>
      <c r="C2067" s="2" t="s">
        <v>1567</v>
      </c>
      <c r="D2067" s="2" t="s">
        <v>3600</v>
      </c>
      <c r="E2067" s="2" t="s">
        <v>9644</v>
      </c>
      <c r="G2067" s="5">
        <f>IF('Supplier Change Request FORM Z'!$D$61="",IF(ISNUMBER(SEARCH(#REF!,C2067)),MAX($G$1:G2066)+1,0),IF(ISNUMBER(SEARCH('Supplier Change Request FORM Z'!$D$61,C2067)),MAX($G$1:G2066)+1,0))</f>
        <v>0</v>
      </c>
      <c r="H2067" s="3" t="str">
        <f t="shared" si="165"/>
        <v/>
      </c>
      <c r="K2067" s="5" t="e">
        <f>IF('Supplier Change Request FORM Z'!$D$58="",IF(AND((#REF!=C2067),(LEFT(#REF!,1)=LEFT(E2067,1)),(LEFT(#REF!,2)=LEFT(A2067,2))),MAX($K$1:K2066)+1,0),IF(AND(('Supplier Change Request FORM Z'!$D$61=C2067),(LEFT('Supplier Change Request FORM Z'!$D$58,1)=LEFT(E2067,1)),(LEFT('Supplier Change Request FORM Z'!$D$59,2)=LEFT(A2067,2))),MAX($K$1:K2066)+1,0))</f>
        <v>#REF!</v>
      </c>
      <c r="L2067" s="3" t="str">
        <f t="shared" si="166"/>
        <v/>
      </c>
      <c r="Q2067" s="5"/>
      <c r="R2067" s="3"/>
      <c r="U2067" s="5">
        <f>IF('Supplier Change Request FORM Z'!$D$71="",IF(ISNUMBER(SEARCH(#REF!,C2067)),MAX($U$1:U2066)+1,0),IF(ISNUMBER(SEARCH('Supplier Change Request FORM Z'!$D$71,C2067)),MAX($U$1:U2066)+1,0))</f>
        <v>0</v>
      </c>
      <c r="V2067" s="3" t="str">
        <f t="shared" si="167"/>
        <v/>
      </c>
      <c r="Y2067" s="5">
        <f>IF('Supplier Change Request FORM Z'!$D$71="",IF(ISNUMBER(SEARCH(#REF!,C2067)),MAX($Y$1:Y2066)+1,0),IF(ISNUMBER(SEARCH('Supplier Change Request FORM Z'!$D$71,C2067)),MAX($Y$1:Y2066)+1,0))</f>
        <v>0</v>
      </c>
      <c r="Z2067" s="3" t="str">
        <f t="shared" si="168"/>
        <v/>
      </c>
      <c r="AE2067" s="5" t="e">
        <f>IF('Supplier Change Request FORM Z'!$D$58="",IF(LEFT(#REF!,1)="F",0,IF(AND((LEFT(#REF!,1)=LEFT(E2067,1)),(LEFT(#REF!,2)=LEFT(A2067,2))),MAX($AE$1:AE2066)+1,0)),IF(LEFT('Supplier Change Request FORM Z'!$D$58,1)="F",0,IF(AND((LEFT('Supplier Change Request FORM Z'!$D$58,1)=LEFT(E2067,1)),(LEFT('Supplier Change Request FORM Z'!$D$59,2)=LEFT(A2067,2))),MAX($AE$1:AE2066)+1,0)))</f>
        <v>#REF!</v>
      </c>
      <c r="AF2067" s="3" t="str">
        <f t="shared" si="169"/>
        <v/>
      </c>
    </row>
    <row r="2068" spans="1:32" x14ac:dyDescent="0.35">
      <c r="A2068" s="2" t="s">
        <v>2911</v>
      </c>
      <c r="B2068" s="2" t="s">
        <v>3366</v>
      </c>
      <c r="C2068" s="2" t="s">
        <v>1567</v>
      </c>
      <c r="D2068" s="2" t="s">
        <v>3366</v>
      </c>
      <c r="E2068" s="2" t="s">
        <v>9644</v>
      </c>
      <c r="G2068" s="5">
        <f>IF('Supplier Change Request FORM Z'!$D$61="",IF(ISNUMBER(SEARCH(#REF!,C2068)),MAX($G$1:G2067)+1,0),IF(ISNUMBER(SEARCH('Supplier Change Request FORM Z'!$D$61,C2068)),MAX($G$1:G2067)+1,0))</f>
        <v>0</v>
      </c>
      <c r="H2068" s="3" t="str">
        <f t="shared" si="165"/>
        <v/>
      </c>
      <c r="K2068" s="5" t="e">
        <f>IF('Supplier Change Request FORM Z'!$D$58="",IF(AND((#REF!=C2068),(LEFT(#REF!,1)=LEFT(E2068,1)),(LEFT(#REF!,2)=LEFT(A2068,2))),MAX($K$1:K2067)+1,0),IF(AND(('Supplier Change Request FORM Z'!$D$61=C2068),(LEFT('Supplier Change Request FORM Z'!$D$58,1)=LEFT(E2068,1)),(LEFT('Supplier Change Request FORM Z'!$D$59,2)=LEFT(A2068,2))),MAX($K$1:K2067)+1,0))</f>
        <v>#REF!</v>
      </c>
      <c r="L2068" s="3" t="str">
        <f t="shared" si="166"/>
        <v/>
      </c>
      <c r="Q2068" s="5"/>
      <c r="R2068" s="3"/>
      <c r="U2068" s="5">
        <f>IF('Supplier Change Request FORM Z'!$D$71="",IF(ISNUMBER(SEARCH(#REF!,C2068)),MAX($U$1:U2067)+1,0),IF(ISNUMBER(SEARCH('Supplier Change Request FORM Z'!$D$71,C2068)),MAX($U$1:U2067)+1,0))</f>
        <v>0</v>
      </c>
      <c r="V2068" s="3" t="str">
        <f t="shared" si="167"/>
        <v/>
      </c>
      <c r="Y2068" s="5">
        <f>IF('Supplier Change Request FORM Z'!$D$71="",IF(ISNUMBER(SEARCH(#REF!,C2068)),MAX($Y$1:Y2067)+1,0),IF(ISNUMBER(SEARCH('Supplier Change Request FORM Z'!$D$71,C2068)),MAX($Y$1:Y2067)+1,0))</f>
        <v>0</v>
      </c>
      <c r="Z2068" s="3" t="str">
        <f t="shared" si="168"/>
        <v/>
      </c>
      <c r="AE2068" s="5" t="e">
        <f>IF('Supplier Change Request FORM Z'!$D$58="",IF(LEFT(#REF!,1)="F",0,IF(AND((LEFT(#REF!,1)=LEFT(E2068,1)),(LEFT(#REF!,2)=LEFT(A2068,2))),MAX($AE$1:AE2067)+1,0)),IF(LEFT('Supplier Change Request FORM Z'!$D$58,1)="F",0,IF(AND((LEFT('Supplier Change Request FORM Z'!$D$58,1)=LEFT(E2068,1)),(LEFT('Supplier Change Request FORM Z'!$D$59,2)=LEFT(A2068,2))),MAX($AE$1:AE2067)+1,0)))</f>
        <v>#REF!</v>
      </c>
      <c r="AF2068" s="3" t="str">
        <f t="shared" si="169"/>
        <v/>
      </c>
    </row>
    <row r="2069" spans="1:32" x14ac:dyDescent="0.35">
      <c r="A2069" s="2" t="s">
        <v>2911</v>
      </c>
      <c r="B2069" s="2" t="s">
        <v>3524</v>
      </c>
      <c r="C2069" s="2" t="s">
        <v>1567</v>
      </c>
      <c r="D2069" s="2" t="s">
        <v>3524</v>
      </c>
      <c r="E2069" s="2" t="s">
        <v>9644</v>
      </c>
      <c r="G2069" s="5">
        <f>IF('Supplier Change Request FORM Z'!$D$61="",IF(ISNUMBER(SEARCH(#REF!,C2069)),MAX($G$1:G2068)+1,0),IF(ISNUMBER(SEARCH('Supplier Change Request FORM Z'!$D$61,C2069)),MAX($G$1:G2068)+1,0))</f>
        <v>0</v>
      </c>
      <c r="H2069" s="3" t="str">
        <f t="shared" si="165"/>
        <v/>
      </c>
      <c r="K2069" s="5" t="e">
        <f>IF('Supplier Change Request FORM Z'!$D$58="",IF(AND((#REF!=C2069),(LEFT(#REF!,1)=LEFT(E2069,1)),(LEFT(#REF!,2)=LEFT(A2069,2))),MAX($K$1:K2068)+1,0),IF(AND(('Supplier Change Request FORM Z'!$D$61=C2069),(LEFT('Supplier Change Request FORM Z'!$D$58,1)=LEFT(E2069,1)),(LEFT('Supplier Change Request FORM Z'!$D$59,2)=LEFT(A2069,2))),MAX($K$1:K2068)+1,0))</f>
        <v>#REF!</v>
      </c>
      <c r="L2069" s="3" t="str">
        <f t="shared" si="166"/>
        <v/>
      </c>
      <c r="Q2069" s="5"/>
      <c r="R2069" s="3"/>
      <c r="U2069" s="5">
        <f>IF('Supplier Change Request FORM Z'!$D$71="",IF(ISNUMBER(SEARCH(#REF!,C2069)),MAX($U$1:U2068)+1,0),IF(ISNUMBER(SEARCH('Supplier Change Request FORM Z'!$D$71,C2069)),MAX($U$1:U2068)+1,0))</f>
        <v>0</v>
      </c>
      <c r="V2069" s="3" t="str">
        <f t="shared" si="167"/>
        <v/>
      </c>
      <c r="Y2069" s="5">
        <f>IF('Supplier Change Request FORM Z'!$D$71="",IF(ISNUMBER(SEARCH(#REF!,C2069)),MAX($Y$1:Y2068)+1,0),IF(ISNUMBER(SEARCH('Supplier Change Request FORM Z'!$D$71,C2069)),MAX($Y$1:Y2068)+1,0))</f>
        <v>0</v>
      </c>
      <c r="Z2069" s="3" t="str">
        <f t="shared" si="168"/>
        <v/>
      </c>
      <c r="AE2069" s="5" t="e">
        <f>IF('Supplier Change Request FORM Z'!$D$58="",IF(LEFT(#REF!,1)="F",0,IF(AND((LEFT(#REF!,1)=LEFT(E2069,1)),(LEFT(#REF!,2)=LEFT(A2069,2))),MAX($AE$1:AE2068)+1,0)),IF(LEFT('Supplier Change Request FORM Z'!$D$58,1)="F",0,IF(AND((LEFT('Supplier Change Request FORM Z'!$D$58,1)=LEFT(E2069,1)),(LEFT('Supplier Change Request FORM Z'!$D$59,2)=LEFT(A2069,2))),MAX($AE$1:AE2068)+1,0)))</f>
        <v>#REF!</v>
      </c>
      <c r="AF2069" s="3" t="str">
        <f t="shared" si="169"/>
        <v/>
      </c>
    </row>
    <row r="2070" spans="1:32" x14ac:dyDescent="0.35">
      <c r="A2070" s="2" t="s">
        <v>2911</v>
      </c>
      <c r="B2070" s="2" t="s">
        <v>3396</v>
      </c>
      <c r="C2070" s="2" t="s">
        <v>1567</v>
      </c>
      <c r="D2070" s="2" t="s">
        <v>3396</v>
      </c>
      <c r="E2070" s="2" t="s">
        <v>9644</v>
      </c>
      <c r="G2070" s="5">
        <f>IF('Supplier Change Request FORM Z'!$D$61="",IF(ISNUMBER(SEARCH(#REF!,C2070)),MAX($G$1:G2069)+1,0),IF(ISNUMBER(SEARCH('Supplier Change Request FORM Z'!$D$61,C2070)),MAX($G$1:G2069)+1,0))</f>
        <v>0</v>
      </c>
      <c r="H2070" s="3" t="str">
        <f t="shared" si="165"/>
        <v/>
      </c>
      <c r="K2070" s="5" t="e">
        <f>IF('Supplier Change Request FORM Z'!$D$58="",IF(AND((#REF!=C2070),(LEFT(#REF!,1)=LEFT(E2070,1)),(LEFT(#REF!,2)=LEFT(A2070,2))),MAX($K$1:K2069)+1,0),IF(AND(('Supplier Change Request FORM Z'!$D$61=C2070),(LEFT('Supplier Change Request FORM Z'!$D$58,1)=LEFT(E2070,1)),(LEFT('Supplier Change Request FORM Z'!$D$59,2)=LEFT(A2070,2))),MAX($K$1:K2069)+1,0))</f>
        <v>#REF!</v>
      </c>
      <c r="L2070" s="3" t="str">
        <f t="shared" si="166"/>
        <v/>
      </c>
      <c r="Q2070" s="5"/>
      <c r="R2070" s="3"/>
      <c r="U2070" s="5">
        <f>IF('Supplier Change Request FORM Z'!$D$71="",IF(ISNUMBER(SEARCH(#REF!,C2070)),MAX($U$1:U2069)+1,0),IF(ISNUMBER(SEARCH('Supplier Change Request FORM Z'!$D$71,C2070)),MAX($U$1:U2069)+1,0))</f>
        <v>0</v>
      </c>
      <c r="V2070" s="3" t="str">
        <f t="shared" si="167"/>
        <v/>
      </c>
      <c r="Y2070" s="5">
        <f>IF('Supplier Change Request FORM Z'!$D$71="",IF(ISNUMBER(SEARCH(#REF!,C2070)),MAX($Y$1:Y2069)+1,0),IF(ISNUMBER(SEARCH('Supplier Change Request FORM Z'!$D$71,C2070)),MAX($Y$1:Y2069)+1,0))</f>
        <v>0</v>
      </c>
      <c r="Z2070" s="3" t="str">
        <f t="shared" si="168"/>
        <v/>
      </c>
      <c r="AE2070" s="5" t="e">
        <f>IF('Supplier Change Request FORM Z'!$D$58="",IF(LEFT(#REF!,1)="F",0,IF(AND((LEFT(#REF!,1)=LEFT(E2070,1)),(LEFT(#REF!,2)=LEFT(A2070,2))),MAX($AE$1:AE2069)+1,0)),IF(LEFT('Supplier Change Request FORM Z'!$D$58,1)="F",0,IF(AND((LEFT('Supplier Change Request FORM Z'!$D$58,1)=LEFT(E2070,1)),(LEFT('Supplier Change Request FORM Z'!$D$59,2)=LEFT(A2070,2))),MAX($AE$1:AE2069)+1,0)))</f>
        <v>#REF!</v>
      </c>
      <c r="AF2070" s="3" t="str">
        <f t="shared" si="169"/>
        <v/>
      </c>
    </row>
    <row r="2071" spans="1:32" x14ac:dyDescent="0.35">
      <c r="A2071" s="2" t="s">
        <v>2911</v>
      </c>
      <c r="B2071" s="2" t="s">
        <v>3356</v>
      </c>
      <c r="C2071" s="2" t="s">
        <v>1567</v>
      </c>
      <c r="D2071" s="2" t="s">
        <v>3356</v>
      </c>
      <c r="E2071" s="2" t="s">
        <v>9644</v>
      </c>
      <c r="G2071" s="5">
        <f>IF('Supplier Change Request FORM Z'!$D$61="",IF(ISNUMBER(SEARCH(#REF!,C2071)),MAX($G$1:G2070)+1,0),IF(ISNUMBER(SEARCH('Supplier Change Request FORM Z'!$D$61,C2071)),MAX($G$1:G2070)+1,0))</f>
        <v>0</v>
      </c>
      <c r="H2071" s="3" t="str">
        <f t="shared" si="165"/>
        <v/>
      </c>
      <c r="K2071" s="5" t="e">
        <f>IF('Supplier Change Request FORM Z'!$D$58="",IF(AND((#REF!=C2071),(LEFT(#REF!,1)=LEFT(E2071,1)),(LEFT(#REF!,2)=LEFT(A2071,2))),MAX($K$1:K2070)+1,0),IF(AND(('Supplier Change Request FORM Z'!$D$61=C2071),(LEFT('Supplier Change Request FORM Z'!$D$58,1)=LEFT(E2071,1)),(LEFT('Supplier Change Request FORM Z'!$D$59,2)=LEFT(A2071,2))),MAX($K$1:K2070)+1,0))</f>
        <v>#REF!</v>
      </c>
      <c r="L2071" s="3" t="str">
        <f t="shared" si="166"/>
        <v/>
      </c>
      <c r="Q2071" s="5"/>
      <c r="R2071" s="3"/>
      <c r="U2071" s="5">
        <f>IF('Supplier Change Request FORM Z'!$D$71="",IF(ISNUMBER(SEARCH(#REF!,C2071)),MAX($U$1:U2070)+1,0),IF(ISNUMBER(SEARCH('Supplier Change Request FORM Z'!$D$71,C2071)),MAX($U$1:U2070)+1,0))</f>
        <v>0</v>
      </c>
      <c r="V2071" s="3" t="str">
        <f t="shared" si="167"/>
        <v/>
      </c>
      <c r="Y2071" s="5">
        <f>IF('Supplier Change Request FORM Z'!$D$71="",IF(ISNUMBER(SEARCH(#REF!,C2071)),MAX($Y$1:Y2070)+1,0),IF(ISNUMBER(SEARCH('Supplier Change Request FORM Z'!$D$71,C2071)),MAX($Y$1:Y2070)+1,0))</f>
        <v>0</v>
      </c>
      <c r="Z2071" s="3" t="str">
        <f t="shared" si="168"/>
        <v/>
      </c>
      <c r="AE2071" s="5" t="e">
        <f>IF('Supplier Change Request FORM Z'!$D$58="",IF(LEFT(#REF!,1)="F",0,IF(AND((LEFT(#REF!,1)=LEFT(E2071,1)),(LEFT(#REF!,2)=LEFT(A2071,2))),MAX($AE$1:AE2070)+1,0)),IF(LEFT('Supplier Change Request FORM Z'!$D$58,1)="F",0,IF(AND((LEFT('Supplier Change Request FORM Z'!$D$58,1)=LEFT(E2071,1)),(LEFT('Supplier Change Request FORM Z'!$D$59,2)=LEFT(A2071,2))),MAX($AE$1:AE2070)+1,0)))</f>
        <v>#REF!</v>
      </c>
      <c r="AF2071" s="3" t="str">
        <f t="shared" si="169"/>
        <v/>
      </c>
    </row>
    <row r="2072" spans="1:32" x14ac:dyDescent="0.35">
      <c r="A2072" s="2" t="s">
        <v>2911</v>
      </c>
      <c r="B2072" s="2" t="s">
        <v>3013</v>
      </c>
      <c r="C2072" s="2" t="s">
        <v>1567</v>
      </c>
      <c r="D2072" s="2" t="s">
        <v>3013</v>
      </c>
      <c r="E2072" s="2" t="s">
        <v>9644</v>
      </c>
      <c r="G2072" s="5">
        <f>IF('Supplier Change Request FORM Z'!$D$61="",IF(ISNUMBER(SEARCH(#REF!,C2072)),MAX($G$1:G2071)+1,0),IF(ISNUMBER(SEARCH('Supplier Change Request FORM Z'!$D$61,C2072)),MAX($G$1:G2071)+1,0))</f>
        <v>0</v>
      </c>
      <c r="H2072" s="3" t="str">
        <f t="shared" si="165"/>
        <v/>
      </c>
      <c r="K2072" s="5" t="e">
        <f>IF('Supplier Change Request FORM Z'!$D$58="",IF(AND((#REF!=C2072),(LEFT(#REF!,1)=LEFT(E2072,1)),(LEFT(#REF!,2)=LEFT(A2072,2))),MAX($K$1:K2071)+1,0),IF(AND(('Supplier Change Request FORM Z'!$D$61=C2072),(LEFT('Supplier Change Request FORM Z'!$D$58,1)=LEFT(E2072,1)),(LEFT('Supplier Change Request FORM Z'!$D$59,2)=LEFT(A2072,2))),MAX($K$1:K2071)+1,0))</f>
        <v>#REF!</v>
      </c>
      <c r="L2072" s="3" t="str">
        <f t="shared" si="166"/>
        <v/>
      </c>
      <c r="Q2072" s="5"/>
      <c r="R2072" s="3"/>
      <c r="U2072" s="5">
        <f>IF('Supplier Change Request FORM Z'!$D$71="",IF(ISNUMBER(SEARCH(#REF!,C2072)),MAX($U$1:U2071)+1,0),IF(ISNUMBER(SEARCH('Supplier Change Request FORM Z'!$D$71,C2072)),MAX($U$1:U2071)+1,0))</f>
        <v>0</v>
      </c>
      <c r="V2072" s="3" t="str">
        <f t="shared" si="167"/>
        <v/>
      </c>
      <c r="Y2072" s="5">
        <f>IF('Supplier Change Request FORM Z'!$D$71="",IF(ISNUMBER(SEARCH(#REF!,C2072)),MAX($Y$1:Y2071)+1,0),IF(ISNUMBER(SEARCH('Supplier Change Request FORM Z'!$D$71,C2072)),MAX($Y$1:Y2071)+1,0))</f>
        <v>0</v>
      </c>
      <c r="Z2072" s="3" t="str">
        <f t="shared" si="168"/>
        <v/>
      </c>
      <c r="AE2072" s="5" t="e">
        <f>IF('Supplier Change Request FORM Z'!$D$58="",IF(LEFT(#REF!,1)="F",0,IF(AND((LEFT(#REF!,1)=LEFT(E2072,1)),(LEFT(#REF!,2)=LEFT(A2072,2))),MAX($AE$1:AE2071)+1,0)),IF(LEFT('Supplier Change Request FORM Z'!$D$58,1)="F",0,IF(AND((LEFT('Supplier Change Request FORM Z'!$D$58,1)=LEFT(E2072,1)),(LEFT('Supplier Change Request FORM Z'!$D$59,2)=LEFT(A2072,2))),MAX($AE$1:AE2071)+1,0)))</f>
        <v>#REF!</v>
      </c>
      <c r="AF2072" s="3" t="str">
        <f t="shared" si="169"/>
        <v/>
      </c>
    </row>
    <row r="2073" spans="1:32" x14ac:dyDescent="0.35">
      <c r="A2073" s="2" t="s">
        <v>2911</v>
      </c>
      <c r="B2073" s="2" t="s">
        <v>3314</v>
      </c>
      <c r="C2073" s="2" t="s">
        <v>1567</v>
      </c>
      <c r="D2073" s="2" t="s">
        <v>3314</v>
      </c>
      <c r="E2073" s="2" t="s">
        <v>9644</v>
      </c>
      <c r="G2073" s="5">
        <f>IF('Supplier Change Request FORM Z'!$D$61="",IF(ISNUMBER(SEARCH(#REF!,C2073)),MAX($G$1:G2072)+1,0),IF(ISNUMBER(SEARCH('Supplier Change Request FORM Z'!$D$61,C2073)),MAX($G$1:G2072)+1,0))</f>
        <v>0</v>
      </c>
      <c r="H2073" s="3" t="str">
        <f t="shared" si="165"/>
        <v/>
      </c>
      <c r="K2073" s="5" t="e">
        <f>IF('Supplier Change Request FORM Z'!$D$58="",IF(AND((#REF!=C2073),(LEFT(#REF!,1)=LEFT(E2073,1)),(LEFT(#REF!,2)=LEFT(A2073,2))),MAX($K$1:K2072)+1,0),IF(AND(('Supplier Change Request FORM Z'!$D$61=C2073),(LEFT('Supplier Change Request FORM Z'!$D$58,1)=LEFT(E2073,1)),(LEFT('Supplier Change Request FORM Z'!$D$59,2)=LEFT(A2073,2))),MAX($K$1:K2072)+1,0))</f>
        <v>#REF!</v>
      </c>
      <c r="L2073" s="3" t="str">
        <f t="shared" si="166"/>
        <v/>
      </c>
      <c r="Q2073" s="5"/>
      <c r="R2073" s="3"/>
      <c r="U2073" s="5">
        <f>IF('Supplier Change Request FORM Z'!$D$71="",IF(ISNUMBER(SEARCH(#REF!,C2073)),MAX($U$1:U2072)+1,0),IF(ISNUMBER(SEARCH('Supplier Change Request FORM Z'!$D$71,C2073)),MAX($U$1:U2072)+1,0))</f>
        <v>0</v>
      </c>
      <c r="V2073" s="3" t="str">
        <f t="shared" si="167"/>
        <v/>
      </c>
      <c r="Y2073" s="5">
        <f>IF('Supplier Change Request FORM Z'!$D$71="",IF(ISNUMBER(SEARCH(#REF!,C2073)),MAX($Y$1:Y2072)+1,0),IF(ISNUMBER(SEARCH('Supplier Change Request FORM Z'!$D$71,C2073)),MAX($Y$1:Y2072)+1,0))</f>
        <v>0</v>
      </c>
      <c r="Z2073" s="3" t="str">
        <f t="shared" si="168"/>
        <v/>
      </c>
      <c r="AE2073" s="5" t="e">
        <f>IF('Supplier Change Request FORM Z'!$D$58="",IF(LEFT(#REF!,1)="F",0,IF(AND((LEFT(#REF!,1)=LEFT(E2073,1)),(LEFT(#REF!,2)=LEFT(A2073,2))),MAX($AE$1:AE2072)+1,0)),IF(LEFT('Supplier Change Request FORM Z'!$D$58,1)="F",0,IF(AND((LEFT('Supplier Change Request FORM Z'!$D$58,1)=LEFT(E2073,1)),(LEFT('Supplier Change Request FORM Z'!$D$59,2)=LEFT(A2073,2))),MAX($AE$1:AE2072)+1,0)))</f>
        <v>#REF!</v>
      </c>
      <c r="AF2073" s="3" t="str">
        <f t="shared" si="169"/>
        <v/>
      </c>
    </row>
    <row r="2074" spans="1:32" x14ac:dyDescent="0.35">
      <c r="A2074" s="2" t="s">
        <v>2911</v>
      </c>
      <c r="B2074" s="2" t="s">
        <v>3501</v>
      </c>
      <c r="C2074" s="2" t="s">
        <v>1567</v>
      </c>
      <c r="D2074" s="2" t="s">
        <v>3501</v>
      </c>
      <c r="E2074" s="2" t="s">
        <v>9644</v>
      </c>
      <c r="G2074" s="5">
        <f>IF('Supplier Change Request FORM Z'!$D$61="",IF(ISNUMBER(SEARCH(#REF!,C2074)),MAX($G$1:G2073)+1,0),IF(ISNUMBER(SEARCH('Supplier Change Request FORM Z'!$D$61,C2074)),MAX($G$1:G2073)+1,0))</f>
        <v>0</v>
      </c>
      <c r="H2074" s="3" t="str">
        <f t="shared" si="165"/>
        <v/>
      </c>
      <c r="K2074" s="5" t="e">
        <f>IF('Supplier Change Request FORM Z'!$D$58="",IF(AND((#REF!=C2074),(LEFT(#REF!,1)=LEFT(E2074,1)),(LEFT(#REF!,2)=LEFT(A2074,2))),MAX($K$1:K2073)+1,0),IF(AND(('Supplier Change Request FORM Z'!$D$61=C2074),(LEFT('Supplier Change Request FORM Z'!$D$58,1)=LEFT(E2074,1)),(LEFT('Supplier Change Request FORM Z'!$D$59,2)=LEFT(A2074,2))),MAX($K$1:K2073)+1,0))</f>
        <v>#REF!</v>
      </c>
      <c r="L2074" s="3" t="str">
        <f t="shared" si="166"/>
        <v/>
      </c>
      <c r="Q2074" s="5"/>
      <c r="R2074" s="3"/>
      <c r="U2074" s="5">
        <f>IF('Supplier Change Request FORM Z'!$D$71="",IF(ISNUMBER(SEARCH(#REF!,C2074)),MAX($U$1:U2073)+1,0),IF(ISNUMBER(SEARCH('Supplier Change Request FORM Z'!$D$71,C2074)),MAX($U$1:U2073)+1,0))</f>
        <v>0</v>
      </c>
      <c r="V2074" s="3" t="str">
        <f t="shared" si="167"/>
        <v/>
      </c>
      <c r="Y2074" s="5">
        <f>IF('Supplier Change Request FORM Z'!$D$71="",IF(ISNUMBER(SEARCH(#REF!,C2074)),MAX($Y$1:Y2073)+1,0),IF(ISNUMBER(SEARCH('Supplier Change Request FORM Z'!$D$71,C2074)),MAX($Y$1:Y2073)+1,0))</f>
        <v>0</v>
      </c>
      <c r="Z2074" s="3" t="str">
        <f t="shared" si="168"/>
        <v/>
      </c>
      <c r="AE2074" s="5" t="e">
        <f>IF('Supplier Change Request FORM Z'!$D$58="",IF(LEFT(#REF!,1)="F",0,IF(AND((LEFT(#REF!,1)=LEFT(E2074,1)),(LEFT(#REF!,2)=LEFT(A2074,2))),MAX($AE$1:AE2073)+1,0)),IF(LEFT('Supplier Change Request FORM Z'!$D$58,1)="F",0,IF(AND((LEFT('Supplier Change Request FORM Z'!$D$58,1)=LEFT(E2074,1)),(LEFT('Supplier Change Request FORM Z'!$D$59,2)=LEFT(A2074,2))),MAX($AE$1:AE2073)+1,0)))</f>
        <v>#REF!</v>
      </c>
      <c r="AF2074" s="3" t="str">
        <f t="shared" si="169"/>
        <v/>
      </c>
    </row>
    <row r="2075" spans="1:32" x14ac:dyDescent="0.35">
      <c r="A2075" s="2" t="s">
        <v>2911</v>
      </c>
      <c r="B2075" s="2" t="s">
        <v>3616</v>
      </c>
      <c r="C2075" s="2" t="s">
        <v>1567</v>
      </c>
      <c r="D2075" s="2" t="s">
        <v>3616</v>
      </c>
      <c r="E2075" s="2" t="s">
        <v>9644</v>
      </c>
      <c r="G2075" s="5">
        <f>IF('Supplier Change Request FORM Z'!$D$61="",IF(ISNUMBER(SEARCH(#REF!,C2075)),MAX($G$1:G2074)+1,0),IF(ISNUMBER(SEARCH('Supplier Change Request FORM Z'!$D$61,C2075)),MAX($G$1:G2074)+1,0))</f>
        <v>0</v>
      </c>
      <c r="H2075" s="3" t="str">
        <f t="shared" si="165"/>
        <v/>
      </c>
      <c r="K2075" s="5" t="e">
        <f>IF('Supplier Change Request FORM Z'!$D$58="",IF(AND((#REF!=C2075),(LEFT(#REF!,1)=LEFT(E2075,1)),(LEFT(#REF!,2)=LEFT(A2075,2))),MAX($K$1:K2074)+1,0),IF(AND(('Supplier Change Request FORM Z'!$D$61=C2075),(LEFT('Supplier Change Request FORM Z'!$D$58,1)=LEFT(E2075,1)),(LEFT('Supplier Change Request FORM Z'!$D$59,2)=LEFT(A2075,2))),MAX($K$1:K2074)+1,0))</f>
        <v>#REF!</v>
      </c>
      <c r="L2075" s="3" t="str">
        <f t="shared" si="166"/>
        <v/>
      </c>
      <c r="Q2075" s="5"/>
      <c r="R2075" s="3"/>
      <c r="U2075" s="5">
        <f>IF('Supplier Change Request FORM Z'!$D$71="",IF(ISNUMBER(SEARCH(#REF!,C2075)),MAX($U$1:U2074)+1,0),IF(ISNUMBER(SEARCH('Supplier Change Request FORM Z'!$D$71,C2075)),MAX($U$1:U2074)+1,0))</f>
        <v>0</v>
      </c>
      <c r="V2075" s="3" t="str">
        <f t="shared" si="167"/>
        <v/>
      </c>
      <c r="Y2075" s="5">
        <f>IF('Supplier Change Request FORM Z'!$D$71="",IF(ISNUMBER(SEARCH(#REF!,C2075)),MAX($Y$1:Y2074)+1,0),IF(ISNUMBER(SEARCH('Supplier Change Request FORM Z'!$D$71,C2075)),MAX($Y$1:Y2074)+1,0))</f>
        <v>0</v>
      </c>
      <c r="Z2075" s="3" t="str">
        <f t="shared" si="168"/>
        <v/>
      </c>
      <c r="AE2075" s="5" t="e">
        <f>IF('Supplier Change Request FORM Z'!$D$58="",IF(LEFT(#REF!,1)="F",0,IF(AND((LEFT(#REF!,1)=LEFT(E2075,1)),(LEFT(#REF!,2)=LEFT(A2075,2))),MAX($AE$1:AE2074)+1,0)),IF(LEFT('Supplier Change Request FORM Z'!$D$58,1)="F",0,IF(AND((LEFT('Supplier Change Request FORM Z'!$D$58,1)=LEFT(E2075,1)),(LEFT('Supplier Change Request FORM Z'!$D$59,2)=LEFT(A2075,2))),MAX($AE$1:AE2074)+1,0)))</f>
        <v>#REF!</v>
      </c>
      <c r="AF2075" s="3" t="str">
        <f t="shared" si="169"/>
        <v/>
      </c>
    </row>
    <row r="2076" spans="1:32" x14ac:dyDescent="0.35">
      <c r="A2076" s="2" t="s">
        <v>2911</v>
      </c>
      <c r="B2076" s="2" t="s">
        <v>3547</v>
      </c>
      <c r="C2076" s="2" t="s">
        <v>1567</v>
      </c>
      <c r="D2076" s="2" t="s">
        <v>3547</v>
      </c>
      <c r="E2076" s="2" t="s">
        <v>9644</v>
      </c>
      <c r="G2076" s="5">
        <f>IF('Supplier Change Request FORM Z'!$D$61="",IF(ISNUMBER(SEARCH(#REF!,C2076)),MAX($G$1:G2075)+1,0),IF(ISNUMBER(SEARCH('Supplier Change Request FORM Z'!$D$61,C2076)),MAX($G$1:G2075)+1,0))</f>
        <v>0</v>
      </c>
      <c r="H2076" s="3" t="str">
        <f t="shared" si="165"/>
        <v/>
      </c>
      <c r="K2076" s="5" t="e">
        <f>IF('Supplier Change Request FORM Z'!$D$58="",IF(AND((#REF!=C2076),(LEFT(#REF!,1)=LEFT(E2076,1)),(LEFT(#REF!,2)=LEFT(A2076,2))),MAX($K$1:K2075)+1,0),IF(AND(('Supplier Change Request FORM Z'!$D$61=C2076),(LEFT('Supplier Change Request FORM Z'!$D$58,1)=LEFT(E2076,1)),(LEFT('Supplier Change Request FORM Z'!$D$59,2)=LEFT(A2076,2))),MAX($K$1:K2075)+1,0))</f>
        <v>#REF!</v>
      </c>
      <c r="L2076" s="3" t="str">
        <f t="shared" si="166"/>
        <v/>
      </c>
      <c r="Q2076" s="5"/>
      <c r="R2076" s="3"/>
      <c r="U2076" s="5">
        <f>IF('Supplier Change Request FORM Z'!$D$71="",IF(ISNUMBER(SEARCH(#REF!,C2076)),MAX($U$1:U2075)+1,0),IF(ISNUMBER(SEARCH('Supplier Change Request FORM Z'!$D$71,C2076)),MAX($U$1:U2075)+1,0))</f>
        <v>0</v>
      </c>
      <c r="V2076" s="3" t="str">
        <f t="shared" si="167"/>
        <v/>
      </c>
      <c r="Y2076" s="5">
        <f>IF('Supplier Change Request FORM Z'!$D$71="",IF(ISNUMBER(SEARCH(#REF!,C2076)),MAX($Y$1:Y2075)+1,0),IF(ISNUMBER(SEARCH('Supplier Change Request FORM Z'!$D$71,C2076)),MAX($Y$1:Y2075)+1,0))</f>
        <v>0</v>
      </c>
      <c r="Z2076" s="3" t="str">
        <f t="shared" si="168"/>
        <v/>
      </c>
      <c r="AE2076" s="5" t="e">
        <f>IF('Supplier Change Request FORM Z'!$D$58="",IF(LEFT(#REF!,1)="F",0,IF(AND((LEFT(#REF!,1)=LEFT(E2076,1)),(LEFT(#REF!,2)=LEFT(A2076,2))),MAX($AE$1:AE2075)+1,0)),IF(LEFT('Supplier Change Request FORM Z'!$D$58,1)="F",0,IF(AND((LEFT('Supplier Change Request FORM Z'!$D$58,1)=LEFT(E2076,1)),(LEFT('Supplier Change Request FORM Z'!$D$59,2)=LEFT(A2076,2))),MAX($AE$1:AE2075)+1,0)))</f>
        <v>#REF!</v>
      </c>
      <c r="AF2076" s="3" t="str">
        <f t="shared" si="169"/>
        <v/>
      </c>
    </row>
    <row r="2077" spans="1:32" x14ac:dyDescent="0.35">
      <c r="A2077" s="2" t="s">
        <v>2911</v>
      </c>
      <c r="B2077" s="2" t="s">
        <v>3631</v>
      </c>
      <c r="C2077" s="2" t="s">
        <v>1567</v>
      </c>
      <c r="D2077" s="2" t="s">
        <v>3631</v>
      </c>
      <c r="E2077" s="2" t="s">
        <v>9644</v>
      </c>
      <c r="G2077" s="5">
        <f>IF('Supplier Change Request FORM Z'!$D$61="",IF(ISNUMBER(SEARCH(#REF!,C2077)),MAX($G$1:G2076)+1,0),IF(ISNUMBER(SEARCH('Supplier Change Request FORM Z'!$D$61,C2077)),MAX($G$1:G2076)+1,0))</f>
        <v>0</v>
      </c>
      <c r="H2077" s="3" t="str">
        <f t="shared" si="165"/>
        <v/>
      </c>
      <c r="K2077" s="5" t="e">
        <f>IF('Supplier Change Request FORM Z'!$D$58="",IF(AND((#REF!=C2077),(LEFT(#REF!,1)=LEFT(E2077,1)),(LEFT(#REF!,2)=LEFT(A2077,2))),MAX($K$1:K2076)+1,0),IF(AND(('Supplier Change Request FORM Z'!$D$61=C2077),(LEFT('Supplier Change Request FORM Z'!$D$58,1)=LEFT(E2077,1)),(LEFT('Supplier Change Request FORM Z'!$D$59,2)=LEFT(A2077,2))),MAX($K$1:K2076)+1,0))</f>
        <v>#REF!</v>
      </c>
      <c r="L2077" s="3" t="str">
        <f t="shared" si="166"/>
        <v/>
      </c>
      <c r="Q2077" s="5"/>
      <c r="R2077" s="3"/>
      <c r="U2077" s="5">
        <f>IF('Supplier Change Request FORM Z'!$D$71="",IF(ISNUMBER(SEARCH(#REF!,C2077)),MAX($U$1:U2076)+1,0),IF(ISNUMBER(SEARCH('Supplier Change Request FORM Z'!$D$71,C2077)),MAX($U$1:U2076)+1,0))</f>
        <v>0</v>
      </c>
      <c r="V2077" s="3" t="str">
        <f t="shared" si="167"/>
        <v/>
      </c>
      <c r="Y2077" s="5">
        <f>IF('Supplier Change Request FORM Z'!$D$71="",IF(ISNUMBER(SEARCH(#REF!,C2077)),MAX($Y$1:Y2076)+1,0),IF(ISNUMBER(SEARCH('Supplier Change Request FORM Z'!$D$71,C2077)),MAX($Y$1:Y2076)+1,0))</f>
        <v>0</v>
      </c>
      <c r="Z2077" s="3" t="str">
        <f t="shared" si="168"/>
        <v/>
      </c>
      <c r="AE2077" s="5" t="e">
        <f>IF('Supplier Change Request FORM Z'!$D$58="",IF(LEFT(#REF!,1)="F",0,IF(AND((LEFT(#REF!,1)=LEFT(E2077,1)),(LEFT(#REF!,2)=LEFT(A2077,2))),MAX($AE$1:AE2076)+1,0)),IF(LEFT('Supplier Change Request FORM Z'!$D$58,1)="F",0,IF(AND((LEFT('Supplier Change Request FORM Z'!$D$58,1)=LEFT(E2077,1)),(LEFT('Supplier Change Request FORM Z'!$D$59,2)=LEFT(A2077,2))),MAX($AE$1:AE2076)+1,0)))</f>
        <v>#REF!</v>
      </c>
      <c r="AF2077" s="3" t="str">
        <f t="shared" si="169"/>
        <v/>
      </c>
    </row>
    <row r="2078" spans="1:32" x14ac:dyDescent="0.35">
      <c r="A2078" s="2" t="s">
        <v>2911</v>
      </c>
      <c r="B2078" s="2" t="s">
        <v>3332</v>
      </c>
      <c r="C2078" s="2" t="s">
        <v>1567</v>
      </c>
      <c r="D2078" s="2" t="s">
        <v>3332</v>
      </c>
      <c r="E2078" s="2" t="s">
        <v>9644</v>
      </c>
      <c r="G2078" s="5">
        <f>IF('Supplier Change Request FORM Z'!$D$61="",IF(ISNUMBER(SEARCH(#REF!,C2078)),MAX($G$1:G2077)+1,0),IF(ISNUMBER(SEARCH('Supplier Change Request FORM Z'!$D$61,C2078)),MAX($G$1:G2077)+1,0))</f>
        <v>0</v>
      </c>
      <c r="H2078" s="3" t="str">
        <f t="shared" si="165"/>
        <v/>
      </c>
      <c r="K2078" s="5" t="e">
        <f>IF('Supplier Change Request FORM Z'!$D$58="",IF(AND((#REF!=C2078),(LEFT(#REF!,1)=LEFT(E2078,1)),(LEFT(#REF!,2)=LEFT(A2078,2))),MAX($K$1:K2077)+1,0),IF(AND(('Supplier Change Request FORM Z'!$D$61=C2078),(LEFT('Supplier Change Request FORM Z'!$D$58,1)=LEFT(E2078,1)),(LEFT('Supplier Change Request FORM Z'!$D$59,2)=LEFT(A2078,2))),MAX($K$1:K2077)+1,0))</f>
        <v>#REF!</v>
      </c>
      <c r="L2078" s="3" t="str">
        <f t="shared" si="166"/>
        <v/>
      </c>
      <c r="Q2078" s="5"/>
      <c r="R2078" s="3"/>
      <c r="U2078" s="5">
        <f>IF('Supplier Change Request FORM Z'!$D$71="",IF(ISNUMBER(SEARCH(#REF!,C2078)),MAX($U$1:U2077)+1,0),IF(ISNUMBER(SEARCH('Supplier Change Request FORM Z'!$D$71,C2078)),MAX($U$1:U2077)+1,0))</f>
        <v>0</v>
      </c>
      <c r="V2078" s="3" t="str">
        <f t="shared" si="167"/>
        <v/>
      </c>
      <c r="Y2078" s="5">
        <f>IF('Supplier Change Request FORM Z'!$D$71="",IF(ISNUMBER(SEARCH(#REF!,C2078)),MAX($Y$1:Y2077)+1,0),IF(ISNUMBER(SEARCH('Supplier Change Request FORM Z'!$D$71,C2078)),MAX($Y$1:Y2077)+1,0))</f>
        <v>0</v>
      </c>
      <c r="Z2078" s="3" t="str">
        <f t="shared" si="168"/>
        <v/>
      </c>
      <c r="AE2078" s="5" t="e">
        <f>IF('Supplier Change Request FORM Z'!$D$58="",IF(LEFT(#REF!,1)="F",0,IF(AND((LEFT(#REF!,1)=LEFT(E2078,1)),(LEFT(#REF!,2)=LEFT(A2078,2))),MAX($AE$1:AE2077)+1,0)),IF(LEFT('Supplier Change Request FORM Z'!$D$58,1)="F",0,IF(AND((LEFT('Supplier Change Request FORM Z'!$D$58,1)=LEFT(E2078,1)),(LEFT('Supplier Change Request FORM Z'!$D$59,2)=LEFT(A2078,2))),MAX($AE$1:AE2077)+1,0)))</f>
        <v>#REF!</v>
      </c>
      <c r="AF2078" s="3" t="str">
        <f t="shared" si="169"/>
        <v/>
      </c>
    </row>
    <row r="2079" spans="1:32" x14ac:dyDescent="0.35">
      <c r="A2079" s="2" t="s">
        <v>2911</v>
      </c>
      <c r="B2079" s="2" t="s">
        <v>3460</v>
      </c>
      <c r="C2079" s="2" t="s">
        <v>1567</v>
      </c>
      <c r="D2079" s="2" t="s">
        <v>3460</v>
      </c>
      <c r="E2079" s="2" t="s">
        <v>9644</v>
      </c>
      <c r="G2079" s="5">
        <f>IF('Supplier Change Request FORM Z'!$D$61="",IF(ISNUMBER(SEARCH(#REF!,C2079)),MAX($G$1:G2078)+1,0),IF(ISNUMBER(SEARCH('Supplier Change Request FORM Z'!$D$61,C2079)),MAX($G$1:G2078)+1,0))</f>
        <v>0</v>
      </c>
      <c r="H2079" s="3" t="str">
        <f t="shared" si="165"/>
        <v/>
      </c>
      <c r="K2079" s="5" t="e">
        <f>IF('Supplier Change Request FORM Z'!$D$58="",IF(AND((#REF!=C2079),(LEFT(#REF!,1)=LEFT(E2079,1)),(LEFT(#REF!,2)=LEFT(A2079,2))),MAX($K$1:K2078)+1,0),IF(AND(('Supplier Change Request FORM Z'!$D$61=C2079),(LEFT('Supplier Change Request FORM Z'!$D$58,1)=LEFT(E2079,1)),(LEFT('Supplier Change Request FORM Z'!$D$59,2)=LEFT(A2079,2))),MAX($K$1:K2078)+1,0))</f>
        <v>#REF!</v>
      </c>
      <c r="L2079" s="3" t="str">
        <f t="shared" si="166"/>
        <v/>
      </c>
      <c r="Q2079" s="5"/>
      <c r="R2079" s="3"/>
      <c r="U2079" s="5">
        <f>IF('Supplier Change Request FORM Z'!$D$71="",IF(ISNUMBER(SEARCH(#REF!,C2079)),MAX($U$1:U2078)+1,0),IF(ISNUMBER(SEARCH('Supplier Change Request FORM Z'!$D$71,C2079)),MAX($U$1:U2078)+1,0))</f>
        <v>0</v>
      </c>
      <c r="V2079" s="3" t="str">
        <f t="shared" si="167"/>
        <v/>
      </c>
      <c r="Y2079" s="5">
        <f>IF('Supplier Change Request FORM Z'!$D$71="",IF(ISNUMBER(SEARCH(#REF!,C2079)),MAX($Y$1:Y2078)+1,0),IF(ISNUMBER(SEARCH('Supplier Change Request FORM Z'!$D$71,C2079)),MAX($Y$1:Y2078)+1,0))</f>
        <v>0</v>
      </c>
      <c r="Z2079" s="3" t="str">
        <f t="shared" si="168"/>
        <v/>
      </c>
      <c r="AE2079" s="5" t="e">
        <f>IF('Supplier Change Request FORM Z'!$D$58="",IF(LEFT(#REF!,1)="F",0,IF(AND((LEFT(#REF!,1)=LEFT(E2079,1)),(LEFT(#REF!,2)=LEFT(A2079,2))),MAX($AE$1:AE2078)+1,0)),IF(LEFT('Supplier Change Request FORM Z'!$D$58,1)="F",0,IF(AND((LEFT('Supplier Change Request FORM Z'!$D$58,1)=LEFT(E2079,1)),(LEFT('Supplier Change Request FORM Z'!$D$59,2)=LEFT(A2079,2))),MAX($AE$1:AE2078)+1,0)))</f>
        <v>#REF!</v>
      </c>
      <c r="AF2079" s="3" t="str">
        <f t="shared" si="169"/>
        <v/>
      </c>
    </row>
    <row r="2080" spans="1:32" x14ac:dyDescent="0.35">
      <c r="A2080" s="2" t="s">
        <v>2911</v>
      </c>
      <c r="B2080" s="2" t="s">
        <v>3464</v>
      </c>
      <c r="C2080" s="2" t="s">
        <v>1567</v>
      </c>
      <c r="D2080" s="2" t="s">
        <v>3464</v>
      </c>
      <c r="E2080" s="2" t="s">
        <v>9644</v>
      </c>
      <c r="G2080" s="5">
        <f>IF('Supplier Change Request FORM Z'!$D$61="",IF(ISNUMBER(SEARCH(#REF!,C2080)),MAX($G$1:G2079)+1,0),IF(ISNUMBER(SEARCH('Supplier Change Request FORM Z'!$D$61,C2080)),MAX($G$1:G2079)+1,0))</f>
        <v>0</v>
      </c>
      <c r="H2080" s="3" t="str">
        <f t="shared" si="165"/>
        <v/>
      </c>
      <c r="K2080" s="5" t="e">
        <f>IF('Supplier Change Request FORM Z'!$D$58="",IF(AND((#REF!=C2080),(LEFT(#REF!,1)=LEFT(E2080,1)),(LEFT(#REF!,2)=LEFT(A2080,2))),MAX($K$1:K2079)+1,0),IF(AND(('Supplier Change Request FORM Z'!$D$61=C2080),(LEFT('Supplier Change Request FORM Z'!$D$58,1)=LEFT(E2080,1)),(LEFT('Supplier Change Request FORM Z'!$D$59,2)=LEFT(A2080,2))),MAX($K$1:K2079)+1,0))</f>
        <v>#REF!</v>
      </c>
      <c r="L2080" s="3" t="str">
        <f t="shared" si="166"/>
        <v/>
      </c>
      <c r="Q2080" s="5"/>
      <c r="R2080" s="3"/>
      <c r="U2080" s="5">
        <f>IF('Supplier Change Request FORM Z'!$D$71="",IF(ISNUMBER(SEARCH(#REF!,C2080)),MAX($U$1:U2079)+1,0),IF(ISNUMBER(SEARCH('Supplier Change Request FORM Z'!$D$71,C2080)),MAX($U$1:U2079)+1,0))</f>
        <v>0</v>
      </c>
      <c r="V2080" s="3" t="str">
        <f t="shared" si="167"/>
        <v/>
      </c>
      <c r="Y2080" s="5">
        <f>IF('Supplier Change Request FORM Z'!$D$71="",IF(ISNUMBER(SEARCH(#REF!,C2080)),MAX($Y$1:Y2079)+1,0),IF(ISNUMBER(SEARCH('Supplier Change Request FORM Z'!$D$71,C2080)),MAX($Y$1:Y2079)+1,0))</f>
        <v>0</v>
      </c>
      <c r="Z2080" s="3" t="str">
        <f t="shared" si="168"/>
        <v/>
      </c>
      <c r="AE2080" s="5" t="e">
        <f>IF('Supplier Change Request FORM Z'!$D$58="",IF(LEFT(#REF!,1)="F",0,IF(AND((LEFT(#REF!,1)=LEFT(E2080,1)),(LEFT(#REF!,2)=LEFT(A2080,2))),MAX($AE$1:AE2079)+1,0)),IF(LEFT('Supplier Change Request FORM Z'!$D$58,1)="F",0,IF(AND((LEFT('Supplier Change Request FORM Z'!$D$58,1)=LEFT(E2080,1)),(LEFT('Supplier Change Request FORM Z'!$D$59,2)=LEFT(A2080,2))),MAX($AE$1:AE2079)+1,0)))</f>
        <v>#REF!</v>
      </c>
      <c r="AF2080" s="3" t="str">
        <f t="shared" si="169"/>
        <v/>
      </c>
    </row>
    <row r="2081" spans="1:32" x14ac:dyDescent="0.35">
      <c r="A2081" s="2" t="s">
        <v>2911</v>
      </c>
      <c r="B2081" s="2" t="s">
        <v>3477</v>
      </c>
      <c r="C2081" s="2" t="s">
        <v>1567</v>
      </c>
      <c r="D2081" s="2" t="s">
        <v>3477</v>
      </c>
      <c r="E2081" s="2" t="s">
        <v>9644</v>
      </c>
      <c r="G2081" s="5">
        <f>IF('Supplier Change Request FORM Z'!$D$61="",IF(ISNUMBER(SEARCH(#REF!,C2081)),MAX($G$1:G2080)+1,0),IF(ISNUMBER(SEARCH('Supplier Change Request FORM Z'!$D$61,C2081)),MAX($G$1:G2080)+1,0))</f>
        <v>0</v>
      </c>
      <c r="H2081" s="3" t="str">
        <f t="shared" si="165"/>
        <v/>
      </c>
      <c r="K2081" s="5" t="e">
        <f>IF('Supplier Change Request FORM Z'!$D$58="",IF(AND((#REF!=C2081),(LEFT(#REF!,1)=LEFT(E2081,1)),(LEFT(#REF!,2)=LEFT(A2081,2))),MAX($K$1:K2080)+1,0),IF(AND(('Supplier Change Request FORM Z'!$D$61=C2081),(LEFT('Supplier Change Request FORM Z'!$D$58,1)=LEFT(E2081,1)),(LEFT('Supplier Change Request FORM Z'!$D$59,2)=LEFT(A2081,2))),MAX($K$1:K2080)+1,0))</f>
        <v>#REF!</v>
      </c>
      <c r="L2081" s="3" t="str">
        <f t="shared" si="166"/>
        <v/>
      </c>
      <c r="Q2081" s="5"/>
      <c r="R2081" s="3"/>
      <c r="U2081" s="5">
        <f>IF('Supplier Change Request FORM Z'!$D$71="",IF(ISNUMBER(SEARCH(#REF!,C2081)),MAX($U$1:U2080)+1,0),IF(ISNUMBER(SEARCH('Supplier Change Request FORM Z'!$D$71,C2081)),MAX($U$1:U2080)+1,0))</f>
        <v>0</v>
      </c>
      <c r="V2081" s="3" t="str">
        <f t="shared" si="167"/>
        <v/>
      </c>
      <c r="Y2081" s="5">
        <f>IF('Supplier Change Request FORM Z'!$D$71="",IF(ISNUMBER(SEARCH(#REF!,C2081)),MAX($Y$1:Y2080)+1,0),IF(ISNUMBER(SEARCH('Supplier Change Request FORM Z'!$D$71,C2081)),MAX($Y$1:Y2080)+1,0))</f>
        <v>0</v>
      </c>
      <c r="Z2081" s="3" t="str">
        <f t="shared" si="168"/>
        <v/>
      </c>
      <c r="AE2081" s="5" t="e">
        <f>IF('Supplier Change Request FORM Z'!$D$58="",IF(LEFT(#REF!,1)="F",0,IF(AND((LEFT(#REF!,1)=LEFT(E2081,1)),(LEFT(#REF!,2)=LEFT(A2081,2))),MAX($AE$1:AE2080)+1,0)),IF(LEFT('Supplier Change Request FORM Z'!$D$58,1)="F",0,IF(AND((LEFT('Supplier Change Request FORM Z'!$D$58,1)=LEFT(E2081,1)),(LEFT('Supplier Change Request FORM Z'!$D$59,2)=LEFT(A2081,2))),MAX($AE$1:AE2080)+1,0)))</f>
        <v>#REF!</v>
      </c>
      <c r="AF2081" s="3" t="str">
        <f t="shared" si="169"/>
        <v/>
      </c>
    </row>
    <row r="2082" spans="1:32" x14ac:dyDescent="0.35">
      <c r="A2082" s="2" t="s">
        <v>2911</v>
      </c>
      <c r="B2082" s="2" t="s">
        <v>3384</v>
      </c>
      <c r="C2082" s="2" t="s">
        <v>1567</v>
      </c>
      <c r="D2082" s="2" t="s">
        <v>3384</v>
      </c>
      <c r="E2082" s="2" t="s">
        <v>9644</v>
      </c>
      <c r="G2082" s="5">
        <f>IF('Supplier Change Request FORM Z'!$D$61="",IF(ISNUMBER(SEARCH(#REF!,C2082)),MAX($G$1:G2081)+1,0),IF(ISNUMBER(SEARCH('Supplier Change Request FORM Z'!$D$61,C2082)),MAX($G$1:G2081)+1,0))</f>
        <v>0</v>
      </c>
      <c r="H2082" s="3" t="str">
        <f t="shared" si="165"/>
        <v/>
      </c>
      <c r="K2082" s="5" t="e">
        <f>IF('Supplier Change Request FORM Z'!$D$58="",IF(AND((#REF!=C2082),(LEFT(#REF!,1)=LEFT(E2082,1)),(LEFT(#REF!,2)=LEFT(A2082,2))),MAX($K$1:K2081)+1,0),IF(AND(('Supplier Change Request FORM Z'!$D$61=C2082),(LEFT('Supplier Change Request FORM Z'!$D$58,1)=LEFT(E2082,1)),(LEFT('Supplier Change Request FORM Z'!$D$59,2)=LEFT(A2082,2))),MAX($K$1:K2081)+1,0))</f>
        <v>#REF!</v>
      </c>
      <c r="L2082" s="3" t="str">
        <f t="shared" si="166"/>
        <v/>
      </c>
      <c r="Q2082" s="5"/>
      <c r="R2082" s="3"/>
      <c r="U2082" s="5">
        <f>IF('Supplier Change Request FORM Z'!$D$71="",IF(ISNUMBER(SEARCH(#REF!,C2082)),MAX($U$1:U2081)+1,0),IF(ISNUMBER(SEARCH('Supplier Change Request FORM Z'!$D$71,C2082)),MAX($U$1:U2081)+1,0))</f>
        <v>0</v>
      </c>
      <c r="V2082" s="3" t="str">
        <f t="shared" si="167"/>
        <v/>
      </c>
      <c r="Y2082" s="5">
        <f>IF('Supplier Change Request FORM Z'!$D$71="",IF(ISNUMBER(SEARCH(#REF!,C2082)),MAX($Y$1:Y2081)+1,0),IF(ISNUMBER(SEARCH('Supplier Change Request FORM Z'!$D$71,C2082)),MAX($Y$1:Y2081)+1,0))</f>
        <v>0</v>
      </c>
      <c r="Z2082" s="3" t="str">
        <f t="shared" si="168"/>
        <v/>
      </c>
      <c r="AE2082" s="5" t="e">
        <f>IF('Supplier Change Request FORM Z'!$D$58="",IF(LEFT(#REF!,1)="F",0,IF(AND((LEFT(#REF!,1)=LEFT(E2082,1)),(LEFT(#REF!,2)=LEFT(A2082,2))),MAX($AE$1:AE2081)+1,0)),IF(LEFT('Supplier Change Request FORM Z'!$D$58,1)="F",0,IF(AND((LEFT('Supplier Change Request FORM Z'!$D$58,1)=LEFT(E2082,1)),(LEFT('Supplier Change Request FORM Z'!$D$59,2)=LEFT(A2082,2))),MAX($AE$1:AE2081)+1,0)))</f>
        <v>#REF!</v>
      </c>
      <c r="AF2082" s="3" t="str">
        <f t="shared" si="169"/>
        <v/>
      </c>
    </row>
    <row r="2083" spans="1:32" x14ac:dyDescent="0.35">
      <c r="A2083" s="2" t="s">
        <v>2911</v>
      </c>
      <c r="B2083" s="2" t="s">
        <v>3418</v>
      </c>
      <c r="C2083" s="2" t="s">
        <v>1567</v>
      </c>
      <c r="D2083" s="2" t="s">
        <v>3418</v>
      </c>
      <c r="E2083" s="2" t="s">
        <v>9644</v>
      </c>
      <c r="G2083" s="5">
        <f>IF('Supplier Change Request FORM Z'!$D$61="",IF(ISNUMBER(SEARCH(#REF!,C2083)),MAX($G$1:G2082)+1,0),IF(ISNUMBER(SEARCH('Supplier Change Request FORM Z'!$D$61,C2083)),MAX($G$1:G2082)+1,0))</f>
        <v>0</v>
      </c>
      <c r="H2083" s="3" t="str">
        <f t="shared" si="165"/>
        <v/>
      </c>
      <c r="K2083" s="5" t="e">
        <f>IF('Supplier Change Request FORM Z'!$D$58="",IF(AND((#REF!=C2083),(LEFT(#REF!,1)=LEFT(E2083,1)),(LEFT(#REF!,2)=LEFT(A2083,2))),MAX($K$1:K2082)+1,0),IF(AND(('Supplier Change Request FORM Z'!$D$61=C2083),(LEFT('Supplier Change Request FORM Z'!$D$58,1)=LEFT(E2083,1)),(LEFT('Supplier Change Request FORM Z'!$D$59,2)=LEFT(A2083,2))),MAX($K$1:K2082)+1,0))</f>
        <v>#REF!</v>
      </c>
      <c r="L2083" s="3" t="str">
        <f t="shared" si="166"/>
        <v/>
      </c>
      <c r="Q2083" s="5"/>
      <c r="R2083" s="3"/>
      <c r="U2083" s="5">
        <f>IF('Supplier Change Request FORM Z'!$D$71="",IF(ISNUMBER(SEARCH(#REF!,C2083)),MAX($U$1:U2082)+1,0),IF(ISNUMBER(SEARCH('Supplier Change Request FORM Z'!$D$71,C2083)),MAX($U$1:U2082)+1,0))</f>
        <v>0</v>
      </c>
      <c r="V2083" s="3" t="str">
        <f t="shared" si="167"/>
        <v/>
      </c>
      <c r="Y2083" s="5">
        <f>IF('Supplier Change Request FORM Z'!$D$71="",IF(ISNUMBER(SEARCH(#REF!,C2083)),MAX($Y$1:Y2082)+1,0),IF(ISNUMBER(SEARCH('Supplier Change Request FORM Z'!$D$71,C2083)),MAX($Y$1:Y2082)+1,0))</f>
        <v>0</v>
      </c>
      <c r="Z2083" s="3" t="str">
        <f t="shared" si="168"/>
        <v/>
      </c>
      <c r="AE2083" s="5" t="e">
        <f>IF('Supplier Change Request FORM Z'!$D$58="",IF(LEFT(#REF!,1)="F",0,IF(AND((LEFT(#REF!,1)=LEFT(E2083,1)),(LEFT(#REF!,2)=LEFT(A2083,2))),MAX($AE$1:AE2082)+1,0)),IF(LEFT('Supplier Change Request FORM Z'!$D$58,1)="F",0,IF(AND((LEFT('Supplier Change Request FORM Z'!$D$58,1)=LEFT(E2083,1)),(LEFT('Supplier Change Request FORM Z'!$D$59,2)=LEFT(A2083,2))),MAX($AE$1:AE2082)+1,0)))</f>
        <v>#REF!</v>
      </c>
      <c r="AF2083" s="3" t="str">
        <f t="shared" si="169"/>
        <v/>
      </c>
    </row>
    <row r="2084" spans="1:32" x14ac:dyDescent="0.35">
      <c r="A2084" s="2" t="s">
        <v>2911</v>
      </c>
      <c r="B2084" s="2" t="s">
        <v>3316</v>
      </c>
      <c r="C2084" s="2" t="s">
        <v>1567</v>
      </c>
      <c r="D2084" s="2" t="s">
        <v>3316</v>
      </c>
      <c r="E2084" s="2" t="s">
        <v>9644</v>
      </c>
      <c r="G2084" s="5">
        <f>IF('Supplier Change Request FORM Z'!$D$61="",IF(ISNUMBER(SEARCH(#REF!,C2084)),MAX($G$1:G2083)+1,0),IF(ISNUMBER(SEARCH('Supplier Change Request FORM Z'!$D$61,C2084)),MAX($G$1:G2083)+1,0))</f>
        <v>0</v>
      </c>
      <c r="H2084" s="3" t="str">
        <f t="shared" si="165"/>
        <v/>
      </c>
      <c r="K2084" s="5" t="e">
        <f>IF('Supplier Change Request FORM Z'!$D$58="",IF(AND((#REF!=C2084),(LEFT(#REF!,1)=LEFT(E2084,1)),(LEFT(#REF!,2)=LEFT(A2084,2))),MAX($K$1:K2083)+1,0),IF(AND(('Supplier Change Request FORM Z'!$D$61=C2084),(LEFT('Supplier Change Request FORM Z'!$D$58,1)=LEFT(E2084,1)),(LEFT('Supplier Change Request FORM Z'!$D$59,2)=LEFT(A2084,2))),MAX($K$1:K2083)+1,0))</f>
        <v>#REF!</v>
      </c>
      <c r="L2084" s="3" t="str">
        <f t="shared" si="166"/>
        <v/>
      </c>
      <c r="Q2084" s="5"/>
      <c r="R2084" s="3"/>
      <c r="U2084" s="5">
        <f>IF('Supplier Change Request FORM Z'!$D$71="",IF(ISNUMBER(SEARCH(#REF!,C2084)),MAX($U$1:U2083)+1,0),IF(ISNUMBER(SEARCH('Supplier Change Request FORM Z'!$D$71,C2084)),MAX($U$1:U2083)+1,0))</f>
        <v>0</v>
      </c>
      <c r="V2084" s="3" t="str">
        <f t="shared" si="167"/>
        <v/>
      </c>
      <c r="Y2084" s="5">
        <f>IF('Supplier Change Request FORM Z'!$D$71="",IF(ISNUMBER(SEARCH(#REF!,C2084)),MAX($Y$1:Y2083)+1,0),IF(ISNUMBER(SEARCH('Supplier Change Request FORM Z'!$D$71,C2084)),MAX($Y$1:Y2083)+1,0))</f>
        <v>0</v>
      </c>
      <c r="Z2084" s="3" t="str">
        <f t="shared" si="168"/>
        <v/>
      </c>
      <c r="AE2084" s="5" t="e">
        <f>IF('Supplier Change Request FORM Z'!$D$58="",IF(LEFT(#REF!,1)="F",0,IF(AND((LEFT(#REF!,1)=LEFT(E2084,1)),(LEFT(#REF!,2)=LEFT(A2084,2))),MAX($AE$1:AE2083)+1,0)),IF(LEFT('Supplier Change Request FORM Z'!$D$58,1)="F",0,IF(AND((LEFT('Supplier Change Request FORM Z'!$D$58,1)=LEFT(E2084,1)),(LEFT('Supplier Change Request FORM Z'!$D$59,2)=LEFT(A2084,2))),MAX($AE$1:AE2083)+1,0)))</f>
        <v>#REF!</v>
      </c>
      <c r="AF2084" s="3" t="str">
        <f t="shared" si="169"/>
        <v/>
      </c>
    </row>
    <row r="2085" spans="1:32" x14ac:dyDescent="0.35">
      <c r="A2085" s="2" t="s">
        <v>2911</v>
      </c>
      <c r="B2085" s="2" t="s">
        <v>3320</v>
      </c>
      <c r="C2085" s="2" t="s">
        <v>1567</v>
      </c>
      <c r="D2085" s="2" t="s">
        <v>3320</v>
      </c>
      <c r="E2085" s="2" t="s">
        <v>9644</v>
      </c>
      <c r="G2085" s="5">
        <f>IF('Supplier Change Request FORM Z'!$D$61="",IF(ISNUMBER(SEARCH(#REF!,C2085)),MAX($G$1:G2084)+1,0),IF(ISNUMBER(SEARCH('Supplier Change Request FORM Z'!$D$61,C2085)),MAX($G$1:G2084)+1,0))</f>
        <v>0</v>
      </c>
      <c r="H2085" s="3" t="str">
        <f t="shared" si="165"/>
        <v/>
      </c>
      <c r="K2085" s="5" t="e">
        <f>IF('Supplier Change Request FORM Z'!$D$58="",IF(AND((#REF!=C2085),(LEFT(#REF!,1)=LEFT(E2085,1)),(LEFT(#REF!,2)=LEFT(A2085,2))),MAX($K$1:K2084)+1,0),IF(AND(('Supplier Change Request FORM Z'!$D$61=C2085),(LEFT('Supplier Change Request FORM Z'!$D$58,1)=LEFT(E2085,1)),(LEFT('Supplier Change Request FORM Z'!$D$59,2)=LEFT(A2085,2))),MAX($K$1:K2084)+1,0))</f>
        <v>#REF!</v>
      </c>
      <c r="L2085" s="3" t="str">
        <f t="shared" si="166"/>
        <v/>
      </c>
      <c r="Q2085" s="5"/>
      <c r="R2085" s="3"/>
      <c r="U2085" s="5">
        <f>IF('Supplier Change Request FORM Z'!$D$71="",IF(ISNUMBER(SEARCH(#REF!,C2085)),MAX($U$1:U2084)+1,0),IF(ISNUMBER(SEARCH('Supplier Change Request FORM Z'!$D$71,C2085)),MAX($U$1:U2084)+1,0))</f>
        <v>0</v>
      </c>
      <c r="V2085" s="3" t="str">
        <f t="shared" si="167"/>
        <v/>
      </c>
      <c r="Y2085" s="5">
        <f>IF('Supplier Change Request FORM Z'!$D$71="",IF(ISNUMBER(SEARCH(#REF!,C2085)),MAX($Y$1:Y2084)+1,0),IF(ISNUMBER(SEARCH('Supplier Change Request FORM Z'!$D$71,C2085)),MAX($Y$1:Y2084)+1,0))</f>
        <v>0</v>
      </c>
      <c r="Z2085" s="3" t="str">
        <f t="shared" si="168"/>
        <v/>
      </c>
      <c r="AE2085" s="5" t="e">
        <f>IF('Supplier Change Request FORM Z'!$D$58="",IF(LEFT(#REF!,1)="F",0,IF(AND((LEFT(#REF!,1)=LEFT(E2085,1)),(LEFT(#REF!,2)=LEFT(A2085,2))),MAX($AE$1:AE2084)+1,0)),IF(LEFT('Supplier Change Request FORM Z'!$D$58,1)="F",0,IF(AND((LEFT('Supplier Change Request FORM Z'!$D$58,1)=LEFT(E2085,1)),(LEFT('Supplier Change Request FORM Z'!$D$59,2)=LEFT(A2085,2))),MAX($AE$1:AE2084)+1,0)))</f>
        <v>#REF!</v>
      </c>
      <c r="AF2085" s="3" t="str">
        <f t="shared" si="169"/>
        <v/>
      </c>
    </row>
    <row r="2086" spans="1:32" x14ac:dyDescent="0.35">
      <c r="A2086" s="2" t="s">
        <v>2911</v>
      </c>
      <c r="B2086" s="2" t="s">
        <v>3426</v>
      </c>
      <c r="C2086" s="2" t="s">
        <v>1567</v>
      </c>
      <c r="D2086" s="2" t="s">
        <v>3426</v>
      </c>
      <c r="E2086" s="2" t="s">
        <v>9644</v>
      </c>
      <c r="G2086" s="5">
        <f>IF('Supplier Change Request FORM Z'!$D$61="",IF(ISNUMBER(SEARCH(#REF!,C2086)),MAX($G$1:G2085)+1,0),IF(ISNUMBER(SEARCH('Supplier Change Request FORM Z'!$D$61,C2086)),MAX($G$1:G2085)+1,0))</f>
        <v>0</v>
      </c>
      <c r="H2086" s="3" t="str">
        <f t="shared" si="165"/>
        <v/>
      </c>
      <c r="K2086" s="5" t="e">
        <f>IF('Supplier Change Request FORM Z'!$D$58="",IF(AND((#REF!=C2086),(LEFT(#REF!,1)=LEFT(E2086,1)),(LEFT(#REF!,2)=LEFT(A2086,2))),MAX($K$1:K2085)+1,0),IF(AND(('Supplier Change Request FORM Z'!$D$61=C2086),(LEFT('Supplier Change Request FORM Z'!$D$58,1)=LEFT(E2086,1)),(LEFT('Supplier Change Request FORM Z'!$D$59,2)=LEFT(A2086,2))),MAX($K$1:K2085)+1,0))</f>
        <v>#REF!</v>
      </c>
      <c r="L2086" s="3" t="str">
        <f t="shared" si="166"/>
        <v/>
      </c>
      <c r="Q2086" s="5"/>
      <c r="R2086" s="3"/>
      <c r="U2086" s="5">
        <f>IF('Supplier Change Request FORM Z'!$D$71="",IF(ISNUMBER(SEARCH(#REF!,C2086)),MAX($U$1:U2085)+1,0),IF(ISNUMBER(SEARCH('Supplier Change Request FORM Z'!$D$71,C2086)),MAX($U$1:U2085)+1,0))</f>
        <v>0</v>
      </c>
      <c r="V2086" s="3" t="str">
        <f t="shared" si="167"/>
        <v/>
      </c>
      <c r="Y2086" s="5">
        <f>IF('Supplier Change Request FORM Z'!$D$71="",IF(ISNUMBER(SEARCH(#REF!,C2086)),MAX($Y$1:Y2085)+1,0),IF(ISNUMBER(SEARCH('Supplier Change Request FORM Z'!$D$71,C2086)),MAX($Y$1:Y2085)+1,0))</f>
        <v>0</v>
      </c>
      <c r="Z2086" s="3" t="str">
        <f t="shared" si="168"/>
        <v/>
      </c>
      <c r="AE2086" s="5" t="e">
        <f>IF('Supplier Change Request FORM Z'!$D$58="",IF(LEFT(#REF!,1)="F",0,IF(AND((LEFT(#REF!,1)=LEFT(E2086,1)),(LEFT(#REF!,2)=LEFT(A2086,2))),MAX($AE$1:AE2085)+1,0)),IF(LEFT('Supplier Change Request FORM Z'!$D$58,1)="F",0,IF(AND((LEFT('Supplier Change Request FORM Z'!$D$58,1)=LEFT(E2086,1)),(LEFT('Supplier Change Request FORM Z'!$D$59,2)=LEFT(A2086,2))),MAX($AE$1:AE2085)+1,0)))</f>
        <v>#REF!</v>
      </c>
      <c r="AF2086" s="3" t="str">
        <f t="shared" si="169"/>
        <v/>
      </c>
    </row>
    <row r="2087" spans="1:32" x14ac:dyDescent="0.35">
      <c r="A2087" s="2" t="s">
        <v>2911</v>
      </c>
      <c r="B2087" s="2" t="s">
        <v>3414</v>
      </c>
      <c r="C2087" s="2" t="s">
        <v>1567</v>
      </c>
      <c r="D2087" s="2" t="s">
        <v>3414</v>
      </c>
      <c r="E2087" s="2" t="s">
        <v>9644</v>
      </c>
      <c r="G2087" s="5">
        <f>IF('Supplier Change Request FORM Z'!$D$61="",IF(ISNUMBER(SEARCH(#REF!,C2087)),MAX($G$1:G2086)+1,0),IF(ISNUMBER(SEARCH('Supplier Change Request FORM Z'!$D$61,C2087)),MAX($G$1:G2086)+1,0))</f>
        <v>0</v>
      </c>
      <c r="H2087" s="3" t="str">
        <f t="shared" si="165"/>
        <v/>
      </c>
      <c r="K2087" s="5" t="e">
        <f>IF('Supplier Change Request FORM Z'!$D$58="",IF(AND((#REF!=C2087),(LEFT(#REF!,1)=LEFT(E2087,1)),(LEFT(#REF!,2)=LEFT(A2087,2))),MAX($K$1:K2086)+1,0),IF(AND(('Supplier Change Request FORM Z'!$D$61=C2087),(LEFT('Supplier Change Request FORM Z'!$D$58,1)=LEFT(E2087,1)),(LEFT('Supplier Change Request FORM Z'!$D$59,2)=LEFT(A2087,2))),MAX($K$1:K2086)+1,0))</f>
        <v>#REF!</v>
      </c>
      <c r="L2087" s="3" t="str">
        <f t="shared" si="166"/>
        <v/>
      </c>
      <c r="Q2087" s="5"/>
      <c r="R2087" s="3"/>
      <c r="U2087" s="5">
        <f>IF('Supplier Change Request FORM Z'!$D$71="",IF(ISNUMBER(SEARCH(#REF!,C2087)),MAX($U$1:U2086)+1,0),IF(ISNUMBER(SEARCH('Supplier Change Request FORM Z'!$D$71,C2087)),MAX($U$1:U2086)+1,0))</f>
        <v>0</v>
      </c>
      <c r="V2087" s="3" t="str">
        <f t="shared" si="167"/>
        <v/>
      </c>
      <c r="Y2087" s="5">
        <f>IF('Supplier Change Request FORM Z'!$D$71="",IF(ISNUMBER(SEARCH(#REF!,C2087)),MAX($Y$1:Y2086)+1,0),IF(ISNUMBER(SEARCH('Supplier Change Request FORM Z'!$D$71,C2087)),MAX($Y$1:Y2086)+1,0))</f>
        <v>0</v>
      </c>
      <c r="Z2087" s="3" t="str">
        <f t="shared" si="168"/>
        <v/>
      </c>
      <c r="AE2087" s="5" t="e">
        <f>IF('Supplier Change Request FORM Z'!$D$58="",IF(LEFT(#REF!,1)="F",0,IF(AND((LEFT(#REF!,1)=LEFT(E2087,1)),(LEFT(#REF!,2)=LEFT(A2087,2))),MAX($AE$1:AE2086)+1,0)),IF(LEFT('Supplier Change Request FORM Z'!$D$58,1)="F",0,IF(AND((LEFT('Supplier Change Request FORM Z'!$D$58,1)=LEFT(E2087,1)),(LEFT('Supplier Change Request FORM Z'!$D$59,2)=LEFT(A2087,2))),MAX($AE$1:AE2086)+1,0)))</f>
        <v>#REF!</v>
      </c>
      <c r="AF2087" s="3" t="str">
        <f t="shared" si="169"/>
        <v/>
      </c>
    </row>
    <row r="2088" spans="1:32" x14ac:dyDescent="0.35">
      <c r="A2088" s="2" t="s">
        <v>2911</v>
      </c>
      <c r="B2088" s="2" t="s">
        <v>3327</v>
      </c>
      <c r="C2088" s="2" t="s">
        <v>1567</v>
      </c>
      <c r="D2088" s="2" t="s">
        <v>3327</v>
      </c>
      <c r="E2088" s="2" t="s">
        <v>9644</v>
      </c>
      <c r="G2088" s="5">
        <f>IF('Supplier Change Request FORM Z'!$D$61="",IF(ISNUMBER(SEARCH(#REF!,C2088)),MAX($G$1:G2087)+1,0),IF(ISNUMBER(SEARCH('Supplier Change Request FORM Z'!$D$61,C2088)),MAX($G$1:G2087)+1,0))</f>
        <v>0</v>
      </c>
      <c r="H2088" s="3" t="str">
        <f t="shared" si="165"/>
        <v/>
      </c>
      <c r="K2088" s="5" t="e">
        <f>IF('Supplier Change Request FORM Z'!$D$58="",IF(AND((#REF!=C2088),(LEFT(#REF!,1)=LEFT(E2088,1)),(LEFT(#REF!,2)=LEFT(A2088,2))),MAX($K$1:K2087)+1,0),IF(AND(('Supplier Change Request FORM Z'!$D$61=C2088),(LEFT('Supplier Change Request FORM Z'!$D$58,1)=LEFT(E2088,1)),(LEFT('Supplier Change Request FORM Z'!$D$59,2)=LEFT(A2088,2))),MAX($K$1:K2087)+1,0))</f>
        <v>#REF!</v>
      </c>
      <c r="L2088" s="3" t="str">
        <f t="shared" si="166"/>
        <v/>
      </c>
      <c r="Q2088" s="5"/>
      <c r="R2088" s="3"/>
      <c r="U2088" s="5">
        <f>IF('Supplier Change Request FORM Z'!$D$71="",IF(ISNUMBER(SEARCH(#REF!,C2088)),MAX($U$1:U2087)+1,0),IF(ISNUMBER(SEARCH('Supplier Change Request FORM Z'!$D$71,C2088)),MAX($U$1:U2087)+1,0))</f>
        <v>0</v>
      </c>
      <c r="V2088" s="3" t="str">
        <f t="shared" si="167"/>
        <v/>
      </c>
      <c r="Y2088" s="5">
        <f>IF('Supplier Change Request FORM Z'!$D$71="",IF(ISNUMBER(SEARCH(#REF!,C2088)),MAX($Y$1:Y2087)+1,0),IF(ISNUMBER(SEARCH('Supplier Change Request FORM Z'!$D$71,C2088)),MAX($Y$1:Y2087)+1,0))</f>
        <v>0</v>
      </c>
      <c r="Z2088" s="3" t="str">
        <f t="shared" si="168"/>
        <v/>
      </c>
      <c r="AE2088" s="5" t="e">
        <f>IF('Supplier Change Request FORM Z'!$D$58="",IF(LEFT(#REF!,1)="F",0,IF(AND((LEFT(#REF!,1)=LEFT(E2088,1)),(LEFT(#REF!,2)=LEFT(A2088,2))),MAX($AE$1:AE2087)+1,0)),IF(LEFT('Supplier Change Request FORM Z'!$D$58,1)="F",0,IF(AND((LEFT('Supplier Change Request FORM Z'!$D$58,1)=LEFT(E2088,1)),(LEFT('Supplier Change Request FORM Z'!$D$59,2)=LEFT(A2088,2))),MAX($AE$1:AE2087)+1,0)))</f>
        <v>#REF!</v>
      </c>
      <c r="AF2088" s="3" t="str">
        <f t="shared" si="169"/>
        <v/>
      </c>
    </row>
    <row r="2089" spans="1:32" x14ac:dyDescent="0.35">
      <c r="A2089" s="2" t="s">
        <v>2911</v>
      </c>
      <c r="B2089" s="2" t="s">
        <v>3479</v>
      </c>
      <c r="C2089" s="2" t="s">
        <v>1567</v>
      </c>
      <c r="D2089" s="2" t="s">
        <v>3479</v>
      </c>
      <c r="E2089" s="2" t="s">
        <v>9644</v>
      </c>
      <c r="G2089" s="5">
        <f>IF('Supplier Change Request FORM Z'!$D$61="",IF(ISNUMBER(SEARCH(#REF!,C2089)),MAX($G$1:G2088)+1,0),IF(ISNUMBER(SEARCH('Supplier Change Request FORM Z'!$D$61,C2089)),MAX($G$1:G2088)+1,0))</f>
        <v>0</v>
      </c>
      <c r="H2089" s="3" t="str">
        <f t="shared" si="165"/>
        <v/>
      </c>
      <c r="K2089" s="5" t="e">
        <f>IF('Supplier Change Request FORM Z'!$D$58="",IF(AND((#REF!=C2089),(LEFT(#REF!,1)=LEFT(E2089,1)),(LEFT(#REF!,2)=LEFT(A2089,2))),MAX($K$1:K2088)+1,0),IF(AND(('Supplier Change Request FORM Z'!$D$61=C2089),(LEFT('Supplier Change Request FORM Z'!$D$58,1)=LEFT(E2089,1)),(LEFT('Supplier Change Request FORM Z'!$D$59,2)=LEFT(A2089,2))),MAX($K$1:K2088)+1,0))</f>
        <v>#REF!</v>
      </c>
      <c r="L2089" s="3" t="str">
        <f t="shared" si="166"/>
        <v/>
      </c>
      <c r="Q2089" s="5"/>
      <c r="R2089" s="3"/>
      <c r="U2089" s="5">
        <f>IF('Supplier Change Request FORM Z'!$D$71="",IF(ISNUMBER(SEARCH(#REF!,C2089)),MAX($U$1:U2088)+1,0),IF(ISNUMBER(SEARCH('Supplier Change Request FORM Z'!$D$71,C2089)),MAX($U$1:U2088)+1,0))</f>
        <v>0</v>
      </c>
      <c r="V2089" s="3" t="str">
        <f t="shared" si="167"/>
        <v/>
      </c>
      <c r="Y2089" s="5">
        <f>IF('Supplier Change Request FORM Z'!$D$71="",IF(ISNUMBER(SEARCH(#REF!,C2089)),MAX($Y$1:Y2088)+1,0),IF(ISNUMBER(SEARCH('Supplier Change Request FORM Z'!$D$71,C2089)),MAX($Y$1:Y2088)+1,0))</f>
        <v>0</v>
      </c>
      <c r="Z2089" s="3" t="str">
        <f t="shared" si="168"/>
        <v/>
      </c>
      <c r="AE2089" s="5" t="e">
        <f>IF('Supplier Change Request FORM Z'!$D$58="",IF(LEFT(#REF!,1)="F",0,IF(AND((LEFT(#REF!,1)=LEFT(E2089,1)),(LEFT(#REF!,2)=LEFT(A2089,2))),MAX($AE$1:AE2088)+1,0)),IF(LEFT('Supplier Change Request FORM Z'!$D$58,1)="F",0,IF(AND((LEFT('Supplier Change Request FORM Z'!$D$58,1)=LEFT(E2089,1)),(LEFT('Supplier Change Request FORM Z'!$D$59,2)=LEFT(A2089,2))),MAX($AE$1:AE2088)+1,0)))</f>
        <v>#REF!</v>
      </c>
      <c r="AF2089" s="3" t="str">
        <f t="shared" si="169"/>
        <v/>
      </c>
    </row>
    <row r="2090" spans="1:32" x14ac:dyDescent="0.35">
      <c r="A2090" s="2" t="s">
        <v>2911</v>
      </c>
      <c r="B2090" s="2" t="s">
        <v>3593</v>
      </c>
      <c r="C2090" s="2" t="s">
        <v>1567</v>
      </c>
      <c r="D2090" s="2" t="s">
        <v>3593</v>
      </c>
      <c r="E2090" s="2" t="s">
        <v>9644</v>
      </c>
      <c r="G2090" s="5">
        <f>IF('Supplier Change Request FORM Z'!$D$61="",IF(ISNUMBER(SEARCH(#REF!,C2090)),MAX($G$1:G2089)+1,0),IF(ISNUMBER(SEARCH('Supplier Change Request FORM Z'!$D$61,C2090)),MAX($G$1:G2089)+1,0))</f>
        <v>0</v>
      </c>
      <c r="H2090" s="3" t="str">
        <f t="shared" si="165"/>
        <v/>
      </c>
      <c r="K2090" s="5" t="e">
        <f>IF('Supplier Change Request FORM Z'!$D$58="",IF(AND((#REF!=C2090),(LEFT(#REF!,1)=LEFT(E2090,1)),(LEFT(#REF!,2)=LEFT(A2090,2))),MAX($K$1:K2089)+1,0),IF(AND(('Supplier Change Request FORM Z'!$D$61=C2090),(LEFT('Supplier Change Request FORM Z'!$D$58,1)=LEFT(E2090,1)),(LEFT('Supplier Change Request FORM Z'!$D$59,2)=LEFT(A2090,2))),MAX($K$1:K2089)+1,0))</f>
        <v>#REF!</v>
      </c>
      <c r="L2090" s="3" t="str">
        <f t="shared" si="166"/>
        <v/>
      </c>
      <c r="Q2090" s="5"/>
      <c r="R2090" s="3"/>
      <c r="U2090" s="5">
        <f>IF('Supplier Change Request FORM Z'!$D$71="",IF(ISNUMBER(SEARCH(#REF!,C2090)),MAX($U$1:U2089)+1,0),IF(ISNUMBER(SEARCH('Supplier Change Request FORM Z'!$D$71,C2090)),MAX($U$1:U2089)+1,0))</f>
        <v>0</v>
      </c>
      <c r="V2090" s="3" t="str">
        <f t="shared" si="167"/>
        <v/>
      </c>
      <c r="Y2090" s="5">
        <f>IF('Supplier Change Request FORM Z'!$D$71="",IF(ISNUMBER(SEARCH(#REF!,C2090)),MAX($Y$1:Y2089)+1,0),IF(ISNUMBER(SEARCH('Supplier Change Request FORM Z'!$D$71,C2090)),MAX($Y$1:Y2089)+1,0))</f>
        <v>0</v>
      </c>
      <c r="Z2090" s="3" t="str">
        <f t="shared" si="168"/>
        <v/>
      </c>
      <c r="AE2090" s="5" t="e">
        <f>IF('Supplier Change Request FORM Z'!$D$58="",IF(LEFT(#REF!,1)="F",0,IF(AND((LEFT(#REF!,1)=LEFT(E2090,1)),(LEFT(#REF!,2)=LEFT(A2090,2))),MAX($AE$1:AE2089)+1,0)),IF(LEFT('Supplier Change Request FORM Z'!$D$58,1)="F",0,IF(AND((LEFT('Supplier Change Request FORM Z'!$D$58,1)=LEFT(E2090,1)),(LEFT('Supplier Change Request FORM Z'!$D$59,2)=LEFT(A2090,2))),MAX($AE$1:AE2089)+1,0)))</f>
        <v>#REF!</v>
      </c>
      <c r="AF2090" s="3" t="str">
        <f t="shared" si="169"/>
        <v/>
      </c>
    </row>
    <row r="2091" spans="1:32" x14ac:dyDescent="0.35">
      <c r="A2091" s="2" t="s">
        <v>2911</v>
      </c>
      <c r="B2091" s="2" t="s">
        <v>3419</v>
      </c>
      <c r="C2091" s="2" t="s">
        <v>1567</v>
      </c>
      <c r="D2091" s="2" t="s">
        <v>3419</v>
      </c>
      <c r="E2091" s="2" t="s">
        <v>9644</v>
      </c>
      <c r="G2091" s="5">
        <f>IF('Supplier Change Request FORM Z'!$D$61="",IF(ISNUMBER(SEARCH(#REF!,C2091)),MAX($G$1:G2090)+1,0),IF(ISNUMBER(SEARCH('Supplier Change Request FORM Z'!$D$61,C2091)),MAX($G$1:G2090)+1,0))</f>
        <v>0</v>
      </c>
      <c r="H2091" s="3" t="str">
        <f t="shared" si="165"/>
        <v/>
      </c>
      <c r="K2091" s="5" t="e">
        <f>IF('Supplier Change Request FORM Z'!$D$58="",IF(AND((#REF!=C2091),(LEFT(#REF!,1)=LEFT(E2091,1)),(LEFT(#REF!,2)=LEFT(A2091,2))),MAX($K$1:K2090)+1,0),IF(AND(('Supplier Change Request FORM Z'!$D$61=C2091),(LEFT('Supplier Change Request FORM Z'!$D$58,1)=LEFT(E2091,1)),(LEFT('Supplier Change Request FORM Z'!$D$59,2)=LEFT(A2091,2))),MAX($K$1:K2090)+1,0))</f>
        <v>#REF!</v>
      </c>
      <c r="L2091" s="3" t="str">
        <f t="shared" si="166"/>
        <v/>
      </c>
      <c r="Q2091" s="5"/>
      <c r="R2091" s="3"/>
      <c r="U2091" s="5">
        <f>IF('Supplier Change Request FORM Z'!$D$71="",IF(ISNUMBER(SEARCH(#REF!,C2091)),MAX($U$1:U2090)+1,0),IF(ISNUMBER(SEARCH('Supplier Change Request FORM Z'!$D$71,C2091)),MAX($U$1:U2090)+1,0))</f>
        <v>0</v>
      </c>
      <c r="V2091" s="3" t="str">
        <f t="shared" si="167"/>
        <v/>
      </c>
      <c r="Y2091" s="5">
        <f>IF('Supplier Change Request FORM Z'!$D$71="",IF(ISNUMBER(SEARCH(#REF!,C2091)),MAX($Y$1:Y2090)+1,0),IF(ISNUMBER(SEARCH('Supplier Change Request FORM Z'!$D$71,C2091)),MAX($Y$1:Y2090)+1,0))</f>
        <v>0</v>
      </c>
      <c r="Z2091" s="3" t="str">
        <f t="shared" si="168"/>
        <v/>
      </c>
      <c r="AE2091" s="5" t="e">
        <f>IF('Supplier Change Request FORM Z'!$D$58="",IF(LEFT(#REF!,1)="F",0,IF(AND((LEFT(#REF!,1)=LEFT(E2091,1)),(LEFT(#REF!,2)=LEFT(A2091,2))),MAX($AE$1:AE2090)+1,0)),IF(LEFT('Supplier Change Request FORM Z'!$D$58,1)="F",0,IF(AND((LEFT('Supplier Change Request FORM Z'!$D$58,1)=LEFT(E2091,1)),(LEFT('Supplier Change Request FORM Z'!$D$59,2)=LEFT(A2091,2))),MAX($AE$1:AE2090)+1,0)))</f>
        <v>#REF!</v>
      </c>
      <c r="AF2091" s="3" t="str">
        <f t="shared" si="169"/>
        <v/>
      </c>
    </row>
    <row r="2092" spans="1:32" x14ac:dyDescent="0.35">
      <c r="A2092" s="2" t="s">
        <v>2911</v>
      </c>
      <c r="B2092" s="2" t="s">
        <v>3595</v>
      </c>
      <c r="C2092" s="2" t="s">
        <v>1567</v>
      </c>
      <c r="D2092" s="2" t="s">
        <v>3595</v>
      </c>
      <c r="E2092" s="2" t="s">
        <v>9644</v>
      </c>
      <c r="G2092" s="5">
        <f>IF('Supplier Change Request FORM Z'!$D$61="",IF(ISNUMBER(SEARCH(#REF!,C2092)),MAX($G$1:G2091)+1,0),IF(ISNUMBER(SEARCH('Supplier Change Request FORM Z'!$D$61,C2092)),MAX($G$1:G2091)+1,0))</f>
        <v>0</v>
      </c>
      <c r="H2092" s="3" t="str">
        <f t="shared" si="165"/>
        <v/>
      </c>
      <c r="K2092" s="5" t="e">
        <f>IF('Supplier Change Request FORM Z'!$D$58="",IF(AND((#REF!=C2092),(LEFT(#REF!,1)=LEFT(E2092,1)),(LEFT(#REF!,2)=LEFT(A2092,2))),MAX($K$1:K2091)+1,0),IF(AND(('Supplier Change Request FORM Z'!$D$61=C2092),(LEFT('Supplier Change Request FORM Z'!$D$58,1)=LEFT(E2092,1)),(LEFT('Supplier Change Request FORM Z'!$D$59,2)=LEFT(A2092,2))),MAX($K$1:K2091)+1,0))</f>
        <v>#REF!</v>
      </c>
      <c r="L2092" s="3" t="str">
        <f t="shared" si="166"/>
        <v/>
      </c>
      <c r="Q2092" s="5"/>
      <c r="R2092" s="3"/>
      <c r="U2092" s="5">
        <f>IF('Supplier Change Request FORM Z'!$D$71="",IF(ISNUMBER(SEARCH(#REF!,C2092)),MAX($U$1:U2091)+1,0),IF(ISNUMBER(SEARCH('Supplier Change Request FORM Z'!$D$71,C2092)),MAX($U$1:U2091)+1,0))</f>
        <v>0</v>
      </c>
      <c r="V2092" s="3" t="str">
        <f t="shared" si="167"/>
        <v/>
      </c>
      <c r="Y2092" s="5">
        <f>IF('Supplier Change Request FORM Z'!$D$71="",IF(ISNUMBER(SEARCH(#REF!,C2092)),MAX($Y$1:Y2091)+1,0),IF(ISNUMBER(SEARCH('Supplier Change Request FORM Z'!$D$71,C2092)),MAX($Y$1:Y2091)+1,0))</f>
        <v>0</v>
      </c>
      <c r="Z2092" s="3" t="str">
        <f t="shared" si="168"/>
        <v/>
      </c>
      <c r="AE2092" s="5" t="e">
        <f>IF('Supplier Change Request FORM Z'!$D$58="",IF(LEFT(#REF!,1)="F",0,IF(AND((LEFT(#REF!,1)=LEFT(E2092,1)),(LEFT(#REF!,2)=LEFT(A2092,2))),MAX($AE$1:AE2091)+1,0)),IF(LEFT('Supplier Change Request FORM Z'!$D$58,1)="F",0,IF(AND((LEFT('Supplier Change Request FORM Z'!$D$58,1)=LEFT(E2092,1)),(LEFT('Supplier Change Request FORM Z'!$D$59,2)=LEFT(A2092,2))),MAX($AE$1:AE2091)+1,0)))</f>
        <v>#REF!</v>
      </c>
      <c r="AF2092" s="3" t="str">
        <f t="shared" si="169"/>
        <v/>
      </c>
    </row>
    <row r="2093" spans="1:32" x14ac:dyDescent="0.35">
      <c r="A2093" s="2" t="s">
        <v>2911</v>
      </c>
      <c r="B2093" s="2" t="s">
        <v>3617</v>
      </c>
      <c r="C2093" s="2" t="s">
        <v>1567</v>
      </c>
      <c r="D2093" s="2" t="s">
        <v>3617</v>
      </c>
      <c r="E2093" s="2" t="s">
        <v>9644</v>
      </c>
      <c r="G2093" s="5">
        <f>IF('Supplier Change Request FORM Z'!$D$61="",IF(ISNUMBER(SEARCH(#REF!,C2093)),MAX($G$1:G2092)+1,0),IF(ISNUMBER(SEARCH('Supplier Change Request FORM Z'!$D$61,C2093)),MAX($G$1:G2092)+1,0))</f>
        <v>0</v>
      </c>
      <c r="H2093" s="3" t="str">
        <f t="shared" si="165"/>
        <v/>
      </c>
      <c r="K2093" s="5" t="e">
        <f>IF('Supplier Change Request FORM Z'!$D$58="",IF(AND((#REF!=C2093),(LEFT(#REF!,1)=LEFT(E2093,1)),(LEFT(#REF!,2)=LEFT(A2093,2))),MAX($K$1:K2092)+1,0),IF(AND(('Supplier Change Request FORM Z'!$D$61=C2093),(LEFT('Supplier Change Request FORM Z'!$D$58,1)=LEFT(E2093,1)),(LEFT('Supplier Change Request FORM Z'!$D$59,2)=LEFT(A2093,2))),MAX($K$1:K2092)+1,0))</f>
        <v>#REF!</v>
      </c>
      <c r="L2093" s="3" t="str">
        <f t="shared" si="166"/>
        <v/>
      </c>
      <c r="Q2093" s="5"/>
      <c r="R2093" s="3"/>
      <c r="U2093" s="5">
        <f>IF('Supplier Change Request FORM Z'!$D$71="",IF(ISNUMBER(SEARCH(#REF!,C2093)),MAX($U$1:U2092)+1,0),IF(ISNUMBER(SEARCH('Supplier Change Request FORM Z'!$D$71,C2093)),MAX($U$1:U2092)+1,0))</f>
        <v>0</v>
      </c>
      <c r="V2093" s="3" t="str">
        <f t="shared" si="167"/>
        <v/>
      </c>
      <c r="Y2093" s="5">
        <f>IF('Supplier Change Request FORM Z'!$D$71="",IF(ISNUMBER(SEARCH(#REF!,C2093)),MAX($Y$1:Y2092)+1,0),IF(ISNUMBER(SEARCH('Supplier Change Request FORM Z'!$D$71,C2093)),MAX($Y$1:Y2092)+1,0))</f>
        <v>0</v>
      </c>
      <c r="Z2093" s="3" t="str">
        <f t="shared" si="168"/>
        <v/>
      </c>
      <c r="AE2093" s="5" t="e">
        <f>IF('Supplier Change Request FORM Z'!$D$58="",IF(LEFT(#REF!,1)="F",0,IF(AND((LEFT(#REF!,1)=LEFT(E2093,1)),(LEFT(#REF!,2)=LEFT(A2093,2))),MAX($AE$1:AE2092)+1,0)),IF(LEFT('Supplier Change Request FORM Z'!$D$58,1)="F",0,IF(AND((LEFT('Supplier Change Request FORM Z'!$D$58,1)=LEFT(E2093,1)),(LEFT('Supplier Change Request FORM Z'!$D$59,2)=LEFT(A2093,2))),MAX($AE$1:AE2092)+1,0)))</f>
        <v>#REF!</v>
      </c>
      <c r="AF2093" s="3" t="str">
        <f t="shared" si="169"/>
        <v/>
      </c>
    </row>
    <row r="2094" spans="1:32" x14ac:dyDescent="0.35">
      <c r="A2094" s="2" t="s">
        <v>2911</v>
      </c>
      <c r="B2094" s="2" t="s">
        <v>3614</v>
      </c>
      <c r="C2094" s="2" t="s">
        <v>1567</v>
      </c>
      <c r="D2094" s="2" t="s">
        <v>3614</v>
      </c>
      <c r="E2094" s="2" t="s">
        <v>9644</v>
      </c>
      <c r="G2094" s="5">
        <f>IF('Supplier Change Request FORM Z'!$D$61="",IF(ISNUMBER(SEARCH(#REF!,C2094)),MAX($G$1:G2093)+1,0),IF(ISNUMBER(SEARCH('Supplier Change Request FORM Z'!$D$61,C2094)),MAX($G$1:G2093)+1,0))</f>
        <v>0</v>
      </c>
      <c r="H2094" s="3" t="str">
        <f t="shared" si="165"/>
        <v/>
      </c>
      <c r="K2094" s="5" t="e">
        <f>IF('Supplier Change Request FORM Z'!$D$58="",IF(AND((#REF!=C2094),(LEFT(#REF!,1)=LEFT(E2094,1)),(LEFT(#REF!,2)=LEFT(A2094,2))),MAX($K$1:K2093)+1,0),IF(AND(('Supplier Change Request FORM Z'!$D$61=C2094),(LEFT('Supplier Change Request FORM Z'!$D$58,1)=LEFT(E2094,1)),(LEFT('Supplier Change Request FORM Z'!$D$59,2)=LEFT(A2094,2))),MAX($K$1:K2093)+1,0))</f>
        <v>#REF!</v>
      </c>
      <c r="L2094" s="3" t="str">
        <f t="shared" si="166"/>
        <v/>
      </c>
      <c r="Q2094" s="5"/>
      <c r="R2094" s="3"/>
      <c r="U2094" s="5">
        <f>IF('Supplier Change Request FORM Z'!$D$71="",IF(ISNUMBER(SEARCH(#REF!,C2094)),MAX($U$1:U2093)+1,0),IF(ISNUMBER(SEARCH('Supplier Change Request FORM Z'!$D$71,C2094)),MAX($U$1:U2093)+1,0))</f>
        <v>0</v>
      </c>
      <c r="V2094" s="3" t="str">
        <f t="shared" si="167"/>
        <v/>
      </c>
      <c r="Y2094" s="5">
        <f>IF('Supplier Change Request FORM Z'!$D$71="",IF(ISNUMBER(SEARCH(#REF!,C2094)),MAX($Y$1:Y2093)+1,0),IF(ISNUMBER(SEARCH('Supplier Change Request FORM Z'!$D$71,C2094)),MAX($Y$1:Y2093)+1,0))</f>
        <v>0</v>
      </c>
      <c r="Z2094" s="3" t="str">
        <f t="shared" si="168"/>
        <v/>
      </c>
      <c r="AE2094" s="5" t="e">
        <f>IF('Supplier Change Request FORM Z'!$D$58="",IF(LEFT(#REF!,1)="F",0,IF(AND((LEFT(#REF!,1)=LEFT(E2094,1)),(LEFT(#REF!,2)=LEFT(A2094,2))),MAX($AE$1:AE2093)+1,0)),IF(LEFT('Supplier Change Request FORM Z'!$D$58,1)="F",0,IF(AND((LEFT('Supplier Change Request FORM Z'!$D$58,1)=LEFT(E2094,1)),(LEFT('Supplier Change Request FORM Z'!$D$59,2)=LEFT(A2094,2))),MAX($AE$1:AE2093)+1,0)))</f>
        <v>#REF!</v>
      </c>
      <c r="AF2094" s="3" t="str">
        <f t="shared" si="169"/>
        <v/>
      </c>
    </row>
    <row r="2095" spans="1:32" x14ac:dyDescent="0.35">
      <c r="A2095" s="2" t="s">
        <v>2911</v>
      </c>
      <c r="B2095" s="2" t="s">
        <v>3582</v>
      </c>
      <c r="C2095" s="2" t="s">
        <v>1567</v>
      </c>
      <c r="D2095" s="2" t="s">
        <v>3582</v>
      </c>
      <c r="E2095" s="2" t="s">
        <v>9644</v>
      </c>
      <c r="G2095" s="5">
        <f>IF('Supplier Change Request FORM Z'!$D$61="",IF(ISNUMBER(SEARCH(#REF!,C2095)),MAX($G$1:G2094)+1,0),IF(ISNUMBER(SEARCH('Supplier Change Request FORM Z'!$D$61,C2095)),MAX($G$1:G2094)+1,0))</f>
        <v>0</v>
      </c>
      <c r="H2095" s="3" t="str">
        <f t="shared" si="165"/>
        <v/>
      </c>
      <c r="K2095" s="5" t="e">
        <f>IF('Supplier Change Request FORM Z'!$D$58="",IF(AND((#REF!=C2095),(LEFT(#REF!,1)=LEFT(E2095,1)),(LEFT(#REF!,2)=LEFT(A2095,2))),MAX($K$1:K2094)+1,0),IF(AND(('Supplier Change Request FORM Z'!$D$61=C2095),(LEFT('Supplier Change Request FORM Z'!$D$58,1)=LEFT(E2095,1)),(LEFT('Supplier Change Request FORM Z'!$D$59,2)=LEFT(A2095,2))),MAX($K$1:K2094)+1,0))</f>
        <v>#REF!</v>
      </c>
      <c r="L2095" s="3" t="str">
        <f t="shared" si="166"/>
        <v/>
      </c>
      <c r="Q2095" s="5"/>
      <c r="R2095" s="3"/>
      <c r="U2095" s="5">
        <f>IF('Supplier Change Request FORM Z'!$D$71="",IF(ISNUMBER(SEARCH(#REF!,C2095)),MAX($U$1:U2094)+1,0),IF(ISNUMBER(SEARCH('Supplier Change Request FORM Z'!$D$71,C2095)),MAX($U$1:U2094)+1,0))</f>
        <v>0</v>
      </c>
      <c r="V2095" s="3" t="str">
        <f t="shared" si="167"/>
        <v/>
      </c>
      <c r="Y2095" s="5">
        <f>IF('Supplier Change Request FORM Z'!$D$71="",IF(ISNUMBER(SEARCH(#REF!,C2095)),MAX($Y$1:Y2094)+1,0),IF(ISNUMBER(SEARCH('Supplier Change Request FORM Z'!$D$71,C2095)),MAX($Y$1:Y2094)+1,0))</f>
        <v>0</v>
      </c>
      <c r="Z2095" s="3" t="str">
        <f t="shared" si="168"/>
        <v/>
      </c>
      <c r="AE2095" s="5" t="e">
        <f>IF('Supplier Change Request FORM Z'!$D$58="",IF(LEFT(#REF!,1)="F",0,IF(AND((LEFT(#REF!,1)=LEFT(E2095,1)),(LEFT(#REF!,2)=LEFT(A2095,2))),MAX($AE$1:AE2094)+1,0)),IF(LEFT('Supplier Change Request FORM Z'!$D$58,1)="F",0,IF(AND((LEFT('Supplier Change Request FORM Z'!$D$58,1)=LEFT(E2095,1)),(LEFT('Supplier Change Request FORM Z'!$D$59,2)=LEFT(A2095,2))),MAX($AE$1:AE2094)+1,0)))</f>
        <v>#REF!</v>
      </c>
      <c r="AF2095" s="3" t="str">
        <f t="shared" si="169"/>
        <v/>
      </c>
    </row>
    <row r="2096" spans="1:32" x14ac:dyDescent="0.35">
      <c r="A2096" s="2" t="s">
        <v>2911</v>
      </c>
      <c r="B2096" s="2" t="s">
        <v>3592</v>
      </c>
      <c r="C2096" s="2" t="s">
        <v>1567</v>
      </c>
      <c r="D2096" s="2" t="s">
        <v>3592</v>
      </c>
      <c r="E2096" s="2" t="s">
        <v>9644</v>
      </c>
      <c r="G2096" s="5">
        <f>IF('Supplier Change Request FORM Z'!$D$61="",IF(ISNUMBER(SEARCH(#REF!,C2096)),MAX($G$1:G2095)+1,0),IF(ISNUMBER(SEARCH('Supplier Change Request FORM Z'!$D$61,C2096)),MAX($G$1:G2095)+1,0))</f>
        <v>0</v>
      </c>
      <c r="H2096" s="3" t="str">
        <f t="shared" si="165"/>
        <v/>
      </c>
      <c r="K2096" s="5" t="e">
        <f>IF('Supplier Change Request FORM Z'!$D$58="",IF(AND((#REF!=C2096),(LEFT(#REF!,1)=LEFT(E2096,1)),(LEFT(#REF!,2)=LEFT(A2096,2))),MAX($K$1:K2095)+1,0),IF(AND(('Supplier Change Request FORM Z'!$D$61=C2096),(LEFT('Supplier Change Request FORM Z'!$D$58,1)=LEFT(E2096,1)),(LEFT('Supplier Change Request FORM Z'!$D$59,2)=LEFT(A2096,2))),MAX($K$1:K2095)+1,0))</f>
        <v>#REF!</v>
      </c>
      <c r="L2096" s="3" t="str">
        <f t="shared" si="166"/>
        <v/>
      </c>
      <c r="Q2096" s="5"/>
      <c r="R2096" s="3"/>
      <c r="U2096" s="5">
        <f>IF('Supplier Change Request FORM Z'!$D$71="",IF(ISNUMBER(SEARCH(#REF!,C2096)),MAX($U$1:U2095)+1,0),IF(ISNUMBER(SEARCH('Supplier Change Request FORM Z'!$D$71,C2096)),MAX($U$1:U2095)+1,0))</f>
        <v>0</v>
      </c>
      <c r="V2096" s="3" t="str">
        <f t="shared" si="167"/>
        <v/>
      </c>
      <c r="Y2096" s="5">
        <f>IF('Supplier Change Request FORM Z'!$D$71="",IF(ISNUMBER(SEARCH(#REF!,C2096)),MAX($Y$1:Y2095)+1,0),IF(ISNUMBER(SEARCH('Supplier Change Request FORM Z'!$D$71,C2096)),MAX($Y$1:Y2095)+1,0))</f>
        <v>0</v>
      </c>
      <c r="Z2096" s="3" t="str">
        <f t="shared" si="168"/>
        <v/>
      </c>
      <c r="AE2096" s="5" t="e">
        <f>IF('Supplier Change Request FORM Z'!$D$58="",IF(LEFT(#REF!,1)="F",0,IF(AND((LEFT(#REF!,1)=LEFT(E2096,1)),(LEFT(#REF!,2)=LEFT(A2096,2))),MAX($AE$1:AE2095)+1,0)),IF(LEFT('Supplier Change Request FORM Z'!$D$58,1)="F",0,IF(AND((LEFT('Supplier Change Request FORM Z'!$D$58,1)=LEFT(E2096,1)),(LEFT('Supplier Change Request FORM Z'!$D$59,2)=LEFT(A2096,2))),MAX($AE$1:AE2095)+1,0)))</f>
        <v>#REF!</v>
      </c>
      <c r="AF2096" s="3" t="str">
        <f t="shared" si="169"/>
        <v/>
      </c>
    </row>
    <row r="2097" spans="1:32" x14ac:dyDescent="0.35">
      <c r="A2097" s="2" t="s">
        <v>2911</v>
      </c>
      <c r="B2097" s="2" t="s">
        <v>3398</v>
      </c>
      <c r="C2097" s="2" t="s">
        <v>1567</v>
      </c>
      <c r="D2097" s="2" t="s">
        <v>3398</v>
      </c>
      <c r="E2097" s="2" t="s">
        <v>9644</v>
      </c>
      <c r="G2097" s="5">
        <f>IF('Supplier Change Request FORM Z'!$D$61="",IF(ISNUMBER(SEARCH(#REF!,C2097)),MAX($G$1:G2096)+1,0),IF(ISNUMBER(SEARCH('Supplier Change Request FORM Z'!$D$61,C2097)),MAX($G$1:G2096)+1,0))</f>
        <v>0</v>
      </c>
      <c r="H2097" s="3" t="str">
        <f t="shared" si="165"/>
        <v/>
      </c>
      <c r="K2097" s="5" t="e">
        <f>IF('Supplier Change Request FORM Z'!$D$58="",IF(AND((#REF!=C2097),(LEFT(#REF!,1)=LEFT(E2097,1)),(LEFT(#REF!,2)=LEFT(A2097,2))),MAX($K$1:K2096)+1,0),IF(AND(('Supplier Change Request FORM Z'!$D$61=C2097),(LEFT('Supplier Change Request FORM Z'!$D$58,1)=LEFT(E2097,1)),(LEFT('Supplier Change Request FORM Z'!$D$59,2)=LEFT(A2097,2))),MAX($K$1:K2096)+1,0))</f>
        <v>#REF!</v>
      </c>
      <c r="L2097" s="3" t="str">
        <f t="shared" si="166"/>
        <v/>
      </c>
      <c r="Q2097" s="5"/>
      <c r="R2097" s="3"/>
      <c r="U2097" s="5">
        <f>IF('Supplier Change Request FORM Z'!$D$71="",IF(ISNUMBER(SEARCH(#REF!,C2097)),MAX($U$1:U2096)+1,0),IF(ISNUMBER(SEARCH('Supplier Change Request FORM Z'!$D$71,C2097)),MAX($U$1:U2096)+1,0))</f>
        <v>0</v>
      </c>
      <c r="V2097" s="3" t="str">
        <f t="shared" si="167"/>
        <v/>
      </c>
      <c r="Y2097" s="5">
        <f>IF('Supplier Change Request FORM Z'!$D$71="",IF(ISNUMBER(SEARCH(#REF!,C2097)),MAX($Y$1:Y2096)+1,0),IF(ISNUMBER(SEARCH('Supplier Change Request FORM Z'!$D$71,C2097)),MAX($Y$1:Y2096)+1,0))</f>
        <v>0</v>
      </c>
      <c r="Z2097" s="3" t="str">
        <f t="shared" si="168"/>
        <v/>
      </c>
      <c r="AE2097" s="5" t="e">
        <f>IF('Supplier Change Request FORM Z'!$D$58="",IF(LEFT(#REF!,1)="F",0,IF(AND((LEFT(#REF!,1)=LEFT(E2097,1)),(LEFT(#REF!,2)=LEFT(A2097,2))),MAX($AE$1:AE2096)+1,0)),IF(LEFT('Supplier Change Request FORM Z'!$D$58,1)="F",0,IF(AND((LEFT('Supplier Change Request FORM Z'!$D$58,1)=LEFT(E2097,1)),(LEFT('Supplier Change Request FORM Z'!$D$59,2)=LEFT(A2097,2))),MAX($AE$1:AE2096)+1,0)))</f>
        <v>#REF!</v>
      </c>
      <c r="AF2097" s="3" t="str">
        <f t="shared" si="169"/>
        <v/>
      </c>
    </row>
    <row r="2098" spans="1:32" x14ac:dyDescent="0.35">
      <c r="A2098" s="2" t="s">
        <v>2911</v>
      </c>
      <c r="B2098" s="2" t="s">
        <v>3403</v>
      </c>
      <c r="C2098" s="2" t="s">
        <v>1567</v>
      </c>
      <c r="D2098" s="2" t="s">
        <v>3403</v>
      </c>
      <c r="E2098" s="2" t="s">
        <v>9644</v>
      </c>
      <c r="G2098" s="5">
        <f>IF('Supplier Change Request FORM Z'!$D$61="",IF(ISNUMBER(SEARCH(#REF!,C2098)),MAX($G$1:G2097)+1,0),IF(ISNUMBER(SEARCH('Supplier Change Request FORM Z'!$D$61,C2098)),MAX($G$1:G2097)+1,0))</f>
        <v>0</v>
      </c>
      <c r="H2098" s="3" t="str">
        <f t="shared" si="165"/>
        <v/>
      </c>
      <c r="K2098" s="5" t="e">
        <f>IF('Supplier Change Request FORM Z'!$D$58="",IF(AND((#REF!=C2098),(LEFT(#REF!,1)=LEFT(E2098,1)),(LEFT(#REF!,2)=LEFT(A2098,2))),MAX($K$1:K2097)+1,0),IF(AND(('Supplier Change Request FORM Z'!$D$61=C2098),(LEFT('Supplier Change Request FORM Z'!$D$58,1)=LEFT(E2098,1)),(LEFT('Supplier Change Request FORM Z'!$D$59,2)=LEFT(A2098,2))),MAX($K$1:K2097)+1,0))</f>
        <v>#REF!</v>
      </c>
      <c r="L2098" s="3" t="str">
        <f t="shared" si="166"/>
        <v/>
      </c>
      <c r="Q2098" s="5"/>
      <c r="R2098" s="3"/>
      <c r="U2098" s="5">
        <f>IF('Supplier Change Request FORM Z'!$D$71="",IF(ISNUMBER(SEARCH(#REF!,C2098)),MAX($U$1:U2097)+1,0),IF(ISNUMBER(SEARCH('Supplier Change Request FORM Z'!$D$71,C2098)),MAX($U$1:U2097)+1,0))</f>
        <v>0</v>
      </c>
      <c r="V2098" s="3" t="str">
        <f t="shared" si="167"/>
        <v/>
      </c>
      <c r="Y2098" s="5">
        <f>IF('Supplier Change Request FORM Z'!$D$71="",IF(ISNUMBER(SEARCH(#REF!,C2098)),MAX($Y$1:Y2097)+1,0),IF(ISNUMBER(SEARCH('Supplier Change Request FORM Z'!$D$71,C2098)),MAX($Y$1:Y2097)+1,0))</f>
        <v>0</v>
      </c>
      <c r="Z2098" s="3" t="str">
        <f t="shared" si="168"/>
        <v/>
      </c>
      <c r="AE2098" s="5" t="e">
        <f>IF('Supplier Change Request FORM Z'!$D$58="",IF(LEFT(#REF!,1)="F",0,IF(AND((LEFT(#REF!,1)=LEFT(E2098,1)),(LEFT(#REF!,2)=LEFT(A2098,2))),MAX($AE$1:AE2097)+1,0)),IF(LEFT('Supplier Change Request FORM Z'!$D$58,1)="F",0,IF(AND((LEFT('Supplier Change Request FORM Z'!$D$58,1)=LEFT(E2098,1)),(LEFT('Supplier Change Request FORM Z'!$D$59,2)=LEFT(A2098,2))),MAX($AE$1:AE2097)+1,0)))</f>
        <v>#REF!</v>
      </c>
      <c r="AF2098" s="3" t="str">
        <f t="shared" si="169"/>
        <v/>
      </c>
    </row>
    <row r="2099" spans="1:32" x14ac:dyDescent="0.35">
      <c r="A2099" s="2" t="s">
        <v>2911</v>
      </c>
      <c r="B2099" s="2" t="s">
        <v>3429</v>
      </c>
      <c r="C2099" s="2" t="s">
        <v>1567</v>
      </c>
      <c r="D2099" s="2" t="s">
        <v>3429</v>
      </c>
      <c r="E2099" s="2" t="s">
        <v>9644</v>
      </c>
      <c r="G2099" s="5">
        <f>IF('Supplier Change Request FORM Z'!$D$61="",IF(ISNUMBER(SEARCH(#REF!,C2099)),MAX($G$1:G2098)+1,0),IF(ISNUMBER(SEARCH('Supplier Change Request FORM Z'!$D$61,C2099)),MAX($G$1:G2098)+1,0))</f>
        <v>0</v>
      </c>
      <c r="H2099" s="3" t="str">
        <f t="shared" si="165"/>
        <v/>
      </c>
      <c r="K2099" s="5" t="e">
        <f>IF('Supplier Change Request FORM Z'!$D$58="",IF(AND((#REF!=C2099),(LEFT(#REF!,1)=LEFT(E2099,1)),(LEFT(#REF!,2)=LEFT(A2099,2))),MAX($K$1:K2098)+1,0),IF(AND(('Supplier Change Request FORM Z'!$D$61=C2099),(LEFT('Supplier Change Request FORM Z'!$D$58,1)=LEFT(E2099,1)),(LEFT('Supplier Change Request FORM Z'!$D$59,2)=LEFT(A2099,2))),MAX($K$1:K2098)+1,0))</f>
        <v>#REF!</v>
      </c>
      <c r="L2099" s="3" t="str">
        <f t="shared" si="166"/>
        <v/>
      </c>
      <c r="Q2099" s="5"/>
      <c r="R2099" s="3"/>
      <c r="U2099" s="5">
        <f>IF('Supplier Change Request FORM Z'!$D$71="",IF(ISNUMBER(SEARCH(#REF!,C2099)),MAX($U$1:U2098)+1,0),IF(ISNUMBER(SEARCH('Supplier Change Request FORM Z'!$D$71,C2099)),MAX($U$1:U2098)+1,0))</f>
        <v>0</v>
      </c>
      <c r="V2099" s="3" t="str">
        <f t="shared" si="167"/>
        <v/>
      </c>
      <c r="Y2099" s="5">
        <f>IF('Supplier Change Request FORM Z'!$D$71="",IF(ISNUMBER(SEARCH(#REF!,C2099)),MAX($Y$1:Y2098)+1,0),IF(ISNUMBER(SEARCH('Supplier Change Request FORM Z'!$D$71,C2099)),MAX($Y$1:Y2098)+1,0))</f>
        <v>0</v>
      </c>
      <c r="Z2099" s="3" t="str">
        <f t="shared" si="168"/>
        <v/>
      </c>
      <c r="AE2099" s="5" t="e">
        <f>IF('Supplier Change Request FORM Z'!$D$58="",IF(LEFT(#REF!,1)="F",0,IF(AND((LEFT(#REF!,1)=LEFT(E2099,1)),(LEFT(#REF!,2)=LEFT(A2099,2))),MAX($AE$1:AE2098)+1,0)),IF(LEFT('Supplier Change Request FORM Z'!$D$58,1)="F",0,IF(AND((LEFT('Supplier Change Request FORM Z'!$D$58,1)=LEFT(E2099,1)),(LEFT('Supplier Change Request FORM Z'!$D$59,2)=LEFT(A2099,2))),MAX($AE$1:AE2098)+1,0)))</f>
        <v>#REF!</v>
      </c>
      <c r="AF2099" s="3" t="str">
        <f t="shared" si="169"/>
        <v/>
      </c>
    </row>
    <row r="2100" spans="1:32" x14ac:dyDescent="0.35">
      <c r="A2100" s="2" t="s">
        <v>2911</v>
      </c>
      <c r="B2100" s="2" t="s">
        <v>3478</v>
      </c>
      <c r="C2100" s="2" t="s">
        <v>1567</v>
      </c>
      <c r="D2100" s="2" t="s">
        <v>3478</v>
      </c>
      <c r="E2100" s="2" t="s">
        <v>9644</v>
      </c>
      <c r="G2100" s="5">
        <f>IF('Supplier Change Request FORM Z'!$D$61="",IF(ISNUMBER(SEARCH(#REF!,C2100)),MAX($G$1:G2099)+1,0),IF(ISNUMBER(SEARCH('Supplier Change Request FORM Z'!$D$61,C2100)),MAX($G$1:G2099)+1,0))</f>
        <v>0</v>
      </c>
      <c r="H2100" s="3" t="str">
        <f t="shared" si="165"/>
        <v/>
      </c>
      <c r="K2100" s="5" t="e">
        <f>IF('Supplier Change Request FORM Z'!$D$58="",IF(AND((#REF!=C2100),(LEFT(#REF!,1)=LEFT(E2100,1)),(LEFT(#REF!,2)=LEFT(A2100,2))),MAX($K$1:K2099)+1,0),IF(AND(('Supplier Change Request FORM Z'!$D$61=C2100),(LEFT('Supplier Change Request FORM Z'!$D$58,1)=LEFT(E2100,1)),(LEFT('Supplier Change Request FORM Z'!$D$59,2)=LEFT(A2100,2))),MAX($K$1:K2099)+1,0))</f>
        <v>#REF!</v>
      </c>
      <c r="L2100" s="3" t="str">
        <f t="shared" si="166"/>
        <v/>
      </c>
      <c r="Q2100" s="5"/>
      <c r="R2100" s="3"/>
      <c r="U2100" s="5">
        <f>IF('Supplier Change Request FORM Z'!$D$71="",IF(ISNUMBER(SEARCH(#REF!,C2100)),MAX($U$1:U2099)+1,0),IF(ISNUMBER(SEARCH('Supplier Change Request FORM Z'!$D$71,C2100)),MAX($U$1:U2099)+1,0))</f>
        <v>0</v>
      </c>
      <c r="V2100" s="3" t="str">
        <f t="shared" si="167"/>
        <v/>
      </c>
      <c r="Y2100" s="5">
        <f>IF('Supplier Change Request FORM Z'!$D$71="",IF(ISNUMBER(SEARCH(#REF!,C2100)),MAX($Y$1:Y2099)+1,0),IF(ISNUMBER(SEARCH('Supplier Change Request FORM Z'!$D$71,C2100)),MAX($Y$1:Y2099)+1,0))</f>
        <v>0</v>
      </c>
      <c r="Z2100" s="3" t="str">
        <f t="shared" si="168"/>
        <v/>
      </c>
      <c r="AE2100" s="5" t="e">
        <f>IF('Supplier Change Request FORM Z'!$D$58="",IF(LEFT(#REF!,1)="F",0,IF(AND((LEFT(#REF!,1)=LEFT(E2100,1)),(LEFT(#REF!,2)=LEFT(A2100,2))),MAX($AE$1:AE2099)+1,0)),IF(LEFT('Supplier Change Request FORM Z'!$D$58,1)="F",0,IF(AND((LEFT('Supplier Change Request FORM Z'!$D$58,1)=LEFT(E2100,1)),(LEFT('Supplier Change Request FORM Z'!$D$59,2)=LEFT(A2100,2))),MAX($AE$1:AE2099)+1,0)))</f>
        <v>#REF!</v>
      </c>
      <c r="AF2100" s="3" t="str">
        <f t="shared" si="169"/>
        <v/>
      </c>
    </row>
    <row r="2101" spans="1:32" x14ac:dyDescent="0.35">
      <c r="A2101" s="2" t="s">
        <v>2911</v>
      </c>
      <c r="B2101" s="2" t="s">
        <v>3601</v>
      </c>
      <c r="C2101" s="2" t="s">
        <v>1567</v>
      </c>
      <c r="D2101" s="2" t="s">
        <v>3601</v>
      </c>
      <c r="E2101" s="2" t="s">
        <v>9644</v>
      </c>
      <c r="G2101" s="5">
        <f>IF('Supplier Change Request FORM Z'!$D$61="",IF(ISNUMBER(SEARCH(#REF!,C2101)),MAX($G$1:G2100)+1,0),IF(ISNUMBER(SEARCH('Supplier Change Request FORM Z'!$D$61,C2101)),MAX($G$1:G2100)+1,0))</f>
        <v>0</v>
      </c>
      <c r="H2101" s="3" t="str">
        <f t="shared" si="165"/>
        <v/>
      </c>
      <c r="K2101" s="5" t="e">
        <f>IF('Supplier Change Request FORM Z'!$D$58="",IF(AND((#REF!=C2101),(LEFT(#REF!,1)=LEFT(E2101,1)),(LEFT(#REF!,2)=LEFT(A2101,2))),MAX($K$1:K2100)+1,0),IF(AND(('Supplier Change Request FORM Z'!$D$61=C2101),(LEFT('Supplier Change Request FORM Z'!$D$58,1)=LEFT(E2101,1)),(LEFT('Supplier Change Request FORM Z'!$D$59,2)=LEFT(A2101,2))),MAX($K$1:K2100)+1,0))</f>
        <v>#REF!</v>
      </c>
      <c r="L2101" s="3" t="str">
        <f t="shared" si="166"/>
        <v/>
      </c>
      <c r="Q2101" s="5"/>
      <c r="R2101" s="3"/>
      <c r="U2101" s="5">
        <f>IF('Supplier Change Request FORM Z'!$D$71="",IF(ISNUMBER(SEARCH(#REF!,C2101)),MAX($U$1:U2100)+1,0),IF(ISNUMBER(SEARCH('Supplier Change Request FORM Z'!$D$71,C2101)),MAX($U$1:U2100)+1,0))</f>
        <v>0</v>
      </c>
      <c r="V2101" s="3" t="str">
        <f t="shared" si="167"/>
        <v/>
      </c>
      <c r="Y2101" s="5">
        <f>IF('Supplier Change Request FORM Z'!$D$71="",IF(ISNUMBER(SEARCH(#REF!,C2101)),MAX($Y$1:Y2100)+1,0),IF(ISNUMBER(SEARCH('Supplier Change Request FORM Z'!$D$71,C2101)),MAX($Y$1:Y2100)+1,0))</f>
        <v>0</v>
      </c>
      <c r="Z2101" s="3" t="str">
        <f t="shared" si="168"/>
        <v/>
      </c>
      <c r="AE2101" s="5" t="e">
        <f>IF('Supplier Change Request FORM Z'!$D$58="",IF(LEFT(#REF!,1)="F",0,IF(AND((LEFT(#REF!,1)=LEFT(E2101,1)),(LEFT(#REF!,2)=LEFT(A2101,2))),MAX($AE$1:AE2100)+1,0)),IF(LEFT('Supplier Change Request FORM Z'!$D$58,1)="F",0,IF(AND((LEFT('Supplier Change Request FORM Z'!$D$58,1)=LEFT(E2101,1)),(LEFT('Supplier Change Request FORM Z'!$D$59,2)=LEFT(A2101,2))),MAX($AE$1:AE2100)+1,0)))</f>
        <v>#REF!</v>
      </c>
      <c r="AF2101" s="3" t="str">
        <f t="shared" si="169"/>
        <v/>
      </c>
    </row>
    <row r="2102" spans="1:32" x14ac:dyDescent="0.35">
      <c r="A2102" s="2" t="s">
        <v>2911</v>
      </c>
      <c r="B2102" s="2" t="s">
        <v>10683</v>
      </c>
      <c r="C2102" s="2" t="s">
        <v>1567</v>
      </c>
      <c r="D2102" s="2" t="s">
        <v>10683</v>
      </c>
      <c r="E2102" s="2" t="s">
        <v>9644</v>
      </c>
      <c r="G2102" s="5">
        <f>IF('Supplier Change Request FORM Z'!$D$61="",IF(ISNUMBER(SEARCH(#REF!,C2102)),MAX($G$1:G2101)+1,0),IF(ISNUMBER(SEARCH('Supplier Change Request FORM Z'!$D$61,C2102)),MAX($G$1:G2101)+1,0))</f>
        <v>0</v>
      </c>
      <c r="H2102" s="3" t="str">
        <f t="shared" si="165"/>
        <v/>
      </c>
      <c r="K2102" s="5" t="e">
        <f>IF('Supplier Change Request FORM Z'!$D$58="",IF(AND((#REF!=C2102),(LEFT(#REF!,1)=LEFT(E2102,1)),(LEFT(#REF!,2)=LEFT(A2102,2))),MAX($K$1:K2101)+1,0),IF(AND(('Supplier Change Request FORM Z'!$D$61=C2102),(LEFT('Supplier Change Request FORM Z'!$D$58,1)=LEFT(E2102,1)),(LEFT('Supplier Change Request FORM Z'!$D$59,2)=LEFT(A2102,2))),MAX($K$1:K2101)+1,0))</f>
        <v>#REF!</v>
      </c>
      <c r="L2102" s="3" t="str">
        <f t="shared" si="166"/>
        <v/>
      </c>
      <c r="Q2102" s="5"/>
      <c r="R2102" s="3"/>
      <c r="U2102" s="5">
        <f>IF('Supplier Change Request FORM Z'!$D$71="",IF(ISNUMBER(SEARCH(#REF!,C2102)),MAX($U$1:U2101)+1,0),IF(ISNUMBER(SEARCH('Supplier Change Request FORM Z'!$D$71,C2102)),MAX($U$1:U2101)+1,0))</f>
        <v>0</v>
      </c>
      <c r="V2102" s="3" t="str">
        <f t="shared" si="167"/>
        <v/>
      </c>
      <c r="Y2102" s="5">
        <f>IF('Supplier Change Request FORM Z'!$D$71="",IF(ISNUMBER(SEARCH(#REF!,C2102)),MAX($Y$1:Y2101)+1,0),IF(ISNUMBER(SEARCH('Supplier Change Request FORM Z'!$D$71,C2102)),MAX($Y$1:Y2101)+1,0))</f>
        <v>0</v>
      </c>
      <c r="Z2102" s="3" t="str">
        <f t="shared" si="168"/>
        <v/>
      </c>
      <c r="AE2102" s="5" t="e">
        <f>IF('Supplier Change Request FORM Z'!$D$58="",IF(LEFT(#REF!,1)="F",0,IF(AND((LEFT(#REF!,1)=LEFT(E2102,1)),(LEFT(#REF!,2)=LEFT(A2102,2))),MAX($AE$1:AE2101)+1,0)),IF(LEFT('Supplier Change Request FORM Z'!$D$58,1)="F",0,IF(AND((LEFT('Supplier Change Request FORM Z'!$D$58,1)=LEFT(E2102,1)),(LEFT('Supplier Change Request FORM Z'!$D$59,2)=LEFT(A2102,2))),MAX($AE$1:AE2101)+1,0)))</f>
        <v>#REF!</v>
      </c>
      <c r="AF2102" s="3" t="str">
        <f t="shared" si="169"/>
        <v/>
      </c>
    </row>
    <row r="2103" spans="1:32" x14ac:dyDescent="0.35">
      <c r="A2103" s="2" t="s">
        <v>2911</v>
      </c>
      <c r="B2103" s="2" t="s">
        <v>3551</v>
      </c>
      <c r="C2103" s="2" t="s">
        <v>1567</v>
      </c>
      <c r="D2103" s="2" t="s">
        <v>3551</v>
      </c>
      <c r="E2103" s="2" t="s">
        <v>9644</v>
      </c>
      <c r="G2103" s="5">
        <f>IF('Supplier Change Request FORM Z'!$D$61="",IF(ISNUMBER(SEARCH(#REF!,C2103)),MAX($G$1:G2102)+1,0),IF(ISNUMBER(SEARCH('Supplier Change Request FORM Z'!$D$61,C2103)),MAX($G$1:G2102)+1,0))</f>
        <v>0</v>
      </c>
      <c r="H2103" s="3" t="str">
        <f t="shared" si="165"/>
        <v/>
      </c>
      <c r="K2103" s="5" t="e">
        <f>IF('Supplier Change Request FORM Z'!$D$58="",IF(AND((#REF!=C2103),(LEFT(#REF!,1)=LEFT(E2103,1)),(LEFT(#REF!,2)=LEFT(A2103,2))),MAX($K$1:K2102)+1,0),IF(AND(('Supplier Change Request FORM Z'!$D$61=C2103),(LEFT('Supplier Change Request FORM Z'!$D$58,1)=LEFT(E2103,1)),(LEFT('Supplier Change Request FORM Z'!$D$59,2)=LEFT(A2103,2))),MAX($K$1:K2102)+1,0))</f>
        <v>#REF!</v>
      </c>
      <c r="L2103" s="3" t="str">
        <f t="shared" si="166"/>
        <v/>
      </c>
      <c r="Q2103" s="5"/>
      <c r="R2103" s="3"/>
      <c r="U2103" s="5">
        <f>IF('Supplier Change Request FORM Z'!$D$71="",IF(ISNUMBER(SEARCH(#REF!,C2103)),MAX($U$1:U2102)+1,0),IF(ISNUMBER(SEARCH('Supplier Change Request FORM Z'!$D$71,C2103)),MAX($U$1:U2102)+1,0))</f>
        <v>0</v>
      </c>
      <c r="V2103" s="3" t="str">
        <f t="shared" si="167"/>
        <v/>
      </c>
      <c r="Y2103" s="5">
        <f>IF('Supplier Change Request FORM Z'!$D$71="",IF(ISNUMBER(SEARCH(#REF!,C2103)),MAX($Y$1:Y2102)+1,0),IF(ISNUMBER(SEARCH('Supplier Change Request FORM Z'!$D$71,C2103)),MAX($Y$1:Y2102)+1,0))</f>
        <v>0</v>
      </c>
      <c r="Z2103" s="3" t="str">
        <f t="shared" si="168"/>
        <v/>
      </c>
      <c r="AE2103" s="5" t="e">
        <f>IF('Supplier Change Request FORM Z'!$D$58="",IF(LEFT(#REF!,1)="F",0,IF(AND((LEFT(#REF!,1)=LEFT(E2103,1)),(LEFT(#REF!,2)=LEFT(A2103,2))),MAX($AE$1:AE2102)+1,0)),IF(LEFT('Supplier Change Request FORM Z'!$D$58,1)="F",0,IF(AND((LEFT('Supplier Change Request FORM Z'!$D$58,1)=LEFT(E2103,1)),(LEFT('Supplier Change Request FORM Z'!$D$59,2)=LEFT(A2103,2))),MAX($AE$1:AE2102)+1,0)))</f>
        <v>#REF!</v>
      </c>
      <c r="AF2103" s="3" t="str">
        <f t="shared" si="169"/>
        <v/>
      </c>
    </row>
    <row r="2104" spans="1:32" x14ac:dyDescent="0.35">
      <c r="A2104" s="2" t="s">
        <v>2911</v>
      </c>
      <c r="B2104" s="2" t="s">
        <v>3434</v>
      </c>
      <c r="C2104" s="2" t="s">
        <v>1567</v>
      </c>
      <c r="D2104" s="2" t="s">
        <v>3434</v>
      </c>
      <c r="E2104" s="2" t="s">
        <v>9644</v>
      </c>
      <c r="G2104" s="5">
        <f>IF('Supplier Change Request FORM Z'!$D$61="",IF(ISNUMBER(SEARCH(#REF!,C2104)),MAX($G$1:G2103)+1,0),IF(ISNUMBER(SEARCH('Supplier Change Request FORM Z'!$D$61,C2104)),MAX($G$1:G2103)+1,0))</f>
        <v>0</v>
      </c>
      <c r="H2104" s="3" t="str">
        <f t="shared" si="165"/>
        <v/>
      </c>
      <c r="K2104" s="5" t="e">
        <f>IF('Supplier Change Request FORM Z'!$D$58="",IF(AND((#REF!=C2104),(LEFT(#REF!,1)=LEFT(E2104,1)),(LEFT(#REF!,2)=LEFT(A2104,2))),MAX($K$1:K2103)+1,0),IF(AND(('Supplier Change Request FORM Z'!$D$61=C2104),(LEFT('Supplier Change Request FORM Z'!$D$58,1)=LEFT(E2104,1)),(LEFT('Supplier Change Request FORM Z'!$D$59,2)=LEFT(A2104,2))),MAX($K$1:K2103)+1,0))</f>
        <v>#REF!</v>
      </c>
      <c r="L2104" s="3" t="str">
        <f t="shared" si="166"/>
        <v/>
      </c>
      <c r="Q2104" s="5"/>
      <c r="R2104" s="3"/>
      <c r="U2104" s="5">
        <f>IF('Supplier Change Request FORM Z'!$D$71="",IF(ISNUMBER(SEARCH(#REF!,C2104)),MAX($U$1:U2103)+1,0),IF(ISNUMBER(SEARCH('Supplier Change Request FORM Z'!$D$71,C2104)),MAX($U$1:U2103)+1,0))</f>
        <v>0</v>
      </c>
      <c r="V2104" s="3" t="str">
        <f t="shared" si="167"/>
        <v/>
      </c>
      <c r="Y2104" s="5">
        <f>IF('Supplier Change Request FORM Z'!$D$71="",IF(ISNUMBER(SEARCH(#REF!,C2104)),MAX($Y$1:Y2103)+1,0),IF(ISNUMBER(SEARCH('Supplier Change Request FORM Z'!$D$71,C2104)),MAX($Y$1:Y2103)+1,0))</f>
        <v>0</v>
      </c>
      <c r="Z2104" s="3" t="str">
        <f t="shared" si="168"/>
        <v/>
      </c>
      <c r="AE2104" s="5" t="e">
        <f>IF('Supplier Change Request FORM Z'!$D$58="",IF(LEFT(#REF!,1)="F",0,IF(AND((LEFT(#REF!,1)=LEFT(E2104,1)),(LEFT(#REF!,2)=LEFT(A2104,2))),MAX($AE$1:AE2103)+1,0)),IF(LEFT('Supplier Change Request FORM Z'!$D$58,1)="F",0,IF(AND((LEFT('Supplier Change Request FORM Z'!$D$58,1)=LEFT(E2104,1)),(LEFT('Supplier Change Request FORM Z'!$D$59,2)=LEFT(A2104,2))),MAX($AE$1:AE2103)+1,0)))</f>
        <v>#REF!</v>
      </c>
      <c r="AF2104" s="3" t="str">
        <f t="shared" si="169"/>
        <v/>
      </c>
    </row>
    <row r="2105" spans="1:32" x14ac:dyDescent="0.35">
      <c r="A2105" s="2" t="s">
        <v>2911</v>
      </c>
      <c r="B2105" s="2" t="s">
        <v>3386</v>
      </c>
      <c r="C2105" s="2" t="s">
        <v>1567</v>
      </c>
      <c r="D2105" s="2" t="s">
        <v>3386</v>
      </c>
      <c r="E2105" s="2" t="s">
        <v>9644</v>
      </c>
      <c r="G2105" s="5">
        <f>IF('Supplier Change Request FORM Z'!$D$61="",IF(ISNUMBER(SEARCH(#REF!,C2105)),MAX($G$1:G2104)+1,0),IF(ISNUMBER(SEARCH('Supplier Change Request FORM Z'!$D$61,C2105)),MAX($G$1:G2104)+1,0))</f>
        <v>0</v>
      </c>
      <c r="H2105" s="3" t="str">
        <f t="shared" si="165"/>
        <v/>
      </c>
      <c r="K2105" s="5" t="e">
        <f>IF('Supplier Change Request FORM Z'!$D$58="",IF(AND((#REF!=C2105),(LEFT(#REF!,1)=LEFT(E2105,1)),(LEFT(#REF!,2)=LEFT(A2105,2))),MAX($K$1:K2104)+1,0),IF(AND(('Supplier Change Request FORM Z'!$D$61=C2105),(LEFT('Supplier Change Request FORM Z'!$D$58,1)=LEFT(E2105,1)),(LEFT('Supplier Change Request FORM Z'!$D$59,2)=LEFT(A2105,2))),MAX($K$1:K2104)+1,0))</f>
        <v>#REF!</v>
      </c>
      <c r="L2105" s="3" t="str">
        <f t="shared" si="166"/>
        <v/>
      </c>
      <c r="Q2105" s="5"/>
      <c r="R2105" s="3"/>
      <c r="U2105" s="5">
        <f>IF('Supplier Change Request FORM Z'!$D$71="",IF(ISNUMBER(SEARCH(#REF!,C2105)),MAX($U$1:U2104)+1,0),IF(ISNUMBER(SEARCH('Supplier Change Request FORM Z'!$D$71,C2105)),MAX($U$1:U2104)+1,0))</f>
        <v>0</v>
      </c>
      <c r="V2105" s="3" t="str">
        <f t="shared" si="167"/>
        <v/>
      </c>
      <c r="Y2105" s="5">
        <f>IF('Supplier Change Request FORM Z'!$D$71="",IF(ISNUMBER(SEARCH(#REF!,C2105)),MAX($Y$1:Y2104)+1,0),IF(ISNUMBER(SEARCH('Supplier Change Request FORM Z'!$D$71,C2105)),MAX($Y$1:Y2104)+1,0))</f>
        <v>0</v>
      </c>
      <c r="Z2105" s="3" t="str">
        <f t="shared" si="168"/>
        <v/>
      </c>
      <c r="AE2105" s="5" t="e">
        <f>IF('Supplier Change Request FORM Z'!$D$58="",IF(LEFT(#REF!,1)="F",0,IF(AND((LEFT(#REF!,1)=LEFT(E2105,1)),(LEFT(#REF!,2)=LEFT(A2105,2))),MAX($AE$1:AE2104)+1,0)),IF(LEFT('Supplier Change Request FORM Z'!$D$58,1)="F",0,IF(AND((LEFT('Supplier Change Request FORM Z'!$D$58,1)=LEFT(E2105,1)),(LEFT('Supplier Change Request FORM Z'!$D$59,2)=LEFT(A2105,2))),MAX($AE$1:AE2104)+1,0)))</f>
        <v>#REF!</v>
      </c>
      <c r="AF2105" s="3" t="str">
        <f t="shared" si="169"/>
        <v/>
      </c>
    </row>
    <row r="2106" spans="1:32" x14ac:dyDescent="0.35">
      <c r="A2106" s="2" t="s">
        <v>2911</v>
      </c>
      <c r="B2106" s="2" t="s">
        <v>3423</v>
      </c>
      <c r="C2106" s="2" t="s">
        <v>1567</v>
      </c>
      <c r="D2106" s="2" t="s">
        <v>3423</v>
      </c>
      <c r="E2106" s="2" t="s">
        <v>9644</v>
      </c>
      <c r="G2106" s="5">
        <f>IF('Supplier Change Request FORM Z'!$D$61="",IF(ISNUMBER(SEARCH(#REF!,C2106)),MAX($G$1:G2105)+1,0),IF(ISNUMBER(SEARCH('Supplier Change Request FORM Z'!$D$61,C2106)),MAX($G$1:G2105)+1,0))</f>
        <v>0</v>
      </c>
      <c r="H2106" s="3" t="str">
        <f t="shared" si="165"/>
        <v/>
      </c>
      <c r="K2106" s="5" t="e">
        <f>IF('Supplier Change Request FORM Z'!$D$58="",IF(AND((#REF!=C2106),(LEFT(#REF!,1)=LEFT(E2106,1)),(LEFT(#REF!,2)=LEFT(A2106,2))),MAX($K$1:K2105)+1,0),IF(AND(('Supplier Change Request FORM Z'!$D$61=C2106),(LEFT('Supplier Change Request FORM Z'!$D$58,1)=LEFT(E2106,1)),(LEFT('Supplier Change Request FORM Z'!$D$59,2)=LEFT(A2106,2))),MAX($K$1:K2105)+1,0))</f>
        <v>#REF!</v>
      </c>
      <c r="L2106" s="3" t="str">
        <f t="shared" si="166"/>
        <v/>
      </c>
      <c r="Q2106" s="5"/>
      <c r="R2106" s="3"/>
      <c r="U2106" s="5">
        <f>IF('Supplier Change Request FORM Z'!$D$71="",IF(ISNUMBER(SEARCH(#REF!,C2106)),MAX($U$1:U2105)+1,0),IF(ISNUMBER(SEARCH('Supplier Change Request FORM Z'!$D$71,C2106)),MAX($U$1:U2105)+1,0))</f>
        <v>0</v>
      </c>
      <c r="V2106" s="3" t="str">
        <f t="shared" si="167"/>
        <v/>
      </c>
      <c r="Y2106" s="5">
        <f>IF('Supplier Change Request FORM Z'!$D$71="",IF(ISNUMBER(SEARCH(#REF!,C2106)),MAX($Y$1:Y2105)+1,0),IF(ISNUMBER(SEARCH('Supplier Change Request FORM Z'!$D$71,C2106)),MAX($Y$1:Y2105)+1,0))</f>
        <v>0</v>
      </c>
      <c r="Z2106" s="3" t="str">
        <f t="shared" si="168"/>
        <v/>
      </c>
      <c r="AE2106" s="5" t="e">
        <f>IF('Supplier Change Request FORM Z'!$D$58="",IF(LEFT(#REF!,1)="F",0,IF(AND((LEFT(#REF!,1)=LEFT(E2106,1)),(LEFT(#REF!,2)=LEFT(A2106,2))),MAX($AE$1:AE2105)+1,0)),IF(LEFT('Supplier Change Request FORM Z'!$D$58,1)="F",0,IF(AND((LEFT('Supplier Change Request FORM Z'!$D$58,1)=LEFT(E2106,1)),(LEFT('Supplier Change Request FORM Z'!$D$59,2)=LEFT(A2106,2))),MAX($AE$1:AE2105)+1,0)))</f>
        <v>#REF!</v>
      </c>
      <c r="AF2106" s="3" t="str">
        <f t="shared" si="169"/>
        <v/>
      </c>
    </row>
    <row r="2107" spans="1:32" x14ac:dyDescent="0.35">
      <c r="A2107" s="2" t="s">
        <v>2911</v>
      </c>
      <c r="B2107" s="2" t="s">
        <v>3397</v>
      </c>
      <c r="C2107" s="2" t="s">
        <v>1567</v>
      </c>
      <c r="D2107" s="2" t="s">
        <v>3397</v>
      </c>
      <c r="E2107" s="2" t="s">
        <v>9644</v>
      </c>
      <c r="G2107" s="5">
        <f>IF('Supplier Change Request FORM Z'!$D$61="",IF(ISNUMBER(SEARCH(#REF!,C2107)),MAX($G$1:G2106)+1,0),IF(ISNUMBER(SEARCH('Supplier Change Request FORM Z'!$D$61,C2107)),MAX($G$1:G2106)+1,0))</f>
        <v>0</v>
      </c>
      <c r="H2107" s="3" t="str">
        <f t="shared" si="165"/>
        <v/>
      </c>
      <c r="K2107" s="5" t="e">
        <f>IF('Supplier Change Request FORM Z'!$D$58="",IF(AND((#REF!=C2107),(LEFT(#REF!,1)=LEFT(E2107,1)),(LEFT(#REF!,2)=LEFT(A2107,2))),MAX($K$1:K2106)+1,0),IF(AND(('Supplier Change Request FORM Z'!$D$61=C2107),(LEFT('Supplier Change Request FORM Z'!$D$58,1)=LEFT(E2107,1)),(LEFT('Supplier Change Request FORM Z'!$D$59,2)=LEFT(A2107,2))),MAX($K$1:K2106)+1,0))</f>
        <v>#REF!</v>
      </c>
      <c r="L2107" s="3" t="str">
        <f t="shared" si="166"/>
        <v/>
      </c>
      <c r="Q2107" s="5"/>
      <c r="R2107" s="3"/>
      <c r="U2107" s="5">
        <f>IF('Supplier Change Request FORM Z'!$D$71="",IF(ISNUMBER(SEARCH(#REF!,C2107)),MAX($U$1:U2106)+1,0),IF(ISNUMBER(SEARCH('Supplier Change Request FORM Z'!$D$71,C2107)),MAX($U$1:U2106)+1,0))</f>
        <v>0</v>
      </c>
      <c r="V2107" s="3" t="str">
        <f t="shared" si="167"/>
        <v/>
      </c>
      <c r="Y2107" s="5">
        <f>IF('Supplier Change Request FORM Z'!$D$71="",IF(ISNUMBER(SEARCH(#REF!,C2107)),MAX($Y$1:Y2106)+1,0),IF(ISNUMBER(SEARCH('Supplier Change Request FORM Z'!$D$71,C2107)),MAX($Y$1:Y2106)+1,0))</f>
        <v>0</v>
      </c>
      <c r="Z2107" s="3" t="str">
        <f t="shared" si="168"/>
        <v/>
      </c>
      <c r="AE2107" s="5" t="e">
        <f>IF('Supplier Change Request FORM Z'!$D$58="",IF(LEFT(#REF!,1)="F",0,IF(AND((LEFT(#REF!,1)=LEFT(E2107,1)),(LEFT(#REF!,2)=LEFT(A2107,2))),MAX($AE$1:AE2106)+1,0)),IF(LEFT('Supplier Change Request FORM Z'!$D$58,1)="F",0,IF(AND((LEFT('Supplier Change Request FORM Z'!$D$58,1)=LEFT(E2107,1)),(LEFT('Supplier Change Request FORM Z'!$D$59,2)=LEFT(A2107,2))),MAX($AE$1:AE2106)+1,0)))</f>
        <v>#REF!</v>
      </c>
      <c r="AF2107" s="3" t="str">
        <f t="shared" si="169"/>
        <v/>
      </c>
    </row>
    <row r="2108" spans="1:32" x14ac:dyDescent="0.35">
      <c r="A2108" s="2" t="s">
        <v>2911</v>
      </c>
      <c r="B2108" s="2" t="s">
        <v>3416</v>
      </c>
      <c r="C2108" s="2" t="s">
        <v>1567</v>
      </c>
      <c r="D2108" s="2" t="s">
        <v>3416</v>
      </c>
      <c r="E2108" s="2" t="s">
        <v>9644</v>
      </c>
      <c r="G2108" s="5">
        <f>IF('Supplier Change Request FORM Z'!$D$61="",IF(ISNUMBER(SEARCH(#REF!,C2108)),MAX($G$1:G2107)+1,0),IF(ISNUMBER(SEARCH('Supplier Change Request FORM Z'!$D$61,C2108)),MAX($G$1:G2107)+1,0))</f>
        <v>0</v>
      </c>
      <c r="H2108" s="3" t="str">
        <f t="shared" si="165"/>
        <v/>
      </c>
      <c r="K2108" s="5" t="e">
        <f>IF('Supplier Change Request FORM Z'!$D$58="",IF(AND((#REF!=C2108),(LEFT(#REF!,1)=LEFT(E2108,1)),(LEFT(#REF!,2)=LEFT(A2108,2))),MAX($K$1:K2107)+1,0),IF(AND(('Supplier Change Request FORM Z'!$D$61=C2108),(LEFT('Supplier Change Request FORM Z'!$D$58,1)=LEFT(E2108,1)),(LEFT('Supplier Change Request FORM Z'!$D$59,2)=LEFT(A2108,2))),MAX($K$1:K2107)+1,0))</f>
        <v>#REF!</v>
      </c>
      <c r="L2108" s="3" t="str">
        <f t="shared" si="166"/>
        <v/>
      </c>
      <c r="Q2108" s="5"/>
      <c r="R2108" s="3"/>
      <c r="U2108" s="5">
        <f>IF('Supplier Change Request FORM Z'!$D$71="",IF(ISNUMBER(SEARCH(#REF!,C2108)),MAX($U$1:U2107)+1,0),IF(ISNUMBER(SEARCH('Supplier Change Request FORM Z'!$D$71,C2108)),MAX($U$1:U2107)+1,0))</f>
        <v>0</v>
      </c>
      <c r="V2108" s="3" t="str">
        <f t="shared" si="167"/>
        <v/>
      </c>
      <c r="Y2108" s="5">
        <f>IF('Supplier Change Request FORM Z'!$D$71="",IF(ISNUMBER(SEARCH(#REF!,C2108)),MAX($Y$1:Y2107)+1,0),IF(ISNUMBER(SEARCH('Supplier Change Request FORM Z'!$D$71,C2108)),MAX($Y$1:Y2107)+1,0))</f>
        <v>0</v>
      </c>
      <c r="Z2108" s="3" t="str">
        <f t="shared" si="168"/>
        <v/>
      </c>
      <c r="AE2108" s="5" t="e">
        <f>IF('Supplier Change Request FORM Z'!$D$58="",IF(LEFT(#REF!,1)="F",0,IF(AND((LEFT(#REF!,1)=LEFT(E2108,1)),(LEFT(#REF!,2)=LEFT(A2108,2))),MAX($AE$1:AE2107)+1,0)),IF(LEFT('Supplier Change Request FORM Z'!$D$58,1)="F",0,IF(AND((LEFT('Supplier Change Request FORM Z'!$D$58,1)=LEFT(E2108,1)),(LEFT('Supplier Change Request FORM Z'!$D$59,2)=LEFT(A2108,2))),MAX($AE$1:AE2107)+1,0)))</f>
        <v>#REF!</v>
      </c>
      <c r="AF2108" s="3" t="str">
        <f t="shared" si="169"/>
        <v/>
      </c>
    </row>
    <row r="2109" spans="1:32" x14ac:dyDescent="0.35">
      <c r="A2109" s="2" t="s">
        <v>2911</v>
      </c>
      <c r="B2109" s="2" t="s">
        <v>3588</v>
      </c>
      <c r="C2109" s="2" t="s">
        <v>1567</v>
      </c>
      <c r="D2109" s="2" t="s">
        <v>3588</v>
      </c>
      <c r="E2109" s="2" t="s">
        <v>9644</v>
      </c>
      <c r="G2109" s="5">
        <f>IF('Supplier Change Request FORM Z'!$D$61="",IF(ISNUMBER(SEARCH(#REF!,C2109)),MAX($G$1:G2108)+1,0),IF(ISNUMBER(SEARCH('Supplier Change Request FORM Z'!$D$61,C2109)),MAX($G$1:G2108)+1,0))</f>
        <v>0</v>
      </c>
      <c r="H2109" s="3" t="str">
        <f t="shared" si="165"/>
        <v/>
      </c>
      <c r="K2109" s="5" t="e">
        <f>IF('Supplier Change Request FORM Z'!$D$58="",IF(AND((#REF!=C2109),(LEFT(#REF!,1)=LEFT(E2109,1)),(LEFT(#REF!,2)=LEFT(A2109,2))),MAX($K$1:K2108)+1,0),IF(AND(('Supplier Change Request FORM Z'!$D$61=C2109),(LEFT('Supplier Change Request FORM Z'!$D$58,1)=LEFT(E2109,1)),(LEFT('Supplier Change Request FORM Z'!$D$59,2)=LEFT(A2109,2))),MAX($K$1:K2108)+1,0))</f>
        <v>#REF!</v>
      </c>
      <c r="L2109" s="3" t="str">
        <f t="shared" si="166"/>
        <v/>
      </c>
      <c r="Q2109" s="5"/>
      <c r="R2109" s="3"/>
      <c r="U2109" s="5">
        <f>IF('Supplier Change Request FORM Z'!$D$71="",IF(ISNUMBER(SEARCH(#REF!,C2109)),MAX($U$1:U2108)+1,0),IF(ISNUMBER(SEARCH('Supplier Change Request FORM Z'!$D$71,C2109)),MAX($U$1:U2108)+1,0))</f>
        <v>0</v>
      </c>
      <c r="V2109" s="3" t="str">
        <f t="shared" si="167"/>
        <v/>
      </c>
      <c r="Y2109" s="5">
        <f>IF('Supplier Change Request FORM Z'!$D$71="",IF(ISNUMBER(SEARCH(#REF!,C2109)),MAX($Y$1:Y2108)+1,0),IF(ISNUMBER(SEARCH('Supplier Change Request FORM Z'!$D$71,C2109)),MAX($Y$1:Y2108)+1,0))</f>
        <v>0</v>
      </c>
      <c r="Z2109" s="3" t="str">
        <f t="shared" si="168"/>
        <v/>
      </c>
      <c r="AE2109" s="5" t="e">
        <f>IF('Supplier Change Request FORM Z'!$D$58="",IF(LEFT(#REF!,1)="F",0,IF(AND((LEFT(#REF!,1)=LEFT(E2109,1)),(LEFT(#REF!,2)=LEFT(A2109,2))),MAX($AE$1:AE2108)+1,0)),IF(LEFT('Supplier Change Request FORM Z'!$D$58,1)="F",0,IF(AND((LEFT('Supplier Change Request FORM Z'!$D$58,1)=LEFT(E2109,1)),(LEFT('Supplier Change Request FORM Z'!$D$59,2)=LEFT(A2109,2))),MAX($AE$1:AE2108)+1,0)))</f>
        <v>#REF!</v>
      </c>
      <c r="AF2109" s="3" t="str">
        <f t="shared" si="169"/>
        <v/>
      </c>
    </row>
    <row r="2110" spans="1:32" x14ac:dyDescent="0.35">
      <c r="A2110" s="2" t="s">
        <v>2911</v>
      </c>
      <c r="B2110" s="2" t="s">
        <v>3565</v>
      </c>
      <c r="C2110" s="2" t="s">
        <v>1567</v>
      </c>
      <c r="D2110" s="2" t="s">
        <v>3565</v>
      </c>
      <c r="E2110" s="2" t="s">
        <v>9644</v>
      </c>
      <c r="G2110" s="5">
        <f>IF('Supplier Change Request FORM Z'!$D$61="",IF(ISNUMBER(SEARCH(#REF!,C2110)),MAX($G$1:G2109)+1,0),IF(ISNUMBER(SEARCH('Supplier Change Request FORM Z'!$D$61,C2110)),MAX($G$1:G2109)+1,0))</f>
        <v>0</v>
      </c>
      <c r="H2110" s="3" t="str">
        <f t="shared" si="165"/>
        <v/>
      </c>
      <c r="K2110" s="5" t="e">
        <f>IF('Supplier Change Request FORM Z'!$D$58="",IF(AND((#REF!=C2110),(LEFT(#REF!,1)=LEFT(E2110,1)),(LEFT(#REF!,2)=LEFT(A2110,2))),MAX($K$1:K2109)+1,0),IF(AND(('Supplier Change Request FORM Z'!$D$61=C2110),(LEFT('Supplier Change Request FORM Z'!$D$58,1)=LEFT(E2110,1)),(LEFT('Supplier Change Request FORM Z'!$D$59,2)=LEFT(A2110,2))),MAX($K$1:K2109)+1,0))</f>
        <v>#REF!</v>
      </c>
      <c r="L2110" s="3" t="str">
        <f t="shared" si="166"/>
        <v/>
      </c>
      <c r="Q2110" s="5"/>
      <c r="R2110" s="3"/>
      <c r="U2110" s="5">
        <f>IF('Supplier Change Request FORM Z'!$D$71="",IF(ISNUMBER(SEARCH(#REF!,C2110)),MAX($U$1:U2109)+1,0),IF(ISNUMBER(SEARCH('Supplier Change Request FORM Z'!$D$71,C2110)),MAX($U$1:U2109)+1,0))</f>
        <v>0</v>
      </c>
      <c r="V2110" s="3" t="str">
        <f t="shared" si="167"/>
        <v/>
      </c>
      <c r="Y2110" s="5">
        <f>IF('Supplier Change Request FORM Z'!$D$71="",IF(ISNUMBER(SEARCH(#REF!,C2110)),MAX($Y$1:Y2109)+1,0),IF(ISNUMBER(SEARCH('Supplier Change Request FORM Z'!$D$71,C2110)),MAX($Y$1:Y2109)+1,0))</f>
        <v>0</v>
      </c>
      <c r="Z2110" s="3" t="str">
        <f t="shared" si="168"/>
        <v/>
      </c>
      <c r="AE2110" s="5" t="e">
        <f>IF('Supplier Change Request FORM Z'!$D$58="",IF(LEFT(#REF!,1)="F",0,IF(AND((LEFT(#REF!,1)=LEFT(E2110,1)),(LEFT(#REF!,2)=LEFT(A2110,2))),MAX($AE$1:AE2109)+1,0)),IF(LEFT('Supplier Change Request FORM Z'!$D$58,1)="F",0,IF(AND((LEFT('Supplier Change Request FORM Z'!$D$58,1)=LEFT(E2110,1)),(LEFT('Supplier Change Request FORM Z'!$D$59,2)=LEFT(A2110,2))),MAX($AE$1:AE2109)+1,0)))</f>
        <v>#REF!</v>
      </c>
      <c r="AF2110" s="3" t="str">
        <f t="shared" si="169"/>
        <v/>
      </c>
    </row>
    <row r="2111" spans="1:32" x14ac:dyDescent="0.35">
      <c r="A2111" s="2" t="s">
        <v>2911</v>
      </c>
      <c r="B2111" s="2" t="s">
        <v>3435</v>
      </c>
      <c r="C2111" s="2" t="s">
        <v>1567</v>
      </c>
      <c r="D2111" s="2" t="s">
        <v>3435</v>
      </c>
      <c r="E2111" s="2" t="s">
        <v>9644</v>
      </c>
      <c r="G2111" s="5">
        <f>IF('Supplier Change Request FORM Z'!$D$61="",IF(ISNUMBER(SEARCH(#REF!,C2111)),MAX($G$1:G2110)+1,0),IF(ISNUMBER(SEARCH('Supplier Change Request FORM Z'!$D$61,C2111)),MAX($G$1:G2110)+1,0))</f>
        <v>0</v>
      </c>
      <c r="H2111" s="3" t="str">
        <f t="shared" si="165"/>
        <v/>
      </c>
      <c r="K2111" s="5" t="e">
        <f>IF('Supplier Change Request FORM Z'!$D$58="",IF(AND((#REF!=C2111),(LEFT(#REF!,1)=LEFT(E2111,1)),(LEFT(#REF!,2)=LEFT(A2111,2))),MAX($K$1:K2110)+1,0),IF(AND(('Supplier Change Request FORM Z'!$D$61=C2111),(LEFT('Supplier Change Request FORM Z'!$D$58,1)=LEFT(E2111,1)),(LEFT('Supplier Change Request FORM Z'!$D$59,2)=LEFT(A2111,2))),MAX($K$1:K2110)+1,0))</f>
        <v>#REF!</v>
      </c>
      <c r="L2111" s="3" t="str">
        <f t="shared" si="166"/>
        <v/>
      </c>
      <c r="Q2111" s="5"/>
      <c r="R2111" s="3"/>
      <c r="U2111" s="5">
        <f>IF('Supplier Change Request FORM Z'!$D$71="",IF(ISNUMBER(SEARCH(#REF!,C2111)),MAX($U$1:U2110)+1,0),IF(ISNUMBER(SEARCH('Supplier Change Request FORM Z'!$D$71,C2111)),MAX($U$1:U2110)+1,0))</f>
        <v>0</v>
      </c>
      <c r="V2111" s="3" t="str">
        <f t="shared" si="167"/>
        <v/>
      </c>
      <c r="Y2111" s="5">
        <f>IF('Supplier Change Request FORM Z'!$D$71="",IF(ISNUMBER(SEARCH(#REF!,C2111)),MAX($Y$1:Y2110)+1,0),IF(ISNUMBER(SEARCH('Supplier Change Request FORM Z'!$D$71,C2111)),MAX($Y$1:Y2110)+1,0))</f>
        <v>0</v>
      </c>
      <c r="Z2111" s="3" t="str">
        <f t="shared" si="168"/>
        <v/>
      </c>
      <c r="AE2111" s="5" t="e">
        <f>IF('Supplier Change Request FORM Z'!$D$58="",IF(LEFT(#REF!,1)="F",0,IF(AND((LEFT(#REF!,1)=LEFT(E2111,1)),(LEFT(#REF!,2)=LEFT(A2111,2))),MAX($AE$1:AE2110)+1,0)),IF(LEFT('Supplier Change Request FORM Z'!$D$58,1)="F",0,IF(AND((LEFT('Supplier Change Request FORM Z'!$D$58,1)=LEFT(E2111,1)),(LEFT('Supplier Change Request FORM Z'!$D$59,2)=LEFT(A2111,2))),MAX($AE$1:AE2110)+1,0)))</f>
        <v>#REF!</v>
      </c>
      <c r="AF2111" s="3" t="str">
        <f t="shared" si="169"/>
        <v/>
      </c>
    </row>
    <row r="2112" spans="1:32" x14ac:dyDescent="0.35">
      <c r="A2112" s="2" t="s">
        <v>2911</v>
      </c>
      <c r="B2112" s="2" t="s">
        <v>3454</v>
      </c>
      <c r="C2112" s="2" t="s">
        <v>1567</v>
      </c>
      <c r="D2112" s="2" t="s">
        <v>3454</v>
      </c>
      <c r="E2112" s="2" t="s">
        <v>9644</v>
      </c>
      <c r="G2112" s="5">
        <f>IF('Supplier Change Request FORM Z'!$D$61="",IF(ISNUMBER(SEARCH(#REF!,C2112)),MAX($G$1:G2111)+1,0),IF(ISNUMBER(SEARCH('Supplier Change Request FORM Z'!$D$61,C2112)),MAX($G$1:G2111)+1,0))</f>
        <v>0</v>
      </c>
      <c r="H2112" s="3" t="str">
        <f t="shared" si="165"/>
        <v/>
      </c>
      <c r="K2112" s="5" t="e">
        <f>IF('Supplier Change Request FORM Z'!$D$58="",IF(AND((#REF!=C2112),(LEFT(#REF!,1)=LEFT(E2112,1)),(LEFT(#REF!,2)=LEFT(A2112,2))),MAX($K$1:K2111)+1,0),IF(AND(('Supplier Change Request FORM Z'!$D$61=C2112),(LEFT('Supplier Change Request FORM Z'!$D$58,1)=LEFT(E2112,1)),(LEFT('Supplier Change Request FORM Z'!$D$59,2)=LEFT(A2112,2))),MAX($K$1:K2111)+1,0))</f>
        <v>#REF!</v>
      </c>
      <c r="L2112" s="3" t="str">
        <f t="shared" si="166"/>
        <v/>
      </c>
      <c r="Q2112" s="5"/>
      <c r="R2112" s="3"/>
      <c r="U2112" s="5">
        <f>IF('Supplier Change Request FORM Z'!$D$71="",IF(ISNUMBER(SEARCH(#REF!,C2112)),MAX($U$1:U2111)+1,0),IF(ISNUMBER(SEARCH('Supplier Change Request FORM Z'!$D$71,C2112)),MAX($U$1:U2111)+1,0))</f>
        <v>0</v>
      </c>
      <c r="V2112" s="3" t="str">
        <f t="shared" si="167"/>
        <v/>
      </c>
      <c r="Y2112" s="5">
        <f>IF('Supplier Change Request FORM Z'!$D$71="",IF(ISNUMBER(SEARCH(#REF!,C2112)),MAX($Y$1:Y2111)+1,0),IF(ISNUMBER(SEARCH('Supplier Change Request FORM Z'!$D$71,C2112)),MAX($Y$1:Y2111)+1,0))</f>
        <v>0</v>
      </c>
      <c r="Z2112" s="3" t="str">
        <f t="shared" si="168"/>
        <v/>
      </c>
      <c r="AE2112" s="5" t="e">
        <f>IF('Supplier Change Request FORM Z'!$D$58="",IF(LEFT(#REF!,1)="F",0,IF(AND((LEFT(#REF!,1)=LEFT(E2112,1)),(LEFT(#REF!,2)=LEFT(A2112,2))),MAX($AE$1:AE2111)+1,0)),IF(LEFT('Supplier Change Request FORM Z'!$D$58,1)="F",0,IF(AND((LEFT('Supplier Change Request FORM Z'!$D$58,1)=LEFT(E2112,1)),(LEFT('Supplier Change Request FORM Z'!$D$59,2)=LEFT(A2112,2))),MAX($AE$1:AE2111)+1,0)))</f>
        <v>#REF!</v>
      </c>
      <c r="AF2112" s="3" t="str">
        <f t="shared" si="169"/>
        <v/>
      </c>
    </row>
    <row r="2113" spans="1:32" x14ac:dyDescent="0.35">
      <c r="A2113" s="2" t="s">
        <v>2911</v>
      </c>
      <c r="B2113" s="2" t="s">
        <v>3355</v>
      </c>
      <c r="C2113" s="2" t="s">
        <v>1567</v>
      </c>
      <c r="D2113" s="2" t="s">
        <v>3355</v>
      </c>
      <c r="E2113" s="2" t="s">
        <v>9644</v>
      </c>
      <c r="G2113" s="5">
        <f>IF('Supplier Change Request FORM Z'!$D$61="",IF(ISNUMBER(SEARCH(#REF!,C2113)),MAX($G$1:G2112)+1,0),IF(ISNUMBER(SEARCH('Supplier Change Request FORM Z'!$D$61,C2113)),MAX($G$1:G2112)+1,0))</f>
        <v>0</v>
      </c>
      <c r="H2113" s="3" t="str">
        <f t="shared" si="165"/>
        <v/>
      </c>
      <c r="K2113" s="5" t="e">
        <f>IF('Supplier Change Request FORM Z'!$D$58="",IF(AND((#REF!=C2113),(LEFT(#REF!,1)=LEFT(E2113,1)),(LEFT(#REF!,2)=LEFT(A2113,2))),MAX($K$1:K2112)+1,0),IF(AND(('Supplier Change Request FORM Z'!$D$61=C2113),(LEFT('Supplier Change Request FORM Z'!$D$58,1)=LEFT(E2113,1)),(LEFT('Supplier Change Request FORM Z'!$D$59,2)=LEFT(A2113,2))),MAX($K$1:K2112)+1,0))</f>
        <v>#REF!</v>
      </c>
      <c r="L2113" s="3" t="str">
        <f t="shared" si="166"/>
        <v/>
      </c>
      <c r="Q2113" s="5"/>
      <c r="R2113" s="3"/>
      <c r="U2113" s="5">
        <f>IF('Supplier Change Request FORM Z'!$D$71="",IF(ISNUMBER(SEARCH(#REF!,C2113)),MAX($U$1:U2112)+1,0),IF(ISNUMBER(SEARCH('Supplier Change Request FORM Z'!$D$71,C2113)),MAX($U$1:U2112)+1,0))</f>
        <v>0</v>
      </c>
      <c r="V2113" s="3" t="str">
        <f t="shared" si="167"/>
        <v/>
      </c>
      <c r="Y2113" s="5">
        <f>IF('Supplier Change Request FORM Z'!$D$71="",IF(ISNUMBER(SEARCH(#REF!,C2113)),MAX($Y$1:Y2112)+1,0),IF(ISNUMBER(SEARCH('Supplier Change Request FORM Z'!$D$71,C2113)),MAX($Y$1:Y2112)+1,0))</f>
        <v>0</v>
      </c>
      <c r="Z2113" s="3" t="str">
        <f t="shared" si="168"/>
        <v/>
      </c>
      <c r="AE2113" s="5" t="e">
        <f>IF('Supplier Change Request FORM Z'!$D$58="",IF(LEFT(#REF!,1)="F",0,IF(AND((LEFT(#REF!,1)=LEFT(E2113,1)),(LEFT(#REF!,2)=LEFT(A2113,2))),MAX($AE$1:AE2112)+1,0)),IF(LEFT('Supplier Change Request FORM Z'!$D$58,1)="F",0,IF(AND((LEFT('Supplier Change Request FORM Z'!$D$58,1)=LEFT(E2113,1)),(LEFT('Supplier Change Request FORM Z'!$D$59,2)=LEFT(A2113,2))),MAX($AE$1:AE2112)+1,0)))</f>
        <v>#REF!</v>
      </c>
      <c r="AF2113" s="3" t="str">
        <f t="shared" si="169"/>
        <v/>
      </c>
    </row>
    <row r="2114" spans="1:32" x14ac:dyDescent="0.35">
      <c r="A2114" s="2" t="s">
        <v>2911</v>
      </c>
      <c r="B2114" s="2" t="s">
        <v>3381</v>
      </c>
      <c r="C2114" s="2" t="s">
        <v>1567</v>
      </c>
      <c r="D2114" s="2" t="s">
        <v>3381</v>
      </c>
      <c r="E2114" s="2" t="s">
        <v>9644</v>
      </c>
      <c r="G2114" s="5">
        <f>IF('Supplier Change Request FORM Z'!$D$61="",IF(ISNUMBER(SEARCH(#REF!,C2114)),MAX($G$1:G2113)+1,0),IF(ISNUMBER(SEARCH('Supplier Change Request FORM Z'!$D$61,C2114)),MAX($G$1:G2113)+1,0))</f>
        <v>0</v>
      </c>
      <c r="H2114" s="3" t="str">
        <f t="shared" ref="H2114:H2177" si="170">IFERROR(INDEX($C:$C,MATCH(ROW(H2113),$G:$G,0)),"")</f>
        <v/>
      </c>
      <c r="K2114" s="5" t="e">
        <f>IF('Supplier Change Request FORM Z'!$D$58="",IF(AND((#REF!=C2114),(LEFT(#REF!,1)=LEFT(E2114,1)),(LEFT(#REF!,2)=LEFT(A2114,2))),MAX($K$1:K2113)+1,0),IF(AND(('Supplier Change Request FORM Z'!$D$61=C2114),(LEFT('Supplier Change Request FORM Z'!$D$58,1)=LEFT(E2114,1)),(LEFT('Supplier Change Request FORM Z'!$D$59,2)=LEFT(A2114,2))),MAX($K$1:K2113)+1,0))</f>
        <v>#REF!</v>
      </c>
      <c r="L2114" s="3" t="str">
        <f t="shared" ref="L2114:L2177" si="171">IFERROR(INDEX($D:$D,MATCH(ROW(L2113),$K:$K,0)),"")</f>
        <v/>
      </c>
      <c r="Q2114" s="5"/>
      <c r="R2114" s="3"/>
      <c r="U2114" s="5">
        <f>IF('Supplier Change Request FORM Z'!$D$71="",IF(ISNUMBER(SEARCH(#REF!,C2114)),MAX($U$1:U2113)+1,0),IF(ISNUMBER(SEARCH('Supplier Change Request FORM Z'!$D$71,C2114)),MAX($U$1:U2113)+1,0))</f>
        <v>0</v>
      </c>
      <c r="V2114" s="3" t="str">
        <f t="shared" ref="V2114:V2177" si="172">IFERROR(INDEX($C:$C,MATCH(ROW(V2113),U:U,0)),"")</f>
        <v/>
      </c>
      <c r="Y2114" s="5">
        <f>IF('Supplier Change Request FORM Z'!$D$71="",IF(ISNUMBER(SEARCH(#REF!,C2114)),MAX($Y$1:Y2113)+1,0),IF(ISNUMBER(SEARCH('Supplier Change Request FORM Z'!$D$71,C2114)),MAX($Y$1:Y2113)+1,0))</f>
        <v>0</v>
      </c>
      <c r="Z2114" s="3" t="str">
        <f t="shared" ref="Z2114:Z2177" si="173">IFERROR(INDEX($D:$D,MATCH(ROW(Z2113),$Y:$Y,0)),"")</f>
        <v/>
      </c>
      <c r="AE2114" s="5" t="e">
        <f>IF('Supplier Change Request FORM Z'!$D$58="",IF(LEFT(#REF!,1)="F",0,IF(AND((LEFT(#REF!,1)=LEFT(E2114,1)),(LEFT(#REF!,2)=LEFT(A2114,2))),MAX($AE$1:AE2113)+1,0)),IF(LEFT('Supplier Change Request FORM Z'!$D$58,1)="F",0,IF(AND((LEFT('Supplier Change Request FORM Z'!$D$58,1)=LEFT(E2114,1)),(LEFT('Supplier Change Request FORM Z'!$D$59,2)=LEFT(A2114,2))),MAX($AE$1:AE2113)+1,0)))</f>
        <v>#REF!</v>
      </c>
      <c r="AF2114" s="3" t="str">
        <f t="shared" ref="AF2114:AF2177" si="174">IFERROR(INDEX(C:C,MATCH(ROW(AF2113),AE:AE,0)),"")</f>
        <v/>
      </c>
    </row>
    <row r="2115" spans="1:32" x14ac:dyDescent="0.35">
      <c r="A2115" s="2" t="s">
        <v>2911</v>
      </c>
      <c r="B2115" s="2" t="s">
        <v>3352</v>
      </c>
      <c r="C2115" s="2" t="s">
        <v>1567</v>
      </c>
      <c r="D2115" s="2" t="s">
        <v>3352</v>
      </c>
      <c r="E2115" s="2" t="s">
        <v>9644</v>
      </c>
      <c r="G2115" s="5">
        <f>IF('Supplier Change Request FORM Z'!$D$61="",IF(ISNUMBER(SEARCH(#REF!,C2115)),MAX($G$1:G2114)+1,0),IF(ISNUMBER(SEARCH('Supplier Change Request FORM Z'!$D$61,C2115)),MAX($G$1:G2114)+1,0))</f>
        <v>0</v>
      </c>
      <c r="H2115" s="3" t="str">
        <f t="shared" si="170"/>
        <v/>
      </c>
      <c r="K2115" s="5" t="e">
        <f>IF('Supplier Change Request FORM Z'!$D$58="",IF(AND((#REF!=C2115),(LEFT(#REF!,1)=LEFT(E2115,1)),(LEFT(#REF!,2)=LEFT(A2115,2))),MAX($K$1:K2114)+1,0),IF(AND(('Supplier Change Request FORM Z'!$D$61=C2115),(LEFT('Supplier Change Request FORM Z'!$D$58,1)=LEFT(E2115,1)),(LEFT('Supplier Change Request FORM Z'!$D$59,2)=LEFT(A2115,2))),MAX($K$1:K2114)+1,0))</f>
        <v>#REF!</v>
      </c>
      <c r="L2115" s="3" t="str">
        <f t="shared" si="171"/>
        <v/>
      </c>
      <c r="Q2115" s="5"/>
      <c r="R2115" s="3"/>
      <c r="U2115" s="5">
        <f>IF('Supplier Change Request FORM Z'!$D$71="",IF(ISNUMBER(SEARCH(#REF!,C2115)),MAX($U$1:U2114)+1,0),IF(ISNUMBER(SEARCH('Supplier Change Request FORM Z'!$D$71,C2115)),MAX($U$1:U2114)+1,0))</f>
        <v>0</v>
      </c>
      <c r="V2115" s="3" t="str">
        <f t="shared" si="172"/>
        <v/>
      </c>
      <c r="Y2115" s="5">
        <f>IF('Supplier Change Request FORM Z'!$D$71="",IF(ISNUMBER(SEARCH(#REF!,C2115)),MAX($Y$1:Y2114)+1,0),IF(ISNUMBER(SEARCH('Supplier Change Request FORM Z'!$D$71,C2115)),MAX($Y$1:Y2114)+1,0))</f>
        <v>0</v>
      </c>
      <c r="Z2115" s="3" t="str">
        <f t="shared" si="173"/>
        <v/>
      </c>
      <c r="AE2115" s="5" t="e">
        <f>IF('Supplier Change Request FORM Z'!$D$58="",IF(LEFT(#REF!,1)="F",0,IF(AND((LEFT(#REF!,1)=LEFT(E2115,1)),(LEFT(#REF!,2)=LEFT(A2115,2))),MAX($AE$1:AE2114)+1,0)),IF(LEFT('Supplier Change Request FORM Z'!$D$58,1)="F",0,IF(AND((LEFT('Supplier Change Request FORM Z'!$D$58,1)=LEFT(E2115,1)),(LEFT('Supplier Change Request FORM Z'!$D$59,2)=LEFT(A2115,2))),MAX($AE$1:AE2114)+1,0)))</f>
        <v>#REF!</v>
      </c>
      <c r="AF2115" s="3" t="str">
        <f t="shared" si="174"/>
        <v/>
      </c>
    </row>
    <row r="2116" spans="1:32" x14ac:dyDescent="0.35">
      <c r="A2116" s="2" t="s">
        <v>2911</v>
      </c>
      <c r="B2116" s="2" t="s">
        <v>3344</v>
      </c>
      <c r="C2116" s="2" t="s">
        <v>1567</v>
      </c>
      <c r="D2116" s="2" t="s">
        <v>3344</v>
      </c>
      <c r="E2116" s="2" t="s">
        <v>9644</v>
      </c>
      <c r="G2116" s="5">
        <f>IF('Supplier Change Request FORM Z'!$D$61="",IF(ISNUMBER(SEARCH(#REF!,C2116)),MAX($G$1:G2115)+1,0),IF(ISNUMBER(SEARCH('Supplier Change Request FORM Z'!$D$61,C2116)),MAX($G$1:G2115)+1,0))</f>
        <v>0</v>
      </c>
      <c r="H2116" s="3" t="str">
        <f t="shared" si="170"/>
        <v/>
      </c>
      <c r="K2116" s="5" t="e">
        <f>IF('Supplier Change Request FORM Z'!$D$58="",IF(AND((#REF!=C2116),(LEFT(#REF!,1)=LEFT(E2116,1)),(LEFT(#REF!,2)=LEFT(A2116,2))),MAX($K$1:K2115)+1,0),IF(AND(('Supplier Change Request FORM Z'!$D$61=C2116),(LEFT('Supplier Change Request FORM Z'!$D$58,1)=LEFT(E2116,1)),(LEFT('Supplier Change Request FORM Z'!$D$59,2)=LEFT(A2116,2))),MAX($K$1:K2115)+1,0))</f>
        <v>#REF!</v>
      </c>
      <c r="L2116" s="3" t="str">
        <f t="shared" si="171"/>
        <v/>
      </c>
      <c r="Q2116" s="5"/>
      <c r="R2116" s="3"/>
      <c r="U2116" s="5">
        <f>IF('Supplier Change Request FORM Z'!$D$71="",IF(ISNUMBER(SEARCH(#REF!,C2116)),MAX($U$1:U2115)+1,0),IF(ISNUMBER(SEARCH('Supplier Change Request FORM Z'!$D$71,C2116)),MAX($U$1:U2115)+1,0))</f>
        <v>0</v>
      </c>
      <c r="V2116" s="3" t="str">
        <f t="shared" si="172"/>
        <v/>
      </c>
      <c r="Y2116" s="5">
        <f>IF('Supplier Change Request FORM Z'!$D$71="",IF(ISNUMBER(SEARCH(#REF!,C2116)),MAX($Y$1:Y2115)+1,0),IF(ISNUMBER(SEARCH('Supplier Change Request FORM Z'!$D$71,C2116)),MAX($Y$1:Y2115)+1,0))</f>
        <v>0</v>
      </c>
      <c r="Z2116" s="3" t="str">
        <f t="shared" si="173"/>
        <v/>
      </c>
      <c r="AE2116" s="5" t="e">
        <f>IF('Supplier Change Request FORM Z'!$D$58="",IF(LEFT(#REF!,1)="F",0,IF(AND((LEFT(#REF!,1)=LEFT(E2116,1)),(LEFT(#REF!,2)=LEFT(A2116,2))),MAX($AE$1:AE2115)+1,0)),IF(LEFT('Supplier Change Request FORM Z'!$D$58,1)="F",0,IF(AND((LEFT('Supplier Change Request FORM Z'!$D$58,1)=LEFT(E2116,1)),(LEFT('Supplier Change Request FORM Z'!$D$59,2)=LEFT(A2116,2))),MAX($AE$1:AE2115)+1,0)))</f>
        <v>#REF!</v>
      </c>
      <c r="AF2116" s="3" t="str">
        <f t="shared" si="174"/>
        <v/>
      </c>
    </row>
    <row r="2117" spans="1:32" x14ac:dyDescent="0.35">
      <c r="A2117" s="2" t="s">
        <v>2911</v>
      </c>
      <c r="B2117" s="2" t="s">
        <v>3459</v>
      </c>
      <c r="C2117" s="2" t="s">
        <v>1567</v>
      </c>
      <c r="D2117" s="2" t="s">
        <v>3459</v>
      </c>
      <c r="E2117" s="2" t="s">
        <v>9644</v>
      </c>
      <c r="G2117" s="5">
        <f>IF('Supplier Change Request FORM Z'!$D$61="",IF(ISNUMBER(SEARCH(#REF!,C2117)),MAX($G$1:G2116)+1,0),IF(ISNUMBER(SEARCH('Supplier Change Request FORM Z'!$D$61,C2117)),MAX($G$1:G2116)+1,0))</f>
        <v>0</v>
      </c>
      <c r="H2117" s="3" t="str">
        <f t="shared" si="170"/>
        <v/>
      </c>
      <c r="K2117" s="5" t="e">
        <f>IF('Supplier Change Request FORM Z'!$D$58="",IF(AND((#REF!=C2117),(LEFT(#REF!,1)=LEFT(E2117,1)),(LEFT(#REF!,2)=LEFT(A2117,2))),MAX($K$1:K2116)+1,0),IF(AND(('Supplier Change Request FORM Z'!$D$61=C2117),(LEFT('Supplier Change Request FORM Z'!$D$58,1)=LEFT(E2117,1)),(LEFT('Supplier Change Request FORM Z'!$D$59,2)=LEFT(A2117,2))),MAX($K$1:K2116)+1,0))</f>
        <v>#REF!</v>
      </c>
      <c r="L2117" s="3" t="str">
        <f t="shared" si="171"/>
        <v/>
      </c>
      <c r="Q2117" s="5"/>
      <c r="R2117" s="3"/>
      <c r="U2117" s="5">
        <f>IF('Supplier Change Request FORM Z'!$D$71="",IF(ISNUMBER(SEARCH(#REF!,C2117)),MAX($U$1:U2116)+1,0),IF(ISNUMBER(SEARCH('Supplier Change Request FORM Z'!$D$71,C2117)),MAX($U$1:U2116)+1,0))</f>
        <v>0</v>
      </c>
      <c r="V2117" s="3" t="str">
        <f t="shared" si="172"/>
        <v/>
      </c>
      <c r="Y2117" s="5">
        <f>IF('Supplier Change Request FORM Z'!$D$71="",IF(ISNUMBER(SEARCH(#REF!,C2117)),MAX($Y$1:Y2116)+1,0),IF(ISNUMBER(SEARCH('Supplier Change Request FORM Z'!$D$71,C2117)),MAX($Y$1:Y2116)+1,0))</f>
        <v>0</v>
      </c>
      <c r="Z2117" s="3" t="str">
        <f t="shared" si="173"/>
        <v/>
      </c>
      <c r="AE2117" s="5" t="e">
        <f>IF('Supplier Change Request FORM Z'!$D$58="",IF(LEFT(#REF!,1)="F",0,IF(AND((LEFT(#REF!,1)=LEFT(E2117,1)),(LEFT(#REF!,2)=LEFT(A2117,2))),MAX($AE$1:AE2116)+1,0)),IF(LEFT('Supplier Change Request FORM Z'!$D$58,1)="F",0,IF(AND((LEFT('Supplier Change Request FORM Z'!$D$58,1)=LEFT(E2117,1)),(LEFT('Supplier Change Request FORM Z'!$D$59,2)=LEFT(A2117,2))),MAX($AE$1:AE2116)+1,0)))</f>
        <v>#REF!</v>
      </c>
      <c r="AF2117" s="3" t="str">
        <f t="shared" si="174"/>
        <v/>
      </c>
    </row>
    <row r="2118" spans="1:32" x14ac:dyDescent="0.35">
      <c r="A2118" s="2" t="s">
        <v>2911</v>
      </c>
      <c r="B2118" s="2" t="s">
        <v>3431</v>
      </c>
      <c r="C2118" s="2" t="s">
        <v>1567</v>
      </c>
      <c r="D2118" s="2" t="s">
        <v>3431</v>
      </c>
      <c r="E2118" s="2" t="s">
        <v>9644</v>
      </c>
      <c r="G2118" s="5">
        <f>IF('Supplier Change Request FORM Z'!$D$61="",IF(ISNUMBER(SEARCH(#REF!,C2118)),MAX($G$1:G2117)+1,0),IF(ISNUMBER(SEARCH('Supplier Change Request FORM Z'!$D$61,C2118)),MAX($G$1:G2117)+1,0))</f>
        <v>0</v>
      </c>
      <c r="H2118" s="3" t="str">
        <f t="shared" si="170"/>
        <v/>
      </c>
      <c r="K2118" s="5" t="e">
        <f>IF('Supplier Change Request FORM Z'!$D$58="",IF(AND((#REF!=C2118),(LEFT(#REF!,1)=LEFT(E2118,1)),(LEFT(#REF!,2)=LEFT(A2118,2))),MAX($K$1:K2117)+1,0),IF(AND(('Supplier Change Request FORM Z'!$D$61=C2118),(LEFT('Supplier Change Request FORM Z'!$D$58,1)=LEFT(E2118,1)),(LEFT('Supplier Change Request FORM Z'!$D$59,2)=LEFT(A2118,2))),MAX($K$1:K2117)+1,0))</f>
        <v>#REF!</v>
      </c>
      <c r="L2118" s="3" t="str">
        <f t="shared" si="171"/>
        <v/>
      </c>
      <c r="Q2118" s="5"/>
      <c r="R2118" s="3"/>
      <c r="U2118" s="5">
        <f>IF('Supplier Change Request FORM Z'!$D$71="",IF(ISNUMBER(SEARCH(#REF!,C2118)),MAX($U$1:U2117)+1,0),IF(ISNUMBER(SEARCH('Supplier Change Request FORM Z'!$D$71,C2118)),MAX($U$1:U2117)+1,0))</f>
        <v>0</v>
      </c>
      <c r="V2118" s="3" t="str">
        <f t="shared" si="172"/>
        <v/>
      </c>
      <c r="Y2118" s="5">
        <f>IF('Supplier Change Request FORM Z'!$D$71="",IF(ISNUMBER(SEARCH(#REF!,C2118)),MAX($Y$1:Y2117)+1,0),IF(ISNUMBER(SEARCH('Supplier Change Request FORM Z'!$D$71,C2118)),MAX($Y$1:Y2117)+1,0))</f>
        <v>0</v>
      </c>
      <c r="Z2118" s="3" t="str">
        <f t="shared" si="173"/>
        <v/>
      </c>
      <c r="AE2118" s="5" t="e">
        <f>IF('Supplier Change Request FORM Z'!$D$58="",IF(LEFT(#REF!,1)="F",0,IF(AND((LEFT(#REF!,1)=LEFT(E2118,1)),(LEFT(#REF!,2)=LEFT(A2118,2))),MAX($AE$1:AE2117)+1,0)),IF(LEFT('Supplier Change Request FORM Z'!$D$58,1)="F",0,IF(AND((LEFT('Supplier Change Request FORM Z'!$D$58,1)=LEFT(E2118,1)),(LEFT('Supplier Change Request FORM Z'!$D$59,2)=LEFT(A2118,2))),MAX($AE$1:AE2117)+1,0)))</f>
        <v>#REF!</v>
      </c>
      <c r="AF2118" s="3" t="str">
        <f t="shared" si="174"/>
        <v/>
      </c>
    </row>
    <row r="2119" spans="1:32" x14ac:dyDescent="0.35">
      <c r="A2119" s="2" t="s">
        <v>2911</v>
      </c>
      <c r="B2119" s="2" t="s">
        <v>3392</v>
      </c>
      <c r="C2119" s="2" t="s">
        <v>1567</v>
      </c>
      <c r="D2119" s="2" t="s">
        <v>3392</v>
      </c>
      <c r="E2119" s="2" t="s">
        <v>9644</v>
      </c>
      <c r="G2119" s="5">
        <f>IF('Supplier Change Request FORM Z'!$D$61="",IF(ISNUMBER(SEARCH(#REF!,C2119)),MAX($G$1:G2118)+1,0),IF(ISNUMBER(SEARCH('Supplier Change Request FORM Z'!$D$61,C2119)),MAX($G$1:G2118)+1,0))</f>
        <v>0</v>
      </c>
      <c r="H2119" s="3" t="str">
        <f t="shared" si="170"/>
        <v/>
      </c>
      <c r="K2119" s="5" t="e">
        <f>IF('Supplier Change Request FORM Z'!$D$58="",IF(AND((#REF!=C2119),(LEFT(#REF!,1)=LEFT(E2119,1)),(LEFT(#REF!,2)=LEFT(A2119,2))),MAX($K$1:K2118)+1,0),IF(AND(('Supplier Change Request FORM Z'!$D$61=C2119),(LEFT('Supplier Change Request FORM Z'!$D$58,1)=LEFT(E2119,1)),(LEFT('Supplier Change Request FORM Z'!$D$59,2)=LEFT(A2119,2))),MAX($K$1:K2118)+1,0))</f>
        <v>#REF!</v>
      </c>
      <c r="L2119" s="3" t="str">
        <f t="shared" si="171"/>
        <v/>
      </c>
      <c r="Q2119" s="5"/>
      <c r="R2119" s="3"/>
      <c r="U2119" s="5">
        <f>IF('Supplier Change Request FORM Z'!$D$71="",IF(ISNUMBER(SEARCH(#REF!,C2119)),MAX($U$1:U2118)+1,0),IF(ISNUMBER(SEARCH('Supplier Change Request FORM Z'!$D$71,C2119)),MAX($U$1:U2118)+1,0))</f>
        <v>0</v>
      </c>
      <c r="V2119" s="3" t="str">
        <f t="shared" si="172"/>
        <v/>
      </c>
      <c r="Y2119" s="5">
        <f>IF('Supplier Change Request FORM Z'!$D$71="",IF(ISNUMBER(SEARCH(#REF!,C2119)),MAX($Y$1:Y2118)+1,0),IF(ISNUMBER(SEARCH('Supplier Change Request FORM Z'!$D$71,C2119)),MAX($Y$1:Y2118)+1,0))</f>
        <v>0</v>
      </c>
      <c r="Z2119" s="3" t="str">
        <f t="shared" si="173"/>
        <v/>
      </c>
      <c r="AE2119" s="5" t="e">
        <f>IF('Supplier Change Request FORM Z'!$D$58="",IF(LEFT(#REF!,1)="F",0,IF(AND((LEFT(#REF!,1)=LEFT(E2119,1)),(LEFT(#REF!,2)=LEFT(A2119,2))),MAX($AE$1:AE2118)+1,0)),IF(LEFT('Supplier Change Request FORM Z'!$D$58,1)="F",0,IF(AND((LEFT('Supplier Change Request FORM Z'!$D$58,1)=LEFT(E2119,1)),(LEFT('Supplier Change Request FORM Z'!$D$59,2)=LEFT(A2119,2))),MAX($AE$1:AE2118)+1,0)))</f>
        <v>#REF!</v>
      </c>
      <c r="AF2119" s="3" t="str">
        <f t="shared" si="174"/>
        <v/>
      </c>
    </row>
    <row r="2120" spans="1:32" x14ac:dyDescent="0.35">
      <c r="A2120" s="2" t="s">
        <v>2911</v>
      </c>
      <c r="B2120" s="2" t="s">
        <v>3506</v>
      </c>
      <c r="C2120" s="2" t="s">
        <v>1567</v>
      </c>
      <c r="D2120" s="2" t="s">
        <v>3506</v>
      </c>
      <c r="E2120" s="2" t="s">
        <v>9644</v>
      </c>
      <c r="G2120" s="5">
        <f>IF('Supplier Change Request FORM Z'!$D$61="",IF(ISNUMBER(SEARCH(#REF!,C2120)),MAX($G$1:G2119)+1,0),IF(ISNUMBER(SEARCH('Supplier Change Request FORM Z'!$D$61,C2120)),MAX($G$1:G2119)+1,0))</f>
        <v>0</v>
      </c>
      <c r="H2120" s="3" t="str">
        <f t="shared" si="170"/>
        <v/>
      </c>
      <c r="K2120" s="5" t="e">
        <f>IF('Supplier Change Request FORM Z'!$D$58="",IF(AND((#REF!=C2120),(LEFT(#REF!,1)=LEFT(E2120,1)),(LEFT(#REF!,2)=LEFT(A2120,2))),MAX($K$1:K2119)+1,0),IF(AND(('Supplier Change Request FORM Z'!$D$61=C2120),(LEFT('Supplier Change Request FORM Z'!$D$58,1)=LEFT(E2120,1)),(LEFT('Supplier Change Request FORM Z'!$D$59,2)=LEFT(A2120,2))),MAX($K$1:K2119)+1,0))</f>
        <v>#REF!</v>
      </c>
      <c r="L2120" s="3" t="str">
        <f t="shared" si="171"/>
        <v/>
      </c>
      <c r="Q2120" s="5"/>
      <c r="R2120" s="3"/>
      <c r="U2120" s="5">
        <f>IF('Supplier Change Request FORM Z'!$D$71="",IF(ISNUMBER(SEARCH(#REF!,C2120)),MAX($U$1:U2119)+1,0),IF(ISNUMBER(SEARCH('Supplier Change Request FORM Z'!$D$71,C2120)),MAX($U$1:U2119)+1,0))</f>
        <v>0</v>
      </c>
      <c r="V2120" s="3" t="str">
        <f t="shared" si="172"/>
        <v/>
      </c>
      <c r="Y2120" s="5">
        <f>IF('Supplier Change Request FORM Z'!$D$71="",IF(ISNUMBER(SEARCH(#REF!,C2120)),MAX($Y$1:Y2119)+1,0),IF(ISNUMBER(SEARCH('Supplier Change Request FORM Z'!$D$71,C2120)),MAX($Y$1:Y2119)+1,0))</f>
        <v>0</v>
      </c>
      <c r="Z2120" s="3" t="str">
        <f t="shared" si="173"/>
        <v/>
      </c>
      <c r="AE2120" s="5" t="e">
        <f>IF('Supplier Change Request FORM Z'!$D$58="",IF(LEFT(#REF!,1)="F",0,IF(AND((LEFT(#REF!,1)=LEFT(E2120,1)),(LEFT(#REF!,2)=LEFT(A2120,2))),MAX($AE$1:AE2119)+1,0)),IF(LEFT('Supplier Change Request FORM Z'!$D$58,1)="F",0,IF(AND((LEFT('Supplier Change Request FORM Z'!$D$58,1)=LEFT(E2120,1)),(LEFT('Supplier Change Request FORM Z'!$D$59,2)=LEFT(A2120,2))),MAX($AE$1:AE2119)+1,0)))</f>
        <v>#REF!</v>
      </c>
      <c r="AF2120" s="3" t="str">
        <f t="shared" si="174"/>
        <v/>
      </c>
    </row>
    <row r="2121" spans="1:32" x14ac:dyDescent="0.35">
      <c r="A2121" s="2" t="s">
        <v>2911</v>
      </c>
      <c r="B2121" s="2" t="s">
        <v>3469</v>
      </c>
      <c r="C2121" s="2" t="s">
        <v>1567</v>
      </c>
      <c r="D2121" s="2" t="s">
        <v>3469</v>
      </c>
      <c r="E2121" s="2" t="s">
        <v>9644</v>
      </c>
      <c r="G2121" s="5">
        <f>IF('Supplier Change Request FORM Z'!$D$61="",IF(ISNUMBER(SEARCH(#REF!,C2121)),MAX($G$1:G2120)+1,0),IF(ISNUMBER(SEARCH('Supplier Change Request FORM Z'!$D$61,C2121)),MAX($G$1:G2120)+1,0))</f>
        <v>0</v>
      </c>
      <c r="H2121" s="3" t="str">
        <f t="shared" si="170"/>
        <v/>
      </c>
      <c r="K2121" s="5" t="e">
        <f>IF('Supplier Change Request FORM Z'!$D$58="",IF(AND((#REF!=C2121),(LEFT(#REF!,1)=LEFT(E2121,1)),(LEFT(#REF!,2)=LEFT(A2121,2))),MAX($K$1:K2120)+1,0),IF(AND(('Supplier Change Request FORM Z'!$D$61=C2121),(LEFT('Supplier Change Request FORM Z'!$D$58,1)=LEFT(E2121,1)),(LEFT('Supplier Change Request FORM Z'!$D$59,2)=LEFT(A2121,2))),MAX($K$1:K2120)+1,0))</f>
        <v>#REF!</v>
      </c>
      <c r="L2121" s="3" t="str">
        <f t="shared" si="171"/>
        <v/>
      </c>
      <c r="Q2121" s="5"/>
      <c r="R2121" s="3"/>
      <c r="U2121" s="5">
        <f>IF('Supplier Change Request FORM Z'!$D$71="",IF(ISNUMBER(SEARCH(#REF!,C2121)),MAX($U$1:U2120)+1,0),IF(ISNUMBER(SEARCH('Supplier Change Request FORM Z'!$D$71,C2121)),MAX($U$1:U2120)+1,0))</f>
        <v>0</v>
      </c>
      <c r="V2121" s="3" t="str">
        <f t="shared" si="172"/>
        <v/>
      </c>
      <c r="Y2121" s="5">
        <f>IF('Supplier Change Request FORM Z'!$D$71="",IF(ISNUMBER(SEARCH(#REF!,C2121)),MAX($Y$1:Y2120)+1,0),IF(ISNUMBER(SEARCH('Supplier Change Request FORM Z'!$D$71,C2121)),MAX($Y$1:Y2120)+1,0))</f>
        <v>0</v>
      </c>
      <c r="Z2121" s="3" t="str">
        <f t="shared" si="173"/>
        <v/>
      </c>
      <c r="AE2121" s="5" t="e">
        <f>IF('Supplier Change Request FORM Z'!$D$58="",IF(LEFT(#REF!,1)="F",0,IF(AND((LEFT(#REF!,1)=LEFT(E2121,1)),(LEFT(#REF!,2)=LEFT(A2121,2))),MAX($AE$1:AE2120)+1,0)),IF(LEFT('Supplier Change Request FORM Z'!$D$58,1)="F",0,IF(AND((LEFT('Supplier Change Request FORM Z'!$D$58,1)=LEFT(E2121,1)),(LEFT('Supplier Change Request FORM Z'!$D$59,2)=LEFT(A2121,2))),MAX($AE$1:AE2120)+1,0)))</f>
        <v>#REF!</v>
      </c>
      <c r="AF2121" s="3" t="str">
        <f t="shared" si="174"/>
        <v/>
      </c>
    </row>
    <row r="2122" spans="1:32" x14ac:dyDescent="0.35">
      <c r="A2122" s="2" t="s">
        <v>2911</v>
      </c>
      <c r="B2122" s="2" t="s">
        <v>3411</v>
      </c>
      <c r="C2122" s="2" t="s">
        <v>1567</v>
      </c>
      <c r="D2122" s="2" t="s">
        <v>3411</v>
      </c>
      <c r="E2122" s="2" t="s">
        <v>9644</v>
      </c>
      <c r="G2122" s="5">
        <f>IF('Supplier Change Request FORM Z'!$D$61="",IF(ISNUMBER(SEARCH(#REF!,C2122)),MAX($G$1:G2121)+1,0),IF(ISNUMBER(SEARCH('Supplier Change Request FORM Z'!$D$61,C2122)),MAX($G$1:G2121)+1,0))</f>
        <v>0</v>
      </c>
      <c r="H2122" s="3" t="str">
        <f t="shared" si="170"/>
        <v/>
      </c>
      <c r="K2122" s="5" t="e">
        <f>IF('Supplier Change Request FORM Z'!$D$58="",IF(AND((#REF!=C2122),(LEFT(#REF!,1)=LEFT(E2122,1)),(LEFT(#REF!,2)=LEFT(A2122,2))),MAX($K$1:K2121)+1,0),IF(AND(('Supplier Change Request FORM Z'!$D$61=C2122),(LEFT('Supplier Change Request FORM Z'!$D$58,1)=LEFT(E2122,1)),(LEFT('Supplier Change Request FORM Z'!$D$59,2)=LEFT(A2122,2))),MAX($K$1:K2121)+1,0))</f>
        <v>#REF!</v>
      </c>
      <c r="L2122" s="3" t="str">
        <f t="shared" si="171"/>
        <v/>
      </c>
      <c r="Q2122" s="5"/>
      <c r="R2122" s="3"/>
      <c r="U2122" s="5">
        <f>IF('Supplier Change Request FORM Z'!$D$71="",IF(ISNUMBER(SEARCH(#REF!,C2122)),MAX($U$1:U2121)+1,0),IF(ISNUMBER(SEARCH('Supplier Change Request FORM Z'!$D$71,C2122)),MAX($U$1:U2121)+1,0))</f>
        <v>0</v>
      </c>
      <c r="V2122" s="3" t="str">
        <f t="shared" si="172"/>
        <v/>
      </c>
      <c r="Y2122" s="5">
        <f>IF('Supplier Change Request FORM Z'!$D$71="",IF(ISNUMBER(SEARCH(#REF!,C2122)),MAX($Y$1:Y2121)+1,0),IF(ISNUMBER(SEARCH('Supplier Change Request FORM Z'!$D$71,C2122)),MAX($Y$1:Y2121)+1,0))</f>
        <v>0</v>
      </c>
      <c r="Z2122" s="3" t="str">
        <f t="shared" si="173"/>
        <v/>
      </c>
      <c r="AE2122" s="5" t="e">
        <f>IF('Supplier Change Request FORM Z'!$D$58="",IF(LEFT(#REF!,1)="F",0,IF(AND((LEFT(#REF!,1)=LEFT(E2122,1)),(LEFT(#REF!,2)=LEFT(A2122,2))),MAX($AE$1:AE2121)+1,0)),IF(LEFT('Supplier Change Request FORM Z'!$D$58,1)="F",0,IF(AND((LEFT('Supplier Change Request FORM Z'!$D$58,1)=LEFT(E2122,1)),(LEFT('Supplier Change Request FORM Z'!$D$59,2)=LEFT(A2122,2))),MAX($AE$1:AE2121)+1,0)))</f>
        <v>#REF!</v>
      </c>
      <c r="AF2122" s="3" t="str">
        <f t="shared" si="174"/>
        <v/>
      </c>
    </row>
    <row r="2123" spans="1:32" x14ac:dyDescent="0.35">
      <c r="A2123" s="2" t="s">
        <v>2911</v>
      </c>
      <c r="B2123" s="2" t="s">
        <v>3467</v>
      </c>
      <c r="C2123" s="2" t="s">
        <v>1567</v>
      </c>
      <c r="D2123" s="2" t="s">
        <v>3467</v>
      </c>
      <c r="E2123" s="2" t="s">
        <v>9644</v>
      </c>
      <c r="G2123" s="5">
        <f>IF('Supplier Change Request FORM Z'!$D$61="",IF(ISNUMBER(SEARCH(#REF!,C2123)),MAX($G$1:G2122)+1,0),IF(ISNUMBER(SEARCH('Supplier Change Request FORM Z'!$D$61,C2123)),MAX($G$1:G2122)+1,0))</f>
        <v>0</v>
      </c>
      <c r="H2123" s="3" t="str">
        <f t="shared" si="170"/>
        <v/>
      </c>
      <c r="K2123" s="5" t="e">
        <f>IF('Supplier Change Request FORM Z'!$D$58="",IF(AND((#REF!=C2123),(LEFT(#REF!,1)=LEFT(E2123,1)),(LEFT(#REF!,2)=LEFT(A2123,2))),MAX($K$1:K2122)+1,0),IF(AND(('Supplier Change Request FORM Z'!$D$61=C2123),(LEFT('Supplier Change Request FORM Z'!$D$58,1)=LEFT(E2123,1)),(LEFT('Supplier Change Request FORM Z'!$D$59,2)=LEFT(A2123,2))),MAX($K$1:K2122)+1,0))</f>
        <v>#REF!</v>
      </c>
      <c r="L2123" s="3" t="str">
        <f t="shared" si="171"/>
        <v/>
      </c>
      <c r="Q2123" s="5"/>
      <c r="R2123" s="3"/>
      <c r="U2123" s="5">
        <f>IF('Supplier Change Request FORM Z'!$D$71="",IF(ISNUMBER(SEARCH(#REF!,C2123)),MAX($U$1:U2122)+1,0),IF(ISNUMBER(SEARCH('Supplier Change Request FORM Z'!$D$71,C2123)),MAX($U$1:U2122)+1,0))</f>
        <v>0</v>
      </c>
      <c r="V2123" s="3" t="str">
        <f t="shared" si="172"/>
        <v/>
      </c>
      <c r="Y2123" s="5">
        <f>IF('Supplier Change Request FORM Z'!$D$71="",IF(ISNUMBER(SEARCH(#REF!,C2123)),MAX($Y$1:Y2122)+1,0),IF(ISNUMBER(SEARCH('Supplier Change Request FORM Z'!$D$71,C2123)),MAX($Y$1:Y2122)+1,0))</f>
        <v>0</v>
      </c>
      <c r="Z2123" s="3" t="str">
        <f t="shared" si="173"/>
        <v/>
      </c>
      <c r="AE2123" s="5" t="e">
        <f>IF('Supplier Change Request FORM Z'!$D$58="",IF(LEFT(#REF!,1)="F",0,IF(AND((LEFT(#REF!,1)=LEFT(E2123,1)),(LEFT(#REF!,2)=LEFT(A2123,2))),MAX($AE$1:AE2122)+1,0)),IF(LEFT('Supplier Change Request FORM Z'!$D$58,1)="F",0,IF(AND((LEFT('Supplier Change Request FORM Z'!$D$58,1)=LEFT(E2123,1)),(LEFT('Supplier Change Request FORM Z'!$D$59,2)=LEFT(A2123,2))),MAX($AE$1:AE2122)+1,0)))</f>
        <v>#REF!</v>
      </c>
      <c r="AF2123" s="3" t="str">
        <f t="shared" si="174"/>
        <v/>
      </c>
    </row>
    <row r="2124" spans="1:32" x14ac:dyDescent="0.35">
      <c r="A2124" s="2" t="s">
        <v>2911</v>
      </c>
      <c r="B2124" s="2" t="s">
        <v>3564</v>
      </c>
      <c r="C2124" s="2" t="s">
        <v>1567</v>
      </c>
      <c r="D2124" s="2" t="s">
        <v>3564</v>
      </c>
      <c r="E2124" s="2" t="s">
        <v>9644</v>
      </c>
      <c r="G2124" s="5">
        <f>IF('Supplier Change Request FORM Z'!$D$61="",IF(ISNUMBER(SEARCH(#REF!,C2124)),MAX($G$1:G2123)+1,0),IF(ISNUMBER(SEARCH('Supplier Change Request FORM Z'!$D$61,C2124)),MAX($G$1:G2123)+1,0))</f>
        <v>0</v>
      </c>
      <c r="H2124" s="3" t="str">
        <f t="shared" si="170"/>
        <v/>
      </c>
      <c r="K2124" s="5" t="e">
        <f>IF('Supplier Change Request FORM Z'!$D$58="",IF(AND((#REF!=C2124),(LEFT(#REF!,1)=LEFT(E2124,1)),(LEFT(#REF!,2)=LEFT(A2124,2))),MAX($K$1:K2123)+1,0),IF(AND(('Supplier Change Request FORM Z'!$D$61=C2124),(LEFT('Supplier Change Request FORM Z'!$D$58,1)=LEFT(E2124,1)),(LEFT('Supplier Change Request FORM Z'!$D$59,2)=LEFT(A2124,2))),MAX($K$1:K2123)+1,0))</f>
        <v>#REF!</v>
      </c>
      <c r="L2124" s="3" t="str">
        <f t="shared" si="171"/>
        <v/>
      </c>
      <c r="Q2124" s="5"/>
      <c r="R2124" s="3"/>
      <c r="U2124" s="5">
        <f>IF('Supplier Change Request FORM Z'!$D$71="",IF(ISNUMBER(SEARCH(#REF!,C2124)),MAX($U$1:U2123)+1,0),IF(ISNUMBER(SEARCH('Supplier Change Request FORM Z'!$D$71,C2124)),MAX($U$1:U2123)+1,0))</f>
        <v>0</v>
      </c>
      <c r="V2124" s="3" t="str">
        <f t="shared" si="172"/>
        <v/>
      </c>
      <c r="Y2124" s="5">
        <f>IF('Supplier Change Request FORM Z'!$D$71="",IF(ISNUMBER(SEARCH(#REF!,C2124)),MAX($Y$1:Y2123)+1,0),IF(ISNUMBER(SEARCH('Supplier Change Request FORM Z'!$D$71,C2124)),MAX($Y$1:Y2123)+1,0))</f>
        <v>0</v>
      </c>
      <c r="Z2124" s="3" t="str">
        <f t="shared" si="173"/>
        <v/>
      </c>
      <c r="AE2124" s="5" t="e">
        <f>IF('Supplier Change Request FORM Z'!$D$58="",IF(LEFT(#REF!,1)="F",0,IF(AND((LEFT(#REF!,1)=LEFT(E2124,1)),(LEFT(#REF!,2)=LEFT(A2124,2))),MAX($AE$1:AE2123)+1,0)),IF(LEFT('Supplier Change Request FORM Z'!$D$58,1)="F",0,IF(AND((LEFT('Supplier Change Request FORM Z'!$D$58,1)=LEFT(E2124,1)),(LEFT('Supplier Change Request FORM Z'!$D$59,2)=LEFT(A2124,2))),MAX($AE$1:AE2123)+1,0)))</f>
        <v>#REF!</v>
      </c>
      <c r="AF2124" s="3" t="str">
        <f t="shared" si="174"/>
        <v/>
      </c>
    </row>
    <row r="2125" spans="1:32" x14ac:dyDescent="0.35">
      <c r="A2125" s="2" t="s">
        <v>2911</v>
      </c>
      <c r="B2125" s="2" t="s">
        <v>3577</v>
      </c>
      <c r="C2125" s="2" t="s">
        <v>1567</v>
      </c>
      <c r="D2125" s="2" t="s">
        <v>3577</v>
      </c>
      <c r="E2125" s="2" t="s">
        <v>9644</v>
      </c>
      <c r="G2125" s="5">
        <f>IF('Supplier Change Request FORM Z'!$D$61="",IF(ISNUMBER(SEARCH(#REF!,C2125)),MAX($G$1:G2124)+1,0),IF(ISNUMBER(SEARCH('Supplier Change Request FORM Z'!$D$61,C2125)),MAX($G$1:G2124)+1,0))</f>
        <v>0</v>
      </c>
      <c r="H2125" s="3" t="str">
        <f t="shared" si="170"/>
        <v/>
      </c>
      <c r="K2125" s="5" t="e">
        <f>IF('Supplier Change Request FORM Z'!$D$58="",IF(AND((#REF!=C2125),(LEFT(#REF!,1)=LEFT(E2125,1)),(LEFT(#REF!,2)=LEFT(A2125,2))),MAX($K$1:K2124)+1,0),IF(AND(('Supplier Change Request FORM Z'!$D$61=C2125),(LEFT('Supplier Change Request FORM Z'!$D$58,1)=LEFT(E2125,1)),(LEFT('Supplier Change Request FORM Z'!$D$59,2)=LEFT(A2125,2))),MAX($K$1:K2124)+1,0))</f>
        <v>#REF!</v>
      </c>
      <c r="L2125" s="3" t="str">
        <f t="shared" si="171"/>
        <v/>
      </c>
      <c r="Q2125" s="5"/>
      <c r="R2125" s="3"/>
      <c r="U2125" s="5">
        <f>IF('Supplier Change Request FORM Z'!$D$71="",IF(ISNUMBER(SEARCH(#REF!,C2125)),MAX($U$1:U2124)+1,0),IF(ISNUMBER(SEARCH('Supplier Change Request FORM Z'!$D$71,C2125)),MAX($U$1:U2124)+1,0))</f>
        <v>0</v>
      </c>
      <c r="V2125" s="3" t="str">
        <f t="shared" si="172"/>
        <v/>
      </c>
      <c r="Y2125" s="5">
        <f>IF('Supplier Change Request FORM Z'!$D$71="",IF(ISNUMBER(SEARCH(#REF!,C2125)),MAX($Y$1:Y2124)+1,0),IF(ISNUMBER(SEARCH('Supplier Change Request FORM Z'!$D$71,C2125)),MAX($Y$1:Y2124)+1,0))</f>
        <v>0</v>
      </c>
      <c r="Z2125" s="3" t="str">
        <f t="shared" si="173"/>
        <v/>
      </c>
      <c r="AE2125" s="5" t="e">
        <f>IF('Supplier Change Request FORM Z'!$D$58="",IF(LEFT(#REF!,1)="F",0,IF(AND((LEFT(#REF!,1)=LEFT(E2125,1)),(LEFT(#REF!,2)=LEFT(A2125,2))),MAX($AE$1:AE2124)+1,0)),IF(LEFT('Supplier Change Request FORM Z'!$D$58,1)="F",0,IF(AND((LEFT('Supplier Change Request FORM Z'!$D$58,1)=LEFT(E2125,1)),(LEFT('Supplier Change Request FORM Z'!$D$59,2)=LEFT(A2125,2))),MAX($AE$1:AE2124)+1,0)))</f>
        <v>#REF!</v>
      </c>
      <c r="AF2125" s="3" t="str">
        <f t="shared" si="174"/>
        <v/>
      </c>
    </row>
    <row r="2126" spans="1:32" x14ac:dyDescent="0.35">
      <c r="A2126" s="2" t="s">
        <v>2911</v>
      </c>
      <c r="B2126" s="2" t="s">
        <v>3475</v>
      </c>
      <c r="C2126" s="2" t="s">
        <v>1567</v>
      </c>
      <c r="D2126" s="2" t="s">
        <v>3475</v>
      </c>
      <c r="E2126" s="2" t="s">
        <v>9644</v>
      </c>
      <c r="G2126" s="5">
        <f>IF('Supplier Change Request FORM Z'!$D$61="",IF(ISNUMBER(SEARCH(#REF!,C2126)),MAX($G$1:G2125)+1,0),IF(ISNUMBER(SEARCH('Supplier Change Request FORM Z'!$D$61,C2126)),MAX($G$1:G2125)+1,0))</f>
        <v>0</v>
      </c>
      <c r="H2126" s="3" t="str">
        <f t="shared" si="170"/>
        <v/>
      </c>
      <c r="K2126" s="5" t="e">
        <f>IF('Supplier Change Request FORM Z'!$D$58="",IF(AND((#REF!=C2126),(LEFT(#REF!,1)=LEFT(E2126,1)),(LEFT(#REF!,2)=LEFT(A2126,2))),MAX($K$1:K2125)+1,0),IF(AND(('Supplier Change Request FORM Z'!$D$61=C2126),(LEFT('Supplier Change Request FORM Z'!$D$58,1)=LEFT(E2126,1)),(LEFT('Supplier Change Request FORM Z'!$D$59,2)=LEFT(A2126,2))),MAX($K$1:K2125)+1,0))</f>
        <v>#REF!</v>
      </c>
      <c r="L2126" s="3" t="str">
        <f t="shared" si="171"/>
        <v/>
      </c>
      <c r="Q2126" s="5"/>
      <c r="R2126" s="3"/>
      <c r="U2126" s="5">
        <f>IF('Supplier Change Request FORM Z'!$D$71="",IF(ISNUMBER(SEARCH(#REF!,C2126)),MAX($U$1:U2125)+1,0),IF(ISNUMBER(SEARCH('Supplier Change Request FORM Z'!$D$71,C2126)),MAX($U$1:U2125)+1,0))</f>
        <v>0</v>
      </c>
      <c r="V2126" s="3" t="str">
        <f t="shared" si="172"/>
        <v/>
      </c>
      <c r="Y2126" s="5">
        <f>IF('Supplier Change Request FORM Z'!$D$71="",IF(ISNUMBER(SEARCH(#REF!,C2126)),MAX($Y$1:Y2125)+1,0),IF(ISNUMBER(SEARCH('Supplier Change Request FORM Z'!$D$71,C2126)),MAX($Y$1:Y2125)+1,0))</f>
        <v>0</v>
      </c>
      <c r="Z2126" s="3" t="str">
        <f t="shared" si="173"/>
        <v/>
      </c>
      <c r="AE2126" s="5" t="e">
        <f>IF('Supplier Change Request FORM Z'!$D$58="",IF(LEFT(#REF!,1)="F",0,IF(AND((LEFT(#REF!,1)=LEFT(E2126,1)),(LEFT(#REF!,2)=LEFT(A2126,2))),MAX($AE$1:AE2125)+1,0)),IF(LEFT('Supplier Change Request FORM Z'!$D$58,1)="F",0,IF(AND((LEFT('Supplier Change Request FORM Z'!$D$58,1)=LEFT(E2126,1)),(LEFT('Supplier Change Request FORM Z'!$D$59,2)=LEFT(A2126,2))),MAX($AE$1:AE2125)+1,0)))</f>
        <v>#REF!</v>
      </c>
      <c r="AF2126" s="3" t="str">
        <f t="shared" si="174"/>
        <v/>
      </c>
    </row>
    <row r="2127" spans="1:32" x14ac:dyDescent="0.35">
      <c r="A2127" s="2" t="s">
        <v>2911</v>
      </c>
      <c r="B2127" s="2" t="s">
        <v>3535</v>
      </c>
      <c r="C2127" s="2" t="s">
        <v>1567</v>
      </c>
      <c r="D2127" s="2" t="s">
        <v>3535</v>
      </c>
      <c r="E2127" s="2" t="s">
        <v>9644</v>
      </c>
      <c r="G2127" s="5">
        <f>IF('Supplier Change Request FORM Z'!$D$61="",IF(ISNUMBER(SEARCH(#REF!,C2127)),MAX($G$1:G2126)+1,0),IF(ISNUMBER(SEARCH('Supplier Change Request FORM Z'!$D$61,C2127)),MAX($G$1:G2126)+1,0))</f>
        <v>0</v>
      </c>
      <c r="H2127" s="3" t="str">
        <f t="shared" si="170"/>
        <v/>
      </c>
      <c r="K2127" s="5" t="e">
        <f>IF('Supplier Change Request FORM Z'!$D$58="",IF(AND((#REF!=C2127),(LEFT(#REF!,1)=LEFT(E2127,1)),(LEFT(#REF!,2)=LEFT(A2127,2))),MAX($K$1:K2126)+1,0),IF(AND(('Supplier Change Request FORM Z'!$D$61=C2127),(LEFT('Supplier Change Request FORM Z'!$D$58,1)=LEFT(E2127,1)),(LEFT('Supplier Change Request FORM Z'!$D$59,2)=LEFT(A2127,2))),MAX($K$1:K2126)+1,0))</f>
        <v>#REF!</v>
      </c>
      <c r="L2127" s="3" t="str">
        <f t="shared" si="171"/>
        <v/>
      </c>
      <c r="Q2127" s="5"/>
      <c r="R2127" s="3"/>
      <c r="U2127" s="5">
        <f>IF('Supplier Change Request FORM Z'!$D$71="",IF(ISNUMBER(SEARCH(#REF!,C2127)),MAX($U$1:U2126)+1,0),IF(ISNUMBER(SEARCH('Supplier Change Request FORM Z'!$D$71,C2127)),MAX($U$1:U2126)+1,0))</f>
        <v>0</v>
      </c>
      <c r="V2127" s="3" t="str">
        <f t="shared" si="172"/>
        <v/>
      </c>
      <c r="Y2127" s="5">
        <f>IF('Supplier Change Request FORM Z'!$D$71="",IF(ISNUMBER(SEARCH(#REF!,C2127)),MAX($Y$1:Y2126)+1,0),IF(ISNUMBER(SEARCH('Supplier Change Request FORM Z'!$D$71,C2127)),MAX($Y$1:Y2126)+1,0))</f>
        <v>0</v>
      </c>
      <c r="Z2127" s="3" t="str">
        <f t="shared" si="173"/>
        <v/>
      </c>
      <c r="AE2127" s="5" t="e">
        <f>IF('Supplier Change Request FORM Z'!$D$58="",IF(LEFT(#REF!,1)="F",0,IF(AND((LEFT(#REF!,1)=LEFT(E2127,1)),(LEFT(#REF!,2)=LEFT(A2127,2))),MAX($AE$1:AE2126)+1,0)),IF(LEFT('Supplier Change Request FORM Z'!$D$58,1)="F",0,IF(AND((LEFT('Supplier Change Request FORM Z'!$D$58,1)=LEFT(E2127,1)),(LEFT('Supplier Change Request FORM Z'!$D$59,2)=LEFT(A2127,2))),MAX($AE$1:AE2126)+1,0)))</f>
        <v>#REF!</v>
      </c>
      <c r="AF2127" s="3" t="str">
        <f t="shared" si="174"/>
        <v/>
      </c>
    </row>
    <row r="2128" spans="1:32" x14ac:dyDescent="0.35">
      <c r="A2128" s="2" t="s">
        <v>2911</v>
      </c>
      <c r="B2128" s="2" t="s">
        <v>3486</v>
      </c>
      <c r="C2128" s="2" t="s">
        <v>1567</v>
      </c>
      <c r="D2128" s="2" t="s">
        <v>3486</v>
      </c>
      <c r="E2128" s="2" t="s">
        <v>9644</v>
      </c>
      <c r="G2128" s="5">
        <f>IF('Supplier Change Request FORM Z'!$D$61="",IF(ISNUMBER(SEARCH(#REF!,C2128)),MAX($G$1:G2127)+1,0),IF(ISNUMBER(SEARCH('Supplier Change Request FORM Z'!$D$61,C2128)),MAX($G$1:G2127)+1,0))</f>
        <v>0</v>
      </c>
      <c r="H2128" s="3" t="str">
        <f t="shared" si="170"/>
        <v/>
      </c>
      <c r="K2128" s="5" t="e">
        <f>IF('Supplier Change Request FORM Z'!$D$58="",IF(AND((#REF!=C2128),(LEFT(#REF!,1)=LEFT(E2128,1)),(LEFT(#REF!,2)=LEFT(A2128,2))),MAX($K$1:K2127)+1,0),IF(AND(('Supplier Change Request FORM Z'!$D$61=C2128),(LEFT('Supplier Change Request FORM Z'!$D$58,1)=LEFT(E2128,1)),(LEFT('Supplier Change Request FORM Z'!$D$59,2)=LEFT(A2128,2))),MAX($K$1:K2127)+1,0))</f>
        <v>#REF!</v>
      </c>
      <c r="L2128" s="3" t="str">
        <f t="shared" si="171"/>
        <v/>
      </c>
      <c r="Q2128" s="5"/>
      <c r="R2128" s="3"/>
      <c r="U2128" s="5">
        <f>IF('Supplier Change Request FORM Z'!$D$71="",IF(ISNUMBER(SEARCH(#REF!,C2128)),MAX($U$1:U2127)+1,0),IF(ISNUMBER(SEARCH('Supplier Change Request FORM Z'!$D$71,C2128)),MAX($U$1:U2127)+1,0))</f>
        <v>0</v>
      </c>
      <c r="V2128" s="3" t="str">
        <f t="shared" si="172"/>
        <v/>
      </c>
      <c r="Y2128" s="5">
        <f>IF('Supplier Change Request FORM Z'!$D$71="",IF(ISNUMBER(SEARCH(#REF!,C2128)),MAX($Y$1:Y2127)+1,0),IF(ISNUMBER(SEARCH('Supplier Change Request FORM Z'!$D$71,C2128)),MAX($Y$1:Y2127)+1,0))</f>
        <v>0</v>
      </c>
      <c r="Z2128" s="3" t="str">
        <f t="shared" si="173"/>
        <v/>
      </c>
      <c r="AE2128" s="5" t="e">
        <f>IF('Supplier Change Request FORM Z'!$D$58="",IF(LEFT(#REF!,1)="F",0,IF(AND((LEFT(#REF!,1)=LEFT(E2128,1)),(LEFT(#REF!,2)=LEFT(A2128,2))),MAX($AE$1:AE2127)+1,0)),IF(LEFT('Supplier Change Request FORM Z'!$D$58,1)="F",0,IF(AND((LEFT('Supplier Change Request FORM Z'!$D$58,1)=LEFT(E2128,1)),(LEFT('Supplier Change Request FORM Z'!$D$59,2)=LEFT(A2128,2))),MAX($AE$1:AE2127)+1,0)))</f>
        <v>#REF!</v>
      </c>
      <c r="AF2128" s="3" t="str">
        <f t="shared" si="174"/>
        <v/>
      </c>
    </row>
    <row r="2129" spans="1:32" x14ac:dyDescent="0.35">
      <c r="A2129" s="2" t="s">
        <v>2911</v>
      </c>
      <c r="B2129" s="2" t="s">
        <v>3406</v>
      </c>
      <c r="C2129" s="2" t="s">
        <v>1567</v>
      </c>
      <c r="D2129" s="2" t="s">
        <v>3406</v>
      </c>
      <c r="E2129" s="2" t="s">
        <v>9644</v>
      </c>
      <c r="G2129" s="5">
        <f>IF('Supplier Change Request FORM Z'!$D$61="",IF(ISNUMBER(SEARCH(#REF!,C2129)),MAX($G$1:G2128)+1,0),IF(ISNUMBER(SEARCH('Supplier Change Request FORM Z'!$D$61,C2129)),MAX($G$1:G2128)+1,0))</f>
        <v>0</v>
      </c>
      <c r="H2129" s="3" t="str">
        <f t="shared" si="170"/>
        <v/>
      </c>
      <c r="K2129" s="5" t="e">
        <f>IF('Supplier Change Request FORM Z'!$D$58="",IF(AND((#REF!=C2129),(LEFT(#REF!,1)=LEFT(E2129,1)),(LEFT(#REF!,2)=LEFT(A2129,2))),MAX($K$1:K2128)+1,0),IF(AND(('Supplier Change Request FORM Z'!$D$61=C2129),(LEFT('Supplier Change Request FORM Z'!$D$58,1)=LEFT(E2129,1)),(LEFT('Supplier Change Request FORM Z'!$D$59,2)=LEFT(A2129,2))),MAX($K$1:K2128)+1,0))</f>
        <v>#REF!</v>
      </c>
      <c r="L2129" s="3" t="str">
        <f t="shared" si="171"/>
        <v/>
      </c>
      <c r="Q2129" s="5"/>
      <c r="R2129" s="3"/>
      <c r="U2129" s="5">
        <f>IF('Supplier Change Request FORM Z'!$D$71="",IF(ISNUMBER(SEARCH(#REF!,C2129)),MAX($U$1:U2128)+1,0),IF(ISNUMBER(SEARCH('Supplier Change Request FORM Z'!$D$71,C2129)),MAX($U$1:U2128)+1,0))</f>
        <v>0</v>
      </c>
      <c r="V2129" s="3" t="str">
        <f t="shared" si="172"/>
        <v/>
      </c>
      <c r="Y2129" s="5">
        <f>IF('Supplier Change Request FORM Z'!$D$71="",IF(ISNUMBER(SEARCH(#REF!,C2129)),MAX($Y$1:Y2128)+1,0),IF(ISNUMBER(SEARCH('Supplier Change Request FORM Z'!$D$71,C2129)),MAX($Y$1:Y2128)+1,0))</f>
        <v>0</v>
      </c>
      <c r="Z2129" s="3" t="str">
        <f t="shared" si="173"/>
        <v/>
      </c>
      <c r="AE2129" s="5" t="e">
        <f>IF('Supplier Change Request FORM Z'!$D$58="",IF(LEFT(#REF!,1)="F",0,IF(AND((LEFT(#REF!,1)=LEFT(E2129,1)),(LEFT(#REF!,2)=LEFT(A2129,2))),MAX($AE$1:AE2128)+1,0)),IF(LEFT('Supplier Change Request FORM Z'!$D$58,1)="F",0,IF(AND((LEFT('Supplier Change Request FORM Z'!$D$58,1)=LEFT(E2129,1)),(LEFT('Supplier Change Request FORM Z'!$D$59,2)=LEFT(A2129,2))),MAX($AE$1:AE2128)+1,0)))</f>
        <v>#REF!</v>
      </c>
      <c r="AF2129" s="3" t="str">
        <f t="shared" si="174"/>
        <v/>
      </c>
    </row>
    <row r="2130" spans="1:32" x14ac:dyDescent="0.35">
      <c r="A2130" s="2" t="s">
        <v>2911</v>
      </c>
      <c r="B2130" s="2" t="s">
        <v>3438</v>
      </c>
      <c r="C2130" s="2" t="s">
        <v>1567</v>
      </c>
      <c r="D2130" s="2" t="s">
        <v>3438</v>
      </c>
      <c r="E2130" s="2" t="s">
        <v>9644</v>
      </c>
      <c r="G2130" s="5">
        <f>IF('Supplier Change Request FORM Z'!$D$61="",IF(ISNUMBER(SEARCH(#REF!,C2130)),MAX($G$1:G2129)+1,0),IF(ISNUMBER(SEARCH('Supplier Change Request FORM Z'!$D$61,C2130)),MAX($G$1:G2129)+1,0))</f>
        <v>0</v>
      </c>
      <c r="H2130" s="3" t="str">
        <f t="shared" si="170"/>
        <v/>
      </c>
      <c r="K2130" s="5" t="e">
        <f>IF('Supplier Change Request FORM Z'!$D$58="",IF(AND((#REF!=C2130),(LEFT(#REF!,1)=LEFT(E2130,1)),(LEFT(#REF!,2)=LEFT(A2130,2))),MAX($K$1:K2129)+1,0),IF(AND(('Supplier Change Request FORM Z'!$D$61=C2130),(LEFT('Supplier Change Request FORM Z'!$D$58,1)=LEFT(E2130,1)),(LEFT('Supplier Change Request FORM Z'!$D$59,2)=LEFT(A2130,2))),MAX($K$1:K2129)+1,0))</f>
        <v>#REF!</v>
      </c>
      <c r="L2130" s="3" t="str">
        <f t="shared" si="171"/>
        <v/>
      </c>
      <c r="Q2130" s="5"/>
      <c r="R2130" s="3"/>
      <c r="U2130" s="5">
        <f>IF('Supplier Change Request FORM Z'!$D$71="",IF(ISNUMBER(SEARCH(#REF!,C2130)),MAX($U$1:U2129)+1,0),IF(ISNUMBER(SEARCH('Supplier Change Request FORM Z'!$D$71,C2130)),MAX($U$1:U2129)+1,0))</f>
        <v>0</v>
      </c>
      <c r="V2130" s="3" t="str">
        <f t="shared" si="172"/>
        <v/>
      </c>
      <c r="Y2130" s="5">
        <f>IF('Supplier Change Request FORM Z'!$D$71="",IF(ISNUMBER(SEARCH(#REF!,C2130)),MAX($Y$1:Y2129)+1,0),IF(ISNUMBER(SEARCH('Supplier Change Request FORM Z'!$D$71,C2130)),MAX($Y$1:Y2129)+1,0))</f>
        <v>0</v>
      </c>
      <c r="Z2130" s="3" t="str">
        <f t="shared" si="173"/>
        <v/>
      </c>
      <c r="AE2130" s="5" t="e">
        <f>IF('Supplier Change Request FORM Z'!$D$58="",IF(LEFT(#REF!,1)="F",0,IF(AND((LEFT(#REF!,1)=LEFT(E2130,1)),(LEFT(#REF!,2)=LEFT(A2130,2))),MAX($AE$1:AE2129)+1,0)),IF(LEFT('Supplier Change Request FORM Z'!$D$58,1)="F",0,IF(AND((LEFT('Supplier Change Request FORM Z'!$D$58,1)=LEFT(E2130,1)),(LEFT('Supplier Change Request FORM Z'!$D$59,2)=LEFT(A2130,2))),MAX($AE$1:AE2129)+1,0)))</f>
        <v>#REF!</v>
      </c>
      <c r="AF2130" s="3" t="str">
        <f t="shared" si="174"/>
        <v/>
      </c>
    </row>
    <row r="2131" spans="1:32" x14ac:dyDescent="0.35">
      <c r="A2131" s="2" t="s">
        <v>2911</v>
      </c>
      <c r="B2131" s="2" t="s">
        <v>3010</v>
      </c>
      <c r="C2131" s="2" t="s">
        <v>1567</v>
      </c>
      <c r="D2131" s="2" t="s">
        <v>3010</v>
      </c>
      <c r="E2131" s="2" t="s">
        <v>9644</v>
      </c>
      <c r="G2131" s="5">
        <f>IF('Supplier Change Request FORM Z'!$D$61="",IF(ISNUMBER(SEARCH(#REF!,C2131)),MAX($G$1:G2130)+1,0),IF(ISNUMBER(SEARCH('Supplier Change Request FORM Z'!$D$61,C2131)),MAX($G$1:G2130)+1,0))</f>
        <v>0</v>
      </c>
      <c r="H2131" s="3" t="str">
        <f t="shared" si="170"/>
        <v/>
      </c>
      <c r="K2131" s="5" t="e">
        <f>IF('Supplier Change Request FORM Z'!$D$58="",IF(AND((#REF!=C2131),(LEFT(#REF!,1)=LEFT(E2131,1)),(LEFT(#REF!,2)=LEFT(A2131,2))),MAX($K$1:K2130)+1,0),IF(AND(('Supplier Change Request FORM Z'!$D$61=C2131),(LEFT('Supplier Change Request FORM Z'!$D$58,1)=LEFT(E2131,1)),(LEFT('Supplier Change Request FORM Z'!$D$59,2)=LEFT(A2131,2))),MAX($K$1:K2130)+1,0))</f>
        <v>#REF!</v>
      </c>
      <c r="L2131" s="3" t="str">
        <f t="shared" si="171"/>
        <v/>
      </c>
      <c r="Q2131" s="5"/>
      <c r="R2131" s="3"/>
      <c r="U2131" s="5">
        <f>IF('Supplier Change Request FORM Z'!$D$71="",IF(ISNUMBER(SEARCH(#REF!,C2131)),MAX($U$1:U2130)+1,0),IF(ISNUMBER(SEARCH('Supplier Change Request FORM Z'!$D$71,C2131)),MAX($U$1:U2130)+1,0))</f>
        <v>0</v>
      </c>
      <c r="V2131" s="3" t="str">
        <f t="shared" si="172"/>
        <v/>
      </c>
      <c r="Y2131" s="5">
        <f>IF('Supplier Change Request FORM Z'!$D$71="",IF(ISNUMBER(SEARCH(#REF!,C2131)),MAX($Y$1:Y2130)+1,0),IF(ISNUMBER(SEARCH('Supplier Change Request FORM Z'!$D$71,C2131)),MAX($Y$1:Y2130)+1,0))</f>
        <v>0</v>
      </c>
      <c r="Z2131" s="3" t="str">
        <f t="shared" si="173"/>
        <v/>
      </c>
      <c r="AE2131" s="5" t="e">
        <f>IF('Supplier Change Request FORM Z'!$D$58="",IF(LEFT(#REF!,1)="F",0,IF(AND((LEFT(#REF!,1)=LEFT(E2131,1)),(LEFT(#REF!,2)=LEFT(A2131,2))),MAX($AE$1:AE2130)+1,0)),IF(LEFT('Supplier Change Request FORM Z'!$D$58,1)="F",0,IF(AND((LEFT('Supplier Change Request FORM Z'!$D$58,1)=LEFT(E2131,1)),(LEFT('Supplier Change Request FORM Z'!$D$59,2)=LEFT(A2131,2))),MAX($AE$1:AE2130)+1,0)))</f>
        <v>#REF!</v>
      </c>
      <c r="AF2131" s="3" t="str">
        <f t="shared" si="174"/>
        <v/>
      </c>
    </row>
    <row r="2132" spans="1:32" x14ac:dyDescent="0.35">
      <c r="A2132" s="2" t="s">
        <v>2911</v>
      </c>
      <c r="B2132" s="2" t="s">
        <v>3599</v>
      </c>
      <c r="C2132" s="2" t="s">
        <v>1567</v>
      </c>
      <c r="D2132" s="2" t="s">
        <v>3599</v>
      </c>
      <c r="E2132" s="2" t="s">
        <v>9644</v>
      </c>
      <c r="G2132" s="5">
        <f>IF('Supplier Change Request FORM Z'!$D$61="",IF(ISNUMBER(SEARCH(#REF!,C2132)),MAX($G$1:G2131)+1,0),IF(ISNUMBER(SEARCH('Supplier Change Request FORM Z'!$D$61,C2132)),MAX($G$1:G2131)+1,0))</f>
        <v>0</v>
      </c>
      <c r="H2132" s="3" t="str">
        <f t="shared" si="170"/>
        <v/>
      </c>
      <c r="K2132" s="5" t="e">
        <f>IF('Supplier Change Request FORM Z'!$D$58="",IF(AND((#REF!=C2132),(LEFT(#REF!,1)=LEFT(E2132,1)),(LEFT(#REF!,2)=LEFT(A2132,2))),MAX($K$1:K2131)+1,0),IF(AND(('Supplier Change Request FORM Z'!$D$61=C2132),(LEFT('Supplier Change Request FORM Z'!$D$58,1)=LEFT(E2132,1)),(LEFT('Supplier Change Request FORM Z'!$D$59,2)=LEFT(A2132,2))),MAX($K$1:K2131)+1,0))</f>
        <v>#REF!</v>
      </c>
      <c r="L2132" s="3" t="str">
        <f t="shared" si="171"/>
        <v/>
      </c>
      <c r="Q2132" s="5"/>
      <c r="R2132" s="3"/>
      <c r="U2132" s="5">
        <f>IF('Supplier Change Request FORM Z'!$D$71="",IF(ISNUMBER(SEARCH(#REF!,C2132)),MAX($U$1:U2131)+1,0),IF(ISNUMBER(SEARCH('Supplier Change Request FORM Z'!$D$71,C2132)),MAX($U$1:U2131)+1,0))</f>
        <v>0</v>
      </c>
      <c r="V2132" s="3" t="str">
        <f t="shared" si="172"/>
        <v/>
      </c>
      <c r="Y2132" s="5">
        <f>IF('Supplier Change Request FORM Z'!$D$71="",IF(ISNUMBER(SEARCH(#REF!,C2132)),MAX($Y$1:Y2131)+1,0),IF(ISNUMBER(SEARCH('Supplier Change Request FORM Z'!$D$71,C2132)),MAX($Y$1:Y2131)+1,0))</f>
        <v>0</v>
      </c>
      <c r="Z2132" s="3" t="str">
        <f t="shared" si="173"/>
        <v/>
      </c>
      <c r="AE2132" s="5" t="e">
        <f>IF('Supplier Change Request FORM Z'!$D$58="",IF(LEFT(#REF!,1)="F",0,IF(AND((LEFT(#REF!,1)=LEFT(E2132,1)),(LEFT(#REF!,2)=LEFT(A2132,2))),MAX($AE$1:AE2131)+1,0)),IF(LEFT('Supplier Change Request FORM Z'!$D$58,1)="F",0,IF(AND((LEFT('Supplier Change Request FORM Z'!$D$58,1)=LEFT(E2132,1)),(LEFT('Supplier Change Request FORM Z'!$D$59,2)=LEFT(A2132,2))),MAX($AE$1:AE2131)+1,0)))</f>
        <v>#REF!</v>
      </c>
      <c r="AF2132" s="3" t="str">
        <f t="shared" si="174"/>
        <v/>
      </c>
    </row>
    <row r="2133" spans="1:32" x14ac:dyDescent="0.35">
      <c r="A2133" s="2" t="s">
        <v>2911</v>
      </c>
      <c r="B2133" s="2" t="s">
        <v>3417</v>
      </c>
      <c r="C2133" s="2" t="s">
        <v>1567</v>
      </c>
      <c r="D2133" s="2" t="s">
        <v>3417</v>
      </c>
      <c r="E2133" s="2" t="s">
        <v>9644</v>
      </c>
      <c r="G2133" s="5">
        <f>IF('Supplier Change Request FORM Z'!$D$61="",IF(ISNUMBER(SEARCH(#REF!,C2133)),MAX($G$1:G2132)+1,0),IF(ISNUMBER(SEARCH('Supplier Change Request FORM Z'!$D$61,C2133)),MAX($G$1:G2132)+1,0))</f>
        <v>0</v>
      </c>
      <c r="H2133" s="3" t="str">
        <f t="shared" si="170"/>
        <v/>
      </c>
      <c r="K2133" s="5" t="e">
        <f>IF('Supplier Change Request FORM Z'!$D$58="",IF(AND((#REF!=C2133),(LEFT(#REF!,1)=LEFT(E2133,1)),(LEFT(#REF!,2)=LEFT(A2133,2))),MAX($K$1:K2132)+1,0),IF(AND(('Supplier Change Request FORM Z'!$D$61=C2133),(LEFT('Supplier Change Request FORM Z'!$D$58,1)=LEFT(E2133,1)),(LEFT('Supplier Change Request FORM Z'!$D$59,2)=LEFT(A2133,2))),MAX($K$1:K2132)+1,0))</f>
        <v>#REF!</v>
      </c>
      <c r="L2133" s="3" t="str">
        <f t="shared" si="171"/>
        <v/>
      </c>
      <c r="Q2133" s="5"/>
      <c r="R2133" s="3"/>
      <c r="U2133" s="5">
        <f>IF('Supplier Change Request FORM Z'!$D$71="",IF(ISNUMBER(SEARCH(#REF!,C2133)),MAX($U$1:U2132)+1,0),IF(ISNUMBER(SEARCH('Supplier Change Request FORM Z'!$D$71,C2133)),MAX($U$1:U2132)+1,0))</f>
        <v>0</v>
      </c>
      <c r="V2133" s="3" t="str">
        <f t="shared" si="172"/>
        <v/>
      </c>
      <c r="Y2133" s="5">
        <f>IF('Supplier Change Request FORM Z'!$D$71="",IF(ISNUMBER(SEARCH(#REF!,C2133)),MAX($Y$1:Y2132)+1,0),IF(ISNUMBER(SEARCH('Supplier Change Request FORM Z'!$D$71,C2133)),MAX($Y$1:Y2132)+1,0))</f>
        <v>0</v>
      </c>
      <c r="Z2133" s="3" t="str">
        <f t="shared" si="173"/>
        <v/>
      </c>
      <c r="AE2133" s="5" t="e">
        <f>IF('Supplier Change Request FORM Z'!$D$58="",IF(LEFT(#REF!,1)="F",0,IF(AND((LEFT(#REF!,1)=LEFT(E2133,1)),(LEFT(#REF!,2)=LEFT(A2133,2))),MAX($AE$1:AE2132)+1,0)),IF(LEFT('Supplier Change Request FORM Z'!$D$58,1)="F",0,IF(AND((LEFT('Supplier Change Request FORM Z'!$D$58,1)=LEFT(E2133,1)),(LEFT('Supplier Change Request FORM Z'!$D$59,2)=LEFT(A2133,2))),MAX($AE$1:AE2132)+1,0)))</f>
        <v>#REF!</v>
      </c>
      <c r="AF2133" s="3" t="str">
        <f t="shared" si="174"/>
        <v/>
      </c>
    </row>
    <row r="2134" spans="1:32" x14ac:dyDescent="0.35">
      <c r="A2134" s="2" t="s">
        <v>2911</v>
      </c>
      <c r="B2134" s="2" t="s">
        <v>3389</v>
      </c>
      <c r="C2134" s="2" t="s">
        <v>1567</v>
      </c>
      <c r="D2134" s="2" t="s">
        <v>3389</v>
      </c>
      <c r="E2134" s="2" t="s">
        <v>9644</v>
      </c>
      <c r="G2134" s="5">
        <f>IF('Supplier Change Request FORM Z'!$D$61="",IF(ISNUMBER(SEARCH(#REF!,C2134)),MAX($G$1:G2133)+1,0),IF(ISNUMBER(SEARCH('Supplier Change Request FORM Z'!$D$61,C2134)),MAX($G$1:G2133)+1,0))</f>
        <v>0</v>
      </c>
      <c r="H2134" s="3" t="str">
        <f t="shared" si="170"/>
        <v/>
      </c>
      <c r="K2134" s="5" t="e">
        <f>IF('Supplier Change Request FORM Z'!$D$58="",IF(AND((#REF!=C2134),(LEFT(#REF!,1)=LEFT(E2134,1)),(LEFT(#REF!,2)=LEFT(A2134,2))),MAX($K$1:K2133)+1,0),IF(AND(('Supplier Change Request FORM Z'!$D$61=C2134),(LEFT('Supplier Change Request FORM Z'!$D$58,1)=LEFT(E2134,1)),(LEFT('Supplier Change Request FORM Z'!$D$59,2)=LEFT(A2134,2))),MAX($K$1:K2133)+1,0))</f>
        <v>#REF!</v>
      </c>
      <c r="L2134" s="3" t="str">
        <f t="shared" si="171"/>
        <v/>
      </c>
      <c r="Q2134" s="5"/>
      <c r="R2134" s="3"/>
      <c r="U2134" s="5">
        <f>IF('Supplier Change Request FORM Z'!$D$71="",IF(ISNUMBER(SEARCH(#REF!,C2134)),MAX($U$1:U2133)+1,0),IF(ISNUMBER(SEARCH('Supplier Change Request FORM Z'!$D$71,C2134)),MAX($U$1:U2133)+1,0))</f>
        <v>0</v>
      </c>
      <c r="V2134" s="3" t="str">
        <f t="shared" si="172"/>
        <v/>
      </c>
      <c r="Y2134" s="5">
        <f>IF('Supplier Change Request FORM Z'!$D$71="",IF(ISNUMBER(SEARCH(#REF!,C2134)),MAX($Y$1:Y2133)+1,0),IF(ISNUMBER(SEARCH('Supplier Change Request FORM Z'!$D$71,C2134)),MAX($Y$1:Y2133)+1,0))</f>
        <v>0</v>
      </c>
      <c r="Z2134" s="3" t="str">
        <f t="shared" si="173"/>
        <v/>
      </c>
      <c r="AE2134" s="5" t="e">
        <f>IF('Supplier Change Request FORM Z'!$D$58="",IF(LEFT(#REF!,1)="F",0,IF(AND((LEFT(#REF!,1)=LEFT(E2134,1)),(LEFT(#REF!,2)=LEFT(A2134,2))),MAX($AE$1:AE2133)+1,0)),IF(LEFT('Supplier Change Request FORM Z'!$D$58,1)="F",0,IF(AND((LEFT('Supplier Change Request FORM Z'!$D$58,1)=LEFT(E2134,1)),(LEFT('Supplier Change Request FORM Z'!$D$59,2)=LEFT(A2134,2))),MAX($AE$1:AE2133)+1,0)))</f>
        <v>#REF!</v>
      </c>
      <c r="AF2134" s="3" t="str">
        <f t="shared" si="174"/>
        <v/>
      </c>
    </row>
    <row r="2135" spans="1:32" x14ac:dyDescent="0.35">
      <c r="A2135" s="2" t="s">
        <v>2911</v>
      </c>
      <c r="B2135" s="2" t="s">
        <v>3473</v>
      </c>
      <c r="C2135" s="2" t="s">
        <v>1567</v>
      </c>
      <c r="D2135" s="2" t="s">
        <v>3473</v>
      </c>
      <c r="E2135" s="2" t="s">
        <v>9644</v>
      </c>
      <c r="G2135" s="5">
        <f>IF('Supplier Change Request FORM Z'!$D$61="",IF(ISNUMBER(SEARCH(#REF!,C2135)),MAX($G$1:G2134)+1,0),IF(ISNUMBER(SEARCH('Supplier Change Request FORM Z'!$D$61,C2135)),MAX($G$1:G2134)+1,0))</f>
        <v>0</v>
      </c>
      <c r="H2135" s="3" t="str">
        <f t="shared" si="170"/>
        <v/>
      </c>
      <c r="K2135" s="5" t="e">
        <f>IF('Supplier Change Request FORM Z'!$D$58="",IF(AND((#REF!=C2135),(LEFT(#REF!,1)=LEFT(E2135,1)),(LEFT(#REF!,2)=LEFT(A2135,2))),MAX($K$1:K2134)+1,0),IF(AND(('Supplier Change Request FORM Z'!$D$61=C2135),(LEFT('Supplier Change Request FORM Z'!$D$58,1)=LEFT(E2135,1)),(LEFT('Supplier Change Request FORM Z'!$D$59,2)=LEFT(A2135,2))),MAX($K$1:K2134)+1,0))</f>
        <v>#REF!</v>
      </c>
      <c r="L2135" s="3" t="str">
        <f t="shared" si="171"/>
        <v/>
      </c>
      <c r="Q2135" s="5"/>
      <c r="R2135" s="3"/>
      <c r="U2135" s="5">
        <f>IF('Supplier Change Request FORM Z'!$D$71="",IF(ISNUMBER(SEARCH(#REF!,C2135)),MAX($U$1:U2134)+1,0),IF(ISNUMBER(SEARCH('Supplier Change Request FORM Z'!$D$71,C2135)),MAX($U$1:U2134)+1,0))</f>
        <v>0</v>
      </c>
      <c r="V2135" s="3" t="str">
        <f t="shared" si="172"/>
        <v/>
      </c>
      <c r="Y2135" s="5">
        <f>IF('Supplier Change Request FORM Z'!$D$71="",IF(ISNUMBER(SEARCH(#REF!,C2135)),MAX($Y$1:Y2134)+1,0),IF(ISNUMBER(SEARCH('Supplier Change Request FORM Z'!$D$71,C2135)),MAX($Y$1:Y2134)+1,0))</f>
        <v>0</v>
      </c>
      <c r="Z2135" s="3" t="str">
        <f t="shared" si="173"/>
        <v/>
      </c>
      <c r="AE2135" s="5" t="e">
        <f>IF('Supplier Change Request FORM Z'!$D$58="",IF(LEFT(#REF!,1)="F",0,IF(AND((LEFT(#REF!,1)=LEFT(E2135,1)),(LEFT(#REF!,2)=LEFT(A2135,2))),MAX($AE$1:AE2134)+1,0)),IF(LEFT('Supplier Change Request FORM Z'!$D$58,1)="F",0,IF(AND((LEFT('Supplier Change Request FORM Z'!$D$58,1)=LEFT(E2135,1)),(LEFT('Supplier Change Request FORM Z'!$D$59,2)=LEFT(A2135,2))),MAX($AE$1:AE2134)+1,0)))</f>
        <v>#REF!</v>
      </c>
      <c r="AF2135" s="3" t="str">
        <f t="shared" si="174"/>
        <v/>
      </c>
    </row>
    <row r="2136" spans="1:32" x14ac:dyDescent="0.35">
      <c r="A2136" s="2" t="s">
        <v>2911</v>
      </c>
      <c r="B2136" s="2" t="s">
        <v>3427</v>
      </c>
      <c r="C2136" s="2" t="s">
        <v>1567</v>
      </c>
      <c r="D2136" s="2" t="s">
        <v>3427</v>
      </c>
      <c r="E2136" s="2" t="s">
        <v>9644</v>
      </c>
      <c r="G2136" s="5">
        <f>IF('Supplier Change Request FORM Z'!$D$61="",IF(ISNUMBER(SEARCH(#REF!,C2136)),MAX($G$1:G2135)+1,0),IF(ISNUMBER(SEARCH('Supplier Change Request FORM Z'!$D$61,C2136)),MAX($G$1:G2135)+1,0))</f>
        <v>0</v>
      </c>
      <c r="H2136" s="3" t="str">
        <f t="shared" si="170"/>
        <v/>
      </c>
      <c r="K2136" s="5" t="e">
        <f>IF('Supplier Change Request FORM Z'!$D$58="",IF(AND((#REF!=C2136),(LEFT(#REF!,1)=LEFT(E2136,1)),(LEFT(#REF!,2)=LEFT(A2136,2))),MAX($K$1:K2135)+1,0),IF(AND(('Supplier Change Request FORM Z'!$D$61=C2136),(LEFT('Supplier Change Request FORM Z'!$D$58,1)=LEFT(E2136,1)),(LEFT('Supplier Change Request FORM Z'!$D$59,2)=LEFT(A2136,2))),MAX($K$1:K2135)+1,0))</f>
        <v>#REF!</v>
      </c>
      <c r="L2136" s="3" t="str">
        <f t="shared" si="171"/>
        <v/>
      </c>
      <c r="Q2136" s="5"/>
      <c r="R2136" s="3"/>
      <c r="U2136" s="5">
        <f>IF('Supplier Change Request FORM Z'!$D$71="",IF(ISNUMBER(SEARCH(#REF!,C2136)),MAX($U$1:U2135)+1,0),IF(ISNUMBER(SEARCH('Supplier Change Request FORM Z'!$D$71,C2136)),MAX($U$1:U2135)+1,0))</f>
        <v>0</v>
      </c>
      <c r="V2136" s="3" t="str">
        <f t="shared" si="172"/>
        <v/>
      </c>
      <c r="Y2136" s="5">
        <f>IF('Supplier Change Request FORM Z'!$D$71="",IF(ISNUMBER(SEARCH(#REF!,C2136)),MAX($Y$1:Y2135)+1,0),IF(ISNUMBER(SEARCH('Supplier Change Request FORM Z'!$D$71,C2136)),MAX($Y$1:Y2135)+1,0))</f>
        <v>0</v>
      </c>
      <c r="Z2136" s="3" t="str">
        <f t="shared" si="173"/>
        <v/>
      </c>
      <c r="AE2136" s="5" t="e">
        <f>IF('Supplier Change Request FORM Z'!$D$58="",IF(LEFT(#REF!,1)="F",0,IF(AND((LEFT(#REF!,1)=LEFT(E2136,1)),(LEFT(#REF!,2)=LEFT(A2136,2))),MAX($AE$1:AE2135)+1,0)),IF(LEFT('Supplier Change Request FORM Z'!$D$58,1)="F",0,IF(AND((LEFT('Supplier Change Request FORM Z'!$D$58,1)=LEFT(E2136,1)),(LEFT('Supplier Change Request FORM Z'!$D$59,2)=LEFT(A2136,2))),MAX($AE$1:AE2135)+1,0)))</f>
        <v>#REF!</v>
      </c>
      <c r="AF2136" s="3" t="str">
        <f t="shared" si="174"/>
        <v/>
      </c>
    </row>
    <row r="2137" spans="1:32" x14ac:dyDescent="0.35">
      <c r="A2137" s="2" t="s">
        <v>2911</v>
      </c>
      <c r="B2137" s="2" t="s">
        <v>3511</v>
      </c>
      <c r="C2137" s="2" t="s">
        <v>1567</v>
      </c>
      <c r="D2137" s="2" t="s">
        <v>3511</v>
      </c>
      <c r="E2137" s="2" t="s">
        <v>9644</v>
      </c>
      <c r="G2137" s="5">
        <f>IF('Supplier Change Request FORM Z'!$D$61="",IF(ISNUMBER(SEARCH(#REF!,C2137)),MAX($G$1:G2136)+1,0),IF(ISNUMBER(SEARCH('Supplier Change Request FORM Z'!$D$61,C2137)),MAX($G$1:G2136)+1,0))</f>
        <v>0</v>
      </c>
      <c r="H2137" s="3" t="str">
        <f t="shared" si="170"/>
        <v/>
      </c>
      <c r="K2137" s="5" t="e">
        <f>IF('Supplier Change Request FORM Z'!$D$58="",IF(AND((#REF!=C2137),(LEFT(#REF!,1)=LEFT(E2137,1)),(LEFT(#REF!,2)=LEFT(A2137,2))),MAX($K$1:K2136)+1,0),IF(AND(('Supplier Change Request FORM Z'!$D$61=C2137),(LEFT('Supplier Change Request FORM Z'!$D$58,1)=LEFT(E2137,1)),(LEFT('Supplier Change Request FORM Z'!$D$59,2)=LEFT(A2137,2))),MAX($K$1:K2136)+1,0))</f>
        <v>#REF!</v>
      </c>
      <c r="L2137" s="3" t="str">
        <f t="shared" si="171"/>
        <v/>
      </c>
      <c r="Q2137" s="5"/>
      <c r="R2137" s="3"/>
      <c r="U2137" s="5">
        <f>IF('Supplier Change Request FORM Z'!$D$71="",IF(ISNUMBER(SEARCH(#REF!,C2137)),MAX($U$1:U2136)+1,0),IF(ISNUMBER(SEARCH('Supplier Change Request FORM Z'!$D$71,C2137)),MAX($U$1:U2136)+1,0))</f>
        <v>0</v>
      </c>
      <c r="V2137" s="3" t="str">
        <f t="shared" si="172"/>
        <v/>
      </c>
      <c r="Y2137" s="5">
        <f>IF('Supplier Change Request FORM Z'!$D$71="",IF(ISNUMBER(SEARCH(#REF!,C2137)),MAX($Y$1:Y2136)+1,0),IF(ISNUMBER(SEARCH('Supplier Change Request FORM Z'!$D$71,C2137)),MAX($Y$1:Y2136)+1,0))</f>
        <v>0</v>
      </c>
      <c r="Z2137" s="3" t="str">
        <f t="shared" si="173"/>
        <v/>
      </c>
      <c r="AE2137" s="5" t="e">
        <f>IF('Supplier Change Request FORM Z'!$D$58="",IF(LEFT(#REF!,1)="F",0,IF(AND((LEFT(#REF!,1)=LEFT(E2137,1)),(LEFT(#REF!,2)=LEFT(A2137,2))),MAX($AE$1:AE2136)+1,0)),IF(LEFT('Supplier Change Request FORM Z'!$D$58,1)="F",0,IF(AND((LEFT('Supplier Change Request FORM Z'!$D$58,1)=LEFT(E2137,1)),(LEFT('Supplier Change Request FORM Z'!$D$59,2)=LEFT(A2137,2))),MAX($AE$1:AE2136)+1,0)))</f>
        <v>#REF!</v>
      </c>
      <c r="AF2137" s="3" t="str">
        <f t="shared" si="174"/>
        <v/>
      </c>
    </row>
    <row r="2138" spans="1:32" x14ac:dyDescent="0.35">
      <c r="A2138" s="2" t="s">
        <v>2911</v>
      </c>
      <c r="B2138" s="2" t="s">
        <v>3622</v>
      </c>
      <c r="C2138" s="2" t="s">
        <v>1567</v>
      </c>
      <c r="D2138" s="2" t="s">
        <v>3622</v>
      </c>
      <c r="E2138" s="2" t="s">
        <v>9644</v>
      </c>
      <c r="G2138" s="5">
        <f>IF('Supplier Change Request FORM Z'!$D$61="",IF(ISNUMBER(SEARCH(#REF!,C2138)),MAX($G$1:G2137)+1,0),IF(ISNUMBER(SEARCH('Supplier Change Request FORM Z'!$D$61,C2138)),MAX($G$1:G2137)+1,0))</f>
        <v>0</v>
      </c>
      <c r="H2138" s="3" t="str">
        <f t="shared" si="170"/>
        <v/>
      </c>
      <c r="K2138" s="5" t="e">
        <f>IF('Supplier Change Request FORM Z'!$D$58="",IF(AND((#REF!=C2138),(LEFT(#REF!,1)=LEFT(E2138,1)),(LEFT(#REF!,2)=LEFT(A2138,2))),MAX($K$1:K2137)+1,0),IF(AND(('Supplier Change Request FORM Z'!$D$61=C2138),(LEFT('Supplier Change Request FORM Z'!$D$58,1)=LEFT(E2138,1)),(LEFT('Supplier Change Request FORM Z'!$D$59,2)=LEFT(A2138,2))),MAX($K$1:K2137)+1,0))</f>
        <v>#REF!</v>
      </c>
      <c r="L2138" s="3" t="str">
        <f t="shared" si="171"/>
        <v/>
      </c>
      <c r="Q2138" s="5"/>
      <c r="R2138" s="3"/>
      <c r="U2138" s="5">
        <f>IF('Supplier Change Request FORM Z'!$D$71="",IF(ISNUMBER(SEARCH(#REF!,C2138)),MAX($U$1:U2137)+1,0),IF(ISNUMBER(SEARCH('Supplier Change Request FORM Z'!$D$71,C2138)),MAX($U$1:U2137)+1,0))</f>
        <v>0</v>
      </c>
      <c r="V2138" s="3" t="str">
        <f t="shared" si="172"/>
        <v/>
      </c>
      <c r="Y2138" s="5">
        <f>IF('Supplier Change Request FORM Z'!$D$71="",IF(ISNUMBER(SEARCH(#REF!,C2138)),MAX($Y$1:Y2137)+1,0),IF(ISNUMBER(SEARCH('Supplier Change Request FORM Z'!$D$71,C2138)),MAX($Y$1:Y2137)+1,0))</f>
        <v>0</v>
      </c>
      <c r="Z2138" s="3" t="str">
        <f t="shared" si="173"/>
        <v/>
      </c>
      <c r="AE2138" s="5" t="e">
        <f>IF('Supplier Change Request FORM Z'!$D$58="",IF(LEFT(#REF!,1)="F",0,IF(AND((LEFT(#REF!,1)=LEFT(E2138,1)),(LEFT(#REF!,2)=LEFT(A2138,2))),MAX($AE$1:AE2137)+1,0)),IF(LEFT('Supplier Change Request FORM Z'!$D$58,1)="F",0,IF(AND((LEFT('Supplier Change Request FORM Z'!$D$58,1)=LEFT(E2138,1)),(LEFT('Supplier Change Request FORM Z'!$D$59,2)=LEFT(A2138,2))),MAX($AE$1:AE2137)+1,0)))</f>
        <v>#REF!</v>
      </c>
      <c r="AF2138" s="3" t="str">
        <f t="shared" si="174"/>
        <v/>
      </c>
    </row>
    <row r="2139" spans="1:32" x14ac:dyDescent="0.35">
      <c r="A2139" s="2" t="s">
        <v>2911</v>
      </c>
      <c r="B2139" s="2" t="s">
        <v>3388</v>
      </c>
      <c r="C2139" s="2" t="s">
        <v>1567</v>
      </c>
      <c r="D2139" s="2" t="s">
        <v>3388</v>
      </c>
      <c r="E2139" s="2" t="s">
        <v>9644</v>
      </c>
      <c r="G2139" s="5">
        <f>IF('Supplier Change Request FORM Z'!$D$61="",IF(ISNUMBER(SEARCH(#REF!,C2139)),MAX($G$1:G2138)+1,0),IF(ISNUMBER(SEARCH('Supplier Change Request FORM Z'!$D$61,C2139)),MAX($G$1:G2138)+1,0))</f>
        <v>0</v>
      </c>
      <c r="H2139" s="3" t="str">
        <f t="shared" si="170"/>
        <v/>
      </c>
      <c r="K2139" s="5" t="e">
        <f>IF('Supplier Change Request FORM Z'!$D$58="",IF(AND((#REF!=C2139),(LEFT(#REF!,1)=LEFT(E2139,1)),(LEFT(#REF!,2)=LEFT(A2139,2))),MAX($K$1:K2138)+1,0),IF(AND(('Supplier Change Request FORM Z'!$D$61=C2139),(LEFT('Supplier Change Request FORM Z'!$D$58,1)=LEFT(E2139,1)),(LEFT('Supplier Change Request FORM Z'!$D$59,2)=LEFT(A2139,2))),MAX($K$1:K2138)+1,0))</f>
        <v>#REF!</v>
      </c>
      <c r="L2139" s="3" t="str">
        <f t="shared" si="171"/>
        <v/>
      </c>
      <c r="Q2139" s="5"/>
      <c r="R2139" s="3"/>
      <c r="U2139" s="5">
        <f>IF('Supplier Change Request FORM Z'!$D$71="",IF(ISNUMBER(SEARCH(#REF!,C2139)),MAX($U$1:U2138)+1,0),IF(ISNUMBER(SEARCH('Supplier Change Request FORM Z'!$D$71,C2139)),MAX($U$1:U2138)+1,0))</f>
        <v>0</v>
      </c>
      <c r="V2139" s="3" t="str">
        <f t="shared" si="172"/>
        <v/>
      </c>
      <c r="Y2139" s="5">
        <f>IF('Supplier Change Request FORM Z'!$D$71="",IF(ISNUMBER(SEARCH(#REF!,C2139)),MAX($Y$1:Y2138)+1,0),IF(ISNUMBER(SEARCH('Supplier Change Request FORM Z'!$D$71,C2139)),MAX($Y$1:Y2138)+1,0))</f>
        <v>0</v>
      </c>
      <c r="Z2139" s="3" t="str">
        <f t="shared" si="173"/>
        <v/>
      </c>
      <c r="AE2139" s="5" t="e">
        <f>IF('Supplier Change Request FORM Z'!$D$58="",IF(LEFT(#REF!,1)="F",0,IF(AND((LEFT(#REF!,1)=LEFT(E2139,1)),(LEFT(#REF!,2)=LEFT(A2139,2))),MAX($AE$1:AE2138)+1,0)),IF(LEFT('Supplier Change Request FORM Z'!$D$58,1)="F",0,IF(AND((LEFT('Supplier Change Request FORM Z'!$D$58,1)=LEFT(E2139,1)),(LEFT('Supplier Change Request FORM Z'!$D$59,2)=LEFT(A2139,2))),MAX($AE$1:AE2138)+1,0)))</f>
        <v>#REF!</v>
      </c>
      <c r="AF2139" s="3" t="str">
        <f t="shared" si="174"/>
        <v/>
      </c>
    </row>
    <row r="2140" spans="1:32" x14ac:dyDescent="0.35">
      <c r="A2140" s="2" t="s">
        <v>2911</v>
      </c>
      <c r="B2140" s="2" t="s">
        <v>3385</v>
      </c>
      <c r="C2140" s="2" t="s">
        <v>1567</v>
      </c>
      <c r="D2140" s="2" t="s">
        <v>3385</v>
      </c>
      <c r="E2140" s="2" t="s">
        <v>9644</v>
      </c>
      <c r="G2140" s="5">
        <f>IF('Supplier Change Request FORM Z'!$D$61="",IF(ISNUMBER(SEARCH(#REF!,C2140)),MAX($G$1:G2139)+1,0),IF(ISNUMBER(SEARCH('Supplier Change Request FORM Z'!$D$61,C2140)),MAX($G$1:G2139)+1,0))</f>
        <v>0</v>
      </c>
      <c r="H2140" s="3" t="str">
        <f t="shared" si="170"/>
        <v/>
      </c>
      <c r="K2140" s="5" t="e">
        <f>IF('Supplier Change Request FORM Z'!$D$58="",IF(AND((#REF!=C2140),(LEFT(#REF!,1)=LEFT(E2140,1)),(LEFT(#REF!,2)=LEFT(A2140,2))),MAX($K$1:K2139)+1,0),IF(AND(('Supplier Change Request FORM Z'!$D$61=C2140),(LEFT('Supplier Change Request FORM Z'!$D$58,1)=LEFT(E2140,1)),(LEFT('Supplier Change Request FORM Z'!$D$59,2)=LEFT(A2140,2))),MAX($K$1:K2139)+1,0))</f>
        <v>#REF!</v>
      </c>
      <c r="L2140" s="3" t="str">
        <f t="shared" si="171"/>
        <v/>
      </c>
      <c r="Q2140" s="5"/>
      <c r="R2140" s="3"/>
      <c r="U2140" s="5">
        <f>IF('Supplier Change Request FORM Z'!$D$71="",IF(ISNUMBER(SEARCH(#REF!,C2140)),MAX($U$1:U2139)+1,0),IF(ISNUMBER(SEARCH('Supplier Change Request FORM Z'!$D$71,C2140)),MAX($U$1:U2139)+1,0))</f>
        <v>0</v>
      </c>
      <c r="V2140" s="3" t="str">
        <f t="shared" si="172"/>
        <v/>
      </c>
      <c r="Y2140" s="5">
        <f>IF('Supplier Change Request FORM Z'!$D$71="",IF(ISNUMBER(SEARCH(#REF!,C2140)),MAX($Y$1:Y2139)+1,0),IF(ISNUMBER(SEARCH('Supplier Change Request FORM Z'!$D$71,C2140)),MAX($Y$1:Y2139)+1,0))</f>
        <v>0</v>
      </c>
      <c r="Z2140" s="3" t="str">
        <f t="shared" si="173"/>
        <v/>
      </c>
      <c r="AE2140" s="5" t="e">
        <f>IF('Supplier Change Request FORM Z'!$D$58="",IF(LEFT(#REF!,1)="F",0,IF(AND((LEFT(#REF!,1)=LEFT(E2140,1)),(LEFT(#REF!,2)=LEFT(A2140,2))),MAX($AE$1:AE2139)+1,0)),IF(LEFT('Supplier Change Request FORM Z'!$D$58,1)="F",0,IF(AND((LEFT('Supplier Change Request FORM Z'!$D$58,1)=LEFT(E2140,1)),(LEFT('Supplier Change Request FORM Z'!$D$59,2)=LEFT(A2140,2))),MAX($AE$1:AE2139)+1,0)))</f>
        <v>#REF!</v>
      </c>
      <c r="AF2140" s="3" t="str">
        <f t="shared" si="174"/>
        <v/>
      </c>
    </row>
    <row r="2141" spans="1:32" x14ac:dyDescent="0.35">
      <c r="A2141" s="2" t="s">
        <v>2911</v>
      </c>
      <c r="B2141" s="2" t="s">
        <v>3508</v>
      </c>
      <c r="C2141" s="2" t="s">
        <v>1567</v>
      </c>
      <c r="D2141" s="2" t="s">
        <v>3508</v>
      </c>
      <c r="E2141" s="2" t="s">
        <v>9644</v>
      </c>
      <c r="G2141" s="5">
        <f>IF('Supplier Change Request FORM Z'!$D$61="",IF(ISNUMBER(SEARCH(#REF!,C2141)),MAX($G$1:G2140)+1,0),IF(ISNUMBER(SEARCH('Supplier Change Request FORM Z'!$D$61,C2141)),MAX($G$1:G2140)+1,0))</f>
        <v>0</v>
      </c>
      <c r="H2141" s="3" t="str">
        <f t="shared" si="170"/>
        <v/>
      </c>
      <c r="K2141" s="5" t="e">
        <f>IF('Supplier Change Request FORM Z'!$D$58="",IF(AND((#REF!=C2141),(LEFT(#REF!,1)=LEFT(E2141,1)),(LEFT(#REF!,2)=LEFT(A2141,2))),MAX($K$1:K2140)+1,0),IF(AND(('Supplier Change Request FORM Z'!$D$61=C2141),(LEFT('Supplier Change Request FORM Z'!$D$58,1)=LEFT(E2141,1)),(LEFT('Supplier Change Request FORM Z'!$D$59,2)=LEFT(A2141,2))),MAX($K$1:K2140)+1,0))</f>
        <v>#REF!</v>
      </c>
      <c r="L2141" s="3" t="str">
        <f t="shared" si="171"/>
        <v/>
      </c>
      <c r="Q2141" s="5"/>
      <c r="R2141" s="3"/>
      <c r="U2141" s="5">
        <f>IF('Supplier Change Request FORM Z'!$D$71="",IF(ISNUMBER(SEARCH(#REF!,C2141)),MAX($U$1:U2140)+1,0),IF(ISNUMBER(SEARCH('Supplier Change Request FORM Z'!$D$71,C2141)),MAX($U$1:U2140)+1,0))</f>
        <v>0</v>
      </c>
      <c r="V2141" s="3" t="str">
        <f t="shared" si="172"/>
        <v/>
      </c>
      <c r="Y2141" s="5">
        <f>IF('Supplier Change Request FORM Z'!$D$71="",IF(ISNUMBER(SEARCH(#REF!,C2141)),MAX($Y$1:Y2140)+1,0),IF(ISNUMBER(SEARCH('Supplier Change Request FORM Z'!$D$71,C2141)),MAX($Y$1:Y2140)+1,0))</f>
        <v>0</v>
      </c>
      <c r="Z2141" s="3" t="str">
        <f t="shared" si="173"/>
        <v/>
      </c>
      <c r="AE2141" s="5" t="e">
        <f>IF('Supplier Change Request FORM Z'!$D$58="",IF(LEFT(#REF!,1)="F",0,IF(AND((LEFT(#REF!,1)=LEFT(E2141,1)),(LEFT(#REF!,2)=LEFT(A2141,2))),MAX($AE$1:AE2140)+1,0)),IF(LEFT('Supplier Change Request FORM Z'!$D$58,1)="F",0,IF(AND((LEFT('Supplier Change Request FORM Z'!$D$58,1)=LEFT(E2141,1)),(LEFT('Supplier Change Request FORM Z'!$D$59,2)=LEFT(A2141,2))),MAX($AE$1:AE2140)+1,0)))</f>
        <v>#REF!</v>
      </c>
      <c r="AF2141" s="3" t="str">
        <f t="shared" si="174"/>
        <v/>
      </c>
    </row>
    <row r="2142" spans="1:32" x14ac:dyDescent="0.35">
      <c r="A2142" s="2" t="s">
        <v>2911</v>
      </c>
      <c r="B2142" s="2" t="s">
        <v>3465</v>
      </c>
      <c r="C2142" s="2" t="s">
        <v>1567</v>
      </c>
      <c r="D2142" s="2" t="s">
        <v>3465</v>
      </c>
      <c r="E2142" s="2" t="s">
        <v>9644</v>
      </c>
      <c r="G2142" s="5">
        <f>IF('Supplier Change Request FORM Z'!$D$61="",IF(ISNUMBER(SEARCH(#REF!,C2142)),MAX($G$1:G2141)+1,0),IF(ISNUMBER(SEARCH('Supplier Change Request FORM Z'!$D$61,C2142)),MAX($G$1:G2141)+1,0))</f>
        <v>0</v>
      </c>
      <c r="H2142" s="3" t="str">
        <f t="shared" si="170"/>
        <v/>
      </c>
      <c r="K2142" s="5" t="e">
        <f>IF('Supplier Change Request FORM Z'!$D$58="",IF(AND((#REF!=C2142),(LEFT(#REF!,1)=LEFT(E2142,1)),(LEFT(#REF!,2)=LEFT(A2142,2))),MAX($K$1:K2141)+1,0),IF(AND(('Supplier Change Request FORM Z'!$D$61=C2142),(LEFT('Supplier Change Request FORM Z'!$D$58,1)=LEFT(E2142,1)),(LEFT('Supplier Change Request FORM Z'!$D$59,2)=LEFT(A2142,2))),MAX($K$1:K2141)+1,0))</f>
        <v>#REF!</v>
      </c>
      <c r="L2142" s="3" t="str">
        <f t="shared" si="171"/>
        <v/>
      </c>
      <c r="Q2142" s="5"/>
      <c r="R2142" s="3"/>
      <c r="U2142" s="5">
        <f>IF('Supplier Change Request FORM Z'!$D$71="",IF(ISNUMBER(SEARCH(#REF!,C2142)),MAX($U$1:U2141)+1,0),IF(ISNUMBER(SEARCH('Supplier Change Request FORM Z'!$D$71,C2142)),MAX($U$1:U2141)+1,0))</f>
        <v>0</v>
      </c>
      <c r="V2142" s="3" t="str">
        <f t="shared" si="172"/>
        <v/>
      </c>
      <c r="Y2142" s="5">
        <f>IF('Supplier Change Request FORM Z'!$D$71="",IF(ISNUMBER(SEARCH(#REF!,C2142)),MAX($Y$1:Y2141)+1,0),IF(ISNUMBER(SEARCH('Supplier Change Request FORM Z'!$D$71,C2142)),MAX($Y$1:Y2141)+1,0))</f>
        <v>0</v>
      </c>
      <c r="Z2142" s="3" t="str">
        <f t="shared" si="173"/>
        <v/>
      </c>
      <c r="AE2142" s="5" t="e">
        <f>IF('Supplier Change Request FORM Z'!$D$58="",IF(LEFT(#REF!,1)="F",0,IF(AND((LEFT(#REF!,1)=LEFT(E2142,1)),(LEFT(#REF!,2)=LEFT(A2142,2))),MAX($AE$1:AE2141)+1,0)),IF(LEFT('Supplier Change Request FORM Z'!$D$58,1)="F",0,IF(AND((LEFT('Supplier Change Request FORM Z'!$D$58,1)=LEFT(E2142,1)),(LEFT('Supplier Change Request FORM Z'!$D$59,2)=LEFT(A2142,2))),MAX($AE$1:AE2141)+1,0)))</f>
        <v>#REF!</v>
      </c>
      <c r="AF2142" s="3" t="str">
        <f t="shared" si="174"/>
        <v/>
      </c>
    </row>
    <row r="2143" spans="1:32" x14ac:dyDescent="0.35">
      <c r="A2143" s="2" t="s">
        <v>2911</v>
      </c>
      <c r="B2143" s="2" t="s">
        <v>3488</v>
      </c>
      <c r="C2143" s="2" t="s">
        <v>1567</v>
      </c>
      <c r="D2143" s="2" t="s">
        <v>3488</v>
      </c>
      <c r="E2143" s="2" t="s">
        <v>9644</v>
      </c>
      <c r="G2143" s="5">
        <f>IF('Supplier Change Request FORM Z'!$D$61="",IF(ISNUMBER(SEARCH(#REF!,C2143)),MAX($G$1:G2142)+1,0),IF(ISNUMBER(SEARCH('Supplier Change Request FORM Z'!$D$61,C2143)),MAX($G$1:G2142)+1,0))</f>
        <v>0</v>
      </c>
      <c r="H2143" s="3" t="str">
        <f t="shared" si="170"/>
        <v/>
      </c>
      <c r="K2143" s="5" t="e">
        <f>IF('Supplier Change Request FORM Z'!$D$58="",IF(AND((#REF!=C2143),(LEFT(#REF!,1)=LEFT(E2143,1)),(LEFT(#REF!,2)=LEFT(A2143,2))),MAX($K$1:K2142)+1,0),IF(AND(('Supplier Change Request FORM Z'!$D$61=C2143),(LEFT('Supplier Change Request FORM Z'!$D$58,1)=LEFT(E2143,1)),(LEFT('Supplier Change Request FORM Z'!$D$59,2)=LEFT(A2143,2))),MAX($K$1:K2142)+1,0))</f>
        <v>#REF!</v>
      </c>
      <c r="L2143" s="3" t="str">
        <f t="shared" si="171"/>
        <v/>
      </c>
      <c r="Q2143" s="5"/>
      <c r="R2143" s="3"/>
      <c r="U2143" s="5">
        <f>IF('Supplier Change Request FORM Z'!$D$71="",IF(ISNUMBER(SEARCH(#REF!,C2143)),MAX($U$1:U2142)+1,0),IF(ISNUMBER(SEARCH('Supplier Change Request FORM Z'!$D$71,C2143)),MAX($U$1:U2142)+1,0))</f>
        <v>0</v>
      </c>
      <c r="V2143" s="3" t="str">
        <f t="shared" si="172"/>
        <v/>
      </c>
      <c r="Y2143" s="5">
        <f>IF('Supplier Change Request FORM Z'!$D$71="",IF(ISNUMBER(SEARCH(#REF!,C2143)),MAX($Y$1:Y2142)+1,0),IF(ISNUMBER(SEARCH('Supplier Change Request FORM Z'!$D$71,C2143)),MAX($Y$1:Y2142)+1,0))</f>
        <v>0</v>
      </c>
      <c r="Z2143" s="3" t="str">
        <f t="shared" si="173"/>
        <v/>
      </c>
      <c r="AE2143" s="5" t="e">
        <f>IF('Supplier Change Request FORM Z'!$D$58="",IF(LEFT(#REF!,1)="F",0,IF(AND((LEFT(#REF!,1)=LEFT(E2143,1)),(LEFT(#REF!,2)=LEFT(A2143,2))),MAX($AE$1:AE2142)+1,0)),IF(LEFT('Supplier Change Request FORM Z'!$D$58,1)="F",0,IF(AND((LEFT('Supplier Change Request FORM Z'!$D$58,1)=LEFT(E2143,1)),(LEFT('Supplier Change Request FORM Z'!$D$59,2)=LEFT(A2143,2))),MAX($AE$1:AE2142)+1,0)))</f>
        <v>#REF!</v>
      </c>
      <c r="AF2143" s="3" t="str">
        <f t="shared" si="174"/>
        <v/>
      </c>
    </row>
    <row r="2144" spans="1:32" x14ac:dyDescent="0.35">
      <c r="A2144" s="2" t="s">
        <v>2911</v>
      </c>
      <c r="B2144" s="2" t="s">
        <v>3472</v>
      </c>
      <c r="C2144" s="2" t="s">
        <v>1567</v>
      </c>
      <c r="D2144" s="2" t="s">
        <v>3472</v>
      </c>
      <c r="E2144" s="2" t="s">
        <v>9644</v>
      </c>
      <c r="G2144" s="5">
        <f>IF('Supplier Change Request FORM Z'!$D$61="",IF(ISNUMBER(SEARCH(#REF!,C2144)),MAX($G$1:G2143)+1,0),IF(ISNUMBER(SEARCH('Supplier Change Request FORM Z'!$D$61,C2144)),MAX($G$1:G2143)+1,0))</f>
        <v>0</v>
      </c>
      <c r="H2144" s="3" t="str">
        <f t="shared" si="170"/>
        <v/>
      </c>
      <c r="K2144" s="5" t="e">
        <f>IF('Supplier Change Request FORM Z'!$D$58="",IF(AND((#REF!=C2144),(LEFT(#REF!,1)=LEFT(E2144,1)),(LEFT(#REF!,2)=LEFT(A2144,2))),MAX($K$1:K2143)+1,0),IF(AND(('Supplier Change Request FORM Z'!$D$61=C2144),(LEFT('Supplier Change Request FORM Z'!$D$58,1)=LEFT(E2144,1)),(LEFT('Supplier Change Request FORM Z'!$D$59,2)=LEFT(A2144,2))),MAX($K$1:K2143)+1,0))</f>
        <v>#REF!</v>
      </c>
      <c r="L2144" s="3" t="str">
        <f t="shared" si="171"/>
        <v/>
      </c>
      <c r="Q2144" s="5"/>
      <c r="R2144" s="3"/>
      <c r="U2144" s="5">
        <f>IF('Supplier Change Request FORM Z'!$D$71="",IF(ISNUMBER(SEARCH(#REF!,C2144)),MAX($U$1:U2143)+1,0),IF(ISNUMBER(SEARCH('Supplier Change Request FORM Z'!$D$71,C2144)),MAX($U$1:U2143)+1,0))</f>
        <v>0</v>
      </c>
      <c r="V2144" s="3" t="str">
        <f t="shared" si="172"/>
        <v/>
      </c>
      <c r="Y2144" s="5">
        <f>IF('Supplier Change Request FORM Z'!$D$71="",IF(ISNUMBER(SEARCH(#REF!,C2144)),MAX($Y$1:Y2143)+1,0),IF(ISNUMBER(SEARCH('Supplier Change Request FORM Z'!$D$71,C2144)),MAX($Y$1:Y2143)+1,0))</f>
        <v>0</v>
      </c>
      <c r="Z2144" s="3" t="str">
        <f t="shared" si="173"/>
        <v/>
      </c>
      <c r="AE2144" s="5" t="e">
        <f>IF('Supplier Change Request FORM Z'!$D$58="",IF(LEFT(#REF!,1)="F",0,IF(AND((LEFT(#REF!,1)=LEFT(E2144,1)),(LEFT(#REF!,2)=LEFT(A2144,2))),MAX($AE$1:AE2143)+1,0)),IF(LEFT('Supplier Change Request FORM Z'!$D$58,1)="F",0,IF(AND((LEFT('Supplier Change Request FORM Z'!$D$58,1)=LEFT(E2144,1)),(LEFT('Supplier Change Request FORM Z'!$D$59,2)=LEFT(A2144,2))),MAX($AE$1:AE2143)+1,0)))</f>
        <v>#REF!</v>
      </c>
      <c r="AF2144" s="3" t="str">
        <f t="shared" si="174"/>
        <v/>
      </c>
    </row>
    <row r="2145" spans="1:32" x14ac:dyDescent="0.35">
      <c r="A2145" s="2" t="s">
        <v>2911</v>
      </c>
      <c r="B2145" s="2" t="s">
        <v>3455</v>
      </c>
      <c r="C2145" s="2" t="s">
        <v>1567</v>
      </c>
      <c r="D2145" s="2" t="s">
        <v>3455</v>
      </c>
      <c r="E2145" s="2" t="s">
        <v>9644</v>
      </c>
      <c r="G2145" s="5">
        <f>IF('Supplier Change Request FORM Z'!$D$61="",IF(ISNUMBER(SEARCH(#REF!,C2145)),MAX($G$1:G2144)+1,0),IF(ISNUMBER(SEARCH('Supplier Change Request FORM Z'!$D$61,C2145)),MAX($G$1:G2144)+1,0))</f>
        <v>0</v>
      </c>
      <c r="H2145" s="3" t="str">
        <f t="shared" si="170"/>
        <v/>
      </c>
      <c r="K2145" s="5" t="e">
        <f>IF('Supplier Change Request FORM Z'!$D$58="",IF(AND((#REF!=C2145),(LEFT(#REF!,1)=LEFT(E2145,1)),(LEFT(#REF!,2)=LEFT(A2145,2))),MAX($K$1:K2144)+1,0),IF(AND(('Supplier Change Request FORM Z'!$D$61=C2145),(LEFT('Supplier Change Request FORM Z'!$D$58,1)=LEFT(E2145,1)),(LEFT('Supplier Change Request FORM Z'!$D$59,2)=LEFT(A2145,2))),MAX($K$1:K2144)+1,0))</f>
        <v>#REF!</v>
      </c>
      <c r="L2145" s="3" t="str">
        <f t="shared" si="171"/>
        <v/>
      </c>
      <c r="Q2145" s="5"/>
      <c r="R2145" s="3"/>
      <c r="U2145" s="5">
        <f>IF('Supplier Change Request FORM Z'!$D$71="",IF(ISNUMBER(SEARCH(#REF!,C2145)),MAX($U$1:U2144)+1,0),IF(ISNUMBER(SEARCH('Supplier Change Request FORM Z'!$D$71,C2145)),MAX($U$1:U2144)+1,0))</f>
        <v>0</v>
      </c>
      <c r="V2145" s="3" t="str">
        <f t="shared" si="172"/>
        <v/>
      </c>
      <c r="Y2145" s="5">
        <f>IF('Supplier Change Request FORM Z'!$D$71="",IF(ISNUMBER(SEARCH(#REF!,C2145)),MAX($Y$1:Y2144)+1,0),IF(ISNUMBER(SEARCH('Supplier Change Request FORM Z'!$D$71,C2145)),MAX($Y$1:Y2144)+1,0))</f>
        <v>0</v>
      </c>
      <c r="Z2145" s="3" t="str">
        <f t="shared" si="173"/>
        <v/>
      </c>
      <c r="AE2145" s="5" t="e">
        <f>IF('Supplier Change Request FORM Z'!$D$58="",IF(LEFT(#REF!,1)="F",0,IF(AND((LEFT(#REF!,1)=LEFT(E2145,1)),(LEFT(#REF!,2)=LEFT(A2145,2))),MAX($AE$1:AE2144)+1,0)),IF(LEFT('Supplier Change Request FORM Z'!$D$58,1)="F",0,IF(AND((LEFT('Supplier Change Request FORM Z'!$D$58,1)=LEFT(E2145,1)),(LEFT('Supplier Change Request FORM Z'!$D$59,2)=LEFT(A2145,2))),MAX($AE$1:AE2144)+1,0)))</f>
        <v>#REF!</v>
      </c>
      <c r="AF2145" s="3" t="str">
        <f t="shared" si="174"/>
        <v/>
      </c>
    </row>
    <row r="2146" spans="1:32" x14ac:dyDescent="0.35">
      <c r="A2146" s="2" t="s">
        <v>2911</v>
      </c>
      <c r="B2146" s="2" t="s">
        <v>3424</v>
      </c>
      <c r="C2146" s="2" t="s">
        <v>1567</v>
      </c>
      <c r="D2146" s="2" t="s">
        <v>3424</v>
      </c>
      <c r="E2146" s="2" t="s">
        <v>9644</v>
      </c>
      <c r="G2146" s="5">
        <f>IF('Supplier Change Request FORM Z'!$D$61="",IF(ISNUMBER(SEARCH(#REF!,C2146)),MAX($G$1:G2145)+1,0),IF(ISNUMBER(SEARCH('Supplier Change Request FORM Z'!$D$61,C2146)),MAX($G$1:G2145)+1,0))</f>
        <v>0</v>
      </c>
      <c r="H2146" s="3" t="str">
        <f t="shared" si="170"/>
        <v/>
      </c>
      <c r="K2146" s="5" t="e">
        <f>IF('Supplier Change Request FORM Z'!$D$58="",IF(AND((#REF!=C2146),(LEFT(#REF!,1)=LEFT(E2146,1)),(LEFT(#REF!,2)=LEFT(A2146,2))),MAX($K$1:K2145)+1,0),IF(AND(('Supplier Change Request FORM Z'!$D$61=C2146),(LEFT('Supplier Change Request FORM Z'!$D$58,1)=LEFT(E2146,1)),(LEFT('Supplier Change Request FORM Z'!$D$59,2)=LEFT(A2146,2))),MAX($K$1:K2145)+1,0))</f>
        <v>#REF!</v>
      </c>
      <c r="L2146" s="3" t="str">
        <f t="shared" si="171"/>
        <v/>
      </c>
      <c r="Q2146" s="5"/>
      <c r="R2146" s="3"/>
      <c r="U2146" s="5">
        <f>IF('Supplier Change Request FORM Z'!$D$71="",IF(ISNUMBER(SEARCH(#REF!,C2146)),MAX($U$1:U2145)+1,0),IF(ISNUMBER(SEARCH('Supplier Change Request FORM Z'!$D$71,C2146)),MAX($U$1:U2145)+1,0))</f>
        <v>0</v>
      </c>
      <c r="V2146" s="3" t="str">
        <f t="shared" si="172"/>
        <v/>
      </c>
      <c r="Y2146" s="5">
        <f>IF('Supplier Change Request FORM Z'!$D$71="",IF(ISNUMBER(SEARCH(#REF!,C2146)),MAX($Y$1:Y2145)+1,0),IF(ISNUMBER(SEARCH('Supplier Change Request FORM Z'!$D$71,C2146)),MAX($Y$1:Y2145)+1,0))</f>
        <v>0</v>
      </c>
      <c r="Z2146" s="3" t="str">
        <f t="shared" si="173"/>
        <v/>
      </c>
      <c r="AE2146" s="5" t="e">
        <f>IF('Supplier Change Request FORM Z'!$D$58="",IF(LEFT(#REF!,1)="F",0,IF(AND((LEFT(#REF!,1)=LEFT(E2146,1)),(LEFT(#REF!,2)=LEFT(A2146,2))),MAX($AE$1:AE2145)+1,0)),IF(LEFT('Supplier Change Request FORM Z'!$D$58,1)="F",0,IF(AND((LEFT('Supplier Change Request FORM Z'!$D$58,1)=LEFT(E2146,1)),(LEFT('Supplier Change Request FORM Z'!$D$59,2)=LEFT(A2146,2))),MAX($AE$1:AE2145)+1,0)))</f>
        <v>#REF!</v>
      </c>
      <c r="AF2146" s="3" t="str">
        <f t="shared" si="174"/>
        <v/>
      </c>
    </row>
    <row r="2147" spans="1:32" x14ac:dyDescent="0.35">
      <c r="A2147" s="2" t="s">
        <v>2911</v>
      </c>
      <c r="B2147" s="2" t="s">
        <v>3378</v>
      </c>
      <c r="C2147" s="2" t="s">
        <v>1567</v>
      </c>
      <c r="D2147" s="2" t="s">
        <v>3378</v>
      </c>
      <c r="E2147" s="2" t="s">
        <v>9644</v>
      </c>
      <c r="G2147" s="5">
        <f>IF('Supplier Change Request FORM Z'!$D$61="",IF(ISNUMBER(SEARCH(#REF!,C2147)),MAX($G$1:G2146)+1,0),IF(ISNUMBER(SEARCH('Supplier Change Request FORM Z'!$D$61,C2147)),MAX($G$1:G2146)+1,0))</f>
        <v>0</v>
      </c>
      <c r="H2147" s="3" t="str">
        <f t="shared" si="170"/>
        <v/>
      </c>
      <c r="K2147" s="5" t="e">
        <f>IF('Supplier Change Request FORM Z'!$D$58="",IF(AND((#REF!=C2147),(LEFT(#REF!,1)=LEFT(E2147,1)),(LEFT(#REF!,2)=LEFT(A2147,2))),MAX($K$1:K2146)+1,0),IF(AND(('Supplier Change Request FORM Z'!$D$61=C2147),(LEFT('Supplier Change Request FORM Z'!$D$58,1)=LEFT(E2147,1)),(LEFT('Supplier Change Request FORM Z'!$D$59,2)=LEFT(A2147,2))),MAX($K$1:K2146)+1,0))</f>
        <v>#REF!</v>
      </c>
      <c r="L2147" s="3" t="str">
        <f t="shared" si="171"/>
        <v/>
      </c>
      <c r="Q2147" s="5"/>
      <c r="R2147" s="3"/>
      <c r="U2147" s="5">
        <f>IF('Supplier Change Request FORM Z'!$D$71="",IF(ISNUMBER(SEARCH(#REF!,C2147)),MAX($U$1:U2146)+1,0),IF(ISNUMBER(SEARCH('Supplier Change Request FORM Z'!$D$71,C2147)),MAX($U$1:U2146)+1,0))</f>
        <v>0</v>
      </c>
      <c r="V2147" s="3" t="str">
        <f t="shared" si="172"/>
        <v/>
      </c>
      <c r="Y2147" s="5">
        <f>IF('Supplier Change Request FORM Z'!$D$71="",IF(ISNUMBER(SEARCH(#REF!,C2147)),MAX($Y$1:Y2146)+1,0),IF(ISNUMBER(SEARCH('Supplier Change Request FORM Z'!$D$71,C2147)),MAX($Y$1:Y2146)+1,0))</f>
        <v>0</v>
      </c>
      <c r="Z2147" s="3" t="str">
        <f t="shared" si="173"/>
        <v/>
      </c>
      <c r="AE2147" s="5" t="e">
        <f>IF('Supplier Change Request FORM Z'!$D$58="",IF(LEFT(#REF!,1)="F",0,IF(AND((LEFT(#REF!,1)=LEFT(E2147,1)),(LEFT(#REF!,2)=LEFT(A2147,2))),MAX($AE$1:AE2146)+1,0)),IF(LEFT('Supplier Change Request FORM Z'!$D$58,1)="F",0,IF(AND((LEFT('Supplier Change Request FORM Z'!$D$58,1)=LEFT(E2147,1)),(LEFT('Supplier Change Request FORM Z'!$D$59,2)=LEFT(A2147,2))),MAX($AE$1:AE2146)+1,0)))</f>
        <v>#REF!</v>
      </c>
      <c r="AF2147" s="3" t="str">
        <f t="shared" si="174"/>
        <v/>
      </c>
    </row>
    <row r="2148" spans="1:32" x14ac:dyDescent="0.35">
      <c r="A2148" s="2" t="s">
        <v>2911</v>
      </c>
      <c r="B2148" s="2" t="s">
        <v>3628</v>
      </c>
      <c r="C2148" s="2" t="s">
        <v>1567</v>
      </c>
      <c r="D2148" s="2" t="s">
        <v>3628</v>
      </c>
      <c r="E2148" s="2" t="s">
        <v>9644</v>
      </c>
      <c r="G2148" s="5">
        <f>IF('Supplier Change Request FORM Z'!$D$61="",IF(ISNUMBER(SEARCH(#REF!,C2148)),MAX($G$1:G2147)+1,0),IF(ISNUMBER(SEARCH('Supplier Change Request FORM Z'!$D$61,C2148)),MAX($G$1:G2147)+1,0))</f>
        <v>0</v>
      </c>
      <c r="H2148" s="3" t="str">
        <f t="shared" si="170"/>
        <v/>
      </c>
      <c r="K2148" s="5" t="e">
        <f>IF('Supplier Change Request FORM Z'!$D$58="",IF(AND((#REF!=C2148),(LEFT(#REF!,1)=LEFT(E2148,1)),(LEFT(#REF!,2)=LEFT(A2148,2))),MAX($K$1:K2147)+1,0),IF(AND(('Supplier Change Request FORM Z'!$D$61=C2148),(LEFT('Supplier Change Request FORM Z'!$D$58,1)=LEFT(E2148,1)),(LEFT('Supplier Change Request FORM Z'!$D$59,2)=LEFT(A2148,2))),MAX($K$1:K2147)+1,0))</f>
        <v>#REF!</v>
      </c>
      <c r="L2148" s="3" t="str">
        <f t="shared" si="171"/>
        <v/>
      </c>
      <c r="Q2148" s="5"/>
      <c r="R2148" s="3"/>
      <c r="U2148" s="5">
        <f>IF('Supplier Change Request FORM Z'!$D$71="",IF(ISNUMBER(SEARCH(#REF!,C2148)),MAX($U$1:U2147)+1,0),IF(ISNUMBER(SEARCH('Supplier Change Request FORM Z'!$D$71,C2148)),MAX($U$1:U2147)+1,0))</f>
        <v>0</v>
      </c>
      <c r="V2148" s="3" t="str">
        <f t="shared" si="172"/>
        <v/>
      </c>
      <c r="Y2148" s="5">
        <f>IF('Supplier Change Request FORM Z'!$D$71="",IF(ISNUMBER(SEARCH(#REF!,C2148)),MAX($Y$1:Y2147)+1,0),IF(ISNUMBER(SEARCH('Supplier Change Request FORM Z'!$D$71,C2148)),MAX($Y$1:Y2147)+1,0))</f>
        <v>0</v>
      </c>
      <c r="Z2148" s="3" t="str">
        <f t="shared" si="173"/>
        <v/>
      </c>
      <c r="AE2148" s="5" t="e">
        <f>IF('Supplier Change Request FORM Z'!$D$58="",IF(LEFT(#REF!,1)="F",0,IF(AND((LEFT(#REF!,1)=LEFT(E2148,1)),(LEFT(#REF!,2)=LEFT(A2148,2))),MAX($AE$1:AE2147)+1,0)),IF(LEFT('Supplier Change Request FORM Z'!$D$58,1)="F",0,IF(AND((LEFT('Supplier Change Request FORM Z'!$D$58,1)=LEFT(E2148,1)),(LEFT('Supplier Change Request FORM Z'!$D$59,2)=LEFT(A2148,2))),MAX($AE$1:AE2147)+1,0)))</f>
        <v>#REF!</v>
      </c>
      <c r="AF2148" s="3" t="str">
        <f t="shared" si="174"/>
        <v/>
      </c>
    </row>
    <row r="2149" spans="1:32" x14ac:dyDescent="0.35">
      <c r="A2149" s="2" t="s">
        <v>2911</v>
      </c>
      <c r="B2149" s="2" t="s">
        <v>3448</v>
      </c>
      <c r="C2149" s="2" t="s">
        <v>1567</v>
      </c>
      <c r="D2149" s="2" t="s">
        <v>3448</v>
      </c>
      <c r="E2149" s="2" t="s">
        <v>9644</v>
      </c>
      <c r="G2149" s="5">
        <f>IF('Supplier Change Request FORM Z'!$D$61="",IF(ISNUMBER(SEARCH(#REF!,C2149)),MAX($G$1:G2148)+1,0),IF(ISNUMBER(SEARCH('Supplier Change Request FORM Z'!$D$61,C2149)),MAX($G$1:G2148)+1,0))</f>
        <v>0</v>
      </c>
      <c r="H2149" s="3" t="str">
        <f t="shared" si="170"/>
        <v/>
      </c>
      <c r="K2149" s="5" t="e">
        <f>IF('Supplier Change Request FORM Z'!$D$58="",IF(AND((#REF!=C2149),(LEFT(#REF!,1)=LEFT(E2149,1)),(LEFT(#REF!,2)=LEFT(A2149,2))),MAX($K$1:K2148)+1,0),IF(AND(('Supplier Change Request FORM Z'!$D$61=C2149),(LEFT('Supplier Change Request FORM Z'!$D$58,1)=LEFT(E2149,1)),(LEFT('Supplier Change Request FORM Z'!$D$59,2)=LEFT(A2149,2))),MAX($K$1:K2148)+1,0))</f>
        <v>#REF!</v>
      </c>
      <c r="L2149" s="3" t="str">
        <f t="shared" si="171"/>
        <v/>
      </c>
      <c r="Q2149" s="5"/>
      <c r="R2149" s="3"/>
      <c r="U2149" s="5">
        <f>IF('Supplier Change Request FORM Z'!$D$71="",IF(ISNUMBER(SEARCH(#REF!,C2149)),MAX($U$1:U2148)+1,0),IF(ISNUMBER(SEARCH('Supplier Change Request FORM Z'!$D$71,C2149)),MAX($U$1:U2148)+1,0))</f>
        <v>0</v>
      </c>
      <c r="V2149" s="3" t="str">
        <f t="shared" si="172"/>
        <v/>
      </c>
      <c r="Y2149" s="5">
        <f>IF('Supplier Change Request FORM Z'!$D$71="",IF(ISNUMBER(SEARCH(#REF!,C2149)),MAX($Y$1:Y2148)+1,0),IF(ISNUMBER(SEARCH('Supplier Change Request FORM Z'!$D$71,C2149)),MAX($Y$1:Y2148)+1,0))</f>
        <v>0</v>
      </c>
      <c r="Z2149" s="3" t="str">
        <f t="shared" si="173"/>
        <v/>
      </c>
      <c r="AE2149" s="5" t="e">
        <f>IF('Supplier Change Request FORM Z'!$D$58="",IF(LEFT(#REF!,1)="F",0,IF(AND((LEFT(#REF!,1)=LEFT(E2149,1)),(LEFT(#REF!,2)=LEFT(A2149,2))),MAX($AE$1:AE2148)+1,0)),IF(LEFT('Supplier Change Request FORM Z'!$D$58,1)="F",0,IF(AND((LEFT('Supplier Change Request FORM Z'!$D$58,1)=LEFT(E2149,1)),(LEFT('Supplier Change Request FORM Z'!$D$59,2)=LEFT(A2149,2))),MAX($AE$1:AE2148)+1,0)))</f>
        <v>#REF!</v>
      </c>
      <c r="AF2149" s="3" t="str">
        <f t="shared" si="174"/>
        <v/>
      </c>
    </row>
    <row r="2150" spans="1:32" x14ac:dyDescent="0.35">
      <c r="A2150" s="2" t="s">
        <v>2911</v>
      </c>
      <c r="B2150" s="2" t="s">
        <v>3420</v>
      </c>
      <c r="C2150" s="2" t="s">
        <v>1567</v>
      </c>
      <c r="D2150" s="2" t="s">
        <v>3420</v>
      </c>
      <c r="E2150" s="2" t="s">
        <v>9644</v>
      </c>
      <c r="G2150" s="5">
        <f>IF('Supplier Change Request FORM Z'!$D$61="",IF(ISNUMBER(SEARCH(#REF!,C2150)),MAX($G$1:G2149)+1,0),IF(ISNUMBER(SEARCH('Supplier Change Request FORM Z'!$D$61,C2150)),MAX($G$1:G2149)+1,0))</f>
        <v>0</v>
      </c>
      <c r="H2150" s="3" t="str">
        <f t="shared" si="170"/>
        <v/>
      </c>
      <c r="K2150" s="5" t="e">
        <f>IF('Supplier Change Request FORM Z'!$D$58="",IF(AND((#REF!=C2150),(LEFT(#REF!,1)=LEFT(E2150,1)),(LEFT(#REF!,2)=LEFT(A2150,2))),MAX($K$1:K2149)+1,0),IF(AND(('Supplier Change Request FORM Z'!$D$61=C2150),(LEFT('Supplier Change Request FORM Z'!$D$58,1)=LEFT(E2150,1)),(LEFT('Supplier Change Request FORM Z'!$D$59,2)=LEFT(A2150,2))),MAX($K$1:K2149)+1,0))</f>
        <v>#REF!</v>
      </c>
      <c r="L2150" s="3" t="str">
        <f t="shared" si="171"/>
        <v/>
      </c>
      <c r="Q2150" s="5"/>
      <c r="R2150" s="3"/>
      <c r="U2150" s="5">
        <f>IF('Supplier Change Request FORM Z'!$D$71="",IF(ISNUMBER(SEARCH(#REF!,C2150)),MAX($U$1:U2149)+1,0),IF(ISNUMBER(SEARCH('Supplier Change Request FORM Z'!$D$71,C2150)),MAX($U$1:U2149)+1,0))</f>
        <v>0</v>
      </c>
      <c r="V2150" s="3" t="str">
        <f t="shared" si="172"/>
        <v/>
      </c>
      <c r="Y2150" s="5">
        <f>IF('Supplier Change Request FORM Z'!$D$71="",IF(ISNUMBER(SEARCH(#REF!,C2150)),MAX($Y$1:Y2149)+1,0),IF(ISNUMBER(SEARCH('Supplier Change Request FORM Z'!$D$71,C2150)),MAX($Y$1:Y2149)+1,0))</f>
        <v>0</v>
      </c>
      <c r="Z2150" s="3" t="str">
        <f t="shared" si="173"/>
        <v/>
      </c>
      <c r="AE2150" s="5" t="e">
        <f>IF('Supplier Change Request FORM Z'!$D$58="",IF(LEFT(#REF!,1)="F",0,IF(AND((LEFT(#REF!,1)=LEFT(E2150,1)),(LEFT(#REF!,2)=LEFT(A2150,2))),MAX($AE$1:AE2149)+1,0)),IF(LEFT('Supplier Change Request FORM Z'!$D$58,1)="F",0,IF(AND((LEFT('Supplier Change Request FORM Z'!$D$58,1)=LEFT(E2150,1)),(LEFT('Supplier Change Request FORM Z'!$D$59,2)=LEFT(A2150,2))),MAX($AE$1:AE2149)+1,0)))</f>
        <v>#REF!</v>
      </c>
      <c r="AF2150" s="3" t="str">
        <f t="shared" si="174"/>
        <v/>
      </c>
    </row>
    <row r="2151" spans="1:32" x14ac:dyDescent="0.35">
      <c r="A2151" s="2" t="s">
        <v>2911</v>
      </c>
      <c r="B2151" s="2" t="s">
        <v>3605</v>
      </c>
      <c r="C2151" s="2" t="s">
        <v>1567</v>
      </c>
      <c r="D2151" s="2" t="s">
        <v>3605</v>
      </c>
      <c r="E2151" s="2" t="s">
        <v>9644</v>
      </c>
      <c r="G2151" s="5">
        <f>IF('Supplier Change Request FORM Z'!$D$61="",IF(ISNUMBER(SEARCH(#REF!,C2151)),MAX($G$1:G2150)+1,0),IF(ISNUMBER(SEARCH('Supplier Change Request FORM Z'!$D$61,C2151)),MAX($G$1:G2150)+1,0))</f>
        <v>0</v>
      </c>
      <c r="H2151" s="3" t="str">
        <f t="shared" si="170"/>
        <v/>
      </c>
      <c r="K2151" s="5" t="e">
        <f>IF('Supplier Change Request FORM Z'!$D$58="",IF(AND((#REF!=C2151),(LEFT(#REF!,1)=LEFT(E2151,1)),(LEFT(#REF!,2)=LEFT(A2151,2))),MAX($K$1:K2150)+1,0),IF(AND(('Supplier Change Request FORM Z'!$D$61=C2151),(LEFT('Supplier Change Request FORM Z'!$D$58,1)=LEFT(E2151,1)),(LEFT('Supplier Change Request FORM Z'!$D$59,2)=LEFT(A2151,2))),MAX($K$1:K2150)+1,0))</f>
        <v>#REF!</v>
      </c>
      <c r="L2151" s="3" t="str">
        <f t="shared" si="171"/>
        <v/>
      </c>
      <c r="Q2151" s="5"/>
      <c r="R2151" s="3"/>
      <c r="U2151" s="5">
        <f>IF('Supplier Change Request FORM Z'!$D$71="",IF(ISNUMBER(SEARCH(#REF!,C2151)),MAX($U$1:U2150)+1,0),IF(ISNUMBER(SEARCH('Supplier Change Request FORM Z'!$D$71,C2151)),MAX($U$1:U2150)+1,0))</f>
        <v>0</v>
      </c>
      <c r="V2151" s="3" t="str">
        <f t="shared" si="172"/>
        <v/>
      </c>
      <c r="Y2151" s="5">
        <f>IF('Supplier Change Request FORM Z'!$D$71="",IF(ISNUMBER(SEARCH(#REF!,C2151)),MAX($Y$1:Y2150)+1,0),IF(ISNUMBER(SEARCH('Supplier Change Request FORM Z'!$D$71,C2151)),MAX($Y$1:Y2150)+1,0))</f>
        <v>0</v>
      </c>
      <c r="Z2151" s="3" t="str">
        <f t="shared" si="173"/>
        <v/>
      </c>
      <c r="AE2151" s="5" t="e">
        <f>IF('Supplier Change Request FORM Z'!$D$58="",IF(LEFT(#REF!,1)="F",0,IF(AND((LEFT(#REF!,1)=LEFT(E2151,1)),(LEFT(#REF!,2)=LEFT(A2151,2))),MAX($AE$1:AE2150)+1,0)),IF(LEFT('Supplier Change Request FORM Z'!$D$58,1)="F",0,IF(AND((LEFT('Supplier Change Request FORM Z'!$D$58,1)=LEFT(E2151,1)),(LEFT('Supplier Change Request FORM Z'!$D$59,2)=LEFT(A2151,2))),MAX($AE$1:AE2150)+1,0)))</f>
        <v>#REF!</v>
      </c>
      <c r="AF2151" s="3" t="str">
        <f t="shared" si="174"/>
        <v/>
      </c>
    </row>
    <row r="2152" spans="1:32" x14ac:dyDescent="0.35">
      <c r="A2152" s="2" t="s">
        <v>2911</v>
      </c>
      <c r="B2152" s="2" t="s">
        <v>3504</v>
      </c>
      <c r="C2152" s="2" t="s">
        <v>1567</v>
      </c>
      <c r="D2152" s="2" t="s">
        <v>3504</v>
      </c>
      <c r="E2152" s="2" t="s">
        <v>9644</v>
      </c>
      <c r="G2152" s="5">
        <f>IF('Supplier Change Request FORM Z'!$D$61="",IF(ISNUMBER(SEARCH(#REF!,C2152)),MAX($G$1:G2151)+1,0),IF(ISNUMBER(SEARCH('Supplier Change Request FORM Z'!$D$61,C2152)),MAX($G$1:G2151)+1,0))</f>
        <v>0</v>
      </c>
      <c r="H2152" s="3" t="str">
        <f t="shared" si="170"/>
        <v/>
      </c>
      <c r="K2152" s="5" t="e">
        <f>IF('Supplier Change Request FORM Z'!$D$58="",IF(AND((#REF!=C2152),(LEFT(#REF!,1)=LEFT(E2152,1)),(LEFT(#REF!,2)=LEFT(A2152,2))),MAX($K$1:K2151)+1,0),IF(AND(('Supplier Change Request FORM Z'!$D$61=C2152),(LEFT('Supplier Change Request FORM Z'!$D$58,1)=LEFT(E2152,1)),(LEFT('Supplier Change Request FORM Z'!$D$59,2)=LEFT(A2152,2))),MAX($K$1:K2151)+1,0))</f>
        <v>#REF!</v>
      </c>
      <c r="L2152" s="3" t="str">
        <f t="shared" si="171"/>
        <v/>
      </c>
      <c r="Q2152" s="5"/>
      <c r="R2152" s="3"/>
      <c r="U2152" s="5">
        <f>IF('Supplier Change Request FORM Z'!$D$71="",IF(ISNUMBER(SEARCH(#REF!,C2152)),MAX($U$1:U2151)+1,0),IF(ISNUMBER(SEARCH('Supplier Change Request FORM Z'!$D$71,C2152)),MAX($U$1:U2151)+1,0))</f>
        <v>0</v>
      </c>
      <c r="V2152" s="3" t="str">
        <f t="shared" si="172"/>
        <v/>
      </c>
      <c r="Y2152" s="5">
        <f>IF('Supplier Change Request FORM Z'!$D$71="",IF(ISNUMBER(SEARCH(#REF!,C2152)),MAX($Y$1:Y2151)+1,0),IF(ISNUMBER(SEARCH('Supplier Change Request FORM Z'!$D$71,C2152)),MAX($Y$1:Y2151)+1,0))</f>
        <v>0</v>
      </c>
      <c r="Z2152" s="3" t="str">
        <f t="shared" si="173"/>
        <v/>
      </c>
      <c r="AE2152" s="5" t="e">
        <f>IF('Supplier Change Request FORM Z'!$D$58="",IF(LEFT(#REF!,1)="F",0,IF(AND((LEFT(#REF!,1)=LEFT(E2152,1)),(LEFT(#REF!,2)=LEFT(A2152,2))),MAX($AE$1:AE2151)+1,0)),IF(LEFT('Supplier Change Request FORM Z'!$D$58,1)="F",0,IF(AND((LEFT('Supplier Change Request FORM Z'!$D$58,1)=LEFT(E2152,1)),(LEFT('Supplier Change Request FORM Z'!$D$59,2)=LEFT(A2152,2))),MAX($AE$1:AE2151)+1,0)))</f>
        <v>#REF!</v>
      </c>
      <c r="AF2152" s="3" t="str">
        <f t="shared" si="174"/>
        <v/>
      </c>
    </row>
    <row r="2153" spans="1:32" x14ac:dyDescent="0.35">
      <c r="A2153" s="2" t="s">
        <v>2911</v>
      </c>
      <c r="B2153" s="2" t="s">
        <v>3357</v>
      </c>
      <c r="C2153" s="2" t="s">
        <v>1567</v>
      </c>
      <c r="D2153" s="2" t="s">
        <v>3357</v>
      </c>
      <c r="E2153" s="2" t="s">
        <v>9644</v>
      </c>
      <c r="G2153" s="5">
        <f>IF('Supplier Change Request FORM Z'!$D$61="",IF(ISNUMBER(SEARCH(#REF!,C2153)),MAX($G$1:G2152)+1,0),IF(ISNUMBER(SEARCH('Supplier Change Request FORM Z'!$D$61,C2153)),MAX($G$1:G2152)+1,0))</f>
        <v>0</v>
      </c>
      <c r="H2153" s="3" t="str">
        <f t="shared" si="170"/>
        <v/>
      </c>
      <c r="K2153" s="5" t="e">
        <f>IF('Supplier Change Request FORM Z'!$D$58="",IF(AND((#REF!=C2153),(LEFT(#REF!,1)=LEFT(E2153,1)),(LEFT(#REF!,2)=LEFT(A2153,2))),MAX($K$1:K2152)+1,0),IF(AND(('Supplier Change Request FORM Z'!$D$61=C2153),(LEFT('Supplier Change Request FORM Z'!$D$58,1)=LEFT(E2153,1)),(LEFT('Supplier Change Request FORM Z'!$D$59,2)=LEFT(A2153,2))),MAX($K$1:K2152)+1,0))</f>
        <v>#REF!</v>
      </c>
      <c r="L2153" s="3" t="str">
        <f t="shared" si="171"/>
        <v/>
      </c>
      <c r="Q2153" s="5"/>
      <c r="R2153" s="3"/>
      <c r="U2153" s="5">
        <f>IF('Supplier Change Request FORM Z'!$D$71="",IF(ISNUMBER(SEARCH(#REF!,C2153)),MAX($U$1:U2152)+1,0),IF(ISNUMBER(SEARCH('Supplier Change Request FORM Z'!$D$71,C2153)),MAX($U$1:U2152)+1,0))</f>
        <v>0</v>
      </c>
      <c r="V2153" s="3" t="str">
        <f t="shared" si="172"/>
        <v/>
      </c>
      <c r="Y2153" s="5">
        <f>IF('Supplier Change Request FORM Z'!$D$71="",IF(ISNUMBER(SEARCH(#REF!,C2153)),MAX($Y$1:Y2152)+1,0),IF(ISNUMBER(SEARCH('Supplier Change Request FORM Z'!$D$71,C2153)),MAX($Y$1:Y2152)+1,0))</f>
        <v>0</v>
      </c>
      <c r="Z2153" s="3" t="str">
        <f t="shared" si="173"/>
        <v/>
      </c>
      <c r="AE2153" s="5" t="e">
        <f>IF('Supplier Change Request FORM Z'!$D$58="",IF(LEFT(#REF!,1)="F",0,IF(AND((LEFT(#REF!,1)=LEFT(E2153,1)),(LEFT(#REF!,2)=LEFT(A2153,2))),MAX($AE$1:AE2152)+1,0)),IF(LEFT('Supplier Change Request FORM Z'!$D$58,1)="F",0,IF(AND((LEFT('Supplier Change Request FORM Z'!$D$58,1)=LEFT(E2153,1)),(LEFT('Supplier Change Request FORM Z'!$D$59,2)=LEFT(A2153,2))),MAX($AE$1:AE2152)+1,0)))</f>
        <v>#REF!</v>
      </c>
      <c r="AF2153" s="3" t="str">
        <f t="shared" si="174"/>
        <v/>
      </c>
    </row>
    <row r="2154" spans="1:32" x14ac:dyDescent="0.35">
      <c r="A2154" s="2" t="s">
        <v>2911</v>
      </c>
      <c r="B2154" s="2" t="s">
        <v>3552</v>
      </c>
      <c r="C2154" s="2" t="s">
        <v>1567</v>
      </c>
      <c r="D2154" s="2" t="s">
        <v>3552</v>
      </c>
      <c r="E2154" s="2" t="s">
        <v>9644</v>
      </c>
      <c r="G2154" s="5">
        <f>IF('Supplier Change Request FORM Z'!$D$61="",IF(ISNUMBER(SEARCH(#REF!,C2154)),MAX($G$1:G2153)+1,0),IF(ISNUMBER(SEARCH('Supplier Change Request FORM Z'!$D$61,C2154)),MAX($G$1:G2153)+1,0))</f>
        <v>0</v>
      </c>
      <c r="H2154" s="3" t="str">
        <f t="shared" si="170"/>
        <v/>
      </c>
      <c r="K2154" s="5" t="e">
        <f>IF('Supplier Change Request FORM Z'!$D$58="",IF(AND((#REF!=C2154),(LEFT(#REF!,1)=LEFT(E2154,1)),(LEFT(#REF!,2)=LEFT(A2154,2))),MAX($K$1:K2153)+1,0),IF(AND(('Supplier Change Request FORM Z'!$D$61=C2154),(LEFT('Supplier Change Request FORM Z'!$D$58,1)=LEFT(E2154,1)),(LEFT('Supplier Change Request FORM Z'!$D$59,2)=LEFT(A2154,2))),MAX($K$1:K2153)+1,0))</f>
        <v>#REF!</v>
      </c>
      <c r="L2154" s="3" t="str">
        <f t="shared" si="171"/>
        <v/>
      </c>
      <c r="Q2154" s="5"/>
      <c r="R2154" s="3"/>
      <c r="U2154" s="5">
        <f>IF('Supplier Change Request FORM Z'!$D$71="",IF(ISNUMBER(SEARCH(#REF!,C2154)),MAX($U$1:U2153)+1,0),IF(ISNUMBER(SEARCH('Supplier Change Request FORM Z'!$D$71,C2154)),MAX($U$1:U2153)+1,0))</f>
        <v>0</v>
      </c>
      <c r="V2154" s="3" t="str">
        <f t="shared" si="172"/>
        <v/>
      </c>
      <c r="Y2154" s="5">
        <f>IF('Supplier Change Request FORM Z'!$D$71="",IF(ISNUMBER(SEARCH(#REF!,C2154)),MAX($Y$1:Y2153)+1,0),IF(ISNUMBER(SEARCH('Supplier Change Request FORM Z'!$D$71,C2154)),MAX($Y$1:Y2153)+1,0))</f>
        <v>0</v>
      </c>
      <c r="Z2154" s="3" t="str">
        <f t="shared" si="173"/>
        <v/>
      </c>
      <c r="AE2154" s="5" t="e">
        <f>IF('Supplier Change Request FORM Z'!$D$58="",IF(LEFT(#REF!,1)="F",0,IF(AND((LEFT(#REF!,1)=LEFT(E2154,1)),(LEFT(#REF!,2)=LEFT(A2154,2))),MAX($AE$1:AE2153)+1,0)),IF(LEFT('Supplier Change Request FORM Z'!$D$58,1)="F",0,IF(AND((LEFT('Supplier Change Request FORM Z'!$D$58,1)=LEFT(E2154,1)),(LEFT('Supplier Change Request FORM Z'!$D$59,2)=LEFT(A2154,2))),MAX($AE$1:AE2153)+1,0)))</f>
        <v>#REF!</v>
      </c>
      <c r="AF2154" s="3" t="str">
        <f t="shared" si="174"/>
        <v/>
      </c>
    </row>
    <row r="2155" spans="1:32" x14ac:dyDescent="0.35">
      <c r="A2155" s="2" t="s">
        <v>2911</v>
      </c>
      <c r="B2155" s="2" t="s">
        <v>3558</v>
      </c>
      <c r="C2155" s="2" t="s">
        <v>1567</v>
      </c>
      <c r="D2155" s="2" t="s">
        <v>3558</v>
      </c>
      <c r="E2155" s="2" t="s">
        <v>9644</v>
      </c>
      <c r="G2155" s="5">
        <f>IF('Supplier Change Request FORM Z'!$D$61="",IF(ISNUMBER(SEARCH(#REF!,C2155)),MAX($G$1:G2154)+1,0),IF(ISNUMBER(SEARCH('Supplier Change Request FORM Z'!$D$61,C2155)),MAX($G$1:G2154)+1,0))</f>
        <v>0</v>
      </c>
      <c r="H2155" s="3" t="str">
        <f t="shared" si="170"/>
        <v/>
      </c>
      <c r="K2155" s="5" t="e">
        <f>IF('Supplier Change Request FORM Z'!$D$58="",IF(AND((#REF!=C2155),(LEFT(#REF!,1)=LEFT(E2155,1)),(LEFT(#REF!,2)=LEFT(A2155,2))),MAX($K$1:K2154)+1,0),IF(AND(('Supplier Change Request FORM Z'!$D$61=C2155),(LEFT('Supplier Change Request FORM Z'!$D$58,1)=LEFT(E2155,1)),(LEFT('Supplier Change Request FORM Z'!$D$59,2)=LEFT(A2155,2))),MAX($K$1:K2154)+1,0))</f>
        <v>#REF!</v>
      </c>
      <c r="L2155" s="3" t="str">
        <f t="shared" si="171"/>
        <v/>
      </c>
      <c r="Q2155" s="5"/>
      <c r="R2155" s="3"/>
      <c r="U2155" s="5">
        <f>IF('Supplier Change Request FORM Z'!$D$71="",IF(ISNUMBER(SEARCH(#REF!,C2155)),MAX($U$1:U2154)+1,0),IF(ISNUMBER(SEARCH('Supplier Change Request FORM Z'!$D$71,C2155)),MAX($U$1:U2154)+1,0))</f>
        <v>0</v>
      </c>
      <c r="V2155" s="3" t="str">
        <f t="shared" si="172"/>
        <v/>
      </c>
      <c r="Y2155" s="5">
        <f>IF('Supplier Change Request FORM Z'!$D$71="",IF(ISNUMBER(SEARCH(#REF!,C2155)),MAX($Y$1:Y2154)+1,0),IF(ISNUMBER(SEARCH('Supplier Change Request FORM Z'!$D$71,C2155)),MAX($Y$1:Y2154)+1,0))</f>
        <v>0</v>
      </c>
      <c r="Z2155" s="3" t="str">
        <f t="shared" si="173"/>
        <v/>
      </c>
      <c r="AE2155" s="5" t="e">
        <f>IF('Supplier Change Request FORM Z'!$D$58="",IF(LEFT(#REF!,1)="F",0,IF(AND((LEFT(#REF!,1)=LEFT(E2155,1)),(LEFT(#REF!,2)=LEFT(A2155,2))),MAX($AE$1:AE2154)+1,0)),IF(LEFT('Supplier Change Request FORM Z'!$D$58,1)="F",0,IF(AND((LEFT('Supplier Change Request FORM Z'!$D$58,1)=LEFT(E2155,1)),(LEFT('Supplier Change Request FORM Z'!$D$59,2)=LEFT(A2155,2))),MAX($AE$1:AE2154)+1,0)))</f>
        <v>#REF!</v>
      </c>
      <c r="AF2155" s="3" t="str">
        <f t="shared" si="174"/>
        <v/>
      </c>
    </row>
    <row r="2156" spans="1:32" x14ac:dyDescent="0.35">
      <c r="A2156" s="2" t="s">
        <v>2911</v>
      </c>
      <c r="B2156" s="2" t="s">
        <v>3604</v>
      </c>
      <c r="C2156" s="2" t="s">
        <v>1567</v>
      </c>
      <c r="D2156" s="2" t="s">
        <v>3604</v>
      </c>
      <c r="E2156" s="2" t="s">
        <v>9644</v>
      </c>
      <c r="G2156" s="5">
        <f>IF('Supplier Change Request FORM Z'!$D$61="",IF(ISNUMBER(SEARCH(#REF!,C2156)),MAX($G$1:G2155)+1,0),IF(ISNUMBER(SEARCH('Supplier Change Request FORM Z'!$D$61,C2156)),MAX($G$1:G2155)+1,0))</f>
        <v>0</v>
      </c>
      <c r="H2156" s="3" t="str">
        <f t="shared" si="170"/>
        <v/>
      </c>
      <c r="K2156" s="5" t="e">
        <f>IF('Supplier Change Request FORM Z'!$D$58="",IF(AND((#REF!=C2156),(LEFT(#REF!,1)=LEFT(E2156,1)),(LEFT(#REF!,2)=LEFT(A2156,2))),MAX($K$1:K2155)+1,0),IF(AND(('Supplier Change Request FORM Z'!$D$61=C2156),(LEFT('Supplier Change Request FORM Z'!$D$58,1)=LEFT(E2156,1)),(LEFT('Supplier Change Request FORM Z'!$D$59,2)=LEFT(A2156,2))),MAX($K$1:K2155)+1,0))</f>
        <v>#REF!</v>
      </c>
      <c r="L2156" s="3" t="str">
        <f t="shared" si="171"/>
        <v/>
      </c>
      <c r="Q2156" s="5"/>
      <c r="R2156" s="3"/>
      <c r="U2156" s="5">
        <f>IF('Supplier Change Request FORM Z'!$D$71="",IF(ISNUMBER(SEARCH(#REF!,C2156)),MAX($U$1:U2155)+1,0),IF(ISNUMBER(SEARCH('Supplier Change Request FORM Z'!$D$71,C2156)),MAX($U$1:U2155)+1,0))</f>
        <v>0</v>
      </c>
      <c r="V2156" s="3" t="str">
        <f t="shared" si="172"/>
        <v/>
      </c>
      <c r="Y2156" s="5">
        <f>IF('Supplier Change Request FORM Z'!$D$71="",IF(ISNUMBER(SEARCH(#REF!,C2156)),MAX($Y$1:Y2155)+1,0),IF(ISNUMBER(SEARCH('Supplier Change Request FORM Z'!$D$71,C2156)),MAX($Y$1:Y2155)+1,0))</f>
        <v>0</v>
      </c>
      <c r="Z2156" s="3" t="str">
        <f t="shared" si="173"/>
        <v/>
      </c>
      <c r="AE2156" s="5" t="e">
        <f>IF('Supplier Change Request FORM Z'!$D$58="",IF(LEFT(#REF!,1)="F",0,IF(AND((LEFT(#REF!,1)=LEFT(E2156,1)),(LEFT(#REF!,2)=LEFT(A2156,2))),MAX($AE$1:AE2155)+1,0)),IF(LEFT('Supplier Change Request FORM Z'!$D$58,1)="F",0,IF(AND((LEFT('Supplier Change Request FORM Z'!$D$58,1)=LEFT(E2156,1)),(LEFT('Supplier Change Request FORM Z'!$D$59,2)=LEFT(A2156,2))),MAX($AE$1:AE2155)+1,0)))</f>
        <v>#REF!</v>
      </c>
      <c r="AF2156" s="3" t="str">
        <f t="shared" si="174"/>
        <v/>
      </c>
    </row>
    <row r="2157" spans="1:32" x14ac:dyDescent="0.35">
      <c r="A2157" s="2" t="s">
        <v>2911</v>
      </c>
      <c r="B2157" s="2" t="s">
        <v>3580</v>
      </c>
      <c r="C2157" s="2" t="s">
        <v>1567</v>
      </c>
      <c r="D2157" s="2" t="s">
        <v>3580</v>
      </c>
      <c r="E2157" s="2" t="s">
        <v>9644</v>
      </c>
      <c r="G2157" s="5">
        <f>IF('Supplier Change Request FORM Z'!$D$61="",IF(ISNUMBER(SEARCH(#REF!,C2157)),MAX($G$1:G2156)+1,0),IF(ISNUMBER(SEARCH('Supplier Change Request FORM Z'!$D$61,C2157)),MAX($G$1:G2156)+1,0))</f>
        <v>0</v>
      </c>
      <c r="H2157" s="3" t="str">
        <f t="shared" si="170"/>
        <v/>
      </c>
      <c r="K2157" s="5" t="e">
        <f>IF('Supplier Change Request FORM Z'!$D$58="",IF(AND((#REF!=C2157),(LEFT(#REF!,1)=LEFT(E2157,1)),(LEFT(#REF!,2)=LEFT(A2157,2))),MAX($K$1:K2156)+1,0),IF(AND(('Supplier Change Request FORM Z'!$D$61=C2157),(LEFT('Supplier Change Request FORM Z'!$D$58,1)=LEFT(E2157,1)),(LEFT('Supplier Change Request FORM Z'!$D$59,2)=LEFT(A2157,2))),MAX($K$1:K2156)+1,0))</f>
        <v>#REF!</v>
      </c>
      <c r="L2157" s="3" t="str">
        <f t="shared" si="171"/>
        <v/>
      </c>
      <c r="Q2157" s="5"/>
      <c r="R2157" s="3"/>
      <c r="U2157" s="5">
        <f>IF('Supplier Change Request FORM Z'!$D$71="",IF(ISNUMBER(SEARCH(#REF!,C2157)),MAX($U$1:U2156)+1,0),IF(ISNUMBER(SEARCH('Supplier Change Request FORM Z'!$D$71,C2157)),MAX($U$1:U2156)+1,0))</f>
        <v>0</v>
      </c>
      <c r="V2157" s="3" t="str">
        <f t="shared" si="172"/>
        <v/>
      </c>
      <c r="Y2157" s="5">
        <f>IF('Supplier Change Request FORM Z'!$D$71="",IF(ISNUMBER(SEARCH(#REF!,C2157)),MAX($Y$1:Y2156)+1,0),IF(ISNUMBER(SEARCH('Supplier Change Request FORM Z'!$D$71,C2157)),MAX($Y$1:Y2156)+1,0))</f>
        <v>0</v>
      </c>
      <c r="Z2157" s="3" t="str">
        <f t="shared" si="173"/>
        <v/>
      </c>
      <c r="AE2157" s="5" t="e">
        <f>IF('Supplier Change Request FORM Z'!$D$58="",IF(LEFT(#REF!,1)="F",0,IF(AND((LEFT(#REF!,1)=LEFT(E2157,1)),(LEFT(#REF!,2)=LEFT(A2157,2))),MAX($AE$1:AE2156)+1,0)),IF(LEFT('Supplier Change Request FORM Z'!$D$58,1)="F",0,IF(AND((LEFT('Supplier Change Request FORM Z'!$D$58,1)=LEFT(E2157,1)),(LEFT('Supplier Change Request FORM Z'!$D$59,2)=LEFT(A2157,2))),MAX($AE$1:AE2156)+1,0)))</f>
        <v>#REF!</v>
      </c>
      <c r="AF2157" s="3" t="str">
        <f t="shared" si="174"/>
        <v/>
      </c>
    </row>
    <row r="2158" spans="1:32" x14ac:dyDescent="0.35">
      <c r="A2158" s="2" t="s">
        <v>2911</v>
      </c>
      <c r="B2158" s="2" t="s">
        <v>3404</v>
      </c>
      <c r="C2158" s="2" t="s">
        <v>1567</v>
      </c>
      <c r="D2158" s="2" t="s">
        <v>3404</v>
      </c>
      <c r="E2158" s="2" t="s">
        <v>9644</v>
      </c>
      <c r="G2158" s="5">
        <f>IF('Supplier Change Request FORM Z'!$D$61="",IF(ISNUMBER(SEARCH(#REF!,C2158)),MAX($G$1:G2157)+1,0),IF(ISNUMBER(SEARCH('Supplier Change Request FORM Z'!$D$61,C2158)),MAX($G$1:G2157)+1,0))</f>
        <v>0</v>
      </c>
      <c r="H2158" s="3" t="str">
        <f t="shared" si="170"/>
        <v/>
      </c>
      <c r="K2158" s="5" t="e">
        <f>IF('Supplier Change Request FORM Z'!$D$58="",IF(AND((#REF!=C2158),(LEFT(#REF!,1)=LEFT(E2158,1)),(LEFT(#REF!,2)=LEFT(A2158,2))),MAX($K$1:K2157)+1,0),IF(AND(('Supplier Change Request FORM Z'!$D$61=C2158),(LEFT('Supplier Change Request FORM Z'!$D$58,1)=LEFT(E2158,1)),(LEFT('Supplier Change Request FORM Z'!$D$59,2)=LEFT(A2158,2))),MAX($K$1:K2157)+1,0))</f>
        <v>#REF!</v>
      </c>
      <c r="L2158" s="3" t="str">
        <f t="shared" si="171"/>
        <v/>
      </c>
      <c r="Q2158" s="5"/>
      <c r="R2158" s="3"/>
      <c r="U2158" s="5">
        <f>IF('Supplier Change Request FORM Z'!$D$71="",IF(ISNUMBER(SEARCH(#REF!,C2158)),MAX($U$1:U2157)+1,0),IF(ISNUMBER(SEARCH('Supplier Change Request FORM Z'!$D$71,C2158)),MAX($U$1:U2157)+1,0))</f>
        <v>0</v>
      </c>
      <c r="V2158" s="3" t="str">
        <f t="shared" si="172"/>
        <v/>
      </c>
      <c r="Y2158" s="5">
        <f>IF('Supplier Change Request FORM Z'!$D$71="",IF(ISNUMBER(SEARCH(#REF!,C2158)),MAX($Y$1:Y2157)+1,0),IF(ISNUMBER(SEARCH('Supplier Change Request FORM Z'!$D$71,C2158)),MAX($Y$1:Y2157)+1,0))</f>
        <v>0</v>
      </c>
      <c r="Z2158" s="3" t="str">
        <f t="shared" si="173"/>
        <v/>
      </c>
      <c r="AE2158" s="5" t="e">
        <f>IF('Supplier Change Request FORM Z'!$D$58="",IF(LEFT(#REF!,1)="F",0,IF(AND((LEFT(#REF!,1)=LEFT(E2158,1)),(LEFT(#REF!,2)=LEFT(A2158,2))),MAX($AE$1:AE2157)+1,0)),IF(LEFT('Supplier Change Request FORM Z'!$D$58,1)="F",0,IF(AND((LEFT('Supplier Change Request FORM Z'!$D$58,1)=LEFT(E2158,1)),(LEFT('Supplier Change Request FORM Z'!$D$59,2)=LEFT(A2158,2))),MAX($AE$1:AE2157)+1,0)))</f>
        <v>#REF!</v>
      </c>
      <c r="AF2158" s="3" t="str">
        <f t="shared" si="174"/>
        <v/>
      </c>
    </row>
    <row r="2159" spans="1:32" x14ac:dyDescent="0.35">
      <c r="A2159" s="2" t="s">
        <v>2911</v>
      </c>
      <c r="B2159" s="2" t="s">
        <v>3481</v>
      </c>
      <c r="C2159" s="2" t="s">
        <v>1567</v>
      </c>
      <c r="D2159" s="2" t="s">
        <v>3481</v>
      </c>
      <c r="E2159" s="2" t="s">
        <v>9644</v>
      </c>
      <c r="G2159" s="5">
        <f>IF('Supplier Change Request FORM Z'!$D$61="",IF(ISNUMBER(SEARCH(#REF!,C2159)),MAX($G$1:G2158)+1,0),IF(ISNUMBER(SEARCH('Supplier Change Request FORM Z'!$D$61,C2159)),MAX($G$1:G2158)+1,0))</f>
        <v>0</v>
      </c>
      <c r="H2159" s="3" t="str">
        <f t="shared" si="170"/>
        <v/>
      </c>
      <c r="K2159" s="5" t="e">
        <f>IF('Supplier Change Request FORM Z'!$D$58="",IF(AND((#REF!=C2159),(LEFT(#REF!,1)=LEFT(E2159,1)),(LEFT(#REF!,2)=LEFT(A2159,2))),MAX($K$1:K2158)+1,0),IF(AND(('Supplier Change Request FORM Z'!$D$61=C2159),(LEFT('Supplier Change Request FORM Z'!$D$58,1)=LEFT(E2159,1)),(LEFT('Supplier Change Request FORM Z'!$D$59,2)=LEFT(A2159,2))),MAX($K$1:K2158)+1,0))</f>
        <v>#REF!</v>
      </c>
      <c r="L2159" s="3" t="str">
        <f t="shared" si="171"/>
        <v/>
      </c>
      <c r="Q2159" s="5"/>
      <c r="R2159" s="3"/>
      <c r="U2159" s="5">
        <f>IF('Supplier Change Request FORM Z'!$D$71="",IF(ISNUMBER(SEARCH(#REF!,C2159)),MAX($U$1:U2158)+1,0),IF(ISNUMBER(SEARCH('Supplier Change Request FORM Z'!$D$71,C2159)),MAX($U$1:U2158)+1,0))</f>
        <v>0</v>
      </c>
      <c r="V2159" s="3" t="str">
        <f t="shared" si="172"/>
        <v/>
      </c>
      <c r="Y2159" s="5">
        <f>IF('Supplier Change Request FORM Z'!$D$71="",IF(ISNUMBER(SEARCH(#REF!,C2159)),MAX($Y$1:Y2158)+1,0),IF(ISNUMBER(SEARCH('Supplier Change Request FORM Z'!$D$71,C2159)),MAX($Y$1:Y2158)+1,0))</f>
        <v>0</v>
      </c>
      <c r="Z2159" s="3" t="str">
        <f t="shared" si="173"/>
        <v/>
      </c>
      <c r="AE2159" s="5" t="e">
        <f>IF('Supplier Change Request FORM Z'!$D$58="",IF(LEFT(#REF!,1)="F",0,IF(AND((LEFT(#REF!,1)=LEFT(E2159,1)),(LEFT(#REF!,2)=LEFT(A2159,2))),MAX($AE$1:AE2158)+1,0)),IF(LEFT('Supplier Change Request FORM Z'!$D$58,1)="F",0,IF(AND((LEFT('Supplier Change Request FORM Z'!$D$58,1)=LEFT(E2159,1)),(LEFT('Supplier Change Request FORM Z'!$D$59,2)=LEFT(A2159,2))),MAX($AE$1:AE2158)+1,0)))</f>
        <v>#REF!</v>
      </c>
      <c r="AF2159" s="3" t="str">
        <f t="shared" si="174"/>
        <v/>
      </c>
    </row>
    <row r="2160" spans="1:32" x14ac:dyDescent="0.35">
      <c r="A2160" s="2" t="s">
        <v>2911</v>
      </c>
      <c r="B2160" s="2" t="s">
        <v>3615</v>
      </c>
      <c r="C2160" s="2" t="s">
        <v>1567</v>
      </c>
      <c r="D2160" s="2" t="s">
        <v>3615</v>
      </c>
      <c r="E2160" s="2" t="s">
        <v>9644</v>
      </c>
      <c r="G2160" s="5">
        <f>IF('Supplier Change Request FORM Z'!$D$61="",IF(ISNUMBER(SEARCH(#REF!,C2160)),MAX($G$1:G2159)+1,0),IF(ISNUMBER(SEARCH('Supplier Change Request FORM Z'!$D$61,C2160)),MAX($G$1:G2159)+1,0))</f>
        <v>0</v>
      </c>
      <c r="H2160" s="3" t="str">
        <f t="shared" si="170"/>
        <v/>
      </c>
      <c r="K2160" s="5" t="e">
        <f>IF('Supplier Change Request FORM Z'!$D$58="",IF(AND((#REF!=C2160),(LEFT(#REF!,1)=LEFT(E2160,1)),(LEFT(#REF!,2)=LEFT(A2160,2))),MAX($K$1:K2159)+1,0),IF(AND(('Supplier Change Request FORM Z'!$D$61=C2160),(LEFT('Supplier Change Request FORM Z'!$D$58,1)=LEFT(E2160,1)),(LEFT('Supplier Change Request FORM Z'!$D$59,2)=LEFT(A2160,2))),MAX($K$1:K2159)+1,0))</f>
        <v>#REF!</v>
      </c>
      <c r="L2160" s="3" t="str">
        <f t="shared" si="171"/>
        <v/>
      </c>
      <c r="Q2160" s="5"/>
      <c r="R2160" s="3"/>
      <c r="U2160" s="5">
        <f>IF('Supplier Change Request FORM Z'!$D$71="",IF(ISNUMBER(SEARCH(#REF!,C2160)),MAX($U$1:U2159)+1,0),IF(ISNUMBER(SEARCH('Supplier Change Request FORM Z'!$D$71,C2160)),MAX($U$1:U2159)+1,0))</f>
        <v>0</v>
      </c>
      <c r="V2160" s="3" t="str">
        <f t="shared" si="172"/>
        <v/>
      </c>
      <c r="Y2160" s="5">
        <f>IF('Supplier Change Request FORM Z'!$D$71="",IF(ISNUMBER(SEARCH(#REF!,C2160)),MAX($Y$1:Y2159)+1,0),IF(ISNUMBER(SEARCH('Supplier Change Request FORM Z'!$D$71,C2160)),MAX($Y$1:Y2159)+1,0))</f>
        <v>0</v>
      </c>
      <c r="Z2160" s="3" t="str">
        <f t="shared" si="173"/>
        <v/>
      </c>
      <c r="AE2160" s="5" t="e">
        <f>IF('Supplier Change Request FORM Z'!$D$58="",IF(LEFT(#REF!,1)="F",0,IF(AND((LEFT(#REF!,1)=LEFT(E2160,1)),(LEFT(#REF!,2)=LEFT(A2160,2))),MAX($AE$1:AE2159)+1,0)),IF(LEFT('Supplier Change Request FORM Z'!$D$58,1)="F",0,IF(AND((LEFT('Supplier Change Request FORM Z'!$D$58,1)=LEFT(E2160,1)),(LEFT('Supplier Change Request FORM Z'!$D$59,2)=LEFT(A2160,2))),MAX($AE$1:AE2159)+1,0)))</f>
        <v>#REF!</v>
      </c>
      <c r="AF2160" s="3" t="str">
        <f t="shared" si="174"/>
        <v/>
      </c>
    </row>
    <row r="2161" spans="1:32" x14ac:dyDescent="0.35">
      <c r="A2161" s="2" t="s">
        <v>2911</v>
      </c>
      <c r="B2161" s="2" t="s">
        <v>3437</v>
      </c>
      <c r="C2161" s="2" t="s">
        <v>1567</v>
      </c>
      <c r="D2161" s="2" t="s">
        <v>3437</v>
      </c>
      <c r="E2161" s="2" t="s">
        <v>9644</v>
      </c>
      <c r="G2161" s="5">
        <f>IF('Supplier Change Request FORM Z'!$D$61="",IF(ISNUMBER(SEARCH(#REF!,C2161)),MAX($G$1:G2160)+1,0),IF(ISNUMBER(SEARCH('Supplier Change Request FORM Z'!$D$61,C2161)),MAX($G$1:G2160)+1,0))</f>
        <v>0</v>
      </c>
      <c r="H2161" s="3" t="str">
        <f t="shared" si="170"/>
        <v/>
      </c>
      <c r="K2161" s="5" t="e">
        <f>IF('Supplier Change Request FORM Z'!$D$58="",IF(AND((#REF!=C2161),(LEFT(#REF!,1)=LEFT(E2161,1)),(LEFT(#REF!,2)=LEFT(A2161,2))),MAX($K$1:K2160)+1,0),IF(AND(('Supplier Change Request FORM Z'!$D$61=C2161),(LEFT('Supplier Change Request FORM Z'!$D$58,1)=LEFT(E2161,1)),(LEFT('Supplier Change Request FORM Z'!$D$59,2)=LEFT(A2161,2))),MAX($K$1:K2160)+1,0))</f>
        <v>#REF!</v>
      </c>
      <c r="L2161" s="3" t="str">
        <f t="shared" si="171"/>
        <v/>
      </c>
      <c r="Q2161" s="5"/>
      <c r="R2161" s="3"/>
      <c r="U2161" s="5">
        <f>IF('Supplier Change Request FORM Z'!$D$71="",IF(ISNUMBER(SEARCH(#REF!,C2161)),MAX($U$1:U2160)+1,0),IF(ISNUMBER(SEARCH('Supplier Change Request FORM Z'!$D$71,C2161)),MAX($U$1:U2160)+1,0))</f>
        <v>0</v>
      </c>
      <c r="V2161" s="3" t="str">
        <f t="shared" si="172"/>
        <v/>
      </c>
      <c r="Y2161" s="5">
        <f>IF('Supplier Change Request FORM Z'!$D$71="",IF(ISNUMBER(SEARCH(#REF!,C2161)),MAX($Y$1:Y2160)+1,0),IF(ISNUMBER(SEARCH('Supplier Change Request FORM Z'!$D$71,C2161)),MAX($Y$1:Y2160)+1,0))</f>
        <v>0</v>
      </c>
      <c r="Z2161" s="3" t="str">
        <f t="shared" si="173"/>
        <v/>
      </c>
      <c r="AE2161" s="5" t="e">
        <f>IF('Supplier Change Request FORM Z'!$D$58="",IF(LEFT(#REF!,1)="F",0,IF(AND((LEFT(#REF!,1)=LEFT(E2161,1)),(LEFT(#REF!,2)=LEFT(A2161,2))),MAX($AE$1:AE2160)+1,0)),IF(LEFT('Supplier Change Request FORM Z'!$D$58,1)="F",0,IF(AND((LEFT('Supplier Change Request FORM Z'!$D$58,1)=LEFT(E2161,1)),(LEFT('Supplier Change Request FORM Z'!$D$59,2)=LEFT(A2161,2))),MAX($AE$1:AE2160)+1,0)))</f>
        <v>#REF!</v>
      </c>
      <c r="AF2161" s="3" t="str">
        <f t="shared" si="174"/>
        <v/>
      </c>
    </row>
    <row r="2162" spans="1:32" x14ac:dyDescent="0.35">
      <c r="A2162" s="2" t="s">
        <v>2911</v>
      </c>
      <c r="B2162" s="2" t="s">
        <v>3410</v>
      </c>
      <c r="C2162" s="2" t="s">
        <v>1567</v>
      </c>
      <c r="D2162" s="2" t="s">
        <v>3410</v>
      </c>
      <c r="E2162" s="2" t="s">
        <v>9644</v>
      </c>
      <c r="G2162" s="5">
        <f>IF('Supplier Change Request FORM Z'!$D$61="",IF(ISNUMBER(SEARCH(#REF!,C2162)),MAX($G$1:G2161)+1,0),IF(ISNUMBER(SEARCH('Supplier Change Request FORM Z'!$D$61,C2162)),MAX($G$1:G2161)+1,0))</f>
        <v>0</v>
      </c>
      <c r="H2162" s="3" t="str">
        <f t="shared" si="170"/>
        <v/>
      </c>
      <c r="K2162" s="5" t="e">
        <f>IF('Supplier Change Request FORM Z'!$D$58="",IF(AND((#REF!=C2162),(LEFT(#REF!,1)=LEFT(E2162,1)),(LEFT(#REF!,2)=LEFT(A2162,2))),MAX($K$1:K2161)+1,0),IF(AND(('Supplier Change Request FORM Z'!$D$61=C2162),(LEFT('Supplier Change Request FORM Z'!$D$58,1)=LEFT(E2162,1)),(LEFT('Supplier Change Request FORM Z'!$D$59,2)=LEFT(A2162,2))),MAX($K$1:K2161)+1,0))</f>
        <v>#REF!</v>
      </c>
      <c r="L2162" s="3" t="str">
        <f t="shared" si="171"/>
        <v/>
      </c>
      <c r="Q2162" s="5"/>
      <c r="R2162" s="3"/>
      <c r="U2162" s="5">
        <f>IF('Supplier Change Request FORM Z'!$D$71="",IF(ISNUMBER(SEARCH(#REF!,C2162)),MAX($U$1:U2161)+1,0),IF(ISNUMBER(SEARCH('Supplier Change Request FORM Z'!$D$71,C2162)),MAX($U$1:U2161)+1,0))</f>
        <v>0</v>
      </c>
      <c r="V2162" s="3" t="str">
        <f t="shared" si="172"/>
        <v/>
      </c>
      <c r="Y2162" s="5">
        <f>IF('Supplier Change Request FORM Z'!$D$71="",IF(ISNUMBER(SEARCH(#REF!,C2162)),MAX($Y$1:Y2161)+1,0),IF(ISNUMBER(SEARCH('Supplier Change Request FORM Z'!$D$71,C2162)),MAX($Y$1:Y2161)+1,0))</f>
        <v>0</v>
      </c>
      <c r="Z2162" s="3" t="str">
        <f t="shared" si="173"/>
        <v/>
      </c>
      <c r="AE2162" s="5" t="e">
        <f>IF('Supplier Change Request FORM Z'!$D$58="",IF(LEFT(#REF!,1)="F",0,IF(AND((LEFT(#REF!,1)=LEFT(E2162,1)),(LEFT(#REF!,2)=LEFT(A2162,2))),MAX($AE$1:AE2161)+1,0)),IF(LEFT('Supplier Change Request FORM Z'!$D$58,1)="F",0,IF(AND((LEFT('Supplier Change Request FORM Z'!$D$58,1)=LEFT(E2162,1)),(LEFT('Supplier Change Request FORM Z'!$D$59,2)=LEFT(A2162,2))),MAX($AE$1:AE2161)+1,0)))</f>
        <v>#REF!</v>
      </c>
      <c r="AF2162" s="3" t="str">
        <f t="shared" si="174"/>
        <v/>
      </c>
    </row>
    <row r="2163" spans="1:32" x14ac:dyDescent="0.35">
      <c r="A2163" s="2" t="s">
        <v>2911</v>
      </c>
      <c r="B2163" s="2" t="s">
        <v>3326</v>
      </c>
      <c r="C2163" s="2" t="s">
        <v>1567</v>
      </c>
      <c r="D2163" s="2" t="s">
        <v>3326</v>
      </c>
      <c r="E2163" s="2" t="s">
        <v>9644</v>
      </c>
      <c r="G2163" s="5">
        <f>IF('Supplier Change Request FORM Z'!$D$61="",IF(ISNUMBER(SEARCH(#REF!,C2163)),MAX($G$1:G2162)+1,0),IF(ISNUMBER(SEARCH('Supplier Change Request FORM Z'!$D$61,C2163)),MAX($G$1:G2162)+1,0))</f>
        <v>0</v>
      </c>
      <c r="H2163" s="3" t="str">
        <f t="shared" si="170"/>
        <v/>
      </c>
      <c r="K2163" s="5" t="e">
        <f>IF('Supplier Change Request FORM Z'!$D$58="",IF(AND((#REF!=C2163),(LEFT(#REF!,1)=LEFT(E2163,1)),(LEFT(#REF!,2)=LEFT(A2163,2))),MAX($K$1:K2162)+1,0),IF(AND(('Supplier Change Request FORM Z'!$D$61=C2163),(LEFT('Supplier Change Request FORM Z'!$D$58,1)=LEFT(E2163,1)),(LEFT('Supplier Change Request FORM Z'!$D$59,2)=LEFT(A2163,2))),MAX($K$1:K2162)+1,0))</f>
        <v>#REF!</v>
      </c>
      <c r="L2163" s="3" t="str">
        <f t="shared" si="171"/>
        <v/>
      </c>
      <c r="Q2163" s="5"/>
      <c r="R2163" s="3"/>
      <c r="U2163" s="5">
        <f>IF('Supplier Change Request FORM Z'!$D$71="",IF(ISNUMBER(SEARCH(#REF!,C2163)),MAX($U$1:U2162)+1,0),IF(ISNUMBER(SEARCH('Supplier Change Request FORM Z'!$D$71,C2163)),MAX($U$1:U2162)+1,0))</f>
        <v>0</v>
      </c>
      <c r="V2163" s="3" t="str">
        <f t="shared" si="172"/>
        <v/>
      </c>
      <c r="Y2163" s="5">
        <f>IF('Supplier Change Request FORM Z'!$D$71="",IF(ISNUMBER(SEARCH(#REF!,C2163)),MAX($Y$1:Y2162)+1,0),IF(ISNUMBER(SEARCH('Supplier Change Request FORM Z'!$D$71,C2163)),MAX($Y$1:Y2162)+1,0))</f>
        <v>0</v>
      </c>
      <c r="Z2163" s="3" t="str">
        <f t="shared" si="173"/>
        <v/>
      </c>
      <c r="AE2163" s="5" t="e">
        <f>IF('Supplier Change Request FORM Z'!$D$58="",IF(LEFT(#REF!,1)="F",0,IF(AND((LEFT(#REF!,1)=LEFT(E2163,1)),(LEFT(#REF!,2)=LEFT(A2163,2))),MAX($AE$1:AE2162)+1,0)),IF(LEFT('Supplier Change Request FORM Z'!$D$58,1)="F",0,IF(AND((LEFT('Supplier Change Request FORM Z'!$D$58,1)=LEFT(E2163,1)),(LEFT('Supplier Change Request FORM Z'!$D$59,2)=LEFT(A2163,2))),MAX($AE$1:AE2162)+1,0)))</f>
        <v>#REF!</v>
      </c>
      <c r="AF2163" s="3" t="str">
        <f t="shared" si="174"/>
        <v/>
      </c>
    </row>
    <row r="2164" spans="1:32" x14ac:dyDescent="0.35">
      <c r="A2164" s="2" t="s">
        <v>2911</v>
      </c>
      <c r="B2164" s="2" t="s">
        <v>3317</v>
      </c>
      <c r="C2164" s="2" t="s">
        <v>1567</v>
      </c>
      <c r="D2164" s="2" t="s">
        <v>3317</v>
      </c>
      <c r="E2164" s="2" t="s">
        <v>9644</v>
      </c>
      <c r="G2164" s="5">
        <f>IF('Supplier Change Request FORM Z'!$D$61="",IF(ISNUMBER(SEARCH(#REF!,C2164)),MAX($G$1:G2163)+1,0),IF(ISNUMBER(SEARCH('Supplier Change Request FORM Z'!$D$61,C2164)),MAX($G$1:G2163)+1,0))</f>
        <v>0</v>
      </c>
      <c r="H2164" s="3" t="str">
        <f t="shared" si="170"/>
        <v/>
      </c>
      <c r="K2164" s="5" t="e">
        <f>IF('Supplier Change Request FORM Z'!$D$58="",IF(AND((#REF!=C2164),(LEFT(#REF!,1)=LEFT(E2164,1)),(LEFT(#REF!,2)=LEFT(A2164,2))),MAX($K$1:K2163)+1,0),IF(AND(('Supplier Change Request FORM Z'!$D$61=C2164),(LEFT('Supplier Change Request FORM Z'!$D$58,1)=LEFT(E2164,1)),(LEFT('Supplier Change Request FORM Z'!$D$59,2)=LEFT(A2164,2))),MAX($K$1:K2163)+1,0))</f>
        <v>#REF!</v>
      </c>
      <c r="L2164" s="3" t="str">
        <f t="shared" si="171"/>
        <v/>
      </c>
      <c r="Q2164" s="5"/>
      <c r="R2164" s="3"/>
      <c r="U2164" s="5">
        <f>IF('Supplier Change Request FORM Z'!$D$71="",IF(ISNUMBER(SEARCH(#REF!,C2164)),MAX($U$1:U2163)+1,0),IF(ISNUMBER(SEARCH('Supplier Change Request FORM Z'!$D$71,C2164)),MAX($U$1:U2163)+1,0))</f>
        <v>0</v>
      </c>
      <c r="V2164" s="3" t="str">
        <f t="shared" si="172"/>
        <v/>
      </c>
      <c r="Y2164" s="5">
        <f>IF('Supplier Change Request FORM Z'!$D$71="",IF(ISNUMBER(SEARCH(#REF!,C2164)),MAX($Y$1:Y2163)+1,0),IF(ISNUMBER(SEARCH('Supplier Change Request FORM Z'!$D$71,C2164)),MAX($Y$1:Y2163)+1,0))</f>
        <v>0</v>
      </c>
      <c r="Z2164" s="3" t="str">
        <f t="shared" si="173"/>
        <v/>
      </c>
      <c r="AE2164" s="5" t="e">
        <f>IF('Supplier Change Request FORM Z'!$D$58="",IF(LEFT(#REF!,1)="F",0,IF(AND((LEFT(#REF!,1)=LEFT(E2164,1)),(LEFT(#REF!,2)=LEFT(A2164,2))),MAX($AE$1:AE2163)+1,0)),IF(LEFT('Supplier Change Request FORM Z'!$D$58,1)="F",0,IF(AND((LEFT('Supplier Change Request FORM Z'!$D$58,1)=LEFT(E2164,1)),(LEFT('Supplier Change Request FORM Z'!$D$59,2)=LEFT(A2164,2))),MAX($AE$1:AE2163)+1,0)))</f>
        <v>#REF!</v>
      </c>
      <c r="AF2164" s="3" t="str">
        <f t="shared" si="174"/>
        <v/>
      </c>
    </row>
    <row r="2165" spans="1:32" x14ac:dyDescent="0.35">
      <c r="A2165" s="2" t="s">
        <v>2911</v>
      </c>
      <c r="B2165" s="2" t="s">
        <v>10684</v>
      </c>
      <c r="C2165" s="2" t="s">
        <v>1567</v>
      </c>
      <c r="D2165" s="2" t="s">
        <v>10684</v>
      </c>
      <c r="E2165" s="2" t="s">
        <v>9644</v>
      </c>
      <c r="G2165" s="5">
        <f>IF('Supplier Change Request FORM Z'!$D$61="",IF(ISNUMBER(SEARCH(#REF!,C2165)),MAX($G$1:G2164)+1,0),IF(ISNUMBER(SEARCH('Supplier Change Request FORM Z'!$D$61,C2165)),MAX($G$1:G2164)+1,0))</f>
        <v>0</v>
      </c>
      <c r="H2165" s="3" t="str">
        <f t="shared" si="170"/>
        <v/>
      </c>
      <c r="K2165" s="5" t="e">
        <f>IF('Supplier Change Request FORM Z'!$D$58="",IF(AND((#REF!=C2165),(LEFT(#REF!,1)=LEFT(E2165,1)),(LEFT(#REF!,2)=LEFT(A2165,2))),MAX($K$1:K2164)+1,0),IF(AND(('Supplier Change Request FORM Z'!$D$61=C2165),(LEFT('Supplier Change Request FORM Z'!$D$58,1)=LEFT(E2165,1)),(LEFT('Supplier Change Request FORM Z'!$D$59,2)=LEFT(A2165,2))),MAX($K$1:K2164)+1,0))</f>
        <v>#REF!</v>
      </c>
      <c r="L2165" s="3" t="str">
        <f t="shared" si="171"/>
        <v/>
      </c>
      <c r="Q2165" s="5"/>
      <c r="R2165" s="3"/>
      <c r="U2165" s="5">
        <f>IF('Supplier Change Request FORM Z'!$D$71="",IF(ISNUMBER(SEARCH(#REF!,C2165)),MAX($U$1:U2164)+1,0),IF(ISNUMBER(SEARCH('Supplier Change Request FORM Z'!$D$71,C2165)),MAX($U$1:U2164)+1,0))</f>
        <v>0</v>
      </c>
      <c r="V2165" s="3" t="str">
        <f t="shared" si="172"/>
        <v/>
      </c>
      <c r="Y2165" s="5">
        <f>IF('Supplier Change Request FORM Z'!$D$71="",IF(ISNUMBER(SEARCH(#REF!,C2165)),MAX($Y$1:Y2164)+1,0),IF(ISNUMBER(SEARCH('Supplier Change Request FORM Z'!$D$71,C2165)),MAX($Y$1:Y2164)+1,0))</f>
        <v>0</v>
      </c>
      <c r="Z2165" s="3" t="str">
        <f t="shared" si="173"/>
        <v/>
      </c>
      <c r="AE2165" s="5" t="e">
        <f>IF('Supplier Change Request FORM Z'!$D$58="",IF(LEFT(#REF!,1)="F",0,IF(AND((LEFT(#REF!,1)=LEFT(E2165,1)),(LEFT(#REF!,2)=LEFT(A2165,2))),MAX($AE$1:AE2164)+1,0)),IF(LEFT('Supplier Change Request FORM Z'!$D$58,1)="F",0,IF(AND((LEFT('Supplier Change Request FORM Z'!$D$58,1)=LEFT(E2165,1)),(LEFT('Supplier Change Request FORM Z'!$D$59,2)=LEFT(A2165,2))),MAX($AE$1:AE2164)+1,0)))</f>
        <v>#REF!</v>
      </c>
      <c r="AF2165" s="3" t="str">
        <f t="shared" si="174"/>
        <v/>
      </c>
    </row>
    <row r="2166" spans="1:32" x14ac:dyDescent="0.35">
      <c r="A2166" s="2" t="s">
        <v>2911</v>
      </c>
      <c r="B2166" s="2" t="s">
        <v>3490</v>
      </c>
      <c r="C2166" s="2" t="s">
        <v>1567</v>
      </c>
      <c r="D2166" s="2" t="s">
        <v>3490</v>
      </c>
      <c r="E2166" s="2" t="s">
        <v>9644</v>
      </c>
      <c r="G2166" s="5">
        <f>IF('Supplier Change Request FORM Z'!$D$61="",IF(ISNUMBER(SEARCH(#REF!,C2166)),MAX($G$1:G2165)+1,0),IF(ISNUMBER(SEARCH('Supplier Change Request FORM Z'!$D$61,C2166)),MAX($G$1:G2165)+1,0))</f>
        <v>0</v>
      </c>
      <c r="H2166" s="3" t="str">
        <f t="shared" si="170"/>
        <v/>
      </c>
      <c r="K2166" s="5" t="e">
        <f>IF('Supplier Change Request FORM Z'!$D$58="",IF(AND((#REF!=C2166),(LEFT(#REF!,1)=LEFT(E2166,1)),(LEFT(#REF!,2)=LEFT(A2166,2))),MAX($K$1:K2165)+1,0),IF(AND(('Supplier Change Request FORM Z'!$D$61=C2166),(LEFT('Supplier Change Request FORM Z'!$D$58,1)=LEFT(E2166,1)),(LEFT('Supplier Change Request FORM Z'!$D$59,2)=LEFT(A2166,2))),MAX($K$1:K2165)+1,0))</f>
        <v>#REF!</v>
      </c>
      <c r="L2166" s="3" t="str">
        <f t="shared" si="171"/>
        <v/>
      </c>
      <c r="Q2166" s="5"/>
      <c r="R2166" s="3"/>
      <c r="U2166" s="5">
        <f>IF('Supplier Change Request FORM Z'!$D$71="",IF(ISNUMBER(SEARCH(#REF!,C2166)),MAX($U$1:U2165)+1,0),IF(ISNUMBER(SEARCH('Supplier Change Request FORM Z'!$D$71,C2166)),MAX($U$1:U2165)+1,0))</f>
        <v>0</v>
      </c>
      <c r="V2166" s="3" t="str">
        <f t="shared" si="172"/>
        <v/>
      </c>
      <c r="Y2166" s="5">
        <f>IF('Supplier Change Request FORM Z'!$D$71="",IF(ISNUMBER(SEARCH(#REF!,C2166)),MAX($Y$1:Y2165)+1,0),IF(ISNUMBER(SEARCH('Supplier Change Request FORM Z'!$D$71,C2166)),MAX($Y$1:Y2165)+1,0))</f>
        <v>0</v>
      </c>
      <c r="Z2166" s="3" t="str">
        <f t="shared" si="173"/>
        <v/>
      </c>
      <c r="AE2166" s="5" t="e">
        <f>IF('Supplier Change Request FORM Z'!$D$58="",IF(LEFT(#REF!,1)="F",0,IF(AND((LEFT(#REF!,1)=LEFT(E2166,1)),(LEFT(#REF!,2)=LEFT(A2166,2))),MAX($AE$1:AE2165)+1,0)),IF(LEFT('Supplier Change Request FORM Z'!$D$58,1)="F",0,IF(AND((LEFT('Supplier Change Request FORM Z'!$D$58,1)=LEFT(E2166,1)),(LEFT('Supplier Change Request FORM Z'!$D$59,2)=LEFT(A2166,2))),MAX($AE$1:AE2165)+1,0)))</f>
        <v>#REF!</v>
      </c>
      <c r="AF2166" s="3" t="str">
        <f t="shared" si="174"/>
        <v/>
      </c>
    </row>
    <row r="2167" spans="1:32" x14ac:dyDescent="0.35">
      <c r="A2167" s="2" t="s">
        <v>2911</v>
      </c>
      <c r="B2167" s="2" t="s">
        <v>3380</v>
      </c>
      <c r="C2167" s="2" t="s">
        <v>1567</v>
      </c>
      <c r="D2167" s="2" t="s">
        <v>3380</v>
      </c>
      <c r="E2167" s="2" t="s">
        <v>9644</v>
      </c>
      <c r="G2167" s="5">
        <f>IF('Supplier Change Request FORM Z'!$D$61="",IF(ISNUMBER(SEARCH(#REF!,C2167)),MAX($G$1:G2166)+1,0),IF(ISNUMBER(SEARCH('Supplier Change Request FORM Z'!$D$61,C2167)),MAX($G$1:G2166)+1,0))</f>
        <v>0</v>
      </c>
      <c r="H2167" s="3" t="str">
        <f t="shared" si="170"/>
        <v/>
      </c>
      <c r="K2167" s="5" t="e">
        <f>IF('Supplier Change Request FORM Z'!$D$58="",IF(AND((#REF!=C2167),(LEFT(#REF!,1)=LEFT(E2167,1)),(LEFT(#REF!,2)=LEFT(A2167,2))),MAX($K$1:K2166)+1,0),IF(AND(('Supplier Change Request FORM Z'!$D$61=C2167),(LEFT('Supplier Change Request FORM Z'!$D$58,1)=LEFT(E2167,1)),(LEFT('Supplier Change Request FORM Z'!$D$59,2)=LEFT(A2167,2))),MAX($K$1:K2166)+1,0))</f>
        <v>#REF!</v>
      </c>
      <c r="L2167" s="3" t="str">
        <f t="shared" si="171"/>
        <v/>
      </c>
      <c r="Q2167" s="5"/>
      <c r="R2167" s="3"/>
      <c r="U2167" s="5">
        <f>IF('Supplier Change Request FORM Z'!$D$71="",IF(ISNUMBER(SEARCH(#REF!,C2167)),MAX($U$1:U2166)+1,0),IF(ISNUMBER(SEARCH('Supplier Change Request FORM Z'!$D$71,C2167)),MAX($U$1:U2166)+1,0))</f>
        <v>0</v>
      </c>
      <c r="V2167" s="3" t="str">
        <f t="shared" si="172"/>
        <v/>
      </c>
      <c r="Y2167" s="5">
        <f>IF('Supplier Change Request FORM Z'!$D$71="",IF(ISNUMBER(SEARCH(#REF!,C2167)),MAX($Y$1:Y2166)+1,0),IF(ISNUMBER(SEARCH('Supplier Change Request FORM Z'!$D$71,C2167)),MAX($Y$1:Y2166)+1,0))</f>
        <v>0</v>
      </c>
      <c r="Z2167" s="3" t="str">
        <f t="shared" si="173"/>
        <v/>
      </c>
      <c r="AE2167" s="5" t="e">
        <f>IF('Supplier Change Request FORM Z'!$D$58="",IF(LEFT(#REF!,1)="F",0,IF(AND((LEFT(#REF!,1)=LEFT(E2167,1)),(LEFT(#REF!,2)=LEFT(A2167,2))),MAX($AE$1:AE2166)+1,0)),IF(LEFT('Supplier Change Request FORM Z'!$D$58,1)="F",0,IF(AND((LEFT('Supplier Change Request FORM Z'!$D$58,1)=LEFT(E2167,1)),(LEFT('Supplier Change Request FORM Z'!$D$59,2)=LEFT(A2167,2))),MAX($AE$1:AE2166)+1,0)))</f>
        <v>#REF!</v>
      </c>
      <c r="AF2167" s="3" t="str">
        <f t="shared" si="174"/>
        <v/>
      </c>
    </row>
    <row r="2168" spans="1:32" x14ac:dyDescent="0.35">
      <c r="A2168" s="2" t="s">
        <v>2911</v>
      </c>
      <c r="B2168" s="2" t="s">
        <v>3369</v>
      </c>
      <c r="C2168" s="2" t="s">
        <v>1567</v>
      </c>
      <c r="D2168" s="2" t="s">
        <v>3369</v>
      </c>
      <c r="E2168" s="2" t="s">
        <v>9644</v>
      </c>
      <c r="G2168" s="5">
        <f>IF('Supplier Change Request FORM Z'!$D$61="",IF(ISNUMBER(SEARCH(#REF!,C2168)),MAX($G$1:G2167)+1,0),IF(ISNUMBER(SEARCH('Supplier Change Request FORM Z'!$D$61,C2168)),MAX($G$1:G2167)+1,0))</f>
        <v>0</v>
      </c>
      <c r="H2168" s="3" t="str">
        <f t="shared" si="170"/>
        <v/>
      </c>
      <c r="K2168" s="5" t="e">
        <f>IF('Supplier Change Request FORM Z'!$D$58="",IF(AND((#REF!=C2168),(LEFT(#REF!,1)=LEFT(E2168,1)),(LEFT(#REF!,2)=LEFT(A2168,2))),MAX($K$1:K2167)+1,0),IF(AND(('Supplier Change Request FORM Z'!$D$61=C2168),(LEFT('Supplier Change Request FORM Z'!$D$58,1)=LEFT(E2168,1)),(LEFT('Supplier Change Request FORM Z'!$D$59,2)=LEFT(A2168,2))),MAX($K$1:K2167)+1,0))</f>
        <v>#REF!</v>
      </c>
      <c r="L2168" s="3" t="str">
        <f t="shared" si="171"/>
        <v/>
      </c>
      <c r="Q2168" s="5"/>
      <c r="R2168" s="3"/>
      <c r="U2168" s="5">
        <f>IF('Supplier Change Request FORM Z'!$D$71="",IF(ISNUMBER(SEARCH(#REF!,C2168)),MAX($U$1:U2167)+1,0),IF(ISNUMBER(SEARCH('Supplier Change Request FORM Z'!$D$71,C2168)),MAX($U$1:U2167)+1,0))</f>
        <v>0</v>
      </c>
      <c r="V2168" s="3" t="str">
        <f t="shared" si="172"/>
        <v/>
      </c>
      <c r="Y2168" s="5">
        <f>IF('Supplier Change Request FORM Z'!$D$71="",IF(ISNUMBER(SEARCH(#REF!,C2168)),MAX($Y$1:Y2167)+1,0),IF(ISNUMBER(SEARCH('Supplier Change Request FORM Z'!$D$71,C2168)),MAX($Y$1:Y2167)+1,0))</f>
        <v>0</v>
      </c>
      <c r="Z2168" s="3" t="str">
        <f t="shared" si="173"/>
        <v/>
      </c>
      <c r="AE2168" s="5" t="e">
        <f>IF('Supplier Change Request FORM Z'!$D$58="",IF(LEFT(#REF!,1)="F",0,IF(AND((LEFT(#REF!,1)=LEFT(E2168,1)),(LEFT(#REF!,2)=LEFT(A2168,2))),MAX($AE$1:AE2167)+1,0)),IF(LEFT('Supplier Change Request FORM Z'!$D$58,1)="F",0,IF(AND((LEFT('Supplier Change Request FORM Z'!$D$58,1)=LEFT(E2168,1)),(LEFT('Supplier Change Request FORM Z'!$D$59,2)=LEFT(A2168,2))),MAX($AE$1:AE2167)+1,0)))</f>
        <v>#REF!</v>
      </c>
      <c r="AF2168" s="3" t="str">
        <f t="shared" si="174"/>
        <v/>
      </c>
    </row>
    <row r="2169" spans="1:32" x14ac:dyDescent="0.35">
      <c r="A2169" s="2" t="s">
        <v>2911</v>
      </c>
      <c r="B2169" s="2" t="s">
        <v>3449</v>
      </c>
      <c r="C2169" s="2" t="s">
        <v>1567</v>
      </c>
      <c r="D2169" s="2" t="s">
        <v>3449</v>
      </c>
      <c r="E2169" s="2" t="s">
        <v>9644</v>
      </c>
      <c r="G2169" s="5">
        <f>IF('Supplier Change Request FORM Z'!$D$61="",IF(ISNUMBER(SEARCH(#REF!,C2169)),MAX($G$1:G2168)+1,0),IF(ISNUMBER(SEARCH('Supplier Change Request FORM Z'!$D$61,C2169)),MAX($G$1:G2168)+1,0))</f>
        <v>0</v>
      </c>
      <c r="H2169" s="3" t="str">
        <f t="shared" si="170"/>
        <v/>
      </c>
      <c r="K2169" s="5" t="e">
        <f>IF('Supplier Change Request FORM Z'!$D$58="",IF(AND((#REF!=C2169),(LEFT(#REF!,1)=LEFT(E2169,1)),(LEFT(#REF!,2)=LEFT(A2169,2))),MAX($K$1:K2168)+1,0),IF(AND(('Supplier Change Request FORM Z'!$D$61=C2169),(LEFT('Supplier Change Request FORM Z'!$D$58,1)=LEFT(E2169,1)),(LEFT('Supplier Change Request FORM Z'!$D$59,2)=LEFT(A2169,2))),MAX($K$1:K2168)+1,0))</f>
        <v>#REF!</v>
      </c>
      <c r="L2169" s="3" t="str">
        <f t="shared" si="171"/>
        <v/>
      </c>
      <c r="Q2169" s="5"/>
      <c r="R2169" s="3"/>
      <c r="U2169" s="5">
        <f>IF('Supplier Change Request FORM Z'!$D$71="",IF(ISNUMBER(SEARCH(#REF!,C2169)),MAX($U$1:U2168)+1,0),IF(ISNUMBER(SEARCH('Supplier Change Request FORM Z'!$D$71,C2169)),MAX($U$1:U2168)+1,0))</f>
        <v>0</v>
      </c>
      <c r="V2169" s="3" t="str">
        <f t="shared" si="172"/>
        <v/>
      </c>
      <c r="Y2169" s="5">
        <f>IF('Supplier Change Request FORM Z'!$D$71="",IF(ISNUMBER(SEARCH(#REF!,C2169)),MAX($Y$1:Y2168)+1,0),IF(ISNUMBER(SEARCH('Supplier Change Request FORM Z'!$D$71,C2169)),MAX($Y$1:Y2168)+1,0))</f>
        <v>0</v>
      </c>
      <c r="Z2169" s="3" t="str">
        <f t="shared" si="173"/>
        <v/>
      </c>
      <c r="AE2169" s="5" t="e">
        <f>IF('Supplier Change Request FORM Z'!$D$58="",IF(LEFT(#REF!,1)="F",0,IF(AND((LEFT(#REF!,1)=LEFT(E2169,1)),(LEFT(#REF!,2)=LEFT(A2169,2))),MAX($AE$1:AE2168)+1,0)),IF(LEFT('Supplier Change Request FORM Z'!$D$58,1)="F",0,IF(AND((LEFT('Supplier Change Request FORM Z'!$D$58,1)=LEFT(E2169,1)),(LEFT('Supplier Change Request FORM Z'!$D$59,2)=LEFT(A2169,2))),MAX($AE$1:AE2168)+1,0)))</f>
        <v>#REF!</v>
      </c>
      <c r="AF2169" s="3" t="str">
        <f t="shared" si="174"/>
        <v/>
      </c>
    </row>
    <row r="2170" spans="1:32" x14ac:dyDescent="0.35">
      <c r="A2170" s="2" t="s">
        <v>2911</v>
      </c>
      <c r="B2170" s="2" t="s">
        <v>3444</v>
      </c>
      <c r="C2170" s="2" t="s">
        <v>1567</v>
      </c>
      <c r="D2170" s="2" t="s">
        <v>3444</v>
      </c>
      <c r="E2170" s="2" t="s">
        <v>9644</v>
      </c>
      <c r="G2170" s="5">
        <f>IF('Supplier Change Request FORM Z'!$D$61="",IF(ISNUMBER(SEARCH(#REF!,C2170)),MAX($G$1:G2169)+1,0),IF(ISNUMBER(SEARCH('Supplier Change Request FORM Z'!$D$61,C2170)),MAX($G$1:G2169)+1,0))</f>
        <v>0</v>
      </c>
      <c r="H2170" s="3" t="str">
        <f t="shared" si="170"/>
        <v/>
      </c>
      <c r="K2170" s="5" t="e">
        <f>IF('Supplier Change Request FORM Z'!$D$58="",IF(AND((#REF!=C2170),(LEFT(#REF!,1)=LEFT(E2170,1)),(LEFT(#REF!,2)=LEFT(A2170,2))),MAX($K$1:K2169)+1,0),IF(AND(('Supplier Change Request FORM Z'!$D$61=C2170),(LEFT('Supplier Change Request FORM Z'!$D$58,1)=LEFT(E2170,1)),(LEFT('Supplier Change Request FORM Z'!$D$59,2)=LEFT(A2170,2))),MAX($K$1:K2169)+1,0))</f>
        <v>#REF!</v>
      </c>
      <c r="L2170" s="3" t="str">
        <f t="shared" si="171"/>
        <v/>
      </c>
      <c r="Q2170" s="5"/>
      <c r="R2170" s="3"/>
      <c r="U2170" s="5">
        <f>IF('Supplier Change Request FORM Z'!$D$71="",IF(ISNUMBER(SEARCH(#REF!,C2170)),MAX($U$1:U2169)+1,0),IF(ISNUMBER(SEARCH('Supplier Change Request FORM Z'!$D$71,C2170)),MAX($U$1:U2169)+1,0))</f>
        <v>0</v>
      </c>
      <c r="V2170" s="3" t="str">
        <f t="shared" si="172"/>
        <v/>
      </c>
      <c r="Y2170" s="5">
        <f>IF('Supplier Change Request FORM Z'!$D$71="",IF(ISNUMBER(SEARCH(#REF!,C2170)),MAX($Y$1:Y2169)+1,0),IF(ISNUMBER(SEARCH('Supplier Change Request FORM Z'!$D$71,C2170)),MAX($Y$1:Y2169)+1,0))</f>
        <v>0</v>
      </c>
      <c r="Z2170" s="3" t="str">
        <f t="shared" si="173"/>
        <v/>
      </c>
      <c r="AE2170" s="5" t="e">
        <f>IF('Supplier Change Request FORM Z'!$D$58="",IF(LEFT(#REF!,1)="F",0,IF(AND((LEFT(#REF!,1)=LEFT(E2170,1)),(LEFT(#REF!,2)=LEFT(A2170,2))),MAX($AE$1:AE2169)+1,0)),IF(LEFT('Supplier Change Request FORM Z'!$D$58,1)="F",0,IF(AND((LEFT('Supplier Change Request FORM Z'!$D$58,1)=LEFT(E2170,1)),(LEFT('Supplier Change Request FORM Z'!$D$59,2)=LEFT(A2170,2))),MAX($AE$1:AE2169)+1,0)))</f>
        <v>#REF!</v>
      </c>
      <c r="AF2170" s="3" t="str">
        <f t="shared" si="174"/>
        <v/>
      </c>
    </row>
    <row r="2171" spans="1:32" x14ac:dyDescent="0.35">
      <c r="A2171" s="2" t="s">
        <v>2911</v>
      </c>
      <c r="B2171" s="2" t="s">
        <v>3453</v>
      </c>
      <c r="C2171" s="2" t="s">
        <v>1567</v>
      </c>
      <c r="D2171" s="2" t="s">
        <v>3453</v>
      </c>
      <c r="E2171" s="2" t="s">
        <v>9644</v>
      </c>
      <c r="G2171" s="5">
        <f>IF('Supplier Change Request FORM Z'!$D$61="",IF(ISNUMBER(SEARCH(#REF!,C2171)),MAX($G$1:G2170)+1,0),IF(ISNUMBER(SEARCH('Supplier Change Request FORM Z'!$D$61,C2171)),MAX($G$1:G2170)+1,0))</f>
        <v>0</v>
      </c>
      <c r="H2171" s="3" t="str">
        <f t="shared" si="170"/>
        <v/>
      </c>
      <c r="K2171" s="5" t="e">
        <f>IF('Supplier Change Request FORM Z'!$D$58="",IF(AND((#REF!=C2171),(LEFT(#REF!,1)=LEFT(E2171,1)),(LEFT(#REF!,2)=LEFT(A2171,2))),MAX($K$1:K2170)+1,0),IF(AND(('Supplier Change Request FORM Z'!$D$61=C2171),(LEFT('Supplier Change Request FORM Z'!$D$58,1)=LEFT(E2171,1)),(LEFT('Supplier Change Request FORM Z'!$D$59,2)=LEFT(A2171,2))),MAX($K$1:K2170)+1,0))</f>
        <v>#REF!</v>
      </c>
      <c r="L2171" s="3" t="str">
        <f t="shared" si="171"/>
        <v/>
      </c>
      <c r="Q2171" s="5"/>
      <c r="R2171" s="3"/>
      <c r="U2171" s="5">
        <f>IF('Supplier Change Request FORM Z'!$D$71="",IF(ISNUMBER(SEARCH(#REF!,C2171)),MAX($U$1:U2170)+1,0),IF(ISNUMBER(SEARCH('Supplier Change Request FORM Z'!$D$71,C2171)),MAX($U$1:U2170)+1,0))</f>
        <v>0</v>
      </c>
      <c r="V2171" s="3" t="str">
        <f t="shared" si="172"/>
        <v/>
      </c>
      <c r="Y2171" s="5">
        <f>IF('Supplier Change Request FORM Z'!$D$71="",IF(ISNUMBER(SEARCH(#REF!,C2171)),MAX($Y$1:Y2170)+1,0),IF(ISNUMBER(SEARCH('Supplier Change Request FORM Z'!$D$71,C2171)),MAX($Y$1:Y2170)+1,0))</f>
        <v>0</v>
      </c>
      <c r="Z2171" s="3" t="str">
        <f t="shared" si="173"/>
        <v/>
      </c>
      <c r="AE2171" s="5" t="e">
        <f>IF('Supplier Change Request FORM Z'!$D$58="",IF(LEFT(#REF!,1)="F",0,IF(AND((LEFT(#REF!,1)=LEFT(E2171,1)),(LEFT(#REF!,2)=LEFT(A2171,2))),MAX($AE$1:AE2170)+1,0)),IF(LEFT('Supplier Change Request FORM Z'!$D$58,1)="F",0,IF(AND((LEFT('Supplier Change Request FORM Z'!$D$58,1)=LEFT(E2171,1)),(LEFT('Supplier Change Request FORM Z'!$D$59,2)=LEFT(A2171,2))),MAX($AE$1:AE2170)+1,0)))</f>
        <v>#REF!</v>
      </c>
      <c r="AF2171" s="3" t="str">
        <f t="shared" si="174"/>
        <v/>
      </c>
    </row>
    <row r="2172" spans="1:32" x14ac:dyDescent="0.35">
      <c r="A2172" s="2" t="s">
        <v>2911</v>
      </c>
      <c r="B2172" s="2" t="s">
        <v>3611</v>
      </c>
      <c r="C2172" s="2" t="s">
        <v>1567</v>
      </c>
      <c r="D2172" s="2" t="s">
        <v>3611</v>
      </c>
      <c r="E2172" s="2" t="s">
        <v>9644</v>
      </c>
      <c r="G2172" s="5">
        <f>IF('Supplier Change Request FORM Z'!$D$61="",IF(ISNUMBER(SEARCH(#REF!,C2172)),MAX($G$1:G2171)+1,0),IF(ISNUMBER(SEARCH('Supplier Change Request FORM Z'!$D$61,C2172)),MAX($G$1:G2171)+1,0))</f>
        <v>0</v>
      </c>
      <c r="H2172" s="3" t="str">
        <f t="shared" si="170"/>
        <v/>
      </c>
      <c r="K2172" s="5" t="e">
        <f>IF('Supplier Change Request FORM Z'!$D$58="",IF(AND((#REF!=C2172),(LEFT(#REF!,1)=LEFT(E2172,1)),(LEFT(#REF!,2)=LEFT(A2172,2))),MAX($K$1:K2171)+1,0),IF(AND(('Supplier Change Request FORM Z'!$D$61=C2172),(LEFT('Supplier Change Request FORM Z'!$D$58,1)=LEFT(E2172,1)),(LEFT('Supplier Change Request FORM Z'!$D$59,2)=LEFT(A2172,2))),MAX($K$1:K2171)+1,0))</f>
        <v>#REF!</v>
      </c>
      <c r="L2172" s="3" t="str">
        <f t="shared" si="171"/>
        <v/>
      </c>
      <c r="Q2172" s="5"/>
      <c r="R2172" s="3"/>
      <c r="U2172" s="5">
        <f>IF('Supplier Change Request FORM Z'!$D$71="",IF(ISNUMBER(SEARCH(#REF!,C2172)),MAX($U$1:U2171)+1,0),IF(ISNUMBER(SEARCH('Supplier Change Request FORM Z'!$D$71,C2172)),MAX($U$1:U2171)+1,0))</f>
        <v>0</v>
      </c>
      <c r="V2172" s="3" t="str">
        <f t="shared" si="172"/>
        <v/>
      </c>
      <c r="Y2172" s="5">
        <f>IF('Supplier Change Request FORM Z'!$D$71="",IF(ISNUMBER(SEARCH(#REF!,C2172)),MAX($Y$1:Y2171)+1,0),IF(ISNUMBER(SEARCH('Supplier Change Request FORM Z'!$D$71,C2172)),MAX($Y$1:Y2171)+1,0))</f>
        <v>0</v>
      </c>
      <c r="Z2172" s="3" t="str">
        <f t="shared" si="173"/>
        <v/>
      </c>
      <c r="AE2172" s="5" t="e">
        <f>IF('Supplier Change Request FORM Z'!$D$58="",IF(LEFT(#REF!,1)="F",0,IF(AND((LEFT(#REF!,1)=LEFT(E2172,1)),(LEFT(#REF!,2)=LEFT(A2172,2))),MAX($AE$1:AE2171)+1,0)),IF(LEFT('Supplier Change Request FORM Z'!$D$58,1)="F",0,IF(AND((LEFT('Supplier Change Request FORM Z'!$D$58,1)=LEFT(E2172,1)),(LEFT('Supplier Change Request FORM Z'!$D$59,2)=LEFT(A2172,2))),MAX($AE$1:AE2171)+1,0)))</f>
        <v>#REF!</v>
      </c>
      <c r="AF2172" s="3" t="str">
        <f t="shared" si="174"/>
        <v/>
      </c>
    </row>
    <row r="2173" spans="1:32" x14ac:dyDescent="0.35">
      <c r="A2173" s="2" t="s">
        <v>2911</v>
      </c>
      <c r="B2173" s="2" t="s">
        <v>3440</v>
      </c>
      <c r="C2173" s="2" t="s">
        <v>1567</v>
      </c>
      <c r="D2173" s="2" t="s">
        <v>3440</v>
      </c>
      <c r="E2173" s="2" t="s">
        <v>9644</v>
      </c>
      <c r="G2173" s="5">
        <f>IF('Supplier Change Request FORM Z'!$D$61="",IF(ISNUMBER(SEARCH(#REF!,C2173)),MAX($G$1:G2172)+1,0),IF(ISNUMBER(SEARCH('Supplier Change Request FORM Z'!$D$61,C2173)),MAX($G$1:G2172)+1,0))</f>
        <v>0</v>
      </c>
      <c r="H2173" s="3" t="str">
        <f t="shared" si="170"/>
        <v/>
      </c>
      <c r="K2173" s="5" t="e">
        <f>IF('Supplier Change Request FORM Z'!$D$58="",IF(AND((#REF!=C2173),(LEFT(#REF!,1)=LEFT(E2173,1)),(LEFT(#REF!,2)=LEFT(A2173,2))),MAX($K$1:K2172)+1,0),IF(AND(('Supplier Change Request FORM Z'!$D$61=C2173),(LEFT('Supplier Change Request FORM Z'!$D$58,1)=LEFT(E2173,1)),(LEFT('Supplier Change Request FORM Z'!$D$59,2)=LEFT(A2173,2))),MAX($K$1:K2172)+1,0))</f>
        <v>#REF!</v>
      </c>
      <c r="L2173" s="3" t="str">
        <f t="shared" si="171"/>
        <v/>
      </c>
      <c r="Q2173" s="5"/>
      <c r="R2173" s="3"/>
      <c r="U2173" s="5">
        <f>IF('Supplier Change Request FORM Z'!$D$71="",IF(ISNUMBER(SEARCH(#REF!,C2173)),MAX($U$1:U2172)+1,0),IF(ISNUMBER(SEARCH('Supplier Change Request FORM Z'!$D$71,C2173)),MAX($U$1:U2172)+1,0))</f>
        <v>0</v>
      </c>
      <c r="V2173" s="3" t="str">
        <f t="shared" si="172"/>
        <v/>
      </c>
      <c r="Y2173" s="5">
        <f>IF('Supplier Change Request FORM Z'!$D$71="",IF(ISNUMBER(SEARCH(#REF!,C2173)),MAX($Y$1:Y2172)+1,0),IF(ISNUMBER(SEARCH('Supplier Change Request FORM Z'!$D$71,C2173)),MAX($Y$1:Y2172)+1,0))</f>
        <v>0</v>
      </c>
      <c r="Z2173" s="3" t="str">
        <f t="shared" si="173"/>
        <v/>
      </c>
      <c r="AE2173" s="5" t="e">
        <f>IF('Supplier Change Request FORM Z'!$D$58="",IF(LEFT(#REF!,1)="F",0,IF(AND((LEFT(#REF!,1)=LEFT(E2173,1)),(LEFT(#REF!,2)=LEFT(A2173,2))),MAX($AE$1:AE2172)+1,0)),IF(LEFT('Supplier Change Request FORM Z'!$D$58,1)="F",0,IF(AND((LEFT('Supplier Change Request FORM Z'!$D$58,1)=LEFT(E2173,1)),(LEFT('Supplier Change Request FORM Z'!$D$59,2)=LEFT(A2173,2))),MAX($AE$1:AE2172)+1,0)))</f>
        <v>#REF!</v>
      </c>
      <c r="AF2173" s="3" t="str">
        <f t="shared" si="174"/>
        <v/>
      </c>
    </row>
    <row r="2174" spans="1:32" x14ac:dyDescent="0.35">
      <c r="A2174" s="2" t="s">
        <v>2911</v>
      </c>
      <c r="B2174" s="2" t="s">
        <v>3596</v>
      </c>
      <c r="C2174" s="2" t="s">
        <v>1567</v>
      </c>
      <c r="D2174" s="2" t="s">
        <v>3596</v>
      </c>
      <c r="E2174" s="2" t="s">
        <v>9644</v>
      </c>
      <c r="G2174" s="5">
        <f>IF('Supplier Change Request FORM Z'!$D$61="",IF(ISNUMBER(SEARCH(#REF!,C2174)),MAX($G$1:G2173)+1,0),IF(ISNUMBER(SEARCH('Supplier Change Request FORM Z'!$D$61,C2174)),MAX($G$1:G2173)+1,0))</f>
        <v>0</v>
      </c>
      <c r="H2174" s="3" t="str">
        <f t="shared" si="170"/>
        <v/>
      </c>
      <c r="K2174" s="5" t="e">
        <f>IF('Supplier Change Request FORM Z'!$D$58="",IF(AND((#REF!=C2174),(LEFT(#REF!,1)=LEFT(E2174,1)),(LEFT(#REF!,2)=LEFT(A2174,2))),MAX($K$1:K2173)+1,0),IF(AND(('Supplier Change Request FORM Z'!$D$61=C2174),(LEFT('Supplier Change Request FORM Z'!$D$58,1)=LEFT(E2174,1)),(LEFT('Supplier Change Request FORM Z'!$D$59,2)=LEFT(A2174,2))),MAX($K$1:K2173)+1,0))</f>
        <v>#REF!</v>
      </c>
      <c r="L2174" s="3" t="str">
        <f t="shared" si="171"/>
        <v/>
      </c>
      <c r="Q2174" s="5"/>
      <c r="R2174" s="3"/>
      <c r="U2174" s="5">
        <f>IF('Supplier Change Request FORM Z'!$D$71="",IF(ISNUMBER(SEARCH(#REF!,C2174)),MAX($U$1:U2173)+1,0),IF(ISNUMBER(SEARCH('Supplier Change Request FORM Z'!$D$71,C2174)),MAX($U$1:U2173)+1,0))</f>
        <v>0</v>
      </c>
      <c r="V2174" s="3" t="str">
        <f t="shared" si="172"/>
        <v/>
      </c>
      <c r="Y2174" s="5">
        <f>IF('Supplier Change Request FORM Z'!$D$71="",IF(ISNUMBER(SEARCH(#REF!,C2174)),MAX($Y$1:Y2173)+1,0),IF(ISNUMBER(SEARCH('Supplier Change Request FORM Z'!$D$71,C2174)),MAX($Y$1:Y2173)+1,0))</f>
        <v>0</v>
      </c>
      <c r="Z2174" s="3" t="str">
        <f t="shared" si="173"/>
        <v/>
      </c>
      <c r="AE2174" s="5" t="e">
        <f>IF('Supplier Change Request FORM Z'!$D$58="",IF(LEFT(#REF!,1)="F",0,IF(AND((LEFT(#REF!,1)=LEFT(E2174,1)),(LEFT(#REF!,2)=LEFT(A2174,2))),MAX($AE$1:AE2173)+1,0)),IF(LEFT('Supplier Change Request FORM Z'!$D$58,1)="F",0,IF(AND((LEFT('Supplier Change Request FORM Z'!$D$58,1)=LEFT(E2174,1)),(LEFT('Supplier Change Request FORM Z'!$D$59,2)=LEFT(A2174,2))),MAX($AE$1:AE2173)+1,0)))</f>
        <v>#REF!</v>
      </c>
      <c r="AF2174" s="3" t="str">
        <f t="shared" si="174"/>
        <v/>
      </c>
    </row>
    <row r="2175" spans="1:32" x14ac:dyDescent="0.35">
      <c r="A2175" s="2" t="s">
        <v>2911</v>
      </c>
      <c r="B2175" s="2" t="s">
        <v>3572</v>
      </c>
      <c r="C2175" s="2" t="s">
        <v>1567</v>
      </c>
      <c r="D2175" s="2" t="s">
        <v>3572</v>
      </c>
      <c r="E2175" s="2" t="s">
        <v>9644</v>
      </c>
      <c r="G2175" s="5">
        <f>IF('Supplier Change Request FORM Z'!$D$61="",IF(ISNUMBER(SEARCH(#REF!,C2175)),MAX($G$1:G2174)+1,0),IF(ISNUMBER(SEARCH('Supplier Change Request FORM Z'!$D$61,C2175)),MAX($G$1:G2174)+1,0))</f>
        <v>0</v>
      </c>
      <c r="H2175" s="3" t="str">
        <f t="shared" si="170"/>
        <v/>
      </c>
      <c r="K2175" s="5" t="e">
        <f>IF('Supplier Change Request FORM Z'!$D$58="",IF(AND((#REF!=C2175),(LEFT(#REF!,1)=LEFT(E2175,1)),(LEFT(#REF!,2)=LEFT(A2175,2))),MAX($K$1:K2174)+1,0),IF(AND(('Supplier Change Request FORM Z'!$D$61=C2175),(LEFT('Supplier Change Request FORM Z'!$D$58,1)=LEFT(E2175,1)),(LEFT('Supplier Change Request FORM Z'!$D$59,2)=LEFT(A2175,2))),MAX($K$1:K2174)+1,0))</f>
        <v>#REF!</v>
      </c>
      <c r="L2175" s="3" t="str">
        <f t="shared" si="171"/>
        <v/>
      </c>
      <c r="Q2175" s="5"/>
      <c r="R2175" s="3"/>
      <c r="U2175" s="5">
        <f>IF('Supplier Change Request FORM Z'!$D$71="",IF(ISNUMBER(SEARCH(#REF!,C2175)),MAX($U$1:U2174)+1,0),IF(ISNUMBER(SEARCH('Supplier Change Request FORM Z'!$D$71,C2175)),MAX($U$1:U2174)+1,0))</f>
        <v>0</v>
      </c>
      <c r="V2175" s="3" t="str">
        <f t="shared" si="172"/>
        <v/>
      </c>
      <c r="Y2175" s="5">
        <f>IF('Supplier Change Request FORM Z'!$D$71="",IF(ISNUMBER(SEARCH(#REF!,C2175)),MAX($Y$1:Y2174)+1,0),IF(ISNUMBER(SEARCH('Supplier Change Request FORM Z'!$D$71,C2175)),MAX($Y$1:Y2174)+1,0))</f>
        <v>0</v>
      </c>
      <c r="Z2175" s="3" t="str">
        <f t="shared" si="173"/>
        <v/>
      </c>
      <c r="AE2175" s="5" t="e">
        <f>IF('Supplier Change Request FORM Z'!$D$58="",IF(LEFT(#REF!,1)="F",0,IF(AND((LEFT(#REF!,1)=LEFT(E2175,1)),(LEFT(#REF!,2)=LEFT(A2175,2))),MAX($AE$1:AE2174)+1,0)),IF(LEFT('Supplier Change Request FORM Z'!$D$58,1)="F",0,IF(AND((LEFT('Supplier Change Request FORM Z'!$D$58,1)=LEFT(E2175,1)),(LEFT('Supplier Change Request FORM Z'!$D$59,2)=LEFT(A2175,2))),MAX($AE$1:AE2174)+1,0)))</f>
        <v>#REF!</v>
      </c>
      <c r="AF2175" s="3" t="str">
        <f t="shared" si="174"/>
        <v/>
      </c>
    </row>
    <row r="2176" spans="1:32" x14ac:dyDescent="0.35">
      <c r="A2176" s="2" t="s">
        <v>2911</v>
      </c>
      <c r="B2176" s="2" t="s">
        <v>3482</v>
      </c>
      <c r="C2176" s="2" t="s">
        <v>1567</v>
      </c>
      <c r="D2176" s="2" t="s">
        <v>3482</v>
      </c>
      <c r="E2176" s="2" t="s">
        <v>9644</v>
      </c>
      <c r="G2176" s="5">
        <f>IF('Supplier Change Request FORM Z'!$D$61="",IF(ISNUMBER(SEARCH(#REF!,C2176)),MAX($G$1:G2175)+1,0),IF(ISNUMBER(SEARCH('Supplier Change Request FORM Z'!$D$61,C2176)),MAX($G$1:G2175)+1,0))</f>
        <v>0</v>
      </c>
      <c r="H2176" s="3" t="str">
        <f t="shared" si="170"/>
        <v/>
      </c>
      <c r="K2176" s="5" t="e">
        <f>IF('Supplier Change Request FORM Z'!$D$58="",IF(AND((#REF!=C2176),(LEFT(#REF!,1)=LEFT(E2176,1)),(LEFT(#REF!,2)=LEFT(A2176,2))),MAX($K$1:K2175)+1,0),IF(AND(('Supplier Change Request FORM Z'!$D$61=C2176),(LEFT('Supplier Change Request FORM Z'!$D$58,1)=LEFT(E2176,1)),(LEFT('Supplier Change Request FORM Z'!$D$59,2)=LEFT(A2176,2))),MAX($K$1:K2175)+1,0))</f>
        <v>#REF!</v>
      </c>
      <c r="L2176" s="3" t="str">
        <f t="shared" si="171"/>
        <v/>
      </c>
      <c r="Q2176" s="5"/>
      <c r="R2176" s="3"/>
      <c r="U2176" s="5">
        <f>IF('Supplier Change Request FORM Z'!$D$71="",IF(ISNUMBER(SEARCH(#REF!,C2176)),MAX($U$1:U2175)+1,0),IF(ISNUMBER(SEARCH('Supplier Change Request FORM Z'!$D$71,C2176)),MAX($U$1:U2175)+1,0))</f>
        <v>0</v>
      </c>
      <c r="V2176" s="3" t="str">
        <f t="shared" si="172"/>
        <v/>
      </c>
      <c r="Y2176" s="5">
        <f>IF('Supplier Change Request FORM Z'!$D$71="",IF(ISNUMBER(SEARCH(#REF!,C2176)),MAX($Y$1:Y2175)+1,0),IF(ISNUMBER(SEARCH('Supplier Change Request FORM Z'!$D$71,C2176)),MAX($Y$1:Y2175)+1,0))</f>
        <v>0</v>
      </c>
      <c r="Z2176" s="3" t="str">
        <f t="shared" si="173"/>
        <v/>
      </c>
      <c r="AE2176" s="5" t="e">
        <f>IF('Supplier Change Request FORM Z'!$D$58="",IF(LEFT(#REF!,1)="F",0,IF(AND((LEFT(#REF!,1)=LEFT(E2176,1)),(LEFT(#REF!,2)=LEFT(A2176,2))),MAX($AE$1:AE2175)+1,0)),IF(LEFT('Supplier Change Request FORM Z'!$D$58,1)="F",0,IF(AND((LEFT('Supplier Change Request FORM Z'!$D$58,1)=LEFT(E2176,1)),(LEFT('Supplier Change Request FORM Z'!$D$59,2)=LEFT(A2176,2))),MAX($AE$1:AE2175)+1,0)))</f>
        <v>#REF!</v>
      </c>
      <c r="AF2176" s="3" t="str">
        <f t="shared" si="174"/>
        <v/>
      </c>
    </row>
    <row r="2177" spans="1:32" x14ac:dyDescent="0.35">
      <c r="A2177" s="2" t="s">
        <v>2911</v>
      </c>
      <c r="B2177" s="2" t="s">
        <v>3402</v>
      </c>
      <c r="C2177" s="2" t="s">
        <v>1567</v>
      </c>
      <c r="D2177" s="2" t="s">
        <v>3402</v>
      </c>
      <c r="E2177" s="2" t="s">
        <v>9644</v>
      </c>
      <c r="G2177" s="5">
        <f>IF('Supplier Change Request FORM Z'!$D$61="",IF(ISNUMBER(SEARCH(#REF!,C2177)),MAX($G$1:G2176)+1,0),IF(ISNUMBER(SEARCH('Supplier Change Request FORM Z'!$D$61,C2177)),MAX($G$1:G2176)+1,0))</f>
        <v>0</v>
      </c>
      <c r="H2177" s="3" t="str">
        <f t="shared" si="170"/>
        <v/>
      </c>
      <c r="K2177" s="5" t="e">
        <f>IF('Supplier Change Request FORM Z'!$D$58="",IF(AND((#REF!=C2177),(LEFT(#REF!,1)=LEFT(E2177,1)),(LEFT(#REF!,2)=LEFT(A2177,2))),MAX($K$1:K2176)+1,0),IF(AND(('Supplier Change Request FORM Z'!$D$61=C2177),(LEFT('Supplier Change Request FORM Z'!$D$58,1)=LEFT(E2177,1)),(LEFT('Supplier Change Request FORM Z'!$D$59,2)=LEFT(A2177,2))),MAX($K$1:K2176)+1,0))</f>
        <v>#REF!</v>
      </c>
      <c r="L2177" s="3" t="str">
        <f t="shared" si="171"/>
        <v/>
      </c>
      <c r="Q2177" s="5"/>
      <c r="R2177" s="3"/>
      <c r="U2177" s="5">
        <f>IF('Supplier Change Request FORM Z'!$D$71="",IF(ISNUMBER(SEARCH(#REF!,C2177)),MAX($U$1:U2176)+1,0),IF(ISNUMBER(SEARCH('Supplier Change Request FORM Z'!$D$71,C2177)),MAX($U$1:U2176)+1,0))</f>
        <v>0</v>
      </c>
      <c r="V2177" s="3" t="str">
        <f t="shared" si="172"/>
        <v/>
      </c>
      <c r="Y2177" s="5">
        <f>IF('Supplier Change Request FORM Z'!$D$71="",IF(ISNUMBER(SEARCH(#REF!,C2177)),MAX($Y$1:Y2176)+1,0),IF(ISNUMBER(SEARCH('Supplier Change Request FORM Z'!$D$71,C2177)),MAX($Y$1:Y2176)+1,0))</f>
        <v>0</v>
      </c>
      <c r="Z2177" s="3" t="str">
        <f t="shared" si="173"/>
        <v/>
      </c>
      <c r="AE2177" s="5" t="e">
        <f>IF('Supplier Change Request FORM Z'!$D$58="",IF(LEFT(#REF!,1)="F",0,IF(AND((LEFT(#REF!,1)=LEFT(E2177,1)),(LEFT(#REF!,2)=LEFT(A2177,2))),MAX($AE$1:AE2176)+1,0)),IF(LEFT('Supplier Change Request FORM Z'!$D$58,1)="F",0,IF(AND((LEFT('Supplier Change Request FORM Z'!$D$58,1)=LEFT(E2177,1)),(LEFT('Supplier Change Request FORM Z'!$D$59,2)=LEFT(A2177,2))),MAX($AE$1:AE2176)+1,0)))</f>
        <v>#REF!</v>
      </c>
      <c r="AF2177" s="3" t="str">
        <f t="shared" si="174"/>
        <v/>
      </c>
    </row>
    <row r="2178" spans="1:32" x14ac:dyDescent="0.35">
      <c r="A2178" s="2" t="s">
        <v>2911</v>
      </c>
      <c r="B2178" s="2" t="s">
        <v>3407</v>
      </c>
      <c r="C2178" s="2" t="s">
        <v>1567</v>
      </c>
      <c r="D2178" s="2" t="s">
        <v>3407</v>
      </c>
      <c r="E2178" s="2" t="s">
        <v>9644</v>
      </c>
      <c r="G2178" s="5">
        <f>IF('Supplier Change Request FORM Z'!$D$61="",IF(ISNUMBER(SEARCH(#REF!,C2178)),MAX($G$1:G2177)+1,0),IF(ISNUMBER(SEARCH('Supplier Change Request FORM Z'!$D$61,C2178)),MAX($G$1:G2177)+1,0))</f>
        <v>0</v>
      </c>
      <c r="H2178" s="3" t="str">
        <f t="shared" ref="H2178:H2241" si="175">IFERROR(INDEX($C:$C,MATCH(ROW(H2177),$G:$G,0)),"")</f>
        <v/>
      </c>
      <c r="K2178" s="5" t="e">
        <f>IF('Supplier Change Request FORM Z'!$D$58="",IF(AND((#REF!=C2178),(LEFT(#REF!,1)=LEFT(E2178,1)),(LEFT(#REF!,2)=LEFT(A2178,2))),MAX($K$1:K2177)+1,0),IF(AND(('Supplier Change Request FORM Z'!$D$61=C2178),(LEFT('Supplier Change Request FORM Z'!$D$58,1)=LEFT(E2178,1)),(LEFT('Supplier Change Request FORM Z'!$D$59,2)=LEFT(A2178,2))),MAX($K$1:K2177)+1,0))</f>
        <v>#REF!</v>
      </c>
      <c r="L2178" s="3" t="str">
        <f t="shared" ref="L2178:L2241" si="176">IFERROR(INDEX($D:$D,MATCH(ROW(L2177),$K:$K,0)),"")</f>
        <v/>
      </c>
      <c r="Q2178" s="5"/>
      <c r="R2178" s="3"/>
      <c r="U2178" s="5">
        <f>IF('Supplier Change Request FORM Z'!$D$71="",IF(ISNUMBER(SEARCH(#REF!,C2178)),MAX($U$1:U2177)+1,0),IF(ISNUMBER(SEARCH('Supplier Change Request FORM Z'!$D$71,C2178)),MAX($U$1:U2177)+1,0))</f>
        <v>0</v>
      </c>
      <c r="V2178" s="3" t="str">
        <f t="shared" ref="V2178:V2241" si="177">IFERROR(INDEX($C:$C,MATCH(ROW(V2177),U:U,0)),"")</f>
        <v/>
      </c>
      <c r="Y2178" s="5">
        <f>IF('Supplier Change Request FORM Z'!$D$71="",IF(ISNUMBER(SEARCH(#REF!,C2178)),MAX($Y$1:Y2177)+1,0),IF(ISNUMBER(SEARCH('Supplier Change Request FORM Z'!$D$71,C2178)),MAX($Y$1:Y2177)+1,0))</f>
        <v>0</v>
      </c>
      <c r="Z2178" s="3" t="str">
        <f t="shared" ref="Z2178:Z2241" si="178">IFERROR(INDEX($D:$D,MATCH(ROW(Z2177),$Y:$Y,0)),"")</f>
        <v/>
      </c>
      <c r="AE2178" s="5" t="e">
        <f>IF('Supplier Change Request FORM Z'!$D$58="",IF(LEFT(#REF!,1)="F",0,IF(AND((LEFT(#REF!,1)=LEFT(E2178,1)),(LEFT(#REF!,2)=LEFT(A2178,2))),MAX($AE$1:AE2177)+1,0)),IF(LEFT('Supplier Change Request FORM Z'!$D$58,1)="F",0,IF(AND((LEFT('Supplier Change Request FORM Z'!$D$58,1)=LEFT(E2178,1)),(LEFT('Supplier Change Request FORM Z'!$D$59,2)=LEFT(A2178,2))),MAX($AE$1:AE2177)+1,0)))</f>
        <v>#REF!</v>
      </c>
      <c r="AF2178" s="3" t="str">
        <f t="shared" ref="AF2178:AF2241" si="179">IFERROR(INDEX(C:C,MATCH(ROW(AF2177),AE:AE,0)),"")</f>
        <v/>
      </c>
    </row>
    <row r="2179" spans="1:32" x14ac:dyDescent="0.35">
      <c r="A2179" s="2" t="s">
        <v>2911</v>
      </c>
      <c r="B2179" s="2" t="s">
        <v>3874</v>
      </c>
      <c r="C2179" s="2" t="s">
        <v>1567</v>
      </c>
      <c r="D2179" s="2" t="s">
        <v>3874</v>
      </c>
      <c r="E2179" s="2" t="s">
        <v>9644</v>
      </c>
      <c r="G2179" s="5">
        <f>IF('Supplier Change Request FORM Z'!$D$61="",IF(ISNUMBER(SEARCH(#REF!,C2179)),MAX($G$1:G2178)+1,0),IF(ISNUMBER(SEARCH('Supplier Change Request FORM Z'!$D$61,C2179)),MAX($G$1:G2178)+1,0))</f>
        <v>0</v>
      </c>
      <c r="H2179" s="3" t="str">
        <f t="shared" si="175"/>
        <v/>
      </c>
      <c r="K2179" s="5" t="e">
        <f>IF('Supplier Change Request FORM Z'!$D$58="",IF(AND((#REF!=C2179),(LEFT(#REF!,1)=LEFT(E2179,1)),(LEFT(#REF!,2)=LEFT(A2179,2))),MAX($K$1:K2178)+1,0),IF(AND(('Supplier Change Request FORM Z'!$D$61=C2179),(LEFT('Supplier Change Request FORM Z'!$D$58,1)=LEFT(E2179,1)),(LEFT('Supplier Change Request FORM Z'!$D$59,2)=LEFT(A2179,2))),MAX($K$1:K2178)+1,0))</f>
        <v>#REF!</v>
      </c>
      <c r="L2179" s="3" t="str">
        <f t="shared" si="176"/>
        <v/>
      </c>
      <c r="Q2179" s="5"/>
      <c r="R2179" s="3"/>
      <c r="U2179" s="5">
        <f>IF('Supplier Change Request FORM Z'!$D$71="",IF(ISNUMBER(SEARCH(#REF!,C2179)),MAX($U$1:U2178)+1,0),IF(ISNUMBER(SEARCH('Supplier Change Request FORM Z'!$D$71,C2179)),MAX($U$1:U2178)+1,0))</f>
        <v>0</v>
      </c>
      <c r="V2179" s="3" t="str">
        <f t="shared" si="177"/>
        <v/>
      </c>
      <c r="Y2179" s="5">
        <f>IF('Supplier Change Request FORM Z'!$D$71="",IF(ISNUMBER(SEARCH(#REF!,C2179)),MAX($Y$1:Y2178)+1,0),IF(ISNUMBER(SEARCH('Supplier Change Request FORM Z'!$D$71,C2179)),MAX($Y$1:Y2178)+1,0))</f>
        <v>0</v>
      </c>
      <c r="Z2179" s="3" t="str">
        <f t="shared" si="178"/>
        <v/>
      </c>
      <c r="AE2179" s="5" t="e">
        <f>IF('Supplier Change Request FORM Z'!$D$58="",IF(LEFT(#REF!,1)="F",0,IF(AND((LEFT(#REF!,1)=LEFT(E2179,1)),(LEFT(#REF!,2)=LEFT(A2179,2))),MAX($AE$1:AE2178)+1,0)),IF(LEFT('Supplier Change Request FORM Z'!$D$58,1)="F",0,IF(AND((LEFT('Supplier Change Request FORM Z'!$D$58,1)=LEFT(E2179,1)),(LEFT('Supplier Change Request FORM Z'!$D$59,2)=LEFT(A2179,2))),MAX($AE$1:AE2178)+1,0)))</f>
        <v>#REF!</v>
      </c>
      <c r="AF2179" s="3" t="str">
        <f t="shared" si="179"/>
        <v/>
      </c>
    </row>
    <row r="2180" spans="1:32" x14ac:dyDescent="0.35">
      <c r="A2180" s="2" t="s">
        <v>2911</v>
      </c>
      <c r="B2180" s="2" t="s">
        <v>3489</v>
      </c>
      <c r="C2180" s="2" t="s">
        <v>1567</v>
      </c>
      <c r="D2180" s="2" t="s">
        <v>3489</v>
      </c>
      <c r="E2180" s="2" t="s">
        <v>9644</v>
      </c>
      <c r="G2180" s="5">
        <f>IF('Supplier Change Request FORM Z'!$D$61="",IF(ISNUMBER(SEARCH(#REF!,C2180)),MAX($G$1:G2179)+1,0),IF(ISNUMBER(SEARCH('Supplier Change Request FORM Z'!$D$61,C2180)),MAX($G$1:G2179)+1,0))</f>
        <v>0</v>
      </c>
      <c r="H2180" s="3" t="str">
        <f t="shared" si="175"/>
        <v/>
      </c>
      <c r="K2180" s="5" t="e">
        <f>IF('Supplier Change Request FORM Z'!$D$58="",IF(AND((#REF!=C2180),(LEFT(#REF!,1)=LEFT(E2180,1)),(LEFT(#REF!,2)=LEFT(A2180,2))),MAX($K$1:K2179)+1,0),IF(AND(('Supplier Change Request FORM Z'!$D$61=C2180),(LEFT('Supplier Change Request FORM Z'!$D$58,1)=LEFT(E2180,1)),(LEFT('Supplier Change Request FORM Z'!$D$59,2)=LEFT(A2180,2))),MAX($K$1:K2179)+1,0))</f>
        <v>#REF!</v>
      </c>
      <c r="L2180" s="3" t="str">
        <f t="shared" si="176"/>
        <v/>
      </c>
      <c r="Q2180" s="5"/>
      <c r="R2180" s="3"/>
      <c r="U2180" s="5">
        <f>IF('Supplier Change Request FORM Z'!$D$71="",IF(ISNUMBER(SEARCH(#REF!,C2180)),MAX($U$1:U2179)+1,0),IF(ISNUMBER(SEARCH('Supplier Change Request FORM Z'!$D$71,C2180)),MAX($U$1:U2179)+1,0))</f>
        <v>0</v>
      </c>
      <c r="V2180" s="3" t="str">
        <f t="shared" si="177"/>
        <v/>
      </c>
      <c r="Y2180" s="5">
        <f>IF('Supplier Change Request FORM Z'!$D$71="",IF(ISNUMBER(SEARCH(#REF!,C2180)),MAX($Y$1:Y2179)+1,0),IF(ISNUMBER(SEARCH('Supplier Change Request FORM Z'!$D$71,C2180)),MAX($Y$1:Y2179)+1,0))</f>
        <v>0</v>
      </c>
      <c r="Z2180" s="3" t="str">
        <f t="shared" si="178"/>
        <v/>
      </c>
      <c r="AE2180" s="5" t="e">
        <f>IF('Supplier Change Request FORM Z'!$D$58="",IF(LEFT(#REF!,1)="F",0,IF(AND((LEFT(#REF!,1)=LEFT(E2180,1)),(LEFT(#REF!,2)=LEFT(A2180,2))),MAX($AE$1:AE2179)+1,0)),IF(LEFT('Supplier Change Request FORM Z'!$D$58,1)="F",0,IF(AND((LEFT('Supplier Change Request FORM Z'!$D$58,1)=LEFT(E2180,1)),(LEFT('Supplier Change Request FORM Z'!$D$59,2)=LEFT(A2180,2))),MAX($AE$1:AE2179)+1,0)))</f>
        <v>#REF!</v>
      </c>
      <c r="AF2180" s="3" t="str">
        <f t="shared" si="179"/>
        <v/>
      </c>
    </row>
    <row r="2181" spans="1:32" x14ac:dyDescent="0.35">
      <c r="A2181" s="2" t="s">
        <v>2911</v>
      </c>
      <c r="B2181" s="2" t="s">
        <v>3368</v>
      </c>
      <c r="C2181" s="2" t="s">
        <v>1567</v>
      </c>
      <c r="D2181" s="2" t="s">
        <v>3368</v>
      </c>
      <c r="E2181" s="2" t="s">
        <v>9644</v>
      </c>
      <c r="G2181" s="5">
        <f>IF('Supplier Change Request FORM Z'!$D$61="",IF(ISNUMBER(SEARCH(#REF!,C2181)),MAX($G$1:G2180)+1,0),IF(ISNUMBER(SEARCH('Supplier Change Request FORM Z'!$D$61,C2181)),MAX($G$1:G2180)+1,0))</f>
        <v>0</v>
      </c>
      <c r="H2181" s="3" t="str">
        <f t="shared" si="175"/>
        <v/>
      </c>
      <c r="K2181" s="5" t="e">
        <f>IF('Supplier Change Request FORM Z'!$D$58="",IF(AND((#REF!=C2181),(LEFT(#REF!,1)=LEFT(E2181,1)),(LEFT(#REF!,2)=LEFT(A2181,2))),MAX($K$1:K2180)+1,0),IF(AND(('Supplier Change Request FORM Z'!$D$61=C2181),(LEFT('Supplier Change Request FORM Z'!$D$58,1)=LEFT(E2181,1)),(LEFT('Supplier Change Request FORM Z'!$D$59,2)=LEFT(A2181,2))),MAX($K$1:K2180)+1,0))</f>
        <v>#REF!</v>
      </c>
      <c r="L2181" s="3" t="str">
        <f t="shared" si="176"/>
        <v/>
      </c>
      <c r="Q2181" s="5"/>
      <c r="R2181" s="3"/>
      <c r="U2181" s="5">
        <f>IF('Supplier Change Request FORM Z'!$D$71="",IF(ISNUMBER(SEARCH(#REF!,C2181)),MAX($U$1:U2180)+1,0),IF(ISNUMBER(SEARCH('Supplier Change Request FORM Z'!$D$71,C2181)),MAX($U$1:U2180)+1,0))</f>
        <v>0</v>
      </c>
      <c r="V2181" s="3" t="str">
        <f t="shared" si="177"/>
        <v/>
      </c>
      <c r="Y2181" s="5">
        <f>IF('Supplier Change Request FORM Z'!$D$71="",IF(ISNUMBER(SEARCH(#REF!,C2181)),MAX($Y$1:Y2180)+1,0),IF(ISNUMBER(SEARCH('Supplier Change Request FORM Z'!$D$71,C2181)),MAX($Y$1:Y2180)+1,0))</f>
        <v>0</v>
      </c>
      <c r="Z2181" s="3" t="str">
        <f t="shared" si="178"/>
        <v/>
      </c>
      <c r="AE2181" s="5" t="e">
        <f>IF('Supplier Change Request FORM Z'!$D$58="",IF(LEFT(#REF!,1)="F",0,IF(AND((LEFT(#REF!,1)=LEFT(E2181,1)),(LEFT(#REF!,2)=LEFT(A2181,2))),MAX($AE$1:AE2180)+1,0)),IF(LEFT('Supplier Change Request FORM Z'!$D$58,1)="F",0,IF(AND((LEFT('Supplier Change Request FORM Z'!$D$58,1)=LEFT(E2181,1)),(LEFT('Supplier Change Request FORM Z'!$D$59,2)=LEFT(A2181,2))),MAX($AE$1:AE2180)+1,0)))</f>
        <v>#REF!</v>
      </c>
      <c r="AF2181" s="3" t="str">
        <f t="shared" si="179"/>
        <v/>
      </c>
    </row>
    <row r="2182" spans="1:32" x14ac:dyDescent="0.35">
      <c r="A2182" s="2" t="s">
        <v>2911</v>
      </c>
      <c r="B2182" s="2" t="s">
        <v>3436</v>
      </c>
      <c r="C2182" s="2" t="s">
        <v>1567</v>
      </c>
      <c r="D2182" s="2" t="s">
        <v>3436</v>
      </c>
      <c r="E2182" s="2" t="s">
        <v>9644</v>
      </c>
      <c r="G2182" s="5">
        <f>IF('Supplier Change Request FORM Z'!$D$61="",IF(ISNUMBER(SEARCH(#REF!,C2182)),MAX($G$1:G2181)+1,0),IF(ISNUMBER(SEARCH('Supplier Change Request FORM Z'!$D$61,C2182)),MAX($G$1:G2181)+1,0))</f>
        <v>0</v>
      </c>
      <c r="H2182" s="3" t="str">
        <f t="shared" si="175"/>
        <v/>
      </c>
      <c r="K2182" s="5" t="e">
        <f>IF('Supplier Change Request FORM Z'!$D$58="",IF(AND((#REF!=C2182),(LEFT(#REF!,1)=LEFT(E2182,1)),(LEFT(#REF!,2)=LEFT(A2182,2))),MAX($K$1:K2181)+1,0),IF(AND(('Supplier Change Request FORM Z'!$D$61=C2182),(LEFT('Supplier Change Request FORM Z'!$D$58,1)=LEFT(E2182,1)),(LEFT('Supplier Change Request FORM Z'!$D$59,2)=LEFT(A2182,2))),MAX($K$1:K2181)+1,0))</f>
        <v>#REF!</v>
      </c>
      <c r="L2182" s="3" t="str">
        <f t="shared" si="176"/>
        <v/>
      </c>
      <c r="Q2182" s="5"/>
      <c r="R2182" s="3"/>
      <c r="U2182" s="5">
        <f>IF('Supplier Change Request FORM Z'!$D$71="",IF(ISNUMBER(SEARCH(#REF!,C2182)),MAX($U$1:U2181)+1,0),IF(ISNUMBER(SEARCH('Supplier Change Request FORM Z'!$D$71,C2182)),MAX($U$1:U2181)+1,0))</f>
        <v>0</v>
      </c>
      <c r="V2182" s="3" t="str">
        <f t="shared" si="177"/>
        <v/>
      </c>
      <c r="Y2182" s="5">
        <f>IF('Supplier Change Request FORM Z'!$D$71="",IF(ISNUMBER(SEARCH(#REF!,C2182)),MAX($Y$1:Y2181)+1,0),IF(ISNUMBER(SEARCH('Supplier Change Request FORM Z'!$D$71,C2182)),MAX($Y$1:Y2181)+1,0))</f>
        <v>0</v>
      </c>
      <c r="Z2182" s="3" t="str">
        <f t="shared" si="178"/>
        <v/>
      </c>
      <c r="AE2182" s="5" t="e">
        <f>IF('Supplier Change Request FORM Z'!$D$58="",IF(LEFT(#REF!,1)="F",0,IF(AND((LEFT(#REF!,1)=LEFT(E2182,1)),(LEFT(#REF!,2)=LEFT(A2182,2))),MAX($AE$1:AE2181)+1,0)),IF(LEFT('Supplier Change Request FORM Z'!$D$58,1)="F",0,IF(AND((LEFT('Supplier Change Request FORM Z'!$D$58,1)=LEFT(E2182,1)),(LEFT('Supplier Change Request FORM Z'!$D$59,2)=LEFT(A2182,2))),MAX($AE$1:AE2181)+1,0)))</f>
        <v>#REF!</v>
      </c>
      <c r="AF2182" s="3" t="str">
        <f t="shared" si="179"/>
        <v/>
      </c>
    </row>
    <row r="2183" spans="1:32" x14ac:dyDescent="0.35">
      <c r="A2183" s="2" t="s">
        <v>2911</v>
      </c>
      <c r="B2183" s="2" t="s">
        <v>3362</v>
      </c>
      <c r="C2183" s="2" t="s">
        <v>1567</v>
      </c>
      <c r="D2183" s="2" t="s">
        <v>3362</v>
      </c>
      <c r="E2183" s="2" t="s">
        <v>9644</v>
      </c>
      <c r="G2183" s="5">
        <f>IF('Supplier Change Request FORM Z'!$D$61="",IF(ISNUMBER(SEARCH(#REF!,C2183)),MAX($G$1:G2182)+1,0),IF(ISNUMBER(SEARCH('Supplier Change Request FORM Z'!$D$61,C2183)),MAX($G$1:G2182)+1,0))</f>
        <v>0</v>
      </c>
      <c r="H2183" s="3" t="str">
        <f t="shared" si="175"/>
        <v/>
      </c>
      <c r="K2183" s="5" t="e">
        <f>IF('Supplier Change Request FORM Z'!$D$58="",IF(AND((#REF!=C2183),(LEFT(#REF!,1)=LEFT(E2183,1)),(LEFT(#REF!,2)=LEFT(A2183,2))),MAX($K$1:K2182)+1,0),IF(AND(('Supplier Change Request FORM Z'!$D$61=C2183),(LEFT('Supplier Change Request FORM Z'!$D$58,1)=LEFT(E2183,1)),(LEFT('Supplier Change Request FORM Z'!$D$59,2)=LEFT(A2183,2))),MAX($K$1:K2182)+1,0))</f>
        <v>#REF!</v>
      </c>
      <c r="L2183" s="3" t="str">
        <f t="shared" si="176"/>
        <v/>
      </c>
      <c r="Q2183" s="5"/>
      <c r="R2183" s="3"/>
      <c r="U2183" s="5">
        <f>IF('Supplier Change Request FORM Z'!$D$71="",IF(ISNUMBER(SEARCH(#REF!,C2183)),MAX($U$1:U2182)+1,0),IF(ISNUMBER(SEARCH('Supplier Change Request FORM Z'!$D$71,C2183)),MAX($U$1:U2182)+1,0))</f>
        <v>0</v>
      </c>
      <c r="V2183" s="3" t="str">
        <f t="shared" si="177"/>
        <v/>
      </c>
      <c r="Y2183" s="5">
        <f>IF('Supplier Change Request FORM Z'!$D$71="",IF(ISNUMBER(SEARCH(#REF!,C2183)),MAX($Y$1:Y2182)+1,0),IF(ISNUMBER(SEARCH('Supplier Change Request FORM Z'!$D$71,C2183)),MAX($Y$1:Y2182)+1,0))</f>
        <v>0</v>
      </c>
      <c r="Z2183" s="3" t="str">
        <f t="shared" si="178"/>
        <v/>
      </c>
      <c r="AE2183" s="5" t="e">
        <f>IF('Supplier Change Request FORM Z'!$D$58="",IF(LEFT(#REF!,1)="F",0,IF(AND((LEFT(#REF!,1)=LEFT(E2183,1)),(LEFT(#REF!,2)=LEFT(A2183,2))),MAX($AE$1:AE2182)+1,0)),IF(LEFT('Supplier Change Request FORM Z'!$D$58,1)="F",0,IF(AND((LEFT('Supplier Change Request FORM Z'!$D$58,1)=LEFT(E2183,1)),(LEFT('Supplier Change Request FORM Z'!$D$59,2)=LEFT(A2183,2))),MAX($AE$1:AE2182)+1,0)))</f>
        <v>#REF!</v>
      </c>
      <c r="AF2183" s="3" t="str">
        <f t="shared" si="179"/>
        <v/>
      </c>
    </row>
    <row r="2184" spans="1:32" x14ac:dyDescent="0.35">
      <c r="A2184" s="2" t="s">
        <v>2911</v>
      </c>
      <c r="B2184" s="2" t="s">
        <v>3456</v>
      </c>
      <c r="C2184" s="2" t="s">
        <v>1567</v>
      </c>
      <c r="D2184" s="2" t="s">
        <v>3456</v>
      </c>
      <c r="E2184" s="2" t="s">
        <v>9644</v>
      </c>
      <c r="G2184" s="5">
        <f>IF('Supplier Change Request FORM Z'!$D$61="",IF(ISNUMBER(SEARCH(#REF!,C2184)),MAX($G$1:G2183)+1,0),IF(ISNUMBER(SEARCH('Supplier Change Request FORM Z'!$D$61,C2184)),MAX($G$1:G2183)+1,0))</f>
        <v>0</v>
      </c>
      <c r="H2184" s="3" t="str">
        <f t="shared" si="175"/>
        <v/>
      </c>
      <c r="K2184" s="5" t="e">
        <f>IF('Supplier Change Request FORM Z'!$D$58="",IF(AND((#REF!=C2184),(LEFT(#REF!,1)=LEFT(E2184,1)),(LEFT(#REF!,2)=LEFT(A2184,2))),MAX($K$1:K2183)+1,0),IF(AND(('Supplier Change Request FORM Z'!$D$61=C2184),(LEFT('Supplier Change Request FORM Z'!$D$58,1)=LEFT(E2184,1)),(LEFT('Supplier Change Request FORM Z'!$D$59,2)=LEFT(A2184,2))),MAX($K$1:K2183)+1,0))</f>
        <v>#REF!</v>
      </c>
      <c r="L2184" s="3" t="str">
        <f t="shared" si="176"/>
        <v/>
      </c>
      <c r="Q2184" s="5"/>
      <c r="R2184" s="3"/>
      <c r="U2184" s="5">
        <f>IF('Supplier Change Request FORM Z'!$D$71="",IF(ISNUMBER(SEARCH(#REF!,C2184)),MAX($U$1:U2183)+1,0),IF(ISNUMBER(SEARCH('Supplier Change Request FORM Z'!$D$71,C2184)),MAX($U$1:U2183)+1,0))</f>
        <v>0</v>
      </c>
      <c r="V2184" s="3" t="str">
        <f t="shared" si="177"/>
        <v/>
      </c>
      <c r="Y2184" s="5">
        <f>IF('Supplier Change Request FORM Z'!$D$71="",IF(ISNUMBER(SEARCH(#REF!,C2184)),MAX($Y$1:Y2183)+1,0),IF(ISNUMBER(SEARCH('Supplier Change Request FORM Z'!$D$71,C2184)),MAX($Y$1:Y2183)+1,0))</f>
        <v>0</v>
      </c>
      <c r="Z2184" s="3" t="str">
        <f t="shared" si="178"/>
        <v/>
      </c>
      <c r="AE2184" s="5" t="e">
        <f>IF('Supplier Change Request FORM Z'!$D$58="",IF(LEFT(#REF!,1)="F",0,IF(AND((LEFT(#REF!,1)=LEFT(E2184,1)),(LEFT(#REF!,2)=LEFT(A2184,2))),MAX($AE$1:AE2183)+1,0)),IF(LEFT('Supplier Change Request FORM Z'!$D$58,1)="F",0,IF(AND((LEFT('Supplier Change Request FORM Z'!$D$58,1)=LEFT(E2184,1)),(LEFT('Supplier Change Request FORM Z'!$D$59,2)=LEFT(A2184,2))),MAX($AE$1:AE2183)+1,0)))</f>
        <v>#REF!</v>
      </c>
      <c r="AF2184" s="3" t="str">
        <f t="shared" si="179"/>
        <v/>
      </c>
    </row>
    <row r="2185" spans="1:32" x14ac:dyDescent="0.35">
      <c r="A2185" s="2" t="s">
        <v>2911</v>
      </c>
      <c r="B2185" s="2" t="s">
        <v>3390</v>
      </c>
      <c r="C2185" s="2" t="s">
        <v>1567</v>
      </c>
      <c r="D2185" s="2" t="s">
        <v>3390</v>
      </c>
      <c r="E2185" s="2" t="s">
        <v>9644</v>
      </c>
      <c r="G2185" s="5">
        <f>IF('Supplier Change Request FORM Z'!$D$61="",IF(ISNUMBER(SEARCH(#REF!,C2185)),MAX($G$1:G2184)+1,0),IF(ISNUMBER(SEARCH('Supplier Change Request FORM Z'!$D$61,C2185)),MAX($G$1:G2184)+1,0))</f>
        <v>0</v>
      </c>
      <c r="H2185" s="3" t="str">
        <f t="shared" si="175"/>
        <v/>
      </c>
      <c r="K2185" s="5" t="e">
        <f>IF('Supplier Change Request FORM Z'!$D$58="",IF(AND((#REF!=C2185),(LEFT(#REF!,1)=LEFT(E2185,1)),(LEFT(#REF!,2)=LEFT(A2185,2))),MAX($K$1:K2184)+1,0),IF(AND(('Supplier Change Request FORM Z'!$D$61=C2185),(LEFT('Supplier Change Request FORM Z'!$D$58,1)=LEFT(E2185,1)),(LEFT('Supplier Change Request FORM Z'!$D$59,2)=LEFT(A2185,2))),MAX($K$1:K2184)+1,0))</f>
        <v>#REF!</v>
      </c>
      <c r="L2185" s="3" t="str">
        <f t="shared" si="176"/>
        <v/>
      </c>
      <c r="Q2185" s="5"/>
      <c r="R2185" s="3"/>
      <c r="U2185" s="5">
        <f>IF('Supplier Change Request FORM Z'!$D$71="",IF(ISNUMBER(SEARCH(#REF!,C2185)),MAX($U$1:U2184)+1,0),IF(ISNUMBER(SEARCH('Supplier Change Request FORM Z'!$D$71,C2185)),MAX($U$1:U2184)+1,0))</f>
        <v>0</v>
      </c>
      <c r="V2185" s="3" t="str">
        <f t="shared" si="177"/>
        <v/>
      </c>
      <c r="Y2185" s="5">
        <f>IF('Supplier Change Request FORM Z'!$D$71="",IF(ISNUMBER(SEARCH(#REF!,C2185)),MAX($Y$1:Y2184)+1,0),IF(ISNUMBER(SEARCH('Supplier Change Request FORM Z'!$D$71,C2185)),MAX($Y$1:Y2184)+1,0))</f>
        <v>0</v>
      </c>
      <c r="Z2185" s="3" t="str">
        <f t="shared" si="178"/>
        <v/>
      </c>
      <c r="AE2185" s="5" t="e">
        <f>IF('Supplier Change Request FORM Z'!$D$58="",IF(LEFT(#REF!,1)="F",0,IF(AND((LEFT(#REF!,1)=LEFT(E2185,1)),(LEFT(#REF!,2)=LEFT(A2185,2))),MAX($AE$1:AE2184)+1,0)),IF(LEFT('Supplier Change Request FORM Z'!$D$58,1)="F",0,IF(AND((LEFT('Supplier Change Request FORM Z'!$D$58,1)=LEFT(E2185,1)),(LEFT('Supplier Change Request FORM Z'!$D$59,2)=LEFT(A2185,2))),MAX($AE$1:AE2184)+1,0)))</f>
        <v>#REF!</v>
      </c>
      <c r="AF2185" s="3" t="str">
        <f t="shared" si="179"/>
        <v/>
      </c>
    </row>
    <row r="2186" spans="1:32" x14ac:dyDescent="0.35">
      <c r="A2186" s="2" t="s">
        <v>2911</v>
      </c>
      <c r="B2186" s="2" t="s">
        <v>3432</v>
      </c>
      <c r="C2186" s="2" t="s">
        <v>1567</v>
      </c>
      <c r="D2186" s="2" t="s">
        <v>3432</v>
      </c>
      <c r="E2186" s="2" t="s">
        <v>9644</v>
      </c>
      <c r="G2186" s="5">
        <f>IF('Supplier Change Request FORM Z'!$D$61="",IF(ISNUMBER(SEARCH(#REF!,C2186)),MAX($G$1:G2185)+1,0),IF(ISNUMBER(SEARCH('Supplier Change Request FORM Z'!$D$61,C2186)),MAX($G$1:G2185)+1,0))</f>
        <v>0</v>
      </c>
      <c r="H2186" s="3" t="str">
        <f t="shared" si="175"/>
        <v/>
      </c>
      <c r="K2186" s="5" t="e">
        <f>IF('Supplier Change Request FORM Z'!$D$58="",IF(AND((#REF!=C2186),(LEFT(#REF!,1)=LEFT(E2186,1)),(LEFT(#REF!,2)=LEFT(A2186,2))),MAX($K$1:K2185)+1,0),IF(AND(('Supplier Change Request FORM Z'!$D$61=C2186),(LEFT('Supplier Change Request FORM Z'!$D$58,1)=LEFT(E2186,1)),(LEFT('Supplier Change Request FORM Z'!$D$59,2)=LEFT(A2186,2))),MAX($K$1:K2185)+1,0))</f>
        <v>#REF!</v>
      </c>
      <c r="L2186" s="3" t="str">
        <f t="shared" si="176"/>
        <v/>
      </c>
      <c r="Q2186" s="5"/>
      <c r="R2186" s="3"/>
      <c r="U2186" s="5">
        <f>IF('Supplier Change Request FORM Z'!$D$71="",IF(ISNUMBER(SEARCH(#REF!,C2186)),MAX($U$1:U2185)+1,0),IF(ISNUMBER(SEARCH('Supplier Change Request FORM Z'!$D$71,C2186)),MAX($U$1:U2185)+1,0))</f>
        <v>0</v>
      </c>
      <c r="V2186" s="3" t="str">
        <f t="shared" si="177"/>
        <v/>
      </c>
      <c r="Y2186" s="5">
        <f>IF('Supplier Change Request FORM Z'!$D$71="",IF(ISNUMBER(SEARCH(#REF!,C2186)),MAX($Y$1:Y2185)+1,0),IF(ISNUMBER(SEARCH('Supplier Change Request FORM Z'!$D$71,C2186)),MAX($Y$1:Y2185)+1,0))</f>
        <v>0</v>
      </c>
      <c r="Z2186" s="3" t="str">
        <f t="shared" si="178"/>
        <v/>
      </c>
      <c r="AE2186" s="5" t="e">
        <f>IF('Supplier Change Request FORM Z'!$D$58="",IF(LEFT(#REF!,1)="F",0,IF(AND((LEFT(#REF!,1)=LEFT(E2186,1)),(LEFT(#REF!,2)=LEFT(A2186,2))),MAX($AE$1:AE2185)+1,0)),IF(LEFT('Supplier Change Request FORM Z'!$D$58,1)="F",0,IF(AND((LEFT('Supplier Change Request FORM Z'!$D$58,1)=LEFT(E2186,1)),(LEFT('Supplier Change Request FORM Z'!$D$59,2)=LEFT(A2186,2))),MAX($AE$1:AE2185)+1,0)))</f>
        <v>#REF!</v>
      </c>
      <c r="AF2186" s="3" t="str">
        <f t="shared" si="179"/>
        <v/>
      </c>
    </row>
    <row r="2187" spans="1:32" x14ac:dyDescent="0.35">
      <c r="A2187" s="2" t="s">
        <v>2911</v>
      </c>
      <c r="B2187" s="2" t="s">
        <v>3360</v>
      </c>
      <c r="C2187" s="2" t="s">
        <v>1567</v>
      </c>
      <c r="D2187" s="2" t="s">
        <v>3360</v>
      </c>
      <c r="E2187" s="2" t="s">
        <v>9644</v>
      </c>
      <c r="G2187" s="5">
        <f>IF('Supplier Change Request FORM Z'!$D$61="",IF(ISNUMBER(SEARCH(#REF!,C2187)),MAX($G$1:G2186)+1,0),IF(ISNUMBER(SEARCH('Supplier Change Request FORM Z'!$D$61,C2187)),MAX($G$1:G2186)+1,0))</f>
        <v>0</v>
      </c>
      <c r="H2187" s="3" t="str">
        <f t="shared" si="175"/>
        <v/>
      </c>
      <c r="K2187" s="5" t="e">
        <f>IF('Supplier Change Request FORM Z'!$D$58="",IF(AND((#REF!=C2187),(LEFT(#REF!,1)=LEFT(E2187,1)),(LEFT(#REF!,2)=LEFT(A2187,2))),MAX($K$1:K2186)+1,0),IF(AND(('Supplier Change Request FORM Z'!$D$61=C2187),(LEFT('Supplier Change Request FORM Z'!$D$58,1)=LEFT(E2187,1)),(LEFT('Supplier Change Request FORM Z'!$D$59,2)=LEFT(A2187,2))),MAX($K$1:K2186)+1,0))</f>
        <v>#REF!</v>
      </c>
      <c r="L2187" s="3" t="str">
        <f t="shared" si="176"/>
        <v/>
      </c>
      <c r="Q2187" s="5"/>
      <c r="R2187" s="3"/>
      <c r="U2187" s="5">
        <f>IF('Supplier Change Request FORM Z'!$D$71="",IF(ISNUMBER(SEARCH(#REF!,C2187)),MAX($U$1:U2186)+1,0),IF(ISNUMBER(SEARCH('Supplier Change Request FORM Z'!$D$71,C2187)),MAX($U$1:U2186)+1,0))</f>
        <v>0</v>
      </c>
      <c r="V2187" s="3" t="str">
        <f t="shared" si="177"/>
        <v/>
      </c>
      <c r="Y2187" s="5">
        <f>IF('Supplier Change Request FORM Z'!$D$71="",IF(ISNUMBER(SEARCH(#REF!,C2187)),MAX($Y$1:Y2186)+1,0),IF(ISNUMBER(SEARCH('Supplier Change Request FORM Z'!$D$71,C2187)),MAX($Y$1:Y2186)+1,0))</f>
        <v>0</v>
      </c>
      <c r="Z2187" s="3" t="str">
        <f t="shared" si="178"/>
        <v/>
      </c>
      <c r="AE2187" s="5" t="e">
        <f>IF('Supplier Change Request FORM Z'!$D$58="",IF(LEFT(#REF!,1)="F",0,IF(AND((LEFT(#REF!,1)=LEFT(E2187,1)),(LEFT(#REF!,2)=LEFT(A2187,2))),MAX($AE$1:AE2186)+1,0)),IF(LEFT('Supplier Change Request FORM Z'!$D$58,1)="F",0,IF(AND((LEFT('Supplier Change Request FORM Z'!$D$58,1)=LEFT(E2187,1)),(LEFT('Supplier Change Request FORM Z'!$D$59,2)=LEFT(A2187,2))),MAX($AE$1:AE2186)+1,0)))</f>
        <v>#REF!</v>
      </c>
      <c r="AF2187" s="3" t="str">
        <f t="shared" si="179"/>
        <v/>
      </c>
    </row>
    <row r="2188" spans="1:32" x14ac:dyDescent="0.35">
      <c r="A2188" s="2" t="s">
        <v>2911</v>
      </c>
      <c r="B2188" s="2" t="s">
        <v>3442</v>
      </c>
      <c r="C2188" s="2" t="s">
        <v>1567</v>
      </c>
      <c r="D2188" s="2" t="s">
        <v>3442</v>
      </c>
      <c r="E2188" s="2" t="s">
        <v>9644</v>
      </c>
      <c r="G2188" s="5">
        <f>IF('Supplier Change Request FORM Z'!$D$61="",IF(ISNUMBER(SEARCH(#REF!,C2188)),MAX($G$1:G2187)+1,0),IF(ISNUMBER(SEARCH('Supplier Change Request FORM Z'!$D$61,C2188)),MAX($G$1:G2187)+1,0))</f>
        <v>0</v>
      </c>
      <c r="H2188" s="3" t="str">
        <f t="shared" si="175"/>
        <v/>
      </c>
      <c r="K2188" s="5" t="e">
        <f>IF('Supplier Change Request FORM Z'!$D$58="",IF(AND((#REF!=C2188),(LEFT(#REF!,1)=LEFT(E2188,1)),(LEFT(#REF!,2)=LEFT(A2188,2))),MAX($K$1:K2187)+1,0),IF(AND(('Supplier Change Request FORM Z'!$D$61=C2188),(LEFT('Supplier Change Request FORM Z'!$D$58,1)=LEFT(E2188,1)),(LEFT('Supplier Change Request FORM Z'!$D$59,2)=LEFT(A2188,2))),MAX($K$1:K2187)+1,0))</f>
        <v>#REF!</v>
      </c>
      <c r="L2188" s="3" t="str">
        <f t="shared" si="176"/>
        <v/>
      </c>
      <c r="Q2188" s="5"/>
      <c r="R2188" s="3"/>
      <c r="U2188" s="5">
        <f>IF('Supplier Change Request FORM Z'!$D$71="",IF(ISNUMBER(SEARCH(#REF!,C2188)),MAX($U$1:U2187)+1,0),IF(ISNUMBER(SEARCH('Supplier Change Request FORM Z'!$D$71,C2188)),MAX($U$1:U2187)+1,0))</f>
        <v>0</v>
      </c>
      <c r="V2188" s="3" t="str">
        <f t="shared" si="177"/>
        <v/>
      </c>
      <c r="Y2188" s="5">
        <f>IF('Supplier Change Request FORM Z'!$D$71="",IF(ISNUMBER(SEARCH(#REF!,C2188)),MAX($Y$1:Y2187)+1,0),IF(ISNUMBER(SEARCH('Supplier Change Request FORM Z'!$D$71,C2188)),MAX($Y$1:Y2187)+1,0))</f>
        <v>0</v>
      </c>
      <c r="Z2188" s="3" t="str">
        <f t="shared" si="178"/>
        <v/>
      </c>
      <c r="AE2188" s="5" t="e">
        <f>IF('Supplier Change Request FORM Z'!$D$58="",IF(LEFT(#REF!,1)="F",0,IF(AND((LEFT(#REF!,1)=LEFT(E2188,1)),(LEFT(#REF!,2)=LEFT(A2188,2))),MAX($AE$1:AE2187)+1,0)),IF(LEFT('Supplier Change Request FORM Z'!$D$58,1)="F",0,IF(AND((LEFT('Supplier Change Request FORM Z'!$D$58,1)=LEFT(E2188,1)),(LEFT('Supplier Change Request FORM Z'!$D$59,2)=LEFT(A2188,2))),MAX($AE$1:AE2187)+1,0)))</f>
        <v>#REF!</v>
      </c>
      <c r="AF2188" s="3" t="str">
        <f t="shared" si="179"/>
        <v/>
      </c>
    </row>
    <row r="2189" spans="1:32" x14ac:dyDescent="0.35">
      <c r="A2189" s="2" t="s">
        <v>2911</v>
      </c>
      <c r="B2189" s="2" t="s">
        <v>3393</v>
      </c>
      <c r="C2189" s="2" t="s">
        <v>1567</v>
      </c>
      <c r="D2189" s="2" t="s">
        <v>3393</v>
      </c>
      <c r="E2189" s="2" t="s">
        <v>9644</v>
      </c>
      <c r="G2189" s="5">
        <f>IF('Supplier Change Request FORM Z'!$D$61="",IF(ISNUMBER(SEARCH(#REF!,C2189)),MAX($G$1:G2188)+1,0),IF(ISNUMBER(SEARCH('Supplier Change Request FORM Z'!$D$61,C2189)),MAX($G$1:G2188)+1,0))</f>
        <v>0</v>
      </c>
      <c r="H2189" s="3" t="str">
        <f t="shared" si="175"/>
        <v/>
      </c>
      <c r="K2189" s="5" t="e">
        <f>IF('Supplier Change Request FORM Z'!$D$58="",IF(AND((#REF!=C2189),(LEFT(#REF!,1)=LEFT(E2189,1)),(LEFT(#REF!,2)=LEFT(A2189,2))),MAX($K$1:K2188)+1,0),IF(AND(('Supplier Change Request FORM Z'!$D$61=C2189),(LEFT('Supplier Change Request FORM Z'!$D$58,1)=LEFT(E2189,1)),(LEFT('Supplier Change Request FORM Z'!$D$59,2)=LEFT(A2189,2))),MAX($K$1:K2188)+1,0))</f>
        <v>#REF!</v>
      </c>
      <c r="L2189" s="3" t="str">
        <f t="shared" si="176"/>
        <v/>
      </c>
      <c r="Q2189" s="5"/>
      <c r="R2189" s="3"/>
      <c r="U2189" s="5">
        <f>IF('Supplier Change Request FORM Z'!$D$71="",IF(ISNUMBER(SEARCH(#REF!,C2189)),MAX($U$1:U2188)+1,0),IF(ISNUMBER(SEARCH('Supplier Change Request FORM Z'!$D$71,C2189)),MAX($U$1:U2188)+1,0))</f>
        <v>0</v>
      </c>
      <c r="V2189" s="3" t="str">
        <f t="shared" si="177"/>
        <v/>
      </c>
      <c r="Y2189" s="5">
        <f>IF('Supplier Change Request FORM Z'!$D$71="",IF(ISNUMBER(SEARCH(#REF!,C2189)),MAX($Y$1:Y2188)+1,0),IF(ISNUMBER(SEARCH('Supplier Change Request FORM Z'!$D$71,C2189)),MAX($Y$1:Y2188)+1,0))</f>
        <v>0</v>
      </c>
      <c r="Z2189" s="3" t="str">
        <f t="shared" si="178"/>
        <v/>
      </c>
      <c r="AE2189" s="5" t="e">
        <f>IF('Supplier Change Request FORM Z'!$D$58="",IF(LEFT(#REF!,1)="F",0,IF(AND((LEFT(#REF!,1)=LEFT(E2189,1)),(LEFT(#REF!,2)=LEFT(A2189,2))),MAX($AE$1:AE2188)+1,0)),IF(LEFT('Supplier Change Request FORM Z'!$D$58,1)="F",0,IF(AND((LEFT('Supplier Change Request FORM Z'!$D$58,1)=LEFT(E2189,1)),(LEFT('Supplier Change Request FORM Z'!$D$59,2)=LEFT(A2189,2))),MAX($AE$1:AE2188)+1,0)))</f>
        <v>#REF!</v>
      </c>
      <c r="AF2189" s="3" t="str">
        <f t="shared" si="179"/>
        <v/>
      </c>
    </row>
    <row r="2190" spans="1:32" x14ac:dyDescent="0.35">
      <c r="A2190" s="2" t="s">
        <v>2911</v>
      </c>
      <c r="B2190" s="2" t="s">
        <v>3458</v>
      </c>
      <c r="C2190" s="2" t="s">
        <v>1567</v>
      </c>
      <c r="D2190" s="2" t="s">
        <v>3458</v>
      </c>
      <c r="E2190" s="2" t="s">
        <v>9644</v>
      </c>
      <c r="G2190" s="5">
        <f>IF('Supplier Change Request FORM Z'!$D$61="",IF(ISNUMBER(SEARCH(#REF!,C2190)),MAX($G$1:G2189)+1,0),IF(ISNUMBER(SEARCH('Supplier Change Request FORM Z'!$D$61,C2190)),MAX($G$1:G2189)+1,0))</f>
        <v>0</v>
      </c>
      <c r="H2190" s="3" t="str">
        <f t="shared" si="175"/>
        <v/>
      </c>
      <c r="K2190" s="5" t="e">
        <f>IF('Supplier Change Request FORM Z'!$D$58="",IF(AND((#REF!=C2190),(LEFT(#REF!,1)=LEFT(E2190,1)),(LEFT(#REF!,2)=LEFT(A2190,2))),MAX($K$1:K2189)+1,0),IF(AND(('Supplier Change Request FORM Z'!$D$61=C2190),(LEFT('Supplier Change Request FORM Z'!$D$58,1)=LEFT(E2190,1)),(LEFT('Supplier Change Request FORM Z'!$D$59,2)=LEFT(A2190,2))),MAX($K$1:K2189)+1,0))</f>
        <v>#REF!</v>
      </c>
      <c r="L2190" s="3" t="str">
        <f t="shared" si="176"/>
        <v/>
      </c>
      <c r="Q2190" s="5"/>
      <c r="R2190" s="3"/>
      <c r="U2190" s="5">
        <f>IF('Supplier Change Request FORM Z'!$D$71="",IF(ISNUMBER(SEARCH(#REF!,C2190)),MAX($U$1:U2189)+1,0),IF(ISNUMBER(SEARCH('Supplier Change Request FORM Z'!$D$71,C2190)),MAX($U$1:U2189)+1,0))</f>
        <v>0</v>
      </c>
      <c r="V2190" s="3" t="str">
        <f t="shared" si="177"/>
        <v/>
      </c>
      <c r="Y2190" s="5">
        <f>IF('Supplier Change Request FORM Z'!$D$71="",IF(ISNUMBER(SEARCH(#REF!,C2190)),MAX($Y$1:Y2189)+1,0),IF(ISNUMBER(SEARCH('Supplier Change Request FORM Z'!$D$71,C2190)),MAX($Y$1:Y2189)+1,0))</f>
        <v>0</v>
      </c>
      <c r="Z2190" s="3" t="str">
        <f t="shared" si="178"/>
        <v/>
      </c>
      <c r="AE2190" s="5" t="e">
        <f>IF('Supplier Change Request FORM Z'!$D$58="",IF(LEFT(#REF!,1)="F",0,IF(AND((LEFT(#REF!,1)=LEFT(E2190,1)),(LEFT(#REF!,2)=LEFT(A2190,2))),MAX($AE$1:AE2189)+1,0)),IF(LEFT('Supplier Change Request FORM Z'!$D$58,1)="F",0,IF(AND((LEFT('Supplier Change Request FORM Z'!$D$58,1)=LEFT(E2190,1)),(LEFT('Supplier Change Request FORM Z'!$D$59,2)=LEFT(A2190,2))),MAX($AE$1:AE2189)+1,0)))</f>
        <v>#REF!</v>
      </c>
      <c r="AF2190" s="3" t="str">
        <f t="shared" si="179"/>
        <v/>
      </c>
    </row>
    <row r="2191" spans="1:32" x14ac:dyDescent="0.35">
      <c r="A2191" s="2" t="s">
        <v>2911</v>
      </c>
      <c r="B2191" s="2" t="s">
        <v>3578</v>
      </c>
      <c r="C2191" s="2" t="s">
        <v>1567</v>
      </c>
      <c r="D2191" s="2" t="s">
        <v>3578</v>
      </c>
      <c r="E2191" s="2" t="s">
        <v>9644</v>
      </c>
      <c r="G2191" s="5">
        <f>IF('Supplier Change Request FORM Z'!$D$61="",IF(ISNUMBER(SEARCH(#REF!,C2191)),MAX($G$1:G2190)+1,0),IF(ISNUMBER(SEARCH('Supplier Change Request FORM Z'!$D$61,C2191)),MAX($G$1:G2190)+1,0))</f>
        <v>0</v>
      </c>
      <c r="H2191" s="3" t="str">
        <f t="shared" si="175"/>
        <v/>
      </c>
      <c r="K2191" s="5" t="e">
        <f>IF('Supplier Change Request FORM Z'!$D$58="",IF(AND((#REF!=C2191),(LEFT(#REF!,1)=LEFT(E2191,1)),(LEFT(#REF!,2)=LEFT(A2191,2))),MAX($K$1:K2190)+1,0),IF(AND(('Supplier Change Request FORM Z'!$D$61=C2191),(LEFT('Supplier Change Request FORM Z'!$D$58,1)=LEFT(E2191,1)),(LEFT('Supplier Change Request FORM Z'!$D$59,2)=LEFT(A2191,2))),MAX($K$1:K2190)+1,0))</f>
        <v>#REF!</v>
      </c>
      <c r="L2191" s="3" t="str">
        <f t="shared" si="176"/>
        <v/>
      </c>
      <c r="Q2191" s="5"/>
      <c r="R2191" s="3"/>
      <c r="U2191" s="5">
        <f>IF('Supplier Change Request FORM Z'!$D$71="",IF(ISNUMBER(SEARCH(#REF!,C2191)),MAX($U$1:U2190)+1,0),IF(ISNUMBER(SEARCH('Supplier Change Request FORM Z'!$D$71,C2191)),MAX($U$1:U2190)+1,0))</f>
        <v>0</v>
      </c>
      <c r="V2191" s="3" t="str">
        <f t="shared" si="177"/>
        <v/>
      </c>
      <c r="Y2191" s="5">
        <f>IF('Supplier Change Request FORM Z'!$D$71="",IF(ISNUMBER(SEARCH(#REF!,C2191)),MAX($Y$1:Y2190)+1,0),IF(ISNUMBER(SEARCH('Supplier Change Request FORM Z'!$D$71,C2191)),MAX($Y$1:Y2190)+1,0))</f>
        <v>0</v>
      </c>
      <c r="Z2191" s="3" t="str">
        <f t="shared" si="178"/>
        <v/>
      </c>
      <c r="AE2191" s="5" t="e">
        <f>IF('Supplier Change Request FORM Z'!$D$58="",IF(LEFT(#REF!,1)="F",0,IF(AND((LEFT(#REF!,1)=LEFT(E2191,1)),(LEFT(#REF!,2)=LEFT(A2191,2))),MAX($AE$1:AE2190)+1,0)),IF(LEFT('Supplier Change Request FORM Z'!$D$58,1)="F",0,IF(AND((LEFT('Supplier Change Request FORM Z'!$D$58,1)=LEFT(E2191,1)),(LEFT('Supplier Change Request FORM Z'!$D$59,2)=LEFT(A2191,2))),MAX($AE$1:AE2190)+1,0)))</f>
        <v>#REF!</v>
      </c>
      <c r="AF2191" s="3" t="str">
        <f t="shared" si="179"/>
        <v/>
      </c>
    </row>
    <row r="2192" spans="1:32" x14ac:dyDescent="0.35">
      <c r="A2192" s="2" t="s">
        <v>2911</v>
      </c>
      <c r="B2192" s="2" t="s">
        <v>3447</v>
      </c>
      <c r="C2192" s="2" t="s">
        <v>1567</v>
      </c>
      <c r="D2192" s="2" t="s">
        <v>3447</v>
      </c>
      <c r="E2192" s="2" t="s">
        <v>9644</v>
      </c>
      <c r="G2192" s="5">
        <f>IF('Supplier Change Request FORM Z'!$D$61="",IF(ISNUMBER(SEARCH(#REF!,C2192)),MAX($G$1:G2191)+1,0),IF(ISNUMBER(SEARCH('Supplier Change Request FORM Z'!$D$61,C2192)),MAX($G$1:G2191)+1,0))</f>
        <v>0</v>
      </c>
      <c r="H2192" s="3" t="str">
        <f t="shared" si="175"/>
        <v/>
      </c>
      <c r="K2192" s="5" t="e">
        <f>IF('Supplier Change Request FORM Z'!$D$58="",IF(AND((#REF!=C2192),(LEFT(#REF!,1)=LEFT(E2192,1)),(LEFT(#REF!,2)=LEFT(A2192,2))),MAX($K$1:K2191)+1,0),IF(AND(('Supplier Change Request FORM Z'!$D$61=C2192),(LEFT('Supplier Change Request FORM Z'!$D$58,1)=LEFT(E2192,1)),(LEFT('Supplier Change Request FORM Z'!$D$59,2)=LEFT(A2192,2))),MAX($K$1:K2191)+1,0))</f>
        <v>#REF!</v>
      </c>
      <c r="L2192" s="3" t="str">
        <f t="shared" si="176"/>
        <v/>
      </c>
      <c r="Q2192" s="5"/>
      <c r="R2192" s="3"/>
      <c r="U2192" s="5">
        <f>IF('Supplier Change Request FORM Z'!$D$71="",IF(ISNUMBER(SEARCH(#REF!,C2192)),MAX($U$1:U2191)+1,0),IF(ISNUMBER(SEARCH('Supplier Change Request FORM Z'!$D$71,C2192)),MAX($U$1:U2191)+1,0))</f>
        <v>0</v>
      </c>
      <c r="V2192" s="3" t="str">
        <f t="shared" si="177"/>
        <v/>
      </c>
      <c r="Y2192" s="5">
        <f>IF('Supplier Change Request FORM Z'!$D$71="",IF(ISNUMBER(SEARCH(#REF!,C2192)),MAX($Y$1:Y2191)+1,0),IF(ISNUMBER(SEARCH('Supplier Change Request FORM Z'!$D$71,C2192)),MAX($Y$1:Y2191)+1,0))</f>
        <v>0</v>
      </c>
      <c r="Z2192" s="3" t="str">
        <f t="shared" si="178"/>
        <v/>
      </c>
      <c r="AE2192" s="5" t="e">
        <f>IF('Supplier Change Request FORM Z'!$D$58="",IF(LEFT(#REF!,1)="F",0,IF(AND((LEFT(#REF!,1)=LEFT(E2192,1)),(LEFT(#REF!,2)=LEFT(A2192,2))),MAX($AE$1:AE2191)+1,0)),IF(LEFT('Supplier Change Request FORM Z'!$D$58,1)="F",0,IF(AND((LEFT('Supplier Change Request FORM Z'!$D$58,1)=LEFT(E2192,1)),(LEFT('Supplier Change Request FORM Z'!$D$59,2)=LEFT(A2192,2))),MAX($AE$1:AE2191)+1,0)))</f>
        <v>#REF!</v>
      </c>
      <c r="AF2192" s="3" t="str">
        <f t="shared" si="179"/>
        <v/>
      </c>
    </row>
    <row r="2193" spans="1:32" x14ac:dyDescent="0.35">
      <c r="A2193" s="2" t="s">
        <v>2911</v>
      </c>
      <c r="B2193" s="2" t="s">
        <v>3354</v>
      </c>
      <c r="C2193" s="2" t="s">
        <v>1567</v>
      </c>
      <c r="D2193" s="2" t="s">
        <v>3354</v>
      </c>
      <c r="E2193" s="2" t="s">
        <v>9644</v>
      </c>
      <c r="G2193" s="5">
        <f>IF('Supplier Change Request FORM Z'!$D$61="",IF(ISNUMBER(SEARCH(#REF!,C2193)),MAX($G$1:G2192)+1,0),IF(ISNUMBER(SEARCH('Supplier Change Request FORM Z'!$D$61,C2193)),MAX($G$1:G2192)+1,0))</f>
        <v>0</v>
      </c>
      <c r="H2193" s="3" t="str">
        <f t="shared" si="175"/>
        <v/>
      </c>
      <c r="K2193" s="5" t="e">
        <f>IF('Supplier Change Request FORM Z'!$D$58="",IF(AND((#REF!=C2193),(LEFT(#REF!,1)=LEFT(E2193,1)),(LEFT(#REF!,2)=LEFT(A2193,2))),MAX($K$1:K2192)+1,0),IF(AND(('Supplier Change Request FORM Z'!$D$61=C2193),(LEFT('Supplier Change Request FORM Z'!$D$58,1)=LEFT(E2193,1)),(LEFT('Supplier Change Request FORM Z'!$D$59,2)=LEFT(A2193,2))),MAX($K$1:K2192)+1,0))</f>
        <v>#REF!</v>
      </c>
      <c r="L2193" s="3" t="str">
        <f t="shared" si="176"/>
        <v/>
      </c>
      <c r="Q2193" s="5"/>
      <c r="R2193" s="3"/>
      <c r="U2193" s="5">
        <f>IF('Supplier Change Request FORM Z'!$D$71="",IF(ISNUMBER(SEARCH(#REF!,C2193)),MAX($U$1:U2192)+1,0),IF(ISNUMBER(SEARCH('Supplier Change Request FORM Z'!$D$71,C2193)),MAX($U$1:U2192)+1,0))</f>
        <v>0</v>
      </c>
      <c r="V2193" s="3" t="str">
        <f t="shared" si="177"/>
        <v/>
      </c>
      <c r="Y2193" s="5">
        <f>IF('Supplier Change Request FORM Z'!$D$71="",IF(ISNUMBER(SEARCH(#REF!,C2193)),MAX($Y$1:Y2192)+1,0),IF(ISNUMBER(SEARCH('Supplier Change Request FORM Z'!$D$71,C2193)),MAX($Y$1:Y2192)+1,0))</f>
        <v>0</v>
      </c>
      <c r="Z2193" s="3" t="str">
        <f t="shared" si="178"/>
        <v/>
      </c>
      <c r="AE2193" s="5" t="e">
        <f>IF('Supplier Change Request FORM Z'!$D$58="",IF(LEFT(#REF!,1)="F",0,IF(AND((LEFT(#REF!,1)=LEFT(E2193,1)),(LEFT(#REF!,2)=LEFT(A2193,2))),MAX($AE$1:AE2192)+1,0)),IF(LEFT('Supplier Change Request FORM Z'!$D$58,1)="F",0,IF(AND((LEFT('Supplier Change Request FORM Z'!$D$58,1)=LEFT(E2193,1)),(LEFT('Supplier Change Request FORM Z'!$D$59,2)=LEFT(A2193,2))),MAX($AE$1:AE2192)+1,0)))</f>
        <v>#REF!</v>
      </c>
      <c r="AF2193" s="3" t="str">
        <f t="shared" si="179"/>
        <v/>
      </c>
    </row>
    <row r="2194" spans="1:32" x14ac:dyDescent="0.35">
      <c r="A2194" s="2" t="s">
        <v>2911</v>
      </c>
      <c r="B2194" s="2" t="s">
        <v>3192</v>
      </c>
      <c r="C2194" s="2" t="s">
        <v>1567</v>
      </c>
      <c r="D2194" s="2" t="s">
        <v>3192</v>
      </c>
      <c r="E2194" s="2" t="s">
        <v>9644</v>
      </c>
      <c r="G2194" s="5">
        <f>IF('Supplier Change Request FORM Z'!$D$61="",IF(ISNUMBER(SEARCH(#REF!,C2194)),MAX($G$1:G2193)+1,0),IF(ISNUMBER(SEARCH('Supplier Change Request FORM Z'!$D$61,C2194)),MAX($G$1:G2193)+1,0))</f>
        <v>0</v>
      </c>
      <c r="H2194" s="3" t="str">
        <f t="shared" si="175"/>
        <v/>
      </c>
      <c r="K2194" s="5" t="e">
        <f>IF('Supplier Change Request FORM Z'!$D$58="",IF(AND((#REF!=C2194),(LEFT(#REF!,1)=LEFT(E2194,1)),(LEFT(#REF!,2)=LEFT(A2194,2))),MAX($K$1:K2193)+1,0),IF(AND(('Supplier Change Request FORM Z'!$D$61=C2194),(LEFT('Supplier Change Request FORM Z'!$D$58,1)=LEFT(E2194,1)),(LEFT('Supplier Change Request FORM Z'!$D$59,2)=LEFT(A2194,2))),MAX($K$1:K2193)+1,0))</f>
        <v>#REF!</v>
      </c>
      <c r="L2194" s="3" t="str">
        <f t="shared" si="176"/>
        <v/>
      </c>
      <c r="Q2194" s="5"/>
      <c r="R2194" s="3"/>
      <c r="U2194" s="5">
        <f>IF('Supplier Change Request FORM Z'!$D$71="",IF(ISNUMBER(SEARCH(#REF!,C2194)),MAX($U$1:U2193)+1,0),IF(ISNUMBER(SEARCH('Supplier Change Request FORM Z'!$D$71,C2194)),MAX($U$1:U2193)+1,0))</f>
        <v>0</v>
      </c>
      <c r="V2194" s="3" t="str">
        <f t="shared" si="177"/>
        <v/>
      </c>
      <c r="Y2194" s="5">
        <f>IF('Supplier Change Request FORM Z'!$D$71="",IF(ISNUMBER(SEARCH(#REF!,C2194)),MAX($Y$1:Y2193)+1,0),IF(ISNUMBER(SEARCH('Supplier Change Request FORM Z'!$D$71,C2194)),MAX($Y$1:Y2193)+1,0))</f>
        <v>0</v>
      </c>
      <c r="Z2194" s="3" t="str">
        <f t="shared" si="178"/>
        <v/>
      </c>
      <c r="AE2194" s="5" t="e">
        <f>IF('Supplier Change Request FORM Z'!$D$58="",IF(LEFT(#REF!,1)="F",0,IF(AND((LEFT(#REF!,1)=LEFT(E2194,1)),(LEFT(#REF!,2)=LEFT(A2194,2))),MAX($AE$1:AE2193)+1,0)),IF(LEFT('Supplier Change Request FORM Z'!$D$58,1)="F",0,IF(AND((LEFT('Supplier Change Request FORM Z'!$D$58,1)=LEFT(E2194,1)),(LEFT('Supplier Change Request FORM Z'!$D$59,2)=LEFT(A2194,2))),MAX($AE$1:AE2193)+1,0)))</f>
        <v>#REF!</v>
      </c>
      <c r="AF2194" s="3" t="str">
        <f t="shared" si="179"/>
        <v/>
      </c>
    </row>
    <row r="2195" spans="1:32" x14ac:dyDescent="0.35">
      <c r="A2195" s="2" t="s">
        <v>2911</v>
      </c>
      <c r="B2195" s="2" t="s">
        <v>3376</v>
      </c>
      <c r="C2195" s="2" t="s">
        <v>1567</v>
      </c>
      <c r="D2195" s="2" t="s">
        <v>3376</v>
      </c>
      <c r="E2195" s="2" t="s">
        <v>9644</v>
      </c>
      <c r="G2195" s="5">
        <f>IF('Supplier Change Request FORM Z'!$D$61="",IF(ISNUMBER(SEARCH(#REF!,C2195)),MAX($G$1:G2194)+1,0),IF(ISNUMBER(SEARCH('Supplier Change Request FORM Z'!$D$61,C2195)),MAX($G$1:G2194)+1,0))</f>
        <v>0</v>
      </c>
      <c r="H2195" s="3" t="str">
        <f t="shared" si="175"/>
        <v/>
      </c>
      <c r="K2195" s="5" t="e">
        <f>IF('Supplier Change Request FORM Z'!$D$58="",IF(AND((#REF!=C2195),(LEFT(#REF!,1)=LEFT(E2195,1)),(LEFT(#REF!,2)=LEFT(A2195,2))),MAX($K$1:K2194)+1,0),IF(AND(('Supplier Change Request FORM Z'!$D$61=C2195),(LEFT('Supplier Change Request FORM Z'!$D$58,1)=LEFT(E2195,1)),(LEFT('Supplier Change Request FORM Z'!$D$59,2)=LEFT(A2195,2))),MAX($K$1:K2194)+1,0))</f>
        <v>#REF!</v>
      </c>
      <c r="L2195" s="3" t="str">
        <f t="shared" si="176"/>
        <v/>
      </c>
      <c r="Q2195" s="5"/>
      <c r="R2195" s="3"/>
      <c r="U2195" s="5">
        <f>IF('Supplier Change Request FORM Z'!$D$71="",IF(ISNUMBER(SEARCH(#REF!,C2195)),MAX($U$1:U2194)+1,0),IF(ISNUMBER(SEARCH('Supplier Change Request FORM Z'!$D$71,C2195)),MAX($U$1:U2194)+1,0))</f>
        <v>0</v>
      </c>
      <c r="V2195" s="3" t="str">
        <f t="shared" si="177"/>
        <v/>
      </c>
      <c r="Y2195" s="5">
        <f>IF('Supplier Change Request FORM Z'!$D$71="",IF(ISNUMBER(SEARCH(#REF!,C2195)),MAX($Y$1:Y2194)+1,0),IF(ISNUMBER(SEARCH('Supplier Change Request FORM Z'!$D$71,C2195)),MAX($Y$1:Y2194)+1,0))</f>
        <v>0</v>
      </c>
      <c r="Z2195" s="3" t="str">
        <f t="shared" si="178"/>
        <v/>
      </c>
      <c r="AE2195" s="5" t="e">
        <f>IF('Supplier Change Request FORM Z'!$D$58="",IF(LEFT(#REF!,1)="F",0,IF(AND((LEFT(#REF!,1)=LEFT(E2195,1)),(LEFT(#REF!,2)=LEFT(A2195,2))),MAX($AE$1:AE2194)+1,0)),IF(LEFT('Supplier Change Request FORM Z'!$D$58,1)="F",0,IF(AND((LEFT('Supplier Change Request FORM Z'!$D$58,1)=LEFT(E2195,1)),(LEFT('Supplier Change Request FORM Z'!$D$59,2)=LEFT(A2195,2))),MAX($AE$1:AE2194)+1,0)))</f>
        <v>#REF!</v>
      </c>
      <c r="AF2195" s="3" t="str">
        <f t="shared" si="179"/>
        <v/>
      </c>
    </row>
    <row r="2196" spans="1:32" x14ac:dyDescent="0.35">
      <c r="A2196" s="2" t="s">
        <v>2911</v>
      </c>
      <c r="B2196" s="2" t="s">
        <v>3536</v>
      </c>
      <c r="C2196" s="2" t="s">
        <v>1567</v>
      </c>
      <c r="D2196" s="2" t="s">
        <v>3536</v>
      </c>
      <c r="E2196" s="2" t="s">
        <v>9644</v>
      </c>
      <c r="G2196" s="5">
        <f>IF('Supplier Change Request FORM Z'!$D$61="",IF(ISNUMBER(SEARCH(#REF!,C2196)),MAX($G$1:G2195)+1,0),IF(ISNUMBER(SEARCH('Supplier Change Request FORM Z'!$D$61,C2196)),MAX($G$1:G2195)+1,0))</f>
        <v>0</v>
      </c>
      <c r="H2196" s="3" t="str">
        <f t="shared" si="175"/>
        <v/>
      </c>
      <c r="K2196" s="5" t="e">
        <f>IF('Supplier Change Request FORM Z'!$D$58="",IF(AND((#REF!=C2196),(LEFT(#REF!,1)=LEFT(E2196,1)),(LEFT(#REF!,2)=LEFT(A2196,2))),MAX($K$1:K2195)+1,0),IF(AND(('Supplier Change Request FORM Z'!$D$61=C2196),(LEFT('Supplier Change Request FORM Z'!$D$58,1)=LEFT(E2196,1)),(LEFT('Supplier Change Request FORM Z'!$D$59,2)=LEFT(A2196,2))),MAX($K$1:K2195)+1,0))</f>
        <v>#REF!</v>
      </c>
      <c r="L2196" s="3" t="str">
        <f t="shared" si="176"/>
        <v/>
      </c>
      <c r="Q2196" s="5"/>
      <c r="R2196" s="3"/>
      <c r="U2196" s="5">
        <f>IF('Supplier Change Request FORM Z'!$D$71="",IF(ISNUMBER(SEARCH(#REF!,C2196)),MAX($U$1:U2195)+1,0),IF(ISNUMBER(SEARCH('Supplier Change Request FORM Z'!$D$71,C2196)),MAX($U$1:U2195)+1,0))</f>
        <v>0</v>
      </c>
      <c r="V2196" s="3" t="str">
        <f t="shared" si="177"/>
        <v/>
      </c>
      <c r="Y2196" s="5">
        <f>IF('Supplier Change Request FORM Z'!$D$71="",IF(ISNUMBER(SEARCH(#REF!,C2196)),MAX($Y$1:Y2195)+1,0),IF(ISNUMBER(SEARCH('Supplier Change Request FORM Z'!$D$71,C2196)),MAX($Y$1:Y2195)+1,0))</f>
        <v>0</v>
      </c>
      <c r="Z2196" s="3" t="str">
        <f t="shared" si="178"/>
        <v/>
      </c>
      <c r="AE2196" s="5" t="e">
        <f>IF('Supplier Change Request FORM Z'!$D$58="",IF(LEFT(#REF!,1)="F",0,IF(AND((LEFT(#REF!,1)=LEFT(E2196,1)),(LEFT(#REF!,2)=LEFT(A2196,2))),MAX($AE$1:AE2195)+1,0)),IF(LEFT('Supplier Change Request FORM Z'!$D$58,1)="F",0,IF(AND((LEFT('Supplier Change Request FORM Z'!$D$58,1)=LEFT(E2196,1)),(LEFT('Supplier Change Request FORM Z'!$D$59,2)=LEFT(A2196,2))),MAX($AE$1:AE2195)+1,0)))</f>
        <v>#REF!</v>
      </c>
      <c r="AF2196" s="3" t="str">
        <f t="shared" si="179"/>
        <v/>
      </c>
    </row>
    <row r="2197" spans="1:32" x14ac:dyDescent="0.35">
      <c r="A2197" s="2" t="s">
        <v>2911</v>
      </c>
      <c r="B2197" s="2" t="s">
        <v>3358</v>
      </c>
      <c r="C2197" s="2" t="s">
        <v>1567</v>
      </c>
      <c r="D2197" s="2" t="s">
        <v>3358</v>
      </c>
      <c r="E2197" s="2" t="s">
        <v>9644</v>
      </c>
      <c r="G2197" s="5">
        <f>IF('Supplier Change Request FORM Z'!$D$61="",IF(ISNUMBER(SEARCH(#REF!,C2197)),MAX($G$1:G2196)+1,0),IF(ISNUMBER(SEARCH('Supplier Change Request FORM Z'!$D$61,C2197)),MAX($G$1:G2196)+1,0))</f>
        <v>0</v>
      </c>
      <c r="H2197" s="3" t="str">
        <f t="shared" si="175"/>
        <v/>
      </c>
      <c r="K2197" s="5" t="e">
        <f>IF('Supplier Change Request FORM Z'!$D$58="",IF(AND((#REF!=C2197),(LEFT(#REF!,1)=LEFT(E2197,1)),(LEFT(#REF!,2)=LEFT(A2197,2))),MAX($K$1:K2196)+1,0),IF(AND(('Supplier Change Request FORM Z'!$D$61=C2197),(LEFT('Supplier Change Request FORM Z'!$D$58,1)=LEFT(E2197,1)),(LEFT('Supplier Change Request FORM Z'!$D$59,2)=LEFT(A2197,2))),MAX($K$1:K2196)+1,0))</f>
        <v>#REF!</v>
      </c>
      <c r="L2197" s="3" t="str">
        <f t="shared" si="176"/>
        <v/>
      </c>
      <c r="Q2197" s="5"/>
      <c r="R2197" s="3"/>
      <c r="U2197" s="5">
        <f>IF('Supplier Change Request FORM Z'!$D$71="",IF(ISNUMBER(SEARCH(#REF!,C2197)),MAX($U$1:U2196)+1,0),IF(ISNUMBER(SEARCH('Supplier Change Request FORM Z'!$D$71,C2197)),MAX($U$1:U2196)+1,0))</f>
        <v>0</v>
      </c>
      <c r="V2197" s="3" t="str">
        <f t="shared" si="177"/>
        <v/>
      </c>
      <c r="Y2197" s="5">
        <f>IF('Supplier Change Request FORM Z'!$D$71="",IF(ISNUMBER(SEARCH(#REF!,C2197)),MAX($Y$1:Y2196)+1,0),IF(ISNUMBER(SEARCH('Supplier Change Request FORM Z'!$D$71,C2197)),MAX($Y$1:Y2196)+1,0))</f>
        <v>0</v>
      </c>
      <c r="Z2197" s="3" t="str">
        <f t="shared" si="178"/>
        <v/>
      </c>
      <c r="AE2197" s="5" t="e">
        <f>IF('Supplier Change Request FORM Z'!$D$58="",IF(LEFT(#REF!,1)="F",0,IF(AND((LEFT(#REF!,1)=LEFT(E2197,1)),(LEFT(#REF!,2)=LEFT(A2197,2))),MAX($AE$1:AE2196)+1,0)),IF(LEFT('Supplier Change Request FORM Z'!$D$58,1)="F",0,IF(AND((LEFT('Supplier Change Request FORM Z'!$D$58,1)=LEFT(E2197,1)),(LEFT('Supplier Change Request FORM Z'!$D$59,2)=LEFT(A2197,2))),MAX($AE$1:AE2196)+1,0)))</f>
        <v>#REF!</v>
      </c>
      <c r="AF2197" s="3" t="str">
        <f t="shared" si="179"/>
        <v/>
      </c>
    </row>
    <row r="2198" spans="1:32" x14ac:dyDescent="0.35">
      <c r="A2198" s="2" t="s">
        <v>2911</v>
      </c>
      <c r="B2198" s="2" t="s">
        <v>3571</v>
      </c>
      <c r="C2198" s="2" t="s">
        <v>1567</v>
      </c>
      <c r="D2198" s="2" t="s">
        <v>3571</v>
      </c>
      <c r="E2198" s="2" t="s">
        <v>9644</v>
      </c>
      <c r="G2198" s="5">
        <f>IF('Supplier Change Request FORM Z'!$D$61="",IF(ISNUMBER(SEARCH(#REF!,C2198)),MAX($G$1:G2197)+1,0),IF(ISNUMBER(SEARCH('Supplier Change Request FORM Z'!$D$61,C2198)),MAX($G$1:G2197)+1,0))</f>
        <v>0</v>
      </c>
      <c r="H2198" s="3" t="str">
        <f t="shared" si="175"/>
        <v/>
      </c>
      <c r="K2198" s="5" t="e">
        <f>IF('Supplier Change Request FORM Z'!$D$58="",IF(AND((#REF!=C2198),(LEFT(#REF!,1)=LEFT(E2198,1)),(LEFT(#REF!,2)=LEFT(A2198,2))),MAX($K$1:K2197)+1,0),IF(AND(('Supplier Change Request FORM Z'!$D$61=C2198),(LEFT('Supplier Change Request FORM Z'!$D$58,1)=LEFT(E2198,1)),(LEFT('Supplier Change Request FORM Z'!$D$59,2)=LEFT(A2198,2))),MAX($K$1:K2197)+1,0))</f>
        <v>#REF!</v>
      </c>
      <c r="L2198" s="3" t="str">
        <f t="shared" si="176"/>
        <v/>
      </c>
      <c r="Q2198" s="5"/>
      <c r="R2198" s="3"/>
      <c r="U2198" s="5">
        <f>IF('Supplier Change Request FORM Z'!$D$71="",IF(ISNUMBER(SEARCH(#REF!,C2198)),MAX($U$1:U2197)+1,0),IF(ISNUMBER(SEARCH('Supplier Change Request FORM Z'!$D$71,C2198)),MAX($U$1:U2197)+1,0))</f>
        <v>0</v>
      </c>
      <c r="V2198" s="3" t="str">
        <f t="shared" si="177"/>
        <v/>
      </c>
      <c r="Y2198" s="5">
        <f>IF('Supplier Change Request FORM Z'!$D$71="",IF(ISNUMBER(SEARCH(#REF!,C2198)),MAX($Y$1:Y2197)+1,0),IF(ISNUMBER(SEARCH('Supplier Change Request FORM Z'!$D$71,C2198)),MAX($Y$1:Y2197)+1,0))</f>
        <v>0</v>
      </c>
      <c r="Z2198" s="3" t="str">
        <f t="shared" si="178"/>
        <v/>
      </c>
      <c r="AE2198" s="5" t="e">
        <f>IF('Supplier Change Request FORM Z'!$D$58="",IF(LEFT(#REF!,1)="F",0,IF(AND((LEFT(#REF!,1)=LEFT(E2198,1)),(LEFT(#REF!,2)=LEFT(A2198,2))),MAX($AE$1:AE2197)+1,0)),IF(LEFT('Supplier Change Request FORM Z'!$D$58,1)="F",0,IF(AND((LEFT('Supplier Change Request FORM Z'!$D$58,1)=LEFT(E2198,1)),(LEFT('Supplier Change Request FORM Z'!$D$59,2)=LEFT(A2198,2))),MAX($AE$1:AE2197)+1,0)))</f>
        <v>#REF!</v>
      </c>
      <c r="AF2198" s="3" t="str">
        <f t="shared" si="179"/>
        <v/>
      </c>
    </row>
    <row r="2199" spans="1:32" x14ac:dyDescent="0.35">
      <c r="A2199" s="2" t="s">
        <v>2911</v>
      </c>
      <c r="B2199" s="2" t="s">
        <v>3383</v>
      </c>
      <c r="C2199" s="2" t="s">
        <v>1567</v>
      </c>
      <c r="D2199" s="2" t="s">
        <v>3383</v>
      </c>
      <c r="E2199" s="2" t="s">
        <v>9644</v>
      </c>
      <c r="G2199" s="5">
        <f>IF('Supplier Change Request FORM Z'!$D$61="",IF(ISNUMBER(SEARCH(#REF!,C2199)),MAX($G$1:G2198)+1,0),IF(ISNUMBER(SEARCH('Supplier Change Request FORM Z'!$D$61,C2199)),MAX($G$1:G2198)+1,0))</f>
        <v>0</v>
      </c>
      <c r="H2199" s="3" t="str">
        <f t="shared" si="175"/>
        <v/>
      </c>
      <c r="K2199" s="5" t="e">
        <f>IF('Supplier Change Request FORM Z'!$D$58="",IF(AND((#REF!=C2199),(LEFT(#REF!,1)=LEFT(E2199,1)),(LEFT(#REF!,2)=LEFT(A2199,2))),MAX($K$1:K2198)+1,0),IF(AND(('Supplier Change Request FORM Z'!$D$61=C2199),(LEFT('Supplier Change Request FORM Z'!$D$58,1)=LEFT(E2199,1)),(LEFT('Supplier Change Request FORM Z'!$D$59,2)=LEFT(A2199,2))),MAX($K$1:K2198)+1,0))</f>
        <v>#REF!</v>
      </c>
      <c r="L2199" s="3" t="str">
        <f t="shared" si="176"/>
        <v/>
      </c>
      <c r="Q2199" s="5"/>
      <c r="R2199" s="3"/>
      <c r="U2199" s="5">
        <f>IF('Supplier Change Request FORM Z'!$D$71="",IF(ISNUMBER(SEARCH(#REF!,C2199)),MAX($U$1:U2198)+1,0),IF(ISNUMBER(SEARCH('Supplier Change Request FORM Z'!$D$71,C2199)),MAX($U$1:U2198)+1,0))</f>
        <v>0</v>
      </c>
      <c r="V2199" s="3" t="str">
        <f t="shared" si="177"/>
        <v/>
      </c>
      <c r="Y2199" s="5">
        <f>IF('Supplier Change Request FORM Z'!$D$71="",IF(ISNUMBER(SEARCH(#REF!,C2199)),MAX($Y$1:Y2198)+1,0),IF(ISNUMBER(SEARCH('Supplier Change Request FORM Z'!$D$71,C2199)),MAX($Y$1:Y2198)+1,0))</f>
        <v>0</v>
      </c>
      <c r="Z2199" s="3" t="str">
        <f t="shared" si="178"/>
        <v/>
      </c>
      <c r="AE2199" s="5" t="e">
        <f>IF('Supplier Change Request FORM Z'!$D$58="",IF(LEFT(#REF!,1)="F",0,IF(AND((LEFT(#REF!,1)=LEFT(E2199,1)),(LEFT(#REF!,2)=LEFT(A2199,2))),MAX($AE$1:AE2198)+1,0)),IF(LEFT('Supplier Change Request FORM Z'!$D$58,1)="F",0,IF(AND((LEFT('Supplier Change Request FORM Z'!$D$58,1)=LEFT(E2199,1)),(LEFT('Supplier Change Request FORM Z'!$D$59,2)=LEFT(A2199,2))),MAX($AE$1:AE2198)+1,0)))</f>
        <v>#REF!</v>
      </c>
      <c r="AF2199" s="3" t="str">
        <f t="shared" si="179"/>
        <v/>
      </c>
    </row>
    <row r="2200" spans="1:32" x14ac:dyDescent="0.35">
      <c r="A2200" s="2" t="s">
        <v>2911</v>
      </c>
      <c r="B2200" s="2" t="s">
        <v>3337</v>
      </c>
      <c r="C2200" s="2" t="s">
        <v>1567</v>
      </c>
      <c r="D2200" s="2" t="s">
        <v>3337</v>
      </c>
      <c r="E2200" s="2" t="s">
        <v>9644</v>
      </c>
      <c r="G2200" s="5">
        <f>IF('Supplier Change Request FORM Z'!$D$61="",IF(ISNUMBER(SEARCH(#REF!,C2200)),MAX($G$1:G2199)+1,0),IF(ISNUMBER(SEARCH('Supplier Change Request FORM Z'!$D$61,C2200)),MAX($G$1:G2199)+1,0))</f>
        <v>0</v>
      </c>
      <c r="H2200" s="3" t="str">
        <f t="shared" si="175"/>
        <v/>
      </c>
      <c r="K2200" s="5" t="e">
        <f>IF('Supplier Change Request FORM Z'!$D$58="",IF(AND((#REF!=C2200),(LEFT(#REF!,1)=LEFT(E2200,1)),(LEFT(#REF!,2)=LEFT(A2200,2))),MAX($K$1:K2199)+1,0),IF(AND(('Supplier Change Request FORM Z'!$D$61=C2200),(LEFT('Supplier Change Request FORM Z'!$D$58,1)=LEFT(E2200,1)),(LEFT('Supplier Change Request FORM Z'!$D$59,2)=LEFT(A2200,2))),MAX($K$1:K2199)+1,0))</f>
        <v>#REF!</v>
      </c>
      <c r="L2200" s="3" t="str">
        <f t="shared" si="176"/>
        <v/>
      </c>
      <c r="Q2200" s="5"/>
      <c r="R2200" s="3"/>
      <c r="U2200" s="5">
        <f>IF('Supplier Change Request FORM Z'!$D$71="",IF(ISNUMBER(SEARCH(#REF!,C2200)),MAX($U$1:U2199)+1,0),IF(ISNUMBER(SEARCH('Supplier Change Request FORM Z'!$D$71,C2200)),MAX($U$1:U2199)+1,0))</f>
        <v>0</v>
      </c>
      <c r="V2200" s="3" t="str">
        <f t="shared" si="177"/>
        <v/>
      </c>
      <c r="Y2200" s="5">
        <f>IF('Supplier Change Request FORM Z'!$D$71="",IF(ISNUMBER(SEARCH(#REF!,C2200)),MAX($Y$1:Y2199)+1,0),IF(ISNUMBER(SEARCH('Supplier Change Request FORM Z'!$D$71,C2200)),MAX($Y$1:Y2199)+1,0))</f>
        <v>0</v>
      </c>
      <c r="Z2200" s="3" t="str">
        <f t="shared" si="178"/>
        <v/>
      </c>
      <c r="AE2200" s="5" t="e">
        <f>IF('Supplier Change Request FORM Z'!$D$58="",IF(LEFT(#REF!,1)="F",0,IF(AND((LEFT(#REF!,1)=LEFT(E2200,1)),(LEFT(#REF!,2)=LEFT(A2200,2))),MAX($AE$1:AE2199)+1,0)),IF(LEFT('Supplier Change Request FORM Z'!$D$58,1)="F",0,IF(AND((LEFT('Supplier Change Request FORM Z'!$D$58,1)=LEFT(E2200,1)),(LEFT('Supplier Change Request FORM Z'!$D$59,2)=LEFT(A2200,2))),MAX($AE$1:AE2199)+1,0)))</f>
        <v>#REF!</v>
      </c>
      <c r="AF2200" s="3" t="str">
        <f t="shared" si="179"/>
        <v/>
      </c>
    </row>
    <row r="2201" spans="1:32" x14ac:dyDescent="0.35">
      <c r="A2201" s="2" t="s">
        <v>2911</v>
      </c>
      <c r="B2201" s="2" t="s">
        <v>3333</v>
      </c>
      <c r="C2201" s="2" t="s">
        <v>1567</v>
      </c>
      <c r="D2201" s="2" t="s">
        <v>3333</v>
      </c>
      <c r="E2201" s="2" t="s">
        <v>9644</v>
      </c>
      <c r="G2201" s="5">
        <f>IF('Supplier Change Request FORM Z'!$D$61="",IF(ISNUMBER(SEARCH(#REF!,C2201)),MAX($G$1:G2200)+1,0),IF(ISNUMBER(SEARCH('Supplier Change Request FORM Z'!$D$61,C2201)),MAX($G$1:G2200)+1,0))</f>
        <v>0</v>
      </c>
      <c r="H2201" s="3" t="str">
        <f t="shared" si="175"/>
        <v/>
      </c>
      <c r="K2201" s="5" t="e">
        <f>IF('Supplier Change Request FORM Z'!$D$58="",IF(AND((#REF!=C2201),(LEFT(#REF!,1)=LEFT(E2201,1)),(LEFT(#REF!,2)=LEFT(A2201,2))),MAX($K$1:K2200)+1,0),IF(AND(('Supplier Change Request FORM Z'!$D$61=C2201),(LEFT('Supplier Change Request FORM Z'!$D$58,1)=LEFT(E2201,1)),(LEFT('Supplier Change Request FORM Z'!$D$59,2)=LEFT(A2201,2))),MAX($K$1:K2200)+1,0))</f>
        <v>#REF!</v>
      </c>
      <c r="L2201" s="3" t="str">
        <f t="shared" si="176"/>
        <v/>
      </c>
      <c r="Q2201" s="5"/>
      <c r="R2201" s="3"/>
      <c r="U2201" s="5">
        <f>IF('Supplier Change Request FORM Z'!$D$71="",IF(ISNUMBER(SEARCH(#REF!,C2201)),MAX($U$1:U2200)+1,0),IF(ISNUMBER(SEARCH('Supplier Change Request FORM Z'!$D$71,C2201)),MAX($U$1:U2200)+1,0))</f>
        <v>0</v>
      </c>
      <c r="V2201" s="3" t="str">
        <f t="shared" si="177"/>
        <v/>
      </c>
      <c r="Y2201" s="5">
        <f>IF('Supplier Change Request FORM Z'!$D$71="",IF(ISNUMBER(SEARCH(#REF!,C2201)),MAX($Y$1:Y2200)+1,0),IF(ISNUMBER(SEARCH('Supplier Change Request FORM Z'!$D$71,C2201)),MAX($Y$1:Y2200)+1,0))</f>
        <v>0</v>
      </c>
      <c r="Z2201" s="3" t="str">
        <f t="shared" si="178"/>
        <v/>
      </c>
      <c r="AE2201" s="5" t="e">
        <f>IF('Supplier Change Request FORM Z'!$D$58="",IF(LEFT(#REF!,1)="F",0,IF(AND((LEFT(#REF!,1)=LEFT(E2201,1)),(LEFT(#REF!,2)=LEFT(A2201,2))),MAX($AE$1:AE2200)+1,0)),IF(LEFT('Supplier Change Request FORM Z'!$D$58,1)="F",0,IF(AND((LEFT('Supplier Change Request FORM Z'!$D$58,1)=LEFT(E2201,1)),(LEFT('Supplier Change Request FORM Z'!$D$59,2)=LEFT(A2201,2))),MAX($AE$1:AE2200)+1,0)))</f>
        <v>#REF!</v>
      </c>
      <c r="AF2201" s="3" t="str">
        <f t="shared" si="179"/>
        <v/>
      </c>
    </row>
    <row r="2202" spans="1:32" x14ac:dyDescent="0.35">
      <c r="A2202" s="2" t="s">
        <v>2911</v>
      </c>
      <c r="B2202" s="2" t="s">
        <v>3557</v>
      </c>
      <c r="C2202" s="2" t="s">
        <v>1567</v>
      </c>
      <c r="D2202" s="2" t="s">
        <v>3557</v>
      </c>
      <c r="E2202" s="2" t="s">
        <v>9644</v>
      </c>
      <c r="G2202" s="5">
        <f>IF('Supplier Change Request FORM Z'!$D$61="",IF(ISNUMBER(SEARCH(#REF!,C2202)),MAX($G$1:G2201)+1,0),IF(ISNUMBER(SEARCH('Supplier Change Request FORM Z'!$D$61,C2202)),MAX($G$1:G2201)+1,0))</f>
        <v>0</v>
      </c>
      <c r="H2202" s="3" t="str">
        <f t="shared" si="175"/>
        <v/>
      </c>
      <c r="K2202" s="5" t="e">
        <f>IF('Supplier Change Request FORM Z'!$D$58="",IF(AND((#REF!=C2202),(LEFT(#REF!,1)=LEFT(E2202,1)),(LEFT(#REF!,2)=LEFT(A2202,2))),MAX($K$1:K2201)+1,0),IF(AND(('Supplier Change Request FORM Z'!$D$61=C2202),(LEFT('Supplier Change Request FORM Z'!$D$58,1)=LEFT(E2202,1)),(LEFT('Supplier Change Request FORM Z'!$D$59,2)=LEFT(A2202,2))),MAX($K$1:K2201)+1,0))</f>
        <v>#REF!</v>
      </c>
      <c r="L2202" s="3" t="str">
        <f t="shared" si="176"/>
        <v/>
      </c>
      <c r="Q2202" s="5"/>
      <c r="R2202" s="3"/>
      <c r="U2202" s="5">
        <f>IF('Supplier Change Request FORM Z'!$D$71="",IF(ISNUMBER(SEARCH(#REF!,C2202)),MAX($U$1:U2201)+1,0),IF(ISNUMBER(SEARCH('Supplier Change Request FORM Z'!$D$71,C2202)),MAX($U$1:U2201)+1,0))</f>
        <v>0</v>
      </c>
      <c r="V2202" s="3" t="str">
        <f t="shared" si="177"/>
        <v/>
      </c>
      <c r="Y2202" s="5">
        <f>IF('Supplier Change Request FORM Z'!$D$71="",IF(ISNUMBER(SEARCH(#REF!,C2202)),MAX($Y$1:Y2201)+1,0),IF(ISNUMBER(SEARCH('Supplier Change Request FORM Z'!$D$71,C2202)),MAX($Y$1:Y2201)+1,0))</f>
        <v>0</v>
      </c>
      <c r="Z2202" s="3" t="str">
        <f t="shared" si="178"/>
        <v/>
      </c>
      <c r="AE2202" s="5" t="e">
        <f>IF('Supplier Change Request FORM Z'!$D$58="",IF(LEFT(#REF!,1)="F",0,IF(AND((LEFT(#REF!,1)=LEFT(E2202,1)),(LEFT(#REF!,2)=LEFT(A2202,2))),MAX($AE$1:AE2201)+1,0)),IF(LEFT('Supplier Change Request FORM Z'!$D$58,1)="F",0,IF(AND((LEFT('Supplier Change Request FORM Z'!$D$58,1)=LEFT(E2202,1)),(LEFT('Supplier Change Request FORM Z'!$D$59,2)=LEFT(A2202,2))),MAX($AE$1:AE2201)+1,0)))</f>
        <v>#REF!</v>
      </c>
      <c r="AF2202" s="3" t="str">
        <f t="shared" si="179"/>
        <v/>
      </c>
    </row>
    <row r="2203" spans="1:32" x14ac:dyDescent="0.35">
      <c r="A2203" s="2" t="s">
        <v>2911</v>
      </c>
      <c r="B2203" s="2" t="s">
        <v>3342</v>
      </c>
      <c r="C2203" s="2" t="s">
        <v>1567</v>
      </c>
      <c r="D2203" s="2" t="s">
        <v>3342</v>
      </c>
      <c r="E2203" s="2" t="s">
        <v>9644</v>
      </c>
      <c r="G2203" s="5">
        <f>IF('Supplier Change Request FORM Z'!$D$61="",IF(ISNUMBER(SEARCH(#REF!,C2203)),MAX($G$1:G2202)+1,0),IF(ISNUMBER(SEARCH('Supplier Change Request FORM Z'!$D$61,C2203)),MAX($G$1:G2202)+1,0))</f>
        <v>0</v>
      </c>
      <c r="H2203" s="3" t="str">
        <f t="shared" si="175"/>
        <v/>
      </c>
      <c r="K2203" s="5" t="e">
        <f>IF('Supplier Change Request FORM Z'!$D$58="",IF(AND((#REF!=C2203),(LEFT(#REF!,1)=LEFT(E2203,1)),(LEFT(#REF!,2)=LEFT(A2203,2))),MAX($K$1:K2202)+1,0),IF(AND(('Supplier Change Request FORM Z'!$D$61=C2203),(LEFT('Supplier Change Request FORM Z'!$D$58,1)=LEFT(E2203,1)),(LEFT('Supplier Change Request FORM Z'!$D$59,2)=LEFT(A2203,2))),MAX($K$1:K2202)+1,0))</f>
        <v>#REF!</v>
      </c>
      <c r="L2203" s="3" t="str">
        <f t="shared" si="176"/>
        <v/>
      </c>
      <c r="Q2203" s="5"/>
      <c r="R2203" s="3"/>
      <c r="U2203" s="5">
        <f>IF('Supplier Change Request FORM Z'!$D$71="",IF(ISNUMBER(SEARCH(#REF!,C2203)),MAX($U$1:U2202)+1,0),IF(ISNUMBER(SEARCH('Supplier Change Request FORM Z'!$D$71,C2203)),MAX($U$1:U2202)+1,0))</f>
        <v>0</v>
      </c>
      <c r="V2203" s="3" t="str">
        <f t="shared" si="177"/>
        <v/>
      </c>
      <c r="Y2203" s="5">
        <f>IF('Supplier Change Request FORM Z'!$D$71="",IF(ISNUMBER(SEARCH(#REF!,C2203)),MAX($Y$1:Y2202)+1,0),IF(ISNUMBER(SEARCH('Supplier Change Request FORM Z'!$D$71,C2203)),MAX($Y$1:Y2202)+1,0))</f>
        <v>0</v>
      </c>
      <c r="Z2203" s="3" t="str">
        <f t="shared" si="178"/>
        <v/>
      </c>
      <c r="AE2203" s="5" t="e">
        <f>IF('Supplier Change Request FORM Z'!$D$58="",IF(LEFT(#REF!,1)="F",0,IF(AND((LEFT(#REF!,1)=LEFT(E2203,1)),(LEFT(#REF!,2)=LEFT(A2203,2))),MAX($AE$1:AE2202)+1,0)),IF(LEFT('Supplier Change Request FORM Z'!$D$58,1)="F",0,IF(AND((LEFT('Supplier Change Request FORM Z'!$D$58,1)=LEFT(E2203,1)),(LEFT('Supplier Change Request FORM Z'!$D$59,2)=LEFT(A2203,2))),MAX($AE$1:AE2202)+1,0)))</f>
        <v>#REF!</v>
      </c>
      <c r="AF2203" s="3" t="str">
        <f t="shared" si="179"/>
        <v/>
      </c>
    </row>
    <row r="2204" spans="1:32" x14ac:dyDescent="0.35">
      <c r="A2204" s="2" t="s">
        <v>2911</v>
      </c>
      <c r="B2204" s="2" t="s">
        <v>3348</v>
      </c>
      <c r="C2204" s="2" t="s">
        <v>1567</v>
      </c>
      <c r="D2204" s="2" t="s">
        <v>3348</v>
      </c>
      <c r="E2204" s="2" t="s">
        <v>9644</v>
      </c>
      <c r="G2204" s="5">
        <f>IF('Supplier Change Request FORM Z'!$D$61="",IF(ISNUMBER(SEARCH(#REF!,C2204)),MAX($G$1:G2203)+1,0),IF(ISNUMBER(SEARCH('Supplier Change Request FORM Z'!$D$61,C2204)),MAX($G$1:G2203)+1,0))</f>
        <v>0</v>
      </c>
      <c r="H2204" s="3" t="str">
        <f t="shared" si="175"/>
        <v/>
      </c>
      <c r="K2204" s="5" t="e">
        <f>IF('Supplier Change Request FORM Z'!$D$58="",IF(AND((#REF!=C2204),(LEFT(#REF!,1)=LEFT(E2204,1)),(LEFT(#REF!,2)=LEFT(A2204,2))),MAX($K$1:K2203)+1,0),IF(AND(('Supplier Change Request FORM Z'!$D$61=C2204),(LEFT('Supplier Change Request FORM Z'!$D$58,1)=LEFT(E2204,1)),(LEFT('Supplier Change Request FORM Z'!$D$59,2)=LEFT(A2204,2))),MAX($K$1:K2203)+1,0))</f>
        <v>#REF!</v>
      </c>
      <c r="L2204" s="3" t="str">
        <f t="shared" si="176"/>
        <v/>
      </c>
      <c r="Q2204" s="5"/>
      <c r="R2204" s="3"/>
      <c r="U2204" s="5">
        <f>IF('Supplier Change Request FORM Z'!$D$71="",IF(ISNUMBER(SEARCH(#REF!,C2204)),MAX($U$1:U2203)+1,0),IF(ISNUMBER(SEARCH('Supplier Change Request FORM Z'!$D$71,C2204)),MAX($U$1:U2203)+1,0))</f>
        <v>0</v>
      </c>
      <c r="V2204" s="3" t="str">
        <f t="shared" si="177"/>
        <v/>
      </c>
      <c r="Y2204" s="5">
        <f>IF('Supplier Change Request FORM Z'!$D$71="",IF(ISNUMBER(SEARCH(#REF!,C2204)),MAX($Y$1:Y2203)+1,0),IF(ISNUMBER(SEARCH('Supplier Change Request FORM Z'!$D$71,C2204)),MAX($Y$1:Y2203)+1,0))</f>
        <v>0</v>
      </c>
      <c r="Z2204" s="3" t="str">
        <f t="shared" si="178"/>
        <v/>
      </c>
      <c r="AE2204" s="5" t="e">
        <f>IF('Supplier Change Request FORM Z'!$D$58="",IF(LEFT(#REF!,1)="F",0,IF(AND((LEFT(#REF!,1)=LEFT(E2204,1)),(LEFT(#REF!,2)=LEFT(A2204,2))),MAX($AE$1:AE2203)+1,0)),IF(LEFT('Supplier Change Request FORM Z'!$D$58,1)="F",0,IF(AND((LEFT('Supplier Change Request FORM Z'!$D$58,1)=LEFT(E2204,1)),(LEFT('Supplier Change Request FORM Z'!$D$59,2)=LEFT(A2204,2))),MAX($AE$1:AE2203)+1,0)))</f>
        <v>#REF!</v>
      </c>
      <c r="AF2204" s="3" t="str">
        <f t="shared" si="179"/>
        <v/>
      </c>
    </row>
    <row r="2205" spans="1:32" x14ac:dyDescent="0.35">
      <c r="A2205" s="2" t="s">
        <v>2911</v>
      </c>
      <c r="B2205" s="2" t="s">
        <v>3509</v>
      </c>
      <c r="C2205" s="2" t="s">
        <v>1567</v>
      </c>
      <c r="D2205" s="2" t="s">
        <v>3509</v>
      </c>
      <c r="E2205" s="2" t="s">
        <v>9644</v>
      </c>
      <c r="G2205" s="5">
        <f>IF('Supplier Change Request FORM Z'!$D$61="",IF(ISNUMBER(SEARCH(#REF!,C2205)),MAX($G$1:G2204)+1,0),IF(ISNUMBER(SEARCH('Supplier Change Request FORM Z'!$D$61,C2205)),MAX($G$1:G2204)+1,0))</f>
        <v>0</v>
      </c>
      <c r="H2205" s="3" t="str">
        <f t="shared" si="175"/>
        <v/>
      </c>
      <c r="K2205" s="5" t="e">
        <f>IF('Supplier Change Request FORM Z'!$D$58="",IF(AND((#REF!=C2205),(LEFT(#REF!,1)=LEFT(E2205,1)),(LEFT(#REF!,2)=LEFT(A2205,2))),MAX($K$1:K2204)+1,0),IF(AND(('Supplier Change Request FORM Z'!$D$61=C2205),(LEFT('Supplier Change Request FORM Z'!$D$58,1)=LEFT(E2205,1)),(LEFT('Supplier Change Request FORM Z'!$D$59,2)=LEFT(A2205,2))),MAX($K$1:K2204)+1,0))</f>
        <v>#REF!</v>
      </c>
      <c r="L2205" s="3" t="str">
        <f t="shared" si="176"/>
        <v/>
      </c>
      <c r="Q2205" s="5"/>
      <c r="R2205" s="3"/>
      <c r="U2205" s="5">
        <f>IF('Supplier Change Request FORM Z'!$D$71="",IF(ISNUMBER(SEARCH(#REF!,C2205)),MAX($U$1:U2204)+1,0),IF(ISNUMBER(SEARCH('Supplier Change Request FORM Z'!$D$71,C2205)),MAX($U$1:U2204)+1,0))</f>
        <v>0</v>
      </c>
      <c r="V2205" s="3" t="str">
        <f t="shared" si="177"/>
        <v/>
      </c>
      <c r="Y2205" s="5">
        <f>IF('Supplier Change Request FORM Z'!$D$71="",IF(ISNUMBER(SEARCH(#REF!,C2205)),MAX($Y$1:Y2204)+1,0),IF(ISNUMBER(SEARCH('Supplier Change Request FORM Z'!$D$71,C2205)),MAX($Y$1:Y2204)+1,0))</f>
        <v>0</v>
      </c>
      <c r="Z2205" s="3" t="str">
        <f t="shared" si="178"/>
        <v/>
      </c>
      <c r="AE2205" s="5" t="e">
        <f>IF('Supplier Change Request FORM Z'!$D$58="",IF(LEFT(#REF!,1)="F",0,IF(AND((LEFT(#REF!,1)=LEFT(E2205,1)),(LEFT(#REF!,2)=LEFT(A2205,2))),MAX($AE$1:AE2204)+1,0)),IF(LEFT('Supplier Change Request FORM Z'!$D$58,1)="F",0,IF(AND((LEFT('Supplier Change Request FORM Z'!$D$58,1)=LEFT(E2205,1)),(LEFT('Supplier Change Request FORM Z'!$D$59,2)=LEFT(A2205,2))),MAX($AE$1:AE2204)+1,0)))</f>
        <v>#REF!</v>
      </c>
      <c r="AF2205" s="3" t="str">
        <f t="shared" si="179"/>
        <v/>
      </c>
    </row>
    <row r="2206" spans="1:32" x14ac:dyDescent="0.35">
      <c r="A2206" s="2" t="s">
        <v>2911</v>
      </c>
      <c r="B2206" s="2" t="s">
        <v>3394</v>
      </c>
      <c r="C2206" s="2" t="s">
        <v>1567</v>
      </c>
      <c r="D2206" s="2" t="s">
        <v>3394</v>
      </c>
      <c r="E2206" s="2" t="s">
        <v>9644</v>
      </c>
      <c r="G2206" s="5">
        <f>IF('Supplier Change Request FORM Z'!$D$61="",IF(ISNUMBER(SEARCH(#REF!,C2206)),MAX($G$1:G2205)+1,0),IF(ISNUMBER(SEARCH('Supplier Change Request FORM Z'!$D$61,C2206)),MAX($G$1:G2205)+1,0))</f>
        <v>0</v>
      </c>
      <c r="H2206" s="3" t="str">
        <f t="shared" si="175"/>
        <v/>
      </c>
      <c r="K2206" s="5" t="e">
        <f>IF('Supplier Change Request FORM Z'!$D$58="",IF(AND((#REF!=C2206),(LEFT(#REF!,1)=LEFT(E2206,1)),(LEFT(#REF!,2)=LEFT(A2206,2))),MAX($K$1:K2205)+1,0),IF(AND(('Supplier Change Request FORM Z'!$D$61=C2206),(LEFT('Supplier Change Request FORM Z'!$D$58,1)=LEFT(E2206,1)),(LEFT('Supplier Change Request FORM Z'!$D$59,2)=LEFT(A2206,2))),MAX($K$1:K2205)+1,0))</f>
        <v>#REF!</v>
      </c>
      <c r="L2206" s="3" t="str">
        <f t="shared" si="176"/>
        <v/>
      </c>
      <c r="Q2206" s="5"/>
      <c r="R2206" s="3"/>
      <c r="U2206" s="5">
        <f>IF('Supplier Change Request FORM Z'!$D$71="",IF(ISNUMBER(SEARCH(#REF!,C2206)),MAX($U$1:U2205)+1,0),IF(ISNUMBER(SEARCH('Supplier Change Request FORM Z'!$D$71,C2206)),MAX($U$1:U2205)+1,0))</f>
        <v>0</v>
      </c>
      <c r="V2206" s="3" t="str">
        <f t="shared" si="177"/>
        <v/>
      </c>
      <c r="Y2206" s="5">
        <f>IF('Supplier Change Request FORM Z'!$D$71="",IF(ISNUMBER(SEARCH(#REF!,C2206)),MAX($Y$1:Y2205)+1,0),IF(ISNUMBER(SEARCH('Supplier Change Request FORM Z'!$D$71,C2206)),MAX($Y$1:Y2205)+1,0))</f>
        <v>0</v>
      </c>
      <c r="Z2206" s="3" t="str">
        <f t="shared" si="178"/>
        <v/>
      </c>
      <c r="AE2206" s="5" t="e">
        <f>IF('Supplier Change Request FORM Z'!$D$58="",IF(LEFT(#REF!,1)="F",0,IF(AND((LEFT(#REF!,1)=LEFT(E2206,1)),(LEFT(#REF!,2)=LEFT(A2206,2))),MAX($AE$1:AE2205)+1,0)),IF(LEFT('Supplier Change Request FORM Z'!$D$58,1)="F",0,IF(AND((LEFT('Supplier Change Request FORM Z'!$D$58,1)=LEFT(E2206,1)),(LEFT('Supplier Change Request FORM Z'!$D$59,2)=LEFT(A2206,2))),MAX($AE$1:AE2205)+1,0)))</f>
        <v>#REF!</v>
      </c>
      <c r="AF2206" s="3" t="str">
        <f t="shared" si="179"/>
        <v/>
      </c>
    </row>
    <row r="2207" spans="1:32" x14ac:dyDescent="0.35">
      <c r="A2207" s="2" t="s">
        <v>2911</v>
      </c>
      <c r="B2207" s="2" t="s">
        <v>3457</v>
      </c>
      <c r="C2207" s="2" t="s">
        <v>1567</v>
      </c>
      <c r="D2207" s="2" t="s">
        <v>3457</v>
      </c>
      <c r="E2207" s="2" t="s">
        <v>9644</v>
      </c>
      <c r="G2207" s="5">
        <f>IF('Supplier Change Request FORM Z'!$D$61="",IF(ISNUMBER(SEARCH(#REF!,C2207)),MAX($G$1:G2206)+1,0),IF(ISNUMBER(SEARCH('Supplier Change Request FORM Z'!$D$61,C2207)),MAX($G$1:G2206)+1,0))</f>
        <v>0</v>
      </c>
      <c r="H2207" s="3" t="str">
        <f t="shared" si="175"/>
        <v/>
      </c>
      <c r="K2207" s="5" t="e">
        <f>IF('Supplier Change Request FORM Z'!$D$58="",IF(AND((#REF!=C2207),(LEFT(#REF!,1)=LEFT(E2207,1)),(LEFT(#REF!,2)=LEFT(A2207,2))),MAX($K$1:K2206)+1,0),IF(AND(('Supplier Change Request FORM Z'!$D$61=C2207),(LEFT('Supplier Change Request FORM Z'!$D$58,1)=LEFT(E2207,1)),(LEFT('Supplier Change Request FORM Z'!$D$59,2)=LEFT(A2207,2))),MAX($K$1:K2206)+1,0))</f>
        <v>#REF!</v>
      </c>
      <c r="L2207" s="3" t="str">
        <f t="shared" si="176"/>
        <v/>
      </c>
      <c r="Q2207" s="5"/>
      <c r="R2207" s="3"/>
      <c r="U2207" s="5">
        <f>IF('Supplier Change Request FORM Z'!$D$71="",IF(ISNUMBER(SEARCH(#REF!,C2207)),MAX($U$1:U2206)+1,0),IF(ISNUMBER(SEARCH('Supplier Change Request FORM Z'!$D$71,C2207)),MAX($U$1:U2206)+1,0))</f>
        <v>0</v>
      </c>
      <c r="V2207" s="3" t="str">
        <f t="shared" si="177"/>
        <v/>
      </c>
      <c r="Y2207" s="5">
        <f>IF('Supplier Change Request FORM Z'!$D$71="",IF(ISNUMBER(SEARCH(#REF!,C2207)),MAX($Y$1:Y2206)+1,0),IF(ISNUMBER(SEARCH('Supplier Change Request FORM Z'!$D$71,C2207)),MAX($Y$1:Y2206)+1,0))</f>
        <v>0</v>
      </c>
      <c r="Z2207" s="3" t="str">
        <f t="shared" si="178"/>
        <v/>
      </c>
      <c r="AE2207" s="5" t="e">
        <f>IF('Supplier Change Request FORM Z'!$D$58="",IF(LEFT(#REF!,1)="F",0,IF(AND((LEFT(#REF!,1)=LEFT(E2207,1)),(LEFT(#REF!,2)=LEFT(A2207,2))),MAX($AE$1:AE2206)+1,0)),IF(LEFT('Supplier Change Request FORM Z'!$D$58,1)="F",0,IF(AND((LEFT('Supplier Change Request FORM Z'!$D$58,1)=LEFT(E2207,1)),(LEFT('Supplier Change Request FORM Z'!$D$59,2)=LEFT(A2207,2))),MAX($AE$1:AE2206)+1,0)))</f>
        <v>#REF!</v>
      </c>
      <c r="AF2207" s="3" t="str">
        <f t="shared" si="179"/>
        <v/>
      </c>
    </row>
    <row r="2208" spans="1:32" x14ac:dyDescent="0.35">
      <c r="A2208" s="2" t="s">
        <v>2911</v>
      </c>
      <c r="B2208" s="2" t="s">
        <v>3476</v>
      </c>
      <c r="C2208" s="2" t="s">
        <v>1567</v>
      </c>
      <c r="D2208" s="2" t="s">
        <v>3476</v>
      </c>
      <c r="E2208" s="2" t="s">
        <v>9644</v>
      </c>
      <c r="G2208" s="5">
        <f>IF('Supplier Change Request FORM Z'!$D$61="",IF(ISNUMBER(SEARCH(#REF!,C2208)),MAX($G$1:G2207)+1,0),IF(ISNUMBER(SEARCH('Supplier Change Request FORM Z'!$D$61,C2208)),MAX($G$1:G2207)+1,0))</f>
        <v>0</v>
      </c>
      <c r="H2208" s="3" t="str">
        <f t="shared" si="175"/>
        <v/>
      </c>
      <c r="K2208" s="5" t="e">
        <f>IF('Supplier Change Request FORM Z'!$D$58="",IF(AND((#REF!=C2208),(LEFT(#REF!,1)=LEFT(E2208,1)),(LEFT(#REF!,2)=LEFT(A2208,2))),MAX($K$1:K2207)+1,0),IF(AND(('Supplier Change Request FORM Z'!$D$61=C2208),(LEFT('Supplier Change Request FORM Z'!$D$58,1)=LEFT(E2208,1)),(LEFT('Supplier Change Request FORM Z'!$D$59,2)=LEFT(A2208,2))),MAX($K$1:K2207)+1,0))</f>
        <v>#REF!</v>
      </c>
      <c r="L2208" s="3" t="str">
        <f t="shared" si="176"/>
        <v/>
      </c>
      <c r="Q2208" s="5"/>
      <c r="R2208" s="3"/>
      <c r="U2208" s="5">
        <f>IF('Supplier Change Request FORM Z'!$D$71="",IF(ISNUMBER(SEARCH(#REF!,C2208)),MAX($U$1:U2207)+1,0),IF(ISNUMBER(SEARCH('Supplier Change Request FORM Z'!$D$71,C2208)),MAX($U$1:U2207)+1,0))</f>
        <v>0</v>
      </c>
      <c r="V2208" s="3" t="str">
        <f t="shared" si="177"/>
        <v/>
      </c>
      <c r="Y2208" s="5">
        <f>IF('Supplier Change Request FORM Z'!$D$71="",IF(ISNUMBER(SEARCH(#REF!,C2208)),MAX($Y$1:Y2207)+1,0),IF(ISNUMBER(SEARCH('Supplier Change Request FORM Z'!$D$71,C2208)),MAX($Y$1:Y2207)+1,0))</f>
        <v>0</v>
      </c>
      <c r="Z2208" s="3" t="str">
        <f t="shared" si="178"/>
        <v/>
      </c>
      <c r="AE2208" s="5" t="e">
        <f>IF('Supplier Change Request FORM Z'!$D$58="",IF(LEFT(#REF!,1)="F",0,IF(AND((LEFT(#REF!,1)=LEFT(E2208,1)),(LEFT(#REF!,2)=LEFT(A2208,2))),MAX($AE$1:AE2207)+1,0)),IF(LEFT('Supplier Change Request FORM Z'!$D$58,1)="F",0,IF(AND((LEFT('Supplier Change Request FORM Z'!$D$58,1)=LEFT(E2208,1)),(LEFT('Supplier Change Request FORM Z'!$D$59,2)=LEFT(A2208,2))),MAX($AE$1:AE2207)+1,0)))</f>
        <v>#REF!</v>
      </c>
      <c r="AF2208" s="3" t="str">
        <f t="shared" si="179"/>
        <v/>
      </c>
    </row>
    <row r="2209" spans="1:32" x14ac:dyDescent="0.35">
      <c r="A2209" s="2" t="s">
        <v>2911</v>
      </c>
      <c r="B2209" s="2" t="s">
        <v>3587</v>
      </c>
      <c r="C2209" s="2" t="s">
        <v>1567</v>
      </c>
      <c r="D2209" s="2" t="s">
        <v>3587</v>
      </c>
      <c r="E2209" s="2" t="s">
        <v>9644</v>
      </c>
      <c r="G2209" s="5">
        <f>IF('Supplier Change Request FORM Z'!$D$61="",IF(ISNUMBER(SEARCH(#REF!,C2209)),MAX($G$1:G2208)+1,0),IF(ISNUMBER(SEARCH('Supplier Change Request FORM Z'!$D$61,C2209)),MAX($G$1:G2208)+1,0))</f>
        <v>0</v>
      </c>
      <c r="H2209" s="3" t="str">
        <f t="shared" si="175"/>
        <v/>
      </c>
      <c r="K2209" s="5" t="e">
        <f>IF('Supplier Change Request FORM Z'!$D$58="",IF(AND((#REF!=C2209),(LEFT(#REF!,1)=LEFT(E2209,1)),(LEFT(#REF!,2)=LEFT(A2209,2))),MAX($K$1:K2208)+1,0),IF(AND(('Supplier Change Request FORM Z'!$D$61=C2209),(LEFT('Supplier Change Request FORM Z'!$D$58,1)=LEFT(E2209,1)),(LEFT('Supplier Change Request FORM Z'!$D$59,2)=LEFT(A2209,2))),MAX($K$1:K2208)+1,0))</f>
        <v>#REF!</v>
      </c>
      <c r="L2209" s="3" t="str">
        <f t="shared" si="176"/>
        <v/>
      </c>
      <c r="Q2209" s="5"/>
      <c r="R2209" s="3"/>
      <c r="U2209" s="5">
        <f>IF('Supplier Change Request FORM Z'!$D$71="",IF(ISNUMBER(SEARCH(#REF!,C2209)),MAX($U$1:U2208)+1,0),IF(ISNUMBER(SEARCH('Supplier Change Request FORM Z'!$D$71,C2209)),MAX($U$1:U2208)+1,0))</f>
        <v>0</v>
      </c>
      <c r="V2209" s="3" t="str">
        <f t="shared" si="177"/>
        <v/>
      </c>
      <c r="Y2209" s="5">
        <f>IF('Supplier Change Request FORM Z'!$D$71="",IF(ISNUMBER(SEARCH(#REF!,C2209)),MAX($Y$1:Y2208)+1,0),IF(ISNUMBER(SEARCH('Supplier Change Request FORM Z'!$D$71,C2209)),MAX($Y$1:Y2208)+1,0))</f>
        <v>0</v>
      </c>
      <c r="Z2209" s="3" t="str">
        <f t="shared" si="178"/>
        <v/>
      </c>
      <c r="AE2209" s="5" t="e">
        <f>IF('Supplier Change Request FORM Z'!$D$58="",IF(LEFT(#REF!,1)="F",0,IF(AND((LEFT(#REF!,1)=LEFT(E2209,1)),(LEFT(#REF!,2)=LEFT(A2209,2))),MAX($AE$1:AE2208)+1,0)),IF(LEFT('Supplier Change Request FORM Z'!$D$58,1)="F",0,IF(AND((LEFT('Supplier Change Request FORM Z'!$D$58,1)=LEFT(E2209,1)),(LEFT('Supplier Change Request FORM Z'!$D$59,2)=LEFT(A2209,2))),MAX($AE$1:AE2208)+1,0)))</f>
        <v>#REF!</v>
      </c>
      <c r="AF2209" s="3" t="str">
        <f t="shared" si="179"/>
        <v/>
      </c>
    </row>
    <row r="2210" spans="1:32" x14ac:dyDescent="0.35">
      <c r="A2210" s="2" t="s">
        <v>2911</v>
      </c>
      <c r="B2210" s="2" t="s">
        <v>3627</v>
      </c>
      <c r="C2210" s="2" t="s">
        <v>1567</v>
      </c>
      <c r="D2210" s="2" t="s">
        <v>3627</v>
      </c>
      <c r="E2210" s="2" t="s">
        <v>9644</v>
      </c>
      <c r="G2210" s="5">
        <f>IF('Supplier Change Request FORM Z'!$D$61="",IF(ISNUMBER(SEARCH(#REF!,C2210)),MAX($G$1:G2209)+1,0),IF(ISNUMBER(SEARCH('Supplier Change Request FORM Z'!$D$61,C2210)),MAX($G$1:G2209)+1,0))</f>
        <v>0</v>
      </c>
      <c r="H2210" s="3" t="str">
        <f t="shared" si="175"/>
        <v/>
      </c>
      <c r="K2210" s="5" t="e">
        <f>IF('Supplier Change Request FORM Z'!$D$58="",IF(AND((#REF!=C2210),(LEFT(#REF!,1)=LEFT(E2210,1)),(LEFT(#REF!,2)=LEFT(A2210,2))),MAX($K$1:K2209)+1,0),IF(AND(('Supplier Change Request FORM Z'!$D$61=C2210),(LEFT('Supplier Change Request FORM Z'!$D$58,1)=LEFT(E2210,1)),(LEFT('Supplier Change Request FORM Z'!$D$59,2)=LEFT(A2210,2))),MAX($K$1:K2209)+1,0))</f>
        <v>#REF!</v>
      </c>
      <c r="L2210" s="3" t="str">
        <f t="shared" si="176"/>
        <v/>
      </c>
      <c r="Q2210" s="5"/>
      <c r="R2210" s="3"/>
      <c r="U2210" s="5">
        <f>IF('Supplier Change Request FORM Z'!$D$71="",IF(ISNUMBER(SEARCH(#REF!,C2210)),MAX($U$1:U2209)+1,0),IF(ISNUMBER(SEARCH('Supplier Change Request FORM Z'!$D$71,C2210)),MAX($U$1:U2209)+1,0))</f>
        <v>0</v>
      </c>
      <c r="V2210" s="3" t="str">
        <f t="shared" si="177"/>
        <v/>
      </c>
      <c r="Y2210" s="5">
        <f>IF('Supplier Change Request FORM Z'!$D$71="",IF(ISNUMBER(SEARCH(#REF!,C2210)),MAX($Y$1:Y2209)+1,0),IF(ISNUMBER(SEARCH('Supplier Change Request FORM Z'!$D$71,C2210)),MAX($Y$1:Y2209)+1,0))</f>
        <v>0</v>
      </c>
      <c r="Z2210" s="3" t="str">
        <f t="shared" si="178"/>
        <v/>
      </c>
      <c r="AE2210" s="5" t="e">
        <f>IF('Supplier Change Request FORM Z'!$D$58="",IF(LEFT(#REF!,1)="F",0,IF(AND((LEFT(#REF!,1)=LEFT(E2210,1)),(LEFT(#REF!,2)=LEFT(A2210,2))),MAX($AE$1:AE2209)+1,0)),IF(LEFT('Supplier Change Request FORM Z'!$D$58,1)="F",0,IF(AND((LEFT('Supplier Change Request FORM Z'!$D$58,1)=LEFT(E2210,1)),(LEFT('Supplier Change Request FORM Z'!$D$59,2)=LEFT(A2210,2))),MAX($AE$1:AE2209)+1,0)))</f>
        <v>#REF!</v>
      </c>
      <c r="AF2210" s="3" t="str">
        <f t="shared" si="179"/>
        <v/>
      </c>
    </row>
    <row r="2211" spans="1:32" x14ac:dyDescent="0.35">
      <c r="A2211" s="2" t="s">
        <v>2911</v>
      </c>
      <c r="B2211" s="2" t="s">
        <v>3430</v>
      </c>
      <c r="C2211" s="2" t="s">
        <v>1567</v>
      </c>
      <c r="D2211" s="2" t="s">
        <v>3430</v>
      </c>
      <c r="E2211" s="2" t="s">
        <v>9644</v>
      </c>
      <c r="G2211" s="5">
        <f>IF('Supplier Change Request FORM Z'!$D$61="",IF(ISNUMBER(SEARCH(#REF!,C2211)),MAX($G$1:G2210)+1,0),IF(ISNUMBER(SEARCH('Supplier Change Request FORM Z'!$D$61,C2211)),MAX($G$1:G2210)+1,0))</f>
        <v>0</v>
      </c>
      <c r="H2211" s="3" t="str">
        <f t="shared" si="175"/>
        <v/>
      </c>
      <c r="K2211" s="5" t="e">
        <f>IF('Supplier Change Request FORM Z'!$D$58="",IF(AND((#REF!=C2211),(LEFT(#REF!,1)=LEFT(E2211,1)),(LEFT(#REF!,2)=LEFT(A2211,2))),MAX($K$1:K2210)+1,0),IF(AND(('Supplier Change Request FORM Z'!$D$61=C2211),(LEFT('Supplier Change Request FORM Z'!$D$58,1)=LEFT(E2211,1)),(LEFT('Supplier Change Request FORM Z'!$D$59,2)=LEFT(A2211,2))),MAX($K$1:K2210)+1,0))</f>
        <v>#REF!</v>
      </c>
      <c r="L2211" s="3" t="str">
        <f t="shared" si="176"/>
        <v/>
      </c>
      <c r="Q2211" s="5"/>
      <c r="R2211" s="3"/>
      <c r="U2211" s="5">
        <f>IF('Supplier Change Request FORM Z'!$D$71="",IF(ISNUMBER(SEARCH(#REF!,C2211)),MAX($U$1:U2210)+1,0),IF(ISNUMBER(SEARCH('Supplier Change Request FORM Z'!$D$71,C2211)),MAX($U$1:U2210)+1,0))</f>
        <v>0</v>
      </c>
      <c r="V2211" s="3" t="str">
        <f t="shared" si="177"/>
        <v/>
      </c>
      <c r="Y2211" s="5">
        <f>IF('Supplier Change Request FORM Z'!$D$71="",IF(ISNUMBER(SEARCH(#REF!,C2211)),MAX($Y$1:Y2210)+1,0),IF(ISNUMBER(SEARCH('Supplier Change Request FORM Z'!$D$71,C2211)),MAX($Y$1:Y2210)+1,0))</f>
        <v>0</v>
      </c>
      <c r="Z2211" s="3" t="str">
        <f t="shared" si="178"/>
        <v/>
      </c>
      <c r="AE2211" s="5" t="e">
        <f>IF('Supplier Change Request FORM Z'!$D$58="",IF(LEFT(#REF!,1)="F",0,IF(AND((LEFT(#REF!,1)=LEFT(E2211,1)),(LEFT(#REF!,2)=LEFT(A2211,2))),MAX($AE$1:AE2210)+1,0)),IF(LEFT('Supplier Change Request FORM Z'!$D$58,1)="F",0,IF(AND((LEFT('Supplier Change Request FORM Z'!$D$58,1)=LEFT(E2211,1)),(LEFT('Supplier Change Request FORM Z'!$D$59,2)=LEFT(A2211,2))),MAX($AE$1:AE2210)+1,0)))</f>
        <v>#REF!</v>
      </c>
      <c r="AF2211" s="3" t="str">
        <f t="shared" si="179"/>
        <v/>
      </c>
    </row>
    <row r="2212" spans="1:32" x14ac:dyDescent="0.35">
      <c r="A2212" s="2" t="s">
        <v>2911</v>
      </c>
      <c r="B2212" s="2" t="s">
        <v>3495</v>
      </c>
      <c r="C2212" s="2" t="s">
        <v>1567</v>
      </c>
      <c r="D2212" s="2" t="s">
        <v>3495</v>
      </c>
      <c r="E2212" s="2" t="s">
        <v>9644</v>
      </c>
      <c r="G2212" s="5">
        <f>IF('Supplier Change Request FORM Z'!$D$61="",IF(ISNUMBER(SEARCH(#REF!,C2212)),MAX($G$1:G2211)+1,0),IF(ISNUMBER(SEARCH('Supplier Change Request FORM Z'!$D$61,C2212)),MAX($G$1:G2211)+1,0))</f>
        <v>0</v>
      </c>
      <c r="H2212" s="3" t="str">
        <f t="shared" si="175"/>
        <v/>
      </c>
      <c r="K2212" s="5" t="e">
        <f>IF('Supplier Change Request FORM Z'!$D$58="",IF(AND((#REF!=C2212),(LEFT(#REF!,1)=LEFT(E2212,1)),(LEFT(#REF!,2)=LEFT(A2212,2))),MAX($K$1:K2211)+1,0),IF(AND(('Supplier Change Request FORM Z'!$D$61=C2212),(LEFT('Supplier Change Request FORM Z'!$D$58,1)=LEFT(E2212,1)),(LEFT('Supplier Change Request FORM Z'!$D$59,2)=LEFT(A2212,2))),MAX($K$1:K2211)+1,0))</f>
        <v>#REF!</v>
      </c>
      <c r="L2212" s="3" t="str">
        <f t="shared" si="176"/>
        <v/>
      </c>
      <c r="Q2212" s="5"/>
      <c r="R2212" s="3"/>
      <c r="U2212" s="5">
        <f>IF('Supplier Change Request FORM Z'!$D$71="",IF(ISNUMBER(SEARCH(#REF!,C2212)),MAX($U$1:U2211)+1,0),IF(ISNUMBER(SEARCH('Supplier Change Request FORM Z'!$D$71,C2212)),MAX($U$1:U2211)+1,0))</f>
        <v>0</v>
      </c>
      <c r="V2212" s="3" t="str">
        <f t="shared" si="177"/>
        <v/>
      </c>
      <c r="Y2212" s="5">
        <f>IF('Supplier Change Request FORM Z'!$D$71="",IF(ISNUMBER(SEARCH(#REF!,C2212)),MAX($Y$1:Y2211)+1,0),IF(ISNUMBER(SEARCH('Supplier Change Request FORM Z'!$D$71,C2212)),MAX($Y$1:Y2211)+1,0))</f>
        <v>0</v>
      </c>
      <c r="Z2212" s="3" t="str">
        <f t="shared" si="178"/>
        <v/>
      </c>
      <c r="AE2212" s="5" t="e">
        <f>IF('Supplier Change Request FORM Z'!$D$58="",IF(LEFT(#REF!,1)="F",0,IF(AND((LEFT(#REF!,1)=LEFT(E2212,1)),(LEFT(#REF!,2)=LEFT(A2212,2))),MAX($AE$1:AE2211)+1,0)),IF(LEFT('Supplier Change Request FORM Z'!$D$58,1)="F",0,IF(AND((LEFT('Supplier Change Request FORM Z'!$D$58,1)=LEFT(E2212,1)),(LEFT('Supplier Change Request FORM Z'!$D$59,2)=LEFT(A2212,2))),MAX($AE$1:AE2211)+1,0)))</f>
        <v>#REF!</v>
      </c>
      <c r="AF2212" s="3" t="str">
        <f t="shared" si="179"/>
        <v/>
      </c>
    </row>
    <row r="2213" spans="1:32" x14ac:dyDescent="0.35">
      <c r="A2213" s="2" t="s">
        <v>2911</v>
      </c>
      <c r="B2213" s="2" t="s">
        <v>3487</v>
      </c>
      <c r="C2213" s="2" t="s">
        <v>1567</v>
      </c>
      <c r="D2213" s="2" t="s">
        <v>3487</v>
      </c>
      <c r="E2213" s="2" t="s">
        <v>9644</v>
      </c>
      <c r="G2213" s="5">
        <f>IF('Supplier Change Request FORM Z'!$D$61="",IF(ISNUMBER(SEARCH(#REF!,C2213)),MAX($G$1:G2212)+1,0),IF(ISNUMBER(SEARCH('Supplier Change Request FORM Z'!$D$61,C2213)),MAX($G$1:G2212)+1,0))</f>
        <v>0</v>
      </c>
      <c r="H2213" s="3" t="str">
        <f t="shared" si="175"/>
        <v/>
      </c>
      <c r="K2213" s="5" t="e">
        <f>IF('Supplier Change Request FORM Z'!$D$58="",IF(AND((#REF!=C2213),(LEFT(#REF!,1)=LEFT(E2213,1)),(LEFT(#REF!,2)=LEFT(A2213,2))),MAX($K$1:K2212)+1,0),IF(AND(('Supplier Change Request FORM Z'!$D$61=C2213),(LEFT('Supplier Change Request FORM Z'!$D$58,1)=LEFT(E2213,1)),(LEFT('Supplier Change Request FORM Z'!$D$59,2)=LEFT(A2213,2))),MAX($K$1:K2212)+1,0))</f>
        <v>#REF!</v>
      </c>
      <c r="L2213" s="3" t="str">
        <f t="shared" si="176"/>
        <v/>
      </c>
      <c r="Q2213" s="5"/>
      <c r="R2213" s="3"/>
      <c r="U2213" s="5">
        <f>IF('Supplier Change Request FORM Z'!$D$71="",IF(ISNUMBER(SEARCH(#REF!,C2213)),MAX($U$1:U2212)+1,0),IF(ISNUMBER(SEARCH('Supplier Change Request FORM Z'!$D$71,C2213)),MAX($U$1:U2212)+1,0))</f>
        <v>0</v>
      </c>
      <c r="V2213" s="3" t="str">
        <f t="shared" si="177"/>
        <v/>
      </c>
      <c r="Y2213" s="5">
        <f>IF('Supplier Change Request FORM Z'!$D$71="",IF(ISNUMBER(SEARCH(#REF!,C2213)),MAX($Y$1:Y2212)+1,0),IF(ISNUMBER(SEARCH('Supplier Change Request FORM Z'!$D$71,C2213)),MAX($Y$1:Y2212)+1,0))</f>
        <v>0</v>
      </c>
      <c r="Z2213" s="3" t="str">
        <f t="shared" si="178"/>
        <v/>
      </c>
      <c r="AE2213" s="5" t="e">
        <f>IF('Supplier Change Request FORM Z'!$D$58="",IF(LEFT(#REF!,1)="F",0,IF(AND((LEFT(#REF!,1)=LEFT(E2213,1)),(LEFT(#REF!,2)=LEFT(A2213,2))),MAX($AE$1:AE2212)+1,0)),IF(LEFT('Supplier Change Request FORM Z'!$D$58,1)="F",0,IF(AND((LEFT('Supplier Change Request FORM Z'!$D$58,1)=LEFT(E2213,1)),(LEFT('Supplier Change Request FORM Z'!$D$59,2)=LEFT(A2213,2))),MAX($AE$1:AE2212)+1,0)))</f>
        <v>#REF!</v>
      </c>
      <c r="AF2213" s="3" t="str">
        <f t="shared" si="179"/>
        <v/>
      </c>
    </row>
    <row r="2214" spans="1:32" x14ac:dyDescent="0.35">
      <c r="A2214" s="2" t="s">
        <v>2911</v>
      </c>
      <c r="B2214" s="2" t="s">
        <v>3349</v>
      </c>
      <c r="C2214" s="2" t="s">
        <v>1567</v>
      </c>
      <c r="D2214" s="2" t="s">
        <v>3349</v>
      </c>
      <c r="E2214" s="2" t="s">
        <v>9644</v>
      </c>
      <c r="G2214" s="5">
        <f>IF('Supplier Change Request FORM Z'!$D$61="",IF(ISNUMBER(SEARCH(#REF!,C2214)),MAX($G$1:G2213)+1,0),IF(ISNUMBER(SEARCH('Supplier Change Request FORM Z'!$D$61,C2214)),MAX($G$1:G2213)+1,0))</f>
        <v>0</v>
      </c>
      <c r="H2214" s="3" t="str">
        <f t="shared" si="175"/>
        <v/>
      </c>
      <c r="K2214" s="5" t="e">
        <f>IF('Supplier Change Request FORM Z'!$D$58="",IF(AND((#REF!=C2214),(LEFT(#REF!,1)=LEFT(E2214,1)),(LEFT(#REF!,2)=LEFT(A2214,2))),MAX($K$1:K2213)+1,0),IF(AND(('Supplier Change Request FORM Z'!$D$61=C2214),(LEFT('Supplier Change Request FORM Z'!$D$58,1)=LEFT(E2214,1)),(LEFT('Supplier Change Request FORM Z'!$D$59,2)=LEFT(A2214,2))),MAX($K$1:K2213)+1,0))</f>
        <v>#REF!</v>
      </c>
      <c r="L2214" s="3" t="str">
        <f t="shared" si="176"/>
        <v/>
      </c>
      <c r="Q2214" s="5"/>
      <c r="R2214" s="3"/>
      <c r="U2214" s="5">
        <f>IF('Supplier Change Request FORM Z'!$D$71="",IF(ISNUMBER(SEARCH(#REF!,C2214)),MAX($U$1:U2213)+1,0),IF(ISNUMBER(SEARCH('Supplier Change Request FORM Z'!$D$71,C2214)),MAX($U$1:U2213)+1,0))</f>
        <v>0</v>
      </c>
      <c r="V2214" s="3" t="str">
        <f t="shared" si="177"/>
        <v/>
      </c>
      <c r="Y2214" s="5">
        <f>IF('Supplier Change Request FORM Z'!$D$71="",IF(ISNUMBER(SEARCH(#REF!,C2214)),MAX($Y$1:Y2213)+1,0),IF(ISNUMBER(SEARCH('Supplier Change Request FORM Z'!$D$71,C2214)),MAX($Y$1:Y2213)+1,0))</f>
        <v>0</v>
      </c>
      <c r="Z2214" s="3" t="str">
        <f t="shared" si="178"/>
        <v/>
      </c>
      <c r="AE2214" s="5" t="e">
        <f>IF('Supplier Change Request FORM Z'!$D$58="",IF(LEFT(#REF!,1)="F",0,IF(AND((LEFT(#REF!,1)=LEFT(E2214,1)),(LEFT(#REF!,2)=LEFT(A2214,2))),MAX($AE$1:AE2213)+1,0)),IF(LEFT('Supplier Change Request FORM Z'!$D$58,1)="F",0,IF(AND((LEFT('Supplier Change Request FORM Z'!$D$58,1)=LEFT(E2214,1)),(LEFT('Supplier Change Request FORM Z'!$D$59,2)=LEFT(A2214,2))),MAX($AE$1:AE2213)+1,0)))</f>
        <v>#REF!</v>
      </c>
      <c r="AF2214" s="3" t="str">
        <f t="shared" si="179"/>
        <v/>
      </c>
    </row>
    <row r="2215" spans="1:32" x14ac:dyDescent="0.35">
      <c r="A2215" s="2" t="s">
        <v>2911</v>
      </c>
      <c r="B2215" s="2" t="s">
        <v>3377</v>
      </c>
      <c r="C2215" s="2" t="s">
        <v>1567</v>
      </c>
      <c r="D2215" s="2" t="s">
        <v>3377</v>
      </c>
      <c r="E2215" s="2" t="s">
        <v>9644</v>
      </c>
      <c r="G2215" s="5">
        <f>IF('Supplier Change Request FORM Z'!$D$61="",IF(ISNUMBER(SEARCH(#REF!,C2215)),MAX($G$1:G2214)+1,0),IF(ISNUMBER(SEARCH('Supplier Change Request FORM Z'!$D$61,C2215)),MAX($G$1:G2214)+1,0))</f>
        <v>0</v>
      </c>
      <c r="H2215" s="3" t="str">
        <f t="shared" si="175"/>
        <v/>
      </c>
      <c r="K2215" s="5" t="e">
        <f>IF('Supplier Change Request FORM Z'!$D$58="",IF(AND((#REF!=C2215),(LEFT(#REF!,1)=LEFT(E2215,1)),(LEFT(#REF!,2)=LEFT(A2215,2))),MAX($K$1:K2214)+1,0),IF(AND(('Supplier Change Request FORM Z'!$D$61=C2215),(LEFT('Supplier Change Request FORM Z'!$D$58,1)=LEFT(E2215,1)),(LEFT('Supplier Change Request FORM Z'!$D$59,2)=LEFT(A2215,2))),MAX($K$1:K2214)+1,0))</f>
        <v>#REF!</v>
      </c>
      <c r="L2215" s="3" t="str">
        <f t="shared" si="176"/>
        <v/>
      </c>
      <c r="Q2215" s="5"/>
      <c r="R2215" s="3"/>
      <c r="U2215" s="5">
        <f>IF('Supplier Change Request FORM Z'!$D$71="",IF(ISNUMBER(SEARCH(#REF!,C2215)),MAX($U$1:U2214)+1,0),IF(ISNUMBER(SEARCH('Supplier Change Request FORM Z'!$D$71,C2215)),MAX($U$1:U2214)+1,0))</f>
        <v>0</v>
      </c>
      <c r="V2215" s="3" t="str">
        <f t="shared" si="177"/>
        <v/>
      </c>
      <c r="Y2215" s="5">
        <f>IF('Supplier Change Request FORM Z'!$D$71="",IF(ISNUMBER(SEARCH(#REF!,C2215)),MAX($Y$1:Y2214)+1,0),IF(ISNUMBER(SEARCH('Supplier Change Request FORM Z'!$D$71,C2215)),MAX($Y$1:Y2214)+1,0))</f>
        <v>0</v>
      </c>
      <c r="Z2215" s="3" t="str">
        <f t="shared" si="178"/>
        <v/>
      </c>
      <c r="AE2215" s="5" t="e">
        <f>IF('Supplier Change Request FORM Z'!$D$58="",IF(LEFT(#REF!,1)="F",0,IF(AND((LEFT(#REF!,1)=LEFT(E2215,1)),(LEFT(#REF!,2)=LEFT(A2215,2))),MAX($AE$1:AE2214)+1,0)),IF(LEFT('Supplier Change Request FORM Z'!$D$58,1)="F",0,IF(AND((LEFT('Supplier Change Request FORM Z'!$D$58,1)=LEFT(E2215,1)),(LEFT('Supplier Change Request FORM Z'!$D$59,2)=LEFT(A2215,2))),MAX($AE$1:AE2214)+1,0)))</f>
        <v>#REF!</v>
      </c>
      <c r="AF2215" s="3" t="str">
        <f t="shared" si="179"/>
        <v/>
      </c>
    </row>
    <row r="2216" spans="1:32" x14ac:dyDescent="0.35">
      <c r="A2216" s="2" t="s">
        <v>2911</v>
      </c>
      <c r="B2216" s="2" t="s">
        <v>3379</v>
      </c>
      <c r="C2216" s="2" t="s">
        <v>1567</v>
      </c>
      <c r="D2216" s="2" t="s">
        <v>3379</v>
      </c>
      <c r="E2216" s="2" t="s">
        <v>9644</v>
      </c>
      <c r="G2216" s="5">
        <f>IF('Supplier Change Request FORM Z'!$D$61="",IF(ISNUMBER(SEARCH(#REF!,C2216)),MAX($G$1:G2215)+1,0),IF(ISNUMBER(SEARCH('Supplier Change Request FORM Z'!$D$61,C2216)),MAX($G$1:G2215)+1,0))</f>
        <v>0</v>
      </c>
      <c r="H2216" s="3" t="str">
        <f t="shared" si="175"/>
        <v/>
      </c>
      <c r="K2216" s="5" t="e">
        <f>IF('Supplier Change Request FORM Z'!$D$58="",IF(AND((#REF!=C2216),(LEFT(#REF!,1)=LEFT(E2216,1)),(LEFT(#REF!,2)=LEFT(A2216,2))),MAX($K$1:K2215)+1,0),IF(AND(('Supplier Change Request FORM Z'!$D$61=C2216),(LEFT('Supplier Change Request FORM Z'!$D$58,1)=LEFT(E2216,1)),(LEFT('Supplier Change Request FORM Z'!$D$59,2)=LEFT(A2216,2))),MAX($K$1:K2215)+1,0))</f>
        <v>#REF!</v>
      </c>
      <c r="L2216" s="3" t="str">
        <f t="shared" si="176"/>
        <v/>
      </c>
      <c r="Q2216" s="5"/>
      <c r="R2216" s="3"/>
      <c r="U2216" s="5">
        <f>IF('Supplier Change Request FORM Z'!$D$71="",IF(ISNUMBER(SEARCH(#REF!,C2216)),MAX($U$1:U2215)+1,0),IF(ISNUMBER(SEARCH('Supplier Change Request FORM Z'!$D$71,C2216)),MAX($U$1:U2215)+1,0))</f>
        <v>0</v>
      </c>
      <c r="V2216" s="3" t="str">
        <f t="shared" si="177"/>
        <v/>
      </c>
      <c r="Y2216" s="5">
        <f>IF('Supplier Change Request FORM Z'!$D$71="",IF(ISNUMBER(SEARCH(#REF!,C2216)),MAX($Y$1:Y2215)+1,0),IF(ISNUMBER(SEARCH('Supplier Change Request FORM Z'!$D$71,C2216)),MAX($Y$1:Y2215)+1,0))</f>
        <v>0</v>
      </c>
      <c r="Z2216" s="3" t="str">
        <f t="shared" si="178"/>
        <v/>
      </c>
      <c r="AE2216" s="5" t="e">
        <f>IF('Supplier Change Request FORM Z'!$D$58="",IF(LEFT(#REF!,1)="F",0,IF(AND((LEFT(#REF!,1)=LEFT(E2216,1)),(LEFT(#REF!,2)=LEFT(A2216,2))),MAX($AE$1:AE2215)+1,0)),IF(LEFT('Supplier Change Request FORM Z'!$D$58,1)="F",0,IF(AND((LEFT('Supplier Change Request FORM Z'!$D$58,1)=LEFT(E2216,1)),(LEFT('Supplier Change Request FORM Z'!$D$59,2)=LEFT(A2216,2))),MAX($AE$1:AE2215)+1,0)))</f>
        <v>#REF!</v>
      </c>
      <c r="AF2216" s="3" t="str">
        <f t="shared" si="179"/>
        <v/>
      </c>
    </row>
    <row r="2217" spans="1:32" x14ac:dyDescent="0.35">
      <c r="A2217" s="2" t="s">
        <v>2911</v>
      </c>
      <c r="B2217" s="2" t="s">
        <v>3023</v>
      </c>
      <c r="C2217" s="2" t="s">
        <v>1567</v>
      </c>
      <c r="D2217" s="2" t="s">
        <v>3023</v>
      </c>
      <c r="E2217" s="2" t="s">
        <v>9644</v>
      </c>
      <c r="G2217" s="5">
        <f>IF('Supplier Change Request FORM Z'!$D$61="",IF(ISNUMBER(SEARCH(#REF!,C2217)),MAX($G$1:G2216)+1,0),IF(ISNUMBER(SEARCH('Supplier Change Request FORM Z'!$D$61,C2217)),MAX($G$1:G2216)+1,0))</f>
        <v>0</v>
      </c>
      <c r="H2217" s="3" t="str">
        <f t="shared" si="175"/>
        <v/>
      </c>
      <c r="K2217" s="5" t="e">
        <f>IF('Supplier Change Request FORM Z'!$D$58="",IF(AND((#REF!=C2217),(LEFT(#REF!,1)=LEFT(E2217,1)),(LEFT(#REF!,2)=LEFT(A2217,2))),MAX($K$1:K2216)+1,0),IF(AND(('Supplier Change Request FORM Z'!$D$61=C2217),(LEFT('Supplier Change Request FORM Z'!$D$58,1)=LEFT(E2217,1)),(LEFT('Supplier Change Request FORM Z'!$D$59,2)=LEFT(A2217,2))),MAX($K$1:K2216)+1,0))</f>
        <v>#REF!</v>
      </c>
      <c r="L2217" s="3" t="str">
        <f t="shared" si="176"/>
        <v/>
      </c>
      <c r="Q2217" s="5"/>
      <c r="R2217" s="3"/>
      <c r="U2217" s="5">
        <f>IF('Supplier Change Request FORM Z'!$D$71="",IF(ISNUMBER(SEARCH(#REF!,C2217)),MAX($U$1:U2216)+1,0),IF(ISNUMBER(SEARCH('Supplier Change Request FORM Z'!$D$71,C2217)),MAX($U$1:U2216)+1,0))</f>
        <v>0</v>
      </c>
      <c r="V2217" s="3" t="str">
        <f t="shared" si="177"/>
        <v/>
      </c>
      <c r="Y2217" s="5">
        <f>IF('Supplier Change Request FORM Z'!$D$71="",IF(ISNUMBER(SEARCH(#REF!,C2217)),MAX($Y$1:Y2216)+1,0),IF(ISNUMBER(SEARCH('Supplier Change Request FORM Z'!$D$71,C2217)),MAX($Y$1:Y2216)+1,0))</f>
        <v>0</v>
      </c>
      <c r="Z2217" s="3" t="str">
        <f t="shared" si="178"/>
        <v/>
      </c>
      <c r="AE2217" s="5" t="e">
        <f>IF('Supplier Change Request FORM Z'!$D$58="",IF(LEFT(#REF!,1)="F",0,IF(AND((LEFT(#REF!,1)=LEFT(E2217,1)),(LEFT(#REF!,2)=LEFT(A2217,2))),MAX($AE$1:AE2216)+1,0)),IF(LEFT('Supplier Change Request FORM Z'!$D$58,1)="F",0,IF(AND((LEFT('Supplier Change Request FORM Z'!$D$58,1)=LEFT(E2217,1)),(LEFT('Supplier Change Request FORM Z'!$D$59,2)=LEFT(A2217,2))),MAX($AE$1:AE2216)+1,0)))</f>
        <v>#REF!</v>
      </c>
      <c r="AF2217" s="3" t="str">
        <f t="shared" si="179"/>
        <v/>
      </c>
    </row>
    <row r="2218" spans="1:32" x14ac:dyDescent="0.35">
      <c r="A2218" s="2" t="s">
        <v>2911</v>
      </c>
      <c r="B2218" s="2" t="s">
        <v>3422</v>
      </c>
      <c r="C2218" s="2" t="s">
        <v>1567</v>
      </c>
      <c r="D2218" s="2" t="s">
        <v>3422</v>
      </c>
      <c r="E2218" s="2" t="s">
        <v>9644</v>
      </c>
      <c r="G2218" s="5">
        <f>IF('Supplier Change Request FORM Z'!$D$61="",IF(ISNUMBER(SEARCH(#REF!,C2218)),MAX($G$1:G2217)+1,0),IF(ISNUMBER(SEARCH('Supplier Change Request FORM Z'!$D$61,C2218)),MAX($G$1:G2217)+1,0))</f>
        <v>0</v>
      </c>
      <c r="H2218" s="3" t="str">
        <f t="shared" si="175"/>
        <v/>
      </c>
      <c r="K2218" s="5" t="e">
        <f>IF('Supplier Change Request FORM Z'!$D$58="",IF(AND((#REF!=C2218),(LEFT(#REF!,1)=LEFT(E2218,1)),(LEFT(#REF!,2)=LEFT(A2218,2))),MAX($K$1:K2217)+1,0),IF(AND(('Supplier Change Request FORM Z'!$D$61=C2218),(LEFT('Supplier Change Request FORM Z'!$D$58,1)=LEFT(E2218,1)),(LEFT('Supplier Change Request FORM Z'!$D$59,2)=LEFT(A2218,2))),MAX($K$1:K2217)+1,0))</f>
        <v>#REF!</v>
      </c>
      <c r="L2218" s="3" t="str">
        <f t="shared" si="176"/>
        <v/>
      </c>
      <c r="Q2218" s="5"/>
      <c r="R2218" s="3"/>
      <c r="U2218" s="5">
        <f>IF('Supplier Change Request FORM Z'!$D$71="",IF(ISNUMBER(SEARCH(#REF!,C2218)),MAX($U$1:U2217)+1,0),IF(ISNUMBER(SEARCH('Supplier Change Request FORM Z'!$D$71,C2218)),MAX($U$1:U2217)+1,0))</f>
        <v>0</v>
      </c>
      <c r="V2218" s="3" t="str">
        <f t="shared" si="177"/>
        <v/>
      </c>
      <c r="Y2218" s="5">
        <f>IF('Supplier Change Request FORM Z'!$D$71="",IF(ISNUMBER(SEARCH(#REF!,C2218)),MAX($Y$1:Y2217)+1,0),IF(ISNUMBER(SEARCH('Supplier Change Request FORM Z'!$D$71,C2218)),MAX($Y$1:Y2217)+1,0))</f>
        <v>0</v>
      </c>
      <c r="Z2218" s="3" t="str">
        <f t="shared" si="178"/>
        <v/>
      </c>
      <c r="AE2218" s="5" t="e">
        <f>IF('Supplier Change Request FORM Z'!$D$58="",IF(LEFT(#REF!,1)="F",0,IF(AND((LEFT(#REF!,1)=LEFT(E2218,1)),(LEFT(#REF!,2)=LEFT(A2218,2))),MAX($AE$1:AE2217)+1,0)),IF(LEFT('Supplier Change Request FORM Z'!$D$58,1)="F",0,IF(AND((LEFT('Supplier Change Request FORM Z'!$D$58,1)=LEFT(E2218,1)),(LEFT('Supplier Change Request FORM Z'!$D$59,2)=LEFT(A2218,2))),MAX($AE$1:AE2217)+1,0)))</f>
        <v>#REF!</v>
      </c>
      <c r="AF2218" s="3" t="str">
        <f t="shared" si="179"/>
        <v/>
      </c>
    </row>
    <row r="2219" spans="1:32" x14ac:dyDescent="0.35">
      <c r="A2219" s="2" t="s">
        <v>2911</v>
      </c>
      <c r="B2219" s="2" t="s">
        <v>3471</v>
      </c>
      <c r="C2219" s="2" t="s">
        <v>1567</v>
      </c>
      <c r="D2219" s="2" t="s">
        <v>3471</v>
      </c>
      <c r="E2219" s="2" t="s">
        <v>9644</v>
      </c>
      <c r="G2219" s="5">
        <f>IF('Supplier Change Request FORM Z'!$D$61="",IF(ISNUMBER(SEARCH(#REF!,C2219)),MAX($G$1:G2218)+1,0),IF(ISNUMBER(SEARCH('Supplier Change Request FORM Z'!$D$61,C2219)),MAX($G$1:G2218)+1,0))</f>
        <v>0</v>
      </c>
      <c r="H2219" s="3" t="str">
        <f t="shared" si="175"/>
        <v/>
      </c>
      <c r="K2219" s="5" t="e">
        <f>IF('Supplier Change Request FORM Z'!$D$58="",IF(AND((#REF!=C2219),(LEFT(#REF!,1)=LEFT(E2219,1)),(LEFT(#REF!,2)=LEFT(A2219,2))),MAX($K$1:K2218)+1,0),IF(AND(('Supplier Change Request FORM Z'!$D$61=C2219),(LEFT('Supplier Change Request FORM Z'!$D$58,1)=LEFT(E2219,1)),(LEFT('Supplier Change Request FORM Z'!$D$59,2)=LEFT(A2219,2))),MAX($K$1:K2218)+1,0))</f>
        <v>#REF!</v>
      </c>
      <c r="L2219" s="3" t="str">
        <f t="shared" si="176"/>
        <v/>
      </c>
      <c r="Q2219" s="5"/>
      <c r="R2219" s="3"/>
      <c r="U2219" s="5">
        <f>IF('Supplier Change Request FORM Z'!$D$71="",IF(ISNUMBER(SEARCH(#REF!,C2219)),MAX($U$1:U2218)+1,0),IF(ISNUMBER(SEARCH('Supplier Change Request FORM Z'!$D$71,C2219)),MAX($U$1:U2218)+1,0))</f>
        <v>0</v>
      </c>
      <c r="V2219" s="3" t="str">
        <f t="shared" si="177"/>
        <v/>
      </c>
      <c r="Y2219" s="5">
        <f>IF('Supplier Change Request FORM Z'!$D$71="",IF(ISNUMBER(SEARCH(#REF!,C2219)),MAX($Y$1:Y2218)+1,0),IF(ISNUMBER(SEARCH('Supplier Change Request FORM Z'!$D$71,C2219)),MAX($Y$1:Y2218)+1,0))</f>
        <v>0</v>
      </c>
      <c r="Z2219" s="3" t="str">
        <f t="shared" si="178"/>
        <v/>
      </c>
      <c r="AE2219" s="5" t="e">
        <f>IF('Supplier Change Request FORM Z'!$D$58="",IF(LEFT(#REF!,1)="F",0,IF(AND((LEFT(#REF!,1)=LEFT(E2219,1)),(LEFT(#REF!,2)=LEFT(A2219,2))),MAX($AE$1:AE2218)+1,0)),IF(LEFT('Supplier Change Request FORM Z'!$D$58,1)="F",0,IF(AND((LEFT('Supplier Change Request FORM Z'!$D$58,1)=LEFT(E2219,1)),(LEFT('Supplier Change Request FORM Z'!$D$59,2)=LEFT(A2219,2))),MAX($AE$1:AE2218)+1,0)))</f>
        <v>#REF!</v>
      </c>
      <c r="AF2219" s="3" t="str">
        <f t="shared" si="179"/>
        <v/>
      </c>
    </row>
    <row r="2220" spans="1:32" x14ac:dyDescent="0.35">
      <c r="A2220" s="2" t="s">
        <v>2911</v>
      </c>
      <c r="B2220" s="2" t="s">
        <v>3514</v>
      </c>
      <c r="C2220" s="2" t="s">
        <v>3513</v>
      </c>
      <c r="D2220" s="2" t="s">
        <v>3514</v>
      </c>
      <c r="E2220" s="2" t="s">
        <v>9644</v>
      </c>
      <c r="G2220" s="5">
        <f>IF('Supplier Change Request FORM Z'!$D$61="",IF(ISNUMBER(SEARCH(#REF!,C2220)),MAX($G$1:G2219)+1,0),IF(ISNUMBER(SEARCH('Supplier Change Request FORM Z'!$D$61,C2220)),MAX($G$1:G2219)+1,0))</f>
        <v>0</v>
      </c>
      <c r="H2220" s="3" t="str">
        <f t="shared" si="175"/>
        <v/>
      </c>
      <c r="K2220" s="5" t="e">
        <f>IF('Supplier Change Request FORM Z'!$D$58="",IF(AND((#REF!=C2220),(LEFT(#REF!,1)=LEFT(E2220,1)),(LEFT(#REF!,2)=LEFT(A2220,2))),MAX($K$1:K2219)+1,0),IF(AND(('Supplier Change Request FORM Z'!$D$61=C2220),(LEFT('Supplier Change Request FORM Z'!$D$58,1)=LEFT(E2220,1)),(LEFT('Supplier Change Request FORM Z'!$D$59,2)=LEFT(A2220,2))),MAX($K$1:K2219)+1,0))</f>
        <v>#REF!</v>
      </c>
      <c r="L2220" s="3" t="str">
        <f t="shared" si="176"/>
        <v/>
      </c>
      <c r="Q2220" s="5"/>
      <c r="R2220" s="3"/>
      <c r="U2220" s="5">
        <f>IF('Supplier Change Request FORM Z'!$D$71="",IF(ISNUMBER(SEARCH(#REF!,C2220)),MAX($U$1:U2219)+1,0),IF(ISNUMBER(SEARCH('Supplier Change Request FORM Z'!$D$71,C2220)),MAX($U$1:U2219)+1,0))</f>
        <v>0</v>
      </c>
      <c r="V2220" s="3" t="str">
        <f t="shared" si="177"/>
        <v/>
      </c>
      <c r="Y2220" s="5">
        <f>IF('Supplier Change Request FORM Z'!$D$71="",IF(ISNUMBER(SEARCH(#REF!,C2220)),MAX($Y$1:Y2219)+1,0),IF(ISNUMBER(SEARCH('Supplier Change Request FORM Z'!$D$71,C2220)),MAX($Y$1:Y2219)+1,0))</f>
        <v>0</v>
      </c>
      <c r="Z2220" s="3" t="str">
        <f t="shared" si="178"/>
        <v/>
      </c>
      <c r="AE2220" s="5" t="e">
        <f>IF('Supplier Change Request FORM Z'!$D$58="",IF(LEFT(#REF!,1)="F",0,IF(AND((LEFT(#REF!,1)=LEFT(E2220,1)),(LEFT(#REF!,2)=LEFT(A2220,2))),MAX($AE$1:AE2219)+1,0)),IF(LEFT('Supplier Change Request FORM Z'!$D$58,1)="F",0,IF(AND((LEFT('Supplier Change Request FORM Z'!$D$58,1)=LEFT(E2220,1)),(LEFT('Supplier Change Request FORM Z'!$D$59,2)=LEFT(A2220,2))),MAX($AE$1:AE2219)+1,0)))</f>
        <v>#REF!</v>
      </c>
      <c r="AF2220" s="3" t="str">
        <f t="shared" si="179"/>
        <v/>
      </c>
    </row>
    <row r="2221" spans="1:32" x14ac:dyDescent="0.35">
      <c r="A2221" s="2" t="s">
        <v>2911</v>
      </c>
      <c r="B2221" s="2" t="s">
        <v>5465</v>
      </c>
      <c r="C2221" s="2" t="s">
        <v>10685</v>
      </c>
      <c r="D2221" s="2" t="s">
        <v>5465</v>
      </c>
      <c r="E2221" s="2" t="s">
        <v>9644</v>
      </c>
      <c r="G2221" s="5">
        <f>IF('Supplier Change Request FORM Z'!$D$61="",IF(ISNUMBER(SEARCH(#REF!,C2221)),MAX($G$1:G2220)+1,0),IF(ISNUMBER(SEARCH('Supplier Change Request FORM Z'!$D$61,C2221)),MAX($G$1:G2220)+1,0))</f>
        <v>0</v>
      </c>
      <c r="H2221" s="3" t="str">
        <f t="shared" si="175"/>
        <v/>
      </c>
      <c r="K2221" s="5" t="e">
        <f>IF('Supplier Change Request FORM Z'!$D$58="",IF(AND((#REF!=C2221),(LEFT(#REF!,1)=LEFT(E2221,1)),(LEFT(#REF!,2)=LEFT(A2221,2))),MAX($K$1:K2220)+1,0),IF(AND(('Supplier Change Request FORM Z'!$D$61=C2221),(LEFT('Supplier Change Request FORM Z'!$D$58,1)=LEFT(E2221,1)),(LEFT('Supplier Change Request FORM Z'!$D$59,2)=LEFT(A2221,2))),MAX($K$1:K2220)+1,0))</f>
        <v>#REF!</v>
      </c>
      <c r="L2221" s="3" t="str">
        <f t="shared" si="176"/>
        <v/>
      </c>
      <c r="Q2221" s="5"/>
      <c r="R2221" s="3"/>
      <c r="U2221" s="5">
        <f>IF('Supplier Change Request FORM Z'!$D$71="",IF(ISNUMBER(SEARCH(#REF!,C2221)),MAX($U$1:U2220)+1,0),IF(ISNUMBER(SEARCH('Supplier Change Request FORM Z'!$D$71,C2221)),MAX($U$1:U2220)+1,0))</f>
        <v>0</v>
      </c>
      <c r="V2221" s="3" t="str">
        <f t="shared" si="177"/>
        <v/>
      </c>
      <c r="Y2221" s="5">
        <f>IF('Supplier Change Request FORM Z'!$D$71="",IF(ISNUMBER(SEARCH(#REF!,C2221)),MAX($Y$1:Y2220)+1,0),IF(ISNUMBER(SEARCH('Supplier Change Request FORM Z'!$D$71,C2221)),MAX($Y$1:Y2220)+1,0))</f>
        <v>0</v>
      </c>
      <c r="Z2221" s="3" t="str">
        <f t="shared" si="178"/>
        <v/>
      </c>
      <c r="AE2221" s="5" t="e">
        <f>IF('Supplier Change Request FORM Z'!$D$58="",IF(LEFT(#REF!,1)="F",0,IF(AND((LEFT(#REF!,1)=LEFT(E2221,1)),(LEFT(#REF!,2)=LEFT(A2221,2))),MAX($AE$1:AE2220)+1,0)),IF(LEFT('Supplier Change Request FORM Z'!$D$58,1)="F",0,IF(AND((LEFT('Supplier Change Request FORM Z'!$D$58,1)=LEFT(E2221,1)),(LEFT('Supplier Change Request FORM Z'!$D$59,2)=LEFT(A2221,2))),MAX($AE$1:AE2220)+1,0)))</f>
        <v>#REF!</v>
      </c>
      <c r="AF2221" s="3" t="str">
        <f t="shared" si="179"/>
        <v/>
      </c>
    </row>
    <row r="2222" spans="1:32" x14ac:dyDescent="0.35">
      <c r="A2222" s="2" t="s">
        <v>2911</v>
      </c>
      <c r="B2222" s="2" t="s">
        <v>3224</v>
      </c>
      <c r="C2222" s="2" t="s">
        <v>3205</v>
      </c>
      <c r="D2222" s="2" t="s">
        <v>3224</v>
      </c>
      <c r="E2222" s="2" t="s">
        <v>9644</v>
      </c>
      <c r="G2222" s="5">
        <f>IF('Supplier Change Request FORM Z'!$D$61="",IF(ISNUMBER(SEARCH(#REF!,C2222)),MAX($G$1:G2221)+1,0),IF(ISNUMBER(SEARCH('Supplier Change Request FORM Z'!$D$61,C2222)),MAX($G$1:G2221)+1,0))</f>
        <v>0</v>
      </c>
      <c r="H2222" s="3" t="str">
        <f t="shared" si="175"/>
        <v/>
      </c>
      <c r="K2222" s="5" t="e">
        <f>IF('Supplier Change Request FORM Z'!$D$58="",IF(AND((#REF!=C2222),(LEFT(#REF!,1)=LEFT(E2222,1)),(LEFT(#REF!,2)=LEFT(A2222,2))),MAX($K$1:K2221)+1,0),IF(AND(('Supplier Change Request FORM Z'!$D$61=C2222),(LEFT('Supplier Change Request FORM Z'!$D$58,1)=LEFT(E2222,1)),(LEFT('Supplier Change Request FORM Z'!$D$59,2)=LEFT(A2222,2))),MAX($K$1:K2221)+1,0))</f>
        <v>#REF!</v>
      </c>
      <c r="L2222" s="3" t="str">
        <f t="shared" si="176"/>
        <v/>
      </c>
      <c r="Q2222" s="5"/>
      <c r="R2222" s="3"/>
      <c r="U2222" s="5">
        <f>IF('Supplier Change Request FORM Z'!$D$71="",IF(ISNUMBER(SEARCH(#REF!,C2222)),MAX($U$1:U2221)+1,0),IF(ISNUMBER(SEARCH('Supplier Change Request FORM Z'!$D$71,C2222)),MAX($U$1:U2221)+1,0))</f>
        <v>0</v>
      </c>
      <c r="V2222" s="3" t="str">
        <f t="shared" si="177"/>
        <v/>
      </c>
      <c r="Y2222" s="5">
        <f>IF('Supplier Change Request FORM Z'!$D$71="",IF(ISNUMBER(SEARCH(#REF!,C2222)),MAX($Y$1:Y2221)+1,0),IF(ISNUMBER(SEARCH('Supplier Change Request FORM Z'!$D$71,C2222)),MAX($Y$1:Y2221)+1,0))</f>
        <v>0</v>
      </c>
      <c r="Z2222" s="3" t="str">
        <f t="shared" si="178"/>
        <v/>
      </c>
      <c r="AE2222" s="5" t="e">
        <f>IF('Supplier Change Request FORM Z'!$D$58="",IF(LEFT(#REF!,1)="F",0,IF(AND((LEFT(#REF!,1)=LEFT(E2222,1)),(LEFT(#REF!,2)=LEFT(A2222,2))),MAX($AE$1:AE2221)+1,0)),IF(LEFT('Supplier Change Request FORM Z'!$D$58,1)="F",0,IF(AND((LEFT('Supplier Change Request FORM Z'!$D$58,1)=LEFT(E2222,1)),(LEFT('Supplier Change Request FORM Z'!$D$59,2)=LEFT(A2222,2))),MAX($AE$1:AE2221)+1,0)))</f>
        <v>#REF!</v>
      </c>
      <c r="AF2222" s="3" t="str">
        <f t="shared" si="179"/>
        <v/>
      </c>
    </row>
    <row r="2223" spans="1:32" x14ac:dyDescent="0.35">
      <c r="A2223" s="2" t="s">
        <v>2911</v>
      </c>
      <c r="B2223" s="2" t="s">
        <v>3213</v>
      </c>
      <c r="C2223" s="2" t="s">
        <v>3205</v>
      </c>
      <c r="D2223" s="2" t="s">
        <v>3213</v>
      </c>
      <c r="E2223" s="2" t="s">
        <v>9644</v>
      </c>
      <c r="G2223" s="5">
        <f>IF('Supplier Change Request FORM Z'!$D$61="",IF(ISNUMBER(SEARCH(#REF!,C2223)),MAX($G$1:G2222)+1,0),IF(ISNUMBER(SEARCH('Supplier Change Request FORM Z'!$D$61,C2223)),MAX($G$1:G2222)+1,0))</f>
        <v>0</v>
      </c>
      <c r="H2223" s="3" t="str">
        <f t="shared" si="175"/>
        <v/>
      </c>
      <c r="K2223" s="5" t="e">
        <f>IF('Supplier Change Request FORM Z'!$D$58="",IF(AND((#REF!=C2223),(LEFT(#REF!,1)=LEFT(E2223,1)),(LEFT(#REF!,2)=LEFT(A2223,2))),MAX($K$1:K2222)+1,0),IF(AND(('Supplier Change Request FORM Z'!$D$61=C2223),(LEFT('Supplier Change Request FORM Z'!$D$58,1)=LEFT(E2223,1)),(LEFT('Supplier Change Request FORM Z'!$D$59,2)=LEFT(A2223,2))),MAX($K$1:K2222)+1,0))</f>
        <v>#REF!</v>
      </c>
      <c r="L2223" s="3" t="str">
        <f t="shared" si="176"/>
        <v/>
      </c>
      <c r="Q2223" s="5"/>
      <c r="R2223" s="3"/>
      <c r="U2223" s="5">
        <f>IF('Supplier Change Request FORM Z'!$D$71="",IF(ISNUMBER(SEARCH(#REF!,C2223)),MAX($U$1:U2222)+1,0),IF(ISNUMBER(SEARCH('Supplier Change Request FORM Z'!$D$71,C2223)),MAX($U$1:U2222)+1,0))</f>
        <v>0</v>
      </c>
      <c r="V2223" s="3" t="str">
        <f t="shared" si="177"/>
        <v/>
      </c>
      <c r="Y2223" s="5">
        <f>IF('Supplier Change Request FORM Z'!$D$71="",IF(ISNUMBER(SEARCH(#REF!,C2223)),MAX($Y$1:Y2222)+1,0),IF(ISNUMBER(SEARCH('Supplier Change Request FORM Z'!$D$71,C2223)),MAX($Y$1:Y2222)+1,0))</f>
        <v>0</v>
      </c>
      <c r="Z2223" s="3" t="str">
        <f t="shared" si="178"/>
        <v/>
      </c>
      <c r="AE2223" s="5" t="e">
        <f>IF('Supplier Change Request FORM Z'!$D$58="",IF(LEFT(#REF!,1)="F",0,IF(AND((LEFT(#REF!,1)=LEFT(E2223,1)),(LEFT(#REF!,2)=LEFT(A2223,2))),MAX($AE$1:AE2222)+1,0)),IF(LEFT('Supplier Change Request FORM Z'!$D$58,1)="F",0,IF(AND((LEFT('Supplier Change Request FORM Z'!$D$58,1)=LEFT(E2223,1)),(LEFT('Supplier Change Request FORM Z'!$D$59,2)=LEFT(A2223,2))),MAX($AE$1:AE2222)+1,0)))</f>
        <v>#REF!</v>
      </c>
      <c r="AF2223" s="3" t="str">
        <f t="shared" si="179"/>
        <v/>
      </c>
    </row>
    <row r="2224" spans="1:32" x14ac:dyDescent="0.35">
      <c r="A2224" s="2" t="s">
        <v>2911</v>
      </c>
      <c r="B2224" s="2" t="s">
        <v>3209</v>
      </c>
      <c r="C2224" s="2" t="s">
        <v>3205</v>
      </c>
      <c r="D2224" s="2" t="s">
        <v>3209</v>
      </c>
      <c r="E2224" s="2" t="s">
        <v>9644</v>
      </c>
      <c r="G2224" s="5">
        <f>IF('Supplier Change Request FORM Z'!$D$61="",IF(ISNUMBER(SEARCH(#REF!,C2224)),MAX($G$1:G2223)+1,0),IF(ISNUMBER(SEARCH('Supplier Change Request FORM Z'!$D$61,C2224)),MAX($G$1:G2223)+1,0))</f>
        <v>0</v>
      </c>
      <c r="H2224" s="3" t="str">
        <f t="shared" si="175"/>
        <v/>
      </c>
      <c r="K2224" s="5" t="e">
        <f>IF('Supplier Change Request FORM Z'!$D$58="",IF(AND((#REF!=C2224),(LEFT(#REF!,1)=LEFT(E2224,1)),(LEFT(#REF!,2)=LEFT(A2224,2))),MAX($K$1:K2223)+1,0),IF(AND(('Supplier Change Request FORM Z'!$D$61=C2224),(LEFT('Supplier Change Request FORM Z'!$D$58,1)=LEFT(E2224,1)),(LEFT('Supplier Change Request FORM Z'!$D$59,2)=LEFT(A2224,2))),MAX($K$1:K2223)+1,0))</f>
        <v>#REF!</v>
      </c>
      <c r="L2224" s="3" t="str">
        <f t="shared" si="176"/>
        <v/>
      </c>
      <c r="Q2224" s="5"/>
      <c r="R2224" s="3"/>
      <c r="U2224" s="5">
        <f>IF('Supplier Change Request FORM Z'!$D$71="",IF(ISNUMBER(SEARCH(#REF!,C2224)),MAX($U$1:U2223)+1,0),IF(ISNUMBER(SEARCH('Supplier Change Request FORM Z'!$D$71,C2224)),MAX($U$1:U2223)+1,0))</f>
        <v>0</v>
      </c>
      <c r="V2224" s="3" t="str">
        <f t="shared" si="177"/>
        <v/>
      </c>
      <c r="Y2224" s="5">
        <f>IF('Supplier Change Request FORM Z'!$D$71="",IF(ISNUMBER(SEARCH(#REF!,C2224)),MAX($Y$1:Y2223)+1,0),IF(ISNUMBER(SEARCH('Supplier Change Request FORM Z'!$D$71,C2224)),MAX($Y$1:Y2223)+1,0))</f>
        <v>0</v>
      </c>
      <c r="Z2224" s="3" t="str">
        <f t="shared" si="178"/>
        <v/>
      </c>
      <c r="AE2224" s="5" t="e">
        <f>IF('Supplier Change Request FORM Z'!$D$58="",IF(LEFT(#REF!,1)="F",0,IF(AND((LEFT(#REF!,1)=LEFT(E2224,1)),(LEFT(#REF!,2)=LEFT(A2224,2))),MAX($AE$1:AE2223)+1,0)),IF(LEFT('Supplier Change Request FORM Z'!$D$58,1)="F",0,IF(AND((LEFT('Supplier Change Request FORM Z'!$D$58,1)=LEFT(E2224,1)),(LEFT('Supplier Change Request FORM Z'!$D$59,2)=LEFT(A2224,2))),MAX($AE$1:AE2223)+1,0)))</f>
        <v>#REF!</v>
      </c>
      <c r="AF2224" s="3" t="str">
        <f t="shared" si="179"/>
        <v/>
      </c>
    </row>
    <row r="2225" spans="1:32" x14ac:dyDescent="0.35">
      <c r="A2225" s="2" t="s">
        <v>2911</v>
      </c>
      <c r="B2225" s="2" t="s">
        <v>3210</v>
      </c>
      <c r="C2225" s="2" t="s">
        <v>3205</v>
      </c>
      <c r="D2225" s="2" t="s">
        <v>3210</v>
      </c>
      <c r="E2225" s="2" t="s">
        <v>9644</v>
      </c>
      <c r="G2225" s="5">
        <f>IF('Supplier Change Request FORM Z'!$D$61="",IF(ISNUMBER(SEARCH(#REF!,C2225)),MAX($G$1:G2224)+1,0),IF(ISNUMBER(SEARCH('Supplier Change Request FORM Z'!$D$61,C2225)),MAX($G$1:G2224)+1,0))</f>
        <v>0</v>
      </c>
      <c r="H2225" s="3" t="str">
        <f t="shared" si="175"/>
        <v/>
      </c>
      <c r="K2225" s="5" t="e">
        <f>IF('Supplier Change Request FORM Z'!$D$58="",IF(AND((#REF!=C2225),(LEFT(#REF!,1)=LEFT(E2225,1)),(LEFT(#REF!,2)=LEFT(A2225,2))),MAX($K$1:K2224)+1,0),IF(AND(('Supplier Change Request FORM Z'!$D$61=C2225),(LEFT('Supplier Change Request FORM Z'!$D$58,1)=LEFT(E2225,1)),(LEFT('Supplier Change Request FORM Z'!$D$59,2)=LEFT(A2225,2))),MAX($K$1:K2224)+1,0))</f>
        <v>#REF!</v>
      </c>
      <c r="L2225" s="3" t="str">
        <f t="shared" si="176"/>
        <v/>
      </c>
      <c r="Q2225" s="5"/>
      <c r="R2225" s="3"/>
      <c r="U2225" s="5">
        <f>IF('Supplier Change Request FORM Z'!$D$71="",IF(ISNUMBER(SEARCH(#REF!,C2225)),MAX($U$1:U2224)+1,0),IF(ISNUMBER(SEARCH('Supplier Change Request FORM Z'!$D$71,C2225)),MAX($U$1:U2224)+1,0))</f>
        <v>0</v>
      </c>
      <c r="V2225" s="3" t="str">
        <f t="shared" si="177"/>
        <v/>
      </c>
      <c r="Y2225" s="5">
        <f>IF('Supplier Change Request FORM Z'!$D$71="",IF(ISNUMBER(SEARCH(#REF!,C2225)),MAX($Y$1:Y2224)+1,0),IF(ISNUMBER(SEARCH('Supplier Change Request FORM Z'!$D$71,C2225)),MAX($Y$1:Y2224)+1,0))</f>
        <v>0</v>
      </c>
      <c r="Z2225" s="3" t="str">
        <f t="shared" si="178"/>
        <v/>
      </c>
      <c r="AE2225" s="5" t="e">
        <f>IF('Supplier Change Request FORM Z'!$D$58="",IF(LEFT(#REF!,1)="F",0,IF(AND((LEFT(#REF!,1)=LEFT(E2225,1)),(LEFT(#REF!,2)=LEFT(A2225,2))),MAX($AE$1:AE2224)+1,0)),IF(LEFT('Supplier Change Request FORM Z'!$D$58,1)="F",0,IF(AND((LEFT('Supplier Change Request FORM Z'!$D$58,1)=LEFT(E2225,1)),(LEFT('Supplier Change Request FORM Z'!$D$59,2)=LEFT(A2225,2))),MAX($AE$1:AE2224)+1,0)))</f>
        <v>#REF!</v>
      </c>
      <c r="AF2225" s="3" t="str">
        <f t="shared" si="179"/>
        <v/>
      </c>
    </row>
    <row r="2226" spans="1:32" x14ac:dyDescent="0.35">
      <c r="A2226" s="2" t="s">
        <v>2911</v>
      </c>
      <c r="B2226" s="2" t="s">
        <v>10686</v>
      </c>
      <c r="C2226" s="2" t="s">
        <v>3205</v>
      </c>
      <c r="D2226" s="2" t="s">
        <v>10686</v>
      </c>
      <c r="E2226" s="2" t="s">
        <v>9644</v>
      </c>
      <c r="G2226" s="5">
        <f>IF('Supplier Change Request FORM Z'!$D$61="",IF(ISNUMBER(SEARCH(#REF!,C2226)),MAX($G$1:G2225)+1,0),IF(ISNUMBER(SEARCH('Supplier Change Request FORM Z'!$D$61,C2226)),MAX($G$1:G2225)+1,0))</f>
        <v>0</v>
      </c>
      <c r="H2226" s="3" t="str">
        <f t="shared" si="175"/>
        <v/>
      </c>
      <c r="K2226" s="5" t="e">
        <f>IF('Supplier Change Request FORM Z'!$D$58="",IF(AND((#REF!=C2226),(LEFT(#REF!,1)=LEFT(E2226,1)),(LEFT(#REF!,2)=LEFT(A2226,2))),MAX($K$1:K2225)+1,0),IF(AND(('Supplier Change Request FORM Z'!$D$61=C2226),(LEFT('Supplier Change Request FORM Z'!$D$58,1)=LEFT(E2226,1)),(LEFT('Supplier Change Request FORM Z'!$D$59,2)=LEFT(A2226,2))),MAX($K$1:K2225)+1,0))</f>
        <v>#REF!</v>
      </c>
      <c r="L2226" s="3" t="str">
        <f t="shared" si="176"/>
        <v/>
      </c>
      <c r="Q2226" s="5"/>
      <c r="R2226" s="3"/>
      <c r="U2226" s="5">
        <f>IF('Supplier Change Request FORM Z'!$D$71="",IF(ISNUMBER(SEARCH(#REF!,C2226)),MAX($U$1:U2225)+1,0),IF(ISNUMBER(SEARCH('Supplier Change Request FORM Z'!$D$71,C2226)),MAX($U$1:U2225)+1,0))</f>
        <v>0</v>
      </c>
      <c r="V2226" s="3" t="str">
        <f t="shared" si="177"/>
        <v/>
      </c>
      <c r="Y2226" s="5">
        <f>IF('Supplier Change Request FORM Z'!$D$71="",IF(ISNUMBER(SEARCH(#REF!,C2226)),MAX($Y$1:Y2225)+1,0),IF(ISNUMBER(SEARCH('Supplier Change Request FORM Z'!$D$71,C2226)),MAX($Y$1:Y2225)+1,0))</f>
        <v>0</v>
      </c>
      <c r="Z2226" s="3" t="str">
        <f t="shared" si="178"/>
        <v/>
      </c>
      <c r="AE2226" s="5" t="e">
        <f>IF('Supplier Change Request FORM Z'!$D$58="",IF(LEFT(#REF!,1)="F",0,IF(AND((LEFT(#REF!,1)=LEFT(E2226,1)),(LEFT(#REF!,2)=LEFT(A2226,2))),MAX($AE$1:AE2225)+1,0)),IF(LEFT('Supplier Change Request FORM Z'!$D$58,1)="F",0,IF(AND((LEFT('Supplier Change Request FORM Z'!$D$58,1)=LEFT(E2226,1)),(LEFT('Supplier Change Request FORM Z'!$D$59,2)=LEFT(A2226,2))),MAX($AE$1:AE2225)+1,0)))</f>
        <v>#REF!</v>
      </c>
      <c r="AF2226" s="3" t="str">
        <f t="shared" si="179"/>
        <v/>
      </c>
    </row>
    <row r="2227" spans="1:32" x14ac:dyDescent="0.35">
      <c r="A2227" s="2" t="s">
        <v>2911</v>
      </c>
      <c r="B2227" s="2" t="s">
        <v>3229</v>
      </c>
      <c r="C2227" s="2" t="s">
        <v>3205</v>
      </c>
      <c r="D2227" s="2" t="s">
        <v>3229</v>
      </c>
      <c r="E2227" s="2" t="s">
        <v>9644</v>
      </c>
      <c r="G2227" s="5">
        <f>IF('Supplier Change Request FORM Z'!$D$61="",IF(ISNUMBER(SEARCH(#REF!,C2227)),MAX($G$1:G2226)+1,0),IF(ISNUMBER(SEARCH('Supplier Change Request FORM Z'!$D$61,C2227)),MAX($G$1:G2226)+1,0))</f>
        <v>0</v>
      </c>
      <c r="H2227" s="3" t="str">
        <f t="shared" si="175"/>
        <v/>
      </c>
      <c r="K2227" s="5" t="e">
        <f>IF('Supplier Change Request FORM Z'!$D$58="",IF(AND((#REF!=C2227),(LEFT(#REF!,1)=LEFT(E2227,1)),(LEFT(#REF!,2)=LEFT(A2227,2))),MAX($K$1:K2226)+1,0),IF(AND(('Supplier Change Request FORM Z'!$D$61=C2227),(LEFT('Supplier Change Request FORM Z'!$D$58,1)=LEFT(E2227,1)),(LEFT('Supplier Change Request FORM Z'!$D$59,2)=LEFT(A2227,2))),MAX($K$1:K2226)+1,0))</f>
        <v>#REF!</v>
      </c>
      <c r="L2227" s="3" t="str">
        <f t="shared" si="176"/>
        <v/>
      </c>
      <c r="Q2227" s="5"/>
      <c r="R2227" s="3"/>
      <c r="U2227" s="5">
        <f>IF('Supplier Change Request FORM Z'!$D$71="",IF(ISNUMBER(SEARCH(#REF!,C2227)),MAX($U$1:U2226)+1,0),IF(ISNUMBER(SEARCH('Supplier Change Request FORM Z'!$D$71,C2227)),MAX($U$1:U2226)+1,0))</f>
        <v>0</v>
      </c>
      <c r="V2227" s="3" t="str">
        <f t="shared" si="177"/>
        <v/>
      </c>
      <c r="Y2227" s="5">
        <f>IF('Supplier Change Request FORM Z'!$D$71="",IF(ISNUMBER(SEARCH(#REF!,C2227)),MAX($Y$1:Y2226)+1,0),IF(ISNUMBER(SEARCH('Supplier Change Request FORM Z'!$D$71,C2227)),MAX($Y$1:Y2226)+1,0))</f>
        <v>0</v>
      </c>
      <c r="Z2227" s="3" t="str">
        <f t="shared" si="178"/>
        <v/>
      </c>
      <c r="AE2227" s="5" t="e">
        <f>IF('Supplier Change Request FORM Z'!$D$58="",IF(LEFT(#REF!,1)="F",0,IF(AND((LEFT(#REF!,1)=LEFT(E2227,1)),(LEFT(#REF!,2)=LEFT(A2227,2))),MAX($AE$1:AE2226)+1,0)),IF(LEFT('Supplier Change Request FORM Z'!$D$58,1)="F",0,IF(AND((LEFT('Supplier Change Request FORM Z'!$D$58,1)=LEFT(E2227,1)),(LEFT('Supplier Change Request FORM Z'!$D$59,2)=LEFT(A2227,2))),MAX($AE$1:AE2226)+1,0)))</f>
        <v>#REF!</v>
      </c>
      <c r="AF2227" s="3" t="str">
        <f t="shared" si="179"/>
        <v/>
      </c>
    </row>
    <row r="2228" spans="1:32" x14ac:dyDescent="0.35">
      <c r="A2228" s="2" t="s">
        <v>2911</v>
      </c>
      <c r="B2228" s="2" t="s">
        <v>3211</v>
      </c>
      <c r="C2228" s="2" t="s">
        <v>3205</v>
      </c>
      <c r="D2228" s="2" t="s">
        <v>3211</v>
      </c>
      <c r="E2228" s="2" t="s">
        <v>9644</v>
      </c>
      <c r="G2228" s="5">
        <f>IF('Supplier Change Request FORM Z'!$D$61="",IF(ISNUMBER(SEARCH(#REF!,C2228)),MAX($G$1:G2227)+1,0),IF(ISNUMBER(SEARCH('Supplier Change Request FORM Z'!$D$61,C2228)),MAX($G$1:G2227)+1,0))</f>
        <v>0</v>
      </c>
      <c r="H2228" s="3" t="str">
        <f t="shared" si="175"/>
        <v/>
      </c>
      <c r="K2228" s="5" t="e">
        <f>IF('Supplier Change Request FORM Z'!$D$58="",IF(AND((#REF!=C2228),(LEFT(#REF!,1)=LEFT(E2228,1)),(LEFT(#REF!,2)=LEFT(A2228,2))),MAX($K$1:K2227)+1,0),IF(AND(('Supplier Change Request FORM Z'!$D$61=C2228),(LEFT('Supplier Change Request FORM Z'!$D$58,1)=LEFT(E2228,1)),(LEFT('Supplier Change Request FORM Z'!$D$59,2)=LEFT(A2228,2))),MAX($K$1:K2227)+1,0))</f>
        <v>#REF!</v>
      </c>
      <c r="L2228" s="3" t="str">
        <f t="shared" si="176"/>
        <v/>
      </c>
      <c r="Q2228" s="5"/>
      <c r="R2228" s="3"/>
      <c r="U2228" s="5">
        <f>IF('Supplier Change Request FORM Z'!$D$71="",IF(ISNUMBER(SEARCH(#REF!,C2228)),MAX($U$1:U2227)+1,0),IF(ISNUMBER(SEARCH('Supplier Change Request FORM Z'!$D$71,C2228)),MAX($U$1:U2227)+1,0))</f>
        <v>0</v>
      </c>
      <c r="V2228" s="3" t="str">
        <f t="shared" si="177"/>
        <v/>
      </c>
      <c r="Y2228" s="5">
        <f>IF('Supplier Change Request FORM Z'!$D$71="",IF(ISNUMBER(SEARCH(#REF!,C2228)),MAX($Y$1:Y2227)+1,0),IF(ISNUMBER(SEARCH('Supplier Change Request FORM Z'!$D$71,C2228)),MAX($Y$1:Y2227)+1,0))</f>
        <v>0</v>
      </c>
      <c r="Z2228" s="3" t="str">
        <f t="shared" si="178"/>
        <v/>
      </c>
      <c r="AE2228" s="5" t="e">
        <f>IF('Supplier Change Request FORM Z'!$D$58="",IF(LEFT(#REF!,1)="F",0,IF(AND((LEFT(#REF!,1)=LEFT(E2228,1)),(LEFT(#REF!,2)=LEFT(A2228,2))),MAX($AE$1:AE2227)+1,0)),IF(LEFT('Supplier Change Request FORM Z'!$D$58,1)="F",0,IF(AND((LEFT('Supplier Change Request FORM Z'!$D$58,1)=LEFT(E2228,1)),(LEFT('Supplier Change Request FORM Z'!$D$59,2)=LEFT(A2228,2))),MAX($AE$1:AE2227)+1,0)))</f>
        <v>#REF!</v>
      </c>
      <c r="AF2228" s="3" t="str">
        <f t="shared" si="179"/>
        <v/>
      </c>
    </row>
    <row r="2229" spans="1:32" x14ac:dyDescent="0.35">
      <c r="A2229" s="2" t="s">
        <v>2911</v>
      </c>
      <c r="B2229" s="2" t="s">
        <v>10687</v>
      </c>
      <c r="C2229" s="2" t="s">
        <v>3205</v>
      </c>
      <c r="D2229" s="2" t="s">
        <v>10687</v>
      </c>
      <c r="E2229" s="2" t="s">
        <v>9644</v>
      </c>
      <c r="G2229" s="5">
        <f>IF('Supplier Change Request FORM Z'!$D$61="",IF(ISNUMBER(SEARCH(#REF!,C2229)),MAX($G$1:G2228)+1,0),IF(ISNUMBER(SEARCH('Supplier Change Request FORM Z'!$D$61,C2229)),MAX($G$1:G2228)+1,0))</f>
        <v>0</v>
      </c>
      <c r="H2229" s="3" t="str">
        <f t="shared" si="175"/>
        <v/>
      </c>
      <c r="K2229" s="5" t="e">
        <f>IF('Supplier Change Request FORM Z'!$D$58="",IF(AND((#REF!=C2229),(LEFT(#REF!,1)=LEFT(E2229,1)),(LEFT(#REF!,2)=LEFT(A2229,2))),MAX($K$1:K2228)+1,0),IF(AND(('Supplier Change Request FORM Z'!$D$61=C2229),(LEFT('Supplier Change Request FORM Z'!$D$58,1)=LEFT(E2229,1)),(LEFT('Supplier Change Request FORM Z'!$D$59,2)=LEFT(A2229,2))),MAX($K$1:K2228)+1,0))</f>
        <v>#REF!</v>
      </c>
      <c r="L2229" s="3" t="str">
        <f t="shared" si="176"/>
        <v/>
      </c>
      <c r="Q2229" s="5"/>
      <c r="R2229" s="3"/>
      <c r="U2229" s="5">
        <f>IF('Supplier Change Request FORM Z'!$D$71="",IF(ISNUMBER(SEARCH(#REF!,C2229)),MAX($U$1:U2228)+1,0),IF(ISNUMBER(SEARCH('Supplier Change Request FORM Z'!$D$71,C2229)),MAX($U$1:U2228)+1,0))</f>
        <v>0</v>
      </c>
      <c r="V2229" s="3" t="str">
        <f t="shared" si="177"/>
        <v/>
      </c>
      <c r="Y2229" s="5">
        <f>IF('Supplier Change Request FORM Z'!$D$71="",IF(ISNUMBER(SEARCH(#REF!,C2229)),MAX($Y$1:Y2228)+1,0),IF(ISNUMBER(SEARCH('Supplier Change Request FORM Z'!$D$71,C2229)),MAX($Y$1:Y2228)+1,0))</f>
        <v>0</v>
      </c>
      <c r="Z2229" s="3" t="str">
        <f t="shared" si="178"/>
        <v/>
      </c>
      <c r="AE2229" s="5" t="e">
        <f>IF('Supplier Change Request FORM Z'!$D$58="",IF(LEFT(#REF!,1)="F",0,IF(AND((LEFT(#REF!,1)=LEFT(E2229,1)),(LEFT(#REF!,2)=LEFT(A2229,2))),MAX($AE$1:AE2228)+1,0)),IF(LEFT('Supplier Change Request FORM Z'!$D$58,1)="F",0,IF(AND((LEFT('Supplier Change Request FORM Z'!$D$58,1)=LEFT(E2229,1)),(LEFT('Supplier Change Request FORM Z'!$D$59,2)=LEFT(A2229,2))),MAX($AE$1:AE2228)+1,0)))</f>
        <v>#REF!</v>
      </c>
      <c r="AF2229" s="3" t="str">
        <f t="shared" si="179"/>
        <v/>
      </c>
    </row>
    <row r="2230" spans="1:32" x14ac:dyDescent="0.35">
      <c r="A2230" s="2" t="s">
        <v>2911</v>
      </c>
      <c r="B2230" s="2" t="s">
        <v>10688</v>
      </c>
      <c r="C2230" s="2" t="s">
        <v>3205</v>
      </c>
      <c r="D2230" s="2" t="s">
        <v>10688</v>
      </c>
      <c r="E2230" s="2" t="s">
        <v>9644</v>
      </c>
      <c r="G2230" s="5">
        <f>IF('Supplier Change Request FORM Z'!$D$61="",IF(ISNUMBER(SEARCH(#REF!,C2230)),MAX($G$1:G2229)+1,0),IF(ISNUMBER(SEARCH('Supplier Change Request FORM Z'!$D$61,C2230)),MAX($G$1:G2229)+1,0))</f>
        <v>0</v>
      </c>
      <c r="H2230" s="3" t="str">
        <f t="shared" si="175"/>
        <v/>
      </c>
      <c r="K2230" s="5" t="e">
        <f>IF('Supplier Change Request FORM Z'!$D$58="",IF(AND((#REF!=C2230),(LEFT(#REF!,1)=LEFT(E2230,1)),(LEFT(#REF!,2)=LEFT(A2230,2))),MAX($K$1:K2229)+1,0),IF(AND(('Supplier Change Request FORM Z'!$D$61=C2230),(LEFT('Supplier Change Request FORM Z'!$D$58,1)=LEFT(E2230,1)),(LEFT('Supplier Change Request FORM Z'!$D$59,2)=LEFT(A2230,2))),MAX($K$1:K2229)+1,0))</f>
        <v>#REF!</v>
      </c>
      <c r="L2230" s="3" t="str">
        <f t="shared" si="176"/>
        <v/>
      </c>
      <c r="Q2230" s="5"/>
      <c r="R2230" s="3"/>
      <c r="U2230" s="5">
        <f>IF('Supplier Change Request FORM Z'!$D$71="",IF(ISNUMBER(SEARCH(#REF!,C2230)),MAX($U$1:U2229)+1,0),IF(ISNUMBER(SEARCH('Supplier Change Request FORM Z'!$D$71,C2230)),MAX($U$1:U2229)+1,0))</f>
        <v>0</v>
      </c>
      <c r="V2230" s="3" t="str">
        <f t="shared" si="177"/>
        <v/>
      </c>
      <c r="Y2230" s="5">
        <f>IF('Supplier Change Request FORM Z'!$D$71="",IF(ISNUMBER(SEARCH(#REF!,C2230)),MAX($Y$1:Y2229)+1,0),IF(ISNUMBER(SEARCH('Supplier Change Request FORM Z'!$D$71,C2230)),MAX($Y$1:Y2229)+1,0))</f>
        <v>0</v>
      </c>
      <c r="Z2230" s="3" t="str">
        <f t="shared" si="178"/>
        <v/>
      </c>
      <c r="AE2230" s="5" t="e">
        <f>IF('Supplier Change Request FORM Z'!$D$58="",IF(LEFT(#REF!,1)="F",0,IF(AND((LEFT(#REF!,1)=LEFT(E2230,1)),(LEFT(#REF!,2)=LEFT(A2230,2))),MAX($AE$1:AE2229)+1,0)),IF(LEFT('Supplier Change Request FORM Z'!$D$58,1)="F",0,IF(AND((LEFT('Supplier Change Request FORM Z'!$D$58,1)=LEFT(E2230,1)),(LEFT('Supplier Change Request FORM Z'!$D$59,2)=LEFT(A2230,2))),MAX($AE$1:AE2229)+1,0)))</f>
        <v>#REF!</v>
      </c>
      <c r="AF2230" s="3" t="str">
        <f t="shared" si="179"/>
        <v/>
      </c>
    </row>
    <row r="2231" spans="1:32" x14ac:dyDescent="0.35">
      <c r="A2231" s="2" t="s">
        <v>2911</v>
      </c>
      <c r="B2231" s="2" t="s">
        <v>10689</v>
      </c>
      <c r="C2231" s="2" t="s">
        <v>3205</v>
      </c>
      <c r="D2231" s="2" t="s">
        <v>10689</v>
      </c>
      <c r="E2231" s="2" t="s">
        <v>9644</v>
      </c>
      <c r="G2231" s="5">
        <f>IF('Supplier Change Request FORM Z'!$D$61="",IF(ISNUMBER(SEARCH(#REF!,C2231)),MAX($G$1:G2230)+1,0),IF(ISNUMBER(SEARCH('Supplier Change Request FORM Z'!$D$61,C2231)),MAX($G$1:G2230)+1,0))</f>
        <v>0</v>
      </c>
      <c r="H2231" s="3" t="str">
        <f t="shared" si="175"/>
        <v/>
      </c>
      <c r="K2231" s="5" t="e">
        <f>IF('Supplier Change Request FORM Z'!$D$58="",IF(AND((#REF!=C2231),(LEFT(#REF!,1)=LEFT(E2231,1)),(LEFT(#REF!,2)=LEFT(A2231,2))),MAX($K$1:K2230)+1,0),IF(AND(('Supplier Change Request FORM Z'!$D$61=C2231),(LEFT('Supplier Change Request FORM Z'!$D$58,1)=LEFT(E2231,1)),(LEFT('Supplier Change Request FORM Z'!$D$59,2)=LEFT(A2231,2))),MAX($K$1:K2230)+1,0))</f>
        <v>#REF!</v>
      </c>
      <c r="L2231" s="3" t="str">
        <f t="shared" si="176"/>
        <v/>
      </c>
      <c r="Q2231" s="5"/>
      <c r="R2231" s="3"/>
      <c r="U2231" s="5">
        <f>IF('Supplier Change Request FORM Z'!$D$71="",IF(ISNUMBER(SEARCH(#REF!,C2231)),MAX($U$1:U2230)+1,0),IF(ISNUMBER(SEARCH('Supplier Change Request FORM Z'!$D$71,C2231)),MAX($U$1:U2230)+1,0))</f>
        <v>0</v>
      </c>
      <c r="V2231" s="3" t="str">
        <f t="shared" si="177"/>
        <v/>
      </c>
      <c r="Y2231" s="5">
        <f>IF('Supplier Change Request FORM Z'!$D$71="",IF(ISNUMBER(SEARCH(#REF!,C2231)),MAX($Y$1:Y2230)+1,0),IF(ISNUMBER(SEARCH('Supplier Change Request FORM Z'!$D$71,C2231)),MAX($Y$1:Y2230)+1,0))</f>
        <v>0</v>
      </c>
      <c r="Z2231" s="3" t="str">
        <f t="shared" si="178"/>
        <v/>
      </c>
      <c r="AE2231" s="5" t="e">
        <f>IF('Supplier Change Request FORM Z'!$D$58="",IF(LEFT(#REF!,1)="F",0,IF(AND((LEFT(#REF!,1)=LEFT(E2231,1)),(LEFT(#REF!,2)=LEFT(A2231,2))),MAX($AE$1:AE2230)+1,0)),IF(LEFT('Supplier Change Request FORM Z'!$D$58,1)="F",0,IF(AND((LEFT('Supplier Change Request FORM Z'!$D$58,1)=LEFT(E2231,1)),(LEFT('Supplier Change Request FORM Z'!$D$59,2)=LEFT(A2231,2))),MAX($AE$1:AE2230)+1,0)))</f>
        <v>#REF!</v>
      </c>
      <c r="AF2231" s="3" t="str">
        <f t="shared" si="179"/>
        <v/>
      </c>
    </row>
    <row r="2232" spans="1:32" x14ac:dyDescent="0.35">
      <c r="A2232" s="2" t="s">
        <v>2911</v>
      </c>
      <c r="B2232" s="2" t="s">
        <v>3248</v>
      </c>
      <c r="C2232" s="2" t="s">
        <v>3205</v>
      </c>
      <c r="D2232" s="2" t="s">
        <v>3248</v>
      </c>
      <c r="E2232" s="2" t="s">
        <v>9644</v>
      </c>
      <c r="G2232" s="5">
        <f>IF('Supplier Change Request FORM Z'!$D$61="",IF(ISNUMBER(SEARCH(#REF!,C2232)),MAX($G$1:G2231)+1,0),IF(ISNUMBER(SEARCH('Supplier Change Request FORM Z'!$D$61,C2232)),MAX($G$1:G2231)+1,0))</f>
        <v>0</v>
      </c>
      <c r="H2232" s="3" t="str">
        <f t="shared" si="175"/>
        <v/>
      </c>
      <c r="K2232" s="5" t="e">
        <f>IF('Supplier Change Request FORM Z'!$D$58="",IF(AND((#REF!=C2232),(LEFT(#REF!,1)=LEFT(E2232,1)),(LEFT(#REF!,2)=LEFT(A2232,2))),MAX($K$1:K2231)+1,0),IF(AND(('Supplier Change Request FORM Z'!$D$61=C2232),(LEFT('Supplier Change Request FORM Z'!$D$58,1)=LEFT(E2232,1)),(LEFT('Supplier Change Request FORM Z'!$D$59,2)=LEFT(A2232,2))),MAX($K$1:K2231)+1,0))</f>
        <v>#REF!</v>
      </c>
      <c r="L2232" s="3" t="str">
        <f t="shared" si="176"/>
        <v/>
      </c>
      <c r="Q2232" s="5"/>
      <c r="R2232" s="3"/>
      <c r="U2232" s="5">
        <f>IF('Supplier Change Request FORM Z'!$D$71="",IF(ISNUMBER(SEARCH(#REF!,C2232)),MAX($U$1:U2231)+1,0),IF(ISNUMBER(SEARCH('Supplier Change Request FORM Z'!$D$71,C2232)),MAX($U$1:U2231)+1,0))</f>
        <v>0</v>
      </c>
      <c r="V2232" s="3" t="str">
        <f t="shared" si="177"/>
        <v/>
      </c>
      <c r="Y2232" s="5">
        <f>IF('Supplier Change Request FORM Z'!$D$71="",IF(ISNUMBER(SEARCH(#REF!,C2232)),MAX($Y$1:Y2231)+1,0),IF(ISNUMBER(SEARCH('Supplier Change Request FORM Z'!$D$71,C2232)),MAX($Y$1:Y2231)+1,0))</f>
        <v>0</v>
      </c>
      <c r="Z2232" s="3" t="str">
        <f t="shared" si="178"/>
        <v/>
      </c>
      <c r="AE2232" s="5" t="e">
        <f>IF('Supplier Change Request FORM Z'!$D$58="",IF(LEFT(#REF!,1)="F",0,IF(AND((LEFT(#REF!,1)=LEFT(E2232,1)),(LEFT(#REF!,2)=LEFT(A2232,2))),MAX($AE$1:AE2231)+1,0)),IF(LEFT('Supplier Change Request FORM Z'!$D$58,1)="F",0,IF(AND((LEFT('Supplier Change Request FORM Z'!$D$58,1)=LEFT(E2232,1)),(LEFT('Supplier Change Request FORM Z'!$D$59,2)=LEFT(A2232,2))),MAX($AE$1:AE2231)+1,0)))</f>
        <v>#REF!</v>
      </c>
      <c r="AF2232" s="3" t="str">
        <f t="shared" si="179"/>
        <v/>
      </c>
    </row>
    <row r="2233" spans="1:32" x14ac:dyDescent="0.35">
      <c r="A2233" s="2" t="s">
        <v>2911</v>
      </c>
      <c r="B2233" s="2" t="s">
        <v>9686</v>
      </c>
      <c r="C2233" s="2" t="s">
        <v>3205</v>
      </c>
      <c r="D2233" s="2" t="s">
        <v>9686</v>
      </c>
      <c r="E2233" s="2" t="s">
        <v>9644</v>
      </c>
      <c r="G2233" s="5">
        <f>IF('Supplier Change Request FORM Z'!$D$61="",IF(ISNUMBER(SEARCH(#REF!,C2233)),MAX($G$1:G2232)+1,0),IF(ISNUMBER(SEARCH('Supplier Change Request FORM Z'!$D$61,C2233)),MAX($G$1:G2232)+1,0))</f>
        <v>0</v>
      </c>
      <c r="H2233" s="3" t="str">
        <f t="shared" si="175"/>
        <v/>
      </c>
      <c r="K2233" s="5" t="e">
        <f>IF('Supplier Change Request FORM Z'!$D$58="",IF(AND((#REF!=C2233),(LEFT(#REF!,1)=LEFT(E2233,1)),(LEFT(#REF!,2)=LEFT(A2233,2))),MAX($K$1:K2232)+1,0),IF(AND(('Supplier Change Request FORM Z'!$D$61=C2233),(LEFT('Supplier Change Request FORM Z'!$D$58,1)=LEFT(E2233,1)),(LEFT('Supplier Change Request FORM Z'!$D$59,2)=LEFT(A2233,2))),MAX($K$1:K2232)+1,0))</f>
        <v>#REF!</v>
      </c>
      <c r="L2233" s="3" t="str">
        <f t="shared" si="176"/>
        <v/>
      </c>
      <c r="Q2233" s="5"/>
      <c r="R2233" s="3"/>
      <c r="U2233" s="5">
        <f>IF('Supplier Change Request FORM Z'!$D$71="",IF(ISNUMBER(SEARCH(#REF!,C2233)),MAX($U$1:U2232)+1,0),IF(ISNUMBER(SEARCH('Supplier Change Request FORM Z'!$D$71,C2233)),MAX($U$1:U2232)+1,0))</f>
        <v>0</v>
      </c>
      <c r="V2233" s="3" t="str">
        <f t="shared" si="177"/>
        <v/>
      </c>
      <c r="Y2233" s="5">
        <f>IF('Supplier Change Request FORM Z'!$D$71="",IF(ISNUMBER(SEARCH(#REF!,C2233)),MAX($Y$1:Y2232)+1,0),IF(ISNUMBER(SEARCH('Supplier Change Request FORM Z'!$D$71,C2233)),MAX($Y$1:Y2232)+1,0))</f>
        <v>0</v>
      </c>
      <c r="Z2233" s="3" t="str">
        <f t="shared" si="178"/>
        <v/>
      </c>
      <c r="AE2233" s="5" t="e">
        <f>IF('Supplier Change Request FORM Z'!$D$58="",IF(LEFT(#REF!,1)="F",0,IF(AND((LEFT(#REF!,1)=LEFT(E2233,1)),(LEFT(#REF!,2)=LEFT(A2233,2))),MAX($AE$1:AE2232)+1,0)),IF(LEFT('Supplier Change Request FORM Z'!$D$58,1)="F",0,IF(AND((LEFT('Supplier Change Request FORM Z'!$D$58,1)=LEFT(E2233,1)),(LEFT('Supplier Change Request FORM Z'!$D$59,2)=LEFT(A2233,2))),MAX($AE$1:AE2232)+1,0)))</f>
        <v>#REF!</v>
      </c>
      <c r="AF2233" s="3" t="str">
        <f t="shared" si="179"/>
        <v/>
      </c>
    </row>
    <row r="2234" spans="1:32" x14ac:dyDescent="0.35">
      <c r="A2234" s="2" t="s">
        <v>2911</v>
      </c>
      <c r="B2234" s="2" t="s">
        <v>10690</v>
      </c>
      <c r="C2234" s="2" t="s">
        <v>3205</v>
      </c>
      <c r="D2234" s="2" t="s">
        <v>10690</v>
      </c>
      <c r="E2234" s="2" t="s">
        <v>9644</v>
      </c>
      <c r="G2234" s="5">
        <f>IF('Supplier Change Request FORM Z'!$D$61="",IF(ISNUMBER(SEARCH(#REF!,C2234)),MAX($G$1:G2233)+1,0),IF(ISNUMBER(SEARCH('Supplier Change Request FORM Z'!$D$61,C2234)),MAX($G$1:G2233)+1,0))</f>
        <v>0</v>
      </c>
      <c r="H2234" s="3" t="str">
        <f t="shared" si="175"/>
        <v/>
      </c>
      <c r="K2234" s="5" t="e">
        <f>IF('Supplier Change Request FORM Z'!$D$58="",IF(AND((#REF!=C2234),(LEFT(#REF!,1)=LEFT(E2234,1)),(LEFT(#REF!,2)=LEFT(A2234,2))),MAX($K$1:K2233)+1,0),IF(AND(('Supplier Change Request FORM Z'!$D$61=C2234),(LEFT('Supplier Change Request FORM Z'!$D$58,1)=LEFT(E2234,1)),(LEFT('Supplier Change Request FORM Z'!$D$59,2)=LEFT(A2234,2))),MAX($K$1:K2233)+1,0))</f>
        <v>#REF!</v>
      </c>
      <c r="L2234" s="3" t="str">
        <f t="shared" si="176"/>
        <v/>
      </c>
      <c r="Q2234" s="5"/>
      <c r="R2234" s="3"/>
      <c r="U2234" s="5">
        <f>IF('Supplier Change Request FORM Z'!$D$71="",IF(ISNUMBER(SEARCH(#REF!,C2234)),MAX($U$1:U2233)+1,0),IF(ISNUMBER(SEARCH('Supplier Change Request FORM Z'!$D$71,C2234)),MAX($U$1:U2233)+1,0))</f>
        <v>0</v>
      </c>
      <c r="V2234" s="3" t="str">
        <f t="shared" si="177"/>
        <v/>
      </c>
      <c r="Y2234" s="5">
        <f>IF('Supplier Change Request FORM Z'!$D$71="",IF(ISNUMBER(SEARCH(#REF!,C2234)),MAX($Y$1:Y2233)+1,0),IF(ISNUMBER(SEARCH('Supplier Change Request FORM Z'!$D$71,C2234)),MAX($Y$1:Y2233)+1,0))</f>
        <v>0</v>
      </c>
      <c r="Z2234" s="3" t="str">
        <f t="shared" si="178"/>
        <v/>
      </c>
      <c r="AE2234" s="5" t="e">
        <f>IF('Supplier Change Request FORM Z'!$D$58="",IF(LEFT(#REF!,1)="F",0,IF(AND((LEFT(#REF!,1)=LEFT(E2234,1)),(LEFT(#REF!,2)=LEFT(A2234,2))),MAX($AE$1:AE2233)+1,0)),IF(LEFT('Supplier Change Request FORM Z'!$D$58,1)="F",0,IF(AND((LEFT('Supplier Change Request FORM Z'!$D$58,1)=LEFT(E2234,1)),(LEFT('Supplier Change Request FORM Z'!$D$59,2)=LEFT(A2234,2))),MAX($AE$1:AE2233)+1,0)))</f>
        <v>#REF!</v>
      </c>
      <c r="AF2234" s="3" t="str">
        <f t="shared" si="179"/>
        <v/>
      </c>
    </row>
    <row r="2235" spans="1:32" x14ac:dyDescent="0.35">
      <c r="A2235" s="2" t="s">
        <v>2911</v>
      </c>
      <c r="B2235" s="2" t="s">
        <v>10691</v>
      </c>
      <c r="C2235" s="2" t="s">
        <v>3205</v>
      </c>
      <c r="D2235" s="2" t="s">
        <v>10691</v>
      </c>
      <c r="E2235" s="2" t="s">
        <v>9644</v>
      </c>
      <c r="G2235" s="5">
        <f>IF('Supplier Change Request FORM Z'!$D$61="",IF(ISNUMBER(SEARCH(#REF!,C2235)),MAX($G$1:G2234)+1,0),IF(ISNUMBER(SEARCH('Supplier Change Request FORM Z'!$D$61,C2235)),MAX($G$1:G2234)+1,0))</f>
        <v>0</v>
      </c>
      <c r="H2235" s="3" t="str">
        <f t="shared" si="175"/>
        <v/>
      </c>
      <c r="K2235" s="5" t="e">
        <f>IF('Supplier Change Request FORM Z'!$D$58="",IF(AND((#REF!=C2235),(LEFT(#REF!,1)=LEFT(E2235,1)),(LEFT(#REF!,2)=LEFT(A2235,2))),MAX($K$1:K2234)+1,0),IF(AND(('Supplier Change Request FORM Z'!$D$61=C2235),(LEFT('Supplier Change Request FORM Z'!$D$58,1)=LEFT(E2235,1)),(LEFT('Supplier Change Request FORM Z'!$D$59,2)=LEFT(A2235,2))),MAX($K$1:K2234)+1,0))</f>
        <v>#REF!</v>
      </c>
      <c r="L2235" s="3" t="str">
        <f t="shared" si="176"/>
        <v/>
      </c>
      <c r="Q2235" s="5"/>
      <c r="R2235" s="3"/>
      <c r="U2235" s="5">
        <f>IF('Supplier Change Request FORM Z'!$D$71="",IF(ISNUMBER(SEARCH(#REF!,C2235)),MAX($U$1:U2234)+1,0),IF(ISNUMBER(SEARCH('Supplier Change Request FORM Z'!$D$71,C2235)),MAX($U$1:U2234)+1,0))</f>
        <v>0</v>
      </c>
      <c r="V2235" s="3" t="str">
        <f t="shared" si="177"/>
        <v/>
      </c>
      <c r="Y2235" s="5">
        <f>IF('Supplier Change Request FORM Z'!$D$71="",IF(ISNUMBER(SEARCH(#REF!,C2235)),MAX($Y$1:Y2234)+1,0),IF(ISNUMBER(SEARCH('Supplier Change Request FORM Z'!$D$71,C2235)),MAX($Y$1:Y2234)+1,0))</f>
        <v>0</v>
      </c>
      <c r="Z2235" s="3" t="str">
        <f t="shared" si="178"/>
        <v/>
      </c>
      <c r="AE2235" s="5" t="e">
        <f>IF('Supplier Change Request FORM Z'!$D$58="",IF(LEFT(#REF!,1)="F",0,IF(AND((LEFT(#REF!,1)=LEFT(E2235,1)),(LEFT(#REF!,2)=LEFT(A2235,2))),MAX($AE$1:AE2234)+1,0)),IF(LEFT('Supplier Change Request FORM Z'!$D$58,1)="F",0,IF(AND((LEFT('Supplier Change Request FORM Z'!$D$58,1)=LEFT(E2235,1)),(LEFT('Supplier Change Request FORM Z'!$D$59,2)=LEFT(A2235,2))),MAX($AE$1:AE2234)+1,0)))</f>
        <v>#REF!</v>
      </c>
      <c r="AF2235" s="3" t="str">
        <f t="shared" si="179"/>
        <v/>
      </c>
    </row>
    <row r="2236" spans="1:32" x14ac:dyDescent="0.35">
      <c r="A2236" s="2" t="s">
        <v>2911</v>
      </c>
      <c r="B2236" s="2" t="s">
        <v>3217</v>
      </c>
      <c r="C2236" s="2" t="s">
        <v>3205</v>
      </c>
      <c r="D2236" s="2" t="s">
        <v>3217</v>
      </c>
      <c r="E2236" s="2" t="s">
        <v>9644</v>
      </c>
      <c r="G2236" s="5">
        <f>IF('Supplier Change Request FORM Z'!$D$61="",IF(ISNUMBER(SEARCH(#REF!,C2236)),MAX($G$1:G2235)+1,0),IF(ISNUMBER(SEARCH('Supplier Change Request FORM Z'!$D$61,C2236)),MAX($G$1:G2235)+1,0))</f>
        <v>0</v>
      </c>
      <c r="H2236" s="3" t="str">
        <f t="shared" si="175"/>
        <v/>
      </c>
      <c r="K2236" s="5" t="e">
        <f>IF('Supplier Change Request FORM Z'!$D$58="",IF(AND((#REF!=C2236),(LEFT(#REF!,1)=LEFT(E2236,1)),(LEFT(#REF!,2)=LEFT(A2236,2))),MAX($K$1:K2235)+1,0),IF(AND(('Supplier Change Request FORM Z'!$D$61=C2236),(LEFT('Supplier Change Request FORM Z'!$D$58,1)=LEFT(E2236,1)),(LEFT('Supplier Change Request FORM Z'!$D$59,2)=LEFT(A2236,2))),MAX($K$1:K2235)+1,0))</f>
        <v>#REF!</v>
      </c>
      <c r="L2236" s="3" t="str">
        <f t="shared" si="176"/>
        <v/>
      </c>
      <c r="Q2236" s="5"/>
      <c r="R2236" s="3"/>
      <c r="U2236" s="5">
        <f>IF('Supplier Change Request FORM Z'!$D$71="",IF(ISNUMBER(SEARCH(#REF!,C2236)),MAX($U$1:U2235)+1,0),IF(ISNUMBER(SEARCH('Supplier Change Request FORM Z'!$D$71,C2236)),MAX($U$1:U2235)+1,0))</f>
        <v>0</v>
      </c>
      <c r="V2236" s="3" t="str">
        <f t="shared" si="177"/>
        <v/>
      </c>
      <c r="Y2236" s="5">
        <f>IF('Supplier Change Request FORM Z'!$D$71="",IF(ISNUMBER(SEARCH(#REF!,C2236)),MAX($Y$1:Y2235)+1,0),IF(ISNUMBER(SEARCH('Supplier Change Request FORM Z'!$D$71,C2236)),MAX($Y$1:Y2235)+1,0))</f>
        <v>0</v>
      </c>
      <c r="Z2236" s="3" t="str">
        <f t="shared" si="178"/>
        <v/>
      </c>
      <c r="AE2236" s="5" t="e">
        <f>IF('Supplier Change Request FORM Z'!$D$58="",IF(LEFT(#REF!,1)="F",0,IF(AND((LEFT(#REF!,1)=LEFT(E2236,1)),(LEFT(#REF!,2)=LEFT(A2236,2))),MAX($AE$1:AE2235)+1,0)),IF(LEFT('Supplier Change Request FORM Z'!$D$58,1)="F",0,IF(AND((LEFT('Supplier Change Request FORM Z'!$D$58,1)=LEFT(E2236,1)),(LEFT('Supplier Change Request FORM Z'!$D$59,2)=LEFT(A2236,2))),MAX($AE$1:AE2235)+1,0)))</f>
        <v>#REF!</v>
      </c>
      <c r="AF2236" s="3" t="str">
        <f t="shared" si="179"/>
        <v/>
      </c>
    </row>
    <row r="2237" spans="1:32" x14ac:dyDescent="0.35">
      <c r="A2237" s="2" t="s">
        <v>2911</v>
      </c>
      <c r="B2237" s="2" t="s">
        <v>3252</v>
      </c>
      <c r="C2237" s="2" t="s">
        <v>3205</v>
      </c>
      <c r="D2237" s="2" t="s">
        <v>3252</v>
      </c>
      <c r="E2237" s="2" t="s">
        <v>9644</v>
      </c>
      <c r="G2237" s="5">
        <f>IF('Supplier Change Request FORM Z'!$D$61="",IF(ISNUMBER(SEARCH(#REF!,C2237)),MAX($G$1:G2236)+1,0),IF(ISNUMBER(SEARCH('Supplier Change Request FORM Z'!$D$61,C2237)),MAX($G$1:G2236)+1,0))</f>
        <v>0</v>
      </c>
      <c r="H2237" s="3" t="str">
        <f t="shared" si="175"/>
        <v/>
      </c>
      <c r="K2237" s="5" t="e">
        <f>IF('Supplier Change Request FORM Z'!$D$58="",IF(AND((#REF!=C2237),(LEFT(#REF!,1)=LEFT(E2237,1)),(LEFT(#REF!,2)=LEFT(A2237,2))),MAX($K$1:K2236)+1,0),IF(AND(('Supplier Change Request FORM Z'!$D$61=C2237),(LEFT('Supplier Change Request FORM Z'!$D$58,1)=LEFT(E2237,1)),(LEFT('Supplier Change Request FORM Z'!$D$59,2)=LEFT(A2237,2))),MAX($K$1:K2236)+1,0))</f>
        <v>#REF!</v>
      </c>
      <c r="L2237" s="3" t="str">
        <f t="shared" si="176"/>
        <v/>
      </c>
      <c r="Q2237" s="5"/>
      <c r="R2237" s="3"/>
      <c r="U2237" s="5">
        <f>IF('Supplier Change Request FORM Z'!$D$71="",IF(ISNUMBER(SEARCH(#REF!,C2237)),MAX($U$1:U2236)+1,0),IF(ISNUMBER(SEARCH('Supplier Change Request FORM Z'!$D$71,C2237)),MAX($U$1:U2236)+1,0))</f>
        <v>0</v>
      </c>
      <c r="V2237" s="3" t="str">
        <f t="shared" si="177"/>
        <v/>
      </c>
      <c r="Y2237" s="5">
        <f>IF('Supplier Change Request FORM Z'!$D$71="",IF(ISNUMBER(SEARCH(#REF!,C2237)),MAX($Y$1:Y2236)+1,0),IF(ISNUMBER(SEARCH('Supplier Change Request FORM Z'!$D$71,C2237)),MAX($Y$1:Y2236)+1,0))</f>
        <v>0</v>
      </c>
      <c r="Z2237" s="3" t="str">
        <f t="shared" si="178"/>
        <v/>
      </c>
      <c r="AE2237" s="5" t="e">
        <f>IF('Supplier Change Request FORM Z'!$D$58="",IF(LEFT(#REF!,1)="F",0,IF(AND((LEFT(#REF!,1)=LEFT(E2237,1)),(LEFT(#REF!,2)=LEFT(A2237,2))),MAX($AE$1:AE2236)+1,0)),IF(LEFT('Supplier Change Request FORM Z'!$D$58,1)="F",0,IF(AND((LEFT('Supplier Change Request FORM Z'!$D$58,1)=LEFT(E2237,1)),(LEFT('Supplier Change Request FORM Z'!$D$59,2)=LEFT(A2237,2))),MAX($AE$1:AE2236)+1,0)))</f>
        <v>#REF!</v>
      </c>
      <c r="AF2237" s="3" t="str">
        <f t="shared" si="179"/>
        <v/>
      </c>
    </row>
    <row r="2238" spans="1:32" x14ac:dyDescent="0.35">
      <c r="A2238" s="2" t="s">
        <v>2911</v>
      </c>
      <c r="B2238" s="2" t="s">
        <v>3230</v>
      </c>
      <c r="C2238" s="2" t="s">
        <v>3205</v>
      </c>
      <c r="D2238" s="2" t="s">
        <v>3230</v>
      </c>
      <c r="E2238" s="2" t="s">
        <v>9644</v>
      </c>
      <c r="G2238" s="5">
        <f>IF('Supplier Change Request FORM Z'!$D$61="",IF(ISNUMBER(SEARCH(#REF!,C2238)),MAX($G$1:G2237)+1,0),IF(ISNUMBER(SEARCH('Supplier Change Request FORM Z'!$D$61,C2238)),MAX($G$1:G2237)+1,0))</f>
        <v>0</v>
      </c>
      <c r="H2238" s="3" t="str">
        <f t="shared" si="175"/>
        <v/>
      </c>
      <c r="K2238" s="5" t="e">
        <f>IF('Supplier Change Request FORM Z'!$D$58="",IF(AND((#REF!=C2238),(LEFT(#REF!,1)=LEFT(E2238,1)),(LEFT(#REF!,2)=LEFT(A2238,2))),MAX($K$1:K2237)+1,0),IF(AND(('Supplier Change Request FORM Z'!$D$61=C2238),(LEFT('Supplier Change Request FORM Z'!$D$58,1)=LEFT(E2238,1)),(LEFT('Supplier Change Request FORM Z'!$D$59,2)=LEFT(A2238,2))),MAX($K$1:K2237)+1,0))</f>
        <v>#REF!</v>
      </c>
      <c r="L2238" s="3" t="str">
        <f t="shared" si="176"/>
        <v/>
      </c>
      <c r="Q2238" s="5"/>
      <c r="R2238" s="3"/>
      <c r="U2238" s="5">
        <f>IF('Supplier Change Request FORM Z'!$D$71="",IF(ISNUMBER(SEARCH(#REF!,C2238)),MAX($U$1:U2237)+1,0),IF(ISNUMBER(SEARCH('Supplier Change Request FORM Z'!$D$71,C2238)),MAX($U$1:U2237)+1,0))</f>
        <v>0</v>
      </c>
      <c r="V2238" s="3" t="str">
        <f t="shared" si="177"/>
        <v/>
      </c>
      <c r="Y2238" s="5">
        <f>IF('Supplier Change Request FORM Z'!$D$71="",IF(ISNUMBER(SEARCH(#REF!,C2238)),MAX($Y$1:Y2237)+1,0),IF(ISNUMBER(SEARCH('Supplier Change Request FORM Z'!$D$71,C2238)),MAX($Y$1:Y2237)+1,0))</f>
        <v>0</v>
      </c>
      <c r="Z2238" s="3" t="str">
        <f t="shared" si="178"/>
        <v/>
      </c>
      <c r="AE2238" s="5" t="e">
        <f>IF('Supplier Change Request FORM Z'!$D$58="",IF(LEFT(#REF!,1)="F",0,IF(AND((LEFT(#REF!,1)=LEFT(E2238,1)),(LEFT(#REF!,2)=LEFT(A2238,2))),MAX($AE$1:AE2237)+1,0)),IF(LEFT('Supplier Change Request FORM Z'!$D$58,1)="F",0,IF(AND((LEFT('Supplier Change Request FORM Z'!$D$58,1)=LEFT(E2238,1)),(LEFT('Supplier Change Request FORM Z'!$D$59,2)=LEFT(A2238,2))),MAX($AE$1:AE2237)+1,0)))</f>
        <v>#REF!</v>
      </c>
      <c r="AF2238" s="3" t="str">
        <f t="shared" si="179"/>
        <v/>
      </c>
    </row>
    <row r="2239" spans="1:32" x14ac:dyDescent="0.35">
      <c r="A2239" s="2" t="s">
        <v>2911</v>
      </c>
      <c r="B2239" s="2" t="s">
        <v>10692</v>
      </c>
      <c r="C2239" s="2" t="s">
        <v>3205</v>
      </c>
      <c r="D2239" s="2" t="s">
        <v>10692</v>
      </c>
      <c r="E2239" s="2" t="s">
        <v>9644</v>
      </c>
      <c r="G2239" s="5">
        <f>IF('Supplier Change Request FORM Z'!$D$61="",IF(ISNUMBER(SEARCH(#REF!,C2239)),MAX($G$1:G2238)+1,0),IF(ISNUMBER(SEARCH('Supplier Change Request FORM Z'!$D$61,C2239)),MAX($G$1:G2238)+1,0))</f>
        <v>0</v>
      </c>
      <c r="H2239" s="3" t="str">
        <f t="shared" si="175"/>
        <v/>
      </c>
      <c r="K2239" s="5" t="e">
        <f>IF('Supplier Change Request FORM Z'!$D$58="",IF(AND((#REF!=C2239),(LEFT(#REF!,1)=LEFT(E2239,1)),(LEFT(#REF!,2)=LEFT(A2239,2))),MAX($K$1:K2238)+1,0),IF(AND(('Supplier Change Request FORM Z'!$D$61=C2239),(LEFT('Supplier Change Request FORM Z'!$D$58,1)=LEFT(E2239,1)),(LEFT('Supplier Change Request FORM Z'!$D$59,2)=LEFT(A2239,2))),MAX($K$1:K2238)+1,0))</f>
        <v>#REF!</v>
      </c>
      <c r="L2239" s="3" t="str">
        <f t="shared" si="176"/>
        <v/>
      </c>
      <c r="Q2239" s="5"/>
      <c r="R2239" s="3"/>
      <c r="U2239" s="5">
        <f>IF('Supplier Change Request FORM Z'!$D$71="",IF(ISNUMBER(SEARCH(#REF!,C2239)),MAX($U$1:U2238)+1,0),IF(ISNUMBER(SEARCH('Supplier Change Request FORM Z'!$D$71,C2239)),MAX($U$1:U2238)+1,0))</f>
        <v>0</v>
      </c>
      <c r="V2239" s="3" t="str">
        <f t="shared" si="177"/>
        <v/>
      </c>
      <c r="Y2239" s="5">
        <f>IF('Supplier Change Request FORM Z'!$D$71="",IF(ISNUMBER(SEARCH(#REF!,C2239)),MAX($Y$1:Y2238)+1,0),IF(ISNUMBER(SEARCH('Supplier Change Request FORM Z'!$D$71,C2239)),MAX($Y$1:Y2238)+1,0))</f>
        <v>0</v>
      </c>
      <c r="Z2239" s="3" t="str">
        <f t="shared" si="178"/>
        <v/>
      </c>
      <c r="AE2239" s="5" t="e">
        <f>IF('Supplier Change Request FORM Z'!$D$58="",IF(LEFT(#REF!,1)="F",0,IF(AND((LEFT(#REF!,1)=LEFT(E2239,1)),(LEFT(#REF!,2)=LEFT(A2239,2))),MAX($AE$1:AE2238)+1,0)),IF(LEFT('Supplier Change Request FORM Z'!$D$58,1)="F",0,IF(AND((LEFT('Supplier Change Request FORM Z'!$D$58,1)=LEFT(E2239,1)),(LEFT('Supplier Change Request FORM Z'!$D$59,2)=LEFT(A2239,2))),MAX($AE$1:AE2238)+1,0)))</f>
        <v>#REF!</v>
      </c>
      <c r="AF2239" s="3" t="str">
        <f t="shared" si="179"/>
        <v/>
      </c>
    </row>
    <row r="2240" spans="1:32" x14ac:dyDescent="0.35">
      <c r="A2240" s="2" t="s">
        <v>2911</v>
      </c>
      <c r="B2240" s="2" t="s">
        <v>10693</v>
      </c>
      <c r="C2240" s="2" t="s">
        <v>3205</v>
      </c>
      <c r="D2240" s="2" t="s">
        <v>10693</v>
      </c>
      <c r="E2240" s="2" t="s">
        <v>9644</v>
      </c>
      <c r="G2240" s="5">
        <f>IF('Supplier Change Request FORM Z'!$D$61="",IF(ISNUMBER(SEARCH(#REF!,C2240)),MAX($G$1:G2239)+1,0),IF(ISNUMBER(SEARCH('Supplier Change Request FORM Z'!$D$61,C2240)),MAX($G$1:G2239)+1,0))</f>
        <v>0</v>
      </c>
      <c r="H2240" s="3" t="str">
        <f t="shared" si="175"/>
        <v/>
      </c>
      <c r="K2240" s="5" t="e">
        <f>IF('Supplier Change Request FORM Z'!$D$58="",IF(AND((#REF!=C2240),(LEFT(#REF!,1)=LEFT(E2240,1)),(LEFT(#REF!,2)=LEFT(A2240,2))),MAX($K$1:K2239)+1,0),IF(AND(('Supplier Change Request FORM Z'!$D$61=C2240),(LEFT('Supplier Change Request FORM Z'!$D$58,1)=LEFT(E2240,1)),(LEFT('Supplier Change Request FORM Z'!$D$59,2)=LEFT(A2240,2))),MAX($K$1:K2239)+1,0))</f>
        <v>#REF!</v>
      </c>
      <c r="L2240" s="3" t="str">
        <f t="shared" si="176"/>
        <v/>
      </c>
      <c r="Q2240" s="5"/>
      <c r="R2240" s="3"/>
      <c r="U2240" s="5">
        <f>IF('Supplier Change Request FORM Z'!$D$71="",IF(ISNUMBER(SEARCH(#REF!,C2240)),MAX($U$1:U2239)+1,0),IF(ISNUMBER(SEARCH('Supplier Change Request FORM Z'!$D$71,C2240)),MAX($U$1:U2239)+1,0))</f>
        <v>0</v>
      </c>
      <c r="V2240" s="3" t="str">
        <f t="shared" si="177"/>
        <v/>
      </c>
      <c r="Y2240" s="5">
        <f>IF('Supplier Change Request FORM Z'!$D$71="",IF(ISNUMBER(SEARCH(#REF!,C2240)),MAX($Y$1:Y2239)+1,0),IF(ISNUMBER(SEARCH('Supplier Change Request FORM Z'!$D$71,C2240)),MAX($Y$1:Y2239)+1,0))</f>
        <v>0</v>
      </c>
      <c r="Z2240" s="3" t="str">
        <f t="shared" si="178"/>
        <v/>
      </c>
      <c r="AE2240" s="5" t="e">
        <f>IF('Supplier Change Request FORM Z'!$D$58="",IF(LEFT(#REF!,1)="F",0,IF(AND((LEFT(#REF!,1)=LEFT(E2240,1)),(LEFT(#REF!,2)=LEFT(A2240,2))),MAX($AE$1:AE2239)+1,0)),IF(LEFT('Supplier Change Request FORM Z'!$D$58,1)="F",0,IF(AND((LEFT('Supplier Change Request FORM Z'!$D$58,1)=LEFT(E2240,1)),(LEFT('Supplier Change Request FORM Z'!$D$59,2)=LEFT(A2240,2))),MAX($AE$1:AE2239)+1,0)))</f>
        <v>#REF!</v>
      </c>
      <c r="AF2240" s="3" t="str">
        <f t="shared" si="179"/>
        <v/>
      </c>
    </row>
    <row r="2241" spans="1:32" x14ac:dyDescent="0.35">
      <c r="A2241" s="2" t="s">
        <v>2911</v>
      </c>
      <c r="B2241" s="2" t="s">
        <v>10694</v>
      </c>
      <c r="C2241" s="2" t="s">
        <v>3205</v>
      </c>
      <c r="D2241" s="2" t="s">
        <v>10694</v>
      </c>
      <c r="E2241" s="2" t="s">
        <v>9644</v>
      </c>
      <c r="G2241" s="5">
        <f>IF('Supplier Change Request FORM Z'!$D$61="",IF(ISNUMBER(SEARCH(#REF!,C2241)),MAX($G$1:G2240)+1,0),IF(ISNUMBER(SEARCH('Supplier Change Request FORM Z'!$D$61,C2241)),MAX($G$1:G2240)+1,0))</f>
        <v>0</v>
      </c>
      <c r="H2241" s="3" t="str">
        <f t="shared" si="175"/>
        <v/>
      </c>
      <c r="K2241" s="5" t="e">
        <f>IF('Supplier Change Request FORM Z'!$D$58="",IF(AND((#REF!=C2241),(LEFT(#REF!,1)=LEFT(E2241,1)),(LEFT(#REF!,2)=LEFT(A2241,2))),MAX($K$1:K2240)+1,0),IF(AND(('Supplier Change Request FORM Z'!$D$61=C2241),(LEFT('Supplier Change Request FORM Z'!$D$58,1)=LEFT(E2241,1)),(LEFT('Supplier Change Request FORM Z'!$D$59,2)=LEFT(A2241,2))),MAX($K$1:K2240)+1,0))</f>
        <v>#REF!</v>
      </c>
      <c r="L2241" s="3" t="str">
        <f t="shared" si="176"/>
        <v/>
      </c>
      <c r="Q2241" s="5"/>
      <c r="R2241" s="3"/>
      <c r="U2241" s="5">
        <f>IF('Supplier Change Request FORM Z'!$D$71="",IF(ISNUMBER(SEARCH(#REF!,C2241)),MAX($U$1:U2240)+1,0),IF(ISNUMBER(SEARCH('Supplier Change Request FORM Z'!$D$71,C2241)),MAX($U$1:U2240)+1,0))</f>
        <v>0</v>
      </c>
      <c r="V2241" s="3" t="str">
        <f t="shared" si="177"/>
        <v/>
      </c>
      <c r="Y2241" s="5">
        <f>IF('Supplier Change Request FORM Z'!$D$71="",IF(ISNUMBER(SEARCH(#REF!,C2241)),MAX($Y$1:Y2240)+1,0),IF(ISNUMBER(SEARCH('Supplier Change Request FORM Z'!$D$71,C2241)),MAX($Y$1:Y2240)+1,0))</f>
        <v>0</v>
      </c>
      <c r="Z2241" s="3" t="str">
        <f t="shared" si="178"/>
        <v/>
      </c>
      <c r="AE2241" s="5" t="e">
        <f>IF('Supplier Change Request FORM Z'!$D$58="",IF(LEFT(#REF!,1)="F",0,IF(AND((LEFT(#REF!,1)=LEFT(E2241,1)),(LEFT(#REF!,2)=LEFT(A2241,2))),MAX($AE$1:AE2240)+1,0)),IF(LEFT('Supplier Change Request FORM Z'!$D$58,1)="F",0,IF(AND((LEFT('Supplier Change Request FORM Z'!$D$58,1)=LEFT(E2241,1)),(LEFT('Supplier Change Request FORM Z'!$D$59,2)=LEFT(A2241,2))),MAX($AE$1:AE2240)+1,0)))</f>
        <v>#REF!</v>
      </c>
      <c r="AF2241" s="3" t="str">
        <f t="shared" si="179"/>
        <v/>
      </c>
    </row>
    <row r="2242" spans="1:32" x14ac:dyDescent="0.35">
      <c r="A2242" s="2" t="s">
        <v>2911</v>
      </c>
      <c r="B2242" s="2" t="s">
        <v>10695</v>
      </c>
      <c r="C2242" s="2" t="s">
        <v>3205</v>
      </c>
      <c r="D2242" s="2" t="s">
        <v>10695</v>
      </c>
      <c r="E2242" s="2" t="s">
        <v>9644</v>
      </c>
      <c r="G2242" s="5">
        <f>IF('Supplier Change Request FORM Z'!$D$61="",IF(ISNUMBER(SEARCH(#REF!,C2242)),MAX($G$1:G2241)+1,0),IF(ISNUMBER(SEARCH('Supplier Change Request FORM Z'!$D$61,C2242)),MAX($G$1:G2241)+1,0))</f>
        <v>0</v>
      </c>
      <c r="H2242" s="3" t="str">
        <f t="shared" ref="H2242:H2305" si="180">IFERROR(INDEX($C:$C,MATCH(ROW(H2241),$G:$G,0)),"")</f>
        <v/>
      </c>
      <c r="K2242" s="5" t="e">
        <f>IF('Supplier Change Request FORM Z'!$D$58="",IF(AND((#REF!=C2242),(LEFT(#REF!,1)=LEFT(E2242,1)),(LEFT(#REF!,2)=LEFT(A2242,2))),MAX($K$1:K2241)+1,0),IF(AND(('Supplier Change Request FORM Z'!$D$61=C2242),(LEFT('Supplier Change Request FORM Z'!$D$58,1)=LEFT(E2242,1)),(LEFT('Supplier Change Request FORM Z'!$D$59,2)=LEFT(A2242,2))),MAX($K$1:K2241)+1,0))</f>
        <v>#REF!</v>
      </c>
      <c r="L2242" s="3" t="str">
        <f t="shared" ref="L2242:L2305" si="181">IFERROR(INDEX($D:$D,MATCH(ROW(L2241),$K:$K,0)),"")</f>
        <v/>
      </c>
      <c r="Q2242" s="5"/>
      <c r="R2242" s="3"/>
      <c r="U2242" s="5">
        <f>IF('Supplier Change Request FORM Z'!$D$71="",IF(ISNUMBER(SEARCH(#REF!,C2242)),MAX($U$1:U2241)+1,0),IF(ISNUMBER(SEARCH('Supplier Change Request FORM Z'!$D$71,C2242)),MAX($U$1:U2241)+1,0))</f>
        <v>0</v>
      </c>
      <c r="V2242" s="3" t="str">
        <f t="shared" ref="V2242:V2305" si="182">IFERROR(INDEX($C:$C,MATCH(ROW(V2241),U:U,0)),"")</f>
        <v/>
      </c>
      <c r="Y2242" s="5">
        <f>IF('Supplier Change Request FORM Z'!$D$71="",IF(ISNUMBER(SEARCH(#REF!,C2242)),MAX($Y$1:Y2241)+1,0),IF(ISNUMBER(SEARCH('Supplier Change Request FORM Z'!$D$71,C2242)),MAX($Y$1:Y2241)+1,0))</f>
        <v>0</v>
      </c>
      <c r="Z2242" s="3" t="str">
        <f t="shared" ref="Z2242:Z2305" si="183">IFERROR(INDEX($D:$D,MATCH(ROW(Z2241),$Y:$Y,0)),"")</f>
        <v/>
      </c>
      <c r="AE2242" s="5" t="e">
        <f>IF('Supplier Change Request FORM Z'!$D$58="",IF(LEFT(#REF!,1)="F",0,IF(AND((LEFT(#REF!,1)=LEFT(E2242,1)),(LEFT(#REF!,2)=LEFT(A2242,2))),MAX($AE$1:AE2241)+1,0)),IF(LEFT('Supplier Change Request FORM Z'!$D$58,1)="F",0,IF(AND((LEFT('Supplier Change Request FORM Z'!$D$58,1)=LEFT(E2242,1)),(LEFT('Supplier Change Request FORM Z'!$D$59,2)=LEFT(A2242,2))),MAX($AE$1:AE2241)+1,0)))</f>
        <v>#REF!</v>
      </c>
      <c r="AF2242" s="3" t="str">
        <f t="shared" ref="AF2242:AF2305" si="184">IFERROR(INDEX(C:C,MATCH(ROW(AF2241),AE:AE,0)),"")</f>
        <v/>
      </c>
    </row>
    <row r="2243" spans="1:32" x14ac:dyDescent="0.35">
      <c r="A2243" s="2" t="s">
        <v>2911</v>
      </c>
      <c r="B2243" s="2" t="s">
        <v>3251</v>
      </c>
      <c r="C2243" s="2" t="s">
        <v>3205</v>
      </c>
      <c r="D2243" s="2" t="s">
        <v>3251</v>
      </c>
      <c r="E2243" s="2" t="s">
        <v>9644</v>
      </c>
      <c r="G2243" s="5">
        <f>IF('Supplier Change Request FORM Z'!$D$61="",IF(ISNUMBER(SEARCH(#REF!,C2243)),MAX($G$1:G2242)+1,0),IF(ISNUMBER(SEARCH('Supplier Change Request FORM Z'!$D$61,C2243)),MAX($G$1:G2242)+1,0))</f>
        <v>0</v>
      </c>
      <c r="H2243" s="3" t="str">
        <f t="shared" si="180"/>
        <v/>
      </c>
      <c r="K2243" s="5" t="e">
        <f>IF('Supplier Change Request FORM Z'!$D$58="",IF(AND((#REF!=C2243),(LEFT(#REF!,1)=LEFT(E2243,1)),(LEFT(#REF!,2)=LEFT(A2243,2))),MAX($K$1:K2242)+1,0),IF(AND(('Supplier Change Request FORM Z'!$D$61=C2243),(LEFT('Supplier Change Request FORM Z'!$D$58,1)=LEFT(E2243,1)),(LEFT('Supplier Change Request FORM Z'!$D$59,2)=LEFT(A2243,2))),MAX($K$1:K2242)+1,0))</f>
        <v>#REF!</v>
      </c>
      <c r="L2243" s="3" t="str">
        <f t="shared" si="181"/>
        <v/>
      </c>
      <c r="Q2243" s="5"/>
      <c r="R2243" s="3"/>
      <c r="U2243" s="5">
        <f>IF('Supplier Change Request FORM Z'!$D$71="",IF(ISNUMBER(SEARCH(#REF!,C2243)),MAX($U$1:U2242)+1,0),IF(ISNUMBER(SEARCH('Supplier Change Request FORM Z'!$D$71,C2243)),MAX($U$1:U2242)+1,0))</f>
        <v>0</v>
      </c>
      <c r="V2243" s="3" t="str">
        <f t="shared" si="182"/>
        <v/>
      </c>
      <c r="Y2243" s="5">
        <f>IF('Supplier Change Request FORM Z'!$D$71="",IF(ISNUMBER(SEARCH(#REF!,C2243)),MAX($Y$1:Y2242)+1,0),IF(ISNUMBER(SEARCH('Supplier Change Request FORM Z'!$D$71,C2243)),MAX($Y$1:Y2242)+1,0))</f>
        <v>0</v>
      </c>
      <c r="Z2243" s="3" t="str">
        <f t="shared" si="183"/>
        <v/>
      </c>
      <c r="AE2243" s="5" t="e">
        <f>IF('Supplier Change Request FORM Z'!$D$58="",IF(LEFT(#REF!,1)="F",0,IF(AND((LEFT(#REF!,1)=LEFT(E2243,1)),(LEFT(#REF!,2)=LEFT(A2243,2))),MAX($AE$1:AE2242)+1,0)),IF(LEFT('Supplier Change Request FORM Z'!$D$58,1)="F",0,IF(AND((LEFT('Supplier Change Request FORM Z'!$D$58,1)=LEFT(E2243,1)),(LEFT('Supplier Change Request FORM Z'!$D$59,2)=LEFT(A2243,2))),MAX($AE$1:AE2242)+1,0)))</f>
        <v>#REF!</v>
      </c>
      <c r="AF2243" s="3" t="str">
        <f t="shared" si="184"/>
        <v/>
      </c>
    </row>
    <row r="2244" spans="1:32" x14ac:dyDescent="0.35">
      <c r="A2244" s="2" t="s">
        <v>2911</v>
      </c>
      <c r="B2244" s="2" t="s">
        <v>3254</v>
      </c>
      <c r="C2244" s="2" t="s">
        <v>3205</v>
      </c>
      <c r="D2244" s="2" t="s">
        <v>3254</v>
      </c>
      <c r="E2244" s="2" t="s">
        <v>9644</v>
      </c>
      <c r="G2244" s="5">
        <f>IF('Supplier Change Request FORM Z'!$D$61="",IF(ISNUMBER(SEARCH(#REF!,C2244)),MAX($G$1:G2243)+1,0),IF(ISNUMBER(SEARCH('Supplier Change Request FORM Z'!$D$61,C2244)),MAX($G$1:G2243)+1,0))</f>
        <v>0</v>
      </c>
      <c r="H2244" s="3" t="str">
        <f t="shared" si="180"/>
        <v/>
      </c>
      <c r="K2244" s="5" t="e">
        <f>IF('Supplier Change Request FORM Z'!$D$58="",IF(AND((#REF!=C2244),(LEFT(#REF!,1)=LEFT(E2244,1)),(LEFT(#REF!,2)=LEFT(A2244,2))),MAX($K$1:K2243)+1,0),IF(AND(('Supplier Change Request FORM Z'!$D$61=C2244),(LEFT('Supplier Change Request FORM Z'!$D$58,1)=LEFT(E2244,1)),(LEFT('Supplier Change Request FORM Z'!$D$59,2)=LEFT(A2244,2))),MAX($K$1:K2243)+1,0))</f>
        <v>#REF!</v>
      </c>
      <c r="L2244" s="3" t="str">
        <f t="shared" si="181"/>
        <v/>
      </c>
      <c r="Q2244" s="5"/>
      <c r="R2244" s="3"/>
      <c r="U2244" s="5">
        <f>IF('Supplier Change Request FORM Z'!$D$71="",IF(ISNUMBER(SEARCH(#REF!,C2244)),MAX($U$1:U2243)+1,0),IF(ISNUMBER(SEARCH('Supplier Change Request FORM Z'!$D$71,C2244)),MAX($U$1:U2243)+1,0))</f>
        <v>0</v>
      </c>
      <c r="V2244" s="3" t="str">
        <f t="shared" si="182"/>
        <v/>
      </c>
      <c r="Y2244" s="5">
        <f>IF('Supplier Change Request FORM Z'!$D$71="",IF(ISNUMBER(SEARCH(#REF!,C2244)),MAX($Y$1:Y2243)+1,0),IF(ISNUMBER(SEARCH('Supplier Change Request FORM Z'!$D$71,C2244)),MAX($Y$1:Y2243)+1,0))</f>
        <v>0</v>
      </c>
      <c r="Z2244" s="3" t="str">
        <f t="shared" si="183"/>
        <v/>
      </c>
      <c r="AE2244" s="5" t="e">
        <f>IF('Supplier Change Request FORM Z'!$D$58="",IF(LEFT(#REF!,1)="F",0,IF(AND((LEFT(#REF!,1)=LEFT(E2244,1)),(LEFT(#REF!,2)=LEFT(A2244,2))),MAX($AE$1:AE2243)+1,0)),IF(LEFT('Supplier Change Request FORM Z'!$D$58,1)="F",0,IF(AND((LEFT('Supplier Change Request FORM Z'!$D$58,1)=LEFT(E2244,1)),(LEFT('Supplier Change Request FORM Z'!$D$59,2)=LEFT(A2244,2))),MAX($AE$1:AE2243)+1,0)))</f>
        <v>#REF!</v>
      </c>
      <c r="AF2244" s="3" t="str">
        <f t="shared" si="184"/>
        <v/>
      </c>
    </row>
    <row r="2245" spans="1:32" x14ac:dyDescent="0.35">
      <c r="A2245" s="2" t="s">
        <v>2911</v>
      </c>
      <c r="B2245" s="2" t="s">
        <v>10696</v>
      </c>
      <c r="C2245" s="2" t="s">
        <v>3205</v>
      </c>
      <c r="D2245" s="2" t="s">
        <v>10696</v>
      </c>
      <c r="E2245" s="2" t="s">
        <v>9644</v>
      </c>
      <c r="G2245" s="5">
        <f>IF('Supplier Change Request FORM Z'!$D$61="",IF(ISNUMBER(SEARCH(#REF!,C2245)),MAX($G$1:G2244)+1,0),IF(ISNUMBER(SEARCH('Supplier Change Request FORM Z'!$D$61,C2245)),MAX($G$1:G2244)+1,0))</f>
        <v>0</v>
      </c>
      <c r="H2245" s="3" t="str">
        <f t="shared" si="180"/>
        <v/>
      </c>
      <c r="K2245" s="5" t="e">
        <f>IF('Supplier Change Request FORM Z'!$D$58="",IF(AND((#REF!=C2245),(LEFT(#REF!,1)=LEFT(E2245,1)),(LEFT(#REF!,2)=LEFT(A2245,2))),MAX($K$1:K2244)+1,0),IF(AND(('Supplier Change Request FORM Z'!$D$61=C2245),(LEFT('Supplier Change Request FORM Z'!$D$58,1)=LEFT(E2245,1)),(LEFT('Supplier Change Request FORM Z'!$D$59,2)=LEFT(A2245,2))),MAX($K$1:K2244)+1,0))</f>
        <v>#REF!</v>
      </c>
      <c r="L2245" s="3" t="str">
        <f t="shared" si="181"/>
        <v/>
      </c>
      <c r="Q2245" s="5"/>
      <c r="R2245" s="3"/>
      <c r="U2245" s="5">
        <f>IF('Supplier Change Request FORM Z'!$D$71="",IF(ISNUMBER(SEARCH(#REF!,C2245)),MAX($U$1:U2244)+1,0),IF(ISNUMBER(SEARCH('Supplier Change Request FORM Z'!$D$71,C2245)),MAX($U$1:U2244)+1,0))</f>
        <v>0</v>
      </c>
      <c r="V2245" s="3" t="str">
        <f t="shared" si="182"/>
        <v/>
      </c>
      <c r="Y2245" s="5">
        <f>IF('Supplier Change Request FORM Z'!$D$71="",IF(ISNUMBER(SEARCH(#REF!,C2245)),MAX($Y$1:Y2244)+1,0),IF(ISNUMBER(SEARCH('Supplier Change Request FORM Z'!$D$71,C2245)),MAX($Y$1:Y2244)+1,0))</f>
        <v>0</v>
      </c>
      <c r="Z2245" s="3" t="str">
        <f t="shared" si="183"/>
        <v/>
      </c>
      <c r="AE2245" s="5" t="e">
        <f>IF('Supplier Change Request FORM Z'!$D$58="",IF(LEFT(#REF!,1)="F",0,IF(AND((LEFT(#REF!,1)=LEFT(E2245,1)),(LEFT(#REF!,2)=LEFT(A2245,2))),MAX($AE$1:AE2244)+1,0)),IF(LEFT('Supplier Change Request FORM Z'!$D$58,1)="F",0,IF(AND((LEFT('Supplier Change Request FORM Z'!$D$58,1)=LEFT(E2245,1)),(LEFT('Supplier Change Request FORM Z'!$D$59,2)=LEFT(A2245,2))),MAX($AE$1:AE2244)+1,0)))</f>
        <v>#REF!</v>
      </c>
      <c r="AF2245" s="3" t="str">
        <f t="shared" si="184"/>
        <v/>
      </c>
    </row>
    <row r="2246" spans="1:32" x14ac:dyDescent="0.35">
      <c r="A2246" s="2" t="s">
        <v>2911</v>
      </c>
      <c r="B2246" s="2" t="s">
        <v>3208</v>
      </c>
      <c r="C2246" s="2" t="s">
        <v>3205</v>
      </c>
      <c r="D2246" s="2" t="s">
        <v>3208</v>
      </c>
      <c r="E2246" s="2" t="s">
        <v>9644</v>
      </c>
      <c r="G2246" s="5">
        <f>IF('Supplier Change Request FORM Z'!$D$61="",IF(ISNUMBER(SEARCH(#REF!,C2246)),MAX($G$1:G2245)+1,0),IF(ISNUMBER(SEARCH('Supplier Change Request FORM Z'!$D$61,C2246)),MAX($G$1:G2245)+1,0))</f>
        <v>0</v>
      </c>
      <c r="H2246" s="3" t="str">
        <f t="shared" si="180"/>
        <v/>
      </c>
      <c r="K2246" s="5" t="e">
        <f>IF('Supplier Change Request FORM Z'!$D$58="",IF(AND((#REF!=C2246),(LEFT(#REF!,1)=LEFT(E2246,1)),(LEFT(#REF!,2)=LEFT(A2246,2))),MAX($K$1:K2245)+1,0),IF(AND(('Supplier Change Request FORM Z'!$D$61=C2246),(LEFT('Supplier Change Request FORM Z'!$D$58,1)=LEFT(E2246,1)),(LEFT('Supplier Change Request FORM Z'!$D$59,2)=LEFT(A2246,2))),MAX($K$1:K2245)+1,0))</f>
        <v>#REF!</v>
      </c>
      <c r="L2246" s="3" t="str">
        <f t="shared" si="181"/>
        <v/>
      </c>
      <c r="Q2246" s="5"/>
      <c r="R2246" s="3"/>
      <c r="U2246" s="5">
        <f>IF('Supplier Change Request FORM Z'!$D$71="",IF(ISNUMBER(SEARCH(#REF!,C2246)),MAX($U$1:U2245)+1,0),IF(ISNUMBER(SEARCH('Supplier Change Request FORM Z'!$D$71,C2246)),MAX($U$1:U2245)+1,0))</f>
        <v>0</v>
      </c>
      <c r="V2246" s="3" t="str">
        <f t="shared" si="182"/>
        <v/>
      </c>
      <c r="Y2246" s="5">
        <f>IF('Supplier Change Request FORM Z'!$D$71="",IF(ISNUMBER(SEARCH(#REF!,C2246)),MAX($Y$1:Y2245)+1,0),IF(ISNUMBER(SEARCH('Supplier Change Request FORM Z'!$D$71,C2246)),MAX($Y$1:Y2245)+1,0))</f>
        <v>0</v>
      </c>
      <c r="Z2246" s="3" t="str">
        <f t="shared" si="183"/>
        <v/>
      </c>
      <c r="AE2246" s="5" t="e">
        <f>IF('Supplier Change Request FORM Z'!$D$58="",IF(LEFT(#REF!,1)="F",0,IF(AND((LEFT(#REF!,1)=LEFT(E2246,1)),(LEFT(#REF!,2)=LEFT(A2246,2))),MAX($AE$1:AE2245)+1,0)),IF(LEFT('Supplier Change Request FORM Z'!$D$58,1)="F",0,IF(AND((LEFT('Supplier Change Request FORM Z'!$D$58,1)=LEFT(E2246,1)),(LEFT('Supplier Change Request FORM Z'!$D$59,2)=LEFT(A2246,2))),MAX($AE$1:AE2245)+1,0)))</f>
        <v>#REF!</v>
      </c>
      <c r="AF2246" s="3" t="str">
        <f t="shared" si="184"/>
        <v/>
      </c>
    </row>
    <row r="2247" spans="1:32" x14ac:dyDescent="0.35">
      <c r="A2247" s="2" t="s">
        <v>2911</v>
      </c>
      <c r="B2247" s="2" t="s">
        <v>3231</v>
      </c>
      <c r="C2247" s="2" t="s">
        <v>3205</v>
      </c>
      <c r="D2247" s="2" t="s">
        <v>3231</v>
      </c>
      <c r="E2247" s="2" t="s">
        <v>9644</v>
      </c>
      <c r="G2247" s="5">
        <f>IF('Supplier Change Request FORM Z'!$D$61="",IF(ISNUMBER(SEARCH(#REF!,C2247)),MAX($G$1:G2246)+1,0),IF(ISNUMBER(SEARCH('Supplier Change Request FORM Z'!$D$61,C2247)),MAX($G$1:G2246)+1,0))</f>
        <v>0</v>
      </c>
      <c r="H2247" s="3" t="str">
        <f t="shared" si="180"/>
        <v/>
      </c>
      <c r="K2247" s="5" t="e">
        <f>IF('Supplier Change Request FORM Z'!$D$58="",IF(AND((#REF!=C2247),(LEFT(#REF!,1)=LEFT(E2247,1)),(LEFT(#REF!,2)=LEFT(A2247,2))),MAX($K$1:K2246)+1,0),IF(AND(('Supplier Change Request FORM Z'!$D$61=C2247),(LEFT('Supplier Change Request FORM Z'!$D$58,1)=LEFT(E2247,1)),(LEFT('Supplier Change Request FORM Z'!$D$59,2)=LEFT(A2247,2))),MAX($K$1:K2246)+1,0))</f>
        <v>#REF!</v>
      </c>
      <c r="L2247" s="3" t="str">
        <f t="shared" si="181"/>
        <v/>
      </c>
      <c r="Q2247" s="5"/>
      <c r="R2247" s="3"/>
      <c r="U2247" s="5">
        <f>IF('Supplier Change Request FORM Z'!$D$71="",IF(ISNUMBER(SEARCH(#REF!,C2247)),MAX($U$1:U2246)+1,0),IF(ISNUMBER(SEARCH('Supplier Change Request FORM Z'!$D$71,C2247)),MAX($U$1:U2246)+1,0))</f>
        <v>0</v>
      </c>
      <c r="V2247" s="3" t="str">
        <f t="shared" si="182"/>
        <v/>
      </c>
      <c r="Y2247" s="5">
        <f>IF('Supplier Change Request FORM Z'!$D$71="",IF(ISNUMBER(SEARCH(#REF!,C2247)),MAX($Y$1:Y2246)+1,0),IF(ISNUMBER(SEARCH('Supplier Change Request FORM Z'!$D$71,C2247)),MAX($Y$1:Y2246)+1,0))</f>
        <v>0</v>
      </c>
      <c r="Z2247" s="3" t="str">
        <f t="shared" si="183"/>
        <v/>
      </c>
      <c r="AE2247" s="5" t="e">
        <f>IF('Supplier Change Request FORM Z'!$D$58="",IF(LEFT(#REF!,1)="F",0,IF(AND((LEFT(#REF!,1)=LEFT(E2247,1)),(LEFT(#REF!,2)=LEFT(A2247,2))),MAX($AE$1:AE2246)+1,0)),IF(LEFT('Supplier Change Request FORM Z'!$D$58,1)="F",0,IF(AND((LEFT('Supplier Change Request FORM Z'!$D$58,1)=LEFT(E2247,1)),(LEFT('Supplier Change Request FORM Z'!$D$59,2)=LEFT(A2247,2))),MAX($AE$1:AE2246)+1,0)))</f>
        <v>#REF!</v>
      </c>
      <c r="AF2247" s="3" t="str">
        <f t="shared" si="184"/>
        <v/>
      </c>
    </row>
    <row r="2248" spans="1:32" x14ac:dyDescent="0.35">
      <c r="A2248" s="2" t="s">
        <v>2911</v>
      </c>
      <c r="B2248" s="2" t="s">
        <v>10697</v>
      </c>
      <c r="C2248" s="2" t="s">
        <v>3205</v>
      </c>
      <c r="D2248" s="2" t="s">
        <v>10697</v>
      </c>
      <c r="E2248" s="2" t="s">
        <v>9644</v>
      </c>
      <c r="G2248" s="5">
        <f>IF('Supplier Change Request FORM Z'!$D$61="",IF(ISNUMBER(SEARCH(#REF!,C2248)),MAX($G$1:G2247)+1,0),IF(ISNUMBER(SEARCH('Supplier Change Request FORM Z'!$D$61,C2248)),MAX($G$1:G2247)+1,0))</f>
        <v>0</v>
      </c>
      <c r="H2248" s="3" t="str">
        <f t="shared" si="180"/>
        <v/>
      </c>
      <c r="K2248" s="5" t="e">
        <f>IF('Supplier Change Request FORM Z'!$D$58="",IF(AND((#REF!=C2248),(LEFT(#REF!,1)=LEFT(E2248,1)),(LEFT(#REF!,2)=LEFT(A2248,2))),MAX($K$1:K2247)+1,0),IF(AND(('Supplier Change Request FORM Z'!$D$61=C2248),(LEFT('Supplier Change Request FORM Z'!$D$58,1)=LEFT(E2248,1)),(LEFT('Supplier Change Request FORM Z'!$D$59,2)=LEFT(A2248,2))),MAX($K$1:K2247)+1,0))</f>
        <v>#REF!</v>
      </c>
      <c r="L2248" s="3" t="str">
        <f t="shared" si="181"/>
        <v/>
      </c>
      <c r="Q2248" s="5"/>
      <c r="R2248" s="3"/>
      <c r="U2248" s="5">
        <f>IF('Supplier Change Request FORM Z'!$D$71="",IF(ISNUMBER(SEARCH(#REF!,C2248)),MAX($U$1:U2247)+1,0),IF(ISNUMBER(SEARCH('Supplier Change Request FORM Z'!$D$71,C2248)),MAX($U$1:U2247)+1,0))</f>
        <v>0</v>
      </c>
      <c r="V2248" s="3" t="str">
        <f t="shared" si="182"/>
        <v/>
      </c>
      <c r="Y2248" s="5">
        <f>IF('Supplier Change Request FORM Z'!$D$71="",IF(ISNUMBER(SEARCH(#REF!,C2248)),MAX($Y$1:Y2247)+1,0),IF(ISNUMBER(SEARCH('Supplier Change Request FORM Z'!$D$71,C2248)),MAX($Y$1:Y2247)+1,0))</f>
        <v>0</v>
      </c>
      <c r="Z2248" s="3" t="str">
        <f t="shared" si="183"/>
        <v/>
      </c>
      <c r="AE2248" s="5" t="e">
        <f>IF('Supplier Change Request FORM Z'!$D$58="",IF(LEFT(#REF!,1)="F",0,IF(AND((LEFT(#REF!,1)=LEFT(E2248,1)),(LEFT(#REF!,2)=LEFT(A2248,2))),MAX($AE$1:AE2247)+1,0)),IF(LEFT('Supplier Change Request FORM Z'!$D$58,1)="F",0,IF(AND((LEFT('Supplier Change Request FORM Z'!$D$58,1)=LEFT(E2248,1)),(LEFT('Supplier Change Request FORM Z'!$D$59,2)=LEFT(A2248,2))),MAX($AE$1:AE2247)+1,0)))</f>
        <v>#REF!</v>
      </c>
      <c r="AF2248" s="3" t="str">
        <f t="shared" si="184"/>
        <v/>
      </c>
    </row>
    <row r="2249" spans="1:32" x14ac:dyDescent="0.35">
      <c r="A2249" s="2" t="s">
        <v>2911</v>
      </c>
      <c r="B2249" s="2" t="s">
        <v>10698</v>
      </c>
      <c r="C2249" s="2" t="s">
        <v>3205</v>
      </c>
      <c r="D2249" s="2" t="s">
        <v>10698</v>
      </c>
      <c r="E2249" s="2" t="s">
        <v>9644</v>
      </c>
      <c r="G2249" s="5">
        <f>IF('Supplier Change Request FORM Z'!$D$61="",IF(ISNUMBER(SEARCH(#REF!,C2249)),MAX($G$1:G2248)+1,0),IF(ISNUMBER(SEARCH('Supplier Change Request FORM Z'!$D$61,C2249)),MAX($G$1:G2248)+1,0))</f>
        <v>0</v>
      </c>
      <c r="H2249" s="3" t="str">
        <f t="shared" si="180"/>
        <v/>
      </c>
      <c r="K2249" s="5" t="e">
        <f>IF('Supplier Change Request FORM Z'!$D$58="",IF(AND((#REF!=C2249),(LEFT(#REF!,1)=LEFT(E2249,1)),(LEFT(#REF!,2)=LEFT(A2249,2))),MAX($K$1:K2248)+1,0),IF(AND(('Supplier Change Request FORM Z'!$D$61=C2249),(LEFT('Supplier Change Request FORM Z'!$D$58,1)=LEFT(E2249,1)),(LEFT('Supplier Change Request FORM Z'!$D$59,2)=LEFT(A2249,2))),MAX($K$1:K2248)+1,0))</f>
        <v>#REF!</v>
      </c>
      <c r="L2249" s="3" t="str">
        <f t="shared" si="181"/>
        <v/>
      </c>
      <c r="Q2249" s="5"/>
      <c r="R2249" s="3"/>
      <c r="U2249" s="5">
        <f>IF('Supplier Change Request FORM Z'!$D$71="",IF(ISNUMBER(SEARCH(#REF!,C2249)),MAX($U$1:U2248)+1,0),IF(ISNUMBER(SEARCH('Supplier Change Request FORM Z'!$D$71,C2249)),MAX($U$1:U2248)+1,0))</f>
        <v>0</v>
      </c>
      <c r="V2249" s="3" t="str">
        <f t="shared" si="182"/>
        <v/>
      </c>
      <c r="Y2249" s="5">
        <f>IF('Supplier Change Request FORM Z'!$D$71="",IF(ISNUMBER(SEARCH(#REF!,C2249)),MAX($Y$1:Y2248)+1,0),IF(ISNUMBER(SEARCH('Supplier Change Request FORM Z'!$D$71,C2249)),MAX($Y$1:Y2248)+1,0))</f>
        <v>0</v>
      </c>
      <c r="Z2249" s="3" t="str">
        <f t="shared" si="183"/>
        <v/>
      </c>
      <c r="AE2249" s="5" t="e">
        <f>IF('Supplier Change Request FORM Z'!$D$58="",IF(LEFT(#REF!,1)="F",0,IF(AND((LEFT(#REF!,1)=LEFT(E2249,1)),(LEFT(#REF!,2)=LEFT(A2249,2))),MAX($AE$1:AE2248)+1,0)),IF(LEFT('Supplier Change Request FORM Z'!$D$58,1)="F",0,IF(AND((LEFT('Supplier Change Request FORM Z'!$D$58,1)=LEFT(E2249,1)),(LEFT('Supplier Change Request FORM Z'!$D$59,2)=LEFT(A2249,2))),MAX($AE$1:AE2248)+1,0)))</f>
        <v>#REF!</v>
      </c>
      <c r="AF2249" s="3" t="str">
        <f t="shared" si="184"/>
        <v/>
      </c>
    </row>
    <row r="2250" spans="1:32" x14ac:dyDescent="0.35">
      <c r="A2250" s="2" t="s">
        <v>2911</v>
      </c>
      <c r="B2250" s="2" t="s">
        <v>3240</v>
      </c>
      <c r="C2250" s="2" t="s">
        <v>3205</v>
      </c>
      <c r="D2250" s="2" t="s">
        <v>3240</v>
      </c>
      <c r="E2250" s="2" t="s">
        <v>9644</v>
      </c>
      <c r="G2250" s="5">
        <f>IF('Supplier Change Request FORM Z'!$D$61="",IF(ISNUMBER(SEARCH(#REF!,C2250)),MAX($G$1:G2249)+1,0),IF(ISNUMBER(SEARCH('Supplier Change Request FORM Z'!$D$61,C2250)),MAX($G$1:G2249)+1,0))</f>
        <v>0</v>
      </c>
      <c r="H2250" s="3" t="str">
        <f t="shared" si="180"/>
        <v/>
      </c>
      <c r="K2250" s="5" t="e">
        <f>IF('Supplier Change Request FORM Z'!$D$58="",IF(AND((#REF!=C2250),(LEFT(#REF!,1)=LEFT(E2250,1)),(LEFT(#REF!,2)=LEFT(A2250,2))),MAX($K$1:K2249)+1,0),IF(AND(('Supplier Change Request FORM Z'!$D$61=C2250),(LEFT('Supplier Change Request FORM Z'!$D$58,1)=LEFT(E2250,1)),(LEFT('Supplier Change Request FORM Z'!$D$59,2)=LEFT(A2250,2))),MAX($K$1:K2249)+1,0))</f>
        <v>#REF!</v>
      </c>
      <c r="L2250" s="3" t="str">
        <f t="shared" si="181"/>
        <v/>
      </c>
      <c r="Q2250" s="5"/>
      <c r="R2250" s="3"/>
      <c r="U2250" s="5">
        <f>IF('Supplier Change Request FORM Z'!$D$71="",IF(ISNUMBER(SEARCH(#REF!,C2250)),MAX($U$1:U2249)+1,0),IF(ISNUMBER(SEARCH('Supplier Change Request FORM Z'!$D$71,C2250)),MAX($U$1:U2249)+1,0))</f>
        <v>0</v>
      </c>
      <c r="V2250" s="3" t="str">
        <f t="shared" si="182"/>
        <v/>
      </c>
      <c r="Y2250" s="5">
        <f>IF('Supplier Change Request FORM Z'!$D$71="",IF(ISNUMBER(SEARCH(#REF!,C2250)),MAX($Y$1:Y2249)+1,0),IF(ISNUMBER(SEARCH('Supplier Change Request FORM Z'!$D$71,C2250)),MAX($Y$1:Y2249)+1,0))</f>
        <v>0</v>
      </c>
      <c r="Z2250" s="3" t="str">
        <f t="shared" si="183"/>
        <v/>
      </c>
      <c r="AE2250" s="5" t="e">
        <f>IF('Supplier Change Request FORM Z'!$D$58="",IF(LEFT(#REF!,1)="F",0,IF(AND((LEFT(#REF!,1)=LEFT(E2250,1)),(LEFT(#REF!,2)=LEFT(A2250,2))),MAX($AE$1:AE2249)+1,0)),IF(LEFT('Supplier Change Request FORM Z'!$D$58,1)="F",0,IF(AND((LEFT('Supplier Change Request FORM Z'!$D$58,1)=LEFT(E2250,1)),(LEFT('Supplier Change Request FORM Z'!$D$59,2)=LEFT(A2250,2))),MAX($AE$1:AE2249)+1,0)))</f>
        <v>#REF!</v>
      </c>
      <c r="AF2250" s="3" t="str">
        <f t="shared" si="184"/>
        <v/>
      </c>
    </row>
    <row r="2251" spans="1:32" x14ac:dyDescent="0.35">
      <c r="A2251" s="2" t="s">
        <v>2911</v>
      </c>
      <c r="B2251" s="2" t="s">
        <v>3233</v>
      </c>
      <c r="C2251" s="2" t="s">
        <v>3205</v>
      </c>
      <c r="D2251" s="2" t="s">
        <v>3233</v>
      </c>
      <c r="E2251" s="2" t="s">
        <v>9644</v>
      </c>
      <c r="G2251" s="5">
        <f>IF('Supplier Change Request FORM Z'!$D$61="",IF(ISNUMBER(SEARCH(#REF!,C2251)),MAX($G$1:G2250)+1,0),IF(ISNUMBER(SEARCH('Supplier Change Request FORM Z'!$D$61,C2251)),MAX($G$1:G2250)+1,0))</f>
        <v>0</v>
      </c>
      <c r="H2251" s="3" t="str">
        <f t="shared" si="180"/>
        <v/>
      </c>
      <c r="K2251" s="5" t="e">
        <f>IF('Supplier Change Request FORM Z'!$D$58="",IF(AND((#REF!=C2251),(LEFT(#REF!,1)=LEFT(E2251,1)),(LEFT(#REF!,2)=LEFT(A2251,2))),MAX($K$1:K2250)+1,0),IF(AND(('Supplier Change Request FORM Z'!$D$61=C2251),(LEFT('Supplier Change Request FORM Z'!$D$58,1)=LEFT(E2251,1)),(LEFT('Supplier Change Request FORM Z'!$D$59,2)=LEFT(A2251,2))),MAX($K$1:K2250)+1,0))</f>
        <v>#REF!</v>
      </c>
      <c r="L2251" s="3" t="str">
        <f t="shared" si="181"/>
        <v/>
      </c>
      <c r="Q2251" s="5"/>
      <c r="R2251" s="3"/>
      <c r="U2251" s="5">
        <f>IF('Supplier Change Request FORM Z'!$D$71="",IF(ISNUMBER(SEARCH(#REF!,C2251)),MAX($U$1:U2250)+1,0),IF(ISNUMBER(SEARCH('Supplier Change Request FORM Z'!$D$71,C2251)),MAX($U$1:U2250)+1,0))</f>
        <v>0</v>
      </c>
      <c r="V2251" s="3" t="str">
        <f t="shared" si="182"/>
        <v/>
      </c>
      <c r="Y2251" s="5">
        <f>IF('Supplier Change Request FORM Z'!$D$71="",IF(ISNUMBER(SEARCH(#REF!,C2251)),MAX($Y$1:Y2250)+1,0),IF(ISNUMBER(SEARCH('Supplier Change Request FORM Z'!$D$71,C2251)),MAX($Y$1:Y2250)+1,0))</f>
        <v>0</v>
      </c>
      <c r="Z2251" s="3" t="str">
        <f t="shared" si="183"/>
        <v/>
      </c>
      <c r="AE2251" s="5" t="e">
        <f>IF('Supplier Change Request FORM Z'!$D$58="",IF(LEFT(#REF!,1)="F",0,IF(AND((LEFT(#REF!,1)=LEFT(E2251,1)),(LEFT(#REF!,2)=LEFT(A2251,2))),MAX($AE$1:AE2250)+1,0)),IF(LEFT('Supplier Change Request FORM Z'!$D$58,1)="F",0,IF(AND((LEFT('Supplier Change Request FORM Z'!$D$58,1)=LEFT(E2251,1)),(LEFT('Supplier Change Request FORM Z'!$D$59,2)=LEFT(A2251,2))),MAX($AE$1:AE2250)+1,0)))</f>
        <v>#REF!</v>
      </c>
      <c r="AF2251" s="3" t="str">
        <f t="shared" si="184"/>
        <v/>
      </c>
    </row>
    <row r="2252" spans="1:32" x14ac:dyDescent="0.35">
      <c r="A2252" s="2" t="s">
        <v>2911</v>
      </c>
      <c r="B2252" s="2" t="s">
        <v>10247</v>
      </c>
      <c r="C2252" s="2" t="s">
        <v>3205</v>
      </c>
      <c r="D2252" s="2" t="s">
        <v>10247</v>
      </c>
      <c r="E2252" s="2" t="s">
        <v>9644</v>
      </c>
      <c r="G2252" s="5">
        <f>IF('Supplier Change Request FORM Z'!$D$61="",IF(ISNUMBER(SEARCH(#REF!,C2252)),MAX($G$1:G2251)+1,0),IF(ISNUMBER(SEARCH('Supplier Change Request FORM Z'!$D$61,C2252)),MAX($G$1:G2251)+1,0))</f>
        <v>0</v>
      </c>
      <c r="H2252" s="3" t="str">
        <f t="shared" si="180"/>
        <v/>
      </c>
      <c r="K2252" s="5" t="e">
        <f>IF('Supplier Change Request FORM Z'!$D$58="",IF(AND((#REF!=C2252),(LEFT(#REF!,1)=LEFT(E2252,1)),(LEFT(#REF!,2)=LEFT(A2252,2))),MAX($K$1:K2251)+1,0),IF(AND(('Supplier Change Request FORM Z'!$D$61=C2252),(LEFT('Supplier Change Request FORM Z'!$D$58,1)=LEFT(E2252,1)),(LEFT('Supplier Change Request FORM Z'!$D$59,2)=LEFT(A2252,2))),MAX($K$1:K2251)+1,0))</f>
        <v>#REF!</v>
      </c>
      <c r="L2252" s="3" t="str">
        <f t="shared" si="181"/>
        <v/>
      </c>
      <c r="Q2252" s="5"/>
      <c r="R2252" s="3"/>
      <c r="U2252" s="5">
        <f>IF('Supplier Change Request FORM Z'!$D$71="",IF(ISNUMBER(SEARCH(#REF!,C2252)),MAX($U$1:U2251)+1,0),IF(ISNUMBER(SEARCH('Supplier Change Request FORM Z'!$D$71,C2252)),MAX($U$1:U2251)+1,0))</f>
        <v>0</v>
      </c>
      <c r="V2252" s="3" t="str">
        <f t="shared" si="182"/>
        <v/>
      </c>
      <c r="Y2252" s="5">
        <f>IF('Supplier Change Request FORM Z'!$D$71="",IF(ISNUMBER(SEARCH(#REF!,C2252)),MAX($Y$1:Y2251)+1,0),IF(ISNUMBER(SEARCH('Supplier Change Request FORM Z'!$D$71,C2252)),MAX($Y$1:Y2251)+1,0))</f>
        <v>0</v>
      </c>
      <c r="Z2252" s="3" t="str">
        <f t="shared" si="183"/>
        <v/>
      </c>
      <c r="AE2252" s="5" t="e">
        <f>IF('Supplier Change Request FORM Z'!$D$58="",IF(LEFT(#REF!,1)="F",0,IF(AND((LEFT(#REF!,1)=LEFT(E2252,1)),(LEFT(#REF!,2)=LEFT(A2252,2))),MAX($AE$1:AE2251)+1,0)),IF(LEFT('Supplier Change Request FORM Z'!$D$58,1)="F",0,IF(AND((LEFT('Supplier Change Request FORM Z'!$D$58,1)=LEFT(E2252,1)),(LEFT('Supplier Change Request FORM Z'!$D$59,2)=LEFT(A2252,2))),MAX($AE$1:AE2251)+1,0)))</f>
        <v>#REF!</v>
      </c>
      <c r="AF2252" s="3" t="str">
        <f t="shared" si="184"/>
        <v/>
      </c>
    </row>
    <row r="2253" spans="1:32" x14ac:dyDescent="0.35">
      <c r="A2253" s="2" t="s">
        <v>2911</v>
      </c>
      <c r="B2253" s="2" t="s">
        <v>10699</v>
      </c>
      <c r="C2253" s="2" t="s">
        <v>3205</v>
      </c>
      <c r="D2253" s="2" t="s">
        <v>10699</v>
      </c>
      <c r="E2253" s="2" t="s">
        <v>9644</v>
      </c>
      <c r="G2253" s="5">
        <f>IF('Supplier Change Request FORM Z'!$D$61="",IF(ISNUMBER(SEARCH(#REF!,C2253)),MAX($G$1:G2252)+1,0),IF(ISNUMBER(SEARCH('Supplier Change Request FORM Z'!$D$61,C2253)),MAX($G$1:G2252)+1,0))</f>
        <v>0</v>
      </c>
      <c r="H2253" s="3" t="str">
        <f t="shared" si="180"/>
        <v/>
      </c>
      <c r="K2253" s="5" t="e">
        <f>IF('Supplier Change Request FORM Z'!$D$58="",IF(AND((#REF!=C2253),(LEFT(#REF!,1)=LEFT(E2253,1)),(LEFT(#REF!,2)=LEFT(A2253,2))),MAX($K$1:K2252)+1,0),IF(AND(('Supplier Change Request FORM Z'!$D$61=C2253),(LEFT('Supplier Change Request FORM Z'!$D$58,1)=LEFT(E2253,1)),(LEFT('Supplier Change Request FORM Z'!$D$59,2)=LEFT(A2253,2))),MAX($K$1:K2252)+1,0))</f>
        <v>#REF!</v>
      </c>
      <c r="L2253" s="3" t="str">
        <f t="shared" si="181"/>
        <v/>
      </c>
      <c r="Q2253" s="5"/>
      <c r="R2253" s="3"/>
      <c r="U2253" s="5">
        <f>IF('Supplier Change Request FORM Z'!$D$71="",IF(ISNUMBER(SEARCH(#REF!,C2253)),MAX($U$1:U2252)+1,0),IF(ISNUMBER(SEARCH('Supplier Change Request FORM Z'!$D$71,C2253)),MAX($U$1:U2252)+1,0))</f>
        <v>0</v>
      </c>
      <c r="V2253" s="3" t="str">
        <f t="shared" si="182"/>
        <v/>
      </c>
      <c r="Y2253" s="5">
        <f>IF('Supplier Change Request FORM Z'!$D$71="",IF(ISNUMBER(SEARCH(#REF!,C2253)),MAX($Y$1:Y2252)+1,0),IF(ISNUMBER(SEARCH('Supplier Change Request FORM Z'!$D$71,C2253)),MAX($Y$1:Y2252)+1,0))</f>
        <v>0</v>
      </c>
      <c r="Z2253" s="3" t="str">
        <f t="shared" si="183"/>
        <v/>
      </c>
      <c r="AE2253" s="5" t="e">
        <f>IF('Supplier Change Request FORM Z'!$D$58="",IF(LEFT(#REF!,1)="F",0,IF(AND((LEFT(#REF!,1)=LEFT(E2253,1)),(LEFT(#REF!,2)=LEFT(A2253,2))),MAX($AE$1:AE2252)+1,0)),IF(LEFT('Supplier Change Request FORM Z'!$D$58,1)="F",0,IF(AND((LEFT('Supplier Change Request FORM Z'!$D$58,1)=LEFT(E2253,1)),(LEFT('Supplier Change Request FORM Z'!$D$59,2)=LEFT(A2253,2))),MAX($AE$1:AE2252)+1,0)))</f>
        <v>#REF!</v>
      </c>
      <c r="AF2253" s="3" t="str">
        <f t="shared" si="184"/>
        <v/>
      </c>
    </row>
    <row r="2254" spans="1:32" x14ac:dyDescent="0.35">
      <c r="A2254" s="2" t="s">
        <v>2911</v>
      </c>
      <c r="B2254" s="2" t="s">
        <v>9687</v>
      </c>
      <c r="C2254" s="2" t="s">
        <v>3205</v>
      </c>
      <c r="D2254" s="2" t="s">
        <v>9687</v>
      </c>
      <c r="E2254" s="2" t="s">
        <v>9644</v>
      </c>
      <c r="G2254" s="5">
        <f>IF('Supplier Change Request FORM Z'!$D$61="",IF(ISNUMBER(SEARCH(#REF!,C2254)),MAX($G$1:G2253)+1,0),IF(ISNUMBER(SEARCH('Supplier Change Request FORM Z'!$D$61,C2254)),MAX($G$1:G2253)+1,0))</f>
        <v>0</v>
      </c>
      <c r="H2254" s="3" t="str">
        <f t="shared" si="180"/>
        <v/>
      </c>
      <c r="K2254" s="5" t="e">
        <f>IF('Supplier Change Request FORM Z'!$D$58="",IF(AND((#REF!=C2254),(LEFT(#REF!,1)=LEFT(E2254,1)),(LEFT(#REF!,2)=LEFT(A2254,2))),MAX($K$1:K2253)+1,0),IF(AND(('Supplier Change Request FORM Z'!$D$61=C2254),(LEFT('Supplier Change Request FORM Z'!$D$58,1)=LEFT(E2254,1)),(LEFT('Supplier Change Request FORM Z'!$D$59,2)=LEFT(A2254,2))),MAX($K$1:K2253)+1,0))</f>
        <v>#REF!</v>
      </c>
      <c r="L2254" s="3" t="str">
        <f t="shared" si="181"/>
        <v/>
      </c>
      <c r="Q2254" s="5"/>
      <c r="R2254" s="3"/>
      <c r="U2254" s="5">
        <f>IF('Supplier Change Request FORM Z'!$D$71="",IF(ISNUMBER(SEARCH(#REF!,C2254)),MAX($U$1:U2253)+1,0),IF(ISNUMBER(SEARCH('Supplier Change Request FORM Z'!$D$71,C2254)),MAX($U$1:U2253)+1,0))</f>
        <v>0</v>
      </c>
      <c r="V2254" s="3" t="str">
        <f t="shared" si="182"/>
        <v/>
      </c>
      <c r="Y2254" s="5">
        <f>IF('Supplier Change Request FORM Z'!$D$71="",IF(ISNUMBER(SEARCH(#REF!,C2254)),MAX($Y$1:Y2253)+1,0),IF(ISNUMBER(SEARCH('Supplier Change Request FORM Z'!$D$71,C2254)),MAX($Y$1:Y2253)+1,0))</f>
        <v>0</v>
      </c>
      <c r="Z2254" s="3" t="str">
        <f t="shared" si="183"/>
        <v/>
      </c>
      <c r="AE2254" s="5" t="e">
        <f>IF('Supplier Change Request FORM Z'!$D$58="",IF(LEFT(#REF!,1)="F",0,IF(AND((LEFT(#REF!,1)=LEFT(E2254,1)),(LEFT(#REF!,2)=LEFT(A2254,2))),MAX($AE$1:AE2253)+1,0)),IF(LEFT('Supplier Change Request FORM Z'!$D$58,1)="F",0,IF(AND((LEFT('Supplier Change Request FORM Z'!$D$58,1)=LEFT(E2254,1)),(LEFT('Supplier Change Request FORM Z'!$D$59,2)=LEFT(A2254,2))),MAX($AE$1:AE2253)+1,0)))</f>
        <v>#REF!</v>
      </c>
      <c r="AF2254" s="3" t="str">
        <f t="shared" si="184"/>
        <v/>
      </c>
    </row>
    <row r="2255" spans="1:32" x14ac:dyDescent="0.35">
      <c r="A2255" s="2" t="s">
        <v>2911</v>
      </c>
      <c r="B2255" s="2" t="s">
        <v>3244</v>
      </c>
      <c r="C2255" s="2" t="s">
        <v>3205</v>
      </c>
      <c r="D2255" s="2" t="s">
        <v>3244</v>
      </c>
      <c r="E2255" s="2" t="s">
        <v>9644</v>
      </c>
      <c r="G2255" s="5">
        <f>IF('Supplier Change Request FORM Z'!$D$61="",IF(ISNUMBER(SEARCH(#REF!,C2255)),MAX($G$1:G2254)+1,0),IF(ISNUMBER(SEARCH('Supplier Change Request FORM Z'!$D$61,C2255)),MAX($G$1:G2254)+1,0))</f>
        <v>0</v>
      </c>
      <c r="H2255" s="3" t="str">
        <f t="shared" si="180"/>
        <v/>
      </c>
      <c r="K2255" s="5" t="e">
        <f>IF('Supplier Change Request FORM Z'!$D$58="",IF(AND((#REF!=C2255),(LEFT(#REF!,1)=LEFT(E2255,1)),(LEFT(#REF!,2)=LEFT(A2255,2))),MAX($K$1:K2254)+1,0),IF(AND(('Supplier Change Request FORM Z'!$D$61=C2255),(LEFT('Supplier Change Request FORM Z'!$D$58,1)=LEFT(E2255,1)),(LEFT('Supplier Change Request FORM Z'!$D$59,2)=LEFT(A2255,2))),MAX($K$1:K2254)+1,0))</f>
        <v>#REF!</v>
      </c>
      <c r="L2255" s="3" t="str">
        <f t="shared" si="181"/>
        <v/>
      </c>
      <c r="Q2255" s="5"/>
      <c r="R2255" s="3"/>
      <c r="U2255" s="5">
        <f>IF('Supplier Change Request FORM Z'!$D$71="",IF(ISNUMBER(SEARCH(#REF!,C2255)),MAX($U$1:U2254)+1,0),IF(ISNUMBER(SEARCH('Supplier Change Request FORM Z'!$D$71,C2255)),MAX($U$1:U2254)+1,0))</f>
        <v>0</v>
      </c>
      <c r="V2255" s="3" t="str">
        <f t="shared" si="182"/>
        <v/>
      </c>
      <c r="Y2255" s="5">
        <f>IF('Supplier Change Request FORM Z'!$D$71="",IF(ISNUMBER(SEARCH(#REF!,C2255)),MAX($Y$1:Y2254)+1,0),IF(ISNUMBER(SEARCH('Supplier Change Request FORM Z'!$D$71,C2255)),MAX($Y$1:Y2254)+1,0))</f>
        <v>0</v>
      </c>
      <c r="Z2255" s="3" t="str">
        <f t="shared" si="183"/>
        <v/>
      </c>
      <c r="AE2255" s="5" t="e">
        <f>IF('Supplier Change Request FORM Z'!$D$58="",IF(LEFT(#REF!,1)="F",0,IF(AND((LEFT(#REF!,1)=LEFT(E2255,1)),(LEFT(#REF!,2)=LEFT(A2255,2))),MAX($AE$1:AE2254)+1,0)),IF(LEFT('Supplier Change Request FORM Z'!$D$58,1)="F",0,IF(AND((LEFT('Supplier Change Request FORM Z'!$D$58,1)=LEFT(E2255,1)),(LEFT('Supplier Change Request FORM Z'!$D$59,2)=LEFT(A2255,2))),MAX($AE$1:AE2254)+1,0)))</f>
        <v>#REF!</v>
      </c>
      <c r="AF2255" s="3" t="str">
        <f t="shared" si="184"/>
        <v/>
      </c>
    </row>
    <row r="2256" spans="1:32" x14ac:dyDescent="0.35">
      <c r="A2256" s="2" t="s">
        <v>2911</v>
      </c>
      <c r="B2256" s="2" t="s">
        <v>10700</v>
      </c>
      <c r="C2256" s="2" t="s">
        <v>3205</v>
      </c>
      <c r="D2256" s="2" t="s">
        <v>10700</v>
      </c>
      <c r="E2256" s="2" t="s">
        <v>9644</v>
      </c>
      <c r="G2256" s="5">
        <f>IF('Supplier Change Request FORM Z'!$D$61="",IF(ISNUMBER(SEARCH(#REF!,C2256)),MAX($G$1:G2255)+1,0),IF(ISNUMBER(SEARCH('Supplier Change Request FORM Z'!$D$61,C2256)),MAX($G$1:G2255)+1,0))</f>
        <v>0</v>
      </c>
      <c r="H2256" s="3" t="str">
        <f t="shared" si="180"/>
        <v/>
      </c>
      <c r="K2256" s="5" t="e">
        <f>IF('Supplier Change Request FORM Z'!$D$58="",IF(AND((#REF!=C2256),(LEFT(#REF!,1)=LEFT(E2256,1)),(LEFT(#REF!,2)=LEFT(A2256,2))),MAX($K$1:K2255)+1,0),IF(AND(('Supplier Change Request FORM Z'!$D$61=C2256),(LEFT('Supplier Change Request FORM Z'!$D$58,1)=LEFT(E2256,1)),(LEFT('Supplier Change Request FORM Z'!$D$59,2)=LEFT(A2256,2))),MAX($K$1:K2255)+1,0))</f>
        <v>#REF!</v>
      </c>
      <c r="L2256" s="3" t="str">
        <f t="shared" si="181"/>
        <v/>
      </c>
      <c r="Q2256" s="5"/>
      <c r="R2256" s="3"/>
      <c r="U2256" s="5">
        <f>IF('Supplier Change Request FORM Z'!$D$71="",IF(ISNUMBER(SEARCH(#REF!,C2256)),MAX($U$1:U2255)+1,0),IF(ISNUMBER(SEARCH('Supplier Change Request FORM Z'!$D$71,C2256)),MAX($U$1:U2255)+1,0))</f>
        <v>0</v>
      </c>
      <c r="V2256" s="3" t="str">
        <f t="shared" si="182"/>
        <v/>
      </c>
      <c r="Y2256" s="5">
        <f>IF('Supplier Change Request FORM Z'!$D$71="",IF(ISNUMBER(SEARCH(#REF!,C2256)),MAX($Y$1:Y2255)+1,0),IF(ISNUMBER(SEARCH('Supplier Change Request FORM Z'!$D$71,C2256)),MAX($Y$1:Y2255)+1,0))</f>
        <v>0</v>
      </c>
      <c r="Z2256" s="3" t="str">
        <f t="shared" si="183"/>
        <v/>
      </c>
      <c r="AE2256" s="5" t="e">
        <f>IF('Supplier Change Request FORM Z'!$D$58="",IF(LEFT(#REF!,1)="F",0,IF(AND((LEFT(#REF!,1)=LEFT(E2256,1)),(LEFT(#REF!,2)=LEFT(A2256,2))),MAX($AE$1:AE2255)+1,0)),IF(LEFT('Supplier Change Request FORM Z'!$D$58,1)="F",0,IF(AND((LEFT('Supplier Change Request FORM Z'!$D$58,1)=LEFT(E2256,1)),(LEFT('Supplier Change Request FORM Z'!$D$59,2)=LEFT(A2256,2))),MAX($AE$1:AE2255)+1,0)))</f>
        <v>#REF!</v>
      </c>
      <c r="AF2256" s="3" t="str">
        <f t="shared" si="184"/>
        <v/>
      </c>
    </row>
    <row r="2257" spans="1:32" x14ac:dyDescent="0.35">
      <c r="A2257" s="2" t="s">
        <v>2911</v>
      </c>
      <c r="B2257" s="2" t="s">
        <v>3257</v>
      </c>
      <c r="C2257" s="2" t="s">
        <v>3205</v>
      </c>
      <c r="D2257" s="2" t="s">
        <v>3257</v>
      </c>
      <c r="E2257" s="2" t="s">
        <v>9644</v>
      </c>
      <c r="G2257" s="5">
        <f>IF('Supplier Change Request FORM Z'!$D$61="",IF(ISNUMBER(SEARCH(#REF!,C2257)),MAX($G$1:G2256)+1,0),IF(ISNUMBER(SEARCH('Supplier Change Request FORM Z'!$D$61,C2257)),MAX($G$1:G2256)+1,0))</f>
        <v>0</v>
      </c>
      <c r="H2257" s="3" t="str">
        <f t="shared" si="180"/>
        <v/>
      </c>
      <c r="K2257" s="5" t="e">
        <f>IF('Supplier Change Request FORM Z'!$D$58="",IF(AND((#REF!=C2257),(LEFT(#REF!,1)=LEFT(E2257,1)),(LEFT(#REF!,2)=LEFT(A2257,2))),MAX($K$1:K2256)+1,0),IF(AND(('Supplier Change Request FORM Z'!$D$61=C2257),(LEFT('Supplier Change Request FORM Z'!$D$58,1)=LEFT(E2257,1)),(LEFT('Supplier Change Request FORM Z'!$D$59,2)=LEFT(A2257,2))),MAX($K$1:K2256)+1,0))</f>
        <v>#REF!</v>
      </c>
      <c r="L2257" s="3" t="str">
        <f t="shared" si="181"/>
        <v/>
      </c>
      <c r="Q2257" s="5"/>
      <c r="R2257" s="3"/>
      <c r="U2257" s="5">
        <f>IF('Supplier Change Request FORM Z'!$D$71="",IF(ISNUMBER(SEARCH(#REF!,C2257)),MAX($U$1:U2256)+1,0),IF(ISNUMBER(SEARCH('Supplier Change Request FORM Z'!$D$71,C2257)),MAX($U$1:U2256)+1,0))</f>
        <v>0</v>
      </c>
      <c r="V2257" s="3" t="str">
        <f t="shared" si="182"/>
        <v/>
      </c>
      <c r="Y2257" s="5">
        <f>IF('Supplier Change Request FORM Z'!$D$71="",IF(ISNUMBER(SEARCH(#REF!,C2257)),MAX($Y$1:Y2256)+1,0),IF(ISNUMBER(SEARCH('Supplier Change Request FORM Z'!$D$71,C2257)),MAX($Y$1:Y2256)+1,0))</f>
        <v>0</v>
      </c>
      <c r="Z2257" s="3" t="str">
        <f t="shared" si="183"/>
        <v/>
      </c>
      <c r="AE2257" s="5" t="e">
        <f>IF('Supplier Change Request FORM Z'!$D$58="",IF(LEFT(#REF!,1)="F",0,IF(AND((LEFT(#REF!,1)=LEFT(E2257,1)),(LEFT(#REF!,2)=LEFT(A2257,2))),MAX($AE$1:AE2256)+1,0)),IF(LEFT('Supplier Change Request FORM Z'!$D$58,1)="F",0,IF(AND((LEFT('Supplier Change Request FORM Z'!$D$58,1)=LEFT(E2257,1)),(LEFT('Supplier Change Request FORM Z'!$D$59,2)=LEFT(A2257,2))),MAX($AE$1:AE2256)+1,0)))</f>
        <v>#REF!</v>
      </c>
      <c r="AF2257" s="3" t="str">
        <f t="shared" si="184"/>
        <v/>
      </c>
    </row>
    <row r="2258" spans="1:32" x14ac:dyDescent="0.35">
      <c r="A2258" s="2" t="s">
        <v>2911</v>
      </c>
      <c r="B2258" s="2" t="s">
        <v>10701</v>
      </c>
      <c r="C2258" s="2" t="s">
        <v>3205</v>
      </c>
      <c r="D2258" s="2" t="s">
        <v>10701</v>
      </c>
      <c r="E2258" s="2" t="s">
        <v>9644</v>
      </c>
      <c r="G2258" s="5">
        <f>IF('Supplier Change Request FORM Z'!$D$61="",IF(ISNUMBER(SEARCH(#REF!,C2258)),MAX($G$1:G2257)+1,0),IF(ISNUMBER(SEARCH('Supplier Change Request FORM Z'!$D$61,C2258)),MAX($G$1:G2257)+1,0))</f>
        <v>0</v>
      </c>
      <c r="H2258" s="3" t="str">
        <f t="shared" si="180"/>
        <v/>
      </c>
      <c r="K2258" s="5" t="e">
        <f>IF('Supplier Change Request FORM Z'!$D$58="",IF(AND((#REF!=C2258),(LEFT(#REF!,1)=LEFT(E2258,1)),(LEFT(#REF!,2)=LEFT(A2258,2))),MAX($K$1:K2257)+1,0),IF(AND(('Supplier Change Request FORM Z'!$D$61=C2258),(LEFT('Supplier Change Request FORM Z'!$D$58,1)=LEFT(E2258,1)),(LEFT('Supplier Change Request FORM Z'!$D$59,2)=LEFT(A2258,2))),MAX($K$1:K2257)+1,0))</f>
        <v>#REF!</v>
      </c>
      <c r="L2258" s="3" t="str">
        <f t="shared" si="181"/>
        <v/>
      </c>
      <c r="Q2258" s="5"/>
      <c r="R2258" s="3"/>
      <c r="U2258" s="5">
        <f>IF('Supplier Change Request FORM Z'!$D$71="",IF(ISNUMBER(SEARCH(#REF!,C2258)),MAX($U$1:U2257)+1,0),IF(ISNUMBER(SEARCH('Supplier Change Request FORM Z'!$D$71,C2258)),MAX($U$1:U2257)+1,0))</f>
        <v>0</v>
      </c>
      <c r="V2258" s="3" t="str">
        <f t="shared" si="182"/>
        <v/>
      </c>
      <c r="Y2258" s="5">
        <f>IF('Supplier Change Request FORM Z'!$D$71="",IF(ISNUMBER(SEARCH(#REF!,C2258)),MAX($Y$1:Y2257)+1,0),IF(ISNUMBER(SEARCH('Supplier Change Request FORM Z'!$D$71,C2258)),MAX($Y$1:Y2257)+1,0))</f>
        <v>0</v>
      </c>
      <c r="Z2258" s="3" t="str">
        <f t="shared" si="183"/>
        <v/>
      </c>
      <c r="AE2258" s="5" t="e">
        <f>IF('Supplier Change Request FORM Z'!$D$58="",IF(LEFT(#REF!,1)="F",0,IF(AND((LEFT(#REF!,1)=LEFT(E2258,1)),(LEFT(#REF!,2)=LEFT(A2258,2))),MAX($AE$1:AE2257)+1,0)),IF(LEFT('Supplier Change Request FORM Z'!$D$58,1)="F",0,IF(AND((LEFT('Supplier Change Request FORM Z'!$D$58,1)=LEFT(E2258,1)),(LEFT('Supplier Change Request FORM Z'!$D$59,2)=LEFT(A2258,2))),MAX($AE$1:AE2257)+1,0)))</f>
        <v>#REF!</v>
      </c>
      <c r="AF2258" s="3" t="str">
        <f t="shared" si="184"/>
        <v/>
      </c>
    </row>
    <row r="2259" spans="1:32" x14ac:dyDescent="0.35">
      <c r="A2259" s="2" t="s">
        <v>2911</v>
      </c>
      <c r="B2259" s="2" t="s">
        <v>3215</v>
      </c>
      <c r="C2259" s="2" t="s">
        <v>3205</v>
      </c>
      <c r="D2259" s="2" t="s">
        <v>3215</v>
      </c>
      <c r="E2259" s="2" t="s">
        <v>9644</v>
      </c>
      <c r="G2259" s="5">
        <f>IF('Supplier Change Request FORM Z'!$D$61="",IF(ISNUMBER(SEARCH(#REF!,C2259)),MAX($G$1:G2258)+1,0),IF(ISNUMBER(SEARCH('Supplier Change Request FORM Z'!$D$61,C2259)),MAX($G$1:G2258)+1,0))</f>
        <v>0</v>
      </c>
      <c r="H2259" s="3" t="str">
        <f t="shared" si="180"/>
        <v/>
      </c>
      <c r="K2259" s="5" t="e">
        <f>IF('Supplier Change Request FORM Z'!$D$58="",IF(AND((#REF!=C2259),(LEFT(#REF!,1)=LEFT(E2259,1)),(LEFT(#REF!,2)=LEFT(A2259,2))),MAX($K$1:K2258)+1,0),IF(AND(('Supplier Change Request FORM Z'!$D$61=C2259),(LEFT('Supplier Change Request FORM Z'!$D$58,1)=LEFT(E2259,1)),(LEFT('Supplier Change Request FORM Z'!$D$59,2)=LEFT(A2259,2))),MAX($K$1:K2258)+1,0))</f>
        <v>#REF!</v>
      </c>
      <c r="L2259" s="3" t="str">
        <f t="shared" si="181"/>
        <v/>
      </c>
      <c r="Q2259" s="5"/>
      <c r="R2259" s="3"/>
      <c r="U2259" s="5">
        <f>IF('Supplier Change Request FORM Z'!$D$71="",IF(ISNUMBER(SEARCH(#REF!,C2259)),MAX($U$1:U2258)+1,0),IF(ISNUMBER(SEARCH('Supplier Change Request FORM Z'!$D$71,C2259)),MAX($U$1:U2258)+1,0))</f>
        <v>0</v>
      </c>
      <c r="V2259" s="3" t="str">
        <f t="shared" si="182"/>
        <v/>
      </c>
      <c r="Y2259" s="5">
        <f>IF('Supplier Change Request FORM Z'!$D$71="",IF(ISNUMBER(SEARCH(#REF!,C2259)),MAX($Y$1:Y2258)+1,0),IF(ISNUMBER(SEARCH('Supplier Change Request FORM Z'!$D$71,C2259)),MAX($Y$1:Y2258)+1,0))</f>
        <v>0</v>
      </c>
      <c r="Z2259" s="3" t="str">
        <f t="shared" si="183"/>
        <v/>
      </c>
      <c r="AE2259" s="5" t="e">
        <f>IF('Supplier Change Request FORM Z'!$D$58="",IF(LEFT(#REF!,1)="F",0,IF(AND((LEFT(#REF!,1)=LEFT(E2259,1)),(LEFT(#REF!,2)=LEFT(A2259,2))),MAX($AE$1:AE2258)+1,0)),IF(LEFT('Supplier Change Request FORM Z'!$D$58,1)="F",0,IF(AND((LEFT('Supplier Change Request FORM Z'!$D$58,1)=LEFT(E2259,1)),(LEFT('Supplier Change Request FORM Z'!$D$59,2)=LEFT(A2259,2))),MAX($AE$1:AE2258)+1,0)))</f>
        <v>#REF!</v>
      </c>
      <c r="AF2259" s="3" t="str">
        <f t="shared" si="184"/>
        <v/>
      </c>
    </row>
    <row r="2260" spans="1:32" x14ac:dyDescent="0.35">
      <c r="A2260" s="2" t="s">
        <v>2911</v>
      </c>
      <c r="B2260" s="2" t="s">
        <v>3235</v>
      </c>
      <c r="C2260" s="2" t="s">
        <v>3205</v>
      </c>
      <c r="D2260" s="2" t="s">
        <v>3235</v>
      </c>
      <c r="E2260" s="2" t="s">
        <v>9644</v>
      </c>
      <c r="G2260" s="5">
        <f>IF('Supplier Change Request FORM Z'!$D$61="",IF(ISNUMBER(SEARCH(#REF!,C2260)),MAX($G$1:G2259)+1,0),IF(ISNUMBER(SEARCH('Supplier Change Request FORM Z'!$D$61,C2260)),MAX($G$1:G2259)+1,0))</f>
        <v>0</v>
      </c>
      <c r="H2260" s="3" t="str">
        <f t="shared" si="180"/>
        <v/>
      </c>
      <c r="K2260" s="5" t="e">
        <f>IF('Supplier Change Request FORM Z'!$D$58="",IF(AND((#REF!=C2260),(LEFT(#REF!,1)=LEFT(E2260,1)),(LEFT(#REF!,2)=LEFT(A2260,2))),MAX($K$1:K2259)+1,0),IF(AND(('Supplier Change Request FORM Z'!$D$61=C2260),(LEFT('Supplier Change Request FORM Z'!$D$58,1)=LEFT(E2260,1)),(LEFT('Supplier Change Request FORM Z'!$D$59,2)=LEFT(A2260,2))),MAX($K$1:K2259)+1,0))</f>
        <v>#REF!</v>
      </c>
      <c r="L2260" s="3" t="str">
        <f t="shared" si="181"/>
        <v/>
      </c>
      <c r="Q2260" s="5"/>
      <c r="R2260" s="3"/>
      <c r="U2260" s="5">
        <f>IF('Supplier Change Request FORM Z'!$D$71="",IF(ISNUMBER(SEARCH(#REF!,C2260)),MAX($U$1:U2259)+1,0),IF(ISNUMBER(SEARCH('Supplier Change Request FORM Z'!$D$71,C2260)),MAX($U$1:U2259)+1,0))</f>
        <v>0</v>
      </c>
      <c r="V2260" s="3" t="str">
        <f t="shared" si="182"/>
        <v/>
      </c>
      <c r="Y2260" s="5">
        <f>IF('Supplier Change Request FORM Z'!$D$71="",IF(ISNUMBER(SEARCH(#REF!,C2260)),MAX($Y$1:Y2259)+1,0),IF(ISNUMBER(SEARCH('Supplier Change Request FORM Z'!$D$71,C2260)),MAX($Y$1:Y2259)+1,0))</f>
        <v>0</v>
      </c>
      <c r="Z2260" s="3" t="str">
        <f t="shared" si="183"/>
        <v/>
      </c>
      <c r="AE2260" s="5" t="e">
        <f>IF('Supplier Change Request FORM Z'!$D$58="",IF(LEFT(#REF!,1)="F",0,IF(AND((LEFT(#REF!,1)=LEFT(E2260,1)),(LEFT(#REF!,2)=LEFT(A2260,2))),MAX($AE$1:AE2259)+1,0)),IF(LEFT('Supplier Change Request FORM Z'!$D$58,1)="F",0,IF(AND((LEFT('Supplier Change Request FORM Z'!$D$58,1)=LEFT(E2260,1)),(LEFT('Supplier Change Request FORM Z'!$D$59,2)=LEFT(A2260,2))),MAX($AE$1:AE2259)+1,0)))</f>
        <v>#REF!</v>
      </c>
      <c r="AF2260" s="3" t="str">
        <f t="shared" si="184"/>
        <v/>
      </c>
    </row>
    <row r="2261" spans="1:32" x14ac:dyDescent="0.35">
      <c r="A2261" s="2" t="s">
        <v>2911</v>
      </c>
      <c r="B2261" s="2" t="s">
        <v>3218</v>
      </c>
      <c r="C2261" s="2" t="s">
        <v>3205</v>
      </c>
      <c r="D2261" s="2" t="s">
        <v>3218</v>
      </c>
      <c r="E2261" s="2" t="s">
        <v>9644</v>
      </c>
      <c r="G2261" s="5">
        <f>IF('Supplier Change Request FORM Z'!$D$61="",IF(ISNUMBER(SEARCH(#REF!,C2261)),MAX($G$1:G2260)+1,0),IF(ISNUMBER(SEARCH('Supplier Change Request FORM Z'!$D$61,C2261)),MAX($G$1:G2260)+1,0))</f>
        <v>0</v>
      </c>
      <c r="H2261" s="3" t="str">
        <f t="shared" si="180"/>
        <v/>
      </c>
      <c r="K2261" s="5" t="e">
        <f>IF('Supplier Change Request FORM Z'!$D$58="",IF(AND((#REF!=C2261),(LEFT(#REF!,1)=LEFT(E2261,1)),(LEFT(#REF!,2)=LEFT(A2261,2))),MAX($K$1:K2260)+1,0),IF(AND(('Supplier Change Request FORM Z'!$D$61=C2261),(LEFT('Supplier Change Request FORM Z'!$D$58,1)=LEFT(E2261,1)),(LEFT('Supplier Change Request FORM Z'!$D$59,2)=LEFT(A2261,2))),MAX($K$1:K2260)+1,0))</f>
        <v>#REF!</v>
      </c>
      <c r="L2261" s="3" t="str">
        <f t="shared" si="181"/>
        <v/>
      </c>
      <c r="Q2261" s="5"/>
      <c r="R2261" s="3"/>
      <c r="U2261" s="5">
        <f>IF('Supplier Change Request FORM Z'!$D$71="",IF(ISNUMBER(SEARCH(#REF!,C2261)),MAX($U$1:U2260)+1,0),IF(ISNUMBER(SEARCH('Supplier Change Request FORM Z'!$D$71,C2261)),MAX($U$1:U2260)+1,0))</f>
        <v>0</v>
      </c>
      <c r="V2261" s="3" t="str">
        <f t="shared" si="182"/>
        <v/>
      </c>
      <c r="Y2261" s="5">
        <f>IF('Supplier Change Request FORM Z'!$D$71="",IF(ISNUMBER(SEARCH(#REF!,C2261)),MAX($Y$1:Y2260)+1,0),IF(ISNUMBER(SEARCH('Supplier Change Request FORM Z'!$D$71,C2261)),MAX($Y$1:Y2260)+1,0))</f>
        <v>0</v>
      </c>
      <c r="Z2261" s="3" t="str">
        <f t="shared" si="183"/>
        <v/>
      </c>
      <c r="AE2261" s="5" t="e">
        <f>IF('Supplier Change Request FORM Z'!$D$58="",IF(LEFT(#REF!,1)="F",0,IF(AND((LEFT(#REF!,1)=LEFT(E2261,1)),(LEFT(#REF!,2)=LEFT(A2261,2))),MAX($AE$1:AE2260)+1,0)),IF(LEFT('Supplier Change Request FORM Z'!$D$58,1)="F",0,IF(AND((LEFT('Supplier Change Request FORM Z'!$D$58,1)=LEFT(E2261,1)),(LEFT('Supplier Change Request FORM Z'!$D$59,2)=LEFT(A2261,2))),MAX($AE$1:AE2260)+1,0)))</f>
        <v>#REF!</v>
      </c>
      <c r="AF2261" s="3" t="str">
        <f t="shared" si="184"/>
        <v/>
      </c>
    </row>
    <row r="2262" spans="1:32" x14ac:dyDescent="0.35">
      <c r="A2262" s="2" t="s">
        <v>2911</v>
      </c>
      <c r="B2262" s="2" t="s">
        <v>10702</v>
      </c>
      <c r="C2262" s="2" t="s">
        <v>3205</v>
      </c>
      <c r="D2262" s="2" t="s">
        <v>10702</v>
      </c>
      <c r="E2262" s="2" t="s">
        <v>9644</v>
      </c>
      <c r="G2262" s="5">
        <f>IF('Supplier Change Request FORM Z'!$D$61="",IF(ISNUMBER(SEARCH(#REF!,C2262)),MAX($G$1:G2261)+1,0),IF(ISNUMBER(SEARCH('Supplier Change Request FORM Z'!$D$61,C2262)),MAX($G$1:G2261)+1,0))</f>
        <v>0</v>
      </c>
      <c r="H2262" s="3" t="str">
        <f t="shared" si="180"/>
        <v/>
      </c>
      <c r="K2262" s="5" t="e">
        <f>IF('Supplier Change Request FORM Z'!$D$58="",IF(AND((#REF!=C2262),(LEFT(#REF!,1)=LEFT(E2262,1)),(LEFT(#REF!,2)=LEFT(A2262,2))),MAX($K$1:K2261)+1,0),IF(AND(('Supplier Change Request FORM Z'!$D$61=C2262),(LEFT('Supplier Change Request FORM Z'!$D$58,1)=LEFT(E2262,1)),(LEFT('Supplier Change Request FORM Z'!$D$59,2)=LEFT(A2262,2))),MAX($K$1:K2261)+1,0))</f>
        <v>#REF!</v>
      </c>
      <c r="L2262" s="3" t="str">
        <f t="shared" si="181"/>
        <v/>
      </c>
      <c r="Q2262" s="5"/>
      <c r="R2262" s="3"/>
      <c r="U2262" s="5">
        <f>IF('Supplier Change Request FORM Z'!$D$71="",IF(ISNUMBER(SEARCH(#REF!,C2262)),MAX($U$1:U2261)+1,0),IF(ISNUMBER(SEARCH('Supplier Change Request FORM Z'!$D$71,C2262)),MAX($U$1:U2261)+1,0))</f>
        <v>0</v>
      </c>
      <c r="V2262" s="3" t="str">
        <f t="shared" si="182"/>
        <v/>
      </c>
      <c r="Y2262" s="5">
        <f>IF('Supplier Change Request FORM Z'!$D$71="",IF(ISNUMBER(SEARCH(#REF!,C2262)),MAX($Y$1:Y2261)+1,0),IF(ISNUMBER(SEARCH('Supplier Change Request FORM Z'!$D$71,C2262)),MAX($Y$1:Y2261)+1,0))</f>
        <v>0</v>
      </c>
      <c r="Z2262" s="3" t="str">
        <f t="shared" si="183"/>
        <v/>
      </c>
      <c r="AE2262" s="5" t="e">
        <f>IF('Supplier Change Request FORM Z'!$D$58="",IF(LEFT(#REF!,1)="F",0,IF(AND((LEFT(#REF!,1)=LEFT(E2262,1)),(LEFT(#REF!,2)=LEFT(A2262,2))),MAX($AE$1:AE2261)+1,0)),IF(LEFT('Supplier Change Request FORM Z'!$D$58,1)="F",0,IF(AND((LEFT('Supplier Change Request FORM Z'!$D$58,1)=LEFT(E2262,1)),(LEFT('Supplier Change Request FORM Z'!$D$59,2)=LEFT(A2262,2))),MAX($AE$1:AE2261)+1,0)))</f>
        <v>#REF!</v>
      </c>
      <c r="AF2262" s="3" t="str">
        <f t="shared" si="184"/>
        <v/>
      </c>
    </row>
    <row r="2263" spans="1:32" x14ac:dyDescent="0.35">
      <c r="A2263" s="2" t="s">
        <v>2911</v>
      </c>
      <c r="B2263" s="2" t="s">
        <v>3207</v>
      </c>
      <c r="C2263" s="2" t="s">
        <v>3205</v>
      </c>
      <c r="D2263" s="2" t="s">
        <v>3207</v>
      </c>
      <c r="E2263" s="2" t="s">
        <v>9644</v>
      </c>
      <c r="G2263" s="5">
        <f>IF('Supplier Change Request FORM Z'!$D$61="",IF(ISNUMBER(SEARCH(#REF!,C2263)),MAX($G$1:G2262)+1,0),IF(ISNUMBER(SEARCH('Supplier Change Request FORM Z'!$D$61,C2263)),MAX($G$1:G2262)+1,0))</f>
        <v>0</v>
      </c>
      <c r="H2263" s="3" t="str">
        <f t="shared" si="180"/>
        <v/>
      </c>
      <c r="K2263" s="5" t="e">
        <f>IF('Supplier Change Request FORM Z'!$D$58="",IF(AND((#REF!=C2263),(LEFT(#REF!,1)=LEFT(E2263,1)),(LEFT(#REF!,2)=LEFT(A2263,2))),MAX($K$1:K2262)+1,0),IF(AND(('Supplier Change Request FORM Z'!$D$61=C2263),(LEFT('Supplier Change Request FORM Z'!$D$58,1)=LEFT(E2263,1)),(LEFT('Supplier Change Request FORM Z'!$D$59,2)=LEFT(A2263,2))),MAX($K$1:K2262)+1,0))</f>
        <v>#REF!</v>
      </c>
      <c r="L2263" s="3" t="str">
        <f t="shared" si="181"/>
        <v/>
      </c>
      <c r="Q2263" s="5"/>
      <c r="R2263" s="3"/>
      <c r="U2263" s="5">
        <f>IF('Supplier Change Request FORM Z'!$D$71="",IF(ISNUMBER(SEARCH(#REF!,C2263)),MAX($U$1:U2262)+1,0),IF(ISNUMBER(SEARCH('Supplier Change Request FORM Z'!$D$71,C2263)),MAX($U$1:U2262)+1,0))</f>
        <v>0</v>
      </c>
      <c r="V2263" s="3" t="str">
        <f t="shared" si="182"/>
        <v/>
      </c>
      <c r="Y2263" s="5">
        <f>IF('Supplier Change Request FORM Z'!$D$71="",IF(ISNUMBER(SEARCH(#REF!,C2263)),MAX($Y$1:Y2262)+1,0),IF(ISNUMBER(SEARCH('Supplier Change Request FORM Z'!$D$71,C2263)),MAX($Y$1:Y2262)+1,0))</f>
        <v>0</v>
      </c>
      <c r="Z2263" s="3" t="str">
        <f t="shared" si="183"/>
        <v/>
      </c>
      <c r="AE2263" s="5" t="e">
        <f>IF('Supplier Change Request FORM Z'!$D$58="",IF(LEFT(#REF!,1)="F",0,IF(AND((LEFT(#REF!,1)=LEFT(E2263,1)),(LEFT(#REF!,2)=LEFT(A2263,2))),MAX($AE$1:AE2262)+1,0)),IF(LEFT('Supplier Change Request FORM Z'!$D$58,1)="F",0,IF(AND((LEFT('Supplier Change Request FORM Z'!$D$58,1)=LEFT(E2263,1)),(LEFT('Supplier Change Request FORM Z'!$D$59,2)=LEFT(A2263,2))),MAX($AE$1:AE2262)+1,0)))</f>
        <v>#REF!</v>
      </c>
      <c r="AF2263" s="3" t="str">
        <f t="shared" si="184"/>
        <v/>
      </c>
    </row>
    <row r="2264" spans="1:32" x14ac:dyDescent="0.35">
      <c r="A2264" s="2" t="s">
        <v>2911</v>
      </c>
      <c r="B2264" s="2" t="s">
        <v>10703</v>
      </c>
      <c r="C2264" s="2" t="s">
        <v>3205</v>
      </c>
      <c r="D2264" s="2" t="s">
        <v>10703</v>
      </c>
      <c r="E2264" s="2" t="s">
        <v>9644</v>
      </c>
      <c r="G2264" s="5">
        <f>IF('Supplier Change Request FORM Z'!$D$61="",IF(ISNUMBER(SEARCH(#REF!,C2264)),MAX($G$1:G2263)+1,0),IF(ISNUMBER(SEARCH('Supplier Change Request FORM Z'!$D$61,C2264)),MAX($G$1:G2263)+1,0))</f>
        <v>0</v>
      </c>
      <c r="H2264" s="3" t="str">
        <f t="shared" si="180"/>
        <v/>
      </c>
      <c r="K2264" s="5" t="e">
        <f>IF('Supplier Change Request FORM Z'!$D$58="",IF(AND((#REF!=C2264),(LEFT(#REF!,1)=LEFT(E2264,1)),(LEFT(#REF!,2)=LEFT(A2264,2))),MAX($K$1:K2263)+1,0),IF(AND(('Supplier Change Request FORM Z'!$D$61=C2264),(LEFT('Supplier Change Request FORM Z'!$D$58,1)=LEFT(E2264,1)),(LEFT('Supplier Change Request FORM Z'!$D$59,2)=LEFT(A2264,2))),MAX($K$1:K2263)+1,0))</f>
        <v>#REF!</v>
      </c>
      <c r="L2264" s="3" t="str">
        <f t="shared" si="181"/>
        <v/>
      </c>
      <c r="Q2264" s="5"/>
      <c r="R2264" s="3"/>
      <c r="U2264" s="5">
        <f>IF('Supplier Change Request FORM Z'!$D$71="",IF(ISNUMBER(SEARCH(#REF!,C2264)),MAX($U$1:U2263)+1,0),IF(ISNUMBER(SEARCH('Supplier Change Request FORM Z'!$D$71,C2264)),MAX($U$1:U2263)+1,0))</f>
        <v>0</v>
      </c>
      <c r="V2264" s="3" t="str">
        <f t="shared" si="182"/>
        <v/>
      </c>
      <c r="Y2264" s="5">
        <f>IF('Supplier Change Request FORM Z'!$D$71="",IF(ISNUMBER(SEARCH(#REF!,C2264)),MAX($Y$1:Y2263)+1,0),IF(ISNUMBER(SEARCH('Supplier Change Request FORM Z'!$D$71,C2264)),MAX($Y$1:Y2263)+1,0))</f>
        <v>0</v>
      </c>
      <c r="Z2264" s="3" t="str">
        <f t="shared" si="183"/>
        <v/>
      </c>
      <c r="AE2264" s="5" t="e">
        <f>IF('Supplier Change Request FORM Z'!$D$58="",IF(LEFT(#REF!,1)="F",0,IF(AND((LEFT(#REF!,1)=LEFT(E2264,1)),(LEFT(#REF!,2)=LEFT(A2264,2))),MAX($AE$1:AE2263)+1,0)),IF(LEFT('Supplier Change Request FORM Z'!$D$58,1)="F",0,IF(AND((LEFT('Supplier Change Request FORM Z'!$D$58,1)=LEFT(E2264,1)),(LEFT('Supplier Change Request FORM Z'!$D$59,2)=LEFT(A2264,2))),MAX($AE$1:AE2263)+1,0)))</f>
        <v>#REF!</v>
      </c>
      <c r="AF2264" s="3" t="str">
        <f t="shared" si="184"/>
        <v/>
      </c>
    </row>
    <row r="2265" spans="1:32" x14ac:dyDescent="0.35">
      <c r="A2265" s="2" t="s">
        <v>2911</v>
      </c>
      <c r="B2265" s="2" t="s">
        <v>10704</v>
      </c>
      <c r="C2265" s="2" t="s">
        <v>3205</v>
      </c>
      <c r="D2265" s="2" t="s">
        <v>10704</v>
      </c>
      <c r="E2265" s="2" t="s">
        <v>9644</v>
      </c>
      <c r="G2265" s="5">
        <f>IF('Supplier Change Request FORM Z'!$D$61="",IF(ISNUMBER(SEARCH(#REF!,C2265)),MAX($G$1:G2264)+1,0),IF(ISNUMBER(SEARCH('Supplier Change Request FORM Z'!$D$61,C2265)),MAX($G$1:G2264)+1,0))</f>
        <v>0</v>
      </c>
      <c r="H2265" s="3" t="str">
        <f t="shared" si="180"/>
        <v/>
      </c>
      <c r="K2265" s="5" t="e">
        <f>IF('Supplier Change Request FORM Z'!$D$58="",IF(AND((#REF!=C2265),(LEFT(#REF!,1)=LEFT(E2265,1)),(LEFT(#REF!,2)=LEFT(A2265,2))),MAX($K$1:K2264)+1,0),IF(AND(('Supplier Change Request FORM Z'!$D$61=C2265),(LEFT('Supplier Change Request FORM Z'!$D$58,1)=LEFT(E2265,1)),(LEFT('Supplier Change Request FORM Z'!$D$59,2)=LEFT(A2265,2))),MAX($K$1:K2264)+1,0))</f>
        <v>#REF!</v>
      </c>
      <c r="L2265" s="3" t="str">
        <f t="shared" si="181"/>
        <v/>
      </c>
      <c r="Q2265" s="5"/>
      <c r="R2265" s="3"/>
      <c r="U2265" s="5">
        <f>IF('Supplier Change Request FORM Z'!$D$71="",IF(ISNUMBER(SEARCH(#REF!,C2265)),MAX($U$1:U2264)+1,0),IF(ISNUMBER(SEARCH('Supplier Change Request FORM Z'!$D$71,C2265)),MAX($U$1:U2264)+1,0))</f>
        <v>0</v>
      </c>
      <c r="V2265" s="3" t="str">
        <f t="shared" si="182"/>
        <v/>
      </c>
      <c r="Y2265" s="5">
        <f>IF('Supplier Change Request FORM Z'!$D$71="",IF(ISNUMBER(SEARCH(#REF!,C2265)),MAX($Y$1:Y2264)+1,0),IF(ISNUMBER(SEARCH('Supplier Change Request FORM Z'!$D$71,C2265)),MAX($Y$1:Y2264)+1,0))</f>
        <v>0</v>
      </c>
      <c r="Z2265" s="3" t="str">
        <f t="shared" si="183"/>
        <v/>
      </c>
      <c r="AE2265" s="5" t="e">
        <f>IF('Supplier Change Request FORM Z'!$D$58="",IF(LEFT(#REF!,1)="F",0,IF(AND((LEFT(#REF!,1)=LEFT(E2265,1)),(LEFT(#REF!,2)=LEFT(A2265,2))),MAX($AE$1:AE2264)+1,0)),IF(LEFT('Supplier Change Request FORM Z'!$D$58,1)="F",0,IF(AND((LEFT('Supplier Change Request FORM Z'!$D$58,1)=LEFT(E2265,1)),(LEFT('Supplier Change Request FORM Z'!$D$59,2)=LEFT(A2265,2))),MAX($AE$1:AE2264)+1,0)))</f>
        <v>#REF!</v>
      </c>
      <c r="AF2265" s="3" t="str">
        <f t="shared" si="184"/>
        <v/>
      </c>
    </row>
    <row r="2266" spans="1:32" x14ac:dyDescent="0.35">
      <c r="A2266" s="2" t="s">
        <v>2911</v>
      </c>
      <c r="B2266" s="2" t="s">
        <v>10705</v>
      </c>
      <c r="C2266" s="2" t="s">
        <v>3205</v>
      </c>
      <c r="D2266" s="2" t="s">
        <v>10705</v>
      </c>
      <c r="E2266" s="2" t="s">
        <v>9644</v>
      </c>
      <c r="G2266" s="5">
        <f>IF('Supplier Change Request FORM Z'!$D$61="",IF(ISNUMBER(SEARCH(#REF!,C2266)),MAX($G$1:G2265)+1,0),IF(ISNUMBER(SEARCH('Supplier Change Request FORM Z'!$D$61,C2266)),MAX($G$1:G2265)+1,0))</f>
        <v>0</v>
      </c>
      <c r="H2266" s="3" t="str">
        <f t="shared" si="180"/>
        <v/>
      </c>
      <c r="K2266" s="5" t="e">
        <f>IF('Supplier Change Request FORM Z'!$D$58="",IF(AND((#REF!=C2266),(LEFT(#REF!,1)=LEFT(E2266,1)),(LEFT(#REF!,2)=LEFT(A2266,2))),MAX($K$1:K2265)+1,0),IF(AND(('Supplier Change Request FORM Z'!$D$61=C2266),(LEFT('Supplier Change Request FORM Z'!$D$58,1)=LEFT(E2266,1)),(LEFT('Supplier Change Request FORM Z'!$D$59,2)=LEFT(A2266,2))),MAX($K$1:K2265)+1,0))</f>
        <v>#REF!</v>
      </c>
      <c r="L2266" s="3" t="str">
        <f t="shared" si="181"/>
        <v/>
      </c>
      <c r="Q2266" s="5"/>
      <c r="R2266" s="3"/>
      <c r="U2266" s="5">
        <f>IF('Supplier Change Request FORM Z'!$D$71="",IF(ISNUMBER(SEARCH(#REF!,C2266)),MAX($U$1:U2265)+1,0),IF(ISNUMBER(SEARCH('Supplier Change Request FORM Z'!$D$71,C2266)),MAX($U$1:U2265)+1,0))</f>
        <v>0</v>
      </c>
      <c r="V2266" s="3" t="str">
        <f t="shared" si="182"/>
        <v/>
      </c>
      <c r="Y2266" s="5">
        <f>IF('Supplier Change Request FORM Z'!$D$71="",IF(ISNUMBER(SEARCH(#REF!,C2266)),MAX($Y$1:Y2265)+1,0),IF(ISNUMBER(SEARCH('Supplier Change Request FORM Z'!$D$71,C2266)),MAX($Y$1:Y2265)+1,0))</f>
        <v>0</v>
      </c>
      <c r="Z2266" s="3" t="str">
        <f t="shared" si="183"/>
        <v/>
      </c>
      <c r="AE2266" s="5" t="e">
        <f>IF('Supplier Change Request FORM Z'!$D$58="",IF(LEFT(#REF!,1)="F",0,IF(AND((LEFT(#REF!,1)=LEFT(E2266,1)),(LEFT(#REF!,2)=LEFT(A2266,2))),MAX($AE$1:AE2265)+1,0)),IF(LEFT('Supplier Change Request FORM Z'!$D$58,1)="F",0,IF(AND((LEFT('Supplier Change Request FORM Z'!$D$58,1)=LEFT(E2266,1)),(LEFT('Supplier Change Request FORM Z'!$D$59,2)=LEFT(A2266,2))),MAX($AE$1:AE2265)+1,0)))</f>
        <v>#REF!</v>
      </c>
      <c r="AF2266" s="3" t="str">
        <f t="shared" si="184"/>
        <v/>
      </c>
    </row>
    <row r="2267" spans="1:32" x14ac:dyDescent="0.35">
      <c r="A2267" s="2" t="s">
        <v>2911</v>
      </c>
      <c r="B2267" s="2" t="s">
        <v>3232</v>
      </c>
      <c r="C2267" s="2" t="s">
        <v>3205</v>
      </c>
      <c r="D2267" s="2" t="s">
        <v>3232</v>
      </c>
      <c r="E2267" s="2" t="s">
        <v>9644</v>
      </c>
      <c r="G2267" s="5">
        <f>IF('Supplier Change Request FORM Z'!$D$61="",IF(ISNUMBER(SEARCH(#REF!,C2267)),MAX($G$1:G2266)+1,0),IF(ISNUMBER(SEARCH('Supplier Change Request FORM Z'!$D$61,C2267)),MAX($G$1:G2266)+1,0))</f>
        <v>0</v>
      </c>
      <c r="H2267" s="3" t="str">
        <f t="shared" si="180"/>
        <v/>
      </c>
      <c r="K2267" s="5" t="e">
        <f>IF('Supplier Change Request FORM Z'!$D$58="",IF(AND((#REF!=C2267),(LEFT(#REF!,1)=LEFT(E2267,1)),(LEFT(#REF!,2)=LEFT(A2267,2))),MAX($K$1:K2266)+1,0),IF(AND(('Supplier Change Request FORM Z'!$D$61=C2267),(LEFT('Supplier Change Request FORM Z'!$D$58,1)=LEFT(E2267,1)),(LEFT('Supplier Change Request FORM Z'!$D$59,2)=LEFT(A2267,2))),MAX($K$1:K2266)+1,0))</f>
        <v>#REF!</v>
      </c>
      <c r="L2267" s="3" t="str">
        <f t="shared" si="181"/>
        <v/>
      </c>
      <c r="Q2267" s="5"/>
      <c r="R2267" s="3"/>
      <c r="U2267" s="5">
        <f>IF('Supplier Change Request FORM Z'!$D$71="",IF(ISNUMBER(SEARCH(#REF!,C2267)),MAX($U$1:U2266)+1,0),IF(ISNUMBER(SEARCH('Supplier Change Request FORM Z'!$D$71,C2267)),MAX($U$1:U2266)+1,0))</f>
        <v>0</v>
      </c>
      <c r="V2267" s="3" t="str">
        <f t="shared" si="182"/>
        <v/>
      </c>
      <c r="Y2267" s="5">
        <f>IF('Supplier Change Request FORM Z'!$D$71="",IF(ISNUMBER(SEARCH(#REF!,C2267)),MAX($Y$1:Y2266)+1,0),IF(ISNUMBER(SEARCH('Supplier Change Request FORM Z'!$D$71,C2267)),MAX($Y$1:Y2266)+1,0))</f>
        <v>0</v>
      </c>
      <c r="Z2267" s="3" t="str">
        <f t="shared" si="183"/>
        <v/>
      </c>
      <c r="AE2267" s="5" t="e">
        <f>IF('Supplier Change Request FORM Z'!$D$58="",IF(LEFT(#REF!,1)="F",0,IF(AND((LEFT(#REF!,1)=LEFT(E2267,1)),(LEFT(#REF!,2)=LEFT(A2267,2))),MAX($AE$1:AE2266)+1,0)),IF(LEFT('Supplier Change Request FORM Z'!$D$58,1)="F",0,IF(AND((LEFT('Supplier Change Request FORM Z'!$D$58,1)=LEFT(E2267,1)),(LEFT('Supplier Change Request FORM Z'!$D$59,2)=LEFT(A2267,2))),MAX($AE$1:AE2266)+1,0)))</f>
        <v>#REF!</v>
      </c>
      <c r="AF2267" s="3" t="str">
        <f t="shared" si="184"/>
        <v/>
      </c>
    </row>
    <row r="2268" spans="1:32" x14ac:dyDescent="0.35">
      <c r="A2268" s="2" t="s">
        <v>2911</v>
      </c>
      <c r="B2268" s="2" t="s">
        <v>10248</v>
      </c>
      <c r="C2268" s="2" t="s">
        <v>3205</v>
      </c>
      <c r="D2268" s="2" t="s">
        <v>10248</v>
      </c>
      <c r="E2268" s="2" t="s">
        <v>9644</v>
      </c>
      <c r="G2268" s="5">
        <f>IF('Supplier Change Request FORM Z'!$D$61="",IF(ISNUMBER(SEARCH(#REF!,C2268)),MAX($G$1:G2267)+1,0),IF(ISNUMBER(SEARCH('Supplier Change Request FORM Z'!$D$61,C2268)),MAX($G$1:G2267)+1,0))</f>
        <v>0</v>
      </c>
      <c r="H2268" s="3" t="str">
        <f t="shared" si="180"/>
        <v/>
      </c>
      <c r="K2268" s="5" t="e">
        <f>IF('Supplier Change Request FORM Z'!$D$58="",IF(AND((#REF!=C2268),(LEFT(#REF!,1)=LEFT(E2268,1)),(LEFT(#REF!,2)=LEFT(A2268,2))),MAX($K$1:K2267)+1,0),IF(AND(('Supplier Change Request FORM Z'!$D$61=C2268),(LEFT('Supplier Change Request FORM Z'!$D$58,1)=LEFT(E2268,1)),(LEFT('Supplier Change Request FORM Z'!$D$59,2)=LEFT(A2268,2))),MAX($K$1:K2267)+1,0))</f>
        <v>#REF!</v>
      </c>
      <c r="L2268" s="3" t="str">
        <f t="shared" si="181"/>
        <v/>
      </c>
      <c r="Q2268" s="5"/>
      <c r="R2268" s="3"/>
      <c r="U2268" s="5">
        <f>IF('Supplier Change Request FORM Z'!$D$71="",IF(ISNUMBER(SEARCH(#REF!,C2268)),MAX($U$1:U2267)+1,0),IF(ISNUMBER(SEARCH('Supplier Change Request FORM Z'!$D$71,C2268)),MAX($U$1:U2267)+1,0))</f>
        <v>0</v>
      </c>
      <c r="V2268" s="3" t="str">
        <f t="shared" si="182"/>
        <v/>
      </c>
      <c r="Y2268" s="5">
        <f>IF('Supplier Change Request FORM Z'!$D$71="",IF(ISNUMBER(SEARCH(#REF!,C2268)),MAX($Y$1:Y2267)+1,0),IF(ISNUMBER(SEARCH('Supplier Change Request FORM Z'!$D$71,C2268)),MAX($Y$1:Y2267)+1,0))</f>
        <v>0</v>
      </c>
      <c r="Z2268" s="3" t="str">
        <f t="shared" si="183"/>
        <v/>
      </c>
      <c r="AE2268" s="5" t="e">
        <f>IF('Supplier Change Request FORM Z'!$D$58="",IF(LEFT(#REF!,1)="F",0,IF(AND((LEFT(#REF!,1)=LEFT(E2268,1)),(LEFT(#REF!,2)=LEFT(A2268,2))),MAX($AE$1:AE2267)+1,0)),IF(LEFT('Supplier Change Request FORM Z'!$D$58,1)="F",0,IF(AND((LEFT('Supplier Change Request FORM Z'!$D$58,1)=LEFT(E2268,1)),(LEFT('Supplier Change Request FORM Z'!$D$59,2)=LEFT(A2268,2))),MAX($AE$1:AE2267)+1,0)))</f>
        <v>#REF!</v>
      </c>
      <c r="AF2268" s="3" t="str">
        <f t="shared" si="184"/>
        <v/>
      </c>
    </row>
    <row r="2269" spans="1:32" x14ac:dyDescent="0.35">
      <c r="A2269" s="2" t="s">
        <v>2911</v>
      </c>
      <c r="B2269" s="2" t="s">
        <v>10706</v>
      </c>
      <c r="C2269" s="2" t="s">
        <v>3205</v>
      </c>
      <c r="D2269" s="2" t="s">
        <v>10706</v>
      </c>
      <c r="E2269" s="2" t="s">
        <v>9644</v>
      </c>
      <c r="G2269" s="5">
        <f>IF('Supplier Change Request FORM Z'!$D$61="",IF(ISNUMBER(SEARCH(#REF!,C2269)),MAX($G$1:G2268)+1,0),IF(ISNUMBER(SEARCH('Supplier Change Request FORM Z'!$D$61,C2269)),MAX($G$1:G2268)+1,0))</f>
        <v>0</v>
      </c>
      <c r="H2269" s="3" t="str">
        <f t="shared" si="180"/>
        <v/>
      </c>
      <c r="K2269" s="5" t="e">
        <f>IF('Supplier Change Request FORM Z'!$D$58="",IF(AND((#REF!=C2269),(LEFT(#REF!,1)=LEFT(E2269,1)),(LEFT(#REF!,2)=LEFT(A2269,2))),MAX($K$1:K2268)+1,0),IF(AND(('Supplier Change Request FORM Z'!$D$61=C2269),(LEFT('Supplier Change Request FORM Z'!$D$58,1)=LEFT(E2269,1)),(LEFT('Supplier Change Request FORM Z'!$D$59,2)=LEFT(A2269,2))),MAX($K$1:K2268)+1,0))</f>
        <v>#REF!</v>
      </c>
      <c r="L2269" s="3" t="str">
        <f t="shared" si="181"/>
        <v/>
      </c>
      <c r="Q2269" s="5"/>
      <c r="R2269" s="3"/>
      <c r="U2269" s="5">
        <f>IF('Supplier Change Request FORM Z'!$D$71="",IF(ISNUMBER(SEARCH(#REF!,C2269)),MAX($U$1:U2268)+1,0),IF(ISNUMBER(SEARCH('Supplier Change Request FORM Z'!$D$71,C2269)),MAX($U$1:U2268)+1,0))</f>
        <v>0</v>
      </c>
      <c r="V2269" s="3" t="str">
        <f t="shared" si="182"/>
        <v/>
      </c>
      <c r="Y2269" s="5">
        <f>IF('Supplier Change Request FORM Z'!$D$71="",IF(ISNUMBER(SEARCH(#REF!,C2269)),MAX($Y$1:Y2268)+1,0),IF(ISNUMBER(SEARCH('Supplier Change Request FORM Z'!$D$71,C2269)),MAX($Y$1:Y2268)+1,0))</f>
        <v>0</v>
      </c>
      <c r="Z2269" s="3" t="str">
        <f t="shared" si="183"/>
        <v/>
      </c>
      <c r="AE2269" s="5" t="e">
        <f>IF('Supplier Change Request FORM Z'!$D$58="",IF(LEFT(#REF!,1)="F",0,IF(AND((LEFT(#REF!,1)=LEFT(E2269,1)),(LEFT(#REF!,2)=LEFT(A2269,2))),MAX($AE$1:AE2268)+1,0)),IF(LEFT('Supplier Change Request FORM Z'!$D$58,1)="F",0,IF(AND((LEFT('Supplier Change Request FORM Z'!$D$58,1)=LEFT(E2269,1)),(LEFT('Supplier Change Request FORM Z'!$D$59,2)=LEFT(A2269,2))),MAX($AE$1:AE2268)+1,0)))</f>
        <v>#REF!</v>
      </c>
      <c r="AF2269" s="3" t="str">
        <f t="shared" si="184"/>
        <v/>
      </c>
    </row>
    <row r="2270" spans="1:32" x14ac:dyDescent="0.35">
      <c r="A2270" s="2" t="s">
        <v>2911</v>
      </c>
      <c r="B2270" s="2" t="s">
        <v>3241</v>
      </c>
      <c r="C2270" s="2" t="s">
        <v>3205</v>
      </c>
      <c r="D2270" s="2" t="s">
        <v>3241</v>
      </c>
      <c r="E2270" s="2" t="s">
        <v>9644</v>
      </c>
      <c r="G2270" s="5">
        <f>IF('Supplier Change Request FORM Z'!$D$61="",IF(ISNUMBER(SEARCH(#REF!,C2270)),MAX($G$1:G2269)+1,0),IF(ISNUMBER(SEARCH('Supplier Change Request FORM Z'!$D$61,C2270)),MAX($G$1:G2269)+1,0))</f>
        <v>0</v>
      </c>
      <c r="H2270" s="3" t="str">
        <f t="shared" si="180"/>
        <v/>
      </c>
      <c r="K2270" s="5" t="e">
        <f>IF('Supplier Change Request FORM Z'!$D$58="",IF(AND((#REF!=C2270),(LEFT(#REF!,1)=LEFT(E2270,1)),(LEFT(#REF!,2)=LEFT(A2270,2))),MAX($K$1:K2269)+1,0),IF(AND(('Supplier Change Request FORM Z'!$D$61=C2270),(LEFT('Supplier Change Request FORM Z'!$D$58,1)=LEFT(E2270,1)),(LEFT('Supplier Change Request FORM Z'!$D$59,2)=LEFT(A2270,2))),MAX($K$1:K2269)+1,0))</f>
        <v>#REF!</v>
      </c>
      <c r="L2270" s="3" t="str">
        <f t="shared" si="181"/>
        <v/>
      </c>
      <c r="Q2270" s="5"/>
      <c r="R2270" s="3"/>
      <c r="U2270" s="5">
        <f>IF('Supplier Change Request FORM Z'!$D$71="",IF(ISNUMBER(SEARCH(#REF!,C2270)),MAX($U$1:U2269)+1,0),IF(ISNUMBER(SEARCH('Supplier Change Request FORM Z'!$D$71,C2270)),MAX($U$1:U2269)+1,0))</f>
        <v>0</v>
      </c>
      <c r="V2270" s="3" t="str">
        <f t="shared" si="182"/>
        <v/>
      </c>
      <c r="Y2270" s="5">
        <f>IF('Supplier Change Request FORM Z'!$D$71="",IF(ISNUMBER(SEARCH(#REF!,C2270)),MAX($Y$1:Y2269)+1,0),IF(ISNUMBER(SEARCH('Supplier Change Request FORM Z'!$D$71,C2270)),MAX($Y$1:Y2269)+1,0))</f>
        <v>0</v>
      </c>
      <c r="Z2270" s="3" t="str">
        <f t="shared" si="183"/>
        <v/>
      </c>
      <c r="AE2270" s="5" t="e">
        <f>IF('Supplier Change Request FORM Z'!$D$58="",IF(LEFT(#REF!,1)="F",0,IF(AND((LEFT(#REF!,1)=LEFT(E2270,1)),(LEFT(#REF!,2)=LEFT(A2270,2))),MAX($AE$1:AE2269)+1,0)),IF(LEFT('Supplier Change Request FORM Z'!$D$58,1)="F",0,IF(AND((LEFT('Supplier Change Request FORM Z'!$D$58,1)=LEFT(E2270,1)),(LEFT('Supplier Change Request FORM Z'!$D$59,2)=LEFT(A2270,2))),MAX($AE$1:AE2269)+1,0)))</f>
        <v>#REF!</v>
      </c>
      <c r="AF2270" s="3" t="str">
        <f t="shared" si="184"/>
        <v/>
      </c>
    </row>
    <row r="2271" spans="1:32" x14ac:dyDescent="0.35">
      <c r="A2271" s="2" t="s">
        <v>2911</v>
      </c>
      <c r="B2271" s="2" t="s">
        <v>10707</v>
      </c>
      <c r="C2271" s="2" t="s">
        <v>3205</v>
      </c>
      <c r="D2271" s="2" t="s">
        <v>10707</v>
      </c>
      <c r="E2271" s="2" t="s">
        <v>9644</v>
      </c>
      <c r="G2271" s="5">
        <f>IF('Supplier Change Request FORM Z'!$D$61="",IF(ISNUMBER(SEARCH(#REF!,C2271)),MAX($G$1:G2270)+1,0),IF(ISNUMBER(SEARCH('Supplier Change Request FORM Z'!$D$61,C2271)),MAX($G$1:G2270)+1,0))</f>
        <v>0</v>
      </c>
      <c r="H2271" s="3" t="str">
        <f t="shared" si="180"/>
        <v/>
      </c>
      <c r="K2271" s="5" t="e">
        <f>IF('Supplier Change Request FORM Z'!$D$58="",IF(AND((#REF!=C2271),(LEFT(#REF!,1)=LEFT(E2271,1)),(LEFT(#REF!,2)=LEFT(A2271,2))),MAX($K$1:K2270)+1,0),IF(AND(('Supplier Change Request FORM Z'!$D$61=C2271),(LEFT('Supplier Change Request FORM Z'!$D$58,1)=LEFT(E2271,1)),(LEFT('Supplier Change Request FORM Z'!$D$59,2)=LEFT(A2271,2))),MAX($K$1:K2270)+1,0))</f>
        <v>#REF!</v>
      </c>
      <c r="L2271" s="3" t="str">
        <f t="shared" si="181"/>
        <v/>
      </c>
      <c r="Q2271" s="5"/>
      <c r="R2271" s="3"/>
      <c r="U2271" s="5">
        <f>IF('Supplier Change Request FORM Z'!$D$71="",IF(ISNUMBER(SEARCH(#REF!,C2271)),MAX($U$1:U2270)+1,0),IF(ISNUMBER(SEARCH('Supplier Change Request FORM Z'!$D$71,C2271)),MAX($U$1:U2270)+1,0))</f>
        <v>0</v>
      </c>
      <c r="V2271" s="3" t="str">
        <f t="shared" si="182"/>
        <v/>
      </c>
      <c r="Y2271" s="5">
        <f>IF('Supplier Change Request FORM Z'!$D$71="",IF(ISNUMBER(SEARCH(#REF!,C2271)),MAX($Y$1:Y2270)+1,0),IF(ISNUMBER(SEARCH('Supplier Change Request FORM Z'!$D$71,C2271)),MAX($Y$1:Y2270)+1,0))</f>
        <v>0</v>
      </c>
      <c r="Z2271" s="3" t="str">
        <f t="shared" si="183"/>
        <v/>
      </c>
      <c r="AE2271" s="5" t="e">
        <f>IF('Supplier Change Request FORM Z'!$D$58="",IF(LEFT(#REF!,1)="F",0,IF(AND((LEFT(#REF!,1)=LEFT(E2271,1)),(LEFT(#REF!,2)=LEFT(A2271,2))),MAX($AE$1:AE2270)+1,0)),IF(LEFT('Supplier Change Request FORM Z'!$D$58,1)="F",0,IF(AND((LEFT('Supplier Change Request FORM Z'!$D$58,1)=LEFT(E2271,1)),(LEFT('Supplier Change Request FORM Z'!$D$59,2)=LEFT(A2271,2))),MAX($AE$1:AE2270)+1,0)))</f>
        <v>#REF!</v>
      </c>
      <c r="AF2271" s="3" t="str">
        <f t="shared" si="184"/>
        <v/>
      </c>
    </row>
    <row r="2272" spans="1:32" x14ac:dyDescent="0.35">
      <c r="A2272" s="2" t="s">
        <v>2911</v>
      </c>
      <c r="B2272" s="2" t="s">
        <v>3242</v>
      </c>
      <c r="C2272" s="2" t="s">
        <v>3205</v>
      </c>
      <c r="D2272" s="2" t="s">
        <v>3242</v>
      </c>
      <c r="E2272" s="2" t="s">
        <v>9644</v>
      </c>
      <c r="G2272" s="5">
        <f>IF('Supplier Change Request FORM Z'!$D$61="",IF(ISNUMBER(SEARCH(#REF!,C2272)),MAX($G$1:G2271)+1,0),IF(ISNUMBER(SEARCH('Supplier Change Request FORM Z'!$D$61,C2272)),MAX($G$1:G2271)+1,0))</f>
        <v>0</v>
      </c>
      <c r="H2272" s="3" t="str">
        <f t="shared" si="180"/>
        <v/>
      </c>
      <c r="K2272" s="5" t="e">
        <f>IF('Supplier Change Request FORM Z'!$D$58="",IF(AND((#REF!=C2272),(LEFT(#REF!,1)=LEFT(E2272,1)),(LEFT(#REF!,2)=LEFT(A2272,2))),MAX($K$1:K2271)+1,0),IF(AND(('Supplier Change Request FORM Z'!$D$61=C2272),(LEFT('Supplier Change Request FORM Z'!$D$58,1)=LEFT(E2272,1)),(LEFT('Supplier Change Request FORM Z'!$D$59,2)=LEFT(A2272,2))),MAX($K$1:K2271)+1,0))</f>
        <v>#REF!</v>
      </c>
      <c r="L2272" s="3" t="str">
        <f t="shared" si="181"/>
        <v/>
      </c>
      <c r="Q2272" s="5"/>
      <c r="R2272" s="3"/>
      <c r="U2272" s="5">
        <f>IF('Supplier Change Request FORM Z'!$D$71="",IF(ISNUMBER(SEARCH(#REF!,C2272)),MAX($U$1:U2271)+1,0),IF(ISNUMBER(SEARCH('Supplier Change Request FORM Z'!$D$71,C2272)),MAX($U$1:U2271)+1,0))</f>
        <v>0</v>
      </c>
      <c r="V2272" s="3" t="str">
        <f t="shared" si="182"/>
        <v/>
      </c>
      <c r="Y2272" s="5">
        <f>IF('Supplier Change Request FORM Z'!$D$71="",IF(ISNUMBER(SEARCH(#REF!,C2272)),MAX($Y$1:Y2271)+1,0),IF(ISNUMBER(SEARCH('Supplier Change Request FORM Z'!$D$71,C2272)),MAX($Y$1:Y2271)+1,0))</f>
        <v>0</v>
      </c>
      <c r="Z2272" s="3" t="str">
        <f t="shared" si="183"/>
        <v/>
      </c>
      <c r="AE2272" s="5" t="e">
        <f>IF('Supplier Change Request FORM Z'!$D$58="",IF(LEFT(#REF!,1)="F",0,IF(AND((LEFT(#REF!,1)=LEFT(E2272,1)),(LEFT(#REF!,2)=LEFT(A2272,2))),MAX($AE$1:AE2271)+1,0)),IF(LEFT('Supplier Change Request FORM Z'!$D$58,1)="F",0,IF(AND((LEFT('Supplier Change Request FORM Z'!$D$58,1)=LEFT(E2272,1)),(LEFT('Supplier Change Request FORM Z'!$D$59,2)=LEFT(A2272,2))),MAX($AE$1:AE2271)+1,0)))</f>
        <v>#REF!</v>
      </c>
      <c r="AF2272" s="3" t="str">
        <f t="shared" si="184"/>
        <v/>
      </c>
    </row>
    <row r="2273" spans="1:32" x14ac:dyDescent="0.35">
      <c r="A2273" s="2" t="s">
        <v>2911</v>
      </c>
      <c r="B2273" s="2" t="s">
        <v>3222</v>
      </c>
      <c r="C2273" s="2" t="s">
        <v>3205</v>
      </c>
      <c r="D2273" s="2" t="s">
        <v>3222</v>
      </c>
      <c r="E2273" s="2" t="s">
        <v>9644</v>
      </c>
      <c r="G2273" s="5">
        <f>IF('Supplier Change Request FORM Z'!$D$61="",IF(ISNUMBER(SEARCH(#REF!,C2273)),MAX($G$1:G2272)+1,0),IF(ISNUMBER(SEARCH('Supplier Change Request FORM Z'!$D$61,C2273)),MAX($G$1:G2272)+1,0))</f>
        <v>0</v>
      </c>
      <c r="H2273" s="3" t="str">
        <f t="shared" si="180"/>
        <v/>
      </c>
      <c r="K2273" s="5" t="e">
        <f>IF('Supplier Change Request FORM Z'!$D$58="",IF(AND((#REF!=C2273),(LEFT(#REF!,1)=LEFT(E2273,1)),(LEFT(#REF!,2)=LEFT(A2273,2))),MAX($K$1:K2272)+1,0),IF(AND(('Supplier Change Request FORM Z'!$D$61=C2273),(LEFT('Supplier Change Request FORM Z'!$D$58,1)=LEFT(E2273,1)),(LEFT('Supplier Change Request FORM Z'!$D$59,2)=LEFT(A2273,2))),MAX($K$1:K2272)+1,0))</f>
        <v>#REF!</v>
      </c>
      <c r="L2273" s="3" t="str">
        <f t="shared" si="181"/>
        <v/>
      </c>
      <c r="Q2273" s="5"/>
      <c r="R2273" s="3"/>
      <c r="U2273" s="5">
        <f>IF('Supplier Change Request FORM Z'!$D$71="",IF(ISNUMBER(SEARCH(#REF!,C2273)),MAX($U$1:U2272)+1,0),IF(ISNUMBER(SEARCH('Supplier Change Request FORM Z'!$D$71,C2273)),MAX($U$1:U2272)+1,0))</f>
        <v>0</v>
      </c>
      <c r="V2273" s="3" t="str">
        <f t="shared" si="182"/>
        <v/>
      </c>
      <c r="Y2273" s="5">
        <f>IF('Supplier Change Request FORM Z'!$D$71="",IF(ISNUMBER(SEARCH(#REF!,C2273)),MAX($Y$1:Y2272)+1,0),IF(ISNUMBER(SEARCH('Supplier Change Request FORM Z'!$D$71,C2273)),MAX($Y$1:Y2272)+1,0))</f>
        <v>0</v>
      </c>
      <c r="Z2273" s="3" t="str">
        <f t="shared" si="183"/>
        <v/>
      </c>
      <c r="AE2273" s="5" t="e">
        <f>IF('Supplier Change Request FORM Z'!$D$58="",IF(LEFT(#REF!,1)="F",0,IF(AND((LEFT(#REF!,1)=LEFT(E2273,1)),(LEFT(#REF!,2)=LEFT(A2273,2))),MAX($AE$1:AE2272)+1,0)),IF(LEFT('Supplier Change Request FORM Z'!$D$58,1)="F",0,IF(AND((LEFT('Supplier Change Request FORM Z'!$D$58,1)=LEFT(E2273,1)),(LEFT('Supplier Change Request FORM Z'!$D$59,2)=LEFT(A2273,2))),MAX($AE$1:AE2272)+1,0)))</f>
        <v>#REF!</v>
      </c>
      <c r="AF2273" s="3" t="str">
        <f t="shared" si="184"/>
        <v/>
      </c>
    </row>
    <row r="2274" spans="1:32" x14ac:dyDescent="0.35">
      <c r="A2274" s="2" t="s">
        <v>2911</v>
      </c>
      <c r="B2274" s="2" t="s">
        <v>3236</v>
      </c>
      <c r="C2274" s="2" t="s">
        <v>3205</v>
      </c>
      <c r="D2274" s="2" t="s">
        <v>3236</v>
      </c>
      <c r="E2274" s="2" t="s">
        <v>9644</v>
      </c>
      <c r="G2274" s="5">
        <f>IF('Supplier Change Request FORM Z'!$D$61="",IF(ISNUMBER(SEARCH(#REF!,C2274)),MAX($G$1:G2273)+1,0),IF(ISNUMBER(SEARCH('Supplier Change Request FORM Z'!$D$61,C2274)),MAX($G$1:G2273)+1,0))</f>
        <v>0</v>
      </c>
      <c r="H2274" s="3" t="str">
        <f t="shared" si="180"/>
        <v/>
      </c>
      <c r="K2274" s="5" t="e">
        <f>IF('Supplier Change Request FORM Z'!$D$58="",IF(AND((#REF!=C2274),(LEFT(#REF!,1)=LEFT(E2274,1)),(LEFT(#REF!,2)=LEFT(A2274,2))),MAX($K$1:K2273)+1,0),IF(AND(('Supplier Change Request FORM Z'!$D$61=C2274),(LEFT('Supplier Change Request FORM Z'!$D$58,1)=LEFT(E2274,1)),(LEFT('Supplier Change Request FORM Z'!$D$59,2)=LEFT(A2274,2))),MAX($K$1:K2273)+1,0))</f>
        <v>#REF!</v>
      </c>
      <c r="L2274" s="3" t="str">
        <f t="shared" si="181"/>
        <v/>
      </c>
      <c r="Q2274" s="5"/>
      <c r="R2274" s="3"/>
      <c r="U2274" s="5">
        <f>IF('Supplier Change Request FORM Z'!$D$71="",IF(ISNUMBER(SEARCH(#REF!,C2274)),MAX($U$1:U2273)+1,0),IF(ISNUMBER(SEARCH('Supplier Change Request FORM Z'!$D$71,C2274)),MAX($U$1:U2273)+1,0))</f>
        <v>0</v>
      </c>
      <c r="V2274" s="3" t="str">
        <f t="shared" si="182"/>
        <v/>
      </c>
      <c r="Y2274" s="5">
        <f>IF('Supplier Change Request FORM Z'!$D$71="",IF(ISNUMBER(SEARCH(#REF!,C2274)),MAX($Y$1:Y2273)+1,0),IF(ISNUMBER(SEARCH('Supplier Change Request FORM Z'!$D$71,C2274)),MAX($Y$1:Y2273)+1,0))</f>
        <v>0</v>
      </c>
      <c r="Z2274" s="3" t="str">
        <f t="shared" si="183"/>
        <v/>
      </c>
      <c r="AE2274" s="5" t="e">
        <f>IF('Supplier Change Request FORM Z'!$D$58="",IF(LEFT(#REF!,1)="F",0,IF(AND((LEFT(#REF!,1)=LEFT(E2274,1)),(LEFT(#REF!,2)=LEFT(A2274,2))),MAX($AE$1:AE2273)+1,0)),IF(LEFT('Supplier Change Request FORM Z'!$D$58,1)="F",0,IF(AND((LEFT('Supplier Change Request FORM Z'!$D$58,1)=LEFT(E2274,1)),(LEFT('Supplier Change Request FORM Z'!$D$59,2)=LEFT(A2274,2))),MAX($AE$1:AE2273)+1,0)))</f>
        <v>#REF!</v>
      </c>
      <c r="AF2274" s="3" t="str">
        <f t="shared" si="184"/>
        <v/>
      </c>
    </row>
    <row r="2275" spans="1:32" x14ac:dyDescent="0.35">
      <c r="A2275" s="2" t="s">
        <v>2911</v>
      </c>
      <c r="B2275" s="2" t="s">
        <v>3214</v>
      </c>
      <c r="C2275" s="2" t="s">
        <v>3205</v>
      </c>
      <c r="D2275" s="2" t="s">
        <v>3214</v>
      </c>
      <c r="E2275" s="2" t="s">
        <v>9644</v>
      </c>
      <c r="G2275" s="5">
        <f>IF('Supplier Change Request FORM Z'!$D$61="",IF(ISNUMBER(SEARCH(#REF!,C2275)),MAX($G$1:G2274)+1,0),IF(ISNUMBER(SEARCH('Supplier Change Request FORM Z'!$D$61,C2275)),MAX($G$1:G2274)+1,0))</f>
        <v>0</v>
      </c>
      <c r="H2275" s="3" t="str">
        <f t="shared" si="180"/>
        <v/>
      </c>
      <c r="K2275" s="5" t="e">
        <f>IF('Supplier Change Request FORM Z'!$D$58="",IF(AND((#REF!=C2275),(LEFT(#REF!,1)=LEFT(E2275,1)),(LEFT(#REF!,2)=LEFT(A2275,2))),MAX($K$1:K2274)+1,0),IF(AND(('Supplier Change Request FORM Z'!$D$61=C2275),(LEFT('Supplier Change Request FORM Z'!$D$58,1)=LEFT(E2275,1)),(LEFT('Supplier Change Request FORM Z'!$D$59,2)=LEFT(A2275,2))),MAX($K$1:K2274)+1,0))</f>
        <v>#REF!</v>
      </c>
      <c r="L2275" s="3" t="str">
        <f t="shared" si="181"/>
        <v/>
      </c>
      <c r="Q2275" s="5"/>
      <c r="R2275" s="3"/>
      <c r="U2275" s="5">
        <f>IF('Supplier Change Request FORM Z'!$D$71="",IF(ISNUMBER(SEARCH(#REF!,C2275)),MAX($U$1:U2274)+1,0),IF(ISNUMBER(SEARCH('Supplier Change Request FORM Z'!$D$71,C2275)),MAX($U$1:U2274)+1,0))</f>
        <v>0</v>
      </c>
      <c r="V2275" s="3" t="str">
        <f t="shared" si="182"/>
        <v/>
      </c>
      <c r="Y2275" s="5">
        <f>IF('Supplier Change Request FORM Z'!$D$71="",IF(ISNUMBER(SEARCH(#REF!,C2275)),MAX($Y$1:Y2274)+1,0),IF(ISNUMBER(SEARCH('Supplier Change Request FORM Z'!$D$71,C2275)),MAX($Y$1:Y2274)+1,0))</f>
        <v>0</v>
      </c>
      <c r="Z2275" s="3" t="str">
        <f t="shared" si="183"/>
        <v/>
      </c>
      <c r="AE2275" s="5" t="e">
        <f>IF('Supplier Change Request FORM Z'!$D$58="",IF(LEFT(#REF!,1)="F",0,IF(AND((LEFT(#REF!,1)=LEFT(E2275,1)),(LEFT(#REF!,2)=LEFT(A2275,2))),MAX($AE$1:AE2274)+1,0)),IF(LEFT('Supplier Change Request FORM Z'!$D$58,1)="F",0,IF(AND((LEFT('Supplier Change Request FORM Z'!$D$58,1)=LEFT(E2275,1)),(LEFT('Supplier Change Request FORM Z'!$D$59,2)=LEFT(A2275,2))),MAX($AE$1:AE2274)+1,0)))</f>
        <v>#REF!</v>
      </c>
      <c r="AF2275" s="3" t="str">
        <f t="shared" si="184"/>
        <v/>
      </c>
    </row>
    <row r="2276" spans="1:32" x14ac:dyDescent="0.35">
      <c r="A2276" s="2" t="s">
        <v>2911</v>
      </c>
      <c r="B2276" s="2" t="s">
        <v>3238</v>
      </c>
      <c r="C2276" s="2" t="s">
        <v>3205</v>
      </c>
      <c r="D2276" s="2" t="s">
        <v>3238</v>
      </c>
      <c r="E2276" s="2" t="s">
        <v>9644</v>
      </c>
      <c r="G2276" s="5">
        <f>IF('Supplier Change Request FORM Z'!$D$61="",IF(ISNUMBER(SEARCH(#REF!,C2276)),MAX($G$1:G2275)+1,0),IF(ISNUMBER(SEARCH('Supplier Change Request FORM Z'!$D$61,C2276)),MAX($G$1:G2275)+1,0))</f>
        <v>0</v>
      </c>
      <c r="H2276" s="3" t="str">
        <f t="shared" si="180"/>
        <v/>
      </c>
      <c r="K2276" s="5" t="e">
        <f>IF('Supplier Change Request FORM Z'!$D$58="",IF(AND((#REF!=C2276),(LEFT(#REF!,1)=LEFT(E2276,1)),(LEFT(#REF!,2)=LEFT(A2276,2))),MAX($K$1:K2275)+1,0),IF(AND(('Supplier Change Request FORM Z'!$D$61=C2276),(LEFT('Supplier Change Request FORM Z'!$D$58,1)=LEFT(E2276,1)),(LEFT('Supplier Change Request FORM Z'!$D$59,2)=LEFT(A2276,2))),MAX($K$1:K2275)+1,0))</f>
        <v>#REF!</v>
      </c>
      <c r="L2276" s="3" t="str">
        <f t="shared" si="181"/>
        <v/>
      </c>
      <c r="Q2276" s="5"/>
      <c r="R2276" s="3"/>
      <c r="U2276" s="5">
        <f>IF('Supplier Change Request FORM Z'!$D$71="",IF(ISNUMBER(SEARCH(#REF!,C2276)),MAX($U$1:U2275)+1,0),IF(ISNUMBER(SEARCH('Supplier Change Request FORM Z'!$D$71,C2276)),MAX($U$1:U2275)+1,0))</f>
        <v>0</v>
      </c>
      <c r="V2276" s="3" t="str">
        <f t="shared" si="182"/>
        <v/>
      </c>
      <c r="Y2276" s="5">
        <f>IF('Supplier Change Request FORM Z'!$D$71="",IF(ISNUMBER(SEARCH(#REF!,C2276)),MAX($Y$1:Y2275)+1,0),IF(ISNUMBER(SEARCH('Supplier Change Request FORM Z'!$D$71,C2276)),MAX($Y$1:Y2275)+1,0))</f>
        <v>0</v>
      </c>
      <c r="Z2276" s="3" t="str">
        <f t="shared" si="183"/>
        <v/>
      </c>
      <c r="AE2276" s="5" t="e">
        <f>IF('Supplier Change Request FORM Z'!$D$58="",IF(LEFT(#REF!,1)="F",0,IF(AND((LEFT(#REF!,1)=LEFT(E2276,1)),(LEFT(#REF!,2)=LEFT(A2276,2))),MAX($AE$1:AE2275)+1,0)),IF(LEFT('Supplier Change Request FORM Z'!$D$58,1)="F",0,IF(AND((LEFT('Supplier Change Request FORM Z'!$D$58,1)=LEFT(E2276,1)),(LEFT('Supplier Change Request FORM Z'!$D$59,2)=LEFT(A2276,2))),MAX($AE$1:AE2275)+1,0)))</f>
        <v>#REF!</v>
      </c>
      <c r="AF2276" s="3" t="str">
        <f t="shared" si="184"/>
        <v/>
      </c>
    </row>
    <row r="2277" spans="1:32" x14ac:dyDescent="0.35">
      <c r="A2277" s="2" t="s">
        <v>2911</v>
      </c>
      <c r="B2277" s="2" t="s">
        <v>3226</v>
      </c>
      <c r="C2277" s="2" t="s">
        <v>3205</v>
      </c>
      <c r="D2277" s="2" t="s">
        <v>3226</v>
      </c>
      <c r="E2277" s="2" t="s">
        <v>9644</v>
      </c>
      <c r="G2277" s="5">
        <f>IF('Supplier Change Request FORM Z'!$D$61="",IF(ISNUMBER(SEARCH(#REF!,C2277)),MAX($G$1:G2276)+1,0),IF(ISNUMBER(SEARCH('Supplier Change Request FORM Z'!$D$61,C2277)),MAX($G$1:G2276)+1,0))</f>
        <v>0</v>
      </c>
      <c r="H2277" s="3" t="str">
        <f t="shared" si="180"/>
        <v/>
      </c>
      <c r="K2277" s="5" t="e">
        <f>IF('Supplier Change Request FORM Z'!$D$58="",IF(AND((#REF!=C2277),(LEFT(#REF!,1)=LEFT(E2277,1)),(LEFT(#REF!,2)=LEFT(A2277,2))),MAX($K$1:K2276)+1,0),IF(AND(('Supplier Change Request FORM Z'!$D$61=C2277),(LEFT('Supplier Change Request FORM Z'!$D$58,1)=LEFT(E2277,1)),(LEFT('Supplier Change Request FORM Z'!$D$59,2)=LEFT(A2277,2))),MAX($K$1:K2276)+1,0))</f>
        <v>#REF!</v>
      </c>
      <c r="L2277" s="3" t="str">
        <f t="shared" si="181"/>
        <v/>
      </c>
      <c r="Q2277" s="5"/>
      <c r="R2277" s="3"/>
      <c r="U2277" s="5">
        <f>IF('Supplier Change Request FORM Z'!$D$71="",IF(ISNUMBER(SEARCH(#REF!,C2277)),MAX($U$1:U2276)+1,0),IF(ISNUMBER(SEARCH('Supplier Change Request FORM Z'!$D$71,C2277)),MAX($U$1:U2276)+1,0))</f>
        <v>0</v>
      </c>
      <c r="V2277" s="3" t="str">
        <f t="shared" si="182"/>
        <v/>
      </c>
      <c r="Y2277" s="5">
        <f>IF('Supplier Change Request FORM Z'!$D$71="",IF(ISNUMBER(SEARCH(#REF!,C2277)),MAX($Y$1:Y2276)+1,0),IF(ISNUMBER(SEARCH('Supplier Change Request FORM Z'!$D$71,C2277)),MAX($Y$1:Y2276)+1,0))</f>
        <v>0</v>
      </c>
      <c r="Z2277" s="3" t="str">
        <f t="shared" si="183"/>
        <v/>
      </c>
      <c r="AE2277" s="5" t="e">
        <f>IF('Supplier Change Request FORM Z'!$D$58="",IF(LEFT(#REF!,1)="F",0,IF(AND((LEFT(#REF!,1)=LEFT(E2277,1)),(LEFT(#REF!,2)=LEFT(A2277,2))),MAX($AE$1:AE2276)+1,0)),IF(LEFT('Supplier Change Request FORM Z'!$D$58,1)="F",0,IF(AND((LEFT('Supplier Change Request FORM Z'!$D$58,1)=LEFT(E2277,1)),(LEFT('Supplier Change Request FORM Z'!$D$59,2)=LEFT(A2277,2))),MAX($AE$1:AE2276)+1,0)))</f>
        <v>#REF!</v>
      </c>
      <c r="AF2277" s="3" t="str">
        <f t="shared" si="184"/>
        <v/>
      </c>
    </row>
    <row r="2278" spans="1:32" x14ac:dyDescent="0.35">
      <c r="A2278" s="2" t="s">
        <v>2911</v>
      </c>
      <c r="B2278" s="2" t="s">
        <v>10708</v>
      </c>
      <c r="C2278" s="2" t="s">
        <v>3205</v>
      </c>
      <c r="D2278" s="2" t="s">
        <v>10708</v>
      </c>
      <c r="E2278" s="2" t="s">
        <v>9644</v>
      </c>
      <c r="G2278" s="5">
        <f>IF('Supplier Change Request FORM Z'!$D$61="",IF(ISNUMBER(SEARCH(#REF!,C2278)),MAX($G$1:G2277)+1,0),IF(ISNUMBER(SEARCH('Supplier Change Request FORM Z'!$D$61,C2278)),MAX($G$1:G2277)+1,0))</f>
        <v>0</v>
      </c>
      <c r="H2278" s="3" t="str">
        <f t="shared" si="180"/>
        <v/>
      </c>
      <c r="K2278" s="5" t="e">
        <f>IF('Supplier Change Request FORM Z'!$D$58="",IF(AND((#REF!=C2278),(LEFT(#REF!,1)=LEFT(E2278,1)),(LEFT(#REF!,2)=LEFT(A2278,2))),MAX($K$1:K2277)+1,0),IF(AND(('Supplier Change Request FORM Z'!$D$61=C2278),(LEFT('Supplier Change Request FORM Z'!$D$58,1)=LEFT(E2278,1)),(LEFT('Supplier Change Request FORM Z'!$D$59,2)=LEFT(A2278,2))),MAX($K$1:K2277)+1,0))</f>
        <v>#REF!</v>
      </c>
      <c r="L2278" s="3" t="str">
        <f t="shared" si="181"/>
        <v/>
      </c>
      <c r="Q2278" s="5"/>
      <c r="R2278" s="3"/>
      <c r="U2278" s="5">
        <f>IF('Supplier Change Request FORM Z'!$D$71="",IF(ISNUMBER(SEARCH(#REF!,C2278)),MAX($U$1:U2277)+1,0),IF(ISNUMBER(SEARCH('Supplier Change Request FORM Z'!$D$71,C2278)),MAX($U$1:U2277)+1,0))</f>
        <v>0</v>
      </c>
      <c r="V2278" s="3" t="str">
        <f t="shared" si="182"/>
        <v/>
      </c>
      <c r="Y2278" s="5">
        <f>IF('Supplier Change Request FORM Z'!$D$71="",IF(ISNUMBER(SEARCH(#REF!,C2278)),MAX($Y$1:Y2277)+1,0),IF(ISNUMBER(SEARCH('Supplier Change Request FORM Z'!$D$71,C2278)),MAX($Y$1:Y2277)+1,0))</f>
        <v>0</v>
      </c>
      <c r="Z2278" s="3" t="str">
        <f t="shared" si="183"/>
        <v/>
      </c>
      <c r="AE2278" s="5" t="e">
        <f>IF('Supplier Change Request FORM Z'!$D$58="",IF(LEFT(#REF!,1)="F",0,IF(AND((LEFT(#REF!,1)=LEFT(E2278,1)),(LEFT(#REF!,2)=LEFT(A2278,2))),MAX($AE$1:AE2277)+1,0)),IF(LEFT('Supplier Change Request FORM Z'!$D$58,1)="F",0,IF(AND((LEFT('Supplier Change Request FORM Z'!$D$58,1)=LEFT(E2278,1)),(LEFT('Supplier Change Request FORM Z'!$D$59,2)=LEFT(A2278,2))),MAX($AE$1:AE2277)+1,0)))</f>
        <v>#REF!</v>
      </c>
      <c r="AF2278" s="3" t="str">
        <f t="shared" si="184"/>
        <v/>
      </c>
    </row>
    <row r="2279" spans="1:32" x14ac:dyDescent="0.35">
      <c r="A2279" s="2" t="s">
        <v>2911</v>
      </c>
      <c r="B2279" s="2" t="s">
        <v>10709</v>
      </c>
      <c r="C2279" s="2" t="s">
        <v>3205</v>
      </c>
      <c r="D2279" s="2" t="s">
        <v>10709</v>
      </c>
      <c r="E2279" s="2" t="s">
        <v>9644</v>
      </c>
      <c r="G2279" s="5">
        <f>IF('Supplier Change Request FORM Z'!$D$61="",IF(ISNUMBER(SEARCH(#REF!,C2279)),MAX($G$1:G2278)+1,0),IF(ISNUMBER(SEARCH('Supplier Change Request FORM Z'!$D$61,C2279)),MAX($G$1:G2278)+1,0))</f>
        <v>0</v>
      </c>
      <c r="H2279" s="3" t="str">
        <f t="shared" si="180"/>
        <v/>
      </c>
      <c r="K2279" s="5" t="e">
        <f>IF('Supplier Change Request FORM Z'!$D$58="",IF(AND((#REF!=C2279),(LEFT(#REF!,1)=LEFT(E2279,1)),(LEFT(#REF!,2)=LEFT(A2279,2))),MAX($K$1:K2278)+1,0),IF(AND(('Supplier Change Request FORM Z'!$D$61=C2279),(LEFT('Supplier Change Request FORM Z'!$D$58,1)=LEFT(E2279,1)),(LEFT('Supplier Change Request FORM Z'!$D$59,2)=LEFT(A2279,2))),MAX($K$1:K2278)+1,0))</f>
        <v>#REF!</v>
      </c>
      <c r="L2279" s="3" t="str">
        <f t="shared" si="181"/>
        <v/>
      </c>
      <c r="Q2279" s="5"/>
      <c r="R2279" s="3"/>
      <c r="U2279" s="5">
        <f>IF('Supplier Change Request FORM Z'!$D$71="",IF(ISNUMBER(SEARCH(#REF!,C2279)),MAX($U$1:U2278)+1,0),IF(ISNUMBER(SEARCH('Supplier Change Request FORM Z'!$D$71,C2279)),MAX($U$1:U2278)+1,0))</f>
        <v>0</v>
      </c>
      <c r="V2279" s="3" t="str">
        <f t="shared" si="182"/>
        <v/>
      </c>
      <c r="Y2279" s="5">
        <f>IF('Supplier Change Request FORM Z'!$D$71="",IF(ISNUMBER(SEARCH(#REF!,C2279)),MAX($Y$1:Y2278)+1,0),IF(ISNUMBER(SEARCH('Supplier Change Request FORM Z'!$D$71,C2279)),MAX($Y$1:Y2278)+1,0))</f>
        <v>0</v>
      </c>
      <c r="Z2279" s="3" t="str">
        <f t="shared" si="183"/>
        <v/>
      </c>
      <c r="AE2279" s="5" t="e">
        <f>IF('Supplier Change Request FORM Z'!$D$58="",IF(LEFT(#REF!,1)="F",0,IF(AND((LEFT(#REF!,1)=LEFT(E2279,1)),(LEFT(#REF!,2)=LEFT(A2279,2))),MAX($AE$1:AE2278)+1,0)),IF(LEFT('Supplier Change Request FORM Z'!$D$58,1)="F",0,IF(AND((LEFT('Supplier Change Request FORM Z'!$D$58,1)=LEFT(E2279,1)),(LEFT('Supplier Change Request FORM Z'!$D$59,2)=LEFT(A2279,2))),MAX($AE$1:AE2278)+1,0)))</f>
        <v>#REF!</v>
      </c>
      <c r="AF2279" s="3" t="str">
        <f t="shared" si="184"/>
        <v/>
      </c>
    </row>
    <row r="2280" spans="1:32" x14ac:dyDescent="0.35">
      <c r="A2280" s="2" t="s">
        <v>2911</v>
      </c>
      <c r="B2280" s="2" t="s">
        <v>3223</v>
      </c>
      <c r="C2280" s="2" t="s">
        <v>3205</v>
      </c>
      <c r="D2280" s="2" t="s">
        <v>3223</v>
      </c>
      <c r="E2280" s="2" t="s">
        <v>9644</v>
      </c>
      <c r="G2280" s="5">
        <f>IF('Supplier Change Request FORM Z'!$D$61="",IF(ISNUMBER(SEARCH(#REF!,C2280)),MAX($G$1:G2279)+1,0),IF(ISNUMBER(SEARCH('Supplier Change Request FORM Z'!$D$61,C2280)),MAX($G$1:G2279)+1,0))</f>
        <v>0</v>
      </c>
      <c r="H2280" s="3" t="str">
        <f t="shared" si="180"/>
        <v/>
      </c>
      <c r="K2280" s="5" t="e">
        <f>IF('Supplier Change Request FORM Z'!$D$58="",IF(AND((#REF!=C2280),(LEFT(#REF!,1)=LEFT(E2280,1)),(LEFT(#REF!,2)=LEFT(A2280,2))),MAX($K$1:K2279)+1,0),IF(AND(('Supplier Change Request FORM Z'!$D$61=C2280),(LEFT('Supplier Change Request FORM Z'!$D$58,1)=LEFT(E2280,1)),(LEFT('Supplier Change Request FORM Z'!$D$59,2)=LEFT(A2280,2))),MAX($K$1:K2279)+1,0))</f>
        <v>#REF!</v>
      </c>
      <c r="L2280" s="3" t="str">
        <f t="shared" si="181"/>
        <v/>
      </c>
      <c r="Q2280" s="5"/>
      <c r="R2280" s="3"/>
      <c r="U2280" s="5">
        <f>IF('Supplier Change Request FORM Z'!$D$71="",IF(ISNUMBER(SEARCH(#REF!,C2280)),MAX($U$1:U2279)+1,0),IF(ISNUMBER(SEARCH('Supplier Change Request FORM Z'!$D$71,C2280)),MAX($U$1:U2279)+1,0))</f>
        <v>0</v>
      </c>
      <c r="V2280" s="3" t="str">
        <f t="shared" si="182"/>
        <v/>
      </c>
      <c r="Y2280" s="5">
        <f>IF('Supplier Change Request FORM Z'!$D$71="",IF(ISNUMBER(SEARCH(#REF!,C2280)),MAX($Y$1:Y2279)+1,0),IF(ISNUMBER(SEARCH('Supplier Change Request FORM Z'!$D$71,C2280)),MAX($Y$1:Y2279)+1,0))</f>
        <v>0</v>
      </c>
      <c r="Z2280" s="3" t="str">
        <f t="shared" si="183"/>
        <v/>
      </c>
      <c r="AE2280" s="5" t="e">
        <f>IF('Supplier Change Request FORM Z'!$D$58="",IF(LEFT(#REF!,1)="F",0,IF(AND((LEFT(#REF!,1)=LEFT(E2280,1)),(LEFT(#REF!,2)=LEFT(A2280,2))),MAX($AE$1:AE2279)+1,0)),IF(LEFT('Supplier Change Request FORM Z'!$D$58,1)="F",0,IF(AND((LEFT('Supplier Change Request FORM Z'!$D$58,1)=LEFT(E2280,1)),(LEFT('Supplier Change Request FORM Z'!$D$59,2)=LEFT(A2280,2))),MAX($AE$1:AE2279)+1,0)))</f>
        <v>#REF!</v>
      </c>
      <c r="AF2280" s="3" t="str">
        <f t="shared" si="184"/>
        <v/>
      </c>
    </row>
    <row r="2281" spans="1:32" x14ac:dyDescent="0.35">
      <c r="A2281" s="2" t="s">
        <v>2911</v>
      </c>
      <c r="B2281" s="2" t="s">
        <v>10710</v>
      </c>
      <c r="C2281" s="2" t="s">
        <v>3205</v>
      </c>
      <c r="D2281" s="2" t="s">
        <v>10710</v>
      </c>
      <c r="E2281" s="2" t="s">
        <v>9644</v>
      </c>
      <c r="G2281" s="5">
        <f>IF('Supplier Change Request FORM Z'!$D$61="",IF(ISNUMBER(SEARCH(#REF!,C2281)),MAX($G$1:G2280)+1,0),IF(ISNUMBER(SEARCH('Supplier Change Request FORM Z'!$D$61,C2281)),MAX($G$1:G2280)+1,0))</f>
        <v>0</v>
      </c>
      <c r="H2281" s="3" t="str">
        <f t="shared" si="180"/>
        <v/>
      </c>
      <c r="K2281" s="5" t="e">
        <f>IF('Supplier Change Request FORM Z'!$D$58="",IF(AND((#REF!=C2281),(LEFT(#REF!,1)=LEFT(E2281,1)),(LEFT(#REF!,2)=LEFT(A2281,2))),MAX($K$1:K2280)+1,0),IF(AND(('Supplier Change Request FORM Z'!$D$61=C2281),(LEFT('Supplier Change Request FORM Z'!$D$58,1)=LEFT(E2281,1)),(LEFT('Supplier Change Request FORM Z'!$D$59,2)=LEFT(A2281,2))),MAX($K$1:K2280)+1,0))</f>
        <v>#REF!</v>
      </c>
      <c r="L2281" s="3" t="str">
        <f t="shared" si="181"/>
        <v/>
      </c>
      <c r="Q2281" s="5"/>
      <c r="R2281" s="3"/>
      <c r="U2281" s="5">
        <f>IF('Supplier Change Request FORM Z'!$D$71="",IF(ISNUMBER(SEARCH(#REF!,C2281)),MAX($U$1:U2280)+1,0),IF(ISNUMBER(SEARCH('Supplier Change Request FORM Z'!$D$71,C2281)),MAX($U$1:U2280)+1,0))</f>
        <v>0</v>
      </c>
      <c r="V2281" s="3" t="str">
        <f t="shared" si="182"/>
        <v/>
      </c>
      <c r="Y2281" s="5">
        <f>IF('Supplier Change Request FORM Z'!$D$71="",IF(ISNUMBER(SEARCH(#REF!,C2281)),MAX($Y$1:Y2280)+1,0),IF(ISNUMBER(SEARCH('Supplier Change Request FORM Z'!$D$71,C2281)),MAX($Y$1:Y2280)+1,0))</f>
        <v>0</v>
      </c>
      <c r="Z2281" s="3" t="str">
        <f t="shared" si="183"/>
        <v/>
      </c>
      <c r="AE2281" s="5" t="e">
        <f>IF('Supplier Change Request FORM Z'!$D$58="",IF(LEFT(#REF!,1)="F",0,IF(AND((LEFT(#REF!,1)=LEFT(E2281,1)),(LEFT(#REF!,2)=LEFT(A2281,2))),MAX($AE$1:AE2280)+1,0)),IF(LEFT('Supplier Change Request FORM Z'!$D$58,1)="F",0,IF(AND((LEFT('Supplier Change Request FORM Z'!$D$58,1)=LEFT(E2281,1)),(LEFT('Supplier Change Request FORM Z'!$D$59,2)=LEFT(A2281,2))),MAX($AE$1:AE2280)+1,0)))</f>
        <v>#REF!</v>
      </c>
      <c r="AF2281" s="3" t="str">
        <f t="shared" si="184"/>
        <v/>
      </c>
    </row>
    <row r="2282" spans="1:32" x14ac:dyDescent="0.35">
      <c r="A2282" s="2" t="s">
        <v>2911</v>
      </c>
      <c r="B2282" s="2" t="s">
        <v>10711</v>
      </c>
      <c r="C2282" s="2" t="s">
        <v>3205</v>
      </c>
      <c r="D2282" s="2" t="s">
        <v>10711</v>
      </c>
      <c r="E2282" s="2" t="s">
        <v>9644</v>
      </c>
      <c r="G2282" s="5">
        <f>IF('Supplier Change Request FORM Z'!$D$61="",IF(ISNUMBER(SEARCH(#REF!,C2282)),MAX($G$1:G2281)+1,0),IF(ISNUMBER(SEARCH('Supplier Change Request FORM Z'!$D$61,C2282)),MAX($G$1:G2281)+1,0))</f>
        <v>0</v>
      </c>
      <c r="H2282" s="3" t="str">
        <f t="shared" si="180"/>
        <v/>
      </c>
      <c r="K2282" s="5" t="e">
        <f>IF('Supplier Change Request FORM Z'!$D$58="",IF(AND((#REF!=C2282),(LEFT(#REF!,1)=LEFT(E2282,1)),(LEFT(#REF!,2)=LEFT(A2282,2))),MAX($K$1:K2281)+1,0),IF(AND(('Supplier Change Request FORM Z'!$D$61=C2282),(LEFT('Supplier Change Request FORM Z'!$D$58,1)=LEFT(E2282,1)),(LEFT('Supplier Change Request FORM Z'!$D$59,2)=LEFT(A2282,2))),MAX($K$1:K2281)+1,0))</f>
        <v>#REF!</v>
      </c>
      <c r="L2282" s="3" t="str">
        <f t="shared" si="181"/>
        <v/>
      </c>
      <c r="Q2282" s="5"/>
      <c r="R2282" s="3"/>
      <c r="U2282" s="5">
        <f>IF('Supplier Change Request FORM Z'!$D$71="",IF(ISNUMBER(SEARCH(#REF!,C2282)),MAX($U$1:U2281)+1,0),IF(ISNUMBER(SEARCH('Supplier Change Request FORM Z'!$D$71,C2282)),MAX($U$1:U2281)+1,0))</f>
        <v>0</v>
      </c>
      <c r="V2282" s="3" t="str">
        <f t="shared" si="182"/>
        <v/>
      </c>
      <c r="Y2282" s="5">
        <f>IF('Supplier Change Request FORM Z'!$D$71="",IF(ISNUMBER(SEARCH(#REF!,C2282)),MAX($Y$1:Y2281)+1,0),IF(ISNUMBER(SEARCH('Supplier Change Request FORM Z'!$D$71,C2282)),MAX($Y$1:Y2281)+1,0))</f>
        <v>0</v>
      </c>
      <c r="Z2282" s="3" t="str">
        <f t="shared" si="183"/>
        <v/>
      </c>
      <c r="AE2282" s="5" t="e">
        <f>IF('Supplier Change Request FORM Z'!$D$58="",IF(LEFT(#REF!,1)="F",0,IF(AND((LEFT(#REF!,1)=LEFT(E2282,1)),(LEFT(#REF!,2)=LEFT(A2282,2))),MAX($AE$1:AE2281)+1,0)),IF(LEFT('Supplier Change Request FORM Z'!$D$58,1)="F",0,IF(AND((LEFT('Supplier Change Request FORM Z'!$D$58,1)=LEFT(E2282,1)),(LEFT('Supplier Change Request FORM Z'!$D$59,2)=LEFT(A2282,2))),MAX($AE$1:AE2281)+1,0)))</f>
        <v>#REF!</v>
      </c>
      <c r="AF2282" s="3" t="str">
        <f t="shared" si="184"/>
        <v/>
      </c>
    </row>
    <row r="2283" spans="1:32" x14ac:dyDescent="0.35">
      <c r="A2283" s="2" t="s">
        <v>2911</v>
      </c>
      <c r="B2283" s="2" t="s">
        <v>3212</v>
      </c>
      <c r="C2283" s="2" t="s">
        <v>3205</v>
      </c>
      <c r="D2283" s="2" t="s">
        <v>3212</v>
      </c>
      <c r="E2283" s="2" t="s">
        <v>9644</v>
      </c>
      <c r="G2283" s="5">
        <f>IF('Supplier Change Request FORM Z'!$D$61="",IF(ISNUMBER(SEARCH(#REF!,C2283)),MAX($G$1:G2282)+1,0),IF(ISNUMBER(SEARCH('Supplier Change Request FORM Z'!$D$61,C2283)),MAX($G$1:G2282)+1,0))</f>
        <v>0</v>
      </c>
      <c r="H2283" s="3" t="str">
        <f t="shared" si="180"/>
        <v/>
      </c>
      <c r="K2283" s="5" t="e">
        <f>IF('Supplier Change Request FORM Z'!$D$58="",IF(AND((#REF!=C2283),(LEFT(#REF!,1)=LEFT(E2283,1)),(LEFT(#REF!,2)=LEFT(A2283,2))),MAX($K$1:K2282)+1,0),IF(AND(('Supplier Change Request FORM Z'!$D$61=C2283),(LEFT('Supplier Change Request FORM Z'!$D$58,1)=LEFT(E2283,1)),(LEFT('Supplier Change Request FORM Z'!$D$59,2)=LEFT(A2283,2))),MAX($K$1:K2282)+1,0))</f>
        <v>#REF!</v>
      </c>
      <c r="L2283" s="3" t="str">
        <f t="shared" si="181"/>
        <v/>
      </c>
      <c r="Q2283" s="5"/>
      <c r="R2283" s="3"/>
      <c r="U2283" s="5">
        <f>IF('Supplier Change Request FORM Z'!$D$71="",IF(ISNUMBER(SEARCH(#REF!,C2283)),MAX($U$1:U2282)+1,0),IF(ISNUMBER(SEARCH('Supplier Change Request FORM Z'!$D$71,C2283)),MAX($U$1:U2282)+1,0))</f>
        <v>0</v>
      </c>
      <c r="V2283" s="3" t="str">
        <f t="shared" si="182"/>
        <v/>
      </c>
      <c r="Y2283" s="5">
        <f>IF('Supplier Change Request FORM Z'!$D$71="",IF(ISNUMBER(SEARCH(#REF!,C2283)),MAX($Y$1:Y2282)+1,0),IF(ISNUMBER(SEARCH('Supplier Change Request FORM Z'!$D$71,C2283)),MAX($Y$1:Y2282)+1,0))</f>
        <v>0</v>
      </c>
      <c r="Z2283" s="3" t="str">
        <f t="shared" si="183"/>
        <v/>
      </c>
      <c r="AE2283" s="5" t="e">
        <f>IF('Supplier Change Request FORM Z'!$D$58="",IF(LEFT(#REF!,1)="F",0,IF(AND((LEFT(#REF!,1)=LEFT(E2283,1)),(LEFT(#REF!,2)=LEFT(A2283,2))),MAX($AE$1:AE2282)+1,0)),IF(LEFT('Supplier Change Request FORM Z'!$D$58,1)="F",0,IF(AND((LEFT('Supplier Change Request FORM Z'!$D$58,1)=LEFT(E2283,1)),(LEFT('Supplier Change Request FORM Z'!$D$59,2)=LEFT(A2283,2))),MAX($AE$1:AE2282)+1,0)))</f>
        <v>#REF!</v>
      </c>
      <c r="AF2283" s="3" t="str">
        <f t="shared" si="184"/>
        <v/>
      </c>
    </row>
    <row r="2284" spans="1:32" x14ac:dyDescent="0.35">
      <c r="A2284" s="2" t="s">
        <v>2911</v>
      </c>
      <c r="B2284" s="2" t="s">
        <v>10712</v>
      </c>
      <c r="C2284" s="2" t="s">
        <v>3205</v>
      </c>
      <c r="D2284" s="2" t="s">
        <v>10712</v>
      </c>
      <c r="E2284" s="2" t="s">
        <v>9644</v>
      </c>
      <c r="G2284" s="5">
        <f>IF('Supplier Change Request FORM Z'!$D$61="",IF(ISNUMBER(SEARCH(#REF!,C2284)),MAX($G$1:G2283)+1,0),IF(ISNUMBER(SEARCH('Supplier Change Request FORM Z'!$D$61,C2284)),MAX($G$1:G2283)+1,0))</f>
        <v>0</v>
      </c>
      <c r="H2284" s="3" t="str">
        <f t="shared" si="180"/>
        <v/>
      </c>
      <c r="K2284" s="5" t="e">
        <f>IF('Supplier Change Request FORM Z'!$D$58="",IF(AND((#REF!=C2284),(LEFT(#REF!,1)=LEFT(E2284,1)),(LEFT(#REF!,2)=LEFT(A2284,2))),MAX($K$1:K2283)+1,0),IF(AND(('Supplier Change Request FORM Z'!$D$61=C2284),(LEFT('Supplier Change Request FORM Z'!$D$58,1)=LEFT(E2284,1)),(LEFT('Supplier Change Request FORM Z'!$D$59,2)=LEFT(A2284,2))),MAX($K$1:K2283)+1,0))</f>
        <v>#REF!</v>
      </c>
      <c r="L2284" s="3" t="str">
        <f t="shared" si="181"/>
        <v/>
      </c>
      <c r="Q2284" s="5"/>
      <c r="R2284" s="3"/>
      <c r="U2284" s="5">
        <f>IF('Supplier Change Request FORM Z'!$D$71="",IF(ISNUMBER(SEARCH(#REF!,C2284)),MAX($U$1:U2283)+1,0),IF(ISNUMBER(SEARCH('Supplier Change Request FORM Z'!$D$71,C2284)),MAX($U$1:U2283)+1,0))</f>
        <v>0</v>
      </c>
      <c r="V2284" s="3" t="str">
        <f t="shared" si="182"/>
        <v/>
      </c>
      <c r="Y2284" s="5">
        <f>IF('Supplier Change Request FORM Z'!$D$71="",IF(ISNUMBER(SEARCH(#REF!,C2284)),MAX($Y$1:Y2283)+1,0),IF(ISNUMBER(SEARCH('Supplier Change Request FORM Z'!$D$71,C2284)),MAX($Y$1:Y2283)+1,0))</f>
        <v>0</v>
      </c>
      <c r="Z2284" s="3" t="str">
        <f t="shared" si="183"/>
        <v/>
      </c>
      <c r="AE2284" s="5" t="e">
        <f>IF('Supplier Change Request FORM Z'!$D$58="",IF(LEFT(#REF!,1)="F",0,IF(AND((LEFT(#REF!,1)=LEFT(E2284,1)),(LEFT(#REF!,2)=LEFT(A2284,2))),MAX($AE$1:AE2283)+1,0)),IF(LEFT('Supplier Change Request FORM Z'!$D$58,1)="F",0,IF(AND((LEFT('Supplier Change Request FORM Z'!$D$58,1)=LEFT(E2284,1)),(LEFT('Supplier Change Request FORM Z'!$D$59,2)=LEFT(A2284,2))),MAX($AE$1:AE2283)+1,0)))</f>
        <v>#REF!</v>
      </c>
      <c r="AF2284" s="3" t="str">
        <f t="shared" si="184"/>
        <v/>
      </c>
    </row>
    <row r="2285" spans="1:32" x14ac:dyDescent="0.35">
      <c r="A2285" s="2" t="s">
        <v>2911</v>
      </c>
      <c r="B2285" s="2" t="s">
        <v>3243</v>
      </c>
      <c r="C2285" s="2" t="s">
        <v>3205</v>
      </c>
      <c r="D2285" s="2" t="s">
        <v>3243</v>
      </c>
      <c r="E2285" s="2" t="s">
        <v>9644</v>
      </c>
      <c r="G2285" s="5">
        <f>IF('Supplier Change Request FORM Z'!$D$61="",IF(ISNUMBER(SEARCH(#REF!,C2285)),MAX($G$1:G2284)+1,0),IF(ISNUMBER(SEARCH('Supplier Change Request FORM Z'!$D$61,C2285)),MAX($G$1:G2284)+1,0))</f>
        <v>0</v>
      </c>
      <c r="H2285" s="3" t="str">
        <f t="shared" si="180"/>
        <v/>
      </c>
      <c r="K2285" s="5" t="e">
        <f>IF('Supplier Change Request FORM Z'!$D$58="",IF(AND((#REF!=C2285),(LEFT(#REF!,1)=LEFT(E2285,1)),(LEFT(#REF!,2)=LEFT(A2285,2))),MAX($K$1:K2284)+1,0),IF(AND(('Supplier Change Request FORM Z'!$D$61=C2285),(LEFT('Supplier Change Request FORM Z'!$D$58,1)=LEFT(E2285,1)),(LEFT('Supplier Change Request FORM Z'!$D$59,2)=LEFT(A2285,2))),MAX($K$1:K2284)+1,0))</f>
        <v>#REF!</v>
      </c>
      <c r="L2285" s="3" t="str">
        <f t="shared" si="181"/>
        <v/>
      </c>
      <c r="Q2285" s="5"/>
      <c r="R2285" s="3"/>
      <c r="U2285" s="5">
        <f>IF('Supplier Change Request FORM Z'!$D$71="",IF(ISNUMBER(SEARCH(#REF!,C2285)),MAX($U$1:U2284)+1,0),IF(ISNUMBER(SEARCH('Supplier Change Request FORM Z'!$D$71,C2285)),MAX($U$1:U2284)+1,0))</f>
        <v>0</v>
      </c>
      <c r="V2285" s="3" t="str">
        <f t="shared" si="182"/>
        <v/>
      </c>
      <c r="Y2285" s="5">
        <f>IF('Supplier Change Request FORM Z'!$D$71="",IF(ISNUMBER(SEARCH(#REF!,C2285)),MAX($Y$1:Y2284)+1,0),IF(ISNUMBER(SEARCH('Supplier Change Request FORM Z'!$D$71,C2285)),MAX($Y$1:Y2284)+1,0))</f>
        <v>0</v>
      </c>
      <c r="Z2285" s="3" t="str">
        <f t="shared" si="183"/>
        <v/>
      </c>
      <c r="AE2285" s="5" t="e">
        <f>IF('Supplier Change Request FORM Z'!$D$58="",IF(LEFT(#REF!,1)="F",0,IF(AND((LEFT(#REF!,1)=LEFT(E2285,1)),(LEFT(#REF!,2)=LEFT(A2285,2))),MAX($AE$1:AE2284)+1,0)),IF(LEFT('Supplier Change Request FORM Z'!$D$58,1)="F",0,IF(AND((LEFT('Supplier Change Request FORM Z'!$D$58,1)=LEFT(E2285,1)),(LEFT('Supplier Change Request FORM Z'!$D$59,2)=LEFT(A2285,2))),MAX($AE$1:AE2284)+1,0)))</f>
        <v>#REF!</v>
      </c>
      <c r="AF2285" s="3" t="str">
        <f t="shared" si="184"/>
        <v/>
      </c>
    </row>
    <row r="2286" spans="1:32" x14ac:dyDescent="0.35">
      <c r="A2286" s="2" t="s">
        <v>2911</v>
      </c>
      <c r="B2286" s="2" t="s">
        <v>10713</v>
      </c>
      <c r="C2286" s="2" t="s">
        <v>3205</v>
      </c>
      <c r="D2286" s="2" t="s">
        <v>10713</v>
      </c>
      <c r="E2286" s="2" t="s">
        <v>9644</v>
      </c>
      <c r="G2286" s="5">
        <f>IF('Supplier Change Request FORM Z'!$D$61="",IF(ISNUMBER(SEARCH(#REF!,C2286)),MAX($G$1:G2285)+1,0),IF(ISNUMBER(SEARCH('Supplier Change Request FORM Z'!$D$61,C2286)),MAX($G$1:G2285)+1,0))</f>
        <v>0</v>
      </c>
      <c r="H2286" s="3" t="str">
        <f t="shared" si="180"/>
        <v/>
      </c>
      <c r="K2286" s="5" t="e">
        <f>IF('Supplier Change Request FORM Z'!$D$58="",IF(AND((#REF!=C2286),(LEFT(#REF!,1)=LEFT(E2286,1)),(LEFT(#REF!,2)=LEFT(A2286,2))),MAX($K$1:K2285)+1,0),IF(AND(('Supplier Change Request FORM Z'!$D$61=C2286),(LEFT('Supplier Change Request FORM Z'!$D$58,1)=LEFT(E2286,1)),(LEFT('Supplier Change Request FORM Z'!$D$59,2)=LEFT(A2286,2))),MAX($K$1:K2285)+1,0))</f>
        <v>#REF!</v>
      </c>
      <c r="L2286" s="3" t="str">
        <f t="shared" si="181"/>
        <v/>
      </c>
      <c r="Q2286" s="5"/>
      <c r="R2286" s="3"/>
      <c r="U2286" s="5">
        <f>IF('Supplier Change Request FORM Z'!$D$71="",IF(ISNUMBER(SEARCH(#REF!,C2286)),MAX($U$1:U2285)+1,0),IF(ISNUMBER(SEARCH('Supplier Change Request FORM Z'!$D$71,C2286)),MAX($U$1:U2285)+1,0))</f>
        <v>0</v>
      </c>
      <c r="V2286" s="3" t="str">
        <f t="shared" si="182"/>
        <v/>
      </c>
      <c r="Y2286" s="5">
        <f>IF('Supplier Change Request FORM Z'!$D$71="",IF(ISNUMBER(SEARCH(#REF!,C2286)),MAX($Y$1:Y2285)+1,0),IF(ISNUMBER(SEARCH('Supplier Change Request FORM Z'!$D$71,C2286)),MAX($Y$1:Y2285)+1,0))</f>
        <v>0</v>
      </c>
      <c r="Z2286" s="3" t="str">
        <f t="shared" si="183"/>
        <v/>
      </c>
      <c r="AE2286" s="5" t="e">
        <f>IF('Supplier Change Request FORM Z'!$D$58="",IF(LEFT(#REF!,1)="F",0,IF(AND((LEFT(#REF!,1)=LEFT(E2286,1)),(LEFT(#REF!,2)=LEFT(A2286,2))),MAX($AE$1:AE2285)+1,0)),IF(LEFT('Supplier Change Request FORM Z'!$D$58,1)="F",0,IF(AND((LEFT('Supplier Change Request FORM Z'!$D$58,1)=LEFT(E2286,1)),(LEFT('Supplier Change Request FORM Z'!$D$59,2)=LEFT(A2286,2))),MAX($AE$1:AE2285)+1,0)))</f>
        <v>#REF!</v>
      </c>
      <c r="AF2286" s="3" t="str">
        <f t="shared" si="184"/>
        <v/>
      </c>
    </row>
    <row r="2287" spans="1:32" x14ac:dyDescent="0.35">
      <c r="A2287" s="2" t="s">
        <v>2911</v>
      </c>
      <c r="B2287" s="2" t="s">
        <v>3246</v>
      </c>
      <c r="C2287" s="2" t="s">
        <v>3205</v>
      </c>
      <c r="D2287" s="2" t="s">
        <v>3246</v>
      </c>
      <c r="E2287" s="2" t="s">
        <v>9644</v>
      </c>
      <c r="G2287" s="5">
        <f>IF('Supplier Change Request FORM Z'!$D$61="",IF(ISNUMBER(SEARCH(#REF!,C2287)),MAX($G$1:G2286)+1,0),IF(ISNUMBER(SEARCH('Supplier Change Request FORM Z'!$D$61,C2287)),MAX($G$1:G2286)+1,0))</f>
        <v>0</v>
      </c>
      <c r="H2287" s="3" t="str">
        <f t="shared" si="180"/>
        <v/>
      </c>
      <c r="K2287" s="5" t="e">
        <f>IF('Supplier Change Request FORM Z'!$D$58="",IF(AND((#REF!=C2287),(LEFT(#REF!,1)=LEFT(E2287,1)),(LEFT(#REF!,2)=LEFT(A2287,2))),MAX($K$1:K2286)+1,0),IF(AND(('Supplier Change Request FORM Z'!$D$61=C2287),(LEFT('Supplier Change Request FORM Z'!$D$58,1)=LEFT(E2287,1)),(LEFT('Supplier Change Request FORM Z'!$D$59,2)=LEFT(A2287,2))),MAX($K$1:K2286)+1,0))</f>
        <v>#REF!</v>
      </c>
      <c r="L2287" s="3" t="str">
        <f t="shared" si="181"/>
        <v/>
      </c>
      <c r="Q2287" s="5"/>
      <c r="R2287" s="3"/>
      <c r="U2287" s="5">
        <f>IF('Supplier Change Request FORM Z'!$D$71="",IF(ISNUMBER(SEARCH(#REF!,C2287)),MAX($U$1:U2286)+1,0),IF(ISNUMBER(SEARCH('Supplier Change Request FORM Z'!$D$71,C2287)),MAX($U$1:U2286)+1,0))</f>
        <v>0</v>
      </c>
      <c r="V2287" s="3" t="str">
        <f t="shared" si="182"/>
        <v/>
      </c>
      <c r="Y2287" s="5">
        <f>IF('Supplier Change Request FORM Z'!$D$71="",IF(ISNUMBER(SEARCH(#REF!,C2287)),MAX($Y$1:Y2286)+1,0),IF(ISNUMBER(SEARCH('Supplier Change Request FORM Z'!$D$71,C2287)),MAX($Y$1:Y2286)+1,0))</f>
        <v>0</v>
      </c>
      <c r="Z2287" s="3" t="str">
        <f t="shared" si="183"/>
        <v/>
      </c>
      <c r="AE2287" s="5" t="e">
        <f>IF('Supplier Change Request FORM Z'!$D$58="",IF(LEFT(#REF!,1)="F",0,IF(AND((LEFT(#REF!,1)=LEFT(E2287,1)),(LEFT(#REF!,2)=LEFT(A2287,2))),MAX($AE$1:AE2286)+1,0)),IF(LEFT('Supplier Change Request FORM Z'!$D$58,1)="F",0,IF(AND((LEFT('Supplier Change Request FORM Z'!$D$58,1)=LEFT(E2287,1)),(LEFT('Supplier Change Request FORM Z'!$D$59,2)=LEFT(A2287,2))),MAX($AE$1:AE2286)+1,0)))</f>
        <v>#REF!</v>
      </c>
      <c r="AF2287" s="3" t="str">
        <f t="shared" si="184"/>
        <v/>
      </c>
    </row>
    <row r="2288" spans="1:32" x14ac:dyDescent="0.35">
      <c r="A2288" s="2" t="s">
        <v>2911</v>
      </c>
      <c r="B2288" s="2" t="s">
        <v>3225</v>
      </c>
      <c r="C2288" s="2" t="s">
        <v>3205</v>
      </c>
      <c r="D2288" s="2" t="s">
        <v>3225</v>
      </c>
      <c r="E2288" s="2" t="s">
        <v>9644</v>
      </c>
      <c r="G2288" s="5">
        <f>IF('Supplier Change Request FORM Z'!$D$61="",IF(ISNUMBER(SEARCH(#REF!,C2288)),MAX($G$1:G2287)+1,0),IF(ISNUMBER(SEARCH('Supplier Change Request FORM Z'!$D$61,C2288)),MAX($G$1:G2287)+1,0))</f>
        <v>0</v>
      </c>
      <c r="H2288" s="3" t="str">
        <f t="shared" si="180"/>
        <v/>
      </c>
      <c r="K2288" s="5" t="e">
        <f>IF('Supplier Change Request FORM Z'!$D$58="",IF(AND((#REF!=C2288),(LEFT(#REF!,1)=LEFT(E2288,1)),(LEFT(#REF!,2)=LEFT(A2288,2))),MAX($K$1:K2287)+1,0),IF(AND(('Supplier Change Request FORM Z'!$D$61=C2288),(LEFT('Supplier Change Request FORM Z'!$D$58,1)=LEFT(E2288,1)),(LEFT('Supplier Change Request FORM Z'!$D$59,2)=LEFT(A2288,2))),MAX($K$1:K2287)+1,0))</f>
        <v>#REF!</v>
      </c>
      <c r="L2288" s="3" t="str">
        <f t="shared" si="181"/>
        <v/>
      </c>
      <c r="Q2288" s="5"/>
      <c r="R2288" s="3"/>
      <c r="U2288" s="5">
        <f>IF('Supplier Change Request FORM Z'!$D$71="",IF(ISNUMBER(SEARCH(#REF!,C2288)),MAX($U$1:U2287)+1,0),IF(ISNUMBER(SEARCH('Supplier Change Request FORM Z'!$D$71,C2288)),MAX($U$1:U2287)+1,0))</f>
        <v>0</v>
      </c>
      <c r="V2288" s="3" t="str">
        <f t="shared" si="182"/>
        <v/>
      </c>
      <c r="Y2288" s="5">
        <f>IF('Supplier Change Request FORM Z'!$D$71="",IF(ISNUMBER(SEARCH(#REF!,C2288)),MAX($Y$1:Y2287)+1,0),IF(ISNUMBER(SEARCH('Supplier Change Request FORM Z'!$D$71,C2288)),MAX($Y$1:Y2287)+1,0))</f>
        <v>0</v>
      </c>
      <c r="Z2288" s="3" t="str">
        <f t="shared" si="183"/>
        <v/>
      </c>
      <c r="AE2288" s="5" t="e">
        <f>IF('Supplier Change Request FORM Z'!$D$58="",IF(LEFT(#REF!,1)="F",0,IF(AND((LEFT(#REF!,1)=LEFT(E2288,1)),(LEFT(#REF!,2)=LEFT(A2288,2))),MAX($AE$1:AE2287)+1,0)),IF(LEFT('Supplier Change Request FORM Z'!$D$58,1)="F",0,IF(AND((LEFT('Supplier Change Request FORM Z'!$D$58,1)=LEFT(E2288,1)),(LEFT('Supplier Change Request FORM Z'!$D$59,2)=LEFT(A2288,2))),MAX($AE$1:AE2287)+1,0)))</f>
        <v>#REF!</v>
      </c>
      <c r="AF2288" s="3" t="str">
        <f t="shared" si="184"/>
        <v/>
      </c>
    </row>
    <row r="2289" spans="1:32" x14ac:dyDescent="0.35">
      <c r="A2289" s="2" t="s">
        <v>2911</v>
      </c>
      <c r="B2289" s="2" t="s">
        <v>3250</v>
      </c>
      <c r="C2289" s="2" t="s">
        <v>3205</v>
      </c>
      <c r="D2289" s="2" t="s">
        <v>3250</v>
      </c>
      <c r="E2289" s="2" t="s">
        <v>9644</v>
      </c>
      <c r="G2289" s="5">
        <f>IF('Supplier Change Request FORM Z'!$D$61="",IF(ISNUMBER(SEARCH(#REF!,C2289)),MAX($G$1:G2288)+1,0),IF(ISNUMBER(SEARCH('Supplier Change Request FORM Z'!$D$61,C2289)),MAX($G$1:G2288)+1,0))</f>
        <v>0</v>
      </c>
      <c r="H2289" s="3" t="str">
        <f t="shared" si="180"/>
        <v/>
      </c>
      <c r="K2289" s="5" t="e">
        <f>IF('Supplier Change Request FORM Z'!$D$58="",IF(AND((#REF!=C2289),(LEFT(#REF!,1)=LEFT(E2289,1)),(LEFT(#REF!,2)=LEFT(A2289,2))),MAX($K$1:K2288)+1,0),IF(AND(('Supplier Change Request FORM Z'!$D$61=C2289),(LEFT('Supplier Change Request FORM Z'!$D$58,1)=LEFT(E2289,1)),(LEFT('Supplier Change Request FORM Z'!$D$59,2)=LEFT(A2289,2))),MAX($K$1:K2288)+1,0))</f>
        <v>#REF!</v>
      </c>
      <c r="L2289" s="3" t="str">
        <f t="shared" si="181"/>
        <v/>
      </c>
      <c r="Q2289" s="5"/>
      <c r="R2289" s="3"/>
      <c r="U2289" s="5">
        <f>IF('Supplier Change Request FORM Z'!$D$71="",IF(ISNUMBER(SEARCH(#REF!,C2289)),MAX($U$1:U2288)+1,0),IF(ISNUMBER(SEARCH('Supplier Change Request FORM Z'!$D$71,C2289)),MAX($U$1:U2288)+1,0))</f>
        <v>0</v>
      </c>
      <c r="V2289" s="3" t="str">
        <f t="shared" si="182"/>
        <v/>
      </c>
      <c r="Y2289" s="5">
        <f>IF('Supplier Change Request FORM Z'!$D$71="",IF(ISNUMBER(SEARCH(#REF!,C2289)),MAX($Y$1:Y2288)+1,0),IF(ISNUMBER(SEARCH('Supplier Change Request FORM Z'!$D$71,C2289)),MAX($Y$1:Y2288)+1,0))</f>
        <v>0</v>
      </c>
      <c r="Z2289" s="3" t="str">
        <f t="shared" si="183"/>
        <v/>
      </c>
      <c r="AE2289" s="5" t="e">
        <f>IF('Supplier Change Request FORM Z'!$D$58="",IF(LEFT(#REF!,1)="F",0,IF(AND((LEFT(#REF!,1)=LEFT(E2289,1)),(LEFT(#REF!,2)=LEFT(A2289,2))),MAX($AE$1:AE2288)+1,0)),IF(LEFT('Supplier Change Request FORM Z'!$D$58,1)="F",0,IF(AND((LEFT('Supplier Change Request FORM Z'!$D$58,1)=LEFT(E2289,1)),(LEFT('Supplier Change Request FORM Z'!$D$59,2)=LEFT(A2289,2))),MAX($AE$1:AE2288)+1,0)))</f>
        <v>#REF!</v>
      </c>
      <c r="AF2289" s="3" t="str">
        <f t="shared" si="184"/>
        <v/>
      </c>
    </row>
    <row r="2290" spans="1:32" x14ac:dyDescent="0.35">
      <c r="A2290" s="2" t="s">
        <v>2911</v>
      </c>
      <c r="B2290" s="2" t="s">
        <v>10714</v>
      </c>
      <c r="C2290" s="2" t="s">
        <v>3205</v>
      </c>
      <c r="D2290" s="2" t="s">
        <v>10714</v>
      </c>
      <c r="E2290" s="2" t="s">
        <v>9644</v>
      </c>
      <c r="G2290" s="5">
        <f>IF('Supplier Change Request FORM Z'!$D$61="",IF(ISNUMBER(SEARCH(#REF!,C2290)),MAX($G$1:G2289)+1,0),IF(ISNUMBER(SEARCH('Supplier Change Request FORM Z'!$D$61,C2290)),MAX($G$1:G2289)+1,0))</f>
        <v>0</v>
      </c>
      <c r="H2290" s="3" t="str">
        <f t="shared" si="180"/>
        <v/>
      </c>
      <c r="K2290" s="5" t="e">
        <f>IF('Supplier Change Request FORM Z'!$D$58="",IF(AND((#REF!=C2290),(LEFT(#REF!,1)=LEFT(E2290,1)),(LEFT(#REF!,2)=LEFT(A2290,2))),MAX($K$1:K2289)+1,0),IF(AND(('Supplier Change Request FORM Z'!$D$61=C2290),(LEFT('Supplier Change Request FORM Z'!$D$58,1)=LEFT(E2290,1)),(LEFT('Supplier Change Request FORM Z'!$D$59,2)=LEFT(A2290,2))),MAX($K$1:K2289)+1,0))</f>
        <v>#REF!</v>
      </c>
      <c r="L2290" s="3" t="str">
        <f t="shared" si="181"/>
        <v/>
      </c>
      <c r="Q2290" s="5"/>
      <c r="R2290" s="3"/>
      <c r="U2290" s="5">
        <f>IF('Supplier Change Request FORM Z'!$D$71="",IF(ISNUMBER(SEARCH(#REF!,C2290)),MAX($U$1:U2289)+1,0),IF(ISNUMBER(SEARCH('Supplier Change Request FORM Z'!$D$71,C2290)),MAX($U$1:U2289)+1,0))</f>
        <v>0</v>
      </c>
      <c r="V2290" s="3" t="str">
        <f t="shared" si="182"/>
        <v/>
      </c>
      <c r="Y2290" s="5">
        <f>IF('Supplier Change Request FORM Z'!$D$71="",IF(ISNUMBER(SEARCH(#REF!,C2290)),MAX($Y$1:Y2289)+1,0),IF(ISNUMBER(SEARCH('Supplier Change Request FORM Z'!$D$71,C2290)),MAX($Y$1:Y2289)+1,0))</f>
        <v>0</v>
      </c>
      <c r="Z2290" s="3" t="str">
        <f t="shared" si="183"/>
        <v/>
      </c>
      <c r="AE2290" s="5" t="e">
        <f>IF('Supplier Change Request FORM Z'!$D$58="",IF(LEFT(#REF!,1)="F",0,IF(AND((LEFT(#REF!,1)=LEFT(E2290,1)),(LEFT(#REF!,2)=LEFT(A2290,2))),MAX($AE$1:AE2289)+1,0)),IF(LEFT('Supplier Change Request FORM Z'!$D$58,1)="F",0,IF(AND((LEFT('Supplier Change Request FORM Z'!$D$58,1)=LEFT(E2290,1)),(LEFT('Supplier Change Request FORM Z'!$D$59,2)=LEFT(A2290,2))),MAX($AE$1:AE2289)+1,0)))</f>
        <v>#REF!</v>
      </c>
      <c r="AF2290" s="3" t="str">
        <f t="shared" si="184"/>
        <v/>
      </c>
    </row>
    <row r="2291" spans="1:32" x14ac:dyDescent="0.35">
      <c r="A2291" s="2" t="s">
        <v>2911</v>
      </c>
      <c r="B2291" s="2" t="s">
        <v>3258</v>
      </c>
      <c r="C2291" s="2" t="s">
        <v>3205</v>
      </c>
      <c r="D2291" s="2" t="s">
        <v>3258</v>
      </c>
      <c r="E2291" s="2" t="s">
        <v>9644</v>
      </c>
      <c r="G2291" s="5">
        <f>IF('Supplier Change Request FORM Z'!$D$61="",IF(ISNUMBER(SEARCH(#REF!,C2291)),MAX($G$1:G2290)+1,0),IF(ISNUMBER(SEARCH('Supplier Change Request FORM Z'!$D$61,C2291)),MAX($G$1:G2290)+1,0))</f>
        <v>0</v>
      </c>
      <c r="H2291" s="3" t="str">
        <f t="shared" si="180"/>
        <v/>
      </c>
      <c r="K2291" s="5" t="e">
        <f>IF('Supplier Change Request FORM Z'!$D$58="",IF(AND((#REF!=C2291),(LEFT(#REF!,1)=LEFT(E2291,1)),(LEFT(#REF!,2)=LEFT(A2291,2))),MAX($K$1:K2290)+1,0),IF(AND(('Supplier Change Request FORM Z'!$D$61=C2291),(LEFT('Supplier Change Request FORM Z'!$D$58,1)=LEFT(E2291,1)),(LEFT('Supplier Change Request FORM Z'!$D$59,2)=LEFT(A2291,2))),MAX($K$1:K2290)+1,0))</f>
        <v>#REF!</v>
      </c>
      <c r="L2291" s="3" t="str">
        <f t="shared" si="181"/>
        <v/>
      </c>
      <c r="Q2291" s="5"/>
      <c r="R2291" s="3"/>
      <c r="U2291" s="5">
        <f>IF('Supplier Change Request FORM Z'!$D$71="",IF(ISNUMBER(SEARCH(#REF!,C2291)),MAX($U$1:U2290)+1,0),IF(ISNUMBER(SEARCH('Supplier Change Request FORM Z'!$D$71,C2291)),MAX($U$1:U2290)+1,0))</f>
        <v>0</v>
      </c>
      <c r="V2291" s="3" t="str">
        <f t="shared" si="182"/>
        <v/>
      </c>
      <c r="Y2291" s="5">
        <f>IF('Supplier Change Request FORM Z'!$D$71="",IF(ISNUMBER(SEARCH(#REF!,C2291)),MAX($Y$1:Y2290)+1,0),IF(ISNUMBER(SEARCH('Supplier Change Request FORM Z'!$D$71,C2291)),MAX($Y$1:Y2290)+1,0))</f>
        <v>0</v>
      </c>
      <c r="Z2291" s="3" t="str">
        <f t="shared" si="183"/>
        <v/>
      </c>
      <c r="AE2291" s="5" t="e">
        <f>IF('Supplier Change Request FORM Z'!$D$58="",IF(LEFT(#REF!,1)="F",0,IF(AND((LEFT(#REF!,1)=LEFT(E2291,1)),(LEFT(#REF!,2)=LEFT(A2291,2))),MAX($AE$1:AE2290)+1,0)),IF(LEFT('Supplier Change Request FORM Z'!$D$58,1)="F",0,IF(AND((LEFT('Supplier Change Request FORM Z'!$D$58,1)=LEFT(E2291,1)),(LEFT('Supplier Change Request FORM Z'!$D$59,2)=LEFT(A2291,2))),MAX($AE$1:AE2290)+1,0)))</f>
        <v>#REF!</v>
      </c>
      <c r="AF2291" s="3" t="str">
        <f t="shared" si="184"/>
        <v/>
      </c>
    </row>
    <row r="2292" spans="1:32" x14ac:dyDescent="0.35">
      <c r="A2292" s="2" t="s">
        <v>2911</v>
      </c>
      <c r="B2292" s="2" t="s">
        <v>10715</v>
      </c>
      <c r="C2292" s="2" t="s">
        <v>3205</v>
      </c>
      <c r="D2292" s="2" t="s">
        <v>10715</v>
      </c>
      <c r="E2292" s="2" t="s">
        <v>9644</v>
      </c>
      <c r="G2292" s="5">
        <f>IF('Supplier Change Request FORM Z'!$D$61="",IF(ISNUMBER(SEARCH(#REF!,C2292)),MAX($G$1:G2291)+1,0),IF(ISNUMBER(SEARCH('Supplier Change Request FORM Z'!$D$61,C2292)),MAX($G$1:G2291)+1,0))</f>
        <v>0</v>
      </c>
      <c r="H2292" s="3" t="str">
        <f t="shared" si="180"/>
        <v/>
      </c>
      <c r="K2292" s="5" t="e">
        <f>IF('Supplier Change Request FORM Z'!$D$58="",IF(AND((#REF!=C2292),(LEFT(#REF!,1)=LEFT(E2292,1)),(LEFT(#REF!,2)=LEFT(A2292,2))),MAX($K$1:K2291)+1,0),IF(AND(('Supplier Change Request FORM Z'!$D$61=C2292),(LEFT('Supplier Change Request FORM Z'!$D$58,1)=LEFT(E2292,1)),(LEFT('Supplier Change Request FORM Z'!$D$59,2)=LEFT(A2292,2))),MAX($K$1:K2291)+1,0))</f>
        <v>#REF!</v>
      </c>
      <c r="L2292" s="3" t="str">
        <f t="shared" si="181"/>
        <v/>
      </c>
      <c r="Q2292" s="5"/>
      <c r="R2292" s="3"/>
      <c r="U2292" s="5">
        <f>IF('Supplier Change Request FORM Z'!$D$71="",IF(ISNUMBER(SEARCH(#REF!,C2292)),MAX($U$1:U2291)+1,0),IF(ISNUMBER(SEARCH('Supplier Change Request FORM Z'!$D$71,C2292)),MAX($U$1:U2291)+1,0))</f>
        <v>0</v>
      </c>
      <c r="V2292" s="3" t="str">
        <f t="shared" si="182"/>
        <v/>
      </c>
      <c r="Y2292" s="5">
        <f>IF('Supplier Change Request FORM Z'!$D$71="",IF(ISNUMBER(SEARCH(#REF!,C2292)),MAX($Y$1:Y2291)+1,0),IF(ISNUMBER(SEARCH('Supplier Change Request FORM Z'!$D$71,C2292)),MAX($Y$1:Y2291)+1,0))</f>
        <v>0</v>
      </c>
      <c r="Z2292" s="3" t="str">
        <f t="shared" si="183"/>
        <v/>
      </c>
      <c r="AE2292" s="5" t="e">
        <f>IF('Supplier Change Request FORM Z'!$D$58="",IF(LEFT(#REF!,1)="F",0,IF(AND((LEFT(#REF!,1)=LEFT(E2292,1)),(LEFT(#REF!,2)=LEFT(A2292,2))),MAX($AE$1:AE2291)+1,0)),IF(LEFT('Supplier Change Request FORM Z'!$D$58,1)="F",0,IF(AND((LEFT('Supplier Change Request FORM Z'!$D$58,1)=LEFT(E2292,1)),(LEFT('Supplier Change Request FORM Z'!$D$59,2)=LEFT(A2292,2))),MAX($AE$1:AE2291)+1,0)))</f>
        <v>#REF!</v>
      </c>
      <c r="AF2292" s="3" t="str">
        <f t="shared" si="184"/>
        <v/>
      </c>
    </row>
    <row r="2293" spans="1:32" x14ac:dyDescent="0.35">
      <c r="A2293" s="2" t="s">
        <v>2911</v>
      </c>
      <c r="B2293" s="2" t="s">
        <v>10716</v>
      </c>
      <c r="C2293" s="2" t="s">
        <v>3205</v>
      </c>
      <c r="D2293" s="2" t="s">
        <v>10716</v>
      </c>
      <c r="E2293" s="2" t="s">
        <v>9644</v>
      </c>
      <c r="G2293" s="5">
        <f>IF('Supplier Change Request FORM Z'!$D$61="",IF(ISNUMBER(SEARCH(#REF!,C2293)),MAX($G$1:G2292)+1,0),IF(ISNUMBER(SEARCH('Supplier Change Request FORM Z'!$D$61,C2293)),MAX($G$1:G2292)+1,0))</f>
        <v>0</v>
      </c>
      <c r="H2293" s="3" t="str">
        <f t="shared" si="180"/>
        <v/>
      </c>
      <c r="K2293" s="5" t="e">
        <f>IF('Supplier Change Request FORM Z'!$D$58="",IF(AND((#REF!=C2293),(LEFT(#REF!,1)=LEFT(E2293,1)),(LEFT(#REF!,2)=LEFT(A2293,2))),MAX($K$1:K2292)+1,0),IF(AND(('Supplier Change Request FORM Z'!$D$61=C2293),(LEFT('Supplier Change Request FORM Z'!$D$58,1)=LEFT(E2293,1)),(LEFT('Supplier Change Request FORM Z'!$D$59,2)=LEFT(A2293,2))),MAX($K$1:K2292)+1,0))</f>
        <v>#REF!</v>
      </c>
      <c r="L2293" s="3" t="str">
        <f t="shared" si="181"/>
        <v/>
      </c>
      <c r="Q2293" s="5"/>
      <c r="R2293" s="3"/>
      <c r="U2293" s="5">
        <f>IF('Supplier Change Request FORM Z'!$D$71="",IF(ISNUMBER(SEARCH(#REF!,C2293)),MAX($U$1:U2292)+1,0),IF(ISNUMBER(SEARCH('Supplier Change Request FORM Z'!$D$71,C2293)),MAX($U$1:U2292)+1,0))</f>
        <v>0</v>
      </c>
      <c r="V2293" s="3" t="str">
        <f t="shared" si="182"/>
        <v/>
      </c>
      <c r="Y2293" s="5">
        <f>IF('Supplier Change Request FORM Z'!$D$71="",IF(ISNUMBER(SEARCH(#REF!,C2293)),MAX($Y$1:Y2292)+1,0),IF(ISNUMBER(SEARCH('Supplier Change Request FORM Z'!$D$71,C2293)),MAX($Y$1:Y2292)+1,0))</f>
        <v>0</v>
      </c>
      <c r="Z2293" s="3" t="str">
        <f t="shared" si="183"/>
        <v/>
      </c>
      <c r="AE2293" s="5" t="e">
        <f>IF('Supplier Change Request FORM Z'!$D$58="",IF(LEFT(#REF!,1)="F",0,IF(AND((LEFT(#REF!,1)=LEFT(E2293,1)),(LEFT(#REF!,2)=LEFT(A2293,2))),MAX($AE$1:AE2292)+1,0)),IF(LEFT('Supplier Change Request FORM Z'!$D$58,1)="F",0,IF(AND((LEFT('Supplier Change Request FORM Z'!$D$58,1)=LEFT(E2293,1)),(LEFT('Supplier Change Request FORM Z'!$D$59,2)=LEFT(A2293,2))),MAX($AE$1:AE2292)+1,0)))</f>
        <v>#REF!</v>
      </c>
      <c r="AF2293" s="3" t="str">
        <f t="shared" si="184"/>
        <v/>
      </c>
    </row>
    <row r="2294" spans="1:32" x14ac:dyDescent="0.35">
      <c r="A2294" s="2" t="s">
        <v>2911</v>
      </c>
      <c r="B2294" s="2" t="s">
        <v>10717</v>
      </c>
      <c r="C2294" s="2" t="s">
        <v>3205</v>
      </c>
      <c r="D2294" s="2" t="s">
        <v>10717</v>
      </c>
      <c r="E2294" s="2" t="s">
        <v>9644</v>
      </c>
      <c r="G2294" s="5">
        <f>IF('Supplier Change Request FORM Z'!$D$61="",IF(ISNUMBER(SEARCH(#REF!,C2294)),MAX($G$1:G2293)+1,0),IF(ISNUMBER(SEARCH('Supplier Change Request FORM Z'!$D$61,C2294)),MAX($G$1:G2293)+1,0))</f>
        <v>0</v>
      </c>
      <c r="H2294" s="3" t="str">
        <f t="shared" si="180"/>
        <v/>
      </c>
      <c r="K2294" s="5" t="e">
        <f>IF('Supplier Change Request FORM Z'!$D$58="",IF(AND((#REF!=C2294),(LEFT(#REF!,1)=LEFT(E2294,1)),(LEFT(#REF!,2)=LEFT(A2294,2))),MAX($K$1:K2293)+1,0),IF(AND(('Supplier Change Request FORM Z'!$D$61=C2294),(LEFT('Supplier Change Request FORM Z'!$D$58,1)=LEFT(E2294,1)),(LEFT('Supplier Change Request FORM Z'!$D$59,2)=LEFT(A2294,2))),MAX($K$1:K2293)+1,0))</f>
        <v>#REF!</v>
      </c>
      <c r="L2294" s="3" t="str">
        <f t="shared" si="181"/>
        <v/>
      </c>
      <c r="Q2294" s="5"/>
      <c r="R2294" s="3"/>
      <c r="U2294" s="5">
        <f>IF('Supplier Change Request FORM Z'!$D$71="",IF(ISNUMBER(SEARCH(#REF!,C2294)),MAX($U$1:U2293)+1,0),IF(ISNUMBER(SEARCH('Supplier Change Request FORM Z'!$D$71,C2294)),MAX($U$1:U2293)+1,0))</f>
        <v>0</v>
      </c>
      <c r="V2294" s="3" t="str">
        <f t="shared" si="182"/>
        <v/>
      </c>
      <c r="Y2294" s="5">
        <f>IF('Supplier Change Request FORM Z'!$D$71="",IF(ISNUMBER(SEARCH(#REF!,C2294)),MAX($Y$1:Y2293)+1,0),IF(ISNUMBER(SEARCH('Supplier Change Request FORM Z'!$D$71,C2294)),MAX($Y$1:Y2293)+1,0))</f>
        <v>0</v>
      </c>
      <c r="Z2294" s="3" t="str">
        <f t="shared" si="183"/>
        <v/>
      </c>
      <c r="AE2294" s="5" t="e">
        <f>IF('Supplier Change Request FORM Z'!$D$58="",IF(LEFT(#REF!,1)="F",0,IF(AND((LEFT(#REF!,1)=LEFT(E2294,1)),(LEFT(#REF!,2)=LEFT(A2294,2))),MAX($AE$1:AE2293)+1,0)),IF(LEFT('Supplier Change Request FORM Z'!$D$58,1)="F",0,IF(AND((LEFT('Supplier Change Request FORM Z'!$D$58,1)=LEFT(E2294,1)),(LEFT('Supplier Change Request FORM Z'!$D$59,2)=LEFT(A2294,2))),MAX($AE$1:AE2293)+1,0)))</f>
        <v>#REF!</v>
      </c>
      <c r="AF2294" s="3" t="str">
        <f t="shared" si="184"/>
        <v/>
      </c>
    </row>
    <row r="2295" spans="1:32" x14ac:dyDescent="0.35">
      <c r="A2295" s="2" t="s">
        <v>2911</v>
      </c>
      <c r="B2295" s="2" t="s">
        <v>3206</v>
      </c>
      <c r="C2295" s="2" t="s">
        <v>3205</v>
      </c>
      <c r="D2295" s="2" t="s">
        <v>3206</v>
      </c>
      <c r="E2295" s="2" t="s">
        <v>9644</v>
      </c>
      <c r="G2295" s="5">
        <f>IF('Supplier Change Request FORM Z'!$D$61="",IF(ISNUMBER(SEARCH(#REF!,C2295)),MAX($G$1:G2294)+1,0),IF(ISNUMBER(SEARCH('Supplier Change Request FORM Z'!$D$61,C2295)),MAX($G$1:G2294)+1,0))</f>
        <v>0</v>
      </c>
      <c r="H2295" s="3" t="str">
        <f t="shared" si="180"/>
        <v/>
      </c>
      <c r="K2295" s="5" t="e">
        <f>IF('Supplier Change Request FORM Z'!$D$58="",IF(AND((#REF!=C2295),(LEFT(#REF!,1)=LEFT(E2295,1)),(LEFT(#REF!,2)=LEFT(A2295,2))),MAX($K$1:K2294)+1,0),IF(AND(('Supplier Change Request FORM Z'!$D$61=C2295),(LEFT('Supplier Change Request FORM Z'!$D$58,1)=LEFT(E2295,1)),(LEFT('Supplier Change Request FORM Z'!$D$59,2)=LEFT(A2295,2))),MAX($K$1:K2294)+1,0))</f>
        <v>#REF!</v>
      </c>
      <c r="L2295" s="3" t="str">
        <f t="shared" si="181"/>
        <v/>
      </c>
      <c r="Q2295" s="5"/>
      <c r="R2295" s="3"/>
      <c r="U2295" s="5">
        <f>IF('Supplier Change Request FORM Z'!$D$71="",IF(ISNUMBER(SEARCH(#REF!,C2295)),MAX($U$1:U2294)+1,0),IF(ISNUMBER(SEARCH('Supplier Change Request FORM Z'!$D$71,C2295)),MAX($U$1:U2294)+1,0))</f>
        <v>0</v>
      </c>
      <c r="V2295" s="3" t="str">
        <f t="shared" si="182"/>
        <v/>
      </c>
      <c r="Y2295" s="5">
        <f>IF('Supplier Change Request FORM Z'!$D$71="",IF(ISNUMBER(SEARCH(#REF!,C2295)),MAX($Y$1:Y2294)+1,0),IF(ISNUMBER(SEARCH('Supplier Change Request FORM Z'!$D$71,C2295)),MAX($Y$1:Y2294)+1,0))</f>
        <v>0</v>
      </c>
      <c r="Z2295" s="3" t="str">
        <f t="shared" si="183"/>
        <v/>
      </c>
      <c r="AE2295" s="5" t="e">
        <f>IF('Supplier Change Request FORM Z'!$D$58="",IF(LEFT(#REF!,1)="F",0,IF(AND((LEFT(#REF!,1)=LEFT(E2295,1)),(LEFT(#REF!,2)=LEFT(A2295,2))),MAX($AE$1:AE2294)+1,0)),IF(LEFT('Supplier Change Request FORM Z'!$D$58,1)="F",0,IF(AND((LEFT('Supplier Change Request FORM Z'!$D$58,1)=LEFT(E2295,1)),(LEFT('Supplier Change Request FORM Z'!$D$59,2)=LEFT(A2295,2))),MAX($AE$1:AE2294)+1,0)))</f>
        <v>#REF!</v>
      </c>
      <c r="AF2295" s="3" t="str">
        <f t="shared" si="184"/>
        <v/>
      </c>
    </row>
    <row r="2296" spans="1:32" x14ac:dyDescent="0.35">
      <c r="A2296" s="2" t="s">
        <v>2911</v>
      </c>
      <c r="B2296" s="2" t="s">
        <v>10718</v>
      </c>
      <c r="C2296" s="2" t="s">
        <v>3205</v>
      </c>
      <c r="D2296" s="2" t="s">
        <v>10718</v>
      </c>
      <c r="E2296" s="2" t="s">
        <v>9644</v>
      </c>
      <c r="G2296" s="5">
        <f>IF('Supplier Change Request FORM Z'!$D$61="",IF(ISNUMBER(SEARCH(#REF!,C2296)),MAX($G$1:G2295)+1,0),IF(ISNUMBER(SEARCH('Supplier Change Request FORM Z'!$D$61,C2296)),MAX($G$1:G2295)+1,0))</f>
        <v>0</v>
      </c>
      <c r="H2296" s="3" t="str">
        <f t="shared" si="180"/>
        <v/>
      </c>
      <c r="K2296" s="5" t="e">
        <f>IF('Supplier Change Request FORM Z'!$D$58="",IF(AND((#REF!=C2296),(LEFT(#REF!,1)=LEFT(E2296,1)),(LEFT(#REF!,2)=LEFT(A2296,2))),MAX($K$1:K2295)+1,0),IF(AND(('Supplier Change Request FORM Z'!$D$61=C2296),(LEFT('Supplier Change Request FORM Z'!$D$58,1)=LEFT(E2296,1)),(LEFT('Supplier Change Request FORM Z'!$D$59,2)=LEFT(A2296,2))),MAX($K$1:K2295)+1,0))</f>
        <v>#REF!</v>
      </c>
      <c r="L2296" s="3" t="str">
        <f t="shared" si="181"/>
        <v/>
      </c>
      <c r="Q2296" s="5"/>
      <c r="R2296" s="3"/>
      <c r="U2296" s="5">
        <f>IF('Supplier Change Request FORM Z'!$D$71="",IF(ISNUMBER(SEARCH(#REF!,C2296)),MAX($U$1:U2295)+1,0),IF(ISNUMBER(SEARCH('Supplier Change Request FORM Z'!$D$71,C2296)),MAX($U$1:U2295)+1,0))</f>
        <v>0</v>
      </c>
      <c r="V2296" s="3" t="str">
        <f t="shared" si="182"/>
        <v/>
      </c>
      <c r="Y2296" s="5">
        <f>IF('Supplier Change Request FORM Z'!$D$71="",IF(ISNUMBER(SEARCH(#REF!,C2296)),MAX($Y$1:Y2295)+1,0),IF(ISNUMBER(SEARCH('Supplier Change Request FORM Z'!$D$71,C2296)),MAX($Y$1:Y2295)+1,0))</f>
        <v>0</v>
      </c>
      <c r="Z2296" s="3" t="str">
        <f t="shared" si="183"/>
        <v/>
      </c>
      <c r="AE2296" s="5" t="e">
        <f>IF('Supplier Change Request FORM Z'!$D$58="",IF(LEFT(#REF!,1)="F",0,IF(AND((LEFT(#REF!,1)=LEFT(E2296,1)),(LEFT(#REF!,2)=LEFT(A2296,2))),MAX($AE$1:AE2295)+1,0)),IF(LEFT('Supplier Change Request FORM Z'!$D$58,1)="F",0,IF(AND((LEFT('Supplier Change Request FORM Z'!$D$58,1)=LEFT(E2296,1)),(LEFT('Supplier Change Request FORM Z'!$D$59,2)=LEFT(A2296,2))),MAX($AE$1:AE2295)+1,0)))</f>
        <v>#REF!</v>
      </c>
      <c r="AF2296" s="3" t="str">
        <f t="shared" si="184"/>
        <v/>
      </c>
    </row>
    <row r="2297" spans="1:32" x14ac:dyDescent="0.35">
      <c r="A2297" s="2" t="s">
        <v>2911</v>
      </c>
      <c r="B2297" s="2" t="s">
        <v>3259</v>
      </c>
      <c r="C2297" s="2" t="s">
        <v>3205</v>
      </c>
      <c r="D2297" s="2" t="s">
        <v>3259</v>
      </c>
      <c r="E2297" s="2" t="s">
        <v>9644</v>
      </c>
      <c r="G2297" s="5">
        <f>IF('Supplier Change Request FORM Z'!$D$61="",IF(ISNUMBER(SEARCH(#REF!,C2297)),MAX($G$1:G2296)+1,0),IF(ISNUMBER(SEARCH('Supplier Change Request FORM Z'!$D$61,C2297)),MAX($G$1:G2296)+1,0))</f>
        <v>0</v>
      </c>
      <c r="H2297" s="3" t="str">
        <f t="shared" si="180"/>
        <v/>
      </c>
      <c r="K2297" s="5" t="e">
        <f>IF('Supplier Change Request FORM Z'!$D$58="",IF(AND((#REF!=C2297),(LEFT(#REF!,1)=LEFT(E2297,1)),(LEFT(#REF!,2)=LEFT(A2297,2))),MAX($K$1:K2296)+1,0),IF(AND(('Supplier Change Request FORM Z'!$D$61=C2297),(LEFT('Supplier Change Request FORM Z'!$D$58,1)=LEFT(E2297,1)),(LEFT('Supplier Change Request FORM Z'!$D$59,2)=LEFT(A2297,2))),MAX($K$1:K2296)+1,0))</f>
        <v>#REF!</v>
      </c>
      <c r="L2297" s="3" t="str">
        <f t="shared" si="181"/>
        <v/>
      </c>
      <c r="Q2297" s="5"/>
      <c r="R2297" s="3"/>
      <c r="U2297" s="5">
        <f>IF('Supplier Change Request FORM Z'!$D$71="",IF(ISNUMBER(SEARCH(#REF!,C2297)),MAX($U$1:U2296)+1,0),IF(ISNUMBER(SEARCH('Supplier Change Request FORM Z'!$D$71,C2297)),MAX($U$1:U2296)+1,0))</f>
        <v>0</v>
      </c>
      <c r="V2297" s="3" t="str">
        <f t="shared" si="182"/>
        <v/>
      </c>
      <c r="Y2297" s="5">
        <f>IF('Supplier Change Request FORM Z'!$D$71="",IF(ISNUMBER(SEARCH(#REF!,C2297)),MAX($Y$1:Y2296)+1,0),IF(ISNUMBER(SEARCH('Supplier Change Request FORM Z'!$D$71,C2297)),MAX($Y$1:Y2296)+1,0))</f>
        <v>0</v>
      </c>
      <c r="Z2297" s="3" t="str">
        <f t="shared" si="183"/>
        <v/>
      </c>
      <c r="AE2297" s="5" t="e">
        <f>IF('Supplier Change Request FORM Z'!$D$58="",IF(LEFT(#REF!,1)="F",0,IF(AND((LEFT(#REF!,1)=LEFT(E2297,1)),(LEFT(#REF!,2)=LEFT(A2297,2))),MAX($AE$1:AE2296)+1,0)),IF(LEFT('Supplier Change Request FORM Z'!$D$58,1)="F",0,IF(AND((LEFT('Supplier Change Request FORM Z'!$D$58,1)=LEFT(E2297,1)),(LEFT('Supplier Change Request FORM Z'!$D$59,2)=LEFT(A2297,2))),MAX($AE$1:AE2296)+1,0)))</f>
        <v>#REF!</v>
      </c>
      <c r="AF2297" s="3" t="str">
        <f t="shared" si="184"/>
        <v/>
      </c>
    </row>
    <row r="2298" spans="1:32" x14ac:dyDescent="0.35">
      <c r="A2298" s="2" t="s">
        <v>2911</v>
      </c>
      <c r="B2298" s="2" t="s">
        <v>10719</v>
      </c>
      <c r="C2298" s="2" t="s">
        <v>3205</v>
      </c>
      <c r="D2298" s="2" t="s">
        <v>10719</v>
      </c>
      <c r="E2298" s="2" t="s">
        <v>9644</v>
      </c>
      <c r="G2298" s="5">
        <f>IF('Supplier Change Request FORM Z'!$D$61="",IF(ISNUMBER(SEARCH(#REF!,C2298)),MAX($G$1:G2297)+1,0),IF(ISNUMBER(SEARCH('Supplier Change Request FORM Z'!$D$61,C2298)),MAX($G$1:G2297)+1,0))</f>
        <v>0</v>
      </c>
      <c r="H2298" s="3" t="str">
        <f t="shared" si="180"/>
        <v/>
      </c>
      <c r="K2298" s="5" t="e">
        <f>IF('Supplier Change Request FORM Z'!$D$58="",IF(AND((#REF!=C2298),(LEFT(#REF!,1)=LEFT(E2298,1)),(LEFT(#REF!,2)=LEFT(A2298,2))),MAX($K$1:K2297)+1,0),IF(AND(('Supplier Change Request FORM Z'!$D$61=C2298),(LEFT('Supplier Change Request FORM Z'!$D$58,1)=LEFT(E2298,1)),(LEFT('Supplier Change Request FORM Z'!$D$59,2)=LEFT(A2298,2))),MAX($K$1:K2297)+1,0))</f>
        <v>#REF!</v>
      </c>
      <c r="L2298" s="3" t="str">
        <f t="shared" si="181"/>
        <v/>
      </c>
      <c r="Q2298" s="5"/>
      <c r="R2298" s="3"/>
      <c r="U2298" s="5">
        <f>IF('Supplier Change Request FORM Z'!$D$71="",IF(ISNUMBER(SEARCH(#REF!,C2298)),MAX($U$1:U2297)+1,0),IF(ISNUMBER(SEARCH('Supplier Change Request FORM Z'!$D$71,C2298)),MAX($U$1:U2297)+1,0))</f>
        <v>0</v>
      </c>
      <c r="V2298" s="3" t="str">
        <f t="shared" si="182"/>
        <v/>
      </c>
      <c r="Y2298" s="5">
        <f>IF('Supplier Change Request FORM Z'!$D$71="",IF(ISNUMBER(SEARCH(#REF!,C2298)),MAX($Y$1:Y2297)+1,0),IF(ISNUMBER(SEARCH('Supplier Change Request FORM Z'!$D$71,C2298)),MAX($Y$1:Y2297)+1,0))</f>
        <v>0</v>
      </c>
      <c r="Z2298" s="3" t="str">
        <f t="shared" si="183"/>
        <v/>
      </c>
      <c r="AE2298" s="5" t="e">
        <f>IF('Supplier Change Request FORM Z'!$D$58="",IF(LEFT(#REF!,1)="F",0,IF(AND((LEFT(#REF!,1)=LEFT(E2298,1)),(LEFT(#REF!,2)=LEFT(A2298,2))),MAX($AE$1:AE2297)+1,0)),IF(LEFT('Supplier Change Request FORM Z'!$D$58,1)="F",0,IF(AND((LEFT('Supplier Change Request FORM Z'!$D$58,1)=LEFT(E2298,1)),(LEFT('Supplier Change Request FORM Z'!$D$59,2)=LEFT(A2298,2))),MAX($AE$1:AE2297)+1,0)))</f>
        <v>#REF!</v>
      </c>
      <c r="AF2298" s="3" t="str">
        <f t="shared" si="184"/>
        <v/>
      </c>
    </row>
    <row r="2299" spans="1:32" x14ac:dyDescent="0.35">
      <c r="A2299" s="2" t="s">
        <v>2911</v>
      </c>
      <c r="B2299" s="2" t="s">
        <v>3220</v>
      </c>
      <c r="C2299" s="2" t="s">
        <v>3205</v>
      </c>
      <c r="D2299" s="2" t="s">
        <v>3220</v>
      </c>
      <c r="E2299" s="2" t="s">
        <v>9644</v>
      </c>
      <c r="G2299" s="5">
        <f>IF('Supplier Change Request FORM Z'!$D$61="",IF(ISNUMBER(SEARCH(#REF!,C2299)),MAX($G$1:G2298)+1,0),IF(ISNUMBER(SEARCH('Supplier Change Request FORM Z'!$D$61,C2299)),MAX($G$1:G2298)+1,0))</f>
        <v>0</v>
      </c>
      <c r="H2299" s="3" t="str">
        <f t="shared" si="180"/>
        <v/>
      </c>
      <c r="K2299" s="5" t="e">
        <f>IF('Supplier Change Request FORM Z'!$D$58="",IF(AND((#REF!=C2299),(LEFT(#REF!,1)=LEFT(E2299,1)),(LEFT(#REF!,2)=LEFT(A2299,2))),MAX($K$1:K2298)+1,0),IF(AND(('Supplier Change Request FORM Z'!$D$61=C2299),(LEFT('Supplier Change Request FORM Z'!$D$58,1)=LEFT(E2299,1)),(LEFT('Supplier Change Request FORM Z'!$D$59,2)=LEFT(A2299,2))),MAX($K$1:K2298)+1,0))</f>
        <v>#REF!</v>
      </c>
      <c r="L2299" s="3" t="str">
        <f t="shared" si="181"/>
        <v/>
      </c>
      <c r="Q2299" s="5"/>
      <c r="R2299" s="3"/>
      <c r="U2299" s="5">
        <f>IF('Supplier Change Request FORM Z'!$D$71="",IF(ISNUMBER(SEARCH(#REF!,C2299)),MAX($U$1:U2298)+1,0),IF(ISNUMBER(SEARCH('Supplier Change Request FORM Z'!$D$71,C2299)),MAX($U$1:U2298)+1,0))</f>
        <v>0</v>
      </c>
      <c r="V2299" s="3" t="str">
        <f t="shared" si="182"/>
        <v/>
      </c>
      <c r="Y2299" s="5">
        <f>IF('Supplier Change Request FORM Z'!$D$71="",IF(ISNUMBER(SEARCH(#REF!,C2299)),MAX($Y$1:Y2298)+1,0),IF(ISNUMBER(SEARCH('Supplier Change Request FORM Z'!$D$71,C2299)),MAX($Y$1:Y2298)+1,0))</f>
        <v>0</v>
      </c>
      <c r="Z2299" s="3" t="str">
        <f t="shared" si="183"/>
        <v/>
      </c>
      <c r="AE2299" s="5" t="e">
        <f>IF('Supplier Change Request FORM Z'!$D$58="",IF(LEFT(#REF!,1)="F",0,IF(AND((LEFT(#REF!,1)=LEFT(E2299,1)),(LEFT(#REF!,2)=LEFT(A2299,2))),MAX($AE$1:AE2298)+1,0)),IF(LEFT('Supplier Change Request FORM Z'!$D$58,1)="F",0,IF(AND((LEFT('Supplier Change Request FORM Z'!$D$58,1)=LEFT(E2299,1)),(LEFT('Supplier Change Request FORM Z'!$D$59,2)=LEFT(A2299,2))),MAX($AE$1:AE2298)+1,0)))</f>
        <v>#REF!</v>
      </c>
      <c r="AF2299" s="3" t="str">
        <f t="shared" si="184"/>
        <v/>
      </c>
    </row>
    <row r="2300" spans="1:32" x14ac:dyDescent="0.35">
      <c r="A2300" s="2" t="s">
        <v>2911</v>
      </c>
      <c r="B2300" s="2" t="s">
        <v>3253</v>
      </c>
      <c r="C2300" s="2" t="s">
        <v>3205</v>
      </c>
      <c r="D2300" s="2" t="s">
        <v>3253</v>
      </c>
      <c r="E2300" s="2" t="s">
        <v>9644</v>
      </c>
      <c r="G2300" s="5">
        <f>IF('Supplier Change Request FORM Z'!$D$61="",IF(ISNUMBER(SEARCH(#REF!,C2300)),MAX($G$1:G2299)+1,0),IF(ISNUMBER(SEARCH('Supplier Change Request FORM Z'!$D$61,C2300)),MAX($G$1:G2299)+1,0))</f>
        <v>0</v>
      </c>
      <c r="H2300" s="3" t="str">
        <f t="shared" si="180"/>
        <v/>
      </c>
      <c r="K2300" s="5" t="e">
        <f>IF('Supplier Change Request FORM Z'!$D$58="",IF(AND((#REF!=C2300),(LEFT(#REF!,1)=LEFT(E2300,1)),(LEFT(#REF!,2)=LEFT(A2300,2))),MAX($K$1:K2299)+1,0),IF(AND(('Supplier Change Request FORM Z'!$D$61=C2300),(LEFT('Supplier Change Request FORM Z'!$D$58,1)=LEFT(E2300,1)),(LEFT('Supplier Change Request FORM Z'!$D$59,2)=LEFT(A2300,2))),MAX($K$1:K2299)+1,0))</f>
        <v>#REF!</v>
      </c>
      <c r="L2300" s="3" t="str">
        <f t="shared" si="181"/>
        <v/>
      </c>
      <c r="Q2300" s="5"/>
      <c r="R2300" s="3"/>
      <c r="U2300" s="5">
        <f>IF('Supplier Change Request FORM Z'!$D$71="",IF(ISNUMBER(SEARCH(#REF!,C2300)),MAX($U$1:U2299)+1,0),IF(ISNUMBER(SEARCH('Supplier Change Request FORM Z'!$D$71,C2300)),MAX($U$1:U2299)+1,0))</f>
        <v>0</v>
      </c>
      <c r="V2300" s="3" t="str">
        <f t="shared" si="182"/>
        <v/>
      </c>
      <c r="Y2300" s="5">
        <f>IF('Supplier Change Request FORM Z'!$D$71="",IF(ISNUMBER(SEARCH(#REF!,C2300)),MAX($Y$1:Y2299)+1,0),IF(ISNUMBER(SEARCH('Supplier Change Request FORM Z'!$D$71,C2300)),MAX($Y$1:Y2299)+1,0))</f>
        <v>0</v>
      </c>
      <c r="Z2300" s="3" t="str">
        <f t="shared" si="183"/>
        <v/>
      </c>
      <c r="AE2300" s="5" t="e">
        <f>IF('Supplier Change Request FORM Z'!$D$58="",IF(LEFT(#REF!,1)="F",0,IF(AND((LEFT(#REF!,1)=LEFT(E2300,1)),(LEFT(#REF!,2)=LEFT(A2300,2))),MAX($AE$1:AE2299)+1,0)),IF(LEFT('Supplier Change Request FORM Z'!$D$58,1)="F",0,IF(AND((LEFT('Supplier Change Request FORM Z'!$D$58,1)=LEFT(E2300,1)),(LEFT('Supplier Change Request FORM Z'!$D$59,2)=LEFT(A2300,2))),MAX($AE$1:AE2299)+1,0)))</f>
        <v>#REF!</v>
      </c>
      <c r="AF2300" s="3" t="str">
        <f t="shared" si="184"/>
        <v/>
      </c>
    </row>
    <row r="2301" spans="1:32" x14ac:dyDescent="0.35">
      <c r="A2301" s="2" t="s">
        <v>2911</v>
      </c>
      <c r="B2301" s="2" t="s">
        <v>10720</v>
      </c>
      <c r="C2301" s="2" t="s">
        <v>3205</v>
      </c>
      <c r="D2301" s="2" t="s">
        <v>10720</v>
      </c>
      <c r="E2301" s="2" t="s">
        <v>9644</v>
      </c>
      <c r="G2301" s="5">
        <f>IF('Supplier Change Request FORM Z'!$D$61="",IF(ISNUMBER(SEARCH(#REF!,C2301)),MAX($G$1:G2300)+1,0),IF(ISNUMBER(SEARCH('Supplier Change Request FORM Z'!$D$61,C2301)),MAX($G$1:G2300)+1,0))</f>
        <v>0</v>
      </c>
      <c r="H2301" s="3" t="str">
        <f t="shared" si="180"/>
        <v/>
      </c>
      <c r="K2301" s="5" t="e">
        <f>IF('Supplier Change Request FORM Z'!$D$58="",IF(AND((#REF!=C2301),(LEFT(#REF!,1)=LEFT(E2301,1)),(LEFT(#REF!,2)=LEFT(A2301,2))),MAX($K$1:K2300)+1,0),IF(AND(('Supplier Change Request FORM Z'!$D$61=C2301),(LEFT('Supplier Change Request FORM Z'!$D$58,1)=LEFT(E2301,1)),(LEFT('Supplier Change Request FORM Z'!$D$59,2)=LEFT(A2301,2))),MAX($K$1:K2300)+1,0))</f>
        <v>#REF!</v>
      </c>
      <c r="L2301" s="3" t="str">
        <f t="shared" si="181"/>
        <v/>
      </c>
      <c r="Q2301" s="5"/>
      <c r="R2301" s="3"/>
      <c r="U2301" s="5">
        <f>IF('Supplier Change Request FORM Z'!$D$71="",IF(ISNUMBER(SEARCH(#REF!,C2301)),MAX($U$1:U2300)+1,0),IF(ISNUMBER(SEARCH('Supplier Change Request FORM Z'!$D$71,C2301)),MAX($U$1:U2300)+1,0))</f>
        <v>0</v>
      </c>
      <c r="V2301" s="3" t="str">
        <f t="shared" si="182"/>
        <v/>
      </c>
      <c r="Y2301" s="5">
        <f>IF('Supplier Change Request FORM Z'!$D$71="",IF(ISNUMBER(SEARCH(#REF!,C2301)),MAX($Y$1:Y2300)+1,0),IF(ISNUMBER(SEARCH('Supplier Change Request FORM Z'!$D$71,C2301)),MAX($Y$1:Y2300)+1,0))</f>
        <v>0</v>
      </c>
      <c r="Z2301" s="3" t="str">
        <f t="shared" si="183"/>
        <v/>
      </c>
      <c r="AE2301" s="5" t="e">
        <f>IF('Supplier Change Request FORM Z'!$D$58="",IF(LEFT(#REF!,1)="F",0,IF(AND((LEFT(#REF!,1)=LEFT(E2301,1)),(LEFT(#REF!,2)=LEFT(A2301,2))),MAX($AE$1:AE2300)+1,0)),IF(LEFT('Supplier Change Request FORM Z'!$D$58,1)="F",0,IF(AND((LEFT('Supplier Change Request FORM Z'!$D$58,1)=LEFT(E2301,1)),(LEFT('Supplier Change Request FORM Z'!$D$59,2)=LEFT(A2301,2))),MAX($AE$1:AE2300)+1,0)))</f>
        <v>#REF!</v>
      </c>
      <c r="AF2301" s="3" t="str">
        <f t="shared" si="184"/>
        <v/>
      </c>
    </row>
    <row r="2302" spans="1:32" x14ac:dyDescent="0.35">
      <c r="A2302" s="2" t="s">
        <v>2911</v>
      </c>
      <c r="B2302" s="2" t="s">
        <v>3247</v>
      </c>
      <c r="C2302" s="2" t="s">
        <v>3205</v>
      </c>
      <c r="D2302" s="2" t="s">
        <v>3247</v>
      </c>
      <c r="E2302" s="2" t="s">
        <v>9644</v>
      </c>
      <c r="G2302" s="5">
        <f>IF('Supplier Change Request FORM Z'!$D$61="",IF(ISNUMBER(SEARCH(#REF!,C2302)),MAX($G$1:G2301)+1,0),IF(ISNUMBER(SEARCH('Supplier Change Request FORM Z'!$D$61,C2302)),MAX($G$1:G2301)+1,0))</f>
        <v>0</v>
      </c>
      <c r="H2302" s="3" t="str">
        <f t="shared" si="180"/>
        <v/>
      </c>
      <c r="K2302" s="5" t="e">
        <f>IF('Supplier Change Request FORM Z'!$D$58="",IF(AND((#REF!=C2302),(LEFT(#REF!,1)=LEFT(E2302,1)),(LEFT(#REF!,2)=LEFT(A2302,2))),MAX($K$1:K2301)+1,0),IF(AND(('Supplier Change Request FORM Z'!$D$61=C2302),(LEFT('Supplier Change Request FORM Z'!$D$58,1)=LEFT(E2302,1)),(LEFT('Supplier Change Request FORM Z'!$D$59,2)=LEFT(A2302,2))),MAX($K$1:K2301)+1,0))</f>
        <v>#REF!</v>
      </c>
      <c r="L2302" s="3" t="str">
        <f t="shared" si="181"/>
        <v/>
      </c>
      <c r="Q2302" s="5"/>
      <c r="R2302" s="3"/>
      <c r="U2302" s="5">
        <f>IF('Supplier Change Request FORM Z'!$D$71="",IF(ISNUMBER(SEARCH(#REF!,C2302)),MAX($U$1:U2301)+1,0),IF(ISNUMBER(SEARCH('Supplier Change Request FORM Z'!$D$71,C2302)),MAX($U$1:U2301)+1,0))</f>
        <v>0</v>
      </c>
      <c r="V2302" s="3" t="str">
        <f t="shared" si="182"/>
        <v/>
      </c>
      <c r="Y2302" s="5">
        <f>IF('Supplier Change Request FORM Z'!$D$71="",IF(ISNUMBER(SEARCH(#REF!,C2302)),MAX($Y$1:Y2301)+1,0),IF(ISNUMBER(SEARCH('Supplier Change Request FORM Z'!$D$71,C2302)),MAX($Y$1:Y2301)+1,0))</f>
        <v>0</v>
      </c>
      <c r="Z2302" s="3" t="str">
        <f t="shared" si="183"/>
        <v/>
      </c>
      <c r="AE2302" s="5" t="e">
        <f>IF('Supplier Change Request FORM Z'!$D$58="",IF(LEFT(#REF!,1)="F",0,IF(AND((LEFT(#REF!,1)=LEFT(E2302,1)),(LEFT(#REF!,2)=LEFT(A2302,2))),MAX($AE$1:AE2301)+1,0)),IF(LEFT('Supplier Change Request FORM Z'!$D$58,1)="F",0,IF(AND((LEFT('Supplier Change Request FORM Z'!$D$58,1)=LEFT(E2302,1)),(LEFT('Supplier Change Request FORM Z'!$D$59,2)=LEFT(A2302,2))),MAX($AE$1:AE2301)+1,0)))</f>
        <v>#REF!</v>
      </c>
      <c r="AF2302" s="3" t="str">
        <f t="shared" si="184"/>
        <v/>
      </c>
    </row>
    <row r="2303" spans="1:32" x14ac:dyDescent="0.35">
      <c r="A2303" s="2" t="s">
        <v>2911</v>
      </c>
      <c r="B2303" s="2" t="s">
        <v>3219</v>
      </c>
      <c r="C2303" s="2" t="s">
        <v>3205</v>
      </c>
      <c r="D2303" s="2" t="s">
        <v>3219</v>
      </c>
      <c r="E2303" s="2" t="s">
        <v>9644</v>
      </c>
      <c r="G2303" s="5">
        <f>IF('Supplier Change Request FORM Z'!$D$61="",IF(ISNUMBER(SEARCH(#REF!,C2303)),MAX($G$1:G2302)+1,0),IF(ISNUMBER(SEARCH('Supplier Change Request FORM Z'!$D$61,C2303)),MAX($G$1:G2302)+1,0))</f>
        <v>0</v>
      </c>
      <c r="H2303" s="3" t="str">
        <f t="shared" si="180"/>
        <v/>
      </c>
      <c r="K2303" s="5" t="e">
        <f>IF('Supplier Change Request FORM Z'!$D$58="",IF(AND((#REF!=C2303),(LEFT(#REF!,1)=LEFT(E2303,1)),(LEFT(#REF!,2)=LEFT(A2303,2))),MAX($K$1:K2302)+1,0),IF(AND(('Supplier Change Request FORM Z'!$D$61=C2303),(LEFT('Supplier Change Request FORM Z'!$D$58,1)=LEFT(E2303,1)),(LEFT('Supplier Change Request FORM Z'!$D$59,2)=LEFT(A2303,2))),MAX($K$1:K2302)+1,0))</f>
        <v>#REF!</v>
      </c>
      <c r="L2303" s="3" t="str">
        <f t="shared" si="181"/>
        <v/>
      </c>
      <c r="Q2303" s="5"/>
      <c r="R2303" s="3"/>
      <c r="U2303" s="5">
        <f>IF('Supplier Change Request FORM Z'!$D$71="",IF(ISNUMBER(SEARCH(#REF!,C2303)),MAX($U$1:U2302)+1,0),IF(ISNUMBER(SEARCH('Supplier Change Request FORM Z'!$D$71,C2303)),MAX($U$1:U2302)+1,0))</f>
        <v>0</v>
      </c>
      <c r="V2303" s="3" t="str">
        <f t="shared" si="182"/>
        <v/>
      </c>
      <c r="Y2303" s="5">
        <f>IF('Supplier Change Request FORM Z'!$D$71="",IF(ISNUMBER(SEARCH(#REF!,C2303)),MAX($Y$1:Y2302)+1,0),IF(ISNUMBER(SEARCH('Supplier Change Request FORM Z'!$D$71,C2303)),MAX($Y$1:Y2302)+1,0))</f>
        <v>0</v>
      </c>
      <c r="Z2303" s="3" t="str">
        <f t="shared" si="183"/>
        <v/>
      </c>
      <c r="AE2303" s="5" t="e">
        <f>IF('Supplier Change Request FORM Z'!$D$58="",IF(LEFT(#REF!,1)="F",0,IF(AND((LEFT(#REF!,1)=LEFT(E2303,1)),(LEFT(#REF!,2)=LEFT(A2303,2))),MAX($AE$1:AE2302)+1,0)),IF(LEFT('Supplier Change Request FORM Z'!$D$58,1)="F",0,IF(AND((LEFT('Supplier Change Request FORM Z'!$D$58,1)=LEFT(E2303,1)),(LEFT('Supplier Change Request FORM Z'!$D$59,2)=LEFT(A2303,2))),MAX($AE$1:AE2302)+1,0)))</f>
        <v>#REF!</v>
      </c>
      <c r="AF2303" s="3" t="str">
        <f t="shared" si="184"/>
        <v/>
      </c>
    </row>
    <row r="2304" spans="1:32" x14ac:dyDescent="0.35">
      <c r="A2304" s="2" t="s">
        <v>2911</v>
      </c>
      <c r="B2304" s="2" t="s">
        <v>10721</v>
      </c>
      <c r="C2304" s="2" t="s">
        <v>3205</v>
      </c>
      <c r="D2304" s="2" t="s">
        <v>10721</v>
      </c>
      <c r="E2304" s="2" t="s">
        <v>9644</v>
      </c>
      <c r="G2304" s="5">
        <f>IF('Supplier Change Request FORM Z'!$D$61="",IF(ISNUMBER(SEARCH(#REF!,C2304)),MAX($G$1:G2303)+1,0),IF(ISNUMBER(SEARCH('Supplier Change Request FORM Z'!$D$61,C2304)),MAX($G$1:G2303)+1,0))</f>
        <v>0</v>
      </c>
      <c r="H2304" s="3" t="str">
        <f t="shared" si="180"/>
        <v/>
      </c>
      <c r="K2304" s="5" t="e">
        <f>IF('Supplier Change Request FORM Z'!$D$58="",IF(AND((#REF!=C2304),(LEFT(#REF!,1)=LEFT(E2304,1)),(LEFT(#REF!,2)=LEFT(A2304,2))),MAX($K$1:K2303)+1,0),IF(AND(('Supplier Change Request FORM Z'!$D$61=C2304),(LEFT('Supplier Change Request FORM Z'!$D$58,1)=LEFT(E2304,1)),(LEFT('Supplier Change Request FORM Z'!$D$59,2)=LEFT(A2304,2))),MAX($K$1:K2303)+1,0))</f>
        <v>#REF!</v>
      </c>
      <c r="L2304" s="3" t="str">
        <f t="shared" si="181"/>
        <v/>
      </c>
      <c r="Q2304" s="5"/>
      <c r="R2304" s="3"/>
      <c r="U2304" s="5">
        <f>IF('Supplier Change Request FORM Z'!$D$71="",IF(ISNUMBER(SEARCH(#REF!,C2304)),MAX($U$1:U2303)+1,0),IF(ISNUMBER(SEARCH('Supplier Change Request FORM Z'!$D$71,C2304)),MAX($U$1:U2303)+1,0))</f>
        <v>0</v>
      </c>
      <c r="V2304" s="3" t="str">
        <f t="shared" si="182"/>
        <v/>
      </c>
      <c r="Y2304" s="5">
        <f>IF('Supplier Change Request FORM Z'!$D$71="",IF(ISNUMBER(SEARCH(#REF!,C2304)),MAX($Y$1:Y2303)+1,0),IF(ISNUMBER(SEARCH('Supplier Change Request FORM Z'!$D$71,C2304)),MAX($Y$1:Y2303)+1,0))</f>
        <v>0</v>
      </c>
      <c r="Z2304" s="3" t="str">
        <f t="shared" si="183"/>
        <v/>
      </c>
      <c r="AE2304" s="5" t="e">
        <f>IF('Supplier Change Request FORM Z'!$D$58="",IF(LEFT(#REF!,1)="F",0,IF(AND((LEFT(#REF!,1)=LEFT(E2304,1)),(LEFT(#REF!,2)=LEFT(A2304,2))),MAX($AE$1:AE2303)+1,0)),IF(LEFT('Supplier Change Request FORM Z'!$D$58,1)="F",0,IF(AND((LEFT('Supplier Change Request FORM Z'!$D$58,1)=LEFT(E2304,1)),(LEFT('Supplier Change Request FORM Z'!$D$59,2)=LEFT(A2304,2))),MAX($AE$1:AE2303)+1,0)))</f>
        <v>#REF!</v>
      </c>
      <c r="AF2304" s="3" t="str">
        <f t="shared" si="184"/>
        <v/>
      </c>
    </row>
    <row r="2305" spans="1:32" x14ac:dyDescent="0.35">
      <c r="A2305" s="2" t="s">
        <v>2911</v>
      </c>
      <c r="B2305" s="2" t="s">
        <v>3245</v>
      </c>
      <c r="C2305" s="2" t="s">
        <v>3205</v>
      </c>
      <c r="D2305" s="2" t="s">
        <v>3245</v>
      </c>
      <c r="E2305" s="2" t="s">
        <v>9644</v>
      </c>
      <c r="G2305" s="5">
        <f>IF('Supplier Change Request FORM Z'!$D$61="",IF(ISNUMBER(SEARCH(#REF!,C2305)),MAX($G$1:G2304)+1,0),IF(ISNUMBER(SEARCH('Supplier Change Request FORM Z'!$D$61,C2305)),MAX($G$1:G2304)+1,0))</f>
        <v>0</v>
      </c>
      <c r="H2305" s="3" t="str">
        <f t="shared" si="180"/>
        <v/>
      </c>
      <c r="K2305" s="5" t="e">
        <f>IF('Supplier Change Request FORM Z'!$D$58="",IF(AND((#REF!=C2305),(LEFT(#REF!,1)=LEFT(E2305,1)),(LEFT(#REF!,2)=LEFT(A2305,2))),MAX($K$1:K2304)+1,0),IF(AND(('Supplier Change Request FORM Z'!$D$61=C2305),(LEFT('Supplier Change Request FORM Z'!$D$58,1)=LEFT(E2305,1)),(LEFT('Supplier Change Request FORM Z'!$D$59,2)=LEFT(A2305,2))),MAX($K$1:K2304)+1,0))</f>
        <v>#REF!</v>
      </c>
      <c r="L2305" s="3" t="str">
        <f t="shared" si="181"/>
        <v/>
      </c>
      <c r="Q2305" s="5"/>
      <c r="R2305" s="3"/>
      <c r="U2305" s="5">
        <f>IF('Supplier Change Request FORM Z'!$D$71="",IF(ISNUMBER(SEARCH(#REF!,C2305)),MAX($U$1:U2304)+1,0),IF(ISNUMBER(SEARCH('Supplier Change Request FORM Z'!$D$71,C2305)),MAX($U$1:U2304)+1,0))</f>
        <v>0</v>
      </c>
      <c r="V2305" s="3" t="str">
        <f t="shared" si="182"/>
        <v/>
      </c>
      <c r="Y2305" s="5">
        <f>IF('Supplier Change Request FORM Z'!$D$71="",IF(ISNUMBER(SEARCH(#REF!,C2305)),MAX($Y$1:Y2304)+1,0),IF(ISNUMBER(SEARCH('Supplier Change Request FORM Z'!$D$71,C2305)),MAX($Y$1:Y2304)+1,0))</f>
        <v>0</v>
      </c>
      <c r="Z2305" s="3" t="str">
        <f t="shared" si="183"/>
        <v/>
      </c>
      <c r="AE2305" s="5" t="e">
        <f>IF('Supplier Change Request FORM Z'!$D$58="",IF(LEFT(#REF!,1)="F",0,IF(AND((LEFT(#REF!,1)=LEFT(E2305,1)),(LEFT(#REF!,2)=LEFT(A2305,2))),MAX($AE$1:AE2304)+1,0)),IF(LEFT('Supplier Change Request FORM Z'!$D$58,1)="F",0,IF(AND((LEFT('Supplier Change Request FORM Z'!$D$58,1)=LEFT(E2305,1)),(LEFT('Supplier Change Request FORM Z'!$D$59,2)=LEFT(A2305,2))),MAX($AE$1:AE2304)+1,0)))</f>
        <v>#REF!</v>
      </c>
      <c r="AF2305" s="3" t="str">
        <f t="shared" si="184"/>
        <v/>
      </c>
    </row>
    <row r="2306" spans="1:32" x14ac:dyDescent="0.35">
      <c r="A2306" s="2" t="s">
        <v>2911</v>
      </c>
      <c r="B2306" s="2" t="s">
        <v>10722</v>
      </c>
      <c r="C2306" s="2" t="s">
        <v>3205</v>
      </c>
      <c r="D2306" s="2" t="s">
        <v>10722</v>
      </c>
      <c r="E2306" s="2" t="s">
        <v>9644</v>
      </c>
      <c r="G2306" s="5">
        <f>IF('Supplier Change Request FORM Z'!$D$61="",IF(ISNUMBER(SEARCH(#REF!,C2306)),MAX($G$1:G2305)+1,0),IF(ISNUMBER(SEARCH('Supplier Change Request FORM Z'!$D$61,C2306)),MAX($G$1:G2305)+1,0))</f>
        <v>0</v>
      </c>
      <c r="H2306" s="3" t="str">
        <f t="shared" ref="H2306:H2369" si="185">IFERROR(INDEX($C:$C,MATCH(ROW(H2305),$G:$G,0)),"")</f>
        <v/>
      </c>
      <c r="K2306" s="5" t="e">
        <f>IF('Supplier Change Request FORM Z'!$D$58="",IF(AND((#REF!=C2306),(LEFT(#REF!,1)=LEFT(E2306,1)),(LEFT(#REF!,2)=LEFT(A2306,2))),MAX($K$1:K2305)+1,0),IF(AND(('Supplier Change Request FORM Z'!$D$61=C2306),(LEFT('Supplier Change Request FORM Z'!$D$58,1)=LEFT(E2306,1)),(LEFT('Supplier Change Request FORM Z'!$D$59,2)=LEFT(A2306,2))),MAX($K$1:K2305)+1,0))</f>
        <v>#REF!</v>
      </c>
      <c r="L2306" s="3" t="str">
        <f t="shared" ref="L2306:L2369" si="186">IFERROR(INDEX($D:$D,MATCH(ROW(L2305),$K:$K,0)),"")</f>
        <v/>
      </c>
      <c r="Q2306" s="5"/>
      <c r="R2306" s="3"/>
      <c r="U2306" s="5">
        <f>IF('Supplier Change Request FORM Z'!$D$71="",IF(ISNUMBER(SEARCH(#REF!,C2306)),MAX($U$1:U2305)+1,0),IF(ISNUMBER(SEARCH('Supplier Change Request FORM Z'!$D$71,C2306)),MAX($U$1:U2305)+1,0))</f>
        <v>0</v>
      </c>
      <c r="V2306" s="3" t="str">
        <f t="shared" ref="V2306:V2369" si="187">IFERROR(INDEX($C:$C,MATCH(ROW(V2305),U:U,0)),"")</f>
        <v/>
      </c>
      <c r="Y2306" s="5">
        <f>IF('Supplier Change Request FORM Z'!$D$71="",IF(ISNUMBER(SEARCH(#REF!,C2306)),MAX($Y$1:Y2305)+1,0),IF(ISNUMBER(SEARCH('Supplier Change Request FORM Z'!$D$71,C2306)),MAX($Y$1:Y2305)+1,0))</f>
        <v>0</v>
      </c>
      <c r="Z2306" s="3" t="str">
        <f t="shared" ref="Z2306:Z2369" si="188">IFERROR(INDEX($D:$D,MATCH(ROW(Z2305),$Y:$Y,0)),"")</f>
        <v/>
      </c>
      <c r="AE2306" s="5" t="e">
        <f>IF('Supplier Change Request FORM Z'!$D$58="",IF(LEFT(#REF!,1)="F",0,IF(AND((LEFT(#REF!,1)=LEFT(E2306,1)),(LEFT(#REF!,2)=LEFT(A2306,2))),MAX($AE$1:AE2305)+1,0)),IF(LEFT('Supplier Change Request FORM Z'!$D$58,1)="F",0,IF(AND((LEFT('Supplier Change Request FORM Z'!$D$58,1)=LEFT(E2306,1)),(LEFT('Supplier Change Request FORM Z'!$D$59,2)=LEFT(A2306,2))),MAX($AE$1:AE2305)+1,0)))</f>
        <v>#REF!</v>
      </c>
      <c r="AF2306" s="3" t="str">
        <f t="shared" ref="AF2306:AF2369" si="189">IFERROR(INDEX(C:C,MATCH(ROW(AF2305),AE:AE,0)),"")</f>
        <v/>
      </c>
    </row>
    <row r="2307" spans="1:32" x14ac:dyDescent="0.35">
      <c r="A2307" s="2" t="s">
        <v>2911</v>
      </c>
      <c r="B2307" s="2" t="s">
        <v>10723</v>
      </c>
      <c r="C2307" s="2" t="s">
        <v>3205</v>
      </c>
      <c r="D2307" s="2" t="s">
        <v>10723</v>
      </c>
      <c r="E2307" s="2" t="s">
        <v>9644</v>
      </c>
      <c r="G2307" s="5">
        <f>IF('Supplier Change Request FORM Z'!$D$61="",IF(ISNUMBER(SEARCH(#REF!,C2307)),MAX($G$1:G2306)+1,0),IF(ISNUMBER(SEARCH('Supplier Change Request FORM Z'!$D$61,C2307)),MAX($G$1:G2306)+1,0))</f>
        <v>0</v>
      </c>
      <c r="H2307" s="3" t="str">
        <f t="shared" si="185"/>
        <v/>
      </c>
      <c r="K2307" s="5" t="e">
        <f>IF('Supplier Change Request FORM Z'!$D$58="",IF(AND((#REF!=C2307),(LEFT(#REF!,1)=LEFT(E2307,1)),(LEFT(#REF!,2)=LEFT(A2307,2))),MAX($K$1:K2306)+1,0),IF(AND(('Supplier Change Request FORM Z'!$D$61=C2307),(LEFT('Supplier Change Request FORM Z'!$D$58,1)=LEFT(E2307,1)),(LEFT('Supplier Change Request FORM Z'!$D$59,2)=LEFT(A2307,2))),MAX($K$1:K2306)+1,0))</f>
        <v>#REF!</v>
      </c>
      <c r="L2307" s="3" t="str">
        <f t="shared" si="186"/>
        <v/>
      </c>
      <c r="Q2307" s="5"/>
      <c r="R2307" s="3"/>
      <c r="U2307" s="5">
        <f>IF('Supplier Change Request FORM Z'!$D$71="",IF(ISNUMBER(SEARCH(#REF!,C2307)),MAX($U$1:U2306)+1,0),IF(ISNUMBER(SEARCH('Supplier Change Request FORM Z'!$D$71,C2307)),MAX($U$1:U2306)+1,0))</f>
        <v>0</v>
      </c>
      <c r="V2307" s="3" t="str">
        <f t="shared" si="187"/>
        <v/>
      </c>
      <c r="Y2307" s="5">
        <f>IF('Supplier Change Request FORM Z'!$D$71="",IF(ISNUMBER(SEARCH(#REF!,C2307)),MAX($Y$1:Y2306)+1,0),IF(ISNUMBER(SEARCH('Supplier Change Request FORM Z'!$D$71,C2307)),MAX($Y$1:Y2306)+1,0))</f>
        <v>0</v>
      </c>
      <c r="Z2307" s="3" t="str">
        <f t="shared" si="188"/>
        <v/>
      </c>
      <c r="AE2307" s="5" t="e">
        <f>IF('Supplier Change Request FORM Z'!$D$58="",IF(LEFT(#REF!,1)="F",0,IF(AND((LEFT(#REF!,1)=LEFT(E2307,1)),(LEFT(#REF!,2)=LEFT(A2307,2))),MAX($AE$1:AE2306)+1,0)),IF(LEFT('Supplier Change Request FORM Z'!$D$58,1)="F",0,IF(AND((LEFT('Supplier Change Request FORM Z'!$D$58,1)=LEFT(E2307,1)),(LEFT('Supplier Change Request FORM Z'!$D$59,2)=LEFT(A2307,2))),MAX($AE$1:AE2306)+1,0)))</f>
        <v>#REF!</v>
      </c>
      <c r="AF2307" s="3" t="str">
        <f t="shared" si="189"/>
        <v/>
      </c>
    </row>
    <row r="2308" spans="1:32" x14ac:dyDescent="0.35">
      <c r="A2308" s="2" t="s">
        <v>2911</v>
      </c>
      <c r="B2308" s="2" t="s">
        <v>10724</v>
      </c>
      <c r="C2308" s="2" t="s">
        <v>3205</v>
      </c>
      <c r="D2308" s="2" t="s">
        <v>10724</v>
      </c>
      <c r="E2308" s="2" t="s">
        <v>9644</v>
      </c>
      <c r="G2308" s="5">
        <f>IF('Supplier Change Request FORM Z'!$D$61="",IF(ISNUMBER(SEARCH(#REF!,C2308)),MAX($G$1:G2307)+1,0),IF(ISNUMBER(SEARCH('Supplier Change Request FORM Z'!$D$61,C2308)),MAX($G$1:G2307)+1,0))</f>
        <v>0</v>
      </c>
      <c r="H2308" s="3" t="str">
        <f t="shared" si="185"/>
        <v/>
      </c>
      <c r="K2308" s="5" t="e">
        <f>IF('Supplier Change Request FORM Z'!$D$58="",IF(AND((#REF!=C2308),(LEFT(#REF!,1)=LEFT(E2308,1)),(LEFT(#REF!,2)=LEFT(A2308,2))),MAX($K$1:K2307)+1,0),IF(AND(('Supplier Change Request FORM Z'!$D$61=C2308),(LEFT('Supplier Change Request FORM Z'!$D$58,1)=LEFT(E2308,1)),(LEFT('Supplier Change Request FORM Z'!$D$59,2)=LEFT(A2308,2))),MAX($K$1:K2307)+1,0))</f>
        <v>#REF!</v>
      </c>
      <c r="L2308" s="3" t="str">
        <f t="shared" si="186"/>
        <v/>
      </c>
      <c r="Q2308" s="5"/>
      <c r="R2308" s="3"/>
      <c r="U2308" s="5">
        <f>IF('Supplier Change Request FORM Z'!$D$71="",IF(ISNUMBER(SEARCH(#REF!,C2308)),MAX($U$1:U2307)+1,0),IF(ISNUMBER(SEARCH('Supplier Change Request FORM Z'!$D$71,C2308)),MAX($U$1:U2307)+1,0))</f>
        <v>0</v>
      </c>
      <c r="V2308" s="3" t="str">
        <f t="shared" si="187"/>
        <v/>
      </c>
      <c r="Y2308" s="5">
        <f>IF('Supplier Change Request FORM Z'!$D$71="",IF(ISNUMBER(SEARCH(#REF!,C2308)),MAX($Y$1:Y2307)+1,0),IF(ISNUMBER(SEARCH('Supplier Change Request FORM Z'!$D$71,C2308)),MAX($Y$1:Y2307)+1,0))</f>
        <v>0</v>
      </c>
      <c r="Z2308" s="3" t="str">
        <f t="shared" si="188"/>
        <v/>
      </c>
      <c r="AE2308" s="5" t="e">
        <f>IF('Supplier Change Request FORM Z'!$D$58="",IF(LEFT(#REF!,1)="F",0,IF(AND((LEFT(#REF!,1)=LEFT(E2308,1)),(LEFT(#REF!,2)=LEFT(A2308,2))),MAX($AE$1:AE2307)+1,0)),IF(LEFT('Supplier Change Request FORM Z'!$D$58,1)="F",0,IF(AND((LEFT('Supplier Change Request FORM Z'!$D$58,1)=LEFT(E2308,1)),(LEFT('Supplier Change Request FORM Z'!$D$59,2)=LEFT(A2308,2))),MAX($AE$1:AE2307)+1,0)))</f>
        <v>#REF!</v>
      </c>
      <c r="AF2308" s="3" t="str">
        <f t="shared" si="189"/>
        <v/>
      </c>
    </row>
    <row r="2309" spans="1:32" x14ac:dyDescent="0.35">
      <c r="A2309" s="2" t="s">
        <v>2911</v>
      </c>
      <c r="B2309" s="2" t="s">
        <v>10725</v>
      </c>
      <c r="C2309" s="2" t="s">
        <v>3205</v>
      </c>
      <c r="D2309" s="2" t="s">
        <v>10725</v>
      </c>
      <c r="E2309" s="2" t="s">
        <v>9644</v>
      </c>
      <c r="G2309" s="5">
        <f>IF('Supplier Change Request FORM Z'!$D$61="",IF(ISNUMBER(SEARCH(#REF!,C2309)),MAX($G$1:G2308)+1,0),IF(ISNUMBER(SEARCH('Supplier Change Request FORM Z'!$D$61,C2309)),MAX($G$1:G2308)+1,0))</f>
        <v>0</v>
      </c>
      <c r="H2309" s="3" t="str">
        <f t="shared" si="185"/>
        <v/>
      </c>
      <c r="K2309" s="5" t="e">
        <f>IF('Supplier Change Request FORM Z'!$D$58="",IF(AND((#REF!=C2309),(LEFT(#REF!,1)=LEFT(E2309,1)),(LEFT(#REF!,2)=LEFT(A2309,2))),MAX($K$1:K2308)+1,0),IF(AND(('Supplier Change Request FORM Z'!$D$61=C2309),(LEFT('Supplier Change Request FORM Z'!$D$58,1)=LEFT(E2309,1)),(LEFT('Supplier Change Request FORM Z'!$D$59,2)=LEFT(A2309,2))),MAX($K$1:K2308)+1,0))</f>
        <v>#REF!</v>
      </c>
      <c r="L2309" s="3" t="str">
        <f t="shared" si="186"/>
        <v/>
      </c>
      <c r="Q2309" s="5"/>
      <c r="R2309" s="3"/>
      <c r="U2309" s="5">
        <f>IF('Supplier Change Request FORM Z'!$D$71="",IF(ISNUMBER(SEARCH(#REF!,C2309)),MAX($U$1:U2308)+1,0),IF(ISNUMBER(SEARCH('Supplier Change Request FORM Z'!$D$71,C2309)),MAX($U$1:U2308)+1,0))</f>
        <v>0</v>
      </c>
      <c r="V2309" s="3" t="str">
        <f t="shared" si="187"/>
        <v/>
      </c>
      <c r="Y2309" s="5">
        <f>IF('Supplier Change Request FORM Z'!$D$71="",IF(ISNUMBER(SEARCH(#REF!,C2309)),MAX($Y$1:Y2308)+1,0),IF(ISNUMBER(SEARCH('Supplier Change Request FORM Z'!$D$71,C2309)),MAX($Y$1:Y2308)+1,0))</f>
        <v>0</v>
      </c>
      <c r="Z2309" s="3" t="str">
        <f t="shared" si="188"/>
        <v/>
      </c>
      <c r="AE2309" s="5" t="e">
        <f>IF('Supplier Change Request FORM Z'!$D$58="",IF(LEFT(#REF!,1)="F",0,IF(AND((LEFT(#REF!,1)=LEFT(E2309,1)),(LEFT(#REF!,2)=LEFT(A2309,2))),MAX($AE$1:AE2308)+1,0)),IF(LEFT('Supplier Change Request FORM Z'!$D$58,1)="F",0,IF(AND((LEFT('Supplier Change Request FORM Z'!$D$58,1)=LEFT(E2309,1)),(LEFT('Supplier Change Request FORM Z'!$D$59,2)=LEFT(A2309,2))),MAX($AE$1:AE2308)+1,0)))</f>
        <v>#REF!</v>
      </c>
      <c r="AF2309" s="3" t="str">
        <f t="shared" si="189"/>
        <v/>
      </c>
    </row>
    <row r="2310" spans="1:32" x14ac:dyDescent="0.35">
      <c r="A2310" s="2" t="s">
        <v>2911</v>
      </c>
      <c r="B2310" s="2" t="s">
        <v>10726</v>
      </c>
      <c r="C2310" s="2" t="s">
        <v>3205</v>
      </c>
      <c r="D2310" s="2" t="s">
        <v>10726</v>
      </c>
      <c r="E2310" s="2" t="s">
        <v>9644</v>
      </c>
      <c r="G2310" s="5">
        <f>IF('Supplier Change Request FORM Z'!$D$61="",IF(ISNUMBER(SEARCH(#REF!,C2310)),MAX($G$1:G2309)+1,0),IF(ISNUMBER(SEARCH('Supplier Change Request FORM Z'!$D$61,C2310)),MAX($G$1:G2309)+1,0))</f>
        <v>0</v>
      </c>
      <c r="H2310" s="3" t="str">
        <f t="shared" si="185"/>
        <v/>
      </c>
      <c r="K2310" s="5" t="e">
        <f>IF('Supplier Change Request FORM Z'!$D$58="",IF(AND((#REF!=C2310),(LEFT(#REF!,1)=LEFT(E2310,1)),(LEFT(#REF!,2)=LEFT(A2310,2))),MAX($K$1:K2309)+1,0),IF(AND(('Supplier Change Request FORM Z'!$D$61=C2310),(LEFT('Supplier Change Request FORM Z'!$D$58,1)=LEFT(E2310,1)),(LEFT('Supplier Change Request FORM Z'!$D$59,2)=LEFT(A2310,2))),MAX($K$1:K2309)+1,0))</f>
        <v>#REF!</v>
      </c>
      <c r="L2310" s="3" t="str">
        <f t="shared" si="186"/>
        <v/>
      </c>
      <c r="Q2310" s="5"/>
      <c r="R2310" s="3"/>
      <c r="U2310" s="5">
        <f>IF('Supplier Change Request FORM Z'!$D$71="",IF(ISNUMBER(SEARCH(#REF!,C2310)),MAX($U$1:U2309)+1,0),IF(ISNUMBER(SEARCH('Supplier Change Request FORM Z'!$D$71,C2310)),MAX($U$1:U2309)+1,0))</f>
        <v>0</v>
      </c>
      <c r="V2310" s="3" t="str">
        <f t="shared" si="187"/>
        <v/>
      </c>
      <c r="Y2310" s="5">
        <f>IF('Supplier Change Request FORM Z'!$D$71="",IF(ISNUMBER(SEARCH(#REF!,C2310)),MAX($Y$1:Y2309)+1,0),IF(ISNUMBER(SEARCH('Supplier Change Request FORM Z'!$D$71,C2310)),MAX($Y$1:Y2309)+1,0))</f>
        <v>0</v>
      </c>
      <c r="Z2310" s="3" t="str">
        <f t="shared" si="188"/>
        <v/>
      </c>
      <c r="AE2310" s="5" t="e">
        <f>IF('Supplier Change Request FORM Z'!$D$58="",IF(LEFT(#REF!,1)="F",0,IF(AND((LEFT(#REF!,1)=LEFT(E2310,1)),(LEFT(#REF!,2)=LEFT(A2310,2))),MAX($AE$1:AE2309)+1,0)),IF(LEFT('Supplier Change Request FORM Z'!$D$58,1)="F",0,IF(AND((LEFT('Supplier Change Request FORM Z'!$D$58,1)=LEFT(E2310,1)),(LEFT('Supplier Change Request FORM Z'!$D$59,2)=LEFT(A2310,2))),MAX($AE$1:AE2309)+1,0)))</f>
        <v>#REF!</v>
      </c>
      <c r="AF2310" s="3" t="str">
        <f t="shared" si="189"/>
        <v/>
      </c>
    </row>
    <row r="2311" spans="1:32" x14ac:dyDescent="0.35">
      <c r="A2311" s="2" t="s">
        <v>2911</v>
      </c>
      <c r="B2311" s="2" t="s">
        <v>3237</v>
      </c>
      <c r="C2311" s="2" t="s">
        <v>3205</v>
      </c>
      <c r="D2311" s="2" t="s">
        <v>3237</v>
      </c>
      <c r="E2311" s="2" t="s">
        <v>9644</v>
      </c>
      <c r="G2311" s="5">
        <f>IF('Supplier Change Request FORM Z'!$D$61="",IF(ISNUMBER(SEARCH(#REF!,C2311)),MAX($G$1:G2310)+1,0),IF(ISNUMBER(SEARCH('Supplier Change Request FORM Z'!$D$61,C2311)),MAX($G$1:G2310)+1,0))</f>
        <v>0</v>
      </c>
      <c r="H2311" s="3" t="str">
        <f t="shared" si="185"/>
        <v/>
      </c>
      <c r="K2311" s="5" t="e">
        <f>IF('Supplier Change Request FORM Z'!$D$58="",IF(AND((#REF!=C2311),(LEFT(#REF!,1)=LEFT(E2311,1)),(LEFT(#REF!,2)=LEFT(A2311,2))),MAX($K$1:K2310)+1,0),IF(AND(('Supplier Change Request FORM Z'!$D$61=C2311),(LEFT('Supplier Change Request FORM Z'!$D$58,1)=LEFT(E2311,1)),(LEFT('Supplier Change Request FORM Z'!$D$59,2)=LEFT(A2311,2))),MAX($K$1:K2310)+1,0))</f>
        <v>#REF!</v>
      </c>
      <c r="L2311" s="3" t="str">
        <f t="shared" si="186"/>
        <v/>
      </c>
      <c r="Q2311" s="5"/>
      <c r="R2311" s="3"/>
      <c r="U2311" s="5">
        <f>IF('Supplier Change Request FORM Z'!$D$71="",IF(ISNUMBER(SEARCH(#REF!,C2311)),MAX($U$1:U2310)+1,0),IF(ISNUMBER(SEARCH('Supplier Change Request FORM Z'!$D$71,C2311)),MAX($U$1:U2310)+1,0))</f>
        <v>0</v>
      </c>
      <c r="V2311" s="3" t="str">
        <f t="shared" si="187"/>
        <v/>
      </c>
      <c r="Y2311" s="5">
        <f>IF('Supplier Change Request FORM Z'!$D$71="",IF(ISNUMBER(SEARCH(#REF!,C2311)),MAX($Y$1:Y2310)+1,0),IF(ISNUMBER(SEARCH('Supplier Change Request FORM Z'!$D$71,C2311)),MAX($Y$1:Y2310)+1,0))</f>
        <v>0</v>
      </c>
      <c r="Z2311" s="3" t="str">
        <f t="shared" si="188"/>
        <v/>
      </c>
      <c r="AE2311" s="5" t="e">
        <f>IF('Supplier Change Request FORM Z'!$D$58="",IF(LEFT(#REF!,1)="F",0,IF(AND((LEFT(#REF!,1)=LEFT(E2311,1)),(LEFT(#REF!,2)=LEFT(A2311,2))),MAX($AE$1:AE2310)+1,0)),IF(LEFT('Supplier Change Request FORM Z'!$D$58,1)="F",0,IF(AND((LEFT('Supplier Change Request FORM Z'!$D$58,1)=LEFT(E2311,1)),(LEFT('Supplier Change Request FORM Z'!$D$59,2)=LEFT(A2311,2))),MAX($AE$1:AE2310)+1,0)))</f>
        <v>#REF!</v>
      </c>
      <c r="AF2311" s="3" t="str">
        <f t="shared" si="189"/>
        <v/>
      </c>
    </row>
    <row r="2312" spans="1:32" x14ac:dyDescent="0.35">
      <c r="A2312" s="2" t="s">
        <v>2911</v>
      </c>
      <c r="B2312" s="2" t="s">
        <v>3255</v>
      </c>
      <c r="C2312" s="2" t="s">
        <v>3205</v>
      </c>
      <c r="D2312" s="2" t="s">
        <v>3255</v>
      </c>
      <c r="E2312" s="2" t="s">
        <v>9644</v>
      </c>
      <c r="G2312" s="5">
        <f>IF('Supplier Change Request FORM Z'!$D$61="",IF(ISNUMBER(SEARCH(#REF!,C2312)),MAX($G$1:G2311)+1,0),IF(ISNUMBER(SEARCH('Supplier Change Request FORM Z'!$D$61,C2312)),MAX($G$1:G2311)+1,0))</f>
        <v>0</v>
      </c>
      <c r="H2312" s="3" t="str">
        <f t="shared" si="185"/>
        <v/>
      </c>
      <c r="K2312" s="5" t="e">
        <f>IF('Supplier Change Request FORM Z'!$D$58="",IF(AND((#REF!=C2312),(LEFT(#REF!,1)=LEFT(E2312,1)),(LEFT(#REF!,2)=LEFT(A2312,2))),MAX($K$1:K2311)+1,0),IF(AND(('Supplier Change Request FORM Z'!$D$61=C2312),(LEFT('Supplier Change Request FORM Z'!$D$58,1)=LEFT(E2312,1)),(LEFT('Supplier Change Request FORM Z'!$D$59,2)=LEFT(A2312,2))),MAX($K$1:K2311)+1,0))</f>
        <v>#REF!</v>
      </c>
      <c r="L2312" s="3" t="str">
        <f t="shared" si="186"/>
        <v/>
      </c>
      <c r="Q2312" s="5"/>
      <c r="R2312" s="3"/>
      <c r="U2312" s="5">
        <f>IF('Supplier Change Request FORM Z'!$D$71="",IF(ISNUMBER(SEARCH(#REF!,C2312)),MAX($U$1:U2311)+1,0),IF(ISNUMBER(SEARCH('Supplier Change Request FORM Z'!$D$71,C2312)),MAX($U$1:U2311)+1,0))</f>
        <v>0</v>
      </c>
      <c r="V2312" s="3" t="str">
        <f t="shared" si="187"/>
        <v/>
      </c>
      <c r="Y2312" s="5">
        <f>IF('Supplier Change Request FORM Z'!$D$71="",IF(ISNUMBER(SEARCH(#REF!,C2312)),MAX($Y$1:Y2311)+1,0),IF(ISNUMBER(SEARCH('Supplier Change Request FORM Z'!$D$71,C2312)),MAX($Y$1:Y2311)+1,0))</f>
        <v>0</v>
      </c>
      <c r="Z2312" s="3" t="str">
        <f t="shared" si="188"/>
        <v/>
      </c>
      <c r="AE2312" s="5" t="e">
        <f>IF('Supplier Change Request FORM Z'!$D$58="",IF(LEFT(#REF!,1)="F",0,IF(AND((LEFT(#REF!,1)=LEFT(E2312,1)),(LEFT(#REF!,2)=LEFT(A2312,2))),MAX($AE$1:AE2311)+1,0)),IF(LEFT('Supplier Change Request FORM Z'!$D$58,1)="F",0,IF(AND((LEFT('Supplier Change Request FORM Z'!$D$58,1)=LEFT(E2312,1)),(LEFT('Supplier Change Request FORM Z'!$D$59,2)=LEFT(A2312,2))),MAX($AE$1:AE2311)+1,0)))</f>
        <v>#REF!</v>
      </c>
      <c r="AF2312" s="3" t="str">
        <f t="shared" si="189"/>
        <v/>
      </c>
    </row>
    <row r="2313" spans="1:32" x14ac:dyDescent="0.35">
      <c r="A2313" s="2" t="s">
        <v>2911</v>
      </c>
      <c r="B2313" s="2" t="s">
        <v>10727</v>
      </c>
      <c r="C2313" s="2" t="s">
        <v>3205</v>
      </c>
      <c r="D2313" s="2" t="s">
        <v>10727</v>
      </c>
      <c r="E2313" s="2" t="s">
        <v>9644</v>
      </c>
      <c r="G2313" s="5">
        <f>IF('Supplier Change Request FORM Z'!$D$61="",IF(ISNUMBER(SEARCH(#REF!,C2313)),MAX($G$1:G2312)+1,0),IF(ISNUMBER(SEARCH('Supplier Change Request FORM Z'!$D$61,C2313)),MAX($G$1:G2312)+1,0))</f>
        <v>0</v>
      </c>
      <c r="H2313" s="3" t="str">
        <f t="shared" si="185"/>
        <v/>
      </c>
      <c r="K2313" s="5" t="e">
        <f>IF('Supplier Change Request FORM Z'!$D$58="",IF(AND((#REF!=C2313),(LEFT(#REF!,1)=LEFT(E2313,1)),(LEFT(#REF!,2)=LEFT(A2313,2))),MAX($K$1:K2312)+1,0),IF(AND(('Supplier Change Request FORM Z'!$D$61=C2313),(LEFT('Supplier Change Request FORM Z'!$D$58,1)=LEFT(E2313,1)),(LEFT('Supplier Change Request FORM Z'!$D$59,2)=LEFT(A2313,2))),MAX($K$1:K2312)+1,0))</f>
        <v>#REF!</v>
      </c>
      <c r="L2313" s="3" t="str">
        <f t="shared" si="186"/>
        <v/>
      </c>
      <c r="Q2313" s="5"/>
      <c r="R2313" s="3"/>
      <c r="U2313" s="5">
        <f>IF('Supplier Change Request FORM Z'!$D$71="",IF(ISNUMBER(SEARCH(#REF!,C2313)),MAX($U$1:U2312)+1,0),IF(ISNUMBER(SEARCH('Supplier Change Request FORM Z'!$D$71,C2313)),MAX($U$1:U2312)+1,0))</f>
        <v>0</v>
      </c>
      <c r="V2313" s="3" t="str">
        <f t="shared" si="187"/>
        <v/>
      </c>
      <c r="Y2313" s="5">
        <f>IF('Supplier Change Request FORM Z'!$D$71="",IF(ISNUMBER(SEARCH(#REF!,C2313)),MAX($Y$1:Y2312)+1,0),IF(ISNUMBER(SEARCH('Supplier Change Request FORM Z'!$D$71,C2313)),MAX($Y$1:Y2312)+1,0))</f>
        <v>0</v>
      </c>
      <c r="Z2313" s="3" t="str">
        <f t="shared" si="188"/>
        <v/>
      </c>
      <c r="AE2313" s="5" t="e">
        <f>IF('Supplier Change Request FORM Z'!$D$58="",IF(LEFT(#REF!,1)="F",0,IF(AND((LEFT(#REF!,1)=LEFT(E2313,1)),(LEFT(#REF!,2)=LEFT(A2313,2))),MAX($AE$1:AE2312)+1,0)),IF(LEFT('Supplier Change Request FORM Z'!$D$58,1)="F",0,IF(AND((LEFT('Supplier Change Request FORM Z'!$D$58,1)=LEFT(E2313,1)),(LEFT('Supplier Change Request FORM Z'!$D$59,2)=LEFT(A2313,2))),MAX($AE$1:AE2312)+1,0)))</f>
        <v>#REF!</v>
      </c>
      <c r="AF2313" s="3" t="str">
        <f t="shared" si="189"/>
        <v/>
      </c>
    </row>
    <row r="2314" spans="1:32" x14ac:dyDescent="0.35">
      <c r="A2314" s="2" t="s">
        <v>2911</v>
      </c>
      <c r="B2314" s="2" t="s">
        <v>10728</v>
      </c>
      <c r="C2314" s="2" t="s">
        <v>3205</v>
      </c>
      <c r="D2314" s="2" t="s">
        <v>10728</v>
      </c>
      <c r="E2314" s="2" t="s">
        <v>9644</v>
      </c>
      <c r="G2314" s="5">
        <f>IF('Supplier Change Request FORM Z'!$D$61="",IF(ISNUMBER(SEARCH(#REF!,C2314)),MAX($G$1:G2313)+1,0),IF(ISNUMBER(SEARCH('Supplier Change Request FORM Z'!$D$61,C2314)),MAX($G$1:G2313)+1,0))</f>
        <v>0</v>
      </c>
      <c r="H2314" s="3" t="str">
        <f t="shared" si="185"/>
        <v/>
      </c>
      <c r="K2314" s="5" t="e">
        <f>IF('Supplier Change Request FORM Z'!$D$58="",IF(AND((#REF!=C2314),(LEFT(#REF!,1)=LEFT(E2314,1)),(LEFT(#REF!,2)=LEFT(A2314,2))),MAX($K$1:K2313)+1,0),IF(AND(('Supplier Change Request FORM Z'!$D$61=C2314),(LEFT('Supplier Change Request FORM Z'!$D$58,1)=LEFT(E2314,1)),(LEFT('Supplier Change Request FORM Z'!$D$59,2)=LEFT(A2314,2))),MAX($K$1:K2313)+1,0))</f>
        <v>#REF!</v>
      </c>
      <c r="L2314" s="3" t="str">
        <f t="shared" si="186"/>
        <v/>
      </c>
      <c r="Q2314" s="5"/>
      <c r="R2314" s="3"/>
      <c r="U2314" s="5">
        <f>IF('Supplier Change Request FORM Z'!$D$71="",IF(ISNUMBER(SEARCH(#REF!,C2314)),MAX($U$1:U2313)+1,0),IF(ISNUMBER(SEARCH('Supplier Change Request FORM Z'!$D$71,C2314)),MAX($U$1:U2313)+1,0))</f>
        <v>0</v>
      </c>
      <c r="V2314" s="3" t="str">
        <f t="shared" si="187"/>
        <v/>
      </c>
      <c r="Y2314" s="5">
        <f>IF('Supplier Change Request FORM Z'!$D$71="",IF(ISNUMBER(SEARCH(#REF!,C2314)),MAX($Y$1:Y2313)+1,0),IF(ISNUMBER(SEARCH('Supplier Change Request FORM Z'!$D$71,C2314)),MAX($Y$1:Y2313)+1,0))</f>
        <v>0</v>
      </c>
      <c r="Z2314" s="3" t="str">
        <f t="shared" si="188"/>
        <v/>
      </c>
      <c r="AE2314" s="5" t="e">
        <f>IF('Supplier Change Request FORM Z'!$D$58="",IF(LEFT(#REF!,1)="F",0,IF(AND((LEFT(#REF!,1)=LEFT(E2314,1)),(LEFT(#REF!,2)=LEFT(A2314,2))),MAX($AE$1:AE2313)+1,0)),IF(LEFT('Supplier Change Request FORM Z'!$D$58,1)="F",0,IF(AND((LEFT('Supplier Change Request FORM Z'!$D$58,1)=LEFT(E2314,1)),(LEFT('Supplier Change Request FORM Z'!$D$59,2)=LEFT(A2314,2))),MAX($AE$1:AE2313)+1,0)))</f>
        <v>#REF!</v>
      </c>
      <c r="AF2314" s="3" t="str">
        <f t="shared" si="189"/>
        <v/>
      </c>
    </row>
    <row r="2315" spans="1:32" x14ac:dyDescent="0.35">
      <c r="A2315" s="2" t="s">
        <v>2911</v>
      </c>
      <c r="B2315" s="2" t="s">
        <v>3221</v>
      </c>
      <c r="C2315" s="2" t="s">
        <v>3205</v>
      </c>
      <c r="D2315" s="2" t="s">
        <v>3221</v>
      </c>
      <c r="E2315" s="2" t="s">
        <v>9644</v>
      </c>
      <c r="G2315" s="5">
        <f>IF('Supplier Change Request FORM Z'!$D$61="",IF(ISNUMBER(SEARCH(#REF!,C2315)),MAX($G$1:G2314)+1,0),IF(ISNUMBER(SEARCH('Supplier Change Request FORM Z'!$D$61,C2315)),MAX($G$1:G2314)+1,0))</f>
        <v>0</v>
      </c>
      <c r="H2315" s="3" t="str">
        <f t="shared" si="185"/>
        <v/>
      </c>
      <c r="K2315" s="5" t="e">
        <f>IF('Supplier Change Request FORM Z'!$D$58="",IF(AND((#REF!=C2315),(LEFT(#REF!,1)=LEFT(E2315,1)),(LEFT(#REF!,2)=LEFT(A2315,2))),MAX($K$1:K2314)+1,0),IF(AND(('Supplier Change Request FORM Z'!$D$61=C2315),(LEFT('Supplier Change Request FORM Z'!$D$58,1)=LEFT(E2315,1)),(LEFT('Supplier Change Request FORM Z'!$D$59,2)=LEFT(A2315,2))),MAX($K$1:K2314)+1,0))</f>
        <v>#REF!</v>
      </c>
      <c r="L2315" s="3" t="str">
        <f t="shared" si="186"/>
        <v/>
      </c>
      <c r="Q2315" s="5"/>
      <c r="R2315" s="3"/>
      <c r="U2315" s="5">
        <f>IF('Supplier Change Request FORM Z'!$D$71="",IF(ISNUMBER(SEARCH(#REF!,C2315)),MAX($U$1:U2314)+1,0),IF(ISNUMBER(SEARCH('Supplier Change Request FORM Z'!$D$71,C2315)),MAX($U$1:U2314)+1,0))</f>
        <v>0</v>
      </c>
      <c r="V2315" s="3" t="str">
        <f t="shared" si="187"/>
        <v/>
      </c>
      <c r="Y2315" s="5">
        <f>IF('Supplier Change Request FORM Z'!$D$71="",IF(ISNUMBER(SEARCH(#REF!,C2315)),MAX($Y$1:Y2314)+1,0),IF(ISNUMBER(SEARCH('Supplier Change Request FORM Z'!$D$71,C2315)),MAX($Y$1:Y2314)+1,0))</f>
        <v>0</v>
      </c>
      <c r="Z2315" s="3" t="str">
        <f t="shared" si="188"/>
        <v/>
      </c>
      <c r="AE2315" s="5" t="e">
        <f>IF('Supplier Change Request FORM Z'!$D$58="",IF(LEFT(#REF!,1)="F",0,IF(AND((LEFT(#REF!,1)=LEFT(E2315,1)),(LEFT(#REF!,2)=LEFT(A2315,2))),MAX($AE$1:AE2314)+1,0)),IF(LEFT('Supplier Change Request FORM Z'!$D$58,1)="F",0,IF(AND((LEFT('Supplier Change Request FORM Z'!$D$58,1)=LEFT(E2315,1)),(LEFT('Supplier Change Request FORM Z'!$D$59,2)=LEFT(A2315,2))),MAX($AE$1:AE2314)+1,0)))</f>
        <v>#REF!</v>
      </c>
      <c r="AF2315" s="3" t="str">
        <f t="shared" si="189"/>
        <v/>
      </c>
    </row>
    <row r="2316" spans="1:32" x14ac:dyDescent="0.35">
      <c r="A2316" s="2" t="s">
        <v>2911</v>
      </c>
      <c r="B2316" s="2" t="s">
        <v>3227</v>
      </c>
      <c r="C2316" s="2" t="s">
        <v>3205</v>
      </c>
      <c r="D2316" s="2" t="s">
        <v>3227</v>
      </c>
      <c r="E2316" s="2" t="s">
        <v>9644</v>
      </c>
      <c r="G2316" s="5">
        <f>IF('Supplier Change Request FORM Z'!$D$61="",IF(ISNUMBER(SEARCH(#REF!,C2316)),MAX($G$1:G2315)+1,0),IF(ISNUMBER(SEARCH('Supplier Change Request FORM Z'!$D$61,C2316)),MAX($G$1:G2315)+1,0))</f>
        <v>0</v>
      </c>
      <c r="H2316" s="3" t="str">
        <f t="shared" si="185"/>
        <v/>
      </c>
      <c r="K2316" s="5" t="e">
        <f>IF('Supplier Change Request FORM Z'!$D$58="",IF(AND((#REF!=C2316),(LEFT(#REF!,1)=LEFT(E2316,1)),(LEFT(#REF!,2)=LEFT(A2316,2))),MAX($K$1:K2315)+1,0),IF(AND(('Supplier Change Request FORM Z'!$D$61=C2316),(LEFT('Supplier Change Request FORM Z'!$D$58,1)=LEFT(E2316,1)),(LEFT('Supplier Change Request FORM Z'!$D$59,2)=LEFT(A2316,2))),MAX($K$1:K2315)+1,0))</f>
        <v>#REF!</v>
      </c>
      <c r="L2316" s="3" t="str">
        <f t="shared" si="186"/>
        <v/>
      </c>
      <c r="Q2316" s="5"/>
      <c r="R2316" s="3"/>
      <c r="U2316" s="5">
        <f>IF('Supplier Change Request FORM Z'!$D$71="",IF(ISNUMBER(SEARCH(#REF!,C2316)),MAX($U$1:U2315)+1,0),IF(ISNUMBER(SEARCH('Supplier Change Request FORM Z'!$D$71,C2316)),MAX($U$1:U2315)+1,0))</f>
        <v>0</v>
      </c>
      <c r="V2316" s="3" t="str">
        <f t="shared" si="187"/>
        <v/>
      </c>
      <c r="Y2316" s="5">
        <f>IF('Supplier Change Request FORM Z'!$D$71="",IF(ISNUMBER(SEARCH(#REF!,C2316)),MAX($Y$1:Y2315)+1,0),IF(ISNUMBER(SEARCH('Supplier Change Request FORM Z'!$D$71,C2316)),MAX($Y$1:Y2315)+1,0))</f>
        <v>0</v>
      </c>
      <c r="Z2316" s="3" t="str">
        <f t="shared" si="188"/>
        <v/>
      </c>
      <c r="AE2316" s="5" t="e">
        <f>IF('Supplier Change Request FORM Z'!$D$58="",IF(LEFT(#REF!,1)="F",0,IF(AND((LEFT(#REF!,1)=LEFT(E2316,1)),(LEFT(#REF!,2)=LEFT(A2316,2))),MAX($AE$1:AE2315)+1,0)),IF(LEFT('Supplier Change Request FORM Z'!$D$58,1)="F",0,IF(AND((LEFT('Supplier Change Request FORM Z'!$D$58,1)=LEFT(E2316,1)),(LEFT('Supplier Change Request FORM Z'!$D$59,2)=LEFT(A2316,2))),MAX($AE$1:AE2315)+1,0)))</f>
        <v>#REF!</v>
      </c>
      <c r="AF2316" s="3" t="str">
        <f t="shared" si="189"/>
        <v/>
      </c>
    </row>
    <row r="2317" spans="1:32" x14ac:dyDescent="0.35">
      <c r="A2317" s="2" t="s">
        <v>2911</v>
      </c>
      <c r="B2317" s="2" t="s">
        <v>3234</v>
      </c>
      <c r="C2317" s="2" t="s">
        <v>3205</v>
      </c>
      <c r="D2317" s="2" t="s">
        <v>3234</v>
      </c>
      <c r="E2317" s="2" t="s">
        <v>9644</v>
      </c>
      <c r="G2317" s="5">
        <f>IF('Supplier Change Request FORM Z'!$D$61="",IF(ISNUMBER(SEARCH(#REF!,C2317)),MAX($G$1:G2316)+1,0),IF(ISNUMBER(SEARCH('Supplier Change Request FORM Z'!$D$61,C2317)),MAX($G$1:G2316)+1,0))</f>
        <v>0</v>
      </c>
      <c r="H2317" s="3" t="str">
        <f t="shared" si="185"/>
        <v/>
      </c>
      <c r="K2317" s="5" t="e">
        <f>IF('Supplier Change Request FORM Z'!$D$58="",IF(AND((#REF!=C2317),(LEFT(#REF!,1)=LEFT(E2317,1)),(LEFT(#REF!,2)=LEFT(A2317,2))),MAX($K$1:K2316)+1,0),IF(AND(('Supplier Change Request FORM Z'!$D$61=C2317),(LEFT('Supplier Change Request FORM Z'!$D$58,1)=LEFT(E2317,1)),(LEFT('Supplier Change Request FORM Z'!$D$59,2)=LEFT(A2317,2))),MAX($K$1:K2316)+1,0))</f>
        <v>#REF!</v>
      </c>
      <c r="L2317" s="3" t="str">
        <f t="shared" si="186"/>
        <v/>
      </c>
      <c r="Q2317" s="5"/>
      <c r="R2317" s="3"/>
      <c r="U2317" s="5">
        <f>IF('Supplier Change Request FORM Z'!$D$71="",IF(ISNUMBER(SEARCH(#REF!,C2317)),MAX($U$1:U2316)+1,0),IF(ISNUMBER(SEARCH('Supplier Change Request FORM Z'!$D$71,C2317)),MAX($U$1:U2316)+1,0))</f>
        <v>0</v>
      </c>
      <c r="V2317" s="3" t="str">
        <f t="shared" si="187"/>
        <v/>
      </c>
      <c r="Y2317" s="5">
        <f>IF('Supplier Change Request FORM Z'!$D$71="",IF(ISNUMBER(SEARCH(#REF!,C2317)),MAX($Y$1:Y2316)+1,0),IF(ISNUMBER(SEARCH('Supplier Change Request FORM Z'!$D$71,C2317)),MAX($Y$1:Y2316)+1,0))</f>
        <v>0</v>
      </c>
      <c r="Z2317" s="3" t="str">
        <f t="shared" si="188"/>
        <v/>
      </c>
      <c r="AE2317" s="5" t="e">
        <f>IF('Supplier Change Request FORM Z'!$D$58="",IF(LEFT(#REF!,1)="F",0,IF(AND((LEFT(#REF!,1)=LEFT(E2317,1)),(LEFT(#REF!,2)=LEFT(A2317,2))),MAX($AE$1:AE2316)+1,0)),IF(LEFT('Supplier Change Request FORM Z'!$D$58,1)="F",0,IF(AND((LEFT('Supplier Change Request FORM Z'!$D$58,1)=LEFT(E2317,1)),(LEFT('Supplier Change Request FORM Z'!$D$59,2)=LEFT(A2317,2))),MAX($AE$1:AE2316)+1,0)))</f>
        <v>#REF!</v>
      </c>
      <c r="AF2317" s="3" t="str">
        <f t="shared" si="189"/>
        <v/>
      </c>
    </row>
    <row r="2318" spans="1:32" x14ac:dyDescent="0.35">
      <c r="A2318" s="2" t="s">
        <v>2911</v>
      </c>
      <c r="B2318" s="2" t="s">
        <v>3638</v>
      </c>
      <c r="C2318" s="2" t="s">
        <v>3637</v>
      </c>
      <c r="D2318" s="2" t="s">
        <v>3638</v>
      </c>
      <c r="E2318" s="2" t="s">
        <v>9644</v>
      </c>
      <c r="G2318" s="5">
        <f>IF('Supplier Change Request FORM Z'!$D$61="",IF(ISNUMBER(SEARCH(#REF!,C2318)),MAX($G$1:G2317)+1,0),IF(ISNUMBER(SEARCH('Supplier Change Request FORM Z'!$D$61,C2318)),MAX($G$1:G2317)+1,0))</f>
        <v>0</v>
      </c>
      <c r="H2318" s="3" t="str">
        <f t="shared" si="185"/>
        <v/>
      </c>
      <c r="K2318" s="5" t="e">
        <f>IF('Supplier Change Request FORM Z'!$D$58="",IF(AND((#REF!=C2318),(LEFT(#REF!,1)=LEFT(E2318,1)),(LEFT(#REF!,2)=LEFT(A2318,2))),MAX($K$1:K2317)+1,0),IF(AND(('Supplier Change Request FORM Z'!$D$61=C2318),(LEFT('Supplier Change Request FORM Z'!$D$58,1)=LEFT(E2318,1)),(LEFT('Supplier Change Request FORM Z'!$D$59,2)=LEFT(A2318,2))),MAX($K$1:K2317)+1,0))</f>
        <v>#REF!</v>
      </c>
      <c r="L2318" s="3" t="str">
        <f t="shared" si="186"/>
        <v/>
      </c>
      <c r="Q2318" s="5"/>
      <c r="R2318" s="3"/>
      <c r="U2318" s="5">
        <f>IF('Supplier Change Request FORM Z'!$D$71="",IF(ISNUMBER(SEARCH(#REF!,C2318)),MAX($U$1:U2317)+1,0),IF(ISNUMBER(SEARCH('Supplier Change Request FORM Z'!$D$71,C2318)),MAX($U$1:U2317)+1,0))</f>
        <v>0</v>
      </c>
      <c r="V2318" s="3" t="str">
        <f t="shared" si="187"/>
        <v/>
      </c>
      <c r="Y2318" s="5">
        <f>IF('Supplier Change Request FORM Z'!$D$71="",IF(ISNUMBER(SEARCH(#REF!,C2318)),MAX($Y$1:Y2317)+1,0),IF(ISNUMBER(SEARCH('Supplier Change Request FORM Z'!$D$71,C2318)),MAX($Y$1:Y2317)+1,0))</f>
        <v>0</v>
      </c>
      <c r="Z2318" s="3" t="str">
        <f t="shared" si="188"/>
        <v/>
      </c>
      <c r="AE2318" s="5" t="e">
        <f>IF('Supplier Change Request FORM Z'!$D$58="",IF(LEFT(#REF!,1)="F",0,IF(AND((LEFT(#REF!,1)=LEFT(E2318,1)),(LEFT(#REF!,2)=LEFT(A2318,2))),MAX($AE$1:AE2317)+1,0)),IF(LEFT('Supplier Change Request FORM Z'!$D$58,1)="F",0,IF(AND((LEFT('Supplier Change Request FORM Z'!$D$58,1)=LEFT(E2318,1)),(LEFT('Supplier Change Request FORM Z'!$D$59,2)=LEFT(A2318,2))),MAX($AE$1:AE2317)+1,0)))</f>
        <v>#REF!</v>
      </c>
      <c r="AF2318" s="3" t="str">
        <f t="shared" si="189"/>
        <v/>
      </c>
    </row>
    <row r="2319" spans="1:32" x14ac:dyDescent="0.35">
      <c r="A2319" s="2" t="s">
        <v>2911</v>
      </c>
      <c r="B2319" s="2" t="s">
        <v>10730</v>
      </c>
      <c r="C2319" s="2" t="s">
        <v>10729</v>
      </c>
      <c r="D2319" s="2" t="s">
        <v>10730</v>
      </c>
      <c r="E2319" s="2" t="s">
        <v>9644</v>
      </c>
      <c r="G2319" s="5">
        <f>IF('Supplier Change Request FORM Z'!$D$61="",IF(ISNUMBER(SEARCH(#REF!,C2319)),MAX($G$1:G2318)+1,0),IF(ISNUMBER(SEARCH('Supplier Change Request FORM Z'!$D$61,C2319)),MAX($G$1:G2318)+1,0))</f>
        <v>0</v>
      </c>
      <c r="H2319" s="3" t="str">
        <f t="shared" si="185"/>
        <v/>
      </c>
      <c r="K2319" s="5" t="e">
        <f>IF('Supplier Change Request FORM Z'!$D$58="",IF(AND((#REF!=C2319),(LEFT(#REF!,1)=LEFT(E2319,1)),(LEFT(#REF!,2)=LEFT(A2319,2))),MAX($K$1:K2318)+1,0),IF(AND(('Supplier Change Request FORM Z'!$D$61=C2319),(LEFT('Supplier Change Request FORM Z'!$D$58,1)=LEFT(E2319,1)),(LEFT('Supplier Change Request FORM Z'!$D$59,2)=LEFT(A2319,2))),MAX($K$1:K2318)+1,0))</f>
        <v>#REF!</v>
      </c>
      <c r="L2319" s="3" t="str">
        <f t="shared" si="186"/>
        <v/>
      </c>
      <c r="Q2319" s="5"/>
      <c r="R2319" s="3"/>
      <c r="U2319" s="5">
        <f>IF('Supplier Change Request FORM Z'!$D$71="",IF(ISNUMBER(SEARCH(#REF!,C2319)),MAX($U$1:U2318)+1,0),IF(ISNUMBER(SEARCH('Supplier Change Request FORM Z'!$D$71,C2319)),MAX($U$1:U2318)+1,0))</f>
        <v>0</v>
      </c>
      <c r="V2319" s="3" t="str">
        <f t="shared" si="187"/>
        <v/>
      </c>
      <c r="Y2319" s="5">
        <f>IF('Supplier Change Request FORM Z'!$D$71="",IF(ISNUMBER(SEARCH(#REF!,C2319)),MAX($Y$1:Y2318)+1,0),IF(ISNUMBER(SEARCH('Supplier Change Request FORM Z'!$D$71,C2319)),MAX($Y$1:Y2318)+1,0))</f>
        <v>0</v>
      </c>
      <c r="Z2319" s="3" t="str">
        <f t="shared" si="188"/>
        <v/>
      </c>
      <c r="AE2319" s="5" t="e">
        <f>IF('Supplier Change Request FORM Z'!$D$58="",IF(LEFT(#REF!,1)="F",0,IF(AND((LEFT(#REF!,1)=LEFT(E2319,1)),(LEFT(#REF!,2)=LEFT(A2319,2))),MAX($AE$1:AE2318)+1,0)),IF(LEFT('Supplier Change Request FORM Z'!$D$58,1)="F",0,IF(AND((LEFT('Supplier Change Request FORM Z'!$D$58,1)=LEFT(E2319,1)),(LEFT('Supplier Change Request FORM Z'!$D$59,2)=LEFT(A2319,2))),MAX($AE$1:AE2318)+1,0)))</f>
        <v>#REF!</v>
      </c>
      <c r="AF2319" s="3" t="str">
        <f t="shared" si="189"/>
        <v/>
      </c>
    </row>
    <row r="2320" spans="1:32" x14ac:dyDescent="0.35">
      <c r="A2320" s="2" t="s">
        <v>2911</v>
      </c>
      <c r="B2320" s="2" t="s">
        <v>10731</v>
      </c>
      <c r="C2320" s="2" t="s">
        <v>3635</v>
      </c>
      <c r="D2320" s="2" t="s">
        <v>10731</v>
      </c>
      <c r="E2320" s="2" t="s">
        <v>9644</v>
      </c>
      <c r="G2320" s="5">
        <f>IF('Supplier Change Request FORM Z'!$D$61="",IF(ISNUMBER(SEARCH(#REF!,C2320)),MAX($G$1:G2319)+1,0),IF(ISNUMBER(SEARCH('Supplier Change Request FORM Z'!$D$61,C2320)),MAX($G$1:G2319)+1,0))</f>
        <v>0</v>
      </c>
      <c r="H2320" s="3" t="str">
        <f t="shared" si="185"/>
        <v/>
      </c>
      <c r="K2320" s="5" t="e">
        <f>IF('Supplier Change Request FORM Z'!$D$58="",IF(AND((#REF!=C2320),(LEFT(#REF!,1)=LEFT(E2320,1)),(LEFT(#REF!,2)=LEFT(A2320,2))),MAX($K$1:K2319)+1,0),IF(AND(('Supplier Change Request FORM Z'!$D$61=C2320),(LEFT('Supplier Change Request FORM Z'!$D$58,1)=LEFT(E2320,1)),(LEFT('Supplier Change Request FORM Z'!$D$59,2)=LEFT(A2320,2))),MAX($K$1:K2319)+1,0))</f>
        <v>#REF!</v>
      </c>
      <c r="L2320" s="3" t="str">
        <f t="shared" si="186"/>
        <v/>
      </c>
      <c r="Q2320" s="5"/>
      <c r="R2320" s="3"/>
      <c r="U2320" s="5">
        <f>IF('Supplier Change Request FORM Z'!$D$71="",IF(ISNUMBER(SEARCH(#REF!,C2320)),MAX($U$1:U2319)+1,0),IF(ISNUMBER(SEARCH('Supplier Change Request FORM Z'!$D$71,C2320)),MAX($U$1:U2319)+1,0))</f>
        <v>0</v>
      </c>
      <c r="V2320" s="3" t="str">
        <f t="shared" si="187"/>
        <v/>
      </c>
      <c r="Y2320" s="5">
        <f>IF('Supplier Change Request FORM Z'!$D$71="",IF(ISNUMBER(SEARCH(#REF!,C2320)),MAX($Y$1:Y2319)+1,0),IF(ISNUMBER(SEARCH('Supplier Change Request FORM Z'!$D$71,C2320)),MAX($Y$1:Y2319)+1,0))</f>
        <v>0</v>
      </c>
      <c r="Z2320" s="3" t="str">
        <f t="shared" si="188"/>
        <v/>
      </c>
      <c r="AE2320" s="5" t="e">
        <f>IF('Supplier Change Request FORM Z'!$D$58="",IF(LEFT(#REF!,1)="F",0,IF(AND((LEFT(#REF!,1)=LEFT(E2320,1)),(LEFT(#REF!,2)=LEFT(A2320,2))),MAX($AE$1:AE2319)+1,0)),IF(LEFT('Supplier Change Request FORM Z'!$D$58,1)="F",0,IF(AND((LEFT('Supplier Change Request FORM Z'!$D$58,1)=LEFT(E2320,1)),(LEFT('Supplier Change Request FORM Z'!$D$59,2)=LEFT(A2320,2))),MAX($AE$1:AE2319)+1,0)))</f>
        <v>#REF!</v>
      </c>
      <c r="AF2320" s="3" t="str">
        <f t="shared" si="189"/>
        <v/>
      </c>
    </row>
    <row r="2321" spans="1:32" x14ac:dyDescent="0.35">
      <c r="A2321" s="2" t="s">
        <v>2911</v>
      </c>
      <c r="B2321" s="2" t="s">
        <v>3641</v>
      </c>
      <c r="C2321" s="2" t="s">
        <v>399</v>
      </c>
      <c r="D2321" s="2" t="s">
        <v>3641</v>
      </c>
      <c r="E2321" s="2" t="s">
        <v>9644</v>
      </c>
      <c r="G2321" s="5">
        <f>IF('Supplier Change Request FORM Z'!$D$61="",IF(ISNUMBER(SEARCH(#REF!,C2321)),MAX($G$1:G2320)+1,0),IF(ISNUMBER(SEARCH('Supplier Change Request FORM Z'!$D$61,C2321)),MAX($G$1:G2320)+1,0))</f>
        <v>0</v>
      </c>
      <c r="H2321" s="3" t="str">
        <f t="shared" si="185"/>
        <v/>
      </c>
      <c r="K2321" s="5" t="e">
        <f>IF('Supplier Change Request FORM Z'!$D$58="",IF(AND((#REF!=C2321),(LEFT(#REF!,1)=LEFT(E2321,1)),(LEFT(#REF!,2)=LEFT(A2321,2))),MAX($K$1:K2320)+1,0),IF(AND(('Supplier Change Request FORM Z'!$D$61=C2321),(LEFT('Supplier Change Request FORM Z'!$D$58,1)=LEFT(E2321,1)),(LEFT('Supplier Change Request FORM Z'!$D$59,2)=LEFT(A2321,2))),MAX($K$1:K2320)+1,0))</f>
        <v>#REF!</v>
      </c>
      <c r="L2321" s="3" t="str">
        <f t="shared" si="186"/>
        <v/>
      </c>
      <c r="Q2321" s="5"/>
      <c r="R2321" s="3"/>
      <c r="U2321" s="5">
        <f>IF('Supplier Change Request FORM Z'!$D$71="",IF(ISNUMBER(SEARCH(#REF!,C2321)),MAX($U$1:U2320)+1,0),IF(ISNUMBER(SEARCH('Supplier Change Request FORM Z'!$D$71,C2321)),MAX($U$1:U2320)+1,0))</f>
        <v>0</v>
      </c>
      <c r="V2321" s="3" t="str">
        <f t="shared" si="187"/>
        <v/>
      </c>
      <c r="Y2321" s="5">
        <f>IF('Supplier Change Request FORM Z'!$D$71="",IF(ISNUMBER(SEARCH(#REF!,C2321)),MAX($Y$1:Y2320)+1,0),IF(ISNUMBER(SEARCH('Supplier Change Request FORM Z'!$D$71,C2321)),MAX($Y$1:Y2320)+1,0))</f>
        <v>0</v>
      </c>
      <c r="Z2321" s="3" t="str">
        <f t="shared" si="188"/>
        <v/>
      </c>
      <c r="AE2321" s="5" t="e">
        <f>IF('Supplier Change Request FORM Z'!$D$58="",IF(LEFT(#REF!,1)="F",0,IF(AND((LEFT(#REF!,1)=LEFT(E2321,1)),(LEFT(#REF!,2)=LEFT(A2321,2))),MAX($AE$1:AE2320)+1,0)),IF(LEFT('Supplier Change Request FORM Z'!$D$58,1)="F",0,IF(AND((LEFT('Supplier Change Request FORM Z'!$D$58,1)=LEFT(E2321,1)),(LEFT('Supplier Change Request FORM Z'!$D$59,2)=LEFT(A2321,2))),MAX($AE$1:AE2320)+1,0)))</f>
        <v>#REF!</v>
      </c>
      <c r="AF2321" s="3" t="str">
        <f t="shared" si="189"/>
        <v/>
      </c>
    </row>
    <row r="2322" spans="1:32" x14ac:dyDescent="0.35">
      <c r="A2322" s="2" t="s">
        <v>2911</v>
      </c>
      <c r="B2322" s="2" t="s">
        <v>3865</v>
      </c>
      <c r="C2322" s="2" t="s">
        <v>3864</v>
      </c>
      <c r="D2322" s="2" t="s">
        <v>3865</v>
      </c>
      <c r="E2322" s="2" t="s">
        <v>9644</v>
      </c>
      <c r="G2322" s="5">
        <f>IF('Supplier Change Request FORM Z'!$D$61="",IF(ISNUMBER(SEARCH(#REF!,C2322)),MAX($G$1:G2321)+1,0),IF(ISNUMBER(SEARCH('Supplier Change Request FORM Z'!$D$61,C2322)),MAX($G$1:G2321)+1,0))</f>
        <v>0</v>
      </c>
      <c r="H2322" s="3" t="str">
        <f t="shared" si="185"/>
        <v/>
      </c>
      <c r="K2322" s="5" t="e">
        <f>IF('Supplier Change Request FORM Z'!$D$58="",IF(AND((#REF!=C2322),(LEFT(#REF!,1)=LEFT(E2322,1)),(LEFT(#REF!,2)=LEFT(A2322,2))),MAX($K$1:K2321)+1,0),IF(AND(('Supplier Change Request FORM Z'!$D$61=C2322),(LEFT('Supplier Change Request FORM Z'!$D$58,1)=LEFT(E2322,1)),(LEFT('Supplier Change Request FORM Z'!$D$59,2)=LEFT(A2322,2))),MAX($K$1:K2321)+1,0))</f>
        <v>#REF!</v>
      </c>
      <c r="L2322" s="3" t="str">
        <f t="shared" si="186"/>
        <v/>
      </c>
      <c r="Q2322" s="5"/>
      <c r="R2322" s="3"/>
      <c r="U2322" s="5">
        <f>IF('Supplier Change Request FORM Z'!$D$71="",IF(ISNUMBER(SEARCH(#REF!,C2322)),MAX($U$1:U2321)+1,0),IF(ISNUMBER(SEARCH('Supplier Change Request FORM Z'!$D$71,C2322)),MAX($U$1:U2321)+1,0))</f>
        <v>0</v>
      </c>
      <c r="V2322" s="3" t="str">
        <f t="shared" si="187"/>
        <v/>
      </c>
      <c r="Y2322" s="5">
        <f>IF('Supplier Change Request FORM Z'!$D$71="",IF(ISNUMBER(SEARCH(#REF!,C2322)),MAX($Y$1:Y2321)+1,0),IF(ISNUMBER(SEARCH('Supplier Change Request FORM Z'!$D$71,C2322)),MAX($Y$1:Y2321)+1,0))</f>
        <v>0</v>
      </c>
      <c r="Z2322" s="3" t="str">
        <f t="shared" si="188"/>
        <v/>
      </c>
      <c r="AE2322" s="5" t="e">
        <f>IF('Supplier Change Request FORM Z'!$D$58="",IF(LEFT(#REF!,1)="F",0,IF(AND((LEFT(#REF!,1)=LEFT(E2322,1)),(LEFT(#REF!,2)=LEFT(A2322,2))),MAX($AE$1:AE2321)+1,0)),IF(LEFT('Supplier Change Request FORM Z'!$D$58,1)="F",0,IF(AND((LEFT('Supplier Change Request FORM Z'!$D$58,1)=LEFT(E2322,1)),(LEFT('Supplier Change Request FORM Z'!$D$59,2)=LEFT(A2322,2))),MAX($AE$1:AE2321)+1,0)))</f>
        <v>#REF!</v>
      </c>
      <c r="AF2322" s="3" t="str">
        <f t="shared" si="189"/>
        <v/>
      </c>
    </row>
    <row r="2323" spans="1:32" x14ac:dyDescent="0.35">
      <c r="A2323" s="2" t="s">
        <v>2911</v>
      </c>
      <c r="B2323" s="2" t="s">
        <v>10733</v>
      </c>
      <c r="C2323" s="2" t="s">
        <v>10732</v>
      </c>
      <c r="D2323" s="2" t="s">
        <v>10733</v>
      </c>
      <c r="E2323" s="2" t="s">
        <v>9644</v>
      </c>
      <c r="G2323" s="5">
        <f>IF('Supplier Change Request FORM Z'!$D$61="",IF(ISNUMBER(SEARCH(#REF!,C2323)),MAX($G$1:G2322)+1,0),IF(ISNUMBER(SEARCH('Supplier Change Request FORM Z'!$D$61,C2323)),MAX($G$1:G2322)+1,0))</f>
        <v>0</v>
      </c>
      <c r="H2323" s="3" t="str">
        <f t="shared" si="185"/>
        <v/>
      </c>
      <c r="K2323" s="5" t="e">
        <f>IF('Supplier Change Request FORM Z'!$D$58="",IF(AND((#REF!=C2323),(LEFT(#REF!,1)=LEFT(E2323,1)),(LEFT(#REF!,2)=LEFT(A2323,2))),MAX($K$1:K2322)+1,0),IF(AND(('Supplier Change Request FORM Z'!$D$61=C2323),(LEFT('Supplier Change Request FORM Z'!$D$58,1)=LEFT(E2323,1)),(LEFT('Supplier Change Request FORM Z'!$D$59,2)=LEFT(A2323,2))),MAX($K$1:K2322)+1,0))</f>
        <v>#REF!</v>
      </c>
      <c r="L2323" s="3" t="str">
        <f t="shared" si="186"/>
        <v/>
      </c>
      <c r="Q2323" s="5"/>
      <c r="R2323" s="3"/>
      <c r="U2323" s="5">
        <f>IF('Supplier Change Request FORM Z'!$D$71="",IF(ISNUMBER(SEARCH(#REF!,C2323)),MAX($U$1:U2322)+1,0),IF(ISNUMBER(SEARCH('Supplier Change Request FORM Z'!$D$71,C2323)),MAX($U$1:U2322)+1,0))</f>
        <v>0</v>
      </c>
      <c r="V2323" s="3" t="str">
        <f t="shared" si="187"/>
        <v/>
      </c>
      <c r="Y2323" s="5">
        <f>IF('Supplier Change Request FORM Z'!$D$71="",IF(ISNUMBER(SEARCH(#REF!,C2323)),MAX($Y$1:Y2322)+1,0),IF(ISNUMBER(SEARCH('Supplier Change Request FORM Z'!$D$71,C2323)),MAX($Y$1:Y2322)+1,0))</f>
        <v>0</v>
      </c>
      <c r="Z2323" s="3" t="str">
        <f t="shared" si="188"/>
        <v/>
      </c>
      <c r="AE2323" s="5" t="e">
        <f>IF('Supplier Change Request FORM Z'!$D$58="",IF(LEFT(#REF!,1)="F",0,IF(AND((LEFT(#REF!,1)=LEFT(E2323,1)),(LEFT(#REF!,2)=LEFT(A2323,2))),MAX($AE$1:AE2322)+1,0)),IF(LEFT('Supplier Change Request FORM Z'!$D$58,1)="F",0,IF(AND((LEFT('Supplier Change Request FORM Z'!$D$58,1)=LEFT(E2323,1)),(LEFT('Supplier Change Request FORM Z'!$D$59,2)=LEFT(A2323,2))),MAX($AE$1:AE2322)+1,0)))</f>
        <v>#REF!</v>
      </c>
      <c r="AF2323" s="3" t="str">
        <f t="shared" si="189"/>
        <v/>
      </c>
    </row>
    <row r="2324" spans="1:32" x14ac:dyDescent="0.35">
      <c r="A2324" s="2" t="s">
        <v>2911</v>
      </c>
      <c r="B2324" s="2" t="s">
        <v>3704</v>
      </c>
      <c r="C2324" s="2" t="s">
        <v>3450</v>
      </c>
      <c r="D2324" s="2" t="s">
        <v>3704</v>
      </c>
      <c r="E2324" s="2" t="s">
        <v>9644</v>
      </c>
      <c r="G2324" s="5">
        <f>IF('Supplier Change Request FORM Z'!$D$61="",IF(ISNUMBER(SEARCH(#REF!,C2324)),MAX($G$1:G2323)+1,0),IF(ISNUMBER(SEARCH('Supplier Change Request FORM Z'!$D$61,C2324)),MAX($G$1:G2323)+1,0))</f>
        <v>0</v>
      </c>
      <c r="H2324" s="3" t="str">
        <f t="shared" si="185"/>
        <v/>
      </c>
      <c r="K2324" s="5" t="e">
        <f>IF('Supplier Change Request FORM Z'!$D$58="",IF(AND((#REF!=C2324),(LEFT(#REF!,1)=LEFT(E2324,1)),(LEFT(#REF!,2)=LEFT(A2324,2))),MAX($K$1:K2323)+1,0),IF(AND(('Supplier Change Request FORM Z'!$D$61=C2324),(LEFT('Supplier Change Request FORM Z'!$D$58,1)=LEFT(E2324,1)),(LEFT('Supplier Change Request FORM Z'!$D$59,2)=LEFT(A2324,2))),MAX($K$1:K2323)+1,0))</f>
        <v>#REF!</v>
      </c>
      <c r="L2324" s="3" t="str">
        <f t="shared" si="186"/>
        <v/>
      </c>
      <c r="Q2324" s="5"/>
      <c r="R2324" s="3"/>
      <c r="U2324" s="5">
        <f>IF('Supplier Change Request FORM Z'!$D$71="",IF(ISNUMBER(SEARCH(#REF!,C2324)),MAX($U$1:U2323)+1,0),IF(ISNUMBER(SEARCH('Supplier Change Request FORM Z'!$D$71,C2324)),MAX($U$1:U2323)+1,0))</f>
        <v>0</v>
      </c>
      <c r="V2324" s="3" t="str">
        <f t="shared" si="187"/>
        <v/>
      </c>
      <c r="Y2324" s="5">
        <f>IF('Supplier Change Request FORM Z'!$D$71="",IF(ISNUMBER(SEARCH(#REF!,C2324)),MAX($Y$1:Y2323)+1,0),IF(ISNUMBER(SEARCH('Supplier Change Request FORM Z'!$D$71,C2324)),MAX($Y$1:Y2323)+1,0))</f>
        <v>0</v>
      </c>
      <c r="Z2324" s="3" t="str">
        <f t="shared" si="188"/>
        <v/>
      </c>
      <c r="AE2324" s="5" t="e">
        <f>IF('Supplier Change Request FORM Z'!$D$58="",IF(LEFT(#REF!,1)="F",0,IF(AND((LEFT(#REF!,1)=LEFT(E2324,1)),(LEFT(#REF!,2)=LEFT(A2324,2))),MAX($AE$1:AE2323)+1,0)),IF(LEFT('Supplier Change Request FORM Z'!$D$58,1)="F",0,IF(AND((LEFT('Supplier Change Request FORM Z'!$D$58,1)=LEFT(E2324,1)),(LEFT('Supplier Change Request FORM Z'!$D$59,2)=LEFT(A2324,2))),MAX($AE$1:AE2323)+1,0)))</f>
        <v>#REF!</v>
      </c>
      <c r="AF2324" s="3" t="str">
        <f t="shared" si="189"/>
        <v/>
      </c>
    </row>
    <row r="2325" spans="1:32" x14ac:dyDescent="0.35">
      <c r="A2325" s="2" t="s">
        <v>2911</v>
      </c>
      <c r="B2325" s="2" t="s">
        <v>3722</v>
      </c>
      <c r="C2325" s="2" t="s">
        <v>3450</v>
      </c>
      <c r="D2325" s="2" t="s">
        <v>3722</v>
      </c>
      <c r="E2325" s="2" t="s">
        <v>9644</v>
      </c>
      <c r="G2325" s="5">
        <f>IF('Supplier Change Request FORM Z'!$D$61="",IF(ISNUMBER(SEARCH(#REF!,C2325)),MAX($G$1:G2324)+1,0),IF(ISNUMBER(SEARCH('Supplier Change Request FORM Z'!$D$61,C2325)),MAX($G$1:G2324)+1,0))</f>
        <v>0</v>
      </c>
      <c r="H2325" s="3" t="str">
        <f t="shared" si="185"/>
        <v/>
      </c>
      <c r="K2325" s="5" t="e">
        <f>IF('Supplier Change Request FORM Z'!$D$58="",IF(AND((#REF!=C2325),(LEFT(#REF!,1)=LEFT(E2325,1)),(LEFT(#REF!,2)=LEFT(A2325,2))),MAX($K$1:K2324)+1,0),IF(AND(('Supplier Change Request FORM Z'!$D$61=C2325),(LEFT('Supplier Change Request FORM Z'!$D$58,1)=LEFT(E2325,1)),(LEFT('Supplier Change Request FORM Z'!$D$59,2)=LEFT(A2325,2))),MAX($K$1:K2324)+1,0))</f>
        <v>#REF!</v>
      </c>
      <c r="L2325" s="3" t="str">
        <f t="shared" si="186"/>
        <v/>
      </c>
      <c r="Q2325" s="5"/>
      <c r="R2325" s="3"/>
      <c r="U2325" s="5">
        <f>IF('Supplier Change Request FORM Z'!$D$71="",IF(ISNUMBER(SEARCH(#REF!,C2325)),MAX($U$1:U2324)+1,0),IF(ISNUMBER(SEARCH('Supplier Change Request FORM Z'!$D$71,C2325)),MAX($U$1:U2324)+1,0))</f>
        <v>0</v>
      </c>
      <c r="V2325" s="3" t="str">
        <f t="shared" si="187"/>
        <v/>
      </c>
      <c r="Y2325" s="5">
        <f>IF('Supplier Change Request FORM Z'!$D$71="",IF(ISNUMBER(SEARCH(#REF!,C2325)),MAX($Y$1:Y2324)+1,0),IF(ISNUMBER(SEARCH('Supplier Change Request FORM Z'!$D$71,C2325)),MAX($Y$1:Y2324)+1,0))</f>
        <v>0</v>
      </c>
      <c r="Z2325" s="3" t="str">
        <f t="shared" si="188"/>
        <v/>
      </c>
      <c r="AE2325" s="5" t="e">
        <f>IF('Supplier Change Request FORM Z'!$D$58="",IF(LEFT(#REF!,1)="F",0,IF(AND((LEFT(#REF!,1)=LEFT(E2325,1)),(LEFT(#REF!,2)=LEFT(A2325,2))),MAX($AE$1:AE2324)+1,0)),IF(LEFT('Supplier Change Request FORM Z'!$D$58,1)="F",0,IF(AND((LEFT('Supplier Change Request FORM Z'!$D$58,1)=LEFT(E2325,1)),(LEFT('Supplier Change Request FORM Z'!$D$59,2)=LEFT(A2325,2))),MAX($AE$1:AE2324)+1,0)))</f>
        <v>#REF!</v>
      </c>
      <c r="AF2325" s="3" t="str">
        <f t="shared" si="189"/>
        <v/>
      </c>
    </row>
    <row r="2326" spans="1:32" x14ac:dyDescent="0.35">
      <c r="A2326" s="2" t="s">
        <v>2911</v>
      </c>
      <c r="B2326" s="2" t="s">
        <v>10734</v>
      </c>
      <c r="C2326" s="2" t="s">
        <v>3450</v>
      </c>
      <c r="D2326" s="2" t="s">
        <v>10734</v>
      </c>
      <c r="E2326" s="2" t="s">
        <v>9644</v>
      </c>
      <c r="G2326" s="5">
        <f>IF('Supplier Change Request FORM Z'!$D$61="",IF(ISNUMBER(SEARCH(#REF!,C2326)),MAX($G$1:G2325)+1,0),IF(ISNUMBER(SEARCH('Supplier Change Request FORM Z'!$D$61,C2326)),MAX($G$1:G2325)+1,0))</f>
        <v>0</v>
      </c>
      <c r="H2326" s="3" t="str">
        <f t="shared" si="185"/>
        <v/>
      </c>
      <c r="K2326" s="5" t="e">
        <f>IF('Supplier Change Request FORM Z'!$D$58="",IF(AND((#REF!=C2326),(LEFT(#REF!,1)=LEFT(E2326,1)),(LEFT(#REF!,2)=LEFT(A2326,2))),MAX($K$1:K2325)+1,0),IF(AND(('Supplier Change Request FORM Z'!$D$61=C2326),(LEFT('Supplier Change Request FORM Z'!$D$58,1)=LEFT(E2326,1)),(LEFT('Supplier Change Request FORM Z'!$D$59,2)=LEFT(A2326,2))),MAX($K$1:K2325)+1,0))</f>
        <v>#REF!</v>
      </c>
      <c r="L2326" s="3" t="str">
        <f t="shared" si="186"/>
        <v/>
      </c>
      <c r="Q2326" s="5"/>
      <c r="R2326" s="3"/>
      <c r="U2326" s="5">
        <f>IF('Supplier Change Request FORM Z'!$D$71="",IF(ISNUMBER(SEARCH(#REF!,C2326)),MAX($U$1:U2325)+1,0),IF(ISNUMBER(SEARCH('Supplier Change Request FORM Z'!$D$71,C2326)),MAX($U$1:U2325)+1,0))</f>
        <v>0</v>
      </c>
      <c r="V2326" s="3" t="str">
        <f t="shared" si="187"/>
        <v/>
      </c>
      <c r="Y2326" s="5">
        <f>IF('Supplier Change Request FORM Z'!$D$71="",IF(ISNUMBER(SEARCH(#REF!,C2326)),MAX($Y$1:Y2325)+1,0),IF(ISNUMBER(SEARCH('Supplier Change Request FORM Z'!$D$71,C2326)),MAX($Y$1:Y2325)+1,0))</f>
        <v>0</v>
      </c>
      <c r="Z2326" s="3" t="str">
        <f t="shared" si="188"/>
        <v/>
      </c>
      <c r="AE2326" s="5" t="e">
        <f>IF('Supplier Change Request FORM Z'!$D$58="",IF(LEFT(#REF!,1)="F",0,IF(AND((LEFT(#REF!,1)=LEFT(E2326,1)),(LEFT(#REF!,2)=LEFT(A2326,2))),MAX($AE$1:AE2325)+1,0)),IF(LEFT('Supplier Change Request FORM Z'!$D$58,1)="F",0,IF(AND((LEFT('Supplier Change Request FORM Z'!$D$58,1)=LEFT(E2326,1)),(LEFT('Supplier Change Request FORM Z'!$D$59,2)=LEFT(A2326,2))),MAX($AE$1:AE2325)+1,0)))</f>
        <v>#REF!</v>
      </c>
      <c r="AF2326" s="3" t="str">
        <f t="shared" si="189"/>
        <v/>
      </c>
    </row>
    <row r="2327" spans="1:32" x14ac:dyDescent="0.35">
      <c r="A2327" s="2" t="s">
        <v>2911</v>
      </c>
      <c r="B2327" s="2" t="s">
        <v>3715</v>
      </c>
      <c r="C2327" s="2" t="s">
        <v>3450</v>
      </c>
      <c r="D2327" s="2" t="s">
        <v>3715</v>
      </c>
      <c r="E2327" s="2" t="s">
        <v>9644</v>
      </c>
      <c r="G2327" s="5">
        <f>IF('Supplier Change Request FORM Z'!$D$61="",IF(ISNUMBER(SEARCH(#REF!,C2327)),MAX($G$1:G2326)+1,0),IF(ISNUMBER(SEARCH('Supplier Change Request FORM Z'!$D$61,C2327)),MAX($G$1:G2326)+1,0))</f>
        <v>0</v>
      </c>
      <c r="H2327" s="3" t="str">
        <f t="shared" si="185"/>
        <v/>
      </c>
      <c r="K2327" s="5" t="e">
        <f>IF('Supplier Change Request FORM Z'!$D$58="",IF(AND((#REF!=C2327),(LEFT(#REF!,1)=LEFT(E2327,1)),(LEFT(#REF!,2)=LEFT(A2327,2))),MAX($K$1:K2326)+1,0),IF(AND(('Supplier Change Request FORM Z'!$D$61=C2327),(LEFT('Supplier Change Request FORM Z'!$D$58,1)=LEFT(E2327,1)),(LEFT('Supplier Change Request FORM Z'!$D$59,2)=LEFT(A2327,2))),MAX($K$1:K2326)+1,0))</f>
        <v>#REF!</v>
      </c>
      <c r="L2327" s="3" t="str">
        <f t="shared" si="186"/>
        <v/>
      </c>
      <c r="Q2327" s="5"/>
      <c r="R2327" s="3"/>
      <c r="U2327" s="5">
        <f>IF('Supplier Change Request FORM Z'!$D$71="",IF(ISNUMBER(SEARCH(#REF!,C2327)),MAX($U$1:U2326)+1,0),IF(ISNUMBER(SEARCH('Supplier Change Request FORM Z'!$D$71,C2327)),MAX($U$1:U2326)+1,0))</f>
        <v>0</v>
      </c>
      <c r="V2327" s="3" t="str">
        <f t="shared" si="187"/>
        <v/>
      </c>
      <c r="Y2327" s="5">
        <f>IF('Supplier Change Request FORM Z'!$D$71="",IF(ISNUMBER(SEARCH(#REF!,C2327)),MAX($Y$1:Y2326)+1,0),IF(ISNUMBER(SEARCH('Supplier Change Request FORM Z'!$D$71,C2327)),MAX($Y$1:Y2326)+1,0))</f>
        <v>0</v>
      </c>
      <c r="Z2327" s="3" t="str">
        <f t="shared" si="188"/>
        <v/>
      </c>
      <c r="AE2327" s="5" t="e">
        <f>IF('Supplier Change Request FORM Z'!$D$58="",IF(LEFT(#REF!,1)="F",0,IF(AND((LEFT(#REF!,1)=LEFT(E2327,1)),(LEFT(#REF!,2)=LEFT(A2327,2))),MAX($AE$1:AE2326)+1,0)),IF(LEFT('Supplier Change Request FORM Z'!$D$58,1)="F",0,IF(AND((LEFT('Supplier Change Request FORM Z'!$D$58,1)=LEFT(E2327,1)),(LEFT('Supplier Change Request FORM Z'!$D$59,2)=LEFT(A2327,2))),MAX($AE$1:AE2326)+1,0)))</f>
        <v>#REF!</v>
      </c>
      <c r="AF2327" s="3" t="str">
        <f t="shared" si="189"/>
        <v/>
      </c>
    </row>
    <row r="2328" spans="1:32" x14ac:dyDescent="0.35">
      <c r="A2328" s="2" t="s">
        <v>2911</v>
      </c>
      <c r="B2328" s="2" t="s">
        <v>3496</v>
      </c>
      <c r="C2328" s="2" t="s">
        <v>3450</v>
      </c>
      <c r="D2328" s="2" t="s">
        <v>3496</v>
      </c>
      <c r="E2328" s="2" t="s">
        <v>9644</v>
      </c>
      <c r="G2328" s="5">
        <f>IF('Supplier Change Request FORM Z'!$D$61="",IF(ISNUMBER(SEARCH(#REF!,C2328)),MAX($G$1:G2327)+1,0),IF(ISNUMBER(SEARCH('Supplier Change Request FORM Z'!$D$61,C2328)),MAX($G$1:G2327)+1,0))</f>
        <v>0</v>
      </c>
      <c r="H2328" s="3" t="str">
        <f t="shared" si="185"/>
        <v/>
      </c>
      <c r="K2328" s="5" t="e">
        <f>IF('Supplier Change Request FORM Z'!$D$58="",IF(AND((#REF!=C2328),(LEFT(#REF!,1)=LEFT(E2328,1)),(LEFT(#REF!,2)=LEFT(A2328,2))),MAX($K$1:K2327)+1,0),IF(AND(('Supplier Change Request FORM Z'!$D$61=C2328),(LEFT('Supplier Change Request FORM Z'!$D$58,1)=LEFT(E2328,1)),(LEFT('Supplier Change Request FORM Z'!$D$59,2)=LEFT(A2328,2))),MAX($K$1:K2327)+1,0))</f>
        <v>#REF!</v>
      </c>
      <c r="L2328" s="3" t="str">
        <f t="shared" si="186"/>
        <v/>
      </c>
      <c r="Q2328" s="5"/>
      <c r="R2328" s="3"/>
      <c r="U2328" s="5">
        <f>IF('Supplier Change Request FORM Z'!$D$71="",IF(ISNUMBER(SEARCH(#REF!,C2328)),MAX($U$1:U2327)+1,0),IF(ISNUMBER(SEARCH('Supplier Change Request FORM Z'!$D$71,C2328)),MAX($U$1:U2327)+1,0))</f>
        <v>0</v>
      </c>
      <c r="V2328" s="3" t="str">
        <f t="shared" si="187"/>
        <v/>
      </c>
      <c r="Y2328" s="5">
        <f>IF('Supplier Change Request FORM Z'!$D$71="",IF(ISNUMBER(SEARCH(#REF!,C2328)),MAX($Y$1:Y2327)+1,0),IF(ISNUMBER(SEARCH('Supplier Change Request FORM Z'!$D$71,C2328)),MAX($Y$1:Y2327)+1,0))</f>
        <v>0</v>
      </c>
      <c r="Z2328" s="3" t="str">
        <f t="shared" si="188"/>
        <v/>
      </c>
      <c r="AE2328" s="5" t="e">
        <f>IF('Supplier Change Request FORM Z'!$D$58="",IF(LEFT(#REF!,1)="F",0,IF(AND((LEFT(#REF!,1)=LEFT(E2328,1)),(LEFT(#REF!,2)=LEFT(A2328,2))),MAX($AE$1:AE2327)+1,0)),IF(LEFT('Supplier Change Request FORM Z'!$D$58,1)="F",0,IF(AND((LEFT('Supplier Change Request FORM Z'!$D$58,1)=LEFT(E2328,1)),(LEFT('Supplier Change Request FORM Z'!$D$59,2)=LEFT(A2328,2))),MAX($AE$1:AE2327)+1,0)))</f>
        <v>#REF!</v>
      </c>
      <c r="AF2328" s="3" t="str">
        <f t="shared" si="189"/>
        <v/>
      </c>
    </row>
    <row r="2329" spans="1:32" x14ac:dyDescent="0.35">
      <c r="A2329" s="2" t="s">
        <v>2911</v>
      </c>
      <c r="B2329" s="2" t="s">
        <v>3697</v>
      </c>
      <c r="C2329" s="2" t="s">
        <v>3450</v>
      </c>
      <c r="D2329" s="2" t="s">
        <v>3697</v>
      </c>
      <c r="E2329" s="2" t="s">
        <v>9644</v>
      </c>
      <c r="G2329" s="5">
        <f>IF('Supplier Change Request FORM Z'!$D$61="",IF(ISNUMBER(SEARCH(#REF!,C2329)),MAX($G$1:G2328)+1,0),IF(ISNUMBER(SEARCH('Supplier Change Request FORM Z'!$D$61,C2329)),MAX($G$1:G2328)+1,0))</f>
        <v>0</v>
      </c>
      <c r="H2329" s="3" t="str">
        <f t="shared" si="185"/>
        <v/>
      </c>
      <c r="K2329" s="5" t="e">
        <f>IF('Supplier Change Request FORM Z'!$D$58="",IF(AND((#REF!=C2329),(LEFT(#REF!,1)=LEFT(E2329,1)),(LEFT(#REF!,2)=LEFT(A2329,2))),MAX($K$1:K2328)+1,0),IF(AND(('Supplier Change Request FORM Z'!$D$61=C2329),(LEFT('Supplier Change Request FORM Z'!$D$58,1)=LEFT(E2329,1)),(LEFT('Supplier Change Request FORM Z'!$D$59,2)=LEFT(A2329,2))),MAX($K$1:K2328)+1,0))</f>
        <v>#REF!</v>
      </c>
      <c r="L2329" s="3" t="str">
        <f t="shared" si="186"/>
        <v/>
      </c>
      <c r="Q2329" s="5"/>
      <c r="R2329" s="3"/>
      <c r="U2329" s="5">
        <f>IF('Supplier Change Request FORM Z'!$D$71="",IF(ISNUMBER(SEARCH(#REF!,C2329)),MAX($U$1:U2328)+1,0),IF(ISNUMBER(SEARCH('Supplier Change Request FORM Z'!$D$71,C2329)),MAX($U$1:U2328)+1,0))</f>
        <v>0</v>
      </c>
      <c r="V2329" s="3" t="str">
        <f t="shared" si="187"/>
        <v/>
      </c>
      <c r="Y2329" s="5">
        <f>IF('Supplier Change Request FORM Z'!$D$71="",IF(ISNUMBER(SEARCH(#REF!,C2329)),MAX($Y$1:Y2328)+1,0),IF(ISNUMBER(SEARCH('Supplier Change Request FORM Z'!$D$71,C2329)),MAX($Y$1:Y2328)+1,0))</f>
        <v>0</v>
      </c>
      <c r="Z2329" s="3" t="str">
        <f t="shared" si="188"/>
        <v/>
      </c>
      <c r="AE2329" s="5" t="e">
        <f>IF('Supplier Change Request FORM Z'!$D$58="",IF(LEFT(#REF!,1)="F",0,IF(AND((LEFT(#REF!,1)=LEFT(E2329,1)),(LEFT(#REF!,2)=LEFT(A2329,2))),MAX($AE$1:AE2328)+1,0)),IF(LEFT('Supplier Change Request FORM Z'!$D$58,1)="F",0,IF(AND((LEFT('Supplier Change Request FORM Z'!$D$58,1)=LEFT(E2329,1)),(LEFT('Supplier Change Request FORM Z'!$D$59,2)=LEFT(A2329,2))),MAX($AE$1:AE2328)+1,0)))</f>
        <v>#REF!</v>
      </c>
      <c r="AF2329" s="3" t="str">
        <f t="shared" si="189"/>
        <v/>
      </c>
    </row>
    <row r="2330" spans="1:32" x14ac:dyDescent="0.35">
      <c r="A2330" s="2" t="s">
        <v>2911</v>
      </c>
      <c r="B2330" s="2" t="s">
        <v>3869</v>
      </c>
      <c r="C2330" s="2" t="s">
        <v>3450</v>
      </c>
      <c r="D2330" s="2" t="s">
        <v>3869</v>
      </c>
      <c r="E2330" s="2" t="s">
        <v>9644</v>
      </c>
      <c r="G2330" s="5">
        <f>IF('Supplier Change Request FORM Z'!$D$61="",IF(ISNUMBER(SEARCH(#REF!,C2330)),MAX($G$1:G2329)+1,0),IF(ISNUMBER(SEARCH('Supplier Change Request FORM Z'!$D$61,C2330)),MAX($G$1:G2329)+1,0))</f>
        <v>0</v>
      </c>
      <c r="H2330" s="3" t="str">
        <f t="shared" si="185"/>
        <v/>
      </c>
      <c r="K2330" s="5" t="e">
        <f>IF('Supplier Change Request FORM Z'!$D$58="",IF(AND((#REF!=C2330),(LEFT(#REF!,1)=LEFT(E2330,1)),(LEFT(#REF!,2)=LEFT(A2330,2))),MAX($K$1:K2329)+1,0),IF(AND(('Supplier Change Request FORM Z'!$D$61=C2330),(LEFT('Supplier Change Request FORM Z'!$D$58,1)=LEFT(E2330,1)),(LEFT('Supplier Change Request FORM Z'!$D$59,2)=LEFT(A2330,2))),MAX($K$1:K2329)+1,0))</f>
        <v>#REF!</v>
      </c>
      <c r="L2330" s="3" t="str">
        <f t="shared" si="186"/>
        <v/>
      </c>
      <c r="Q2330" s="5"/>
      <c r="R2330" s="3"/>
      <c r="U2330" s="5">
        <f>IF('Supplier Change Request FORM Z'!$D$71="",IF(ISNUMBER(SEARCH(#REF!,C2330)),MAX($U$1:U2329)+1,0),IF(ISNUMBER(SEARCH('Supplier Change Request FORM Z'!$D$71,C2330)),MAX($U$1:U2329)+1,0))</f>
        <v>0</v>
      </c>
      <c r="V2330" s="3" t="str">
        <f t="shared" si="187"/>
        <v/>
      </c>
      <c r="Y2330" s="5">
        <f>IF('Supplier Change Request FORM Z'!$D$71="",IF(ISNUMBER(SEARCH(#REF!,C2330)),MAX($Y$1:Y2329)+1,0),IF(ISNUMBER(SEARCH('Supplier Change Request FORM Z'!$D$71,C2330)),MAX($Y$1:Y2329)+1,0))</f>
        <v>0</v>
      </c>
      <c r="Z2330" s="3" t="str">
        <f t="shared" si="188"/>
        <v/>
      </c>
      <c r="AE2330" s="5" t="e">
        <f>IF('Supplier Change Request FORM Z'!$D$58="",IF(LEFT(#REF!,1)="F",0,IF(AND((LEFT(#REF!,1)=LEFT(E2330,1)),(LEFT(#REF!,2)=LEFT(A2330,2))),MAX($AE$1:AE2329)+1,0)),IF(LEFT('Supplier Change Request FORM Z'!$D$58,1)="F",0,IF(AND((LEFT('Supplier Change Request FORM Z'!$D$58,1)=LEFT(E2330,1)),(LEFT('Supplier Change Request FORM Z'!$D$59,2)=LEFT(A2330,2))),MAX($AE$1:AE2329)+1,0)))</f>
        <v>#REF!</v>
      </c>
      <c r="AF2330" s="3" t="str">
        <f t="shared" si="189"/>
        <v/>
      </c>
    </row>
    <row r="2331" spans="1:32" x14ac:dyDescent="0.35">
      <c r="A2331" s="2" t="s">
        <v>2911</v>
      </c>
      <c r="B2331" s="2" t="s">
        <v>10735</v>
      </c>
      <c r="C2331" s="2" t="s">
        <v>3450</v>
      </c>
      <c r="D2331" s="2" t="s">
        <v>10735</v>
      </c>
      <c r="E2331" s="2" t="s">
        <v>9644</v>
      </c>
      <c r="G2331" s="5">
        <f>IF('Supplier Change Request FORM Z'!$D$61="",IF(ISNUMBER(SEARCH(#REF!,C2331)),MAX($G$1:G2330)+1,0),IF(ISNUMBER(SEARCH('Supplier Change Request FORM Z'!$D$61,C2331)),MAX($G$1:G2330)+1,0))</f>
        <v>0</v>
      </c>
      <c r="H2331" s="3" t="str">
        <f t="shared" si="185"/>
        <v/>
      </c>
      <c r="K2331" s="5" t="e">
        <f>IF('Supplier Change Request FORM Z'!$D$58="",IF(AND((#REF!=C2331),(LEFT(#REF!,1)=LEFT(E2331,1)),(LEFT(#REF!,2)=LEFT(A2331,2))),MAX($K$1:K2330)+1,0),IF(AND(('Supplier Change Request FORM Z'!$D$61=C2331),(LEFT('Supplier Change Request FORM Z'!$D$58,1)=LEFT(E2331,1)),(LEFT('Supplier Change Request FORM Z'!$D$59,2)=LEFT(A2331,2))),MAX($K$1:K2330)+1,0))</f>
        <v>#REF!</v>
      </c>
      <c r="L2331" s="3" t="str">
        <f t="shared" si="186"/>
        <v/>
      </c>
      <c r="Q2331" s="5"/>
      <c r="R2331" s="3"/>
      <c r="U2331" s="5">
        <f>IF('Supplier Change Request FORM Z'!$D$71="",IF(ISNUMBER(SEARCH(#REF!,C2331)),MAX($U$1:U2330)+1,0),IF(ISNUMBER(SEARCH('Supplier Change Request FORM Z'!$D$71,C2331)),MAX($U$1:U2330)+1,0))</f>
        <v>0</v>
      </c>
      <c r="V2331" s="3" t="str">
        <f t="shared" si="187"/>
        <v/>
      </c>
      <c r="Y2331" s="5">
        <f>IF('Supplier Change Request FORM Z'!$D$71="",IF(ISNUMBER(SEARCH(#REF!,C2331)),MAX($Y$1:Y2330)+1,0),IF(ISNUMBER(SEARCH('Supplier Change Request FORM Z'!$D$71,C2331)),MAX($Y$1:Y2330)+1,0))</f>
        <v>0</v>
      </c>
      <c r="Z2331" s="3" t="str">
        <f t="shared" si="188"/>
        <v/>
      </c>
      <c r="AE2331" s="5" t="e">
        <f>IF('Supplier Change Request FORM Z'!$D$58="",IF(LEFT(#REF!,1)="F",0,IF(AND((LEFT(#REF!,1)=LEFT(E2331,1)),(LEFT(#REF!,2)=LEFT(A2331,2))),MAX($AE$1:AE2330)+1,0)),IF(LEFT('Supplier Change Request FORM Z'!$D$58,1)="F",0,IF(AND((LEFT('Supplier Change Request FORM Z'!$D$58,1)=LEFT(E2331,1)),(LEFT('Supplier Change Request FORM Z'!$D$59,2)=LEFT(A2331,2))),MAX($AE$1:AE2330)+1,0)))</f>
        <v>#REF!</v>
      </c>
      <c r="AF2331" s="3" t="str">
        <f t="shared" si="189"/>
        <v/>
      </c>
    </row>
    <row r="2332" spans="1:32" x14ac:dyDescent="0.35">
      <c r="A2332" s="2" t="s">
        <v>2911</v>
      </c>
      <c r="B2332" s="2" t="s">
        <v>3758</v>
      </c>
      <c r="C2332" s="2" t="s">
        <v>3450</v>
      </c>
      <c r="D2332" s="2" t="s">
        <v>3758</v>
      </c>
      <c r="E2332" s="2" t="s">
        <v>9644</v>
      </c>
      <c r="G2332" s="5">
        <f>IF('Supplier Change Request FORM Z'!$D$61="",IF(ISNUMBER(SEARCH(#REF!,C2332)),MAX($G$1:G2331)+1,0),IF(ISNUMBER(SEARCH('Supplier Change Request FORM Z'!$D$61,C2332)),MAX($G$1:G2331)+1,0))</f>
        <v>0</v>
      </c>
      <c r="H2332" s="3" t="str">
        <f t="shared" si="185"/>
        <v/>
      </c>
      <c r="K2332" s="5" t="e">
        <f>IF('Supplier Change Request FORM Z'!$D$58="",IF(AND((#REF!=C2332),(LEFT(#REF!,1)=LEFT(E2332,1)),(LEFT(#REF!,2)=LEFT(A2332,2))),MAX($K$1:K2331)+1,0),IF(AND(('Supplier Change Request FORM Z'!$D$61=C2332),(LEFT('Supplier Change Request FORM Z'!$D$58,1)=LEFT(E2332,1)),(LEFT('Supplier Change Request FORM Z'!$D$59,2)=LEFT(A2332,2))),MAX($K$1:K2331)+1,0))</f>
        <v>#REF!</v>
      </c>
      <c r="L2332" s="3" t="str">
        <f t="shared" si="186"/>
        <v/>
      </c>
      <c r="Q2332" s="5"/>
      <c r="R2332" s="3"/>
      <c r="U2332" s="5">
        <f>IF('Supplier Change Request FORM Z'!$D$71="",IF(ISNUMBER(SEARCH(#REF!,C2332)),MAX($U$1:U2331)+1,0),IF(ISNUMBER(SEARCH('Supplier Change Request FORM Z'!$D$71,C2332)),MAX($U$1:U2331)+1,0))</f>
        <v>0</v>
      </c>
      <c r="V2332" s="3" t="str">
        <f t="shared" si="187"/>
        <v/>
      </c>
      <c r="Y2332" s="5">
        <f>IF('Supplier Change Request FORM Z'!$D$71="",IF(ISNUMBER(SEARCH(#REF!,C2332)),MAX($Y$1:Y2331)+1,0),IF(ISNUMBER(SEARCH('Supplier Change Request FORM Z'!$D$71,C2332)),MAX($Y$1:Y2331)+1,0))</f>
        <v>0</v>
      </c>
      <c r="Z2332" s="3" t="str">
        <f t="shared" si="188"/>
        <v/>
      </c>
      <c r="AE2332" s="5" t="e">
        <f>IF('Supplier Change Request FORM Z'!$D$58="",IF(LEFT(#REF!,1)="F",0,IF(AND((LEFT(#REF!,1)=LEFT(E2332,1)),(LEFT(#REF!,2)=LEFT(A2332,2))),MAX($AE$1:AE2331)+1,0)),IF(LEFT('Supplier Change Request FORM Z'!$D$58,1)="F",0,IF(AND((LEFT('Supplier Change Request FORM Z'!$D$58,1)=LEFT(E2332,1)),(LEFT('Supplier Change Request FORM Z'!$D$59,2)=LEFT(A2332,2))),MAX($AE$1:AE2331)+1,0)))</f>
        <v>#REF!</v>
      </c>
      <c r="AF2332" s="3" t="str">
        <f t="shared" si="189"/>
        <v/>
      </c>
    </row>
    <row r="2333" spans="1:32" x14ac:dyDescent="0.35">
      <c r="A2333" s="2" t="s">
        <v>2911</v>
      </c>
      <c r="B2333" s="2" t="s">
        <v>3717</v>
      </c>
      <c r="C2333" s="2" t="s">
        <v>3450</v>
      </c>
      <c r="D2333" s="2" t="s">
        <v>3717</v>
      </c>
      <c r="E2333" s="2" t="s">
        <v>9644</v>
      </c>
      <c r="G2333" s="5">
        <f>IF('Supplier Change Request FORM Z'!$D$61="",IF(ISNUMBER(SEARCH(#REF!,C2333)),MAX($G$1:G2332)+1,0),IF(ISNUMBER(SEARCH('Supplier Change Request FORM Z'!$D$61,C2333)),MAX($G$1:G2332)+1,0))</f>
        <v>0</v>
      </c>
      <c r="H2333" s="3" t="str">
        <f t="shared" si="185"/>
        <v/>
      </c>
      <c r="K2333" s="5" t="e">
        <f>IF('Supplier Change Request FORM Z'!$D$58="",IF(AND((#REF!=C2333),(LEFT(#REF!,1)=LEFT(E2333,1)),(LEFT(#REF!,2)=LEFT(A2333,2))),MAX($K$1:K2332)+1,0),IF(AND(('Supplier Change Request FORM Z'!$D$61=C2333),(LEFT('Supplier Change Request FORM Z'!$D$58,1)=LEFT(E2333,1)),(LEFT('Supplier Change Request FORM Z'!$D$59,2)=LEFT(A2333,2))),MAX($K$1:K2332)+1,0))</f>
        <v>#REF!</v>
      </c>
      <c r="L2333" s="3" t="str">
        <f t="shared" si="186"/>
        <v/>
      </c>
      <c r="Q2333" s="5"/>
      <c r="R2333" s="3"/>
      <c r="U2333" s="5">
        <f>IF('Supplier Change Request FORM Z'!$D$71="",IF(ISNUMBER(SEARCH(#REF!,C2333)),MAX($U$1:U2332)+1,0),IF(ISNUMBER(SEARCH('Supplier Change Request FORM Z'!$D$71,C2333)),MAX($U$1:U2332)+1,0))</f>
        <v>0</v>
      </c>
      <c r="V2333" s="3" t="str">
        <f t="shared" si="187"/>
        <v/>
      </c>
      <c r="Y2333" s="5">
        <f>IF('Supplier Change Request FORM Z'!$D$71="",IF(ISNUMBER(SEARCH(#REF!,C2333)),MAX($Y$1:Y2332)+1,0),IF(ISNUMBER(SEARCH('Supplier Change Request FORM Z'!$D$71,C2333)),MAX($Y$1:Y2332)+1,0))</f>
        <v>0</v>
      </c>
      <c r="Z2333" s="3" t="str">
        <f t="shared" si="188"/>
        <v/>
      </c>
      <c r="AE2333" s="5" t="e">
        <f>IF('Supplier Change Request FORM Z'!$D$58="",IF(LEFT(#REF!,1)="F",0,IF(AND((LEFT(#REF!,1)=LEFT(E2333,1)),(LEFT(#REF!,2)=LEFT(A2333,2))),MAX($AE$1:AE2332)+1,0)),IF(LEFT('Supplier Change Request FORM Z'!$D$58,1)="F",0,IF(AND((LEFT('Supplier Change Request FORM Z'!$D$58,1)=LEFT(E2333,1)),(LEFT('Supplier Change Request FORM Z'!$D$59,2)=LEFT(A2333,2))),MAX($AE$1:AE2332)+1,0)))</f>
        <v>#REF!</v>
      </c>
      <c r="AF2333" s="3" t="str">
        <f t="shared" si="189"/>
        <v/>
      </c>
    </row>
    <row r="2334" spans="1:32" x14ac:dyDescent="0.35">
      <c r="A2334" s="2" t="s">
        <v>2911</v>
      </c>
      <c r="B2334" s="2" t="s">
        <v>3724</v>
      </c>
      <c r="C2334" s="2" t="s">
        <v>3450</v>
      </c>
      <c r="D2334" s="2" t="s">
        <v>3724</v>
      </c>
      <c r="E2334" s="2" t="s">
        <v>9644</v>
      </c>
      <c r="G2334" s="5">
        <f>IF('Supplier Change Request FORM Z'!$D$61="",IF(ISNUMBER(SEARCH(#REF!,C2334)),MAX($G$1:G2333)+1,0),IF(ISNUMBER(SEARCH('Supplier Change Request FORM Z'!$D$61,C2334)),MAX($G$1:G2333)+1,0))</f>
        <v>0</v>
      </c>
      <c r="H2334" s="3" t="str">
        <f t="shared" si="185"/>
        <v/>
      </c>
      <c r="K2334" s="5" t="e">
        <f>IF('Supplier Change Request FORM Z'!$D$58="",IF(AND((#REF!=C2334),(LEFT(#REF!,1)=LEFT(E2334,1)),(LEFT(#REF!,2)=LEFT(A2334,2))),MAX($K$1:K2333)+1,0),IF(AND(('Supplier Change Request FORM Z'!$D$61=C2334),(LEFT('Supplier Change Request FORM Z'!$D$58,1)=LEFT(E2334,1)),(LEFT('Supplier Change Request FORM Z'!$D$59,2)=LEFT(A2334,2))),MAX($K$1:K2333)+1,0))</f>
        <v>#REF!</v>
      </c>
      <c r="L2334" s="3" t="str">
        <f t="shared" si="186"/>
        <v/>
      </c>
      <c r="Q2334" s="5"/>
      <c r="R2334" s="3"/>
      <c r="U2334" s="5">
        <f>IF('Supplier Change Request FORM Z'!$D$71="",IF(ISNUMBER(SEARCH(#REF!,C2334)),MAX($U$1:U2333)+1,0),IF(ISNUMBER(SEARCH('Supplier Change Request FORM Z'!$D$71,C2334)),MAX($U$1:U2333)+1,0))</f>
        <v>0</v>
      </c>
      <c r="V2334" s="3" t="str">
        <f t="shared" si="187"/>
        <v/>
      </c>
      <c r="Y2334" s="5">
        <f>IF('Supplier Change Request FORM Z'!$D$71="",IF(ISNUMBER(SEARCH(#REF!,C2334)),MAX($Y$1:Y2333)+1,0),IF(ISNUMBER(SEARCH('Supplier Change Request FORM Z'!$D$71,C2334)),MAX($Y$1:Y2333)+1,0))</f>
        <v>0</v>
      </c>
      <c r="Z2334" s="3" t="str">
        <f t="shared" si="188"/>
        <v/>
      </c>
      <c r="AE2334" s="5" t="e">
        <f>IF('Supplier Change Request FORM Z'!$D$58="",IF(LEFT(#REF!,1)="F",0,IF(AND((LEFT(#REF!,1)=LEFT(E2334,1)),(LEFT(#REF!,2)=LEFT(A2334,2))),MAX($AE$1:AE2333)+1,0)),IF(LEFT('Supplier Change Request FORM Z'!$D$58,1)="F",0,IF(AND((LEFT('Supplier Change Request FORM Z'!$D$58,1)=LEFT(E2334,1)),(LEFT('Supplier Change Request FORM Z'!$D$59,2)=LEFT(A2334,2))),MAX($AE$1:AE2333)+1,0)))</f>
        <v>#REF!</v>
      </c>
      <c r="AF2334" s="3" t="str">
        <f t="shared" si="189"/>
        <v/>
      </c>
    </row>
    <row r="2335" spans="1:32" x14ac:dyDescent="0.35">
      <c r="A2335" s="2" t="s">
        <v>2911</v>
      </c>
      <c r="B2335" s="2" t="s">
        <v>10736</v>
      </c>
      <c r="C2335" s="2" t="s">
        <v>3450</v>
      </c>
      <c r="D2335" s="2" t="s">
        <v>10736</v>
      </c>
      <c r="E2335" s="2" t="s">
        <v>9644</v>
      </c>
      <c r="G2335" s="5">
        <f>IF('Supplier Change Request FORM Z'!$D$61="",IF(ISNUMBER(SEARCH(#REF!,C2335)),MAX($G$1:G2334)+1,0),IF(ISNUMBER(SEARCH('Supplier Change Request FORM Z'!$D$61,C2335)),MAX($G$1:G2334)+1,0))</f>
        <v>0</v>
      </c>
      <c r="H2335" s="3" t="str">
        <f t="shared" si="185"/>
        <v/>
      </c>
      <c r="K2335" s="5" t="e">
        <f>IF('Supplier Change Request FORM Z'!$D$58="",IF(AND((#REF!=C2335),(LEFT(#REF!,1)=LEFT(E2335,1)),(LEFT(#REF!,2)=LEFT(A2335,2))),MAX($K$1:K2334)+1,0),IF(AND(('Supplier Change Request FORM Z'!$D$61=C2335),(LEFT('Supplier Change Request FORM Z'!$D$58,1)=LEFT(E2335,1)),(LEFT('Supplier Change Request FORM Z'!$D$59,2)=LEFT(A2335,2))),MAX($K$1:K2334)+1,0))</f>
        <v>#REF!</v>
      </c>
      <c r="L2335" s="3" t="str">
        <f t="shared" si="186"/>
        <v/>
      </c>
      <c r="Q2335" s="5"/>
      <c r="R2335" s="3"/>
      <c r="U2335" s="5">
        <f>IF('Supplier Change Request FORM Z'!$D$71="",IF(ISNUMBER(SEARCH(#REF!,C2335)),MAX($U$1:U2334)+1,0),IF(ISNUMBER(SEARCH('Supplier Change Request FORM Z'!$D$71,C2335)),MAX($U$1:U2334)+1,0))</f>
        <v>0</v>
      </c>
      <c r="V2335" s="3" t="str">
        <f t="shared" si="187"/>
        <v/>
      </c>
      <c r="Y2335" s="5">
        <f>IF('Supplier Change Request FORM Z'!$D$71="",IF(ISNUMBER(SEARCH(#REF!,C2335)),MAX($Y$1:Y2334)+1,0),IF(ISNUMBER(SEARCH('Supplier Change Request FORM Z'!$D$71,C2335)),MAX($Y$1:Y2334)+1,0))</f>
        <v>0</v>
      </c>
      <c r="Z2335" s="3" t="str">
        <f t="shared" si="188"/>
        <v/>
      </c>
      <c r="AE2335" s="5" t="e">
        <f>IF('Supplier Change Request FORM Z'!$D$58="",IF(LEFT(#REF!,1)="F",0,IF(AND((LEFT(#REF!,1)=LEFT(E2335,1)),(LEFT(#REF!,2)=LEFT(A2335,2))),MAX($AE$1:AE2334)+1,0)),IF(LEFT('Supplier Change Request FORM Z'!$D$58,1)="F",0,IF(AND((LEFT('Supplier Change Request FORM Z'!$D$58,1)=LEFT(E2335,1)),(LEFT('Supplier Change Request FORM Z'!$D$59,2)=LEFT(A2335,2))),MAX($AE$1:AE2334)+1,0)))</f>
        <v>#REF!</v>
      </c>
      <c r="AF2335" s="3" t="str">
        <f t="shared" si="189"/>
        <v/>
      </c>
    </row>
    <row r="2336" spans="1:32" x14ac:dyDescent="0.35">
      <c r="A2336" s="2" t="s">
        <v>2911</v>
      </c>
      <c r="B2336" s="2" t="s">
        <v>3767</v>
      </c>
      <c r="C2336" s="2" t="s">
        <v>3450</v>
      </c>
      <c r="D2336" s="2" t="s">
        <v>3767</v>
      </c>
      <c r="E2336" s="2" t="s">
        <v>9644</v>
      </c>
      <c r="G2336" s="5">
        <f>IF('Supplier Change Request FORM Z'!$D$61="",IF(ISNUMBER(SEARCH(#REF!,C2336)),MAX($G$1:G2335)+1,0),IF(ISNUMBER(SEARCH('Supplier Change Request FORM Z'!$D$61,C2336)),MAX($G$1:G2335)+1,0))</f>
        <v>0</v>
      </c>
      <c r="H2336" s="3" t="str">
        <f t="shared" si="185"/>
        <v/>
      </c>
      <c r="K2336" s="5" t="e">
        <f>IF('Supplier Change Request FORM Z'!$D$58="",IF(AND((#REF!=C2336),(LEFT(#REF!,1)=LEFT(E2336,1)),(LEFT(#REF!,2)=LEFT(A2336,2))),MAX($K$1:K2335)+1,0),IF(AND(('Supplier Change Request FORM Z'!$D$61=C2336),(LEFT('Supplier Change Request FORM Z'!$D$58,1)=LEFT(E2336,1)),(LEFT('Supplier Change Request FORM Z'!$D$59,2)=LEFT(A2336,2))),MAX($K$1:K2335)+1,0))</f>
        <v>#REF!</v>
      </c>
      <c r="L2336" s="3" t="str">
        <f t="shared" si="186"/>
        <v/>
      </c>
      <c r="Q2336" s="5"/>
      <c r="R2336" s="3"/>
      <c r="U2336" s="5">
        <f>IF('Supplier Change Request FORM Z'!$D$71="",IF(ISNUMBER(SEARCH(#REF!,C2336)),MAX($U$1:U2335)+1,0),IF(ISNUMBER(SEARCH('Supplier Change Request FORM Z'!$D$71,C2336)),MAX($U$1:U2335)+1,0))</f>
        <v>0</v>
      </c>
      <c r="V2336" s="3" t="str">
        <f t="shared" si="187"/>
        <v/>
      </c>
      <c r="Y2336" s="5">
        <f>IF('Supplier Change Request FORM Z'!$D$71="",IF(ISNUMBER(SEARCH(#REF!,C2336)),MAX($Y$1:Y2335)+1,0),IF(ISNUMBER(SEARCH('Supplier Change Request FORM Z'!$D$71,C2336)),MAX($Y$1:Y2335)+1,0))</f>
        <v>0</v>
      </c>
      <c r="Z2336" s="3" t="str">
        <f t="shared" si="188"/>
        <v/>
      </c>
      <c r="AE2336" s="5" t="e">
        <f>IF('Supplier Change Request FORM Z'!$D$58="",IF(LEFT(#REF!,1)="F",0,IF(AND((LEFT(#REF!,1)=LEFT(E2336,1)),(LEFT(#REF!,2)=LEFT(A2336,2))),MAX($AE$1:AE2335)+1,0)),IF(LEFT('Supplier Change Request FORM Z'!$D$58,1)="F",0,IF(AND((LEFT('Supplier Change Request FORM Z'!$D$58,1)=LEFT(E2336,1)),(LEFT('Supplier Change Request FORM Z'!$D$59,2)=LEFT(A2336,2))),MAX($AE$1:AE2335)+1,0)))</f>
        <v>#REF!</v>
      </c>
      <c r="AF2336" s="3" t="str">
        <f t="shared" si="189"/>
        <v/>
      </c>
    </row>
    <row r="2337" spans="1:32" x14ac:dyDescent="0.35">
      <c r="A2337" s="2" t="s">
        <v>2911</v>
      </c>
      <c r="B2337" s="2" t="s">
        <v>3745</v>
      </c>
      <c r="C2337" s="2" t="s">
        <v>3450</v>
      </c>
      <c r="D2337" s="2" t="s">
        <v>3745</v>
      </c>
      <c r="E2337" s="2" t="s">
        <v>9644</v>
      </c>
      <c r="G2337" s="5">
        <f>IF('Supplier Change Request FORM Z'!$D$61="",IF(ISNUMBER(SEARCH(#REF!,C2337)),MAX($G$1:G2336)+1,0),IF(ISNUMBER(SEARCH('Supplier Change Request FORM Z'!$D$61,C2337)),MAX($G$1:G2336)+1,0))</f>
        <v>0</v>
      </c>
      <c r="H2337" s="3" t="str">
        <f t="shared" si="185"/>
        <v/>
      </c>
      <c r="K2337" s="5" t="e">
        <f>IF('Supplier Change Request FORM Z'!$D$58="",IF(AND((#REF!=C2337),(LEFT(#REF!,1)=LEFT(E2337,1)),(LEFT(#REF!,2)=LEFT(A2337,2))),MAX($K$1:K2336)+1,0),IF(AND(('Supplier Change Request FORM Z'!$D$61=C2337),(LEFT('Supplier Change Request FORM Z'!$D$58,1)=LEFT(E2337,1)),(LEFT('Supplier Change Request FORM Z'!$D$59,2)=LEFT(A2337,2))),MAX($K$1:K2336)+1,0))</f>
        <v>#REF!</v>
      </c>
      <c r="L2337" s="3" t="str">
        <f t="shared" si="186"/>
        <v/>
      </c>
      <c r="Q2337" s="5"/>
      <c r="R2337" s="3"/>
      <c r="U2337" s="5">
        <f>IF('Supplier Change Request FORM Z'!$D$71="",IF(ISNUMBER(SEARCH(#REF!,C2337)),MAX($U$1:U2336)+1,0),IF(ISNUMBER(SEARCH('Supplier Change Request FORM Z'!$D$71,C2337)),MAX($U$1:U2336)+1,0))</f>
        <v>0</v>
      </c>
      <c r="V2337" s="3" t="str">
        <f t="shared" si="187"/>
        <v/>
      </c>
      <c r="Y2337" s="5">
        <f>IF('Supplier Change Request FORM Z'!$D$71="",IF(ISNUMBER(SEARCH(#REF!,C2337)),MAX($Y$1:Y2336)+1,0),IF(ISNUMBER(SEARCH('Supplier Change Request FORM Z'!$D$71,C2337)),MAX($Y$1:Y2336)+1,0))</f>
        <v>0</v>
      </c>
      <c r="Z2337" s="3" t="str">
        <f t="shared" si="188"/>
        <v/>
      </c>
      <c r="AE2337" s="5" t="e">
        <f>IF('Supplier Change Request FORM Z'!$D$58="",IF(LEFT(#REF!,1)="F",0,IF(AND((LEFT(#REF!,1)=LEFT(E2337,1)),(LEFT(#REF!,2)=LEFT(A2337,2))),MAX($AE$1:AE2336)+1,0)),IF(LEFT('Supplier Change Request FORM Z'!$D$58,1)="F",0,IF(AND((LEFT('Supplier Change Request FORM Z'!$D$58,1)=LEFT(E2337,1)),(LEFT('Supplier Change Request FORM Z'!$D$59,2)=LEFT(A2337,2))),MAX($AE$1:AE2336)+1,0)))</f>
        <v>#REF!</v>
      </c>
      <c r="AF2337" s="3" t="str">
        <f t="shared" si="189"/>
        <v/>
      </c>
    </row>
    <row r="2338" spans="1:32" x14ac:dyDescent="0.35">
      <c r="A2338" s="2" t="s">
        <v>2911</v>
      </c>
      <c r="B2338" s="2" t="s">
        <v>3692</v>
      </c>
      <c r="C2338" s="2" t="s">
        <v>3450</v>
      </c>
      <c r="D2338" s="2" t="s">
        <v>3692</v>
      </c>
      <c r="E2338" s="2" t="s">
        <v>9644</v>
      </c>
      <c r="G2338" s="5">
        <f>IF('Supplier Change Request FORM Z'!$D$61="",IF(ISNUMBER(SEARCH(#REF!,C2338)),MAX($G$1:G2337)+1,0),IF(ISNUMBER(SEARCH('Supplier Change Request FORM Z'!$D$61,C2338)),MAX($G$1:G2337)+1,0))</f>
        <v>0</v>
      </c>
      <c r="H2338" s="3" t="str">
        <f t="shared" si="185"/>
        <v/>
      </c>
      <c r="K2338" s="5" t="e">
        <f>IF('Supplier Change Request FORM Z'!$D$58="",IF(AND((#REF!=C2338),(LEFT(#REF!,1)=LEFT(E2338,1)),(LEFT(#REF!,2)=LEFT(A2338,2))),MAX($K$1:K2337)+1,0),IF(AND(('Supplier Change Request FORM Z'!$D$61=C2338),(LEFT('Supplier Change Request FORM Z'!$D$58,1)=LEFT(E2338,1)),(LEFT('Supplier Change Request FORM Z'!$D$59,2)=LEFT(A2338,2))),MAX($K$1:K2337)+1,0))</f>
        <v>#REF!</v>
      </c>
      <c r="L2338" s="3" t="str">
        <f t="shared" si="186"/>
        <v/>
      </c>
      <c r="Q2338" s="5"/>
      <c r="R2338" s="3"/>
      <c r="U2338" s="5">
        <f>IF('Supplier Change Request FORM Z'!$D$71="",IF(ISNUMBER(SEARCH(#REF!,C2338)),MAX($U$1:U2337)+1,0),IF(ISNUMBER(SEARCH('Supplier Change Request FORM Z'!$D$71,C2338)),MAX($U$1:U2337)+1,0))</f>
        <v>0</v>
      </c>
      <c r="V2338" s="3" t="str">
        <f t="shared" si="187"/>
        <v/>
      </c>
      <c r="Y2338" s="5">
        <f>IF('Supplier Change Request FORM Z'!$D$71="",IF(ISNUMBER(SEARCH(#REF!,C2338)),MAX($Y$1:Y2337)+1,0),IF(ISNUMBER(SEARCH('Supplier Change Request FORM Z'!$D$71,C2338)),MAX($Y$1:Y2337)+1,0))</f>
        <v>0</v>
      </c>
      <c r="Z2338" s="3" t="str">
        <f t="shared" si="188"/>
        <v/>
      </c>
      <c r="AE2338" s="5" t="e">
        <f>IF('Supplier Change Request FORM Z'!$D$58="",IF(LEFT(#REF!,1)="F",0,IF(AND((LEFT(#REF!,1)=LEFT(E2338,1)),(LEFT(#REF!,2)=LEFT(A2338,2))),MAX($AE$1:AE2337)+1,0)),IF(LEFT('Supplier Change Request FORM Z'!$D$58,1)="F",0,IF(AND((LEFT('Supplier Change Request FORM Z'!$D$58,1)=LEFT(E2338,1)),(LEFT('Supplier Change Request FORM Z'!$D$59,2)=LEFT(A2338,2))),MAX($AE$1:AE2337)+1,0)))</f>
        <v>#REF!</v>
      </c>
      <c r="AF2338" s="3" t="str">
        <f t="shared" si="189"/>
        <v/>
      </c>
    </row>
    <row r="2339" spans="1:32" x14ac:dyDescent="0.35">
      <c r="A2339" s="2" t="s">
        <v>2911</v>
      </c>
      <c r="B2339" s="2" t="s">
        <v>3451</v>
      </c>
      <c r="C2339" s="2" t="s">
        <v>3450</v>
      </c>
      <c r="D2339" s="2" t="s">
        <v>3451</v>
      </c>
      <c r="E2339" s="2" t="s">
        <v>9644</v>
      </c>
      <c r="G2339" s="5">
        <f>IF('Supplier Change Request FORM Z'!$D$61="",IF(ISNUMBER(SEARCH(#REF!,C2339)),MAX($G$1:G2338)+1,0),IF(ISNUMBER(SEARCH('Supplier Change Request FORM Z'!$D$61,C2339)),MAX($G$1:G2338)+1,0))</f>
        <v>0</v>
      </c>
      <c r="H2339" s="3" t="str">
        <f t="shared" si="185"/>
        <v/>
      </c>
      <c r="K2339" s="5" t="e">
        <f>IF('Supplier Change Request FORM Z'!$D$58="",IF(AND((#REF!=C2339),(LEFT(#REF!,1)=LEFT(E2339,1)),(LEFT(#REF!,2)=LEFT(A2339,2))),MAX($K$1:K2338)+1,0),IF(AND(('Supplier Change Request FORM Z'!$D$61=C2339),(LEFT('Supplier Change Request FORM Z'!$D$58,1)=LEFT(E2339,1)),(LEFT('Supplier Change Request FORM Z'!$D$59,2)=LEFT(A2339,2))),MAX($K$1:K2338)+1,0))</f>
        <v>#REF!</v>
      </c>
      <c r="L2339" s="3" t="str">
        <f t="shared" si="186"/>
        <v/>
      </c>
      <c r="Q2339" s="5"/>
      <c r="R2339" s="3"/>
      <c r="U2339" s="5">
        <f>IF('Supplier Change Request FORM Z'!$D$71="",IF(ISNUMBER(SEARCH(#REF!,C2339)),MAX($U$1:U2338)+1,0),IF(ISNUMBER(SEARCH('Supplier Change Request FORM Z'!$D$71,C2339)),MAX($U$1:U2338)+1,0))</f>
        <v>0</v>
      </c>
      <c r="V2339" s="3" t="str">
        <f t="shared" si="187"/>
        <v/>
      </c>
      <c r="Y2339" s="5">
        <f>IF('Supplier Change Request FORM Z'!$D$71="",IF(ISNUMBER(SEARCH(#REF!,C2339)),MAX($Y$1:Y2338)+1,0),IF(ISNUMBER(SEARCH('Supplier Change Request FORM Z'!$D$71,C2339)),MAX($Y$1:Y2338)+1,0))</f>
        <v>0</v>
      </c>
      <c r="Z2339" s="3" t="str">
        <f t="shared" si="188"/>
        <v/>
      </c>
      <c r="AE2339" s="5" t="e">
        <f>IF('Supplier Change Request FORM Z'!$D$58="",IF(LEFT(#REF!,1)="F",0,IF(AND((LEFT(#REF!,1)=LEFT(E2339,1)),(LEFT(#REF!,2)=LEFT(A2339,2))),MAX($AE$1:AE2338)+1,0)),IF(LEFT('Supplier Change Request FORM Z'!$D$58,1)="F",0,IF(AND((LEFT('Supplier Change Request FORM Z'!$D$58,1)=LEFT(E2339,1)),(LEFT('Supplier Change Request FORM Z'!$D$59,2)=LEFT(A2339,2))),MAX($AE$1:AE2338)+1,0)))</f>
        <v>#REF!</v>
      </c>
      <c r="AF2339" s="3" t="str">
        <f t="shared" si="189"/>
        <v/>
      </c>
    </row>
    <row r="2340" spans="1:32" x14ac:dyDescent="0.35">
      <c r="A2340" s="2" t="s">
        <v>2911</v>
      </c>
      <c r="B2340" s="2" t="s">
        <v>3781</v>
      </c>
      <c r="C2340" s="2" t="s">
        <v>3450</v>
      </c>
      <c r="D2340" s="2" t="s">
        <v>3781</v>
      </c>
      <c r="E2340" s="2" t="s">
        <v>9644</v>
      </c>
      <c r="G2340" s="5">
        <f>IF('Supplier Change Request FORM Z'!$D$61="",IF(ISNUMBER(SEARCH(#REF!,C2340)),MAX($G$1:G2339)+1,0),IF(ISNUMBER(SEARCH('Supplier Change Request FORM Z'!$D$61,C2340)),MAX($G$1:G2339)+1,0))</f>
        <v>0</v>
      </c>
      <c r="H2340" s="3" t="str">
        <f t="shared" si="185"/>
        <v/>
      </c>
      <c r="K2340" s="5" t="e">
        <f>IF('Supplier Change Request FORM Z'!$D$58="",IF(AND((#REF!=C2340),(LEFT(#REF!,1)=LEFT(E2340,1)),(LEFT(#REF!,2)=LEFT(A2340,2))),MAX($K$1:K2339)+1,0),IF(AND(('Supplier Change Request FORM Z'!$D$61=C2340),(LEFT('Supplier Change Request FORM Z'!$D$58,1)=LEFT(E2340,1)),(LEFT('Supplier Change Request FORM Z'!$D$59,2)=LEFT(A2340,2))),MAX($K$1:K2339)+1,0))</f>
        <v>#REF!</v>
      </c>
      <c r="L2340" s="3" t="str">
        <f t="shared" si="186"/>
        <v/>
      </c>
      <c r="Q2340" s="5"/>
      <c r="R2340" s="3"/>
      <c r="U2340" s="5">
        <f>IF('Supplier Change Request FORM Z'!$D$71="",IF(ISNUMBER(SEARCH(#REF!,C2340)),MAX($U$1:U2339)+1,0),IF(ISNUMBER(SEARCH('Supplier Change Request FORM Z'!$D$71,C2340)),MAX($U$1:U2339)+1,0))</f>
        <v>0</v>
      </c>
      <c r="V2340" s="3" t="str">
        <f t="shared" si="187"/>
        <v/>
      </c>
      <c r="Y2340" s="5">
        <f>IF('Supplier Change Request FORM Z'!$D$71="",IF(ISNUMBER(SEARCH(#REF!,C2340)),MAX($Y$1:Y2339)+1,0),IF(ISNUMBER(SEARCH('Supplier Change Request FORM Z'!$D$71,C2340)),MAX($Y$1:Y2339)+1,0))</f>
        <v>0</v>
      </c>
      <c r="Z2340" s="3" t="str">
        <f t="shared" si="188"/>
        <v/>
      </c>
      <c r="AE2340" s="5" t="e">
        <f>IF('Supplier Change Request FORM Z'!$D$58="",IF(LEFT(#REF!,1)="F",0,IF(AND((LEFT(#REF!,1)=LEFT(E2340,1)),(LEFT(#REF!,2)=LEFT(A2340,2))),MAX($AE$1:AE2339)+1,0)),IF(LEFT('Supplier Change Request FORM Z'!$D$58,1)="F",0,IF(AND((LEFT('Supplier Change Request FORM Z'!$D$58,1)=LEFT(E2340,1)),(LEFT('Supplier Change Request FORM Z'!$D$59,2)=LEFT(A2340,2))),MAX($AE$1:AE2339)+1,0)))</f>
        <v>#REF!</v>
      </c>
      <c r="AF2340" s="3" t="str">
        <f t="shared" si="189"/>
        <v/>
      </c>
    </row>
    <row r="2341" spans="1:32" x14ac:dyDescent="0.35">
      <c r="A2341" s="2" t="s">
        <v>2911</v>
      </c>
      <c r="B2341" s="2" t="s">
        <v>10737</v>
      </c>
      <c r="C2341" s="2" t="s">
        <v>3450</v>
      </c>
      <c r="D2341" s="2" t="s">
        <v>10737</v>
      </c>
      <c r="E2341" s="2" t="s">
        <v>9644</v>
      </c>
      <c r="G2341" s="5">
        <f>IF('Supplier Change Request FORM Z'!$D$61="",IF(ISNUMBER(SEARCH(#REF!,C2341)),MAX($G$1:G2340)+1,0),IF(ISNUMBER(SEARCH('Supplier Change Request FORM Z'!$D$61,C2341)),MAX($G$1:G2340)+1,0))</f>
        <v>0</v>
      </c>
      <c r="H2341" s="3" t="str">
        <f t="shared" si="185"/>
        <v/>
      </c>
      <c r="K2341" s="5" t="e">
        <f>IF('Supplier Change Request FORM Z'!$D$58="",IF(AND((#REF!=C2341),(LEFT(#REF!,1)=LEFT(E2341,1)),(LEFT(#REF!,2)=LEFT(A2341,2))),MAX($K$1:K2340)+1,0),IF(AND(('Supplier Change Request FORM Z'!$D$61=C2341),(LEFT('Supplier Change Request FORM Z'!$D$58,1)=LEFT(E2341,1)),(LEFT('Supplier Change Request FORM Z'!$D$59,2)=LEFT(A2341,2))),MAX($K$1:K2340)+1,0))</f>
        <v>#REF!</v>
      </c>
      <c r="L2341" s="3" t="str">
        <f t="shared" si="186"/>
        <v/>
      </c>
      <c r="Q2341" s="5"/>
      <c r="R2341" s="3"/>
      <c r="U2341" s="5">
        <f>IF('Supplier Change Request FORM Z'!$D$71="",IF(ISNUMBER(SEARCH(#REF!,C2341)),MAX($U$1:U2340)+1,0),IF(ISNUMBER(SEARCH('Supplier Change Request FORM Z'!$D$71,C2341)),MAX($U$1:U2340)+1,0))</f>
        <v>0</v>
      </c>
      <c r="V2341" s="3" t="str">
        <f t="shared" si="187"/>
        <v/>
      </c>
      <c r="Y2341" s="5">
        <f>IF('Supplier Change Request FORM Z'!$D$71="",IF(ISNUMBER(SEARCH(#REF!,C2341)),MAX($Y$1:Y2340)+1,0),IF(ISNUMBER(SEARCH('Supplier Change Request FORM Z'!$D$71,C2341)),MAX($Y$1:Y2340)+1,0))</f>
        <v>0</v>
      </c>
      <c r="Z2341" s="3" t="str">
        <f t="shared" si="188"/>
        <v/>
      </c>
      <c r="AE2341" s="5" t="e">
        <f>IF('Supplier Change Request FORM Z'!$D$58="",IF(LEFT(#REF!,1)="F",0,IF(AND((LEFT(#REF!,1)=LEFT(E2341,1)),(LEFT(#REF!,2)=LEFT(A2341,2))),MAX($AE$1:AE2340)+1,0)),IF(LEFT('Supplier Change Request FORM Z'!$D$58,1)="F",0,IF(AND((LEFT('Supplier Change Request FORM Z'!$D$58,1)=LEFT(E2341,1)),(LEFT('Supplier Change Request FORM Z'!$D$59,2)=LEFT(A2341,2))),MAX($AE$1:AE2340)+1,0)))</f>
        <v>#REF!</v>
      </c>
      <c r="AF2341" s="3" t="str">
        <f t="shared" si="189"/>
        <v/>
      </c>
    </row>
    <row r="2342" spans="1:32" x14ac:dyDescent="0.35">
      <c r="A2342" s="2" t="s">
        <v>2911</v>
      </c>
      <c r="B2342" s="2" t="s">
        <v>3735</v>
      </c>
      <c r="C2342" s="2" t="s">
        <v>3450</v>
      </c>
      <c r="D2342" s="2" t="s">
        <v>3735</v>
      </c>
      <c r="E2342" s="2" t="s">
        <v>9644</v>
      </c>
      <c r="G2342" s="5">
        <f>IF('Supplier Change Request FORM Z'!$D$61="",IF(ISNUMBER(SEARCH(#REF!,C2342)),MAX($G$1:G2341)+1,0),IF(ISNUMBER(SEARCH('Supplier Change Request FORM Z'!$D$61,C2342)),MAX($G$1:G2341)+1,0))</f>
        <v>0</v>
      </c>
      <c r="H2342" s="3" t="str">
        <f t="shared" si="185"/>
        <v/>
      </c>
      <c r="K2342" s="5" t="e">
        <f>IF('Supplier Change Request FORM Z'!$D$58="",IF(AND((#REF!=C2342),(LEFT(#REF!,1)=LEFT(E2342,1)),(LEFT(#REF!,2)=LEFT(A2342,2))),MAX($K$1:K2341)+1,0),IF(AND(('Supplier Change Request FORM Z'!$D$61=C2342),(LEFT('Supplier Change Request FORM Z'!$D$58,1)=LEFT(E2342,1)),(LEFT('Supplier Change Request FORM Z'!$D$59,2)=LEFT(A2342,2))),MAX($K$1:K2341)+1,0))</f>
        <v>#REF!</v>
      </c>
      <c r="L2342" s="3" t="str">
        <f t="shared" si="186"/>
        <v/>
      </c>
      <c r="Q2342" s="5"/>
      <c r="R2342" s="3"/>
      <c r="U2342" s="5">
        <f>IF('Supplier Change Request FORM Z'!$D$71="",IF(ISNUMBER(SEARCH(#REF!,C2342)),MAX($U$1:U2341)+1,0),IF(ISNUMBER(SEARCH('Supplier Change Request FORM Z'!$D$71,C2342)),MAX($U$1:U2341)+1,0))</f>
        <v>0</v>
      </c>
      <c r="V2342" s="3" t="str">
        <f t="shared" si="187"/>
        <v/>
      </c>
      <c r="Y2342" s="5">
        <f>IF('Supplier Change Request FORM Z'!$D$71="",IF(ISNUMBER(SEARCH(#REF!,C2342)),MAX($Y$1:Y2341)+1,0),IF(ISNUMBER(SEARCH('Supplier Change Request FORM Z'!$D$71,C2342)),MAX($Y$1:Y2341)+1,0))</f>
        <v>0</v>
      </c>
      <c r="Z2342" s="3" t="str">
        <f t="shared" si="188"/>
        <v/>
      </c>
      <c r="AE2342" s="5" t="e">
        <f>IF('Supplier Change Request FORM Z'!$D$58="",IF(LEFT(#REF!,1)="F",0,IF(AND((LEFT(#REF!,1)=LEFT(E2342,1)),(LEFT(#REF!,2)=LEFT(A2342,2))),MAX($AE$1:AE2341)+1,0)),IF(LEFT('Supplier Change Request FORM Z'!$D$58,1)="F",0,IF(AND((LEFT('Supplier Change Request FORM Z'!$D$58,1)=LEFT(E2342,1)),(LEFT('Supplier Change Request FORM Z'!$D$59,2)=LEFT(A2342,2))),MAX($AE$1:AE2341)+1,0)))</f>
        <v>#REF!</v>
      </c>
      <c r="AF2342" s="3" t="str">
        <f t="shared" si="189"/>
        <v/>
      </c>
    </row>
    <row r="2343" spans="1:32" x14ac:dyDescent="0.35">
      <c r="A2343" s="2" t="s">
        <v>2911</v>
      </c>
      <c r="B2343" s="2" t="s">
        <v>3493</v>
      </c>
      <c r="C2343" s="2" t="s">
        <v>3450</v>
      </c>
      <c r="D2343" s="2" t="s">
        <v>3493</v>
      </c>
      <c r="E2343" s="2" t="s">
        <v>9644</v>
      </c>
      <c r="G2343" s="5">
        <f>IF('Supplier Change Request FORM Z'!$D$61="",IF(ISNUMBER(SEARCH(#REF!,C2343)),MAX($G$1:G2342)+1,0),IF(ISNUMBER(SEARCH('Supplier Change Request FORM Z'!$D$61,C2343)),MAX($G$1:G2342)+1,0))</f>
        <v>0</v>
      </c>
      <c r="H2343" s="3" t="str">
        <f t="shared" si="185"/>
        <v/>
      </c>
      <c r="K2343" s="5" t="e">
        <f>IF('Supplier Change Request FORM Z'!$D$58="",IF(AND((#REF!=C2343),(LEFT(#REF!,1)=LEFT(E2343,1)),(LEFT(#REF!,2)=LEFT(A2343,2))),MAX($K$1:K2342)+1,0),IF(AND(('Supplier Change Request FORM Z'!$D$61=C2343),(LEFT('Supplier Change Request FORM Z'!$D$58,1)=LEFT(E2343,1)),(LEFT('Supplier Change Request FORM Z'!$D$59,2)=LEFT(A2343,2))),MAX($K$1:K2342)+1,0))</f>
        <v>#REF!</v>
      </c>
      <c r="L2343" s="3" t="str">
        <f t="shared" si="186"/>
        <v/>
      </c>
      <c r="Q2343" s="5"/>
      <c r="R2343" s="3"/>
      <c r="U2343" s="5">
        <f>IF('Supplier Change Request FORM Z'!$D$71="",IF(ISNUMBER(SEARCH(#REF!,C2343)),MAX($U$1:U2342)+1,0),IF(ISNUMBER(SEARCH('Supplier Change Request FORM Z'!$D$71,C2343)),MAX($U$1:U2342)+1,0))</f>
        <v>0</v>
      </c>
      <c r="V2343" s="3" t="str">
        <f t="shared" si="187"/>
        <v/>
      </c>
      <c r="Y2343" s="5">
        <f>IF('Supplier Change Request FORM Z'!$D$71="",IF(ISNUMBER(SEARCH(#REF!,C2343)),MAX($Y$1:Y2342)+1,0),IF(ISNUMBER(SEARCH('Supplier Change Request FORM Z'!$D$71,C2343)),MAX($Y$1:Y2342)+1,0))</f>
        <v>0</v>
      </c>
      <c r="Z2343" s="3" t="str">
        <f t="shared" si="188"/>
        <v/>
      </c>
      <c r="AE2343" s="5" t="e">
        <f>IF('Supplier Change Request FORM Z'!$D$58="",IF(LEFT(#REF!,1)="F",0,IF(AND((LEFT(#REF!,1)=LEFT(E2343,1)),(LEFT(#REF!,2)=LEFT(A2343,2))),MAX($AE$1:AE2342)+1,0)),IF(LEFT('Supplier Change Request FORM Z'!$D$58,1)="F",0,IF(AND((LEFT('Supplier Change Request FORM Z'!$D$58,1)=LEFT(E2343,1)),(LEFT('Supplier Change Request FORM Z'!$D$59,2)=LEFT(A2343,2))),MAX($AE$1:AE2342)+1,0)))</f>
        <v>#REF!</v>
      </c>
      <c r="AF2343" s="3" t="str">
        <f t="shared" si="189"/>
        <v/>
      </c>
    </row>
    <row r="2344" spans="1:32" x14ac:dyDescent="0.35">
      <c r="A2344" s="2" t="s">
        <v>2911</v>
      </c>
      <c r="B2344" s="2" t="s">
        <v>3712</v>
      </c>
      <c r="C2344" s="2" t="s">
        <v>3450</v>
      </c>
      <c r="D2344" s="2" t="s">
        <v>3712</v>
      </c>
      <c r="E2344" s="2" t="s">
        <v>9644</v>
      </c>
      <c r="G2344" s="5">
        <f>IF('Supplier Change Request FORM Z'!$D$61="",IF(ISNUMBER(SEARCH(#REF!,C2344)),MAX($G$1:G2343)+1,0),IF(ISNUMBER(SEARCH('Supplier Change Request FORM Z'!$D$61,C2344)),MAX($G$1:G2343)+1,0))</f>
        <v>0</v>
      </c>
      <c r="H2344" s="3" t="str">
        <f t="shared" si="185"/>
        <v/>
      </c>
      <c r="K2344" s="5" t="e">
        <f>IF('Supplier Change Request FORM Z'!$D$58="",IF(AND((#REF!=C2344),(LEFT(#REF!,1)=LEFT(E2344,1)),(LEFT(#REF!,2)=LEFT(A2344,2))),MAX($K$1:K2343)+1,0),IF(AND(('Supplier Change Request FORM Z'!$D$61=C2344),(LEFT('Supplier Change Request FORM Z'!$D$58,1)=LEFT(E2344,1)),(LEFT('Supplier Change Request FORM Z'!$D$59,2)=LEFT(A2344,2))),MAX($K$1:K2343)+1,0))</f>
        <v>#REF!</v>
      </c>
      <c r="L2344" s="3" t="str">
        <f t="shared" si="186"/>
        <v/>
      </c>
      <c r="Q2344" s="5"/>
      <c r="R2344" s="3"/>
      <c r="U2344" s="5">
        <f>IF('Supplier Change Request FORM Z'!$D$71="",IF(ISNUMBER(SEARCH(#REF!,C2344)),MAX($U$1:U2343)+1,0),IF(ISNUMBER(SEARCH('Supplier Change Request FORM Z'!$D$71,C2344)),MAX($U$1:U2343)+1,0))</f>
        <v>0</v>
      </c>
      <c r="V2344" s="3" t="str">
        <f t="shared" si="187"/>
        <v/>
      </c>
      <c r="Y2344" s="5">
        <f>IF('Supplier Change Request FORM Z'!$D$71="",IF(ISNUMBER(SEARCH(#REF!,C2344)),MAX($Y$1:Y2343)+1,0),IF(ISNUMBER(SEARCH('Supplier Change Request FORM Z'!$D$71,C2344)),MAX($Y$1:Y2343)+1,0))</f>
        <v>0</v>
      </c>
      <c r="Z2344" s="3" t="str">
        <f t="shared" si="188"/>
        <v/>
      </c>
      <c r="AE2344" s="5" t="e">
        <f>IF('Supplier Change Request FORM Z'!$D$58="",IF(LEFT(#REF!,1)="F",0,IF(AND((LEFT(#REF!,1)=LEFT(E2344,1)),(LEFT(#REF!,2)=LEFT(A2344,2))),MAX($AE$1:AE2343)+1,0)),IF(LEFT('Supplier Change Request FORM Z'!$D$58,1)="F",0,IF(AND((LEFT('Supplier Change Request FORM Z'!$D$58,1)=LEFT(E2344,1)),(LEFT('Supplier Change Request FORM Z'!$D$59,2)=LEFT(A2344,2))),MAX($AE$1:AE2343)+1,0)))</f>
        <v>#REF!</v>
      </c>
      <c r="AF2344" s="3" t="str">
        <f t="shared" si="189"/>
        <v/>
      </c>
    </row>
    <row r="2345" spans="1:32" x14ac:dyDescent="0.35">
      <c r="A2345" s="2" t="s">
        <v>2911</v>
      </c>
      <c r="B2345" s="2" t="s">
        <v>10738</v>
      </c>
      <c r="C2345" s="2" t="s">
        <v>3450</v>
      </c>
      <c r="D2345" s="2" t="s">
        <v>10738</v>
      </c>
      <c r="E2345" s="2" t="s">
        <v>9644</v>
      </c>
      <c r="G2345" s="5">
        <f>IF('Supplier Change Request FORM Z'!$D$61="",IF(ISNUMBER(SEARCH(#REF!,C2345)),MAX($G$1:G2344)+1,0),IF(ISNUMBER(SEARCH('Supplier Change Request FORM Z'!$D$61,C2345)),MAX($G$1:G2344)+1,0))</f>
        <v>0</v>
      </c>
      <c r="H2345" s="3" t="str">
        <f t="shared" si="185"/>
        <v/>
      </c>
      <c r="K2345" s="5" t="e">
        <f>IF('Supplier Change Request FORM Z'!$D$58="",IF(AND((#REF!=C2345),(LEFT(#REF!,1)=LEFT(E2345,1)),(LEFT(#REF!,2)=LEFT(A2345,2))),MAX($K$1:K2344)+1,0),IF(AND(('Supplier Change Request FORM Z'!$D$61=C2345),(LEFT('Supplier Change Request FORM Z'!$D$58,1)=LEFT(E2345,1)),(LEFT('Supplier Change Request FORM Z'!$D$59,2)=LEFT(A2345,2))),MAX($K$1:K2344)+1,0))</f>
        <v>#REF!</v>
      </c>
      <c r="L2345" s="3" t="str">
        <f t="shared" si="186"/>
        <v/>
      </c>
      <c r="Q2345" s="5"/>
      <c r="R2345" s="3"/>
      <c r="U2345" s="5">
        <f>IF('Supplier Change Request FORM Z'!$D$71="",IF(ISNUMBER(SEARCH(#REF!,C2345)),MAX($U$1:U2344)+1,0),IF(ISNUMBER(SEARCH('Supplier Change Request FORM Z'!$D$71,C2345)),MAX($U$1:U2344)+1,0))</f>
        <v>0</v>
      </c>
      <c r="V2345" s="3" t="str">
        <f t="shared" si="187"/>
        <v/>
      </c>
      <c r="Y2345" s="5">
        <f>IF('Supplier Change Request FORM Z'!$D$71="",IF(ISNUMBER(SEARCH(#REF!,C2345)),MAX($Y$1:Y2344)+1,0),IF(ISNUMBER(SEARCH('Supplier Change Request FORM Z'!$D$71,C2345)),MAX($Y$1:Y2344)+1,0))</f>
        <v>0</v>
      </c>
      <c r="Z2345" s="3" t="str">
        <f t="shared" si="188"/>
        <v/>
      </c>
      <c r="AE2345" s="5" t="e">
        <f>IF('Supplier Change Request FORM Z'!$D$58="",IF(LEFT(#REF!,1)="F",0,IF(AND((LEFT(#REF!,1)=LEFT(E2345,1)),(LEFT(#REF!,2)=LEFT(A2345,2))),MAX($AE$1:AE2344)+1,0)),IF(LEFT('Supplier Change Request FORM Z'!$D$58,1)="F",0,IF(AND((LEFT('Supplier Change Request FORM Z'!$D$58,1)=LEFT(E2345,1)),(LEFT('Supplier Change Request FORM Z'!$D$59,2)=LEFT(A2345,2))),MAX($AE$1:AE2344)+1,0)))</f>
        <v>#REF!</v>
      </c>
      <c r="AF2345" s="3" t="str">
        <f t="shared" si="189"/>
        <v/>
      </c>
    </row>
    <row r="2346" spans="1:32" x14ac:dyDescent="0.35">
      <c r="A2346" s="2" t="s">
        <v>2911</v>
      </c>
      <c r="B2346" s="2" t="s">
        <v>10739</v>
      </c>
      <c r="C2346" s="2" t="s">
        <v>3450</v>
      </c>
      <c r="D2346" s="2" t="s">
        <v>10739</v>
      </c>
      <c r="E2346" s="2" t="s">
        <v>9644</v>
      </c>
      <c r="G2346" s="5">
        <f>IF('Supplier Change Request FORM Z'!$D$61="",IF(ISNUMBER(SEARCH(#REF!,C2346)),MAX($G$1:G2345)+1,0),IF(ISNUMBER(SEARCH('Supplier Change Request FORM Z'!$D$61,C2346)),MAX($G$1:G2345)+1,0))</f>
        <v>0</v>
      </c>
      <c r="H2346" s="3" t="str">
        <f t="shared" si="185"/>
        <v/>
      </c>
      <c r="K2346" s="5" t="e">
        <f>IF('Supplier Change Request FORM Z'!$D$58="",IF(AND((#REF!=C2346),(LEFT(#REF!,1)=LEFT(E2346,1)),(LEFT(#REF!,2)=LEFT(A2346,2))),MAX($K$1:K2345)+1,0),IF(AND(('Supplier Change Request FORM Z'!$D$61=C2346),(LEFT('Supplier Change Request FORM Z'!$D$58,1)=LEFT(E2346,1)),(LEFT('Supplier Change Request FORM Z'!$D$59,2)=LEFT(A2346,2))),MAX($K$1:K2345)+1,0))</f>
        <v>#REF!</v>
      </c>
      <c r="L2346" s="3" t="str">
        <f t="shared" si="186"/>
        <v/>
      </c>
      <c r="Q2346" s="5"/>
      <c r="R2346" s="3"/>
      <c r="U2346" s="5">
        <f>IF('Supplier Change Request FORM Z'!$D$71="",IF(ISNUMBER(SEARCH(#REF!,C2346)),MAX($U$1:U2345)+1,0),IF(ISNUMBER(SEARCH('Supplier Change Request FORM Z'!$D$71,C2346)),MAX($U$1:U2345)+1,0))</f>
        <v>0</v>
      </c>
      <c r="V2346" s="3" t="str">
        <f t="shared" si="187"/>
        <v/>
      </c>
      <c r="Y2346" s="5">
        <f>IF('Supplier Change Request FORM Z'!$D$71="",IF(ISNUMBER(SEARCH(#REF!,C2346)),MAX($Y$1:Y2345)+1,0),IF(ISNUMBER(SEARCH('Supplier Change Request FORM Z'!$D$71,C2346)),MAX($Y$1:Y2345)+1,0))</f>
        <v>0</v>
      </c>
      <c r="Z2346" s="3" t="str">
        <f t="shared" si="188"/>
        <v/>
      </c>
      <c r="AE2346" s="5" t="e">
        <f>IF('Supplier Change Request FORM Z'!$D$58="",IF(LEFT(#REF!,1)="F",0,IF(AND((LEFT(#REF!,1)=LEFT(E2346,1)),(LEFT(#REF!,2)=LEFT(A2346,2))),MAX($AE$1:AE2345)+1,0)),IF(LEFT('Supplier Change Request FORM Z'!$D$58,1)="F",0,IF(AND((LEFT('Supplier Change Request FORM Z'!$D$58,1)=LEFT(E2346,1)),(LEFT('Supplier Change Request FORM Z'!$D$59,2)=LEFT(A2346,2))),MAX($AE$1:AE2345)+1,0)))</f>
        <v>#REF!</v>
      </c>
      <c r="AF2346" s="3" t="str">
        <f t="shared" si="189"/>
        <v/>
      </c>
    </row>
    <row r="2347" spans="1:32" x14ac:dyDescent="0.35">
      <c r="A2347" s="2" t="s">
        <v>2911</v>
      </c>
      <c r="B2347" s="2" t="s">
        <v>3687</v>
      </c>
      <c r="C2347" s="2" t="s">
        <v>3450</v>
      </c>
      <c r="D2347" s="2" t="s">
        <v>3687</v>
      </c>
      <c r="E2347" s="2" t="s">
        <v>9644</v>
      </c>
      <c r="G2347" s="5">
        <f>IF('Supplier Change Request FORM Z'!$D$61="",IF(ISNUMBER(SEARCH(#REF!,C2347)),MAX($G$1:G2346)+1,0),IF(ISNUMBER(SEARCH('Supplier Change Request FORM Z'!$D$61,C2347)),MAX($G$1:G2346)+1,0))</f>
        <v>0</v>
      </c>
      <c r="H2347" s="3" t="str">
        <f t="shared" si="185"/>
        <v/>
      </c>
      <c r="K2347" s="5" t="e">
        <f>IF('Supplier Change Request FORM Z'!$D$58="",IF(AND((#REF!=C2347),(LEFT(#REF!,1)=LEFT(E2347,1)),(LEFT(#REF!,2)=LEFT(A2347,2))),MAX($K$1:K2346)+1,0),IF(AND(('Supplier Change Request FORM Z'!$D$61=C2347),(LEFT('Supplier Change Request FORM Z'!$D$58,1)=LEFT(E2347,1)),(LEFT('Supplier Change Request FORM Z'!$D$59,2)=LEFT(A2347,2))),MAX($K$1:K2346)+1,0))</f>
        <v>#REF!</v>
      </c>
      <c r="L2347" s="3" t="str">
        <f t="shared" si="186"/>
        <v/>
      </c>
      <c r="Q2347" s="5"/>
      <c r="R2347" s="3"/>
      <c r="U2347" s="5">
        <f>IF('Supplier Change Request FORM Z'!$D$71="",IF(ISNUMBER(SEARCH(#REF!,C2347)),MAX($U$1:U2346)+1,0),IF(ISNUMBER(SEARCH('Supplier Change Request FORM Z'!$D$71,C2347)),MAX($U$1:U2346)+1,0))</f>
        <v>0</v>
      </c>
      <c r="V2347" s="3" t="str">
        <f t="shared" si="187"/>
        <v/>
      </c>
      <c r="Y2347" s="5">
        <f>IF('Supplier Change Request FORM Z'!$D$71="",IF(ISNUMBER(SEARCH(#REF!,C2347)),MAX($Y$1:Y2346)+1,0),IF(ISNUMBER(SEARCH('Supplier Change Request FORM Z'!$D$71,C2347)),MAX($Y$1:Y2346)+1,0))</f>
        <v>0</v>
      </c>
      <c r="Z2347" s="3" t="str">
        <f t="shared" si="188"/>
        <v/>
      </c>
      <c r="AE2347" s="5" t="e">
        <f>IF('Supplier Change Request FORM Z'!$D$58="",IF(LEFT(#REF!,1)="F",0,IF(AND((LEFT(#REF!,1)=LEFT(E2347,1)),(LEFT(#REF!,2)=LEFT(A2347,2))),MAX($AE$1:AE2346)+1,0)),IF(LEFT('Supplier Change Request FORM Z'!$D$58,1)="F",0,IF(AND((LEFT('Supplier Change Request FORM Z'!$D$58,1)=LEFT(E2347,1)),(LEFT('Supplier Change Request FORM Z'!$D$59,2)=LEFT(A2347,2))),MAX($AE$1:AE2346)+1,0)))</f>
        <v>#REF!</v>
      </c>
      <c r="AF2347" s="3" t="str">
        <f t="shared" si="189"/>
        <v/>
      </c>
    </row>
    <row r="2348" spans="1:32" x14ac:dyDescent="0.35">
      <c r="A2348" s="2" t="s">
        <v>2911</v>
      </c>
      <c r="B2348" s="2" t="s">
        <v>10740</v>
      </c>
      <c r="C2348" s="2" t="s">
        <v>3450</v>
      </c>
      <c r="D2348" s="2" t="s">
        <v>10740</v>
      </c>
      <c r="E2348" s="2" t="s">
        <v>9644</v>
      </c>
      <c r="G2348" s="5">
        <f>IF('Supplier Change Request FORM Z'!$D$61="",IF(ISNUMBER(SEARCH(#REF!,C2348)),MAX($G$1:G2347)+1,0),IF(ISNUMBER(SEARCH('Supplier Change Request FORM Z'!$D$61,C2348)),MAX($G$1:G2347)+1,0))</f>
        <v>0</v>
      </c>
      <c r="H2348" s="3" t="str">
        <f t="shared" si="185"/>
        <v/>
      </c>
      <c r="K2348" s="5" t="e">
        <f>IF('Supplier Change Request FORM Z'!$D$58="",IF(AND((#REF!=C2348),(LEFT(#REF!,1)=LEFT(E2348,1)),(LEFT(#REF!,2)=LEFT(A2348,2))),MAX($K$1:K2347)+1,0),IF(AND(('Supplier Change Request FORM Z'!$D$61=C2348),(LEFT('Supplier Change Request FORM Z'!$D$58,1)=LEFT(E2348,1)),(LEFT('Supplier Change Request FORM Z'!$D$59,2)=LEFT(A2348,2))),MAX($K$1:K2347)+1,0))</f>
        <v>#REF!</v>
      </c>
      <c r="L2348" s="3" t="str">
        <f t="shared" si="186"/>
        <v/>
      </c>
      <c r="Q2348" s="5"/>
      <c r="R2348" s="3"/>
      <c r="U2348" s="5">
        <f>IF('Supplier Change Request FORM Z'!$D$71="",IF(ISNUMBER(SEARCH(#REF!,C2348)),MAX($U$1:U2347)+1,0),IF(ISNUMBER(SEARCH('Supplier Change Request FORM Z'!$D$71,C2348)),MAX($U$1:U2347)+1,0))</f>
        <v>0</v>
      </c>
      <c r="V2348" s="3" t="str">
        <f t="shared" si="187"/>
        <v/>
      </c>
      <c r="Y2348" s="5">
        <f>IF('Supplier Change Request FORM Z'!$D$71="",IF(ISNUMBER(SEARCH(#REF!,C2348)),MAX($Y$1:Y2347)+1,0),IF(ISNUMBER(SEARCH('Supplier Change Request FORM Z'!$D$71,C2348)),MAX($Y$1:Y2347)+1,0))</f>
        <v>0</v>
      </c>
      <c r="Z2348" s="3" t="str">
        <f t="shared" si="188"/>
        <v/>
      </c>
      <c r="AE2348" s="5" t="e">
        <f>IF('Supplier Change Request FORM Z'!$D$58="",IF(LEFT(#REF!,1)="F",0,IF(AND((LEFT(#REF!,1)=LEFT(E2348,1)),(LEFT(#REF!,2)=LEFT(A2348,2))),MAX($AE$1:AE2347)+1,0)),IF(LEFT('Supplier Change Request FORM Z'!$D$58,1)="F",0,IF(AND((LEFT('Supplier Change Request FORM Z'!$D$58,1)=LEFT(E2348,1)),(LEFT('Supplier Change Request FORM Z'!$D$59,2)=LEFT(A2348,2))),MAX($AE$1:AE2347)+1,0)))</f>
        <v>#REF!</v>
      </c>
      <c r="AF2348" s="3" t="str">
        <f t="shared" si="189"/>
        <v/>
      </c>
    </row>
    <row r="2349" spans="1:32" x14ac:dyDescent="0.35">
      <c r="A2349" s="2" t="s">
        <v>2911</v>
      </c>
      <c r="B2349" s="2" t="s">
        <v>3719</v>
      </c>
      <c r="C2349" s="2" t="s">
        <v>3450</v>
      </c>
      <c r="D2349" s="2" t="s">
        <v>3719</v>
      </c>
      <c r="E2349" s="2" t="s">
        <v>9644</v>
      </c>
      <c r="G2349" s="5">
        <f>IF('Supplier Change Request FORM Z'!$D$61="",IF(ISNUMBER(SEARCH(#REF!,C2349)),MAX($G$1:G2348)+1,0),IF(ISNUMBER(SEARCH('Supplier Change Request FORM Z'!$D$61,C2349)),MAX($G$1:G2348)+1,0))</f>
        <v>0</v>
      </c>
      <c r="H2349" s="3" t="str">
        <f t="shared" si="185"/>
        <v/>
      </c>
      <c r="K2349" s="5" t="e">
        <f>IF('Supplier Change Request FORM Z'!$D$58="",IF(AND((#REF!=C2349),(LEFT(#REF!,1)=LEFT(E2349,1)),(LEFT(#REF!,2)=LEFT(A2349,2))),MAX($K$1:K2348)+1,0),IF(AND(('Supplier Change Request FORM Z'!$D$61=C2349),(LEFT('Supplier Change Request FORM Z'!$D$58,1)=LEFT(E2349,1)),(LEFT('Supplier Change Request FORM Z'!$D$59,2)=LEFT(A2349,2))),MAX($K$1:K2348)+1,0))</f>
        <v>#REF!</v>
      </c>
      <c r="L2349" s="3" t="str">
        <f t="shared" si="186"/>
        <v/>
      </c>
      <c r="Q2349" s="5"/>
      <c r="R2349" s="3"/>
      <c r="U2349" s="5">
        <f>IF('Supplier Change Request FORM Z'!$D$71="",IF(ISNUMBER(SEARCH(#REF!,C2349)),MAX($U$1:U2348)+1,0),IF(ISNUMBER(SEARCH('Supplier Change Request FORM Z'!$D$71,C2349)),MAX($U$1:U2348)+1,0))</f>
        <v>0</v>
      </c>
      <c r="V2349" s="3" t="str">
        <f t="shared" si="187"/>
        <v/>
      </c>
      <c r="Y2349" s="5">
        <f>IF('Supplier Change Request FORM Z'!$D$71="",IF(ISNUMBER(SEARCH(#REF!,C2349)),MAX($Y$1:Y2348)+1,0),IF(ISNUMBER(SEARCH('Supplier Change Request FORM Z'!$D$71,C2349)),MAX($Y$1:Y2348)+1,0))</f>
        <v>0</v>
      </c>
      <c r="Z2349" s="3" t="str">
        <f t="shared" si="188"/>
        <v/>
      </c>
      <c r="AE2349" s="5" t="e">
        <f>IF('Supplier Change Request FORM Z'!$D$58="",IF(LEFT(#REF!,1)="F",0,IF(AND((LEFT(#REF!,1)=LEFT(E2349,1)),(LEFT(#REF!,2)=LEFT(A2349,2))),MAX($AE$1:AE2348)+1,0)),IF(LEFT('Supplier Change Request FORM Z'!$D$58,1)="F",0,IF(AND((LEFT('Supplier Change Request FORM Z'!$D$58,1)=LEFT(E2349,1)),(LEFT('Supplier Change Request FORM Z'!$D$59,2)=LEFT(A2349,2))),MAX($AE$1:AE2348)+1,0)))</f>
        <v>#REF!</v>
      </c>
      <c r="AF2349" s="3" t="str">
        <f t="shared" si="189"/>
        <v/>
      </c>
    </row>
    <row r="2350" spans="1:32" x14ac:dyDescent="0.35">
      <c r="A2350" s="2" t="s">
        <v>2911</v>
      </c>
      <c r="B2350" s="2" t="s">
        <v>3499</v>
      </c>
      <c r="C2350" s="2" t="s">
        <v>3450</v>
      </c>
      <c r="D2350" s="2" t="s">
        <v>3499</v>
      </c>
      <c r="E2350" s="2" t="s">
        <v>9644</v>
      </c>
      <c r="G2350" s="5">
        <f>IF('Supplier Change Request FORM Z'!$D$61="",IF(ISNUMBER(SEARCH(#REF!,C2350)),MAX($G$1:G2349)+1,0),IF(ISNUMBER(SEARCH('Supplier Change Request FORM Z'!$D$61,C2350)),MAX($G$1:G2349)+1,0))</f>
        <v>0</v>
      </c>
      <c r="H2350" s="3" t="str">
        <f t="shared" si="185"/>
        <v/>
      </c>
      <c r="K2350" s="5" t="e">
        <f>IF('Supplier Change Request FORM Z'!$D$58="",IF(AND((#REF!=C2350),(LEFT(#REF!,1)=LEFT(E2350,1)),(LEFT(#REF!,2)=LEFT(A2350,2))),MAX($K$1:K2349)+1,0),IF(AND(('Supplier Change Request FORM Z'!$D$61=C2350),(LEFT('Supplier Change Request FORM Z'!$D$58,1)=LEFT(E2350,1)),(LEFT('Supplier Change Request FORM Z'!$D$59,2)=LEFT(A2350,2))),MAX($K$1:K2349)+1,0))</f>
        <v>#REF!</v>
      </c>
      <c r="L2350" s="3" t="str">
        <f t="shared" si="186"/>
        <v/>
      </c>
      <c r="Q2350" s="5"/>
      <c r="R2350" s="3"/>
      <c r="U2350" s="5">
        <f>IF('Supplier Change Request FORM Z'!$D$71="",IF(ISNUMBER(SEARCH(#REF!,C2350)),MAX($U$1:U2349)+1,0),IF(ISNUMBER(SEARCH('Supplier Change Request FORM Z'!$D$71,C2350)),MAX($U$1:U2349)+1,0))</f>
        <v>0</v>
      </c>
      <c r="V2350" s="3" t="str">
        <f t="shared" si="187"/>
        <v/>
      </c>
      <c r="Y2350" s="5">
        <f>IF('Supplier Change Request FORM Z'!$D$71="",IF(ISNUMBER(SEARCH(#REF!,C2350)),MAX($Y$1:Y2349)+1,0),IF(ISNUMBER(SEARCH('Supplier Change Request FORM Z'!$D$71,C2350)),MAX($Y$1:Y2349)+1,0))</f>
        <v>0</v>
      </c>
      <c r="Z2350" s="3" t="str">
        <f t="shared" si="188"/>
        <v/>
      </c>
      <c r="AE2350" s="5" t="e">
        <f>IF('Supplier Change Request FORM Z'!$D$58="",IF(LEFT(#REF!,1)="F",0,IF(AND((LEFT(#REF!,1)=LEFT(E2350,1)),(LEFT(#REF!,2)=LEFT(A2350,2))),MAX($AE$1:AE2349)+1,0)),IF(LEFT('Supplier Change Request FORM Z'!$D$58,1)="F",0,IF(AND((LEFT('Supplier Change Request FORM Z'!$D$58,1)=LEFT(E2350,1)),(LEFT('Supplier Change Request FORM Z'!$D$59,2)=LEFT(A2350,2))),MAX($AE$1:AE2349)+1,0)))</f>
        <v>#REF!</v>
      </c>
      <c r="AF2350" s="3" t="str">
        <f t="shared" si="189"/>
        <v/>
      </c>
    </row>
    <row r="2351" spans="1:32" x14ac:dyDescent="0.35">
      <c r="A2351" s="2" t="s">
        <v>2911</v>
      </c>
      <c r="B2351" s="2" t="s">
        <v>3702</v>
      </c>
      <c r="C2351" s="2" t="s">
        <v>3450</v>
      </c>
      <c r="D2351" s="2" t="s">
        <v>3702</v>
      </c>
      <c r="E2351" s="2" t="s">
        <v>9644</v>
      </c>
      <c r="G2351" s="5">
        <f>IF('Supplier Change Request FORM Z'!$D$61="",IF(ISNUMBER(SEARCH(#REF!,C2351)),MAX($G$1:G2350)+1,0),IF(ISNUMBER(SEARCH('Supplier Change Request FORM Z'!$D$61,C2351)),MAX($G$1:G2350)+1,0))</f>
        <v>0</v>
      </c>
      <c r="H2351" s="3" t="str">
        <f t="shared" si="185"/>
        <v/>
      </c>
      <c r="K2351" s="5" t="e">
        <f>IF('Supplier Change Request FORM Z'!$D$58="",IF(AND((#REF!=C2351),(LEFT(#REF!,1)=LEFT(E2351,1)),(LEFT(#REF!,2)=LEFT(A2351,2))),MAX($K$1:K2350)+1,0),IF(AND(('Supplier Change Request FORM Z'!$D$61=C2351),(LEFT('Supplier Change Request FORM Z'!$D$58,1)=LEFT(E2351,1)),(LEFT('Supplier Change Request FORM Z'!$D$59,2)=LEFT(A2351,2))),MAX($K$1:K2350)+1,0))</f>
        <v>#REF!</v>
      </c>
      <c r="L2351" s="3" t="str">
        <f t="shared" si="186"/>
        <v/>
      </c>
      <c r="Q2351" s="5"/>
      <c r="R2351" s="3"/>
      <c r="U2351" s="5">
        <f>IF('Supplier Change Request FORM Z'!$D$71="",IF(ISNUMBER(SEARCH(#REF!,C2351)),MAX($U$1:U2350)+1,0),IF(ISNUMBER(SEARCH('Supplier Change Request FORM Z'!$D$71,C2351)),MAX($U$1:U2350)+1,0))</f>
        <v>0</v>
      </c>
      <c r="V2351" s="3" t="str">
        <f t="shared" si="187"/>
        <v/>
      </c>
      <c r="Y2351" s="5">
        <f>IF('Supplier Change Request FORM Z'!$D$71="",IF(ISNUMBER(SEARCH(#REF!,C2351)),MAX($Y$1:Y2350)+1,0),IF(ISNUMBER(SEARCH('Supplier Change Request FORM Z'!$D$71,C2351)),MAX($Y$1:Y2350)+1,0))</f>
        <v>0</v>
      </c>
      <c r="Z2351" s="3" t="str">
        <f t="shared" si="188"/>
        <v/>
      </c>
      <c r="AE2351" s="5" t="e">
        <f>IF('Supplier Change Request FORM Z'!$D$58="",IF(LEFT(#REF!,1)="F",0,IF(AND((LEFT(#REF!,1)=LEFT(E2351,1)),(LEFT(#REF!,2)=LEFT(A2351,2))),MAX($AE$1:AE2350)+1,0)),IF(LEFT('Supplier Change Request FORM Z'!$D$58,1)="F",0,IF(AND((LEFT('Supplier Change Request FORM Z'!$D$58,1)=LEFT(E2351,1)),(LEFT('Supplier Change Request FORM Z'!$D$59,2)=LEFT(A2351,2))),MAX($AE$1:AE2350)+1,0)))</f>
        <v>#REF!</v>
      </c>
      <c r="AF2351" s="3" t="str">
        <f t="shared" si="189"/>
        <v/>
      </c>
    </row>
    <row r="2352" spans="1:32" x14ac:dyDescent="0.35">
      <c r="A2352" s="2" t="s">
        <v>2911</v>
      </c>
      <c r="B2352" s="2" t="s">
        <v>3494</v>
      </c>
      <c r="C2352" s="2" t="s">
        <v>3450</v>
      </c>
      <c r="D2352" s="2" t="s">
        <v>3494</v>
      </c>
      <c r="E2352" s="2" t="s">
        <v>9644</v>
      </c>
      <c r="G2352" s="5">
        <f>IF('Supplier Change Request FORM Z'!$D$61="",IF(ISNUMBER(SEARCH(#REF!,C2352)),MAX($G$1:G2351)+1,0),IF(ISNUMBER(SEARCH('Supplier Change Request FORM Z'!$D$61,C2352)),MAX($G$1:G2351)+1,0))</f>
        <v>0</v>
      </c>
      <c r="H2352" s="3" t="str">
        <f t="shared" si="185"/>
        <v/>
      </c>
      <c r="K2352" s="5" t="e">
        <f>IF('Supplier Change Request FORM Z'!$D$58="",IF(AND((#REF!=C2352),(LEFT(#REF!,1)=LEFT(E2352,1)),(LEFT(#REF!,2)=LEFT(A2352,2))),MAX($K$1:K2351)+1,0),IF(AND(('Supplier Change Request FORM Z'!$D$61=C2352),(LEFT('Supplier Change Request FORM Z'!$D$58,1)=LEFT(E2352,1)),(LEFT('Supplier Change Request FORM Z'!$D$59,2)=LEFT(A2352,2))),MAX($K$1:K2351)+1,0))</f>
        <v>#REF!</v>
      </c>
      <c r="L2352" s="3" t="str">
        <f t="shared" si="186"/>
        <v/>
      </c>
      <c r="Q2352" s="5"/>
      <c r="R2352" s="3"/>
      <c r="U2352" s="5">
        <f>IF('Supplier Change Request FORM Z'!$D$71="",IF(ISNUMBER(SEARCH(#REF!,C2352)),MAX($U$1:U2351)+1,0),IF(ISNUMBER(SEARCH('Supplier Change Request FORM Z'!$D$71,C2352)),MAX($U$1:U2351)+1,0))</f>
        <v>0</v>
      </c>
      <c r="V2352" s="3" t="str">
        <f t="shared" si="187"/>
        <v/>
      </c>
      <c r="Y2352" s="5">
        <f>IF('Supplier Change Request FORM Z'!$D$71="",IF(ISNUMBER(SEARCH(#REF!,C2352)),MAX($Y$1:Y2351)+1,0),IF(ISNUMBER(SEARCH('Supplier Change Request FORM Z'!$D$71,C2352)),MAX($Y$1:Y2351)+1,0))</f>
        <v>0</v>
      </c>
      <c r="Z2352" s="3" t="str">
        <f t="shared" si="188"/>
        <v/>
      </c>
      <c r="AE2352" s="5" t="e">
        <f>IF('Supplier Change Request FORM Z'!$D$58="",IF(LEFT(#REF!,1)="F",0,IF(AND((LEFT(#REF!,1)=LEFT(E2352,1)),(LEFT(#REF!,2)=LEFT(A2352,2))),MAX($AE$1:AE2351)+1,0)),IF(LEFT('Supplier Change Request FORM Z'!$D$58,1)="F",0,IF(AND((LEFT('Supplier Change Request FORM Z'!$D$58,1)=LEFT(E2352,1)),(LEFT('Supplier Change Request FORM Z'!$D$59,2)=LEFT(A2352,2))),MAX($AE$1:AE2351)+1,0)))</f>
        <v>#REF!</v>
      </c>
      <c r="AF2352" s="3" t="str">
        <f t="shared" si="189"/>
        <v/>
      </c>
    </row>
    <row r="2353" spans="1:32" x14ac:dyDescent="0.35">
      <c r="A2353" s="2" t="s">
        <v>2911</v>
      </c>
      <c r="B2353" s="2" t="s">
        <v>10741</v>
      </c>
      <c r="C2353" s="2" t="s">
        <v>3450</v>
      </c>
      <c r="D2353" s="2" t="s">
        <v>10741</v>
      </c>
      <c r="E2353" s="2" t="s">
        <v>9644</v>
      </c>
      <c r="G2353" s="5">
        <f>IF('Supplier Change Request FORM Z'!$D$61="",IF(ISNUMBER(SEARCH(#REF!,C2353)),MAX($G$1:G2352)+1,0),IF(ISNUMBER(SEARCH('Supplier Change Request FORM Z'!$D$61,C2353)),MAX($G$1:G2352)+1,0))</f>
        <v>0</v>
      </c>
      <c r="H2353" s="3" t="str">
        <f t="shared" si="185"/>
        <v/>
      </c>
      <c r="K2353" s="5" t="e">
        <f>IF('Supplier Change Request FORM Z'!$D$58="",IF(AND((#REF!=C2353),(LEFT(#REF!,1)=LEFT(E2353,1)),(LEFT(#REF!,2)=LEFT(A2353,2))),MAX($K$1:K2352)+1,0),IF(AND(('Supplier Change Request FORM Z'!$D$61=C2353),(LEFT('Supplier Change Request FORM Z'!$D$58,1)=LEFT(E2353,1)),(LEFT('Supplier Change Request FORM Z'!$D$59,2)=LEFT(A2353,2))),MAX($K$1:K2352)+1,0))</f>
        <v>#REF!</v>
      </c>
      <c r="L2353" s="3" t="str">
        <f t="shared" si="186"/>
        <v/>
      </c>
      <c r="Q2353" s="5"/>
      <c r="R2353" s="3"/>
      <c r="U2353" s="5">
        <f>IF('Supplier Change Request FORM Z'!$D$71="",IF(ISNUMBER(SEARCH(#REF!,C2353)),MAX($U$1:U2352)+1,0),IF(ISNUMBER(SEARCH('Supplier Change Request FORM Z'!$D$71,C2353)),MAX($U$1:U2352)+1,0))</f>
        <v>0</v>
      </c>
      <c r="V2353" s="3" t="str">
        <f t="shared" si="187"/>
        <v/>
      </c>
      <c r="Y2353" s="5">
        <f>IF('Supplier Change Request FORM Z'!$D$71="",IF(ISNUMBER(SEARCH(#REF!,C2353)),MAX($Y$1:Y2352)+1,0),IF(ISNUMBER(SEARCH('Supplier Change Request FORM Z'!$D$71,C2353)),MAX($Y$1:Y2352)+1,0))</f>
        <v>0</v>
      </c>
      <c r="Z2353" s="3" t="str">
        <f t="shared" si="188"/>
        <v/>
      </c>
      <c r="AE2353" s="5" t="e">
        <f>IF('Supplier Change Request FORM Z'!$D$58="",IF(LEFT(#REF!,1)="F",0,IF(AND((LEFT(#REF!,1)=LEFT(E2353,1)),(LEFT(#REF!,2)=LEFT(A2353,2))),MAX($AE$1:AE2352)+1,0)),IF(LEFT('Supplier Change Request FORM Z'!$D$58,1)="F",0,IF(AND((LEFT('Supplier Change Request FORM Z'!$D$58,1)=LEFT(E2353,1)),(LEFT('Supplier Change Request FORM Z'!$D$59,2)=LEFT(A2353,2))),MAX($AE$1:AE2352)+1,0)))</f>
        <v>#REF!</v>
      </c>
      <c r="AF2353" s="3" t="str">
        <f t="shared" si="189"/>
        <v/>
      </c>
    </row>
    <row r="2354" spans="1:32" x14ac:dyDescent="0.35">
      <c r="A2354" s="2" t="s">
        <v>2911</v>
      </c>
      <c r="B2354" s="2" t="s">
        <v>3703</v>
      </c>
      <c r="C2354" s="2" t="s">
        <v>3450</v>
      </c>
      <c r="D2354" s="2" t="s">
        <v>3703</v>
      </c>
      <c r="E2354" s="2" t="s">
        <v>9644</v>
      </c>
      <c r="G2354" s="5">
        <f>IF('Supplier Change Request FORM Z'!$D$61="",IF(ISNUMBER(SEARCH(#REF!,C2354)),MAX($G$1:G2353)+1,0),IF(ISNUMBER(SEARCH('Supplier Change Request FORM Z'!$D$61,C2354)),MAX($G$1:G2353)+1,0))</f>
        <v>0</v>
      </c>
      <c r="H2354" s="3" t="str">
        <f t="shared" si="185"/>
        <v/>
      </c>
      <c r="K2354" s="5" t="e">
        <f>IF('Supplier Change Request FORM Z'!$D$58="",IF(AND((#REF!=C2354),(LEFT(#REF!,1)=LEFT(E2354,1)),(LEFT(#REF!,2)=LEFT(A2354,2))),MAX($K$1:K2353)+1,0),IF(AND(('Supplier Change Request FORM Z'!$D$61=C2354),(LEFT('Supplier Change Request FORM Z'!$D$58,1)=LEFT(E2354,1)),(LEFT('Supplier Change Request FORM Z'!$D$59,2)=LEFT(A2354,2))),MAX($K$1:K2353)+1,0))</f>
        <v>#REF!</v>
      </c>
      <c r="L2354" s="3" t="str">
        <f t="shared" si="186"/>
        <v/>
      </c>
      <c r="Q2354" s="5"/>
      <c r="R2354" s="3"/>
      <c r="U2354" s="5">
        <f>IF('Supplier Change Request FORM Z'!$D$71="",IF(ISNUMBER(SEARCH(#REF!,C2354)),MAX($U$1:U2353)+1,0),IF(ISNUMBER(SEARCH('Supplier Change Request FORM Z'!$D$71,C2354)),MAX($U$1:U2353)+1,0))</f>
        <v>0</v>
      </c>
      <c r="V2354" s="3" t="str">
        <f t="shared" si="187"/>
        <v/>
      </c>
      <c r="Y2354" s="5">
        <f>IF('Supplier Change Request FORM Z'!$D$71="",IF(ISNUMBER(SEARCH(#REF!,C2354)),MAX($Y$1:Y2353)+1,0),IF(ISNUMBER(SEARCH('Supplier Change Request FORM Z'!$D$71,C2354)),MAX($Y$1:Y2353)+1,0))</f>
        <v>0</v>
      </c>
      <c r="Z2354" s="3" t="str">
        <f t="shared" si="188"/>
        <v/>
      </c>
      <c r="AE2354" s="5" t="e">
        <f>IF('Supplier Change Request FORM Z'!$D$58="",IF(LEFT(#REF!,1)="F",0,IF(AND((LEFT(#REF!,1)=LEFT(E2354,1)),(LEFT(#REF!,2)=LEFT(A2354,2))),MAX($AE$1:AE2353)+1,0)),IF(LEFT('Supplier Change Request FORM Z'!$D$58,1)="F",0,IF(AND((LEFT('Supplier Change Request FORM Z'!$D$58,1)=LEFT(E2354,1)),(LEFT('Supplier Change Request FORM Z'!$D$59,2)=LEFT(A2354,2))),MAX($AE$1:AE2353)+1,0)))</f>
        <v>#REF!</v>
      </c>
      <c r="AF2354" s="3" t="str">
        <f t="shared" si="189"/>
        <v/>
      </c>
    </row>
    <row r="2355" spans="1:32" x14ac:dyDescent="0.35">
      <c r="A2355" s="2" t="s">
        <v>2911</v>
      </c>
      <c r="B2355" s="2" t="s">
        <v>9690</v>
      </c>
      <c r="C2355" s="2" t="s">
        <v>3450</v>
      </c>
      <c r="D2355" s="2" t="s">
        <v>9690</v>
      </c>
      <c r="E2355" s="2" t="s">
        <v>9644</v>
      </c>
      <c r="G2355" s="5">
        <f>IF('Supplier Change Request FORM Z'!$D$61="",IF(ISNUMBER(SEARCH(#REF!,C2355)),MAX($G$1:G2354)+1,0),IF(ISNUMBER(SEARCH('Supplier Change Request FORM Z'!$D$61,C2355)),MAX($G$1:G2354)+1,0))</f>
        <v>0</v>
      </c>
      <c r="H2355" s="3" t="str">
        <f t="shared" si="185"/>
        <v/>
      </c>
      <c r="K2355" s="5" t="e">
        <f>IF('Supplier Change Request FORM Z'!$D$58="",IF(AND((#REF!=C2355),(LEFT(#REF!,1)=LEFT(E2355,1)),(LEFT(#REF!,2)=LEFT(A2355,2))),MAX($K$1:K2354)+1,0),IF(AND(('Supplier Change Request FORM Z'!$D$61=C2355),(LEFT('Supplier Change Request FORM Z'!$D$58,1)=LEFT(E2355,1)),(LEFT('Supplier Change Request FORM Z'!$D$59,2)=LEFT(A2355,2))),MAX($K$1:K2354)+1,0))</f>
        <v>#REF!</v>
      </c>
      <c r="L2355" s="3" t="str">
        <f t="shared" si="186"/>
        <v/>
      </c>
      <c r="Q2355" s="5"/>
      <c r="R2355" s="3"/>
      <c r="U2355" s="5">
        <f>IF('Supplier Change Request FORM Z'!$D$71="",IF(ISNUMBER(SEARCH(#REF!,C2355)),MAX($U$1:U2354)+1,0),IF(ISNUMBER(SEARCH('Supplier Change Request FORM Z'!$D$71,C2355)),MAX($U$1:U2354)+1,0))</f>
        <v>0</v>
      </c>
      <c r="V2355" s="3" t="str">
        <f t="shared" si="187"/>
        <v/>
      </c>
      <c r="Y2355" s="5">
        <f>IF('Supplier Change Request FORM Z'!$D$71="",IF(ISNUMBER(SEARCH(#REF!,C2355)),MAX($Y$1:Y2354)+1,0),IF(ISNUMBER(SEARCH('Supplier Change Request FORM Z'!$D$71,C2355)),MAX($Y$1:Y2354)+1,0))</f>
        <v>0</v>
      </c>
      <c r="Z2355" s="3" t="str">
        <f t="shared" si="188"/>
        <v/>
      </c>
      <c r="AE2355" s="5" t="e">
        <f>IF('Supplier Change Request FORM Z'!$D$58="",IF(LEFT(#REF!,1)="F",0,IF(AND((LEFT(#REF!,1)=LEFT(E2355,1)),(LEFT(#REF!,2)=LEFT(A2355,2))),MAX($AE$1:AE2354)+1,0)),IF(LEFT('Supplier Change Request FORM Z'!$D$58,1)="F",0,IF(AND((LEFT('Supplier Change Request FORM Z'!$D$58,1)=LEFT(E2355,1)),(LEFT('Supplier Change Request FORM Z'!$D$59,2)=LEFT(A2355,2))),MAX($AE$1:AE2354)+1,0)))</f>
        <v>#REF!</v>
      </c>
      <c r="AF2355" s="3" t="str">
        <f t="shared" si="189"/>
        <v/>
      </c>
    </row>
    <row r="2356" spans="1:32" x14ac:dyDescent="0.35">
      <c r="A2356" s="2" t="s">
        <v>2911</v>
      </c>
      <c r="B2356" s="2" t="s">
        <v>3734</v>
      </c>
      <c r="C2356" s="2" t="s">
        <v>3450</v>
      </c>
      <c r="D2356" s="2" t="s">
        <v>3734</v>
      </c>
      <c r="E2356" s="2" t="s">
        <v>9644</v>
      </c>
      <c r="G2356" s="5">
        <f>IF('Supplier Change Request FORM Z'!$D$61="",IF(ISNUMBER(SEARCH(#REF!,C2356)),MAX($G$1:G2355)+1,0),IF(ISNUMBER(SEARCH('Supplier Change Request FORM Z'!$D$61,C2356)),MAX($G$1:G2355)+1,0))</f>
        <v>0</v>
      </c>
      <c r="H2356" s="3" t="str">
        <f t="shared" si="185"/>
        <v/>
      </c>
      <c r="K2356" s="5" t="e">
        <f>IF('Supplier Change Request FORM Z'!$D$58="",IF(AND((#REF!=C2356),(LEFT(#REF!,1)=LEFT(E2356,1)),(LEFT(#REF!,2)=LEFT(A2356,2))),MAX($K$1:K2355)+1,0),IF(AND(('Supplier Change Request FORM Z'!$D$61=C2356),(LEFT('Supplier Change Request FORM Z'!$D$58,1)=LEFT(E2356,1)),(LEFT('Supplier Change Request FORM Z'!$D$59,2)=LEFT(A2356,2))),MAX($K$1:K2355)+1,0))</f>
        <v>#REF!</v>
      </c>
      <c r="L2356" s="3" t="str">
        <f t="shared" si="186"/>
        <v/>
      </c>
      <c r="Q2356" s="5"/>
      <c r="R2356" s="3"/>
      <c r="U2356" s="5">
        <f>IF('Supplier Change Request FORM Z'!$D$71="",IF(ISNUMBER(SEARCH(#REF!,C2356)),MAX($U$1:U2355)+1,0),IF(ISNUMBER(SEARCH('Supplier Change Request FORM Z'!$D$71,C2356)),MAX($U$1:U2355)+1,0))</f>
        <v>0</v>
      </c>
      <c r="V2356" s="3" t="str">
        <f t="shared" si="187"/>
        <v/>
      </c>
      <c r="Y2356" s="5">
        <f>IF('Supplier Change Request FORM Z'!$D$71="",IF(ISNUMBER(SEARCH(#REF!,C2356)),MAX($Y$1:Y2355)+1,0),IF(ISNUMBER(SEARCH('Supplier Change Request FORM Z'!$D$71,C2356)),MAX($Y$1:Y2355)+1,0))</f>
        <v>0</v>
      </c>
      <c r="Z2356" s="3" t="str">
        <f t="shared" si="188"/>
        <v/>
      </c>
      <c r="AE2356" s="5" t="e">
        <f>IF('Supplier Change Request FORM Z'!$D$58="",IF(LEFT(#REF!,1)="F",0,IF(AND((LEFT(#REF!,1)=LEFT(E2356,1)),(LEFT(#REF!,2)=LEFT(A2356,2))),MAX($AE$1:AE2355)+1,0)),IF(LEFT('Supplier Change Request FORM Z'!$D$58,1)="F",0,IF(AND((LEFT('Supplier Change Request FORM Z'!$D$58,1)=LEFT(E2356,1)),(LEFT('Supplier Change Request FORM Z'!$D$59,2)=LEFT(A2356,2))),MAX($AE$1:AE2355)+1,0)))</f>
        <v>#REF!</v>
      </c>
      <c r="AF2356" s="3" t="str">
        <f t="shared" si="189"/>
        <v/>
      </c>
    </row>
    <row r="2357" spans="1:32" x14ac:dyDescent="0.35">
      <c r="A2357" s="2" t="s">
        <v>2911</v>
      </c>
      <c r="B2357" s="2" t="s">
        <v>3868</v>
      </c>
      <c r="C2357" s="2" t="s">
        <v>3450</v>
      </c>
      <c r="D2357" s="2" t="s">
        <v>3868</v>
      </c>
      <c r="E2357" s="2" t="s">
        <v>9644</v>
      </c>
      <c r="G2357" s="5">
        <f>IF('Supplier Change Request FORM Z'!$D$61="",IF(ISNUMBER(SEARCH(#REF!,C2357)),MAX($G$1:G2356)+1,0),IF(ISNUMBER(SEARCH('Supplier Change Request FORM Z'!$D$61,C2357)),MAX($G$1:G2356)+1,0))</f>
        <v>0</v>
      </c>
      <c r="H2357" s="3" t="str">
        <f t="shared" si="185"/>
        <v/>
      </c>
      <c r="K2357" s="5" t="e">
        <f>IF('Supplier Change Request FORM Z'!$D$58="",IF(AND((#REF!=C2357),(LEFT(#REF!,1)=LEFT(E2357,1)),(LEFT(#REF!,2)=LEFT(A2357,2))),MAX($K$1:K2356)+1,0),IF(AND(('Supplier Change Request FORM Z'!$D$61=C2357),(LEFT('Supplier Change Request FORM Z'!$D$58,1)=LEFT(E2357,1)),(LEFT('Supplier Change Request FORM Z'!$D$59,2)=LEFT(A2357,2))),MAX($K$1:K2356)+1,0))</f>
        <v>#REF!</v>
      </c>
      <c r="L2357" s="3" t="str">
        <f t="shared" si="186"/>
        <v/>
      </c>
      <c r="Q2357" s="5"/>
      <c r="R2357" s="3"/>
      <c r="U2357" s="5">
        <f>IF('Supplier Change Request FORM Z'!$D$71="",IF(ISNUMBER(SEARCH(#REF!,C2357)),MAX($U$1:U2356)+1,0),IF(ISNUMBER(SEARCH('Supplier Change Request FORM Z'!$D$71,C2357)),MAX($U$1:U2356)+1,0))</f>
        <v>0</v>
      </c>
      <c r="V2357" s="3" t="str">
        <f t="shared" si="187"/>
        <v/>
      </c>
      <c r="Y2357" s="5">
        <f>IF('Supplier Change Request FORM Z'!$D$71="",IF(ISNUMBER(SEARCH(#REF!,C2357)),MAX($Y$1:Y2356)+1,0),IF(ISNUMBER(SEARCH('Supplier Change Request FORM Z'!$D$71,C2357)),MAX($Y$1:Y2356)+1,0))</f>
        <v>0</v>
      </c>
      <c r="Z2357" s="3" t="str">
        <f t="shared" si="188"/>
        <v/>
      </c>
      <c r="AE2357" s="5" t="e">
        <f>IF('Supplier Change Request FORM Z'!$D$58="",IF(LEFT(#REF!,1)="F",0,IF(AND((LEFT(#REF!,1)=LEFT(E2357,1)),(LEFT(#REF!,2)=LEFT(A2357,2))),MAX($AE$1:AE2356)+1,0)),IF(LEFT('Supplier Change Request FORM Z'!$D$58,1)="F",0,IF(AND((LEFT('Supplier Change Request FORM Z'!$D$58,1)=LEFT(E2357,1)),(LEFT('Supplier Change Request FORM Z'!$D$59,2)=LEFT(A2357,2))),MAX($AE$1:AE2356)+1,0)))</f>
        <v>#REF!</v>
      </c>
      <c r="AF2357" s="3" t="str">
        <f t="shared" si="189"/>
        <v/>
      </c>
    </row>
    <row r="2358" spans="1:32" x14ac:dyDescent="0.35">
      <c r="A2358" s="2" t="s">
        <v>2911</v>
      </c>
      <c r="B2358" s="2" t="s">
        <v>3718</v>
      </c>
      <c r="C2358" s="2" t="s">
        <v>3450</v>
      </c>
      <c r="D2358" s="2" t="s">
        <v>3718</v>
      </c>
      <c r="E2358" s="2" t="s">
        <v>9644</v>
      </c>
      <c r="G2358" s="5">
        <f>IF('Supplier Change Request FORM Z'!$D$61="",IF(ISNUMBER(SEARCH(#REF!,C2358)),MAX($G$1:G2357)+1,0),IF(ISNUMBER(SEARCH('Supplier Change Request FORM Z'!$D$61,C2358)),MAX($G$1:G2357)+1,0))</f>
        <v>0</v>
      </c>
      <c r="H2358" s="3" t="str">
        <f t="shared" si="185"/>
        <v/>
      </c>
      <c r="K2358" s="5" t="e">
        <f>IF('Supplier Change Request FORM Z'!$D$58="",IF(AND((#REF!=C2358),(LEFT(#REF!,1)=LEFT(E2358,1)),(LEFT(#REF!,2)=LEFT(A2358,2))),MAX($K$1:K2357)+1,0),IF(AND(('Supplier Change Request FORM Z'!$D$61=C2358),(LEFT('Supplier Change Request FORM Z'!$D$58,1)=LEFT(E2358,1)),(LEFT('Supplier Change Request FORM Z'!$D$59,2)=LEFT(A2358,2))),MAX($K$1:K2357)+1,0))</f>
        <v>#REF!</v>
      </c>
      <c r="L2358" s="3" t="str">
        <f t="shared" si="186"/>
        <v/>
      </c>
      <c r="Q2358" s="5"/>
      <c r="R2358" s="3"/>
      <c r="U2358" s="5">
        <f>IF('Supplier Change Request FORM Z'!$D$71="",IF(ISNUMBER(SEARCH(#REF!,C2358)),MAX($U$1:U2357)+1,0),IF(ISNUMBER(SEARCH('Supplier Change Request FORM Z'!$D$71,C2358)),MAX($U$1:U2357)+1,0))</f>
        <v>0</v>
      </c>
      <c r="V2358" s="3" t="str">
        <f t="shared" si="187"/>
        <v/>
      </c>
      <c r="Y2358" s="5">
        <f>IF('Supplier Change Request FORM Z'!$D$71="",IF(ISNUMBER(SEARCH(#REF!,C2358)),MAX($Y$1:Y2357)+1,0),IF(ISNUMBER(SEARCH('Supplier Change Request FORM Z'!$D$71,C2358)),MAX($Y$1:Y2357)+1,0))</f>
        <v>0</v>
      </c>
      <c r="Z2358" s="3" t="str">
        <f t="shared" si="188"/>
        <v/>
      </c>
      <c r="AE2358" s="5" t="e">
        <f>IF('Supplier Change Request FORM Z'!$D$58="",IF(LEFT(#REF!,1)="F",0,IF(AND((LEFT(#REF!,1)=LEFT(E2358,1)),(LEFT(#REF!,2)=LEFT(A2358,2))),MAX($AE$1:AE2357)+1,0)),IF(LEFT('Supplier Change Request FORM Z'!$D$58,1)="F",0,IF(AND((LEFT('Supplier Change Request FORM Z'!$D$58,1)=LEFT(E2358,1)),(LEFT('Supplier Change Request FORM Z'!$D$59,2)=LEFT(A2358,2))),MAX($AE$1:AE2357)+1,0)))</f>
        <v>#REF!</v>
      </c>
      <c r="AF2358" s="3" t="str">
        <f t="shared" si="189"/>
        <v/>
      </c>
    </row>
    <row r="2359" spans="1:32" x14ac:dyDescent="0.35">
      <c r="A2359" s="2" t="s">
        <v>2911</v>
      </c>
      <c r="B2359" s="2" t="s">
        <v>3505</v>
      </c>
      <c r="C2359" s="2" t="s">
        <v>3450</v>
      </c>
      <c r="D2359" s="2" t="s">
        <v>3505</v>
      </c>
      <c r="E2359" s="2" t="s">
        <v>9644</v>
      </c>
      <c r="G2359" s="5">
        <f>IF('Supplier Change Request FORM Z'!$D$61="",IF(ISNUMBER(SEARCH(#REF!,C2359)),MAX($G$1:G2358)+1,0),IF(ISNUMBER(SEARCH('Supplier Change Request FORM Z'!$D$61,C2359)),MAX($G$1:G2358)+1,0))</f>
        <v>0</v>
      </c>
      <c r="H2359" s="3" t="str">
        <f t="shared" si="185"/>
        <v/>
      </c>
      <c r="K2359" s="5" t="e">
        <f>IF('Supplier Change Request FORM Z'!$D$58="",IF(AND((#REF!=C2359),(LEFT(#REF!,1)=LEFT(E2359,1)),(LEFT(#REF!,2)=LEFT(A2359,2))),MAX($K$1:K2358)+1,0),IF(AND(('Supplier Change Request FORM Z'!$D$61=C2359),(LEFT('Supplier Change Request FORM Z'!$D$58,1)=LEFT(E2359,1)),(LEFT('Supplier Change Request FORM Z'!$D$59,2)=LEFT(A2359,2))),MAX($K$1:K2358)+1,0))</f>
        <v>#REF!</v>
      </c>
      <c r="L2359" s="3" t="str">
        <f t="shared" si="186"/>
        <v/>
      </c>
      <c r="Q2359" s="5"/>
      <c r="R2359" s="3"/>
      <c r="U2359" s="5">
        <f>IF('Supplier Change Request FORM Z'!$D$71="",IF(ISNUMBER(SEARCH(#REF!,C2359)),MAX($U$1:U2358)+1,0),IF(ISNUMBER(SEARCH('Supplier Change Request FORM Z'!$D$71,C2359)),MAX($U$1:U2358)+1,0))</f>
        <v>0</v>
      </c>
      <c r="V2359" s="3" t="str">
        <f t="shared" si="187"/>
        <v/>
      </c>
      <c r="Y2359" s="5">
        <f>IF('Supplier Change Request FORM Z'!$D$71="",IF(ISNUMBER(SEARCH(#REF!,C2359)),MAX($Y$1:Y2358)+1,0),IF(ISNUMBER(SEARCH('Supplier Change Request FORM Z'!$D$71,C2359)),MAX($Y$1:Y2358)+1,0))</f>
        <v>0</v>
      </c>
      <c r="Z2359" s="3" t="str">
        <f t="shared" si="188"/>
        <v/>
      </c>
      <c r="AE2359" s="5" t="e">
        <f>IF('Supplier Change Request FORM Z'!$D$58="",IF(LEFT(#REF!,1)="F",0,IF(AND((LEFT(#REF!,1)=LEFT(E2359,1)),(LEFT(#REF!,2)=LEFT(A2359,2))),MAX($AE$1:AE2358)+1,0)),IF(LEFT('Supplier Change Request FORM Z'!$D$58,1)="F",0,IF(AND((LEFT('Supplier Change Request FORM Z'!$D$58,1)=LEFT(E2359,1)),(LEFT('Supplier Change Request FORM Z'!$D$59,2)=LEFT(A2359,2))),MAX($AE$1:AE2358)+1,0)))</f>
        <v>#REF!</v>
      </c>
      <c r="AF2359" s="3" t="str">
        <f t="shared" si="189"/>
        <v/>
      </c>
    </row>
    <row r="2360" spans="1:32" x14ac:dyDescent="0.35">
      <c r="A2360" s="2" t="s">
        <v>2911</v>
      </c>
      <c r="B2360" s="2" t="s">
        <v>3503</v>
      </c>
      <c r="C2360" s="2" t="s">
        <v>3450</v>
      </c>
      <c r="D2360" s="2" t="s">
        <v>3503</v>
      </c>
      <c r="E2360" s="2" t="s">
        <v>9644</v>
      </c>
      <c r="G2360" s="5">
        <f>IF('Supplier Change Request FORM Z'!$D$61="",IF(ISNUMBER(SEARCH(#REF!,C2360)),MAX($G$1:G2359)+1,0),IF(ISNUMBER(SEARCH('Supplier Change Request FORM Z'!$D$61,C2360)),MAX($G$1:G2359)+1,0))</f>
        <v>0</v>
      </c>
      <c r="H2360" s="3" t="str">
        <f t="shared" si="185"/>
        <v/>
      </c>
      <c r="K2360" s="5" t="e">
        <f>IF('Supplier Change Request FORM Z'!$D$58="",IF(AND((#REF!=C2360),(LEFT(#REF!,1)=LEFT(E2360,1)),(LEFT(#REF!,2)=LEFT(A2360,2))),MAX($K$1:K2359)+1,0),IF(AND(('Supplier Change Request FORM Z'!$D$61=C2360),(LEFT('Supplier Change Request FORM Z'!$D$58,1)=LEFT(E2360,1)),(LEFT('Supplier Change Request FORM Z'!$D$59,2)=LEFT(A2360,2))),MAX($K$1:K2359)+1,0))</f>
        <v>#REF!</v>
      </c>
      <c r="L2360" s="3" t="str">
        <f t="shared" si="186"/>
        <v/>
      </c>
      <c r="Q2360" s="5"/>
      <c r="R2360" s="3"/>
      <c r="U2360" s="5">
        <f>IF('Supplier Change Request FORM Z'!$D$71="",IF(ISNUMBER(SEARCH(#REF!,C2360)),MAX($U$1:U2359)+1,0),IF(ISNUMBER(SEARCH('Supplier Change Request FORM Z'!$D$71,C2360)),MAX($U$1:U2359)+1,0))</f>
        <v>0</v>
      </c>
      <c r="V2360" s="3" t="str">
        <f t="shared" si="187"/>
        <v/>
      </c>
      <c r="Y2360" s="5">
        <f>IF('Supplier Change Request FORM Z'!$D$71="",IF(ISNUMBER(SEARCH(#REF!,C2360)),MAX($Y$1:Y2359)+1,0),IF(ISNUMBER(SEARCH('Supplier Change Request FORM Z'!$D$71,C2360)),MAX($Y$1:Y2359)+1,0))</f>
        <v>0</v>
      </c>
      <c r="Z2360" s="3" t="str">
        <f t="shared" si="188"/>
        <v/>
      </c>
      <c r="AE2360" s="5" t="e">
        <f>IF('Supplier Change Request FORM Z'!$D$58="",IF(LEFT(#REF!,1)="F",0,IF(AND((LEFT(#REF!,1)=LEFT(E2360,1)),(LEFT(#REF!,2)=LEFT(A2360,2))),MAX($AE$1:AE2359)+1,0)),IF(LEFT('Supplier Change Request FORM Z'!$D$58,1)="F",0,IF(AND((LEFT('Supplier Change Request FORM Z'!$D$58,1)=LEFT(E2360,1)),(LEFT('Supplier Change Request FORM Z'!$D$59,2)=LEFT(A2360,2))),MAX($AE$1:AE2359)+1,0)))</f>
        <v>#REF!</v>
      </c>
      <c r="AF2360" s="3" t="str">
        <f t="shared" si="189"/>
        <v/>
      </c>
    </row>
    <row r="2361" spans="1:32" x14ac:dyDescent="0.35">
      <c r="A2361" s="2" t="s">
        <v>2911</v>
      </c>
      <c r="B2361" s="2" t="s">
        <v>10742</v>
      </c>
      <c r="C2361" s="2" t="s">
        <v>3450</v>
      </c>
      <c r="D2361" s="2" t="s">
        <v>10742</v>
      </c>
      <c r="E2361" s="2" t="s">
        <v>9644</v>
      </c>
      <c r="G2361" s="5">
        <f>IF('Supplier Change Request FORM Z'!$D$61="",IF(ISNUMBER(SEARCH(#REF!,C2361)),MAX($G$1:G2360)+1,0),IF(ISNUMBER(SEARCH('Supplier Change Request FORM Z'!$D$61,C2361)),MAX($G$1:G2360)+1,0))</f>
        <v>0</v>
      </c>
      <c r="H2361" s="3" t="str">
        <f t="shared" si="185"/>
        <v/>
      </c>
      <c r="K2361" s="5" t="e">
        <f>IF('Supplier Change Request FORM Z'!$D$58="",IF(AND((#REF!=C2361),(LEFT(#REF!,1)=LEFT(E2361,1)),(LEFT(#REF!,2)=LEFT(A2361,2))),MAX($K$1:K2360)+1,0),IF(AND(('Supplier Change Request FORM Z'!$D$61=C2361),(LEFT('Supplier Change Request FORM Z'!$D$58,1)=LEFT(E2361,1)),(LEFT('Supplier Change Request FORM Z'!$D$59,2)=LEFT(A2361,2))),MAX($K$1:K2360)+1,0))</f>
        <v>#REF!</v>
      </c>
      <c r="L2361" s="3" t="str">
        <f t="shared" si="186"/>
        <v/>
      </c>
      <c r="Q2361" s="5"/>
      <c r="R2361" s="3"/>
      <c r="U2361" s="5">
        <f>IF('Supplier Change Request FORM Z'!$D$71="",IF(ISNUMBER(SEARCH(#REF!,C2361)),MAX($U$1:U2360)+1,0),IF(ISNUMBER(SEARCH('Supplier Change Request FORM Z'!$D$71,C2361)),MAX($U$1:U2360)+1,0))</f>
        <v>0</v>
      </c>
      <c r="V2361" s="3" t="str">
        <f t="shared" si="187"/>
        <v/>
      </c>
      <c r="Y2361" s="5">
        <f>IF('Supplier Change Request FORM Z'!$D$71="",IF(ISNUMBER(SEARCH(#REF!,C2361)),MAX($Y$1:Y2360)+1,0),IF(ISNUMBER(SEARCH('Supplier Change Request FORM Z'!$D$71,C2361)),MAX($Y$1:Y2360)+1,0))</f>
        <v>0</v>
      </c>
      <c r="Z2361" s="3" t="str">
        <f t="shared" si="188"/>
        <v/>
      </c>
      <c r="AE2361" s="5" t="e">
        <f>IF('Supplier Change Request FORM Z'!$D$58="",IF(LEFT(#REF!,1)="F",0,IF(AND((LEFT(#REF!,1)=LEFT(E2361,1)),(LEFT(#REF!,2)=LEFT(A2361,2))),MAX($AE$1:AE2360)+1,0)),IF(LEFT('Supplier Change Request FORM Z'!$D$58,1)="F",0,IF(AND((LEFT('Supplier Change Request FORM Z'!$D$58,1)=LEFT(E2361,1)),(LEFT('Supplier Change Request FORM Z'!$D$59,2)=LEFT(A2361,2))),MAX($AE$1:AE2360)+1,0)))</f>
        <v>#REF!</v>
      </c>
      <c r="AF2361" s="3" t="str">
        <f t="shared" si="189"/>
        <v/>
      </c>
    </row>
    <row r="2362" spans="1:32" x14ac:dyDescent="0.35">
      <c r="A2362" s="2" t="s">
        <v>2911</v>
      </c>
      <c r="B2362" s="2" t="s">
        <v>3696</v>
      </c>
      <c r="C2362" s="2" t="s">
        <v>3450</v>
      </c>
      <c r="D2362" s="2" t="s">
        <v>3696</v>
      </c>
      <c r="E2362" s="2" t="s">
        <v>9644</v>
      </c>
      <c r="G2362" s="5">
        <f>IF('Supplier Change Request FORM Z'!$D$61="",IF(ISNUMBER(SEARCH(#REF!,C2362)),MAX($G$1:G2361)+1,0),IF(ISNUMBER(SEARCH('Supplier Change Request FORM Z'!$D$61,C2362)),MAX($G$1:G2361)+1,0))</f>
        <v>0</v>
      </c>
      <c r="H2362" s="3" t="str">
        <f t="shared" si="185"/>
        <v/>
      </c>
      <c r="K2362" s="5" t="e">
        <f>IF('Supplier Change Request FORM Z'!$D$58="",IF(AND((#REF!=C2362),(LEFT(#REF!,1)=LEFT(E2362,1)),(LEFT(#REF!,2)=LEFT(A2362,2))),MAX($K$1:K2361)+1,0),IF(AND(('Supplier Change Request FORM Z'!$D$61=C2362),(LEFT('Supplier Change Request FORM Z'!$D$58,1)=LEFT(E2362,1)),(LEFT('Supplier Change Request FORM Z'!$D$59,2)=LEFT(A2362,2))),MAX($K$1:K2361)+1,0))</f>
        <v>#REF!</v>
      </c>
      <c r="L2362" s="3" t="str">
        <f t="shared" si="186"/>
        <v/>
      </c>
      <c r="Q2362" s="5"/>
      <c r="R2362" s="3"/>
      <c r="U2362" s="5">
        <f>IF('Supplier Change Request FORM Z'!$D$71="",IF(ISNUMBER(SEARCH(#REF!,C2362)),MAX($U$1:U2361)+1,0),IF(ISNUMBER(SEARCH('Supplier Change Request FORM Z'!$D$71,C2362)),MAX($U$1:U2361)+1,0))</f>
        <v>0</v>
      </c>
      <c r="V2362" s="3" t="str">
        <f t="shared" si="187"/>
        <v/>
      </c>
      <c r="Y2362" s="5">
        <f>IF('Supplier Change Request FORM Z'!$D$71="",IF(ISNUMBER(SEARCH(#REF!,C2362)),MAX($Y$1:Y2361)+1,0),IF(ISNUMBER(SEARCH('Supplier Change Request FORM Z'!$D$71,C2362)),MAX($Y$1:Y2361)+1,0))</f>
        <v>0</v>
      </c>
      <c r="Z2362" s="3" t="str">
        <f t="shared" si="188"/>
        <v/>
      </c>
      <c r="AE2362" s="5" t="e">
        <f>IF('Supplier Change Request FORM Z'!$D$58="",IF(LEFT(#REF!,1)="F",0,IF(AND((LEFT(#REF!,1)=LEFT(E2362,1)),(LEFT(#REF!,2)=LEFT(A2362,2))),MAX($AE$1:AE2361)+1,0)),IF(LEFT('Supplier Change Request FORM Z'!$D$58,1)="F",0,IF(AND((LEFT('Supplier Change Request FORM Z'!$D$58,1)=LEFT(E2362,1)),(LEFT('Supplier Change Request FORM Z'!$D$59,2)=LEFT(A2362,2))),MAX($AE$1:AE2361)+1,0)))</f>
        <v>#REF!</v>
      </c>
      <c r="AF2362" s="3" t="str">
        <f t="shared" si="189"/>
        <v/>
      </c>
    </row>
    <row r="2363" spans="1:32" x14ac:dyDescent="0.35">
      <c r="A2363" s="2" t="s">
        <v>2911</v>
      </c>
      <c r="B2363" s="2" t="s">
        <v>3691</v>
      </c>
      <c r="C2363" s="2" t="s">
        <v>3450</v>
      </c>
      <c r="D2363" s="2" t="s">
        <v>3691</v>
      </c>
      <c r="E2363" s="2" t="s">
        <v>9644</v>
      </c>
      <c r="G2363" s="5">
        <f>IF('Supplier Change Request FORM Z'!$D$61="",IF(ISNUMBER(SEARCH(#REF!,C2363)),MAX($G$1:G2362)+1,0),IF(ISNUMBER(SEARCH('Supplier Change Request FORM Z'!$D$61,C2363)),MAX($G$1:G2362)+1,0))</f>
        <v>0</v>
      </c>
      <c r="H2363" s="3" t="str">
        <f t="shared" si="185"/>
        <v/>
      </c>
      <c r="K2363" s="5" t="e">
        <f>IF('Supplier Change Request FORM Z'!$D$58="",IF(AND((#REF!=C2363),(LEFT(#REF!,1)=LEFT(E2363,1)),(LEFT(#REF!,2)=LEFT(A2363,2))),MAX($K$1:K2362)+1,0),IF(AND(('Supplier Change Request FORM Z'!$D$61=C2363),(LEFT('Supplier Change Request FORM Z'!$D$58,1)=LEFT(E2363,1)),(LEFT('Supplier Change Request FORM Z'!$D$59,2)=LEFT(A2363,2))),MAX($K$1:K2362)+1,0))</f>
        <v>#REF!</v>
      </c>
      <c r="L2363" s="3" t="str">
        <f t="shared" si="186"/>
        <v/>
      </c>
      <c r="Q2363" s="5"/>
      <c r="R2363" s="3"/>
      <c r="U2363" s="5">
        <f>IF('Supplier Change Request FORM Z'!$D$71="",IF(ISNUMBER(SEARCH(#REF!,C2363)),MAX($U$1:U2362)+1,0),IF(ISNUMBER(SEARCH('Supplier Change Request FORM Z'!$D$71,C2363)),MAX($U$1:U2362)+1,0))</f>
        <v>0</v>
      </c>
      <c r="V2363" s="3" t="str">
        <f t="shared" si="187"/>
        <v/>
      </c>
      <c r="Y2363" s="5">
        <f>IF('Supplier Change Request FORM Z'!$D$71="",IF(ISNUMBER(SEARCH(#REF!,C2363)),MAX($Y$1:Y2362)+1,0),IF(ISNUMBER(SEARCH('Supplier Change Request FORM Z'!$D$71,C2363)),MAX($Y$1:Y2362)+1,0))</f>
        <v>0</v>
      </c>
      <c r="Z2363" s="3" t="str">
        <f t="shared" si="188"/>
        <v/>
      </c>
      <c r="AE2363" s="5" t="e">
        <f>IF('Supplier Change Request FORM Z'!$D$58="",IF(LEFT(#REF!,1)="F",0,IF(AND((LEFT(#REF!,1)=LEFT(E2363,1)),(LEFT(#REF!,2)=LEFT(A2363,2))),MAX($AE$1:AE2362)+1,0)),IF(LEFT('Supplier Change Request FORM Z'!$D$58,1)="F",0,IF(AND((LEFT('Supplier Change Request FORM Z'!$D$58,1)=LEFT(E2363,1)),(LEFT('Supplier Change Request FORM Z'!$D$59,2)=LEFT(A2363,2))),MAX($AE$1:AE2362)+1,0)))</f>
        <v>#REF!</v>
      </c>
      <c r="AF2363" s="3" t="str">
        <f t="shared" si="189"/>
        <v/>
      </c>
    </row>
    <row r="2364" spans="1:32" x14ac:dyDescent="0.35">
      <c r="A2364" s="2" t="s">
        <v>2911</v>
      </c>
      <c r="B2364" s="2" t="s">
        <v>10743</v>
      </c>
      <c r="C2364" s="2" t="s">
        <v>3450</v>
      </c>
      <c r="D2364" s="2" t="s">
        <v>10743</v>
      </c>
      <c r="E2364" s="2" t="s">
        <v>9644</v>
      </c>
      <c r="G2364" s="5">
        <f>IF('Supplier Change Request FORM Z'!$D$61="",IF(ISNUMBER(SEARCH(#REF!,C2364)),MAX($G$1:G2363)+1,0),IF(ISNUMBER(SEARCH('Supplier Change Request FORM Z'!$D$61,C2364)),MAX($G$1:G2363)+1,0))</f>
        <v>0</v>
      </c>
      <c r="H2364" s="3" t="str">
        <f t="shared" si="185"/>
        <v/>
      </c>
      <c r="K2364" s="5" t="e">
        <f>IF('Supplier Change Request FORM Z'!$D$58="",IF(AND((#REF!=C2364),(LEFT(#REF!,1)=LEFT(E2364,1)),(LEFT(#REF!,2)=LEFT(A2364,2))),MAX($K$1:K2363)+1,0),IF(AND(('Supplier Change Request FORM Z'!$D$61=C2364),(LEFT('Supplier Change Request FORM Z'!$D$58,1)=LEFT(E2364,1)),(LEFT('Supplier Change Request FORM Z'!$D$59,2)=LEFT(A2364,2))),MAX($K$1:K2363)+1,0))</f>
        <v>#REF!</v>
      </c>
      <c r="L2364" s="3" t="str">
        <f t="shared" si="186"/>
        <v/>
      </c>
      <c r="Q2364" s="5"/>
      <c r="R2364" s="3"/>
      <c r="U2364" s="5">
        <f>IF('Supplier Change Request FORM Z'!$D$71="",IF(ISNUMBER(SEARCH(#REF!,C2364)),MAX($U$1:U2363)+1,0),IF(ISNUMBER(SEARCH('Supplier Change Request FORM Z'!$D$71,C2364)),MAX($U$1:U2363)+1,0))</f>
        <v>0</v>
      </c>
      <c r="V2364" s="3" t="str">
        <f t="shared" si="187"/>
        <v/>
      </c>
      <c r="Y2364" s="5">
        <f>IF('Supplier Change Request FORM Z'!$D$71="",IF(ISNUMBER(SEARCH(#REF!,C2364)),MAX($Y$1:Y2363)+1,0),IF(ISNUMBER(SEARCH('Supplier Change Request FORM Z'!$D$71,C2364)),MAX($Y$1:Y2363)+1,0))</f>
        <v>0</v>
      </c>
      <c r="Z2364" s="3" t="str">
        <f t="shared" si="188"/>
        <v/>
      </c>
      <c r="AE2364" s="5" t="e">
        <f>IF('Supplier Change Request FORM Z'!$D$58="",IF(LEFT(#REF!,1)="F",0,IF(AND((LEFT(#REF!,1)=LEFT(E2364,1)),(LEFT(#REF!,2)=LEFT(A2364,2))),MAX($AE$1:AE2363)+1,0)),IF(LEFT('Supplier Change Request FORM Z'!$D$58,1)="F",0,IF(AND((LEFT('Supplier Change Request FORM Z'!$D$58,1)=LEFT(E2364,1)),(LEFT('Supplier Change Request FORM Z'!$D$59,2)=LEFT(A2364,2))),MAX($AE$1:AE2363)+1,0)))</f>
        <v>#REF!</v>
      </c>
      <c r="AF2364" s="3" t="str">
        <f t="shared" si="189"/>
        <v/>
      </c>
    </row>
    <row r="2365" spans="1:32" x14ac:dyDescent="0.35">
      <c r="A2365" s="2" t="s">
        <v>2911</v>
      </c>
      <c r="B2365" s="2" t="s">
        <v>3685</v>
      </c>
      <c r="C2365" s="2" t="s">
        <v>3450</v>
      </c>
      <c r="D2365" s="2" t="s">
        <v>3685</v>
      </c>
      <c r="E2365" s="2" t="s">
        <v>9644</v>
      </c>
      <c r="G2365" s="5">
        <f>IF('Supplier Change Request FORM Z'!$D$61="",IF(ISNUMBER(SEARCH(#REF!,C2365)),MAX($G$1:G2364)+1,0),IF(ISNUMBER(SEARCH('Supplier Change Request FORM Z'!$D$61,C2365)),MAX($G$1:G2364)+1,0))</f>
        <v>0</v>
      </c>
      <c r="H2365" s="3" t="str">
        <f t="shared" si="185"/>
        <v/>
      </c>
      <c r="K2365" s="5" t="e">
        <f>IF('Supplier Change Request FORM Z'!$D$58="",IF(AND((#REF!=C2365),(LEFT(#REF!,1)=LEFT(E2365,1)),(LEFT(#REF!,2)=LEFT(A2365,2))),MAX($K$1:K2364)+1,0),IF(AND(('Supplier Change Request FORM Z'!$D$61=C2365),(LEFT('Supplier Change Request FORM Z'!$D$58,1)=LEFT(E2365,1)),(LEFT('Supplier Change Request FORM Z'!$D$59,2)=LEFT(A2365,2))),MAX($K$1:K2364)+1,0))</f>
        <v>#REF!</v>
      </c>
      <c r="L2365" s="3" t="str">
        <f t="shared" si="186"/>
        <v/>
      </c>
      <c r="Q2365" s="5"/>
      <c r="R2365" s="3"/>
      <c r="U2365" s="5">
        <f>IF('Supplier Change Request FORM Z'!$D$71="",IF(ISNUMBER(SEARCH(#REF!,C2365)),MAX($U$1:U2364)+1,0),IF(ISNUMBER(SEARCH('Supplier Change Request FORM Z'!$D$71,C2365)),MAX($U$1:U2364)+1,0))</f>
        <v>0</v>
      </c>
      <c r="V2365" s="3" t="str">
        <f t="shared" si="187"/>
        <v/>
      </c>
      <c r="Y2365" s="5">
        <f>IF('Supplier Change Request FORM Z'!$D$71="",IF(ISNUMBER(SEARCH(#REF!,C2365)),MAX($Y$1:Y2364)+1,0),IF(ISNUMBER(SEARCH('Supplier Change Request FORM Z'!$D$71,C2365)),MAX($Y$1:Y2364)+1,0))</f>
        <v>0</v>
      </c>
      <c r="Z2365" s="3" t="str">
        <f t="shared" si="188"/>
        <v/>
      </c>
      <c r="AE2365" s="5" t="e">
        <f>IF('Supplier Change Request FORM Z'!$D$58="",IF(LEFT(#REF!,1)="F",0,IF(AND((LEFT(#REF!,1)=LEFT(E2365,1)),(LEFT(#REF!,2)=LEFT(A2365,2))),MAX($AE$1:AE2364)+1,0)),IF(LEFT('Supplier Change Request FORM Z'!$D$58,1)="F",0,IF(AND((LEFT('Supplier Change Request FORM Z'!$D$58,1)=LEFT(E2365,1)),(LEFT('Supplier Change Request FORM Z'!$D$59,2)=LEFT(A2365,2))),MAX($AE$1:AE2364)+1,0)))</f>
        <v>#REF!</v>
      </c>
      <c r="AF2365" s="3" t="str">
        <f t="shared" si="189"/>
        <v/>
      </c>
    </row>
    <row r="2366" spans="1:32" x14ac:dyDescent="0.35">
      <c r="A2366" s="2" t="s">
        <v>2911</v>
      </c>
      <c r="B2366" s="2" t="s">
        <v>3686</v>
      </c>
      <c r="C2366" s="2" t="s">
        <v>3450</v>
      </c>
      <c r="D2366" s="2" t="s">
        <v>3686</v>
      </c>
      <c r="E2366" s="2" t="s">
        <v>9644</v>
      </c>
      <c r="G2366" s="5">
        <f>IF('Supplier Change Request FORM Z'!$D$61="",IF(ISNUMBER(SEARCH(#REF!,C2366)),MAX($G$1:G2365)+1,0),IF(ISNUMBER(SEARCH('Supplier Change Request FORM Z'!$D$61,C2366)),MAX($G$1:G2365)+1,0))</f>
        <v>0</v>
      </c>
      <c r="H2366" s="3" t="str">
        <f t="shared" si="185"/>
        <v/>
      </c>
      <c r="K2366" s="5" t="e">
        <f>IF('Supplier Change Request FORM Z'!$D$58="",IF(AND((#REF!=C2366),(LEFT(#REF!,1)=LEFT(E2366,1)),(LEFT(#REF!,2)=LEFT(A2366,2))),MAX($K$1:K2365)+1,0),IF(AND(('Supplier Change Request FORM Z'!$D$61=C2366),(LEFT('Supplier Change Request FORM Z'!$D$58,1)=LEFT(E2366,1)),(LEFT('Supplier Change Request FORM Z'!$D$59,2)=LEFT(A2366,2))),MAX($K$1:K2365)+1,0))</f>
        <v>#REF!</v>
      </c>
      <c r="L2366" s="3" t="str">
        <f t="shared" si="186"/>
        <v/>
      </c>
      <c r="Q2366" s="5"/>
      <c r="R2366" s="3"/>
      <c r="U2366" s="5">
        <f>IF('Supplier Change Request FORM Z'!$D$71="",IF(ISNUMBER(SEARCH(#REF!,C2366)),MAX($U$1:U2365)+1,0),IF(ISNUMBER(SEARCH('Supplier Change Request FORM Z'!$D$71,C2366)),MAX($U$1:U2365)+1,0))</f>
        <v>0</v>
      </c>
      <c r="V2366" s="3" t="str">
        <f t="shared" si="187"/>
        <v/>
      </c>
      <c r="Y2366" s="5">
        <f>IF('Supplier Change Request FORM Z'!$D$71="",IF(ISNUMBER(SEARCH(#REF!,C2366)),MAX($Y$1:Y2365)+1,0),IF(ISNUMBER(SEARCH('Supplier Change Request FORM Z'!$D$71,C2366)),MAX($Y$1:Y2365)+1,0))</f>
        <v>0</v>
      </c>
      <c r="Z2366" s="3" t="str">
        <f t="shared" si="188"/>
        <v/>
      </c>
      <c r="AE2366" s="5" t="e">
        <f>IF('Supplier Change Request FORM Z'!$D$58="",IF(LEFT(#REF!,1)="F",0,IF(AND((LEFT(#REF!,1)=LEFT(E2366,1)),(LEFT(#REF!,2)=LEFT(A2366,2))),MAX($AE$1:AE2365)+1,0)),IF(LEFT('Supplier Change Request FORM Z'!$D$58,1)="F",0,IF(AND((LEFT('Supplier Change Request FORM Z'!$D$58,1)=LEFT(E2366,1)),(LEFT('Supplier Change Request FORM Z'!$D$59,2)=LEFT(A2366,2))),MAX($AE$1:AE2365)+1,0)))</f>
        <v>#REF!</v>
      </c>
      <c r="AF2366" s="3" t="str">
        <f t="shared" si="189"/>
        <v/>
      </c>
    </row>
    <row r="2367" spans="1:32" x14ac:dyDescent="0.35">
      <c r="A2367" s="2" t="s">
        <v>2911</v>
      </c>
      <c r="B2367" s="2" t="s">
        <v>9691</v>
      </c>
      <c r="C2367" s="2" t="s">
        <v>3450</v>
      </c>
      <c r="D2367" s="2" t="s">
        <v>9691</v>
      </c>
      <c r="E2367" s="2" t="s">
        <v>9644</v>
      </c>
      <c r="G2367" s="5">
        <f>IF('Supplier Change Request FORM Z'!$D$61="",IF(ISNUMBER(SEARCH(#REF!,C2367)),MAX($G$1:G2366)+1,0),IF(ISNUMBER(SEARCH('Supplier Change Request FORM Z'!$D$61,C2367)),MAX($G$1:G2366)+1,0))</f>
        <v>0</v>
      </c>
      <c r="H2367" s="3" t="str">
        <f t="shared" si="185"/>
        <v/>
      </c>
      <c r="K2367" s="5" t="e">
        <f>IF('Supplier Change Request FORM Z'!$D$58="",IF(AND((#REF!=C2367),(LEFT(#REF!,1)=LEFT(E2367,1)),(LEFT(#REF!,2)=LEFT(A2367,2))),MAX($K$1:K2366)+1,0),IF(AND(('Supplier Change Request FORM Z'!$D$61=C2367),(LEFT('Supplier Change Request FORM Z'!$D$58,1)=LEFT(E2367,1)),(LEFT('Supplier Change Request FORM Z'!$D$59,2)=LEFT(A2367,2))),MAX($K$1:K2366)+1,0))</f>
        <v>#REF!</v>
      </c>
      <c r="L2367" s="3" t="str">
        <f t="shared" si="186"/>
        <v/>
      </c>
      <c r="Q2367" s="5"/>
      <c r="R2367" s="3"/>
      <c r="U2367" s="5">
        <f>IF('Supplier Change Request FORM Z'!$D$71="",IF(ISNUMBER(SEARCH(#REF!,C2367)),MAX($U$1:U2366)+1,0),IF(ISNUMBER(SEARCH('Supplier Change Request FORM Z'!$D$71,C2367)),MAX($U$1:U2366)+1,0))</f>
        <v>0</v>
      </c>
      <c r="V2367" s="3" t="str">
        <f t="shared" si="187"/>
        <v/>
      </c>
      <c r="Y2367" s="5">
        <f>IF('Supplier Change Request FORM Z'!$D$71="",IF(ISNUMBER(SEARCH(#REF!,C2367)),MAX($Y$1:Y2366)+1,0),IF(ISNUMBER(SEARCH('Supplier Change Request FORM Z'!$D$71,C2367)),MAX($Y$1:Y2366)+1,0))</f>
        <v>0</v>
      </c>
      <c r="Z2367" s="3" t="str">
        <f t="shared" si="188"/>
        <v/>
      </c>
      <c r="AC2367" s="2"/>
      <c r="AD2367" s="2"/>
      <c r="AE2367" s="5" t="e">
        <f>IF('Supplier Change Request FORM Z'!$D$58="",IF(LEFT(#REF!,1)="F",0,IF(AND((LEFT(#REF!,1)=LEFT(E2367,1)),(LEFT(#REF!,2)=LEFT(A2367,2))),MAX($AE$1:AE2366)+1,0)),IF(LEFT('Supplier Change Request FORM Z'!$D$58,1)="F",0,IF(AND((LEFT('Supplier Change Request FORM Z'!$D$58,1)=LEFT(E2367,1)),(LEFT('Supplier Change Request FORM Z'!$D$59,2)=LEFT(A2367,2))),MAX($AE$1:AE2366)+1,0)))</f>
        <v>#REF!</v>
      </c>
      <c r="AF2367" s="3" t="str">
        <f t="shared" si="189"/>
        <v/>
      </c>
    </row>
    <row r="2368" spans="1:32" x14ac:dyDescent="0.35">
      <c r="A2368" s="2" t="s">
        <v>2911</v>
      </c>
      <c r="B2368" s="2" t="s">
        <v>3731</v>
      </c>
      <c r="C2368" s="2" t="s">
        <v>3450</v>
      </c>
      <c r="D2368" s="2" t="s">
        <v>3731</v>
      </c>
      <c r="E2368" s="2" t="s">
        <v>9644</v>
      </c>
      <c r="G2368" s="5">
        <f>IF('Supplier Change Request FORM Z'!$D$61="",IF(ISNUMBER(SEARCH(#REF!,C2368)),MAX($G$1:G2367)+1,0),IF(ISNUMBER(SEARCH('Supplier Change Request FORM Z'!$D$61,C2368)),MAX($G$1:G2367)+1,0))</f>
        <v>0</v>
      </c>
      <c r="H2368" s="3" t="str">
        <f t="shared" si="185"/>
        <v/>
      </c>
      <c r="K2368" s="5" t="e">
        <f>IF('Supplier Change Request FORM Z'!$D$58="",IF(AND((#REF!=C2368),(LEFT(#REF!,1)=LEFT(E2368,1)),(LEFT(#REF!,2)=LEFT(A2368,2))),MAX($K$1:K2367)+1,0),IF(AND(('Supplier Change Request FORM Z'!$D$61=C2368),(LEFT('Supplier Change Request FORM Z'!$D$58,1)=LEFT(E2368,1)),(LEFT('Supplier Change Request FORM Z'!$D$59,2)=LEFT(A2368,2))),MAX($K$1:K2367)+1,0))</f>
        <v>#REF!</v>
      </c>
      <c r="L2368" s="3" t="str">
        <f t="shared" si="186"/>
        <v/>
      </c>
      <c r="Q2368" s="5"/>
      <c r="R2368" s="3"/>
      <c r="U2368" s="5">
        <f>IF('Supplier Change Request FORM Z'!$D$71="",IF(ISNUMBER(SEARCH(#REF!,C2368)),MAX($U$1:U2367)+1,0),IF(ISNUMBER(SEARCH('Supplier Change Request FORM Z'!$D$71,C2368)),MAX($U$1:U2367)+1,0))</f>
        <v>0</v>
      </c>
      <c r="V2368" s="3" t="str">
        <f t="shared" si="187"/>
        <v/>
      </c>
      <c r="Y2368" s="5">
        <f>IF('Supplier Change Request FORM Z'!$D$71="",IF(ISNUMBER(SEARCH(#REF!,C2368)),MAX($Y$1:Y2367)+1,0),IF(ISNUMBER(SEARCH('Supplier Change Request FORM Z'!$D$71,C2368)),MAX($Y$1:Y2367)+1,0))</f>
        <v>0</v>
      </c>
      <c r="Z2368" s="3" t="str">
        <f t="shared" si="188"/>
        <v/>
      </c>
      <c r="AC2368" s="2"/>
      <c r="AD2368" s="2"/>
      <c r="AE2368" s="5" t="e">
        <f>IF('Supplier Change Request FORM Z'!$D$58="",IF(LEFT(#REF!,1)="F",0,IF(AND((LEFT(#REF!,1)=LEFT(E2368,1)),(LEFT(#REF!,2)=LEFT(A2368,2))),MAX($AE$1:AE2367)+1,0)),IF(LEFT('Supplier Change Request FORM Z'!$D$58,1)="F",0,IF(AND((LEFT('Supplier Change Request FORM Z'!$D$58,1)=LEFT(E2368,1)),(LEFT('Supplier Change Request FORM Z'!$D$59,2)=LEFT(A2368,2))),MAX($AE$1:AE2367)+1,0)))</f>
        <v>#REF!</v>
      </c>
      <c r="AF2368" s="3" t="str">
        <f t="shared" si="189"/>
        <v/>
      </c>
    </row>
    <row r="2369" spans="1:32" x14ac:dyDescent="0.35">
      <c r="A2369" s="2" t="s">
        <v>2911</v>
      </c>
      <c r="B2369" s="2" t="s">
        <v>3726</v>
      </c>
      <c r="C2369" s="2" t="s">
        <v>3450</v>
      </c>
      <c r="D2369" s="2" t="s">
        <v>3726</v>
      </c>
      <c r="E2369" s="2" t="s">
        <v>9644</v>
      </c>
      <c r="G2369" s="5">
        <f>IF('Supplier Change Request FORM Z'!$D$61="",IF(ISNUMBER(SEARCH(#REF!,C2369)),MAX($G$1:G2368)+1,0),IF(ISNUMBER(SEARCH('Supplier Change Request FORM Z'!$D$61,C2369)),MAX($G$1:G2368)+1,0))</f>
        <v>0</v>
      </c>
      <c r="H2369" s="3" t="str">
        <f t="shared" si="185"/>
        <v/>
      </c>
      <c r="K2369" s="5" t="e">
        <f>IF('Supplier Change Request FORM Z'!$D$58="",IF(AND((#REF!=C2369),(LEFT(#REF!,1)=LEFT(E2369,1)),(LEFT(#REF!,2)=LEFT(A2369,2))),MAX($K$1:K2368)+1,0),IF(AND(('Supplier Change Request FORM Z'!$D$61=C2369),(LEFT('Supplier Change Request FORM Z'!$D$58,1)=LEFT(E2369,1)),(LEFT('Supplier Change Request FORM Z'!$D$59,2)=LEFT(A2369,2))),MAX($K$1:K2368)+1,0))</f>
        <v>#REF!</v>
      </c>
      <c r="L2369" s="3" t="str">
        <f t="shared" si="186"/>
        <v/>
      </c>
      <c r="Q2369" s="5"/>
      <c r="R2369" s="3"/>
      <c r="U2369" s="5">
        <f>IF('Supplier Change Request FORM Z'!$D$71="",IF(ISNUMBER(SEARCH(#REF!,C2369)),MAX($U$1:U2368)+1,0),IF(ISNUMBER(SEARCH('Supplier Change Request FORM Z'!$D$71,C2369)),MAX($U$1:U2368)+1,0))</f>
        <v>0</v>
      </c>
      <c r="V2369" s="3" t="str">
        <f t="shared" si="187"/>
        <v/>
      </c>
      <c r="Y2369" s="5">
        <f>IF('Supplier Change Request FORM Z'!$D$71="",IF(ISNUMBER(SEARCH(#REF!,C2369)),MAX($Y$1:Y2368)+1,0),IF(ISNUMBER(SEARCH('Supplier Change Request FORM Z'!$D$71,C2369)),MAX($Y$1:Y2368)+1,0))</f>
        <v>0</v>
      </c>
      <c r="Z2369" s="3" t="str">
        <f t="shared" si="188"/>
        <v/>
      </c>
      <c r="AC2369" s="2"/>
      <c r="AD2369" s="2"/>
      <c r="AE2369" s="5" t="e">
        <f>IF('Supplier Change Request FORM Z'!$D$58="",IF(LEFT(#REF!,1)="F",0,IF(AND((LEFT(#REF!,1)=LEFT(E2369,1)),(LEFT(#REF!,2)=LEFT(A2369,2))),MAX($AE$1:AE2368)+1,0)),IF(LEFT('Supplier Change Request FORM Z'!$D$58,1)="F",0,IF(AND((LEFT('Supplier Change Request FORM Z'!$D$58,1)=LEFT(E2369,1)),(LEFT('Supplier Change Request FORM Z'!$D$59,2)=LEFT(A2369,2))),MAX($AE$1:AE2368)+1,0)))</f>
        <v>#REF!</v>
      </c>
      <c r="AF2369" s="3" t="str">
        <f t="shared" si="189"/>
        <v/>
      </c>
    </row>
    <row r="2370" spans="1:32" x14ac:dyDescent="0.35">
      <c r="A2370" s="2" t="s">
        <v>2911</v>
      </c>
      <c r="B2370" s="2" t="s">
        <v>3729</v>
      </c>
      <c r="C2370" s="2" t="s">
        <v>3450</v>
      </c>
      <c r="D2370" s="2" t="s">
        <v>3729</v>
      </c>
      <c r="E2370" s="2" t="s">
        <v>9644</v>
      </c>
      <c r="G2370" s="5">
        <f>IF('Supplier Change Request FORM Z'!$D$61="",IF(ISNUMBER(SEARCH(#REF!,C2370)),MAX($G$1:G2369)+1,0),IF(ISNUMBER(SEARCH('Supplier Change Request FORM Z'!$D$61,C2370)),MAX($G$1:G2369)+1,0))</f>
        <v>0</v>
      </c>
      <c r="H2370" s="3" t="str">
        <f t="shared" ref="H2370:H2433" si="190">IFERROR(INDEX($C:$C,MATCH(ROW(H2369),$G:$G,0)),"")</f>
        <v/>
      </c>
      <c r="K2370" s="5" t="e">
        <f>IF('Supplier Change Request FORM Z'!$D$58="",IF(AND((#REF!=C2370),(LEFT(#REF!,1)=LEFT(E2370,1)),(LEFT(#REF!,2)=LEFT(A2370,2))),MAX($K$1:K2369)+1,0),IF(AND(('Supplier Change Request FORM Z'!$D$61=C2370),(LEFT('Supplier Change Request FORM Z'!$D$58,1)=LEFT(E2370,1)),(LEFT('Supplier Change Request FORM Z'!$D$59,2)=LEFT(A2370,2))),MAX($K$1:K2369)+1,0))</f>
        <v>#REF!</v>
      </c>
      <c r="L2370" s="3" t="str">
        <f t="shared" ref="L2370:L2433" si="191">IFERROR(INDEX($D:$D,MATCH(ROW(L2369),$K:$K,0)),"")</f>
        <v/>
      </c>
      <c r="Q2370" s="5"/>
      <c r="R2370" s="3"/>
      <c r="U2370" s="5">
        <f>IF('Supplier Change Request FORM Z'!$D$71="",IF(ISNUMBER(SEARCH(#REF!,C2370)),MAX($U$1:U2369)+1,0),IF(ISNUMBER(SEARCH('Supplier Change Request FORM Z'!$D$71,C2370)),MAX($U$1:U2369)+1,0))</f>
        <v>0</v>
      </c>
      <c r="V2370" s="3" t="str">
        <f t="shared" ref="V2370:V2433" si="192">IFERROR(INDEX($C:$C,MATCH(ROW(V2369),U:U,0)),"")</f>
        <v/>
      </c>
      <c r="Y2370" s="5">
        <f>IF('Supplier Change Request FORM Z'!$D$71="",IF(ISNUMBER(SEARCH(#REF!,C2370)),MAX($Y$1:Y2369)+1,0),IF(ISNUMBER(SEARCH('Supplier Change Request FORM Z'!$D$71,C2370)),MAX($Y$1:Y2369)+1,0))</f>
        <v>0</v>
      </c>
      <c r="Z2370" s="3" t="str">
        <f t="shared" ref="Z2370:Z2433" si="193">IFERROR(INDEX($D:$D,MATCH(ROW(Z2369),$Y:$Y,0)),"")</f>
        <v/>
      </c>
      <c r="AE2370" s="5" t="e">
        <f>IF('Supplier Change Request FORM Z'!$D$58="",IF(LEFT(#REF!,1)="F",0,IF(AND((LEFT(#REF!,1)=LEFT(E2370,1)),(LEFT(#REF!,2)=LEFT(A2370,2))),MAX($AE$1:AE2369)+1,0)),IF(LEFT('Supplier Change Request FORM Z'!$D$58,1)="F",0,IF(AND((LEFT('Supplier Change Request FORM Z'!$D$58,1)=LEFT(E2370,1)),(LEFT('Supplier Change Request FORM Z'!$D$59,2)=LEFT(A2370,2))),MAX($AE$1:AE2369)+1,0)))</f>
        <v>#REF!</v>
      </c>
      <c r="AF2370" s="3" t="str">
        <f t="shared" ref="AF2370:AF2433" si="194">IFERROR(INDEX(C:C,MATCH(ROW(AF2369),AE:AE,0)),"")</f>
        <v/>
      </c>
    </row>
    <row r="2371" spans="1:32" x14ac:dyDescent="0.35">
      <c r="A2371" s="2" t="s">
        <v>2911</v>
      </c>
      <c r="B2371" s="2" t="s">
        <v>3699</v>
      </c>
      <c r="C2371" s="2" t="s">
        <v>3450</v>
      </c>
      <c r="D2371" s="2" t="s">
        <v>3699</v>
      </c>
      <c r="E2371" s="2" t="s">
        <v>9644</v>
      </c>
      <c r="G2371" s="5">
        <f>IF('Supplier Change Request FORM Z'!$D$61="",IF(ISNUMBER(SEARCH(#REF!,C2371)),MAX($G$1:G2370)+1,0),IF(ISNUMBER(SEARCH('Supplier Change Request FORM Z'!$D$61,C2371)),MAX($G$1:G2370)+1,0))</f>
        <v>0</v>
      </c>
      <c r="H2371" s="3" t="str">
        <f t="shared" si="190"/>
        <v/>
      </c>
      <c r="K2371" s="5" t="e">
        <f>IF('Supplier Change Request FORM Z'!$D$58="",IF(AND((#REF!=C2371),(LEFT(#REF!,1)=LEFT(E2371,1)),(LEFT(#REF!,2)=LEFT(A2371,2))),MAX($K$1:K2370)+1,0),IF(AND(('Supplier Change Request FORM Z'!$D$61=C2371),(LEFT('Supplier Change Request FORM Z'!$D$58,1)=LEFT(E2371,1)),(LEFT('Supplier Change Request FORM Z'!$D$59,2)=LEFT(A2371,2))),MAX($K$1:K2370)+1,0))</f>
        <v>#REF!</v>
      </c>
      <c r="L2371" s="3" t="str">
        <f t="shared" si="191"/>
        <v/>
      </c>
      <c r="Q2371" s="5"/>
      <c r="R2371" s="3"/>
      <c r="U2371" s="5">
        <f>IF('Supplier Change Request FORM Z'!$D$71="",IF(ISNUMBER(SEARCH(#REF!,C2371)),MAX($U$1:U2370)+1,0),IF(ISNUMBER(SEARCH('Supplier Change Request FORM Z'!$D$71,C2371)),MAX($U$1:U2370)+1,0))</f>
        <v>0</v>
      </c>
      <c r="V2371" s="3" t="str">
        <f t="shared" si="192"/>
        <v/>
      </c>
      <c r="Y2371" s="5">
        <f>IF('Supplier Change Request FORM Z'!$D$71="",IF(ISNUMBER(SEARCH(#REF!,C2371)),MAX($Y$1:Y2370)+1,0),IF(ISNUMBER(SEARCH('Supplier Change Request FORM Z'!$D$71,C2371)),MAX($Y$1:Y2370)+1,0))</f>
        <v>0</v>
      </c>
      <c r="Z2371" s="3" t="str">
        <f t="shared" si="193"/>
        <v/>
      </c>
      <c r="AE2371" s="5" t="e">
        <f>IF('Supplier Change Request FORM Z'!$D$58="",IF(LEFT(#REF!,1)="F",0,IF(AND((LEFT(#REF!,1)=LEFT(E2371,1)),(LEFT(#REF!,2)=LEFT(A2371,2))),MAX($AE$1:AE2370)+1,0)),IF(LEFT('Supplier Change Request FORM Z'!$D$58,1)="F",0,IF(AND((LEFT('Supplier Change Request FORM Z'!$D$58,1)=LEFT(E2371,1)),(LEFT('Supplier Change Request FORM Z'!$D$59,2)=LEFT(A2371,2))),MAX($AE$1:AE2370)+1,0)))</f>
        <v>#REF!</v>
      </c>
      <c r="AF2371" s="3" t="str">
        <f t="shared" si="194"/>
        <v/>
      </c>
    </row>
    <row r="2372" spans="1:32" x14ac:dyDescent="0.35">
      <c r="A2372" s="2" t="s">
        <v>2911</v>
      </c>
      <c r="B2372" s="2" t="s">
        <v>3695</v>
      </c>
      <c r="C2372" s="2" t="s">
        <v>3450</v>
      </c>
      <c r="D2372" s="2" t="s">
        <v>3695</v>
      </c>
      <c r="E2372" s="2" t="s">
        <v>9644</v>
      </c>
      <c r="G2372" s="5">
        <f>IF('Supplier Change Request FORM Z'!$D$61="",IF(ISNUMBER(SEARCH(#REF!,C2372)),MAX($G$1:G2371)+1,0),IF(ISNUMBER(SEARCH('Supplier Change Request FORM Z'!$D$61,C2372)),MAX($G$1:G2371)+1,0))</f>
        <v>0</v>
      </c>
      <c r="H2372" s="3" t="str">
        <f t="shared" si="190"/>
        <v/>
      </c>
      <c r="K2372" s="5" t="e">
        <f>IF('Supplier Change Request FORM Z'!$D$58="",IF(AND((#REF!=C2372),(LEFT(#REF!,1)=LEFT(E2372,1)),(LEFT(#REF!,2)=LEFT(A2372,2))),MAX($K$1:K2371)+1,0),IF(AND(('Supplier Change Request FORM Z'!$D$61=C2372),(LEFT('Supplier Change Request FORM Z'!$D$58,1)=LEFT(E2372,1)),(LEFT('Supplier Change Request FORM Z'!$D$59,2)=LEFT(A2372,2))),MAX($K$1:K2371)+1,0))</f>
        <v>#REF!</v>
      </c>
      <c r="L2372" s="3" t="str">
        <f t="shared" si="191"/>
        <v/>
      </c>
      <c r="Q2372" s="5"/>
      <c r="R2372" s="3"/>
      <c r="U2372" s="5">
        <f>IF('Supplier Change Request FORM Z'!$D$71="",IF(ISNUMBER(SEARCH(#REF!,C2372)),MAX($U$1:U2371)+1,0),IF(ISNUMBER(SEARCH('Supplier Change Request FORM Z'!$D$71,C2372)),MAX($U$1:U2371)+1,0))</f>
        <v>0</v>
      </c>
      <c r="V2372" s="3" t="str">
        <f t="shared" si="192"/>
        <v/>
      </c>
      <c r="Y2372" s="5">
        <f>IF('Supplier Change Request FORM Z'!$D$71="",IF(ISNUMBER(SEARCH(#REF!,C2372)),MAX($Y$1:Y2371)+1,0),IF(ISNUMBER(SEARCH('Supplier Change Request FORM Z'!$D$71,C2372)),MAX($Y$1:Y2371)+1,0))</f>
        <v>0</v>
      </c>
      <c r="Z2372" s="3" t="str">
        <f t="shared" si="193"/>
        <v/>
      </c>
      <c r="AE2372" s="5" t="e">
        <f>IF('Supplier Change Request FORM Z'!$D$58="",IF(LEFT(#REF!,1)="F",0,IF(AND((LEFT(#REF!,1)=LEFT(E2372,1)),(LEFT(#REF!,2)=LEFT(A2372,2))),MAX($AE$1:AE2371)+1,0)),IF(LEFT('Supplier Change Request FORM Z'!$D$58,1)="F",0,IF(AND((LEFT('Supplier Change Request FORM Z'!$D$58,1)=LEFT(E2372,1)),(LEFT('Supplier Change Request FORM Z'!$D$59,2)=LEFT(A2372,2))),MAX($AE$1:AE2371)+1,0)))</f>
        <v>#REF!</v>
      </c>
      <c r="AF2372" s="3" t="str">
        <f t="shared" si="194"/>
        <v/>
      </c>
    </row>
    <row r="2373" spans="1:32" x14ac:dyDescent="0.35">
      <c r="A2373" s="2" t="s">
        <v>2911</v>
      </c>
      <c r="B2373" s="2" t="s">
        <v>10744</v>
      </c>
      <c r="C2373" s="2" t="s">
        <v>3450</v>
      </c>
      <c r="D2373" s="2" t="s">
        <v>10744</v>
      </c>
      <c r="E2373" s="2" t="s">
        <v>9644</v>
      </c>
      <c r="G2373" s="5">
        <f>IF('Supplier Change Request FORM Z'!$D$61="",IF(ISNUMBER(SEARCH(#REF!,C2373)),MAX($G$1:G2372)+1,0),IF(ISNUMBER(SEARCH('Supplier Change Request FORM Z'!$D$61,C2373)),MAX($G$1:G2372)+1,0))</f>
        <v>0</v>
      </c>
      <c r="H2373" s="3" t="str">
        <f t="shared" si="190"/>
        <v/>
      </c>
      <c r="K2373" s="5" t="e">
        <f>IF('Supplier Change Request FORM Z'!$D$58="",IF(AND((#REF!=C2373),(LEFT(#REF!,1)=LEFT(E2373,1)),(LEFT(#REF!,2)=LEFT(A2373,2))),MAX($K$1:K2372)+1,0),IF(AND(('Supplier Change Request FORM Z'!$D$61=C2373),(LEFT('Supplier Change Request FORM Z'!$D$58,1)=LEFT(E2373,1)),(LEFT('Supplier Change Request FORM Z'!$D$59,2)=LEFT(A2373,2))),MAX($K$1:K2372)+1,0))</f>
        <v>#REF!</v>
      </c>
      <c r="L2373" s="3" t="str">
        <f t="shared" si="191"/>
        <v/>
      </c>
      <c r="Q2373" s="5"/>
      <c r="R2373" s="3"/>
      <c r="U2373" s="5">
        <f>IF('Supplier Change Request FORM Z'!$D$71="",IF(ISNUMBER(SEARCH(#REF!,C2373)),MAX($U$1:U2372)+1,0),IF(ISNUMBER(SEARCH('Supplier Change Request FORM Z'!$D$71,C2373)),MAX($U$1:U2372)+1,0))</f>
        <v>0</v>
      </c>
      <c r="V2373" s="3" t="str">
        <f t="shared" si="192"/>
        <v/>
      </c>
      <c r="Y2373" s="5">
        <f>IF('Supplier Change Request FORM Z'!$D$71="",IF(ISNUMBER(SEARCH(#REF!,C2373)),MAX($Y$1:Y2372)+1,0),IF(ISNUMBER(SEARCH('Supplier Change Request FORM Z'!$D$71,C2373)),MAX($Y$1:Y2372)+1,0))</f>
        <v>0</v>
      </c>
      <c r="Z2373" s="3" t="str">
        <f t="shared" si="193"/>
        <v/>
      </c>
      <c r="AE2373" s="5" t="e">
        <f>IF('Supplier Change Request FORM Z'!$D$58="",IF(LEFT(#REF!,1)="F",0,IF(AND((LEFT(#REF!,1)=LEFT(E2373,1)),(LEFT(#REF!,2)=LEFT(A2373,2))),MAX($AE$1:AE2372)+1,0)),IF(LEFT('Supplier Change Request FORM Z'!$D$58,1)="F",0,IF(AND((LEFT('Supplier Change Request FORM Z'!$D$58,1)=LEFT(E2373,1)),(LEFT('Supplier Change Request FORM Z'!$D$59,2)=LEFT(A2373,2))),MAX($AE$1:AE2372)+1,0)))</f>
        <v>#REF!</v>
      </c>
      <c r="AF2373" s="3" t="str">
        <f t="shared" si="194"/>
        <v/>
      </c>
    </row>
    <row r="2374" spans="1:32" x14ac:dyDescent="0.35">
      <c r="A2374" s="2" t="s">
        <v>2911</v>
      </c>
      <c r="B2374" s="2" t="s">
        <v>3708</v>
      </c>
      <c r="C2374" s="2" t="s">
        <v>3450</v>
      </c>
      <c r="D2374" s="2" t="s">
        <v>3708</v>
      </c>
      <c r="E2374" s="2" t="s">
        <v>9644</v>
      </c>
      <c r="G2374" s="5">
        <f>IF('Supplier Change Request FORM Z'!$D$61="",IF(ISNUMBER(SEARCH(#REF!,C2374)),MAX($G$1:G2373)+1,0),IF(ISNUMBER(SEARCH('Supplier Change Request FORM Z'!$D$61,C2374)),MAX($G$1:G2373)+1,0))</f>
        <v>0</v>
      </c>
      <c r="H2374" s="3" t="str">
        <f t="shared" si="190"/>
        <v/>
      </c>
      <c r="K2374" s="5" t="e">
        <f>IF('Supplier Change Request FORM Z'!$D$58="",IF(AND((#REF!=C2374),(LEFT(#REF!,1)=LEFT(E2374,1)),(LEFT(#REF!,2)=LEFT(A2374,2))),MAX($K$1:K2373)+1,0),IF(AND(('Supplier Change Request FORM Z'!$D$61=C2374),(LEFT('Supplier Change Request FORM Z'!$D$58,1)=LEFT(E2374,1)),(LEFT('Supplier Change Request FORM Z'!$D$59,2)=LEFT(A2374,2))),MAX($K$1:K2373)+1,0))</f>
        <v>#REF!</v>
      </c>
      <c r="L2374" s="3" t="str">
        <f t="shared" si="191"/>
        <v/>
      </c>
      <c r="Q2374" s="5"/>
      <c r="R2374" s="3"/>
      <c r="U2374" s="5">
        <f>IF('Supplier Change Request FORM Z'!$D$71="",IF(ISNUMBER(SEARCH(#REF!,C2374)),MAX($U$1:U2373)+1,0),IF(ISNUMBER(SEARCH('Supplier Change Request FORM Z'!$D$71,C2374)),MAX($U$1:U2373)+1,0))</f>
        <v>0</v>
      </c>
      <c r="V2374" s="3" t="str">
        <f t="shared" si="192"/>
        <v/>
      </c>
      <c r="Y2374" s="5">
        <f>IF('Supplier Change Request FORM Z'!$D$71="",IF(ISNUMBER(SEARCH(#REF!,C2374)),MAX($Y$1:Y2373)+1,0),IF(ISNUMBER(SEARCH('Supplier Change Request FORM Z'!$D$71,C2374)),MAX($Y$1:Y2373)+1,0))</f>
        <v>0</v>
      </c>
      <c r="Z2374" s="3" t="str">
        <f t="shared" si="193"/>
        <v/>
      </c>
      <c r="AE2374" s="5" t="e">
        <f>IF('Supplier Change Request FORM Z'!$D$58="",IF(LEFT(#REF!,1)="F",0,IF(AND((LEFT(#REF!,1)=LEFT(E2374,1)),(LEFT(#REF!,2)=LEFT(A2374,2))),MAX($AE$1:AE2373)+1,0)),IF(LEFT('Supplier Change Request FORM Z'!$D$58,1)="F",0,IF(AND((LEFT('Supplier Change Request FORM Z'!$D$58,1)=LEFT(E2374,1)),(LEFT('Supplier Change Request FORM Z'!$D$59,2)=LEFT(A2374,2))),MAX($AE$1:AE2373)+1,0)))</f>
        <v>#REF!</v>
      </c>
      <c r="AF2374" s="3" t="str">
        <f t="shared" si="194"/>
        <v/>
      </c>
    </row>
    <row r="2375" spans="1:32" x14ac:dyDescent="0.35">
      <c r="A2375" s="2" t="s">
        <v>2911</v>
      </c>
      <c r="B2375" s="2" t="s">
        <v>3709</v>
      </c>
      <c r="C2375" s="2" t="s">
        <v>3450</v>
      </c>
      <c r="D2375" s="2" t="s">
        <v>3709</v>
      </c>
      <c r="E2375" s="2" t="s">
        <v>9644</v>
      </c>
      <c r="G2375" s="5">
        <f>IF('Supplier Change Request FORM Z'!$D$61="",IF(ISNUMBER(SEARCH(#REF!,C2375)),MAX($G$1:G2374)+1,0),IF(ISNUMBER(SEARCH('Supplier Change Request FORM Z'!$D$61,C2375)),MAX($G$1:G2374)+1,0))</f>
        <v>0</v>
      </c>
      <c r="H2375" s="3" t="str">
        <f t="shared" si="190"/>
        <v/>
      </c>
      <c r="K2375" s="5" t="e">
        <f>IF('Supplier Change Request FORM Z'!$D$58="",IF(AND((#REF!=C2375),(LEFT(#REF!,1)=LEFT(E2375,1)),(LEFT(#REF!,2)=LEFT(A2375,2))),MAX($K$1:K2374)+1,0),IF(AND(('Supplier Change Request FORM Z'!$D$61=C2375),(LEFT('Supplier Change Request FORM Z'!$D$58,1)=LEFT(E2375,1)),(LEFT('Supplier Change Request FORM Z'!$D$59,2)=LEFT(A2375,2))),MAX($K$1:K2374)+1,0))</f>
        <v>#REF!</v>
      </c>
      <c r="L2375" s="3" t="str">
        <f t="shared" si="191"/>
        <v/>
      </c>
      <c r="Q2375" s="5"/>
      <c r="R2375" s="3"/>
      <c r="U2375" s="5">
        <f>IF('Supplier Change Request FORM Z'!$D$71="",IF(ISNUMBER(SEARCH(#REF!,C2375)),MAX($U$1:U2374)+1,0),IF(ISNUMBER(SEARCH('Supplier Change Request FORM Z'!$D$71,C2375)),MAX($U$1:U2374)+1,0))</f>
        <v>0</v>
      </c>
      <c r="V2375" s="3" t="str">
        <f t="shared" si="192"/>
        <v/>
      </c>
      <c r="Y2375" s="5">
        <f>IF('Supplier Change Request FORM Z'!$D$71="",IF(ISNUMBER(SEARCH(#REF!,C2375)),MAX($Y$1:Y2374)+1,0),IF(ISNUMBER(SEARCH('Supplier Change Request FORM Z'!$D$71,C2375)),MAX($Y$1:Y2374)+1,0))</f>
        <v>0</v>
      </c>
      <c r="Z2375" s="3" t="str">
        <f t="shared" si="193"/>
        <v/>
      </c>
      <c r="AE2375" s="5" t="e">
        <f>IF('Supplier Change Request FORM Z'!$D$58="",IF(LEFT(#REF!,1)="F",0,IF(AND((LEFT(#REF!,1)=LEFT(E2375,1)),(LEFT(#REF!,2)=LEFT(A2375,2))),MAX($AE$1:AE2374)+1,0)),IF(LEFT('Supplier Change Request FORM Z'!$D$58,1)="F",0,IF(AND((LEFT('Supplier Change Request FORM Z'!$D$58,1)=LEFT(E2375,1)),(LEFT('Supplier Change Request FORM Z'!$D$59,2)=LEFT(A2375,2))),MAX($AE$1:AE2374)+1,0)))</f>
        <v>#REF!</v>
      </c>
      <c r="AF2375" s="3" t="str">
        <f t="shared" si="194"/>
        <v/>
      </c>
    </row>
    <row r="2376" spans="1:32" x14ac:dyDescent="0.35">
      <c r="A2376" s="2" t="s">
        <v>2911</v>
      </c>
      <c r="B2376" s="2" t="s">
        <v>10745</v>
      </c>
      <c r="C2376" s="2" t="s">
        <v>3450</v>
      </c>
      <c r="D2376" s="2" t="s">
        <v>10745</v>
      </c>
      <c r="E2376" s="2" t="s">
        <v>9644</v>
      </c>
      <c r="G2376" s="5">
        <f>IF('Supplier Change Request FORM Z'!$D$61="",IF(ISNUMBER(SEARCH(#REF!,C2376)),MAX($G$1:G2375)+1,0),IF(ISNUMBER(SEARCH('Supplier Change Request FORM Z'!$D$61,C2376)),MAX($G$1:G2375)+1,0))</f>
        <v>0</v>
      </c>
      <c r="H2376" s="3" t="str">
        <f t="shared" si="190"/>
        <v/>
      </c>
      <c r="K2376" s="5" t="e">
        <f>IF('Supplier Change Request FORM Z'!$D$58="",IF(AND((#REF!=C2376),(LEFT(#REF!,1)=LEFT(E2376,1)),(LEFT(#REF!,2)=LEFT(A2376,2))),MAX($K$1:K2375)+1,0),IF(AND(('Supplier Change Request FORM Z'!$D$61=C2376),(LEFT('Supplier Change Request FORM Z'!$D$58,1)=LEFT(E2376,1)),(LEFT('Supplier Change Request FORM Z'!$D$59,2)=LEFT(A2376,2))),MAX($K$1:K2375)+1,0))</f>
        <v>#REF!</v>
      </c>
      <c r="L2376" s="3" t="str">
        <f t="shared" si="191"/>
        <v/>
      </c>
      <c r="Q2376" s="5"/>
      <c r="R2376" s="3"/>
      <c r="U2376" s="5">
        <f>IF('Supplier Change Request FORM Z'!$D$71="",IF(ISNUMBER(SEARCH(#REF!,C2376)),MAX($U$1:U2375)+1,0),IF(ISNUMBER(SEARCH('Supplier Change Request FORM Z'!$D$71,C2376)),MAX($U$1:U2375)+1,0))</f>
        <v>0</v>
      </c>
      <c r="V2376" s="3" t="str">
        <f t="shared" si="192"/>
        <v/>
      </c>
      <c r="Y2376" s="5">
        <f>IF('Supplier Change Request FORM Z'!$D$71="",IF(ISNUMBER(SEARCH(#REF!,C2376)),MAX($Y$1:Y2375)+1,0),IF(ISNUMBER(SEARCH('Supplier Change Request FORM Z'!$D$71,C2376)),MAX($Y$1:Y2375)+1,0))</f>
        <v>0</v>
      </c>
      <c r="Z2376" s="3" t="str">
        <f t="shared" si="193"/>
        <v/>
      </c>
      <c r="AE2376" s="5" t="e">
        <f>IF('Supplier Change Request FORM Z'!$D$58="",IF(LEFT(#REF!,1)="F",0,IF(AND((LEFT(#REF!,1)=LEFT(E2376,1)),(LEFT(#REF!,2)=LEFT(A2376,2))),MAX($AE$1:AE2375)+1,0)),IF(LEFT('Supplier Change Request FORM Z'!$D$58,1)="F",0,IF(AND((LEFT('Supplier Change Request FORM Z'!$D$58,1)=LEFT(E2376,1)),(LEFT('Supplier Change Request FORM Z'!$D$59,2)=LEFT(A2376,2))),MAX($AE$1:AE2375)+1,0)))</f>
        <v>#REF!</v>
      </c>
      <c r="AF2376" s="3" t="str">
        <f t="shared" si="194"/>
        <v/>
      </c>
    </row>
    <row r="2377" spans="1:32" x14ac:dyDescent="0.35">
      <c r="A2377" s="2" t="s">
        <v>2911</v>
      </c>
      <c r="B2377" s="2" t="s">
        <v>3497</v>
      </c>
      <c r="C2377" s="2" t="s">
        <v>3450</v>
      </c>
      <c r="D2377" s="2" t="s">
        <v>3497</v>
      </c>
      <c r="E2377" s="2" t="s">
        <v>9644</v>
      </c>
      <c r="G2377" s="5">
        <f>IF('Supplier Change Request FORM Z'!$D$61="",IF(ISNUMBER(SEARCH(#REF!,C2377)),MAX($G$1:G2376)+1,0),IF(ISNUMBER(SEARCH('Supplier Change Request FORM Z'!$D$61,C2377)),MAX($G$1:G2376)+1,0))</f>
        <v>0</v>
      </c>
      <c r="H2377" s="3" t="str">
        <f t="shared" si="190"/>
        <v/>
      </c>
      <c r="K2377" s="5" t="e">
        <f>IF('Supplier Change Request FORM Z'!$D$58="",IF(AND((#REF!=C2377),(LEFT(#REF!,1)=LEFT(E2377,1)),(LEFT(#REF!,2)=LEFT(A2377,2))),MAX($K$1:K2376)+1,0),IF(AND(('Supplier Change Request FORM Z'!$D$61=C2377),(LEFT('Supplier Change Request FORM Z'!$D$58,1)=LEFT(E2377,1)),(LEFT('Supplier Change Request FORM Z'!$D$59,2)=LEFT(A2377,2))),MAX($K$1:K2376)+1,0))</f>
        <v>#REF!</v>
      </c>
      <c r="L2377" s="3" t="str">
        <f t="shared" si="191"/>
        <v/>
      </c>
      <c r="Q2377" s="5"/>
      <c r="R2377" s="3"/>
      <c r="U2377" s="5">
        <f>IF('Supplier Change Request FORM Z'!$D$71="",IF(ISNUMBER(SEARCH(#REF!,C2377)),MAX($U$1:U2376)+1,0),IF(ISNUMBER(SEARCH('Supplier Change Request FORM Z'!$D$71,C2377)),MAX($U$1:U2376)+1,0))</f>
        <v>0</v>
      </c>
      <c r="V2377" s="3" t="str">
        <f t="shared" si="192"/>
        <v/>
      </c>
      <c r="Y2377" s="5">
        <f>IF('Supplier Change Request FORM Z'!$D$71="",IF(ISNUMBER(SEARCH(#REF!,C2377)),MAX($Y$1:Y2376)+1,0),IF(ISNUMBER(SEARCH('Supplier Change Request FORM Z'!$D$71,C2377)),MAX($Y$1:Y2376)+1,0))</f>
        <v>0</v>
      </c>
      <c r="Z2377" s="3" t="str">
        <f t="shared" si="193"/>
        <v/>
      </c>
      <c r="AE2377" s="5" t="e">
        <f>IF('Supplier Change Request FORM Z'!$D$58="",IF(LEFT(#REF!,1)="F",0,IF(AND((LEFT(#REF!,1)=LEFT(E2377,1)),(LEFT(#REF!,2)=LEFT(A2377,2))),MAX($AE$1:AE2376)+1,0)),IF(LEFT('Supplier Change Request FORM Z'!$D$58,1)="F",0,IF(AND((LEFT('Supplier Change Request FORM Z'!$D$58,1)=LEFT(E2377,1)),(LEFT('Supplier Change Request FORM Z'!$D$59,2)=LEFT(A2377,2))),MAX($AE$1:AE2376)+1,0)))</f>
        <v>#REF!</v>
      </c>
      <c r="AF2377" s="3" t="str">
        <f t="shared" si="194"/>
        <v/>
      </c>
    </row>
    <row r="2378" spans="1:32" x14ac:dyDescent="0.35">
      <c r="A2378" s="2" t="s">
        <v>2911</v>
      </c>
      <c r="B2378" s="2" t="s">
        <v>3688</v>
      </c>
      <c r="C2378" s="2" t="s">
        <v>3450</v>
      </c>
      <c r="D2378" s="2" t="s">
        <v>3688</v>
      </c>
      <c r="E2378" s="2" t="s">
        <v>9644</v>
      </c>
      <c r="G2378" s="5">
        <f>IF('Supplier Change Request FORM Z'!$D$61="",IF(ISNUMBER(SEARCH(#REF!,C2378)),MAX($G$1:G2377)+1,0),IF(ISNUMBER(SEARCH('Supplier Change Request FORM Z'!$D$61,C2378)),MAX($G$1:G2377)+1,0))</f>
        <v>0</v>
      </c>
      <c r="H2378" s="3" t="str">
        <f t="shared" si="190"/>
        <v/>
      </c>
      <c r="K2378" s="5" t="e">
        <f>IF('Supplier Change Request FORM Z'!$D$58="",IF(AND((#REF!=C2378),(LEFT(#REF!,1)=LEFT(E2378,1)),(LEFT(#REF!,2)=LEFT(A2378,2))),MAX($K$1:K2377)+1,0),IF(AND(('Supplier Change Request FORM Z'!$D$61=C2378),(LEFT('Supplier Change Request FORM Z'!$D$58,1)=LEFT(E2378,1)),(LEFT('Supplier Change Request FORM Z'!$D$59,2)=LEFT(A2378,2))),MAX($K$1:K2377)+1,0))</f>
        <v>#REF!</v>
      </c>
      <c r="L2378" s="3" t="str">
        <f t="shared" si="191"/>
        <v/>
      </c>
      <c r="Q2378" s="5"/>
      <c r="R2378" s="3"/>
      <c r="U2378" s="5">
        <f>IF('Supplier Change Request FORM Z'!$D$71="",IF(ISNUMBER(SEARCH(#REF!,C2378)),MAX($U$1:U2377)+1,0),IF(ISNUMBER(SEARCH('Supplier Change Request FORM Z'!$D$71,C2378)),MAX($U$1:U2377)+1,0))</f>
        <v>0</v>
      </c>
      <c r="V2378" s="3" t="str">
        <f t="shared" si="192"/>
        <v/>
      </c>
      <c r="Y2378" s="5">
        <f>IF('Supplier Change Request FORM Z'!$D$71="",IF(ISNUMBER(SEARCH(#REF!,C2378)),MAX($Y$1:Y2377)+1,0),IF(ISNUMBER(SEARCH('Supplier Change Request FORM Z'!$D$71,C2378)),MAX($Y$1:Y2377)+1,0))</f>
        <v>0</v>
      </c>
      <c r="Z2378" s="3" t="str">
        <f t="shared" si="193"/>
        <v/>
      </c>
      <c r="AE2378" s="5" t="e">
        <f>IF('Supplier Change Request FORM Z'!$D$58="",IF(LEFT(#REF!,1)="F",0,IF(AND((LEFT(#REF!,1)=LEFT(E2378,1)),(LEFT(#REF!,2)=LEFT(A2378,2))),MAX($AE$1:AE2377)+1,0)),IF(LEFT('Supplier Change Request FORM Z'!$D$58,1)="F",0,IF(AND((LEFT('Supplier Change Request FORM Z'!$D$58,1)=LEFT(E2378,1)),(LEFT('Supplier Change Request FORM Z'!$D$59,2)=LEFT(A2378,2))),MAX($AE$1:AE2377)+1,0)))</f>
        <v>#REF!</v>
      </c>
      <c r="AF2378" s="3" t="str">
        <f t="shared" si="194"/>
        <v/>
      </c>
    </row>
    <row r="2379" spans="1:32" x14ac:dyDescent="0.35">
      <c r="A2379" s="2" t="s">
        <v>2911</v>
      </c>
      <c r="B2379" s="2" t="s">
        <v>3757</v>
      </c>
      <c r="C2379" s="2" t="s">
        <v>3450</v>
      </c>
      <c r="D2379" s="2" t="s">
        <v>3757</v>
      </c>
      <c r="E2379" s="2" t="s">
        <v>9644</v>
      </c>
      <c r="G2379" s="5">
        <f>IF('Supplier Change Request FORM Z'!$D$61="",IF(ISNUMBER(SEARCH(#REF!,C2379)),MAX($G$1:G2378)+1,0),IF(ISNUMBER(SEARCH('Supplier Change Request FORM Z'!$D$61,C2379)),MAX($G$1:G2378)+1,0))</f>
        <v>0</v>
      </c>
      <c r="H2379" s="3" t="str">
        <f t="shared" si="190"/>
        <v/>
      </c>
      <c r="K2379" s="5" t="e">
        <f>IF('Supplier Change Request FORM Z'!$D$58="",IF(AND((#REF!=C2379),(LEFT(#REF!,1)=LEFT(E2379,1)),(LEFT(#REF!,2)=LEFT(A2379,2))),MAX($K$1:K2378)+1,0),IF(AND(('Supplier Change Request FORM Z'!$D$61=C2379),(LEFT('Supplier Change Request FORM Z'!$D$58,1)=LEFT(E2379,1)),(LEFT('Supplier Change Request FORM Z'!$D$59,2)=LEFT(A2379,2))),MAX($K$1:K2378)+1,0))</f>
        <v>#REF!</v>
      </c>
      <c r="L2379" s="3" t="str">
        <f t="shared" si="191"/>
        <v/>
      </c>
      <c r="Q2379" s="5"/>
      <c r="R2379" s="3"/>
      <c r="U2379" s="5">
        <f>IF('Supplier Change Request FORM Z'!$D$71="",IF(ISNUMBER(SEARCH(#REF!,C2379)),MAX($U$1:U2378)+1,0),IF(ISNUMBER(SEARCH('Supplier Change Request FORM Z'!$D$71,C2379)),MAX($U$1:U2378)+1,0))</f>
        <v>0</v>
      </c>
      <c r="V2379" s="3" t="str">
        <f t="shared" si="192"/>
        <v/>
      </c>
      <c r="Y2379" s="5">
        <f>IF('Supplier Change Request FORM Z'!$D$71="",IF(ISNUMBER(SEARCH(#REF!,C2379)),MAX($Y$1:Y2378)+1,0),IF(ISNUMBER(SEARCH('Supplier Change Request FORM Z'!$D$71,C2379)),MAX($Y$1:Y2378)+1,0))</f>
        <v>0</v>
      </c>
      <c r="Z2379" s="3" t="str">
        <f t="shared" si="193"/>
        <v/>
      </c>
      <c r="AE2379" s="5" t="e">
        <f>IF('Supplier Change Request FORM Z'!$D$58="",IF(LEFT(#REF!,1)="F",0,IF(AND((LEFT(#REF!,1)=LEFT(E2379,1)),(LEFT(#REF!,2)=LEFT(A2379,2))),MAX($AE$1:AE2378)+1,0)),IF(LEFT('Supplier Change Request FORM Z'!$D$58,1)="F",0,IF(AND((LEFT('Supplier Change Request FORM Z'!$D$58,1)=LEFT(E2379,1)),(LEFT('Supplier Change Request FORM Z'!$D$59,2)=LEFT(A2379,2))),MAX($AE$1:AE2378)+1,0)))</f>
        <v>#REF!</v>
      </c>
      <c r="AF2379" s="3" t="str">
        <f t="shared" si="194"/>
        <v/>
      </c>
    </row>
    <row r="2380" spans="1:32" x14ac:dyDescent="0.35">
      <c r="A2380" s="2" t="s">
        <v>2911</v>
      </c>
      <c r="B2380" s="2" t="s">
        <v>3725</v>
      </c>
      <c r="C2380" s="2" t="s">
        <v>3450</v>
      </c>
      <c r="D2380" s="2" t="s">
        <v>3725</v>
      </c>
      <c r="E2380" s="2" t="s">
        <v>9644</v>
      </c>
      <c r="G2380" s="5">
        <f>IF('Supplier Change Request FORM Z'!$D$61="",IF(ISNUMBER(SEARCH(#REF!,C2380)),MAX($G$1:G2379)+1,0),IF(ISNUMBER(SEARCH('Supplier Change Request FORM Z'!$D$61,C2380)),MAX($G$1:G2379)+1,0))</f>
        <v>0</v>
      </c>
      <c r="H2380" s="3" t="str">
        <f t="shared" si="190"/>
        <v/>
      </c>
      <c r="K2380" s="5" t="e">
        <f>IF('Supplier Change Request FORM Z'!$D$58="",IF(AND((#REF!=C2380),(LEFT(#REF!,1)=LEFT(E2380,1)),(LEFT(#REF!,2)=LEFT(A2380,2))),MAX($K$1:K2379)+1,0),IF(AND(('Supplier Change Request FORM Z'!$D$61=C2380),(LEFT('Supplier Change Request FORM Z'!$D$58,1)=LEFT(E2380,1)),(LEFT('Supplier Change Request FORM Z'!$D$59,2)=LEFT(A2380,2))),MAX($K$1:K2379)+1,0))</f>
        <v>#REF!</v>
      </c>
      <c r="L2380" s="3" t="str">
        <f t="shared" si="191"/>
        <v/>
      </c>
      <c r="Q2380" s="5"/>
      <c r="R2380" s="3"/>
      <c r="U2380" s="5">
        <f>IF('Supplier Change Request FORM Z'!$D$71="",IF(ISNUMBER(SEARCH(#REF!,C2380)),MAX($U$1:U2379)+1,0),IF(ISNUMBER(SEARCH('Supplier Change Request FORM Z'!$D$71,C2380)),MAX($U$1:U2379)+1,0))</f>
        <v>0</v>
      </c>
      <c r="V2380" s="3" t="str">
        <f t="shared" si="192"/>
        <v/>
      </c>
      <c r="Y2380" s="5">
        <f>IF('Supplier Change Request FORM Z'!$D$71="",IF(ISNUMBER(SEARCH(#REF!,C2380)),MAX($Y$1:Y2379)+1,0),IF(ISNUMBER(SEARCH('Supplier Change Request FORM Z'!$D$71,C2380)),MAX($Y$1:Y2379)+1,0))</f>
        <v>0</v>
      </c>
      <c r="Z2380" s="3" t="str">
        <f t="shared" si="193"/>
        <v/>
      </c>
      <c r="AE2380" s="5" t="e">
        <f>IF('Supplier Change Request FORM Z'!$D$58="",IF(LEFT(#REF!,1)="F",0,IF(AND((LEFT(#REF!,1)=LEFT(E2380,1)),(LEFT(#REF!,2)=LEFT(A2380,2))),MAX($AE$1:AE2379)+1,0)),IF(LEFT('Supplier Change Request FORM Z'!$D$58,1)="F",0,IF(AND((LEFT('Supplier Change Request FORM Z'!$D$58,1)=LEFT(E2380,1)),(LEFT('Supplier Change Request FORM Z'!$D$59,2)=LEFT(A2380,2))),MAX($AE$1:AE2379)+1,0)))</f>
        <v>#REF!</v>
      </c>
      <c r="AF2380" s="3" t="str">
        <f t="shared" si="194"/>
        <v/>
      </c>
    </row>
    <row r="2381" spans="1:32" x14ac:dyDescent="0.35">
      <c r="A2381" s="2" t="s">
        <v>2911</v>
      </c>
      <c r="B2381" s="2" t="s">
        <v>3740</v>
      </c>
      <c r="C2381" s="2" t="s">
        <v>3450</v>
      </c>
      <c r="D2381" s="2" t="s">
        <v>3740</v>
      </c>
      <c r="E2381" s="2" t="s">
        <v>9644</v>
      </c>
      <c r="G2381" s="5">
        <f>IF('Supplier Change Request FORM Z'!$D$61="",IF(ISNUMBER(SEARCH(#REF!,C2381)),MAX($G$1:G2380)+1,0),IF(ISNUMBER(SEARCH('Supplier Change Request FORM Z'!$D$61,C2381)),MAX($G$1:G2380)+1,0))</f>
        <v>0</v>
      </c>
      <c r="H2381" s="3" t="str">
        <f t="shared" si="190"/>
        <v/>
      </c>
      <c r="K2381" s="5" t="e">
        <f>IF('Supplier Change Request FORM Z'!$D$58="",IF(AND((#REF!=C2381),(LEFT(#REF!,1)=LEFT(E2381,1)),(LEFT(#REF!,2)=LEFT(A2381,2))),MAX($K$1:K2380)+1,0),IF(AND(('Supplier Change Request FORM Z'!$D$61=C2381),(LEFT('Supplier Change Request FORM Z'!$D$58,1)=LEFT(E2381,1)),(LEFT('Supplier Change Request FORM Z'!$D$59,2)=LEFT(A2381,2))),MAX($K$1:K2380)+1,0))</f>
        <v>#REF!</v>
      </c>
      <c r="L2381" s="3" t="str">
        <f t="shared" si="191"/>
        <v/>
      </c>
      <c r="Q2381" s="5"/>
      <c r="R2381" s="3"/>
      <c r="U2381" s="5">
        <f>IF('Supplier Change Request FORM Z'!$D$71="",IF(ISNUMBER(SEARCH(#REF!,C2381)),MAX($U$1:U2380)+1,0),IF(ISNUMBER(SEARCH('Supplier Change Request FORM Z'!$D$71,C2381)),MAX($U$1:U2380)+1,0))</f>
        <v>0</v>
      </c>
      <c r="V2381" s="3" t="str">
        <f t="shared" si="192"/>
        <v/>
      </c>
      <c r="Y2381" s="5">
        <f>IF('Supplier Change Request FORM Z'!$D$71="",IF(ISNUMBER(SEARCH(#REF!,C2381)),MAX($Y$1:Y2380)+1,0),IF(ISNUMBER(SEARCH('Supplier Change Request FORM Z'!$D$71,C2381)),MAX($Y$1:Y2380)+1,0))</f>
        <v>0</v>
      </c>
      <c r="Z2381" s="3" t="str">
        <f t="shared" si="193"/>
        <v/>
      </c>
      <c r="AE2381" s="5" t="e">
        <f>IF('Supplier Change Request FORM Z'!$D$58="",IF(LEFT(#REF!,1)="F",0,IF(AND((LEFT(#REF!,1)=LEFT(E2381,1)),(LEFT(#REF!,2)=LEFT(A2381,2))),MAX($AE$1:AE2380)+1,0)),IF(LEFT('Supplier Change Request FORM Z'!$D$58,1)="F",0,IF(AND((LEFT('Supplier Change Request FORM Z'!$D$58,1)=LEFT(E2381,1)),(LEFT('Supplier Change Request FORM Z'!$D$59,2)=LEFT(A2381,2))),MAX($AE$1:AE2380)+1,0)))</f>
        <v>#REF!</v>
      </c>
      <c r="AF2381" s="3" t="str">
        <f t="shared" si="194"/>
        <v/>
      </c>
    </row>
    <row r="2382" spans="1:32" x14ac:dyDescent="0.35">
      <c r="A2382" s="2" t="s">
        <v>2911</v>
      </c>
      <c r="B2382" s="2" t="s">
        <v>3736</v>
      </c>
      <c r="C2382" s="2" t="s">
        <v>3450</v>
      </c>
      <c r="D2382" s="2" t="s">
        <v>3736</v>
      </c>
      <c r="E2382" s="2" t="s">
        <v>9644</v>
      </c>
      <c r="G2382" s="5">
        <f>IF('Supplier Change Request FORM Z'!$D$61="",IF(ISNUMBER(SEARCH(#REF!,C2382)),MAX($G$1:G2381)+1,0),IF(ISNUMBER(SEARCH('Supplier Change Request FORM Z'!$D$61,C2382)),MAX($G$1:G2381)+1,0))</f>
        <v>0</v>
      </c>
      <c r="H2382" s="3" t="str">
        <f t="shared" si="190"/>
        <v/>
      </c>
      <c r="K2382" s="5" t="e">
        <f>IF('Supplier Change Request FORM Z'!$D$58="",IF(AND((#REF!=C2382),(LEFT(#REF!,1)=LEFT(E2382,1)),(LEFT(#REF!,2)=LEFT(A2382,2))),MAX($K$1:K2381)+1,0),IF(AND(('Supplier Change Request FORM Z'!$D$61=C2382),(LEFT('Supplier Change Request FORM Z'!$D$58,1)=LEFT(E2382,1)),(LEFT('Supplier Change Request FORM Z'!$D$59,2)=LEFT(A2382,2))),MAX($K$1:K2381)+1,0))</f>
        <v>#REF!</v>
      </c>
      <c r="L2382" s="3" t="str">
        <f t="shared" si="191"/>
        <v/>
      </c>
      <c r="Q2382" s="5"/>
      <c r="R2382" s="3"/>
      <c r="U2382" s="5">
        <f>IF('Supplier Change Request FORM Z'!$D$71="",IF(ISNUMBER(SEARCH(#REF!,C2382)),MAX($U$1:U2381)+1,0),IF(ISNUMBER(SEARCH('Supplier Change Request FORM Z'!$D$71,C2382)),MAX($U$1:U2381)+1,0))</f>
        <v>0</v>
      </c>
      <c r="V2382" s="3" t="str">
        <f t="shared" si="192"/>
        <v/>
      </c>
      <c r="Y2382" s="5">
        <f>IF('Supplier Change Request FORM Z'!$D$71="",IF(ISNUMBER(SEARCH(#REF!,C2382)),MAX($Y$1:Y2381)+1,0),IF(ISNUMBER(SEARCH('Supplier Change Request FORM Z'!$D$71,C2382)),MAX($Y$1:Y2381)+1,0))</f>
        <v>0</v>
      </c>
      <c r="Z2382" s="3" t="str">
        <f t="shared" si="193"/>
        <v/>
      </c>
      <c r="AE2382" s="5" t="e">
        <f>IF('Supplier Change Request FORM Z'!$D$58="",IF(LEFT(#REF!,1)="F",0,IF(AND((LEFT(#REF!,1)=LEFT(E2382,1)),(LEFT(#REF!,2)=LEFT(A2382,2))),MAX($AE$1:AE2381)+1,0)),IF(LEFT('Supplier Change Request FORM Z'!$D$58,1)="F",0,IF(AND((LEFT('Supplier Change Request FORM Z'!$D$58,1)=LEFT(E2382,1)),(LEFT('Supplier Change Request FORM Z'!$D$59,2)=LEFT(A2382,2))),MAX($AE$1:AE2381)+1,0)))</f>
        <v>#REF!</v>
      </c>
      <c r="AF2382" s="3" t="str">
        <f t="shared" si="194"/>
        <v/>
      </c>
    </row>
    <row r="2383" spans="1:32" x14ac:dyDescent="0.35">
      <c r="A2383" s="2" t="s">
        <v>2911</v>
      </c>
      <c r="B2383" s="2" t="s">
        <v>3750</v>
      </c>
      <c r="C2383" s="2" t="s">
        <v>3450</v>
      </c>
      <c r="D2383" s="2" t="s">
        <v>3750</v>
      </c>
      <c r="E2383" s="2" t="s">
        <v>9644</v>
      </c>
      <c r="G2383" s="5">
        <f>IF('Supplier Change Request FORM Z'!$D$61="",IF(ISNUMBER(SEARCH(#REF!,C2383)),MAX($G$1:G2382)+1,0),IF(ISNUMBER(SEARCH('Supplier Change Request FORM Z'!$D$61,C2383)),MAX($G$1:G2382)+1,0))</f>
        <v>0</v>
      </c>
      <c r="H2383" s="3" t="str">
        <f t="shared" si="190"/>
        <v/>
      </c>
      <c r="K2383" s="5" t="e">
        <f>IF('Supplier Change Request FORM Z'!$D$58="",IF(AND((#REF!=C2383),(LEFT(#REF!,1)=LEFT(E2383,1)),(LEFT(#REF!,2)=LEFT(A2383,2))),MAX($K$1:K2382)+1,0),IF(AND(('Supplier Change Request FORM Z'!$D$61=C2383),(LEFT('Supplier Change Request FORM Z'!$D$58,1)=LEFT(E2383,1)),(LEFT('Supplier Change Request FORM Z'!$D$59,2)=LEFT(A2383,2))),MAX($K$1:K2382)+1,0))</f>
        <v>#REF!</v>
      </c>
      <c r="L2383" s="3" t="str">
        <f t="shared" si="191"/>
        <v/>
      </c>
      <c r="Q2383" s="5"/>
      <c r="R2383" s="3"/>
      <c r="U2383" s="5">
        <f>IF('Supplier Change Request FORM Z'!$D$71="",IF(ISNUMBER(SEARCH(#REF!,C2383)),MAX($U$1:U2382)+1,0),IF(ISNUMBER(SEARCH('Supplier Change Request FORM Z'!$D$71,C2383)),MAX($U$1:U2382)+1,0))</f>
        <v>0</v>
      </c>
      <c r="V2383" s="3" t="str">
        <f t="shared" si="192"/>
        <v/>
      </c>
      <c r="Y2383" s="5">
        <f>IF('Supplier Change Request FORM Z'!$D$71="",IF(ISNUMBER(SEARCH(#REF!,C2383)),MAX($Y$1:Y2382)+1,0),IF(ISNUMBER(SEARCH('Supplier Change Request FORM Z'!$D$71,C2383)),MAX($Y$1:Y2382)+1,0))</f>
        <v>0</v>
      </c>
      <c r="Z2383" s="3" t="str">
        <f t="shared" si="193"/>
        <v/>
      </c>
      <c r="AE2383" s="5" t="e">
        <f>IF('Supplier Change Request FORM Z'!$D$58="",IF(LEFT(#REF!,1)="F",0,IF(AND((LEFT(#REF!,1)=LEFT(E2383,1)),(LEFT(#REF!,2)=LEFT(A2383,2))),MAX($AE$1:AE2382)+1,0)),IF(LEFT('Supplier Change Request FORM Z'!$D$58,1)="F",0,IF(AND((LEFT('Supplier Change Request FORM Z'!$D$58,1)=LEFT(E2383,1)),(LEFT('Supplier Change Request FORM Z'!$D$59,2)=LEFT(A2383,2))),MAX($AE$1:AE2382)+1,0)))</f>
        <v>#REF!</v>
      </c>
      <c r="AF2383" s="3" t="str">
        <f t="shared" si="194"/>
        <v/>
      </c>
    </row>
    <row r="2384" spans="1:32" x14ac:dyDescent="0.35">
      <c r="A2384" s="2" t="s">
        <v>2911</v>
      </c>
      <c r="B2384" s="2" t="s">
        <v>3698</v>
      </c>
      <c r="C2384" s="2" t="s">
        <v>3450</v>
      </c>
      <c r="D2384" s="2" t="s">
        <v>3698</v>
      </c>
      <c r="E2384" s="2" t="s">
        <v>9644</v>
      </c>
      <c r="G2384" s="5">
        <f>IF('Supplier Change Request FORM Z'!$D$61="",IF(ISNUMBER(SEARCH(#REF!,C2384)),MAX($G$1:G2383)+1,0),IF(ISNUMBER(SEARCH('Supplier Change Request FORM Z'!$D$61,C2384)),MAX($G$1:G2383)+1,0))</f>
        <v>0</v>
      </c>
      <c r="H2384" s="3" t="str">
        <f t="shared" si="190"/>
        <v/>
      </c>
      <c r="K2384" s="5" t="e">
        <f>IF('Supplier Change Request FORM Z'!$D$58="",IF(AND((#REF!=C2384),(LEFT(#REF!,1)=LEFT(E2384,1)),(LEFT(#REF!,2)=LEFT(A2384,2))),MAX($K$1:K2383)+1,0),IF(AND(('Supplier Change Request FORM Z'!$D$61=C2384),(LEFT('Supplier Change Request FORM Z'!$D$58,1)=LEFT(E2384,1)),(LEFT('Supplier Change Request FORM Z'!$D$59,2)=LEFT(A2384,2))),MAX($K$1:K2383)+1,0))</f>
        <v>#REF!</v>
      </c>
      <c r="L2384" s="3" t="str">
        <f t="shared" si="191"/>
        <v/>
      </c>
      <c r="Q2384" s="5"/>
      <c r="R2384" s="3"/>
      <c r="U2384" s="5">
        <f>IF('Supplier Change Request FORM Z'!$D$71="",IF(ISNUMBER(SEARCH(#REF!,C2384)),MAX($U$1:U2383)+1,0),IF(ISNUMBER(SEARCH('Supplier Change Request FORM Z'!$D$71,C2384)),MAX($U$1:U2383)+1,0))</f>
        <v>0</v>
      </c>
      <c r="V2384" s="3" t="str">
        <f t="shared" si="192"/>
        <v/>
      </c>
      <c r="Y2384" s="5">
        <f>IF('Supplier Change Request FORM Z'!$D$71="",IF(ISNUMBER(SEARCH(#REF!,C2384)),MAX($Y$1:Y2383)+1,0),IF(ISNUMBER(SEARCH('Supplier Change Request FORM Z'!$D$71,C2384)),MAX($Y$1:Y2383)+1,0))</f>
        <v>0</v>
      </c>
      <c r="Z2384" s="3" t="str">
        <f t="shared" si="193"/>
        <v/>
      </c>
      <c r="AE2384" s="5" t="e">
        <f>IF('Supplier Change Request FORM Z'!$D$58="",IF(LEFT(#REF!,1)="F",0,IF(AND((LEFT(#REF!,1)=LEFT(E2384,1)),(LEFT(#REF!,2)=LEFT(A2384,2))),MAX($AE$1:AE2383)+1,0)),IF(LEFT('Supplier Change Request FORM Z'!$D$58,1)="F",0,IF(AND((LEFT('Supplier Change Request FORM Z'!$D$58,1)=LEFT(E2384,1)),(LEFT('Supplier Change Request FORM Z'!$D$59,2)=LEFT(A2384,2))),MAX($AE$1:AE2383)+1,0)))</f>
        <v>#REF!</v>
      </c>
      <c r="AF2384" s="3" t="str">
        <f t="shared" si="194"/>
        <v/>
      </c>
    </row>
    <row r="2385" spans="1:32" x14ac:dyDescent="0.35">
      <c r="A2385" s="2" t="s">
        <v>2911</v>
      </c>
      <c r="B2385" s="2" t="s">
        <v>3723</v>
      </c>
      <c r="C2385" s="2" t="s">
        <v>3450</v>
      </c>
      <c r="D2385" s="2" t="s">
        <v>3723</v>
      </c>
      <c r="E2385" s="2" t="s">
        <v>9644</v>
      </c>
      <c r="G2385" s="5">
        <f>IF('Supplier Change Request FORM Z'!$D$61="",IF(ISNUMBER(SEARCH(#REF!,C2385)),MAX($G$1:G2384)+1,0),IF(ISNUMBER(SEARCH('Supplier Change Request FORM Z'!$D$61,C2385)),MAX($G$1:G2384)+1,0))</f>
        <v>0</v>
      </c>
      <c r="H2385" s="3" t="str">
        <f t="shared" si="190"/>
        <v/>
      </c>
      <c r="K2385" s="5" t="e">
        <f>IF('Supplier Change Request FORM Z'!$D$58="",IF(AND((#REF!=C2385),(LEFT(#REF!,1)=LEFT(E2385,1)),(LEFT(#REF!,2)=LEFT(A2385,2))),MAX($K$1:K2384)+1,0),IF(AND(('Supplier Change Request FORM Z'!$D$61=C2385),(LEFT('Supplier Change Request FORM Z'!$D$58,1)=LEFT(E2385,1)),(LEFT('Supplier Change Request FORM Z'!$D$59,2)=LEFT(A2385,2))),MAX($K$1:K2384)+1,0))</f>
        <v>#REF!</v>
      </c>
      <c r="L2385" s="3" t="str">
        <f t="shared" si="191"/>
        <v/>
      </c>
      <c r="Q2385" s="5"/>
      <c r="R2385" s="3"/>
      <c r="U2385" s="5">
        <f>IF('Supplier Change Request FORM Z'!$D$71="",IF(ISNUMBER(SEARCH(#REF!,C2385)),MAX($U$1:U2384)+1,0),IF(ISNUMBER(SEARCH('Supplier Change Request FORM Z'!$D$71,C2385)),MAX($U$1:U2384)+1,0))</f>
        <v>0</v>
      </c>
      <c r="V2385" s="3" t="str">
        <f t="shared" si="192"/>
        <v/>
      </c>
      <c r="Y2385" s="5">
        <f>IF('Supplier Change Request FORM Z'!$D$71="",IF(ISNUMBER(SEARCH(#REF!,C2385)),MAX($Y$1:Y2384)+1,0),IF(ISNUMBER(SEARCH('Supplier Change Request FORM Z'!$D$71,C2385)),MAX($Y$1:Y2384)+1,0))</f>
        <v>0</v>
      </c>
      <c r="Z2385" s="3" t="str">
        <f t="shared" si="193"/>
        <v/>
      </c>
      <c r="AE2385" s="5" t="e">
        <f>IF('Supplier Change Request FORM Z'!$D$58="",IF(LEFT(#REF!,1)="F",0,IF(AND((LEFT(#REF!,1)=LEFT(E2385,1)),(LEFT(#REF!,2)=LEFT(A2385,2))),MAX($AE$1:AE2384)+1,0)),IF(LEFT('Supplier Change Request FORM Z'!$D$58,1)="F",0,IF(AND((LEFT('Supplier Change Request FORM Z'!$D$58,1)=LEFT(E2385,1)),(LEFT('Supplier Change Request FORM Z'!$D$59,2)=LEFT(A2385,2))),MAX($AE$1:AE2384)+1,0)))</f>
        <v>#REF!</v>
      </c>
      <c r="AF2385" s="3" t="str">
        <f t="shared" si="194"/>
        <v/>
      </c>
    </row>
    <row r="2386" spans="1:32" x14ac:dyDescent="0.35">
      <c r="A2386" s="2" t="s">
        <v>2911</v>
      </c>
      <c r="B2386" s="2" t="s">
        <v>10746</v>
      </c>
      <c r="C2386" s="2" t="s">
        <v>3450</v>
      </c>
      <c r="D2386" s="2" t="s">
        <v>10746</v>
      </c>
      <c r="E2386" s="2" t="s">
        <v>9644</v>
      </c>
      <c r="G2386" s="5">
        <f>IF('Supplier Change Request FORM Z'!$D$61="",IF(ISNUMBER(SEARCH(#REF!,C2386)),MAX($G$1:G2385)+1,0),IF(ISNUMBER(SEARCH('Supplier Change Request FORM Z'!$D$61,C2386)),MAX($G$1:G2385)+1,0))</f>
        <v>0</v>
      </c>
      <c r="H2386" s="3" t="str">
        <f t="shared" si="190"/>
        <v/>
      </c>
      <c r="K2386" s="5" t="e">
        <f>IF('Supplier Change Request FORM Z'!$D$58="",IF(AND((#REF!=C2386),(LEFT(#REF!,1)=LEFT(E2386,1)),(LEFT(#REF!,2)=LEFT(A2386,2))),MAX($K$1:K2385)+1,0),IF(AND(('Supplier Change Request FORM Z'!$D$61=C2386),(LEFT('Supplier Change Request FORM Z'!$D$58,1)=LEFT(E2386,1)),(LEFT('Supplier Change Request FORM Z'!$D$59,2)=LEFT(A2386,2))),MAX($K$1:K2385)+1,0))</f>
        <v>#REF!</v>
      </c>
      <c r="L2386" s="3" t="str">
        <f t="shared" si="191"/>
        <v/>
      </c>
      <c r="Q2386" s="5"/>
      <c r="R2386" s="3"/>
      <c r="U2386" s="5">
        <f>IF('Supplier Change Request FORM Z'!$D$71="",IF(ISNUMBER(SEARCH(#REF!,C2386)),MAX($U$1:U2385)+1,0),IF(ISNUMBER(SEARCH('Supplier Change Request FORM Z'!$D$71,C2386)),MAX($U$1:U2385)+1,0))</f>
        <v>0</v>
      </c>
      <c r="V2386" s="3" t="str">
        <f t="shared" si="192"/>
        <v/>
      </c>
      <c r="Y2386" s="5">
        <f>IF('Supplier Change Request FORM Z'!$D$71="",IF(ISNUMBER(SEARCH(#REF!,C2386)),MAX($Y$1:Y2385)+1,0),IF(ISNUMBER(SEARCH('Supplier Change Request FORM Z'!$D$71,C2386)),MAX($Y$1:Y2385)+1,0))</f>
        <v>0</v>
      </c>
      <c r="Z2386" s="3" t="str">
        <f t="shared" si="193"/>
        <v/>
      </c>
      <c r="AE2386" s="5" t="e">
        <f>IF('Supplier Change Request FORM Z'!$D$58="",IF(LEFT(#REF!,1)="F",0,IF(AND((LEFT(#REF!,1)=LEFT(E2386,1)),(LEFT(#REF!,2)=LEFT(A2386,2))),MAX($AE$1:AE2385)+1,0)),IF(LEFT('Supplier Change Request FORM Z'!$D$58,1)="F",0,IF(AND((LEFT('Supplier Change Request FORM Z'!$D$58,1)=LEFT(E2386,1)),(LEFT('Supplier Change Request FORM Z'!$D$59,2)=LEFT(A2386,2))),MAX($AE$1:AE2385)+1,0)))</f>
        <v>#REF!</v>
      </c>
      <c r="AF2386" s="3" t="str">
        <f t="shared" si="194"/>
        <v/>
      </c>
    </row>
    <row r="2387" spans="1:32" x14ac:dyDescent="0.35">
      <c r="A2387" s="2" t="s">
        <v>2911</v>
      </c>
      <c r="B2387" s="2" t="s">
        <v>3743</v>
      </c>
      <c r="C2387" s="2" t="s">
        <v>3450</v>
      </c>
      <c r="D2387" s="2" t="s">
        <v>3743</v>
      </c>
      <c r="E2387" s="2" t="s">
        <v>9644</v>
      </c>
      <c r="G2387" s="5">
        <f>IF('Supplier Change Request FORM Z'!$D$61="",IF(ISNUMBER(SEARCH(#REF!,C2387)),MAX($G$1:G2386)+1,0),IF(ISNUMBER(SEARCH('Supplier Change Request FORM Z'!$D$61,C2387)),MAX($G$1:G2386)+1,0))</f>
        <v>0</v>
      </c>
      <c r="H2387" s="3" t="str">
        <f t="shared" si="190"/>
        <v/>
      </c>
      <c r="K2387" s="5" t="e">
        <f>IF('Supplier Change Request FORM Z'!$D$58="",IF(AND((#REF!=C2387),(LEFT(#REF!,1)=LEFT(E2387,1)),(LEFT(#REF!,2)=LEFT(A2387,2))),MAX($K$1:K2386)+1,0),IF(AND(('Supplier Change Request FORM Z'!$D$61=C2387),(LEFT('Supplier Change Request FORM Z'!$D$58,1)=LEFT(E2387,1)),(LEFT('Supplier Change Request FORM Z'!$D$59,2)=LEFT(A2387,2))),MAX($K$1:K2386)+1,0))</f>
        <v>#REF!</v>
      </c>
      <c r="L2387" s="3" t="str">
        <f t="shared" si="191"/>
        <v/>
      </c>
      <c r="Q2387" s="5"/>
      <c r="R2387" s="3"/>
      <c r="U2387" s="5">
        <f>IF('Supplier Change Request FORM Z'!$D$71="",IF(ISNUMBER(SEARCH(#REF!,C2387)),MAX($U$1:U2386)+1,0),IF(ISNUMBER(SEARCH('Supplier Change Request FORM Z'!$D$71,C2387)),MAX($U$1:U2386)+1,0))</f>
        <v>0</v>
      </c>
      <c r="V2387" s="3" t="str">
        <f t="shared" si="192"/>
        <v/>
      </c>
      <c r="Y2387" s="5">
        <f>IF('Supplier Change Request FORM Z'!$D$71="",IF(ISNUMBER(SEARCH(#REF!,C2387)),MAX($Y$1:Y2386)+1,0),IF(ISNUMBER(SEARCH('Supplier Change Request FORM Z'!$D$71,C2387)),MAX($Y$1:Y2386)+1,0))</f>
        <v>0</v>
      </c>
      <c r="Z2387" s="3" t="str">
        <f t="shared" si="193"/>
        <v/>
      </c>
      <c r="AE2387" s="5" t="e">
        <f>IF('Supplier Change Request FORM Z'!$D$58="",IF(LEFT(#REF!,1)="F",0,IF(AND((LEFT(#REF!,1)=LEFT(E2387,1)),(LEFT(#REF!,2)=LEFT(A2387,2))),MAX($AE$1:AE2386)+1,0)),IF(LEFT('Supplier Change Request FORM Z'!$D$58,1)="F",0,IF(AND((LEFT('Supplier Change Request FORM Z'!$D$58,1)=LEFT(E2387,1)),(LEFT('Supplier Change Request FORM Z'!$D$59,2)=LEFT(A2387,2))),MAX($AE$1:AE2386)+1,0)))</f>
        <v>#REF!</v>
      </c>
      <c r="AF2387" s="3" t="str">
        <f t="shared" si="194"/>
        <v/>
      </c>
    </row>
    <row r="2388" spans="1:32" x14ac:dyDescent="0.35">
      <c r="A2388" s="2" t="s">
        <v>2911</v>
      </c>
      <c r="B2388" s="2" t="s">
        <v>3714</v>
      </c>
      <c r="C2388" s="2" t="s">
        <v>3450</v>
      </c>
      <c r="D2388" s="2" t="s">
        <v>3714</v>
      </c>
      <c r="E2388" s="2" t="s">
        <v>9644</v>
      </c>
      <c r="G2388" s="5">
        <f>IF('Supplier Change Request FORM Z'!$D$61="",IF(ISNUMBER(SEARCH(#REF!,C2388)),MAX($G$1:G2387)+1,0),IF(ISNUMBER(SEARCH('Supplier Change Request FORM Z'!$D$61,C2388)),MAX($G$1:G2387)+1,0))</f>
        <v>0</v>
      </c>
      <c r="H2388" s="3" t="str">
        <f t="shared" si="190"/>
        <v/>
      </c>
      <c r="K2388" s="5" t="e">
        <f>IF('Supplier Change Request FORM Z'!$D$58="",IF(AND((#REF!=C2388),(LEFT(#REF!,1)=LEFT(E2388,1)),(LEFT(#REF!,2)=LEFT(A2388,2))),MAX($K$1:K2387)+1,0),IF(AND(('Supplier Change Request FORM Z'!$D$61=C2388),(LEFT('Supplier Change Request FORM Z'!$D$58,1)=LEFT(E2388,1)),(LEFT('Supplier Change Request FORM Z'!$D$59,2)=LEFT(A2388,2))),MAX($K$1:K2387)+1,0))</f>
        <v>#REF!</v>
      </c>
      <c r="L2388" s="3" t="str">
        <f t="shared" si="191"/>
        <v/>
      </c>
      <c r="Q2388" s="5"/>
      <c r="R2388" s="3"/>
      <c r="U2388" s="5">
        <f>IF('Supplier Change Request FORM Z'!$D$71="",IF(ISNUMBER(SEARCH(#REF!,C2388)),MAX($U$1:U2387)+1,0),IF(ISNUMBER(SEARCH('Supplier Change Request FORM Z'!$D$71,C2388)),MAX($U$1:U2387)+1,0))</f>
        <v>0</v>
      </c>
      <c r="V2388" s="3" t="str">
        <f t="shared" si="192"/>
        <v/>
      </c>
      <c r="Y2388" s="5">
        <f>IF('Supplier Change Request FORM Z'!$D$71="",IF(ISNUMBER(SEARCH(#REF!,C2388)),MAX($Y$1:Y2387)+1,0),IF(ISNUMBER(SEARCH('Supplier Change Request FORM Z'!$D$71,C2388)),MAX($Y$1:Y2387)+1,0))</f>
        <v>0</v>
      </c>
      <c r="Z2388" s="3" t="str">
        <f t="shared" si="193"/>
        <v/>
      </c>
      <c r="AE2388" s="5" t="e">
        <f>IF('Supplier Change Request FORM Z'!$D$58="",IF(LEFT(#REF!,1)="F",0,IF(AND((LEFT(#REF!,1)=LEFT(E2388,1)),(LEFT(#REF!,2)=LEFT(A2388,2))),MAX($AE$1:AE2387)+1,0)),IF(LEFT('Supplier Change Request FORM Z'!$D$58,1)="F",0,IF(AND((LEFT('Supplier Change Request FORM Z'!$D$58,1)=LEFT(E2388,1)),(LEFT('Supplier Change Request FORM Z'!$D$59,2)=LEFT(A2388,2))),MAX($AE$1:AE2387)+1,0)))</f>
        <v>#REF!</v>
      </c>
      <c r="AF2388" s="3" t="str">
        <f t="shared" si="194"/>
        <v/>
      </c>
    </row>
    <row r="2389" spans="1:32" x14ac:dyDescent="0.35">
      <c r="A2389" s="2" t="s">
        <v>2911</v>
      </c>
      <c r="B2389" s="2" t="s">
        <v>3483</v>
      </c>
      <c r="C2389" s="2" t="s">
        <v>3450</v>
      </c>
      <c r="D2389" s="2" t="s">
        <v>3483</v>
      </c>
      <c r="E2389" s="2" t="s">
        <v>9644</v>
      </c>
      <c r="G2389" s="5">
        <f>IF('Supplier Change Request FORM Z'!$D$61="",IF(ISNUMBER(SEARCH(#REF!,C2389)),MAX($G$1:G2388)+1,0),IF(ISNUMBER(SEARCH('Supplier Change Request FORM Z'!$D$61,C2389)),MAX($G$1:G2388)+1,0))</f>
        <v>0</v>
      </c>
      <c r="H2389" s="3" t="str">
        <f t="shared" si="190"/>
        <v/>
      </c>
      <c r="K2389" s="5" t="e">
        <f>IF('Supplier Change Request FORM Z'!$D$58="",IF(AND((#REF!=C2389),(LEFT(#REF!,1)=LEFT(E2389,1)),(LEFT(#REF!,2)=LEFT(A2389,2))),MAX($K$1:K2388)+1,0),IF(AND(('Supplier Change Request FORM Z'!$D$61=C2389),(LEFT('Supplier Change Request FORM Z'!$D$58,1)=LEFT(E2389,1)),(LEFT('Supplier Change Request FORM Z'!$D$59,2)=LEFT(A2389,2))),MAX($K$1:K2388)+1,0))</f>
        <v>#REF!</v>
      </c>
      <c r="L2389" s="3" t="str">
        <f t="shared" si="191"/>
        <v/>
      </c>
      <c r="Q2389" s="5"/>
      <c r="R2389" s="3"/>
      <c r="U2389" s="5">
        <f>IF('Supplier Change Request FORM Z'!$D$71="",IF(ISNUMBER(SEARCH(#REF!,C2389)),MAX($U$1:U2388)+1,0),IF(ISNUMBER(SEARCH('Supplier Change Request FORM Z'!$D$71,C2389)),MAX($U$1:U2388)+1,0))</f>
        <v>0</v>
      </c>
      <c r="V2389" s="3" t="str">
        <f t="shared" si="192"/>
        <v/>
      </c>
      <c r="Y2389" s="5">
        <f>IF('Supplier Change Request FORM Z'!$D$71="",IF(ISNUMBER(SEARCH(#REF!,C2389)),MAX($Y$1:Y2388)+1,0),IF(ISNUMBER(SEARCH('Supplier Change Request FORM Z'!$D$71,C2389)),MAX($Y$1:Y2388)+1,0))</f>
        <v>0</v>
      </c>
      <c r="Z2389" s="3" t="str">
        <f t="shared" si="193"/>
        <v/>
      </c>
      <c r="AE2389" s="5" t="e">
        <f>IF('Supplier Change Request FORM Z'!$D$58="",IF(LEFT(#REF!,1)="F",0,IF(AND((LEFT(#REF!,1)=LEFT(E2389,1)),(LEFT(#REF!,2)=LEFT(A2389,2))),MAX($AE$1:AE2388)+1,0)),IF(LEFT('Supplier Change Request FORM Z'!$D$58,1)="F",0,IF(AND((LEFT('Supplier Change Request FORM Z'!$D$58,1)=LEFT(E2389,1)),(LEFT('Supplier Change Request FORM Z'!$D$59,2)=LEFT(A2389,2))),MAX($AE$1:AE2388)+1,0)))</f>
        <v>#REF!</v>
      </c>
      <c r="AF2389" s="3" t="str">
        <f t="shared" si="194"/>
        <v/>
      </c>
    </row>
    <row r="2390" spans="1:32" x14ac:dyDescent="0.35">
      <c r="A2390" s="2" t="s">
        <v>2911</v>
      </c>
      <c r="B2390" s="2" t="s">
        <v>3778</v>
      </c>
      <c r="C2390" s="2" t="s">
        <v>3450</v>
      </c>
      <c r="D2390" s="2" t="s">
        <v>3778</v>
      </c>
      <c r="E2390" s="2" t="s">
        <v>9644</v>
      </c>
      <c r="G2390" s="5">
        <f>IF('Supplier Change Request FORM Z'!$D$61="",IF(ISNUMBER(SEARCH(#REF!,C2390)),MAX($G$1:G2389)+1,0),IF(ISNUMBER(SEARCH('Supplier Change Request FORM Z'!$D$61,C2390)),MAX($G$1:G2389)+1,0))</f>
        <v>0</v>
      </c>
      <c r="H2390" s="3" t="str">
        <f t="shared" si="190"/>
        <v/>
      </c>
      <c r="K2390" s="5" t="e">
        <f>IF('Supplier Change Request FORM Z'!$D$58="",IF(AND((#REF!=C2390),(LEFT(#REF!,1)=LEFT(E2390,1)),(LEFT(#REF!,2)=LEFT(A2390,2))),MAX($K$1:K2389)+1,0),IF(AND(('Supplier Change Request FORM Z'!$D$61=C2390),(LEFT('Supplier Change Request FORM Z'!$D$58,1)=LEFT(E2390,1)),(LEFT('Supplier Change Request FORM Z'!$D$59,2)=LEFT(A2390,2))),MAX($K$1:K2389)+1,0))</f>
        <v>#REF!</v>
      </c>
      <c r="L2390" s="3" t="str">
        <f t="shared" si="191"/>
        <v/>
      </c>
      <c r="Q2390" s="5"/>
      <c r="R2390" s="3"/>
      <c r="U2390" s="5">
        <f>IF('Supplier Change Request FORM Z'!$D$71="",IF(ISNUMBER(SEARCH(#REF!,C2390)),MAX($U$1:U2389)+1,0),IF(ISNUMBER(SEARCH('Supplier Change Request FORM Z'!$D$71,C2390)),MAX($U$1:U2389)+1,0))</f>
        <v>0</v>
      </c>
      <c r="V2390" s="3" t="str">
        <f t="shared" si="192"/>
        <v/>
      </c>
      <c r="Y2390" s="5">
        <f>IF('Supplier Change Request FORM Z'!$D$71="",IF(ISNUMBER(SEARCH(#REF!,C2390)),MAX($Y$1:Y2389)+1,0),IF(ISNUMBER(SEARCH('Supplier Change Request FORM Z'!$D$71,C2390)),MAX($Y$1:Y2389)+1,0))</f>
        <v>0</v>
      </c>
      <c r="Z2390" s="3" t="str">
        <f t="shared" si="193"/>
        <v/>
      </c>
      <c r="AE2390" s="5" t="e">
        <f>IF('Supplier Change Request FORM Z'!$D$58="",IF(LEFT(#REF!,1)="F",0,IF(AND((LEFT(#REF!,1)=LEFT(E2390,1)),(LEFT(#REF!,2)=LEFT(A2390,2))),MAX($AE$1:AE2389)+1,0)),IF(LEFT('Supplier Change Request FORM Z'!$D$58,1)="F",0,IF(AND((LEFT('Supplier Change Request FORM Z'!$D$58,1)=LEFT(E2390,1)),(LEFT('Supplier Change Request FORM Z'!$D$59,2)=LEFT(A2390,2))),MAX($AE$1:AE2389)+1,0)))</f>
        <v>#REF!</v>
      </c>
      <c r="AF2390" s="3" t="str">
        <f t="shared" si="194"/>
        <v/>
      </c>
    </row>
    <row r="2391" spans="1:32" x14ac:dyDescent="0.35">
      <c r="A2391" s="2" t="s">
        <v>2911</v>
      </c>
      <c r="B2391" s="2" t="s">
        <v>3721</v>
      </c>
      <c r="C2391" s="2" t="s">
        <v>3450</v>
      </c>
      <c r="D2391" s="2" t="s">
        <v>3721</v>
      </c>
      <c r="E2391" s="2" t="s">
        <v>9644</v>
      </c>
      <c r="G2391" s="5">
        <f>IF('Supplier Change Request FORM Z'!$D$61="",IF(ISNUMBER(SEARCH(#REF!,C2391)),MAX($G$1:G2390)+1,0),IF(ISNUMBER(SEARCH('Supplier Change Request FORM Z'!$D$61,C2391)),MAX($G$1:G2390)+1,0))</f>
        <v>0</v>
      </c>
      <c r="H2391" s="3" t="str">
        <f t="shared" si="190"/>
        <v/>
      </c>
      <c r="K2391" s="5" t="e">
        <f>IF('Supplier Change Request FORM Z'!$D$58="",IF(AND((#REF!=C2391),(LEFT(#REF!,1)=LEFT(E2391,1)),(LEFT(#REF!,2)=LEFT(A2391,2))),MAX($K$1:K2390)+1,0),IF(AND(('Supplier Change Request FORM Z'!$D$61=C2391),(LEFT('Supplier Change Request FORM Z'!$D$58,1)=LEFT(E2391,1)),(LEFT('Supplier Change Request FORM Z'!$D$59,2)=LEFT(A2391,2))),MAX($K$1:K2390)+1,0))</f>
        <v>#REF!</v>
      </c>
      <c r="L2391" s="3" t="str">
        <f t="shared" si="191"/>
        <v/>
      </c>
      <c r="Q2391" s="5"/>
      <c r="R2391" s="3"/>
      <c r="U2391" s="5">
        <f>IF('Supplier Change Request FORM Z'!$D$71="",IF(ISNUMBER(SEARCH(#REF!,C2391)),MAX($U$1:U2390)+1,0),IF(ISNUMBER(SEARCH('Supplier Change Request FORM Z'!$D$71,C2391)),MAX($U$1:U2390)+1,0))</f>
        <v>0</v>
      </c>
      <c r="V2391" s="3" t="str">
        <f t="shared" si="192"/>
        <v/>
      </c>
      <c r="Y2391" s="5">
        <f>IF('Supplier Change Request FORM Z'!$D$71="",IF(ISNUMBER(SEARCH(#REF!,C2391)),MAX($Y$1:Y2390)+1,0),IF(ISNUMBER(SEARCH('Supplier Change Request FORM Z'!$D$71,C2391)),MAX($Y$1:Y2390)+1,0))</f>
        <v>0</v>
      </c>
      <c r="Z2391" s="3" t="str">
        <f t="shared" si="193"/>
        <v/>
      </c>
      <c r="AE2391" s="5" t="e">
        <f>IF('Supplier Change Request FORM Z'!$D$58="",IF(LEFT(#REF!,1)="F",0,IF(AND((LEFT(#REF!,1)=LEFT(E2391,1)),(LEFT(#REF!,2)=LEFT(A2391,2))),MAX($AE$1:AE2390)+1,0)),IF(LEFT('Supplier Change Request FORM Z'!$D$58,1)="F",0,IF(AND((LEFT('Supplier Change Request FORM Z'!$D$58,1)=LEFT(E2391,1)),(LEFT('Supplier Change Request FORM Z'!$D$59,2)=LEFT(A2391,2))),MAX($AE$1:AE2390)+1,0)))</f>
        <v>#REF!</v>
      </c>
      <c r="AF2391" s="3" t="str">
        <f t="shared" si="194"/>
        <v/>
      </c>
    </row>
    <row r="2392" spans="1:32" x14ac:dyDescent="0.35">
      <c r="A2392" s="2" t="s">
        <v>2911</v>
      </c>
      <c r="B2392" s="2" t="s">
        <v>10747</v>
      </c>
      <c r="C2392" s="2" t="s">
        <v>3450</v>
      </c>
      <c r="D2392" s="2" t="s">
        <v>10747</v>
      </c>
      <c r="E2392" s="2" t="s">
        <v>9644</v>
      </c>
      <c r="G2392" s="5">
        <f>IF('Supplier Change Request FORM Z'!$D$61="",IF(ISNUMBER(SEARCH(#REF!,C2392)),MAX($G$1:G2391)+1,0),IF(ISNUMBER(SEARCH('Supplier Change Request FORM Z'!$D$61,C2392)),MAX($G$1:G2391)+1,0))</f>
        <v>0</v>
      </c>
      <c r="H2392" s="3" t="str">
        <f t="shared" si="190"/>
        <v/>
      </c>
      <c r="K2392" s="5" t="e">
        <f>IF('Supplier Change Request FORM Z'!$D$58="",IF(AND((#REF!=C2392),(LEFT(#REF!,1)=LEFT(E2392,1)),(LEFT(#REF!,2)=LEFT(A2392,2))),MAX($K$1:K2391)+1,0),IF(AND(('Supplier Change Request FORM Z'!$D$61=C2392),(LEFT('Supplier Change Request FORM Z'!$D$58,1)=LEFT(E2392,1)),(LEFT('Supplier Change Request FORM Z'!$D$59,2)=LEFT(A2392,2))),MAX($K$1:K2391)+1,0))</f>
        <v>#REF!</v>
      </c>
      <c r="L2392" s="3" t="str">
        <f t="shared" si="191"/>
        <v/>
      </c>
      <c r="Q2392" s="5"/>
      <c r="R2392" s="3"/>
      <c r="U2392" s="5">
        <f>IF('Supplier Change Request FORM Z'!$D$71="",IF(ISNUMBER(SEARCH(#REF!,C2392)),MAX($U$1:U2391)+1,0),IF(ISNUMBER(SEARCH('Supplier Change Request FORM Z'!$D$71,C2392)),MAX($U$1:U2391)+1,0))</f>
        <v>0</v>
      </c>
      <c r="V2392" s="3" t="str">
        <f t="shared" si="192"/>
        <v/>
      </c>
      <c r="Y2392" s="5">
        <f>IF('Supplier Change Request FORM Z'!$D$71="",IF(ISNUMBER(SEARCH(#REF!,C2392)),MAX($Y$1:Y2391)+1,0),IF(ISNUMBER(SEARCH('Supplier Change Request FORM Z'!$D$71,C2392)),MAX($Y$1:Y2391)+1,0))</f>
        <v>0</v>
      </c>
      <c r="Z2392" s="3" t="str">
        <f t="shared" si="193"/>
        <v/>
      </c>
      <c r="AE2392" s="5" t="e">
        <f>IF('Supplier Change Request FORM Z'!$D$58="",IF(LEFT(#REF!,1)="F",0,IF(AND((LEFT(#REF!,1)=LEFT(E2392,1)),(LEFT(#REF!,2)=LEFT(A2392,2))),MAX($AE$1:AE2391)+1,0)),IF(LEFT('Supplier Change Request FORM Z'!$D$58,1)="F",0,IF(AND((LEFT('Supplier Change Request FORM Z'!$D$58,1)=LEFT(E2392,1)),(LEFT('Supplier Change Request FORM Z'!$D$59,2)=LEFT(A2392,2))),MAX($AE$1:AE2391)+1,0)))</f>
        <v>#REF!</v>
      </c>
      <c r="AF2392" s="3" t="str">
        <f t="shared" si="194"/>
        <v/>
      </c>
    </row>
    <row r="2393" spans="1:32" x14ac:dyDescent="0.35">
      <c r="A2393" s="2" t="s">
        <v>2911</v>
      </c>
      <c r="B2393" s="2" t="s">
        <v>10748</v>
      </c>
      <c r="C2393" s="2" t="s">
        <v>3450</v>
      </c>
      <c r="D2393" s="2" t="s">
        <v>10748</v>
      </c>
      <c r="E2393" s="2" t="s">
        <v>9644</v>
      </c>
      <c r="G2393" s="5">
        <f>IF('Supplier Change Request FORM Z'!$D$61="",IF(ISNUMBER(SEARCH(#REF!,C2393)),MAX($G$1:G2392)+1,0),IF(ISNUMBER(SEARCH('Supplier Change Request FORM Z'!$D$61,C2393)),MAX($G$1:G2392)+1,0))</f>
        <v>0</v>
      </c>
      <c r="H2393" s="3" t="str">
        <f t="shared" si="190"/>
        <v/>
      </c>
      <c r="K2393" s="5" t="e">
        <f>IF('Supplier Change Request FORM Z'!$D$58="",IF(AND((#REF!=C2393),(LEFT(#REF!,1)=LEFT(E2393,1)),(LEFT(#REF!,2)=LEFT(A2393,2))),MAX($K$1:K2392)+1,0),IF(AND(('Supplier Change Request FORM Z'!$D$61=C2393),(LEFT('Supplier Change Request FORM Z'!$D$58,1)=LEFT(E2393,1)),(LEFT('Supplier Change Request FORM Z'!$D$59,2)=LEFT(A2393,2))),MAX($K$1:K2392)+1,0))</f>
        <v>#REF!</v>
      </c>
      <c r="L2393" s="3" t="str">
        <f t="shared" si="191"/>
        <v/>
      </c>
      <c r="Q2393" s="5"/>
      <c r="R2393" s="3"/>
      <c r="U2393" s="5">
        <f>IF('Supplier Change Request FORM Z'!$D$71="",IF(ISNUMBER(SEARCH(#REF!,C2393)),MAX($U$1:U2392)+1,0),IF(ISNUMBER(SEARCH('Supplier Change Request FORM Z'!$D$71,C2393)),MAX($U$1:U2392)+1,0))</f>
        <v>0</v>
      </c>
      <c r="V2393" s="3" t="str">
        <f t="shared" si="192"/>
        <v/>
      </c>
      <c r="Y2393" s="5">
        <f>IF('Supplier Change Request FORM Z'!$D$71="",IF(ISNUMBER(SEARCH(#REF!,C2393)),MAX($Y$1:Y2392)+1,0),IF(ISNUMBER(SEARCH('Supplier Change Request FORM Z'!$D$71,C2393)),MAX($Y$1:Y2392)+1,0))</f>
        <v>0</v>
      </c>
      <c r="Z2393" s="3" t="str">
        <f t="shared" si="193"/>
        <v/>
      </c>
      <c r="AE2393" s="5" t="e">
        <f>IF('Supplier Change Request FORM Z'!$D$58="",IF(LEFT(#REF!,1)="F",0,IF(AND((LEFT(#REF!,1)=LEFT(E2393,1)),(LEFT(#REF!,2)=LEFT(A2393,2))),MAX($AE$1:AE2392)+1,0)),IF(LEFT('Supplier Change Request FORM Z'!$D$58,1)="F",0,IF(AND((LEFT('Supplier Change Request FORM Z'!$D$58,1)=LEFT(E2393,1)),(LEFT('Supplier Change Request FORM Z'!$D$59,2)=LEFT(A2393,2))),MAX($AE$1:AE2392)+1,0)))</f>
        <v>#REF!</v>
      </c>
      <c r="AF2393" s="3" t="str">
        <f t="shared" si="194"/>
        <v/>
      </c>
    </row>
    <row r="2394" spans="1:32" x14ac:dyDescent="0.35">
      <c r="A2394" s="2" t="s">
        <v>2911</v>
      </c>
      <c r="B2394" s="2" t="s">
        <v>3870</v>
      </c>
      <c r="C2394" s="2" t="s">
        <v>3450</v>
      </c>
      <c r="D2394" s="2" t="s">
        <v>3870</v>
      </c>
      <c r="E2394" s="2" t="s">
        <v>9644</v>
      </c>
      <c r="G2394" s="5">
        <f>IF('Supplier Change Request FORM Z'!$D$61="",IF(ISNUMBER(SEARCH(#REF!,C2394)),MAX($G$1:G2393)+1,0),IF(ISNUMBER(SEARCH('Supplier Change Request FORM Z'!$D$61,C2394)),MAX($G$1:G2393)+1,0))</f>
        <v>0</v>
      </c>
      <c r="H2394" s="3" t="str">
        <f t="shared" si="190"/>
        <v/>
      </c>
      <c r="K2394" s="5" t="e">
        <f>IF('Supplier Change Request FORM Z'!$D$58="",IF(AND((#REF!=C2394),(LEFT(#REF!,1)=LEFT(E2394,1)),(LEFT(#REF!,2)=LEFT(A2394,2))),MAX($K$1:K2393)+1,0),IF(AND(('Supplier Change Request FORM Z'!$D$61=C2394),(LEFT('Supplier Change Request FORM Z'!$D$58,1)=LEFT(E2394,1)),(LEFT('Supplier Change Request FORM Z'!$D$59,2)=LEFT(A2394,2))),MAX($K$1:K2393)+1,0))</f>
        <v>#REF!</v>
      </c>
      <c r="L2394" s="3" t="str">
        <f t="shared" si="191"/>
        <v/>
      </c>
      <c r="Q2394" s="5"/>
      <c r="R2394" s="3"/>
      <c r="U2394" s="5">
        <f>IF('Supplier Change Request FORM Z'!$D$71="",IF(ISNUMBER(SEARCH(#REF!,C2394)),MAX($U$1:U2393)+1,0),IF(ISNUMBER(SEARCH('Supplier Change Request FORM Z'!$D$71,C2394)),MAX($U$1:U2393)+1,0))</f>
        <v>0</v>
      </c>
      <c r="V2394" s="3" t="str">
        <f t="shared" si="192"/>
        <v/>
      </c>
      <c r="Y2394" s="5">
        <f>IF('Supplier Change Request FORM Z'!$D$71="",IF(ISNUMBER(SEARCH(#REF!,C2394)),MAX($Y$1:Y2393)+1,0),IF(ISNUMBER(SEARCH('Supplier Change Request FORM Z'!$D$71,C2394)),MAX($Y$1:Y2393)+1,0))</f>
        <v>0</v>
      </c>
      <c r="Z2394" s="3" t="str">
        <f t="shared" si="193"/>
        <v/>
      </c>
      <c r="AE2394" s="5" t="e">
        <f>IF('Supplier Change Request FORM Z'!$D$58="",IF(LEFT(#REF!,1)="F",0,IF(AND((LEFT(#REF!,1)=LEFT(E2394,1)),(LEFT(#REF!,2)=LEFT(A2394,2))),MAX($AE$1:AE2393)+1,0)),IF(LEFT('Supplier Change Request FORM Z'!$D$58,1)="F",0,IF(AND((LEFT('Supplier Change Request FORM Z'!$D$58,1)=LEFT(E2394,1)),(LEFT('Supplier Change Request FORM Z'!$D$59,2)=LEFT(A2394,2))),MAX($AE$1:AE2393)+1,0)))</f>
        <v>#REF!</v>
      </c>
      <c r="AF2394" s="3" t="str">
        <f t="shared" si="194"/>
        <v/>
      </c>
    </row>
    <row r="2395" spans="1:32" x14ac:dyDescent="0.35">
      <c r="A2395" s="2" t="s">
        <v>2911</v>
      </c>
      <c r="B2395" s="2" t="s">
        <v>3706</v>
      </c>
      <c r="C2395" s="2" t="s">
        <v>3450</v>
      </c>
      <c r="D2395" s="2" t="s">
        <v>3706</v>
      </c>
      <c r="E2395" s="2" t="s">
        <v>9644</v>
      </c>
      <c r="G2395" s="5">
        <f>IF('Supplier Change Request FORM Z'!$D$61="",IF(ISNUMBER(SEARCH(#REF!,C2395)),MAX($G$1:G2394)+1,0),IF(ISNUMBER(SEARCH('Supplier Change Request FORM Z'!$D$61,C2395)),MAX($G$1:G2394)+1,0))</f>
        <v>0</v>
      </c>
      <c r="H2395" s="3" t="str">
        <f t="shared" si="190"/>
        <v/>
      </c>
      <c r="K2395" s="5" t="e">
        <f>IF('Supplier Change Request FORM Z'!$D$58="",IF(AND((#REF!=C2395),(LEFT(#REF!,1)=LEFT(E2395,1)),(LEFT(#REF!,2)=LEFT(A2395,2))),MAX($K$1:K2394)+1,0),IF(AND(('Supplier Change Request FORM Z'!$D$61=C2395),(LEFT('Supplier Change Request FORM Z'!$D$58,1)=LEFT(E2395,1)),(LEFT('Supplier Change Request FORM Z'!$D$59,2)=LEFT(A2395,2))),MAX($K$1:K2394)+1,0))</f>
        <v>#REF!</v>
      </c>
      <c r="L2395" s="3" t="str">
        <f t="shared" si="191"/>
        <v/>
      </c>
      <c r="Q2395" s="5"/>
      <c r="R2395" s="3"/>
      <c r="U2395" s="5">
        <f>IF('Supplier Change Request FORM Z'!$D$71="",IF(ISNUMBER(SEARCH(#REF!,C2395)),MAX($U$1:U2394)+1,0),IF(ISNUMBER(SEARCH('Supplier Change Request FORM Z'!$D$71,C2395)),MAX($U$1:U2394)+1,0))</f>
        <v>0</v>
      </c>
      <c r="V2395" s="3" t="str">
        <f t="shared" si="192"/>
        <v/>
      </c>
      <c r="Y2395" s="5">
        <f>IF('Supplier Change Request FORM Z'!$D$71="",IF(ISNUMBER(SEARCH(#REF!,C2395)),MAX($Y$1:Y2394)+1,0),IF(ISNUMBER(SEARCH('Supplier Change Request FORM Z'!$D$71,C2395)),MAX($Y$1:Y2394)+1,0))</f>
        <v>0</v>
      </c>
      <c r="Z2395" s="3" t="str">
        <f t="shared" si="193"/>
        <v/>
      </c>
      <c r="AE2395" s="5" t="e">
        <f>IF('Supplier Change Request FORM Z'!$D$58="",IF(LEFT(#REF!,1)="F",0,IF(AND((LEFT(#REF!,1)=LEFT(E2395,1)),(LEFT(#REF!,2)=LEFT(A2395,2))),MAX($AE$1:AE2394)+1,0)),IF(LEFT('Supplier Change Request FORM Z'!$D$58,1)="F",0,IF(AND((LEFT('Supplier Change Request FORM Z'!$D$58,1)=LEFT(E2395,1)),(LEFT('Supplier Change Request FORM Z'!$D$59,2)=LEFT(A2395,2))),MAX($AE$1:AE2394)+1,0)))</f>
        <v>#REF!</v>
      </c>
      <c r="AF2395" s="3" t="str">
        <f t="shared" si="194"/>
        <v/>
      </c>
    </row>
    <row r="2396" spans="1:32" x14ac:dyDescent="0.35">
      <c r="A2396" s="2" t="s">
        <v>2911</v>
      </c>
      <c r="B2396" s="2" t="s">
        <v>10749</v>
      </c>
      <c r="C2396" s="2" t="s">
        <v>3450</v>
      </c>
      <c r="D2396" s="2" t="s">
        <v>10749</v>
      </c>
      <c r="E2396" s="2" t="s">
        <v>9644</v>
      </c>
      <c r="G2396" s="5">
        <f>IF('Supplier Change Request FORM Z'!$D$61="",IF(ISNUMBER(SEARCH(#REF!,C2396)),MAX($G$1:G2395)+1,0),IF(ISNUMBER(SEARCH('Supplier Change Request FORM Z'!$D$61,C2396)),MAX($G$1:G2395)+1,0))</f>
        <v>0</v>
      </c>
      <c r="H2396" s="3" t="str">
        <f t="shared" si="190"/>
        <v/>
      </c>
      <c r="K2396" s="5" t="e">
        <f>IF('Supplier Change Request FORM Z'!$D$58="",IF(AND((#REF!=C2396),(LEFT(#REF!,1)=LEFT(E2396,1)),(LEFT(#REF!,2)=LEFT(A2396,2))),MAX($K$1:K2395)+1,0),IF(AND(('Supplier Change Request FORM Z'!$D$61=C2396),(LEFT('Supplier Change Request FORM Z'!$D$58,1)=LEFT(E2396,1)),(LEFT('Supplier Change Request FORM Z'!$D$59,2)=LEFT(A2396,2))),MAX($K$1:K2395)+1,0))</f>
        <v>#REF!</v>
      </c>
      <c r="L2396" s="3" t="str">
        <f t="shared" si="191"/>
        <v/>
      </c>
      <c r="Q2396" s="5"/>
      <c r="R2396" s="3"/>
      <c r="U2396" s="5">
        <f>IF('Supplier Change Request FORM Z'!$D$71="",IF(ISNUMBER(SEARCH(#REF!,C2396)),MAX($U$1:U2395)+1,0),IF(ISNUMBER(SEARCH('Supplier Change Request FORM Z'!$D$71,C2396)),MAX($U$1:U2395)+1,0))</f>
        <v>0</v>
      </c>
      <c r="V2396" s="3" t="str">
        <f t="shared" si="192"/>
        <v/>
      </c>
      <c r="Y2396" s="5">
        <f>IF('Supplier Change Request FORM Z'!$D$71="",IF(ISNUMBER(SEARCH(#REF!,C2396)),MAX($Y$1:Y2395)+1,0),IF(ISNUMBER(SEARCH('Supplier Change Request FORM Z'!$D$71,C2396)),MAX($Y$1:Y2395)+1,0))</f>
        <v>0</v>
      </c>
      <c r="Z2396" s="3" t="str">
        <f t="shared" si="193"/>
        <v/>
      </c>
      <c r="AE2396" s="5" t="e">
        <f>IF('Supplier Change Request FORM Z'!$D$58="",IF(LEFT(#REF!,1)="F",0,IF(AND((LEFT(#REF!,1)=LEFT(E2396,1)),(LEFT(#REF!,2)=LEFT(A2396,2))),MAX($AE$1:AE2395)+1,0)),IF(LEFT('Supplier Change Request FORM Z'!$D$58,1)="F",0,IF(AND((LEFT('Supplier Change Request FORM Z'!$D$58,1)=LEFT(E2396,1)),(LEFT('Supplier Change Request FORM Z'!$D$59,2)=LEFT(A2396,2))),MAX($AE$1:AE2395)+1,0)))</f>
        <v>#REF!</v>
      </c>
      <c r="AF2396" s="3" t="str">
        <f t="shared" si="194"/>
        <v/>
      </c>
    </row>
    <row r="2397" spans="1:32" x14ac:dyDescent="0.35">
      <c r="A2397" s="2" t="s">
        <v>2911</v>
      </c>
      <c r="B2397" s="2" t="s">
        <v>3867</v>
      </c>
      <c r="C2397" s="2" t="s">
        <v>3450</v>
      </c>
      <c r="D2397" s="2" t="s">
        <v>3867</v>
      </c>
      <c r="E2397" s="2" t="s">
        <v>9644</v>
      </c>
      <c r="G2397" s="5">
        <f>IF('Supplier Change Request FORM Z'!$D$61="",IF(ISNUMBER(SEARCH(#REF!,C2397)),MAX($G$1:G2396)+1,0),IF(ISNUMBER(SEARCH('Supplier Change Request FORM Z'!$D$61,C2397)),MAX($G$1:G2396)+1,0))</f>
        <v>0</v>
      </c>
      <c r="H2397" s="3" t="str">
        <f t="shared" si="190"/>
        <v/>
      </c>
      <c r="K2397" s="5" t="e">
        <f>IF('Supplier Change Request FORM Z'!$D$58="",IF(AND((#REF!=C2397),(LEFT(#REF!,1)=LEFT(E2397,1)),(LEFT(#REF!,2)=LEFT(A2397,2))),MAX($K$1:K2396)+1,0),IF(AND(('Supplier Change Request FORM Z'!$D$61=C2397),(LEFT('Supplier Change Request FORM Z'!$D$58,1)=LEFT(E2397,1)),(LEFT('Supplier Change Request FORM Z'!$D$59,2)=LEFT(A2397,2))),MAX($K$1:K2396)+1,0))</f>
        <v>#REF!</v>
      </c>
      <c r="L2397" s="3" t="str">
        <f t="shared" si="191"/>
        <v/>
      </c>
      <c r="Q2397" s="5"/>
      <c r="R2397" s="3"/>
      <c r="U2397" s="5">
        <f>IF('Supplier Change Request FORM Z'!$D$71="",IF(ISNUMBER(SEARCH(#REF!,C2397)),MAX($U$1:U2396)+1,0),IF(ISNUMBER(SEARCH('Supplier Change Request FORM Z'!$D$71,C2397)),MAX($U$1:U2396)+1,0))</f>
        <v>0</v>
      </c>
      <c r="V2397" s="3" t="str">
        <f t="shared" si="192"/>
        <v/>
      </c>
      <c r="Y2397" s="5">
        <f>IF('Supplier Change Request FORM Z'!$D$71="",IF(ISNUMBER(SEARCH(#REF!,C2397)),MAX($Y$1:Y2396)+1,0),IF(ISNUMBER(SEARCH('Supplier Change Request FORM Z'!$D$71,C2397)),MAX($Y$1:Y2396)+1,0))</f>
        <v>0</v>
      </c>
      <c r="Z2397" s="3" t="str">
        <f t="shared" si="193"/>
        <v/>
      </c>
      <c r="AE2397" s="5" t="e">
        <f>IF('Supplier Change Request FORM Z'!$D$58="",IF(LEFT(#REF!,1)="F",0,IF(AND((LEFT(#REF!,1)=LEFT(E2397,1)),(LEFT(#REF!,2)=LEFT(A2397,2))),MAX($AE$1:AE2396)+1,0)),IF(LEFT('Supplier Change Request FORM Z'!$D$58,1)="F",0,IF(AND((LEFT('Supplier Change Request FORM Z'!$D$58,1)=LEFT(E2397,1)),(LEFT('Supplier Change Request FORM Z'!$D$59,2)=LEFT(A2397,2))),MAX($AE$1:AE2396)+1,0)))</f>
        <v>#REF!</v>
      </c>
      <c r="AF2397" s="3" t="str">
        <f t="shared" si="194"/>
        <v/>
      </c>
    </row>
    <row r="2398" spans="1:32" x14ac:dyDescent="0.35">
      <c r="A2398" s="2" t="s">
        <v>2911</v>
      </c>
      <c r="B2398" s="2" t="s">
        <v>3752</v>
      </c>
      <c r="C2398" s="2" t="s">
        <v>3450</v>
      </c>
      <c r="D2398" s="2" t="s">
        <v>3752</v>
      </c>
      <c r="E2398" s="2" t="s">
        <v>9644</v>
      </c>
      <c r="G2398" s="5">
        <f>IF('Supplier Change Request FORM Z'!$D$61="",IF(ISNUMBER(SEARCH(#REF!,C2398)),MAX($G$1:G2397)+1,0),IF(ISNUMBER(SEARCH('Supplier Change Request FORM Z'!$D$61,C2398)),MAX($G$1:G2397)+1,0))</f>
        <v>0</v>
      </c>
      <c r="H2398" s="3" t="str">
        <f t="shared" si="190"/>
        <v/>
      </c>
      <c r="K2398" s="5" t="e">
        <f>IF('Supplier Change Request FORM Z'!$D$58="",IF(AND((#REF!=C2398),(LEFT(#REF!,1)=LEFT(E2398,1)),(LEFT(#REF!,2)=LEFT(A2398,2))),MAX($K$1:K2397)+1,0),IF(AND(('Supplier Change Request FORM Z'!$D$61=C2398),(LEFT('Supplier Change Request FORM Z'!$D$58,1)=LEFT(E2398,1)),(LEFT('Supplier Change Request FORM Z'!$D$59,2)=LEFT(A2398,2))),MAX($K$1:K2397)+1,0))</f>
        <v>#REF!</v>
      </c>
      <c r="L2398" s="3" t="str">
        <f t="shared" si="191"/>
        <v/>
      </c>
      <c r="Q2398" s="5"/>
      <c r="R2398" s="3"/>
      <c r="U2398" s="5">
        <f>IF('Supplier Change Request FORM Z'!$D$71="",IF(ISNUMBER(SEARCH(#REF!,C2398)),MAX($U$1:U2397)+1,0),IF(ISNUMBER(SEARCH('Supplier Change Request FORM Z'!$D$71,C2398)),MAX($U$1:U2397)+1,0))</f>
        <v>0</v>
      </c>
      <c r="V2398" s="3" t="str">
        <f t="shared" si="192"/>
        <v/>
      </c>
      <c r="Y2398" s="5">
        <f>IF('Supplier Change Request FORM Z'!$D$71="",IF(ISNUMBER(SEARCH(#REF!,C2398)),MAX($Y$1:Y2397)+1,0),IF(ISNUMBER(SEARCH('Supplier Change Request FORM Z'!$D$71,C2398)),MAX($Y$1:Y2397)+1,0))</f>
        <v>0</v>
      </c>
      <c r="Z2398" s="3" t="str">
        <f t="shared" si="193"/>
        <v/>
      </c>
      <c r="AE2398" s="5" t="e">
        <f>IF('Supplier Change Request FORM Z'!$D$58="",IF(LEFT(#REF!,1)="F",0,IF(AND((LEFT(#REF!,1)=LEFT(E2398,1)),(LEFT(#REF!,2)=LEFT(A2398,2))),MAX($AE$1:AE2397)+1,0)),IF(LEFT('Supplier Change Request FORM Z'!$D$58,1)="F",0,IF(AND((LEFT('Supplier Change Request FORM Z'!$D$58,1)=LEFT(E2398,1)),(LEFT('Supplier Change Request FORM Z'!$D$59,2)=LEFT(A2398,2))),MAX($AE$1:AE2397)+1,0)))</f>
        <v>#REF!</v>
      </c>
      <c r="AF2398" s="3" t="str">
        <f t="shared" si="194"/>
        <v/>
      </c>
    </row>
    <row r="2399" spans="1:32" x14ac:dyDescent="0.35">
      <c r="A2399" s="2" t="s">
        <v>2911</v>
      </c>
      <c r="B2399" s="2" t="s">
        <v>3761</v>
      </c>
      <c r="C2399" s="2" t="s">
        <v>3450</v>
      </c>
      <c r="D2399" s="2" t="s">
        <v>3761</v>
      </c>
      <c r="E2399" s="2" t="s">
        <v>9644</v>
      </c>
      <c r="G2399" s="5">
        <f>IF('Supplier Change Request FORM Z'!$D$61="",IF(ISNUMBER(SEARCH(#REF!,C2399)),MAX($G$1:G2398)+1,0),IF(ISNUMBER(SEARCH('Supplier Change Request FORM Z'!$D$61,C2399)),MAX($G$1:G2398)+1,0))</f>
        <v>0</v>
      </c>
      <c r="H2399" s="3" t="str">
        <f t="shared" si="190"/>
        <v/>
      </c>
      <c r="K2399" s="5" t="e">
        <f>IF('Supplier Change Request FORM Z'!$D$58="",IF(AND((#REF!=C2399),(LEFT(#REF!,1)=LEFT(E2399,1)),(LEFT(#REF!,2)=LEFT(A2399,2))),MAX($K$1:K2398)+1,0),IF(AND(('Supplier Change Request FORM Z'!$D$61=C2399),(LEFT('Supplier Change Request FORM Z'!$D$58,1)=LEFT(E2399,1)),(LEFT('Supplier Change Request FORM Z'!$D$59,2)=LEFT(A2399,2))),MAX($K$1:K2398)+1,0))</f>
        <v>#REF!</v>
      </c>
      <c r="L2399" s="3" t="str">
        <f t="shared" si="191"/>
        <v/>
      </c>
      <c r="Q2399" s="5"/>
      <c r="R2399" s="3"/>
      <c r="U2399" s="5">
        <f>IF('Supplier Change Request FORM Z'!$D$71="",IF(ISNUMBER(SEARCH(#REF!,C2399)),MAX($U$1:U2398)+1,0),IF(ISNUMBER(SEARCH('Supplier Change Request FORM Z'!$D$71,C2399)),MAX($U$1:U2398)+1,0))</f>
        <v>0</v>
      </c>
      <c r="V2399" s="3" t="str">
        <f t="shared" si="192"/>
        <v/>
      </c>
      <c r="Y2399" s="5">
        <f>IF('Supplier Change Request FORM Z'!$D$71="",IF(ISNUMBER(SEARCH(#REF!,C2399)),MAX($Y$1:Y2398)+1,0),IF(ISNUMBER(SEARCH('Supplier Change Request FORM Z'!$D$71,C2399)),MAX($Y$1:Y2398)+1,0))</f>
        <v>0</v>
      </c>
      <c r="Z2399" s="3" t="str">
        <f t="shared" si="193"/>
        <v/>
      </c>
      <c r="AE2399" s="5" t="e">
        <f>IF('Supplier Change Request FORM Z'!$D$58="",IF(LEFT(#REF!,1)="F",0,IF(AND((LEFT(#REF!,1)=LEFT(E2399,1)),(LEFT(#REF!,2)=LEFT(A2399,2))),MAX($AE$1:AE2398)+1,0)),IF(LEFT('Supplier Change Request FORM Z'!$D$58,1)="F",0,IF(AND((LEFT('Supplier Change Request FORM Z'!$D$58,1)=LEFT(E2399,1)),(LEFT('Supplier Change Request FORM Z'!$D$59,2)=LEFT(A2399,2))),MAX($AE$1:AE2398)+1,0)))</f>
        <v>#REF!</v>
      </c>
      <c r="AF2399" s="3" t="str">
        <f t="shared" si="194"/>
        <v/>
      </c>
    </row>
    <row r="2400" spans="1:32" x14ac:dyDescent="0.35">
      <c r="A2400" s="2" t="s">
        <v>2911</v>
      </c>
      <c r="B2400" s="2" t="s">
        <v>10750</v>
      </c>
      <c r="C2400" s="2" t="s">
        <v>3450</v>
      </c>
      <c r="D2400" s="2" t="s">
        <v>10750</v>
      </c>
      <c r="E2400" s="2" t="s">
        <v>9644</v>
      </c>
      <c r="G2400" s="5">
        <f>IF('Supplier Change Request FORM Z'!$D$61="",IF(ISNUMBER(SEARCH(#REF!,C2400)),MAX($G$1:G2399)+1,0),IF(ISNUMBER(SEARCH('Supplier Change Request FORM Z'!$D$61,C2400)),MAX($G$1:G2399)+1,0))</f>
        <v>0</v>
      </c>
      <c r="H2400" s="3" t="str">
        <f t="shared" si="190"/>
        <v/>
      </c>
      <c r="K2400" s="5" t="e">
        <f>IF('Supplier Change Request FORM Z'!$D$58="",IF(AND((#REF!=C2400),(LEFT(#REF!,1)=LEFT(E2400,1)),(LEFT(#REF!,2)=LEFT(A2400,2))),MAX($K$1:K2399)+1,0),IF(AND(('Supplier Change Request FORM Z'!$D$61=C2400),(LEFT('Supplier Change Request FORM Z'!$D$58,1)=LEFT(E2400,1)),(LEFT('Supplier Change Request FORM Z'!$D$59,2)=LEFT(A2400,2))),MAX($K$1:K2399)+1,0))</f>
        <v>#REF!</v>
      </c>
      <c r="L2400" s="3" t="str">
        <f t="shared" si="191"/>
        <v/>
      </c>
      <c r="Q2400" s="5"/>
      <c r="R2400" s="3"/>
      <c r="U2400" s="5">
        <f>IF('Supplier Change Request FORM Z'!$D$71="",IF(ISNUMBER(SEARCH(#REF!,C2400)),MAX($U$1:U2399)+1,0),IF(ISNUMBER(SEARCH('Supplier Change Request FORM Z'!$D$71,C2400)),MAX($U$1:U2399)+1,0))</f>
        <v>0</v>
      </c>
      <c r="V2400" s="3" t="str">
        <f t="shared" si="192"/>
        <v/>
      </c>
      <c r="Y2400" s="5">
        <f>IF('Supplier Change Request FORM Z'!$D$71="",IF(ISNUMBER(SEARCH(#REF!,C2400)),MAX($Y$1:Y2399)+1,0),IF(ISNUMBER(SEARCH('Supplier Change Request FORM Z'!$D$71,C2400)),MAX($Y$1:Y2399)+1,0))</f>
        <v>0</v>
      </c>
      <c r="Z2400" s="3" t="str">
        <f t="shared" si="193"/>
        <v/>
      </c>
      <c r="AE2400" s="5" t="e">
        <f>IF('Supplier Change Request FORM Z'!$D$58="",IF(LEFT(#REF!,1)="F",0,IF(AND((LEFT(#REF!,1)=LEFT(E2400,1)),(LEFT(#REF!,2)=LEFT(A2400,2))),MAX($AE$1:AE2399)+1,0)),IF(LEFT('Supplier Change Request FORM Z'!$D$58,1)="F",0,IF(AND((LEFT('Supplier Change Request FORM Z'!$D$58,1)=LEFT(E2400,1)),(LEFT('Supplier Change Request FORM Z'!$D$59,2)=LEFT(A2400,2))),MAX($AE$1:AE2399)+1,0)))</f>
        <v>#REF!</v>
      </c>
      <c r="AF2400" s="3" t="str">
        <f t="shared" si="194"/>
        <v/>
      </c>
    </row>
    <row r="2401" spans="1:32" x14ac:dyDescent="0.35">
      <c r="A2401" s="2" t="s">
        <v>2911</v>
      </c>
      <c r="B2401" s="2" t="s">
        <v>10751</v>
      </c>
      <c r="C2401" s="2" t="s">
        <v>3450</v>
      </c>
      <c r="D2401" s="2" t="s">
        <v>10751</v>
      </c>
      <c r="E2401" s="2" t="s">
        <v>9644</v>
      </c>
      <c r="G2401" s="5">
        <f>IF('Supplier Change Request FORM Z'!$D$61="",IF(ISNUMBER(SEARCH(#REF!,C2401)),MAX($G$1:G2400)+1,0),IF(ISNUMBER(SEARCH('Supplier Change Request FORM Z'!$D$61,C2401)),MAX($G$1:G2400)+1,0))</f>
        <v>0</v>
      </c>
      <c r="H2401" s="3" t="str">
        <f t="shared" si="190"/>
        <v/>
      </c>
      <c r="K2401" s="5" t="e">
        <f>IF('Supplier Change Request FORM Z'!$D$58="",IF(AND((#REF!=C2401),(LEFT(#REF!,1)=LEFT(E2401,1)),(LEFT(#REF!,2)=LEFT(A2401,2))),MAX($K$1:K2400)+1,0),IF(AND(('Supplier Change Request FORM Z'!$D$61=C2401),(LEFT('Supplier Change Request FORM Z'!$D$58,1)=LEFT(E2401,1)),(LEFT('Supplier Change Request FORM Z'!$D$59,2)=LEFT(A2401,2))),MAX($K$1:K2400)+1,0))</f>
        <v>#REF!</v>
      </c>
      <c r="L2401" s="3" t="str">
        <f t="shared" si="191"/>
        <v/>
      </c>
      <c r="Q2401" s="5"/>
      <c r="R2401" s="3"/>
      <c r="U2401" s="5">
        <f>IF('Supplier Change Request FORM Z'!$D$71="",IF(ISNUMBER(SEARCH(#REF!,C2401)),MAX($U$1:U2400)+1,0),IF(ISNUMBER(SEARCH('Supplier Change Request FORM Z'!$D$71,C2401)),MAX($U$1:U2400)+1,0))</f>
        <v>0</v>
      </c>
      <c r="V2401" s="3" t="str">
        <f t="shared" si="192"/>
        <v/>
      </c>
      <c r="Y2401" s="5">
        <f>IF('Supplier Change Request FORM Z'!$D$71="",IF(ISNUMBER(SEARCH(#REF!,C2401)),MAX($Y$1:Y2400)+1,0),IF(ISNUMBER(SEARCH('Supplier Change Request FORM Z'!$D$71,C2401)),MAX($Y$1:Y2400)+1,0))</f>
        <v>0</v>
      </c>
      <c r="Z2401" s="3" t="str">
        <f t="shared" si="193"/>
        <v/>
      </c>
      <c r="AE2401" s="5" t="e">
        <f>IF('Supplier Change Request FORM Z'!$D$58="",IF(LEFT(#REF!,1)="F",0,IF(AND((LEFT(#REF!,1)=LEFT(E2401,1)),(LEFT(#REF!,2)=LEFT(A2401,2))),MAX($AE$1:AE2400)+1,0)),IF(LEFT('Supplier Change Request FORM Z'!$D$58,1)="F",0,IF(AND((LEFT('Supplier Change Request FORM Z'!$D$58,1)=LEFT(E2401,1)),(LEFT('Supplier Change Request FORM Z'!$D$59,2)=LEFT(A2401,2))),MAX($AE$1:AE2400)+1,0)))</f>
        <v>#REF!</v>
      </c>
      <c r="AF2401" s="3" t="str">
        <f t="shared" si="194"/>
        <v/>
      </c>
    </row>
    <row r="2402" spans="1:32" x14ac:dyDescent="0.35">
      <c r="A2402" s="2" t="s">
        <v>2911</v>
      </c>
      <c r="B2402" s="2" t="s">
        <v>3484</v>
      </c>
      <c r="C2402" s="2" t="s">
        <v>3450</v>
      </c>
      <c r="D2402" s="2" t="s">
        <v>3484</v>
      </c>
      <c r="E2402" s="2" t="s">
        <v>9644</v>
      </c>
      <c r="G2402" s="5">
        <f>IF('Supplier Change Request FORM Z'!$D$61="",IF(ISNUMBER(SEARCH(#REF!,C2402)),MAX($G$1:G2401)+1,0),IF(ISNUMBER(SEARCH('Supplier Change Request FORM Z'!$D$61,C2402)),MAX($G$1:G2401)+1,0))</f>
        <v>0</v>
      </c>
      <c r="H2402" s="3" t="str">
        <f t="shared" si="190"/>
        <v/>
      </c>
      <c r="K2402" s="5" t="e">
        <f>IF('Supplier Change Request FORM Z'!$D$58="",IF(AND((#REF!=C2402),(LEFT(#REF!,1)=LEFT(E2402,1)),(LEFT(#REF!,2)=LEFT(A2402,2))),MAX($K$1:K2401)+1,0),IF(AND(('Supplier Change Request FORM Z'!$D$61=C2402),(LEFT('Supplier Change Request FORM Z'!$D$58,1)=LEFT(E2402,1)),(LEFT('Supplier Change Request FORM Z'!$D$59,2)=LEFT(A2402,2))),MAX($K$1:K2401)+1,0))</f>
        <v>#REF!</v>
      </c>
      <c r="L2402" s="3" t="str">
        <f t="shared" si="191"/>
        <v/>
      </c>
      <c r="Q2402" s="5"/>
      <c r="R2402" s="3"/>
      <c r="U2402" s="5">
        <f>IF('Supplier Change Request FORM Z'!$D$71="",IF(ISNUMBER(SEARCH(#REF!,C2402)),MAX($U$1:U2401)+1,0),IF(ISNUMBER(SEARCH('Supplier Change Request FORM Z'!$D$71,C2402)),MAX($U$1:U2401)+1,0))</f>
        <v>0</v>
      </c>
      <c r="V2402" s="3" t="str">
        <f t="shared" si="192"/>
        <v/>
      </c>
      <c r="Y2402" s="5">
        <f>IF('Supplier Change Request FORM Z'!$D$71="",IF(ISNUMBER(SEARCH(#REF!,C2402)),MAX($Y$1:Y2401)+1,0),IF(ISNUMBER(SEARCH('Supplier Change Request FORM Z'!$D$71,C2402)),MAX($Y$1:Y2401)+1,0))</f>
        <v>0</v>
      </c>
      <c r="Z2402" s="3" t="str">
        <f t="shared" si="193"/>
        <v/>
      </c>
      <c r="AE2402" s="5" t="e">
        <f>IF('Supplier Change Request FORM Z'!$D$58="",IF(LEFT(#REF!,1)="F",0,IF(AND((LEFT(#REF!,1)=LEFT(E2402,1)),(LEFT(#REF!,2)=LEFT(A2402,2))),MAX($AE$1:AE2401)+1,0)),IF(LEFT('Supplier Change Request FORM Z'!$D$58,1)="F",0,IF(AND((LEFT('Supplier Change Request FORM Z'!$D$58,1)=LEFT(E2402,1)),(LEFT('Supplier Change Request FORM Z'!$D$59,2)=LEFT(A2402,2))),MAX($AE$1:AE2401)+1,0)))</f>
        <v>#REF!</v>
      </c>
      <c r="AF2402" s="3" t="str">
        <f t="shared" si="194"/>
        <v/>
      </c>
    </row>
    <row r="2403" spans="1:32" x14ac:dyDescent="0.35">
      <c r="A2403" s="2" t="s">
        <v>2911</v>
      </c>
      <c r="B2403" s="2" t="s">
        <v>3747</v>
      </c>
      <c r="C2403" s="2" t="s">
        <v>3450</v>
      </c>
      <c r="D2403" s="2" t="s">
        <v>3747</v>
      </c>
      <c r="E2403" s="2" t="s">
        <v>9644</v>
      </c>
      <c r="G2403" s="5">
        <f>IF('Supplier Change Request FORM Z'!$D$61="",IF(ISNUMBER(SEARCH(#REF!,C2403)),MAX($G$1:G2402)+1,0),IF(ISNUMBER(SEARCH('Supplier Change Request FORM Z'!$D$61,C2403)),MAX($G$1:G2402)+1,0))</f>
        <v>0</v>
      </c>
      <c r="H2403" s="3" t="str">
        <f t="shared" si="190"/>
        <v/>
      </c>
      <c r="K2403" s="5" t="e">
        <f>IF('Supplier Change Request FORM Z'!$D$58="",IF(AND((#REF!=C2403),(LEFT(#REF!,1)=LEFT(E2403,1)),(LEFT(#REF!,2)=LEFT(A2403,2))),MAX($K$1:K2402)+1,0),IF(AND(('Supplier Change Request FORM Z'!$D$61=C2403),(LEFT('Supplier Change Request FORM Z'!$D$58,1)=LEFT(E2403,1)),(LEFT('Supplier Change Request FORM Z'!$D$59,2)=LEFT(A2403,2))),MAX($K$1:K2402)+1,0))</f>
        <v>#REF!</v>
      </c>
      <c r="L2403" s="3" t="str">
        <f t="shared" si="191"/>
        <v/>
      </c>
      <c r="Q2403" s="5"/>
      <c r="R2403" s="3"/>
      <c r="U2403" s="5">
        <f>IF('Supplier Change Request FORM Z'!$D$71="",IF(ISNUMBER(SEARCH(#REF!,C2403)),MAX($U$1:U2402)+1,0),IF(ISNUMBER(SEARCH('Supplier Change Request FORM Z'!$D$71,C2403)),MAX($U$1:U2402)+1,0))</f>
        <v>0</v>
      </c>
      <c r="V2403" s="3" t="str">
        <f t="shared" si="192"/>
        <v/>
      </c>
      <c r="Y2403" s="5">
        <f>IF('Supplier Change Request FORM Z'!$D$71="",IF(ISNUMBER(SEARCH(#REF!,C2403)),MAX($Y$1:Y2402)+1,0),IF(ISNUMBER(SEARCH('Supplier Change Request FORM Z'!$D$71,C2403)),MAX($Y$1:Y2402)+1,0))</f>
        <v>0</v>
      </c>
      <c r="Z2403" s="3" t="str">
        <f t="shared" si="193"/>
        <v/>
      </c>
      <c r="AE2403" s="5" t="e">
        <f>IF('Supplier Change Request FORM Z'!$D$58="",IF(LEFT(#REF!,1)="F",0,IF(AND((LEFT(#REF!,1)=LEFT(E2403,1)),(LEFT(#REF!,2)=LEFT(A2403,2))),MAX($AE$1:AE2402)+1,0)),IF(LEFT('Supplier Change Request FORM Z'!$D$58,1)="F",0,IF(AND((LEFT('Supplier Change Request FORM Z'!$D$58,1)=LEFT(E2403,1)),(LEFT('Supplier Change Request FORM Z'!$D$59,2)=LEFT(A2403,2))),MAX($AE$1:AE2402)+1,0)))</f>
        <v>#REF!</v>
      </c>
      <c r="AF2403" s="3" t="str">
        <f t="shared" si="194"/>
        <v/>
      </c>
    </row>
    <row r="2404" spans="1:32" x14ac:dyDescent="0.35">
      <c r="A2404" s="2" t="s">
        <v>2911</v>
      </c>
      <c r="B2404" s="2" t="s">
        <v>3871</v>
      </c>
      <c r="C2404" s="2" t="s">
        <v>3450</v>
      </c>
      <c r="D2404" s="2" t="s">
        <v>3871</v>
      </c>
      <c r="E2404" s="2" t="s">
        <v>9644</v>
      </c>
      <c r="G2404" s="5">
        <f>IF('Supplier Change Request FORM Z'!$D$61="",IF(ISNUMBER(SEARCH(#REF!,C2404)),MAX($G$1:G2403)+1,0),IF(ISNUMBER(SEARCH('Supplier Change Request FORM Z'!$D$61,C2404)),MAX($G$1:G2403)+1,0))</f>
        <v>0</v>
      </c>
      <c r="H2404" s="3" t="str">
        <f t="shared" si="190"/>
        <v/>
      </c>
      <c r="K2404" s="5" t="e">
        <f>IF('Supplier Change Request FORM Z'!$D$58="",IF(AND((#REF!=C2404),(LEFT(#REF!,1)=LEFT(E2404,1)),(LEFT(#REF!,2)=LEFT(A2404,2))),MAX($K$1:K2403)+1,0),IF(AND(('Supplier Change Request FORM Z'!$D$61=C2404),(LEFT('Supplier Change Request FORM Z'!$D$58,1)=LEFT(E2404,1)),(LEFT('Supplier Change Request FORM Z'!$D$59,2)=LEFT(A2404,2))),MAX($K$1:K2403)+1,0))</f>
        <v>#REF!</v>
      </c>
      <c r="L2404" s="3" t="str">
        <f t="shared" si="191"/>
        <v/>
      </c>
      <c r="Q2404" s="5"/>
      <c r="R2404" s="3"/>
      <c r="U2404" s="5">
        <f>IF('Supplier Change Request FORM Z'!$D$71="",IF(ISNUMBER(SEARCH(#REF!,C2404)),MAX($U$1:U2403)+1,0),IF(ISNUMBER(SEARCH('Supplier Change Request FORM Z'!$D$71,C2404)),MAX($U$1:U2403)+1,0))</f>
        <v>0</v>
      </c>
      <c r="V2404" s="3" t="str">
        <f t="shared" si="192"/>
        <v/>
      </c>
      <c r="Y2404" s="5">
        <f>IF('Supplier Change Request FORM Z'!$D$71="",IF(ISNUMBER(SEARCH(#REF!,C2404)),MAX($Y$1:Y2403)+1,0),IF(ISNUMBER(SEARCH('Supplier Change Request FORM Z'!$D$71,C2404)),MAX($Y$1:Y2403)+1,0))</f>
        <v>0</v>
      </c>
      <c r="Z2404" s="3" t="str">
        <f t="shared" si="193"/>
        <v/>
      </c>
      <c r="AE2404" s="5" t="e">
        <f>IF('Supplier Change Request FORM Z'!$D$58="",IF(LEFT(#REF!,1)="F",0,IF(AND((LEFT(#REF!,1)=LEFT(E2404,1)),(LEFT(#REF!,2)=LEFT(A2404,2))),MAX($AE$1:AE2403)+1,0)),IF(LEFT('Supplier Change Request FORM Z'!$D$58,1)="F",0,IF(AND((LEFT('Supplier Change Request FORM Z'!$D$58,1)=LEFT(E2404,1)),(LEFT('Supplier Change Request FORM Z'!$D$59,2)=LEFT(A2404,2))),MAX($AE$1:AE2403)+1,0)))</f>
        <v>#REF!</v>
      </c>
      <c r="AF2404" s="3" t="str">
        <f t="shared" si="194"/>
        <v/>
      </c>
    </row>
    <row r="2405" spans="1:32" x14ac:dyDescent="0.35">
      <c r="A2405" s="2" t="s">
        <v>2911</v>
      </c>
      <c r="B2405" s="2" t="s">
        <v>3711</v>
      </c>
      <c r="C2405" s="2" t="s">
        <v>3450</v>
      </c>
      <c r="D2405" s="2" t="s">
        <v>3711</v>
      </c>
      <c r="E2405" s="2" t="s">
        <v>9644</v>
      </c>
      <c r="G2405" s="5">
        <f>IF('Supplier Change Request FORM Z'!$D$61="",IF(ISNUMBER(SEARCH(#REF!,C2405)),MAX($G$1:G2404)+1,0),IF(ISNUMBER(SEARCH('Supplier Change Request FORM Z'!$D$61,C2405)),MAX($G$1:G2404)+1,0))</f>
        <v>0</v>
      </c>
      <c r="H2405" s="3" t="str">
        <f t="shared" si="190"/>
        <v/>
      </c>
      <c r="K2405" s="5" t="e">
        <f>IF('Supplier Change Request FORM Z'!$D$58="",IF(AND((#REF!=C2405),(LEFT(#REF!,1)=LEFT(E2405,1)),(LEFT(#REF!,2)=LEFT(A2405,2))),MAX($K$1:K2404)+1,0),IF(AND(('Supplier Change Request FORM Z'!$D$61=C2405),(LEFT('Supplier Change Request FORM Z'!$D$58,1)=LEFT(E2405,1)),(LEFT('Supplier Change Request FORM Z'!$D$59,2)=LEFT(A2405,2))),MAX($K$1:K2404)+1,0))</f>
        <v>#REF!</v>
      </c>
      <c r="L2405" s="3" t="str">
        <f t="shared" si="191"/>
        <v/>
      </c>
      <c r="Q2405" s="5"/>
      <c r="R2405" s="3"/>
      <c r="U2405" s="5">
        <f>IF('Supplier Change Request FORM Z'!$D$71="",IF(ISNUMBER(SEARCH(#REF!,C2405)),MAX($U$1:U2404)+1,0),IF(ISNUMBER(SEARCH('Supplier Change Request FORM Z'!$D$71,C2405)),MAX($U$1:U2404)+1,0))</f>
        <v>0</v>
      </c>
      <c r="V2405" s="3" t="str">
        <f t="shared" si="192"/>
        <v/>
      </c>
      <c r="Y2405" s="5">
        <f>IF('Supplier Change Request FORM Z'!$D$71="",IF(ISNUMBER(SEARCH(#REF!,C2405)),MAX($Y$1:Y2404)+1,0),IF(ISNUMBER(SEARCH('Supplier Change Request FORM Z'!$D$71,C2405)),MAX($Y$1:Y2404)+1,0))</f>
        <v>0</v>
      </c>
      <c r="Z2405" s="3" t="str">
        <f t="shared" si="193"/>
        <v/>
      </c>
      <c r="AE2405" s="5" t="e">
        <f>IF('Supplier Change Request FORM Z'!$D$58="",IF(LEFT(#REF!,1)="F",0,IF(AND((LEFT(#REF!,1)=LEFT(E2405,1)),(LEFT(#REF!,2)=LEFT(A2405,2))),MAX($AE$1:AE2404)+1,0)),IF(LEFT('Supplier Change Request FORM Z'!$D$58,1)="F",0,IF(AND((LEFT('Supplier Change Request FORM Z'!$D$58,1)=LEFT(E2405,1)),(LEFT('Supplier Change Request FORM Z'!$D$59,2)=LEFT(A2405,2))),MAX($AE$1:AE2404)+1,0)))</f>
        <v>#REF!</v>
      </c>
      <c r="AF2405" s="3" t="str">
        <f t="shared" si="194"/>
        <v/>
      </c>
    </row>
    <row r="2406" spans="1:32" x14ac:dyDescent="0.35">
      <c r="A2406" s="2" t="s">
        <v>2911</v>
      </c>
      <c r="B2406" s="2" t="s">
        <v>3741</v>
      </c>
      <c r="C2406" s="2" t="s">
        <v>3450</v>
      </c>
      <c r="D2406" s="2" t="s">
        <v>3741</v>
      </c>
      <c r="E2406" s="2" t="s">
        <v>9644</v>
      </c>
      <c r="G2406" s="5">
        <f>IF('Supplier Change Request FORM Z'!$D$61="",IF(ISNUMBER(SEARCH(#REF!,C2406)),MAX($G$1:G2405)+1,0),IF(ISNUMBER(SEARCH('Supplier Change Request FORM Z'!$D$61,C2406)),MAX($G$1:G2405)+1,0))</f>
        <v>0</v>
      </c>
      <c r="H2406" s="3" t="str">
        <f t="shared" si="190"/>
        <v/>
      </c>
      <c r="K2406" s="5" t="e">
        <f>IF('Supplier Change Request FORM Z'!$D$58="",IF(AND((#REF!=C2406),(LEFT(#REF!,1)=LEFT(E2406,1)),(LEFT(#REF!,2)=LEFT(A2406,2))),MAX($K$1:K2405)+1,0),IF(AND(('Supplier Change Request FORM Z'!$D$61=C2406),(LEFT('Supplier Change Request FORM Z'!$D$58,1)=LEFT(E2406,1)),(LEFT('Supplier Change Request FORM Z'!$D$59,2)=LEFT(A2406,2))),MAX($K$1:K2405)+1,0))</f>
        <v>#REF!</v>
      </c>
      <c r="L2406" s="3" t="str">
        <f t="shared" si="191"/>
        <v/>
      </c>
      <c r="Q2406" s="5"/>
      <c r="R2406" s="3"/>
      <c r="U2406" s="5">
        <f>IF('Supplier Change Request FORM Z'!$D$71="",IF(ISNUMBER(SEARCH(#REF!,C2406)),MAX($U$1:U2405)+1,0),IF(ISNUMBER(SEARCH('Supplier Change Request FORM Z'!$D$71,C2406)),MAX($U$1:U2405)+1,0))</f>
        <v>0</v>
      </c>
      <c r="V2406" s="3" t="str">
        <f t="shared" si="192"/>
        <v/>
      </c>
      <c r="Y2406" s="5">
        <f>IF('Supplier Change Request FORM Z'!$D$71="",IF(ISNUMBER(SEARCH(#REF!,C2406)),MAX($Y$1:Y2405)+1,0),IF(ISNUMBER(SEARCH('Supplier Change Request FORM Z'!$D$71,C2406)),MAX($Y$1:Y2405)+1,0))</f>
        <v>0</v>
      </c>
      <c r="Z2406" s="3" t="str">
        <f t="shared" si="193"/>
        <v/>
      </c>
      <c r="AE2406" s="5" t="e">
        <f>IF('Supplier Change Request FORM Z'!$D$58="",IF(LEFT(#REF!,1)="F",0,IF(AND((LEFT(#REF!,1)=LEFT(E2406,1)),(LEFT(#REF!,2)=LEFT(A2406,2))),MAX($AE$1:AE2405)+1,0)),IF(LEFT('Supplier Change Request FORM Z'!$D$58,1)="F",0,IF(AND((LEFT('Supplier Change Request FORM Z'!$D$58,1)=LEFT(E2406,1)),(LEFT('Supplier Change Request FORM Z'!$D$59,2)=LEFT(A2406,2))),MAX($AE$1:AE2405)+1,0)))</f>
        <v>#REF!</v>
      </c>
      <c r="AF2406" s="3" t="str">
        <f t="shared" si="194"/>
        <v/>
      </c>
    </row>
    <row r="2407" spans="1:32" x14ac:dyDescent="0.35">
      <c r="A2407" s="2" t="s">
        <v>2911</v>
      </c>
      <c r="B2407" s="2" t="s">
        <v>3751</v>
      </c>
      <c r="C2407" s="2" t="s">
        <v>3450</v>
      </c>
      <c r="D2407" s="2" t="s">
        <v>3751</v>
      </c>
      <c r="E2407" s="2" t="s">
        <v>9644</v>
      </c>
      <c r="G2407" s="5">
        <f>IF('Supplier Change Request FORM Z'!$D$61="",IF(ISNUMBER(SEARCH(#REF!,C2407)),MAX($G$1:G2406)+1,0),IF(ISNUMBER(SEARCH('Supplier Change Request FORM Z'!$D$61,C2407)),MAX($G$1:G2406)+1,0))</f>
        <v>0</v>
      </c>
      <c r="H2407" s="3" t="str">
        <f t="shared" si="190"/>
        <v/>
      </c>
      <c r="K2407" s="5" t="e">
        <f>IF('Supplier Change Request FORM Z'!$D$58="",IF(AND((#REF!=C2407),(LEFT(#REF!,1)=LEFT(E2407,1)),(LEFT(#REF!,2)=LEFT(A2407,2))),MAX($K$1:K2406)+1,0),IF(AND(('Supplier Change Request FORM Z'!$D$61=C2407),(LEFT('Supplier Change Request FORM Z'!$D$58,1)=LEFT(E2407,1)),(LEFT('Supplier Change Request FORM Z'!$D$59,2)=LEFT(A2407,2))),MAX($K$1:K2406)+1,0))</f>
        <v>#REF!</v>
      </c>
      <c r="L2407" s="3" t="str">
        <f t="shared" si="191"/>
        <v/>
      </c>
      <c r="Q2407" s="5"/>
      <c r="R2407" s="3"/>
      <c r="U2407" s="5">
        <f>IF('Supplier Change Request FORM Z'!$D$71="",IF(ISNUMBER(SEARCH(#REF!,C2407)),MAX($U$1:U2406)+1,0),IF(ISNUMBER(SEARCH('Supplier Change Request FORM Z'!$D$71,C2407)),MAX($U$1:U2406)+1,0))</f>
        <v>0</v>
      </c>
      <c r="V2407" s="3" t="str">
        <f t="shared" si="192"/>
        <v/>
      </c>
      <c r="Y2407" s="5">
        <f>IF('Supplier Change Request FORM Z'!$D$71="",IF(ISNUMBER(SEARCH(#REF!,C2407)),MAX($Y$1:Y2406)+1,0),IF(ISNUMBER(SEARCH('Supplier Change Request FORM Z'!$D$71,C2407)),MAX($Y$1:Y2406)+1,0))</f>
        <v>0</v>
      </c>
      <c r="Z2407" s="3" t="str">
        <f t="shared" si="193"/>
        <v/>
      </c>
      <c r="AE2407" s="5" t="e">
        <f>IF('Supplier Change Request FORM Z'!$D$58="",IF(LEFT(#REF!,1)="F",0,IF(AND((LEFT(#REF!,1)=LEFT(E2407,1)),(LEFT(#REF!,2)=LEFT(A2407,2))),MAX($AE$1:AE2406)+1,0)),IF(LEFT('Supplier Change Request FORM Z'!$D$58,1)="F",0,IF(AND((LEFT('Supplier Change Request FORM Z'!$D$58,1)=LEFT(E2407,1)),(LEFT('Supplier Change Request FORM Z'!$D$59,2)=LEFT(A2407,2))),MAX($AE$1:AE2406)+1,0)))</f>
        <v>#REF!</v>
      </c>
      <c r="AF2407" s="3" t="str">
        <f t="shared" si="194"/>
        <v/>
      </c>
    </row>
    <row r="2408" spans="1:32" x14ac:dyDescent="0.35">
      <c r="A2408" s="2" t="s">
        <v>2911</v>
      </c>
      <c r="B2408" s="2" t="s">
        <v>10752</v>
      </c>
      <c r="C2408" s="2" t="s">
        <v>3450</v>
      </c>
      <c r="D2408" s="2" t="s">
        <v>10752</v>
      </c>
      <c r="E2408" s="2" t="s">
        <v>9644</v>
      </c>
      <c r="G2408" s="5">
        <f>IF('Supplier Change Request FORM Z'!$D$61="",IF(ISNUMBER(SEARCH(#REF!,C2408)),MAX($G$1:G2407)+1,0),IF(ISNUMBER(SEARCH('Supplier Change Request FORM Z'!$D$61,C2408)),MAX($G$1:G2407)+1,0))</f>
        <v>0</v>
      </c>
      <c r="H2408" s="3" t="str">
        <f t="shared" si="190"/>
        <v/>
      </c>
      <c r="K2408" s="5" t="e">
        <f>IF('Supplier Change Request FORM Z'!$D$58="",IF(AND((#REF!=C2408),(LEFT(#REF!,1)=LEFT(E2408,1)),(LEFT(#REF!,2)=LEFT(A2408,2))),MAX($K$1:K2407)+1,0),IF(AND(('Supplier Change Request FORM Z'!$D$61=C2408),(LEFT('Supplier Change Request FORM Z'!$D$58,1)=LEFT(E2408,1)),(LEFT('Supplier Change Request FORM Z'!$D$59,2)=LEFT(A2408,2))),MAX($K$1:K2407)+1,0))</f>
        <v>#REF!</v>
      </c>
      <c r="L2408" s="3" t="str">
        <f t="shared" si="191"/>
        <v/>
      </c>
      <c r="Q2408" s="5"/>
      <c r="R2408" s="3"/>
      <c r="U2408" s="5">
        <f>IF('Supplier Change Request FORM Z'!$D$71="",IF(ISNUMBER(SEARCH(#REF!,C2408)),MAX($U$1:U2407)+1,0),IF(ISNUMBER(SEARCH('Supplier Change Request FORM Z'!$D$71,C2408)),MAX($U$1:U2407)+1,0))</f>
        <v>0</v>
      </c>
      <c r="V2408" s="3" t="str">
        <f t="shared" si="192"/>
        <v/>
      </c>
      <c r="Y2408" s="5">
        <f>IF('Supplier Change Request FORM Z'!$D$71="",IF(ISNUMBER(SEARCH(#REF!,C2408)),MAX($Y$1:Y2407)+1,0),IF(ISNUMBER(SEARCH('Supplier Change Request FORM Z'!$D$71,C2408)),MAX($Y$1:Y2407)+1,0))</f>
        <v>0</v>
      </c>
      <c r="Z2408" s="3" t="str">
        <f t="shared" si="193"/>
        <v/>
      </c>
      <c r="AE2408" s="5" t="e">
        <f>IF('Supplier Change Request FORM Z'!$D$58="",IF(LEFT(#REF!,1)="F",0,IF(AND((LEFT(#REF!,1)=LEFT(E2408,1)),(LEFT(#REF!,2)=LEFT(A2408,2))),MAX($AE$1:AE2407)+1,0)),IF(LEFT('Supplier Change Request FORM Z'!$D$58,1)="F",0,IF(AND((LEFT('Supplier Change Request FORM Z'!$D$58,1)=LEFT(E2408,1)),(LEFT('Supplier Change Request FORM Z'!$D$59,2)=LEFT(A2408,2))),MAX($AE$1:AE2407)+1,0)))</f>
        <v>#REF!</v>
      </c>
      <c r="AF2408" s="3" t="str">
        <f t="shared" si="194"/>
        <v/>
      </c>
    </row>
    <row r="2409" spans="1:32" x14ac:dyDescent="0.35">
      <c r="A2409" s="2" t="s">
        <v>2911</v>
      </c>
      <c r="B2409" s="2" t="s">
        <v>3690</v>
      </c>
      <c r="C2409" s="2" t="s">
        <v>3450</v>
      </c>
      <c r="D2409" s="2" t="s">
        <v>3690</v>
      </c>
      <c r="E2409" s="2" t="s">
        <v>9644</v>
      </c>
      <c r="G2409" s="5">
        <f>IF('Supplier Change Request FORM Z'!$D$61="",IF(ISNUMBER(SEARCH(#REF!,C2409)),MAX($G$1:G2408)+1,0),IF(ISNUMBER(SEARCH('Supplier Change Request FORM Z'!$D$61,C2409)),MAX($G$1:G2408)+1,0))</f>
        <v>0</v>
      </c>
      <c r="H2409" s="3" t="str">
        <f t="shared" si="190"/>
        <v/>
      </c>
      <c r="K2409" s="5" t="e">
        <f>IF('Supplier Change Request FORM Z'!$D$58="",IF(AND((#REF!=C2409),(LEFT(#REF!,1)=LEFT(E2409,1)),(LEFT(#REF!,2)=LEFT(A2409,2))),MAX($K$1:K2408)+1,0),IF(AND(('Supplier Change Request FORM Z'!$D$61=C2409),(LEFT('Supplier Change Request FORM Z'!$D$58,1)=LEFT(E2409,1)),(LEFT('Supplier Change Request FORM Z'!$D$59,2)=LEFT(A2409,2))),MAX($K$1:K2408)+1,0))</f>
        <v>#REF!</v>
      </c>
      <c r="L2409" s="3" t="str">
        <f t="shared" si="191"/>
        <v/>
      </c>
      <c r="Q2409" s="5"/>
      <c r="R2409" s="3"/>
      <c r="U2409" s="5">
        <f>IF('Supplier Change Request FORM Z'!$D$71="",IF(ISNUMBER(SEARCH(#REF!,C2409)),MAX($U$1:U2408)+1,0),IF(ISNUMBER(SEARCH('Supplier Change Request FORM Z'!$D$71,C2409)),MAX($U$1:U2408)+1,0))</f>
        <v>0</v>
      </c>
      <c r="V2409" s="3" t="str">
        <f t="shared" si="192"/>
        <v/>
      </c>
      <c r="Y2409" s="5">
        <f>IF('Supplier Change Request FORM Z'!$D$71="",IF(ISNUMBER(SEARCH(#REF!,C2409)),MAX($Y$1:Y2408)+1,0),IF(ISNUMBER(SEARCH('Supplier Change Request FORM Z'!$D$71,C2409)),MAX($Y$1:Y2408)+1,0))</f>
        <v>0</v>
      </c>
      <c r="Z2409" s="3" t="str">
        <f t="shared" si="193"/>
        <v/>
      </c>
      <c r="AE2409" s="5" t="e">
        <f>IF('Supplier Change Request FORM Z'!$D$58="",IF(LEFT(#REF!,1)="F",0,IF(AND((LEFT(#REF!,1)=LEFT(E2409,1)),(LEFT(#REF!,2)=LEFT(A2409,2))),MAX($AE$1:AE2408)+1,0)),IF(LEFT('Supplier Change Request FORM Z'!$D$58,1)="F",0,IF(AND((LEFT('Supplier Change Request FORM Z'!$D$58,1)=LEFT(E2409,1)),(LEFT('Supplier Change Request FORM Z'!$D$59,2)=LEFT(A2409,2))),MAX($AE$1:AE2408)+1,0)))</f>
        <v>#REF!</v>
      </c>
      <c r="AF2409" s="3" t="str">
        <f t="shared" si="194"/>
        <v/>
      </c>
    </row>
    <row r="2410" spans="1:32" x14ac:dyDescent="0.35">
      <c r="A2410" s="2" t="s">
        <v>2911</v>
      </c>
      <c r="B2410" s="2" t="s">
        <v>9692</v>
      </c>
      <c r="C2410" s="2" t="s">
        <v>3450</v>
      </c>
      <c r="D2410" s="2" t="s">
        <v>9692</v>
      </c>
      <c r="E2410" s="2" t="s">
        <v>9644</v>
      </c>
      <c r="G2410" s="5">
        <f>IF('Supplier Change Request FORM Z'!$D$61="",IF(ISNUMBER(SEARCH(#REF!,C2410)),MAX($G$1:G2409)+1,0),IF(ISNUMBER(SEARCH('Supplier Change Request FORM Z'!$D$61,C2410)),MAX($G$1:G2409)+1,0))</f>
        <v>0</v>
      </c>
      <c r="H2410" s="3" t="str">
        <f t="shared" si="190"/>
        <v/>
      </c>
      <c r="K2410" s="5" t="e">
        <f>IF('Supplier Change Request FORM Z'!$D$58="",IF(AND((#REF!=C2410),(LEFT(#REF!,1)=LEFT(E2410,1)),(LEFT(#REF!,2)=LEFT(A2410,2))),MAX($K$1:K2409)+1,0),IF(AND(('Supplier Change Request FORM Z'!$D$61=C2410),(LEFT('Supplier Change Request FORM Z'!$D$58,1)=LEFT(E2410,1)),(LEFT('Supplier Change Request FORM Z'!$D$59,2)=LEFT(A2410,2))),MAX($K$1:K2409)+1,0))</f>
        <v>#REF!</v>
      </c>
      <c r="L2410" s="3" t="str">
        <f t="shared" si="191"/>
        <v/>
      </c>
      <c r="Q2410" s="5"/>
      <c r="R2410" s="3"/>
      <c r="U2410" s="5">
        <f>IF('Supplier Change Request FORM Z'!$D$71="",IF(ISNUMBER(SEARCH(#REF!,C2410)),MAX($U$1:U2409)+1,0),IF(ISNUMBER(SEARCH('Supplier Change Request FORM Z'!$D$71,C2410)),MAX($U$1:U2409)+1,0))</f>
        <v>0</v>
      </c>
      <c r="V2410" s="3" t="str">
        <f t="shared" si="192"/>
        <v/>
      </c>
      <c r="Y2410" s="5">
        <f>IF('Supplier Change Request FORM Z'!$D$71="",IF(ISNUMBER(SEARCH(#REF!,C2410)),MAX($Y$1:Y2409)+1,0),IF(ISNUMBER(SEARCH('Supplier Change Request FORM Z'!$D$71,C2410)),MAX($Y$1:Y2409)+1,0))</f>
        <v>0</v>
      </c>
      <c r="Z2410" s="3" t="str">
        <f t="shared" si="193"/>
        <v/>
      </c>
      <c r="AE2410" s="5" t="e">
        <f>IF('Supplier Change Request FORM Z'!$D$58="",IF(LEFT(#REF!,1)="F",0,IF(AND((LEFT(#REF!,1)=LEFT(E2410,1)),(LEFT(#REF!,2)=LEFT(A2410,2))),MAX($AE$1:AE2409)+1,0)),IF(LEFT('Supplier Change Request FORM Z'!$D$58,1)="F",0,IF(AND((LEFT('Supplier Change Request FORM Z'!$D$58,1)=LEFT(E2410,1)),(LEFT('Supplier Change Request FORM Z'!$D$59,2)=LEFT(A2410,2))),MAX($AE$1:AE2409)+1,0)))</f>
        <v>#REF!</v>
      </c>
      <c r="AF2410" s="3" t="str">
        <f t="shared" si="194"/>
        <v/>
      </c>
    </row>
    <row r="2411" spans="1:32" x14ac:dyDescent="0.35">
      <c r="A2411" s="2" t="s">
        <v>2911</v>
      </c>
      <c r="B2411" s="2" t="s">
        <v>10753</v>
      </c>
      <c r="C2411" s="2" t="s">
        <v>3450</v>
      </c>
      <c r="D2411" s="2" t="s">
        <v>10753</v>
      </c>
      <c r="E2411" s="2" t="s">
        <v>9644</v>
      </c>
      <c r="G2411" s="5">
        <f>IF('Supplier Change Request FORM Z'!$D$61="",IF(ISNUMBER(SEARCH(#REF!,C2411)),MAX($G$1:G2410)+1,0),IF(ISNUMBER(SEARCH('Supplier Change Request FORM Z'!$D$61,C2411)),MAX($G$1:G2410)+1,0))</f>
        <v>0</v>
      </c>
      <c r="H2411" s="3" t="str">
        <f t="shared" si="190"/>
        <v/>
      </c>
      <c r="K2411" s="5" t="e">
        <f>IF('Supplier Change Request FORM Z'!$D$58="",IF(AND((#REF!=C2411),(LEFT(#REF!,1)=LEFT(E2411,1)),(LEFT(#REF!,2)=LEFT(A2411,2))),MAX($K$1:K2410)+1,0),IF(AND(('Supplier Change Request FORM Z'!$D$61=C2411),(LEFT('Supplier Change Request FORM Z'!$D$58,1)=LEFT(E2411,1)),(LEFT('Supplier Change Request FORM Z'!$D$59,2)=LEFT(A2411,2))),MAX($K$1:K2410)+1,0))</f>
        <v>#REF!</v>
      </c>
      <c r="L2411" s="3" t="str">
        <f t="shared" si="191"/>
        <v/>
      </c>
      <c r="Q2411" s="5"/>
      <c r="R2411" s="3"/>
      <c r="U2411" s="5">
        <f>IF('Supplier Change Request FORM Z'!$D$71="",IF(ISNUMBER(SEARCH(#REF!,C2411)),MAX($U$1:U2410)+1,0),IF(ISNUMBER(SEARCH('Supplier Change Request FORM Z'!$D$71,C2411)),MAX($U$1:U2410)+1,0))</f>
        <v>0</v>
      </c>
      <c r="V2411" s="3" t="str">
        <f t="shared" si="192"/>
        <v/>
      </c>
      <c r="Y2411" s="5">
        <f>IF('Supplier Change Request FORM Z'!$D$71="",IF(ISNUMBER(SEARCH(#REF!,C2411)),MAX($Y$1:Y2410)+1,0),IF(ISNUMBER(SEARCH('Supplier Change Request FORM Z'!$D$71,C2411)),MAX($Y$1:Y2410)+1,0))</f>
        <v>0</v>
      </c>
      <c r="Z2411" s="3" t="str">
        <f t="shared" si="193"/>
        <v/>
      </c>
      <c r="AE2411" s="5" t="e">
        <f>IF('Supplier Change Request FORM Z'!$D$58="",IF(LEFT(#REF!,1)="F",0,IF(AND((LEFT(#REF!,1)=LEFT(E2411,1)),(LEFT(#REF!,2)=LEFT(A2411,2))),MAX($AE$1:AE2410)+1,0)),IF(LEFT('Supplier Change Request FORM Z'!$D$58,1)="F",0,IF(AND((LEFT('Supplier Change Request FORM Z'!$D$58,1)=LEFT(E2411,1)),(LEFT('Supplier Change Request FORM Z'!$D$59,2)=LEFT(A2411,2))),MAX($AE$1:AE2410)+1,0)))</f>
        <v>#REF!</v>
      </c>
      <c r="AF2411" s="3" t="str">
        <f t="shared" si="194"/>
        <v/>
      </c>
    </row>
    <row r="2412" spans="1:32" x14ac:dyDescent="0.35">
      <c r="A2412" s="2" t="s">
        <v>2911</v>
      </c>
      <c r="B2412" s="2" t="s">
        <v>10754</v>
      </c>
      <c r="C2412" s="2" t="s">
        <v>3450</v>
      </c>
      <c r="D2412" s="2" t="s">
        <v>10754</v>
      </c>
      <c r="E2412" s="2" t="s">
        <v>9644</v>
      </c>
      <c r="G2412" s="5">
        <f>IF('Supplier Change Request FORM Z'!$D$61="",IF(ISNUMBER(SEARCH(#REF!,C2412)),MAX($G$1:G2411)+1,0),IF(ISNUMBER(SEARCH('Supplier Change Request FORM Z'!$D$61,C2412)),MAX($G$1:G2411)+1,0))</f>
        <v>0</v>
      </c>
      <c r="H2412" s="3" t="str">
        <f t="shared" si="190"/>
        <v/>
      </c>
      <c r="K2412" s="5" t="e">
        <f>IF('Supplier Change Request FORM Z'!$D$58="",IF(AND((#REF!=C2412),(LEFT(#REF!,1)=LEFT(E2412,1)),(LEFT(#REF!,2)=LEFT(A2412,2))),MAX($K$1:K2411)+1,0),IF(AND(('Supplier Change Request FORM Z'!$D$61=C2412),(LEFT('Supplier Change Request FORM Z'!$D$58,1)=LEFT(E2412,1)),(LEFT('Supplier Change Request FORM Z'!$D$59,2)=LEFT(A2412,2))),MAX($K$1:K2411)+1,0))</f>
        <v>#REF!</v>
      </c>
      <c r="L2412" s="3" t="str">
        <f t="shared" si="191"/>
        <v/>
      </c>
      <c r="Q2412" s="5"/>
      <c r="R2412" s="3"/>
      <c r="U2412" s="5">
        <f>IF('Supplier Change Request FORM Z'!$D$71="",IF(ISNUMBER(SEARCH(#REF!,C2412)),MAX($U$1:U2411)+1,0),IF(ISNUMBER(SEARCH('Supplier Change Request FORM Z'!$D$71,C2412)),MAX($U$1:U2411)+1,0))</f>
        <v>0</v>
      </c>
      <c r="V2412" s="3" t="str">
        <f t="shared" si="192"/>
        <v/>
      </c>
      <c r="Y2412" s="5">
        <f>IF('Supplier Change Request FORM Z'!$D$71="",IF(ISNUMBER(SEARCH(#REF!,C2412)),MAX($Y$1:Y2411)+1,0),IF(ISNUMBER(SEARCH('Supplier Change Request FORM Z'!$D$71,C2412)),MAX($Y$1:Y2411)+1,0))</f>
        <v>0</v>
      </c>
      <c r="Z2412" s="3" t="str">
        <f t="shared" si="193"/>
        <v/>
      </c>
      <c r="AE2412" s="5" t="e">
        <f>IF('Supplier Change Request FORM Z'!$D$58="",IF(LEFT(#REF!,1)="F",0,IF(AND((LEFT(#REF!,1)=LEFT(E2412,1)),(LEFT(#REF!,2)=LEFT(A2412,2))),MAX($AE$1:AE2411)+1,0)),IF(LEFT('Supplier Change Request FORM Z'!$D$58,1)="F",0,IF(AND((LEFT('Supplier Change Request FORM Z'!$D$58,1)=LEFT(E2412,1)),(LEFT('Supplier Change Request FORM Z'!$D$59,2)=LEFT(A2412,2))),MAX($AE$1:AE2411)+1,0)))</f>
        <v>#REF!</v>
      </c>
      <c r="AF2412" s="3" t="str">
        <f t="shared" si="194"/>
        <v/>
      </c>
    </row>
    <row r="2413" spans="1:32" x14ac:dyDescent="0.35">
      <c r="A2413" s="2" t="s">
        <v>2911</v>
      </c>
      <c r="B2413" s="2" t="s">
        <v>10755</v>
      </c>
      <c r="C2413" s="2" t="s">
        <v>3450</v>
      </c>
      <c r="D2413" s="2" t="s">
        <v>10755</v>
      </c>
      <c r="E2413" s="2" t="s">
        <v>9644</v>
      </c>
      <c r="G2413" s="5">
        <f>IF('Supplier Change Request FORM Z'!$D$61="",IF(ISNUMBER(SEARCH(#REF!,C2413)),MAX($G$1:G2412)+1,0),IF(ISNUMBER(SEARCH('Supplier Change Request FORM Z'!$D$61,C2413)),MAX($G$1:G2412)+1,0))</f>
        <v>0</v>
      </c>
      <c r="H2413" s="3" t="str">
        <f t="shared" si="190"/>
        <v/>
      </c>
      <c r="K2413" s="5" t="e">
        <f>IF('Supplier Change Request FORM Z'!$D$58="",IF(AND((#REF!=C2413),(LEFT(#REF!,1)=LEFT(E2413,1)),(LEFT(#REF!,2)=LEFT(A2413,2))),MAX($K$1:K2412)+1,0),IF(AND(('Supplier Change Request FORM Z'!$D$61=C2413),(LEFT('Supplier Change Request FORM Z'!$D$58,1)=LEFT(E2413,1)),(LEFT('Supplier Change Request FORM Z'!$D$59,2)=LEFT(A2413,2))),MAX($K$1:K2412)+1,0))</f>
        <v>#REF!</v>
      </c>
      <c r="L2413" s="3" t="str">
        <f t="shared" si="191"/>
        <v/>
      </c>
      <c r="Q2413" s="5"/>
      <c r="R2413" s="3"/>
      <c r="U2413" s="5">
        <f>IF('Supplier Change Request FORM Z'!$D$71="",IF(ISNUMBER(SEARCH(#REF!,C2413)),MAX($U$1:U2412)+1,0),IF(ISNUMBER(SEARCH('Supplier Change Request FORM Z'!$D$71,C2413)),MAX($U$1:U2412)+1,0))</f>
        <v>0</v>
      </c>
      <c r="V2413" s="3" t="str">
        <f t="shared" si="192"/>
        <v/>
      </c>
      <c r="Y2413" s="5">
        <f>IF('Supplier Change Request FORM Z'!$D$71="",IF(ISNUMBER(SEARCH(#REF!,C2413)),MAX($Y$1:Y2412)+1,0),IF(ISNUMBER(SEARCH('Supplier Change Request FORM Z'!$D$71,C2413)),MAX($Y$1:Y2412)+1,0))</f>
        <v>0</v>
      </c>
      <c r="Z2413" s="3" t="str">
        <f t="shared" si="193"/>
        <v/>
      </c>
      <c r="AE2413" s="5" t="e">
        <f>IF('Supplier Change Request FORM Z'!$D$58="",IF(LEFT(#REF!,1)="F",0,IF(AND((LEFT(#REF!,1)=LEFT(E2413,1)),(LEFT(#REF!,2)=LEFT(A2413,2))),MAX($AE$1:AE2412)+1,0)),IF(LEFT('Supplier Change Request FORM Z'!$D$58,1)="F",0,IF(AND((LEFT('Supplier Change Request FORM Z'!$D$58,1)=LEFT(E2413,1)),(LEFT('Supplier Change Request FORM Z'!$D$59,2)=LEFT(A2413,2))),MAX($AE$1:AE2412)+1,0)))</f>
        <v>#REF!</v>
      </c>
      <c r="AF2413" s="3" t="str">
        <f t="shared" si="194"/>
        <v/>
      </c>
    </row>
    <row r="2414" spans="1:32" x14ac:dyDescent="0.35">
      <c r="A2414" s="2" t="s">
        <v>2911</v>
      </c>
      <c r="B2414" s="2" t="s">
        <v>10756</v>
      </c>
      <c r="C2414" s="2" t="s">
        <v>3450</v>
      </c>
      <c r="D2414" s="2" t="s">
        <v>10756</v>
      </c>
      <c r="E2414" s="2" t="s">
        <v>9644</v>
      </c>
      <c r="G2414" s="5">
        <f>IF('Supplier Change Request FORM Z'!$D$61="",IF(ISNUMBER(SEARCH(#REF!,C2414)),MAX($G$1:G2413)+1,0),IF(ISNUMBER(SEARCH('Supplier Change Request FORM Z'!$D$61,C2414)),MAX($G$1:G2413)+1,0))</f>
        <v>0</v>
      </c>
      <c r="H2414" s="3" t="str">
        <f t="shared" si="190"/>
        <v/>
      </c>
      <c r="K2414" s="5" t="e">
        <f>IF('Supplier Change Request FORM Z'!$D$58="",IF(AND((#REF!=C2414),(LEFT(#REF!,1)=LEFT(E2414,1)),(LEFT(#REF!,2)=LEFT(A2414,2))),MAX($K$1:K2413)+1,0),IF(AND(('Supplier Change Request FORM Z'!$D$61=C2414),(LEFT('Supplier Change Request FORM Z'!$D$58,1)=LEFT(E2414,1)),(LEFT('Supplier Change Request FORM Z'!$D$59,2)=LEFT(A2414,2))),MAX($K$1:K2413)+1,0))</f>
        <v>#REF!</v>
      </c>
      <c r="L2414" s="3" t="str">
        <f t="shared" si="191"/>
        <v/>
      </c>
      <c r="Q2414" s="5"/>
      <c r="R2414" s="3"/>
      <c r="U2414" s="5">
        <f>IF('Supplier Change Request FORM Z'!$D$71="",IF(ISNUMBER(SEARCH(#REF!,C2414)),MAX($U$1:U2413)+1,0),IF(ISNUMBER(SEARCH('Supplier Change Request FORM Z'!$D$71,C2414)),MAX($U$1:U2413)+1,0))</f>
        <v>0</v>
      </c>
      <c r="V2414" s="3" t="str">
        <f t="shared" si="192"/>
        <v/>
      </c>
      <c r="Y2414" s="5">
        <f>IF('Supplier Change Request FORM Z'!$D$71="",IF(ISNUMBER(SEARCH(#REF!,C2414)),MAX($Y$1:Y2413)+1,0),IF(ISNUMBER(SEARCH('Supplier Change Request FORM Z'!$D$71,C2414)),MAX($Y$1:Y2413)+1,0))</f>
        <v>0</v>
      </c>
      <c r="Z2414" s="3" t="str">
        <f t="shared" si="193"/>
        <v/>
      </c>
      <c r="AE2414" s="5" t="e">
        <f>IF('Supplier Change Request FORM Z'!$D$58="",IF(LEFT(#REF!,1)="F",0,IF(AND((LEFT(#REF!,1)=LEFT(E2414,1)),(LEFT(#REF!,2)=LEFT(A2414,2))),MAX($AE$1:AE2413)+1,0)),IF(LEFT('Supplier Change Request FORM Z'!$D$58,1)="F",0,IF(AND((LEFT('Supplier Change Request FORM Z'!$D$58,1)=LEFT(E2414,1)),(LEFT('Supplier Change Request FORM Z'!$D$59,2)=LEFT(A2414,2))),MAX($AE$1:AE2413)+1,0)))</f>
        <v>#REF!</v>
      </c>
      <c r="AF2414" s="3" t="str">
        <f t="shared" si="194"/>
        <v/>
      </c>
    </row>
    <row r="2415" spans="1:32" x14ac:dyDescent="0.35">
      <c r="A2415" s="2" t="s">
        <v>2911</v>
      </c>
      <c r="B2415" s="2" t="s">
        <v>10757</v>
      </c>
      <c r="C2415" s="2" t="s">
        <v>3450</v>
      </c>
      <c r="D2415" s="2" t="s">
        <v>10757</v>
      </c>
      <c r="E2415" s="2" t="s">
        <v>9644</v>
      </c>
      <c r="G2415" s="5">
        <f>IF('Supplier Change Request FORM Z'!$D$61="",IF(ISNUMBER(SEARCH(#REF!,C2415)),MAX($G$1:G2414)+1,0),IF(ISNUMBER(SEARCH('Supplier Change Request FORM Z'!$D$61,C2415)),MAX($G$1:G2414)+1,0))</f>
        <v>0</v>
      </c>
      <c r="H2415" s="3" t="str">
        <f t="shared" si="190"/>
        <v/>
      </c>
      <c r="K2415" s="5" t="e">
        <f>IF('Supplier Change Request FORM Z'!$D$58="",IF(AND((#REF!=C2415),(LEFT(#REF!,1)=LEFT(E2415,1)),(LEFT(#REF!,2)=LEFT(A2415,2))),MAX($K$1:K2414)+1,0),IF(AND(('Supplier Change Request FORM Z'!$D$61=C2415),(LEFT('Supplier Change Request FORM Z'!$D$58,1)=LEFT(E2415,1)),(LEFT('Supplier Change Request FORM Z'!$D$59,2)=LEFT(A2415,2))),MAX($K$1:K2414)+1,0))</f>
        <v>#REF!</v>
      </c>
      <c r="L2415" s="3" t="str">
        <f t="shared" si="191"/>
        <v/>
      </c>
      <c r="Q2415" s="5"/>
      <c r="R2415" s="3"/>
      <c r="U2415" s="5">
        <f>IF('Supplier Change Request FORM Z'!$D$71="",IF(ISNUMBER(SEARCH(#REF!,C2415)),MAX($U$1:U2414)+1,0),IF(ISNUMBER(SEARCH('Supplier Change Request FORM Z'!$D$71,C2415)),MAX($U$1:U2414)+1,0))</f>
        <v>0</v>
      </c>
      <c r="V2415" s="3" t="str">
        <f t="shared" si="192"/>
        <v/>
      </c>
      <c r="Y2415" s="5">
        <f>IF('Supplier Change Request FORM Z'!$D$71="",IF(ISNUMBER(SEARCH(#REF!,C2415)),MAX($Y$1:Y2414)+1,0),IF(ISNUMBER(SEARCH('Supplier Change Request FORM Z'!$D$71,C2415)),MAX($Y$1:Y2414)+1,0))</f>
        <v>0</v>
      </c>
      <c r="Z2415" s="3" t="str">
        <f t="shared" si="193"/>
        <v/>
      </c>
      <c r="AE2415" s="5" t="e">
        <f>IF('Supplier Change Request FORM Z'!$D$58="",IF(LEFT(#REF!,1)="F",0,IF(AND((LEFT(#REF!,1)=LEFT(E2415,1)),(LEFT(#REF!,2)=LEFT(A2415,2))),MAX($AE$1:AE2414)+1,0)),IF(LEFT('Supplier Change Request FORM Z'!$D$58,1)="F",0,IF(AND((LEFT('Supplier Change Request FORM Z'!$D$58,1)=LEFT(E2415,1)),(LEFT('Supplier Change Request FORM Z'!$D$59,2)=LEFT(A2415,2))),MAX($AE$1:AE2414)+1,0)))</f>
        <v>#REF!</v>
      </c>
      <c r="AF2415" s="3" t="str">
        <f t="shared" si="194"/>
        <v/>
      </c>
    </row>
    <row r="2416" spans="1:32" x14ac:dyDescent="0.35">
      <c r="A2416" s="2" t="s">
        <v>2911</v>
      </c>
      <c r="B2416" s="2" t="s">
        <v>10249</v>
      </c>
      <c r="C2416" s="2" t="s">
        <v>3450</v>
      </c>
      <c r="D2416" s="2" t="s">
        <v>10249</v>
      </c>
      <c r="E2416" s="2" t="s">
        <v>9644</v>
      </c>
      <c r="G2416" s="5">
        <f>IF('Supplier Change Request FORM Z'!$D$61="",IF(ISNUMBER(SEARCH(#REF!,C2416)),MAX($G$1:G2415)+1,0),IF(ISNUMBER(SEARCH('Supplier Change Request FORM Z'!$D$61,C2416)),MAX($G$1:G2415)+1,0))</f>
        <v>0</v>
      </c>
      <c r="H2416" s="3" t="str">
        <f t="shared" si="190"/>
        <v/>
      </c>
      <c r="K2416" s="5" t="e">
        <f>IF('Supplier Change Request FORM Z'!$D$58="",IF(AND((#REF!=C2416),(LEFT(#REF!,1)=LEFT(E2416,1)),(LEFT(#REF!,2)=LEFT(A2416,2))),MAX($K$1:K2415)+1,0),IF(AND(('Supplier Change Request FORM Z'!$D$61=C2416),(LEFT('Supplier Change Request FORM Z'!$D$58,1)=LEFT(E2416,1)),(LEFT('Supplier Change Request FORM Z'!$D$59,2)=LEFT(A2416,2))),MAX($K$1:K2415)+1,0))</f>
        <v>#REF!</v>
      </c>
      <c r="L2416" s="3" t="str">
        <f t="shared" si="191"/>
        <v/>
      </c>
      <c r="Q2416" s="5"/>
      <c r="R2416" s="3"/>
      <c r="U2416" s="5">
        <f>IF('Supplier Change Request FORM Z'!$D$71="",IF(ISNUMBER(SEARCH(#REF!,C2416)),MAX($U$1:U2415)+1,0),IF(ISNUMBER(SEARCH('Supplier Change Request FORM Z'!$D$71,C2416)),MAX($U$1:U2415)+1,0))</f>
        <v>0</v>
      </c>
      <c r="V2416" s="3" t="str">
        <f t="shared" si="192"/>
        <v/>
      </c>
      <c r="Y2416" s="5">
        <f>IF('Supplier Change Request FORM Z'!$D$71="",IF(ISNUMBER(SEARCH(#REF!,C2416)),MAX($Y$1:Y2415)+1,0),IF(ISNUMBER(SEARCH('Supplier Change Request FORM Z'!$D$71,C2416)),MAX($Y$1:Y2415)+1,0))</f>
        <v>0</v>
      </c>
      <c r="Z2416" s="3" t="str">
        <f t="shared" si="193"/>
        <v/>
      </c>
      <c r="AE2416" s="5" t="e">
        <f>IF('Supplier Change Request FORM Z'!$D$58="",IF(LEFT(#REF!,1)="F",0,IF(AND((LEFT(#REF!,1)=LEFT(E2416,1)),(LEFT(#REF!,2)=LEFT(A2416,2))),MAX($AE$1:AE2415)+1,0)),IF(LEFT('Supplier Change Request FORM Z'!$D$58,1)="F",0,IF(AND((LEFT('Supplier Change Request FORM Z'!$D$58,1)=LEFT(E2416,1)),(LEFT('Supplier Change Request FORM Z'!$D$59,2)=LEFT(A2416,2))),MAX($AE$1:AE2415)+1,0)))</f>
        <v>#REF!</v>
      </c>
      <c r="AF2416" s="3" t="str">
        <f t="shared" si="194"/>
        <v/>
      </c>
    </row>
    <row r="2417" spans="1:32" x14ac:dyDescent="0.35">
      <c r="A2417" s="2" t="s">
        <v>2911</v>
      </c>
      <c r="B2417" s="2" t="s">
        <v>3716</v>
      </c>
      <c r="C2417" s="2" t="s">
        <v>3450</v>
      </c>
      <c r="D2417" s="2" t="s">
        <v>3716</v>
      </c>
      <c r="E2417" s="2" t="s">
        <v>9644</v>
      </c>
      <c r="G2417" s="5">
        <f>IF('Supplier Change Request FORM Z'!$D$61="",IF(ISNUMBER(SEARCH(#REF!,C2417)),MAX($G$1:G2416)+1,0),IF(ISNUMBER(SEARCH('Supplier Change Request FORM Z'!$D$61,C2417)),MAX($G$1:G2416)+1,0))</f>
        <v>0</v>
      </c>
      <c r="H2417" s="3" t="str">
        <f t="shared" si="190"/>
        <v/>
      </c>
      <c r="K2417" s="5" t="e">
        <f>IF('Supplier Change Request FORM Z'!$D$58="",IF(AND((#REF!=C2417),(LEFT(#REF!,1)=LEFT(E2417,1)),(LEFT(#REF!,2)=LEFT(A2417,2))),MAX($K$1:K2416)+1,0),IF(AND(('Supplier Change Request FORM Z'!$D$61=C2417),(LEFT('Supplier Change Request FORM Z'!$D$58,1)=LEFT(E2417,1)),(LEFT('Supplier Change Request FORM Z'!$D$59,2)=LEFT(A2417,2))),MAX($K$1:K2416)+1,0))</f>
        <v>#REF!</v>
      </c>
      <c r="L2417" s="3" t="str">
        <f t="shared" si="191"/>
        <v/>
      </c>
      <c r="Q2417" s="5"/>
      <c r="R2417" s="3"/>
      <c r="U2417" s="5">
        <f>IF('Supplier Change Request FORM Z'!$D$71="",IF(ISNUMBER(SEARCH(#REF!,C2417)),MAX($U$1:U2416)+1,0),IF(ISNUMBER(SEARCH('Supplier Change Request FORM Z'!$D$71,C2417)),MAX($U$1:U2416)+1,0))</f>
        <v>0</v>
      </c>
      <c r="V2417" s="3" t="str">
        <f t="shared" si="192"/>
        <v/>
      </c>
      <c r="Y2417" s="5">
        <f>IF('Supplier Change Request FORM Z'!$D$71="",IF(ISNUMBER(SEARCH(#REF!,C2417)),MAX($Y$1:Y2416)+1,0),IF(ISNUMBER(SEARCH('Supplier Change Request FORM Z'!$D$71,C2417)),MAX($Y$1:Y2416)+1,0))</f>
        <v>0</v>
      </c>
      <c r="Z2417" s="3" t="str">
        <f t="shared" si="193"/>
        <v/>
      </c>
      <c r="AE2417" s="5" t="e">
        <f>IF('Supplier Change Request FORM Z'!$D$58="",IF(LEFT(#REF!,1)="F",0,IF(AND((LEFT(#REF!,1)=LEFT(E2417,1)),(LEFT(#REF!,2)=LEFT(A2417,2))),MAX($AE$1:AE2416)+1,0)),IF(LEFT('Supplier Change Request FORM Z'!$D$58,1)="F",0,IF(AND((LEFT('Supplier Change Request FORM Z'!$D$58,1)=LEFT(E2417,1)),(LEFT('Supplier Change Request FORM Z'!$D$59,2)=LEFT(A2417,2))),MAX($AE$1:AE2416)+1,0)))</f>
        <v>#REF!</v>
      </c>
      <c r="AF2417" s="3" t="str">
        <f t="shared" si="194"/>
        <v/>
      </c>
    </row>
    <row r="2418" spans="1:32" x14ac:dyDescent="0.35">
      <c r="A2418" s="2" t="s">
        <v>2911</v>
      </c>
      <c r="B2418" s="2" t="s">
        <v>3492</v>
      </c>
      <c r="C2418" s="2" t="s">
        <v>3450</v>
      </c>
      <c r="D2418" s="2" t="s">
        <v>3492</v>
      </c>
      <c r="E2418" s="2" t="s">
        <v>9644</v>
      </c>
      <c r="G2418" s="5">
        <f>IF('Supplier Change Request FORM Z'!$D$61="",IF(ISNUMBER(SEARCH(#REF!,C2418)),MAX($G$1:G2417)+1,0),IF(ISNUMBER(SEARCH('Supplier Change Request FORM Z'!$D$61,C2418)),MAX($G$1:G2417)+1,0))</f>
        <v>0</v>
      </c>
      <c r="H2418" s="3" t="str">
        <f t="shared" si="190"/>
        <v/>
      </c>
      <c r="K2418" s="5" t="e">
        <f>IF('Supplier Change Request FORM Z'!$D$58="",IF(AND((#REF!=C2418),(LEFT(#REF!,1)=LEFT(E2418,1)),(LEFT(#REF!,2)=LEFT(A2418,2))),MAX($K$1:K2417)+1,0),IF(AND(('Supplier Change Request FORM Z'!$D$61=C2418),(LEFT('Supplier Change Request FORM Z'!$D$58,1)=LEFT(E2418,1)),(LEFT('Supplier Change Request FORM Z'!$D$59,2)=LEFT(A2418,2))),MAX($K$1:K2417)+1,0))</f>
        <v>#REF!</v>
      </c>
      <c r="L2418" s="3" t="str">
        <f t="shared" si="191"/>
        <v/>
      </c>
      <c r="Q2418" s="5"/>
      <c r="R2418" s="3"/>
      <c r="U2418" s="5">
        <f>IF('Supplier Change Request FORM Z'!$D$71="",IF(ISNUMBER(SEARCH(#REF!,C2418)),MAX($U$1:U2417)+1,0),IF(ISNUMBER(SEARCH('Supplier Change Request FORM Z'!$D$71,C2418)),MAX($U$1:U2417)+1,0))</f>
        <v>0</v>
      </c>
      <c r="V2418" s="3" t="str">
        <f t="shared" si="192"/>
        <v/>
      </c>
      <c r="Y2418" s="5">
        <f>IF('Supplier Change Request FORM Z'!$D$71="",IF(ISNUMBER(SEARCH(#REF!,C2418)),MAX($Y$1:Y2417)+1,0),IF(ISNUMBER(SEARCH('Supplier Change Request FORM Z'!$D$71,C2418)),MAX($Y$1:Y2417)+1,0))</f>
        <v>0</v>
      </c>
      <c r="Z2418" s="3" t="str">
        <f t="shared" si="193"/>
        <v/>
      </c>
      <c r="AE2418" s="5" t="e">
        <f>IF('Supplier Change Request FORM Z'!$D$58="",IF(LEFT(#REF!,1)="F",0,IF(AND((LEFT(#REF!,1)=LEFT(E2418,1)),(LEFT(#REF!,2)=LEFT(A2418,2))),MAX($AE$1:AE2417)+1,0)),IF(LEFT('Supplier Change Request FORM Z'!$D$58,1)="F",0,IF(AND((LEFT('Supplier Change Request FORM Z'!$D$58,1)=LEFT(E2418,1)),(LEFT('Supplier Change Request FORM Z'!$D$59,2)=LEFT(A2418,2))),MAX($AE$1:AE2417)+1,0)))</f>
        <v>#REF!</v>
      </c>
      <c r="AF2418" s="3" t="str">
        <f t="shared" si="194"/>
        <v/>
      </c>
    </row>
    <row r="2419" spans="1:32" x14ac:dyDescent="0.35">
      <c r="A2419" s="2" t="s">
        <v>2911</v>
      </c>
      <c r="B2419" s="2" t="s">
        <v>3730</v>
      </c>
      <c r="C2419" s="2" t="s">
        <v>3450</v>
      </c>
      <c r="D2419" s="2" t="s">
        <v>3730</v>
      </c>
      <c r="E2419" s="2" t="s">
        <v>9644</v>
      </c>
      <c r="G2419" s="5">
        <f>IF('Supplier Change Request FORM Z'!$D$61="",IF(ISNUMBER(SEARCH(#REF!,C2419)),MAX($G$1:G2418)+1,0),IF(ISNUMBER(SEARCH('Supplier Change Request FORM Z'!$D$61,C2419)),MAX($G$1:G2418)+1,0))</f>
        <v>0</v>
      </c>
      <c r="H2419" s="3" t="str">
        <f t="shared" si="190"/>
        <v/>
      </c>
      <c r="K2419" s="5" t="e">
        <f>IF('Supplier Change Request FORM Z'!$D$58="",IF(AND((#REF!=C2419),(LEFT(#REF!,1)=LEFT(E2419,1)),(LEFT(#REF!,2)=LEFT(A2419,2))),MAX($K$1:K2418)+1,0),IF(AND(('Supplier Change Request FORM Z'!$D$61=C2419),(LEFT('Supplier Change Request FORM Z'!$D$58,1)=LEFT(E2419,1)),(LEFT('Supplier Change Request FORM Z'!$D$59,2)=LEFT(A2419,2))),MAX($K$1:K2418)+1,0))</f>
        <v>#REF!</v>
      </c>
      <c r="L2419" s="3" t="str">
        <f t="shared" si="191"/>
        <v/>
      </c>
      <c r="Q2419" s="5"/>
      <c r="R2419" s="3"/>
      <c r="U2419" s="5">
        <f>IF('Supplier Change Request FORM Z'!$D$71="",IF(ISNUMBER(SEARCH(#REF!,C2419)),MAX($U$1:U2418)+1,0),IF(ISNUMBER(SEARCH('Supplier Change Request FORM Z'!$D$71,C2419)),MAX($U$1:U2418)+1,0))</f>
        <v>0</v>
      </c>
      <c r="V2419" s="3" t="str">
        <f t="shared" si="192"/>
        <v/>
      </c>
      <c r="Y2419" s="5">
        <f>IF('Supplier Change Request FORM Z'!$D$71="",IF(ISNUMBER(SEARCH(#REF!,C2419)),MAX($Y$1:Y2418)+1,0),IF(ISNUMBER(SEARCH('Supplier Change Request FORM Z'!$D$71,C2419)),MAX($Y$1:Y2418)+1,0))</f>
        <v>0</v>
      </c>
      <c r="Z2419" s="3" t="str">
        <f t="shared" si="193"/>
        <v/>
      </c>
      <c r="AE2419" s="5" t="e">
        <f>IF('Supplier Change Request FORM Z'!$D$58="",IF(LEFT(#REF!,1)="F",0,IF(AND((LEFT(#REF!,1)=LEFT(E2419,1)),(LEFT(#REF!,2)=LEFT(A2419,2))),MAX($AE$1:AE2418)+1,0)),IF(LEFT('Supplier Change Request FORM Z'!$D$58,1)="F",0,IF(AND((LEFT('Supplier Change Request FORM Z'!$D$58,1)=LEFT(E2419,1)),(LEFT('Supplier Change Request FORM Z'!$D$59,2)=LEFT(A2419,2))),MAX($AE$1:AE2418)+1,0)))</f>
        <v>#REF!</v>
      </c>
      <c r="AF2419" s="3" t="str">
        <f t="shared" si="194"/>
        <v/>
      </c>
    </row>
    <row r="2420" spans="1:32" x14ac:dyDescent="0.35">
      <c r="A2420" s="2" t="s">
        <v>2911</v>
      </c>
      <c r="B2420" s="2" t="s">
        <v>3866</v>
      </c>
      <c r="C2420" s="2" t="s">
        <v>3450</v>
      </c>
      <c r="D2420" s="2" t="s">
        <v>3866</v>
      </c>
      <c r="E2420" s="2" t="s">
        <v>9644</v>
      </c>
      <c r="G2420" s="5">
        <f>IF('Supplier Change Request FORM Z'!$D$61="",IF(ISNUMBER(SEARCH(#REF!,C2420)),MAX($G$1:G2419)+1,0),IF(ISNUMBER(SEARCH('Supplier Change Request FORM Z'!$D$61,C2420)),MAX($G$1:G2419)+1,0))</f>
        <v>0</v>
      </c>
      <c r="H2420" s="3" t="str">
        <f t="shared" si="190"/>
        <v/>
      </c>
      <c r="K2420" s="5" t="e">
        <f>IF('Supplier Change Request FORM Z'!$D$58="",IF(AND((#REF!=C2420),(LEFT(#REF!,1)=LEFT(E2420,1)),(LEFT(#REF!,2)=LEFT(A2420,2))),MAX($K$1:K2419)+1,0),IF(AND(('Supplier Change Request FORM Z'!$D$61=C2420),(LEFT('Supplier Change Request FORM Z'!$D$58,1)=LEFT(E2420,1)),(LEFT('Supplier Change Request FORM Z'!$D$59,2)=LEFT(A2420,2))),MAX($K$1:K2419)+1,0))</f>
        <v>#REF!</v>
      </c>
      <c r="L2420" s="3" t="str">
        <f t="shared" si="191"/>
        <v/>
      </c>
      <c r="Q2420" s="5"/>
      <c r="R2420" s="3"/>
      <c r="U2420" s="5">
        <f>IF('Supplier Change Request FORM Z'!$D$71="",IF(ISNUMBER(SEARCH(#REF!,C2420)),MAX($U$1:U2419)+1,0),IF(ISNUMBER(SEARCH('Supplier Change Request FORM Z'!$D$71,C2420)),MAX($U$1:U2419)+1,0))</f>
        <v>0</v>
      </c>
      <c r="V2420" s="3" t="str">
        <f t="shared" si="192"/>
        <v/>
      </c>
      <c r="Y2420" s="5">
        <f>IF('Supplier Change Request FORM Z'!$D$71="",IF(ISNUMBER(SEARCH(#REF!,C2420)),MAX($Y$1:Y2419)+1,0),IF(ISNUMBER(SEARCH('Supplier Change Request FORM Z'!$D$71,C2420)),MAX($Y$1:Y2419)+1,0))</f>
        <v>0</v>
      </c>
      <c r="Z2420" s="3" t="str">
        <f t="shared" si="193"/>
        <v/>
      </c>
      <c r="AE2420" s="5" t="e">
        <f>IF('Supplier Change Request FORM Z'!$D$58="",IF(LEFT(#REF!,1)="F",0,IF(AND((LEFT(#REF!,1)=LEFT(E2420,1)),(LEFT(#REF!,2)=LEFT(A2420,2))),MAX($AE$1:AE2419)+1,0)),IF(LEFT('Supplier Change Request FORM Z'!$D$58,1)="F",0,IF(AND((LEFT('Supplier Change Request FORM Z'!$D$58,1)=LEFT(E2420,1)),(LEFT('Supplier Change Request FORM Z'!$D$59,2)=LEFT(A2420,2))),MAX($AE$1:AE2419)+1,0)))</f>
        <v>#REF!</v>
      </c>
      <c r="AF2420" s="3" t="str">
        <f t="shared" si="194"/>
        <v/>
      </c>
    </row>
    <row r="2421" spans="1:32" x14ac:dyDescent="0.35">
      <c r="A2421" s="2" t="s">
        <v>2911</v>
      </c>
      <c r="B2421" s="2" t="s">
        <v>3779</v>
      </c>
      <c r="C2421" s="2" t="s">
        <v>3450</v>
      </c>
      <c r="D2421" s="2" t="s">
        <v>3779</v>
      </c>
      <c r="E2421" s="2" t="s">
        <v>9644</v>
      </c>
      <c r="G2421" s="5">
        <f>IF('Supplier Change Request FORM Z'!$D$61="",IF(ISNUMBER(SEARCH(#REF!,C2421)),MAX($G$1:G2420)+1,0),IF(ISNUMBER(SEARCH('Supplier Change Request FORM Z'!$D$61,C2421)),MAX($G$1:G2420)+1,0))</f>
        <v>0</v>
      </c>
      <c r="H2421" s="3" t="str">
        <f t="shared" si="190"/>
        <v/>
      </c>
      <c r="K2421" s="5" t="e">
        <f>IF('Supplier Change Request FORM Z'!$D$58="",IF(AND((#REF!=C2421),(LEFT(#REF!,1)=LEFT(E2421,1)),(LEFT(#REF!,2)=LEFT(A2421,2))),MAX($K$1:K2420)+1,0),IF(AND(('Supplier Change Request FORM Z'!$D$61=C2421),(LEFT('Supplier Change Request FORM Z'!$D$58,1)=LEFT(E2421,1)),(LEFT('Supplier Change Request FORM Z'!$D$59,2)=LEFT(A2421,2))),MAX($K$1:K2420)+1,0))</f>
        <v>#REF!</v>
      </c>
      <c r="L2421" s="3" t="str">
        <f t="shared" si="191"/>
        <v/>
      </c>
      <c r="Q2421" s="5"/>
      <c r="R2421" s="3"/>
      <c r="U2421" s="5">
        <f>IF('Supplier Change Request FORM Z'!$D$71="",IF(ISNUMBER(SEARCH(#REF!,C2421)),MAX($U$1:U2420)+1,0),IF(ISNUMBER(SEARCH('Supplier Change Request FORM Z'!$D$71,C2421)),MAX($U$1:U2420)+1,0))</f>
        <v>0</v>
      </c>
      <c r="V2421" s="3" t="str">
        <f t="shared" si="192"/>
        <v/>
      </c>
      <c r="Y2421" s="5">
        <f>IF('Supplier Change Request FORM Z'!$D$71="",IF(ISNUMBER(SEARCH(#REF!,C2421)),MAX($Y$1:Y2420)+1,0),IF(ISNUMBER(SEARCH('Supplier Change Request FORM Z'!$D$71,C2421)),MAX($Y$1:Y2420)+1,0))</f>
        <v>0</v>
      </c>
      <c r="Z2421" s="3" t="str">
        <f t="shared" si="193"/>
        <v/>
      </c>
      <c r="AE2421" s="5" t="e">
        <f>IF('Supplier Change Request FORM Z'!$D$58="",IF(LEFT(#REF!,1)="F",0,IF(AND((LEFT(#REF!,1)=LEFT(E2421,1)),(LEFT(#REF!,2)=LEFT(A2421,2))),MAX($AE$1:AE2420)+1,0)),IF(LEFT('Supplier Change Request FORM Z'!$D$58,1)="F",0,IF(AND((LEFT('Supplier Change Request FORM Z'!$D$58,1)=LEFT(E2421,1)),(LEFT('Supplier Change Request FORM Z'!$D$59,2)=LEFT(A2421,2))),MAX($AE$1:AE2420)+1,0)))</f>
        <v>#REF!</v>
      </c>
      <c r="AF2421" s="3" t="str">
        <f t="shared" si="194"/>
        <v/>
      </c>
    </row>
    <row r="2422" spans="1:32" x14ac:dyDescent="0.35">
      <c r="A2422" s="2" t="s">
        <v>2911</v>
      </c>
      <c r="B2422" s="2" t="s">
        <v>3502</v>
      </c>
      <c r="C2422" s="2" t="s">
        <v>3450</v>
      </c>
      <c r="D2422" s="2" t="s">
        <v>3502</v>
      </c>
      <c r="E2422" s="2" t="s">
        <v>9644</v>
      </c>
      <c r="G2422" s="5">
        <f>IF('Supplier Change Request FORM Z'!$D$61="",IF(ISNUMBER(SEARCH(#REF!,C2422)),MAX($G$1:G2421)+1,0),IF(ISNUMBER(SEARCH('Supplier Change Request FORM Z'!$D$61,C2422)),MAX($G$1:G2421)+1,0))</f>
        <v>0</v>
      </c>
      <c r="H2422" s="3" t="str">
        <f t="shared" si="190"/>
        <v/>
      </c>
      <c r="K2422" s="5" t="e">
        <f>IF('Supplier Change Request FORM Z'!$D$58="",IF(AND((#REF!=C2422),(LEFT(#REF!,1)=LEFT(E2422,1)),(LEFT(#REF!,2)=LEFT(A2422,2))),MAX($K$1:K2421)+1,0),IF(AND(('Supplier Change Request FORM Z'!$D$61=C2422),(LEFT('Supplier Change Request FORM Z'!$D$58,1)=LEFT(E2422,1)),(LEFT('Supplier Change Request FORM Z'!$D$59,2)=LEFT(A2422,2))),MAX($K$1:K2421)+1,0))</f>
        <v>#REF!</v>
      </c>
      <c r="L2422" s="3" t="str">
        <f t="shared" si="191"/>
        <v/>
      </c>
      <c r="Q2422" s="5"/>
      <c r="R2422" s="3"/>
      <c r="U2422" s="5">
        <f>IF('Supplier Change Request FORM Z'!$D$71="",IF(ISNUMBER(SEARCH(#REF!,C2422)),MAX($U$1:U2421)+1,0),IF(ISNUMBER(SEARCH('Supplier Change Request FORM Z'!$D$71,C2422)),MAX($U$1:U2421)+1,0))</f>
        <v>0</v>
      </c>
      <c r="V2422" s="3" t="str">
        <f t="shared" si="192"/>
        <v/>
      </c>
      <c r="Y2422" s="5">
        <f>IF('Supplier Change Request FORM Z'!$D$71="",IF(ISNUMBER(SEARCH(#REF!,C2422)),MAX($Y$1:Y2421)+1,0),IF(ISNUMBER(SEARCH('Supplier Change Request FORM Z'!$D$71,C2422)),MAX($Y$1:Y2421)+1,0))</f>
        <v>0</v>
      </c>
      <c r="Z2422" s="3" t="str">
        <f t="shared" si="193"/>
        <v/>
      </c>
      <c r="AE2422" s="5" t="e">
        <f>IF('Supplier Change Request FORM Z'!$D$58="",IF(LEFT(#REF!,1)="F",0,IF(AND((LEFT(#REF!,1)=LEFT(E2422,1)),(LEFT(#REF!,2)=LEFT(A2422,2))),MAX($AE$1:AE2421)+1,0)),IF(LEFT('Supplier Change Request FORM Z'!$D$58,1)="F",0,IF(AND((LEFT('Supplier Change Request FORM Z'!$D$58,1)=LEFT(E2422,1)),(LEFT('Supplier Change Request FORM Z'!$D$59,2)=LEFT(A2422,2))),MAX($AE$1:AE2421)+1,0)))</f>
        <v>#REF!</v>
      </c>
      <c r="AF2422" s="3" t="str">
        <f t="shared" si="194"/>
        <v/>
      </c>
    </row>
    <row r="2423" spans="1:32" x14ac:dyDescent="0.35">
      <c r="A2423" s="2" t="s">
        <v>2911</v>
      </c>
      <c r="B2423" s="2" t="s">
        <v>10758</v>
      </c>
      <c r="C2423" s="2" t="s">
        <v>3450</v>
      </c>
      <c r="D2423" s="2" t="s">
        <v>10758</v>
      </c>
      <c r="E2423" s="2" t="s">
        <v>9644</v>
      </c>
      <c r="G2423" s="5">
        <f>IF('Supplier Change Request FORM Z'!$D$61="",IF(ISNUMBER(SEARCH(#REF!,C2423)),MAX($G$1:G2422)+1,0),IF(ISNUMBER(SEARCH('Supplier Change Request FORM Z'!$D$61,C2423)),MAX($G$1:G2422)+1,0))</f>
        <v>0</v>
      </c>
      <c r="H2423" s="3" t="str">
        <f t="shared" si="190"/>
        <v/>
      </c>
      <c r="K2423" s="5" t="e">
        <f>IF('Supplier Change Request FORM Z'!$D$58="",IF(AND((#REF!=C2423),(LEFT(#REF!,1)=LEFT(E2423,1)),(LEFT(#REF!,2)=LEFT(A2423,2))),MAX($K$1:K2422)+1,0),IF(AND(('Supplier Change Request FORM Z'!$D$61=C2423),(LEFT('Supplier Change Request FORM Z'!$D$58,1)=LEFT(E2423,1)),(LEFT('Supplier Change Request FORM Z'!$D$59,2)=LEFT(A2423,2))),MAX($K$1:K2422)+1,0))</f>
        <v>#REF!</v>
      </c>
      <c r="L2423" s="3" t="str">
        <f t="shared" si="191"/>
        <v/>
      </c>
      <c r="Q2423" s="5"/>
      <c r="R2423" s="3"/>
      <c r="U2423" s="5">
        <f>IF('Supplier Change Request FORM Z'!$D$71="",IF(ISNUMBER(SEARCH(#REF!,C2423)),MAX($U$1:U2422)+1,0),IF(ISNUMBER(SEARCH('Supplier Change Request FORM Z'!$D$71,C2423)),MAX($U$1:U2422)+1,0))</f>
        <v>0</v>
      </c>
      <c r="V2423" s="3" t="str">
        <f t="shared" si="192"/>
        <v/>
      </c>
      <c r="Y2423" s="5">
        <f>IF('Supplier Change Request FORM Z'!$D$71="",IF(ISNUMBER(SEARCH(#REF!,C2423)),MAX($Y$1:Y2422)+1,0),IF(ISNUMBER(SEARCH('Supplier Change Request FORM Z'!$D$71,C2423)),MAX($Y$1:Y2422)+1,0))</f>
        <v>0</v>
      </c>
      <c r="Z2423" s="3" t="str">
        <f t="shared" si="193"/>
        <v/>
      </c>
      <c r="AE2423" s="5" t="e">
        <f>IF('Supplier Change Request FORM Z'!$D$58="",IF(LEFT(#REF!,1)="F",0,IF(AND((LEFT(#REF!,1)=LEFT(E2423,1)),(LEFT(#REF!,2)=LEFT(A2423,2))),MAX($AE$1:AE2422)+1,0)),IF(LEFT('Supplier Change Request FORM Z'!$D$58,1)="F",0,IF(AND((LEFT('Supplier Change Request FORM Z'!$D$58,1)=LEFT(E2423,1)),(LEFT('Supplier Change Request FORM Z'!$D$59,2)=LEFT(A2423,2))),MAX($AE$1:AE2422)+1,0)))</f>
        <v>#REF!</v>
      </c>
      <c r="AF2423" s="3" t="str">
        <f t="shared" si="194"/>
        <v/>
      </c>
    </row>
    <row r="2424" spans="1:32" x14ac:dyDescent="0.35">
      <c r="A2424" s="2" t="s">
        <v>2911</v>
      </c>
      <c r="B2424" s="2" t="s">
        <v>3773</v>
      </c>
      <c r="C2424" s="2" t="s">
        <v>3450</v>
      </c>
      <c r="D2424" s="2" t="s">
        <v>3773</v>
      </c>
      <c r="E2424" s="2" t="s">
        <v>9644</v>
      </c>
      <c r="G2424" s="5">
        <f>IF('Supplier Change Request FORM Z'!$D$61="",IF(ISNUMBER(SEARCH(#REF!,C2424)),MAX($G$1:G2423)+1,0),IF(ISNUMBER(SEARCH('Supplier Change Request FORM Z'!$D$61,C2424)),MAX($G$1:G2423)+1,0))</f>
        <v>0</v>
      </c>
      <c r="H2424" s="3" t="str">
        <f t="shared" si="190"/>
        <v/>
      </c>
      <c r="K2424" s="5" t="e">
        <f>IF('Supplier Change Request FORM Z'!$D$58="",IF(AND((#REF!=C2424),(LEFT(#REF!,1)=LEFT(E2424,1)),(LEFT(#REF!,2)=LEFT(A2424,2))),MAX($K$1:K2423)+1,0),IF(AND(('Supplier Change Request FORM Z'!$D$61=C2424),(LEFT('Supplier Change Request FORM Z'!$D$58,1)=LEFT(E2424,1)),(LEFT('Supplier Change Request FORM Z'!$D$59,2)=LEFT(A2424,2))),MAX($K$1:K2423)+1,0))</f>
        <v>#REF!</v>
      </c>
      <c r="L2424" s="3" t="str">
        <f t="shared" si="191"/>
        <v/>
      </c>
      <c r="Q2424" s="5"/>
      <c r="R2424" s="3"/>
      <c r="U2424" s="5">
        <f>IF('Supplier Change Request FORM Z'!$D$71="",IF(ISNUMBER(SEARCH(#REF!,C2424)),MAX($U$1:U2423)+1,0),IF(ISNUMBER(SEARCH('Supplier Change Request FORM Z'!$D$71,C2424)),MAX($U$1:U2423)+1,0))</f>
        <v>0</v>
      </c>
      <c r="V2424" s="3" t="str">
        <f t="shared" si="192"/>
        <v/>
      </c>
      <c r="Y2424" s="5">
        <f>IF('Supplier Change Request FORM Z'!$D$71="",IF(ISNUMBER(SEARCH(#REF!,C2424)),MAX($Y$1:Y2423)+1,0),IF(ISNUMBER(SEARCH('Supplier Change Request FORM Z'!$D$71,C2424)),MAX($Y$1:Y2423)+1,0))</f>
        <v>0</v>
      </c>
      <c r="Z2424" s="3" t="str">
        <f t="shared" si="193"/>
        <v/>
      </c>
      <c r="AE2424" s="5" t="e">
        <f>IF('Supplier Change Request FORM Z'!$D$58="",IF(LEFT(#REF!,1)="F",0,IF(AND((LEFT(#REF!,1)=LEFT(E2424,1)),(LEFT(#REF!,2)=LEFT(A2424,2))),MAX($AE$1:AE2423)+1,0)),IF(LEFT('Supplier Change Request FORM Z'!$D$58,1)="F",0,IF(AND((LEFT('Supplier Change Request FORM Z'!$D$58,1)=LEFT(E2424,1)),(LEFT('Supplier Change Request FORM Z'!$D$59,2)=LEFT(A2424,2))),MAX($AE$1:AE2423)+1,0)))</f>
        <v>#REF!</v>
      </c>
      <c r="AF2424" s="3" t="str">
        <f t="shared" si="194"/>
        <v/>
      </c>
    </row>
    <row r="2425" spans="1:32" x14ac:dyDescent="0.35">
      <c r="A2425" s="2" t="s">
        <v>2911</v>
      </c>
      <c r="B2425" s="2" t="s">
        <v>3500</v>
      </c>
      <c r="C2425" s="2" t="s">
        <v>3450</v>
      </c>
      <c r="D2425" s="2" t="s">
        <v>3500</v>
      </c>
      <c r="E2425" s="2" t="s">
        <v>9644</v>
      </c>
      <c r="G2425" s="5">
        <f>IF('Supplier Change Request FORM Z'!$D$61="",IF(ISNUMBER(SEARCH(#REF!,C2425)),MAX($G$1:G2424)+1,0),IF(ISNUMBER(SEARCH('Supplier Change Request FORM Z'!$D$61,C2425)),MAX($G$1:G2424)+1,0))</f>
        <v>0</v>
      </c>
      <c r="H2425" s="3" t="str">
        <f t="shared" si="190"/>
        <v/>
      </c>
      <c r="K2425" s="5" t="e">
        <f>IF('Supplier Change Request FORM Z'!$D$58="",IF(AND((#REF!=C2425),(LEFT(#REF!,1)=LEFT(E2425,1)),(LEFT(#REF!,2)=LEFT(A2425,2))),MAX($K$1:K2424)+1,0),IF(AND(('Supplier Change Request FORM Z'!$D$61=C2425),(LEFT('Supplier Change Request FORM Z'!$D$58,1)=LEFT(E2425,1)),(LEFT('Supplier Change Request FORM Z'!$D$59,2)=LEFT(A2425,2))),MAX($K$1:K2424)+1,0))</f>
        <v>#REF!</v>
      </c>
      <c r="L2425" s="3" t="str">
        <f t="shared" si="191"/>
        <v/>
      </c>
      <c r="Q2425" s="5"/>
      <c r="R2425" s="3"/>
      <c r="U2425" s="5">
        <f>IF('Supplier Change Request FORM Z'!$D$71="",IF(ISNUMBER(SEARCH(#REF!,C2425)),MAX($U$1:U2424)+1,0),IF(ISNUMBER(SEARCH('Supplier Change Request FORM Z'!$D$71,C2425)),MAX($U$1:U2424)+1,0))</f>
        <v>0</v>
      </c>
      <c r="V2425" s="3" t="str">
        <f t="shared" si="192"/>
        <v/>
      </c>
      <c r="Y2425" s="5">
        <f>IF('Supplier Change Request FORM Z'!$D$71="",IF(ISNUMBER(SEARCH(#REF!,C2425)),MAX($Y$1:Y2424)+1,0),IF(ISNUMBER(SEARCH('Supplier Change Request FORM Z'!$D$71,C2425)),MAX($Y$1:Y2424)+1,0))</f>
        <v>0</v>
      </c>
      <c r="Z2425" s="3" t="str">
        <f t="shared" si="193"/>
        <v/>
      </c>
      <c r="AE2425" s="5" t="e">
        <f>IF('Supplier Change Request FORM Z'!$D$58="",IF(LEFT(#REF!,1)="F",0,IF(AND((LEFT(#REF!,1)=LEFT(E2425,1)),(LEFT(#REF!,2)=LEFT(A2425,2))),MAX($AE$1:AE2424)+1,0)),IF(LEFT('Supplier Change Request FORM Z'!$D$58,1)="F",0,IF(AND((LEFT('Supplier Change Request FORM Z'!$D$58,1)=LEFT(E2425,1)),(LEFT('Supplier Change Request FORM Z'!$D$59,2)=LEFT(A2425,2))),MAX($AE$1:AE2424)+1,0)))</f>
        <v>#REF!</v>
      </c>
      <c r="AF2425" s="3" t="str">
        <f t="shared" si="194"/>
        <v/>
      </c>
    </row>
    <row r="2426" spans="1:32" x14ac:dyDescent="0.35">
      <c r="A2426" s="2" t="s">
        <v>2911</v>
      </c>
      <c r="B2426" s="2" t="s">
        <v>3707</v>
      </c>
      <c r="C2426" s="2" t="s">
        <v>3450</v>
      </c>
      <c r="D2426" s="2" t="s">
        <v>3707</v>
      </c>
      <c r="E2426" s="2" t="s">
        <v>9644</v>
      </c>
      <c r="G2426" s="5">
        <f>IF('Supplier Change Request FORM Z'!$D$61="",IF(ISNUMBER(SEARCH(#REF!,C2426)),MAX($G$1:G2425)+1,0),IF(ISNUMBER(SEARCH('Supplier Change Request FORM Z'!$D$61,C2426)),MAX($G$1:G2425)+1,0))</f>
        <v>0</v>
      </c>
      <c r="H2426" s="3" t="str">
        <f t="shared" si="190"/>
        <v/>
      </c>
      <c r="K2426" s="5" t="e">
        <f>IF('Supplier Change Request FORM Z'!$D$58="",IF(AND((#REF!=C2426),(LEFT(#REF!,1)=LEFT(E2426,1)),(LEFT(#REF!,2)=LEFT(A2426,2))),MAX($K$1:K2425)+1,0),IF(AND(('Supplier Change Request FORM Z'!$D$61=C2426),(LEFT('Supplier Change Request FORM Z'!$D$58,1)=LEFT(E2426,1)),(LEFT('Supplier Change Request FORM Z'!$D$59,2)=LEFT(A2426,2))),MAX($K$1:K2425)+1,0))</f>
        <v>#REF!</v>
      </c>
      <c r="L2426" s="3" t="str">
        <f t="shared" si="191"/>
        <v/>
      </c>
      <c r="Q2426" s="5"/>
      <c r="R2426" s="3"/>
      <c r="U2426" s="5">
        <f>IF('Supplier Change Request FORM Z'!$D$71="",IF(ISNUMBER(SEARCH(#REF!,C2426)),MAX($U$1:U2425)+1,0),IF(ISNUMBER(SEARCH('Supplier Change Request FORM Z'!$D$71,C2426)),MAX($U$1:U2425)+1,0))</f>
        <v>0</v>
      </c>
      <c r="V2426" s="3" t="str">
        <f t="shared" si="192"/>
        <v/>
      </c>
      <c r="Y2426" s="5">
        <f>IF('Supplier Change Request FORM Z'!$D$71="",IF(ISNUMBER(SEARCH(#REF!,C2426)),MAX($Y$1:Y2425)+1,0),IF(ISNUMBER(SEARCH('Supplier Change Request FORM Z'!$D$71,C2426)),MAX($Y$1:Y2425)+1,0))</f>
        <v>0</v>
      </c>
      <c r="Z2426" s="3" t="str">
        <f t="shared" si="193"/>
        <v/>
      </c>
      <c r="AE2426" s="5" t="e">
        <f>IF('Supplier Change Request FORM Z'!$D$58="",IF(LEFT(#REF!,1)="F",0,IF(AND((LEFT(#REF!,1)=LEFT(E2426,1)),(LEFT(#REF!,2)=LEFT(A2426,2))),MAX($AE$1:AE2425)+1,0)),IF(LEFT('Supplier Change Request FORM Z'!$D$58,1)="F",0,IF(AND((LEFT('Supplier Change Request FORM Z'!$D$58,1)=LEFT(E2426,1)),(LEFT('Supplier Change Request FORM Z'!$D$59,2)=LEFT(A2426,2))),MAX($AE$1:AE2425)+1,0)))</f>
        <v>#REF!</v>
      </c>
      <c r="AF2426" s="3" t="str">
        <f t="shared" si="194"/>
        <v/>
      </c>
    </row>
    <row r="2427" spans="1:32" x14ac:dyDescent="0.35">
      <c r="A2427" s="2" t="s">
        <v>2911</v>
      </c>
      <c r="B2427" s="2" t="s">
        <v>3829</v>
      </c>
      <c r="C2427" s="2" t="s">
        <v>87</v>
      </c>
      <c r="D2427" s="2" t="s">
        <v>3829</v>
      </c>
      <c r="E2427" s="2" t="s">
        <v>9644</v>
      </c>
      <c r="G2427" s="5">
        <f>IF('Supplier Change Request FORM Z'!$D$61="",IF(ISNUMBER(SEARCH(#REF!,C2427)),MAX($G$1:G2426)+1,0),IF(ISNUMBER(SEARCH('Supplier Change Request FORM Z'!$D$61,C2427)),MAX($G$1:G2426)+1,0))</f>
        <v>0</v>
      </c>
      <c r="H2427" s="3" t="str">
        <f t="shared" si="190"/>
        <v/>
      </c>
      <c r="K2427" s="5" t="e">
        <f>IF('Supplier Change Request FORM Z'!$D$58="",IF(AND((#REF!=C2427),(LEFT(#REF!,1)=LEFT(E2427,1)),(LEFT(#REF!,2)=LEFT(A2427,2))),MAX($K$1:K2426)+1,0),IF(AND(('Supplier Change Request FORM Z'!$D$61=C2427),(LEFT('Supplier Change Request FORM Z'!$D$58,1)=LEFT(E2427,1)),(LEFT('Supplier Change Request FORM Z'!$D$59,2)=LEFT(A2427,2))),MAX($K$1:K2426)+1,0))</f>
        <v>#REF!</v>
      </c>
      <c r="L2427" s="3" t="str">
        <f t="shared" si="191"/>
        <v/>
      </c>
      <c r="Q2427" s="5"/>
      <c r="R2427" s="3"/>
      <c r="U2427" s="5">
        <f>IF('Supplier Change Request FORM Z'!$D$71="",IF(ISNUMBER(SEARCH(#REF!,C2427)),MAX($U$1:U2426)+1,0),IF(ISNUMBER(SEARCH('Supplier Change Request FORM Z'!$D$71,C2427)),MAX($U$1:U2426)+1,0))</f>
        <v>0</v>
      </c>
      <c r="V2427" s="3" t="str">
        <f t="shared" si="192"/>
        <v/>
      </c>
      <c r="Y2427" s="5">
        <f>IF('Supplier Change Request FORM Z'!$D$71="",IF(ISNUMBER(SEARCH(#REF!,C2427)),MAX($Y$1:Y2426)+1,0),IF(ISNUMBER(SEARCH('Supplier Change Request FORM Z'!$D$71,C2427)),MAX($Y$1:Y2426)+1,0))</f>
        <v>0</v>
      </c>
      <c r="Z2427" s="3" t="str">
        <f t="shared" si="193"/>
        <v/>
      </c>
      <c r="AE2427" s="5" t="e">
        <f>IF('Supplier Change Request FORM Z'!$D$58="",IF(LEFT(#REF!,1)="F",0,IF(AND((LEFT(#REF!,1)=LEFT(E2427,1)),(LEFT(#REF!,2)=LEFT(A2427,2))),MAX($AE$1:AE2426)+1,0)),IF(LEFT('Supplier Change Request FORM Z'!$D$58,1)="F",0,IF(AND((LEFT('Supplier Change Request FORM Z'!$D$58,1)=LEFT(E2427,1)),(LEFT('Supplier Change Request FORM Z'!$D$59,2)=LEFT(A2427,2))),MAX($AE$1:AE2426)+1,0)))</f>
        <v>#REF!</v>
      </c>
      <c r="AF2427" s="3" t="str">
        <f t="shared" si="194"/>
        <v/>
      </c>
    </row>
    <row r="2428" spans="1:32" x14ac:dyDescent="0.35">
      <c r="A2428" s="2" t="s">
        <v>2911</v>
      </c>
      <c r="B2428" s="2" t="s">
        <v>3854</v>
      </c>
      <c r="C2428" s="2" t="s">
        <v>87</v>
      </c>
      <c r="D2428" s="2" t="s">
        <v>3854</v>
      </c>
      <c r="E2428" s="2" t="s">
        <v>9644</v>
      </c>
      <c r="G2428" s="5">
        <f>IF('Supplier Change Request FORM Z'!$D$61="",IF(ISNUMBER(SEARCH(#REF!,C2428)),MAX($G$1:G2427)+1,0),IF(ISNUMBER(SEARCH('Supplier Change Request FORM Z'!$D$61,C2428)),MAX($G$1:G2427)+1,0))</f>
        <v>0</v>
      </c>
      <c r="H2428" s="3" t="str">
        <f t="shared" si="190"/>
        <v/>
      </c>
      <c r="K2428" s="5" t="e">
        <f>IF('Supplier Change Request FORM Z'!$D$58="",IF(AND((#REF!=C2428),(LEFT(#REF!,1)=LEFT(E2428,1)),(LEFT(#REF!,2)=LEFT(A2428,2))),MAX($K$1:K2427)+1,0),IF(AND(('Supplier Change Request FORM Z'!$D$61=C2428),(LEFT('Supplier Change Request FORM Z'!$D$58,1)=LEFT(E2428,1)),(LEFT('Supplier Change Request FORM Z'!$D$59,2)=LEFT(A2428,2))),MAX($K$1:K2427)+1,0))</f>
        <v>#REF!</v>
      </c>
      <c r="L2428" s="3" t="str">
        <f t="shared" si="191"/>
        <v/>
      </c>
      <c r="Q2428" s="5"/>
      <c r="R2428" s="3"/>
      <c r="U2428" s="5">
        <f>IF('Supplier Change Request FORM Z'!$D$71="",IF(ISNUMBER(SEARCH(#REF!,C2428)),MAX($U$1:U2427)+1,0),IF(ISNUMBER(SEARCH('Supplier Change Request FORM Z'!$D$71,C2428)),MAX($U$1:U2427)+1,0))</f>
        <v>0</v>
      </c>
      <c r="V2428" s="3" t="str">
        <f t="shared" si="192"/>
        <v/>
      </c>
      <c r="Y2428" s="5">
        <f>IF('Supplier Change Request FORM Z'!$D$71="",IF(ISNUMBER(SEARCH(#REF!,C2428)),MAX($Y$1:Y2427)+1,0),IF(ISNUMBER(SEARCH('Supplier Change Request FORM Z'!$D$71,C2428)),MAX($Y$1:Y2427)+1,0))</f>
        <v>0</v>
      </c>
      <c r="Z2428" s="3" t="str">
        <f t="shared" si="193"/>
        <v/>
      </c>
      <c r="AE2428" s="5" t="e">
        <f>IF('Supplier Change Request FORM Z'!$D$58="",IF(LEFT(#REF!,1)="F",0,IF(AND((LEFT(#REF!,1)=LEFT(E2428,1)),(LEFT(#REF!,2)=LEFT(A2428,2))),MAX($AE$1:AE2427)+1,0)),IF(LEFT('Supplier Change Request FORM Z'!$D$58,1)="F",0,IF(AND((LEFT('Supplier Change Request FORM Z'!$D$58,1)=LEFT(E2428,1)),(LEFT('Supplier Change Request FORM Z'!$D$59,2)=LEFT(A2428,2))),MAX($AE$1:AE2427)+1,0)))</f>
        <v>#REF!</v>
      </c>
      <c r="AF2428" s="3" t="str">
        <f t="shared" si="194"/>
        <v/>
      </c>
    </row>
    <row r="2429" spans="1:32" x14ac:dyDescent="0.35">
      <c r="A2429" s="2" t="s">
        <v>2911</v>
      </c>
      <c r="B2429" s="2" t="s">
        <v>3673</v>
      </c>
      <c r="C2429" s="2" t="s">
        <v>87</v>
      </c>
      <c r="D2429" s="2" t="s">
        <v>3673</v>
      </c>
      <c r="E2429" s="2" t="s">
        <v>9644</v>
      </c>
      <c r="G2429" s="5">
        <f>IF('Supplier Change Request FORM Z'!$D$61="",IF(ISNUMBER(SEARCH(#REF!,C2429)),MAX($G$1:G2428)+1,0),IF(ISNUMBER(SEARCH('Supplier Change Request FORM Z'!$D$61,C2429)),MAX($G$1:G2428)+1,0))</f>
        <v>0</v>
      </c>
      <c r="H2429" s="3" t="str">
        <f t="shared" si="190"/>
        <v/>
      </c>
      <c r="K2429" s="5" t="e">
        <f>IF('Supplier Change Request FORM Z'!$D$58="",IF(AND((#REF!=C2429),(LEFT(#REF!,1)=LEFT(E2429,1)),(LEFT(#REF!,2)=LEFT(A2429,2))),MAX($K$1:K2428)+1,0),IF(AND(('Supplier Change Request FORM Z'!$D$61=C2429),(LEFT('Supplier Change Request FORM Z'!$D$58,1)=LEFT(E2429,1)),(LEFT('Supplier Change Request FORM Z'!$D$59,2)=LEFT(A2429,2))),MAX($K$1:K2428)+1,0))</f>
        <v>#REF!</v>
      </c>
      <c r="L2429" s="3" t="str">
        <f t="shared" si="191"/>
        <v/>
      </c>
      <c r="Q2429" s="5"/>
      <c r="R2429" s="3"/>
      <c r="U2429" s="5">
        <f>IF('Supplier Change Request FORM Z'!$D$71="",IF(ISNUMBER(SEARCH(#REF!,C2429)),MAX($U$1:U2428)+1,0),IF(ISNUMBER(SEARCH('Supplier Change Request FORM Z'!$D$71,C2429)),MAX($U$1:U2428)+1,0))</f>
        <v>0</v>
      </c>
      <c r="V2429" s="3" t="str">
        <f t="shared" si="192"/>
        <v/>
      </c>
      <c r="Y2429" s="5">
        <f>IF('Supplier Change Request FORM Z'!$D$71="",IF(ISNUMBER(SEARCH(#REF!,C2429)),MAX($Y$1:Y2428)+1,0),IF(ISNUMBER(SEARCH('Supplier Change Request FORM Z'!$D$71,C2429)),MAX($Y$1:Y2428)+1,0))</f>
        <v>0</v>
      </c>
      <c r="Z2429" s="3" t="str">
        <f t="shared" si="193"/>
        <v/>
      </c>
      <c r="AE2429" s="5" t="e">
        <f>IF('Supplier Change Request FORM Z'!$D$58="",IF(LEFT(#REF!,1)="F",0,IF(AND((LEFT(#REF!,1)=LEFT(E2429,1)),(LEFT(#REF!,2)=LEFT(A2429,2))),MAX($AE$1:AE2428)+1,0)),IF(LEFT('Supplier Change Request FORM Z'!$D$58,1)="F",0,IF(AND((LEFT('Supplier Change Request FORM Z'!$D$58,1)=LEFT(E2429,1)),(LEFT('Supplier Change Request FORM Z'!$D$59,2)=LEFT(A2429,2))),MAX($AE$1:AE2428)+1,0)))</f>
        <v>#REF!</v>
      </c>
      <c r="AF2429" s="3" t="str">
        <f t="shared" si="194"/>
        <v/>
      </c>
    </row>
    <row r="2430" spans="1:32" x14ac:dyDescent="0.35">
      <c r="A2430" s="2" t="s">
        <v>2911</v>
      </c>
      <c r="B2430" s="2" t="s">
        <v>3682</v>
      </c>
      <c r="C2430" s="2" t="s">
        <v>87</v>
      </c>
      <c r="D2430" s="2" t="s">
        <v>3682</v>
      </c>
      <c r="E2430" s="2" t="s">
        <v>9644</v>
      </c>
      <c r="G2430" s="5">
        <f>IF('Supplier Change Request FORM Z'!$D$61="",IF(ISNUMBER(SEARCH(#REF!,C2430)),MAX($G$1:G2429)+1,0),IF(ISNUMBER(SEARCH('Supplier Change Request FORM Z'!$D$61,C2430)),MAX($G$1:G2429)+1,0))</f>
        <v>0</v>
      </c>
      <c r="H2430" s="3" t="str">
        <f t="shared" si="190"/>
        <v/>
      </c>
      <c r="K2430" s="5" t="e">
        <f>IF('Supplier Change Request FORM Z'!$D$58="",IF(AND((#REF!=C2430),(LEFT(#REF!,1)=LEFT(E2430,1)),(LEFT(#REF!,2)=LEFT(A2430,2))),MAX($K$1:K2429)+1,0),IF(AND(('Supplier Change Request FORM Z'!$D$61=C2430),(LEFT('Supplier Change Request FORM Z'!$D$58,1)=LEFT(E2430,1)),(LEFT('Supplier Change Request FORM Z'!$D$59,2)=LEFT(A2430,2))),MAX($K$1:K2429)+1,0))</f>
        <v>#REF!</v>
      </c>
      <c r="L2430" s="3" t="str">
        <f t="shared" si="191"/>
        <v/>
      </c>
      <c r="Q2430" s="5"/>
      <c r="R2430" s="3"/>
      <c r="U2430" s="5">
        <f>IF('Supplier Change Request FORM Z'!$D$71="",IF(ISNUMBER(SEARCH(#REF!,C2430)),MAX($U$1:U2429)+1,0),IF(ISNUMBER(SEARCH('Supplier Change Request FORM Z'!$D$71,C2430)),MAX($U$1:U2429)+1,0))</f>
        <v>0</v>
      </c>
      <c r="V2430" s="3" t="str">
        <f t="shared" si="192"/>
        <v/>
      </c>
      <c r="Y2430" s="5">
        <f>IF('Supplier Change Request FORM Z'!$D$71="",IF(ISNUMBER(SEARCH(#REF!,C2430)),MAX($Y$1:Y2429)+1,0),IF(ISNUMBER(SEARCH('Supplier Change Request FORM Z'!$D$71,C2430)),MAX($Y$1:Y2429)+1,0))</f>
        <v>0</v>
      </c>
      <c r="Z2430" s="3" t="str">
        <f t="shared" si="193"/>
        <v/>
      </c>
      <c r="AE2430" s="5" t="e">
        <f>IF('Supplier Change Request FORM Z'!$D$58="",IF(LEFT(#REF!,1)="F",0,IF(AND((LEFT(#REF!,1)=LEFT(E2430,1)),(LEFT(#REF!,2)=LEFT(A2430,2))),MAX($AE$1:AE2429)+1,0)),IF(LEFT('Supplier Change Request FORM Z'!$D$58,1)="F",0,IF(AND((LEFT('Supplier Change Request FORM Z'!$D$58,1)=LEFT(E2430,1)),(LEFT('Supplier Change Request FORM Z'!$D$59,2)=LEFT(A2430,2))),MAX($AE$1:AE2429)+1,0)))</f>
        <v>#REF!</v>
      </c>
      <c r="AF2430" s="3" t="str">
        <f t="shared" si="194"/>
        <v/>
      </c>
    </row>
    <row r="2431" spans="1:32" x14ac:dyDescent="0.35">
      <c r="A2431" s="2" t="s">
        <v>2911</v>
      </c>
      <c r="B2431" s="2" t="s">
        <v>3681</v>
      </c>
      <c r="C2431" s="2" t="s">
        <v>87</v>
      </c>
      <c r="D2431" s="2" t="s">
        <v>3681</v>
      </c>
      <c r="E2431" s="2" t="s">
        <v>9644</v>
      </c>
      <c r="G2431" s="5">
        <f>IF('Supplier Change Request FORM Z'!$D$61="",IF(ISNUMBER(SEARCH(#REF!,C2431)),MAX($G$1:G2430)+1,0),IF(ISNUMBER(SEARCH('Supplier Change Request FORM Z'!$D$61,C2431)),MAX($G$1:G2430)+1,0))</f>
        <v>0</v>
      </c>
      <c r="H2431" s="3" t="str">
        <f t="shared" si="190"/>
        <v/>
      </c>
      <c r="K2431" s="5" t="e">
        <f>IF('Supplier Change Request FORM Z'!$D$58="",IF(AND((#REF!=C2431),(LEFT(#REF!,1)=LEFT(E2431,1)),(LEFT(#REF!,2)=LEFT(A2431,2))),MAX($K$1:K2430)+1,0),IF(AND(('Supplier Change Request FORM Z'!$D$61=C2431),(LEFT('Supplier Change Request FORM Z'!$D$58,1)=LEFT(E2431,1)),(LEFT('Supplier Change Request FORM Z'!$D$59,2)=LEFT(A2431,2))),MAX($K$1:K2430)+1,0))</f>
        <v>#REF!</v>
      </c>
      <c r="L2431" s="3" t="str">
        <f t="shared" si="191"/>
        <v/>
      </c>
      <c r="Q2431" s="5"/>
      <c r="R2431" s="3"/>
      <c r="U2431" s="5">
        <f>IF('Supplier Change Request FORM Z'!$D$71="",IF(ISNUMBER(SEARCH(#REF!,C2431)),MAX($U$1:U2430)+1,0),IF(ISNUMBER(SEARCH('Supplier Change Request FORM Z'!$D$71,C2431)),MAX($U$1:U2430)+1,0))</f>
        <v>0</v>
      </c>
      <c r="V2431" s="3" t="str">
        <f t="shared" si="192"/>
        <v/>
      </c>
      <c r="Y2431" s="5">
        <f>IF('Supplier Change Request FORM Z'!$D$71="",IF(ISNUMBER(SEARCH(#REF!,C2431)),MAX($Y$1:Y2430)+1,0),IF(ISNUMBER(SEARCH('Supplier Change Request FORM Z'!$D$71,C2431)),MAX($Y$1:Y2430)+1,0))</f>
        <v>0</v>
      </c>
      <c r="Z2431" s="3" t="str">
        <f t="shared" si="193"/>
        <v/>
      </c>
      <c r="AE2431" s="5" t="e">
        <f>IF('Supplier Change Request FORM Z'!$D$58="",IF(LEFT(#REF!,1)="F",0,IF(AND((LEFT(#REF!,1)=LEFT(E2431,1)),(LEFT(#REF!,2)=LEFT(A2431,2))),MAX($AE$1:AE2430)+1,0)),IF(LEFT('Supplier Change Request FORM Z'!$D$58,1)="F",0,IF(AND((LEFT('Supplier Change Request FORM Z'!$D$58,1)=LEFT(E2431,1)),(LEFT('Supplier Change Request FORM Z'!$D$59,2)=LEFT(A2431,2))),MAX($AE$1:AE2430)+1,0)))</f>
        <v>#REF!</v>
      </c>
      <c r="AF2431" s="3" t="str">
        <f t="shared" si="194"/>
        <v/>
      </c>
    </row>
    <row r="2432" spans="1:32" x14ac:dyDescent="0.35">
      <c r="A2432" s="2" t="s">
        <v>2911</v>
      </c>
      <c r="B2432" s="2" t="s">
        <v>3789</v>
      </c>
      <c r="C2432" s="2" t="s">
        <v>87</v>
      </c>
      <c r="D2432" s="2" t="s">
        <v>3789</v>
      </c>
      <c r="E2432" s="2" t="s">
        <v>9644</v>
      </c>
      <c r="G2432" s="5">
        <f>IF('Supplier Change Request FORM Z'!$D$61="",IF(ISNUMBER(SEARCH(#REF!,C2432)),MAX($G$1:G2431)+1,0),IF(ISNUMBER(SEARCH('Supplier Change Request FORM Z'!$D$61,C2432)),MAX($G$1:G2431)+1,0))</f>
        <v>0</v>
      </c>
      <c r="H2432" s="3" t="str">
        <f t="shared" si="190"/>
        <v/>
      </c>
      <c r="K2432" s="5" t="e">
        <f>IF('Supplier Change Request FORM Z'!$D$58="",IF(AND((#REF!=C2432),(LEFT(#REF!,1)=LEFT(E2432,1)),(LEFT(#REF!,2)=LEFT(A2432,2))),MAX($K$1:K2431)+1,0),IF(AND(('Supplier Change Request FORM Z'!$D$61=C2432),(LEFT('Supplier Change Request FORM Z'!$D$58,1)=LEFT(E2432,1)),(LEFT('Supplier Change Request FORM Z'!$D$59,2)=LEFT(A2432,2))),MAX($K$1:K2431)+1,0))</f>
        <v>#REF!</v>
      </c>
      <c r="L2432" s="3" t="str">
        <f t="shared" si="191"/>
        <v/>
      </c>
      <c r="Q2432" s="5"/>
      <c r="R2432" s="3"/>
      <c r="U2432" s="5">
        <f>IF('Supplier Change Request FORM Z'!$D$71="",IF(ISNUMBER(SEARCH(#REF!,C2432)),MAX($U$1:U2431)+1,0),IF(ISNUMBER(SEARCH('Supplier Change Request FORM Z'!$D$71,C2432)),MAX($U$1:U2431)+1,0))</f>
        <v>0</v>
      </c>
      <c r="V2432" s="3" t="str">
        <f t="shared" si="192"/>
        <v/>
      </c>
      <c r="Y2432" s="5">
        <f>IF('Supplier Change Request FORM Z'!$D$71="",IF(ISNUMBER(SEARCH(#REF!,C2432)),MAX($Y$1:Y2431)+1,0),IF(ISNUMBER(SEARCH('Supplier Change Request FORM Z'!$D$71,C2432)),MAX($Y$1:Y2431)+1,0))</f>
        <v>0</v>
      </c>
      <c r="Z2432" s="3" t="str">
        <f t="shared" si="193"/>
        <v/>
      </c>
      <c r="AE2432" s="5" t="e">
        <f>IF('Supplier Change Request FORM Z'!$D$58="",IF(LEFT(#REF!,1)="F",0,IF(AND((LEFT(#REF!,1)=LEFT(E2432,1)),(LEFT(#REF!,2)=LEFT(A2432,2))),MAX($AE$1:AE2431)+1,0)),IF(LEFT('Supplier Change Request FORM Z'!$D$58,1)="F",0,IF(AND((LEFT('Supplier Change Request FORM Z'!$D$58,1)=LEFT(E2432,1)),(LEFT('Supplier Change Request FORM Z'!$D$59,2)=LEFT(A2432,2))),MAX($AE$1:AE2431)+1,0)))</f>
        <v>#REF!</v>
      </c>
      <c r="AF2432" s="3" t="str">
        <f t="shared" si="194"/>
        <v/>
      </c>
    </row>
    <row r="2433" spans="1:32" x14ac:dyDescent="0.35">
      <c r="A2433" s="2" t="s">
        <v>2911</v>
      </c>
      <c r="B2433" s="2" t="s">
        <v>3677</v>
      </c>
      <c r="C2433" s="2" t="s">
        <v>87</v>
      </c>
      <c r="D2433" s="2" t="s">
        <v>3677</v>
      </c>
      <c r="E2433" s="2" t="s">
        <v>9644</v>
      </c>
      <c r="G2433" s="5">
        <f>IF('Supplier Change Request FORM Z'!$D$61="",IF(ISNUMBER(SEARCH(#REF!,C2433)),MAX($G$1:G2432)+1,0),IF(ISNUMBER(SEARCH('Supplier Change Request FORM Z'!$D$61,C2433)),MAX($G$1:G2432)+1,0))</f>
        <v>0</v>
      </c>
      <c r="H2433" s="3" t="str">
        <f t="shared" si="190"/>
        <v/>
      </c>
      <c r="K2433" s="5" t="e">
        <f>IF('Supplier Change Request FORM Z'!$D$58="",IF(AND((#REF!=C2433),(LEFT(#REF!,1)=LEFT(E2433,1)),(LEFT(#REF!,2)=LEFT(A2433,2))),MAX($K$1:K2432)+1,0),IF(AND(('Supplier Change Request FORM Z'!$D$61=C2433),(LEFT('Supplier Change Request FORM Z'!$D$58,1)=LEFT(E2433,1)),(LEFT('Supplier Change Request FORM Z'!$D$59,2)=LEFT(A2433,2))),MAX($K$1:K2432)+1,0))</f>
        <v>#REF!</v>
      </c>
      <c r="L2433" s="3" t="str">
        <f t="shared" si="191"/>
        <v/>
      </c>
      <c r="Q2433" s="5"/>
      <c r="R2433" s="3"/>
      <c r="U2433" s="5">
        <f>IF('Supplier Change Request FORM Z'!$D$71="",IF(ISNUMBER(SEARCH(#REF!,C2433)),MAX($U$1:U2432)+1,0),IF(ISNUMBER(SEARCH('Supplier Change Request FORM Z'!$D$71,C2433)),MAX($U$1:U2432)+1,0))</f>
        <v>0</v>
      </c>
      <c r="V2433" s="3" t="str">
        <f t="shared" si="192"/>
        <v/>
      </c>
      <c r="Y2433" s="5">
        <f>IF('Supplier Change Request FORM Z'!$D$71="",IF(ISNUMBER(SEARCH(#REF!,C2433)),MAX($Y$1:Y2432)+1,0),IF(ISNUMBER(SEARCH('Supplier Change Request FORM Z'!$D$71,C2433)),MAX($Y$1:Y2432)+1,0))</f>
        <v>0</v>
      </c>
      <c r="Z2433" s="3" t="str">
        <f t="shared" si="193"/>
        <v/>
      </c>
      <c r="AE2433" s="5" t="e">
        <f>IF('Supplier Change Request FORM Z'!$D$58="",IF(LEFT(#REF!,1)="F",0,IF(AND((LEFT(#REF!,1)=LEFT(E2433,1)),(LEFT(#REF!,2)=LEFT(A2433,2))),MAX($AE$1:AE2432)+1,0)),IF(LEFT('Supplier Change Request FORM Z'!$D$58,1)="F",0,IF(AND((LEFT('Supplier Change Request FORM Z'!$D$58,1)=LEFT(E2433,1)),(LEFT('Supplier Change Request FORM Z'!$D$59,2)=LEFT(A2433,2))),MAX($AE$1:AE2432)+1,0)))</f>
        <v>#REF!</v>
      </c>
      <c r="AF2433" s="3" t="str">
        <f t="shared" si="194"/>
        <v/>
      </c>
    </row>
    <row r="2434" spans="1:32" x14ac:dyDescent="0.35">
      <c r="A2434" s="2" t="s">
        <v>2911</v>
      </c>
      <c r="B2434" s="2" t="s">
        <v>3665</v>
      </c>
      <c r="C2434" s="2" t="s">
        <v>87</v>
      </c>
      <c r="D2434" s="2" t="s">
        <v>3665</v>
      </c>
      <c r="E2434" s="2" t="s">
        <v>9644</v>
      </c>
      <c r="G2434" s="5">
        <f>IF('Supplier Change Request FORM Z'!$D$61="",IF(ISNUMBER(SEARCH(#REF!,C2434)),MAX($G$1:G2433)+1,0),IF(ISNUMBER(SEARCH('Supplier Change Request FORM Z'!$D$61,C2434)),MAX($G$1:G2433)+1,0))</f>
        <v>0</v>
      </c>
      <c r="H2434" s="3" t="str">
        <f t="shared" ref="H2434:H2497" si="195">IFERROR(INDEX($C:$C,MATCH(ROW(H2433),$G:$G,0)),"")</f>
        <v/>
      </c>
      <c r="K2434" s="5" t="e">
        <f>IF('Supplier Change Request FORM Z'!$D$58="",IF(AND((#REF!=C2434),(LEFT(#REF!,1)=LEFT(E2434,1)),(LEFT(#REF!,2)=LEFT(A2434,2))),MAX($K$1:K2433)+1,0),IF(AND(('Supplier Change Request FORM Z'!$D$61=C2434),(LEFT('Supplier Change Request FORM Z'!$D$58,1)=LEFT(E2434,1)),(LEFT('Supplier Change Request FORM Z'!$D$59,2)=LEFT(A2434,2))),MAX($K$1:K2433)+1,0))</f>
        <v>#REF!</v>
      </c>
      <c r="L2434" s="3" t="str">
        <f t="shared" ref="L2434:L2497" si="196">IFERROR(INDEX($D:$D,MATCH(ROW(L2433),$K:$K,0)),"")</f>
        <v/>
      </c>
      <c r="Q2434" s="5"/>
      <c r="R2434" s="3"/>
      <c r="U2434" s="5">
        <f>IF('Supplier Change Request FORM Z'!$D$71="",IF(ISNUMBER(SEARCH(#REF!,C2434)),MAX($U$1:U2433)+1,0),IF(ISNUMBER(SEARCH('Supplier Change Request FORM Z'!$D$71,C2434)),MAX($U$1:U2433)+1,0))</f>
        <v>0</v>
      </c>
      <c r="V2434" s="3" t="str">
        <f t="shared" ref="V2434:V2497" si="197">IFERROR(INDEX($C:$C,MATCH(ROW(V2433),U:U,0)),"")</f>
        <v/>
      </c>
      <c r="Y2434" s="5">
        <f>IF('Supplier Change Request FORM Z'!$D$71="",IF(ISNUMBER(SEARCH(#REF!,C2434)),MAX($Y$1:Y2433)+1,0),IF(ISNUMBER(SEARCH('Supplier Change Request FORM Z'!$D$71,C2434)),MAX($Y$1:Y2433)+1,0))</f>
        <v>0</v>
      </c>
      <c r="Z2434" s="3" t="str">
        <f t="shared" ref="Z2434:Z2497" si="198">IFERROR(INDEX($D:$D,MATCH(ROW(Z2433),$Y:$Y,0)),"")</f>
        <v/>
      </c>
      <c r="AE2434" s="5" t="e">
        <f>IF('Supplier Change Request FORM Z'!$D$58="",IF(LEFT(#REF!,1)="F",0,IF(AND((LEFT(#REF!,1)=LEFT(E2434,1)),(LEFT(#REF!,2)=LEFT(A2434,2))),MAX($AE$1:AE2433)+1,0)),IF(LEFT('Supplier Change Request FORM Z'!$D$58,1)="F",0,IF(AND((LEFT('Supplier Change Request FORM Z'!$D$58,1)=LEFT(E2434,1)),(LEFT('Supplier Change Request FORM Z'!$D$59,2)=LEFT(A2434,2))),MAX($AE$1:AE2433)+1,0)))</f>
        <v>#REF!</v>
      </c>
      <c r="AF2434" s="3" t="str">
        <f t="shared" ref="AF2434:AF2497" si="199">IFERROR(INDEX(C:C,MATCH(ROW(AF2433),AE:AE,0)),"")</f>
        <v/>
      </c>
    </row>
    <row r="2435" spans="1:32" x14ac:dyDescent="0.35">
      <c r="A2435" s="2" t="s">
        <v>2911</v>
      </c>
      <c r="B2435" s="2" t="s">
        <v>3663</v>
      </c>
      <c r="C2435" s="2" t="s">
        <v>87</v>
      </c>
      <c r="D2435" s="2" t="s">
        <v>3663</v>
      </c>
      <c r="E2435" s="2" t="s">
        <v>9644</v>
      </c>
      <c r="G2435" s="5">
        <f>IF('Supplier Change Request FORM Z'!$D$61="",IF(ISNUMBER(SEARCH(#REF!,C2435)),MAX($G$1:G2434)+1,0),IF(ISNUMBER(SEARCH('Supplier Change Request FORM Z'!$D$61,C2435)),MAX($G$1:G2434)+1,0))</f>
        <v>0</v>
      </c>
      <c r="H2435" s="3" t="str">
        <f t="shared" si="195"/>
        <v/>
      </c>
      <c r="K2435" s="5" t="e">
        <f>IF('Supplier Change Request FORM Z'!$D$58="",IF(AND((#REF!=C2435),(LEFT(#REF!,1)=LEFT(E2435,1)),(LEFT(#REF!,2)=LEFT(A2435,2))),MAX($K$1:K2434)+1,0),IF(AND(('Supplier Change Request FORM Z'!$D$61=C2435),(LEFT('Supplier Change Request FORM Z'!$D$58,1)=LEFT(E2435,1)),(LEFT('Supplier Change Request FORM Z'!$D$59,2)=LEFT(A2435,2))),MAX($K$1:K2434)+1,0))</f>
        <v>#REF!</v>
      </c>
      <c r="L2435" s="3" t="str">
        <f t="shared" si="196"/>
        <v/>
      </c>
      <c r="Q2435" s="5"/>
      <c r="R2435" s="3"/>
      <c r="U2435" s="5">
        <f>IF('Supplier Change Request FORM Z'!$D$71="",IF(ISNUMBER(SEARCH(#REF!,C2435)),MAX($U$1:U2434)+1,0),IF(ISNUMBER(SEARCH('Supplier Change Request FORM Z'!$D$71,C2435)),MAX($U$1:U2434)+1,0))</f>
        <v>0</v>
      </c>
      <c r="V2435" s="3" t="str">
        <f t="shared" si="197"/>
        <v/>
      </c>
      <c r="Y2435" s="5">
        <f>IF('Supplier Change Request FORM Z'!$D$71="",IF(ISNUMBER(SEARCH(#REF!,C2435)),MAX($Y$1:Y2434)+1,0),IF(ISNUMBER(SEARCH('Supplier Change Request FORM Z'!$D$71,C2435)),MAX($Y$1:Y2434)+1,0))</f>
        <v>0</v>
      </c>
      <c r="Z2435" s="3" t="str">
        <f t="shared" si="198"/>
        <v/>
      </c>
      <c r="AE2435" s="5" t="e">
        <f>IF('Supplier Change Request FORM Z'!$D$58="",IF(LEFT(#REF!,1)="F",0,IF(AND((LEFT(#REF!,1)=LEFT(E2435,1)),(LEFT(#REF!,2)=LEFT(A2435,2))),MAX($AE$1:AE2434)+1,0)),IF(LEFT('Supplier Change Request FORM Z'!$D$58,1)="F",0,IF(AND((LEFT('Supplier Change Request FORM Z'!$D$58,1)=LEFT(E2435,1)),(LEFT('Supplier Change Request FORM Z'!$D$59,2)=LEFT(A2435,2))),MAX($AE$1:AE2434)+1,0)))</f>
        <v>#REF!</v>
      </c>
      <c r="AF2435" s="3" t="str">
        <f t="shared" si="199"/>
        <v/>
      </c>
    </row>
    <row r="2436" spans="1:32" x14ac:dyDescent="0.35">
      <c r="A2436" s="2" t="s">
        <v>2911</v>
      </c>
      <c r="B2436" s="2" t="s">
        <v>3658</v>
      </c>
      <c r="C2436" s="2" t="s">
        <v>87</v>
      </c>
      <c r="D2436" s="2" t="s">
        <v>3658</v>
      </c>
      <c r="E2436" s="2" t="s">
        <v>9644</v>
      </c>
      <c r="G2436" s="5">
        <f>IF('Supplier Change Request FORM Z'!$D$61="",IF(ISNUMBER(SEARCH(#REF!,C2436)),MAX($G$1:G2435)+1,0),IF(ISNUMBER(SEARCH('Supplier Change Request FORM Z'!$D$61,C2436)),MAX($G$1:G2435)+1,0))</f>
        <v>0</v>
      </c>
      <c r="H2436" s="3" t="str">
        <f t="shared" si="195"/>
        <v/>
      </c>
      <c r="K2436" s="5" t="e">
        <f>IF('Supplier Change Request FORM Z'!$D$58="",IF(AND((#REF!=C2436),(LEFT(#REF!,1)=LEFT(E2436,1)),(LEFT(#REF!,2)=LEFT(A2436,2))),MAX($K$1:K2435)+1,0),IF(AND(('Supplier Change Request FORM Z'!$D$61=C2436),(LEFT('Supplier Change Request FORM Z'!$D$58,1)=LEFT(E2436,1)),(LEFT('Supplier Change Request FORM Z'!$D$59,2)=LEFT(A2436,2))),MAX($K$1:K2435)+1,0))</f>
        <v>#REF!</v>
      </c>
      <c r="L2436" s="3" t="str">
        <f t="shared" si="196"/>
        <v/>
      </c>
      <c r="Q2436" s="5"/>
      <c r="R2436" s="3"/>
      <c r="U2436" s="5">
        <f>IF('Supplier Change Request FORM Z'!$D$71="",IF(ISNUMBER(SEARCH(#REF!,C2436)),MAX($U$1:U2435)+1,0),IF(ISNUMBER(SEARCH('Supplier Change Request FORM Z'!$D$71,C2436)),MAX($U$1:U2435)+1,0))</f>
        <v>0</v>
      </c>
      <c r="V2436" s="3" t="str">
        <f t="shared" si="197"/>
        <v/>
      </c>
      <c r="Y2436" s="5">
        <f>IF('Supplier Change Request FORM Z'!$D$71="",IF(ISNUMBER(SEARCH(#REF!,C2436)),MAX($Y$1:Y2435)+1,0),IF(ISNUMBER(SEARCH('Supplier Change Request FORM Z'!$D$71,C2436)),MAX($Y$1:Y2435)+1,0))</f>
        <v>0</v>
      </c>
      <c r="Z2436" s="3" t="str">
        <f t="shared" si="198"/>
        <v/>
      </c>
      <c r="AE2436" s="5" t="e">
        <f>IF('Supplier Change Request FORM Z'!$D$58="",IF(LEFT(#REF!,1)="F",0,IF(AND((LEFT(#REF!,1)=LEFT(E2436,1)),(LEFT(#REF!,2)=LEFT(A2436,2))),MAX($AE$1:AE2435)+1,0)),IF(LEFT('Supplier Change Request FORM Z'!$D$58,1)="F",0,IF(AND((LEFT('Supplier Change Request FORM Z'!$D$58,1)=LEFT(E2436,1)),(LEFT('Supplier Change Request FORM Z'!$D$59,2)=LEFT(A2436,2))),MAX($AE$1:AE2435)+1,0)))</f>
        <v>#REF!</v>
      </c>
      <c r="AF2436" s="3" t="str">
        <f t="shared" si="199"/>
        <v/>
      </c>
    </row>
    <row r="2437" spans="1:32" x14ac:dyDescent="0.35">
      <c r="A2437" s="2" t="s">
        <v>2911</v>
      </c>
      <c r="B2437" s="2" t="s">
        <v>3755</v>
      </c>
      <c r="C2437" s="2" t="s">
        <v>87</v>
      </c>
      <c r="D2437" s="2" t="s">
        <v>3755</v>
      </c>
      <c r="E2437" s="2" t="s">
        <v>9644</v>
      </c>
      <c r="G2437" s="5">
        <f>IF('Supplier Change Request FORM Z'!$D$61="",IF(ISNUMBER(SEARCH(#REF!,C2437)),MAX($G$1:G2436)+1,0),IF(ISNUMBER(SEARCH('Supplier Change Request FORM Z'!$D$61,C2437)),MAX($G$1:G2436)+1,0))</f>
        <v>0</v>
      </c>
      <c r="H2437" s="3" t="str">
        <f t="shared" si="195"/>
        <v/>
      </c>
      <c r="K2437" s="5" t="e">
        <f>IF('Supplier Change Request FORM Z'!$D$58="",IF(AND((#REF!=C2437),(LEFT(#REF!,1)=LEFT(E2437,1)),(LEFT(#REF!,2)=LEFT(A2437,2))),MAX($K$1:K2436)+1,0),IF(AND(('Supplier Change Request FORM Z'!$D$61=C2437),(LEFT('Supplier Change Request FORM Z'!$D$58,1)=LEFT(E2437,1)),(LEFT('Supplier Change Request FORM Z'!$D$59,2)=LEFT(A2437,2))),MAX($K$1:K2436)+1,0))</f>
        <v>#REF!</v>
      </c>
      <c r="L2437" s="3" t="str">
        <f t="shared" si="196"/>
        <v/>
      </c>
      <c r="Q2437" s="5"/>
      <c r="R2437" s="3"/>
      <c r="U2437" s="5">
        <f>IF('Supplier Change Request FORM Z'!$D$71="",IF(ISNUMBER(SEARCH(#REF!,C2437)),MAX($U$1:U2436)+1,0),IF(ISNUMBER(SEARCH('Supplier Change Request FORM Z'!$D$71,C2437)),MAX($U$1:U2436)+1,0))</f>
        <v>0</v>
      </c>
      <c r="V2437" s="3" t="str">
        <f t="shared" si="197"/>
        <v/>
      </c>
      <c r="Y2437" s="5">
        <f>IF('Supplier Change Request FORM Z'!$D$71="",IF(ISNUMBER(SEARCH(#REF!,C2437)),MAX($Y$1:Y2436)+1,0),IF(ISNUMBER(SEARCH('Supplier Change Request FORM Z'!$D$71,C2437)),MAX($Y$1:Y2436)+1,0))</f>
        <v>0</v>
      </c>
      <c r="Z2437" s="3" t="str">
        <f t="shared" si="198"/>
        <v/>
      </c>
      <c r="AE2437" s="5" t="e">
        <f>IF('Supplier Change Request FORM Z'!$D$58="",IF(LEFT(#REF!,1)="F",0,IF(AND((LEFT(#REF!,1)=LEFT(E2437,1)),(LEFT(#REF!,2)=LEFT(A2437,2))),MAX($AE$1:AE2436)+1,0)),IF(LEFT('Supplier Change Request FORM Z'!$D$58,1)="F",0,IF(AND((LEFT('Supplier Change Request FORM Z'!$D$58,1)=LEFT(E2437,1)),(LEFT('Supplier Change Request FORM Z'!$D$59,2)=LEFT(A2437,2))),MAX($AE$1:AE2436)+1,0)))</f>
        <v>#REF!</v>
      </c>
      <c r="AF2437" s="3" t="str">
        <f t="shared" si="199"/>
        <v/>
      </c>
    </row>
    <row r="2438" spans="1:32" x14ac:dyDescent="0.35">
      <c r="A2438" s="2" t="s">
        <v>2911</v>
      </c>
      <c r="B2438" s="2" t="s">
        <v>3834</v>
      </c>
      <c r="C2438" s="2" t="s">
        <v>87</v>
      </c>
      <c r="D2438" s="2" t="s">
        <v>3834</v>
      </c>
      <c r="E2438" s="2" t="s">
        <v>9644</v>
      </c>
      <c r="G2438" s="5">
        <f>IF('Supplier Change Request FORM Z'!$D$61="",IF(ISNUMBER(SEARCH(#REF!,C2438)),MAX($G$1:G2437)+1,0),IF(ISNUMBER(SEARCH('Supplier Change Request FORM Z'!$D$61,C2438)),MAX($G$1:G2437)+1,0))</f>
        <v>0</v>
      </c>
      <c r="H2438" s="3" t="str">
        <f t="shared" si="195"/>
        <v/>
      </c>
      <c r="K2438" s="5" t="e">
        <f>IF('Supplier Change Request FORM Z'!$D$58="",IF(AND((#REF!=C2438),(LEFT(#REF!,1)=LEFT(E2438,1)),(LEFT(#REF!,2)=LEFT(A2438,2))),MAX($K$1:K2437)+1,0),IF(AND(('Supplier Change Request FORM Z'!$D$61=C2438),(LEFT('Supplier Change Request FORM Z'!$D$58,1)=LEFT(E2438,1)),(LEFT('Supplier Change Request FORM Z'!$D$59,2)=LEFT(A2438,2))),MAX($K$1:K2437)+1,0))</f>
        <v>#REF!</v>
      </c>
      <c r="L2438" s="3" t="str">
        <f t="shared" si="196"/>
        <v/>
      </c>
      <c r="Q2438" s="5"/>
      <c r="R2438" s="3"/>
      <c r="U2438" s="5">
        <f>IF('Supplier Change Request FORM Z'!$D$71="",IF(ISNUMBER(SEARCH(#REF!,C2438)),MAX($U$1:U2437)+1,0),IF(ISNUMBER(SEARCH('Supplier Change Request FORM Z'!$D$71,C2438)),MAX($U$1:U2437)+1,0))</f>
        <v>0</v>
      </c>
      <c r="V2438" s="3" t="str">
        <f t="shared" si="197"/>
        <v/>
      </c>
      <c r="Y2438" s="5">
        <f>IF('Supplier Change Request FORM Z'!$D$71="",IF(ISNUMBER(SEARCH(#REF!,C2438)),MAX($Y$1:Y2437)+1,0),IF(ISNUMBER(SEARCH('Supplier Change Request FORM Z'!$D$71,C2438)),MAX($Y$1:Y2437)+1,0))</f>
        <v>0</v>
      </c>
      <c r="Z2438" s="3" t="str">
        <f t="shared" si="198"/>
        <v/>
      </c>
      <c r="AE2438" s="5" t="e">
        <f>IF('Supplier Change Request FORM Z'!$D$58="",IF(LEFT(#REF!,1)="F",0,IF(AND((LEFT(#REF!,1)=LEFT(E2438,1)),(LEFT(#REF!,2)=LEFT(A2438,2))),MAX($AE$1:AE2437)+1,0)),IF(LEFT('Supplier Change Request FORM Z'!$D$58,1)="F",0,IF(AND((LEFT('Supplier Change Request FORM Z'!$D$58,1)=LEFT(E2438,1)),(LEFT('Supplier Change Request FORM Z'!$D$59,2)=LEFT(A2438,2))),MAX($AE$1:AE2437)+1,0)))</f>
        <v>#REF!</v>
      </c>
      <c r="AF2438" s="3" t="str">
        <f t="shared" si="199"/>
        <v/>
      </c>
    </row>
    <row r="2439" spans="1:32" x14ac:dyDescent="0.35">
      <c r="A2439" s="2" t="s">
        <v>2911</v>
      </c>
      <c r="B2439" s="2" t="s">
        <v>3676</v>
      </c>
      <c r="C2439" s="2" t="s">
        <v>87</v>
      </c>
      <c r="D2439" s="2" t="s">
        <v>3676</v>
      </c>
      <c r="E2439" s="2" t="s">
        <v>9644</v>
      </c>
      <c r="G2439" s="5">
        <f>IF('Supplier Change Request FORM Z'!$D$61="",IF(ISNUMBER(SEARCH(#REF!,C2439)),MAX($G$1:G2438)+1,0),IF(ISNUMBER(SEARCH('Supplier Change Request FORM Z'!$D$61,C2439)),MAX($G$1:G2438)+1,0))</f>
        <v>0</v>
      </c>
      <c r="H2439" s="3" t="str">
        <f t="shared" si="195"/>
        <v/>
      </c>
      <c r="K2439" s="5" t="e">
        <f>IF('Supplier Change Request FORM Z'!$D$58="",IF(AND((#REF!=C2439),(LEFT(#REF!,1)=LEFT(E2439,1)),(LEFT(#REF!,2)=LEFT(A2439,2))),MAX($K$1:K2438)+1,0),IF(AND(('Supplier Change Request FORM Z'!$D$61=C2439),(LEFT('Supplier Change Request FORM Z'!$D$58,1)=LEFT(E2439,1)),(LEFT('Supplier Change Request FORM Z'!$D$59,2)=LEFT(A2439,2))),MAX($K$1:K2438)+1,0))</f>
        <v>#REF!</v>
      </c>
      <c r="L2439" s="3" t="str">
        <f t="shared" si="196"/>
        <v/>
      </c>
      <c r="Q2439" s="5"/>
      <c r="R2439" s="3"/>
      <c r="U2439" s="5">
        <f>IF('Supplier Change Request FORM Z'!$D$71="",IF(ISNUMBER(SEARCH(#REF!,C2439)),MAX($U$1:U2438)+1,0),IF(ISNUMBER(SEARCH('Supplier Change Request FORM Z'!$D$71,C2439)),MAX($U$1:U2438)+1,0))</f>
        <v>0</v>
      </c>
      <c r="V2439" s="3" t="str">
        <f t="shared" si="197"/>
        <v/>
      </c>
      <c r="Y2439" s="5">
        <f>IF('Supplier Change Request FORM Z'!$D$71="",IF(ISNUMBER(SEARCH(#REF!,C2439)),MAX($Y$1:Y2438)+1,0),IF(ISNUMBER(SEARCH('Supplier Change Request FORM Z'!$D$71,C2439)),MAX($Y$1:Y2438)+1,0))</f>
        <v>0</v>
      </c>
      <c r="Z2439" s="3" t="str">
        <f t="shared" si="198"/>
        <v/>
      </c>
      <c r="AE2439" s="5" t="e">
        <f>IF('Supplier Change Request FORM Z'!$D$58="",IF(LEFT(#REF!,1)="F",0,IF(AND((LEFT(#REF!,1)=LEFT(E2439,1)),(LEFT(#REF!,2)=LEFT(A2439,2))),MAX($AE$1:AE2438)+1,0)),IF(LEFT('Supplier Change Request FORM Z'!$D$58,1)="F",0,IF(AND((LEFT('Supplier Change Request FORM Z'!$D$58,1)=LEFT(E2439,1)),(LEFT('Supplier Change Request FORM Z'!$D$59,2)=LEFT(A2439,2))),MAX($AE$1:AE2438)+1,0)))</f>
        <v>#REF!</v>
      </c>
      <c r="AF2439" s="3" t="str">
        <f t="shared" si="199"/>
        <v/>
      </c>
    </row>
    <row r="2440" spans="1:32" x14ac:dyDescent="0.35">
      <c r="A2440" s="2" t="s">
        <v>2911</v>
      </c>
      <c r="B2440" s="2" t="s">
        <v>3654</v>
      </c>
      <c r="C2440" s="2" t="s">
        <v>87</v>
      </c>
      <c r="D2440" s="2" t="s">
        <v>3654</v>
      </c>
      <c r="E2440" s="2" t="s">
        <v>9644</v>
      </c>
      <c r="G2440" s="5">
        <f>IF('Supplier Change Request FORM Z'!$D$61="",IF(ISNUMBER(SEARCH(#REF!,C2440)),MAX($G$1:G2439)+1,0),IF(ISNUMBER(SEARCH('Supplier Change Request FORM Z'!$D$61,C2440)),MAX($G$1:G2439)+1,0))</f>
        <v>0</v>
      </c>
      <c r="H2440" s="3" t="str">
        <f t="shared" si="195"/>
        <v/>
      </c>
      <c r="K2440" s="5" t="e">
        <f>IF('Supplier Change Request FORM Z'!$D$58="",IF(AND((#REF!=C2440),(LEFT(#REF!,1)=LEFT(E2440,1)),(LEFT(#REF!,2)=LEFT(A2440,2))),MAX($K$1:K2439)+1,0),IF(AND(('Supplier Change Request FORM Z'!$D$61=C2440),(LEFT('Supplier Change Request FORM Z'!$D$58,1)=LEFT(E2440,1)),(LEFT('Supplier Change Request FORM Z'!$D$59,2)=LEFT(A2440,2))),MAX($K$1:K2439)+1,0))</f>
        <v>#REF!</v>
      </c>
      <c r="L2440" s="3" t="str">
        <f t="shared" si="196"/>
        <v/>
      </c>
      <c r="Q2440" s="5"/>
      <c r="R2440" s="3"/>
      <c r="U2440" s="5">
        <f>IF('Supplier Change Request FORM Z'!$D$71="",IF(ISNUMBER(SEARCH(#REF!,C2440)),MAX($U$1:U2439)+1,0),IF(ISNUMBER(SEARCH('Supplier Change Request FORM Z'!$D$71,C2440)),MAX($U$1:U2439)+1,0))</f>
        <v>0</v>
      </c>
      <c r="V2440" s="3" t="str">
        <f t="shared" si="197"/>
        <v/>
      </c>
      <c r="Y2440" s="5">
        <f>IF('Supplier Change Request FORM Z'!$D$71="",IF(ISNUMBER(SEARCH(#REF!,C2440)),MAX($Y$1:Y2439)+1,0),IF(ISNUMBER(SEARCH('Supplier Change Request FORM Z'!$D$71,C2440)),MAX($Y$1:Y2439)+1,0))</f>
        <v>0</v>
      </c>
      <c r="Z2440" s="3" t="str">
        <f t="shared" si="198"/>
        <v/>
      </c>
      <c r="AE2440" s="5" t="e">
        <f>IF('Supplier Change Request FORM Z'!$D$58="",IF(LEFT(#REF!,1)="F",0,IF(AND((LEFT(#REF!,1)=LEFT(E2440,1)),(LEFT(#REF!,2)=LEFT(A2440,2))),MAX($AE$1:AE2439)+1,0)),IF(LEFT('Supplier Change Request FORM Z'!$D$58,1)="F",0,IF(AND((LEFT('Supplier Change Request FORM Z'!$D$58,1)=LEFT(E2440,1)),(LEFT('Supplier Change Request FORM Z'!$D$59,2)=LEFT(A2440,2))),MAX($AE$1:AE2439)+1,0)))</f>
        <v>#REF!</v>
      </c>
      <c r="AF2440" s="3" t="str">
        <f t="shared" si="199"/>
        <v/>
      </c>
    </row>
    <row r="2441" spans="1:32" x14ac:dyDescent="0.35">
      <c r="A2441" s="2" t="s">
        <v>2911</v>
      </c>
      <c r="B2441" s="2" t="s">
        <v>3668</v>
      </c>
      <c r="C2441" s="2" t="s">
        <v>87</v>
      </c>
      <c r="D2441" s="2" t="s">
        <v>3668</v>
      </c>
      <c r="E2441" s="2" t="s">
        <v>9644</v>
      </c>
      <c r="G2441" s="5">
        <f>IF('Supplier Change Request FORM Z'!$D$61="",IF(ISNUMBER(SEARCH(#REF!,C2441)),MAX($G$1:G2440)+1,0),IF(ISNUMBER(SEARCH('Supplier Change Request FORM Z'!$D$61,C2441)),MAX($G$1:G2440)+1,0))</f>
        <v>0</v>
      </c>
      <c r="H2441" s="3" t="str">
        <f t="shared" si="195"/>
        <v/>
      </c>
      <c r="K2441" s="5" t="e">
        <f>IF('Supplier Change Request FORM Z'!$D$58="",IF(AND((#REF!=C2441),(LEFT(#REF!,1)=LEFT(E2441,1)),(LEFT(#REF!,2)=LEFT(A2441,2))),MAX($K$1:K2440)+1,0),IF(AND(('Supplier Change Request FORM Z'!$D$61=C2441),(LEFT('Supplier Change Request FORM Z'!$D$58,1)=LEFT(E2441,1)),(LEFT('Supplier Change Request FORM Z'!$D$59,2)=LEFT(A2441,2))),MAX($K$1:K2440)+1,0))</f>
        <v>#REF!</v>
      </c>
      <c r="L2441" s="3" t="str">
        <f t="shared" si="196"/>
        <v/>
      </c>
      <c r="Q2441" s="5"/>
      <c r="R2441" s="3"/>
      <c r="U2441" s="5">
        <f>IF('Supplier Change Request FORM Z'!$D$71="",IF(ISNUMBER(SEARCH(#REF!,C2441)),MAX($U$1:U2440)+1,0),IF(ISNUMBER(SEARCH('Supplier Change Request FORM Z'!$D$71,C2441)),MAX($U$1:U2440)+1,0))</f>
        <v>0</v>
      </c>
      <c r="V2441" s="3" t="str">
        <f t="shared" si="197"/>
        <v/>
      </c>
      <c r="Y2441" s="5">
        <f>IF('Supplier Change Request FORM Z'!$D$71="",IF(ISNUMBER(SEARCH(#REF!,C2441)),MAX($Y$1:Y2440)+1,0),IF(ISNUMBER(SEARCH('Supplier Change Request FORM Z'!$D$71,C2441)),MAX($Y$1:Y2440)+1,0))</f>
        <v>0</v>
      </c>
      <c r="Z2441" s="3" t="str">
        <f t="shared" si="198"/>
        <v/>
      </c>
      <c r="AE2441" s="5" t="e">
        <f>IF('Supplier Change Request FORM Z'!$D$58="",IF(LEFT(#REF!,1)="F",0,IF(AND((LEFT(#REF!,1)=LEFT(E2441,1)),(LEFT(#REF!,2)=LEFT(A2441,2))),MAX($AE$1:AE2440)+1,0)),IF(LEFT('Supplier Change Request FORM Z'!$D$58,1)="F",0,IF(AND((LEFT('Supplier Change Request FORM Z'!$D$58,1)=LEFT(E2441,1)),(LEFT('Supplier Change Request FORM Z'!$D$59,2)=LEFT(A2441,2))),MAX($AE$1:AE2440)+1,0)))</f>
        <v>#REF!</v>
      </c>
      <c r="AF2441" s="3" t="str">
        <f t="shared" si="199"/>
        <v/>
      </c>
    </row>
    <row r="2442" spans="1:32" x14ac:dyDescent="0.35">
      <c r="A2442" s="2" t="s">
        <v>2911</v>
      </c>
      <c r="B2442" s="2" t="s">
        <v>3679</v>
      </c>
      <c r="C2442" s="2" t="s">
        <v>3642</v>
      </c>
      <c r="D2442" s="2" t="s">
        <v>3679</v>
      </c>
      <c r="E2442" s="2" t="s">
        <v>9644</v>
      </c>
      <c r="G2442" s="5">
        <f>IF('Supplier Change Request FORM Z'!$D$61="",IF(ISNUMBER(SEARCH(#REF!,C2442)),MAX($G$1:G2441)+1,0),IF(ISNUMBER(SEARCH('Supplier Change Request FORM Z'!$D$61,C2442)),MAX($G$1:G2441)+1,0))</f>
        <v>0</v>
      </c>
      <c r="H2442" s="3" t="str">
        <f t="shared" si="195"/>
        <v/>
      </c>
      <c r="K2442" s="5" t="e">
        <f>IF('Supplier Change Request FORM Z'!$D$58="",IF(AND((#REF!=C2442),(LEFT(#REF!,1)=LEFT(E2442,1)),(LEFT(#REF!,2)=LEFT(A2442,2))),MAX($K$1:K2441)+1,0),IF(AND(('Supplier Change Request FORM Z'!$D$61=C2442),(LEFT('Supplier Change Request FORM Z'!$D$58,1)=LEFT(E2442,1)),(LEFT('Supplier Change Request FORM Z'!$D$59,2)=LEFT(A2442,2))),MAX($K$1:K2441)+1,0))</f>
        <v>#REF!</v>
      </c>
      <c r="L2442" s="3" t="str">
        <f t="shared" si="196"/>
        <v/>
      </c>
      <c r="Q2442" s="5"/>
      <c r="R2442" s="3"/>
      <c r="U2442" s="5">
        <f>IF('Supplier Change Request FORM Z'!$D$71="",IF(ISNUMBER(SEARCH(#REF!,C2442)),MAX($U$1:U2441)+1,0),IF(ISNUMBER(SEARCH('Supplier Change Request FORM Z'!$D$71,C2442)),MAX($U$1:U2441)+1,0))</f>
        <v>0</v>
      </c>
      <c r="V2442" s="3" t="str">
        <f t="shared" si="197"/>
        <v/>
      </c>
      <c r="Y2442" s="5">
        <f>IF('Supplier Change Request FORM Z'!$D$71="",IF(ISNUMBER(SEARCH(#REF!,C2442)),MAX($Y$1:Y2441)+1,0),IF(ISNUMBER(SEARCH('Supplier Change Request FORM Z'!$D$71,C2442)),MAX($Y$1:Y2441)+1,0))</f>
        <v>0</v>
      </c>
      <c r="Z2442" s="3" t="str">
        <f t="shared" si="198"/>
        <v/>
      </c>
      <c r="AE2442" s="5" t="e">
        <f>IF('Supplier Change Request FORM Z'!$D$58="",IF(LEFT(#REF!,1)="F",0,IF(AND((LEFT(#REF!,1)=LEFT(E2442,1)),(LEFT(#REF!,2)=LEFT(A2442,2))),MAX($AE$1:AE2441)+1,0)),IF(LEFT('Supplier Change Request FORM Z'!$D$58,1)="F",0,IF(AND((LEFT('Supplier Change Request FORM Z'!$D$58,1)=LEFT(E2442,1)),(LEFT('Supplier Change Request FORM Z'!$D$59,2)=LEFT(A2442,2))),MAX($AE$1:AE2441)+1,0)))</f>
        <v>#REF!</v>
      </c>
      <c r="AF2442" s="3" t="str">
        <f t="shared" si="199"/>
        <v/>
      </c>
    </row>
    <row r="2443" spans="1:32" x14ac:dyDescent="0.35">
      <c r="A2443" s="2" t="s">
        <v>2911</v>
      </c>
      <c r="B2443" s="2" t="s">
        <v>3710</v>
      </c>
      <c r="C2443" s="2" t="s">
        <v>3642</v>
      </c>
      <c r="D2443" s="2" t="s">
        <v>3710</v>
      </c>
      <c r="E2443" s="2" t="s">
        <v>9644</v>
      </c>
      <c r="G2443" s="5">
        <f>IF('Supplier Change Request FORM Z'!$D$61="",IF(ISNUMBER(SEARCH(#REF!,C2443)),MAX($G$1:G2442)+1,0),IF(ISNUMBER(SEARCH('Supplier Change Request FORM Z'!$D$61,C2443)),MAX($G$1:G2442)+1,0))</f>
        <v>0</v>
      </c>
      <c r="H2443" s="3" t="str">
        <f t="shared" si="195"/>
        <v/>
      </c>
      <c r="K2443" s="5" t="e">
        <f>IF('Supplier Change Request FORM Z'!$D$58="",IF(AND((#REF!=C2443),(LEFT(#REF!,1)=LEFT(E2443,1)),(LEFT(#REF!,2)=LEFT(A2443,2))),MAX($K$1:K2442)+1,0),IF(AND(('Supplier Change Request FORM Z'!$D$61=C2443),(LEFT('Supplier Change Request FORM Z'!$D$58,1)=LEFT(E2443,1)),(LEFT('Supplier Change Request FORM Z'!$D$59,2)=LEFT(A2443,2))),MAX($K$1:K2442)+1,0))</f>
        <v>#REF!</v>
      </c>
      <c r="L2443" s="3" t="str">
        <f t="shared" si="196"/>
        <v/>
      </c>
      <c r="Q2443" s="5"/>
      <c r="R2443" s="3"/>
      <c r="U2443" s="5">
        <f>IF('Supplier Change Request FORM Z'!$D$71="",IF(ISNUMBER(SEARCH(#REF!,C2443)),MAX($U$1:U2442)+1,0),IF(ISNUMBER(SEARCH('Supplier Change Request FORM Z'!$D$71,C2443)),MAX($U$1:U2442)+1,0))</f>
        <v>0</v>
      </c>
      <c r="V2443" s="3" t="str">
        <f t="shared" si="197"/>
        <v/>
      </c>
      <c r="Y2443" s="5">
        <f>IF('Supplier Change Request FORM Z'!$D$71="",IF(ISNUMBER(SEARCH(#REF!,C2443)),MAX($Y$1:Y2442)+1,0),IF(ISNUMBER(SEARCH('Supplier Change Request FORM Z'!$D$71,C2443)),MAX($Y$1:Y2442)+1,0))</f>
        <v>0</v>
      </c>
      <c r="Z2443" s="3" t="str">
        <f t="shared" si="198"/>
        <v/>
      </c>
      <c r="AE2443" s="5" t="e">
        <f>IF('Supplier Change Request FORM Z'!$D$58="",IF(LEFT(#REF!,1)="F",0,IF(AND((LEFT(#REF!,1)=LEFT(E2443,1)),(LEFT(#REF!,2)=LEFT(A2443,2))),MAX($AE$1:AE2442)+1,0)),IF(LEFT('Supplier Change Request FORM Z'!$D$58,1)="F",0,IF(AND((LEFT('Supplier Change Request FORM Z'!$D$58,1)=LEFT(E2443,1)),(LEFT('Supplier Change Request FORM Z'!$D$59,2)=LEFT(A2443,2))),MAX($AE$1:AE2442)+1,0)))</f>
        <v>#REF!</v>
      </c>
      <c r="AF2443" s="3" t="str">
        <f t="shared" si="199"/>
        <v/>
      </c>
    </row>
    <row r="2444" spans="1:32" x14ac:dyDescent="0.35">
      <c r="A2444" s="2" t="s">
        <v>2911</v>
      </c>
      <c r="B2444" s="2" t="s">
        <v>3678</v>
      </c>
      <c r="C2444" s="2" t="s">
        <v>3642</v>
      </c>
      <c r="D2444" s="2" t="s">
        <v>3678</v>
      </c>
      <c r="E2444" s="2" t="s">
        <v>9644</v>
      </c>
      <c r="G2444" s="5">
        <f>IF('Supplier Change Request FORM Z'!$D$61="",IF(ISNUMBER(SEARCH(#REF!,C2444)),MAX($G$1:G2443)+1,0),IF(ISNUMBER(SEARCH('Supplier Change Request FORM Z'!$D$61,C2444)),MAX($G$1:G2443)+1,0))</f>
        <v>0</v>
      </c>
      <c r="H2444" s="3" t="str">
        <f t="shared" si="195"/>
        <v/>
      </c>
      <c r="K2444" s="5" t="e">
        <f>IF('Supplier Change Request FORM Z'!$D$58="",IF(AND((#REF!=C2444),(LEFT(#REF!,1)=LEFT(E2444,1)),(LEFT(#REF!,2)=LEFT(A2444,2))),MAX($K$1:K2443)+1,0),IF(AND(('Supplier Change Request FORM Z'!$D$61=C2444),(LEFT('Supplier Change Request FORM Z'!$D$58,1)=LEFT(E2444,1)),(LEFT('Supplier Change Request FORM Z'!$D$59,2)=LEFT(A2444,2))),MAX($K$1:K2443)+1,0))</f>
        <v>#REF!</v>
      </c>
      <c r="L2444" s="3" t="str">
        <f t="shared" si="196"/>
        <v/>
      </c>
      <c r="Q2444" s="5"/>
      <c r="R2444" s="3"/>
      <c r="U2444" s="5">
        <f>IF('Supplier Change Request FORM Z'!$D$71="",IF(ISNUMBER(SEARCH(#REF!,C2444)),MAX($U$1:U2443)+1,0),IF(ISNUMBER(SEARCH('Supplier Change Request FORM Z'!$D$71,C2444)),MAX($U$1:U2443)+1,0))</f>
        <v>0</v>
      </c>
      <c r="V2444" s="3" t="str">
        <f t="shared" si="197"/>
        <v/>
      </c>
      <c r="Y2444" s="5">
        <f>IF('Supplier Change Request FORM Z'!$D$71="",IF(ISNUMBER(SEARCH(#REF!,C2444)),MAX($Y$1:Y2443)+1,0),IF(ISNUMBER(SEARCH('Supplier Change Request FORM Z'!$D$71,C2444)),MAX($Y$1:Y2443)+1,0))</f>
        <v>0</v>
      </c>
      <c r="Z2444" s="3" t="str">
        <f t="shared" si="198"/>
        <v/>
      </c>
      <c r="AE2444" s="5" t="e">
        <f>IF('Supplier Change Request FORM Z'!$D$58="",IF(LEFT(#REF!,1)="F",0,IF(AND((LEFT(#REF!,1)=LEFT(E2444,1)),(LEFT(#REF!,2)=LEFT(A2444,2))),MAX($AE$1:AE2443)+1,0)),IF(LEFT('Supplier Change Request FORM Z'!$D$58,1)="F",0,IF(AND((LEFT('Supplier Change Request FORM Z'!$D$58,1)=LEFT(E2444,1)),(LEFT('Supplier Change Request FORM Z'!$D$59,2)=LEFT(A2444,2))),MAX($AE$1:AE2443)+1,0)))</f>
        <v>#REF!</v>
      </c>
      <c r="AF2444" s="3" t="str">
        <f t="shared" si="199"/>
        <v/>
      </c>
    </row>
    <row r="2445" spans="1:32" x14ac:dyDescent="0.35">
      <c r="A2445" s="2" t="s">
        <v>2911</v>
      </c>
      <c r="B2445" s="2" t="s">
        <v>3650</v>
      </c>
      <c r="C2445" s="2" t="s">
        <v>3642</v>
      </c>
      <c r="D2445" s="2" t="s">
        <v>3650</v>
      </c>
      <c r="E2445" s="2" t="s">
        <v>9644</v>
      </c>
      <c r="G2445" s="5">
        <f>IF('Supplier Change Request FORM Z'!$D$61="",IF(ISNUMBER(SEARCH(#REF!,C2445)),MAX($G$1:G2444)+1,0),IF(ISNUMBER(SEARCH('Supplier Change Request FORM Z'!$D$61,C2445)),MAX($G$1:G2444)+1,0))</f>
        <v>0</v>
      </c>
      <c r="H2445" s="3" t="str">
        <f t="shared" si="195"/>
        <v/>
      </c>
      <c r="K2445" s="5" t="e">
        <f>IF('Supplier Change Request FORM Z'!$D$58="",IF(AND((#REF!=C2445),(LEFT(#REF!,1)=LEFT(E2445,1)),(LEFT(#REF!,2)=LEFT(A2445,2))),MAX($K$1:K2444)+1,0),IF(AND(('Supplier Change Request FORM Z'!$D$61=C2445),(LEFT('Supplier Change Request FORM Z'!$D$58,1)=LEFT(E2445,1)),(LEFT('Supplier Change Request FORM Z'!$D$59,2)=LEFT(A2445,2))),MAX($K$1:K2444)+1,0))</f>
        <v>#REF!</v>
      </c>
      <c r="L2445" s="3" t="str">
        <f t="shared" si="196"/>
        <v/>
      </c>
      <c r="Q2445" s="5"/>
      <c r="R2445" s="3"/>
      <c r="U2445" s="5">
        <f>IF('Supplier Change Request FORM Z'!$D$71="",IF(ISNUMBER(SEARCH(#REF!,C2445)),MAX($U$1:U2444)+1,0),IF(ISNUMBER(SEARCH('Supplier Change Request FORM Z'!$D$71,C2445)),MAX($U$1:U2444)+1,0))</f>
        <v>0</v>
      </c>
      <c r="V2445" s="3" t="str">
        <f t="shared" si="197"/>
        <v/>
      </c>
      <c r="Y2445" s="5">
        <f>IF('Supplier Change Request FORM Z'!$D$71="",IF(ISNUMBER(SEARCH(#REF!,C2445)),MAX($Y$1:Y2444)+1,0),IF(ISNUMBER(SEARCH('Supplier Change Request FORM Z'!$D$71,C2445)),MAX($Y$1:Y2444)+1,0))</f>
        <v>0</v>
      </c>
      <c r="Z2445" s="3" t="str">
        <f t="shared" si="198"/>
        <v/>
      </c>
      <c r="AE2445" s="5" t="e">
        <f>IF('Supplier Change Request FORM Z'!$D$58="",IF(LEFT(#REF!,1)="F",0,IF(AND((LEFT(#REF!,1)=LEFT(E2445,1)),(LEFT(#REF!,2)=LEFT(A2445,2))),MAX($AE$1:AE2444)+1,0)),IF(LEFT('Supplier Change Request FORM Z'!$D$58,1)="F",0,IF(AND((LEFT('Supplier Change Request FORM Z'!$D$58,1)=LEFT(E2445,1)),(LEFT('Supplier Change Request FORM Z'!$D$59,2)=LEFT(A2445,2))),MAX($AE$1:AE2444)+1,0)))</f>
        <v>#REF!</v>
      </c>
      <c r="AF2445" s="3" t="str">
        <f t="shared" si="199"/>
        <v/>
      </c>
    </row>
    <row r="2446" spans="1:32" x14ac:dyDescent="0.35">
      <c r="A2446" s="2" t="s">
        <v>2911</v>
      </c>
      <c r="B2446" s="2" t="s">
        <v>3830</v>
      </c>
      <c r="C2446" s="2" t="s">
        <v>3642</v>
      </c>
      <c r="D2446" s="2" t="s">
        <v>3830</v>
      </c>
      <c r="E2446" s="2" t="s">
        <v>9644</v>
      </c>
      <c r="G2446" s="5">
        <f>IF('Supplier Change Request FORM Z'!$D$61="",IF(ISNUMBER(SEARCH(#REF!,C2446)),MAX($G$1:G2445)+1,0),IF(ISNUMBER(SEARCH('Supplier Change Request FORM Z'!$D$61,C2446)),MAX($G$1:G2445)+1,0))</f>
        <v>0</v>
      </c>
      <c r="H2446" s="3" t="str">
        <f t="shared" si="195"/>
        <v/>
      </c>
      <c r="K2446" s="5" t="e">
        <f>IF('Supplier Change Request FORM Z'!$D$58="",IF(AND((#REF!=C2446),(LEFT(#REF!,1)=LEFT(E2446,1)),(LEFT(#REF!,2)=LEFT(A2446,2))),MAX($K$1:K2445)+1,0),IF(AND(('Supplier Change Request FORM Z'!$D$61=C2446),(LEFT('Supplier Change Request FORM Z'!$D$58,1)=LEFT(E2446,1)),(LEFT('Supplier Change Request FORM Z'!$D$59,2)=LEFT(A2446,2))),MAX($K$1:K2445)+1,0))</f>
        <v>#REF!</v>
      </c>
      <c r="L2446" s="3" t="str">
        <f t="shared" si="196"/>
        <v/>
      </c>
      <c r="Q2446" s="5"/>
      <c r="R2446" s="3"/>
      <c r="U2446" s="5">
        <f>IF('Supplier Change Request FORM Z'!$D$71="",IF(ISNUMBER(SEARCH(#REF!,C2446)),MAX($U$1:U2445)+1,0),IF(ISNUMBER(SEARCH('Supplier Change Request FORM Z'!$D$71,C2446)),MAX($U$1:U2445)+1,0))</f>
        <v>0</v>
      </c>
      <c r="V2446" s="3" t="str">
        <f t="shared" si="197"/>
        <v/>
      </c>
      <c r="Y2446" s="5">
        <f>IF('Supplier Change Request FORM Z'!$D$71="",IF(ISNUMBER(SEARCH(#REF!,C2446)),MAX($Y$1:Y2445)+1,0),IF(ISNUMBER(SEARCH('Supplier Change Request FORM Z'!$D$71,C2446)),MAX($Y$1:Y2445)+1,0))</f>
        <v>0</v>
      </c>
      <c r="Z2446" s="3" t="str">
        <f t="shared" si="198"/>
        <v/>
      </c>
      <c r="AE2446" s="5" t="e">
        <f>IF('Supplier Change Request FORM Z'!$D$58="",IF(LEFT(#REF!,1)="F",0,IF(AND((LEFT(#REF!,1)=LEFT(E2446,1)),(LEFT(#REF!,2)=LEFT(A2446,2))),MAX($AE$1:AE2445)+1,0)),IF(LEFT('Supplier Change Request FORM Z'!$D$58,1)="F",0,IF(AND((LEFT('Supplier Change Request FORM Z'!$D$58,1)=LEFT(E2446,1)),(LEFT('Supplier Change Request FORM Z'!$D$59,2)=LEFT(A2446,2))),MAX($AE$1:AE2445)+1,0)))</f>
        <v>#REF!</v>
      </c>
      <c r="AF2446" s="3" t="str">
        <f t="shared" si="199"/>
        <v/>
      </c>
    </row>
    <row r="2447" spans="1:32" x14ac:dyDescent="0.35">
      <c r="A2447" s="2" t="s">
        <v>2911</v>
      </c>
      <c r="B2447" s="2" t="s">
        <v>3800</v>
      </c>
      <c r="C2447" s="2" t="s">
        <v>3642</v>
      </c>
      <c r="D2447" s="2" t="s">
        <v>3800</v>
      </c>
      <c r="E2447" s="2" t="s">
        <v>9644</v>
      </c>
      <c r="G2447" s="5">
        <f>IF('Supplier Change Request FORM Z'!$D$61="",IF(ISNUMBER(SEARCH(#REF!,C2447)),MAX($G$1:G2446)+1,0),IF(ISNUMBER(SEARCH('Supplier Change Request FORM Z'!$D$61,C2447)),MAX($G$1:G2446)+1,0))</f>
        <v>0</v>
      </c>
      <c r="H2447" s="3" t="str">
        <f t="shared" si="195"/>
        <v/>
      </c>
      <c r="K2447" s="5" t="e">
        <f>IF('Supplier Change Request FORM Z'!$D$58="",IF(AND((#REF!=C2447),(LEFT(#REF!,1)=LEFT(E2447,1)),(LEFT(#REF!,2)=LEFT(A2447,2))),MAX($K$1:K2446)+1,0),IF(AND(('Supplier Change Request FORM Z'!$D$61=C2447),(LEFT('Supplier Change Request FORM Z'!$D$58,1)=LEFT(E2447,1)),(LEFT('Supplier Change Request FORM Z'!$D$59,2)=LEFT(A2447,2))),MAX($K$1:K2446)+1,0))</f>
        <v>#REF!</v>
      </c>
      <c r="L2447" s="3" t="str">
        <f t="shared" si="196"/>
        <v/>
      </c>
      <c r="Q2447" s="5"/>
      <c r="R2447" s="3"/>
      <c r="U2447" s="5">
        <f>IF('Supplier Change Request FORM Z'!$D$71="",IF(ISNUMBER(SEARCH(#REF!,C2447)),MAX($U$1:U2446)+1,0),IF(ISNUMBER(SEARCH('Supplier Change Request FORM Z'!$D$71,C2447)),MAX($U$1:U2446)+1,0))</f>
        <v>0</v>
      </c>
      <c r="V2447" s="3" t="str">
        <f t="shared" si="197"/>
        <v/>
      </c>
      <c r="Y2447" s="5">
        <f>IF('Supplier Change Request FORM Z'!$D$71="",IF(ISNUMBER(SEARCH(#REF!,C2447)),MAX($Y$1:Y2446)+1,0),IF(ISNUMBER(SEARCH('Supplier Change Request FORM Z'!$D$71,C2447)),MAX($Y$1:Y2446)+1,0))</f>
        <v>0</v>
      </c>
      <c r="Z2447" s="3" t="str">
        <f t="shared" si="198"/>
        <v/>
      </c>
      <c r="AE2447" s="5" t="e">
        <f>IF('Supplier Change Request FORM Z'!$D$58="",IF(LEFT(#REF!,1)="F",0,IF(AND((LEFT(#REF!,1)=LEFT(E2447,1)),(LEFT(#REF!,2)=LEFT(A2447,2))),MAX($AE$1:AE2446)+1,0)),IF(LEFT('Supplier Change Request FORM Z'!$D$58,1)="F",0,IF(AND((LEFT('Supplier Change Request FORM Z'!$D$58,1)=LEFT(E2447,1)),(LEFT('Supplier Change Request FORM Z'!$D$59,2)=LEFT(A2447,2))),MAX($AE$1:AE2446)+1,0)))</f>
        <v>#REF!</v>
      </c>
      <c r="AF2447" s="3" t="str">
        <f t="shared" si="199"/>
        <v/>
      </c>
    </row>
    <row r="2448" spans="1:32" x14ac:dyDescent="0.35">
      <c r="A2448" s="2" t="s">
        <v>2911</v>
      </c>
      <c r="B2448" s="2" t="s">
        <v>3674</v>
      </c>
      <c r="C2448" s="2" t="s">
        <v>3642</v>
      </c>
      <c r="D2448" s="2" t="s">
        <v>3674</v>
      </c>
      <c r="E2448" s="2" t="s">
        <v>9644</v>
      </c>
      <c r="G2448" s="5">
        <f>IF('Supplier Change Request FORM Z'!$D$61="",IF(ISNUMBER(SEARCH(#REF!,C2448)),MAX($G$1:G2447)+1,0),IF(ISNUMBER(SEARCH('Supplier Change Request FORM Z'!$D$61,C2448)),MAX($G$1:G2447)+1,0))</f>
        <v>0</v>
      </c>
      <c r="H2448" s="3" t="str">
        <f t="shared" si="195"/>
        <v/>
      </c>
      <c r="K2448" s="5" t="e">
        <f>IF('Supplier Change Request FORM Z'!$D$58="",IF(AND((#REF!=C2448),(LEFT(#REF!,1)=LEFT(E2448,1)),(LEFT(#REF!,2)=LEFT(A2448,2))),MAX($K$1:K2447)+1,0),IF(AND(('Supplier Change Request FORM Z'!$D$61=C2448),(LEFT('Supplier Change Request FORM Z'!$D$58,1)=LEFT(E2448,1)),(LEFT('Supplier Change Request FORM Z'!$D$59,2)=LEFT(A2448,2))),MAX($K$1:K2447)+1,0))</f>
        <v>#REF!</v>
      </c>
      <c r="L2448" s="3" t="str">
        <f t="shared" si="196"/>
        <v/>
      </c>
      <c r="Q2448" s="5"/>
      <c r="R2448" s="3"/>
      <c r="U2448" s="5">
        <f>IF('Supplier Change Request FORM Z'!$D$71="",IF(ISNUMBER(SEARCH(#REF!,C2448)),MAX($U$1:U2447)+1,0),IF(ISNUMBER(SEARCH('Supplier Change Request FORM Z'!$D$71,C2448)),MAX($U$1:U2447)+1,0))</f>
        <v>0</v>
      </c>
      <c r="V2448" s="3" t="str">
        <f t="shared" si="197"/>
        <v/>
      </c>
      <c r="Y2448" s="5">
        <f>IF('Supplier Change Request FORM Z'!$D$71="",IF(ISNUMBER(SEARCH(#REF!,C2448)),MAX($Y$1:Y2447)+1,0),IF(ISNUMBER(SEARCH('Supplier Change Request FORM Z'!$D$71,C2448)),MAX($Y$1:Y2447)+1,0))</f>
        <v>0</v>
      </c>
      <c r="Z2448" s="3" t="str">
        <f t="shared" si="198"/>
        <v/>
      </c>
      <c r="AE2448" s="5" t="e">
        <f>IF('Supplier Change Request FORM Z'!$D$58="",IF(LEFT(#REF!,1)="F",0,IF(AND((LEFT(#REF!,1)=LEFT(E2448,1)),(LEFT(#REF!,2)=LEFT(A2448,2))),MAX($AE$1:AE2447)+1,0)),IF(LEFT('Supplier Change Request FORM Z'!$D$58,1)="F",0,IF(AND((LEFT('Supplier Change Request FORM Z'!$D$58,1)=LEFT(E2448,1)),(LEFT('Supplier Change Request FORM Z'!$D$59,2)=LEFT(A2448,2))),MAX($AE$1:AE2447)+1,0)))</f>
        <v>#REF!</v>
      </c>
      <c r="AF2448" s="3" t="str">
        <f t="shared" si="199"/>
        <v/>
      </c>
    </row>
    <row r="2449" spans="1:32" x14ac:dyDescent="0.35">
      <c r="A2449" s="2" t="s">
        <v>2911</v>
      </c>
      <c r="B2449" s="2" t="s">
        <v>3795</v>
      </c>
      <c r="C2449" s="2" t="s">
        <v>3642</v>
      </c>
      <c r="D2449" s="2" t="s">
        <v>3795</v>
      </c>
      <c r="E2449" s="2" t="s">
        <v>9644</v>
      </c>
      <c r="G2449" s="5">
        <f>IF('Supplier Change Request FORM Z'!$D$61="",IF(ISNUMBER(SEARCH(#REF!,C2449)),MAX($G$1:G2448)+1,0),IF(ISNUMBER(SEARCH('Supplier Change Request FORM Z'!$D$61,C2449)),MAX($G$1:G2448)+1,0))</f>
        <v>0</v>
      </c>
      <c r="H2449" s="3" t="str">
        <f t="shared" si="195"/>
        <v/>
      </c>
      <c r="K2449" s="5" t="e">
        <f>IF('Supplier Change Request FORM Z'!$D$58="",IF(AND((#REF!=C2449),(LEFT(#REF!,1)=LEFT(E2449,1)),(LEFT(#REF!,2)=LEFT(A2449,2))),MAX($K$1:K2448)+1,0),IF(AND(('Supplier Change Request FORM Z'!$D$61=C2449),(LEFT('Supplier Change Request FORM Z'!$D$58,1)=LEFT(E2449,1)),(LEFT('Supplier Change Request FORM Z'!$D$59,2)=LEFT(A2449,2))),MAX($K$1:K2448)+1,0))</f>
        <v>#REF!</v>
      </c>
      <c r="L2449" s="3" t="str">
        <f t="shared" si="196"/>
        <v/>
      </c>
      <c r="Q2449" s="5"/>
      <c r="R2449" s="3"/>
      <c r="U2449" s="5">
        <f>IF('Supplier Change Request FORM Z'!$D$71="",IF(ISNUMBER(SEARCH(#REF!,C2449)),MAX($U$1:U2448)+1,0),IF(ISNUMBER(SEARCH('Supplier Change Request FORM Z'!$D$71,C2449)),MAX($U$1:U2448)+1,0))</f>
        <v>0</v>
      </c>
      <c r="V2449" s="3" t="str">
        <f t="shared" si="197"/>
        <v/>
      </c>
      <c r="Y2449" s="5">
        <f>IF('Supplier Change Request FORM Z'!$D$71="",IF(ISNUMBER(SEARCH(#REF!,C2449)),MAX($Y$1:Y2448)+1,0),IF(ISNUMBER(SEARCH('Supplier Change Request FORM Z'!$D$71,C2449)),MAX($Y$1:Y2448)+1,0))</f>
        <v>0</v>
      </c>
      <c r="Z2449" s="3" t="str">
        <f t="shared" si="198"/>
        <v/>
      </c>
      <c r="AE2449" s="5" t="e">
        <f>IF('Supplier Change Request FORM Z'!$D$58="",IF(LEFT(#REF!,1)="F",0,IF(AND((LEFT(#REF!,1)=LEFT(E2449,1)),(LEFT(#REF!,2)=LEFT(A2449,2))),MAX($AE$1:AE2448)+1,0)),IF(LEFT('Supplier Change Request FORM Z'!$D$58,1)="F",0,IF(AND((LEFT('Supplier Change Request FORM Z'!$D$58,1)=LEFT(E2449,1)),(LEFT('Supplier Change Request FORM Z'!$D$59,2)=LEFT(A2449,2))),MAX($AE$1:AE2448)+1,0)))</f>
        <v>#REF!</v>
      </c>
      <c r="AF2449" s="3" t="str">
        <f t="shared" si="199"/>
        <v/>
      </c>
    </row>
    <row r="2450" spans="1:32" x14ac:dyDescent="0.35">
      <c r="A2450" s="2" t="s">
        <v>2911</v>
      </c>
      <c r="B2450" s="2" t="s">
        <v>3823</v>
      </c>
      <c r="C2450" s="2" t="s">
        <v>3642</v>
      </c>
      <c r="D2450" s="2" t="s">
        <v>3823</v>
      </c>
      <c r="E2450" s="2" t="s">
        <v>9644</v>
      </c>
      <c r="G2450" s="5">
        <f>IF('Supplier Change Request FORM Z'!$D$61="",IF(ISNUMBER(SEARCH(#REF!,C2450)),MAX($G$1:G2449)+1,0),IF(ISNUMBER(SEARCH('Supplier Change Request FORM Z'!$D$61,C2450)),MAX($G$1:G2449)+1,0))</f>
        <v>0</v>
      </c>
      <c r="H2450" s="3" t="str">
        <f t="shared" si="195"/>
        <v/>
      </c>
      <c r="K2450" s="5" t="e">
        <f>IF('Supplier Change Request FORM Z'!$D$58="",IF(AND((#REF!=C2450),(LEFT(#REF!,1)=LEFT(E2450,1)),(LEFT(#REF!,2)=LEFT(A2450,2))),MAX($K$1:K2449)+1,0),IF(AND(('Supplier Change Request FORM Z'!$D$61=C2450),(LEFT('Supplier Change Request FORM Z'!$D$58,1)=LEFT(E2450,1)),(LEFT('Supplier Change Request FORM Z'!$D$59,2)=LEFT(A2450,2))),MAX($K$1:K2449)+1,0))</f>
        <v>#REF!</v>
      </c>
      <c r="L2450" s="3" t="str">
        <f t="shared" si="196"/>
        <v/>
      </c>
      <c r="Q2450" s="5"/>
      <c r="R2450" s="3"/>
      <c r="U2450" s="5">
        <f>IF('Supplier Change Request FORM Z'!$D$71="",IF(ISNUMBER(SEARCH(#REF!,C2450)),MAX($U$1:U2449)+1,0),IF(ISNUMBER(SEARCH('Supplier Change Request FORM Z'!$D$71,C2450)),MAX($U$1:U2449)+1,0))</f>
        <v>0</v>
      </c>
      <c r="V2450" s="3" t="str">
        <f t="shared" si="197"/>
        <v/>
      </c>
      <c r="Y2450" s="5">
        <f>IF('Supplier Change Request FORM Z'!$D$71="",IF(ISNUMBER(SEARCH(#REF!,C2450)),MAX($Y$1:Y2449)+1,0),IF(ISNUMBER(SEARCH('Supplier Change Request FORM Z'!$D$71,C2450)),MAX($Y$1:Y2449)+1,0))</f>
        <v>0</v>
      </c>
      <c r="Z2450" s="3" t="str">
        <f t="shared" si="198"/>
        <v/>
      </c>
      <c r="AE2450" s="5" t="e">
        <f>IF('Supplier Change Request FORM Z'!$D$58="",IF(LEFT(#REF!,1)="F",0,IF(AND((LEFT(#REF!,1)=LEFT(E2450,1)),(LEFT(#REF!,2)=LEFT(A2450,2))),MAX($AE$1:AE2449)+1,0)),IF(LEFT('Supplier Change Request FORM Z'!$D$58,1)="F",0,IF(AND((LEFT('Supplier Change Request FORM Z'!$D$58,1)=LEFT(E2450,1)),(LEFT('Supplier Change Request FORM Z'!$D$59,2)=LEFT(A2450,2))),MAX($AE$1:AE2449)+1,0)))</f>
        <v>#REF!</v>
      </c>
      <c r="AF2450" s="3" t="str">
        <f t="shared" si="199"/>
        <v/>
      </c>
    </row>
    <row r="2451" spans="1:32" x14ac:dyDescent="0.35">
      <c r="A2451" s="2" t="s">
        <v>2911</v>
      </c>
      <c r="B2451" s="2" t="s">
        <v>3799</v>
      </c>
      <c r="C2451" s="2" t="s">
        <v>3642</v>
      </c>
      <c r="D2451" s="2" t="s">
        <v>3799</v>
      </c>
      <c r="E2451" s="2" t="s">
        <v>9644</v>
      </c>
      <c r="G2451" s="5">
        <f>IF('Supplier Change Request FORM Z'!$D$61="",IF(ISNUMBER(SEARCH(#REF!,C2451)),MAX($G$1:G2450)+1,0),IF(ISNUMBER(SEARCH('Supplier Change Request FORM Z'!$D$61,C2451)),MAX($G$1:G2450)+1,0))</f>
        <v>0</v>
      </c>
      <c r="H2451" s="3" t="str">
        <f t="shared" si="195"/>
        <v/>
      </c>
      <c r="K2451" s="5" t="e">
        <f>IF('Supplier Change Request FORM Z'!$D$58="",IF(AND((#REF!=C2451),(LEFT(#REF!,1)=LEFT(E2451,1)),(LEFT(#REF!,2)=LEFT(A2451,2))),MAX($K$1:K2450)+1,0),IF(AND(('Supplier Change Request FORM Z'!$D$61=C2451),(LEFT('Supplier Change Request FORM Z'!$D$58,1)=LEFT(E2451,1)),(LEFT('Supplier Change Request FORM Z'!$D$59,2)=LEFT(A2451,2))),MAX($K$1:K2450)+1,0))</f>
        <v>#REF!</v>
      </c>
      <c r="L2451" s="3" t="str">
        <f t="shared" si="196"/>
        <v/>
      </c>
      <c r="Q2451" s="5"/>
      <c r="R2451" s="3"/>
      <c r="U2451" s="5">
        <f>IF('Supplier Change Request FORM Z'!$D$71="",IF(ISNUMBER(SEARCH(#REF!,C2451)),MAX($U$1:U2450)+1,0),IF(ISNUMBER(SEARCH('Supplier Change Request FORM Z'!$D$71,C2451)),MAX($U$1:U2450)+1,0))</f>
        <v>0</v>
      </c>
      <c r="V2451" s="3" t="str">
        <f t="shared" si="197"/>
        <v/>
      </c>
      <c r="Y2451" s="5">
        <f>IF('Supplier Change Request FORM Z'!$D$71="",IF(ISNUMBER(SEARCH(#REF!,C2451)),MAX($Y$1:Y2450)+1,0),IF(ISNUMBER(SEARCH('Supplier Change Request FORM Z'!$D$71,C2451)),MAX($Y$1:Y2450)+1,0))</f>
        <v>0</v>
      </c>
      <c r="Z2451" s="3" t="str">
        <f t="shared" si="198"/>
        <v/>
      </c>
      <c r="AE2451" s="5" t="e">
        <f>IF('Supplier Change Request FORM Z'!$D$58="",IF(LEFT(#REF!,1)="F",0,IF(AND((LEFT(#REF!,1)=LEFT(E2451,1)),(LEFT(#REF!,2)=LEFT(A2451,2))),MAX($AE$1:AE2450)+1,0)),IF(LEFT('Supplier Change Request FORM Z'!$D$58,1)="F",0,IF(AND((LEFT('Supplier Change Request FORM Z'!$D$58,1)=LEFT(E2451,1)),(LEFT('Supplier Change Request FORM Z'!$D$59,2)=LEFT(A2451,2))),MAX($AE$1:AE2450)+1,0)))</f>
        <v>#REF!</v>
      </c>
      <c r="AF2451" s="3" t="str">
        <f t="shared" si="199"/>
        <v/>
      </c>
    </row>
    <row r="2452" spans="1:32" x14ac:dyDescent="0.35">
      <c r="A2452" s="2" t="s">
        <v>2911</v>
      </c>
      <c r="B2452" s="2" t="s">
        <v>3785</v>
      </c>
      <c r="C2452" s="2" t="s">
        <v>3642</v>
      </c>
      <c r="D2452" s="2" t="s">
        <v>3785</v>
      </c>
      <c r="E2452" s="2" t="s">
        <v>9644</v>
      </c>
      <c r="G2452" s="5">
        <f>IF('Supplier Change Request FORM Z'!$D$61="",IF(ISNUMBER(SEARCH(#REF!,C2452)),MAX($G$1:G2451)+1,0),IF(ISNUMBER(SEARCH('Supplier Change Request FORM Z'!$D$61,C2452)),MAX($G$1:G2451)+1,0))</f>
        <v>0</v>
      </c>
      <c r="H2452" s="3" t="str">
        <f t="shared" si="195"/>
        <v/>
      </c>
      <c r="K2452" s="5" t="e">
        <f>IF('Supplier Change Request FORM Z'!$D$58="",IF(AND((#REF!=C2452),(LEFT(#REF!,1)=LEFT(E2452,1)),(LEFT(#REF!,2)=LEFT(A2452,2))),MAX($K$1:K2451)+1,0),IF(AND(('Supplier Change Request FORM Z'!$D$61=C2452),(LEFT('Supplier Change Request FORM Z'!$D$58,1)=LEFT(E2452,1)),(LEFT('Supplier Change Request FORM Z'!$D$59,2)=LEFT(A2452,2))),MAX($K$1:K2451)+1,0))</f>
        <v>#REF!</v>
      </c>
      <c r="L2452" s="3" t="str">
        <f t="shared" si="196"/>
        <v/>
      </c>
      <c r="Q2452" s="5"/>
      <c r="R2452" s="3"/>
      <c r="U2452" s="5">
        <f>IF('Supplier Change Request FORM Z'!$D$71="",IF(ISNUMBER(SEARCH(#REF!,C2452)),MAX($U$1:U2451)+1,0),IF(ISNUMBER(SEARCH('Supplier Change Request FORM Z'!$D$71,C2452)),MAX($U$1:U2451)+1,0))</f>
        <v>0</v>
      </c>
      <c r="V2452" s="3" t="str">
        <f t="shared" si="197"/>
        <v/>
      </c>
      <c r="Y2452" s="5">
        <f>IF('Supplier Change Request FORM Z'!$D$71="",IF(ISNUMBER(SEARCH(#REF!,C2452)),MAX($Y$1:Y2451)+1,0),IF(ISNUMBER(SEARCH('Supplier Change Request FORM Z'!$D$71,C2452)),MAX($Y$1:Y2451)+1,0))</f>
        <v>0</v>
      </c>
      <c r="Z2452" s="3" t="str">
        <f t="shared" si="198"/>
        <v/>
      </c>
      <c r="AE2452" s="5" t="e">
        <f>IF('Supplier Change Request FORM Z'!$D$58="",IF(LEFT(#REF!,1)="F",0,IF(AND((LEFT(#REF!,1)=LEFT(E2452,1)),(LEFT(#REF!,2)=LEFT(A2452,2))),MAX($AE$1:AE2451)+1,0)),IF(LEFT('Supplier Change Request FORM Z'!$D$58,1)="F",0,IF(AND((LEFT('Supplier Change Request FORM Z'!$D$58,1)=LEFT(E2452,1)),(LEFT('Supplier Change Request FORM Z'!$D$59,2)=LEFT(A2452,2))),MAX($AE$1:AE2451)+1,0)))</f>
        <v>#REF!</v>
      </c>
      <c r="AF2452" s="3" t="str">
        <f t="shared" si="199"/>
        <v/>
      </c>
    </row>
    <row r="2453" spans="1:32" x14ac:dyDescent="0.35">
      <c r="A2453" s="2" t="s">
        <v>2911</v>
      </c>
      <c r="B2453" s="2" t="s">
        <v>3742</v>
      </c>
      <c r="C2453" s="2" t="s">
        <v>3642</v>
      </c>
      <c r="D2453" s="2" t="s">
        <v>3742</v>
      </c>
      <c r="E2453" s="2" t="s">
        <v>9644</v>
      </c>
      <c r="G2453" s="5">
        <f>IF('Supplier Change Request FORM Z'!$D$61="",IF(ISNUMBER(SEARCH(#REF!,C2453)),MAX($G$1:G2452)+1,0),IF(ISNUMBER(SEARCH('Supplier Change Request FORM Z'!$D$61,C2453)),MAX($G$1:G2452)+1,0))</f>
        <v>0</v>
      </c>
      <c r="H2453" s="3" t="str">
        <f t="shared" si="195"/>
        <v/>
      </c>
      <c r="K2453" s="5" t="e">
        <f>IF('Supplier Change Request FORM Z'!$D$58="",IF(AND((#REF!=C2453),(LEFT(#REF!,1)=LEFT(E2453,1)),(LEFT(#REF!,2)=LEFT(A2453,2))),MAX($K$1:K2452)+1,0),IF(AND(('Supplier Change Request FORM Z'!$D$61=C2453),(LEFT('Supplier Change Request FORM Z'!$D$58,1)=LEFT(E2453,1)),(LEFT('Supplier Change Request FORM Z'!$D$59,2)=LEFT(A2453,2))),MAX($K$1:K2452)+1,0))</f>
        <v>#REF!</v>
      </c>
      <c r="L2453" s="3" t="str">
        <f t="shared" si="196"/>
        <v/>
      </c>
      <c r="Q2453" s="5"/>
      <c r="R2453" s="3"/>
      <c r="U2453" s="5">
        <f>IF('Supplier Change Request FORM Z'!$D$71="",IF(ISNUMBER(SEARCH(#REF!,C2453)),MAX($U$1:U2452)+1,0),IF(ISNUMBER(SEARCH('Supplier Change Request FORM Z'!$D$71,C2453)),MAX($U$1:U2452)+1,0))</f>
        <v>0</v>
      </c>
      <c r="V2453" s="3" t="str">
        <f t="shared" si="197"/>
        <v/>
      </c>
      <c r="Y2453" s="5">
        <f>IF('Supplier Change Request FORM Z'!$D$71="",IF(ISNUMBER(SEARCH(#REF!,C2453)),MAX($Y$1:Y2452)+1,0),IF(ISNUMBER(SEARCH('Supplier Change Request FORM Z'!$D$71,C2453)),MAX($Y$1:Y2452)+1,0))</f>
        <v>0</v>
      </c>
      <c r="Z2453" s="3" t="str">
        <f t="shared" si="198"/>
        <v/>
      </c>
      <c r="AE2453" s="5" t="e">
        <f>IF('Supplier Change Request FORM Z'!$D$58="",IF(LEFT(#REF!,1)="F",0,IF(AND((LEFT(#REF!,1)=LEFT(E2453,1)),(LEFT(#REF!,2)=LEFT(A2453,2))),MAX($AE$1:AE2452)+1,0)),IF(LEFT('Supplier Change Request FORM Z'!$D$58,1)="F",0,IF(AND((LEFT('Supplier Change Request FORM Z'!$D$58,1)=LEFT(E2453,1)),(LEFT('Supplier Change Request FORM Z'!$D$59,2)=LEFT(A2453,2))),MAX($AE$1:AE2452)+1,0)))</f>
        <v>#REF!</v>
      </c>
      <c r="AF2453" s="3" t="str">
        <f t="shared" si="199"/>
        <v/>
      </c>
    </row>
    <row r="2454" spans="1:32" x14ac:dyDescent="0.35">
      <c r="A2454" s="2" t="s">
        <v>2911</v>
      </c>
      <c r="B2454" s="2" t="s">
        <v>3655</v>
      </c>
      <c r="C2454" s="2" t="s">
        <v>3642</v>
      </c>
      <c r="D2454" s="2" t="s">
        <v>3655</v>
      </c>
      <c r="E2454" s="2" t="s">
        <v>9644</v>
      </c>
      <c r="G2454" s="5">
        <f>IF('Supplier Change Request FORM Z'!$D$61="",IF(ISNUMBER(SEARCH(#REF!,C2454)),MAX($G$1:G2453)+1,0),IF(ISNUMBER(SEARCH('Supplier Change Request FORM Z'!$D$61,C2454)),MAX($G$1:G2453)+1,0))</f>
        <v>0</v>
      </c>
      <c r="H2454" s="3" t="str">
        <f t="shared" si="195"/>
        <v/>
      </c>
      <c r="K2454" s="5" t="e">
        <f>IF('Supplier Change Request FORM Z'!$D$58="",IF(AND((#REF!=C2454),(LEFT(#REF!,1)=LEFT(E2454,1)),(LEFT(#REF!,2)=LEFT(A2454,2))),MAX($K$1:K2453)+1,0),IF(AND(('Supplier Change Request FORM Z'!$D$61=C2454),(LEFT('Supplier Change Request FORM Z'!$D$58,1)=LEFT(E2454,1)),(LEFT('Supplier Change Request FORM Z'!$D$59,2)=LEFT(A2454,2))),MAX($K$1:K2453)+1,0))</f>
        <v>#REF!</v>
      </c>
      <c r="L2454" s="3" t="str">
        <f t="shared" si="196"/>
        <v/>
      </c>
      <c r="Q2454" s="5"/>
      <c r="R2454" s="3"/>
      <c r="U2454" s="5">
        <f>IF('Supplier Change Request FORM Z'!$D$71="",IF(ISNUMBER(SEARCH(#REF!,C2454)),MAX($U$1:U2453)+1,0),IF(ISNUMBER(SEARCH('Supplier Change Request FORM Z'!$D$71,C2454)),MAX($U$1:U2453)+1,0))</f>
        <v>0</v>
      </c>
      <c r="V2454" s="3" t="str">
        <f t="shared" si="197"/>
        <v/>
      </c>
      <c r="Y2454" s="5">
        <f>IF('Supplier Change Request FORM Z'!$D$71="",IF(ISNUMBER(SEARCH(#REF!,C2454)),MAX($Y$1:Y2453)+1,0),IF(ISNUMBER(SEARCH('Supplier Change Request FORM Z'!$D$71,C2454)),MAX($Y$1:Y2453)+1,0))</f>
        <v>0</v>
      </c>
      <c r="Z2454" s="3" t="str">
        <f t="shared" si="198"/>
        <v/>
      </c>
      <c r="AE2454" s="5" t="e">
        <f>IF('Supplier Change Request FORM Z'!$D$58="",IF(LEFT(#REF!,1)="F",0,IF(AND((LEFT(#REF!,1)=LEFT(E2454,1)),(LEFT(#REF!,2)=LEFT(A2454,2))),MAX($AE$1:AE2453)+1,0)),IF(LEFT('Supplier Change Request FORM Z'!$D$58,1)="F",0,IF(AND((LEFT('Supplier Change Request FORM Z'!$D$58,1)=LEFT(E2454,1)),(LEFT('Supplier Change Request FORM Z'!$D$59,2)=LEFT(A2454,2))),MAX($AE$1:AE2453)+1,0)))</f>
        <v>#REF!</v>
      </c>
      <c r="AF2454" s="3" t="str">
        <f t="shared" si="199"/>
        <v/>
      </c>
    </row>
    <row r="2455" spans="1:32" x14ac:dyDescent="0.35">
      <c r="A2455" s="2" t="s">
        <v>2911</v>
      </c>
      <c r="B2455" s="2" t="s">
        <v>3532</v>
      </c>
      <c r="C2455" s="2" t="s">
        <v>3642</v>
      </c>
      <c r="D2455" s="2" t="s">
        <v>3532</v>
      </c>
      <c r="E2455" s="2" t="s">
        <v>9644</v>
      </c>
      <c r="G2455" s="5">
        <f>IF('Supplier Change Request FORM Z'!$D$61="",IF(ISNUMBER(SEARCH(#REF!,C2455)),MAX($G$1:G2454)+1,0),IF(ISNUMBER(SEARCH('Supplier Change Request FORM Z'!$D$61,C2455)),MAX($G$1:G2454)+1,0))</f>
        <v>0</v>
      </c>
      <c r="H2455" s="3" t="str">
        <f t="shared" si="195"/>
        <v/>
      </c>
      <c r="K2455" s="5" t="e">
        <f>IF('Supplier Change Request FORM Z'!$D$58="",IF(AND((#REF!=C2455),(LEFT(#REF!,1)=LEFT(E2455,1)),(LEFT(#REF!,2)=LEFT(A2455,2))),MAX($K$1:K2454)+1,0),IF(AND(('Supplier Change Request FORM Z'!$D$61=C2455),(LEFT('Supplier Change Request FORM Z'!$D$58,1)=LEFT(E2455,1)),(LEFT('Supplier Change Request FORM Z'!$D$59,2)=LEFT(A2455,2))),MAX($K$1:K2454)+1,0))</f>
        <v>#REF!</v>
      </c>
      <c r="L2455" s="3" t="str">
        <f t="shared" si="196"/>
        <v/>
      </c>
      <c r="Q2455" s="5"/>
      <c r="R2455" s="3"/>
      <c r="U2455" s="5">
        <f>IF('Supplier Change Request FORM Z'!$D$71="",IF(ISNUMBER(SEARCH(#REF!,C2455)),MAX($U$1:U2454)+1,0),IF(ISNUMBER(SEARCH('Supplier Change Request FORM Z'!$D$71,C2455)),MAX($U$1:U2454)+1,0))</f>
        <v>0</v>
      </c>
      <c r="V2455" s="3" t="str">
        <f t="shared" si="197"/>
        <v/>
      </c>
      <c r="Y2455" s="5">
        <f>IF('Supplier Change Request FORM Z'!$D$71="",IF(ISNUMBER(SEARCH(#REF!,C2455)),MAX($Y$1:Y2454)+1,0),IF(ISNUMBER(SEARCH('Supplier Change Request FORM Z'!$D$71,C2455)),MAX($Y$1:Y2454)+1,0))</f>
        <v>0</v>
      </c>
      <c r="Z2455" s="3" t="str">
        <f t="shared" si="198"/>
        <v/>
      </c>
      <c r="AE2455" s="5" t="e">
        <f>IF('Supplier Change Request FORM Z'!$D$58="",IF(LEFT(#REF!,1)="F",0,IF(AND((LEFT(#REF!,1)=LEFT(E2455,1)),(LEFT(#REF!,2)=LEFT(A2455,2))),MAX($AE$1:AE2454)+1,0)),IF(LEFT('Supplier Change Request FORM Z'!$D$58,1)="F",0,IF(AND((LEFT('Supplier Change Request FORM Z'!$D$58,1)=LEFT(E2455,1)),(LEFT('Supplier Change Request FORM Z'!$D$59,2)=LEFT(A2455,2))),MAX($AE$1:AE2454)+1,0)))</f>
        <v>#REF!</v>
      </c>
      <c r="AF2455" s="3" t="str">
        <f t="shared" si="199"/>
        <v/>
      </c>
    </row>
    <row r="2456" spans="1:32" x14ac:dyDescent="0.35">
      <c r="A2456" s="2" t="s">
        <v>2911</v>
      </c>
      <c r="B2456" s="2" t="s">
        <v>3787</v>
      </c>
      <c r="C2456" s="2" t="s">
        <v>3642</v>
      </c>
      <c r="D2456" s="2" t="s">
        <v>3787</v>
      </c>
      <c r="E2456" s="2" t="s">
        <v>9644</v>
      </c>
      <c r="G2456" s="5">
        <f>IF('Supplier Change Request FORM Z'!$D$61="",IF(ISNUMBER(SEARCH(#REF!,C2456)),MAX($G$1:G2455)+1,0),IF(ISNUMBER(SEARCH('Supplier Change Request FORM Z'!$D$61,C2456)),MAX($G$1:G2455)+1,0))</f>
        <v>0</v>
      </c>
      <c r="H2456" s="3" t="str">
        <f t="shared" si="195"/>
        <v/>
      </c>
      <c r="K2456" s="5" t="e">
        <f>IF('Supplier Change Request FORM Z'!$D$58="",IF(AND((#REF!=C2456),(LEFT(#REF!,1)=LEFT(E2456,1)),(LEFT(#REF!,2)=LEFT(A2456,2))),MAX($K$1:K2455)+1,0),IF(AND(('Supplier Change Request FORM Z'!$D$61=C2456),(LEFT('Supplier Change Request FORM Z'!$D$58,1)=LEFT(E2456,1)),(LEFT('Supplier Change Request FORM Z'!$D$59,2)=LEFT(A2456,2))),MAX($K$1:K2455)+1,0))</f>
        <v>#REF!</v>
      </c>
      <c r="L2456" s="3" t="str">
        <f t="shared" si="196"/>
        <v/>
      </c>
      <c r="Q2456" s="5"/>
      <c r="R2456" s="3"/>
      <c r="U2456" s="5">
        <f>IF('Supplier Change Request FORM Z'!$D$71="",IF(ISNUMBER(SEARCH(#REF!,C2456)),MAX($U$1:U2455)+1,0),IF(ISNUMBER(SEARCH('Supplier Change Request FORM Z'!$D$71,C2456)),MAX($U$1:U2455)+1,0))</f>
        <v>0</v>
      </c>
      <c r="V2456" s="3" t="str">
        <f t="shared" si="197"/>
        <v/>
      </c>
      <c r="Y2456" s="5">
        <f>IF('Supplier Change Request FORM Z'!$D$71="",IF(ISNUMBER(SEARCH(#REF!,C2456)),MAX($Y$1:Y2455)+1,0),IF(ISNUMBER(SEARCH('Supplier Change Request FORM Z'!$D$71,C2456)),MAX($Y$1:Y2455)+1,0))</f>
        <v>0</v>
      </c>
      <c r="Z2456" s="3" t="str">
        <f t="shared" si="198"/>
        <v/>
      </c>
      <c r="AE2456" s="5" t="e">
        <f>IF('Supplier Change Request FORM Z'!$D$58="",IF(LEFT(#REF!,1)="F",0,IF(AND((LEFT(#REF!,1)=LEFT(E2456,1)),(LEFT(#REF!,2)=LEFT(A2456,2))),MAX($AE$1:AE2455)+1,0)),IF(LEFT('Supplier Change Request FORM Z'!$D$58,1)="F",0,IF(AND((LEFT('Supplier Change Request FORM Z'!$D$58,1)=LEFT(E2456,1)),(LEFT('Supplier Change Request FORM Z'!$D$59,2)=LEFT(A2456,2))),MAX($AE$1:AE2455)+1,0)))</f>
        <v>#REF!</v>
      </c>
      <c r="AF2456" s="3" t="str">
        <f t="shared" si="199"/>
        <v/>
      </c>
    </row>
    <row r="2457" spans="1:32" x14ac:dyDescent="0.35">
      <c r="A2457" s="2" t="s">
        <v>2911</v>
      </c>
      <c r="B2457" s="2" t="s">
        <v>3851</v>
      </c>
      <c r="C2457" s="2" t="s">
        <v>3642</v>
      </c>
      <c r="D2457" s="2" t="s">
        <v>3851</v>
      </c>
      <c r="E2457" s="2" t="s">
        <v>9644</v>
      </c>
      <c r="G2457" s="5">
        <f>IF('Supplier Change Request FORM Z'!$D$61="",IF(ISNUMBER(SEARCH(#REF!,C2457)),MAX($G$1:G2456)+1,0),IF(ISNUMBER(SEARCH('Supplier Change Request FORM Z'!$D$61,C2457)),MAX($G$1:G2456)+1,0))</f>
        <v>0</v>
      </c>
      <c r="H2457" s="3" t="str">
        <f t="shared" si="195"/>
        <v/>
      </c>
      <c r="K2457" s="5" t="e">
        <f>IF('Supplier Change Request FORM Z'!$D$58="",IF(AND((#REF!=C2457),(LEFT(#REF!,1)=LEFT(E2457,1)),(LEFT(#REF!,2)=LEFT(A2457,2))),MAX($K$1:K2456)+1,0),IF(AND(('Supplier Change Request FORM Z'!$D$61=C2457),(LEFT('Supplier Change Request FORM Z'!$D$58,1)=LEFT(E2457,1)),(LEFT('Supplier Change Request FORM Z'!$D$59,2)=LEFT(A2457,2))),MAX($K$1:K2456)+1,0))</f>
        <v>#REF!</v>
      </c>
      <c r="L2457" s="3" t="str">
        <f t="shared" si="196"/>
        <v/>
      </c>
      <c r="Q2457" s="5"/>
      <c r="R2457" s="3"/>
      <c r="U2457" s="5">
        <f>IF('Supplier Change Request FORM Z'!$D$71="",IF(ISNUMBER(SEARCH(#REF!,C2457)),MAX($U$1:U2456)+1,0),IF(ISNUMBER(SEARCH('Supplier Change Request FORM Z'!$D$71,C2457)),MAX($U$1:U2456)+1,0))</f>
        <v>0</v>
      </c>
      <c r="V2457" s="3" t="str">
        <f t="shared" si="197"/>
        <v/>
      </c>
      <c r="Y2457" s="5">
        <f>IF('Supplier Change Request FORM Z'!$D$71="",IF(ISNUMBER(SEARCH(#REF!,C2457)),MAX($Y$1:Y2456)+1,0),IF(ISNUMBER(SEARCH('Supplier Change Request FORM Z'!$D$71,C2457)),MAX($Y$1:Y2456)+1,0))</f>
        <v>0</v>
      </c>
      <c r="Z2457" s="3" t="str">
        <f t="shared" si="198"/>
        <v/>
      </c>
      <c r="AE2457" s="5" t="e">
        <f>IF('Supplier Change Request FORM Z'!$D$58="",IF(LEFT(#REF!,1)="F",0,IF(AND((LEFT(#REF!,1)=LEFT(E2457,1)),(LEFT(#REF!,2)=LEFT(A2457,2))),MAX($AE$1:AE2456)+1,0)),IF(LEFT('Supplier Change Request FORM Z'!$D$58,1)="F",0,IF(AND((LEFT('Supplier Change Request FORM Z'!$D$58,1)=LEFT(E2457,1)),(LEFT('Supplier Change Request FORM Z'!$D$59,2)=LEFT(A2457,2))),MAX($AE$1:AE2456)+1,0)))</f>
        <v>#REF!</v>
      </c>
      <c r="AF2457" s="3" t="str">
        <f t="shared" si="199"/>
        <v/>
      </c>
    </row>
    <row r="2458" spans="1:32" x14ac:dyDescent="0.35">
      <c r="A2458" s="2" t="s">
        <v>2911</v>
      </c>
      <c r="B2458" s="2" t="s">
        <v>3843</v>
      </c>
      <c r="C2458" s="2" t="s">
        <v>3642</v>
      </c>
      <c r="D2458" s="2" t="s">
        <v>3843</v>
      </c>
      <c r="E2458" s="2" t="s">
        <v>9644</v>
      </c>
      <c r="G2458" s="5">
        <f>IF('Supplier Change Request FORM Z'!$D$61="",IF(ISNUMBER(SEARCH(#REF!,C2458)),MAX($G$1:G2457)+1,0),IF(ISNUMBER(SEARCH('Supplier Change Request FORM Z'!$D$61,C2458)),MAX($G$1:G2457)+1,0))</f>
        <v>0</v>
      </c>
      <c r="H2458" s="3" t="str">
        <f t="shared" si="195"/>
        <v/>
      </c>
      <c r="K2458" s="5" t="e">
        <f>IF('Supplier Change Request FORM Z'!$D$58="",IF(AND((#REF!=C2458),(LEFT(#REF!,1)=LEFT(E2458,1)),(LEFT(#REF!,2)=LEFT(A2458,2))),MAX($K$1:K2457)+1,0),IF(AND(('Supplier Change Request FORM Z'!$D$61=C2458),(LEFT('Supplier Change Request FORM Z'!$D$58,1)=LEFT(E2458,1)),(LEFT('Supplier Change Request FORM Z'!$D$59,2)=LEFT(A2458,2))),MAX($K$1:K2457)+1,0))</f>
        <v>#REF!</v>
      </c>
      <c r="L2458" s="3" t="str">
        <f t="shared" si="196"/>
        <v/>
      </c>
      <c r="Q2458" s="5"/>
      <c r="R2458" s="3"/>
      <c r="U2458" s="5">
        <f>IF('Supplier Change Request FORM Z'!$D$71="",IF(ISNUMBER(SEARCH(#REF!,C2458)),MAX($U$1:U2457)+1,0),IF(ISNUMBER(SEARCH('Supplier Change Request FORM Z'!$D$71,C2458)),MAX($U$1:U2457)+1,0))</f>
        <v>0</v>
      </c>
      <c r="V2458" s="3" t="str">
        <f t="shared" si="197"/>
        <v/>
      </c>
      <c r="Y2458" s="5">
        <f>IF('Supplier Change Request FORM Z'!$D$71="",IF(ISNUMBER(SEARCH(#REF!,C2458)),MAX($Y$1:Y2457)+1,0),IF(ISNUMBER(SEARCH('Supplier Change Request FORM Z'!$D$71,C2458)),MAX($Y$1:Y2457)+1,0))</f>
        <v>0</v>
      </c>
      <c r="Z2458" s="3" t="str">
        <f t="shared" si="198"/>
        <v/>
      </c>
      <c r="AE2458" s="5" t="e">
        <f>IF('Supplier Change Request FORM Z'!$D$58="",IF(LEFT(#REF!,1)="F",0,IF(AND((LEFT(#REF!,1)=LEFT(E2458,1)),(LEFT(#REF!,2)=LEFT(A2458,2))),MAX($AE$1:AE2457)+1,0)),IF(LEFT('Supplier Change Request FORM Z'!$D$58,1)="F",0,IF(AND((LEFT('Supplier Change Request FORM Z'!$D$58,1)=LEFT(E2458,1)),(LEFT('Supplier Change Request FORM Z'!$D$59,2)=LEFT(A2458,2))),MAX($AE$1:AE2457)+1,0)))</f>
        <v>#REF!</v>
      </c>
      <c r="AF2458" s="3" t="str">
        <f t="shared" si="199"/>
        <v/>
      </c>
    </row>
    <row r="2459" spans="1:32" x14ac:dyDescent="0.35">
      <c r="A2459" s="2" t="s">
        <v>2911</v>
      </c>
      <c r="B2459" s="2" t="s">
        <v>3788</v>
      </c>
      <c r="C2459" s="2" t="s">
        <v>3642</v>
      </c>
      <c r="D2459" s="2" t="s">
        <v>3788</v>
      </c>
      <c r="E2459" s="2" t="s">
        <v>9644</v>
      </c>
      <c r="G2459" s="5">
        <f>IF('Supplier Change Request FORM Z'!$D$61="",IF(ISNUMBER(SEARCH(#REF!,C2459)),MAX($G$1:G2458)+1,0),IF(ISNUMBER(SEARCH('Supplier Change Request FORM Z'!$D$61,C2459)),MAX($G$1:G2458)+1,0))</f>
        <v>0</v>
      </c>
      <c r="H2459" s="3" t="str">
        <f t="shared" si="195"/>
        <v/>
      </c>
      <c r="K2459" s="5" t="e">
        <f>IF('Supplier Change Request FORM Z'!$D$58="",IF(AND((#REF!=C2459),(LEFT(#REF!,1)=LEFT(E2459,1)),(LEFT(#REF!,2)=LEFT(A2459,2))),MAX($K$1:K2458)+1,0),IF(AND(('Supplier Change Request FORM Z'!$D$61=C2459),(LEFT('Supplier Change Request FORM Z'!$D$58,1)=LEFT(E2459,1)),(LEFT('Supplier Change Request FORM Z'!$D$59,2)=LEFT(A2459,2))),MAX($K$1:K2458)+1,0))</f>
        <v>#REF!</v>
      </c>
      <c r="L2459" s="3" t="str">
        <f t="shared" si="196"/>
        <v/>
      </c>
      <c r="Q2459" s="5"/>
      <c r="R2459" s="3"/>
      <c r="U2459" s="5">
        <f>IF('Supplier Change Request FORM Z'!$D$71="",IF(ISNUMBER(SEARCH(#REF!,C2459)),MAX($U$1:U2458)+1,0),IF(ISNUMBER(SEARCH('Supplier Change Request FORM Z'!$D$71,C2459)),MAX($U$1:U2458)+1,0))</f>
        <v>0</v>
      </c>
      <c r="V2459" s="3" t="str">
        <f t="shared" si="197"/>
        <v/>
      </c>
      <c r="Y2459" s="5">
        <f>IF('Supplier Change Request FORM Z'!$D$71="",IF(ISNUMBER(SEARCH(#REF!,C2459)),MAX($Y$1:Y2458)+1,0),IF(ISNUMBER(SEARCH('Supplier Change Request FORM Z'!$D$71,C2459)),MAX($Y$1:Y2458)+1,0))</f>
        <v>0</v>
      </c>
      <c r="Z2459" s="3" t="str">
        <f t="shared" si="198"/>
        <v/>
      </c>
      <c r="AE2459" s="5" t="e">
        <f>IF('Supplier Change Request FORM Z'!$D$58="",IF(LEFT(#REF!,1)="F",0,IF(AND((LEFT(#REF!,1)=LEFT(E2459,1)),(LEFT(#REF!,2)=LEFT(A2459,2))),MAX($AE$1:AE2458)+1,0)),IF(LEFT('Supplier Change Request FORM Z'!$D$58,1)="F",0,IF(AND((LEFT('Supplier Change Request FORM Z'!$D$58,1)=LEFT(E2459,1)),(LEFT('Supplier Change Request FORM Z'!$D$59,2)=LEFT(A2459,2))),MAX($AE$1:AE2458)+1,0)))</f>
        <v>#REF!</v>
      </c>
      <c r="AF2459" s="3" t="str">
        <f t="shared" si="199"/>
        <v/>
      </c>
    </row>
    <row r="2460" spans="1:32" x14ac:dyDescent="0.35">
      <c r="A2460" s="2" t="s">
        <v>2911</v>
      </c>
      <c r="B2460" s="2" t="s">
        <v>3680</v>
      </c>
      <c r="C2460" s="2" t="s">
        <v>3642</v>
      </c>
      <c r="D2460" s="2" t="s">
        <v>3680</v>
      </c>
      <c r="E2460" s="2" t="s">
        <v>9644</v>
      </c>
      <c r="G2460" s="5">
        <f>IF('Supplier Change Request FORM Z'!$D$61="",IF(ISNUMBER(SEARCH(#REF!,C2460)),MAX($G$1:G2459)+1,0),IF(ISNUMBER(SEARCH('Supplier Change Request FORM Z'!$D$61,C2460)),MAX($G$1:G2459)+1,0))</f>
        <v>0</v>
      </c>
      <c r="H2460" s="3" t="str">
        <f t="shared" si="195"/>
        <v/>
      </c>
      <c r="K2460" s="5" t="e">
        <f>IF('Supplier Change Request FORM Z'!$D$58="",IF(AND((#REF!=C2460),(LEFT(#REF!,1)=LEFT(E2460,1)),(LEFT(#REF!,2)=LEFT(A2460,2))),MAX($K$1:K2459)+1,0),IF(AND(('Supplier Change Request FORM Z'!$D$61=C2460),(LEFT('Supplier Change Request FORM Z'!$D$58,1)=LEFT(E2460,1)),(LEFT('Supplier Change Request FORM Z'!$D$59,2)=LEFT(A2460,2))),MAX($K$1:K2459)+1,0))</f>
        <v>#REF!</v>
      </c>
      <c r="L2460" s="3" t="str">
        <f t="shared" si="196"/>
        <v/>
      </c>
      <c r="Q2460" s="5"/>
      <c r="R2460" s="3"/>
      <c r="U2460" s="5">
        <f>IF('Supplier Change Request FORM Z'!$D$71="",IF(ISNUMBER(SEARCH(#REF!,C2460)),MAX($U$1:U2459)+1,0),IF(ISNUMBER(SEARCH('Supplier Change Request FORM Z'!$D$71,C2460)),MAX($U$1:U2459)+1,0))</f>
        <v>0</v>
      </c>
      <c r="V2460" s="3" t="str">
        <f t="shared" si="197"/>
        <v/>
      </c>
      <c r="Y2460" s="5">
        <f>IF('Supplier Change Request FORM Z'!$D$71="",IF(ISNUMBER(SEARCH(#REF!,C2460)),MAX($Y$1:Y2459)+1,0),IF(ISNUMBER(SEARCH('Supplier Change Request FORM Z'!$D$71,C2460)),MAX($Y$1:Y2459)+1,0))</f>
        <v>0</v>
      </c>
      <c r="Z2460" s="3" t="str">
        <f t="shared" si="198"/>
        <v/>
      </c>
      <c r="AE2460" s="5" t="e">
        <f>IF('Supplier Change Request FORM Z'!$D$58="",IF(LEFT(#REF!,1)="F",0,IF(AND((LEFT(#REF!,1)=LEFT(E2460,1)),(LEFT(#REF!,2)=LEFT(A2460,2))),MAX($AE$1:AE2459)+1,0)),IF(LEFT('Supplier Change Request FORM Z'!$D$58,1)="F",0,IF(AND((LEFT('Supplier Change Request FORM Z'!$D$58,1)=LEFT(E2460,1)),(LEFT('Supplier Change Request FORM Z'!$D$59,2)=LEFT(A2460,2))),MAX($AE$1:AE2459)+1,0)))</f>
        <v>#REF!</v>
      </c>
      <c r="AF2460" s="3" t="str">
        <f t="shared" si="199"/>
        <v/>
      </c>
    </row>
    <row r="2461" spans="1:32" x14ac:dyDescent="0.35">
      <c r="A2461" s="2" t="s">
        <v>2911</v>
      </c>
      <c r="B2461" s="2" t="s">
        <v>3656</v>
      </c>
      <c r="C2461" s="2" t="s">
        <v>3642</v>
      </c>
      <c r="D2461" s="2" t="s">
        <v>3656</v>
      </c>
      <c r="E2461" s="2" t="s">
        <v>9644</v>
      </c>
      <c r="G2461" s="5">
        <f>IF('Supplier Change Request FORM Z'!$D$61="",IF(ISNUMBER(SEARCH(#REF!,C2461)),MAX($G$1:G2460)+1,0),IF(ISNUMBER(SEARCH('Supplier Change Request FORM Z'!$D$61,C2461)),MAX($G$1:G2460)+1,0))</f>
        <v>0</v>
      </c>
      <c r="H2461" s="3" t="str">
        <f t="shared" si="195"/>
        <v/>
      </c>
      <c r="K2461" s="5" t="e">
        <f>IF('Supplier Change Request FORM Z'!$D$58="",IF(AND((#REF!=C2461),(LEFT(#REF!,1)=LEFT(E2461,1)),(LEFT(#REF!,2)=LEFT(A2461,2))),MAX($K$1:K2460)+1,0),IF(AND(('Supplier Change Request FORM Z'!$D$61=C2461),(LEFT('Supplier Change Request FORM Z'!$D$58,1)=LEFT(E2461,1)),(LEFT('Supplier Change Request FORM Z'!$D$59,2)=LEFT(A2461,2))),MAX($K$1:K2460)+1,0))</f>
        <v>#REF!</v>
      </c>
      <c r="L2461" s="3" t="str">
        <f t="shared" si="196"/>
        <v/>
      </c>
      <c r="Q2461" s="5"/>
      <c r="R2461" s="3"/>
      <c r="U2461" s="5">
        <f>IF('Supplier Change Request FORM Z'!$D$71="",IF(ISNUMBER(SEARCH(#REF!,C2461)),MAX($U$1:U2460)+1,0),IF(ISNUMBER(SEARCH('Supplier Change Request FORM Z'!$D$71,C2461)),MAX($U$1:U2460)+1,0))</f>
        <v>0</v>
      </c>
      <c r="V2461" s="3" t="str">
        <f t="shared" si="197"/>
        <v/>
      </c>
      <c r="Y2461" s="5">
        <f>IF('Supplier Change Request FORM Z'!$D$71="",IF(ISNUMBER(SEARCH(#REF!,C2461)),MAX($Y$1:Y2460)+1,0),IF(ISNUMBER(SEARCH('Supplier Change Request FORM Z'!$D$71,C2461)),MAX($Y$1:Y2460)+1,0))</f>
        <v>0</v>
      </c>
      <c r="Z2461" s="3" t="str">
        <f t="shared" si="198"/>
        <v/>
      </c>
      <c r="AE2461" s="5" t="e">
        <f>IF('Supplier Change Request FORM Z'!$D$58="",IF(LEFT(#REF!,1)="F",0,IF(AND((LEFT(#REF!,1)=LEFT(E2461,1)),(LEFT(#REF!,2)=LEFT(A2461,2))),MAX($AE$1:AE2460)+1,0)),IF(LEFT('Supplier Change Request FORM Z'!$D$58,1)="F",0,IF(AND((LEFT('Supplier Change Request FORM Z'!$D$58,1)=LEFT(E2461,1)),(LEFT('Supplier Change Request FORM Z'!$D$59,2)=LEFT(A2461,2))),MAX($AE$1:AE2460)+1,0)))</f>
        <v>#REF!</v>
      </c>
      <c r="AF2461" s="3" t="str">
        <f t="shared" si="199"/>
        <v/>
      </c>
    </row>
    <row r="2462" spans="1:32" x14ac:dyDescent="0.35">
      <c r="A2462" s="2" t="s">
        <v>2911</v>
      </c>
      <c r="B2462" s="2" t="s">
        <v>3766</v>
      </c>
      <c r="C2462" s="2" t="s">
        <v>3642</v>
      </c>
      <c r="D2462" s="2" t="s">
        <v>3766</v>
      </c>
      <c r="E2462" s="2" t="s">
        <v>9644</v>
      </c>
      <c r="G2462" s="5">
        <f>IF('Supplier Change Request FORM Z'!$D$61="",IF(ISNUMBER(SEARCH(#REF!,C2462)),MAX($G$1:G2461)+1,0),IF(ISNUMBER(SEARCH('Supplier Change Request FORM Z'!$D$61,C2462)),MAX($G$1:G2461)+1,0))</f>
        <v>0</v>
      </c>
      <c r="H2462" s="3" t="str">
        <f t="shared" si="195"/>
        <v/>
      </c>
      <c r="K2462" s="5" t="e">
        <f>IF('Supplier Change Request FORM Z'!$D$58="",IF(AND((#REF!=C2462),(LEFT(#REF!,1)=LEFT(E2462,1)),(LEFT(#REF!,2)=LEFT(A2462,2))),MAX($K$1:K2461)+1,0),IF(AND(('Supplier Change Request FORM Z'!$D$61=C2462),(LEFT('Supplier Change Request FORM Z'!$D$58,1)=LEFT(E2462,1)),(LEFT('Supplier Change Request FORM Z'!$D$59,2)=LEFT(A2462,2))),MAX($K$1:K2461)+1,0))</f>
        <v>#REF!</v>
      </c>
      <c r="L2462" s="3" t="str">
        <f t="shared" si="196"/>
        <v/>
      </c>
      <c r="Q2462" s="5"/>
      <c r="R2462" s="3"/>
      <c r="U2462" s="5">
        <f>IF('Supplier Change Request FORM Z'!$D$71="",IF(ISNUMBER(SEARCH(#REF!,C2462)),MAX($U$1:U2461)+1,0),IF(ISNUMBER(SEARCH('Supplier Change Request FORM Z'!$D$71,C2462)),MAX($U$1:U2461)+1,0))</f>
        <v>0</v>
      </c>
      <c r="V2462" s="3" t="str">
        <f t="shared" si="197"/>
        <v/>
      </c>
      <c r="Y2462" s="5">
        <f>IF('Supplier Change Request FORM Z'!$D$71="",IF(ISNUMBER(SEARCH(#REF!,C2462)),MAX($Y$1:Y2461)+1,0),IF(ISNUMBER(SEARCH('Supplier Change Request FORM Z'!$D$71,C2462)),MAX($Y$1:Y2461)+1,0))</f>
        <v>0</v>
      </c>
      <c r="Z2462" s="3" t="str">
        <f t="shared" si="198"/>
        <v/>
      </c>
      <c r="AE2462" s="5" t="e">
        <f>IF('Supplier Change Request FORM Z'!$D$58="",IF(LEFT(#REF!,1)="F",0,IF(AND((LEFT(#REF!,1)=LEFT(E2462,1)),(LEFT(#REF!,2)=LEFT(A2462,2))),MAX($AE$1:AE2461)+1,0)),IF(LEFT('Supplier Change Request FORM Z'!$D$58,1)="F",0,IF(AND((LEFT('Supplier Change Request FORM Z'!$D$58,1)=LEFT(E2462,1)),(LEFT('Supplier Change Request FORM Z'!$D$59,2)=LEFT(A2462,2))),MAX($AE$1:AE2461)+1,0)))</f>
        <v>#REF!</v>
      </c>
      <c r="AF2462" s="3" t="str">
        <f t="shared" si="199"/>
        <v/>
      </c>
    </row>
    <row r="2463" spans="1:32" x14ac:dyDescent="0.35">
      <c r="A2463" s="2" t="s">
        <v>2911</v>
      </c>
      <c r="B2463" s="2" t="s">
        <v>3790</v>
      </c>
      <c r="C2463" s="2" t="s">
        <v>3642</v>
      </c>
      <c r="D2463" s="2" t="s">
        <v>3790</v>
      </c>
      <c r="E2463" s="2" t="s">
        <v>9644</v>
      </c>
      <c r="G2463" s="5">
        <f>IF('Supplier Change Request FORM Z'!$D$61="",IF(ISNUMBER(SEARCH(#REF!,C2463)),MAX($G$1:G2462)+1,0),IF(ISNUMBER(SEARCH('Supplier Change Request FORM Z'!$D$61,C2463)),MAX($G$1:G2462)+1,0))</f>
        <v>0</v>
      </c>
      <c r="H2463" s="3" t="str">
        <f t="shared" si="195"/>
        <v/>
      </c>
      <c r="K2463" s="5" t="e">
        <f>IF('Supplier Change Request FORM Z'!$D$58="",IF(AND((#REF!=C2463),(LEFT(#REF!,1)=LEFT(E2463,1)),(LEFT(#REF!,2)=LEFT(A2463,2))),MAX($K$1:K2462)+1,0),IF(AND(('Supplier Change Request FORM Z'!$D$61=C2463),(LEFT('Supplier Change Request FORM Z'!$D$58,1)=LEFT(E2463,1)),(LEFT('Supplier Change Request FORM Z'!$D$59,2)=LEFT(A2463,2))),MAX($K$1:K2462)+1,0))</f>
        <v>#REF!</v>
      </c>
      <c r="L2463" s="3" t="str">
        <f t="shared" si="196"/>
        <v/>
      </c>
      <c r="Q2463" s="5"/>
      <c r="R2463" s="3"/>
      <c r="U2463" s="5">
        <f>IF('Supplier Change Request FORM Z'!$D$71="",IF(ISNUMBER(SEARCH(#REF!,C2463)),MAX($U$1:U2462)+1,0),IF(ISNUMBER(SEARCH('Supplier Change Request FORM Z'!$D$71,C2463)),MAX($U$1:U2462)+1,0))</f>
        <v>0</v>
      </c>
      <c r="V2463" s="3" t="str">
        <f t="shared" si="197"/>
        <v/>
      </c>
      <c r="Y2463" s="5">
        <f>IF('Supplier Change Request FORM Z'!$D$71="",IF(ISNUMBER(SEARCH(#REF!,C2463)),MAX($Y$1:Y2462)+1,0),IF(ISNUMBER(SEARCH('Supplier Change Request FORM Z'!$D$71,C2463)),MAX($Y$1:Y2462)+1,0))</f>
        <v>0</v>
      </c>
      <c r="Z2463" s="3" t="str">
        <f t="shared" si="198"/>
        <v/>
      </c>
      <c r="AE2463" s="5" t="e">
        <f>IF('Supplier Change Request FORM Z'!$D$58="",IF(LEFT(#REF!,1)="F",0,IF(AND((LEFT(#REF!,1)=LEFT(E2463,1)),(LEFT(#REF!,2)=LEFT(A2463,2))),MAX($AE$1:AE2462)+1,0)),IF(LEFT('Supplier Change Request FORM Z'!$D$58,1)="F",0,IF(AND((LEFT('Supplier Change Request FORM Z'!$D$58,1)=LEFT(E2463,1)),(LEFT('Supplier Change Request FORM Z'!$D$59,2)=LEFT(A2463,2))),MAX($AE$1:AE2462)+1,0)))</f>
        <v>#REF!</v>
      </c>
      <c r="AF2463" s="3" t="str">
        <f t="shared" si="199"/>
        <v/>
      </c>
    </row>
    <row r="2464" spans="1:32" x14ac:dyDescent="0.35">
      <c r="A2464" s="2" t="s">
        <v>2911</v>
      </c>
      <c r="B2464" s="2" t="s">
        <v>3809</v>
      </c>
      <c r="C2464" s="2" t="s">
        <v>3642</v>
      </c>
      <c r="D2464" s="2" t="s">
        <v>3809</v>
      </c>
      <c r="E2464" s="2" t="s">
        <v>9644</v>
      </c>
      <c r="G2464" s="5">
        <f>IF('Supplier Change Request FORM Z'!$D$61="",IF(ISNUMBER(SEARCH(#REF!,C2464)),MAX($G$1:G2463)+1,0),IF(ISNUMBER(SEARCH('Supplier Change Request FORM Z'!$D$61,C2464)),MAX($G$1:G2463)+1,0))</f>
        <v>0</v>
      </c>
      <c r="H2464" s="3" t="str">
        <f t="shared" si="195"/>
        <v/>
      </c>
      <c r="K2464" s="5" t="e">
        <f>IF('Supplier Change Request FORM Z'!$D$58="",IF(AND((#REF!=C2464),(LEFT(#REF!,1)=LEFT(E2464,1)),(LEFT(#REF!,2)=LEFT(A2464,2))),MAX($K$1:K2463)+1,0),IF(AND(('Supplier Change Request FORM Z'!$D$61=C2464),(LEFT('Supplier Change Request FORM Z'!$D$58,1)=LEFT(E2464,1)),(LEFT('Supplier Change Request FORM Z'!$D$59,2)=LEFT(A2464,2))),MAX($K$1:K2463)+1,0))</f>
        <v>#REF!</v>
      </c>
      <c r="L2464" s="3" t="str">
        <f t="shared" si="196"/>
        <v/>
      </c>
      <c r="Q2464" s="5"/>
      <c r="R2464" s="3"/>
      <c r="U2464" s="5">
        <f>IF('Supplier Change Request FORM Z'!$D$71="",IF(ISNUMBER(SEARCH(#REF!,C2464)),MAX($U$1:U2463)+1,0),IF(ISNUMBER(SEARCH('Supplier Change Request FORM Z'!$D$71,C2464)),MAX($U$1:U2463)+1,0))</f>
        <v>0</v>
      </c>
      <c r="V2464" s="3" t="str">
        <f t="shared" si="197"/>
        <v/>
      </c>
      <c r="Y2464" s="5">
        <f>IF('Supplier Change Request FORM Z'!$D$71="",IF(ISNUMBER(SEARCH(#REF!,C2464)),MAX($Y$1:Y2463)+1,0),IF(ISNUMBER(SEARCH('Supplier Change Request FORM Z'!$D$71,C2464)),MAX($Y$1:Y2463)+1,0))</f>
        <v>0</v>
      </c>
      <c r="Z2464" s="3" t="str">
        <f t="shared" si="198"/>
        <v/>
      </c>
      <c r="AE2464" s="5" t="e">
        <f>IF('Supplier Change Request FORM Z'!$D$58="",IF(LEFT(#REF!,1)="F",0,IF(AND((LEFT(#REF!,1)=LEFT(E2464,1)),(LEFT(#REF!,2)=LEFT(A2464,2))),MAX($AE$1:AE2463)+1,0)),IF(LEFT('Supplier Change Request FORM Z'!$D$58,1)="F",0,IF(AND((LEFT('Supplier Change Request FORM Z'!$D$58,1)=LEFT(E2464,1)),(LEFT('Supplier Change Request FORM Z'!$D$59,2)=LEFT(A2464,2))),MAX($AE$1:AE2463)+1,0)))</f>
        <v>#REF!</v>
      </c>
      <c r="AF2464" s="3" t="str">
        <f t="shared" si="199"/>
        <v/>
      </c>
    </row>
    <row r="2465" spans="1:32" x14ac:dyDescent="0.35">
      <c r="A2465" s="2" t="s">
        <v>2911</v>
      </c>
      <c r="B2465" s="2" t="s">
        <v>3797</v>
      </c>
      <c r="C2465" s="2" t="s">
        <v>3642</v>
      </c>
      <c r="D2465" s="2" t="s">
        <v>3797</v>
      </c>
      <c r="E2465" s="2" t="s">
        <v>9644</v>
      </c>
      <c r="G2465" s="5">
        <f>IF('Supplier Change Request FORM Z'!$D$61="",IF(ISNUMBER(SEARCH(#REF!,C2465)),MAX($G$1:G2464)+1,0),IF(ISNUMBER(SEARCH('Supplier Change Request FORM Z'!$D$61,C2465)),MAX($G$1:G2464)+1,0))</f>
        <v>0</v>
      </c>
      <c r="H2465" s="3" t="str">
        <f t="shared" si="195"/>
        <v/>
      </c>
      <c r="K2465" s="5" t="e">
        <f>IF('Supplier Change Request FORM Z'!$D$58="",IF(AND((#REF!=C2465),(LEFT(#REF!,1)=LEFT(E2465,1)),(LEFT(#REF!,2)=LEFT(A2465,2))),MAX($K$1:K2464)+1,0),IF(AND(('Supplier Change Request FORM Z'!$D$61=C2465),(LEFT('Supplier Change Request FORM Z'!$D$58,1)=LEFT(E2465,1)),(LEFT('Supplier Change Request FORM Z'!$D$59,2)=LEFT(A2465,2))),MAX($K$1:K2464)+1,0))</f>
        <v>#REF!</v>
      </c>
      <c r="L2465" s="3" t="str">
        <f t="shared" si="196"/>
        <v/>
      </c>
      <c r="Q2465" s="5"/>
      <c r="R2465" s="3"/>
      <c r="U2465" s="5">
        <f>IF('Supplier Change Request FORM Z'!$D$71="",IF(ISNUMBER(SEARCH(#REF!,C2465)),MAX($U$1:U2464)+1,0),IF(ISNUMBER(SEARCH('Supplier Change Request FORM Z'!$D$71,C2465)),MAX($U$1:U2464)+1,0))</f>
        <v>0</v>
      </c>
      <c r="V2465" s="3" t="str">
        <f t="shared" si="197"/>
        <v/>
      </c>
      <c r="Y2465" s="5">
        <f>IF('Supplier Change Request FORM Z'!$D$71="",IF(ISNUMBER(SEARCH(#REF!,C2465)),MAX($Y$1:Y2464)+1,0),IF(ISNUMBER(SEARCH('Supplier Change Request FORM Z'!$D$71,C2465)),MAX($Y$1:Y2464)+1,0))</f>
        <v>0</v>
      </c>
      <c r="Z2465" s="3" t="str">
        <f t="shared" si="198"/>
        <v/>
      </c>
      <c r="AE2465" s="5" t="e">
        <f>IF('Supplier Change Request FORM Z'!$D$58="",IF(LEFT(#REF!,1)="F",0,IF(AND((LEFT(#REF!,1)=LEFT(E2465,1)),(LEFT(#REF!,2)=LEFT(A2465,2))),MAX($AE$1:AE2464)+1,0)),IF(LEFT('Supplier Change Request FORM Z'!$D$58,1)="F",0,IF(AND((LEFT('Supplier Change Request FORM Z'!$D$58,1)=LEFT(E2465,1)),(LEFT('Supplier Change Request FORM Z'!$D$59,2)=LEFT(A2465,2))),MAX($AE$1:AE2464)+1,0)))</f>
        <v>#REF!</v>
      </c>
      <c r="AF2465" s="3" t="str">
        <f t="shared" si="199"/>
        <v/>
      </c>
    </row>
    <row r="2466" spans="1:32" x14ac:dyDescent="0.35">
      <c r="A2466" s="2" t="s">
        <v>2911</v>
      </c>
      <c r="B2466" s="2" t="s">
        <v>3652</v>
      </c>
      <c r="C2466" s="2" t="s">
        <v>3642</v>
      </c>
      <c r="D2466" s="2" t="s">
        <v>3652</v>
      </c>
      <c r="E2466" s="2" t="s">
        <v>9644</v>
      </c>
      <c r="G2466" s="5">
        <f>IF('Supplier Change Request FORM Z'!$D$61="",IF(ISNUMBER(SEARCH(#REF!,C2466)),MAX($G$1:G2465)+1,0),IF(ISNUMBER(SEARCH('Supplier Change Request FORM Z'!$D$61,C2466)),MAX($G$1:G2465)+1,0))</f>
        <v>0</v>
      </c>
      <c r="H2466" s="3" t="str">
        <f t="shared" si="195"/>
        <v/>
      </c>
      <c r="K2466" s="5" t="e">
        <f>IF('Supplier Change Request FORM Z'!$D$58="",IF(AND((#REF!=C2466),(LEFT(#REF!,1)=LEFT(E2466,1)),(LEFT(#REF!,2)=LEFT(A2466,2))),MAX($K$1:K2465)+1,0),IF(AND(('Supplier Change Request FORM Z'!$D$61=C2466),(LEFT('Supplier Change Request FORM Z'!$D$58,1)=LEFT(E2466,1)),(LEFT('Supplier Change Request FORM Z'!$D$59,2)=LEFT(A2466,2))),MAX($K$1:K2465)+1,0))</f>
        <v>#REF!</v>
      </c>
      <c r="L2466" s="3" t="str">
        <f t="shared" si="196"/>
        <v/>
      </c>
      <c r="Q2466" s="5"/>
      <c r="R2466" s="3"/>
      <c r="U2466" s="5">
        <f>IF('Supplier Change Request FORM Z'!$D$71="",IF(ISNUMBER(SEARCH(#REF!,C2466)),MAX($U$1:U2465)+1,0),IF(ISNUMBER(SEARCH('Supplier Change Request FORM Z'!$D$71,C2466)),MAX($U$1:U2465)+1,0))</f>
        <v>0</v>
      </c>
      <c r="V2466" s="3" t="str">
        <f t="shared" si="197"/>
        <v/>
      </c>
      <c r="Y2466" s="5">
        <f>IF('Supplier Change Request FORM Z'!$D$71="",IF(ISNUMBER(SEARCH(#REF!,C2466)),MAX($Y$1:Y2465)+1,0),IF(ISNUMBER(SEARCH('Supplier Change Request FORM Z'!$D$71,C2466)),MAX($Y$1:Y2465)+1,0))</f>
        <v>0</v>
      </c>
      <c r="Z2466" s="3" t="str">
        <f t="shared" si="198"/>
        <v/>
      </c>
      <c r="AE2466" s="5" t="e">
        <f>IF('Supplier Change Request FORM Z'!$D$58="",IF(LEFT(#REF!,1)="F",0,IF(AND((LEFT(#REF!,1)=LEFT(E2466,1)),(LEFT(#REF!,2)=LEFT(A2466,2))),MAX($AE$1:AE2465)+1,0)),IF(LEFT('Supplier Change Request FORM Z'!$D$58,1)="F",0,IF(AND((LEFT('Supplier Change Request FORM Z'!$D$58,1)=LEFT(E2466,1)),(LEFT('Supplier Change Request FORM Z'!$D$59,2)=LEFT(A2466,2))),MAX($AE$1:AE2465)+1,0)))</f>
        <v>#REF!</v>
      </c>
      <c r="AF2466" s="3" t="str">
        <f t="shared" si="199"/>
        <v/>
      </c>
    </row>
    <row r="2467" spans="1:32" x14ac:dyDescent="0.35">
      <c r="A2467" s="2" t="s">
        <v>2911</v>
      </c>
      <c r="B2467" s="2" t="s">
        <v>3836</v>
      </c>
      <c r="C2467" s="2" t="s">
        <v>3642</v>
      </c>
      <c r="D2467" s="2" t="s">
        <v>3836</v>
      </c>
      <c r="E2467" s="2" t="s">
        <v>9644</v>
      </c>
      <c r="G2467" s="5">
        <f>IF('Supplier Change Request FORM Z'!$D$61="",IF(ISNUMBER(SEARCH(#REF!,C2467)),MAX($G$1:G2466)+1,0),IF(ISNUMBER(SEARCH('Supplier Change Request FORM Z'!$D$61,C2467)),MAX($G$1:G2466)+1,0))</f>
        <v>0</v>
      </c>
      <c r="H2467" s="3" t="str">
        <f t="shared" si="195"/>
        <v/>
      </c>
      <c r="K2467" s="5" t="e">
        <f>IF('Supplier Change Request FORM Z'!$D$58="",IF(AND((#REF!=C2467),(LEFT(#REF!,1)=LEFT(E2467,1)),(LEFT(#REF!,2)=LEFT(A2467,2))),MAX($K$1:K2466)+1,0),IF(AND(('Supplier Change Request FORM Z'!$D$61=C2467),(LEFT('Supplier Change Request FORM Z'!$D$58,1)=LEFT(E2467,1)),(LEFT('Supplier Change Request FORM Z'!$D$59,2)=LEFT(A2467,2))),MAX($K$1:K2466)+1,0))</f>
        <v>#REF!</v>
      </c>
      <c r="L2467" s="3" t="str">
        <f t="shared" si="196"/>
        <v/>
      </c>
      <c r="Q2467" s="5"/>
      <c r="R2467" s="3"/>
      <c r="U2467" s="5">
        <f>IF('Supplier Change Request FORM Z'!$D$71="",IF(ISNUMBER(SEARCH(#REF!,C2467)),MAX($U$1:U2466)+1,0),IF(ISNUMBER(SEARCH('Supplier Change Request FORM Z'!$D$71,C2467)),MAX($U$1:U2466)+1,0))</f>
        <v>0</v>
      </c>
      <c r="V2467" s="3" t="str">
        <f t="shared" si="197"/>
        <v/>
      </c>
      <c r="Y2467" s="5">
        <f>IF('Supplier Change Request FORM Z'!$D$71="",IF(ISNUMBER(SEARCH(#REF!,C2467)),MAX($Y$1:Y2466)+1,0),IF(ISNUMBER(SEARCH('Supplier Change Request FORM Z'!$D$71,C2467)),MAX($Y$1:Y2466)+1,0))</f>
        <v>0</v>
      </c>
      <c r="Z2467" s="3" t="str">
        <f t="shared" si="198"/>
        <v/>
      </c>
      <c r="AE2467" s="5" t="e">
        <f>IF('Supplier Change Request FORM Z'!$D$58="",IF(LEFT(#REF!,1)="F",0,IF(AND((LEFT(#REF!,1)=LEFT(E2467,1)),(LEFT(#REF!,2)=LEFT(A2467,2))),MAX($AE$1:AE2466)+1,0)),IF(LEFT('Supplier Change Request FORM Z'!$D$58,1)="F",0,IF(AND((LEFT('Supplier Change Request FORM Z'!$D$58,1)=LEFT(E2467,1)),(LEFT('Supplier Change Request FORM Z'!$D$59,2)=LEFT(A2467,2))),MAX($AE$1:AE2466)+1,0)))</f>
        <v>#REF!</v>
      </c>
      <c r="AF2467" s="3" t="str">
        <f t="shared" si="199"/>
        <v/>
      </c>
    </row>
    <row r="2468" spans="1:32" x14ac:dyDescent="0.35">
      <c r="A2468" s="2" t="s">
        <v>2911</v>
      </c>
      <c r="B2468" s="2" t="s">
        <v>3849</v>
      </c>
      <c r="C2468" s="2" t="s">
        <v>3642</v>
      </c>
      <c r="D2468" s="2" t="s">
        <v>3849</v>
      </c>
      <c r="E2468" s="2" t="s">
        <v>9644</v>
      </c>
      <c r="G2468" s="5">
        <f>IF('Supplier Change Request FORM Z'!$D$61="",IF(ISNUMBER(SEARCH(#REF!,C2468)),MAX($G$1:G2467)+1,0),IF(ISNUMBER(SEARCH('Supplier Change Request FORM Z'!$D$61,C2468)),MAX($G$1:G2467)+1,0))</f>
        <v>0</v>
      </c>
      <c r="H2468" s="3" t="str">
        <f t="shared" si="195"/>
        <v/>
      </c>
      <c r="K2468" s="5" t="e">
        <f>IF('Supplier Change Request FORM Z'!$D$58="",IF(AND((#REF!=C2468),(LEFT(#REF!,1)=LEFT(E2468,1)),(LEFT(#REF!,2)=LEFT(A2468,2))),MAX($K$1:K2467)+1,0),IF(AND(('Supplier Change Request FORM Z'!$D$61=C2468),(LEFT('Supplier Change Request FORM Z'!$D$58,1)=LEFT(E2468,1)),(LEFT('Supplier Change Request FORM Z'!$D$59,2)=LEFT(A2468,2))),MAX($K$1:K2467)+1,0))</f>
        <v>#REF!</v>
      </c>
      <c r="L2468" s="3" t="str">
        <f t="shared" si="196"/>
        <v/>
      </c>
      <c r="Q2468" s="5"/>
      <c r="R2468" s="3"/>
      <c r="U2468" s="5">
        <f>IF('Supplier Change Request FORM Z'!$D$71="",IF(ISNUMBER(SEARCH(#REF!,C2468)),MAX($U$1:U2467)+1,0),IF(ISNUMBER(SEARCH('Supplier Change Request FORM Z'!$D$71,C2468)),MAX($U$1:U2467)+1,0))</f>
        <v>0</v>
      </c>
      <c r="V2468" s="3" t="str">
        <f t="shared" si="197"/>
        <v/>
      </c>
      <c r="Y2468" s="5">
        <f>IF('Supplier Change Request FORM Z'!$D$71="",IF(ISNUMBER(SEARCH(#REF!,C2468)),MAX($Y$1:Y2467)+1,0),IF(ISNUMBER(SEARCH('Supplier Change Request FORM Z'!$D$71,C2468)),MAX($Y$1:Y2467)+1,0))</f>
        <v>0</v>
      </c>
      <c r="Z2468" s="3" t="str">
        <f t="shared" si="198"/>
        <v/>
      </c>
      <c r="AE2468" s="5" t="e">
        <f>IF('Supplier Change Request FORM Z'!$D$58="",IF(LEFT(#REF!,1)="F",0,IF(AND((LEFT(#REF!,1)=LEFT(E2468,1)),(LEFT(#REF!,2)=LEFT(A2468,2))),MAX($AE$1:AE2467)+1,0)),IF(LEFT('Supplier Change Request FORM Z'!$D$58,1)="F",0,IF(AND((LEFT('Supplier Change Request FORM Z'!$D$58,1)=LEFT(E2468,1)),(LEFT('Supplier Change Request FORM Z'!$D$59,2)=LEFT(A2468,2))),MAX($AE$1:AE2467)+1,0)))</f>
        <v>#REF!</v>
      </c>
      <c r="AF2468" s="3" t="str">
        <f t="shared" si="199"/>
        <v/>
      </c>
    </row>
    <row r="2469" spans="1:32" x14ac:dyDescent="0.35">
      <c r="A2469" s="2" t="s">
        <v>2911</v>
      </c>
      <c r="B2469" s="2" t="s">
        <v>3812</v>
      </c>
      <c r="C2469" s="2" t="s">
        <v>3642</v>
      </c>
      <c r="D2469" s="2" t="s">
        <v>3812</v>
      </c>
      <c r="E2469" s="2" t="s">
        <v>9644</v>
      </c>
      <c r="G2469" s="5">
        <f>IF('Supplier Change Request FORM Z'!$D$61="",IF(ISNUMBER(SEARCH(#REF!,C2469)),MAX($G$1:G2468)+1,0),IF(ISNUMBER(SEARCH('Supplier Change Request FORM Z'!$D$61,C2469)),MAX($G$1:G2468)+1,0))</f>
        <v>0</v>
      </c>
      <c r="H2469" s="3" t="str">
        <f t="shared" si="195"/>
        <v/>
      </c>
      <c r="K2469" s="5" t="e">
        <f>IF('Supplier Change Request FORM Z'!$D$58="",IF(AND((#REF!=C2469),(LEFT(#REF!,1)=LEFT(E2469,1)),(LEFT(#REF!,2)=LEFT(A2469,2))),MAX($K$1:K2468)+1,0),IF(AND(('Supplier Change Request FORM Z'!$D$61=C2469),(LEFT('Supplier Change Request FORM Z'!$D$58,1)=LEFT(E2469,1)),(LEFT('Supplier Change Request FORM Z'!$D$59,2)=LEFT(A2469,2))),MAX($K$1:K2468)+1,0))</f>
        <v>#REF!</v>
      </c>
      <c r="L2469" s="3" t="str">
        <f t="shared" si="196"/>
        <v/>
      </c>
      <c r="Q2469" s="5"/>
      <c r="R2469" s="3"/>
      <c r="U2469" s="5">
        <f>IF('Supplier Change Request FORM Z'!$D$71="",IF(ISNUMBER(SEARCH(#REF!,C2469)),MAX($U$1:U2468)+1,0),IF(ISNUMBER(SEARCH('Supplier Change Request FORM Z'!$D$71,C2469)),MAX($U$1:U2468)+1,0))</f>
        <v>0</v>
      </c>
      <c r="V2469" s="3" t="str">
        <f t="shared" si="197"/>
        <v/>
      </c>
      <c r="Y2469" s="5">
        <f>IF('Supplier Change Request FORM Z'!$D$71="",IF(ISNUMBER(SEARCH(#REF!,C2469)),MAX($Y$1:Y2468)+1,0),IF(ISNUMBER(SEARCH('Supplier Change Request FORM Z'!$D$71,C2469)),MAX($Y$1:Y2468)+1,0))</f>
        <v>0</v>
      </c>
      <c r="Z2469" s="3" t="str">
        <f t="shared" si="198"/>
        <v/>
      </c>
      <c r="AE2469" s="5" t="e">
        <f>IF('Supplier Change Request FORM Z'!$D$58="",IF(LEFT(#REF!,1)="F",0,IF(AND((LEFT(#REF!,1)=LEFT(E2469,1)),(LEFT(#REF!,2)=LEFT(A2469,2))),MAX($AE$1:AE2468)+1,0)),IF(LEFT('Supplier Change Request FORM Z'!$D$58,1)="F",0,IF(AND((LEFT('Supplier Change Request FORM Z'!$D$58,1)=LEFT(E2469,1)),(LEFT('Supplier Change Request FORM Z'!$D$59,2)=LEFT(A2469,2))),MAX($AE$1:AE2468)+1,0)))</f>
        <v>#REF!</v>
      </c>
      <c r="AF2469" s="3" t="str">
        <f t="shared" si="199"/>
        <v/>
      </c>
    </row>
    <row r="2470" spans="1:32" x14ac:dyDescent="0.35">
      <c r="A2470" s="2" t="s">
        <v>2911</v>
      </c>
      <c r="B2470" s="2" t="s">
        <v>3810</v>
      </c>
      <c r="C2470" s="2" t="s">
        <v>3642</v>
      </c>
      <c r="D2470" s="2" t="s">
        <v>3810</v>
      </c>
      <c r="E2470" s="2" t="s">
        <v>9644</v>
      </c>
      <c r="G2470" s="5">
        <f>IF('Supplier Change Request FORM Z'!$D$61="",IF(ISNUMBER(SEARCH(#REF!,C2470)),MAX($G$1:G2469)+1,0),IF(ISNUMBER(SEARCH('Supplier Change Request FORM Z'!$D$61,C2470)),MAX($G$1:G2469)+1,0))</f>
        <v>0</v>
      </c>
      <c r="H2470" s="3" t="str">
        <f t="shared" si="195"/>
        <v/>
      </c>
      <c r="K2470" s="5" t="e">
        <f>IF('Supplier Change Request FORM Z'!$D$58="",IF(AND((#REF!=C2470),(LEFT(#REF!,1)=LEFT(E2470,1)),(LEFT(#REF!,2)=LEFT(A2470,2))),MAX($K$1:K2469)+1,0),IF(AND(('Supplier Change Request FORM Z'!$D$61=C2470),(LEFT('Supplier Change Request FORM Z'!$D$58,1)=LEFT(E2470,1)),(LEFT('Supplier Change Request FORM Z'!$D$59,2)=LEFT(A2470,2))),MAX($K$1:K2469)+1,0))</f>
        <v>#REF!</v>
      </c>
      <c r="L2470" s="3" t="str">
        <f t="shared" si="196"/>
        <v/>
      </c>
      <c r="Q2470" s="5"/>
      <c r="R2470" s="3"/>
      <c r="U2470" s="5">
        <f>IF('Supplier Change Request FORM Z'!$D$71="",IF(ISNUMBER(SEARCH(#REF!,C2470)),MAX($U$1:U2469)+1,0),IF(ISNUMBER(SEARCH('Supplier Change Request FORM Z'!$D$71,C2470)),MAX($U$1:U2469)+1,0))</f>
        <v>0</v>
      </c>
      <c r="V2470" s="3" t="str">
        <f t="shared" si="197"/>
        <v/>
      </c>
      <c r="Y2470" s="5">
        <f>IF('Supplier Change Request FORM Z'!$D$71="",IF(ISNUMBER(SEARCH(#REF!,C2470)),MAX($Y$1:Y2469)+1,0),IF(ISNUMBER(SEARCH('Supplier Change Request FORM Z'!$D$71,C2470)),MAX($Y$1:Y2469)+1,0))</f>
        <v>0</v>
      </c>
      <c r="Z2470" s="3" t="str">
        <f t="shared" si="198"/>
        <v/>
      </c>
      <c r="AE2470" s="5" t="e">
        <f>IF('Supplier Change Request FORM Z'!$D$58="",IF(LEFT(#REF!,1)="F",0,IF(AND((LEFT(#REF!,1)=LEFT(E2470,1)),(LEFT(#REF!,2)=LEFT(A2470,2))),MAX($AE$1:AE2469)+1,0)),IF(LEFT('Supplier Change Request FORM Z'!$D$58,1)="F",0,IF(AND((LEFT('Supplier Change Request FORM Z'!$D$58,1)=LEFT(E2470,1)),(LEFT('Supplier Change Request FORM Z'!$D$59,2)=LEFT(A2470,2))),MAX($AE$1:AE2469)+1,0)))</f>
        <v>#REF!</v>
      </c>
      <c r="AF2470" s="3" t="str">
        <f t="shared" si="199"/>
        <v/>
      </c>
    </row>
    <row r="2471" spans="1:32" x14ac:dyDescent="0.35">
      <c r="A2471" s="2" t="s">
        <v>2911</v>
      </c>
      <c r="B2471" s="2" t="s">
        <v>3839</v>
      </c>
      <c r="C2471" s="2" t="s">
        <v>3642</v>
      </c>
      <c r="D2471" s="2" t="s">
        <v>3839</v>
      </c>
      <c r="E2471" s="2" t="s">
        <v>9644</v>
      </c>
      <c r="G2471" s="5">
        <f>IF('Supplier Change Request FORM Z'!$D$61="",IF(ISNUMBER(SEARCH(#REF!,C2471)),MAX($G$1:G2470)+1,0),IF(ISNUMBER(SEARCH('Supplier Change Request FORM Z'!$D$61,C2471)),MAX($G$1:G2470)+1,0))</f>
        <v>0</v>
      </c>
      <c r="H2471" s="3" t="str">
        <f t="shared" si="195"/>
        <v/>
      </c>
      <c r="K2471" s="5" t="e">
        <f>IF('Supplier Change Request FORM Z'!$D$58="",IF(AND((#REF!=C2471),(LEFT(#REF!,1)=LEFT(E2471,1)),(LEFT(#REF!,2)=LEFT(A2471,2))),MAX($K$1:K2470)+1,0),IF(AND(('Supplier Change Request FORM Z'!$D$61=C2471),(LEFT('Supplier Change Request FORM Z'!$D$58,1)=LEFT(E2471,1)),(LEFT('Supplier Change Request FORM Z'!$D$59,2)=LEFT(A2471,2))),MAX($K$1:K2470)+1,0))</f>
        <v>#REF!</v>
      </c>
      <c r="L2471" s="3" t="str">
        <f t="shared" si="196"/>
        <v/>
      </c>
      <c r="Q2471" s="5"/>
      <c r="R2471" s="3"/>
      <c r="U2471" s="5">
        <f>IF('Supplier Change Request FORM Z'!$D$71="",IF(ISNUMBER(SEARCH(#REF!,C2471)),MAX($U$1:U2470)+1,0),IF(ISNUMBER(SEARCH('Supplier Change Request FORM Z'!$D$71,C2471)),MAX($U$1:U2470)+1,0))</f>
        <v>0</v>
      </c>
      <c r="V2471" s="3" t="str">
        <f t="shared" si="197"/>
        <v/>
      </c>
      <c r="Y2471" s="5">
        <f>IF('Supplier Change Request FORM Z'!$D$71="",IF(ISNUMBER(SEARCH(#REF!,C2471)),MAX($Y$1:Y2470)+1,0),IF(ISNUMBER(SEARCH('Supplier Change Request FORM Z'!$D$71,C2471)),MAX($Y$1:Y2470)+1,0))</f>
        <v>0</v>
      </c>
      <c r="Z2471" s="3" t="str">
        <f t="shared" si="198"/>
        <v/>
      </c>
      <c r="AE2471" s="5" t="e">
        <f>IF('Supplier Change Request FORM Z'!$D$58="",IF(LEFT(#REF!,1)="F",0,IF(AND((LEFT(#REF!,1)=LEFT(E2471,1)),(LEFT(#REF!,2)=LEFT(A2471,2))),MAX($AE$1:AE2470)+1,0)),IF(LEFT('Supplier Change Request FORM Z'!$D$58,1)="F",0,IF(AND((LEFT('Supplier Change Request FORM Z'!$D$58,1)=LEFT(E2471,1)),(LEFT('Supplier Change Request FORM Z'!$D$59,2)=LEFT(A2471,2))),MAX($AE$1:AE2470)+1,0)))</f>
        <v>#REF!</v>
      </c>
      <c r="AF2471" s="3" t="str">
        <f t="shared" si="199"/>
        <v/>
      </c>
    </row>
    <row r="2472" spans="1:32" x14ac:dyDescent="0.35">
      <c r="A2472" s="2" t="s">
        <v>2911</v>
      </c>
      <c r="B2472" s="2" t="s">
        <v>3859</v>
      </c>
      <c r="C2472" s="2" t="s">
        <v>3642</v>
      </c>
      <c r="D2472" s="2" t="s">
        <v>3859</v>
      </c>
      <c r="E2472" s="2" t="s">
        <v>9644</v>
      </c>
      <c r="G2472" s="5">
        <f>IF('Supplier Change Request FORM Z'!$D$61="",IF(ISNUMBER(SEARCH(#REF!,C2472)),MAX($G$1:G2471)+1,0),IF(ISNUMBER(SEARCH('Supplier Change Request FORM Z'!$D$61,C2472)),MAX($G$1:G2471)+1,0))</f>
        <v>0</v>
      </c>
      <c r="H2472" s="3" t="str">
        <f t="shared" si="195"/>
        <v/>
      </c>
      <c r="K2472" s="5" t="e">
        <f>IF('Supplier Change Request FORM Z'!$D$58="",IF(AND((#REF!=C2472),(LEFT(#REF!,1)=LEFT(E2472,1)),(LEFT(#REF!,2)=LEFT(A2472,2))),MAX($K$1:K2471)+1,0),IF(AND(('Supplier Change Request FORM Z'!$D$61=C2472),(LEFT('Supplier Change Request FORM Z'!$D$58,1)=LEFT(E2472,1)),(LEFT('Supplier Change Request FORM Z'!$D$59,2)=LEFT(A2472,2))),MAX($K$1:K2471)+1,0))</f>
        <v>#REF!</v>
      </c>
      <c r="L2472" s="3" t="str">
        <f t="shared" si="196"/>
        <v/>
      </c>
      <c r="Q2472" s="5"/>
      <c r="R2472" s="3"/>
      <c r="U2472" s="5">
        <f>IF('Supplier Change Request FORM Z'!$D$71="",IF(ISNUMBER(SEARCH(#REF!,C2472)),MAX($U$1:U2471)+1,0),IF(ISNUMBER(SEARCH('Supplier Change Request FORM Z'!$D$71,C2472)),MAX($U$1:U2471)+1,0))</f>
        <v>0</v>
      </c>
      <c r="V2472" s="3" t="str">
        <f t="shared" si="197"/>
        <v/>
      </c>
      <c r="Y2472" s="5">
        <f>IF('Supplier Change Request FORM Z'!$D$71="",IF(ISNUMBER(SEARCH(#REF!,C2472)),MAX($Y$1:Y2471)+1,0),IF(ISNUMBER(SEARCH('Supplier Change Request FORM Z'!$D$71,C2472)),MAX($Y$1:Y2471)+1,0))</f>
        <v>0</v>
      </c>
      <c r="Z2472" s="3" t="str">
        <f t="shared" si="198"/>
        <v/>
      </c>
      <c r="AE2472" s="5" t="e">
        <f>IF('Supplier Change Request FORM Z'!$D$58="",IF(LEFT(#REF!,1)="F",0,IF(AND((LEFT(#REF!,1)=LEFT(E2472,1)),(LEFT(#REF!,2)=LEFT(A2472,2))),MAX($AE$1:AE2471)+1,0)),IF(LEFT('Supplier Change Request FORM Z'!$D$58,1)="F",0,IF(AND((LEFT('Supplier Change Request FORM Z'!$D$58,1)=LEFT(E2472,1)),(LEFT('Supplier Change Request FORM Z'!$D$59,2)=LEFT(A2472,2))),MAX($AE$1:AE2471)+1,0)))</f>
        <v>#REF!</v>
      </c>
      <c r="AF2472" s="3" t="str">
        <f t="shared" si="199"/>
        <v/>
      </c>
    </row>
    <row r="2473" spans="1:32" x14ac:dyDescent="0.35">
      <c r="A2473" s="2" t="s">
        <v>2911</v>
      </c>
      <c r="B2473" s="2" t="s">
        <v>3777</v>
      </c>
      <c r="C2473" s="2" t="s">
        <v>3642</v>
      </c>
      <c r="D2473" s="2" t="s">
        <v>3777</v>
      </c>
      <c r="E2473" s="2" t="s">
        <v>9644</v>
      </c>
      <c r="G2473" s="5">
        <f>IF('Supplier Change Request FORM Z'!$D$61="",IF(ISNUMBER(SEARCH(#REF!,C2473)),MAX($G$1:G2472)+1,0),IF(ISNUMBER(SEARCH('Supplier Change Request FORM Z'!$D$61,C2473)),MAX($G$1:G2472)+1,0))</f>
        <v>0</v>
      </c>
      <c r="H2473" s="3" t="str">
        <f t="shared" si="195"/>
        <v/>
      </c>
      <c r="K2473" s="5" t="e">
        <f>IF('Supplier Change Request FORM Z'!$D$58="",IF(AND((#REF!=C2473),(LEFT(#REF!,1)=LEFT(E2473,1)),(LEFT(#REF!,2)=LEFT(A2473,2))),MAX($K$1:K2472)+1,0),IF(AND(('Supplier Change Request FORM Z'!$D$61=C2473),(LEFT('Supplier Change Request FORM Z'!$D$58,1)=LEFT(E2473,1)),(LEFT('Supplier Change Request FORM Z'!$D$59,2)=LEFT(A2473,2))),MAX($K$1:K2472)+1,0))</f>
        <v>#REF!</v>
      </c>
      <c r="L2473" s="3" t="str">
        <f t="shared" si="196"/>
        <v/>
      </c>
      <c r="Q2473" s="5"/>
      <c r="R2473" s="3"/>
      <c r="U2473" s="5">
        <f>IF('Supplier Change Request FORM Z'!$D$71="",IF(ISNUMBER(SEARCH(#REF!,C2473)),MAX($U$1:U2472)+1,0),IF(ISNUMBER(SEARCH('Supplier Change Request FORM Z'!$D$71,C2473)),MAX($U$1:U2472)+1,0))</f>
        <v>0</v>
      </c>
      <c r="V2473" s="3" t="str">
        <f t="shared" si="197"/>
        <v/>
      </c>
      <c r="Y2473" s="5">
        <f>IF('Supplier Change Request FORM Z'!$D$71="",IF(ISNUMBER(SEARCH(#REF!,C2473)),MAX($Y$1:Y2472)+1,0),IF(ISNUMBER(SEARCH('Supplier Change Request FORM Z'!$D$71,C2473)),MAX($Y$1:Y2472)+1,0))</f>
        <v>0</v>
      </c>
      <c r="Z2473" s="3" t="str">
        <f t="shared" si="198"/>
        <v/>
      </c>
      <c r="AE2473" s="5" t="e">
        <f>IF('Supplier Change Request FORM Z'!$D$58="",IF(LEFT(#REF!,1)="F",0,IF(AND((LEFT(#REF!,1)=LEFT(E2473,1)),(LEFT(#REF!,2)=LEFT(A2473,2))),MAX($AE$1:AE2472)+1,0)),IF(LEFT('Supplier Change Request FORM Z'!$D$58,1)="F",0,IF(AND((LEFT('Supplier Change Request FORM Z'!$D$58,1)=LEFT(E2473,1)),(LEFT('Supplier Change Request FORM Z'!$D$59,2)=LEFT(A2473,2))),MAX($AE$1:AE2472)+1,0)))</f>
        <v>#REF!</v>
      </c>
      <c r="AF2473" s="3" t="str">
        <f t="shared" si="199"/>
        <v/>
      </c>
    </row>
    <row r="2474" spans="1:32" x14ac:dyDescent="0.35">
      <c r="A2474" s="2" t="s">
        <v>2911</v>
      </c>
      <c r="B2474" s="2" t="s">
        <v>3844</v>
      </c>
      <c r="C2474" s="2" t="s">
        <v>3642</v>
      </c>
      <c r="D2474" s="2" t="s">
        <v>3844</v>
      </c>
      <c r="E2474" s="2" t="s">
        <v>9644</v>
      </c>
      <c r="G2474" s="5">
        <f>IF('Supplier Change Request FORM Z'!$D$61="",IF(ISNUMBER(SEARCH(#REF!,C2474)),MAX($G$1:G2473)+1,0),IF(ISNUMBER(SEARCH('Supplier Change Request FORM Z'!$D$61,C2474)),MAX($G$1:G2473)+1,0))</f>
        <v>0</v>
      </c>
      <c r="H2474" s="3" t="str">
        <f t="shared" si="195"/>
        <v/>
      </c>
      <c r="K2474" s="5" t="e">
        <f>IF('Supplier Change Request FORM Z'!$D$58="",IF(AND((#REF!=C2474),(LEFT(#REF!,1)=LEFT(E2474,1)),(LEFT(#REF!,2)=LEFT(A2474,2))),MAX($K$1:K2473)+1,0),IF(AND(('Supplier Change Request FORM Z'!$D$61=C2474),(LEFT('Supplier Change Request FORM Z'!$D$58,1)=LEFT(E2474,1)),(LEFT('Supplier Change Request FORM Z'!$D$59,2)=LEFT(A2474,2))),MAX($K$1:K2473)+1,0))</f>
        <v>#REF!</v>
      </c>
      <c r="L2474" s="3" t="str">
        <f t="shared" si="196"/>
        <v/>
      </c>
      <c r="Q2474" s="5"/>
      <c r="R2474" s="3"/>
      <c r="U2474" s="5">
        <f>IF('Supplier Change Request FORM Z'!$D$71="",IF(ISNUMBER(SEARCH(#REF!,C2474)),MAX($U$1:U2473)+1,0),IF(ISNUMBER(SEARCH('Supplier Change Request FORM Z'!$D$71,C2474)),MAX($U$1:U2473)+1,0))</f>
        <v>0</v>
      </c>
      <c r="V2474" s="3" t="str">
        <f t="shared" si="197"/>
        <v/>
      </c>
      <c r="Y2474" s="5">
        <f>IF('Supplier Change Request FORM Z'!$D$71="",IF(ISNUMBER(SEARCH(#REF!,C2474)),MAX($Y$1:Y2473)+1,0),IF(ISNUMBER(SEARCH('Supplier Change Request FORM Z'!$D$71,C2474)),MAX($Y$1:Y2473)+1,0))</f>
        <v>0</v>
      </c>
      <c r="Z2474" s="3" t="str">
        <f t="shared" si="198"/>
        <v/>
      </c>
      <c r="AE2474" s="5" t="e">
        <f>IF('Supplier Change Request FORM Z'!$D$58="",IF(LEFT(#REF!,1)="F",0,IF(AND((LEFT(#REF!,1)=LEFT(E2474,1)),(LEFT(#REF!,2)=LEFT(A2474,2))),MAX($AE$1:AE2473)+1,0)),IF(LEFT('Supplier Change Request FORM Z'!$D$58,1)="F",0,IF(AND((LEFT('Supplier Change Request FORM Z'!$D$58,1)=LEFT(E2474,1)),(LEFT('Supplier Change Request FORM Z'!$D$59,2)=LEFT(A2474,2))),MAX($AE$1:AE2473)+1,0)))</f>
        <v>#REF!</v>
      </c>
      <c r="AF2474" s="3" t="str">
        <f t="shared" si="199"/>
        <v/>
      </c>
    </row>
    <row r="2475" spans="1:32" x14ac:dyDescent="0.35">
      <c r="A2475" s="2" t="s">
        <v>2911</v>
      </c>
      <c r="B2475" s="2" t="s">
        <v>3861</v>
      </c>
      <c r="C2475" s="2" t="s">
        <v>3642</v>
      </c>
      <c r="D2475" s="2" t="s">
        <v>3861</v>
      </c>
      <c r="E2475" s="2" t="s">
        <v>9644</v>
      </c>
      <c r="G2475" s="5">
        <f>IF('Supplier Change Request FORM Z'!$D$61="",IF(ISNUMBER(SEARCH(#REF!,C2475)),MAX($G$1:G2474)+1,0),IF(ISNUMBER(SEARCH('Supplier Change Request FORM Z'!$D$61,C2475)),MAX($G$1:G2474)+1,0))</f>
        <v>0</v>
      </c>
      <c r="H2475" s="3" t="str">
        <f t="shared" si="195"/>
        <v/>
      </c>
      <c r="K2475" s="5" t="e">
        <f>IF('Supplier Change Request FORM Z'!$D$58="",IF(AND((#REF!=C2475),(LEFT(#REF!,1)=LEFT(E2475,1)),(LEFT(#REF!,2)=LEFT(A2475,2))),MAX($K$1:K2474)+1,0),IF(AND(('Supplier Change Request FORM Z'!$D$61=C2475),(LEFT('Supplier Change Request FORM Z'!$D$58,1)=LEFT(E2475,1)),(LEFT('Supplier Change Request FORM Z'!$D$59,2)=LEFT(A2475,2))),MAX($K$1:K2474)+1,0))</f>
        <v>#REF!</v>
      </c>
      <c r="L2475" s="3" t="str">
        <f t="shared" si="196"/>
        <v/>
      </c>
      <c r="Q2475" s="5"/>
      <c r="R2475" s="3"/>
      <c r="U2475" s="5">
        <f>IF('Supplier Change Request FORM Z'!$D$71="",IF(ISNUMBER(SEARCH(#REF!,C2475)),MAX($U$1:U2474)+1,0),IF(ISNUMBER(SEARCH('Supplier Change Request FORM Z'!$D$71,C2475)),MAX($U$1:U2474)+1,0))</f>
        <v>0</v>
      </c>
      <c r="V2475" s="3" t="str">
        <f t="shared" si="197"/>
        <v/>
      </c>
      <c r="Y2475" s="5">
        <f>IF('Supplier Change Request FORM Z'!$D$71="",IF(ISNUMBER(SEARCH(#REF!,C2475)),MAX($Y$1:Y2474)+1,0),IF(ISNUMBER(SEARCH('Supplier Change Request FORM Z'!$D$71,C2475)),MAX($Y$1:Y2474)+1,0))</f>
        <v>0</v>
      </c>
      <c r="Z2475" s="3" t="str">
        <f t="shared" si="198"/>
        <v/>
      </c>
      <c r="AE2475" s="5" t="e">
        <f>IF('Supplier Change Request FORM Z'!$D$58="",IF(LEFT(#REF!,1)="F",0,IF(AND((LEFT(#REF!,1)=LEFT(E2475,1)),(LEFT(#REF!,2)=LEFT(A2475,2))),MAX($AE$1:AE2474)+1,0)),IF(LEFT('Supplier Change Request FORM Z'!$D$58,1)="F",0,IF(AND((LEFT('Supplier Change Request FORM Z'!$D$58,1)=LEFT(E2475,1)),(LEFT('Supplier Change Request FORM Z'!$D$59,2)=LEFT(A2475,2))),MAX($AE$1:AE2474)+1,0)))</f>
        <v>#REF!</v>
      </c>
      <c r="AF2475" s="3" t="str">
        <f t="shared" si="199"/>
        <v/>
      </c>
    </row>
    <row r="2476" spans="1:32" x14ac:dyDescent="0.35">
      <c r="A2476" s="2" t="s">
        <v>2911</v>
      </c>
      <c r="B2476" s="2" t="s">
        <v>3827</v>
      </c>
      <c r="C2476" s="2" t="s">
        <v>3642</v>
      </c>
      <c r="D2476" s="2" t="s">
        <v>3827</v>
      </c>
      <c r="E2476" s="2" t="s">
        <v>9644</v>
      </c>
      <c r="G2476" s="5">
        <f>IF('Supplier Change Request FORM Z'!$D$61="",IF(ISNUMBER(SEARCH(#REF!,C2476)),MAX($G$1:G2475)+1,0),IF(ISNUMBER(SEARCH('Supplier Change Request FORM Z'!$D$61,C2476)),MAX($G$1:G2475)+1,0))</f>
        <v>0</v>
      </c>
      <c r="H2476" s="3" t="str">
        <f t="shared" si="195"/>
        <v/>
      </c>
      <c r="K2476" s="5" t="e">
        <f>IF('Supplier Change Request FORM Z'!$D$58="",IF(AND((#REF!=C2476),(LEFT(#REF!,1)=LEFT(E2476,1)),(LEFT(#REF!,2)=LEFT(A2476,2))),MAX($K$1:K2475)+1,0),IF(AND(('Supplier Change Request FORM Z'!$D$61=C2476),(LEFT('Supplier Change Request FORM Z'!$D$58,1)=LEFT(E2476,1)),(LEFT('Supplier Change Request FORM Z'!$D$59,2)=LEFT(A2476,2))),MAX($K$1:K2475)+1,0))</f>
        <v>#REF!</v>
      </c>
      <c r="L2476" s="3" t="str">
        <f t="shared" si="196"/>
        <v/>
      </c>
      <c r="Q2476" s="5"/>
      <c r="R2476" s="3"/>
      <c r="U2476" s="5">
        <f>IF('Supplier Change Request FORM Z'!$D$71="",IF(ISNUMBER(SEARCH(#REF!,C2476)),MAX($U$1:U2475)+1,0),IF(ISNUMBER(SEARCH('Supplier Change Request FORM Z'!$D$71,C2476)),MAX($U$1:U2475)+1,0))</f>
        <v>0</v>
      </c>
      <c r="V2476" s="3" t="str">
        <f t="shared" si="197"/>
        <v/>
      </c>
      <c r="Y2476" s="5">
        <f>IF('Supplier Change Request FORM Z'!$D$71="",IF(ISNUMBER(SEARCH(#REF!,C2476)),MAX($Y$1:Y2475)+1,0),IF(ISNUMBER(SEARCH('Supplier Change Request FORM Z'!$D$71,C2476)),MAX($Y$1:Y2475)+1,0))</f>
        <v>0</v>
      </c>
      <c r="Z2476" s="3" t="str">
        <f t="shared" si="198"/>
        <v/>
      </c>
      <c r="AE2476" s="5" t="e">
        <f>IF('Supplier Change Request FORM Z'!$D$58="",IF(LEFT(#REF!,1)="F",0,IF(AND((LEFT(#REF!,1)=LEFT(E2476,1)),(LEFT(#REF!,2)=LEFT(A2476,2))),MAX($AE$1:AE2475)+1,0)),IF(LEFT('Supplier Change Request FORM Z'!$D$58,1)="F",0,IF(AND((LEFT('Supplier Change Request FORM Z'!$D$58,1)=LEFT(E2476,1)),(LEFT('Supplier Change Request FORM Z'!$D$59,2)=LEFT(A2476,2))),MAX($AE$1:AE2475)+1,0)))</f>
        <v>#REF!</v>
      </c>
      <c r="AF2476" s="3" t="str">
        <f t="shared" si="199"/>
        <v/>
      </c>
    </row>
    <row r="2477" spans="1:32" x14ac:dyDescent="0.35">
      <c r="A2477" s="2" t="s">
        <v>2911</v>
      </c>
      <c r="B2477" s="2" t="s">
        <v>3661</v>
      </c>
      <c r="C2477" s="2" t="s">
        <v>3642</v>
      </c>
      <c r="D2477" s="2" t="s">
        <v>3661</v>
      </c>
      <c r="E2477" s="2" t="s">
        <v>9644</v>
      </c>
      <c r="G2477" s="5">
        <f>IF('Supplier Change Request FORM Z'!$D$61="",IF(ISNUMBER(SEARCH(#REF!,C2477)),MAX($G$1:G2476)+1,0),IF(ISNUMBER(SEARCH('Supplier Change Request FORM Z'!$D$61,C2477)),MAX($G$1:G2476)+1,0))</f>
        <v>0</v>
      </c>
      <c r="H2477" s="3" t="str">
        <f t="shared" si="195"/>
        <v/>
      </c>
      <c r="K2477" s="5" t="e">
        <f>IF('Supplier Change Request FORM Z'!$D$58="",IF(AND((#REF!=C2477),(LEFT(#REF!,1)=LEFT(E2477,1)),(LEFT(#REF!,2)=LEFT(A2477,2))),MAX($K$1:K2476)+1,0),IF(AND(('Supplier Change Request FORM Z'!$D$61=C2477),(LEFT('Supplier Change Request FORM Z'!$D$58,1)=LEFT(E2477,1)),(LEFT('Supplier Change Request FORM Z'!$D$59,2)=LEFT(A2477,2))),MAX($K$1:K2476)+1,0))</f>
        <v>#REF!</v>
      </c>
      <c r="L2477" s="3" t="str">
        <f t="shared" si="196"/>
        <v/>
      </c>
      <c r="Q2477" s="5"/>
      <c r="R2477" s="3"/>
      <c r="U2477" s="5">
        <f>IF('Supplier Change Request FORM Z'!$D$71="",IF(ISNUMBER(SEARCH(#REF!,C2477)),MAX($U$1:U2476)+1,0),IF(ISNUMBER(SEARCH('Supplier Change Request FORM Z'!$D$71,C2477)),MAX($U$1:U2476)+1,0))</f>
        <v>0</v>
      </c>
      <c r="V2477" s="3" t="str">
        <f t="shared" si="197"/>
        <v/>
      </c>
      <c r="Y2477" s="5">
        <f>IF('Supplier Change Request FORM Z'!$D$71="",IF(ISNUMBER(SEARCH(#REF!,C2477)),MAX($Y$1:Y2476)+1,0),IF(ISNUMBER(SEARCH('Supplier Change Request FORM Z'!$D$71,C2477)),MAX($Y$1:Y2476)+1,0))</f>
        <v>0</v>
      </c>
      <c r="Z2477" s="3" t="str">
        <f t="shared" si="198"/>
        <v/>
      </c>
      <c r="AE2477" s="5" t="e">
        <f>IF('Supplier Change Request FORM Z'!$D$58="",IF(LEFT(#REF!,1)="F",0,IF(AND((LEFT(#REF!,1)=LEFT(E2477,1)),(LEFT(#REF!,2)=LEFT(A2477,2))),MAX($AE$1:AE2476)+1,0)),IF(LEFT('Supplier Change Request FORM Z'!$D$58,1)="F",0,IF(AND((LEFT('Supplier Change Request FORM Z'!$D$58,1)=LEFT(E2477,1)),(LEFT('Supplier Change Request FORM Z'!$D$59,2)=LEFT(A2477,2))),MAX($AE$1:AE2476)+1,0)))</f>
        <v>#REF!</v>
      </c>
      <c r="AF2477" s="3" t="str">
        <f t="shared" si="199"/>
        <v/>
      </c>
    </row>
    <row r="2478" spans="1:32" x14ac:dyDescent="0.35">
      <c r="A2478" s="2" t="s">
        <v>2911</v>
      </c>
      <c r="B2478" s="2" t="s">
        <v>3648</v>
      </c>
      <c r="C2478" s="2" t="s">
        <v>3642</v>
      </c>
      <c r="D2478" s="2" t="s">
        <v>3648</v>
      </c>
      <c r="E2478" s="2" t="s">
        <v>9644</v>
      </c>
      <c r="G2478" s="5">
        <f>IF('Supplier Change Request FORM Z'!$D$61="",IF(ISNUMBER(SEARCH(#REF!,C2478)),MAX($G$1:G2477)+1,0),IF(ISNUMBER(SEARCH('Supplier Change Request FORM Z'!$D$61,C2478)),MAX($G$1:G2477)+1,0))</f>
        <v>0</v>
      </c>
      <c r="H2478" s="3" t="str">
        <f t="shared" si="195"/>
        <v/>
      </c>
      <c r="K2478" s="5" t="e">
        <f>IF('Supplier Change Request FORM Z'!$D$58="",IF(AND((#REF!=C2478),(LEFT(#REF!,1)=LEFT(E2478,1)),(LEFT(#REF!,2)=LEFT(A2478,2))),MAX($K$1:K2477)+1,0),IF(AND(('Supplier Change Request FORM Z'!$D$61=C2478),(LEFT('Supplier Change Request FORM Z'!$D$58,1)=LEFT(E2478,1)),(LEFT('Supplier Change Request FORM Z'!$D$59,2)=LEFT(A2478,2))),MAX($K$1:K2477)+1,0))</f>
        <v>#REF!</v>
      </c>
      <c r="L2478" s="3" t="str">
        <f t="shared" si="196"/>
        <v/>
      </c>
      <c r="Q2478" s="5"/>
      <c r="R2478" s="3"/>
      <c r="U2478" s="5">
        <f>IF('Supplier Change Request FORM Z'!$D$71="",IF(ISNUMBER(SEARCH(#REF!,C2478)),MAX($U$1:U2477)+1,0),IF(ISNUMBER(SEARCH('Supplier Change Request FORM Z'!$D$71,C2478)),MAX($U$1:U2477)+1,0))</f>
        <v>0</v>
      </c>
      <c r="V2478" s="3" t="str">
        <f t="shared" si="197"/>
        <v/>
      </c>
      <c r="Y2478" s="5">
        <f>IF('Supplier Change Request FORM Z'!$D$71="",IF(ISNUMBER(SEARCH(#REF!,C2478)),MAX($Y$1:Y2477)+1,0),IF(ISNUMBER(SEARCH('Supplier Change Request FORM Z'!$D$71,C2478)),MAX($Y$1:Y2477)+1,0))</f>
        <v>0</v>
      </c>
      <c r="Z2478" s="3" t="str">
        <f t="shared" si="198"/>
        <v/>
      </c>
      <c r="AE2478" s="5" t="e">
        <f>IF('Supplier Change Request FORM Z'!$D$58="",IF(LEFT(#REF!,1)="F",0,IF(AND((LEFT(#REF!,1)=LEFT(E2478,1)),(LEFT(#REF!,2)=LEFT(A2478,2))),MAX($AE$1:AE2477)+1,0)),IF(LEFT('Supplier Change Request FORM Z'!$D$58,1)="F",0,IF(AND((LEFT('Supplier Change Request FORM Z'!$D$58,1)=LEFT(E2478,1)),(LEFT('Supplier Change Request FORM Z'!$D$59,2)=LEFT(A2478,2))),MAX($AE$1:AE2477)+1,0)))</f>
        <v>#REF!</v>
      </c>
      <c r="AF2478" s="3" t="str">
        <f t="shared" si="199"/>
        <v/>
      </c>
    </row>
    <row r="2479" spans="1:32" x14ac:dyDescent="0.35">
      <c r="A2479" s="2" t="s">
        <v>2911</v>
      </c>
      <c r="B2479" s="2" t="s">
        <v>3863</v>
      </c>
      <c r="C2479" s="2" t="s">
        <v>3642</v>
      </c>
      <c r="D2479" s="2" t="s">
        <v>3863</v>
      </c>
      <c r="E2479" s="2" t="s">
        <v>9644</v>
      </c>
      <c r="G2479" s="5">
        <f>IF('Supplier Change Request FORM Z'!$D$61="",IF(ISNUMBER(SEARCH(#REF!,C2479)),MAX($G$1:G2478)+1,0),IF(ISNUMBER(SEARCH('Supplier Change Request FORM Z'!$D$61,C2479)),MAX($G$1:G2478)+1,0))</f>
        <v>0</v>
      </c>
      <c r="H2479" s="3" t="str">
        <f t="shared" si="195"/>
        <v/>
      </c>
      <c r="K2479" s="5" t="e">
        <f>IF('Supplier Change Request FORM Z'!$D$58="",IF(AND((#REF!=C2479),(LEFT(#REF!,1)=LEFT(E2479,1)),(LEFT(#REF!,2)=LEFT(A2479,2))),MAX($K$1:K2478)+1,0),IF(AND(('Supplier Change Request FORM Z'!$D$61=C2479),(LEFT('Supplier Change Request FORM Z'!$D$58,1)=LEFT(E2479,1)),(LEFT('Supplier Change Request FORM Z'!$D$59,2)=LEFT(A2479,2))),MAX($K$1:K2478)+1,0))</f>
        <v>#REF!</v>
      </c>
      <c r="L2479" s="3" t="str">
        <f t="shared" si="196"/>
        <v/>
      </c>
      <c r="Q2479" s="5"/>
      <c r="R2479" s="3"/>
      <c r="U2479" s="5">
        <f>IF('Supplier Change Request FORM Z'!$D$71="",IF(ISNUMBER(SEARCH(#REF!,C2479)),MAX($U$1:U2478)+1,0),IF(ISNUMBER(SEARCH('Supplier Change Request FORM Z'!$D$71,C2479)),MAX($U$1:U2478)+1,0))</f>
        <v>0</v>
      </c>
      <c r="V2479" s="3" t="str">
        <f t="shared" si="197"/>
        <v/>
      </c>
      <c r="Y2479" s="5">
        <f>IF('Supplier Change Request FORM Z'!$D$71="",IF(ISNUMBER(SEARCH(#REF!,C2479)),MAX($Y$1:Y2478)+1,0),IF(ISNUMBER(SEARCH('Supplier Change Request FORM Z'!$D$71,C2479)),MAX($Y$1:Y2478)+1,0))</f>
        <v>0</v>
      </c>
      <c r="Z2479" s="3" t="str">
        <f t="shared" si="198"/>
        <v/>
      </c>
      <c r="AE2479" s="5" t="e">
        <f>IF('Supplier Change Request FORM Z'!$D$58="",IF(LEFT(#REF!,1)="F",0,IF(AND((LEFT(#REF!,1)=LEFT(E2479,1)),(LEFT(#REF!,2)=LEFT(A2479,2))),MAX($AE$1:AE2478)+1,0)),IF(LEFT('Supplier Change Request FORM Z'!$D$58,1)="F",0,IF(AND((LEFT('Supplier Change Request FORM Z'!$D$58,1)=LEFT(E2479,1)),(LEFT('Supplier Change Request FORM Z'!$D$59,2)=LEFT(A2479,2))),MAX($AE$1:AE2478)+1,0)))</f>
        <v>#REF!</v>
      </c>
      <c r="AF2479" s="3" t="str">
        <f t="shared" si="199"/>
        <v/>
      </c>
    </row>
    <row r="2480" spans="1:32" x14ac:dyDescent="0.35">
      <c r="A2480" s="2" t="s">
        <v>2911</v>
      </c>
      <c r="B2480" s="2" t="s">
        <v>3808</v>
      </c>
      <c r="C2480" s="2" t="s">
        <v>3642</v>
      </c>
      <c r="D2480" s="2" t="s">
        <v>3808</v>
      </c>
      <c r="E2480" s="2" t="s">
        <v>9644</v>
      </c>
      <c r="G2480" s="5">
        <f>IF('Supplier Change Request FORM Z'!$D$61="",IF(ISNUMBER(SEARCH(#REF!,C2480)),MAX($G$1:G2479)+1,0),IF(ISNUMBER(SEARCH('Supplier Change Request FORM Z'!$D$61,C2480)),MAX($G$1:G2479)+1,0))</f>
        <v>0</v>
      </c>
      <c r="H2480" s="3" t="str">
        <f t="shared" si="195"/>
        <v/>
      </c>
      <c r="K2480" s="5" t="e">
        <f>IF('Supplier Change Request FORM Z'!$D$58="",IF(AND((#REF!=C2480),(LEFT(#REF!,1)=LEFT(E2480,1)),(LEFT(#REF!,2)=LEFT(A2480,2))),MAX($K$1:K2479)+1,0),IF(AND(('Supplier Change Request FORM Z'!$D$61=C2480),(LEFT('Supplier Change Request FORM Z'!$D$58,1)=LEFT(E2480,1)),(LEFT('Supplier Change Request FORM Z'!$D$59,2)=LEFT(A2480,2))),MAX($K$1:K2479)+1,0))</f>
        <v>#REF!</v>
      </c>
      <c r="L2480" s="3" t="str">
        <f t="shared" si="196"/>
        <v/>
      </c>
      <c r="Q2480" s="5"/>
      <c r="R2480" s="3"/>
      <c r="U2480" s="5">
        <f>IF('Supplier Change Request FORM Z'!$D$71="",IF(ISNUMBER(SEARCH(#REF!,C2480)),MAX($U$1:U2479)+1,0),IF(ISNUMBER(SEARCH('Supplier Change Request FORM Z'!$D$71,C2480)),MAX($U$1:U2479)+1,0))</f>
        <v>0</v>
      </c>
      <c r="V2480" s="3" t="str">
        <f t="shared" si="197"/>
        <v/>
      </c>
      <c r="Y2480" s="5">
        <f>IF('Supplier Change Request FORM Z'!$D$71="",IF(ISNUMBER(SEARCH(#REF!,C2480)),MAX($Y$1:Y2479)+1,0),IF(ISNUMBER(SEARCH('Supplier Change Request FORM Z'!$D$71,C2480)),MAX($Y$1:Y2479)+1,0))</f>
        <v>0</v>
      </c>
      <c r="Z2480" s="3" t="str">
        <f t="shared" si="198"/>
        <v/>
      </c>
      <c r="AE2480" s="5" t="e">
        <f>IF('Supplier Change Request FORM Z'!$D$58="",IF(LEFT(#REF!,1)="F",0,IF(AND((LEFT(#REF!,1)=LEFT(E2480,1)),(LEFT(#REF!,2)=LEFT(A2480,2))),MAX($AE$1:AE2479)+1,0)),IF(LEFT('Supplier Change Request FORM Z'!$D$58,1)="F",0,IF(AND((LEFT('Supplier Change Request FORM Z'!$D$58,1)=LEFT(E2480,1)),(LEFT('Supplier Change Request FORM Z'!$D$59,2)=LEFT(A2480,2))),MAX($AE$1:AE2479)+1,0)))</f>
        <v>#REF!</v>
      </c>
      <c r="AF2480" s="3" t="str">
        <f t="shared" si="199"/>
        <v/>
      </c>
    </row>
    <row r="2481" spans="1:32" x14ac:dyDescent="0.35">
      <c r="A2481" s="2" t="s">
        <v>2911</v>
      </c>
      <c r="B2481" s="2" t="s">
        <v>3792</v>
      </c>
      <c r="C2481" s="2" t="s">
        <v>3642</v>
      </c>
      <c r="D2481" s="2" t="s">
        <v>3792</v>
      </c>
      <c r="E2481" s="2" t="s">
        <v>9644</v>
      </c>
      <c r="G2481" s="5">
        <f>IF('Supplier Change Request FORM Z'!$D$61="",IF(ISNUMBER(SEARCH(#REF!,C2481)),MAX($G$1:G2480)+1,0),IF(ISNUMBER(SEARCH('Supplier Change Request FORM Z'!$D$61,C2481)),MAX($G$1:G2480)+1,0))</f>
        <v>0</v>
      </c>
      <c r="H2481" s="3" t="str">
        <f t="shared" si="195"/>
        <v/>
      </c>
      <c r="K2481" s="5" t="e">
        <f>IF('Supplier Change Request FORM Z'!$D$58="",IF(AND((#REF!=C2481),(LEFT(#REF!,1)=LEFT(E2481,1)),(LEFT(#REF!,2)=LEFT(A2481,2))),MAX($K$1:K2480)+1,0),IF(AND(('Supplier Change Request FORM Z'!$D$61=C2481),(LEFT('Supplier Change Request FORM Z'!$D$58,1)=LEFT(E2481,1)),(LEFT('Supplier Change Request FORM Z'!$D$59,2)=LEFT(A2481,2))),MAX($K$1:K2480)+1,0))</f>
        <v>#REF!</v>
      </c>
      <c r="L2481" s="3" t="str">
        <f t="shared" si="196"/>
        <v/>
      </c>
      <c r="Q2481" s="5"/>
      <c r="R2481" s="3"/>
      <c r="U2481" s="5">
        <f>IF('Supplier Change Request FORM Z'!$D$71="",IF(ISNUMBER(SEARCH(#REF!,C2481)),MAX($U$1:U2480)+1,0),IF(ISNUMBER(SEARCH('Supplier Change Request FORM Z'!$D$71,C2481)),MAX($U$1:U2480)+1,0))</f>
        <v>0</v>
      </c>
      <c r="V2481" s="3" t="str">
        <f t="shared" si="197"/>
        <v/>
      </c>
      <c r="Y2481" s="5">
        <f>IF('Supplier Change Request FORM Z'!$D$71="",IF(ISNUMBER(SEARCH(#REF!,C2481)),MAX($Y$1:Y2480)+1,0),IF(ISNUMBER(SEARCH('Supplier Change Request FORM Z'!$D$71,C2481)),MAX($Y$1:Y2480)+1,0))</f>
        <v>0</v>
      </c>
      <c r="Z2481" s="3" t="str">
        <f t="shared" si="198"/>
        <v/>
      </c>
      <c r="AE2481" s="5" t="e">
        <f>IF('Supplier Change Request FORM Z'!$D$58="",IF(LEFT(#REF!,1)="F",0,IF(AND((LEFT(#REF!,1)=LEFT(E2481,1)),(LEFT(#REF!,2)=LEFT(A2481,2))),MAX($AE$1:AE2480)+1,0)),IF(LEFT('Supplier Change Request FORM Z'!$D$58,1)="F",0,IF(AND((LEFT('Supplier Change Request FORM Z'!$D$58,1)=LEFT(E2481,1)),(LEFT('Supplier Change Request FORM Z'!$D$59,2)=LEFT(A2481,2))),MAX($AE$1:AE2480)+1,0)))</f>
        <v>#REF!</v>
      </c>
      <c r="AF2481" s="3" t="str">
        <f t="shared" si="199"/>
        <v/>
      </c>
    </row>
    <row r="2482" spans="1:32" x14ac:dyDescent="0.35">
      <c r="A2482" s="2" t="s">
        <v>2911</v>
      </c>
      <c r="B2482" s="2" t="s">
        <v>3841</v>
      </c>
      <c r="C2482" s="2" t="s">
        <v>3642</v>
      </c>
      <c r="D2482" s="2" t="s">
        <v>3841</v>
      </c>
      <c r="E2482" s="2" t="s">
        <v>9644</v>
      </c>
      <c r="G2482" s="5">
        <f>IF('Supplier Change Request FORM Z'!$D$61="",IF(ISNUMBER(SEARCH(#REF!,C2482)),MAX($G$1:G2481)+1,0),IF(ISNUMBER(SEARCH('Supplier Change Request FORM Z'!$D$61,C2482)),MAX($G$1:G2481)+1,0))</f>
        <v>0</v>
      </c>
      <c r="H2482" s="3" t="str">
        <f t="shared" si="195"/>
        <v/>
      </c>
      <c r="K2482" s="5" t="e">
        <f>IF('Supplier Change Request FORM Z'!$D$58="",IF(AND((#REF!=C2482),(LEFT(#REF!,1)=LEFT(E2482,1)),(LEFT(#REF!,2)=LEFT(A2482,2))),MAX($K$1:K2481)+1,0),IF(AND(('Supplier Change Request FORM Z'!$D$61=C2482),(LEFT('Supplier Change Request FORM Z'!$D$58,1)=LEFT(E2482,1)),(LEFT('Supplier Change Request FORM Z'!$D$59,2)=LEFT(A2482,2))),MAX($K$1:K2481)+1,0))</f>
        <v>#REF!</v>
      </c>
      <c r="L2482" s="3" t="str">
        <f t="shared" si="196"/>
        <v/>
      </c>
      <c r="Q2482" s="5"/>
      <c r="R2482" s="3"/>
      <c r="U2482" s="5">
        <f>IF('Supplier Change Request FORM Z'!$D$71="",IF(ISNUMBER(SEARCH(#REF!,C2482)),MAX($U$1:U2481)+1,0),IF(ISNUMBER(SEARCH('Supplier Change Request FORM Z'!$D$71,C2482)),MAX($U$1:U2481)+1,0))</f>
        <v>0</v>
      </c>
      <c r="V2482" s="3" t="str">
        <f t="shared" si="197"/>
        <v/>
      </c>
      <c r="Y2482" s="5">
        <f>IF('Supplier Change Request FORM Z'!$D$71="",IF(ISNUMBER(SEARCH(#REF!,C2482)),MAX($Y$1:Y2481)+1,0),IF(ISNUMBER(SEARCH('Supplier Change Request FORM Z'!$D$71,C2482)),MAX($Y$1:Y2481)+1,0))</f>
        <v>0</v>
      </c>
      <c r="Z2482" s="3" t="str">
        <f t="shared" si="198"/>
        <v/>
      </c>
      <c r="AE2482" s="5" t="e">
        <f>IF('Supplier Change Request FORM Z'!$D$58="",IF(LEFT(#REF!,1)="F",0,IF(AND((LEFT(#REF!,1)=LEFT(E2482,1)),(LEFT(#REF!,2)=LEFT(A2482,2))),MAX($AE$1:AE2481)+1,0)),IF(LEFT('Supplier Change Request FORM Z'!$D$58,1)="F",0,IF(AND((LEFT('Supplier Change Request FORM Z'!$D$58,1)=LEFT(E2482,1)),(LEFT('Supplier Change Request FORM Z'!$D$59,2)=LEFT(A2482,2))),MAX($AE$1:AE2481)+1,0)))</f>
        <v>#REF!</v>
      </c>
      <c r="AF2482" s="3" t="str">
        <f t="shared" si="199"/>
        <v/>
      </c>
    </row>
    <row r="2483" spans="1:32" x14ac:dyDescent="0.35">
      <c r="A2483" s="2" t="s">
        <v>2911</v>
      </c>
      <c r="B2483" s="2" t="s">
        <v>3782</v>
      </c>
      <c r="C2483" s="2" t="s">
        <v>3642</v>
      </c>
      <c r="D2483" s="2" t="s">
        <v>3782</v>
      </c>
      <c r="E2483" s="2" t="s">
        <v>9644</v>
      </c>
      <c r="G2483" s="5">
        <f>IF('Supplier Change Request FORM Z'!$D$61="",IF(ISNUMBER(SEARCH(#REF!,C2483)),MAX($G$1:G2482)+1,0),IF(ISNUMBER(SEARCH('Supplier Change Request FORM Z'!$D$61,C2483)),MAX($G$1:G2482)+1,0))</f>
        <v>0</v>
      </c>
      <c r="H2483" s="3" t="str">
        <f t="shared" si="195"/>
        <v/>
      </c>
      <c r="K2483" s="5" t="e">
        <f>IF('Supplier Change Request FORM Z'!$D$58="",IF(AND((#REF!=C2483),(LEFT(#REF!,1)=LEFT(E2483,1)),(LEFT(#REF!,2)=LEFT(A2483,2))),MAX($K$1:K2482)+1,0),IF(AND(('Supplier Change Request FORM Z'!$D$61=C2483),(LEFT('Supplier Change Request FORM Z'!$D$58,1)=LEFT(E2483,1)),(LEFT('Supplier Change Request FORM Z'!$D$59,2)=LEFT(A2483,2))),MAX($K$1:K2482)+1,0))</f>
        <v>#REF!</v>
      </c>
      <c r="L2483" s="3" t="str">
        <f t="shared" si="196"/>
        <v/>
      </c>
      <c r="Q2483" s="5"/>
      <c r="R2483" s="3"/>
      <c r="U2483" s="5">
        <f>IF('Supplier Change Request FORM Z'!$D$71="",IF(ISNUMBER(SEARCH(#REF!,C2483)),MAX($U$1:U2482)+1,0),IF(ISNUMBER(SEARCH('Supplier Change Request FORM Z'!$D$71,C2483)),MAX($U$1:U2482)+1,0))</f>
        <v>0</v>
      </c>
      <c r="V2483" s="3" t="str">
        <f t="shared" si="197"/>
        <v/>
      </c>
      <c r="Y2483" s="5">
        <f>IF('Supplier Change Request FORM Z'!$D$71="",IF(ISNUMBER(SEARCH(#REF!,C2483)),MAX($Y$1:Y2482)+1,0),IF(ISNUMBER(SEARCH('Supplier Change Request FORM Z'!$D$71,C2483)),MAX($Y$1:Y2482)+1,0))</f>
        <v>0</v>
      </c>
      <c r="Z2483" s="3" t="str">
        <f t="shared" si="198"/>
        <v/>
      </c>
      <c r="AE2483" s="5" t="e">
        <f>IF('Supplier Change Request FORM Z'!$D$58="",IF(LEFT(#REF!,1)="F",0,IF(AND((LEFT(#REF!,1)=LEFT(E2483,1)),(LEFT(#REF!,2)=LEFT(A2483,2))),MAX($AE$1:AE2482)+1,0)),IF(LEFT('Supplier Change Request FORM Z'!$D$58,1)="F",0,IF(AND((LEFT('Supplier Change Request FORM Z'!$D$58,1)=LEFT(E2483,1)),(LEFT('Supplier Change Request FORM Z'!$D$59,2)=LEFT(A2483,2))),MAX($AE$1:AE2482)+1,0)))</f>
        <v>#REF!</v>
      </c>
      <c r="AF2483" s="3" t="str">
        <f t="shared" si="199"/>
        <v/>
      </c>
    </row>
    <row r="2484" spans="1:32" x14ac:dyDescent="0.35">
      <c r="A2484" s="2" t="s">
        <v>2911</v>
      </c>
      <c r="B2484" s="2" t="s">
        <v>3862</v>
      </c>
      <c r="C2484" s="2" t="s">
        <v>3642</v>
      </c>
      <c r="D2484" s="2" t="s">
        <v>3862</v>
      </c>
      <c r="E2484" s="2" t="s">
        <v>9644</v>
      </c>
      <c r="G2484" s="5">
        <f>IF('Supplier Change Request FORM Z'!$D$61="",IF(ISNUMBER(SEARCH(#REF!,C2484)),MAX($G$1:G2483)+1,0),IF(ISNUMBER(SEARCH('Supplier Change Request FORM Z'!$D$61,C2484)),MAX($G$1:G2483)+1,0))</f>
        <v>0</v>
      </c>
      <c r="H2484" s="3" t="str">
        <f t="shared" si="195"/>
        <v/>
      </c>
      <c r="K2484" s="5" t="e">
        <f>IF('Supplier Change Request FORM Z'!$D$58="",IF(AND((#REF!=C2484),(LEFT(#REF!,1)=LEFT(E2484,1)),(LEFT(#REF!,2)=LEFT(A2484,2))),MAX($K$1:K2483)+1,0),IF(AND(('Supplier Change Request FORM Z'!$D$61=C2484),(LEFT('Supplier Change Request FORM Z'!$D$58,1)=LEFT(E2484,1)),(LEFT('Supplier Change Request FORM Z'!$D$59,2)=LEFT(A2484,2))),MAX($K$1:K2483)+1,0))</f>
        <v>#REF!</v>
      </c>
      <c r="L2484" s="3" t="str">
        <f t="shared" si="196"/>
        <v/>
      </c>
      <c r="Q2484" s="5"/>
      <c r="R2484" s="3"/>
      <c r="U2484" s="5">
        <f>IF('Supplier Change Request FORM Z'!$D$71="",IF(ISNUMBER(SEARCH(#REF!,C2484)),MAX($U$1:U2483)+1,0),IF(ISNUMBER(SEARCH('Supplier Change Request FORM Z'!$D$71,C2484)),MAX($U$1:U2483)+1,0))</f>
        <v>0</v>
      </c>
      <c r="V2484" s="3" t="str">
        <f t="shared" si="197"/>
        <v/>
      </c>
      <c r="Y2484" s="5">
        <f>IF('Supplier Change Request FORM Z'!$D$71="",IF(ISNUMBER(SEARCH(#REF!,C2484)),MAX($Y$1:Y2483)+1,0),IF(ISNUMBER(SEARCH('Supplier Change Request FORM Z'!$D$71,C2484)),MAX($Y$1:Y2483)+1,0))</f>
        <v>0</v>
      </c>
      <c r="Z2484" s="3" t="str">
        <f t="shared" si="198"/>
        <v/>
      </c>
      <c r="AE2484" s="5" t="e">
        <f>IF('Supplier Change Request FORM Z'!$D$58="",IF(LEFT(#REF!,1)="F",0,IF(AND((LEFT(#REF!,1)=LEFT(E2484,1)),(LEFT(#REF!,2)=LEFT(A2484,2))),MAX($AE$1:AE2483)+1,0)),IF(LEFT('Supplier Change Request FORM Z'!$D$58,1)="F",0,IF(AND((LEFT('Supplier Change Request FORM Z'!$D$58,1)=LEFT(E2484,1)),(LEFT('Supplier Change Request FORM Z'!$D$59,2)=LEFT(A2484,2))),MAX($AE$1:AE2483)+1,0)))</f>
        <v>#REF!</v>
      </c>
      <c r="AF2484" s="3" t="str">
        <f t="shared" si="199"/>
        <v/>
      </c>
    </row>
    <row r="2485" spans="1:32" x14ac:dyDescent="0.35">
      <c r="A2485" s="2" t="s">
        <v>2911</v>
      </c>
      <c r="B2485" s="2" t="s">
        <v>3813</v>
      </c>
      <c r="C2485" s="2" t="s">
        <v>3642</v>
      </c>
      <c r="D2485" s="2" t="s">
        <v>3813</v>
      </c>
      <c r="E2485" s="2" t="s">
        <v>9644</v>
      </c>
      <c r="G2485" s="5">
        <f>IF('Supplier Change Request FORM Z'!$D$61="",IF(ISNUMBER(SEARCH(#REF!,C2485)),MAX($G$1:G2484)+1,0),IF(ISNUMBER(SEARCH('Supplier Change Request FORM Z'!$D$61,C2485)),MAX($G$1:G2484)+1,0))</f>
        <v>0</v>
      </c>
      <c r="H2485" s="3" t="str">
        <f t="shared" si="195"/>
        <v/>
      </c>
      <c r="K2485" s="5" t="e">
        <f>IF('Supplier Change Request FORM Z'!$D$58="",IF(AND((#REF!=C2485),(LEFT(#REF!,1)=LEFT(E2485,1)),(LEFT(#REF!,2)=LEFT(A2485,2))),MAX($K$1:K2484)+1,0),IF(AND(('Supplier Change Request FORM Z'!$D$61=C2485),(LEFT('Supplier Change Request FORM Z'!$D$58,1)=LEFT(E2485,1)),(LEFT('Supplier Change Request FORM Z'!$D$59,2)=LEFT(A2485,2))),MAX($K$1:K2484)+1,0))</f>
        <v>#REF!</v>
      </c>
      <c r="L2485" s="3" t="str">
        <f t="shared" si="196"/>
        <v/>
      </c>
      <c r="Q2485" s="5"/>
      <c r="R2485" s="3"/>
      <c r="U2485" s="5">
        <f>IF('Supplier Change Request FORM Z'!$D$71="",IF(ISNUMBER(SEARCH(#REF!,C2485)),MAX($U$1:U2484)+1,0),IF(ISNUMBER(SEARCH('Supplier Change Request FORM Z'!$D$71,C2485)),MAX($U$1:U2484)+1,0))</f>
        <v>0</v>
      </c>
      <c r="V2485" s="3" t="str">
        <f t="shared" si="197"/>
        <v/>
      </c>
      <c r="Y2485" s="5">
        <f>IF('Supplier Change Request FORM Z'!$D$71="",IF(ISNUMBER(SEARCH(#REF!,C2485)),MAX($Y$1:Y2484)+1,0),IF(ISNUMBER(SEARCH('Supplier Change Request FORM Z'!$D$71,C2485)),MAX($Y$1:Y2484)+1,0))</f>
        <v>0</v>
      </c>
      <c r="Z2485" s="3" t="str">
        <f t="shared" si="198"/>
        <v/>
      </c>
      <c r="AE2485" s="5" t="e">
        <f>IF('Supplier Change Request FORM Z'!$D$58="",IF(LEFT(#REF!,1)="F",0,IF(AND((LEFT(#REF!,1)=LEFT(E2485,1)),(LEFT(#REF!,2)=LEFT(A2485,2))),MAX($AE$1:AE2484)+1,0)),IF(LEFT('Supplier Change Request FORM Z'!$D$58,1)="F",0,IF(AND((LEFT('Supplier Change Request FORM Z'!$D$58,1)=LEFT(E2485,1)),(LEFT('Supplier Change Request FORM Z'!$D$59,2)=LEFT(A2485,2))),MAX($AE$1:AE2484)+1,0)))</f>
        <v>#REF!</v>
      </c>
      <c r="AF2485" s="3" t="str">
        <f t="shared" si="199"/>
        <v/>
      </c>
    </row>
    <row r="2486" spans="1:32" x14ac:dyDescent="0.35">
      <c r="A2486" s="2" t="s">
        <v>2911</v>
      </c>
      <c r="B2486" s="2" t="s">
        <v>3801</v>
      </c>
      <c r="C2486" s="2" t="s">
        <v>3642</v>
      </c>
      <c r="D2486" s="2" t="s">
        <v>3801</v>
      </c>
      <c r="E2486" s="2" t="s">
        <v>9644</v>
      </c>
      <c r="G2486" s="5">
        <f>IF('Supplier Change Request FORM Z'!$D$61="",IF(ISNUMBER(SEARCH(#REF!,C2486)),MAX($G$1:G2485)+1,0),IF(ISNUMBER(SEARCH('Supplier Change Request FORM Z'!$D$61,C2486)),MAX($G$1:G2485)+1,0))</f>
        <v>0</v>
      </c>
      <c r="H2486" s="3" t="str">
        <f t="shared" si="195"/>
        <v/>
      </c>
      <c r="K2486" s="5" t="e">
        <f>IF('Supplier Change Request FORM Z'!$D$58="",IF(AND((#REF!=C2486),(LEFT(#REF!,1)=LEFT(E2486,1)),(LEFT(#REF!,2)=LEFT(A2486,2))),MAX($K$1:K2485)+1,0),IF(AND(('Supplier Change Request FORM Z'!$D$61=C2486),(LEFT('Supplier Change Request FORM Z'!$D$58,1)=LEFT(E2486,1)),(LEFT('Supplier Change Request FORM Z'!$D$59,2)=LEFT(A2486,2))),MAX($K$1:K2485)+1,0))</f>
        <v>#REF!</v>
      </c>
      <c r="L2486" s="3" t="str">
        <f t="shared" si="196"/>
        <v/>
      </c>
      <c r="Q2486" s="5"/>
      <c r="R2486" s="3"/>
      <c r="U2486" s="5">
        <f>IF('Supplier Change Request FORM Z'!$D$71="",IF(ISNUMBER(SEARCH(#REF!,C2486)),MAX($U$1:U2485)+1,0),IF(ISNUMBER(SEARCH('Supplier Change Request FORM Z'!$D$71,C2486)),MAX($U$1:U2485)+1,0))</f>
        <v>0</v>
      </c>
      <c r="V2486" s="3" t="str">
        <f t="shared" si="197"/>
        <v/>
      </c>
      <c r="Y2486" s="5">
        <f>IF('Supplier Change Request FORM Z'!$D$71="",IF(ISNUMBER(SEARCH(#REF!,C2486)),MAX($Y$1:Y2485)+1,0),IF(ISNUMBER(SEARCH('Supplier Change Request FORM Z'!$D$71,C2486)),MAX($Y$1:Y2485)+1,0))</f>
        <v>0</v>
      </c>
      <c r="Z2486" s="3" t="str">
        <f t="shared" si="198"/>
        <v/>
      </c>
      <c r="AE2486" s="5" t="e">
        <f>IF('Supplier Change Request FORM Z'!$D$58="",IF(LEFT(#REF!,1)="F",0,IF(AND((LEFT(#REF!,1)=LEFT(E2486,1)),(LEFT(#REF!,2)=LEFT(A2486,2))),MAX($AE$1:AE2485)+1,0)),IF(LEFT('Supplier Change Request FORM Z'!$D$58,1)="F",0,IF(AND((LEFT('Supplier Change Request FORM Z'!$D$58,1)=LEFT(E2486,1)),(LEFT('Supplier Change Request FORM Z'!$D$59,2)=LEFT(A2486,2))),MAX($AE$1:AE2485)+1,0)))</f>
        <v>#REF!</v>
      </c>
      <c r="AF2486" s="3" t="str">
        <f t="shared" si="199"/>
        <v/>
      </c>
    </row>
    <row r="2487" spans="1:32" x14ac:dyDescent="0.35">
      <c r="A2487" s="2" t="s">
        <v>2911</v>
      </c>
      <c r="B2487" s="2" t="s">
        <v>3798</v>
      </c>
      <c r="C2487" s="2" t="s">
        <v>3642</v>
      </c>
      <c r="D2487" s="2" t="s">
        <v>3798</v>
      </c>
      <c r="E2487" s="2" t="s">
        <v>9644</v>
      </c>
      <c r="G2487" s="5">
        <f>IF('Supplier Change Request FORM Z'!$D$61="",IF(ISNUMBER(SEARCH(#REF!,C2487)),MAX($G$1:G2486)+1,0),IF(ISNUMBER(SEARCH('Supplier Change Request FORM Z'!$D$61,C2487)),MAX($G$1:G2486)+1,0))</f>
        <v>0</v>
      </c>
      <c r="H2487" s="3" t="str">
        <f t="shared" si="195"/>
        <v/>
      </c>
      <c r="K2487" s="5" t="e">
        <f>IF('Supplier Change Request FORM Z'!$D$58="",IF(AND((#REF!=C2487),(LEFT(#REF!,1)=LEFT(E2487,1)),(LEFT(#REF!,2)=LEFT(A2487,2))),MAX($K$1:K2486)+1,0),IF(AND(('Supplier Change Request FORM Z'!$D$61=C2487),(LEFT('Supplier Change Request FORM Z'!$D$58,1)=LEFT(E2487,1)),(LEFT('Supplier Change Request FORM Z'!$D$59,2)=LEFT(A2487,2))),MAX($K$1:K2486)+1,0))</f>
        <v>#REF!</v>
      </c>
      <c r="L2487" s="3" t="str">
        <f t="shared" si="196"/>
        <v/>
      </c>
      <c r="Q2487" s="5"/>
      <c r="R2487" s="3"/>
      <c r="U2487" s="5">
        <f>IF('Supplier Change Request FORM Z'!$D$71="",IF(ISNUMBER(SEARCH(#REF!,C2487)),MAX($U$1:U2486)+1,0),IF(ISNUMBER(SEARCH('Supplier Change Request FORM Z'!$D$71,C2487)),MAX($U$1:U2486)+1,0))</f>
        <v>0</v>
      </c>
      <c r="V2487" s="3" t="str">
        <f t="shared" si="197"/>
        <v/>
      </c>
      <c r="Y2487" s="5">
        <f>IF('Supplier Change Request FORM Z'!$D$71="",IF(ISNUMBER(SEARCH(#REF!,C2487)),MAX($Y$1:Y2486)+1,0),IF(ISNUMBER(SEARCH('Supplier Change Request FORM Z'!$D$71,C2487)),MAX($Y$1:Y2486)+1,0))</f>
        <v>0</v>
      </c>
      <c r="Z2487" s="3" t="str">
        <f t="shared" si="198"/>
        <v/>
      </c>
      <c r="AE2487" s="5" t="e">
        <f>IF('Supplier Change Request FORM Z'!$D$58="",IF(LEFT(#REF!,1)="F",0,IF(AND((LEFT(#REF!,1)=LEFT(E2487,1)),(LEFT(#REF!,2)=LEFT(A2487,2))),MAX($AE$1:AE2486)+1,0)),IF(LEFT('Supplier Change Request FORM Z'!$D$58,1)="F",0,IF(AND((LEFT('Supplier Change Request FORM Z'!$D$58,1)=LEFT(E2487,1)),(LEFT('Supplier Change Request FORM Z'!$D$59,2)=LEFT(A2487,2))),MAX($AE$1:AE2486)+1,0)))</f>
        <v>#REF!</v>
      </c>
      <c r="AF2487" s="3" t="str">
        <f t="shared" si="199"/>
        <v/>
      </c>
    </row>
    <row r="2488" spans="1:32" x14ac:dyDescent="0.35">
      <c r="A2488" s="2" t="s">
        <v>2911</v>
      </c>
      <c r="B2488" s="2" t="s">
        <v>3689</v>
      </c>
      <c r="C2488" s="2" t="s">
        <v>3642</v>
      </c>
      <c r="D2488" s="2" t="s">
        <v>3689</v>
      </c>
      <c r="E2488" s="2" t="s">
        <v>9644</v>
      </c>
      <c r="G2488" s="5">
        <f>IF('Supplier Change Request FORM Z'!$D$61="",IF(ISNUMBER(SEARCH(#REF!,C2488)),MAX($G$1:G2487)+1,0),IF(ISNUMBER(SEARCH('Supplier Change Request FORM Z'!$D$61,C2488)),MAX($G$1:G2487)+1,0))</f>
        <v>0</v>
      </c>
      <c r="H2488" s="3" t="str">
        <f t="shared" si="195"/>
        <v/>
      </c>
      <c r="K2488" s="5" t="e">
        <f>IF('Supplier Change Request FORM Z'!$D$58="",IF(AND((#REF!=C2488),(LEFT(#REF!,1)=LEFT(E2488,1)),(LEFT(#REF!,2)=LEFT(A2488,2))),MAX($K$1:K2487)+1,0),IF(AND(('Supplier Change Request FORM Z'!$D$61=C2488),(LEFT('Supplier Change Request FORM Z'!$D$58,1)=LEFT(E2488,1)),(LEFT('Supplier Change Request FORM Z'!$D$59,2)=LEFT(A2488,2))),MAX($K$1:K2487)+1,0))</f>
        <v>#REF!</v>
      </c>
      <c r="L2488" s="3" t="str">
        <f t="shared" si="196"/>
        <v/>
      </c>
      <c r="Q2488" s="5"/>
      <c r="R2488" s="3"/>
      <c r="U2488" s="5">
        <f>IF('Supplier Change Request FORM Z'!$D$71="",IF(ISNUMBER(SEARCH(#REF!,C2488)),MAX($U$1:U2487)+1,0),IF(ISNUMBER(SEARCH('Supplier Change Request FORM Z'!$D$71,C2488)),MAX($U$1:U2487)+1,0))</f>
        <v>0</v>
      </c>
      <c r="V2488" s="3" t="str">
        <f t="shared" si="197"/>
        <v/>
      </c>
      <c r="Y2488" s="5">
        <f>IF('Supplier Change Request FORM Z'!$D$71="",IF(ISNUMBER(SEARCH(#REF!,C2488)),MAX($Y$1:Y2487)+1,0),IF(ISNUMBER(SEARCH('Supplier Change Request FORM Z'!$D$71,C2488)),MAX($Y$1:Y2487)+1,0))</f>
        <v>0</v>
      </c>
      <c r="Z2488" s="3" t="str">
        <f t="shared" si="198"/>
        <v/>
      </c>
      <c r="AE2488" s="5" t="e">
        <f>IF('Supplier Change Request FORM Z'!$D$58="",IF(LEFT(#REF!,1)="F",0,IF(AND((LEFT(#REF!,1)=LEFT(E2488,1)),(LEFT(#REF!,2)=LEFT(A2488,2))),MAX($AE$1:AE2487)+1,0)),IF(LEFT('Supplier Change Request FORM Z'!$D$58,1)="F",0,IF(AND((LEFT('Supplier Change Request FORM Z'!$D$58,1)=LEFT(E2488,1)),(LEFT('Supplier Change Request FORM Z'!$D$59,2)=LEFT(A2488,2))),MAX($AE$1:AE2487)+1,0)))</f>
        <v>#REF!</v>
      </c>
      <c r="AF2488" s="3" t="str">
        <f t="shared" si="199"/>
        <v/>
      </c>
    </row>
    <row r="2489" spans="1:32" x14ac:dyDescent="0.35">
      <c r="A2489" s="2" t="s">
        <v>2911</v>
      </c>
      <c r="B2489" s="2" t="s">
        <v>3817</v>
      </c>
      <c r="C2489" s="2" t="s">
        <v>3642</v>
      </c>
      <c r="D2489" s="2" t="s">
        <v>3817</v>
      </c>
      <c r="E2489" s="2" t="s">
        <v>9644</v>
      </c>
      <c r="G2489" s="5">
        <f>IF('Supplier Change Request FORM Z'!$D$61="",IF(ISNUMBER(SEARCH(#REF!,C2489)),MAX($G$1:G2488)+1,0),IF(ISNUMBER(SEARCH('Supplier Change Request FORM Z'!$D$61,C2489)),MAX($G$1:G2488)+1,0))</f>
        <v>0</v>
      </c>
      <c r="H2489" s="3" t="str">
        <f t="shared" si="195"/>
        <v/>
      </c>
      <c r="K2489" s="5" t="e">
        <f>IF('Supplier Change Request FORM Z'!$D$58="",IF(AND((#REF!=C2489),(LEFT(#REF!,1)=LEFT(E2489,1)),(LEFT(#REF!,2)=LEFT(A2489,2))),MAX($K$1:K2488)+1,0),IF(AND(('Supplier Change Request FORM Z'!$D$61=C2489),(LEFT('Supplier Change Request FORM Z'!$D$58,1)=LEFT(E2489,1)),(LEFT('Supplier Change Request FORM Z'!$D$59,2)=LEFT(A2489,2))),MAX($K$1:K2488)+1,0))</f>
        <v>#REF!</v>
      </c>
      <c r="L2489" s="3" t="str">
        <f t="shared" si="196"/>
        <v/>
      </c>
      <c r="Q2489" s="5"/>
      <c r="R2489" s="3"/>
      <c r="U2489" s="5">
        <f>IF('Supplier Change Request FORM Z'!$D$71="",IF(ISNUMBER(SEARCH(#REF!,C2489)),MAX($U$1:U2488)+1,0),IF(ISNUMBER(SEARCH('Supplier Change Request FORM Z'!$D$71,C2489)),MAX($U$1:U2488)+1,0))</f>
        <v>0</v>
      </c>
      <c r="V2489" s="3" t="str">
        <f t="shared" si="197"/>
        <v/>
      </c>
      <c r="Y2489" s="5">
        <f>IF('Supplier Change Request FORM Z'!$D$71="",IF(ISNUMBER(SEARCH(#REF!,C2489)),MAX($Y$1:Y2488)+1,0),IF(ISNUMBER(SEARCH('Supplier Change Request FORM Z'!$D$71,C2489)),MAX($Y$1:Y2488)+1,0))</f>
        <v>0</v>
      </c>
      <c r="Z2489" s="3" t="str">
        <f t="shared" si="198"/>
        <v/>
      </c>
      <c r="AE2489" s="5" t="e">
        <f>IF('Supplier Change Request FORM Z'!$D$58="",IF(LEFT(#REF!,1)="F",0,IF(AND((LEFT(#REF!,1)=LEFT(E2489,1)),(LEFT(#REF!,2)=LEFT(A2489,2))),MAX($AE$1:AE2488)+1,0)),IF(LEFT('Supplier Change Request FORM Z'!$D$58,1)="F",0,IF(AND((LEFT('Supplier Change Request FORM Z'!$D$58,1)=LEFT(E2489,1)),(LEFT('Supplier Change Request FORM Z'!$D$59,2)=LEFT(A2489,2))),MAX($AE$1:AE2488)+1,0)))</f>
        <v>#REF!</v>
      </c>
      <c r="AF2489" s="3" t="str">
        <f t="shared" si="199"/>
        <v/>
      </c>
    </row>
    <row r="2490" spans="1:32" x14ac:dyDescent="0.35">
      <c r="A2490" s="2" t="s">
        <v>2911</v>
      </c>
      <c r="B2490" s="2" t="s">
        <v>3645</v>
      </c>
      <c r="C2490" s="2" t="s">
        <v>3642</v>
      </c>
      <c r="D2490" s="2" t="s">
        <v>3645</v>
      </c>
      <c r="E2490" s="2" t="s">
        <v>9644</v>
      </c>
      <c r="G2490" s="5">
        <f>IF('Supplier Change Request FORM Z'!$D$61="",IF(ISNUMBER(SEARCH(#REF!,C2490)),MAX($G$1:G2489)+1,0),IF(ISNUMBER(SEARCH('Supplier Change Request FORM Z'!$D$61,C2490)),MAX($G$1:G2489)+1,0))</f>
        <v>0</v>
      </c>
      <c r="H2490" s="3" t="str">
        <f t="shared" si="195"/>
        <v/>
      </c>
      <c r="K2490" s="5" t="e">
        <f>IF('Supplier Change Request FORM Z'!$D$58="",IF(AND((#REF!=C2490),(LEFT(#REF!,1)=LEFT(E2490,1)),(LEFT(#REF!,2)=LEFT(A2490,2))),MAX($K$1:K2489)+1,0),IF(AND(('Supplier Change Request FORM Z'!$D$61=C2490),(LEFT('Supplier Change Request FORM Z'!$D$58,1)=LEFT(E2490,1)),(LEFT('Supplier Change Request FORM Z'!$D$59,2)=LEFT(A2490,2))),MAX($K$1:K2489)+1,0))</f>
        <v>#REF!</v>
      </c>
      <c r="L2490" s="3" t="str">
        <f t="shared" si="196"/>
        <v/>
      </c>
      <c r="Q2490" s="5"/>
      <c r="R2490" s="3"/>
      <c r="U2490" s="5">
        <f>IF('Supplier Change Request FORM Z'!$D$71="",IF(ISNUMBER(SEARCH(#REF!,C2490)),MAX($U$1:U2489)+1,0),IF(ISNUMBER(SEARCH('Supplier Change Request FORM Z'!$D$71,C2490)),MAX($U$1:U2489)+1,0))</f>
        <v>0</v>
      </c>
      <c r="V2490" s="3" t="str">
        <f t="shared" si="197"/>
        <v/>
      </c>
      <c r="Y2490" s="5">
        <f>IF('Supplier Change Request FORM Z'!$D$71="",IF(ISNUMBER(SEARCH(#REF!,C2490)),MAX($Y$1:Y2489)+1,0),IF(ISNUMBER(SEARCH('Supplier Change Request FORM Z'!$D$71,C2490)),MAX($Y$1:Y2489)+1,0))</f>
        <v>0</v>
      </c>
      <c r="Z2490" s="3" t="str">
        <f t="shared" si="198"/>
        <v/>
      </c>
      <c r="AE2490" s="5" t="e">
        <f>IF('Supplier Change Request FORM Z'!$D$58="",IF(LEFT(#REF!,1)="F",0,IF(AND((LEFT(#REF!,1)=LEFT(E2490,1)),(LEFT(#REF!,2)=LEFT(A2490,2))),MAX($AE$1:AE2489)+1,0)),IF(LEFT('Supplier Change Request FORM Z'!$D$58,1)="F",0,IF(AND((LEFT('Supplier Change Request FORM Z'!$D$58,1)=LEFT(E2490,1)),(LEFT('Supplier Change Request FORM Z'!$D$59,2)=LEFT(A2490,2))),MAX($AE$1:AE2489)+1,0)))</f>
        <v>#REF!</v>
      </c>
      <c r="AF2490" s="3" t="str">
        <f t="shared" si="199"/>
        <v/>
      </c>
    </row>
    <row r="2491" spans="1:32" x14ac:dyDescent="0.35">
      <c r="A2491" s="2" t="s">
        <v>2911</v>
      </c>
      <c r="B2491" s="2" t="s">
        <v>3847</v>
      </c>
      <c r="C2491" s="2" t="s">
        <v>3642</v>
      </c>
      <c r="D2491" s="2" t="s">
        <v>3847</v>
      </c>
      <c r="E2491" s="2" t="s">
        <v>9644</v>
      </c>
      <c r="G2491" s="5">
        <f>IF('Supplier Change Request FORM Z'!$D$61="",IF(ISNUMBER(SEARCH(#REF!,C2491)),MAX($G$1:G2490)+1,0),IF(ISNUMBER(SEARCH('Supplier Change Request FORM Z'!$D$61,C2491)),MAX($G$1:G2490)+1,0))</f>
        <v>0</v>
      </c>
      <c r="H2491" s="3" t="str">
        <f t="shared" si="195"/>
        <v/>
      </c>
      <c r="K2491" s="5" t="e">
        <f>IF('Supplier Change Request FORM Z'!$D$58="",IF(AND((#REF!=C2491),(LEFT(#REF!,1)=LEFT(E2491,1)),(LEFT(#REF!,2)=LEFT(A2491,2))),MAX($K$1:K2490)+1,0),IF(AND(('Supplier Change Request FORM Z'!$D$61=C2491),(LEFT('Supplier Change Request FORM Z'!$D$58,1)=LEFT(E2491,1)),(LEFT('Supplier Change Request FORM Z'!$D$59,2)=LEFT(A2491,2))),MAX($K$1:K2490)+1,0))</f>
        <v>#REF!</v>
      </c>
      <c r="L2491" s="3" t="str">
        <f t="shared" si="196"/>
        <v/>
      </c>
      <c r="Q2491" s="5"/>
      <c r="R2491" s="3"/>
      <c r="U2491" s="5">
        <f>IF('Supplier Change Request FORM Z'!$D$71="",IF(ISNUMBER(SEARCH(#REF!,C2491)),MAX($U$1:U2490)+1,0),IF(ISNUMBER(SEARCH('Supplier Change Request FORM Z'!$D$71,C2491)),MAX($U$1:U2490)+1,0))</f>
        <v>0</v>
      </c>
      <c r="V2491" s="3" t="str">
        <f t="shared" si="197"/>
        <v/>
      </c>
      <c r="Y2491" s="5">
        <f>IF('Supplier Change Request FORM Z'!$D$71="",IF(ISNUMBER(SEARCH(#REF!,C2491)),MAX($Y$1:Y2490)+1,0),IF(ISNUMBER(SEARCH('Supplier Change Request FORM Z'!$D$71,C2491)),MAX($Y$1:Y2490)+1,0))</f>
        <v>0</v>
      </c>
      <c r="Z2491" s="3" t="str">
        <f t="shared" si="198"/>
        <v/>
      </c>
      <c r="AE2491" s="5" t="e">
        <f>IF('Supplier Change Request FORM Z'!$D$58="",IF(LEFT(#REF!,1)="F",0,IF(AND((LEFT(#REF!,1)=LEFT(E2491,1)),(LEFT(#REF!,2)=LEFT(A2491,2))),MAX($AE$1:AE2490)+1,0)),IF(LEFT('Supplier Change Request FORM Z'!$D$58,1)="F",0,IF(AND((LEFT('Supplier Change Request FORM Z'!$D$58,1)=LEFT(E2491,1)),(LEFT('Supplier Change Request FORM Z'!$D$59,2)=LEFT(A2491,2))),MAX($AE$1:AE2490)+1,0)))</f>
        <v>#REF!</v>
      </c>
      <c r="AF2491" s="3" t="str">
        <f t="shared" si="199"/>
        <v/>
      </c>
    </row>
    <row r="2492" spans="1:32" x14ac:dyDescent="0.35">
      <c r="A2492" s="2" t="s">
        <v>2911</v>
      </c>
      <c r="B2492" s="2" t="s">
        <v>3860</v>
      </c>
      <c r="C2492" s="2" t="s">
        <v>3642</v>
      </c>
      <c r="D2492" s="2" t="s">
        <v>3860</v>
      </c>
      <c r="E2492" s="2" t="s">
        <v>9644</v>
      </c>
      <c r="G2492" s="5">
        <f>IF('Supplier Change Request FORM Z'!$D$61="",IF(ISNUMBER(SEARCH(#REF!,C2492)),MAX($G$1:G2491)+1,0),IF(ISNUMBER(SEARCH('Supplier Change Request FORM Z'!$D$61,C2492)),MAX($G$1:G2491)+1,0))</f>
        <v>0</v>
      </c>
      <c r="H2492" s="3" t="str">
        <f t="shared" si="195"/>
        <v/>
      </c>
      <c r="K2492" s="5" t="e">
        <f>IF('Supplier Change Request FORM Z'!$D$58="",IF(AND((#REF!=C2492),(LEFT(#REF!,1)=LEFT(E2492,1)),(LEFT(#REF!,2)=LEFT(A2492,2))),MAX($K$1:K2491)+1,0),IF(AND(('Supplier Change Request FORM Z'!$D$61=C2492),(LEFT('Supplier Change Request FORM Z'!$D$58,1)=LEFT(E2492,1)),(LEFT('Supplier Change Request FORM Z'!$D$59,2)=LEFT(A2492,2))),MAX($K$1:K2491)+1,0))</f>
        <v>#REF!</v>
      </c>
      <c r="L2492" s="3" t="str">
        <f t="shared" si="196"/>
        <v/>
      </c>
      <c r="Q2492" s="5"/>
      <c r="R2492" s="3"/>
      <c r="U2492" s="5">
        <f>IF('Supplier Change Request FORM Z'!$D$71="",IF(ISNUMBER(SEARCH(#REF!,C2492)),MAX($U$1:U2491)+1,0),IF(ISNUMBER(SEARCH('Supplier Change Request FORM Z'!$D$71,C2492)),MAX($U$1:U2491)+1,0))</f>
        <v>0</v>
      </c>
      <c r="V2492" s="3" t="str">
        <f t="shared" si="197"/>
        <v/>
      </c>
      <c r="Y2492" s="5">
        <f>IF('Supplier Change Request FORM Z'!$D$71="",IF(ISNUMBER(SEARCH(#REF!,C2492)),MAX($Y$1:Y2491)+1,0),IF(ISNUMBER(SEARCH('Supplier Change Request FORM Z'!$D$71,C2492)),MAX($Y$1:Y2491)+1,0))</f>
        <v>0</v>
      </c>
      <c r="Z2492" s="3" t="str">
        <f t="shared" si="198"/>
        <v/>
      </c>
      <c r="AE2492" s="5" t="e">
        <f>IF('Supplier Change Request FORM Z'!$D$58="",IF(LEFT(#REF!,1)="F",0,IF(AND((LEFT(#REF!,1)=LEFT(E2492,1)),(LEFT(#REF!,2)=LEFT(A2492,2))),MAX($AE$1:AE2491)+1,0)),IF(LEFT('Supplier Change Request FORM Z'!$D$58,1)="F",0,IF(AND((LEFT('Supplier Change Request FORM Z'!$D$58,1)=LEFT(E2492,1)),(LEFT('Supplier Change Request FORM Z'!$D$59,2)=LEFT(A2492,2))),MAX($AE$1:AE2491)+1,0)))</f>
        <v>#REF!</v>
      </c>
      <c r="AF2492" s="3" t="str">
        <f t="shared" si="199"/>
        <v/>
      </c>
    </row>
    <row r="2493" spans="1:32" x14ac:dyDescent="0.35">
      <c r="A2493" s="2" t="s">
        <v>2911</v>
      </c>
      <c r="B2493" s="2" t="s">
        <v>3671</v>
      </c>
      <c r="C2493" s="2" t="s">
        <v>3642</v>
      </c>
      <c r="D2493" s="2" t="s">
        <v>3671</v>
      </c>
      <c r="E2493" s="2" t="s">
        <v>9644</v>
      </c>
      <c r="G2493" s="5">
        <f>IF('Supplier Change Request FORM Z'!$D$61="",IF(ISNUMBER(SEARCH(#REF!,C2493)),MAX($G$1:G2492)+1,0),IF(ISNUMBER(SEARCH('Supplier Change Request FORM Z'!$D$61,C2493)),MAX($G$1:G2492)+1,0))</f>
        <v>0</v>
      </c>
      <c r="H2493" s="3" t="str">
        <f t="shared" si="195"/>
        <v/>
      </c>
      <c r="K2493" s="5" t="e">
        <f>IF('Supplier Change Request FORM Z'!$D$58="",IF(AND((#REF!=C2493),(LEFT(#REF!,1)=LEFT(E2493,1)),(LEFT(#REF!,2)=LEFT(A2493,2))),MAX($K$1:K2492)+1,0),IF(AND(('Supplier Change Request FORM Z'!$D$61=C2493),(LEFT('Supplier Change Request FORM Z'!$D$58,1)=LEFT(E2493,1)),(LEFT('Supplier Change Request FORM Z'!$D$59,2)=LEFT(A2493,2))),MAX($K$1:K2492)+1,0))</f>
        <v>#REF!</v>
      </c>
      <c r="L2493" s="3" t="str">
        <f t="shared" si="196"/>
        <v/>
      </c>
      <c r="Q2493" s="5"/>
      <c r="R2493" s="3"/>
      <c r="U2493" s="5">
        <f>IF('Supplier Change Request FORM Z'!$D$71="",IF(ISNUMBER(SEARCH(#REF!,C2493)),MAX($U$1:U2492)+1,0),IF(ISNUMBER(SEARCH('Supplier Change Request FORM Z'!$D$71,C2493)),MAX($U$1:U2492)+1,0))</f>
        <v>0</v>
      </c>
      <c r="V2493" s="3" t="str">
        <f t="shared" si="197"/>
        <v/>
      </c>
      <c r="Y2493" s="5">
        <f>IF('Supplier Change Request FORM Z'!$D$71="",IF(ISNUMBER(SEARCH(#REF!,C2493)),MAX($Y$1:Y2492)+1,0),IF(ISNUMBER(SEARCH('Supplier Change Request FORM Z'!$D$71,C2493)),MAX($Y$1:Y2492)+1,0))</f>
        <v>0</v>
      </c>
      <c r="Z2493" s="3" t="str">
        <f t="shared" si="198"/>
        <v/>
      </c>
      <c r="AE2493" s="5" t="e">
        <f>IF('Supplier Change Request FORM Z'!$D$58="",IF(LEFT(#REF!,1)="F",0,IF(AND((LEFT(#REF!,1)=LEFT(E2493,1)),(LEFT(#REF!,2)=LEFT(A2493,2))),MAX($AE$1:AE2492)+1,0)),IF(LEFT('Supplier Change Request FORM Z'!$D$58,1)="F",0,IF(AND((LEFT('Supplier Change Request FORM Z'!$D$58,1)=LEFT(E2493,1)),(LEFT('Supplier Change Request FORM Z'!$D$59,2)=LEFT(A2493,2))),MAX($AE$1:AE2492)+1,0)))</f>
        <v>#REF!</v>
      </c>
      <c r="AF2493" s="3" t="str">
        <f t="shared" si="199"/>
        <v/>
      </c>
    </row>
    <row r="2494" spans="1:32" x14ac:dyDescent="0.35">
      <c r="A2494" s="2" t="s">
        <v>2911</v>
      </c>
      <c r="B2494" s="2" t="s">
        <v>3786</v>
      </c>
      <c r="C2494" s="2" t="s">
        <v>3642</v>
      </c>
      <c r="D2494" s="2" t="s">
        <v>3786</v>
      </c>
      <c r="E2494" s="2" t="s">
        <v>9644</v>
      </c>
      <c r="G2494" s="5">
        <f>IF('Supplier Change Request FORM Z'!$D$61="",IF(ISNUMBER(SEARCH(#REF!,C2494)),MAX($G$1:G2493)+1,0),IF(ISNUMBER(SEARCH('Supplier Change Request FORM Z'!$D$61,C2494)),MAX($G$1:G2493)+1,0))</f>
        <v>0</v>
      </c>
      <c r="H2494" s="3" t="str">
        <f t="shared" si="195"/>
        <v/>
      </c>
      <c r="K2494" s="5" t="e">
        <f>IF('Supplier Change Request FORM Z'!$D$58="",IF(AND((#REF!=C2494),(LEFT(#REF!,1)=LEFT(E2494,1)),(LEFT(#REF!,2)=LEFT(A2494,2))),MAX($K$1:K2493)+1,0),IF(AND(('Supplier Change Request FORM Z'!$D$61=C2494),(LEFT('Supplier Change Request FORM Z'!$D$58,1)=LEFT(E2494,1)),(LEFT('Supplier Change Request FORM Z'!$D$59,2)=LEFT(A2494,2))),MAX($K$1:K2493)+1,0))</f>
        <v>#REF!</v>
      </c>
      <c r="L2494" s="3" t="str">
        <f t="shared" si="196"/>
        <v/>
      </c>
      <c r="Q2494" s="5"/>
      <c r="R2494" s="3"/>
      <c r="U2494" s="5">
        <f>IF('Supplier Change Request FORM Z'!$D$71="",IF(ISNUMBER(SEARCH(#REF!,C2494)),MAX($U$1:U2493)+1,0),IF(ISNUMBER(SEARCH('Supplier Change Request FORM Z'!$D$71,C2494)),MAX($U$1:U2493)+1,0))</f>
        <v>0</v>
      </c>
      <c r="V2494" s="3" t="str">
        <f t="shared" si="197"/>
        <v/>
      </c>
      <c r="Y2494" s="5">
        <f>IF('Supplier Change Request FORM Z'!$D$71="",IF(ISNUMBER(SEARCH(#REF!,C2494)),MAX($Y$1:Y2493)+1,0),IF(ISNUMBER(SEARCH('Supplier Change Request FORM Z'!$D$71,C2494)),MAX($Y$1:Y2493)+1,0))</f>
        <v>0</v>
      </c>
      <c r="Z2494" s="3" t="str">
        <f t="shared" si="198"/>
        <v/>
      </c>
      <c r="AE2494" s="5" t="e">
        <f>IF('Supplier Change Request FORM Z'!$D$58="",IF(LEFT(#REF!,1)="F",0,IF(AND((LEFT(#REF!,1)=LEFT(E2494,1)),(LEFT(#REF!,2)=LEFT(A2494,2))),MAX($AE$1:AE2493)+1,0)),IF(LEFT('Supplier Change Request FORM Z'!$D$58,1)="F",0,IF(AND((LEFT('Supplier Change Request FORM Z'!$D$58,1)=LEFT(E2494,1)),(LEFT('Supplier Change Request FORM Z'!$D$59,2)=LEFT(A2494,2))),MAX($AE$1:AE2493)+1,0)))</f>
        <v>#REF!</v>
      </c>
      <c r="AF2494" s="3" t="str">
        <f t="shared" si="199"/>
        <v/>
      </c>
    </row>
    <row r="2495" spans="1:32" x14ac:dyDescent="0.35">
      <c r="A2495" s="2" t="s">
        <v>2911</v>
      </c>
      <c r="B2495" s="2" t="s">
        <v>3649</v>
      </c>
      <c r="C2495" s="2" t="s">
        <v>3642</v>
      </c>
      <c r="D2495" s="2" t="s">
        <v>3649</v>
      </c>
      <c r="E2495" s="2" t="s">
        <v>9644</v>
      </c>
      <c r="G2495" s="5">
        <f>IF('Supplier Change Request FORM Z'!$D$61="",IF(ISNUMBER(SEARCH(#REF!,C2495)),MAX($G$1:G2494)+1,0),IF(ISNUMBER(SEARCH('Supplier Change Request FORM Z'!$D$61,C2495)),MAX($G$1:G2494)+1,0))</f>
        <v>0</v>
      </c>
      <c r="H2495" s="3" t="str">
        <f t="shared" si="195"/>
        <v/>
      </c>
      <c r="K2495" s="5" t="e">
        <f>IF('Supplier Change Request FORM Z'!$D$58="",IF(AND((#REF!=C2495),(LEFT(#REF!,1)=LEFT(E2495,1)),(LEFT(#REF!,2)=LEFT(A2495,2))),MAX($K$1:K2494)+1,0),IF(AND(('Supplier Change Request FORM Z'!$D$61=C2495),(LEFT('Supplier Change Request FORM Z'!$D$58,1)=LEFT(E2495,1)),(LEFT('Supplier Change Request FORM Z'!$D$59,2)=LEFT(A2495,2))),MAX($K$1:K2494)+1,0))</f>
        <v>#REF!</v>
      </c>
      <c r="L2495" s="3" t="str">
        <f t="shared" si="196"/>
        <v/>
      </c>
      <c r="Q2495" s="5"/>
      <c r="R2495" s="3"/>
      <c r="U2495" s="5">
        <f>IF('Supplier Change Request FORM Z'!$D$71="",IF(ISNUMBER(SEARCH(#REF!,C2495)),MAX($U$1:U2494)+1,0),IF(ISNUMBER(SEARCH('Supplier Change Request FORM Z'!$D$71,C2495)),MAX($U$1:U2494)+1,0))</f>
        <v>0</v>
      </c>
      <c r="V2495" s="3" t="str">
        <f t="shared" si="197"/>
        <v/>
      </c>
      <c r="Y2495" s="5">
        <f>IF('Supplier Change Request FORM Z'!$D$71="",IF(ISNUMBER(SEARCH(#REF!,C2495)),MAX($Y$1:Y2494)+1,0),IF(ISNUMBER(SEARCH('Supplier Change Request FORM Z'!$D$71,C2495)),MAX($Y$1:Y2494)+1,0))</f>
        <v>0</v>
      </c>
      <c r="Z2495" s="3" t="str">
        <f t="shared" si="198"/>
        <v/>
      </c>
      <c r="AE2495" s="5" t="e">
        <f>IF('Supplier Change Request FORM Z'!$D$58="",IF(LEFT(#REF!,1)="F",0,IF(AND((LEFT(#REF!,1)=LEFT(E2495,1)),(LEFT(#REF!,2)=LEFT(A2495,2))),MAX($AE$1:AE2494)+1,0)),IF(LEFT('Supplier Change Request FORM Z'!$D$58,1)="F",0,IF(AND((LEFT('Supplier Change Request FORM Z'!$D$58,1)=LEFT(E2495,1)),(LEFT('Supplier Change Request FORM Z'!$D$59,2)=LEFT(A2495,2))),MAX($AE$1:AE2494)+1,0)))</f>
        <v>#REF!</v>
      </c>
      <c r="AF2495" s="3" t="str">
        <f t="shared" si="199"/>
        <v/>
      </c>
    </row>
    <row r="2496" spans="1:32" x14ac:dyDescent="0.35">
      <c r="A2496" s="2" t="s">
        <v>2911</v>
      </c>
      <c r="B2496" s="2" t="s">
        <v>3822</v>
      </c>
      <c r="C2496" s="2" t="s">
        <v>3642</v>
      </c>
      <c r="D2496" s="2" t="s">
        <v>3822</v>
      </c>
      <c r="E2496" s="2" t="s">
        <v>9644</v>
      </c>
      <c r="G2496" s="5">
        <f>IF('Supplier Change Request FORM Z'!$D$61="",IF(ISNUMBER(SEARCH(#REF!,C2496)),MAX($G$1:G2495)+1,0),IF(ISNUMBER(SEARCH('Supplier Change Request FORM Z'!$D$61,C2496)),MAX($G$1:G2495)+1,0))</f>
        <v>0</v>
      </c>
      <c r="H2496" s="3" t="str">
        <f t="shared" si="195"/>
        <v/>
      </c>
      <c r="K2496" s="5" t="e">
        <f>IF('Supplier Change Request FORM Z'!$D$58="",IF(AND((#REF!=C2496),(LEFT(#REF!,1)=LEFT(E2496,1)),(LEFT(#REF!,2)=LEFT(A2496,2))),MAX($K$1:K2495)+1,0),IF(AND(('Supplier Change Request FORM Z'!$D$61=C2496),(LEFT('Supplier Change Request FORM Z'!$D$58,1)=LEFT(E2496,1)),(LEFT('Supplier Change Request FORM Z'!$D$59,2)=LEFT(A2496,2))),MAX($K$1:K2495)+1,0))</f>
        <v>#REF!</v>
      </c>
      <c r="L2496" s="3" t="str">
        <f t="shared" si="196"/>
        <v/>
      </c>
      <c r="Q2496" s="5"/>
      <c r="R2496" s="3"/>
      <c r="U2496" s="5">
        <f>IF('Supplier Change Request FORM Z'!$D$71="",IF(ISNUMBER(SEARCH(#REF!,C2496)),MAX($U$1:U2495)+1,0),IF(ISNUMBER(SEARCH('Supplier Change Request FORM Z'!$D$71,C2496)),MAX($U$1:U2495)+1,0))</f>
        <v>0</v>
      </c>
      <c r="V2496" s="3" t="str">
        <f t="shared" si="197"/>
        <v/>
      </c>
      <c r="Y2496" s="5">
        <f>IF('Supplier Change Request FORM Z'!$D$71="",IF(ISNUMBER(SEARCH(#REF!,C2496)),MAX($Y$1:Y2495)+1,0),IF(ISNUMBER(SEARCH('Supplier Change Request FORM Z'!$D$71,C2496)),MAX($Y$1:Y2495)+1,0))</f>
        <v>0</v>
      </c>
      <c r="Z2496" s="3" t="str">
        <f t="shared" si="198"/>
        <v/>
      </c>
      <c r="AE2496" s="5" t="e">
        <f>IF('Supplier Change Request FORM Z'!$D$58="",IF(LEFT(#REF!,1)="F",0,IF(AND((LEFT(#REF!,1)=LEFT(E2496,1)),(LEFT(#REF!,2)=LEFT(A2496,2))),MAX($AE$1:AE2495)+1,0)),IF(LEFT('Supplier Change Request FORM Z'!$D$58,1)="F",0,IF(AND((LEFT('Supplier Change Request FORM Z'!$D$58,1)=LEFT(E2496,1)),(LEFT('Supplier Change Request FORM Z'!$D$59,2)=LEFT(A2496,2))),MAX($AE$1:AE2495)+1,0)))</f>
        <v>#REF!</v>
      </c>
      <c r="AF2496" s="3" t="str">
        <f t="shared" si="199"/>
        <v/>
      </c>
    </row>
    <row r="2497" spans="1:32" x14ac:dyDescent="0.35">
      <c r="A2497" s="2" t="s">
        <v>2911</v>
      </c>
      <c r="B2497" s="2" t="s">
        <v>3783</v>
      </c>
      <c r="C2497" s="2" t="s">
        <v>3642</v>
      </c>
      <c r="D2497" s="2" t="s">
        <v>3783</v>
      </c>
      <c r="E2497" s="2" t="s">
        <v>9644</v>
      </c>
      <c r="G2497" s="5">
        <f>IF('Supplier Change Request FORM Z'!$D$61="",IF(ISNUMBER(SEARCH(#REF!,C2497)),MAX($G$1:G2496)+1,0),IF(ISNUMBER(SEARCH('Supplier Change Request FORM Z'!$D$61,C2497)),MAX($G$1:G2496)+1,0))</f>
        <v>0</v>
      </c>
      <c r="H2497" s="3" t="str">
        <f t="shared" si="195"/>
        <v/>
      </c>
      <c r="K2497" s="5" t="e">
        <f>IF('Supplier Change Request FORM Z'!$D$58="",IF(AND((#REF!=C2497),(LEFT(#REF!,1)=LEFT(E2497,1)),(LEFT(#REF!,2)=LEFT(A2497,2))),MAX($K$1:K2496)+1,0),IF(AND(('Supplier Change Request FORM Z'!$D$61=C2497),(LEFT('Supplier Change Request FORM Z'!$D$58,1)=LEFT(E2497,1)),(LEFT('Supplier Change Request FORM Z'!$D$59,2)=LEFT(A2497,2))),MAX($K$1:K2496)+1,0))</f>
        <v>#REF!</v>
      </c>
      <c r="L2497" s="3" t="str">
        <f t="shared" si="196"/>
        <v/>
      </c>
      <c r="Q2497" s="5"/>
      <c r="R2497" s="3"/>
      <c r="U2497" s="5">
        <f>IF('Supplier Change Request FORM Z'!$D$71="",IF(ISNUMBER(SEARCH(#REF!,C2497)),MAX($U$1:U2496)+1,0),IF(ISNUMBER(SEARCH('Supplier Change Request FORM Z'!$D$71,C2497)),MAX($U$1:U2496)+1,0))</f>
        <v>0</v>
      </c>
      <c r="V2497" s="3" t="str">
        <f t="shared" si="197"/>
        <v/>
      </c>
      <c r="Y2497" s="5">
        <f>IF('Supplier Change Request FORM Z'!$D$71="",IF(ISNUMBER(SEARCH(#REF!,C2497)),MAX($Y$1:Y2496)+1,0),IF(ISNUMBER(SEARCH('Supplier Change Request FORM Z'!$D$71,C2497)),MAX($Y$1:Y2496)+1,0))</f>
        <v>0</v>
      </c>
      <c r="Z2497" s="3" t="str">
        <f t="shared" si="198"/>
        <v/>
      </c>
      <c r="AE2497" s="5" t="e">
        <f>IF('Supplier Change Request FORM Z'!$D$58="",IF(LEFT(#REF!,1)="F",0,IF(AND((LEFT(#REF!,1)=LEFT(E2497,1)),(LEFT(#REF!,2)=LEFT(A2497,2))),MAX($AE$1:AE2496)+1,0)),IF(LEFT('Supplier Change Request FORM Z'!$D$58,1)="F",0,IF(AND((LEFT('Supplier Change Request FORM Z'!$D$58,1)=LEFT(E2497,1)),(LEFT('Supplier Change Request FORM Z'!$D$59,2)=LEFT(A2497,2))),MAX($AE$1:AE2496)+1,0)))</f>
        <v>#REF!</v>
      </c>
      <c r="AF2497" s="3" t="str">
        <f t="shared" si="199"/>
        <v/>
      </c>
    </row>
    <row r="2498" spans="1:32" x14ac:dyDescent="0.35">
      <c r="A2498" s="2" t="s">
        <v>2911</v>
      </c>
      <c r="B2498" s="2" t="s">
        <v>3657</v>
      </c>
      <c r="C2498" s="2" t="s">
        <v>3642</v>
      </c>
      <c r="D2498" s="2" t="s">
        <v>3657</v>
      </c>
      <c r="E2498" s="2" t="s">
        <v>9644</v>
      </c>
      <c r="G2498" s="5">
        <f>IF('Supplier Change Request FORM Z'!$D$61="",IF(ISNUMBER(SEARCH(#REF!,C2498)),MAX($G$1:G2497)+1,0),IF(ISNUMBER(SEARCH('Supplier Change Request FORM Z'!$D$61,C2498)),MAX($G$1:G2497)+1,0))</f>
        <v>0</v>
      </c>
      <c r="H2498" s="3" t="str">
        <f t="shared" ref="H2498:H2561" si="200">IFERROR(INDEX($C:$C,MATCH(ROW(H2497),$G:$G,0)),"")</f>
        <v/>
      </c>
      <c r="K2498" s="5" t="e">
        <f>IF('Supplier Change Request FORM Z'!$D$58="",IF(AND((#REF!=C2498),(LEFT(#REF!,1)=LEFT(E2498,1)),(LEFT(#REF!,2)=LEFT(A2498,2))),MAX($K$1:K2497)+1,0),IF(AND(('Supplier Change Request FORM Z'!$D$61=C2498),(LEFT('Supplier Change Request FORM Z'!$D$58,1)=LEFT(E2498,1)),(LEFT('Supplier Change Request FORM Z'!$D$59,2)=LEFT(A2498,2))),MAX($K$1:K2497)+1,0))</f>
        <v>#REF!</v>
      </c>
      <c r="L2498" s="3" t="str">
        <f t="shared" ref="L2498:L2561" si="201">IFERROR(INDEX($D:$D,MATCH(ROW(L2497),$K:$K,0)),"")</f>
        <v/>
      </c>
      <c r="Q2498" s="5"/>
      <c r="R2498" s="3"/>
      <c r="U2498" s="5">
        <f>IF('Supplier Change Request FORM Z'!$D$71="",IF(ISNUMBER(SEARCH(#REF!,C2498)),MAX($U$1:U2497)+1,0),IF(ISNUMBER(SEARCH('Supplier Change Request FORM Z'!$D$71,C2498)),MAX($U$1:U2497)+1,0))</f>
        <v>0</v>
      </c>
      <c r="V2498" s="3" t="str">
        <f t="shared" ref="V2498:V2561" si="202">IFERROR(INDEX($C:$C,MATCH(ROW(V2497),U:U,0)),"")</f>
        <v/>
      </c>
      <c r="Y2498" s="5">
        <f>IF('Supplier Change Request FORM Z'!$D$71="",IF(ISNUMBER(SEARCH(#REF!,C2498)),MAX($Y$1:Y2497)+1,0),IF(ISNUMBER(SEARCH('Supplier Change Request FORM Z'!$D$71,C2498)),MAX($Y$1:Y2497)+1,0))</f>
        <v>0</v>
      </c>
      <c r="Z2498" s="3" t="str">
        <f t="shared" ref="Z2498:Z2561" si="203">IFERROR(INDEX($D:$D,MATCH(ROW(Z2497),$Y:$Y,0)),"")</f>
        <v/>
      </c>
      <c r="AE2498" s="5" t="e">
        <f>IF('Supplier Change Request FORM Z'!$D$58="",IF(LEFT(#REF!,1)="F",0,IF(AND((LEFT(#REF!,1)=LEFT(E2498,1)),(LEFT(#REF!,2)=LEFT(A2498,2))),MAX($AE$1:AE2497)+1,0)),IF(LEFT('Supplier Change Request FORM Z'!$D$58,1)="F",0,IF(AND((LEFT('Supplier Change Request FORM Z'!$D$58,1)=LEFT(E2498,1)),(LEFT('Supplier Change Request FORM Z'!$D$59,2)=LEFT(A2498,2))),MAX($AE$1:AE2497)+1,0)))</f>
        <v>#REF!</v>
      </c>
      <c r="AF2498" s="3" t="str">
        <f t="shared" ref="AF2498:AF2561" si="204">IFERROR(INDEX(C:C,MATCH(ROW(AF2497),AE:AE,0)),"")</f>
        <v/>
      </c>
    </row>
    <row r="2499" spans="1:32" x14ac:dyDescent="0.35">
      <c r="A2499" s="2" t="s">
        <v>2911</v>
      </c>
      <c r="B2499" s="2" t="s">
        <v>3793</v>
      </c>
      <c r="C2499" s="2" t="s">
        <v>3642</v>
      </c>
      <c r="D2499" s="2" t="s">
        <v>3793</v>
      </c>
      <c r="E2499" s="2" t="s">
        <v>9644</v>
      </c>
      <c r="G2499" s="5">
        <f>IF('Supplier Change Request FORM Z'!$D$61="",IF(ISNUMBER(SEARCH(#REF!,C2499)),MAX($G$1:G2498)+1,0),IF(ISNUMBER(SEARCH('Supplier Change Request FORM Z'!$D$61,C2499)),MAX($G$1:G2498)+1,0))</f>
        <v>0</v>
      </c>
      <c r="H2499" s="3" t="str">
        <f t="shared" si="200"/>
        <v/>
      </c>
      <c r="K2499" s="5" t="e">
        <f>IF('Supplier Change Request FORM Z'!$D$58="",IF(AND((#REF!=C2499),(LEFT(#REF!,1)=LEFT(E2499,1)),(LEFT(#REF!,2)=LEFT(A2499,2))),MAX($K$1:K2498)+1,0),IF(AND(('Supplier Change Request FORM Z'!$D$61=C2499),(LEFT('Supplier Change Request FORM Z'!$D$58,1)=LEFT(E2499,1)),(LEFT('Supplier Change Request FORM Z'!$D$59,2)=LEFT(A2499,2))),MAX($K$1:K2498)+1,0))</f>
        <v>#REF!</v>
      </c>
      <c r="L2499" s="3" t="str">
        <f t="shared" si="201"/>
        <v/>
      </c>
      <c r="Q2499" s="5"/>
      <c r="R2499" s="3"/>
      <c r="U2499" s="5">
        <f>IF('Supplier Change Request FORM Z'!$D$71="",IF(ISNUMBER(SEARCH(#REF!,C2499)),MAX($U$1:U2498)+1,0),IF(ISNUMBER(SEARCH('Supplier Change Request FORM Z'!$D$71,C2499)),MAX($U$1:U2498)+1,0))</f>
        <v>0</v>
      </c>
      <c r="V2499" s="3" t="str">
        <f t="shared" si="202"/>
        <v/>
      </c>
      <c r="Y2499" s="5">
        <f>IF('Supplier Change Request FORM Z'!$D$71="",IF(ISNUMBER(SEARCH(#REF!,C2499)),MAX($Y$1:Y2498)+1,0),IF(ISNUMBER(SEARCH('Supplier Change Request FORM Z'!$D$71,C2499)),MAX($Y$1:Y2498)+1,0))</f>
        <v>0</v>
      </c>
      <c r="Z2499" s="3" t="str">
        <f t="shared" si="203"/>
        <v/>
      </c>
      <c r="AE2499" s="5" t="e">
        <f>IF('Supplier Change Request FORM Z'!$D$58="",IF(LEFT(#REF!,1)="F",0,IF(AND((LEFT(#REF!,1)=LEFT(E2499,1)),(LEFT(#REF!,2)=LEFT(A2499,2))),MAX($AE$1:AE2498)+1,0)),IF(LEFT('Supplier Change Request FORM Z'!$D$58,1)="F",0,IF(AND((LEFT('Supplier Change Request FORM Z'!$D$58,1)=LEFT(E2499,1)),(LEFT('Supplier Change Request FORM Z'!$D$59,2)=LEFT(A2499,2))),MAX($AE$1:AE2498)+1,0)))</f>
        <v>#REF!</v>
      </c>
      <c r="AF2499" s="3" t="str">
        <f t="shared" si="204"/>
        <v/>
      </c>
    </row>
    <row r="2500" spans="1:32" x14ac:dyDescent="0.35">
      <c r="A2500" s="2" t="s">
        <v>2911</v>
      </c>
      <c r="B2500" s="2" t="s">
        <v>3835</v>
      </c>
      <c r="C2500" s="2" t="s">
        <v>3642</v>
      </c>
      <c r="D2500" s="2" t="s">
        <v>3835</v>
      </c>
      <c r="E2500" s="2" t="s">
        <v>9644</v>
      </c>
      <c r="G2500" s="5">
        <f>IF('Supplier Change Request FORM Z'!$D$61="",IF(ISNUMBER(SEARCH(#REF!,C2500)),MAX($G$1:G2499)+1,0),IF(ISNUMBER(SEARCH('Supplier Change Request FORM Z'!$D$61,C2500)),MAX($G$1:G2499)+1,0))</f>
        <v>0</v>
      </c>
      <c r="H2500" s="3" t="str">
        <f t="shared" si="200"/>
        <v/>
      </c>
      <c r="K2500" s="5" t="e">
        <f>IF('Supplier Change Request FORM Z'!$D$58="",IF(AND((#REF!=C2500),(LEFT(#REF!,1)=LEFT(E2500,1)),(LEFT(#REF!,2)=LEFT(A2500,2))),MAX($K$1:K2499)+1,0),IF(AND(('Supplier Change Request FORM Z'!$D$61=C2500),(LEFT('Supplier Change Request FORM Z'!$D$58,1)=LEFT(E2500,1)),(LEFT('Supplier Change Request FORM Z'!$D$59,2)=LEFT(A2500,2))),MAX($K$1:K2499)+1,0))</f>
        <v>#REF!</v>
      </c>
      <c r="L2500" s="3" t="str">
        <f t="shared" si="201"/>
        <v/>
      </c>
      <c r="Q2500" s="5"/>
      <c r="R2500" s="3"/>
      <c r="U2500" s="5">
        <f>IF('Supplier Change Request FORM Z'!$D$71="",IF(ISNUMBER(SEARCH(#REF!,C2500)),MAX($U$1:U2499)+1,0),IF(ISNUMBER(SEARCH('Supplier Change Request FORM Z'!$D$71,C2500)),MAX($U$1:U2499)+1,0))</f>
        <v>0</v>
      </c>
      <c r="V2500" s="3" t="str">
        <f t="shared" si="202"/>
        <v/>
      </c>
      <c r="Y2500" s="5">
        <f>IF('Supplier Change Request FORM Z'!$D$71="",IF(ISNUMBER(SEARCH(#REF!,C2500)),MAX($Y$1:Y2499)+1,0),IF(ISNUMBER(SEARCH('Supplier Change Request FORM Z'!$D$71,C2500)),MAX($Y$1:Y2499)+1,0))</f>
        <v>0</v>
      </c>
      <c r="Z2500" s="3" t="str">
        <f t="shared" si="203"/>
        <v/>
      </c>
      <c r="AE2500" s="5" t="e">
        <f>IF('Supplier Change Request FORM Z'!$D$58="",IF(LEFT(#REF!,1)="F",0,IF(AND((LEFT(#REF!,1)=LEFT(E2500,1)),(LEFT(#REF!,2)=LEFT(A2500,2))),MAX($AE$1:AE2499)+1,0)),IF(LEFT('Supplier Change Request FORM Z'!$D$58,1)="F",0,IF(AND((LEFT('Supplier Change Request FORM Z'!$D$58,1)=LEFT(E2500,1)),(LEFT('Supplier Change Request FORM Z'!$D$59,2)=LEFT(A2500,2))),MAX($AE$1:AE2499)+1,0)))</f>
        <v>#REF!</v>
      </c>
      <c r="AF2500" s="3" t="str">
        <f t="shared" si="204"/>
        <v/>
      </c>
    </row>
    <row r="2501" spans="1:32" x14ac:dyDescent="0.35">
      <c r="A2501" s="2" t="s">
        <v>2911</v>
      </c>
      <c r="B2501" s="2" t="s">
        <v>3814</v>
      </c>
      <c r="C2501" s="2" t="s">
        <v>3642</v>
      </c>
      <c r="D2501" s="2" t="s">
        <v>3814</v>
      </c>
      <c r="E2501" s="2" t="s">
        <v>9644</v>
      </c>
      <c r="G2501" s="5">
        <f>IF('Supplier Change Request FORM Z'!$D$61="",IF(ISNUMBER(SEARCH(#REF!,C2501)),MAX($G$1:G2500)+1,0),IF(ISNUMBER(SEARCH('Supplier Change Request FORM Z'!$D$61,C2501)),MAX($G$1:G2500)+1,0))</f>
        <v>0</v>
      </c>
      <c r="H2501" s="3" t="str">
        <f t="shared" si="200"/>
        <v/>
      </c>
      <c r="K2501" s="5" t="e">
        <f>IF('Supplier Change Request FORM Z'!$D$58="",IF(AND((#REF!=C2501),(LEFT(#REF!,1)=LEFT(E2501,1)),(LEFT(#REF!,2)=LEFT(A2501,2))),MAX($K$1:K2500)+1,0),IF(AND(('Supplier Change Request FORM Z'!$D$61=C2501),(LEFT('Supplier Change Request FORM Z'!$D$58,1)=LEFT(E2501,1)),(LEFT('Supplier Change Request FORM Z'!$D$59,2)=LEFT(A2501,2))),MAX($K$1:K2500)+1,0))</f>
        <v>#REF!</v>
      </c>
      <c r="L2501" s="3" t="str">
        <f t="shared" si="201"/>
        <v/>
      </c>
      <c r="Q2501" s="5"/>
      <c r="R2501" s="3"/>
      <c r="U2501" s="5">
        <f>IF('Supplier Change Request FORM Z'!$D$71="",IF(ISNUMBER(SEARCH(#REF!,C2501)),MAX($U$1:U2500)+1,0),IF(ISNUMBER(SEARCH('Supplier Change Request FORM Z'!$D$71,C2501)),MAX($U$1:U2500)+1,0))</f>
        <v>0</v>
      </c>
      <c r="V2501" s="3" t="str">
        <f t="shared" si="202"/>
        <v/>
      </c>
      <c r="Y2501" s="5">
        <f>IF('Supplier Change Request FORM Z'!$D$71="",IF(ISNUMBER(SEARCH(#REF!,C2501)),MAX($Y$1:Y2500)+1,0),IF(ISNUMBER(SEARCH('Supplier Change Request FORM Z'!$D$71,C2501)),MAX($Y$1:Y2500)+1,0))</f>
        <v>0</v>
      </c>
      <c r="Z2501" s="3" t="str">
        <f t="shared" si="203"/>
        <v/>
      </c>
      <c r="AE2501" s="5" t="e">
        <f>IF('Supplier Change Request FORM Z'!$D$58="",IF(LEFT(#REF!,1)="F",0,IF(AND((LEFT(#REF!,1)=LEFT(E2501,1)),(LEFT(#REF!,2)=LEFT(A2501,2))),MAX($AE$1:AE2500)+1,0)),IF(LEFT('Supplier Change Request FORM Z'!$D$58,1)="F",0,IF(AND((LEFT('Supplier Change Request FORM Z'!$D$58,1)=LEFT(E2501,1)),(LEFT('Supplier Change Request FORM Z'!$D$59,2)=LEFT(A2501,2))),MAX($AE$1:AE2500)+1,0)))</f>
        <v>#REF!</v>
      </c>
      <c r="AF2501" s="3" t="str">
        <f t="shared" si="204"/>
        <v/>
      </c>
    </row>
    <row r="2502" spans="1:32" x14ac:dyDescent="0.35">
      <c r="A2502" s="2" t="s">
        <v>2911</v>
      </c>
      <c r="B2502" s="2" t="s">
        <v>3833</v>
      </c>
      <c r="C2502" s="2" t="s">
        <v>3642</v>
      </c>
      <c r="D2502" s="2" t="s">
        <v>3833</v>
      </c>
      <c r="E2502" s="2" t="s">
        <v>9644</v>
      </c>
      <c r="G2502" s="5">
        <f>IF('Supplier Change Request FORM Z'!$D$61="",IF(ISNUMBER(SEARCH(#REF!,C2502)),MAX($G$1:G2501)+1,0),IF(ISNUMBER(SEARCH('Supplier Change Request FORM Z'!$D$61,C2502)),MAX($G$1:G2501)+1,0))</f>
        <v>0</v>
      </c>
      <c r="H2502" s="3" t="str">
        <f t="shared" si="200"/>
        <v/>
      </c>
      <c r="K2502" s="5" t="e">
        <f>IF('Supplier Change Request FORM Z'!$D$58="",IF(AND((#REF!=C2502),(LEFT(#REF!,1)=LEFT(E2502,1)),(LEFT(#REF!,2)=LEFT(A2502,2))),MAX($K$1:K2501)+1,0),IF(AND(('Supplier Change Request FORM Z'!$D$61=C2502),(LEFT('Supplier Change Request FORM Z'!$D$58,1)=LEFT(E2502,1)),(LEFT('Supplier Change Request FORM Z'!$D$59,2)=LEFT(A2502,2))),MAX($K$1:K2501)+1,0))</f>
        <v>#REF!</v>
      </c>
      <c r="L2502" s="3" t="str">
        <f t="shared" si="201"/>
        <v/>
      </c>
      <c r="Q2502" s="5"/>
      <c r="R2502" s="3"/>
      <c r="U2502" s="5">
        <f>IF('Supplier Change Request FORM Z'!$D$71="",IF(ISNUMBER(SEARCH(#REF!,C2502)),MAX($U$1:U2501)+1,0),IF(ISNUMBER(SEARCH('Supplier Change Request FORM Z'!$D$71,C2502)),MAX($U$1:U2501)+1,0))</f>
        <v>0</v>
      </c>
      <c r="V2502" s="3" t="str">
        <f t="shared" si="202"/>
        <v/>
      </c>
      <c r="Y2502" s="5">
        <f>IF('Supplier Change Request FORM Z'!$D$71="",IF(ISNUMBER(SEARCH(#REF!,C2502)),MAX($Y$1:Y2501)+1,0),IF(ISNUMBER(SEARCH('Supplier Change Request FORM Z'!$D$71,C2502)),MAX($Y$1:Y2501)+1,0))</f>
        <v>0</v>
      </c>
      <c r="Z2502" s="3" t="str">
        <f t="shared" si="203"/>
        <v/>
      </c>
      <c r="AE2502" s="5" t="e">
        <f>IF('Supplier Change Request FORM Z'!$D$58="",IF(LEFT(#REF!,1)="F",0,IF(AND((LEFT(#REF!,1)=LEFT(E2502,1)),(LEFT(#REF!,2)=LEFT(A2502,2))),MAX($AE$1:AE2501)+1,0)),IF(LEFT('Supplier Change Request FORM Z'!$D$58,1)="F",0,IF(AND((LEFT('Supplier Change Request FORM Z'!$D$58,1)=LEFT(E2502,1)),(LEFT('Supplier Change Request FORM Z'!$D$59,2)=LEFT(A2502,2))),MAX($AE$1:AE2501)+1,0)))</f>
        <v>#REF!</v>
      </c>
      <c r="AF2502" s="3" t="str">
        <f t="shared" si="204"/>
        <v/>
      </c>
    </row>
    <row r="2503" spans="1:32" x14ac:dyDescent="0.35">
      <c r="A2503" s="2" t="s">
        <v>2911</v>
      </c>
      <c r="B2503" s="2" t="s">
        <v>3858</v>
      </c>
      <c r="C2503" s="2" t="s">
        <v>3642</v>
      </c>
      <c r="D2503" s="2" t="s">
        <v>3858</v>
      </c>
      <c r="E2503" s="2" t="s">
        <v>9644</v>
      </c>
      <c r="G2503" s="5">
        <f>IF('Supplier Change Request FORM Z'!$D$61="",IF(ISNUMBER(SEARCH(#REF!,C2503)),MAX($G$1:G2502)+1,0),IF(ISNUMBER(SEARCH('Supplier Change Request FORM Z'!$D$61,C2503)),MAX($G$1:G2502)+1,0))</f>
        <v>0</v>
      </c>
      <c r="H2503" s="3" t="str">
        <f t="shared" si="200"/>
        <v/>
      </c>
      <c r="K2503" s="5" t="e">
        <f>IF('Supplier Change Request FORM Z'!$D$58="",IF(AND((#REF!=C2503),(LEFT(#REF!,1)=LEFT(E2503,1)),(LEFT(#REF!,2)=LEFT(A2503,2))),MAX($K$1:K2502)+1,0),IF(AND(('Supplier Change Request FORM Z'!$D$61=C2503),(LEFT('Supplier Change Request FORM Z'!$D$58,1)=LEFT(E2503,1)),(LEFT('Supplier Change Request FORM Z'!$D$59,2)=LEFT(A2503,2))),MAX($K$1:K2502)+1,0))</f>
        <v>#REF!</v>
      </c>
      <c r="L2503" s="3" t="str">
        <f t="shared" si="201"/>
        <v/>
      </c>
      <c r="Q2503" s="5"/>
      <c r="R2503" s="3"/>
      <c r="U2503" s="5">
        <f>IF('Supplier Change Request FORM Z'!$D$71="",IF(ISNUMBER(SEARCH(#REF!,C2503)),MAX($U$1:U2502)+1,0),IF(ISNUMBER(SEARCH('Supplier Change Request FORM Z'!$D$71,C2503)),MAX($U$1:U2502)+1,0))</f>
        <v>0</v>
      </c>
      <c r="V2503" s="3" t="str">
        <f t="shared" si="202"/>
        <v/>
      </c>
      <c r="Y2503" s="5">
        <f>IF('Supplier Change Request FORM Z'!$D$71="",IF(ISNUMBER(SEARCH(#REF!,C2503)),MAX($Y$1:Y2502)+1,0),IF(ISNUMBER(SEARCH('Supplier Change Request FORM Z'!$D$71,C2503)),MAX($Y$1:Y2502)+1,0))</f>
        <v>0</v>
      </c>
      <c r="Z2503" s="3" t="str">
        <f t="shared" si="203"/>
        <v/>
      </c>
      <c r="AE2503" s="5" t="e">
        <f>IF('Supplier Change Request FORM Z'!$D$58="",IF(LEFT(#REF!,1)="F",0,IF(AND((LEFT(#REF!,1)=LEFT(E2503,1)),(LEFT(#REF!,2)=LEFT(A2503,2))),MAX($AE$1:AE2502)+1,0)),IF(LEFT('Supplier Change Request FORM Z'!$D$58,1)="F",0,IF(AND((LEFT('Supplier Change Request FORM Z'!$D$58,1)=LEFT(E2503,1)),(LEFT('Supplier Change Request FORM Z'!$D$59,2)=LEFT(A2503,2))),MAX($AE$1:AE2502)+1,0)))</f>
        <v>#REF!</v>
      </c>
      <c r="AF2503" s="3" t="str">
        <f t="shared" si="204"/>
        <v/>
      </c>
    </row>
    <row r="2504" spans="1:32" x14ac:dyDescent="0.35">
      <c r="A2504" s="2" t="s">
        <v>2911</v>
      </c>
      <c r="B2504" s="2" t="s">
        <v>3651</v>
      </c>
      <c r="C2504" s="2" t="s">
        <v>3642</v>
      </c>
      <c r="D2504" s="2" t="s">
        <v>3651</v>
      </c>
      <c r="E2504" s="2" t="s">
        <v>9644</v>
      </c>
      <c r="G2504" s="5">
        <f>IF('Supplier Change Request FORM Z'!$D$61="",IF(ISNUMBER(SEARCH(#REF!,C2504)),MAX($G$1:G2503)+1,0),IF(ISNUMBER(SEARCH('Supplier Change Request FORM Z'!$D$61,C2504)),MAX($G$1:G2503)+1,0))</f>
        <v>0</v>
      </c>
      <c r="H2504" s="3" t="str">
        <f t="shared" si="200"/>
        <v/>
      </c>
      <c r="K2504" s="5" t="e">
        <f>IF('Supplier Change Request FORM Z'!$D$58="",IF(AND((#REF!=C2504),(LEFT(#REF!,1)=LEFT(E2504,1)),(LEFT(#REF!,2)=LEFT(A2504,2))),MAX($K$1:K2503)+1,0),IF(AND(('Supplier Change Request FORM Z'!$D$61=C2504),(LEFT('Supplier Change Request FORM Z'!$D$58,1)=LEFT(E2504,1)),(LEFT('Supplier Change Request FORM Z'!$D$59,2)=LEFT(A2504,2))),MAX($K$1:K2503)+1,0))</f>
        <v>#REF!</v>
      </c>
      <c r="L2504" s="3" t="str">
        <f t="shared" si="201"/>
        <v/>
      </c>
      <c r="Q2504" s="5"/>
      <c r="R2504" s="3"/>
      <c r="U2504" s="5">
        <f>IF('Supplier Change Request FORM Z'!$D$71="",IF(ISNUMBER(SEARCH(#REF!,C2504)),MAX($U$1:U2503)+1,0),IF(ISNUMBER(SEARCH('Supplier Change Request FORM Z'!$D$71,C2504)),MAX($U$1:U2503)+1,0))</f>
        <v>0</v>
      </c>
      <c r="V2504" s="3" t="str">
        <f t="shared" si="202"/>
        <v/>
      </c>
      <c r="Y2504" s="5">
        <f>IF('Supplier Change Request FORM Z'!$D$71="",IF(ISNUMBER(SEARCH(#REF!,C2504)),MAX($Y$1:Y2503)+1,0),IF(ISNUMBER(SEARCH('Supplier Change Request FORM Z'!$D$71,C2504)),MAX($Y$1:Y2503)+1,0))</f>
        <v>0</v>
      </c>
      <c r="Z2504" s="3" t="str">
        <f t="shared" si="203"/>
        <v/>
      </c>
      <c r="AE2504" s="5" t="e">
        <f>IF('Supplier Change Request FORM Z'!$D$58="",IF(LEFT(#REF!,1)="F",0,IF(AND((LEFT(#REF!,1)=LEFT(E2504,1)),(LEFT(#REF!,2)=LEFT(A2504,2))),MAX($AE$1:AE2503)+1,0)),IF(LEFT('Supplier Change Request FORM Z'!$D$58,1)="F",0,IF(AND((LEFT('Supplier Change Request FORM Z'!$D$58,1)=LEFT(E2504,1)),(LEFT('Supplier Change Request FORM Z'!$D$59,2)=LEFT(A2504,2))),MAX($AE$1:AE2503)+1,0)))</f>
        <v>#REF!</v>
      </c>
      <c r="AF2504" s="3" t="str">
        <f t="shared" si="204"/>
        <v/>
      </c>
    </row>
    <row r="2505" spans="1:32" x14ac:dyDescent="0.35">
      <c r="A2505" s="2" t="s">
        <v>2911</v>
      </c>
      <c r="B2505" s="2" t="s">
        <v>3811</v>
      </c>
      <c r="C2505" s="2" t="s">
        <v>3642</v>
      </c>
      <c r="D2505" s="2" t="s">
        <v>3811</v>
      </c>
      <c r="E2505" s="2" t="s">
        <v>9644</v>
      </c>
      <c r="G2505" s="5">
        <f>IF('Supplier Change Request FORM Z'!$D$61="",IF(ISNUMBER(SEARCH(#REF!,C2505)),MAX($G$1:G2504)+1,0),IF(ISNUMBER(SEARCH('Supplier Change Request FORM Z'!$D$61,C2505)),MAX($G$1:G2504)+1,0))</f>
        <v>0</v>
      </c>
      <c r="H2505" s="3" t="str">
        <f t="shared" si="200"/>
        <v/>
      </c>
      <c r="K2505" s="5" t="e">
        <f>IF('Supplier Change Request FORM Z'!$D$58="",IF(AND((#REF!=C2505),(LEFT(#REF!,1)=LEFT(E2505,1)),(LEFT(#REF!,2)=LEFT(A2505,2))),MAX($K$1:K2504)+1,0),IF(AND(('Supplier Change Request FORM Z'!$D$61=C2505),(LEFT('Supplier Change Request FORM Z'!$D$58,1)=LEFT(E2505,1)),(LEFT('Supplier Change Request FORM Z'!$D$59,2)=LEFT(A2505,2))),MAX($K$1:K2504)+1,0))</f>
        <v>#REF!</v>
      </c>
      <c r="L2505" s="3" t="str">
        <f t="shared" si="201"/>
        <v/>
      </c>
      <c r="Q2505" s="5"/>
      <c r="R2505" s="3"/>
      <c r="U2505" s="5">
        <f>IF('Supplier Change Request FORM Z'!$D$71="",IF(ISNUMBER(SEARCH(#REF!,C2505)),MAX($U$1:U2504)+1,0),IF(ISNUMBER(SEARCH('Supplier Change Request FORM Z'!$D$71,C2505)),MAX($U$1:U2504)+1,0))</f>
        <v>0</v>
      </c>
      <c r="V2505" s="3" t="str">
        <f t="shared" si="202"/>
        <v/>
      </c>
      <c r="Y2505" s="5">
        <f>IF('Supplier Change Request FORM Z'!$D$71="",IF(ISNUMBER(SEARCH(#REF!,C2505)),MAX($Y$1:Y2504)+1,0),IF(ISNUMBER(SEARCH('Supplier Change Request FORM Z'!$D$71,C2505)),MAX($Y$1:Y2504)+1,0))</f>
        <v>0</v>
      </c>
      <c r="Z2505" s="3" t="str">
        <f t="shared" si="203"/>
        <v/>
      </c>
      <c r="AE2505" s="5" t="e">
        <f>IF('Supplier Change Request FORM Z'!$D$58="",IF(LEFT(#REF!,1)="F",0,IF(AND((LEFT(#REF!,1)=LEFT(E2505,1)),(LEFT(#REF!,2)=LEFT(A2505,2))),MAX($AE$1:AE2504)+1,0)),IF(LEFT('Supplier Change Request FORM Z'!$D$58,1)="F",0,IF(AND((LEFT('Supplier Change Request FORM Z'!$D$58,1)=LEFT(E2505,1)),(LEFT('Supplier Change Request FORM Z'!$D$59,2)=LEFT(A2505,2))),MAX($AE$1:AE2504)+1,0)))</f>
        <v>#REF!</v>
      </c>
      <c r="AF2505" s="3" t="str">
        <f t="shared" si="204"/>
        <v/>
      </c>
    </row>
    <row r="2506" spans="1:32" x14ac:dyDescent="0.35">
      <c r="A2506" s="2" t="s">
        <v>2911</v>
      </c>
      <c r="B2506" s="2" t="s">
        <v>3796</v>
      </c>
      <c r="C2506" s="2" t="s">
        <v>3642</v>
      </c>
      <c r="D2506" s="2" t="s">
        <v>3796</v>
      </c>
      <c r="E2506" s="2" t="s">
        <v>9644</v>
      </c>
      <c r="G2506" s="5">
        <f>IF('Supplier Change Request FORM Z'!$D$61="",IF(ISNUMBER(SEARCH(#REF!,C2506)),MAX($G$1:G2505)+1,0),IF(ISNUMBER(SEARCH('Supplier Change Request FORM Z'!$D$61,C2506)),MAX($G$1:G2505)+1,0))</f>
        <v>0</v>
      </c>
      <c r="H2506" s="3" t="str">
        <f t="shared" si="200"/>
        <v/>
      </c>
      <c r="K2506" s="5" t="e">
        <f>IF('Supplier Change Request FORM Z'!$D$58="",IF(AND((#REF!=C2506),(LEFT(#REF!,1)=LEFT(E2506,1)),(LEFT(#REF!,2)=LEFT(A2506,2))),MAX($K$1:K2505)+1,0),IF(AND(('Supplier Change Request FORM Z'!$D$61=C2506),(LEFT('Supplier Change Request FORM Z'!$D$58,1)=LEFT(E2506,1)),(LEFT('Supplier Change Request FORM Z'!$D$59,2)=LEFT(A2506,2))),MAX($K$1:K2505)+1,0))</f>
        <v>#REF!</v>
      </c>
      <c r="L2506" s="3" t="str">
        <f t="shared" si="201"/>
        <v/>
      </c>
      <c r="Q2506" s="5"/>
      <c r="R2506" s="3"/>
      <c r="U2506" s="5">
        <f>IF('Supplier Change Request FORM Z'!$D$71="",IF(ISNUMBER(SEARCH(#REF!,C2506)),MAX($U$1:U2505)+1,0),IF(ISNUMBER(SEARCH('Supplier Change Request FORM Z'!$D$71,C2506)),MAX($U$1:U2505)+1,0))</f>
        <v>0</v>
      </c>
      <c r="V2506" s="3" t="str">
        <f t="shared" si="202"/>
        <v/>
      </c>
      <c r="Y2506" s="5">
        <f>IF('Supplier Change Request FORM Z'!$D$71="",IF(ISNUMBER(SEARCH(#REF!,C2506)),MAX($Y$1:Y2505)+1,0),IF(ISNUMBER(SEARCH('Supplier Change Request FORM Z'!$D$71,C2506)),MAX($Y$1:Y2505)+1,0))</f>
        <v>0</v>
      </c>
      <c r="Z2506" s="3" t="str">
        <f t="shared" si="203"/>
        <v/>
      </c>
      <c r="AE2506" s="5" t="e">
        <f>IF('Supplier Change Request FORM Z'!$D$58="",IF(LEFT(#REF!,1)="F",0,IF(AND((LEFT(#REF!,1)=LEFT(E2506,1)),(LEFT(#REF!,2)=LEFT(A2506,2))),MAX($AE$1:AE2505)+1,0)),IF(LEFT('Supplier Change Request FORM Z'!$D$58,1)="F",0,IF(AND((LEFT('Supplier Change Request FORM Z'!$D$58,1)=LEFT(E2506,1)),(LEFT('Supplier Change Request FORM Z'!$D$59,2)=LEFT(A2506,2))),MAX($AE$1:AE2505)+1,0)))</f>
        <v>#REF!</v>
      </c>
      <c r="AF2506" s="3" t="str">
        <f t="shared" si="204"/>
        <v/>
      </c>
    </row>
    <row r="2507" spans="1:32" x14ac:dyDescent="0.35">
      <c r="A2507" s="2" t="s">
        <v>2911</v>
      </c>
      <c r="B2507" s="2" t="s">
        <v>3856</v>
      </c>
      <c r="C2507" s="2" t="s">
        <v>3642</v>
      </c>
      <c r="D2507" s="2" t="s">
        <v>3856</v>
      </c>
      <c r="E2507" s="2" t="s">
        <v>9644</v>
      </c>
      <c r="G2507" s="5">
        <f>IF('Supplier Change Request FORM Z'!$D$61="",IF(ISNUMBER(SEARCH(#REF!,C2507)),MAX($G$1:G2506)+1,0),IF(ISNUMBER(SEARCH('Supplier Change Request FORM Z'!$D$61,C2507)),MAX($G$1:G2506)+1,0))</f>
        <v>0</v>
      </c>
      <c r="H2507" s="3" t="str">
        <f t="shared" si="200"/>
        <v/>
      </c>
      <c r="K2507" s="5" t="e">
        <f>IF('Supplier Change Request FORM Z'!$D$58="",IF(AND((#REF!=C2507),(LEFT(#REF!,1)=LEFT(E2507,1)),(LEFT(#REF!,2)=LEFT(A2507,2))),MAX($K$1:K2506)+1,0),IF(AND(('Supplier Change Request FORM Z'!$D$61=C2507),(LEFT('Supplier Change Request FORM Z'!$D$58,1)=LEFT(E2507,1)),(LEFT('Supplier Change Request FORM Z'!$D$59,2)=LEFT(A2507,2))),MAX($K$1:K2506)+1,0))</f>
        <v>#REF!</v>
      </c>
      <c r="L2507" s="3" t="str">
        <f t="shared" si="201"/>
        <v/>
      </c>
      <c r="Q2507" s="5"/>
      <c r="R2507" s="3"/>
      <c r="U2507" s="5">
        <f>IF('Supplier Change Request FORM Z'!$D$71="",IF(ISNUMBER(SEARCH(#REF!,C2507)),MAX($U$1:U2506)+1,0),IF(ISNUMBER(SEARCH('Supplier Change Request FORM Z'!$D$71,C2507)),MAX($U$1:U2506)+1,0))</f>
        <v>0</v>
      </c>
      <c r="V2507" s="3" t="str">
        <f t="shared" si="202"/>
        <v/>
      </c>
      <c r="Y2507" s="5">
        <f>IF('Supplier Change Request FORM Z'!$D$71="",IF(ISNUMBER(SEARCH(#REF!,C2507)),MAX($Y$1:Y2506)+1,0),IF(ISNUMBER(SEARCH('Supplier Change Request FORM Z'!$D$71,C2507)),MAX($Y$1:Y2506)+1,0))</f>
        <v>0</v>
      </c>
      <c r="Z2507" s="3" t="str">
        <f t="shared" si="203"/>
        <v/>
      </c>
      <c r="AE2507" s="5" t="e">
        <f>IF('Supplier Change Request FORM Z'!$D$58="",IF(LEFT(#REF!,1)="F",0,IF(AND((LEFT(#REF!,1)=LEFT(E2507,1)),(LEFT(#REF!,2)=LEFT(A2507,2))),MAX($AE$1:AE2506)+1,0)),IF(LEFT('Supplier Change Request FORM Z'!$D$58,1)="F",0,IF(AND((LEFT('Supplier Change Request FORM Z'!$D$58,1)=LEFT(E2507,1)),(LEFT('Supplier Change Request FORM Z'!$D$59,2)=LEFT(A2507,2))),MAX($AE$1:AE2506)+1,0)))</f>
        <v>#REF!</v>
      </c>
      <c r="AF2507" s="3" t="str">
        <f t="shared" si="204"/>
        <v/>
      </c>
    </row>
    <row r="2508" spans="1:32" x14ac:dyDescent="0.35">
      <c r="A2508" s="2" t="s">
        <v>2911</v>
      </c>
      <c r="B2508" s="2" t="s">
        <v>3818</v>
      </c>
      <c r="C2508" s="2" t="s">
        <v>3642</v>
      </c>
      <c r="D2508" s="2" t="s">
        <v>3818</v>
      </c>
      <c r="E2508" s="2" t="s">
        <v>9644</v>
      </c>
      <c r="G2508" s="5">
        <f>IF('Supplier Change Request FORM Z'!$D$61="",IF(ISNUMBER(SEARCH(#REF!,C2508)),MAX($G$1:G2507)+1,0),IF(ISNUMBER(SEARCH('Supplier Change Request FORM Z'!$D$61,C2508)),MAX($G$1:G2507)+1,0))</f>
        <v>0</v>
      </c>
      <c r="H2508" s="3" t="str">
        <f t="shared" si="200"/>
        <v/>
      </c>
      <c r="K2508" s="5" t="e">
        <f>IF('Supplier Change Request FORM Z'!$D$58="",IF(AND((#REF!=C2508),(LEFT(#REF!,1)=LEFT(E2508,1)),(LEFT(#REF!,2)=LEFT(A2508,2))),MAX($K$1:K2507)+1,0),IF(AND(('Supplier Change Request FORM Z'!$D$61=C2508),(LEFT('Supplier Change Request FORM Z'!$D$58,1)=LEFT(E2508,1)),(LEFT('Supplier Change Request FORM Z'!$D$59,2)=LEFT(A2508,2))),MAX($K$1:K2507)+1,0))</f>
        <v>#REF!</v>
      </c>
      <c r="L2508" s="3" t="str">
        <f t="shared" si="201"/>
        <v/>
      </c>
      <c r="Q2508" s="5"/>
      <c r="R2508" s="3"/>
      <c r="U2508" s="5">
        <f>IF('Supplier Change Request FORM Z'!$D$71="",IF(ISNUMBER(SEARCH(#REF!,C2508)),MAX($U$1:U2507)+1,0),IF(ISNUMBER(SEARCH('Supplier Change Request FORM Z'!$D$71,C2508)),MAX($U$1:U2507)+1,0))</f>
        <v>0</v>
      </c>
      <c r="V2508" s="3" t="str">
        <f t="shared" si="202"/>
        <v/>
      </c>
      <c r="Y2508" s="5">
        <f>IF('Supplier Change Request FORM Z'!$D$71="",IF(ISNUMBER(SEARCH(#REF!,C2508)),MAX($Y$1:Y2507)+1,0),IF(ISNUMBER(SEARCH('Supplier Change Request FORM Z'!$D$71,C2508)),MAX($Y$1:Y2507)+1,0))</f>
        <v>0</v>
      </c>
      <c r="Z2508" s="3" t="str">
        <f t="shared" si="203"/>
        <v/>
      </c>
      <c r="AE2508" s="5" t="e">
        <f>IF('Supplier Change Request FORM Z'!$D$58="",IF(LEFT(#REF!,1)="F",0,IF(AND((LEFT(#REF!,1)=LEFT(E2508,1)),(LEFT(#REF!,2)=LEFT(A2508,2))),MAX($AE$1:AE2507)+1,0)),IF(LEFT('Supplier Change Request FORM Z'!$D$58,1)="F",0,IF(AND((LEFT('Supplier Change Request FORM Z'!$D$58,1)=LEFT(E2508,1)),(LEFT('Supplier Change Request FORM Z'!$D$59,2)=LEFT(A2508,2))),MAX($AE$1:AE2507)+1,0)))</f>
        <v>#REF!</v>
      </c>
      <c r="AF2508" s="3" t="str">
        <f t="shared" si="204"/>
        <v/>
      </c>
    </row>
    <row r="2509" spans="1:32" x14ac:dyDescent="0.35">
      <c r="A2509" s="2" t="s">
        <v>2911</v>
      </c>
      <c r="B2509" s="2" t="s">
        <v>3653</v>
      </c>
      <c r="C2509" s="2" t="s">
        <v>3642</v>
      </c>
      <c r="D2509" s="2" t="s">
        <v>3653</v>
      </c>
      <c r="E2509" s="2" t="s">
        <v>9644</v>
      </c>
      <c r="G2509" s="5">
        <f>IF('Supplier Change Request FORM Z'!$D$61="",IF(ISNUMBER(SEARCH(#REF!,C2509)),MAX($G$1:G2508)+1,0),IF(ISNUMBER(SEARCH('Supplier Change Request FORM Z'!$D$61,C2509)),MAX($G$1:G2508)+1,0))</f>
        <v>0</v>
      </c>
      <c r="H2509" s="3" t="str">
        <f t="shared" si="200"/>
        <v/>
      </c>
      <c r="K2509" s="5" t="e">
        <f>IF('Supplier Change Request FORM Z'!$D$58="",IF(AND((#REF!=C2509),(LEFT(#REF!,1)=LEFT(E2509,1)),(LEFT(#REF!,2)=LEFT(A2509,2))),MAX($K$1:K2508)+1,0),IF(AND(('Supplier Change Request FORM Z'!$D$61=C2509),(LEFT('Supplier Change Request FORM Z'!$D$58,1)=LEFT(E2509,1)),(LEFT('Supplier Change Request FORM Z'!$D$59,2)=LEFT(A2509,2))),MAX($K$1:K2508)+1,0))</f>
        <v>#REF!</v>
      </c>
      <c r="L2509" s="3" t="str">
        <f t="shared" si="201"/>
        <v/>
      </c>
      <c r="Q2509" s="5"/>
      <c r="R2509" s="3"/>
      <c r="U2509" s="5">
        <f>IF('Supplier Change Request FORM Z'!$D$71="",IF(ISNUMBER(SEARCH(#REF!,C2509)),MAX($U$1:U2508)+1,0),IF(ISNUMBER(SEARCH('Supplier Change Request FORM Z'!$D$71,C2509)),MAX($U$1:U2508)+1,0))</f>
        <v>0</v>
      </c>
      <c r="V2509" s="3" t="str">
        <f t="shared" si="202"/>
        <v/>
      </c>
      <c r="Y2509" s="5">
        <f>IF('Supplier Change Request FORM Z'!$D$71="",IF(ISNUMBER(SEARCH(#REF!,C2509)),MAX($Y$1:Y2508)+1,0),IF(ISNUMBER(SEARCH('Supplier Change Request FORM Z'!$D$71,C2509)),MAX($Y$1:Y2508)+1,0))</f>
        <v>0</v>
      </c>
      <c r="Z2509" s="3" t="str">
        <f t="shared" si="203"/>
        <v/>
      </c>
      <c r="AE2509" s="5" t="e">
        <f>IF('Supplier Change Request FORM Z'!$D$58="",IF(LEFT(#REF!,1)="F",0,IF(AND((LEFT(#REF!,1)=LEFT(E2509,1)),(LEFT(#REF!,2)=LEFT(A2509,2))),MAX($AE$1:AE2508)+1,0)),IF(LEFT('Supplier Change Request FORM Z'!$D$58,1)="F",0,IF(AND((LEFT('Supplier Change Request FORM Z'!$D$58,1)=LEFT(E2509,1)),(LEFT('Supplier Change Request FORM Z'!$D$59,2)=LEFT(A2509,2))),MAX($AE$1:AE2508)+1,0)))</f>
        <v>#REF!</v>
      </c>
      <c r="AF2509" s="3" t="str">
        <f t="shared" si="204"/>
        <v/>
      </c>
    </row>
    <row r="2510" spans="1:32" x14ac:dyDescent="0.35">
      <c r="A2510" s="2" t="s">
        <v>2911</v>
      </c>
      <c r="B2510" s="2" t="s">
        <v>3846</v>
      </c>
      <c r="C2510" s="2" t="s">
        <v>3642</v>
      </c>
      <c r="D2510" s="2" t="s">
        <v>3846</v>
      </c>
      <c r="E2510" s="2" t="s">
        <v>9644</v>
      </c>
      <c r="G2510" s="5">
        <f>IF('Supplier Change Request FORM Z'!$D$61="",IF(ISNUMBER(SEARCH(#REF!,C2510)),MAX($G$1:G2509)+1,0),IF(ISNUMBER(SEARCH('Supplier Change Request FORM Z'!$D$61,C2510)),MAX($G$1:G2509)+1,0))</f>
        <v>0</v>
      </c>
      <c r="H2510" s="3" t="str">
        <f t="shared" si="200"/>
        <v/>
      </c>
      <c r="K2510" s="5" t="e">
        <f>IF('Supplier Change Request FORM Z'!$D$58="",IF(AND((#REF!=C2510),(LEFT(#REF!,1)=LEFT(E2510,1)),(LEFT(#REF!,2)=LEFT(A2510,2))),MAX($K$1:K2509)+1,0),IF(AND(('Supplier Change Request FORM Z'!$D$61=C2510),(LEFT('Supplier Change Request FORM Z'!$D$58,1)=LEFT(E2510,1)),(LEFT('Supplier Change Request FORM Z'!$D$59,2)=LEFT(A2510,2))),MAX($K$1:K2509)+1,0))</f>
        <v>#REF!</v>
      </c>
      <c r="L2510" s="3" t="str">
        <f t="shared" si="201"/>
        <v/>
      </c>
      <c r="Q2510" s="5"/>
      <c r="R2510" s="3"/>
      <c r="U2510" s="5">
        <f>IF('Supplier Change Request FORM Z'!$D$71="",IF(ISNUMBER(SEARCH(#REF!,C2510)),MAX($U$1:U2509)+1,0),IF(ISNUMBER(SEARCH('Supplier Change Request FORM Z'!$D$71,C2510)),MAX($U$1:U2509)+1,0))</f>
        <v>0</v>
      </c>
      <c r="V2510" s="3" t="str">
        <f t="shared" si="202"/>
        <v/>
      </c>
      <c r="Y2510" s="5">
        <f>IF('Supplier Change Request FORM Z'!$D$71="",IF(ISNUMBER(SEARCH(#REF!,C2510)),MAX($Y$1:Y2509)+1,0),IF(ISNUMBER(SEARCH('Supplier Change Request FORM Z'!$D$71,C2510)),MAX($Y$1:Y2509)+1,0))</f>
        <v>0</v>
      </c>
      <c r="Z2510" s="3" t="str">
        <f t="shared" si="203"/>
        <v/>
      </c>
      <c r="AE2510" s="5" t="e">
        <f>IF('Supplier Change Request FORM Z'!$D$58="",IF(LEFT(#REF!,1)="F",0,IF(AND((LEFT(#REF!,1)=LEFT(E2510,1)),(LEFT(#REF!,2)=LEFT(A2510,2))),MAX($AE$1:AE2509)+1,0)),IF(LEFT('Supplier Change Request FORM Z'!$D$58,1)="F",0,IF(AND((LEFT('Supplier Change Request FORM Z'!$D$58,1)=LEFT(E2510,1)),(LEFT('Supplier Change Request FORM Z'!$D$59,2)=LEFT(A2510,2))),MAX($AE$1:AE2509)+1,0)))</f>
        <v>#REF!</v>
      </c>
      <c r="AF2510" s="3" t="str">
        <f t="shared" si="204"/>
        <v/>
      </c>
    </row>
    <row r="2511" spans="1:32" x14ac:dyDescent="0.35">
      <c r="A2511" s="2" t="s">
        <v>2911</v>
      </c>
      <c r="B2511" s="2" t="s">
        <v>3791</v>
      </c>
      <c r="C2511" s="2" t="s">
        <v>3642</v>
      </c>
      <c r="D2511" s="2" t="s">
        <v>3791</v>
      </c>
      <c r="E2511" s="2" t="s">
        <v>9644</v>
      </c>
      <c r="G2511" s="5">
        <f>IF('Supplier Change Request FORM Z'!$D$61="",IF(ISNUMBER(SEARCH(#REF!,C2511)),MAX($G$1:G2510)+1,0),IF(ISNUMBER(SEARCH('Supplier Change Request FORM Z'!$D$61,C2511)),MAX($G$1:G2510)+1,0))</f>
        <v>0</v>
      </c>
      <c r="H2511" s="3" t="str">
        <f t="shared" si="200"/>
        <v/>
      </c>
      <c r="K2511" s="5" t="e">
        <f>IF('Supplier Change Request FORM Z'!$D$58="",IF(AND((#REF!=C2511),(LEFT(#REF!,1)=LEFT(E2511,1)),(LEFT(#REF!,2)=LEFT(A2511,2))),MAX($K$1:K2510)+1,0),IF(AND(('Supplier Change Request FORM Z'!$D$61=C2511),(LEFT('Supplier Change Request FORM Z'!$D$58,1)=LEFT(E2511,1)),(LEFT('Supplier Change Request FORM Z'!$D$59,2)=LEFT(A2511,2))),MAX($K$1:K2510)+1,0))</f>
        <v>#REF!</v>
      </c>
      <c r="L2511" s="3" t="str">
        <f t="shared" si="201"/>
        <v/>
      </c>
      <c r="Q2511" s="5"/>
      <c r="R2511" s="3"/>
      <c r="U2511" s="5">
        <f>IF('Supplier Change Request FORM Z'!$D$71="",IF(ISNUMBER(SEARCH(#REF!,C2511)),MAX($U$1:U2510)+1,0),IF(ISNUMBER(SEARCH('Supplier Change Request FORM Z'!$D$71,C2511)),MAX($U$1:U2510)+1,0))</f>
        <v>0</v>
      </c>
      <c r="V2511" s="3" t="str">
        <f t="shared" si="202"/>
        <v/>
      </c>
      <c r="Y2511" s="5">
        <f>IF('Supplier Change Request FORM Z'!$D$71="",IF(ISNUMBER(SEARCH(#REF!,C2511)),MAX($Y$1:Y2510)+1,0),IF(ISNUMBER(SEARCH('Supplier Change Request FORM Z'!$D$71,C2511)),MAX($Y$1:Y2510)+1,0))</f>
        <v>0</v>
      </c>
      <c r="Z2511" s="3" t="str">
        <f t="shared" si="203"/>
        <v/>
      </c>
      <c r="AE2511" s="5" t="e">
        <f>IF('Supplier Change Request FORM Z'!$D$58="",IF(LEFT(#REF!,1)="F",0,IF(AND((LEFT(#REF!,1)=LEFT(E2511,1)),(LEFT(#REF!,2)=LEFT(A2511,2))),MAX($AE$1:AE2510)+1,0)),IF(LEFT('Supplier Change Request FORM Z'!$D$58,1)="F",0,IF(AND((LEFT('Supplier Change Request FORM Z'!$D$58,1)=LEFT(E2511,1)),(LEFT('Supplier Change Request FORM Z'!$D$59,2)=LEFT(A2511,2))),MAX($AE$1:AE2510)+1,0)))</f>
        <v>#REF!</v>
      </c>
      <c r="AF2511" s="3" t="str">
        <f t="shared" si="204"/>
        <v/>
      </c>
    </row>
    <row r="2512" spans="1:32" x14ac:dyDescent="0.35">
      <c r="A2512" s="2" t="s">
        <v>2911</v>
      </c>
      <c r="B2512" s="2" t="s">
        <v>3831</v>
      </c>
      <c r="C2512" s="2" t="s">
        <v>3642</v>
      </c>
      <c r="D2512" s="2" t="s">
        <v>3831</v>
      </c>
      <c r="E2512" s="2" t="s">
        <v>9644</v>
      </c>
      <c r="G2512" s="5">
        <f>IF('Supplier Change Request FORM Z'!$D$61="",IF(ISNUMBER(SEARCH(#REF!,C2512)),MAX($G$1:G2511)+1,0),IF(ISNUMBER(SEARCH('Supplier Change Request FORM Z'!$D$61,C2512)),MAX($G$1:G2511)+1,0))</f>
        <v>0</v>
      </c>
      <c r="H2512" s="3" t="str">
        <f t="shared" si="200"/>
        <v/>
      </c>
      <c r="K2512" s="5" t="e">
        <f>IF('Supplier Change Request FORM Z'!$D$58="",IF(AND((#REF!=C2512),(LEFT(#REF!,1)=LEFT(E2512,1)),(LEFT(#REF!,2)=LEFT(A2512,2))),MAX($K$1:K2511)+1,0),IF(AND(('Supplier Change Request FORM Z'!$D$61=C2512),(LEFT('Supplier Change Request FORM Z'!$D$58,1)=LEFT(E2512,1)),(LEFT('Supplier Change Request FORM Z'!$D$59,2)=LEFT(A2512,2))),MAX($K$1:K2511)+1,0))</f>
        <v>#REF!</v>
      </c>
      <c r="L2512" s="3" t="str">
        <f t="shared" si="201"/>
        <v/>
      </c>
      <c r="Q2512" s="5"/>
      <c r="R2512" s="3"/>
      <c r="U2512" s="5">
        <f>IF('Supplier Change Request FORM Z'!$D$71="",IF(ISNUMBER(SEARCH(#REF!,C2512)),MAX($U$1:U2511)+1,0),IF(ISNUMBER(SEARCH('Supplier Change Request FORM Z'!$D$71,C2512)),MAX($U$1:U2511)+1,0))</f>
        <v>0</v>
      </c>
      <c r="V2512" s="3" t="str">
        <f t="shared" si="202"/>
        <v/>
      </c>
      <c r="Y2512" s="5">
        <f>IF('Supplier Change Request FORM Z'!$D$71="",IF(ISNUMBER(SEARCH(#REF!,C2512)),MAX($Y$1:Y2511)+1,0),IF(ISNUMBER(SEARCH('Supplier Change Request FORM Z'!$D$71,C2512)),MAX($Y$1:Y2511)+1,0))</f>
        <v>0</v>
      </c>
      <c r="Z2512" s="3" t="str">
        <f t="shared" si="203"/>
        <v/>
      </c>
      <c r="AE2512" s="5" t="e">
        <f>IF('Supplier Change Request FORM Z'!$D$58="",IF(LEFT(#REF!,1)="F",0,IF(AND((LEFT(#REF!,1)=LEFT(E2512,1)),(LEFT(#REF!,2)=LEFT(A2512,2))),MAX($AE$1:AE2511)+1,0)),IF(LEFT('Supplier Change Request FORM Z'!$D$58,1)="F",0,IF(AND((LEFT('Supplier Change Request FORM Z'!$D$58,1)=LEFT(E2512,1)),(LEFT('Supplier Change Request FORM Z'!$D$59,2)=LEFT(A2512,2))),MAX($AE$1:AE2511)+1,0)))</f>
        <v>#REF!</v>
      </c>
      <c r="AF2512" s="3" t="str">
        <f t="shared" si="204"/>
        <v/>
      </c>
    </row>
    <row r="2513" spans="1:32" x14ac:dyDescent="0.35">
      <c r="A2513" s="2" t="s">
        <v>2911</v>
      </c>
      <c r="B2513" s="2" t="s">
        <v>3837</v>
      </c>
      <c r="C2513" s="2" t="s">
        <v>3642</v>
      </c>
      <c r="D2513" s="2" t="s">
        <v>3837</v>
      </c>
      <c r="E2513" s="2" t="s">
        <v>9644</v>
      </c>
      <c r="G2513" s="5">
        <f>IF('Supplier Change Request FORM Z'!$D$61="",IF(ISNUMBER(SEARCH(#REF!,C2513)),MAX($G$1:G2512)+1,0),IF(ISNUMBER(SEARCH('Supplier Change Request FORM Z'!$D$61,C2513)),MAX($G$1:G2512)+1,0))</f>
        <v>0</v>
      </c>
      <c r="H2513" s="3" t="str">
        <f t="shared" si="200"/>
        <v/>
      </c>
      <c r="K2513" s="5" t="e">
        <f>IF('Supplier Change Request FORM Z'!$D$58="",IF(AND((#REF!=C2513),(LEFT(#REF!,1)=LEFT(E2513,1)),(LEFT(#REF!,2)=LEFT(A2513,2))),MAX($K$1:K2512)+1,0),IF(AND(('Supplier Change Request FORM Z'!$D$61=C2513),(LEFT('Supplier Change Request FORM Z'!$D$58,1)=LEFT(E2513,1)),(LEFT('Supplier Change Request FORM Z'!$D$59,2)=LEFT(A2513,2))),MAX($K$1:K2512)+1,0))</f>
        <v>#REF!</v>
      </c>
      <c r="L2513" s="3" t="str">
        <f t="shared" si="201"/>
        <v/>
      </c>
      <c r="Q2513" s="5"/>
      <c r="R2513" s="3"/>
      <c r="U2513" s="5">
        <f>IF('Supplier Change Request FORM Z'!$D$71="",IF(ISNUMBER(SEARCH(#REF!,C2513)),MAX($U$1:U2512)+1,0),IF(ISNUMBER(SEARCH('Supplier Change Request FORM Z'!$D$71,C2513)),MAX($U$1:U2512)+1,0))</f>
        <v>0</v>
      </c>
      <c r="V2513" s="3" t="str">
        <f t="shared" si="202"/>
        <v/>
      </c>
      <c r="Y2513" s="5">
        <f>IF('Supplier Change Request FORM Z'!$D$71="",IF(ISNUMBER(SEARCH(#REF!,C2513)),MAX($Y$1:Y2512)+1,0),IF(ISNUMBER(SEARCH('Supplier Change Request FORM Z'!$D$71,C2513)),MAX($Y$1:Y2512)+1,0))</f>
        <v>0</v>
      </c>
      <c r="Z2513" s="3" t="str">
        <f t="shared" si="203"/>
        <v/>
      </c>
      <c r="AE2513" s="5" t="e">
        <f>IF('Supplier Change Request FORM Z'!$D$58="",IF(LEFT(#REF!,1)="F",0,IF(AND((LEFT(#REF!,1)=LEFT(E2513,1)),(LEFT(#REF!,2)=LEFT(A2513,2))),MAX($AE$1:AE2512)+1,0)),IF(LEFT('Supplier Change Request FORM Z'!$D$58,1)="F",0,IF(AND((LEFT('Supplier Change Request FORM Z'!$D$58,1)=LEFT(E2513,1)),(LEFT('Supplier Change Request FORM Z'!$D$59,2)=LEFT(A2513,2))),MAX($AE$1:AE2512)+1,0)))</f>
        <v>#REF!</v>
      </c>
      <c r="AF2513" s="3" t="str">
        <f t="shared" si="204"/>
        <v/>
      </c>
    </row>
    <row r="2514" spans="1:32" x14ac:dyDescent="0.35">
      <c r="A2514" s="2" t="s">
        <v>2911</v>
      </c>
      <c r="B2514" s="2" t="s">
        <v>3670</v>
      </c>
      <c r="C2514" s="2" t="s">
        <v>3642</v>
      </c>
      <c r="D2514" s="2" t="s">
        <v>3670</v>
      </c>
      <c r="E2514" s="2" t="s">
        <v>9644</v>
      </c>
      <c r="G2514" s="5">
        <f>IF('Supplier Change Request FORM Z'!$D$61="",IF(ISNUMBER(SEARCH(#REF!,C2514)),MAX($G$1:G2513)+1,0),IF(ISNUMBER(SEARCH('Supplier Change Request FORM Z'!$D$61,C2514)),MAX($G$1:G2513)+1,0))</f>
        <v>0</v>
      </c>
      <c r="H2514" s="3" t="str">
        <f t="shared" si="200"/>
        <v/>
      </c>
      <c r="K2514" s="5" t="e">
        <f>IF('Supplier Change Request FORM Z'!$D$58="",IF(AND((#REF!=C2514),(LEFT(#REF!,1)=LEFT(E2514,1)),(LEFT(#REF!,2)=LEFT(A2514,2))),MAX($K$1:K2513)+1,0),IF(AND(('Supplier Change Request FORM Z'!$D$61=C2514),(LEFT('Supplier Change Request FORM Z'!$D$58,1)=LEFT(E2514,1)),(LEFT('Supplier Change Request FORM Z'!$D$59,2)=LEFT(A2514,2))),MAX($K$1:K2513)+1,0))</f>
        <v>#REF!</v>
      </c>
      <c r="L2514" s="3" t="str">
        <f t="shared" si="201"/>
        <v/>
      </c>
      <c r="Q2514" s="5"/>
      <c r="R2514" s="3"/>
      <c r="U2514" s="5">
        <f>IF('Supplier Change Request FORM Z'!$D$71="",IF(ISNUMBER(SEARCH(#REF!,C2514)),MAX($U$1:U2513)+1,0),IF(ISNUMBER(SEARCH('Supplier Change Request FORM Z'!$D$71,C2514)),MAX($U$1:U2513)+1,0))</f>
        <v>0</v>
      </c>
      <c r="V2514" s="3" t="str">
        <f t="shared" si="202"/>
        <v/>
      </c>
      <c r="Y2514" s="5">
        <f>IF('Supplier Change Request FORM Z'!$D$71="",IF(ISNUMBER(SEARCH(#REF!,C2514)),MAX($Y$1:Y2513)+1,0),IF(ISNUMBER(SEARCH('Supplier Change Request FORM Z'!$D$71,C2514)),MAX($Y$1:Y2513)+1,0))</f>
        <v>0</v>
      </c>
      <c r="Z2514" s="3" t="str">
        <f t="shared" si="203"/>
        <v/>
      </c>
      <c r="AE2514" s="5" t="e">
        <f>IF('Supplier Change Request FORM Z'!$D$58="",IF(LEFT(#REF!,1)="F",0,IF(AND((LEFT(#REF!,1)=LEFT(E2514,1)),(LEFT(#REF!,2)=LEFT(A2514,2))),MAX($AE$1:AE2513)+1,0)),IF(LEFT('Supplier Change Request FORM Z'!$D$58,1)="F",0,IF(AND((LEFT('Supplier Change Request FORM Z'!$D$58,1)=LEFT(E2514,1)),(LEFT('Supplier Change Request FORM Z'!$D$59,2)=LEFT(A2514,2))),MAX($AE$1:AE2513)+1,0)))</f>
        <v>#REF!</v>
      </c>
      <c r="AF2514" s="3" t="str">
        <f t="shared" si="204"/>
        <v/>
      </c>
    </row>
    <row r="2515" spans="1:32" x14ac:dyDescent="0.35">
      <c r="A2515" s="2" t="s">
        <v>2911</v>
      </c>
      <c r="B2515" s="2" t="s">
        <v>3644</v>
      </c>
      <c r="C2515" s="2" t="s">
        <v>3642</v>
      </c>
      <c r="D2515" s="2" t="s">
        <v>3644</v>
      </c>
      <c r="E2515" s="2" t="s">
        <v>9644</v>
      </c>
      <c r="G2515" s="5">
        <f>IF('Supplier Change Request FORM Z'!$D$61="",IF(ISNUMBER(SEARCH(#REF!,C2515)),MAX($G$1:G2514)+1,0),IF(ISNUMBER(SEARCH('Supplier Change Request FORM Z'!$D$61,C2515)),MAX($G$1:G2514)+1,0))</f>
        <v>0</v>
      </c>
      <c r="H2515" s="3" t="str">
        <f t="shared" si="200"/>
        <v/>
      </c>
      <c r="K2515" s="5" t="e">
        <f>IF('Supplier Change Request FORM Z'!$D$58="",IF(AND((#REF!=C2515),(LEFT(#REF!,1)=LEFT(E2515,1)),(LEFT(#REF!,2)=LEFT(A2515,2))),MAX($K$1:K2514)+1,0),IF(AND(('Supplier Change Request FORM Z'!$D$61=C2515),(LEFT('Supplier Change Request FORM Z'!$D$58,1)=LEFT(E2515,1)),(LEFT('Supplier Change Request FORM Z'!$D$59,2)=LEFT(A2515,2))),MAX($K$1:K2514)+1,0))</f>
        <v>#REF!</v>
      </c>
      <c r="L2515" s="3" t="str">
        <f t="shared" si="201"/>
        <v/>
      </c>
      <c r="Q2515" s="5"/>
      <c r="R2515" s="3"/>
      <c r="U2515" s="5">
        <f>IF('Supplier Change Request FORM Z'!$D$71="",IF(ISNUMBER(SEARCH(#REF!,C2515)),MAX($U$1:U2514)+1,0),IF(ISNUMBER(SEARCH('Supplier Change Request FORM Z'!$D$71,C2515)),MAX($U$1:U2514)+1,0))</f>
        <v>0</v>
      </c>
      <c r="V2515" s="3" t="str">
        <f t="shared" si="202"/>
        <v/>
      </c>
      <c r="Y2515" s="5">
        <f>IF('Supplier Change Request FORM Z'!$D$71="",IF(ISNUMBER(SEARCH(#REF!,C2515)),MAX($Y$1:Y2514)+1,0),IF(ISNUMBER(SEARCH('Supplier Change Request FORM Z'!$D$71,C2515)),MAX($Y$1:Y2514)+1,0))</f>
        <v>0</v>
      </c>
      <c r="Z2515" s="3" t="str">
        <f t="shared" si="203"/>
        <v/>
      </c>
      <c r="AE2515" s="5" t="e">
        <f>IF('Supplier Change Request FORM Z'!$D$58="",IF(LEFT(#REF!,1)="F",0,IF(AND((LEFT(#REF!,1)=LEFT(E2515,1)),(LEFT(#REF!,2)=LEFT(A2515,2))),MAX($AE$1:AE2514)+1,0)),IF(LEFT('Supplier Change Request FORM Z'!$D$58,1)="F",0,IF(AND((LEFT('Supplier Change Request FORM Z'!$D$58,1)=LEFT(E2515,1)),(LEFT('Supplier Change Request FORM Z'!$D$59,2)=LEFT(A2515,2))),MAX($AE$1:AE2514)+1,0)))</f>
        <v>#REF!</v>
      </c>
      <c r="AF2515" s="3" t="str">
        <f t="shared" si="204"/>
        <v/>
      </c>
    </row>
    <row r="2516" spans="1:32" x14ac:dyDescent="0.35">
      <c r="A2516" s="2" t="s">
        <v>2911</v>
      </c>
      <c r="B2516" s="2" t="s">
        <v>3794</v>
      </c>
      <c r="C2516" s="2" t="s">
        <v>3642</v>
      </c>
      <c r="D2516" s="2" t="s">
        <v>3794</v>
      </c>
      <c r="E2516" s="2" t="s">
        <v>9644</v>
      </c>
      <c r="G2516" s="5">
        <f>IF('Supplier Change Request FORM Z'!$D$61="",IF(ISNUMBER(SEARCH(#REF!,C2516)),MAX($G$1:G2515)+1,0),IF(ISNUMBER(SEARCH('Supplier Change Request FORM Z'!$D$61,C2516)),MAX($G$1:G2515)+1,0))</f>
        <v>0</v>
      </c>
      <c r="H2516" s="3" t="str">
        <f t="shared" si="200"/>
        <v/>
      </c>
      <c r="K2516" s="5" t="e">
        <f>IF('Supplier Change Request FORM Z'!$D$58="",IF(AND((#REF!=C2516),(LEFT(#REF!,1)=LEFT(E2516,1)),(LEFT(#REF!,2)=LEFT(A2516,2))),MAX($K$1:K2515)+1,0),IF(AND(('Supplier Change Request FORM Z'!$D$61=C2516),(LEFT('Supplier Change Request FORM Z'!$D$58,1)=LEFT(E2516,1)),(LEFT('Supplier Change Request FORM Z'!$D$59,2)=LEFT(A2516,2))),MAX($K$1:K2515)+1,0))</f>
        <v>#REF!</v>
      </c>
      <c r="L2516" s="3" t="str">
        <f t="shared" si="201"/>
        <v/>
      </c>
      <c r="Q2516" s="5"/>
      <c r="R2516" s="3"/>
      <c r="U2516" s="5">
        <f>IF('Supplier Change Request FORM Z'!$D$71="",IF(ISNUMBER(SEARCH(#REF!,C2516)),MAX($U$1:U2515)+1,0),IF(ISNUMBER(SEARCH('Supplier Change Request FORM Z'!$D$71,C2516)),MAX($U$1:U2515)+1,0))</f>
        <v>0</v>
      </c>
      <c r="V2516" s="3" t="str">
        <f t="shared" si="202"/>
        <v/>
      </c>
      <c r="Y2516" s="5">
        <f>IF('Supplier Change Request FORM Z'!$D$71="",IF(ISNUMBER(SEARCH(#REF!,C2516)),MAX($Y$1:Y2515)+1,0),IF(ISNUMBER(SEARCH('Supplier Change Request FORM Z'!$D$71,C2516)),MAX($Y$1:Y2515)+1,0))</f>
        <v>0</v>
      </c>
      <c r="Z2516" s="3" t="str">
        <f t="shared" si="203"/>
        <v/>
      </c>
      <c r="AE2516" s="5" t="e">
        <f>IF('Supplier Change Request FORM Z'!$D$58="",IF(LEFT(#REF!,1)="F",0,IF(AND((LEFT(#REF!,1)=LEFT(E2516,1)),(LEFT(#REF!,2)=LEFT(A2516,2))),MAX($AE$1:AE2515)+1,0)),IF(LEFT('Supplier Change Request FORM Z'!$D$58,1)="F",0,IF(AND((LEFT('Supplier Change Request FORM Z'!$D$58,1)=LEFT(E2516,1)),(LEFT('Supplier Change Request FORM Z'!$D$59,2)=LEFT(A2516,2))),MAX($AE$1:AE2515)+1,0)))</f>
        <v>#REF!</v>
      </c>
      <c r="AF2516" s="3" t="str">
        <f t="shared" si="204"/>
        <v/>
      </c>
    </row>
    <row r="2517" spans="1:32" x14ac:dyDescent="0.35">
      <c r="A2517" s="2" t="s">
        <v>2911</v>
      </c>
      <c r="B2517" s="2" t="s">
        <v>3754</v>
      </c>
      <c r="C2517" s="2" t="s">
        <v>3753</v>
      </c>
      <c r="D2517" s="2" t="s">
        <v>3754</v>
      </c>
      <c r="E2517" s="2" t="s">
        <v>9644</v>
      </c>
      <c r="G2517" s="5">
        <f>IF('Supplier Change Request FORM Z'!$D$61="",IF(ISNUMBER(SEARCH(#REF!,C2517)),MAX($G$1:G2516)+1,0),IF(ISNUMBER(SEARCH('Supplier Change Request FORM Z'!$D$61,C2517)),MAX($G$1:G2516)+1,0))</f>
        <v>0</v>
      </c>
      <c r="H2517" s="3" t="str">
        <f t="shared" si="200"/>
        <v/>
      </c>
      <c r="K2517" s="5" t="e">
        <f>IF('Supplier Change Request FORM Z'!$D$58="",IF(AND((#REF!=C2517),(LEFT(#REF!,1)=LEFT(E2517,1)),(LEFT(#REF!,2)=LEFT(A2517,2))),MAX($K$1:K2516)+1,0),IF(AND(('Supplier Change Request FORM Z'!$D$61=C2517),(LEFT('Supplier Change Request FORM Z'!$D$58,1)=LEFT(E2517,1)),(LEFT('Supplier Change Request FORM Z'!$D$59,2)=LEFT(A2517,2))),MAX($K$1:K2516)+1,0))</f>
        <v>#REF!</v>
      </c>
      <c r="L2517" s="3" t="str">
        <f t="shared" si="201"/>
        <v/>
      </c>
      <c r="Q2517" s="5"/>
      <c r="R2517" s="3"/>
      <c r="U2517" s="5">
        <f>IF('Supplier Change Request FORM Z'!$D$71="",IF(ISNUMBER(SEARCH(#REF!,C2517)),MAX($U$1:U2516)+1,0),IF(ISNUMBER(SEARCH('Supplier Change Request FORM Z'!$D$71,C2517)),MAX($U$1:U2516)+1,0))</f>
        <v>0</v>
      </c>
      <c r="V2517" s="3" t="str">
        <f t="shared" si="202"/>
        <v/>
      </c>
      <c r="Y2517" s="5">
        <f>IF('Supplier Change Request FORM Z'!$D$71="",IF(ISNUMBER(SEARCH(#REF!,C2517)),MAX($Y$1:Y2516)+1,0),IF(ISNUMBER(SEARCH('Supplier Change Request FORM Z'!$D$71,C2517)),MAX($Y$1:Y2516)+1,0))</f>
        <v>0</v>
      </c>
      <c r="Z2517" s="3" t="str">
        <f t="shared" si="203"/>
        <v/>
      </c>
      <c r="AE2517" s="5" t="e">
        <f>IF('Supplier Change Request FORM Z'!$D$58="",IF(LEFT(#REF!,1)="F",0,IF(AND((LEFT(#REF!,1)=LEFT(E2517,1)),(LEFT(#REF!,2)=LEFT(A2517,2))),MAX($AE$1:AE2516)+1,0)),IF(LEFT('Supplier Change Request FORM Z'!$D$58,1)="F",0,IF(AND((LEFT('Supplier Change Request FORM Z'!$D$58,1)=LEFT(E2517,1)),(LEFT('Supplier Change Request FORM Z'!$D$59,2)=LEFT(A2517,2))),MAX($AE$1:AE2516)+1,0)))</f>
        <v>#REF!</v>
      </c>
      <c r="AF2517" s="3" t="str">
        <f t="shared" si="204"/>
        <v/>
      </c>
    </row>
    <row r="2518" spans="1:32" x14ac:dyDescent="0.35">
      <c r="A2518" s="2" t="s">
        <v>2911</v>
      </c>
      <c r="B2518" s="2" t="s">
        <v>3842</v>
      </c>
      <c r="C2518" s="2" t="s">
        <v>3753</v>
      </c>
      <c r="D2518" s="2" t="s">
        <v>3842</v>
      </c>
      <c r="E2518" s="2" t="s">
        <v>9644</v>
      </c>
      <c r="G2518" s="5">
        <f>IF('Supplier Change Request FORM Z'!$D$61="",IF(ISNUMBER(SEARCH(#REF!,C2518)),MAX($G$1:G2517)+1,0),IF(ISNUMBER(SEARCH('Supplier Change Request FORM Z'!$D$61,C2518)),MAX($G$1:G2517)+1,0))</f>
        <v>0</v>
      </c>
      <c r="H2518" s="3" t="str">
        <f t="shared" si="200"/>
        <v/>
      </c>
      <c r="K2518" s="5" t="e">
        <f>IF('Supplier Change Request FORM Z'!$D$58="",IF(AND((#REF!=C2518),(LEFT(#REF!,1)=LEFT(E2518,1)),(LEFT(#REF!,2)=LEFT(A2518,2))),MAX($K$1:K2517)+1,0),IF(AND(('Supplier Change Request FORM Z'!$D$61=C2518),(LEFT('Supplier Change Request FORM Z'!$D$58,1)=LEFT(E2518,1)),(LEFT('Supplier Change Request FORM Z'!$D$59,2)=LEFT(A2518,2))),MAX($K$1:K2517)+1,0))</f>
        <v>#REF!</v>
      </c>
      <c r="L2518" s="3" t="str">
        <f t="shared" si="201"/>
        <v/>
      </c>
      <c r="Q2518" s="5"/>
      <c r="R2518" s="3"/>
      <c r="U2518" s="5">
        <f>IF('Supplier Change Request FORM Z'!$D$71="",IF(ISNUMBER(SEARCH(#REF!,C2518)),MAX($U$1:U2517)+1,0),IF(ISNUMBER(SEARCH('Supplier Change Request FORM Z'!$D$71,C2518)),MAX($U$1:U2517)+1,0))</f>
        <v>0</v>
      </c>
      <c r="V2518" s="3" t="str">
        <f t="shared" si="202"/>
        <v/>
      </c>
      <c r="Y2518" s="5">
        <f>IF('Supplier Change Request FORM Z'!$D$71="",IF(ISNUMBER(SEARCH(#REF!,C2518)),MAX($Y$1:Y2517)+1,0),IF(ISNUMBER(SEARCH('Supplier Change Request FORM Z'!$D$71,C2518)),MAX($Y$1:Y2517)+1,0))</f>
        <v>0</v>
      </c>
      <c r="Z2518" s="3" t="str">
        <f t="shared" si="203"/>
        <v/>
      </c>
      <c r="AE2518" s="5" t="e">
        <f>IF('Supplier Change Request FORM Z'!$D$58="",IF(LEFT(#REF!,1)="F",0,IF(AND((LEFT(#REF!,1)=LEFT(E2518,1)),(LEFT(#REF!,2)=LEFT(A2518,2))),MAX($AE$1:AE2517)+1,0)),IF(LEFT('Supplier Change Request FORM Z'!$D$58,1)="F",0,IF(AND((LEFT('Supplier Change Request FORM Z'!$D$58,1)=LEFT(E2518,1)),(LEFT('Supplier Change Request FORM Z'!$D$59,2)=LEFT(A2518,2))),MAX($AE$1:AE2517)+1,0)))</f>
        <v>#REF!</v>
      </c>
      <c r="AF2518" s="3" t="str">
        <f t="shared" si="204"/>
        <v/>
      </c>
    </row>
    <row r="2519" spans="1:32" x14ac:dyDescent="0.35">
      <c r="A2519" s="2" t="s">
        <v>2911</v>
      </c>
      <c r="B2519" s="2" t="s">
        <v>3821</v>
      </c>
      <c r="C2519" s="2" t="s">
        <v>3753</v>
      </c>
      <c r="D2519" s="2" t="s">
        <v>3821</v>
      </c>
      <c r="E2519" s="2" t="s">
        <v>9644</v>
      </c>
      <c r="G2519" s="5">
        <f>IF('Supplier Change Request FORM Z'!$D$61="",IF(ISNUMBER(SEARCH(#REF!,C2519)),MAX($G$1:G2518)+1,0),IF(ISNUMBER(SEARCH('Supplier Change Request FORM Z'!$D$61,C2519)),MAX($G$1:G2518)+1,0))</f>
        <v>0</v>
      </c>
      <c r="H2519" s="3" t="str">
        <f t="shared" si="200"/>
        <v/>
      </c>
      <c r="K2519" s="5" t="e">
        <f>IF('Supplier Change Request FORM Z'!$D$58="",IF(AND((#REF!=C2519),(LEFT(#REF!,1)=LEFT(E2519,1)),(LEFT(#REF!,2)=LEFT(A2519,2))),MAX($K$1:K2518)+1,0),IF(AND(('Supplier Change Request FORM Z'!$D$61=C2519),(LEFT('Supplier Change Request FORM Z'!$D$58,1)=LEFT(E2519,1)),(LEFT('Supplier Change Request FORM Z'!$D$59,2)=LEFT(A2519,2))),MAX($K$1:K2518)+1,0))</f>
        <v>#REF!</v>
      </c>
      <c r="L2519" s="3" t="str">
        <f t="shared" si="201"/>
        <v/>
      </c>
      <c r="Q2519" s="5"/>
      <c r="R2519" s="3"/>
      <c r="U2519" s="5">
        <f>IF('Supplier Change Request FORM Z'!$D$71="",IF(ISNUMBER(SEARCH(#REF!,C2519)),MAX($U$1:U2518)+1,0),IF(ISNUMBER(SEARCH('Supplier Change Request FORM Z'!$D$71,C2519)),MAX($U$1:U2518)+1,0))</f>
        <v>0</v>
      </c>
      <c r="V2519" s="3" t="str">
        <f t="shared" si="202"/>
        <v/>
      </c>
      <c r="Y2519" s="5">
        <f>IF('Supplier Change Request FORM Z'!$D$71="",IF(ISNUMBER(SEARCH(#REF!,C2519)),MAX($Y$1:Y2518)+1,0),IF(ISNUMBER(SEARCH('Supplier Change Request FORM Z'!$D$71,C2519)),MAX($Y$1:Y2518)+1,0))</f>
        <v>0</v>
      </c>
      <c r="Z2519" s="3" t="str">
        <f t="shared" si="203"/>
        <v/>
      </c>
      <c r="AE2519" s="5" t="e">
        <f>IF('Supplier Change Request FORM Z'!$D$58="",IF(LEFT(#REF!,1)="F",0,IF(AND((LEFT(#REF!,1)=LEFT(E2519,1)),(LEFT(#REF!,2)=LEFT(A2519,2))),MAX($AE$1:AE2518)+1,0)),IF(LEFT('Supplier Change Request FORM Z'!$D$58,1)="F",0,IF(AND((LEFT('Supplier Change Request FORM Z'!$D$58,1)=LEFT(E2519,1)),(LEFT('Supplier Change Request FORM Z'!$D$59,2)=LEFT(A2519,2))),MAX($AE$1:AE2518)+1,0)))</f>
        <v>#REF!</v>
      </c>
      <c r="AF2519" s="3" t="str">
        <f t="shared" si="204"/>
        <v/>
      </c>
    </row>
    <row r="2520" spans="1:32" x14ac:dyDescent="0.35">
      <c r="A2520" s="2" t="s">
        <v>2911</v>
      </c>
      <c r="B2520" s="2" t="s">
        <v>3832</v>
      </c>
      <c r="C2520" s="2" t="s">
        <v>3753</v>
      </c>
      <c r="D2520" s="2" t="s">
        <v>3832</v>
      </c>
      <c r="E2520" s="2" t="s">
        <v>9644</v>
      </c>
      <c r="G2520" s="5">
        <f>IF('Supplier Change Request FORM Z'!$D$61="",IF(ISNUMBER(SEARCH(#REF!,C2520)),MAX($G$1:G2519)+1,0),IF(ISNUMBER(SEARCH('Supplier Change Request FORM Z'!$D$61,C2520)),MAX($G$1:G2519)+1,0))</f>
        <v>0</v>
      </c>
      <c r="H2520" s="3" t="str">
        <f t="shared" si="200"/>
        <v/>
      </c>
      <c r="K2520" s="5" t="e">
        <f>IF('Supplier Change Request FORM Z'!$D$58="",IF(AND((#REF!=C2520),(LEFT(#REF!,1)=LEFT(E2520,1)),(LEFT(#REF!,2)=LEFT(A2520,2))),MAX($K$1:K2519)+1,0),IF(AND(('Supplier Change Request FORM Z'!$D$61=C2520),(LEFT('Supplier Change Request FORM Z'!$D$58,1)=LEFT(E2520,1)),(LEFT('Supplier Change Request FORM Z'!$D$59,2)=LEFT(A2520,2))),MAX($K$1:K2519)+1,0))</f>
        <v>#REF!</v>
      </c>
      <c r="L2520" s="3" t="str">
        <f t="shared" si="201"/>
        <v/>
      </c>
      <c r="Q2520" s="5"/>
      <c r="R2520" s="3"/>
      <c r="U2520" s="5">
        <f>IF('Supplier Change Request FORM Z'!$D$71="",IF(ISNUMBER(SEARCH(#REF!,C2520)),MAX($U$1:U2519)+1,0),IF(ISNUMBER(SEARCH('Supplier Change Request FORM Z'!$D$71,C2520)),MAX($U$1:U2519)+1,0))</f>
        <v>0</v>
      </c>
      <c r="V2520" s="3" t="str">
        <f t="shared" si="202"/>
        <v/>
      </c>
      <c r="Y2520" s="5">
        <f>IF('Supplier Change Request FORM Z'!$D$71="",IF(ISNUMBER(SEARCH(#REF!,C2520)),MAX($Y$1:Y2519)+1,0),IF(ISNUMBER(SEARCH('Supplier Change Request FORM Z'!$D$71,C2520)),MAX($Y$1:Y2519)+1,0))</f>
        <v>0</v>
      </c>
      <c r="Z2520" s="3" t="str">
        <f t="shared" si="203"/>
        <v/>
      </c>
      <c r="AE2520" s="5" t="e">
        <f>IF('Supplier Change Request FORM Z'!$D$58="",IF(LEFT(#REF!,1)="F",0,IF(AND((LEFT(#REF!,1)=LEFT(E2520,1)),(LEFT(#REF!,2)=LEFT(A2520,2))),MAX($AE$1:AE2519)+1,0)),IF(LEFT('Supplier Change Request FORM Z'!$D$58,1)="F",0,IF(AND((LEFT('Supplier Change Request FORM Z'!$D$58,1)=LEFT(E2520,1)),(LEFT('Supplier Change Request FORM Z'!$D$59,2)=LEFT(A2520,2))),MAX($AE$1:AE2519)+1,0)))</f>
        <v>#REF!</v>
      </c>
      <c r="AF2520" s="3" t="str">
        <f t="shared" si="204"/>
        <v/>
      </c>
    </row>
    <row r="2521" spans="1:32" x14ac:dyDescent="0.35">
      <c r="A2521" s="2" t="s">
        <v>2911</v>
      </c>
      <c r="B2521" s="2" t="s">
        <v>3857</v>
      </c>
      <c r="C2521" s="2" t="s">
        <v>3659</v>
      </c>
      <c r="D2521" s="2" t="s">
        <v>3857</v>
      </c>
      <c r="E2521" s="2" t="s">
        <v>9644</v>
      </c>
      <c r="G2521" s="5">
        <f>IF('Supplier Change Request FORM Z'!$D$61="",IF(ISNUMBER(SEARCH(#REF!,C2521)),MAX($G$1:G2520)+1,0),IF(ISNUMBER(SEARCH('Supplier Change Request FORM Z'!$D$61,C2521)),MAX($G$1:G2520)+1,0))</f>
        <v>0</v>
      </c>
      <c r="H2521" s="3" t="str">
        <f t="shared" si="200"/>
        <v/>
      </c>
      <c r="K2521" s="5" t="e">
        <f>IF('Supplier Change Request FORM Z'!$D$58="",IF(AND((#REF!=C2521),(LEFT(#REF!,1)=LEFT(E2521,1)),(LEFT(#REF!,2)=LEFT(A2521,2))),MAX($K$1:K2520)+1,0),IF(AND(('Supplier Change Request FORM Z'!$D$61=C2521),(LEFT('Supplier Change Request FORM Z'!$D$58,1)=LEFT(E2521,1)),(LEFT('Supplier Change Request FORM Z'!$D$59,2)=LEFT(A2521,2))),MAX($K$1:K2520)+1,0))</f>
        <v>#REF!</v>
      </c>
      <c r="L2521" s="3" t="str">
        <f t="shared" si="201"/>
        <v/>
      </c>
      <c r="Q2521" s="5"/>
      <c r="R2521" s="3"/>
      <c r="U2521" s="5">
        <f>IF('Supplier Change Request FORM Z'!$D$71="",IF(ISNUMBER(SEARCH(#REF!,C2521)),MAX($U$1:U2520)+1,0),IF(ISNUMBER(SEARCH('Supplier Change Request FORM Z'!$D$71,C2521)),MAX($U$1:U2520)+1,0))</f>
        <v>0</v>
      </c>
      <c r="V2521" s="3" t="str">
        <f t="shared" si="202"/>
        <v/>
      </c>
      <c r="Y2521" s="5">
        <f>IF('Supplier Change Request FORM Z'!$D$71="",IF(ISNUMBER(SEARCH(#REF!,C2521)),MAX($Y$1:Y2520)+1,0),IF(ISNUMBER(SEARCH('Supplier Change Request FORM Z'!$D$71,C2521)),MAX($Y$1:Y2520)+1,0))</f>
        <v>0</v>
      </c>
      <c r="Z2521" s="3" t="str">
        <f t="shared" si="203"/>
        <v/>
      </c>
      <c r="AE2521" s="5" t="e">
        <f>IF('Supplier Change Request FORM Z'!$D$58="",IF(LEFT(#REF!,1)="F",0,IF(AND((LEFT(#REF!,1)=LEFT(E2521,1)),(LEFT(#REF!,2)=LEFT(A2521,2))),MAX($AE$1:AE2520)+1,0)),IF(LEFT('Supplier Change Request FORM Z'!$D$58,1)="F",0,IF(AND((LEFT('Supplier Change Request FORM Z'!$D$58,1)=LEFT(E2521,1)),(LEFT('Supplier Change Request FORM Z'!$D$59,2)=LEFT(A2521,2))),MAX($AE$1:AE2520)+1,0)))</f>
        <v>#REF!</v>
      </c>
      <c r="AF2521" s="3" t="str">
        <f t="shared" si="204"/>
        <v/>
      </c>
    </row>
    <row r="2522" spans="1:32" x14ac:dyDescent="0.35">
      <c r="A2522" s="2" t="s">
        <v>2911</v>
      </c>
      <c r="B2522" s="2" t="s">
        <v>3840</v>
      </c>
      <c r="C2522" s="2" t="s">
        <v>3659</v>
      </c>
      <c r="D2522" s="2" t="s">
        <v>3840</v>
      </c>
      <c r="E2522" s="2" t="s">
        <v>9644</v>
      </c>
      <c r="G2522" s="5">
        <f>IF('Supplier Change Request FORM Z'!$D$61="",IF(ISNUMBER(SEARCH(#REF!,C2522)),MAX($G$1:G2521)+1,0),IF(ISNUMBER(SEARCH('Supplier Change Request FORM Z'!$D$61,C2522)),MAX($G$1:G2521)+1,0))</f>
        <v>0</v>
      </c>
      <c r="H2522" s="3" t="str">
        <f t="shared" si="200"/>
        <v/>
      </c>
      <c r="K2522" s="5" t="e">
        <f>IF('Supplier Change Request FORM Z'!$D$58="",IF(AND((#REF!=C2522),(LEFT(#REF!,1)=LEFT(E2522,1)),(LEFT(#REF!,2)=LEFT(A2522,2))),MAX($K$1:K2521)+1,0),IF(AND(('Supplier Change Request FORM Z'!$D$61=C2522),(LEFT('Supplier Change Request FORM Z'!$D$58,1)=LEFT(E2522,1)),(LEFT('Supplier Change Request FORM Z'!$D$59,2)=LEFT(A2522,2))),MAX($K$1:K2521)+1,0))</f>
        <v>#REF!</v>
      </c>
      <c r="L2522" s="3" t="str">
        <f t="shared" si="201"/>
        <v/>
      </c>
      <c r="Q2522" s="5"/>
      <c r="R2522" s="3"/>
      <c r="U2522" s="5">
        <f>IF('Supplier Change Request FORM Z'!$D$71="",IF(ISNUMBER(SEARCH(#REF!,C2522)),MAX($U$1:U2521)+1,0),IF(ISNUMBER(SEARCH('Supplier Change Request FORM Z'!$D$71,C2522)),MAX($U$1:U2521)+1,0))</f>
        <v>0</v>
      </c>
      <c r="V2522" s="3" t="str">
        <f t="shared" si="202"/>
        <v/>
      </c>
      <c r="Y2522" s="5">
        <f>IF('Supplier Change Request FORM Z'!$D$71="",IF(ISNUMBER(SEARCH(#REF!,C2522)),MAX($Y$1:Y2521)+1,0),IF(ISNUMBER(SEARCH('Supplier Change Request FORM Z'!$D$71,C2522)),MAX($Y$1:Y2521)+1,0))</f>
        <v>0</v>
      </c>
      <c r="Z2522" s="3" t="str">
        <f t="shared" si="203"/>
        <v/>
      </c>
      <c r="AE2522" s="5" t="e">
        <f>IF('Supplier Change Request FORM Z'!$D$58="",IF(LEFT(#REF!,1)="F",0,IF(AND((LEFT(#REF!,1)=LEFT(E2522,1)),(LEFT(#REF!,2)=LEFT(A2522,2))),MAX($AE$1:AE2521)+1,0)),IF(LEFT('Supplier Change Request FORM Z'!$D$58,1)="F",0,IF(AND((LEFT('Supplier Change Request FORM Z'!$D$58,1)=LEFT(E2522,1)),(LEFT('Supplier Change Request FORM Z'!$D$59,2)=LEFT(A2522,2))),MAX($AE$1:AE2521)+1,0)))</f>
        <v>#REF!</v>
      </c>
      <c r="AF2522" s="3" t="str">
        <f t="shared" si="204"/>
        <v/>
      </c>
    </row>
    <row r="2523" spans="1:32" x14ac:dyDescent="0.35">
      <c r="A2523" s="2" t="s">
        <v>2911</v>
      </c>
      <c r="B2523" s="2" t="s">
        <v>3660</v>
      </c>
      <c r="C2523" s="2" t="s">
        <v>3659</v>
      </c>
      <c r="D2523" s="2" t="s">
        <v>3660</v>
      </c>
      <c r="E2523" s="2" t="s">
        <v>9644</v>
      </c>
      <c r="G2523" s="5">
        <f>IF('Supplier Change Request FORM Z'!$D$61="",IF(ISNUMBER(SEARCH(#REF!,C2523)),MAX($G$1:G2522)+1,0),IF(ISNUMBER(SEARCH('Supplier Change Request FORM Z'!$D$61,C2523)),MAX($G$1:G2522)+1,0))</f>
        <v>0</v>
      </c>
      <c r="H2523" s="3" t="str">
        <f t="shared" si="200"/>
        <v/>
      </c>
      <c r="K2523" s="5" t="e">
        <f>IF('Supplier Change Request FORM Z'!$D$58="",IF(AND((#REF!=C2523),(LEFT(#REF!,1)=LEFT(E2523,1)),(LEFT(#REF!,2)=LEFT(A2523,2))),MAX($K$1:K2522)+1,0),IF(AND(('Supplier Change Request FORM Z'!$D$61=C2523),(LEFT('Supplier Change Request FORM Z'!$D$58,1)=LEFT(E2523,1)),(LEFT('Supplier Change Request FORM Z'!$D$59,2)=LEFT(A2523,2))),MAX($K$1:K2522)+1,0))</f>
        <v>#REF!</v>
      </c>
      <c r="L2523" s="3" t="str">
        <f t="shared" si="201"/>
        <v/>
      </c>
      <c r="Q2523" s="5"/>
      <c r="R2523" s="3"/>
      <c r="U2523" s="5">
        <f>IF('Supplier Change Request FORM Z'!$D$71="",IF(ISNUMBER(SEARCH(#REF!,C2523)),MAX($U$1:U2522)+1,0),IF(ISNUMBER(SEARCH('Supplier Change Request FORM Z'!$D$71,C2523)),MAX($U$1:U2522)+1,0))</f>
        <v>0</v>
      </c>
      <c r="V2523" s="3" t="str">
        <f t="shared" si="202"/>
        <v/>
      </c>
      <c r="Y2523" s="5">
        <f>IF('Supplier Change Request FORM Z'!$D$71="",IF(ISNUMBER(SEARCH(#REF!,C2523)),MAX($Y$1:Y2522)+1,0),IF(ISNUMBER(SEARCH('Supplier Change Request FORM Z'!$D$71,C2523)),MAX($Y$1:Y2522)+1,0))</f>
        <v>0</v>
      </c>
      <c r="Z2523" s="3" t="str">
        <f t="shared" si="203"/>
        <v/>
      </c>
      <c r="AE2523" s="5" t="e">
        <f>IF('Supplier Change Request FORM Z'!$D$58="",IF(LEFT(#REF!,1)="F",0,IF(AND((LEFT(#REF!,1)=LEFT(E2523,1)),(LEFT(#REF!,2)=LEFT(A2523,2))),MAX($AE$1:AE2522)+1,0)),IF(LEFT('Supplier Change Request FORM Z'!$D$58,1)="F",0,IF(AND((LEFT('Supplier Change Request FORM Z'!$D$58,1)=LEFT(E2523,1)),(LEFT('Supplier Change Request FORM Z'!$D$59,2)=LEFT(A2523,2))),MAX($AE$1:AE2522)+1,0)))</f>
        <v>#REF!</v>
      </c>
      <c r="AF2523" s="3" t="str">
        <f t="shared" si="204"/>
        <v/>
      </c>
    </row>
    <row r="2524" spans="1:32" x14ac:dyDescent="0.35">
      <c r="A2524" s="2" t="s">
        <v>2911</v>
      </c>
      <c r="B2524" s="2" t="s">
        <v>3675</v>
      </c>
      <c r="C2524" s="2" t="s">
        <v>3659</v>
      </c>
      <c r="D2524" s="2" t="s">
        <v>3675</v>
      </c>
      <c r="E2524" s="2" t="s">
        <v>9644</v>
      </c>
      <c r="G2524" s="5">
        <f>IF('Supplier Change Request FORM Z'!$D$61="",IF(ISNUMBER(SEARCH(#REF!,C2524)),MAX($G$1:G2523)+1,0),IF(ISNUMBER(SEARCH('Supplier Change Request FORM Z'!$D$61,C2524)),MAX($G$1:G2523)+1,0))</f>
        <v>0</v>
      </c>
      <c r="H2524" s="3" t="str">
        <f t="shared" si="200"/>
        <v/>
      </c>
      <c r="K2524" s="5" t="e">
        <f>IF('Supplier Change Request FORM Z'!$D$58="",IF(AND((#REF!=C2524),(LEFT(#REF!,1)=LEFT(E2524,1)),(LEFT(#REF!,2)=LEFT(A2524,2))),MAX($K$1:K2523)+1,0),IF(AND(('Supplier Change Request FORM Z'!$D$61=C2524),(LEFT('Supplier Change Request FORM Z'!$D$58,1)=LEFT(E2524,1)),(LEFT('Supplier Change Request FORM Z'!$D$59,2)=LEFT(A2524,2))),MAX($K$1:K2523)+1,0))</f>
        <v>#REF!</v>
      </c>
      <c r="L2524" s="3" t="str">
        <f t="shared" si="201"/>
        <v/>
      </c>
      <c r="Q2524" s="5"/>
      <c r="R2524" s="3"/>
      <c r="U2524" s="5">
        <f>IF('Supplier Change Request FORM Z'!$D$71="",IF(ISNUMBER(SEARCH(#REF!,C2524)),MAX($U$1:U2523)+1,0),IF(ISNUMBER(SEARCH('Supplier Change Request FORM Z'!$D$71,C2524)),MAX($U$1:U2523)+1,0))</f>
        <v>0</v>
      </c>
      <c r="V2524" s="3" t="str">
        <f t="shared" si="202"/>
        <v/>
      </c>
      <c r="Y2524" s="5">
        <f>IF('Supplier Change Request FORM Z'!$D$71="",IF(ISNUMBER(SEARCH(#REF!,C2524)),MAX($Y$1:Y2523)+1,0),IF(ISNUMBER(SEARCH('Supplier Change Request FORM Z'!$D$71,C2524)),MAX($Y$1:Y2523)+1,0))</f>
        <v>0</v>
      </c>
      <c r="Z2524" s="3" t="str">
        <f t="shared" si="203"/>
        <v/>
      </c>
      <c r="AE2524" s="5" t="e">
        <f>IF('Supplier Change Request FORM Z'!$D$58="",IF(LEFT(#REF!,1)="F",0,IF(AND((LEFT(#REF!,1)=LEFT(E2524,1)),(LEFT(#REF!,2)=LEFT(A2524,2))),MAX($AE$1:AE2523)+1,0)),IF(LEFT('Supplier Change Request FORM Z'!$D$58,1)="F",0,IF(AND((LEFT('Supplier Change Request FORM Z'!$D$58,1)=LEFT(E2524,1)),(LEFT('Supplier Change Request FORM Z'!$D$59,2)=LEFT(A2524,2))),MAX($AE$1:AE2523)+1,0)))</f>
        <v>#REF!</v>
      </c>
      <c r="AF2524" s="3" t="str">
        <f t="shared" si="204"/>
        <v/>
      </c>
    </row>
    <row r="2525" spans="1:32" x14ac:dyDescent="0.35">
      <c r="A2525" s="2" t="s">
        <v>2911</v>
      </c>
      <c r="B2525" s="2" t="s">
        <v>3815</v>
      </c>
      <c r="C2525" s="2" t="s">
        <v>3659</v>
      </c>
      <c r="D2525" s="2" t="s">
        <v>3815</v>
      </c>
      <c r="E2525" s="2" t="s">
        <v>9644</v>
      </c>
      <c r="G2525" s="5">
        <f>IF('Supplier Change Request FORM Z'!$D$61="",IF(ISNUMBER(SEARCH(#REF!,C2525)),MAX($G$1:G2524)+1,0),IF(ISNUMBER(SEARCH('Supplier Change Request FORM Z'!$D$61,C2525)),MAX($G$1:G2524)+1,0))</f>
        <v>0</v>
      </c>
      <c r="H2525" s="3" t="str">
        <f t="shared" si="200"/>
        <v/>
      </c>
      <c r="K2525" s="5" t="e">
        <f>IF('Supplier Change Request FORM Z'!$D$58="",IF(AND((#REF!=C2525),(LEFT(#REF!,1)=LEFT(E2525,1)),(LEFT(#REF!,2)=LEFT(A2525,2))),MAX($K$1:K2524)+1,0),IF(AND(('Supplier Change Request FORM Z'!$D$61=C2525),(LEFT('Supplier Change Request FORM Z'!$D$58,1)=LEFT(E2525,1)),(LEFT('Supplier Change Request FORM Z'!$D$59,2)=LEFT(A2525,2))),MAX($K$1:K2524)+1,0))</f>
        <v>#REF!</v>
      </c>
      <c r="L2525" s="3" t="str">
        <f t="shared" si="201"/>
        <v/>
      </c>
      <c r="Q2525" s="5"/>
      <c r="R2525" s="3"/>
      <c r="U2525" s="5">
        <f>IF('Supplier Change Request FORM Z'!$D$71="",IF(ISNUMBER(SEARCH(#REF!,C2525)),MAX($U$1:U2524)+1,0),IF(ISNUMBER(SEARCH('Supplier Change Request FORM Z'!$D$71,C2525)),MAX($U$1:U2524)+1,0))</f>
        <v>0</v>
      </c>
      <c r="V2525" s="3" t="str">
        <f t="shared" si="202"/>
        <v/>
      </c>
      <c r="Y2525" s="5">
        <f>IF('Supplier Change Request FORM Z'!$D$71="",IF(ISNUMBER(SEARCH(#REF!,C2525)),MAX($Y$1:Y2524)+1,0),IF(ISNUMBER(SEARCH('Supplier Change Request FORM Z'!$D$71,C2525)),MAX($Y$1:Y2524)+1,0))</f>
        <v>0</v>
      </c>
      <c r="Z2525" s="3" t="str">
        <f t="shared" si="203"/>
        <v/>
      </c>
      <c r="AE2525" s="5" t="e">
        <f>IF('Supplier Change Request FORM Z'!$D$58="",IF(LEFT(#REF!,1)="F",0,IF(AND((LEFT(#REF!,1)=LEFT(E2525,1)),(LEFT(#REF!,2)=LEFT(A2525,2))),MAX($AE$1:AE2524)+1,0)),IF(LEFT('Supplier Change Request FORM Z'!$D$58,1)="F",0,IF(AND((LEFT('Supplier Change Request FORM Z'!$D$58,1)=LEFT(E2525,1)),(LEFT('Supplier Change Request FORM Z'!$D$59,2)=LEFT(A2525,2))),MAX($AE$1:AE2524)+1,0)))</f>
        <v>#REF!</v>
      </c>
      <c r="AF2525" s="3" t="str">
        <f t="shared" si="204"/>
        <v/>
      </c>
    </row>
    <row r="2526" spans="1:32" x14ac:dyDescent="0.35">
      <c r="A2526" s="2" t="s">
        <v>2911</v>
      </c>
      <c r="B2526" s="2" t="s">
        <v>3876</v>
      </c>
      <c r="C2526" s="2" t="s">
        <v>3875</v>
      </c>
      <c r="D2526" s="2" t="s">
        <v>3876</v>
      </c>
      <c r="E2526" s="2" t="s">
        <v>9644</v>
      </c>
      <c r="G2526" s="5">
        <f>IF('Supplier Change Request FORM Z'!$D$61="",IF(ISNUMBER(SEARCH(#REF!,C2526)),MAX($G$1:G2525)+1,0),IF(ISNUMBER(SEARCH('Supplier Change Request FORM Z'!$D$61,C2526)),MAX($G$1:G2525)+1,0))</f>
        <v>0</v>
      </c>
      <c r="H2526" s="3" t="str">
        <f t="shared" si="200"/>
        <v/>
      </c>
      <c r="K2526" s="5" t="e">
        <f>IF('Supplier Change Request FORM Z'!$D$58="",IF(AND((#REF!=C2526),(LEFT(#REF!,1)=LEFT(E2526,1)),(LEFT(#REF!,2)=LEFT(A2526,2))),MAX($K$1:K2525)+1,0),IF(AND(('Supplier Change Request FORM Z'!$D$61=C2526),(LEFT('Supplier Change Request FORM Z'!$D$58,1)=LEFT(E2526,1)),(LEFT('Supplier Change Request FORM Z'!$D$59,2)=LEFT(A2526,2))),MAX($K$1:K2525)+1,0))</f>
        <v>#REF!</v>
      </c>
      <c r="L2526" s="3" t="str">
        <f t="shared" si="201"/>
        <v/>
      </c>
      <c r="Q2526" s="5"/>
      <c r="R2526" s="3"/>
      <c r="U2526" s="5">
        <f>IF('Supplier Change Request FORM Z'!$D$71="",IF(ISNUMBER(SEARCH(#REF!,C2526)),MAX($U$1:U2525)+1,0),IF(ISNUMBER(SEARCH('Supplier Change Request FORM Z'!$D$71,C2526)),MAX($U$1:U2525)+1,0))</f>
        <v>0</v>
      </c>
      <c r="V2526" s="3" t="str">
        <f t="shared" si="202"/>
        <v/>
      </c>
      <c r="Y2526" s="5">
        <f>IF('Supplier Change Request FORM Z'!$D$71="",IF(ISNUMBER(SEARCH(#REF!,C2526)),MAX($Y$1:Y2525)+1,0),IF(ISNUMBER(SEARCH('Supplier Change Request FORM Z'!$D$71,C2526)),MAX($Y$1:Y2525)+1,0))</f>
        <v>0</v>
      </c>
      <c r="Z2526" s="3" t="str">
        <f t="shared" si="203"/>
        <v/>
      </c>
      <c r="AE2526" s="5" t="e">
        <f>IF('Supplier Change Request FORM Z'!$D$58="",IF(LEFT(#REF!,1)="F",0,IF(AND((LEFT(#REF!,1)=LEFT(E2526,1)),(LEFT(#REF!,2)=LEFT(A2526,2))),MAX($AE$1:AE2525)+1,0)),IF(LEFT('Supplier Change Request FORM Z'!$D$58,1)="F",0,IF(AND((LEFT('Supplier Change Request FORM Z'!$D$58,1)=LEFT(E2526,1)),(LEFT('Supplier Change Request FORM Z'!$D$59,2)=LEFT(A2526,2))),MAX($AE$1:AE2525)+1,0)))</f>
        <v>#REF!</v>
      </c>
      <c r="AF2526" s="3" t="str">
        <f t="shared" si="204"/>
        <v/>
      </c>
    </row>
    <row r="2527" spans="1:32" x14ac:dyDescent="0.35">
      <c r="A2527" s="2" t="s">
        <v>2911</v>
      </c>
      <c r="B2527" s="2" t="s">
        <v>3878</v>
      </c>
      <c r="C2527" s="2" t="s">
        <v>3877</v>
      </c>
      <c r="D2527" s="2" t="s">
        <v>3878</v>
      </c>
      <c r="E2527" s="2" t="s">
        <v>9644</v>
      </c>
      <c r="G2527" s="5">
        <f>IF('Supplier Change Request FORM Z'!$D$61="",IF(ISNUMBER(SEARCH(#REF!,C2527)),MAX($G$1:G2526)+1,0),IF(ISNUMBER(SEARCH('Supplier Change Request FORM Z'!$D$61,C2527)),MAX($G$1:G2526)+1,0))</f>
        <v>0</v>
      </c>
      <c r="H2527" s="3" t="str">
        <f t="shared" si="200"/>
        <v/>
      </c>
      <c r="K2527" s="5" t="e">
        <f>IF('Supplier Change Request FORM Z'!$D$58="",IF(AND((#REF!=C2527),(LEFT(#REF!,1)=LEFT(E2527,1)),(LEFT(#REF!,2)=LEFT(A2527,2))),MAX($K$1:K2526)+1,0),IF(AND(('Supplier Change Request FORM Z'!$D$61=C2527),(LEFT('Supplier Change Request FORM Z'!$D$58,1)=LEFT(E2527,1)),(LEFT('Supplier Change Request FORM Z'!$D$59,2)=LEFT(A2527,2))),MAX($K$1:K2526)+1,0))</f>
        <v>#REF!</v>
      </c>
      <c r="L2527" s="3" t="str">
        <f t="shared" si="201"/>
        <v/>
      </c>
      <c r="Q2527" s="5"/>
      <c r="R2527" s="3"/>
      <c r="U2527" s="5">
        <f>IF('Supplier Change Request FORM Z'!$D$71="",IF(ISNUMBER(SEARCH(#REF!,C2527)),MAX($U$1:U2526)+1,0),IF(ISNUMBER(SEARCH('Supplier Change Request FORM Z'!$D$71,C2527)),MAX($U$1:U2526)+1,0))</f>
        <v>0</v>
      </c>
      <c r="V2527" s="3" t="str">
        <f t="shared" si="202"/>
        <v/>
      </c>
      <c r="Y2527" s="5">
        <f>IF('Supplier Change Request FORM Z'!$D$71="",IF(ISNUMBER(SEARCH(#REF!,C2527)),MAX($Y$1:Y2526)+1,0),IF(ISNUMBER(SEARCH('Supplier Change Request FORM Z'!$D$71,C2527)),MAX($Y$1:Y2526)+1,0))</f>
        <v>0</v>
      </c>
      <c r="Z2527" s="3" t="str">
        <f t="shared" si="203"/>
        <v/>
      </c>
      <c r="AE2527" s="5" t="e">
        <f>IF('Supplier Change Request FORM Z'!$D$58="",IF(LEFT(#REF!,1)="F",0,IF(AND((LEFT(#REF!,1)=LEFT(E2527,1)),(LEFT(#REF!,2)=LEFT(A2527,2))),MAX($AE$1:AE2526)+1,0)),IF(LEFT('Supplier Change Request FORM Z'!$D$58,1)="F",0,IF(AND((LEFT('Supplier Change Request FORM Z'!$D$58,1)=LEFT(E2527,1)),(LEFT('Supplier Change Request FORM Z'!$D$59,2)=LEFT(A2527,2))),MAX($AE$1:AE2526)+1,0)))</f>
        <v>#REF!</v>
      </c>
      <c r="AF2527" s="3" t="str">
        <f t="shared" si="204"/>
        <v/>
      </c>
    </row>
    <row r="2528" spans="1:32" x14ac:dyDescent="0.35">
      <c r="A2528" s="2" t="s">
        <v>2911</v>
      </c>
      <c r="B2528" s="2" t="s">
        <v>3881</v>
      </c>
      <c r="C2528" s="2" t="s">
        <v>3879</v>
      </c>
      <c r="D2528" s="2" t="s">
        <v>3881</v>
      </c>
      <c r="E2528" s="2" t="s">
        <v>9644</v>
      </c>
      <c r="G2528" s="5">
        <f>IF('Supplier Change Request FORM Z'!$D$61="",IF(ISNUMBER(SEARCH(#REF!,C2528)),MAX($G$1:G2527)+1,0),IF(ISNUMBER(SEARCH('Supplier Change Request FORM Z'!$D$61,C2528)),MAX($G$1:G2527)+1,0))</f>
        <v>0</v>
      </c>
      <c r="H2528" s="3" t="str">
        <f t="shared" si="200"/>
        <v/>
      </c>
      <c r="K2528" s="5" t="e">
        <f>IF('Supplier Change Request FORM Z'!$D$58="",IF(AND((#REF!=C2528),(LEFT(#REF!,1)=LEFT(E2528,1)),(LEFT(#REF!,2)=LEFT(A2528,2))),MAX($K$1:K2527)+1,0),IF(AND(('Supplier Change Request FORM Z'!$D$61=C2528),(LEFT('Supplier Change Request FORM Z'!$D$58,1)=LEFT(E2528,1)),(LEFT('Supplier Change Request FORM Z'!$D$59,2)=LEFT(A2528,2))),MAX($K$1:K2527)+1,0))</f>
        <v>#REF!</v>
      </c>
      <c r="L2528" s="3" t="str">
        <f t="shared" si="201"/>
        <v/>
      </c>
      <c r="Q2528" s="5"/>
      <c r="R2528" s="3"/>
      <c r="U2528" s="5">
        <f>IF('Supplier Change Request FORM Z'!$D$71="",IF(ISNUMBER(SEARCH(#REF!,C2528)),MAX($U$1:U2527)+1,0),IF(ISNUMBER(SEARCH('Supplier Change Request FORM Z'!$D$71,C2528)),MAX($U$1:U2527)+1,0))</f>
        <v>0</v>
      </c>
      <c r="V2528" s="3" t="str">
        <f t="shared" si="202"/>
        <v/>
      </c>
      <c r="Y2528" s="5">
        <f>IF('Supplier Change Request FORM Z'!$D$71="",IF(ISNUMBER(SEARCH(#REF!,C2528)),MAX($Y$1:Y2527)+1,0),IF(ISNUMBER(SEARCH('Supplier Change Request FORM Z'!$D$71,C2528)),MAX($Y$1:Y2527)+1,0))</f>
        <v>0</v>
      </c>
      <c r="Z2528" s="3" t="str">
        <f t="shared" si="203"/>
        <v/>
      </c>
      <c r="AE2528" s="5" t="e">
        <f>IF('Supplier Change Request FORM Z'!$D$58="",IF(LEFT(#REF!,1)="F",0,IF(AND((LEFT(#REF!,1)=LEFT(E2528,1)),(LEFT(#REF!,2)=LEFT(A2528,2))),MAX($AE$1:AE2527)+1,0)),IF(LEFT('Supplier Change Request FORM Z'!$D$58,1)="F",0,IF(AND((LEFT('Supplier Change Request FORM Z'!$D$58,1)=LEFT(E2528,1)),(LEFT('Supplier Change Request FORM Z'!$D$59,2)=LEFT(A2528,2))),MAX($AE$1:AE2527)+1,0)))</f>
        <v>#REF!</v>
      </c>
      <c r="AF2528" s="3" t="str">
        <f t="shared" si="204"/>
        <v/>
      </c>
    </row>
    <row r="2529" spans="1:32" x14ac:dyDescent="0.35">
      <c r="A2529" s="2" t="s">
        <v>2911</v>
      </c>
      <c r="B2529" s="2" t="s">
        <v>3882</v>
      </c>
      <c r="C2529" s="2" t="s">
        <v>3879</v>
      </c>
      <c r="D2529" s="2" t="s">
        <v>3882</v>
      </c>
      <c r="E2529" s="2" t="s">
        <v>9644</v>
      </c>
      <c r="G2529" s="5">
        <f>IF('Supplier Change Request FORM Z'!$D$61="",IF(ISNUMBER(SEARCH(#REF!,C2529)),MAX($G$1:G2528)+1,0),IF(ISNUMBER(SEARCH('Supplier Change Request FORM Z'!$D$61,C2529)),MAX($G$1:G2528)+1,0))</f>
        <v>0</v>
      </c>
      <c r="H2529" s="3" t="str">
        <f t="shared" si="200"/>
        <v/>
      </c>
      <c r="K2529" s="5" t="e">
        <f>IF('Supplier Change Request FORM Z'!$D$58="",IF(AND((#REF!=C2529),(LEFT(#REF!,1)=LEFT(E2529,1)),(LEFT(#REF!,2)=LEFT(A2529,2))),MAX($K$1:K2528)+1,0),IF(AND(('Supplier Change Request FORM Z'!$D$61=C2529),(LEFT('Supplier Change Request FORM Z'!$D$58,1)=LEFT(E2529,1)),(LEFT('Supplier Change Request FORM Z'!$D$59,2)=LEFT(A2529,2))),MAX($K$1:K2528)+1,0))</f>
        <v>#REF!</v>
      </c>
      <c r="L2529" s="3" t="str">
        <f t="shared" si="201"/>
        <v/>
      </c>
      <c r="Q2529" s="5"/>
      <c r="R2529" s="3"/>
      <c r="U2529" s="5">
        <f>IF('Supplier Change Request FORM Z'!$D$71="",IF(ISNUMBER(SEARCH(#REF!,C2529)),MAX($U$1:U2528)+1,0),IF(ISNUMBER(SEARCH('Supplier Change Request FORM Z'!$D$71,C2529)),MAX($U$1:U2528)+1,0))</f>
        <v>0</v>
      </c>
      <c r="V2529" s="3" t="str">
        <f t="shared" si="202"/>
        <v/>
      </c>
      <c r="Y2529" s="5">
        <f>IF('Supplier Change Request FORM Z'!$D$71="",IF(ISNUMBER(SEARCH(#REF!,C2529)),MAX($Y$1:Y2528)+1,0),IF(ISNUMBER(SEARCH('Supplier Change Request FORM Z'!$D$71,C2529)),MAX($Y$1:Y2528)+1,0))</f>
        <v>0</v>
      </c>
      <c r="Z2529" s="3" t="str">
        <f t="shared" si="203"/>
        <v/>
      </c>
      <c r="AE2529" s="5" t="e">
        <f>IF('Supplier Change Request FORM Z'!$D$58="",IF(LEFT(#REF!,1)="F",0,IF(AND((LEFT(#REF!,1)=LEFT(E2529,1)),(LEFT(#REF!,2)=LEFT(A2529,2))),MAX($AE$1:AE2528)+1,0)),IF(LEFT('Supplier Change Request FORM Z'!$D$58,1)="F",0,IF(AND((LEFT('Supplier Change Request FORM Z'!$D$58,1)=LEFT(E2529,1)),(LEFT('Supplier Change Request FORM Z'!$D$59,2)=LEFT(A2529,2))),MAX($AE$1:AE2528)+1,0)))</f>
        <v>#REF!</v>
      </c>
      <c r="AF2529" s="3" t="str">
        <f t="shared" si="204"/>
        <v/>
      </c>
    </row>
    <row r="2530" spans="1:32" x14ac:dyDescent="0.35">
      <c r="A2530" s="2" t="s">
        <v>2911</v>
      </c>
      <c r="B2530" s="2" t="s">
        <v>3932</v>
      </c>
      <c r="C2530" s="2" t="s">
        <v>3889</v>
      </c>
      <c r="D2530" s="2" t="s">
        <v>3932</v>
      </c>
      <c r="E2530" s="2" t="s">
        <v>9644</v>
      </c>
      <c r="G2530" s="5">
        <f>IF('Supplier Change Request FORM Z'!$D$61="",IF(ISNUMBER(SEARCH(#REF!,C2530)),MAX($G$1:G2529)+1,0),IF(ISNUMBER(SEARCH('Supplier Change Request FORM Z'!$D$61,C2530)),MAX($G$1:G2529)+1,0))</f>
        <v>0</v>
      </c>
      <c r="H2530" s="3" t="str">
        <f t="shared" si="200"/>
        <v/>
      </c>
      <c r="K2530" s="5" t="e">
        <f>IF('Supplier Change Request FORM Z'!$D$58="",IF(AND((#REF!=C2530),(LEFT(#REF!,1)=LEFT(E2530,1)),(LEFT(#REF!,2)=LEFT(A2530,2))),MAX($K$1:K2529)+1,0),IF(AND(('Supplier Change Request FORM Z'!$D$61=C2530),(LEFT('Supplier Change Request FORM Z'!$D$58,1)=LEFT(E2530,1)),(LEFT('Supplier Change Request FORM Z'!$D$59,2)=LEFT(A2530,2))),MAX($K$1:K2529)+1,0))</f>
        <v>#REF!</v>
      </c>
      <c r="L2530" s="3" t="str">
        <f t="shared" si="201"/>
        <v/>
      </c>
      <c r="Q2530" s="5"/>
      <c r="R2530" s="3"/>
      <c r="U2530" s="5">
        <f>IF('Supplier Change Request FORM Z'!$D$71="",IF(ISNUMBER(SEARCH(#REF!,C2530)),MAX($U$1:U2529)+1,0),IF(ISNUMBER(SEARCH('Supplier Change Request FORM Z'!$D$71,C2530)),MAX($U$1:U2529)+1,0))</f>
        <v>0</v>
      </c>
      <c r="V2530" s="3" t="str">
        <f t="shared" si="202"/>
        <v/>
      </c>
      <c r="Y2530" s="5">
        <f>IF('Supplier Change Request FORM Z'!$D$71="",IF(ISNUMBER(SEARCH(#REF!,C2530)),MAX($Y$1:Y2529)+1,0),IF(ISNUMBER(SEARCH('Supplier Change Request FORM Z'!$D$71,C2530)),MAX($Y$1:Y2529)+1,0))</f>
        <v>0</v>
      </c>
      <c r="Z2530" s="3" t="str">
        <f t="shared" si="203"/>
        <v/>
      </c>
      <c r="AE2530" s="5" t="e">
        <f>IF('Supplier Change Request FORM Z'!$D$58="",IF(LEFT(#REF!,1)="F",0,IF(AND((LEFT(#REF!,1)=LEFT(E2530,1)),(LEFT(#REF!,2)=LEFT(A2530,2))),MAX($AE$1:AE2529)+1,0)),IF(LEFT('Supplier Change Request FORM Z'!$D$58,1)="F",0,IF(AND((LEFT('Supplier Change Request FORM Z'!$D$58,1)=LEFT(E2530,1)),(LEFT('Supplier Change Request FORM Z'!$D$59,2)=LEFT(A2530,2))),MAX($AE$1:AE2529)+1,0)))</f>
        <v>#REF!</v>
      </c>
      <c r="AF2530" s="3" t="str">
        <f t="shared" si="204"/>
        <v/>
      </c>
    </row>
    <row r="2531" spans="1:32" x14ac:dyDescent="0.35">
      <c r="A2531" s="2" t="s">
        <v>2911</v>
      </c>
      <c r="B2531" s="2" t="s">
        <v>3969</v>
      </c>
      <c r="C2531" s="2" t="s">
        <v>3889</v>
      </c>
      <c r="D2531" s="2" t="s">
        <v>3969</v>
      </c>
      <c r="E2531" s="2" t="s">
        <v>9644</v>
      </c>
      <c r="G2531" s="5">
        <f>IF('Supplier Change Request FORM Z'!$D$61="",IF(ISNUMBER(SEARCH(#REF!,C2531)),MAX($G$1:G2530)+1,0),IF(ISNUMBER(SEARCH('Supplier Change Request FORM Z'!$D$61,C2531)),MAX($G$1:G2530)+1,0))</f>
        <v>0</v>
      </c>
      <c r="H2531" s="3" t="str">
        <f t="shared" si="200"/>
        <v/>
      </c>
      <c r="K2531" s="5" t="e">
        <f>IF('Supplier Change Request FORM Z'!$D$58="",IF(AND((#REF!=C2531),(LEFT(#REF!,1)=LEFT(E2531,1)),(LEFT(#REF!,2)=LEFT(A2531,2))),MAX($K$1:K2530)+1,0),IF(AND(('Supplier Change Request FORM Z'!$D$61=C2531),(LEFT('Supplier Change Request FORM Z'!$D$58,1)=LEFT(E2531,1)),(LEFT('Supplier Change Request FORM Z'!$D$59,2)=LEFT(A2531,2))),MAX($K$1:K2530)+1,0))</f>
        <v>#REF!</v>
      </c>
      <c r="L2531" s="3" t="str">
        <f t="shared" si="201"/>
        <v/>
      </c>
      <c r="Q2531" s="5"/>
      <c r="R2531" s="3"/>
      <c r="U2531" s="5">
        <f>IF('Supplier Change Request FORM Z'!$D$71="",IF(ISNUMBER(SEARCH(#REF!,C2531)),MAX($U$1:U2530)+1,0),IF(ISNUMBER(SEARCH('Supplier Change Request FORM Z'!$D$71,C2531)),MAX($U$1:U2530)+1,0))</f>
        <v>0</v>
      </c>
      <c r="V2531" s="3" t="str">
        <f t="shared" si="202"/>
        <v/>
      </c>
      <c r="Y2531" s="5">
        <f>IF('Supplier Change Request FORM Z'!$D$71="",IF(ISNUMBER(SEARCH(#REF!,C2531)),MAX($Y$1:Y2530)+1,0),IF(ISNUMBER(SEARCH('Supplier Change Request FORM Z'!$D$71,C2531)),MAX($Y$1:Y2530)+1,0))</f>
        <v>0</v>
      </c>
      <c r="Z2531" s="3" t="str">
        <f t="shared" si="203"/>
        <v/>
      </c>
      <c r="AE2531" s="5" t="e">
        <f>IF('Supplier Change Request FORM Z'!$D$58="",IF(LEFT(#REF!,1)="F",0,IF(AND((LEFT(#REF!,1)=LEFT(E2531,1)),(LEFT(#REF!,2)=LEFT(A2531,2))),MAX($AE$1:AE2530)+1,0)),IF(LEFT('Supplier Change Request FORM Z'!$D$58,1)="F",0,IF(AND((LEFT('Supplier Change Request FORM Z'!$D$58,1)=LEFT(E2531,1)),(LEFT('Supplier Change Request FORM Z'!$D$59,2)=LEFT(A2531,2))),MAX($AE$1:AE2530)+1,0)))</f>
        <v>#REF!</v>
      </c>
      <c r="AF2531" s="3" t="str">
        <f t="shared" si="204"/>
        <v/>
      </c>
    </row>
    <row r="2532" spans="1:32" x14ac:dyDescent="0.35">
      <c r="A2532" s="2" t="s">
        <v>2911</v>
      </c>
      <c r="B2532" s="2" t="s">
        <v>3956</v>
      </c>
      <c r="C2532" s="2" t="s">
        <v>3889</v>
      </c>
      <c r="D2532" s="2" t="s">
        <v>3956</v>
      </c>
      <c r="E2532" s="2" t="s">
        <v>9644</v>
      </c>
      <c r="G2532" s="5">
        <f>IF('Supplier Change Request FORM Z'!$D$61="",IF(ISNUMBER(SEARCH(#REF!,C2532)),MAX($G$1:G2531)+1,0),IF(ISNUMBER(SEARCH('Supplier Change Request FORM Z'!$D$61,C2532)),MAX($G$1:G2531)+1,0))</f>
        <v>0</v>
      </c>
      <c r="H2532" s="3" t="str">
        <f t="shared" si="200"/>
        <v/>
      </c>
      <c r="K2532" s="5" t="e">
        <f>IF('Supplier Change Request FORM Z'!$D$58="",IF(AND((#REF!=C2532),(LEFT(#REF!,1)=LEFT(E2532,1)),(LEFT(#REF!,2)=LEFT(A2532,2))),MAX($K$1:K2531)+1,0),IF(AND(('Supplier Change Request FORM Z'!$D$61=C2532),(LEFT('Supplier Change Request FORM Z'!$D$58,1)=LEFT(E2532,1)),(LEFT('Supplier Change Request FORM Z'!$D$59,2)=LEFT(A2532,2))),MAX($K$1:K2531)+1,0))</f>
        <v>#REF!</v>
      </c>
      <c r="L2532" s="3" t="str">
        <f t="shared" si="201"/>
        <v/>
      </c>
      <c r="Q2532" s="5"/>
      <c r="R2532" s="3"/>
      <c r="U2532" s="5">
        <f>IF('Supplier Change Request FORM Z'!$D$71="",IF(ISNUMBER(SEARCH(#REF!,C2532)),MAX($U$1:U2531)+1,0),IF(ISNUMBER(SEARCH('Supplier Change Request FORM Z'!$D$71,C2532)),MAX($U$1:U2531)+1,0))</f>
        <v>0</v>
      </c>
      <c r="V2532" s="3" t="str">
        <f t="shared" si="202"/>
        <v/>
      </c>
      <c r="Y2532" s="5">
        <f>IF('Supplier Change Request FORM Z'!$D$71="",IF(ISNUMBER(SEARCH(#REF!,C2532)),MAX($Y$1:Y2531)+1,0),IF(ISNUMBER(SEARCH('Supplier Change Request FORM Z'!$D$71,C2532)),MAX($Y$1:Y2531)+1,0))</f>
        <v>0</v>
      </c>
      <c r="Z2532" s="3" t="str">
        <f t="shared" si="203"/>
        <v/>
      </c>
      <c r="AE2532" s="5" t="e">
        <f>IF('Supplier Change Request FORM Z'!$D$58="",IF(LEFT(#REF!,1)="F",0,IF(AND((LEFT(#REF!,1)=LEFT(E2532,1)),(LEFT(#REF!,2)=LEFT(A2532,2))),MAX($AE$1:AE2531)+1,0)),IF(LEFT('Supplier Change Request FORM Z'!$D$58,1)="F",0,IF(AND((LEFT('Supplier Change Request FORM Z'!$D$58,1)=LEFT(E2532,1)),(LEFT('Supplier Change Request FORM Z'!$D$59,2)=LEFT(A2532,2))),MAX($AE$1:AE2531)+1,0)))</f>
        <v>#REF!</v>
      </c>
      <c r="AF2532" s="3" t="str">
        <f t="shared" si="204"/>
        <v/>
      </c>
    </row>
    <row r="2533" spans="1:32" x14ac:dyDescent="0.35">
      <c r="A2533" s="2" t="s">
        <v>2911</v>
      </c>
      <c r="B2533" s="2" t="s">
        <v>3992</v>
      </c>
      <c r="C2533" s="2" t="s">
        <v>3889</v>
      </c>
      <c r="D2533" s="2" t="s">
        <v>3992</v>
      </c>
      <c r="E2533" s="2" t="s">
        <v>9644</v>
      </c>
      <c r="G2533" s="5">
        <f>IF('Supplier Change Request FORM Z'!$D$61="",IF(ISNUMBER(SEARCH(#REF!,C2533)),MAX($G$1:G2532)+1,0),IF(ISNUMBER(SEARCH('Supplier Change Request FORM Z'!$D$61,C2533)),MAX($G$1:G2532)+1,0))</f>
        <v>0</v>
      </c>
      <c r="H2533" s="3" t="str">
        <f t="shared" si="200"/>
        <v/>
      </c>
      <c r="K2533" s="5" t="e">
        <f>IF('Supplier Change Request FORM Z'!$D$58="",IF(AND((#REF!=C2533),(LEFT(#REF!,1)=LEFT(E2533,1)),(LEFT(#REF!,2)=LEFT(A2533,2))),MAX($K$1:K2532)+1,0),IF(AND(('Supplier Change Request FORM Z'!$D$61=C2533),(LEFT('Supplier Change Request FORM Z'!$D$58,1)=LEFT(E2533,1)),(LEFT('Supplier Change Request FORM Z'!$D$59,2)=LEFT(A2533,2))),MAX($K$1:K2532)+1,0))</f>
        <v>#REF!</v>
      </c>
      <c r="L2533" s="3" t="str">
        <f t="shared" si="201"/>
        <v/>
      </c>
      <c r="Q2533" s="5"/>
      <c r="R2533" s="3"/>
      <c r="U2533" s="5">
        <f>IF('Supplier Change Request FORM Z'!$D$71="",IF(ISNUMBER(SEARCH(#REF!,C2533)),MAX($U$1:U2532)+1,0),IF(ISNUMBER(SEARCH('Supplier Change Request FORM Z'!$D$71,C2533)),MAX($U$1:U2532)+1,0))</f>
        <v>0</v>
      </c>
      <c r="V2533" s="3" t="str">
        <f t="shared" si="202"/>
        <v/>
      </c>
      <c r="Y2533" s="5">
        <f>IF('Supplier Change Request FORM Z'!$D$71="",IF(ISNUMBER(SEARCH(#REF!,C2533)),MAX($Y$1:Y2532)+1,0),IF(ISNUMBER(SEARCH('Supplier Change Request FORM Z'!$D$71,C2533)),MAX($Y$1:Y2532)+1,0))</f>
        <v>0</v>
      </c>
      <c r="Z2533" s="3" t="str">
        <f t="shared" si="203"/>
        <v/>
      </c>
      <c r="AE2533" s="5" t="e">
        <f>IF('Supplier Change Request FORM Z'!$D$58="",IF(LEFT(#REF!,1)="F",0,IF(AND((LEFT(#REF!,1)=LEFT(E2533,1)),(LEFT(#REF!,2)=LEFT(A2533,2))),MAX($AE$1:AE2532)+1,0)),IF(LEFT('Supplier Change Request FORM Z'!$D$58,1)="F",0,IF(AND((LEFT('Supplier Change Request FORM Z'!$D$58,1)=LEFT(E2533,1)),(LEFT('Supplier Change Request FORM Z'!$D$59,2)=LEFT(A2533,2))),MAX($AE$1:AE2532)+1,0)))</f>
        <v>#REF!</v>
      </c>
      <c r="AF2533" s="3" t="str">
        <f t="shared" si="204"/>
        <v/>
      </c>
    </row>
    <row r="2534" spans="1:32" x14ac:dyDescent="0.35">
      <c r="A2534" s="2" t="s">
        <v>2911</v>
      </c>
      <c r="B2534" s="2" t="s">
        <v>3939</v>
      </c>
      <c r="C2534" s="2" t="s">
        <v>3889</v>
      </c>
      <c r="D2534" s="2" t="s">
        <v>3939</v>
      </c>
      <c r="E2534" s="2" t="s">
        <v>9644</v>
      </c>
      <c r="G2534" s="5">
        <f>IF('Supplier Change Request FORM Z'!$D$61="",IF(ISNUMBER(SEARCH(#REF!,C2534)),MAX($G$1:G2533)+1,0),IF(ISNUMBER(SEARCH('Supplier Change Request FORM Z'!$D$61,C2534)),MAX($G$1:G2533)+1,0))</f>
        <v>0</v>
      </c>
      <c r="H2534" s="3" t="str">
        <f t="shared" si="200"/>
        <v/>
      </c>
      <c r="K2534" s="5" t="e">
        <f>IF('Supplier Change Request FORM Z'!$D$58="",IF(AND((#REF!=C2534),(LEFT(#REF!,1)=LEFT(E2534,1)),(LEFT(#REF!,2)=LEFT(A2534,2))),MAX($K$1:K2533)+1,0),IF(AND(('Supplier Change Request FORM Z'!$D$61=C2534),(LEFT('Supplier Change Request FORM Z'!$D$58,1)=LEFT(E2534,1)),(LEFT('Supplier Change Request FORM Z'!$D$59,2)=LEFT(A2534,2))),MAX($K$1:K2533)+1,0))</f>
        <v>#REF!</v>
      </c>
      <c r="L2534" s="3" t="str">
        <f t="shared" si="201"/>
        <v/>
      </c>
      <c r="Q2534" s="5"/>
      <c r="R2534" s="3"/>
      <c r="U2534" s="5">
        <f>IF('Supplier Change Request FORM Z'!$D$71="",IF(ISNUMBER(SEARCH(#REF!,C2534)),MAX($U$1:U2533)+1,0),IF(ISNUMBER(SEARCH('Supplier Change Request FORM Z'!$D$71,C2534)),MAX($U$1:U2533)+1,0))</f>
        <v>0</v>
      </c>
      <c r="V2534" s="3" t="str">
        <f t="shared" si="202"/>
        <v/>
      </c>
      <c r="Y2534" s="5">
        <f>IF('Supplier Change Request FORM Z'!$D$71="",IF(ISNUMBER(SEARCH(#REF!,C2534)),MAX($Y$1:Y2533)+1,0),IF(ISNUMBER(SEARCH('Supplier Change Request FORM Z'!$D$71,C2534)),MAX($Y$1:Y2533)+1,0))</f>
        <v>0</v>
      </c>
      <c r="Z2534" s="3" t="str">
        <f t="shared" si="203"/>
        <v/>
      </c>
      <c r="AE2534" s="5" t="e">
        <f>IF('Supplier Change Request FORM Z'!$D$58="",IF(LEFT(#REF!,1)="F",0,IF(AND((LEFT(#REF!,1)=LEFT(E2534,1)),(LEFT(#REF!,2)=LEFT(A2534,2))),MAX($AE$1:AE2533)+1,0)),IF(LEFT('Supplier Change Request FORM Z'!$D$58,1)="F",0,IF(AND((LEFT('Supplier Change Request FORM Z'!$D$58,1)=LEFT(E2534,1)),(LEFT('Supplier Change Request FORM Z'!$D$59,2)=LEFT(A2534,2))),MAX($AE$1:AE2533)+1,0)))</f>
        <v>#REF!</v>
      </c>
      <c r="AF2534" s="3" t="str">
        <f t="shared" si="204"/>
        <v/>
      </c>
    </row>
    <row r="2535" spans="1:32" x14ac:dyDescent="0.35">
      <c r="A2535" s="2" t="s">
        <v>2911</v>
      </c>
      <c r="B2535" s="2" t="s">
        <v>3948</v>
      </c>
      <c r="C2535" s="2" t="s">
        <v>3889</v>
      </c>
      <c r="D2535" s="2" t="s">
        <v>3948</v>
      </c>
      <c r="E2535" s="2" t="s">
        <v>9644</v>
      </c>
      <c r="G2535" s="5">
        <f>IF('Supplier Change Request FORM Z'!$D$61="",IF(ISNUMBER(SEARCH(#REF!,C2535)),MAX($G$1:G2534)+1,0),IF(ISNUMBER(SEARCH('Supplier Change Request FORM Z'!$D$61,C2535)),MAX($G$1:G2534)+1,0))</f>
        <v>0</v>
      </c>
      <c r="H2535" s="3" t="str">
        <f t="shared" si="200"/>
        <v/>
      </c>
      <c r="K2535" s="5" t="e">
        <f>IF('Supplier Change Request FORM Z'!$D$58="",IF(AND((#REF!=C2535),(LEFT(#REF!,1)=LEFT(E2535,1)),(LEFT(#REF!,2)=LEFT(A2535,2))),MAX($K$1:K2534)+1,0),IF(AND(('Supplier Change Request FORM Z'!$D$61=C2535),(LEFT('Supplier Change Request FORM Z'!$D$58,1)=LEFT(E2535,1)),(LEFT('Supplier Change Request FORM Z'!$D$59,2)=LEFT(A2535,2))),MAX($K$1:K2534)+1,0))</f>
        <v>#REF!</v>
      </c>
      <c r="L2535" s="3" t="str">
        <f t="shared" si="201"/>
        <v/>
      </c>
      <c r="Q2535" s="5"/>
      <c r="R2535" s="3"/>
      <c r="U2535" s="5">
        <f>IF('Supplier Change Request FORM Z'!$D$71="",IF(ISNUMBER(SEARCH(#REF!,C2535)),MAX($U$1:U2534)+1,0),IF(ISNUMBER(SEARCH('Supplier Change Request FORM Z'!$D$71,C2535)),MAX($U$1:U2534)+1,0))</f>
        <v>0</v>
      </c>
      <c r="V2535" s="3" t="str">
        <f t="shared" si="202"/>
        <v/>
      </c>
      <c r="Y2535" s="5">
        <f>IF('Supplier Change Request FORM Z'!$D$71="",IF(ISNUMBER(SEARCH(#REF!,C2535)),MAX($Y$1:Y2534)+1,0),IF(ISNUMBER(SEARCH('Supplier Change Request FORM Z'!$D$71,C2535)),MAX($Y$1:Y2534)+1,0))</f>
        <v>0</v>
      </c>
      <c r="Z2535" s="3" t="str">
        <f t="shared" si="203"/>
        <v/>
      </c>
      <c r="AE2535" s="5" t="e">
        <f>IF('Supplier Change Request FORM Z'!$D$58="",IF(LEFT(#REF!,1)="F",0,IF(AND((LEFT(#REF!,1)=LEFT(E2535,1)),(LEFT(#REF!,2)=LEFT(A2535,2))),MAX($AE$1:AE2534)+1,0)),IF(LEFT('Supplier Change Request FORM Z'!$D$58,1)="F",0,IF(AND((LEFT('Supplier Change Request FORM Z'!$D$58,1)=LEFT(E2535,1)),(LEFT('Supplier Change Request FORM Z'!$D$59,2)=LEFT(A2535,2))),MAX($AE$1:AE2534)+1,0)))</f>
        <v>#REF!</v>
      </c>
      <c r="AF2535" s="3" t="str">
        <f t="shared" si="204"/>
        <v/>
      </c>
    </row>
    <row r="2536" spans="1:32" x14ac:dyDescent="0.35">
      <c r="A2536" s="2" t="s">
        <v>2911</v>
      </c>
      <c r="B2536" s="2" t="s">
        <v>3976</v>
      </c>
      <c r="C2536" s="2" t="s">
        <v>3889</v>
      </c>
      <c r="D2536" s="2" t="s">
        <v>3976</v>
      </c>
      <c r="E2536" s="2" t="s">
        <v>9644</v>
      </c>
      <c r="G2536" s="5">
        <f>IF('Supplier Change Request FORM Z'!$D$61="",IF(ISNUMBER(SEARCH(#REF!,C2536)),MAX($G$1:G2535)+1,0),IF(ISNUMBER(SEARCH('Supplier Change Request FORM Z'!$D$61,C2536)),MAX($G$1:G2535)+1,0))</f>
        <v>0</v>
      </c>
      <c r="H2536" s="3" t="str">
        <f t="shared" si="200"/>
        <v/>
      </c>
      <c r="K2536" s="5" t="e">
        <f>IF('Supplier Change Request FORM Z'!$D$58="",IF(AND((#REF!=C2536),(LEFT(#REF!,1)=LEFT(E2536,1)),(LEFT(#REF!,2)=LEFT(A2536,2))),MAX($K$1:K2535)+1,0),IF(AND(('Supplier Change Request FORM Z'!$D$61=C2536),(LEFT('Supplier Change Request FORM Z'!$D$58,1)=LEFT(E2536,1)),(LEFT('Supplier Change Request FORM Z'!$D$59,2)=LEFT(A2536,2))),MAX($K$1:K2535)+1,0))</f>
        <v>#REF!</v>
      </c>
      <c r="L2536" s="3" t="str">
        <f t="shared" si="201"/>
        <v/>
      </c>
      <c r="Q2536" s="5"/>
      <c r="R2536" s="3"/>
      <c r="U2536" s="5">
        <f>IF('Supplier Change Request FORM Z'!$D$71="",IF(ISNUMBER(SEARCH(#REF!,C2536)),MAX($U$1:U2535)+1,0),IF(ISNUMBER(SEARCH('Supplier Change Request FORM Z'!$D$71,C2536)),MAX($U$1:U2535)+1,0))</f>
        <v>0</v>
      </c>
      <c r="V2536" s="3" t="str">
        <f t="shared" si="202"/>
        <v/>
      </c>
      <c r="Y2536" s="5">
        <f>IF('Supplier Change Request FORM Z'!$D$71="",IF(ISNUMBER(SEARCH(#REF!,C2536)),MAX($Y$1:Y2535)+1,0),IF(ISNUMBER(SEARCH('Supplier Change Request FORM Z'!$D$71,C2536)),MAX($Y$1:Y2535)+1,0))</f>
        <v>0</v>
      </c>
      <c r="Z2536" s="3" t="str">
        <f t="shared" si="203"/>
        <v/>
      </c>
      <c r="AE2536" s="5" t="e">
        <f>IF('Supplier Change Request FORM Z'!$D$58="",IF(LEFT(#REF!,1)="F",0,IF(AND((LEFT(#REF!,1)=LEFT(E2536,1)),(LEFT(#REF!,2)=LEFT(A2536,2))),MAX($AE$1:AE2535)+1,0)),IF(LEFT('Supplier Change Request FORM Z'!$D$58,1)="F",0,IF(AND((LEFT('Supplier Change Request FORM Z'!$D$58,1)=LEFT(E2536,1)),(LEFT('Supplier Change Request FORM Z'!$D$59,2)=LEFT(A2536,2))),MAX($AE$1:AE2535)+1,0)))</f>
        <v>#REF!</v>
      </c>
      <c r="AF2536" s="3" t="str">
        <f t="shared" si="204"/>
        <v/>
      </c>
    </row>
    <row r="2537" spans="1:32" x14ac:dyDescent="0.35">
      <c r="A2537" s="2" t="s">
        <v>2911</v>
      </c>
      <c r="B2537" s="2" t="s">
        <v>3973</v>
      </c>
      <c r="C2537" s="2" t="s">
        <v>3889</v>
      </c>
      <c r="D2537" s="2" t="s">
        <v>3973</v>
      </c>
      <c r="E2537" s="2" t="s">
        <v>9644</v>
      </c>
      <c r="G2537" s="5">
        <f>IF('Supplier Change Request FORM Z'!$D$61="",IF(ISNUMBER(SEARCH(#REF!,C2537)),MAX($G$1:G2536)+1,0),IF(ISNUMBER(SEARCH('Supplier Change Request FORM Z'!$D$61,C2537)),MAX($G$1:G2536)+1,0))</f>
        <v>0</v>
      </c>
      <c r="H2537" s="3" t="str">
        <f t="shared" si="200"/>
        <v/>
      </c>
      <c r="K2537" s="5" t="e">
        <f>IF('Supplier Change Request FORM Z'!$D$58="",IF(AND((#REF!=C2537),(LEFT(#REF!,1)=LEFT(E2537,1)),(LEFT(#REF!,2)=LEFT(A2537,2))),MAX($K$1:K2536)+1,0),IF(AND(('Supplier Change Request FORM Z'!$D$61=C2537),(LEFT('Supplier Change Request FORM Z'!$D$58,1)=LEFT(E2537,1)),(LEFT('Supplier Change Request FORM Z'!$D$59,2)=LEFT(A2537,2))),MAX($K$1:K2536)+1,0))</f>
        <v>#REF!</v>
      </c>
      <c r="L2537" s="3" t="str">
        <f t="shared" si="201"/>
        <v/>
      </c>
      <c r="Q2537" s="5"/>
      <c r="R2537" s="3"/>
      <c r="U2537" s="5">
        <f>IF('Supplier Change Request FORM Z'!$D$71="",IF(ISNUMBER(SEARCH(#REF!,C2537)),MAX($U$1:U2536)+1,0),IF(ISNUMBER(SEARCH('Supplier Change Request FORM Z'!$D$71,C2537)),MAX($U$1:U2536)+1,0))</f>
        <v>0</v>
      </c>
      <c r="V2537" s="3" t="str">
        <f t="shared" si="202"/>
        <v/>
      </c>
      <c r="Y2537" s="5">
        <f>IF('Supplier Change Request FORM Z'!$D$71="",IF(ISNUMBER(SEARCH(#REF!,C2537)),MAX($Y$1:Y2536)+1,0),IF(ISNUMBER(SEARCH('Supplier Change Request FORM Z'!$D$71,C2537)),MAX($Y$1:Y2536)+1,0))</f>
        <v>0</v>
      </c>
      <c r="Z2537" s="3" t="str">
        <f t="shared" si="203"/>
        <v/>
      </c>
      <c r="AE2537" s="5" t="e">
        <f>IF('Supplier Change Request FORM Z'!$D$58="",IF(LEFT(#REF!,1)="F",0,IF(AND((LEFT(#REF!,1)=LEFT(E2537,1)),(LEFT(#REF!,2)=LEFT(A2537,2))),MAX($AE$1:AE2536)+1,0)),IF(LEFT('Supplier Change Request FORM Z'!$D$58,1)="F",0,IF(AND((LEFT('Supplier Change Request FORM Z'!$D$58,1)=LEFT(E2537,1)),(LEFT('Supplier Change Request FORM Z'!$D$59,2)=LEFT(A2537,2))),MAX($AE$1:AE2536)+1,0)))</f>
        <v>#REF!</v>
      </c>
      <c r="AF2537" s="3" t="str">
        <f t="shared" si="204"/>
        <v/>
      </c>
    </row>
    <row r="2538" spans="1:32" x14ac:dyDescent="0.35">
      <c r="A2538" s="2" t="s">
        <v>2911</v>
      </c>
      <c r="B2538" s="2" t="s">
        <v>3927</v>
      </c>
      <c r="C2538" s="2" t="s">
        <v>3889</v>
      </c>
      <c r="D2538" s="2" t="s">
        <v>3927</v>
      </c>
      <c r="E2538" s="2" t="s">
        <v>9644</v>
      </c>
      <c r="G2538" s="5">
        <f>IF('Supplier Change Request FORM Z'!$D$61="",IF(ISNUMBER(SEARCH(#REF!,C2538)),MAX($G$1:G2537)+1,0),IF(ISNUMBER(SEARCH('Supplier Change Request FORM Z'!$D$61,C2538)),MAX($G$1:G2537)+1,0))</f>
        <v>0</v>
      </c>
      <c r="H2538" s="3" t="str">
        <f t="shared" si="200"/>
        <v/>
      </c>
      <c r="K2538" s="5" t="e">
        <f>IF('Supplier Change Request FORM Z'!$D$58="",IF(AND((#REF!=C2538),(LEFT(#REF!,1)=LEFT(E2538,1)),(LEFT(#REF!,2)=LEFT(A2538,2))),MAX($K$1:K2537)+1,0),IF(AND(('Supplier Change Request FORM Z'!$D$61=C2538),(LEFT('Supplier Change Request FORM Z'!$D$58,1)=LEFT(E2538,1)),(LEFT('Supplier Change Request FORM Z'!$D$59,2)=LEFT(A2538,2))),MAX($K$1:K2537)+1,0))</f>
        <v>#REF!</v>
      </c>
      <c r="L2538" s="3" t="str">
        <f t="shared" si="201"/>
        <v/>
      </c>
      <c r="Q2538" s="5"/>
      <c r="R2538" s="3"/>
      <c r="U2538" s="5">
        <f>IF('Supplier Change Request FORM Z'!$D$71="",IF(ISNUMBER(SEARCH(#REF!,C2538)),MAX($U$1:U2537)+1,0),IF(ISNUMBER(SEARCH('Supplier Change Request FORM Z'!$D$71,C2538)),MAX($U$1:U2537)+1,0))</f>
        <v>0</v>
      </c>
      <c r="V2538" s="3" t="str">
        <f t="shared" si="202"/>
        <v/>
      </c>
      <c r="Y2538" s="5">
        <f>IF('Supplier Change Request FORM Z'!$D$71="",IF(ISNUMBER(SEARCH(#REF!,C2538)),MAX($Y$1:Y2537)+1,0),IF(ISNUMBER(SEARCH('Supplier Change Request FORM Z'!$D$71,C2538)),MAX($Y$1:Y2537)+1,0))</f>
        <v>0</v>
      </c>
      <c r="Z2538" s="3" t="str">
        <f t="shared" si="203"/>
        <v/>
      </c>
      <c r="AE2538" s="5" t="e">
        <f>IF('Supplier Change Request FORM Z'!$D$58="",IF(LEFT(#REF!,1)="F",0,IF(AND((LEFT(#REF!,1)=LEFT(E2538,1)),(LEFT(#REF!,2)=LEFT(A2538,2))),MAX($AE$1:AE2537)+1,0)),IF(LEFT('Supplier Change Request FORM Z'!$D$58,1)="F",0,IF(AND((LEFT('Supplier Change Request FORM Z'!$D$58,1)=LEFT(E2538,1)),(LEFT('Supplier Change Request FORM Z'!$D$59,2)=LEFT(A2538,2))),MAX($AE$1:AE2537)+1,0)))</f>
        <v>#REF!</v>
      </c>
      <c r="AF2538" s="3" t="str">
        <f t="shared" si="204"/>
        <v/>
      </c>
    </row>
    <row r="2539" spans="1:32" x14ac:dyDescent="0.35">
      <c r="A2539" s="2" t="s">
        <v>2911</v>
      </c>
      <c r="B2539" s="2" t="s">
        <v>3947</v>
      </c>
      <c r="C2539" s="2" t="s">
        <v>3889</v>
      </c>
      <c r="D2539" s="2" t="s">
        <v>3947</v>
      </c>
      <c r="E2539" s="2" t="s">
        <v>9644</v>
      </c>
      <c r="G2539" s="5">
        <f>IF('Supplier Change Request FORM Z'!$D$61="",IF(ISNUMBER(SEARCH(#REF!,C2539)),MAX($G$1:G2538)+1,0),IF(ISNUMBER(SEARCH('Supplier Change Request FORM Z'!$D$61,C2539)),MAX($G$1:G2538)+1,0))</f>
        <v>0</v>
      </c>
      <c r="H2539" s="3" t="str">
        <f t="shared" si="200"/>
        <v/>
      </c>
      <c r="K2539" s="5" t="e">
        <f>IF('Supplier Change Request FORM Z'!$D$58="",IF(AND((#REF!=C2539),(LEFT(#REF!,1)=LEFT(E2539,1)),(LEFT(#REF!,2)=LEFT(A2539,2))),MAX($K$1:K2538)+1,0),IF(AND(('Supplier Change Request FORM Z'!$D$61=C2539),(LEFT('Supplier Change Request FORM Z'!$D$58,1)=LEFT(E2539,1)),(LEFT('Supplier Change Request FORM Z'!$D$59,2)=LEFT(A2539,2))),MAX($K$1:K2538)+1,0))</f>
        <v>#REF!</v>
      </c>
      <c r="L2539" s="3" t="str">
        <f t="shared" si="201"/>
        <v/>
      </c>
      <c r="Q2539" s="5"/>
      <c r="R2539" s="3"/>
      <c r="U2539" s="5">
        <f>IF('Supplier Change Request FORM Z'!$D$71="",IF(ISNUMBER(SEARCH(#REF!,C2539)),MAX($U$1:U2538)+1,0),IF(ISNUMBER(SEARCH('Supplier Change Request FORM Z'!$D$71,C2539)),MAX($U$1:U2538)+1,0))</f>
        <v>0</v>
      </c>
      <c r="V2539" s="3" t="str">
        <f t="shared" si="202"/>
        <v/>
      </c>
      <c r="Y2539" s="5">
        <f>IF('Supplier Change Request FORM Z'!$D$71="",IF(ISNUMBER(SEARCH(#REF!,C2539)),MAX($Y$1:Y2538)+1,0),IF(ISNUMBER(SEARCH('Supplier Change Request FORM Z'!$D$71,C2539)),MAX($Y$1:Y2538)+1,0))</f>
        <v>0</v>
      </c>
      <c r="Z2539" s="3" t="str">
        <f t="shared" si="203"/>
        <v/>
      </c>
      <c r="AE2539" s="5" t="e">
        <f>IF('Supplier Change Request FORM Z'!$D$58="",IF(LEFT(#REF!,1)="F",0,IF(AND((LEFT(#REF!,1)=LEFT(E2539,1)),(LEFT(#REF!,2)=LEFT(A2539,2))),MAX($AE$1:AE2538)+1,0)),IF(LEFT('Supplier Change Request FORM Z'!$D$58,1)="F",0,IF(AND((LEFT('Supplier Change Request FORM Z'!$D$58,1)=LEFT(E2539,1)),(LEFT('Supplier Change Request FORM Z'!$D$59,2)=LEFT(A2539,2))),MAX($AE$1:AE2538)+1,0)))</f>
        <v>#REF!</v>
      </c>
      <c r="AF2539" s="3" t="str">
        <f t="shared" si="204"/>
        <v/>
      </c>
    </row>
    <row r="2540" spans="1:32" x14ac:dyDescent="0.35">
      <c r="A2540" s="2" t="s">
        <v>2911</v>
      </c>
      <c r="B2540" s="2" t="s">
        <v>3974</v>
      </c>
      <c r="C2540" s="2" t="s">
        <v>3889</v>
      </c>
      <c r="D2540" s="2" t="s">
        <v>3974</v>
      </c>
      <c r="E2540" s="2" t="s">
        <v>9644</v>
      </c>
      <c r="G2540" s="5">
        <f>IF('Supplier Change Request FORM Z'!$D$61="",IF(ISNUMBER(SEARCH(#REF!,C2540)),MAX($G$1:G2539)+1,0),IF(ISNUMBER(SEARCH('Supplier Change Request FORM Z'!$D$61,C2540)),MAX($G$1:G2539)+1,0))</f>
        <v>0</v>
      </c>
      <c r="H2540" s="3" t="str">
        <f t="shared" si="200"/>
        <v/>
      </c>
      <c r="K2540" s="5" t="e">
        <f>IF('Supplier Change Request FORM Z'!$D$58="",IF(AND((#REF!=C2540),(LEFT(#REF!,1)=LEFT(E2540,1)),(LEFT(#REF!,2)=LEFT(A2540,2))),MAX($K$1:K2539)+1,0),IF(AND(('Supplier Change Request FORM Z'!$D$61=C2540),(LEFT('Supplier Change Request FORM Z'!$D$58,1)=LEFT(E2540,1)),(LEFT('Supplier Change Request FORM Z'!$D$59,2)=LEFT(A2540,2))),MAX($K$1:K2539)+1,0))</f>
        <v>#REF!</v>
      </c>
      <c r="L2540" s="3" t="str">
        <f t="shared" si="201"/>
        <v/>
      </c>
      <c r="Q2540" s="5"/>
      <c r="R2540" s="3"/>
      <c r="U2540" s="5">
        <f>IF('Supplier Change Request FORM Z'!$D$71="",IF(ISNUMBER(SEARCH(#REF!,C2540)),MAX($U$1:U2539)+1,0),IF(ISNUMBER(SEARCH('Supplier Change Request FORM Z'!$D$71,C2540)),MAX($U$1:U2539)+1,0))</f>
        <v>0</v>
      </c>
      <c r="V2540" s="3" t="str">
        <f t="shared" si="202"/>
        <v/>
      </c>
      <c r="Y2540" s="5">
        <f>IF('Supplier Change Request FORM Z'!$D$71="",IF(ISNUMBER(SEARCH(#REF!,C2540)),MAX($Y$1:Y2539)+1,0),IF(ISNUMBER(SEARCH('Supplier Change Request FORM Z'!$D$71,C2540)),MAX($Y$1:Y2539)+1,0))</f>
        <v>0</v>
      </c>
      <c r="Z2540" s="3" t="str">
        <f t="shared" si="203"/>
        <v/>
      </c>
      <c r="AE2540" s="5" t="e">
        <f>IF('Supplier Change Request FORM Z'!$D$58="",IF(LEFT(#REF!,1)="F",0,IF(AND((LEFT(#REF!,1)=LEFT(E2540,1)),(LEFT(#REF!,2)=LEFT(A2540,2))),MAX($AE$1:AE2539)+1,0)),IF(LEFT('Supplier Change Request FORM Z'!$D$58,1)="F",0,IF(AND((LEFT('Supplier Change Request FORM Z'!$D$58,1)=LEFT(E2540,1)),(LEFT('Supplier Change Request FORM Z'!$D$59,2)=LEFT(A2540,2))),MAX($AE$1:AE2539)+1,0)))</f>
        <v>#REF!</v>
      </c>
      <c r="AF2540" s="3" t="str">
        <f t="shared" si="204"/>
        <v/>
      </c>
    </row>
    <row r="2541" spans="1:32" x14ac:dyDescent="0.35">
      <c r="A2541" s="2" t="s">
        <v>2911</v>
      </c>
      <c r="B2541" s="2" t="s">
        <v>3950</v>
      </c>
      <c r="C2541" s="2" t="s">
        <v>3889</v>
      </c>
      <c r="D2541" s="2" t="s">
        <v>3950</v>
      </c>
      <c r="E2541" s="2" t="s">
        <v>9644</v>
      </c>
      <c r="G2541" s="5">
        <f>IF('Supplier Change Request FORM Z'!$D$61="",IF(ISNUMBER(SEARCH(#REF!,C2541)),MAX($G$1:G2540)+1,0),IF(ISNUMBER(SEARCH('Supplier Change Request FORM Z'!$D$61,C2541)),MAX($G$1:G2540)+1,0))</f>
        <v>0</v>
      </c>
      <c r="H2541" s="3" t="str">
        <f t="shared" si="200"/>
        <v/>
      </c>
      <c r="K2541" s="5" t="e">
        <f>IF('Supplier Change Request FORM Z'!$D$58="",IF(AND((#REF!=C2541),(LEFT(#REF!,1)=LEFT(E2541,1)),(LEFT(#REF!,2)=LEFT(A2541,2))),MAX($K$1:K2540)+1,0),IF(AND(('Supplier Change Request FORM Z'!$D$61=C2541),(LEFT('Supplier Change Request FORM Z'!$D$58,1)=LEFT(E2541,1)),(LEFT('Supplier Change Request FORM Z'!$D$59,2)=LEFT(A2541,2))),MAX($K$1:K2540)+1,0))</f>
        <v>#REF!</v>
      </c>
      <c r="L2541" s="3" t="str">
        <f t="shared" si="201"/>
        <v/>
      </c>
      <c r="Q2541" s="5"/>
      <c r="R2541" s="3"/>
      <c r="U2541" s="5">
        <f>IF('Supplier Change Request FORM Z'!$D$71="",IF(ISNUMBER(SEARCH(#REF!,C2541)),MAX($U$1:U2540)+1,0),IF(ISNUMBER(SEARCH('Supplier Change Request FORM Z'!$D$71,C2541)),MAX($U$1:U2540)+1,0))</f>
        <v>0</v>
      </c>
      <c r="V2541" s="3" t="str">
        <f t="shared" si="202"/>
        <v/>
      </c>
      <c r="Y2541" s="5">
        <f>IF('Supplier Change Request FORM Z'!$D$71="",IF(ISNUMBER(SEARCH(#REF!,C2541)),MAX($Y$1:Y2540)+1,0),IF(ISNUMBER(SEARCH('Supplier Change Request FORM Z'!$D$71,C2541)),MAX($Y$1:Y2540)+1,0))</f>
        <v>0</v>
      </c>
      <c r="Z2541" s="3" t="str">
        <f t="shared" si="203"/>
        <v/>
      </c>
      <c r="AE2541" s="5" t="e">
        <f>IF('Supplier Change Request FORM Z'!$D$58="",IF(LEFT(#REF!,1)="F",0,IF(AND((LEFT(#REF!,1)=LEFT(E2541,1)),(LEFT(#REF!,2)=LEFT(A2541,2))),MAX($AE$1:AE2540)+1,0)),IF(LEFT('Supplier Change Request FORM Z'!$D$58,1)="F",0,IF(AND((LEFT('Supplier Change Request FORM Z'!$D$58,1)=LEFT(E2541,1)),(LEFT('Supplier Change Request FORM Z'!$D$59,2)=LEFT(A2541,2))),MAX($AE$1:AE2540)+1,0)))</f>
        <v>#REF!</v>
      </c>
      <c r="AF2541" s="3" t="str">
        <f t="shared" si="204"/>
        <v/>
      </c>
    </row>
    <row r="2542" spans="1:32" x14ac:dyDescent="0.35">
      <c r="A2542" s="2" t="s">
        <v>2911</v>
      </c>
      <c r="B2542" s="2" t="s">
        <v>3954</v>
      </c>
      <c r="C2542" s="2" t="s">
        <v>3889</v>
      </c>
      <c r="D2542" s="2" t="s">
        <v>3954</v>
      </c>
      <c r="E2542" s="2" t="s">
        <v>9644</v>
      </c>
      <c r="G2542" s="5">
        <f>IF('Supplier Change Request FORM Z'!$D$61="",IF(ISNUMBER(SEARCH(#REF!,C2542)),MAX($G$1:G2541)+1,0),IF(ISNUMBER(SEARCH('Supplier Change Request FORM Z'!$D$61,C2542)),MAX($G$1:G2541)+1,0))</f>
        <v>0</v>
      </c>
      <c r="H2542" s="3" t="str">
        <f t="shared" si="200"/>
        <v/>
      </c>
      <c r="K2542" s="5" t="e">
        <f>IF('Supplier Change Request FORM Z'!$D$58="",IF(AND((#REF!=C2542),(LEFT(#REF!,1)=LEFT(E2542,1)),(LEFT(#REF!,2)=LEFT(A2542,2))),MAX($K$1:K2541)+1,0),IF(AND(('Supplier Change Request FORM Z'!$D$61=C2542),(LEFT('Supplier Change Request FORM Z'!$D$58,1)=LEFT(E2542,1)),(LEFT('Supplier Change Request FORM Z'!$D$59,2)=LEFT(A2542,2))),MAX($K$1:K2541)+1,0))</f>
        <v>#REF!</v>
      </c>
      <c r="L2542" s="3" t="str">
        <f t="shared" si="201"/>
        <v/>
      </c>
      <c r="Q2542" s="5"/>
      <c r="R2542" s="3"/>
      <c r="U2542" s="5">
        <f>IF('Supplier Change Request FORM Z'!$D$71="",IF(ISNUMBER(SEARCH(#REF!,C2542)),MAX($U$1:U2541)+1,0),IF(ISNUMBER(SEARCH('Supplier Change Request FORM Z'!$D$71,C2542)),MAX($U$1:U2541)+1,0))</f>
        <v>0</v>
      </c>
      <c r="V2542" s="3" t="str">
        <f t="shared" si="202"/>
        <v/>
      </c>
      <c r="Y2542" s="5">
        <f>IF('Supplier Change Request FORM Z'!$D$71="",IF(ISNUMBER(SEARCH(#REF!,C2542)),MAX($Y$1:Y2541)+1,0),IF(ISNUMBER(SEARCH('Supplier Change Request FORM Z'!$D$71,C2542)),MAX($Y$1:Y2541)+1,0))</f>
        <v>0</v>
      </c>
      <c r="Z2542" s="3" t="str">
        <f t="shared" si="203"/>
        <v/>
      </c>
      <c r="AE2542" s="5" t="e">
        <f>IF('Supplier Change Request FORM Z'!$D$58="",IF(LEFT(#REF!,1)="F",0,IF(AND((LEFT(#REF!,1)=LEFT(E2542,1)),(LEFT(#REF!,2)=LEFT(A2542,2))),MAX($AE$1:AE2541)+1,0)),IF(LEFT('Supplier Change Request FORM Z'!$D$58,1)="F",0,IF(AND((LEFT('Supplier Change Request FORM Z'!$D$58,1)=LEFT(E2542,1)),(LEFT('Supplier Change Request FORM Z'!$D$59,2)=LEFT(A2542,2))),MAX($AE$1:AE2541)+1,0)))</f>
        <v>#REF!</v>
      </c>
      <c r="AF2542" s="3" t="str">
        <f t="shared" si="204"/>
        <v/>
      </c>
    </row>
    <row r="2543" spans="1:32" x14ac:dyDescent="0.35">
      <c r="A2543" s="2" t="s">
        <v>2911</v>
      </c>
      <c r="B2543" s="2" t="s">
        <v>3994</v>
      </c>
      <c r="C2543" s="2" t="s">
        <v>3889</v>
      </c>
      <c r="D2543" s="2" t="s">
        <v>3994</v>
      </c>
      <c r="E2543" s="2" t="s">
        <v>9644</v>
      </c>
      <c r="G2543" s="5">
        <f>IF('Supplier Change Request FORM Z'!$D$61="",IF(ISNUMBER(SEARCH(#REF!,C2543)),MAX($G$1:G2542)+1,0),IF(ISNUMBER(SEARCH('Supplier Change Request FORM Z'!$D$61,C2543)),MAX($G$1:G2542)+1,0))</f>
        <v>0</v>
      </c>
      <c r="H2543" s="3" t="str">
        <f t="shared" si="200"/>
        <v/>
      </c>
      <c r="K2543" s="5" t="e">
        <f>IF('Supplier Change Request FORM Z'!$D$58="",IF(AND((#REF!=C2543),(LEFT(#REF!,1)=LEFT(E2543,1)),(LEFT(#REF!,2)=LEFT(A2543,2))),MAX($K$1:K2542)+1,0),IF(AND(('Supplier Change Request FORM Z'!$D$61=C2543),(LEFT('Supplier Change Request FORM Z'!$D$58,1)=LEFT(E2543,1)),(LEFT('Supplier Change Request FORM Z'!$D$59,2)=LEFT(A2543,2))),MAX($K$1:K2542)+1,0))</f>
        <v>#REF!</v>
      </c>
      <c r="L2543" s="3" t="str">
        <f t="shared" si="201"/>
        <v/>
      </c>
      <c r="Q2543" s="5"/>
      <c r="R2543" s="3"/>
      <c r="U2543" s="5">
        <f>IF('Supplier Change Request FORM Z'!$D$71="",IF(ISNUMBER(SEARCH(#REF!,C2543)),MAX($U$1:U2542)+1,0),IF(ISNUMBER(SEARCH('Supplier Change Request FORM Z'!$D$71,C2543)),MAX($U$1:U2542)+1,0))</f>
        <v>0</v>
      </c>
      <c r="V2543" s="3" t="str">
        <f t="shared" si="202"/>
        <v/>
      </c>
      <c r="Y2543" s="5">
        <f>IF('Supplier Change Request FORM Z'!$D$71="",IF(ISNUMBER(SEARCH(#REF!,C2543)),MAX($Y$1:Y2542)+1,0),IF(ISNUMBER(SEARCH('Supplier Change Request FORM Z'!$D$71,C2543)),MAX($Y$1:Y2542)+1,0))</f>
        <v>0</v>
      </c>
      <c r="Z2543" s="3" t="str">
        <f t="shared" si="203"/>
        <v/>
      </c>
      <c r="AE2543" s="5" t="e">
        <f>IF('Supplier Change Request FORM Z'!$D$58="",IF(LEFT(#REF!,1)="F",0,IF(AND((LEFT(#REF!,1)=LEFT(E2543,1)),(LEFT(#REF!,2)=LEFT(A2543,2))),MAX($AE$1:AE2542)+1,0)),IF(LEFT('Supplier Change Request FORM Z'!$D$58,1)="F",0,IF(AND((LEFT('Supplier Change Request FORM Z'!$D$58,1)=LEFT(E2543,1)),(LEFT('Supplier Change Request FORM Z'!$D$59,2)=LEFT(A2543,2))),MAX($AE$1:AE2542)+1,0)))</f>
        <v>#REF!</v>
      </c>
      <c r="AF2543" s="3" t="str">
        <f t="shared" si="204"/>
        <v/>
      </c>
    </row>
    <row r="2544" spans="1:32" x14ac:dyDescent="0.35">
      <c r="A2544" s="2" t="s">
        <v>2911</v>
      </c>
      <c r="B2544" s="2" t="s">
        <v>10759</v>
      </c>
      <c r="C2544" s="2" t="s">
        <v>3889</v>
      </c>
      <c r="D2544" s="2" t="s">
        <v>10759</v>
      </c>
      <c r="E2544" s="2" t="s">
        <v>9644</v>
      </c>
      <c r="G2544" s="5">
        <f>IF('Supplier Change Request FORM Z'!$D$61="",IF(ISNUMBER(SEARCH(#REF!,C2544)),MAX($G$1:G2543)+1,0),IF(ISNUMBER(SEARCH('Supplier Change Request FORM Z'!$D$61,C2544)),MAX($G$1:G2543)+1,0))</f>
        <v>0</v>
      </c>
      <c r="H2544" s="3" t="str">
        <f t="shared" si="200"/>
        <v/>
      </c>
      <c r="K2544" s="5" t="e">
        <f>IF('Supplier Change Request FORM Z'!$D$58="",IF(AND((#REF!=C2544),(LEFT(#REF!,1)=LEFT(E2544,1)),(LEFT(#REF!,2)=LEFT(A2544,2))),MAX($K$1:K2543)+1,0),IF(AND(('Supplier Change Request FORM Z'!$D$61=C2544),(LEFT('Supplier Change Request FORM Z'!$D$58,1)=LEFT(E2544,1)),(LEFT('Supplier Change Request FORM Z'!$D$59,2)=LEFT(A2544,2))),MAX($K$1:K2543)+1,0))</f>
        <v>#REF!</v>
      </c>
      <c r="L2544" s="3" t="str">
        <f t="shared" si="201"/>
        <v/>
      </c>
      <c r="Q2544" s="5"/>
      <c r="R2544" s="3"/>
      <c r="U2544" s="5">
        <f>IF('Supplier Change Request FORM Z'!$D$71="",IF(ISNUMBER(SEARCH(#REF!,C2544)),MAX($U$1:U2543)+1,0),IF(ISNUMBER(SEARCH('Supplier Change Request FORM Z'!$D$71,C2544)),MAX($U$1:U2543)+1,0))</f>
        <v>0</v>
      </c>
      <c r="V2544" s="3" t="str">
        <f t="shared" si="202"/>
        <v/>
      </c>
      <c r="Y2544" s="5">
        <f>IF('Supplier Change Request FORM Z'!$D$71="",IF(ISNUMBER(SEARCH(#REF!,C2544)),MAX($Y$1:Y2543)+1,0),IF(ISNUMBER(SEARCH('Supplier Change Request FORM Z'!$D$71,C2544)),MAX($Y$1:Y2543)+1,0))</f>
        <v>0</v>
      </c>
      <c r="Z2544" s="3" t="str">
        <f t="shared" si="203"/>
        <v/>
      </c>
      <c r="AE2544" s="5" t="e">
        <f>IF('Supplier Change Request FORM Z'!$D$58="",IF(LEFT(#REF!,1)="F",0,IF(AND((LEFT(#REF!,1)=LEFT(E2544,1)),(LEFT(#REF!,2)=LEFT(A2544,2))),MAX($AE$1:AE2543)+1,0)),IF(LEFT('Supplier Change Request FORM Z'!$D$58,1)="F",0,IF(AND((LEFT('Supplier Change Request FORM Z'!$D$58,1)=LEFT(E2544,1)),(LEFT('Supplier Change Request FORM Z'!$D$59,2)=LEFT(A2544,2))),MAX($AE$1:AE2543)+1,0)))</f>
        <v>#REF!</v>
      </c>
      <c r="AF2544" s="3" t="str">
        <f t="shared" si="204"/>
        <v/>
      </c>
    </row>
    <row r="2545" spans="1:32" x14ac:dyDescent="0.35">
      <c r="A2545" s="2" t="s">
        <v>2911</v>
      </c>
      <c r="B2545" s="2" t="s">
        <v>3890</v>
      </c>
      <c r="C2545" s="2" t="s">
        <v>3889</v>
      </c>
      <c r="D2545" s="2" t="s">
        <v>3890</v>
      </c>
      <c r="E2545" s="2" t="s">
        <v>9644</v>
      </c>
      <c r="G2545" s="5">
        <f>IF('Supplier Change Request FORM Z'!$D$61="",IF(ISNUMBER(SEARCH(#REF!,C2545)),MAX($G$1:G2544)+1,0),IF(ISNUMBER(SEARCH('Supplier Change Request FORM Z'!$D$61,C2545)),MAX($G$1:G2544)+1,0))</f>
        <v>0</v>
      </c>
      <c r="H2545" s="3" t="str">
        <f t="shared" si="200"/>
        <v/>
      </c>
      <c r="K2545" s="5" t="e">
        <f>IF('Supplier Change Request FORM Z'!$D$58="",IF(AND((#REF!=C2545),(LEFT(#REF!,1)=LEFT(E2545,1)),(LEFT(#REF!,2)=LEFT(A2545,2))),MAX($K$1:K2544)+1,0),IF(AND(('Supplier Change Request FORM Z'!$D$61=C2545),(LEFT('Supplier Change Request FORM Z'!$D$58,1)=LEFT(E2545,1)),(LEFT('Supplier Change Request FORM Z'!$D$59,2)=LEFT(A2545,2))),MAX($K$1:K2544)+1,0))</f>
        <v>#REF!</v>
      </c>
      <c r="L2545" s="3" t="str">
        <f t="shared" si="201"/>
        <v/>
      </c>
      <c r="Q2545" s="5"/>
      <c r="R2545" s="3"/>
      <c r="U2545" s="5">
        <f>IF('Supplier Change Request FORM Z'!$D$71="",IF(ISNUMBER(SEARCH(#REF!,C2545)),MAX($U$1:U2544)+1,0),IF(ISNUMBER(SEARCH('Supplier Change Request FORM Z'!$D$71,C2545)),MAX($U$1:U2544)+1,0))</f>
        <v>0</v>
      </c>
      <c r="V2545" s="3" t="str">
        <f t="shared" si="202"/>
        <v/>
      </c>
      <c r="Y2545" s="5">
        <f>IF('Supplier Change Request FORM Z'!$D$71="",IF(ISNUMBER(SEARCH(#REF!,C2545)),MAX($Y$1:Y2544)+1,0),IF(ISNUMBER(SEARCH('Supplier Change Request FORM Z'!$D$71,C2545)),MAX($Y$1:Y2544)+1,0))</f>
        <v>0</v>
      </c>
      <c r="Z2545" s="3" t="str">
        <f t="shared" si="203"/>
        <v/>
      </c>
      <c r="AE2545" s="5" t="e">
        <f>IF('Supplier Change Request FORM Z'!$D$58="",IF(LEFT(#REF!,1)="F",0,IF(AND((LEFT(#REF!,1)=LEFT(E2545,1)),(LEFT(#REF!,2)=LEFT(A2545,2))),MAX($AE$1:AE2544)+1,0)),IF(LEFT('Supplier Change Request FORM Z'!$D$58,1)="F",0,IF(AND((LEFT('Supplier Change Request FORM Z'!$D$58,1)=LEFT(E2545,1)),(LEFT('Supplier Change Request FORM Z'!$D$59,2)=LEFT(A2545,2))),MAX($AE$1:AE2544)+1,0)))</f>
        <v>#REF!</v>
      </c>
      <c r="AF2545" s="3" t="str">
        <f t="shared" si="204"/>
        <v/>
      </c>
    </row>
    <row r="2546" spans="1:32" x14ac:dyDescent="0.35">
      <c r="A2546" s="2" t="s">
        <v>2911</v>
      </c>
      <c r="B2546" s="2" t="s">
        <v>3943</v>
      </c>
      <c r="C2546" s="2" t="s">
        <v>3889</v>
      </c>
      <c r="D2546" s="2" t="s">
        <v>3943</v>
      </c>
      <c r="E2546" s="2" t="s">
        <v>9644</v>
      </c>
      <c r="G2546" s="5">
        <f>IF('Supplier Change Request FORM Z'!$D$61="",IF(ISNUMBER(SEARCH(#REF!,C2546)),MAX($G$1:G2545)+1,0),IF(ISNUMBER(SEARCH('Supplier Change Request FORM Z'!$D$61,C2546)),MAX($G$1:G2545)+1,0))</f>
        <v>0</v>
      </c>
      <c r="H2546" s="3" t="str">
        <f t="shared" si="200"/>
        <v/>
      </c>
      <c r="K2546" s="5" t="e">
        <f>IF('Supplier Change Request FORM Z'!$D$58="",IF(AND((#REF!=C2546),(LEFT(#REF!,1)=LEFT(E2546,1)),(LEFT(#REF!,2)=LEFT(A2546,2))),MAX($K$1:K2545)+1,0),IF(AND(('Supplier Change Request FORM Z'!$D$61=C2546),(LEFT('Supplier Change Request FORM Z'!$D$58,1)=LEFT(E2546,1)),(LEFT('Supplier Change Request FORM Z'!$D$59,2)=LEFT(A2546,2))),MAX($K$1:K2545)+1,0))</f>
        <v>#REF!</v>
      </c>
      <c r="L2546" s="3" t="str">
        <f t="shared" si="201"/>
        <v/>
      </c>
      <c r="Q2546" s="5"/>
      <c r="R2546" s="3"/>
      <c r="U2546" s="5">
        <f>IF('Supplier Change Request FORM Z'!$D$71="",IF(ISNUMBER(SEARCH(#REF!,C2546)),MAX($U$1:U2545)+1,0),IF(ISNUMBER(SEARCH('Supplier Change Request FORM Z'!$D$71,C2546)),MAX($U$1:U2545)+1,0))</f>
        <v>0</v>
      </c>
      <c r="V2546" s="3" t="str">
        <f t="shared" si="202"/>
        <v/>
      </c>
      <c r="Y2546" s="5">
        <f>IF('Supplier Change Request FORM Z'!$D$71="",IF(ISNUMBER(SEARCH(#REF!,C2546)),MAX($Y$1:Y2545)+1,0),IF(ISNUMBER(SEARCH('Supplier Change Request FORM Z'!$D$71,C2546)),MAX($Y$1:Y2545)+1,0))</f>
        <v>0</v>
      </c>
      <c r="Z2546" s="3" t="str">
        <f t="shared" si="203"/>
        <v/>
      </c>
      <c r="AE2546" s="5" t="e">
        <f>IF('Supplier Change Request FORM Z'!$D$58="",IF(LEFT(#REF!,1)="F",0,IF(AND((LEFT(#REF!,1)=LEFT(E2546,1)),(LEFT(#REF!,2)=LEFT(A2546,2))),MAX($AE$1:AE2545)+1,0)),IF(LEFT('Supplier Change Request FORM Z'!$D$58,1)="F",0,IF(AND((LEFT('Supplier Change Request FORM Z'!$D$58,1)=LEFT(E2546,1)),(LEFT('Supplier Change Request FORM Z'!$D$59,2)=LEFT(A2546,2))),MAX($AE$1:AE2545)+1,0)))</f>
        <v>#REF!</v>
      </c>
      <c r="AF2546" s="3" t="str">
        <f t="shared" si="204"/>
        <v/>
      </c>
    </row>
    <row r="2547" spans="1:32" x14ac:dyDescent="0.35">
      <c r="A2547" s="2" t="s">
        <v>2911</v>
      </c>
      <c r="B2547" s="2" t="s">
        <v>3884</v>
      </c>
      <c r="C2547" s="2" t="s">
        <v>3883</v>
      </c>
      <c r="D2547" s="2" t="s">
        <v>3884</v>
      </c>
      <c r="E2547" s="2" t="s">
        <v>9644</v>
      </c>
      <c r="G2547" s="5">
        <f>IF('Supplier Change Request FORM Z'!$D$61="",IF(ISNUMBER(SEARCH(#REF!,C2547)),MAX($G$1:G2546)+1,0),IF(ISNUMBER(SEARCH('Supplier Change Request FORM Z'!$D$61,C2547)),MAX($G$1:G2546)+1,0))</f>
        <v>0</v>
      </c>
      <c r="H2547" s="3" t="str">
        <f t="shared" si="200"/>
        <v/>
      </c>
      <c r="K2547" s="5" t="e">
        <f>IF('Supplier Change Request FORM Z'!$D$58="",IF(AND((#REF!=C2547),(LEFT(#REF!,1)=LEFT(E2547,1)),(LEFT(#REF!,2)=LEFT(A2547,2))),MAX($K$1:K2546)+1,0),IF(AND(('Supplier Change Request FORM Z'!$D$61=C2547),(LEFT('Supplier Change Request FORM Z'!$D$58,1)=LEFT(E2547,1)),(LEFT('Supplier Change Request FORM Z'!$D$59,2)=LEFT(A2547,2))),MAX($K$1:K2546)+1,0))</f>
        <v>#REF!</v>
      </c>
      <c r="L2547" s="3" t="str">
        <f t="shared" si="201"/>
        <v/>
      </c>
      <c r="Q2547" s="5"/>
      <c r="R2547" s="3"/>
      <c r="U2547" s="5">
        <f>IF('Supplier Change Request FORM Z'!$D$71="",IF(ISNUMBER(SEARCH(#REF!,C2547)),MAX($U$1:U2546)+1,0),IF(ISNUMBER(SEARCH('Supplier Change Request FORM Z'!$D$71,C2547)),MAX($U$1:U2546)+1,0))</f>
        <v>0</v>
      </c>
      <c r="V2547" s="3" t="str">
        <f t="shared" si="202"/>
        <v/>
      </c>
      <c r="Y2547" s="5">
        <f>IF('Supplier Change Request FORM Z'!$D$71="",IF(ISNUMBER(SEARCH(#REF!,C2547)),MAX($Y$1:Y2546)+1,0),IF(ISNUMBER(SEARCH('Supplier Change Request FORM Z'!$D$71,C2547)),MAX($Y$1:Y2546)+1,0))</f>
        <v>0</v>
      </c>
      <c r="Z2547" s="3" t="str">
        <f t="shared" si="203"/>
        <v/>
      </c>
      <c r="AE2547" s="5" t="e">
        <f>IF('Supplier Change Request FORM Z'!$D$58="",IF(LEFT(#REF!,1)="F",0,IF(AND((LEFT(#REF!,1)=LEFT(E2547,1)),(LEFT(#REF!,2)=LEFT(A2547,2))),MAX($AE$1:AE2546)+1,0)),IF(LEFT('Supplier Change Request FORM Z'!$D$58,1)="F",0,IF(AND((LEFT('Supplier Change Request FORM Z'!$D$58,1)=LEFT(E2547,1)),(LEFT('Supplier Change Request FORM Z'!$D$59,2)=LEFT(A2547,2))),MAX($AE$1:AE2546)+1,0)))</f>
        <v>#REF!</v>
      </c>
      <c r="AF2547" s="3" t="str">
        <f t="shared" si="204"/>
        <v/>
      </c>
    </row>
    <row r="2548" spans="1:32" x14ac:dyDescent="0.35">
      <c r="A2548" s="2" t="s">
        <v>2911</v>
      </c>
      <c r="B2548" s="2" t="s">
        <v>4002</v>
      </c>
      <c r="C2548" s="2" t="s">
        <v>4001</v>
      </c>
      <c r="D2548" s="2" t="s">
        <v>4002</v>
      </c>
      <c r="E2548" s="2" t="s">
        <v>9644</v>
      </c>
      <c r="G2548" s="5">
        <f>IF('Supplier Change Request FORM Z'!$D$61="",IF(ISNUMBER(SEARCH(#REF!,C2548)),MAX($G$1:G2547)+1,0),IF(ISNUMBER(SEARCH('Supplier Change Request FORM Z'!$D$61,C2548)),MAX($G$1:G2547)+1,0))</f>
        <v>0</v>
      </c>
      <c r="H2548" s="3" t="str">
        <f t="shared" si="200"/>
        <v/>
      </c>
      <c r="K2548" s="5" t="e">
        <f>IF('Supplier Change Request FORM Z'!$D$58="",IF(AND((#REF!=C2548),(LEFT(#REF!,1)=LEFT(E2548,1)),(LEFT(#REF!,2)=LEFT(A2548,2))),MAX($K$1:K2547)+1,0),IF(AND(('Supplier Change Request FORM Z'!$D$61=C2548),(LEFT('Supplier Change Request FORM Z'!$D$58,1)=LEFT(E2548,1)),(LEFT('Supplier Change Request FORM Z'!$D$59,2)=LEFT(A2548,2))),MAX($K$1:K2547)+1,0))</f>
        <v>#REF!</v>
      </c>
      <c r="L2548" s="3" t="str">
        <f t="shared" si="201"/>
        <v/>
      </c>
      <c r="Q2548" s="5"/>
      <c r="R2548" s="3"/>
      <c r="U2548" s="5">
        <f>IF('Supplier Change Request FORM Z'!$D$71="",IF(ISNUMBER(SEARCH(#REF!,C2548)),MAX($U$1:U2547)+1,0),IF(ISNUMBER(SEARCH('Supplier Change Request FORM Z'!$D$71,C2548)),MAX($U$1:U2547)+1,0))</f>
        <v>0</v>
      </c>
      <c r="V2548" s="3" t="str">
        <f t="shared" si="202"/>
        <v/>
      </c>
      <c r="Y2548" s="5">
        <f>IF('Supplier Change Request FORM Z'!$D$71="",IF(ISNUMBER(SEARCH(#REF!,C2548)),MAX($Y$1:Y2547)+1,0),IF(ISNUMBER(SEARCH('Supplier Change Request FORM Z'!$D$71,C2548)),MAX($Y$1:Y2547)+1,0))</f>
        <v>0</v>
      </c>
      <c r="Z2548" s="3" t="str">
        <f t="shared" si="203"/>
        <v/>
      </c>
      <c r="AE2548" s="5" t="e">
        <f>IF('Supplier Change Request FORM Z'!$D$58="",IF(LEFT(#REF!,1)="F",0,IF(AND((LEFT(#REF!,1)=LEFT(E2548,1)),(LEFT(#REF!,2)=LEFT(A2548,2))),MAX($AE$1:AE2547)+1,0)),IF(LEFT('Supplier Change Request FORM Z'!$D$58,1)="F",0,IF(AND((LEFT('Supplier Change Request FORM Z'!$D$58,1)=LEFT(E2548,1)),(LEFT('Supplier Change Request FORM Z'!$D$59,2)=LEFT(A2548,2))),MAX($AE$1:AE2547)+1,0)))</f>
        <v>#REF!</v>
      </c>
      <c r="AF2548" s="3" t="str">
        <f t="shared" si="204"/>
        <v/>
      </c>
    </row>
    <row r="2549" spans="1:32" x14ac:dyDescent="0.35">
      <c r="A2549" s="2" t="s">
        <v>2911</v>
      </c>
      <c r="B2549" s="2" t="s">
        <v>5471</v>
      </c>
      <c r="C2549" s="2" t="s">
        <v>5470</v>
      </c>
      <c r="D2549" s="2" t="s">
        <v>5471</v>
      </c>
      <c r="E2549" s="2" t="s">
        <v>9644</v>
      </c>
      <c r="G2549" s="5">
        <f>IF('Supplier Change Request FORM Z'!$D$61="",IF(ISNUMBER(SEARCH(#REF!,C2549)),MAX($G$1:G2548)+1,0),IF(ISNUMBER(SEARCH('Supplier Change Request FORM Z'!$D$61,C2549)),MAX($G$1:G2548)+1,0))</f>
        <v>0</v>
      </c>
      <c r="H2549" s="3" t="str">
        <f t="shared" si="200"/>
        <v/>
      </c>
      <c r="K2549" s="5" t="e">
        <f>IF('Supplier Change Request FORM Z'!$D$58="",IF(AND((#REF!=C2549),(LEFT(#REF!,1)=LEFT(E2549,1)),(LEFT(#REF!,2)=LEFT(A2549,2))),MAX($K$1:K2548)+1,0),IF(AND(('Supplier Change Request FORM Z'!$D$61=C2549),(LEFT('Supplier Change Request FORM Z'!$D$58,1)=LEFT(E2549,1)),(LEFT('Supplier Change Request FORM Z'!$D$59,2)=LEFT(A2549,2))),MAX($K$1:K2548)+1,0))</f>
        <v>#REF!</v>
      </c>
      <c r="L2549" s="3" t="str">
        <f t="shared" si="201"/>
        <v/>
      </c>
      <c r="Q2549" s="5"/>
      <c r="R2549" s="3"/>
      <c r="U2549" s="5">
        <f>IF('Supplier Change Request FORM Z'!$D$71="",IF(ISNUMBER(SEARCH(#REF!,C2549)),MAX($U$1:U2548)+1,0),IF(ISNUMBER(SEARCH('Supplier Change Request FORM Z'!$D$71,C2549)),MAX($U$1:U2548)+1,0))</f>
        <v>0</v>
      </c>
      <c r="V2549" s="3" t="str">
        <f t="shared" si="202"/>
        <v/>
      </c>
      <c r="Y2549" s="5">
        <f>IF('Supplier Change Request FORM Z'!$D$71="",IF(ISNUMBER(SEARCH(#REF!,C2549)),MAX($Y$1:Y2548)+1,0),IF(ISNUMBER(SEARCH('Supplier Change Request FORM Z'!$D$71,C2549)),MAX($Y$1:Y2548)+1,0))</f>
        <v>0</v>
      </c>
      <c r="Z2549" s="3" t="str">
        <f t="shared" si="203"/>
        <v/>
      </c>
      <c r="AE2549" s="5" t="e">
        <f>IF('Supplier Change Request FORM Z'!$D$58="",IF(LEFT(#REF!,1)="F",0,IF(AND((LEFT(#REF!,1)=LEFT(E2549,1)),(LEFT(#REF!,2)=LEFT(A2549,2))),MAX($AE$1:AE2548)+1,0)),IF(LEFT('Supplier Change Request FORM Z'!$D$58,1)="F",0,IF(AND((LEFT('Supplier Change Request FORM Z'!$D$58,1)=LEFT(E2549,1)),(LEFT('Supplier Change Request FORM Z'!$D$59,2)=LEFT(A2549,2))),MAX($AE$1:AE2548)+1,0)))</f>
        <v>#REF!</v>
      </c>
      <c r="AF2549" s="3" t="str">
        <f t="shared" si="204"/>
        <v/>
      </c>
    </row>
    <row r="2550" spans="1:32" x14ac:dyDescent="0.35">
      <c r="A2550" s="2" t="s">
        <v>2911</v>
      </c>
      <c r="B2550" s="2" t="s">
        <v>3921</v>
      </c>
      <c r="C2550" s="2" t="s">
        <v>2622</v>
      </c>
      <c r="D2550" s="2" t="s">
        <v>3921</v>
      </c>
      <c r="E2550" s="2" t="s">
        <v>9644</v>
      </c>
      <c r="G2550" s="5">
        <f>IF('Supplier Change Request FORM Z'!$D$61="",IF(ISNUMBER(SEARCH(#REF!,C2550)),MAX($G$1:G2549)+1,0),IF(ISNUMBER(SEARCH('Supplier Change Request FORM Z'!$D$61,C2550)),MAX($G$1:G2549)+1,0))</f>
        <v>0</v>
      </c>
      <c r="H2550" s="3" t="str">
        <f t="shared" si="200"/>
        <v/>
      </c>
      <c r="K2550" s="5" t="e">
        <f>IF('Supplier Change Request FORM Z'!$D$58="",IF(AND((#REF!=C2550),(LEFT(#REF!,1)=LEFT(E2550,1)),(LEFT(#REF!,2)=LEFT(A2550,2))),MAX($K$1:K2549)+1,0),IF(AND(('Supplier Change Request FORM Z'!$D$61=C2550),(LEFT('Supplier Change Request FORM Z'!$D$58,1)=LEFT(E2550,1)),(LEFT('Supplier Change Request FORM Z'!$D$59,2)=LEFT(A2550,2))),MAX($K$1:K2549)+1,0))</f>
        <v>#REF!</v>
      </c>
      <c r="L2550" s="3" t="str">
        <f t="shared" si="201"/>
        <v/>
      </c>
      <c r="Q2550" s="5"/>
      <c r="R2550" s="3"/>
      <c r="U2550" s="5">
        <f>IF('Supplier Change Request FORM Z'!$D$71="",IF(ISNUMBER(SEARCH(#REF!,C2550)),MAX($U$1:U2549)+1,0),IF(ISNUMBER(SEARCH('Supplier Change Request FORM Z'!$D$71,C2550)),MAX($U$1:U2549)+1,0))</f>
        <v>0</v>
      </c>
      <c r="V2550" s="3" t="str">
        <f t="shared" si="202"/>
        <v/>
      </c>
      <c r="Y2550" s="5">
        <f>IF('Supplier Change Request FORM Z'!$D$71="",IF(ISNUMBER(SEARCH(#REF!,C2550)),MAX($Y$1:Y2549)+1,0),IF(ISNUMBER(SEARCH('Supplier Change Request FORM Z'!$D$71,C2550)),MAX($Y$1:Y2549)+1,0))</f>
        <v>0</v>
      </c>
      <c r="Z2550" s="3" t="str">
        <f t="shared" si="203"/>
        <v/>
      </c>
      <c r="AE2550" s="5" t="e">
        <f>IF('Supplier Change Request FORM Z'!$D$58="",IF(LEFT(#REF!,1)="F",0,IF(AND((LEFT(#REF!,1)=LEFT(E2550,1)),(LEFT(#REF!,2)=LEFT(A2550,2))),MAX($AE$1:AE2549)+1,0)),IF(LEFT('Supplier Change Request FORM Z'!$D$58,1)="F",0,IF(AND((LEFT('Supplier Change Request FORM Z'!$D$58,1)=LEFT(E2550,1)),(LEFT('Supplier Change Request FORM Z'!$D$59,2)=LEFT(A2550,2))),MAX($AE$1:AE2549)+1,0)))</f>
        <v>#REF!</v>
      </c>
      <c r="AF2550" s="3" t="str">
        <f t="shared" si="204"/>
        <v/>
      </c>
    </row>
    <row r="2551" spans="1:32" x14ac:dyDescent="0.35">
      <c r="A2551" s="2" t="s">
        <v>2911</v>
      </c>
      <c r="B2551" s="2" t="s">
        <v>3911</v>
      </c>
      <c r="C2551" s="2" t="s">
        <v>3910</v>
      </c>
      <c r="D2551" s="2" t="s">
        <v>3911</v>
      </c>
      <c r="E2551" s="2" t="s">
        <v>9644</v>
      </c>
      <c r="G2551" s="5">
        <f>IF('Supplier Change Request FORM Z'!$D$61="",IF(ISNUMBER(SEARCH(#REF!,C2551)),MAX($G$1:G2550)+1,0),IF(ISNUMBER(SEARCH('Supplier Change Request FORM Z'!$D$61,C2551)),MAX($G$1:G2550)+1,0))</f>
        <v>0</v>
      </c>
      <c r="H2551" s="3" t="str">
        <f t="shared" si="200"/>
        <v/>
      </c>
      <c r="K2551" s="5" t="e">
        <f>IF('Supplier Change Request FORM Z'!$D$58="",IF(AND((#REF!=C2551),(LEFT(#REF!,1)=LEFT(E2551,1)),(LEFT(#REF!,2)=LEFT(A2551,2))),MAX($K$1:K2550)+1,0),IF(AND(('Supplier Change Request FORM Z'!$D$61=C2551),(LEFT('Supplier Change Request FORM Z'!$D$58,1)=LEFT(E2551,1)),(LEFT('Supplier Change Request FORM Z'!$D$59,2)=LEFT(A2551,2))),MAX($K$1:K2550)+1,0))</f>
        <v>#REF!</v>
      </c>
      <c r="L2551" s="3" t="str">
        <f t="shared" si="201"/>
        <v/>
      </c>
      <c r="Q2551" s="5"/>
      <c r="R2551" s="3"/>
      <c r="U2551" s="5">
        <f>IF('Supplier Change Request FORM Z'!$D$71="",IF(ISNUMBER(SEARCH(#REF!,C2551)),MAX($U$1:U2550)+1,0),IF(ISNUMBER(SEARCH('Supplier Change Request FORM Z'!$D$71,C2551)),MAX($U$1:U2550)+1,0))</f>
        <v>0</v>
      </c>
      <c r="V2551" s="3" t="str">
        <f t="shared" si="202"/>
        <v/>
      </c>
      <c r="Y2551" s="5">
        <f>IF('Supplier Change Request FORM Z'!$D$71="",IF(ISNUMBER(SEARCH(#REF!,C2551)),MAX($Y$1:Y2550)+1,0),IF(ISNUMBER(SEARCH('Supplier Change Request FORM Z'!$D$71,C2551)),MAX($Y$1:Y2550)+1,0))</f>
        <v>0</v>
      </c>
      <c r="Z2551" s="3" t="str">
        <f t="shared" si="203"/>
        <v/>
      </c>
      <c r="AE2551" s="5" t="e">
        <f>IF('Supplier Change Request FORM Z'!$D$58="",IF(LEFT(#REF!,1)="F",0,IF(AND((LEFT(#REF!,1)=LEFT(E2551,1)),(LEFT(#REF!,2)=LEFT(A2551,2))),MAX($AE$1:AE2550)+1,0)),IF(LEFT('Supplier Change Request FORM Z'!$D$58,1)="F",0,IF(AND((LEFT('Supplier Change Request FORM Z'!$D$58,1)=LEFT(E2551,1)),(LEFT('Supplier Change Request FORM Z'!$D$59,2)=LEFT(A2551,2))),MAX($AE$1:AE2550)+1,0)))</f>
        <v>#REF!</v>
      </c>
      <c r="AF2551" s="3" t="str">
        <f t="shared" si="204"/>
        <v/>
      </c>
    </row>
    <row r="2552" spans="1:32" x14ac:dyDescent="0.35">
      <c r="A2552" s="2" t="s">
        <v>2911</v>
      </c>
      <c r="B2552" s="2" t="s">
        <v>3914</v>
      </c>
      <c r="C2552" s="2" t="s">
        <v>3912</v>
      </c>
      <c r="D2552" s="2" t="s">
        <v>3914</v>
      </c>
      <c r="E2552" s="2" t="s">
        <v>9644</v>
      </c>
      <c r="G2552" s="5">
        <f>IF('Supplier Change Request FORM Z'!$D$61="",IF(ISNUMBER(SEARCH(#REF!,C2552)),MAX($G$1:G2551)+1,0),IF(ISNUMBER(SEARCH('Supplier Change Request FORM Z'!$D$61,C2552)),MAX($G$1:G2551)+1,0))</f>
        <v>0</v>
      </c>
      <c r="H2552" s="3" t="str">
        <f t="shared" si="200"/>
        <v/>
      </c>
      <c r="K2552" s="5" t="e">
        <f>IF('Supplier Change Request FORM Z'!$D$58="",IF(AND((#REF!=C2552),(LEFT(#REF!,1)=LEFT(E2552,1)),(LEFT(#REF!,2)=LEFT(A2552,2))),MAX($K$1:K2551)+1,0),IF(AND(('Supplier Change Request FORM Z'!$D$61=C2552),(LEFT('Supplier Change Request FORM Z'!$D$58,1)=LEFT(E2552,1)),(LEFT('Supplier Change Request FORM Z'!$D$59,2)=LEFT(A2552,2))),MAX($K$1:K2551)+1,0))</f>
        <v>#REF!</v>
      </c>
      <c r="L2552" s="3" t="str">
        <f t="shared" si="201"/>
        <v/>
      </c>
      <c r="Q2552" s="5"/>
      <c r="R2552" s="3"/>
      <c r="U2552" s="5">
        <f>IF('Supplier Change Request FORM Z'!$D$71="",IF(ISNUMBER(SEARCH(#REF!,C2552)),MAX($U$1:U2551)+1,0),IF(ISNUMBER(SEARCH('Supplier Change Request FORM Z'!$D$71,C2552)),MAX($U$1:U2551)+1,0))</f>
        <v>0</v>
      </c>
      <c r="V2552" s="3" t="str">
        <f t="shared" si="202"/>
        <v/>
      </c>
      <c r="Y2552" s="5">
        <f>IF('Supplier Change Request FORM Z'!$D$71="",IF(ISNUMBER(SEARCH(#REF!,C2552)),MAX($Y$1:Y2551)+1,0),IF(ISNUMBER(SEARCH('Supplier Change Request FORM Z'!$D$71,C2552)),MAX($Y$1:Y2551)+1,0))</f>
        <v>0</v>
      </c>
      <c r="Z2552" s="3" t="str">
        <f t="shared" si="203"/>
        <v/>
      </c>
      <c r="AE2552" s="5" t="e">
        <f>IF('Supplier Change Request FORM Z'!$D$58="",IF(LEFT(#REF!,1)="F",0,IF(AND((LEFT(#REF!,1)=LEFT(E2552,1)),(LEFT(#REF!,2)=LEFT(A2552,2))),MAX($AE$1:AE2551)+1,0)),IF(LEFT('Supplier Change Request FORM Z'!$D$58,1)="F",0,IF(AND((LEFT('Supplier Change Request FORM Z'!$D$58,1)=LEFT(E2552,1)),(LEFT('Supplier Change Request FORM Z'!$D$59,2)=LEFT(A2552,2))),MAX($AE$1:AE2551)+1,0)))</f>
        <v>#REF!</v>
      </c>
      <c r="AF2552" s="3" t="str">
        <f t="shared" si="204"/>
        <v/>
      </c>
    </row>
    <row r="2553" spans="1:32" x14ac:dyDescent="0.35">
      <c r="A2553" s="2" t="s">
        <v>2911</v>
      </c>
      <c r="B2553" s="2" t="s">
        <v>3913</v>
      </c>
      <c r="C2553" s="2" t="s">
        <v>3912</v>
      </c>
      <c r="D2553" s="2" t="s">
        <v>3913</v>
      </c>
      <c r="E2553" s="2" t="s">
        <v>9644</v>
      </c>
      <c r="G2553" s="5">
        <f>IF('Supplier Change Request FORM Z'!$D$61="",IF(ISNUMBER(SEARCH(#REF!,C2553)),MAX($G$1:G2552)+1,0),IF(ISNUMBER(SEARCH('Supplier Change Request FORM Z'!$D$61,C2553)),MAX($G$1:G2552)+1,0))</f>
        <v>0</v>
      </c>
      <c r="H2553" s="3" t="str">
        <f t="shared" si="200"/>
        <v/>
      </c>
      <c r="K2553" s="5" t="e">
        <f>IF('Supplier Change Request FORM Z'!$D$58="",IF(AND((#REF!=C2553),(LEFT(#REF!,1)=LEFT(E2553,1)),(LEFT(#REF!,2)=LEFT(A2553,2))),MAX($K$1:K2552)+1,0),IF(AND(('Supplier Change Request FORM Z'!$D$61=C2553),(LEFT('Supplier Change Request FORM Z'!$D$58,1)=LEFT(E2553,1)),(LEFT('Supplier Change Request FORM Z'!$D$59,2)=LEFT(A2553,2))),MAX($K$1:K2552)+1,0))</f>
        <v>#REF!</v>
      </c>
      <c r="L2553" s="3" t="str">
        <f t="shared" si="201"/>
        <v/>
      </c>
      <c r="Q2553" s="5"/>
      <c r="R2553" s="3"/>
      <c r="U2553" s="5">
        <f>IF('Supplier Change Request FORM Z'!$D$71="",IF(ISNUMBER(SEARCH(#REF!,C2553)),MAX($U$1:U2552)+1,0),IF(ISNUMBER(SEARCH('Supplier Change Request FORM Z'!$D$71,C2553)),MAX($U$1:U2552)+1,0))</f>
        <v>0</v>
      </c>
      <c r="V2553" s="3" t="str">
        <f t="shared" si="202"/>
        <v/>
      </c>
      <c r="Y2553" s="5">
        <f>IF('Supplier Change Request FORM Z'!$D$71="",IF(ISNUMBER(SEARCH(#REF!,C2553)),MAX($Y$1:Y2552)+1,0),IF(ISNUMBER(SEARCH('Supplier Change Request FORM Z'!$D$71,C2553)),MAX($Y$1:Y2552)+1,0))</f>
        <v>0</v>
      </c>
      <c r="Z2553" s="3" t="str">
        <f t="shared" si="203"/>
        <v/>
      </c>
      <c r="AE2553" s="5" t="e">
        <f>IF('Supplier Change Request FORM Z'!$D$58="",IF(LEFT(#REF!,1)="F",0,IF(AND((LEFT(#REF!,1)=LEFT(E2553,1)),(LEFT(#REF!,2)=LEFT(A2553,2))),MAX($AE$1:AE2552)+1,0)),IF(LEFT('Supplier Change Request FORM Z'!$D$58,1)="F",0,IF(AND((LEFT('Supplier Change Request FORM Z'!$D$58,1)=LEFT(E2553,1)),(LEFT('Supplier Change Request FORM Z'!$D$59,2)=LEFT(A2553,2))),MAX($AE$1:AE2552)+1,0)))</f>
        <v>#REF!</v>
      </c>
      <c r="AF2553" s="3" t="str">
        <f t="shared" si="204"/>
        <v/>
      </c>
    </row>
    <row r="2554" spans="1:32" x14ac:dyDescent="0.35">
      <c r="A2554" s="2" t="s">
        <v>2911</v>
      </c>
      <c r="B2554" s="2" t="s">
        <v>3915</v>
      </c>
      <c r="C2554" s="2" t="s">
        <v>3912</v>
      </c>
      <c r="D2554" s="2" t="s">
        <v>3915</v>
      </c>
      <c r="E2554" s="2" t="s">
        <v>9644</v>
      </c>
      <c r="G2554" s="5">
        <f>IF('Supplier Change Request FORM Z'!$D$61="",IF(ISNUMBER(SEARCH(#REF!,C2554)),MAX($G$1:G2553)+1,0),IF(ISNUMBER(SEARCH('Supplier Change Request FORM Z'!$D$61,C2554)),MAX($G$1:G2553)+1,0))</f>
        <v>0</v>
      </c>
      <c r="H2554" s="3" t="str">
        <f t="shared" si="200"/>
        <v/>
      </c>
      <c r="K2554" s="5" t="e">
        <f>IF('Supplier Change Request FORM Z'!$D$58="",IF(AND((#REF!=C2554),(LEFT(#REF!,1)=LEFT(E2554,1)),(LEFT(#REF!,2)=LEFT(A2554,2))),MAX($K$1:K2553)+1,0),IF(AND(('Supplier Change Request FORM Z'!$D$61=C2554),(LEFT('Supplier Change Request FORM Z'!$D$58,1)=LEFT(E2554,1)),(LEFT('Supplier Change Request FORM Z'!$D$59,2)=LEFT(A2554,2))),MAX($K$1:K2553)+1,0))</f>
        <v>#REF!</v>
      </c>
      <c r="L2554" s="3" t="str">
        <f t="shared" si="201"/>
        <v/>
      </c>
      <c r="Q2554" s="5"/>
      <c r="R2554" s="3"/>
      <c r="U2554" s="5">
        <f>IF('Supplier Change Request FORM Z'!$D$71="",IF(ISNUMBER(SEARCH(#REF!,C2554)),MAX($U$1:U2553)+1,0),IF(ISNUMBER(SEARCH('Supplier Change Request FORM Z'!$D$71,C2554)),MAX($U$1:U2553)+1,0))</f>
        <v>0</v>
      </c>
      <c r="V2554" s="3" t="str">
        <f t="shared" si="202"/>
        <v/>
      </c>
      <c r="Y2554" s="5">
        <f>IF('Supplier Change Request FORM Z'!$D$71="",IF(ISNUMBER(SEARCH(#REF!,C2554)),MAX($Y$1:Y2553)+1,0),IF(ISNUMBER(SEARCH('Supplier Change Request FORM Z'!$D$71,C2554)),MAX($Y$1:Y2553)+1,0))</f>
        <v>0</v>
      </c>
      <c r="Z2554" s="3" t="str">
        <f t="shared" si="203"/>
        <v/>
      </c>
      <c r="AE2554" s="5" t="e">
        <f>IF('Supplier Change Request FORM Z'!$D$58="",IF(LEFT(#REF!,1)="F",0,IF(AND((LEFT(#REF!,1)=LEFT(E2554,1)),(LEFT(#REF!,2)=LEFT(A2554,2))),MAX($AE$1:AE2553)+1,0)),IF(LEFT('Supplier Change Request FORM Z'!$D$58,1)="F",0,IF(AND((LEFT('Supplier Change Request FORM Z'!$D$58,1)=LEFT(E2554,1)),(LEFT('Supplier Change Request FORM Z'!$D$59,2)=LEFT(A2554,2))),MAX($AE$1:AE2553)+1,0)))</f>
        <v>#REF!</v>
      </c>
      <c r="AF2554" s="3" t="str">
        <f t="shared" si="204"/>
        <v/>
      </c>
    </row>
    <row r="2555" spans="1:32" x14ac:dyDescent="0.35">
      <c r="A2555" s="2" t="s">
        <v>2911</v>
      </c>
      <c r="B2555" s="2" t="s">
        <v>4030</v>
      </c>
      <c r="C2555" s="2" t="s">
        <v>4029</v>
      </c>
      <c r="D2555" s="2" t="s">
        <v>4030</v>
      </c>
      <c r="E2555" s="2" t="s">
        <v>9644</v>
      </c>
      <c r="G2555" s="5">
        <f>IF('Supplier Change Request FORM Z'!$D$61="",IF(ISNUMBER(SEARCH(#REF!,C2555)),MAX($G$1:G2554)+1,0),IF(ISNUMBER(SEARCH('Supplier Change Request FORM Z'!$D$61,C2555)),MAX($G$1:G2554)+1,0))</f>
        <v>0</v>
      </c>
      <c r="H2555" s="3" t="str">
        <f t="shared" si="200"/>
        <v/>
      </c>
      <c r="K2555" s="5" t="e">
        <f>IF('Supplier Change Request FORM Z'!$D$58="",IF(AND((#REF!=C2555),(LEFT(#REF!,1)=LEFT(E2555,1)),(LEFT(#REF!,2)=LEFT(A2555,2))),MAX($K$1:K2554)+1,0),IF(AND(('Supplier Change Request FORM Z'!$D$61=C2555),(LEFT('Supplier Change Request FORM Z'!$D$58,1)=LEFT(E2555,1)),(LEFT('Supplier Change Request FORM Z'!$D$59,2)=LEFT(A2555,2))),MAX($K$1:K2554)+1,0))</f>
        <v>#REF!</v>
      </c>
      <c r="L2555" s="3" t="str">
        <f t="shared" si="201"/>
        <v/>
      </c>
      <c r="Q2555" s="5"/>
      <c r="R2555" s="3"/>
      <c r="U2555" s="5">
        <f>IF('Supplier Change Request FORM Z'!$D$71="",IF(ISNUMBER(SEARCH(#REF!,C2555)),MAX($U$1:U2554)+1,0),IF(ISNUMBER(SEARCH('Supplier Change Request FORM Z'!$D$71,C2555)),MAX($U$1:U2554)+1,0))</f>
        <v>0</v>
      </c>
      <c r="V2555" s="3" t="str">
        <f t="shared" si="202"/>
        <v/>
      </c>
      <c r="Y2555" s="5">
        <f>IF('Supplier Change Request FORM Z'!$D$71="",IF(ISNUMBER(SEARCH(#REF!,C2555)),MAX($Y$1:Y2554)+1,0),IF(ISNUMBER(SEARCH('Supplier Change Request FORM Z'!$D$71,C2555)),MAX($Y$1:Y2554)+1,0))</f>
        <v>0</v>
      </c>
      <c r="Z2555" s="3" t="str">
        <f t="shared" si="203"/>
        <v/>
      </c>
      <c r="AE2555" s="5" t="e">
        <f>IF('Supplier Change Request FORM Z'!$D$58="",IF(LEFT(#REF!,1)="F",0,IF(AND((LEFT(#REF!,1)=LEFT(E2555,1)),(LEFT(#REF!,2)=LEFT(A2555,2))),MAX($AE$1:AE2554)+1,0)),IF(LEFT('Supplier Change Request FORM Z'!$D$58,1)="F",0,IF(AND((LEFT('Supplier Change Request FORM Z'!$D$58,1)=LEFT(E2555,1)),(LEFT('Supplier Change Request FORM Z'!$D$59,2)=LEFT(A2555,2))),MAX($AE$1:AE2554)+1,0)))</f>
        <v>#REF!</v>
      </c>
      <c r="AF2555" s="3" t="str">
        <f t="shared" si="204"/>
        <v/>
      </c>
    </row>
    <row r="2556" spans="1:32" x14ac:dyDescent="0.35">
      <c r="A2556" s="2" t="s">
        <v>2911</v>
      </c>
      <c r="B2556" s="2" t="s">
        <v>4031</v>
      </c>
      <c r="C2556" s="2" t="s">
        <v>865</v>
      </c>
      <c r="D2556" s="2" t="s">
        <v>4031</v>
      </c>
      <c r="E2556" s="2" t="s">
        <v>9644</v>
      </c>
      <c r="G2556" s="5">
        <f>IF('Supplier Change Request FORM Z'!$D$61="",IF(ISNUMBER(SEARCH(#REF!,C2556)),MAX($G$1:G2555)+1,0),IF(ISNUMBER(SEARCH('Supplier Change Request FORM Z'!$D$61,C2556)),MAX($G$1:G2555)+1,0))</f>
        <v>0</v>
      </c>
      <c r="H2556" s="3" t="str">
        <f t="shared" si="200"/>
        <v/>
      </c>
      <c r="K2556" s="5" t="e">
        <f>IF('Supplier Change Request FORM Z'!$D$58="",IF(AND((#REF!=C2556),(LEFT(#REF!,1)=LEFT(E2556,1)),(LEFT(#REF!,2)=LEFT(A2556,2))),MAX($K$1:K2555)+1,0),IF(AND(('Supplier Change Request FORM Z'!$D$61=C2556),(LEFT('Supplier Change Request FORM Z'!$D$58,1)=LEFT(E2556,1)),(LEFT('Supplier Change Request FORM Z'!$D$59,2)=LEFT(A2556,2))),MAX($K$1:K2555)+1,0))</f>
        <v>#REF!</v>
      </c>
      <c r="L2556" s="3" t="str">
        <f t="shared" si="201"/>
        <v/>
      </c>
      <c r="Q2556" s="5"/>
      <c r="R2556" s="3"/>
      <c r="U2556" s="5">
        <f>IF('Supplier Change Request FORM Z'!$D$71="",IF(ISNUMBER(SEARCH(#REF!,C2556)),MAX($U$1:U2555)+1,0),IF(ISNUMBER(SEARCH('Supplier Change Request FORM Z'!$D$71,C2556)),MAX($U$1:U2555)+1,0))</f>
        <v>0</v>
      </c>
      <c r="V2556" s="3" t="str">
        <f t="shared" si="202"/>
        <v/>
      </c>
      <c r="Y2556" s="5">
        <f>IF('Supplier Change Request FORM Z'!$D$71="",IF(ISNUMBER(SEARCH(#REF!,C2556)),MAX($Y$1:Y2555)+1,0),IF(ISNUMBER(SEARCH('Supplier Change Request FORM Z'!$D$71,C2556)),MAX($Y$1:Y2555)+1,0))</f>
        <v>0</v>
      </c>
      <c r="Z2556" s="3" t="str">
        <f t="shared" si="203"/>
        <v/>
      </c>
      <c r="AE2556" s="5" t="e">
        <f>IF('Supplier Change Request FORM Z'!$D$58="",IF(LEFT(#REF!,1)="F",0,IF(AND((LEFT(#REF!,1)=LEFT(E2556,1)),(LEFT(#REF!,2)=LEFT(A2556,2))),MAX($AE$1:AE2555)+1,0)),IF(LEFT('Supplier Change Request FORM Z'!$D$58,1)="F",0,IF(AND((LEFT('Supplier Change Request FORM Z'!$D$58,1)=LEFT(E2556,1)),(LEFT('Supplier Change Request FORM Z'!$D$59,2)=LEFT(A2556,2))),MAX($AE$1:AE2555)+1,0)))</f>
        <v>#REF!</v>
      </c>
      <c r="AF2556" s="3" t="str">
        <f t="shared" si="204"/>
        <v/>
      </c>
    </row>
    <row r="2557" spans="1:32" x14ac:dyDescent="0.35">
      <c r="A2557" s="2" t="s">
        <v>2911</v>
      </c>
      <c r="B2557" s="2" t="s">
        <v>4000</v>
      </c>
      <c r="C2557" s="2" t="s">
        <v>3999</v>
      </c>
      <c r="D2557" s="2" t="s">
        <v>4000</v>
      </c>
      <c r="E2557" s="2" t="s">
        <v>9644</v>
      </c>
      <c r="G2557" s="5">
        <f>IF('Supplier Change Request FORM Z'!$D$61="",IF(ISNUMBER(SEARCH(#REF!,C2557)),MAX($G$1:G2556)+1,0),IF(ISNUMBER(SEARCH('Supplier Change Request FORM Z'!$D$61,C2557)),MAX($G$1:G2556)+1,0))</f>
        <v>0</v>
      </c>
      <c r="H2557" s="3" t="str">
        <f t="shared" si="200"/>
        <v/>
      </c>
      <c r="K2557" s="5" t="e">
        <f>IF('Supplier Change Request FORM Z'!$D$58="",IF(AND((#REF!=C2557),(LEFT(#REF!,1)=LEFT(E2557,1)),(LEFT(#REF!,2)=LEFT(A2557,2))),MAX($K$1:K2556)+1,0),IF(AND(('Supplier Change Request FORM Z'!$D$61=C2557),(LEFT('Supplier Change Request FORM Z'!$D$58,1)=LEFT(E2557,1)),(LEFT('Supplier Change Request FORM Z'!$D$59,2)=LEFT(A2557,2))),MAX($K$1:K2556)+1,0))</f>
        <v>#REF!</v>
      </c>
      <c r="L2557" s="3" t="str">
        <f t="shared" si="201"/>
        <v/>
      </c>
      <c r="Q2557" s="5"/>
      <c r="R2557" s="3"/>
      <c r="U2557" s="5">
        <f>IF('Supplier Change Request FORM Z'!$D$71="",IF(ISNUMBER(SEARCH(#REF!,C2557)),MAX($U$1:U2556)+1,0),IF(ISNUMBER(SEARCH('Supplier Change Request FORM Z'!$D$71,C2557)),MAX($U$1:U2556)+1,0))</f>
        <v>0</v>
      </c>
      <c r="V2557" s="3" t="str">
        <f t="shared" si="202"/>
        <v/>
      </c>
      <c r="Y2557" s="5">
        <f>IF('Supplier Change Request FORM Z'!$D$71="",IF(ISNUMBER(SEARCH(#REF!,C2557)),MAX($Y$1:Y2556)+1,0),IF(ISNUMBER(SEARCH('Supplier Change Request FORM Z'!$D$71,C2557)),MAX($Y$1:Y2556)+1,0))</f>
        <v>0</v>
      </c>
      <c r="Z2557" s="3" t="str">
        <f t="shared" si="203"/>
        <v/>
      </c>
      <c r="AE2557" s="5" t="e">
        <f>IF('Supplier Change Request FORM Z'!$D$58="",IF(LEFT(#REF!,1)="F",0,IF(AND((LEFT(#REF!,1)=LEFT(E2557,1)),(LEFT(#REF!,2)=LEFT(A2557,2))),MAX($AE$1:AE2556)+1,0)),IF(LEFT('Supplier Change Request FORM Z'!$D$58,1)="F",0,IF(AND((LEFT('Supplier Change Request FORM Z'!$D$58,1)=LEFT(E2557,1)),(LEFT('Supplier Change Request FORM Z'!$D$59,2)=LEFT(A2557,2))),MAX($AE$1:AE2556)+1,0)))</f>
        <v>#REF!</v>
      </c>
      <c r="AF2557" s="3" t="str">
        <f t="shared" si="204"/>
        <v/>
      </c>
    </row>
    <row r="2558" spans="1:32" x14ac:dyDescent="0.35">
      <c r="A2558" s="2" t="s">
        <v>2911</v>
      </c>
      <c r="B2558" s="2" t="s">
        <v>4021</v>
      </c>
      <c r="C2558" s="2" t="s">
        <v>4020</v>
      </c>
      <c r="D2558" s="2" t="s">
        <v>4021</v>
      </c>
      <c r="E2558" s="2" t="s">
        <v>9644</v>
      </c>
      <c r="G2558" s="5">
        <f>IF('Supplier Change Request FORM Z'!$D$61="",IF(ISNUMBER(SEARCH(#REF!,C2558)),MAX($G$1:G2557)+1,0),IF(ISNUMBER(SEARCH('Supplier Change Request FORM Z'!$D$61,C2558)),MAX($G$1:G2557)+1,0))</f>
        <v>0</v>
      </c>
      <c r="H2558" s="3" t="str">
        <f t="shared" si="200"/>
        <v/>
      </c>
      <c r="K2558" s="5" t="e">
        <f>IF('Supplier Change Request FORM Z'!$D$58="",IF(AND((#REF!=C2558),(LEFT(#REF!,1)=LEFT(E2558,1)),(LEFT(#REF!,2)=LEFT(A2558,2))),MAX($K$1:K2557)+1,0),IF(AND(('Supplier Change Request FORM Z'!$D$61=C2558),(LEFT('Supplier Change Request FORM Z'!$D$58,1)=LEFT(E2558,1)),(LEFT('Supplier Change Request FORM Z'!$D$59,2)=LEFT(A2558,2))),MAX($K$1:K2557)+1,0))</f>
        <v>#REF!</v>
      </c>
      <c r="L2558" s="3" t="str">
        <f t="shared" si="201"/>
        <v/>
      </c>
      <c r="Q2558" s="5"/>
      <c r="R2558" s="3"/>
      <c r="U2558" s="5">
        <f>IF('Supplier Change Request FORM Z'!$D$71="",IF(ISNUMBER(SEARCH(#REF!,C2558)),MAX($U$1:U2557)+1,0),IF(ISNUMBER(SEARCH('Supplier Change Request FORM Z'!$D$71,C2558)),MAX($U$1:U2557)+1,0))</f>
        <v>0</v>
      </c>
      <c r="V2558" s="3" t="str">
        <f t="shared" si="202"/>
        <v/>
      </c>
      <c r="Y2558" s="5">
        <f>IF('Supplier Change Request FORM Z'!$D$71="",IF(ISNUMBER(SEARCH(#REF!,C2558)),MAX($Y$1:Y2557)+1,0),IF(ISNUMBER(SEARCH('Supplier Change Request FORM Z'!$D$71,C2558)),MAX($Y$1:Y2557)+1,0))</f>
        <v>0</v>
      </c>
      <c r="Z2558" s="3" t="str">
        <f t="shared" si="203"/>
        <v/>
      </c>
      <c r="AE2558" s="5" t="e">
        <f>IF('Supplier Change Request FORM Z'!$D$58="",IF(LEFT(#REF!,1)="F",0,IF(AND((LEFT(#REF!,1)=LEFT(E2558,1)),(LEFT(#REF!,2)=LEFT(A2558,2))),MAX($AE$1:AE2557)+1,0)),IF(LEFT('Supplier Change Request FORM Z'!$D$58,1)="F",0,IF(AND((LEFT('Supplier Change Request FORM Z'!$D$58,1)=LEFT(E2558,1)),(LEFT('Supplier Change Request FORM Z'!$D$59,2)=LEFT(A2558,2))),MAX($AE$1:AE2557)+1,0)))</f>
        <v>#REF!</v>
      </c>
      <c r="AF2558" s="3" t="str">
        <f t="shared" si="204"/>
        <v/>
      </c>
    </row>
    <row r="2559" spans="1:32" x14ac:dyDescent="0.35">
      <c r="A2559" s="2" t="s">
        <v>2911</v>
      </c>
      <c r="B2559" s="2" t="s">
        <v>4015</v>
      </c>
      <c r="C2559" s="2" t="s">
        <v>4003</v>
      </c>
      <c r="D2559" s="2" t="s">
        <v>4015</v>
      </c>
      <c r="E2559" s="2" t="s">
        <v>9644</v>
      </c>
      <c r="G2559" s="5">
        <f>IF('Supplier Change Request FORM Z'!$D$61="",IF(ISNUMBER(SEARCH(#REF!,C2559)),MAX($G$1:G2558)+1,0),IF(ISNUMBER(SEARCH('Supplier Change Request FORM Z'!$D$61,C2559)),MAX($G$1:G2558)+1,0))</f>
        <v>0</v>
      </c>
      <c r="H2559" s="3" t="str">
        <f t="shared" si="200"/>
        <v/>
      </c>
      <c r="K2559" s="5" t="e">
        <f>IF('Supplier Change Request FORM Z'!$D$58="",IF(AND((#REF!=C2559),(LEFT(#REF!,1)=LEFT(E2559,1)),(LEFT(#REF!,2)=LEFT(A2559,2))),MAX($K$1:K2558)+1,0),IF(AND(('Supplier Change Request FORM Z'!$D$61=C2559),(LEFT('Supplier Change Request FORM Z'!$D$58,1)=LEFT(E2559,1)),(LEFT('Supplier Change Request FORM Z'!$D$59,2)=LEFT(A2559,2))),MAX($K$1:K2558)+1,0))</f>
        <v>#REF!</v>
      </c>
      <c r="L2559" s="3" t="str">
        <f t="shared" si="201"/>
        <v/>
      </c>
      <c r="Q2559" s="5"/>
      <c r="R2559" s="3"/>
      <c r="U2559" s="5">
        <f>IF('Supplier Change Request FORM Z'!$D$71="",IF(ISNUMBER(SEARCH(#REF!,C2559)),MAX($U$1:U2558)+1,0),IF(ISNUMBER(SEARCH('Supplier Change Request FORM Z'!$D$71,C2559)),MAX($U$1:U2558)+1,0))</f>
        <v>0</v>
      </c>
      <c r="V2559" s="3" t="str">
        <f t="shared" si="202"/>
        <v/>
      </c>
      <c r="Y2559" s="5">
        <f>IF('Supplier Change Request FORM Z'!$D$71="",IF(ISNUMBER(SEARCH(#REF!,C2559)),MAX($Y$1:Y2558)+1,0),IF(ISNUMBER(SEARCH('Supplier Change Request FORM Z'!$D$71,C2559)),MAX($Y$1:Y2558)+1,0))</f>
        <v>0</v>
      </c>
      <c r="Z2559" s="3" t="str">
        <f t="shared" si="203"/>
        <v/>
      </c>
      <c r="AE2559" s="5" t="e">
        <f>IF('Supplier Change Request FORM Z'!$D$58="",IF(LEFT(#REF!,1)="F",0,IF(AND((LEFT(#REF!,1)=LEFT(E2559,1)),(LEFT(#REF!,2)=LEFT(A2559,2))),MAX($AE$1:AE2558)+1,0)),IF(LEFT('Supplier Change Request FORM Z'!$D$58,1)="F",0,IF(AND((LEFT('Supplier Change Request FORM Z'!$D$58,1)=LEFT(E2559,1)),(LEFT('Supplier Change Request FORM Z'!$D$59,2)=LEFT(A2559,2))),MAX($AE$1:AE2558)+1,0)))</f>
        <v>#REF!</v>
      </c>
      <c r="AF2559" s="3" t="str">
        <f t="shared" si="204"/>
        <v/>
      </c>
    </row>
    <row r="2560" spans="1:32" x14ac:dyDescent="0.35">
      <c r="A2560" s="2" t="s">
        <v>2911</v>
      </c>
      <c r="B2560" s="2" t="s">
        <v>4012</v>
      </c>
      <c r="C2560" s="2" t="s">
        <v>4003</v>
      </c>
      <c r="D2560" s="2" t="s">
        <v>4012</v>
      </c>
      <c r="E2560" s="2" t="s">
        <v>9644</v>
      </c>
      <c r="G2560" s="5">
        <f>IF('Supplier Change Request FORM Z'!$D$61="",IF(ISNUMBER(SEARCH(#REF!,C2560)),MAX($G$1:G2559)+1,0),IF(ISNUMBER(SEARCH('Supplier Change Request FORM Z'!$D$61,C2560)),MAX($G$1:G2559)+1,0))</f>
        <v>0</v>
      </c>
      <c r="H2560" s="3" t="str">
        <f t="shared" si="200"/>
        <v/>
      </c>
      <c r="K2560" s="5" t="e">
        <f>IF('Supplier Change Request FORM Z'!$D$58="",IF(AND((#REF!=C2560),(LEFT(#REF!,1)=LEFT(E2560,1)),(LEFT(#REF!,2)=LEFT(A2560,2))),MAX($K$1:K2559)+1,0),IF(AND(('Supplier Change Request FORM Z'!$D$61=C2560),(LEFT('Supplier Change Request FORM Z'!$D$58,1)=LEFT(E2560,1)),(LEFT('Supplier Change Request FORM Z'!$D$59,2)=LEFT(A2560,2))),MAX($K$1:K2559)+1,0))</f>
        <v>#REF!</v>
      </c>
      <c r="L2560" s="3" t="str">
        <f t="shared" si="201"/>
        <v/>
      </c>
      <c r="Q2560" s="5"/>
      <c r="R2560" s="3"/>
      <c r="U2560" s="5">
        <f>IF('Supplier Change Request FORM Z'!$D$71="",IF(ISNUMBER(SEARCH(#REF!,C2560)),MAX($U$1:U2559)+1,0),IF(ISNUMBER(SEARCH('Supplier Change Request FORM Z'!$D$71,C2560)),MAX($U$1:U2559)+1,0))</f>
        <v>0</v>
      </c>
      <c r="V2560" s="3" t="str">
        <f t="shared" si="202"/>
        <v/>
      </c>
      <c r="Y2560" s="5">
        <f>IF('Supplier Change Request FORM Z'!$D$71="",IF(ISNUMBER(SEARCH(#REF!,C2560)),MAX($Y$1:Y2559)+1,0),IF(ISNUMBER(SEARCH('Supplier Change Request FORM Z'!$D$71,C2560)),MAX($Y$1:Y2559)+1,0))</f>
        <v>0</v>
      </c>
      <c r="Z2560" s="3" t="str">
        <f t="shared" si="203"/>
        <v/>
      </c>
      <c r="AE2560" s="5" t="e">
        <f>IF('Supplier Change Request FORM Z'!$D$58="",IF(LEFT(#REF!,1)="F",0,IF(AND((LEFT(#REF!,1)=LEFT(E2560,1)),(LEFT(#REF!,2)=LEFT(A2560,2))),MAX($AE$1:AE2559)+1,0)),IF(LEFT('Supplier Change Request FORM Z'!$D$58,1)="F",0,IF(AND((LEFT('Supplier Change Request FORM Z'!$D$58,1)=LEFT(E2560,1)),(LEFT('Supplier Change Request FORM Z'!$D$59,2)=LEFT(A2560,2))),MAX($AE$1:AE2559)+1,0)))</f>
        <v>#REF!</v>
      </c>
      <c r="AF2560" s="3" t="str">
        <f t="shared" si="204"/>
        <v/>
      </c>
    </row>
    <row r="2561" spans="1:32" x14ac:dyDescent="0.35">
      <c r="A2561" s="2" t="s">
        <v>2911</v>
      </c>
      <c r="B2561" s="2" t="s">
        <v>4016</v>
      </c>
      <c r="C2561" s="2" t="s">
        <v>4003</v>
      </c>
      <c r="D2561" s="2" t="s">
        <v>4016</v>
      </c>
      <c r="E2561" s="2" t="s">
        <v>9644</v>
      </c>
      <c r="G2561" s="5">
        <f>IF('Supplier Change Request FORM Z'!$D$61="",IF(ISNUMBER(SEARCH(#REF!,C2561)),MAX($G$1:G2560)+1,0),IF(ISNUMBER(SEARCH('Supplier Change Request FORM Z'!$D$61,C2561)),MAX($G$1:G2560)+1,0))</f>
        <v>0</v>
      </c>
      <c r="H2561" s="3" t="str">
        <f t="shared" si="200"/>
        <v/>
      </c>
      <c r="K2561" s="5" t="e">
        <f>IF('Supplier Change Request FORM Z'!$D$58="",IF(AND((#REF!=C2561),(LEFT(#REF!,1)=LEFT(E2561,1)),(LEFT(#REF!,2)=LEFT(A2561,2))),MAX($K$1:K2560)+1,0),IF(AND(('Supplier Change Request FORM Z'!$D$61=C2561),(LEFT('Supplier Change Request FORM Z'!$D$58,1)=LEFT(E2561,1)),(LEFT('Supplier Change Request FORM Z'!$D$59,2)=LEFT(A2561,2))),MAX($K$1:K2560)+1,0))</f>
        <v>#REF!</v>
      </c>
      <c r="L2561" s="3" t="str">
        <f t="shared" si="201"/>
        <v/>
      </c>
      <c r="Q2561" s="5"/>
      <c r="R2561" s="3"/>
      <c r="U2561" s="5">
        <f>IF('Supplier Change Request FORM Z'!$D$71="",IF(ISNUMBER(SEARCH(#REF!,C2561)),MAX($U$1:U2560)+1,0),IF(ISNUMBER(SEARCH('Supplier Change Request FORM Z'!$D$71,C2561)),MAX($U$1:U2560)+1,0))</f>
        <v>0</v>
      </c>
      <c r="V2561" s="3" t="str">
        <f t="shared" si="202"/>
        <v/>
      </c>
      <c r="Y2561" s="5">
        <f>IF('Supplier Change Request FORM Z'!$D$71="",IF(ISNUMBER(SEARCH(#REF!,C2561)),MAX($Y$1:Y2560)+1,0),IF(ISNUMBER(SEARCH('Supplier Change Request FORM Z'!$D$71,C2561)),MAX($Y$1:Y2560)+1,0))</f>
        <v>0</v>
      </c>
      <c r="Z2561" s="3" t="str">
        <f t="shared" si="203"/>
        <v/>
      </c>
      <c r="AE2561" s="5" t="e">
        <f>IF('Supplier Change Request FORM Z'!$D$58="",IF(LEFT(#REF!,1)="F",0,IF(AND((LEFT(#REF!,1)=LEFT(E2561,1)),(LEFT(#REF!,2)=LEFT(A2561,2))),MAX($AE$1:AE2560)+1,0)),IF(LEFT('Supplier Change Request FORM Z'!$D$58,1)="F",0,IF(AND((LEFT('Supplier Change Request FORM Z'!$D$58,1)=LEFT(E2561,1)),(LEFT('Supplier Change Request FORM Z'!$D$59,2)=LEFT(A2561,2))),MAX($AE$1:AE2560)+1,0)))</f>
        <v>#REF!</v>
      </c>
      <c r="AF2561" s="3" t="str">
        <f t="shared" si="204"/>
        <v/>
      </c>
    </row>
    <row r="2562" spans="1:32" x14ac:dyDescent="0.35">
      <c r="A2562" s="2" t="s">
        <v>2911</v>
      </c>
      <c r="B2562" s="2" t="s">
        <v>4017</v>
      </c>
      <c r="C2562" s="2" t="s">
        <v>4003</v>
      </c>
      <c r="D2562" s="2" t="s">
        <v>4017</v>
      </c>
      <c r="E2562" s="2" t="s">
        <v>9644</v>
      </c>
      <c r="G2562" s="5">
        <f>IF('Supplier Change Request FORM Z'!$D$61="",IF(ISNUMBER(SEARCH(#REF!,C2562)),MAX($G$1:G2561)+1,0),IF(ISNUMBER(SEARCH('Supplier Change Request FORM Z'!$D$61,C2562)),MAX($G$1:G2561)+1,0))</f>
        <v>0</v>
      </c>
      <c r="H2562" s="3" t="str">
        <f t="shared" ref="H2562:H2625" si="205">IFERROR(INDEX($C:$C,MATCH(ROW(H2561),$G:$G,0)),"")</f>
        <v/>
      </c>
      <c r="K2562" s="5" t="e">
        <f>IF('Supplier Change Request FORM Z'!$D$58="",IF(AND((#REF!=C2562),(LEFT(#REF!,1)=LEFT(E2562,1)),(LEFT(#REF!,2)=LEFT(A2562,2))),MAX($K$1:K2561)+1,0),IF(AND(('Supplier Change Request FORM Z'!$D$61=C2562),(LEFT('Supplier Change Request FORM Z'!$D$58,1)=LEFT(E2562,1)),(LEFT('Supplier Change Request FORM Z'!$D$59,2)=LEFT(A2562,2))),MAX($K$1:K2561)+1,0))</f>
        <v>#REF!</v>
      </c>
      <c r="L2562" s="3" t="str">
        <f t="shared" ref="L2562:L2625" si="206">IFERROR(INDEX($D:$D,MATCH(ROW(L2561),$K:$K,0)),"")</f>
        <v/>
      </c>
      <c r="Q2562" s="5"/>
      <c r="R2562" s="3"/>
      <c r="U2562" s="5">
        <f>IF('Supplier Change Request FORM Z'!$D$71="",IF(ISNUMBER(SEARCH(#REF!,C2562)),MAX($U$1:U2561)+1,0),IF(ISNUMBER(SEARCH('Supplier Change Request FORM Z'!$D$71,C2562)),MAX($U$1:U2561)+1,0))</f>
        <v>0</v>
      </c>
      <c r="V2562" s="3" t="str">
        <f t="shared" ref="V2562:V2625" si="207">IFERROR(INDEX($C:$C,MATCH(ROW(V2561),U:U,0)),"")</f>
        <v/>
      </c>
      <c r="Y2562" s="5">
        <f>IF('Supplier Change Request FORM Z'!$D$71="",IF(ISNUMBER(SEARCH(#REF!,C2562)),MAX($Y$1:Y2561)+1,0),IF(ISNUMBER(SEARCH('Supplier Change Request FORM Z'!$D$71,C2562)),MAX($Y$1:Y2561)+1,0))</f>
        <v>0</v>
      </c>
      <c r="Z2562" s="3" t="str">
        <f t="shared" ref="Z2562:Z2625" si="208">IFERROR(INDEX($D:$D,MATCH(ROW(Z2561),$Y:$Y,0)),"")</f>
        <v/>
      </c>
      <c r="AE2562" s="5" t="e">
        <f>IF('Supplier Change Request FORM Z'!$D$58="",IF(LEFT(#REF!,1)="F",0,IF(AND((LEFT(#REF!,1)=LEFT(E2562,1)),(LEFT(#REF!,2)=LEFT(A2562,2))),MAX($AE$1:AE2561)+1,0)),IF(LEFT('Supplier Change Request FORM Z'!$D$58,1)="F",0,IF(AND((LEFT('Supplier Change Request FORM Z'!$D$58,1)=LEFT(E2562,1)),(LEFT('Supplier Change Request FORM Z'!$D$59,2)=LEFT(A2562,2))),MAX($AE$1:AE2561)+1,0)))</f>
        <v>#REF!</v>
      </c>
      <c r="AF2562" s="3" t="str">
        <f t="shared" ref="AF2562:AF2625" si="209">IFERROR(INDEX(C:C,MATCH(ROW(AF2561),AE:AE,0)),"")</f>
        <v/>
      </c>
    </row>
    <row r="2563" spans="1:32" x14ac:dyDescent="0.35">
      <c r="A2563" s="2" t="s">
        <v>2911</v>
      </c>
      <c r="B2563" s="2" t="s">
        <v>4004</v>
      </c>
      <c r="C2563" s="2" t="s">
        <v>4003</v>
      </c>
      <c r="D2563" s="2" t="s">
        <v>4004</v>
      </c>
      <c r="E2563" s="2" t="s">
        <v>9644</v>
      </c>
      <c r="G2563" s="5">
        <f>IF('Supplier Change Request FORM Z'!$D$61="",IF(ISNUMBER(SEARCH(#REF!,C2563)),MAX($G$1:G2562)+1,0),IF(ISNUMBER(SEARCH('Supplier Change Request FORM Z'!$D$61,C2563)),MAX($G$1:G2562)+1,0))</f>
        <v>0</v>
      </c>
      <c r="H2563" s="3" t="str">
        <f t="shared" si="205"/>
        <v/>
      </c>
      <c r="K2563" s="5" t="e">
        <f>IF('Supplier Change Request FORM Z'!$D$58="",IF(AND((#REF!=C2563),(LEFT(#REF!,1)=LEFT(E2563,1)),(LEFT(#REF!,2)=LEFT(A2563,2))),MAX($K$1:K2562)+1,0),IF(AND(('Supplier Change Request FORM Z'!$D$61=C2563),(LEFT('Supplier Change Request FORM Z'!$D$58,1)=LEFT(E2563,1)),(LEFT('Supplier Change Request FORM Z'!$D$59,2)=LEFT(A2563,2))),MAX($K$1:K2562)+1,0))</f>
        <v>#REF!</v>
      </c>
      <c r="L2563" s="3" t="str">
        <f t="shared" si="206"/>
        <v/>
      </c>
      <c r="Q2563" s="5"/>
      <c r="R2563" s="3"/>
      <c r="U2563" s="5">
        <f>IF('Supplier Change Request FORM Z'!$D$71="",IF(ISNUMBER(SEARCH(#REF!,C2563)),MAX($U$1:U2562)+1,0),IF(ISNUMBER(SEARCH('Supplier Change Request FORM Z'!$D$71,C2563)),MAX($U$1:U2562)+1,0))</f>
        <v>0</v>
      </c>
      <c r="V2563" s="3" t="str">
        <f t="shared" si="207"/>
        <v/>
      </c>
      <c r="Y2563" s="5">
        <f>IF('Supplier Change Request FORM Z'!$D$71="",IF(ISNUMBER(SEARCH(#REF!,C2563)),MAX($Y$1:Y2562)+1,0),IF(ISNUMBER(SEARCH('Supplier Change Request FORM Z'!$D$71,C2563)),MAX($Y$1:Y2562)+1,0))</f>
        <v>0</v>
      </c>
      <c r="Z2563" s="3" t="str">
        <f t="shared" si="208"/>
        <v/>
      </c>
      <c r="AE2563" s="5" t="e">
        <f>IF('Supplier Change Request FORM Z'!$D$58="",IF(LEFT(#REF!,1)="F",0,IF(AND((LEFT(#REF!,1)=LEFT(E2563,1)),(LEFT(#REF!,2)=LEFT(A2563,2))),MAX($AE$1:AE2562)+1,0)),IF(LEFT('Supplier Change Request FORM Z'!$D$58,1)="F",0,IF(AND((LEFT('Supplier Change Request FORM Z'!$D$58,1)=LEFT(E2563,1)),(LEFT('Supplier Change Request FORM Z'!$D$59,2)=LEFT(A2563,2))),MAX($AE$1:AE2562)+1,0)))</f>
        <v>#REF!</v>
      </c>
      <c r="AF2563" s="3" t="str">
        <f t="shared" si="209"/>
        <v/>
      </c>
    </row>
    <row r="2564" spans="1:32" x14ac:dyDescent="0.35">
      <c r="A2564" s="2" t="s">
        <v>2911</v>
      </c>
      <c r="B2564" s="2" t="s">
        <v>2913</v>
      </c>
      <c r="C2564" s="2" t="s">
        <v>2912</v>
      </c>
      <c r="D2564" s="2" t="s">
        <v>2913</v>
      </c>
      <c r="E2564" s="2" t="s">
        <v>9644</v>
      </c>
      <c r="G2564" s="5">
        <f>IF('Supplier Change Request FORM Z'!$D$61="",IF(ISNUMBER(SEARCH(#REF!,C2564)),MAX($G$1:G2563)+1,0),IF(ISNUMBER(SEARCH('Supplier Change Request FORM Z'!$D$61,C2564)),MAX($G$1:G2563)+1,0))</f>
        <v>0</v>
      </c>
      <c r="H2564" s="3" t="str">
        <f t="shared" si="205"/>
        <v/>
      </c>
      <c r="K2564" s="5" t="e">
        <f>IF('Supplier Change Request FORM Z'!$D$58="",IF(AND((#REF!=C2564),(LEFT(#REF!,1)=LEFT(E2564,1)),(LEFT(#REF!,2)=LEFT(A2564,2))),MAX($K$1:K2563)+1,0),IF(AND(('Supplier Change Request FORM Z'!$D$61=C2564),(LEFT('Supplier Change Request FORM Z'!$D$58,1)=LEFT(E2564,1)),(LEFT('Supplier Change Request FORM Z'!$D$59,2)=LEFT(A2564,2))),MAX($K$1:K2563)+1,0))</f>
        <v>#REF!</v>
      </c>
      <c r="L2564" s="3" t="str">
        <f t="shared" si="206"/>
        <v/>
      </c>
      <c r="Q2564" s="5"/>
      <c r="R2564" s="3"/>
      <c r="U2564" s="5">
        <f>IF('Supplier Change Request FORM Z'!$D$71="",IF(ISNUMBER(SEARCH(#REF!,C2564)),MAX($U$1:U2563)+1,0),IF(ISNUMBER(SEARCH('Supplier Change Request FORM Z'!$D$71,C2564)),MAX($U$1:U2563)+1,0))</f>
        <v>0</v>
      </c>
      <c r="V2564" s="3" t="str">
        <f t="shared" si="207"/>
        <v/>
      </c>
      <c r="Y2564" s="5">
        <f>IF('Supplier Change Request FORM Z'!$D$71="",IF(ISNUMBER(SEARCH(#REF!,C2564)),MAX($Y$1:Y2563)+1,0),IF(ISNUMBER(SEARCH('Supplier Change Request FORM Z'!$D$71,C2564)),MAX($Y$1:Y2563)+1,0))</f>
        <v>0</v>
      </c>
      <c r="Z2564" s="3" t="str">
        <f t="shared" si="208"/>
        <v/>
      </c>
      <c r="AE2564" s="5" t="e">
        <f>IF('Supplier Change Request FORM Z'!$D$58="",IF(LEFT(#REF!,1)="F",0,IF(AND((LEFT(#REF!,1)=LEFT(E2564,1)),(LEFT(#REF!,2)=LEFT(A2564,2))),MAX($AE$1:AE2563)+1,0)),IF(LEFT('Supplier Change Request FORM Z'!$D$58,1)="F",0,IF(AND((LEFT('Supplier Change Request FORM Z'!$D$58,1)=LEFT(E2564,1)),(LEFT('Supplier Change Request FORM Z'!$D$59,2)=LEFT(A2564,2))),MAX($AE$1:AE2563)+1,0)))</f>
        <v>#REF!</v>
      </c>
      <c r="AF2564" s="3" t="str">
        <f t="shared" si="209"/>
        <v/>
      </c>
    </row>
    <row r="2565" spans="1:32" x14ac:dyDescent="0.35">
      <c r="A2565" s="2" t="s">
        <v>2911</v>
      </c>
      <c r="B2565" s="2" t="s">
        <v>2917</v>
      </c>
      <c r="C2565" s="2" t="s">
        <v>2912</v>
      </c>
      <c r="D2565" s="2" t="s">
        <v>2917</v>
      </c>
      <c r="E2565" s="2" t="s">
        <v>9644</v>
      </c>
      <c r="G2565" s="5">
        <f>IF('Supplier Change Request FORM Z'!$D$61="",IF(ISNUMBER(SEARCH(#REF!,C2565)),MAX($G$1:G2564)+1,0),IF(ISNUMBER(SEARCH('Supplier Change Request FORM Z'!$D$61,C2565)),MAX($G$1:G2564)+1,0))</f>
        <v>0</v>
      </c>
      <c r="H2565" s="3" t="str">
        <f t="shared" si="205"/>
        <v/>
      </c>
      <c r="K2565" s="5" t="e">
        <f>IF('Supplier Change Request FORM Z'!$D$58="",IF(AND((#REF!=C2565),(LEFT(#REF!,1)=LEFT(E2565,1)),(LEFT(#REF!,2)=LEFT(A2565,2))),MAX($K$1:K2564)+1,0),IF(AND(('Supplier Change Request FORM Z'!$D$61=C2565),(LEFT('Supplier Change Request FORM Z'!$D$58,1)=LEFT(E2565,1)),(LEFT('Supplier Change Request FORM Z'!$D$59,2)=LEFT(A2565,2))),MAX($K$1:K2564)+1,0))</f>
        <v>#REF!</v>
      </c>
      <c r="L2565" s="3" t="str">
        <f t="shared" si="206"/>
        <v/>
      </c>
      <c r="Q2565" s="5"/>
      <c r="R2565" s="3"/>
      <c r="U2565" s="5">
        <f>IF('Supplier Change Request FORM Z'!$D$71="",IF(ISNUMBER(SEARCH(#REF!,C2565)),MAX($U$1:U2564)+1,0),IF(ISNUMBER(SEARCH('Supplier Change Request FORM Z'!$D$71,C2565)),MAX($U$1:U2564)+1,0))</f>
        <v>0</v>
      </c>
      <c r="V2565" s="3" t="str">
        <f t="shared" si="207"/>
        <v/>
      </c>
      <c r="Y2565" s="5">
        <f>IF('Supplier Change Request FORM Z'!$D$71="",IF(ISNUMBER(SEARCH(#REF!,C2565)),MAX($Y$1:Y2564)+1,0),IF(ISNUMBER(SEARCH('Supplier Change Request FORM Z'!$D$71,C2565)),MAX($Y$1:Y2564)+1,0))</f>
        <v>0</v>
      </c>
      <c r="Z2565" s="3" t="str">
        <f t="shared" si="208"/>
        <v/>
      </c>
      <c r="AE2565" s="5" t="e">
        <f>IF('Supplier Change Request FORM Z'!$D$58="",IF(LEFT(#REF!,1)="F",0,IF(AND((LEFT(#REF!,1)=LEFT(E2565,1)),(LEFT(#REF!,2)=LEFT(A2565,2))),MAX($AE$1:AE2564)+1,0)),IF(LEFT('Supplier Change Request FORM Z'!$D$58,1)="F",0,IF(AND((LEFT('Supplier Change Request FORM Z'!$D$58,1)=LEFT(E2565,1)),(LEFT('Supplier Change Request FORM Z'!$D$59,2)=LEFT(A2565,2))),MAX($AE$1:AE2564)+1,0)))</f>
        <v>#REF!</v>
      </c>
      <c r="AF2565" s="3" t="str">
        <f t="shared" si="209"/>
        <v/>
      </c>
    </row>
    <row r="2566" spans="1:32" x14ac:dyDescent="0.35">
      <c r="A2566" s="2" t="s">
        <v>2911</v>
      </c>
      <c r="B2566" s="2" t="s">
        <v>4047</v>
      </c>
      <c r="C2566" s="2" t="s">
        <v>2912</v>
      </c>
      <c r="D2566" s="2" t="s">
        <v>4047</v>
      </c>
      <c r="E2566" s="2" t="s">
        <v>9644</v>
      </c>
      <c r="G2566" s="5">
        <f>IF('Supplier Change Request FORM Z'!$D$61="",IF(ISNUMBER(SEARCH(#REF!,C2566)),MAX($G$1:G2565)+1,0),IF(ISNUMBER(SEARCH('Supplier Change Request FORM Z'!$D$61,C2566)),MAX($G$1:G2565)+1,0))</f>
        <v>0</v>
      </c>
      <c r="H2566" s="3" t="str">
        <f t="shared" si="205"/>
        <v/>
      </c>
      <c r="K2566" s="5" t="e">
        <f>IF('Supplier Change Request FORM Z'!$D$58="",IF(AND((#REF!=C2566),(LEFT(#REF!,1)=LEFT(E2566,1)),(LEFT(#REF!,2)=LEFT(A2566,2))),MAX($K$1:K2565)+1,0),IF(AND(('Supplier Change Request FORM Z'!$D$61=C2566),(LEFT('Supplier Change Request FORM Z'!$D$58,1)=LEFT(E2566,1)),(LEFT('Supplier Change Request FORM Z'!$D$59,2)=LEFT(A2566,2))),MAX($K$1:K2565)+1,0))</f>
        <v>#REF!</v>
      </c>
      <c r="L2566" s="3" t="str">
        <f t="shared" si="206"/>
        <v/>
      </c>
      <c r="Q2566" s="5"/>
      <c r="R2566" s="3"/>
      <c r="U2566" s="5">
        <f>IF('Supplier Change Request FORM Z'!$D$71="",IF(ISNUMBER(SEARCH(#REF!,C2566)),MAX($U$1:U2565)+1,0),IF(ISNUMBER(SEARCH('Supplier Change Request FORM Z'!$D$71,C2566)),MAX($U$1:U2565)+1,0))</f>
        <v>0</v>
      </c>
      <c r="V2566" s="3" t="str">
        <f t="shared" si="207"/>
        <v/>
      </c>
      <c r="Y2566" s="5">
        <f>IF('Supplier Change Request FORM Z'!$D$71="",IF(ISNUMBER(SEARCH(#REF!,C2566)),MAX($Y$1:Y2565)+1,0),IF(ISNUMBER(SEARCH('Supplier Change Request FORM Z'!$D$71,C2566)),MAX($Y$1:Y2565)+1,0))</f>
        <v>0</v>
      </c>
      <c r="Z2566" s="3" t="str">
        <f t="shared" si="208"/>
        <v/>
      </c>
      <c r="AE2566" s="5" t="e">
        <f>IF('Supplier Change Request FORM Z'!$D$58="",IF(LEFT(#REF!,1)="F",0,IF(AND((LEFT(#REF!,1)=LEFT(E2566,1)),(LEFT(#REF!,2)=LEFT(A2566,2))),MAX($AE$1:AE2565)+1,0)),IF(LEFT('Supplier Change Request FORM Z'!$D$58,1)="F",0,IF(AND((LEFT('Supplier Change Request FORM Z'!$D$58,1)=LEFT(E2566,1)),(LEFT('Supplier Change Request FORM Z'!$D$59,2)=LEFT(A2566,2))),MAX($AE$1:AE2565)+1,0)))</f>
        <v>#REF!</v>
      </c>
      <c r="AF2566" s="3" t="str">
        <f t="shared" si="209"/>
        <v/>
      </c>
    </row>
    <row r="2567" spans="1:32" x14ac:dyDescent="0.35">
      <c r="A2567" s="2" t="s">
        <v>2911</v>
      </c>
      <c r="B2567" s="2" t="s">
        <v>3201</v>
      </c>
      <c r="C2567" s="2" t="s">
        <v>3200</v>
      </c>
      <c r="D2567" s="2" t="s">
        <v>3201</v>
      </c>
      <c r="E2567" s="2" t="s">
        <v>9644</v>
      </c>
      <c r="G2567" s="5">
        <f>IF('Supplier Change Request FORM Z'!$D$61="",IF(ISNUMBER(SEARCH(#REF!,C2567)),MAX($G$1:G2566)+1,0),IF(ISNUMBER(SEARCH('Supplier Change Request FORM Z'!$D$61,C2567)),MAX($G$1:G2566)+1,0))</f>
        <v>0</v>
      </c>
      <c r="H2567" s="3" t="str">
        <f t="shared" si="205"/>
        <v/>
      </c>
      <c r="K2567" s="5" t="e">
        <f>IF('Supplier Change Request FORM Z'!$D$58="",IF(AND((#REF!=C2567),(LEFT(#REF!,1)=LEFT(E2567,1)),(LEFT(#REF!,2)=LEFT(A2567,2))),MAX($K$1:K2566)+1,0),IF(AND(('Supplier Change Request FORM Z'!$D$61=C2567),(LEFT('Supplier Change Request FORM Z'!$D$58,1)=LEFT(E2567,1)),(LEFT('Supplier Change Request FORM Z'!$D$59,2)=LEFT(A2567,2))),MAX($K$1:K2566)+1,0))</f>
        <v>#REF!</v>
      </c>
      <c r="L2567" s="3" t="str">
        <f t="shared" si="206"/>
        <v/>
      </c>
      <c r="Q2567" s="5"/>
      <c r="R2567" s="3"/>
      <c r="U2567" s="5">
        <f>IF('Supplier Change Request FORM Z'!$D$71="",IF(ISNUMBER(SEARCH(#REF!,C2567)),MAX($U$1:U2566)+1,0),IF(ISNUMBER(SEARCH('Supplier Change Request FORM Z'!$D$71,C2567)),MAX($U$1:U2566)+1,0))</f>
        <v>0</v>
      </c>
      <c r="V2567" s="3" t="str">
        <f t="shared" si="207"/>
        <v/>
      </c>
      <c r="Y2567" s="5">
        <f>IF('Supplier Change Request FORM Z'!$D$71="",IF(ISNUMBER(SEARCH(#REF!,C2567)),MAX($Y$1:Y2566)+1,0),IF(ISNUMBER(SEARCH('Supplier Change Request FORM Z'!$D$71,C2567)),MAX($Y$1:Y2566)+1,0))</f>
        <v>0</v>
      </c>
      <c r="Z2567" s="3" t="str">
        <f t="shared" si="208"/>
        <v/>
      </c>
      <c r="AE2567" s="5" t="e">
        <f>IF('Supplier Change Request FORM Z'!$D$58="",IF(LEFT(#REF!,1)="F",0,IF(AND((LEFT(#REF!,1)=LEFT(E2567,1)),(LEFT(#REF!,2)=LEFT(A2567,2))),MAX($AE$1:AE2566)+1,0)),IF(LEFT('Supplier Change Request FORM Z'!$D$58,1)="F",0,IF(AND((LEFT('Supplier Change Request FORM Z'!$D$58,1)=LEFT(E2567,1)),(LEFT('Supplier Change Request FORM Z'!$D$59,2)=LEFT(A2567,2))),MAX($AE$1:AE2566)+1,0)))</f>
        <v>#REF!</v>
      </c>
      <c r="AF2567" s="3" t="str">
        <f t="shared" si="209"/>
        <v/>
      </c>
    </row>
    <row r="2568" spans="1:32" x14ac:dyDescent="0.35">
      <c r="A2568" s="2" t="s">
        <v>2911</v>
      </c>
      <c r="B2568" s="2" t="s">
        <v>3203</v>
      </c>
      <c r="C2568" s="2" t="s">
        <v>3202</v>
      </c>
      <c r="D2568" s="2" t="s">
        <v>3203</v>
      </c>
      <c r="E2568" s="2" t="s">
        <v>9644</v>
      </c>
      <c r="G2568" s="5">
        <f>IF('Supplier Change Request FORM Z'!$D$61="",IF(ISNUMBER(SEARCH(#REF!,C2568)),MAX($G$1:G2567)+1,0),IF(ISNUMBER(SEARCH('Supplier Change Request FORM Z'!$D$61,C2568)),MAX($G$1:G2567)+1,0))</f>
        <v>0</v>
      </c>
      <c r="H2568" s="3" t="str">
        <f t="shared" si="205"/>
        <v/>
      </c>
      <c r="K2568" s="5" t="e">
        <f>IF('Supplier Change Request FORM Z'!$D$58="",IF(AND((#REF!=C2568),(LEFT(#REF!,1)=LEFT(E2568,1)),(LEFT(#REF!,2)=LEFT(A2568,2))),MAX($K$1:K2567)+1,0),IF(AND(('Supplier Change Request FORM Z'!$D$61=C2568),(LEFT('Supplier Change Request FORM Z'!$D$58,1)=LEFT(E2568,1)),(LEFT('Supplier Change Request FORM Z'!$D$59,2)=LEFT(A2568,2))),MAX($K$1:K2567)+1,0))</f>
        <v>#REF!</v>
      </c>
      <c r="L2568" s="3" t="str">
        <f t="shared" si="206"/>
        <v/>
      </c>
      <c r="Q2568" s="5"/>
      <c r="R2568" s="3"/>
      <c r="U2568" s="5">
        <f>IF('Supplier Change Request FORM Z'!$D$71="",IF(ISNUMBER(SEARCH(#REF!,C2568)),MAX($U$1:U2567)+1,0),IF(ISNUMBER(SEARCH('Supplier Change Request FORM Z'!$D$71,C2568)),MAX($U$1:U2567)+1,0))</f>
        <v>0</v>
      </c>
      <c r="V2568" s="3" t="str">
        <f t="shared" si="207"/>
        <v/>
      </c>
      <c r="Y2568" s="5">
        <f>IF('Supplier Change Request FORM Z'!$D$71="",IF(ISNUMBER(SEARCH(#REF!,C2568)),MAX($Y$1:Y2567)+1,0),IF(ISNUMBER(SEARCH('Supplier Change Request FORM Z'!$D$71,C2568)),MAX($Y$1:Y2567)+1,0))</f>
        <v>0</v>
      </c>
      <c r="Z2568" s="3" t="str">
        <f t="shared" si="208"/>
        <v/>
      </c>
      <c r="AE2568" s="5" t="e">
        <f>IF('Supplier Change Request FORM Z'!$D$58="",IF(LEFT(#REF!,1)="F",0,IF(AND((LEFT(#REF!,1)=LEFT(E2568,1)),(LEFT(#REF!,2)=LEFT(A2568,2))),MAX($AE$1:AE2567)+1,0)),IF(LEFT('Supplier Change Request FORM Z'!$D$58,1)="F",0,IF(AND((LEFT('Supplier Change Request FORM Z'!$D$58,1)=LEFT(E2568,1)),(LEFT('Supplier Change Request FORM Z'!$D$59,2)=LEFT(A2568,2))),MAX($AE$1:AE2567)+1,0)))</f>
        <v>#REF!</v>
      </c>
      <c r="AF2568" s="3" t="str">
        <f t="shared" si="209"/>
        <v/>
      </c>
    </row>
    <row r="2569" spans="1:32" x14ac:dyDescent="0.35">
      <c r="A2569" s="2" t="s">
        <v>2911</v>
      </c>
      <c r="B2569" s="2" t="s">
        <v>4040</v>
      </c>
      <c r="C2569" s="2" t="s">
        <v>4039</v>
      </c>
      <c r="D2569" s="2" t="s">
        <v>4040</v>
      </c>
      <c r="E2569" s="2" t="s">
        <v>9644</v>
      </c>
      <c r="G2569" s="5">
        <f>IF('Supplier Change Request FORM Z'!$D$61="",IF(ISNUMBER(SEARCH(#REF!,C2569)),MAX($G$1:G2568)+1,0),IF(ISNUMBER(SEARCH('Supplier Change Request FORM Z'!$D$61,C2569)),MAX($G$1:G2568)+1,0))</f>
        <v>0</v>
      </c>
      <c r="H2569" s="3" t="str">
        <f t="shared" si="205"/>
        <v/>
      </c>
      <c r="K2569" s="5" t="e">
        <f>IF('Supplier Change Request FORM Z'!$D$58="",IF(AND((#REF!=C2569),(LEFT(#REF!,1)=LEFT(E2569,1)),(LEFT(#REF!,2)=LEFT(A2569,2))),MAX($K$1:K2568)+1,0),IF(AND(('Supplier Change Request FORM Z'!$D$61=C2569),(LEFT('Supplier Change Request FORM Z'!$D$58,1)=LEFT(E2569,1)),(LEFT('Supplier Change Request FORM Z'!$D$59,2)=LEFT(A2569,2))),MAX($K$1:K2568)+1,0))</f>
        <v>#REF!</v>
      </c>
      <c r="L2569" s="3" t="str">
        <f t="shared" si="206"/>
        <v/>
      </c>
      <c r="Q2569" s="5"/>
      <c r="R2569" s="3"/>
      <c r="U2569" s="5">
        <f>IF('Supplier Change Request FORM Z'!$D$71="",IF(ISNUMBER(SEARCH(#REF!,C2569)),MAX($U$1:U2568)+1,0),IF(ISNUMBER(SEARCH('Supplier Change Request FORM Z'!$D$71,C2569)),MAX($U$1:U2568)+1,0))</f>
        <v>0</v>
      </c>
      <c r="V2569" s="3" t="str">
        <f t="shared" si="207"/>
        <v/>
      </c>
      <c r="Y2569" s="5">
        <f>IF('Supplier Change Request FORM Z'!$D$71="",IF(ISNUMBER(SEARCH(#REF!,C2569)),MAX($Y$1:Y2568)+1,0),IF(ISNUMBER(SEARCH('Supplier Change Request FORM Z'!$D$71,C2569)),MAX($Y$1:Y2568)+1,0))</f>
        <v>0</v>
      </c>
      <c r="Z2569" s="3" t="str">
        <f t="shared" si="208"/>
        <v/>
      </c>
      <c r="AE2569" s="5" t="e">
        <f>IF('Supplier Change Request FORM Z'!$D$58="",IF(LEFT(#REF!,1)="F",0,IF(AND((LEFT(#REF!,1)=LEFT(E2569,1)),(LEFT(#REF!,2)=LEFT(A2569,2))),MAX($AE$1:AE2568)+1,0)),IF(LEFT('Supplier Change Request FORM Z'!$D$58,1)="F",0,IF(AND((LEFT('Supplier Change Request FORM Z'!$D$58,1)=LEFT(E2569,1)),(LEFT('Supplier Change Request FORM Z'!$D$59,2)=LEFT(A2569,2))),MAX($AE$1:AE2568)+1,0)))</f>
        <v>#REF!</v>
      </c>
      <c r="AF2569" s="3" t="str">
        <f t="shared" si="209"/>
        <v/>
      </c>
    </row>
    <row r="2570" spans="1:32" x14ac:dyDescent="0.35">
      <c r="A2570" s="2" t="s">
        <v>2911</v>
      </c>
      <c r="B2570" s="2" t="s">
        <v>4036</v>
      </c>
      <c r="C2570" s="2" t="s">
        <v>4035</v>
      </c>
      <c r="D2570" s="2" t="s">
        <v>4036</v>
      </c>
      <c r="E2570" s="2" t="s">
        <v>9644</v>
      </c>
      <c r="G2570" s="5">
        <f>IF('Supplier Change Request FORM Z'!$D$61="",IF(ISNUMBER(SEARCH(#REF!,C2570)),MAX($G$1:G2569)+1,0),IF(ISNUMBER(SEARCH('Supplier Change Request FORM Z'!$D$61,C2570)),MAX($G$1:G2569)+1,0))</f>
        <v>0</v>
      </c>
      <c r="H2570" s="3" t="str">
        <f t="shared" si="205"/>
        <v/>
      </c>
      <c r="K2570" s="5" t="e">
        <f>IF('Supplier Change Request FORM Z'!$D$58="",IF(AND((#REF!=C2570),(LEFT(#REF!,1)=LEFT(E2570,1)),(LEFT(#REF!,2)=LEFT(A2570,2))),MAX($K$1:K2569)+1,0),IF(AND(('Supplier Change Request FORM Z'!$D$61=C2570),(LEFT('Supplier Change Request FORM Z'!$D$58,1)=LEFT(E2570,1)),(LEFT('Supplier Change Request FORM Z'!$D$59,2)=LEFT(A2570,2))),MAX($K$1:K2569)+1,0))</f>
        <v>#REF!</v>
      </c>
      <c r="L2570" s="3" t="str">
        <f t="shared" si="206"/>
        <v/>
      </c>
      <c r="Q2570" s="5"/>
      <c r="R2570" s="3"/>
      <c r="U2570" s="5">
        <f>IF('Supplier Change Request FORM Z'!$D$71="",IF(ISNUMBER(SEARCH(#REF!,C2570)),MAX($U$1:U2569)+1,0),IF(ISNUMBER(SEARCH('Supplier Change Request FORM Z'!$D$71,C2570)),MAX($U$1:U2569)+1,0))</f>
        <v>0</v>
      </c>
      <c r="V2570" s="3" t="str">
        <f t="shared" si="207"/>
        <v/>
      </c>
      <c r="Y2570" s="5">
        <f>IF('Supplier Change Request FORM Z'!$D$71="",IF(ISNUMBER(SEARCH(#REF!,C2570)),MAX($Y$1:Y2569)+1,0),IF(ISNUMBER(SEARCH('Supplier Change Request FORM Z'!$D$71,C2570)),MAX($Y$1:Y2569)+1,0))</f>
        <v>0</v>
      </c>
      <c r="Z2570" s="3" t="str">
        <f t="shared" si="208"/>
        <v/>
      </c>
      <c r="AE2570" s="5" t="e">
        <f>IF('Supplier Change Request FORM Z'!$D$58="",IF(LEFT(#REF!,1)="F",0,IF(AND((LEFT(#REF!,1)=LEFT(E2570,1)),(LEFT(#REF!,2)=LEFT(A2570,2))),MAX($AE$1:AE2569)+1,0)),IF(LEFT('Supplier Change Request FORM Z'!$D$58,1)="F",0,IF(AND((LEFT('Supplier Change Request FORM Z'!$D$58,1)=LEFT(E2570,1)),(LEFT('Supplier Change Request FORM Z'!$D$59,2)=LEFT(A2570,2))),MAX($AE$1:AE2569)+1,0)))</f>
        <v>#REF!</v>
      </c>
      <c r="AF2570" s="3" t="str">
        <f t="shared" si="209"/>
        <v/>
      </c>
    </row>
    <row r="2571" spans="1:32" x14ac:dyDescent="0.35">
      <c r="A2571" s="2" t="s">
        <v>2911</v>
      </c>
      <c r="B2571" s="2" t="s">
        <v>4041</v>
      </c>
      <c r="C2571" s="2" t="s">
        <v>2905</v>
      </c>
      <c r="D2571" s="2" t="s">
        <v>4041</v>
      </c>
      <c r="E2571" s="2" t="s">
        <v>9644</v>
      </c>
      <c r="G2571" s="5">
        <f>IF('Supplier Change Request FORM Z'!$D$61="",IF(ISNUMBER(SEARCH(#REF!,C2571)),MAX($G$1:G2570)+1,0),IF(ISNUMBER(SEARCH('Supplier Change Request FORM Z'!$D$61,C2571)),MAX($G$1:G2570)+1,0))</f>
        <v>0</v>
      </c>
      <c r="H2571" s="3" t="str">
        <f t="shared" si="205"/>
        <v/>
      </c>
      <c r="K2571" s="5" t="e">
        <f>IF('Supplier Change Request FORM Z'!$D$58="",IF(AND((#REF!=C2571),(LEFT(#REF!,1)=LEFT(E2571,1)),(LEFT(#REF!,2)=LEFT(A2571,2))),MAX($K$1:K2570)+1,0),IF(AND(('Supplier Change Request FORM Z'!$D$61=C2571),(LEFT('Supplier Change Request FORM Z'!$D$58,1)=LEFT(E2571,1)),(LEFT('Supplier Change Request FORM Z'!$D$59,2)=LEFT(A2571,2))),MAX($K$1:K2570)+1,0))</f>
        <v>#REF!</v>
      </c>
      <c r="L2571" s="3" t="str">
        <f t="shared" si="206"/>
        <v/>
      </c>
      <c r="Q2571" s="5"/>
      <c r="R2571" s="3"/>
      <c r="U2571" s="5">
        <f>IF('Supplier Change Request FORM Z'!$D$71="",IF(ISNUMBER(SEARCH(#REF!,C2571)),MAX($U$1:U2570)+1,0),IF(ISNUMBER(SEARCH('Supplier Change Request FORM Z'!$D$71,C2571)),MAX($U$1:U2570)+1,0))</f>
        <v>0</v>
      </c>
      <c r="V2571" s="3" t="str">
        <f t="shared" si="207"/>
        <v/>
      </c>
      <c r="Y2571" s="5">
        <f>IF('Supplier Change Request FORM Z'!$D$71="",IF(ISNUMBER(SEARCH(#REF!,C2571)),MAX($Y$1:Y2570)+1,0),IF(ISNUMBER(SEARCH('Supplier Change Request FORM Z'!$D$71,C2571)),MAX($Y$1:Y2570)+1,0))</f>
        <v>0</v>
      </c>
      <c r="Z2571" s="3" t="str">
        <f t="shared" si="208"/>
        <v/>
      </c>
      <c r="AE2571" s="5" t="e">
        <f>IF('Supplier Change Request FORM Z'!$D$58="",IF(LEFT(#REF!,1)="F",0,IF(AND((LEFT(#REF!,1)=LEFT(E2571,1)),(LEFT(#REF!,2)=LEFT(A2571,2))),MAX($AE$1:AE2570)+1,0)),IF(LEFT('Supplier Change Request FORM Z'!$D$58,1)="F",0,IF(AND((LEFT('Supplier Change Request FORM Z'!$D$58,1)=LEFT(E2571,1)),(LEFT('Supplier Change Request FORM Z'!$D$59,2)=LEFT(A2571,2))),MAX($AE$1:AE2570)+1,0)))</f>
        <v>#REF!</v>
      </c>
      <c r="AF2571" s="3" t="str">
        <f t="shared" si="209"/>
        <v/>
      </c>
    </row>
    <row r="2572" spans="1:32" x14ac:dyDescent="0.35">
      <c r="A2572" s="2" t="s">
        <v>2911</v>
      </c>
      <c r="B2572" s="2" t="s">
        <v>4043</v>
      </c>
      <c r="C2572" s="2" t="s">
        <v>4042</v>
      </c>
      <c r="D2572" s="2" t="s">
        <v>4043</v>
      </c>
      <c r="E2572" s="2" t="s">
        <v>9644</v>
      </c>
      <c r="G2572" s="5">
        <f>IF('Supplier Change Request FORM Z'!$D$61="",IF(ISNUMBER(SEARCH(#REF!,C2572)),MAX($G$1:G2571)+1,0),IF(ISNUMBER(SEARCH('Supplier Change Request FORM Z'!$D$61,C2572)),MAX($G$1:G2571)+1,0))</f>
        <v>0</v>
      </c>
      <c r="H2572" s="3" t="str">
        <f t="shared" si="205"/>
        <v/>
      </c>
      <c r="K2572" s="5" t="e">
        <f>IF('Supplier Change Request FORM Z'!$D$58="",IF(AND((#REF!=C2572),(LEFT(#REF!,1)=LEFT(E2572,1)),(LEFT(#REF!,2)=LEFT(A2572,2))),MAX($K$1:K2571)+1,0),IF(AND(('Supplier Change Request FORM Z'!$D$61=C2572),(LEFT('Supplier Change Request FORM Z'!$D$58,1)=LEFT(E2572,1)),(LEFT('Supplier Change Request FORM Z'!$D$59,2)=LEFT(A2572,2))),MAX($K$1:K2571)+1,0))</f>
        <v>#REF!</v>
      </c>
      <c r="L2572" s="3" t="str">
        <f t="shared" si="206"/>
        <v/>
      </c>
      <c r="Q2572" s="5"/>
      <c r="R2572" s="3"/>
      <c r="U2572" s="5">
        <f>IF('Supplier Change Request FORM Z'!$D$71="",IF(ISNUMBER(SEARCH(#REF!,C2572)),MAX($U$1:U2571)+1,0),IF(ISNUMBER(SEARCH('Supplier Change Request FORM Z'!$D$71,C2572)),MAX($U$1:U2571)+1,0))</f>
        <v>0</v>
      </c>
      <c r="V2572" s="3" t="str">
        <f t="shared" si="207"/>
        <v/>
      </c>
      <c r="Y2572" s="5">
        <f>IF('Supplier Change Request FORM Z'!$D$71="",IF(ISNUMBER(SEARCH(#REF!,C2572)),MAX($Y$1:Y2571)+1,0),IF(ISNUMBER(SEARCH('Supplier Change Request FORM Z'!$D$71,C2572)),MAX($Y$1:Y2571)+1,0))</f>
        <v>0</v>
      </c>
      <c r="Z2572" s="3" t="str">
        <f t="shared" si="208"/>
        <v/>
      </c>
      <c r="AE2572" s="5" t="e">
        <f>IF('Supplier Change Request FORM Z'!$D$58="",IF(LEFT(#REF!,1)="F",0,IF(AND((LEFT(#REF!,1)=LEFT(E2572,1)),(LEFT(#REF!,2)=LEFT(A2572,2))),MAX($AE$1:AE2571)+1,0)),IF(LEFT('Supplier Change Request FORM Z'!$D$58,1)="F",0,IF(AND((LEFT('Supplier Change Request FORM Z'!$D$58,1)=LEFT(E2572,1)),(LEFT('Supplier Change Request FORM Z'!$D$59,2)=LEFT(A2572,2))),MAX($AE$1:AE2571)+1,0)))</f>
        <v>#REF!</v>
      </c>
      <c r="AF2572" s="3" t="str">
        <f t="shared" si="209"/>
        <v/>
      </c>
    </row>
    <row r="2573" spans="1:32" x14ac:dyDescent="0.35">
      <c r="A2573" s="2" t="s">
        <v>2911</v>
      </c>
      <c r="B2573" s="2" t="s">
        <v>4044</v>
      </c>
      <c r="C2573" s="2" t="s">
        <v>4042</v>
      </c>
      <c r="D2573" s="2" t="s">
        <v>4044</v>
      </c>
      <c r="E2573" s="2" t="s">
        <v>9644</v>
      </c>
      <c r="G2573" s="5">
        <f>IF('Supplier Change Request FORM Z'!$D$61="",IF(ISNUMBER(SEARCH(#REF!,C2573)),MAX($G$1:G2572)+1,0),IF(ISNUMBER(SEARCH('Supplier Change Request FORM Z'!$D$61,C2573)),MAX($G$1:G2572)+1,0))</f>
        <v>0</v>
      </c>
      <c r="H2573" s="3" t="str">
        <f t="shared" si="205"/>
        <v/>
      </c>
      <c r="K2573" s="5" t="e">
        <f>IF('Supplier Change Request FORM Z'!$D$58="",IF(AND((#REF!=C2573),(LEFT(#REF!,1)=LEFT(E2573,1)),(LEFT(#REF!,2)=LEFT(A2573,2))),MAX($K$1:K2572)+1,0),IF(AND(('Supplier Change Request FORM Z'!$D$61=C2573),(LEFT('Supplier Change Request FORM Z'!$D$58,1)=LEFT(E2573,1)),(LEFT('Supplier Change Request FORM Z'!$D$59,2)=LEFT(A2573,2))),MAX($K$1:K2572)+1,0))</f>
        <v>#REF!</v>
      </c>
      <c r="L2573" s="3" t="str">
        <f t="shared" si="206"/>
        <v/>
      </c>
      <c r="Q2573" s="5"/>
      <c r="R2573" s="3"/>
      <c r="U2573" s="5">
        <f>IF('Supplier Change Request FORM Z'!$D$71="",IF(ISNUMBER(SEARCH(#REF!,C2573)),MAX($U$1:U2572)+1,0),IF(ISNUMBER(SEARCH('Supplier Change Request FORM Z'!$D$71,C2573)),MAX($U$1:U2572)+1,0))</f>
        <v>0</v>
      </c>
      <c r="V2573" s="3" t="str">
        <f t="shared" si="207"/>
        <v/>
      </c>
      <c r="Y2573" s="5">
        <f>IF('Supplier Change Request FORM Z'!$D$71="",IF(ISNUMBER(SEARCH(#REF!,C2573)),MAX($Y$1:Y2572)+1,0),IF(ISNUMBER(SEARCH('Supplier Change Request FORM Z'!$D$71,C2573)),MAX($Y$1:Y2572)+1,0))</f>
        <v>0</v>
      </c>
      <c r="Z2573" s="3" t="str">
        <f t="shared" si="208"/>
        <v/>
      </c>
      <c r="AE2573" s="5" t="e">
        <f>IF('Supplier Change Request FORM Z'!$D$58="",IF(LEFT(#REF!,1)="F",0,IF(AND((LEFT(#REF!,1)=LEFT(E2573,1)),(LEFT(#REF!,2)=LEFT(A2573,2))),MAX($AE$1:AE2572)+1,0)),IF(LEFT('Supplier Change Request FORM Z'!$D$58,1)="F",0,IF(AND((LEFT('Supplier Change Request FORM Z'!$D$58,1)=LEFT(E2573,1)),(LEFT('Supplier Change Request FORM Z'!$D$59,2)=LEFT(A2573,2))),MAX($AE$1:AE2572)+1,0)))</f>
        <v>#REF!</v>
      </c>
      <c r="AF2573" s="3" t="str">
        <f t="shared" si="209"/>
        <v/>
      </c>
    </row>
    <row r="2574" spans="1:32" x14ac:dyDescent="0.35">
      <c r="A2574" s="2" t="s">
        <v>2911</v>
      </c>
      <c r="B2574" s="2" t="s">
        <v>4038</v>
      </c>
      <c r="C2574" s="2" t="s">
        <v>4037</v>
      </c>
      <c r="D2574" s="2" t="s">
        <v>4038</v>
      </c>
      <c r="E2574" s="2" t="s">
        <v>9644</v>
      </c>
      <c r="G2574" s="5">
        <f>IF('Supplier Change Request FORM Z'!$D$61="",IF(ISNUMBER(SEARCH(#REF!,C2574)),MAX($G$1:G2573)+1,0),IF(ISNUMBER(SEARCH('Supplier Change Request FORM Z'!$D$61,C2574)),MAX($G$1:G2573)+1,0))</f>
        <v>0</v>
      </c>
      <c r="H2574" s="3" t="str">
        <f t="shared" si="205"/>
        <v/>
      </c>
      <c r="K2574" s="5" t="e">
        <f>IF('Supplier Change Request FORM Z'!$D$58="",IF(AND((#REF!=C2574),(LEFT(#REF!,1)=LEFT(E2574,1)),(LEFT(#REF!,2)=LEFT(A2574,2))),MAX($K$1:K2573)+1,0),IF(AND(('Supplier Change Request FORM Z'!$D$61=C2574),(LEFT('Supplier Change Request FORM Z'!$D$58,1)=LEFT(E2574,1)),(LEFT('Supplier Change Request FORM Z'!$D$59,2)=LEFT(A2574,2))),MAX($K$1:K2573)+1,0))</f>
        <v>#REF!</v>
      </c>
      <c r="L2574" s="3" t="str">
        <f t="shared" si="206"/>
        <v/>
      </c>
      <c r="Q2574" s="5"/>
      <c r="R2574" s="3"/>
      <c r="U2574" s="5">
        <f>IF('Supplier Change Request FORM Z'!$D$71="",IF(ISNUMBER(SEARCH(#REF!,C2574)),MAX($U$1:U2573)+1,0),IF(ISNUMBER(SEARCH('Supplier Change Request FORM Z'!$D$71,C2574)),MAX($U$1:U2573)+1,0))</f>
        <v>0</v>
      </c>
      <c r="V2574" s="3" t="str">
        <f t="shared" si="207"/>
        <v/>
      </c>
      <c r="Y2574" s="5">
        <f>IF('Supplier Change Request FORM Z'!$D$71="",IF(ISNUMBER(SEARCH(#REF!,C2574)),MAX($Y$1:Y2573)+1,0),IF(ISNUMBER(SEARCH('Supplier Change Request FORM Z'!$D$71,C2574)),MAX($Y$1:Y2573)+1,0))</f>
        <v>0</v>
      </c>
      <c r="Z2574" s="3" t="str">
        <f t="shared" si="208"/>
        <v/>
      </c>
      <c r="AE2574" s="5" t="e">
        <f>IF('Supplier Change Request FORM Z'!$D$58="",IF(LEFT(#REF!,1)="F",0,IF(AND((LEFT(#REF!,1)=LEFT(E2574,1)),(LEFT(#REF!,2)=LEFT(A2574,2))),MAX($AE$1:AE2573)+1,0)),IF(LEFT('Supplier Change Request FORM Z'!$D$58,1)="F",0,IF(AND((LEFT('Supplier Change Request FORM Z'!$D$58,1)=LEFT(E2574,1)),(LEFT('Supplier Change Request FORM Z'!$D$59,2)=LEFT(A2574,2))),MAX($AE$1:AE2573)+1,0)))</f>
        <v>#REF!</v>
      </c>
      <c r="AF2574" s="3" t="str">
        <f t="shared" si="209"/>
        <v/>
      </c>
    </row>
    <row r="2575" spans="1:32" x14ac:dyDescent="0.35">
      <c r="A2575" s="2" t="s">
        <v>2911</v>
      </c>
      <c r="B2575" s="2" t="s">
        <v>10761</v>
      </c>
      <c r="C2575" s="2" t="s">
        <v>10760</v>
      </c>
      <c r="D2575" s="2" t="s">
        <v>10761</v>
      </c>
      <c r="E2575" s="2" t="s">
        <v>9644</v>
      </c>
      <c r="G2575" s="5">
        <f>IF('Supplier Change Request FORM Z'!$D$61="",IF(ISNUMBER(SEARCH(#REF!,C2575)),MAX($G$1:G2574)+1,0),IF(ISNUMBER(SEARCH('Supplier Change Request FORM Z'!$D$61,C2575)),MAX($G$1:G2574)+1,0))</f>
        <v>0</v>
      </c>
      <c r="H2575" s="3" t="str">
        <f t="shared" si="205"/>
        <v/>
      </c>
      <c r="K2575" s="5" t="e">
        <f>IF('Supplier Change Request FORM Z'!$D$58="",IF(AND((#REF!=C2575),(LEFT(#REF!,1)=LEFT(E2575,1)),(LEFT(#REF!,2)=LEFT(A2575,2))),MAX($K$1:K2574)+1,0),IF(AND(('Supplier Change Request FORM Z'!$D$61=C2575),(LEFT('Supplier Change Request FORM Z'!$D$58,1)=LEFT(E2575,1)),(LEFT('Supplier Change Request FORM Z'!$D$59,2)=LEFT(A2575,2))),MAX($K$1:K2574)+1,0))</f>
        <v>#REF!</v>
      </c>
      <c r="L2575" s="3" t="str">
        <f t="shared" si="206"/>
        <v/>
      </c>
      <c r="Q2575" s="5"/>
      <c r="R2575" s="3"/>
      <c r="U2575" s="5">
        <f>IF('Supplier Change Request FORM Z'!$D$71="",IF(ISNUMBER(SEARCH(#REF!,C2575)),MAX($U$1:U2574)+1,0),IF(ISNUMBER(SEARCH('Supplier Change Request FORM Z'!$D$71,C2575)),MAX($U$1:U2574)+1,0))</f>
        <v>0</v>
      </c>
      <c r="V2575" s="3" t="str">
        <f t="shared" si="207"/>
        <v/>
      </c>
      <c r="Y2575" s="5">
        <f>IF('Supplier Change Request FORM Z'!$D$71="",IF(ISNUMBER(SEARCH(#REF!,C2575)),MAX($Y$1:Y2574)+1,0),IF(ISNUMBER(SEARCH('Supplier Change Request FORM Z'!$D$71,C2575)),MAX($Y$1:Y2574)+1,0))</f>
        <v>0</v>
      </c>
      <c r="Z2575" s="3" t="str">
        <f t="shared" si="208"/>
        <v/>
      </c>
      <c r="AE2575" s="5" t="e">
        <f>IF('Supplier Change Request FORM Z'!$D$58="",IF(LEFT(#REF!,1)="F",0,IF(AND((LEFT(#REF!,1)=LEFT(E2575,1)),(LEFT(#REF!,2)=LEFT(A2575,2))),MAX($AE$1:AE2574)+1,0)),IF(LEFT('Supplier Change Request FORM Z'!$D$58,1)="F",0,IF(AND((LEFT('Supplier Change Request FORM Z'!$D$58,1)=LEFT(E2575,1)),(LEFT('Supplier Change Request FORM Z'!$D$59,2)=LEFT(A2575,2))),MAX($AE$1:AE2574)+1,0)))</f>
        <v>#REF!</v>
      </c>
      <c r="AF2575" s="3" t="str">
        <f t="shared" si="209"/>
        <v/>
      </c>
    </row>
    <row r="2576" spans="1:32" x14ac:dyDescent="0.35">
      <c r="A2576" s="2" t="s">
        <v>2911</v>
      </c>
      <c r="B2576" s="2" t="s">
        <v>10762</v>
      </c>
      <c r="C2576" s="2" t="s">
        <v>10760</v>
      </c>
      <c r="D2576" s="2" t="s">
        <v>10762</v>
      </c>
      <c r="E2576" s="2" t="s">
        <v>9644</v>
      </c>
      <c r="G2576" s="5">
        <f>IF('Supplier Change Request FORM Z'!$D$61="",IF(ISNUMBER(SEARCH(#REF!,C2576)),MAX($G$1:G2575)+1,0),IF(ISNUMBER(SEARCH('Supplier Change Request FORM Z'!$D$61,C2576)),MAX($G$1:G2575)+1,0))</f>
        <v>0</v>
      </c>
      <c r="H2576" s="3" t="str">
        <f t="shared" si="205"/>
        <v/>
      </c>
      <c r="K2576" s="5" t="e">
        <f>IF('Supplier Change Request FORM Z'!$D$58="",IF(AND((#REF!=C2576),(LEFT(#REF!,1)=LEFT(E2576,1)),(LEFT(#REF!,2)=LEFT(A2576,2))),MAX($K$1:K2575)+1,0),IF(AND(('Supplier Change Request FORM Z'!$D$61=C2576),(LEFT('Supplier Change Request FORM Z'!$D$58,1)=LEFT(E2576,1)),(LEFT('Supplier Change Request FORM Z'!$D$59,2)=LEFT(A2576,2))),MAX($K$1:K2575)+1,0))</f>
        <v>#REF!</v>
      </c>
      <c r="L2576" s="3" t="str">
        <f t="shared" si="206"/>
        <v/>
      </c>
      <c r="Q2576" s="5"/>
      <c r="R2576" s="3"/>
      <c r="U2576" s="5">
        <f>IF('Supplier Change Request FORM Z'!$D$71="",IF(ISNUMBER(SEARCH(#REF!,C2576)),MAX($U$1:U2575)+1,0),IF(ISNUMBER(SEARCH('Supplier Change Request FORM Z'!$D$71,C2576)),MAX($U$1:U2575)+1,0))</f>
        <v>0</v>
      </c>
      <c r="V2576" s="3" t="str">
        <f t="shared" si="207"/>
        <v/>
      </c>
      <c r="Y2576" s="5">
        <f>IF('Supplier Change Request FORM Z'!$D$71="",IF(ISNUMBER(SEARCH(#REF!,C2576)),MAX($Y$1:Y2575)+1,0),IF(ISNUMBER(SEARCH('Supplier Change Request FORM Z'!$D$71,C2576)),MAX($Y$1:Y2575)+1,0))</f>
        <v>0</v>
      </c>
      <c r="Z2576" s="3" t="str">
        <f t="shared" si="208"/>
        <v/>
      </c>
      <c r="AE2576" s="5" t="e">
        <f>IF('Supplier Change Request FORM Z'!$D$58="",IF(LEFT(#REF!,1)="F",0,IF(AND((LEFT(#REF!,1)=LEFT(E2576,1)),(LEFT(#REF!,2)=LEFT(A2576,2))),MAX($AE$1:AE2575)+1,0)),IF(LEFT('Supplier Change Request FORM Z'!$D$58,1)="F",0,IF(AND((LEFT('Supplier Change Request FORM Z'!$D$58,1)=LEFT(E2576,1)),(LEFT('Supplier Change Request FORM Z'!$D$59,2)=LEFT(A2576,2))),MAX($AE$1:AE2575)+1,0)))</f>
        <v>#REF!</v>
      </c>
      <c r="AF2576" s="3" t="str">
        <f t="shared" si="209"/>
        <v/>
      </c>
    </row>
    <row r="2577" spans="1:32" x14ac:dyDescent="0.35">
      <c r="A2577" s="2" t="s">
        <v>2911</v>
      </c>
      <c r="B2577" s="2" t="s">
        <v>4019</v>
      </c>
      <c r="C2577" s="2" t="s">
        <v>4005</v>
      </c>
      <c r="D2577" s="2" t="s">
        <v>4019</v>
      </c>
      <c r="E2577" s="2" t="s">
        <v>9644</v>
      </c>
      <c r="G2577" s="5">
        <f>IF('Supplier Change Request FORM Z'!$D$61="",IF(ISNUMBER(SEARCH(#REF!,C2577)),MAX($G$1:G2576)+1,0),IF(ISNUMBER(SEARCH('Supplier Change Request FORM Z'!$D$61,C2577)),MAX($G$1:G2576)+1,0))</f>
        <v>0</v>
      </c>
      <c r="H2577" s="3" t="str">
        <f t="shared" si="205"/>
        <v/>
      </c>
      <c r="K2577" s="5" t="e">
        <f>IF('Supplier Change Request FORM Z'!$D$58="",IF(AND((#REF!=C2577),(LEFT(#REF!,1)=LEFT(E2577,1)),(LEFT(#REF!,2)=LEFT(A2577,2))),MAX($K$1:K2576)+1,0),IF(AND(('Supplier Change Request FORM Z'!$D$61=C2577),(LEFT('Supplier Change Request FORM Z'!$D$58,1)=LEFT(E2577,1)),(LEFT('Supplier Change Request FORM Z'!$D$59,2)=LEFT(A2577,2))),MAX($K$1:K2576)+1,0))</f>
        <v>#REF!</v>
      </c>
      <c r="L2577" s="3" t="str">
        <f t="shared" si="206"/>
        <v/>
      </c>
      <c r="Q2577" s="5"/>
      <c r="R2577" s="3"/>
      <c r="U2577" s="5">
        <f>IF('Supplier Change Request FORM Z'!$D$71="",IF(ISNUMBER(SEARCH(#REF!,C2577)),MAX($U$1:U2576)+1,0),IF(ISNUMBER(SEARCH('Supplier Change Request FORM Z'!$D$71,C2577)),MAX($U$1:U2576)+1,0))</f>
        <v>0</v>
      </c>
      <c r="V2577" s="3" t="str">
        <f t="shared" si="207"/>
        <v/>
      </c>
      <c r="Y2577" s="5">
        <f>IF('Supplier Change Request FORM Z'!$D$71="",IF(ISNUMBER(SEARCH(#REF!,C2577)),MAX($Y$1:Y2576)+1,0),IF(ISNUMBER(SEARCH('Supplier Change Request FORM Z'!$D$71,C2577)),MAX($Y$1:Y2576)+1,0))</f>
        <v>0</v>
      </c>
      <c r="Z2577" s="3" t="str">
        <f t="shared" si="208"/>
        <v/>
      </c>
      <c r="AE2577" s="5" t="e">
        <f>IF('Supplier Change Request FORM Z'!$D$58="",IF(LEFT(#REF!,1)="F",0,IF(AND((LEFT(#REF!,1)=LEFT(E2577,1)),(LEFT(#REF!,2)=LEFT(A2577,2))),MAX($AE$1:AE2576)+1,0)),IF(LEFT('Supplier Change Request FORM Z'!$D$58,1)="F",0,IF(AND((LEFT('Supplier Change Request FORM Z'!$D$58,1)=LEFT(E2577,1)),(LEFT('Supplier Change Request FORM Z'!$D$59,2)=LEFT(A2577,2))),MAX($AE$1:AE2576)+1,0)))</f>
        <v>#REF!</v>
      </c>
      <c r="AF2577" s="3" t="str">
        <f t="shared" si="209"/>
        <v/>
      </c>
    </row>
    <row r="2578" spans="1:32" x14ac:dyDescent="0.35">
      <c r="A2578" s="2" t="s">
        <v>2911</v>
      </c>
      <c r="B2578" s="2" t="s">
        <v>10763</v>
      </c>
      <c r="C2578" s="2" t="s">
        <v>4005</v>
      </c>
      <c r="D2578" s="2" t="s">
        <v>10763</v>
      </c>
      <c r="E2578" s="2" t="s">
        <v>9644</v>
      </c>
      <c r="G2578" s="5">
        <f>IF('Supplier Change Request FORM Z'!$D$61="",IF(ISNUMBER(SEARCH(#REF!,C2578)),MAX($G$1:G2577)+1,0),IF(ISNUMBER(SEARCH('Supplier Change Request FORM Z'!$D$61,C2578)),MAX($G$1:G2577)+1,0))</f>
        <v>0</v>
      </c>
      <c r="H2578" s="3" t="str">
        <f t="shared" si="205"/>
        <v/>
      </c>
      <c r="K2578" s="5" t="e">
        <f>IF('Supplier Change Request FORM Z'!$D$58="",IF(AND((#REF!=C2578),(LEFT(#REF!,1)=LEFT(E2578,1)),(LEFT(#REF!,2)=LEFT(A2578,2))),MAX($K$1:K2577)+1,0),IF(AND(('Supplier Change Request FORM Z'!$D$61=C2578),(LEFT('Supplier Change Request FORM Z'!$D$58,1)=LEFT(E2578,1)),(LEFT('Supplier Change Request FORM Z'!$D$59,2)=LEFT(A2578,2))),MAX($K$1:K2577)+1,0))</f>
        <v>#REF!</v>
      </c>
      <c r="L2578" s="3" t="str">
        <f t="shared" si="206"/>
        <v/>
      </c>
      <c r="Q2578" s="5"/>
      <c r="R2578" s="3"/>
      <c r="U2578" s="5">
        <f>IF('Supplier Change Request FORM Z'!$D$71="",IF(ISNUMBER(SEARCH(#REF!,C2578)),MAX($U$1:U2577)+1,0),IF(ISNUMBER(SEARCH('Supplier Change Request FORM Z'!$D$71,C2578)),MAX($U$1:U2577)+1,0))</f>
        <v>0</v>
      </c>
      <c r="V2578" s="3" t="str">
        <f t="shared" si="207"/>
        <v/>
      </c>
      <c r="Y2578" s="5">
        <f>IF('Supplier Change Request FORM Z'!$D$71="",IF(ISNUMBER(SEARCH(#REF!,C2578)),MAX($Y$1:Y2577)+1,0),IF(ISNUMBER(SEARCH('Supplier Change Request FORM Z'!$D$71,C2578)),MAX($Y$1:Y2577)+1,0))</f>
        <v>0</v>
      </c>
      <c r="Z2578" s="3" t="str">
        <f t="shared" si="208"/>
        <v/>
      </c>
      <c r="AE2578" s="5" t="e">
        <f>IF('Supplier Change Request FORM Z'!$D$58="",IF(LEFT(#REF!,1)="F",0,IF(AND((LEFT(#REF!,1)=LEFT(E2578,1)),(LEFT(#REF!,2)=LEFT(A2578,2))),MAX($AE$1:AE2577)+1,0)),IF(LEFT('Supplier Change Request FORM Z'!$D$58,1)="F",0,IF(AND((LEFT('Supplier Change Request FORM Z'!$D$58,1)=LEFT(E2578,1)),(LEFT('Supplier Change Request FORM Z'!$D$59,2)=LEFT(A2578,2))),MAX($AE$1:AE2577)+1,0)))</f>
        <v>#REF!</v>
      </c>
      <c r="AF2578" s="3" t="str">
        <f t="shared" si="209"/>
        <v/>
      </c>
    </row>
    <row r="2579" spans="1:32" x14ac:dyDescent="0.35">
      <c r="A2579" s="2" t="s">
        <v>2911</v>
      </c>
      <c r="B2579" s="2" t="s">
        <v>10764</v>
      </c>
      <c r="C2579" s="2" t="s">
        <v>4005</v>
      </c>
      <c r="D2579" s="2" t="s">
        <v>10764</v>
      </c>
      <c r="E2579" s="2" t="s">
        <v>9644</v>
      </c>
      <c r="G2579" s="5">
        <f>IF('Supplier Change Request FORM Z'!$D$61="",IF(ISNUMBER(SEARCH(#REF!,C2579)),MAX($G$1:G2578)+1,0),IF(ISNUMBER(SEARCH('Supplier Change Request FORM Z'!$D$61,C2579)),MAX($G$1:G2578)+1,0))</f>
        <v>0</v>
      </c>
      <c r="H2579" s="3" t="str">
        <f t="shared" si="205"/>
        <v/>
      </c>
      <c r="K2579" s="5" t="e">
        <f>IF('Supplier Change Request FORM Z'!$D$58="",IF(AND((#REF!=C2579),(LEFT(#REF!,1)=LEFT(E2579,1)),(LEFT(#REF!,2)=LEFT(A2579,2))),MAX($K$1:K2578)+1,0),IF(AND(('Supplier Change Request FORM Z'!$D$61=C2579),(LEFT('Supplier Change Request FORM Z'!$D$58,1)=LEFT(E2579,1)),(LEFT('Supplier Change Request FORM Z'!$D$59,2)=LEFT(A2579,2))),MAX($K$1:K2578)+1,0))</f>
        <v>#REF!</v>
      </c>
      <c r="L2579" s="3" t="str">
        <f t="shared" si="206"/>
        <v/>
      </c>
      <c r="Q2579" s="5"/>
      <c r="R2579" s="3"/>
      <c r="U2579" s="5">
        <f>IF('Supplier Change Request FORM Z'!$D$71="",IF(ISNUMBER(SEARCH(#REF!,C2579)),MAX($U$1:U2578)+1,0),IF(ISNUMBER(SEARCH('Supplier Change Request FORM Z'!$D$71,C2579)),MAX($U$1:U2578)+1,0))</f>
        <v>0</v>
      </c>
      <c r="V2579" s="3" t="str">
        <f t="shared" si="207"/>
        <v/>
      </c>
      <c r="Y2579" s="5">
        <f>IF('Supplier Change Request FORM Z'!$D$71="",IF(ISNUMBER(SEARCH(#REF!,C2579)),MAX($Y$1:Y2578)+1,0),IF(ISNUMBER(SEARCH('Supplier Change Request FORM Z'!$D$71,C2579)),MAX($Y$1:Y2578)+1,0))</f>
        <v>0</v>
      </c>
      <c r="Z2579" s="3" t="str">
        <f t="shared" si="208"/>
        <v/>
      </c>
      <c r="AE2579" s="5" t="e">
        <f>IF('Supplier Change Request FORM Z'!$D$58="",IF(LEFT(#REF!,1)="F",0,IF(AND((LEFT(#REF!,1)=LEFT(E2579,1)),(LEFT(#REF!,2)=LEFT(A2579,2))),MAX($AE$1:AE2578)+1,0)),IF(LEFT('Supplier Change Request FORM Z'!$D$58,1)="F",0,IF(AND((LEFT('Supplier Change Request FORM Z'!$D$58,1)=LEFT(E2579,1)),(LEFT('Supplier Change Request FORM Z'!$D$59,2)=LEFT(A2579,2))),MAX($AE$1:AE2578)+1,0)))</f>
        <v>#REF!</v>
      </c>
      <c r="AF2579" s="3" t="str">
        <f t="shared" si="209"/>
        <v/>
      </c>
    </row>
    <row r="2580" spans="1:32" x14ac:dyDescent="0.35">
      <c r="A2580" s="2" t="s">
        <v>2911</v>
      </c>
      <c r="B2580" s="2" t="s">
        <v>4051</v>
      </c>
      <c r="C2580" s="2" t="s">
        <v>4050</v>
      </c>
      <c r="D2580" s="2" t="s">
        <v>4051</v>
      </c>
      <c r="E2580" s="2" t="s">
        <v>9644</v>
      </c>
      <c r="G2580" s="5">
        <f>IF('Supplier Change Request FORM Z'!$D$61="",IF(ISNUMBER(SEARCH(#REF!,C2580)),MAX($G$1:G2579)+1,0),IF(ISNUMBER(SEARCH('Supplier Change Request FORM Z'!$D$61,C2580)),MAX($G$1:G2579)+1,0))</f>
        <v>0</v>
      </c>
      <c r="H2580" s="3" t="str">
        <f t="shared" si="205"/>
        <v/>
      </c>
      <c r="K2580" s="5" t="e">
        <f>IF('Supplier Change Request FORM Z'!$D$58="",IF(AND((#REF!=C2580),(LEFT(#REF!,1)=LEFT(E2580,1)),(LEFT(#REF!,2)=LEFT(A2580,2))),MAX($K$1:K2579)+1,0),IF(AND(('Supplier Change Request FORM Z'!$D$61=C2580),(LEFT('Supplier Change Request FORM Z'!$D$58,1)=LEFT(E2580,1)),(LEFT('Supplier Change Request FORM Z'!$D$59,2)=LEFT(A2580,2))),MAX($K$1:K2579)+1,0))</f>
        <v>#REF!</v>
      </c>
      <c r="L2580" s="3" t="str">
        <f t="shared" si="206"/>
        <v/>
      </c>
      <c r="Q2580" s="5"/>
      <c r="R2580" s="3"/>
      <c r="U2580" s="5">
        <f>IF('Supplier Change Request FORM Z'!$D$71="",IF(ISNUMBER(SEARCH(#REF!,C2580)),MAX($U$1:U2579)+1,0),IF(ISNUMBER(SEARCH('Supplier Change Request FORM Z'!$D$71,C2580)),MAX($U$1:U2579)+1,0))</f>
        <v>0</v>
      </c>
      <c r="V2580" s="3" t="str">
        <f t="shared" si="207"/>
        <v/>
      </c>
      <c r="Y2580" s="5">
        <f>IF('Supplier Change Request FORM Z'!$D$71="",IF(ISNUMBER(SEARCH(#REF!,C2580)),MAX($Y$1:Y2579)+1,0),IF(ISNUMBER(SEARCH('Supplier Change Request FORM Z'!$D$71,C2580)),MAX($Y$1:Y2579)+1,0))</f>
        <v>0</v>
      </c>
      <c r="Z2580" s="3" t="str">
        <f t="shared" si="208"/>
        <v/>
      </c>
      <c r="AE2580" s="5" t="e">
        <f>IF('Supplier Change Request FORM Z'!$D$58="",IF(LEFT(#REF!,1)="F",0,IF(AND((LEFT(#REF!,1)=LEFT(E2580,1)),(LEFT(#REF!,2)=LEFT(A2580,2))),MAX($AE$1:AE2579)+1,0)),IF(LEFT('Supplier Change Request FORM Z'!$D$58,1)="F",0,IF(AND((LEFT('Supplier Change Request FORM Z'!$D$58,1)=LEFT(E2580,1)),(LEFT('Supplier Change Request FORM Z'!$D$59,2)=LEFT(A2580,2))),MAX($AE$1:AE2579)+1,0)))</f>
        <v>#REF!</v>
      </c>
      <c r="AF2580" s="3" t="str">
        <f t="shared" si="209"/>
        <v/>
      </c>
    </row>
    <row r="2581" spans="1:32" x14ac:dyDescent="0.35">
      <c r="A2581" s="2" t="s">
        <v>2911</v>
      </c>
      <c r="B2581" s="2" t="s">
        <v>4057</v>
      </c>
      <c r="C2581" s="2" t="s">
        <v>4050</v>
      </c>
      <c r="D2581" s="2" t="s">
        <v>4057</v>
      </c>
      <c r="E2581" s="2" t="s">
        <v>9644</v>
      </c>
      <c r="G2581" s="5">
        <f>IF('Supplier Change Request FORM Z'!$D$61="",IF(ISNUMBER(SEARCH(#REF!,C2581)),MAX($G$1:G2580)+1,0),IF(ISNUMBER(SEARCH('Supplier Change Request FORM Z'!$D$61,C2581)),MAX($G$1:G2580)+1,0))</f>
        <v>0</v>
      </c>
      <c r="H2581" s="3" t="str">
        <f t="shared" si="205"/>
        <v/>
      </c>
      <c r="K2581" s="5" t="e">
        <f>IF('Supplier Change Request FORM Z'!$D$58="",IF(AND((#REF!=C2581),(LEFT(#REF!,1)=LEFT(E2581,1)),(LEFT(#REF!,2)=LEFT(A2581,2))),MAX($K$1:K2580)+1,0),IF(AND(('Supplier Change Request FORM Z'!$D$61=C2581),(LEFT('Supplier Change Request FORM Z'!$D$58,1)=LEFT(E2581,1)),(LEFT('Supplier Change Request FORM Z'!$D$59,2)=LEFT(A2581,2))),MAX($K$1:K2580)+1,0))</f>
        <v>#REF!</v>
      </c>
      <c r="L2581" s="3" t="str">
        <f t="shared" si="206"/>
        <v/>
      </c>
      <c r="Q2581" s="5"/>
      <c r="R2581" s="3"/>
      <c r="U2581" s="5">
        <f>IF('Supplier Change Request FORM Z'!$D$71="",IF(ISNUMBER(SEARCH(#REF!,C2581)),MAX($U$1:U2580)+1,0),IF(ISNUMBER(SEARCH('Supplier Change Request FORM Z'!$D$71,C2581)),MAX($U$1:U2580)+1,0))</f>
        <v>0</v>
      </c>
      <c r="V2581" s="3" t="str">
        <f t="shared" si="207"/>
        <v/>
      </c>
      <c r="Y2581" s="5">
        <f>IF('Supplier Change Request FORM Z'!$D$71="",IF(ISNUMBER(SEARCH(#REF!,C2581)),MAX($Y$1:Y2580)+1,0),IF(ISNUMBER(SEARCH('Supplier Change Request FORM Z'!$D$71,C2581)),MAX($Y$1:Y2580)+1,0))</f>
        <v>0</v>
      </c>
      <c r="Z2581" s="3" t="str">
        <f t="shared" si="208"/>
        <v/>
      </c>
      <c r="AE2581" s="5" t="e">
        <f>IF('Supplier Change Request FORM Z'!$D$58="",IF(LEFT(#REF!,1)="F",0,IF(AND((LEFT(#REF!,1)=LEFT(E2581,1)),(LEFT(#REF!,2)=LEFT(A2581,2))),MAX($AE$1:AE2580)+1,0)),IF(LEFT('Supplier Change Request FORM Z'!$D$58,1)="F",0,IF(AND((LEFT('Supplier Change Request FORM Z'!$D$58,1)=LEFT(E2581,1)),(LEFT('Supplier Change Request FORM Z'!$D$59,2)=LEFT(A2581,2))),MAX($AE$1:AE2580)+1,0)))</f>
        <v>#REF!</v>
      </c>
      <c r="AF2581" s="3" t="str">
        <f t="shared" si="209"/>
        <v/>
      </c>
    </row>
    <row r="2582" spans="1:32" x14ac:dyDescent="0.35">
      <c r="A2582" s="2" t="s">
        <v>2911</v>
      </c>
      <c r="B2582" s="2" t="s">
        <v>4058</v>
      </c>
      <c r="C2582" s="2" t="s">
        <v>4050</v>
      </c>
      <c r="D2582" s="2" t="s">
        <v>4058</v>
      </c>
      <c r="E2582" s="2" t="s">
        <v>9644</v>
      </c>
      <c r="G2582" s="5">
        <f>IF('Supplier Change Request FORM Z'!$D$61="",IF(ISNUMBER(SEARCH(#REF!,C2582)),MAX($G$1:G2581)+1,0),IF(ISNUMBER(SEARCH('Supplier Change Request FORM Z'!$D$61,C2582)),MAX($G$1:G2581)+1,0))</f>
        <v>0</v>
      </c>
      <c r="H2582" s="3" t="str">
        <f t="shared" si="205"/>
        <v/>
      </c>
      <c r="K2582" s="5" t="e">
        <f>IF('Supplier Change Request FORM Z'!$D$58="",IF(AND((#REF!=C2582),(LEFT(#REF!,1)=LEFT(E2582,1)),(LEFT(#REF!,2)=LEFT(A2582,2))),MAX($K$1:K2581)+1,0),IF(AND(('Supplier Change Request FORM Z'!$D$61=C2582),(LEFT('Supplier Change Request FORM Z'!$D$58,1)=LEFT(E2582,1)),(LEFT('Supplier Change Request FORM Z'!$D$59,2)=LEFT(A2582,2))),MAX($K$1:K2581)+1,0))</f>
        <v>#REF!</v>
      </c>
      <c r="L2582" s="3" t="str">
        <f t="shared" si="206"/>
        <v/>
      </c>
      <c r="Q2582" s="5"/>
      <c r="R2582" s="3"/>
      <c r="U2582" s="5">
        <f>IF('Supplier Change Request FORM Z'!$D$71="",IF(ISNUMBER(SEARCH(#REF!,C2582)),MAX($U$1:U2581)+1,0),IF(ISNUMBER(SEARCH('Supplier Change Request FORM Z'!$D$71,C2582)),MAX($U$1:U2581)+1,0))</f>
        <v>0</v>
      </c>
      <c r="V2582" s="3" t="str">
        <f t="shared" si="207"/>
        <v/>
      </c>
      <c r="Y2582" s="5">
        <f>IF('Supplier Change Request FORM Z'!$D$71="",IF(ISNUMBER(SEARCH(#REF!,C2582)),MAX($Y$1:Y2581)+1,0),IF(ISNUMBER(SEARCH('Supplier Change Request FORM Z'!$D$71,C2582)),MAX($Y$1:Y2581)+1,0))</f>
        <v>0</v>
      </c>
      <c r="Z2582" s="3" t="str">
        <f t="shared" si="208"/>
        <v/>
      </c>
      <c r="AE2582" s="5" t="e">
        <f>IF('Supplier Change Request FORM Z'!$D$58="",IF(LEFT(#REF!,1)="F",0,IF(AND((LEFT(#REF!,1)=LEFT(E2582,1)),(LEFT(#REF!,2)=LEFT(A2582,2))),MAX($AE$1:AE2581)+1,0)),IF(LEFT('Supplier Change Request FORM Z'!$D$58,1)="F",0,IF(AND((LEFT('Supplier Change Request FORM Z'!$D$58,1)=LEFT(E2582,1)),(LEFT('Supplier Change Request FORM Z'!$D$59,2)=LEFT(A2582,2))),MAX($AE$1:AE2581)+1,0)))</f>
        <v>#REF!</v>
      </c>
      <c r="AF2582" s="3" t="str">
        <f t="shared" si="209"/>
        <v/>
      </c>
    </row>
    <row r="2583" spans="1:32" x14ac:dyDescent="0.35">
      <c r="A2583" s="2" t="s">
        <v>2911</v>
      </c>
      <c r="B2583" s="2" t="s">
        <v>4056</v>
      </c>
      <c r="C2583" s="2" t="s">
        <v>3683</v>
      </c>
      <c r="D2583" s="2" t="s">
        <v>4056</v>
      </c>
      <c r="E2583" s="2" t="s">
        <v>9644</v>
      </c>
      <c r="G2583" s="5">
        <f>IF('Supplier Change Request FORM Z'!$D$61="",IF(ISNUMBER(SEARCH(#REF!,C2583)),MAX($G$1:G2582)+1,0),IF(ISNUMBER(SEARCH('Supplier Change Request FORM Z'!$D$61,C2583)),MAX($G$1:G2582)+1,0))</f>
        <v>0</v>
      </c>
      <c r="H2583" s="3" t="str">
        <f t="shared" si="205"/>
        <v/>
      </c>
      <c r="K2583" s="5" t="e">
        <f>IF('Supplier Change Request FORM Z'!$D$58="",IF(AND((#REF!=C2583),(LEFT(#REF!,1)=LEFT(E2583,1)),(LEFT(#REF!,2)=LEFT(A2583,2))),MAX($K$1:K2582)+1,0),IF(AND(('Supplier Change Request FORM Z'!$D$61=C2583),(LEFT('Supplier Change Request FORM Z'!$D$58,1)=LEFT(E2583,1)),(LEFT('Supplier Change Request FORM Z'!$D$59,2)=LEFT(A2583,2))),MAX($K$1:K2582)+1,0))</f>
        <v>#REF!</v>
      </c>
      <c r="L2583" s="3" t="str">
        <f t="shared" si="206"/>
        <v/>
      </c>
      <c r="Q2583" s="5"/>
      <c r="R2583" s="3"/>
      <c r="U2583" s="5">
        <f>IF('Supplier Change Request FORM Z'!$D$71="",IF(ISNUMBER(SEARCH(#REF!,C2583)),MAX($U$1:U2582)+1,0),IF(ISNUMBER(SEARCH('Supplier Change Request FORM Z'!$D$71,C2583)),MAX($U$1:U2582)+1,0))</f>
        <v>0</v>
      </c>
      <c r="V2583" s="3" t="str">
        <f t="shared" si="207"/>
        <v/>
      </c>
      <c r="Y2583" s="5">
        <f>IF('Supplier Change Request FORM Z'!$D$71="",IF(ISNUMBER(SEARCH(#REF!,C2583)),MAX($Y$1:Y2582)+1,0),IF(ISNUMBER(SEARCH('Supplier Change Request FORM Z'!$D$71,C2583)),MAX($Y$1:Y2582)+1,0))</f>
        <v>0</v>
      </c>
      <c r="Z2583" s="3" t="str">
        <f t="shared" si="208"/>
        <v/>
      </c>
      <c r="AE2583" s="5" t="e">
        <f>IF('Supplier Change Request FORM Z'!$D$58="",IF(LEFT(#REF!,1)="F",0,IF(AND((LEFT(#REF!,1)=LEFT(E2583,1)),(LEFT(#REF!,2)=LEFT(A2583,2))),MAX($AE$1:AE2582)+1,0)),IF(LEFT('Supplier Change Request FORM Z'!$D$58,1)="F",0,IF(AND((LEFT('Supplier Change Request FORM Z'!$D$58,1)=LEFT(E2583,1)),(LEFT('Supplier Change Request FORM Z'!$D$59,2)=LEFT(A2583,2))),MAX($AE$1:AE2582)+1,0)))</f>
        <v>#REF!</v>
      </c>
      <c r="AF2583" s="3" t="str">
        <f t="shared" si="209"/>
        <v/>
      </c>
    </row>
    <row r="2584" spans="1:32" x14ac:dyDescent="0.35">
      <c r="A2584" s="2" t="s">
        <v>2911</v>
      </c>
      <c r="B2584" s="2" t="s">
        <v>3684</v>
      </c>
      <c r="C2584" s="2" t="s">
        <v>3683</v>
      </c>
      <c r="D2584" s="2" t="s">
        <v>3684</v>
      </c>
      <c r="E2584" s="2" t="s">
        <v>9644</v>
      </c>
      <c r="G2584" s="5">
        <f>IF('Supplier Change Request FORM Z'!$D$61="",IF(ISNUMBER(SEARCH(#REF!,C2584)),MAX($G$1:G2583)+1,0),IF(ISNUMBER(SEARCH('Supplier Change Request FORM Z'!$D$61,C2584)),MAX($G$1:G2583)+1,0))</f>
        <v>0</v>
      </c>
      <c r="H2584" s="3" t="str">
        <f t="shared" si="205"/>
        <v/>
      </c>
      <c r="K2584" s="5" t="e">
        <f>IF('Supplier Change Request FORM Z'!$D$58="",IF(AND((#REF!=C2584),(LEFT(#REF!,1)=LEFT(E2584,1)),(LEFT(#REF!,2)=LEFT(A2584,2))),MAX($K$1:K2583)+1,0),IF(AND(('Supplier Change Request FORM Z'!$D$61=C2584),(LEFT('Supplier Change Request FORM Z'!$D$58,1)=LEFT(E2584,1)),(LEFT('Supplier Change Request FORM Z'!$D$59,2)=LEFT(A2584,2))),MAX($K$1:K2583)+1,0))</f>
        <v>#REF!</v>
      </c>
      <c r="L2584" s="3" t="str">
        <f t="shared" si="206"/>
        <v/>
      </c>
      <c r="Q2584" s="5"/>
      <c r="R2584" s="3"/>
      <c r="U2584" s="5">
        <f>IF('Supplier Change Request FORM Z'!$D$71="",IF(ISNUMBER(SEARCH(#REF!,C2584)),MAX($U$1:U2583)+1,0),IF(ISNUMBER(SEARCH('Supplier Change Request FORM Z'!$D$71,C2584)),MAX($U$1:U2583)+1,0))</f>
        <v>0</v>
      </c>
      <c r="V2584" s="3" t="str">
        <f t="shared" si="207"/>
        <v/>
      </c>
      <c r="Y2584" s="5">
        <f>IF('Supplier Change Request FORM Z'!$D$71="",IF(ISNUMBER(SEARCH(#REF!,C2584)),MAX($Y$1:Y2583)+1,0),IF(ISNUMBER(SEARCH('Supplier Change Request FORM Z'!$D$71,C2584)),MAX($Y$1:Y2583)+1,0))</f>
        <v>0</v>
      </c>
      <c r="Z2584" s="3" t="str">
        <f t="shared" si="208"/>
        <v/>
      </c>
      <c r="AE2584" s="5" t="e">
        <f>IF('Supplier Change Request FORM Z'!$D$58="",IF(LEFT(#REF!,1)="F",0,IF(AND((LEFT(#REF!,1)=LEFT(E2584,1)),(LEFT(#REF!,2)=LEFT(A2584,2))),MAX($AE$1:AE2583)+1,0)),IF(LEFT('Supplier Change Request FORM Z'!$D$58,1)="F",0,IF(AND((LEFT('Supplier Change Request FORM Z'!$D$58,1)=LEFT(E2584,1)),(LEFT('Supplier Change Request FORM Z'!$D$59,2)=LEFT(A2584,2))),MAX($AE$1:AE2583)+1,0)))</f>
        <v>#REF!</v>
      </c>
      <c r="AF2584" s="3" t="str">
        <f t="shared" si="209"/>
        <v/>
      </c>
    </row>
    <row r="2585" spans="1:32" x14ac:dyDescent="0.35">
      <c r="A2585" s="2" t="s">
        <v>2911</v>
      </c>
      <c r="B2585" s="2" t="s">
        <v>3749</v>
      </c>
      <c r="C2585" s="2" t="s">
        <v>3683</v>
      </c>
      <c r="D2585" s="2" t="s">
        <v>3749</v>
      </c>
      <c r="E2585" s="2" t="s">
        <v>9644</v>
      </c>
      <c r="G2585" s="5">
        <f>IF('Supplier Change Request FORM Z'!$D$61="",IF(ISNUMBER(SEARCH(#REF!,C2585)),MAX($G$1:G2584)+1,0),IF(ISNUMBER(SEARCH('Supplier Change Request FORM Z'!$D$61,C2585)),MAX($G$1:G2584)+1,0))</f>
        <v>0</v>
      </c>
      <c r="H2585" s="3" t="str">
        <f t="shared" si="205"/>
        <v/>
      </c>
      <c r="K2585" s="5" t="e">
        <f>IF('Supplier Change Request FORM Z'!$D$58="",IF(AND((#REF!=C2585),(LEFT(#REF!,1)=LEFT(E2585,1)),(LEFT(#REF!,2)=LEFT(A2585,2))),MAX($K$1:K2584)+1,0),IF(AND(('Supplier Change Request FORM Z'!$D$61=C2585),(LEFT('Supplier Change Request FORM Z'!$D$58,1)=LEFT(E2585,1)),(LEFT('Supplier Change Request FORM Z'!$D$59,2)=LEFT(A2585,2))),MAX($K$1:K2584)+1,0))</f>
        <v>#REF!</v>
      </c>
      <c r="L2585" s="3" t="str">
        <f t="shared" si="206"/>
        <v/>
      </c>
      <c r="Q2585" s="5"/>
      <c r="R2585" s="3"/>
      <c r="U2585" s="5">
        <f>IF('Supplier Change Request FORM Z'!$D$71="",IF(ISNUMBER(SEARCH(#REF!,C2585)),MAX($U$1:U2584)+1,0),IF(ISNUMBER(SEARCH('Supplier Change Request FORM Z'!$D$71,C2585)),MAX($U$1:U2584)+1,0))</f>
        <v>0</v>
      </c>
      <c r="V2585" s="3" t="str">
        <f t="shared" si="207"/>
        <v/>
      </c>
      <c r="Y2585" s="5">
        <f>IF('Supplier Change Request FORM Z'!$D$71="",IF(ISNUMBER(SEARCH(#REF!,C2585)),MAX($Y$1:Y2584)+1,0),IF(ISNUMBER(SEARCH('Supplier Change Request FORM Z'!$D$71,C2585)),MAX($Y$1:Y2584)+1,0))</f>
        <v>0</v>
      </c>
      <c r="Z2585" s="3" t="str">
        <f t="shared" si="208"/>
        <v/>
      </c>
      <c r="AE2585" s="5" t="e">
        <f>IF('Supplier Change Request FORM Z'!$D$58="",IF(LEFT(#REF!,1)="F",0,IF(AND((LEFT(#REF!,1)=LEFT(E2585,1)),(LEFT(#REF!,2)=LEFT(A2585,2))),MAX($AE$1:AE2584)+1,0)),IF(LEFT('Supplier Change Request FORM Z'!$D$58,1)="F",0,IF(AND((LEFT('Supplier Change Request FORM Z'!$D$58,1)=LEFT(E2585,1)),(LEFT('Supplier Change Request FORM Z'!$D$59,2)=LEFT(A2585,2))),MAX($AE$1:AE2584)+1,0)))</f>
        <v>#REF!</v>
      </c>
      <c r="AF2585" s="3" t="str">
        <f t="shared" si="209"/>
        <v/>
      </c>
    </row>
    <row r="2586" spans="1:32" x14ac:dyDescent="0.35">
      <c r="A2586" s="2" t="s">
        <v>2911</v>
      </c>
      <c r="B2586" s="2" t="s">
        <v>4053</v>
      </c>
      <c r="C2586" s="2" t="s">
        <v>3683</v>
      </c>
      <c r="D2586" s="2" t="s">
        <v>4053</v>
      </c>
      <c r="E2586" s="2" t="s">
        <v>9644</v>
      </c>
      <c r="G2586" s="5">
        <f>IF('Supplier Change Request FORM Z'!$D$61="",IF(ISNUMBER(SEARCH(#REF!,C2586)),MAX($G$1:G2585)+1,0),IF(ISNUMBER(SEARCH('Supplier Change Request FORM Z'!$D$61,C2586)),MAX($G$1:G2585)+1,0))</f>
        <v>0</v>
      </c>
      <c r="H2586" s="3" t="str">
        <f t="shared" si="205"/>
        <v/>
      </c>
      <c r="K2586" s="5" t="e">
        <f>IF('Supplier Change Request FORM Z'!$D$58="",IF(AND((#REF!=C2586),(LEFT(#REF!,1)=LEFT(E2586,1)),(LEFT(#REF!,2)=LEFT(A2586,2))),MAX($K$1:K2585)+1,0),IF(AND(('Supplier Change Request FORM Z'!$D$61=C2586),(LEFT('Supplier Change Request FORM Z'!$D$58,1)=LEFT(E2586,1)),(LEFT('Supplier Change Request FORM Z'!$D$59,2)=LEFT(A2586,2))),MAX($K$1:K2585)+1,0))</f>
        <v>#REF!</v>
      </c>
      <c r="L2586" s="3" t="str">
        <f t="shared" si="206"/>
        <v/>
      </c>
      <c r="Q2586" s="5"/>
      <c r="R2586" s="3"/>
      <c r="U2586" s="5">
        <f>IF('Supplier Change Request FORM Z'!$D$71="",IF(ISNUMBER(SEARCH(#REF!,C2586)),MAX($U$1:U2585)+1,0),IF(ISNUMBER(SEARCH('Supplier Change Request FORM Z'!$D$71,C2586)),MAX($U$1:U2585)+1,0))</f>
        <v>0</v>
      </c>
      <c r="V2586" s="3" t="str">
        <f t="shared" si="207"/>
        <v/>
      </c>
      <c r="Y2586" s="5">
        <f>IF('Supplier Change Request FORM Z'!$D$71="",IF(ISNUMBER(SEARCH(#REF!,C2586)),MAX($Y$1:Y2585)+1,0),IF(ISNUMBER(SEARCH('Supplier Change Request FORM Z'!$D$71,C2586)),MAX($Y$1:Y2585)+1,0))</f>
        <v>0</v>
      </c>
      <c r="Z2586" s="3" t="str">
        <f t="shared" si="208"/>
        <v/>
      </c>
      <c r="AE2586" s="5" t="e">
        <f>IF('Supplier Change Request FORM Z'!$D$58="",IF(LEFT(#REF!,1)="F",0,IF(AND((LEFT(#REF!,1)=LEFT(E2586,1)),(LEFT(#REF!,2)=LEFT(A2586,2))),MAX($AE$1:AE2585)+1,0)),IF(LEFT('Supplier Change Request FORM Z'!$D$58,1)="F",0,IF(AND((LEFT('Supplier Change Request FORM Z'!$D$58,1)=LEFT(E2586,1)),(LEFT('Supplier Change Request FORM Z'!$D$59,2)=LEFT(A2586,2))),MAX($AE$1:AE2585)+1,0)))</f>
        <v>#REF!</v>
      </c>
      <c r="AF2586" s="3" t="str">
        <f t="shared" si="209"/>
        <v/>
      </c>
    </row>
    <row r="2587" spans="1:32" x14ac:dyDescent="0.35">
      <c r="A2587" s="2" t="s">
        <v>2911</v>
      </c>
      <c r="B2587" s="2" t="s">
        <v>4052</v>
      </c>
      <c r="C2587" s="2" t="s">
        <v>3683</v>
      </c>
      <c r="D2587" s="2" t="s">
        <v>4052</v>
      </c>
      <c r="E2587" s="2" t="s">
        <v>9644</v>
      </c>
      <c r="G2587" s="5">
        <f>IF('Supplier Change Request FORM Z'!$D$61="",IF(ISNUMBER(SEARCH(#REF!,C2587)),MAX($G$1:G2586)+1,0),IF(ISNUMBER(SEARCH('Supplier Change Request FORM Z'!$D$61,C2587)),MAX($G$1:G2586)+1,0))</f>
        <v>0</v>
      </c>
      <c r="H2587" s="3" t="str">
        <f t="shared" si="205"/>
        <v/>
      </c>
      <c r="K2587" s="5" t="e">
        <f>IF('Supplier Change Request FORM Z'!$D$58="",IF(AND((#REF!=C2587),(LEFT(#REF!,1)=LEFT(E2587,1)),(LEFT(#REF!,2)=LEFT(A2587,2))),MAX($K$1:K2586)+1,0),IF(AND(('Supplier Change Request FORM Z'!$D$61=C2587),(LEFT('Supplier Change Request FORM Z'!$D$58,1)=LEFT(E2587,1)),(LEFT('Supplier Change Request FORM Z'!$D$59,2)=LEFT(A2587,2))),MAX($K$1:K2586)+1,0))</f>
        <v>#REF!</v>
      </c>
      <c r="L2587" s="3" t="str">
        <f t="shared" si="206"/>
        <v/>
      </c>
      <c r="Q2587" s="5"/>
      <c r="R2587" s="3"/>
      <c r="U2587" s="5">
        <f>IF('Supplier Change Request FORM Z'!$D$71="",IF(ISNUMBER(SEARCH(#REF!,C2587)),MAX($U$1:U2586)+1,0),IF(ISNUMBER(SEARCH('Supplier Change Request FORM Z'!$D$71,C2587)),MAX($U$1:U2586)+1,0))</f>
        <v>0</v>
      </c>
      <c r="V2587" s="3" t="str">
        <f t="shared" si="207"/>
        <v/>
      </c>
      <c r="Y2587" s="5">
        <f>IF('Supplier Change Request FORM Z'!$D$71="",IF(ISNUMBER(SEARCH(#REF!,C2587)),MAX($Y$1:Y2586)+1,0),IF(ISNUMBER(SEARCH('Supplier Change Request FORM Z'!$D$71,C2587)),MAX($Y$1:Y2586)+1,0))</f>
        <v>0</v>
      </c>
      <c r="Z2587" s="3" t="str">
        <f t="shared" si="208"/>
        <v/>
      </c>
      <c r="AE2587" s="5" t="e">
        <f>IF('Supplier Change Request FORM Z'!$D$58="",IF(LEFT(#REF!,1)="F",0,IF(AND((LEFT(#REF!,1)=LEFT(E2587,1)),(LEFT(#REF!,2)=LEFT(A2587,2))),MAX($AE$1:AE2586)+1,0)),IF(LEFT('Supplier Change Request FORM Z'!$D$58,1)="F",0,IF(AND((LEFT('Supplier Change Request FORM Z'!$D$58,1)=LEFT(E2587,1)),(LEFT('Supplier Change Request FORM Z'!$D$59,2)=LEFT(A2587,2))),MAX($AE$1:AE2586)+1,0)))</f>
        <v>#REF!</v>
      </c>
      <c r="AF2587" s="3" t="str">
        <f t="shared" si="209"/>
        <v/>
      </c>
    </row>
    <row r="2588" spans="1:32" x14ac:dyDescent="0.35">
      <c r="A2588" s="2" t="s">
        <v>2911</v>
      </c>
      <c r="B2588" s="2" t="s">
        <v>4054</v>
      </c>
      <c r="C2588" s="2" t="s">
        <v>3683</v>
      </c>
      <c r="D2588" s="2" t="s">
        <v>4054</v>
      </c>
      <c r="E2588" s="2" t="s">
        <v>9644</v>
      </c>
      <c r="G2588" s="5">
        <f>IF('Supplier Change Request FORM Z'!$D$61="",IF(ISNUMBER(SEARCH(#REF!,C2588)),MAX($G$1:G2587)+1,0),IF(ISNUMBER(SEARCH('Supplier Change Request FORM Z'!$D$61,C2588)),MAX($G$1:G2587)+1,0))</f>
        <v>0</v>
      </c>
      <c r="H2588" s="3" t="str">
        <f t="shared" si="205"/>
        <v/>
      </c>
      <c r="K2588" s="5" t="e">
        <f>IF('Supplier Change Request FORM Z'!$D$58="",IF(AND((#REF!=C2588),(LEFT(#REF!,1)=LEFT(E2588,1)),(LEFT(#REF!,2)=LEFT(A2588,2))),MAX($K$1:K2587)+1,0),IF(AND(('Supplier Change Request FORM Z'!$D$61=C2588),(LEFT('Supplier Change Request FORM Z'!$D$58,1)=LEFT(E2588,1)),(LEFT('Supplier Change Request FORM Z'!$D$59,2)=LEFT(A2588,2))),MAX($K$1:K2587)+1,0))</f>
        <v>#REF!</v>
      </c>
      <c r="L2588" s="3" t="str">
        <f t="shared" si="206"/>
        <v/>
      </c>
      <c r="Q2588" s="5"/>
      <c r="R2588" s="3"/>
      <c r="U2588" s="5">
        <f>IF('Supplier Change Request FORM Z'!$D$71="",IF(ISNUMBER(SEARCH(#REF!,C2588)),MAX($U$1:U2587)+1,0),IF(ISNUMBER(SEARCH('Supplier Change Request FORM Z'!$D$71,C2588)),MAX($U$1:U2587)+1,0))</f>
        <v>0</v>
      </c>
      <c r="V2588" s="3" t="str">
        <f t="shared" si="207"/>
        <v/>
      </c>
      <c r="Y2588" s="5">
        <f>IF('Supplier Change Request FORM Z'!$D$71="",IF(ISNUMBER(SEARCH(#REF!,C2588)),MAX($Y$1:Y2587)+1,0),IF(ISNUMBER(SEARCH('Supplier Change Request FORM Z'!$D$71,C2588)),MAX($Y$1:Y2587)+1,0))</f>
        <v>0</v>
      </c>
      <c r="Z2588" s="3" t="str">
        <f t="shared" si="208"/>
        <v/>
      </c>
      <c r="AE2588" s="5" t="e">
        <f>IF('Supplier Change Request FORM Z'!$D$58="",IF(LEFT(#REF!,1)="F",0,IF(AND((LEFT(#REF!,1)=LEFT(E2588,1)),(LEFT(#REF!,2)=LEFT(A2588,2))),MAX($AE$1:AE2587)+1,0)),IF(LEFT('Supplier Change Request FORM Z'!$D$58,1)="F",0,IF(AND((LEFT('Supplier Change Request FORM Z'!$D$58,1)=LEFT(E2588,1)),(LEFT('Supplier Change Request FORM Z'!$D$59,2)=LEFT(A2588,2))),MAX($AE$1:AE2587)+1,0)))</f>
        <v>#REF!</v>
      </c>
      <c r="AF2588" s="3" t="str">
        <f t="shared" si="209"/>
        <v/>
      </c>
    </row>
    <row r="2589" spans="1:32" x14ac:dyDescent="0.35">
      <c r="A2589" s="2" t="s">
        <v>2911</v>
      </c>
      <c r="B2589" s="2" t="s">
        <v>4055</v>
      </c>
      <c r="C2589" s="2" t="s">
        <v>3683</v>
      </c>
      <c r="D2589" s="2" t="s">
        <v>4055</v>
      </c>
      <c r="E2589" s="2" t="s">
        <v>9644</v>
      </c>
      <c r="G2589" s="5">
        <f>IF('Supplier Change Request FORM Z'!$D$61="",IF(ISNUMBER(SEARCH(#REF!,C2589)),MAX($G$1:G2588)+1,0),IF(ISNUMBER(SEARCH('Supplier Change Request FORM Z'!$D$61,C2589)),MAX($G$1:G2588)+1,0))</f>
        <v>0</v>
      </c>
      <c r="H2589" s="3" t="str">
        <f t="shared" si="205"/>
        <v/>
      </c>
      <c r="K2589" s="5" t="e">
        <f>IF('Supplier Change Request FORM Z'!$D$58="",IF(AND((#REF!=C2589),(LEFT(#REF!,1)=LEFT(E2589,1)),(LEFT(#REF!,2)=LEFT(A2589,2))),MAX($K$1:K2588)+1,0),IF(AND(('Supplier Change Request FORM Z'!$D$61=C2589),(LEFT('Supplier Change Request FORM Z'!$D$58,1)=LEFT(E2589,1)),(LEFT('Supplier Change Request FORM Z'!$D$59,2)=LEFT(A2589,2))),MAX($K$1:K2588)+1,0))</f>
        <v>#REF!</v>
      </c>
      <c r="L2589" s="3" t="str">
        <f t="shared" si="206"/>
        <v/>
      </c>
      <c r="Q2589" s="5"/>
      <c r="R2589" s="3"/>
      <c r="U2589" s="5">
        <f>IF('Supplier Change Request FORM Z'!$D$71="",IF(ISNUMBER(SEARCH(#REF!,C2589)),MAX($U$1:U2588)+1,0),IF(ISNUMBER(SEARCH('Supplier Change Request FORM Z'!$D$71,C2589)),MAX($U$1:U2588)+1,0))</f>
        <v>0</v>
      </c>
      <c r="V2589" s="3" t="str">
        <f t="shared" si="207"/>
        <v/>
      </c>
      <c r="Y2589" s="5">
        <f>IF('Supplier Change Request FORM Z'!$D$71="",IF(ISNUMBER(SEARCH(#REF!,C2589)),MAX($Y$1:Y2588)+1,0),IF(ISNUMBER(SEARCH('Supplier Change Request FORM Z'!$D$71,C2589)),MAX($Y$1:Y2588)+1,0))</f>
        <v>0</v>
      </c>
      <c r="Z2589" s="3" t="str">
        <f t="shared" si="208"/>
        <v/>
      </c>
      <c r="AE2589" s="5" t="e">
        <f>IF('Supplier Change Request FORM Z'!$D$58="",IF(LEFT(#REF!,1)="F",0,IF(AND((LEFT(#REF!,1)=LEFT(E2589,1)),(LEFT(#REF!,2)=LEFT(A2589,2))),MAX($AE$1:AE2588)+1,0)),IF(LEFT('Supplier Change Request FORM Z'!$D$58,1)="F",0,IF(AND((LEFT('Supplier Change Request FORM Z'!$D$58,1)=LEFT(E2589,1)),(LEFT('Supplier Change Request FORM Z'!$D$59,2)=LEFT(A2589,2))),MAX($AE$1:AE2588)+1,0)))</f>
        <v>#REF!</v>
      </c>
      <c r="AF2589" s="3" t="str">
        <f t="shared" si="209"/>
        <v/>
      </c>
    </row>
    <row r="2590" spans="1:32" x14ac:dyDescent="0.35">
      <c r="A2590" s="2" t="s">
        <v>2911</v>
      </c>
      <c r="B2590" s="2" t="s">
        <v>3733</v>
      </c>
      <c r="C2590" s="2" t="s">
        <v>3683</v>
      </c>
      <c r="D2590" s="2" t="s">
        <v>3733</v>
      </c>
      <c r="E2590" s="2" t="s">
        <v>9644</v>
      </c>
      <c r="G2590" s="5">
        <f>IF('Supplier Change Request FORM Z'!$D$61="",IF(ISNUMBER(SEARCH(#REF!,C2590)),MAX($G$1:G2589)+1,0),IF(ISNUMBER(SEARCH('Supplier Change Request FORM Z'!$D$61,C2590)),MAX($G$1:G2589)+1,0))</f>
        <v>0</v>
      </c>
      <c r="H2590" s="3" t="str">
        <f t="shared" si="205"/>
        <v/>
      </c>
      <c r="K2590" s="5" t="e">
        <f>IF('Supplier Change Request FORM Z'!$D$58="",IF(AND((#REF!=C2590),(LEFT(#REF!,1)=LEFT(E2590,1)),(LEFT(#REF!,2)=LEFT(A2590,2))),MAX($K$1:K2589)+1,0),IF(AND(('Supplier Change Request FORM Z'!$D$61=C2590),(LEFT('Supplier Change Request FORM Z'!$D$58,1)=LEFT(E2590,1)),(LEFT('Supplier Change Request FORM Z'!$D$59,2)=LEFT(A2590,2))),MAX($K$1:K2589)+1,0))</f>
        <v>#REF!</v>
      </c>
      <c r="L2590" s="3" t="str">
        <f t="shared" si="206"/>
        <v/>
      </c>
      <c r="Q2590" s="5"/>
      <c r="R2590" s="3"/>
      <c r="U2590" s="5">
        <f>IF('Supplier Change Request FORM Z'!$D$71="",IF(ISNUMBER(SEARCH(#REF!,C2590)),MAX($U$1:U2589)+1,0),IF(ISNUMBER(SEARCH('Supplier Change Request FORM Z'!$D$71,C2590)),MAX($U$1:U2589)+1,0))</f>
        <v>0</v>
      </c>
      <c r="V2590" s="3" t="str">
        <f t="shared" si="207"/>
        <v/>
      </c>
      <c r="Y2590" s="5">
        <f>IF('Supplier Change Request FORM Z'!$D$71="",IF(ISNUMBER(SEARCH(#REF!,C2590)),MAX($Y$1:Y2589)+1,0),IF(ISNUMBER(SEARCH('Supplier Change Request FORM Z'!$D$71,C2590)),MAX($Y$1:Y2589)+1,0))</f>
        <v>0</v>
      </c>
      <c r="Z2590" s="3" t="str">
        <f t="shared" si="208"/>
        <v/>
      </c>
      <c r="AE2590" s="5" t="e">
        <f>IF('Supplier Change Request FORM Z'!$D$58="",IF(LEFT(#REF!,1)="F",0,IF(AND((LEFT(#REF!,1)=LEFT(E2590,1)),(LEFT(#REF!,2)=LEFT(A2590,2))),MAX($AE$1:AE2589)+1,0)),IF(LEFT('Supplier Change Request FORM Z'!$D$58,1)="F",0,IF(AND((LEFT('Supplier Change Request FORM Z'!$D$58,1)=LEFT(E2590,1)),(LEFT('Supplier Change Request FORM Z'!$D$59,2)=LEFT(A2590,2))),MAX($AE$1:AE2589)+1,0)))</f>
        <v>#REF!</v>
      </c>
      <c r="AF2590" s="3" t="str">
        <f t="shared" si="209"/>
        <v/>
      </c>
    </row>
    <row r="2591" spans="1:32" x14ac:dyDescent="0.35">
      <c r="A2591" s="2" t="s">
        <v>2911</v>
      </c>
      <c r="B2591" s="2" t="s">
        <v>4060</v>
      </c>
      <c r="C2591" s="2" t="s">
        <v>4059</v>
      </c>
      <c r="D2591" s="2" t="s">
        <v>4060</v>
      </c>
      <c r="E2591" s="2" t="s">
        <v>9644</v>
      </c>
      <c r="G2591" s="5">
        <f>IF('Supplier Change Request FORM Z'!$D$61="",IF(ISNUMBER(SEARCH(#REF!,C2591)),MAX($G$1:G2590)+1,0),IF(ISNUMBER(SEARCH('Supplier Change Request FORM Z'!$D$61,C2591)),MAX($G$1:G2590)+1,0))</f>
        <v>0</v>
      </c>
      <c r="H2591" s="3" t="str">
        <f t="shared" si="205"/>
        <v/>
      </c>
      <c r="K2591" s="5" t="e">
        <f>IF('Supplier Change Request FORM Z'!$D$58="",IF(AND((#REF!=C2591),(LEFT(#REF!,1)=LEFT(E2591,1)),(LEFT(#REF!,2)=LEFT(A2591,2))),MAX($K$1:K2590)+1,0),IF(AND(('Supplier Change Request FORM Z'!$D$61=C2591),(LEFT('Supplier Change Request FORM Z'!$D$58,1)=LEFT(E2591,1)),(LEFT('Supplier Change Request FORM Z'!$D$59,2)=LEFT(A2591,2))),MAX($K$1:K2590)+1,0))</f>
        <v>#REF!</v>
      </c>
      <c r="L2591" s="3" t="str">
        <f t="shared" si="206"/>
        <v/>
      </c>
      <c r="Q2591" s="5"/>
      <c r="R2591" s="3"/>
      <c r="U2591" s="5">
        <f>IF('Supplier Change Request FORM Z'!$D$71="",IF(ISNUMBER(SEARCH(#REF!,C2591)),MAX($U$1:U2590)+1,0),IF(ISNUMBER(SEARCH('Supplier Change Request FORM Z'!$D$71,C2591)),MAX($U$1:U2590)+1,0))</f>
        <v>0</v>
      </c>
      <c r="V2591" s="3" t="str">
        <f t="shared" si="207"/>
        <v/>
      </c>
      <c r="Y2591" s="5">
        <f>IF('Supplier Change Request FORM Z'!$D$71="",IF(ISNUMBER(SEARCH(#REF!,C2591)),MAX($Y$1:Y2590)+1,0),IF(ISNUMBER(SEARCH('Supplier Change Request FORM Z'!$D$71,C2591)),MAX($Y$1:Y2590)+1,0))</f>
        <v>0</v>
      </c>
      <c r="Z2591" s="3" t="str">
        <f t="shared" si="208"/>
        <v/>
      </c>
      <c r="AE2591" s="5" t="e">
        <f>IF('Supplier Change Request FORM Z'!$D$58="",IF(LEFT(#REF!,1)="F",0,IF(AND((LEFT(#REF!,1)=LEFT(E2591,1)),(LEFT(#REF!,2)=LEFT(A2591,2))),MAX($AE$1:AE2590)+1,0)),IF(LEFT('Supplier Change Request FORM Z'!$D$58,1)="F",0,IF(AND((LEFT('Supplier Change Request FORM Z'!$D$58,1)=LEFT(E2591,1)),(LEFT('Supplier Change Request FORM Z'!$D$59,2)=LEFT(A2591,2))),MAX($AE$1:AE2590)+1,0)))</f>
        <v>#REF!</v>
      </c>
      <c r="AF2591" s="3" t="str">
        <f t="shared" si="209"/>
        <v/>
      </c>
    </row>
    <row r="2592" spans="1:32" x14ac:dyDescent="0.35">
      <c r="A2592" s="2" t="s">
        <v>2911</v>
      </c>
      <c r="B2592" s="2" t="s">
        <v>3998</v>
      </c>
      <c r="C2592" s="2" t="s">
        <v>3997</v>
      </c>
      <c r="D2592" s="2" t="s">
        <v>3998</v>
      </c>
      <c r="E2592" s="2" t="s">
        <v>9644</v>
      </c>
      <c r="G2592" s="5">
        <f>IF('Supplier Change Request FORM Z'!$D$61="",IF(ISNUMBER(SEARCH(#REF!,C2592)),MAX($G$1:G2591)+1,0),IF(ISNUMBER(SEARCH('Supplier Change Request FORM Z'!$D$61,C2592)),MAX($G$1:G2591)+1,0))</f>
        <v>0</v>
      </c>
      <c r="H2592" s="3" t="str">
        <f t="shared" si="205"/>
        <v/>
      </c>
      <c r="K2592" s="5" t="e">
        <f>IF('Supplier Change Request FORM Z'!$D$58="",IF(AND((#REF!=C2592),(LEFT(#REF!,1)=LEFT(E2592,1)),(LEFT(#REF!,2)=LEFT(A2592,2))),MAX($K$1:K2591)+1,0),IF(AND(('Supplier Change Request FORM Z'!$D$61=C2592),(LEFT('Supplier Change Request FORM Z'!$D$58,1)=LEFT(E2592,1)),(LEFT('Supplier Change Request FORM Z'!$D$59,2)=LEFT(A2592,2))),MAX($K$1:K2591)+1,0))</f>
        <v>#REF!</v>
      </c>
      <c r="L2592" s="3" t="str">
        <f t="shared" si="206"/>
        <v/>
      </c>
      <c r="Q2592" s="5"/>
      <c r="R2592" s="3"/>
      <c r="U2592" s="5">
        <f>IF('Supplier Change Request FORM Z'!$D$71="",IF(ISNUMBER(SEARCH(#REF!,C2592)),MAX($U$1:U2591)+1,0),IF(ISNUMBER(SEARCH('Supplier Change Request FORM Z'!$D$71,C2592)),MAX($U$1:U2591)+1,0))</f>
        <v>0</v>
      </c>
      <c r="V2592" s="3" t="str">
        <f t="shared" si="207"/>
        <v/>
      </c>
      <c r="Y2592" s="5">
        <f>IF('Supplier Change Request FORM Z'!$D$71="",IF(ISNUMBER(SEARCH(#REF!,C2592)),MAX($Y$1:Y2591)+1,0),IF(ISNUMBER(SEARCH('Supplier Change Request FORM Z'!$D$71,C2592)),MAX($Y$1:Y2591)+1,0))</f>
        <v>0</v>
      </c>
      <c r="Z2592" s="3" t="str">
        <f t="shared" si="208"/>
        <v/>
      </c>
      <c r="AE2592" s="5" t="e">
        <f>IF('Supplier Change Request FORM Z'!$D$58="",IF(LEFT(#REF!,1)="F",0,IF(AND((LEFT(#REF!,1)=LEFT(E2592,1)),(LEFT(#REF!,2)=LEFT(A2592,2))),MAX($AE$1:AE2591)+1,0)),IF(LEFT('Supplier Change Request FORM Z'!$D$58,1)="F",0,IF(AND((LEFT('Supplier Change Request FORM Z'!$D$58,1)=LEFT(E2592,1)),(LEFT('Supplier Change Request FORM Z'!$D$59,2)=LEFT(A2592,2))),MAX($AE$1:AE2591)+1,0)))</f>
        <v>#REF!</v>
      </c>
      <c r="AF2592" s="3" t="str">
        <f t="shared" si="209"/>
        <v/>
      </c>
    </row>
    <row r="2593" spans="1:32" x14ac:dyDescent="0.35">
      <c r="A2593" s="2" t="s">
        <v>2911</v>
      </c>
      <c r="B2593" s="2" t="s">
        <v>10766</v>
      </c>
      <c r="C2593" s="2" t="s">
        <v>10765</v>
      </c>
      <c r="D2593" s="2" t="s">
        <v>10766</v>
      </c>
      <c r="E2593" s="2" t="s">
        <v>9644</v>
      </c>
      <c r="G2593" s="5">
        <f>IF('Supplier Change Request FORM Z'!$D$61="",IF(ISNUMBER(SEARCH(#REF!,C2593)),MAX($G$1:G2592)+1,0),IF(ISNUMBER(SEARCH('Supplier Change Request FORM Z'!$D$61,C2593)),MAX($G$1:G2592)+1,0))</f>
        <v>0</v>
      </c>
      <c r="H2593" s="3" t="str">
        <f t="shared" si="205"/>
        <v/>
      </c>
      <c r="K2593" s="5" t="e">
        <f>IF('Supplier Change Request FORM Z'!$D$58="",IF(AND((#REF!=C2593),(LEFT(#REF!,1)=LEFT(E2593,1)),(LEFT(#REF!,2)=LEFT(A2593,2))),MAX($K$1:K2592)+1,0),IF(AND(('Supplier Change Request FORM Z'!$D$61=C2593),(LEFT('Supplier Change Request FORM Z'!$D$58,1)=LEFT(E2593,1)),(LEFT('Supplier Change Request FORM Z'!$D$59,2)=LEFT(A2593,2))),MAX($K$1:K2592)+1,0))</f>
        <v>#REF!</v>
      </c>
      <c r="L2593" s="3" t="str">
        <f t="shared" si="206"/>
        <v/>
      </c>
      <c r="Q2593" s="5"/>
      <c r="R2593" s="3"/>
      <c r="U2593" s="5">
        <f>IF('Supplier Change Request FORM Z'!$D$71="",IF(ISNUMBER(SEARCH(#REF!,C2593)),MAX($U$1:U2592)+1,0),IF(ISNUMBER(SEARCH('Supplier Change Request FORM Z'!$D$71,C2593)),MAX($U$1:U2592)+1,0))</f>
        <v>0</v>
      </c>
      <c r="V2593" s="3" t="str">
        <f t="shared" si="207"/>
        <v/>
      </c>
      <c r="Y2593" s="5">
        <f>IF('Supplier Change Request FORM Z'!$D$71="",IF(ISNUMBER(SEARCH(#REF!,C2593)),MAX($Y$1:Y2592)+1,0),IF(ISNUMBER(SEARCH('Supplier Change Request FORM Z'!$D$71,C2593)),MAX($Y$1:Y2592)+1,0))</f>
        <v>0</v>
      </c>
      <c r="Z2593" s="3" t="str">
        <f t="shared" si="208"/>
        <v/>
      </c>
      <c r="AE2593" s="5" t="e">
        <f>IF('Supplier Change Request FORM Z'!$D$58="",IF(LEFT(#REF!,1)="F",0,IF(AND((LEFT(#REF!,1)=LEFT(E2593,1)),(LEFT(#REF!,2)=LEFT(A2593,2))),MAX($AE$1:AE2592)+1,0)),IF(LEFT('Supplier Change Request FORM Z'!$D$58,1)="F",0,IF(AND((LEFT('Supplier Change Request FORM Z'!$D$58,1)=LEFT(E2593,1)),(LEFT('Supplier Change Request FORM Z'!$D$59,2)=LEFT(A2593,2))),MAX($AE$1:AE2592)+1,0)))</f>
        <v>#REF!</v>
      </c>
      <c r="AF2593" s="3" t="str">
        <f t="shared" si="209"/>
        <v/>
      </c>
    </row>
    <row r="2594" spans="1:32" x14ac:dyDescent="0.35">
      <c r="A2594" s="2" t="s">
        <v>2911</v>
      </c>
      <c r="B2594" s="2" t="s">
        <v>9693</v>
      </c>
      <c r="C2594" s="2" t="s">
        <v>9694</v>
      </c>
      <c r="D2594" s="2" t="s">
        <v>9693</v>
      </c>
      <c r="E2594" s="2" t="s">
        <v>9644</v>
      </c>
      <c r="G2594" s="5">
        <f>IF('Supplier Change Request FORM Z'!$D$61="",IF(ISNUMBER(SEARCH(#REF!,C2594)),MAX($G$1:G2593)+1,0),IF(ISNUMBER(SEARCH('Supplier Change Request FORM Z'!$D$61,C2594)),MAX($G$1:G2593)+1,0))</f>
        <v>0</v>
      </c>
      <c r="H2594" s="3" t="str">
        <f t="shared" si="205"/>
        <v/>
      </c>
      <c r="K2594" s="5" t="e">
        <f>IF('Supplier Change Request FORM Z'!$D$58="",IF(AND((#REF!=C2594),(LEFT(#REF!,1)=LEFT(E2594,1)),(LEFT(#REF!,2)=LEFT(A2594,2))),MAX($K$1:K2593)+1,0),IF(AND(('Supplier Change Request FORM Z'!$D$61=C2594),(LEFT('Supplier Change Request FORM Z'!$D$58,1)=LEFT(E2594,1)),(LEFT('Supplier Change Request FORM Z'!$D$59,2)=LEFT(A2594,2))),MAX($K$1:K2593)+1,0))</f>
        <v>#REF!</v>
      </c>
      <c r="L2594" s="3" t="str">
        <f t="shared" si="206"/>
        <v/>
      </c>
      <c r="Q2594" s="5"/>
      <c r="R2594" s="3"/>
      <c r="U2594" s="5">
        <f>IF('Supplier Change Request FORM Z'!$D$71="",IF(ISNUMBER(SEARCH(#REF!,C2594)),MAX($U$1:U2593)+1,0),IF(ISNUMBER(SEARCH('Supplier Change Request FORM Z'!$D$71,C2594)),MAX($U$1:U2593)+1,0))</f>
        <v>0</v>
      </c>
      <c r="V2594" s="3" t="str">
        <f t="shared" si="207"/>
        <v/>
      </c>
      <c r="Y2594" s="5">
        <f>IF('Supplier Change Request FORM Z'!$D$71="",IF(ISNUMBER(SEARCH(#REF!,C2594)),MAX($Y$1:Y2593)+1,0),IF(ISNUMBER(SEARCH('Supplier Change Request FORM Z'!$D$71,C2594)),MAX($Y$1:Y2593)+1,0))</f>
        <v>0</v>
      </c>
      <c r="Z2594" s="3" t="str">
        <f t="shared" si="208"/>
        <v/>
      </c>
      <c r="AE2594" s="5" t="e">
        <f>IF('Supplier Change Request FORM Z'!$D$58="",IF(LEFT(#REF!,1)="F",0,IF(AND((LEFT(#REF!,1)=LEFT(E2594,1)),(LEFT(#REF!,2)=LEFT(A2594,2))),MAX($AE$1:AE2593)+1,0)),IF(LEFT('Supplier Change Request FORM Z'!$D$58,1)="F",0,IF(AND((LEFT('Supplier Change Request FORM Z'!$D$58,1)=LEFT(E2594,1)),(LEFT('Supplier Change Request FORM Z'!$D$59,2)=LEFT(A2594,2))),MAX($AE$1:AE2593)+1,0)))</f>
        <v>#REF!</v>
      </c>
      <c r="AF2594" s="3" t="str">
        <f t="shared" si="209"/>
        <v/>
      </c>
    </row>
    <row r="2595" spans="1:32" x14ac:dyDescent="0.35">
      <c r="A2595" s="2" t="s">
        <v>2911</v>
      </c>
      <c r="B2595" s="2" t="s">
        <v>4063</v>
      </c>
      <c r="C2595" s="2" t="s">
        <v>4062</v>
      </c>
      <c r="D2595" s="2" t="s">
        <v>4063</v>
      </c>
      <c r="E2595" s="2" t="s">
        <v>9644</v>
      </c>
      <c r="G2595" s="5">
        <f>IF('Supplier Change Request FORM Z'!$D$61="",IF(ISNUMBER(SEARCH(#REF!,C2595)),MAX($G$1:G2594)+1,0),IF(ISNUMBER(SEARCH('Supplier Change Request FORM Z'!$D$61,C2595)),MAX($G$1:G2594)+1,0))</f>
        <v>0</v>
      </c>
      <c r="H2595" s="3" t="str">
        <f t="shared" si="205"/>
        <v/>
      </c>
      <c r="K2595" s="5" t="e">
        <f>IF('Supplier Change Request FORM Z'!$D$58="",IF(AND((#REF!=C2595),(LEFT(#REF!,1)=LEFT(E2595,1)),(LEFT(#REF!,2)=LEFT(A2595,2))),MAX($K$1:K2594)+1,0),IF(AND(('Supplier Change Request FORM Z'!$D$61=C2595),(LEFT('Supplier Change Request FORM Z'!$D$58,1)=LEFT(E2595,1)),(LEFT('Supplier Change Request FORM Z'!$D$59,2)=LEFT(A2595,2))),MAX($K$1:K2594)+1,0))</f>
        <v>#REF!</v>
      </c>
      <c r="L2595" s="3" t="str">
        <f t="shared" si="206"/>
        <v/>
      </c>
      <c r="Q2595" s="5"/>
      <c r="R2595" s="3"/>
      <c r="U2595" s="5">
        <f>IF('Supplier Change Request FORM Z'!$D$71="",IF(ISNUMBER(SEARCH(#REF!,C2595)),MAX($U$1:U2594)+1,0),IF(ISNUMBER(SEARCH('Supplier Change Request FORM Z'!$D$71,C2595)),MAX($U$1:U2594)+1,0))</f>
        <v>0</v>
      </c>
      <c r="V2595" s="3" t="str">
        <f t="shared" si="207"/>
        <v/>
      </c>
      <c r="Y2595" s="5">
        <f>IF('Supplier Change Request FORM Z'!$D$71="",IF(ISNUMBER(SEARCH(#REF!,C2595)),MAX($Y$1:Y2594)+1,0),IF(ISNUMBER(SEARCH('Supplier Change Request FORM Z'!$D$71,C2595)),MAX($Y$1:Y2594)+1,0))</f>
        <v>0</v>
      </c>
      <c r="Z2595" s="3" t="str">
        <f t="shared" si="208"/>
        <v/>
      </c>
      <c r="AE2595" s="5" t="e">
        <f>IF('Supplier Change Request FORM Z'!$D$58="",IF(LEFT(#REF!,1)="F",0,IF(AND((LEFT(#REF!,1)=LEFT(E2595,1)),(LEFT(#REF!,2)=LEFT(A2595,2))),MAX($AE$1:AE2594)+1,0)),IF(LEFT('Supplier Change Request FORM Z'!$D$58,1)="F",0,IF(AND((LEFT('Supplier Change Request FORM Z'!$D$58,1)=LEFT(E2595,1)),(LEFT('Supplier Change Request FORM Z'!$D$59,2)=LEFT(A2595,2))),MAX($AE$1:AE2594)+1,0)))</f>
        <v>#REF!</v>
      </c>
      <c r="AF2595" s="3" t="str">
        <f t="shared" si="209"/>
        <v/>
      </c>
    </row>
    <row r="2596" spans="1:32" x14ac:dyDescent="0.35">
      <c r="A2596" s="2" t="s">
        <v>4069</v>
      </c>
      <c r="B2596" s="2" t="s">
        <v>10768</v>
      </c>
      <c r="C2596" s="2" t="s">
        <v>10767</v>
      </c>
      <c r="D2596" s="2" t="s">
        <v>10768</v>
      </c>
      <c r="E2596" s="2" t="s">
        <v>9644</v>
      </c>
      <c r="G2596" s="5">
        <f>IF('Supplier Change Request FORM Z'!$D$61="",IF(ISNUMBER(SEARCH(#REF!,C2596)),MAX($G$1:G2595)+1,0),IF(ISNUMBER(SEARCH('Supplier Change Request FORM Z'!$D$61,C2596)),MAX($G$1:G2595)+1,0))</f>
        <v>0</v>
      </c>
      <c r="H2596" s="3" t="str">
        <f t="shared" si="205"/>
        <v/>
      </c>
      <c r="K2596" s="5" t="e">
        <f>IF('Supplier Change Request FORM Z'!$D$58="",IF(AND((#REF!=C2596),(LEFT(#REF!,1)=LEFT(E2596,1)),(LEFT(#REF!,2)=LEFT(A2596,2))),MAX($K$1:K2595)+1,0),IF(AND(('Supplier Change Request FORM Z'!$D$61=C2596),(LEFT('Supplier Change Request FORM Z'!$D$58,1)=LEFT(E2596,1)),(LEFT('Supplier Change Request FORM Z'!$D$59,2)=LEFT(A2596,2))),MAX($K$1:K2595)+1,0))</f>
        <v>#REF!</v>
      </c>
      <c r="L2596" s="3" t="str">
        <f t="shared" si="206"/>
        <v/>
      </c>
      <c r="Q2596" s="5"/>
      <c r="R2596" s="3"/>
      <c r="U2596" s="5">
        <f>IF('Supplier Change Request FORM Z'!$D$71="",IF(ISNUMBER(SEARCH(#REF!,C2596)),MAX($U$1:U2595)+1,0),IF(ISNUMBER(SEARCH('Supplier Change Request FORM Z'!$D$71,C2596)),MAX($U$1:U2595)+1,0))</f>
        <v>0</v>
      </c>
      <c r="V2596" s="3" t="str">
        <f t="shared" si="207"/>
        <v/>
      </c>
      <c r="Y2596" s="5">
        <f>IF('Supplier Change Request FORM Z'!$D$71="",IF(ISNUMBER(SEARCH(#REF!,C2596)),MAX($Y$1:Y2595)+1,0),IF(ISNUMBER(SEARCH('Supplier Change Request FORM Z'!$D$71,C2596)),MAX($Y$1:Y2595)+1,0))</f>
        <v>0</v>
      </c>
      <c r="Z2596" s="3" t="str">
        <f t="shared" si="208"/>
        <v/>
      </c>
      <c r="AE2596" s="5" t="e">
        <f>IF('Supplier Change Request FORM Z'!$D$58="",IF(LEFT(#REF!,1)="F",0,IF(AND((LEFT(#REF!,1)=LEFT(E2596,1)),(LEFT(#REF!,2)=LEFT(A2596,2))),MAX($AE$1:AE2595)+1,0)),IF(LEFT('Supplier Change Request FORM Z'!$D$58,1)="F",0,IF(AND((LEFT('Supplier Change Request FORM Z'!$D$58,1)=LEFT(E2596,1)),(LEFT('Supplier Change Request FORM Z'!$D$59,2)=LEFT(A2596,2))),MAX($AE$1:AE2595)+1,0)))</f>
        <v>#REF!</v>
      </c>
      <c r="AF2596" s="3" t="str">
        <f t="shared" si="209"/>
        <v/>
      </c>
    </row>
    <row r="2597" spans="1:32" x14ac:dyDescent="0.35">
      <c r="A2597" s="2" t="s">
        <v>4069</v>
      </c>
      <c r="B2597" s="2" t="s">
        <v>10770</v>
      </c>
      <c r="C2597" s="2" t="s">
        <v>10769</v>
      </c>
      <c r="D2597" s="2" t="s">
        <v>10770</v>
      </c>
      <c r="E2597" s="2" t="s">
        <v>9644</v>
      </c>
      <c r="G2597" s="5">
        <f>IF('Supplier Change Request FORM Z'!$D$61="",IF(ISNUMBER(SEARCH(#REF!,C2597)),MAX($G$1:G2596)+1,0),IF(ISNUMBER(SEARCH('Supplier Change Request FORM Z'!$D$61,C2597)),MAX($G$1:G2596)+1,0))</f>
        <v>0</v>
      </c>
      <c r="H2597" s="3" t="str">
        <f t="shared" si="205"/>
        <v/>
      </c>
      <c r="K2597" s="5" t="e">
        <f>IF('Supplier Change Request FORM Z'!$D$58="",IF(AND((#REF!=C2597),(LEFT(#REF!,1)=LEFT(E2597,1)),(LEFT(#REF!,2)=LEFT(A2597,2))),MAX($K$1:K2596)+1,0),IF(AND(('Supplier Change Request FORM Z'!$D$61=C2597),(LEFT('Supplier Change Request FORM Z'!$D$58,1)=LEFT(E2597,1)),(LEFT('Supplier Change Request FORM Z'!$D$59,2)=LEFT(A2597,2))),MAX($K$1:K2596)+1,0))</f>
        <v>#REF!</v>
      </c>
      <c r="L2597" s="3" t="str">
        <f t="shared" si="206"/>
        <v/>
      </c>
      <c r="Q2597" s="5"/>
      <c r="R2597" s="3"/>
      <c r="U2597" s="5">
        <f>IF('Supplier Change Request FORM Z'!$D$71="",IF(ISNUMBER(SEARCH(#REF!,C2597)),MAX($U$1:U2596)+1,0),IF(ISNUMBER(SEARCH('Supplier Change Request FORM Z'!$D$71,C2597)),MAX($U$1:U2596)+1,0))</f>
        <v>0</v>
      </c>
      <c r="V2597" s="3" t="str">
        <f t="shared" si="207"/>
        <v/>
      </c>
      <c r="Y2597" s="5">
        <f>IF('Supplier Change Request FORM Z'!$D$71="",IF(ISNUMBER(SEARCH(#REF!,C2597)),MAX($Y$1:Y2596)+1,0),IF(ISNUMBER(SEARCH('Supplier Change Request FORM Z'!$D$71,C2597)),MAX($Y$1:Y2596)+1,0))</f>
        <v>0</v>
      </c>
      <c r="Z2597" s="3" t="str">
        <f t="shared" si="208"/>
        <v/>
      </c>
      <c r="AE2597" s="5" t="e">
        <f>IF('Supplier Change Request FORM Z'!$D$58="",IF(LEFT(#REF!,1)="F",0,IF(AND((LEFT(#REF!,1)=LEFT(E2597,1)),(LEFT(#REF!,2)=LEFT(A2597,2))),MAX($AE$1:AE2596)+1,0)),IF(LEFT('Supplier Change Request FORM Z'!$D$58,1)="F",0,IF(AND((LEFT('Supplier Change Request FORM Z'!$D$58,1)=LEFT(E2597,1)),(LEFT('Supplier Change Request FORM Z'!$D$59,2)=LEFT(A2597,2))),MAX($AE$1:AE2596)+1,0)))</f>
        <v>#REF!</v>
      </c>
      <c r="AF2597" s="3" t="str">
        <f t="shared" si="209"/>
        <v/>
      </c>
    </row>
    <row r="2598" spans="1:32" x14ac:dyDescent="0.35">
      <c r="A2598" s="2" t="s">
        <v>4069</v>
      </c>
      <c r="B2598" s="2" t="s">
        <v>4071</v>
      </c>
      <c r="C2598" s="2" t="s">
        <v>4070</v>
      </c>
      <c r="D2598" s="2" t="s">
        <v>4071</v>
      </c>
      <c r="E2598" s="2" t="s">
        <v>9644</v>
      </c>
      <c r="G2598" s="5">
        <f>IF('Supplier Change Request FORM Z'!$D$61="",IF(ISNUMBER(SEARCH(#REF!,C2598)),MAX($G$1:G2597)+1,0),IF(ISNUMBER(SEARCH('Supplier Change Request FORM Z'!$D$61,C2598)),MAX($G$1:G2597)+1,0))</f>
        <v>0</v>
      </c>
      <c r="H2598" s="3" t="str">
        <f t="shared" si="205"/>
        <v/>
      </c>
      <c r="K2598" s="5" t="e">
        <f>IF('Supplier Change Request FORM Z'!$D$58="",IF(AND((#REF!=C2598),(LEFT(#REF!,1)=LEFT(E2598,1)),(LEFT(#REF!,2)=LEFT(A2598,2))),MAX($K$1:K2597)+1,0),IF(AND(('Supplier Change Request FORM Z'!$D$61=C2598),(LEFT('Supplier Change Request FORM Z'!$D$58,1)=LEFT(E2598,1)),(LEFT('Supplier Change Request FORM Z'!$D$59,2)=LEFT(A2598,2))),MAX($K$1:K2597)+1,0))</f>
        <v>#REF!</v>
      </c>
      <c r="L2598" s="3" t="str">
        <f t="shared" si="206"/>
        <v/>
      </c>
      <c r="Q2598" s="5"/>
      <c r="R2598" s="3"/>
      <c r="U2598" s="5">
        <f>IF('Supplier Change Request FORM Z'!$D$71="",IF(ISNUMBER(SEARCH(#REF!,C2598)),MAX($U$1:U2597)+1,0),IF(ISNUMBER(SEARCH('Supplier Change Request FORM Z'!$D$71,C2598)),MAX($U$1:U2597)+1,0))</f>
        <v>0</v>
      </c>
      <c r="V2598" s="3" t="str">
        <f t="shared" si="207"/>
        <v/>
      </c>
      <c r="Y2598" s="5">
        <f>IF('Supplier Change Request FORM Z'!$D$71="",IF(ISNUMBER(SEARCH(#REF!,C2598)),MAX($Y$1:Y2597)+1,0),IF(ISNUMBER(SEARCH('Supplier Change Request FORM Z'!$D$71,C2598)),MAX($Y$1:Y2597)+1,0))</f>
        <v>0</v>
      </c>
      <c r="Z2598" s="3" t="str">
        <f t="shared" si="208"/>
        <v/>
      </c>
      <c r="AE2598" s="5" t="e">
        <f>IF('Supplier Change Request FORM Z'!$D$58="",IF(LEFT(#REF!,1)="F",0,IF(AND((LEFT(#REF!,1)=LEFT(E2598,1)),(LEFT(#REF!,2)=LEFT(A2598,2))),MAX($AE$1:AE2597)+1,0)),IF(LEFT('Supplier Change Request FORM Z'!$D$58,1)="F",0,IF(AND((LEFT('Supplier Change Request FORM Z'!$D$58,1)=LEFT(E2598,1)),(LEFT('Supplier Change Request FORM Z'!$D$59,2)=LEFT(A2598,2))),MAX($AE$1:AE2597)+1,0)))</f>
        <v>#REF!</v>
      </c>
      <c r="AF2598" s="3" t="str">
        <f t="shared" si="209"/>
        <v/>
      </c>
    </row>
    <row r="2599" spans="1:32" x14ac:dyDescent="0.35">
      <c r="A2599" s="2" t="s">
        <v>4069</v>
      </c>
      <c r="B2599" s="2" t="s">
        <v>4073</v>
      </c>
      <c r="C2599" s="2" t="s">
        <v>4072</v>
      </c>
      <c r="D2599" s="2" t="s">
        <v>4073</v>
      </c>
      <c r="E2599" s="2" t="s">
        <v>9644</v>
      </c>
      <c r="G2599" s="5">
        <f>IF('Supplier Change Request FORM Z'!$D$61="",IF(ISNUMBER(SEARCH(#REF!,C2599)),MAX($G$1:G2598)+1,0),IF(ISNUMBER(SEARCH('Supplier Change Request FORM Z'!$D$61,C2599)),MAX($G$1:G2598)+1,0))</f>
        <v>0</v>
      </c>
      <c r="H2599" s="3" t="str">
        <f t="shared" si="205"/>
        <v/>
      </c>
      <c r="K2599" s="5" t="e">
        <f>IF('Supplier Change Request FORM Z'!$D$58="",IF(AND((#REF!=C2599),(LEFT(#REF!,1)=LEFT(E2599,1)),(LEFT(#REF!,2)=LEFT(A2599,2))),MAX($K$1:K2598)+1,0),IF(AND(('Supplier Change Request FORM Z'!$D$61=C2599),(LEFT('Supplier Change Request FORM Z'!$D$58,1)=LEFT(E2599,1)),(LEFT('Supplier Change Request FORM Z'!$D$59,2)=LEFT(A2599,2))),MAX($K$1:K2598)+1,0))</f>
        <v>#REF!</v>
      </c>
      <c r="L2599" s="3" t="str">
        <f t="shared" si="206"/>
        <v/>
      </c>
      <c r="Q2599" s="5"/>
      <c r="R2599" s="3"/>
      <c r="U2599" s="5">
        <f>IF('Supplier Change Request FORM Z'!$D$71="",IF(ISNUMBER(SEARCH(#REF!,C2599)),MAX($U$1:U2598)+1,0),IF(ISNUMBER(SEARCH('Supplier Change Request FORM Z'!$D$71,C2599)),MAX($U$1:U2598)+1,0))</f>
        <v>0</v>
      </c>
      <c r="V2599" s="3" t="str">
        <f t="shared" si="207"/>
        <v/>
      </c>
      <c r="Y2599" s="5">
        <f>IF('Supplier Change Request FORM Z'!$D$71="",IF(ISNUMBER(SEARCH(#REF!,C2599)),MAX($Y$1:Y2598)+1,0),IF(ISNUMBER(SEARCH('Supplier Change Request FORM Z'!$D$71,C2599)),MAX($Y$1:Y2598)+1,0))</f>
        <v>0</v>
      </c>
      <c r="Z2599" s="3" t="str">
        <f t="shared" si="208"/>
        <v/>
      </c>
      <c r="AE2599" s="5" t="e">
        <f>IF('Supplier Change Request FORM Z'!$D$58="",IF(LEFT(#REF!,1)="F",0,IF(AND((LEFT(#REF!,1)=LEFT(E2599,1)),(LEFT(#REF!,2)=LEFT(A2599,2))),MAX($AE$1:AE2598)+1,0)),IF(LEFT('Supplier Change Request FORM Z'!$D$58,1)="F",0,IF(AND((LEFT('Supplier Change Request FORM Z'!$D$58,1)=LEFT(E2599,1)),(LEFT('Supplier Change Request FORM Z'!$D$59,2)=LEFT(A2599,2))),MAX($AE$1:AE2598)+1,0)))</f>
        <v>#REF!</v>
      </c>
      <c r="AF2599" s="3" t="str">
        <f t="shared" si="209"/>
        <v/>
      </c>
    </row>
    <row r="2600" spans="1:32" x14ac:dyDescent="0.35">
      <c r="A2600" s="2" t="s">
        <v>4074</v>
      </c>
      <c r="B2600" s="2" t="s">
        <v>4076</v>
      </c>
      <c r="C2600" s="2" t="s">
        <v>4075</v>
      </c>
      <c r="D2600" s="2" t="s">
        <v>4076</v>
      </c>
      <c r="E2600" s="2" t="s">
        <v>9644</v>
      </c>
      <c r="G2600" s="5">
        <f>IF('Supplier Change Request FORM Z'!$D$61="",IF(ISNUMBER(SEARCH(#REF!,C2600)),MAX($G$1:G2599)+1,0),IF(ISNUMBER(SEARCH('Supplier Change Request FORM Z'!$D$61,C2600)),MAX($G$1:G2599)+1,0))</f>
        <v>0</v>
      </c>
      <c r="H2600" s="3" t="str">
        <f t="shared" si="205"/>
        <v/>
      </c>
      <c r="K2600" s="5" t="e">
        <f>IF('Supplier Change Request FORM Z'!$D$58="",IF(AND((#REF!=C2600),(LEFT(#REF!,1)=LEFT(E2600,1)),(LEFT(#REF!,2)=LEFT(A2600,2))),MAX($K$1:K2599)+1,0),IF(AND(('Supplier Change Request FORM Z'!$D$61=C2600),(LEFT('Supplier Change Request FORM Z'!$D$58,1)=LEFT(E2600,1)),(LEFT('Supplier Change Request FORM Z'!$D$59,2)=LEFT(A2600,2))),MAX($K$1:K2599)+1,0))</f>
        <v>#REF!</v>
      </c>
      <c r="L2600" s="3" t="str">
        <f t="shared" si="206"/>
        <v/>
      </c>
      <c r="Q2600" s="5"/>
      <c r="R2600" s="3"/>
      <c r="U2600" s="5">
        <f>IF('Supplier Change Request FORM Z'!$D$71="",IF(ISNUMBER(SEARCH(#REF!,C2600)),MAX($U$1:U2599)+1,0),IF(ISNUMBER(SEARCH('Supplier Change Request FORM Z'!$D$71,C2600)),MAX($U$1:U2599)+1,0))</f>
        <v>0</v>
      </c>
      <c r="V2600" s="3" t="str">
        <f t="shared" si="207"/>
        <v/>
      </c>
      <c r="Y2600" s="5">
        <f>IF('Supplier Change Request FORM Z'!$D$71="",IF(ISNUMBER(SEARCH(#REF!,C2600)),MAX($Y$1:Y2599)+1,0),IF(ISNUMBER(SEARCH('Supplier Change Request FORM Z'!$D$71,C2600)),MAX($Y$1:Y2599)+1,0))</f>
        <v>0</v>
      </c>
      <c r="Z2600" s="3" t="str">
        <f t="shared" si="208"/>
        <v/>
      </c>
      <c r="AE2600" s="5" t="e">
        <f>IF('Supplier Change Request FORM Z'!$D$58="",IF(LEFT(#REF!,1)="F",0,IF(AND((LEFT(#REF!,1)=LEFT(E2600,1)),(LEFT(#REF!,2)=LEFT(A2600,2))),MAX($AE$1:AE2599)+1,0)),IF(LEFT('Supplier Change Request FORM Z'!$D$58,1)="F",0,IF(AND((LEFT('Supplier Change Request FORM Z'!$D$58,1)=LEFT(E2600,1)),(LEFT('Supplier Change Request FORM Z'!$D$59,2)=LEFT(A2600,2))),MAX($AE$1:AE2599)+1,0)))</f>
        <v>#REF!</v>
      </c>
      <c r="AF2600" s="3" t="str">
        <f t="shared" si="209"/>
        <v/>
      </c>
    </row>
    <row r="2601" spans="1:32" x14ac:dyDescent="0.35">
      <c r="A2601" s="2" t="s">
        <v>4074</v>
      </c>
      <c r="B2601" s="2" t="s">
        <v>10772</v>
      </c>
      <c r="C2601" s="2" t="s">
        <v>10771</v>
      </c>
      <c r="D2601" s="2" t="s">
        <v>10772</v>
      </c>
      <c r="E2601" s="2" t="s">
        <v>9644</v>
      </c>
      <c r="G2601" s="5">
        <f>IF('Supplier Change Request FORM Z'!$D$61="",IF(ISNUMBER(SEARCH(#REF!,C2601)),MAX($G$1:G2600)+1,0),IF(ISNUMBER(SEARCH('Supplier Change Request FORM Z'!$D$61,C2601)),MAX($G$1:G2600)+1,0))</f>
        <v>0</v>
      </c>
      <c r="H2601" s="3" t="str">
        <f t="shared" si="205"/>
        <v/>
      </c>
      <c r="K2601" s="5" t="e">
        <f>IF('Supplier Change Request FORM Z'!$D$58="",IF(AND((#REF!=C2601),(LEFT(#REF!,1)=LEFT(E2601,1)),(LEFT(#REF!,2)=LEFT(A2601,2))),MAX($K$1:K2600)+1,0),IF(AND(('Supplier Change Request FORM Z'!$D$61=C2601),(LEFT('Supplier Change Request FORM Z'!$D$58,1)=LEFT(E2601,1)),(LEFT('Supplier Change Request FORM Z'!$D$59,2)=LEFT(A2601,2))),MAX($K$1:K2600)+1,0))</f>
        <v>#REF!</v>
      </c>
      <c r="L2601" s="3" t="str">
        <f t="shared" si="206"/>
        <v/>
      </c>
      <c r="Q2601" s="5"/>
      <c r="R2601" s="3"/>
      <c r="U2601" s="5">
        <f>IF('Supplier Change Request FORM Z'!$D$71="",IF(ISNUMBER(SEARCH(#REF!,C2601)),MAX($U$1:U2600)+1,0),IF(ISNUMBER(SEARCH('Supplier Change Request FORM Z'!$D$71,C2601)),MAX($U$1:U2600)+1,0))</f>
        <v>0</v>
      </c>
      <c r="V2601" s="3" t="str">
        <f t="shared" si="207"/>
        <v/>
      </c>
      <c r="Y2601" s="5">
        <f>IF('Supplier Change Request FORM Z'!$D$71="",IF(ISNUMBER(SEARCH(#REF!,C2601)),MAX($Y$1:Y2600)+1,0),IF(ISNUMBER(SEARCH('Supplier Change Request FORM Z'!$D$71,C2601)),MAX($Y$1:Y2600)+1,0))</f>
        <v>0</v>
      </c>
      <c r="Z2601" s="3" t="str">
        <f t="shared" si="208"/>
        <v/>
      </c>
      <c r="AE2601" s="5" t="e">
        <f>IF('Supplier Change Request FORM Z'!$D$58="",IF(LEFT(#REF!,1)="F",0,IF(AND((LEFT(#REF!,1)=LEFT(E2601,1)),(LEFT(#REF!,2)=LEFT(A2601,2))),MAX($AE$1:AE2600)+1,0)),IF(LEFT('Supplier Change Request FORM Z'!$D$58,1)="F",0,IF(AND((LEFT('Supplier Change Request FORM Z'!$D$58,1)=LEFT(E2601,1)),(LEFT('Supplier Change Request FORM Z'!$D$59,2)=LEFT(A2601,2))),MAX($AE$1:AE2600)+1,0)))</f>
        <v>#REF!</v>
      </c>
      <c r="AF2601" s="3" t="str">
        <f t="shared" si="209"/>
        <v/>
      </c>
    </row>
    <row r="2602" spans="1:32" x14ac:dyDescent="0.35">
      <c r="A2602" s="2" t="s">
        <v>4074</v>
      </c>
      <c r="B2602" s="2" t="s">
        <v>10774</v>
      </c>
      <c r="C2602" s="2" t="s">
        <v>10773</v>
      </c>
      <c r="D2602" s="2" t="s">
        <v>10774</v>
      </c>
      <c r="E2602" s="2" t="s">
        <v>9644</v>
      </c>
      <c r="G2602" s="5">
        <f>IF('Supplier Change Request FORM Z'!$D$61="",IF(ISNUMBER(SEARCH(#REF!,C2602)),MAX($G$1:G2601)+1,0),IF(ISNUMBER(SEARCH('Supplier Change Request FORM Z'!$D$61,C2602)),MAX($G$1:G2601)+1,0))</f>
        <v>0</v>
      </c>
      <c r="H2602" s="3" t="str">
        <f t="shared" si="205"/>
        <v/>
      </c>
      <c r="K2602" s="5" t="e">
        <f>IF('Supplier Change Request FORM Z'!$D$58="",IF(AND((#REF!=C2602),(LEFT(#REF!,1)=LEFT(E2602,1)),(LEFT(#REF!,2)=LEFT(A2602,2))),MAX($K$1:K2601)+1,0),IF(AND(('Supplier Change Request FORM Z'!$D$61=C2602),(LEFT('Supplier Change Request FORM Z'!$D$58,1)=LEFT(E2602,1)),(LEFT('Supplier Change Request FORM Z'!$D$59,2)=LEFT(A2602,2))),MAX($K$1:K2601)+1,0))</f>
        <v>#REF!</v>
      </c>
      <c r="L2602" s="3" t="str">
        <f t="shared" si="206"/>
        <v/>
      </c>
      <c r="Q2602" s="5"/>
      <c r="R2602" s="3"/>
      <c r="U2602" s="5">
        <f>IF('Supplier Change Request FORM Z'!$D$71="",IF(ISNUMBER(SEARCH(#REF!,C2602)),MAX($U$1:U2601)+1,0),IF(ISNUMBER(SEARCH('Supplier Change Request FORM Z'!$D$71,C2602)),MAX($U$1:U2601)+1,0))</f>
        <v>0</v>
      </c>
      <c r="V2602" s="3" t="str">
        <f t="shared" si="207"/>
        <v/>
      </c>
      <c r="Y2602" s="5">
        <f>IF('Supplier Change Request FORM Z'!$D$71="",IF(ISNUMBER(SEARCH(#REF!,C2602)),MAX($Y$1:Y2601)+1,0),IF(ISNUMBER(SEARCH('Supplier Change Request FORM Z'!$D$71,C2602)),MAX($Y$1:Y2601)+1,0))</f>
        <v>0</v>
      </c>
      <c r="Z2602" s="3" t="str">
        <f t="shared" si="208"/>
        <v/>
      </c>
      <c r="AE2602" s="5" t="e">
        <f>IF('Supplier Change Request FORM Z'!$D$58="",IF(LEFT(#REF!,1)="F",0,IF(AND((LEFT(#REF!,1)=LEFT(E2602,1)),(LEFT(#REF!,2)=LEFT(A2602,2))),MAX($AE$1:AE2601)+1,0)),IF(LEFT('Supplier Change Request FORM Z'!$D$58,1)="F",0,IF(AND((LEFT('Supplier Change Request FORM Z'!$D$58,1)=LEFT(E2602,1)),(LEFT('Supplier Change Request FORM Z'!$D$59,2)=LEFT(A2602,2))),MAX($AE$1:AE2601)+1,0)))</f>
        <v>#REF!</v>
      </c>
      <c r="AF2602" s="3" t="str">
        <f t="shared" si="209"/>
        <v/>
      </c>
    </row>
    <row r="2603" spans="1:32" x14ac:dyDescent="0.35">
      <c r="A2603" s="2" t="s">
        <v>4077</v>
      </c>
      <c r="B2603" s="2" t="s">
        <v>4079</v>
      </c>
      <c r="C2603" s="2" t="s">
        <v>4078</v>
      </c>
      <c r="D2603" s="2" t="s">
        <v>4079</v>
      </c>
      <c r="E2603" s="2" t="s">
        <v>9644</v>
      </c>
      <c r="G2603" s="5">
        <f>IF('Supplier Change Request FORM Z'!$D$61="",IF(ISNUMBER(SEARCH(#REF!,C2603)),MAX($G$1:G2602)+1,0),IF(ISNUMBER(SEARCH('Supplier Change Request FORM Z'!$D$61,C2603)),MAX($G$1:G2602)+1,0))</f>
        <v>0</v>
      </c>
      <c r="H2603" s="3" t="str">
        <f t="shared" si="205"/>
        <v/>
      </c>
      <c r="K2603" s="5" t="e">
        <f>IF('Supplier Change Request FORM Z'!$D$58="",IF(AND((#REF!=C2603),(LEFT(#REF!,1)=LEFT(E2603,1)),(LEFT(#REF!,2)=LEFT(A2603,2))),MAX($K$1:K2602)+1,0),IF(AND(('Supplier Change Request FORM Z'!$D$61=C2603),(LEFT('Supplier Change Request FORM Z'!$D$58,1)=LEFT(E2603,1)),(LEFT('Supplier Change Request FORM Z'!$D$59,2)=LEFT(A2603,2))),MAX($K$1:K2602)+1,0))</f>
        <v>#REF!</v>
      </c>
      <c r="L2603" s="3" t="str">
        <f t="shared" si="206"/>
        <v/>
      </c>
      <c r="Q2603" s="5"/>
      <c r="R2603" s="3"/>
      <c r="U2603" s="5">
        <f>IF('Supplier Change Request FORM Z'!$D$71="",IF(ISNUMBER(SEARCH(#REF!,C2603)),MAX($U$1:U2602)+1,0),IF(ISNUMBER(SEARCH('Supplier Change Request FORM Z'!$D$71,C2603)),MAX($U$1:U2602)+1,0))</f>
        <v>0</v>
      </c>
      <c r="V2603" s="3" t="str">
        <f t="shared" si="207"/>
        <v/>
      </c>
      <c r="Y2603" s="5">
        <f>IF('Supplier Change Request FORM Z'!$D$71="",IF(ISNUMBER(SEARCH(#REF!,C2603)),MAX($Y$1:Y2602)+1,0),IF(ISNUMBER(SEARCH('Supplier Change Request FORM Z'!$D$71,C2603)),MAX($Y$1:Y2602)+1,0))</f>
        <v>0</v>
      </c>
      <c r="Z2603" s="3" t="str">
        <f t="shared" si="208"/>
        <v/>
      </c>
      <c r="AE2603" s="5" t="e">
        <f>IF('Supplier Change Request FORM Z'!$D$58="",IF(LEFT(#REF!,1)="F",0,IF(AND((LEFT(#REF!,1)=LEFT(E2603,1)),(LEFT(#REF!,2)=LEFT(A2603,2))),MAX($AE$1:AE2602)+1,0)),IF(LEFT('Supplier Change Request FORM Z'!$D$58,1)="F",0,IF(AND((LEFT('Supplier Change Request FORM Z'!$D$58,1)=LEFT(E2603,1)),(LEFT('Supplier Change Request FORM Z'!$D$59,2)=LEFT(A2603,2))),MAX($AE$1:AE2602)+1,0)))</f>
        <v>#REF!</v>
      </c>
      <c r="AF2603" s="3" t="str">
        <f t="shared" si="209"/>
        <v/>
      </c>
    </row>
    <row r="2604" spans="1:32" x14ac:dyDescent="0.35">
      <c r="A2604" s="2" t="s">
        <v>4080</v>
      </c>
      <c r="B2604" s="2" t="s">
        <v>4082</v>
      </c>
      <c r="C2604" s="2" t="s">
        <v>4081</v>
      </c>
      <c r="D2604" s="2" t="s">
        <v>4082</v>
      </c>
      <c r="E2604" s="2" t="s">
        <v>9644</v>
      </c>
      <c r="G2604" s="5">
        <f>IF('Supplier Change Request FORM Z'!$D$61="",IF(ISNUMBER(SEARCH(#REF!,C2604)),MAX($G$1:G2603)+1,0),IF(ISNUMBER(SEARCH('Supplier Change Request FORM Z'!$D$61,C2604)),MAX($G$1:G2603)+1,0))</f>
        <v>0</v>
      </c>
      <c r="H2604" s="3" t="str">
        <f t="shared" si="205"/>
        <v/>
      </c>
      <c r="K2604" s="5" t="e">
        <f>IF('Supplier Change Request FORM Z'!$D$58="",IF(AND((#REF!=C2604),(LEFT(#REF!,1)=LEFT(E2604,1)),(LEFT(#REF!,2)=LEFT(A2604,2))),MAX($K$1:K2603)+1,0),IF(AND(('Supplier Change Request FORM Z'!$D$61=C2604),(LEFT('Supplier Change Request FORM Z'!$D$58,1)=LEFT(E2604,1)),(LEFT('Supplier Change Request FORM Z'!$D$59,2)=LEFT(A2604,2))),MAX($K$1:K2603)+1,0))</f>
        <v>#REF!</v>
      </c>
      <c r="L2604" s="3" t="str">
        <f t="shared" si="206"/>
        <v/>
      </c>
      <c r="Q2604" s="5"/>
      <c r="R2604" s="3"/>
      <c r="U2604" s="5">
        <f>IF('Supplier Change Request FORM Z'!$D$71="",IF(ISNUMBER(SEARCH(#REF!,C2604)),MAX($U$1:U2603)+1,0),IF(ISNUMBER(SEARCH('Supplier Change Request FORM Z'!$D$71,C2604)),MAX($U$1:U2603)+1,0))</f>
        <v>0</v>
      </c>
      <c r="V2604" s="3" t="str">
        <f t="shared" si="207"/>
        <v/>
      </c>
      <c r="Y2604" s="5">
        <f>IF('Supplier Change Request FORM Z'!$D$71="",IF(ISNUMBER(SEARCH(#REF!,C2604)),MAX($Y$1:Y2603)+1,0),IF(ISNUMBER(SEARCH('Supplier Change Request FORM Z'!$D$71,C2604)),MAX($Y$1:Y2603)+1,0))</f>
        <v>0</v>
      </c>
      <c r="Z2604" s="3" t="str">
        <f t="shared" si="208"/>
        <v/>
      </c>
      <c r="AE2604" s="5" t="e">
        <f>IF('Supplier Change Request FORM Z'!$D$58="",IF(LEFT(#REF!,1)="F",0,IF(AND((LEFT(#REF!,1)=LEFT(E2604,1)),(LEFT(#REF!,2)=LEFT(A2604,2))),MAX($AE$1:AE2603)+1,0)),IF(LEFT('Supplier Change Request FORM Z'!$D$58,1)="F",0,IF(AND((LEFT('Supplier Change Request FORM Z'!$D$58,1)=LEFT(E2604,1)),(LEFT('Supplier Change Request FORM Z'!$D$59,2)=LEFT(A2604,2))),MAX($AE$1:AE2603)+1,0)))</f>
        <v>#REF!</v>
      </c>
      <c r="AF2604" s="3" t="str">
        <f t="shared" si="209"/>
        <v/>
      </c>
    </row>
    <row r="2605" spans="1:32" x14ac:dyDescent="0.35">
      <c r="A2605" s="2" t="s">
        <v>4080</v>
      </c>
      <c r="B2605" s="2" t="s">
        <v>4084</v>
      </c>
      <c r="C2605" s="2" t="s">
        <v>4083</v>
      </c>
      <c r="D2605" s="2" t="s">
        <v>4084</v>
      </c>
      <c r="E2605" s="2" t="s">
        <v>9644</v>
      </c>
      <c r="G2605" s="5">
        <f>IF('Supplier Change Request FORM Z'!$D$61="",IF(ISNUMBER(SEARCH(#REF!,C2605)),MAX($G$1:G2604)+1,0),IF(ISNUMBER(SEARCH('Supplier Change Request FORM Z'!$D$61,C2605)),MAX($G$1:G2604)+1,0))</f>
        <v>0</v>
      </c>
      <c r="H2605" s="3" t="str">
        <f t="shared" si="205"/>
        <v/>
      </c>
      <c r="K2605" s="5" t="e">
        <f>IF('Supplier Change Request FORM Z'!$D$58="",IF(AND((#REF!=C2605),(LEFT(#REF!,1)=LEFT(E2605,1)),(LEFT(#REF!,2)=LEFT(A2605,2))),MAX($K$1:K2604)+1,0),IF(AND(('Supplier Change Request FORM Z'!$D$61=C2605),(LEFT('Supplier Change Request FORM Z'!$D$58,1)=LEFT(E2605,1)),(LEFT('Supplier Change Request FORM Z'!$D$59,2)=LEFT(A2605,2))),MAX($K$1:K2604)+1,0))</f>
        <v>#REF!</v>
      </c>
      <c r="L2605" s="3" t="str">
        <f t="shared" si="206"/>
        <v/>
      </c>
      <c r="Q2605" s="5"/>
      <c r="R2605" s="3"/>
      <c r="U2605" s="5">
        <f>IF('Supplier Change Request FORM Z'!$D$71="",IF(ISNUMBER(SEARCH(#REF!,C2605)),MAX($U$1:U2604)+1,0),IF(ISNUMBER(SEARCH('Supplier Change Request FORM Z'!$D$71,C2605)),MAX($U$1:U2604)+1,0))</f>
        <v>0</v>
      </c>
      <c r="V2605" s="3" t="str">
        <f t="shared" si="207"/>
        <v/>
      </c>
      <c r="Y2605" s="5">
        <f>IF('Supplier Change Request FORM Z'!$D$71="",IF(ISNUMBER(SEARCH(#REF!,C2605)),MAX($Y$1:Y2604)+1,0),IF(ISNUMBER(SEARCH('Supplier Change Request FORM Z'!$D$71,C2605)),MAX($Y$1:Y2604)+1,0))</f>
        <v>0</v>
      </c>
      <c r="Z2605" s="3" t="str">
        <f t="shared" si="208"/>
        <v/>
      </c>
      <c r="AE2605" s="5" t="e">
        <f>IF('Supplier Change Request FORM Z'!$D$58="",IF(LEFT(#REF!,1)="F",0,IF(AND((LEFT(#REF!,1)=LEFT(E2605,1)),(LEFT(#REF!,2)=LEFT(A2605,2))),MAX($AE$1:AE2604)+1,0)),IF(LEFT('Supplier Change Request FORM Z'!$D$58,1)="F",0,IF(AND((LEFT('Supplier Change Request FORM Z'!$D$58,1)=LEFT(E2605,1)),(LEFT('Supplier Change Request FORM Z'!$D$59,2)=LEFT(A2605,2))),MAX($AE$1:AE2604)+1,0)))</f>
        <v>#REF!</v>
      </c>
      <c r="AF2605" s="3" t="str">
        <f t="shared" si="209"/>
        <v/>
      </c>
    </row>
    <row r="2606" spans="1:32" x14ac:dyDescent="0.35">
      <c r="A2606" s="2" t="s">
        <v>4080</v>
      </c>
      <c r="B2606" s="2" t="s">
        <v>4086</v>
      </c>
      <c r="C2606" s="2" t="s">
        <v>4085</v>
      </c>
      <c r="D2606" s="2" t="s">
        <v>4086</v>
      </c>
      <c r="E2606" s="2" t="s">
        <v>9644</v>
      </c>
      <c r="G2606" s="5">
        <f>IF('Supplier Change Request FORM Z'!$D$61="",IF(ISNUMBER(SEARCH(#REF!,C2606)),MAX($G$1:G2605)+1,0),IF(ISNUMBER(SEARCH('Supplier Change Request FORM Z'!$D$61,C2606)),MAX($G$1:G2605)+1,0))</f>
        <v>0</v>
      </c>
      <c r="H2606" s="3" t="str">
        <f t="shared" si="205"/>
        <v/>
      </c>
      <c r="K2606" s="5" t="e">
        <f>IF('Supplier Change Request FORM Z'!$D$58="",IF(AND((#REF!=C2606),(LEFT(#REF!,1)=LEFT(E2606,1)),(LEFT(#REF!,2)=LEFT(A2606,2))),MAX($K$1:K2605)+1,0),IF(AND(('Supplier Change Request FORM Z'!$D$61=C2606),(LEFT('Supplier Change Request FORM Z'!$D$58,1)=LEFT(E2606,1)),(LEFT('Supplier Change Request FORM Z'!$D$59,2)=LEFT(A2606,2))),MAX($K$1:K2605)+1,0))</f>
        <v>#REF!</v>
      </c>
      <c r="L2606" s="3" t="str">
        <f t="shared" si="206"/>
        <v/>
      </c>
      <c r="Q2606" s="5"/>
      <c r="R2606" s="3"/>
      <c r="U2606" s="5">
        <f>IF('Supplier Change Request FORM Z'!$D$71="",IF(ISNUMBER(SEARCH(#REF!,C2606)),MAX($U$1:U2605)+1,0),IF(ISNUMBER(SEARCH('Supplier Change Request FORM Z'!$D$71,C2606)),MAX($U$1:U2605)+1,0))</f>
        <v>0</v>
      </c>
      <c r="V2606" s="3" t="str">
        <f t="shared" si="207"/>
        <v/>
      </c>
      <c r="Y2606" s="5">
        <f>IF('Supplier Change Request FORM Z'!$D$71="",IF(ISNUMBER(SEARCH(#REF!,C2606)),MAX($Y$1:Y2605)+1,0),IF(ISNUMBER(SEARCH('Supplier Change Request FORM Z'!$D$71,C2606)),MAX($Y$1:Y2605)+1,0))</f>
        <v>0</v>
      </c>
      <c r="Z2606" s="3" t="str">
        <f t="shared" si="208"/>
        <v/>
      </c>
      <c r="AE2606" s="5" t="e">
        <f>IF('Supplier Change Request FORM Z'!$D$58="",IF(LEFT(#REF!,1)="F",0,IF(AND((LEFT(#REF!,1)=LEFT(E2606,1)),(LEFT(#REF!,2)=LEFT(A2606,2))),MAX($AE$1:AE2605)+1,0)),IF(LEFT('Supplier Change Request FORM Z'!$D$58,1)="F",0,IF(AND((LEFT('Supplier Change Request FORM Z'!$D$58,1)=LEFT(E2606,1)),(LEFT('Supplier Change Request FORM Z'!$D$59,2)=LEFT(A2606,2))),MAX($AE$1:AE2605)+1,0)))</f>
        <v>#REF!</v>
      </c>
      <c r="AF2606" s="3" t="str">
        <f t="shared" si="209"/>
        <v/>
      </c>
    </row>
    <row r="2607" spans="1:32" x14ac:dyDescent="0.35">
      <c r="A2607" s="2" t="s">
        <v>4080</v>
      </c>
      <c r="B2607" s="2" t="s">
        <v>4101</v>
      </c>
      <c r="C2607" s="2" t="s">
        <v>4100</v>
      </c>
      <c r="D2607" s="2" t="s">
        <v>4101</v>
      </c>
      <c r="E2607" s="2" t="s">
        <v>9644</v>
      </c>
      <c r="G2607" s="5">
        <f>IF('Supplier Change Request FORM Z'!$D$61="",IF(ISNUMBER(SEARCH(#REF!,C2607)),MAX($G$1:G2606)+1,0),IF(ISNUMBER(SEARCH('Supplier Change Request FORM Z'!$D$61,C2607)),MAX($G$1:G2606)+1,0))</f>
        <v>0</v>
      </c>
      <c r="H2607" s="3" t="str">
        <f t="shared" si="205"/>
        <v/>
      </c>
      <c r="K2607" s="5" t="e">
        <f>IF('Supplier Change Request FORM Z'!$D$58="",IF(AND((#REF!=C2607),(LEFT(#REF!,1)=LEFT(E2607,1)),(LEFT(#REF!,2)=LEFT(A2607,2))),MAX($K$1:K2606)+1,0),IF(AND(('Supplier Change Request FORM Z'!$D$61=C2607),(LEFT('Supplier Change Request FORM Z'!$D$58,1)=LEFT(E2607,1)),(LEFT('Supplier Change Request FORM Z'!$D$59,2)=LEFT(A2607,2))),MAX($K$1:K2606)+1,0))</f>
        <v>#REF!</v>
      </c>
      <c r="L2607" s="3" t="str">
        <f t="shared" si="206"/>
        <v/>
      </c>
      <c r="Q2607" s="5"/>
      <c r="R2607" s="3"/>
      <c r="U2607" s="5">
        <f>IF('Supplier Change Request FORM Z'!$D$71="",IF(ISNUMBER(SEARCH(#REF!,C2607)),MAX($U$1:U2606)+1,0),IF(ISNUMBER(SEARCH('Supplier Change Request FORM Z'!$D$71,C2607)),MAX($U$1:U2606)+1,0))</f>
        <v>0</v>
      </c>
      <c r="V2607" s="3" t="str">
        <f t="shared" si="207"/>
        <v/>
      </c>
      <c r="Y2607" s="5">
        <f>IF('Supplier Change Request FORM Z'!$D$71="",IF(ISNUMBER(SEARCH(#REF!,C2607)),MAX($Y$1:Y2606)+1,0),IF(ISNUMBER(SEARCH('Supplier Change Request FORM Z'!$D$71,C2607)),MAX($Y$1:Y2606)+1,0))</f>
        <v>0</v>
      </c>
      <c r="Z2607" s="3" t="str">
        <f t="shared" si="208"/>
        <v/>
      </c>
      <c r="AE2607" s="5" t="e">
        <f>IF('Supplier Change Request FORM Z'!$D$58="",IF(LEFT(#REF!,1)="F",0,IF(AND((LEFT(#REF!,1)=LEFT(E2607,1)),(LEFT(#REF!,2)=LEFT(A2607,2))),MAX($AE$1:AE2606)+1,0)),IF(LEFT('Supplier Change Request FORM Z'!$D$58,1)="F",0,IF(AND((LEFT('Supplier Change Request FORM Z'!$D$58,1)=LEFT(E2607,1)),(LEFT('Supplier Change Request FORM Z'!$D$59,2)=LEFT(A2607,2))),MAX($AE$1:AE2606)+1,0)))</f>
        <v>#REF!</v>
      </c>
      <c r="AF2607" s="3" t="str">
        <f t="shared" si="209"/>
        <v/>
      </c>
    </row>
    <row r="2608" spans="1:32" x14ac:dyDescent="0.35">
      <c r="A2608" s="2" t="s">
        <v>4080</v>
      </c>
      <c r="B2608" s="2" t="s">
        <v>4090</v>
      </c>
      <c r="C2608" s="2" t="s">
        <v>4089</v>
      </c>
      <c r="D2608" s="2" t="s">
        <v>4090</v>
      </c>
      <c r="E2608" s="2" t="s">
        <v>9644</v>
      </c>
      <c r="G2608" s="5">
        <f>IF('Supplier Change Request FORM Z'!$D$61="",IF(ISNUMBER(SEARCH(#REF!,C2608)),MAX($G$1:G2607)+1,0),IF(ISNUMBER(SEARCH('Supplier Change Request FORM Z'!$D$61,C2608)),MAX($G$1:G2607)+1,0))</f>
        <v>0</v>
      </c>
      <c r="H2608" s="3" t="str">
        <f t="shared" si="205"/>
        <v/>
      </c>
      <c r="K2608" s="5" t="e">
        <f>IF('Supplier Change Request FORM Z'!$D$58="",IF(AND((#REF!=C2608),(LEFT(#REF!,1)=LEFT(E2608,1)),(LEFT(#REF!,2)=LEFT(A2608,2))),MAX($K$1:K2607)+1,0),IF(AND(('Supplier Change Request FORM Z'!$D$61=C2608),(LEFT('Supplier Change Request FORM Z'!$D$58,1)=LEFT(E2608,1)),(LEFT('Supplier Change Request FORM Z'!$D$59,2)=LEFT(A2608,2))),MAX($K$1:K2607)+1,0))</f>
        <v>#REF!</v>
      </c>
      <c r="L2608" s="3" t="str">
        <f t="shared" si="206"/>
        <v/>
      </c>
      <c r="Q2608" s="5"/>
      <c r="R2608" s="3"/>
      <c r="U2608" s="5">
        <f>IF('Supplier Change Request FORM Z'!$D$71="",IF(ISNUMBER(SEARCH(#REF!,C2608)),MAX($U$1:U2607)+1,0),IF(ISNUMBER(SEARCH('Supplier Change Request FORM Z'!$D$71,C2608)),MAX($U$1:U2607)+1,0))</f>
        <v>0</v>
      </c>
      <c r="V2608" s="3" t="str">
        <f t="shared" si="207"/>
        <v/>
      </c>
      <c r="Y2608" s="5">
        <f>IF('Supplier Change Request FORM Z'!$D$71="",IF(ISNUMBER(SEARCH(#REF!,C2608)),MAX($Y$1:Y2607)+1,0),IF(ISNUMBER(SEARCH('Supplier Change Request FORM Z'!$D$71,C2608)),MAX($Y$1:Y2607)+1,0))</f>
        <v>0</v>
      </c>
      <c r="Z2608" s="3" t="str">
        <f t="shared" si="208"/>
        <v/>
      </c>
      <c r="AE2608" s="5" t="e">
        <f>IF('Supplier Change Request FORM Z'!$D$58="",IF(LEFT(#REF!,1)="F",0,IF(AND((LEFT(#REF!,1)=LEFT(E2608,1)),(LEFT(#REF!,2)=LEFT(A2608,2))),MAX($AE$1:AE2607)+1,0)),IF(LEFT('Supplier Change Request FORM Z'!$D$58,1)="F",0,IF(AND((LEFT('Supplier Change Request FORM Z'!$D$58,1)=LEFT(E2608,1)),(LEFT('Supplier Change Request FORM Z'!$D$59,2)=LEFT(A2608,2))),MAX($AE$1:AE2607)+1,0)))</f>
        <v>#REF!</v>
      </c>
      <c r="AF2608" s="3" t="str">
        <f t="shared" si="209"/>
        <v/>
      </c>
    </row>
    <row r="2609" spans="1:32" x14ac:dyDescent="0.35">
      <c r="A2609" s="2" t="s">
        <v>4080</v>
      </c>
      <c r="B2609" s="2" t="s">
        <v>4092</v>
      </c>
      <c r="C2609" s="2" t="s">
        <v>4091</v>
      </c>
      <c r="D2609" s="2" t="s">
        <v>4092</v>
      </c>
      <c r="E2609" s="2" t="s">
        <v>9644</v>
      </c>
      <c r="G2609" s="5">
        <f>IF('Supplier Change Request FORM Z'!$D$61="",IF(ISNUMBER(SEARCH(#REF!,C2609)),MAX($G$1:G2608)+1,0),IF(ISNUMBER(SEARCH('Supplier Change Request FORM Z'!$D$61,C2609)),MAX($G$1:G2608)+1,0))</f>
        <v>0</v>
      </c>
      <c r="H2609" s="3" t="str">
        <f t="shared" si="205"/>
        <v/>
      </c>
      <c r="K2609" s="5" t="e">
        <f>IF('Supplier Change Request FORM Z'!$D$58="",IF(AND((#REF!=C2609),(LEFT(#REF!,1)=LEFT(E2609,1)),(LEFT(#REF!,2)=LEFT(A2609,2))),MAX($K$1:K2608)+1,0),IF(AND(('Supplier Change Request FORM Z'!$D$61=C2609),(LEFT('Supplier Change Request FORM Z'!$D$58,1)=LEFT(E2609,1)),(LEFT('Supplier Change Request FORM Z'!$D$59,2)=LEFT(A2609,2))),MAX($K$1:K2608)+1,0))</f>
        <v>#REF!</v>
      </c>
      <c r="L2609" s="3" t="str">
        <f t="shared" si="206"/>
        <v/>
      </c>
      <c r="Q2609" s="5"/>
      <c r="R2609" s="3"/>
      <c r="U2609" s="5">
        <f>IF('Supplier Change Request FORM Z'!$D$71="",IF(ISNUMBER(SEARCH(#REF!,C2609)),MAX($U$1:U2608)+1,0),IF(ISNUMBER(SEARCH('Supplier Change Request FORM Z'!$D$71,C2609)),MAX($U$1:U2608)+1,0))</f>
        <v>0</v>
      </c>
      <c r="V2609" s="3" t="str">
        <f t="shared" si="207"/>
        <v/>
      </c>
      <c r="Y2609" s="5">
        <f>IF('Supplier Change Request FORM Z'!$D$71="",IF(ISNUMBER(SEARCH(#REF!,C2609)),MAX($Y$1:Y2608)+1,0),IF(ISNUMBER(SEARCH('Supplier Change Request FORM Z'!$D$71,C2609)),MAX($Y$1:Y2608)+1,0))</f>
        <v>0</v>
      </c>
      <c r="Z2609" s="3" t="str">
        <f t="shared" si="208"/>
        <v/>
      </c>
      <c r="AE2609" s="5" t="e">
        <f>IF('Supplier Change Request FORM Z'!$D$58="",IF(LEFT(#REF!,1)="F",0,IF(AND((LEFT(#REF!,1)=LEFT(E2609,1)),(LEFT(#REF!,2)=LEFT(A2609,2))),MAX($AE$1:AE2608)+1,0)),IF(LEFT('Supplier Change Request FORM Z'!$D$58,1)="F",0,IF(AND((LEFT('Supplier Change Request FORM Z'!$D$58,1)=LEFT(E2609,1)),(LEFT('Supplier Change Request FORM Z'!$D$59,2)=LEFT(A2609,2))),MAX($AE$1:AE2608)+1,0)))</f>
        <v>#REF!</v>
      </c>
      <c r="AF2609" s="3" t="str">
        <f t="shared" si="209"/>
        <v/>
      </c>
    </row>
    <row r="2610" spans="1:32" x14ac:dyDescent="0.35">
      <c r="A2610" s="2" t="s">
        <v>4080</v>
      </c>
      <c r="B2610" s="2" t="s">
        <v>4088</v>
      </c>
      <c r="C2610" s="2" t="s">
        <v>4087</v>
      </c>
      <c r="D2610" s="2" t="s">
        <v>4088</v>
      </c>
      <c r="E2610" s="2" t="s">
        <v>9644</v>
      </c>
      <c r="G2610" s="5">
        <f>IF('Supplier Change Request FORM Z'!$D$61="",IF(ISNUMBER(SEARCH(#REF!,C2610)),MAX($G$1:G2609)+1,0),IF(ISNUMBER(SEARCH('Supplier Change Request FORM Z'!$D$61,C2610)),MAX($G$1:G2609)+1,0))</f>
        <v>0</v>
      </c>
      <c r="H2610" s="3" t="str">
        <f t="shared" si="205"/>
        <v/>
      </c>
      <c r="K2610" s="5" t="e">
        <f>IF('Supplier Change Request FORM Z'!$D$58="",IF(AND((#REF!=C2610),(LEFT(#REF!,1)=LEFT(E2610,1)),(LEFT(#REF!,2)=LEFT(A2610,2))),MAX($K$1:K2609)+1,0),IF(AND(('Supplier Change Request FORM Z'!$D$61=C2610),(LEFT('Supplier Change Request FORM Z'!$D$58,1)=LEFT(E2610,1)),(LEFT('Supplier Change Request FORM Z'!$D$59,2)=LEFT(A2610,2))),MAX($K$1:K2609)+1,0))</f>
        <v>#REF!</v>
      </c>
      <c r="L2610" s="3" t="str">
        <f t="shared" si="206"/>
        <v/>
      </c>
      <c r="Q2610" s="5"/>
      <c r="R2610" s="3"/>
      <c r="U2610" s="5">
        <f>IF('Supplier Change Request FORM Z'!$D$71="",IF(ISNUMBER(SEARCH(#REF!,C2610)),MAX($U$1:U2609)+1,0),IF(ISNUMBER(SEARCH('Supplier Change Request FORM Z'!$D$71,C2610)),MAX($U$1:U2609)+1,0))</f>
        <v>0</v>
      </c>
      <c r="V2610" s="3" t="str">
        <f t="shared" si="207"/>
        <v/>
      </c>
      <c r="Y2610" s="5">
        <f>IF('Supplier Change Request FORM Z'!$D$71="",IF(ISNUMBER(SEARCH(#REF!,C2610)),MAX($Y$1:Y2609)+1,0),IF(ISNUMBER(SEARCH('Supplier Change Request FORM Z'!$D$71,C2610)),MAX($Y$1:Y2609)+1,0))</f>
        <v>0</v>
      </c>
      <c r="Z2610" s="3" t="str">
        <f t="shared" si="208"/>
        <v/>
      </c>
      <c r="AE2610" s="5" t="e">
        <f>IF('Supplier Change Request FORM Z'!$D$58="",IF(LEFT(#REF!,1)="F",0,IF(AND((LEFT(#REF!,1)=LEFT(E2610,1)),(LEFT(#REF!,2)=LEFT(A2610,2))),MAX($AE$1:AE2609)+1,0)),IF(LEFT('Supplier Change Request FORM Z'!$D$58,1)="F",0,IF(AND((LEFT('Supplier Change Request FORM Z'!$D$58,1)=LEFT(E2610,1)),(LEFT('Supplier Change Request FORM Z'!$D$59,2)=LEFT(A2610,2))),MAX($AE$1:AE2609)+1,0)))</f>
        <v>#REF!</v>
      </c>
      <c r="AF2610" s="3" t="str">
        <f t="shared" si="209"/>
        <v/>
      </c>
    </row>
    <row r="2611" spans="1:32" x14ac:dyDescent="0.35">
      <c r="A2611" s="2" t="s">
        <v>4080</v>
      </c>
      <c r="B2611" s="2" t="s">
        <v>4094</v>
      </c>
      <c r="C2611" s="2" t="s">
        <v>4093</v>
      </c>
      <c r="D2611" s="2" t="s">
        <v>4094</v>
      </c>
      <c r="E2611" s="2" t="s">
        <v>9644</v>
      </c>
      <c r="G2611" s="5">
        <f>IF('Supplier Change Request FORM Z'!$D$61="",IF(ISNUMBER(SEARCH(#REF!,C2611)),MAX($G$1:G2610)+1,0),IF(ISNUMBER(SEARCH('Supplier Change Request FORM Z'!$D$61,C2611)),MAX($G$1:G2610)+1,0))</f>
        <v>0</v>
      </c>
      <c r="H2611" s="3" t="str">
        <f t="shared" si="205"/>
        <v/>
      </c>
      <c r="K2611" s="5" t="e">
        <f>IF('Supplier Change Request FORM Z'!$D$58="",IF(AND((#REF!=C2611),(LEFT(#REF!,1)=LEFT(E2611,1)),(LEFT(#REF!,2)=LEFT(A2611,2))),MAX($K$1:K2610)+1,0),IF(AND(('Supplier Change Request FORM Z'!$D$61=C2611),(LEFT('Supplier Change Request FORM Z'!$D$58,1)=LEFT(E2611,1)),(LEFT('Supplier Change Request FORM Z'!$D$59,2)=LEFT(A2611,2))),MAX($K$1:K2610)+1,0))</f>
        <v>#REF!</v>
      </c>
      <c r="L2611" s="3" t="str">
        <f t="shared" si="206"/>
        <v/>
      </c>
      <c r="Q2611" s="5"/>
      <c r="R2611" s="3"/>
      <c r="U2611" s="5">
        <f>IF('Supplier Change Request FORM Z'!$D$71="",IF(ISNUMBER(SEARCH(#REF!,C2611)),MAX($U$1:U2610)+1,0),IF(ISNUMBER(SEARCH('Supplier Change Request FORM Z'!$D$71,C2611)),MAX($U$1:U2610)+1,0))</f>
        <v>0</v>
      </c>
      <c r="V2611" s="3" t="str">
        <f t="shared" si="207"/>
        <v/>
      </c>
      <c r="Y2611" s="5">
        <f>IF('Supplier Change Request FORM Z'!$D$71="",IF(ISNUMBER(SEARCH(#REF!,C2611)),MAX($Y$1:Y2610)+1,0),IF(ISNUMBER(SEARCH('Supplier Change Request FORM Z'!$D$71,C2611)),MAX($Y$1:Y2610)+1,0))</f>
        <v>0</v>
      </c>
      <c r="Z2611" s="3" t="str">
        <f t="shared" si="208"/>
        <v/>
      </c>
      <c r="AE2611" s="5" t="e">
        <f>IF('Supplier Change Request FORM Z'!$D$58="",IF(LEFT(#REF!,1)="F",0,IF(AND((LEFT(#REF!,1)=LEFT(E2611,1)),(LEFT(#REF!,2)=LEFT(A2611,2))),MAX($AE$1:AE2610)+1,0)),IF(LEFT('Supplier Change Request FORM Z'!$D$58,1)="F",0,IF(AND((LEFT('Supplier Change Request FORM Z'!$D$58,1)=LEFT(E2611,1)),(LEFT('Supplier Change Request FORM Z'!$D$59,2)=LEFT(A2611,2))),MAX($AE$1:AE2610)+1,0)))</f>
        <v>#REF!</v>
      </c>
      <c r="AF2611" s="3" t="str">
        <f t="shared" si="209"/>
        <v/>
      </c>
    </row>
    <row r="2612" spans="1:32" x14ac:dyDescent="0.35">
      <c r="A2612" s="2" t="s">
        <v>4080</v>
      </c>
      <c r="B2612" s="2" t="s">
        <v>4095</v>
      </c>
      <c r="C2612" s="2" t="s">
        <v>1567</v>
      </c>
      <c r="D2612" s="2" t="s">
        <v>4095</v>
      </c>
      <c r="E2612" s="2" t="s">
        <v>9644</v>
      </c>
      <c r="G2612" s="5">
        <f>IF('Supplier Change Request FORM Z'!$D$61="",IF(ISNUMBER(SEARCH(#REF!,C2612)),MAX($G$1:G2611)+1,0),IF(ISNUMBER(SEARCH('Supplier Change Request FORM Z'!$D$61,C2612)),MAX($G$1:G2611)+1,0))</f>
        <v>0</v>
      </c>
      <c r="H2612" s="3" t="str">
        <f t="shared" si="205"/>
        <v/>
      </c>
      <c r="K2612" s="5" t="e">
        <f>IF('Supplier Change Request FORM Z'!$D$58="",IF(AND((#REF!=C2612),(LEFT(#REF!,1)=LEFT(E2612,1)),(LEFT(#REF!,2)=LEFT(A2612,2))),MAX($K$1:K2611)+1,0),IF(AND(('Supplier Change Request FORM Z'!$D$61=C2612),(LEFT('Supplier Change Request FORM Z'!$D$58,1)=LEFT(E2612,1)),(LEFT('Supplier Change Request FORM Z'!$D$59,2)=LEFT(A2612,2))),MAX($K$1:K2611)+1,0))</f>
        <v>#REF!</v>
      </c>
      <c r="L2612" s="3" t="str">
        <f t="shared" si="206"/>
        <v/>
      </c>
      <c r="Q2612" s="5"/>
      <c r="R2612" s="3"/>
      <c r="U2612" s="5">
        <f>IF('Supplier Change Request FORM Z'!$D$71="",IF(ISNUMBER(SEARCH(#REF!,C2612)),MAX($U$1:U2611)+1,0),IF(ISNUMBER(SEARCH('Supplier Change Request FORM Z'!$D$71,C2612)),MAX($U$1:U2611)+1,0))</f>
        <v>0</v>
      </c>
      <c r="V2612" s="3" t="str">
        <f t="shared" si="207"/>
        <v/>
      </c>
      <c r="Y2612" s="5">
        <f>IF('Supplier Change Request FORM Z'!$D$71="",IF(ISNUMBER(SEARCH(#REF!,C2612)),MAX($Y$1:Y2611)+1,0),IF(ISNUMBER(SEARCH('Supplier Change Request FORM Z'!$D$71,C2612)),MAX($Y$1:Y2611)+1,0))</f>
        <v>0</v>
      </c>
      <c r="Z2612" s="3" t="str">
        <f t="shared" si="208"/>
        <v/>
      </c>
      <c r="AE2612" s="5" t="e">
        <f>IF('Supplier Change Request FORM Z'!$D$58="",IF(LEFT(#REF!,1)="F",0,IF(AND((LEFT(#REF!,1)=LEFT(E2612,1)),(LEFT(#REF!,2)=LEFT(A2612,2))),MAX($AE$1:AE2611)+1,0)),IF(LEFT('Supplier Change Request FORM Z'!$D$58,1)="F",0,IF(AND((LEFT('Supplier Change Request FORM Z'!$D$58,1)=LEFT(E2612,1)),(LEFT('Supplier Change Request FORM Z'!$D$59,2)=LEFT(A2612,2))),MAX($AE$1:AE2611)+1,0)))</f>
        <v>#REF!</v>
      </c>
      <c r="AF2612" s="3" t="str">
        <f t="shared" si="209"/>
        <v/>
      </c>
    </row>
    <row r="2613" spans="1:32" x14ac:dyDescent="0.35">
      <c r="A2613" s="2" t="s">
        <v>4080</v>
      </c>
      <c r="B2613" s="2" t="s">
        <v>4097</v>
      </c>
      <c r="C2613" s="2" t="s">
        <v>4096</v>
      </c>
      <c r="D2613" s="2" t="s">
        <v>4097</v>
      </c>
      <c r="E2613" s="2" t="s">
        <v>9644</v>
      </c>
      <c r="G2613" s="5">
        <f>IF('Supplier Change Request FORM Z'!$D$61="",IF(ISNUMBER(SEARCH(#REF!,C2613)),MAX($G$1:G2612)+1,0),IF(ISNUMBER(SEARCH('Supplier Change Request FORM Z'!$D$61,C2613)),MAX($G$1:G2612)+1,0))</f>
        <v>0</v>
      </c>
      <c r="H2613" s="3" t="str">
        <f t="shared" si="205"/>
        <v/>
      </c>
      <c r="K2613" s="5" t="e">
        <f>IF('Supplier Change Request FORM Z'!$D$58="",IF(AND((#REF!=C2613),(LEFT(#REF!,1)=LEFT(E2613,1)),(LEFT(#REF!,2)=LEFT(A2613,2))),MAX($K$1:K2612)+1,0),IF(AND(('Supplier Change Request FORM Z'!$D$61=C2613),(LEFT('Supplier Change Request FORM Z'!$D$58,1)=LEFT(E2613,1)),(LEFT('Supplier Change Request FORM Z'!$D$59,2)=LEFT(A2613,2))),MAX($K$1:K2612)+1,0))</f>
        <v>#REF!</v>
      </c>
      <c r="L2613" s="3" t="str">
        <f t="shared" si="206"/>
        <v/>
      </c>
      <c r="Q2613" s="5"/>
      <c r="R2613" s="3"/>
      <c r="U2613" s="5">
        <f>IF('Supplier Change Request FORM Z'!$D$71="",IF(ISNUMBER(SEARCH(#REF!,C2613)),MAX($U$1:U2612)+1,0),IF(ISNUMBER(SEARCH('Supplier Change Request FORM Z'!$D$71,C2613)),MAX($U$1:U2612)+1,0))</f>
        <v>0</v>
      </c>
      <c r="V2613" s="3" t="str">
        <f t="shared" si="207"/>
        <v/>
      </c>
      <c r="Y2613" s="5">
        <f>IF('Supplier Change Request FORM Z'!$D$71="",IF(ISNUMBER(SEARCH(#REF!,C2613)),MAX($Y$1:Y2612)+1,0),IF(ISNUMBER(SEARCH('Supplier Change Request FORM Z'!$D$71,C2613)),MAX($Y$1:Y2612)+1,0))</f>
        <v>0</v>
      </c>
      <c r="Z2613" s="3" t="str">
        <f t="shared" si="208"/>
        <v/>
      </c>
      <c r="AE2613" s="5" t="e">
        <f>IF('Supplier Change Request FORM Z'!$D$58="",IF(LEFT(#REF!,1)="F",0,IF(AND((LEFT(#REF!,1)=LEFT(E2613,1)),(LEFT(#REF!,2)=LEFT(A2613,2))),MAX($AE$1:AE2612)+1,0)),IF(LEFT('Supplier Change Request FORM Z'!$D$58,1)="F",0,IF(AND((LEFT('Supplier Change Request FORM Z'!$D$58,1)=LEFT(E2613,1)),(LEFT('Supplier Change Request FORM Z'!$D$59,2)=LEFT(A2613,2))),MAX($AE$1:AE2612)+1,0)))</f>
        <v>#REF!</v>
      </c>
      <c r="AF2613" s="3" t="str">
        <f t="shared" si="209"/>
        <v/>
      </c>
    </row>
    <row r="2614" spans="1:32" x14ac:dyDescent="0.35">
      <c r="A2614" s="2" t="s">
        <v>4080</v>
      </c>
      <c r="B2614" s="2" t="s">
        <v>4099</v>
      </c>
      <c r="C2614" s="2" t="s">
        <v>4098</v>
      </c>
      <c r="D2614" s="2" t="s">
        <v>4099</v>
      </c>
      <c r="E2614" s="2" t="s">
        <v>9644</v>
      </c>
      <c r="G2614" s="5">
        <f>IF('Supplier Change Request FORM Z'!$D$61="",IF(ISNUMBER(SEARCH(#REF!,C2614)),MAX($G$1:G2613)+1,0),IF(ISNUMBER(SEARCH('Supplier Change Request FORM Z'!$D$61,C2614)),MAX($G$1:G2613)+1,0))</f>
        <v>0</v>
      </c>
      <c r="H2614" s="3" t="str">
        <f t="shared" si="205"/>
        <v/>
      </c>
      <c r="K2614" s="5" t="e">
        <f>IF('Supplier Change Request FORM Z'!$D$58="",IF(AND((#REF!=C2614),(LEFT(#REF!,1)=LEFT(E2614,1)),(LEFT(#REF!,2)=LEFT(A2614,2))),MAX($K$1:K2613)+1,0),IF(AND(('Supplier Change Request FORM Z'!$D$61=C2614),(LEFT('Supplier Change Request FORM Z'!$D$58,1)=LEFT(E2614,1)),(LEFT('Supplier Change Request FORM Z'!$D$59,2)=LEFT(A2614,2))),MAX($K$1:K2613)+1,0))</f>
        <v>#REF!</v>
      </c>
      <c r="L2614" s="3" t="str">
        <f t="shared" si="206"/>
        <v/>
      </c>
      <c r="Q2614" s="5"/>
      <c r="R2614" s="3"/>
      <c r="U2614" s="5">
        <f>IF('Supplier Change Request FORM Z'!$D$71="",IF(ISNUMBER(SEARCH(#REF!,C2614)),MAX($U$1:U2613)+1,0),IF(ISNUMBER(SEARCH('Supplier Change Request FORM Z'!$D$71,C2614)),MAX($U$1:U2613)+1,0))</f>
        <v>0</v>
      </c>
      <c r="V2614" s="3" t="str">
        <f t="shared" si="207"/>
        <v/>
      </c>
      <c r="Y2614" s="5">
        <f>IF('Supplier Change Request FORM Z'!$D$71="",IF(ISNUMBER(SEARCH(#REF!,C2614)),MAX($Y$1:Y2613)+1,0),IF(ISNUMBER(SEARCH('Supplier Change Request FORM Z'!$D$71,C2614)),MAX($Y$1:Y2613)+1,0))</f>
        <v>0</v>
      </c>
      <c r="Z2614" s="3" t="str">
        <f t="shared" si="208"/>
        <v/>
      </c>
      <c r="AE2614" s="5" t="e">
        <f>IF('Supplier Change Request FORM Z'!$D$58="",IF(LEFT(#REF!,1)="F",0,IF(AND((LEFT(#REF!,1)=LEFT(E2614,1)),(LEFT(#REF!,2)=LEFT(A2614,2))),MAX($AE$1:AE2613)+1,0)),IF(LEFT('Supplier Change Request FORM Z'!$D$58,1)="F",0,IF(AND((LEFT('Supplier Change Request FORM Z'!$D$58,1)=LEFT(E2614,1)),(LEFT('Supplier Change Request FORM Z'!$D$59,2)=LEFT(A2614,2))),MAX($AE$1:AE2613)+1,0)))</f>
        <v>#REF!</v>
      </c>
      <c r="AF2614" s="3" t="str">
        <f t="shared" si="209"/>
        <v/>
      </c>
    </row>
    <row r="2615" spans="1:32" x14ac:dyDescent="0.35">
      <c r="A2615" s="2" t="s">
        <v>4102</v>
      </c>
      <c r="B2615" s="2" t="s">
        <v>4112</v>
      </c>
      <c r="C2615" s="2" t="s">
        <v>4111</v>
      </c>
      <c r="D2615" s="2" t="s">
        <v>4112</v>
      </c>
      <c r="E2615" s="2" t="s">
        <v>9644</v>
      </c>
      <c r="G2615" s="5">
        <f>IF('Supplier Change Request FORM Z'!$D$61="",IF(ISNUMBER(SEARCH(#REF!,C2615)),MAX($G$1:G2614)+1,0),IF(ISNUMBER(SEARCH('Supplier Change Request FORM Z'!$D$61,C2615)),MAX($G$1:G2614)+1,0))</f>
        <v>0</v>
      </c>
      <c r="H2615" s="3" t="str">
        <f t="shared" si="205"/>
        <v/>
      </c>
      <c r="K2615" s="5" t="e">
        <f>IF('Supplier Change Request FORM Z'!$D$58="",IF(AND((#REF!=C2615),(LEFT(#REF!,1)=LEFT(E2615,1)),(LEFT(#REF!,2)=LEFT(A2615,2))),MAX($K$1:K2614)+1,0),IF(AND(('Supplier Change Request FORM Z'!$D$61=C2615),(LEFT('Supplier Change Request FORM Z'!$D$58,1)=LEFT(E2615,1)),(LEFT('Supplier Change Request FORM Z'!$D$59,2)=LEFT(A2615,2))),MAX($K$1:K2614)+1,0))</f>
        <v>#REF!</v>
      </c>
      <c r="L2615" s="3" t="str">
        <f t="shared" si="206"/>
        <v/>
      </c>
      <c r="Q2615" s="5"/>
      <c r="R2615" s="3"/>
      <c r="U2615" s="5">
        <f>IF('Supplier Change Request FORM Z'!$D$71="",IF(ISNUMBER(SEARCH(#REF!,C2615)),MAX($U$1:U2614)+1,0),IF(ISNUMBER(SEARCH('Supplier Change Request FORM Z'!$D$71,C2615)),MAX($U$1:U2614)+1,0))</f>
        <v>0</v>
      </c>
      <c r="V2615" s="3" t="str">
        <f t="shared" si="207"/>
        <v/>
      </c>
      <c r="Y2615" s="5">
        <f>IF('Supplier Change Request FORM Z'!$D$71="",IF(ISNUMBER(SEARCH(#REF!,C2615)),MAX($Y$1:Y2614)+1,0),IF(ISNUMBER(SEARCH('Supplier Change Request FORM Z'!$D$71,C2615)),MAX($Y$1:Y2614)+1,0))</f>
        <v>0</v>
      </c>
      <c r="Z2615" s="3" t="str">
        <f t="shared" si="208"/>
        <v/>
      </c>
      <c r="AE2615" s="5" t="e">
        <f>IF('Supplier Change Request FORM Z'!$D$58="",IF(LEFT(#REF!,1)="F",0,IF(AND((LEFT(#REF!,1)=LEFT(E2615,1)),(LEFT(#REF!,2)=LEFT(A2615,2))),MAX($AE$1:AE2614)+1,0)),IF(LEFT('Supplier Change Request FORM Z'!$D$58,1)="F",0,IF(AND((LEFT('Supplier Change Request FORM Z'!$D$58,1)=LEFT(E2615,1)),(LEFT('Supplier Change Request FORM Z'!$D$59,2)=LEFT(A2615,2))),MAX($AE$1:AE2614)+1,0)))</f>
        <v>#REF!</v>
      </c>
      <c r="AF2615" s="3" t="str">
        <f t="shared" si="209"/>
        <v/>
      </c>
    </row>
    <row r="2616" spans="1:32" x14ac:dyDescent="0.35">
      <c r="A2616" s="2" t="s">
        <v>4102</v>
      </c>
      <c r="B2616" s="2" t="s">
        <v>4104</v>
      </c>
      <c r="C2616" s="2" t="s">
        <v>4103</v>
      </c>
      <c r="D2616" s="2" t="s">
        <v>4104</v>
      </c>
      <c r="E2616" s="2" t="s">
        <v>9644</v>
      </c>
      <c r="G2616" s="5">
        <f>IF('Supplier Change Request FORM Z'!$D$61="",IF(ISNUMBER(SEARCH(#REF!,C2616)),MAX($G$1:G2615)+1,0),IF(ISNUMBER(SEARCH('Supplier Change Request FORM Z'!$D$61,C2616)),MAX($G$1:G2615)+1,0))</f>
        <v>0</v>
      </c>
      <c r="H2616" s="3" t="str">
        <f t="shared" si="205"/>
        <v/>
      </c>
      <c r="K2616" s="5" t="e">
        <f>IF('Supplier Change Request FORM Z'!$D$58="",IF(AND((#REF!=C2616),(LEFT(#REF!,1)=LEFT(E2616,1)),(LEFT(#REF!,2)=LEFT(A2616,2))),MAX($K$1:K2615)+1,0),IF(AND(('Supplier Change Request FORM Z'!$D$61=C2616),(LEFT('Supplier Change Request FORM Z'!$D$58,1)=LEFT(E2616,1)),(LEFT('Supplier Change Request FORM Z'!$D$59,2)=LEFT(A2616,2))),MAX($K$1:K2615)+1,0))</f>
        <v>#REF!</v>
      </c>
      <c r="L2616" s="3" t="str">
        <f t="shared" si="206"/>
        <v/>
      </c>
      <c r="Q2616" s="5"/>
      <c r="R2616" s="3"/>
      <c r="U2616" s="5">
        <f>IF('Supplier Change Request FORM Z'!$D$71="",IF(ISNUMBER(SEARCH(#REF!,C2616)),MAX($U$1:U2615)+1,0),IF(ISNUMBER(SEARCH('Supplier Change Request FORM Z'!$D$71,C2616)),MAX($U$1:U2615)+1,0))</f>
        <v>0</v>
      </c>
      <c r="V2616" s="3" t="str">
        <f t="shared" si="207"/>
        <v/>
      </c>
      <c r="Y2616" s="5">
        <f>IF('Supplier Change Request FORM Z'!$D$71="",IF(ISNUMBER(SEARCH(#REF!,C2616)),MAX($Y$1:Y2615)+1,0),IF(ISNUMBER(SEARCH('Supplier Change Request FORM Z'!$D$71,C2616)),MAX($Y$1:Y2615)+1,0))</f>
        <v>0</v>
      </c>
      <c r="Z2616" s="3" t="str">
        <f t="shared" si="208"/>
        <v/>
      </c>
      <c r="AE2616" s="5" t="e">
        <f>IF('Supplier Change Request FORM Z'!$D$58="",IF(LEFT(#REF!,1)="F",0,IF(AND((LEFT(#REF!,1)=LEFT(E2616,1)),(LEFT(#REF!,2)=LEFT(A2616,2))),MAX($AE$1:AE2615)+1,0)),IF(LEFT('Supplier Change Request FORM Z'!$D$58,1)="F",0,IF(AND((LEFT('Supplier Change Request FORM Z'!$D$58,1)=LEFT(E2616,1)),(LEFT('Supplier Change Request FORM Z'!$D$59,2)=LEFT(A2616,2))),MAX($AE$1:AE2615)+1,0)))</f>
        <v>#REF!</v>
      </c>
      <c r="AF2616" s="3" t="str">
        <f t="shared" si="209"/>
        <v/>
      </c>
    </row>
    <row r="2617" spans="1:32" x14ac:dyDescent="0.35">
      <c r="A2617" s="2" t="s">
        <v>4102</v>
      </c>
      <c r="B2617" s="2" t="s">
        <v>4110</v>
      </c>
      <c r="C2617" s="2" t="s">
        <v>4103</v>
      </c>
      <c r="D2617" s="2" t="s">
        <v>4110</v>
      </c>
      <c r="E2617" s="2" t="s">
        <v>9644</v>
      </c>
      <c r="G2617" s="5">
        <f>IF('Supplier Change Request FORM Z'!$D$61="",IF(ISNUMBER(SEARCH(#REF!,C2617)),MAX($G$1:G2616)+1,0),IF(ISNUMBER(SEARCH('Supplier Change Request FORM Z'!$D$61,C2617)),MAX($G$1:G2616)+1,0))</f>
        <v>0</v>
      </c>
      <c r="H2617" s="3" t="str">
        <f t="shared" si="205"/>
        <v/>
      </c>
      <c r="K2617" s="5" t="e">
        <f>IF('Supplier Change Request FORM Z'!$D$58="",IF(AND((#REF!=C2617),(LEFT(#REF!,1)=LEFT(E2617,1)),(LEFT(#REF!,2)=LEFT(A2617,2))),MAX($K$1:K2616)+1,0),IF(AND(('Supplier Change Request FORM Z'!$D$61=C2617),(LEFT('Supplier Change Request FORM Z'!$D$58,1)=LEFT(E2617,1)),(LEFT('Supplier Change Request FORM Z'!$D$59,2)=LEFT(A2617,2))),MAX($K$1:K2616)+1,0))</f>
        <v>#REF!</v>
      </c>
      <c r="L2617" s="3" t="str">
        <f t="shared" si="206"/>
        <v/>
      </c>
      <c r="Q2617" s="5"/>
      <c r="R2617" s="3"/>
      <c r="U2617" s="5">
        <f>IF('Supplier Change Request FORM Z'!$D$71="",IF(ISNUMBER(SEARCH(#REF!,C2617)),MAX($U$1:U2616)+1,0),IF(ISNUMBER(SEARCH('Supplier Change Request FORM Z'!$D$71,C2617)),MAX($U$1:U2616)+1,0))</f>
        <v>0</v>
      </c>
      <c r="V2617" s="3" t="str">
        <f t="shared" si="207"/>
        <v/>
      </c>
      <c r="Y2617" s="5">
        <f>IF('Supplier Change Request FORM Z'!$D$71="",IF(ISNUMBER(SEARCH(#REF!,C2617)),MAX($Y$1:Y2616)+1,0),IF(ISNUMBER(SEARCH('Supplier Change Request FORM Z'!$D$71,C2617)),MAX($Y$1:Y2616)+1,0))</f>
        <v>0</v>
      </c>
      <c r="Z2617" s="3" t="str">
        <f t="shared" si="208"/>
        <v/>
      </c>
      <c r="AE2617" s="5" t="e">
        <f>IF('Supplier Change Request FORM Z'!$D$58="",IF(LEFT(#REF!,1)="F",0,IF(AND((LEFT(#REF!,1)=LEFT(E2617,1)),(LEFT(#REF!,2)=LEFT(A2617,2))),MAX($AE$1:AE2616)+1,0)),IF(LEFT('Supplier Change Request FORM Z'!$D$58,1)="F",0,IF(AND((LEFT('Supplier Change Request FORM Z'!$D$58,1)=LEFT(E2617,1)),(LEFT('Supplier Change Request FORM Z'!$D$59,2)=LEFT(A2617,2))),MAX($AE$1:AE2616)+1,0)))</f>
        <v>#REF!</v>
      </c>
      <c r="AF2617" s="3" t="str">
        <f t="shared" si="209"/>
        <v/>
      </c>
    </row>
    <row r="2618" spans="1:32" x14ac:dyDescent="0.35">
      <c r="A2618" s="2" t="s">
        <v>4102</v>
      </c>
      <c r="B2618" s="2" t="s">
        <v>10776</v>
      </c>
      <c r="C2618" s="2" t="s">
        <v>10775</v>
      </c>
      <c r="D2618" s="2" t="s">
        <v>10776</v>
      </c>
      <c r="E2618" s="2" t="s">
        <v>9644</v>
      </c>
      <c r="G2618" s="5">
        <f>IF('Supplier Change Request FORM Z'!$D$61="",IF(ISNUMBER(SEARCH(#REF!,C2618)),MAX($G$1:G2617)+1,0),IF(ISNUMBER(SEARCH('Supplier Change Request FORM Z'!$D$61,C2618)),MAX($G$1:G2617)+1,0))</f>
        <v>0</v>
      </c>
      <c r="H2618" s="3" t="str">
        <f t="shared" si="205"/>
        <v/>
      </c>
      <c r="K2618" s="5" t="e">
        <f>IF('Supplier Change Request FORM Z'!$D$58="",IF(AND((#REF!=C2618),(LEFT(#REF!,1)=LEFT(E2618,1)),(LEFT(#REF!,2)=LEFT(A2618,2))),MAX($K$1:K2617)+1,0),IF(AND(('Supplier Change Request FORM Z'!$D$61=C2618),(LEFT('Supplier Change Request FORM Z'!$D$58,1)=LEFT(E2618,1)),(LEFT('Supplier Change Request FORM Z'!$D$59,2)=LEFT(A2618,2))),MAX($K$1:K2617)+1,0))</f>
        <v>#REF!</v>
      </c>
      <c r="L2618" s="3" t="str">
        <f t="shared" si="206"/>
        <v/>
      </c>
      <c r="Q2618" s="5"/>
      <c r="R2618" s="3"/>
      <c r="U2618" s="5">
        <f>IF('Supplier Change Request FORM Z'!$D$71="",IF(ISNUMBER(SEARCH(#REF!,C2618)),MAX($U$1:U2617)+1,0),IF(ISNUMBER(SEARCH('Supplier Change Request FORM Z'!$D$71,C2618)),MAX($U$1:U2617)+1,0))</f>
        <v>0</v>
      </c>
      <c r="V2618" s="3" t="str">
        <f t="shared" si="207"/>
        <v/>
      </c>
      <c r="Y2618" s="5">
        <f>IF('Supplier Change Request FORM Z'!$D$71="",IF(ISNUMBER(SEARCH(#REF!,C2618)),MAX($Y$1:Y2617)+1,0),IF(ISNUMBER(SEARCH('Supplier Change Request FORM Z'!$D$71,C2618)),MAX($Y$1:Y2617)+1,0))</f>
        <v>0</v>
      </c>
      <c r="Z2618" s="3" t="str">
        <f t="shared" si="208"/>
        <v/>
      </c>
      <c r="AE2618" s="5" t="e">
        <f>IF('Supplier Change Request FORM Z'!$D$58="",IF(LEFT(#REF!,1)="F",0,IF(AND((LEFT(#REF!,1)=LEFT(E2618,1)),(LEFT(#REF!,2)=LEFT(A2618,2))),MAX($AE$1:AE2617)+1,0)),IF(LEFT('Supplier Change Request FORM Z'!$D$58,1)="F",0,IF(AND((LEFT('Supplier Change Request FORM Z'!$D$58,1)=LEFT(E2618,1)),(LEFT('Supplier Change Request FORM Z'!$D$59,2)=LEFT(A2618,2))),MAX($AE$1:AE2617)+1,0)))</f>
        <v>#REF!</v>
      </c>
      <c r="AF2618" s="3" t="str">
        <f t="shared" si="209"/>
        <v/>
      </c>
    </row>
    <row r="2619" spans="1:32" x14ac:dyDescent="0.35">
      <c r="A2619" s="2" t="s">
        <v>4102</v>
      </c>
      <c r="B2619" s="2" t="s">
        <v>4109</v>
      </c>
      <c r="C2619" s="2" t="s">
        <v>4108</v>
      </c>
      <c r="D2619" s="2" t="s">
        <v>4109</v>
      </c>
      <c r="E2619" s="2" t="s">
        <v>9644</v>
      </c>
      <c r="G2619" s="5">
        <f>IF('Supplier Change Request FORM Z'!$D$61="",IF(ISNUMBER(SEARCH(#REF!,C2619)),MAX($G$1:G2618)+1,0),IF(ISNUMBER(SEARCH('Supplier Change Request FORM Z'!$D$61,C2619)),MAX($G$1:G2618)+1,0))</f>
        <v>0</v>
      </c>
      <c r="H2619" s="3" t="str">
        <f t="shared" si="205"/>
        <v/>
      </c>
      <c r="K2619" s="5" t="e">
        <f>IF('Supplier Change Request FORM Z'!$D$58="",IF(AND((#REF!=C2619),(LEFT(#REF!,1)=LEFT(E2619,1)),(LEFT(#REF!,2)=LEFT(A2619,2))),MAX($K$1:K2618)+1,0),IF(AND(('Supplier Change Request FORM Z'!$D$61=C2619),(LEFT('Supplier Change Request FORM Z'!$D$58,1)=LEFT(E2619,1)),(LEFT('Supplier Change Request FORM Z'!$D$59,2)=LEFT(A2619,2))),MAX($K$1:K2618)+1,0))</f>
        <v>#REF!</v>
      </c>
      <c r="L2619" s="3" t="str">
        <f t="shared" si="206"/>
        <v/>
      </c>
      <c r="Q2619" s="5"/>
      <c r="R2619" s="3"/>
      <c r="U2619" s="5">
        <f>IF('Supplier Change Request FORM Z'!$D$71="",IF(ISNUMBER(SEARCH(#REF!,C2619)),MAX($U$1:U2618)+1,0),IF(ISNUMBER(SEARCH('Supplier Change Request FORM Z'!$D$71,C2619)),MAX($U$1:U2618)+1,0))</f>
        <v>0</v>
      </c>
      <c r="V2619" s="3" t="str">
        <f t="shared" si="207"/>
        <v/>
      </c>
      <c r="Y2619" s="5">
        <f>IF('Supplier Change Request FORM Z'!$D$71="",IF(ISNUMBER(SEARCH(#REF!,C2619)),MAX($Y$1:Y2618)+1,0),IF(ISNUMBER(SEARCH('Supplier Change Request FORM Z'!$D$71,C2619)),MAX($Y$1:Y2618)+1,0))</f>
        <v>0</v>
      </c>
      <c r="Z2619" s="3" t="str">
        <f t="shared" si="208"/>
        <v/>
      </c>
      <c r="AE2619" s="5" t="e">
        <f>IF('Supplier Change Request FORM Z'!$D$58="",IF(LEFT(#REF!,1)="F",0,IF(AND((LEFT(#REF!,1)=LEFT(E2619,1)),(LEFT(#REF!,2)=LEFT(A2619,2))),MAX($AE$1:AE2618)+1,0)),IF(LEFT('Supplier Change Request FORM Z'!$D$58,1)="F",0,IF(AND((LEFT('Supplier Change Request FORM Z'!$D$58,1)=LEFT(E2619,1)),(LEFT('Supplier Change Request FORM Z'!$D$59,2)=LEFT(A2619,2))),MAX($AE$1:AE2618)+1,0)))</f>
        <v>#REF!</v>
      </c>
      <c r="AF2619" s="3" t="str">
        <f t="shared" si="209"/>
        <v/>
      </c>
    </row>
    <row r="2620" spans="1:32" x14ac:dyDescent="0.35">
      <c r="A2620" s="2" t="s">
        <v>4102</v>
      </c>
      <c r="B2620" s="2" t="s">
        <v>4106</v>
      </c>
      <c r="C2620" s="2" t="s">
        <v>4107</v>
      </c>
      <c r="D2620" s="2" t="s">
        <v>4106</v>
      </c>
      <c r="E2620" s="2" t="s">
        <v>9644</v>
      </c>
      <c r="G2620" s="5">
        <f>IF('Supplier Change Request FORM Z'!$D$61="",IF(ISNUMBER(SEARCH(#REF!,C2620)),MAX($G$1:G2619)+1,0),IF(ISNUMBER(SEARCH('Supplier Change Request FORM Z'!$D$61,C2620)),MAX($G$1:G2619)+1,0))</f>
        <v>0</v>
      </c>
      <c r="H2620" s="3" t="str">
        <f t="shared" si="205"/>
        <v/>
      </c>
      <c r="K2620" s="5" t="e">
        <f>IF('Supplier Change Request FORM Z'!$D$58="",IF(AND((#REF!=C2620),(LEFT(#REF!,1)=LEFT(E2620,1)),(LEFT(#REF!,2)=LEFT(A2620,2))),MAX($K$1:K2619)+1,0),IF(AND(('Supplier Change Request FORM Z'!$D$61=C2620),(LEFT('Supplier Change Request FORM Z'!$D$58,1)=LEFT(E2620,1)),(LEFT('Supplier Change Request FORM Z'!$D$59,2)=LEFT(A2620,2))),MAX($K$1:K2619)+1,0))</f>
        <v>#REF!</v>
      </c>
      <c r="L2620" s="3" t="str">
        <f t="shared" si="206"/>
        <v/>
      </c>
      <c r="Q2620" s="5"/>
      <c r="R2620" s="3"/>
      <c r="U2620" s="5">
        <f>IF('Supplier Change Request FORM Z'!$D$71="",IF(ISNUMBER(SEARCH(#REF!,C2620)),MAX($U$1:U2619)+1,0),IF(ISNUMBER(SEARCH('Supplier Change Request FORM Z'!$D$71,C2620)),MAX($U$1:U2619)+1,0))</f>
        <v>0</v>
      </c>
      <c r="V2620" s="3" t="str">
        <f t="shared" si="207"/>
        <v/>
      </c>
      <c r="Y2620" s="5">
        <f>IF('Supplier Change Request FORM Z'!$D$71="",IF(ISNUMBER(SEARCH(#REF!,C2620)),MAX($Y$1:Y2619)+1,0),IF(ISNUMBER(SEARCH('Supplier Change Request FORM Z'!$D$71,C2620)),MAX($Y$1:Y2619)+1,0))</f>
        <v>0</v>
      </c>
      <c r="Z2620" s="3" t="str">
        <f t="shared" si="208"/>
        <v/>
      </c>
      <c r="AE2620" s="5" t="e">
        <f>IF('Supplier Change Request FORM Z'!$D$58="",IF(LEFT(#REF!,1)="F",0,IF(AND((LEFT(#REF!,1)=LEFT(E2620,1)),(LEFT(#REF!,2)=LEFT(A2620,2))),MAX($AE$1:AE2619)+1,0)),IF(LEFT('Supplier Change Request FORM Z'!$D$58,1)="F",0,IF(AND((LEFT('Supplier Change Request FORM Z'!$D$58,1)=LEFT(E2620,1)),(LEFT('Supplier Change Request FORM Z'!$D$59,2)=LEFT(A2620,2))),MAX($AE$1:AE2619)+1,0)))</f>
        <v>#REF!</v>
      </c>
      <c r="AF2620" s="3" t="str">
        <f t="shared" si="209"/>
        <v/>
      </c>
    </row>
    <row r="2621" spans="1:32" x14ac:dyDescent="0.35">
      <c r="A2621" s="2" t="s">
        <v>4102</v>
      </c>
      <c r="B2621" s="2" t="s">
        <v>4113</v>
      </c>
      <c r="C2621" s="2" t="s">
        <v>3129</v>
      </c>
      <c r="D2621" s="2" t="s">
        <v>4113</v>
      </c>
      <c r="E2621" s="2" t="s">
        <v>9644</v>
      </c>
      <c r="G2621" s="5">
        <f>IF('Supplier Change Request FORM Z'!$D$61="",IF(ISNUMBER(SEARCH(#REF!,C2621)),MAX($G$1:G2620)+1,0),IF(ISNUMBER(SEARCH('Supplier Change Request FORM Z'!$D$61,C2621)),MAX($G$1:G2620)+1,0))</f>
        <v>0</v>
      </c>
      <c r="H2621" s="3" t="str">
        <f t="shared" si="205"/>
        <v/>
      </c>
      <c r="K2621" s="5" t="e">
        <f>IF('Supplier Change Request FORM Z'!$D$58="",IF(AND((#REF!=C2621),(LEFT(#REF!,1)=LEFT(E2621,1)),(LEFT(#REF!,2)=LEFT(A2621,2))),MAX($K$1:K2620)+1,0),IF(AND(('Supplier Change Request FORM Z'!$D$61=C2621),(LEFT('Supplier Change Request FORM Z'!$D$58,1)=LEFT(E2621,1)),(LEFT('Supplier Change Request FORM Z'!$D$59,2)=LEFT(A2621,2))),MAX($K$1:K2620)+1,0))</f>
        <v>#REF!</v>
      </c>
      <c r="L2621" s="3" t="str">
        <f t="shared" si="206"/>
        <v/>
      </c>
      <c r="Q2621" s="5"/>
      <c r="R2621" s="3"/>
      <c r="U2621" s="5">
        <f>IF('Supplier Change Request FORM Z'!$D$71="",IF(ISNUMBER(SEARCH(#REF!,C2621)),MAX($U$1:U2620)+1,0),IF(ISNUMBER(SEARCH('Supplier Change Request FORM Z'!$D$71,C2621)),MAX($U$1:U2620)+1,0))</f>
        <v>0</v>
      </c>
      <c r="V2621" s="3" t="str">
        <f t="shared" si="207"/>
        <v/>
      </c>
      <c r="Y2621" s="5">
        <f>IF('Supplier Change Request FORM Z'!$D$71="",IF(ISNUMBER(SEARCH(#REF!,C2621)),MAX($Y$1:Y2620)+1,0),IF(ISNUMBER(SEARCH('Supplier Change Request FORM Z'!$D$71,C2621)),MAX($Y$1:Y2620)+1,0))</f>
        <v>0</v>
      </c>
      <c r="Z2621" s="3" t="str">
        <f t="shared" si="208"/>
        <v/>
      </c>
      <c r="AE2621" s="5" t="e">
        <f>IF('Supplier Change Request FORM Z'!$D$58="",IF(LEFT(#REF!,1)="F",0,IF(AND((LEFT(#REF!,1)=LEFT(E2621,1)),(LEFT(#REF!,2)=LEFT(A2621,2))),MAX($AE$1:AE2620)+1,0)),IF(LEFT('Supplier Change Request FORM Z'!$D$58,1)="F",0,IF(AND((LEFT('Supplier Change Request FORM Z'!$D$58,1)=LEFT(E2621,1)),(LEFT('Supplier Change Request FORM Z'!$D$59,2)=LEFT(A2621,2))),MAX($AE$1:AE2620)+1,0)))</f>
        <v>#REF!</v>
      </c>
      <c r="AF2621" s="3" t="str">
        <f t="shared" si="209"/>
        <v/>
      </c>
    </row>
    <row r="2622" spans="1:32" x14ac:dyDescent="0.35">
      <c r="A2622" s="2" t="s">
        <v>4102</v>
      </c>
      <c r="B2622" s="2" t="s">
        <v>4115</v>
      </c>
      <c r="C2622" s="2" t="s">
        <v>4114</v>
      </c>
      <c r="D2622" s="2" t="s">
        <v>4115</v>
      </c>
      <c r="E2622" s="2" t="s">
        <v>9644</v>
      </c>
      <c r="G2622" s="5">
        <f>IF('Supplier Change Request FORM Z'!$D$61="",IF(ISNUMBER(SEARCH(#REF!,C2622)),MAX($G$1:G2621)+1,0),IF(ISNUMBER(SEARCH('Supplier Change Request FORM Z'!$D$61,C2622)),MAX($G$1:G2621)+1,0))</f>
        <v>0</v>
      </c>
      <c r="H2622" s="3" t="str">
        <f t="shared" si="205"/>
        <v/>
      </c>
      <c r="K2622" s="5" t="e">
        <f>IF('Supplier Change Request FORM Z'!$D$58="",IF(AND((#REF!=C2622),(LEFT(#REF!,1)=LEFT(E2622,1)),(LEFT(#REF!,2)=LEFT(A2622,2))),MAX($K$1:K2621)+1,0),IF(AND(('Supplier Change Request FORM Z'!$D$61=C2622),(LEFT('Supplier Change Request FORM Z'!$D$58,1)=LEFT(E2622,1)),(LEFT('Supplier Change Request FORM Z'!$D$59,2)=LEFT(A2622,2))),MAX($K$1:K2621)+1,0))</f>
        <v>#REF!</v>
      </c>
      <c r="L2622" s="3" t="str">
        <f t="shared" si="206"/>
        <v/>
      </c>
      <c r="Q2622" s="5"/>
      <c r="R2622" s="3"/>
      <c r="U2622" s="5">
        <f>IF('Supplier Change Request FORM Z'!$D$71="",IF(ISNUMBER(SEARCH(#REF!,C2622)),MAX($U$1:U2621)+1,0),IF(ISNUMBER(SEARCH('Supplier Change Request FORM Z'!$D$71,C2622)),MAX($U$1:U2621)+1,0))</f>
        <v>0</v>
      </c>
      <c r="V2622" s="3" t="str">
        <f t="shared" si="207"/>
        <v/>
      </c>
      <c r="Y2622" s="5">
        <f>IF('Supplier Change Request FORM Z'!$D$71="",IF(ISNUMBER(SEARCH(#REF!,C2622)),MAX($Y$1:Y2621)+1,0),IF(ISNUMBER(SEARCH('Supplier Change Request FORM Z'!$D$71,C2622)),MAX($Y$1:Y2621)+1,0))</f>
        <v>0</v>
      </c>
      <c r="Z2622" s="3" t="str">
        <f t="shared" si="208"/>
        <v/>
      </c>
      <c r="AE2622" s="5" t="e">
        <f>IF('Supplier Change Request FORM Z'!$D$58="",IF(LEFT(#REF!,1)="F",0,IF(AND((LEFT(#REF!,1)=LEFT(E2622,1)),(LEFT(#REF!,2)=LEFT(A2622,2))),MAX($AE$1:AE2621)+1,0)),IF(LEFT('Supplier Change Request FORM Z'!$D$58,1)="F",0,IF(AND((LEFT('Supplier Change Request FORM Z'!$D$58,1)=LEFT(E2622,1)),(LEFT('Supplier Change Request FORM Z'!$D$59,2)=LEFT(A2622,2))),MAX($AE$1:AE2621)+1,0)))</f>
        <v>#REF!</v>
      </c>
      <c r="AF2622" s="3" t="str">
        <f t="shared" si="209"/>
        <v/>
      </c>
    </row>
    <row r="2623" spans="1:32" x14ac:dyDescent="0.35">
      <c r="A2623" s="2" t="s">
        <v>4102</v>
      </c>
      <c r="B2623" s="2" t="s">
        <v>4124</v>
      </c>
      <c r="C2623" s="2" t="s">
        <v>4123</v>
      </c>
      <c r="D2623" s="2" t="s">
        <v>4124</v>
      </c>
      <c r="E2623" s="2" t="s">
        <v>9644</v>
      </c>
      <c r="G2623" s="5">
        <f>IF('Supplier Change Request FORM Z'!$D$61="",IF(ISNUMBER(SEARCH(#REF!,C2623)),MAX($G$1:G2622)+1,0),IF(ISNUMBER(SEARCH('Supplier Change Request FORM Z'!$D$61,C2623)),MAX($G$1:G2622)+1,0))</f>
        <v>0</v>
      </c>
      <c r="H2623" s="3" t="str">
        <f t="shared" si="205"/>
        <v/>
      </c>
      <c r="K2623" s="5" t="e">
        <f>IF('Supplier Change Request FORM Z'!$D$58="",IF(AND((#REF!=C2623),(LEFT(#REF!,1)=LEFT(E2623,1)),(LEFT(#REF!,2)=LEFT(A2623,2))),MAX($K$1:K2622)+1,0),IF(AND(('Supplier Change Request FORM Z'!$D$61=C2623),(LEFT('Supplier Change Request FORM Z'!$D$58,1)=LEFT(E2623,1)),(LEFT('Supplier Change Request FORM Z'!$D$59,2)=LEFT(A2623,2))),MAX($K$1:K2622)+1,0))</f>
        <v>#REF!</v>
      </c>
      <c r="L2623" s="3" t="str">
        <f t="shared" si="206"/>
        <v/>
      </c>
      <c r="Q2623" s="5"/>
      <c r="R2623" s="3"/>
      <c r="U2623" s="5">
        <f>IF('Supplier Change Request FORM Z'!$D$71="",IF(ISNUMBER(SEARCH(#REF!,C2623)),MAX($U$1:U2622)+1,0),IF(ISNUMBER(SEARCH('Supplier Change Request FORM Z'!$D$71,C2623)),MAX($U$1:U2622)+1,0))</f>
        <v>0</v>
      </c>
      <c r="V2623" s="3" t="str">
        <f t="shared" si="207"/>
        <v/>
      </c>
      <c r="Y2623" s="5">
        <f>IF('Supplier Change Request FORM Z'!$D$71="",IF(ISNUMBER(SEARCH(#REF!,C2623)),MAX($Y$1:Y2622)+1,0),IF(ISNUMBER(SEARCH('Supplier Change Request FORM Z'!$D$71,C2623)),MAX($Y$1:Y2622)+1,0))</f>
        <v>0</v>
      </c>
      <c r="Z2623" s="3" t="str">
        <f t="shared" si="208"/>
        <v/>
      </c>
      <c r="AE2623" s="5" t="e">
        <f>IF('Supplier Change Request FORM Z'!$D$58="",IF(LEFT(#REF!,1)="F",0,IF(AND((LEFT(#REF!,1)=LEFT(E2623,1)),(LEFT(#REF!,2)=LEFT(A2623,2))),MAX($AE$1:AE2622)+1,0)),IF(LEFT('Supplier Change Request FORM Z'!$D$58,1)="F",0,IF(AND((LEFT('Supplier Change Request FORM Z'!$D$58,1)=LEFT(E2623,1)),(LEFT('Supplier Change Request FORM Z'!$D$59,2)=LEFT(A2623,2))),MAX($AE$1:AE2622)+1,0)))</f>
        <v>#REF!</v>
      </c>
      <c r="AF2623" s="3" t="str">
        <f t="shared" si="209"/>
        <v/>
      </c>
    </row>
    <row r="2624" spans="1:32" x14ac:dyDescent="0.35">
      <c r="A2624" s="2" t="s">
        <v>4102</v>
      </c>
      <c r="B2624" s="2" t="s">
        <v>4126</v>
      </c>
      <c r="C2624" s="2" t="s">
        <v>4125</v>
      </c>
      <c r="D2624" s="2" t="s">
        <v>4126</v>
      </c>
      <c r="E2624" s="2" t="s">
        <v>9644</v>
      </c>
      <c r="G2624" s="5">
        <f>IF('Supplier Change Request FORM Z'!$D$61="",IF(ISNUMBER(SEARCH(#REF!,C2624)),MAX($G$1:G2623)+1,0),IF(ISNUMBER(SEARCH('Supplier Change Request FORM Z'!$D$61,C2624)),MAX($G$1:G2623)+1,0))</f>
        <v>0</v>
      </c>
      <c r="H2624" s="3" t="str">
        <f t="shared" si="205"/>
        <v/>
      </c>
      <c r="K2624" s="5" t="e">
        <f>IF('Supplier Change Request FORM Z'!$D$58="",IF(AND((#REF!=C2624),(LEFT(#REF!,1)=LEFT(E2624,1)),(LEFT(#REF!,2)=LEFT(A2624,2))),MAX($K$1:K2623)+1,0),IF(AND(('Supplier Change Request FORM Z'!$D$61=C2624),(LEFT('Supplier Change Request FORM Z'!$D$58,1)=LEFT(E2624,1)),(LEFT('Supplier Change Request FORM Z'!$D$59,2)=LEFT(A2624,2))),MAX($K$1:K2623)+1,0))</f>
        <v>#REF!</v>
      </c>
      <c r="L2624" s="3" t="str">
        <f t="shared" si="206"/>
        <v/>
      </c>
      <c r="Q2624" s="5"/>
      <c r="R2624" s="3"/>
      <c r="U2624" s="5">
        <f>IF('Supplier Change Request FORM Z'!$D$71="",IF(ISNUMBER(SEARCH(#REF!,C2624)),MAX($U$1:U2623)+1,0),IF(ISNUMBER(SEARCH('Supplier Change Request FORM Z'!$D$71,C2624)),MAX($U$1:U2623)+1,0))</f>
        <v>0</v>
      </c>
      <c r="V2624" s="3" t="str">
        <f t="shared" si="207"/>
        <v/>
      </c>
      <c r="Y2624" s="5">
        <f>IF('Supplier Change Request FORM Z'!$D$71="",IF(ISNUMBER(SEARCH(#REF!,C2624)),MAX($Y$1:Y2623)+1,0),IF(ISNUMBER(SEARCH('Supplier Change Request FORM Z'!$D$71,C2624)),MAX($Y$1:Y2623)+1,0))</f>
        <v>0</v>
      </c>
      <c r="Z2624" s="3" t="str">
        <f t="shared" si="208"/>
        <v/>
      </c>
      <c r="AE2624" s="5" t="e">
        <f>IF('Supplier Change Request FORM Z'!$D$58="",IF(LEFT(#REF!,1)="F",0,IF(AND((LEFT(#REF!,1)=LEFT(E2624,1)),(LEFT(#REF!,2)=LEFT(A2624,2))),MAX($AE$1:AE2623)+1,0)),IF(LEFT('Supplier Change Request FORM Z'!$D$58,1)="F",0,IF(AND((LEFT('Supplier Change Request FORM Z'!$D$58,1)=LEFT(E2624,1)),(LEFT('Supplier Change Request FORM Z'!$D$59,2)=LEFT(A2624,2))),MAX($AE$1:AE2623)+1,0)))</f>
        <v>#REF!</v>
      </c>
      <c r="AF2624" s="3" t="str">
        <f t="shared" si="209"/>
        <v/>
      </c>
    </row>
    <row r="2625" spans="1:32" x14ac:dyDescent="0.35">
      <c r="A2625" s="2" t="s">
        <v>4102</v>
      </c>
      <c r="B2625" s="2" t="s">
        <v>4157</v>
      </c>
      <c r="C2625" s="2" t="s">
        <v>1220</v>
      </c>
      <c r="D2625" s="2" t="s">
        <v>4157</v>
      </c>
      <c r="E2625" s="2" t="s">
        <v>9644</v>
      </c>
      <c r="G2625" s="5">
        <f>IF('Supplier Change Request FORM Z'!$D$61="",IF(ISNUMBER(SEARCH(#REF!,C2625)),MAX($G$1:G2624)+1,0),IF(ISNUMBER(SEARCH('Supplier Change Request FORM Z'!$D$61,C2625)),MAX($G$1:G2624)+1,0))</f>
        <v>0</v>
      </c>
      <c r="H2625" s="3" t="str">
        <f t="shared" si="205"/>
        <v/>
      </c>
      <c r="K2625" s="5" t="e">
        <f>IF('Supplier Change Request FORM Z'!$D$58="",IF(AND((#REF!=C2625),(LEFT(#REF!,1)=LEFT(E2625,1)),(LEFT(#REF!,2)=LEFT(A2625,2))),MAX($K$1:K2624)+1,0),IF(AND(('Supplier Change Request FORM Z'!$D$61=C2625),(LEFT('Supplier Change Request FORM Z'!$D$58,1)=LEFT(E2625,1)),(LEFT('Supplier Change Request FORM Z'!$D$59,2)=LEFT(A2625,2))),MAX($K$1:K2624)+1,0))</f>
        <v>#REF!</v>
      </c>
      <c r="L2625" s="3" t="str">
        <f t="shared" si="206"/>
        <v/>
      </c>
      <c r="Q2625" s="5"/>
      <c r="R2625" s="3"/>
      <c r="U2625" s="5">
        <f>IF('Supplier Change Request FORM Z'!$D$71="",IF(ISNUMBER(SEARCH(#REF!,C2625)),MAX($U$1:U2624)+1,0),IF(ISNUMBER(SEARCH('Supplier Change Request FORM Z'!$D$71,C2625)),MAX($U$1:U2624)+1,0))</f>
        <v>0</v>
      </c>
      <c r="V2625" s="3" t="str">
        <f t="shared" si="207"/>
        <v/>
      </c>
      <c r="Y2625" s="5">
        <f>IF('Supplier Change Request FORM Z'!$D$71="",IF(ISNUMBER(SEARCH(#REF!,C2625)),MAX($Y$1:Y2624)+1,0),IF(ISNUMBER(SEARCH('Supplier Change Request FORM Z'!$D$71,C2625)),MAX($Y$1:Y2624)+1,0))</f>
        <v>0</v>
      </c>
      <c r="Z2625" s="3" t="str">
        <f t="shared" si="208"/>
        <v/>
      </c>
      <c r="AE2625" s="5" t="e">
        <f>IF('Supplier Change Request FORM Z'!$D$58="",IF(LEFT(#REF!,1)="F",0,IF(AND((LEFT(#REF!,1)=LEFT(E2625,1)),(LEFT(#REF!,2)=LEFT(A2625,2))),MAX($AE$1:AE2624)+1,0)),IF(LEFT('Supplier Change Request FORM Z'!$D$58,1)="F",0,IF(AND((LEFT('Supplier Change Request FORM Z'!$D$58,1)=LEFT(E2625,1)),(LEFT('Supplier Change Request FORM Z'!$D$59,2)=LEFT(A2625,2))),MAX($AE$1:AE2624)+1,0)))</f>
        <v>#REF!</v>
      </c>
      <c r="AF2625" s="3" t="str">
        <f t="shared" si="209"/>
        <v/>
      </c>
    </row>
    <row r="2626" spans="1:32" x14ac:dyDescent="0.35">
      <c r="A2626" s="2" t="s">
        <v>4102</v>
      </c>
      <c r="B2626" s="2" t="s">
        <v>4128</v>
      </c>
      <c r="C2626" s="2" t="s">
        <v>4127</v>
      </c>
      <c r="D2626" s="2" t="s">
        <v>4128</v>
      </c>
      <c r="E2626" s="2" t="s">
        <v>9644</v>
      </c>
      <c r="G2626" s="5">
        <f>IF('Supplier Change Request FORM Z'!$D$61="",IF(ISNUMBER(SEARCH(#REF!,C2626)),MAX($G$1:G2625)+1,0),IF(ISNUMBER(SEARCH('Supplier Change Request FORM Z'!$D$61,C2626)),MAX($G$1:G2625)+1,0))</f>
        <v>0</v>
      </c>
      <c r="H2626" s="3" t="str">
        <f t="shared" ref="H2626:H2689" si="210">IFERROR(INDEX($C:$C,MATCH(ROW(H2625),$G:$G,0)),"")</f>
        <v/>
      </c>
      <c r="K2626" s="5" t="e">
        <f>IF('Supplier Change Request FORM Z'!$D$58="",IF(AND((#REF!=C2626),(LEFT(#REF!,1)=LEFT(E2626,1)),(LEFT(#REF!,2)=LEFT(A2626,2))),MAX($K$1:K2625)+1,0),IF(AND(('Supplier Change Request FORM Z'!$D$61=C2626),(LEFT('Supplier Change Request FORM Z'!$D$58,1)=LEFT(E2626,1)),(LEFT('Supplier Change Request FORM Z'!$D$59,2)=LEFT(A2626,2))),MAX($K$1:K2625)+1,0))</f>
        <v>#REF!</v>
      </c>
      <c r="L2626" s="3" t="str">
        <f t="shared" ref="L2626:L2689" si="211">IFERROR(INDEX($D:$D,MATCH(ROW(L2625),$K:$K,0)),"")</f>
        <v/>
      </c>
      <c r="Q2626" s="5"/>
      <c r="R2626" s="3"/>
      <c r="U2626" s="5">
        <f>IF('Supplier Change Request FORM Z'!$D$71="",IF(ISNUMBER(SEARCH(#REF!,C2626)),MAX($U$1:U2625)+1,0),IF(ISNUMBER(SEARCH('Supplier Change Request FORM Z'!$D$71,C2626)),MAX($U$1:U2625)+1,0))</f>
        <v>0</v>
      </c>
      <c r="V2626" s="3" t="str">
        <f t="shared" ref="V2626:V2689" si="212">IFERROR(INDEX($C:$C,MATCH(ROW(V2625),U:U,0)),"")</f>
        <v/>
      </c>
      <c r="Y2626" s="5">
        <f>IF('Supplier Change Request FORM Z'!$D$71="",IF(ISNUMBER(SEARCH(#REF!,C2626)),MAX($Y$1:Y2625)+1,0),IF(ISNUMBER(SEARCH('Supplier Change Request FORM Z'!$D$71,C2626)),MAX($Y$1:Y2625)+1,0))</f>
        <v>0</v>
      </c>
      <c r="Z2626" s="3" t="str">
        <f t="shared" ref="Z2626:Z2689" si="213">IFERROR(INDEX($D:$D,MATCH(ROW(Z2625),$Y:$Y,0)),"")</f>
        <v/>
      </c>
      <c r="AE2626" s="5" t="e">
        <f>IF('Supplier Change Request FORM Z'!$D$58="",IF(LEFT(#REF!,1)="F",0,IF(AND((LEFT(#REF!,1)=LEFT(E2626,1)),(LEFT(#REF!,2)=LEFT(A2626,2))),MAX($AE$1:AE2625)+1,0)),IF(LEFT('Supplier Change Request FORM Z'!$D$58,1)="F",0,IF(AND((LEFT('Supplier Change Request FORM Z'!$D$58,1)=LEFT(E2626,1)),(LEFT('Supplier Change Request FORM Z'!$D$59,2)=LEFT(A2626,2))),MAX($AE$1:AE2625)+1,0)))</f>
        <v>#REF!</v>
      </c>
      <c r="AF2626" s="3" t="str">
        <f t="shared" ref="AF2626:AF2689" si="214">IFERROR(INDEX(C:C,MATCH(ROW(AF2625),AE:AE,0)),"")</f>
        <v/>
      </c>
    </row>
    <row r="2627" spans="1:32" x14ac:dyDescent="0.35">
      <c r="A2627" s="2" t="s">
        <v>4102</v>
      </c>
      <c r="B2627" s="2" t="s">
        <v>4122</v>
      </c>
      <c r="C2627" s="2" t="s">
        <v>4121</v>
      </c>
      <c r="D2627" s="2" t="s">
        <v>4122</v>
      </c>
      <c r="E2627" s="2" t="s">
        <v>9644</v>
      </c>
      <c r="G2627" s="5">
        <f>IF('Supplier Change Request FORM Z'!$D$61="",IF(ISNUMBER(SEARCH(#REF!,C2627)),MAX($G$1:G2626)+1,0),IF(ISNUMBER(SEARCH('Supplier Change Request FORM Z'!$D$61,C2627)),MAX($G$1:G2626)+1,0))</f>
        <v>0</v>
      </c>
      <c r="H2627" s="3" t="str">
        <f t="shared" si="210"/>
        <v/>
      </c>
      <c r="K2627" s="5" t="e">
        <f>IF('Supplier Change Request FORM Z'!$D$58="",IF(AND((#REF!=C2627),(LEFT(#REF!,1)=LEFT(E2627,1)),(LEFT(#REF!,2)=LEFT(A2627,2))),MAX($K$1:K2626)+1,0),IF(AND(('Supplier Change Request FORM Z'!$D$61=C2627),(LEFT('Supplier Change Request FORM Z'!$D$58,1)=LEFT(E2627,1)),(LEFT('Supplier Change Request FORM Z'!$D$59,2)=LEFT(A2627,2))),MAX($K$1:K2626)+1,0))</f>
        <v>#REF!</v>
      </c>
      <c r="L2627" s="3" t="str">
        <f t="shared" si="211"/>
        <v/>
      </c>
      <c r="Q2627" s="5"/>
      <c r="R2627" s="3"/>
      <c r="U2627" s="5">
        <f>IF('Supplier Change Request FORM Z'!$D$71="",IF(ISNUMBER(SEARCH(#REF!,C2627)),MAX($U$1:U2626)+1,0),IF(ISNUMBER(SEARCH('Supplier Change Request FORM Z'!$D$71,C2627)),MAX($U$1:U2626)+1,0))</f>
        <v>0</v>
      </c>
      <c r="V2627" s="3" t="str">
        <f t="shared" si="212"/>
        <v/>
      </c>
      <c r="Y2627" s="5">
        <f>IF('Supplier Change Request FORM Z'!$D$71="",IF(ISNUMBER(SEARCH(#REF!,C2627)),MAX($Y$1:Y2626)+1,0),IF(ISNUMBER(SEARCH('Supplier Change Request FORM Z'!$D$71,C2627)),MAX($Y$1:Y2626)+1,0))</f>
        <v>0</v>
      </c>
      <c r="Z2627" s="3" t="str">
        <f t="shared" si="213"/>
        <v/>
      </c>
      <c r="AE2627" s="5" t="e">
        <f>IF('Supplier Change Request FORM Z'!$D$58="",IF(LEFT(#REF!,1)="F",0,IF(AND((LEFT(#REF!,1)=LEFT(E2627,1)),(LEFT(#REF!,2)=LEFT(A2627,2))),MAX($AE$1:AE2626)+1,0)),IF(LEFT('Supplier Change Request FORM Z'!$D$58,1)="F",0,IF(AND((LEFT('Supplier Change Request FORM Z'!$D$58,1)=LEFT(E2627,1)),(LEFT('Supplier Change Request FORM Z'!$D$59,2)=LEFT(A2627,2))),MAX($AE$1:AE2626)+1,0)))</f>
        <v>#REF!</v>
      </c>
      <c r="AF2627" s="3" t="str">
        <f t="shared" si="214"/>
        <v/>
      </c>
    </row>
    <row r="2628" spans="1:32" x14ac:dyDescent="0.35">
      <c r="A2628" s="2" t="s">
        <v>4102</v>
      </c>
      <c r="B2628" s="2" t="s">
        <v>4150</v>
      </c>
      <c r="C2628" s="2" t="s">
        <v>4149</v>
      </c>
      <c r="D2628" s="2" t="s">
        <v>4150</v>
      </c>
      <c r="E2628" s="2" t="s">
        <v>9644</v>
      </c>
      <c r="G2628" s="5">
        <f>IF('Supplier Change Request FORM Z'!$D$61="",IF(ISNUMBER(SEARCH(#REF!,C2628)),MAX($G$1:G2627)+1,0),IF(ISNUMBER(SEARCH('Supplier Change Request FORM Z'!$D$61,C2628)),MAX($G$1:G2627)+1,0))</f>
        <v>0</v>
      </c>
      <c r="H2628" s="3" t="str">
        <f t="shared" si="210"/>
        <v/>
      </c>
      <c r="K2628" s="5" t="e">
        <f>IF('Supplier Change Request FORM Z'!$D$58="",IF(AND((#REF!=C2628),(LEFT(#REF!,1)=LEFT(E2628,1)),(LEFT(#REF!,2)=LEFT(A2628,2))),MAX($K$1:K2627)+1,0),IF(AND(('Supplier Change Request FORM Z'!$D$61=C2628),(LEFT('Supplier Change Request FORM Z'!$D$58,1)=LEFT(E2628,1)),(LEFT('Supplier Change Request FORM Z'!$D$59,2)=LEFT(A2628,2))),MAX($K$1:K2627)+1,0))</f>
        <v>#REF!</v>
      </c>
      <c r="L2628" s="3" t="str">
        <f t="shared" si="211"/>
        <v/>
      </c>
      <c r="Q2628" s="5"/>
      <c r="R2628" s="3"/>
      <c r="U2628" s="5">
        <f>IF('Supplier Change Request FORM Z'!$D$71="",IF(ISNUMBER(SEARCH(#REF!,C2628)),MAX($U$1:U2627)+1,0),IF(ISNUMBER(SEARCH('Supplier Change Request FORM Z'!$D$71,C2628)),MAX($U$1:U2627)+1,0))</f>
        <v>0</v>
      </c>
      <c r="V2628" s="3" t="str">
        <f t="shared" si="212"/>
        <v/>
      </c>
      <c r="Y2628" s="5">
        <f>IF('Supplier Change Request FORM Z'!$D$71="",IF(ISNUMBER(SEARCH(#REF!,C2628)),MAX($Y$1:Y2627)+1,0),IF(ISNUMBER(SEARCH('Supplier Change Request FORM Z'!$D$71,C2628)),MAX($Y$1:Y2627)+1,0))</f>
        <v>0</v>
      </c>
      <c r="Z2628" s="3" t="str">
        <f t="shared" si="213"/>
        <v/>
      </c>
      <c r="AE2628" s="5" t="e">
        <f>IF('Supplier Change Request FORM Z'!$D$58="",IF(LEFT(#REF!,1)="F",0,IF(AND((LEFT(#REF!,1)=LEFT(E2628,1)),(LEFT(#REF!,2)=LEFT(A2628,2))),MAX($AE$1:AE2627)+1,0)),IF(LEFT('Supplier Change Request FORM Z'!$D$58,1)="F",0,IF(AND((LEFT('Supplier Change Request FORM Z'!$D$58,1)=LEFT(E2628,1)),(LEFT('Supplier Change Request FORM Z'!$D$59,2)=LEFT(A2628,2))),MAX($AE$1:AE2627)+1,0)))</f>
        <v>#REF!</v>
      </c>
      <c r="AF2628" s="3" t="str">
        <f t="shared" si="214"/>
        <v/>
      </c>
    </row>
    <row r="2629" spans="1:32" x14ac:dyDescent="0.35">
      <c r="A2629" s="2" t="s">
        <v>4102</v>
      </c>
      <c r="B2629" s="2" t="s">
        <v>4119</v>
      </c>
      <c r="C2629" s="2" t="s">
        <v>4118</v>
      </c>
      <c r="D2629" s="2" t="s">
        <v>4119</v>
      </c>
      <c r="E2629" s="2" t="s">
        <v>9644</v>
      </c>
      <c r="G2629" s="5">
        <f>IF('Supplier Change Request FORM Z'!$D$61="",IF(ISNUMBER(SEARCH(#REF!,C2629)),MAX($G$1:G2628)+1,0),IF(ISNUMBER(SEARCH('Supplier Change Request FORM Z'!$D$61,C2629)),MAX($G$1:G2628)+1,0))</f>
        <v>0</v>
      </c>
      <c r="H2629" s="3" t="str">
        <f t="shared" si="210"/>
        <v/>
      </c>
      <c r="K2629" s="5" t="e">
        <f>IF('Supplier Change Request FORM Z'!$D$58="",IF(AND((#REF!=C2629),(LEFT(#REF!,1)=LEFT(E2629,1)),(LEFT(#REF!,2)=LEFT(A2629,2))),MAX($K$1:K2628)+1,0),IF(AND(('Supplier Change Request FORM Z'!$D$61=C2629),(LEFT('Supplier Change Request FORM Z'!$D$58,1)=LEFT(E2629,1)),(LEFT('Supplier Change Request FORM Z'!$D$59,2)=LEFT(A2629,2))),MAX($K$1:K2628)+1,0))</f>
        <v>#REF!</v>
      </c>
      <c r="L2629" s="3" t="str">
        <f t="shared" si="211"/>
        <v/>
      </c>
      <c r="Q2629" s="5"/>
      <c r="R2629" s="3"/>
      <c r="U2629" s="5">
        <f>IF('Supplier Change Request FORM Z'!$D$71="",IF(ISNUMBER(SEARCH(#REF!,C2629)),MAX($U$1:U2628)+1,0),IF(ISNUMBER(SEARCH('Supplier Change Request FORM Z'!$D$71,C2629)),MAX($U$1:U2628)+1,0))</f>
        <v>0</v>
      </c>
      <c r="V2629" s="3" t="str">
        <f t="shared" si="212"/>
        <v/>
      </c>
      <c r="Y2629" s="5">
        <f>IF('Supplier Change Request FORM Z'!$D$71="",IF(ISNUMBER(SEARCH(#REF!,C2629)),MAX($Y$1:Y2628)+1,0),IF(ISNUMBER(SEARCH('Supplier Change Request FORM Z'!$D$71,C2629)),MAX($Y$1:Y2628)+1,0))</f>
        <v>0</v>
      </c>
      <c r="Z2629" s="3" t="str">
        <f t="shared" si="213"/>
        <v/>
      </c>
      <c r="AE2629" s="5" t="e">
        <f>IF('Supplier Change Request FORM Z'!$D$58="",IF(LEFT(#REF!,1)="F",0,IF(AND((LEFT(#REF!,1)=LEFT(E2629,1)),(LEFT(#REF!,2)=LEFT(A2629,2))),MAX($AE$1:AE2628)+1,0)),IF(LEFT('Supplier Change Request FORM Z'!$D$58,1)="F",0,IF(AND((LEFT('Supplier Change Request FORM Z'!$D$58,1)=LEFT(E2629,1)),(LEFT('Supplier Change Request FORM Z'!$D$59,2)=LEFT(A2629,2))),MAX($AE$1:AE2628)+1,0)))</f>
        <v>#REF!</v>
      </c>
      <c r="AF2629" s="3" t="str">
        <f t="shared" si="214"/>
        <v/>
      </c>
    </row>
    <row r="2630" spans="1:32" x14ac:dyDescent="0.35">
      <c r="A2630" s="2" t="s">
        <v>4102</v>
      </c>
      <c r="B2630" s="2" t="s">
        <v>4120</v>
      </c>
      <c r="C2630" s="2" t="s">
        <v>80</v>
      </c>
      <c r="D2630" s="2" t="s">
        <v>4120</v>
      </c>
      <c r="E2630" s="2" t="s">
        <v>9644</v>
      </c>
      <c r="G2630" s="5">
        <f>IF('Supplier Change Request FORM Z'!$D$61="",IF(ISNUMBER(SEARCH(#REF!,C2630)),MAX($G$1:G2629)+1,0),IF(ISNUMBER(SEARCH('Supplier Change Request FORM Z'!$D$61,C2630)),MAX($G$1:G2629)+1,0))</f>
        <v>0</v>
      </c>
      <c r="H2630" s="3" t="str">
        <f t="shared" si="210"/>
        <v/>
      </c>
      <c r="K2630" s="5" t="e">
        <f>IF('Supplier Change Request FORM Z'!$D$58="",IF(AND((#REF!=C2630),(LEFT(#REF!,1)=LEFT(E2630,1)),(LEFT(#REF!,2)=LEFT(A2630,2))),MAX($K$1:K2629)+1,0),IF(AND(('Supplier Change Request FORM Z'!$D$61=C2630),(LEFT('Supplier Change Request FORM Z'!$D$58,1)=LEFT(E2630,1)),(LEFT('Supplier Change Request FORM Z'!$D$59,2)=LEFT(A2630,2))),MAX($K$1:K2629)+1,0))</f>
        <v>#REF!</v>
      </c>
      <c r="L2630" s="3" t="str">
        <f t="shared" si="211"/>
        <v/>
      </c>
      <c r="Q2630" s="5"/>
      <c r="R2630" s="3"/>
      <c r="U2630" s="5">
        <f>IF('Supplier Change Request FORM Z'!$D$71="",IF(ISNUMBER(SEARCH(#REF!,C2630)),MAX($U$1:U2629)+1,0),IF(ISNUMBER(SEARCH('Supplier Change Request FORM Z'!$D$71,C2630)),MAX($U$1:U2629)+1,0))</f>
        <v>0</v>
      </c>
      <c r="V2630" s="3" t="str">
        <f t="shared" si="212"/>
        <v/>
      </c>
      <c r="Y2630" s="5">
        <f>IF('Supplier Change Request FORM Z'!$D$71="",IF(ISNUMBER(SEARCH(#REF!,C2630)),MAX($Y$1:Y2629)+1,0),IF(ISNUMBER(SEARCH('Supplier Change Request FORM Z'!$D$71,C2630)),MAX($Y$1:Y2629)+1,0))</f>
        <v>0</v>
      </c>
      <c r="Z2630" s="3" t="str">
        <f t="shared" si="213"/>
        <v/>
      </c>
      <c r="AE2630" s="5" t="e">
        <f>IF('Supplier Change Request FORM Z'!$D$58="",IF(LEFT(#REF!,1)="F",0,IF(AND((LEFT(#REF!,1)=LEFT(E2630,1)),(LEFT(#REF!,2)=LEFT(A2630,2))),MAX($AE$1:AE2629)+1,0)),IF(LEFT('Supplier Change Request FORM Z'!$D$58,1)="F",0,IF(AND((LEFT('Supplier Change Request FORM Z'!$D$58,1)=LEFT(E2630,1)),(LEFT('Supplier Change Request FORM Z'!$D$59,2)=LEFT(A2630,2))),MAX($AE$1:AE2629)+1,0)))</f>
        <v>#REF!</v>
      </c>
      <c r="AF2630" s="3" t="str">
        <f t="shared" si="214"/>
        <v/>
      </c>
    </row>
    <row r="2631" spans="1:32" x14ac:dyDescent="0.35">
      <c r="A2631" s="2" t="s">
        <v>4102</v>
      </c>
      <c r="B2631" s="2" t="s">
        <v>4130</v>
      </c>
      <c r="C2631" s="2" t="s">
        <v>4129</v>
      </c>
      <c r="D2631" s="2" t="s">
        <v>4130</v>
      </c>
      <c r="E2631" s="2" t="s">
        <v>9644</v>
      </c>
      <c r="G2631" s="5">
        <f>IF('Supplier Change Request FORM Z'!$D$61="",IF(ISNUMBER(SEARCH(#REF!,C2631)),MAX($G$1:G2630)+1,0),IF(ISNUMBER(SEARCH('Supplier Change Request FORM Z'!$D$61,C2631)),MAX($G$1:G2630)+1,0))</f>
        <v>0</v>
      </c>
      <c r="H2631" s="3" t="str">
        <f t="shared" si="210"/>
        <v/>
      </c>
      <c r="K2631" s="5" t="e">
        <f>IF('Supplier Change Request FORM Z'!$D$58="",IF(AND((#REF!=C2631),(LEFT(#REF!,1)=LEFT(E2631,1)),(LEFT(#REF!,2)=LEFT(A2631,2))),MAX($K$1:K2630)+1,0),IF(AND(('Supplier Change Request FORM Z'!$D$61=C2631),(LEFT('Supplier Change Request FORM Z'!$D$58,1)=LEFT(E2631,1)),(LEFT('Supplier Change Request FORM Z'!$D$59,2)=LEFT(A2631,2))),MAX($K$1:K2630)+1,0))</f>
        <v>#REF!</v>
      </c>
      <c r="L2631" s="3" t="str">
        <f t="shared" si="211"/>
        <v/>
      </c>
      <c r="Q2631" s="5"/>
      <c r="R2631" s="3"/>
      <c r="U2631" s="5">
        <f>IF('Supplier Change Request FORM Z'!$D$71="",IF(ISNUMBER(SEARCH(#REF!,C2631)),MAX($U$1:U2630)+1,0),IF(ISNUMBER(SEARCH('Supplier Change Request FORM Z'!$D$71,C2631)),MAX($U$1:U2630)+1,0))</f>
        <v>0</v>
      </c>
      <c r="V2631" s="3" t="str">
        <f t="shared" si="212"/>
        <v/>
      </c>
      <c r="Y2631" s="5">
        <f>IF('Supplier Change Request FORM Z'!$D$71="",IF(ISNUMBER(SEARCH(#REF!,C2631)),MAX($Y$1:Y2630)+1,0),IF(ISNUMBER(SEARCH('Supplier Change Request FORM Z'!$D$71,C2631)),MAX($Y$1:Y2630)+1,0))</f>
        <v>0</v>
      </c>
      <c r="Z2631" s="3" t="str">
        <f t="shared" si="213"/>
        <v/>
      </c>
      <c r="AE2631" s="5" t="e">
        <f>IF('Supplier Change Request FORM Z'!$D$58="",IF(LEFT(#REF!,1)="F",0,IF(AND((LEFT(#REF!,1)=LEFT(E2631,1)),(LEFT(#REF!,2)=LEFT(A2631,2))),MAX($AE$1:AE2630)+1,0)),IF(LEFT('Supplier Change Request FORM Z'!$D$58,1)="F",0,IF(AND((LEFT('Supplier Change Request FORM Z'!$D$58,1)=LEFT(E2631,1)),(LEFT('Supplier Change Request FORM Z'!$D$59,2)=LEFT(A2631,2))),MAX($AE$1:AE2630)+1,0)))</f>
        <v>#REF!</v>
      </c>
      <c r="AF2631" s="3" t="str">
        <f t="shared" si="214"/>
        <v/>
      </c>
    </row>
    <row r="2632" spans="1:32" x14ac:dyDescent="0.35">
      <c r="A2632" s="2" t="s">
        <v>4102</v>
      </c>
      <c r="B2632" s="2" t="s">
        <v>4137</v>
      </c>
      <c r="C2632" s="2" t="s">
        <v>4136</v>
      </c>
      <c r="D2632" s="2" t="s">
        <v>4137</v>
      </c>
      <c r="E2632" s="2" t="s">
        <v>9644</v>
      </c>
      <c r="G2632" s="5">
        <f>IF('Supplier Change Request FORM Z'!$D$61="",IF(ISNUMBER(SEARCH(#REF!,C2632)),MAX($G$1:G2631)+1,0),IF(ISNUMBER(SEARCH('Supplier Change Request FORM Z'!$D$61,C2632)),MAX($G$1:G2631)+1,0))</f>
        <v>0</v>
      </c>
      <c r="H2632" s="3" t="str">
        <f t="shared" si="210"/>
        <v/>
      </c>
      <c r="K2632" s="5" t="e">
        <f>IF('Supplier Change Request FORM Z'!$D$58="",IF(AND((#REF!=C2632),(LEFT(#REF!,1)=LEFT(E2632,1)),(LEFT(#REF!,2)=LEFT(A2632,2))),MAX($K$1:K2631)+1,0),IF(AND(('Supplier Change Request FORM Z'!$D$61=C2632),(LEFT('Supplier Change Request FORM Z'!$D$58,1)=LEFT(E2632,1)),(LEFT('Supplier Change Request FORM Z'!$D$59,2)=LEFT(A2632,2))),MAX($K$1:K2631)+1,0))</f>
        <v>#REF!</v>
      </c>
      <c r="L2632" s="3" t="str">
        <f t="shared" si="211"/>
        <v/>
      </c>
      <c r="Q2632" s="5"/>
      <c r="R2632" s="3"/>
      <c r="U2632" s="5">
        <f>IF('Supplier Change Request FORM Z'!$D$71="",IF(ISNUMBER(SEARCH(#REF!,C2632)),MAX($U$1:U2631)+1,0),IF(ISNUMBER(SEARCH('Supplier Change Request FORM Z'!$D$71,C2632)),MAX($U$1:U2631)+1,0))</f>
        <v>0</v>
      </c>
      <c r="V2632" s="3" t="str">
        <f t="shared" si="212"/>
        <v/>
      </c>
      <c r="Y2632" s="5">
        <f>IF('Supplier Change Request FORM Z'!$D$71="",IF(ISNUMBER(SEARCH(#REF!,C2632)),MAX($Y$1:Y2631)+1,0),IF(ISNUMBER(SEARCH('Supplier Change Request FORM Z'!$D$71,C2632)),MAX($Y$1:Y2631)+1,0))</f>
        <v>0</v>
      </c>
      <c r="Z2632" s="3" t="str">
        <f t="shared" si="213"/>
        <v/>
      </c>
      <c r="AE2632" s="5" t="e">
        <f>IF('Supplier Change Request FORM Z'!$D$58="",IF(LEFT(#REF!,1)="F",0,IF(AND((LEFT(#REF!,1)=LEFT(E2632,1)),(LEFT(#REF!,2)=LEFT(A2632,2))),MAX($AE$1:AE2631)+1,0)),IF(LEFT('Supplier Change Request FORM Z'!$D$58,1)="F",0,IF(AND((LEFT('Supplier Change Request FORM Z'!$D$58,1)=LEFT(E2632,1)),(LEFT('Supplier Change Request FORM Z'!$D$59,2)=LEFT(A2632,2))),MAX($AE$1:AE2631)+1,0)))</f>
        <v>#REF!</v>
      </c>
      <c r="AF2632" s="3" t="str">
        <f t="shared" si="214"/>
        <v/>
      </c>
    </row>
    <row r="2633" spans="1:32" x14ac:dyDescent="0.35">
      <c r="A2633" s="2" t="s">
        <v>4102</v>
      </c>
      <c r="B2633" s="2" t="s">
        <v>4134</v>
      </c>
      <c r="C2633" s="2" t="s">
        <v>4133</v>
      </c>
      <c r="D2633" s="2" t="s">
        <v>4134</v>
      </c>
      <c r="E2633" s="2" t="s">
        <v>9644</v>
      </c>
      <c r="G2633" s="5">
        <f>IF('Supplier Change Request FORM Z'!$D$61="",IF(ISNUMBER(SEARCH(#REF!,C2633)),MAX($G$1:G2632)+1,0),IF(ISNUMBER(SEARCH('Supplier Change Request FORM Z'!$D$61,C2633)),MAX($G$1:G2632)+1,0))</f>
        <v>0</v>
      </c>
      <c r="H2633" s="3" t="str">
        <f t="shared" si="210"/>
        <v/>
      </c>
      <c r="K2633" s="5" t="e">
        <f>IF('Supplier Change Request FORM Z'!$D$58="",IF(AND((#REF!=C2633),(LEFT(#REF!,1)=LEFT(E2633,1)),(LEFT(#REF!,2)=LEFT(A2633,2))),MAX($K$1:K2632)+1,0),IF(AND(('Supplier Change Request FORM Z'!$D$61=C2633),(LEFT('Supplier Change Request FORM Z'!$D$58,1)=LEFT(E2633,1)),(LEFT('Supplier Change Request FORM Z'!$D$59,2)=LEFT(A2633,2))),MAX($K$1:K2632)+1,0))</f>
        <v>#REF!</v>
      </c>
      <c r="L2633" s="3" t="str">
        <f t="shared" si="211"/>
        <v/>
      </c>
      <c r="Q2633" s="5"/>
      <c r="R2633" s="3"/>
      <c r="U2633" s="5">
        <f>IF('Supplier Change Request FORM Z'!$D$71="",IF(ISNUMBER(SEARCH(#REF!,C2633)),MAX($U$1:U2632)+1,0),IF(ISNUMBER(SEARCH('Supplier Change Request FORM Z'!$D$71,C2633)),MAX($U$1:U2632)+1,0))</f>
        <v>0</v>
      </c>
      <c r="V2633" s="3" t="str">
        <f t="shared" si="212"/>
        <v/>
      </c>
      <c r="Y2633" s="5">
        <f>IF('Supplier Change Request FORM Z'!$D$71="",IF(ISNUMBER(SEARCH(#REF!,C2633)),MAX($Y$1:Y2632)+1,0),IF(ISNUMBER(SEARCH('Supplier Change Request FORM Z'!$D$71,C2633)),MAX($Y$1:Y2632)+1,0))</f>
        <v>0</v>
      </c>
      <c r="Z2633" s="3" t="str">
        <f t="shared" si="213"/>
        <v/>
      </c>
      <c r="AE2633" s="5" t="e">
        <f>IF('Supplier Change Request FORM Z'!$D$58="",IF(LEFT(#REF!,1)="F",0,IF(AND((LEFT(#REF!,1)=LEFT(E2633,1)),(LEFT(#REF!,2)=LEFT(A2633,2))),MAX($AE$1:AE2632)+1,0)),IF(LEFT('Supplier Change Request FORM Z'!$D$58,1)="F",0,IF(AND((LEFT('Supplier Change Request FORM Z'!$D$58,1)=LEFT(E2633,1)),(LEFT('Supplier Change Request FORM Z'!$D$59,2)=LEFT(A2633,2))),MAX($AE$1:AE2632)+1,0)))</f>
        <v>#REF!</v>
      </c>
      <c r="AF2633" s="3" t="str">
        <f t="shared" si="214"/>
        <v/>
      </c>
    </row>
    <row r="2634" spans="1:32" x14ac:dyDescent="0.35">
      <c r="A2634" s="2" t="s">
        <v>4102</v>
      </c>
      <c r="B2634" s="2" t="s">
        <v>4132</v>
      </c>
      <c r="C2634" s="2" t="s">
        <v>4131</v>
      </c>
      <c r="D2634" s="2" t="s">
        <v>4132</v>
      </c>
      <c r="E2634" s="2" t="s">
        <v>9644</v>
      </c>
      <c r="G2634" s="5">
        <f>IF('Supplier Change Request FORM Z'!$D$61="",IF(ISNUMBER(SEARCH(#REF!,C2634)),MAX($G$1:G2633)+1,0),IF(ISNUMBER(SEARCH('Supplier Change Request FORM Z'!$D$61,C2634)),MAX($G$1:G2633)+1,0))</f>
        <v>0</v>
      </c>
      <c r="H2634" s="3" t="str">
        <f t="shared" si="210"/>
        <v/>
      </c>
      <c r="K2634" s="5" t="e">
        <f>IF('Supplier Change Request FORM Z'!$D$58="",IF(AND((#REF!=C2634),(LEFT(#REF!,1)=LEFT(E2634,1)),(LEFT(#REF!,2)=LEFT(A2634,2))),MAX($K$1:K2633)+1,0),IF(AND(('Supplier Change Request FORM Z'!$D$61=C2634),(LEFT('Supplier Change Request FORM Z'!$D$58,1)=LEFT(E2634,1)),(LEFT('Supplier Change Request FORM Z'!$D$59,2)=LEFT(A2634,2))),MAX($K$1:K2633)+1,0))</f>
        <v>#REF!</v>
      </c>
      <c r="L2634" s="3" t="str">
        <f t="shared" si="211"/>
        <v/>
      </c>
      <c r="Q2634" s="5"/>
      <c r="R2634" s="3"/>
      <c r="U2634" s="5">
        <f>IF('Supplier Change Request FORM Z'!$D$71="",IF(ISNUMBER(SEARCH(#REF!,C2634)),MAX($U$1:U2633)+1,0),IF(ISNUMBER(SEARCH('Supplier Change Request FORM Z'!$D$71,C2634)),MAX($U$1:U2633)+1,0))</f>
        <v>0</v>
      </c>
      <c r="V2634" s="3" t="str">
        <f t="shared" si="212"/>
        <v/>
      </c>
      <c r="Y2634" s="5">
        <f>IF('Supplier Change Request FORM Z'!$D$71="",IF(ISNUMBER(SEARCH(#REF!,C2634)),MAX($Y$1:Y2633)+1,0),IF(ISNUMBER(SEARCH('Supplier Change Request FORM Z'!$D$71,C2634)),MAX($Y$1:Y2633)+1,0))</f>
        <v>0</v>
      </c>
      <c r="Z2634" s="3" t="str">
        <f t="shared" si="213"/>
        <v/>
      </c>
      <c r="AE2634" s="5" t="e">
        <f>IF('Supplier Change Request FORM Z'!$D$58="",IF(LEFT(#REF!,1)="F",0,IF(AND((LEFT(#REF!,1)=LEFT(E2634,1)),(LEFT(#REF!,2)=LEFT(A2634,2))),MAX($AE$1:AE2633)+1,0)),IF(LEFT('Supplier Change Request FORM Z'!$D$58,1)="F",0,IF(AND((LEFT('Supplier Change Request FORM Z'!$D$58,1)=LEFT(E2634,1)),(LEFT('Supplier Change Request FORM Z'!$D$59,2)=LEFT(A2634,2))),MAX($AE$1:AE2633)+1,0)))</f>
        <v>#REF!</v>
      </c>
      <c r="AF2634" s="3" t="str">
        <f t="shared" si="214"/>
        <v/>
      </c>
    </row>
    <row r="2635" spans="1:32" x14ac:dyDescent="0.35">
      <c r="A2635" s="2" t="s">
        <v>4102</v>
      </c>
      <c r="B2635" s="2" t="s">
        <v>4135</v>
      </c>
      <c r="C2635" s="2" t="s">
        <v>1709</v>
      </c>
      <c r="D2635" s="2" t="s">
        <v>4135</v>
      </c>
      <c r="E2635" s="2" t="s">
        <v>9644</v>
      </c>
      <c r="G2635" s="5">
        <f>IF('Supplier Change Request FORM Z'!$D$61="",IF(ISNUMBER(SEARCH(#REF!,C2635)),MAX($G$1:G2634)+1,0),IF(ISNUMBER(SEARCH('Supplier Change Request FORM Z'!$D$61,C2635)),MAX($G$1:G2634)+1,0))</f>
        <v>0</v>
      </c>
      <c r="H2635" s="3" t="str">
        <f t="shared" si="210"/>
        <v/>
      </c>
      <c r="K2635" s="5" t="e">
        <f>IF('Supplier Change Request FORM Z'!$D$58="",IF(AND((#REF!=C2635),(LEFT(#REF!,1)=LEFT(E2635,1)),(LEFT(#REF!,2)=LEFT(A2635,2))),MAX($K$1:K2634)+1,0),IF(AND(('Supplier Change Request FORM Z'!$D$61=C2635),(LEFT('Supplier Change Request FORM Z'!$D$58,1)=LEFT(E2635,1)),(LEFT('Supplier Change Request FORM Z'!$D$59,2)=LEFT(A2635,2))),MAX($K$1:K2634)+1,0))</f>
        <v>#REF!</v>
      </c>
      <c r="L2635" s="3" t="str">
        <f t="shared" si="211"/>
        <v/>
      </c>
      <c r="Q2635" s="5"/>
      <c r="R2635" s="3"/>
      <c r="U2635" s="5">
        <f>IF('Supplier Change Request FORM Z'!$D$71="",IF(ISNUMBER(SEARCH(#REF!,C2635)),MAX($U$1:U2634)+1,0),IF(ISNUMBER(SEARCH('Supplier Change Request FORM Z'!$D$71,C2635)),MAX($U$1:U2634)+1,0))</f>
        <v>0</v>
      </c>
      <c r="V2635" s="3" t="str">
        <f t="shared" si="212"/>
        <v/>
      </c>
      <c r="Y2635" s="5">
        <f>IF('Supplier Change Request FORM Z'!$D$71="",IF(ISNUMBER(SEARCH(#REF!,C2635)),MAX($Y$1:Y2634)+1,0),IF(ISNUMBER(SEARCH('Supplier Change Request FORM Z'!$D$71,C2635)),MAX($Y$1:Y2634)+1,0))</f>
        <v>0</v>
      </c>
      <c r="Z2635" s="3" t="str">
        <f t="shared" si="213"/>
        <v/>
      </c>
      <c r="AE2635" s="5" t="e">
        <f>IF('Supplier Change Request FORM Z'!$D$58="",IF(LEFT(#REF!,1)="F",0,IF(AND((LEFT(#REF!,1)=LEFT(E2635,1)),(LEFT(#REF!,2)=LEFT(A2635,2))),MAX($AE$1:AE2634)+1,0)),IF(LEFT('Supplier Change Request FORM Z'!$D$58,1)="F",0,IF(AND((LEFT('Supplier Change Request FORM Z'!$D$58,1)=LEFT(E2635,1)),(LEFT('Supplier Change Request FORM Z'!$D$59,2)=LEFT(A2635,2))),MAX($AE$1:AE2634)+1,0)))</f>
        <v>#REF!</v>
      </c>
      <c r="AF2635" s="3" t="str">
        <f t="shared" si="214"/>
        <v/>
      </c>
    </row>
    <row r="2636" spans="1:32" x14ac:dyDescent="0.35">
      <c r="A2636" s="2" t="s">
        <v>4102</v>
      </c>
      <c r="B2636" s="2" t="s">
        <v>4139</v>
      </c>
      <c r="C2636" s="2" t="s">
        <v>4138</v>
      </c>
      <c r="D2636" s="2" t="s">
        <v>4139</v>
      </c>
      <c r="E2636" s="2" t="s">
        <v>9644</v>
      </c>
      <c r="G2636" s="5">
        <f>IF('Supplier Change Request FORM Z'!$D$61="",IF(ISNUMBER(SEARCH(#REF!,C2636)),MAX($G$1:G2635)+1,0),IF(ISNUMBER(SEARCH('Supplier Change Request FORM Z'!$D$61,C2636)),MAX($G$1:G2635)+1,0))</f>
        <v>0</v>
      </c>
      <c r="H2636" s="3" t="str">
        <f t="shared" si="210"/>
        <v/>
      </c>
      <c r="K2636" s="5" t="e">
        <f>IF('Supplier Change Request FORM Z'!$D$58="",IF(AND((#REF!=C2636),(LEFT(#REF!,1)=LEFT(E2636,1)),(LEFT(#REF!,2)=LEFT(A2636,2))),MAX($K$1:K2635)+1,0),IF(AND(('Supplier Change Request FORM Z'!$D$61=C2636),(LEFT('Supplier Change Request FORM Z'!$D$58,1)=LEFT(E2636,1)),(LEFT('Supplier Change Request FORM Z'!$D$59,2)=LEFT(A2636,2))),MAX($K$1:K2635)+1,0))</f>
        <v>#REF!</v>
      </c>
      <c r="L2636" s="3" t="str">
        <f t="shared" si="211"/>
        <v/>
      </c>
      <c r="Q2636" s="5"/>
      <c r="R2636" s="3"/>
      <c r="U2636" s="5">
        <f>IF('Supplier Change Request FORM Z'!$D$71="",IF(ISNUMBER(SEARCH(#REF!,C2636)),MAX($U$1:U2635)+1,0),IF(ISNUMBER(SEARCH('Supplier Change Request FORM Z'!$D$71,C2636)),MAX($U$1:U2635)+1,0))</f>
        <v>0</v>
      </c>
      <c r="V2636" s="3" t="str">
        <f t="shared" si="212"/>
        <v/>
      </c>
      <c r="Y2636" s="5">
        <f>IF('Supplier Change Request FORM Z'!$D$71="",IF(ISNUMBER(SEARCH(#REF!,C2636)),MAX($Y$1:Y2635)+1,0),IF(ISNUMBER(SEARCH('Supplier Change Request FORM Z'!$D$71,C2636)),MAX($Y$1:Y2635)+1,0))</f>
        <v>0</v>
      </c>
      <c r="Z2636" s="3" t="str">
        <f t="shared" si="213"/>
        <v/>
      </c>
      <c r="AE2636" s="5" t="e">
        <f>IF('Supplier Change Request FORM Z'!$D$58="",IF(LEFT(#REF!,1)="F",0,IF(AND((LEFT(#REF!,1)=LEFT(E2636,1)),(LEFT(#REF!,2)=LEFT(A2636,2))),MAX($AE$1:AE2635)+1,0)),IF(LEFT('Supplier Change Request FORM Z'!$D$58,1)="F",0,IF(AND((LEFT('Supplier Change Request FORM Z'!$D$58,1)=LEFT(E2636,1)),(LEFT('Supplier Change Request FORM Z'!$D$59,2)=LEFT(A2636,2))),MAX($AE$1:AE2635)+1,0)))</f>
        <v>#REF!</v>
      </c>
      <c r="AF2636" s="3" t="str">
        <f t="shared" si="214"/>
        <v/>
      </c>
    </row>
    <row r="2637" spans="1:32" x14ac:dyDescent="0.35">
      <c r="A2637" s="2" t="s">
        <v>4102</v>
      </c>
      <c r="B2637" s="2" t="s">
        <v>4141</v>
      </c>
      <c r="C2637" s="2" t="s">
        <v>4140</v>
      </c>
      <c r="D2637" s="2" t="s">
        <v>4141</v>
      </c>
      <c r="E2637" s="2" t="s">
        <v>9644</v>
      </c>
      <c r="G2637" s="5">
        <f>IF('Supplier Change Request FORM Z'!$D$61="",IF(ISNUMBER(SEARCH(#REF!,C2637)),MAX($G$1:G2636)+1,0),IF(ISNUMBER(SEARCH('Supplier Change Request FORM Z'!$D$61,C2637)),MAX($G$1:G2636)+1,0))</f>
        <v>0</v>
      </c>
      <c r="H2637" s="3" t="str">
        <f t="shared" si="210"/>
        <v/>
      </c>
      <c r="K2637" s="5" t="e">
        <f>IF('Supplier Change Request FORM Z'!$D$58="",IF(AND((#REF!=C2637),(LEFT(#REF!,1)=LEFT(E2637,1)),(LEFT(#REF!,2)=LEFT(A2637,2))),MAX($K$1:K2636)+1,0),IF(AND(('Supplier Change Request FORM Z'!$D$61=C2637),(LEFT('Supplier Change Request FORM Z'!$D$58,1)=LEFT(E2637,1)),(LEFT('Supplier Change Request FORM Z'!$D$59,2)=LEFT(A2637,2))),MAX($K$1:K2636)+1,0))</f>
        <v>#REF!</v>
      </c>
      <c r="L2637" s="3" t="str">
        <f t="shared" si="211"/>
        <v/>
      </c>
      <c r="Q2637" s="5"/>
      <c r="R2637" s="3"/>
      <c r="U2637" s="5">
        <f>IF('Supplier Change Request FORM Z'!$D$71="",IF(ISNUMBER(SEARCH(#REF!,C2637)),MAX($U$1:U2636)+1,0),IF(ISNUMBER(SEARCH('Supplier Change Request FORM Z'!$D$71,C2637)),MAX($U$1:U2636)+1,0))</f>
        <v>0</v>
      </c>
      <c r="V2637" s="3" t="str">
        <f t="shared" si="212"/>
        <v/>
      </c>
      <c r="Y2637" s="5">
        <f>IF('Supplier Change Request FORM Z'!$D$71="",IF(ISNUMBER(SEARCH(#REF!,C2637)),MAX($Y$1:Y2636)+1,0),IF(ISNUMBER(SEARCH('Supplier Change Request FORM Z'!$D$71,C2637)),MAX($Y$1:Y2636)+1,0))</f>
        <v>0</v>
      </c>
      <c r="Z2637" s="3" t="str">
        <f t="shared" si="213"/>
        <v/>
      </c>
      <c r="AE2637" s="5" t="e">
        <f>IF('Supplier Change Request FORM Z'!$D$58="",IF(LEFT(#REF!,1)="F",0,IF(AND((LEFT(#REF!,1)=LEFT(E2637,1)),(LEFT(#REF!,2)=LEFT(A2637,2))),MAX($AE$1:AE2636)+1,0)),IF(LEFT('Supplier Change Request FORM Z'!$D$58,1)="F",0,IF(AND((LEFT('Supplier Change Request FORM Z'!$D$58,1)=LEFT(E2637,1)),(LEFT('Supplier Change Request FORM Z'!$D$59,2)=LEFT(A2637,2))),MAX($AE$1:AE2636)+1,0)))</f>
        <v>#REF!</v>
      </c>
      <c r="AF2637" s="3" t="str">
        <f t="shared" si="214"/>
        <v/>
      </c>
    </row>
    <row r="2638" spans="1:32" x14ac:dyDescent="0.35">
      <c r="A2638" s="2" t="s">
        <v>4102</v>
      </c>
      <c r="B2638" s="2" t="s">
        <v>4142</v>
      </c>
      <c r="C2638" s="2" t="s">
        <v>4140</v>
      </c>
      <c r="D2638" s="2" t="s">
        <v>4142</v>
      </c>
      <c r="E2638" s="2" t="s">
        <v>9644</v>
      </c>
      <c r="G2638" s="5">
        <f>IF('Supplier Change Request FORM Z'!$D$61="",IF(ISNUMBER(SEARCH(#REF!,C2638)),MAX($G$1:G2637)+1,0),IF(ISNUMBER(SEARCH('Supplier Change Request FORM Z'!$D$61,C2638)),MAX($G$1:G2637)+1,0))</f>
        <v>0</v>
      </c>
      <c r="H2638" s="3" t="str">
        <f t="shared" si="210"/>
        <v/>
      </c>
      <c r="K2638" s="5" t="e">
        <f>IF('Supplier Change Request FORM Z'!$D$58="",IF(AND((#REF!=C2638),(LEFT(#REF!,1)=LEFT(E2638,1)),(LEFT(#REF!,2)=LEFT(A2638,2))),MAX($K$1:K2637)+1,0),IF(AND(('Supplier Change Request FORM Z'!$D$61=C2638),(LEFT('Supplier Change Request FORM Z'!$D$58,1)=LEFT(E2638,1)),(LEFT('Supplier Change Request FORM Z'!$D$59,2)=LEFT(A2638,2))),MAX($K$1:K2637)+1,0))</f>
        <v>#REF!</v>
      </c>
      <c r="L2638" s="3" t="str">
        <f t="shared" si="211"/>
        <v/>
      </c>
      <c r="Q2638" s="5"/>
      <c r="R2638" s="3"/>
      <c r="U2638" s="5">
        <f>IF('Supplier Change Request FORM Z'!$D$71="",IF(ISNUMBER(SEARCH(#REF!,C2638)),MAX($U$1:U2637)+1,0),IF(ISNUMBER(SEARCH('Supplier Change Request FORM Z'!$D$71,C2638)),MAX($U$1:U2637)+1,0))</f>
        <v>0</v>
      </c>
      <c r="V2638" s="3" t="str">
        <f t="shared" si="212"/>
        <v/>
      </c>
      <c r="Y2638" s="5">
        <f>IF('Supplier Change Request FORM Z'!$D$71="",IF(ISNUMBER(SEARCH(#REF!,C2638)),MAX($Y$1:Y2637)+1,0),IF(ISNUMBER(SEARCH('Supplier Change Request FORM Z'!$D$71,C2638)),MAX($Y$1:Y2637)+1,0))</f>
        <v>0</v>
      </c>
      <c r="Z2638" s="3" t="str">
        <f t="shared" si="213"/>
        <v/>
      </c>
      <c r="AE2638" s="5" t="e">
        <f>IF('Supplier Change Request FORM Z'!$D$58="",IF(LEFT(#REF!,1)="F",0,IF(AND((LEFT(#REF!,1)=LEFT(E2638,1)),(LEFT(#REF!,2)=LEFT(A2638,2))),MAX($AE$1:AE2637)+1,0)),IF(LEFT('Supplier Change Request FORM Z'!$D$58,1)="F",0,IF(AND((LEFT('Supplier Change Request FORM Z'!$D$58,1)=LEFT(E2638,1)),(LEFT('Supplier Change Request FORM Z'!$D$59,2)=LEFT(A2638,2))),MAX($AE$1:AE2637)+1,0)))</f>
        <v>#REF!</v>
      </c>
      <c r="AF2638" s="3" t="str">
        <f t="shared" si="214"/>
        <v/>
      </c>
    </row>
    <row r="2639" spans="1:32" x14ac:dyDescent="0.35">
      <c r="A2639" s="2" t="s">
        <v>4102</v>
      </c>
      <c r="B2639" s="2" t="s">
        <v>4144</v>
      </c>
      <c r="C2639" s="2" t="s">
        <v>776</v>
      </c>
      <c r="D2639" s="2" t="s">
        <v>4144</v>
      </c>
      <c r="E2639" s="2" t="s">
        <v>9644</v>
      </c>
      <c r="G2639" s="5">
        <f>IF('Supplier Change Request FORM Z'!$D$61="",IF(ISNUMBER(SEARCH(#REF!,C2639)),MAX($G$1:G2638)+1,0),IF(ISNUMBER(SEARCH('Supplier Change Request FORM Z'!$D$61,C2639)),MAX($G$1:G2638)+1,0))</f>
        <v>0</v>
      </c>
      <c r="H2639" s="3" t="str">
        <f t="shared" si="210"/>
        <v/>
      </c>
      <c r="K2639" s="5" t="e">
        <f>IF('Supplier Change Request FORM Z'!$D$58="",IF(AND((#REF!=C2639),(LEFT(#REF!,1)=LEFT(E2639,1)),(LEFT(#REF!,2)=LEFT(A2639,2))),MAX($K$1:K2638)+1,0),IF(AND(('Supplier Change Request FORM Z'!$D$61=C2639),(LEFT('Supplier Change Request FORM Z'!$D$58,1)=LEFT(E2639,1)),(LEFT('Supplier Change Request FORM Z'!$D$59,2)=LEFT(A2639,2))),MAX($K$1:K2638)+1,0))</f>
        <v>#REF!</v>
      </c>
      <c r="L2639" s="3" t="str">
        <f t="shared" si="211"/>
        <v/>
      </c>
      <c r="Q2639" s="5"/>
      <c r="R2639" s="3"/>
      <c r="U2639" s="5">
        <f>IF('Supplier Change Request FORM Z'!$D$71="",IF(ISNUMBER(SEARCH(#REF!,C2639)),MAX($U$1:U2638)+1,0),IF(ISNUMBER(SEARCH('Supplier Change Request FORM Z'!$D$71,C2639)),MAX($U$1:U2638)+1,0))</f>
        <v>0</v>
      </c>
      <c r="V2639" s="3" t="str">
        <f t="shared" si="212"/>
        <v/>
      </c>
      <c r="Y2639" s="5">
        <f>IF('Supplier Change Request FORM Z'!$D$71="",IF(ISNUMBER(SEARCH(#REF!,C2639)),MAX($Y$1:Y2638)+1,0),IF(ISNUMBER(SEARCH('Supplier Change Request FORM Z'!$D$71,C2639)),MAX($Y$1:Y2638)+1,0))</f>
        <v>0</v>
      </c>
      <c r="Z2639" s="3" t="str">
        <f t="shared" si="213"/>
        <v/>
      </c>
      <c r="AE2639" s="5" t="e">
        <f>IF('Supplier Change Request FORM Z'!$D$58="",IF(LEFT(#REF!,1)="F",0,IF(AND((LEFT(#REF!,1)=LEFT(E2639,1)),(LEFT(#REF!,2)=LEFT(A2639,2))),MAX($AE$1:AE2638)+1,0)),IF(LEFT('Supplier Change Request FORM Z'!$D$58,1)="F",0,IF(AND((LEFT('Supplier Change Request FORM Z'!$D$58,1)=LEFT(E2639,1)),(LEFT('Supplier Change Request FORM Z'!$D$59,2)=LEFT(A2639,2))),MAX($AE$1:AE2638)+1,0)))</f>
        <v>#REF!</v>
      </c>
      <c r="AF2639" s="3" t="str">
        <f t="shared" si="214"/>
        <v/>
      </c>
    </row>
    <row r="2640" spans="1:32" x14ac:dyDescent="0.35">
      <c r="A2640" s="2" t="s">
        <v>4102</v>
      </c>
      <c r="B2640" s="2" t="s">
        <v>4145</v>
      </c>
      <c r="C2640" s="2" t="s">
        <v>776</v>
      </c>
      <c r="D2640" s="2" t="s">
        <v>4145</v>
      </c>
      <c r="E2640" s="2" t="s">
        <v>9644</v>
      </c>
      <c r="G2640" s="5">
        <f>IF('Supplier Change Request FORM Z'!$D$61="",IF(ISNUMBER(SEARCH(#REF!,C2640)),MAX($G$1:G2639)+1,0),IF(ISNUMBER(SEARCH('Supplier Change Request FORM Z'!$D$61,C2640)),MAX($G$1:G2639)+1,0))</f>
        <v>0</v>
      </c>
      <c r="H2640" s="3" t="str">
        <f t="shared" si="210"/>
        <v/>
      </c>
      <c r="K2640" s="5" t="e">
        <f>IF('Supplier Change Request FORM Z'!$D$58="",IF(AND((#REF!=C2640),(LEFT(#REF!,1)=LEFT(E2640,1)),(LEFT(#REF!,2)=LEFT(A2640,2))),MAX($K$1:K2639)+1,0),IF(AND(('Supplier Change Request FORM Z'!$D$61=C2640),(LEFT('Supplier Change Request FORM Z'!$D$58,1)=LEFT(E2640,1)),(LEFT('Supplier Change Request FORM Z'!$D$59,2)=LEFT(A2640,2))),MAX($K$1:K2639)+1,0))</f>
        <v>#REF!</v>
      </c>
      <c r="L2640" s="3" t="str">
        <f t="shared" si="211"/>
        <v/>
      </c>
      <c r="Q2640" s="5"/>
      <c r="R2640" s="3"/>
      <c r="U2640" s="5">
        <f>IF('Supplier Change Request FORM Z'!$D$71="",IF(ISNUMBER(SEARCH(#REF!,C2640)),MAX($U$1:U2639)+1,0),IF(ISNUMBER(SEARCH('Supplier Change Request FORM Z'!$D$71,C2640)),MAX($U$1:U2639)+1,0))</f>
        <v>0</v>
      </c>
      <c r="V2640" s="3" t="str">
        <f t="shared" si="212"/>
        <v/>
      </c>
      <c r="Y2640" s="5">
        <f>IF('Supplier Change Request FORM Z'!$D$71="",IF(ISNUMBER(SEARCH(#REF!,C2640)),MAX($Y$1:Y2639)+1,0),IF(ISNUMBER(SEARCH('Supplier Change Request FORM Z'!$D$71,C2640)),MAX($Y$1:Y2639)+1,0))</f>
        <v>0</v>
      </c>
      <c r="Z2640" s="3" t="str">
        <f t="shared" si="213"/>
        <v/>
      </c>
      <c r="AE2640" s="5" t="e">
        <f>IF('Supplier Change Request FORM Z'!$D$58="",IF(LEFT(#REF!,1)="F",0,IF(AND((LEFT(#REF!,1)=LEFT(E2640,1)),(LEFT(#REF!,2)=LEFT(A2640,2))),MAX($AE$1:AE2639)+1,0)),IF(LEFT('Supplier Change Request FORM Z'!$D$58,1)="F",0,IF(AND((LEFT('Supplier Change Request FORM Z'!$D$58,1)=LEFT(E2640,1)),(LEFT('Supplier Change Request FORM Z'!$D$59,2)=LEFT(A2640,2))),MAX($AE$1:AE2639)+1,0)))</f>
        <v>#REF!</v>
      </c>
      <c r="AF2640" s="3" t="str">
        <f t="shared" si="214"/>
        <v/>
      </c>
    </row>
    <row r="2641" spans="1:32" x14ac:dyDescent="0.35">
      <c r="A2641" s="2" t="s">
        <v>4102</v>
      </c>
      <c r="B2641" s="2" t="s">
        <v>4143</v>
      </c>
      <c r="C2641" s="2" t="s">
        <v>776</v>
      </c>
      <c r="D2641" s="2" t="s">
        <v>4143</v>
      </c>
      <c r="E2641" s="2" t="s">
        <v>9644</v>
      </c>
      <c r="G2641" s="5">
        <f>IF('Supplier Change Request FORM Z'!$D$61="",IF(ISNUMBER(SEARCH(#REF!,C2641)),MAX($G$1:G2640)+1,0),IF(ISNUMBER(SEARCH('Supplier Change Request FORM Z'!$D$61,C2641)),MAX($G$1:G2640)+1,0))</f>
        <v>0</v>
      </c>
      <c r="H2641" s="3" t="str">
        <f t="shared" si="210"/>
        <v/>
      </c>
      <c r="K2641" s="5" t="e">
        <f>IF('Supplier Change Request FORM Z'!$D$58="",IF(AND((#REF!=C2641),(LEFT(#REF!,1)=LEFT(E2641,1)),(LEFT(#REF!,2)=LEFT(A2641,2))),MAX($K$1:K2640)+1,0),IF(AND(('Supplier Change Request FORM Z'!$D$61=C2641),(LEFT('Supplier Change Request FORM Z'!$D$58,1)=LEFT(E2641,1)),(LEFT('Supplier Change Request FORM Z'!$D$59,2)=LEFT(A2641,2))),MAX($K$1:K2640)+1,0))</f>
        <v>#REF!</v>
      </c>
      <c r="L2641" s="3" t="str">
        <f t="shared" si="211"/>
        <v/>
      </c>
      <c r="Q2641" s="5"/>
      <c r="R2641" s="3"/>
      <c r="U2641" s="5">
        <f>IF('Supplier Change Request FORM Z'!$D$71="",IF(ISNUMBER(SEARCH(#REF!,C2641)),MAX($U$1:U2640)+1,0),IF(ISNUMBER(SEARCH('Supplier Change Request FORM Z'!$D$71,C2641)),MAX($U$1:U2640)+1,0))</f>
        <v>0</v>
      </c>
      <c r="V2641" s="3" t="str">
        <f t="shared" si="212"/>
        <v/>
      </c>
      <c r="Y2641" s="5">
        <f>IF('Supplier Change Request FORM Z'!$D$71="",IF(ISNUMBER(SEARCH(#REF!,C2641)),MAX($Y$1:Y2640)+1,0),IF(ISNUMBER(SEARCH('Supplier Change Request FORM Z'!$D$71,C2641)),MAX($Y$1:Y2640)+1,0))</f>
        <v>0</v>
      </c>
      <c r="Z2641" s="3" t="str">
        <f t="shared" si="213"/>
        <v/>
      </c>
      <c r="AE2641" s="5" t="e">
        <f>IF('Supplier Change Request FORM Z'!$D$58="",IF(LEFT(#REF!,1)="F",0,IF(AND((LEFT(#REF!,1)=LEFT(E2641,1)),(LEFT(#REF!,2)=LEFT(A2641,2))),MAX($AE$1:AE2640)+1,0)),IF(LEFT('Supplier Change Request FORM Z'!$D$58,1)="F",0,IF(AND((LEFT('Supplier Change Request FORM Z'!$D$58,1)=LEFT(E2641,1)),(LEFT('Supplier Change Request FORM Z'!$D$59,2)=LEFT(A2641,2))),MAX($AE$1:AE2640)+1,0)))</f>
        <v>#REF!</v>
      </c>
      <c r="AF2641" s="3" t="str">
        <f t="shared" si="214"/>
        <v/>
      </c>
    </row>
    <row r="2642" spans="1:32" x14ac:dyDescent="0.35">
      <c r="A2642" s="2" t="s">
        <v>4102</v>
      </c>
      <c r="B2642" s="2" t="s">
        <v>4147</v>
      </c>
      <c r="C2642" s="2" t="s">
        <v>4146</v>
      </c>
      <c r="D2642" s="2" t="s">
        <v>4147</v>
      </c>
      <c r="E2642" s="2" t="s">
        <v>9644</v>
      </c>
      <c r="G2642" s="5">
        <f>IF('Supplier Change Request FORM Z'!$D$61="",IF(ISNUMBER(SEARCH(#REF!,C2642)),MAX($G$1:G2641)+1,0),IF(ISNUMBER(SEARCH('Supplier Change Request FORM Z'!$D$61,C2642)),MAX($G$1:G2641)+1,0))</f>
        <v>0</v>
      </c>
      <c r="H2642" s="3" t="str">
        <f t="shared" si="210"/>
        <v/>
      </c>
      <c r="K2642" s="5" t="e">
        <f>IF('Supplier Change Request FORM Z'!$D$58="",IF(AND((#REF!=C2642),(LEFT(#REF!,1)=LEFT(E2642,1)),(LEFT(#REF!,2)=LEFT(A2642,2))),MAX($K$1:K2641)+1,0),IF(AND(('Supplier Change Request FORM Z'!$D$61=C2642),(LEFT('Supplier Change Request FORM Z'!$D$58,1)=LEFT(E2642,1)),(LEFT('Supplier Change Request FORM Z'!$D$59,2)=LEFT(A2642,2))),MAX($K$1:K2641)+1,0))</f>
        <v>#REF!</v>
      </c>
      <c r="L2642" s="3" t="str">
        <f t="shared" si="211"/>
        <v/>
      </c>
      <c r="Q2642" s="5"/>
      <c r="R2642" s="3"/>
      <c r="U2642" s="5">
        <f>IF('Supplier Change Request FORM Z'!$D$71="",IF(ISNUMBER(SEARCH(#REF!,C2642)),MAX($U$1:U2641)+1,0),IF(ISNUMBER(SEARCH('Supplier Change Request FORM Z'!$D$71,C2642)),MAX($U$1:U2641)+1,0))</f>
        <v>0</v>
      </c>
      <c r="V2642" s="3" t="str">
        <f t="shared" si="212"/>
        <v/>
      </c>
      <c r="Y2642" s="5">
        <f>IF('Supplier Change Request FORM Z'!$D$71="",IF(ISNUMBER(SEARCH(#REF!,C2642)),MAX($Y$1:Y2641)+1,0),IF(ISNUMBER(SEARCH('Supplier Change Request FORM Z'!$D$71,C2642)),MAX($Y$1:Y2641)+1,0))</f>
        <v>0</v>
      </c>
      <c r="Z2642" s="3" t="str">
        <f t="shared" si="213"/>
        <v/>
      </c>
      <c r="AE2642" s="5" t="e">
        <f>IF('Supplier Change Request FORM Z'!$D$58="",IF(LEFT(#REF!,1)="F",0,IF(AND((LEFT(#REF!,1)=LEFT(E2642,1)),(LEFT(#REF!,2)=LEFT(A2642,2))),MAX($AE$1:AE2641)+1,0)),IF(LEFT('Supplier Change Request FORM Z'!$D$58,1)="F",0,IF(AND((LEFT('Supplier Change Request FORM Z'!$D$58,1)=LEFT(E2642,1)),(LEFT('Supplier Change Request FORM Z'!$D$59,2)=LEFT(A2642,2))),MAX($AE$1:AE2641)+1,0)))</f>
        <v>#REF!</v>
      </c>
      <c r="AF2642" s="3" t="str">
        <f t="shared" si="214"/>
        <v/>
      </c>
    </row>
    <row r="2643" spans="1:32" x14ac:dyDescent="0.35">
      <c r="A2643" s="2" t="s">
        <v>4102</v>
      </c>
      <c r="B2643" s="2" t="s">
        <v>4173</v>
      </c>
      <c r="C2643" s="2" t="s">
        <v>4172</v>
      </c>
      <c r="D2643" s="2" t="s">
        <v>4173</v>
      </c>
      <c r="E2643" s="2" t="s">
        <v>9644</v>
      </c>
      <c r="G2643" s="5">
        <f>IF('Supplier Change Request FORM Z'!$D$61="",IF(ISNUMBER(SEARCH(#REF!,C2643)),MAX($G$1:G2642)+1,0),IF(ISNUMBER(SEARCH('Supplier Change Request FORM Z'!$D$61,C2643)),MAX($G$1:G2642)+1,0))</f>
        <v>0</v>
      </c>
      <c r="H2643" s="3" t="str">
        <f t="shared" si="210"/>
        <v/>
      </c>
      <c r="K2643" s="5" t="e">
        <f>IF('Supplier Change Request FORM Z'!$D$58="",IF(AND((#REF!=C2643),(LEFT(#REF!,1)=LEFT(E2643,1)),(LEFT(#REF!,2)=LEFT(A2643,2))),MAX($K$1:K2642)+1,0),IF(AND(('Supplier Change Request FORM Z'!$D$61=C2643),(LEFT('Supplier Change Request FORM Z'!$D$58,1)=LEFT(E2643,1)),(LEFT('Supplier Change Request FORM Z'!$D$59,2)=LEFT(A2643,2))),MAX($K$1:K2642)+1,0))</f>
        <v>#REF!</v>
      </c>
      <c r="L2643" s="3" t="str">
        <f t="shared" si="211"/>
        <v/>
      </c>
      <c r="Q2643" s="5"/>
      <c r="R2643" s="3"/>
      <c r="U2643" s="5">
        <f>IF('Supplier Change Request FORM Z'!$D$71="",IF(ISNUMBER(SEARCH(#REF!,C2643)),MAX($U$1:U2642)+1,0),IF(ISNUMBER(SEARCH('Supplier Change Request FORM Z'!$D$71,C2643)),MAX($U$1:U2642)+1,0))</f>
        <v>0</v>
      </c>
      <c r="V2643" s="3" t="str">
        <f t="shared" si="212"/>
        <v/>
      </c>
      <c r="Y2643" s="5">
        <f>IF('Supplier Change Request FORM Z'!$D$71="",IF(ISNUMBER(SEARCH(#REF!,C2643)),MAX($Y$1:Y2642)+1,0),IF(ISNUMBER(SEARCH('Supplier Change Request FORM Z'!$D$71,C2643)),MAX($Y$1:Y2642)+1,0))</f>
        <v>0</v>
      </c>
      <c r="Z2643" s="3" t="str">
        <f t="shared" si="213"/>
        <v/>
      </c>
      <c r="AE2643" s="5" t="e">
        <f>IF('Supplier Change Request FORM Z'!$D$58="",IF(LEFT(#REF!,1)="F",0,IF(AND((LEFT(#REF!,1)=LEFT(E2643,1)),(LEFT(#REF!,2)=LEFT(A2643,2))),MAX($AE$1:AE2642)+1,0)),IF(LEFT('Supplier Change Request FORM Z'!$D$58,1)="F",0,IF(AND((LEFT('Supplier Change Request FORM Z'!$D$58,1)=LEFT(E2643,1)),(LEFT('Supplier Change Request FORM Z'!$D$59,2)=LEFT(A2643,2))),MAX($AE$1:AE2642)+1,0)))</f>
        <v>#REF!</v>
      </c>
      <c r="AF2643" s="3" t="str">
        <f t="shared" si="214"/>
        <v/>
      </c>
    </row>
    <row r="2644" spans="1:32" x14ac:dyDescent="0.35">
      <c r="A2644" s="2" t="s">
        <v>4102</v>
      </c>
      <c r="B2644" s="2" t="s">
        <v>4148</v>
      </c>
      <c r="C2644" s="2" t="s">
        <v>4067</v>
      </c>
      <c r="D2644" s="2" t="s">
        <v>4148</v>
      </c>
      <c r="E2644" s="2" t="s">
        <v>9644</v>
      </c>
      <c r="G2644" s="5">
        <f>IF('Supplier Change Request FORM Z'!$D$61="",IF(ISNUMBER(SEARCH(#REF!,C2644)),MAX($G$1:G2643)+1,0),IF(ISNUMBER(SEARCH('Supplier Change Request FORM Z'!$D$61,C2644)),MAX($G$1:G2643)+1,0))</f>
        <v>0</v>
      </c>
      <c r="H2644" s="3" t="str">
        <f t="shared" si="210"/>
        <v/>
      </c>
      <c r="K2644" s="5" t="e">
        <f>IF('Supplier Change Request FORM Z'!$D$58="",IF(AND((#REF!=C2644),(LEFT(#REF!,1)=LEFT(E2644,1)),(LEFT(#REF!,2)=LEFT(A2644,2))),MAX($K$1:K2643)+1,0),IF(AND(('Supplier Change Request FORM Z'!$D$61=C2644),(LEFT('Supplier Change Request FORM Z'!$D$58,1)=LEFT(E2644,1)),(LEFT('Supplier Change Request FORM Z'!$D$59,2)=LEFT(A2644,2))),MAX($K$1:K2643)+1,0))</f>
        <v>#REF!</v>
      </c>
      <c r="L2644" s="3" t="str">
        <f t="shared" si="211"/>
        <v/>
      </c>
      <c r="Q2644" s="5"/>
      <c r="R2644" s="3"/>
      <c r="U2644" s="5">
        <f>IF('Supplier Change Request FORM Z'!$D$71="",IF(ISNUMBER(SEARCH(#REF!,C2644)),MAX($U$1:U2643)+1,0),IF(ISNUMBER(SEARCH('Supplier Change Request FORM Z'!$D$71,C2644)),MAX($U$1:U2643)+1,0))</f>
        <v>0</v>
      </c>
      <c r="V2644" s="3" t="str">
        <f t="shared" si="212"/>
        <v/>
      </c>
      <c r="Y2644" s="5">
        <f>IF('Supplier Change Request FORM Z'!$D$71="",IF(ISNUMBER(SEARCH(#REF!,C2644)),MAX($Y$1:Y2643)+1,0),IF(ISNUMBER(SEARCH('Supplier Change Request FORM Z'!$D$71,C2644)),MAX($Y$1:Y2643)+1,0))</f>
        <v>0</v>
      </c>
      <c r="Z2644" s="3" t="str">
        <f t="shared" si="213"/>
        <v/>
      </c>
      <c r="AE2644" s="5" t="e">
        <f>IF('Supplier Change Request FORM Z'!$D$58="",IF(LEFT(#REF!,1)="F",0,IF(AND((LEFT(#REF!,1)=LEFT(E2644,1)),(LEFT(#REF!,2)=LEFT(A2644,2))),MAX($AE$1:AE2643)+1,0)),IF(LEFT('Supplier Change Request FORM Z'!$D$58,1)="F",0,IF(AND((LEFT('Supplier Change Request FORM Z'!$D$58,1)=LEFT(E2644,1)),(LEFT('Supplier Change Request FORM Z'!$D$59,2)=LEFT(A2644,2))),MAX($AE$1:AE2643)+1,0)))</f>
        <v>#REF!</v>
      </c>
      <c r="AF2644" s="3" t="str">
        <f t="shared" si="214"/>
        <v/>
      </c>
    </row>
    <row r="2645" spans="1:32" x14ac:dyDescent="0.35">
      <c r="A2645" s="2" t="s">
        <v>4102</v>
      </c>
      <c r="B2645" s="2" t="s">
        <v>4154</v>
      </c>
      <c r="C2645" s="2" t="s">
        <v>4153</v>
      </c>
      <c r="D2645" s="2" t="s">
        <v>4154</v>
      </c>
      <c r="E2645" s="2" t="s">
        <v>9644</v>
      </c>
      <c r="G2645" s="5">
        <f>IF('Supplier Change Request FORM Z'!$D$61="",IF(ISNUMBER(SEARCH(#REF!,C2645)),MAX($G$1:G2644)+1,0),IF(ISNUMBER(SEARCH('Supplier Change Request FORM Z'!$D$61,C2645)),MAX($G$1:G2644)+1,0))</f>
        <v>0</v>
      </c>
      <c r="H2645" s="3" t="str">
        <f t="shared" si="210"/>
        <v/>
      </c>
      <c r="K2645" s="5" t="e">
        <f>IF('Supplier Change Request FORM Z'!$D$58="",IF(AND((#REF!=C2645),(LEFT(#REF!,1)=LEFT(E2645,1)),(LEFT(#REF!,2)=LEFT(A2645,2))),MAX($K$1:K2644)+1,0),IF(AND(('Supplier Change Request FORM Z'!$D$61=C2645),(LEFT('Supplier Change Request FORM Z'!$D$58,1)=LEFT(E2645,1)),(LEFT('Supplier Change Request FORM Z'!$D$59,2)=LEFT(A2645,2))),MAX($K$1:K2644)+1,0))</f>
        <v>#REF!</v>
      </c>
      <c r="L2645" s="3" t="str">
        <f t="shared" si="211"/>
        <v/>
      </c>
      <c r="Q2645" s="5"/>
      <c r="R2645" s="3"/>
      <c r="U2645" s="5">
        <f>IF('Supplier Change Request FORM Z'!$D$71="",IF(ISNUMBER(SEARCH(#REF!,C2645)),MAX($U$1:U2644)+1,0),IF(ISNUMBER(SEARCH('Supplier Change Request FORM Z'!$D$71,C2645)),MAX($U$1:U2644)+1,0))</f>
        <v>0</v>
      </c>
      <c r="V2645" s="3" t="str">
        <f t="shared" si="212"/>
        <v/>
      </c>
      <c r="Y2645" s="5">
        <f>IF('Supplier Change Request FORM Z'!$D$71="",IF(ISNUMBER(SEARCH(#REF!,C2645)),MAX($Y$1:Y2644)+1,0),IF(ISNUMBER(SEARCH('Supplier Change Request FORM Z'!$D$71,C2645)),MAX($Y$1:Y2644)+1,0))</f>
        <v>0</v>
      </c>
      <c r="Z2645" s="3" t="str">
        <f t="shared" si="213"/>
        <v/>
      </c>
      <c r="AE2645" s="5" t="e">
        <f>IF('Supplier Change Request FORM Z'!$D$58="",IF(LEFT(#REF!,1)="F",0,IF(AND((LEFT(#REF!,1)=LEFT(E2645,1)),(LEFT(#REF!,2)=LEFT(A2645,2))),MAX($AE$1:AE2644)+1,0)),IF(LEFT('Supplier Change Request FORM Z'!$D$58,1)="F",0,IF(AND((LEFT('Supplier Change Request FORM Z'!$D$58,1)=LEFT(E2645,1)),(LEFT('Supplier Change Request FORM Z'!$D$59,2)=LEFT(A2645,2))),MAX($AE$1:AE2644)+1,0)))</f>
        <v>#REF!</v>
      </c>
      <c r="AF2645" s="3" t="str">
        <f t="shared" si="214"/>
        <v/>
      </c>
    </row>
    <row r="2646" spans="1:32" x14ac:dyDescent="0.35">
      <c r="A2646" s="2" t="s">
        <v>4102</v>
      </c>
      <c r="B2646" s="2" t="s">
        <v>4152</v>
      </c>
      <c r="C2646" s="2" t="s">
        <v>4151</v>
      </c>
      <c r="D2646" s="2" t="s">
        <v>4152</v>
      </c>
      <c r="E2646" s="2" t="s">
        <v>9644</v>
      </c>
      <c r="G2646" s="5">
        <f>IF('Supplier Change Request FORM Z'!$D$61="",IF(ISNUMBER(SEARCH(#REF!,C2646)),MAX($G$1:G2645)+1,0),IF(ISNUMBER(SEARCH('Supplier Change Request FORM Z'!$D$61,C2646)),MAX($G$1:G2645)+1,0))</f>
        <v>0</v>
      </c>
      <c r="H2646" s="3" t="str">
        <f t="shared" si="210"/>
        <v/>
      </c>
      <c r="K2646" s="5" t="e">
        <f>IF('Supplier Change Request FORM Z'!$D$58="",IF(AND((#REF!=C2646),(LEFT(#REF!,1)=LEFT(E2646,1)),(LEFT(#REF!,2)=LEFT(A2646,2))),MAX($K$1:K2645)+1,0),IF(AND(('Supplier Change Request FORM Z'!$D$61=C2646),(LEFT('Supplier Change Request FORM Z'!$D$58,1)=LEFT(E2646,1)),(LEFT('Supplier Change Request FORM Z'!$D$59,2)=LEFT(A2646,2))),MAX($K$1:K2645)+1,0))</f>
        <v>#REF!</v>
      </c>
      <c r="L2646" s="3" t="str">
        <f t="shared" si="211"/>
        <v/>
      </c>
      <c r="Q2646" s="5"/>
      <c r="R2646" s="3"/>
      <c r="U2646" s="5">
        <f>IF('Supplier Change Request FORM Z'!$D$71="",IF(ISNUMBER(SEARCH(#REF!,C2646)),MAX($U$1:U2645)+1,0),IF(ISNUMBER(SEARCH('Supplier Change Request FORM Z'!$D$71,C2646)),MAX($U$1:U2645)+1,0))</f>
        <v>0</v>
      </c>
      <c r="V2646" s="3" t="str">
        <f t="shared" si="212"/>
        <v/>
      </c>
      <c r="Y2646" s="5">
        <f>IF('Supplier Change Request FORM Z'!$D$71="",IF(ISNUMBER(SEARCH(#REF!,C2646)),MAX($Y$1:Y2645)+1,0),IF(ISNUMBER(SEARCH('Supplier Change Request FORM Z'!$D$71,C2646)),MAX($Y$1:Y2645)+1,0))</f>
        <v>0</v>
      </c>
      <c r="Z2646" s="3" t="str">
        <f t="shared" si="213"/>
        <v/>
      </c>
      <c r="AE2646" s="5" t="e">
        <f>IF('Supplier Change Request FORM Z'!$D$58="",IF(LEFT(#REF!,1)="F",0,IF(AND((LEFT(#REF!,1)=LEFT(E2646,1)),(LEFT(#REF!,2)=LEFT(A2646,2))),MAX($AE$1:AE2645)+1,0)),IF(LEFT('Supplier Change Request FORM Z'!$D$58,1)="F",0,IF(AND((LEFT('Supplier Change Request FORM Z'!$D$58,1)=LEFT(E2646,1)),(LEFT('Supplier Change Request FORM Z'!$D$59,2)=LEFT(A2646,2))),MAX($AE$1:AE2645)+1,0)))</f>
        <v>#REF!</v>
      </c>
      <c r="AF2646" s="3" t="str">
        <f t="shared" si="214"/>
        <v/>
      </c>
    </row>
    <row r="2647" spans="1:32" x14ac:dyDescent="0.35">
      <c r="A2647" s="2" t="s">
        <v>4102</v>
      </c>
      <c r="B2647" s="2" t="s">
        <v>4156</v>
      </c>
      <c r="C2647" s="2" t="s">
        <v>4155</v>
      </c>
      <c r="D2647" s="2" t="s">
        <v>4156</v>
      </c>
      <c r="E2647" s="2" t="s">
        <v>9644</v>
      </c>
      <c r="G2647" s="5">
        <f>IF('Supplier Change Request FORM Z'!$D$61="",IF(ISNUMBER(SEARCH(#REF!,C2647)),MAX($G$1:G2646)+1,0),IF(ISNUMBER(SEARCH('Supplier Change Request FORM Z'!$D$61,C2647)),MAX($G$1:G2646)+1,0))</f>
        <v>0</v>
      </c>
      <c r="H2647" s="3" t="str">
        <f t="shared" si="210"/>
        <v/>
      </c>
      <c r="K2647" s="5" t="e">
        <f>IF('Supplier Change Request FORM Z'!$D$58="",IF(AND((#REF!=C2647),(LEFT(#REF!,1)=LEFT(E2647,1)),(LEFT(#REF!,2)=LEFT(A2647,2))),MAX($K$1:K2646)+1,0),IF(AND(('Supplier Change Request FORM Z'!$D$61=C2647),(LEFT('Supplier Change Request FORM Z'!$D$58,1)=LEFT(E2647,1)),(LEFT('Supplier Change Request FORM Z'!$D$59,2)=LEFT(A2647,2))),MAX($K$1:K2646)+1,0))</f>
        <v>#REF!</v>
      </c>
      <c r="L2647" s="3" t="str">
        <f t="shared" si="211"/>
        <v/>
      </c>
      <c r="Q2647" s="5"/>
      <c r="R2647" s="3"/>
      <c r="U2647" s="5">
        <f>IF('Supplier Change Request FORM Z'!$D$71="",IF(ISNUMBER(SEARCH(#REF!,C2647)),MAX($U$1:U2646)+1,0),IF(ISNUMBER(SEARCH('Supplier Change Request FORM Z'!$D$71,C2647)),MAX($U$1:U2646)+1,0))</f>
        <v>0</v>
      </c>
      <c r="V2647" s="3" t="str">
        <f t="shared" si="212"/>
        <v/>
      </c>
      <c r="Y2647" s="5">
        <f>IF('Supplier Change Request FORM Z'!$D$71="",IF(ISNUMBER(SEARCH(#REF!,C2647)),MAX($Y$1:Y2646)+1,0),IF(ISNUMBER(SEARCH('Supplier Change Request FORM Z'!$D$71,C2647)),MAX($Y$1:Y2646)+1,0))</f>
        <v>0</v>
      </c>
      <c r="Z2647" s="3" t="str">
        <f t="shared" si="213"/>
        <v/>
      </c>
      <c r="AE2647" s="5" t="e">
        <f>IF('Supplier Change Request FORM Z'!$D$58="",IF(LEFT(#REF!,1)="F",0,IF(AND((LEFT(#REF!,1)=LEFT(E2647,1)),(LEFT(#REF!,2)=LEFT(A2647,2))),MAX($AE$1:AE2646)+1,0)),IF(LEFT('Supplier Change Request FORM Z'!$D$58,1)="F",0,IF(AND((LEFT('Supplier Change Request FORM Z'!$D$58,1)=LEFT(E2647,1)),(LEFT('Supplier Change Request FORM Z'!$D$59,2)=LEFT(A2647,2))),MAX($AE$1:AE2646)+1,0)))</f>
        <v>#REF!</v>
      </c>
      <c r="AF2647" s="3" t="str">
        <f t="shared" si="214"/>
        <v/>
      </c>
    </row>
    <row r="2648" spans="1:32" x14ac:dyDescent="0.35">
      <c r="A2648" s="2" t="s">
        <v>4102</v>
      </c>
      <c r="B2648" s="2" t="s">
        <v>4163</v>
      </c>
      <c r="C2648" s="2" t="s">
        <v>4162</v>
      </c>
      <c r="D2648" s="2" t="s">
        <v>4163</v>
      </c>
      <c r="E2648" s="2" t="s">
        <v>9644</v>
      </c>
      <c r="G2648" s="5">
        <f>IF('Supplier Change Request FORM Z'!$D$61="",IF(ISNUMBER(SEARCH(#REF!,C2648)),MAX($G$1:G2647)+1,0),IF(ISNUMBER(SEARCH('Supplier Change Request FORM Z'!$D$61,C2648)),MAX($G$1:G2647)+1,0))</f>
        <v>0</v>
      </c>
      <c r="H2648" s="3" t="str">
        <f t="shared" si="210"/>
        <v/>
      </c>
      <c r="K2648" s="5" t="e">
        <f>IF('Supplier Change Request FORM Z'!$D$58="",IF(AND((#REF!=C2648),(LEFT(#REF!,1)=LEFT(E2648,1)),(LEFT(#REF!,2)=LEFT(A2648,2))),MAX($K$1:K2647)+1,0),IF(AND(('Supplier Change Request FORM Z'!$D$61=C2648),(LEFT('Supplier Change Request FORM Z'!$D$58,1)=LEFT(E2648,1)),(LEFT('Supplier Change Request FORM Z'!$D$59,2)=LEFT(A2648,2))),MAX($K$1:K2647)+1,0))</f>
        <v>#REF!</v>
      </c>
      <c r="L2648" s="3" t="str">
        <f t="shared" si="211"/>
        <v/>
      </c>
      <c r="Q2648" s="5"/>
      <c r="R2648" s="3"/>
      <c r="U2648" s="5">
        <f>IF('Supplier Change Request FORM Z'!$D$71="",IF(ISNUMBER(SEARCH(#REF!,C2648)),MAX($U$1:U2647)+1,0),IF(ISNUMBER(SEARCH('Supplier Change Request FORM Z'!$D$71,C2648)),MAX($U$1:U2647)+1,0))</f>
        <v>0</v>
      </c>
      <c r="V2648" s="3" t="str">
        <f t="shared" si="212"/>
        <v/>
      </c>
      <c r="Y2648" s="5">
        <f>IF('Supplier Change Request FORM Z'!$D$71="",IF(ISNUMBER(SEARCH(#REF!,C2648)),MAX($Y$1:Y2647)+1,0),IF(ISNUMBER(SEARCH('Supplier Change Request FORM Z'!$D$71,C2648)),MAX($Y$1:Y2647)+1,0))</f>
        <v>0</v>
      </c>
      <c r="Z2648" s="3" t="str">
        <f t="shared" si="213"/>
        <v/>
      </c>
      <c r="AE2648" s="5" t="e">
        <f>IF('Supplier Change Request FORM Z'!$D$58="",IF(LEFT(#REF!,1)="F",0,IF(AND((LEFT(#REF!,1)=LEFT(E2648,1)),(LEFT(#REF!,2)=LEFT(A2648,2))),MAX($AE$1:AE2647)+1,0)),IF(LEFT('Supplier Change Request FORM Z'!$D$58,1)="F",0,IF(AND((LEFT('Supplier Change Request FORM Z'!$D$58,1)=LEFT(E2648,1)),(LEFT('Supplier Change Request FORM Z'!$D$59,2)=LEFT(A2648,2))),MAX($AE$1:AE2647)+1,0)))</f>
        <v>#REF!</v>
      </c>
      <c r="AF2648" s="3" t="str">
        <f t="shared" si="214"/>
        <v/>
      </c>
    </row>
    <row r="2649" spans="1:32" x14ac:dyDescent="0.35">
      <c r="A2649" s="2" t="s">
        <v>4102</v>
      </c>
      <c r="B2649" s="2" t="s">
        <v>4164</v>
      </c>
      <c r="C2649" s="2" t="s">
        <v>90</v>
      </c>
      <c r="D2649" s="2" t="s">
        <v>4164</v>
      </c>
      <c r="E2649" s="2" t="s">
        <v>9644</v>
      </c>
      <c r="G2649" s="5">
        <f>IF('Supplier Change Request FORM Z'!$D$61="",IF(ISNUMBER(SEARCH(#REF!,C2649)),MAX($G$1:G2648)+1,0),IF(ISNUMBER(SEARCH('Supplier Change Request FORM Z'!$D$61,C2649)),MAX($G$1:G2648)+1,0))</f>
        <v>0</v>
      </c>
      <c r="H2649" s="3" t="str">
        <f t="shared" si="210"/>
        <v/>
      </c>
      <c r="K2649" s="5" t="e">
        <f>IF('Supplier Change Request FORM Z'!$D$58="",IF(AND((#REF!=C2649),(LEFT(#REF!,1)=LEFT(E2649,1)),(LEFT(#REF!,2)=LEFT(A2649,2))),MAX($K$1:K2648)+1,0),IF(AND(('Supplier Change Request FORM Z'!$D$61=C2649),(LEFT('Supplier Change Request FORM Z'!$D$58,1)=LEFT(E2649,1)),(LEFT('Supplier Change Request FORM Z'!$D$59,2)=LEFT(A2649,2))),MAX($K$1:K2648)+1,0))</f>
        <v>#REF!</v>
      </c>
      <c r="L2649" s="3" t="str">
        <f t="shared" si="211"/>
        <v/>
      </c>
      <c r="Q2649" s="5"/>
      <c r="R2649" s="3"/>
      <c r="U2649" s="5">
        <f>IF('Supplier Change Request FORM Z'!$D$71="",IF(ISNUMBER(SEARCH(#REF!,C2649)),MAX($U$1:U2648)+1,0),IF(ISNUMBER(SEARCH('Supplier Change Request FORM Z'!$D$71,C2649)),MAX($U$1:U2648)+1,0))</f>
        <v>0</v>
      </c>
      <c r="V2649" s="3" t="str">
        <f t="shared" si="212"/>
        <v/>
      </c>
      <c r="Y2649" s="5">
        <f>IF('Supplier Change Request FORM Z'!$D$71="",IF(ISNUMBER(SEARCH(#REF!,C2649)),MAX($Y$1:Y2648)+1,0),IF(ISNUMBER(SEARCH('Supplier Change Request FORM Z'!$D$71,C2649)),MAX($Y$1:Y2648)+1,0))</f>
        <v>0</v>
      </c>
      <c r="Z2649" s="3" t="str">
        <f t="shared" si="213"/>
        <v/>
      </c>
      <c r="AE2649" s="5" t="e">
        <f>IF('Supplier Change Request FORM Z'!$D$58="",IF(LEFT(#REF!,1)="F",0,IF(AND((LEFT(#REF!,1)=LEFT(E2649,1)),(LEFT(#REF!,2)=LEFT(A2649,2))),MAX($AE$1:AE2648)+1,0)),IF(LEFT('Supplier Change Request FORM Z'!$D$58,1)="F",0,IF(AND((LEFT('Supplier Change Request FORM Z'!$D$58,1)=LEFT(E2649,1)),(LEFT('Supplier Change Request FORM Z'!$D$59,2)=LEFT(A2649,2))),MAX($AE$1:AE2648)+1,0)))</f>
        <v>#REF!</v>
      </c>
      <c r="AF2649" s="3" t="str">
        <f t="shared" si="214"/>
        <v/>
      </c>
    </row>
    <row r="2650" spans="1:32" x14ac:dyDescent="0.35">
      <c r="A2650" s="2" t="s">
        <v>4102</v>
      </c>
      <c r="B2650" s="2" t="s">
        <v>4161</v>
      </c>
      <c r="C2650" s="2" t="s">
        <v>4160</v>
      </c>
      <c r="D2650" s="2" t="s">
        <v>4161</v>
      </c>
      <c r="E2650" s="2" t="s">
        <v>9644</v>
      </c>
      <c r="G2650" s="5">
        <f>IF('Supplier Change Request FORM Z'!$D$61="",IF(ISNUMBER(SEARCH(#REF!,C2650)),MAX($G$1:G2649)+1,0),IF(ISNUMBER(SEARCH('Supplier Change Request FORM Z'!$D$61,C2650)),MAX($G$1:G2649)+1,0))</f>
        <v>0</v>
      </c>
      <c r="H2650" s="3" t="str">
        <f t="shared" si="210"/>
        <v/>
      </c>
      <c r="K2650" s="5" t="e">
        <f>IF('Supplier Change Request FORM Z'!$D$58="",IF(AND((#REF!=C2650),(LEFT(#REF!,1)=LEFT(E2650,1)),(LEFT(#REF!,2)=LEFT(A2650,2))),MAX($K$1:K2649)+1,0),IF(AND(('Supplier Change Request FORM Z'!$D$61=C2650),(LEFT('Supplier Change Request FORM Z'!$D$58,1)=LEFT(E2650,1)),(LEFT('Supplier Change Request FORM Z'!$D$59,2)=LEFT(A2650,2))),MAX($K$1:K2649)+1,0))</f>
        <v>#REF!</v>
      </c>
      <c r="L2650" s="3" t="str">
        <f t="shared" si="211"/>
        <v/>
      </c>
      <c r="Q2650" s="5"/>
      <c r="R2650" s="3"/>
      <c r="U2650" s="5">
        <f>IF('Supplier Change Request FORM Z'!$D$71="",IF(ISNUMBER(SEARCH(#REF!,C2650)),MAX($U$1:U2649)+1,0),IF(ISNUMBER(SEARCH('Supplier Change Request FORM Z'!$D$71,C2650)),MAX($U$1:U2649)+1,0))</f>
        <v>0</v>
      </c>
      <c r="V2650" s="3" t="str">
        <f t="shared" si="212"/>
        <v/>
      </c>
      <c r="Y2650" s="5">
        <f>IF('Supplier Change Request FORM Z'!$D$71="",IF(ISNUMBER(SEARCH(#REF!,C2650)),MAX($Y$1:Y2649)+1,0),IF(ISNUMBER(SEARCH('Supplier Change Request FORM Z'!$D$71,C2650)),MAX($Y$1:Y2649)+1,0))</f>
        <v>0</v>
      </c>
      <c r="Z2650" s="3" t="str">
        <f t="shared" si="213"/>
        <v/>
      </c>
      <c r="AE2650" s="5" t="e">
        <f>IF('Supplier Change Request FORM Z'!$D$58="",IF(LEFT(#REF!,1)="F",0,IF(AND((LEFT(#REF!,1)=LEFT(E2650,1)),(LEFT(#REF!,2)=LEFT(A2650,2))),MAX($AE$1:AE2649)+1,0)),IF(LEFT('Supplier Change Request FORM Z'!$D$58,1)="F",0,IF(AND((LEFT('Supplier Change Request FORM Z'!$D$58,1)=LEFT(E2650,1)),(LEFT('Supplier Change Request FORM Z'!$D$59,2)=LEFT(A2650,2))),MAX($AE$1:AE2649)+1,0)))</f>
        <v>#REF!</v>
      </c>
      <c r="AF2650" s="3" t="str">
        <f t="shared" si="214"/>
        <v/>
      </c>
    </row>
    <row r="2651" spans="1:32" x14ac:dyDescent="0.35">
      <c r="A2651" s="2" t="s">
        <v>4102</v>
      </c>
      <c r="B2651" s="2" t="s">
        <v>4168</v>
      </c>
      <c r="C2651" s="2" t="s">
        <v>4167</v>
      </c>
      <c r="D2651" s="2" t="s">
        <v>4168</v>
      </c>
      <c r="E2651" s="2" t="s">
        <v>9644</v>
      </c>
      <c r="G2651" s="5">
        <f>IF('Supplier Change Request FORM Z'!$D$61="",IF(ISNUMBER(SEARCH(#REF!,C2651)),MAX($G$1:G2650)+1,0),IF(ISNUMBER(SEARCH('Supplier Change Request FORM Z'!$D$61,C2651)),MAX($G$1:G2650)+1,0))</f>
        <v>0</v>
      </c>
      <c r="H2651" s="3" t="str">
        <f t="shared" si="210"/>
        <v/>
      </c>
      <c r="K2651" s="5" t="e">
        <f>IF('Supplier Change Request FORM Z'!$D$58="",IF(AND((#REF!=C2651),(LEFT(#REF!,1)=LEFT(E2651,1)),(LEFT(#REF!,2)=LEFT(A2651,2))),MAX($K$1:K2650)+1,0),IF(AND(('Supplier Change Request FORM Z'!$D$61=C2651),(LEFT('Supplier Change Request FORM Z'!$D$58,1)=LEFT(E2651,1)),(LEFT('Supplier Change Request FORM Z'!$D$59,2)=LEFT(A2651,2))),MAX($K$1:K2650)+1,0))</f>
        <v>#REF!</v>
      </c>
      <c r="L2651" s="3" t="str">
        <f t="shared" si="211"/>
        <v/>
      </c>
      <c r="Q2651" s="5"/>
      <c r="R2651" s="3"/>
      <c r="U2651" s="5">
        <f>IF('Supplier Change Request FORM Z'!$D$71="",IF(ISNUMBER(SEARCH(#REF!,C2651)),MAX($U$1:U2650)+1,0),IF(ISNUMBER(SEARCH('Supplier Change Request FORM Z'!$D$71,C2651)),MAX($U$1:U2650)+1,0))</f>
        <v>0</v>
      </c>
      <c r="V2651" s="3" t="str">
        <f t="shared" si="212"/>
        <v/>
      </c>
      <c r="Y2651" s="5">
        <f>IF('Supplier Change Request FORM Z'!$D$71="",IF(ISNUMBER(SEARCH(#REF!,C2651)),MAX($Y$1:Y2650)+1,0),IF(ISNUMBER(SEARCH('Supplier Change Request FORM Z'!$D$71,C2651)),MAX($Y$1:Y2650)+1,0))</f>
        <v>0</v>
      </c>
      <c r="Z2651" s="3" t="str">
        <f t="shared" si="213"/>
        <v/>
      </c>
      <c r="AE2651" s="5" t="e">
        <f>IF('Supplier Change Request FORM Z'!$D$58="",IF(LEFT(#REF!,1)="F",0,IF(AND((LEFT(#REF!,1)=LEFT(E2651,1)),(LEFT(#REF!,2)=LEFT(A2651,2))),MAX($AE$1:AE2650)+1,0)),IF(LEFT('Supplier Change Request FORM Z'!$D$58,1)="F",0,IF(AND((LEFT('Supplier Change Request FORM Z'!$D$58,1)=LEFT(E2651,1)),(LEFT('Supplier Change Request FORM Z'!$D$59,2)=LEFT(A2651,2))),MAX($AE$1:AE2650)+1,0)))</f>
        <v>#REF!</v>
      </c>
      <c r="AF2651" s="3" t="str">
        <f t="shared" si="214"/>
        <v/>
      </c>
    </row>
    <row r="2652" spans="1:32" x14ac:dyDescent="0.35">
      <c r="A2652" s="2" t="s">
        <v>4102</v>
      </c>
      <c r="B2652" s="2" t="s">
        <v>4171</v>
      </c>
      <c r="C2652" s="2" t="s">
        <v>4170</v>
      </c>
      <c r="D2652" s="2" t="s">
        <v>4171</v>
      </c>
      <c r="E2652" s="2" t="s">
        <v>9644</v>
      </c>
      <c r="G2652" s="5">
        <f>IF('Supplier Change Request FORM Z'!$D$61="",IF(ISNUMBER(SEARCH(#REF!,C2652)),MAX($G$1:G2651)+1,0),IF(ISNUMBER(SEARCH('Supplier Change Request FORM Z'!$D$61,C2652)),MAX($G$1:G2651)+1,0))</f>
        <v>0</v>
      </c>
      <c r="H2652" s="3" t="str">
        <f t="shared" si="210"/>
        <v/>
      </c>
      <c r="K2652" s="5" t="e">
        <f>IF('Supplier Change Request FORM Z'!$D$58="",IF(AND((#REF!=C2652),(LEFT(#REF!,1)=LEFT(E2652,1)),(LEFT(#REF!,2)=LEFT(A2652,2))),MAX($K$1:K2651)+1,0),IF(AND(('Supplier Change Request FORM Z'!$D$61=C2652),(LEFT('Supplier Change Request FORM Z'!$D$58,1)=LEFT(E2652,1)),(LEFT('Supplier Change Request FORM Z'!$D$59,2)=LEFT(A2652,2))),MAX($K$1:K2651)+1,0))</f>
        <v>#REF!</v>
      </c>
      <c r="L2652" s="3" t="str">
        <f t="shared" si="211"/>
        <v/>
      </c>
      <c r="Q2652" s="5"/>
      <c r="R2652" s="3"/>
      <c r="U2652" s="5">
        <f>IF('Supplier Change Request FORM Z'!$D$71="",IF(ISNUMBER(SEARCH(#REF!,C2652)),MAX($U$1:U2651)+1,0),IF(ISNUMBER(SEARCH('Supplier Change Request FORM Z'!$D$71,C2652)),MAX($U$1:U2651)+1,0))</f>
        <v>0</v>
      </c>
      <c r="V2652" s="3" t="str">
        <f t="shared" si="212"/>
        <v/>
      </c>
      <c r="Y2652" s="5">
        <f>IF('Supplier Change Request FORM Z'!$D$71="",IF(ISNUMBER(SEARCH(#REF!,C2652)),MAX($Y$1:Y2651)+1,0),IF(ISNUMBER(SEARCH('Supplier Change Request FORM Z'!$D$71,C2652)),MAX($Y$1:Y2651)+1,0))</f>
        <v>0</v>
      </c>
      <c r="Z2652" s="3" t="str">
        <f t="shared" si="213"/>
        <v/>
      </c>
      <c r="AE2652" s="5" t="e">
        <f>IF('Supplier Change Request FORM Z'!$D$58="",IF(LEFT(#REF!,1)="F",0,IF(AND((LEFT(#REF!,1)=LEFT(E2652,1)),(LEFT(#REF!,2)=LEFT(A2652,2))),MAX($AE$1:AE2651)+1,0)),IF(LEFT('Supplier Change Request FORM Z'!$D$58,1)="F",0,IF(AND((LEFT('Supplier Change Request FORM Z'!$D$58,1)=LEFT(E2652,1)),(LEFT('Supplier Change Request FORM Z'!$D$59,2)=LEFT(A2652,2))),MAX($AE$1:AE2651)+1,0)))</f>
        <v>#REF!</v>
      </c>
      <c r="AF2652" s="3" t="str">
        <f t="shared" si="214"/>
        <v/>
      </c>
    </row>
    <row r="2653" spans="1:32" x14ac:dyDescent="0.35">
      <c r="A2653" s="2" t="s">
        <v>4102</v>
      </c>
      <c r="B2653" s="2" t="s">
        <v>4169</v>
      </c>
      <c r="C2653" s="2" t="s">
        <v>3166</v>
      </c>
      <c r="D2653" s="2" t="s">
        <v>4169</v>
      </c>
      <c r="E2653" s="2" t="s">
        <v>9644</v>
      </c>
      <c r="G2653" s="5">
        <f>IF('Supplier Change Request FORM Z'!$D$61="",IF(ISNUMBER(SEARCH(#REF!,C2653)),MAX($G$1:G2652)+1,0),IF(ISNUMBER(SEARCH('Supplier Change Request FORM Z'!$D$61,C2653)),MAX($G$1:G2652)+1,0))</f>
        <v>0</v>
      </c>
      <c r="H2653" s="3" t="str">
        <f t="shared" si="210"/>
        <v/>
      </c>
      <c r="K2653" s="5" t="e">
        <f>IF('Supplier Change Request FORM Z'!$D$58="",IF(AND((#REF!=C2653),(LEFT(#REF!,1)=LEFT(E2653,1)),(LEFT(#REF!,2)=LEFT(A2653,2))),MAX($K$1:K2652)+1,0),IF(AND(('Supplier Change Request FORM Z'!$D$61=C2653),(LEFT('Supplier Change Request FORM Z'!$D$58,1)=LEFT(E2653,1)),(LEFT('Supplier Change Request FORM Z'!$D$59,2)=LEFT(A2653,2))),MAX($K$1:K2652)+1,0))</f>
        <v>#REF!</v>
      </c>
      <c r="L2653" s="3" t="str">
        <f t="shared" si="211"/>
        <v/>
      </c>
      <c r="Q2653" s="5"/>
      <c r="R2653" s="3"/>
      <c r="U2653" s="5">
        <f>IF('Supplier Change Request FORM Z'!$D$71="",IF(ISNUMBER(SEARCH(#REF!,C2653)),MAX($U$1:U2652)+1,0),IF(ISNUMBER(SEARCH('Supplier Change Request FORM Z'!$D$71,C2653)),MAX($U$1:U2652)+1,0))</f>
        <v>0</v>
      </c>
      <c r="V2653" s="3" t="str">
        <f t="shared" si="212"/>
        <v/>
      </c>
      <c r="Y2653" s="5">
        <f>IF('Supplier Change Request FORM Z'!$D$71="",IF(ISNUMBER(SEARCH(#REF!,C2653)),MAX($Y$1:Y2652)+1,0),IF(ISNUMBER(SEARCH('Supplier Change Request FORM Z'!$D$71,C2653)),MAX($Y$1:Y2652)+1,0))</f>
        <v>0</v>
      </c>
      <c r="Z2653" s="3" t="str">
        <f t="shared" si="213"/>
        <v/>
      </c>
      <c r="AE2653" s="5" t="e">
        <f>IF('Supplier Change Request FORM Z'!$D$58="",IF(LEFT(#REF!,1)="F",0,IF(AND((LEFT(#REF!,1)=LEFT(E2653,1)),(LEFT(#REF!,2)=LEFT(A2653,2))),MAX($AE$1:AE2652)+1,0)),IF(LEFT('Supplier Change Request FORM Z'!$D$58,1)="F",0,IF(AND((LEFT('Supplier Change Request FORM Z'!$D$58,1)=LEFT(E2653,1)),(LEFT('Supplier Change Request FORM Z'!$D$59,2)=LEFT(A2653,2))),MAX($AE$1:AE2652)+1,0)))</f>
        <v>#REF!</v>
      </c>
      <c r="AF2653" s="3" t="str">
        <f t="shared" si="214"/>
        <v/>
      </c>
    </row>
    <row r="2654" spans="1:32" x14ac:dyDescent="0.35">
      <c r="A2654" s="2" t="s">
        <v>4102</v>
      </c>
      <c r="B2654" s="2" t="s">
        <v>4117</v>
      </c>
      <c r="C2654" s="2" t="s">
        <v>4116</v>
      </c>
      <c r="D2654" s="2" t="s">
        <v>4117</v>
      </c>
      <c r="E2654" s="2" t="s">
        <v>9644</v>
      </c>
      <c r="G2654" s="5">
        <f>IF('Supplier Change Request FORM Z'!$D$61="",IF(ISNUMBER(SEARCH(#REF!,C2654)),MAX($G$1:G2653)+1,0),IF(ISNUMBER(SEARCH('Supplier Change Request FORM Z'!$D$61,C2654)),MAX($G$1:G2653)+1,0))</f>
        <v>0</v>
      </c>
      <c r="H2654" s="3" t="str">
        <f t="shared" si="210"/>
        <v/>
      </c>
      <c r="K2654" s="5" t="e">
        <f>IF('Supplier Change Request FORM Z'!$D$58="",IF(AND((#REF!=C2654),(LEFT(#REF!,1)=LEFT(E2654,1)),(LEFT(#REF!,2)=LEFT(A2654,2))),MAX($K$1:K2653)+1,0),IF(AND(('Supplier Change Request FORM Z'!$D$61=C2654),(LEFT('Supplier Change Request FORM Z'!$D$58,1)=LEFT(E2654,1)),(LEFT('Supplier Change Request FORM Z'!$D$59,2)=LEFT(A2654,2))),MAX($K$1:K2653)+1,0))</f>
        <v>#REF!</v>
      </c>
      <c r="L2654" s="3" t="str">
        <f t="shared" si="211"/>
        <v/>
      </c>
      <c r="Q2654" s="5"/>
      <c r="R2654" s="3"/>
      <c r="U2654" s="5">
        <f>IF('Supplier Change Request FORM Z'!$D$71="",IF(ISNUMBER(SEARCH(#REF!,C2654)),MAX($U$1:U2653)+1,0),IF(ISNUMBER(SEARCH('Supplier Change Request FORM Z'!$D$71,C2654)),MAX($U$1:U2653)+1,0))</f>
        <v>0</v>
      </c>
      <c r="V2654" s="3" t="str">
        <f t="shared" si="212"/>
        <v/>
      </c>
      <c r="Y2654" s="5">
        <f>IF('Supplier Change Request FORM Z'!$D$71="",IF(ISNUMBER(SEARCH(#REF!,C2654)),MAX($Y$1:Y2653)+1,0),IF(ISNUMBER(SEARCH('Supplier Change Request FORM Z'!$D$71,C2654)),MAX($Y$1:Y2653)+1,0))</f>
        <v>0</v>
      </c>
      <c r="Z2654" s="3" t="str">
        <f t="shared" si="213"/>
        <v/>
      </c>
      <c r="AE2654" s="5" t="e">
        <f>IF('Supplier Change Request FORM Z'!$D$58="",IF(LEFT(#REF!,1)="F",0,IF(AND((LEFT(#REF!,1)=LEFT(E2654,1)),(LEFT(#REF!,2)=LEFT(A2654,2))),MAX($AE$1:AE2653)+1,0)),IF(LEFT('Supplier Change Request FORM Z'!$D$58,1)="F",0,IF(AND((LEFT('Supplier Change Request FORM Z'!$D$58,1)=LEFT(E2654,1)),(LEFT('Supplier Change Request FORM Z'!$D$59,2)=LEFT(A2654,2))),MAX($AE$1:AE2653)+1,0)))</f>
        <v>#REF!</v>
      </c>
      <c r="AF2654" s="3" t="str">
        <f t="shared" si="214"/>
        <v/>
      </c>
    </row>
    <row r="2655" spans="1:32" x14ac:dyDescent="0.35">
      <c r="A2655" s="2" t="s">
        <v>4102</v>
      </c>
      <c r="B2655" s="2" t="s">
        <v>4159</v>
      </c>
      <c r="C2655" s="2" t="s">
        <v>4158</v>
      </c>
      <c r="D2655" s="2" t="s">
        <v>4159</v>
      </c>
      <c r="E2655" s="2" t="s">
        <v>9644</v>
      </c>
      <c r="G2655" s="5">
        <f>IF('Supplier Change Request FORM Z'!$D$61="",IF(ISNUMBER(SEARCH(#REF!,C2655)),MAX($G$1:G2654)+1,0),IF(ISNUMBER(SEARCH('Supplier Change Request FORM Z'!$D$61,C2655)),MAX($G$1:G2654)+1,0))</f>
        <v>0</v>
      </c>
      <c r="H2655" s="3" t="str">
        <f t="shared" si="210"/>
        <v/>
      </c>
      <c r="K2655" s="5" t="e">
        <f>IF('Supplier Change Request FORM Z'!$D$58="",IF(AND((#REF!=C2655),(LEFT(#REF!,1)=LEFT(E2655,1)),(LEFT(#REF!,2)=LEFT(A2655,2))),MAX($K$1:K2654)+1,0),IF(AND(('Supplier Change Request FORM Z'!$D$61=C2655),(LEFT('Supplier Change Request FORM Z'!$D$58,1)=LEFT(E2655,1)),(LEFT('Supplier Change Request FORM Z'!$D$59,2)=LEFT(A2655,2))),MAX($K$1:K2654)+1,0))</f>
        <v>#REF!</v>
      </c>
      <c r="L2655" s="3" t="str">
        <f t="shared" si="211"/>
        <v/>
      </c>
      <c r="Q2655" s="5"/>
      <c r="R2655" s="3"/>
      <c r="U2655" s="5">
        <f>IF('Supplier Change Request FORM Z'!$D$71="",IF(ISNUMBER(SEARCH(#REF!,C2655)),MAX($U$1:U2654)+1,0),IF(ISNUMBER(SEARCH('Supplier Change Request FORM Z'!$D$71,C2655)),MAX($U$1:U2654)+1,0))</f>
        <v>0</v>
      </c>
      <c r="V2655" s="3" t="str">
        <f t="shared" si="212"/>
        <v/>
      </c>
      <c r="Y2655" s="5">
        <f>IF('Supplier Change Request FORM Z'!$D$71="",IF(ISNUMBER(SEARCH(#REF!,C2655)),MAX($Y$1:Y2654)+1,0),IF(ISNUMBER(SEARCH('Supplier Change Request FORM Z'!$D$71,C2655)),MAX($Y$1:Y2654)+1,0))</f>
        <v>0</v>
      </c>
      <c r="Z2655" s="3" t="str">
        <f t="shared" si="213"/>
        <v/>
      </c>
      <c r="AE2655" s="5" t="e">
        <f>IF('Supplier Change Request FORM Z'!$D$58="",IF(LEFT(#REF!,1)="F",0,IF(AND((LEFT(#REF!,1)=LEFT(E2655,1)),(LEFT(#REF!,2)=LEFT(A2655,2))),MAX($AE$1:AE2654)+1,0)),IF(LEFT('Supplier Change Request FORM Z'!$D$58,1)="F",0,IF(AND((LEFT('Supplier Change Request FORM Z'!$D$58,1)=LEFT(E2655,1)),(LEFT('Supplier Change Request FORM Z'!$D$59,2)=LEFT(A2655,2))),MAX($AE$1:AE2654)+1,0)))</f>
        <v>#REF!</v>
      </c>
      <c r="AF2655" s="3" t="str">
        <f t="shared" si="214"/>
        <v/>
      </c>
    </row>
    <row r="2656" spans="1:32" x14ac:dyDescent="0.35">
      <c r="A2656" s="2" t="s">
        <v>4102</v>
      </c>
      <c r="B2656" s="2" t="s">
        <v>4166</v>
      </c>
      <c r="C2656" s="2" t="s">
        <v>4165</v>
      </c>
      <c r="D2656" s="2" t="s">
        <v>4166</v>
      </c>
      <c r="E2656" s="2" t="s">
        <v>9644</v>
      </c>
      <c r="G2656" s="5">
        <f>IF('Supplier Change Request FORM Z'!$D$61="",IF(ISNUMBER(SEARCH(#REF!,C2656)),MAX($G$1:G2655)+1,0),IF(ISNUMBER(SEARCH('Supplier Change Request FORM Z'!$D$61,C2656)),MAX($G$1:G2655)+1,0))</f>
        <v>0</v>
      </c>
      <c r="H2656" s="3" t="str">
        <f t="shared" si="210"/>
        <v/>
      </c>
      <c r="K2656" s="5" t="e">
        <f>IF('Supplier Change Request FORM Z'!$D$58="",IF(AND((#REF!=C2656),(LEFT(#REF!,1)=LEFT(E2656,1)),(LEFT(#REF!,2)=LEFT(A2656,2))),MAX($K$1:K2655)+1,0),IF(AND(('Supplier Change Request FORM Z'!$D$61=C2656),(LEFT('Supplier Change Request FORM Z'!$D$58,1)=LEFT(E2656,1)),(LEFT('Supplier Change Request FORM Z'!$D$59,2)=LEFT(A2656,2))),MAX($K$1:K2655)+1,0))</f>
        <v>#REF!</v>
      </c>
      <c r="L2656" s="3" t="str">
        <f t="shared" si="211"/>
        <v/>
      </c>
      <c r="Q2656" s="5"/>
      <c r="R2656" s="3"/>
      <c r="U2656" s="5">
        <f>IF('Supplier Change Request FORM Z'!$D$71="",IF(ISNUMBER(SEARCH(#REF!,C2656)),MAX($U$1:U2655)+1,0),IF(ISNUMBER(SEARCH('Supplier Change Request FORM Z'!$D$71,C2656)),MAX($U$1:U2655)+1,0))</f>
        <v>0</v>
      </c>
      <c r="V2656" s="3" t="str">
        <f t="shared" si="212"/>
        <v/>
      </c>
      <c r="Y2656" s="5">
        <f>IF('Supplier Change Request FORM Z'!$D$71="",IF(ISNUMBER(SEARCH(#REF!,C2656)),MAX($Y$1:Y2655)+1,0),IF(ISNUMBER(SEARCH('Supplier Change Request FORM Z'!$D$71,C2656)),MAX($Y$1:Y2655)+1,0))</f>
        <v>0</v>
      </c>
      <c r="Z2656" s="3" t="str">
        <f t="shared" si="213"/>
        <v/>
      </c>
      <c r="AE2656" s="5" t="e">
        <f>IF('Supplier Change Request FORM Z'!$D$58="",IF(LEFT(#REF!,1)="F",0,IF(AND((LEFT(#REF!,1)=LEFT(E2656,1)),(LEFT(#REF!,2)=LEFT(A2656,2))),MAX($AE$1:AE2655)+1,0)),IF(LEFT('Supplier Change Request FORM Z'!$D$58,1)="F",0,IF(AND((LEFT('Supplier Change Request FORM Z'!$D$58,1)=LEFT(E2656,1)),(LEFT('Supplier Change Request FORM Z'!$D$59,2)=LEFT(A2656,2))),MAX($AE$1:AE2655)+1,0)))</f>
        <v>#REF!</v>
      </c>
      <c r="AF2656" s="3" t="str">
        <f t="shared" si="214"/>
        <v/>
      </c>
    </row>
    <row r="2657" spans="1:32" x14ac:dyDescent="0.35">
      <c r="A2657" s="2" t="s">
        <v>4102</v>
      </c>
      <c r="B2657" s="2" t="s">
        <v>4175</v>
      </c>
      <c r="C2657" s="2" t="s">
        <v>4174</v>
      </c>
      <c r="D2657" s="2" t="s">
        <v>4175</v>
      </c>
      <c r="E2657" s="2" t="s">
        <v>9644</v>
      </c>
      <c r="G2657" s="5">
        <f>IF('Supplier Change Request FORM Z'!$D$61="",IF(ISNUMBER(SEARCH(#REF!,C2657)),MAX($G$1:G2656)+1,0),IF(ISNUMBER(SEARCH('Supplier Change Request FORM Z'!$D$61,C2657)),MAX($G$1:G2656)+1,0))</f>
        <v>0</v>
      </c>
      <c r="H2657" s="3" t="str">
        <f t="shared" si="210"/>
        <v/>
      </c>
      <c r="K2657" s="5" t="e">
        <f>IF('Supplier Change Request FORM Z'!$D$58="",IF(AND((#REF!=C2657),(LEFT(#REF!,1)=LEFT(E2657,1)),(LEFT(#REF!,2)=LEFT(A2657,2))),MAX($K$1:K2656)+1,0),IF(AND(('Supplier Change Request FORM Z'!$D$61=C2657),(LEFT('Supplier Change Request FORM Z'!$D$58,1)=LEFT(E2657,1)),(LEFT('Supplier Change Request FORM Z'!$D$59,2)=LEFT(A2657,2))),MAX($K$1:K2656)+1,0))</f>
        <v>#REF!</v>
      </c>
      <c r="L2657" s="3" t="str">
        <f t="shared" si="211"/>
        <v/>
      </c>
      <c r="Q2657" s="5"/>
      <c r="R2657" s="3"/>
      <c r="U2657" s="5">
        <f>IF('Supplier Change Request FORM Z'!$D$71="",IF(ISNUMBER(SEARCH(#REF!,C2657)),MAX($U$1:U2656)+1,0),IF(ISNUMBER(SEARCH('Supplier Change Request FORM Z'!$D$71,C2657)),MAX($U$1:U2656)+1,0))</f>
        <v>0</v>
      </c>
      <c r="V2657" s="3" t="str">
        <f t="shared" si="212"/>
        <v/>
      </c>
      <c r="Y2657" s="5">
        <f>IF('Supplier Change Request FORM Z'!$D$71="",IF(ISNUMBER(SEARCH(#REF!,C2657)),MAX($Y$1:Y2656)+1,0),IF(ISNUMBER(SEARCH('Supplier Change Request FORM Z'!$D$71,C2657)),MAX($Y$1:Y2656)+1,0))</f>
        <v>0</v>
      </c>
      <c r="Z2657" s="3" t="str">
        <f t="shared" si="213"/>
        <v/>
      </c>
      <c r="AE2657" s="5" t="e">
        <f>IF('Supplier Change Request FORM Z'!$D$58="",IF(LEFT(#REF!,1)="F",0,IF(AND((LEFT(#REF!,1)=LEFT(E2657,1)),(LEFT(#REF!,2)=LEFT(A2657,2))),MAX($AE$1:AE2656)+1,0)),IF(LEFT('Supplier Change Request FORM Z'!$D$58,1)="F",0,IF(AND((LEFT('Supplier Change Request FORM Z'!$D$58,1)=LEFT(E2657,1)),(LEFT('Supplier Change Request FORM Z'!$D$59,2)=LEFT(A2657,2))),MAX($AE$1:AE2656)+1,0)))</f>
        <v>#REF!</v>
      </c>
      <c r="AF2657" s="3" t="str">
        <f t="shared" si="214"/>
        <v/>
      </c>
    </row>
    <row r="2658" spans="1:32" x14ac:dyDescent="0.35">
      <c r="A2658" s="2" t="s">
        <v>4102</v>
      </c>
      <c r="B2658" s="2" t="s">
        <v>4177</v>
      </c>
      <c r="C2658" s="2" t="s">
        <v>4176</v>
      </c>
      <c r="D2658" s="2" t="s">
        <v>4177</v>
      </c>
      <c r="E2658" s="2" t="s">
        <v>9644</v>
      </c>
      <c r="G2658" s="5">
        <f>IF('Supplier Change Request FORM Z'!$D$61="",IF(ISNUMBER(SEARCH(#REF!,C2658)),MAX($G$1:G2657)+1,0),IF(ISNUMBER(SEARCH('Supplier Change Request FORM Z'!$D$61,C2658)),MAX($G$1:G2657)+1,0))</f>
        <v>0</v>
      </c>
      <c r="H2658" s="3" t="str">
        <f t="shared" si="210"/>
        <v/>
      </c>
      <c r="K2658" s="5" t="e">
        <f>IF('Supplier Change Request FORM Z'!$D$58="",IF(AND((#REF!=C2658),(LEFT(#REF!,1)=LEFT(E2658,1)),(LEFT(#REF!,2)=LEFT(A2658,2))),MAX($K$1:K2657)+1,0),IF(AND(('Supplier Change Request FORM Z'!$D$61=C2658),(LEFT('Supplier Change Request FORM Z'!$D$58,1)=LEFT(E2658,1)),(LEFT('Supplier Change Request FORM Z'!$D$59,2)=LEFT(A2658,2))),MAX($K$1:K2657)+1,0))</f>
        <v>#REF!</v>
      </c>
      <c r="L2658" s="3" t="str">
        <f t="shared" si="211"/>
        <v/>
      </c>
      <c r="Q2658" s="5"/>
      <c r="R2658" s="3"/>
      <c r="U2658" s="5">
        <f>IF('Supplier Change Request FORM Z'!$D$71="",IF(ISNUMBER(SEARCH(#REF!,C2658)),MAX($U$1:U2657)+1,0),IF(ISNUMBER(SEARCH('Supplier Change Request FORM Z'!$D$71,C2658)),MAX($U$1:U2657)+1,0))</f>
        <v>0</v>
      </c>
      <c r="V2658" s="3" t="str">
        <f t="shared" si="212"/>
        <v/>
      </c>
      <c r="Y2658" s="5">
        <f>IF('Supplier Change Request FORM Z'!$D$71="",IF(ISNUMBER(SEARCH(#REF!,C2658)),MAX($Y$1:Y2657)+1,0),IF(ISNUMBER(SEARCH('Supplier Change Request FORM Z'!$D$71,C2658)),MAX($Y$1:Y2657)+1,0))</f>
        <v>0</v>
      </c>
      <c r="Z2658" s="3" t="str">
        <f t="shared" si="213"/>
        <v/>
      </c>
      <c r="AE2658" s="5" t="e">
        <f>IF('Supplier Change Request FORM Z'!$D$58="",IF(LEFT(#REF!,1)="F",0,IF(AND((LEFT(#REF!,1)=LEFT(E2658,1)),(LEFT(#REF!,2)=LEFT(A2658,2))),MAX($AE$1:AE2657)+1,0)),IF(LEFT('Supplier Change Request FORM Z'!$D$58,1)="F",0,IF(AND((LEFT('Supplier Change Request FORM Z'!$D$58,1)=LEFT(E2658,1)),(LEFT('Supplier Change Request FORM Z'!$D$59,2)=LEFT(A2658,2))),MAX($AE$1:AE2657)+1,0)))</f>
        <v>#REF!</v>
      </c>
      <c r="AF2658" s="3" t="str">
        <f t="shared" si="214"/>
        <v/>
      </c>
    </row>
    <row r="2659" spans="1:32" x14ac:dyDescent="0.35">
      <c r="A2659" s="2" t="s">
        <v>4102</v>
      </c>
      <c r="B2659" s="2" t="s">
        <v>4179</v>
      </c>
      <c r="C2659" s="2" t="s">
        <v>4178</v>
      </c>
      <c r="D2659" s="2" t="s">
        <v>4179</v>
      </c>
      <c r="E2659" s="2" t="s">
        <v>9644</v>
      </c>
      <c r="G2659" s="5">
        <f>IF('Supplier Change Request FORM Z'!$D$61="",IF(ISNUMBER(SEARCH(#REF!,C2659)),MAX($G$1:G2658)+1,0),IF(ISNUMBER(SEARCH('Supplier Change Request FORM Z'!$D$61,C2659)),MAX($G$1:G2658)+1,0))</f>
        <v>0</v>
      </c>
      <c r="H2659" s="3" t="str">
        <f t="shared" si="210"/>
        <v/>
      </c>
      <c r="K2659" s="5" t="e">
        <f>IF('Supplier Change Request FORM Z'!$D$58="",IF(AND((#REF!=C2659),(LEFT(#REF!,1)=LEFT(E2659,1)),(LEFT(#REF!,2)=LEFT(A2659,2))),MAX($K$1:K2658)+1,0),IF(AND(('Supplier Change Request FORM Z'!$D$61=C2659),(LEFT('Supplier Change Request FORM Z'!$D$58,1)=LEFT(E2659,1)),(LEFT('Supplier Change Request FORM Z'!$D$59,2)=LEFT(A2659,2))),MAX($K$1:K2658)+1,0))</f>
        <v>#REF!</v>
      </c>
      <c r="L2659" s="3" t="str">
        <f t="shared" si="211"/>
        <v/>
      </c>
      <c r="Q2659" s="5"/>
      <c r="R2659" s="3"/>
      <c r="U2659" s="5">
        <f>IF('Supplier Change Request FORM Z'!$D$71="",IF(ISNUMBER(SEARCH(#REF!,C2659)),MAX($U$1:U2658)+1,0),IF(ISNUMBER(SEARCH('Supplier Change Request FORM Z'!$D$71,C2659)),MAX($U$1:U2658)+1,0))</f>
        <v>0</v>
      </c>
      <c r="V2659" s="3" t="str">
        <f t="shared" si="212"/>
        <v/>
      </c>
      <c r="Y2659" s="5">
        <f>IF('Supplier Change Request FORM Z'!$D$71="",IF(ISNUMBER(SEARCH(#REF!,C2659)),MAX($Y$1:Y2658)+1,0),IF(ISNUMBER(SEARCH('Supplier Change Request FORM Z'!$D$71,C2659)),MAX($Y$1:Y2658)+1,0))</f>
        <v>0</v>
      </c>
      <c r="Z2659" s="3" t="str">
        <f t="shared" si="213"/>
        <v/>
      </c>
      <c r="AE2659" s="5" t="e">
        <f>IF('Supplier Change Request FORM Z'!$D$58="",IF(LEFT(#REF!,1)="F",0,IF(AND((LEFT(#REF!,1)=LEFT(E2659,1)),(LEFT(#REF!,2)=LEFT(A2659,2))),MAX($AE$1:AE2658)+1,0)),IF(LEFT('Supplier Change Request FORM Z'!$D$58,1)="F",0,IF(AND((LEFT('Supplier Change Request FORM Z'!$D$58,1)=LEFT(E2659,1)),(LEFT('Supplier Change Request FORM Z'!$D$59,2)=LEFT(A2659,2))),MAX($AE$1:AE2658)+1,0)))</f>
        <v>#REF!</v>
      </c>
      <c r="AF2659" s="3" t="str">
        <f t="shared" si="214"/>
        <v/>
      </c>
    </row>
    <row r="2660" spans="1:32" x14ac:dyDescent="0.35">
      <c r="A2660" s="2" t="s">
        <v>4180</v>
      </c>
      <c r="B2660" s="2" t="s">
        <v>4182</v>
      </c>
      <c r="C2660" s="2" t="s">
        <v>4181</v>
      </c>
      <c r="D2660" s="2" t="s">
        <v>4182</v>
      </c>
      <c r="E2660" s="2" t="s">
        <v>9644</v>
      </c>
      <c r="G2660" s="5">
        <f>IF('Supplier Change Request FORM Z'!$D$61="",IF(ISNUMBER(SEARCH(#REF!,C2660)),MAX($G$1:G2659)+1,0),IF(ISNUMBER(SEARCH('Supplier Change Request FORM Z'!$D$61,C2660)),MAX($G$1:G2659)+1,0))</f>
        <v>0</v>
      </c>
      <c r="H2660" s="3" t="str">
        <f t="shared" si="210"/>
        <v/>
      </c>
      <c r="K2660" s="5" t="e">
        <f>IF('Supplier Change Request FORM Z'!$D$58="",IF(AND((#REF!=C2660),(LEFT(#REF!,1)=LEFT(E2660,1)),(LEFT(#REF!,2)=LEFT(A2660,2))),MAX($K$1:K2659)+1,0),IF(AND(('Supplier Change Request FORM Z'!$D$61=C2660),(LEFT('Supplier Change Request FORM Z'!$D$58,1)=LEFT(E2660,1)),(LEFT('Supplier Change Request FORM Z'!$D$59,2)=LEFT(A2660,2))),MAX($K$1:K2659)+1,0))</f>
        <v>#REF!</v>
      </c>
      <c r="L2660" s="3" t="str">
        <f t="shared" si="211"/>
        <v/>
      </c>
      <c r="Q2660" s="5"/>
      <c r="R2660" s="3"/>
      <c r="U2660" s="5">
        <f>IF('Supplier Change Request FORM Z'!$D$71="",IF(ISNUMBER(SEARCH(#REF!,C2660)),MAX($U$1:U2659)+1,0),IF(ISNUMBER(SEARCH('Supplier Change Request FORM Z'!$D$71,C2660)),MAX($U$1:U2659)+1,0))</f>
        <v>0</v>
      </c>
      <c r="V2660" s="3" t="str">
        <f t="shared" si="212"/>
        <v/>
      </c>
      <c r="Y2660" s="5">
        <f>IF('Supplier Change Request FORM Z'!$D$71="",IF(ISNUMBER(SEARCH(#REF!,C2660)),MAX($Y$1:Y2659)+1,0),IF(ISNUMBER(SEARCH('Supplier Change Request FORM Z'!$D$71,C2660)),MAX($Y$1:Y2659)+1,0))</f>
        <v>0</v>
      </c>
      <c r="Z2660" s="3" t="str">
        <f t="shared" si="213"/>
        <v/>
      </c>
      <c r="AE2660" s="5" t="e">
        <f>IF('Supplier Change Request FORM Z'!$D$58="",IF(LEFT(#REF!,1)="F",0,IF(AND((LEFT(#REF!,1)=LEFT(E2660,1)),(LEFT(#REF!,2)=LEFT(A2660,2))),MAX($AE$1:AE2659)+1,0)),IF(LEFT('Supplier Change Request FORM Z'!$D$58,1)="F",0,IF(AND((LEFT('Supplier Change Request FORM Z'!$D$58,1)=LEFT(E2660,1)),(LEFT('Supplier Change Request FORM Z'!$D$59,2)=LEFT(A2660,2))),MAX($AE$1:AE2659)+1,0)))</f>
        <v>#REF!</v>
      </c>
      <c r="AF2660" s="3" t="str">
        <f t="shared" si="214"/>
        <v/>
      </c>
    </row>
    <row r="2661" spans="1:32" x14ac:dyDescent="0.35">
      <c r="A2661" s="2" t="s">
        <v>4180</v>
      </c>
      <c r="B2661" s="2" t="s">
        <v>4184</v>
      </c>
      <c r="C2661" s="2" t="s">
        <v>4183</v>
      </c>
      <c r="D2661" s="2" t="s">
        <v>4184</v>
      </c>
      <c r="E2661" s="2" t="s">
        <v>9644</v>
      </c>
      <c r="G2661" s="5">
        <f>IF('Supplier Change Request FORM Z'!$D$61="",IF(ISNUMBER(SEARCH(#REF!,C2661)),MAX($G$1:G2660)+1,0),IF(ISNUMBER(SEARCH('Supplier Change Request FORM Z'!$D$61,C2661)),MAX($G$1:G2660)+1,0))</f>
        <v>0</v>
      </c>
      <c r="H2661" s="3" t="str">
        <f t="shared" si="210"/>
        <v/>
      </c>
      <c r="K2661" s="5" t="e">
        <f>IF('Supplier Change Request FORM Z'!$D$58="",IF(AND((#REF!=C2661),(LEFT(#REF!,1)=LEFT(E2661,1)),(LEFT(#REF!,2)=LEFT(A2661,2))),MAX($K$1:K2660)+1,0),IF(AND(('Supplier Change Request FORM Z'!$D$61=C2661),(LEFT('Supplier Change Request FORM Z'!$D$58,1)=LEFT(E2661,1)),(LEFT('Supplier Change Request FORM Z'!$D$59,2)=LEFT(A2661,2))),MAX($K$1:K2660)+1,0))</f>
        <v>#REF!</v>
      </c>
      <c r="L2661" s="3" t="str">
        <f t="shared" si="211"/>
        <v/>
      </c>
      <c r="Q2661" s="5"/>
      <c r="R2661" s="3"/>
      <c r="U2661" s="5">
        <f>IF('Supplier Change Request FORM Z'!$D$71="",IF(ISNUMBER(SEARCH(#REF!,C2661)),MAX($U$1:U2660)+1,0),IF(ISNUMBER(SEARCH('Supplier Change Request FORM Z'!$D$71,C2661)),MAX($U$1:U2660)+1,0))</f>
        <v>0</v>
      </c>
      <c r="V2661" s="3" t="str">
        <f t="shared" si="212"/>
        <v/>
      </c>
      <c r="Y2661" s="5">
        <f>IF('Supplier Change Request FORM Z'!$D$71="",IF(ISNUMBER(SEARCH(#REF!,C2661)),MAX($Y$1:Y2660)+1,0),IF(ISNUMBER(SEARCH('Supplier Change Request FORM Z'!$D$71,C2661)),MAX($Y$1:Y2660)+1,0))</f>
        <v>0</v>
      </c>
      <c r="Z2661" s="3" t="str">
        <f t="shared" si="213"/>
        <v/>
      </c>
      <c r="AE2661" s="5" t="e">
        <f>IF('Supplier Change Request FORM Z'!$D$58="",IF(LEFT(#REF!,1)="F",0,IF(AND((LEFT(#REF!,1)=LEFT(E2661,1)),(LEFT(#REF!,2)=LEFT(A2661,2))),MAX($AE$1:AE2660)+1,0)),IF(LEFT('Supplier Change Request FORM Z'!$D$58,1)="F",0,IF(AND((LEFT('Supplier Change Request FORM Z'!$D$58,1)=LEFT(E2661,1)),(LEFT('Supplier Change Request FORM Z'!$D$59,2)=LEFT(A2661,2))),MAX($AE$1:AE2660)+1,0)))</f>
        <v>#REF!</v>
      </c>
      <c r="AF2661" s="3" t="str">
        <f t="shared" si="214"/>
        <v/>
      </c>
    </row>
    <row r="2662" spans="1:32" x14ac:dyDescent="0.35">
      <c r="A2662" s="2" t="s">
        <v>4180</v>
      </c>
      <c r="B2662" s="2" t="s">
        <v>10778</v>
      </c>
      <c r="C2662" s="2" t="s">
        <v>10777</v>
      </c>
      <c r="D2662" s="2" t="s">
        <v>10778</v>
      </c>
      <c r="E2662" s="2" t="s">
        <v>9644</v>
      </c>
      <c r="G2662" s="5">
        <f>IF('Supplier Change Request FORM Z'!$D$61="",IF(ISNUMBER(SEARCH(#REF!,C2662)),MAX($G$1:G2661)+1,0),IF(ISNUMBER(SEARCH('Supplier Change Request FORM Z'!$D$61,C2662)),MAX($G$1:G2661)+1,0))</f>
        <v>0</v>
      </c>
      <c r="H2662" s="3" t="str">
        <f t="shared" si="210"/>
        <v/>
      </c>
      <c r="K2662" s="5" t="e">
        <f>IF('Supplier Change Request FORM Z'!$D$58="",IF(AND((#REF!=C2662),(LEFT(#REF!,1)=LEFT(E2662,1)),(LEFT(#REF!,2)=LEFT(A2662,2))),MAX($K$1:K2661)+1,0),IF(AND(('Supplier Change Request FORM Z'!$D$61=C2662),(LEFT('Supplier Change Request FORM Z'!$D$58,1)=LEFT(E2662,1)),(LEFT('Supplier Change Request FORM Z'!$D$59,2)=LEFT(A2662,2))),MAX($K$1:K2661)+1,0))</f>
        <v>#REF!</v>
      </c>
      <c r="L2662" s="3" t="str">
        <f t="shared" si="211"/>
        <v/>
      </c>
      <c r="Q2662" s="5"/>
      <c r="R2662" s="3"/>
      <c r="U2662" s="5">
        <f>IF('Supplier Change Request FORM Z'!$D$71="",IF(ISNUMBER(SEARCH(#REF!,C2662)),MAX($U$1:U2661)+1,0),IF(ISNUMBER(SEARCH('Supplier Change Request FORM Z'!$D$71,C2662)),MAX($U$1:U2661)+1,0))</f>
        <v>0</v>
      </c>
      <c r="V2662" s="3" t="str">
        <f t="shared" si="212"/>
        <v/>
      </c>
      <c r="Y2662" s="5">
        <f>IF('Supplier Change Request FORM Z'!$D$71="",IF(ISNUMBER(SEARCH(#REF!,C2662)),MAX($Y$1:Y2661)+1,0),IF(ISNUMBER(SEARCH('Supplier Change Request FORM Z'!$D$71,C2662)),MAX($Y$1:Y2661)+1,0))</f>
        <v>0</v>
      </c>
      <c r="Z2662" s="3" t="str">
        <f t="shared" si="213"/>
        <v/>
      </c>
      <c r="AE2662" s="5" t="e">
        <f>IF('Supplier Change Request FORM Z'!$D$58="",IF(LEFT(#REF!,1)="F",0,IF(AND((LEFT(#REF!,1)=LEFT(E2662,1)),(LEFT(#REF!,2)=LEFT(A2662,2))),MAX($AE$1:AE2661)+1,0)),IF(LEFT('Supplier Change Request FORM Z'!$D$58,1)="F",0,IF(AND((LEFT('Supplier Change Request FORM Z'!$D$58,1)=LEFT(E2662,1)),(LEFT('Supplier Change Request FORM Z'!$D$59,2)=LEFT(A2662,2))),MAX($AE$1:AE2661)+1,0)))</f>
        <v>#REF!</v>
      </c>
      <c r="AF2662" s="3" t="str">
        <f t="shared" si="214"/>
        <v/>
      </c>
    </row>
    <row r="2663" spans="1:32" x14ac:dyDescent="0.35">
      <c r="A2663" s="2" t="s">
        <v>4180</v>
      </c>
      <c r="B2663" s="2" t="s">
        <v>4186</v>
      </c>
      <c r="C2663" s="2" t="s">
        <v>4185</v>
      </c>
      <c r="D2663" s="2" t="s">
        <v>4186</v>
      </c>
      <c r="E2663" s="2" t="s">
        <v>9644</v>
      </c>
      <c r="G2663" s="5">
        <f>IF('Supplier Change Request FORM Z'!$D$61="",IF(ISNUMBER(SEARCH(#REF!,C2663)),MAX($G$1:G2662)+1,0),IF(ISNUMBER(SEARCH('Supplier Change Request FORM Z'!$D$61,C2663)),MAX($G$1:G2662)+1,0))</f>
        <v>0</v>
      </c>
      <c r="H2663" s="3" t="str">
        <f t="shared" si="210"/>
        <v/>
      </c>
      <c r="K2663" s="5" t="e">
        <f>IF('Supplier Change Request FORM Z'!$D$58="",IF(AND((#REF!=C2663),(LEFT(#REF!,1)=LEFT(E2663,1)),(LEFT(#REF!,2)=LEFT(A2663,2))),MAX($K$1:K2662)+1,0),IF(AND(('Supplier Change Request FORM Z'!$D$61=C2663),(LEFT('Supplier Change Request FORM Z'!$D$58,1)=LEFT(E2663,1)),(LEFT('Supplier Change Request FORM Z'!$D$59,2)=LEFT(A2663,2))),MAX($K$1:K2662)+1,0))</f>
        <v>#REF!</v>
      </c>
      <c r="L2663" s="3" t="str">
        <f t="shared" si="211"/>
        <v/>
      </c>
      <c r="Q2663" s="5"/>
      <c r="R2663" s="3"/>
      <c r="U2663" s="5">
        <f>IF('Supplier Change Request FORM Z'!$D$71="",IF(ISNUMBER(SEARCH(#REF!,C2663)),MAX($U$1:U2662)+1,0),IF(ISNUMBER(SEARCH('Supplier Change Request FORM Z'!$D$71,C2663)),MAX($U$1:U2662)+1,0))</f>
        <v>0</v>
      </c>
      <c r="V2663" s="3" t="str">
        <f t="shared" si="212"/>
        <v/>
      </c>
      <c r="Y2663" s="5">
        <f>IF('Supplier Change Request FORM Z'!$D$71="",IF(ISNUMBER(SEARCH(#REF!,C2663)),MAX($Y$1:Y2662)+1,0),IF(ISNUMBER(SEARCH('Supplier Change Request FORM Z'!$D$71,C2663)),MAX($Y$1:Y2662)+1,0))</f>
        <v>0</v>
      </c>
      <c r="Z2663" s="3" t="str">
        <f t="shared" si="213"/>
        <v/>
      </c>
      <c r="AE2663" s="5" t="e">
        <f>IF('Supplier Change Request FORM Z'!$D$58="",IF(LEFT(#REF!,1)="F",0,IF(AND((LEFT(#REF!,1)=LEFT(E2663,1)),(LEFT(#REF!,2)=LEFT(A2663,2))),MAX($AE$1:AE2662)+1,0)),IF(LEFT('Supplier Change Request FORM Z'!$D$58,1)="F",0,IF(AND((LEFT('Supplier Change Request FORM Z'!$D$58,1)=LEFT(E2663,1)),(LEFT('Supplier Change Request FORM Z'!$D$59,2)=LEFT(A2663,2))),MAX($AE$1:AE2662)+1,0)))</f>
        <v>#REF!</v>
      </c>
      <c r="AF2663" s="3" t="str">
        <f t="shared" si="214"/>
        <v/>
      </c>
    </row>
    <row r="2664" spans="1:32" x14ac:dyDescent="0.35">
      <c r="A2664" s="2" t="s">
        <v>4180</v>
      </c>
      <c r="B2664" s="2" t="s">
        <v>4188</v>
      </c>
      <c r="C2664" s="2" t="s">
        <v>4187</v>
      </c>
      <c r="D2664" s="2" t="s">
        <v>4188</v>
      </c>
      <c r="E2664" s="2" t="s">
        <v>9644</v>
      </c>
      <c r="G2664" s="5">
        <f>IF('Supplier Change Request FORM Z'!$D$61="",IF(ISNUMBER(SEARCH(#REF!,C2664)),MAX($G$1:G2663)+1,0),IF(ISNUMBER(SEARCH('Supplier Change Request FORM Z'!$D$61,C2664)),MAX($G$1:G2663)+1,0))</f>
        <v>0</v>
      </c>
      <c r="H2664" s="3" t="str">
        <f t="shared" si="210"/>
        <v/>
      </c>
      <c r="K2664" s="5" t="e">
        <f>IF('Supplier Change Request FORM Z'!$D$58="",IF(AND((#REF!=C2664),(LEFT(#REF!,1)=LEFT(E2664,1)),(LEFT(#REF!,2)=LEFT(A2664,2))),MAX($K$1:K2663)+1,0),IF(AND(('Supplier Change Request FORM Z'!$D$61=C2664),(LEFT('Supplier Change Request FORM Z'!$D$58,1)=LEFT(E2664,1)),(LEFT('Supplier Change Request FORM Z'!$D$59,2)=LEFT(A2664,2))),MAX($K$1:K2663)+1,0))</f>
        <v>#REF!</v>
      </c>
      <c r="L2664" s="3" t="str">
        <f t="shared" si="211"/>
        <v/>
      </c>
      <c r="Q2664" s="5"/>
      <c r="R2664" s="3"/>
      <c r="U2664" s="5">
        <f>IF('Supplier Change Request FORM Z'!$D$71="",IF(ISNUMBER(SEARCH(#REF!,C2664)),MAX($U$1:U2663)+1,0),IF(ISNUMBER(SEARCH('Supplier Change Request FORM Z'!$D$71,C2664)),MAX($U$1:U2663)+1,0))</f>
        <v>0</v>
      </c>
      <c r="V2664" s="3" t="str">
        <f t="shared" si="212"/>
        <v/>
      </c>
      <c r="Y2664" s="5">
        <f>IF('Supplier Change Request FORM Z'!$D$71="",IF(ISNUMBER(SEARCH(#REF!,C2664)),MAX($Y$1:Y2663)+1,0),IF(ISNUMBER(SEARCH('Supplier Change Request FORM Z'!$D$71,C2664)),MAX($Y$1:Y2663)+1,0))</f>
        <v>0</v>
      </c>
      <c r="Z2664" s="3" t="str">
        <f t="shared" si="213"/>
        <v/>
      </c>
      <c r="AE2664" s="5" t="e">
        <f>IF('Supplier Change Request FORM Z'!$D$58="",IF(LEFT(#REF!,1)="F",0,IF(AND((LEFT(#REF!,1)=LEFT(E2664,1)),(LEFT(#REF!,2)=LEFT(A2664,2))),MAX($AE$1:AE2663)+1,0)),IF(LEFT('Supplier Change Request FORM Z'!$D$58,1)="F",0,IF(AND((LEFT('Supplier Change Request FORM Z'!$D$58,1)=LEFT(E2664,1)),(LEFT('Supplier Change Request FORM Z'!$D$59,2)=LEFT(A2664,2))),MAX($AE$1:AE2663)+1,0)))</f>
        <v>#REF!</v>
      </c>
      <c r="AF2664" s="3" t="str">
        <f t="shared" si="214"/>
        <v/>
      </c>
    </row>
    <row r="2665" spans="1:32" x14ac:dyDescent="0.35">
      <c r="A2665" s="2" t="s">
        <v>4180</v>
      </c>
      <c r="B2665" s="2" t="s">
        <v>4190</v>
      </c>
      <c r="C2665" s="2" t="s">
        <v>4189</v>
      </c>
      <c r="D2665" s="2" t="s">
        <v>4190</v>
      </c>
      <c r="E2665" s="2" t="s">
        <v>9644</v>
      </c>
      <c r="G2665" s="5">
        <f>IF('Supplier Change Request FORM Z'!$D$61="",IF(ISNUMBER(SEARCH(#REF!,C2665)),MAX($G$1:G2664)+1,0),IF(ISNUMBER(SEARCH('Supplier Change Request FORM Z'!$D$61,C2665)),MAX($G$1:G2664)+1,0))</f>
        <v>0</v>
      </c>
      <c r="H2665" s="3" t="str">
        <f t="shared" si="210"/>
        <v/>
      </c>
      <c r="K2665" s="5" t="e">
        <f>IF('Supplier Change Request FORM Z'!$D$58="",IF(AND((#REF!=C2665),(LEFT(#REF!,1)=LEFT(E2665,1)),(LEFT(#REF!,2)=LEFT(A2665,2))),MAX($K$1:K2664)+1,0),IF(AND(('Supplier Change Request FORM Z'!$D$61=C2665),(LEFT('Supplier Change Request FORM Z'!$D$58,1)=LEFT(E2665,1)),(LEFT('Supplier Change Request FORM Z'!$D$59,2)=LEFT(A2665,2))),MAX($K$1:K2664)+1,0))</f>
        <v>#REF!</v>
      </c>
      <c r="L2665" s="3" t="str">
        <f t="shared" si="211"/>
        <v/>
      </c>
      <c r="Q2665" s="5"/>
      <c r="R2665" s="3"/>
      <c r="U2665" s="5">
        <f>IF('Supplier Change Request FORM Z'!$D$71="",IF(ISNUMBER(SEARCH(#REF!,C2665)),MAX($U$1:U2664)+1,0),IF(ISNUMBER(SEARCH('Supplier Change Request FORM Z'!$D$71,C2665)),MAX($U$1:U2664)+1,0))</f>
        <v>0</v>
      </c>
      <c r="V2665" s="3" t="str">
        <f t="shared" si="212"/>
        <v/>
      </c>
      <c r="Y2665" s="5">
        <f>IF('Supplier Change Request FORM Z'!$D$71="",IF(ISNUMBER(SEARCH(#REF!,C2665)),MAX($Y$1:Y2664)+1,0),IF(ISNUMBER(SEARCH('Supplier Change Request FORM Z'!$D$71,C2665)),MAX($Y$1:Y2664)+1,0))</f>
        <v>0</v>
      </c>
      <c r="Z2665" s="3" t="str">
        <f t="shared" si="213"/>
        <v/>
      </c>
      <c r="AE2665" s="5" t="e">
        <f>IF('Supplier Change Request FORM Z'!$D$58="",IF(LEFT(#REF!,1)="F",0,IF(AND((LEFT(#REF!,1)=LEFT(E2665,1)),(LEFT(#REF!,2)=LEFT(A2665,2))),MAX($AE$1:AE2664)+1,0)),IF(LEFT('Supplier Change Request FORM Z'!$D$58,1)="F",0,IF(AND((LEFT('Supplier Change Request FORM Z'!$D$58,1)=LEFT(E2665,1)),(LEFT('Supplier Change Request FORM Z'!$D$59,2)=LEFT(A2665,2))),MAX($AE$1:AE2664)+1,0)))</f>
        <v>#REF!</v>
      </c>
      <c r="AF2665" s="3" t="str">
        <f t="shared" si="214"/>
        <v/>
      </c>
    </row>
    <row r="2666" spans="1:32" x14ac:dyDescent="0.35">
      <c r="A2666" s="2" t="s">
        <v>4191</v>
      </c>
      <c r="B2666" s="2" t="s">
        <v>4195</v>
      </c>
      <c r="C2666" s="2" t="s">
        <v>4194</v>
      </c>
      <c r="D2666" s="2" t="s">
        <v>4195</v>
      </c>
      <c r="E2666" s="2" t="s">
        <v>9644</v>
      </c>
      <c r="G2666" s="5">
        <f>IF('Supplier Change Request FORM Z'!$D$61="",IF(ISNUMBER(SEARCH(#REF!,C2666)),MAX($G$1:G2665)+1,0),IF(ISNUMBER(SEARCH('Supplier Change Request FORM Z'!$D$61,C2666)),MAX($G$1:G2665)+1,0))</f>
        <v>0</v>
      </c>
      <c r="H2666" s="3" t="str">
        <f t="shared" si="210"/>
        <v/>
      </c>
      <c r="K2666" s="5" t="e">
        <f>IF('Supplier Change Request FORM Z'!$D$58="",IF(AND((#REF!=C2666),(LEFT(#REF!,1)=LEFT(E2666,1)),(LEFT(#REF!,2)=LEFT(A2666,2))),MAX($K$1:K2665)+1,0),IF(AND(('Supplier Change Request FORM Z'!$D$61=C2666),(LEFT('Supplier Change Request FORM Z'!$D$58,1)=LEFT(E2666,1)),(LEFT('Supplier Change Request FORM Z'!$D$59,2)=LEFT(A2666,2))),MAX($K$1:K2665)+1,0))</f>
        <v>#REF!</v>
      </c>
      <c r="L2666" s="3" t="str">
        <f t="shared" si="211"/>
        <v/>
      </c>
      <c r="Q2666" s="5"/>
      <c r="R2666" s="3"/>
      <c r="U2666" s="5">
        <f>IF('Supplier Change Request FORM Z'!$D$71="",IF(ISNUMBER(SEARCH(#REF!,C2666)),MAX($U$1:U2665)+1,0),IF(ISNUMBER(SEARCH('Supplier Change Request FORM Z'!$D$71,C2666)),MAX($U$1:U2665)+1,0))</f>
        <v>0</v>
      </c>
      <c r="V2666" s="3" t="str">
        <f t="shared" si="212"/>
        <v/>
      </c>
      <c r="Y2666" s="5">
        <f>IF('Supplier Change Request FORM Z'!$D$71="",IF(ISNUMBER(SEARCH(#REF!,C2666)),MAX($Y$1:Y2665)+1,0),IF(ISNUMBER(SEARCH('Supplier Change Request FORM Z'!$D$71,C2666)),MAX($Y$1:Y2665)+1,0))</f>
        <v>0</v>
      </c>
      <c r="Z2666" s="3" t="str">
        <f t="shared" si="213"/>
        <v/>
      </c>
      <c r="AE2666" s="5" t="e">
        <f>IF('Supplier Change Request FORM Z'!$D$58="",IF(LEFT(#REF!,1)="F",0,IF(AND((LEFT(#REF!,1)=LEFT(E2666,1)),(LEFT(#REF!,2)=LEFT(A2666,2))),MAX($AE$1:AE2665)+1,0)),IF(LEFT('Supplier Change Request FORM Z'!$D$58,1)="F",0,IF(AND((LEFT('Supplier Change Request FORM Z'!$D$58,1)=LEFT(E2666,1)),(LEFT('Supplier Change Request FORM Z'!$D$59,2)=LEFT(A2666,2))),MAX($AE$1:AE2665)+1,0)))</f>
        <v>#REF!</v>
      </c>
      <c r="AF2666" s="3" t="str">
        <f t="shared" si="214"/>
        <v/>
      </c>
    </row>
    <row r="2667" spans="1:32" x14ac:dyDescent="0.35">
      <c r="A2667" s="2" t="s">
        <v>4191</v>
      </c>
      <c r="B2667" s="2" t="s">
        <v>4197</v>
      </c>
      <c r="C2667" s="2" t="s">
        <v>4196</v>
      </c>
      <c r="D2667" s="2" t="s">
        <v>4197</v>
      </c>
      <c r="E2667" s="2" t="s">
        <v>9644</v>
      </c>
      <c r="G2667" s="5">
        <f>IF('Supplier Change Request FORM Z'!$D$61="",IF(ISNUMBER(SEARCH(#REF!,C2667)),MAX($G$1:G2666)+1,0),IF(ISNUMBER(SEARCH('Supplier Change Request FORM Z'!$D$61,C2667)),MAX($G$1:G2666)+1,0))</f>
        <v>0</v>
      </c>
      <c r="H2667" s="3" t="str">
        <f t="shared" si="210"/>
        <v/>
      </c>
      <c r="K2667" s="5" t="e">
        <f>IF('Supplier Change Request FORM Z'!$D$58="",IF(AND((#REF!=C2667),(LEFT(#REF!,1)=LEFT(E2667,1)),(LEFT(#REF!,2)=LEFT(A2667,2))),MAX($K$1:K2666)+1,0),IF(AND(('Supplier Change Request FORM Z'!$D$61=C2667),(LEFT('Supplier Change Request FORM Z'!$D$58,1)=LEFT(E2667,1)),(LEFT('Supplier Change Request FORM Z'!$D$59,2)=LEFT(A2667,2))),MAX($K$1:K2666)+1,0))</f>
        <v>#REF!</v>
      </c>
      <c r="L2667" s="3" t="str">
        <f t="shared" si="211"/>
        <v/>
      </c>
      <c r="Q2667" s="5"/>
      <c r="R2667" s="3"/>
      <c r="U2667" s="5">
        <f>IF('Supplier Change Request FORM Z'!$D$71="",IF(ISNUMBER(SEARCH(#REF!,C2667)),MAX($U$1:U2666)+1,0),IF(ISNUMBER(SEARCH('Supplier Change Request FORM Z'!$D$71,C2667)),MAX($U$1:U2666)+1,0))</f>
        <v>0</v>
      </c>
      <c r="V2667" s="3" t="str">
        <f t="shared" si="212"/>
        <v/>
      </c>
      <c r="Y2667" s="5">
        <f>IF('Supplier Change Request FORM Z'!$D$71="",IF(ISNUMBER(SEARCH(#REF!,C2667)),MAX($Y$1:Y2666)+1,0),IF(ISNUMBER(SEARCH('Supplier Change Request FORM Z'!$D$71,C2667)),MAX($Y$1:Y2666)+1,0))</f>
        <v>0</v>
      </c>
      <c r="Z2667" s="3" t="str">
        <f t="shared" si="213"/>
        <v/>
      </c>
      <c r="AE2667" s="5" t="e">
        <f>IF('Supplier Change Request FORM Z'!$D$58="",IF(LEFT(#REF!,1)="F",0,IF(AND((LEFT(#REF!,1)=LEFT(E2667,1)),(LEFT(#REF!,2)=LEFT(A2667,2))),MAX($AE$1:AE2666)+1,0)),IF(LEFT('Supplier Change Request FORM Z'!$D$58,1)="F",0,IF(AND((LEFT('Supplier Change Request FORM Z'!$D$58,1)=LEFT(E2667,1)),(LEFT('Supplier Change Request FORM Z'!$D$59,2)=LEFT(A2667,2))),MAX($AE$1:AE2666)+1,0)))</f>
        <v>#REF!</v>
      </c>
      <c r="AF2667" s="3" t="str">
        <f t="shared" si="214"/>
        <v/>
      </c>
    </row>
    <row r="2668" spans="1:32" x14ac:dyDescent="0.35">
      <c r="A2668" s="2" t="s">
        <v>4191</v>
      </c>
      <c r="B2668" s="2" t="s">
        <v>4199</v>
      </c>
      <c r="C2668" s="2" t="s">
        <v>4198</v>
      </c>
      <c r="D2668" s="2" t="s">
        <v>4199</v>
      </c>
      <c r="E2668" s="2" t="s">
        <v>9644</v>
      </c>
      <c r="G2668" s="5">
        <f>IF('Supplier Change Request FORM Z'!$D$61="",IF(ISNUMBER(SEARCH(#REF!,C2668)),MAX($G$1:G2667)+1,0),IF(ISNUMBER(SEARCH('Supplier Change Request FORM Z'!$D$61,C2668)),MAX($G$1:G2667)+1,0))</f>
        <v>0</v>
      </c>
      <c r="H2668" s="3" t="str">
        <f t="shared" si="210"/>
        <v/>
      </c>
      <c r="K2668" s="5" t="e">
        <f>IF('Supplier Change Request FORM Z'!$D$58="",IF(AND((#REF!=C2668),(LEFT(#REF!,1)=LEFT(E2668,1)),(LEFT(#REF!,2)=LEFT(A2668,2))),MAX($K$1:K2667)+1,0),IF(AND(('Supplier Change Request FORM Z'!$D$61=C2668),(LEFT('Supplier Change Request FORM Z'!$D$58,1)=LEFT(E2668,1)),(LEFT('Supplier Change Request FORM Z'!$D$59,2)=LEFT(A2668,2))),MAX($K$1:K2667)+1,0))</f>
        <v>#REF!</v>
      </c>
      <c r="L2668" s="3" t="str">
        <f t="shared" si="211"/>
        <v/>
      </c>
      <c r="Q2668" s="5"/>
      <c r="R2668" s="3"/>
      <c r="U2668" s="5">
        <f>IF('Supplier Change Request FORM Z'!$D$71="",IF(ISNUMBER(SEARCH(#REF!,C2668)),MAX($U$1:U2667)+1,0),IF(ISNUMBER(SEARCH('Supplier Change Request FORM Z'!$D$71,C2668)),MAX($U$1:U2667)+1,0))</f>
        <v>0</v>
      </c>
      <c r="V2668" s="3" t="str">
        <f t="shared" si="212"/>
        <v/>
      </c>
      <c r="Y2668" s="5">
        <f>IF('Supplier Change Request FORM Z'!$D$71="",IF(ISNUMBER(SEARCH(#REF!,C2668)),MAX($Y$1:Y2667)+1,0),IF(ISNUMBER(SEARCH('Supplier Change Request FORM Z'!$D$71,C2668)),MAX($Y$1:Y2667)+1,0))</f>
        <v>0</v>
      </c>
      <c r="Z2668" s="3" t="str">
        <f t="shared" si="213"/>
        <v/>
      </c>
      <c r="AE2668" s="5" t="e">
        <f>IF('Supplier Change Request FORM Z'!$D$58="",IF(LEFT(#REF!,1)="F",0,IF(AND((LEFT(#REF!,1)=LEFT(E2668,1)),(LEFT(#REF!,2)=LEFT(A2668,2))),MAX($AE$1:AE2667)+1,0)),IF(LEFT('Supplier Change Request FORM Z'!$D$58,1)="F",0,IF(AND((LEFT('Supplier Change Request FORM Z'!$D$58,1)=LEFT(E2668,1)),(LEFT('Supplier Change Request FORM Z'!$D$59,2)=LEFT(A2668,2))),MAX($AE$1:AE2667)+1,0)))</f>
        <v>#REF!</v>
      </c>
      <c r="AF2668" s="3" t="str">
        <f t="shared" si="214"/>
        <v/>
      </c>
    </row>
    <row r="2669" spans="1:32" x14ac:dyDescent="0.35">
      <c r="A2669" s="2" t="s">
        <v>4191</v>
      </c>
      <c r="B2669" s="2" t="s">
        <v>4201</v>
      </c>
      <c r="C2669" s="2" t="s">
        <v>4200</v>
      </c>
      <c r="D2669" s="2" t="s">
        <v>4201</v>
      </c>
      <c r="E2669" s="2" t="s">
        <v>9644</v>
      </c>
      <c r="G2669" s="5">
        <f>IF('Supplier Change Request FORM Z'!$D$61="",IF(ISNUMBER(SEARCH(#REF!,C2669)),MAX($G$1:G2668)+1,0),IF(ISNUMBER(SEARCH('Supplier Change Request FORM Z'!$D$61,C2669)),MAX($G$1:G2668)+1,0))</f>
        <v>0</v>
      </c>
      <c r="H2669" s="3" t="str">
        <f t="shared" si="210"/>
        <v/>
      </c>
      <c r="K2669" s="5" t="e">
        <f>IF('Supplier Change Request FORM Z'!$D$58="",IF(AND((#REF!=C2669),(LEFT(#REF!,1)=LEFT(E2669,1)),(LEFT(#REF!,2)=LEFT(A2669,2))),MAX($K$1:K2668)+1,0),IF(AND(('Supplier Change Request FORM Z'!$D$61=C2669),(LEFT('Supplier Change Request FORM Z'!$D$58,1)=LEFT(E2669,1)),(LEFT('Supplier Change Request FORM Z'!$D$59,2)=LEFT(A2669,2))),MAX($K$1:K2668)+1,0))</f>
        <v>#REF!</v>
      </c>
      <c r="L2669" s="3" t="str">
        <f t="shared" si="211"/>
        <v/>
      </c>
      <c r="Q2669" s="5"/>
      <c r="R2669" s="3"/>
      <c r="U2669" s="5">
        <f>IF('Supplier Change Request FORM Z'!$D$71="",IF(ISNUMBER(SEARCH(#REF!,C2669)),MAX($U$1:U2668)+1,0),IF(ISNUMBER(SEARCH('Supplier Change Request FORM Z'!$D$71,C2669)),MAX($U$1:U2668)+1,0))</f>
        <v>0</v>
      </c>
      <c r="V2669" s="3" t="str">
        <f t="shared" si="212"/>
        <v/>
      </c>
      <c r="Y2669" s="5">
        <f>IF('Supplier Change Request FORM Z'!$D$71="",IF(ISNUMBER(SEARCH(#REF!,C2669)),MAX($Y$1:Y2668)+1,0),IF(ISNUMBER(SEARCH('Supplier Change Request FORM Z'!$D$71,C2669)),MAX($Y$1:Y2668)+1,0))</f>
        <v>0</v>
      </c>
      <c r="Z2669" s="3" t="str">
        <f t="shared" si="213"/>
        <v/>
      </c>
      <c r="AE2669" s="5" t="e">
        <f>IF('Supplier Change Request FORM Z'!$D$58="",IF(LEFT(#REF!,1)="F",0,IF(AND((LEFT(#REF!,1)=LEFT(E2669,1)),(LEFT(#REF!,2)=LEFT(A2669,2))),MAX($AE$1:AE2668)+1,0)),IF(LEFT('Supplier Change Request FORM Z'!$D$58,1)="F",0,IF(AND((LEFT('Supplier Change Request FORM Z'!$D$58,1)=LEFT(E2669,1)),(LEFT('Supplier Change Request FORM Z'!$D$59,2)=LEFT(A2669,2))),MAX($AE$1:AE2668)+1,0)))</f>
        <v>#REF!</v>
      </c>
      <c r="AF2669" s="3" t="str">
        <f t="shared" si="214"/>
        <v/>
      </c>
    </row>
    <row r="2670" spans="1:32" x14ac:dyDescent="0.35">
      <c r="A2670" s="2" t="s">
        <v>4191</v>
      </c>
      <c r="B2670" s="2" t="s">
        <v>4203</v>
      </c>
      <c r="C2670" s="2" t="s">
        <v>4202</v>
      </c>
      <c r="D2670" s="2" t="s">
        <v>4203</v>
      </c>
      <c r="E2670" s="2" t="s">
        <v>9644</v>
      </c>
      <c r="G2670" s="5">
        <f>IF('Supplier Change Request FORM Z'!$D$61="",IF(ISNUMBER(SEARCH(#REF!,C2670)),MAX($G$1:G2669)+1,0),IF(ISNUMBER(SEARCH('Supplier Change Request FORM Z'!$D$61,C2670)),MAX($G$1:G2669)+1,0))</f>
        <v>0</v>
      </c>
      <c r="H2670" s="3" t="str">
        <f t="shared" si="210"/>
        <v/>
      </c>
      <c r="K2670" s="5" t="e">
        <f>IF('Supplier Change Request FORM Z'!$D$58="",IF(AND((#REF!=C2670),(LEFT(#REF!,1)=LEFT(E2670,1)),(LEFT(#REF!,2)=LEFT(A2670,2))),MAX($K$1:K2669)+1,0),IF(AND(('Supplier Change Request FORM Z'!$D$61=C2670),(LEFT('Supplier Change Request FORM Z'!$D$58,1)=LEFT(E2670,1)),(LEFT('Supplier Change Request FORM Z'!$D$59,2)=LEFT(A2670,2))),MAX($K$1:K2669)+1,0))</f>
        <v>#REF!</v>
      </c>
      <c r="L2670" s="3" t="str">
        <f t="shared" si="211"/>
        <v/>
      </c>
      <c r="Q2670" s="5"/>
      <c r="R2670" s="3"/>
      <c r="U2670" s="5">
        <f>IF('Supplier Change Request FORM Z'!$D$71="",IF(ISNUMBER(SEARCH(#REF!,C2670)),MAX($U$1:U2669)+1,0),IF(ISNUMBER(SEARCH('Supplier Change Request FORM Z'!$D$71,C2670)),MAX($U$1:U2669)+1,0))</f>
        <v>0</v>
      </c>
      <c r="V2670" s="3" t="str">
        <f t="shared" si="212"/>
        <v/>
      </c>
      <c r="Y2670" s="5">
        <f>IF('Supplier Change Request FORM Z'!$D$71="",IF(ISNUMBER(SEARCH(#REF!,C2670)),MAX($Y$1:Y2669)+1,0),IF(ISNUMBER(SEARCH('Supplier Change Request FORM Z'!$D$71,C2670)),MAX($Y$1:Y2669)+1,0))</f>
        <v>0</v>
      </c>
      <c r="Z2670" s="3" t="str">
        <f t="shared" si="213"/>
        <v/>
      </c>
      <c r="AE2670" s="5" t="e">
        <f>IF('Supplier Change Request FORM Z'!$D$58="",IF(LEFT(#REF!,1)="F",0,IF(AND((LEFT(#REF!,1)=LEFT(E2670,1)),(LEFT(#REF!,2)=LEFT(A2670,2))),MAX($AE$1:AE2669)+1,0)),IF(LEFT('Supplier Change Request FORM Z'!$D$58,1)="F",0,IF(AND((LEFT('Supplier Change Request FORM Z'!$D$58,1)=LEFT(E2670,1)),(LEFT('Supplier Change Request FORM Z'!$D$59,2)=LEFT(A2670,2))),MAX($AE$1:AE2669)+1,0)))</f>
        <v>#REF!</v>
      </c>
      <c r="AF2670" s="3" t="str">
        <f t="shared" si="214"/>
        <v/>
      </c>
    </row>
    <row r="2671" spans="1:32" x14ac:dyDescent="0.35">
      <c r="A2671" s="2" t="s">
        <v>4191</v>
      </c>
      <c r="B2671" s="2" t="s">
        <v>4205</v>
      </c>
      <c r="C2671" s="2" t="s">
        <v>4204</v>
      </c>
      <c r="D2671" s="2" t="s">
        <v>4205</v>
      </c>
      <c r="E2671" s="2" t="s">
        <v>9644</v>
      </c>
      <c r="G2671" s="5">
        <f>IF('Supplier Change Request FORM Z'!$D$61="",IF(ISNUMBER(SEARCH(#REF!,C2671)),MAX($G$1:G2670)+1,0),IF(ISNUMBER(SEARCH('Supplier Change Request FORM Z'!$D$61,C2671)),MAX($G$1:G2670)+1,0))</f>
        <v>0</v>
      </c>
      <c r="H2671" s="3" t="str">
        <f t="shared" si="210"/>
        <v/>
      </c>
      <c r="K2671" s="5" t="e">
        <f>IF('Supplier Change Request FORM Z'!$D$58="",IF(AND((#REF!=C2671),(LEFT(#REF!,1)=LEFT(E2671,1)),(LEFT(#REF!,2)=LEFT(A2671,2))),MAX($K$1:K2670)+1,0),IF(AND(('Supplier Change Request FORM Z'!$D$61=C2671),(LEFT('Supplier Change Request FORM Z'!$D$58,1)=LEFT(E2671,1)),(LEFT('Supplier Change Request FORM Z'!$D$59,2)=LEFT(A2671,2))),MAX($K$1:K2670)+1,0))</f>
        <v>#REF!</v>
      </c>
      <c r="L2671" s="3" t="str">
        <f t="shared" si="211"/>
        <v/>
      </c>
      <c r="Q2671" s="5"/>
      <c r="R2671" s="3"/>
      <c r="U2671" s="5">
        <f>IF('Supplier Change Request FORM Z'!$D$71="",IF(ISNUMBER(SEARCH(#REF!,C2671)),MAX($U$1:U2670)+1,0),IF(ISNUMBER(SEARCH('Supplier Change Request FORM Z'!$D$71,C2671)),MAX($U$1:U2670)+1,0))</f>
        <v>0</v>
      </c>
      <c r="V2671" s="3" t="str">
        <f t="shared" si="212"/>
        <v/>
      </c>
      <c r="Y2671" s="5">
        <f>IF('Supplier Change Request FORM Z'!$D$71="",IF(ISNUMBER(SEARCH(#REF!,C2671)),MAX($Y$1:Y2670)+1,0),IF(ISNUMBER(SEARCH('Supplier Change Request FORM Z'!$D$71,C2671)),MAX($Y$1:Y2670)+1,0))</f>
        <v>0</v>
      </c>
      <c r="Z2671" s="3" t="str">
        <f t="shared" si="213"/>
        <v/>
      </c>
      <c r="AE2671" s="5" t="e">
        <f>IF('Supplier Change Request FORM Z'!$D$58="",IF(LEFT(#REF!,1)="F",0,IF(AND((LEFT(#REF!,1)=LEFT(E2671,1)),(LEFT(#REF!,2)=LEFT(A2671,2))),MAX($AE$1:AE2670)+1,0)),IF(LEFT('Supplier Change Request FORM Z'!$D$58,1)="F",0,IF(AND((LEFT('Supplier Change Request FORM Z'!$D$58,1)=LEFT(E2671,1)),(LEFT('Supplier Change Request FORM Z'!$D$59,2)=LEFT(A2671,2))),MAX($AE$1:AE2670)+1,0)))</f>
        <v>#REF!</v>
      </c>
      <c r="AF2671" s="3" t="str">
        <f t="shared" si="214"/>
        <v/>
      </c>
    </row>
    <row r="2672" spans="1:32" x14ac:dyDescent="0.35">
      <c r="A2672" s="2" t="s">
        <v>4191</v>
      </c>
      <c r="B2672" s="2" t="s">
        <v>4207</v>
      </c>
      <c r="C2672" s="2" t="s">
        <v>4206</v>
      </c>
      <c r="D2672" s="2" t="s">
        <v>4207</v>
      </c>
      <c r="E2672" s="2" t="s">
        <v>9644</v>
      </c>
      <c r="G2672" s="5">
        <f>IF('Supplier Change Request FORM Z'!$D$61="",IF(ISNUMBER(SEARCH(#REF!,C2672)),MAX($G$1:G2671)+1,0),IF(ISNUMBER(SEARCH('Supplier Change Request FORM Z'!$D$61,C2672)),MAX($G$1:G2671)+1,0))</f>
        <v>0</v>
      </c>
      <c r="H2672" s="3" t="str">
        <f t="shared" si="210"/>
        <v/>
      </c>
      <c r="K2672" s="5" t="e">
        <f>IF('Supplier Change Request FORM Z'!$D$58="",IF(AND((#REF!=C2672),(LEFT(#REF!,1)=LEFT(E2672,1)),(LEFT(#REF!,2)=LEFT(A2672,2))),MAX($K$1:K2671)+1,0),IF(AND(('Supplier Change Request FORM Z'!$D$61=C2672),(LEFT('Supplier Change Request FORM Z'!$D$58,1)=LEFT(E2672,1)),(LEFT('Supplier Change Request FORM Z'!$D$59,2)=LEFT(A2672,2))),MAX($K$1:K2671)+1,0))</f>
        <v>#REF!</v>
      </c>
      <c r="L2672" s="3" t="str">
        <f t="shared" si="211"/>
        <v/>
      </c>
      <c r="Q2672" s="5"/>
      <c r="R2672" s="3"/>
      <c r="U2672" s="5">
        <f>IF('Supplier Change Request FORM Z'!$D$71="",IF(ISNUMBER(SEARCH(#REF!,C2672)),MAX($U$1:U2671)+1,0),IF(ISNUMBER(SEARCH('Supplier Change Request FORM Z'!$D$71,C2672)),MAX($U$1:U2671)+1,0))</f>
        <v>0</v>
      </c>
      <c r="V2672" s="3" t="str">
        <f t="shared" si="212"/>
        <v/>
      </c>
      <c r="Y2672" s="5">
        <f>IF('Supplier Change Request FORM Z'!$D$71="",IF(ISNUMBER(SEARCH(#REF!,C2672)),MAX($Y$1:Y2671)+1,0),IF(ISNUMBER(SEARCH('Supplier Change Request FORM Z'!$D$71,C2672)),MAX($Y$1:Y2671)+1,0))</f>
        <v>0</v>
      </c>
      <c r="Z2672" s="3" t="str">
        <f t="shared" si="213"/>
        <v/>
      </c>
      <c r="AE2672" s="5" t="e">
        <f>IF('Supplier Change Request FORM Z'!$D$58="",IF(LEFT(#REF!,1)="F",0,IF(AND((LEFT(#REF!,1)=LEFT(E2672,1)),(LEFT(#REF!,2)=LEFT(A2672,2))),MAX($AE$1:AE2671)+1,0)),IF(LEFT('Supplier Change Request FORM Z'!$D$58,1)="F",0,IF(AND((LEFT('Supplier Change Request FORM Z'!$D$58,1)=LEFT(E2672,1)),(LEFT('Supplier Change Request FORM Z'!$D$59,2)=LEFT(A2672,2))),MAX($AE$1:AE2671)+1,0)))</f>
        <v>#REF!</v>
      </c>
      <c r="AF2672" s="3" t="str">
        <f t="shared" si="214"/>
        <v/>
      </c>
    </row>
    <row r="2673" spans="1:32" x14ac:dyDescent="0.35">
      <c r="A2673" s="2" t="s">
        <v>4191</v>
      </c>
      <c r="B2673" s="2" t="s">
        <v>4211</v>
      </c>
      <c r="C2673" s="2" t="s">
        <v>4210</v>
      </c>
      <c r="D2673" s="2" t="s">
        <v>4211</v>
      </c>
      <c r="E2673" s="2" t="s">
        <v>9644</v>
      </c>
      <c r="G2673" s="5">
        <f>IF('Supplier Change Request FORM Z'!$D$61="",IF(ISNUMBER(SEARCH(#REF!,C2673)),MAX($G$1:G2672)+1,0),IF(ISNUMBER(SEARCH('Supplier Change Request FORM Z'!$D$61,C2673)),MAX($G$1:G2672)+1,0))</f>
        <v>0</v>
      </c>
      <c r="H2673" s="3" t="str">
        <f t="shared" si="210"/>
        <v/>
      </c>
      <c r="K2673" s="5" t="e">
        <f>IF('Supplier Change Request FORM Z'!$D$58="",IF(AND((#REF!=C2673),(LEFT(#REF!,1)=LEFT(E2673,1)),(LEFT(#REF!,2)=LEFT(A2673,2))),MAX($K$1:K2672)+1,0),IF(AND(('Supplier Change Request FORM Z'!$D$61=C2673),(LEFT('Supplier Change Request FORM Z'!$D$58,1)=LEFT(E2673,1)),(LEFT('Supplier Change Request FORM Z'!$D$59,2)=LEFT(A2673,2))),MAX($K$1:K2672)+1,0))</f>
        <v>#REF!</v>
      </c>
      <c r="L2673" s="3" t="str">
        <f t="shared" si="211"/>
        <v/>
      </c>
      <c r="Q2673" s="5"/>
      <c r="R2673" s="3"/>
      <c r="U2673" s="5">
        <f>IF('Supplier Change Request FORM Z'!$D$71="",IF(ISNUMBER(SEARCH(#REF!,C2673)),MAX($U$1:U2672)+1,0),IF(ISNUMBER(SEARCH('Supplier Change Request FORM Z'!$D$71,C2673)),MAX($U$1:U2672)+1,0))</f>
        <v>0</v>
      </c>
      <c r="V2673" s="3" t="str">
        <f t="shared" si="212"/>
        <v/>
      </c>
      <c r="Y2673" s="5">
        <f>IF('Supplier Change Request FORM Z'!$D$71="",IF(ISNUMBER(SEARCH(#REF!,C2673)),MAX($Y$1:Y2672)+1,0),IF(ISNUMBER(SEARCH('Supplier Change Request FORM Z'!$D$71,C2673)),MAX($Y$1:Y2672)+1,0))</f>
        <v>0</v>
      </c>
      <c r="Z2673" s="3" t="str">
        <f t="shared" si="213"/>
        <v/>
      </c>
      <c r="AE2673" s="5" t="e">
        <f>IF('Supplier Change Request FORM Z'!$D$58="",IF(LEFT(#REF!,1)="F",0,IF(AND((LEFT(#REF!,1)=LEFT(E2673,1)),(LEFT(#REF!,2)=LEFT(A2673,2))),MAX($AE$1:AE2672)+1,0)),IF(LEFT('Supplier Change Request FORM Z'!$D$58,1)="F",0,IF(AND((LEFT('Supplier Change Request FORM Z'!$D$58,1)=LEFT(E2673,1)),(LEFT('Supplier Change Request FORM Z'!$D$59,2)=LEFT(A2673,2))),MAX($AE$1:AE2672)+1,0)))</f>
        <v>#REF!</v>
      </c>
      <c r="AF2673" s="3" t="str">
        <f t="shared" si="214"/>
        <v/>
      </c>
    </row>
    <row r="2674" spans="1:32" x14ac:dyDescent="0.35">
      <c r="A2674" s="2" t="s">
        <v>4191</v>
      </c>
      <c r="B2674" s="2" t="s">
        <v>4209</v>
      </c>
      <c r="C2674" s="2" t="s">
        <v>4208</v>
      </c>
      <c r="D2674" s="2" t="s">
        <v>4209</v>
      </c>
      <c r="E2674" s="2" t="s">
        <v>9644</v>
      </c>
      <c r="G2674" s="5">
        <f>IF('Supplier Change Request FORM Z'!$D$61="",IF(ISNUMBER(SEARCH(#REF!,C2674)),MAX($G$1:G2673)+1,0),IF(ISNUMBER(SEARCH('Supplier Change Request FORM Z'!$D$61,C2674)),MAX($G$1:G2673)+1,0))</f>
        <v>0</v>
      </c>
      <c r="H2674" s="3" t="str">
        <f t="shared" si="210"/>
        <v/>
      </c>
      <c r="K2674" s="5" t="e">
        <f>IF('Supplier Change Request FORM Z'!$D$58="",IF(AND((#REF!=C2674),(LEFT(#REF!,1)=LEFT(E2674,1)),(LEFT(#REF!,2)=LEFT(A2674,2))),MAX($K$1:K2673)+1,0),IF(AND(('Supplier Change Request FORM Z'!$D$61=C2674),(LEFT('Supplier Change Request FORM Z'!$D$58,1)=LEFT(E2674,1)),(LEFT('Supplier Change Request FORM Z'!$D$59,2)=LEFT(A2674,2))),MAX($K$1:K2673)+1,0))</f>
        <v>#REF!</v>
      </c>
      <c r="L2674" s="3" t="str">
        <f t="shared" si="211"/>
        <v/>
      </c>
      <c r="Q2674" s="5"/>
      <c r="R2674" s="3"/>
      <c r="U2674" s="5">
        <f>IF('Supplier Change Request FORM Z'!$D$71="",IF(ISNUMBER(SEARCH(#REF!,C2674)),MAX($U$1:U2673)+1,0),IF(ISNUMBER(SEARCH('Supplier Change Request FORM Z'!$D$71,C2674)),MAX($U$1:U2673)+1,0))</f>
        <v>0</v>
      </c>
      <c r="V2674" s="3" t="str">
        <f t="shared" si="212"/>
        <v/>
      </c>
      <c r="Y2674" s="5">
        <f>IF('Supplier Change Request FORM Z'!$D$71="",IF(ISNUMBER(SEARCH(#REF!,C2674)),MAX($Y$1:Y2673)+1,0),IF(ISNUMBER(SEARCH('Supplier Change Request FORM Z'!$D$71,C2674)),MAX($Y$1:Y2673)+1,0))</f>
        <v>0</v>
      </c>
      <c r="Z2674" s="3" t="str">
        <f t="shared" si="213"/>
        <v/>
      </c>
      <c r="AE2674" s="5" t="e">
        <f>IF('Supplier Change Request FORM Z'!$D$58="",IF(LEFT(#REF!,1)="F",0,IF(AND((LEFT(#REF!,1)=LEFT(E2674,1)),(LEFT(#REF!,2)=LEFT(A2674,2))),MAX($AE$1:AE2673)+1,0)),IF(LEFT('Supplier Change Request FORM Z'!$D$58,1)="F",0,IF(AND((LEFT('Supplier Change Request FORM Z'!$D$58,1)=LEFT(E2674,1)),(LEFT('Supplier Change Request FORM Z'!$D$59,2)=LEFT(A2674,2))),MAX($AE$1:AE2673)+1,0)))</f>
        <v>#REF!</v>
      </c>
      <c r="AF2674" s="3" t="str">
        <f t="shared" si="214"/>
        <v/>
      </c>
    </row>
    <row r="2675" spans="1:32" x14ac:dyDescent="0.35">
      <c r="A2675" s="2" t="s">
        <v>4191</v>
      </c>
      <c r="B2675" s="2" t="s">
        <v>4213</v>
      </c>
      <c r="C2675" s="2" t="s">
        <v>4212</v>
      </c>
      <c r="D2675" s="2" t="s">
        <v>4213</v>
      </c>
      <c r="E2675" s="2" t="s">
        <v>9644</v>
      </c>
      <c r="G2675" s="5">
        <f>IF('Supplier Change Request FORM Z'!$D$61="",IF(ISNUMBER(SEARCH(#REF!,C2675)),MAX($G$1:G2674)+1,0),IF(ISNUMBER(SEARCH('Supplier Change Request FORM Z'!$D$61,C2675)),MAX($G$1:G2674)+1,0))</f>
        <v>0</v>
      </c>
      <c r="H2675" s="3" t="str">
        <f t="shared" si="210"/>
        <v/>
      </c>
      <c r="K2675" s="5" t="e">
        <f>IF('Supplier Change Request FORM Z'!$D$58="",IF(AND((#REF!=C2675),(LEFT(#REF!,1)=LEFT(E2675,1)),(LEFT(#REF!,2)=LEFT(A2675,2))),MAX($K$1:K2674)+1,0),IF(AND(('Supplier Change Request FORM Z'!$D$61=C2675),(LEFT('Supplier Change Request FORM Z'!$D$58,1)=LEFT(E2675,1)),(LEFT('Supplier Change Request FORM Z'!$D$59,2)=LEFT(A2675,2))),MAX($K$1:K2674)+1,0))</f>
        <v>#REF!</v>
      </c>
      <c r="L2675" s="3" t="str">
        <f t="shared" si="211"/>
        <v/>
      </c>
      <c r="Q2675" s="5"/>
      <c r="R2675" s="3"/>
      <c r="U2675" s="5">
        <f>IF('Supplier Change Request FORM Z'!$D$71="",IF(ISNUMBER(SEARCH(#REF!,C2675)),MAX($U$1:U2674)+1,0),IF(ISNUMBER(SEARCH('Supplier Change Request FORM Z'!$D$71,C2675)),MAX($U$1:U2674)+1,0))</f>
        <v>0</v>
      </c>
      <c r="V2675" s="3" t="str">
        <f t="shared" si="212"/>
        <v/>
      </c>
      <c r="Y2675" s="5">
        <f>IF('Supplier Change Request FORM Z'!$D$71="",IF(ISNUMBER(SEARCH(#REF!,C2675)),MAX($Y$1:Y2674)+1,0),IF(ISNUMBER(SEARCH('Supplier Change Request FORM Z'!$D$71,C2675)),MAX($Y$1:Y2674)+1,0))</f>
        <v>0</v>
      </c>
      <c r="Z2675" s="3" t="str">
        <f t="shared" si="213"/>
        <v/>
      </c>
      <c r="AE2675" s="5" t="e">
        <f>IF('Supplier Change Request FORM Z'!$D$58="",IF(LEFT(#REF!,1)="F",0,IF(AND((LEFT(#REF!,1)=LEFT(E2675,1)),(LEFT(#REF!,2)=LEFT(A2675,2))),MAX($AE$1:AE2674)+1,0)),IF(LEFT('Supplier Change Request FORM Z'!$D$58,1)="F",0,IF(AND((LEFT('Supplier Change Request FORM Z'!$D$58,1)=LEFT(E2675,1)),(LEFT('Supplier Change Request FORM Z'!$D$59,2)=LEFT(A2675,2))),MAX($AE$1:AE2674)+1,0)))</f>
        <v>#REF!</v>
      </c>
      <c r="AF2675" s="3" t="str">
        <f t="shared" si="214"/>
        <v/>
      </c>
    </row>
    <row r="2676" spans="1:32" x14ac:dyDescent="0.35">
      <c r="A2676" s="2" t="s">
        <v>4191</v>
      </c>
      <c r="B2676" s="2" t="s">
        <v>4215</v>
      </c>
      <c r="C2676" s="2" t="s">
        <v>4214</v>
      </c>
      <c r="D2676" s="2" t="s">
        <v>4215</v>
      </c>
      <c r="E2676" s="2" t="s">
        <v>9644</v>
      </c>
      <c r="G2676" s="5">
        <f>IF('Supplier Change Request FORM Z'!$D$61="",IF(ISNUMBER(SEARCH(#REF!,C2676)),MAX($G$1:G2675)+1,0),IF(ISNUMBER(SEARCH('Supplier Change Request FORM Z'!$D$61,C2676)),MAX($G$1:G2675)+1,0))</f>
        <v>0</v>
      </c>
      <c r="H2676" s="3" t="str">
        <f t="shared" si="210"/>
        <v/>
      </c>
      <c r="K2676" s="5" t="e">
        <f>IF('Supplier Change Request FORM Z'!$D$58="",IF(AND((#REF!=C2676),(LEFT(#REF!,1)=LEFT(E2676,1)),(LEFT(#REF!,2)=LEFT(A2676,2))),MAX($K$1:K2675)+1,0),IF(AND(('Supplier Change Request FORM Z'!$D$61=C2676),(LEFT('Supplier Change Request FORM Z'!$D$58,1)=LEFT(E2676,1)),(LEFT('Supplier Change Request FORM Z'!$D$59,2)=LEFT(A2676,2))),MAX($K$1:K2675)+1,0))</f>
        <v>#REF!</v>
      </c>
      <c r="L2676" s="3" t="str">
        <f t="shared" si="211"/>
        <v/>
      </c>
      <c r="Q2676" s="5"/>
      <c r="R2676" s="3"/>
      <c r="U2676" s="5">
        <f>IF('Supplier Change Request FORM Z'!$D$71="",IF(ISNUMBER(SEARCH(#REF!,C2676)),MAX($U$1:U2675)+1,0),IF(ISNUMBER(SEARCH('Supplier Change Request FORM Z'!$D$71,C2676)),MAX($U$1:U2675)+1,0))</f>
        <v>0</v>
      </c>
      <c r="V2676" s="3" t="str">
        <f t="shared" si="212"/>
        <v/>
      </c>
      <c r="Y2676" s="5">
        <f>IF('Supplier Change Request FORM Z'!$D$71="",IF(ISNUMBER(SEARCH(#REF!,C2676)),MAX($Y$1:Y2675)+1,0),IF(ISNUMBER(SEARCH('Supplier Change Request FORM Z'!$D$71,C2676)),MAX($Y$1:Y2675)+1,0))</f>
        <v>0</v>
      </c>
      <c r="Z2676" s="3" t="str">
        <f t="shared" si="213"/>
        <v/>
      </c>
      <c r="AE2676" s="5" t="e">
        <f>IF('Supplier Change Request FORM Z'!$D$58="",IF(LEFT(#REF!,1)="F",0,IF(AND((LEFT(#REF!,1)=LEFT(E2676,1)),(LEFT(#REF!,2)=LEFT(A2676,2))),MAX($AE$1:AE2675)+1,0)),IF(LEFT('Supplier Change Request FORM Z'!$D$58,1)="F",0,IF(AND((LEFT('Supplier Change Request FORM Z'!$D$58,1)=LEFT(E2676,1)),(LEFT('Supplier Change Request FORM Z'!$D$59,2)=LEFT(A2676,2))),MAX($AE$1:AE2675)+1,0)))</f>
        <v>#REF!</v>
      </c>
      <c r="AF2676" s="3" t="str">
        <f t="shared" si="214"/>
        <v/>
      </c>
    </row>
    <row r="2677" spans="1:32" x14ac:dyDescent="0.35">
      <c r="A2677" s="2" t="s">
        <v>4191</v>
      </c>
      <c r="B2677" s="2" t="s">
        <v>4193</v>
      </c>
      <c r="C2677" s="2" t="s">
        <v>4192</v>
      </c>
      <c r="D2677" s="2" t="s">
        <v>4193</v>
      </c>
      <c r="E2677" s="2" t="s">
        <v>9644</v>
      </c>
      <c r="G2677" s="5">
        <f>IF('Supplier Change Request FORM Z'!$D$61="",IF(ISNUMBER(SEARCH(#REF!,C2677)),MAX($G$1:G2676)+1,0),IF(ISNUMBER(SEARCH('Supplier Change Request FORM Z'!$D$61,C2677)),MAX($G$1:G2676)+1,0))</f>
        <v>0</v>
      </c>
      <c r="H2677" s="3" t="str">
        <f t="shared" si="210"/>
        <v/>
      </c>
      <c r="K2677" s="5" t="e">
        <f>IF('Supplier Change Request FORM Z'!$D$58="",IF(AND((#REF!=C2677),(LEFT(#REF!,1)=LEFT(E2677,1)),(LEFT(#REF!,2)=LEFT(A2677,2))),MAX($K$1:K2676)+1,0),IF(AND(('Supplier Change Request FORM Z'!$D$61=C2677),(LEFT('Supplier Change Request FORM Z'!$D$58,1)=LEFT(E2677,1)),(LEFT('Supplier Change Request FORM Z'!$D$59,2)=LEFT(A2677,2))),MAX($K$1:K2676)+1,0))</f>
        <v>#REF!</v>
      </c>
      <c r="L2677" s="3" t="str">
        <f t="shared" si="211"/>
        <v/>
      </c>
      <c r="Q2677" s="5"/>
      <c r="R2677" s="3"/>
      <c r="U2677" s="5">
        <f>IF('Supplier Change Request FORM Z'!$D$71="",IF(ISNUMBER(SEARCH(#REF!,C2677)),MAX($U$1:U2676)+1,0),IF(ISNUMBER(SEARCH('Supplier Change Request FORM Z'!$D$71,C2677)),MAX($U$1:U2676)+1,0))</f>
        <v>0</v>
      </c>
      <c r="V2677" s="3" t="str">
        <f t="shared" si="212"/>
        <v/>
      </c>
      <c r="Y2677" s="5">
        <f>IF('Supplier Change Request FORM Z'!$D$71="",IF(ISNUMBER(SEARCH(#REF!,C2677)),MAX($Y$1:Y2676)+1,0),IF(ISNUMBER(SEARCH('Supplier Change Request FORM Z'!$D$71,C2677)),MAX($Y$1:Y2676)+1,0))</f>
        <v>0</v>
      </c>
      <c r="Z2677" s="3" t="str">
        <f t="shared" si="213"/>
        <v/>
      </c>
      <c r="AE2677" s="5" t="e">
        <f>IF('Supplier Change Request FORM Z'!$D$58="",IF(LEFT(#REF!,1)="F",0,IF(AND((LEFT(#REF!,1)=LEFT(E2677,1)),(LEFT(#REF!,2)=LEFT(A2677,2))),MAX($AE$1:AE2676)+1,0)),IF(LEFT('Supplier Change Request FORM Z'!$D$58,1)="F",0,IF(AND((LEFT('Supplier Change Request FORM Z'!$D$58,1)=LEFT(E2677,1)),(LEFT('Supplier Change Request FORM Z'!$D$59,2)=LEFT(A2677,2))),MAX($AE$1:AE2676)+1,0)))</f>
        <v>#REF!</v>
      </c>
      <c r="AF2677" s="3" t="str">
        <f t="shared" si="214"/>
        <v/>
      </c>
    </row>
    <row r="2678" spans="1:32" x14ac:dyDescent="0.35">
      <c r="A2678" s="2" t="s">
        <v>4216</v>
      </c>
      <c r="B2678" s="2" t="s">
        <v>4220</v>
      </c>
      <c r="C2678" s="2" t="s">
        <v>4219</v>
      </c>
      <c r="D2678" s="2" t="s">
        <v>4220</v>
      </c>
      <c r="E2678" s="2" t="s">
        <v>9644</v>
      </c>
      <c r="G2678" s="5">
        <f>IF('Supplier Change Request FORM Z'!$D$61="",IF(ISNUMBER(SEARCH(#REF!,C2678)),MAX($G$1:G2677)+1,0),IF(ISNUMBER(SEARCH('Supplier Change Request FORM Z'!$D$61,C2678)),MAX($G$1:G2677)+1,0))</f>
        <v>0</v>
      </c>
      <c r="H2678" s="3" t="str">
        <f t="shared" si="210"/>
        <v/>
      </c>
      <c r="K2678" s="5" t="e">
        <f>IF('Supplier Change Request FORM Z'!$D$58="",IF(AND((#REF!=C2678),(LEFT(#REF!,1)=LEFT(E2678,1)),(LEFT(#REF!,2)=LEFT(A2678,2))),MAX($K$1:K2677)+1,0),IF(AND(('Supplier Change Request FORM Z'!$D$61=C2678),(LEFT('Supplier Change Request FORM Z'!$D$58,1)=LEFT(E2678,1)),(LEFT('Supplier Change Request FORM Z'!$D$59,2)=LEFT(A2678,2))),MAX($K$1:K2677)+1,0))</f>
        <v>#REF!</v>
      </c>
      <c r="L2678" s="3" t="str">
        <f t="shared" si="211"/>
        <v/>
      </c>
      <c r="Q2678" s="5"/>
      <c r="R2678" s="3"/>
      <c r="U2678" s="5">
        <f>IF('Supplier Change Request FORM Z'!$D$71="",IF(ISNUMBER(SEARCH(#REF!,C2678)),MAX($U$1:U2677)+1,0),IF(ISNUMBER(SEARCH('Supplier Change Request FORM Z'!$D$71,C2678)),MAX($U$1:U2677)+1,0))</f>
        <v>0</v>
      </c>
      <c r="V2678" s="3" t="str">
        <f t="shared" si="212"/>
        <v/>
      </c>
      <c r="Y2678" s="5">
        <f>IF('Supplier Change Request FORM Z'!$D$71="",IF(ISNUMBER(SEARCH(#REF!,C2678)),MAX($Y$1:Y2677)+1,0),IF(ISNUMBER(SEARCH('Supplier Change Request FORM Z'!$D$71,C2678)),MAX($Y$1:Y2677)+1,0))</f>
        <v>0</v>
      </c>
      <c r="Z2678" s="3" t="str">
        <f t="shared" si="213"/>
        <v/>
      </c>
      <c r="AE2678" s="5" t="e">
        <f>IF('Supplier Change Request FORM Z'!$D$58="",IF(LEFT(#REF!,1)="F",0,IF(AND((LEFT(#REF!,1)=LEFT(E2678,1)),(LEFT(#REF!,2)=LEFT(A2678,2))),MAX($AE$1:AE2677)+1,0)),IF(LEFT('Supplier Change Request FORM Z'!$D$58,1)="F",0,IF(AND((LEFT('Supplier Change Request FORM Z'!$D$58,1)=LEFT(E2678,1)),(LEFT('Supplier Change Request FORM Z'!$D$59,2)=LEFT(A2678,2))),MAX($AE$1:AE2677)+1,0)))</f>
        <v>#REF!</v>
      </c>
      <c r="AF2678" s="3" t="str">
        <f t="shared" si="214"/>
        <v/>
      </c>
    </row>
    <row r="2679" spans="1:32" x14ac:dyDescent="0.35">
      <c r="A2679" s="2" t="s">
        <v>4216</v>
      </c>
      <c r="B2679" s="2" t="s">
        <v>4222</v>
      </c>
      <c r="C2679" s="2" t="s">
        <v>4221</v>
      </c>
      <c r="D2679" s="2" t="s">
        <v>4222</v>
      </c>
      <c r="E2679" s="2" t="s">
        <v>9644</v>
      </c>
      <c r="G2679" s="5">
        <f>IF('Supplier Change Request FORM Z'!$D$61="",IF(ISNUMBER(SEARCH(#REF!,C2679)),MAX($G$1:G2678)+1,0),IF(ISNUMBER(SEARCH('Supplier Change Request FORM Z'!$D$61,C2679)),MAX($G$1:G2678)+1,0))</f>
        <v>0</v>
      </c>
      <c r="H2679" s="3" t="str">
        <f t="shared" si="210"/>
        <v/>
      </c>
      <c r="K2679" s="5" t="e">
        <f>IF('Supplier Change Request FORM Z'!$D$58="",IF(AND((#REF!=C2679),(LEFT(#REF!,1)=LEFT(E2679,1)),(LEFT(#REF!,2)=LEFT(A2679,2))),MAX($K$1:K2678)+1,0),IF(AND(('Supplier Change Request FORM Z'!$D$61=C2679),(LEFT('Supplier Change Request FORM Z'!$D$58,1)=LEFT(E2679,1)),(LEFT('Supplier Change Request FORM Z'!$D$59,2)=LEFT(A2679,2))),MAX($K$1:K2678)+1,0))</f>
        <v>#REF!</v>
      </c>
      <c r="L2679" s="3" t="str">
        <f t="shared" si="211"/>
        <v/>
      </c>
      <c r="Q2679" s="5"/>
      <c r="R2679" s="3"/>
      <c r="U2679" s="5">
        <f>IF('Supplier Change Request FORM Z'!$D$71="",IF(ISNUMBER(SEARCH(#REF!,C2679)),MAX($U$1:U2678)+1,0),IF(ISNUMBER(SEARCH('Supplier Change Request FORM Z'!$D$71,C2679)),MAX($U$1:U2678)+1,0))</f>
        <v>0</v>
      </c>
      <c r="V2679" s="3" t="str">
        <f t="shared" si="212"/>
        <v/>
      </c>
      <c r="Y2679" s="5">
        <f>IF('Supplier Change Request FORM Z'!$D$71="",IF(ISNUMBER(SEARCH(#REF!,C2679)),MAX($Y$1:Y2678)+1,0),IF(ISNUMBER(SEARCH('Supplier Change Request FORM Z'!$D$71,C2679)),MAX($Y$1:Y2678)+1,0))</f>
        <v>0</v>
      </c>
      <c r="Z2679" s="3" t="str">
        <f t="shared" si="213"/>
        <v/>
      </c>
      <c r="AE2679" s="5" t="e">
        <f>IF('Supplier Change Request FORM Z'!$D$58="",IF(LEFT(#REF!,1)="F",0,IF(AND((LEFT(#REF!,1)=LEFT(E2679,1)),(LEFT(#REF!,2)=LEFT(A2679,2))),MAX($AE$1:AE2678)+1,0)),IF(LEFT('Supplier Change Request FORM Z'!$D$58,1)="F",0,IF(AND((LEFT('Supplier Change Request FORM Z'!$D$58,1)=LEFT(E2679,1)),(LEFT('Supplier Change Request FORM Z'!$D$59,2)=LEFT(A2679,2))),MAX($AE$1:AE2678)+1,0)))</f>
        <v>#REF!</v>
      </c>
      <c r="AF2679" s="3" t="str">
        <f t="shared" si="214"/>
        <v/>
      </c>
    </row>
    <row r="2680" spans="1:32" x14ac:dyDescent="0.35">
      <c r="A2680" s="2" t="s">
        <v>4216</v>
      </c>
      <c r="B2680" s="2" t="s">
        <v>4228</v>
      </c>
      <c r="C2680" s="2" t="s">
        <v>4227</v>
      </c>
      <c r="D2680" s="2" t="s">
        <v>4228</v>
      </c>
      <c r="E2680" s="2" t="s">
        <v>9644</v>
      </c>
      <c r="G2680" s="5">
        <f>IF('Supplier Change Request FORM Z'!$D$61="",IF(ISNUMBER(SEARCH(#REF!,C2680)),MAX($G$1:G2679)+1,0),IF(ISNUMBER(SEARCH('Supplier Change Request FORM Z'!$D$61,C2680)),MAX($G$1:G2679)+1,0))</f>
        <v>0</v>
      </c>
      <c r="H2680" s="3" t="str">
        <f t="shared" si="210"/>
        <v/>
      </c>
      <c r="K2680" s="5" t="e">
        <f>IF('Supplier Change Request FORM Z'!$D$58="",IF(AND((#REF!=C2680),(LEFT(#REF!,1)=LEFT(E2680,1)),(LEFT(#REF!,2)=LEFT(A2680,2))),MAX($K$1:K2679)+1,0),IF(AND(('Supplier Change Request FORM Z'!$D$61=C2680),(LEFT('Supplier Change Request FORM Z'!$D$58,1)=LEFT(E2680,1)),(LEFT('Supplier Change Request FORM Z'!$D$59,2)=LEFT(A2680,2))),MAX($K$1:K2679)+1,0))</f>
        <v>#REF!</v>
      </c>
      <c r="L2680" s="3" t="str">
        <f t="shared" si="211"/>
        <v/>
      </c>
      <c r="Q2680" s="5"/>
      <c r="R2680" s="3"/>
      <c r="U2680" s="5">
        <f>IF('Supplier Change Request FORM Z'!$D$71="",IF(ISNUMBER(SEARCH(#REF!,C2680)),MAX($U$1:U2679)+1,0),IF(ISNUMBER(SEARCH('Supplier Change Request FORM Z'!$D$71,C2680)),MAX($U$1:U2679)+1,0))</f>
        <v>0</v>
      </c>
      <c r="V2680" s="3" t="str">
        <f t="shared" si="212"/>
        <v/>
      </c>
      <c r="Y2680" s="5">
        <f>IF('Supplier Change Request FORM Z'!$D$71="",IF(ISNUMBER(SEARCH(#REF!,C2680)),MAX($Y$1:Y2679)+1,0),IF(ISNUMBER(SEARCH('Supplier Change Request FORM Z'!$D$71,C2680)),MAX($Y$1:Y2679)+1,0))</f>
        <v>0</v>
      </c>
      <c r="Z2680" s="3" t="str">
        <f t="shared" si="213"/>
        <v/>
      </c>
      <c r="AE2680" s="5" t="e">
        <f>IF('Supplier Change Request FORM Z'!$D$58="",IF(LEFT(#REF!,1)="F",0,IF(AND((LEFT(#REF!,1)=LEFT(E2680,1)),(LEFT(#REF!,2)=LEFT(A2680,2))),MAX($AE$1:AE2679)+1,0)),IF(LEFT('Supplier Change Request FORM Z'!$D$58,1)="F",0,IF(AND((LEFT('Supplier Change Request FORM Z'!$D$58,1)=LEFT(E2680,1)),(LEFT('Supplier Change Request FORM Z'!$D$59,2)=LEFT(A2680,2))),MAX($AE$1:AE2679)+1,0)))</f>
        <v>#REF!</v>
      </c>
      <c r="AF2680" s="3" t="str">
        <f t="shared" si="214"/>
        <v/>
      </c>
    </row>
    <row r="2681" spans="1:32" x14ac:dyDescent="0.35">
      <c r="A2681" s="2" t="s">
        <v>4216</v>
      </c>
      <c r="B2681" s="2" t="s">
        <v>4224</v>
      </c>
      <c r="C2681" s="2" t="s">
        <v>4223</v>
      </c>
      <c r="D2681" s="2" t="s">
        <v>4224</v>
      </c>
      <c r="E2681" s="2" t="s">
        <v>9644</v>
      </c>
      <c r="G2681" s="5">
        <f>IF('Supplier Change Request FORM Z'!$D$61="",IF(ISNUMBER(SEARCH(#REF!,C2681)),MAX($G$1:G2680)+1,0),IF(ISNUMBER(SEARCH('Supplier Change Request FORM Z'!$D$61,C2681)),MAX($G$1:G2680)+1,0))</f>
        <v>0</v>
      </c>
      <c r="H2681" s="3" t="str">
        <f t="shared" si="210"/>
        <v/>
      </c>
      <c r="K2681" s="5" t="e">
        <f>IF('Supplier Change Request FORM Z'!$D$58="",IF(AND((#REF!=C2681),(LEFT(#REF!,1)=LEFT(E2681,1)),(LEFT(#REF!,2)=LEFT(A2681,2))),MAX($K$1:K2680)+1,0),IF(AND(('Supplier Change Request FORM Z'!$D$61=C2681),(LEFT('Supplier Change Request FORM Z'!$D$58,1)=LEFT(E2681,1)),(LEFT('Supplier Change Request FORM Z'!$D$59,2)=LEFT(A2681,2))),MAX($K$1:K2680)+1,0))</f>
        <v>#REF!</v>
      </c>
      <c r="L2681" s="3" t="str">
        <f t="shared" si="211"/>
        <v/>
      </c>
      <c r="Q2681" s="5"/>
      <c r="R2681" s="3"/>
      <c r="U2681" s="5">
        <f>IF('Supplier Change Request FORM Z'!$D$71="",IF(ISNUMBER(SEARCH(#REF!,C2681)),MAX($U$1:U2680)+1,0),IF(ISNUMBER(SEARCH('Supplier Change Request FORM Z'!$D$71,C2681)),MAX($U$1:U2680)+1,0))</f>
        <v>0</v>
      </c>
      <c r="V2681" s="3" t="str">
        <f t="shared" si="212"/>
        <v/>
      </c>
      <c r="Y2681" s="5">
        <f>IF('Supplier Change Request FORM Z'!$D$71="",IF(ISNUMBER(SEARCH(#REF!,C2681)),MAX($Y$1:Y2680)+1,0),IF(ISNUMBER(SEARCH('Supplier Change Request FORM Z'!$D$71,C2681)),MAX($Y$1:Y2680)+1,0))</f>
        <v>0</v>
      </c>
      <c r="Z2681" s="3" t="str">
        <f t="shared" si="213"/>
        <v/>
      </c>
      <c r="AE2681" s="5" t="e">
        <f>IF('Supplier Change Request FORM Z'!$D$58="",IF(LEFT(#REF!,1)="F",0,IF(AND((LEFT(#REF!,1)=LEFT(E2681,1)),(LEFT(#REF!,2)=LEFT(A2681,2))),MAX($AE$1:AE2680)+1,0)),IF(LEFT('Supplier Change Request FORM Z'!$D$58,1)="F",0,IF(AND((LEFT('Supplier Change Request FORM Z'!$D$58,1)=LEFT(E2681,1)),(LEFT('Supplier Change Request FORM Z'!$D$59,2)=LEFT(A2681,2))),MAX($AE$1:AE2680)+1,0)))</f>
        <v>#REF!</v>
      </c>
      <c r="AF2681" s="3" t="str">
        <f t="shared" si="214"/>
        <v/>
      </c>
    </row>
    <row r="2682" spans="1:32" x14ac:dyDescent="0.35">
      <c r="A2682" s="2" t="s">
        <v>4216</v>
      </c>
      <c r="B2682" s="2" t="s">
        <v>4232</v>
      </c>
      <c r="C2682" s="2" t="s">
        <v>4231</v>
      </c>
      <c r="D2682" s="2" t="s">
        <v>4232</v>
      </c>
      <c r="E2682" s="2" t="s">
        <v>9644</v>
      </c>
      <c r="G2682" s="5">
        <f>IF('Supplier Change Request FORM Z'!$D$61="",IF(ISNUMBER(SEARCH(#REF!,C2682)),MAX($G$1:G2681)+1,0),IF(ISNUMBER(SEARCH('Supplier Change Request FORM Z'!$D$61,C2682)),MAX($G$1:G2681)+1,0))</f>
        <v>0</v>
      </c>
      <c r="H2682" s="3" t="str">
        <f t="shared" si="210"/>
        <v/>
      </c>
      <c r="K2682" s="5" t="e">
        <f>IF('Supplier Change Request FORM Z'!$D$58="",IF(AND((#REF!=C2682),(LEFT(#REF!,1)=LEFT(E2682,1)),(LEFT(#REF!,2)=LEFT(A2682,2))),MAX($K$1:K2681)+1,0),IF(AND(('Supplier Change Request FORM Z'!$D$61=C2682),(LEFT('Supplier Change Request FORM Z'!$D$58,1)=LEFT(E2682,1)),(LEFT('Supplier Change Request FORM Z'!$D$59,2)=LEFT(A2682,2))),MAX($K$1:K2681)+1,0))</f>
        <v>#REF!</v>
      </c>
      <c r="L2682" s="3" t="str">
        <f t="shared" si="211"/>
        <v/>
      </c>
      <c r="Q2682" s="5"/>
      <c r="R2682" s="3"/>
      <c r="U2682" s="5">
        <f>IF('Supplier Change Request FORM Z'!$D$71="",IF(ISNUMBER(SEARCH(#REF!,C2682)),MAX($U$1:U2681)+1,0),IF(ISNUMBER(SEARCH('Supplier Change Request FORM Z'!$D$71,C2682)),MAX($U$1:U2681)+1,0))</f>
        <v>0</v>
      </c>
      <c r="V2682" s="3" t="str">
        <f t="shared" si="212"/>
        <v/>
      </c>
      <c r="Y2682" s="5">
        <f>IF('Supplier Change Request FORM Z'!$D$71="",IF(ISNUMBER(SEARCH(#REF!,C2682)),MAX($Y$1:Y2681)+1,0),IF(ISNUMBER(SEARCH('Supplier Change Request FORM Z'!$D$71,C2682)),MAX($Y$1:Y2681)+1,0))</f>
        <v>0</v>
      </c>
      <c r="Z2682" s="3" t="str">
        <f t="shared" si="213"/>
        <v/>
      </c>
      <c r="AE2682" s="5" t="e">
        <f>IF('Supplier Change Request FORM Z'!$D$58="",IF(LEFT(#REF!,1)="F",0,IF(AND((LEFT(#REF!,1)=LEFT(E2682,1)),(LEFT(#REF!,2)=LEFT(A2682,2))),MAX($AE$1:AE2681)+1,0)),IF(LEFT('Supplier Change Request FORM Z'!$D$58,1)="F",0,IF(AND((LEFT('Supplier Change Request FORM Z'!$D$58,1)=LEFT(E2682,1)),(LEFT('Supplier Change Request FORM Z'!$D$59,2)=LEFT(A2682,2))),MAX($AE$1:AE2681)+1,0)))</f>
        <v>#REF!</v>
      </c>
      <c r="AF2682" s="3" t="str">
        <f t="shared" si="214"/>
        <v/>
      </c>
    </row>
    <row r="2683" spans="1:32" x14ac:dyDescent="0.35">
      <c r="A2683" s="2" t="s">
        <v>4216</v>
      </c>
      <c r="B2683" s="2" t="s">
        <v>4230</v>
      </c>
      <c r="C2683" s="2" t="s">
        <v>4229</v>
      </c>
      <c r="D2683" s="2" t="s">
        <v>4230</v>
      </c>
      <c r="E2683" s="2" t="s">
        <v>9644</v>
      </c>
      <c r="G2683" s="5">
        <f>IF('Supplier Change Request FORM Z'!$D$61="",IF(ISNUMBER(SEARCH(#REF!,C2683)),MAX($G$1:G2682)+1,0),IF(ISNUMBER(SEARCH('Supplier Change Request FORM Z'!$D$61,C2683)),MAX($G$1:G2682)+1,0))</f>
        <v>0</v>
      </c>
      <c r="H2683" s="3" t="str">
        <f t="shared" si="210"/>
        <v/>
      </c>
      <c r="K2683" s="5" t="e">
        <f>IF('Supplier Change Request FORM Z'!$D$58="",IF(AND((#REF!=C2683),(LEFT(#REF!,1)=LEFT(E2683,1)),(LEFT(#REF!,2)=LEFT(A2683,2))),MAX($K$1:K2682)+1,0),IF(AND(('Supplier Change Request FORM Z'!$D$61=C2683),(LEFT('Supplier Change Request FORM Z'!$D$58,1)=LEFT(E2683,1)),(LEFT('Supplier Change Request FORM Z'!$D$59,2)=LEFT(A2683,2))),MAX($K$1:K2682)+1,0))</f>
        <v>#REF!</v>
      </c>
      <c r="L2683" s="3" t="str">
        <f t="shared" si="211"/>
        <v/>
      </c>
      <c r="Q2683" s="5"/>
      <c r="R2683" s="3"/>
      <c r="U2683" s="5">
        <f>IF('Supplier Change Request FORM Z'!$D$71="",IF(ISNUMBER(SEARCH(#REF!,C2683)),MAX($U$1:U2682)+1,0),IF(ISNUMBER(SEARCH('Supplier Change Request FORM Z'!$D$71,C2683)),MAX($U$1:U2682)+1,0))</f>
        <v>0</v>
      </c>
      <c r="V2683" s="3" t="str">
        <f t="shared" si="212"/>
        <v/>
      </c>
      <c r="Y2683" s="5">
        <f>IF('Supplier Change Request FORM Z'!$D$71="",IF(ISNUMBER(SEARCH(#REF!,C2683)),MAX($Y$1:Y2682)+1,0),IF(ISNUMBER(SEARCH('Supplier Change Request FORM Z'!$D$71,C2683)),MAX($Y$1:Y2682)+1,0))</f>
        <v>0</v>
      </c>
      <c r="Z2683" s="3" t="str">
        <f t="shared" si="213"/>
        <v/>
      </c>
      <c r="AE2683" s="5" t="e">
        <f>IF('Supplier Change Request FORM Z'!$D$58="",IF(LEFT(#REF!,1)="F",0,IF(AND((LEFT(#REF!,1)=LEFT(E2683,1)),(LEFT(#REF!,2)=LEFT(A2683,2))),MAX($AE$1:AE2682)+1,0)),IF(LEFT('Supplier Change Request FORM Z'!$D$58,1)="F",0,IF(AND((LEFT('Supplier Change Request FORM Z'!$D$58,1)=LEFT(E2683,1)),(LEFT('Supplier Change Request FORM Z'!$D$59,2)=LEFT(A2683,2))),MAX($AE$1:AE2682)+1,0)))</f>
        <v>#REF!</v>
      </c>
      <c r="AF2683" s="3" t="str">
        <f t="shared" si="214"/>
        <v/>
      </c>
    </row>
    <row r="2684" spans="1:32" x14ac:dyDescent="0.35">
      <c r="A2684" s="2" t="s">
        <v>4216</v>
      </c>
      <c r="B2684" s="2" t="s">
        <v>4238</v>
      </c>
      <c r="C2684" s="2" t="s">
        <v>4237</v>
      </c>
      <c r="D2684" s="2" t="s">
        <v>4238</v>
      </c>
      <c r="E2684" s="2" t="s">
        <v>9644</v>
      </c>
      <c r="G2684" s="5">
        <f>IF('Supplier Change Request FORM Z'!$D$61="",IF(ISNUMBER(SEARCH(#REF!,C2684)),MAX($G$1:G2683)+1,0),IF(ISNUMBER(SEARCH('Supplier Change Request FORM Z'!$D$61,C2684)),MAX($G$1:G2683)+1,0))</f>
        <v>0</v>
      </c>
      <c r="H2684" s="3" t="str">
        <f t="shared" si="210"/>
        <v/>
      </c>
      <c r="K2684" s="5" t="e">
        <f>IF('Supplier Change Request FORM Z'!$D$58="",IF(AND((#REF!=C2684),(LEFT(#REF!,1)=LEFT(E2684,1)),(LEFT(#REF!,2)=LEFT(A2684,2))),MAX($K$1:K2683)+1,0),IF(AND(('Supplier Change Request FORM Z'!$D$61=C2684),(LEFT('Supplier Change Request FORM Z'!$D$58,1)=LEFT(E2684,1)),(LEFT('Supplier Change Request FORM Z'!$D$59,2)=LEFT(A2684,2))),MAX($K$1:K2683)+1,0))</f>
        <v>#REF!</v>
      </c>
      <c r="L2684" s="3" t="str">
        <f t="shared" si="211"/>
        <v/>
      </c>
      <c r="Q2684" s="5"/>
      <c r="R2684" s="3"/>
      <c r="U2684" s="5">
        <f>IF('Supplier Change Request FORM Z'!$D$71="",IF(ISNUMBER(SEARCH(#REF!,C2684)),MAX($U$1:U2683)+1,0),IF(ISNUMBER(SEARCH('Supplier Change Request FORM Z'!$D$71,C2684)),MAX($U$1:U2683)+1,0))</f>
        <v>0</v>
      </c>
      <c r="V2684" s="3" t="str">
        <f t="shared" si="212"/>
        <v/>
      </c>
      <c r="Y2684" s="5">
        <f>IF('Supplier Change Request FORM Z'!$D$71="",IF(ISNUMBER(SEARCH(#REF!,C2684)),MAX($Y$1:Y2683)+1,0),IF(ISNUMBER(SEARCH('Supplier Change Request FORM Z'!$D$71,C2684)),MAX($Y$1:Y2683)+1,0))</f>
        <v>0</v>
      </c>
      <c r="Z2684" s="3" t="str">
        <f t="shared" si="213"/>
        <v/>
      </c>
      <c r="AE2684" s="5" t="e">
        <f>IF('Supplier Change Request FORM Z'!$D$58="",IF(LEFT(#REF!,1)="F",0,IF(AND((LEFT(#REF!,1)=LEFT(E2684,1)),(LEFT(#REF!,2)=LEFT(A2684,2))),MAX($AE$1:AE2683)+1,0)),IF(LEFT('Supplier Change Request FORM Z'!$D$58,1)="F",0,IF(AND((LEFT('Supplier Change Request FORM Z'!$D$58,1)=LEFT(E2684,1)),(LEFT('Supplier Change Request FORM Z'!$D$59,2)=LEFT(A2684,2))),MAX($AE$1:AE2683)+1,0)))</f>
        <v>#REF!</v>
      </c>
      <c r="AF2684" s="3" t="str">
        <f t="shared" si="214"/>
        <v/>
      </c>
    </row>
    <row r="2685" spans="1:32" x14ac:dyDescent="0.35">
      <c r="A2685" s="2" t="s">
        <v>4216</v>
      </c>
      <c r="B2685" s="2" t="s">
        <v>4240</v>
      </c>
      <c r="C2685" s="2" t="s">
        <v>4239</v>
      </c>
      <c r="D2685" s="2" t="s">
        <v>4240</v>
      </c>
      <c r="E2685" s="2" t="s">
        <v>9644</v>
      </c>
      <c r="G2685" s="5">
        <f>IF('Supplier Change Request FORM Z'!$D$61="",IF(ISNUMBER(SEARCH(#REF!,C2685)),MAX($G$1:G2684)+1,0),IF(ISNUMBER(SEARCH('Supplier Change Request FORM Z'!$D$61,C2685)),MAX($G$1:G2684)+1,0))</f>
        <v>0</v>
      </c>
      <c r="H2685" s="3" t="str">
        <f t="shared" si="210"/>
        <v/>
      </c>
      <c r="K2685" s="5" t="e">
        <f>IF('Supplier Change Request FORM Z'!$D$58="",IF(AND((#REF!=C2685),(LEFT(#REF!,1)=LEFT(E2685,1)),(LEFT(#REF!,2)=LEFT(A2685,2))),MAX($K$1:K2684)+1,0),IF(AND(('Supplier Change Request FORM Z'!$D$61=C2685),(LEFT('Supplier Change Request FORM Z'!$D$58,1)=LEFT(E2685,1)),(LEFT('Supplier Change Request FORM Z'!$D$59,2)=LEFT(A2685,2))),MAX($K$1:K2684)+1,0))</f>
        <v>#REF!</v>
      </c>
      <c r="L2685" s="3" t="str">
        <f t="shared" si="211"/>
        <v/>
      </c>
      <c r="Q2685" s="5"/>
      <c r="R2685" s="3"/>
      <c r="U2685" s="5">
        <f>IF('Supplier Change Request FORM Z'!$D$71="",IF(ISNUMBER(SEARCH(#REF!,C2685)),MAX($U$1:U2684)+1,0),IF(ISNUMBER(SEARCH('Supplier Change Request FORM Z'!$D$71,C2685)),MAX($U$1:U2684)+1,0))</f>
        <v>0</v>
      </c>
      <c r="V2685" s="3" t="str">
        <f t="shared" si="212"/>
        <v/>
      </c>
      <c r="Y2685" s="5">
        <f>IF('Supplier Change Request FORM Z'!$D$71="",IF(ISNUMBER(SEARCH(#REF!,C2685)),MAX($Y$1:Y2684)+1,0),IF(ISNUMBER(SEARCH('Supplier Change Request FORM Z'!$D$71,C2685)),MAX($Y$1:Y2684)+1,0))</f>
        <v>0</v>
      </c>
      <c r="Z2685" s="3" t="str">
        <f t="shared" si="213"/>
        <v/>
      </c>
      <c r="AE2685" s="5" t="e">
        <f>IF('Supplier Change Request FORM Z'!$D$58="",IF(LEFT(#REF!,1)="F",0,IF(AND((LEFT(#REF!,1)=LEFT(E2685,1)),(LEFT(#REF!,2)=LEFT(A2685,2))),MAX($AE$1:AE2684)+1,0)),IF(LEFT('Supplier Change Request FORM Z'!$D$58,1)="F",0,IF(AND((LEFT('Supplier Change Request FORM Z'!$D$58,1)=LEFT(E2685,1)),(LEFT('Supplier Change Request FORM Z'!$D$59,2)=LEFT(A2685,2))),MAX($AE$1:AE2684)+1,0)))</f>
        <v>#REF!</v>
      </c>
      <c r="AF2685" s="3" t="str">
        <f t="shared" si="214"/>
        <v/>
      </c>
    </row>
    <row r="2686" spans="1:32" x14ac:dyDescent="0.35">
      <c r="A2686" s="2" t="s">
        <v>4216</v>
      </c>
      <c r="B2686" s="2" t="s">
        <v>4242</v>
      </c>
      <c r="C2686" s="2" t="s">
        <v>4241</v>
      </c>
      <c r="D2686" s="2" t="s">
        <v>4242</v>
      </c>
      <c r="E2686" s="2" t="s">
        <v>9644</v>
      </c>
      <c r="G2686" s="5">
        <f>IF('Supplier Change Request FORM Z'!$D$61="",IF(ISNUMBER(SEARCH(#REF!,C2686)),MAX($G$1:G2685)+1,0),IF(ISNUMBER(SEARCH('Supplier Change Request FORM Z'!$D$61,C2686)),MAX($G$1:G2685)+1,0))</f>
        <v>0</v>
      </c>
      <c r="H2686" s="3" t="str">
        <f t="shared" si="210"/>
        <v/>
      </c>
      <c r="K2686" s="5" t="e">
        <f>IF('Supplier Change Request FORM Z'!$D$58="",IF(AND((#REF!=C2686),(LEFT(#REF!,1)=LEFT(E2686,1)),(LEFT(#REF!,2)=LEFT(A2686,2))),MAX($K$1:K2685)+1,0),IF(AND(('Supplier Change Request FORM Z'!$D$61=C2686),(LEFT('Supplier Change Request FORM Z'!$D$58,1)=LEFT(E2686,1)),(LEFT('Supplier Change Request FORM Z'!$D$59,2)=LEFT(A2686,2))),MAX($K$1:K2685)+1,0))</f>
        <v>#REF!</v>
      </c>
      <c r="L2686" s="3" t="str">
        <f t="shared" si="211"/>
        <v/>
      </c>
      <c r="Q2686" s="5"/>
      <c r="R2686" s="3"/>
      <c r="U2686" s="5">
        <f>IF('Supplier Change Request FORM Z'!$D$71="",IF(ISNUMBER(SEARCH(#REF!,C2686)),MAX($U$1:U2685)+1,0),IF(ISNUMBER(SEARCH('Supplier Change Request FORM Z'!$D$71,C2686)),MAX($U$1:U2685)+1,0))</f>
        <v>0</v>
      </c>
      <c r="V2686" s="3" t="str">
        <f t="shared" si="212"/>
        <v/>
      </c>
      <c r="Y2686" s="5">
        <f>IF('Supplier Change Request FORM Z'!$D$71="",IF(ISNUMBER(SEARCH(#REF!,C2686)),MAX($Y$1:Y2685)+1,0),IF(ISNUMBER(SEARCH('Supplier Change Request FORM Z'!$D$71,C2686)),MAX($Y$1:Y2685)+1,0))</f>
        <v>0</v>
      </c>
      <c r="Z2686" s="3" t="str">
        <f t="shared" si="213"/>
        <v/>
      </c>
      <c r="AE2686" s="5" t="e">
        <f>IF('Supplier Change Request FORM Z'!$D$58="",IF(LEFT(#REF!,1)="F",0,IF(AND((LEFT(#REF!,1)=LEFT(E2686,1)),(LEFT(#REF!,2)=LEFT(A2686,2))),MAX($AE$1:AE2685)+1,0)),IF(LEFT('Supplier Change Request FORM Z'!$D$58,1)="F",0,IF(AND((LEFT('Supplier Change Request FORM Z'!$D$58,1)=LEFT(E2686,1)),(LEFT('Supplier Change Request FORM Z'!$D$59,2)=LEFT(A2686,2))),MAX($AE$1:AE2685)+1,0)))</f>
        <v>#REF!</v>
      </c>
      <c r="AF2686" s="3" t="str">
        <f t="shared" si="214"/>
        <v/>
      </c>
    </row>
    <row r="2687" spans="1:32" x14ac:dyDescent="0.35">
      <c r="A2687" s="2" t="s">
        <v>4216</v>
      </c>
      <c r="B2687" s="2" t="s">
        <v>4347</v>
      </c>
      <c r="C2687" s="2" t="s">
        <v>4346</v>
      </c>
      <c r="D2687" s="2" t="s">
        <v>4347</v>
      </c>
      <c r="E2687" s="2" t="s">
        <v>9644</v>
      </c>
      <c r="G2687" s="5">
        <f>IF('Supplier Change Request FORM Z'!$D$61="",IF(ISNUMBER(SEARCH(#REF!,C2687)),MAX($G$1:G2686)+1,0),IF(ISNUMBER(SEARCH('Supplier Change Request FORM Z'!$D$61,C2687)),MAX($G$1:G2686)+1,0))</f>
        <v>0</v>
      </c>
      <c r="H2687" s="3" t="str">
        <f t="shared" si="210"/>
        <v/>
      </c>
      <c r="K2687" s="5" t="e">
        <f>IF('Supplier Change Request FORM Z'!$D$58="",IF(AND((#REF!=C2687),(LEFT(#REF!,1)=LEFT(E2687,1)),(LEFT(#REF!,2)=LEFT(A2687,2))),MAX($K$1:K2686)+1,0),IF(AND(('Supplier Change Request FORM Z'!$D$61=C2687),(LEFT('Supplier Change Request FORM Z'!$D$58,1)=LEFT(E2687,1)),(LEFT('Supplier Change Request FORM Z'!$D$59,2)=LEFT(A2687,2))),MAX($K$1:K2686)+1,0))</f>
        <v>#REF!</v>
      </c>
      <c r="L2687" s="3" t="str">
        <f t="shared" si="211"/>
        <v/>
      </c>
      <c r="Q2687" s="5"/>
      <c r="R2687" s="3"/>
      <c r="U2687" s="5">
        <f>IF('Supplier Change Request FORM Z'!$D$71="",IF(ISNUMBER(SEARCH(#REF!,C2687)),MAX($U$1:U2686)+1,0),IF(ISNUMBER(SEARCH('Supplier Change Request FORM Z'!$D$71,C2687)),MAX($U$1:U2686)+1,0))</f>
        <v>0</v>
      </c>
      <c r="V2687" s="3" t="str">
        <f t="shared" si="212"/>
        <v/>
      </c>
      <c r="Y2687" s="5">
        <f>IF('Supplier Change Request FORM Z'!$D$71="",IF(ISNUMBER(SEARCH(#REF!,C2687)),MAX($Y$1:Y2686)+1,0),IF(ISNUMBER(SEARCH('Supplier Change Request FORM Z'!$D$71,C2687)),MAX($Y$1:Y2686)+1,0))</f>
        <v>0</v>
      </c>
      <c r="Z2687" s="3" t="str">
        <f t="shared" si="213"/>
        <v/>
      </c>
      <c r="AE2687" s="5" t="e">
        <f>IF('Supplier Change Request FORM Z'!$D$58="",IF(LEFT(#REF!,1)="F",0,IF(AND((LEFT(#REF!,1)=LEFT(E2687,1)),(LEFT(#REF!,2)=LEFT(A2687,2))),MAX($AE$1:AE2686)+1,0)),IF(LEFT('Supplier Change Request FORM Z'!$D$58,1)="F",0,IF(AND((LEFT('Supplier Change Request FORM Z'!$D$58,1)=LEFT(E2687,1)),(LEFT('Supplier Change Request FORM Z'!$D$59,2)=LEFT(A2687,2))),MAX($AE$1:AE2686)+1,0)))</f>
        <v>#REF!</v>
      </c>
      <c r="AF2687" s="3" t="str">
        <f t="shared" si="214"/>
        <v/>
      </c>
    </row>
    <row r="2688" spans="1:32" x14ac:dyDescent="0.35">
      <c r="A2688" s="2" t="s">
        <v>4216</v>
      </c>
      <c r="B2688" s="2" t="s">
        <v>4244</v>
      </c>
      <c r="C2688" s="2" t="s">
        <v>4243</v>
      </c>
      <c r="D2688" s="2" t="s">
        <v>4244</v>
      </c>
      <c r="E2688" s="2" t="s">
        <v>9644</v>
      </c>
      <c r="G2688" s="5">
        <f>IF('Supplier Change Request FORM Z'!$D$61="",IF(ISNUMBER(SEARCH(#REF!,C2688)),MAX($G$1:G2687)+1,0),IF(ISNUMBER(SEARCH('Supplier Change Request FORM Z'!$D$61,C2688)),MAX($G$1:G2687)+1,0))</f>
        <v>0</v>
      </c>
      <c r="H2688" s="3" t="str">
        <f t="shared" si="210"/>
        <v/>
      </c>
      <c r="K2688" s="5" t="e">
        <f>IF('Supplier Change Request FORM Z'!$D$58="",IF(AND((#REF!=C2688),(LEFT(#REF!,1)=LEFT(E2688,1)),(LEFT(#REF!,2)=LEFT(A2688,2))),MAX($K$1:K2687)+1,0),IF(AND(('Supplier Change Request FORM Z'!$D$61=C2688),(LEFT('Supplier Change Request FORM Z'!$D$58,1)=LEFT(E2688,1)),(LEFT('Supplier Change Request FORM Z'!$D$59,2)=LEFT(A2688,2))),MAX($K$1:K2687)+1,0))</f>
        <v>#REF!</v>
      </c>
      <c r="L2688" s="3" t="str">
        <f t="shared" si="211"/>
        <v/>
      </c>
      <c r="Q2688" s="5"/>
      <c r="R2688" s="3"/>
      <c r="U2688" s="5">
        <f>IF('Supplier Change Request FORM Z'!$D$71="",IF(ISNUMBER(SEARCH(#REF!,C2688)),MAX($U$1:U2687)+1,0),IF(ISNUMBER(SEARCH('Supplier Change Request FORM Z'!$D$71,C2688)),MAX($U$1:U2687)+1,0))</f>
        <v>0</v>
      </c>
      <c r="V2688" s="3" t="str">
        <f t="shared" si="212"/>
        <v/>
      </c>
      <c r="Y2688" s="5">
        <f>IF('Supplier Change Request FORM Z'!$D$71="",IF(ISNUMBER(SEARCH(#REF!,C2688)),MAX($Y$1:Y2687)+1,0),IF(ISNUMBER(SEARCH('Supplier Change Request FORM Z'!$D$71,C2688)),MAX($Y$1:Y2687)+1,0))</f>
        <v>0</v>
      </c>
      <c r="Z2688" s="3" t="str">
        <f t="shared" si="213"/>
        <v/>
      </c>
      <c r="AE2688" s="5" t="e">
        <f>IF('Supplier Change Request FORM Z'!$D$58="",IF(LEFT(#REF!,1)="F",0,IF(AND((LEFT(#REF!,1)=LEFT(E2688,1)),(LEFT(#REF!,2)=LEFT(A2688,2))),MAX($AE$1:AE2687)+1,0)),IF(LEFT('Supplier Change Request FORM Z'!$D$58,1)="F",0,IF(AND((LEFT('Supplier Change Request FORM Z'!$D$58,1)=LEFT(E2688,1)),(LEFT('Supplier Change Request FORM Z'!$D$59,2)=LEFT(A2688,2))),MAX($AE$1:AE2687)+1,0)))</f>
        <v>#REF!</v>
      </c>
      <c r="AF2688" s="3" t="str">
        <f t="shared" si="214"/>
        <v/>
      </c>
    </row>
    <row r="2689" spans="1:32" x14ac:dyDescent="0.35">
      <c r="A2689" s="2" t="s">
        <v>4216</v>
      </c>
      <c r="B2689" s="2" t="s">
        <v>4350</v>
      </c>
      <c r="C2689" s="2" t="s">
        <v>4349</v>
      </c>
      <c r="D2689" s="2" t="s">
        <v>4350</v>
      </c>
      <c r="E2689" s="2" t="s">
        <v>9644</v>
      </c>
      <c r="G2689" s="5">
        <f>IF('Supplier Change Request FORM Z'!$D$61="",IF(ISNUMBER(SEARCH(#REF!,C2689)),MAX($G$1:G2688)+1,0),IF(ISNUMBER(SEARCH('Supplier Change Request FORM Z'!$D$61,C2689)),MAX($G$1:G2688)+1,0))</f>
        <v>0</v>
      </c>
      <c r="H2689" s="3" t="str">
        <f t="shared" si="210"/>
        <v/>
      </c>
      <c r="K2689" s="5" t="e">
        <f>IF('Supplier Change Request FORM Z'!$D$58="",IF(AND((#REF!=C2689),(LEFT(#REF!,1)=LEFT(E2689,1)),(LEFT(#REF!,2)=LEFT(A2689,2))),MAX($K$1:K2688)+1,0),IF(AND(('Supplier Change Request FORM Z'!$D$61=C2689),(LEFT('Supplier Change Request FORM Z'!$D$58,1)=LEFT(E2689,1)),(LEFT('Supplier Change Request FORM Z'!$D$59,2)=LEFT(A2689,2))),MAX($K$1:K2688)+1,0))</f>
        <v>#REF!</v>
      </c>
      <c r="L2689" s="3" t="str">
        <f t="shared" si="211"/>
        <v/>
      </c>
      <c r="Q2689" s="5"/>
      <c r="R2689" s="3"/>
      <c r="U2689" s="5">
        <f>IF('Supplier Change Request FORM Z'!$D$71="",IF(ISNUMBER(SEARCH(#REF!,C2689)),MAX($U$1:U2688)+1,0),IF(ISNUMBER(SEARCH('Supplier Change Request FORM Z'!$D$71,C2689)),MAX($U$1:U2688)+1,0))</f>
        <v>0</v>
      </c>
      <c r="V2689" s="3" t="str">
        <f t="shared" si="212"/>
        <v/>
      </c>
      <c r="Y2689" s="5">
        <f>IF('Supplier Change Request FORM Z'!$D$71="",IF(ISNUMBER(SEARCH(#REF!,C2689)),MAX($Y$1:Y2688)+1,0),IF(ISNUMBER(SEARCH('Supplier Change Request FORM Z'!$D$71,C2689)),MAX($Y$1:Y2688)+1,0))</f>
        <v>0</v>
      </c>
      <c r="Z2689" s="3" t="str">
        <f t="shared" si="213"/>
        <v/>
      </c>
      <c r="AE2689" s="5" t="e">
        <f>IF('Supplier Change Request FORM Z'!$D$58="",IF(LEFT(#REF!,1)="F",0,IF(AND((LEFT(#REF!,1)=LEFT(E2689,1)),(LEFT(#REF!,2)=LEFT(A2689,2))),MAX($AE$1:AE2688)+1,0)),IF(LEFT('Supplier Change Request FORM Z'!$D$58,1)="F",0,IF(AND((LEFT('Supplier Change Request FORM Z'!$D$58,1)=LEFT(E2689,1)),(LEFT('Supplier Change Request FORM Z'!$D$59,2)=LEFT(A2689,2))),MAX($AE$1:AE2688)+1,0)))</f>
        <v>#REF!</v>
      </c>
      <c r="AF2689" s="3" t="str">
        <f t="shared" si="214"/>
        <v/>
      </c>
    </row>
    <row r="2690" spans="1:32" x14ac:dyDescent="0.35">
      <c r="A2690" s="2" t="s">
        <v>4216</v>
      </c>
      <c r="B2690" s="2" t="s">
        <v>4246</v>
      </c>
      <c r="C2690" s="2" t="s">
        <v>4245</v>
      </c>
      <c r="D2690" s="2" t="s">
        <v>4246</v>
      </c>
      <c r="E2690" s="2" t="s">
        <v>9644</v>
      </c>
      <c r="G2690" s="5">
        <f>IF('Supplier Change Request FORM Z'!$D$61="",IF(ISNUMBER(SEARCH(#REF!,C2690)),MAX($G$1:G2689)+1,0),IF(ISNUMBER(SEARCH('Supplier Change Request FORM Z'!$D$61,C2690)),MAX($G$1:G2689)+1,0))</f>
        <v>0</v>
      </c>
      <c r="H2690" s="3" t="str">
        <f t="shared" ref="H2690:H2753" si="215">IFERROR(INDEX($C:$C,MATCH(ROW(H2689),$G:$G,0)),"")</f>
        <v/>
      </c>
      <c r="K2690" s="5" t="e">
        <f>IF('Supplier Change Request FORM Z'!$D$58="",IF(AND((#REF!=C2690),(LEFT(#REF!,1)=LEFT(E2690,1)),(LEFT(#REF!,2)=LEFT(A2690,2))),MAX($K$1:K2689)+1,0),IF(AND(('Supplier Change Request FORM Z'!$D$61=C2690),(LEFT('Supplier Change Request FORM Z'!$D$58,1)=LEFT(E2690,1)),(LEFT('Supplier Change Request FORM Z'!$D$59,2)=LEFT(A2690,2))),MAX($K$1:K2689)+1,0))</f>
        <v>#REF!</v>
      </c>
      <c r="L2690" s="3" t="str">
        <f t="shared" ref="L2690:L2753" si="216">IFERROR(INDEX($D:$D,MATCH(ROW(L2689),$K:$K,0)),"")</f>
        <v/>
      </c>
      <c r="Q2690" s="5"/>
      <c r="R2690" s="3"/>
      <c r="U2690" s="5">
        <f>IF('Supplier Change Request FORM Z'!$D$71="",IF(ISNUMBER(SEARCH(#REF!,C2690)),MAX($U$1:U2689)+1,0),IF(ISNUMBER(SEARCH('Supplier Change Request FORM Z'!$D$71,C2690)),MAX($U$1:U2689)+1,0))</f>
        <v>0</v>
      </c>
      <c r="V2690" s="3" t="str">
        <f t="shared" ref="V2690:V2753" si="217">IFERROR(INDEX($C:$C,MATCH(ROW(V2689),U:U,0)),"")</f>
        <v/>
      </c>
      <c r="Y2690" s="5">
        <f>IF('Supplier Change Request FORM Z'!$D$71="",IF(ISNUMBER(SEARCH(#REF!,C2690)),MAX($Y$1:Y2689)+1,0),IF(ISNUMBER(SEARCH('Supplier Change Request FORM Z'!$D$71,C2690)),MAX($Y$1:Y2689)+1,0))</f>
        <v>0</v>
      </c>
      <c r="Z2690" s="3" t="str">
        <f t="shared" ref="Z2690:Z2753" si="218">IFERROR(INDEX($D:$D,MATCH(ROW(Z2689),$Y:$Y,0)),"")</f>
        <v/>
      </c>
      <c r="AE2690" s="5" t="e">
        <f>IF('Supplier Change Request FORM Z'!$D$58="",IF(LEFT(#REF!,1)="F",0,IF(AND((LEFT(#REF!,1)=LEFT(E2690,1)),(LEFT(#REF!,2)=LEFT(A2690,2))),MAX($AE$1:AE2689)+1,0)),IF(LEFT('Supplier Change Request FORM Z'!$D$58,1)="F",0,IF(AND((LEFT('Supplier Change Request FORM Z'!$D$58,1)=LEFT(E2690,1)),(LEFT('Supplier Change Request FORM Z'!$D$59,2)=LEFT(A2690,2))),MAX($AE$1:AE2689)+1,0)))</f>
        <v>#REF!</v>
      </c>
      <c r="AF2690" s="3" t="str">
        <f t="shared" ref="AF2690:AF2753" si="219">IFERROR(INDEX(C:C,MATCH(ROW(AF2689),AE:AE,0)),"")</f>
        <v/>
      </c>
    </row>
    <row r="2691" spans="1:32" x14ac:dyDescent="0.35">
      <c r="A2691" s="2" t="s">
        <v>4216</v>
      </c>
      <c r="B2691" s="2" t="s">
        <v>4249</v>
      </c>
      <c r="C2691" s="2" t="s">
        <v>4248</v>
      </c>
      <c r="D2691" s="2" t="s">
        <v>4249</v>
      </c>
      <c r="E2691" s="2" t="s">
        <v>9644</v>
      </c>
      <c r="G2691" s="5">
        <f>IF('Supplier Change Request FORM Z'!$D$61="",IF(ISNUMBER(SEARCH(#REF!,C2691)),MAX($G$1:G2690)+1,0),IF(ISNUMBER(SEARCH('Supplier Change Request FORM Z'!$D$61,C2691)),MAX($G$1:G2690)+1,0))</f>
        <v>0</v>
      </c>
      <c r="H2691" s="3" t="str">
        <f t="shared" si="215"/>
        <v/>
      </c>
      <c r="K2691" s="5" t="e">
        <f>IF('Supplier Change Request FORM Z'!$D$58="",IF(AND((#REF!=C2691),(LEFT(#REF!,1)=LEFT(E2691,1)),(LEFT(#REF!,2)=LEFT(A2691,2))),MAX($K$1:K2690)+1,0),IF(AND(('Supplier Change Request FORM Z'!$D$61=C2691),(LEFT('Supplier Change Request FORM Z'!$D$58,1)=LEFT(E2691,1)),(LEFT('Supplier Change Request FORM Z'!$D$59,2)=LEFT(A2691,2))),MAX($K$1:K2690)+1,0))</f>
        <v>#REF!</v>
      </c>
      <c r="L2691" s="3" t="str">
        <f t="shared" si="216"/>
        <v/>
      </c>
      <c r="Q2691" s="5"/>
      <c r="R2691" s="3"/>
      <c r="U2691" s="5">
        <f>IF('Supplier Change Request FORM Z'!$D$71="",IF(ISNUMBER(SEARCH(#REF!,C2691)),MAX($U$1:U2690)+1,0),IF(ISNUMBER(SEARCH('Supplier Change Request FORM Z'!$D$71,C2691)),MAX($U$1:U2690)+1,0))</f>
        <v>0</v>
      </c>
      <c r="V2691" s="3" t="str">
        <f t="shared" si="217"/>
        <v/>
      </c>
      <c r="Y2691" s="5">
        <f>IF('Supplier Change Request FORM Z'!$D$71="",IF(ISNUMBER(SEARCH(#REF!,C2691)),MAX($Y$1:Y2690)+1,0),IF(ISNUMBER(SEARCH('Supplier Change Request FORM Z'!$D$71,C2691)),MAX($Y$1:Y2690)+1,0))</f>
        <v>0</v>
      </c>
      <c r="Z2691" s="3" t="str">
        <f t="shared" si="218"/>
        <v/>
      </c>
      <c r="AE2691" s="5" t="e">
        <f>IF('Supplier Change Request FORM Z'!$D$58="",IF(LEFT(#REF!,1)="F",0,IF(AND((LEFT(#REF!,1)=LEFT(E2691,1)),(LEFT(#REF!,2)=LEFT(A2691,2))),MAX($AE$1:AE2690)+1,0)),IF(LEFT('Supplier Change Request FORM Z'!$D$58,1)="F",0,IF(AND((LEFT('Supplier Change Request FORM Z'!$D$58,1)=LEFT(E2691,1)),(LEFT('Supplier Change Request FORM Z'!$D$59,2)=LEFT(A2691,2))),MAX($AE$1:AE2690)+1,0)))</f>
        <v>#REF!</v>
      </c>
      <c r="AF2691" s="3" t="str">
        <f t="shared" si="219"/>
        <v/>
      </c>
    </row>
    <row r="2692" spans="1:32" x14ac:dyDescent="0.35">
      <c r="A2692" s="2" t="s">
        <v>4216</v>
      </c>
      <c r="B2692" s="2" t="s">
        <v>4256</v>
      </c>
      <c r="C2692" s="2" t="s">
        <v>4257</v>
      </c>
      <c r="D2692" s="2" t="s">
        <v>4256</v>
      </c>
      <c r="E2692" s="2" t="s">
        <v>9644</v>
      </c>
      <c r="G2692" s="5">
        <f>IF('Supplier Change Request FORM Z'!$D$61="",IF(ISNUMBER(SEARCH(#REF!,C2692)),MAX($G$1:G2691)+1,0),IF(ISNUMBER(SEARCH('Supplier Change Request FORM Z'!$D$61,C2692)),MAX($G$1:G2691)+1,0))</f>
        <v>0</v>
      </c>
      <c r="H2692" s="3" t="str">
        <f t="shared" si="215"/>
        <v/>
      </c>
      <c r="K2692" s="5" t="e">
        <f>IF('Supplier Change Request FORM Z'!$D$58="",IF(AND((#REF!=C2692),(LEFT(#REF!,1)=LEFT(E2692,1)),(LEFT(#REF!,2)=LEFT(A2692,2))),MAX($K$1:K2691)+1,0),IF(AND(('Supplier Change Request FORM Z'!$D$61=C2692),(LEFT('Supplier Change Request FORM Z'!$D$58,1)=LEFT(E2692,1)),(LEFT('Supplier Change Request FORM Z'!$D$59,2)=LEFT(A2692,2))),MAX($K$1:K2691)+1,0))</f>
        <v>#REF!</v>
      </c>
      <c r="L2692" s="3" t="str">
        <f t="shared" si="216"/>
        <v/>
      </c>
      <c r="Q2692" s="5"/>
      <c r="R2692" s="3"/>
      <c r="U2692" s="5">
        <f>IF('Supplier Change Request FORM Z'!$D$71="",IF(ISNUMBER(SEARCH(#REF!,C2692)),MAX($U$1:U2691)+1,0),IF(ISNUMBER(SEARCH('Supplier Change Request FORM Z'!$D$71,C2692)),MAX($U$1:U2691)+1,0))</f>
        <v>0</v>
      </c>
      <c r="V2692" s="3" t="str">
        <f t="shared" si="217"/>
        <v/>
      </c>
      <c r="Y2692" s="5">
        <f>IF('Supplier Change Request FORM Z'!$D$71="",IF(ISNUMBER(SEARCH(#REF!,C2692)),MAX($Y$1:Y2691)+1,0),IF(ISNUMBER(SEARCH('Supplier Change Request FORM Z'!$D$71,C2692)),MAX($Y$1:Y2691)+1,0))</f>
        <v>0</v>
      </c>
      <c r="Z2692" s="3" t="str">
        <f t="shared" si="218"/>
        <v/>
      </c>
      <c r="AE2692" s="5" t="e">
        <f>IF('Supplier Change Request FORM Z'!$D$58="",IF(LEFT(#REF!,1)="F",0,IF(AND((LEFT(#REF!,1)=LEFT(E2692,1)),(LEFT(#REF!,2)=LEFT(A2692,2))),MAX($AE$1:AE2691)+1,0)),IF(LEFT('Supplier Change Request FORM Z'!$D$58,1)="F",0,IF(AND((LEFT('Supplier Change Request FORM Z'!$D$58,1)=LEFT(E2692,1)),(LEFT('Supplier Change Request FORM Z'!$D$59,2)=LEFT(A2692,2))),MAX($AE$1:AE2691)+1,0)))</f>
        <v>#REF!</v>
      </c>
      <c r="AF2692" s="3" t="str">
        <f t="shared" si="219"/>
        <v/>
      </c>
    </row>
    <row r="2693" spans="1:32" x14ac:dyDescent="0.35">
      <c r="A2693" s="2" t="s">
        <v>4216</v>
      </c>
      <c r="B2693" s="2" t="s">
        <v>4259</v>
      </c>
      <c r="C2693" s="2" t="s">
        <v>4257</v>
      </c>
      <c r="D2693" s="2" t="s">
        <v>4259</v>
      </c>
      <c r="E2693" s="2" t="s">
        <v>9644</v>
      </c>
      <c r="G2693" s="5">
        <f>IF('Supplier Change Request FORM Z'!$D$61="",IF(ISNUMBER(SEARCH(#REF!,C2693)),MAX($G$1:G2692)+1,0),IF(ISNUMBER(SEARCH('Supplier Change Request FORM Z'!$D$61,C2693)),MAX($G$1:G2692)+1,0))</f>
        <v>0</v>
      </c>
      <c r="H2693" s="3" t="str">
        <f t="shared" si="215"/>
        <v/>
      </c>
      <c r="K2693" s="5" t="e">
        <f>IF('Supplier Change Request FORM Z'!$D$58="",IF(AND((#REF!=C2693),(LEFT(#REF!,1)=LEFT(E2693,1)),(LEFT(#REF!,2)=LEFT(A2693,2))),MAX($K$1:K2692)+1,0),IF(AND(('Supplier Change Request FORM Z'!$D$61=C2693),(LEFT('Supplier Change Request FORM Z'!$D$58,1)=LEFT(E2693,1)),(LEFT('Supplier Change Request FORM Z'!$D$59,2)=LEFT(A2693,2))),MAX($K$1:K2692)+1,0))</f>
        <v>#REF!</v>
      </c>
      <c r="L2693" s="3" t="str">
        <f t="shared" si="216"/>
        <v/>
      </c>
      <c r="Q2693" s="5"/>
      <c r="R2693" s="3"/>
      <c r="U2693" s="5">
        <f>IF('Supplier Change Request FORM Z'!$D$71="",IF(ISNUMBER(SEARCH(#REF!,C2693)),MAX($U$1:U2692)+1,0),IF(ISNUMBER(SEARCH('Supplier Change Request FORM Z'!$D$71,C2693)),MAX($U$1:U2692)+1,0))</f>
        <v>0</v>
      </c>
      <c r="V2693" s="3" t="str">
        <f t="shared" si="217"/>
        <v/>
      </c>
      <c r="Y2693" s="5">
        <f>IF('Supplier Change Request FORM Z'!$D$71="",IF(ISNUMBER(SEARCH(#REF!,C2693)),MAX($Y$1:Y2692)+1,0),IF(ISNUMBER(SEARCH('Supplier Change Request FORM Z'!$D$71,C2693)),MAX($Y$1:Y2692)+1,0))</f>
        <v>0</v>
      </c>
      <c r="Z2693" s="3" t="str">
        <f t="shared" si="218"/>
        <v/>
      </c>
      <c r="AE2693" s="5" t="e">
        <f>IF('Supplier Change Request FORM Z'!$D$58="",IF(LEFT(#REF!,1)="F",0,IF(AND((LEFT(#REF!,1)=LEFT(E2693,1)),(LEFT(#REF!,2)=LEFT(A2693,2))),MAX($AE$1:AE2692)+1,0)),IF(LEFT('Supplier Change Request FORM Z'!$D$58,1)="F",0,IF(AND((LEFT('Supplier Change Request FORM Z'!$D$58,1)=LEFT(E2693,1)),(LEFT('Supplier Change Request FORM Z'!$D$59,2)=LEFT(A2693,2))),MAX($AE$1:AE2692)+1,0)))</f>
        <v>#REF!</v>
      </c>
      <c r="AF2693" s="3" t="str">
        <f t="shared" si="219"/>
        <v/>
      </c>
    </row>
    <row r="2694" spans="1:32" x14ac:dyDescent="0.35">
      <c r="A2694" s="2" t="s">
        <v>4216</v>
      </c>
      <c r="B2694" s="2" t="s">
        <v>4260</v>
      </c>
      <c r="C2694" s="2" t="s">
        <v>4257</v>
      </c>
      <c r="D2694" s="2" t="s">
        <v>4260</v>
      </c>
      <c r="E2694" s="2" t="s">
        <v>9644</v>
      </c>
      <c r="G2694" s="5">
        <f>IF('Supplier Change Request FORM Z'!$D$61="",IF(ISNUMBER(SEARCH(#REF!,C2694)),MAX($G$1:G2693)+1,0),IF(ISNUMBER(SEARCH('Supplier Change Request FORM Z'!$D$61,C2694)),MAX($G$1:G2693)+1,0))</f>
        <v>0</v>
      </c>
      <c r="H2694" s="3" t="str">
        <f t="shared" si="215"/>
        <v/>
      </c>
      <c r="K2694" s="5" t="e">
        <f>IF('Supplier Change Request FORM Z'!$D$58="",IF(AND((#REF!=C2694),(LEFT(#REF!,1)=LEFT(E2694,1)),(LEFT(#REF!,2)=LEFT(A2694,2))),MAX($K$1:K2693)+1,0),IF(AND(('Supplier Change Request FORM Z'!$D$61=C2694),(LEFT('Supplier Change Request FORM Z'!$D$58,1)=LEFT(E2694,1)),(LEFT('Supplier Change Request FORM Z'!$D$59,2)=LEFT(A2694,2))),MAX($K$1:K2693)+1,0))</f>
        <v>#REF!</v>
      </c>
      <c r="L2694" s="3" t="str">
        <f t="shared" si="216"/>
        <v/>
      </c>
      <c r="Q2694" s="5"/>
      <c r="R2694" s="3"/>
      <c r="U2694" s="5">
        <f>IF('Supplier Change Request FORM Z'!$D$71="",IF(ISNUMBER(SEARCH(#REF!,C2694)),MAX($U$1:U2693)+1,0),IF(ISNUMBER(SEARCH('Supplier Change Request FORM Z'!$D$71,C2694)),MAX($U$1:U2693)+1,0))</f>
        <v>0</v>
      </c>
      <c r="V2694" s="3" t="str">
        <f t="shared" si="217"/>
        <v/>
      </c>
      <c r="Y2694" s="5">
        <f>IF('Supplier Change Request FORM Z'!$D$71="",IF(ISNUMBER(SEARCH(#REF!,C2694)),MAX($Y$1:Y2693)+1,0),IF(ISNUMBER(SEARCH('Supplier Change Request FORM Z'!$D$71,C2694)),MAX($Y$1:Y2693)+1,0))</f>
        <v>0</v>
      </c>
      <c r="Z2694" s="3" t="str">
        <f t="shared" si="218"/>
        <v/>
      </c>
      <c r="AE2694" s="5" t="e">
        <f>IF('Supplier Change Request FORM Z'!$D$58="",IF(LEFT(#REF!,1)="F",0,IF(AND((LEFT(#REF!,1)=LEFT(E2694,1)),(LEFT(#REF!,2)=LEFT(A2694,2))),MAX($AE$1:AE2693)+1,0)),IF(LEFT('Supplier Change Request FORM Z'!$D$58,1)="F",0,IF(AND((LEFT('Supplier Change Request FORM Z'!$D$58,1)=LEFT(E2694,1)),(LEFT('Supplier Change Request FORM Z'!$D$59,2)=LEFT(A2694,2))),MAX($AE$1:AE2693)+1,0)))</f>
        <v>#REF!</v>
      </c>
      <c r="AF2694" s="3" t="str">
        <f t="shared" si="219"/>
        <v/>
      </c>
    </row>
    <row r="2695" spans="1:32" x14ac:dyDescent="0.35">
      <c r="A2695" s="2" t="s">
        <v>4216</v>
      </c>
      <c r="B2695" s="2" t="s">
        <v>4258</v>
      </c>
      <c r="C2695" s="2" t="s">
        <v>4257</v>
      </c>
      <c r="D2695" s="2" t="s">
        <v>4258</v>
      </c>
      <c r="E2695" s="2" t="s">
        <v>9644</v>
      </c>
      <c r="G2695" s="5">
        <f>IF('Supplier Change Request FORM Z'!$D$61="",IF(ISNUMBER(SEARCH(#REF!,C2695)),MAX($G$1:G2694)+1,0),IF(ISNUMBER(SEARCH('Supplier Change Request FORM Z'!$D$61,C2695)),MAX($G$1:G2694)+1,0))</f>
        <v>0</v>
      </c>
      <c r="H2695" s="3" t="str">
        <f t="shared" si="215"/>
        <v/>
      </c>
      <c r="K2695" s="5" t="e">
        <f>IF('Supplier Change Request FORM Z'!$D$58="",IF(AND((#REF!=C2695),(LEFT(#REF!,1)=LEFT(E2695,1)),(LEFT(#REF!,2)=LEFT(A2695,2))),MAX($K$1:K2694)+1,0),IF(AND(('Supplier Change Request FORM Z'!$D$61=C2695),(LEFT('Supplier Change Request FORM Z'!$D$58,1)=LEFT(E2695,1)),(LEFT('Supplier Change Request FORM Z'!$D$59,2)=LEFT(A2695,2))),MAX($K$1:K2694)+1,0))</f>
        <v>#REF!</v>
      </c>
      <c r="L2695" s="3" t="str">
        <f t="shared" si="216"/>
        <v/>
      </c>
      <c r="Q2695" s="5"/>
      <c r="R2695" s="3"/>
      <c r="U2695" s="5">
        <f>IF('Supplier Change Request FORM Z'!$D$71="",IF(ISNUMBER(SEARCH(#REF!,C2695)),MAX($U$1:U2694)+1,0),IF(ISNUMBER(SEARCH('Supplier Change Request FORM Z'!$D$71,C2695)),MAX($U$1:U2694)+1,0))</f>
        <v>0</v>
      </c>
      <c r="V2695" s="3" t="str">
        <f t="shared" si="217"/>
        <v/>
      </c>
      <c r="Y2695" s="5">
        <f>IF('Supplier Change Request FORM Z'!$D$71="",IF(ISNUMBER(SEARCH(#REF!,C2695)),MAX($Y$1:Y2694)+1,0),IF(ISNUMBER(SEARCH('Supplier Change Request FORM Z'!$D$71,C2695)),MAX($Y$1:Y2694)+1,0))</f>
        <v>0</v>
      </c>
      <c r="Z2695" s="3" t="str">
        <f t="shared" si="218"/>
        <v/>
      </c>
      <c r="AE2695" s="5" t="e">
        <f>IF('Supplier Change Request FORM Z'!$D$58="",IF(LEFT(#REF!,1)="F",0,IF(AND((LEFT(#REF!,1)=LEFT(E2695,1)),(LEFT(#REF!,2)=LEFT(A2695,2))),MAX($AE$1:AE2694)+1,0)),IF(LEFT('Supplier Change Request FORM Z'!$D$58,1)="F",0,IF(AND((LEFT('Supplier Change Request FORM Z'!$D$58,1)=LEFT(E2695,1)),(LEFT('Supplier Change Request FORM Z'!$D$59,2)=LEFT(A2695,2))),MAX($AE$1:AE2694)+1,0)))</f>
        <v>#REF!</v>
      </c>
      <c r="AF2695" s="3" t="str">
        <f t="shared" si="219"/>
        <v/>
      </c>
    </row>
    <row r="2696" spans="1:32" x14ac:dyDescent="0.35">
      <c r="A2696" s="2" t="s">
        <v>4216</v>
      </c>
      <c r="B2696" s="2" t="s">
        <v>10779</v>
      </c>
      <c r="C2696" s="2" t="s">
        <v>4257</v>
      </c>
      <c r="D2696" s="2" t="s">
        <v>10779</v>
      </c>
      <c r="E2696" s="2" t="s">
        <v>9644</v>
      </c>
      <c r="G2696" s="5">
        <f>IF('Supplier Change Request FORM Z'!$D$61="",IF(ISNUMBER(SEARCH(#REF!,C2696)),MAX($G$1:G2695)+1,0),IF(ISNUMBER(SEARCH('Supplier Change Request FORM Z'!$D$61,C2696)),MAX($G$1:G2695)+1,0))</f>
        <v>0</v>
      </c>
      <c r="H2696" s="3" t="str">
        <f t="shared" si="215"/>
        <v/>
      </c>
      <c r="K2696" s="5" t="e">
        <f>IF('Supplier Change Request FORM Z'!$D$58="",IF(AND((#REF!=C2696),(LEFT(#REF!,1)=LEFT(E2696,1)),(LEFT(#REF!,2)=LEFT(A2696,2))),MAX($K$1:K2695)+1,0),IF(AND(('Supplier Change Request FORM Z'!$D$61=C2696),(LEFT('Supplier Change Request FORM Z'!$D$58,1)=LEFT(E2696,1)),(LEFT('Supplier Change Request FORM Z'!$D$59,2)=LEFT(A2696,2))),MAX($K$1:K2695)+1,0))</f>
        <v>#REF!</v>
      </c>
      <c r="L2696" s="3" t="str">
        <f t="shared" si="216"/>
        <v/>
      </c>
      <c r="Q2696" s="5"/>
      <c r="R2696" s="3"/>
      <c r="U2696" s="5">
        <f>IF('Supplier Change Request FORM Z'!$D$71="",IF(ISNUMBER(SEARCH(#REF!,C2696)),MAX($U$1:U2695)+1,0),IF(ISNUMBER(SEARCH('Supplier Change Request FORM Z'!$D$71,C2696)),MAX($U$1:U2695)+1,0))</f>
        <v>0</v>
      </c>
      <c r="V2696" s="3" t="str">
        <f t="shared" si="217"/>
        <v/>
      </c>
      <c r="Y2696" s="5">
        <f>IF('Supplier Change Request FORM Z'!$D$71="",IF(ISNUMBER(SEARCH(#REF!,C2696)),MAX($Y$1:Y2695)+1,0),IF(ISNUMBER(SEARCH('Supplier Change Request FORM Z'!$D$71,C2696)),MAX($Y$1:Y2695)+1,0))</f>
        <v>0</v>
      </c>
      <c r="Z2696" s="3" t="str">
        <f t="shared" si="218"/>
        <v/>
      </c>
      <c r="AE2696" s="5" t="e">
        <f>IF('Supplier Change Request FORM Z'!$D$58="",IF(LEFT(#REF!,1)="F",0,IF(AND((LEFT(#REF!,1)=LEFT(E2696,1)),(LEFT(#REF!,2)=LEFT(A2696,2))),MAX($AE$1:AE2695)+1,0)),IF(LEFT('Supplier Change Request FORM Z'!$D$58,1)="F",0,IF(AND((LEFT('Supplier Change Request FORM Z'!$D$58,1)=LEFT(E2696,1)),(LEFT('Supplier Change Request FORM Z'!$D$59,2)=LEFT(A2696,2))),MAX($AE$1:AE2695)+1,0)))</f>
        <v>#REF!</v>
      </c>
      <c r="AF2696" s="3" t="str">
        <f t="shared" si="219"/>
        <v/>
      </c>
    </row>
    <row r="2697" spans="1:32" x14ac:dyDescent="0.35">
      <c r="A2697" s="2" t="s">
        <v>4216</v>
      </c>
      <c r="B2697" s="2" t="s">
        <v>4261</v>
      </c>
      <c r="C2697" s="2" t="s">
        <v>4257</v>
      </c>
      <c r="D2697" s="2" t="s">
        <v>4261</v>
      </c>
      <c r="E2697" s="2" t="s">
        <v>9644</v>
      </c>
      <c r="G2697" s="5">
        <f>IF('Supplier Change Request FORM Z'!$D$61="",IF(ISNUMBER(SEARCH(#REF!,C2697)),MAX($G$1:G2696)+1,0),IF(ISNUMBER(SEARCH('Supplier Change Request FORM Z'!$D$61,C2697)),MAX($G$1:G2696)+1,0))</f>
        <v>0</v>
      </c>
      <c r="H2697" s="3" t="str">
        <f t="shared" si="215"/>
        <v/>
      </c>
      <c r="K2697" s="5" t="e">
        <f>IF('Supplier Change Request FORM Z'!$D$58="",IF(AND((#REF!=C2697),(LEFT(#REF!,1)=LEFT(E2697,1)),(LEFT(#REF!,2)=LEFT(A2697,2))),MAX($K$1:K2696)+1,0),IF(AND(('Supplier Change Request FORM Z'!$D$61=C2697),(LEFT('Supplier Change Request FORM Z'!$D$58,1)=LEFT(E2697,1)),(LEFT('Supplier Change Request FORM Z'!$D$59,2)=LEFT(A2697,2))),MAX($K$1:K2696)+1,0))</f>
        <v>#REF!</v>
      </c>
      <c r="L2697" s="3" t="str">
        <f t="shared" si="216"/>
        <v/>
      </c>
      <c r="Q2697" s="5"/>
      <c r="R2697" s="3"/>
      <c r="U2697" s="5">
        <f>IF('Supplier Change Request FORM Z'!$D$71="",IF(ISNUMBER(SEARCH(#REF!,C2697)),MAX($U$1:U2696)+1,0),IF(ISNUMBER(SEARCH('Supplier Change Request FORM Z'!$D$71,C2697)),MAX($U$1:U2696)+1,0))</f>
        <v>0</v>
      </c>
      <c r="V2697" s="3" t="str">
        <f t="shared" si="217"/>
        <v/>
      </c>
      <c r="Y2697" s="5">
        <f>IF('Supplier Change Request FORM Z'!$D$71="",IF(ISNUMBER(SEARCH(#REF!,C2697)),MAX($Y$1:Y2696)+1,0),IF(ISNUMBER(SEARCH('Supplier Change Request FORM Z'!$D$71,C2697)),MAX($Y$1:Y2696)+1,0))</f>
        <v>0</v>
      </c>
      <c r="Z2697" s="3" t="str">
        <f t="shared" si="218"/>
        <v/>
      </c>
      <c r="AE2697" s="5" t="e">
        <f>IF('Supplier Change Request FORM Z'!$D$58="",IF(LEFT(#REF!,1)="F",0,IF(AND((LEFT(#REF!,1)=LEFT(E2697,1)),(LEFT(#REF!,2)=LEFT(A2697,2))),MAX($AE$1:AE2696)+1,0)),IF(LEFT('Supplier Change Request FORM Z'!$D$58,1)="F",0,IF(AND((LEFT('Supplier Change Request FORM Z'!$D$58,1)=LEFT(E2697,1)),(LEFT('Supplier Change Request FORM Z'!$D$59,2)=LEFT(A2697,2))),MAX($AE$1:AE2696)+1,0)))</f>
        <v>#REF!</v>
      </c>
      <c r="AF2697" s="3" t="str">
        <f t="shared" si="219"/>
        <v/>
      </c>
    </row>
    <row r="2698" spans="1:32" x14ac:dyDescent="0.35">
      <c r="A2698" s="2" t="s">
        <v>4216</v>
      </c>
      <c r="B2698" s="2" t="s">
        <v>4263</v>
      </c>
      <c r="C2698" s="2" t="s">
        <v>4262</v>
      </c>
      <c r="D2698" s="2" t="s">
        <v>4263</v>
      </c>
      <c r="E2698" s="2" t="s">
        <v>9644</v>
      </c>
      <c r="G2698" s="5">
        <f>IF('Supplier Change Request FORM Z'!$D$61="",IF(ISNUMBER(SEARCH(#REF!,C2698)),MAX($G$1:G2697)+1,0),IF(ISNUMBER(SEARCH('Supplier Change Request FORM Z'!$D$61,C2698)),MAX($G$1:G2697)+1,0))</f>
        <v>0</v>
      </c>
      <c r="H2698" s="3" t="str">
        <f t="shared" si="215"/>
        <v/>
      </c>
      <c r="K2698" s="5" t="e">
        <f>IF('Supplier Change Request FORM Z'!$D$58="",IF(AND((#REF!=C2698),(LEFT(#REF!,1)=LEFT(E2698,1)),(LEFT(#REF!,2)=LEFT(A2698,2))),MAX($K$1:K2697)+1,0),IF(AND(('Supplier Change Request FORM Z'!$D$61=C2698),(LEFT('Supplier Change Request FORM Z'!$D$58,1)=LEFT(E2698,1)),(LEFT('Supplier Change Request FORM Z'!$D$59,2)=LEFT(A2698,2))),MAX($K$1:K2697)+1,0))</f>
        <v>#REF!</v>
      </c>
      <c r="L2698" s="3" t="str">
        <f t="shared" si="216"/>
        <v/>
      </c>
      <c r="Q2698" s="5"/>
      <c r="R2698" s="3"/>
      <c r="U2698" s="5">
        <f>IF('Supplier Change Request FORM Z'!$D$71="",IF(ISNUMBER(SEARCH(#REF!,C2698)),MAX($U$1:U2697)+1,0),IF(ISNUMBER(SEARCH('Supplier Change Request FORM Z'!$D$71,C2698)),MAX($U$1:U2697)+1,0))</f>
        <v>0</v>
      </c>
      <c r="V2698" s="3" t="str">
        <f t="shared" si="217"/>
        <v/>
      </c>
      <c r="Y2698" s="5">
        <f>IF('Supplier Change Request FORM Z'!$D$71="",IF(ISNUMBER(SEARCH(#REF!,C2698)),MAX($Y$1:Y2697)+1,0),IF(ISNUMBER(SEARCH('Supplier Change Request FORM Z'!$D$71,C2698)),MAX($Y$1:Y2697)+1,0))</f>
        <v>0</v>
      </c>
      <c r="Z2698" s="3" t="str">
        <f t="shared" si="218"/>
        <v/>
      </c>
      <c r="AE2698" s="5" t="e">
        <f>IF('Supplier Change Request FORM Z'!$D$58="",IF(LEFT(#REF!,1)="F",0,IF(AND((LEFT(#REF!,1)=LEFT(E2698,1)),(LEFT(#REF!,2)=LEFT(A2698,2))),MAX($AE$1:AE2697)+1,0)),IF(LEFT('Supplier Change Request FORM Z'!$D$58,1)="F",0,IF(AND((LEFT('Supplier Change Request FORM Z'!$D$58,1)=LEFT(E2698,1)),(LEFT('Supplier Change Request FORM Z'!$D$59,2)=LEFT(A2698,2))),MAX($AE$1:AE2697)+1,0)))</f>
        <v>#REF!</v>
      </c>
      <c r="AF2698" s="3" t="str">
        <f t="shared" si="219"/>
        <v/>
      </c>
    </row>
    <row r="2699" spans="1:32" x14ac:dyDescent="0.35">
      <c r="A2699" s="2" t="s">
        <v>4216</v>
      </c>
      <c r="B2699" s="2" t="s">
        <v>4309</v>
      </c>
      <c r="C2699" s="2" t="s">
        <v>4306</v>
      </c>
      <c r="D2699" s="2" t="s">
        <v>4309</v>
      </c>
      <c r="E2699" s="2" t="s">
        <v>9644</v>
      </c>
      <c r="G2699" s="5">
        <f>IF('Supplier Change Request FORM Z'!$D$61="",IF(ISNUMBER(SEARCH(#REF!,C2699)),MAX($G$1:G2698)+1,0),IF(ISNUMBER(SEARCH('Supplier Change Request FORM Z'!$D$61,C2699)),MAX($G$1:G2698)+1,0))</f>
        <v>0</v>
      </c>
      <c r="H2699" s="3" t="str">
        <f t="shared" si="215"/>
        <v/>
      </c>
      <c r="K2699" s="5" t="e">
        <f>IF('Supplier Change Request FORM Z'!$D$58="",IF(AND((#REF!=C2699),(LEFT(#REF!,1)=LEFT(E2699,1)),(LEFT(#REF!,2)=LEFT(A2699,2))),MAX($K$1:K2698)+1,0),IF(AND(('Supplier Change Request FORM Z'!$D$61=C2699),(LEFT('Supplier Change Request FORM Z'!$D$58,1)=LEFT(E2699,1)),(LEFT('Supplier Change Request FORM Z'!$D$59,2)=LEFT(A2699,2))),MAX($K$1:K2698)+1,0))</f>
        <v>#REF!</v>
      </c>
      <c r="L2699" s="3" t="str">
        <f t="shared" si="216"/>
        <v/>
      </c>
      <c r="Q2699" s="5"/>
      <c r="R2699" s="3"/>
      <c r="U2699" s="5">
        <f>IF('Supplier Change Request FORM Z'!$D$71="",IF(ISNUMBER(SEARCH(#REF!,C2699)),MAX($U$1:U2698)+1,0),IF(ISNUMBER(SEARCH('Supplier Change Request FORM Z'!$D$71,C2699)),MAX($U$1:U2698)+1,0))</f>
        <v>0</v>
      </c>
      <c r="V2699" s="3" t="str">
        <f t="shared" si="217"/>
        <v/>
      </c>
      <c r="Y2699" s="5">
        <f>IF('Supplier Change Request FORM Z'!$D$71="",IF(ISNUMBER(SEARCH(#REF!,C2699)),MAX($Y$1:Y2698)+1,0),IF(ISNUMBER(SEARCH('Supplier Change Request FORM Z'!$D$71,C2699)),MAX($Y$1:Y2698)+1,0))</f>
        <v>0</v>
      </c>
      <c r="Z2699" s="3" t="str">
        <f t="shared" si="218"/>
        <v/>
      </c>
      <c r="AE2699" s="5" t="e">
        <f>IF('Supplier Change Request FORM Z'!$D$58="",IF(LEFT(#REF!,1)="F",0,IF(AND((LEFT(#REF!,1)=LEFT(E2699,1)),(LEFT(#REF!,2)=LEFT(A2699,2))),MAX($AE$1:AE2698)+1,0)),IF(LEFT('Supplier Change Request FORM Z'!$D$58,1)="F",0,IF(AND((LEFT('Supplier Change Request FORM Z'!$D$58,1)=LEFT(E2699,1)),(LEFT('Supplier Change Request FORM Z'!$D$59,2)=LEFT(A2699,2))),MAX($AE$1:AE2698)+1,0)))</f>
        <v>#REF!</v>
      </c>
      <c r="AF2699" s="3" t="str">
        <f t="shared" si="219"/>
        <v/>
      </c>
    </row>
    <row r="2700" spans="1:32" x14ac:dyDescent="0.35">
      <c r="A2700" s="2" t="s">
        <v>4216</v>
      </c>
      <c r="B2700" s="2" t="s">
        <v>4310</v>
      </c>
      <c r="C2700" s="2" t="s">
        <v>4306</v>
      </c>
      <c r="D2700" s="2" t="s">
        <v>4310</v>
      </c>
      <c r="E2700" s="2" t="s">
        <v>9644</v>
      </c>
      <c r="G2700" s="5">
        <f>IF('Supplier Change Request FORM Z'!$D$61="",IF(ISNUMBER(SEARCH(#REF!,C2700)),MAX($G$1:G2699)+1,0),IF(ISNUMBER(SEARCH('Supplier Change Request FORM Z'!$D$61,C2700)),MAX($G$1:G2699)+1,0))</f>
        <v>0</v>
      </c>
      <c r="H2700" s="3" t="str">
        <f t="shared" si="215"/>
        <v/>
      </c>
      <c r="K2700" s="5" t="e">
        <f>IF('Supplier Change Request FORM Z'!$D$58="",IF(AND((#REF!=C2700),(LEFT(#REF!,1)=LEFT(E2700,1)),(LEFT(#REF!,2)=LEFT(A2700,2))),MAX($K$1:K2699)+1,0),IF(AND(('Supplier Change Request FORM Z'!$D$61=C2700),(LEFT('Supplier Change Request FORM Z'!$D$58,1)=LEFT(E2700,1)),(LEFT('Supplier Change Request FORM Z'!$D$59,2)=LEFT(A2700,2))),MAX($K$1:K2699)+1,0))</f>
        <v>#REF!</v>
      </c>
      <c r="L2700" s="3" t="str">
        <f t="shared" si="216"/>
        <v/>
      </c>
      <c r="Q2700" s="5"/>
      <c r="R2700" s="3"/>
      <c r="U2700" s="5">
        <f>IF('Supplier Change Request FORM Z'!$D$71="",IF(ISNUMBER(SEARCH(#REF!,C2700)),MAX($U$1:U2699)+1,0),IF(ISNUMBER(SEARCH('Supplier Change Request FORM Z'!$D$71,C2700)),MAX($U$1:U2699)+1,0))</f>
        <v>0</v>
      </c>
      <c r="V2700" s="3" t="str">
        <f t="shared" si="217"/>
        <v/>
      </c>
      <c r="Y2700" s="5">
        <f>IF('Supplier Change Request FORM Z'!$D$71="",IF(ISNUMBER(SEARCH(#REF!,C2700)),MAX($Y$1:Y2699)+1,0),IF(ISNUMBER(SEARCH('Supplier Change Request FORM Z'!$D$71,C2700)),MAX($Y$1:Y2699)+1,0))</f>
        <v>0</v>
      </c>
      <c r="Z2700" s="3" t="str">
        <f t="shared" si="218"/>
        <v/>
      </c>
      <c r="AE2700" s="5" t="e">
        <f>IF('Supplier Change Request FORM Z'!$D$58="",IF(LEFT(#REF!,1)="F",0,IF(AND((LEFT(#REF!,1)=LEFT(E2700,1)),(LEFT(#REF!,2)=LEFT(A2700,2))),MAX($AE$1:AE2699)+1,0)),IF(LEFT('Supplier Change Request FORM Z'!$D$58,1)="F",0,IF(AND((LEFT('Supplier Change Request FORM Z'!$D$58,1)=LEFT(E2700,1)),(LEFT('Supplier Change Request FORM Z'!$D$59,2)=LEFT(A2700,2))),MAX($AE$1:AE2699)+1,0)))</f>
        <v>#REF!</v>
      </c>
      <c r="AF2700" s="3" t="str">
        <f t="shared" si="219"/>
        <v/>
      </c>
    </row>
    <row r="2701" spans="1:32" x14ac:dyDescent="0.35">
      <c r="A2701" s="2" t="s">
        <v>4216</v>
      </c>
      <c r="B2701" s="2" t="s">
        <v>4311</v>
      </c>
      <c r="C2701" s="2" t="s">
        <v>4306</v>
      </c>
      <c r="D2701" s="2" t="s">
        <v>4311</v>
      </c>
      <c r="E2701" s="2" t="s">
        <v>9644</v>
      </c>
      <c r="G2701" s="5">
        <f>IF('Supplier Change Request FORM Z'!$D$61="",IF(ISNUMBER(SEARCH(#REF!,C2701)),MAX($G$1:G2700)+1,0),IF(ISNUMBER(SEARCH('Supplier Change Request FORM Z'!$D$61,C2701)),MAX($G$1:G2700)+1,0))</f>
        <v>0</v>
      </c>
      <c r="H2701" s="3" t="str">
        <f t="shared" si="215"/>
        <v/>
      </c>
      <c r="K2701" s="5" t="e">
        <f>IF('Supplier Change Request FORM Z'!$D$58="",IF(AND((#REF!=C2701),(LEFT(#REF!,1)=LEFT(E2701,1)),(LEFT(#REF!,2)=LEFT(A2701,2))),MAX($K$1:K2700)+1,0),IF(AND(('Supplier Change Request FORM Z'!$D$61=C2701),(LEFT('Supplier Change Request FORM Z'!$D$58,1)=LEFT(E2701,1)),(LEFT('Supplier Change Request FORM Z'!$D$59,2)=LEFT(A2701,2))),MAX($K$1:K2700)+1,0))</f>
        <v>#REF!</v>
      </c>
      <c r="L2701" s="3" t="str">
        <f t="shared" si="216"/>
        <v/>
      </c>
      <c r="Q2701" s="5"/>
      <c r="R2701" s="3"/>
      <c r="U2701" s="5">
        <f>IF('Supplier Change Request FORM Z'!$D$71="",IF(ISNUMBER(SEARCH(#REF!,C2701)),MAX($U$1:U2700)+1,0),IF(ISNUMBER(SEARCH('Supplier Change Request FORM Z'!$D$71,C2701)),MAX($U$1:U2700)+1,0))</f>
        <v>0</v>
      </c>
      <c r="V2701" s="3" t="str">
        <f t="shared" si="217"/>
        <v/>
      </c>
      <c r="Y2701" s="5">
        <f>IF('Supplier Change Request FORM Z'!$D$71="",IF(ISNUMBER(SEARCH(#REF!,C2701)),MAX($Y$1:Y2700)+1,0),IF(ISNUMBER(SEARCH('Supplier Change Request FORM Z'!$D$71,C2701)),MAX($Y$1:Y2700)+1,0))</f>
        <v>0</v>
      </c>
      <c r="Z2701" s="3" t="str">
        <f t="shared" si="218"/>
        <v/>
      </c>
      <c r="AE2701" s="5" t="e">
        <f>IF('Supplier Change Request FORM Z'!$D$58="",IF(LEFT(#REF!,1)="F",0,IF(AND((LEFT(#REF!,1)=LEFT(E2701,1)),(LEFT(#REF!,2)=LEFT(A2701,2))),MAX($AE$1:AE2700)+1,0)),IF(LEFT('Supplier Change Request FORM Z'!$D$58,1)="F",0,IF(AND((LEFT('Supplier Change Request FORM Z'!$D$58,1)=LEFT(E2701,1)),(LEFT('Supplier Change Request FORM Z'!$D$59,2)=LEFT(A2701,2))),MAX($AE$1:AE2700)+1,0)))</f>
        <v>#REF!</v>
      </c>
      <c r="AF2701" s="3" t="str">
        <f t="shared" si="219"/>
        <v/>
      </c>
    </row>
    <row r="2702" spans="1:32" x14ac:dyDescent="0.35">
      <c r="A2702" s="2" t="s">
        <v>4216</v>
      </c>
      <c r="B2702" s="2" t="s">
        <v>4307</v>
      </c>
      <c r="C2702" s="2" t="s">
        <v>4306</v>
      </c>
      <c r="D2702" s="2" t="s">
        <v>4307</v>
      </c>
      <c r="E2702" s="2" t="s">
        <v>9644</v>
      </c>
      <c r="G2702" s="5">
        <f>IF('Supplier Change Request FORM Z'!$D$61="",IF(ISNUMBER(SEARCH(#REF!,C2702)),MAX($G$1:G2701)+1,0),IF(ISNUMBER(SEARCH('Supplier Change Request FORM Z'!$D$61,C2702)),MAX($G$1:G2701)+1,0))</f>
        <v>0</v>
      </c>
      <c r="H2702" s="3" t="str">
        <f t="shared" si="215"/>
        <v/>
      </c>
      <c r="K2702" s="5" t="e">
        <f>IF('Supplier Change Request FORM Z'!$D$58="",IF(AND((#REF!=C2702),(LEFT(#REF!,1)=LEFT(E2702,1)),(LEFT(#REF!,2)=LEFT(A2702,2))),MAX($K$1:K2701)+1,0),IF(AND(('Supplier Change Request FORM Z'!$D$61=C2702),(LEFT('Supplier Change Request FORM Z'!$D$58,1)=LEFT(E2702,1)),(LEFT('Supplier Change Request FORM Z'!$D$59,2)=LEFT(A2702,2))),MAX($K$1:K2701)+1,0))</f>
        <v>#REF!</v>
      </c>
      <c r="L2702" s="3" t="str">
        <f t="shared" si="216"/>
        <v/>
      </c>
      <c r="Q2702" s="5"/>
      <c r="R2702" s="3"/>
      <c r="U2702" s="5">
        <f>IF('Supplier Change Request FORM Z'!$D$71="",IF(ISNUMBER(SEARCH(#REF!,C2702)),MAX($U$1:U2701)+1,0),IF(ISNUMBER(SEARCH('Supplier Change Request FORM Z'!$D$71,C2702)),MAX($U$1:U2701)+1,0))</f>
        <v>0</v>
      </c>
      <c r="V2702" s="3" t="str">
        <f t="shared" si="217"/>
        <v/>
      </c>
      <c r="Y2702" s="5">
        <f>IF('Supplier Change Request FORM Z'!$D$71="",IF(ISNUMBER(SEARCH(#REF!,C2702)),MAX($Y$1:Y2701)+1,0),IF(ISNUMBER(SEARCH('Supplier Change Request FORM Z'!$D$71,C2702)),MAX($Y$1:Y2701)+1,0))</f>
        <v>0</v>
      </c>
      <c r="Z2702" s="3" t="str">
        <f t="shared" si="218"/>
        <v/>
      </c>
      <c r="AE2702" s="5" t="e">
        <f>IF('Supplier Change Request FORM Z'!$D$58="",IF(LEFT(#REF!,1)="F",0,IF(AND((LEFT(#REF!,1)=LEFT(E2702,1)),(LEFT(#REF!,2)=LEFT(A2702,2))),MAX($AE$1:AE2701)+1,0)),IF(LEFT('Supplier Change Request FORM Z'!$D$58,1)="F",0,IF(AND((LEFT('Supplier Change Request FORM Z'!$D$58,1)=LEFT(E2702,1)),(LEFT('Supplier Change Request FORM Z'!$D$59,2)=LEFT(A2702,2))),MAX($AE$1:AE2701)+1,0)))</f>
        <v>#REF!</v>
      </c>
      <c r="AF2702" s="3" t="str">
        <f t="shared" si="219"/>
        <v/>
      </c>
    </row>
    <row r="2703" spans="1:32" x14ac:dyDescent="0.35">
      <c r="A2703" s="2" t="s">
        <v>4216</v>
      </c>
      <c r="B2703" s="2" t="s">
        <v>4308</v>
      </c>
      <c r="C2703" s="2" t="s">
        <v>4306</v>
      </c>
      <c r="D2703" s="2" t="s">
        <v>4308</v>
      </c>
      <c r="E2703" s="2" t="s">
        <v>9644</v>
      </c>
      <c r="G2703" s="5">
        <f>IF('Supplier Change Request FORM Z'!$D$61="",IF(ISNUMBER(SEARCH(#REF!,C2703)),MAX($G$1:G2702)+1,0),IF(ISNUMBER(SEARCH('Supplier Change Request FORM Z'!$D$61,C2703)),MAX($G$1:G2702)+1,0))</f>
        <v>0</v>
      </c>
      <c r="H2703" s="3" t="str">
        <f t="shared" si="215"/>
        <v/>
      </c>
      <c r="K2703" s="5" t="e">
        <f>IF('Supplier Change Request FORM Z'!$D$58="",IF(AND((#REF!=C2703),(LEFT(#REF!,1)=LEFT(E2703,1)),(LEFT(#REF!,2)=LEFT(A2703,2))),MAX($K$1:K2702)+1,0),IF(AND(('Supplier Change Request FORM Z'!$D$61=C2703),(LEFT('Supplier Change Request FORM Z'!$D$58,1)=LEFT(E2703,1)),(LEFT('Supplier Change Request FORM Z'!$D$59,2)=LEFT(A2703,2))),MAX($K$1:K2702)+1,0))</f>
        <v>#REF!</v>
      </c>
      <c r="L2703" s="3" t="str">
        <f t="shared" si="216"/>
        <v/>
      </c>
      <c r="Q2703" s="5"/>
      <c r="R2703" s="3"/>
      <c r="U2703" s="5">
        <f>IF('Supplier Change Request FORM Z'!$D$71="",IF(ISNUMBER(SEARCH(#REF!,C2703)),MAX($U$1:U2702)+1,0),IF(ISNUMBER(SEARCH('Supplier Change Request FORM Z'!$D$71,C2703)),MAX($U$1:U2702)+1,0))</f>
        <v>0</v>
      </c>
      <c r="V2703" s="3" t="str">
        <f t="shared" si="217"/>
        <v/>
      </c>
      <c r="Y2703" s="5">
        <f>IF('Supplier Change Request FORM Z'!$D$71="",IF(ISNUMBER(SEARCH(#REF!,C2703)),MAX($Y$1:Y2702)+1,0),IF(ISNUMBER(SEARCH('Supplier Change Request FORM Z'!$D$71,C2703)),MAX($Y$1:Y2702)+1,0))</f>
        <v>0</v>
      </c>
      <c r="Z2703" s="3" t="str">
        <f t="shared" si="218"/>
        <v/>
      </c>
      <c r="AE2703" s="5" t="e">
        <f>IF('Supplier Change Request FORM Z'!$D$58="",IF(LEFT(#REF!,1)="F",0,IF(AND((LEFT(#REF!,1)=LEFT(E2703,1)),(LEFT(#REF!,2)=LEFT(A2703,2))),MAX($AE$1:AE2702)+1,0)),IF(LEFT('Supplier Change Request FORM Z'!$D$58,1)="F",0,IF(AND((LEFT('Supplier Change Request FORM Z'!$D$58,1)=LEFT(E2703,1)),(LEFT('Supplier Change Request FORM Z'!$D$59,2)=LEFT(A2703,2))),MAX($AE$1:AE2702)+1,0)))</f>
        <v>#REF!</v>
      </c>
      <c r="AF2703" s="3" t="str">
        <f t="shared" si="219"/>
        <v/>
      </c>
    </row>
    <row r="2704" spans="1:32" x14ac:dyDescent="0.35">
      <c r="A2704" s="2" t="s">
        <v>4216</v>
      </c>
      <c r="B2704" s="2" t="s">
        <v>4285</v>
      </c>
      <c r="C2704" s="2" t="s">
        <v>4279</v>
      </c>
      <c r="D2704" s="2" t="s">
        <v>4285</v>
      </c>
      <c r="E2704" s="2" t="s">
        <v>9644</v>
      </c>
      <c r="G2704" s="5">
        <f>IF('Supplier Change Request FORM Z'!$D$61="",IF(ISNUMBER(SEARCH(#REF!,C2704)),MAX($G$1:G2703)+1,0),IF(ISNUMBER(SEARCH('Supplier Change Request FORM Z'!$D$61,C2704)),MAX($G$1:G2703)+1,0))</f>
        <v>0</v>
      </c>
      <c r="H2704" s="3" t="str">
        <f t="shared" si="215"/>
        <v/>
      </c>
      <c r="K2704" s="5" t="e">
        <f>IF('Supplier Change Request FORM Z'!$D$58="",IF(AND((#REF!=C2704),(LEFT(#REF!,1)=LEFT(E2704,1)),(LEFT(#REF!,2)=LEFT(A2704,2))),MAX($K$1:K2703)+1,0),IF(AND(('Supplier Change Request FORM Z'!$D$61=C2704),(LEFT('Supplier Change Request FORM Z'!$D$58,1)=LEFT(E2704,1)),(LEFT('Supplier Change Request FORM Z'!$D$59,2)=LEFT(A2704,2))),MAX($K$1:K2703)+1,0))</f>
        <v>#REF!</v>
      </c>
      <c r="L2704" s="3" t="str">
        <f t="shared" si="216"/>
        <v/>
      </c>
      <c r="Q2704" s="5"/>
      <c r="R2704" s="3"/>
      <c r="U2704" s="5">
        <f>IF('Supplier Change Request FORM Z'!$D$71="",IF(ISNUMBER(SEARCH(#REF!,C2704)),MAX($U$1:U2703)+1,0),IF(ISNUMBER(SEARCH('Supplier Change Request FORM Z'!$D$71,C2704)),MAX($U$1:U2703)+1,0))</f>
        <v>0</v>
      </c>
      <c r="V2704" s="3" t="str">
        <f t="shared" si="217"/>
        <v/>
      </c>
      <c r="Y2704" s="5">
        <f>IF('Supplier Change Request FORM Z'!$D$71="",IF(ISNUMBER(SEARCH(#REF!,C2704)),MAX($Y$1:Y2703)+1,0),IF(ISNUMBER(SEARCH('Supplier Change Request FORM Z'!$D$71,C2704)),MAX($Y$1:Y2703)+1,0))</f>
        <v>0</v>
      </c>
      <c r="Z2704" s="3" t="str">
        <f t="shared" si="218"/>
        <v/>
      </c>
      <c r="AE2704" s="5" t="e">
        <f>IF('Supplier Change Request FORM Z'!$D$58="",IF(LEFT(#REF!,1)="F",0,IF(AND((LEFT(#REF!,1)=LEFT(E2704,1)),(LEFT(#REF!,2)=LEFT(A2704,2))),MAX($AE$1:AE2703)+1,0)),IF(LEFT('Supplier Change Request FORM Z'!$D$58,1)="F",0,IF(AND((LEFT('Supplier Change Request FORM Z'!$D$58,1)=LEFT(E2704,1)),(LEFT('Supplier Change Request FORM Z'!$D$59,2)=LEFT(A2704,2))),MAX($AE$1:AE2703)+1,0)))</f>
        <v>#REF!</v>
      </c>
      <c r="AF2704" s="3" t="str">
        <f t="shared" si="219"/>
        <v/>
      </c>
    </row>
    <row r="2705" spans="1:32" x14ac:dyDescent="0.35">
      <c r="A2705" s="2" t="s">
        <v>4216</v>
      </c>
      <c r="B2705" s="2" t="s">
        <v>4289</v>
      </c>
      <c r="C2705" s="2" t="s">
        <v>4279</v>
      </c>
      <c r="D2705" s="2" t="s">
        <v>4289</v>
      </c>
      <c r="E2705" s="2" t="s">
        <v>9644</v>
      </c>
      <c r="G2705" s="5">
        <f>IF('Supplier Change Request FORM Z'!$D$61="",IF(ISNUMBER(SEARCH(#REF!,C2705)),MAX($G$1:G2704)+1,0),IF(ISNUMBER(SEARCH('Supplier Change Request FORM Z'!$D$61,C2705)),MAX($G$1:G2704)+1,0))</f>
        <v>0</v>
      </c>
      <c r="H2705" s="3" t="str">
        <f t="shared" si="215"/>
        <v/>
      </c>
      <c r="K2705" s="5" t="e">
        <f>IF('Supplier Change Request FORM Z'!$D$58="",IF(AND((#REF!=C2705),(LEFT(#REF!,1)=LEFT(E2705,1)),(LEFT(#REF!,2)=LEFT(A2705,2))),MAX($K$1:K2704)+1,0),IF(AND(('Supplier Change Request FORM Z'!$D$61=C2705),(LEFT('Supplier Change Request FORM Z'!$D$58,1)=LEFT(E2705,1)),(LEFT('Supplier Change Request FORM Z'!$D$59,2)=LEFT(A2705,2))),MAX($K$1:K2704)+1,0))</f>
        <v>#REF!</v>
      </c>
      <c r="L2705" s="3" t="str">
        <f t="shared" si="216"/>
        <v/>
      </c>
      <c r="Q2705" s="5"/>
      <c r="R2705" s="3"/>
      <c r="U2705" s="5">
        <f>IF('Supplier Change Request FORM Z'!$D$71="",IF(ISNUMBER(SEARCH(#REF!,C2705)),MAX($U$1:U2704)+1,0),IF(ISNUMBER(SEARCH('Supplier Change Request FORM Z'!$D$71,C2705)),MAX($U$1:U2704)+1,0))</f>
        <v>0</v>
      </c>
      <c r="V2705" s="3" t="str">
        <f t="shared" si="217"/>
        <v/>
      </c>
      <c r="Y2705" s="5">
        <f>IF('Supplier Change Request FORM Z'!$D$71="",IF(ISNUMBER(SEARCH(#REF!,C2705)),MAX($Y$1:Y2704)+1,0),IF(ISNUMBER(SEARCH('Supplier Change Request FORM Z'!$D$71,C2705)),MAX($Y$1:Y2704)+1,0))</f>
        <v>0</v>
      </c>
      <c r="Z2705" s="3" t="str">
        <f t="shared" si="218"/>
        <v/>
      </c>
      <c r="AE2705" s="5" t="e">
        <f>IF('Supplier Change Request FORM Z'!$D$58="",IF(LEFT(#REF!,1)="F",0,IF(AND((LEFT(#REF!,1)=LEFT(E2705,1)),(LEFT(#REF!,2)=LEFT(A2705,2))),MAX($AE$1:AE2704)+1,0)),IF(LEFT('Supplier Change Request FORM Z'!$D$58,1)="F",0,IF(AND((LEFT('Supplier Change Request FORM Z'!$D$58,1)=LEFT(E2705,1)),(LEFT('Supplier Change Request FORM Z'!$D$59,2)=LEFT(A2705,2))),MAX($AE$1:AE2704)+1,0)))</f>
        <v>#REF!</v>
      </c>
      <c r="AF2705" s="3" t="str">
        <f t="shared" si="219"/>
        <v/>
      </c>
    </row>
    <row r="2706" spans="1:32" x14ac:dyDescent="0.35">
      <c r="A2706" s="2" t="s">
        <v>4216</v>
      </c>
      <c r="B2706" s="2" t="s">
        <v>4290</v>
      </c>
      <c r="C2706" s="2" t="s">
        <v>4279</v>
      </c>
      <c r="D2706" s="2" t="s">
        <v>4290</v>
      </c>
      <c r="E2706" s="2" t="s">
        <v>9644</v>
      </c>
      <c r="G2706" s="5">
        <f>IF('Supplier Change Request FORM Z'!$D$61="",IF(ISNUMBER(SEARCH(#REF!,C2706)),MAX($G$1:G2705)+1,0),IF(ISNUMBER(SEARCH('Supplier Change Request FORM Z'!$D$61,C2706)),MAX($G$1:G2705)+1,0))</f>
        <v>0</v>
      </c>
      <c r="H2706" s="3" t="str">
        <f t="shared" si="215"/>
        <v/>
      </c>
      <c r="K2706" s="5" t="e">
        <f>IF('Supplier Change Request FORM Z'!$D$58="",IF(AND((#REF!=C2706),(LEFT(#REF!,1)=LEFT(E2706,1)),(LEFT(#REF!,2)=LEFT(A2706,2))),MAX($K$1:K2705)+1,0),IF(AND(('Supplier Change Request FORM Z'!$D$61=C2706),(LEFT('Supplier Change Request FORM Z'!$D$58,1)=LEFT(E2706,1)),(LEFT('Supplier Change Request FORM Z'!$D$59,2)=LEFT(A2706,2))),MAX($K$1:K2705)+1,0))</f>
        <v>#REF!</v>
      </c>
      <c r="L2706" s="3" t="str">
        <f t="shared" si="216"/>
        <v/>
      </c>
      <c r="Q2706" s="5"/>
      <c r="R2706" s="3"/>
      <c r="U2706" s="5">
        <f>IF('Supplier Change Request FORM Z'!$D$71="",IF(ISNUMBER(SEARCH(#REF!,C2706)),MAX($U$1:U2705)+1,0),IF(ISNUMBER(SEARCH('Supplier Change Request FORM Z'!$D$71,C2706)),MAX($U$1:U2705)+1,0))</f>
        <v>0</v>
      </c>
      <c r="V2706" s="3" t="str">
        <f t="shared" si="217"/>
        <v/>
      </c>
      <c r="Y2706" s="5">
        <f>IF('Supplier Change Request FORM Z'!$D$71="",IF(ISNUMBER(SEARCH(#REF!,C2706)),MAX($Y$1:Y2705)+1,0),IF(ISNUMBER(SEARCH('Supplier Change Request FORM Z'!$D$71,C2706)),MAX($Y$1:Y2705)+1,0))</f>
        <v>0</v>
      </c>
      <c r="Z2706" s="3" t="str">
        <f t="shared" si="218"/>
        <v/>
      </c>
      <c r="AE2706" s="5" t="e">
        <f>IF('Supplier Change Request FORM Z'!$D$58="",IF(LEFT(#REF!,1)="F",0,IF(AND((LEFT(#REF!,1)=LEFT(E2706,1)),(LEFT(#REF!,2)=LEFT(A2706,2))),MAX($AE$1:AE2705)+1,0)),IF(LEFT('Supplier Change Request FORM Z'!$D$58,1)="F",0,IF(AND((LEFT('Supplier Change Request FORM Z'!$D$58,1)=LEFT(E2706,1)),(LEFT('Supplier Change Request FORM Z'!$D$59,2)=LEFT(A2706,2))),MAX($AE$1:AE2705)+1,0)))</f>
        <v>#REF!</v>
      </c>
      <c r="AF2706" s="3" t="str">
        <f t="shared" si="219"/>
        <v/>
      </c>
    </row>
    <row r="2707" spans="1:32" x14ac:dyDescent="0.35">
      <c r="A2707" s="2" t="s">
        <v>4216</v>
      </c>
      <c r="B2707" s="2" t="s">
        <v>4288</v>
      </c>
      <c r="C2707" s="2" t="s">
        <v>4279</v>
      </c>
      <c r="D2707" s="2" t="s">
        <v>4288</v>
      </c>
      <c r="E2707" s="2" t="s">
        <v>9644</v>
      </c>
      <c r="G2707" s="5">
        <f>IF('Supplier Change Request FORM Z'!$D$61="",IF(ISNUMBER(SEARCH(#REF!,C2707)),MAX($G$1:G2706)+1,0),IF(ISNUMBER(SEARCH('Supplier Change Request FORM Z'!$D$61,C2707)),MAX($G$1:G2706)+1,0))</f>
        <v>0</v>
      </c>
      <c r="H2707" s="3" t="str">
        <f t="shared" si="215"/>
        <v/>
      </c>
      <c r="K2707" s="5" t="e">
        <f>IF('Supplier Change Request FORM Z'!$D$58="",IF(AND((#REF!=C2707),(LEFT(#REF!,1)=LEFT(E2707,1)),(LEFT(#REF!,2)=LEFT(A2707,2))),MAX($K$1:K2706)+1,0),IF(AND(('Supplier Change Request FORM Z'!$D$61=C2707),(LEFT('Supplier Change Request FORM Z'!$D$58,1)=LEFT(E2707,1)),(LEFT('Supplier Change Request FORM Z'!$D$59,2)=LEFT(A2707,2))),MAX($K$1:K2706)+1,0))</f>
        <v>#REF!</v>
      </c>
      <c r="L2707" s="3" t="str">
        <f t="shared" si="216"/>
        <v/>
      </c>
      <c r="Q2707" s="5"/>
      <c r="R2707" s="3"/>
      <c r="U2707" s="5">
        <f>IF('Supplier Change Request FORM Z'!$D$71="",IF(ISNUMBER(SEARCH(#REF!,C2707)),MAX($U$1:U2706)+1,0),IF(ISNUMBER(SEARCH('Supplier Change Request FORM Z'!$D$71,C2707)),MAX($U$1:U2706)+1,0))</f>
        <v>0</v>
      </c>
      <c r="V2707" s="3" t="str">
        <f t="shared" si="217"/>
        <v/>
      </c>
      <c r="Y2707" s="5">
        <f>IF('Supplier Change Request FORM Z'!$D$71="",IF(ISNUMBER(SEARCH(#REF!,C2707)),MAX($Y$1:Y2706)+1,0),IF(ISNUMBER(SEARCH('Supplier Change Request FORM Z'!$D$71,C2707)),MAX($Y$1:Y2706)+1,0))</f>
        <v>0</v>
      </c>
      <c r="Z2707" s="3" t="str">
        <f t="shared" si="218"/>
        <v/>
      </c>
      <c r="AE2707" s="5" t="e">
        <f>IF('Supplier Change Request FORM Z'!$D$58="",IF(LEFT(#REF!,1)="F",0,IF(AND((LEFT(#REF!,1)=LEFT(E2707,1)),(LEFT(#REF!,2)=LEFT(A2707,2))),MAX($AE$1:AE2706)+1,0)),IF(LEFT('Supplier Change Request FORM Z'!$D$58,1)="F",0,IF(AND((LEFT('Supplier Change Request FORM Z'!$D$58,1)=LEFT(E2707,1)),(LEFT('Supplier Change Request FORM Z'!$D$59,2)=LEFT(A2707,2))),MAX($AE$1:AE2706)+1,0)))</f>
        <v>#REF!</v>
      </c>
      <c r="AF2707" s="3" t="str">
        <f t="shared" si="219"/>
        <v/>
      </c>
    </row>
    <row r="2708" spans="1:32" x14ac:dyDescent="0.35">
      <c r="A2708" s="2" t="s">
        <v>4216</v>
      </c>
      <c r="B2708" s="2" t="s">
        <v>4280</v>
      </c>
      <c r="C2708" s="2" t="s">
        <v>4279</v>
      </c>
      <c r="D2708" s="2" t="s">
        <v>4280</v>
      </c>
      <c r="E2708" s="2" t="s">
        <v>9644</v>
      </c>
      <c r="G2708" s="5">
        <f>IF('Supplier Change Request FORM Z'!$D$61="",IF(ISNUMBER(SEARCH(#REF!,C2708)),MAX($G$1:G2707)+1,0),IF(ISNUMBER(SEARCH('Supplier Change Request FORM Z'!$D$61,C2708)),MAX($G$1:G2707)+1,0))</f>
        <v>0</v>
      </c>
      <c r="H2708" s="3" t="str">
        <f t="shared" si="215"/>
        <v/>
      </c>
      <c r="K2708" s="5" t="e">
        <f>IF('Supplier Change Request FORM Z'!$D$58="",IF(AND((#REF!=C2708),(LEFT(#REF!,1)=LEFT(E2708,1)),(LEFT(#REF!,2)=LEFT(A2708,2))),MAX($K$1:K2707)+1,0),IF(AND(('Supplier Change Request FORM Z'!$D$61=C2708),(LEFT('Supplier Change Request FORM Z'!$D$58,1)=LEFT(E2708,1)),(LEFT('Supplier Change Request FORM Z'!$D$59,2)=LEFT(A2708,2))),MAX($K$1:K2707)+1,0))</f>
        <v>#REF!</v>
      </c>
      <c r="L2708" s="3" t="str">
        <f t="shared" si="216"/>
        <v/>
      </c>
      <c r="Q2708" s="5"/>
      <c r="R2708" s="3"/>
      <c r="U2708" s="5">
        <f>IF('Supplier Change Request FORM Z'!$D$71="",IF(ISNUMBER(SEARCH(#REF!,C2708)),MAX($U$1:U2707)+1,0),IF(ISNUMBER(SEARCH('Supplier Change Request FORM Z'!$D$71,C2708)),MAX($U$1:U2707)+1,0))</f>
        <v>0</v>
      </c>
      <c r="V2708" s="3" t="str">
        <f t="shared" si="217"/>
        <v/>
      </c>
      <c r="Y2708" s="5">
        <f>IF('Supplier Change Request FORM Z'!$D$71="",IF(ISNUMBER(SEARCH(#REF!,C2708)),MAX($Y$1:Y2707)+1,0),IF(ISNUMBER(SEARCH('Supplier Change Request FORM Z'!$D$71,C2708)),MAX($Y$1:Y2707)+1,0))</f>
        <v>0</v>
      </c>
      <c r="Z2708" s="3" t="str">
        <f t="shared" si="218"/>
        <v/>
      </c>
      <c r="AE2708" s="5" t="e">
        <f>IF('Supplier Change Request FORM Z'!$D$58="",IF(LEFT(#REF!,1)="F",0,IF(AND((LEFT(#REF!,1)=LEFT(E2708,1)),(LEFT(#REF!,2)=LEFT(A2708,2))),MAX($AE$1:AE2707)+1,0)),IF(LEFT('Supplier Change Request FORM Z'!$D$58,1)="F",0,IF(AND((LEFT('Supplier Change Request FORM Z'!$D$58,1)=LEFT(E2708,1)),(LEFT('Supplier Change Request FORM Z'!$D$59,2)=LEFT(A2708,2))),MAX($AE$1:AE2707)+1,0)))</f>
        <v>#REF!</v>
      </c>
      <c r="AF2708" s="3" t="str">
        <f t="shared" si="219"/>
        <v/>
      </c>
    </row>
    <row r="2709" spans="1:32" x14ac:dyDescent="0.35">
      <c r="A2709" s="2" t="s">
        <v>4216</v>
      </c>
      <c r="B2709" s="2" t="s">
        <v>4271</v>
      </c>
      <c r="C2709" s="2" t="s">
        <v>4266</v>
      </c>
      <c r="D2709" s="2" t="s">
        <v>4271</v>
      </c>
      <c r="E2709" s="2" t="s">
        <v>9644</v>
      </c>
      <c r="G2709" s="5">
        <f>IF('Supplier Change Request FORM Z'!$D$61="",IF(ISNUMBER(SEARCH(#REF!,C2709)),MAX($G$1:G2708)+1,0),IF(ISNUMBER(SEARCH('Supplier Change Request FORM Z'!$D$61,C2709)),MAX($G$1:G2708)+1,0))</f>
        <v>0</v>
      </c>
      <c r="H2709" s="3" t="str">
        <f t="shared" si="215"/>
        <v/>
      </c>
      <c r="K2709" s="5" t="e">
        <f>IF('Supplier Change Request FORM Z'!$D$58="",IF(AND((#REF!=C2709),(LEFT(#REF!,1)=LEFT(E2709,1)),(LEFT(#REF!,2)=LEFT(A2709,2))),MAX($K$1:K2708)+1,0),IF(AND(('Supplier Change Request FORM Z'!$D$61=C2709),(LEFT('Supplier Change Request FORM Z'!$D$58,1)=LEFT(E2709,1)),(LEFT('Supplier Change Request FORM Z'!$D$59,2)=LEFT(A2709,2))),MAX($K$1:K2708)+1,0))</f>
        <v>#REF!</v>
      </c>
      <c r="L2709" s="3" t="str">
        <f t="shared" si="216"/>
        <v/>
      </c>
      <c r="Q2709" s="5"/>
      <c r="R2709" s="3"/>
      <c r="U2709" s="5">
        <f>IF('Supplier Change Request FORM Z'!$D$71="",IF(ISNUMBER(SEARCH(#REF!,C2709)),MAX($U$1:U2708)+1,0),IF(ISNUMBER(SEARCH('Supplier Change Request FORM Z'!$D$71,C2709)),MAX($U$1:U2708)+1,0))</f>
        <v>0</v>
      </c>
      <c r="V2709" s="3" t="str">
        <f t="shared" si="217"/>
        <v/>
      </c>
      <c r="Y2709" s="5">
        <f>IF('Supplier Change Request FORM Z'!$D$71="",IF(ISNUMBER(SEARCH(#REF!,C2709)),MAX($Y$1:Y2708)+1,0),IF(ISNUMBER(SEARCH('Supplier Change Request FORM Z'!$D$71,C2709)),MAX($Y$1:Y2708)+1,0))</f>
        <v>0</v>
      </c>
      <c r="Z2709" s="3" t="str">
        <f t="shared" si="218"/>
        <v/>
      </c>
      <c r="AE2709" s="5" t="e">
        <f>IF('Supplier Change Request FORM Z'!$D$58="",IF(LEFT(#REF!,1)="F",0,IF(AND((LEFT(#REF!,1)=LEFT(E2709,1)),(LEFT(#REF!,2)=LEFT(A2709,2))),MAX($AE$1:AE2708)+1,0)),IF(LEFT('Supplier Change Request FORM Z'!$D$58,1)="F",0,IF(AND((LEFT('Supplier Change Request FORM Z'!$D$58,1)=LEFT(E2709,1)),(LEFT('Supplier Change Request FORM Z'!$D$59,2)=LEFT(A2709,2))),MAX($AE$1:AE2708)+1,0)))</f>
        <v>#REF!</v>
      </c>
      <c r="AF2709" s="3" t="str">
        <f t="shared" si="219"/>
        <v/>
      </c>
    </row>
    <row r="2710" spans="1:32" x14ac:dyDescent="0.35">
      <c r="A2710" s="2" t="s">
        <v>4216</v>
      </c>
      <c r="B2710" s="2" t="s">
        <v>4273</v>
      </c>
      <c r="C2710" s="2" t="s">
        <v>4266</v>
      </c>
      <c r="D2710" s="2" t="s">
        <v>4273</v>
      </c>
      <c r="E2710" s="2" t="s">
        <v>9644</v>
      </c>
      <c r="G2710" s="5">
        <f>IF('Supplier Change Request FORM Z'!$D$61="",IF(ISNUMBER(SEARCH(#REF!,C2710)),MAX($G$1:G2709)+1,0),IF(ISNUMBER(SEARCH('Supplier Change Request FORM Z'!$D$61,C2710)),MAX($G$1:G2709)+1,0))</f>
        <v>0</v>
      </c>
      <c r="H2710" s="3" t="str">
        <f t="shared" si="215"/>
        <v/>
      </c>
      <c r="K2710" s="5" t="e">
        <f>IF('Supplier Change Request FORM Z'!$D$58="",IF(AND((#REF!=C2710),(LEFT(#REF!,1)=LEFT(E2710,1)),(LEFT(#REF!,2)=LEFT(A2710,2))),MAX($K$1:K2709)+1,0),IF(AND(('Supplier Change Request FORM Z'!$D$61=C2710),(LEFT('Supplier Change Request FORM Z'!$D$58,1)=LEFT(E2710,1)),(LEFT('Supplier Change Request FORM Z'!$D$59,2)=LEFT(A2710,2))),MAX($K$1:K2709)+1,0))</f>
        <v>#REF!</v>
      </c>
      <c r="L2710" s="3" t="str">
        <f t="shared" si="216"/>
        <v/>
      </c>
      <c r="Q2710" s="5"/>
      <c r="R2710" s="3"/>
      <c r="U2710" s="5">
        <f>IF('Supplier Change Request FORM Z'!$D$71="",IF(ISNUMBER(SEARCH(#REF!,C2710)),MAX($U$1:U2709)+1,0),IF(ISNUMBER(SEARCH('Supplier Change Request FORM Z'!$D$71,C2710)),MAX($U$1:U2709)+1,0))</f>
        <v>0</v>
      </c>
      <c r="V2710" s="3" t="str">
        <f t="shared" si="217"/>
        <v/>
      </c>
      <c r="Y2710" s="5">
        <f>IF('Supplier Change Request FORM Z'!$D$71="",IF(ISNUMBER(SEARCH(#REF!,C2710)),MAX($Y$1:Y2709)+1,0),IF(ISNUMBER(SEARCH('Supplier Change Request FORM Z'!$D$71,C2710)),MAX($Y$1:Y2709)+1,0))</f>
        <v>0</v>
      </c>
      <c r="Z2710" s="3" t="str">
        <f t="shared" si="218"/>
        <v/>
      </c>
      <c r="AE2710" s="5" t="e">
        <f>IF('Supplier Change Request FORM Z'!$D$58="",IF(LEFT(#REF!,1)="F",0,IF(AND((LEFT(#REF!,1)=LEFT(E2710,1)),(LEFT(#REF!,2)=LEFT(A2710,2))),MAX($AE$1:AE2709)+1,0)),IF(LEFT('Supplier Change Request FORM Z'!$D$58,1)="F",0,IF(AND((LEFT('Supplier Change Request FORM Z'!$D$58,1)=LEFT(E2710,1)),(LEFT('Supplier Change Request FORM Z'!$D$59,2)=LEFT(A2710,2))),MAX($AE$1:AE2709)+1,0)))</f>
        <v>#REF!</v>
      </c>
      <c r="AF2710" s="3" t="str">
        <f t="shared" si="219"/>
        <v/>
      </c>
    </row>
    <row r="2711" spans="1:32" x14ac:dyDescent="0.35">
      <c r="A2711" s="2" t="s">
        <v>4216</v>
      </c>
      <c r="B2711" s="2" t="s">
        <v>4296</v>
      </c>
      <c r="C2711" s="2" t="s">
        <v>4266</v>
      </c>
      <c r="D2711" s="2" t="s">
        <v>4296</v>
      </c>
      <c r="E2711" s="2" t="s">
        <v>9644</v>
      </c>
      <c r="G2711" s="5">
        <f>IF('Supplier Change Request FORM Z'!$D$61="",IF(ISNUMBER(SEARCH(#REF!,C2711)),MAX($G$1:G2710)+1,0),IF(ISNUMBER(SEARCH('Supplier Change Request FORM Z'!$D$61,C2711)),MAX($G$1:G2710)+1,0))</f>
        <v>0</v>
      </c>
      <c r="H2711" s="3" t="str">
        <f t="shared" si="215"/>
        <v/>
      </c>
      <c r="K2711" s="5" t="e">
        <f>IF('Supplier Change Request FORM Z'!$D$58="",IF(AND((#REF!=C2711),(LEFT(#REF!,1)=LEFT(E2711,1)),(LEFT(#REF!,2)=LEFT(A2711,2))),MAX($K$1:K2710)+1,0),IF(AND(('Supplier Change Request FORM Z'!$D$61=C2711),(LEFT('Supplier Change Request FORM Z'!$D$58,1)=LEFT(E2711,1)),(LEFT('Supplier Change Request FORM Z'!$D$59,2)=LEFT(A2711,2))),MAX($K$1:K2710)+1,0))</f>
        <v>#REF!</v>
      </c>
      <c r="L2711" s="3" t="str">
        <f t="shared" si="216"/>
        <v/>
      </c>
      <c r="Q2711" s="5"/>
      <c r="R2711" s="3"/>
      <c r="U2711" s="5">
        <f>IF('Supplier Change Request FORM Z'!$D$71="",IF(ISNUMBER(SEARCH(#REF!,C2711)),MAX($U$1:U2710)+1,0),IF(ISNUMBER(SEARCH('Supplier Change Request FORM Z'!$D$71,C2711)),MAX($U$1:U2710)+1,0))</f>
        <v>0</v>
      </c>
      <c r="V2711" s="3" t="str">
        <f t="shared" si="217"/>
        <v/>
      </c>
      <c r="Y2711" s="5">
        <f>IF('Supplier Change Request FORM Z'!$D$71="",IF(ISNUMBER(SEARCH(#REF!,C2711)),MAX($Y$1:Y2710)+1,0),IF(ISNUMBER(SEARCH('Supplier Change Request FORM Z'!$D$71,C2711)),MAX($Y$1:Y2710)+1,0))</f>
        <v>0</v>
      </c>
      <c r="Z2711" s="3" t="str">
        <f t="shared" si="218"/>
        <v/>
      </c>
      <c r="AE2711" s="5" t="e">
        <f>IF('Supplier Change Request FORM Z'!$D$58="",IF(LEFT(#REF!,1)="F",0,IF(AND((LEFT(#REF!,1)=LEFT(E2711,1)),(LEFT(#REF!,2)=LEFT(A2711,2))),MAX($AE$1:AE2710)+1,0)),IF(LEFT('Supplier Change Request FORM Z'!$D$58,1)="F",0,IF(AND((LEFT('Supplier Change Request FORM Z'!$D$58,1)=LEFT(E2711,1)),(LEFT('Supplier Change Request FORM Z'!$D$59,2)=LEFT(A2711,2))),MAX($AE$1:AE2710)+1,0)))</f>
        <v>#REF!</v>
      </c>
      <c r="AF2711" s="3" t="str">
        <f t="shared" si="219"/>
        <v/>
      </c>
    </row>
    <row r="2712" spans="1:32" x14ac:dyDescent="0.35">
      <c r="A2712" s="2" t="s">
        <v>4216</v>
      </c>
      <c r="B2712" s="2" t="s">
        <v>4272</v>
      </c>
      <c r="C2712" s="2" t="s">
        <v>4266</v>
      </c>
      <c r="D2712" s="2" t="s">
        <v>4272</v>
      </c>
      <c r="E2712" s="2" t="s">
        <v>9644</v>
      </c>
      <c r="G2712" s="5">
        <f>IF('Supplier Change Request FORM Z'!$D$61="",IF(ISNUMBER(SEARCH(#REF!,C2712)),MAX($G$1:G2711)+1,0),IF(ISNUMBER(SEARCH('Supplier Change Request FORM Z'!$D$61,C2712)),MAX($G$1:G2711)+1,0))</f>
        <v>0</v>
      </c>
      <c r="H2712" s="3" t="str">
        <f t="shared" si="215"/>
        <v/>
      </c>
      <c r="K2712" s="5" t="e">
        <f>IF('Supplier Change Request FORM Z'!$D$58="",IF(AND((#REF!=C2712),(LEFT(#REF!,1)=LEFT(E2712,1)),(LEFT(#REF!,2)=LEFT(A2712,2))),MAX($K$1:K2711)+1,0),IF(AND(('Supplier Change Request FORM Z'!$D$61=C2712),(LEFT('Supplier Change Request FORM Z'!$D$58,1)=LEFT(E2712,1)),(LEFT('Supplier Change Request FORM Z'!$D$59,2)=LEFT(A2712,2))),MAX($K$1:K2711)+1,0))</f>
        <v>#REF!</v>
      </c>
      <c r="L2712" s="3" t="str">
        <f t="shared" si="216"/>
        <v/>
      </c>
      <c r="Q2712" s="5"/>
      <c r="R2712" s="3"/>
      <c r="U2712" s="5">
        <f>IF('Supplier Change Request FORM Z'!$D$71="",IF(ISNUMBER(SEARCH(#REF!,C2712)),MAX($U$1:U2711)+1,0),IF(ISNUMBER(SEARCH('Supplier Change Request FORM Z'!$D$71,C2712)),MAX($U$1:U2711)+1,0))</f>
        <v>0</v>
      </c>
      <c r="V2712" s="3" t="str">
        <f t="shared" si="217"/>
        <v/>
      </c>
      <c r="Y2712" s="5">
        <f>IF('Supplier Change Request FORM Z'!$D$71="",IF(ISNUMBER(SEARCH(#REF!,C2712)),MAX($Y$1:Y2711)+1,0),IF(ISNUMBER(SEARCH('Supplier Change Request FORM Z'!$D$71,C2712)),MAX($Y$1:Y2711)+1,0))</f>
        <v>0</v>
      </c>
      <c r="Z2712" s="3" t="str">
        <f t="shared" si="218"/>
        <v/>
      </c>
      <c r="AE2712" s="5" t="e">
        <f>IF('Supplier Change Request FORM Z'!$D$58="",IF(LEFT(#REF!,1)="F",0,IF(AND((LEFT(#REF!,1)=LEFT(E2712,1)),(LEFT(#REF!,2)=LEFT(A2712,2))),MAX($AE$1:AE2711)+1,0)),IF(LEFT('Supplier Change Request FORM Z'!$D$58,1)="F",0,IF(AND((LEFT('Supplier Change Request FORM Z'!$D$58,1)=LEFT(E2712,1)),(LEFT('Supplier Change Request FORM Z'!$D$59,2)=LEFT(A2712,2))),MAX($AE$1:AE2711)+1,0)))</f>
        <v>#REF!</v>
      </c>
      <c r="AF2712" s="3" t="str">
        <f t="shared" si="219"/>
        <v/>
      </c>
    </row>
    <row r="2713" spans="1:32" x14ac:dyDescent="0.35">
      <c r="A2713" s="2" t="s">
        <v>4216</v>
      </c>
      <c r="B2713" s="2" t="s">
        <v>10780</v>
      </c>
      <c r="C2713" s="2" t="s">
        <v>4266</v>
      </c>
      <c r="D2713" s="2" t="s">
        <v>10780</v>
      </c>
      <c r="E2713" s="2" t="s">
        <v>9644</v>
      </c>
      <c r="G2713" s="5">
        <f>IF('Supplier Change Request FORM Z'!$D$61="",IF(ISNUMBER(SEARCH(#REF!,C2713)),MAX($G$1:G2712)+1,0),IF(ISNUMBER(SEARCH('Supplier Change Request FORM Z'!$D$61,C2713)),MAX($G$1:G2712)+1,0))</f>
        <v>0</v>
      </c>
      <c r="H2713" s="3" t="str">
        <f t="shared" si="215"/>
        <v/>
      </c>
      <c r="K2713" s="5" t="e">
        <f>IF('Supplier Change Request FORM Z'!$D$58="",IF(AND((#REF!=C2713),(LEFT(#REF!,1)=LEFT(E2713,1)),(LEFT(#REF!,2)=LEFT(A2713,2))),MAX($K$1:K2712)+1,0),IF(AND(('Supplier Change Request FORM Z'!$D$61=C2713),(LEFT('Supplier Change Request FORM Z'!$D$58,1)=LEFT(E2713,1)),(LEFT('Supplier Change Request FORM Z'!$D$59,2)=LEFT(A2713,2))),MAX($K$1:K2712)+1,0))</f>
        <v>#REF!</v>
      </c>
      <c r="L2713" s="3" t="str">
        <f t="shared" si="216"/>
        <v/>
      </c>
      <c r="Q2713" s="5"/>
      <c r="R2713" s="3"/>
      <c r="U2713" s="5">
        <f>IF('Supplier Change Request FORM Z'!$D$71="",IF(ISNUMBER(SEARCH(#REF!,C2713)),MAX($U$1:U2712)+1,0),IF(ISNUMBER(SEARCH('Supplier Change Request FORM Z'!$D$71,C2713)),MAX($U$1:U2712)+1,0))</f>
        <v>0</v>
      </c>
      <c r="V2713" s="3" t="str">
        <f t="shared" si="217"/>
        <v/>
      </c>
      <c r="Y2713" s="5">
        <f>IF('Supplier Change Request FORM Z'!$D$71="",IF(ISNUMBER(SEARCH(#REF!,C2713)),MAX($Y$1:Y2712)+1,0),IF(ISNUMBER(SEARCH('Supplier Change Request FORM Z'!$D$71,C2713)),MAX($Y$1:Y2712)+1,0))</f>
        <v>0</v>
      </c>
      <c r="Z2713" s="3" t="str">
        <f t="shared" si="218"/>
        <v/>
      </c>
      <c r="AE2713" s="5" t="e">
        <f>IF('Supplier Change Request FORM Z'!$D$58="",IF(LEFT(#REF!,1)="F",0,IF(AND((LEFT(#REF!,1)=LEFT(E2713,1)),(LEFT(#REF!,2)=LEFT(A2713,2))),MAX($AE$1:AE2712)+1,0)),IF(LEFT('Supplier Change Request FORM Z'!$D$58,1)="F",0,IF(AND((LEFT('Supplier Change Request FORM Z'!$D$58,1)=LEFT(E2713,1)),(LEFT('Supplier Change Request FORM Z'!$D$59,2)=LEFT(A2713,2))),MAX($AE$1:AE2712)+1,0)))</f>
        <v>#REF!</v>
      </c>
      <c r="AF2713" s="3" t="str">
        <f t="shared" si="219"/>
        <v/>
      </c>
    </row>
    <row r="2714" spans="1:32" x14ac:dyDescent="0.35">
      <c r="A2714" s="2" t="s">
        <v>4216</v>
      </c>
      <c r="B2714" s="2" t="s">
        <v>4274</v>
      </c>
      <c r="C2714" s="2" t="s">
        <v>4266</v>
      </c>
      <c r="D2714" s="2" t="s">
        <v>4274</v>
      </c>
      <c r="E2714" s="2" t="s">
        <v>9644</v>
      </c>
      <c r="G2714" s="5">
        <f>IF('Supplier Change Request FORM Z'!$D$61="",IF(ISNUMBER(SEARCH(#REF!,C2714)),MAX($G$1:G2713)+1,0),IF(ISNUMBER(SEARCH('Supplier Change Request FORM Z'!$D$61,C2714)),MAX($G$1:G2713)+1,0))</f>
        <v>0</v>
      </c>
      <c r="H2714" s="3" t="str">
        <f t="shared" si="215"/>
        <v/>
      </c>
      <c r="K2714" s="5" t="e">
        <f>IF('Supplier Change Request FORM Z'!$D$58="",IF(AND((#REF!=C2714),(LEFT(#REF!,1)=LEFT(E2714,1)),(LEFT(#REF!,2)=LEFT(A2714,2))),MAX($K$1:K2713)+1,0),IF(AND(('Supplier Change Request FORM Z'!$D$61=C2714),(LEFT('Supplier Change Request FORM Z'!$D$58,1)=LEFT(E2714,1)),(LEFT('Supplier Change Request FORM Z'!$D$59,2)=LEFT(A2714,2))),MAX($K$1:K2713)+1,0))</f>
        <v>#REF!</v>
      </c>
      <c r="L2714" s="3" t="str">
        <f t="shared" si="216"/>
        <v/>
      </c>
      <c r="Q2714" s="5"/>
      <c r="R2714" s="3"/>
      <c r="U2714" s="5">
        <f>IF('Supplier Change Request FORM Z'!$D$71="",IF(ISNUMBER(SEARCH(#REF!,C2714)),MAX($U$1:U2713)+1,0),IF(ISNUMBER(SEARCH('Supplier Change Request FORM Z'!$D$71,C2714)),MAX($U$1:U2713)+1,0))</f>
        <v>0</v>
      </c>
      <c r="V2714" s="3" t="str">
        <f t="shared" si="217"/>
        <v/>
      </c>
      <c r="Y2714" s="5">
        <f>IF('Supplier Change Request FORM Z'!$D$71="",IF(ISNUMBER(SEARCH(#REF!,C2714)),MAX($Y$1:Y2713)+1,0),IF(ISNUMBER(SEARCH('Supplier Change Request FORM Z'!$D$71,C2714)),MAX($Y$1:Y2713)+1,0))</f>
        <v>0</v>
      </c>
      <c r="Z2714" s="3" t="str">
        <f t="shared" si="218"/>
        <v/>
      </c>
      <c r="AE2714" s="5" t="e">
        <f>IF('Supplier Change Request FORM Z'!$D$58="",IF(LEFT(#REF!,1)="F",0,IF(AND((LEFT(#REF!,1)=LEFT(E2714,1)),(LEFT(#REF!,2)=LEFT(A2714,2))),MAX($AE$1:AE2713)+1,0)),IF(LEFT('Supplier Change Request FORM Z'!$D$58,1)="F",0,IF(AND((LEFT('Supplier Change Request FORM Z'!$D$58,1)=LEFT(E2714,1)),(LEFT('Supplier Change Request FORM Z'!$D$59,2)=LEFT(A2714,2))),MAX($AE$1:AE2713)+1,0)))</f>
        <v>#REF!</v>
      </c>
      <c r="AF2714" s="3" t="str">
        <f t="shared" si="219"/>
        <v/>
      </c>
    </row>
    <row r="2715" spans="1:32" x14ac:dyDescent="0.35">
      <c r="A2715" s="2" t="s">
        <v>4216</v>
      </c>
      <c r="B2715" s="2" t="s">
        <v>4287</v>
      </c>
      <c r="C2715" s="2" t="s">
        <v>4266</v>
      </c>
      <c r="D2715" s="2" t="s">
        <v>4287</v>
      </c>
      <c r="E2715" s="2" t="s">
        <v>9644</v>
      </c>
      <c r="G2715" s="5">
        <f>IF('Supplier Change Request FORM Z'!$D$61="",IF(ISNUMBER(SEARCH(#REF!,C2715)),MAX($G$1:G2714)+1,0),IF(ISNUMBER(SEARCH('Supplier Change Request FORM Z'!$D$61,C2715)),MAX($G$1:G2714)+1,0))</f>
        <v>0</v>
      </c>
      <c r="H2715" s="3" t="str">
        <f t="shared" si="215"/>
        <v/>
      </c>
      <c r="K2715" s="5" t="e">
        <f>IF('Supplier Change Request FORM Z'!$D$58="",IF(AND((#REF!=C2715),(LEFT(#REF!,1)=LEFT(E2715,1)),(LEFT(#REF!,2)=LEFT(A2715,2))),MAX($K$1:K2714)+1,0),IF(AND(('Supplier Change Request FORM Z'!$D$61=C2715),(LEFT('Supplier Change Request FORM Z'!$D$58,1)=LEFT(E2715,1)),(LEFT('Supplier Change Request FORM Z'!$D$59,2)=LEFT(A2715,2))),MAX($K$1:K2714)+1,0))</f>
        <v>#REF!</v>
      </c>
      <c r="L2715" s="3" t="str">
        <f t="shared" si="216"/>
        <v/>
      </c>
      <c r="Q2715" s="5"/>
      <c r="R2715" s="3"/>
      <c r="U2715" s="5">
        <f>IF('Supplier Change Request FORM Z'!$D$71="",IF(ISNUMBER(SEARCH(#REF!,C2715)),MAX($U$1:U2714)+1,0),IF(ISNUMBER(SEARCH('Supplier Change Request FORM Z'!$D$71,C2715)),MAX($U$1:U2714)+1,0))</f>
        <v>0</v>
      </c>
      <c r="V2715" s="3" t="str">
        <f t="shared" si="217"/>
        <v/>
      </c>
      <c r="Y2715" s="5">
        <f>IF('Supplier Change Request FORM Z'!$D$71="",IF(ISNUMBER(SEARCH(#REF!,C2715)),MAX($Y$1:Y2714)+1,0),IF(ISNUMBER(SEARCH('Supplier Change Request FORM Z'!$D$71,C2715)),MAX($Y$1:Y2714)+1,0))</f>
        <v>0</v>
      </c>
      <c r="Z2715" s="3" t="str">
        <f t="shared" si="218"/>
        <v/>
      </c>
      <c r="AE2715" s="5" t="e">
        <f>IF('Supplier Change Request FORM Z'!$D$58="",IF(LEFT(#REF!,1)="F",0,IF(AND((LEFT(#REF!,1)=LEFT(E2715,1)),(LEFT(#REF!,2)=LEFT(A2715,2))),MAX($AE$1:AE2714)+1,0)),IF(LEFT('Supplier Change Request FORM Z'!$D$58,1)="F",0,IF(AND((LEFT('Supplier Change Request FORM Z'!$D$58,1)=LEFT(E2715,1)),(LEFT('Supplier Change Request FORM Z'!$D$59,2)=LEFT(A2715,2))),MAX($AE$1:AE2714)+1,0)))</f>
        <v>#REF!</v>
      </c>
      <c r="AF2715" s="3" t="str">
        <f t="shared" si="219"/>
        <v/>
      </c>
    </row>
    <row r="2716" spans="1:32" x14ac:dyDescent="0.35">
      <c r="A2716" s="2" t="s">
        <v>4216</v>
      </c>
      <c r="B2716" s="2" t="s">
        <v>4282</v>
      </c>
      <c r="C2716" s="2" t="s">
        <v>4266</v>
      </c>
      <c r="D2716" s="2" t="s">
        <v>4282</v>
      </c>
      <c r="E2716" s="2" t="s">
        <v>9644</v>
      </c>
      <c r="G2716" s="5">
        <f>IF('Supplier Change Request FORM Z'!$D$61="",IF(ISNUMBER(SEARCH(#REF!,C2716)),MAX($G$1:G2715)+1,0),IF(ISNUMBER(SEARCH('Supplier Change Request FORM Z'!$D$61,C2716)),MAX($G$1:G2715)+1,0))</f>
        <v>0</v>
      </c>
      <c r="H2716" s="3" t="str">
        <f t="shared" si="215"/>
        <v/>
      </c>
      <c r="K2716" s="5" t="e">
        <f>IF('Supplier Change Request FORM Z'!$D$58="",IF(AND((#REF!=C2716),(LEFT(#REF!,1)=LEFT(E2716,1)),(LEFT(#REF!,2)=LEFT(A2716,2))),MAX($K$1:K2715)+1,0),IF(AND(('Supplier Change Request FORM Z'!$D$61=C2716),(LEFT('Supplier Change Request FORM Z'!$D$58,1)=LEFT(E2716,1)),(LEFT('Supplier Change Request FORM Z'!$D$59,2)=LEFT(A2716,2))),MAX($K$1:K2715)+1,0))</f>
        <v>#REF!</v>
      </c>
      <c r="L2716" s="3" t="str">
        <f t="shared" si="216"/>
        <v/>
      </c>
      <c r="Q2716" s="5"/>
      <c r="R2716" s="3"/>
      <c r="U2716" s="5">
        <f>IF('Supplier Change Request FORM Z'!$D$71="",IF(ISNUMBER(SEARCH(#REF!,C2716)),MAX($U$1:U2715)+1,0),IF(ISNUMBER(SEARCH('Supplier Change Request FORM Z'!$D$71,C2716)),MAX($U$1:U2715)+1,0))</f>
        <v>0</v>
      </c>
      <c r="V2716" s="3" t="str">
        <f t="shared" si="217"/>
        <v/>
      </c>
      <c r="Y2716" s="5">
        <f>IF('Supplier Change Request FORM Z'!$D$71="",IF(ISNUMBER(SEARCH(#REF!,C2716)),MAX($Y$1:Y2715)+1,0),IF(ISNUMBER(SEARCH('Supplier Change Request FORM Z'!$D$71,C2716)),MAX($Y$1:Y2715)+1,0))</f>
        <v>0</v>
      </c>
      <c r="Z2716" s="3" t="str">
        <f t="shared" si="218"/>
        <v/>
      </c>
      <c r="AE2716" s="5" t="e">
        <f>IF('Supplier Change Request FORM Z'!$D$58="",IF(LEFT(#REF!,1)="F",0,IF(AND((LEFT(#REF!,1)=LEFT(E2716,1)),(LEFT(#REF!,2)=LEFT(A2716,2))),MAX($AE$1:AE2715)+1,0)),IF(LEFT('Supplier Change Request FORM Z'!$D$58,1)="F",0,IF(AND((LEFT('Supplier Change Request FORM Z'!$D$58,1)=LEFT(E2716,1)),(LEFT('Supplier Change Request FORM Z'!$D$59,2)=LEFT(A2716,2))),MAX($AE$1:AE2715)+1,0)))</f>
        <v>#REF!</v>
      </c>
      <c r="AF2716" s="3" t="str">
        <f t="shared" si="219"/>
        <v/>
      </c>
    </row>
    <row r="2717" spans="1:32" x14ac:dyDescent="0.35">
      <c r="A2717" s="2" t="s">
        <v>4216</v>
      </c>
      <c r="B2717" s="2" t="s">
        <v>4276</v>
      </c>
      <c r="C2717" s="2" t="s">
        <v>4266</v>
      </c>
      <c r="D2717" s="2" t="s">
        <v>4276</v>
      </c>
      <c r="E2717" s="2" t="s">
        <v>9644</v>
      </c>
      <c r="G2717" s="5">
        <f>IF('Supplier Change Request FORM Z'!$D$61="",IF(ISNUMBER(SEARCH(#REF!,C2717)),MAX($G$1:G2716)+1,0),IF(ISNUMBER(SEARCH('Supplier Change Request FORM Z'!$D$61,C2717)),MAX($G$1:G2716)+1,0))</f>
        <v>0</v>
      </c>
      <c r="H2717" s="3" t="str">
        <f t="shared" si="215"/>
        <v/>
      </c>
      <c r="K2717" s="5" t="e">
        <f>IF('Supplier Change Request FORM Z'!$D$58="",IF(AND((#REF!=C2717),(LEFT(#REF!,1)=LEFT(E2717,1)),(LEFT(#REF!,2)=LEFT(A2717,2))),MAX($K$1:K2716)+1,0),IF(AND(('Supplier Change Request FORM Z'!$D$61=C2717),(LEFT('Supplier Change Request FORM Z'!$D$58,1)=LEFT(E2717,1)),(LEFT('Supplier Change Request FORM Z'!$D$59,2)=LEFT(A2717,2))),MAX($K$1:K2716)+1,0))</f>
        <v>#REF!</v>
      </c>
      <c r="L2717" s="3" t="str">
        <f t="shared" si="216"/>
        <v/>
      </c>
      <c r="Q2717" s="5"/>
      <c r="R2717" s="3"/>
      <c r="U2717" s="5">
        <f>IF('Supplier Change Request FORM Z'!$D$71="",IF(ISNUMBER(SEARCH(#REF!,C2717)),MAX($U$1:U2716)+1,0),IF(ISNUMBER(SEARCH('Supplier Change Request FORM Z'!$D$71,C2717)),MAX($U$1:U2716)+1,0))</f>
        <v>0</v>
      </c>
      <c r="V2717" s="3" t="str">
        <f t="shared" si="217"/>
        <v/>
      </c>
      <c r="Y2717" s="5">
        <f>IF('Supplier Change Request FORM Z'!$D$71="",IF(ISNUMBER(SEARCH(#REF!,C2717)),MAX($Y$1:Y2716)+1,0),IF(ISNUMBER(SEARCH('Supplier Change Request FORM Z'!$D$71,C2717)),MAX($Y$1:Y2716)+1,0))</f>
        <v>0</v>
      </c>
      <c r="Z2717" s="3" t="str">
        <f t="shared" si="218"/>
        <v/>
      </c>
      <c r="AE2717" s="5" t="e">
        <f>IF('Supplier Change Request FORM Z'!$D$58="",IF(LEFT(#REF!,1)="F",0,IF(AND((LEFT(#REF!,1)=LEFT(E2717,1)),(LEFT(#REF!,2)=LEFT(A2717,2))),MAX($AE$1:AE2716)+1,0)),IF(LEFT('Supplier Change Request FORM Z'!$D$58,1)="F",0,IF(AND((LEFT('Supplier Change Request FORM Z'!$D$58,1)=LEFT(E2717,1)),(LEFT('Supplier Change Request FORM Z'!$D$59,2)=LEFT(A2717,2))),MAX($AE$1:AE2716)+1,0)))</f>
        <v>#REF!</v>
      </c>
      <c r="AF2717" s="3" t="str">
        <f t="shared" si="219"/>
        <v/>
      </c>
    </row>
    <row r="2718" spans="1:32" x14ac:dyDescent="0.35">
      <c r="A2718" s="2" t="s">
        <v>4216</v>
      </c>
      <c r="B2718" s="2" t="s">
        <v>4315</v>
      </c>
      <c r="C2718" s="2" t="s">
        <v>4266</v>
      </c>
      <c r="D2718" s="2" t="s">
        <v>4315</v>
      </c>
      <c r="E2718" s="2" t="s">
        <v>9644</v>
      </c>
      <c r="G2718" s="5">
        <f>IF('Supplier Change Request FORM Z'!$D$61="",IF(ISNUMBER(SEARCH(#REF!,C2718)),MAX($G$1:G2717)+1,0),IF(ISNUMBER(SEARCH('Supplier Change Request FORM Z'!$D$61,C2718)),MAX($G$1:G2717)+1,0))</f>
        <v>0</v>
      </c>
      <c r="H2718" s="3" t="str">
        <f t="shared" si="215"/>
        <v/>
      </c>
      <c r="K2718" s="5" t="e">
        <f>IF('Supplier Change Request FORM Z'!$D$58="",IF(AND((#REF!=C2718),(LEFT(#REF!,1)=LEFT(E2718,1)),(LEFT(#REF!,2)=LEFT(A2718,2))),MAX($K$1:K2717)+1,0),IF(AND(('Supplier Change Request FORM Z'!$D$61=C2718),(LEFT('Supplier Change Request FORM Z'!$D$58,1)=LEFT(E2718,1)),(LEFT('Supplier Change Request FORM Z'!$D$59,2)=LEFT(A2718,2))),MAX($K$1:K2717)+1,0))</f>
        <v>#REF!</v>
      </c>
      <c r="L2718" s="3" t="str">
        <f t="shared" si="216"/>
        <v/>
      </c>
      <c r="Q2718" s="5"/>
      <c r="R2718" s="3"/>
      <c r="U2718" s="5">
        <f>IF('Supplier Change Request FORM Z'!$D$71="",IF(ISNUMBER(SEARCH(#REF!,C2718)),MAX($U$1:U2717)+1,0),IF(ISNUMBER(SEARCH('Supplier Change Request FORM Z'!$D$71,C2718)),MAX($U$1:U2717)+1,0))</f>
        <v>0</v>
      </c>
      <c r="V2718" s="3" t="str">
        <f t="shared" si="217"/>
        <v/>
      </c>
      <c r="Y2718" s="5">
        <f>IF('Supplier Change Request FORM Z'!$D$71="",IF(ISNUMBER(SEARCH(#REF!,C2718)),MAX($Y$1:Y2717)+1,0),IF(ISNUMBER(SEARCH('Supplier Change Request FORM Z'!$D$71,C2718)),MAX($Y$1:Y2717)+1,0))</f>
        <v>0</v>
      </c>
      <c r="Z2718" s="3" t="str">
        <f t="shared" si="218"/>
        <v/>
      </c>
      <c r="AE2718" s="5" t="e">
        <f>IF('Supplier Change Request FORM Z'!$D$58="",IF(LEFT(#REF!,1)="F",0,IF(AND((LEFT(#REF!,1)=LEFT(E2718,1)),(LEFT(#REF!,2)=LEFT(A2718,2))),MAX($AE$1:AE2717)+1,0)),IF(LEFT('Supplier Change Request FORM Z'!$D$58,1)="F",0,IF(AND((LEFT('Supplier Change Request FORM Z'!$D$58,1)=LEFT(E2718,1)),(LEFT('Supplier Change Request FORM Z'!$D$59,2)=LEFT(A2718,2))),MAX($AE$1:AE2717)+1,0)))</f>
        <v>#REF!</v>
      </c>
      <c r="AF2718" s="3" t="str">
        <f t="shared" si="219"/>
        <v/>
      </c>
    </row>
    <row r="2719" spans="1:32" x14ac:dyDescent="0.35">
      <c r="A2719" s="2" t="s">
        <v>4216</v>
      </c>
      <c r="B2719" s="2" t="s">
        <v>4292</v>
      </c>
      <c r="C2719" s="2" t="s">
        <v>4266</v>
      </c>
      <c r="D2719" s="2" t="s">
        <v>4292</v>
      </c>
      <c r="E2719" s="2" t="s">
        <v>9644</v>
      </c>
      <c r="G2719" s="5">
        <f>IF('Supplier Change Request FORM Z'!$D$61="",IF(ISNUMBER(SEARCH(#REF!,C2719)),MAX($G$1:G2718)+1,0),IF(ISNUMBER(SEARCH('Supplier Change Request FORM Z'!$D$61,C2719)),MAX($G$1:G2718)+1,0))</f>
        <v>0</v>
      </c>
      <c r="H2719" s="3" t="str">
        <f t="shared" si="215"/>
        <v/>
      </c>
      <c r="K2719" s="5" t="e">
        <f>IF('Supplier Change Request FORM Z'!$D$58="",IF(AND((#REF!=C2719),(LEFT(#REF!,1)=LEFT(E2719,1)),(LEFT(#REF!,2)=LEFT(A2719,2))),MAX($K$1:K2718)+1,0),IF(AND(('Supplier Change Request FORM Z'!$D$61=C2719),(LEFT('Supplier Change Request FORM Z'!$D$58,1)=LEFT(E2719,1)),(LEFT('Supplier Change Request FORM Z'!$D$59,2)=LEFT(A2719,2))),MAX($K$1:K2718)+1,0))</f>
        <v>#REF!</v>
      </c>
      <c r="L2719" s="3" t="str">
        <f t="shared" si="216"/>
        <v/>
      </c>
      <c r="Q2719" s="5"/>
      <c r="R2719" s="3"/>
      <c r="U2719" s="5">
        <f>IF('Supplier Change Request FORM Z'!$D$71="",IF(ISNUMBER(SEARCH(#REF!,C2719)),MAX($U$1:U2718)+1,0),IF(ISNUMBER(SEARCH('Supplier Change Request FORM Z'!$D$71,C2719)),MAX($U$1:U2718)+1,0))</f>
        <v>0</v>
      </c>
      <c r="V2719" s="3" t="str">
        <f t="shared" si="217"/>
        <v/>
      </c>
      <c r="Y2719" s="5">
        <f>IF('Supplier Change Request FORM Z'!$D$71="",IF(ISNUMBER(SEARCH(#REF!,C2719)),MAX($Y$1:Y2718)+1,0),IF(ISNUMBER(SEARCH('Supplier Change Request FORM Z'!$D$71,C2719)),MAX($Y$1:Y2718)+1,0))</f>
        <v>0</v>
      </c>
      <c r="Z2719" s="3" t="str">
        <f t="shared" si="218"/>
        <v/>
      </c>
      <c r="AE2719" s="5" t="e">
        <f>IF('Supplier Change Request FORM Z'!$D$58="",IF(LEFT(#REF!,1)="F",0,IF(AND((LEFT(#REF!,1)=LEFT(E2719,1)),(LEFT(#REF!,2)=LEFT(A2719,2))),MAX($AE$1:AE2718)+1,0)),IF(LEFT('Supplier Change Request FORM Z'!$D$58,1)="F",0,IF(AND((LEFT('Supplier Change Request FORM Z'!$D$58,1)=LEFT(E2719,1)),(LEFT('Supplier Change Request FORM Z'!$D$59,2)=LEFT(A2719,2))),MAX($AE$1:AE2718)+1,0)))</f>
        <v>#REF!</v>
      </c>
      <c r="AF2719" s="3" t="str">
        <f t="shared" si="219"/>
        <v/>
      </c>
    </row>
    <row r="2720" spans="1:32" x14ac:dyDescent="0.35">
      <c r="A2720" s="2" t="s">
        <v>4216</v>
      </c>
      <c r="B2720" s="2" t="s">
        <v>4305</v>
      </c>
      <c r="C2720" s="2" t="s">
        <v>4266</v>
      </c>
      <c r="D2720" s="2" t="s">
        <v>4305</v>
      </c>
      <c r="E2720" s="2" t="s">
        <v>9644</v>
      </c>
      <c r="G2720" s="5">
        <f>IF('Supplier Change Request FORM Z'!$D$61="",IF(ISNUMBER(SEARCH(#REF!,C2720)),MAX($G$1:G2719)+1,0),IF(ISNUMBER(SEARCH('Supplier Change Request FORM Z'!$D$61,C2720)),MAX($G$1:G2719)+1,0))</f>
        <v>0</v>
      </c>
      <c r="H2720" s="3" t="str">
        <f t="shared" si="215"/>
        <v/>
      </c>
      <c r="K2720" s="5" t="e">
        <f>IF('Supplier Change Request FORM Z'!$D$58="",IF(AND((#REF!=C2720),(LEFT(#REF!,1)=LEFT(E2720,1)),(LEFT(#REF!,2)=LEFT(A2720,2))),MAX($K$1:K2719)+1,0),IF(AND(('Supplier Change Request FORM Z'!$D$61=C2720),(LEFT('Supplier Change Request FORM Z'!$D$58,1)=LEFT(E2720,1)),(LEFT('Supplier Change Request FORM Z'!$D$59,2)=LEFT(A2720,2))),MAX($K$1:K2719)+1,0))</f>
        <v>#REF!</v>
      </c>
      <c r="L2720" s="3" t="str">
        <f t="shared" si="216"/>
        <v/>
      </c>
      <c r="Q2720" s="5"/>
      <c r="R2720" s="3"/>
      <c r="U2720" s="5">
        <f>IF('Supplier Change Request FORM Z'!$D$71="",IF(ISNUMBER(SEARCH(#REF!,C2720)),MAX($U$1:U2719)+1,0),IF(ISNUMBER(SEARCH('Supplier Change Request FORM Z'!$D$71,C2720)),MAX($U$1:U2719)+1,0))</f>
        <v>0</v>
      </c>
      <c r="V2720" s="3" t="str">
        <f t="shared" si="217"/>
        <v/>
      </c>
      <c r="Y2720" s="5">
        <f>IF('Supplier Change Request FORM Z'!$D$71="",IF(ISNUMBER(SEARCH(#REF!,C2720)),MAX($Y$1:Y2719)+1,0),IF(ISNUMBER(SEARCH('Supplier Change Request FORM Z'!$D$71,C2720)),MAX($Y$1:Y2719)+1,0))</f>
        <v>0</v>
      </c>
      <c r="Z2720" s="3" t="str">
        <f t="shared" si="218"/>
        <v/>
      </c>
      <c r="AE2720" s="5" t="e">
        <f>IF('Supplier Change Request FORM Z'!$D$58="",IF(LEFT(#REF!,1)="F",0,IF(AND((LEFT(#REF!,1)=LEFT(E2720,1)),(LEFT(#REF!,2)=LEFT(A2720,2))),MAX($AE$1:AE2719)+1,0)),IF(LEFT('Supplier Change Request FORM Z'!$D$58,1)="F",0,IF(AND((LEFT('Supplier Change Request FORM Z'!$D$58,1)=LEFT(E2720,1)),(LEFT('Supplier Change Request FORM Z'!$D$59,2)=LEFT(A2720,2))),MAX($AE$1:AE2719)+1,0)))</f>
        <v>#REF!</v>
      </c>
      <c r="AF2720" s="3" t="str">
        <f t="shared" si="219"/>
        <v/>
      </c>
    </row>
    <row r="2721" spans="1:32" x14ac:dyDescent="0.35">
      <c r="A2721" s="2" t="s">
        <v>4216</v>
      </c>
      <c r="B2721" s="2" t="s">
        <v>10781</v>
      </c>
      <c r="C2721" s="2" t="s">
        <v>4266</v>
      </c>
      <c r="D2721" s="2" t="s">
        <v>10781</v>
      </c>
      <c r="E2721" s="2" t="s">
        <v>9644</v>
      </c>
      <c r="G2721" s="5">
        <f>IF('Supplier Change Request FORM Z'!$D$61="",IF(ISNUMBER(SEARCH(#REF!,C2721)),MAX($G$1:G2720)+1,0),IF(ISNUMBER(SEARCH('Supplier Change Request FORM Z'!$D$61,C2721)),MAX($G$1:G2720)+1,0))</f>
        <v>0</v>
      </c>
      <c r="H2721" s="3" t="str">
        <f t="shared" si="215"/>
        <v/>
      </c>
      <c r="K2721" s="5" t="e">
        <f>IF('Supplier Change Request FORM Z'!$D$58="",IF(AND((#REF!=C2721),(LEFT(#REF!,1)=LEFT(E2721,1)),(LEFT(#REF!,2)=LEFT(A2721,2))),MAX($K$1:K2720)+1,0),IF(AND(('Supplier Change Request FORM Z'!$D$61=C2721),(LEFT('Supplier Change Request FORM Z'!$D$58,1)=LEFT(E2721,1)),(LEFT('Supplier Change Request FORM Z'!$D$59,2)=LEFT(A2721,2))),MAX($K$1:K2720)+1,0))</f>
        <v>#REF!</v>
      </c>
      <c r="L2721" s="3" t="str">
        <f t="shared" si="216"/>
        <v/>
      </c>
      <c r="Q2721" s="5"/>
      <c r="R2721" s="3"/>
      <c r="U2721" s="5">
        <f>IF('Supplier Change Request FORM Z'!$D$71="",IF(ISNUMBER(SEARCH(#REF!,C2721)),MAX($U$1:U2720)+1,0),IF(ISNUMBER(SEARCH('Supplier Change Request FORM Z'!$D$71,C2721)),MAX($U$1:U2720)+1,0))</f>
        <v>0</v>
      </c>
      <c r="V2721" s="3" t="str">
        <f t="shared" si="217"/>
        <v/>
      </c>
      <c r="Y2721" s="5">
        <f>IF('Supplier Change Request FORM Z'!$D$71="",IF(ISNUMBER(SEARCH(#REF!,C2721)),MAX($Y$1:Y2720)+1,0),IF(ISNUMBER(SEARCH('Supplier Change Request FORM Z'!$D$71,C2721)),MAX($Y$1:Y2720)+1,0))</f>
        <v>0</v>
      </c>
      <c r="Z2721" s="3" t="str">
        <f t="shared" si="218"/>
        <v/>
      </c>
      <c r="AE2721" s="5" t="e">
        <f>IF('Supplier Change Request FORM Z'!$D$58="",IF(LEFT(#REF!,1)="F",0,IF(AND((LEFT(#REF!,1)=LEFT(E2721,1)),(LEFT(#REF!,2)=LEFT(A2721,2))),MAX($AE$1:AE2720)+1,0)),IF(LEFT('Supplier Change Request FORM Z'!$D$58,1)="F",0,IF(AND((LEFT('Supplier Change Request FORM Z'!$D$58,1)=LEFT(E2721,1)),(LEFT('Supplier Change Request FORM Z'!$D$59,2)=LEFT(A2721,2))),MAX($AE$1:AE2720)+1,0)))</f>
        <v>#REF!</v>
      </c>
      <c r="AF2721" s="3" t="str">
        <f t="shared" si="219"/>
        <v/>
      </c>
    </row>
    <row r="2722" spans="1:32" x14ac:dyDescent="0.35">
      <c r="A2722" s="2" t="s">
        <v>4216</v>
      </c>
      <c r="B2722" s="2" t="s">
        <v>4278</v>
      </c>
      <c r="C2722" s="2" t="s">
        <v>4266</v>
      </c>
      <c r="D2722" s="2" t="s">
        <v>4278</v>
      </c>
      <c r="E2722" s="2" t="s">
        <v>9644</v>
      </c>
      <c r="G2722" s="5">
        <f>IF('Supplier Change Request FORM Z'!$D$61="",IF(ISNUMBER(SEARCH(#REF!,C2722)),MAX($G$1:G2721)+1,0),IF(ISNUMBER(SEARCH('Supplier Change Request FORM Z'!$D$61,C2722)),MAX($G$1:G2721)+1,0))</f>
        <v>0</v>
      </c>
      <c r="H2722" s="3" t="str">
        <f t="shared" si="215"/>
        <v/>
      </c>
      <c r="K2722" s="5" t="e">
        <f>IF('Supplier Change Request FORM Z'!$D$58="",IF(AND((#REF!=C2722),(LEFT(#REF!,1)=LEFT(E2722,1)),(LEFT(#REF!,2)=LEFT(A2722,2))),MAX($K$1:K2721)+1,0),IF(AND(('Supplier Change Request FORM Z'!$D$61=C2722),(LEFT('Supplier Change Request FORM Z'!$D$58,1)=LEFT(E2722,1)),(LEFT('Supplier Change Request FORM Z'!$D$59,2)=LEFT(A2722,2))),MAX($K$1:K2721)+1,0))</f>
        <v>#REF!</v>
      </c>
      <c r="L2722" s="3" t="str">
        <f t="shared" si="216"/>
        <v/>
      </c>
      <c r="Q2722" s="5"/>
      <c r="R2722" s="3"/>
      <c r="U2722" s="5">
        <f>IF('Supplier Change Request FORM Z'!$D$71="",IF(ISNUMBER(SEARCH(#REF!,C2722)),MAX($U$1:U2721)+1,0),IF(ISNUMBER(SEARCH('Supplier Change Request FORM Z'!$D$71,C2722)),MAX($U$1:U2721)+1,0))</f>
        <v>0</v>
      </c>
      <c r="V2722" s="3" t="str">
        <f t="shared" si="217"/>
        <v/>
      </c>
      <c r="Y2722" s="5">
        <f>IF('Supplier Change Request FORM Z'!$D$71="",IF(ISNUMBER(SEARCH(#REF!,C2722)),MAX($Y$1:Y2721)+1,0),IF(ISNUMBER(SEARCH('Supplier Change Request FORM Z'!$D$71,C2722)),MAX($Y$1:Y2721)+1,0))</f>
        <v>0</v>
      </c>
      <c r="Z2722" s="3" t="str">
        <f t="shared" si="218"/>
        <v/>
      </c>
      <c r="AE2722" s="5" t="e">
        <f>IF('Supplier Change Request FORM Z'!$D$58="",IF(LEFT(#REF!,1)="F",0,IF(AND((LEFT(#REF!,1)=LEFT(E2722,1)),(LEFT(#REF!,2)=LEFT(A2722,2))),MAX($AE$1:AE2721)+1,0)),IF(LEFT('Supplier Change Request FORM Z'!$D$58,1)="F",0,IF(AND((LEFT('Supplier Change Request FORM Z'!$D$58,1)=LEFT(E2722,1)),(LEFT('Supplier Change Request FORM Z'!$D$59,2)=LEFT(A2722,2))),MAX($AE$1:AE2721)+1,0)))</f>
        <v>#REF!</v>
      </c>
      <c r="AF2722" s="3" t="str">
        <f t="shared" si="219"/>
        <v/>
      </c>
    </row>
    <row r="2723" spans="1:32" x14ac:dyDescent="0.35">
      <c r="A2723" s="2" t="s">
        <v>4216</v>
      </c>
      <c r="B2723" s="2" t="s">
        <v>4303</v>
      </c>
      <c r="C2723" s="2" t="s">
        <v>4266</v>
      </c>
      <c r="D2723" s="2" t="s">
        <v>4303</v>
      </c>
      <c r="E2723" s="2" t="s">
        <v>9644</v>
      </c>
      <c r="G2723" s="5">
        <f>IF('Supplier Change Request FORM Z'!$D$61="",IF(ISNUMBER(SEARCH(#REF!,C2723)),MAX($G$1:G2722)+1,0),IF(ISNUMBER(SEARCH('Supplier Change Request FORM Z'!$D$61,C2723)),MAX($G$1:G2722)+1,0))</f>
        <v>0</v>
      </c>
      <c r="H2723" s="3" t="str">
        <f t="shared" si="215"/>
        <v/>
      </c>
      <c r="K2723" s="5" t="e">
        <f>IF('Supplier Change Request FORM Z'!$D$58="",IF(AND((#REF!=C2723),(LEFT(#REF!,1)=LEFT(E2723,1)),(LEFT(#REF!,2)=LEFT(A2723,2))),MAX($K$1:K2722)+1,0),IF(AND(('Supplier Change Request FORM Z'!$D$61=C2723),(LEFT('Supplier Change Request FORM Z'!$D$58,1)=LEFT(E2723,1)),(LEFT('Supplier Change Request FORM Z'!$D$59,2)=LEFT(A2723,2))),MAX($K$1:K2722)+1,0))</f>
        <v>#REF!</v>
      </c>
      <c r="L2723" s="3" t="str">
        <f t="shared" si="216"/>
        <v/>
      </c>
      <c r="Q2723" s="5"/>
      <c r="R2723" s="3"/>
      <c r="U2723" s="5">
        <f>IF('Supplier Change Request FORM Z'!$D$71="",IF(ISNUMBER(SEARCH(#REF!,C2723)),MAX($U$1:U2722)+1,0),IF(ISNUMBER(SEARCH('Supplier Change Request FORM Z'!$D$71,C2723)),MAX($U$1:U2722)+1,0))</f>
        <v>0</v>
      </c>
      <c r="V2723" s="3" t="str">
        <f t="shared" si="217"/>
        <v/>
      </c>
      <c r="Y2723" s="5">
        <f>IF('Supplier Change Request FORM Z'!$D$71="",IF(ISNUMBER(SEARCH(#REF!,C2723)),MAX($Y$1:Y2722)+1,0),IF(ISNUMBER(SEARCH('Supplier Change Request FORM Z'!$D$71,C2723)),MAX($Y$1:Y2722)+1,0))</f>
        <v>0</v>
      </c>
      <c r="Z2723" s="3" t="str">
        <f t="shared" si="218"/>
        <v/>
      </c>
      <c r="AE2723" s="5" t="e">
        <f>IF('Supplier Change Request FORM Z'!$D$58="",IF(LEFT(#REF!,1)="F",0,IF(AND((LEFT(#REF!,1)=LEFT(E2723,1)),(LEFT(#REF!,2)=LEFT(A2723,2))),MAX($AE$1:AE2722)+1,0)),IF(LEFT('Supplier Change Request FORM Z'!$D$58,1)="F",0,IF(AND((LEFT('Supplier Change Request FORM Z'!$D$58,1)=LEFT(E2723,1)),(LEFT('Supplier Change Request FORM Z'!$D$59,2)=LEFT(A2723,2))),MAX($AE$1:AE2722)+1,0)))</f>
        <v>#REF!</v>
      </c>
      <c r="AF2723" s="3" t="str">
        <f t="shared" si="219"/>
        <v/>
      </c>
    </row>
    <row r="2724" spans="1:32" x14ac:dyDescent="0.35">
      <c r="A2724" s="2" t="s">
        <v>4216</v>
      </c>
      <c r="B2724" s="2" t="s">
        <v>4291</v>
      </c>
      <c r="C2724" s="2" t="s">
        <v>4266</v>
      </c>
      <c r="D2724" s="2" t="s">
        <v>4291</v>
      </c>
      <c r="E2724" s="2" t="s">
        <v>9644</v>
      </c>
      <c r="G2724" s="5">
        <f>IF('Supplier Change Request FORM Z'!$D$61="",IF(ISNUMBER(SEARCH(#REF!,C2724)),MAX($G$1:G2723)+1,0),IF(ISNUMBER(SEARCH('Supplier Change Request FORM Z'!$D$61,C2724)),MAX($G$1:G2723)+1,0))</f>
        <v>0</v>
      </c>
      <c r="H2724" s="3" t="str">
        <f t="shared" si="215"/>
        <v/>
      </c>
      <c r="K2724" s="5" t="e">
        <f>IF('Supplier Change Request FORM Z'!$D$58="",IF(AND((#REF!=C2724),(LEFT(#REF!,1)=LEFT(E2724,1)),(LEFT(#REF!,2)=LEFT(A2724,2))),MAX($K$1:K2723)+1,0),IF(AND(('Supplier Change Request FORM Z'!$D$61=C2724),(LEFT('Supplier Change Request FORM Z'!$D$58,1)=LEFT(E2724,1)),(LEFT('Supplier Change Request FORM Z'!$D$59,2)=LEFT(A2724,2))),MAX($K$1:K2723)+1,0))</f>
        <v>#REF!</v>
      </c>
      <c r="L2724" s="3" t="str">
        <f t="shared" si="216"/>
        <v/>
      </c>
      <c r="Q2724" s="5"/>
      <c r="R2724" s="3"/>
      <c r="U2724" s="5">
        <f>IF('Supplier Change Request FORM Z'!$D$71="",IF(ISNUMBER(SEARCH(#REF!,C2724)),MAX($U$1:U2723)+1,0),IF(ISNUMBER(SEARCH('Supplier Change Request FORM Z'!$D$71,C2724)),MAX($U$1:U2723)+1,0))</f>
        <v>0</v>
      </c>
      <c r="V2724" s="3" t="str">
        <f t="shared" si="217"/>
        <v/>
      </c>
      <c r="Y2724" s="5">
        <f>IF('Supplier Change Request FORM Z'!$D$71="",IF(ISNUMBER(SEARCH(#REF!,C2724)),MAX($Y$1:Y2723)+1,0),IF(ISNUMBER(SEARCH('Supplier Change Request FORM Z'!$D$71,C2724)),MAX($Y$1:Y2723)+1,0))</f>
        <v>0</v>
      </c>
      <c r="Z2724" s="3" t="str">
        <f t="shared" si="218"/>
        <v/>
      </c>
      <c r="AE2724" s="5" t="e">
        <f>IF('Supplier Change Request FORM Z'!$D$58="",IF(LEFT(#REF!,1)="F",0,IF(AND((LEFT(#REF!,1)=LEFT(E2724,1)),(LEFT(#REF!,2)=LEFT(A2724,2))),MAX($AE$1:AE2723)+1,0)),IF(LEFT('Supplier Change Request FORM Z'!$D$58,1)="F",0,IF(AND((LEFT('Supplier Change Request FORM Z'!$D$58,1)=LEFT(E2724,1)),(LEFT('Supplier Change Request FORM Z'!$D$59,2)=LEFT(A2724,2))),MAX($AE$1:AE2723)+1,0)))</f>
        <v>#REF!</v>
      </c>
      <c r="AF2724" s="3" t="str">
        <f t="shared" si="219"/>
        <v/>
      </c>
    </row>
    <row r="2725" spans="1:32" x14ac:dyDescent="0.35">
      <c r="A2725" s="2" t="s">
        <v>4216</v>
      </c>
      <c r="B2725" s="2" t="s">
        <v>4300</v>
      </c>
      <c r="C2725" s="2" t="s">
        <v>4266</v>
      </c>
      <c r="D2725" s="2" t="s">
        <v>4300</v>
      </c>
      <c r="E2725" s="2" t="s">
        <v>9644</v>
      </c>
      <c r="G2725" s="5">
        <f>IF('Supplier Change Request FORM Z'!$D$61="",IF(ISNUMBER(SEARCH(#REF!,C2725)),MAX($G$1:G2724)+1,0),IF(ISNUMBER(SEARCH('Supplier Change Request FORM Z'!$D$61,C2725)),MAX($G$1:G2724)+1,0))</f>
        <v>0</v>
      </c>
      <c r="H2725" s="3" t="str">
        <f t="shared" si="215"/>
        <v/>
      </c>
      <c r="K2725" s="5" t="e">
        <f>IF('Supplier Change Request FORM Z'!$D$58="",IF(AND((#REF!=C2725),(LEFT(#REF!,1)=LEFT(E2725,1)),(LEFT(#REF!,2)=LEFT(A2725,2))),MAX($K$1:K2724)+1,0),IF(AND(('Supplier Change Request FORM Z'!$D$61=C2725),(LEFT('Supplier Change Request FORM Z'!$D$58,1)=LEFT(E2725,1)),(LEFT('Supplier Change Request FORM Z'!$D$59,2)=LEFT(A2725,2))),MAX($K$1:K2724)+1,0))</f>
        <v>#REF!</v>
      </c>
      <c r="L2725" s="3" t="str">
        <f t="shared" si="216"/>
        <v/>
      </c>
      <c r="Q2725" s="5"/>
      <c r="R2725" s="3"/>
      <c r="U2725" s="5">
        <f>IF('Supplier Change Request FORM Z'!$D$71="",IF(ISNUMBER(SEARCH(#REF!,C2725)),MAX($U$1:U2724)+1,0),IF(ISNUMBER(SEARCH('Supplier Change Request FORM Z'!$D$71,C2725)),MAX($U$1:U2724)+1,0))</f>
        <v>0</v>
      </c>
      <c r="V2725" s="3" t="str">
        <f t="shared" si="217"/>
        <v/>
      </c>
      <c r="Y2725" s="5">
        <f>IF('Supplier Change Request FORM Z'!$D$71="",IF(ISNUMBER(SEARCH(#REF!,C2725)),MAX($Y$1:Y2724)+1,0),IF(ISNUMBER(SEARCH('Supplier Change Request FORM Z'!$D$71,C2725)),MAX($Y$1:Y2724)+1,0))</f>
        <v>0</v>
      </c>
      <c r="Z2725" s="3" t="str">
        <f t="shared" si="218"/>
        <v/>
      </c>
      <c r="AE2725" s="5" t="e">
        <f>IF('Supplier Change Request FORM Z'!$D$58="",IF(LEFT(#REF!,1)="F",0,IF(AND((LEFT(#REF!,1)=LEFT(E2725,1)),(LEFT(#REF!,2)=LEFT(A2725,2))),MAX($AE$1:AE2724)+1,0)),IF(LEFT('Supplier Change Request FORM Z'!$D$58,1)="F",0,IF(AND((LEFT('Supplier Change Request FORM Z'!$D$58,1)=LEFT(E2725,1)),(LEFT('Supplier Change Request FORM Z'!$D$59,2)=LEFT(A2725,2))),MAX($AE$1:AE2724)+1,0)))</f>
        <v>#REF!</v>
      </c>
      <c r="AF2725" s="3" t="str">
        <f t="shared" si="219"/>
        <v/>
      </c>
    </row>
    <row r="2726" spans="1:32" x14ac:dyDescent="0.35">
      <c r="A2726" s="2" t="s">
        <v>4216</v>
      </c>
      <c r="B2726" s="2" t="s">
        <v>4299</v>
      </c>
      <c r="C2726" s="2" t="s">
        <v>4266</v>
      </c>
      <c r="D2726" s="2" t="s">
        <v>4299</v>
      </c>
      <c r="E2726" s="2" t="s">
        <v>9644</v>
      </c>
      <c r="G2726" s="5">
        <f>IF('Supplier Change Request FORM Z'!$D$61="",IF(ISNUMBER(SEARCH(#REF!,C2726)),MAX($G$1:G2725)+1,0),IF(ISNUMBER(SEARCH('Supplier Change Request FORM Z'!$D$61,C2726)),MAX($G$1:G2725)+1,0))</f>
        <v>0</v>
      </c>
      <c r="H2726" s="3" t="str">
        <f t="shared" si="215"/>
        <v/>
      </c>
      <c r="K2726" s="5" t="e">
        <f>IF('Supplier Change Request FORM Z'!$D$58="",IF(AND((#REF!=C2726),(LEFT(#REF!,1)=LEFT(E2726,1)),(LEFT(#REF!,2)=LEFT(A2726,2))),MAX($K$1:K2725)+1,0),IF(AND(('Supplier Change Request FORM Z'!$D$61=C2726),(LEFT('Supplier Change Request FORM Z'!$D$58,1)=LEFT(E2726,1)),(LEFT('Supplier Change Request FORM Z'!$D$59,2)=LEFT(A2726,2))),MAX($K$1:K2725)+1,0))</f>
        <v>#REF!</v>
      </c>
      <c r="L2726" s="3" t="str">
        <f t="shared" si="216"/>
        <v/>
      </c>
      <c r="Q2726" s="5"/>
      <c r="R2726" s="3"/>
      <c r="U2726" s="5">
        <f>IF('Supplier Change Request FORM Z'!$D$71="",IF(ISNUMBER(SEARCH(#REF!,C2726)),MAX($U$1:U2725)+1,0),IF(ISNUMBER(SEARCH('Supplier Change Request FORM Z'!$D$71,C2726)),MAX($U$1:U2725)+1,0))</f>
        <v>0</v>
      </c>
      <c r="V2726" s="3" t="str">
        <f t="shared" si="217"/>
        <v/>
      </c>
      <c r="Y2726" s="5">
        <f>IF('Supplier Change Request FORM Z'!$D$71="",IF(ISNUMBER(SEARCH(#REF!,C2726)),MAX($Y$1:Y2725)+1,0),IF(ISNUMBER(SEARCH('Supplier Change Request FORM Z'!$D$71,C2726)),MAX($Y$1:Y2725)+1,0))</f>
        <v>0</v>
      </c>
      <c r="Z2726" s="3" t="str">
        <f t="shared" si="218"/>
        <v/>
      </c>
      <c r="AE2726" s="5" t="e">
        <f>IF('Supplier Change Request FORM Z'!$D$58="",IF(LEFT(#REF!,1)="F",0,IF(AND((LEFT(#REF!,1)=LEFT(E2726,1)),(LEFT(#REF!,2)=LEFT(A2726,2))),MAX($AE$1:AE2725)+1,0)),IF(LEFT('Supplier Change Request FORM Z'!$D$58,1)="F",0,IF(AND((LEFT('Supplier Change Request FORM Z'!$D$58,1)=LEFT(E2726,1)),(LEFT('Supplier Change Request FORM Z'!$D$59,2)=LEFT(A2726,2))),MAX($AE$1:AE2725)+1,0)))</f>
        <v>#REF!</v>
      </c>
      <c r="AF2726" s="3" t="str">
        <f t="shared" si="219"/>
        <v/>
      </c>
    </row>
    <row r="2727" spans="1:32" x14ac:dyDescent="0.35">
      <c r="A2727" s="2" t="s">
        <v>4216</v>
      </c>
      <c r="B2727" s="2" t="s">
        <v>9695</v>
      </c>
      <c r="C2727" s="2" t="s">
        <v>4266</v>
      </c>
      <c r="D2727" s="2" t="s">
        <v>9695</v>
      </c>
      <c r="E2727" s="2" t="s">
        <v>9644</v>
      </c>
      <c r="G2727" s="5">
        <f>IF('Supplier Change Request FORM Z'!$D$61="",IF(ISNUMBER(SEARCH(#REF!,C2727)),MAX($G$1:G2726)+1,0),IF(ISNUMBER(SEARCH('Supplier Change Request FORM Z'!$D$61,C2727)),MAX($G$1:G2726)+1,0))</f>
        <v>0</v>
      </c>
      <c r="H2727" s="3" t="str">
        <f t="shared" si="215"/>
        <v/>
      </c>
      <c r="K2727" s="5" t="e">
        <f>IF('Supplier Change Request FORM Z'!$D$58="",IF(AND((#REF!=C2727),(LEFT(#REF!,1)=LEFT(E2727,1)),(LEFT(#REF!,2)=LEFT(A2727,2))),MAX($K$1:K2726)+1,0),IF(AND(('Supplier Change Request FORM Z'!$D$61=C2727),(LEFT('Supplier Change Request FORM Z'!$D$58,1)=LEFT(E2727,1)),(LEFT('Supplier Change Request FORM Z'!$D$59,2)=LEFT(A2727,2))),MAX($K$1:K2726)+1,0))</f>
        <v>#REF!</v>
      </c>
      <c r="L2727" s="3" t="str">
        <f t="shared" si="216"/>
        <v/>
      </c>
      <c r="Q2727" s="5"/>
      <c r="R2727" s="3"/>
      <c r="U2727" s="5">
        <f>IF('Supplier Change Request FORM Z'!$D$71="",IF(ISNUMBER(SEARCH(#REF!,C2727)),MAX($U$1:U2726)+1,0),IF(ISNUMBER(SEARCH('Supplier Change Request FORM Z'!$D$71,C2727)),MAX($U$1:U2726)+1,0))</f>
        <v>0</v>
      </c>
      <c r="V2727" s="3" t="str">
        <f t="shared" si="217"/>
        <v/>
      </c>
      <c r="Y2727" s="5">
        <f>IF('Supplier Change Request FORM Z'!$D$71="",IF(ISNUMBER(SEARCH(#REF!,C2727)),MAX($Y$1:Y2726)+1,0),IF(ISNUMBER(SEARCH('Supplier Change Request FORM Z'!$D$71,C2727)),MAX($Y$1:Y2726)+1,0))</f>
        <v>0</v>
      </c>
      <c r="Z2727" s="3" t="str">
        <f t="shared" si="218"/>
        <v/>
      </c>
      <c r="AE2727" s="5" t="e">
        <f>IF('Supplier Change Request FORM Z'!$D$58="",IF(LEFT(#REF!,1)="F",0,IF(AND((LEFT(#REF!,1)=LEFT(E2727,1)),(LEFT(#REF!,2)=LEFT(A2727,2))),MAX($AE$1:AE2726)+1,0)),IF(LEFT('Supplier Change Request FORM Z'!$D$58,1)="F",0,IF(AND((LEFT('Supplier Change Request FORM Z'!$D$58,1)=LEFT(E2727,1)),(LEFT('Supplier Change Request FORM Z'!$D$59,2)=LEFT(A2727,2))),MAX($AE$1:AE2726)+1,0)))</f>
        <v>#REF!</v>
      </c>
      <c r="AF2727" s="3" t="str">
        <f t="shared" si="219"/>
        <v/>
      </c>
    </row>
    <row r="2728" spans="1:32" x14ac:dyDescent="0.35">
      <c r="A2728" s="2" t="s">
        <v>4216</v>
      </c>
      <c r="B2728" s="2" t="s">
        <v>4281</v>
      </c>
      <c r="C2728" s="2" t="s">
        <v>4266</v>
      </c>
      <c r="D2728" s="2" t="s">
        <v>4281</v>
      </c>
      <c r="E2728" s="2" t="s">
        <v>9644</v>
      </c>
      <c r="G2728" s="5">
        <f>IF('Supplier Change Request FORM Z'!$D$61="",IF(ISNUMBER(SEARCH(#REF!,C2728)),MAX($G$1:G2727)+1,0),IF(ISNUMBER(SEARCH('Supplier Change Request FORM Z'!$D$61,C2728)),MAX($G$1:G2727)+1,0))</f>
        <v>0</v>
      </c>
      <c r="H2728" s="3" t="str">
        <f t="shared" si="215"/>
        <v/>
      </c>
      <c r="K2728" s="5" t="e">
        <f>IF('Supplier Change Request FORM Z'!$D$58="",IF(AND((#REF!=C2728),(LEFT(#REF!,1)=LEFT(E2728,1)),(LEFT(#REF!,2)=LEFT(A2728,2))),MAX($K$1:K2727)+1,0),IF(AND(('Supplier Change Request FORM Z'!$D$61=C2728),(LEFT('Supplier Change Request FORM Z'!$D$58,1)=LEFT(E2728,1)),(LEFT('Supplier Change Request FORM Z'!$D$59,2)=LEFT(A2728,2))),MAX($K$1:K2727)+1,0))</f>
        <v>#REF!</v>
      </c>
      <c r="L2728" s="3" t="str">
        <f t="shared" si="216"/>
        <v/>
      </c>
      <c r="Q2728" s="5"/>
      <c r="R2728" s="3"/>
      <c r="U2728" s="5">
        <f>IF('Supplier Change Request FORM Z'!$D$71="",IF(ISNUMBER(SEARCH(#REF!,C2728)),MAX($U$1:U2727)+1,0),IF(ISNUMBER(SEARCH('Supplier Change Request FORM Z'!$D$71,C2728)),MAX($U$1:U2727)+1,0))</f>
        <v>0</v>
      </c>
      <c r="V2728" s="3" t="str">
        <f t="shared" si="217"/>
        <v/>
      </c>
      <c r="Y2728" s="5">
        <f>IF('Supplier Change Request FORM Z'!$D$71="",IF(ISNUMBER(SEARCH(#REF!,C2728)),MAX($Y$1:Y2727)+1,0),IF(ISNUMBER(SEARCH('Supplier Change Request FORM Z'!$D$71,C2728)),MAX($Y$1:Y2727)+1,0))</f>
        <v>0</v>
      </c>
      <c r="Z2728" s="3" t="str">
        <f t="shared" si="218"/>
        <v/>
      </c>
      <c r="AE2728" s="5" t="e">
        <f>IF('Supplier Change Request FORM Z'!$D$58="",IF(LEFT(#REF!,1)="F",0,IF(AND((LEFT(#REF!,1)=LEFT(E2728,1)),(LEFT(#REF!,2)=LEFT(A2728,2))),MAX($AE$1:AE2727)+1,0)),IF(LEFT('Supplier Change Request FORM Z'!$D$58,1)="F",0,IF(AND((LEFT('Supplier Change Request FORM Z'!$D$58,1)=LEFT(E2728,1)),(LEFT('Supplier Change Request FORM Z'!$D$59,2)=LEFT(A2728,2))),MAX($AE$1:AE2727)+1,0)))</f>
        <v>#REF!</v>
      </c>
      <c r="AF2728" s="3" t="str">
        <f t="shared" si="219"/>
        <v/>
      </c>
    </row>
    <row r="2729" spans="1:32" x14ac:dyDescent="0.35">
      <c r="A2729" s="2" t="s">
        <v>4216</v>
      </c>
      <c r="B2729" s="2" t="s">
        <v>4284</v>
      </c>
      <c r="C2729" s="2" t="s">
        <v>4266</v>
      </c>
      <c r="D2729" s="2" t="s">
        <v>4284</v>
      </c>
      <c r="E2729" s="2" t="s">
        <v>9644</v>
      </c>
      <c r="G2729" s="5">
        <f>IF('Supplier Change Request FORM Z'!$D$61="",IF(ISNUMBER(SEARCH(#REF!,C2729)),MAX($G$1:G2728)+1,0),IF(ISNUMBER(SEARCH('Supplier Change Request FORM Z'!$D$61,C2729)),MAX($G$1:G2728)+1,0))</f>
        <v>0</v>
      </c>
      <c r="H2729" s="3" t="str">
        <f t="shared" si="215"/>
        <v/>
      </c>
      <c r="K2729" s="5" t="e">
        <f>IF('Supplier Change Request FORM Z'!$D$58="",IF(AND((#REF!=C2729),(LEFT(#REF!,1)=LEFT(E2729,1)),(LEFT(#REF!,2)=LEFT(A2729,2))),MAX($K$1:K2728)+1,0),IF(AND(('Supplier Change Request FORM Z'!$D$61=C2729),(LEFT('Supplier Change Request FORM Z'!$D$58,1)=LEFT(E2729,1)),(LEFT('Supplier Change Request FORM Z'!$D$59,2)=LEFT(A2729,2))),MAX($K$1:K2728)+1,0))</f>
        <v>#REF!</v>
      </c>
      <c r="L2729" s="3" t="str">
        <f t="shared" si="216"/>
        <v/>
      </c>
      <c r="Q2729" s="5"/>
      <c r="R2729" s="3"/>
      <c r="U2729" s="5">
        <f>IF('Supplier Change Request FORM Z'!$D$71="",IF(ISNUMBER(SEARCH(#REF!,C2729)),MAX($U$1:U2728)+1,0),IF(ISNUMBER(SEARCH('Supplier Change Request FORM Z'!$D$71,C2729)),MAX($U$1:U2728)+1,0))</f>
        <v>0</v>
      </c>
      <c r="V2729" s="3" t="str">
        <f t="shared" si="217"/>
        <v/>
      </c>
      <c r="Y2729" s="5">
        <f>IF('Supplier Change Request FORM Z'!$D$71="",IF(ISNUMBER(SEARCH(#REF!,C2729)),MAX($Y$1:Y2728)+1,0),IF(ISNUMBER(SEARCH('Supplier Change Request FORM Z'!$D$71,C2729)),MAX($Y$1:Y2728)+1,0))</f>
        <v>0</v>
      </c>
      <c r="Z2729" s="3" t="str">
        <f t="shared" si="218"/>
        <v/>
      </c>
      <c r="AE2729" s="5" t="e">
        <f>IF('Supplier Change Request FORM Z'!$D$58="",IF(LEFT(#REF!,1)="F",0,IF(AND((LEFT(#REF!,1)=LEFT(E2729,1)),(LEFT(#REF!,2)=LEFT(A2729,2))),MAX($AE$1:AE2728)+1,0)),IF(LEFT('Supplier Change Request FORM Z'!$D$58,1)="F",0,IF(AND((LEFT('Supplier Change Request FORM Z'!$D$58,1)=LEFT(E2729,1)),(LEFT('Supplier Change Request FORM Z'!$D$59,2)=LEFT(A2729,2))),MAX($AE$1:AE2728)+1,0)))</f>
        <v>#REF!</v>
      </c>
      <c r="AF2729" s="3" t="str">
        <f t="shared" si="219"/>
        <v/>
      </c>
    </row>
    <row r="2730" spans="1:32" x14ac:dyDescent="0.35">
      <c r="A2730" s="2" t="s">
        <v>4216</v>
      </c>
      <c r="B2730" s="2" t="s">
        <v>4312</v>
      </c>
      <c r="C2730" s="2" t="s">
        <v>4266</v>
      </c>
      <c r="D2730" s="2" t="s">
        <v>4312</v>
      </c>
      <c r="E2730" s="2" t="s">
        <v>9644</v>
      </c>
      <c r="G2730" s="5">
        <f>IF('Supplier Change Request FORM Z'!$D$61="",IF(ISNUMBER(SEARCH(#REF!,C2730)),MAX($G$1:G2729)+1,0),IF(ISNUMBER(SEARCH('Supplier Change Request FORM Z'!$D$61,C2730)),MAX($G$1:G2729)+1,0))</f>
        <v>0</v>
      </c>
      <c r="H2730" s="3" t="str">
        <f t="shared" si="215"/>
        <v/>
      </c>
      <c r="K2730" s="5" t="e">
        <f>IF('Supplier Change Request FORM Z'!$D$58="",IF(AND((#REF!=C2730),(LEFT(#REF!,1)=LEFT(E2730,1)),(LEFT(#REF!,2)=LEFT(A2730,2))),MAX($K$1:K2729)+1,0),IF(AND(('Supplier Change Request FORM Z'!$D$61=C2730),(LEFT('Supplier Change Request FORM Z'!$D$58,1)=LEFT(E2730,1)),(LEFT('Supplier Change Request FORM Z'!$D$59,2)=LEFT(A2730,2))),MAX($K$1:K2729)+1,0))</f>
        <v>#REF!</v>
      </c>
      <c r="L2730" s="3" t="str">
        <f t="shared" si="216"/>
        <v/>
      </c>
      <c r="Q2730" s="5"/>
      <c r="R2730" s="3"/>
      <c r="U2730" s="5">
        <f>IF('Supplier Change Request FORM Z'!$D$71="",IF(ISNUMBER(SEARCH(#REF!,C2730)),MAX($U$1:U2729)+1,0),IF(ISNUMBER(SEARCH('Supplier Change Request FORM Z'!$D$71,C2730)),MAX($U$1:U2729)+1,0))</f>
        <v>0</v>
      </c>
      <c r="V2730" s="3" t="str">
        <f t="shared" si="217"/>
        <v/>
      </c>
      <c r="Y2730" s="5">
        <f>IF('Supplier Change Request FORM Z'!$D$71="",IF(ISNUMBER(SEARCH(#REF!,C2730)),MAX($Y$1:Y2729)+1,0),IF(ISNUMBER(SEARCH('Supplier Change Request FORM Z'!$D$71,C2730)),MAX($Y$1:Y2729)+1,0))</f>
        <v>0</v>
      </c>
      <c r="Z2730" s="3" t="str">
        <f t="shared" si="218"/>
        <v/>
      </c>
      <c r="AE2730" s="5" t="e">
        <f>IF('Supplier Change Request FORM Z'!$D$58="",IF(LEFT(#REF!,1)="F",0,IF(AND((LEFT(#REF!,1)=LEFT(E2730,1)),(LEFT(#REF!,2)=LEFT(A2730,2))),MAX($AE$1:AE2729)+1,0)),IF(LEFT('Supplier Change Request FORM Z'!$D$58,1)="F",0,IF(AND((LEFT('Supplier Change Request FORM Z'!$D$58,1)=LEFT(E2730,1)),(LEFT('Supplier Change Request FORM Z'!$D$59,2)=LEFT(A2730,2))),MAX($AE$1:AE2729)+1,0)))</f>
        <v>#REF!</v>
      </c>
      <c r="AF2730" s="3" t="str">
        <f t="shared" si="219"/>
        <v/>
      </c>
    </row>
    <row r="2731" spans="1:32" x14ac:dyDescent="0.35">
      <c r="A2731" s="2" t="s">
        <v>4216</v>
      </c>
      <c r="B2731" s="2" t="s">
        <v>4301</v>
      </c>
      <c r="C2731" s="2" t="s">
        <v>4266</v>
      </c>
      <c r="D2731" s="2" t="s">
        <v>4301</v>
      </c>
      <c r="E2731" s="2" t="s">
        <v>9644</v>
      </c>
      <c r="G2731" s="5">
        <f>IF('Supplier Change Request FORM Z'!$D$61="",IF(ISNUMBER(SEARCH(#REF!,C2731)),MAX($G$1:G2730)+1,0),IF(ISNUMBER(SEARCH('Supplier Change Request FORM Z'!$D$61,C2731)),MAX($G$1:G2730)+1,0))</f>
        <v>0</v>
      </c>
      <c r="H2731" s="3" t="str">
        <f t="shared" si="215"/>
        <v/>
      </c>
      <c r="K2731" s="5" t="e">
        <f>IF('Supplier Change Request FORM Z'!$D$58="",IF(AND((#REF!=C2731),(LEFT(#REF!,1)=LEFT(E2731,1)),(LEFT(#REF!,2)=LEFT(A2731,2))),MAX($K$1:K2730)+1,0),IF(AND(('Supplier Change Request FORM Z'!$D$61=C2731),(LEFT('Supplier Change Request FORM Z'!$D$58,1)=LEFT(E2731,1)),(LEFT('Supplier Change Request FORM Z'!$D$59,2)=LEFT(A2731,2))),MAX($K$1:K2730)+1,0))</f>
        <v>#REF!</v>
      </c>
      <c r="L2731" s="3" t="str">
        <f t="shared" si="216"/>
        <v/>
      </c>
      <c r="Q2731" s="5"/>
      <c r="R2731" s="3"/>
      <c r="U2731" s="5">
        <f>IF('Supplier Change Request FORM Z'!$D$71="",IF(ISNUMBER(SEARCH(#REF!,C2731)),MAX($U$1:U2730)+1,0),IF(ISNUMBER(SEARCH('Supplier Change Request FORM Z'!$D$71,C2731)),MAX($U$1:U2730)+1,0))</f>
        <v>0</v>
      </c>
      <c r="V2731" s="3" t="str">
        <f t="shared" si="217"/>
        <v/>
      </c>
      <c r="Y2731" s="5">
        <f>IF('Supplier Change Request FORM Z'!$D$71="",IF(ISNUMBER(SEARCH(#REF!,C2731)),MAX($Y$1:Y2730)+1,0),IF(ISNUMBER(SEARCH('Supplier Change Request FORM Z'!$D$71,C2731)),MAX($Y$1:Y2730)+1,0))</f>
        <v>0</v>
      </c>
      <c r="Z2731" s="3" t="str">
        <f t="shared" si="218"/>
        <v/>
      </c>
      <c r="AE2731" s="5" t="e">
        <f>IF('Supplier Change Request FORM Z'!$D$58="",IF(LEFT(#REF!,1)="F",0,IF(AND((LEFT(#REF!,1)=LEFT(E2731,1)),(LEFT(#REF!,2)=LEFT(A2731,2))),MAX($AE$1:AE2730)+1,0)),IF(LEFT('Supplier Change Request FORM Z'!$D$58,1)="F",0,IF(AND((LEFT('Supplier Change Request FORM Z'!$D$58,1)=LEFT(E2731,1)),(LEFT('Supplier Change Request FORM Z'!$D$59,2)=LEFT(A2731,2))),MAX($AE$1:AE2730)+1,0)))</f>
        <v>#REF!</v>
      </c>
      <c r="AF2731" s="3" t="str">
        <f t="shared" si="219"/>
        <v/>
      </c>
    </row>
    <row r="2732" spans="1:32" x14ac:dyDescent="0.35">
      <c r="A2732" s="2" t="s">
        <v>4216</v>
      </c>
      <c r="B2732" s="2" t="s">
        <v>4313</v>
      </c>
      <c r="C2732" s="2" t="s">
        <v>4266</v>
      </c>
      <c r="D2732" s="2" t="s">
        <v>4313</v>
      </c>
      <c r="E2732" s="2" t="s">
        <v>9644</v>
      </c>
      <c r="G2732" s="5">
        <f>IF('Supplier Change Request FORM Z'!$D$61="",IF(ISNUMBER(SEARCH(#REF!,C2732)),MAX($G$1:G2731)+1,0),IF(ISNUMBER(SEARCH('Supplier Change Request FORM Z'!$D$61,C2732)),MAX($G$1:G2731)+1,0))</f>
        <v>0</v>
      </c>
      <c r="H2732" s="3" t="str">
        <f t="shared" si="215"/>
        <v/>
      </c>
      <c r="K2732" s="5" t="e">
        <f>IF('Supplier Change Request FORM Z'!$D$58="",IF(AND((#REF!=C2732),(LEFT(#REF!,1)=LEFT(E2732,1)),(LEFT(#REF!,2)=LEFT(A2732,2))),MAX($K$1:K2731)+1,0),IF(AND(('Supplier Change Request FORM Z'!$D$61=C2732),(LEFT('Supplier Change Request FORM Z'!$D$58,1)=LEFT(E2732,1)),(LEFT('Supplier Change Request FORM Z'!$D$59,2)=LEFT(A2732,2))),MAX($K$1:K2731)+1,0))</f>
        <v>#REF!</v>
      </c>
      <c r="L2732" s="3" t="str">
        <f t="shared" si="216"/>
        <v/>
      </c>
      <c r="Q2732" s="5"/>
      <c r="R2732" s="3"/>
      <c r="U2732" s="5">
        <f>IF('Supplier Change Request FORM Z'!$D$71="",IF(ISNUMBER(SEARCH(#REF!,C2732)),MAX($U$1:U2731)+1,0),IF(ISNUMBER(SEARCH('Supplier Change Request FORM Z'!$D$71,C2732)),MAX($U$1:U2731)+1,0))</f>
        <v>0</v>
      </c>
      <c r="V2732" s="3" t="str">
        <f t="shared" si="217"/>
        <v/>
      </c>
      <c r="Y2732" s="5">
        <f>IF('Supplier Change Request FORM Z'!$D$71="",IF(ISNUMBER(SEARCH(#REF!,C2732)),MAX($Y$1:Y2731)+1,0),IF(ISNUMBER(SEARCH('Supplier Change Request FORM Z'!$D$71,C2732)),MAX($Y$1:Y2731)+1,0))</f>
        <v>0</v>
      </c>
      <c r="Z2732" s="3" t="str">
        <f t="shared" si="218"/>
        <v/>
      </c>
      <c r="AE2732" s="5" t="e">
        <f>IF('Supplier Change Request FORM Z'!$D$58="",IF(LEFT(#REF!,1)="F",0,IF(AND((LEFT(#REF!,1)=LEFT(E2732,1)),(LEFT(#REF!,2)=LEFT(A2732,2))),MAX($AE$1:AE2731)+1,0)),IF(LEFT('Supplier Change Request FORM Z'!$D$58,1)="F",0,IF(AND((LEFT('Supplier Change Request FORM Z'!$D$58,1)=LEFT(E2732,1)),(LEFT('Supplier Change Request FORM Z'!$D$59,2)=LEFT(A2732,2))),MAX($AE$1:AE2731)+1,0)))</f>
        <v>#REF!</v>
      </c>
      <c r="AF2732" s="3" t="str">
        <f t="shared" si="219"/>
        <v/>
      </c>
    </row>
    <row r="2733" spans="1:32" x14ac:dyDescent="0.35">
      <c r="A2733" s="2" t="s">
        <v>4216</v>
      </c>
      <c r="B2733" s="2" t="s">
        <v>4294</v>
      </c>
      <c r="C2733" s="2" t="s">
        <v>4266</v>
      </c>
      <c r="D2733" s="2" t="s">
        <v>4294</v>
      </c>
      <c r="E2733" s="2" t="s">
        <v>9644</v>
      </c>
      <c r="G2733" s="5">
        <f>IF('Supplier Change Request FORM Z'!$D$61="",IF(ISNUMBER(SEARCH(#REF!,C2733)),MAX($G$1:G2732)+1,0),IF(ISNUMBER(SEARCH('Supplier Change Request FORM Z'!$D$61,C2733)),MAX($G$1:G2732)+1,0))</f>
        <v>0</v>
      </c>
      <c r="H2733" s="3" t="str">
        <f t="shared" si="215"/>
        <v/>
      </c>
      <c r="K2733" s="5" t="e">
        <f>IF('Supplier Change Request FORM Z'!$D$58="",IF(AND((#REF!=C2733),(LEFT(#REF!,1)=LEFT(E2733,1)),(LEFT(#REF!,2)=LEFT(A2733,2))),MAX($K$1:K2732)+1,0),IF(AND(('Supplier Change Request FORM Z'!$D$61=C2733),(LEFT('Supplier Change Request FORM Z'!$D$58,1)=LEFT(E2733,1)),(LEFT('Supplier Change Request FORM Z'!$D$59,2)=LEFT(A2733,2))),MAX($K$1:K2732)+1,0))</f>
        <v>#REF!</v>
      </c>
      <c r="L2733" s="3" t="str">
        <f t="shared" si="216"/>
        <v/>
      </c>
      <c r="Q2733" s="5"/>
      <c r="R2733" s="3"/>
      <c r="U2733" s="5">
        <f>IF('Supplier Change Request FORM Z'!$D$71="",IF(ISNUMBER(SEARCH(#REF!,C2733)),MAX($U$1:U2732)+1,0),IF(ISNUMBER(SEARCH('Supplier Change Request FORM Z'!$D$71,C2733)),MAX($U$1:U2732)+1,0))</f>
        <v>0</v>
      </c>
      <c r="V2733" s="3" t="str">
        <f t="shared" si="217"/>
        <v/>
      </c>
      <c r="Y2733" s="5">
        <f>IF('Supplier Change Request FORM Z'!$D$71="",IF(ISNUMBER(SEARCH(#REF!,C2733)),MAX($Y$1:Y2732)+1,0),IF(ISNUMBER(SEARCH('Supplier Change Request FORM Z'!$D$71,C2733)),MAX($Y$1:Y2732)+1,0))</f>
        <v>0</v>
      </c>
      <c r="Z2733" s="3" t="str">
        <f t="shared" si="218"/>
        <v/>
      </c>
      <c r="AE2733" s="5" t="e">
        <f>IF('Supplier Change Request FORM Z'!$D$58="",IF(LEFT(#REF!,1)="F",0,IF(AND((LEFT(#REF!,1)=LEFT(E2733,1)),(LEFT(#REF!,2)=LEFT(A2733,2))),MAX($AE$1:AE2732)+1,0)),IF(LEFT('Supplier Change Request FORM Z'!$D$58,1)="F",0,IF(AND((LEFT('Supplier Change Request FORM Z'!$D$58,1)=LEFT(E2733,1)),(LEFT('Supplier Change Request FORM Z'!$D$59,2)=LEFT(A2733,2))),MAX($AE$1:AE2732)+1,0)))</f>
        <v>#REF!</v>
      </c>
      <c r="AF2733" s="3" t="str">
        <f t="shared" si="219"/>
        <v/>
      </c>
    </row>
    <row r="2734" spans="1:32" x14ac:dyDescent="0.35">
      <c r="A2734" s="2" t="s">
        <v>4216</v>
      </c>
      <c r="B2734" s="2" t="s">
        <v>4304</v>
      </c>
      <c r="C2734" s="2" t="s">
        <v>4266</v>
      </c>
      <c r="D2734" s="2" t="s">
        <v>4304</v>
      </c>
      <c r="E2734" s="2" t="s">
        <v>9644</v>
      </c>
      <c r="G2734" s="5">
        <f>IF('Supplier Change Request FORM Z'!$D$61="",IF(ISNUMBER(SEARCH(#REF!,C2734)),MAX($G$1:G2733)+1,0),IF(ISNUMBER(SEARCH('Supplier Change Request FORM Z'!$D$61,C2734)),MAX($G$1:G2733)+1,0))</f>
        <v>0</v>
      </c>
      <c r="H2734" s="3" t="str">
        <f t="shared" si="215"/>
        <v/>
      </c>
      <c r="K2734" s="5" t="e">
        <f>IF('Supplier Change Request FORM Z'!$D$58="",IF(AND((#REF!=C2734),(LEFT(#REF!,1)=LEFT(E2734,1)),(LEFT(#REF!,2)=LEFT(A2734,2))),MAX($K$1:K2733)+1,0),IF(AND(('Supplier Change Request FORM Z'!$D$61=C2734),(LEFT('Supplier Change Request FORM Z'!$D$58,1)=LEFT(E2734,1)),(LEFT('Supplier Change Request FORM Z'!$D$59,2)=LEFT(A2734,2))),MAX($K$1:K2733)+1,0))</f>
        <v>#REF!</v>
      </c>
      <c r="L2734" s="3" t="str">
        <f t="shared" si="216"/>
        <v/>
      </c>
      <c r="Q2734" s="5"/>
      <c r="R2734" s="3"/>
      <c r="U2734" s="5">
        <f>IF('Supplier Change Request FORM Z'!$D$71="",IF(ISNUMBER(SEARCH(#REF!,C2734)),MAX($U$1:U2733)+1,0),IF(ISNUMBER(SEARCH('Supplier Change Request FORM Z'!$D$71,C2734)),MAX($U$1:U2733)+1,0))</f>
        <v>0</v>
      </c>
      <c r="V2734" s="3" t="str">
        <f t="shared" si="217"/>
        <v/>
      </c>
      <c r="Y2734" s="5">
        <f>IF('Supplier Change Request FORM Z'!$D$71="",IF(ISNUMBER(SEARCH(#REF!,C2734)),MAX($Y$1:Y2733)+1,0),IF(ISNUMBER(SEARCH('Supplier Change Request FORM Z'!$D$71,C2734)),MAX($Y$1:Y2733)+1,0))</f>
        <v>0</v>
      </c>
      <c r="Z2734" s="3" t="str">
        <f t="shared" si="218"/>
        <v/>
      </c>
      <c r="AE2734" s="5" t="e">
        <f>IF('Supplier Change Request FORM Z'!$D$58="",IF(LEFT(#REF!,1)="F",0,IF(AND((LEFT(#REF!,1)=LEFT(E2734,1)),(LEFT(#REF!,2)=LEFT(A2734,2))),MAX($AE$1:AE2733)+1,0)),IF(LEFT('Supplier Change Request FORM Z'!$D$58,1)="F",0,IF(AND((LEFT('Supplier Change Request FORM Z'!$D$58,1)=LEFT(E2734,1)),(LEFT('Supplier Change Request FORM Z'!$D$59,2)=LEFT(A2734,2))),MAX($AE$1:AE2733)+1,0)))</f>
        <v>#REF!</v>
      </c>
      <c r="AF2734" s="3" t="str">
        <f t="shared" si="219"/>
        <v/>
      </c>
    </row>
    <row r="2735" spans="1:32" x14ac:dyDescent="0.35">
      <c r="A2735" s="2" t="s">
        <v>4216</v>
      </c>
      <c r="B2735" s="2" t="s">
        <v>4297</v>
      </c>
      <c r="C2735" s="2" t="s">
        <v>4266</v>
      </c>
      <c r="D2735" s="2" t="s">
        <v>4297</v>
      </c>
      <c r="E2735" s="2" t="s">
        <v>9644</v>
      </c>
      <c r="G2735" s="5">
        <f>IF('Supplier Change Request FORM Z'!$D$61="",IF(ISNUMBER(SEARCH(#REF!,C2735)),MAX($G$1:G2734)+1,0),IF(ISNUMBER(SEARCH('Supplier Change Request FORM Z'!$D$61,C2735)),MAX($G$1:G2734)+1,0))</f>
        <v>0</v>
      </c>
      <c r="H2735" s="3" t="str">
        <f t="shared" si="215"/>
        <v/>
      </c>
      <c r="K2735" s="5" t="e">
        <f>IF('Supplier Change Request FORM Z'!$D$58="",IF(AND((#REF!=C2735),(LEFT(#REF!,1)=LEFT(E2735,1)),(LEFT(#REF!,2)=LEFT(A2735,2))),MAX($K$1:K2734)+1,0),IF(AND(('Supplier Change Request FORM Z'!$D$61=C2735),(LEFT('Supplier Change Request FORM Z'!$D$58,1)=LEFT(E2735,1)),(LEFT('Supplier Change Request FORM Z'!$D$59,2)=LEFT(A2735,2))),MAX($K$1:K2734)+1,0))</f>
        <v>#REF!</v>
      </c>
      <c r="L2735" s="3" t="str">
        <f t="shared" si="216"/>
        <v/>
      </c>
      <c r="Q2735" s="5"/>
      <c r="R2735" s="3"/>
      <c r="U2735" s="5">
        <f>IF('Supplier Change Request FORM Z'!$D$71="",IF(ISNUMBER(SEARCH(#REF!,C2735)),MAX($U$1:U2734)+1,0),IF(ISNUMBER(SEARCH('Supplier Change Request FORM Z'!$D$71,C2735)),MAX($U$1:U2734)+1,0))</f>
        <v>0</v>
      </c>
      <c r="V2735" s="3" t="str">
        <f t="shared" si="217"/>
        <v/>
      </c>
      <c r="Y2735" s="5">
        <f>IF('Supplier Change Request FORM Z'!$D$71="",IF(ISNUMBER(SEARCH(#REF!,C2735)),MAX($Y$1:Y2734)+1,0),IF(ISNUMBER(SEARCH('Supplier Change Request FORM Z'!$D$71,C2735)),MAX($Y$1:Y2734)+1,0))</f>
        <v>0</v>
      </c>
      <c r="Z2735" s="3" t="str">
        <f t="shared" si="218"/>
        <v/>
      </c>
      <c r="AE2735" s="5" t="e">
        <f>IF('Supplier Change Request FORM Z'!$D$58="",IF(LEFT(#REF!,1)="F",0,IF(AND((LEFT(#REF!,1)=LEFT(E2735,1)),(LEFT(#REF!,2)=LEFT(A2735,2))),MAX($AE$1:AE2734)+1,0)),IF(LEFT('Supplier Change Request FORM Z'!$D$58,1)="F",0,IF(AND((LEFT('Supplier Change Request FORM Z'!$D$58,1)=LEFT(E2735,1)),(LEFT('Supplier Change Request FORM Z'!$D$59,2)=LEFT(A2735,2))),MAX($AE$1:AE2734)+1,0)))</f>
        <v>#REF!</v>
      </c>
      <c r="AF2735" s="3" t="str">
        <f t="shared" si="219"/>
        <v/>
      </c>
    </row>
    <row r="2736" spans="1:32" x14ac:dyDescent="0.35">
      <c r="A2736" s="2" t="s">
        <v>4216</v>
      </c>
      <c r="B2736" s="2" t="s">
        <v>4316</v>
      </c>
      <c r="C2736" s="2" t="s">
        <v>4266</v>
      </c>
      <c r="D2736" s="2" t="s">
        <v>4316</v>
      </c>
      <c r="E2736" s="2" t="s">
        <v>9644</v>
      </c>
      <c r="G2736" s="5">
        <f>IF('Supplier Change Request FORM Z'!$D$61="",IF(ISNUMBER(SEARCH(#REF!,C2736)),MAX($G$1:G2735)+1,0),IF(ISNUMBER(SEARCH('Supplier Change Request FORM Z'!$D$61,C2736)),MAX($G$1:G2735)+1,0))</f>
        <v>0</v>
      </c>
      <c r="H2736" s="3" t="str">
        <f t="shared" si="215"/>
        <v/>
      </c>
      <c r="K2736" s="5" t="e">
        <f>IF('Supplier Change Request FORM Z'!$D$58="",IF(AND((#REF!=C2736),(LEFT(#REF!,1)=LEFT(E2736,1)),(LEFT(#REF!,2)=LEFT(A2736,2))),MAX($K$1:K2735)+1,0),IF(AND(('Supplier Change Request FORM Z'!$D$61=C2736),(LEFT('Supplier Change Request FORM Z'!$D$58,1)=LEFT(E2736,1)),(LEFT('Supplier Change Request FORM Z'!$D$59,2)=LEFT(A2736,2))),MAX($K$1:K2735)+1,0))</f>
        <v>#REF!</v>
      </c>
      <c r="L2736" s="3" t="str">
        <f t="shared" si="216"/>
        <v/>
      </c>
      <c r="Q2736" s="5"/>
      <c r="R2736" s="3"/>
      <c r="U2736" s="5">
        <f>IF('Supplier Change Request FORM Z'!$D$71="",IF(ISNUMBER(SEARCH(#REF!,C2736)),MAX($U$1:U2735)+1,0),IF(ISNUMBER(SEARCH('Supplier Change Request FORM Z'!$D$71,C2736)),MAX($U$1:U2735)+1,0))</f>
        <v>0</v>
      </c>
      <c r="V2736" s="3" t="str">
        <f t="shared" si="217"/>
        <v/>
      </c>
      <c r="Y2736" s="5">
        <f>IF('Supplier Change Request FORM Z'!$D$71="",IF(ISNUMBER(SEARCH(#REF!,C2736)),MAX($Y$1:Y2735)+1,0),IF(ISNUMBER(SEARCH('Supplier Change Request FORM Z'!$D$71,C2736)),MAX($Y$1:Y2735)+1,0))</f>
        <v>0</v>
      </c>
      <c r="Z2736" s="3" t="str">
        <f t="shared" si="218"/>
        <v/>
      </c>
      <c r="AE2736" s="5" t="e">
        <f>IF('Supplier Change Request FORM Z'!$D$58="",IF(LEFT(#REF!,1)="F",0,IF(AND((LEFT(#REF!,1)=LEFT(E2736,1)),(LEFT(#REF!,2)=LEFT(A2736,2))),MAX($AE$1:AE2735)+1,0)),IF(LEFT('Supplier Change Request FORM Z'!$D$58,1)="F",0,IF(AND((LEFT('Supplier Change Request FORM Z'!$D$58,1)=LEFT(E2736,1)),(LEFT('Supplier Change Request FORM Z'!$D$59,2)=LEFT(A2736,2))),MAX($AE$1:AE2735)+1,0)))</f>
        <v>#REF!</v>
      </c>
      <c r="AF2736" s="3" t="str">
        <f t="shared" si="219"/>
        <v/>
      </c>
    </row>
    <row r="2737" spans="1:32" x14ac:dyDescent="0.35">
      <c r="A2737" s="2" t="s">
        <v>4216</v>
      </c>
      <c r="B2737" s="2" t="s">
        <v>10782</v>
      </c>
      <c r="C2737" s="2" t="s">
        <v>4266</v>
      </c>
      <c r="D2737" s="2" t="s">
        <v>10782</v>
      </c>
      <c r="E2737" s="2" t="s">
        <v>9644</v>
      </c>
      <c r="G2737" s="5">
        <f>IF('Supplier Change Request FORM Z'!$D$61="",IF(ISNUMBER(SEARCH(#REF!,C2737)),MAX($G$1:G2736)+1,0),IF(ISNUMBER(SEARCH('Supplier Change Request FORM Z'!$D$61,C2737)),MAX($G$1:G2736)+1,0))</f>
        <v>0</v>
      </c>
      <c r="H2737" s="3" t="str">
        <f t="shared" si="215"/>
        <v/>
      </c>
      <c r="K2737" s="5" t="e">
        <f>IF('Supplier Change Request FORM Z'!$D$58="",IF(AND((#REF!=C2737),(LEFT(#REF!,1)=LEFT(E2737,1)),(LEFT(#REF!,2)=LEFT(A2737,2))),MAX($K$1:K2736)+1,0),IF(AND(('Supplier Change Request FORM Z'!$D$61=C2737),(LEFT('Supplier Change Request FORM Z'!$D$58,1)=LEFT(E2737,1)),(LEFT('Supplier Change Request FORM Z'!$D$59,2)=LEFT(A2737,2))),MAX($K$1:K2736)+1,0))</f>
        <v>#REF!</v>
      </c>
      <c r="L2737" s="3" t="str">
        <f t="shared" si="216"/>
        <v/>
      </c>
      <c r="Q2737" s="5"/>
      <c r="R2737" s="3"/>
      <c r="U2737" s="5">
        <f>IF('Supplier Change Request FORM Z'!$D$71="",IF(ISNUMBER(SEARCH(#REF!,C2737)),MAX($U$1:U2736)+1,0),IF(ISNUMBER(SEARCH('Supplier Change Request FORM Z'!$D$71,C2737)),MAX($U$1:U2736)+1,0))</f>
        <v>0</v>
      </c>
      <c r="V2737" s="3" t="str">
        <f t="shared" si="217"/>
        <v/>
      </c>
      <c r="Y2737" s="5">
        <f>IF('Supplier Change Request FORM Z'!$D$71="",IF(ISNUMBER(SEARCH(#REF!,C2737)),MAX($Y$1:Y2736)+1,0),IF(ISNUMBER(SEARCH('Supplier Change Request FORM Z'!$D$71,C2737)),MAX($Y$1:Y2736)+1,0))</f>
        <v>0</v>
      </c>
      <c r="Z2737" s="3" t="str">
        <f t="shared" si="218"/>
        <v/>
      </c>
      <c r="AE2737" s="5" t="e">
        <f>IF('Supplier Change Request FORM Z'!$D$58="",IF(LEFT(#REF!,1)="F",0,IF(AND((LEFT(#REF!,1)=LEFT(E2737,1)),(LEFT(#REF!,2)=LEFT(A2737,2))),MAX($AE$1:AE2736)+1,0)),IF(LEFT('Supplier Change Request FORM Z'!$D$58,1)="F",0,IF(AND((LEFT('Supplier Change Request FORM Z'!$D$58,1)=LEFT(E2737,1)),(LEFT('Supplier Change Request FORM Z'!$D$59,2)=LEFT(A2737,2))),MAX($AE$1:AE2736)+1,0)))</f>
        <v>#REF!</v>
      </c>
      <c r="AF2737" s="3" t="str">
        <f t="shared" si="219"/>
        <v/>
      </c>
    </row>
    <row r="2738" spans="1:32" x14ac:dyDescent="0.35">
      <c r="A2738" s="2" t="s">
        <v>4216</v>
      </c>
      <c r="B2738" s="2" t="s">
        <v>4267</v>
      </c>
      <c r="C2738" s="2" t="s">
        <v>4266</v>
      </c>
      <c r="D2738" s="2" t="s">
        <v>4267</v>
      </c>
      <c r="E2738" s="2" t="s">
        <v>9644</v>
      </c>
      <c r="G2738" s="5">
        <f>IF('Supplier Change Request FORM Z'!$D$61="",IF(ISNUMBER(SEARCH(#REF!,C2738)),MAX($G$1:G2737)+1,0),IF(ISNUMBER(SEARCH('Supplier Change Request FORM Z'!$D$61,C2738)),MAX($G$1:G2737)+1,0))</f>
        <v>0</v>
      </c>
      <c r="H2738" s="3" t="str">
        <f t="shared" si="215"/>
        <v/>
      </c>
      <c r="K2738" s="5" t="e">
        <f>IF('Supplier Change Request FORM Z'!$D$58="",IF(AND((#REF!=C2738),(LEFT(#REF!,1)=LEFT(E2738,1)),(LEFT(#REF!,2)=LEFT(A2738,2))),MAX($K$1:K2737)+1,0),IF(AND(('Supplier Change Request FORM Z'!$D$61=C2738),(LEFT('Supplier Change Request FORM Z'!$D$58,1)=LEFT(E2738,1)),(LEFT('Supplier Change Request FORM Z'!$D$59,2)=LEFT(A2738,2))),MAX($K$1:K2737)+1,0))</f>
        <v>#REF!</v>
      </c>
      <c r="L2738" s="3" t="str">
        <f t="shared" si="216"/>
        <v/>
      </c>
      <c r="Q2738" s="5"/>
      <c r="R2738" s="3"/>
      <c r="U2738" s="5">
        <f>IF('Supplier Change Request FORM Z'!$D$71="",IF(ISNUMBER(SEARCH(#REF!,C2738)),MAX($U$1:U2737)+1,0),IF(ISNUMBER(SEARCH('Supplier Change Request FORM Z'!$D$71,C2738)),MAX($U$1:U2737)+1,0))</f>
        <v>0</v>
      </c>
      <c r="V2738" s="3" t="str">
        <f t="shared" si="217"/>
        <v/>
      </c>
      <c r="Y2738" s="5">
        <f>IF('Supplier Change Request FORM Z'!$D$71="",IF(ISNUMBER(SEARCH(#REF!,C2738)),MAX($Y$1:Y2737)+1,0),IF(ISNUMBER(SEARCH('Supplier Change Request FORM Z'!$D$71,C2738)),MAX($Y$1:Y2737)+1,0))</f>
        <v>0</v>
      </c>
      <c r="Z2738" s="3" t="str">
        <f t="shared" si="218"/>
        <v/>
      </c>
      <c r="AE2738" s="5" t="e">
        <f>IF('Supplier Change Request FORM Z'!$D$58="",IF(LEFT(#REF!,1)="F",0,IF(AND((LEFT(#REF!,1)=LEFT(E2738,1)),(LEFT(#REF!,2)=LEFT(A2738,2))),MAX($AE$1:AE2737)+1,0)),IF(LEFT('Supplier Change Request FORM Z'!$D$58,1)="F",0,IF(AND((LEFT('Supplier Change Request FORM Z'!$D$58,1)=LEFT(E2738,1)),(LEFT('Supplier Change Request FORM Z'!$D$59,2)=LEFT(A2738,2))),MAX($AE$1:AE2737)+1,0)))</f>
        <v>#REF!</v>
      </c>
      <c r="AF2738" s="3" t="str">
        <f t="shared" si="219"/>
        <v/>
      </c>
    </row>
    <row r="2739" spans="1:32" x14ac:dyDescent="0.35">
      <c r="A2739" s="2" t="s">
        <v>4216</v>
      </c>
      <c r="B2739" s="2" t="s">
        <v>4277</v>
      </c>
      <c r="C2739" s="2" t="s">
        <v>4266</v>
      </c>
      <c r="D2739" s="2" t="s">
        <v>4277</v>
      </c>
      <c r="E2739" s="2" t="s">
        <v>9644</v>
      </c>
      <c r="G2739" s="5">
        <f>IF('Supplier Change Request FORM Z'!$D$61="",IF(ISNUMBER(SEARCH(#REF!,C2739)),MAX($G$1:G2738)+1,0),IF(ISNUMBER(SEARCH('Supplier Change Request FORM Z'!$D$61,C2739)),MAX($G$1:G2738)+1,0))</f>
        <v>0</v>
      </c>
      <c r="H2739" s="3" t="str">
        <f t="shared" si="215"/>
        <v/>
      </c>
      <c r="K2739" s="5" t="e">
        <f>IF('Supplier Change Request FORM Z'!$D$58="",IF(AND((#REF!=C2739),(LEFT(#REF!,1)=LEFT(E2739,1)),(LEFT(#REF!,2)=LEFT(A2739,2))),MAX($K$1:K2738)+1,0),IF(AND(('Supplier Change Request FORM Z'!$D$61=C2739),(LEFT('Supplier Change Request FORM Z'!$D$58,1)=LEFT(E2739,1)),(LEFT('Supplier Change Request FORM Z'!$D$59,2)=LEFT(A2739,2))),MAX($K$1:K2738)+1,0))</f>
        <v>#REF!</v>
      </c>
      <c r="L2739" s="3" t="str">
        <f t="shared" si="216"/>
        <v/>
      </c>
      <c r="Q2739" s="5"/>
      <c r="R2739" s="3"/>
      <c r="U2739" s="5">
        <f>IF('Supplier Change Request FORM Z'!$D$71="",IF(ISNUMBER(SEARCH(#REF!,C2739)),MAX($U$1:U2738)+1,0),IF(ISNUMBER(SEARCH('Supplier Change Request FORM Z'!$D$71,C2739)),MAX($U$1:U2738)+1,0))</f>
        <v>0</v>
      </c>
      <c r="V2739" s="3" t="str">
        <f t="shared" si="217"/>
        <v/>
      </c>
      <c r="Y2739" s="5">
        <f>IF('Supplier Change Request FORM Z'!$D$71="",IF(ISNUMBER(SEARCH(#REF!,C2739)),MAX($Y$1:Y2738)+1,0),IF(ISNUMBER(SEARCH('Supplier Change Request FORM Z'!$D$71,C2739)),MAX($Y$1:Y2738)+1,0))</f>
        <v>0</v>
      </c>
      <c r="Z2739" s="3" t="str">
        <f t="shared" si="218"/>
        <v/>
      </c>
      <c r="AE2739" s="5" t="e">
        <f>IF('Supplier Change Request FORM Z'!$D$58="",IF(LEFT(#REF!,1)="F",0,IF(AND((LEFT(#REF!,1)=LEFT(E2739,1)),(LEFT(#REF!,2)=LEFT(A2739,2))),MAX($AE$1:AE2738)+1,0)),IF(LEFT('Supplier Change Request FORM Z'!$D$58,1)="F",0,IF(AND((LEFT('Supplier Change Request FORM Z'!$D$58,1)=LEFT(E2739,1)),(LEFT('Supplier Change Request FORM Z'!$D$59,2)=LEFT(A2739,2))),MAX($AE$1:AE2738)+1,0)))</f>
        <v>#REF!</v>
      </c>
      <c r="AF2739" s="3" t="str">
        <f t="shared" si="219"/>
        <v/>
      </c>
    </row>
    <row r="2740" spans="1:32" x14ac:dyDescent="0.35">
      <c r="A2740" s="2" t="s">
        <v>4216</v>
      </c>
      <c r="B2740" s="2" t="s">
        <v>10783</v>
      </c>
      <c r="C2740" s="2" t="s">
        <v>4266</v>
      </c>
      <c r="D2740" s="2" t="s">
        <v>10783</v>
      </c>
      <c r="E2740" s="2" t="s">
        <v>9644</v>
      </c>
      <c r="G2740" s="5">
        <f>IF('Supplier Change Request FORM Z'!$D$61="",IF(ISNUMBER(SEARCH(#REF!,C2740)),MAX($G$1:G2739)+1,0),IF(ISNUMBER(SEARCH('Supplier Change Request FORM Z'!$D$61,C2740)),MAX($G$1:G2739)+1,0))</f>
        <v>0</v>
      </c>
      <c r="H2740" s="3" t="str">
        <f t="shared" si="215"/>
        <v/>
      </c>
      <c r="K2740" s="5" t="e">
        <f>IF('Supplier Change Request FORM Z'!$D$58="",IF(AND((#REF!=C2740),(LEFT(#REF!,1)=LEFT(E2740,1)),(LEFT(#REF!,2)=LEFT(A2740,2))),MAX($K$1:K2739)+1,0),IF(AND(('Supplier Change Request FORM Z'!$D$61=C2740),(LEFT('Supplier Change Request FORM Z'!$D$58,1)=LEFT(E2740,1)),(LEFT('Supplier Change Request FORM Z'!$D$59,2)=LEFT(A2740,2))),MAX($K$1:K2739)+1,0))</f>
        <v>#REF!</v>
      </c>
      <c r="L2740" s="3" t="str">
        <f t="shared" si="216"/>
        <v/>
      </c>
      <c r="Q2740" s="5"/>
      <c r="R2740" s="3"/>
      <c r="U2740" s="5">
        <f>IF('Supplier Change Request FORM Z'!$D$71="",IF(ISNUMBER(SEARCH(#REF!,C2740)),MAX($U$1:U2739)+1,0),IF(ISNUMBER(SEARCH('Supplier Change Request FORM Z'!$D$71,C2740)),MAX($U$1:U2739)+1,0))</f>
        <v>0</v>
      </c>
      <c r="V2740" s="3" t="str">
        <f t="shared" si="217"/>
        <v/>
      </c>
      <c r="Y2740" s="5">
        <f>IF('Supplier Change Request FORM Z'!$D$71="",IF(ISNUMBER(SEARCH(#REF!,C2740)),MAX($Y$1:Y2739)+1,0),IF(ISNUMBER(SEARCH('Supplier Change Request FORM Z'!$D$71,C2740)),MAX($Y$1:Y2739)+1,0))</f>
        <v>0</v>
      </c>
      <c r="Z2740" s="3" t="str">
        <f t="shared" si="218"/>
        <v/>
      </c>
      <c r="AE2740" s="5" t="e">
        <f>IF('Supplier Change Request FORM Z'!$D$58="",IF(LEFT(#REF!,1)="F",0,IF(AND((LEFT(#REF!,1)=LEFT(E2740,1)),(LEFT(#REF!,2)=LEFT(A2740,2))),MAX($AE$1:AE2739)+1,0)),IF(LEFT('Supplier Change Request FORM Z'!$D$58,1)="F",0,IF(AND((LEFT('Supplier Change Request FORM Z'!$D$58,1)=LEFT(E2740,1)),(LEFT('Supplier Change Request FORM Z'!$D$59,2)=LEFT(A2740,2))),MAX($AE$1:AE2739)+1,0)))</f>
        <v>#REF!</v>
      </c>
      <c r="AF2740" s="3" t="str">
        <f t="shared" si="219"/>
        <v/>
      </c>
    </row>
    <row r="2741" spans="1:32" x14ac:dyDescent="0.35">
      <c r="A2741" s="2" t="s">
        <v>4216</v>
      </c>
      <c r="B2741" s="2" t="s">
        <v>4302</v>
      </c>
      <c r="C2741" s="2" t="s">
        <v>4266</v>
      </c>
      <c r="D2741" s="2" t="s">
        <v>4302</v>
      </c>
      <c r="E2741" s="2" t="s">
        <v>9644</v>
      </c>
      <c r="G2741" s="5">
        <f>IF('Supplier Change Request FORM Z'!$D$61="",IF(ISNUMBER(SEARCH(#REF!,C2741)),MAX($G$1:G2740)+1,0),IF(ISNUMBER(SEARCH('Supplier Change Request FORM Z'!$D$61,C2741)),MAX($G$1:G2740)+1,0))</f>
        <v>0</v>
      </c>
      <c r="H2741" s="3" t="str">
        <f t="shared" si="215"/>
        <v/>
      </c>
      <c r="K2741" s="5" t="e">
        <f>IF('Supplier Change Request FORM Z'!$D$58="",IF(AND((#REF!=C2741),(LEFT(#REF!,1)=LEFT(E2741,1)),(LEFT(#REF!,2)=LEFT(A2741,2))),MAX($K$1:K2740)+1,0),IF(AND(('Supplier Change Request FORM Z'!$D$61=C2741),(LEFT('Supplier Change Request FORM Z'!$D$58,1)=LEFT(E2741,1)),(LEFT('Supplier Change Request FORM Z'!$D$59,2)=LEFT(A2741,2))),MAX($K$1:K2740)+1,0))</f>
        <v>#REF!</v>
      </c>
      <c r="L2741" s="3" t="str">
        <f t="shared" si="216"/>
        <v/>
      </c>
      <c r="Q2741" s="5"/>
      <c r="R2741" s="3"/>
      <c r="U2741" s="5">
        <f>IF('Supplier Change Request FORM Z'!$D$71="",IF(ISNUMBER(SEARCH(#REF!,C2741)),MAX($U$1:U2740)+1,0),IF(ISNUMBER(SEARCH('Supplier Change Request FORM Z'!$D$71,C2741)),MAX($U$1:U2740)+1,0))</f>
        <v>0</v>
      </c>
      <c r="V2741" s="3" t="str">
        <f t="shared" si="217"/>
        <v/>
      </c>
      <c r="Y2741" s="5">
        <f>IF('Supplier Change Request FORM Z'!$D$71="",IF(ISNUMBER(SEARCH(#REF!,C2741)),MAX($Y$1:Y2740)+1,0),IF(ISNUMBER(SEARCH('Supplier Change Request FORM Z'!$D$71,C2741)),MAX($Y$1:Y2740)+1,0))</f>
        <v>0</v>
      </c>
      <c r="Z2741" s="3" t="str">
        <f t="shared" si="218"/>
        <v/>
      </c>
      <c r="AE2741" s="5" t="e">
        <f>IF('Supplier Change Request FORM Z'!$D$58="",IF(LEFT(#REF!,1)="F",0,IF(AND((LEFT(#REF!,1)=LEFT(E2741,1)),(LEFT(#REF!,2)=LEFT(A2741,2))),MAX($AE$1:AE2740)+1,0)),IF(LEFT('Supplier Change Request FORM Z'!$D$58,1)="F",0,IF(AND((LEFT('Supplier Change Request FORM Z'!$D$58,1)=LEFT(E2741,1)),(LEFT('Supplier Change Request FORM Z'!$D$59,2)=LEFT(A2741,2))),MAX($AE$1:AE2740)+1,0)))</f>
        <v>#REF!</v>
      </c>
      <c r="AF2741" s="3" t="str">
        <f t="shared" si="219"/>
        <v/>
      </c>
    </row>
    <row r="2742" spans="1:32" x14ac:dyDescent="0.35">
      <c r="A2742" s="2" t="s">
        <v>4216</v>
      </c>
      <c r="B2742" s="2" t="s">
        <v>4293</v>
      </c>
      <c r="C2742" s="2" t="s">
        <v>4266</v>
      </c>
      <c r="D2742" s="2" t="s">
        <v>4293</v>
      </c>
      <c r="E2742" s="2" t="s">
        <v>9644</v>
      </c>
      <c r="G2742" s="5">
        <f>IF('Supplier Change Request FORM Z'!$D$61="",IF(ISNUMBER(SEARCH(#REF!,C2742)),MAX($G$1:G2741)+1,0),IF(ISNUMBER(SEARCH('Supplier Change Request FORM Z'!$D$61,C2742)),MAX($G$1:G2741)+1,0))</f>
        <v>0</v>
      </c>
      <c r="H2742" s="3" t="str">
        <f t="shared" si="215"/>
        <v/>
      </c>
      <c r="K2742" s="5" t="e">
        <f>IF('Supplier Change Request FORM Z'!$D$58="",IF(AND((#REF!=C2742),(LEFT(#REF!,1)=LEFT(E2742,1)),(LEFT(#REF!,2)=LEFT(A2742,2))),MAX($K$1:K2741)+1,0),IF(AND(('Supplier Change Request FORM Z'!$D$61=C2742),(LEFT('Supplier Change Request FORM Z'!$D$58,1)=LEFT(E2742,1)),(LEFT('Supplier Change Request FORM Z'!$D$59,2)=LEFT(A2742,2))),MAX($K$1:K2741)+1,0))</f>
        <v>#REF!</v>
      </c>
      <c r="L2742" s="3" t="str">
        <f t="shared" si="216"/>
        <v/>
      </c>
      <c r="Q2742" s="5"/>
      <c r="R2742" s="3"/>
      <c r="U2742" s="5">
        <f>IF('Supplier Change Request FORM Z'!$D$71="",IF(ISNUMBER(SEARCH(#REF!,C2742)),MAX($U$1:U2741)+1,0),IF(ISNUMBER(SEARCH('Supplier Change Request FORM Z'!$D$71,C2742)),MAX($U$1:U2741)+1,0))</f>
        <v>0</v>
      </c>
      <c r="V2742" s="3" t="str">
        <f t="shared" si="217"/>
        <v/>
      </c>
      <c r="Y2742" s="5">
        <f>IF('Supplier Change Request FORM Z'!$D$71="",IF(ISNUMBER(SEARCH(#REF!,C2742)),MAX($Y$1:Y2741)+1,0),IF(ISNUMBER(SEARCH('Supplier Change Request FORM Z'!$D$71,C2742)),MAX($Y$1:Y2741)+1,0))</f>
        <v>0</v>
      </c>
      <c r="Z2742" s="3" t="str">
        <f t="shared" si="218"/>
        <v/>
      </c>
      <c r="AE2742" s="5" t="e">
        <f>IF('Supplier Change Request FORM Z'!$D$58="",IF(LEFT(#REF!,1)="F",0,IF(AND((LEFT(#REF!,1)=LEFT(E2742,1)),(LEFT(#REF!,2)=LEFT(A2742,2))),MAX($AE$1:AE2741)+1,0)),IF(LEFT('Supplier Change Request FORM Z'!$D$58,1)="F",0,IF(AND((LEFT('Supplier Change Request FORM Z'!$D$58,1)=LEFT(E2742,1)),(LEFT('Supplier Change Request FORM Z'!$D$59,2)=LEFT(A2742,2))),MAX($AE$1:AE2741)+1,0)))</f>
        <v>#REF!</v>
      </c>
      <c r="AF2742" s="3" t="str">
        <f t="shared" si="219"/>
        <v/>
      </c>
    </row>
    <row r="2743" spans="1:32" x14ac:dyDescent="0.35">
      <c r="A2743" s="2" t="s">
        <v>4216</v>
      </c>
      <c r="B2743" s="2" t="s">
        <v>4298</v>
      </c>
      <c r="C2743" s="2" t="s">
        <v>4266</v>
      </c>
      <c r="D2743" s="2" t="s">
        <v>4298</v>
      </c>
      <c r="E2743" s="2" t="s">
        <v>9644</v>
      </c>
      <c r="G2743" s="5">
        <f>IF('Supplier Change Request FORM Z'!$D$61="",IF(ISNUMBER(SEARCH(#REF!,C2743)),MAX($G$1:G2742)+1,0),IF(ISNUMBER(SEARCH('Supplier Change Request FORM Z'!$D$61,C2743)),MAX($G$1:G2742)+1,0))</f>
        <v>0</v>
      </c>
      <c r="H2743" s="3" t="str">
        <f t="shared" si="215"/>
        <v/>
      </c>
      <c r="K2743" s="5" t="e">
        <f>IF('Supplier Change Request FORM Z'!$D$58="",IF(AND((#REF!=C2743),(LEFT(#REF!,1)=LEFT(E2743,1)),(LEFT(#REF!,2)=LEFT(A2743,2))),MAX($K$1:K2742)+1,0),IF(AND(('Supplier Change Request FORM Z'!$D$61=C2743),(LEFT('Supplier Change Request FORM Z'!$D$58,1)=LEFT(E2743,1)),(LEFT('Supplier Change Request FORM Z'!$D$59,2)=LEFT(A2743,2))),MAX($K$1:K2742)+1,0))</f>
        <v>#REF!</v>
      </c>
      <c r="L2743" s="3" t="str">
        <f t="shared" si="216"/>
        <v/>
      </c>
      <c r="Q2743" s="5"/>
      <c r="R2743" s="3"/>
      <c r="U2743" s="5">
        <f>IF('Supplier Change Request FORM Z'!$D$71="",IF(ISNUMBER(SEARCH(#REF!,C2743)),MAX($U$1:U2742)+1,0),IF(ISNUMBER(SEARCH('Supplier Change Request FORM Z'!$D$71,C2743)),MAX($U$1:U2742)+1,0))</f>
        <v>0</v>
      </c>
      <c r="V2743" s="3" t="str">
        <f t="shared" si="217"/>
        <v/>
      </c>
      <c r="Y2743" s="5">
        <f>IF('Supplier Change Request FORM Z'!$D$71="",IF(ISNUMBER(SEARCH(#REF!,C2743)),MAX($Y$1:Y2742)+1,0),IF(ISNUMBER(SEARCH('Supplier Change Request FORM Z'!$D$71,C2743)),MAX($Y$1:Y2742)+1,0))</f>
        <v>0</v>
      </c>
      <c r="Z2743" s="3" t="str">
        <f t="shared" si="218"/>
        <v/>
      </c>
      <c r="AE2743" s="5" t="e">
        <f>IF('Supplier Change Request FORM Z'!$D$58="",IF(LEFT(#REF!,1)="F",0,IF(AND((LEFT(#REF!,1)=LEFT(E2743,1)),(LEFT(#REF!,2)=LEFT(A2743,2))),MAX($AE$1:AE2742)+1,0)),IF(LEFT('Supplier Change Request FORM Z'!$D$58,1)="F",0,IF(AND((LEFT('Supplier Change Request FORM Z'!$D$58,1)=LEFT(E2743,1)),(LEFT('Supplier Change Request FORM Z'!$D$59,2)=LEFT(A2743,2))),MAX($AE$1:AE2742)+1,0)))</f>
        <v>#REF!</v>
      </c>
      <c r="AF2743" s="3" t="str">
        <f t="shared" si="219"/>
        <v/>
      </c>
    </row>
    <row r="2744" spans="1:32" x14ac:dyDescent="0.35">
      <c r="A2744" s="2" t="s">
        <v>4216</v>
      </c>
      <c r="B2744" s="2" t="s">
        <v>4275</v>
      </c>
      <c r="C2744" s="2" t="s">
        <v>4266</v>
      </c>
      <c r="D2744" s="2" t="s">
        <v>4275</v>
      </c>
      <c r="E2744" s="2" t="s">
        <v>9644</v>
      </c>
      <c r="G2744" s="5">
        <f>IF('Supplier Change Request FORM Z'!$D$61="",IF(ISNUMBER(SEARCH(#REF!,C2744)),MAX($G$1:G2743)+1,0),IF(ISNUMBER(SEARCH('Supplier Change Request FORM Z'!$D$61,C2744)),MAX($G$1:G2743)+1,0))</f>
        <v>0</v>
      </c>
      <c r="H2744" s="3" t="str">
        <f t="shared" si="215"/>
        <v/>
      </c>
      <c r="K2744" s="5" t="e">
        <f>IF('Supplier Change Request FORM Z'!$D$58="",IF(AND((#REF!=C2744),(LEFT(#REF!,1)=LEFT(E2744,1)),(LEFT(#REF!,2)=LEFT(A2744,2))),MAX($K$1:K2743)+1,0),IF(AND(('Supplier Change Request FORM Z'!$D$61=C2744),(LEFT('Supplier Change Request FORM Z'!$D$58,1)=LEFT(E2744,1)),(LEFT('Supplier Change Request FORM Z'!$D$59,2)=LEFT(A2744,2))),MAX($K$1:K2743)+1,0))</f>
        <v>#REF!</v>
      </c>
      <c r="L2744" s="3" t="str">
        <f t="shared" si="216"/>
        <v/>
      </c>
      <c r="Q2744" s="5"/>
      <c r="R2744" s="3"/>
      <c r="U2744" s="5">
        <f>IF('Supplier Change Request FORM Z'!$D$71="",IF(ISNUMBER(SEARCH(#REF!,C2744)),MAX($U$1:U2743)+1,0),IF(ISNUMBER(SEARCH('Supplier Change Request FORM Z'!$D$71,C2744)),MAX($U$1:U2743)+1,0))</f>
        <v>0</v>
      </c>
      <c r="V2744" s="3" t="str">
        <f t="shared" si="217"/>
        <v/>
      </c>
      <c r="Y2744" s="5">
        <f>IF('Supplier Change Request FORM Z'!$D$71="",IF(ISNUMBER(SEARCH(#REF!,C2744)),MAX($Y$1:Y2743)+1,0),IF(ISNUMBER(SEARCH('Supplier Change Request FORM Z'!$D$71,C2744)),MAX($Y$1:Y2743)+1,0))</f>
        <v>0</v>
      </c>
      <c r="Z2744" s="3" t="str">
        <f t="shared" si="218"/>
        <v/>
      </c>
      <c r="AE2744" s="5" t="e">
        <f>IF('Supplier Change Request FORM Z'!$D$58="",IF(LEFT(#REF!,1)="F",0,IF(AND((LEFT(#REF!,1)=LEFT(E2744,1)),(LEFT(#REF!,2)=LEFT(A2744,2))),MAX($AE$1:AE2743)+1,0)),IF(LEFT('Supplier Change Request FORM Z'!$D$58,1)="F",0,IF(AND((LEFT('Supplier Change Request FORM Z'!$D$58,1)=LEFT(E2744,1)),(LEFT('Supplier Change Request FORM Z'!$D$59,2)=LEFT(A2744,2))),MAX($AE$1:AE2743)+1,0)))</f>
        <v>#REF!</v>
      </c>
      <c r="AF2744" s="3" t="str">
        <f t="shared" si="219"/>
        <v/>
      </c>
    </row>
    <row r="2745" spans="1:32" x14ac:dyDescent="0.35">
      <c r="A2745" s="2" t="s">
        <v>4216</v>
      </c>
      <c r="B2745" s="2" t="s">
        <v>4295</v>
      </c>
      <c r="C2745" s="2" t="s">
        <v>4266</v>
      </c>
      <c r="D2745" s="2" t="s">
        <v>4295</v>
      </c>
      <c r="E2745" s="2" t="s">
        <v>9644</v>
      </c>
      <c r="G2745" s="5">
        <f>IF('Supplier Change Request FORM Z'!$D$61="",IF(ISNUMBER(SEARCH(#REF!,C2745)),MAX($G$1:G2744)+1,0),IF(ISNUMBER(SEARCH('Supplier Change Request FORM Z'!$D$61,C2745)),MAX($G$1:G2744)+1,0))</f>
        <v>0</v>
      </c>
      <c r="H2745" s="3" t="str">
        <f t="shared" si="215"/>
        <v/>
      </c>
      <c r="K2745" s="5" t="e">
        <f>IF('Supplier Change Request FORM Z'!$D$58="",IF(AND((#REF!=C2745),(LEFT(#REF!,1)=LEFT(E2745,1)),(LEFT(#REF!,2)=LEFT(A2745,2))),MAX($K$1:K2744)+1,0),IF(AND(('Supplier Change Request FORM Z'!$D$61=C2745),(LEFT('Supplier Change Request FORM Z'!$D$58,1)=LEFT(E2745,1)),(LEFT('Supplier Change Request FORM Z'!$D$59,2)=LEFT(A2745,2))),MAX($K$1:K2744)+1,0))</f>
        <v>#REF!</v>
      </c>
      <c r="L2745" s="3" t="str">
        <f t="shared" si="216"/>
        <v/>
      </c>
      <c r="Q2745" s="5"/>
      <c r="R2745" s="3"/>
      <c r="U2745" s="5">
        <f>IF('Supplier Change Request FORM Z'!$D$71="",IF(ISNUMBER(SEARCH(#REF!,C2745)),MAX($U$1:U2744)+1,0),IF(ISNUMBER(SEARCH('Supplier Change Request FORM Z'!$D$71,C2745)),MAX($U$1:U2744)+1,0))</f>
        <v>0</v>
      </c>
      <c r="V2745" s="3" t="str">
        <f t="shared" si="217"/>
        <v/>
      </c>
      <c r="Y2745" s="5">
        <f>IF('Supplier Change Request FORM Z'!$D$71="",IF(ISNUMBER(SEARCH(#REF!,C2745)),MAX($Y$1:Y2744)+1,0),IF(ISNUMBER(SEARCH('Supplier Change Request FORM Z'!$D$71,C2745)),MAX($Y$1:Y2744)+1,0))</f>
        <v>0</v>
      </c>
      <c r="Z2745" s="3" t="str">
        <f t="shared" si="218"/>
        <v/>
      </c>
      <c r="AE2745" s="5" t="e">
        <f>IF('Supplier Change Request FORM Z'!$D$58="",IF(LEFT(#REF!,1)="F",0,IF(AND((LEFT(#REF!,1)=LEFT(E2745,1)),(LEFT(#REF!,2)=LEFT(A2745,2))),MAX($AE$1:AE2744)+1,0)),IF(LEFT('Supplier Change Request FORM Z'!$D$58,1)="F",0,IF(AND((LEFT('Supplier Change Request FORM Z'!$D$58,1)=LEFT(E2745,1)),(LEFT('Supplier Change Request FORM Z'!$D$59,2)=LEFT(A2745,2))),MAX($AE$1:AE2744)+1,0)))</f>
        <v>#REF!</v>
      </c>
      <c r="AF2745" s="3" t="str">
        <f t="shared" si="219"/>
        <v/>
      </c>
    </row>
    <row r="2746" spans="1:32" x14ac:dyDescent="0.35">
      <c r="A2746" s="2" t="s">
        <v>4216</v>
      </c>
      <c r="B2746" s="2" t="s">
        <v>4286</v>
      </c>
      <c r="C2746" s="2" t="s">
        <v>4266</v>
      </c>
      <c r="D2746" s="2" t="s">
        <v>4286</v>
      </c>
      <c r="E2746" s="2" t="s">
        <v>9644</v>
      </c>
      <c r="G2746" s="5">
        <f>IF('Supplier Change Request FORM Z'!$D$61="",IF(ISNUMBER(SEARCH(#REF!,C2746)),MAX($G$1:G2745)+1,0),IF(ISNUMBER(SEARCH('Supplier Change Request FORM Z'!$D$61,C2746)),MAX($G$1:G2745)+1,0))</f>
        <v>0</v>
      </c>
      <c r="H2746" s="3" t="str">
        <f t="shared" si="215"/>
        <v/>
      </c>
      <c r="K2746" s="5" t="e">
        <f>IF('Supplier Change Request FORM Z'!$D$58="",IF(AND((#REF!=C2746),(LEFT(#REF!,1)=LEFT(E2746,1)),(LEFT(#REF!,2)=LEFT(A2746,2))),MAX($K$1:K2745)+1,0),IF(AND(('Supplier Change Request FORM Z'!$D$61=C2746),(LEFT('Supplier Change Request FORM Z'!$D$58,1)=LEFT(E2746,1)),(LEFT('Supplier Change Request FORM Z'!$D$59,2)=LEFT(A2746,2))),MAX($K$1:K2745)+1,0))</f>
        <v>#REF!</v>
      </c>
      <c r="L2746" s="3" t="str">
        <f t="shared" si="216"/>
        <v/>
      </c>
      <c r="Q2746" s="5"/>
      <c r="R2746" s="3"/>
      <c r="U2746" s="5">
        <f>IF('Supplier Change Request FORM Z'!$D$71="",IF(ISNUMBER(SEARCH(#REF!,C2746)),MAX($U$1:U2745)+1,0),IF(ISNUMBER(SEARCH('Supplier Change Request FORM Z'!$D$71,C2746)),MAX($U$1:U2745)+1,0))</f>
        <v>0</v>
      </c>
      <c r="V2746" s="3" t="str">
        <f t="shared" si="217"/>
        <v/>
      </c>
      <c r="Y2746" s="5">
        <f>IF('Supplier Change Request FORM Z'!$D$71="",IF(ISNUMBER(SEARCH(#REF!,C2746)),MAX($Y$1:Y2745)+1,0),IF(ISNUMBER(SEARCH('Supplier Change Request FORM Z'!$D$71,C2746)),MAX($Y$1:Y2745)+1,0))</f>
        <v>0</v>
      </c>
      <c r="Z2746" s="3" t="str">
        <f t="shared" si="218"/>
        <v/>
      </c>
      <c r="AE2746" s="5" t="e">
        <f>IF('Supplier Change Request FORM Z'!$D$58="",IF(LEFT(#REF!,1)="F",0,IF(AND((LEFT(#REF!,1)=LEFT(E2746,1)),(LEFT(#REF!,2)=LEFT(A2746,2))),MAX($AE$1:AE2745)+1,0)),IF(LEFT('Supplier Change Request FORM Z'!$D$58,1)="F",0,IF(AND((LEFT('Supplier Change Request FORM Z'!$D$58,1)=LEFT(E2746,1)),(LEFT('Supplier Change Request FORM Z'!$D$59,2)=LEFT(A2746,2))),MAX($AE$1:AE2745)+1,0)))</f>
        <v>#REF!</v>
      </c>
      <c r="AF2746" s="3" t="str">
        <f t="shared" si="219"/>
        <v/>
      </c>
    </row>
    <row r="2747" spans="1:32" x14ac:dyDescent="0.35">
      <c r="A2747" s="2" t="s">
        <v>4216</v>
      </c>
      <c r="B2747" s="2" t="s">
        <v>4318</v>
      </c>
      <c r="C2747" s="2" t="s">
        <v>4266</v>
      </c>
      <c r="D2747" s="2" t="s">
        <v>4318</v>
      </c>
      <c r="E2747" s="2" t="s">
        <v>9644</v>
      </c>
      <c r="G2747" s="5">
        <f>IF('Supplier Change Request FORM Z'!$D$61="",IF(ISNUMBER(SEARCH(#REF!,C2747)),MAX($G$1:G2746)+1,0),IF(ISNUMBER(SEARCH('Supplier Change Request FORM Z'!$D$61,C2747)),MAX($G$1:G2746)+1,0))</f>
        <v>0</v>
      </c>
      <c r="H2747" s="3" t="str">
        <f t="shared" si="215"/>
        <v/>
      </c>
      <c r="K2747" s="5" t="e">
        <f>IF('Supplier Change Request FORM Z'!$D$58="",IF(AND((#REF!=C2747),(LEFT(#REF!,1)=LEFT(E2747,1)),(LEFT(#REF!,2)=LEFT(A2747,2))),MAX($K$1:K2746)+1,0),IF(AND(('Supplier Change Request FORM Z'!$D$61=C2747),(LEFT('Supplier Change Request FORM Z'!$D$58,1)=LEFT(E2747,1)),(LEFT('Supplier Change Request FORM Z'!$D$59,2)=LEFT(A2747,2))),MAX($K$1:K2746)+1,0))</f>
        <v>#REF!</v>
      </c>
      <c r="L2747" s="3" t="str">
        <f t="shared" si="216"/>
        <v/>
      </c>
      <c r="Q2747" s="5"/>
      <c r="R2747" s="3"/>
      <c r="U2747" s="5">
        <f>IF('Supplier Change Request FORM Z'!$D$71="",IF(ISNUMBER(SEARCH(#REF!,C2747)),MAX($U$1:U2746)+1,0),IF(ISNUMBER(SEARCH('Supplier Change Request FORM Z'!$D$71,C2747)),MAX($U$1:U2746)+1,0))</f>
        <v>0</v>
      </c>
      <c r="V2747" s="3" t="str">
        <f t="shared" si="217"/>
        <v/>
      </c>
      <c r="Y2747" s="5">
        <f>IF('Supplier Change Request FORM Z'!$D$71="",IF(ISNUMBER(SEARCH(#REF!,C2747)),MAX($Y$1:Y2746)+1,0),IF(ISNUMBER(SEARCH('Supplier Change Request FORM Z'!$D$71,C2747)),MAX($Y$1:Y2746)+1,0))</f>
        <v>0</v>
      </c>
      <c r="Z2747" s="3" t="str">
        <f t="shared" si="218"/>
        <v/>
      </c>
      <c r="AE2747" s="5" t="e">
        <f>IF('Supplier Change Request FORM Z'!$D$58="",IF(LEFT(#REF!,1)="F",0,IF(AND((LEFT(#REF!,1)=LEFT(E2747,1)),(LEFT(#REF!,2)=LEFT(A2747,2))),MAX($AE$1:AE2746)+1,0)),IF(LEFT('Supplier Change Request FORM Z'!$D$58,1)="F",0,IF(AND((LEFT('Supplier Change Request FORM Z'!$D$58,1)=LEFT(E2747,1)),(LEFT('Supplier Change Request FORM Z'!$D$59,2)=LEFT(A2747,2))),MAX($AE$1:AE2746)+1,0)))</f>
        <v>#REF!</v>
      </c>
      <c r="AF2747" s="3" t="str">
        <f t="shared" si="219"/>
        <v/>
      </c>
    </row>
    <row r="2748" spans="1:32" x14ac:dyDescent="0.35">
      <c r="A2748" s="2" t="s">
        <v>4216</v>
      </c>
      <c r="B2748" s="2" t="s">
        <v>4317</v>
      </c>
      <c r="C2748" s="2" t="s">
        <v>4266</v>
      </c>
      <c r="D2748" s="2" t="s">
        <v>4317</v>
      </c>
      <c r="E2748" s="2" t="s">
        <v>9644</v>
      </c>
      <c r="G2748" s="5">
        <f>IF('Supplier Change Request FORM Z'!$D$61="",IF(ISNUMBER(SEARCH(#REF!,C2748)),MAX($G$1:G2747)+1,0),IF(ISNUMBER(SEARCH('Supplier Change Request FORM Z'!$D$61,C2748)),MAX($G$1:G2747)+1,0))</f>
        <v>0</v>
      </c>
      <c r="H2748" s="3" t="str">
        <f t="shared" si="215"/>
        <v/>
      </c>
      <c r="K2748" s="5" t="e">
        <f>IF('Supplier Change Request FORM Z'!$D$58="",IF(AND((#REF!=C2748),(LEFT(#REF!,1)=LEFT(E2748,1)),(LEFT(#REF!,2)=LEFT(A2748,2))),MAX($K$1:K2747)+1,0),IF(AND(('Supplier Change Request FORM Z'!$D$61=C2748),(LEFT('Supplier Change Request FORM Z'!$D$58,1)=LEFT(E2748,1)),(LEFT('Supplier Change Request FORM Z'!$D$59,2)=LEFT(A2748,2))),MAX($K$1:K2747)+1,0))</f>
        <v>#REF!</v>
      </c>
      <c r="L2748" s="3" t="str">
        <f t="shared" si="216"/>
        <v/>
      </c>
      <c r="Q2748" s="5"/>
      <c r="R2748" s="3"/>
      <c r="U2748" s="5">
        <f>IF('Supplier Change Request FORM Z'!$D$71="",IF(ISNUMBER(SEARCH(#REF!,C2748)),MAX($U$1:U2747)+1,0),IF(ISNUMBER(SEARCH('Supplier Change Request FORM Z'!$D$71,C2748)),MAX($U$1:U2747)+1,0))</f>
        <v>0</v>
      </c>
      <c r="V2748" s="3" t="str">
        <f t="shared" si="217"/>
        <v/>
      </c>
      <c r="Y2748" s="5">
        <f>IF('Supplier Change Request FORM Z'!$D$71="",IF(ISNUMBER(SEARCH(#REF!,C2748)),MAX($Y$1:Y2747)+1,0),IF(ISNUMBER(SEARCH('Supplier Change Request FORM Z'!$D$71,C2748)),MAX($Y$1:Y2747)+1,0))</f>
        <v>0</v>
      </c>
      <c r="Z2748" s="3" t="str">
        <f t="shared" si="218"/>
        <v/>
      </c>
      <c r="AE2748" s="5" t="e">
        <f>IF('Supplier Change Request FORM Z'!$D$58="",IF(LEFT(#REF!,1)="F",0,IF(AND((LEFT(#REF!,1)=LEFT(E2748,1)),(LEFT(#REF!,2)=LEFT(A2748,2))),MAX($AE$1:AE2747)+1,0)),IF(LEFT('Supplier Change Request FORM Z'!$D$58,1)="F",0,IF(AND((LEFT('Supplier Change Request FORM Z'!$D$58,1)=LEFT(E2748,1)),(LEFT('Supplier Change Request FORM Z'!$D$59,2)=LEFT(A2748,2))),MAX($AE$1:AE2747)+1,0)))</f>
        <v>#REF!</v>
      </c>
      <c r="AF2748" s="3" t="str">
        <f t="shared" si="219"/>
        <v/>
      </c>
    </row>
    <row r="2749" spans="1:32" x14ac:dyDescent="0.35">
      <c r="A2749" s="2" t="s">
        <v>4216</v>
      </c>
      <c r="B2749" s="2" t="s">
        <v>4314</v>
      </c>
      <c r="C2749" s="2" t="s">
        <v>4266</v>
      </c>
      <c r="D2749" s="2" t="s">
        <v>4314</v>
      </c>
      <c r="E2749" s="2" t="s">
        <v>9644</v>
      </c>
      <c r="G2749" s="5">
        <f>IF('Supplier Change Request FORM Z'!$D$61="",IF(ISNUMBER(SEARCH(#REF!,C2749)),MAX($G$1:G2748)+1,0),IF(ISNUMBER(SEARCH('Supplier Change Request FORM Z'!$D$61,C2749)),MAX($G$1:G2748)+1,0))</f>
        <v>0</v>
      </c>
      <c r="H2749" s="3" t="str">
        <f t="shared" si="215"/>
        <v/>
      </c>
      <c r="K2749" s="5" t="e">
        <f>IF('Supplier Change Request FORM Z'!$D$58="",IF(AND((#REF!=C2749),(LEFT(#REF!,1)=LEFT(E2749,1)),(LEFT(#REF!,2)=LEFT(A2749,2))),MAX($K$1:K2748)+1,0),IF(AND(('Supplier Change Request FORM Z'!$D$61=C2749),(LEFT('Supplier Change Request FORM Z'!$D$58,1)=LEFT(E2749,1)),(LEFT('Supplier Change Request FORM Z'!$D$59,2)=LEFT(A2749,2))),MAX($K$1:K2748)+1,0))</f>
        <v>#REF!</v>
      </c>
      <c r="L2749" s="3" t="str">
        <f t="shared" si="216"/>
        <v/>
      </c>
      <c r="Q2749" s="5"/>
      <c r="R2749" s="3"/>
      <c r="U2749" s="5">
        <f>IF('Supplier Change Request FORM Z'!$D$71="",IF(ISNUMBER(SEARCH(#REF!,C2749)),MAX($U$1:U2748)+1,0),IF(ISNUMBER(SEARCH('Supplier Change Request FORM Z'!$D$71,C2749)),MAX($U$1:U2748)+1,0))</f>
        <v>0</v>
      </c>
      <c r="V2749" s="3" t="str">
        <f t="shared" si="217"/>
        <v/>
      </c>
      <c r="Y2749" s="5">
        <f>IF('Supplier Change Request FORM Z'!$D$71="",IF(ISNUMBER(SEARCH(#REF!,C2749)),MAX($Y$1:Y2748)+1,0),IF(ISNUMBER(SEARCH('Supplier Change Request FORM Z'!$D$71,C2749)),MAX($Y$1:Y2748)+1,0))</f>
        <v>0</v>
      </c>
      <c r="Z2749" s="3" t="str">
        <f t="shared" si="218"/>
        <v/>
      </c>
      <c r="AE2749" s="5" t="e">
        <f>IF('Supplier Change Request FORM Z'!$D$58="",IF(LEFT(#REF!,1)="F",0,IF(AND((LEFT(#REF!,1)=LEFT(E2749,1)),(LEFT(#REF!,2)=LEFT(A2749,2))),MAX($AE$1:AE2748)+1,0)),IF(LEFT('Supplier Change Request FORM Z'!$D$58,1)="F",0,IF(AND((LEFT('Supplier Change Request FORM Z'!$D$58,1)=LEFT(E2749,1)),(LEFT('Supplier Change Request FORM Z'!$D$59,2)=LEFT(A2749,2))),MAX($AE$1:AE2748)+1,0)))</f>
        <v>#REF!</v>
      </c>
      <c r="AF2749" s="3" t="str">
        <f t="shared" si="219"/>
        <v/>
      </c>
    </row>
    <row r="2750" spans="1:32" x14ac:dyDescent="0.35">
      <c r="A2750" s="2" t="s">
        <v>4216</v>
      </c>
      <c r="B2750" s="2" t="s">
        <v>4283</v>
      </c>
      <c r="C2750" s="2" t="s">
        <v>4266</v>
      </c>
      <c r="D2750" s="2" t="s">
        <v>4283</v>
      </c>
      <c r="E2750" s="2" t="s">
        <v>9644</v>
      </c>
      <c r="G2750" s="5">
        <f>IF('Supplier Change Request FORM Z'!$D$61="",IF(ISNUMBER(SEARCH(#REF!,C2750)),MAX($G$1:G2749)+1,0),IF(ISNUMBER(SEARCH('Supplier Change Request FORM Z'!$D$61,C2750)),MAX($G$1:G2749)+1,0))</f>
        <v>0</v>
      </c>
      <c r="H2750" s="3" t="str">
        <f t="shared" si="215"/>
        <v/>
      </c>
      <c r="K2750" s="5" t="e">
        <f>IF('Supplier Change Request FORM Z'!$D$58="",IF(AND((#REF!=C2750),(LEFT(#REF!,1)=LEFT(E2750,1)),(LEFT(#REF!,2)=LEFT(A2750,2))),MAX($K$1:K2749)+1,0),IF(AND(('Supplier Change Request FORM Z'!$D$61=C2750),(LEFT('Supplier Change Request FORM Z'!$D$58,1)=LEFT(E2750,1)),(LEFT('Supplier Change Request FORM Z'!$D$59,2)=LEFT(A2750,2))),MAX($K$1:K2749)+1,0))</f>
        <v>#REF!</v>
      </c>
      <c r="L2750" s="3" t="str">
        <f t="shared" si="216"/>
        <v/>
      </c>
      <c r="Q2750" s="5"/>
      <c r="R2750" s="3"/>
      <c r="U2750" s="5">
        <f>IF('Supplier Change Request FORM Z'!$D$71="",IF(ISNUMBER(SEARCH(#REF!,C2750)),MAX($U$1:U2749)+1,0),IF(ISNUMBER(SEARCH('Supplier Change Request FORM Z'!$D$71,C2750)),MAX($U$1:U2749)+1,0))</f>
        <v>0</v>
      </c>
      <c r="V2750" s="3" t="str">
        <f t="shared" si="217"/>
        <v/>
      </c>
      <c r="Y2750" s="5">
        <f>IF('Supplier Change Request FORM Z'!$D$71="",IF(ISNUMBER(SEARCH(#REF!,C2750)),MAX($Y$1:Y2749)+1,0),IF(ISNUMBER(SEARCH('Supplier Change Request FORM Z'!$D$71,C2750)),MAX($Y$1:Y2749)+1,0))</f>
        <v>0</v>
      </c>
      <c r="Z2750" s="3" t="str">
        <f t="shared" si="218"/>
        <v/>
      </c>
      <c r="AE2750" s="5" t="e">
        <f>IF('Supplier Change Request FORM Z'!$D$58="",IF(LEFT(#REF!,1)="F",0,IF(AND((LEFT(#REF!,1)=LEFT(E2750,1)),(LEFT(#REF!,2)=LEFT(A2750,2))),MAX($AE$1:AE2749)+1,0)),IF(LEFT('Supplier Change Request FORM Z'!$D$58,1)="F",0,IF(AND((LEFT('Supplier Change Request FORM Z'!$D$58,1)=LEFT(E2750,1)),(LEFT('Supplier Change Request FORM Z'!$D$59,2)=LEFT(A2750,2))),MAX($AE$1:AE2749)+1,0)))</f>
        <v>#REF!</v>
      </c>
      <c r="AF2750" s="3" t="str">
        <f t="shared" si="219"/>
        <v/>
      </c>
    </row>
    <row r="2751" spans="1:32" x14ac:dyDescent="0.35">
      <c r="A2751" s="2" t="s">
        <v>4216</v>
      </c>
      <c r="B2751" s="2" t="s">
        <v>4251</v>
      </c>
      <c r="C2751" s="2" t="s">
        <v>4250</v>
      </c>
      <c r="D2751" s="2" t="s">
        <v>4251</v>
      </c>
      <c r="E2751" s="2" t="s">
        <v>9644</v>
      </c>
      <c r="G2751" s="5">
        <f>IF('Supplier Change Request FORM Z'!$D$61="",IF(ISNUMBER(SEARCH(#REF!,C2751)),MAX($G$1:G2750)+1,0),IF(ISNUMBER(SEARCH('Supplier Change Request FORM Z'!$D$61,C2751)),MAX($G$1:G2750)+1,0))</f>
        <v>0</v>
      </c>
      <c r="H2751" s="3" t="str">
        <f t="shared" si="215"/>
        <v/>
      </c>
      <c r="K2751" s="5" t="e">
        <f>IF('Supplier Change Request FORM Z'!$D$58="",IF(AND((#REF!=C2751),(LEFT(#REF!,1)=LEFT(E2751,1)),(LEFT(#REF!,2)=LEFT(A2751,2))),MAX($K$1:K2750)+1,0),IF(AND(('Supplier Change Request FORM Z'!$D$61=C2751),(LEFT('Supplier Change Request FORM Z'!$D$58,1)=LEFT(E2751,1)),(LEFT('Supplier Change Request FORM Z'!$D$59,2)=LEFT(A2751,2))),MAX($K$1:K2750)+1,0))</f>
        <v>#REF!</v>
      </c>
      <c r="L2751" s="3" t="str">
        <f t="shared" si="216"/>
        <v/>
      </c>
      <c r="Q2751" s="5"/>
      <c r="R2751" s="3"/>
      <c r="U2751" s="5">
        <f>IF('Supplier Change Request FORM Z'!$D$71="",IF(ISNUMBER(SEARCH(#REF!,C2751)),MAX($U$1:U2750)+1,0),IF(ISNUMBER(SEARCH('Supplier Change Request FORM Z'!$D$71,C2751)),MAX($U$1:U2750)+1,0))</f>
        <v>0</v>
      </c>
      <c r="V2751" s="3" t="str">
        <f t="shared" si="217"/>
        <v/>
      </c>
      <c r="Y2751" s="5">
        <f>IF('Supplier Change Request FORM Z'!$D$71="",IF(ISNUMBER(SEARCH(#REF!,C2751)),MAX($Y$1:Y2750)+1,0),IF(ISNUMBER(SEARCH('Supplier Change Request FORM Z'!$D$71,C2751)),MAX($Y$1:Y2750)+1,0))</f>
        <v>0</v>
      </c>
      <c r="Z2751" s="3" t="str">
        <f t="shared" si="218"/>
        <v/>
      </c>
      <c r="AE2751" s="5" t="e">
        <f>IF('Supplier Change Request FORM Z'!$D$58="",IF(LEFT(#REF!,1)="F",0,IF(AND((LEFT(#REF!,1)=LEFT(E2751,1)),(LEFT(#REF!,2)=LEFT(A2751,2))),MAX($AE$1:AE2750)+1,0)),IF(LEFT('Supplier Change Request FORM Z'!$D$58,1)="F",0,IF(AND((LEFT('Supplier Change Request FORM Z'!$D$58,1)=LEFT(E2751,1)),(LEFT('Supplier Change Request FORM Z'!$D$59,2)=LEFT(A2751,2))),MAX($AE$1:AE2750)+1,0)))</f>
        <v>#REF!</v>
      </c>
      <c r="AF2751" s="3" t="str">
        <f t="shared" si="219"/>
        <v/>
      </c>
    </row>
    <row r="2752" spans="1:32" x14ac:dyDescent="0.35">
      <c r="A2752" s="2" t="s">
        <v>4216</v>
      </c>
      <c r="B2752" s="2" t="s">
        <v>4319</v>
      </c>
      <c r="C2752" s="2" t="s">
        <v>3129</v>
      </c>
      <c r="D2752" s="2" t="s">
        <v>4319</v>
      </c>
      <c r="E2752" s="2" t="s">
        <v>9644</v>
      </c>
      <c r="G2752" s="5">
        <f>IF('Supplier Change Request FORM Z'!$D$61="",IF(ISNUMBER(SEARCH(#REF!,C2752)),MAX($G$1:G2751)+1,0),IF(ISNUMBER(SEARCH('Supplier Change Request FORM Z'!$D$61,C2752)),MAX($G$1:G2751)+1,0))</f>
        <v>0</v>
      </c>
      <c r="H2752" s="3" t="str">
        <f t="shared" si="215"/>
        <v/>
      </c>
      <c r="K2752" s="5" t="e">
        <f>IF('Supplier Change Request FORM Z'!$D$58="",IF(AND((#REF!=C2752),(LEFT(#REF!,1)=LEFT(E2752,1)),(LEFT(#REF!,2)=LEFT(A2752,2))),MAX($K$1:K2751)+1,0),IF(AND(('Supplier Change Request FORM Z'!$D$61=C2752),(LEFT('Supplier Change Request FORM Z'!$D$58,1)=LEFT(E2752,1)),(LEFT('Supplier Change Request FORM Z'!$D$59,2)=LEFT(A2752,2))),MAX($K$1:K2751)+1,0))</f>
        <v>#REF!</v>
      </c>
      <c r="L2752" s="3" t="str">
        <f t="shared" si="216"/>
        <v/>
      </c>
      <c r="Q2752" s="5"/>
      <c r="R2752" s="3"/>
      <c r="U2752" s="5">
        <f>IF('Supplier Change Request FORM Z'!$D$71="",IF(ISNUMBER(SEARCH(#REF!,C2752)),MAX($U$1:U2751)+1,0),IF(ISNUMBER(SEARCH('Supplier Change Request FORM Z'!$D$71,C2752)),MAX($U$1:U2751)+1,0))</f>
        <v>0</v>
      </c>
      <c r="V2752" s="3" t="str">
        <f t="shared" si="217"/>
        <v/>
      </c>
      <c r="Y2752" s="5">
        <f>IF('Supplier Change Request FORM Z'!$D$71="",IF(ISNUMBER(SEARCH(#REF!,C2752)),MAX($Y$1:Y2751)+1,0),IF(ISNUMBER(SEARCH('Supplier Change Request FORM Z'!$D$71,C2752)),MAX($Y$1:Y2751)+1,0))</f>
        <v>0</v>
      </c>
      <c r="Z2752" s="3" t="str">
        <f t="shared" si="218"/>
        <v/>
      </c>
      <c r="AE2752" s="5" t="e">
        <f>IF('Supplier Change Request FORM Z'!$D$58="",IF(LEFT(#REF!,1)="F",0,IF(AND((LEFT(#REF!,1)=LEFT(E2752,1)),(LEFT(#REF!,2)=LEFT(A2752,2))),MAX($AE$1:AE2751)+1,0)),IF(LEFT('Supplier Change Request FORM Z'!$D$58,1)="F",0,IF(AND((LEFT('Supplier Change Request FORM Z'!$D$58,1)=LEFT(E2752,1)),(LEFT('Supplier Change Request FORM Z'!$D$59,2)=LEFT(A2752,2))),MAX($AE$1:AE2751)+1,0)))</f>
        <v>#REF!</v>
      </c>
      <c r="AF2752" s="3" t="str">
        <f t="shared" si="219"/>
        <v/>
      </c>
    </row>
    <row r="2753" spans="1:32" x14ac:dyDescent="0.35">
      <c r="A2753" s="2" t="s">
        <v>4216</v>
      </c>
      <c r="B2753" s="2" t="s">
        <v>4323</v>
      </c>
      <c r="C2753" s="2" t="s">
        <v>4322</v>
      </c>
      <c r="D2753" s="2" t="s">
        <v>4323</v>
      </c>
      <c r="E2753" s="2" t="s">
        <v>9644</v>
      </c>
      <c r="G2753" s="5">
        <f>IF('Supplier Change Request FORM Z'!$D$61="",IF(ISNUMBER(SEARCH(#REF!,C2753)),MAX($G$1:G2752)+1,0),IF(ISNUMBER(SEARCH('Supplier Change Request FORM Z'!$D$61,C2753)),MAX($G$1:G2752)+1,0))</f>
        <v>0</v>
      </c>
      <c r="H2753" s="3" t="str">
        <f t="shared" si="215"/>
        <v/>
      </c>
      <c r="K2753" s="5" t="e">
        <f>IF('Supplier Change Request FORM Z'!$D$58="",IF(AND((#REF!=C2753),(LEFT(#REF!,1)=LEFT(E2753,1)),(LEFT(#REF!,2)=LEFT(A2753,2))),MAX($K$1:K2752)+1,0),IF(AND(('Supplier Change Request FORM Z'!$D$61=C2753),(LEFT('Supplier Change Request FORM Z'!$D$58,1)=LEFT(E2753,1)),(LEFT('Supplier Change Request FORM Z'!$D$59,2)=LEFT(A2753,2))),MAX($K$1:K2752)+1,0))</f>
        <v>#REF!</v>
      </c>
      <c r="L2753" s="3" t="str">
        <f t="shared" si="216"/>
        <v/>
      </c>
      <c r="Q2753" s="5"/>
      <c r="R2753" s="3"/>
      <c r="U2753" s="5">
        <f>IF('Supplier Change Request FORM Z'!$D$71="",IF(ISNUMBER(SEARCH(#REF!,C2753)),MAX($U$1:U2752)+1,0),IF(ISNUMBER(SEARCH('Supplier Change Request FORM Z'!$D$71,C2753)),MAX($U$1:U2752)+1,0))</f>
        <v>0</v>
      </c>
      <c r="V2753" s="3" t="str">
        <f t="shared" si="217"/>
        <v/>
      </c>
      <c r="Y2753" s="5">
        <f>IF('Supplier Change Request FORM Z'!$D$71="",IF(ISNUMBER(SEARCH(#REF!,C2753)),MAX($Y$1:Y2752)+1,0),IF(ISNUMBER(SEARCH('Supplier Change Request FORM Z'!$D$71,C2753)),MAX($Y$1:Y2752)+1,0))</f>
        <v>0</v>
      </c>
      <c r="Z2753" s="3" t="str">
        <f t="shared" si="218"/>
        <v/>
      </c>
      <c r="AE2753" s="5" t="e">
        <f>IF('Supplier Change Request FORM Z'!$D$58="",IF(LEFT(#REF!,1)="F",0,IF(AND((LEFT(#REF!,1)=LEFT(E2753,1)),(LEFT(#REF!,2)=LEFT(A2753,2))),MAX($AE$1:AE2752)+1,0)),IF(LEFT('Supplier Change Request FORM Z'!$D$58,1)="F",0,IF(AND((LEFT('Supplier Change Request FORM Z'!$D$58,1)=LEFT(E2753,1)),(LEFT('Supplier Change Request FORM Z'!$D$59,2)=LEFT(A2753,2))),MAX($AE$1:AE2752)+1,0)))</f>
        <v>#REF!</v>
      </c>
      <c r="AF2753" s="3" t="str">
        <f t="shared" si="219"/>
        <v/>
      </c>
    </row>
    <row r="2754" spans="1:32" x14ac:dyDescent="0.35">
      <c r="A2754" s="2" t="s">
        <v>4216</v>
      </c>
      <c r="B2754" s="2" t="s">
        <v>4329</v>
      </c>
      <c r="C2754" s="2" t="s">
        <v>4328</v>
      </c>
      <c r="D2754" s="2" t="s">
        <v>4329</v>
      </c>
      <c r="E2754" s="2" t="s">
        <v>9644</v>
      </c>
      <c r="G2754" s="5">
        <f>IF('Supplier Change Request FORM Z'!$D$61="",IF(ISNUMBER(SEARCH(#REF!,C2754)),MAX($G$1:G2753)+1,0),IF(ISNUMBER(SEARCH('Supplier Change Request FORM Z'!$D$61,C2754)),MAX($G$1:G2753)+1,0))</f>
        <v>0</v>
      </c>
      <c r="H2754" s="3" t="str">
        <f t="shared" ref="H2754:H2817" si="220">IFERROR(INDEX($C:$C,MATCH(ROW(H2753),$G:$G,0)),"")</f>
        <v/>
      </c>
      <c r="K2754" s="5" t="e">
        <f>IF('Supplier Change Request FORM Z'!$D$58="",IF(AND((#REF!=C2754),(LEFT(#REF!,1)=LEFT(E2754,1)),(LEFT(#REF!,2)=LEFT(A2754,2))),MAX($K$1:K2753)+1,0),IF(AND(('Supplier Change Request FORM Z'!$D$61=C2754),(LEFT('Supplier Change Request FORM Z'!$D$58,1)=LEFT(E2754,1)),(LEFT('Supplier Change Request FORM Z'!$D$59,2)=LEFT(A2754,2))),MAX($K$1:K2753)+1,0))</f>
        <v>#REF!</v>
      </c>
      <c r="L2754" s="3" t="str">
        <f t="shared" ref="L2754:L2817" si="221">IFERROR(INDEX($D:$D,MATCH(ROW(L2753),$K:$K,0)),"")</f>
        <v/>
      </c>
      <c r="Q2754" s="5"/>
      <c r="R2754" s="3"/>
      <c r="U2754" s="5">
        <f>IF('Supplier Change Request FORM Z'!$D$71="",IF(ISNUMBER(SEARCH(#REF!,C2754)),MAX($U$1:U2753)+1,0),IF(ISNUMBER(SEARCH('Supplier Change Request FORM Z'!$D$71,C2754)),MAX($U$1:U2753)+1,0))</f>
        <v>0</v>
      </c>
      <c r="V2754" s="3" t="str">
        <f t="shared" ref="V2754:V2817" si="222">IFERROR(INDEX($C:$C,MATCH(ROW(V2753),U:U,0)),"")</f>
        <v/>
      </c>
      <c r="Y2754" s="5">
        <f>IF('Supplier Change Request FORM Z'!$D$71="",IF(ISNUMBER(SEARCH(#REF!,C2754)),MAX($Y$1:Y2753)+1,0),IF(ISNUMBER(SEARCH('Supplier Change Request FORM Z'!$D$71,C2754)),MAX($Y$1:Y2753)+1,0))</f>
        <v>0</v>
      </c>
      <c r="Z2754" s="3" t="str">
        <f t="shared" ref="Z2754:Z2817" si="223">IFERROR(INDEX($D:$D,MATCH(ROW(Z2753),$Y:$Y,0)),"")</f>
        <v/>
      </c>
      <c r="AE2754" s="5" t="e">
        <f>IF('Supplier Change Request FORM Z'!$D$58="",IF(LEFT(#REF!,1)="F",0,IF(AND((LEFT(#REF!,1)=LEFT(E2754,1)),(LEFT(#REF!,2)=LEFT(A2754,2))),MAX($AE$1:AE2753)+1,0)),IF(LEFT('Supplier Change Request FORM Z'!$D$58,1)="F",0,IF(AND((LEFT('Supplier Change Request FORM Z'!$D$58,1)=LEFT(E2754,1)),(LEFT('Supplier Change Request FORM Z'!$D$59,2)=LEFT(A2754,2))),MAX($AE$1:AE2753)+1,0)))</f>
        <v>#REF!</v>
      </c>
      <c r="AF2754" s="3" t="str">
        <f t="shared" ref="AF2754:AF2817" si="224">IFERROR(INDEX(C:C,MATCH(ROW(AF2753),AE:AE,0)),"")</f>
        <v/>
      </c>
    </row>
    <row r="2755" spans="1:32" x14ac:dyDescent="0.35">
      <c r="A2755" s="2" t="s">
        <v>4216</v>
      </c>
      <c r="B2755" s="2" t="s">
        <v>4335</v>
      </c>
      <c r="C2755" s="2" t="s">
        <v>4334</v>
      </c>
      <c r="D2755" s="2" t="s">
        <v>4335</v>
      </c>
      <c r="E2755" s="2" t="s">
        <v>9644</v>
      </c>
      <c r="G2755" s="5">
        <f>IF('Supplier Change Request FORM Z'!$D$61="",IF(ISNUMBER(SEARCH(#REF!,C2755)),MAX($G$1:G2754)+1,0),IF(ISNUMBER(SEARCH('Supplier Change Request FORM Z'!$D$61,C2755)),MAX($G$1:G2754)+1,0))</f>
        <v>0</v>
      </c>
      <c r="H2755" s="3" t="str">
        <f t="shared" si="220"/>
        <v/>
      </c>
      <c r="K2755" s="5" t="e">
        <f>IF('Supplier Change Request FORM Z'!$D$58="",IF(AND((#REF!=C2755),(LEFT(#REF!,1)=LEFT(E2755,1)),(LEFT(#REF!,2)=LEFT(A2755,2))),MAX($K$1:K2754)+1,0),IF(AND(('Supplier Change Request FORM Z'!$D$61=C2755),(LEFT('Supplier Change Request FORM Z'!$D$58,1)=LEFT(E2755,1)),(LEFT('Supplier Change Request FORM Z'!$D$59,2)=LEFT(A2755,2))),MAX($K$1:K2754)+1,0))</f>
        <v>#REF!</v>
      </c>
      <c r="L2755" s="3" t="str">
        <f t="shared" si="221"/>
        <v/>
      </c>
      <c r="Q2755" s="5"/>
      <c r="R2755" s="3"/>
      <c r="U2755" s="5">
        <f>IF('Supplier Change Request FORM Z'!$D$71="",IF(ISNUMBER(SEARCH(#REF!,C2755)),MAX($U$1:U2754)+1,0),IF(ISNUMBER(SEARCH('Supplier Change Request FORM Z'!$D$71,C2755)),MAX($U$1:U2754)+1,0))</f>
        <v>0</v>
      </c>
      <c r="V2755" s="3" t="str">
        <f t="shared" si="222"/>
        <v/>
      </c>
      <c r="Y2755" s="5">
        <f>IF('Supplier Change Request FORM Z'!$D$71="",IF(ISNUMBER(SEARCH(#REF!,C2755)),MAX($Y$1:Y2754)+1,0),IF(ISNUMBER(SEARCH('Supplier Change Request FORM Z'!$D$71,C2755)),MAX($Y$1:Y2754)+1,0))</f>
        <v>0</v>
      </c>
      <c r="Z2755" s="3" t="str">
        <f t="shared" si="223"/>
        <v/>
      </c>
      <c r="AE2755" s="5" t="e">
        <f>IF('Supplier Change Request FORM Z'!$D$58="",IF(LEFT(#REF!,1)="F",0,IF(AND((LEFT(#REF!,1)=LEFT(E2755,1)),(LEFT(#REF!,2)=LEFT(A2755,2))),MAX($AE$1:AE2754)+1,0)),IF(LEFT('Supplier Change Request FORM Z'!$D$58,1)="F",0,IF(AND((LEFT('Supplier Change Request FORM Z'!$D$58,1)=LEFT(E2755,1)),(LEFT('Supplier Change Request FORM Z'!$D$59,2)=LEFT(A2755,2))),MAX($AE$1:AE2754)+1,0)))</f>
        <v>#REF!</v>
      </c>
      <c r="AF2755" s="3" t="str">
        <f t="shared" si="224"/>
        <v/>
      </c>
    </row>
    <row r="2756" spans="1:32" x14ac:dyDescent="0.35">
      <c r="A2756" s="2" t="s">
        <v>4216</v>
      </c>
      <c r="B2756" s="2" t="s">
        <v>4376</v>
      </c>
      <c r="C2756" s="2" t="s">
        <v>4375</v>
      </c>
      <c r="D2756" s="2" t="s">
        <v>4376</v>
      </c>
      <c r="E2756" s="2" t="s">
        <v>9644</v>
      </c>
      <c r="G2756" s="5">
        <f>IF('Supplier Change Request FORM Z'!$D$61="",IF(ISNUMBER(SEARCH(#REF!,C2756)),MAX($G$1:G2755)+1,0),IF(ISNUMBER(SEARCH('Supplier Change Request FORM Z'!$D$61,C2756)),MAX($G$1:G2755)+1,0))</f>
        <v>0</v>
      </c>
      <c r="H2756" s="3" t="str">
        <f t="shared" si="220"/>
        <v/>
      </c>
      <c r="K2756" s="5" t="e">
        <f>IF('Supplier Change Request FORM Z'!$D$58="",IF(AND((#REF!=C2756),(LEFT(#REF!,1)=LEFT(E2756,1)),(LEFT(#REF!,2)=LEFT(A2756,2))),MAX($K$1:K2755)+1,0),IF(AND(('Supplier Change Request FORM Z'!$D$61=C2756),(LEFT('Supplier Change Request FORM Z'!$D$58,1)=LEFT(E2756,1)),(LEFT('Supplier Change Request FORM Z'!$D$59,2)=LEFT(A2756,2))),MAX($K$1:K2755)+1,0))</f>
        <v>#REF!</v>
      </c>
      <c r="L2756" s="3" t="str">
        <f t="shared" si="221"/>
        <v/>
      </c>
      <c r="Q2756" s="5"/>
      <c r="R2756" s="3"/>
      <c r="U2756" s="5">
        <f>IF('Supplier Change Request FORM Z'!$D$71="",IF(ISNUMBER(SEARCH(#REF!,C2756)),MAX($U$1:U2755)+1,0),IF(ISNUMBER(SEARCH('Supplier Change Request FORM Z'!$D$71,C2756)),MAX($U$1:U2755)+1,0))</f>
        <v>0</v>
      </c>
      <c r="V2756" s="3" t="str">
        <f t="shared" si="222"/>
        <v/>
      </c>
      <c r="Y2756" s="5">
        <f>IF('Supplier Change Request FORM Z'!$D$71="",IF(ISNUMBER(SEARCH(#REF!,C2756)),MAX($Y$1:Y2755)+1,0),IF(ISNUMBER(SEARCH('Supplier Change Request FORM Z'!$D$71,C2756)),MAX($Y$1:Y2755)+1,0))</f>
        <v>0</v>
      </c>
      <c r="Z2756" s="3" t="str">
        <f t="shared" si="223"/>
        <v/>
      </c>
      <c r="AE2756" s="5" t="e">
        <f>IF('Supplier Change Request FORM Z'!$D$58="",IF(LEFT(#REF!,1)="F",0,IF(AND((LEFT(#REF!,1)=LEFT(E2756,1)),(LEFT(#REF!,2)=LEFT(A2756,2))),MAX($AE$1:AE2755)+1,0)),IF(LEFT('Supplier Change Request FORM Z'!$D$58,1)="F",0,IF(AND((LEFT('Supplier Change Request FORM Z'!$D$58,1)=LEFT(E2756,1)),(LEFT('Supplier Change Request FORM Z'!$D$59,2)=LEFT(A2756,2))),MAX($AE$1:AE2755)+1,0)))</f>
        <v>#REF!</v>
      </c>
      <c r="AF2756" s="3" t="str">
        <f t="shared" si="224"/>
        <v/>
      </c>
    </row>
    <row r="2757" spans="1:32" x14ac:dyDescent="0.35">
      <c r="A2757" s="2" t="s">
        <v>4216</v>
      </c>
      <c r="B2757" s="2" t="s">
        <v>4333</v>
      </c>
      <c r="C2757" s="2" t="s">
        <v>4332</v>
      </c>
      <c r="D2757" s="2" t="s">
        <v>4333</v>
      </c>
      <c r="E2757" s="2" t="s">
        <v>9644</v>
      </c>
      <c r="G2757" s="5">
        <f>IF('Supplier Change Request FORM Z'!$D$61="",IF(ISNUMBER(SEARCH(#REF!,C2757)),MAX($G$1:G2756)+1,0),IF(ISNUMBER(SEARCH('Supplier Change Request FORM Z'!$D$61,C2757)),MAX($G$1:G2756)+1,0))</f>
        <v>0</v>
      </c>
      <c r="H2757" s="3" t="str">
        <f t="shared" si="220"/>
        <v/>
      </c>
      <c r="K2757" s="5" t="e">
        <f>IF('Supplier Change Request FORM Z'!$D$58="",IF(AND((#REF!=C2757),(LEFT(#REF!,1)=LEFT(E2757,1)),(LEFT(#REF!,2)=LEFT(A2757,2))),MAX($K$1:K2756)+1,0),IF(AND(('Supplier Change Request FORM Z'!$D$61=C2757),(LEFT('Supplier Change Request FORM Z'!$D$58,1)=LEFT(E2757,1)),(LEFT('Supplier Change Request FORM Z'!$D$59,2)=LEFT(A2757,2))),MAX($K$1:K2756)+1,0))</f>
        <v>#REF!</v>
      </c>
      <c r="L2757" s="3" t="str">
        <f t="shared" si="221"/>
        <v/>
      </c>
      <c r="Q2757" s="5"/>
      <c r="R2757" s="3"/>
      <c r="U2757" s="5">
        <f>IF('Supplier Change Request FORM Z'!$D$71="",IF(ISNUMBER(SEARCH(#REF!,C2757)),MAX($U$1:U2756)+1,0),IF(ISNUMBER(SEARCH('Supplier Change Request FORM Z'!$D$71,C2757)),MAX($U$1:U2756)+1,0))</f>
        <v>0</v>
      </c>
      <c r="V2757" s="3" t="str">
        <f t="shared" si="222"/>
        <v/>
      </c>
      <c r="Y2757" s="5">
        <f>IF('Supplier Change Request FORM Z'!$D$71="",IF(ISNUMBER(SEARCH(#REF!,C2757)),MAX($Y$1:Y2756)+1,0),IF(ISNUMBER(SEARCH('Supplier Change Request FORM Z'!$D$71,C2757)),MAX($Y$1:Y2756)+1,0))</f>
        <v>0</v>
      </c>
      <c r="Z2757" s="3" t="str">
        <f t="shared" si="223"/>
        <v/>
      </c>
      <c r="AE2757" s="5" t="e">
        <f>IF('Supplier Change Request FORM Z'!$D$58="",IF(LEFT(#REF!,1)="F",0,IF(AND((LEFT(#REF!,1)=LEFT(E2757,1)),(LEFT(#REF!,2)=LEFT(A2757,2))),MAX($AE$1:AE2756)+1,0)),IF(LEFT('Supplier Change Request FORM Z'!$D$58,1)="F",0,IF(AND((LEFT('Supplier Change Request FORM Z'!$D$58,1)=LEFT(E2757,1)),(LEFT('Supplier Change Request FORM Z'!$D$59,2)=LEFT(A2757,2))),MAX($AE$1:AE2756)+1,0)))</f>
        <v>#REF!</v>
      </c>
      <c r="AF2757" s="3" t="str">
        <f t="shared" si="224"/>
        <v/>
      </c>
    </row>
    <row r="2758" spans="1:32" x14ac:dyDescent="0.35">
      <c r="A2758" s="2" t="s">
        <v>4216</v>
      </c>
      <c r="B2758" s="2" t="s">
        <v>4341</v>
      </c>
      <c r="C2758" s="2" t="s">
        <v>4340</v>
      </c>
      <c r="D2758" s="2" t="s">
        <v>4341</v>
      </c>
      <c r="E2758" s="2" t="s">
        <v>9644</v>
      </c>
      <c r="G2758" s="5">
        <f>IF('Supplier Change Request FORM Z'!$D$61="",IF(ISNUMBER(SEARCH(#REF!,C2758)),MAX($G$1:G2757)+1,0),IF(ISNUMBER(SEARCH('Supplier Change Request FORM Z'!$D$61,C2758)),MAX($G$1:G2757)+1,0))</f>
        <v>0</v>
      </c>
      <c r="H2758" s="3" t="str">
        <f t="shared" si="220"/>
        <v/>
      </c>
      <c r="K2758" s="5" t="e">
        <f>IF('Supplier Change Request FORM Z'!$D$58="",IF(AND((#REF!=C2758),(LEFT(#REF!,1)=LEFT(E2758,1)),(LEFT(#REF!,2)=LEFT(A2758,2))),MAX($K$1:K2757)+1,0),IF(AND(('Supplier Change Request FORM Z'!$D$61=C2758),(LEFT('Supplier Change Request FORM Z'!$D$58,1)=LEFT(E2758,1)),(LEFT('Supplier Change Request FORM Z'!$D$59,2)=LEFT(A2758,2))),MAX($K$1:K2757)+1,0))</f>
        <v>#REF!</v>
      </c>
      <c r="L2758" s="3" t="str">
        <f t="shared" si="221"/>
        <v/>
      </c>
      <c r="Q2758" s="5"/>
      <c r="R2758" s="3"/>
      <c r="U2758" s="5">
        <f>IF('Supplier Change Request FORM Z'!$D$71="",IF(ISNUMBER(SEARCH(#REF!,C2758)),MAX($U$1:U2757)+1,0),IF(ISNUMBER(SEARCH('Supplier Change Request FORM Z'!$D$71,C2758)),MAX($U$1:U2757)+1,0))</f>
        <v>0</v>
      </c>
      <c r="V2758" s="3" t="str">
        <f t="shared" si="222"/>
        <v/>
      </c>
      <c r="Y2758" s="5">
        <f>IF('Supplier Change Request FORM Z'!$D$71="",IF(ISNUMBER(SEARCH(#REF!,C2758)),MAX($Y$1:Y2757)+1,0),IF(ISNUMBER(SEARCH('Supplier Change Request FORM Z'!$D$71,C2758)),MAX($Y$1:Y2757)+1,0))</f>
        <v>0</v>
      </c>
      <c r="Z2758" s="3" t="str">
        <f t="shared" si="223"/>
        <v/>
      </c>
      <c r="AE2758" s="5" t="e">
        <f>IF('Supplier Change Request FORM Z'!$D$58="",IF(LEFT(#REF!,1)="F",0,IF(AND((LEFT(#REF!,1)=LEFT(E2758,1)),(LEFT(#REF!,2)=LEFT(A2758,2))),MAX($AE$1:AE2757)+1,0)),IF(LEFT('Supplier Change Request FORM Z'!$D$58,1)="F",0,IF(AND((LEFT('Supplier Change Request FORM Z'!$D$58,1)=LEFT(E2758,1)),(LEFT('Supplier Change Request FORM Z'!$D$59,2)=LEFT(A2758,2))),MAX($AE$1:AE2757)+1,0)))</f>
        <v>#REF!</v>
      </c>
      <c r="AF2758" s="3" t="str">
        <f t="shared" si="224"/>
        <v/>
      </c>
    </row>
    <row r="2759" spans="1:32" x14ac:dyDescent="0.35">
      <c r="A2759" s="2" t="s">
        <v>4216</v>
      </c>
      <c r="B2759" s="2" t="s">
        <v>4345</v>
      </c>
      <c r="C2759" s="2" t="s">
        <v>4344</v>
      </c>
      <c r="D2759" s="2" t="s">
        <v>4345</v>
      </c>
      <c r="E2759" s="2" t="s">
        <v>9644</v>
      </c>
      <c r="G2759" s="5">
        <f>IF('Supplier Change Request FORM Z'!$D$61="",IF(ISNUMBER(SEARCH(#REF!,C2759)),MAX($G$1:G2758)+1,0),IF(ISNUMBER(SEARCH('Supplier Change Request FORM Z'!$D$61,C2759)),MAX($G$1:G2758)+1,0))</f>
        <v>0</v>
      </c>
      <c r="H2759" s="3" t="str">
        <f t="shared" si="220"/>
        <v/>
      </c>
      <c r="K2759" s="5" t="e">
        <f>IF('Supplier Change Request FORM Z'!$D$58="",IF(AND((#REF!=C2759),(LEFT(#REF!,1)=LEFT(E2759,1)),(LEFT(#REF!,2)=LEFT(A2759,2))),MAX($K$1:K2758)+1,0),IF(AND(('Supplier Change Request FORM Z'!$D$61=C2759),(LEFT('Supplier Change Request FORM Z'!$D$58,1)=LEFT(E2759,1)),(LEFT('Supplier Change Request FORM Z'!$D$59,2)=LEFT(A2759,2))),MAX($K$1:K2758)+1,0))</f>
        <v>#REF!</v>
      </c>
      <c r="L2759" s="3" t="str">
        <f t="shared" si="221"/>
        <v/>
      </c>
      <c r="Q2759" s="5"/>
      <c r="R2759" s="3"/>
      <c r="U2759" s="5">
        <f>IF('Supplier Change Request FORM Z'!$D$71="",IF(ISNUMBER(SEARCH(#REF!,C2759)),MAX($U$1:U2758)+1,0),IF(ISNUMBER(SEARCH('Supplier Change Request FORM Z'!$D$71,C2759)),MAX($U$1:U2758)+1,0))</f>
        <v>0</v>
      </c>
      <c r="V2759" s="3" t="str">
        <f t="shared" si="222"/>
        <v/>
      </c>
      <c r="Y2759" s="5">
        <f>IF('Supplier Change Request FORM Z'!$D$71="",IF(ISNUMBER(SEARCH(#REF!,C2759)),MAX($Y$1:Y2758)+1,0),IF(ISNUMBER(SEARCH('Supplier Change Request FORM Z'!$D$71,C2759)),MAX($Y$1:Y2758)+1,0))</f>
        <v>0</v>
      </c>
      <c r="Z2759" s="3" t="str">
        <f t="shared" si="223"/>
        <v/>
      </c>
      <c r="AE2759" s="5" t="e">
        <f>IF('Supplier Change Request FORM Z'!$D$58="",IF(LEFT(#REF!,1)="F",0,IF(AND((LEFT(#REF!,1)=LEFT(E2759,1)),(LEFT(#REF!,2)=LEFT(A2759,2))),MAX($AE$1:AE2758)+1,0)),IF(LEFT('Supplier Change Request FORM Z'!$D$58,1)="F",0,IF(AND((LEFT('Supplier Change Request FORM Z'!$D$58,1)=LEFT(E2759,1)),(LEFT('Supplier Change Request FORM Z'!$D$59,2)=LEFT(A2759,2))),MAX($AE$1:AE2758)+1,0)))</f>
        <v>#REF!</v>
      </c>
      <c r="AF2759" s="3" t="str">
        <f t="shared" si="224"/>
        <v/>
      </c>
    </row>
    <row r="2760" spans="1:32" x14ac:dyDescent="0.35">
      <c r="A2760" s="2" t="s">
        <v>4216</v>
      </c>
      <c r="B2760" s="2" t="s">
        <v>4348</v>
      </c>
      <c r="C2760" s="2" t="s">
        <v>1709</v>
      </c>
      <c r="D2760" s="2" t="s">
        <v>4348</v>
      </c>
      <c r="E2760" s="2" t="s">
        <v>9644</v>
      </c>
      <c r="G2760" s="5">
        <f>IF('Supplier Change Request FORM Z'!$D$61="",IF(ISNUMBER(SEARCH(#REF!,C2760)),MAX($G$1:G2759)+1,0),IF(ISNUMBER(SEARCH('Supplier Change Request FORM Z'!$D$61,C2760)),MAX($G$1:G2759)+1,0))</f>
        <v>0</v>
      </c>
      <c r="H2760" s="3" t="str">
        <f t="shared" si="220"/>
        <v/>
      </c>
      <c r="K2760" s="5" t="e">
        <f>IF('Supplier Change Request FORM Z'!$D$58="",IF(AND((#REF!=C2760),(LEFT(#REF!,1)=LEFT(E2760,1)),(LEFT(#REF!,2)=LEFT(A2760,2))),MAX($K$1:K2759)+1,0),IF(AND(('Supplier Change Request FORM Z'!$D$61=C2760),(LEFT('Supplier Change Request FORM Z'!$D$58,1)=LEFT(E2760,1)),(LEFT('Supplier Change Request FORM Z'!$D$59,2)=LEFT(A2760,2))),MAX($K$1:K2759)+1,0))</f>
        <v>#REF!</v>
      </c>
      <c r="L2760" s="3" t="str">
        <f t="shared" si="221"/>
        <v/>
      </c>
      <c r="Q2760" s="5"/>
      <c r="R2760" s="3"/>
      <c r="U2760" s="5">
        <f>IF('Supplier Change Request FORM Z'!$D$71="",IF(ISNUMBER(SEARCH(#REF!,C2760)),MAX($U$1:U2759)+1,0),IF(ISNUMBER(SEARCH('Supplier Change Request FORM Z'!$D$71,C2760)),MAX($U$1:U2759)+1,0))</f>
        <v>0</v>
      </c>
      <c r="V2760" s="3" t="str">
        <f t="shared" si="222"/>
        <v/>
      </c>
      <c r="Y2760" s="5">
        <f>IF('Supplier Change Request FORM Z'!$D$71="",IF(ISNUMBER(SEARCH(#REF!,C2760)),MAX($Y$1:Y2759)+1,0),IF(ISNUMBER(SEARCH('Supplier Change Request FORM Z'!$D$71,C2760)),MAX($Y$1:Y2759)+1,0))</f>
        <v>0</v>
      </c>
      <c r="Z2760" s="3" t="str">
        <f t="shared" si="223"/>
        <v/>
      </c>
      <c r="AE2760" s="5" t="e">
        <f>IF('Supplier Change Request FORM Z'!$D$58="",IF(LEFT(#REF!,1)="F",0,IF(AND((LEFT(#REF!,1)=LEFT(E2760,1)),(LEFT(#REF!,2)=LEFT(A2760,2))),MAX($AE$1:AE2759)+1,0)),IF(LEFT('Supplier Change Request FORM Z'!$D$58,1)="F",0,IF(AND((LEFT('Supplier Change Request FORM Z'!$D$58,1)=LEFT(E2760,1)),(LEFT('Supplier Change Request FORM Z'!$D$59,2)=LEFT(A2760,2))),MAX($AE$1:AE2759)+1,0)))</f>
        <v>#REF!</v>
      </c>
      <c r="AF2760" s="3" t="str">
        <f t="shared" si="224"/>
        <v/>
      </c>
    </row>
    <row r="2761" spans="1:32" x14ac:dyDescent="0.35">
      <c r="A2761" s="2" t="s">
        <v>4216</v>
      </c>
      <c r="B2761" s="2" t="s">
        <v>4351</v>
      </c>
      <c r="C2761" s="2" t="s">
        <v>776</v>
      </c>
      <c r="D2761" s="2" t="s">
        <v>4351</v>
      </c>
      <c r="E2761" s="2" t="s">
        <v>9644</v>
      </c>
      <c r="G2761" s="5">
        <f>IF('Supplier Change Request FORM Z'!$D$61="",IF(ISNUMBER(SEARCH(#REF!,C2761)),MAX($G$1:G2760)+1,0),IF(ISNUMBER(SEARCH('Supplier Change Request FORM Z'!$D$61,C2761)),MAX($G$1:G2760)+1,0))</f>
        <v>0</v>
      </c>
      <c r="H2761" s="3" t="str">
        <f t="shared" si="220"/>
        <v/>
      </c>
      <c r="K2761" s="5" t="e">
        <f>IF('Supplier Change Request FORM Z'!$D$58="",IF(AND((#REF!=C2761),(LEFT(#REF!,1)=LEFT(E2761,1)),(LEFT(#REF!,2)=LEFT(A2761,2))),MAX($K$1:K2760)+1,0),IF(AND(('Supplier Change Request FORM Z'!$D$61=C2761),(LEFT('Supplier Change Request FORM Z'!$D$58,1)=LEFT(E2761,1)),(LEFT('Supplier Change Request FORM Z'!$D$59,2)=LEFT(A2761,2))),MAX($K$1:K2760)+1,0))</f>
        <v>#REF!</v>
      </c>
      <c r="L2761" s="3" t="str">
        <f t="shared" si="221"/>
        <v/>
      </c>
      <c r="Q2761" s="5"/>
      <c r="R2761" s="3"/>
      <c r="U2761" s="5">
        <f>IF('Supplier Change Request FORM Z'!$D$71="",IF(ISNUMBER(SEARCH(#REF!,C2761)),MAX($U$1:U2760)+1,0),IF(ISNUMBER(SEARCH('Supplier Change Request FORM Z'!$D$71,C2761)),MAX($U$1:U2760)+1,0))</f>
        <v>0</v>
      </c>
      <c r="V2761" s="3" t="str">
        <f t="shared" si="222"/>
        <v/>
      </c>
      <c r="Y2761" s="5">
        <f>IF('Supplier Change Request FORM Z'!$D$71="",IF(ISNUMBER(SEARCH(#REF!,C2761)),MAX($Y$1:Y2760)+1,0),IF(ISNUMBER(SEARCH('Supplier Change Request FORM Z'!$D$71,C2761)),MAX($Y$1:Y2760)+1,0))</f>
        <v>0</v>
      </c>
      <c r="Z2761" s="3" t="str">
        <f t="shared" si="223"/>
        <v/>
      </c>
      <c r="AE2761" s="5" t="e">
        <f>IF('Supplier Change Request FORM Z'!$D$58="",IF(LEFT(#REF!,1)="F",0,IF(AND((LEFT(#REF!,1)=LEFT(E2761,1)),(LEFT(#REF!,2)=LEFT(A2761,2))),MAX($AE$1:AE2760)+1,0)),IF(LEFT('Supplier Change Request FORM Z'!$D$58,1)="F",0,IF(AND((LEFT('Supplier Change Request FORM Z'!$D$58,1)=LEFT(E2761,1)),(LEFT('Supplier Change Request FORM Z'!$D$59,2)=LEFT(A2761,2))),MAX($AE$1:AE2760)+1,0)))</f>
        <v>#REF!</v>
      </c>
      <c r="AF2761" s="3" t="str">
        <f t="shared" si="224"/>
        <v/>
      </c>
    </row>
    <row r="2762" spans="1:32" x14ac:dyDescent="0.35">
      <c r="A2762" s="2" t="s">
        <v>4216</v>
      </c>
      <c r="B2762" s="2" t="s">
        <v>4353</v>
      </c>
      <c r="C2762" s="2" t="s">
        <v>4352</v>
      </c>
      <c r="D2762" s="2" t="s">
        <v>4353</v>
      </c>
      <c r="E2762" s="2" t="s">
        <v>9644</v>
      </c>
      <c r="G2762" s="5">
        <f>IF('Supplier Change Request FORM Z'!$D$61="",IF(ISNUMBER(SEARCH(#REF!,C2762)),MAX($G$1:G2761)+1,0),IF(ISNUMBER(SEARCH('Supplier Change Request FORM Z'!$D$61,C2762)),MAX($G$1:G2761)+1,0))</f>
        <v>0</v>
      </c>
      <c r="H2762" s="3" t="str">
        <f t="shared" si="220"/>
        <v/>
      </c>
      <c r="K2762" s="5" t="e">
        <f>IF('Supplier Change Request FORM Z'!$D$58="",IF(AND((#REF!=C2762),(LEFT(#REF!,1)=LEFT(E2762,1)),(LEFT(#REF!,2)=LEFT(A2762,2))),MAX($K$1:K2761)+1,0),IF(AND(('Supplier Change Request FORM Z'!$D$61=C2762),(LEFT('Supplier Change Request FORM Z'!$D$58,1)=LEFT(E2762,1)),(LEFT('Supplier Change Request FORM Z'!$D$59,2)=LEFT(A2762,2))),MAX($K$1:K2761)+1,0))</f>
        <v>#REF!</v>
      </c>
      <c r="L2762" s="3" t="str">
        <f t="shared" si="221"/>
        <v/>
      </c>
      <c r="Q2762" s="5"/>
      <c r="R2762" s="3"/>
      <c r="U2762" s="5">
        <f>IF('Supplier Change Request FORM Z'!$D$71="",IF(ISNUMBER(SEARCH(#REF!,C2762)),MAX($U$1:U2761)+1,0),IF(ISNUMBER(SEARCH('Supplier Change Request FORM Z'!$D$71,C2762)),MAX($U$1:U2761)+1,0))</f>
        <v>0</v>
      </c>
      <c r="V2762" s="3" t="str">
        <f t="shared" si="222"/>
        <v/>
      </c>
      <c r="Y2762" s="5">
        <f>IF('Supplier Change Request FORM Z'!$D$71="",IF(ISNUMBER(SEARCH(#REF!,C2762)),MAX($Y$1:Y2761)+1,0),IF(ISNUMBER(SEARCH('Supplier Change Request FORM Z'!$D$71,C2762)),MAX($Y$1:Y2761)+1,0))</f>
        <v>0</v>
      </c>
      <c r="Z2762" s="3" t="str">
        <f t="shared" si="223"/>
        <v/>
      </c>
      <c r="AE2762" s="5" t="e">
        <f>IF('Supplier Change Request FORM Z'!$D$58="",IF(LEFT(#REF!,1)="F",0,IF(AND((LEFT(#REF!,1)=LEFT(E2762,1)),(LEFT(#REF!,2)=LEFT(A2762,2))),MAX($AE$1:AE2761)+1,0)),IF(LEFT('Supplier Change Request FORM Z'!$D$58,1)="F",0,IF(AND((LEFT('Supplier Change Request FORM Z'!$D$58,1)=LEFT(E2762,1)),(LEFT('Supplier Change Request FORM Z'!$D$59,2)=LEFT(A2762,2))),MAX($AE$1:AE2761)+1,0)))</f>
        <v>#REF!</v>
      </c>
      <c r="AF2762" s="3" t="str">
        <f t="shared" si="224"/>
        <v/>
      </c>
    </row>
    <row r="2763" spans="1:32" x14ac:dyDescent="0.35">
      <c r="A2763" s="2" t="s">
        <v>4216</v>
      </c>
      <c r="B2763" s="2" t="s">
        <v>4355</v>
      </c>
      <c r="C2763" s="2" t="s">
        <v>4354</v>
      </c>
      <c r="D2763" s="2" t="s">
        <v>4355</v>
      </c>
      <c r="E2763" s="2" t="s">
        <v>9644</v>
      </c>
      <c r="G2763" s="5">
        <f>IF('Supplier Change Request FORM Z'!$D$61="",IF(ISNUMBER(SEARCH(#REF!,C2763)),MAX($G$1:G2762)+1,0),IF(ISNUMBER(SEARCH('Supplier Change Request FORM Z'!$D$61,C2763)),MAX($G$1:G2762)+1,0))</f>
        <v>0</v>
      </c>
      <c r="H2763" s="3" t="str">
        <f t="shared" si="220"/>
        <v/>
      </c>
      <c r="K2763" s="5" t="e">
        <f>IF('Supplier Change Request FORM Z'!$D$58="",IF(AND((#REF!=C2763),(LEFT(#REF!,1)=LEFT(E2763,1)),(LEFT(#REF!,2)=LEFT(A2763,2))),MAX($K$1:K2762)+1,0),IF(AND(('Supplier Change Request FORM Z'!$D$61=C2763),(LEFT('Supplier Change Request FORM Z'!$D$58,1)=LEFT(E2763,1)),(LEFT('Supplier Change Request FORM Z'!$D$59,2)=LEFT(A2763,2))),MAX($K$1:K2762)+1,0))</f>
        <v>#REF!</v>
      </c>
      <c r="L2763" s="3" t="str">
        <f t="shared" si="221"/>
        <v/>
      </c>
      <c r="Q2763" s="5"/>
      <c r="R2763" s="3"/>
      <c r="U2763" s="5">
        <f>IF('Supplier Change Request FORM Z'!$D$71="",IF(ISNUMBER(SEARCH(#REF!,C2763)),MAX($U$1:U2762)+1,0),IF(ISNUMBER(SEARCH('Supplier Change Request FORM Z'!$D$71,C2763)),MAX($U$1:U2762)+1,0))</f>
        <v>0</v>
      </c>
      <c r="V2763" s="3" t="str">
        <f t="shared" si="222"/>
        <v/>
      </c>
      <c r="Y2763" s="5">
        <f>IF('Supplier Change Request FORM Z'!$D$71="",IF(ISNUMBER(SEARCH(#REF!,C2763)),MAX($Y$1:Y2762)+1,0),IF(ISNUMBER(SEARCH('Supplier Change Request FORM Z'!$D$71,C2763)),MAX($Y$1:Y2762)+1,0))</f>
        <v>0</v>
      </c>
      <c r="Z2763" s="3" t="str">
        <f t="shared" si="223"/>
        <v/>
      </c>
      <c r="AE2763" s="5" t="e">
        <f>IF('Supplier Change Request FORM Z'!$D$58="",IF(LEFT(#REF!,1)="F",0,IF(AND((LEFT(#REF!,1)=LEFT(E2763,1)),(LEFT(#REF!,2)=LEFT(A2763,2))),MAX($AE$1:AE2762)+1,0)),IF(LEFT('Supplier Change Request FORM Z'!$D$58,1)="F",0,IF(AND((LEFT('Supplier Change Request FORM Z'!$D$58,1)=LEFT(E2763,1)),(LEFT('Supplier Change Request FORM Z'!$D$59,2)=LEFT(A2763,2))),MAX($AE$1:AE2762)+1,0)))</f>
        <v>#REF!</v>
      </c>
      <c r="AF2763" s="3" t="str">
        <f t="shared" si="224"/>
        <v/>
      </c>
    </row>
    <row r="2764" spans="1:32" x14ac:dyDescent="0.35">
      <c r="A2764" s="2" t="s">
        <v>4216</v>
      </c>
      <c r="B2764" s="2" t="s">
        <v>4371</v>
      </c>
      <c r="C2764" s="2" t="s">
        <v>4370</v>
      </c>
      <c r="D2764" s="2" t="s">
        <v>4371</v>
      </c>
      <c r="E2764" s="2" t="s">
        <v>9644</v>
      </c>
      <c r="G2764" s="5">
        <f>IF('Supplier Change Request FORM Z'!$D$61="",IF(ISNUMBER(SEARCH(#REF!,C2764)),MAX($G$1:G2763)+1,0),IF(ISNUMBER(SEARCH('Supplier Change Request FORM Z'!$D$61,C2764)),MAX($G$1:G2763)+1,0))</f>
        <v>0</v>
      </c>
      <c r="H2764" s="3" t="str">
        <f t="shared" si="220"/>
        <v/>
      </c>
      <c r="K2764" s="5" t="e">
        <f>IF('Supplier Change Request FORM Z'!$D$58="",IF(AND((#REF!=C2764),(LEFT(#REF!,1)=LEFT(E2764,1)),(LEFT(#REF!,2)=LEFT(A2764,2))),MAX($K$1:K2763)+1,0),IF(AND(('Supplier Change Request FORM Z'!$D$61=C2764),(LEFT('Supplier Change Request FORM Z'!$D$58,1)=LEFT(E2764,1)),(LEFT('Supplier Change Request FORM Z'!$D$59,2)=LEFT(A2764,2))),MAX($K$1:K2763)+1,0))</f>
        <v>#REF!</v>
      </c>
      <c r="L2764" s="3" t="str">
        <f t="shared" si="221"/>
        <v/>
      </c>
      <c r="Q2764" s="5"/>
      <c r="R2764" s="3"/>
      <c r="U2764" s="5">
        <f>IF('Supplier Change Request FORM Z'!$D$71="",IF(ISNUMBER(SEARCH(#REF!,C2764)),MAX($U$1:U2763)+1,0),IF(ISNUMBER(SEARCH('Supplier Change Request FORM Z'!$D$71,C2764)),MAX($U$1:U2763)+1,0))</f>
        <v>0</v>
      </c>
      <c r="V2764" s="3" t="str">
        <f t="shared" si="222"/>
        <v/>
      </c>
      <c r="Y2764" s="5">
        <f>IF('Supplier Change Request FORM Z'!$D$71="",IF(ISNUMBER(SEARCH(#REF!,C2764)),MAX($Y$1:Y2763)+1,0),IF(ISNUMBER(SEARCH('Supplier Change Request FORM Z'!$D$71,C2764)),MAX($Y$1:Y2763)+1,0))</f>
        <v>0</v>
      </c>
      <c r="Z2764" s="3" t="str">
        <f t="shared" si="223"/>
        <v/>
      </c>
      <c r="AE2764" s="5" t="e">
        <f>IF('Supplier Change Request FORM Z'!$D$58="",IF(LEFT(#REF!,1)="F",0,IF(AND((LEFT(#REF!,1)=LEFT(E2764,1)),(LEFT(#REF!,2)=LEFT(A2764,2))),MAX($AE$1:AE2763)+1,0)),IF(LEFT('Supplier Change Request FORM Z'!$D$58,1)="F",0,IF(AND((LEFT('Supplier Change Request FORM Z'!$D$58,1)=LEFT(E2764,1)),(LEFT('Supplier Change Request FORM Z'!$D$59,2)=LEFT(A2764,2))),MAX($AE$1:AE2763)+1,0)))</f>
        <v>#REF!</v>
      </c>
      <c r="AF2764" s="3" t="str">
        <f t="shared" si="224"/>
        <v/>
      </c>
    </row>
    <row r="2765" spans="1:32" x14ac:dyDescent="0.35">
      <c r="A2765" s="2" t="s">
        <v>4216</v>
      </c>
      <c r="B2765" s="2" t="s">
        <v>4236</v>
      </c>
      <c r="C2765" s="2" t="s">
        <v>4235</v>
      </c>
      <c r="D2765" s="2" t="s">
        <v>4236</v>
      </c>
      <c r="E2765" s="2" t="s">
        <v>9644</v>
      </c>
      <c r="G2765" s="5">
        <f>IF('Supplier Change Request FORM Z'!$D$61="",IF(ISNUMBER(SEARCH(#REF!,C2765)),MAX($G$1:G2764)+1,0),IF(ISNUMBER(SEARCH('Supplier Change Request FORM Z'!$D$61,C2765)),MAX($G$1:G2764)+1,0))</f>
        <v>0</v>
      </c>
      <c r="H2765" s="3" t="str">
        <f t="shared" si="220"/>
        <v/>
      </c>
      <c r="K2765" s="5" t="e">
        <f>IF('Supplier Change Request FORM Z'!$D$58="",IF(AND((#REF!=C2765),(LEFT(#REF!,1)=LEFT(E2765,1)),(LEFT(#REF!,2)=LEFT(A2765,2))),MAX($K$1:K2764)+1,0),IF(AND(('Supplier Change Request FORM Z'!$D$61=C2765),(LEFT('Supplier Change Request FORM Z'!$D$58,1)=LEFT(E2765,1)),(LEFT('Supplier Change Request FORM Z'!$D$59,2)=LEFT(A2765,2))),MAX($K$1:K2764)+1,0))</f>
        <v>#REF!</v>
      </c>
      <c r="L2765" s="3" t="str">
        <f t="shared" si="221"/>
        <v/>
      </c>
      <c r="Q2765" s="5"/>
      <c r="R2765" s="3"/>
      <c r="U2765" s="5">
        <f>IF('Supplier Change Request FORM Z'!$D$71="",IF(ISNUMBER(SEARCH(#REF!,C2765)),MAX($U$1:U2764)+1,0),IF(ISNUMBER(SEARCH('Supplier Change Request FORM Z'!$D$71,C2765)),MAX($U$1:U2764)+1,0))</f>
        <v>0</v>
      </c>
      <c r="V2765" s="3" t="str">
        <f t="shared" si="222"/>
        <v/>
      </c>
      <c r="Y2765" s="5">
        <f>IF('Supplier Change Request FORM Z'!$D$71="",IF(ISNUMBER(SEARCH(#REF!,C2765)),MAX($Y$1:Y2764)+1,0),IF(ISNUMBER(SEARCH('Supplier Change Request FORM Z'!$D$71,C2765)),MAX($Y$1:Y2764)+1,0))</f>
        <v>0</v>
      </c>
      <c r="Z2765" s="3" t="str">
        <f t="shared" si="223"/>
        <v/>
      </c>
      <c r="AE2765" s="5" t="e">
        <f>IF('Supplier Change Request FORM Z'!$D$58="",IF(LEFT(#REF!,1)="F",0,IF(AND((LEFT(#REF!,1)=LEFT(E2765,1)),(LEFT(#REF!,2)=LEFT(A2765,2))),MAX($AE$1:AE2764)+1,0)),IF(LEFT('Supplier Change Request FORM Z'!$D$58,1)="F",0,IF(AND((LEFT('Supplier Change Request FORM Z'!$D$58,1)=LEFT(E2765,1)),(LEFT('Supplier Change Request FORM Z'!$D$59,2)=LEFT(A2765,2))),MAX($AE$1:AE2764)+1,0)))</f>
        <v>#REF!</v>
      </c>
      <c r="AF2765" s="3" t="str">
        <f t="shared" si="224"/>
        <v/>
      </c>
    </row>
    <row r="2766" spans="1:32" x14ac:dyDescent="0.35">
      <c r="A2766" s="2" t="s">
        <v>4216</v>
      </c>
      <c r="B2766" s="2" t="s">
        <v>4343</v>
      </c>
      <c r="C2766" s="2" t="s">
        <v>4342</v>
      </c>
      <c r="D2766" s="2" t="s">
        <v>4343</v>
      </c>
      <c r="E2766" s="2" t="s">
        <v>9644</v>
      </c>
      <c r="G2766" s="5">
        <f>IF('Supplier Change Request FORM Z'!$D$61="",IF(ISNUMBER(SEARCH(#REF!,C2766)),MAX($G$1:G2765)+1,0),IF(ISNUMBER(SEARCH('Supplier Change Request FORM Z'!$D$61,C2766)),MAX($G$1:G2765)+1,0))</f>
        <v>0</v>
      </c>
      <c r="H2766" s="3" t="str">
        <f t="shared" si="220"/>
        <v/>
      </c>
      <c r="K2766" s="5" t="e">
        <f>IF('Supplier Change Request FORM Z'!$D$58="",IF(AND((#REF!=C2766),(LEFT(#REF!,1)=LEFT(E2766,1)),(LEFT(#REF!,2)=LEFT(A2766,2))),MAX($K$1:K2765)+1,0),IF(AND(('Supplier Change Request FORM Z'!$D$61=C2766),(LEFT('Supplier Change Request FORM Z'!$D$58,1)=LEFT(E2766,1)),(LEFT('Supplier Change Request FORM Z'!$D$59,2)=LEFT(A2766,2))),MAX($K$1:K2765)+1,0))</f>
        <v>#REF!</v>
      </c>
      <c r="L2766" s="3" t="str">
        <f t="shared" si="221"/>
        <v/>
      </c>
      <c r="Q2766" s="5"/>
      <c r="R2766" s="3"/>
      <c r="U2766" s="5">
        <f>IF('Supplier Change Request FORM Z'!$D$71="",IF(ISNUMBER(SEARCH(#REF!,C2766)),MAX($U$1:U2765)+1,0),IF(ISNUMBER(SEARCH('Supplier Change Request FORM Z'!$D$71,C2766)),MAX($U$1:U2765)+1,0))</f>
        <v>0</v>
      </c>
      <c r="V2766" s="3" t="str">
        <f t="shared" si="222"/>
        <v/>
      </c>
      <c r="Y2766" s="5">
        <f>IF('Supplier Change Request FORM Z'!$D$71="",IF(ISNUMBER(SEARCH(#REF!,C2766)),MAX($Y$1:Y2765)+1,0),IF(ISNUMBER(SEARCH('Supplier Change Request FORM Z'!$D$71,C2766)),MAX($Y$1:Y2765)+1,0))</f>
        <v>0</v>
      </c>
      <c r="Z2766" s="3" t="str">
        <f t="shared" si="223"/>
        <v/>
      </c>
      <c r="AE2766" s="5" t="e">
        <f>IF('Supplier Change Request FORM Z'!$D$58="",IF(LEFT(#REF!,1)="F",0,IF(AND((LEFT(#REF!,1)=LEFT(E2766,1)),(LEFT(#REF!,2)=LEFT(A2766,2))),MAX($AE$1:AE2765)+1,0)),IF(LEFT('Supplier Change Request FORM Z'!$D$58,1)="F",0,IF(AND((LEFT('Supplier Change Request FORM Z'!$D$58,1)=LEFT(E2766,1)),(LEFT('Supplier Change Request FORM Z'!$D$59,2)=LEFT(A2766,2))),MAX($AE$1:AE2765)+1,0)))</f>
        <v>#REF!</v>
      </c>
      <c r="AF2766" s="3" t="str">
        <f t="shared" si="224"/>
        <v/>
      </c>
    </row>
    <row r="2767" spans="1:32" x14ac:dyDescent="0.35">
      <c r="A2767" s="2" t="s">
        <v>4216</v>
      </c>
      <c r="B2767" s="2" t="s">
        <v>4247</v>
      </c>
      <c r="C2767" s="2" t="s">
        <v>9696</v>
      </c>
      <c r="D2767" s="2" t="s">
        <v>4247</v>
      </c>
      <c r="E2767" s="2" t="s">
        <v>9644</v>
      </c>
      <c r="G2767" s="5">
        <f>IF('Supplier Change Request FORM Z'!$D$61="",IF(ISNUMBER(SEARCH(#REF!,C2767)),MAX($G$1:G2766)+1,0),IF(ISNUMBER(SEARCH('Supplier Change Request FORM Z'!$D$61,C2767)),MAX($G$1:G2766)+1,0))</f>
        <v>0</v>
      </c>
      <c r="H2767" s="3" t="str">
        <f t="shared" si="220"/>
        <v/>
      </c>
      <c r="K2767" s="5" t="e">
        <f>IF('Supplier Change Request FORM Z'!$D$58="",IF(AND((#REF!=C2767),(LEFT(#REF!,1)=LEFT(E2767,1)),(LEFT(#REF!,2)=LEFT(A2767,2))),MAX($K$1:K2766)+1,0),IF(AND(('Supplier Change Request FORM Z'!$D$61=C2767),(LEFT('Supplier Change Request FORM Z'!$D$58,1)=LEFT(E2767,1)),(LEFT('Supplier Change Request FORM Z'!$D$59,2)=LEFT(A2767,2))),MAX($K$1:K2766)+1,0))</f>
        <v>#REF!</v>
      </c>
      <c r="L2767" s="3" t="str">
        <f t="shared" si="221"/>
        <v/>
      </c>
      <c r="Q2767" s="5"/>
      <c r="R2767" s="3"/>
      <c r="U2767" s="5">
        <f>IF('Supplier Change Request FORM Z'!$D$71="",IF(ISNUMBER(SEARCH(#REF!,C2767)),MAX($U$1:U2766)+1,0),IF(ISNUMBER(SEARCH('Supplier Change Request FORM Z'!$D$71,C2767)),MAX($U$1:U2766)+1,0))</f>
        <v>0</v>
      </c>
      <c r="V2767" s="3" t="str">
        <f t="shared" si="222"/>
        <v/>
      </c>
      <c r="Y2767" s="5">
        <f>IF('Supplier Change Request FORM Z'!$D$71="",IF(ISNUMBER(SEARCH(#REF!,C2767)),MAX($Y$1:Y2766)+1,0),IF(ISNUMBER(SEARCH('Supplier Change Request FORM Z'!$D$71,C2767)),MAX($Y$1:Y2766)+1,0))</f>
        <v>0</v>
      </c>
      <c r="Z2767" s="3" t="str">
        <f t="shared" si="223"/>
        <v/>
      </c>
      <c r="AE2767" s="5" t="e">
        <f>IF('Supplier Change Request FORM Z'!$D$58="",IF(LEFT(#REF!,1)="F",0,IF(AND((LEFT(#REF!,1)=LEFT(E2767,1)),(LEFT(#REF!,2)=LEFT(A2767,2))),MAX($AE$1:AE2766)+1,0)),IF(LEFT('Supplier Change Request FORM Z'!$D$58,1)="F",0,IF(AND((LEFT('Supplier Change Request FORM Z'!$D$58,1)=LEFT(E2767,1)),(LEFT('Supplier Change Request FORM Z'!$D$59,2)=LEFT(A2767,2))),MAX($AE$1:AE2766)+1,0)))</f>
        <v>#REF!</v>
      </c>
      <c r="AF2767" s="3" t="str">
        <f t="shared" si="224"/>
        <v/>
      </c>
    </row>
    <row r="2768" spans="1:32" x14ac:dyDescent="0.35">
      <c r="A2768" s="2" t="s">
        <v>4216</v>
      </c>
      <c r="B2768" s="2" t="s">
        <v>4361</v>
      </c>
      <c r="C2768" s="2" t="s">
        <v>4360</v>
      </c>
      <c r="D2768" s="2" t="s">
        <v>4361</v>
      </c>
      <c r="E2768" s="2" t="s">
        <v>9644</v>
      </c>
      <c r="G2768" s="5">
        <f>IF('Supplier Change Request FORM Z'!$D$61="",IF(ISNUMBER(SEARCH(#REF!,C2768)),MAX($G$1:G2767)+1,0),IF(ISNUMBER(SEARCH('Supplier Change Request FORM Z'!$D$61,C2768)),MAX($G$1:G2767)+1,0))</f>
        <v>0</v>
      </c>
      <c r="H2768" s="3" t="str">
        <f t="shared" si="220"/>
        <v/>
      </c>
      <c r="K2768" s="5" t="e">
        <f>IF('Supplier Change Request FORM Z'!$D$58="",IF(AND((#REF!=C2768),(LEFT(#REF!,1)=LEFT(E2768,1)),(LEFT(#REF!,2)=LEFT(A2768,2))),MAX($K$1:K2767)+1,0),IF(AND(('Supplier Change Request FORM Z'!$D$61=C2768),(LEFT('Supplier Change Request FORM Z'!$D$58,1)=LEFT(E2768,1)),(LEFT('Supplier Change Request FORM Z'!$D$59,2)=LEFT(A2768,2))),MAX($K$1:K2767)+1,0))</f>
        <v>#REF!</v>
      </c>
      <c r="L2768" s="3" t="str">
        <f t="shared" si="221"/>
        <v/>
      </c>
      <c r="Q2768" s="5"/>
      <c r="R2768" s="3"/>
      <c r="U2768" s="5">
        <f>IF('Supplier Change Request FORM Z'!$D$71="",IF(ISNUMBER(SEARCH(#REF!,C2768)),MAX($U$1:U2767)+1,0),IF(ISNUMBER(SEARCH('Supplier Change Request FORM Z'!$D$71,C2768)),MAX($U$1:U2767)+1,0))</f>
        <v>0</v>
      </c>
      <c r="V2768" s="3" t="str">
        <f t="shared" si="222"/>
        <v/>
      </c>
      <c r="Y2768" s="5">
        <f>IF('Supplier Change Request FORM Z'!$D$71="",IF(ISNUMBER(SEARCH(#REF!,C2768)),MAX($Y$1:Y2767)+1,0),IF(ISNUMBER(SEARCH('Supplier Change Request FORM Z'!$D$71,C2768)),MAX($Y$1:Y2767)+1,0))</f>
        <v>0</v>
      </c>
      <c r="Z2768" s="3" t="str">
        <f t="shared" si="223"/>
        <v/>
      </c>
      <c r="AE2768" s="5" t="e">
        <f>IF('Supplier Change Request FORM Z'!$D$58="",IF(LEFT(#REF!,1)="F",0,IF(AND((LEFT(#REF!,1)=LEFT(E2768,1)),(LEFT(#REF!,2)=LEFT(A2768,2))),MAX($AE$1:AE2767)+1,0)),IF(LEFT('Supplier Change Request FORM Z'!$D$58,1)="F",0,IF(AND((LEFT('Supplier Change Request FORM Z'!$D$58,1)=LEFT(E2768,1)),(LEFT('Supplier Change Request FORM Z'!$D$59,2)=LEFT(A2768,2))),MAX($AE$1:AE2767)+1,0)))</f>
        <v>#REF!</v>
      </c>
      <c r="AF2768" s="3" t="str">
        <f t="shared" si="224"/>
        <v/>
      </c>
    </row>
    <row r="2769" spans="1:32" x14ac:dyDescent="0.35">
      <c r="A2769" s="2" t="s">
        <v>4216</v>
      </c>
      <c r="B2769" s="2" t="s">
        <v>4321</v>
      </c>
      <c r="C2769" s="2" t="s">
        <v>4320</v>
      </c>
      <c r="D2769" s="2" t="s">
        <v>4321</v>
      </c>
      <c r="E2769" s="2" t="s">
        <v>9644</v>
      </c>
      <c r="G2769" s="5">
        <f>IF('Supplier Change Request FORM Z'!$D$61="",IF(ISNUMBER(SEARCH(#REF!,C2769)),MAX($G$1:G2768)+1,0),IF(ISNUMBER(SEARCH('Supplier Change Request FORM Z'!$D$61,C2769)),MAX($G$1:G2768)+1,0))</f>
        <v>0</v>
      </c>
      <c r="H2769" s="3" t="str">
        <f t="shared" si="220"/>
        <v/>
      </c>
      <c r="K2769" s="5" t="e">
        <f>IF('Supplier Change Request FORM Z'!$D$58="",IF(AND((#REF!=C2769),(LEFT(#REF!,1)=LEFT(E2769,1)),(LEFT(#REF!,2)=LEFT(A2769,2))),MAX($K$1:K2768)+1,0),IF(AND(('Supplier Change Request FORM Z'!$D$61=C2769),(LEFT('Supplier Change Request FORM Z'!$D$58,1)=LEFT(E2769,1)),(LEFT('Supplier Change Request FORM Z'!$D$59,2)=LEFT(A2769,2))),MAX($K$1:K2768)+1,0))</f>
        <v>#REF!</v>
      </c>
      <c r="L2769" s="3" t="str">
        <f t="shared" si="221"/>
        <v/>
      </c>
      <c r="Q2769" s="5"/>
      <c r="R2769" s="3"/>
      <c r="U2769" s="5">
        <f>IF('Supplier Change Request FORM Z'!$D$71="",IF(ISNUMBER(SEARCH(#REF!,C2769)),MAX($U$1:U2768)+1,0),IF(ISNUMBER(SEARCH('Supplier Change Request FORM Z'!$D$71,C2769)),MAX($U$1:U2768)+1,0))</f>
        <v>0</v>
      </c>
      <c r="V2769" s="3" t="str">
        <f t="shared" si="222"/>
        <v/>
      </c>
      <c r="Y2769" s="5">
        <f>IF('Supplier Change Request FORM Z'!$D$71="",IF(ISNUMBER(SEARCH(#REF!,C2769)),MAX($Y$1:Y2768)+1,0),IF(ISNUMBER(SEARCH('Supplier Change Request FORM Z'!$D$71,C2769)),MAX($Y$1:Y2768)+1,0))</f>
        <v>0</v>
      </c>
      <c r="Z2769" s="3" t="str">
        <f t="shared" si="223"/>
        <v/>
      </c>
      <c r="AE2769" s="5" t="e">
        <f>IF('Supplier Change Request FORM Z'!$D$58="",IF(LEFT(#REF!,1)="F",0,IF(AND((LEFT(#REF!,1)=LEFT(E2769,1)),(LEFT(#REF!,2)=LEFT(A2769,2))),MAX($AE$1:AE2768)+1,0)),IF(LEFT('Supplier Change Request FORM Z'!$D$58,1)="F",0,IF(AND((LEFT('Supplier Change Request FORM Z'!$D$58,1)=LEFT(E2769,1)),(LEFT('Supplier Change Request FORM Z'!$D$59,2)=LEFT(A2769,2))),MAX($AE$1:AE2768)+1,0)))</f>
        <v>#REF!</v>
      </c>
      <c r="AF2769" s="3" t="str">
        <f t="shared" si="224"/>
        <v/>
      </c>
    </row>
    <row r="2770" spans="1:32" x14ac:dyDescent="0.35">
      <c r="A2770" s="2" t="s">
        <v>4216</v>
      </c>
      <c r="B2770" s="2" t="s">
        <v>4226</v>
      </c>
      <c r="C2770" s="2" t="s">
        <v>4225</v>
      </c>
      <c r="D2770" s="2" t="s">
        <v>4226</v>
      </c>
      <c r="E2770" s="2" t="s">
        <v>9644</v>
      </c>
      <c r="G2770" s="5">
        <f>IF('Supplier Change Request FORM Z'!$D$61="",IF(ISNUMBER(SEARCH(#REF!,C2770)),MAX($G$1:G2769)+1,0),IF(ISNUMBER(SEARCH('Supplier Change Request FORM Z'!$D$61,C2770)),MAX($G$1:G2769)+1,0))</f>
        <v>0</v>
      </c>
      <c r="H2770" s="3" t="str">
        <f t="shared" si="220"/>
        <v/>
      </c>
      <c r="K2770" s="5" t="e">
        <f>IF('Supplier Change Request FORM Z'!$D$58="",IF(AND((#REF!=C2770),(LEFT(#REF!,1)=LEFT(E2770,1)),(LEFT(#REF!,2)=LEFT(A2770,2))),MAX($K$1:K2769)+1,0),IF(AND(('Supplier Change Request FORM Z'!$D$61=C2770),(LEFT('Supplier Change Request FORM Z'!$D$58,1)=LEFT(E2770,1)),(LEFT('Supplier Change Request FORM Z'!$D$59,2)=LEFT(A2770,2))),MAX($K$1:K2769)+1,0))</f>
        <v>#REF!</v>
      </c>
      <c r="L2770" s="3" t="str">
        <f t="shared" si="221"/>
        <v/>
      </c>
      <c r="Q2770" s="5"/>
      <c r="R2770" s="3"/>
      <c r="U2770" s="5">
        <f>IF('Supplier Change Request FORM Z'!$D$71="",IF(ISNUMBER(SEARCH(#REF!,C2770)),MAX($U$1:U2769)+1,0),IF(ISNUMBER(SEARCH('Supplier Change Request FORM Z'!$D$71,C2770)),MAX($U$1:U2769)+1,0))</f>
        <v>0</v>
      </c>
      <c r="V2770" s="3" t="str">
        <f t="shared" si="222"/>
        <v/>
      </c>
      <c r="Y2770" s="5">
        <f>IF('Supplier Change Request FORM Z'!$D$71="",IF(ISNUMBER(SEARCH(#REF!,C2770)),MAX($Y$1:Y2769)+1,0),IF(ISNUMBER(SEARCH('Supplier Change Request FORM Z'!$D$71,C2770)),MAX($Y$1:Y2769)+1,0))</f>
        <v>0</v>
      </c>
      <c r="Z2770" s="3" t="str">
        <f t="shared" si="223"/>
        <v/>
      </c>
      <c r="AE2770" s="5" t="e">
        <f>IF('Supplier Change Request FORM Z'!$D$58="",IF(LEFT(#REF!,1)="F",0,IF(AND((LEFT(#REF!,1)=LEFT(E2770,1)),(LEFT(#REF!,2)=LEFT(A2770,2))),MAX($AE$1:AE2769)+1,0)),IF(LEFT('Supplier Change Request FORM Z'!$D$58,1)="F",0,IF(AND((LEFT('Supplier Change Request FORM Z'!$D$58,1)=LEFT(E2770,1)),(LEFT('Supplier Change Request FORM Z'!$D$59,2)=LEFT(A2770,2))),MAX($AE$1:AE2769)+1,0)))</f>
        <v>#REF!</v>
      </c>
      <c r="AF2770" s="3" t="str">
        <f t="shared" si="224"/>
        <v/>
      </c>
    </row>
    <row r="2771" spans="1:32" x14ac:dyDescent="0.35">
      <c r="A2771" s="2" t="s">
        <v>4216</v>
      </c>
      <c r="B2771" s="2" t="s">
        <v>4373</v>
      </c>
      <c r="C2771" s="2" t="s">
        <v>4372</v>
      </c>
      <c r="D2771" s="2" t="s">
        <v>4373</v>
      </c>
      <c r="E2771" s="2" t="s">
        <v>9644</v>
      </c>
      <c r="G2771" s="5">
        <f>IF('Supplier Change Request FORM Z'!$D$61="",IF(ISNUMBER(SEARCH(#REF!,C2771)),MAX($G$1:G2770)+1,0),IF(ISNUMBER(SEARCH('Supplier Change Request FORM Z'!$D$61,C2771)),MAX($G$1:G2770)+1,0))</f>
        <v>0</v>
      </c>
      <c r="H2771" s="3" t="str">
        <f t="shared" si="220"/>
        <v/>
      </c>
      <c r="K2771" s="5" t="e">
        <f>IF('Supplier Change Request FORM Z'!$D$58="",IF(AND((#REF!=C2771),(LEFT(#REF!,1)=LEFT(E2771,1)),(LEFT(#REF!,2)=LEFT(A2771,2))),MAX($K$1:K2770)+1,0),IF(AND(('Supplier Change Request FORM Z'!$D$61=C2771),(LEFT('Supplier Change Request FORM Z'!$D$58,1)=LEFT(E2771,1)),(LEFT('Supplier Change Request FORM Z'!$D$59,2)=LEFT(A2771,2))),MAX($K$1:K2770)+1,0))</f>
        <v>#REF!</v>
      </c>
      <c r="L2771" s="3" t="str">
        <f t="shared" si="221"/>
        <v/>
      </c>
      <c r="Q2771" s="5"/>
      <c r="R2771" s="3"/>
      <c r="U2771" s="5">
        <f>IF('Supplier Change Request FORM Z'!$D$71="",IF(ISNUMBER(SEARCH(#REF!,C2771)),MAX($U$1:U2770)+1,0),IF(ISNUMBER(SEARCH('Supplier Change Request FORM Z'!$D$71,C2771)),MAX($U$1:U2770)+1,0))</f>
        <v>0</v>
      </c>
      <c r="V2771" s="3" t="str">
        <f t="shared" si="222"/>
        <v/>
      </c>
      <c r="Y2771" s="5">
        <f>IF('Supplier Change Request FORM Z'!$D$71="",IF(ISNUMBER(SEARCH(#REF!,C2771)),MAX($Y$1:Y2770)+1,0),IF(ISNUMBER(SEARCH('Supplier Change Request FORM Z'!$D$71,C2771)),MAX($Y$1:Y2770)+1,0))</f>
        <v>0</v>
      </c>
      <c r="Z2771" s="3" t="str">
        <f t="shared" si="223"/>
        <v/>
      </c>
      <c r="AE2771" s="5" t="e">
        <f>IF('Supplier Change Request FORM Z'!$D$58="",IF(LEFT(#REF!,1)="F",0,IF(AND((LEFT(#REF!,1)=LEFT(E2771,1)),(LEFT(#REF!,2)=LEFT(A2771,2))),MAX($AE$1:AE2770)+1,0)),IF(LEFT('Supplier Change Request FORM Z'!$D$58,1)="F",0,IF(AND((LEFT('Supplier Change Request FORM Z'!$D$58,1)=LEFT(E2771,1)),(LEFT('Supplier Change Request FORM Z'!$D$59,2)=LEFT(A2771,2))),MAX($AE$1:AE2770)+1,0)))</f>
        <v>#REF!</v>
      </c>
      <c r="AF2771" s="3" t="str">
        <f t="shared" si="224"/>
        <v/>
      </c>
    </row>
    <row r="2772" spans="1:32" x14ac:dyDescent="0.35">
      <c r="A2772" s="2" t="s">
        <v>4216</v>
      </c>
      <c r="B2772" s="2" t="s">
        <v>4378</v>
      </c>
      <c r="C2772" s="2" t="s">
        <v>4377</v>
      </c>
      <c r="D2772" s="2" t="s">
        <v>4378</v>
      </c>
      <c r="E2772" s="2" t="s">
        <v>9644</v>
      </c>
      <c r="G2772" s="5">
        <f>IF('Supplier Change Request FORM Z'!$D$61="",IF(ISNUMBER(SEARCH(#REF!,C2772)),MAX($G$1:G2771)+1,0),IF(ISNUMBER(SEARCH('Supplier Change Request FORM Z'!$D$61,C2772)),MAX($G$1:G2771)+1,0))</f>
        <v>0</v>
      </c>
      <c r="H2772" s="3" t="str">
        <f t="shared" si="220"/>
        <v/>
      </c>
      <c r="K2772" s="5" t="e">
        <f>IF('Supplier Change Request FORM Z'!$D$58="",IF(AND((#REF!=C2772),(LEFT(#REF!,1)=LEFT(E2772,1)),(LEFT(#REF!,2)=LEFT(A2772,2))),MAX($K$1:K2771)+1,0),IF(AND(('Supplier Change Request FORM Z'!$D$61=C2772),(LEFT('Supplier Change Request FORM Z'!$D$58,1)=LEFT(E2772,1)),(LEFT('Supplier Change Request FORM Z'!$D$59,2)=LEFT(A2772,2))),MAX($K$1:K2771)+1,0))</f>
        <v>#REF!</v>
      </c>
      <c r="L2772" s="3" t="str">
        <f t="shared" si="221"/>
        <v/>
      </c>
      <c r="Q2772" s="5"/>
      <c r="R2772" s="3"/>
      <c r="U2772" s="5">
        <f>IF('Supplier Change Request FORM Z'!$D$71="",IF(ISNUMBER(SEARCH(#REF!,C2772)),MAX($U$1:U2771)+1,0),IF(ISNUMBER(SEARCH('Supplier Change Request FORM Z'!$D$71,C2772)),MAX($U$1:U2771)+1,0))</f>
        <v>0</v>
      </c>
      <c r="V2772" s="3" t="str">
        <f t="shared" si="222"/>
        <v/>
      </c>
      <c r="Y2772" s="5">
        <f>IF('Supplier Change Request FORM Z'!$D$71="",IF(ISNUMBER(SEARCH(#REF!,C2772)),MAX($Y$1:Y2771)+1,0),IF(ISNUMBER(SEARCH('Supplier Change Request FORM Z'!$D$71,C2772)),MAX($Y$1:Y2771)+1,0))</f>
        <v>0</v>
      </c>
      <c r="Z2772" s="3" t="str">
        <f t="shared" si="223"/>
        <v/>
      </c>
      <c r="AE2772" s="5" t="e">
        <f>IF('Supplier Change Request FORM Z'!$D$58="",IF(LEFT(#REF!,1)="F",0,IF(AND((LEFT(#REF!,1)=LEFT(E2772,1)),(LEFT(#REF!,2)=LEFT(A2772,2))),MAX($AE$1:AE2771)+1,0)),IF(LEFT('Supplier Change Request FORM Z'!$D$58,1)="F",0,IF(AND((LEFT('Supplier Change Request FORM Z'!$D$58,1)=LEFT(E2772,1)),(LEFT('Supplier Change Request FORM Z'!$D$59,2)=LEFT(A2772,2))),MAX($AE$1:AE2771)+1,0)))</f>
        <v>#REF!</v>
      </c>
      <c r="AF2772" s="3" t="str">
        <f t="shared" si="224"/>
        <v/>
      </c>
    </row>
    <row r="2773" spans="1:32" x14ac:dyDescent="0.35">
      <c r="A2773" s="2" t="s">
        <v>4216</v>
      </c>
      <c r="B2773" s="2" t="s">
        <v>4253</v>
      </c>
      <c r="C2773" s="2" t="s">
        <v>4252</v>
      </c>
      <c r="D2773" s="2" t="s">
        <v>4253</v>
      </c>
      <c r="E2773" s="2" t="s">
        <v>9644</v>
      </c>
      <c r="G2773" s="5">
        <f>IF('Supplier Change Request FORM Z'!$D$61="",IF(ISNUMBER(SEARCH(#REF!,C2773)),MAX($G$1:G2772)+1,0),IF(ISNUMBER(SEARCH('Supplier Change Request FORM Z'!$D$61,C2773)),MAX($G$1:G2772)+1,0))</f>
        <v>0</v>
      </c>
      <c r="H2773" s="3" t="str">
        <f t="shared" si="220"/>
        <v/>
      </c>
      <c r="K2773" s="5" t="e">
        <f>IF('Supplier Change Request FORM Z'!$D$58="",IF(AND((#REF!=C2773),(LEFT(#REF!,1)=LEFT(E2773,1)),(LEFT(#REF!,2)=LEFT(A2773,2))),MAX($K$1:K2772)+1,0),IF(AND(('Supplier Change Request FORM Z'!$D$61=C2773),(LEFT('Supplier Change Request FORM Z'!$D$58,1)=LEFT(E2773,1)),(LEFT('Supplier Change Request FORM Z'!$D$59,2)=LEFT(A2773,2))),MAX($K$1:K2772)+1,0))</f>
        <v>#REF!</v>
      </c>
      <c r="L2773" s="3" t="str">
        <f t="shared" si="221"/>
        <v/>
      </c>
      <c r="Q2773" s="5"/>
      <c r="R2773" s="3"/>
      <c r="U2773" s="5">
        <f>IF('Supplier Change Request FORM Z'!$D$71="",IF(ISNUMBER(SEARCH(#REF!,C2773)),MAX($U$1:U2772)+1,0),IF(ISNUMBER(SEARCH('Supplier Change Request FORM Z'!$D$71,C2773)),MAX($U$1:U2772)+1,0))</f>
        <v>0</v>
      </c>
      <c r="V2773" s="3" t="str">
        <f t="shared" si="222"/>
        <v/>
      </c>
      <c r="Y2773" s="5">
        <f>IF('Supplier Change Request FORM Z'!$D$71="",IF(ISNUMBER(SEARCH(#REF!,C2773)),MAX($Y$1:Y2772)+1,0),IF(ISNUMBER(SEARCH('Supplier Change Request FORM Z'!$D$71,C2773)),MAX($Y$1:Y2772)+1,0))</f>
        <v>0</v>
      </c>
      <c r="Z2773" s="3" t="str">
        <f t="shared" si="223"/>
        <v/>
      </c>
      <c r="AE2773" s="5" t="e">
        <f>IF('Supplier Change Request FORM Z'!$D$58="",IF(LEFT(#REF!,1)="F",0,IF(AND((LEFT(#REF!,1)=LEFT(E2773,1)),(LEFT(#REF!,2)=LEFT(A2773,2))),MAX($AE$1:AE2772)+1,0)),IF(LEFT('Supplier Change Request FORM Z'!$D$58,1)="F",0,IF(AND((LEFT('Supplier Change Request FORM Z'!$D$58,1)=LEFT(E2773,1)),(LEFT('Supplier Change Request FORM Z'!$D$59,2)=LEFT(A2773,2))),MAX($AE$1:AE2772)+1,0)))</f>
        <v>#REF!</v>
      </c>
      <c r="AF2773" s="3" t="str">
        <f t="shared" si="224"/>
        <v/>
      </c>
    </row>
    <row r="2774" spans="1:32" x14ac:dyDescent="0.35">
      <c r="A2774" s="2" t="s">
        <v>4216</v>
      </c>
      <c r="B2774" s="2" t="s">
        <v>4255</v>
      </c>
      <c r="C2774" s="2" t="s">
        <v>4254</v>
      </c>
      <c r="D2774" s="2" t="s">
        <v>4255</v>
      </c>
      <c r="E2774" s="2" t="s">
        <v>9644</v>
      </c>
      <c r="G2774" s="5">
        <f>IF('Supplier Change Request FORM Z'!$D$61="",IF(ISNUMBER(SEARCH(#REF!,C2774)),MAX($G$1:G2773)+1,0),IF(ISNUMBER(SEARCH('Supplier Change Request FORM Z'!$D$61,C2774)),MAX($G$1:G2773)+1,0))</f>
        <v>0</v>
      </c>
      <c r="H2774" s="3" t="str">
        <f t="shared" si="220"/>
        <v/>
      </c>
      <c r="K2774" s="5" t="e">
        <f>IF('Supplier Change Request FORM Z'!$D$58="",IF(AND((#REF!=C2774),(LEFT(#REF!,1)=LEFT(E2774,1)),(LEFT(#REF!,2)=LEFT(A2774,2))),MAX($K$1:K2773)+1,0),IF(AND(('Supplier Change Request FORM Z'!$D$61=C2774),(LEFT('Supplier Change Request FORM Z'!$D$58,1)=LEFT(E2774,1)),(LEFT('Supplier Change Request FORM Z'!$D$59,2)=LEFT(A2774,2))),MAX($K$1:K2773)+1,0))</f>
        <v>#REF!</v>
      </c>
      <c r="L2774" s="3" t="str">
        <f t="shared" si="221"/>
        <v/>
      </c>
      <c r="Q2774" s="5"/>
      <c r="R2774" s="3"/>
      <c r="U2774" s="5">
        <f>IF('Supplier Change Request FORM Z'!$D$71="",IF(ISNUMBER(SEARCH(#REF!,C2774)),MAX($U$1:U2773)+1,0),IF(ISNUMBER(SEARCH('Supplier Change Request FORM Z'!$D$71,C2774)),MAX($U$1:U2773)+1,0))</f>
        <v>0</v>
      </c>
      <c r="V2774" s="3" t="str">
        <f t="shared" si="222"/>
        <v/>
      </c>
      <c r="Y2774" s="5">
        <f>IF('Supplier Change Request FORM Z'!$D$71="",IF(ISNUMBER(SEARCH(#REF!,C2774)),MAX($Y$1:Y2773)+1,0),IF(ISNUMBER(SEARCH('Supplier Change Request FORM Z'!$D$71,C2774)),MAX($Y$1:Y2773)+1,0))</f>
        <v>0</v>
      </c>
      <c r="Z2774" s="3" t="str">
        <f t="shared" si="223"/>
        <v/>
      </c>
      <c r="AE2774" s="5" t="e">
        <f>IF('Supplier Change Request FORM Z'!$D$58="",IF(LEFT(#REF!,1)="F",0,IF(AND((LEFT(#REF!,1)=LEFT(E2774,1)),(LEFT(#REF!,2)=LEFT(A2774,2))),MAX($AE$1:AE2773)+1,0)),IF(LEFT('Supplier Change Request FORM Z'!$D$58,1)="F",0,IF(AND((LEFT('Supplier Change Request FORM Z'!$D$58,1)=LEFT(E2774,1)),(LEFT('Supplier Change Request FORM Z'!$D$59,2)=LEFT(A2774,2))),MAX($AE$1:AE2773)+1,0)))</f>
        <v>#REF!</v>
      </c>
      <c r="AF2774" s="3" t="str">
        <f t="shared" si="224"/>
        <v/>
      </c>
    </row>
    <row r="2775" spans="1:32" x14ac:dyDescent="0.35">
      <c r="A2775" s="2" t="s">
        <v>4216</v>
      </c>
      <c r="B2775" s="2" t="s">
        <v>4339</v>
      </c>
      <c r="C2775" s="2" t="s">
        <v>4338</v>
      </c>
      <c r="D2775" s="2" t="s">
        <v>4339</v>
      </c>
      <c r="E2775" s="2" t="s">
        <v>9644</v>
      </c>
      <c r="G2775" s="5">
        <f>IF('Supplier Change Request FORM Z'!$D$61="",IF(ISNUMBER(SEARCH(#REF!,C2775)),MAX($G$1:G2774)+1,0),IF(ISNUMBER(SEARCH('Supplier Change Request FORM Z'!$D$61,C2775)),MAX($G$1:G2774)+1,0))</f>
        <v>0</v>
      </c>
      <c r="H2775" s="3" t="str">
        <f t="shared" si="220"/>
        <v/>
      </c>
      <c r="K2775" s="5" t="e">
        <f>IF('Supplier Change Request FORM Z'!$D$58="",IF(AND((#REF!=C2775),(LEFT(#REF!,1)=LEFT(E2775,1)),(LEFT(#REF!,2)=LEFT(A2775,2))),MAX($K$1:K2774)+1,0),IF(AND(('Supplier Change Request FORM Z'!$D$61=C2775),(LEFT('Supplier Change Request FORM Z'!$D$58,1)=LEFT(E2775,1)),(LEFT('Supplier Change Request FORM Z'!$D$59,2)=LEFT(A2775,2))),MAX($K$1:K2774)+1,0))</f>
        <v>#REF!</v>
      </c>
      <c r="L2775" s="3" t="str">
        <f t="shared" si="221"/>
        <v/>
      </c>
      <c r="Q2775" s="5"/>
      <c r="R2775" s="3"/>
      <c r="U2775" s="5">
        <f>IF('Supplier Change Request FORM Z'!$D$71="",IF(ISNUMBER(SEARCH(#REF!,C2775)),MAX($U$1:U2774)+1,0),IF(ISNUMBER(SEARCH('Supplier Change Request FORM Z'!$D$71,C2775)),MAX($U$1:U2774)+1,0))</f>
        <v>0</v>
      </c>
      <c r="V2775" s="3" t="str">
        <f t="shared" si="222"/>
        <v/>
      </c>
      <c r="Y2775" s="5">
        <f>IF('Supplier Change Request FORM Z'!$D$71="",IF(ISNUMBER(SEARCH(#REF!,C2775)),MAX($Y$1:Y2774)+1,0),IF(ISNUMBER(SEARCH('Supplier Change Request FORM Z'!$D$71,C2775)),MAX($Y$1:Y2774)+1,0))</f>
        <v>0</v>
      </c>
      <c r="Z2775" s="3" t="str">
        <f t="shared" si="223"/>
        <v/>
      </c>
      <c r="AE2775" s="5" t="e">
        <f>IF('Supplier Change Request FORM Z'!$D$58="",IF(LEFT(#REF!,1)="F",0,IF(AND((LEFT(#REF!,1)=LEFT(E2775,1)),(LEFT(#REF!,2)=LEFT(A2775,2))),MAX($AE$1:AE2774)+1,0)),IF(LEFT('Supplier Change Request FORM Z'!$D$58,1)="F",0,IF(AND((LEFT('Supplier Change Request FORM Z'!$D$58,1)=LEFT(E2775,1)),(LEFT('Supplier Change Request FORM Z'!$D$59,2)=LEFT(A2775,2))),MAX($AE$1:AE2774)+1,0)))</f>
        <v>#REF!</v>
      </c>
      <c r="AF2775" s="3" t="str">
        <f t="shared" si="224"/>
        <v/>
      </c>
    </row>
    <row r="2776" spans="1:32" x14ac:dyDescent="0.35">
      <c r="A2776" s="2" t="s">
        <v>4216</v>
      </c>
      <c r="B2776" s="2" t="s">
        <v>4331</v>
      </c>
      <c r="C2776" s="2" t="s">
        <v>4330</v>
      </c>
      <c r="D2776" s="2" t="s">
        <v>4331</v>
      </c>
      <c r="E2776" s="2" t="s">
        <v>9644</v>
      </c>
      <c r="G2776" s="5">
        <f>IF('Supplier Change Request FORM Z'!$D$61="",IF(ISNUMBER(SEARCH(#REF!,C2776)),MAX($G$1:G2775)+1,0),IF(ISNUMBER(SEARCH('Supplier Change Request FORM Z'!$D$61,C2776)),MAX($G$1:G2775)+1,0))</f>
        <v>0</v>
      </c>
      <c r="H2776" s="3" t="str">
        <f t="shared" si="220"/>
        <v/>
      </c>
      <c r="K2776" s="5" t="e">
        <f>IF('Supplier Change Request FORM Z'!$D$58="",IF(AND((#REF!=C2776),(LEFT(#REF!,1)=LEFT(E2776,1)),(LEFT(#REF!,2)=LEFT(A2776,2))),MAX($K$1:K2775)+1,0),IF(AND(('Supplier Change Request FORM Z'!$D$61=C2776),(LEFT('Supplier Change Request FORM Z'!$D$58,1)=LEFT(E2776,1)),(LEFT('Supplier Change Request FORM Z'!$D$59,2)=LEFT(A2776,2))),MAX($K$1:K2775)+1,0))</f>
        <v>#REF!</v>
      </c>
      <c r="L2776" s="3" t="str">
        <f t="shared" si="221"/>
        <v/>
      </c>
      <c r="Q2776" s="5"/>
      <c r="R2776" s="3"/>
      <c r="U2776" s="5">
        <f>IF('Supplier Change Request FORM Z'!$D$71="",IF(ISNUMBER(SEARCH(#REF!,C2776)),MAX($U$1:U2775)+1,0),IF(ISNUMBER(SEARCH('Supplier Change Request FORM Z'!$D$71,C2776)),MAX($U$1:U2775)+1,0))</f>
        <v>0</v>
      </c>
      <c r="V2776" s="3" t="str">
        <f t="shared" si="222"/>
        <v/>
      </c>
      <c r="Y2776" s="5">
        <f>IF('Supplier Change Request FORM Z'!$D$71="",IF(ISNUMBER(SEARCH(#REF!,C2776)),MAX($Y$1:Y2775)+1,0),IF(ISNUMBER(SEARCH('Supplier Change Request FORM Z'!$D$71,C2776)),MAX($Y$1:Y2775)+1,0))</f>
        <v>0</v>
      </c>
      <c r="Z2776" s="3" t="str">
        <f t="shared" si="223"/>
        <v/>
      </c>
      <c r="AE2776" s="5" t="e">
        <f>IF('Supplier Change Request FORM Z'!$D$58="",IF(LEFT(#REF!,1)="F",0,IF(AND((LEFT(#REF!,1)=LEFT(E2776,1)),(LEFT(#REF!,2)=LEFT(A2776,2))),MAX($AE$1:AE2775)+1,0)),IF(LEFT('Supplier Change Request FORM Z'!$D$58,1)="F",0,IF(AND((LEFT('Supplier Change Request FORM Z'!$D$58,1)=LEFT(E2776,1)),(LEFT('Supplier Change Request FORM Z'!$D$59,2)=LEFT(A2776,2))),MAX($AE$1:AE2775)+1,0)))</f>
        <v>#REF!</v>
      </c>
      <c r="AF2776" s="3" t="str">
        <f t="shared" si="224"/>
        <v/>
      </c>
    </row>
    <row r="2777" spans="1:32" x14ac:dyDescent="0.35">
      <c r="A2777" s="2" t="s">
        <v>4216</v>
      </c>
      <c r="B2777" s="2" t="s">
        <v>4234</v>
      </c>
      <c r="C2777" s="2" t="s">
        <v>4233</v>
      </c>
      <c r="D2777" s="2" t="s">
        <v>4234</v>
      </c>
      <c r="E2777" s="2" t="s">
        <v>9644</v>
      </c>
      <c r="G2777" s="5">
        <f>IF('Supplier Change Request FORM Z'!$D$61="",IF(ISNUMBER(SEARCH(#REF!,C2777)),MAX($G$1:G2776)+1,0),IF(ISNUMBER(SEARCH('Supplier Change Request FORM Z'!$D$61,C2777)),MAX($G$1:G2776)+1,0))</f>
        <v>0</v>
      </c>
      <c r="H2777" s="3" t="str">
        <f t="shared" si="220"/>
        <v/>
      </c>
      <c r="K2777" s="5" t="e">
        <f>IF('Supplier Change Request FORM Z'!$D$58="",IF(AND((#REF!=C2777),(LEFT(#REF!,1)=LEFT(E2777,1)),(LEFT(#REF!,2)=LEFT(A2777,2))),MAX($K$1:K2776)+1,0),IF(AND(('Supplier Change Request FORM Z'!$D$61=C2777),(LEFT('Supplier Change Request FORM Z'!$D$58,1)=LEFT(E2777,1)),(LEFT('Supplier Change Request FORM Z'!$D$59,2)=LEFT(A2777,2))),MAX($K$1:K2776)+1,0))</f>
        <v>#REF!</v>
      </c>
      <c r="L2777" s="3" t="str">
        <f t="shared" si="221"/>
        <v/>
      </c>
      <c r="Q2777" s="5"/>
      <c r="R2777" s="3"/>
      <c r="U2777" s="5">
        <f>IF('Supplier Change Request FORM Z'!$D$71="",IF(ISNUMBER(SEARCH(#REF!,C2777)),MAX($U$1:U2776)+1,0),IF(ISNUMBER(SEARCH('Supplier Change Request FORM Z'!$D$71,C2777)),MAX($U$1:U2776)+1,0))</f>
        <v>0</v>
      </c>
      <c r="V2777" s="3" t="str">
        <f t="shared" si="222"/>
        <v/>
      </c>
      <c r="Y2777" s="5">
        <f>IF('Supplier Change Request FORM Z'!$D$71="",IF(ISNUMBER(SEARCH(#REF!,C2777)),MAX($Y$1:Y2776)+1,0),IF(ISNUMBER(SEARCH('Supplier Change Request FORM Z'!$D$71,C2777)),MAX($Y$1:Y2776)+1,0))</f>
        <v>0</v>
      </c>
      <c r="Z2777" s="3" t="str">
        <f t="shared" si="223"/>
        <v/>
      </c>
      <c r="AE2777" s="5" t="e">
        <f>IF('Supplier Change Request FORM Z'!$D$58="",IF(LEFT(#REF!,1)="F",0,IF(AND((LEFT(#REF!,1)=LEFT(E2777,1)),(LEFT(#REF!,2)=LEFT(A2777,2))),MAX($AE$1:AE2776)+1,0)),IF(LEFT('Supplier Change Request FORM Z'!$D$58,1)="F",0,IF(AND((LEFT('Supplier Change Request FORM Z'!$D$58,1)=LEFT(E2777,1)),(LEFT('Supplier Change Request FORM Z'!$D$59,2)=LEFT(A2777,2))),MAX($AE$1:AE2776)+1,0)))</f>
        <v>#REF!</v>
      </c>
      <c r="AF2777" s="3" t="str">
        <f t="shared" si="224"/>
        <v/>
      </c>
    </row>
    <row r="2778" spans="1:32" x14ac:dyDescent="0.35">
      <c r="A2778" s="2" t="s">
        <v>4216</v>
      </c>
      <c r="B2778" s="2" t="s">
        <v>4269</v>
      </c>
      <c r="C2778" s="2" t="s">
        <v>4268</v>
      </c>
      <c r="D2778" s="2" t="s">
        <v>4269</v>
      </c>
      <c r="E2778" s="2" t="s">
        <v>9644</v>
      </c>
      <c r="G2778" s="5">
        <f>IF('Supplier Change Request FORM Z'!$D$61="",IF(ISNUMBER(SEARCH(#REF!,C2778)),MAX($G$1:G2777)+1,0),IF(ISNUMBER(SEARCH('Supplier Change Request FORM Z'!$D$61,C2778)),MAX($G$1:G2777)+1,0))</f>
        <v>0</v>
      </c>
      <c r="H2778" s="3" t="str">
        <f t="shared" si="220"/>
        <v/>
      </c>
      <c r="K2778" s="5" t="e">
        <f>IF('Supplier Change Request FORM Z'!$D$58="",IF(AND((#REF!=C2778),(LEFT(#REF!,1)=LEFT(E2778,1)),(LEFT(#REF!,2)=LEFT(A2778,2))),MAX($K$1:K2777)+1,0),IF(AND(('Supplier Change Request FORM Z'!$D$61=C2778),(LEFT('Supplier Change Request FORM Z'!$D$58,1)=LEFT(E2778,1)),(LEFT('Supplier Change Request FORM Z'!$D$59,2)=LEFT(A2778,2))),MAX($K$1:K2777)+1,0))</f>
        <v>#REF!</v>
      </c>
      <c r="L2778" s="3" t="str">
        <f t="shared" si="221"/>
        <v/>
      </c>
      <c r="Q2778" s="5"/>
      <c r="R2778" s="3"/>
      <c r="U2778" s="5">
        <f>IF('Supplier Change Request FORM Z'!$D$71="",IF(ISNUMBER(SEARCH(#REF!,C2778)),MAX($U$1:U2777)+1,0),IF(ISNUMBER(SEARCH('Supplier Change Request FORM Z'!$D$71,C2778)),MAX($U$1:U2777)+1,0))</f>
        <v>0</v>
      </c>
      <c r="V2778" s="3" t="str">
        <f t="shared" si="222"/>
        <v/>
      </c>
      <c r="Y2778" s="5">
        <f>IF('Supplier Change Request FORM Z'!$D$71="",IF(ISNUMBER(SEARCH(#REF!,C2778)),MAX($Y$1:Y2777)+1,0),IF(ISNUMBER(SEARCH('Supplier Change Request FORM Z'!$D$71,C2778)),MAX($Y$1:Y2777)+1,0))</f>
        <v>0</v>
      </c>
      <c r="Z2778" s="3" t="str">
        <f t="shared" si="223"/>
        <v/>
      </c>
      <c r="AE2778" s="5" t="e">
        <f>IF('Supplier Change Request FORM Z'!$D$58="",IF(LEFT(#REF!,1)="F",0,IF(AND((LEFT(#REF!,1)=LEFT(E2778,1)),(LEFT(#REF!,2)=LEFT(A2778,2))),MAX($AE$1:AE2777)+1,0)),IF(LEFT('Supplier Change Request FORM Z'!$D$58,1)="F",0,IF(AND((LEFT('Supplier Change Request FORM Z'!$D$58,1)=LEFT(E2778,1)),(LEFT('Supplier Change Request FORM Z'!$D$59,2)=LEFT(A2778,2))),MAX($AE$1:AE2777)+1,0)))</f>
        <v>#REF!</v>
      </c>
      <c r="AF2778" s="3" t="str">
        <f t="shared" si="224"/>
        <v/>
      </c>
    </row>
    <row r="2779" spans="1:32" x14ac:dyDescent="0.35">
      <c r="A2779" s="2" t="s">
        <v>4216</v>
      </c>
      <c r="B2779" s="2" t="s">
        <v>4265</v>
      </c>
      <c r="C2779" s="2" t="s">
        <v>4264</v>
      </c>
      <c r="D2779" s="2" t="s">
        <v>4265</v>
      </c>
      <c r="E2779" s="2" t="s">
        <v>9644</v>
      </c>
      <c r="G2779" s="5">
        <f>IF('Supplier Change Request FORM Z'!$D$61="",IF(ISNUMBER(SEARCH(#REF!,C2779)),MAX($G$1:G2778)+1,0),IF(ISNUMBER(SEARCH('Supplier Change Request FORM Z'!$D$61,C2779)),MAX($G$1:G2778)+1,0))</f>
        <v>0</v>
      </c>
      <c r="H2779" s="3" t="str">
        <f t="shared" si="220"/>
        <v/>
      </c>
      <c r="K2779" s="5" t="e">
        <f>IF('Supplier Change Request FORM Z'!$D$58="",IF(AND((#REF!=C2779),(LEFT(#REF!,1)=LEFT(E2779,1)),(LEFT(#REF!,2)=LEFT(A2779,2))),MAX($K$1:K2778)+1,0),IF(AND(('Supplier Change Request FORM Z'!$D$61=C2779),(LEFT('Supplier Change Request FORM Z'!$D$58,1)=LEFT(E2779,1)),(LEFT('Supplier Change Request FORM Z'!$D$59,2)=LEFT(A2779,2))),MAX($K$1:K2778)+1,0))</f>
        <v>#REF!</v>
      </c>
      <c r="L2779" s="3" t="str">
        <f t="shared" si="221"/>
        <v/>
      </c>
      <c r="Q2779" s="5"/>
      <c r="R2779" s="3"/>
      <c r="U2779" s="5">
        <f>IF('Supplier Change Request FORM Z'!$D$71="",IF(ISNUMBER(SEARCH(#REF!,C2779)),MAX($U$1:U2778)+1,0),IF(ISNUMBER(SEARCH('Supplier Change Request FORM Z'!$D$71,C2779)),MAX($U$1:U2778)+1,0))</f>
        <v>0</v>
      </c>
      <c r="V2779" s="3" t="str">
        <f t="shared" si="222"/>
        <v/>
      </c>
      <c r="Y2779" s="5">
        <f>IF('Supplier Change Request FORM Z'!$D$71="",IF(ISNUMBER(SEARCH(#REF!,C2779)),MAX($Y$1:Y2778)+1,0),IF(ISNUMBER(SEARCH('Supplier Change Request FORM Z'!$D$71,C2779)),MAX($Y$1:Y2778)+1,0))</f>
        <v>0</v>
      </c>
      <c r="Z2779" s="3" t="str">
        <f t="shared" si="223"/>
        <v/>
      </c>
      <c r="AE2779" s="5" t="e">
        <f>IF('Supplier Change Request FORM Z'!$D$58="",IF(LEFT(#REF!,1)="F",0,IF(AND((LEFT(#REF!,1)=LEFT(E2779,1)),(LEFT(#REF!,2)=LEFT(A2779,2))),MAX($AE$1:AE2778)+1,0)),IF(LEFT('Supplier Change Request FORM Z'!$D$58,1)="F",0,IF(AND((LEFT('Supplier Change Request FORM Z'!$D$58,1)=LEFT(E2779,1)),(LEFT('Supplier Change Request FORM Z'!$D$59,2)=LEFT(A2779,2))),MAX($AE$1:AE2778)+1,0)))</f>
        <v>#REF!</v>
      </c>
      <c r="AF2779" s="3" t="str">
        <f t="shared" si="224"/>
        <v/>
      </c>
    </row>
    <row r="2780" spans="1:32" x14ac:dyDescent="0.35">
      <c r="A2780" s="2" t="s">
        <v>4216</v>
      </c>
      <c r="B2780" s="2" t="s">
        <v>4270</v>
      </c>
      <c r="C2780" s="2" t="s">
        <v>4264</v>
      </c>
      <c r="D2780" s="2" t="s">
        <v>4270</v>
      </c>
      <c r="E2780" s="2" t="s">
        <v>9644</v>
      </c>
      <c r="G2780" s="5">
        <f>IF('Supplier Change Request FORM Z'!$D$61="",IF(ISNUMBER(SEARCH(#REF!,C2780)),MAX($G$1:G2779)+1,0),IF(ISNUMBER(SEARCH('Supplier Change Request FORM Z'!$D$61,C2780)),MAX($G$1:G2779)+1,0))</f>
        <v>0</v>
      </c>
      <c r="H2780" s="3" t="str">
        <f t="shared" si="220"/>
        <v/>
      </c>
      <c r="K2780" s="5" t="e">
        <f>IF('Supplier Change Request FORM Z'!$D$58="",IF(AND((#REF!=C2780),(LEFT(#REF!,1)=LEFT(E2780,1)),(LEFT(#REF!,2)=LEFT(A2780,2))),MAX($K$1:K2779)+1,0),IF(AND(('Supplier Change Request FORM Z'!$D$61=C2780),(LEFT('Supplier Change Request FORM Z'!$D$58,1)=LEFT(E2780,1)),(LEFT('Supplier Change Request FORM Z'!$D$59,2)=LEFT(A2780,2))),MAX($K$1:K2779)+1,0))</f>
        <v>#REF!</v>
      </c>
      <c r="L2780" s="3" t="str">
        <f t="shared" si="221"/>
        <v/>
      </c>
      <c r="Q2780" s="5"/>
      <c r="R2780" s="3"/>
      <c r="U2780" s="5">
        <f>IF('Supplier Change Request FORM Z'!$D$71="",IF(ISNUMBER(SEARCH(#REF!,C2780)),MAX($U$1:U2779)+1,0),IF(ISNUMBER(SEARCH('Supplier Change Request FORM Z'!$D$71,C2780)),MAX($U$1:U2779)+1,0))</f>
        <v>0</v>
      </c>
      <c r="V2780" s="3" t="str">
        <f t="shared" si="222"/>
        <v/>
      </c>
      <c r="Y2780" s="5">
        <f>IF('Supplier Change Request FORM Z'!$D$71="",IF(ISNUMBER(SEARCH(#REF!,C2780)),MAX($Y$1:Y2779)+1,0),IF(ISNUMBER(SEARCH('Supplier Change Request FORM Z'!$D$71,C2780)),MAX($Y$1:Y2779)+1,0))</f>
        <v>0</v>
      </c>
      <c r="Z2780" s="3" t="str">
        <f t="shared" si="223"/>
        <v/>
      </c>
      <c r="AE2780" s="5" t="e">
        <f>IF('Supplier Change Request FORM Z'!$D$58="",IF(LEFT(#REF!,1)="F",0,IF(AND((LEFT(#REF!,1)=LEFT(E2780,1)),(LEFT(#REF!,2)=LEFT(A2780,2))),MAX($AE$1:AE2779)+1,0)),IF(LEFT('Supplier Change Request FORM Z'!$D$58,1)="F",0,IF(AND((LEFT('Supplier Change Request FORM Z'!$D$58,1)=LEFT(E2780,1)),(LEFT('Supplier Change Request FORM Z'!$D$59,2)=LEFT(A2780,2))),MAX($AE$1:AE2779)+1,0)))</f>
        <v>#REF!</v>
      </c>
      <c r="AF2780" s="3" t="str">
        <f t="shared" si="224"/>
        <v/>
      </c>
    </row>
    <row r="2781" spans="1:32" x14ac:dyDescent="0.35">
      <c r="A2781" s="2" t="s">
        <v>4216</v>
      </c>
      <c r="B2781" s="2" t="s">
        <v>4365</v>
      </c>
      <c r="C2781" s="2" t="s">
        <v>4364</v>
      </c>
      <c r="D2781" s="2" t="s">
        <v>4365</v>
      </c>
      <c r="E2781" s="2" t="s">
        <v>9644</v>
      </c>
      <c r="G2781" s="5">
        <f>IF('Supplier Change Request FORM Z'!$D$61="",IF(ISNUMBER(SEARCH(#REF!,C2781)),MAX($G$1:G2780)+1,0),IF(ISNUMBER(SEARCH('Supplier Change Request FORM Z'!$D$61,C2781)),MAX($G$1:G2780)+1,0))</f>
        <v>0</v>
      </c>
      <c r="H2781" s="3" t="str">
        <f t="shared" si="220"/>
        <v/>
      </c>
      <c r="K2781" s="5" t="e">
        <f>IF('Supplier Change Request FORM Z'!$D$58="",IF(AND((#REF!=C2781),(LEFT(#REF!,1)=LEFT(E2781,1)),(LEFT(#REF!,2)=LEFT(A2781,2))),MAX($K$1:K2780)+1,0),IF(AND(('Supplier Change Request FORM Z'!$D$61=C2781),(LEFT('Supplier Change Request FORM Z'!$D$58,1)=LEFT(E2781,1)),(LEFT('Supplier Change Request FORM Z'!$D$59,2)=LEFT(A2781,2))),MAX($K$1:K2780)+1,0))</f>
        <v>#REF!</v>
      </c>
      <c r="L2781" s="3" t="str">
        <f t="shared" si="221"/>
        <v/>
      </c>
      <c r="Q2781" s="5"/>
      <c r="R2781" s="3"/>
      <c r="U2781" s="5">
        <f>IF('Supplier Change Request FORM Z'!$D$71="",IF(ISNUMBER(SEARCH(#REF!,C2781)),MAX($U$1:U2780)+1,0),IF(ISNUMBER(SEARCH('Supplier Change Request FORM Z'!$D$71,C2781)),MAX($U$1:U2780)+1,0))</f>
        <v>0</v>
      </c>
      <c r="V2781" s="3" t="str">
        <f t="shared" si="222"/>
        <v/>
      </c>
      <c r="Y2781" s="5">
        <f>IF('Supplier Change Request FORM Z'!$D$71="",IF(ISNUMBER(SEARCH(#REF!,C2781)),MAX($Y$1:Y2780)+1,0),IF(ISNUMBER(SEARCH('Supplier Change Request FORM Z'!$D$71,C2781)),MAX($Y$1:Y2780)+1,0))</f>
        <v>0</v>
      </c>
      <c r="Z2781" s="3" t="str">
        <f t="shared" si="223"/>
        <v/>
      </c>
      <c r="AE2781" s="5" t="e">
        <f>IF('Supplier Change Request FORM Z'!$D$58="",IF(LEFT(#REF!,1)="F",0,IF(AND((LEFT(#REF!,1)=LEFT(E2781,1)),(LEFT(#REF!,2)=LEFT(A2781,2))),MAX($AE$1:AE2780)+1,0)),IF(LEFT('Supplier Change Request FORM Z'!$D$58,1)="F",0,IF(AND((LEFT('Supplier Change Request FORM Z'!$D$58,1)=LEFT(E2781,1)),(LEFT('Supplier Change Request FORM Z'!$D$59,2)=LEFT(A2781,2))),MAX($AE$1:AE2780)+1,0)))</f>
        <v>#REF!</v>
      </c>
      <c r="AF2781" s="3" t="str">
        <f t="shared" si="224"/>
        <v/>
      </c>
    </row>
    <row r="2782" spans="1:32" x14ac:dyDescent="0.35">
      <c r="A2782" s="2" t="s">
        <v>4216</v>
      </c>
      <c r="B2782" s="2" t="s">
        <v>4357</v>
      </c>
      <c r="C2782" s="2" t="s">
        <v>4356</v>
      </c>
      <c r="D2782" s="2" t="s">
        <v>4357</v>
      </c>
      <c r="E2782" s="2" t="s">
        <v>9644</v>
      </c>
      <c r="G2782" s="5">
        <f>IF('Supplier Change Request FORM Z'!$D$61="",IF(ISNUMBER(SEARCH(#REF!,C2782)),MAX($G$1:G2781)+1,0),IF(ISNUMBER(SEARCH('Supplier Change Request FORM Z'!$D$61,C2782)),MAX($G$1:G2781)+1,0))</f>
        <v>0</v>
      </c>
      <c r="H2782" s="3" t="str">
        <f t="shared" si="220"/>
        <v/>
      </c>
      <c r="K2782" s="5" t="e">
        <f>IF('Supplier Change Request FORM Z'!$D$58="",IF(AND((#REF!=C2782),(LEFT(#REF!,1)=LEFT(E2782,1)),(LEFT(#REF!,2)=LEFT(A2782,2))),MAX($K$1:K2781)+1,0),IF(AND(('Supplier Change Request FORM Z'!$D$61=C2782),(LEFT('Supplier Change Request FORM Z'!$D$58,1)=LEFT(E2782,1)),(LEFT('Supplier Change Request FORM Z'!$D$59,2)=LEFT(A2782,2))),MAX($K$1:K2781)+1,0))</f>
        <v>#REF!</v>
      </c>
      <c r="L2782" s="3" t="str">
        <f t="shared" si="221"/>
        <v/>
      </c>
      <c r="Q2782" s="5"/>
      <c r="R2782" s="3"/>
      <c r="U2782" s="5">
        <f>IF('Supplier Change Request FORM Z'!$D$71="",IF(ISNUMBER(SEARCH(#REF!,C2782)),MAX($U$1:U2781)+1,0),IF(ISNUMBER(SEARCH('Supplier Change Request FORM Z'!$D$71,C2782)),MAX($U$1:U2781)+1,0))</f>
        <v>0</v>
      </c>
      <c r="V2782" s="3" t="str">
        <f t="shared" si="222"/>
        <v/>
      </c>
      <c r="Y2782" s="5">
        <f>IF('Supplier Change Request FORM Z'!$D$71="",IF(ISNUMBER(SEARCH(#REF!,C2782)),MAX($Y$1:Y2781)+1,0),IF(ISNUMBER(SEARCH('Supplier Change Request FORM Z'!$D$71,C2782)),MAX($Y$1:Y2781)+1,0))</f>
        <v>0</v>
      </c>
      <c r="Z2782" s="3" t="str">
        <f t="shared" si="223"/>
        <v/>
      </c>
      <c r="AE2782" s="5" t="e">
        <f>IF('Supplier Change Request FORM Z'!$D$58="",IF(LEFT(#REF!,1)="F",0,IF(AND((LEFT(#REF!,1)=LEFT(E2782,1)),(LEFT(#REF!,2)=LEFT(A2782,2))),MAX($AE$1:AE2781)+1,0)),IF(LEFT('Supplier Change Request FORM Z'!$D$58,1)="F",0,IF(AND((LEFT('Supplier Change Request FORM Z'!$D$58,1)=LEFT(E2782,1)),(LEFT('Supplier Change Request FORM Z'!$D$59,2)=LEFT(A2782,2))),MAX($AE$1:AE2781)+1,0)))</f>
        <v>#REF!</v>
      </c>
      <c r="AF2782" s="3" t="str">
        <f t="shared" si="224"/>
        <v/>
      </c>
    </row>
    <row r="2783" spans="1:32" x14ac:dyDescent="0.35">
      <c r="A2783" s="2" t="s">
        <v>4216</v>
      </c>
      <c r="B2783" s="2" t="s">
        <v>4218</v>
      </c>
      <c r="C2783" s="2" t="s">
        <v>4217</v>
      </c>
      <c r="D2783" s="2" t="s">
        <v>4218</v>
      </c>
      <c r="E2783" s="2" t="s">
        <v>9644</v>
      </c>
      <c r="G2783" s="5">
        <f>IF('Supplier Change Request FORM Z'!$D$61="",IF(ISNUMBER(SEARCH(#REF!,C2783)),MAX($G$1:G2782)+1,0),IF(ISNUMBER(SEARCH('Supplier Change Request FORM Z'!$D$61,C2783)),MAX($G$1:G2782)+1,0))</f>
        <v>0</v>
      </c>
      <c r="H2783" s="3" t="str">
        <f t="shared" si="220"/>
        <v/>
      </c>
      <c r="K2783" s="5" t="e">
        <f>IF('Supplier Change Request FORM Z'!$D$58="",IF(AND((#REF!=C2783),(LEFT(#REF!,1)=LEFT(E2783,1)),(LEFT(#REF!,2)=LEFT(A2783,2))),MAX($K$1:K2782)+1,0),IF(AND(('Supplier Change Request FORM Z'!$D$61=C2783),(LEFT('Supplier Change Request FORM Z'!$D$58,1)=LEFT(E2783,1)),(LEFT('Supplier Change Request FORM Z'!$D$59,2)=LEFT(A2783,2))),MAX($K$1:K2782)+1,0))</f>
        <v>#REF!</v>
      </c>
      <c r="L2783" s="3" t="str">
        <f t="shared" si="221"/>
        <v/>
      </c>
      <c r="Q2783" s="5"/>
      <c r="R2783" s="3"/>
      <c r="U2783" s="5">
        <f>IF('Supplier Change Request FORM Z'!$D$71="",IF(ISNUMBER(SEARCH(#REF!,C2783)),MAX($U$1:U2782)+1,0),IF(ISNUMBER(SEARCH('Supplier Change Request FORM Z'!$D$71,C2783)),MAX($U$1:U2782)+1,0))</f>
        <v>0</v>
      </c>
      <c r="V2783" s="3" t="str">
        <f t="shared" si="222"/>
        <v/>
      </c>
      <c r="Y2783" s="5">
        <f>IF('Supplier Change Request FORM Z'!$D$71="",IF(ISNUMBER(SEARCH(#REF!,C2783)),MAX($Y$1:Y2782)+1,0),IF(ISNUMBER(SEARCH('Supplier Change Request FORM Z'!$D$71,C2783)),MAX($Y$1:Y2782)+1,0))</f>
        <v>0</v>
      </c>
      <c r="Z2783" s="3" t="str">
        <f t="shared" si="223"/>
        <v/>
      </c>
      <c r="AE2783" s="5" t="e">
        <f>IF('Supplier Change Request FORM Z'!$D$58="",IF(LEFT(#REF!,1)="F",0,IF(AND((LEFT(#REF!,1)=LEFT(E2783,1)),(LEFT(#REF!,2)=LEFT(A2783,2))),MAX($AE$1:AE2782)+1,0)),IF(LEFT('Supplier Change Request FORM Z'!$D$58,1)="F",0,IF(AND((LEFT('Supplier Change Request FORM Z'!$D$58,1)=LEFT(E2783,1)),(LEFT('Supplier Change Request FORM Z'!$D$59,2)=LEFT(A2783,2))),MAX($AE$1:AE2782)+1,0)))</f>
        <v>#REF!</v>
      </c>
      <c r="AF2783" s="3" t="str">
        <f t="shared" si="224"/>
        <v/>
      </c>
    </row>
    <row r="2784" spans="1:32" x14ac:dyDescent="0.35">
      <c r="A2784" s="2" t="s">
        <v>4216</v>
      </c>
      <c r="B2784" s="2" t="s">
        <v>4367</v>
      </c>
      <c r="C2784" s="2" t="s">
        <v>4366</v>
      </c>
      <c r="D2784" s="2" t="s">
        <v>4367</v>
      </c>
      <c r="E2784" s="2" t="s">
        <v>9644</v>
      </c>
      <c r="G2784" s="5">
        <f>IF('Supplier Change Request FORM Z'!$D$61="",IF(ISNUMBER(SEARCH(#REF!,C2784)),MAX($G$1:G2783)+1,0),IF(ISNUMBER(SEARCH('Supplier Change Request FORM Z'!$D$61,C2784)),MAX($G$1:G2783)+1,0))</f>
        <v>0</v>
      </c>
      <c r="H2784" s="3" t="str">
        <f t="shared" si="220"/>
        <v/>
      </c>
      <c r="K2784" s="5" t="e">
        <f>IF('Supplier Change Request FORM Z'!$D$58="",IF(AND((#REF!=C2784),(LEFT(#REF!,1)=LEFT(E2784,1)),(LEFT(#REF!,2)=LEFT(A2784,2))),MAX($K$1:K2783)+1,0),IF(AND(('Supplier Change Request FORM Z'!$D$61=C2784),(LEFT('Supplier Change Request FORM Z'!$D$58,1)=LEFT(E2784,1)),(LEFT('Supplier Change Request FORM Z'!$D$59,2)=LEFT(A2784,2))),MAX($K$1:K2783)+1,0))</f>
        <v>#REF!</v>
      </c>
      <c r="L2784" s="3" t="str">
        <f t="shared" si="221"/>
        <v/>
      </c>
      <c r="Q2784" s="5"/>
      <c r="R2784" s="3"/>
      <c r="U2784" s="5">
        <f>IF('Supplier Change Request FORM Z'!$D$71="",IF(ISNUMBER(SEARCH(#REF!,C2784)),MAX($U$1:U2783)+1,0),IF(ISNUMBER(SEARCH('Supplier Change Request FORM Z'!$D$71,C2784)),MAX($U$1:U2783)+1,0))</f>
        <v>0</v>
      </c>
      <c r="V2784" s="3" t="str">
        <f t="shared" si="222"/>
        <v/>
      </c>
      <c r="Y2784" s="5">
        <f>IF('Supplier Change Request FORM Z'!$D$71="",IF(ISNUMBER(SEARCH(#REF!,C2784)),MAX($Y$1:Y2783)+1,0),IF(ISNUMBER(SEARCH('Supplier Change Request FORM Z'!$D$71,C2784)),MAX($Y$1:Y2783)+1,0))</f>
        <v>0</v>
      </c>
      <c r="Z2784" s="3" t="str">
        <f t="shared" si="223"/>
        <v/>
      </c>
      <c r="AE2784" s="5" t="e">
        <f>IF('Supplier Change Request FORM Z'!$D$58="",IF(LEFT(#REF!,1)="F",0,IF(AND((LEFT(#REF!,1)=LEFT(E2784,1)),(LEFT(#REF!,2)=LEFT(A2784,2))),MAX($AE$1:AE2783)+1,0)),IF(LEFT('Supplier Change Request FORM Z'!$D$58,1)="F",0,IF(AND((LEFT('Supplier Change Request FORM Z'!$D$58,1)=LEFT(E2784,1)),(LEFT('Supplier Change Request FORM Z'!$D$59,2)=LEFT(A2784,2))),MAX($AE$1:AE2783)+1,0)))</f>
        <v>#REF!</v>
      </c>
      <c r="AF2784" s="3" t="str">
        <f t="shared" si="224"/>
        <v/>
      </c>
    </row>
    <row r="2785" spans="1:32" x14ac:dyDescent="0.35">
      <c r="A2785" s="2" t="s">
        <v>4216</v>
      </c>
      <c r="B2785" s="2" t="s">
        <v>4369</v>
      </c>
      <c r="C2785" s="2" t="s">
        <v>4368</v>
      </c>
      <c r="D2785" s="2" t="s">
        <v>4369</v>
      </c>
      <c r="E2785" s="2" t="s">
        <v>9644</v>
      </c>
      <c r="G2785" s="5">
        <f>IF('Supplier Change Request FORM Z'!$D$61="",IF(ISNUMBER(SEARCH(#REF!,C2785)),MAX($G$1:G2784)+1,0),IF(ISNUMBER(SEARCH('Supplier Change Request FORM Z'!$D$61,C2785)),MAX($G$1:G2784)+1,0))</f>
        <v>0</v>
      </c>
      <c r="H2785" s="3" t="str">
        <f t="shared" si="220"/>
        <v/>
      </c>
      <c r="K2785" s="5" t="e">
        <f>IF('Supplier Change Request FORM Z'!$D$58="",IF(AND((#REF!=C2785),(LEFT(#REF!,1)=LEFT(E2785,1)),(LEFT(#REF!,2)=LEFT(A2785,2))),MAX($K$1:K2784)+1,0),IF(AND(('Supplier Change Request FORM Z'!$D$61=C2785),(LEFT('Supplier Change Request FORM Z'!$D$58,1)=LEFT(E2785,1)),(LEFT('Supplier Change Request FORM Z'!$D$59,2)=LEFT(A2785,2))),MAX($K$1:K2784)+1,0))</f>
        <v>#REF!</v>
      </c>
      <c r="L2785" s="3" t="str">
        <f t="shared" si="221"/>
        <v/>
      </c>
      <c r="Q2785" s="5"/>
      <c r="R2785" s="3"/>
      <c r="U2785" s="5">
        <f>IF('Supplier Change Request FORM Z'!$D$71="",IF(ISNUMBER(SEARCH(#REF!,C2785)),MAX($U$1:U2784)+1,0),IF(ISNUMBER(SEARCH('Supplier Change Request FORM Z'!$D$71,C2785)),MAX($U$1:U2784)+1,0))</f>
        <v>0</v>
      </c>
      <c r="V2785" s="3" t="str">
        <f t="shared" si="222"/>
        <v/>
      </c>
      <c r="Y2785" s="5">
        <f>IF('Supplier Change Request FORM Z'!$D$71="",IF(ISNUMBER(SEARCH(#REF!,C2785)),MAX($Y$1:Y2784)+1,0),IF(ISNUMBER(SEARCH('Supplier Change Request FORM Z'!$D$71,C2785)),MAX($Y$1:Y2784)+1,0))</f>
        <v>0</v>
      </c>
      <c r="Z2785" s="3" t="str">
        <f t="shared" si="223"/>
        <v/>
      </c>
      <c r="AE2785" s="5" t="e">
        <f>IF('Supplier Change Request FORM Z'!$D$58="",IF(LEFT(#REF!,1)="F",0,IF(AND((LEFT(#REF!,1)=LEFT(E2785,1)),(LEFT(#REF!,2)=LEFT(A2785,2))),MAX($AE$1:AE2784)+1,0)),IF(LEFT('Supplier Change Request FORM Z'!$D$58,1)="F",0,IF(AND((LEFT('Supplier Change Request FORM Z'!$D$58,1)=LEFT(E2785,1)),(LEFT('Supplier Change Request FORM Z'!$D$59,2)=LEFT(A2785,2))),MAX($AE$1:AE2784)+1,0)))</f>
        <v>#REF!</v>
      </c>
      <c r="AF2785" s="3" t="str">
        <f t="shared" si="224"/>
        <v/>
      </c>
    </row>
    <row r="2786" spans="1:32" x14ac:dyDescent="0.35">
      <c r="A2786" s="2" t="s">
        <v>4216</v>
      </c>
      <c r="B2786" s="2" t="s">
        <v>4337</v>
      </c>
      <c r="C2786" s="2" t="s">
        <v>4336</v>
      </c>
      <c r="D2786" s="2" t="s">
        <v>4337</v>
      </c>
      <c r="E2786" s="2" t="s">
        <v>9644</v>
      </c>
      <c r="G2786" s="5">
        <f>IF('Supplier Change Request FORM Z'!$D$61="",IF(ISNUMBER(SEARCH(#REF!,C2786)),MAX($G$1:G2785)+1,0),IF(ISNUMBER(SEARCH('Supplier Change Request FORM Z'!$D$61,C2786)),MAX($G$1:G2785)+1,0))</f>
        <v>0</v>
      </c>
      <c r="H2786" s="3" t="str">
        <f t="shared" si="220"/>
        <v/>
      </c>
      <c r="K2786" s="5" t="e">
        <f>IF('Supplier Change Request FORM Z'!$D$58="",IF(AND((#REF!=C2786),(LEFT(#REF!,1)=LEFT(E2786,1)),(LEFT(#REF!,2)=LEFT(A2786,2))),MAX($K$1:K2785)+1,0),IF(AND(('Supplier Change Request FORM Z'!$D$61=C2786),(LEFT('Supplier Change Request FORM Z'!$D$58,1)=LEFT(E2786,1)),(LEFT('Supplier Change Request FORM Z'!$D$59,2)=LEFT(A2786,2))),MAX($K$1:K2785)+1,0))</f>
        <v>#REF!</v>
      </c>
      <c r="L2786" s="3" t="str">
        <f t="shared" si="221"/>
        <v/>
      </c>
      <c r="Q2786" s="5"/>
      <c r="R2786" s="3"/>
      <c r="U2786" s="5">
        <f>IF('Supplier Change Request FORM Z'!$D$71="",IF(ISNUMBER(SEARCH(#REF!,C2786)),MAX($U$1:U2785)+1,0),IF(ISNUMBER(SEARCH('Supplier Change Request FORM Z'!$D$71,C2786)),MAX($U$1:U2785)+1,0))</f>
        <v>0</v>
      </c>
      <c r="V2786" s="3" t="str">
        <f t="shared" si="222"/>
        <v/>
      </c>
      <c r="Y2786" s="5">
        <f>IF('Supplier Change Request FORM Z'!$D$71="",IF(ISNUMBER(SEARCH(#REF!,C2786)),MAX($Y$1:Y2785)+1,0),IF(ISNUMBER(SEARCH('Supplier Change Request FORM Z'!$D$71,C2786)),MAX($Y$1:Y2785)+1,0))</f>
        <v>0</v>
      </c>
      <c r="Z2786" s="3" t="str">
        <f t="shared" si="223"/>
        <v/>
      </c>
      <c r="AE2786" s="5" t="e">
        <f>IF('Supplier Change Request FORM Z'!$D$58="",IF(LEFT(#REF!,1)="F",0,IF(AND((LEFT(#REF!,1)=LEFT(E2786,1)),(LEFT(#REF!,2)=LEFT(A2786,2))),MAX($AE$1:AE2785)+1,0)),IF(LEFT('Supplier Change Request FORM Z'!$D$58,1)="F",0,IF(AND((LEFT('Supplier Change Request FORM Z'!$D$58,1)=LEFT(E2786,1)),(LEFT('Supplier Change Request FORM Z'!$D$59,2)=LEFT(A2786,2))),MAX($AE$1:AE2785)+1,0)))</f>
        <v>#REF!</v>
      </c>
      <c r="AF2786" s="3" t="str">
        <f t="shared" si="224"/>
        <v/>
      </c>
    </row>
    <row r="2787" spans="1:32" x14ac:dyDescent="0.35">
      <c r="A2787" s="2" t="s">
        <v>4216</v>
      </c>
      <c r="B2787" s="2" t="s">
        <v>4326</v>
      </c>
      <c r="C2787" s="2" t="s">
        <v>4324</v>
      </c>
      <c r="D2787" s="2" t="s">
        <v>4326</v>
      </c>
      <c r="E2787" s="2" t="s">
        <v>9644</v>
      </c>
      <c r="G2787" s="5">
        <f>IF('Supplier Change Request FORM Z'!$D$61="",IF(ISNUMBER(SEARCH(#REF!,C2787)),MAX($G$1:G2786)+1,0),IF(ISNUMBER(SEARCH('Supplier Change Request FORM Z'!$D$61,C2787)),MAX($G$1:G2786)+1,0))</f>
        <v>0</v>
      </c>
      <c r="H2787" s="3" t="str">
        <f t="shared" si="220"/>
        <v/>
      </c>
      <c r="K2787" s="5" t="e">
        <f>IF('Supplier Change Request FORM Z'!$D$58="",IF(AND((#REF!=C2787),(LEFT(#REF!,1)=LEFT(E2787,1)),(LEFT(#REF!,2)=LEFT(A2787,2))),MAX($K$1:K2786)+1,0),IF(AND(('Supplier Change Request FORM Z'!$D$61=C2787),(LEFT('Supplier Change Request FORM Z'!$D$58,1)=LEFT(E2787,1)),(LEFT('Supplier Change Request FORM Z'!$D$59,2)=LEFT(A2787,2))),MAX($K$1:K2786)+1,0))</f>
        <v>#REF!</v>
      </c>
      <c r="L2787" s="3" t="str">
        <f t="shared" si="221"/>
        <v/>
      </c>
      <c r="Q2787" s="5"/>
      <c r="R2787" s="3"/>
      <c r="U2787" s="5">
        <f>IF('Supplier Change Request FORM Z'!$D$71="",IF(ISNUMBER(SEARCH(#REF!,C2787)),MAX($U$1:U2786)+1,0),IF(ISNUMBER(SEARCH('Supplier Change Request FORM Z'!$D$71,C2787)),MAX($U$1:U2786)+1,0))</f>
        <v>0</v>
      </c>
      <c r="V2787" s="3" t="str">
        <f t="shared" si="222"/>
        <v/>
      </c>
      <c r="Y2787" s="5">
        <f>IF('Supplier Change Request FORM Z'!$D$71="",IF(ISNUMBER(SEARCH(#REF!,C2787)),MAX($Y$1:Y2786)+1,0),IF(ISNUMBER(SEARCH('Supplier Change Request FORM Z'!$D$71,C2787)),MAX($Y$1:Y2786)+1,0))</f>
        <v>0</v>
      </c>
      <c r="Z2787" s="3" t="str">
        <f t="shared" si="223"/>
        <v/>
      </c>
      <c r="AE2787" s="5" t="e">
        <f>IF('Supplier Change Request FORM Z'!$D$58="",IF(LEFT(#REF!,1)="F",0,IF(AND((LEFT(#REF!,1)=LEFT(E2787,1)),(LEFT(#REF!,2)=LEFT(A2787,2))),MAX($AE$1:AE2786)+1,0)),IF(LEFT('Supplier Change Request FORM Z'!$D$58,1)="F",0,IF(AND((LEFT('Supplier Change Request FORM Z'!$D$58,1)=LEFT(E2787,1)),(LEFT('Supplier Change Request FORM Z'!$D$59,2)=LEFT(A2787,2))),MAX($AE$1:AE2786)+1,0)))</f>
        <v>#REF!</v>
      </c>
      <c r="AF2787" s="3" t="str">
        <f t="shared" si="224"/>
        <v/>
      </c>
    </row>
    <row r="2788" spans="1:32" x14ac:dyDescent="0.35">
      <c r="A2788" s="2" t="s">
        <v>4216</v>
      </c>
      <c r="B2788" s="2" t="s">
        <v>4325</v>
      </c>
      <c r="C2788" s="2" t="s">
        <v>4324</v>
      </c>
      <c r="D2788" s="2" t="s">
        <v>4325</v>
      </c>
      <c r="E2788" s="2" t="s">
        <v>9644</v>
      </c>
      <c r="G2788" s="5">
        <f>IF('Supplier Change Request FORM Z'!$D$61="",IF(ISNUMBER(SEARCH(#REF!,C2788)),MAX($G$1:G2787)+1,0),IF(ISNUMBER(SEARCH('Supplier Change Request FORM Z'!$D$61,C2788)),MAX($G$1:G2787)+1,0))</f>
        <v>0</v>
      </c>
      <c r="H2788" s="3" t="str">
        <f t="shared" si="220"/>
        <v/>
      </c>
      <c r="K2788" s="5" t="e">
        <f>IF('Supplier Change Request FORM Z'!$D$58="",IF(AND((#REF!=C2788),(LEFT(#REF!,1)=LEFT(E2788,1)),(LEFT(#REF!,2)=LEFT(A2788,2))),MAX($K$1:K2787)+1,0),IF(AND(('Supplier Change Request FORM Z'!$D$61=C2788),(LEFT('Supplier Change Request FORM Z'!$D$58,1)=LEFT(E2788,1)),(LEFT('Supplier Change Request FORM Z'!$D$59,2)=LEFT(A2788,2))),MAX($K$1:K2787)+1,0))</f>
        <v>#REF!</v>
      </c>
      <c r="L2788" s="3" t="str">
        <f t="shared" si="221"/>
        <v/>
      </c>
      <c r="Q2788" s="5"/>
      <c r="R2788" s="3"/>
      <c r="U2788" s="5">
        <f>IF('Supplier Change Request FORM Z'!$D$71="",IF(ISNUMBER(SEARCH(#REF!,C2788)),MAX($U$1:U2787)+1,0),IF(ISNUMBER(SEARCH('Supplier Change Request FORM Z'!$D$71,C2788)),MAX($U$1:U2787)+1,0))</f>
        <v>0</v>
      </c>
      <c r="V2788" s="3" t="str">
        <f t="shared" si="222"/>
        <v/>
      </c>
      <c r="Y2788" s="5">
        <f>IF('Supplier Change Request FORM Z'!$D$71="",IF(ISNUMBER(SEARCH(#REF!,C2788)),MAX($Y$1:Y2787)+1,0),IF(ISNUMBER(SEARCH('Supplier Change Request FORM Z'!$D$71,C2788)),MAX($Y$1:Y2787)+1,0))</f>
        <v>0</v>
      </c>
      <c r="Z2788" s="3" t="str">
        <f t="shared" si="223"/>
        <v/>
      </c>
      <c r="AE2788" s="5" t="e">
        <f>IF('Supplier Change Request FORM Z'!$D$58="",IF(LEFT(#REF!,1)="F",0,IF(AND((LEFT(#REF!,1)=LEFT(E2788,1)),(LEFT(#REF!,2)=LEFT(A2788,2))),MAX($AE$1:AE2787)+1,0)),IF(LEFT('Supplier Change Request FORM Z'!$D$58,1)="F",0,IF(AND((LEFT('Supplier Change Request FORM Z'!$D$58,1)=LEFT(E2788,1)),(LEFT('Supplier Change Request FORM Z'!$D$59,2)=LEFT(A2788,2))),MAX($AE$1:AE2787)+1,0)))</f>
        <v>#REF!</v>
      </c>
      <c r="AF2788" s="3" t="str">
        <f t="shared" si="224"/>
        <v/>
      </c>
    </row>
    <row r="2789" spans="1:32" x14ac:dyDescent="0.35">
      <c r="A2789" s="2" t="s">
        <v>4216</v>
      </c>
      <c r="B2789" s="2" t="s">
        <v>4327</v>
      </c>
      <c r="C2789" s="2" t="s">
        <v>4324</v>
      </c>
      <c r="D2789" s="2" t="s">
        <v>4327</v>
      </c>
      <c r="E2789" s="2" t="s">
        <v>9644</v>
      </c>
      <c r="G2789" s="5">
        <f>IF('Supplier Change Request FORM Z'!$D$61="",IF(ISNUMBER(SEARCH(#REF!,C2789)),MAX($G$1:G2788)+1,0),IF(ISNUMBER(SEARCH('Supplier Change Request FORM Z'!$D$61,C2789)),MAX($G$1:G2788)+1,0))</f>
        <v>0</v>
      </c>
      <c r="H2789" s="3" t="str">
        <f t="shared" si="220"/>
        <v/>
      </c>
      <c r="K2789" s="5" t="e">
        <f>IF('Supplier Change Request FORM Z'!$D$58="",IF(AND((#REF!=C2789),(LEFT(#REF!,1)=LEFT(E2789,1)),(LEFT(#REF!,2)=LEFT(A2789,2))),MAX($K$1:K2788)+1,0),IF(AND(('Supplier Change Request FORM Z'!$D$61=C2789),(LEFT('Supplier Change Request FORM Z'!$D$58,1)=LEFT(E2789,1)),(LEFT('Supplier Change Request FORM Z'!$D$59,2)=LEFT(A2789,2))),MAX($K$1:K2788)+1,0))</f>
        <v>#REF!</v>
      </c>
      <c r="L2789" s="3" t="str">
        <f t="shared" si="221"/>
        <v/>
      </c>
      <c r="Q2789" s="5"/>
      <c r="R2789" s="3"/>
      <c r="U2789" s="5">
        <f>IF('Supplier Change Request FORM Z'!$D$71="",IF(ISNUMBER(SEARCH(#REF!,C2789)),MAX($U$1:U2788)+1,0),IF(ISNUMBER(SEARCH('Supplier Change Request FORM Z'!$D$71,C2789)),MAX($U$1:U2788)+1,0))</f>
        <v>0</v>
      </c>
      <c r="V2789" s="3" t="str">
        <f t="shared" si="222"/>
        <v/>
      </c>
      <c r="Y2789" s="5">
        <f>IF('Supplier Change Request FORM Z'!$D$71="",IF(ISNUMBER(SEARCH(#REF!,C2789)),MAX($Y$1:Y2788)+1,0),IF(ISNUMBER(SEARCH('Supplier Change Request FORM Z'!$D$71,C2789)),MAX($Y$1:Y2788)+1,0))</f>
        <v>0</v>
      </c>
      <c r="Z2789" s="3" t="str">
        <f t="shared" si="223"/>
        <v/>
      </c>
      <c r="AE2789" s="5" t="e">
        <f>IF('Supplier Change Request FORM Z'!$D$58="",IF(LEFT(#REF!,1)="F",0,IF(AND((LEFT(#REF!,1)=LEFT(E2789,1)),(LEFT(#REF!,2)=LEFT(A2789,2))),MAX($AE$1:AE2788)+1,0)),IF(LEFT('Supplier Change Request FORM Z'!$D$58,1)="F",0,IF(AND((LEFT('Supplier Change Request FORM Z'!$D$58,1)=LEFT(E2789,1)),(LEFT('Supplier Change Request FORM Z'!$D$59,2)=LEFT(A2789,2))),MAX($AE$1:AE2788)+1,0)))</f>
        <v>#REF!</v>
      </c>
      <c r="AF2789" s="3" t="str">
        <f t="shared" si="224"/>
        <v/>
      </c>
    </row>
    <row r="2790" spans="1:32" x14ac:dyDescent="0.35">
      <c r="A2790" s="2" t="s">
        <v>4216</v>
      </c>
      <c r="B2790" s="2" t="s">
        <v>4359</v>
      </c>
      <c r="C2790" s="2" t="s">
        <v>4358</v>
      </c>
      <c r="D2790" s="2" t="s">
        <v>4359</v>
      </c>
      <c r="E2790" s="2" t="s">
        <v>9644</v>
      </c>
      <c r="G2790" s="5">
        <f>IF('Supplier Change Request FORM Z'!$D$61="",IF(ISNUMBER(SEARCH(#REF!,C2790)),MAX($G$1:G2789)+1,0),IF(ISNUMBER(SEARCH('Supplier Change Request FORM Z'!$D$61,C2790)),MAX($G$1:G2789)+1,0))</f>
        <v>0</v>
      </c>
      <c r="H2790" s="3" t="str">
        <f t="shared" si="220"/>
        <v/>
      </c>
      <c r="K2790" s="5" t="e">
        <f>IF('Supplier Change Request FORM Z'!$D$58="",IF(AND((#REF!=C2790),(LEFT(#REF!,1)=LEFT(E2790,1)),(LEFT(#REF!,2)=LEFT(A2790,2))),MAX($K$1:K2789)+1,0),IF(AND(('Supplier Change Request FORM Z'!$D$61=C2790),(LEFT('Supplier Change Request FORM Z'!$D$58,1)=LEFT(E2790,1)),(LEFT('Supplier Change Request FORM Z'!$D$59,2)=LEFT(A2790,2))),MAX($K$1:K2789)+1,0))</f>
        <v>#REF!</v>
      </c>
      <c r="L2790" s="3" t="str">
        <f t="shared" si="221"/>
        <v/>
      </c>
      <c r="Q2790" s="5"/>
      <c r="R2790" s="3"/>
      <c r="U2790" s="5">
        <f>IF('Supplier Change Request FORM Z'!$D$71="",IF(ISNUMBER(SEARCH(#REF!,C2790)),MAX($U$1:U2789)+1,0),IF(ISNUMBER(SEARCH('Supplier Change Request FORM Z'!$D$71,C2790)),MAX($U$1:U2789)+1,0))</f>
        <v>0</v>
      </c>
      <c r="V2790" s="3" t="str">
        <f t="shared" si="222"/>
        <v/>
      </c>
      <c r="Y2790" s="5">
        <f>IF('Supplier Change Request FORM Z'!$D$71="",IF(ISNUMBER(SEARCH(#REF!,C2790)),MAX($Y$1:Y2789)+1,0),IF(ISNUMBER(SEARCH('Supplier Change Request FORM Z'!$D$71,C2790)),MAX($Y$1:Y2789)+1,0))</f>
        <v>0</v>
      </c>
      <c r="Z2790" s="3" t="str">
        <f t="shared" si="223"/>
        <v/>
      </c>
      <c r="AE2790" s="5" t="e">
        <f>IF('Supplier Change Request FORM Z'!$D$58="",IF(LEFT(#REF!,1)="F",0,IF(AND((LEFT(#REF!,1)=LEFT(E2790,1)),(LEFT(#REF!,2)=LEFT(A2790,2))),MAX($AE$1:AE2789)+1,0)),IF(LEFT('Supplier Change Request FORM Z'!$D$58,1)="F",0,IF(AND((LEFT('Supplier Change Request FORM Z'!$D$58,1)=LEFT(E2790,1)),(LEFT('Supplier Change Request FORM Z'!$D$59,2)=LEFT(A2790,2))),MAX($AE$1:AE2789)+1,0)))</f>
        <v>#REF!</v>
      </c>
      <c r="AF2790" s="3" t="str">
        <f t="shared" si="224"/>
        <v/>
      </c>
    </row>
    <row r="2791" spans="1:32" x14ac:dyDescent="0.35">
      <c r="A2791" s="2" t="s">
        <v>4216</v>
      </c>
      <c r="B2791" s="2" t="s">
        <v>4363</v>
      </c>
      <c r="C2791" s="2" t="s">
        <v>4362</v>
      </c>
      <c r="D2791" s="2" t="s">
        <v>4363</v>
      </c>
      <c r="E2791" s="2" t="s">
        <v>9644</v>
      </c>
      <c r="G2791" s="5">
        <f>IF('Supplier Change Request FORM Z'!$D$61="",IF(ISNUMBER(SEARCH(#REF!,C2791)),MAX($G$1:G2790)+1,0),IF(ISNUMBER(SEARCH('Supplier Change Request FORM Z'!$D$61,C2791)),MAX($G$1:G2790)+1,0))</f>
        <v>0</v>
      </c>
      <c r="H2791" s="3" t="str">
        <f t="shared" si="220"/>
        <v/>
      </c>
      <c r="K2791" s="5" t="e">
        <f>IF('Supplier Change Request FORM Z'!$D$58="",IF(AND((#REF!=C2791),(LEFT(#REF!,1)=LEFT(E2791,1)),(LEFT(#REF!,2)=LEFT(A2791,2))),MAX($K$1:K2790)+1,0),IF(AND(('Supplier Change Request FORM Z'!$D$61=C2791),(LEFT('Supplier Change Request FORM Z'!$D$58,1)=LEFT(E2791,1)),(LEFT('Supplier Change Request FORM Z'!$D$59,2)=LEFT(A2791,2))),MAX($K$1:K2790)+1,0))</f>
        <v>#REF!</v>
      </c>
      <c r="L2791" s="3" t="str">
        <f t="shared" si="221"/>
        <v/>
      </c>
      <c r="Q2791" s="5"/>
      <c r="R2791" s="3"/>
      <c r="U2791" s="5">
        <f>IF('Supplier Change Request FORM Z'!$D$71="",IF(ISNUMBER(SEARCH(#REF!,C2791)),MAX($U$1:U2790)+1,0),IF(ISNUMBER(SEARCH('Supplier Change Request FORM Z'!$D$71,C2791)),MAX($U$1:U2790)+1,0))</f>
        <v>0</v>
      </c>
      <c r="V2791" s="3" t="str">
        <f t="shared" si="222"/>
        <v/>
      </c>
      <c r="Y2791" s="5">
        <f>IF('Supplier Change Request FORM Z'!$D$71="",IF(ISNUMBER(SEARCH(#REF!,C2791)),MAX($Y$1:Y2790)+1,0),IF(ISNUMBER(SEARCH('Supplier Change Request FORM Z'!$D$71,C2791)),MAX($Y$1:Y2790)+1,0))</f>
        <v>0</v>
      </c>
      <c r="Z2791" s="3" t="str">
        <f t="shared" si="223"/>
        <v/>
      </c>
      <c r="AE2791" s="5" t="e">
        <f>IF('Supplier Change Request FORM Z'!$D$58="",IF(LEFT(#REF!,1)="F",0,IF(AND((LEFT(#REF!,1)=LEFT(E2791,1)),(LEFT(#REF!,2)=LEFT(A2791,2))),MAX($AE$1:AE2790)+1,0)),IF(LEFT('Supplier Change Request FORM Z'!$D$58,1)="F",0,IF(AND((LEFT('Supplier Change Request FORM Z'!$D$58,1)=LEFT(E2791,1)),(LEFT('Supplier Change Request FORM Z'!$D$59,2)=LEFT(A2791,2))),MAX($AE$1:AE2790)+1,0)))</f>
        <v>#REF!</v>
      </c>
      <c r="AF2791" s="3" t="str">
        <f t="shared" si="224"/>
        <v/>
      </c>
    </row>
    <row r="2792" spans="1:32" x14ac:dyDescent="0.35">
      <c r="A2792" s="2" t="s">
        <v>4216</v>
      </c>
      <c r="B2792" s="2" t="s">
        <v>9697</v>
      </c>
      <c r="C2792" s="2" t="s">
        <v>9698</v>
      </c>
      <c r="D2792" s="2" t="s">
        <v>9697</v>
      </c>
      <c r="E2792" s="2" t="s">
        <v>9644</v>
      </c>
      <c r="G2792" s="5">
        <f>IF('Supplier Change Request FORM Z'!$D$61="",IF(ISNUMBER(SEARCH(#REF!,C2792)),MAX($G$1:G2791)+1,0),IF(ISNUMBER(SEARCH('Supplier Change Request FORM Z'!$D$61,C2792)),MAX($G$1:G2791)+1,0))</f>
        <v>0</v>
      </c>
      <c r="H2792" s="3" t="str">
        <f t="shared" si="220"/>
        <v/>
      </c>
      <c r="K2792" s="5" t="e">
        <f>IF('Supplier Change Request FORM Z'!$D$58="",IF(AND((#REF!=C2792),(LEFT(#REF!,1)=LEFT(E2792,1)),(LEFT(#REF!,2)=LEFT(A2792,2))),MAX($K$1:K2791)+1,0),IF(AND(('Supplier Change Request FORM Z'!$D$61=C2792),(LEFT('Supplier Change Request FORM Z'!$D$58,1)=LEFT(E2792,1)),(LEFT('Supplier Change Request FORM Z'!$D$59,2)=LEFT(A2792,2))),MAX($K$1:K2791)+1,0))</f>
        <v>#REF!</v>
      </c>
      <c r="L2792" s="3" t="str">
        <f t="shared" si="221"/>
        <v/>
      </c>
      <c r="Q2792" s="5"/>
      <c r="R2792" s="3"/>
      <c r="U2792" s="5">
        <f>IF('Supplier Change Request FORM Z'!$D$71="",IF(ISNUMBER(SEARCH(#REF!,C2792)),MAX($U$1:U2791)+1,0),IF(ISNUMBER(SEARCH('Supplier Change Request FORM Z'!$D$71,C2792)),MAX($U$1:U2791)+1,0))</f>
        <v>0</v>
      </c>
      <c r="V2792" s="3" t="str">
        <f t="shared" si="222"/>
        <v/>
      </c>
      <c r="Y2792" s="5">
        <f>IF('Supplier Change Request FORM Z'!$D$71="",IF(ISNUMBER(SEARCH(#REF!,C2792)),MAX($Y$1:Y2791)+1,0),IF(ISNUMBER(SEARCH('Supplier Change Request FORM Z'!$D$71,C2792)),MAX($Y$1:Y2791)+1,0))</f>
        <v>0</v>
      </c>
      <c r="Z2792" s="3" t="str">
        <f t="shared" si="223"/>
        <v/>
      </c>
      <c r="AE2792" s="5" t="e">
        <f>IF('Supplier Change Request FORM Z'!$D$58="",IF(LEFT(#REF!,1)="F",0,IF(AND((LEFT(#REF!,1)=LEFT(E2792,1)),(LEFT(#REF!,2)=LEFT(A2792,2))),MAX($AE$1:AE2791)+1,0)),IF(LEFT('Supplier Change Request FORM Z'!$D$58,1)="F",0,IF(AND((LEFT('Supplier Change Request FORM Z'!$D$58,1)=LEFT(E2792,1)),(LEFT('Supplier Change Request FORM Z'!$D$59,2)=LEFT(A2792,2))),MAX($AE$1:AE2791)+1,0)))</f>
        <v>#REF!</v>
      </c>
      <c r="AF2792" s="3" t="str">
        <f t="shared" si="224"/>
        <v/>
      </c>
    </row>
    <row r="2793" spans="1:32" x14ac:dyDescent="0.35">
      <c r="A2793" s="2" t="s">
        <v>4216</v>
      </c>
      <c r="B2793" s="2" t="s">
        <v>4374</v>
      </c>
      <c r="C2793" s="2" t="s">
        <v>90</v>
      </c>
      <c r="D2793" s="2" t="s">
        <v>4374</v>
      </c>
      <c r="E2793" s="2" t="s">
        <v>9644</v>
      </c>
      <c r="G2793" s="5">
        <f>IF('Supplier Change Request FORM Z'!$D$61="",IF(ISNUMBER(SEARCH(#REF!,C2793)),MAX($G$1:G2792)+1,0),IF(ISNUMBER(SEARCH('Supplier Change Request FORM Z'!$D$61,C2793)),MAX($G$1:G2792)+1,0))</f>
        <v>0</v>
      </c>
      <c r="H2793" s="3" t="str">
        <f t="shared" si="220"/>
        <v/>
      </c>
      <c r="K2793" s="5" t="e">
        <f>IF('Supplier Change Request FORM Z'!$D$58="",IF(AND((#REF!=C2793),(LEFT(#REF!,1)=LEFT(E2793,1)),(LEFT(#REF!,2)=LEFT(A2793,2))),MAX($K$1:K2792)+1,0),IF(AND(('Supplier Change Request FORM Z'!$D$61=C2793),(LEFT('Supplier Change Request FORM Z'!$D$58,1)=LEFT(E2793,1)),(LEFT('Supplier Change Request FORM Z'!$D$59,2)=LEFT(A2793,2))),MAX($K$1:K2792)+1,0))</f>
        <v>#REF!</v>
      </c>
      <c r="L2793" s="3" t="str">
        <f t="shared" si="221"/>
        <v/>
      </c>
      <c r="Q2793" s="5"/>
      <c r="R2793" s="3"/>
      <c r="U2793" s="5">
        <f>IF('Supplier Change Request FORM Z'!$D$71="",IF(ISNUMBER(SEARCH(#REF!,C2793)),MAX($U$1:U2792)+1,0),IF(ISNUMBER(SEARCH('Supplier Change Request FORM Z'!$D$71,C2793)),MAX($U$1:U2792)+1,0))</f>
        <v>0</v>
      </c>
      <c r="V2793" s="3" t="str">
        <f t="shared" si="222"/>
        <v/>
      </c>
      <c r="Y2793" s="5">
        <f>IF('Supplier Change Request FORM Z'!$D$71="",IF(ISNUMBER(SEARCH(#REF!,C2793)),MAX($Y$1:Y2792)+1,0),IF(ISNUMBER(SEARCH('Supplier Change Request FORM Z'!$D$71,C2793)),MAX($Y$1:Y2792)+1,0))</f>
        <v>0</v>
      </c>
      <c r="Z2793" s="3" t="str">
        <f t="shared" si="223"/>
        <v/>
      </c>
      <c r="AE2793" s="5" t="e">
        <f>IF('Supplier Change Request FORM Z'!$D$58="",IF(LEFT(#REF!,1)="F",0,IF(AND((LEFT(#REF!,1)=LEFT(E2793,1)),(LEFT(#REF!,2)=LEFT(A2793,2))),MAX($AE$1:AE2792)+1,0)),IF(LEFT('Supplier Change Request FORM Z'!$D$58,1)="F",0,IF(AND((LEFT('Supplier Change Request FORM Z'!$D$58,1)=LEFT(E2793,1)),(LEFT('Supplier Change Request FORM Z'!$D$59,2)=LEFT(A2793,2))),MAX($AE$1:AE2792)+1,0)))</f>
        <v>#REF!</v>
      </c>
      <c r="AF2793" s="3" t="str">
        <f t="shared" si="224"/>
        <v/>
      </c>
    </row>
    <row r="2794" spans="1:32" x14ac:dyDescent="0.35">
      <c r="A2794" s="2" t="s">
        <v>4379</v>
      </c>
      <c r="B2794" s="2" t="s">
        <v>2922</v>
      </c>
      <c r="C2794" s="2" t="s">
        <v>2921</v>
      </c>
      <c r="D2794" s="2" t="s">
        <v>2922</v>
      </c>
      <c r="E2794" s="2" t="s">
        <v>9644</v>
      </c>
      <c r="G2794" s="5">
        <f>IF('Supplier Change Request FORM Z'!$D$61="",IF(ISNUMBER(SEARCH(#REF!,C2794)),MAX($G$1:G2793)+1,0),IF(ISNUMBER(SEARCH('Supplier Change Request FORM Z'!$D$61,C2794)),MAX($G$1:G2793)+1,0))</f>
        <v>0</v>
      </c>
      <c r="H2794" s="3" t="str">
        <f t="shared" si="220"/>
        <v/>
      </c>
      <c r="K2794" s="5" t="e">
        <f>IF('Supplier Change Request FORM Z'!$D$58="",IF(AND((#REF!=C2794),(LEFT(#REF!,1)=LEFT(E2794,1)),(LEFT(#REF!,2)=LEFT(A2794,2))),MAX($K$1:K2793)+1,0),IF(AND(('Supplier Change Request FORM Z'!$D$61=C2794),(LEFT('Supplier Change Request FORM Z'!$D$58,1)=LEFT(E2794,1)),(LEFT('Supplier Change Request FORM Z'!$D$59,2)=LEFT(A2794,2))),MAX($K$1:K2793)+1,0))</f>
        <v>#REF!</v>
      </c>
      <c r="L2794" s="3" t="str">
        <f t="shared" si="221"/>
        <v/>
      </c>
      <c r="Q2794" s="5"/>
      <c r="R2794" s="3"/>
      <c r="U2794" s="5">
        <f>IF('Supplier Change Request FORM Z'!$D$71="",IF(ISNUMBER(SEARCH(#REF!,C2794)),MAX($U$1:U2793)+1,0),IF(ISNUMBER(SEARCH('Supplier Change Request FORM Z'!$D$71,C2794)),MAX($U$1:U2793)+1,0))</f>
        <v>0</v>
      </c>
      <c r="V2794" s="3" t="str">
        <f t="shared" si="222"/>
        <v/>
      </c>
      <c r="Y2794" s="5">
        <f>IF('Supplier Change Request FORM Z'!$D$71="",IF(ISNUMBER(SEARCH(#REF!,C2794)),MAX($Y$1:Y2793)+1,0),IF(ISNUMBER(SEARCH('Supplier Change Request FORM Z'!$D$71,C2794)),MAX($Y$1:Y2793)+1,0))</f>
        <v>0</v>
      </c>
      <c r="Z2794" s="3" t="str">
        <f t="shared" si="223"/>
        <v/>
      </c>
      <c r="AE2794" s="5" t="e">
        <f>IF('Supplier Change Request FORM Z'!$D$58="",IF(LEFT(#REF!,1)="F",0,IF(AND((LEFT(#REF!,1)=LEFT(E2794,1)),(LEFT(#REF!,2)=LEFT(A2794,2))),MAX($AE$1:AE2793)+1,0)),IF(LEFT('Supplier Change Request FORM Z'!$D$58,1)="F",0,IF(AND((LEFT('Supplier Change Request FORM Z'!$D$58,1)=LEFT(E2794,1)),(LEFT('Supplier Change Request FORM Z'!$D$59,2)=LEFT(A2794,2))),MAX($AE$1:AE2793)+1,0)))</f>
        <v>#REF!</v>
      </c>
      <c r="AF2794" s="3" t="str">
        <f t="shared" si="224"/>
        <v/>
      </c>
    </row>
    <row r="2795" spans="1:32" x14ac:dyDescent="0.35">
      <c r="A2795" s="2" t="s">
        <v>4379</v>
      </c>
      <c r="B2795" s="2" t="s">
        <v>4383</v>
      </c>
      <c r="C2795" s="2" t="s">
        <v>4382</v>
      </c>
      <c r="D2795" s="2" t="s">
        <v>4383</v>
      </c>
      <c r="E2795" s="2" t="s">
        <v>9644</v>
      </c>
      <c r="G2795" s="5">
        <f>IF('Supplier Change Request FORM Z'!$D$61="",IF(ISNUMBER(SEARCH(#REF!,C2795)),MAX($G$1:G2794)+1,0),IF(ISNUMBER(SEARCH('Supplier Change Request FORM Z'!$D$61,C2795)),MAX($G$1:G2794)+1,0))</f>
        <v>0</v>
      </c>
      <c r="H2795" s="3" t="str">
        <f t="shared" si="220"/>
        <v/>
      </c>
      <c r="K2795" s="5" t="e">
        <f>IF('Supplier Change Request FORM Z'!$D$58="",IF(AND((#REF!=C2795),(LEFT(#REF!,1)=LEFT(E2795,1)),(LEFT(#REF!,2)=LEFT(A2795,2))),MAX($K$1:K2794)+1,0),IF(AND(('Supplier Change Request FORM Z'!$D$61=C2795),(LEFT('Supplier Change Request FORM Z'!$D$58,1)=LEFT(E2795,1)),(LEFT('Supplier Change Request FORM Z'!$D$59,2)=LEFT(A2795,2))),MAX($K$1:K2794)+1,0))</f>
        <v>#REF!</v>
      </c>
      <c r="L2795" s="3" t="str">
        <f t="shared" si="221"/>
        <v/>
      </c>
      <c r="Q2795" s="5"/>
      <c r="R2795" s="3"/>
      <c r="U2795" s="5">
        <f>IF('Supplier Change Request FORM Z'!$D$71="",IF(ISNUMBER(SEARCH(#REF!,C2795)),MAX($U$1:U2794)+1,0),IF(ISNUMBER(SEARCH('Supplier Change Request FORM Z'!$D$71,C2795)),MAX($U$1:U2794)+1,0))</f>
        <v>0</v>
      </c>
      <c r="V2795" s="3" t="str">
        <f t="shared" si="222"/>
        <v/>
      </c>
      <c r="Y2795" s="5">
        <f>IF('Supplier Change Request FORM Z'!$D$71="",IF(ISNUMBER(SEARCH(#REF!,C2795)),MAX($Y$1:Y2794)+1,0),IF(ISNUMBER(SEARCH('Supplier Change Request FORM Z'!$D$71,C2795)),MAX($Y$1:Y2794)+1,0))</f>
        <v>0</v>
      </c>
      <c r="Z2795" s="3" t="str">
        <f t="shared" si="223"/>
        <v/>
      </c>
      <c r="AE2795" s="5" t="e">
        <f>IF('Supplier Change Request FORM Z'!$D$58="",IF(LEFT(#REF!,1)="F",0,IF(AND((LEFT(#REF!,1)=LEFT(E2795,1)),(LEFT(#REF!,2)=LEFT(A2795,2))),MAX($AE$1:AE2794)+1,0)),IF(LEFT('Supplier Change Request FORM Z'!$D$58,1)="F",0,IF(AND((LEFT('Supplier Change Request FORM Z'!$D$58,1)=LEFT(E2795,1)),(LEFT('Supplier Change Request FORM Z'!$D$59,2)=LEFT(A2795,2))),MAX($AE$1:AE2794)+1,0)))</f>
        <v>#REF!</v>
      </c>
      <c r="AF2795" s="3" t="str">
        <f t="shared" si="224"/>
        <v/>
      </c>
    </row>
    <row r="2796" spans="1:32" x14ac:dyDescent="0.35">
      <c r="A2796" s="2" t="s">
        <v>4379</v>
      </c>
      <c r="B2796" s="2" t="s">
        <v>4387</v>
      </c>
      <c r="C2796" s="2" t="s">
        <v>4386</v>
      </c>
      <c r="D2796" s="2" t="s">
        <v>4387</v>
      </c>
      <c r="E2796" s="2" t="s">
        <v>9644</v>
      </c>
      <c r="G2796" s="5">
        <f>IF('Supplier Change Request FORM Z'!$D$61="",IF(ISNUMBER(SEARCH(#REF!,C2796)),MAX($G$1:G2795)+1,0),IF(ISNUMBER(SEARCH('Supplier Change Request FORM Z'!$D$61,C2796)),MAX($G$1:G2795)+1,0))</f>
        <v>0</v>
      </c>
      <c r="H2796" s="3" t="str">
        <f t="shared" si="220"/>
        <v/>
      </c>
      <c r="K2796" s="5" t="e">
        <f>IF('Supplier Change Request FORM Z'!$D$58="",IF(AND((#REF!=C2796),(LEFT(#REF!,1)=LEFT(E2796,1)),(LEFT(#REF!,2)=LEFT(A2796,2))),MAX($K$1:K2795)+1,0),IF(AND(('Supplier Change Request FORM Z'!$D$61=C2796),(LEFT('Supplier Change Request FORM Z'!$D$58,1)=LEFT(E2796,1)),(LEFT('Supplier Change Request FORM Z'!$D$59,2)=LEFT(A2796,2))),MAX($K$1:K2795)+1,0))</f>
        <v>#REF!</v>
      </c>
      <c r="L2796" s="3" t="str">
        <f t="shared" si="221"/>
        <v/>
      </c>
      <c r="Q2796" s="5"/>
      <c r="R2796" s="3"/>
      <c r="U2796" s="5">
        <f>IF('Supplier Change Request FORM Z'!$D$71="",IF(ISNUMBER(SEARCH(#REF!,C2796)),MAX($U$1:U2795)+1,0),IF(ISNUMBER(SEARCH('Supplier Change Request FORM Z'!$D$71,C2796)),MAX($U$1:U2795)+1,0))</f>
        <v>0</v>
      </c>
      <c r="V2796" s="3" t="str">
        <f t="shared" si="222"/>
        <v/>
      </c>
      <c r="Y2796" s="5">
        <f>IF('Supplier Change Request FORM Z'!$D$71="",IF(ISNUMBER(SEARCH(#REF!,C2796)),MAX($Y$1:Y2795)+1,0),IF(ISNUMBER(SEARCH('Supplier Change Request FORM Z'!$D$71,C2796)),MAX($Y$1:Y2795)+1,0))</f>
        <v>0</v>
      </c>
      <c r="Z2796" s="3" t="str">
        <f t="shared" si="223"/>
        <v/>
      </c>
      <c r="AE2796" s="5" t="e">
        <f>IF('Supplier Change Request FORM Z'!$D$58="",IF(LEFT(#REF!,1)="F",0,IF(AND((LEFT(#REF!,1)=LEFT(E2796,1)),(LEFT(#REF!,2)=LEFT(A2796,2))),MAX($AE$1:AE2795)+1,0)),IF(LEFT('Supplier Change Request FORM Z'!$D$58,1)="F",0,IF(AND((LEFT('Supplier Change Request FORM Z'!$D$58,1)=LEFT(E2796,1)),(LEFT('Supplier Change Request FORM Z'!$D$59,2)=LEFT(A2796,2))),MAX($AE$1:AE2795)+1,0)))</f>
        <v>#REF!</v>
      </c>
      <c r="AF2796" s="3" t="str">
        <f t="shared" si="224"/>
        <v/>
      </c>
    </row>
    <row r="2797" spans="1:32" x14ac:dyDescent="0.35">
      <c r="A2797" s="2" t="s">
        <v>4379</v>
      </c>
      <c r="B2797" s="2" t="s">
        <v>4385</v>
      </c>
      <c r="C2797" s="2" t="s">
        <v>4384</v>
      </c>
      <c r="D2797" s="2" t="s">
        <v>4385</v>
      </c>
      <c r="E2797" s="2" t="s">
        <v>9644</v>
      </c>
      <c r="G2797" s="5">
        <f>IF('Supplier Change Request FORM Z'!$D$61="",IF(ISNUMBER(SEARCH(#REF!,C2797)),MAX($G$1:G2796)+1,0),IF(ISNUMBER(SEARCH('Supplier Change Request FORM Z'!$D$61,C2797)),MAX($G$1:G2796)+1,0))</f>
        <v>0</v>
      </c>
      <c r="H2797" s="3" t="str">
        <f t="shared" si="220"/>
        <v/>
      </c>
      <c r="K2797" s="5" t="e">
        <f>IF('Supplier Change Request FORM Z'!$D$58="",IF(AND((#REF!=C2797),(LEFT(#REF!,1)=LEFT(E2797,1)),(LEFT(#REF!,2)=LEFT(A2797,2))),MAX($K$1:K2796)+1,0),IF(AND(('Supplier Change Request FORM Z'!$D$61=C2797),(LEFT('Supplier Change Request FORM Z'!$D$58,1)=LEFT(E2797,1)),(LEFT('Supplier Change Request FORM Z'!$D$59,2)=LEFT(A2797,2))),MAX($K$1:K2796)+1,0))</f>
        <v>#REF!</v>
      </c>
      <c r="L2797" s="3" t="str">
        <f t="shared" si="221"/>
        <v/>
      </c>
      <c r="Q2797" s="5"/>
      <c r="R2797" s="3"/>
      <c r="U2797" s="5">
        <f>IF('Supplier Change Request FORM Z'!$D$71="",IF(ISNUMBER(SEARCH(#REF!,C2797)),MAX($U$1:U2796)+1,0),IF(ISNUMBER(SEARCH('Supplier Change Request FORM Z'!$D$71,C2797)),MAX($U$1:U2796)+1,0))</f>
        <v>0</v>
      </c>
      <c r="V2797" s="3" t="str">
        <f t="shared" si="222"/>
        <v/>
      </c>
      <c r="Y2797" s="5">
        <f>IF('Supplier Change Request FORM Z'!$D$71="",IF(ISNUMBER(SEARCH(#REF!,C2797)),MAX($Y$1:Y2796)+1,0),IF(ISNUMBER(SEARCH('Supplier Change Request FORM Z'!$D$71,C2797)),MAX($Y$1:Y2796)+1,0))</f>
        <v>0</v>
      </c>
      <c r="Z2797" s="3" t="str">
        <f t="shared" si="223"/>
        <v/>
      </c>
      <c r="AE2797" s="5" t="e">
        <f>IF('Supplier Change Request FORM Z'!$D$58="",IF(LEFT(#REF!,1)="F",0,IF(AND((LEFT(#REF!,1)=LEFT(E2797,1)),(LEFT(#REF!,2)=LEFT(A2797,2))),MAX($AE$1:AE2796)+1,0)),IF(LEFT('Supplier Change Request FORM Z'!$D$58,1)="F",0,IF(AND((LEFT('Supplier Change Request FORM Z'!$D$58,1)=LEFT(E2797,1)),(LEFT('Supplier Change Request FORM Z'!$D$59,2)=LEFT(A2797,2))),MAX($AE$1:AE2796)+1,0)))</f>
        <v>#REF!</v>
      </c>
      <c r="AF2797" s="3" t="str">
        <f t="shared" si="224"/>
        <v/>
      </c>
    </row>
    <row r="2798" spans="1:32" x14ac:dyDescent="0.35">
      <c r="A2798" s="2" t="s">
        <v>4379</v>
      </c>
      <c r="B2798" s="2" t="s">
        <v>4381</v>
      </c>
      <c r="C2798" s="2" t="s">
        <v>4380</v>
      </c>
      <c r="D2798" s="2" t="s">
        <v>4381</v>
      </c>
      <c r="E2798" s="2" t="s">
        <v>9644</v>
      </c>
      <c r="G2798" s="5">
        <f>IF('Supplier Change Request FORM Z'!$D$61="",IF(ISNUMBER(SEARCH(#REF!,C2798)),MAX($G$1:G2797)+1,0),IF(ISNUMBER(SEARCH('Supplier Change Request FORM Z'!$D$61,C2798)),MAX($G$1:G2797)+1,0))</f>
        <v>0</v>
      </c>
      <c r="H2798" s="3" t="str">
        <f t="shared" si="220"/>
        <v/>
      </c>
      <c r="K2798" s="5" t="e">
        <f>IF('Supplier Change Request FORM Z'!$D$58="",IF(AND((#REF!=C2798),(LEFT(#REF!,1)=LEFT(E2798,1)),(LEFT(#REF!,2)=LEFT(A2798,2))),MAX($K$1:K2797)+1,0),IF(AND(('Supplier Change Request FORM Z'!$D$61=C2798),(LEFT('Supplier Change Request FORM Z'!$D$58,1)=LEFT(E2798,1)),(LEFT('Supplier Change Request FORM Z'!$D$59,2)=LEFT(A2798,2))),MAX($K$1:K2797)+1,0))</f>
        <v>#REF!</v>
      </c>
      <c r="L2798" s="3" t="str">
        <f t="shared" si="221"/>
        <v/>
      </c>
      <c r="Q2798" s="5"/>
      <c r="R2798" s="3"/>
      <c r="U2798" s="5">
        <f>IF('Supplier Change Request FORM Z'!$D$71="",IF(ISNUMBER(SEARCH(#REF!,C2798)),MAX($U$1:U2797)+1,0),IF(ISNUMBER(SEARCH('Supplier Change Request FORM Z'!$D$71,C2798)),MAX($U$1:U2797)+1,0))</f>
        <v>0</v>
      </c>
      <c r="V2798" s="3" t="str">
        <f t="shared" si="222"/>
        <v/>
      </c>
      <c r="Y2798" s="5">
        <f>IF('Supplier Change Request FORM Z'!$D$71="",IF(ISNUMBER(SEARCH(#REF!,C2798)),MAX($Y$1:Y2797)+1,0),IF(ISNUMBER(SEARCH('Supplier Change Request FORM Z'!$D$71,C2798)),MAX($Y$1:Y2797)+1,0))</f>
        <v>0</v>
      </c>
      <c r="Z2798" s="3" t="str">
        <f t="shared" si="223"/>
        <v/>
      </c>
      <c r="AE2798" s="5" t="e">
        <f>IF('Supplier Change Request FORM Z'!$D$58="",IF(LEFT(#REF!,1)="F",0,IF(AND((LEFT(#REF!,1)=LEFT(E2798,1)),(LEFT(#REF!,2)=LEFT(A2798,2))),MAX($AE$1:AE2797)+1,0)),IF(LEFT('Supplier Change Request FORM Z'!$D$58,1)="F",0,IF(AND((LEFT('Supplier Change Request FORM Z'!$D$58,1)=LEFT(E2798,1)),(LEFT('Supplier Change Request FORM Z'!$D$59,2)=LEFT(A2798,2))),MAX($AE$1:AE2797)+1,0)))</f>
        <v>#REF!</v>
      </c>
      <c r="AF2798" s="3" t="str">
        <f t="shared" si="224"/>
        <v/>
      </c>
    </row>
    <row r="2799" spans="1:32" x14ac:dyDescent="0.35">
      <c r="A2799" s="2" t="s">
        <v>4379</v>
      </c>
      <c r="B2799" s="2" t="s">
        <v>10785</v>
      </c>
      <c r="C2799" s="2" t="s">
        <v>10784</v>
      </c>
      <c r="D2799" s="2" t="s">
        <v>10785</v>
      </c>
      <c r="E2799" s="2" t="s">
        <v>9644</v>
      </c>
      <c r="G2799" s="5">
        <f>IF('Supplier Change Request FORM Z'!$D$61="",IF(ISNUMBER(SEARCH(#REF!,C2799)),MAX($G$1:G2798)+1,0),IF(ISNUMBER(SEARCH('Supplier Change Request FORM Z'!$D$61,C2799)),MAX($G$1:G2798)+1,0))</f>
        <v>0</v>
      </c>
      <c r="H2799" s="3" t="str">
        <f t="shared" si="220"/>
        <v/>
      </c>
      <c r="K2799" s="5" t="e">
        <f>IF('Supplier Change Request FORM Z'!$D$58="",IF(AND((#REF!=C2799),(LEFT(#REF!,1)=LEFT(E2799,1)),(LEFT(#REF!,2)=LEFT(A2799,2))),MAX($K$1:K2798)+1,0),IF(AND(('Supplier Change Request FORM Z'!$D$61=C2799),(LEFT('Supplier Change Request FORM Z'!$D$58,1)=LEFT(E2799,1)),(LEFT('Supplier Change Request FORM Z'!$D$59,2)=LEFT(A2799,2))),MAX($K$1:K2798)+1,0))</f>
        <v>#REF!</v>
      </c>
      <c r="L2799" s="3" t="str">
        <f t="shared" si="221"/>
        <v/>
      </c>
      <c r="Q2799" s="5"/>
      <c r="R2799" s="3"/>
      <c r="U2799" s="5">
        <f>IF('Supplier Change Request FORM Z'!$D$71="",IF(ISNUMBER(SEARCH(#REF!,C2799)),MAX($U$1:U2798)+1,0),IF(ISNUMBER(SEARCH('Supplier Change Request FORM Z'!$D$71,C2799)),MAX($U$1:U2798)+1,0))</f>
        <v>0</v>
      </c>
      <c r="V2799" s="3" t="str">
        <f t="shared" si="222"/>
        <v/>
      </c>
      <c r="Y2799" s="5">
        <f>IF('Supplier Change Request FORM Z'!$D$71="",IF(ISNUMBER(SEARCH(#REF!,C2799)),MAX($Y$1:Y2798)+1,0),IF(ISNUMBER(SEARCH('Supplier Change Request FORM Z'!$D$71,C2799)),MAX($Y$1:Y2798)+1,0))</f>
        <v>0</v>
      </c>
      <c r="Z2799" s="3" t="str">
        <f t="shared" si="223"/>
        <v/>
      </c>
      <c r="AE2799" s="5" t="e">
        <f>IF('Supplier Change Request FORM Z'!$D$58="",IF(LEFT(#REF!,1)="F",0,IF(AND((LEFT(#REF!,1)=LEFT(E2799,1)),(LEFT(#REF!,2)=LEFT(A2799,2))),MAX($AE$1:AE2798)+1,0)),IF(LEFT('Supplier Change Request FORM Z'!$D$58,1)="F",0,IF(AND((LEFT('Supplier Change Request FORM Z'!$D$58,1)=LEFT(E2799,1)),(LEFT('Supplier Change Request FORM Z'!$D$59,2)=LEFT(A2799,2))),MAX($AE$1:AE2798)+1,0)))</f>
        <v>#REF!</v>
      </c>
      <c r="AF2799" s="3" t="str">
        <f t="shared" si="224"/>
        <v/>
      </c>
    </row>
    <row r="2800" spans="1:32" x14ac:dyDescent="0.35">
      <c r="A2800" s="2" t="s">
        <v>4379</v>
      </c>
      <c r="B2800" s="2" t="s">
        <v>4390</v>
      </c>
      <c r="C2800" s="2" t="s">
        <v>2499</v>
      </c>
      <c r="D2800" s="2" t="s">
        <v>4390</v>
      </c>
      <c r="E2800" s="2" t="s">
        <v>9644</v>
      </c>
      <c r="G2800" s="5">
        <f>IF('Supplier Change Request FORM Z'!$D$61="",IF(ISNUMBER(SEARCH(#REF!,C2800)),MAX($G$1:G2799)+1,0),IF(ISNUMBER(SEARCH('Supplier Change Request FORM Z'!$D$61,C2800)),MAX($G$1:G2799)+1,0))</f>
        <v>0</v>
      </c>
      <c r="H2800" s="3" t="str">
        <f t="shared" si="220"/>
        <v/>
      </c>
      <c r="K2800" s="5" t="e">
        <f>IF('Supplier Change Request FORM Z'!$D$58="",IF(AND((#REF!=C2800),(LEFT(#REF!,1)=LEFT(E2800,1)),(LEFT(#REF!,2)=LEFT(A2800,2))),MAX($K$1:K2799)+1,0),IF(AND(('Supplier Change Request FORM Z'!$D$61=C2800),(LEFT('Supplier Change Request FORM Z'!$D$58,1)=LEFT(E2800,1)),(LEFT('Supplier Change Request FORM Z'!$D$59,2)=LEFT(A2800,2))),MAX($K$1:K2799)+1,0))</f>
        <v>#REF!</v>
      </c>
      <c r="L2800" s="3" t="str">
        <f t="shared" si="221"/>
        <v/>
      </c>
      <c r="Q2800" s="5"/>
      <c r="R2800" s="3"/>
      <c r="U2800" s="5">
        <f>IF('Supplier Change Request FORM Z'!$D$71="",IF(ISNUMBER(SEARCH(#REF!,C2800)),MAX($U$1:U2799)+1,0),IF(ISNUMBER(SEARCH('Supplier Change Request FORM Z'!$D$71,C2800)),MAX($U$1:U2799)+1,0))</f>
        <v>0</v>
      </c>
      <c r="V2800" s="3" t="str">
        <f t="shared" si="222"/>
        <v/>
      </c>
      <c r="Y2800" s="5">
        <f>IF('Supplier Change Request FORM Z'!$D$71="",IF(ISNUMBER(SEARCH(#REF!,C2800)),MAX($Y$1:Y2799)+1,0),IF(ISNUMBER(SEARCH('Supplier Change Request FORM Z'!$D$71,C2800)),MAX($Y$1:Y2799)+1,0))</f>
        <v>0</v>
      </c>
      <c r="Z2800" s="3" t="str">
        <f t="shared" si="223"/>
        <v/>
      </c>
      <c r="AE2800" s="5" t="e">
        <f>IF('Supplier Change Request FORM Z'!$D$58="",IF(LEFT(#REF!,1)="F",0,IF(AND((LEFT(#REF!,1)=LEFT(E2800,1)),(LEFT(#REF!,2)=LEFT(A2800,2))),MAX($AE$1:AE2799)+1,0)),IF(LEFT('Supplier Change Request FORM Z'!$D$58,1)="F",0,IF(AND((LEFT('Supplier Change Request FORM Z'!$D$58,1)=LEFT(E2800,1)),(LEFT('Supplier Change Request FORM Z'!$D$59,2)=LEFT(A2800,2))),MAX($AE$1:AE2799)+1,0)))</f>
        <v>#REF!</v>
      </c>
      <c r="AF2800" s="3" t="str">
        <f t="shared" si="224"/>
        <v/>
      </c>
    </row>
    <row r="2801" spans="1:32" x14ac:dyDescent="0.35">
      <c r="A2801" s="2" t="s">
        <v>4379</v>
      </c>
      <c r="B2801" s="2" t="s">
        <v>4391</v>
      </c>
      <c r="C2801" s="2" t="s">
        <v>1567</v>
      </c>
      <c r="D2801" s="2" t="s">
        <v>4391</v>
      </c>
      <c r="E2801" s="2" t="s">
        <v>9644</v>
      </c>
      <c r="G2801" s="5">
        <f>IF('Supplier Change Request FORM Z'!$D$61="",IF(ISNUMBER(SEARCH(#REF!,C2801)),MAX($G$1:G2800)+1,0),IF(ISNUMBER(SEARCH('Supplier Change Request FORM Z'!$D$61,C2801)),MAX($G$1:G2800)+1,0))</f>
        <v>0</v>
      </c>
      <c r="H2801" s="3" t="str">
        <f t="shared" si="220"/>
        <v/>
      </c>
      <c r="K2801" s="5" t="e">
        <f>IF('Supplier Change Request FORM Z'!$D$58="",IF(AND((#REF!=C2801),(LEFT(#REF!,1)=LEFT(E2801,1)),(LEFT(#REF!,2)=LEFT(A2801,2))),MAX($K$1:K2800)+1,0),IF(AND(('Supplier Change Request FORM Z'!$D$61=C2801),(LEFT('Supplier Change Request FORM Z'!$D$58,1)=LEFT(E2801,1)),(LEFT('Supplier Change Request FORM Z'!$D$59,2)=LEFT(A2801,2))),MAX($K$1:K2800)+1,0))</f>
        <v>#REF!</v>
      </c>
      <c r="L2801" s="3" t="str">
        <f t="shared" si="221"/>
        <v/>
      </c>
      <c r="Q2801" s="5"/>
      <c r="R2801" s="3"/>
      <c r="U2801" s="5">
        <f>IF('Supplier Change Request FORM Z'!$D$71="",IF(ISNUMBER(SEARCH(#REF!,C2801)),MAX($U$1:U2800)+1,0),IF(ISNUMBER(SEARCH('Supplier Change Request FORM Z'!$D$71,C2801)),MAX($U$1:U2800)+1,0))</f>
        <v>0</v>
      </c>
      <c r="V2801" s="3" t="str">
        <f t="shared" si="222"/>
        <v/>
      </c>
      <c r="Y2801" s="5">
        <f>IF('Supplier Change Request FORM Z'!$D$71="",IF(ISNUMBER(SEARCH(#REF!,C2801)),MAX($Y$1:Y2800)+1,0),IF(ISNUMBER(SEARCH('Supplier Change Request FORM Z'!$D$71,C2801)),MAX($Y$1:Y2800)+1,0))</f>
        <v>0</v>
      </c>
      <c r="Z2801" s="3" t="str">
        <f t="shared" si="223"/>
        <v/>
      </c>
      <c r="AE2801" s="5" t="e">
        <f>IF('Supplier Change Request FORM Z'!$D$58="",IF(LEFT(#REF!,1)="F",0,IF(AND((LEFT(#REF!,1)=LEFT(E2801,1)),(LEFT(#REF!,2)=LEFT(A2801,2))),MAX($AE$1:AE2800)+1,0)),IF(LEFT('Supplier Change Request FORM Z'!$D$58,1)="F",0,IF(AND((LEFT('Supplier Change Request FORM Z'!$D$58,1)=LEFT(E2801,1)),(LEFT('Supplier Change Request FORM Z'!$D$59,2)=LEFT(A2801,2))),MAX($AE$1:AE2800)+1,0)))</f>
        <v>#REF!</v>
      </c>
      <c r="AF2801" s="3" t="str">
        <f t="shared" si="224"/>
        <v/>
      </c>
    </row>
    <row r="2802" spans="1:32" x14ac:dyDescent="0.35">
      <c r="A2802" s="2" t="s">
        <v>4379</v>
      </c>
      <c r="B2802" s="2" t="s">
        <v>4393</v>
      </c>
      <c r="C2802" s="2" t="s">
        <v>4392</v>
      </c>
      <c r="D2802" s="2" t="s">
        <v>4393</v>
      </c>
      <c r="E2802" s="2" t="s">
        <v>9644</v>
      </c>
      <c r="G2802" s="5">
        <f>IF('Supplier Change Request FORM Z'!$D$61="",IF(ISNUMBER(SEARCH(#REF!,C2802)),MAX($G$1:G2801)+1,0),IF(ISNUMBER(SEARCH('Supplier Change Request FORM Z'!$D$61,C2802)),MAX($G$1:G2801)+1,0))</f>
        <v>0</v>
      </c>
      <c r="H2802" s="3" t="str">
        <f t="shared" si="220"/>
        <v/>
      </c>
      <c r="K2802" s="5" t="e">
        <f>IF('Supplier Change Request FORM Z'!$D$58="",IF(AND((#REF!=C2802),(LEFT(#REF!,1)=LEFT(E2802,1)),(LEFT(#REF!,2)=LEFT(A2802,2))),MAX($K$1:K2801)+1,0),IF(AND(('Supplier Change Request FORM Z'!$D$61=C2802),(LEFT('Supplier Change Request FORM Z'!$D$58,1)=LEFT(E2802,1)),(LEFT('Supplier Change Request FORM Z'!$D$59,2)=LEFT(A2802,2))),MAX($K$1:K2801)+1,0))</f>
        <v>#REF!</v>
      </c>
      <c r="L2802" s="3" t="str">
        <f t="shared" si="221"/>
        <v/>
      </c>
      <c r="Q2802" s="5"/>
      <c r="R2802" s="3"/>
      <c r="U2802" s="5">
        <f>IF('Supplier Change Request FORM Z'!$D$71="",IF(ISNUMBER(SEARCH(#REF!,C2802)),MAX($U$1:U2801)+1,0),IF(ISNUMBER(SEARCH('Supplier Change Request FORM Z'!$D$71,C2802)),MAX($U$1:U2801)+1,0))</f>
        <v>0</v>
      </c>
      <c r="V2802" s="3" t="str">
        <f t="shared" si="222"/>
        <v/>
      </c>
      <c r="Y2802" s="5">
        <f>IF('Supplier Change Request FORM Z'!$D$71="",IF(ISNUMBER(SEARCH(#REF!,C2802)),MAX($Y$1:Y2801)+1,0),IF(ISNUMBER(SEARCH('Supplier Change Request FORM Z'!$D$71,C2802)),MAX($Y$1:Y2801)+1,0))</f>
        <v>0</v>
      </c>
      <c r="Z2802" s="3" t="str">
        <f t="shared" si="223"/>
        <v/>
      </c>
      <c r="AE2802" s="5" t="e">
        <f>IF('Supplier Change Request FORM Z'!$D$58="",IF(LEFT(#REF!,1)="F",0,IF(AND((LEFT(#REF!,1)=LEFT(E2802,1)),(LEFT(#REF!,2)=LEFT(A2802,2))),MAX($AE$1:AE2801)+1,0)),IF(LEFT('Supplier Change Request FORM Z'!$D$58,1)="F",0,IF(AND((LEFT('Supplier Change Request FORM Z'!$D$58,1)=LEFT(E2802,1)),(LEFT('Supplier Change Request FORM Z'!$D$59,2)=LEFT(A2802,2))),MAX($AE$1:AE2801)+1,0)))</f>
        <v>#REF!</v>
      </c>
      <c r="AF2802" s="3" t="str">
        <f t="shared" si="224"/>
        <v/>
      </c>
    </row>
    <row r="2803" spans="1:32" x14ac:dyDescent="0.35">
      <c r="A2803" s="2" t="s">
        <v>4379</v>
      </c>
      <c r="B2803" s="2" t="s">
        <v>4389</v>
      </c>
      <c r="C2803" s="2" t="s">
        <v>4388</v>
      </c>
      <c r="D2803" s="2" t="s">
        <v>4389</v>
      </c>
      <c r="E2803" s="2" t="s">
        <v>9644</v>
      </c>
      <c r="G2803" s="5">
        <f>IF('Supplier Change Request FORM Z'!$D$61="",IF(ISNUMBER(SEARCH(#REF!,C2803)),MAX($G$1:G2802)+1,0),IF(ISNUMBER(SEARCH('Supplier Change Request FORM Z'!$D$61,C2803)),MAX($G$1:G2802)+1,0))</f>
        <v>0</v>
      </c>
      <c r="H2803" s="3" t="str">
        <f t="shared" si="220"/>
        <v/>
      </c>
      <c r="K2803" s="5" t="e">
        <f>IF('Supplier Change Request FORM Z'!$D$58="",IF(AND((#REF!=C2803),(LEFT(#REF!,1)=LEFT(E2803,1)),(LEFT(#REF!,2)=LEFT(A2803,2))),MAX($K$1:K2802)+1,0),IF(AND(('Supplier Change Request FORM Z'!$D$61=C2803),(LEFT('Supplier Change Request FORM Z'!$D$58,1)=LEFT(E2803,1)),(LEFT('Supplier Change Request FORM Z'!$D$59,2)=LEFT(A2803,2))),MAX($K$1:K2802)+1,0))</f>
        <v>#REF!</v>
      </c>
      <c r="L2803" s="3" t="str">
        <f t="shared" si="221"/>
        <v/>
      </c>
      <c r="Q2803" s="5"/>
      <c r="R2803" s="3"/>
      <c r="U2803" s="5">
        <f>IF('Supplier Change Request FORM Z'!$D$71="",IF(ISNUMBER(SEARCH(#REF!,C2803)),MAX($U$1:U2802)+1,0),IF(ISNUMBER(SEARCH('Supplier Change Request FORM Z'!$D$71,C2803)),MAX($U$1:U2802)+1,0))</f>
        <v>0</v>
      </c>
      <c r="V2803" s="3" t="str">
        <f t="shared" si="222"/>
        <v/>
      </c>
      <c r="Y2803" s="5">
        <f>IF('Supplier Change Request FORM Z'!$D$71="",IF(ISNUMBER(SEARCH(#REF!,C2803)),MAX($Y$1:Y2802)+1,0),IF(ISNUMBER(SEARCH('Supplier Change Request FORM Z'!$D$71,C2803)),MAX($Y$1:Y2802)+1,0))</f>
        <v>0</v>
      </c>
      <c r="Z2803" s="3" t="str">
        <f t="shared" si="223"/>
        <v/>
      </c>
      <c r="AE2803" s="5" t="e">
        <f>IF('Supplier Change Request FORM Z'!$D$58="",IF(LEFT(#REF!,1)="F",0,IF(AND((LEFT(#REF!,1)=LEFT(E2803,1)),(LEFT(#REF!,2)=LEFT(A2803,2))),MAX($AE$1:AE2802)+1,0)),IF(LEFT('Supplier Change Request FORM Z'!$D$58,1)="F",0,IF(AND((LEFT('Supplier Change Request FORM Z'!$D$58,1)=LEFT(E2803,1)),(LEFT('Supplier Change Request FORM Z'!$D$59,2)=LEFT(A2803,2))),MAX($AE$1:AE2802)+1,0)))</f>
        <v>#REF!</v>
      </c>
      <c r="AF2803" s="3" t="str">
        <f t="shared" si="224"/>
        <v/>
      </c>
    </row>
    <row r="2804" spans="1:32" x14ac:dyDescent="0.35">
      <c r="A2804" s="2" t="s">
        <v>4379</v>
      </c>
      <c r="B2804" s="2" t="s">
        <v>4395</v>
      </c>
      <c r="C2804" s="2" t="s">
        <v>4394</v>
      </c>
      <c r="D2804" s="2" t="s">
        <v>4395</v>
      </c>
      <c r="E2804" s="2" t="s">
        <v>9644</v>
      </c>
      <c r="G2804" s="5">
        <f>IF('Supplier Change Request FORM Z'!$D$61="",IF(ISNUMBER(SEARCH(#REF!,C2804)),MAX($G$1:G2803)+1,0),IF(ISNUMBER(SEARCH('Supplier Change Request FORM Z'!$D$61,C2804)),MAX($G$1:G2803)+1,0))</f>
        <v>0</v>
      </c>
      <c r="H2804" s="3" t="str">
        <f t="shared" si="220"/>
        <v/>
      </c>
      <c r="K2804" s="5" t="e">
        <f>IF('Supplier Change Request FORM Z'!$D$58="",IF(AND((#REF!=C2804),(LEFT(#REF!,1)=LEFT(E2804,1)),(LEFT(#REF!,2)=LEFT(A2804,2))),MAX($K$1:K2803)+1,0),IF(AND(('Supplier Change Request FORM Z'!$D$61=C2804),(LEFT('Supplier Change Request FORM Z'!$D$58,1)=LEFT(E2804,1)),(LEFT('Supplier Change Request FORM Z'!$D$59,2)=LEFT(A2804,2))),MAX($K$1:K2803)+1,0))</f>
        <v>#REF!</v>
      </c>
      <c r="L2804" s="3" t="str">
        <f t="shared" si="221"/>
        <v/>
      </c>
      <c r="Q2804" s="5"/>
      <c r="R2804" s="3"/>
      <c r="U2804" s="5">
        <f>IF('Supplier Change Request FORM Z'!$D$71="",IF(ISNUMBER(SEARCH(#REF!,C2804)),MAX($U$1:U2803)+1,0),IF(ISNUMBER(SEARCH('Supplier Change Request FORM Z'!$D$71,C2804)),MAX($U$1:U2803)+1,0))</f>
        <v>0</v>
      </c>
      <c r="V2804" s="3" t="str">
        <f t="shared" si="222"/>
        <v/>
      </c>
      <c r="Y2804" s="5">
        <f>IF('Supplier Change Request FORM Z'!$D$71="",IF(ISNUMBER(SEARCH(#REF!,C2804)),MAX($Y$1:Y2803)+1,0),IF(ISNUMBER(SEARCH('Supplier Change Request FORM Z'!$D$71,C2804)),MAX($Y$1:Y2803)+1,0))</f>
        <v>0</v>
      </c>
      <c r="Z2804" s="3" t="str">
        <f t="shared" si="223"/>
        <v/>
      </c>
      <c r="AE2804" s="5" t="e">
        <f>IF('Supplier Change Request FORM Z'!$D$58="",IF(LEFT(#REF!,1)="F",0,IF(AND((LEFT(#REF!,1)=LEFT(E2804,1)),(LEFT(#REF!,2)=LEFT(A2804,2))),MAX($AE$1:AE2803)+1,0)),IF(LEFT('Supplier Change Request FORM Z'!$D$58,1)="F",0,IF(AND((LEFT('Supplier Change Request FORM Z'!$D$58,1)=LEFT(E2804,1)),(LEFT('Supplier Change Request FORM Z'!$D$59,2)=LEFT(A2804,2))),MAX($AE$1:AE2803)+1,0)))</f>
        <v>#REF!</v>
      </c>
      <c r="AF2804" s="3" t="str">
        <f t="shared" si="224"/>
        <v/>
      </c>
    </row>
    <row r="2805" spans="1:32" x14ac:dyDescent="0.35">
      <c r="A2805" s="2" t="s">
        <v>4396</v>
      </c>
      <c r="B2805" s="2" t="s">
        <v>4408</v>
      </c>
      <c r="C2805" s="2" t="s">
        <v>4407</v>
      </c>
      <c r="D2805" s="2" t="s">
        <v>4408</v>
      </c>
      <c r="E2805" s="2" t="s">
        <v>9644</v>
      </c>
      <c r="G2805" s="5">
        <f>IF('Supplier Change Request FORM Z'!$D$61="",IF(ISNUMBER(SEARCH(#REF!,C2805)),MAX($G$1:G2804)+1,0),IF(ISNUMBER(SEARCH('Supplier Change Request FORM Z'!$D$61,C2805)),MAX($G$1:G2804)+1,0))</f>
        <v>0</v>
      </c>
      <c r="H2805" s="3" t="str">
        <f t="shared" si="220"/>
        <v/>
      </c>
      <c r="K2805" s="5" t="e">
        <f>IF('Supplier Change Request FORM Z'!$D$58="",IF(AND((#REF!=C2805),(LEFT(#REF!,1)=LEFT(E2805,1)),(LEFT(#REF!,2)=LEFT(A2805,2))),MAX($K$1:K2804)+1,0),IF(AND(('Supplier Change Request FORM Z'!$D$61=C2805),(LEFT('Supplier Change Request FORM Z'!$D$58,1)=LEFT(E2805,1)),(LEFT('Supplier Change Request FORM Z'!$D$59,2)=LEFT(A2805,2))),MAX($K$1:K2804)+1,0))</f>
        <v>#REF!</v>
      </c>
      <c r="L2805" s="3" t="str">
        <f t="shared" si="221"/>
        <v/>
      </c>
      <c r="Q2805" s="5"/>
      <c r="R2805" s="3"/>
      <c r="U2805" s="5">
        <f>IF('Supplier Change Request FORM Z'!$D$71="",IF(ISNUMBER(SEARCH(#REF!,C2805)),MAX($U$1:U2804)+1,0),IF(ISNUMBER(SEARCH('Supplier Change Request FORM Z'!$D$71,C2805)),MAX($U$1:U2804)+1,0))</f>
        <v>0</v>
      </c>
      <c r="V2805" s="3" t="str">
        <f t="shared" si="222"/>
        <v/>
      </c>
      <c r="Y2805" s="5">
        <f>IF('Supplier Change Request FORM Z'!$D$71="",IF(ISNUMBER(SEARCH(#REF!,C2805)),MAX($Y$1:Y2804)+1,0),IF(ISNUMBER(SEARCH('Supplier Change Request FORM Z'!$D$71,C2805)),MAX($Y$1:Y2804)+1,0))</f>
        <v>0</v>
      </c>
      <c r="Z2805" s="3" t="str">
        <f t="shared" si="223"/>
        <v/>
      </c>
      <c r="AE2805" s="5" t="e">
        <f>IF('Supplier Change Request FORM Z'!$D$58="",IF(LEFT(#REF!,1)="F",0,IF(AND((LEFT(#REF!,1)=LEFT(E2805,1)),(LEFT(#REF!,2)=LEFT(A2805,2))),MAX($AE$1:AE2804)+1,0)),IF(LEFT('Supplier Change Request FORM Z'!$D$58,1)="F",0,IF(AND((LEFT('Supplier Change Request FORM Z'!$D$58,1)=LEFT(E2805,1)),(LEFT('Supplier Change Request FORM Z'!$D$59,2)=LEFT(A2805,2))),MAX($AE$1:AE2804)+1,0)))</f>
        <v>#REF!</v>
      </c>
      <c r="AF2805" s="3" t="str">
        <f t="shared" si="224"/>
        <v/>
      </c>
    </row>
    <row r="2806" spans="1:32" x14ac:dyDescent="0.35">
      <c r="A2806" s="2" t="s">
        <v>4396</v>
      </c>
      <c r="B2806" s="2" t="s">
        <v>4414</v>
      </c>
      <c r="C2806" s="2" t="s">
        <v>4399</v>
      </c>
      <c r="D2806" s="2" t="s">
        <v>4414</v>
      </c>
      <c r="E2806" s="2" t="s">
        <v>9644</v>
      </c>
      <c r="G2806" s="5">
        <f>IF('Supplier Change Request FORM Z'!$D$61="",IF(ISNUMBER(SEARCH(#REF!,C2806)),MAX($G$1:G2805)+1,0),IF(ISNUMBER(SEARCH('Supplier Change Request FORM Z'!$D$61,C2806)),MAX($G$1:G2805)+1,0))</f>
        <v>0</v>
      </c>
      <c r="H2806" s="3" t="str">
        <f t="shared" si="220"/>
        <v/>
      </c>
      <c r="K2806" s="5" t="e">
        <f>IF('Supplier Change Request FORM Z'!$D$58="",IF(AND((#REF!=C2806),(LEFT(#REF!,1)=LEFT(E2806,1)),(LEFT(#REF!,2)=LEFT(A2806,2))),MAX($K$1:K2805)+1,0),IF(AND(('Supplier Change Request FORM Z'!$D$61=C2806),(LEFT('Supplier Change Request FORM Z'!$D$58,1)=LEFT(E2806,1)),(LEFT('Supplier Change Request FORM Z'!$D$59,2)=LEFT(A2806,2))),MAX($K$1:K2805)+1,0))</f>
        <v>#REF!</v>
      </c>
      <c r="L2806" s="3" t="str">
        <f t="shared" si="221"/>
        <v/>
      </c>
      <c r="Q2806" s="5"/>
      <c r="R2806" s="3"/>
      <c r="U2806" s="5">
        <f>IF('Supplier Change Request FORM Z'!$D$71="",IF(ISNUMBER(SEARCH(#REF!,C2806)),MAX($U$1:U2805)+1,0),IF(ISNUMBER(SEARCH('Supplier Change Request FORM Z'!$D$71,C2806)),MAX($U$1:U2805)+1,0))</f>
        <v>0</v>
      </c>
      <c r="V2806" s="3" t="str">
        <f t="shared" si="222"/>
        <v/>
      </c>
      <c r="Y2806" s="5">
        <f>IF('Supplier Change Request FORM Z'!$D$71="",IF(ISNUMBER(SEARCH(#REF!,C2806)),MAX($Y$1:Y2805)+1,0),IF(ISNUMBER(SEARCH('Supplier Change Request FORM Z'!$D$71,C2806)),MAX($Y$1:Y2805)+1,0))</f>
        <v>0</v>
      </c>
      <c r="Z2806" s="3" t="str">
        <f t="shared" si="223"/>
        <v/>
      </c>
      <c r="AE2806" s="5" t="e">
        <f>IF('Supplier Change Request FORM Z'!$D$58="",IF(LEFT(#REF!,1)="F",0,IF(AND((LEFT(#REF!,1)=LEFT(E2806,1)),(LEFT(#REF!,2)=LEFT(A2806,2))),MAX($AE$1:AE2805)+1,0)),IF(LEFT('Supplier Change Request FORM Z'!$D$58,1)="F",0,IF(AND((LEFT('Supplier Change Request FORM Z'!$D$58,1)=LEFT(E2806,1)),(LEFT('Supplier Change Request FORM Z'!$D$59,2)=LEFT(A2806,2))),MAX($AE$1:AE2805)+1,0)))</f>
        <v>#REF!</v>
      </c>
      <c r="AF2806" s="3" t="str">
        <f t="shared" si="224"/>
        <v/>
      </c>
    </row>
    <row r="2807" spans="1:32" x14ac:dyDescent="0.35">
      <c r="A2807" s="2" t="s">
        <v>4396</v>
      </c>
      <c r="B2807" s="2" t="s">
        <v>4415</v>
      </c>
      <c r="C2807" s="2" t="s">
        <v>4399</v>
      </c>
      <c r="D2807" s="2" t="s">
        <v>4415</v>
      </c>
      <c r="E2807" s="2" t="s">
        <v>9644</v>
      </c>
      <c r="G2807" s="5">
        <f>IF('Supplier Change Request FORM Z'!$D$61="",IF(ISNUMBER(SEARCH(#REF!,C2807)),MAX($G$1:G2806)+1,0),IF(ISNUMBER(SEARCH('Supplier Change Request FORM Z'!$D$61,C2807)),MAX($G$1:G2806)+1,0))</f>
        <v>0</v>
      </c>
      <c r="H2807" s="3" t="str">
        <f t="shared" si="220"/>
        <v/>
      </c>
      <c r="K2807" s="5" t="e">
        <f>IF('Supplier Change Request FORM Z'!$D$58="",IF(AND((#REF!=C2807),(LEFT(#REF!,1)=LEFT(E2807,1)),(LEFT(#REF!,2)=LEFT(A2807,2))),MAX($K$1:K2806)+1,0),IF(AND(('Supplier Change Request FORM Z'!$D$61=C2807),(LEFT('Supplier Change Request FORM Z'!$D$58,1)=LEFT(E2807,1)),(LEFT('Supplier Change Request FORM Z'!$D$59,2)=LEFT(A2807,2))),MAX($K$1:K2806)+1,0))</f>
        <v>#REF!</v>
      </c>
      <c r="L2807" s="3" t="str">
        <f t="shared" si="221"/>
        <v/>
      </c>
      <c r="Q2807" s="5"/>
      <c r="R2807" s="3"/>
      <c r="U2807" s="5">
        <f>IF('Supplier Change Request FORM Z'!$D$71="",IF(ISNUMBER(SEARCH(#REF!,C2807)),MAX($U$1:U2806)+1,0),IF(ISNUMBER(SEARCH('Supplier Change Request FORM Z'!$D$71,C2807)),MAX($U$1:U2806)+1,0))</f>
        <v>0</v>
      </c>
      <c r="V2807" s="3" t="str">
        <f t="shared" si="222"/>
        <v/>
      </c>
      <c r="Y2807" s="5">
        <f>IF('Supplier Change Request FORM Z'!$D$71="",IF(ISNUMBER(SEARCH(#REF!,C2807)),MAX($Y$1:Y2806)+1,0),IF(ISNUMBER(SEARCH('Supplier Change Request FORM Z'!$D$71,C2807)),MAX($Y$1:Y2806)+1,0))</f>
        <v>0</v>
      </c>
      <c r="Z2807" s="3" t="str">
        <f t="shared" si="223"/>
        <v/>
      </c>
      <c r="AE2807" s="5" t="e">
        <f>IF('Supplier Change Request FORM Z'!$D$58="",IF(LEFT(#REF!,1)="F",0,IF(AND((LEFT(#REF!,1)=LEFT(E2807,1)),(LEFT(#REF!,2)=LEFT(A2807,2))),MAX($AE$1:AE2806)+1,0)),IF(LEFT('Supplier Change Request FORM Z'!$D$58,1)="F",0,IF(AND((LEFT('Supplier Change Request FORM Z'!$D$58,1)=LEFT(E2807,1)),(LEFT('Supplier Change Request FORM Z'!$D$59,2)=LEFT(A2807,2))),MAX($AE$1:AE2806)+1,0)))</f>
        <v>#REF!</v>
      </c>
      <c r="AF2807" s="3" t="str">
        <f t="shared" si="224"/>
        <v/>
      </c>
    </row>
    <row r="2808" spans="1:32" x14ac:dyDescent="0.35">
      <c r="A2808" s="2" t="s">
        <v>4396</v>
      </c>
      <c r="B2808" s="2" t="s">
        <v>4400</v>
      </c>
      <c r="C2808" s="2" t="s">
        <v>4399</v>
      </c>
      <c r="D2808" s="2" t="s">
        <v>4400</v>
      </c>
      <c r="E2808" s="2" t="s">
        <v>9644</v>
      </c>
      <c r="G2808" s="5">
        <f>IF('Supplier Change Request FORM Z'!$D$61="",IF(ISNUMBER(SEARCH(#REF!,C2808)),MAX($G$1:G2807)+1,0),IF(ISNUMBER(SEARCH('Supplier Change Request FORM Z'!$D$61,C2808)),MAX($G$1:G2807)+1,0))</f>
        <v>0</v>
      </c>
      <c r="H2808" s="3" t="str">
        <f t="shared" si="220"/>
        <v/>
      </c>
      <c r="K2808" s="5" t="e">
        <f>IF('Supplier Change Request FORM Z'!$D$58="",IF(AND((#REF!=C2808),(LEFT(#REF!,1)=LEFT(E2808,1)),(LEFT(#REF!,2)=LEFT(A2808,2))),MAX($K$1:K2807)+1,0),IF(AND(('Supplier Change Request FORM Z'!$D$61=C2808),(LEFT('Supplier Change Request FORM Z'!$D$58,1)=LEFT(E2808,1)),(LEFT('Supplier Change Request FORM Z'!$D$59,2)=LEFT(A2808,2))),MAX($K$1:K2807)+1,0))</f>
        <v>#REF!</v>
      </c>
      <c r="L2808" s="3" t="str">
        <f t="shared" si="221"/>
        <v/>
      </c>
      <c r="Q2808" s="5"/>
      <c r="R2808" s="3"/>
      <c r="U2808" s="5">
        <f>IF('Supplier Change Request FORM Z'!$D$71="",IF(ISNUMBER(SEARCH(#REF!,C2808)),MAX($U$1:U2807)+1,0),IF(ISNUMBER(SEARCH('Supplier Change Request FORM Z'!$D$71,C2808)),MAX($U$1:U2807)+1,0))</f>
        <v>0</v>
      </c>
      <c r="V2808" s="3" t="str">
        <f t="shared" si="222"/>
        <v/>
      </c>
      <c r="Y2808" s="5">
        <f>IF('Supplier Change Request FORM Z'!$D$71="",IF(ISNUMBER(SEARCH(#REF!,C2808)),MAX($Y$1:Y2807)+1,0),IF(ISNUMBER(SEARCH('Supplier Change Request FORM Z'!$D$71,C2808)),MAX($Y$1:Y2807)+1,0))</f>
        <v>0</v>
      </c>
      <c r="Z2808" s="3" t="str">
        <f t="shared" si="223"/>
        <v/>
      </c>
      <c r="AE2808" s="5" t="e">
        <f>IF('Supplier Change Request FORM Z'!$D$58="",IF(LEFT(#REF!,1)="F",0,IF(AND((LEFT(#REF!,1)=LEFT(E2808,1)),(LEFT(#REF!,2)=LEFT(A2808,2))),MAX($AE$1:AE2807)+1,0)),IF(LEFT('Supplier Change Request FORM Z'!$D$58,1)="F",0,IF(AND((LEFT('Supplier Change Request FORM Z'!$D$58,1)=LEFT(E2808,1)),(LEFT('Supplier Change Request FORM Z'!$D$59,2)=LEFT(A2808,2))),MAX($AE$1:AE2807)+1,0)))</f>
        <v>#REF!</v>
      </c>
      <c r="AF2808" s="3" t="str">
        <f t="shared" si="224"/>
        <v/>
      </c>
    </row>
    <row r="2809" spans="1:32" x14ac:dyDescent="0.35">
      <c r="A2809" s="2" t="s">
        <v>4396</v>
      </c>
      <c r="B2809" s="2" t="s">
        <v>4404</v>
      </c>
      <c r="C2809" s="2" t="s">
        <v>4403</v>
      </c>
      <c r="D2809" s="2" t="s">
        <v>4404</v>
      </c>
      <c r="E2809" s="2" t="s">
        <v>9644</v>
      </c>
      <c r="G2809" s="5">
        <f>IF('Supplier Change Request FORM Z'!$D$61="",IF(ISNUMBER(SEARCH(#REF!,C2809)),MAX($G$1:G2808)+1,0),IF(ISNUMBER(SEARCH('Supplier Change Request FORM Z'!$D$61,C2809)),MAX($G$1:G2808)+1,0))</f>
        <v>0</v>
      </c>
      <c r="H2809" s="3" t="str">
        <f t="shared" si="220"/>
        <v/>
      </c>
      <c r="K2809" s="5" t="e">
        <f>IF('Supplier Change Request FORM Z'!$D$58="",IF(AND((#REF!=C2809),(LEFT(#REF!,1)=LEFT(E2809,1)),(LEFT(#REF!,2)=LEFT(A2809,2))),MAX($K$1:K2808)+1,0),IF(AND(('Supplier Change Request FORM Z'!$D$61=C2809),(LEFT('Supplier Change Request FORM Z'!$D$58,1)=LEFT(E2809,1)),(LEFT('Supplier Change Request FORM Z'!$D$59,2)=LEFT(A2809,2))),MAX($K$1:K2808)+1,0))</f>
        <v>#REF!</v>
      </c>
      <c r="L2809" s="3" t="str">
        <f t="shared" si="221"/>
        <v/>
      </c>
      <c r="Q2809" s="5"/>
      <c r="R2809" s="3"/>
      <c r="U2809" s="5">
        <f>IF('Supplier Change Request FORM Z'!$D$71="",IF(ISNUMBER(SEARCH(#REF!,C2809)),MAX($U$1:U2808)+1,0),IF(ISNUMBER(SEARCH('Supplier Change Request FORM Z'!$D$71,C2809)),MAX($U$1:U2808)+1,0))</f>
        <v>0</v>
      </c>
      <c r="V2809" s="3" t="str">
        <f t="shared" si="222"/>
        <v/>
      </c>
      <c r="Y2809" s="5">
        <f>IF('Supplier Change Request FORM Z'!$D$71="",IF(ISNUMBER(SEARCH(#REF!,C2809)),MAX($Y$1:Y2808)+1,0),IF(ISNUMBER(SEARCH('Supplier Change Request FORM Z'!$D$71,C2809)),MAX($Y$1:Y2808)+1,0))</f>
        <v>0</v>
      </c>
      <c r="Z2809" s="3" t="str">
        <f t="shared" si="223"/>
        <v/>
      </c>
      <c r="AE2809" s="5" t="e">
        <f>IF('Supplier Change Request FORM Z'!$D$58="",IF(LEFT(#REF!,1)="F",0,IF(AND((LEFT(#REF!,1)=LEFT(E2809,1)),(LEFT(#REF!,2)=LEFT(A2809,2))),MAX($AE$1:AE2808)+1,0)),IF(LEFT('Supplier Change Request FORM Z'!$D$58,1)="F",0,IF(AND((LEFT('Supplier Change Request FORM Z'!$D$58,1)=LEFT(E2809,1)),(LEFT('Supplier Change Request FORM Z'!$D$59,2)=LEFT(A2809,2))),MAX($AE$1:AE2808)+1,0)))</f>
        <v>#REF!</v>
      </c>
      <c r="AF2809" s="3" t="str">
        <f t="shared" si="224"/>
        <v/>
      </c>
    </row>
    <row r="2810" spans="1:32" x14ac:dyDescent="0.35">
      <c r="A2810" s="2" t="s">
        <v>4396</v>
      </c>
      <c r="B2810" s="2" t="s">
        <v>4402</v>
      </c>
      <c r="C2810" s="2" t="s">
        <v>4401</v>
      </c>
      <c r="D2810" s="2" t="s">
        <v>4402</v>
      </c>
      <c r="E2810" s="2" t="s">
        <v>9644</v>
      </c>
      <c r="G2810" s="5">
        <f>IF('Supplier Change Request FORM Z'!$D$61="",IF(ISNUMBER(SEARCH(#REF!,C2810)),MAX($G$1:G2809)+1,0),IF(ISNUMBER(SEARCH('Supplier Change Request FORM Z'!$D$61,C2810)),MAX($G$1:G2809)+1,0))</f>
        <v>0</v>
      </c>
      <c r="H2810" s="3" t="str">
        <f t="shared" si="220"/>
        <v/>
      </c>
      <c r="K2810" s="5" t="e">
        <f>IF('Supplier Change Request FORM Z'!$D$58="",IF(AND((#REF!=C2810),(LEFT(#REF!,1)=LEFT(E2810,1)),(LEFT(#REF!,2)=LEFT(A2810,2))),MAX($K$1:K2809)+1,0),IF(AND(('Supplier Change Request FORM Z'!$D$61=C2810),(LEFT('Supplier Change Request FORM Z'!$D$58,1)=LEFT(E2810,1)),(LEFT('Supplier Change Request FORM Z'!$D$59,2)=LEFT(A2810,2))),MAX($K$1:K2809)+1,0))</f>
        <v>#REF!</v>
      </c>
      <c r="L2810" s="3" t="str">
        <f t="shared" si="221"/>
        <v/>
      </c>
      <c r="Q2810" s="5"/>
      <c r="R2810" s="3"/>
      <c r="U2810" s="5">
        <f>IF('Supplier Change Request FORM Z'!$D$71="",IF(ISNUMBER(SEARCH(#REF!,C2810)),MAX($U$1:U2809)+1,0),IF(ISNUMBER(SEARCH('Supplier Change Request FORM Z'!$D$71,C2810)),MAX($U$1:U2809)+1,0))</f>
        <v>0</v>
      </c>
      <c r="V2810" s="3" t="str">
        <f t="shared" si="222"/>
        <v/>
      </c>
      <c r="Y2810" s="5">
        <f>IF('Supplier Change Request FORM Z'!$D$71="",IF(ISNUMBER(SEARCH(#REF!,C2810)),MAX($Y$1:Y2809)+1,0),IF(ISNUMBER(SEARCH('Supplier Change Request FORM Z'!$D$71,C2810)),MAX($Y$1:Y2809)+1,0))</f>
        <v>0</v>
      </c>
      <c r="Z2810" s="3" t="str">
        <f t="shared" si="223"/>
        <v/>
      </c>
      <c r="AE2810" s="5" t="e">
        <f>IF('Supplier Change Request FORM Z'!$D$58="",IF(LEFT(#REF!,1)="F",0,IF(AND((LEFT(#REF!,1)=LEFT(E2810,1)),(LEFT(#REF!,2)=LEFT(A2810,2))),MAX($AE$1:AE2809)+1,0)),IF(LEFT('Supplier Change Request FORM Z'!$D$58,1)="F",0,IF(AND((LEFT('Supplier Change Request FORM Z'!$D$58,1)=LEFT(E2810,1)),(LEFT('Supplier Change Request FORM Z'!$D$59,2)=LEFT(A2810,2))),MAX($AE$1:AE2809)+1,0)))</f>
        <v>#REF!</v>
      </c>
      <c r="AF2810" s="3" t="str">
        <f t="shared" si="224"/>
        <v/>
      </c>
    </row>
    <row r="2811" spans="1:32" x14ac:dyDescent="0.35">
      <c r="A2811" s="2" t="s">
        <v>4396</v>
      </c>
      <c r="B2811" s="2" t="s">
        <v>10787</v>
      </c>
      <c r="C2811" s="2" t="s">
        <v>10786</v>
      </c>
      <c r="D2811" s="2" t="s">
        <v>10787</v>
      </c>
      <c r="E2811" s="2" t="s">
        <v>9644</v>
      </c>
      <c r="G2811" s="5">
        <f>IF('Supplier Change Request FORM Z'!$D$61="",IF(ISNUMBER(SEARCH(#REF!,C2811)),MAX($G$1:G2810)+1,0),IF(ISNUMBER(SEARCH('Supplier Change Request FORM Z'!$D$61,C2811)),MAX($G$1:G2810)+1,0))</f>
        <v>0</v>
      </c>
      <c r="H2811" s="3" t="str">
        <f t="shared" si="220"/>
        <v/>
      </c>
      <c r="K2811" s="5" t="e">
        <f>IF('Supplier Change Request FORM Z'!$D$58="",IF(AND((#REF!=C2811),(LEFT(#REF!,1)=LEFT(E2811,1)),(LEFT(#REF!,2)=LEFT(A2811,2))),MAX($K$1:K2810)+1,0),IF(AND(('Supplier Change Request FORM Z'!$D$61=C2811),(LEFT('Supplier Change Request FORM Z'!$D$58,1)=LEFT(E2811,1)),(LEFT('Supplier Change Request FORM Z'!$D$59,2)=LEFT(A2811,2))),MAX($K$1:K2810)+1,0))</f>
        <v>#REF!</v>
      </c>
      <c r="L2811" s="3" t="str">
        <f t="shared" si="221"/>
        <v/>
      </c>
      <c r="Q2811" s="5"/>
      <c r="R2811" s="3"/>
      <c r="U2811" s="5">
        <f>IF('Supplier Change Request FORM Z'!$D$71="",IF(ISNUMBER(SEARCH(#REF!,C2811)),MAX($U$1:U2810)+1,0),IF(ISNUMBER(SEARCH('Supplier Change Request FORM Z'!$D$71,C2811)),MAX($U$1:U2810)+1,0))</f>
        <v>0</v>
      </c>
      <c r="V2811" s="3" t="str">
        <f t="shared" si="222"/>
        <v/>
      </c>
      <c r="Y2811" s="5">
        <f>IF('Supplier Change Request FORM Z'!$D$71="",IF(ISNUMBER(SEARCH(#REF!,C2811)),MAX($Y$1:Y2810)+1,0),IF(ISNUMBER(SEARCH('Supplier Change Request FORM Z'!$D$71,C2811)),MAX($Y$1:Y2810)+1,0))</f>
        <v>0</v>
      </c>
      <c r="Z2811" s="3" t="str">
        <f t="shared" si="223"/>
        <v/>
      </c>
      <c r="AE2811" s="5" t="e">
        <f>IF('Supplier Change Request FORM Z'!$D$58="",IF(LEFT(#REF!,1)="F",0,IF(AND((LEFT(#REF!,1)=LEFT(E2811,1)),(LEFT(#REF!,2)=LEFT(A2811,2))),MAX($AE$1:AE2810)+1,0)),IF(LEFT('Supplier Change Request FORM Z'!$D$58,1)="F",0,IF(AND((LEFT('Supplier Change Request FORM Z'!$D$58,1)=LEFT(E2811,1)),(LEFT('Supplier Change Request FORM Z'!$D$59,2)=LEFT(A2811,2))),MAX($AE$1:AE2810)+1,0)))</f>
        <v>#REF!</v>
      </c>
      <c r="AF2811" s="3" t="str">
        <f t="shared" si="224"/>
        <v/>
      </c>
    </row>
    <row r="2812" spans="1:32" x14ac:dyDescent="0.35">
      <c r="A2812" s="2" t="s">
        <v>4396</v>
      </c>
      <c r="B2812" s="2" t="s">
        <v>4406</v>
      </c>
      <c r="C2812" s="2" t="s">
        <v>4405</v>
      </c>
      <c r="D2812" s="2" t="s">
        <v>4406</v>
      </c>
      <c r="E2812" s="2" t="s">
        <v>9644</v>
      </c>
      <c r="G2812" s="5">
        <f>IF('Supplier Change Request FORM Z'!$D$61="",IF(ISNUMBER(SEARCH(#REF!,C2812)),MAX($G$1:G2811)+1,0),IF(ISNUMBER(SEARCH('Supplier Change Request FORM Z'!$D$61,C2812)),MAX($G$1:G2811)+1,0))</f>
        <v>0</v>
      </c>
      <c r="H2812" s="3" t="str">
        <f t="shared" si="220"/>
        <v/>
      </c>
      <c r="K2812" s="5" t="e">
        <f>IF('Supplier Change Request FORM Z'!$D$58="",IF(AND((#REF!=C2812),(LEFT(#REF!,1)=LEFT(E2812,1)),(LEFT(#REF!,2)=LEFT(A2812,2))),MAX($K$1:K2811)+1,0),IF(AND(('Supplier Change Request FORM Z'!$D$61=C2812),(LEFT('Supplier Change Request FORM Z'!$D$58,1)=LEFT(E2812,1)),(LEFT('Supplier Change Request FORM Z'!$D$59,2)=LEFT(A2812,2))),MAX($K$1:K2811)+1,0))</f>
        <v>#REF!</v>
      </c>
      <c r="L2812" s="3" t="str">
        <f t="shared" si="221"/>
        <v/>
      </c>
      <c r="Q2812" s="5"/>
      <c r="R2812" s="3"/>
      <c r="U2812" s="5">
        <f>IF('Supplier Change Request FORM Z'!$D$71="",IF(ISNUMBER(SEARCH(#REF!,C2812)),MAX($U$1:U2811)+1,0),IF(ISNUMBER(SEARCH('Supplier Change Request FORM Z'!$D$71,C2812)),MAX($U$1:U2811)+1,0))</f>
        <v>0</v>
      </c>
      <c r="V2812" s="3" t="str">
        <f t="shared" si="222"/>
        <v/>
      </c>
      <c r="Y2812" s="5">
        <f>IF('Supplier Change Request FORM Z'!$D$71="",IF(ISNUMBER(SEARCH(#REF!,C2812)),MAX($Y$1:Y2811)+1,0),IF(ISNUMBER(SEARCH('Supplier Change Request FORM Z'!$D$71,C2812)),MAX($Y$1:Y2811)+1,0))</f>
        <v>0</v>
      </c>
      <c r="Z2812" s="3" t="str">
        <f t="shared" si="223"/>
        <v/>
      </c>
      <c r="AE2812" s="5" t="e">
        <f>IF('Supplier Change Request FORM Z'!$D$58="",IF(LEFT(#REF!,1)="F",0,IF(AND((LEFT(#REF!,1)=LEFT(E2812,1)),(LEFT(#REF!,2)=LEFT(A2812,2))),MAX($AE$1:AE2811)+1,0)),IF(LEFT('Supplier Change Request FORM Z'!$D$58,1)="F",0,IF(AND((LEFT('Supplier Change Request FORM Z'!$D$58,1)=LEFT(E2812,1)),(LEFT('Supplier Change Request FORM Z'!$D$59,2)=LEFT(A2812,2))),MAX($AE$1:AE2811)+1,0)))</f>
        <v>#REF!</v>
      </c>
      <c r="AF2812" s="3" t="str">
        <f t="shared" si="224"/>
        <v/>
      </c>
    </row>
    <row r="2813" spans="1:32" x14ac:dyDescent="0.35">
      <c r="A2813" s="2" t="s">
        <v>4396</v>
      </c>
      <c r="B2813" s="2" t="s">
        <v>4410</v>
      </c>
      <c r="C2813" s="2" t="s">
        <v>4409</v>
      </c>
      <c r="D2813" s="2" t="s">
        <v>4410</v>
      </c>
      <c r="E2813" s="2" t="s">
        <v>9644</v>
      </c>
      <c r="G2813" s="5">
        <f>IF('Supplier Change Request FORM Z'!$D$61="",IF(ISNUMBER(SEARCH(#REF!,C2813)),MAX($G$1:G2812)+1,0),IF(ISNUMBER(SEARCH('Supplier Change Request FORM Z'!$D$61,C2813)),MAX($G$1:G2812)+1,0))</f>
        <v>0</v>
      </c>
      <c r="H2813" s="3" t="str">
        <f t="shared" si="220"/>
        <v/>
      </c>
      <c r="K2813" s="5" t="e">
        <f>IF('Supplier Change Request FORM Z'!$D$58="",IF(AND((#REF!=C2813),(LEFT(#REF!,1)=LEFT(E2813,1)),(LEFT(#REF!,2)=LEFT(A2813,2))),MAX($K$1:K2812)+1,0),IF(AND(('Supplier Change Request FORM Z'!$D$61=C2813),(LEFT('Supplier Change Request FORM Z'!$D$58,1)=LEFT(E2813,1)),(LEFT('Supplier Change Request FORM Z'!$D$59,2)=LEFT(A2813,2))),MAX($K$1:K2812)+1,0))</f>
        <v>#REF!</v>
      </c>
      <c r="L2813" s="3" t="str">
        <f t="shared" si="221"/>
        <v/>
      </c>
      <c r="Q2813" s="5"/>
      <c r="R2813" s="3"/>
      <c r="U2813" s="5">
        <f>IF('Supplier Change Request FORM Z'!$D$71="",IF(ISNUMBER(SEARCH(#REF!,C2813)),MAX($U$1:U2812)+1,0),IF(ISNUMBER(SEARCH('Supplier Change Request FORM Z'!$D$71,C2813)),MAX($U$1:U2812)+1,0))</f>
        <v>0</v>
      </c>
      <c r="V2813" s="3" t="str">
        <f t="shared" si="222"/>
        <v/>
      </c>
      <c r="Y2813" s="5">
        <f>IF('Supplier Change Request FORM Z'!$D$71="",IF(ISNUMBER(SEARCH(#REF!,C2813)),MAX($Y$1:Y2812)+1,0),IF(ISNUMBER(SEARCH('Supplier Change Request FORM Z'!$D$71,C2813)),MAX($Y$1:Y2812)+1,0))</f>
        <v>0</v>
      </c>
      <c r="Z2813" s="3" t="str">
        <f t="shared" si="223"/>
        <v/>
      </c>
      <c r="AE2813" s="5" t="e">
        <f>IF('Supplier Change Request FORM Z'!$D$58="",IF(LEFT(#REF!,1)="F",0,IF(AND((LEFT(#REF!,1)=LEFT(E2813,1)),(LEFT(#REF!,2)=LEFT(A2813,2))),MAX($AE$1:AE2812)+1,0)),IF(LEFT('Supplier Change Request FORM Z'!$D$58,1)="F",0,IF(AND((LEFT('Supplier Change Request FORM Z'!$D$58,1)=LEFT(E2813,1)),(LEFT('Supplier Change Request FORM Z'!$D$59,2)=LEFT(A2813,2))),MAX($AE$1:AE2812)+1,0)))</f>
        <v>#REF!</v>
      </c>
      <c r="AF2813" s="3" t="str">
        <f t="shared" si="224"/>
        <v/>
      </c>
    </row>
    <row r="2814" spans="1:32" x14ac:dyDescent="0.35">
      <c r="A2814" s="2" t="s">
        <v>4396</v>
      </c>
      <c r="B2814" s="2" t="s">
        <v>4413</v>
      </c>
      <c r="C2814" s="2" t="s">
        <v>4411</v>
      </c>
      <c r="D2814" s="2" t="s">
        <v>4413</v>
      </c>
      <c r="E2814" s="2" t="s">
        <v>9644</v>
      </c>
      <c r="G2814" s="5">
        <f>IF('Supplier Change Request FORM Z'!$D$61="",IF(ISNUMBER(SEARCH(#REF!,C2814)),MAX($G$1:G2813)+1,0),IF(ISNUMBER(SEARCH('Supplier Change Request FORM Z'!$D$61,C2814)),MAX($G$1:G2813)+1,0))</f>
        <v>0</v>
      </c>
      <c r="H2814" s="3" t="str">
        <f t="shared" si="220"/>
        <v/>
      </c>
      <c r="K2814" s="5" t="e">
        <f>IF('Supplier Change Request FORM Z'!$D$58="",IF(AND((#REF!=C2814),(LEFT(#REF!,1)=LEFT(E2814,1)),(LEFT(#REF!,2)=LEFT(A2814,2))),MAX($K$1:K2813)+1,0),IF(AND(('Supplier Change Request FORM Z'!$D$61=C2814),(LEFT('Supplier Change Request FORM Z'!$D$58,1)=LEFT(E2814,1)),(LEFT('Supplier Change Request FORM Z'!$D$59,2)=LEFT(A2814,2))),MAX($K$1:K2813)+1,0))</f>
        <v>#REF!</v>
      </c>
      <c r="L2814" s="3" t="str">
        <f t="shared" si="221"/>
        <v/>
      </c>
      <c r="Q2814" s="5"/>
      <c r="R2814" s="3"/>
      <c r="U2814" s="5">
        <f>IF('Supplier Change Request FORM Z'!$D$71="",IF(ISNUMBER(SEARCH(#REF!,C2814)),MAX($U$1:U2813)+1,0),IF(ISNUMBER(SEARCH('Supplier Change Request FORM Z'!$D$71,C2814)),MAX($U$1:U2813)+1,0))</f>
        <v>0</v>
      </c>
      <c r="V2814" s="3" t="str">
        <f t="shared" si="222"/>
        <v/>
      </c>
      <c r="Y2814" s="5">
        <f>IF('Supplier Change Request FORM Z'!$D$71="",IF(ISNUMBER(SEARCH(#REF!,C2814)),MAX($Y$1:Y2813)+1,0),IF(ISNUMBER(SEARCH('Supplier Change Request FORM Z'!$D$71,C2814)),MAX($Y$1:Y2813)+1,0))</f>
        <v>0</v>
      </c>
      <c r="Z2814" s="3" t="str">
        <f t="shared" si="223"/>
        <v/>
      </c>
      <c r="AE2814" s="5" t="e">
        <f>IF('Supplier Change Request FORM Z'!$D$58="",IF(LEFT(#REF!,1)="F",0,IF(AND((LEFT(#REF!,1)=LEFT(E2814,1)),(LEFT(#REF!,2)=LEFT(A2814,2))),MAX($AE$1:AE2813)+1,0)),IF(LEFT('Supplier Change Request FORM Z'!$D$58,1)="F",0,IF(AND((LEFT('Supplier Change Request FORM Z'!$D$58,1)=LEFT(E2814,1)),(LEFT('Supplier Change Request FORM Z'!$D$59,2)=LEFT(A2814,2))),MAX($AE$1:AE2813)+1,0)))</f>
        <v>#REF!</v>
      </c>
      <c r="AF2814" s="3" t="str">
        <f t="shared" si="224"/>
        <v/>
      </c>
    </row>
    <row r="2815" spans="1:32" x14ac:dyDescent="0.35">
      <c r="A2815" s="2" t="s">
        <v>4396</v>
      </c>
      <c r="B2815" s="2" t="s">
        <v>4412</v>
      </c>
      <c r="C2815" s="2" t="s">
        <v>4411</v>
      </c>
      <c r="D2815" s="2" t="s">
        <v>4412</v>
      </c>
      <c r="E2815" s="2" t="s">
        <v>9644</v>
      </c>
      <c r="G2815" s="5">
        <f>IF('Supplier Change Request FORM Z'!$D$61="",IF(ISNUMBER(SEARCH(#REF!,C2815)),MAX($G$1:G2814)+1,0),IF(ISNUMBER(SEARCH('Supplier Change Request FORM Z'!$D$61,C2815)),MAX($G$1:G2814)+1,0))</f>
        <v>0</v>
      </c>
      <c r="H2815" s="3" t="str">
        <f t="shared" si="220"/>
        <v/>
      </c>
      <c r="K2815" s="5" t="e">
        <f>IF('Supplier Change Request FORM Z'!$D$58="",IF(AND((#REF!=C2815),(LEFT(#REF!,1)=LEFT(E2815,1)),(LEFT(#REF!,2)=LEFT(A2815,2))),MAX($K$1:K2814)+1,0),IF(AND(('Supplier Change Request FORM Z'!$D$61=C2815),(LEFT('Supplier Change Request FORM Z'!$D$58,1)=LEFT(E2815,1)),(LEFT('Supplier Change Request FORM Z'!$D$59,2)=LEFT(A2815,2))),MAX($K$1:K2814)+1,0))</f>
        <v>#REF!</v>
      </c>
      <c r="L2815" s="3" t="str">
        <f t="shared" si="221"/>
        <v/>
      </c>
      <c r="Q2815" s="5"/>
      <c r="R2815" s="3"/>
      <c r="U2815" s="5">
        <f>IF('Supplier Change Request FORM Z'!$D$71="",IF(ISNUMBER(SEARCH(#REF!,C2815)),MAX($U$1:U2814)+1,0),IF(ISNUMBER(SEARCH('Supplier Change Request FORM Z'!$D$71,C2815)),MAX($U$1:U2814)+1,0))</f>
        <v>0</v>
      </c>
      <c r="V2815" s="3" t="str">
        <f t="shared" si="222"/>
        <v/>
      </c>
      <c r="Y2815" s="5">
        <f>IF('Supplier Change Request FORM Z'!$D$71="",IF(ISNUMBER(SEARCH(#REF!,C2815)),MAX($Y$1:Y2814)+1,0),IF(ISNUMBER(SEARCH('Supplier Change Request FORM Z'!$D$71,C2815)),MAX($Y$1:Y2814)+1,0))</f>
        <v>0</v>
      </c>
      <c r="Z2815" s="3" t="str">
        <f t="shared" si="223"/>
        <v/>
      </c>
      <c r="AE2815" s="5" t="e">
        <f>IF('Supplier Change Request FORM Z'!$D$58="",IF(LEFT(#REF!,1)="F",0,IF(AND((LEFT(#REF!,1)=LEFT(E2815,1)),(LEFT(#REF!,2)=LEFT(A2815,2))),MAX($AE$1:AE2814)+1,0)),IF(LEFT('Supplier Change Request FORM Z'!$D$58,1)="F",0,IF(AND((LEFT('Supplier Change Request FORM Z'!$D$58,1)=LEFT(E2815,1)),(LEFT('Supplier Change Request FORM Z'!$D$59,2)=LEFT(A2815,2))),MAX($AE$1:AE2814)+1,0)))</f>
        <v>#REF!</v>
      </c>
      <c r="AF2815" s="3" t="str">
        <f t="shared" si="224"/>
        <v/>
      </c>
    </row>
    <row r="2816" spans="1:32" x14ac:dyDescent="0.35">
      <c r="A2816" s="2" t="s">
        <v>4396</v>
      </c>
      <c r="B2816" s="2" t="s">
        <v>4398</v>
      </c>
      <c r="C2816" s="2" t="s">
        <v>4397</v>
      </c>
      <c r="D2816" s="2" t="s">
        <v>4398</v>
      </c>
      <c r="E2816" s="2" t="s">
        <v>9644</v>
      </c>
      <c r="G2816" s="5">
        <f>IF('Supplier Change Request FORM Z'!$D$61="",IF(ISNUMBER(SEARCH(#REF!,C2816)),MAX($G$1:G2815)+1,0),IF(ISNUMBER(SEARCH('Supplier Change Request FORM Z'!$D$61,C2816)),MAX($G$1:G2815)+1,0))</f>
        <v>0</v>
      </c>
      <c r="H2816" s="3" t="str">
        <f t="shared" si="220"/>
        <v/>
      </c>
      <c r="K2816" s="5" t="e">
        <f>IF('Supplier Change Request FORM Z'!$D$58="",IF(AND((#REF!=C2816),(LEFT(#REF!,1)=LEFT(E2816,1)),(LEFT(#REF!,2)=LEFT(A2816,2))),MAX($K$1:K2815)+1,0),IF(AND(('Supplier Change Request FORM Z'!$D$61=C2816),(LEFT('Supplier Change Request FORM Z'!$D$58,1)=LEFT(E2816,1)),(LEFT('Supplier Change Request FORM Z'!$D$59,2)=LEFT(A2816,2))),MAX($K$1:K2815)+1,0))</f>
        <v>#REF!</v>
      </c>
      <c r="L2816" s="3" t="str">
        <f t="shared" si="221"/>
        <v/>
      </c>
      <c r="Q2816" s="5"/>
      <c r="R2816" s="3"/>
      <c r="U2816" s="5">
        <f>IF('Supplier Change Request FORM Z'!$D$71="",IF(ISNUMBER(SEARCH(#REF!,C2816)),MAX($U$1:U2815)+1,0),IF(ISNUMBER(SEARCH('Supplier Change Request FORM Z'!$D$71,C2816)),MAX($U$1:U2815)+1,0))</f>
        <v>0</v>
      </c>
      <c r="V2816" s="3" t="str">
        <f t="shared" si="222"/>
        <v/>
      </c>
      <c r="Y2816" s="5">
        <f>IF('Supplier Change Request FORM Z'!$D$71="",IF(ISNUMBER(SEARCH(#REF!,C2816)),MAX($Y$1:Y2815)+1,0),IF(ISNUMBER(SEARCH('Supplier Change Request FORM Z'!$D$71,C2816)),MAX($Y$1:Y2815)+1,0))</f>
        <v>0</v>
      </c>
      <c r="Z2816" s="3" t="str">
        <f t="shared" si="223"/>
        <v/>
      </c>
      <c r="AE2816" s="5" t="e">
        <f>IF('Supplier Change Request FORM Z'!$D$58="",IF(LEFT(#REF!,1)="F",0,IF(AND((LEFT(#REF!,1)=LEFT(E2816,1)),(LEFT(#REF!,2)=LEFT(A2816,2))),MAX($AE$1:AE2815)+1,0)),IF(LEFT('Supplier Change Request FORM Z'!$D$58,1)="F",0,IF(AND((LEFT('Supplier Change Request FORM Z'!$D$58,1)=LEFT(E2816,1)),(LEFT('Supplier Change Request FORM Z'!$D$59,2)=LEFT(A2816,2))),MAX($AE$1:AE2815)+1,0)))</f>
        <v>#REF!</v>
      </c>
      <c r="AF2816" s="3" t="str">
        <f t="shared" si="224"/>
        <v/>
      </c>
    </row>
    <row r="2817" spans="1:32" x14ac:dyDescent="0.35">
      <c r="A2817" s="2" t="s">
        <v>4396</v>
      </c>
      <c r="B2817" s="2" t="s">
        <v>4419</v>
      </c>
      <c r="C2817" s="2" t="s">
        <v>4418</v>
      </c>
      <c r="D2817" s="2" t="s">
        <v>4419</v>
      </c>
      <c r="E2817" s="2" t="s">
        <v>9644</v>
      </c>
      <c r="G2817" s="5">
        <f>IF('Supplier Change Request FORM Z'!$D$61="",IF(ISNUMBER(SEARCH(#REF!,C2817)),MAX($G$1:G2816)+1,0),IF(ISNUMBER(SEARCH('Supplier Change Request FORM Z'!$D$61,C2817)),MAX($G$1:G2816)+1,0))</f>
        <v>0</v>
      </c>
      <c r="H2817" s="3" t="str">
        <f t="shared" si="220"/>
        <v/>
      </c>
      <c r="K2817" s="5" t="e">
        <f>IF('Supplier Change Request FORM Z'!$D$58="",IF(AND((#REF!=C2817),(LEFT(#REF!,1)=LEFT(E2817,1)),(LEFT(#REF!,2)=LEFT(A2817,2))),MAX($K$1:K2816)+1,0),IF(AND(('Supplier Change Request FORM Z'!$D$61=C2817),(LEFT('Supplier Change Request FORM Z'!$D$58,1)=LEFT(E2817,1)),(LEFT('Supplier Change Request FORM Z'!$D$59,2)=LEFT(A2817,2))),MAX($K$1:K2816)+1,0))</f>
        <v>#REF!</v>
      </c>
      <c r="L2817" s="3" t="str">
        <f t="shared" si="221"/>
        <v/>
      </c>
      <c r="Q2817" s="5"/>
      <c r="R2817" s="3"/>
      <c r="U2817" s="5">
        <f>IF('Supplier Change Request FORM Z'!$D$71="",IF(ISNUMBER(SEARCH(#REF!,C2817)),MAX($U$1:U2816)+1,0),IF(ISNUMBER(SEARCH('Supplier Change Request FORM Z'!$D$71,C2817)),MAX($U$1:U2816)+1,0))</f>
        <v>0</v>
      </c>
      <c r="V2817" s="3" t="str">
        <f t="shared" si="222"/>
        <v/>
      </c>
      <c r="Y2817" s="5">
        <f>IF('Supplier Change Request FORM Z'!$D$71="",IF(ISNUMBER(SEARCH(#REF!,C2817)),MAX($Y$1:Y2816)+1,0),IF(ISNUMBER(SEARCH('Supplier Change Request FORM Z'!$D$71,C2817)),MAX($Y$1:Y2816)+1,0))</f>
        <v>0</v>
      </c>
      <c r="Z2817" s="3" t="str">
        <f t="shared" si="223"/>
        <v/>
      </c>
      <c r="AE2817" s="5" t="e">
        <f>IF('Supplier Change Request FORM Z'!$D$58="",IF(LEFT(#REF!,1)="F",0,IF(AND((LEFT(#REF!,1)=LEFT(E2817,1)),(LEFT(#REF!,2)=LEFT(A2817,2))),MAX($AE$1:AE2816)+1,0)),IF(LEFT('Supplier Change Request FORM Z'!$D$58,1)="F",0,IF(AND((LEFT('Supplier Change Request FORM Z'!$D$58,1)=LEFT(E2817,1)),(LEFT('Supplier Change Request FORM Z'!$D$59,2)=LEFT(A2817,2))),MAX($AE$1:AE2816)+1,0)))</f>
        <v>#REF!</v>
      </c>
      <c r="AF2817" s="3" t="str">
        <f t="shared" si="224"/>
        <v/>
      </c>
    </row>
    <row r="2818" spans="1:32" x14ac:dyDescent="0.35">
      <c r="A2818" s="2" t="s">
        <v>4396</v>
      </c>
      <c r="B2818" s="2" t="s">
        <v>4417</v>
      </c>
      <c r="C2818" s="2" t="s">
        <v>4416</v>
      </c>
      <c r="D2818" s="2" t="s">
        <v>4417</v>
      </c>
      <c r="E2818" s="2" t="s">
        <v>9644</v>
      </c>
      <c r="G2818" s="5">
        <f>IF('Supplier Change Request FORM Z'!$D$61="",IF(ISNUMBER(SEARCH(#REF!,C2818)),MAX($G$1:G2817)+1,0),IF(ISNUMBER(SEARCH('Supplier Change Request FORM Z'!$D$61,C2818)),MAX($G$1:G2817)+1,0))</f>
        <v>0</v>
      </c>
      <c r="H2818" s="3" t="str">
        <f t="shared" ref="H2818:H2881" si="225">IFERROR(INDEX($C:$C,MATCH(ROW(H2817),$G:$G,0)),"")</f>
        <v/>
      </c>
      <c r="K2818" s="5" t="e">
        <f>IF('Supplier Change Request FORM Z'!$D$58="",IF(AND((#REF!=C2818),(LEFT(#REF!,1)=LEFT(E2818,1)),(LEFT(#REF!,2)=LEFT(A2818,2))),MAX($K$1:K2817)+1,0),IF(AND(('Supplier Change Request FORM Z'!$D$61=C2818),(LEFT('Supplier Change Request FORM Z'!$D$58,1)=LEFT(E2818,1)),(LEFT('Supplier Change Request FORM Z'!$D$59,2)=LEFT(A2818,2))),MAX($K$1:K2817)+1,0))</f>
        <v>#REF!</v>
      </c>
      <c r="L2818" s="3" t="str">
        <f t="shared" ref="L2818:L2881" si="226">IFERROR(INDEX($D:$D,MATCH(ROW(L2817),$K:$K,0)),"")</f>
        <v/>
      </c>
      <c r="Q2818" s="5"/>
      <c r="R2818" s="3"/>
      <c r="U2818" s="5">
        <f>IF('Supplier Change Request FORM Z'!$D$71="",IF(ISNUMBER(SEARCH(#REF!,C2818)),MAX($U$1:U2817)+1,0),IF(ISNUMBER(SEARCH('Supplier Change Request FORM Z'!$D$71,C2818)),MAX($U$1:U2817)+1,0))</f>
        <v>0</v>
      </c>
      <c r="V2818" s="3" t="str">
        <f t="shared" ref="V2818:V2881" si="227">IFERROR(INDEX($C:$C,MATCH(ROW(V2817),U:U,0)),"")</f>
        <v/>
      </c>
      <c r="Y2818" s="5">
        <f>IF('Supplier Change Request FORM Z'!$D$71="",IF(ISNUMBER(SEARCH(#REF!,C2818)),MAX($Y$1:Y2817)+1,0),IF(ISNUMBER(SEARCH('Supplier Change Request FORM Z'!$D$71,C2818)),MAX($Y$1:Y2817)+1,0))</f>
        <v>0</v>
      </c>
      <c r="Z2818" s="3" t="str">
        <f t="shared" ref="Z2818:Z2881" si="228">IFERROR(INDEX($D:$D,MATCH(ROW(Z2817),$Y:$Y,0)),"")</f>
        <v/>
      </c>
      <c r="AE2818" s="5" t="e">
        <f>IF('Supplier Change Request FORM Z'!$D$58="",IF(LEFT(#REF!,1)="F",0,IF(AND((LEFT(#REF!,1)=LEFT(E2818,1)),(LEFT(#REF!,2)=LEFT(A2818,2))),MAX($AE$1:AE2817)+1,0)),IF(LEFT('Supplier Change Request FORM Z'!$D$58,1)="F",0,IF(AND((LEFT('Supplier Change Request FORM Z'!$D$58,1)=LEFT(E2818,1)),(LEFT('Supplier Change Request FORM Z'!$D$59,2)=LEFT(A2818,2))),MAX($AE$1:AE2817)+1,0)))</f>
        <v>#REF!</v>
      </c>
      <c r="AF2818" s="3" t="str">
        <f t="shared" ref="AF2818:AF2881" si="229">IFERROR(INDEX(C:C,MATCH(ROW(AF2817),AE:AE,0)),"")</f>
        <v/>
      </c>
    </row>
    <row r="2819" spans="1:32" x14ac:dyDescent="0.35">
      <c r="A2819" s="2" t="s">
        <v>4396</v>
      </c>
      <c r="B2819" s="2" t="s">
        <v>10788</v>
      </c>
      <c r="C2819" s="2" t="s">
        <v>4416</v>
      </c>
      <c r="D2819" s="2" t="s">
        <v>10788</v>
      </c>
      <c r="E2819" s="2" t="s">
        <v>9644</v>
      </c>
      <c r="G2819" s="5">
        <f>IF('Supplier Change Request FORM Z'!$D$61="",IF(ISNUMBER(SEARCH(#REF!,C2819)),MAX($G$1:G2818)+1,0),IF(ISNUMBER(SEARCH('Supplier Change Request FORM Z'!$D$61,C2819)),MAX($G$1:G2818)+1,0))</f>
        <v>0</v>
      </c>
      <c r="H2819" s="3" t="str">
        <f t="shared" si="225"/>
        <v/>
      </c>
      <c r="K2819" s="5" t="e">
        <f>IF('Supplier Change Request FORM Z'!$D$58="",IF(AND((#REF!=C2819),(LEFT(#REF!,1)=LEFT(E2819,1)),(LEFT(#REF!,2)=LEFT(A2819,2))),MAX($K$1:K2818)+1,0),IF(AND(('Supplier Change Request FORM Z'!$D$61=C2819),(LEFT('Supplier Change Request FORM Z'!$D$58,1)=LEFT(E2819,1)),(LEFT('Supplier Change Request FORM Z'!$D$59,2)=LEFT(A2819,2))),MAX($K$1:K2818)+1,0))</f>
        <v>#REF!</v>
      </c>
      <c r="L2819" s="3" t="str">
        <f t="shared" si="226"/>
        <v/>
      </c>
      <c r="Q2819" s="5"/>
      <c r="R2819" s="3"/>
      <c r="U2819" s="5">
        <f>IF('Supplier Change Request FORM Z'!$D$71="",IF(ISNUMBER(SEARCH(#REF!,C2819)),MAX($U$1:U2818)+1,0),IF(ISNUMBER(SEARCH('Supplier Change Request FORM Z'!$D$71,C2819)),MAX($U$1:U2818)+1,0))</f>
        <v>0</v>
      </c>
      <c r="V2819" s="3" t="str">
        <f t="shared" si="227"/>
        <v/>
      </c>
      <c r="Y2819" s="5">
        <f>IF('Supplier Change Request FORM Z'!$D$71="",IF(ISNUMBER(SEARCH(#REF!,C2819)),MAX($Y$1:Y2818)+1,0),IF(ISNUMBER(SEARCH('Supplier Change Request FORM Z'!$D$71,C2819)),MAX($Y$1:Y2818)+1,0))</f>
        <v>0</v>
      </c>
      <c r="Z2819" s="3" t="str">
        <f t="shared" si="228"/>
        <v/>
      </c>
      <c r="AE2819" s="5" t="e">
        <f>IF('Supplier Change Request FORM Z'!$D$58="",IF(LEFT(#REF!,1)="F",0,IF(AND((LEFT(#REF!,1)=LEFT(E2819,1)),(LEFT(#REF!,2)=LEFT(A2819,2))),MAX($AE$1:AE2818)+1,0)),IF(LEFT('Supplier Change Request FORM Z'!$D$58,1)="F",0,IF(AND((LEFT('Supplier Change Request FORM Z'!$D$58,1)=LEFT(E2819,1)),(LEFT('Supplier Change Request FORM Z'!$D$59,2)=LEFT(A2819,2))),MAX($AE$1:AE2818)+1,0)))</f>
        <v>#REF!</v>
      </c>
      <c r="AF2819" s="3" t="str">
        <f t="shared" si="229"/>
        <v/>
      </c>
    </row>
    <row r="2820" spans="1:32" x14ac:dyDescent="0.35">
      <c r="A2820" s="2" t="s">
        <v>4396</v>
      </c>
      <c r="B2820" s="2" t="s">
        <v>4421</v>
      </c>
      <c r="C2820" s="2" t="s">
        <v>4420</v>
      </c>
      <c r="D2820" s="2" t="s">
        <v>4421</v>
      </c>
      <c r="E2820" s="2" t="s">
        <v>9644</v>
      </c>
      <c r="G2820" s="5">
        <f>IF('Supplier Change Request FORM Z'!$D$61="",IF(ISNUMBER(SEARCH(#REF!,C2820)),MAX($G$1:G2819)+1,0),IF(ISNUMBER(SEARCH('Supplier Change Request FORM Z'!$D$61,C2820)),MAX($G$1:G2819)+1,0))</f>
        <v>0</v>
      </c>
      <c r="H2820" s="3" t="str">
        <f t="shared" si="225"/>
        <v/>
      </c>
      <c r="K2820" s="5" t="e">
        <f>IF('Supplier Change Request FORM Z'!$D$58="",IF(AND((#REF!=C2820),(LEFT(#REF!,1)=LEFT(E2820,1)),(LEFT(#REF!,2)=LEFT(A2820,2))),MAX($K$1:K2819)+1,0),IF(AND(('Supplier Change Request FORM Z'!$D$61=C2820),(LEFT('Supplier Change Request FORM Z'!$D$58,1)=LEFT(E2820,1)),(LEFT('Supplier Change Request FORM Z'!$D$59,2)=LEFT(A2820,2))),MAX($K$1:K2819)+1,0))</f>
        <v>#REF!</v>
      </c>
      <c r="L2820" s="3" t="str">
        <f t="shared" si="226"/>
        <v/>
      </c>
      <c r="Q2820" s="5"/>
      <c r="R2820" s="3"/>
      <c r="U2820" s="5">
        <f>IF('Supplier Change Request FORM Z'!$D$71="",IF(ISNUMBER(SEARCH(#REF!,C2820)),MAX($U$1:U2819)+1,0),IF(ISNUMBER(SEARCH('Supplier Change Request FORM Z'!$D$71,C2820)),MAX($U$1:U2819)+1,0))</f>
        <v>0</v>
      </c>
      <c r="V2820" s="3" t="str">
        <f t="shared" si="227"/>
        <v/>
      </c>
      <c r="Y2820" s="5">
        <f>IF('Supplier Change Request FORM Z'!$D$71="",IF(ISNUMBER(SEARCH(#REF!,C2820)),MAX($Y$1:Y2819)+1,0),IF(ISNUMBER(SEARCH('Supplier Change Request FORM Z'!$D$71,C2820)),MAX($Y$1:Y2819)+1,0))</f>
        <v>0</v>
      </c>
      <c r="Z2820" s="3" t="str">
        <f t="shared" si="228"/>
        <v/>
      </c>
      <c r="AE2820" s="5" t="e">
        <f>IF('Supplier Change Request FORM Z'!$D$58="",IF(LEFT(#REF!,1)="F",0,IF(AND((LEFT(#REF!,1)=LEFT(E2820,1)),(LEFT(#REF!,2)=LEFT(A2820,2))),MAX($AE$1:AE2819)+1,0)),IF(LEFT('Supplier Change Request FORM Z'!$D$58,1)="F",0,IF(AND((LEFT('Supplier Change Request FORM Z'!$D$58,1)=LEFT(E2820,1)),(LEFT('Supplier Change Request FORM Z'!$D$59,2)=LEFT(A2820,2))),MAX($AE$1:AE2819)+1,0)))</f>
        <v>#REF!</v>
      </c>
      <c r="AF2820" s="3" t="str">
        <f t="shared" si="229"/>
        <v/>
      </c>
    </row>
    <row r="2821" spans="1:32" x14ac:dyDescent="0.35">
      <c r="A2821" s="2" t="s">
        <v>4396</v>
      </c>
      <c r="B2821" s="2" t="s">
        <v>4423</v>
      </c>
      <c r="C2821" s="2" t="s">
        <v>4422</v>
      </c>
      <c r="D2821" s="2" t="s">
        <v>4423</v>
      </c>
      <c r="E2821" s="2" t="s">
        <v>9644</v>
      </c>
      <c r="G2821" s="5">
        <f>IF('Supplier Change Request FORM Z'!$D$61="",IF(ISNUMBER(SEARCH(#REF!,C2821)),MAX($G$1:G2820)+1,0),IF(ISNUMBER(SEARCH('Supplier Change Request FORM Z'!$D$61,C2821)),MAX($G$1:G2820)+1,0))</f>
        <v>0</v>
      </c>
      <c r="H2821" s="3" t="str">
        <f t="shared" si="225"/>
        <v/>
      </c>
      <c r="K2821" s="5" t="e">
        <f>IF('Supplier Change Request FORM Z'!$D$58="",IF(AND((#REF!=C2821),(LEFT(#REF!,1)=LEFT(E2821,1)),(LEFT(#REF!,2)=LEFT(A2821,2))),MAX($K$1:K2820)+1,0),IF(AND(('Supplier Change Request FORM Z'!$D$61=C2821),(LEFT('Supplier Change Request FORM Z'!$D$58,1)=LEFT(E2821,1)),(LEFT('Supplier Change Request FORM Z'!$D$59,2)=LEFT(A2821,2))),MAX($K$1:K2820)+1,0))</f>
        <v>#REF!</v>
      </c>
      <c r="L2821" s="3" t="str">
        <f t="shared" si="226"/>
        <v/>
      </c>
      <c r="Q2821" s="5"/>
      <c r="R2821" s="3"/>
      <c r="U2821" s="5">
        <f>IF('Supplier Change Request FORM Z'!$D$71="",IF(ISNUMBER(SEARCH(#REF!,C2821)),MAX($U$1:U2820)+1,0),IF(ISNUMBER(SEARCH('Supplier Change Request FORM Z'!$D$71,C2821)),MAX($U$1:U2820)+1,0))</f>
        <v>0</v>
      </c>
      <c r="V2821" s="3" t="str">
        <f t="shared" si="227"/>
        <v/>
      </c>
      <c r="Y2821" s="5">
        <f>IF('Supplier Change Request FORM Z'!$D$71="",IF(ISNUMBER(SEARCH(#REF!,C2821)),MAX($Y$1:Y2820)+1,0),IF(ISNUMBER(SEARCH('Supplier Change Request FORM Z'!$D$71,C2821)),MAX($Y$1:Y2820)+1,0))</f>
        <v>0</v>
      </c>
      <c r="Z2821" s="3" t="str">
        <f t="shared" si="228"/>
        <v/>
      </c>
      <c r="AE2821" s="5" t="e">
        <f>IF('Supplier Change Request FORM Z'!$D$58="",IF(LEFT(#REF!,1)="F",0,IF(AND((LEFT(#REF!,1)=LEFT(E2821,1)),(LEFT(#REF!,2)=LEFT(A2821,2))),MAX($AE$1:AE2820)+1,0)),IF(LEFT('Supplier Change Request FORM Z'!$D$58,1)="F",0,IF(AND((LEFT('Supplier Change Request FORM Z'!$D$58,1)=LEFT(E2821,1)),(LEFT('Supplier Change Request FORM Z'!$D$59,2)=LEFT(A2821,2))),MAX($AE$1:AE2820)+1,0)))</f>
        <v>#REF!</v>
      </c>
      <c r="AF2821" s="3" t="str">
        <f t="shared" si="229"/>
        <v/>
      </c>
    </row>
    <row r="2822" spans="1:32" x14ac:dyDescent="0.35">
      <c r="A2822" s="2" t="s">
        <v>4424</v>
      </c>
      <c r="B2822" s="2" t="s">
        <v>4426</v>
      </c>
      <c r="C2822" s="2" t="s">
        <v>4425</v>
      </c>
      <c r="D2822" s="2" t="s">
        <v>4426</v>
      </c>
      <c r="E2822" s="2" t="s">
        <v>9644</v>
      </c>
      <c r="G2822" s="5">
        <f>IF('Supplier Change Request FORM Z'!$D$61="",IF(ISNUMBER(SEARCH(#REF!,C2822)),MAX($G$1:G2821)+1,0),IF(ISNUMBER(SEARCH('Supplier Change Request FORM Z'!$D$61,C2822)),MAX($G$1:G2821)+1,0))</f>
        <v>0</v>
      </c>
      <c r="H2822" s="3" t="str">
        <f t="shared" si="225"/>
        <v/>
      </c>
      <c r="K2822" s="5" t="e">
        <f>IF('Supplier Change Request FORM Z'!$D$58="",IF(AND((#REF!=C2822),(LEFT(#REF!,1)=LEFT(E2822,1)),(LEFT(#REF!,2)=LEFT(A2822,2))),MAX($K$1:K2821)+1,0),IF(AND(('Supplier Change Request FORM Z'!$D$61=C2822),(LEFT('Supplier Change Request FORM Z'!$D$58,1)=LEFT(E2822,1)),(LEFT('Supplier Change Request FORM Z'!$D$59,2)=LEFT(A2822,2))),MAX($K$1:K2821)+1,0))</f>
        <v>#REF!</v>
      </c>
      <c r="L2822" s="3" t="str">
        <f t="shared" si="226"/>
        <v/>
      </c>
      <c r="Q2822" s="5"/>
      <c r="R2822" s="3"/>
      <c r="U2822" s="5">
        <f>IF('Supplier Change Request FORM Z'!$D$71="",IF(ISNUMBER(SEARCH(#REF!,C2822)),MAX($U$1:U2821)+1,0),IF(ISNUMBER(SEARCH('Supplier Change Request FORM Z'!$D$71,C2822)),MAX($U$1:U2821)+1,0))</f>
        <v>0</v>
      </c>
      <c r="V2822" s="3" t="str">
        <f t="shared" si="227"/>
        <v/>
      </c>
      <c r="Y2822" s="5">
        <f>IF('Supplier Change Request FORM Z'!$D$71="",IF(ISNUMBER(SEARCH(#REF!,C2822)),MAX($Y$1:Y2821)+1,0),IF(ISNUMBER(SEARCH('Supplier Change Request FORM Z'!$D$71,C2822)),MAX($Y$1:Y2821)+1,0))</f>
        <v>0</v>
      </c>
      <c r="Z2822" s="3" t="str">
        <f t="shared" si="228"/>
        <v/>
      </c>
      <c r="AE2822" s="5" t="e">
        <f>IF('Supplier Change Request FORM Z'!$D$58="",IF(LEFT(#REF!,1)="F",0,IF(AND((LEFT(#REF!,1)=LEFT(E2822,1)),(LEFT(#REF!,2)=LEFT(A2822,2))),MAX($AE$1:AE2821)+1,0)),IF(LEFT('Supplier Change Request FORM Z'!$D$58,1)="F",0,IF(AND((LEFT('Supplier Change Request FORM Z'!$D$58,1)=LEFT(E2822,1)),(LEFT('Supplier Change Request FORM Z'!$D$59,2)=LEFT(A2822,2))),MAX($AE$1:AE2821)+1,0)))</f>
        <v>#REF!</v>
      </c>
      <c r="AF2822" s="3" t="str">
        <f t="shared" si="229"/>
        <v/>
      </c>
    </row>
    <row r="2823" spans="1:32" x14ac:dyDescent="0.35">
      <c r="A2823" s="2" t="s">
        <v>4427</v>
      </c>
      <c r="B2823" s="2" t="s">
        <v>4444</v>
      </c>
      <c r="C2823" s="2" t="s">
        <v>79</v>
      </c>
      <c r="D2823" s="2" t="s">
        <v>4444</v>
      </c>
      <c r="E2823" s="2" t="s">
        <v>9644</v>
      </c>
      <c r="G2823" s="5">
        <f>IF('Supplier Change Request FORM Z'!$D$61="",IF(ISNUMBER(SEARCH(#REF!,C2823)),MAX($G$1:G2822)+1,0),IF(ISNUMBER(SEARCH('Supplier Change Request FORM Z'!$D$61,C2823)),MAX($G$1:G2822)+1,0))</f>
        <v>0</v>
      </c>
      <c r="H2823" s="3" t="str">
        <f t="shared" si="225"/>
        <v/>
      </c>
      <c r="K2823" s="5" t="e">
        <f>IF('Supplier Change Request FORM Z'!$D$58="",IF(AND((#REF!=C2823),(LEFT(#REF!,1)=LEFT(E2823,1)),(LEFT(#REF!,2)=LEFT(A2823,2))),MAX($K$1:K2822)+1,0),IF(AND(('Supplier Change Request FORM Z'!$D$61=C2823),(LEFT('Supplier Change Request FORM Z'!$D$58,1)=LEFT(E2823,1)),(LEFT('Supplier Change Request FORM Z'!$D$59,2)=LEFT(A2823,2))),MAX($K$1:K2822)+1,0))</f>
        <v>#REF!</v>
      </c>
      <c r="L2823" s="3" t="str">
        <f t="shared" si="226"/>
        <v/>
      </c>
      <c r="Q2823" s="5"/>
      <c r="R2823" s="3"/>
      <c r="U2823" s="5">
        <f>IF('Supplier Change Request FORM Z'!$D$71="",IF(ISNUMBER(SEARCH(#REF!,C2823)),MAX($U$1:U2822)+1,0),IF(ISNUMBER(SEARCH('Supplier Change Request FORM Z'!$D$71,C2823)),MAX($U$1:U2822)+1,0))</f>
        <v>0</v>
      </c>
      <c r="V2823" s="3" t="str">
        <f t="shared" si="227"/>
        <v/>
      </c>
      <c r="Y2823" s="5">
        <f>IF('Supplier Change Request FORM Z'!$D$71="",IF(ISNUMBER(SEARCH(#REF!,C2823)),MAX($Y$1:Y2822)+1,0),IF(ISNUMBER(SEARCH('Supplier Change Request FORM Z'!$D$71,C2823)),MAX($Y$1:Y2822)+1,0))</f>
        <v>0</v>
      </c>
      <c r="Z2823" s="3" t="str">
        <f t="shared" si="228"/>
        <v/>
      </c>
      <c r="AE2823" s="5" t="e">
        <f>IF('Supplier Change Request FORM Z'!$D$58="",IF(LEFT(#REF!,1)="F",0,IF(AND((LEFT(#REF!,1)=LEFT(E2823,1)),(LEFT(#REF!,2)=LEFT(A2823,2))),MAX($AE$1:AE2822)+1,0)),IF(LEFT('Supplier Change Request FORM Z'!$D$58,1)="F",0,IF(AND((LEFT('Supplier Change Request FORM Z'!$D$58,1)=LEFT(E2823,1)),(LEFT('Supplier Change Request FORM Z'!$D$59,2)=LEFT(A2823,2))),MAX($AE$1:AE2822)+1,0)))</f>
        <v>#REF!</v>
      </c>
      <c r="AF2823" s="3" t="str">
        <f t="shared" si="229"/>
        <v/>
      </c>
    </row>
    <row r="2824" spans="1:32" x14ac:dyDescent="0.35">
      <c r="A2824" s="2" t="s">
        <v>4427</v>
      </c>
      <c r="B2824" s="2" t="s">
        <v>4441</v>
      </c>
      <c r="C2824" s="2" t="s">
        <v>79</v>
      </c>
      <c r="D2824" s="2" t="s">
        <v>4441</v>
      </c>
      <c r="E2824" s="2" t="s">
        <v>9644</v>
      </c>
      <c r="G2824" s="5">
        <f>IF('Supplier Change Request FORM Z'!$D$61="",IF(ISNUMBER(SEARCH(#REF!,C2824)),MAX($G$1:G2823)+1,0),IF(ISNUMBER(SEARCH('Supplier Change Request FORM Z'!$D$61,C2824)),MAX($G$1:G2823)+1,0))</f>
        <v>0</v>
      </c>
      <c r="H2824" s="3" t="str">
        <f t="shared" si="225"/>
        <v/>
      </c>
      <c r="K2824" s="5" t="e">
        <f>IF('Supplier Change Request FORM Z'!$D$58="",IF(AND((#REF!=C2824),(LEFT(#REF!,1)=LEFT(E2824,1)),(LEFT(#REF!,2)=LEFT(A2824,2))),MAX($K$1:K2823)+1,0),IF(AND(('Supplier Change Request FORM Z'!$D$61=C2824),(LEFT('Supplier Change Request FORM Z'!$D$58,1)=LEFT(E2824,1)),(LEFT('Supplier Change Request FORM Z'!$D$59,2)=LEFT(A2824,2))),MAX($K$1:K2823)+1,0))</f>
        <v>#REF!</v>
      </c>
      <c r="L2824" s="3" t="str">
        <f t="shared" si="226"/>
        <v/>
      </c>
      <c r="Q2824" s="5"/>
      <c r="R2824" s="3"/>
      <c r="U2824" s="5">
        <f>IF('Supplier Change Request FORM Z'!$D$71="",IF(ISNUMBER(SEARCH(#REF!,C2824)),MAX($U$1:U2823)+1,0),IF(ISNUMBER(SEARCH('Supplier Change Request FORM Z'!$D$71,C2824)),MAX($U$1:U2823)+1,0))</f>
        <v>0</v>
      </c>
      <c r="V2824" s="3" t="str">
        <f t="shared" si="227"/>
        <v/>
      </c>
      <c r="Y2824" s="5">
        <f>IF('Supplier Change Request FORM Z'!$D$71="",IF(ISNUMBER(SEARCH(#REF!,C2824)),MAX($Y$1:Y2823)+1,0),IF(ISNUMBER(SEARCH('Supplier Change Request FORM Z'!$D$71,C2824)),MAX($Y$1:Y2823)+1,0))</f>
        <v>0</v>
      </c>
      <c r="Z2824" s="3" t="str">
        <f t="shared" si="228"/>
        <v/>
      </c>
      <c r="AE2824" s="5" t="e">
        <f>IF('Supplier Change Request FORM Z'!$D$58="",IF(LEFT(#REF!,1)="F",0,IF(AND((LEFT(#REF!,1)=LEFT(E2824,1)),(LEFT(#REF!,2)=LEFT(A2824,2))),MAX($AE$1:AE2823)+1,0)),IF(LEFT('Supplier Change Request FORM Z'!$D$58,1)="F",0,IF(AND((LEFT('Supplier Change Request FORM Z'!$D$58,1)=LEFT(E2824,1)),(LEFT('Supplier Change Request FORM Z'!$D$59,2)=LEFT(A2824,2))),MAX($AE$1:AE2823)+1,0)))</f>
        <v>#REF!</v>
      </c>
      <c r="AF2824" s="3" t="str">
        <f t="shared" si="229"/>
        <v/>
      </c>
    </row>
    <row r="2825" spans="1:32" x14ac:dyDescent="0.35">
      <c r="A2825" s="2" t="s">
        <v>4427</v>
      </c>
      <c r="B2825" s="2" t="s">
        <v>4445</v>
      </c>
      <c r="C2825" s="2" t="s">
        <v>79</v>
      </c>
      <c r="D2825" s="2" t="s">
        <v>4445</v>
      </c>
      <c r="E2825" s="2" t="s">
        <v>9644</v>
      </c>
      <c r="G2825" s="5">
        <f>IF('Supplier Change Request FORM Z'!$D$61="",IF(ISNUMBER(SEARCH(#REF!,C2825)),MAX($G$1:G2824)+1,0),IF(ISNUMBER(SEARCH('Supplier Change Request FORM Z'!$D$61,C2825)),MAX($G$1:G2824)+1,0))</f>
        <v>0</v>
      </c>
      <c r="H2825" s="3" t="str">
        <f t="shared" si="225"/>
        <v/>
      </c>
      <c r="K2825" s="5" t="e">
        <f>IF('Supplier Change Request FORM Z'!$D$58="",IF(AND((#REF!=C2825),(LEFT(#REF!,1)=LEFT(E2825,1)),(LEFT(#REF!,2)=LEFT(A2825,2))),MAX($K$1:K2824)+1,0),IF(AND(('Supplier Change Request FORM Z'!$D$61=C2825),(LEFT('Supplier Change Request FORM Z'!$D$58,1)=LEFT(E2825,1)),(LEFT('Supplier Change Request FORM Z'!$D$59,2)=LEFT(A2825,2))),MAX($K$1:K2824)+1,0))</f>
        <v>#REF!</v>
      </c>
      <c r="L2825" s="3" t="str">
        <f t="shared" si="226"/>
        <v/>
      </c>
      <c r="Q2825" s="5"/>
      <c r="R2825" s="3"/>
      <c r="U2825" s="5">
        <f>IF('Supplier Change Request FORM Z'!$D$71="",IF(ISNUMBER(SEARCH(#REF!,C2825)),MAX($U$1:U2824)+1,0),IF(ISNUMBER(SEARCH('Supplier Change Request FORM Z'!$D$71,C2825)),MAX($U$1:U2824)+1,0))</f>
        <v>0</v>
      </c>
      <c r="V2825" s="3" t="str">
        <f t="shared" si="227"/>
        <v/>
      </c>
      <c r="Y2825" s="5">
        <f>IF('Supplier Change Request FORM Z'!$D$71="",IF(ISNUMBER(SEARCH(#REF!,C2825)),MAX($Y$1:Y2824)+1,0),IF(ISNUMBER(SEARCH('Supplier Change Request FORM Z'!$D$71,C2825)),MAX($Y$1:Y2824)+1,0))</f>
        <v>0</v>
      </c>
      <c r="Z2825" s="3" t="str">
        <f t="shared" si="228"/>
        <v/>
      </c>
      <c r="AE2825" s="5" t="e">
        <f>IF('Supplier Change Request FORM Z'!$D$58="",IF(LEFT(#REF!,1)="F",0,IF(AND((LEFT(#REF!,1)=LEFT(E2825,1)),(LEFT(#REF!,2)=LEFT(A2825,2))),MAX($AE$1:AE2824)+1,0)),IF(LEFT('Supplier Change Request FORM Z'!$D$58,1)="F",0,IF(AND((LEFT('Supplier Change Request FORM Z'!$D$58,1)=LEFT(E2825,1)),(LEFT('Supplier Change Request FORM Z'!$D$59,2)=LEFT(A2825,2))),MAX($AE$1:AE2824)+1,0)))</f>
        <v>#REF!</v>
      </c>
      <c r="AF2825" s="3" t="str">
        <f t="shared" si="229"/>
        <v/>
      </c>
    </row>
    <row r="2826" spans="1:32" x14ac:dyDescent="0.35">
      <c r="A2826" s="2" t="s">
        <v>4427</v>
      </c>
      <c r="B2826" s="2" t="s">
        <v>4449</v>
      </c>
      <c r="C2826" s="2" t="s">
        <v>4448</v>
      </c>
      <c r="D2826" s="2" t="s">
        <v>4449</v>
      </c>
      <c r="E2826" s="2" t="s">
        <v>9644</v>
      </c>
      <c r="G2826" s="5">
        <f>IF('Supplier Change Request FORM Z'!$D$61="",IF(ISNUMBER(SEARCH(#REF!,C2826)),MAX($G$1:G2825)+1,0),IF(ISNUMBER(SEARCH('Supplier Change Request FORM Z'!$D$61,C2826)),MAX($G$1:G2825)+1,0))</f>
        <v>0</v>
      </c>
      <c r="H2826" s="3" t="str">
        <f t="shared" si="225"/>
        <v/>
      </c>
      <c r="K2826" s="5" t="e">
        <f>IF('Supplier Change Request FORM Z'!$D$58="",IF(AND((#REF!=C2826),(LEFT(#REF!,1)=LEFT(E2826,1)),(LEFT(#REF!,2)=LEFT(A2826,2))),MAX($K$1:K2825)+1,0),IF(AND(('Supplier Change Request FORM Z'!$D$61=C2826),(LEFT('Supplier Change Request FORM Z'!$D$58,1)=LEFT(E2826,1)),(LEFT('Supplier Change Request FORM Z'!$D$59,2)=LEFT(A2826,2))),MAX($K$1:K2825)+1,0))</f>
        <v>#REF!</v>
      </c>
      <c r="L2826" s="3" t="str">
        <f t="shared" si="226"/>
        <v/>
      </c>
      <c r="Q2826" s="5"/>
      <c r="R2826" s="3"/>
      <c r="U2826" s="5">
        <f>IF('Supplier Change Request FORM Z'!$D$71="",IF(ISNUMBER(SEARCH(#REF!,C2826)),MAX($U$1:U2825)+1,0),IF(ISNUMBER(SEARCH('Supplier Change Request FORM Z'!$D$71,C2826)),MAX($U$1:U2825)+1,0))</f>
        <v>0</v>
      </c>
      <c r="V2826" s="3" t="str">
        <f t="shared" si="227"/>
        <v/>
      </c>
      <c r="Y2826" s="5">
        <f>IF('Supplier Change Request FORM Z'!$D$71="",IF(ISNUMBER(SEARCH(#REF!,C2826)),MAX($Y$1:Y2825)+1,0),IF(ISNUMBER(SEARCH('Supplier Change Request FORM Z'!$D$71,C2826)),MAX($Y$1:Y2825)+1,0))</f>
        <v>0</v>
      </c>
      <c r="Z2826" s="3" t="str">
        <f t="shared" si="228"/>
        <v/>
      </c>
      <c r="AE2826" s="5" t="e">
        <f>IF('Supplier Change Request FORM Z'!$D$58="",IF(LEFT(#REF!,1)="F",0,IF(AND((LEFT(#REF!,1)=LEFT(E2826,1)),(LEFT(#REF!,2)=LEFT(A2826,2))),MAX($AE$1:AE2825)+1,0)),IF(LEFT('Supplier Change Request FORM Z'!$D$58,1)="F",0,IF(AND((LEFT('Supplier Change Request FORM Z'!$D$58,1)=LEFT(E2826,1)),(LEFT('Supplier Change Request FORM Z'!$D$59,2)=LEFT(A2826,2))),MAX($AE$1:AE2825)+1,0)))</f>
        <v>#REF!</v>
      </c>
      <c r="AF2826" s="3" t="str">
        <f t="shared" si="229"/>
        <v/>
      </c>
    </row>
    <row r="2827" spans="1:32" x14ac:dyDescent="0.35">
      <c r="A2827" s="2" t="s">
        <v>4427</v>
      </c>
      <c r="B2827" s="2" t="s">
        <v>4454</v>
      </c>
      <c r="C2827" s="2" t="s">
        <v>4448</v>
      </c>
      <c r="D2827" s="2" t="s">
        <v>4454</v>
      </c>
      <c r="E2827" s="2" t="s">
        <v>9644</v>
      </c>
      <c r="G2827" s="5">
        <f>IF('Supplier Change Request FORM Z'!$D$61="",IF(ISNUMBER(SEARCH(#REF!,C2827)),MAX($G$1:G2826)+1,0),IF(ISNUMBER(SEARCH('Supplier Change Request FORM Z'!$D$61,C2827)),MAX($G$1:G2826)+1,0))</f>
        <v>0</v>
      </c>
      <c r="H2827" s="3" t="str">
        <f t="shared" si="225"/>
        <v/>
      </c>
      <c r="K2827" s="5" t="e">
        <f>IF('Supplier Change Request FORM Z'!$D$58="",IF(AND((#REF!=C2827),(LEFT(#REF!,1)=LEFT(E2827,1)),(LEFT(#REF!,2)=LEFT(A2827,2))),MAX($K$1:K2826)+1,0),IF(AND(('Supplier Change Request FORM Z'!$D$61=C2827),(LEFT('Supplier Change Request FORM Z'!$D$58,1)=LEFT(E2827,1)),(LEFT('Supplier Change Request FORM Z'!$D$59,2)=LEFT(A2827,2))),MAX($K$1:K2826)+1,0))</f>
        <v>#REF!</v>
      </c>
      <c r="L2827" s="3" t="str">
        <f t="shared" si="226"/>
        <v/>
      </c>
      <c r="Q2827" s="5"/>
      <c r="R2827" s="3"/>
      <c r="U2827" s="5">
        <f>IF('Supplier Change Request FORM Z'!$D$71="",IF(ISNUMBER(SEARCH(#REF!,C2827)),MAX($U$1:U2826)+1,0),IF(ISNUMBER(SEARCH('Supplier Change Request FORM Z'!$D$71,C2827)),MAX($U$1:U2826)+1,0))</f>
        <v>0</v>
      </c>
      <c r="V2827" s="3" t="str">
        <f t="shared" si="227"/>
        <v/>
      </c>
      <c r="Y2827" s="5">
        <f>IF('Supplier Change Request FORM Z'!$D$71="",IF(ISNUMBER(SEARCH(#REF!,C2827)),MAX($Y$1:Y2826)+1,0),IF(ISNUMBER(SEARCH('Supplier Change Request FORM Z'!$D$71,C2827)),MAX($Y$1:Y2826)+1,0))</f>
        <v>0</v>
      </c>
      <c r="Z2827" s="3" t="str">
        <f t="shared" si="228"/>
        <v/>
      </c>
      <c r="AE2827" s="5" t="e">
        <f>IF('Supplier Change Request FORM Z'!$D$58="",IF(LEFT(#REF!,1)="F",0,IF(AND((LEFT(#REF!,1)=LEFT(E2827,1)),(LEFT(#REF!,2)=LEFT(A2827,2))),MAX($AE$1:AE2826)+1,0)),IF(LEFT('Supplier Change Request FORM Z'!$D$58,1)="F",0,IF(AND((LEFT('Supplier Change Request FORM Z'!$D$58,1)=LEFT(E2827,1)),(LEFT('Supplier Change Request FORM Z'!$D$59,2)=LEFT(A2827,2))),MAX($AE$1:AE2826)+1,0)))</f>
        <v>#REF!</v>
      </c>
      <c r="AF2827" s="3" t="str">
        <f t="shared" si="229"/>
        <v/>
      </c>
    </row>
    <row r="2828" spans="1:32" x14ac:dyDescent="0.35">
      <c r="A2828" s="2" t="s">
        <v>4427</v>
      </c>
      <c r="B2828" s="2" t="s">
        <v>4451</v>
      </c>
      <c r="C2828" s="2" t="s">
        <v>4448</v>
      </c>
      <c r="D2828" s="2" t="s">
        <v>4451</v>
      </c>
      <c r="E2828" s="2" t="s">
        <v>9644</v>
      </c>
      <c r="G2828" s="5">
        <f>IF('Supplier Change Request FORM Z'!$D$61="",IF(ISNUMBER(SEARCH(#REF!,C2828)),MAX($G$1:G2827)+1,0),IF(ISNUMBER(SEARCH('Supplier Change Request FORM Z'!$D$61,C2828)),MAX($G$1:G2827)+1,0))</f>
        <v>0</v>
      </c>
      <c r="H2828" s="3" t="str">
        <f t="shared" si="225"/>
        <v/>
      </c>
      <c r="K2828" s="5" t="e">
        <f>IF('Supplier Change Request FORM Z'!$D$58="",IF(AND((#REF!=C2828),(LEFT(#REF!,1)=LEFT(E2828,1)),(LEFT(#REF!,2)=LEFT(A2828,2))),MAX($K$1:K2827)+1,0),IF(AND(('Supplier Change Request FORM Z'!$D$61=C2828),(LEFT('Supplier Change Request FORM Z'!$D$58,1)=LEFT(E2828,1)),(LEFT('Supplier Change Request FORM Z'!$D$59,2)=LEFT(A2828,2))),MAX($K$1:K2827)+1,0))</f>
        <v>#REF!</v>
      </c>
      <c r="L2828" s="3" t="str">
        <f t="shared" si="226"/>
        <v/>
      </c>
      <c r="Q2828" s="5"/>
      <c r="R2828" s="3"/>
      <c r="U2828" s="5">
        <f>IF('Supplier Change Request FORM Z'!$D$71="",IF(ISNUMBER(SEARCH(#REF!,C2828)),MAX($U$1:U2827)+1,0),IF(ISNUMBER(SEARCH('Supplier Change Request FORM Z'!$D$71,C2828)),MAX($U$1:U2827)+1,0))</f>
        <v>0</v>
      </c>
      <c r="V2828" s="3" t="str">
        <f t="shared" si="227"/>
        <v/>
      </c>
      <c r="Y2828" s="5">
        <f>IF('Supplier Change Request FORM Z'!$D$71="",IF(ISNUMBER(SEARCH(#REF!,C2828)),MAX($Y$1:Y2827)+1,0),IF(ISNUMBER(SEARCH('Supplier Change Request FORM Z'!$D$71,C2828)),MAX($Y$1:Y2827)+1,0))</f>
        <v>0</v>
      </c>
      <c r="Z2828" s="3" t="str">
        <f t="shared" si="228"/>
        <v/>
      </c>
      <c r="AE2828" s="5" t="e">
        <f>IF('Supplier Change Request FORM Z'!$D$58="",IF(LEFT(#REF!,1)="F",0,IF(AND((LEFT(#REF!,1)=LEFT(E2828,1)),(LEFT(#REF!,2)=LEFT(A2828,2))),MAX($AE$1:AE2827)+1,0)),IF(LEFT('Supplier Change Request FORM Z'!$D$58,1)="F",0,IF(AND((LEFT('Supplier Change Request FORM Z'!$D$58,1)=LEFT(E2828,1)),(LEFT('Supplier Change Request FORM Z'!$D$59,2)=LEFT(A2828,2))),MAX($AE$1:AE2827)+1,0)))</f>
        <v>#REF!</v>
      </c>
      <c r="AF2828" s="3" t="str">
        <f t="shared" si="229"/>
        <v/>
      </c>
    </row>
    <row r="2829" spans="1:32" x14ac:dyDescent="0.35">
      <c r="A2829" s="2" t="s">
        <v>4427</v>
      </c>
      <c r="B2829" s="2" t="s">
        <v>4450</v>
      </c>
      <c r="C2829" s="2" t="s">
        <v>4448</v>
      </c>
      <c r="D2829" s="2" t="s">
        <v>4450</v>
      </c>
      <c r="E2829" s="2" t="s">
        <v>9644</v>
      </c>
      <c r="G2829" s="5">
        <f>IF('Supplier Change Request FORM Z'!$D$61="",IF(ISNUMBER(SEARCH(#REF!,C2829)),MAX($G$1:G2828)+1,0),IF(ISNUMBER(SEARCH('Supplier Change Request FORM Z'!$D$61,C2829)),MAX($G$1:G2828)+1,0))</f>
        <v>0</v>
      </c>
      <c r="H2829" s="3" t="str">
        <f t="shared" si="225"/>
        <v/>
      </c>
      <c r="K2829" s="5" t="e">
        <f>IF('Supplier Change Request FORM Z'!$D$58="",IF(AND((#REF!=C2829),(LEFT(#REF!,1)=LEFT(E2829,1)),(LEFT(#REF!,2)=LEFT(A2829,2))),MAX($K$1:K2828)+1,0),IF(AND(('Supplier Change Request FORM Z'!$D$61=C2829),(LEFT('Supplier Change Request FORM Z'!$D$58,1)=LEFT(E2829,1)),(LEFT('Supplier Change Request FORM Z'!$D$59,2)=LEFT(A2829,2))),MAX($K$1:K2828)+1,0))</f>
        <v>#REF!</v>
      </c>
      <c r="L2829" s="3" t="str">
        <f t="shared" si="226"/>
        <v/>
      </c>
      <c r="Q2829" s="5"/>
      <c r="R2829" s="3"/>
      <c r="U2829" s="5">
        <f>IF('Supplier Change Request FORM Z'!$D$71="",IF(ISNUMBER(SEARCH(#REF!,C2829)),MAX($U$1:U2828)+1,0),IF(ISNUMBER(SEARCH('Supplier Change Request FORM Z'!$D$71,C2829)),MAX($U$1:U2828)+1,0))</f>
        <v>0</v>
      </c>
      <c r="V2829" s="3" t="str">
        <f t="shared" si="227"/>
        <v/>
      </c>
      <c r="Y2829" s="5">
        <f>IF('Supplier Change Request FORM Z'!$D$71="",IF(ISNUMBER(SEARCH(#REF!,C2829)),MAX($Y$1:Y2828)+1,0),IF(ISNUMBER(SEARCH('Supplier Change Request FORM Z'!$D$71,C2829)),MAX($Y$1:Y2828)+1,0))</f>
        <v>0</v>
      </c>
      <c r="Z2829" s="3" t="str">
        <f t="shared" si="228"/>
        <v/>
      </c>
      <c r="AE2829" s="5" t="e">
        <f>IF('Supplier Change Request FORM Z'!$D$58="",IF(LEFT(#REF!,1)="F",0,IF(AND((LEFT(#REF!,1)=LEFT(E2829,1)),(LEFT(#REF!,2)=LEFT(A2829,2))),MAX($AE$1:AE2828)+1,0)),IF(LEFT('Supplier Change Request FORM Z'!$D$58,1)="F",0,IF(AND((LEFT('Supplier Change Request FORM Z'!$D$58,1)=LEFT(E2829,1)),(LEFT('Supplier Change Request FORM Z'!$D$59,2)=LEFT(A2829,2))),MAX($AE$1:AE2828)+1,0)))</f>
        <v>#REF!</v>
      </c>
      <c r="AF2829" s="3" t="str">
        <f t="shared" si="229"/>
        <v/>
      </c>
    </row>
    <row r="2830" spans="1:32" x14ac:dyDescent="0.35">
      <c r="A2830" s="2" t="s">
        <v>4427</v>
      </c>
      <c r="B2830" s="2" t="s">
        <v>4455</v>
      </c>
      <c r="C2830" s="2" t="s">
        <v>4448</v>
      </c>
      <c r="D2830" s="2" t="s">
        <v>4455</v>
      </c>
      <c r="E2830" s="2" t="s">
        <v>9644</v>
      </c>
      <c r="G2830" s="5">
        <f>IF('Supplier Change Request FORM Z'!$D$61="",IF(ISNUMBER(SEARCH(#REF!,C2830)),MAX($G$1:G2829)+1,0),IF(ISNUMBER(SEARCH('Supplier Change Request FORM Z'!$D$61,C2830)),MAX($G$1:G2829)+1,0))</f>
        <v>0</v>
      </c>
      <c r="H2830" s="3" t="str">
        <f t="shared" si="225"/>
        <v/>
      </c>
      <c r="K2830" s="5" t="e">
        <f>IF('Supplier Change Request FORM Z'!$D$58="",IF(AND((#REF!=C2830),(LEFT(#REF!,1)=LEFT(E2830,1)),(LEFT(#REF!,2)=LEFT(A2830,2))),MAX($K$1:K2829)+1,0),IF(AND(('Supplier Change Request FORM Z'!$D$61=C2830),(LEFT('Supplier Change Request FORM Z'!$D$58,1)=LEFT(E2830,1)),(LEFT('Supplier Change Request FORM Z'!$D$59,2)=LEFT(A2830,2))),MAX($K$1:K2829)+1,0))</f>
        <v>#REF!</v>
      </c>
      <c r="L2830" s="3" t="str">
        <f t="shared" si="226"/>
        <v/>
      </c>
      <c r="Q2830" s="5"/>
      <c r="R2830" s="3"/>
      <c r="U2830" s="5">
        <f>IF('Supplier Change Request FORM Z'!$D$71="",IF(ISNUMBER(SEARCH(#REF!,C2830)),MAX($U$1:U2829)+1,0),IF(ISNUMBER(SEARCH('Supplier Change Request FORM Z'!$D$71,C2830)),MAX($U$1:U2829)+1,0))</f>
        <v>0</v>
      </c>
      <c r="V2830" s="3" t="str">
        <f t="shared" si="227"/>
        <v/>
      </c>
      <c r="Y2830" s="5">
        <f>IF('Supplier Change Request FORM Z'!$D$71="",IF(ISNUMBER(SEARCH(#REF!,C2830)),MAX($Y$1:Y2829)+1,0),IF(ISNUMBER(SEARCH('Supplier Change Request FORM Z'!$D$71,C2830)),MAX($Y$1:Y2829)+1,0))</f>
        <v>0</v>
      </c>
      <c r="Z2830" s="3" t="str">
        <f t="shared" si="228"/>
        <v/>
      </c>
      <c r="AE2830" s="5" t="e">
        <f>IF('Supplier Change Request FORM Z'!$D$58="",IF(LEFT(#REF!,1)="F",0,IF(AND((LEFT(#REF!,1)=LEFT(E2830,1)),(LEFT(#REF!,2)=LEFT(A2830,2))),MAX($AE$1:AE2829)+1,0)),IF(LEFT('Supplier Change Request FORM Z'!$D$58,1)="F",0,IF(AND((LEFT('Supplier Change Request FORM Z'!$D$58,1)=LEFT(E2830,1)),(LEFT('Supplier Change Request FORM Z'!$D$59,2)=LEFT(A2830,2))),MAX($AE$1:AE2829)+1,0)))</f>
        <v>#REF!</v>
      </c>
      <c r="AF2830" s="3" t="str">
        <f t="shared" si="229"/>
        <v/>
      </c>
    </row>
    <row r="2831" spans="1:32" x14ac:dyDescent="0.35">
      <c r="A2831" s="2" t="s">
        <v>4427</v>
      </c>
      <c r="B2831" s="2" t="s">
        <v>4452</v>
      </c>
      <c r="C2831" s="2" t="s">
        <v>4448</v>
      </c>
      <c r="D2831" s="2" t="s">
        <v>4452</v>
      </c>
      <c r="E2831" s="2" t="s">
        <v>9644</v>
      </c>
      <c r="G2831" s="5">
        <f>IF('Supplier Change Request FORM Z'!$D$61="",IF(ISNUMBER(SEARCH(#REF!,C2831)),MAX($G$1:G2830)+1,0),IF(ISNUMBER(SEARCH('Supplier Change Request FORM Z'!$D$61,C2831)),MAX($G$1:G2830)+1,0))</f>
        <v>0</v>
      </c>
      <c r="H2831" s="3" t="str">
        <f t="shared" si="225"/>
        <v/>
      </c>
      <c r="K2831" s="5" t="e">
        <f>IF('Supplier Change Request FORM Z'!$D$58="",IF(AND((#REF!=C2831),(LEFT(#REF!,1)=LEFT(E2831,1)),(LEFT(#REF!,2)=LEFT(A2831,2))),MAX($K$1:K2830)+1,0),IF(AND(('Supplier Change Request FORM Z'!$D$61=C2831),(LEFT('Supplier Change Request FORM Z'!$D$58,1)=LEFT(E2831,1)),(LEFT('Supplier Change Request FORM Z'!$D$59,2)=LEFT(A2831,2))),MAX($K$1:K2830)+1,0))</f>
        <v>#REF!</v>
      </c>
      <c r="L2831" s="3" t="str">
        <f t="shared" si="226"/>
        <v/>
      </c>
      <c r="Q2831" s="5"/>
      <c r="R2831" s="3"/>
      <c r="U2831" s="5">
        <f>IF('Supplier Change Request FORM Z'!$D$71="",IF(ISNUMBER(SEARCH(#REF!,C2831)),MAX($U$1:U2830)+1,0),IF(ISNUMBER(SEARCH('Supplier Change Request FORM Z'!$D$71,C2831)),MAX($U$1:U2830)+1,0))</f>
        <v>0</v>
      </c>
      <c r="V2831" s="3" t="str">
        <f t="shared" si="227"/>
        <v/>
      </c>
      <c r="Y2831" s="5">
        <f>IF('Supplier Change Request FORM Z'!$D$71="",IF(ISNUMBER(SEARCH(#REF!,C2831)),MAX($Y$1:Y2830)+1,0),IF(ISNUMBER(SEARCH('Supplier Change Request FORM Z'!$D$71,C2831)),MAX($Y$1:Y2830)+1,0))</f>
        <v>0</v>
      </c>
      <c r="Z2831" s="3" t="str">
        <f t="shared" si="228"/>
        <v/>
      </c>
      <c r="AE2831" s="5" t="e">
        <f>IF('Supplier Change Request FORM Z'!$D$58="",IF(LEFT(#REF!,1)="F",0,IF(AND((LEFT(#REF!,1)=LEFT(E2831,1)),(LEFT(#REF!,2)=LEFT(A2831,2))),MAX($AE$1:AE2830)+1,0)),IF(LEFT('Supplier Change Request FORM Z'!$D$58,1)="F",0,IF(AND((LEFT('Supplier Change Request FORM Z'!$D$58,1)=LEFT(E2831,1)),(LEFT('Supplier Change Request FORM Z'!$D$59,2)=LEFT(A2831,2))),MAX($AE$1:AE2830)+1,0)))</f>
        <v>#REF!</v>
      </c>
      <c r="AF2831" s="3" t="str">
        <f t="shared" si="229"/>
        <v/>
      </c>
    </row>
    <row r="2832" spans="1:32" x14ac:dyDescent="0.35">
      <c r="A2832" s="2" t="s">
        <v>4427</v>
      </c>
      <c r="B2832" s="2" t="s">
        <v>4453</v>
      </c>
      <c r="C2832" s="2" t="s">
        <v>4448</v>
      </c>
      <c r="D2832" s="2" t="s">
        <v>4453</v>
      </c>
      <c r="E2832" s="2" t="s">
        <v>9644</v>
      </c>
      <c r="G2832" s="5">
        <f>IF('Supplier Change Request FORM Z'!$D$61="",IF(ISNUMBER(SEARCH(#REF!,C2832)),MAX($G$1:G2831)+1,0),IF(ISNUMBER(SEARCH('Supplier Change Request FORM Z'!$D$61,C2832)),MAX($G$1:G2831)+1,0))</f>
        <v>0</v>
      </c>
      <c r="H2832" s="3" t="str">
        <f t="shared" si="225"/>
        <v/>
      </c>
      <c r="K2832" s="5" t="e">
        <f>IF('Supplier Change Request FORM Z'!$D$58="",IF(AND((#REF!=C2832),(LEFT(#REF!,1)=LEFT(E2832,1)),(LEFT(#REF!,2)=LEFT(A2832,2))),MAX($K$1:K2831)+1,0),IF(AND(('Supplier Change Request FORM Z'!$D$61=C2832),(LEFT('Supplier Change Request FORM Z'!$D$58,1)=LEFT(E2832,1)),(LEFT('Supplier Change Request FORM Z'!$D$59,2)=LEFT(A2832,2))),MAX($K$1:K2831)+1,0))</f>
        <v>#REF!</v>
      </c>
      <c r="L2832" s="3" t="str">
        <f t="shared" si="226"/>
        <v/>
      </c>
      <c r="Q2832" s="5"/>
      <c r="R2832" s="3"/>
      <c r="U2832" s="5">
        <f>IF('Supplier Change Request FORM Z'!$D$71="",IF(ISNUMBER(SEARCH(#REF!,C2832)),MAX($U$1:U2831)+1,0),IF(ISNUMBER(SEARCH('Supplier Change Request FORM Z'!$D$71,C2832)),MAX($U$1:U2831)+1,0))</f>
        <v>0</v>
      </c>
      <c r="V2832" s="3" t="str">
        <f t="shared" si="227"/>
        <v/>
      </c>
      <c r="Y2832" s="5">
        <f>IF('Supplier Change Request FORM Z'!$D$71="",IF(ISNUMBER(SEARCH(#REF!,C2832)),MAX($Y$1:Y2831)+1,0),IF(ISNUMBER(SEARCH('Supplier Change Request FORM Z'!$D$71,C2832)),MAX($Y$1:Y2831)+1,0))</f>
        <v>0</v>
      </c>
      <c r="Z2832" s="3" t="str">
        <f t="shared" si="228"/>
        <v/>
      </c>
      <c r="AE2832" s="5" t="e">
        <f>IF('Supplier Change Request FORM Z'!$D$58="",IF(LEFT(#REF!,1)="F",0,IF(AND((LEFT(#REF!,1)=LEFT(E2832,1)),(LEFT(#REF!,2)=LEFT(A2832,2))),MAX($AE$1:AE2831)+1,0)),IF(LEFT('Supplier Change Request FORM Z'!$D$58,1)="F",0,IF(AND((LEFT('Supplier Change Request FORM Z'!$D$58,1)=LEFT(E2832,1)),(LEFT('Supplier Change Request FORM Z'!$D$59,2)=LEFT(A2832,2))),MAX($AE$1:AE2831)+1,0)))</f>
        <v>#REF!</v>
      </c>
      <c r="AF2832" s="3" t="str">
        <f t="shared" si="229"/>
        <v/>
      </c>
    </row>
    <row r="2833" spans="1:32" x14ac:dyDescent="0.35">
      <c r="A2833" s="2" t="s">
        <v>4427</v>
      </c>
      <c r="B2833" s="2" t="s">
        <v>4447</v>
      </c>
      <c r="C2833" s="2" t="s">
        <v>4446</v>
      </c>
      <c r="D2833" s="2" t="s">
        <v>4447</v>
      </c>
      <c r="E2833" s="2" t="s">
        <v>9644</v>
      </c>
      <c r="G2833" s="5">
        <f>IF('Supplier Change Request FORM Z'!$D$61="",IF(ISNUMBER(SEARCH(#REF!,C2833)),MAX($G$1:G2832)+1,0),IF(ISNUMBER(SEARCH('Supplier Change Request FORM Z'!$D$61,C2833)),MAX($G$1:G2832)+1,0))</f>
        <v>0</v>
      </c>
      <c r="H2833" s="3" t="str">
        <f t="shared" si="225"/>
        <v/>
      </c>
      <c r="K2833" s="5" t="e">
        <f>IF('Supplier Change Request FORM Z'!$D$58="",IF(AND((#REF!=C2833),(LEFT(#REF!,1)=LEFT(E2833,1)),(LEFT(#REF!,2)=LEFT(A2833,2))),MAX($K$1:K2832)+1,0),IF(AND(('Supplier Change Request FORM Z'!$D$61=C2833),(LEFT('Supplier Change Request FORM Z'!$D$58,1)=LEFT(E2833,1)),(LEFT('Supplier Change Request FORM Z'!$D$59,2)=LEFT(A2833,2))),MAX($K$1:K2832)+1,0))</f>
        <v>#REF!</v>
      </c>
      <c r="L2833" s="3" t="str">
        <f t="shared" si="226"/>
        <v/>
      </c>
      <c r="Q2833" s="5"/>
      <c r="R2833" s="3"/>
      <c r="U2833" s="5">
        <f>IF('Supplier Change Request FORM Z'!$D$71="",IF(ISNUMBER(SEARCH(#REF!,C2833)),MAX($U$1:U2832)+1,0),IF(ISNUMBER(SEARCH('Supplier Change Request FORM Z'!$D$71,C2833)),MAX($U$1:U2832)+1,0))</f>
        <v>0</v>
      </c>
      <c r="V2833" s="3" t="str">
        <f t="shared" si="227"/>
        <v/>
      </c>
      <c r="Y2833" s="5">
        <f>IF('Supplier Change Request FORM Z'!$D$71="",IF(ISNUMBER(SEARCH(#REF!,C2833)),MAX($Y$1:Y2832)+1,0),IF(ISNUMBER(SEARCH('Supplier Change Request FORM Z'!$D$71,C2833)),MAX($Y$1:Y2832)+1,0))</f>
        <v>0</v>
      </c>
      <c r="Z2833" s="3" t="str">
        <f t="shared" si="228"/>
        <v/>
      </c>
      <c r="AE2833" s="5" t="e">
        <f>IF('Supplier Change Request FORM Z'!$D$58="",IF(LEFT(#REF!,1)="F",0,IF(AND((LEFT(#REF!,1)=LEFT(E2833,1)),(LEFT(#REF!,2)=LEFT(A2833,2))),MAX($AE$1:AE2832)+1,0)),IF(LEFT('Supplier Change Request FORM Z'!$D$58,1)="F",0,IF(AND((LEFT('Supplier Change Request FORM Z'!$D$58,1)=LEFT(E2833,1)),(LEFT('Supplier Change Request FORM Z'!$D$59,2)=LEFT(A2833,2))),MAX($AE$1:AE2832)+1,0)))</f>
        <v>#REF!</v>
      </c>
      <c r="AF2833" s="3" t="str">
        <f t="shared" si="229"/>
        <v/>
      </c>
    </row>
    <row r="2834" spans="1:32" x14ac:dyDescent="0.35">
      <c r="A2834" s="2" t="s">
        <v>4427</v>
      </c>
      <c r="B2834" s="2" t="s">
        <v>4457</v>
      </c>
      <c r="C2834" s="2" t="s">
        <v>4456</v>
      </c>
      <c r="D2834" s="2" t="s">
        <v>4457</v>
      </c>
      <c r="E2834" s="2" t="s">
        <v>9644</v>
      </c>
      <c r="G2834" s="5">
        <f>IF('Supplier Change Request FORM Z'!$D$61="",IF(ISNUMBER(SEARCH(#REF!,C2834)),MAX($G$1:G2833)+1,0),IF(ISNUMBER(SEARCH('Supplier Change Request FORM Z'!$D$61,C2834)),MAX($G$1:G2833)+1,0))</f>
        <v>0</v>
      </c>
      <c r="H2834" s="3" t="str">
        <f t="shared" si="225"/>
        <v/>
      </c>
      <c r="K2834" s="5" t="e">
        <f>IF('Supplier Change Request FORM Z'!$D$58="",IF(AND((#REF!=C2834),(LEFT(#REF!,1)=LEFT(E2834,1)),(LEFT(#REF!,2)=LEFT(A2834,2))),MAX($K$1:K2833)+1,0),IF(AND(('Supplier Change Request FORM Z'!$D$61=C2834),(LEFT('Supplier Change Request FORM Z'!$D$58,1)=LEFT(E2834,1)),(LEFT('Supplier Change Request FORM Z'!$D$59,2)=LEFT(A2834,2))),MAX($K$1:K2833)+1,0))</f>
        <v>#REF!</v>
      </c>
      <c r="L2834" s="3" t="str">
        <f t="shared" si="226"/>
        <v/>
      </c>
      <c r="Q2834" s="5"/>
      <c r="R2834" s="3"/>
      <c r="U2834" s="5">
        <f>IF('Supplier Change Request FORM Z'!$D$71="",IF(ISNUMBER(SEARCH(#REF!,C2834)),MAX($U$1:U2833)+1,0),IF(ISNUMBER(SEARCH('Supplier Change Request FORM Z'!$D$71,C2834)),MAX($U$1:U2833)+1,0))</f>
        <v>0</v>
      </c>
      <c r="V2834" s="3" t="str">
        <f t="shared" si="227"/>
        <v/>
      </c>
      <c r="Y2834" s="5">
        <f>IF('Supplier Change Request FORM Z'!$D$71="",IF(ISNUMBER(SEARCH(#REF!,C2834)),MAX($Y$1:Y2833)+1,0),IF(ISNUMBER(SEARCH('Supplier Change Request FORM Z'!$D$71,C2834)),MAX($Y$1:Y2833)+1,0))</f>
        <v>0</v>
      </c>
      <c r="Z2834" s="3" t="str">
        <f t="shared" si="228"/>
        <v/>
      </c>
      <c r="AE2834" s="5" t="e">
        <f>IF('Supplier Change Request FORM Z'!$D$58="",IF(LEFT(#REF!,1)="F",0,IF(AND((LEFT(#REF!,1)=LEFT(E2834,1)),(LEFT(#REF!,2)=LEFT(A2834,2))),MAX($AE$1:AE2833)+1,0)),IF(LEFT('Supplier Change Request FORM Z'!$D$58,1)="F",0,IF(AND((LEFT('Supplier Change Request FORM Z'!$D$58,1)=LEFT(E2834,1)),(LEFT('Supplier Change Request FORM Z'!$D$59,2)=LEFT(A2834,2))),MAX($AE$1:AE2833)+1,0)))</f>
        <v>#REF!</v>
      </c>
      <c r="AF2834" s="3" t="str">
        <f t="shared" si="229"/>
        <v/>
      </c>
    </row>
    <row r="2835" spans="1:32" x14ac:dyDescent="0.35">
      <c r="A2835" s="2" t="s">
        <v>4427</v>
      </c>
      <c r="B2835" s="2" t="s">
        <v>4466</v>
      </c>
      <c r="C2835" s="2" t="s">
        <v>4430</v>
      </c>
      <c r="D2835" s="2" t="s">
        <v>4466</v>
      </c>
      <c r="E2835" s="2" t="s">
        <v>9644</v>
      </c>
      <c r="G2835" s="5">
        <f>IF('Supplier Change Request FORM Z'!$D$61="",IF(ISNUMBER(SEARCH(#REF!,C2835)),MAX($G$1:G2834)+1,0),IF(ISNUMBER(SEARCH('Supplier Change Request FORM Z'!$D$61,C2835)),MAX($G$1:G2834)+1,0))</f>
        <v>0</v>
      </c>
      <c r="H2835" s="3" t="str">
        <f t="shared" si="225"/>
        <v/>
      </c>
      <c r="K2835" s="5" t="e">
        <f>IF('Supplier Change Request FORM Z'!$D$58="",IF(AND((#REF!=C2835),(LEFT(#REF!,1)=LEFT(E2835,1)),(LEFT(#REF!,2)=LEFT(A2835,2))),MAX($K$1:K2834)+1,0),IF(AND(('Supplier Change Request FORM Z'!$D$61=C2835),(LEFT('Supplier Change Request FORM Z'!$D$58,1)=LEFT(E2835,1)),(LEFT('Supplier Change Request FORM Z'!$D$59,2)=LEFT(A2835,2))),MAX($K$1:K2834)+1,0))</f>
        <v>#REF!</v>
      </c>
      <c r="L2835" s="3" t="str">
        <f t="shared" si="226"/>
        <v/>
      </c>
      <c r="Q2835" s="5"/>
      <c r="R2835" s="3"/>
      <c r="U2835" s="5">
        <f>IF('Supplier Change Request FORM Z'!$D$71="",IF(ISNUMBER(SEARCH(#REF!,C2835)),MAX($U$1:U2834)+1,0),IF(ISNUMBER(SEARCH('Supplier Change Request FORM Z'!$D$71,C2835)),MAX($U$1:U2834)+1,0))</f>
        <v>0</v>
      </c>
      <c r="V2835" s="3" t="str">
        <f t="shared" si="227"/>
        <v/>
      </c>
      <c r="Y2835" s="5">
        <f>IF('Supplier Change Request FORM Z'!$D$71="",IF(ISNUMBER(SEARCH(#REF!,C2835)),MAX($Y$1:Y2834)+1,0),IF(ISNUMBER(SEARCH('Supplier Change Request FORM Z'!$D$71,C2835)),MAX($Y$1:Y2834)+1,0))</f>
        <v>0</v>
      </c>
      <c r="Z2835" s="3" t="str">
        <f t="shared" si="228"/>
        <v/>
      </c>
      <c r="AE2835" s="5" t="e">
        <f>IF('Supplier Change Request FORM Z'!$D$58="",IF(LEFT(#REF!,1)="F",0,IF(AND((LEFT(#REF!,1)=LEFT(E2835,1)),(LEFT(#REF!,2)=LEFT(A2835,2))),MAX($AE$1:AE2834)+1,0)),IF(LEFT('Supplier Change Request FORM Z'!$D$58,1)="F",0,IF(AND((LEFT('Supplier Change Request FORM Z'!$D$58,1)=LEFT(E2835,1)),(LEFT('Supplier Change Request FORM Z'!$D$59,2)=LEFT(A2835,2))),MAX($AE$1:AE2834)+1,0)))</f>
        <v>#REF!</v>
      </c>
      <c r="AF2835" s="3" t="str">
        <f t="shared" si="229"/>
        <v/>
      </c>
    </row>
    <row r="2836" spans="1:32" x14ac:dyDescent="0.35">
      <c r="A2836" s="2" t="s">
        <v>4427</v>
      </c>
      <c r="B2836" s="2" t="s">
        <v>4492</v>
      </c>
      <c r="C2836" s="2" t="s">
        <v>4430</v>
      </c>
      <c r="D2836" s="2" t="s">
        <v>4492</v>
      </c>
      <c r="E2836" s="2" t="s">
        <v>9644</v>
      </c>
      <c r="G2836" s="5">
        <f>IF('Supplier Change Request FORM Z'!$D$61="",IF(ISNUMBER(SEARCH(#REF!,C2836)),MAX($G$1:G2835)+1,0),IF(ISNUMBER(SEARCH('Supplier Change Request FORM Z'!$D$61,C2836)),MAX($G$1:G2835)+1,0))</f>
        <v>0</v>
      </c>
      <c r="H2836" s="3" t="str">
        <f t="shared" si="225"/>
        <v/>
      </c>
      <c r="K2836" s="5" t="e">
        <f>IF('Supplier Change Request FORM Z'!$D$58="",IF(AND((#REF!=C2836),(LEFT(#REF!,1)=LEFT(E2836,1)),(LEFT(#REF!,2)=LEFT(A2836,2))),MAX($K$1:K2835)+1,0),IF(AND(('Supplier Change Request FORM Z'!$D$61=C2836),(LEFT('Supplier Change Request FORM Z'!$D$58,1)=LEFT(E2836,1)),(LEFT('Supplier Change Request FORM Z'!$D$59,2)=LEFT(A2836,2))),MAX($K$1:K2835)+1,0))</f>
        <v>#REF!</v>
      </c>
      <c r="L2836" s="3" t="str">
        <f t="shared" si="226"/>
        <v/>
      </c>
      <c r="Q2836" s="5"/>
      <c r="R2836" s="3"/>
      <c r="U2836" s="5">
        <f>IF('Supplier Change Request FORM Z'!$D$71="",IF(ISNUMBER(SEARCH(#REF!,C2836)),MAX($U$1:U2835)+1,0),IF(ISNUMBER(SEARCH('Supplier Change Request FORM Z'!$D$71,C2836)),MAX($U$1:U2835)+1,0))</f>
        <v>0</v>
      </c>
      <c r="V2836" s="3" t="str">
        <f t="shared" si="227"/>
        <v/>
      </c>
      <c r="Y2836" s="5">
        <f>IF('Supplier Change Request FORM Z'!$D$71="",IF(ISNUMBER(SEARCH(#REF!,C2836)),MAX($Y$1:Y2835)+1,0),IF(ISNUMBER(SEARCH('Supplier Change Request FORM Z'!$D$71,C2836)),MAX($Y$1:Y2835)+1,0))</f>
        <v>0</v>
      </c>
      <c r="Z2836" s="3" t="str">
        <f t="shared" si="228"/>
        <v/>
      </c>
      <c r="AE2836" s="5" t="e">
        <f>IF('Supplier Change Request FORM Z'!$D$58="",IF(LEFT(#REF!,1)="F",0,IF(AND((LEFT(#REF!,1)=LEFT(E2836,1)),(LEFT(#REF!,2)=LEFT(A2836,2))),MAX($AE$1:AE2835)+1,0)),IF(LEFT('Supplier Change Request FORM Z'!$D$58,1)="F",0,IF(AND((LEFT('Supplier Change Request FORM Z'!$D$58,1)=LEFT(E2836,1)),(LEFT('Supplier Change Request FORM Z'!$D$59,2)=LEFT(A2836,2))),MAX($AE$1:AE2835)+1,0)))</f>
        <v>#REF!</v>
      </c>
      <c r="AF2836" s="3" t="str">
        <f t="shared" si="229"/>
        <v/>
      </c>
    </row>
    <row r="2837" spans="1:32" x14ac:dyDescent="0.35">
      <c r="A2837" s="2" t="s">
        <v>4427</v>
      </c>
      <c r="B2837" s="2" t="s">
        <v>4499</v>
      </c>
      <c r="C2837" s="2" t="s">
        <v>4430</v>
      </c>
      <c r="D2837" s="2" t="s">
        <v>4499</v>
      </c>
      <c r="E2837" s="2" t="s">
        <v>9644</v>
      </c>
      <c r="G2837" s="5">
        <f>IF('Supplier Change Request FORM Z'!$D$61="",IF(ISNUMBER(SEARCH(#REF!,C2837)),MAX($G$1:G2836)+1,0),IF(ISNUMBER(SEARCH('Supplier Change Request FORM Z'!$D$61,C2837)),MAX($G$1:G2836)+1,0))</f>
        <v>0</v>
      </c>
      <c r="H2837" s="3" t="str">
        <f t="shared" si="225"/>
        <v/>
      </c>
      <c r="K2837" s="5" t="e">
        <f>IF('Supplier Change Request FORM Z'!$D$58="",IF(AND((#REF!=C2837),(LEFT(#REF!,1)=LEFT(E2837,1)),(LEFT(#REF!,2)=LEFT(A2837,2))),MAX($K$1:K2836)+1,0),IF(AND(('Supplier Change Request FORM Z'!$D$61=C2837),(LEFT('Supplier Change Request FORM Z'!$D$58,1)=LEFT(E2837,1)),(LEFT('Supplier Change Request FORM Z'!$D$59,2)=LEFT(A2837,2))),MAX($K$1:K2836)+1,0))</f>
        <v>#REF!</v>
      </c>
      <c r="L2837" s="3" t="str">
        <f t="shared" si="226"/>
        <v/>
      </c>
      <c r="Q2837" s="5"/>
      <c r="R2837" s="3"/>
      <c r="U2837" s="5">
        <f>IF('Supplier Change Request FORM Z'!$D$71="",IF(ISNUMBER(SEARCH(#REF!,C2837)),MAX($U$1:U2836)+1,0),IF(ISNUMBER(SEARCH('Supplier Change Request FORM Z'!$D$71,C2837)),MAX($U$1:U2836)+1,0))</f>
        <v>0</v>
      </c>
      <c r="V2837" s="3" t="str">
        <f t="shared" si="227"/>
        <v/>
      </c>
      <c r="Y2837" s="5">
        <f>IF('Supplier Change Request FORM Z'!$D$71="",IF(ISNUMBER(SEARCH(#REF!,C2837)),MAX($Y$1:Y2836)+1,0),IF(ISNUMBER(SEARCH('Supplier Change Request FORM Z'!$D$71,C2837)),MAX($Y$1:Y2836)+1,0))</f>
        <v>0</v>
      </c>
      <c r="Z2837" s="3" t="str">
        <f t="shared" si="228"/>
        <v/>
      </c>
      <c r="AE2837" s="5" t="e">
        <f>IF('Supplier Change Request FORM Z'!$D$58="",IF(LEFT(#REF!,1)="F",0,IF(AND((LEFT(#REF!,1)=LEFT(E2837,1)),(LEFT(#REF!,2)=LEFT(A2837,2))),MAX($AE$1:AE2836)+1,0)),IF(LEFT('Supplier Change Request FORM Z'!$D$58,1)="F",0,IF(AND((LEFT('Supplier Change Request FORM Z'!$D$58,1)=LEFT(E2837,1)),(LEFT('Supplier Change Request FORM Z'!$D$59,2)=LEFT(A2837,2))),MAX($AE$1:AE2836)+1,0)))</f>
        <v>#REF!</v>
      </c>
      <c r="AF2837" s="3" t="str">
        <f t="shared" si="229"/>
        <v/>
      </c>
    </row>
    <row r="2838" spans="1:32" x14ac:dyDescent="0.35">
      <c r="A2838" s="2" t="s">
        <v>4427</v>
      </c>
      <c r="B2838" s="2" t="s">
        <v>4477</v>
      </c>
      <c r="C2838" s="2" t="s">
        <v>4430</v>
      </c>
      <c r="D2838" s="2" t="s">
        <v>4477</v>
      </c>
      <c r="E2838" s="2" t="s">
        <v>9644</v>
      </c>
      <c r="G2838" s="5">
        <f>IF('Supplier Change Request FORM Z'!$D$61="",IF(ISNUMBER(SEARCH(#REF!,C2838)),MAX($G$1:G2837)+1,0),IF(ISNUMBER(SEARCH('Supplier Change Request FORM Z'!$D$61,C2838)),MAX($G$1:G2837)+1,0))</f>
        <v>0</v>
      </c>
      <c r="H2838" s="3" t="str">
        <f t="shared" si="225"/>
        <v/>
      </c>
      <c r="K2838" s="5" t="e">
        <f>IF('Supplier Change Request FORM Z'!$D$58="",IF(AND((#REF!=C2838),(LEFT(#REF!,1)=LEFT(E2838,1)),(LEFT(#REF!,2)=LEFT(A2838,2))),MAX($K$1:K2837)+1,0),IF(AND(('Supplier Change Request FORM Z'!$D$61=C2838),(LEFT('Supplier Change Request FORM Z'!$D$58,1)=LEFT(E2838,1)),(LEFT('Supplier Change Request FORM Z'!$D$59,2)=LEFT(A2838,2))),MAX($K$1:K2837)+1,0))</f>
        <v>#REF!</v>
      </c>
      <c r="L2838" s="3" t="str">
        <f t="shared" si="226"/>
        <v/>
      </c>
      <c r="Q2838" s="5"/>
      <c r="R2838" s="3"/>
      <c r="U2838" s="5">
        <f>IF('Supplier Change Request FORM Z'!$D$71="",IF(ISNUMBER(SEARCH(#REF!,C2838)),MAX($U$1:U2837)+1,0),IF(ISNUMBER(SEARCH('Supplier Change Request FORM Z'!$D$71,C2838)),MAX($U$1:U2837)+1,0))</f>
        <v>0</v>
      </c>
      <c r="V2838" s="3" t="str">
        <f t="shared" si="227"/>
        <v/>
      </c>
      <c r="Y2838" s="5">
        <f>IF('Supplier Change Request FORM Z'!$D$71="",IF(ISNUMBER(SEARCH(#REF!,C2838)),MAX($Y$1:Y2837)+1,0),IF(ISNUMBER(SEARCH('Supplier Change Request FORM Z'!$D$71,C2838)),MAX($Y$1:Y2837)+1,0))</f>
        <v>0</v>
      </c>
      <c r="Z2838" s="3" t="str">
        <f t="shared" si="228"/>
        <v/>
      </c>
      <c r="AE2838" s="5" t="e">
        <f>IF('Supplier Change Request FORM Z'!$D$58="",IF(LEFT(#REF!,1)="F",0,IF(AND((LEFT(#REF!,1)=LEFT(E2838,1)),(LEFT(#REF!,2)=LEFT(A2838,2))),MAX($AE$1:AE2837)+1,0)),IF(LEFT('Supplier Change Request FORM Z'!$D$58,1)="F",0,IF(AND((LEFT('Supplier Change Request FORM Z'!$D$58,1)=LEFT(E2838,1)),(LEFT('Supplier Change Request FORM Z'!$D$59,2)=LEFT(A2838,2))),MAX($AE$1:AE2837)+1,0)))</f>
        <v>#REF!</v>
      </c>
      <c r="AF2838" s="3" t="str">
        <f t="shared" si="229"/>
        <v/>
      </c>
    </row>
    <row r="2839" spans="1:32" x14ac:dyDescent="0.35">
      <c r="A2839" s="2" t="s">
        <v>4427</v>
      </c>
      <c r="B2839" s="2" t="s">
        <v>4481</v>
      </c>
      <c r="C2839" s="2" t="s">
        <v>4430</v>
      </c>
      <c r="D2839" s="2" t="s">
        <v>4481</v>
      </c>
      <c r="E2839" s="2" t="s">
        <v>9644</v>
      </c>
      <c r="G2839" s="5">
        <f>IF('Supplier Change Request FORM Z'!$D$61="",IF(ISNUMBER(SEARCH(#REF!,C2839)),MAX($G$1:G2838)+1,0),IF(ISNUMBER(SEARCH('Supplier Change Request FORM Z'!$D$61,C2839)),MAX($G$1:G2838)+1,0))</f>
        <v>0</v>
      </c>
      <c r="H2839" s="3" t="str">
        <f t="shared" si="225"/>
        <v/>
      </c>
      <c r="K2839" s="5" t="e">
        <f>IF('Supplier Change Request FORM Z'!$D$58="",IF(AND((#REF!=C2839),(LEFT(#REF!,1)=LEFT(E2839,1)),(LEFT(#REF!,2)=LEFT(A2839,2))),MAX($K$1:K2838)+1,0),IF(AND(('Supplier Change Request FORM Z'!$D$61=C2839),(LEFT('Supplier Change Request FORM Z'!$D$58,1)=LEFT(E2839,1)),(LEFT('Supplier Change Request FORM Z'!$D$59,2)=LEFT(A2839,2))),MAX($K$1:K2838)+1,0))</f>
        <v>#REF!</v>
      </c>
      <c r="L2839" s="3" t="str">
        <f t="shared" si="226"/>
        <v/>
      </c>
      <c r="Q2839" s="5"/>
      <c r="R2839" s="3"/>
      <c r="U2839" s="5">
        <f>IF('Supplier Change Request FORM Z'!$D$71="",IF(ISNUMBER(SEARCH(#REF!,C2839)),MAX($U$1:U2838)+1,0),IF(ISNUMBER(SEARCH('Supplier Change Request FORM Z'!$D$71,C2839)),MAX($U$1:U2838)+1,0))</f>
        <v>0</v>
      </c>
      <c r="V2839" s="3" t="str">
        <f t="shared" si="227"/>
        <v/>
      </c>
      <c r="Y2839" s="5">
        <f>IF('Supplier Change Request FORM Z'!$D$71="",IF(ISNUMBER(SEARCH(#REF!,C2839)),MAX($Y$1:Y2838)+1,0),IF(ISNUMBER(SEARCH('Supplier Change Request FORM Z'!$D$71,C2839)),MAX($Y$1:Y2838)+1,0))</f>
        <v>0</v>
      </c>
      <c r="Z2839" s="3" t="str">
        <f t="shared" si="228"/>
        <v/>
      </c>
      <c r="AE2839" s="5" t="e">
        <f>IF('Supplier Change Request FORM Z'!$D$58="",IF(LEFT(#REF!,1)="F",0,IF(AND((LEFT(#REF!,1)=LEFT(E2839,1)),(LEFT(#REF!,2)=LEFT(A2839,2))),MAX($AE$1:AE2838)+1,0)),IF(LEFT('Supplier Change Request FORM Z'!$D$58,1)="F",0,IF(AND((LEFT('Supplier Change Request FORM Z'!$D$58,1)=LEFT(E2839,1)),(LEFT('Supplier Change Request FORM Z'!$D$59,2)=LEFT(A2839,2))),MAX($AE$1:AE2838)+1,0)))</f>
        <v>#REF!</v>
      </c>
      <c r="AF2839" s="3" t="str">
        <f t="shared" si="229"/>
        <v/>
      </c>
    </row>
    <row r="2840" spans="1:32" x14ac:dyDescent="0.35">
      <c r="A2840" s="2" t="s">
        <v>4427</v>
      </c>
      <c r="B2840" s="2" t="s">
        <v>4497</v>
      </c>
      <c r="C2840" s="2" t="s">
        <v>4430</v>
      </c>
      <c r="D2840" s="2" t="s">
        <v>4497</v>
      </c>
      <c r="E2840" s="2" t="s">
        <v>9644</v>
      </c>
      <c r="G2840" s="5">
        <f>IF('Supplier Change Request FORM Z'!$D$61="",IF(ISNUMBER(SEARCH(#REF!,C2840)),MAX($G$1:G2839)+1,0),IF(ISNUMBER(SEARCH('Supplier Change Request FORM Z'!$D$61,C2840)),MAX($G$1:G2839)+1,0))</f>
        <v>0</v>
      </c>
      <c r="H2840" s="3" t="str">
        <f t="shared" si="225"/>
        <v/>
      </c>
      <c r="K2840" s="5" t="e">
        <f>IF('Supplier Change Request FORM Z'!$D$58="",IF(AND((#REF!=C2840),(LEFT(#REF!,1)=LEFT(E2840,1)),(LEFT(#REF!,2)=LEFT(A2840,2))),MAX($K$1:K2839)+1,0),IF(AND(('Supplier Change Request FORM Z'!$D$61=C2840),(LEFT('Supplier Change Request FORM Z'!$D$58,1)=LEFT(E2840,1)),(LEFT('Supplier Change Request FORM Z'!$D$59,2)=LEFT(A2840,2))),MAX($K$1:K2839)+1,0))</f>
        <v>#REF!</v>
      </c>
      <c r="L2840" s="3" t="str">
        <f t="shared" si="226"/>
        <v/>
      </c>
      <c r="Q2840" s="5"/>
      <c r="R2840" s="3"/>
      <c r="U2840" s="5">
        <f>IF('Supplier Change Request FORM Z'!$D$71="",IF(ISNUMBER(SEARCH(#REF!,C2840)),MAX($U$1:U2839)+1,0),IF(ISNUMBER(SEARCH('Supplier Change Request FORM Z'!$D$71,C2840)),MAX($U$1:U2839)+1,0))</f>
        <v>0</v>
      </c>
      <c r="V2840" s="3" t="str">
        <f t="shared" si="227"/>
        <v/>
      </c>
      <c r="Y2840" s="5">
        <f>IF('Supplier Change Request FORM Z'!$D$71="",IF(ISNUMBER(SEARCH(#REF!,C2840)),MAX($Y$1:Y2839)+1,0),IF(ISNUMBER(SEARCH('Supplier Change Request FORM Z'!$D$71,C2840)),MAX($Y$1:Y2839)+1,0))</f>
        <v>0</v>
      </c>
      <c r="Z2840" s="3" t="str">
        <f t="shared" si="228"/>
        <v/>
      </c>
      <c r="AE2840" s="5" t="e">
        <f>IF('Supplier Change Request FORM Z'!$D$58="",IF(LEFT(#REF!,1)="F",0,IF(AND((LEFT(#REF!,1)=LEFT(E2840,1)),(LEFT(#REF!,2)=LEFT(A2840,2))),MAX($AE$1:AE2839)+1,0)),IF(LEFT('Supplier Change Request FORM Z'!$D$58,1)="F",0,IF(AND((LEFT('Supplier Change Request FORM Z'!$D$58,1)=LEFT(E2840,1)),(LEFT('Supplier Change Request FORM Z'!$D$59,2)=LEFT(A2840,2))),MAX($AE$1:AE2839)+1,0)))</f>
        <v>#REF!</v>
      </c>
      <c r="AF2840" s="3" t="str">
        <f t="shared" si="229"/>
        <v/>
      </c>
    </row>
    <row r="2841" spans="1:32" x14ac:dyDescent="0.35">
      <c r="A2841" s="2" t="s">
        <v>4427</v>
      </c>
      <c r="B2841" s="2" t="s">
        <v>4498</v>
      </c>
      <c r="C2841" s="2" t="s">
        <v>4430</v>
      </c>
      <c r="D2841" s="2" t="s">
        <v>4498</v>
      </c>
      <c r="E2841" s="2" t="s">
        <v>9644</v>
      </c>
      <c r="G2841" s="5">
        <f>IF('Supplier Change Request FORM Z'!$D$61="",IF(ISNUMBER(SEARCH(#REF!,C2841)),MAX($G$1:G2840)+1,0),IF(ISNUMBER(SEARCH('Supplier Change Request FORM Z'!$D$61,C2841)),MAX($G$1:G2840)+1,0))</f>
        <v>0</v>
      </c>
      <c r="H2841" s="3" t="str">
        <f t="shared" si="225"/>
        <v/>
      </c>
      <c r="K2841" s="5" t="e">
        <f>IF('Supplier Change Request FORM Z'!$D$58="",IF(AND((#REF!=C2841),(LEFT(#REF!,1)=LEFT(E2841,1)),(LEFT(#REF!,2)=LEFT(A2841,2))),MAX($K$1:K2840)+1,0),IF(AND(('Supplier Change Request FORM Z'!$D$61=C2841),(LEFT('Supplier Change Request FORM Z'!$D$58,1)=LEFT(E2841,1)),(LEFT('Supplier Change Request FORM Z'!$D$59,2)=LEFT(A2841,2))),MAX($K$1:K2840)+1,0))</f>
        <v>#REF!</v>
      </c>
      <c r="L2841" s="3" t="str">
        <f t="shared" si="226"/>
        <v/>
      </c>
      <c r="Q2841" s="5"/>
      <c r="R2841" s="3"/>
      <c r="U2841" s="5">
        <f>IF('Supplier Change Request FORM Z'!$D$71="",IF(ISNUMBER(SEARCH(#REF!,C2841)),MAX($U$1:U2840)+1,0),IF(ISNUMBER(SEARCH('Supplier Change Request FORM Z'!$D$71,C2841)),MAX($U$1:U2840)+1,0))</f>
        <v>0</v>
      </c>
      <c r="V2841" s="3" t="str">
        <f t="shared" si="227"/>
        <v/>
      </c>
      <c r="Y2841" s="5">
        <f>IF('Supplier Change Request FORM Z'!$D$71="",IF(ISNUMBER(SEARCH(#REF!,C2841)),MAX($Y$1:Y2840)+1,0),IF(ISNUMBER(SEARCH('Supplier Change Request FORM Z'!$D$71,C2841)),MAX($Y$1:Y2840)+1,0))</f>
        <v>0</v>
      </c>
      <c r="Z2841" s="3" t="str">
        <f t="shared" si="228"/>
        <v/>
      </c>
      <c r="AE2841" s="5" t="e">
        <f>IF('Supplier Change Request FORM Z'!$D$58="",IF(LEFT(#REF!,1)="F",0,IF(AND((LEFT(#REF!,1)=LEFT(E2841,1)),(LEFT(#REF!,2)=LEFT(A2841,2))),MAX($AE$1:AE2840)+1,0)),IF(LEFT('Supplier Change Request FORM Z'!$D$58,1)="F",0,IF(AND((LEFT('Supplier Change Request FORM Z'!$D$58,1)=LEFT(E2841,1)),(LEFT('Supplier Change Request FORM Z'!$D$59,2)=LEFT(A2841,2))),MAX($AE$1:AE2840)+1,0)))</f>
        <v>#REF!</v>
      </c>
      <c r="AF2841" s="3" t="str">
        <f t="shared" si="229"/>
        <v/>
      </c>
    </row>
    <row r="2842" spans="1:32" x14ac:dyDescent="0.35">
      <c r="A2842" s="2" t="s">
        <v>4427</v>
      </c>
      <c r="B2842" s="2" t="s">
        <v>4431</v>
      </c>
      <c r="C2842" s="2" t="s">
        <v>4430</v>
      </c>
      <c r="D2842" s="2" t="s">
        <v>4431</v>
      </c>
      <c r="E2842" s="2" t="s">
        <v>9644</v>
      </c>
      <c r="G2842" s="5">
        <f>IF('Supplier Change Request FORM Z'!$D$61="",IF(ISNUMBER(SEARCH(#REF!,C2842)),MAX($G$1:G2841)+1,0),IF(ISNUMBER(SEARCH('Supplier Change Request FORM Z'!$D$61,C2842)),MAX($G$1:G2841)+1,0))</f>
        <v>0</v>
      </c>
      <c r="H2842" s="3" t="str">
        <f t="shared" si="225"/>
        <v/>
      </c>
      <c r="K2842" s="5" t="e">
        <f>IF('Supplier Change Request FORM Z'!$D$58="",IF(AND((#REF!=C2842),(LEFT(#REF!,1)=LEFT(E2842,1)),(LEFT(#REF!,2)=LEFT(A2842,2))),MAX($K$1:K2841)+1,0),IF(AND(('Supplier Change Request FORM Z'!$D$61=C2842),(LEFT('Supplier Change Request FORM Z'!$D$58,1)=LEFT(E2842,1)),(LEFT('Supplier Change Request FORM Z'!$D$59,2)=LEFT(A2842,2))),MAX($K$1:K2841)+1,0))</f>
        <v>#REF!</v>
      </c>
      <c r="L2842" s="3" t="str">
        <f t="shared" si="226"/>
        <v/>
      </c>
      <c r="Q2842" s="5"/>
      <c r="R2842" s="3"/>
      <c r="U2842" s="5">
        <f>IF('Supplier Change Request FORM Z'!$D$71="",IF(ISNUMBER(SEARCH(#REF!,C2842)),MAX($U$1:U2841)+1,0),IF(ISNUMBER(SEARCH('Supplier Change Request FORM Z'!$D$71,C2842)),MAX($U$1:U2841)+1,0))</f>
        <v>0</v>
      </c>
      <c r="V2842" s="3" t="str">
        <f t="shared" si="227"/>
        <v/>
      </c>
      <c r="Y2842" s="5">
        <f>IF('Supplier Change Request FORM Z'!$D$71="",IF(ISNUMBER(SEARCH(#REF!,C2842)),MAX($Y$1:Y2841)+1,0),IF(ISNUMBER(SEARCH('Supplier Change Request FORM Z'!$D$71,C2842)),MAX($Y$1:Y2841)+1,0))</f>
        <v>0</v>
      </c>
      <c r="Z2842" s="3" t="str">
        <f t="shared" si="228"/>
        <v/>
      </c>
      <c r="AE2842" s="5" t="e">
        <f>IF('Supplier Change Request FORM Z'!$D$58="",IF(LEFT(#REF!,1)="F",0,IF(AND((LEFT(#REF!,1)=LEFT(E2842,1)),(LEFT(#REF!,2)=LEFT(A2842,2))),MAX($AE$1:AE2841)+1,0)),IF(LEFT('Supplier Change Request FORM Z'!$D$58,1)="F",0,IF(AND((LEFT('Supplier Change Request FORM Z'!$D$58,1)=LEFT(E2842,1)),(LEFT('Supplier Change Request FORM Z'!$D$59,2)=LEFT(A2842,2))),MAX($AE$1:AE2841)+1,0)))</f>
        <v>#REF!</v>
      </c>
      <c r="AF2842" s="3" t="str">
        <f t="shared" si="229"/>
        <v/>
      </c>
    </row>
    <row r="2843" spans="1:32" x14ac:dyDescent="0.35">
      <c r="A2843" s="2" t="s">
        <v>4427</v>
      </c>
      <c r="B2843" s="2" t="s">
        <v>4459</v>
      </c>
      <c r="C2843" s="2" t="s">
        <v>4430</v>
      </c>
      <c r="D2843" s="2" t="s">
        <v>4459</v>
      </c>
      <c r="E2843" s="2" t="s">
        <v>9644</v>
      </c>
      <c r="G2843" s="5">
        <f>IF('Supplier Change Request FORM Z'!$D$61="",IF(ISNUMBER(SEARCH(#REF!,C2843)),MAX($G$1:G2842)+1,0),IF(ISNUMBER(SEARCH('Supplier Change Request FORM Z'!$D$61,C2843)),MAX($G$1:G2842)+1,0))</f>
        <v>0</v>
      </c>
      <c r="H2843" s="3" t="str">
        <f t="shared" si="225"/>
        <v/>
      </c>
      <c r="K2843" s="5" t="e">
        <f>IF('Supplier Change Request FORM Z'!$D$58="",IF(AND((#REF!=C2843),(LEFT(#REF!,1)=LEFT(E2843,1)),(LEFT(#REF!,2)=LEFT(A2843,2))),MAX($K$1:K2842)+1,0),IF(AND(('Supplier Change Request FORM Z'!$D$61=C2843),(LEFT('Supplier Change Request FORM Z'!$D$58,1)=LEFT(E2843,1)),(LEFT('Supplier Change Request FORM Z'!$D$59,2)=LEFT(A2843,2))),MAX($K$1:K2842)+1,0))</f>
        <v>#REF!</v>
      </c>
      <c r="L2843" s="3" t="str">
        <f t="shared" si="226"/>
        <v/>
      </c>
      <c r="Q2843" s="5"/>
      <c r="R2843" s="3"/>
      <c r="U2843" s="5">
        <f>IF('Supplier Change Request FORM Z'!$D$71="",IF(ISNUMBER(SEARCH(#REF!,C2843)),MAX($U$1:U2842)+1,0),IF(ISNUMBER(SEARCH('Supplier Change Request FORM Z'!$D$71,C2843)),MAX($U$1:U2842)+1,0))</f>
        <v>0</v>
      </c>
      <c r="V2843" s="3" t="str">
        <f t="shared" si="227"/>
        <v/>
      </c>
      <c r="Y2843" s="5">
        <f>IF('Supplier Change Request FORM Z'!$D$71="",IF(ISNUMBER(SEARCH(#REF!,C2843)),MAX($Y$1:Y2842)+1,0),IF(ISNUMBER(SEARCH('Supplier Change Request FORM Z'!$D$71,C2843)),MAX($Y$1:Y2842)+1,0))</f>
        <v>0</v>
      </c>
      <c r="Z2843" s="3" t="str">
        <f t="shared" si="228"/>
        <v/>
      </c>
      <c r="AE2843" s="5" t="e">
        <f>IF('Supplier Change Request FORM Z'!$D$58="",IF(LEFT(#REF!,1)="F",0,IF(AND((LEFT(#REF!,1)=LEFT(E2843,1)),(LEFT(#REF!,2)=LEFT(A2843,2))),MAX($AE$1:AE2842)+1,0)),IF(LEFT('Supplier Change Request FORM Z'!$D$58,1)="F",0,IF(AND((LEFT('Supplier Change Request FORM Z'!$D$58,1)=LEFT(E2843,1)),(LEFT('Supplier Change Request FORM Z'!$D$59,2)=LEFT(A2843,2))),MAX($AE$1:AE2842)+1,0)))</f>
        <v>#REF!</v>
      </c>
      <c r="AF2843" s="3" t="str">
        <f t="shared" si="229"/>
        <v/>
      </c>
    </row>
    <row r="2844" spans="1:32" x14ac:dyDescent="0.35">
      <c r="A2844" s="2" t="s">
        <v>4427</v>
      </c>
      <c r="B2844" s="2" t="s">
        <v>4436</v>
      </c>
      <c r="C2844" s="2" t="s">
        <v>4430</v>
      </c>
      <c r="D2844" s="2" t="s">
        <v>4436</v>
      </c>
      <c r="E2844" s="2" t="s">
        <v>9644</v>
      </c>
      <c r="G2844" s="5">
        <f>IF('Supplier Change Request FORM Z'!$D$61="",IF(ISNUMBER(SEARCH(#REF!,C2844)),MAX($G$1:G2843)+1,0),IF(ISNUMBER(SEARCH('Supplier Change Request FORM Z'!$D$61,C2844)),MAX($G$1:G2843)+1,0))</f>
        <v>0</v>
      </c>
      <c r="H2844" s="3" t="str">
        <f t="shared" si="225"/>
        <v/>
      </c>
      <c r="K2844" s="5" t="e">
        <f>IF('Supplier Change Request FORM Z'!$D$58="",IF(AND((#REF!=C2844),(LEFT(#REF!,1)=LEFT(E2844,1)),(LEFT(#REF!,2)=LEFT(A2844,2))),MAX($K$1:K2843)+1,0),IF(AND(('Supplier Change Request FORM Z'!$D$61=C2844),(LEFT('Supplier Change Request FORM Z'!$D$58,1)=LEFT(E2844,1)),(LEFT('Supplier Change Request FORM Z'!$D$59,2)=LEFT(A2844,2))),MAX($K$1:K2843)+1,0))</f>
        <v>#REF!</v>
      </c>
      <c r="L2844" s="3" t="str">
        <f t="shared" si="226"/>
        <v/>
      </c>
      <c r="Q2844" s="5"/>
      <c r="R2844" s="3"/>
      <c r="U2844" s="5">
        <f>IF('Supplier Change Request FORM Z'!$D$71="",IF(ISNUMBER(SEARCH(#REF!,C2844)),MAX($U$1:U2843)+1,0),IF(ISNUMBER(SEARCH('Supplier Change Request FORM Z'!$D$71,C2844)),MAX($U$1:U2843)+1,0))</f>
        <v>0</v>
      </c>
      <c r="V2844" s="3" t="str">
        <f t="shared" si="227"/>
        <v/>
      </c>
      <c r="Y2844" s="5">
        <f>IF('Supplier Change Request FORM Z'!$D$71="",IF(ISNUMBER(SEARCH(#REF!,C2844)),MAX($Y$1:Y2843)+1,0),IF(ISNUMBER(SEARCH('Supplier Change Request FORM Z'!$D$71,C2844)),MAX($Y$1:Y2843)+1,0))</f>
        <v>0</v>
      </c>
      <c r="Z2844" s="3" t="str">
        <f t="shared" si="228"/>
        <v/>
      </c>
      <c r="AE2844" s="5" t="e">
        <f>IF('Supplier Change Request FORM Z'!$D$58="",IF(LEFT(#REF!,1)="F",0,IF(AND((LEFT(#REF!,1)=LEFT(E2844,1)),(LEFT(#REF!,2)=LEFT(A2844,2))),MAX($AE$1:AE2843)+1,0)),IF(LEFT('Supplier Change Request FORM Z'!$D$58,1)="F",0,IF(AND((LEFT('Supplier Change Request FORM Z'!$D$58,1)=LEFT(E2844,1)),(LEFT('Supplier Change Request FORM Z'!$D$59,2)=LEFT(A2844,2))),MAX($AE$1:AE2843)+1,0)))</f>
        <v>#REF!</v>
      </c>
      <c r="AF2844" s="3" t="str">
        <f t="shared" si="229"/>
        <v/>
      </c>
    </row>
    <row r="2845" spans="1:32" x14ac:dyDescent="0.35">
      <c r="A2845" s="2" t="s">
        <v>4427</v>
      </c>
      <c r="B2845" s="2" t="s">
        <v>4484</v>
      </c>
      <c r="C2845" s="2" t="s">
        <v>4430</v>
      </c>
      <c r="D2845" s="2" t="s">
        <v>4484</v>
      </c>
      <c r="E2845" s="2" t="s">
        <v>9644</v>
      </c>
      <c r="G2845" s="5">
        <f>IF('Supplier Change Request FORM Z'!$D$61="",IF(ISNUMBER(SEARCH(#REF!,C2845)),MAX($G$1:G2844)+1,0),IF(ISNUMBER(SEARCH('Supplier Change Request FORM Z'!$D$61,C2845)),MAX($G$1:G2844)+1,0))</f>
        <v>0</v>
      </c>
      <c r="H2845" s="3" t="str">
        <f t="shared" si="225"/>
        <v/>
      </c>
      <c r="K2845" s="5" t="e">
        <f>IF('Supplier Change Request FORM Z'!$D$58="",IF(AND((#REF!=C2845),(LEFT(#REF!,1)=LEFT(E2845,1)),(LEFT(#REF!,2)=LEFT(A2845,2))),MAX($K$1:K2844)+1,0),IF(AND(('Supplier Change Request FORM Z'!$D$61=C2845),(LEFT('Supplier Change Request FORM Z'!$D$58,1)=LEFT(E2845,1)),(LEFT('Supplier Change Request FORM Z'!$D$59,2)=LEFT(A2845,2))),MAX($K$1:K2844)+1,0))</f>
        <v>#REF!</v>
      </c>
      <c r="L2845" s="3" t="str">
        <f t="shared" si="226"/>
        <v/>
      </c>
      <c r="Q2845" s="5"/>
      <c r="R2845" s="3"/>
      <c r="U2845" s="5">
        <f>IF('Supplier Change Request FORM Z'!$D$71="",IF(ISNUMBER(SEARCH(#REF!,C2845)),MAX($U$1:U2844)+1,0),IF(ISNUMBER(SEARCH('Supplier Change Request FORM Z'!$D$71,C2845)),MAX($U$1:U2844)+1,0))</f>
        <v>0</v>
      </c>
      <c r="V2845" s="3" t="str">
        <f t="shared" si="227"/>
        <v/>
      </c>
      <c r="Y2845" s="5">
        <f>IF('Supplier Change Request FORM Z'!$D$71="",IF(ISNUMBER(SEARCH(#REF!,C2845)),MAX($Y$1:Y2844)+1,0),IF(ISNUMBER(SEARCH('Supplier Change Request FORM Z'!$D$71,C2845)),MAX($Y$1:Y2844)+1,0))</f>
        <v>0</v>
      </c>
      <c r="Z2845" s="3" t="str">
        <f t="shared" si="228"/>
        <v/>
      </c>
      <c r="AE2845" s="5" t="e">
        <f>IF('Supplier Change Request FORM Z'!$D$58="",IF(LEFT(#REF!,1)="F",0,IF(AND((LEFT(#REF!,1)=LEFT(E2845,1)),(LEFT(#REF!,2)=LEFT(A2845,2))),MAX($AE$1:AE2844)+1,0)),IF(LEFT('Supplier Change Request FORM Z'!$D$58,1)="F",0,IF(AND((LEFT('Supplier Change Request FORM Z'!$D$58,1)=LEFT(E2845,1)),(LEFT('Supplier Change Request FORM Z'!$D$59,2)=LEFT(A2845,2))),MAX($AE$1:AE2844)+1,0)))</f>
        <v>#REF!</v>
      </c>
      <c r="AF2845" s="3" t="str">
        <f t="shared" si="229"/>
        <v/>
      </c>
    </row>
    <row r="2846" spans="1:32" x14ac:dyDescent="0.35">
      <c r="A2846" s="2" t="s">
        <v>4427</v>
      </c>
      <c r="B2846" s="2" t="s">
        <v>4435</v>
      </c>
      <c r="C2846" s="2" t="s">
        <v>4430</v>
      </c>
      <c r="D2846" s="2" t="s">
        <v>4435</v>
      </c>
      <c r="E2846" s="2" t="s">
        <v>9644</v>
      </c>
      <c r="G2846" s="5">
        <f>IF('Supplier Change Request FORM Z'!$D$61="",IF(ISNUMBER(SEARCH(#REF!,C2846)),MAX($G$1:G2845)+1,0),IF(ISNUMBER(SEARCH('Supplier Change Request FORM Z'!$D$61,C2846)),MAX($G$1:G2845)+1,0))</f>
        <v>0</v>
      </c>
      <c r="H2846" s="3" t="str">
        <f t="shared" si="225"/>
        <v/>
      </c>
      <c r="K2846" s="5" t="e">
        <f>IF('Supplier Change Request FORM Z'!$D$58="",IF(AND((#REF!=C2846),(LEFT(#REF!,1)=LEFT(E2846,1)),(LEFT(#REF!,2)=LEFT(A2846,2))),MAX($K$1:K2845)+1,0),IF(AND(('Supplier Change Request FORM Z'!$D$61=C2846),(LEFT('Supplier Change Request FORM Z'!$D$58,1)=LEFT(E2846,1)),(LEFT('Supplier Change Request FORM Z'!$D$59,2)=LEFT(A2846,2))),MAX($K$1:K2845)+1,0))</f>
        <v>#REF!</v>
      </c>
      <c r="L2846" s="3" t="str">
        <f t="shared" si="226"/>
        <v/>
      </c>
      <c r="Q2846" s="5"/>
      <c r="R2846" s="3"/>
      <c r="U2846" s="5">
        <f>IF('Supplier Change Request FORM Z'!$D$71="",IF(ISNUMBER(SEARCH(#REF!,C2846)),MAX($U$1:U2845)+1,0),IF(ISNUMBER(SEARCH('Supplier Change Request FORM Z'!$D$71,C2846)),MAX($U$1:U2845)+1,0))</f>
        <v>0</v>
      </c>
      <c r="V2846" s="3" t="str">
        <f t="shared" si="227"/>
        <v/>
      </c>
      <c r="Y2846" s="5">
        <f>IF('Supplier Change Request FORM Z'!$D$71="",IF(ISNUMBER(SEARCH(#REF!,C2846)),MAX($Y$1:Y2845)+1,0),IF(ISNUMBER(SEARCH('Supplier Change Request FORM Z'!$D$71,C2846)),MAX($Y$1:Y2845)+1,0))</f>
        <v>0</v>
      </c>
      <c r="Z2846" s="3" t="str">
        <f t="shared" si="228"/>
        <v/>
      </c>
      <c r="AE2846" s="5" t="e">
        <f>IF('Supplier Change Request FORM Z'!$D$58="",IF(LEFT(#REF!,1)="F",0,IF(AND((LEFT(#REF!,1)=LEFT(E2846,1)),(LEFT(#REF!,2)=LEFT(A2846,2))),MAX($AE$1:AE2845)+1,0)),IF(LEFT('Supplier Change Request FORM Z'!$D$58,1)="F",0,IF(AND((LEFT('Supplier Change Request FORM Z'!$D$58,1)=LEFT(E2846,1)),(LEFT('Supplier Change Request FORM Z'!$D$59,2)=LEFT(A2846,2))),MAX($AE$1:AE2845)+1,0)))</f>
        <v>#REF!</v>
      </c>
      <c r="AF2846" s="3" t="str">
        <f t="shared" si="229"/>
        <v/>
      </c>
    </row>
    <row r="2847" spans="1:32" x14ac:dyDescent="0.35">
      <c r="A2847" s="2" t="s">
        <v>4427</v>
      </c>
      <c r="B2847" s="2" t="s">
        <v>4500</v>
      </c>
      <c r="C2847" s="2" t="s">
        <v>4430</v>
      </c>
      <c r="D2847" s="2" t="s">
        <v>4500</v>
      </c>
      <c r="E2847" s="2" t="s">
        <v>9644</v>
      </c>
      <c r="G2847" s="5">
        <f>IF('Supplier Change Request FORM Z'!$D$61="",IF(ISNUMBER(SEARCH(#REF!,C2847)),MAX($G$1:G2846)+1,0),IF(ISNUMBER(SEARCH('Supplier Change Request FORM Z'!$D$61,C2847)),MAX($G$1:G2846)+1,0))</f>
        <v>0</v>
      </c>
      <c r="H2847" s="3" t="str">
        <f t="shared" si="225"/>
        <v/>
      </c>
      <c r="K2847" s="5" t="e">
        <f>IF('Supplier Change Request FORM Z'!$D$58="",IF(AND((#REF!=C2847),(LEFT(#REF!,1)=LEFT(E2847,1)),(LEFT(#REF!,2)=LEFT(A2847,2))),MAX($K$1:K2846)+1,0),IF(AND(('Supplier Change Request FORM Z'!$D$61=C2847),(LEFT('Supplier Change Request FORM Z'!$D$58,1)=LEFT(E2847,1)),(LEFT('Supplier Change Request FORM Z'!$D$59,2)=LEFT(A2847,2))),MAX($K$1:K2846)+1,0))</f>
        <v>#REF!</v>
      </c>
      <c r="L2847" s="3" t="str">
        <f t="shared" si="226"/>
        <v/>
      </c>
      <c r="Q2847" s="5"/>
      <c r="R2847" s="3"/>
      <c r="U2847" s="5">
        <f>IF('Supplier Change Request FORM Z'!$D$71="",IF(ISNUMBER(SEARCH(#REF!,C2847)),MAX($U$1:U2846)+1,0),IF(ISNUMBER(SEARCH('Supplier Change Request FORM Z'!$D$71,C2847)),MAX($U$1:U2846)+1,0))</f>
        <v>0</v>
      </c>
      <c r="V2847" s="3" t="str">
        <f t="shared" si="227"/>
        <v/>
      </c>
      <c r="Y2847" s="5">
        <f>IF('Supplier Change Request FORM Z'!$D$71="",IF(ISNUMBER(SEARCH(#REF!,C2847)),MAX($Y$1:Y2846)+1,0),IF(ISNUMBER(SEARCH('Supplier Change Request FORM Z'!$D$71,C2847)),MAX($Y$1:Y2846)+1,0))</f>
        <v>0</v>
      </c>
      <c r="Z2847" s="3" t="str">
        <f t="shared" si="228"/>
        <v/>
      </c>
      <c r="AE2847" s="5" t="e">
        <f>IF('Supplier Change Request FORM Z'!$D$58="",IF(LEFT(#REF!,1)="F",0,IF(AND((LEFT(#REF!,1)=LEFT(E2847,1)),(LEFT(#REF!,2)=LEFT(A2847,2))),MAX($AE$1:AE2846)+1,0)),IF(LEFT('Supplier Change Request FORM Z'!$D$58,1)="F",0,IF(AND((LEFT('Supplier Change Request FORM Z'!$D$58,1)=LEFT(E2847,1)),(LEFT('Supplier Change Request FORM Z'!$D$59,2)=LEFT(A2847,2))),MAX($AE$1:AE2846)+1,0)))</f>
        <v>#REF!</v>
      </c>
      <c r="AF2847" s="3" t="str">
        <f t="shared" si="229"/>
        <v/>
      </c>
    </row>
    <row r="2848" spans="1:32" x14ac:dyDescent="0.35">
      <c r="A2848" s="2" t="s">
        <v>4427</v>
      </c>
      <c r="B2848" s="2" t="s">
        <v>4493</v>
      </c>
      <c r="C2848" s="2" t="s">
        <v>4430</v>
      </c>
      <c r="D2848" s="2" t="s">
        <v>4493</v>
      </c>
      <c r="E2848" s="2" t="s">
        <v>9644</v>
      </c>
      <c r="G2848" s="5">
        <f>IF('Supplier Change Request FORM Z'!$D$61="",IF(ISNUMBER(SEARCH(#REF!,C2848)),MAX($G$1:G2847)+1,0),IF(ISNUMBER(SEARCH('Supplier Change Request FORM Z'!$D$61,C2848)),MAX($G$1:G2847)+1,0))</f>
        <v>0</v>
      </c>
      <c r="H2848" s="3" t="str">
        <f t="shared" si="225"/>
        <v/>
      </c>
      <c r="K2848" s="5" t="e">
        <f>IF('Supplier Change Request FORM Z'!$D$58="",IF(AND((#REF!=C2848),(LEFT(#REF!,1)=LEFT(E2848,1)),(LEFT(#REF!,2)=LEFT(A2848,2))),MAX($K$1:K2847)+1,0),IF(AND(('Supplier Change Request FORM Z'!$D$61=C2848),(LEFT('Supplier Change Request FORM Z'!$D$58,1)=LEFT(E2848,1)),(LEFT('Supplier Change Request FORM Z'!$D$59,2)=LEFT(A2848,2))),MAX($K$1:K2847)+1,0))</f>
        <v>#REF!</v>
      </c>
      <c r="L2848" s="3" t="str">
        <f t="shared" si="226"/>
        <v/>
      </c>
      <c r="Q2848" s="5"/>
      <c r="R2848" s="3"/>
      <c r="U2848" s="5">
        <f>IF('Supplier Change Request FORM Z'!$D$71="",IF(ISNUMBER(SEARCH(#REF!,C2848)),MAX($U$1:U2847)+1,0),IF(ISNUMBER(SEARCH('Supplier Change Request FORM Z'!$D$71,C2848)),MAX($U$1:U2847)+1,0))</f>
        <v>0</v>
      </c>
      <c r="V2848" s="3" t="str">
        <f t="shared" si="227"/>
        <v/>
      </c>
      <c r="Y2848" s="5">
        <f>IF('Supplier Change Request FORM Z'!$D$71="",IF(ISNUMBER(SEARCH(#REF!,C2848)),MAX($Y$1:Y2847)+1,0),IF(ISNUMBER(SEARCH('Supplier Change Request FORM Z'!$D$71,C2848)),MAX($Y$1:Y2847)+1,0))</f>
        <v>0</v>
      </c>
      <c r="Z2848" s="3" t="str">
        <f t="shared" si="228"/>
        <v/>
      </c>
      <c r="AE2848" s="5" t="e">
        <f>IF('Supplier Change Request FORM Z'!$D$58="",IF(LEFT(#REF!,1)="F",0,IF(AND((LEFT(#REF!,1)=LEFT(E2848,1)),(LEFT(#REF!,2)=LEFT(A2848,2))),MAX($AE$1:AE2847)+1,0)),IF(LEFT('Supplier Change Request FORM Z'!$D$58,1)="F",0,IF(AND((LEFT('Supplier Change Request FORM Z'!$D$58,1)=LEFT(E2848,1)),(LEFT('Supplier Change Request FORM Z'!$D$59,2)=LEFT(A2848,2))),MAX($AE$1:AE2847)+1,0)))</f>
        <v>#REF!</v>
      </c>
      <c r="AF2848" s="3" t="str">
        <f t="shared" si="229"/>
        <v/>
      </c>
    </row>
    <row r="2849" spans="1:32" x14ac:dyDescent="0.35">
      <c r="A2849" s="2" t="s">
        <v>4427</v>
      </c>
      <c r="B2849" s="2" t="s">
        <v>4462</v>
      </c>
      <c r="C2849" s="2" t="s">
        <v>4430</v>
      </c>
      <c r="D2849" s="2" t="s">
        <v>4462</v>
      </c>
      <c r="E2849" s="2" t="s">
        <v>9644</v>
      </c>
      <c r="G2849" s="5">
        <f>IF('Supplier Change Request FORM Z'!$D$61="",IF(ISNUMBER(SEARCH(#REF!,C2849)),MAX($G$1:G2848)+1,0),IF(ISNUMBER(SEARCH('Supplier Change Request FORM Z'!$D$61,C2849)),MAX($G$1:G2848)+1,0))</f>
        <v>0</v>
      </c>
      <c r="H2849" s="3" t="str">
        <f t="shared" si="225"/>
        <v/>
      </c>
      <c r="K2849" s="5" t="e">
        <f>IF('Supplier Change Request FORM Z'!$D$58="",IF(AND((#REF!=C2849),(LEFT(#REF!,1)=LEFT(E2849,1)),(LEFT(#REF!,2)=LEFT(A2849,2))),MAX($K$1:K2848)+1,0),IF(AND(('Supplier Change Request FORM Z'!$D$61=C2849),(LEFT('Supplier Change Request FORM Z'!$D$58,1)=LEFT(E2849,1)),(LEFT('Supplier Change Request FORM Z'!$D$59,2)=LEFT(A2849,2))),MAX($K$1:K2848)+1,0))</f>
        <v>#REF!</v>
      </c>
      <c r="L2849" s="3" t="str">
        <f t="shared" si="226"/>
        <v/>
      </c>
      <c r="Q2849" s="5"/>
      <c r="R2849" s="3"/>
      <c r="U2849" s="5">
        <f>IF('Supplier Change Request FORM Z'!$D$71="",IF(ISNUMBER(SEARCH(#REF!,C2849)),MAX($U$1:U2848)+1,0),IF(ISNUMBER(SEARCH('Supplier Change Request FORM Z'!$D$71,C2849)),MAX($U$1:U2848)+1,0))</f>
        <v>0</v>
      </c>
      <c r="V2849" s="3" t="str">
        <f t="shared" si="227"/>
        <v/>
      </c>
      <c r="Y2849" s="5">
        <f>IF('Supplier Change Request FORM Z'!$D$71="",IF(ISNUMBER(SEARCH(#REF!,C2849)),MAX($Y$1:Y2848)+1,0),IF(ISNUMBER(SEARCH('Supplier Change Request FORM Z'!$D$71,C2849)),MAX($Y$1:Y2848)+1,0))</f>
        <v>0</v>
      </c>
      <c r="Z2849" s="3" t="str">
        <f t="shared" si="228"/>
        <v/>
      </c>
      <c r="AE2849" s="5" t="e">
        <f>IF('Supplier Change Request FORM Z'!$D$58="",IF(LEFT(#REF!,1)="F",0,IF(AND((LEFT(#REF!,1)=LEFT(E2849,1)),(LEFT(#REF!,2)=LEFT(A2849,2))),MAX($AE$1:AE2848)+1,0)),IF(LEFT('Supplier Change Request FORM Z'!$D$58,1)="F",0,IF(AND((LEFT('Supplier Change Request FORM Z'!$D$58,1)=LEFT(E2849,1)),(LEFT('Supplier Change Request FORM Z'!$D$59,2)=LEFT(A2849,2))),MAX($AE$1:AE2848)+1,0)))</f>
        <v>#REF!</v>
      </c>
      <c r="AF2849" s="3" t="str">
        <f t="shared" si="229"/>
        <v/>
      </c>
    </row>
    <row r="2850" spans="1:32" x14ac:dyDescent="0.35">
      <c r="A2850" s="2" t="s">
        <v>4427</v>
      </c>
      <c r="B2850" s="2" t="s">
        <v>10789</v>
      </c>
      <c r="C2850" s="2" t="s">
        <v>4430</v>
      </c>
      <c r="D2850" s="2" t="s">
        <v>10789</v>
      </c>
      <c r="E2850" s="2" t="s">
        <v>9644</v>
      </c>
      <c r="G2850" s="5">
        <f>IF('Supplier Change Request FORM Z'!$D$61="",IF(ISNUMBER(SEARCH(#REF!,C2850)),MAX($G$1:G2849)+1,0),IF(ISNUMBER(SEARCH('Supplier Change Request FORM Z'!$D$61,C2850)),MAX($G$1:G2849)+1,0))</f>
        <v>0</v>
      </c>
      <c r="H2850" s="3" t="str">
        <f t="shared" si="225"/>
        <v/>
      </c>
      <c r="K2850" s="5" t="e">
        <f>IF('Supplier Change Request FORM Z'!$D$58="",IF(AND((#REF!=C2850),(LEFT(#REF!,1)=LEFT(E2850,1)),(LEFT(#REF!,2)=LEFT(A2850,2))),MAX($K$1:K2849)+1,0),IF(AND(('Supplier Change Request FORM Z'!$D$61=C2850),(LEFT('Supplier Change Request FORM Z'!$D$58,1)=LEFT(E2850,1)),(LEFT('Supplier Change Request FORM Z'!$D$59,2)=LEFT(A2850,2))),MAX($K$1:K2849)+1,0))</f>
        <v>#REF!</v>
      </c>
      <c r="L2850" s="3" t="str">
        <f t="shared" si="226"/>
        <v/>
      </c>
      <c r="Q2850" s="5"/>
      <c r="R2850" s="3"/>
      <c r="U2850" s="5">
        <f>IF('Supplier Change Request FORM Z'!$D$71="",IF(ISNUMBER(SEARCH(#REF!,C2850)),MAX($U$1:U2849)+1,0),IF(ISNUMBER(SEARCH('Supplier Change Request FORM Z'!$D$71,C2850)),MAX($U$1:U2849)+1,0))</f>
        <v>0</v>
      </c>
      <c r="V2850" s="3" t="str">
        <f t="shared" si="227"/>
        <v/>
      </c>
      <c r="Y2850" s="5">
        <f>IF('Supplier Change Request FORM Z'!$D$71="",IF(ISNUMBER(SEARCH(#REF!,C2850)),MAX($Y$1:Y2849)+1,0),IF(ISNUMBER(SEARCH('Supplier Change Request FORM Z'!$D$71,C2850)),MAX($Y$1:Y2849)+1,0))</f>
        <v>0</v>
      </c>
      <c r="Z2850" s="3" t="str">
        <f t="shared" si="228"/>
        <v/>
      </c>
      <c r="AE2850" s="5" t="e">
        <f>IF('Supplier Change Request FORM Z'!$D$58="",IF(LEFT(#REF!,1)="F",0,IF(AND((LEFT(#REF!,1)=LEFT(E2850,1)),(LEFT(#REF!,2)=LEFT(A2850,2))),MAX($AE$1:AE2849)+1,0)),IF(LEFT('Supplier Change Request FORM Z'!$D$58,1)="F",0,IF(AND((LEFT('Supplier Change Request FORM Z'!$D$58,1)=LEFT(E2850,1)),(LEFT('Supplier Change Request FORM Z'!$D$59,2)=LEFT(A2850,2))),MAX($AE$1:AE2849)+1,0)))</f>
        <v>#REF!</v>
      </c>
      <c r="AF2850" s="3" t="str">
        <f t="shared" si="229"/>
        <v/>
      </c>
    </row>
    <row r="2851" spans="1:32" x14ac:dyDescent="0.35">
      <c r="A2851" s="2" t="s">
        <v>4427</v>
      </c>
      <c r="B2851" s="2" t="s">
        <v>4432</v>
      </c>
      <c r="C2851" s="2" t="s">
        <v>4430</v>
      </c>
      <c r="D2851" s="2" t="s">
        <v>4432</v>
      </c>
      <c r="E2851" s="2" t="s">
        <v>9644</v>
      </c>
      <c r="G2851" s="5">
        <f>IF('Supplier Change Request FORM Z'!$D$61="",IF(ISNUMBER(SEARCH(#REF!,C2851)),MAX($G$1:G2850)+1,0),IF(ISNUMBER(SEARCH('Supplier Change Request FORM Z'!$D$61,C2851)),MAX($G$1:G2850)+1,0))</f>
        <v>0</v>
      </c>
      <c r="H2851" s="3" t="str">
        <f t="shared" si="225"/>
        <v/>
      </c>
      <c r="K2851" s="5" t="e">
        <f>IF('Supplier Change Request FORM Z'!$D$58="",IF(AND((#REF!=C2851),(LEFT(#REF!,1)=LEFT(E2851,1)),(LEFT(#REF!,2)=LEFT(A2851,2))),MAX($K$1:K2850)+1,0),IF(AND(('Supplier Change Request FORM Z'!$D$61=C2851),(LEFT('Supplier Change Request FORM Z'!$D$58,1)=LEFT(E2851,1)),(LEFT('Supplier Change Request FORM Z'!$D$59,2)=LEFT(A2851,2))),MAX($K$1:K2850)+1,0))</f>
        <v>#REF!</v>
      </c>
      <c r="L2851" s="3" t="str">
        <f t="shared" si="226"/>
        <v/>
      </c>
      <c r="Q2851" s="5"/>
      <c r="R2851" s="3"/>
      <c r="U2851" s="5">
        <f>IF('Supplier Change Request FORM Z'!$D$71="",IF(ISNUMBER(SEARCH(#REF!,C2851)),MAX($U$1:U2850)+1,0),IF(ISNUMBER(SEARCH('Supplier Change Request FORM Z'!$D$71,C2851)),MAX($U$1:U2850)+1,0))</f>
        <v>0</v>
      </c>
      <c r="V2851" s="3" t="str">
        <f t="shared" si="227"/>
        <v/>
      </c>
      <c r="Y2851" s="5">
        <f>IF('Supplier Change Request FORM Z'!$D$71="",IF(ISNUMBER(SEARCH(#REF!,C2851)),MAX($Y$1:Y2850)+1,0),IF(ISNUMBER(SEARCH('Supplier Change Request FORM Z'!$D$71,C2851)),MAX($Y$1:Y2850)+1,0))</f>
        <v>0</v>
      </c>
      <c r="Z2851" s="3" t="str">
        <f t="shared" si="228"/>
        <v/>
      </c>
      <c r="AE2851" s="5" t="e">
        <f>IF('Supplier Change Request FORM Z'!$D$58="",IF(LEFT(#REF!,1)="F",0,IF(AND((LEFT(#REF!,1)=LEFT(E2851,1)),(LEFT(#REF!,2)=LEFT(A2851,2))),MAX($AE$1:AE2850)+1,0)),IF(LEFT('Supplier Change Request FORM Z'!$D$58,1)="F",0,IF(AND((LEFT('Supplier Change Request FORM Z'!$D$58,1)=LEFT(E2851,1)),(LEFT('Supplier Change Request FORM Z'!$D$59,2)=LEFT(A2851,2))),MAX($AE$1:AE2850)+1,0)))</f>
        <v>#REF!</v>
      </c>
      <c r="AF2851" s="3" t="str">
        <f t="shared" si="229"/>
        <v/>
      </c>
    </row>
    <row r="2852" spans="1:32" x14ac:dyDescent="0.35">
      <c r="A2852" s="2" t="s">
        <v>4427</v>
      </c>
      <c r="B2852" s="2" t="s">
        <v>4472</v>
      </c>
      <c r="C2852" s="2" t="s">
        <v>4430</v>
      </c>
      <c r="D2852" s="2" t="s">
        <v>4472</v>
      </c>
      <c r="E2852" s="2" t="s">
        <v>9644</v>
      </c>
      <c r="G2852" s="5">
        <f>IF('Supplier Change Request FORM Z'!$D$61="",IF(ISNUMBER(SEARCH(#REF!,C2852)),MAX($G$1:G2851)+1,0),IF(ISNUMBER(SEARCH('Supplier Change Request FORM Z'!$D$61,C2852)),MAX($G$1:G2851)+1,0))</f>
        <v>0</v>
      </c>
      <c r="H2852" s="3" t="str">
        <f t="shared" si="225"/>
        <v/>
      </c>
      <c r="K2852" s="5" t="e">
        <f>IF('Supplier Change Request FORM Z'!$D$58="",IF(AND((#REF!=C2852),(LEFT(#REF!,1)=LEFT(E2852,1)),(LEFT(#REF!,2)=LEFT(A2852,2))),MAX($K$1:K2851)+1,0),IF(AND(('Supplier Change Request FORM Z'!$D$61=C2852),(LEFT('Supplier Change Request FORM Z'!$D$58,1)=LEFT(E2852,1)),(LEFT('Supplier Change Request FORM Z'!$D$59,2)=LEFT(A2852,2))),MAX($K$1:K2851)+1,0))</f>
        <v>#REF!</v>
      </c>
      <c r="L2852" s="3" t="str">
        <f t="shared" si="226"/>
        <v/>
      </c>
      <c r="Q2852" s="5"/>
      <c r="R2852" s="3"/>
      <c r="U2852" s="5">
        <f>IF('Supplier Change Request FORM Z'!$D$71="",IF(ISNUMBER(SEARCH(#REF!,C2852)),MAX($U$1:U2851)+1,0),IF(ISNUMBER(SEARCH('Supplier Change Request FORM Z'!$D$71,C2852)),MAX($U$1:U2851)+1,0))</f>
        <v>0</v>
      </c>
      <c r="V2852" s="3" t="str">
        <f t="shared" si="227"/>
        <v/>
      </c>
      <c r="Y2852" s="5">
        <f>IF('Supplier Change Request FORM Z'!$D$71="",IF(ISNUMBER(SEARCH(#REF!,C2852)),MAX($Y$1:Y2851)+1,0),IF(ISNUMBER(SEARCH('Supplier Change Request FORM Z'!$D$71,C2852)),MAX($Y$1:Y2851)+1,0))</f>
        <v>0</v>
      </c>
      <c r="Z2852" s="3" t="str">
        <f t="shared" si="228"/>
        <v/>
      </c>
      <c r="AE2852" s="5" t="e">
        <f>IF('Supplier Change Request FORM Z'!$D$58="",IF(LEFT(#REF!,1)="F",0,IF(AND((LEFT(#REF!,1)=LEFT(E2852,1)),(LEFT(#REF!,2)=LEFT(A2852,2))),MAX($AE$1:AE2851)+1,0)),IF(LEFT('Supplier Change Request FORM Z'!$D$58,1)="F",0,IF(AND((LEFT('Supplier Change Request FORM Z'!$D$58,1)=LEFT(E2852,1)),(LEFT('Supplier Change Request FORM Z'!$D$59,2)=LEFT(A2852,2))),MAX($AE$1:AE2851)+1,0)))</f>
        <v>#REF!</v>
      </c>
      <c r="AF2852" s="3" t="str">
        <f t="shared" si="229"/>
        <v/>
      </c>
    </row>
    <row r="2853" spans="1:32" x14ac:dyDescent="0.35">
      <c r="A2853" s="2" t="s">
        <v>4427</v>
      </c>
      <c r="B2853" s="2" t="s">
        <v>4464</v>
      </c>
      <c r="C2853" s="2" t="s">
        <v>4430</v>
      </c>
      <c r="D2853" s="2" t="s">
        <v>4464</v>
      </c>
      <c r="E2853" s="2" t="s">
        <v>9644</v>
      </c>
      <c r="G2853" s="5">
        <f>IF('Supplier Change Request FORM Z'!$D$61="",IF(ISNUMBER(SEARCH(#REF!,C2853)),MAX($G$1:G2852)+1,0),IF(ISNUMBER(SEARCH('Supplier Change Request FORM Z'!$D$61,C2853)),MAX($G$1:G2852)+1,0))</f>
        <v>0</v>
      </c>
      <c r="H2853" s="3" t="str">
        <f t="shared" si="225"/>
        <v/>
      </c>
      <c r="K2853" s="5" t="e">
        <f>IF('Supplier Change Request FORM Z'!$D$58="",IF(AND((#REF!=C2853),(LEFT(#REF!,1)=LEFT(E2853,1)),(LEFT(#REF!,2)=LEFT(A2853,2))),MAX($K$1:K2852)+1,0),IF(AND(('Supplier Change Request FORM Z'!$D$61=C2853),(LEFT('Supplier Change Request FORM Z'!$D$58,1)=LEFT(E2853,1)),(LEFT('Supplier Change Request FORM Z'!$D$59,2)=LEFT(A2853,2))),MAX($K$1:K2852)+1,0))</f>
        <v>#REF!</v>
      </c>
      <c r="L2853" s="3" t="str">
        <f t="shared" si="226"/>
        <v/>
      </c>
      <c r="Q2853" s="5"/>
      <c r="R2853" s="3"/>
      <c r="U2853" s="5">
        <f>IF('Supplier Change Request FORM Z'!$D$71="",IF(ISNUMBER(SEARCH(#REF!,C2853)),MAX($U$1:U2852)+1,0),IF(ISNUMBER(SEARCH('Supplier Change Request FORM Z'!$D$71,C2853)),MAX($U$1:U2852)+1,0))</f>
        <v>0</v>
      </c>
      <c r="V2853" s="3" t="str">
        <f t="shared" si="227"/>
        <v/>
      </c>
      <c r="Y2853" s="5">
        <f>IF('Supplier Change Request FORM Z'!$D$71="",IF(ISNUMBER(SEARCH(#REF!,C2853)),MAX($Y$1:Y2852)+1,0),IF(ISNUMBER(SEARCH('Supplier Change Request FORM Z'!$D$71,C2853)),MAX($Y$1:Y2852)+1,0))</f>
        <v>0</v>
      </c>
      <c r="Z2853" s="3" t="str">
        <f t="shared" si="228"/>
        <v/>
      </c>
      <c r="AE2853" s="5" t="e">
        <f>IF('Supplier Change Request FORM Z'!$D$58="",IF(LEFT(#REF!,1)="F",0,IF(AND((LEFT(#REF!,1)=LEFT(E2853,1)),(LEFT(#REF!,2)=LEFT(A2853,2))),MAX($AE$1:AE2852)+1,0)),IF(LEFT('Supplier Change Request FORM Z'!$D$58,1)="F",0,IF(AND((LEFT('Supplier Change Request FORM Z'!$D$58,1)=LEFT(E2853,1)),(LEFT('Supplier Change Request FORM Z'!$D$59,2)=LEFT(A2853,2))),MAX($AE$1:AE2852)+1,0)))</f>
        <v>#REF!</v>
      </c>
      <c r="AF2853" s="3" t="str">
        <f t="shared" si="229"/>
        <v/>
      </c>
    </row>
    <row r="2854" spans="1:32" x14ac:dyDescent="0.35">
      <c r="A2854" s="2" t="s">
        <v>4427</v>
      </c>
      <c r="B2854" s="2" t="s">
        <v>4465</v>
      </c>
      <c r="C2854" s="2" t="s">
        <v>4430</v>
      </c>
      <c r="D2854" s="2" t="s">
        <v>4465</v>
      </c>
      <c r="E2854" s="2" t="s">
        <v>9644</v>
      </c>
      <c r="G2854" s="5">
        <f>IF('Supplier Change Request FORM Z'!$D$61="",IF(ISNUMBER(SEARCH(#REF!,C2854)),MAX($G$1:G2853)+1,0),IF(ISNUMBER(SEARCH('Supplier Change Request FORM Z'!$D$61,C2854)),MAX($G$1:G2853)+1,0))</f>
        <v>0</v>
      </c>
      <c r="H2854" s="3" t="str">
        <f t="shared" si="225"/>
        <v/>
      </c>
      <c r="K2854" s="5" t="e">
        <f>IF('Supplier Change Request FORM Z'!$D$58="",IF(AND((#REF!=C2854),(LEFT(#REF!,1)=LEFT(E2854,1)),(LEFT(#REF!,2)=LEFT(A2854,2))),MAX($K$1:K2853)+1,0),IF(AND(('Supplier Change Request FORM Z'!$D$61=C2854),(LEFT('Supplier Change Request FORM Z'!$D$58,1)=LEFT(E2854,1)),(LEFT('Supplier Change Request FORM Z'!$D$59,2)=LEFT(A2854,2))),MAX($K$1:K2853)+1,0))</f>
        <v>#REF!</v>
      </c>
      <c r="L2854" s="3" t="str">
        <f t="shared" si="226"/>
        <v/>
      </c>
      <c r="Q2854" s="5"/>
      <c r="R2854" s="3"/>
      <c r="U2854" s="5">
        <f>IF('Supplier Change Request FORM Z'!$D$71="",IF(ISNUMBER(SEARCH(#REF!,C2854)),MAX($U$1:U2853)+1,0),IF(ISNUMBER(SEARCH('Supplier Change Request FORM Z'!$D$71,C2854)),MAX($U$1:U2853)+1,0))</f>
        <v>0</v>
      </c>
      <c r="V2854" s="3" t="str">
        <f t="shared" si="227"/>
        <v/>
      </c>
      <c r="Y2854" s="5">
        <f>IF('Supplier Change Request FORM Z'!$D$71="",IF(ISNUMBER(SEARCH(#REF!,C2854)),MAX($Y$1:Y2853)+1,0),IF(ISNUMBER(SEARCH('Supplier Change Request FORM Z'!$D$71,C2854)),MAX($Y$1:Y2853)+1,0))</f>
        <v>0</v>
      </c>
      <c r="Z2854" s="3" t="str">
        <f t="shared" si="228"/>
        <v/>
      </c>
      <c r="AE2854" s="5" t="e">
        <f>IF('Supplier Change Request FORM Z'!$D$58="",IF(LEFT(#REF!,1)="F",0,IF(AND((LEFT(#REF!,1)=LEFT(E2854,1)),(LEFT(#REF!,2)=LEFT(A2854,2))),MAX($AE$1:AE2853)+1,0)),IF(LEFT('Supplier Change Request FORM Z'!$D$58,1)="F",0,IF(AND((LEFT('Supplier Change Request FORM Z'!$D$58,1)=LEFT(E2854,1)),(LEFT('Supplier Change Request FORM Z'!$D$59,2)=LEFT(A2854,2))),MAX($AE$1:AE2853)+1,0)))</f>
        <v>#REF!</v>
      </c>
      <c r="AF2854" s="3" t="str">
        <f t="shared" si="229"/>
        <v/>
      </c>
    </row>
    <row r="2855" spans="1:32" x14ac:dyDescent="0.35">
      <c r="A2855" s="2" t="s">
        <v>4427</v>
      </c>
      <c r="B2855" s="2" t="s">
        <v>9699</v>
      </c>
      <c r="C2855" s="2" t="s">
        <v>4430</v>
      </c>
      <c r="D2855" s="2" t="s">
        <v>9699</v>
      </c>
      <c r="E2855" s="2" t="s">
        <v>9644</v>
      </c>
      <c r="G2855" s="5">
        <f>IF('Supplier Change Request FORM Z'!$D$61="",IF(ISNUMBER(SEARCH(#REF!,C2855)),MAX($G$1:G2854)+1,0),IF(ISNUMBER(SEARCH('Supplier Change Request FORM Z'!$D$61,C2855)),MAX($G$1:G2854)+1,0))</f>
        <v>0</v>
      </c>
      <c r="H2855" s="3" t="str">
        <f t="shared" si="225"/>
        <v/>
      </c>
      <c r="K2855" s="5" t="e">
        <f>IF('Supplier Change Request FORM Z'!$D$58="",IF(AND((#REF!=C2855),(LEFT(#REF!,1)=LEFT(E2855,1)),(LEFT(#REF!,2)=LEFT(A2855,2))),MAX($K$1:K2854)+1,0),IF(AND(('Supplier Change Request FORM Z'!$D$61=C2855),(LEFT('Supplier Change Request FORM Z'!$D$58,1)=LEFT(E2855,1)),(LEFT('Supplier Change Request FORM Z'!$D$59,2)=LEFT(A2855,2))),MAX($K$1:K2854)+1,0))</f>
        <v>#REF!</v>
      </c>
      <c r="L2855" s="3" t="str">
        <f t="shared" si="226"/>
        <v/>
      </c>
      <c r="Q2855" s="5"/>
      <c r="R2855" s="3"/>
      <c r="U2855" s="5">
        <f>IF('Supplier Change Request FORM Z'!$D$71="",IF(ISNUMBER(SEARCH(#REF!,C2855)),MAX($U$1:U2854)+1,0),IF(ISNUMBER(SEARCH('Supplier Change Request FORM Z'!$D$71,C2855)),MAX($U$1:U2854)+1,0))</f>
        <v>0</v>
      </c>
      <c r="V2855" s="3" t="str">
        <f t="shared" si="227"/>
        <v/>
      </c>
      <c r="Y2855" s="5">
        <f>IF('Supplier Change Request FORM Z'!$D$71="",IF(ISNUMBER(SEARCH(#REF!,C2855)),MAX($Y$1:Y2854)+1,0),IF(ISNUMBER(SEARCH('Supplier Change Request FORM Z'!$D$71,C2855)),MAX($Y$1:Y2854)+1,0))</f>
        <v>0</v>
      </c>
      <c r="Z2855" s="3" t="str">
        <f t="shared" si="228"/>
        <v/>
      </c>
      <c r="AE2855" s="5" t="e">
        <f>IF('Supplier Change Request FORM Z'!$D$58="",IF(LEFT(#REF!,1)="F",0,IF(AND((LEFT(#REF!,1)=LEFT(E2855,1)),(LEFT(#REF!,2)=LEFT(A2855,2))),MAX($AE$1:AE2854)+1,0)),IF(LEFT('Supplier Change Request FORM Z'!$D$58,1)="F",0,IF(AND((LEFT('Supplier Change Request FORM Z'!$D$58,1)=LEFT(E2855,1)),(LEFT('Supplier Change Request FORM Z'!$D$59,2)=LEFT(A2855,2))),MAX($AE$1:AE2854)+1,0)))</f>
        <v>#REF!</v>
      </c>
      <c r="AF2855" s="3" t="str">
        <f t="shared" si="229"/>
        <v/>
      </c>
    </row>
    <row r="2856" spans="1:32" x14ac:dyDescent="0.35">
      <c r="A2856" s="2" t="s">
        <v>4427</v>
      </c>
      <c r="B2856" s="2" t="s">
        <v>4489</v>
      </c>
      <c r="C2856" s="2" t="s">
        <v>4430</v>
      </c>
      <c r="D2856" s="2" t="s">
        <v>4489</v>
      </c>
      <c r="E2856" s="2" t="s">
        <v>9644</v>
      </c>
      <c r="G2856" s="5">
        <f>IF('Supplier Change Request FORM Z'!$D$61="",IF(ISNUMBER(SEARCH(#REF!,C2856)),MAX($G$1:G2855)+1,0),IF(ISNUMBER(SEARCH('Supplier Change Request FORM Z'!$D$61,C2856)),MAX($G$1:G2855)+1,0))</f>
        <v>0</v>
      </c>
      <c r="H2856" s="3" t="str">
        <f t="shared" si="225"/>
        <v/>
      </c>
      <c r="K2856" s="5" t="e">
        <f>IF('Supplier Change Request FORM Z'!$D$58="",IF(AND((#REF!=C2856),(LEFT(#REF!,1)=LEFT(E2856,1)),(LEFT(#REF!,2)=LEFT(A2856,2))),MAX($K$1:K2855)+1,0),IF(AND(('Supplier Change Request FORM Z'!$D$61=C2856),(LEFT('Supplier Change Request FORM Z'!$D$58,1)=LEFT(E2856,1)),(LEFT('Supplier Change Request FORM Z'!$D$59,2)=LEFT(A2856,2))),MAX($K$1:K2855)+1,0))</f>
        <v>#REF!</v>
      </c>
      <c r="L2856" s="3" t="str">
        <f t="shared" si="226"/>
        <v/>
      </c>
      <c r="Q2856" s="5"/>
      <c r="R2856" s="3"/>
      <c r="U2856" s="5">
        <f>IF('Supplier Change Request FORM Z'!$D$71="",IF(ISNUMBER(SEARCH(#REF!,C2856)),MAX($U$1:U2855)+1,0),IF(ISNUMBER(SEARCH('Supplier Change Request FORM Z'!$D$71,C2856)),MAX($U$1:U2855)+1,0))</f>
        <v>0</v>
      </c>
      <c r="V2856" s="3" t="str">
        <f t="shared" si="227"/>
        <v/>
      </c>
      <c r="Y2856" s="5">
        <f>IF('Supplier Change Request FORM Z'!$D$71="",IF(ISNUMBER(SEARCH(#REF!,C2856)),MAX($Y$1:Y2855)+1,0),IF(ISNUMBER(SEARCH('Supplier Change Request FORM Z'!$D$71,C2856)),MAX($Y$1:Y2855)+1,0))</f>
        <v>0</v>
      </c>
      <c r="Z2856" s="3" t="str">
        <f t="shared" si="228"/>
        <v/>
      </c>
      <c r="AE2856" s="5" t="e">
        <f>IF('Supplier Change Request FORM Z'!$D$58="",IF(LEFT(#REF!,1)="F",0,IF(AND((LEFT(#REF!,1)=LEFT(E2856,1)),(LEFT(#REF!,2)=LEFT(A2856,2))),MAX($AE$1:AE2855)+1,0)),IF(LEFT('Supplier Change Request FORM Z'!$D$58,1)="F",0,IF(AND((LEFT('Supplier Change Request FORM Z'!$D$58,1)=LEFT(E2856,1)),(LEFT('Supplier Change Request FORM Z'!$D$59,2)=LEFT(A2856,2))),MAX($AE$1:AE2855)+1,0)))</f>
        <v>#REF!</v>
      </c>
      <c r="AF2856" s="3" t="str">
        <f t="shared" si="229"/>
        <v/>
      </c>
    </row>
    <row r="2857" spans="1:32" x14ac:dyDescent="0.35">
      <c r="A2857" s="2" t="s">
        <v>4427</v>
      </c>
      <c r="B2857" s="2" t="s">
        <v>4469</v>
      </c>
      <c r="C2857" s="2" t="s">
        <v>4430</v>
      </c>
      <c r="D2857" s="2" t="s">
        <v>4469</v>
      </c>
      <c r="E2857" s="2" t="s">
        <v>9644</v>
      </c>
      <c r="G2857" s="5">
        <f>IF('Supplier Change Request FORM Z'!$D$61="",IF(ISNUMBER(SEARCH(#REF!,C2857)),MAX($G$1:G2856)+1,0),IF(ISNUMBER(SEARCH('Supplier Change Request FORM Z'!$D$61,C2857)),MAX($G$1:G2856)+1,0))</f>
        <v>0</v>
      </c>
      <c r="H2857" s="3" t="str">
        <f t="shared" si="225"/>
        <v/>
      </c>
      <c r="K2857" s="5" t="e">
        <f>IF('Supplier Change Request FORM Z'!$D$58="",IF(AND((#REF!=C2857),(LEFT(#REF!,1)=LEFT(E2857,1)),(LEFT(#REF!,2)=LEFT(A2857,2))),MAX($K$1:K2856)+1,0),IF(AND(('Supplier Change Request FORM Z'!$D$61=C2857),(LEFT('Supplier Change Request FORM Z'!$D$58,1)=LEFT(E2857,1)),(LEFT('Supplier Change Request FORM Z'!$D$59,2)=LEFT(A2857,2))),MAX($K$1:K2856)+1,0))</f>
        <v>#REF!</v>
      </c>
      <c r="L2857" s="3" t="str">
        <f t="shared" si="226"/>
        <v/>
      </c>
      <c r="Q2857" s="5"/>
      <c r="R2857" s="3"/>
      <c r="U2857" s="5">
        <f>IF('Supplier Change Request FORM Z'!$D$71="",IF(ISNUMBER(SEARCH(#REF!,C2857)),MAX($U$1:U2856)+1,0),IF(ISNUMBER(SEARCH('Supplier Change Request FORM Z'!$D$71,C2857)),MAX($U$1:U2856)+1,0))</f>
        <v>0</v>
      </c>
      <c r="V2857" s="3" t="str">
        <f t="shared" si="227"/>
        <v/>
      </c>
      <c r="Y2857" s="5">
        <f>IF('Supplier Change Request FORM Z'!$D$71="",IF(ISNUMBER(SEARCH(#REF!,C2857)),MAX($Y$1:Y2856)+1,0),IF(ISNUMBER(SEARCH('Supplier Change Request FORM Z'!$D$71,C2857)),MAX($Y$1:Y2856)+1,0))</f>
        <v>0</v>
      </c>
      <c r="Z2857" s="3" t="str">
        <f t="shared" si="228"/>
        <v/>
      </c>
      <c r="AE2857" s="5" t="e">
        <f>IF('Supplier Change Request FORM Z'!$D$58="",IF(LEFT(#REF!,1)="F",0,IF(AND((LEFT(#REF!,1)=LEFT(E2857,1)),(LEFT(#REF!,2)=LEFT(A2857,2))),MAX($AE$1:AE2856)+1,0)),IF(LEFT('Supplier Change Request FORM Z'!$D$58,1)="F",0,IF(AND((LEFT('Supplier Change Request FORM Z'!$D$58,1)=LEFT(E2857,1)),(LEFT('Supplier Change Request FORM Z'!$D$59,2)=LEFT(A2857,2))),MAX($AE$1:AE2856)+1,0)))</f>
        <v>#REF!</v>
      </c>
      <c r="AF2857" s="3" t="str">
        <f t="shared" si="229"/>
        <v/>
      </c>
    </row>
    <row r="2858" spans="1:32" x14ac:dyDescent="0.35">
      <c r="A2858" s="2" t="s">
        <v>4427</v>
      </c>
      <c r="B2858" s="2" t="s">
        <v>4482</v>
      </c>
      <c r="C2858" s="2" t="s">
        <v>4430</v>
      </c>
      <c r="D2858" s="2" t="s">
        <v>4482</v>
      </c>
      <c r="E2858" s="2" t="s">
        <v>9644</v>
      </c>
      <c r="G2858" s="5">
        <f>IF('Supplier Change Request FORM Z'!$D$61="",IF(ISNUMBER(SEARCH(#REF!,C2858)),MAX($G$1:G2857)+1,0),IF(ISNUMBER(SEARCH('Supplier Change Request FORM Z'!$D$61,C2858)),MAX($G$1:G2857)+1,0))</f>
        <v>0</v>
      </c>
      <c r="H2858" s="3" t="str">
        <f t="shared" si="225"/>
        <v/>
      </c>
      <c r="K2858" s="5" t="e">
        <f>IF('Supplier Change Request FORM Z'!$D$58="",IF(AND((#REF!=C2858),(LEFT(#REF!,1)=LEFT(E2858,1)),(LEFT(#REF!,2)=LEFT(A2858,2))),MAX($K$1:K2857)+1,0),IF(AND(('Supplier Change Request FORM Z'!$D$61=C2858),(LEFT('Supplier Change Request FORM Z'!$D$58,1)=LEFT(E2858,1)),(LEFT('Supplier Change Request FORM Z'!$D$59,2)=LEFT(A2858,2))),MAX($K$1:K2857)+1,0))</f>
        <v>#REF!</v>
      </c>
      <c r="L2858" s="3" t="str">
        <f t="shared" si="226"/>
        <v/>
      </c>
      <c r="Q2858" s="5"/>
      <c r="R2858" s="3"/>
      <c r="U2858" s="5">
        <f>IF('Supplier Change Request FORM Z'!$D$71="",IF(ISNUMBER(SEARCH(#REF!,C2858)),MAX($U$1:U2857)+1,0),IF(ISNUMBER(SEARCH('Supplier Change Request FORM Z'!$D$71,C2858)),MAX($U$1:U2857)+1,0))</f>
        <v>0</v>
      </c>
      <c r="V2858" s="3" t="str">
        <f t="shared" si="227"/>
        <v/>
      </c>
      <c r="Y2858" s="5">
        <f>IF('Supplier Change Request FORM Z'!$D$71="",IF(ISNUMBER(SEARCH(#REF!,C2858)),MAX($Y$1:Y2857)+1,0),IF(ISNUMBER(SEARCH('Supplier Change Request FORM Z'!$D$71,C2858)),MAX($Y$1:Y2857)+1,0))</f>
        <v>0</v>
      </c>
      <c r="Z2858" s="3" t="str">
        <f t="shared" si="228"/>
        <v/>
      </c>
      <c r="AE2858" s="5" t="e">
        <f>IF('Supplier Change Request FORM Z'!$D$58="",IF(LEFT(#REF!,1)="F",0,IF(AND((LEFT(#REF!,1)=LEFT(E2858,1)),(LEFT(#REF!,2)=LEFT(A2858,2))),MAX($AE$1:AE2857)+1,0)),IF(LEFT('Supplier Change Request FORM Z'!$D$58,1)="F",0,IF(AND((LEFT('Supplier Change Request FORM Z'!$D$58,1)=LEFT(E2858,1)),(LEFT('Supplier Change Request FORM Z'!$D$59,2)=LEFT(A2858,2))),MAX($AE$1:AE2857)+1,0)))</f>
        <v>#REF!</v>
      </c>
      <c r="AF2858" s="3" t="str">
        <f t="shared" si="229"/>
        <v/>
      </c>
    </row>
    <row r="2859" spans="1:32" x14ac:dyDescent="0.35">
      <c r="A2859" s="2" t="s">
        <v>4427</v>
      </c>
      <c r="B2859" s="2" t="s">
        <v>4434</v>
      </c>
      <c r="C2859" s="2" t="s">
        <v>4430</v>
      </c>
      <c r="D2859" s="2" t="s">
        <v>4434</v>
      </c>
      <c r="E2859" s="2" t="s">
        <v>9644</v>
      </c>
      <c r="G2859" s="5">
        <f>IF('Supplier Change Request FORM Z'!$D$61="",IF(ISNUMBER(SEARCH(#REF!,C2859)),MAX($G$1:G2858)+1,0),IF(ISNUMBER(SEARCH('Supplier Change Request FORM Z'!$D$61,C2859)),MAX($G$1:G2858)+1,0))</f>
        <v>0</v>
      </c>
      <c r="H2859" s="3" t="str">
        <f t="shared" si="225"/>
        <v/>
      </c>
      <c r="K2859" s="5" t="e">
        <f>IF('Supplier Change Request FORM Z'!$D$58="",IF(AND((#REF!=C2859),(LEFT(#REF!,1)=LEFT(E2859,1)),(LEFT(#REF!,2)=LEFT(A2859,2))),MAX($K$1:K2858)+1,0),IF(AND(('Supplier Change Request FORM Z'!$D$61=C2859),(LEFT('Supplier Change Request FORM Z'!$D$58,1)=LEFT(E2859,1)),(LEFT('Supplier Change Request FORM Z'!$D$59,2)=LEFT(A2859,2))),MAX($K$1:K2858)+1,0))</f>
        <v>#REF!</v>
      </c>
      <c r="L2859" s="3" t="str">
        <f t="shared" si="226"/>
        <v/>
      </c>
      <c r="Q2859" s="5"/>
      <c r="R2859" s="3"/>
      <c r="U2859" s="5">
        <f>IF('Supplier Change Request FORM Z'!$D$71="",IF(ISNUMBER(SEARCH(#REF!,C2859)),MAX($U$1:U2858)+1,0),IF(ISNUMBER(SEARCH('Supplier Change Request FORM Z'!$D$71,C2859)),MAX($U$1:U2858)+1,0))</f>
        <v>0</v>
      </c>
      <c r="V2859" s="3" t="str">
        <f t="shared" si="227"/>
        <v/>
      </c>
      <c r="Y2859" s="5">
        <f>IF('Supplier Change Request FORM Z'!$D$71="",IF(ISNUMBER(SEARCH(#REF!,C2859)),MAX($Y$1:Y2858)+1,0),IF(ISNUMBER(SEARCH('Supplier Change Request FORM Z'!$D$71,C2859)),MAX($Y$1:Y2858)+1,0))</f>
        <v>0</v>
      </c>
      <c r="Z2859" s="3" t="str">
        <f t="shared" si="228"/>
        <v/>
      </c>
      <c r="AE2859" s="5" t="e">
        <f>IF('Supplier Change Request FORM Z'!$D$58="",IF(LEFT(#REF!,1)="F",0,IF(AND((LEFT(#REF!,1)=LEFT(E2859,1)),(LEFT(#REF!,2)=LEFT(A2859,2))),MAX($AE$1:AE2858)+1,0)),IF(LEFT('Supplier Change Request FORM Z'!$D$58,1)="F",0,IF(AND((LEFT('Supplier Change Request FORM Z'!$D$58,1)=LEFT(E2859,1)),(LEFT('Supplier Change Request FORM Z'!$D$59,2)=LEFT(A2859,2))),MAX($AE$1:AE2858)+1,0)))</f>
        <v>#REF!</v>
      </c>
      <c r="AF2859" s="3" t="str">
        <f t="shared" si="229"/>
        <v/>
      </c>
    </row>
    <row r="2860" spans="1:32" x14ac:dyDescent="0.35">
      <c r="A2860" s="2" t="s">
        <v>4427</v>
      </c>
      <c r="B2860" s="2" t="s">
        <v>4471</v>
      </c>
      <c r="C2860" s="2" t="s">
        <v>4430</v>
      </c>
      <c r="D2860" s="2" t="s">
        <v>4471</v>
      </c>
      <c r="E2860" s="2" t="s">
        <v>9644</v>
      </c>
      <c r="G2860" s="5">
        <f>IF('Supplier Change Request FORM Z'!$D$61="",IF(ISNUMBER(SEARCH(#REF!,C2860)),MAX($G$1:G2859)+1,0),IF(ISNUMBER(SEARCH('Supplier Change Request FORM Z'!$D$61,C2860)),MAX($G$1:G2859)+1,0))</f>
        <v>0</v>
      </c>
      <c r="H2860" s="3" t="str">
        <f t="shared" si="225"/>
        <v/>
      </c>
      <c r="K2860" s="5" t="e">
        <f>IF('Supplier Change Request FORM Z'!$D$58="",IF(AND((#REF!=C2860),(LEFT(#REF!,1)=LEFT(E2860,1)),(LEFT(#REF!,2)=LEFT(A2860,2))),MAX($K$1:K2859)+1,0),IF(AND(('Supplier Change Request FORM Z'!$D$61=C2860),(LEFT('Supplier Change Request FORM Z'!$D$58,1)=LEFT(E2860,1)),(LEFT('Supplier Change Request FORM Z'!$D$59,2)=LEFT(A2860,2))),MAX($K$1:K2859)+1,0))</f>
        <v>#REF!</v>
      </c>
      <c r="L2860" s="3" t="str">
        <f t="shared" si="226"/>
        <v/>
      </c>
      <c r="Q2860" s="5"/>
      <c r="R2860" s="3"/>
      <c r="U2860" s="5">
        <f>IF('Supplier Change Request FORM Z'!$D$71="",IF(ISNUMBER(SEARCH(#REF!,C2860)),MAX($U$1:U2859)+1,0),IF(ISNUMBER(SEARCH('Supplier Change Request FORM Z'!$D$71,C2860)),MAX($U$1:U2859)+1,0))</f>
        <v>0</v>
      </c>
      <c r="V2860" s="3" t="str">
        <f t="shared" si="227"/>
        <v/>
      </c>
      <c r="Y2860" s="5">
        <f>IF('Supplier Change Request FORM Z'!$D$71="",IF(ISNUMBER(SEARCH(#REF!,C2860)),MAX($Y$1:Y2859)+1,0),IF(ISNUMBER(SEARCH('Supplier Change Request FORM Z'!$D$71,C2860)),MAX($Y$1:Y2859)+1,0))</f>
        <v>0</v>
      </c>
      <c r="Z2860" s="3" t="str">
        <f t="shared" si="228"/>
        <v/>
      </c>
      <c r="AE2860" s="5" t="e">
        <f>IF('Supplier Change Request FORM Z'!$D$58="",IF(LEFT(#REF!,1)="F",0,IF(AND((LEFT(#REF!,1)=LEFT(E2860,1)),(LEFT(#REF!,2)=LEFT(A2860,2))),MAX($AE$1:AE2859)+1,0)),IF(LEFT('Supplier Change Request FORM Z'!$D$58,1)="F",0,IF(AND((LEFT('Supplier Change Request FORM Z'!$D$58,1)=LEFT(E2860,1)),(LEFT('Supplier Change Request FORM Z'!$D$59,2)=LEFT(A2860,2))),MAX($AE$1:AE2859)+1,0)))</f>
        <v>#REF!</v>
      </c>
      <c r="AF2860" s="3" t="str">
        <f t="shared" si="229"/>
        <v/>
      </c>
    </row>
    <row r="2861" spans="1:32" x14ac:dyDescent="0.35">
      <c r="A2861" s="2" t="s">
        <v>4427</v>
      </c>
      <c r="B2861" s="2" t="s">
        <v>4478</v>
      </c>
      <c r="C2861" s="2" t="s">
        <v>4430</v>
      </c>
      <c r="D2861" s="2" t="s">
        <v>4478</v>
      </c>
      <c r="E2861" s="2" t="s">
        <v>9644</v>
      </c>
      <c r="G2861" s="5">
        <f>IF('Supplier Change Request FORM Z'!$D$61="",IF(ISNUMBER(SEARCH(#REF!,C2861)),MAX($G$1:G2860)+1,0),IF(ISNUMBER(SEARCH('Supplier Change Request FORM Z'!$D$61,C2861)),MAX($G$1:G2860)+1,0))</f>
        <v>0</v>
      </c>
      <c r="H2861" s="3" t="str">
        <f t="shared" si="225"/>
        <v/>
      </c>
      <c r="K2861" s="5" t="e">
        <f>IF('Supplier Change Request FORM Z'!$D$58="",IF(AND((#REF!=C2861),(LEFT(#REF!,1)=LEFT(E2861,1)),(LEFT(#REF!,2)=LEFT(A2861,2))),MAX($K$1:K2860)+1,0),IF(AND(('Supplier Change Request FORM Z'!$D$61=C2861),(LEFT('Supplier Change Request FORM Z'!$D$58,1)=LEFT(E2861,1)),(LEFT('Supplier Change Request FORM Z'!$D$59,2)=LEFT(A2861,2))),MAX($K$1:K2860)+1,0))</f>
        <v>#REF!</v>
      </c>
      <c r="L2861" s="3" t="str">
        <f t="shared" si="226"/>
        <v/>
      </c>
      <c r="Q2861" s="5"/>
      <c r="R2861" s="3"/>
      <c r="U2861" s="5">
        <f>IF('Supplier Change Request FORM Z'!$D$71="",IF(ISNUMBER(SEARCH(#REF!,C2861)),MAX($U$1:U2860)+1,0),IF(ISNUMBER(SEARCH('Supplier Change Request FORM Z'!$D$71,C2861)),MAX($U$1:U2860)+1,0))</f>
        <v>0</v>
      </c>
      <c r="V2861" s="3" t="str">
        <f t="shared" si="227"/>
        <v/>
      </c>
      <c r="Y2861" s="5">
        <f>IF('Supplier Change Request FORM Z'!$D$71="",IF(ISNUMBER(SEARCH(#REF!,C2861)),MAX($Y$1:Y2860)+1,0),IF(ISNUMBER(SEARCH('Supplier Change Request FORM Z'!$D$71,C2861)),MAX($Y$1:Y2860)+1,0))</f>
        <v>0</v>
      </c>
      <c r="Z2861" s="3" t="str">
        <f t="shared" si="228"/>
        <v/>
      </c>
      <c r="AE2861" s="5" t="e">
        <f>IF('Supplier Change Request FORM Z'!$D$58="",IF(LEFT(#REF!,1)="F",0,IF(AND((LEFT(#REF!,1)=LEFT(E2861,1)),(LEFT(#REF!,2)=LEFT(A2861,2))),MAX($AE$1:AE2860)+1,0)),IF(LEFT('Supplier Change Request FORM Z'!$D$58,1)="F",0,IF(AND((LEFT('Supplier Change Request FORM Z'!$D$58,1)=LEFT(E2861,1)),(LEFT('Supplier Change Request FORM Z'!$D$59,2)=LEFT(A2861,2))),MAX($AE$1:AE2860)+1,0)))</f>
        <v>#REF!</v>
      </c>
      <c r="AF2861" s="3" t="str">
        <f t="shared" si="229"/>
        <v/>
      </c>
    </row>
    <row r="2862" spans="1:32" x14ac:dyDescent="0.35">
      <c r="A2862" s="2" t="s">
        <v>4427</v>
      </c>
      <c r="B2862" s="2" t="s">
        <v>4460</v>
      </c>
      <c r="C2862" s="2" t="s">
        <v>4430</v>
      </c>
      <c r="D2862" s="2" t="s">
        <v>4460</v>
      </c>
      <c r="E2862" s="2" t="s">
        <v>9644</v>
      </c>
      <c r="G2862" s="5">
        <f>IF('Supplier Change Request FORM Z'!$D$61="",IF(ISNUMBER(SEARCH(#REF!,C2862)),MAX($G$1:G2861)+1,0),IF(ISNUMBER(SEARCH('Supplier Change Request FORM Z'!$D$61,C2862)),MAX($G$1:G2861)+1,0))</f>
        <v>0</v>
      </c>
      <c r="H2862" s="3" t="str">
        <f t="shared" si="225"/>
        <v/>
      </c>
      <c r="K2862" s="5" t="e">
        <f>IF('Supplier Change Request FORM Z'!$D$58="",IF(AND((#REF!=C2862),(LEFT(#REF!,1)=LEFT(E2862,1)),(LEFT(#REF!,2)=LEFT(A2862,2))),MAX($K$1:K2861)+1,0),IF(AND(('Supplier Change Request FORM Z'!$D$61=C2862),(LEFT('Supplier Change Request FORM Z'!$D$58,1)=LEFT(E2862,1)),(LEFT('Supplier Change Request FORM Z'!$D$59,2)=LEFT(A2862,2))),MAX($K$1:K2861)+1,0))</f>
        <v>#REF!</v>
      </c>
      <c r="L2862" s="3" t="str">
        <f t="shared" si="226"/>
        <v/>
      </c>
      <c r="Q2862" s="5"/>
      <c r="R2862" s="3"/>
      <c r="U2862" s="5">
        <f>IF('Supplier Change Request FORM Z'!$D$71="",IF(ISNUMBER(SEARCH(#REF!,C2862)),MAX($U$1:U2861)+1,0),IF(ISNUMBER(SEARCH('Supplier Change Request FORM Z'!$D$71,C2862)),MAX($U$1:U2861)+1,0))</f>
        <v>0</v>
      </c>
      <c r="V2862" s="3" t="str">
        <f t="shared" si="227"/>
        <v/>
      </c>
      <c r="Y2862" s="5">
        <f>IF('Supplier Change Request FORM Z'!$D$71="",IF(ISNUMBER(SEARCH(#REF!,C2862)),MAX($Y$1:Y2861)+1,0),IF(ISNUMBER(SEARCH('Supplier Change Request FORM Z'!$D$71,C2862)),MAX($Y$1:Y2861)+1,0))</f>
        <v>0</v>
      </c>
      <c r="Z2862" s="3" t="str">
        <f t="shared" si="228"/>
        <v/>
      </c>
      <c r="AE2862" s="5" t="e">
        <f>IF('Supplier Change Request FORM Z'!$D$58="",IF(LEFT(#REF!,1)="F",0,IF(AND((LEFT(#REF!,1)=LEFT(E2862,1)),(LEFT(#REF!,2)=LEFT(A2862,2))),MAX($AE$1:AE2861)+1,0)),IF(LEFT('Supplier Change Request FORM Z'!$D$58,1)="F",0,IF(AND((LEFT('Supplier Change Request FORM Z'!$D$58,1)=LEFT(E2862,1)),(LEFT('Supplier Change Request FORM Z'!$D$59,2)=LEFT(A2862,2))),MAX($AE$1:AE2861)+1,0)))</f>
        <v>#REF!</v>
      </c>
      <c r="AF2862" s="3" t="str">
        <f t="shared" si="229"/>
        <v/>
      </c>
    </row>
    <row r="2863" spans="1:32" x14ac:dyDescent="0.35">
      <c r="A2863" s="2" t="s">
        <v>4427</v>
      </c>
      <c r="B2863" s="2" t="s">
        <v>4468</v>
      </c>
      <c r="C2863" s="2" t="s">
        <v>4430</v>
      </c>
      <c r="D2863" s="2" t="s">
        <v>4468</v>
      </c>
      <c r="E2863" s="2" t="s">
        <v>9644</v>
      </c>
      <c r="G2863" s="5">
        <f>IF('Supplier Change Request FORM Z'!$D$61="",IF(ISNUMBER(SEARCH(#REF!,C2863)),MAX($G$1:G2862)+1,0),IF(ISNUMBER(SEARCH('Supplier Change Request FORM Z'!$D$61,C2863)),MAX($G$1:G2862)+1,0))</f>
        <v>0</v>
      </c>
      <c r="H2863" s="3" t="str">
        <f t="shared" si="225"/>
        <v/>
      </c>
      <c r="K2863" s="5" t="e">
        <f>IF('Supplier Change Request FORM Z'!$D$58="",IF(AND((#REF!=C2863),(LEFT(#REF!,1)=LEFT(E2863,1)),(LEFT(#REF!,2)=LEFT(A2863,2))),MAX($K$1:K2862)+1,0),IF(AND(('Supplier Change Request FORM Z'!$D$61=C2863),(LEFT('Supplier Change Request FORM Z'!$D$58,1)=LEFT(E2863,1)),(LEFT('Supplier Change Request FORM Z'!$D$59,2)=LEFT(A2863,2))),MAX($K$1:K2862)+1,0))</f>
        <v>#REF!</v>
      </c>
      <c r="L2863" s="3" t="str">
        <f t="shared" si="226"/>
        <v/>
      </c>
      <c r="Q2863" s="5"/>
      <c r="R2863" s="3"/>
      <c r="U2863" s="5">
        <f>IF('Supplier Change Request FORM Z'!$D$71="",IF(ISNUMBER(SEARCH(#REF!,C2863)),MAX($U$1:U2862)+1,0),IF(ISNUMBER(SEARCH('Supplier Change Request FORM Z'!$D$71,C2863)),MAX($U$1:U2862)+1,0))</f>
        <v>0</v>
      </c>
      <c r="V2863" s="3" t="str">
        <f t="shared" si="227"/>
        <v/>
      </c>
      <c r="Y2863" s="5">
        <f>IF('Supplier Change Request FORM Z'!$D$71="",IF(ISNUMBER(SEARCH(#REF!,C2863)),MAX($Y$1:Y2862)+1,0),IF(ISNUMBER(SEARCH('Supplier Change Request FORM Z'!$D$71,C2863)),MAX($Y$1:Y2862)+1,0))</f>
        <v>0</v>
      </c>
      <c r="Z2863" s="3" t="str">
        <f t="shared" si="228"/>
        <v/>
      </c>
      <c r="AE2863" s="5" t="e">
        <f>IF('Supplier Change Request FORM Z'!$D$58="",IF(LEFT(#REF!,1)="F",0,IF(AND((LEFT(#REF!,1)=LEFT(E2863,1)),(LEFT(#REF!,2)=LEFT(A2863,2))),MAX($AE$1:AE2862)+1,0)),IF(LEFT('Supplier Change Request FORM Z'!$D$58,1)="F",0,IF(AND((LEFT('Supplier Change Request FORM Z'!$D$58,1)=LEFT(E2863,1)),(LEFT('Supplier Change Request FORM Z'!$D$59,2)=LEFT(A2863,2))),MAX($AE$1:AE2862)+1,0)))</f>
        <v>#REF!</v>
      </c>
      <c r="AF2863" s="3" t="str">
        <f t="shared" si="229"/>
        <v/>
      </c>
    </row>
    <row r="2864" spans="1:32" x14ac:dyDescent="0.35">
      <c r="A2864" s="2" t="s">
        <v>4427</v>
      </c>
      <c r="B2864" s="2" t="s">
        <v>10790</v>
      </c>
      <c r="C2864" s="2" t="s">
        <v>4430</v>
      </c>
      <c r="D2864" s="2" t="s">
        <v>10790</v>
      </c>
      <c r="E2864" s="2" t="s">
        <v>9644</v>
      </c>
      <c r="G2864" s="5">
        <f>IF('Supplier Change Request FORM Z'!$D$61="",IF(ISNUMBER(SEARCH(#REF!,C2864)),MAX($G$1:G2863)+1,0),IF(ISNUMBER(SEARCH('Supplier Change Request FORM Z'!$D$61,C2864)),MAX($G$1:G2863)+1,0))</f>
        <v>0</v>
      </c>
      <c r="H2864" s="3" t="str">
        <f t="shared" si="225"/>
        <v/>
      </c>
      <c r="K2864" s="5" t="e">
        <f>IF('Supplier Change Request FORM Z'!$D$58="",IF(AND((#REF!=C2864),(LEFT(#REF!,1)=LEFT(E2864,1)),(LEFT(#REF!,2)=LEFT(A2864,2))),MAX($K$1:K2863)+1,0),IF(AND(('Supplier Change Request FORM Z'!$D$61=C2864),(LEFT('Supplier Change Request FORM Z'!$D$58,1)=LEFT(E2864,1)),(LEFT('Supplier Change Request FORM Z'!$D$59,2)=LEFT(A2864,2))),MAX($K$1:K2863)+1,0))</f>
        <v>#REF!</v>
      </c>
      <c r="L2864" s="3" t="str">
        <f t="shared" si="226"/>
        <v/>
      </c>
      <c r="Q2864" s="5"/>
      <c r="R2864" s="3"/>
      <c r="U2864" s="5">
        <f>IF('Supplier Change Request FORM Z'!$D$71="",IF(ISNUMBER(SEARCH(#REF!,C2864)),MAX($U$1:U2863)+1,0),IF(ISNUMBER(SEARCH('Supplier Change Request FORM Z'!$D$71,C2864)),MAX($U$1:U2863)+1,0))</f>
        <v>0</v>
      </c>
      <c r="V2864" s="3" t="str">
        <f t="shared" si="227"/>
        <v/>
      </c>
      <c r="Y2864" s="5">
        <f>IF('Supplier Change Request FORM Z'!$D$71="",IF(ISNUMBER(SEARCH(#REF!,C2864)),MAX($Y$1:Y2863)+1,0),IF(ISNUMBER(SEARCH('Supplier Change Request FORM Z'!$D$71,C2864)),MAX($Y$1:Y2863)+1,0))</f>
        <v>0</v>
      </c>
      <c r="Z2864" s="3" t="str">
        <f t="shared" si="228"/>
        <v/>
      </c>
      <c r="AE2864" s="5" t="e">
        <f>IF('Supplier Change Request FORM Z'!$D$58="",IF(LEFT(#REF!,1)="F",0,IF(AND((LEFT(#REF!,1)=LEFT(E2864,1)),(LEFT(#REF!,2)=LEFT(A2864,2))),MAX($AE$1:AE2863)+1,0)),IF(LEFT('Supplier Change Request FORM Z'!$D$58,1)="F",0,IF(AND((LEFT('Supplier Change Request FORM Z'!$D$58,1)=LEFT(E2864,1)),(LEFT('Supplier Change Request FORM Z'!$D$59,2)=LEFT(A2864,2))),MAX($AE$1:AE2863)+1,0)))</f>
        <v>#REF!</v>
      </c>
      <c r="AF2864" s="3" t="str">
        <f t="shared" si="229"/>
        <v/>
      </c>
    </row>
    <row r="2865" spans="1:32" x14ac:dyDescent="0.35">
      <c r="A2865" s="2" t="s">
        <v>4427</v>
      </c>
      <c r="B2865" s="2" t="s">
        <v>4467</v>
      </c>
      <c r="C2865" s="2" t="s">
        <v>4430</v>
      </c>
      <c r="D2865" s="2" t="s">
        <v>4467</v>
      </c>
      <c r="E2865" s="2" t="s">
        <v>9644</v>
      </c>
      <c r="G2865" s="5">
        <f>IF('Supplier Change Request FORM Z'!$D$61="",IF(ISNUMBER(SEARCH(#REF!,C2865)),MAX($G$1:G2864)+1,0),IF(ISNUMBER(SEARCH('Supplier Change Request FORM Z'!$D$61,C2865)),MAX($G$1:G2864)+1,0))</f>
        <v>0</v>
      </c>
      <c r="H2865" s="3" t="str">
        <f t="shared" si="225"/>
        <v/>
      </c>
      <c r="K2865" s="5" t="e">
        <f>IF('Supplier Change Request FORM Z'!$D$58="",IF(AND((#REF!=C2865),(LEFT(#REF!,1)=LEFT(E2865,1)),(LEFT(#REF!,2)=LEFT(A2865,2))),MAX($K$1:K2864)+1,0),IF(AND(('Supplier Change Request FORM Z'!$D$61=C2865),(LEFT('Supplier Change Request FORM Z'!$D$58,1)=LEFT(E2865,1)),(LEFT('Supplier Change Request FORM Z'!$D$59,2)=LEFT(A2865,2))),MAX($K$1:K2864)+1,0))</f>
        <v>#REF!</v>
      </c>
      <c r="L2865" s="3" t="str">
        <f t="shared" si="226"/>
        <v/>
      </c>
      <c r="Q2865" s="5"/>
      <c r="R2865" s="3"/>
      <c r="U2865" s="5">
        <f>IF('Supplier Change Request FORM Z'!$D$71="",IF(ISNUMBER(SEARCH(#REF!,C2865)),MAX($U$1:U2864)+1,0),IF(ISNUMBER(SEARCH('Supplier Change Request FORM Z'!$D$71,C2865)),MAX($U$1:U2864)+1,0))</f>
        <v>0</v>
      </c>
      <c r="V2865" s="3" t="str">
        <f t="shared" si="227"/>
        <v/>
      </c>
      <c r="Y2865" s="5">
        <f>IF('Supplier Change Request FORM Z'!$D$71="",IF(ISNUMBER(SEARCH(#REF!,C2865)),MAX($Y$1:Y2864)+1,0),IF(ISNUMBER(SEARCH('Supplier Change Request FORM Z'!$D$71,C2865)),MAX($Y$1:Y2864)+1,0))</f>
        <v>0</v>
      </c>
      <c r="Z2865" s="3" t="str">
        <f t="shared" si="228"/>
        <v/>
      </c>
      <c r="AE2865" s="5" t="e">
        <f>IF('Supplier Change Request FORM Z'!$D$58="",IF(LEFT(#REF!,1)="F",0,IF(AND((LEFT(#REF!,1)=LEFT(E2865,1)),(LEFT(#REF!,2)=LEFT(A2865,2))),MAX($AE$1:AE2864)+1,0)),IF(LEFT('Supplier Change Request FORM Z'!$D$58,1)="F",0,IF(AND((LEFT('Supplier Change Request FORM Z'!$D$58,1)=LEFT(E2865,1)),(LEFT('Supplier Change Request FORM Z'!$D$59,2)=LEFT(A2865,2))),MAX($AE$1:AE2864)+1,0)))</f>
        <v>#REF!</v>
      </c>
      <c r="AF2865" s="3" t="str">
        <f t="shared" si="229"/>
        <v/>
      </c>
    </row>
    <row r="2866" spans="1:32" x14ac:dyDescent="0.35">
      <c r="A2866" s="2" t="s">
        <v>4427</v>
      </c>
      <c r="B2866" s="2" t="s">
        <v>4501</v>
      </c>
      <c r="C2866" s="2" t="s">
        <v>4430</v>
      </c>
      <c r="D2866" s="2" t="s">
        <v>4501</v>
      </c>
      <c r="E2866" s="2" t="s">
        <v>9644</v>
      </c>
      <c r="G2866" s="5">
        <f>IF('Supplier Change Request FORM Z'!$D$61="",IF(ISNUMBER(SEARCH(#REF!,C2866)),MAX($G$1:G2865)+1,0),IF(ISNUMBER(SEARCH('Supplier Change Request FORM Z'!$D$61,C2866)),MAX($G$1:G2865)+1,0))</f>
        <v>0</v>
      </c>
      <c r="H2866" s="3" t="str">
        <f t="shared" si="225"/>
        <v/>
      </c>
      <c r="K2866" s="5" t="e">
        <f>IF('Supplier Change Request FORM Z'!$D$58="",IF(AND((#REF!=C2866),(LEFT(#REF!,1)=LEFT(E2866,1)),(LEFT(#REF!,2)=LEFT(A2866,2))),MAX($K$1:K2865)+1,0),IF(AND(('Supplier Change Request FORM Z'!$D$61=C2866),(LEFT('Supplier Change Request FORM Z'!$D$58,1)=LEFT(E2866,1)),(LEFT('Supplier Change Request FORM Z'!$D$59,2)=LEFT(A2866,2))),MAX($K$1:K2865)+1,0))</f>
        <v>#REF!</v>
      </c>
      <c r="L2866" s="3" t="str">
        <f t="shared" si="226"/>
        <v/>
      </c>
      <c r="Q2866" s="5"/>
      <c r="R2866" s="3"/>
      <c r="U2866" s="5">
        <f>IF('Supplier Change Request FORM Z'!$D$71="",IF(ISNUMBER(SEARCH(#REF!,C2866)),MAX($U$1:U2865)+1,0),IF(ISNUMBER(SEARCH('Supplier Change Request FORM Z'!$D$71,C2866)),MAX($U$1:U2865)+1,0))</f>
        <v>0</v>
      </c>
      <c r="V2866" s="3" t="str">
        <f t="shared" si="227"/>
        <v/>
      </c>
      <c r="Y2866" s="5">
        <f>IF('Supplier Change Request FORM Z'!$D$71="",IF(ISNUMBER(SEARCH(#REF!,C2866)),MAX($Y$1:Y2865)+1,0),IF(ISNUMBER(SEARCH('Supplier Change Request FORM Z'!$D$71,C2866)),MAX($Y$1:Y2865)+1,0))</f>
        <v>0</v>
      </c>
      <c r="Z2866" s="3" t="str">
        <f t="shared" si="228"/>
        <v/>
      </c>
      <c r="AE2866" s="5" t="e">
        <f>IF('Supplier Change Request FORM Z'!$D$58="",IF(LEFT(#REF!,1)="F",0,IF(AND((LEFT(#REF!,1)=LEFT(E2866,1)),(LEFT(#REF!,2)=LEFT(A2866,2))),MAX($AE$1:AE2865)+1,0)),IF(LEFT('Supplier Change Request FORM Z'!$D$58,1)="F",0,IF(AND((LEFT('Supplier Change Request FORM Z'!$D$58,1)=LEFT(E2866,1)),(LEFT('Supplier Change Request FORM Z'!$D$59,2)=LEFT(A2866,2))),MAX($AE$1:AE2865)+1,0)))</f>
        <v>#REF!</v>
      </c>
      <c r="AF2866" s="3" t="str">
        <f t="shared" si="229"/>
        <v/>
      </c>
    </row>
    <row r="2867" spans="1:32" x14ac:dyDescent="0.35">
      <c r="A2867" s="2" t="s">
        <v>4427</v>
      </c>
      <c r="B2867" s="2" t="s">
        <v>4490</v>
      </c>
      <c r="C2867" s="2" t="s">
        <v>4430</v>
      </c>
      <c r="D2867" s="2" t="s">
        <v>4490</v>
      </c>
      <c r="E2867" s="2" t="s">
        <v>9644</v>
      </c>
      <c r="G2867" s="5">
        <f>IF('Supplier Change Request FORM Z'!$D$61="",IF(ISNUMBER(SEARCH(#REF!,C2867)),MAX($G$1:G2866)+1,0),IF(ISNUMBER(SEARCH('Supplier Change Request FORM Z'!$D$61,C2867)),MAX($G$1:G2866)+1,0))</f>
        <v>0</v>
      </c>
      <c r="H2867" s="3" t="str">
        <f t="shared" si="225"/>
        <v/>
      </c>
      <c r="K2867" s="5" t="e">
        <f>IF('Supplier Change Request FORM Z'!$D$58="",IF(AND((#REF!=C2867),(LEFT(#REF!,1)=LEFT(E2867,1)),(LEFT(#REF!,2)=LEFT(A2867,2))),MAX($K$1:K2866)+1,0),IF(AND(('Supplier Change Request FORM Z'!$D$61=C2867),(LEFT('Supplier Change Request FORM Z'!$D$58,1)=LEFT(E2867,1)),(LEFT('Supplier Change Request FORM Z'!$D$59,2)=LEFT(A2867,2))),MAX($K$1:K2866)+1,0))</f>
        <v>#REF!</v>
      </c>
      <c r="L2867" s="3" t="str">
        <f t="shared" si="226"/>
        <v/>
      </c>
      <c r="Q2867" s="5"/>
      <c r="R2867" s="3"/>
      <c r="U2867" s="5">
        <f>IF('Supplier Change Request FORM Z'!$D$71="",IF(ISNUMBER(SEARCH(#REF!,C2867)),MAX($U$1:U2866)+1,0),IF(ISNUMBER(SEARCH('Supplier Change Request FORM Z'!$D$71,C2867)),MAX($U$1:U2866)+1,0))</f>
        <v>0</v>
      </c>
      <c r="V2867" s="3" t="str">
        <f t="shared" si="227"/>
        <v/>
      </c>
      <c r="Y2867" s="5">
        <f>IF('Supplier Change Request FORM Z'!$D$71="",IF(ISNUMBER(SEARCH(#REF!,C2867)),MAX($Y$1:Y2866)+1,0),IF(ISNUMBER(SEARCH('Supplier Change Request FORM Z'!$D$71,C2867)),MAX($Y$1:Y2866)+1,0))</f>
        <v>0</v>
      </c>
      <c r="Z2867" s="3" t="str">
        <f t="shared" si="228"/>
        <v/>
      </c>
      <c r="AE2867" s="5" t="e">
        <f>IF('Supplier Change Request FORM Z'!$D$58="",IF(LEFT(#REF!,1)="F",0,IF(AND((LEFT(#REF!,1)=LEFT(E2867,1)),(LEFT(#REF!,2)=LEFT(A2867,2))),MAX($AE$1:AE2866)+1,0)),IF(LEFT('Supplier Change Request FORM Z'!$D$58,1)="F",0,IF(AND((LEFT('Supplier Change Request FORM Z'!$D$58,1)=LEFT(E2867,1)),(LEFT('Supplier Change Request FORM Z'!$D$59,2)=LEFT(A2867,2))),MAX($AE$1:AE2866)+1,0)))</f>
        <v>#REF!</v>
      </c>
      <c r="AF2867" s="3" t="str">
        <f t="shared" si="229"/>
        <v/>
      </c>
    </row>
    <row r="2868" spans="1:32" x14ac:dyDescent="0.35">
      <c r="A2868" s="2" t="s">
        <v>4427</v>
      </c>
      <c r="B2868" s="2" t="s">
        <v>4495</v>
      </c>
      <c r="C2868" s="2" t="s">
        <v>4430</v>
      </c>
      <c r="D2868" s="2" t="s">
        <v>4495</v>
      </c>
      <c r="E2868" s="2" t="s">
        <v>9644</v>
      </c>
      <c r="G2868" s="5">
        <f>IF('Supplier Change Request FORM Z'!$D$61="",IF(ISNUMBER(SEARCH(#REF!,C2868)),MAX($G$1:G2867)+1,0),IF(ISNUMBER(SEARCH('Supplier Change Request FORM Z'!$D$61,C2868)),MAX($G$1:G2867)+1,0))</f>
        <v>0</v>
      </c>
      <c r="H2868" s="3" t="str">
        <f t="shared" si="225"/>
        <v/>
      </c>
      <c r="K2868" s="5" t="e">
        <f>IF('Supplier Change Request FORM Z'!$D$58="",IF(AND((#REF!=C2868),(LEFT(#REF!,1)=LEFT(E2868,1)),(LEFT(#REF!,2)=LEFT(A2868,2))),MAX($K$1:K2867)+1,0),IF(AND(('Supplier Change Request FORM Z'!$D$61=C2868),(LEFT('Supplier Change Request FORM Z'!$D$58,1)=LEFT(E2868,1)),(LEFT('Supplier Change Request FORM Z'!$D$59,2)=LEFT(A2868,2))),MAX($K$1:K2867)+1,0))</f>
        <v>#REF!</v>
      </c>
      <c r="L2868" s="3" t="str">
        <f t="shared" si="226"/>
        <v/>
      </c>
      <c r="Q2868" s="5"/>
      <c r="R2868" s="3"/>
      <c r="U2868" s="5">
        <f>IF('Supplier Change Request FORM Z'!$D$71="",IF(ISNUMBER(SEARCH(#REF!,C2868)),MAX($U$1:U2867)+1,0),IF(ISNUMBER(SEARCH('Supplier Change Request FORM Z'!$D$71,C2868)),MAX($U$1:U2867)+1,0))</f>
        <v>0</v>
      </c>
      <c r="V2868" s="3" t="str">
        <f t="shared" si="227"/>
        <v/>
      </c>
      <c r="Y2868" s="5">
        <f>IF('Supplier Change Request FORM Z'!$D$71="",IF(ISNUMBER(SEARCH(#REF!,C2868)),MAX($Y$1:Y2867)+1,0),IF(ISNUMBER(SEARCH('Supplier Change Request FORM Z'!$D$71,C2868)),MAX($Y$1:Y2867)+1,0))</f>
        <v>0</v>
      </c>
      <c r="Z2868" s="3" t="str">
        <f t="shared" si="228"/>
        <v/>
      </c>
      <c r="AE2868" s="5" t="e">
        <f>IF('Supplier Change Request FORM Z'!$D$58="",IF(LEFT(#REF!,1)="F",0,IF(AND((LEFT(#REF!,1)=LEFT(E2868,1)),(LEFT(#REF!,2)=LEFT(A2868,2))),MAX($AE$1:AE2867)+1,0)),IF(LEFT('Supplier Change Request FORM Z'!$D$58,1)="F",0,IF(AND((LEFT('Supplier Change Request FORM Z'!$D$58,1)=LEFT(E2868,1)),(LEFT('Supplier Change Request FORM Z'!$D$59,2)=LEFT(A2868,2))),MAX($AE$1:AE2867)+1,0)))</f>
        <v>#REF!</v>
      </c>
      <c r="AF2868" s="3" t="str">
        <f t="shared" si="229"/>
        <v/>
      </c>
    </row>
    <row r="2869" spans="1:32" x14ac:dyDescent="0.35">
      <c r="A2869" s="2" t="s">
        <v>4427</v>
      </c>
      <c r="B2869" s="2" t="s">
        <v>4479</v>
      </c>
      <c r="C2869" s="2" t="s">
        <v>4430</v>
      </c>
      <c r="D2869" s="2" t="s">
        <v>4479</v>
      </c>
      <c r="E2869" s="2" t="s">
        <v>9644</v>
      </c>
      <c r="G2869" s="5">
        <f>IF('Supplier Change Request FORM Z'!$D$61="",IF(ISNUMBER(SEARCH(#REF!,C2869)),MAX($G$1:G2868)+1,0),IF(ISNUMBER(SEARCH('Supplier Change Request FORM Z'!$D$61,C2869)),MAX($G$1:G2868)+1,0))</f>
        <v>0</v>
      </c>
      <c r="H2869" s="3" t="str">
        <f t="shared" si="225"/>
        <v/>
      </c>
      <c r="K2869" s="5" t="e">
        <f>IF('Supplier Change Request FORM Z'!$D$58="",IF(AND((#REF!=C2869),(LEFT(#REF!,1)=LEFT(E2869,1)),(LEFT(#REF!,2)=LEFT(A2869,2))),MAX($K$1:K2868)+1,0),IF(AND(('Supplier Change Request FORM Z'!$D$61=C2869),(LEFT('Supplier Change Request FORM Z'!$D$58,1)=LEFT(E2869,1)),(LEFT('Supplier Change Request FORM Z'!$D$59,2)=LEFT(A2869,2))),MAX($K$1:K2868)+1,0))</f>
        <v>#REF!</v>
      </c>
      <c r="L2869" s="3" t="str">
        <f t="shared" si="226"/>
        <v/>
      </c>
      <c r="Q2869" s="5"/>
      <c r="R2869" s="3"/>
      <c r="U2869" s="5">
        <f>IF('Supplier Change Request FORM Z'!$D$71="",IF(ISNUMBER(SEARCH(#REF!,C2869)),MAX($U$1:U2868)+1,0),IF(ISNUMBER(SEARCH('Supplier Change Request FORM Z'!$D$71,C2869)),MAX($U$1:U2868)+1,0))</f>
        <v>0</v>
      </c>
      <c r="V2869" s="3" t="str">
        <f t="shared" si="227"/>
        <v/>
      </c>
      <c r="Y2869" s="5">
        <f>IF('Supplier Change Request FORM Z'!$D$71="",IF(ISNUMBER(SEARCH(#REF!,C2869)),MAX($Y$1:Y2868)+1,0),IF(ISNUMBER(SEARCH('Supplier Change Request FORM Z'!$D$71,C2869)),MAX($Y$1:Y2868)+1,0))</f>
        <v>0</v>
      </c>
      <c r="Z2869" s="3" t="str">
        <f t="shared" si="228"/>
        <v/>
      </c>
      <c r="AE2869" s="5" t="e">
        <f>IF('Supplier Change Request FORM Z'!$D$58="",IF(LEFT(#REF!,1)="F",0,IF(AND((LEFT(#REF!,1)=LEFT(E2869,1)),(LEFT(#REF!,2)=LEFT(A2869,2))),MAX($AE$1:AE2868)+1,0)),IF(LEFT('Supplier Change Request FORM Z'!$D$58,1)="F",0,IF(AND((LEFT('Supplier Change Request FORM Z'!$D$58,1)=LEFT(E2869,1)),(LEFT('Supplier Change Request FORM Z'!$D$59,2)=LEFT(A2869,2))),MAX($AE$1:AE2868)+1,0)))</f>
        <v>#REF!</v>
      </c>
      <c r="AF2869" s="3" t="str">
        <f t="shared" si="229"/>
        <v/>
      </c>
    </row>
    <row r="2870" spans="1:32" x14ac:dyDescent="0.35">
      <c r="A2870" s="2" t="s">
        <v>4427</v>
      </c>
      <c r="B2870" s="2" t="s">
        <v>10791</v>
      </c>
      <c r="C2870" s="2" t="s">
        <v>4430</v>
      </c>
      <c r="D2870" s="2" t="s">
        <v>10791</v>
      </c>
      <c r="E2870" s="2" t="s">
        <v>9644</v>
      </c>
      <c r="G2870" s="5">
        <f>IF('Supplier Change Request FORM Z'!$D$61="",IF(ISNUMBER(SEARCH(#REF!,C2870)),MAX($G$1:G2869)+1,0),IF(ISNUMBER(SEARCH('Supplier Change Request FORM Z'!$D$61,C2870)),MAX($G$1:G2869)+1,0))</f>
        <v>0</v>
      </c>
      <c r="H2870" s="3" t="str">
        <f t="shared" si="225"/>
        <v/>
      </c>
      <c r="K2870" s="5" t="e">
        <f>IF('Supplier Change Request FORM Z'!$D$58="",IF(AND((#REF!=C2870),(LEFT(#REF!,1)=LEFT(E2870,1)),(LEFT(#REF!,2)=LEFT(A2870,2))),MAX($K$1:K2869)+1,0),IF(AND(('Supplier Change Request FORM Z'!$D$61=C2870),(LEFT('Supplier Change Request FORM Z'!$D$58,1)=LEFT(E2870,1)),(LEFT('Supplier Change Request FORM Z'!$D$59,2)=LEFT(A2870,2))),MAX($K$1:K2869)+1,0))</f>
        <v>#REF!</v>
      </c>
      <c r="L2870" s="3" t="str">
        <f t="shared" si="226"/>
        <v/>
      </c>
      <c r="Q2870" s="5"/>
      <c r="R2870" s="3"/>
      <c r="U2870" s="5">
        <f>IF('Supplier Change Request FORM Z'!$D$71="",IF(ISNUMBER(SEARCH(#REF!,C2870)),MAX($U$1:U2869)+1,0),IF(ISNUMBER(SEARCH('Supplier Change Request FORM Z'!$D$71,C2870)),MAX($U$1:U2869)+1,0))</f>
        <v>0</v>
      </c>
      <c r="V2870" s="3" t="str">
        <f t="shared" si="227"/>
        <v/>
      </c>
      <c r="Y2870" s="5">
        <f>IF('Supplier Change Request FORM Z'!$D$71="",IF(ISNUMBER(SEARCH(#REF!,C2870)),MAX($Y$1:Y2869)+1,0),IF(ISNUMBER(SEARCH('Supplier Change Request FORM Z'!$D$71,C2870)),MAX($Y$1:Y2869)+1,0))</f>
        <v>0</v>
      </c>
      <c r="Z2870" s="3" t="str">
        <f t="shared" si="228"/>
        <v/>
      </c>
      <c r="AE2870" s="5" t="e">
        <f>IF('Supplier Change Request FORM Z'!$D$58="",IF(LEFT(#REF!,1)="F",0,IF(AND((LEFT(#REF!,1)=LEFT(E2870,1)),(LEFT(#REF!,2)=LEFT(A2870,2))),MAX($AE$1:AE2869)+1,0)),IF(LEFT('Supplier Change Request FORM Z'!$D$58,1)="F",0,IF(AND((LEFT('Supplier Change Request FORM Z'!$D$58,1)=LEFT(E2870,1)),(LEFT('Supplier Change Request FORM Z'!$D$59,2)=LEFT(A2870,2))),MAX($AE$1:AE2869)+1,0)))</f>
        <v>#REF!</v>
      </c>
      <c r="AF2870" s="3" t="str">
        <f t="shared" si="229"/>
        <v/>
      </c>
    </row>
    <row r="2871" spans="1:32" x14ac:dyDescent="0.35">
      <c r="A2871" s="2" t="s">
        <v>4427</v>
      </c>
      <c r="B2871" s="2" t="s">
        <v>4476</v>
      </c>
      <c r="C2871" s="2" t="s">
        <v>4430</v>
      </c>
      <c r="D2871" s="2" t="s">
        <v>4476</v>
      </c>
      <c r="E2871" s="2" t="s">
        <v>9644</v>
      </c>
      <c r="G2871" s="5">
        <f>IF('Supplier Change Request FORM Z'!$D$61="",IF(ISNUMBER(SEARCH(#REF!,C2871)),MAX($G$1:G2870)+1,0),IF(ISNUMBER(SEARCH('Supplier Change Request FORM Z'!$D$61,C2871)),MAX($G$1:G2870)+1,0))</f>
        <v>0</v>
      </c>
      <c r="H2871" s="3" t="str">
        <f t="shared" si="225"/>
        <v/>
      </c>
      <c r="K2871" s="5" t="e">
        <f>IF('Supplier Change Request FORM Z'!$D$58="",IF(AND((#REF!=C2871),(LEFT(#REF!,1)=LEFT(E2871,1)),(LEFT(#REF!,2)=LEFT(A2871,2))),MAX($K$1:K2870)+1,0),IF(AND(('Supplier Change Request FORM Z'!$D$61=C2871),(LEFT('Supplier Change Request FORM Z'!$D$58,1)=LEFT(E2871,1)),(LEFT('Supplier Change Request FORM Z'!$D$59,2)=LEFT(A2871,2))),MAX($K$1:K2870)+1,0))</f>
        <v>#REF!</v>
      </c>
      <c r="L2871" s="3" t="str">
        <f t="shared" si="226"/>
        <v/>
      </c>
      <c r="Q2871" s="5"/>
      <c r="R2871" s="3"/>
      <c r="U2871" s="5">
        <f>IF('Supplier Change Request FORM Z'!$D$71="",IF(ISNUMBER(SEARCH(#REF!,C2871)),MAX($U$1:U2870)+1,0),IF(ISNUMBER(SEARCH('Supplier Change Request FORM Z'!$D$71,C2871)),MAX($U$1:U2870)+1,0))</f>
        <v>0</v>
      </c>
      <c r="V2871" s="3" t="str">
        <f t="shared" si="227"/>
        <v/>
      </c>
      <c r="Y2871" s="5">
        <f>IF('Supplier Change Request FORM Z'!$D$71="",IF(ISNUMBER(SEARCH(#REF!,C2871)),MAX($Y$1:Y2870)+1,0),IF(ISNUMBER(SEARCH('Supplier Change Request FORM Z'!$D$71,C2871)),MAX($Y$1:Y2870)+1,0))</f>
        <v>0</v>
      </c>
      <c r="Z2871" s="3" t="str">
        <f t="shared" si="228"/>
        <v/>
      </c>
      <c r="AE2871" s="5" t="e">
        <f>IF('Supplier Change Request FORM Z'!$D$58="",IF(LEFT(#REF!,1)="F",0,IF(AND((LEFT(#REF!,1)=LEFT(E2871,1)),(LEFT(#REF!,2)=LEFT(A2871,2))),MAX($AE$1:AE2870)+1,0)),IF(LEFT('Supplier Change Request FORM Z'!$D$58,1)="F",0,IF(AND((LEFT('Supplier Change Request FORM Z'!$D$58,1)=LEFT(E2871,1)),(LEFT('Supplier Change Request FORM Z'!$D$59,2)=LEFT(A2871,2))),MAX($AE$1:AE2870)+1,0)))</f>
        <v>#REF!</v>
      </c>
      <c r="AF2871" s="3" t="str">
        <f t="shared" si="229"/>
        <v/>
      </c>
    </row>
    <row r="2872" spans="1:32" x14ac:dyDescent="0.35">
      <c r="A2872" s="2" t="s">
        <v>4427</v>
      </c>
      <c r="B2872" s="2" t="s">
        <v>4437</v>
      </c>
      <c r="C2872" s="2" t="s">
        <v>4430</v>
      </c>
      <c r="D2872" s="2" t="s">
        <v>4437</v>
      </c>
      <c r="E2872" s="2" t="s">
        <v>9644</v>
      </c>
      <c r="G2872" s="5">
        <f>IF('Supplier Change Request FORM Z'!$D$61="",IF(ISNUMBER(SEARCH(#REF!,C2872)),MAX($G$1:G2871)+1,0),IF(ISNUMBER(SEARCH('Supplier Change Request FORM Z'!$D$61,C2872)),MAX($G$1:G2871)+1,0))</f>
        <v>0</v>
      </c>
      <c r="H2872" s="3" t="str">
        <f t="shared" si="225"/>
        <v/>
      </c>
      <c r="K2872" s="5" t="e">
        <f>IF('Supplier Change Request FORM Z'!$D$58="",IF(AND((#REF!=C2872),(LEFT(#REF!,1)=LEFT(E2872,1)),(LEFT(#REF!,2)=LEFT(A2872,2))),MAX($K$1:K2871)+1,0),IF(AND(('Supplier Change Request FORM Z'!$D$61=C2872),(LEFT('Supplier Change Request FORM Z'!$D$58,1)=LEFT(E2872,1)),(LEFT('Supplier Change Request FORM Z'!$D$59,2)=LEFT(A2872,2))),MAX($K$1:K2871)+1,0))</f>
        <v>#REF!</v>
      </c>
      <c r="L2872" s="3" t="str">
        <f t="shared" si="226"/>
        <v/>
      </c>
      <c r="Q2872" s="5"/>
      <c r="R2872" s="3"/>
      <c r="U2872" s="5">
        <f>IF('Supplier Change Request FORM Z'!$D$71="",IF(ISNUMBER(SEARCH(#REF!,C2872)),MAX($U$1:U2871)+1,0),IF(ISNUMBER(SEARCH('Supplier Change Request FORM Z'!$D$71,C2872)),MAX($U$1:U2871)+1,0))</f>
        <v>0</v>
      </c>
      <c r="V2872" s="3" t="str">
        <f t="shared" si="227"/>
        <v/>
      </c>
      <c r="Y2872" s="5">
        <f>IF('Supplier Change Request FORM Z'!$D$71="",IF(ISNUMBER(SEARCH(#REF!,C2872)),MAX($Y$1:Y2871)+1,0),IF(ISNUMBER(SEARCH('Supplier Change Request FORM Z'!$D$71,C2872)),MAX($Y$1:Y2871)+1,0))</f>
        <v>0</v>
      </c>
      <c r="Z2872" s="3" t="str">
        <f t="shared" si="228"/>
        <v/>
      </c>
      <c r="AE2872" s="5" t="e">
        <f>IF('Supplier Change Request FORM Z'!$D$58="",IF(LEFT(#REF!,1)="F",0,IF(AND((LEFT(#REF!,1)=LEFT(E2872,1)),(LEFT(#REF!,2)=LEFT(A2872,2))),MAX($AE$1:AE2871)+1,0)),IF(LEFT('Supplier Change Request FORM Z'!$D$58,1)="F",0,IF(AND((LEFT('Supplier Change Request FORM Z'!$D$58,1)=LEFT(E2872,1)),(LEFT('Supplier Change Request FORM Z'!$D$59,2)=LEFT(A2872,2))),MAX($AE$1:AE2871)+1,0)))</f>
        <v>#REF!</v>
      </c>
      <c r="AF2872" s="3" t="str">
        <f t="shared" si="229"/>
        <v/>
      </c>
    </row>
    <row r="2873" spans="1:32" x14ac:dyDescent="0.35">
      <c r="A2873" s="2" t="s">
        <v>4427</v>
      </c>
      <c r="B2873" s="2" t="s">
        <v>4438</v>
      </c>
      <c r="C2873" s="2" t="s">
        <v>4430</v>
      </c>
      <c r="D2873" s="2" t="s">
        <v>4438</v>
      </c>
      <c r="E2873" s="2" t="s">
        <v>9644</v>
      </c>
      <c r="G2873" s="5">
        <f>IF('Supplier Change Request FORM Z'!$D$61="",IF(ISNUMBER(SEARCH(#REF!,C2873)),MAX($G$1:G2872)+1,0),IF(ISNUMBER(SEARCH('Supplier Change Request FORM Z'!$D$61,C2873)),MAX($G$1:G2872)+1,0))</f>
        <v>0</v>
      </c>
      <c r="H2873" s="3" t="str">
        <f t="shared" si="225"/>
        <v/>
      </c>
      <c r="K2873" s="5" t="e">
        <f>IF('Supplier Change Request FORM Z'!$D$58="",IF(AND((#REF!=C2873),(LEFT(#REF!,1)=LEFT(E2873,1)),(LEFT(#REF!,2)=LEFT(A2873,2))),MAX($K$1:K2872)+1,0),IF(AND(('Supplier Change Request FORM Z'!$D$61=C2873),(LEFT('Supplier Change Request FORM Z'!$D$58,1)=LEFT(E2873,1)),(LEFT('Supplier Change Request FORM Z'!$D$59,2)=LEFT(A2873,2))),MAX($K$1:K2872)+1,0))</f>
        <v>#REF!</v>
      </c>
      <c r="L2873" s="3" t="str">
        <f t="shared" si="226"/>
        <v/>
      </c>
      <c r="Q2873" s="5"/>
      <c r="R2873" s="3"/>
      <c r="U2873" s="5">
        <f>IF('Supplier Change Request FORM Z'!$D$71="",IF(ISNUMBER(SEARCH(#REF!,C2873)),MAX($U$1:U2872)+1,0),IF(ISNUMBER(SEARCH('Supplier Change Request FORM Z'!$D$71,C2873)),MAX($U$1:U2872)+1,0))</f>
        <v>0</v>
      </c>
      <c r="V2873" s="3" t="str">
        <f t="shared" si="227"/>
        <v/>
      </c>
      <c r="Y2873" s="5">
        <f>IF('Supplier Change Request FORM Z'!$D$71="",IF(ISNUMBER(SEARCH(#REF!,C2873)),MAX($Y$1:Y2872)+1,0),IF(ISNUMBER(SEARCH('Supplier Change Request FORM Z'!$D$71,C2873)),MAX($Y$1:Y2872)+1,0))</f>
        <v>0</v>
      </c>
      <c r="Z2873" s="3" t="str">
        <f t="shared" si="228"/>
        <v/>
      </c>
      <c r="AE2873" s="5" t="e">
        <f>IF('Supplier Change Request FORM Z'!$D$58="",IF(LEFT(#REF!,1)="F",0,IF(AND((LEFT(#REF!,1)=LEFT(E2873,1)),(LEFT(#REF!,2)=LEFT(A2873,2))),MAX($AE$1:AE2872)+1,0)),IF(LEFT('Supplier Change Request FORM Z'!$D$58,1)="F",0,IF(AND((LEFT('Supplier Change Request FORM Z'!$D$58,1)=LEFT(E2873,1)),(LEFT('Supplier Change Request FORM Z'!$D$59,2)=LEFT(A2873,2))),MAX($AE$1:AE2872)+1,0)))</f>
        <v>#REF!</v>
      </c>
      <c r="AF2873" s="3" t="str">
        <f t="shared" si="229"/>
        <v/>
      </c>
    </row>
    <row r="2874" spans="1:32" x14ac:dyDescent="0.35">
      <c r="A2874" s="2" t="s">
        <v>4427</v>
      </c>
      <c r="B2874" s="2" t="s">
        <v>4480</v>
      </c>
      <c r="C2874" s="2" t="s">
        <v>4430</v>
      </c>
      <c r="D2874" s="2" t="s">
        <v>4480</v>
      </c>
      <c r="E2874" s="2" t="s">
        <v>9644</v>
      </c>
      <c r="G2874" s="5">
        <f>IF('Supplier Change Request FORM Z'!$D$61="",IF(ISNUMBER(SEARCH(#REF!,C2874)),MAX($G$1:G2873)+1,0),IF(ISNUMBER(SEARCH('Supplier Change Request FORM Z'!$D$61,C2874)),MAX($G$1:G2873)+1,0))</f>
        <v>0</v>
      </c>
      <c r="H2874" s="3" t="str">
        <f t="shared" si="225"/>
        <v/>
      </c>
      <c r="K2874" s="5" t="e">
        <f>IF('Supplier Change Request FORM Z'!$D$58="",IF(AND((#REF!=C2874),(LEFT(#REF!,1)=LEFT(E2874,1)),(LEFT(#REF!,2)=LEFT(A2874,2))),MAX($K$1:K2873)+1,0),IF(AND(('Supplier Change Request FORM Z'!$D$61=C2874),(LEFT('Supplier Change Request FORM Z'!$D$58,1)=LEFT(E2874,1)),(LEFT('Supplier Change Request FORM Z'!$D$59,2)=LEFT(A2874,2))),MAX($K$1:K2873)+1,0))</f>
        <v>#REF!</v>
      </c>
      <c r="L2874" s="3" t="str">
        <f t="shared" si="226"/>
        <v/>
      </c>
      <c r="Q2874" s="5"/>
      <c r="R2874" s="3"/>
      <c r="U2874" s="5">
        <f>IF('Supplier Change Request FORM Z'!$D$71="",IF(ISNUMBER(SEARCH(#REF!,C2874)),MAX($U$1:U2873)+1,0),IF(ISNUMBER(SEARCH('Supplier Change Request FORM Z'!$D$71,C2874)),MAX($U$1:U2873)+1,0))</f>
        <v>0</v>
      </c>
      <c r="V2874" s="3" t="str">
        <f t="shared" si="227"/>
        <v/>
      </c>
      <c r="Y2874" s="5">
        <f>IF('Supplier Change Request FORM Z'!$D$71="",IF(ISNUMBER(SEARCH(#REF!,C2874)),MAX($Y$1:Y2873)+1,0),IF(ISNUMBER(SEARCH('Supplier Change Request FORM Z'!$D$71,C2874)),MAX($Y$1:Y2873)+1,0))</f>
        <v>0</v>
      </c>
      <c r="Z2874" s="3" t="str">
        <f t="shared" si="228"/>
        <v/>
      </c>
      <c r="AE2874" s="5" t="e">
        <f>IF('Supplier Change Request FORM Z'!$D$58="",IF(LEFT(#REF!,1)="F",0,IF(AND((LEFT(#REF!,1)=LEFT(E2874,1)),(LEFT(#REF!,2)=LEFT(A2874,2))),MAX($AE$1:AE2873)+1,0)),IF(LEFT('Supplier Change Request FORM Z'!$D$58,1)="F",0,IF(AND((LEFT('Supplier Change Request FORM Z'!$D$58,1)=LEFT(E2874,1)),(LEFT('Supplier Change Request FORM Z'!$D$59,2)=LEFT(A2874,2))),MAX($AE$1:AE2873)+1,0)))</f>
        <v>#REF!</v>
      </c>
      <c r="AF2874" s="3" t="str">
        <f t="shared" si="229"/>
        <v/>
      </c>
    </row>
    <row r="2875" spans="1:32" x14ac:dyDescent="0.35">
      <c r="A2875" s="2" t="s">
        <v>4427</v>
      </c>
      <c r="B2875" s="2" t="s">
        <v>4473</v>
      </c>
      <c r="C2875" s="2" t="s">
        <v>4430</v>
      </c>
      <c r="D2875" s="2" t="s">
        <v>4473</v>
      </c>
      <c r="E2875" s="2" t="s">
        <v>9644</v>
      </c>
      <c r="G2875" s="5">
        <f>IF('Supplier Change Request FORM Z'!$D$61="",IF(ISNUMBER(SEARCH(#REF!,C2875)),MAX($G$1:G2874)+1,0),IF(ISNUMBER(SEARCH('Supplier Change Request FORM Z'!$D$61,C2875)),MAX($G$1:G2874)+1,0))</f>
        <v>0</v>
      </c>
      <c r="H2875" s="3" t="str">
        <f t="shared" si="225"/>
        <v/>
      </c>
      <c r="K2875" s="5" t="e">
        <f>IF('Supplier Change Request FORM Z'!$D$58="",IF(AND((#REF!=C2875),(LEFT(#REF!,1)=LEFT(E2875,1)),(LEFT(#REF!,2)=LEFT(A2875,2))),MAX($K$1:K2874)+1,0),IF(AND(('Supplier Change Request FORM Z'!$D$61=C2875),(LEFT('Supplier Change Request FORM Z'!$D$58,1)=LEFT(E2875,1)),(LEFT('Supplier Change Request FORM Z'!$D$59,2)=LEFT(A2875,2))),MAX($K$1:K2874)+1,0))</f>
        <v>#REF!</v>
      </c>
      <c r="L2875" s="3" t="str">
        <f t="shared" si="226"/>
        <v/>
      </c>
      <c r="Q2875" s="5"/>
      <c r="R2875" s="3"/>
      <c r="U2875" s="5">
        <f>IF('Supplier Change Request FORM Z'!$D$71="",IF(ISNUMBER(SEARCH(#REF!,C2875)),MAX($U$1:U2874)+1,0),IF(ISNUMBER(SEARCH('Supplier Change Request FORM Z'!$D$71,C2875)),MAX($U$1:U2874)+1,0))</f>
        <v>0</v>
      </c>
      <c r="V2875" s="3" t="str">
        <f t="shared" si="227"/>
        <v/>
      </c>
      <c r="Y2875" s="5">
        <f>IF('Supplier Change Request FORM Z'!$D$71="",IF(ISNUMBER(SEARCH(#REF!,C2875)),MAX($Y$1:Y2874)+1,0),IF(ISNUMBER(SEARCH('Supplier Change Request FORM Z'!$D$71,C2875)),MAX($Y$1:Y2874)+1,0))</f>
        <v>0</v>
      </c>
      <c r="Z2875" s="3" t="str">
        <f t="shared" si="228"/>
        <v/>
      </c>
      <c r="AE2875" s="5" t="e">
        <f>IF('Supplier Change Request FORM Z'!$D$58="",IF(LEFT(#REF!,1)="F",0,IF(AND((LEFT(#REF!,1)=LEFT(E2875,1)),(LEFT(#REF!,2)=LEFT(A2875,2))),MAX($AE$1:AE2874)+1,0)),IF(LEFT('Supplier Change Request FORM Z'!$D$58,1)="F",0,IF(AND((LEFT('Supplier Change Request FORM Z'!$D$58,1)=LEFT(E2875,1)),(LEFT('Supplier Change Request FORM Z'!$D$59,2)=LEFT(A2875,2))),MAX($AE$1:AE2874)+1,0)))</f>
        <v>#REF!</v>
      </c>
      <c r="AF2875" s="3" t="str">
        <f t="shared" si="229"/>
        <v/>
      </c>
    </row>
    <row r="2876" spans="1:32" x14ac:dyDescent="0.35">
      <c r="A2876" s="2" t="s">
        <v>4427</v>
      </c>
      <c r="B2876" s="2" t="s">
        <v>4483</v>
      </c>
      <c r="C2876" s="2" t="s">
        <v>4430</v>
      </c>
      <c r="D2876" s="2" t="s">
        <v>4483</v>
      </c>
      <c r="E2876" s="2" t="s">
        <v>9644</v>
      </c>
      <c r="G2876" s="5">
        <f>IF('Supplier Change Request FORM Z'!$D$61="",IF(ISNUMBER(SEARCH(#REF!,C2876)),MAX($G$1:G2875)+1,0),IF(ISNUMBER(SEARCH('Supplier Change Request FORM Z'!$D$61,C2876)),MAX($G$1:G2875)+1,0))</f>
        <v>0</v>
      </c>
      <c r="H2876" s="3" t="str">
        <f t="shared" si="225"/>
        <v/>
      </c>
      <c r="K2876" s="5" t="e">
        <f>IF('Supplier Change Request FORM Z'!$D$58="",IF(AND((#REF!=C2876),(LEFT(#REF!,1)=LEFT(E2876,1)),(LEFT(#REF!,2)=LEFT(A2876,2))),MAX($K$1:K2875)+1,0),IF(AND(('Supplier Change Request FORM Z'!$D$61=C2876),(LEFT('Supplier Change Request FORM Z'!$D$58,1)=LEFT(E2876,1)),(LEFT('Supplier Change Request FORM Z'!$D$59,2)=LEFT(A2876,2))),MAX($K$1:K2875)+1,0))</f>
        <v>#REF!</v>
      </c>
      <c r="L2876" s="3" t="str">
        <f t="shared" si="226"/>
        <v/>
      </c>
      <c r="Q2876" s="5"/>
      <c r="R2876" s="3"/>
      <c r="U2876" s="5">
        <f>IF('Supplier Change Request FORM Z'!$D$71="",IF(ISNUMBER(SEARCH(#REF!,C2876)),MAX($U$1:U2875)+1,0),IF(ISNUMBER(SEARCH('Supplier Change Request FORM Z'!$D$71,C2876)),MAX($U$1:U2875)+1,0))</f>
        <v>0</v>
      </c>
      <c r="V2876" s="3" t="str">
        <f t="shared" si="227"/>
        <v/>
      </c>
      <c r="Y2876" s="5">
        <f>IF('Supplier Change Request FORM Z'!$D$71="",IF(ISNUMBER(SEARCH(#REF!,C2876)),MAX($Y$1:Y2875)+1,0),IF(ISNUMBER(SEARCH('Supplier Change Request FORM Z'!$D$71,C2876)),MAX($Y$1:Y2875)+1,0))</f>
        <v>0</v>
      </c>
      <c r="Z2876" s="3" t="str">
        <f t="shared" si="228"/>
        <v/>
      </c>
      <c r="AE2876" s="5" t="e">
        <f>IF('Supplier Change Request FORM Z'!$D$58="",IF(LEFT(#REF!,1)="F",0,IF(AND((LEFT(#REF!,1)=LEFT(E2876,1)),(LEFT(#REF!,2)=LEFT(A2876,2))),MAX($AE$1:AE2875)+1,0)),IF(LEFT('Supplier Change Request FORM Z'!$D$58,1)="F",0,IF(AND((LEFT('Supplier Change Request FORM Z'!$D$58,1)=LEFT(E2876,1)),(LEFT('Supplier Change Request FORM Z'!$D$59,2)=LEFT(A2876,2))),MAX($AE$1:AE2875)+1,0)))</f>
        <v>#REF!</v>
      </c>
      <c r="AF2876" s="3" t="str">
        <f t="shared" si="229"/>
        <v/>
      </c>
    </row>
    <row r="2877" spans="1:32" x14ac:dyDescent="0.35">
      <c r="A2877" s="2" t="s">
        <v>4427</v>
      </c>
      <c r="B2877" s="2" t="s">
        <v>4475</v>
      </c>
      <c r="C2877" s="2" t="s">
        <v>4430</v>
      </c>
      <c r="D2877" s="2" t="s">
        <v>4475</v>
      </c>
      <c r="E2877" s="2" t="s">
        <v>9644</v>
      </c>
      <c r="G2877" s="5">
        <f>IF('Supplier Change Request FORM Z'!$D$61="",IF(ISNUMBER(SEARCH(#REF!,C2877)),MAX($G$1:G2876)+1,0),IF(ISNUMBER(SEARCH('Supplier Change Request FORM Z'!$D$61,C2877)),MAX($G$1:G2876)+1,0))</f>
        <v>0</v>
      </c>
      <c r="H2877" s="3" t="str">
        <f t="shared" si="225"/>
        <v/>
      </c>
      <c r="K2877" s="5" t="e">
        <f>IF('Supplier Change Request FORM Z'!$D$58="",IF(AND((#REF!=C2877),(LEFT(#REF!,1)=LEFT(E2877,1)),(LEFT(#REF!,2)=LEFT(A2877,2))),MAX($K$1:K2876)+1,0),IF(AND(('Supplier Change Request FORM Z'!$D$61=C2877),(LEFT('Supplier Change Request FORM Z'!$D$58,1)=LEFT(E2877,1)),(LEFT('Supplier Change Request FORM Z'!$D$59,2)=LEFT(A2877,2))),MAX($K$1:K2876)+1,0))</f>
        <v>#REF!</v>
      </c>
      <c r="L2877" s="3" t="str">
        <f t="shared" si="226"/>
        <v/>
      </c>
      <c r="Q2877" s="5"/>
      <c r="R2877" s="3"/>
      <c r="U2877" s="5">
        <f>IF('Supplier Change Request FORM Z'!$D$71="",IF(ISNUMBER(SEARCH(#REF!,C2877)),MAX($U$1:U2876)+1,0),IF(ISNUMBER(SEARCH('Supplier Change Request FORM Z'!$D$71,C2877)),MAX($U$1:U2876)+1,0))</f>
        <v>0</v>
      </c>
      <c r="V2877" s="3" t="str">
        <f t="shared" si="227"/>
        <v/>
      </c>
      <c r="Y2877" s="5">
        <f>IF('Supplier Change Request FORM Z'!$D$71="",IF(ISNUMBER(SEARCH(#REF!,C2877)),MAX($Y$1:Y2876)+1,0),IF(ISNUMBER(SEARCH('Supplier Change Request FORM Z'!$D$71,C2877)),MAX($Y$1:Y2876)+1,0))</f>
        <v>0</v>
      </c>
      <c r="Z2877" s="3" t="str">
        <f t="shared" si="228"/>
        <v/>
      </c>
      <c r="AE2877" s="5" t="e">
        <f>IF('Supplier Change Request FORM Z'!$D$58="",IF(LEFT(#REF!,1)="F",0,IF(AND((LEFT(#REF!,1)=LEFT(E2877,1)),(LEFT(#REF!,2)=LEFT(A2877,2))),MAX($AE$1:AE2876)+1,0)),IF(LEFT('Supplier Change Request FORM Z'!$D$58,1)="F",0,IF(AND((LEFT('Supplier Change Request FORM Z'!$D$58,1)=LEFT(E2877,1)),(LEFT('Supplier Change Request FORM Z'!$D$59,2)=LEFT(A2877,2))),MAX($AE$1:AE2876)+1,0)))</f>
        <v>#REF!</v>
      </c>
      <c r="AF2877" s="3" t="str">
        <f t="shared" si="229"/>
        <v/>
      </c>
    </row>
    <row r="2878" spans="1:32" x14ac:dyDescent="0.35">
      <c r="A2878" s="2" t="s">
        <v>4427</v>
      </c>
      <c r="B2878" s="2" t="s">
        <v>10792</v>
      </c>
      <c r="C2878" s="2" t="s">
        <v>4430</v>
      </c>
      <c r="D2878" s="2" t="s">
        <v>10792</v>
      </c>
      <c r="E2878" s="2" t="s">
        <v>9644</v>
      </c>
      <c r="G2878" s="5">
        <f>IF('Supplier Change Request FORM Z'!$D$61="",IF(ISNUMBER(SEARCH(#REF!,C2878)),MAX($G$1:G2877)+1,0),IF(ISNUMBER(SEARCH('Supplier Change Request FORM Z'!$D$61,C2878)),MAX($G$1:G2877)+1,0))</f>
        <v>0</v>
      </c>
      <c r="H2878" s="3" t="str">
        <f t="shared" si="225"/>
        <v/>
      </c>
      <c r="K2878" s="5" t="e">
        <f>IF('Supplier Change Request FORM Z'!$D$58="",IF(AND((#REF!=C2878),(LEFT(#REF!,1)=LEFT(E2878,1)),(LEFT(#REF!,2)=LEFT(A2878,2))),MAX($K$1:K2877)+1,0),IF(AND(('Supplier Change Request FORM Z'!$D$61=C2878),(LEFT('Supplier Change Request FORM Z'!$D$58,1)=LEFT(E2878,1)),(LEFT('Supplier Change Request FORM Z'!$D$59,2)=LEFT(A2878,2))),MAX($K$1:K2877)+1,0))</f>
        <v>#REF!</v>
      </c>
      <c r="L2878" s="3" t="str">
        <f t="shared" si="226"/>
        <v/>
      </c>
      <c r="Q2878" s="5"/>
      <c r="R2878" s="3"/>
      <c r="U2878" s="5">
        <f>IF('Supplier Change Request FORM Z'!$D$71="",IF(ISNUMBER(SEARCH(#REF!,C2878)),MAX($U$1:U2877)+1,0),IF(ISNUMBER(SEARCH('Supplier Change Request FORM Z'!$D$71,C2878)),MAX($U$1:U2877)+1,0))</f>
        <v>0</v>
      </c>
      <c r="V2878" s="3" t="str">
        <f t="shared" si="227"/>
        <v/>
      </c>
      <c r="Y2878" s="5">
        <f>IF('Supplier Change Request FORM Z'!$D$71="",IF(ISNUMBER(SEARCH(#REF!,C2878)),MAX($Y$1:Y2877)+1,0),IF(ISNUMBER(SEARCH('Supplier Change Request FORM Z'!$D$71,C2878)),MAX($Y$1:Y2877)+1,0))</f>
        <v>0</v>
      </c>
      <c r="Z2878" s="3" t="str">
        <f t="shared" si="228"/>
        <v/>
      </c>
      <c r="AE2878" s="5" t="e">
        <f>IF('Supplier Change Request FORM Z'!$D$58="",IF(LEFT(#REF!,1)="F",0,IF(AND((LEFT(#REF!,1)=LEFT(E2878,1)),(LEFT(#REF!,2)=LEFT(A2878,2))),MAX($AE$1:AE2877)+1,0)),IF(LEFT('Supplier Change Request FORM Z'!$D$58,1)="F",0,IF(AND((LEFT('Supplier Change Request FORM Z'!$D$58,1)=LEFT(E2878,1)),(LEFT('Supplier Change Request FORM Z'!$D$59,2)=LEFT(A2878,2))),MAX($AE$1:AE2877)+1,0)))</f>
        <v>#REF!</v>
      </c>
      <c r="AF2878" s="3" t="str">
        <f t="shared" si="229"/>
        <v/>
      </c>
    </row>
    <row r="2879" spans="1:32" x14ac:dyDescent="0.35">
      <c r="A2879" s="2" t="s">
        <v>4427</v>
      </c>
      <c r="B2879" s="2" t="s">
        <v>4474</v>
      </c>
      <c r="C2879" s="2" t="s">
        <v>4430</v>
      </c>
      <c r="D2879" s="2" t="s">
        <v>4474</v>
      </c>
      <c r="E2879" s="2" t="s">
        <v>9644</v>
      </c>
      <c r="G2879" s="5">
        <f>IF('Supplier Change Request FORM Z'!$D$61="",IF(ISNUMBER(SEARCH(#REF!,C2879)),MAX($G$1:G2878)+1,0),IF(ISNUMBER(SEARCH('Supplier Change Request FORM Z'!$D$61,C2879)),MAX($G$1:G2878)+1,0))</f>
        <v>0</v>
      </c>
      <c r="H2879" s="3" t="str">
        <f t="shared" si="225"/>
        <v/>
      </c>
      <c r="K2879" s="5" t="e">
        <f>IF('Supplier Change Request FORM Z'!$D$58="",IF(AND((#REF!=C2879),(LEFT(#REF!,1)=LEFT(E2879,1)),(LEFT(#REF!,2)=LEFT(A2879,2))),MAX($K$1:K2878)+1,0),IF(AND(('Supplier Change Request FORM Z'!$D$61=C2879),(LEFT('Supplier Change Request FORM Z'!$D$58,1)=LEFT(E2879,1)),(LEFT('Supplier Change Request FORM Z'!$D$59,2)=LEFT(A2879,2))),MAX($K$1:K2878)+1,0))</f>
        <v>#REF!</v>
      </c>
      <c r="L2879" s="3" t="str">
        <f t="shared" si="226"/>
        <v/>
      </c>
      <c r="Q2879" s="5"/>
      <c r="R2879" s="3"/>
      <c r="U2879" s="5">
        <f>IF('Supplier Change Request FORM Z'!$D$71="",IF(ISNUMBER(SEARCH(#REF!,C2879)),MAX($U$1:U2878)+1,0),IF(ISNUMBER(SEARCH('Supplier Change Request FORM Z'!$D$71,C2879)),MAX($U$1:U2878)+1,0))</f>
        <v>0</v>
      </c>
      <c r="V2879" s="3" t="str">
        <f t="shared" si="227"/>
        <v/>
      </c>
      <c r="Y2879" s="5">
        <f>IF('Supplier Change Request FORM Z'!$D$71="",IF(ISNUMBER(SEARCH(#REF!,C2879)),MAX($Y$1:Y2878)+1,0),IF(ISNUMBER(SEARCH('Supplier Change Request FORM Z'!$D$71,C2879)),MAX($Y$1:Y2878)+1,0))</f>
        <v>0</v>
      </c>
      <c r="Z2879" s="3" t="str">
        <f t="shared" si="228"/>
        <v/>
      </c>
      <c r="AE2879" s="5" t="e">
        <f>IF('Supplier Change Request FORM Z'!$D$58="",IF(LEFT(#REF!,1)="F",0,IF(AND((LEFT(#REF!,1)=LEFT(E2879,1)),(LEFT(#REF!,2)=LEFT(A2879,2))),MAX($AE$1:AE2878)+1,0)),IF(LEFT('Supplier Change Request FORM Z'!$D$58,1)="F",0,IF(AND((LEFT('Supplier Change Request FORM Z'!$D$58,1)=LEFT(E2879,1)),(LEFT('Supplier Change Request FORM Z'!$D$59,2)=LEFT(A2879,2))),MAX($AE$1:AE2878)+1,0)))</f>
        <v>#REF!</v>
      </c>
      <c r="AF2879" s="3" t="str">
        <f t="shared" si="229"/>
        <v/>
      </c>
    </row>
    <row r="2880" spans="1:32" x14ac:dyDescent="0.35">
      <c r="A2880" s="2" t="s">
        <v>4427</v>
      </c>
      <c r="B2880" s="2" t="s">
        <v>4463</v>
      </c>
      <c r="C2880" s="2" t="s">
        <v>4430</v>
      </c>
      <c r="D2880" s="2" t="s">
        <v>4463</v>
      </c>
      <c r="E2880" s="2" t="s">
        <v>9644</v>
      </c>
      <c r="G2880" s="5">
        <f>IF('Supplier Change Request FORM Z'!$D$61="",IF(ISNUMBER(SEARCH(#REF!,C2880)),MAX($G$1:G2879)+1,0),IF(ISNUMBER(SEARCH('Supplier Change Request FORM Z'!$D$61,C2880)),MAX($G$1:G2879)+1,0))</f>
        <v>0</v>
      </c>
      <c r="H2880" s="3" t="str">
        <f t="shared" si="225"/>
        <v/>
      </c>
      <c r="K2880" s="5" t="e">
        <f>IF('Supplier Change Request FORM Z'!$D$58="",IF(AND((#REF!=C2880),(LEFT(#REF!,1)=LEFT(E2880,1)),(LEFT(#REF!,2)=LEFT(A2880,2))),MAX($K$1:K2879)+1,0),IF(AND(('Supplier Change Request FORM Z'!$D$61=C2880),(LEFT('Supplier Change Request FORM Z'!$D$58,1)=LEFT(E2880,1)),(LEFT('Supplier Change Request FORM Z'!$D$59,2)=LEFT(A2880,2))),MAX($K$1:K2879)+1,0))</f>
        <v>#REF!</v>
      </c>
      <c r="L2880" s="3" t="str">
        <f t="shared" si="226"/>
        <v/>
      </c>
      <c r="Q2880" s="5"/>
      <c r="R2880" s="3"/>
      <c r="U2880" s="5">
        <f>IF('Supplier Change Request FORM Z'!$D$71="",IF(ISNUMBER(SEARCH(#REF!,C2880)),MAX($U$1:U2879)+1,0),IF(ISNUMBER(SEARCH('Supplier Change Request FORM Z'!$D$71,C2880)),MAX($U$1:U2879)+1,0))</f>
        <v>0</v>
      </c>
      <c r="V2880" s="3" t="str">
        <f t="shared" si="227"/>
        <v/>
      </c>
      <c r="Y2880" s="5">
        <f>IF('Supplier Change Request FORM Z'!$D$71="",IF(ISNUMBER(SEARCH(#REF!,C2880)),MAX($Y$1:Y2879)+1,0),IF(ISNUMBER(SEARCH('Supplier Change Request FORM Z'!$D$71,C2880)),MAX($Y$1:Y2879)+1,0))</f>
        <v>0</v>
      </c>
      <c r="Z2880" s="3" t="str">
        <f t="shared" si="228"/>
        <v/>
      </c>
      <c r="AE2880" s="5" t="e">
        <f>IF('Supplier Change Request FORM Z'!$D$58="",IF(LEFT(#REF!,1)="F",0,IF(AND((LEFT(#REF!,1)=LEFT(E2880,1)),(LEFT(#REF!,2)=LEFT(A2880,2))),MAX($AE$1:AE2879)+1,0)),IF(LEFT('Supplier Change Request FORM Z'!$D$58,1)="F",0,IF(AND((LEFT('Supplier Change Request FORM Z'!$D$58,1)=LEFT(E2880,1)),(LEFT('Supplier Change Request FORM Z'!$D$59,2)=LEFT(A2880,2))),MAX($AE$1:AE2879)+1,0)))</f>
        <v>#REF!</v>
      </c>
      <c r="AF2880" s="3" t="str">
        <f t="shared" si="229"/>
        <v/>
      </c>
    </row>
    <row r="2881" spans="1:32" x14ac:dyDescent="0.35">
      <c r="A2881" s="2" t="s">
        <v>4427</v>
      </c>
      <c r="B2881" s="2" t="s">
        <v>4439</v>
      </c>
      <c r="C2881" s="2" t="s">
        <v>4430</v>
      </c>
      <c r="D2881" s="2" t="s">
        <v>4439</v>
      </c>
      <c r="E2881" s="2" t="s">
        <v>9644</v>
      </c>
      <c r="G2881" s="5">
        <f>IF('Supplier Change Request FORM Z'!$D$61="",IF(ISNUMBER(SEARCH(#REF!,C2881)),MAX($G$1:G2880)+1,0),IF(ISNUMBER(SEARCH('Supplier Change Request FORM Z'!$D$61,C2881)),MAX($G$1:G2880)+1,0))</f>
        <v>0</v>
      </c>
      <c r="H2881" s="3" t="str">
        <f t="shared" si="225"/>
        <v/>
      </c>
      <c r="K2881" s="5" t="e">
        <f>IF('Supplier Change Request FORM Z'!$D$58="",IF(AND((#REF!=C2881),(LEFT(#REF!,1)=LEFT(E2881,1)),(LEFT(#REF!,2)=LEFT(A2881,2))),MAX($K$1:K2880)+1,0),IF(AND(('Supplier Change Request FORM Z'!$D$61=C2881),(LEFT('Supplier Change Request FORM Z'!$D$58,1)=LEFT(E2881,1)),(LEFT('Supplier Change Request FORM Z'!$D$59,2)=LEFT(A2881,2))),MAX($K$1:K2880)+1,0))</f>
        <v>#REF!</v>
      </c>
      <c r="L2881" s="3" t="str">
        <f t="shared" si="226"/>
        <v/>
      </c>
      <c r="Q2881" s="5"/>
      <c r="R2881" s="3"/>
      <c r="U2881" s="5">
        <f>IF('Supplier Change Request FORM Z'!$D$71="",IF(ISNUMBER(SEARCH(#REF!,C2881)),MAX($U$1:U2880)+1,0),IF(ISNUMBER(SEARCH('Supplier Change Request FORM Z'!$D$71,C2881)),MAX($U$1:U2880)+1,0))</f>
        <v>0</v>
      </c>
      <c r="V2881" s="3" t="str">
        <f t="shared" si="227"/>
        <v/>
      </c>
      <c r="Y2881" s="5">
        <f>IF('Supplier Change Request FORM Z'!$D$71="",IF(ISNUMBER(SEARCH(#REF!,C2881)),MAX($Y$1:Y2880)+1,0),IF(ISNUMBER(SEARCH('Supplier Change Request FORM Z'!$D$71,C2881)),MAX($Y$1:Y2880)+1,0))</f>
        <v>0</v>
      </c>
      <c r="Z2881" s="3" t="str">
        <f t="shared" si="228"/>
        <v/>
      </c>
      <c r="AE2881" s="5" t="e">
        <f>IF('Supplier Change Request FORM Z'!$D$58="",IF(LEFT(#REF!,1)="F",0,IF(AND((LEFT(#REF!,1)=LEFT(E2881,1)),(LEFT(#REF!,2)=LEFT(A2881,2))),MAX($AE$1:AE2880)+1,0)),IF(LEFT('Supplier Change Request FORM Z'!$D$58,1)="F",0,IF(AND((LEFT('Supplier Change Request FORM Z'!$D$58,1)=LEFT(E2881,1)),(LEFT('Supplier Change Request FORM Z'!$D$59,2)=LEFT(A2881,2))),MAX($AE$1:AE2880)+1,0)))</f>
        <v>#REF!</v>
      </c>
      <c r="AF2881" s="3" t="str">
        <f t="shared" si="229"/>
        <v/>
      </c>
    </row>
    <row r="2882" spans="1:32" x14ac:dyDescent="0.35">
      <c r="A2882" s="2" t="s">
        <v>4427</v>
      </c>
      <c r="B2882" s="2" t="s">
        <v>4470</v>
      </c>
      <c r="C2882" s="2" t="s">
        <v>4430</v>
      </c>
      <c r="D2882" s="2" t="s">
        <v>4470</v>
      </c>
      <c r="E2882" s="2" t="s">
        <v>9644</v>
      </c>
      <c r="G2882" s="5">
        <f>IF('Supplier Change Request FORM Z'!$D$61="",IF(ISNUMBER(SEARCH(#REF!,C2882)),MAX($G$1:G2881)+1,0),IF(ISNUMBER(SEARCH('Supplier Change Request FORM Z'!$D$61,C2882)),MAX($G$1:G2881)+1,0))</f>
        <v>0</v>
      </c>
      <c r="H2882" s="3" t="str">
        <f t="shared" ref="H2882:H2945" si="230">IFERROR(INDEX($C:$C,MATCH(ROW(H2881),$G:$G,0)),"")</f>
        <v/>
      </c>
      <c r="K2882" s="5" t="e">
        <f>IF('Supplier Change Request FORM Z'!$D$58="",IF(AND((#REF!=C2882),(LEFT(#REF!,1)=LEFT(E2882,1)),(LEFT(#REF!,2)=LEFT(A2882,2))),MAX($K$1:K2881)+1,0),IF(AND(('Supplier Change Request FORM Z'!$D$61=C2882),(LEFT('Supplier Change Request FORM Z'!$D$58,1)=LEFT(E2882,1)),(LEFT('Supplier Change Request FORM Z'!$D$59,2)=LEFT(A2882,2))),MAX($K$1:K2881)+1,0))</f>
        <v>#REF!</v>
      </c>
      <c r="L2882" s="3" t="str">
        <f t="shared" ref="L2882:L2945" si="231">IFERROR(INDEX($D:$D,MATCH(ROW(L2881),$K:$K,0)),"")</f>
        <v/>
      </c>
      <c r="Q2882" s="5"/>
      <c r="R2882" s="3"/>
      <c r="U2882" s="5">
        <f>IF('Supplier Change Request FORM Z'!$D$71="",IF(ISNUMBER(SEARCH(#REF!,C2882)),MAX($U$1:U2881)+1,0),IF(ISNUMBER(SEARCH('Supplier Change Request FORM Z'!$D$71,C2882)),MAX($U$1:U2881)+1,0))</f>
        <v>0</v>
      </c>
      <c r="V2882" s="3" t="str">
        <f t="shared" ref="V2882:V2945" si="232">IFERROR(INDEX($C:$C,MATCH(ROW(V2881),U:U,0)),"")</f>
        <v/>
      </c>
      <c r="Y2882" s="5">
        <f>IF('Supplier Change Request FORM Z'!$D$71="",IF(ISNUMBER(SEARCH(#REF!,C2882)),MAX($Y$1:Y2881)+1,0),IF(ISNUMBER(SEARCH('Supplier Change Request FORM Z'!$D$71,C2882)),MAX($Y$1:Y2881)+1,0))</f>
        <v>0</v>
      </c>
      <c r="Z2882" s="3" t="str">
        <f t="shared" ref="Z2882:Z2945" si="233">IFERROR(INDEX($D:$D,MATCH(ROW(Z2881),$Y:$Y,0)),"")</f>
        <v/>
      </c>
      <c r="AE2882" s="5" t="e">
        <f>IF('Supplier Change Request FORM Z'!$D$58="",IF(LEFT(#REF!,1)="F",0,IF(AND((LEFT(#REF!,1)=LEFT(E2882,1)),(LEFT(#REF!,2)=LEFT(A2882,2))),MAX($AE$1:AE2881)+1,0)),IF(LEFT('Supplier Change Request FORM Z'!$D$58,1)="F",0,IF(AND((LEFT('Supplier Change Request FORM Z'!$D$58,1)=LEFT(E2882,1)),(LEFT('Supplier Change Request FORM Z'!$D$59,2)=LEFT(A2882,2))),MAX($AE$1:AE2881)+1,0)))</f>
        <v>#REF!</v>
      </c>
      <c r="AF2882" s="3" t="str">
        <f t="shared" ref="AF2882:AF2945" si="234">IFERROR(INDEX(C:C,MATCH(ROW(AF2881),AE:AE,0)),"")</f>
        <v/>
      </c>
    </row>
    <row r="2883" spans="1:32" x14ac:dyDescent="0.35">
      <c r="A2883" s="2" t="s">
        <v>4427</v>
      </c>
      <c r="B2883" s="2" t="s">
        <v>9700</v>
      </c>
      <c r="C2883" s="2" t="s">
        <v>4430</v>
      </c>
      <c r="D2883" s="2" t="s">
        <v>9700</v>
      </c>
      <c r="E2883" s="2" t="s">
        <v>9644</v>
      </c>
      <c r="G2883" s="5">
        <f>IF('Supplier Change Request FORM Z'!$D$61="",IF(ISNUMBER(SEARCH(#REF!,C2883)),MAX($G$1:G2882)+1,0),IF(ISNUMBER(SEARCH('Supplier Change Request FORM Z'!$D$61,C2883)),MAX($G$1:G2882)+1,0))</f>
        <v>0</v>
      </c>
      <c r="H2883" s="3" t="str">
        <f t="shared" si="230"/>
        <v/>
      </c>
      <c r="K2883" s="5" t="e">
        <f>IF('Supplier Change Request FORM Z'!$D$58="",IF(AND((#REF!=C2883),(LEFT(#REF!,1)=LEFT(E2883,1)),(LEFT(#REF!,2)=LEFT(A2883,2))),MAX($K$1:K2882)+1,0),IF(AND(('Supplier Change Request FORM Z'!$D$61=C2883),(LEFT('Supplier Change Request FORM Z'!$D$58,1)=LEFT(E2883,1)),(LEFT('Supplier Change Request FORM Z'!$D$59,2)=LEFT(A2883,2))),MAX($K$1:K2882)+1,0))</f>
        <v>#REF!</v>
      </c>
      <c r="L2883" s="3" t="str">
        <f t="shared" si="231"/>
        <v/>
      </c>
      <c r="Q2883" s="5"/>
      <c r="R2883" s="3"/>
      <c r="U2883" s="5">
        <f>IF('Supplier Change Request FORM Z'!$D$71="",IF(ISNUMBER(SEARCH(#REF!,C2883)),MAX($U$1:U2882)+1,0),IF(ISNUMBER(SEARCH('Supplier Change Request FORM Z'!$D$71,C2883)),MAX($U$1:U2882)+1,0))</f>
        <v>0</v>
      </c>
      <c r="V2883" s="3" t="str">
        <f t="shared" si="232"/>
        <v/>
      </c>
      <c r="Y2883" s="5">
        <f>IF('Supplier Change Request FORM Z'!$D$71="",IF(ISNUMBER(SEARCH(#REF!,C2883)),MAX($Y$1:Y2882)+1,0),IF(ISNUMBER(SEARCH('Supplier Change Request FORM Z'!$D$71,C2883)),MAX($Y$1:Y2882)+1,0))</f>
        <v>0</v>
      </c>
      <c r="Z2883" s="3" t="str">
        <f t="shared" si="233"/>
        <v/>
      </c>
      <c r="AE2883" s="5" t="e">
        <f>IF('Supplier Change Request FORM Z'!$D$58="",IF(LEFT(#REF!,1)="F",0,IF(AND((LEFT(#REF!,1)=LEFT(E2883,1)),(LEFT(#REF!,2)=LEFT(A2883,2))),MAX($AE$1:AE2882)+1,0)),IF(LEFT('Supplier Change Request FORM Z'!$D$58,1)="F",0,IF(AND((LEFT('Supplier Change Request FORM Z'!$D$58,1)=LEFT(E2883,1)),(LEFT('Supplier Change Request FORM Z'!$D$59,2)=LEFT(A2883,2))),MAX($AE$1:AE2882)+1,0)))</f>
        <v>#REF!</v>
      </c>
      <c r="AF2883" s="3" t="str">
        <f t="shared" si="234"/>
        <v/>
      </c>
    </row>
    <row r="2884" spans="1:32" x14ac:dyDescent="0.35">
      <c r="A2884" s="2" t="s">
        <v>4427</v>
      </c>
      <c r="B2884" s="2" t="s">
        <v>4461</v>
      </c>
      <c r="C2884" s="2" t="s">
        <v>4430</v>
      </c>
      <c r="D2884" s="2" t="s">
        <v>4461</v>
      </c>
      <c r="E2884" s="2" t="s">
        <v>9644</v>
      </c>
      <c r="G2884" s="5">
        <f>IF('Supplier Change Request FORM Z'!$D$61="",IF(ISNUMBER(SEARCH(#REF!,C2884)),MAX($G$1:G2883)+1,0),IF(ISNUMBER(SEARCH('Supplier Change Request FORM Z'!$D$61,C2884)),MAX($G$1:G2883)+1,0))</f>
        <v>0</v>
      </c>
      <c r="H2884" s="3" t="str">
        <f t="shared" si="230"/>
        <v/>
      </c>
      <c r="K2884" s="5" t="e">
        <f>IF('Supplier Change Request FORM Z'!$D$58="",IF(AND((#REF!=C2884),(LEFT(#REF!,1)=LEFT(E2884,1)),(LEFT(#REF!,2)=LEFT(A2884,2))),MAX($K$1:K2883)+1,0),IF(AND(('Supplier Change Request FORM Z'!$D$61=C2884),(LEFT('Supplier Change Request FORM Z'!$D$58,1)=LEFT(E2884,1)),(LEFT('Supplier Change Request FORM Z'!$D$59,2)=LEFT(A2884,2))),MAX($K$1:K2883)+1,0))</f>
        <v>#REF!</v>
      </c>
      <c r="L2884" s="3" t="str">
        <f t="shared" si="231"/>
        <v/>
      </c>
      <c r="Q2884" s="5"/>
      <c r="R2884" s="3"/>
      <c r="U2884" s="5">
        <f>IF('Supplier Change Request FORM Z'!$D$71="",IF(ISNUMBER(SEARCH(#REF!,C2884)),MAX($U$1:U2883)+1,0),IF(ISNUMBER(SEARCH('Supplier Change Request FORM Z'!$D$71,C2884)),MAX($U$1:U2883)+1,0))</f>
        <v>0</v>
      </c>
      <c r="V2884" s="3" t="str">
        <f t="shared" si="232"/>
        <v/>
      </c>
      <c r="Y2884" s="5">
        <f>IF('Supplier Change Request FORM Z'!$D$71="",IF(ISNUMBER(SEARCH(#REF!,C2884)),MAX($Y$1:Y2883)+1,0),IF(ISNUMBER(SEARCH('Supplier Change Request FORM Z'!$D$71,C2884)),MAX($Y$1:Y2883)+1,0))</f>
        <v>0</v>
      </c>
      <c r="Z2884" s="3" t="str">
        <f t="shared" si="233"/>
        <v/>
      </c>
      <c r="AE2884" s="5" t="e">
        <f>IF('Supplier Change Request FORM Z'!$D$58="",IF(LEFT(#REF!,1)="F",0,IF(AND((LEFT(#REF!,1)=LEFT(E2884,1)),(LEFT(#REF!,2)=LEFT(A2884,2))),MAX($AE$1:AE2883)+1,0)),IF(LEFT('Supplier Change Request FORM Z'!$D$58,1)="F",0,IF(AND((LEFT('Supplier Change Request FORM Z'!$D$58,1)=LEFT(E2884,1)),(LEFT('Supplier Change Request FORM Z'!$D$59,2)=LEFT(A2884,2))),MAX($AE$1:AE2883)+1,0)))</f>
        <v>#REF!</v>
      </c>
      <c r="AF2884" s="3" t="str">
        <f t="shared" si="234"/>
        <v/>
      </c>
    </row>
    <row r="2885" spans="1:32" x14ac:dyDescent="0.35">
      <c r="A2885" s="2" t="s">
        <v>4427</v>
      </c>
      <c r="B2885" s="2" t="s">
        <v>4458</v>
      </c>
      <c r="C2885" s="2" t="s">
        <v>4430</v>
      </c>
      <c r="D2885" s="2" t="s">
        <v>4458</v>
      </c>
      <c r="E2885" s="2" t="s">
        <v>9644</v>
      </c>
      <c r="G2885" s="5">
        <f>IF('Supplier Change Request FORM Z'!$D$61="",IF(ISNUMBER(SEARCH(#REF!,C2885)),MAX($G$1:G2884)+1,0),IF(ISNUMBER(SEARCH('Supplier Change Request FORM Z'!$D$61,C2885)),MAX($G$1:G2884)+1,0))</f>
        <v>0</v>
      </c>
      <c r="H2885" s="3" t="str">
        <f t="shared" si="230"/>
        <v/>
      </c>
      <c r="K2885" s="5" t="e">
        <f>IF('Supplier Change Request FORM Z'!$D$58="",IF(AND((#REF!=C2885),(LEFT(#REF!,1)=LEFT(E2885,1)),(LEFT(#REF!,2)=LEFT(A2885,2))),MAX($K$1:K2884)+1,0),IF(AND(('Supplier Change Request FORM Z'!$D$61=C2885),(LEFT('Supplier Change Request FORM Z'!$D$58,1)=LEFT(E2885,1)),(LEFT('Supplier Change Request FORM Z'!$D$59,2)=LEFT(A2885,2))),MAX($K$1:K2884)+1,0))</f>
        <v>#REF!</v>
      </c>
      <c r="L2885" s="3" t="str">
        <f t="shared" si="231"/>
        <v/>
      </c>
      <c r="Q2885" s="5"/>
      <c r="R2885" s="3"/>
      <c r="U2885" s="5">
        <f>IF('Supplier Change Request FORM Z'!$D$71="",IF(ISNUMBER(SEARCH(#REF!,C2885)),MAX($U$1:U2884)+1,0),IF(ISNUMBER(SEARCH('Supplier Change Request FORM Z'!$D$71,C2885)),MAX($U$1:U2884)+1,0))</f>
        <v>0</v>
      </c>
      <c r="V2885" s="3" t="str">
        <f t="shared" si="232"/>
        <v/>
      </c>
      <c r="Y2885" s="5">
        <f>IF('Supplier Change Request FORM Z'!$D$71="",IF(ISNUMBER(SEARCH(#REF!,C2885)),MAX($Y$1:Y2884)+1,0),IF(ISNUMBER(SEARCH('Supplier Change Request FORM Z'!$D$71,C2885)),MAX($Y$1:Y2884)+1,0))</f>
        <v>0</v>
      </c>
      <c r="Z2885" s="3" t="str">
        <f t="shared" si="233"/>
        <v/>
      </c>
      <c r="AE2885" s="5" t="e">
        <f>IF('Supplier Change Request FORM Z'!$D$58="",IF(LEFT(#REF!,1)="F",0,IF(AND((LEFT(#REF!,1)=LEFT(E2885,1)),(LEFT(#REF!,2)=LEFT(A2885,2))),MAX($AE$1:AE2884)+1,0)),IF(LEFT('Supplier Change Request FORM Z'!$D$58,1)="F",0,IF(AND((LEFT('Supplier Change Request FORM Z'!$D$58,1)=LEFT(E2885,1)),(LEFT('Supplier Change Request FORM Z'!$D$59,2)=LEFT(A2885,2))),MAX($AE$1:AE2884)+1,0)))</f>
        <v>#REF!</v>
      </c>
      <c r="AF2885" s="3" t="str">
        <f t="shared" si="234"/>
        <v/>
      </c>
    </row>
    <row r="2886" spans="1:32" x14ac:dyDescent="0.35">
      <c r="A2886" s="2" t="s">
        <v>4427</v>
      </c>
      <c r="B2886" s="2" t="s">
        <v>4486</v>
      </c>
      <c r="C2886" s="2" t="s">
        <v>4430</v>
      </c>
      <c r="D2886" s="2" t="s">
        <v>4486</v>
      </c>
      <c r="E2886" s="2" t="s">
        <v>9644</v>
      </c>
      <c r="G2886" s="5">
        <f>IF('Supplier Change Request FORM Z'!$D$61="",IF(ISNUMBER(SEARCH(#REF!,C2886)),MAX($G$1:G2885)+1,0),IF(ISNUMBER(SEARCH('Supplier Change Request FORM Z'!$D$61,C2886)),MAX($G$1:G2885)+1,0))</f>
        <v>0</v>
      </c>
      <c r="H2886" s="3" t="str">
        <f t="shared" si="230"/>
        <v/>
      </c>
      <c r="K2886" s="5" t="e">
        <f>IF('Supplier Change Request FORM Z'!$D$58="",IF(AND((#REF!=C2886),(LEFT(#REF!,1)=LEFT(E2886,1)),(LEFT(#REF!,2)=LEFT(A2886,2))),MAX($K$1:K2885)+1,0),IF(AND(('Supplier Change Request FORM Z'!$D$61=C2886),(LEFT('Supplier Change Request FORM Z'!$D$58,1)=LEFT(E2886,1)),(LEFT('Supplier Change Request FORM Z'!$D$59,2)=LEFT(A2886,2))),MAX($K$1:K2885)+1,0))</f>
        <v>#REF!</v>
      </c>
      <c r="L2886" s="3" t="str">
        <f t="shared" si="231"/>
        <v/>
      </c>
      <c r="Q2886" s="5"/>
      <c r="R2886" s="3"/>
      <c r="U2886" s="5">
        <f>IF('Supplier Change Request FORM Z'!$D$71="",IF(ISNUMBER(SEARCH(#REF!,C2886)),MAX($U$1:U2885)+1,0),IF(ISNUMBER(SEARCH('Supplier Change Request FORM Z'!$D$71,C2886)),MAX($U$1:U2885)+1,0))</f>
        <v>0</v>
      </c>
      <c r="V2886" s="3" t="str">
        <f t="shared" si="232"/>
        <v/>
      </c>
      <c r="Y2886" s="5">
        <f>IF('Supplier Change Request FORM Z'!$D$71="",IF(ISNUMBER(SEARCH(#REF!,C2886)),MAX($Y$1:Y2885)+1,0),IF(ISNUMBER(SEARCH('Supplier Change Request FORM Z'!$D$71,C2886)),MAX($Y$1:Y2885)+1,0))</f>
        <v>0</v>
      </c>
      <c r="Z2886" s="3" t="str">
        <f t="shared" si="233"/>
        <v/>
      </c>
      <c r="AE2886" s="5" t="e">
        <f>IF('Supplier Change Request FORM Z'!$D$58="",IF(LEFT(#REF!,1)="F",0,IF(AND((LEFT(#REF!,1)=LEFT(E2886,1)),(LEFT(#REF!,2)=LEFT(A2886,2))),MAX($AE$1:AE2885)+1,0)),IF(LEFT('Supplier Change Request FORM Z'!$D$58,1)="F",0,IF(AND((LEFT('Supplier Change Request FORM Z'!$D$58,1)=LEFT(E2886,1)),(LEFT('Supplier Change Request FORM Z'!$D$59,2)=LEFT(A2886,2))),MAX($AE$1:AE2885)+1,0)))</f>
        <v>#REF!</v>
      </c>
      <c r="AF2886" s="3" t="str">
        <f t="shared" si="234"/>
        <v/>
      </c>
    </row>
    <row r="2887" spans="1:32" x14ac:dyDescent="0.35">
      <c r="A2887" s="2" t="s">
        <v>4427</v>
      </c>
      <c r="B2887" s="2" t="s">
        <v>4496</v>
      </c>
      <c r="C2887" s="2" t="s">
        <v>4430</v>
      </c>
      <c r="D2887" s="2" t="s">
        <v>4496</v>
      </c>
      <c r="E2887" s="2" t="s">
        <v>9644</v>
      </c>
      <c r="G2887" s="5">
        <f>IF('Supplier Change Request FORM Z'!$D$61="",IF(ISNUMBER(SEARCH(#REF!,C2887)),MAX($G$1:G2886)+1,0),IF(ISNUMBER(SEARCH('Supplier Change Request FORM Z'!$D$61,C2887)),MAX($G$1:G2886)+1,0))</f>
        <v>0</v>
      </c>
      <c r="H2887" s="3" t="str">
        <f t="shared" si="230"/>
        <v/>
      </c>
      <c r="K2887" s="5" t="e">
        <f>IF('Supplier Change Request FORM Z'!$D$58="",IF(AND((#REF!=C2887),(LEFT(#REF!,1)=LEFT(E2887,1)),(LEFT(#REF!,2)=LEFT(A2887,2))),MAX($K$1:K2886)+1,0),IF(AND(('Supplier Change Request FORM Z'!$D$61=C2887),(LEFT('Supplier Change Request FORM Z'!$D$58,1)=LEFT(E2887,1)),(LEFT('Supplier Change Request FORM Z'!$D$59,2)=LEFT(A2887,2))),MAX($K$1:K2886)+1,0))</f>
        <v>#REF!</v>
      </c>
      <c r="L2887" s="3" t="str">
        <f t="shared" si="231"/>
        <v/>
      </c>
      <c r="Q2887" s="5"/>
      <c r="R2887" s="3"/>
      <c r="U2887" s="5">
        <f>IF('Supplier Change Request FORM Z'!$D$71="",IF(ISNUMBER(SEARCH(#REF!,C2887)),MAX($U$1:U2886)+1,0),IF(ISNUMBER(SEARCH('Supplier Change Request FORM Z'!$D$71,C2887)),MAX($U$1:U2886)+1,0))</f>
        <v>0</v>
      </c>
      <c r="V2887" s="3" t="str">
        <f t="shared" si="232"/>
        <v/>
      </c>
      <c r="Y2887" s="5">
        <f>IF('Supplier Change Request FORM Z'!$D$71="",IF(ISNUMBER(SEARCH(#REF!,C2887)),MAX($Y$1:Y2886)+1,0),IF(ISNUMBER(SEARCH('Supplier Change Request FORM Z'!$D$71,C2887)),MAX($Y$1:Y2886)+1,0))</f>
        <v>0</v>
      </c>
      <c r="Z2887" s="3" t="str">
        <f t="shared" si="233"/>
        <v/>
      </c>
      <c r="AE2887" s="5" t="e">
        <f>IF('Supplier Change Request FORM Z'!$D$58="",IF(LEFT(#REF!,1)="F",0,IF(AND((LEFT(#REF!,1)=LEFT(E2887,1)),(LEFT(#REF!,2)=LEFT(A2887,2))),MAX($AE$1:AE2886)+1,0)),IF(LEFT('Supplier Change Request FORM Z'!$D$58,1)="F",0,IF(AND((LEFT('Supplier Change Request FORM Z'!$D$58,1)=LEFT(E2887,1)),(LEFT('Supplier Change Request FORM Z'!$D$59,2)=LEFT(A2887,2))),MAX($AE$1:AE2886)+1,0)))</f>
        <v>#REF!</v>
      </c>
      <c r="AF2887" s="3" t="str">
        <f t="shared" si="234"/>
        <v/>
      </c>
    </row>
    <row r="2888" spans="1:32" x14ac:dyDescent="0.35">
      <c r="A2888" s="2" t="s">
        <v>4427</v>
      </c>
      <c r="B2888" s="2" t="s">
        <v>4488</v>
      </c>
      <c r="C2888" s="2" t="s">
        <v>4430</v>
      </c>
      <c r="D2888" s="2" t="s">
        <v>4488</v>
      </c>
      <c r="E2888" s="2" t="s">
        <v>9644</v>
      </c>
      <c r="G2888" s="5">
        <f>IF('Supplier Change Request FORM Z'!$D$61="",IF(ISNUMBER(SEARCH(#REF!,C2888)),MAX($G$1:G2887)+1,0),IF(ISNUMBER(SEARCH('Supplier Change Request FORM Z'!$D$61,C2888)),MAX($G$1:G2887)+1,0))</f>
        <v>0</v>
      </c>
      <c r="H2888" s="3" t="str">
        <f t="shared" si="230"/>
        <v/>
      </c>
      <c r="K2888" s="5" t="e">
        <f>IF('Supplier Change Request FORM Z'!$D$58="",IF(AND((#REF!=C2888),(LEFT(#REF!,1)=LEFT(E2888,1)),(LEFT(#REF!,2)=LEFT(A2888,2))),MAX($K$1:K2887)+1,0),IF(AND(('Supplier Change Request FORM Z'!$D$61=C2888),(LEFT('Supplier Change Request FORM Z'!$D$58,1)=LEFT(E2888,1)),(LEFT('Supplier Change Request FORM Z'!$D$59,2)=LEFT(A2888,2))),MAX($K$1:K2887)+1,0))</f>
        <v>#REF!</v>
      </c>
      <c r="L2888" s="3" t="str">
        <f t="shared" si="231"/>
        <v/>
      </c>
      <c r="Q2888" s="5"/>
      <c r="R2888" s="3"/>
      <c r="U2888" s="5">
        <f>IF('Supplier Change Request FORM Z'!$D$71="",IF(ISNUMBER(SEARCH(#REF!,C2888)),MAX($U$1:U2887)+1,0),IF(ISNUMBER(SEARCH('Supplier Change Request FORM Z'!$D$71,C2888)),MAX($U$1:U2887)+1,0))</f>
        <v>0</v>
      </c>
      <c r="V2888" s="3" t="str">
        <f t="shared" si="232"/>
        <v/>
      </c>
      <c r="Y2888" s="5">
        <f>IF('Supplier Change Request FORM Z'!$D$71="",IF(ISNUMBER(SEARCH(#REF!,C2888)),MAX($Y$1:Y2887)+1,0),IF(ISNUMBER(SEARCH('Supplier Change Request FORM Z'!$D$71,C2888)),MAX($Y$1:Y2887)+1,0))</f>
        <v>0</v>
      </c>
      <c r="Z2888" s="3" t="str">
        <f t="shared" si="233"/>
        <v/>
      </c>
      <c r="AE2888" s="5" t="e">
        <f>IF('Supplier Change Request FORM Z'!$D$58="",IF(LEFT(#REF!,1)="F",0,IF(AND((LEFT(#REF!,1)=LEFT(E2888,1)),(LEFT(#REF!,2)=LEFT(A2888,2))),MAX($AE$1:AE2887)+1,0)),IF(LEFT('Supplier Change Request FORM Z'!$D$58,1)="F",0,IF(AND((LEFT('Supplier Change Request FORM Z'!$D$58,1)=LEFT(E2888,1)),(LEFT('Supplier Change Request FORM Z'!$D$59,2)=LEFT(A2888,2))),MAX($AE$1:AE2887)+1,0)))</f>
        <v>#REF!</v>
      </c>
      <c r="AF2888" s="3" t="str">
        <f t="shared" si="234"/>
        <v/>
      </c>
    </row>
    <row r="2889" spans="1:32" x14ac:dyDescent="0.35">
      <c r="A2889" s="2" t="s">
        <v>4427</v>
      </c>
      <c r="B2889" s="2" t="s">
        <v>4491</v>
      </c>
      <c r="C2889" s="2" t="s">
        <v>4430</v>
      </c>
      <c r="D2889" s="2" t="s">
        <v>4491</v>
      </c>
      <c r="E2889" s="2" t="s">
        <v>9644</v>
      </c>
      <c r="G2889" s="5">
        <f>IF('Supplier Change Request FORM Z'!$D$61="",IF(ISNUMBER(SEARCH(#REF!,C2889)),MAX($G$1:G2888)+1,0),IF(ISNUMBER(SEARCH('Supplier Change Request FORM Z'!$D$61,C2889)),MAX($G$1:G2888)+1,0))</f>
        <v>0</v>
      </c>
      <c r="H2889" s="3" t="str">
        <f t="shared" si="230"/>
        <v/>
      </c>
      <c r="K2889" s="5" t="e">
        <f>IF('Supplier Change Request FORM Z'!$D$58="",IF(AND((#REF!=C2889),(LEFT(#REF!,1)=LEFT(E2889,1)),(LEFT(#REF!,2)=LEFT(A2889,2))),MAX($K$1:K2888)+1,0),IF(AND(('Supplier Change Request FORM Z'!$D$61=C2889),(LEFT('Supplier Change Request FORM Z'!$D$58,1)=LEFT(E2889,1)),(LEFT('Supplier Change Request FORM Z'!$D$59,2)=LEFT(A2889,2))),MAX($K$1:K2888)+1,0))</f>
        <v>#REF!</v>
      </c>
      <c r="L2889" s="3" t="str">
        <f t="shared" si="231"/>
        <v/>
      </c>
      <c r="Q2889" s="5"/>
      <c r="R2889" s="3"/>
      <c r="U2889" s="5">
        <f>IF('Supplier Change Request FORM Z'!$D$71="",IF(ISNUMBER(SEARCH(#REF!,C2889)),MAX($U$1:U2888)+1,0),IF(ISNUMBER(SEARCH('Supplier Change Request FORM Z'!$D$71,C2889)),MAX($U$1:U2888)+1,0))</f>
        <v>0</v>
      </c>
      <c r="V2889" s="3" t="str">
        <f t="shared" si="232"/>
        <v/>
      </c>
      <c r="Y2889" s="5">
        <f>IF('Supplier Change Request FORM Z'!$D$71="",IF(ISNUMBER(SEARCH(#REF!,C2889)),MAX($Y$1:Y2888)+1,0),IF(ISNUMBER(SEARCH('Supplier Change Request FORM Z'!$D$71,C2889)),MAX($Y$1:Y2888)+1,0))</f>
        <v>0</v>
      </c>
      <c r="Z2889" s="3" t="str">
        <f t="shared" si="233"/>
        <v/>
      </c>
      <c r="AE2889" s="5" t="e">
        <f>IF('Supplier Change Request FORM Z'!$D$58="",IF(LEFT(#REF!,1)="F",0,IF(AND((LEFT(#REF!,1)=LEFT(E2889,1)),(LEFT(#REF!,2)=LEFT(A2889,2))),MAX($AE$1:AE2888)+1,0)),IF(LEFT('Supplier Change Request FORM Z'!$D$58,1)="F",0,IF(AND((LEFT('Supplier Change Request FORM Z'!$D$58,1)=LEFT(E2889,1)),(LEFT('Supplier Change Request FORM Z'!$D$59,2)=LEFT(A2889,2))),MAX($AE$1:AE2888)+1,0)))</f>
        <v>#REF!</v>
      </c>
      <c r="AF2889" s="3" t="str">
        <f t="shared" si="234"/>
        <v/>
      </c>
    </row>
    <row r="2890" spans="1:32" x14ac:dyDescent="0.35">
      <c r="A2890" s="2" t="s">
        <v>4427</v>
      </c>
      <c r="B2890" s="2" t="s">
        <v>10250</v>
      </c>
      <c r="C2890" s="2" t="s">
        <v>4430</v>
      </c>
      <c r="D2890" s="2" t="s">
        <v>10250</v>
      </c>
      <c r="E2890" s="2" t="s">
        <v>9644</v>
      </c>
      <c r="G2890" s="5">
        <f>IF('Supplier Change Request FORM Z'!$D$61="",IF(ISNUMBER(SEARCH(#REF!,C2890)),MAX($G$1:G2889)+1,0),IF(ISNUMBER(SEARCH('Supplier Change Request FORM Z'!$D$61,C2890)),MAX($G$1:G2889)+1,0))</f>
        <v>0</v>
      </c>
      <c r="H2890" s="3" t="str">
        <f t="shared" si="230"/>
        <v/>
      </c>
      <c r="K2890" s="5" t="e">
        <f>IF('Supplier Change Request FORM Z'!$D$58="",IF(AND((#REF!=C2890),(LEFT(#REF!,1)=LEFT(E2890,1)),(LEFT(#REF!,2)=LEFT(A2890,2))),MAX($K$1:K2889)+1,0),IF(AND(('Supplier Change Request FORM Z'!$D$61=C2890),(LEFT('Supplier Change Request FORM Z'!$D$58,1)=LEFT(E2890,1)),(LEFT('Supplier Change Request FORM Z'!$D$59,2)=LEFT(A2890,2))),MAX($K$1:K2889)+1,0))</f>
        <v>#REF!</v>
      </c>
      <c r="L2890" s="3" t="str">
        <f t="shared" si="231"/>
        <v/>
      </c>
      <c r="Q2890" s="5"/>
      <c r="R2890" s="3"/>
      <c r="U2890" s="5">
        <f>IF('Supplier Change Request FORM Z'!$D$71="",IF(ISNUMBER(SEARCH(#REF!,C2890)),MAX($U$1:U2889)+1,0),IF(ISNUMBER(SEARCH('Supplier Change Request FORM Z'!$D$71,C2890)),MAX($U$1:U2889)+1,0))</f>
        <v>0</v>
      </c>
      <c r="V2890" s="3" t="str">
        <f t="shared" si="232"/>
        <v/>
      </c>
      <c r="Y2890" s="5">
        <f>IF('Supplier Change Request FORM Z'!$D$71="",IF(ISNUMBER(SEARCH(#REF!,C2890)),MAX($Y$1:Y2889)+1,0),IF(ISNUMBER(SEARCH('Supplier Change Request FORM Z'!$D$71,C2890)),MAX($Y$1:Y2889)+1,0))</f>
        <v>0</v>
      </c>
      <c r="Z2890" s="3" t="str">
        <f t="shared" si="233"/>
        <v/>
      </c>
      <c r="AE2890" s="5" t="e">
        <f>IF('Supplier Change Request FORM Z'!$D$58="",IF(LEFT(#REF!,1)="F",0,IF(AND((LEFT(#REF!,1)=LEFT(E2890,1)),(LEFT(#REF!,2)=LEFT(A2890,2))),MAX($AE$1:AE2889)+1,0)),IF(LEFT('Supplier Change Request FORM Z'!$D$58,1)="F",0,IF(AND((LEFT('Supplier Change Request FORM Z'!$D$58,1)=LEFT(E2890,1)),(LEFT('Supplier Change Request FORM Z'!$D$59,2)=LEFT(A2890,2))),MAX($AE$1:AE2889)+1,0)))</f>
        <v>#REF!</v>
      </c>
      <c r="AF2890" s="3" t="str">
        <f t="shared" si="234"/>
        <v/>
      </c>
    </row>
    <row r="2891" spans="1:32" x14ac:dyDescent="0.35">
      <c r="A2891" s="2" t="s">
        <v>4427</v>
      </c>
      <c r="B2891" s="2" t="s">
        <v>4487</v>
      </c>
      <c r="C2891" s="2" t="s">
        <v>4430</v>
      </c>
      <c r="D2891" s="2" t="s">
        <v>4487</v>
      </c>
      <c r="E2891" s="2" t="s">
        <v>9644</v>
      </c>
      <c r="G2891" s="5">
        <f>IF('Supplier Change Request FORM Z'!$D$61="",IF(ISNUMBER(SEARCH(#REF!,C2891)),MAX($G$1:G2890)+1,0),IF(ISNUMBER(SEARCH('Supplier Change Request FORM Z'!$D$61,C2891)),MAX($G$1:G2890)+1,0))</f>
        <v>0</v>
      </c>
      <c r="H2891" s="3" t="str">
        <f t="shared" si="230"/>
        <v/>
      </c>
      <c r="K2891" s="5" t="e">
        <f>IF('Supplier Change Request FORM Z'!$D$58="",IF(AND((#REF!=C2891),(LEFT(#REF!,1)=LEFT(E2891,1)),(LEFT(#REF!,2)=LEFT(A2891,2))),MAX($K$1:K2890)+1,0),IF(AND(('Supplier Change Request FORM Z'!$D$61=C2891),(LEFT('Supplier Change Request FORM Z'!$D$58,1)=LEFT(E2891,1)),(LEFT('Supplier Change Request FORM Z'!$D$59,2)=LEFT(A2891,2))),MAX($K$1:K2890)+1,0))</f>
        <v>#REF!</v>
      </c>
      <c r="L2891" s="3" t="str">
        <f t="shared" si="231"/>
        <v/>
      </c>
      <c r="Q2891" s="5"/>
      <c r="R2891" s="3"/>
      <c r="U2891" s="5">
        <f>IF('Supplier Change Request FORM Z'!$D$71="",IF(ISNUMBER(SEARCH(#REF!,C2891)),MAX($U$1:U2890)+1,0),IF(ISNUMBER(SEARCH('Supplier Change Request FORM Z'!$D$71,C2891)),MAX($U$1:U2890)+1,0))</f>
        <v>0</v>
      </c>
      <c r="V2891" s="3" t="str">
        <f t="shared" si="232"/>
        <v/>
      </c>
      <c r="Y2891" s="5">
        <f>IF('Supplier Change Request FORM Z'!$D$71="",IF(ISNUMBER(SEARCH(#REF!,C2891)),MAX($Y$1:Y2890)+1,0),IF(ISNUMBER(SEARCH('Supplier Change Request FORM Z'!$D$71,C2891)),MAX($Y$1:Y2890)+1,0))</f>
        <v>0</v>
      </c>
      <c r="Z2891" s="3" t="str">
        <f t="shared" si="233"/>
        <v/>
      </c>
      <c r="AE2891" s="5" t="e">
        <f>IF('Supplier Change Request FORM Z'!$D$58="",IF(LEFT(#REF!,1)="F",0,IF(AND((LEFT(#REF!,1)=LEFT(E2891,1)),(LEFT(#REF!,2)=LEFT(A2891,2))),MAX($AE$1:AE2890)+1,0)),IF(LEFT('Supplier Change Request FORM Z'!$D$58,1)="F",0,IF(AND((LEFT('Supplier Change Request FORM Z'!$D$58,1)=LEFT(E2891,1)),(LEFT('Supplier Change Request FORM Z'!$D$59,2)=LEFT(A2891,2))),MAX($AE$1:AE2890)+1,0)))</f>
        <v>#REF!</v>
      </c>
      <c r="AF2891" s="3" t="str">
        <f t="shared" si="234"/>
        <v/>
      </c>
    </row>
    <row r="2892" spans="1:32" x14ac:dyDescent="0.35">
      <c r="A2892" s="2" t="s">
        <v>4427</v>
      </c>
      <c r="B2892" s="2" t="s">
        <v>4494</v>
      </c>
      <c r="C2892" s="2" t="s">
        <v>4430</v>
      </c>
      <c r="D2892" s="2" t="s">
        <v>4494</v>
      </c>
      <c r="E2892" s="2" t="s">
        <v>9644</v>
      </c>
      <c r="G2892" s="5">
        <f>IF('Supplier Change Request FORM Z'!$D$61="",IF(ISNUMBER(SEARCH(#REF!,C2892)),MAX($G$1:G2891)+1,0),IF(ISNUMBER(SEARCH('Supplier Change Request FORM Z'!$D$61,C2892)),MAX($G$1:G2891)+1,0))</f>
        <v>0</v>
      </c>
      <c r="H2892" s="3" t="str">
        <f t="shared" si="230"/>
        <v/>
      </c>
      <c r="K2892" s="5" t="e">
        <f>IF('Supplier Change Request FORM Z'!$D$58="",IF(AND((#REF!=C2892),(LEFT(#REF!,1)=LEFT(E2892,1)),(LEFT(#REF!,2)=LEFT(A2892,2))),MAX($K$1:K2891)+1,0),IF(AND(('Supplier Change Request FORM Z'!$D$61=C2892),(LEFT('Supplier Change Request FORM Z'!$D$58,1)=LEFT(E2892,1)),(LEFT('Supplier Change Request FORM Z'!$D$59,2)=LEFT(A2892,2))),MAX($K$1:K2891)+1,0))</f>
        <v>#REF!</v>
      </c>
      <c r="L2892" s="3" t="str">
        <f t="shared" si="231"/>
        <v/>
      </c>
      <c r="Q2892" s="5"/>
      <c r="R2892" s="3"/>
      <c r="U2892" s="5">
        <f>IF('Supplier Change Request FORM Z'!$D$71="",IF(ISNUMBER(SEARCH(#REF!,C2892)),MAX($U$1:U2891)+1,0),IF(ISNUMBER(SEARCH('Supplier Change Request FORM Z'!$D$71,C2892)),MAX($U$1:U2891)+1,0))</f>
        <v>0</v>
      </c>
      <c r="V2892" s="3" t="str">
        <f t="shared" si="232"/>
        <v/>
      </c>
      <c r="Y2892" s="5">
        <f>IF('Supplier Change Request FORM Z'!$D$71="",IF(ISNUMBER(SEARCH(#REF!,C2892)),MAX($Y$1:Y2891)+1,0),IF(ISNUMBER(SEARCH('Supplier Change Request FORM Z'!$D$71,C2892)),MAX($Y$1:Y2891)+1,0))</f>
        <v>0</v>
      </c>
      <c r="Z2892" s="3" t="str">
        <f t="shared" si="233"/>
        <v/>
      </c>
      <c r="AE2892" s="5" t="e">
        <f>IF('Supplier Change Request FORM Z'!$D$58="",IF(LEFT(#REF!,1)="F",0,IF(AND((LEFT(#REF!,1)=LEFT(E2892,1)),(LEFT(#REF!,2)=LEFT(A2892,2))),MAX($AE$1:AE2891)+1,0)),IF(LEFT('Supplier Change Request FORM Z'!$D$58,1)="F",0,IF(AND((LEFT('Supplier Change Request FORM Z'!$D$58,1)=LEFT(E2892,1)),(LEFT('Supplier Change Request FORM Z'!$D$59,2)=LEFT(A2892,2))),MAX($AE$1:AE2891)+1,0)))</f>
        <v>#REF!</v>
      </c>
      <c r="AF2892" s="3" t="str">
        <f t="shared" si="234"/>
        <v/>
      </c>
    </row>
    <row r="2893" spans="1:32" x14ac:dyDescent="0.35">
      <c r="A2893" s="2" t="s">
        <v>4427</v>
      </c>
      <c r="B2893" s="2" t="s">
        <v>4433</v>
      </c>
      <c r="C2893" s="2" t="s">
        <v>4430</v>
      </c>
      <c r="D2893" s="2" t="s">
        <v>4433</v>
      </c>
      <c r="E2893" s="2" t="s">
        <v>9644</v>
      </c>
      <c r="G2893" s="5">
        <f>IF('Supplier Change Request FORM Z'!$D$61="",IF(ISNUMBER(SEARCH(#REF!,C2893)),MAX($G$1:G2892)+1,0),IF(ISNUMBER(SEARCH('Supplier Change Request FORM Z'!$D$61,C2893)),MAX($G$1:G2892)+1,0))</f>
        <v>0</v>
      </c>
      <c r="H2893" s="3" t="str">
        <f t="shared" si="230"/>
        <v/>
      </c>
      <c r="K2893" s="5" t="e">
        <f>IF('Supplier Change Request FORM Z'!$D$58="",IF(AND((#REF!=C2893),(LEFT(#REF!,1)=LEFT(E2893,1)),(LEFT(#REF!,2)=LEFT(A2893,2))),MAX($K$1:K2892)+1,0),IF(AND(('Supplier Change Request FORM Z'!$D$61=C2893),(LEFT('Supplier Change Request FORM Z'!$D$58,1)=LEFT(E2893,1)),(LEFT('Supplier Change Request FORM Z'!$D$59,2)=LEFT(A2893,2))),MAX($K$1:K2892)+1,0))</f>
        <v>#REF!</v>
      </c>
      <c r="L2893" s="3" t="str">
        <f t="shared" si="231"/>
        <v/>
      </c>
      <c r="Q2893" s="5"/>
      <c r="R2893" s="3"/>
      <c r="U2893" s="5">
        <f>IF('Supplier Change Request FORM Z'!$D$71="",IF(ISNUMBER(SEARCH(#REF!,C2893)),MAX($U$1:U2892)+1,0),IF(ISNUMBER(SEARCH('Supplier Change Request FORM Z'!$D$71,C2893)),MAX($U$1:U2892)+1,0))</f>
        <v>0</v>
      </c>
      <c r="V2893" s="3" t="str">
        <f t="shared" si="232"/>
        <v/>
      </c>
      <c r="Y2893" s="5">
        <f>IF('Supplier Change Request FORM Z'!$D$71="",IF(ISNUMBER(SEARCH(#REF!,C2893)),MAX($Y$1:Y2892)+1,0),IF(ISNUMBER(SEARCH('Supplier Change Request FORM Z'!$D$71,C2893)),MAX($Y$1:Y2892)+1,0))</f>
        <v>0</v>
      </c>
      <c r="Z2893" s="3" t="str">
        <f t="shared" si="233"/>
        <v/>
      </c>
      <c r="AE2893" s="5" t="e">
        <f>IF('Supplier Change Request FORM Z'!$D$58="",IF(LEFT(#REF!,1)="F",0,IF(AND((LEFT(#REF!,1)=LEFT(E2893,1)),(LEFT(#REF!,2)=LEFT(A2893,2))),MAX($AE$1:AE2892)+1,0)),IF(LEFT('Supplier Change Request FORM Z'!$D$58,1)="F",0,IF(AND((LEFT('Supplier Change Request FORM Z'!$D$58,1)=LEFT(E2893,1)),(LEFT('Supplier Change Request FORM Z'!$D$59,2)=LEFT(A2893,2))),MAX($AE$1:AE2892)+1,0)))</f>
        <v>#REF!</v>
      </c>
      <c r="AF2893" s="3" t="str">
        <f t="shared" si="234"/>
        <v/>
      </c>
    </row>
    <row r="2894" spans="1:32" x14ac:dyDescent="0.35">
      <c r="A2894" s="2" t="s">
        <v>4427</v>
      </c>
      <c r="B2894" s="2" t="s">
        <v>10793</v>
      </c>
      <c r="C2894" s="2" t="s">
        <v>4430</v>
      </c>
      <c r="D2894" s="2" t="s">
        <v>10793</v>
      </c>
      <c r="E2894" s="2" t="s">
        <v>9644</v>
      </c>
      <c r="G2894" s="5">
        <f>IF('Supplier Change Request FORM Z'!$D$61="",IF(ISNUMBER(SEARCH(#REF!,C2894)),MAX($G$1:G2893)+1,0),IF(ISNUMBER(SEARCH('Supplier Change Request FORM Z'!$D$61,C2894)),MAX($G$1:G2893)+1,0))</f>
        <v>0</v>
      </c>
      <c r="H2894" s="3" t="str">
        <f t="shared" si="230"/>
        <v/>
      </c>
      <c r="K2894" s="5" t="e">
        <f>IF('Supplier Change Request FORM Z'!$D$58="",IF(AND((#REF!=C2894),(LEFT(#REF!,1)=LEFT(E2894,1)),(LEFT(#REF!,2)=LEFT(A2894,2))),MAX($K$1:K2893)+1,0),IF(AND(('Supplier Change Request FORM Z'!$D$61=C2894),(LEFT('Supplier Change Request FORM Z'!$D$58,1)=LEFT(E2894,1)),(LEFT('Supplier Change Request FORM Z'!$D$59,2)=LEFT(A2894,2))),MAX($K$1:K2893)+1,0))</f>
        <v>#REF!</v>
      </c>
      <c r="L2894" s="3" t="str">
        <f t="shared" si="231"/>
        <v/>
      </c>
      <c r="Q2894" s="5"/>
      <c r="R2894" s="3"/>
      <c r="U2894" s="5">
        <f>IF('Supplier Change Request FORM Z'!$D$71="",IF(ISNUMBER(SEARCH(#REF!,C2894)),MAX($U$1:U2893)+1,0),IF(ISNUMBER(SEARCH('Supplier Change Request FORM Z'!$D$71,C2894)),MAX($U$1:U2893)+1,0))</f>
        <v>0</v>
      </c>
      <c r="V2894" s="3" t="str">
        <f t="shared" si="232"/>
        <v/>
      </c>
      <c r="Y2894" s="5">
        <f>IF('Supplier Change Request FORM Z'!$D$71="",IF(ISNUMBER(SEARCH(#REF!,C2894)),MAX($Y$1:Y2893)+1,0),IF(ISNUMBER(SEARCH('Supplier Change Request FORM Z'!$D$71,C2894)),MAX($Y$1:Y2893)+1,0))</f>
        <v>0</v>
      </c>
      <c r="Z2894" s="3" t="str">
        <f t="shared" si="233"/>
        <v/>
      </c>
      <c r="AE2894" s="5" t="e">
        <f>IF('Supplier Change Request FORM Z'!$D$58="",IF(LEFT(#REF!,1)="F",0,IF(AND((LEFT(#REF!,1)=LEFT(E2894,1)),(LEFT(#REF!,2)=LEFT(A2894,2))),MAX($AE$1:AE2893)+1,0)),IF(LEFT('Supplier Change Request FORM Z'!$D$58,1)="F",0,IF(AND((LEFT('Supplier Change Request FORM Z'!$D$58,1)=LEFT(E2894,1)),(LEFT('Supplier Change Request FORM Z'!$D$59,2)=LEFT(A2894,2))),MAX($AE$1:AE2893)+1,0)))</f>
        <v>#REF!</v>
      </c>
      <c r="AF2894" s="3" t="str">
        <f t="shared" si="234"/>
        <v/>
      </c>
    </row>
    <row r="2895" spans="1:32" x14ac:dyDescent="0.35">
      <c r="A2895" s="2" t="s">
        <v>4427</v>
      </c>
      <c r="B2895" s="2" t="s">
        <v>4485</v>
      </c>
      <c r="C2895" s="2" t="s">
        <v>4430</v>
      </c>
      <c r="D2895" s="2" t="s">
        <v>4485</v>
      </c>
      <c r="E2895" s="2" t="s">
        <v>9644</v>
      </c>
      <c r="G2895" s="5">
        <f>IF('Supplier Change Request FORM Z'!$D$61="",IF(ISNUMBER(SEARCH(#REF!,C2895)),MAX($G$1:G2894)+1,0),IF(ISNUMBER(SEARCH('Supplier Change Request FORM Z'!$D$61,C2895)),MAX($G$1:G2894)+1,0))</f>
        <v>0</v>
      </c>
      <c r="H2895" s="3" t="str">
        <f t="shared" si="230"/>
        <v/>
      </c>
      <c r="K2895" s="5" t="e">
        <f>IF('Supplier Change Request FORM Z'!$D$58="",IF(AND((#REF!=C2895),(LEFT(#REF!,1)=LEFT(E2895,1)),(LEFT(#REF!,2)=LEFT(A2895,2))),MAX($K$1:K2894)+1,0),IF(AND(('Supplier Change Request FORM Z'!$D$61=C2895),(LEFT('Supplier Change Request FORM Z'!$D$58,1)=LEFT(E2895,1)),(LEFT('Supplier Change Request FORM Z'!$D$59,2)=LEFT(A2895,2))),MAX($K$1:K2894)+1,0))</f>
        <v>#REF!</v>
      </c>
      <c r="L2895" s="3" t="str">
        <f t="shared" si="231"/>
        <v/>
      </c>
      <c r="Q2895" s="5"/>
      <c r="R2895" s="3"/>
      <c r="U2895" s="5">
        <f>IF('Supplier Change Request FORM Z'!$D$71="",IF(ISNUMBER(SEARCH(#REF!,C2895)),MAX($U$1:U2894)+1,0),IF(ISNUMBER(SEARCH('Supplier Change Request FORM Z'!$D$71,C2895)),MAX($U$1:U2894)+1,0))</f>
        <v>0</v>
      </c>
      <c r="V2895" s="3" t="str">
        <f t="shared" si="232"/>
        <v/>
      </c>
      <c r="Y2895" s="5">
        <f>IF('Supplier Change Request FORM Z'!$D$71="",IF(ISNUMBER(SEARCH(#REF!,C2895)),MAX($Y$1:Y2894)+1,0),IF(ISNUMBER(SEARCH('Supplier Change Request FORM Z'!$D$71,C2895)),MAX($Y$1:Y2894)+1,0))</f>
        <v>0</v>
      </c>
      <c r="Z2895" s="3" t="str">
        <f t="shared" si="233"/>
        <v/>
      </c>
      <c r="AE2895" s="5" t="e">
        <f>IF('Supplier Change Request FORM Z'!$D$58="",IF(LEFT(#REF!,1)="F",0,IF(AND((LEFT(#REF!,1)=LEFT(E2895,1)),(LEFT(#REF!,2)=LEFT(A2895,2))),MAX($AE$1:AE2894)+1,0)),IF(LEFT('Supplier Change Request FORM Z'!$D$58,1)="F",0,IF(AND((LEFT('Supplier Change Request FORM Z'!$D$58,1)=LEFT(E2895,1)),(LEFT('Supplier Change Request FORM Z'!$D$59,2)=LEFT(A2895,2))),MAX($AE$1:AE2894)+1,0)))</f>
        <v>#REF!</v>
      </c>
      <c r="AF2895" s="3" t="str">
        <f t="shared" si="234"/>
        <v/>
      </c>
    </row>
    <row r="2896" spans="1:32" x14ac:dyDescent="0.35">
      <c r="A2896" s="2" t="s">
        <v>4427</v>
      </c>
      <c r="B2896" s="2" t="s">
        <v>4440</v>
      </c>
      <c r="C2896" s="2" t="s">
        <v>4430</v>
      </c>
      <c r="D2896" s="2" t="s">
        <v>4440</v>
      </c>
      <c r="E2896" s="2" t="s">
        <v>9644</v>
      </c>
      <c r="G2896" s="5">
        <f>IF('Supplier Change Request FORM Z'!$D$61="",IF(ISNUMBER(SEARCH(#REF!,C2896)),MAX($G$1:G2895)+1,0),IF(ISNUMBER(SEARCH('Supplier Change Request FORM Z'!$D$61,C2896)),MAX($G$1:G2895)+1,0))</f>
        <v>0</v>
      </c>
      <c r="H2896" s="3" t="str">
        <f t="shared" si="230"/>
        <v/>
      </c>
      <c r="K2896" s="5" t="e">
        <f>IF('Supplier Change Request FORM Z'!$D$58="",IF(AND((#REF!=C2896),(LEFT(#REF!,1)=LEFT(E2896,1)),(LEFT(#REF!,2)=LEFT(A2896,2))),MAX($K$1:K2895)+1,0),IF(AND(('Supplier Change Request FORM Z'!$D$61=C2896),(LEFT('Supplier Change Request FORM Z'!$D$58,1)=LEFT(E2896,1)),(LEFT('Supplier Change Request FORM Z'!$D$59,2)=LEFT(A2896,2))),MAX($K$1:K2895)+1,0))</f>
        <v>#REF!</v>
      </c>
      <c r="L2896" s="3" t="str">
        <f t="shared" si="231"/>
        <v/>
      </c>
      <c r="Q2896" s="5"/>
      <c r="R2896" s="3"/>
      <c r="U2896" s="5">
        <f>IF('Supplier Change Request FORM Z'!$D$71="",IF(ISNUMBER(SEARCH(#REF!,C2896)),MAX($U$1:U2895)+1,0),IF(ISNUMBER(SEARCH('Supplier Change Request FORM Z'!$D$71,C2896)),MAX($U$1:U2895)+1,0))</f>
        <v>0</v>
      </c>
      <c r="V2896" s="3" t="str">
        <f t="shared" si="232"/>
        <v/>
      </c>
      <c r="Y2896" s="5">
        <f>IF('Supplier Change Request FORM Z'!$D$71="",IF(ISNUMBER(SEARCH(#REF!,C2896)),MAX($Y$1:Y2895)+1,0),IF(ISNUMBER(SEARCH('Supplier Change Request FORM Z'!$D$71,C2896)),MAX($Y$1:Y2895)+1,0))</f>
        <v>0</v>
      </c>
      <c r="Z2896" s="3" t="str">
        <f t="shared" si="233"/>
        <v/>
      </c>
      <c r="AE2896" s="5" t="e">
        <f>IF('Supplier Change Request FORM Z'!$D$58="",IF(LEFT(#REF!,1)="F",0,IF(AND((LEFT(#REF!,1)=LEFT(E2896,1)),(LEFT(#REF!,2)=LEFT(A2896,2))),MAX($AE$1:AE2895)+1,0)),IF(LEFT('Supplier Change Request FORM Z'!$D$58,1)="F",0,IF(AND((LEFT('Supplier Change Request FORM Z'!$D$58,1)=LEFT(E2896,1)),(LEFT('Supplier Change Request FORM Z'!$D$59,2)=LEFT(A2896,2))),MAX($AE$1:AE2895)+1,0)))</f>
        <v>#REF!</v>
      </c>
      <c r="AF2896" s="3" t="str">
        <f t="shared" si="234"/>
        <v/>
      </c>
    </row>
    <row r="2897" spans="1:32" x14ac:dyDescent="0.35">
      <c r="A2897" s="2" t="s">
        <v>4427</v>
      </c>
      <c r="B2897" s="2" t="s">
        <v>10794</v>
      </c>
      <c r="C2897" s="2" t="s">
        <v>4430</v>
      </c>
      <c r="D2897" s="2" t="s">
        <v>10794</v>
      </c>
      <c r="E2897" s="2" t="s">
        <v>9644</v>
      </c>
      <c r="G2897" s="5">
        <f>IF('Supplier Change Request FORM Z'!$D$61="",IF(ISNUMBER(SEARCH(#REF!,C2897)),MAX($G$1:G2896)+1,0),IF(ISNUMBER(SEARCH('Supplier Change Request FORM Z'!$D$61,C2897)),MAX($G$1:G2896)+1,0))</f>
        <v>0</v>
      </c>
      <c r="H2897" s="3" t="str">
        <f t="shared" si="230"/>
        <v/>
      </c>
      <c r="K2897" s="5" t="e">
        <f>IF('Supplier Change Request FORM Z'!$D$58="",IF(AND((#REF!=C2897),(LEFT(#REF!,1)=LEFT(E2897,1)),(LEFT(#REF!,2)=LEFT(A2897,2))),MAX($K$1:K2896)+1,0),IF(AND(('Supplier Change Request FORM Z'!$D$61=C2897),(LEFT('Supplier Change Request FORM Z'!$D$58,1)=LEFT(E2897,1)),(LEFT('Supplier Change Request FORM Z'!$D$59,2)=LEFT(A2897,2))),MAX($K$1:K2896)+1,0))</f>
        <v>#REF!</v>
      </c>
      <c r="L2897" s="3" t="str">
        <f t="shared" si="231"/>
        <v/>
      </c>
      <c r="Q2897" s="5"/>
      <c r="R2897" s="3"/>
      <c r="U2897" s="5">
        <f>IF('Supplier Change Request FORM Z'!$D$71="",IF(ISNUMBER(SEARCH(#REF!,C2897)),MAX($U$1:U2896)+1,0),IF(ISNUMBER(SEARCH('Supplier Change Request FORM Z'!$D$71,C2897)),MAX($U$1:U2896)+1,0))</f>
        <v>0</v>
      </c>
      <c r="V2897" s="3" t="str">
        <f t="shared" si="232"/>
        <v/>
      </c>
      <c r="Y2897" s="5">
        <f>IF('Supplier Change Request FORM Z'!$D$71="",IF(ISNUMBER(SEARCH(#REF!,C2897)),MAX($Y$1:Y2896)+1,0),IF(ISNUMBER(SEARCH('Supplier Change Request FORM Z'!$D$71,C2897)),MAX($Y$1:Y2896)+1,0))</f>
        <v>0</v>
      </c>
      <c r="Z2897" s="3" t="str">
        <f t="shared" si="233"/>
        <v/>
      </c>
      <c r="AE2897" s="5" t="e">
        <f>IF('Supplier Change Request FORM Z'!$D$58="",IF(LEFT(#REF!,1)="F",0,IF(AND((LEFT(#REF!,1)=LEFT(E2897,1)),(LEFT(#REF!,2)=LEFT(A2897,2))),MAX($AE$1:AE2896)+1,0)),IF(LEFT('Supplier Change Request FORM Z'!$D$58,1)="F",0,IF(AND((LEFT('Supplier Change Request FORM Z'!$D$58,1)=LEFT(E2897,1)),(LEFT('Supplier Change Request FORM Z'!$D$59,2)=LEFT(A2897,2))),MAX($AE$1:AE2896)+1,0)))</f>
        <v>#REF!</v>
      </c>
      <c r="AF2897" s="3" t="str">
        <f t="shared" si="234"/>
        <v/>
      </c>
    </row>
    <row r="2898" spans="1:32" x14ac:dyDescent="0.35">
      <c r="A2898" s="2" t="s">
        <v>4427</v>
      </c>
      <c r="B2898" s="2" t="s">
        <v>5070</v>
      </c>
      <c r="C2898" s="2" t="s">
        <v>5069</v>
      </c>
      <c r="D2898" s="2" t="s">
        <v>5070</v>
      </c>
      <c r="E2898" s="2" t="s">
        <v>9644</v>
      </c>
      <c r="G2898" s="5">
        <f>IF('Supplier Change Request FORM Z'!$D$61="",IF(ISNUMBER(SEARCH(#REF!,C2898)),MAX($G$1:G2897)+1,0),IF(ISNUMBER(SEARCH('Supplier Change Request FORM Z'!$D$61,C2898)),MAX($G$1:G2897)+1,0))</f>
        <v>0</v>
      </c>
      <c r="H2898" s="3" t="str">
        <f t="shared" si="230"/>
        <v/>
      </c>
      <c r="K2898" s="5" t="e">
        <f>IF('Supplier Change Request FORM Z'!$D$58="",IF(AND((#REF!=C2898),(LEFT(#REF!,1)=LEFT(E2898,1)),(LEFT(#REF!,2)=LEFT(A2898,2))),MAX($K$1:K2897)+1,0),IF(AND(('Supplier Change Request FORM Z'!$D$61=C2898),(LEFT('Supplier Change Request FORM Z'!$D$58,1)=LEFT(E2898,1)),(LEFT('Supplier Change Request FORM Z'!$D$59,2)=LEFT(A2898,2))),MAX($K$1:K2897)+1,0))</f>
        <v>#REF!</v>
      </c>
      <c r="L2898" s="3" t="str">
        <f t="shared" si="231"/>
        <v/>
      </c>
      <c r="Q2898" s="5"/>
      <c r="R2898" s="3"/>
      <c r="U2898" s="5">
        <f>IF('Supplier Change Request FORM Z'!$D$71="",IF(ISNUMBER(SEARCH(#REF!,C2898)),MAX($U$1:U2897)+1,0),IF(ISNUMBER(SEARCH('Supplier Change Request FORM Z'!$D$71,C2898)),MAX($U$1:U2897)+1,0))</f>
        <v>0</v>
      </c>
      <c r="V2898" s="3" t="str">
        <f t="shared" si="232"/>
        <v/>
      </c>
      <c r="Y2898" s="5">
        <f>IF('Supplier Change Request FORM Z'!$D$71="",IF(ISNUMBER(SEARCH(#REF!,C2898)),MAX($Y$1:Y2897)+1,0),IF(ISNUMBER(SEARCH('Supplier Change Request FORM Z'!$D$71,C2898)),MAX($Y$1:Y2897)+1,0))</f>
        <v>0</v>
      </c>
      <c r="Z2898" s="3" t="str">
        <f t="shared" si="233"/>
        <v/>
      </c>
      <c r="AE2898" s="5" t="e">
        <f>IF('Supplier Change Request FORM Z'!$D$58="",IF(LEFT(#REF!,1)="F",0,IF(AND((LEFT(#REF!,1)=LEFT(E2898,1)),(LEFT(#REF!,2)=LEFT(A2898,2))),MAX($AE$1:AE2897)+1,0)),IF(LEFT('Supplier Change Request FORM Z'!$D$58,1)="F",0,IF(AND((LEFT('Supplier Change Request FORM Z'!$D$58,1)=LEFT(E2898,1)),(LEFT('Supplier Change Request FORM Z'!$D$59,2)=LEFT(A2898,2))),MAX($AE$1:AE2897)+1,0)))</f>
        <v>#REF!</v>
      </c>
      <c r="AF2898" s="3" t="str">
        <f t="shared" si="234"/>
        <v/>
      </c>
    </row>
    <row r="2899" spans="1:32" x14ac:dyDescent="0.35">
      <c r="A2899" s="2" t="s">
        <v>4427</v>
      </c>
      <c r="B2899" s="2" t="s">
        <v>4532</v>
      </c>
      <c r="C2899" s="2" t="s">
        <v>4531</v>
      </c>
      <c r="D2899" s="2" t="s">
        <v>4532</v>
      </c>
      <c r="E2899" s="2" t="s">
        <v>9644</v>
      </c>
      <c r="G2899" s="5">
        <f>IF('Supplier Change Request FORM Z'!$D$61="",IF(ISNUMBER(SEARCH(#REF!,C2899)),MAX($G$1:G2898)+1,0),IF(ISNUMBER(SEARCH('Supplier Change Request FORM Z'!$D$61,C2899)),MAX($G$1:G2898)+1,0))</f>
        <v>0</v>
      </c>
      <c r="H2899" s="3" t="str">
        <f t="shared" si="230"/>
        <v/>
      </c>
      <c r="K2899" s="5" t="e">
        <f>IF('Supplier Change Request FORM Z'!$D$58="",IF(AND((#REF!=C2899),(LEFT(#REF!,1)=LEFT(E2899,1)),(LEFT(#REF!,2)=LEFT(A2899,2))),MAX($K$1:K2898)+1,0),IF(AND(('Supplier Change Request FORM Z'!$D$61=C2899),(LEFT('Supplier Change Request FORM Z'!$D$58,1)=LEFT(E2899,1)),(LEFT('Supplier Change Request FORM Z'!$D$59,2)=LEFT(A2899,2))),MAX($K$1:K2898)+1,0))</f>
        <v>#REF!</v>
      </c>
      <c r="L2899" s="3" t="str">
        <f t="shared" si="231"/>
        <v/>
      </c>
      <c r="Q2899" s="5"/>
      <c r="R2899" s="3"/>
      <c r="U2899" s="5">
        <f>IF('Supplier Change Request FORM Z'!$D$71="",IF(ISNUMBER(SEARCH(#REF!,C2899)),MAX($U$1:U2898)+1,0),IF(ISNUMBER(SEARCH('Supplier Change Request FORM Z'!$D$71,C2899)),MAX($U$1:U2898)+1,0))</f>
        <v>0</v>
      </c>
      <c r="V2899" s="3" t="str">
        <f t="shared" si="232"/>
        <v/>
      </c>
      <c r="Y2899" s="5">
        <f>IF('Supplier Change Request FORM Z'!$D$71="",IF(ISNUMBER(SEARCH(#REF!,C2899)),MAX($Y$1:Y2898)+1,0),IF(ISNUMBER(SEARCH('Supplier Change Request FORM Z'!$D$71,C2899)),MAX($Y$1:Y2898)+1,0))</f>
        <v>0</v>
      </c>
      <c r="Z2899" s="3" t="str">
        <f t="shared" si="233"/>
        <v/>
      </c>
      <c r="AE2899" s="5" t="e">
        <f>IF('Supplier Change Request FORM Z'!$D$58="",IF(LEFT(#REF!,1)="F",0,IF(AND((LEFT(#REF!,1)=LEFT(E2899,1)),(LEFT(#REF!,2)=LEFT(A2899,2))),MAX($AE$1:AE2898)+1,0)),IF(LEFT('Supplier Change Request FORM Z'!$D$58,1)="F",0,IF(AND((LEFT('Supplier Change Request FORM Z'!$D$58,1)=LEFT(E2899,1)),(LEFT('Supplier Change Request FORM Z'!$D$59,2)=LEFT(A2899,2))),MAX($AE$1:AE2898)+1,0)))</f>
        <v>#REF!</v>
      </c>
      <c r="AF2899" s="3" t="str">
        <f t="shared" si="234"/>
        <v/>
      </c>
    </row>
    <row r="2900" spans="1:32" x14ac:dyDescent="0.35">
      <c r="A2900" s="2" t="s">
        <v>4427</v>
      </c>
      <c r="B2900" s="2" t="s">
        <v>4519</v>
      </c>
      <c r="C2900" s="2" t="s">
        <v>4504</v>
      </c>
      <c r="D2900" s="2" t="s">
        <v>4519</v>
      </c>
      <c r="E2900" s="2" t="s">
        <v>9644</v>
      </c>
      <c r="G2900" s="5">
        <f>IF('Supplier Change Request FORM Z'!$D$61="",IF(ISNUMBER(SEARCH(#REF!,C2900)),MAX($G$1:G2899)+1,0),IF(ISNUMBER(SEARCH('Supplier Change Request FORM Z'!$D$61,C2900)),MAX($G$1:G2899)+1,0))</f>
        <v>0</v>
      </c>
      <c r="H2900" s="3" t="str">
        <f t="shared" si="230"/>
        <v/>
      </c>
      <c r="K2900" s="5" t="e">
        <f>IF('Supplier Change Request FORM Z'!$D$58="",IF(AND((#REF!=C2900),(LEFT(#REF!,1)=LEFT(E2900,1)),(LEFT(#REF!,2)=LEFT(A2900,2))),MAX($K$1:K2899)+1,0),IF(AND(('Supplier Change Request FORM Z'!$D$61=C2900),(LEFT('Supplier Change Request FORM Z'!$D$58,1)=LEFT(E2900,1)),(LEFT('Supplier Change Request FORM Z'!$D$59,2)=LEFT(A2900,2))),MAX($K$1:K2899)+1,0))</f>
        <v>#REF!</v>
      </c>
      <c r="L2900" s="3" t="str">
        <f t="shared" si="231"/>
        <v/>
      </c>
      <c r="Q2900" s="5"/>
      <c r="R2900" s="3"/>
      <c r="U2900" s="5">
        <f>IF('Supplier Change Request FORM Z'!$D$71="",IF(ISNUMBER(SEARCH(#REF!,C2900)),MAX($U$1:U2899)+1,0),IF(ISNUMBER(SEARCH('Supplier Change Request FORM Z'!$D$71,C2900)),MAX($U$1:U2899)+1,0))</f>
        <v>0</v>
      </c>
      <c r="V2900" s="3" t="str">
        <f t="shared" si="232"/>
        <v/>
      </c>
      <c r="Y2900" s="5">
        <f>IF('Supplier Change Request FORM Z'!$D$71="",IF(ISNUMBER(SEARCH(#REF!,C2900)),MAX($Y$1:Y2899)+1,0),IF(ISNUMBER(SEARCH('Supplier Change Request FORM Z'!$D$71,C2900)),MAX($Y$1:Y2899)+1,0))</f>
        <v>0</v>
      </c>
      <c r="Z2900" s="3" t="str">
        <f t="shared" si="233"/>
        <v/>
      </c>
      <c r="AE2900" s="5" t="e">
        <f>IF('Supplier Change Request FORM Z'!$D$58="",IF(LEFT(#REF!,1)="F",0,IF(AND((LEFT(#REF!,1)=LEFT(E2900,1)),(LEFT(#REF!,2)=LEFT(A2900,2))),MAX($AE$1:AE2899)+1,0)),IF(LEFT('Supplier Change Request FORM Z'!$D$58,1)="F",0,IF(AND((LEFT('Supplier Change Request FORM Z'!$D$58,1)=LEFT(E2900,1)),(LEFT('Supplier Change Request FORM Z'!$D$59,2)=LEFT(A2900,2))),MAX($AE$1:AE2899)+1,0)))</f>
        <v>#REF!</v>
      </c>
      <c r="AF2900" s="3" t="str">
        <f t="shared" si="234"/>
        <v/>
      </c>
    </row>
    <row r="2901" spans="1:32" x14ac:dyDescent="0.35">
      <c r="A2901" s="2" t="s">
        <v>4427</v>
      </c>
      <c r="B2901" s="2" t="s">
        <v>4514</v>
      </c>
      <c r="C2901" s="2" t="s">
        <v>4504</v>
      </c>
      <c r="D2901" s="2" t="s">
        <v>4514</v>
      </c>
      <c r="E2901" s="2" t="s">
        <v>9644</v>
      </c>
      <c r="G2901" s="5">
        <f>IF('Supplier Change Request FORM Z'!$D$61="",IF(ISNUMBER(SEARCH(#REF!,C2901)),MAX($G$1:G2900)+1,0),IF(ISNUMBER(SEARCH('Supplier Change Request FORM Z'!$D$61,C2901)),MAX($G$1:G2900)+1,0))</f>
        <v>0</v>
      </c>
      <c r="H2901" s="3" t="str">
        <f t="shared" si="230"/>
        <v/>
      </c>
      <c r="K2901" s="5" t="e">
        <f>IF('Supplier Change Request FORM Z'!$D$58="",IF(AND((#REF!=C2901),(LEFT(#REF!,1)=LEFT(E2901,1)),(LEFT(#REF!,2)=LEFT(A2901,2))),MAX($K$1:K2900)+1,0),IF(AND(('Supplier Change Request FORM Z'!$D$61=C2901),(LEFT('Supplier Change Request FORM Z'!$D$58,1)=LEFT(E2901,1)),(LEFT('Supplier Change Request FORM Z'!$D$59,2)=LEFT(A2901,2))),MAX($K$1:K2900)+1,0))</f>
        <v>#REF!</v>
      </c>
      <c r="L2901" s="3" t="str">
        <f t="shared" si="231"/>
        <v/>
      </c>
      <c r="Q2901" s="5"/>
      <c r="R2901" s="3"/>
      <c r="U2901" s="5">
        <f>IF('Supplier Change Request FORM Z'!$D$71="",IF(ISNUMBER(SEARCH(#REF!,C2901)),MAX($U$1:U2900)+1,0),IF(ISNUMBER(SEARCH('Supplier Change Request FORM Z'!$D$71,C2901)),MAX($U$1:U2900)+1,0))</f>
        <v>0</v>
      </c>
      <c r="V2901" s="3" t="str">
        <f t="shared" si="232"/>
        <v/>
      </c>
      <c r="Y2901" s="5">
        <f>IF('Supplier Change Request FORM Z'!$D$71="",IF(ISNUMBER(SEARCH(#REF!,C2901)),MAX($Y$1:Y2900)+1,0),IF(ISNUMBER(SEARCH('Supplier Change Request FORM Z'!$D$71,C2901)),MAX($Y$1:Y2900)+1,0))</f>
        <v>0</v>
      </c>
      <c r="Z2901" s="3" t="str">
        <f t="shared" si="233"/>
        <v/>
      </c>
      <c r="AE2901" s="5" t="e">
        <f>IF('Supplier Change Request FORM Z'!$D$58="",IF(LEFT(#REF!,1)="F",0,IF(AND((LEFT(#REF!,1)=LEFT(E2901,1)),(LEFT(#REF!,2)=LEFT(A2901,2))),MAX($AE$1:AE2900)+1,0)),IF(LEFT('Supplier Change Request FORM Z'!$D$58,1)="F",0,IF(AND((LEFT('Supplier Change Request FORM Z'!$D$58,1)=LEFT(E2901,1)),(LEFT('Supplier Change Request FORM Z'!$D$59,2)=LEFT(A2901,2))),MAX($AE$1:AE2900)+1,0)))</f>
        <v>#REF!</v>
      </c>
      <c r="AF2901" s="3" t="str">
        <f t="shared" si="234"/>
        <v/>
      </c>
    </row>
    <row r="2902" spans="1:32" x14ac:dyDescent="0.35">
      <c r="A2902" s="2" t="s">
        <v>4427</v>
      </c>
      <c r="B2902" s="2" t="s">
        <v>4513</v>
      </c>
      <c r="C2902" s="2" t="s">
        <v>4504</v>
      </c>
      <c r="D2902" s="2" t="s">
        <v>4513</v>
      </c>
      <c r="E2902" s="2" t="s">
        <v>9644</v>
      </c>
      <c r="G2902" s="5">
        <f>IF('Supplier Change Request FORM Z'!$D$61="",IF(ISNUMBER(SEARCH(#REF!,C2902)),MAX($G$1:G2901)+1,0),IF(ISNUMBER(SEARCH('Supplier Change Request FORM Z'!$D$61,C2902)),MAX($G$1:G2901)+1,0))</f>
        <v>0</v>
      </c>
      <c r="H2902" s="3" t="str">
        <f t="shared" si="230"/>
        <v/>
      </c>
      <c r="K2902" s="5" t="e">
        <f>IF('Supplier Change Request FORM Z'!$D$58="",IF(AND((#REF!=C2902),(LEFT(#REF!,1)=LEFT(E2902,1)),(LEFT(#REF!,2)=LEFT(A2902,2))),MAX($K$1:K2901)+1,0),IF(AND(('Supplier Change Request FORM Z'!$D$61=C2902),(LEFT('Supplier Change Request FORM Z'!$D$58,1)=LEFT(E2902,1)),(LEFT('Supplier Change Request FORM Z'!$D$59,2)=LEFT(A2902,2))),MAX($K$1:K2901)+1,0))</f>
        <v>#REF!</v>
      </c>
      <c r="L2902" s="3" t="str">
        <f t="shared" si="231"/>
        <v/>
      </c>
      <c r="Q2902" s="5"/>
      <c r="R2902" s="3"/>
      <c r="U2902" s="5">
        <f>IF('Supplier Change Request FORM Z'!$D$71="",IF(ISNUMBER(SEARCH(#REF!,C2902)),MAX($U$1:U2901)+1,0),IF(ISNUMBER(SEARCH('Supplier Change Request FORM Z'!$D$71,C2902)),MAX($U$1:U2901)+1,0))</f>
        <v>0</v>
      </c>
      <c r="V2902" s="3" t="str">
        <f t="shared" si="232"/>
        <v/>
      </c>
      <c r="Y2902" s="5">
        <f>IF('Supplier Change Request FORM Z'!$D$71="",IF(ISNUMBER(SEARCH(#REF!,C2902)),MAX($Y$1:Y2901)+1,0),IF(ISNUMBER(SEARCH('Supplier Change Request FORM Z'!$D$71,C2902)),MAX($Y$1:Y2901)+1,0))</f>
        <v>0</v>
      </c>
      <c r="Z2902" s="3" t="str">
        <f t="shared" si="233"/>
        <v/>
      </c>
      <c r="AE2902" s="5" t="e">
        <f>IF('Supplier Change Request FORM Z'!$D$58="",IF(LEFT(#REF!,1)="F",0,IF(AND((LEFT(#REF!,1)=LEFT(E2902,1)),(LEFT(#REF!,2)=LEFT(A2902,2))),MAX($AE$1:AE2901)+1,0)),IF(LEFT('Supplier Change Request FORM Z'!$D$58,1)="F",0,IF(AND((LEFT('Supplier Change Request FORM Z'!$D$58,1)=LEFT(E2902,1)),(LEFT('Supplier Change Request FORM Z'!$D$59,2)=LEFT(A2902,2))),MAX($AE$1:AE2901)+1,0)))</f>
        <v>#REF!</v>
      </c>
      <c r="AF2902" s="3" t="str">
        <f t="shared" si="234"/>
        <v/>
      </c>
    </row>
    <row r="2903" spans="1:32" x14ac:dyDescent="0.35">
      <c r="A2903" s="2" t="s">
        <v>4427</v>
      </c>
      <c r="B2903" s="2" t="s">
        <v>4507</v>
      </c>
      <c r="C2903" s="2" t="s">
        <v>4504</v>
      </c>
      <c r="D2903" s="2" t="s">
        <v>4507</v>
      </c>
      <c r="E2903" s="2" t="s">
        <v>9644</v>
      </c>
      <c r="G2903" s="5">
        <f>IF('Supplier Change Request FORM Z'!$D$61="",IF(ISNUMBER(SEARCH(#REF!,C2903)),MAX($G$1:G2902)+1,0),IF(ISNUMBER(SEARCH('Supplier Change Request FORM Z'!$D$61,C2903)),MAX($G$1:G2902)+1,0))</f>
        <v>0</v>
      </c>
      <c r="H2903" s="3" t="str">
        <f t="shared" si="230"/>
        <v/>
      </c>
      <c r="K2903" s="5" t="e">
        <f>IF('Supplier Change Request FORM Z'!$D$58="",IF(AND((#REF!=C2903),(LEFT(#REF!,1)=LEFT(E2903,1)),(LEFT(#REF!,2)=LEFT(A2903,2))),MAX($K$1:K2902)+1,0),IF(AND(('Supplier Change Request FORM Z'!$D$61=C2903),(LEFT('Supplier Change Request FORM Z'!$D$58,1)=LEFT(E2903,1)),(LEFT('Supplier Change Request FORM Z'!$D$59,2)=LEFT(A2903,2))),MAX($K$1:K2902)+1,0))</f>
        <v>#REF!</v>
      </c>
      <c r="L2903" s="3" t="str">
        <f t="shared" si="231"/>
        <v/>
      </c>
      <c r="Q2903" s="5"/>
      <c r="R2903" s="3"/>
      <c r="U2903" s="5">
        <f>IF('Supplier Change Request FORM Z'!$D$71="",IF(ISNUMBER(SEARCH(#REF!,C2903)),MAX($U$1:U2902)+1,0),IF(ISNUMBER(SEARCH('Supplier Change Request FORM Z'!$D$71,C2903)),MAX($U$1:U2902)+1,0))</f>
        <v>0</v>
      </c>
      <c r="V2903" s="3" t="str">
        <f t="shared" si="232"/>
        <v/>
      </c>
      <c r="Y2903" s="5">
        <f>IF('Supplier Change Request FORM Z'!$D$71="",IF(ISNUMBER(SEARCH(#REF!,C2903)),MAX($Y$1:Y2902)+1,0),IF(ISNUMBER(SEARCH('Supplier Change Request FORM Z'!$D$71,C2903)),MAX($Y$1:Y2902)+1,0))</f>
        <v>0</v>
      </c>
      <c r="Z2903" s="3" t="str">
        <f t="shared" si="233"/>
        <v/>
      </c>
      <c r="AE2903" s="5" t="e">
        <f>IF('Supplier Change Request FORM Z'!$D$58="",IF(LEFT(#REF!,1)="F",0,IF(AND((LEFT(#REF!,1)=LEFT(E2903,1)),(LEFT(#REF!,2)=LEFT(A2903,2))),MAX($AE$1:AE2902)+1,0)),IF(LEFT('Supplier Change Request FORM Z'!$D$58,1)="F",0,IF(AND((LEFT('Supplier Change Request FORM Z'!$D$58,1)=LEFT(E2903,1)),(LEFT('Supplier Change Request FORM Z'!$D$59,2)=LEFT(A2903,2))),MAX($AE$1:AE2902)+1,0)))</f>
        <v>#REF!</v>
      </c>
      <c r="AF2903" s="3" t="str">
        <f t="shared" si="234"/>
        <v/>
      </c>
    </row>
    <row r="2904" spans="1:32" x14ac:dyDescent="0.35">
      <c r="A2904" s="2" t="s">
        <v>4427</v>
      </c>
      <c r="B2904" s="2" t="s">
        <v>4517</v>
      </c>
      <c r="C2904" s="2" t="s">
        <v>4504</v>
      </c>
      <c r="D2904" s="2" t="s">
        <v>4517</v>
      </c>
      <c r="E2904" s="2" t="s">
        <v>9644</v>
      </c>
      <c r="G2904" s="5">
        <f>IF('Supplier Change Request FORM Z'!$D$61="",IF(ISNUMBER(SEARCH(#REF!,C2904)),MAX($G$1:G2903)+1,0),IF(ISNUMBER(SEARCH('Supplier Change Request FORM Z'!$D$61,C2904)),MAX($G$1:G2903)+1,0))</f>
        <v>0</v>
      </c>
      <c r="H2904" s="3" t="str">
        <f t="shared" si="230"/>
        <v/>
      </c>
      <c r="K2904" s="5" t="e">
        <f>IF('Supplier Change Request FORM Z'!$D$58="",IF(AND((#REF!=C2904),(LEFT(#REF!,1)=LEFT(E2904,1)),(LEFT(#REF!,2)=LEFT(A2904,2))),MAX($K$1:K2903)+1,0),IF(AND(('Supplier Change Request FORM Z'!$D$61=C2904),(LEFT('Supplier Change Request FORM Z'!$D$58,1)=LEFT(E2904,1)),(LEFT('Supplier Change Request FORM Z'!$D$59,2)=LEFT(A2904,2))),MAX($K$1:K2903)+1,0))</f>
        <v>#REF!</v>
      </c>
      <c r="L2904" s="3" t="str">
        <f t="shared" si="231"/>
        <v/>
      </c>
      <c r="Q2904" s="5"/>
      <c r="R2904" s="3"/>
      <c r="U2904" s="5">
        <f>IF('Supplier Change Request FORM Z'!$D$71="",IF(ISNUMBER(SEARCH(#REF!,C2904)),MAX($U$1:U2903)+1,0),IF(ISNUMBER(SEARCH('Supplier Change Request FORM Z'!$D$71,C2904)),MAX($U$1:U2903)+1,0))</f>
        <v>0</v>
      </c>
      <c r="V2904" s="3" t="str">
        <f t="shared" si="232"/>
        <v/>
      </c>
      <c r="Y2904" s="5">
        <f>IF('Supplier Change Request FORM Z'!$D$71="",IF(ISNUMBER(SEARCH(#REF!,C2904)),MAX($Y$1:Y2903)+1,0),IF(ISNUMBER(SEARCH('Supplier Change Request FORM Z'!$D$71,C2904)),MAX($Y$1:Y2903)+1,0))</f>
        <v>0</v>
      </c>
      <c r="Z2904" s="3" t="str">
        <f t="shared" si="233"/>
        <v/>
      </c>
      <c r="AE2904" s="5" t="e">
        <f>IF('Supplier Change Request FORM Z'!$D$58="",IF(LEFT(#REF!,1)="F",0,IF(AND((LEFT(#REF!,1)=LEFT(E2904,1)),(LEFT(#REF!,2)=LEFT(A2904,2))),MAX($AE$1:AE2903)+1,0)),IF(LEFT('Supplier Change Request FORM Z'!$D$58,1)="F",0,IF(AND((LEFT('Supplier Change Request FORM Z'!$D$58,1)=LEFT(E2904,1)),(LEFT('Supplier Change Request FORM Z'!$D$59,2)=LEFT(A2904,2))),MAX($AE$1:AE2903)+1,0)))</f>
        <v>#REF!</v>
      </c>
      <c r="AF2904" s="3" t="str">
        <f t="shared" si="234"/>
        <v/>
      </c>
    </row>
    <row r="2905" spans="1:32" x14ac:dyDescent="0.35">
      <c r="A2905" s="2" t="s">
        <v>4427</v>
      </c>
      <c r="B2905" s="2" t="s">
        <v>10795</v>
      </c>
      <c r="C2905" s="2" t="s">
        <v>4504</v>
      </c>
      <c r="D2905" s="2" t="s">
        <v>10795</v>
      </c>
      <c r="E2905" s="2" t="s">
        <v>9644</v>
      </c>
      <c r="G2905" s="5">
        <f>IF('Supplier Change Request FORM Z'!$D$61="",IF(ISNUMBER(SEARCH(#REF!,C2905)),MAX($G$1:G2904)+1,0),IF(ISNUMBER(SEARCH('Supplier Change Request FORM Z'!$D$61,C2905)),MAX($G$1:G2904)+1,0))</f>
        <v>0</v>
      </c>
      <c r="H2905" s="3" t="str">
        <f t="shared" si="230"/>
        <v/>
      </c>
      <c r="K2905" s="5" t="e">
        <f>IF('Supplier Change Request FORM Z'!$D$58="",IF(AND((#REF!=C2905),(LEFT(#REF!,1)=LEFT(E2905,1)),(LEFT(#REF!,2)=LEFT(A2905,2))),MAX($K$1:K2904)+1,0),IF(AND(('Supplier Change Request FORM Z'!$D$61=C2905),(LEFT('Supplier Change Request FORM Z'!$D$58,1)=LEFT(E2905,1)),(LEFT('Supplier Change Request FORM Z'!$D$59,2)=LEFT(A2905,2))),MAX($K$1:K2904)+1,0))</f>
        <v>#REF!</v>
      </c>
      <c r="L2905" s="3" t="str">
        <f t="shared" si="231"/>
        <v/>
      </c>
      <c r="Q2905" s="5"/>
      <c r="R2905" s="3"/>
      <c r="U2905" s="5">
        <f>IF('Supplier Change Request FORM Z'!$D$71="",IF(ISNUMBER(SEARCH(#REF!,C2905)),MAX($U$1:U2904)+1,0),IF(ISNUMBER(SEARCH('Supplier Change Request FORM Z'!$D$71,C2905)),MAX($U$1:U2904)+1,0))</f>
        <v>0</v>
      </c>
      <c r="V2905" s="3" t="str">
        <f t="shared" si="232"/>
        <v/>
      </c>
      <c r="Y2905" s="5">
        <f>IF('Supplier Change Request FORM Z'!$D$71="",IF(ISNUMBER(SEARCH(#REF!,C2905)),MAX($Y$1:Y2904)+1,0),IF(ISNUMBER(SEARCH('Supplier Change Request FORM Z'!$D$71,C2905)),MAX($Y$1:Y2904)+1,0))</f>
        <v>0</v>
      </c>
      <c r="Z2905" s="3" t="str">
        <f t="shared" si="233"/>
        <v/>
      </c>
      <c r="AE2905" s="5" t="e">
        <f>IF('Supplier Change Request FORM Z'!$D$58="",IF(LEFT(#REF!,1)="F",0,IF(AND((LEFT(#REF!,1)=LEFT(E2905,1)),(LEFT(#REF!,2)=LEFT(A2905,2))),MAX($AE$1:AE2904)+1,0)),IF(LEFT('Supplier Change Request FORM Z'!$D$58,1)="F",0,IF(AND((LEFT('Supplier Change Request FORM Z'!$D$58,1)=LEFT(E2905,1)),(LEFT('Supplier Change Request FORM Z'!$D$59,2)=LEFT(A2905,2))),MAX($AE$1:AE2904)+1,0)))</f>
        <v>#REF!</v>
      </c>
      <c r="AF2905" s="3" t="str">
        <f t="shared" si="234"/>
        <v/>
      </c>
    </row>
    <row r="2906" spans="1:32" x14ac:dyDescent="0.35">
      <c r="A2906" s="2" t="s">
        <v>4427</v>
      </c>
      <c r="B2906" s="2" t="s">
        <v>4525</v>
      </c>
      <c r="C2906" s="2" t="s">
        <v>4504</v>
      </c>
      <c r="D2906" s="2" t="s">
        <v>4525</v>
      </c>
      <c r="E2906" s="2" t="s">
        <v>9644</v>
      </c>
      <c r="G2906" s="5">
        <f>IF('Supplier Change Request FORM Z'!$D$61="",IF(ISNUMBER(SEARCH(#REF!,C2906)),MAX($G$1:G2905)+1,0),IF(ISNUMBER(SEARCH('Supplier Change Request FORM Z'!$D$61,C2906)),MAX($G$1:G2905)+1,0))</f>
        <v>0</v>
      </c>
      <c r="H2906" s="3" t="str">
        <f t="shared" si="230"/>
        <v/>
      </c>
      <c r="K2906" s="5" t="e">
        <f>IF('Supplier Change Request FORM Z'!$D$58="",IF(AND((#REF!=C2906),(LEFT(#REF!,1)=LEFT(E2906,1)),(LEFT(#REF!,2)=LEFT(A2906,2))),MAX($K$1:K2905)+1,0),IF(AND(('Supplier Change Request FORM Z'!$D$61=C2906),(LEFT('Supplier Change Request FORM Z'!$D$58,1)=LEFT(E2906,1)),(LEFT('Supplier Change Request FORM Z'!$D$59,2)=LEFT(A2906,2))),MAX($K$1:K2905)+1,0))</f>
        <v>#REF!</v>
      </c>
      <c r="L2906" s="3" t="str">
        <f t="shared" si="231"/>
        <v/>
      </c>
      <c r="Q2906" s="5"/>
      <c r="R2906" s="3"/>
      <c r="U2906" s="5">
        <f>IF('Supplier Change Request FORM Z'!$D$71="",IF(ISNUMBER(SEARCH(#REF!,C2906)),MAX($U$1:U2905)+1,0),IF(ISNUMBER(SEARCH('Supplier Change Request FORM Z'!$D$71,C2906)),MAX($U$1:U2905)+1,0))</f>
        <v>0</v>
      </c>
      <c r="V2906" s="3" t="str">
        <f t="shared" si="232"/>
        <v/>
      </c>
      <c r="Y2906" s="5">
        <f>IF('Supplier Change Request FORM Z'!$D$71="",IF(ISNUMBER(SEARCH(#REF!,C2906)),MAX($Y$1:Y2905)+1,0),IF(ISNUMBER(SEARCH('Supplier Change Request FORM Z'!$D$71,C2906)),MAX($Y$1:Y2905)+1,0))</f>
        <v>0</v>
      </c>
      <c r="Z2906" s="3" t="str">
        <f t="shared" si="233"/>
        <v/>
      </c>
      <c r="AE2906" s="5" t="e">
        <f>IF('Supplier Change Request FORM Z'!$D$58="",IF(LEFT(#REF!,1)="F",0,IF(AND((LEFT(#REF!,1)=LEFT(E2906,1)),(LEFT(#REF!,2)=LEFT(A2906,2))),MAX($AE$1:AE2905)+1,0)),IF(LEFT('Supplier Change Request FORM Z'!$D$58,1)="F",0,IF(AND((LEFT('Supplier Change Request FORM Z'!$D$58,1)=LEFT(E2906,1)),(LEFT('Supplier Change Request FORM Z'!$D$59,2)=LEFT(A2906,2))),MAX($AE$1:AE2905)+1,0)))</f>
        <v>#REF!</v>
      </c>
      <c r="AF2906" s="3" t="str">
        <f t="shared" si="234"/>
        <v/>
      </c>
    </row>
    <row r="2907" spans="1:32" x14ac:dyDescent="0.35">
      <c r="A2907" s="2" t="s">
        <v>4427</v>
      </c>
      <c r="B2907" s="2" t="s">
        <v>10251</v>
      </c>
      <c r="C2907" s="2" t="s">
        <v>4504</v>
      </c>
      <c r="D2907" s="2" t="s">
        <v>10251</v>
      </c>
      <c r="E2907" s="2" t="s">
        <v>9644</v>
      </c>
      <c r="G2907" s="5">
        <f>IF('Supplier Change Request FORM Z'!$D$61="",IF(ISNUMBER(SEARCH(#REF!,C2907)),MAX($G$1:G2906)+1,0),IF(ISNUMBER(SEARCH('Supplier Change Request FORM Z'!$D$61,C2907)),MAX($G$1:G2906)+1,0))</f>
        <v>0</v>
      </c>
      <c r="H2907" s="3" t="str">
        <f t="shared" si="230"/>
        <v/>
      </c>
      <c r="K2907" s="5" t="e">
        <f>IF('Supplier Change Request FORM Z'!$D$58="",IF(AND((#REF!=C2907),(LEFT(#REF!,1)=LEFT(E2907,1)),(LEFT(#REF!,2)=LEFT(A2907,2))),MAX($K$1:K2906)+1,0),IF(AND(('Supplier Change Request FORM Z'!$D$61=C2907),(LEFT('Supplier Change Request FORM Z'!$D$58,1)=LEFT(E2907,1)),(LEFT('Supplier Change Request FORM Z'!$D$59,2)=LEFT(A2907,2))),MAX($K$1:K2906)+1,0))</f>
        <v>#REF!</v>
      </c>
      <c r="L2907" s="3" t="str">
        <f t="shared" si="231"/>
        <v/>
      </c>
      <c r="Q2907" s="5"/>
      <c r="R2907" s="3"/>
      <c r="U2907" s="5">
        <f>IF('Supplier Change Request FORM Z'!$D$71="",IF(ISNUMBER(SEARCH(#REF!,C2907)),MAX($U$1:U2906)+1,0),IF(ISNUMBER(SEARCH('Supplier Change Request FORM Z'!$D$71,C2907)),MAX($U$1:U2906)+1,0))</f>
        <v>0</v>
      </c>
      <c r="V2907" s="3" t="str">
        <f t="shared" si="232"/>
        <v/>
      </c>
      <c r="Y2907" s="5">
        <f>IF('Supplier Change Request FORM Z'!$D$71="",IF(ISNUMBER(SEARCH(#REF!,C2907)),MAX($Y$1:Y2906)+1,0),IF(ISNUMBER(SEARCH('Supplier Change Request FORM Z'!$D$71,C2907)),MAX($Y$1:Y2906)+1,0))</f>
        <v>0</v>
      </c>
      <c r="Z2907" s="3" t="str">
        <f t="shared" si="233"/>
        <v/>
      </c>
      <c r="AE2907" s="5" t="e">
        <f>IF('Supplier Change Request FORM Z'!$D$58="",IF(LEFT(#REF!,1)="F",0,IF(AND((LEFT(#REF!,1)=LEFT(E2907,1)),(LEFT(#REF!,2)=LEFT(A2907,2))),MAX($AE$1:AE2906)+1,0)),IF(LEFT('Supplier Change Request FORM Z'!$D$58,1)="F",0,IF(AND((LEFT('Supplier Change Request FORM Z'!$D$58,1)=LEFT(E2907,1)),(LEFT('Supplier Change Request FORM Z'!$D$59,2)=LEFT(A2907,2))),MAX($AE$1:AE2906)+1,0)))</f>
        <v>#REF!</v>
      </c>
      <c r="AF2907" s="3" t="str">
        <f t="shared" si="234"/>
        <v/>
      </c>
    </row>
    <row r="2908" spans="1:32" x14ac:dyDescent="0.35">
      <c r="A2908" s="2" t="s">
        <v>4427</v>
      </c>
      <c r="B2908" s="2" t="s">
        <v>4512</v>
      </c>
      <c r="C2908" s="2" t="s">
        <v>4504</v>
      </c>
      <c r="D2908" s="2" t="s">
        <v>4512</v>
      </c>
      <c r="E2908" s="2" t="s">
        <v>9644</v>
      </c>
      <c r="G2908" s="5">
        <f>IF('Supplier Change Request FORM Z'!$D$61="",IF(ISNUMBER(SEARCH(#REF!,C2908)),MAX($G$1:G2907)+1,0),IF(ISNUMBER(SEARCH('Supplier Change Request FORM Z'!$D$61,C2908)),MAX($G$1:G2907)+1,0))</f>
        <v>0</v>
      </c>
      <c r="H2908" s="3" t="str">
        <f t="shared" si="230"/>
        <v/>
      </c>
      <c r="K2908" s="5" t="e">
        <f>IF('Supplier Change Request FORM Z'!$D$58="",IF(AND((#REF!=C2908),(LEFT(#REF!,1)=LEFT(E2908,1)),(LEFT(#REF!,2)=LEFT(A2908,2))),MAX($K$1:K2907)+1,0),IF(AND(('Supplier Change Request FORM Z'!$D$61=C2908),(LEFT('Supplier Change Request FORM Z'!$D$58,1)=LEFT(E2908,1)),(LEFT('Supplier Change Request FORM Z'!$D$59,2)=LEFT(A2908,2))),MAX($K$1:K2907)+1,0))</f>
        <v>#REF!</v>
      </c>
      <c r="L2908" s="3" t="str">
        <f t="shared" si="231"/>
        <v/>
      </c>
      <c r="Q2908" s="5"/>
      <c r="R2908" s="3"/>
      <c r="U2908" s="5">
        <f>IF('Supplier Change Request FORM Z'!$D$71="",IF(ISNUMBER(SEARCH(#REF!,C2908)),MAX($U$1:U2907)+1,0),IF(ISNUMBER(SEARCH('Supplier Change Request FORM Z'!$D$71,C2908)),MAX($U$1:U2907)+1,0))</f>
        <v>0</v>
      </c>
      <c r="V2908" s="3" t="str">
        <f t="shared" si="232"/>
        <v/>
      </c>
      <c r="Y2908" s="5">
        <f>IF('Supplier Change Request FORM Z'!$D$71="",IF(ISNUMBER(SEARCH(#REF!,C2908)),MAX($Y$1:Y2907)+1,0),IF(ISNUMBER(SEARCH('Supplier Change Request FORM Z'!$D$71,C2908)),MAX($Y$1:Y2907)+1,0))</f>
        <v>0</v>
      </c>
      <c r="Z2908" s="3" t="str">
        <f t="shared" si="233"/>
        <v/>
      </c>
      <c r="AE2908" s="5" t="e">
        <f>IF('Supplier Change Request FORM Z'!$D$58="",IF(LEFT(#REF!,1)="F",0,IF(AND((LEFT(#REF!,1)=LEFT(E2908,1)),(LEFT(#REF!,2)=LEFT(A2908,2))),MAX($AE$1:AE2907)+1,0)),IF(LEFT('Supplier Change Request FORM Z'!$D$58,1)="F",0,IF(AND((LEFT('Supplier Change Request FORM Z'!$D$58,1)=LEFT(E2908,1)),(LEFT('Supplier Change Request FORM Z'!$D$59,2)=LEFT(A2908,2))),MAX($AE$1:AE2907)+1,0)))</f>
        <v>#REF!</v>
      </c>
      <c r="AF2908" s="3" t="str">
        <f t="shared" si="234"/>
        <v/>
      </c>
    </row>
    <row r="2909" spans="1:32" x14ac:dyDescent="0.35">
      <c r="A2909" s="2" t="s">
        <v>4427</v>
      </c>
      <c r="B2909" s="2" t="s">
        <v>4510</v>
      </c>
      <c r="C2909" s="2" t="s">
        <v>4504</v>
      </c>
      <c r="D2909" s="2" t="s">
        <v>4510</v>
      </c>
      <c r="E2909" s="2" t="s">
        <v>9644</v>
      </c>
      <c r="G2909" s="5">
        <f>IF('Supplier Change Request FORM Z'!$D$61="",IF(ISNUMBER(SEARCH(#REF!,C2909)),MAX($G$1:G2908)+1,0),IF(ISNUMBER(SEARCH('Supplier Change Request FORM Z'!$D$61,C2909)),MAX($G$1:G2908)+1,0))</f>
        <v>0</v>
      </c>
      <c r="H2909" s="3" t="str">
        <f t="shared" si="230"/>
        <v/>
      </c>
      <c r="K2909" s="5" t="e">
        <f>IF('Supplier Change Request FORM Z'!$D$58="",IF(AND((#REF!=C2909),(LEFT(#REF!,1)=LEFT(E2909,1)),(LEFT(#REF!,2)=LEFT(A2909,2))),MAX($K$1:K2908)+1,0),IF(AND(('Supplier Change Request FORM Z'!$D$61=C2909),(LEFT('Supplier Change Request FORM Z'!$D$58,1)=LEFT(E2909,1)),(LEFT('Supplier Change Request FORM Z'!$D$59,2)=LEFT(A2909,2))),MAX($K$1:K2908)+1,0))</f>
        <v>#REF!</v>
      </c>
      <c r="L2909" s="3" t="str">
        <f t="shared" si="231"/>
        <v/>
      </c>
      <c r="Q2909" s="5"/>
      <c r="R2909" s="3"/>
      <c r="U2909" s="5">
        <f>IF('Supplier Change Request FORM Z'!$D$71="",IF(ISNUMBER(SEARCH(#REF!,C2909)),MAX($U$1:U2908)+1,0),IF(ISNUMBER(SEARCH('Supplier Change Request FORM Z'!$D$71,C2909)),MAX($U$1:U2908)+1,0))</f>
        <v>0</v>
      </c>
      <c r="V2909" s="3" t="str">
        <f t="shared" si="232"/>
        <v/>
      </c>
      <c r="Y2909" s="5">
        <f>IF('Supplier Change Request FORM Z'!$D$71="",IF(ISNUMBER(SEARCH(#REF!,C2909)),MAX($Y$1:Y2908)+1,0),IF(ISNUMBER(SEARCH('Supplier Change Request FORM Z'!$D$71,C2909)),MAX($Y$1:Y2908)+1,0))</f>
        <v>0</v>
      </c>
      <c r="Z2909" s="3" t="str">
        <f t="shared" si="233"/>
        <v/>
      </c>
      <c r="AE2909" s="5" t="e">
        <f>IF('Supplier Change Request FORM Z'!$D$58="",IF(LEFT(#REF!,1)="F",0,IF(AND((LEFT(#REF!,1)=LEFT(E2909,1)),(LEFT(#REF!,2)=LEFT(A2909,2))),MAX($AE$1:AE2908)+1,0)),IF(LEFT('Supplier Change Request FORM Z'!$D$58,1)="F",0,IF(AND((LEFT('Supplier Change Request FORM Z'!$D$58,1)=LEFT(E2909,1)),(LEFT('Supplier Change Request FORM Z'!$D$59,2)=LEFT(A2909,2))),MAX($AE$1:AE2908)+1,0)))</f>
        <v>#REF!</v>
      </c>
      <c r="AF2909" s="3" t="str">
        <f t="shared" si="234"/>
        <v/>
      </c>
    </row>
    <row r="2910" spans="1:32" x14ac:dyDescent="0.35">
      <c r="A2910" s="2" t="s">
        <v>4427</v>
      </c>
      <c r="B2910" s="2" t="s">
        <v>4523</v>
      </c>
      <c r="C2910" s="2" t="s">
        <v>4504</v>
      </c>
      <c r="D2910" s="2" t="s">
        <v>4523</v>
      </c>
      <c r="E2910" s="2" t="s">
        <v>9644</v>
      </c>
      <c r="G2910" s="5">
        <f>IF('Supplier Change Request FORM Z'!$D$61="",IF(ISNUMBER(SEARCH(#REF!,C2910)),MAX($G$1:G2909)+1,0),IF(ISNUMBER(SEARCH('Supplier Change Request FORM Z'!$D$61,C2910)),MAX($G$1:G2909)+1,0))</f>
        <v>0</v>
      </c>
      <c r="H2910" s="3" t="str">
        <f t="shared" si="230"/>
        <v/>
      </c>
      <c r="K2910" s="5" t="e">
        <f>IF('Supplier Change Request FORM Z'!$D$58="",IF(AND((#REF!=C2910),(LEFT(#REF!,1)=LEFT(E2910,1)),(LEFT(#REF!,2)=LEFT(A2910,2))),MAX($K$1:K2909)+1,0),IF(AND(('Supplier Change Request FORM Z'!$D$61=C2910),(LEFT('Supplier Change Request FORM Z'!$D$58,1)=LEFT(E2910,1)),(LEFT('Supplier Change Request FORM Z'!$D$59,2)=LEFT(A2910,2))),MAX($K$1:K2909)+1,0))</f>
        <v>#REF!</v>
      </c>
      <c r="L2910" s="3" t="str">
        <f t="shared" si="231"/>
        <v/>
      </c>
      <c r="Q2910" s="5"/>
      <c r="R2910" s="3"/>
      <c r="U2910" s="5">
        <f>IF('Supplier Change Request FORM Z'!$D$71="",IF(ISNUMBER(SEARCH(#REF!,C2910)),MAX($U$1:U2909)+1,0),IF(ISNUMBER(SEARCH('Supplier Change Request FORM Z'!$D$71,C2910)),MAX($U$1:U2909)+1,0))</f>
        <v>0</v>
      </c>
      <c r="V2910" s="3" t="str">
        <f t="shared" si="232"/>
        <v/>
      </c>
      <c r="Y2910" s="5">
        <f>IF('Supplier Change Request FORM Z'!$D$71="",IF(ISNUMBER(SEARCH(#REF!,C2910)),MAX($Y$1:Y2909)+1,0),IF(ISNUMBER(SEARCH('Supplier Change Request FORM Z'!$D$71,C2910)),MAX($Y$1:Y2909)+1,0))</f>
        <v>0</v>
      </c>
      <c r="Z2910" s="3" t="str">
        <f t="shared" si="233"/>
        <v/>
      </c>
      <c r="AE2910" s="5" t="e">
        <f>IF('Supplier Change Request FORM Z'!$D$58="",IF(LEFT(#REF!,1)="F",0,IF(AND((LEFT(#REF!,1)=LEFT(E2910,1)),(LEFT(#REF!,2)=LEFT(A2910,2))),MAX($AE$1:AE2909)+1,0)),IF(LEFT('Supplier Change Request FORM Z'!$D$58,1)="F",0,IF(AND((LEFT('Supplier Change Request FORM Z'!$D$58,1)=LEFT(E2910,1)),(LEFT('Supplier Change Request FORM Z'!$D$59,2)=LEFT(A2910,2))),MAX($AE$1:AE2909)+1,0)))</f>
        <v>#REF!</v>
      </c>
      <c r="AF2910" s="3" t="str">
        <f t="shared" si="234"/>
        <v/>
      </c>
    </row>
    <row r="2911" spans="1:32" x14ac:dyDescent="0.35">
      <c r="A2911" s="2" t="s">
        <v>4427</v>
      </c>
      <c r="B2911" s="2" t="s">
        <v>4509</v>
      </c>
      <c r="C2911" s="2" t="s">
        <v>4504</v>
      </c>
      <c r="D2911" s="2" t="s">
        <v>4509</v>
      </c>
      <c r="E2911" s="2" t="s">
        <v>9644</v>
      </c>
      <c r="G2911" s="5">
        <f>IF('Supplier Change Request FORM Z'!$D$61="",IF(ISNUMBER(SEARCH(#REF!,C2911)),MAX($G$1:G2910)+1,0),IF(ISNUMBER(SEARCH('Supplier Change Request FORM Z'!$D$61,C2911)),MAX($G$1:G2910)+1,0))</f>
        <v>0</v>
      </c>
      <c r="H2911" s="3" t="str">
        <f t="shared" si="230"/>
        <v/>
      </c>
      <c r="K2911" s="5" t="e">
        <f>IF('Supplier Change Request FORM Z'!$D$58="",IF(AND((#REF!=C2911),(LEFT(#REF!,1)=LEFT(E2911,1)),(LEFT(#REF!,2)=LEFT(A2911,2))),MAX($K$1:K2910)+1,0),IF(AND(('Supplier Change Request FORM Z'!$D$61=C2911),(LEFT('Supplier Change Request FORM Z'!$D$58,1)=LEFT(E2911,1)),(LEFT('Supplier Change Request FORM Z'!$D$59,2)=LEFT(A2911,2))),MAX($K$1:K2910)+1,0))</f>
        <v>#REF!</v>
      </c>
      <c r="L2911" s="3" t="str">
        <f t="shared" si="231"/>
        <v/>
      </c>
      <c r="Q2911" s="5"/>
      <c r="R2911" s="3"/>
      <c r="U2911" s="5">
        <f>IF('Supplier Change Request FORM Z'!$D$71="",IF(ISNUMBER(SEARCH(#REF!,C2911)),MAX($U$1:U2910)+1,0),IF(ISNUMBER(SEARCH('Supplier Change Request FORM Z'!$D$71,C2911)),MAX($U$1:U2910)+1,0))</f>
        <v>0</v>
      </c>
      <c r="V2911" s="3" t="str">
        <f t="shared" si="232"/>
        <v/>
      </c>
      <c r="Y2911" s="5">
        <f>IF('Supplier Change Request FORM Z'!$D$71="",IF(ISNUMBER(SEARCH(#REF!,C2911)),MAX($Y$1:Y2910)+1,0),IF(ISNUMBER(SEARCH('Supplier Change Request FORM Z'!$D$71,C2911)),MAX($Y$1:Y2910)+1,0))</f>
        <v>0</v>
      </c>
      <c r="Z2911" s="3" t="str">
        <f t="shared" si="233"/>
        <v/>
      </c>
      <c r="AE2911" s="5" t="e">
        <f>IF('Supplier Change Request FORM Z'!$D$58="",IF(LEFT(#REF!,1)="F",0,IF(AND((LEFT(#REF!,1)=LEFT(E2911,1)),(LEFT(#REF!,2)=LEFT(A2911,2))),MAX($AE$1:AE2910)+1,0)),IF(LEFT('Supplier Change Request FORM Z'!$D$58,1)="F",0,IF(AND((LEFT('Supplier Change Request FORM Z'!$D$58,1)=LEFT(E2911,1)),(LEFT('Supplier Change Request FORM Z'!$D$59,2)=LEFT(A2911,2))),MAX($AE$1:AE2910)+1,0)))</f>
        <v>#REF!</v>
      </c>
      <c r="AF2911" s="3" t="str">
        <f t="shared" si="234"/>
        <v/>
      </c>
    </row>
    <row r="2912" spans="1:32" x14ac:dyDescent="0.35">
      <c r="A2912" s="2" t="s">
        <v>4427</v>
      </c>
      <c r="B2912" s="2" t="s">
        <v>4518</v>
      </c>
      <c r="C2912" s="2" t="s">
        <v>4504</v>
      </c>
      <c r="D2912" s="2" t="s">
        <v>4518</v>
      </c>
      <c r="E2912" s="2" t="s">
        <v>9644</v>
      </c>
      <c r="G2912" s="5">
        <f>IF('Supplier Change Request FORM Z'!$D$61="",IF(ISNUMBER(SEARCH(#REF!,C2912)),MAX($G$1:G2911)+1,0),IF(ISNUMBER(SEARCH('Supplier Change Request FORM Z'!$D$61,C2912)),MAX($G$1:G2911)+1,0))</f>
        <v>0</v>
      </c>
      <c r="H2912" s="3" t="str">
        <f t="shared" si="230"/>
        <v/>
      </c>
      <c r="K2912" s="5" t="e">
        <f>IF('Supplier Change Request FORM Z'!$D$58="",IF(AND((#REF!=C2912),(LEFT(#REF!,1)=LEFT(E2912,1)),(LEFT(#REF!,2)=LEFT(A2912,2))),MAX($K$1:K2911)+1,0),IF(AND(('Supplier Change Request FORM Z'!$D$61=C2912),(LEFT('Supplier Change Request FORM Z'!$D$58,1)=LEFT(E2912,1)),(LEFT('Supplier Change Request FORM Z'!$D$59,2)=LEFT(A2912,2))),MAX($K$1:K2911)+1,0))</f>
        <v>#REF!</v>
      </c>
      <c r="L2912" s="3" t="str">
        <f t="shared" si="231"/>
        <v/>
      </c>
      <c r="Q2912" s="5"/>
      <c r="R2912" s="3"/>
      <c r="U2912" s="5">
        <f>IF('Supplier Change Request FORM Z'!$D$71="",IF(ISNUMBER(SEARCH(#REF!,C2912)),MAX($U$1:U2911)+1,0),IF(ISNUMBER(SEARCH('Supplier Change Request FORM Z'!$D$71,C2912)),MAX($U$1:U2911)+1,0))</f>
        <v>0</v>
      </c>
      <c r="V2912" s="3" t="str">
        <f t="shared" si="232"/>
        <v/>
      </c>
      <c r="Y2912" s="5">
        <f>IF('Supplier Change Request FORM Z'!$D$71="",IF(ISNUMBER(SEARCH(#REF!,C2912)),MAX($Y$1:Y2911)+1,0),IF(ISNUMBER(SEARCH('Supplier Change Request FORM Z'!$D$71,C2912)),MAX($Y$1:Y2911)+1,0))</f>
        <v>0</v>
      </c>
      <c r="Z2912" s="3" t="str">
        <f t="shared" si="233"/>
        <v/>
      </c>
      <c r="AE2912" s="5" t="e">
        <f>IF('Supplier Change Request FORM Z'!$D$58="",IF(LEFT(#REF!,1)="F",0,IF(AND((LEFT(#REF!,1)=LEFT(E2912,1)),(LEFT(#REF!,2)=LEFT(A2912,2))),MAX($AE$1:AE2911)+1,0)),IF(LEFT('Supplier Change Request FORM Z'!$D$58,1)="F",0,IF(AND((LEFT('Supplier Change Request FORM Z'!$D$58,1)=LEFT(E2912,1)),(LEFT('Supplier Change Request FORM Z'!$D$59,2)=LEFT(A2912,2))),MAX($AE$1:AE2911)+1,0)))</f>
        <v>#REF!</v>
      </c>
      <c r="AF2912" s="3" t="str">
        <f t="shared" si="234"/>
        <v/>
      </c>
    </row>
    <row r="2913" spans="1:32" x14ac:dyDescent="0.35">
      <c r="A2913" s="2" t="s">
        <v>4427</v>
      </c>
      <c r="B2913" s="2" t="s">
        <v>4506</v>
      </c>
      <c r="C2913" s="2" t="s">
        <v>4504</v>
      </c>
      <c r="D2913" s="2" t="s">
        <v>4506</v>
      </c>
      <c r="E2913" s="2" t="s">
        <v>9644</v>
      </c>
      <c r="G2913" s="5">
        <f>IF('Supplier Change Request FORM Z'!$D$61="",IF(ISNUMBER(SEARCH(#REF!,C2913)),MAX($G$1:G2912)+1,0),IF(ISNUMBER(SEARCH('Supplier Change Request FORM Z'!$D$61,C2913)),MAX($G$1:G2912)+1,0))</f>
        <v>0</v>
      </c>
      <c r="H2913" s="3" t="str">
        <f t="shared" si="230"/>
        <v/>
      </c>
      <c r="K2913" s="5" t="e">
        <f>IF('Supplier Change Request FORM Z'!$D$58="",IF(AND((#REF!=C2913),(LEFT(#REF!,1)=LEFT(E2913,1)),(LEFT(#REF!,2)=LEFT(A2913,2))),MAX($K$1:K2912)+1,0),IF(AND(('Supplier Change Request FORM Z'!$D$61=C2913),(LEFT('Supplier Change Request FORM Z'!$D$58,1)=LEFT(E2913,1)),(LEFT('Supplier Change Request FORM Z'!$D$59,2)=LEFT(A2913,2))),MAX($K$1:K2912)+1,0))</f>
        <v>#REF!</v>
      </c>
      <c r="L2913" s="3" t="str">
        <f t="shared" si="231"/>
        <v/>
      </c>
      <c r="Q2913" s="5"/>
      <c r="R2913" s="3"/>
      <c r="U2913" s="5">
        <f>IF('Supplier Change Request FORM Z'!$D$71="",IF(ISNUMBER(SEARCH(#REF!,C2913)),MAX($U$1:U2912)+1,0),IF(ISNUMBER(SEARCH('Supplier Change Request FORM Z'!$D$71,C2913)),MAX($U$1:U2912)+1,0))</f>
        <v>0</v>
      </c>
      <c r="V2913" s="3" t="str">
        <f t="shared" si="232"/>
        <v/>
      </c>
      <c r="Y2913" s="5">
        <f>IF('Supplier Change Request FORM Z'!$D$71="",IF(ISNUMBER(SEARCH(#REF!,C2913)),MAX($Y$1:Y2912)+1,0),IF(ISNUMBER(SEARCH('Supplier Change Request FORM Z'!$D$71,C2913)),MAX($Y$1:Y2912)+1,0))</f>
        <v>0</v>
      </c>
      <c r="Z2913" s="3" t="str">
        <f t="shared" si="233"/>
        <v/>
      </c>
      <c r="AE2913" s="5" t="e">
        <f>IF('Supplier Change Request FORM Z'!$D$58="",IF(LEFT(#REF!,1)="F",0,IF(AND((LEFT(#REF!,1)=LEFT(E2913,1)),(LEFT(#REF!,2)=LEFT(A2913,2))),MAX($AE$1:AE2912)+1,0)),IF(LEFT('Supplier Change Request FORM Z'!$D$58,1)="F",0,IF(AND((LEFT('Supplier Change Request FORM Z'!$D$58,1)=LEFT(E2913,1)),(LEFT('Supplier Change Request FORM Z'!$D$59,2)=LEFT(A2913,2))),MAX($AE$1:AE2912)+1,0)))</f>
        <v>#REF!</v>
      </c>
      <c r="AF2913" s="3" t="str">
        <f t="shared" si="234"/>
        <v/>
      </c>
    </row>
    <row r="2914" spans="1:32" x14ac:dyDescent="0.35">
      <c r="A2914" s="2" t="s">
        <v>4427</v>
      </c>
      <c r="B2914" s="2" t="s">
        <v>4522</v>
      </c>
      <c r="C2914" s="2" t="s">
        <v>4504</v>
      </c>
      <c r="D2914" s="2" t="s">
        <v>4522</v>
      </c>
      <c r="E2914" s="2" t="s">
        <v>9644</v>
      </c>
      <c r="G2914" s="5">
        <f>IF('Supplier Change Request FORM Z'!$D$61="",IF(ISNUMBER(SEARCH(#REF!,C2914)),MAX($G$1:G2913)+1,0),IF(ISNUMBER(SEARCH('Supplier Change Request FORM Z'!$D$61,C2914)),MAX($G$1:G2913)+1,0))</f>
        <v>0</v>
      </c>
      <c r="H2914" s="3" t="str">
        <f t="shared" si="230"/>
        <v/>
      </c>
      <c r="K2914" s="5" t="e">
        <f>IF('Supplier Change Request FORM Z'!$D$58="",IF(AND((#REF!=C2914),(LEFT(#REF!,1)=LEFT(E2914,1)),(LEFT(#REF!,2)=LEFT(A2914,2))),MAX($K$1:K2913)+1,0),IF(AND(('Supplier Change Request FORM Z'!$D$61=C2914),(LEFT('Supplier Change Request FORM Z'!$D$58,1)=LEFT(E2914,1)),(LEFT('Supplier Change Request FORM Z'!$D$59,2)=LEFT(A2914,2))),MAX($K$1:K2913)+1,0))</f>
        <v>#REF!</v>
      </c>
      <c r="L2914" s="3" t="str">
        <f t="shared" si="231"/>
        <v/>
      </c>
      <c r="Q2914" s="5"/>
      <c r="R2914" s="3"/>
      <c r="U2914" s="5">
        <f>IF('Supplier Change Request FORM Z'!$D$71="",IF(ISNUMBER(SEARCH(#REF!,C2914)),MAX($U$1:U2913)+1,0),IF(ISNUMBER(SEARCH('Supplier Change Request FORM Z'!$D$71,C2914)),MAX($U$1:U2913)+1,0))</f>
        <v>0</v>
      </c>
      <c r="V2914" s="3" t="str">
        <f t="shared" si="232"/>
        <v/>
      </c>
      <c r="Y2914" s="5">
        <f>IF('Supplier Change Request FORM Z'!$D$71="",IF(ISNUMBER(SEARCH(#REF!,C2914)),MAX($Y$1:Y2913)+1,0),IF(ISNUMBER(SEARCH('Supplier Change Request FORM Z'!$D$71,C2914)),MAX($Y$1:Y2913)+1,0))</f>
        <v>0</v>
      </c>
      <c r="Z2914" s="3" t="str">
        <f t="shared" si="233"/>
        <v/>
      </c>
      <c r="AE2914" s="5" t="e">
        <f>IF('Supplier Change Request FORM Z'!$D$58="",IF(LEFT(#REF!,1)="F",0,IF(AND((LEFT(#REF!,1)=LEFT(E2914,1)),(LEFT(#REF!,2)=LEFT(A2914,2))),MAX($AE$1:AE2913)+1,0)),IF(LEFT('Supplier Change Request FORM Z'!$D$58,1)="F",0,IF(AND((LEFT('Supplier Change Request FORM Z'!$D$58,1)=LEFT(E2914,1)),(LEFT('Supplier Change Request FORM Z'!$D$59,2)=LEFT(A2914,2))),MAX($AE$1:AE2913)+1,0)))</f>
        <v>#REF!</v>
      </c>
      <c r="AF2914" s="3" t="str">
        <f t="shared" si="234"/>
        <v/>
      </c>
    </row>
    <row r="2915" spans="1:32" x14ac:dyDescent="0.35">
      <c r="A2915" s="2" t="s">
        <v>4427</v>
      </c>
      <c r="B2915" s="2" t="s">
        <v>4520</v>
      </c>
      <c r="C2915" s="2" t="s">
        <v>4504</v>
      </c>
      <c r="D2915" s="2" t="s">
        <v>4520</v>
      </c>
      <c r="E2915" s="2" t="s">
        <v>9644</v>
      </c>
      <c r="G2915" s="5">
        <f>IF('Supplier Change Request FORM Z'!$D$61="",IF(ISNUMBER(SEARCH(#REF!,C2915)),MAX($G$1:G2914)+1,0),IF(ISNUMBER(SEARCH('Supplier Change Request FORM Z'!$D$61,C2915)),MAX($G$1:G2914)+1,0))</f>
        <v>0</v>
      </c>
      <c r="H2915" s="3" t="str">
        <f t="shared" si="230"/>
        <v/>
      </c>
      <c r="K2915" s="5" t="e">
        <f>IF('Supplier Change Request FORM Z'!$D$58="",IF(AND((#REF!=C2915),(LEFT(#REF!,1)=LEFT(E2915,1)),(LEFT(#REF!,2)=LEFT(A2915,2))),MAX($K$1:K2914)+1,0),IF(AND(('Supplier Change Request FORM Z'!$D$61=C2915),(LEFT('Supplier Change Request FORM Z'!$D$58,1)=LEFT(E2915,1)),(LEFT('Supplier Change Request FORM Z'!$D$59,2)=LEFT(A2915,2))),MAX($K$1:K2914)+1,0))</f>
        <v>#REF!</v>
      </c>
      <c r="L2915" s="3" t="str">
        <f t="shared" si="231"/>
        <v/>
      </c>
      <c r="Q2915" s="5"/>
      <c r="R2915" s="3"/>
      <c r="U2915" s="5">
        <f>IF('Supplier Change Request FORM Z'!$D$71="",IF(ISNUMBER(SEARCH(#REF!,C2915)),MAX($U$1:U2914)+1,0),IF(ISNUMBER(SEARCH('Supplier Change Request FORM Z'!$D$71,C2915)),MAX($U$1:U2914)+1,0))</f>
        <v>0</v>
      </c>
      <c r="V2915" s="3" t="str">
        <f t="shared" si="232"/>
        <v/>
      </c>
      <c r="Y2915" s="5">
        <f>IF('Supplier Change Request FORM Z'!$D$71="",IF(ISNUMBER(SEARCH(#REF!,C2915)),MAX($Y$1:Y2914)+1,0),IF(ISNUMBER(SEARCH('Supplier Change Request FORM Z'!$D$71,C2915)),MAX($Y$1:Y2914)+1,0))</f>
        <v>0</v>
      </c>
      <c r="Z2915" s="3" t="str">
        <f t="shared" si="233"/>
        <v/>
      </c>
      <c r="AE2915" s="5" t="e">
        <f>IF('Supplier Change Request FORM Z'!$D$58="",IF(LEFT(#REF!,1)="F",0,IF(AND((LEFT(#REF!,1)=LEFT(E2915,1)),(LEFT(#REF!,2)=LEFT(A2915,2))),MAX($AE$1:AE2914)+1,0)),IF(LEFT('Supplier Change Request FORM Z'!$D$58,1)="F",0,IF(AND((LEFT('Supplier Change Request FORM Z'!$D$58,1)=LEFT(E2915,1)),(LEFT('Supplier Change Request FORM Z'!$D$59,2)=LEFT(A2915,2))),MAX($AE$1:AE2914)+1,0)))</f>
        <v>#REF!</v>
      </c>
      <c r="AF2915" s="3" t="str">
        <f t="shared" si="234"/>
        <v/>
      </c>
    </row>
    <row r="2916" spans="1:32" x14ac:dyDescent="0.35">
      <c r="A2916" s="2" t="s">
        <v>4427</v>
      </c>
      <c r="B2916" s="2" t="s">
        <v>4505</v>
      </c>
      <c r="C2916" s="2" t="s">
        <v>4504</v>
      </c>
      <c r="D2916" s="2" t="s">
        <v>4505</v>
      </c>
      <c r="E2916" s="2" t="s">
        <v>9644</v>
      </c>
      <c r="G2916" s="5">
        <f>IF('Supplier Change Request FORM Z'!$D$61="",IF(ISNUMBER(SEARCH(#REF!,C2916)),MAX($G$1:G2915)+1,0),IF(ISNUMBER(SEARCH('Supplier Change Request FORM Z'!$D$61,C2916)),MAX($G$1:G2915)+1,0))</f>
        <v>0</v>
      </c>
      <c r="H2916" s="3" t="str">
        <f t="shared" si="230"/>
        <v/>
      </c>
      <c r="K2916" s="5" t="e">
        <f>IF('Supplier Change Request FORM Z'!$D$58="",IF(AND((#REF!=C2916),(LEFT(#REF!,1)=LEFT(E2916,1)),(LEFT(#REF!,2)=LEFT(A2916,2))),MAX($K$1:K2915)+1,0),IF(AND(('Supplier Change Request FORM Z'!$D$61=C2916),(LEFT('Supplier Change Request FORM Z'!$D$58,1)=LEFT(E2916,1)),(LEFT('Supplier Change Request FORM Z'!$D$59,2)=LEFT(A2916,2))),MAX($K$1:K2915)+1,0))</f>
        <v>#REF!</v>
      </c>
      <c r="L2916" s="3" t="str">
        <f t="shared" si="231"/>
        <v/>
      </c>
      <c r="Q2916" s="5"/>
      <c r="R2916" s="3"/>
      <c r="U2916" s="5">
        <f>IF('Supplier Change Request FORM Z'!$D$71="",IF(ISNUMBER(SEARCH(#REF!,C2916)),MAX($U$1:U2915)+1,0),IF(ISNUMBER(SEARCH('Supplier Change Request FORM Z'!$D$71,C2916)),MAX($U$1:U2915)+1,0))</f>
        <v>0</v>
      </c>
      <c r="V2916" s="3" t="str">
        <f t="shared" si="232"/>
        <v/>
      </c>
      <c r="Y2916" s="5">
        <f>IF('Supplier Change Request FORM Z'!$D$71="",IF(ISNUMBER(SEARCH(#REF!,C2916)),MAX($Y$1:Y2915)+1,0),IF(ISNUMBER(SEARCH('Supplier Change Request FORM Z'!$D$71,C2916)),MAX($Y$1:Y2915)+1,0))</f>
        <v>0</v>
      </c>
      <c r="Z2916" s="3" t="str">
        <f t="shared" si="233"/>
        <v/>
      </c>
      <c r="AE2916" s="5" t="e">
        <f>IF('Supplier Change Request FORM Z'!$D$58="",IF(LEFT(#REF!,1)="F",0,IF(AND((LEFT(#REF!,1)=LEFT(E2916,1)),(LEFT(#REF!,2)=LEFT(A2916,2))),MAX($AE$1:AE2915)+1,0)),IF(LEFT('Supplier Change Request FORM Z'!$D$58,1)="F",0,IF(AND((LEFT('Supplier Change Request FORM Z'!$D$58,1)=LEFT(E2916,1)),(LEFT('Supplier Change Request FORM Z'!$D$59,2)=LEFT(A2916,2))),MAX($AE$1:AE2915)+1,0)))</f>
        <v>#REF!</v>
      </c>
      <c r="AF2916" s="3" t="str">
        <f t="shared" si="234"/>
        <v/>
      </c>
    </row>
    <row r="2917" spans="1:32" x14ac:dyDescent="0.35">
      <c r="A2917" s="2" t="s">
        <v>4427</v>
      </c>
      <c r="B2917" s="2" t="s">
        <v>4524</v>
      </c>
      <c r="C2917" s="2" t="s">
        <v>4504</v>
      </c>
      <c r="D2917" s="2" t="s">
        <v>4524</v>
      </c>
      <c r="E2917" s="2" t="s">
        <v>9644</v>
      </c>
      <c r="G2917" s="5">
        <f>IF('Supplier Change Request FORM Z'!$D$61="",IF(ISNUMBER(SEARCH(#REF!,C2917)),MAX($G$1:G2916)+1,0),IF(ISNUMBER(SEARCH('Supplier Change Request FORM Z'!$D$61,C2917)),MAX($G$1:G2916)+1,0))</f>
        <v>0</v>
      </c>
      <c r="H2917" s="3" t="str">
        <f t="shared" si="230"/>
        <v/>
      </c>
      <c r="K2917" s="5" t="e">
        <f>IF('Supplier Change Request FORM Z'!$D$58="",IF(AND((#REF!=C2917),(LEFT(#REF!,1)=LEFT(E2917,1)),(LEFT(#REF!,2)=LEFT(A2917,2))),MAX($K$1:K2916)+1,0),IF(AND(('Supplier Change Request FORM Z'!$D$61=C2917),(LEFT('Supplier Change Request FORM Z'!$D$58,1)=LEFT(E2917,1)),(LEFT('Supplier Change Request FORM Z'!$D$59,2)=LEFT(A2917,2))),MAX($K$1:K2916)+1,0))</f>
        <v>#REF!</v>
      </c>
      <c r="L2917" s="3" t="str">
        <f t="shared" si="231"/>
        <v/>
      </c>
      <c r="Q2917" s="5"/>
      <c r="R2917" s="3"/>
      <c r="U2917" s="5">
        <f>IF('Supplier Change Request FORM Z'!$D$71="",IF(ISNUMBER(SEARCH(#REF!,C2917)),MAX($U$1:U2916)+1,0),IF(ISNUMBER(SEARCH('Supplier Change Request FORM Z'!$D$71,C2917)),MAX($U$1:U2916)+1,0))</f>
        <v>0</v>
      </c>
      <c r="V2917" s="3" t="str">
        <f t="shared" si="232"/>
        <v/>
      </c>
      <c r="Y2917" s="5">
        <f>IF('Supplier Change Request FORM Z'!$D$71="",IF(ISNUMBER(SEARCH(#REF!,C2917)),MAX($Y$1:Y2916)+1,0),IF(ISNUMBER(SEARCH('Supplier Change Request FORM Z'!$D$71,C2917)),MAX($Y$1:Y2916)+1,0))</f>
        <v>0</v>
      </c>
      <c r="Z2917" s="3" t="str">
        <f t="shared" si="233"/>
        <v/>
      </c>
      <c r="AE2917" s="5" t="e">
        <f>IF('Supplier Change Request FORM Z'!$D$58="",IF(LEFT(#REF!,1)="F",0,IF(AND((LEFT(#REF!,1)=LEFT(E2917,1)),(LEFT(#REF!,2)=LEFT(A2917,2))),MAX($AE$1:AE2916)+1,0)),IF(LEFT('Supplier Change Request FORM Z'!$D$58,1)="F",0,IF(AND((LEFT('Supplier Change Request FORM Z'!$D$58,1)=LEFT(E2917,1)),(LEFT('Supplier Change Request FORM Z'!$D$59,2)=LEFT(A2917,2))),MAX($AE$1:AE2916)+1,0)))</f>
        <v>#REF!</v>
      </c>
      <c r="AF2917" s="3" t="str">
        <f t="shared" si="234"/>
        <v/>
      </c>
    </row>
    <row r="2918" spans="1:32" x14ac:dyDescent="0.35">
      <c r="A2918" s="2" t="s">
        <v>4427</v>
      </c>
      <c r="B2918" s="2" t="s">
        <v>9701</v>
      </c>
      <c r="C2918" s="2" t="s">
        <v>4504</v>
      </c>
      <c r="D2918" s="2" t="s">
        <v>9701</v>
      </c>
      <c r="E2918" s="2" t="s">
        <v>9644</v>
      </c>
      <c r="G2918" s="5">
        <f>IF('Supplier Change Request FORM Z'!$D$61="",IF(ISNUMBER(SEARCH(#REF!,C2918)),MAX($G$1:G2917)+1,0),IF(ISNUMBER(SEARCH('Supplier Change Request FORM Z'!$D$61,C2918)),MAX($G$1:G2917)+1,0))</f>
        <v>0</v>
      </c>
      <c r="H2918" s="3" t="str">
        <f t="shared" si="230"/>
        <v/>
      </c>
      <c r="K2918" s="5" t="e">
        <f>IF('Supplier Change Request FORM Z'!$D$58="",IF(AND((#REF!=C2918),(LEFT(#REF!,1)=LEFT(E2918,1)),(LEFT(#REF!,2)=LEFT(A2918,2))),MAX($K$1:K2917)+1,0),IF(AND(('Supplier Change Request FORM Z'!$D$61=C2918),(LEFT('Supplier Change Request FORM Z'!$D$58,1)=LEFT(E2918,1)),(LEFT('Supplier Change Request FORM Z'!$D$59,2)=LEFT(A2918,2))),MAX($K$1:K2917)+1,0))</f>
        <v>#REF!</v>
      </c>
      <c r="L2918" s="3" t="str">
        <f t="shared" si="231"/>
        <v/>
      </c>
      <c r="Q2918" s="5"/>
      <c r="R2918" s="3"/>
      <c r="U2918" s="5">
        <f>IF('Supplier Change Request FORM Z'!$D$71="",IF(ISNUMBER(SEARCH(#REF!,C2918)),MAX($U$1:U2917)+1,0),IF(ISNUMBER(SEARCH('Supplier Change Request FORM Z'!$D$71,C2918)),MAX($U$1:U2917)+1,0))</f>
        <v>0</v>
      </c>
      <c r="V2918" s="3" t="str">
        <f t="shared" si="232"/>
        <v/>
      </c>
      <c r="Y2918" s="5">
        <f>IF('Supplier Change Request FORM Z'!$D$71="",IF(ISNUMBER(SEARCH(#REF!,C2918)),MAX($Y$1:Y2917)+1,0),IF(ISNUMBER(SEARCH('Supplier Change Request FORM Z'!$D$71,C2918)),MAX($Y$1:Y2917)+1,0))</f>
        <v>0</v>
      </c>
      <c r="Z2918" s="3" t="str">
        <f t="shared" si="233"/>
        <v/>
      </c>
      <c r="AE2918" s="5" t="e">
        <f>IF('Supplier Change Request FORM Z'!$D$58="",IF(LEFT(#REF!,1)="F",0,IF(AND((LEFT(#REF!,1)=LEFT(E2918,1)),(LEFT(#REF!,2)=LEFT(A2918,2))),MAX($AE$1:AE2917)+1,0)),IF(LEFT('Supplier Change Request FORM Z'!$D$58,1)="F",0,IF(AND((LEFT('Supplier Change Request FORM Z'!$D$58,1)=LEFT(E2918,1)),(LEFT('Supplier Change Request FORM Z'!$D$59,2)=LEFT(A2918,2))),MAX($AE$1:AE2917)+1,0)))</f>
        <v>#REF!</v>
      </c>
      <c r="AF2918" s="3" t="str">
        <f t="shared" si="234"/>
        <v/>
      </c>
    </row>
    <row r="2919" spans="1:32" x14ac:dyDescent="0.35">
      <c r="A2919" s="2" t="s">
        <v>4427</v>
      </c>
      <c r="B2919" s="2" t="s">
        <v>9702</v>
      </c>
      <c r="C2919" s="2" t="s">
        <v>4504</v>
      </c>
      <c r="D2919" s="2" t="s">
        <v>9702</v>
      </c>
      <c r="E2919" s="2" t="s">
        <v>9644</v>
      </c>
      <c r="G2919" s="5">
        <f>IF('Supplier Change Request FORM Z'!$D$61="",IF(ISNUMBER(SEARCH(#REF!,C2919)),MAX($G$1:G2918)+1,0),IF(ISNUMBER(SEARCH('Supplier Change Request FORM Z'!$D$61,C2919)),MAX($G$1:G2918)+1,0))</f>
        <v>0</v>
      </c>
      <c r="H2919" s="3" t="str">
        <f t="shared" si="230"/>
        <v/>
      </c>
      <c r="K2919" s="5" t="e">
        <f>IF('Supplier Change Request FORM Z'!$D$58="",IF(AND((#REF!=C2919),(LEFT(#REF!,1)=LEFT(E2919,1)),(LEFT(#REF!,2)=LEFT(A2919,2))),MAX($K$1:K2918)+1,0),IF(AND(('Supplier Change Request FORM Z'!$D$61=C2919),(LEFT('Supplier Change Request FORM Z'!$D$58,1)=LEFT(E2919,1)),(LEFT('Supplier Change Request FORM Z'!$D$59,2)=LEFT(A2919,2))),MAX($K$1:K2918)+1,0))</f>
        <v>#REF!</v>
      </c>
      <c r="L2919" s="3" t="str">
        <f t="shared" si="231"/>
        <v/>
      </c>
      <c r="Q2919" s="5"/>
      <c r="R2919" s="3"/>
      <c r="U2919" s="5">
        <f>IF('Supplier Change Request FORM Z'!$D$71="",IF(ISNUMBER(SEARCH(#REF!,C2919)),MAX($U$1:U2918)+1,0),IF(ISNUMBER(SEARCH('Supplier Change Request FORM Z'!$D$71,C2919)),MAX($U$1:U2918)+1,0))</f>
        <v>0</v>
      </c>
      <c r="V2919" s="3" t="str">
        <f t="shared" si="232"/>
        <v/>
      </c>
      <c r="Y2919" s="5">
        <f>IF('Supplier Change Request FORM Z'!$D$71="",IF(ISNUMBER(SEARCH(#REF!,C2919)),MAX($Y$1:Y2918)+1,0),IF(ISNUMBER(SEARCH('Supplier Change Request FORM Z'!$D$71,C2919)),MAX($Y$1:Y2918)+1,0))</f>
        <v>0</v>
      </c>
      <c r="Z2919" s="3" t="str">
        <f t="shared" si="233"/>
        <v/>
      </c>
      <c r="AE2919" s="5" t="e">
        <f>IF('Supplier Change Request FORM Z'!$D$58="",IF(LEFT(#REF!,1)="F",0,IF(AND((LEFT(#REF!,1)=LEFT(E2919,1)),(LEFT(#REF!,2)=LEFT(A2919,2))),MAX($AE$1:AE2918)+1,0)),IF(LEFT('Supplier Change Request FORM Z'!$D$58,1)="F",0,IF(AND((LEFT('Supplier Change Request FORM Z'!$D$58,1)=LEFT(E2919,1)),(LEFT('Supplier Change Request FORM Z'!$D$59,2)=LEFT(A2919,2))),MAX($AE$1:AE2918)+1,0)))</f>
        <v>#REF!</v>
      </c>
      <c r="AF2919" s="3" t="str">
        <f t="shared" si="234"/>
        <v/>
      </c>
    </row>
    <row r="2920" spans="1:32" x14ac:dyDescent="0.35">
      <c r="A2920" s="2" t="s">
        <v>4427</v>
      </c>
      <c r="B2920" s="2" t="s">
        <v>4508</v>
      </c>
      <c r="C2920" s="2" t="s">
        <v>4504</v>
      </c>
      <c r="D2920" s="2" t="s">
        <v>4508</v>
      </c>
      <c r="E2920" s="2" t="s">
        <v>9644</v>
      </c>
      <c r="G2920" s="5">
        <f>IF('Supplier Change Request FORM Z'!$D$61="",IF(ISNUMBER(SEARCH(#REF!,C2920)),MAX($G$1:G2919)+1,0),IF(ISNUMBER(SEARCH('Supplier Change Request FORM Z'!$D$61,C2920)),MAX($G$1:G2919)+1,0))</f>
        <v>0</v>
      </c>
      <c r="H2920" s="3" t="str">
        <f t="shared" si="230"/>
        <v/>
      </c>
      <c r="K2920" s="5" t="e">
        <f>IF('Supplier Change Request FORM Z'!$D$58="",IF(AND((#REF!=C2920),(LEFT(#REF!,1)=LEFT(E2920,1)),(LEFT(#REF!,2)=LEFT(A2920,2))),MAX($K$1:K2919)+1,0),IF(AND(('Supplier Change Request FORM Z'!$D$61=C2920),(LEFT('Supplier Change Request FORM Z'!$D$58,1)=LEFT(E2920,1)),(LEFT('Supplier Change Request FORM Z'!$D$59,2)=LEFT(A2920,2))),MAX($K$1:K2919)+1,0))</f>
        <v>#REF!</v>
      </c>
      <c r="L2920" s="3" t="str">
        <f t="shared" si="231"/>
        <v/>
      </c>
      <c r="Q2920" s="5"/>
      <c r="R2920" s="3"/>
      <c r="U2920" s="5">
        <f>IF('Supplier Change Request FORM Z'!$D$71="",IF(ISNUMBER(SEARCH(#REF!,C2920)),MAX($U$1:U2919)+1,0),IF(ISNUMBER(SEARCH('Supplier Change Request FORM Z'!$D$71,C2920)),MAX($U$1:U2919)+1,0))</f>
        <v>0</v>
      </c>
      <c r="V2920" s="3" t="str">
        <f t="shared" si="232"/>
        <v/>
      </c>
      <c r="Y2920" s="5">
        <f>IF('Supplier Change Request FORM Z'!$D$71="",IF(ISNUMBER(SEARCH(#REF!,C2920)),MAX($Y$1:Y2919)+1,0),IF(ISNUMBER(SEARCH('Supplier Change Request FORM Z'!$D$71,C2920)),MAX($Y$1:Y2919)+1,0))</f>
        <v>0</v>
      </c>
      <c r="Z2920" s="3" t="str">
        <f t="shared" si="233"/>
        <v/>
      </c>
      <c r="AE2920" s="5" t="e">
        <f>IF('Supplier Change Request FORM Z'!$D$58="",IF(LEFT(#REF!,1)="F",0,IF(AND((LEFT(#REF!,1)=LEFT(E2920,1)),(LEFT(#REF!,2)=LEFT(A2920,2))),MAX($AE$1:AE2919)+1,0)),IF(LEFT('Supplier Change Request FORM Z'!$D$58,1)="F",0,IF(AND((LEFT('Supplier Change Request FORM Z'!$D$58,1)=LEFT(E2920,1)),(LEFT('Supplier Change Request FORM Z'!$D$59,2)=LEFT(A2920,2))),MAX($AE$1:AE2919)+1,0)))</f>
        <v>#REF!</v>
      </c>
      <c r="AF2920" s="3" t="str">
        <f t="shared" si="234"/>
        <v/>
      </c>
    </row>
    <row r="2921" spans="1:32" x14ac:dyDescent="0.35">
      <c r="A2921" s="2" t="s">
        <v>4427</v>
      </c>
      <c r="B2921" s="2" t="s">
        <v>4515</v>
      </c>
      <c r="C2921" s="2" t="s">
        <v>4504</v>
      </c>
      <c r="D2921" s="2" t="s">
        <v>4515</v>
      </c>
      <c r="E2921" s="2" t="s">
        <v>9644</v>
      </c>
      <c r="G2921" s="5">
        <f>IF('Supplier Change Request FORM Z'!$D$61="",IF(ISNUMBER(SEARCH(#REF!,C2921)),MAX($G$1:G2920)+1,0),IF(ISNUMBER(SEARCH('Supplier Change Request FORM Z'!$D$61,C2921)),MAX($G$1:G2920)+1,0))</f>
        <v>0</v>
      </c>
      <c r="H2921" s="3" t="str">
        <f t="shared" si="230"/>
        <v/>
      </c>
      <c r="K2921" s="5" t="e">
        <f>IF('Supplier Change Request FORM Z'!$D$58="",IF(AND((#REF!=C2921),(LEFT(#REF!,1)=LEFT(E2921,1)),(LEFT(#REF!,2)=LEFT(A2921,2))),MAX($K$1:K2920)+1,0),IF(AND(('Supplier Change Request FORM Z'!$D$61=C2921),(LEFT('Supplier Change Request FORM Z'!$D$58,1)=LEFT(E2921,1)),(LEFT('Supplier Change Request FORM Z'!$D$59,2)=LEFT(A2921,2))),MAX($K$1:K2920)+1,0))</f>
        <v>#REF!</v>
      </c>
      <c r="L2921" s="3" t="str">
        <f t="shared" si="231"/>
        <v/>
      </c>
      <c r="Q2921" s="5"/>
      <c r="R2921" s="3"/>
      <c r="U2921" s="5">
        <f>IF('Supplier Change Request FORM Z'!$D$71="",IF(ISNUMBER(SEARCH(#REF!,C2921)),MAX($U$1:U2920)+1,0),IF(ISNUMBER(SEARCH('Supplier Change Request FORM Z'!$D$71,C2921)),MAX($U$1:U2920)+1,0))</f>
        <v>0</v>
      </c>
      <c r="V2921" s="3" t="str">
        <f t="shared" si="232"/>
        <v/>
      </c>
      <c r="Y2921" s="5">
        <f>IF('Supplier Change Request FORM Z'!$D$71="",IF(ISNUMBER(SEARCH(#REF!,C2921)),MAX($Y$1:Y2920)+1,0),IF(ISNUMBER(SEARCH('Supplier Change Request FORM Z'!$D$71,C2921)),MAX($Y$1:Y2920)+1,0))</f>
        <v>0</v>
      </c>
      <c r="Z2921" s="3" t="str">
        <f t="shared" si="233"/>
        <v/>
      </c>
      <c r="AE2921" s="5" t="e">
        <f>IF('Supplier Change Request FORM Z'!$D$58="",IF(LEFT(#REF!,1)="F",0,IF(AND((LEFT(#REF!,1)=LEFT(E2921,1)),(LEFT(#REF!,2)=LEFT(A2921,2))),MAX($AE$1:AE2920)+1,0)),IF(LEFT('Supplier Change Request FORM Z'!$D$58,1)="F",0,IF(AND((LEFT('Supplier Change Request FORM Z'!$D$58,1)=LEFT(E2921,1)),(LEFT('Supplier Change Request FORM Z'!$D$59,2)=LEFT(A2921,2))),MAX($AE$1:AE2920)+1,0)))</f>
        <v>#REF!</v>
      </c>
      <c r="AF2921" s="3" t="str">
        <f t="shared" si="234"/>
        <v/>
      </c>
    </row>
    <row r="2922" spans="1:32" x14ac:dyDescent="0.35">
      <c r="A2922" s="2" t="s">
        <v>4427</v>
      </c>
      <c r="B2922" s="2" t="s">
        <v>4516</v>
      </c>
      <c r="C2922" s="2" t="s">
        <v>4504</v>
      </c>
      <c r="D2922" s="2" t="s">
        <v>4516</v>
      </c>
      <c r="E2922" s="2" t="s">
        <v>9644</v>
      </c>
      <c r="G2922" s="5">
        <f>IF('Supplier Change Request FORM Z'!$D$61="",IF(ISNUMBER(SEARCH(#REF!,C2922)),MAX($G$1:G2921)+1,0),IF(ISNUMBER(SEARCH('Supplier Change Request FORM Z'!$D$61,C2922)),MAX($G$1:G2921)+1,0))</f>
        <v>0</v>
      </c>
      <c r="H2922" s="3" t="str">
        <f t="shared" si="230"/>
        <v/>
      </c>
      <c r="K2922" s="5" t="e">
        <f>IF('Supplier Change Request FORM Z'!$D$58="",IF(AND((#REF!=C2922),(LEFT(#REF!,1)=LEFT(E2922,1)),(LEFT(#REF!,2)=LEFT(A2922,2))),MAX($K$1:K2921)+1,0),IF(AND(('Supplier Change Request FORM Z'!$D$61=C2922),(LEFT('Supplier Change Request FORM Z'!$D$58,1)=LEFT(E2922,1)),(LEFT('Supplier Change Request FORM Z'!$D$59,2)=LEFT(A2922,2))),MAX($K$1:K2921)+1,0))</f>
        <v>#REF!</v>
      </c>
      <c r="L2922" s="3" t="str">
        <f t="shared" si="231"/>
        <v/>
      </c>
      <c r="Q2922" s="5"/>
      <c r="R2922" s="3"/>
      <c r="U2922" s="5">
        <f>IF('Supplier Change Request FORM Z'!$D$71="",IF(ISNUMBER(SEARCH(#REF!,C2922)),MAX($U$1:U2921)+1,0),IF(ISNUMBER(SEARCH('Supplier Change Request FORM Z'!$D$71,C2922)),MAX($U$1:U2921)+1,0))</f>
        <v>0</v>
      </c>
      <c r="V2922" s="3" t="str">
        <f t="shared" si="232"/>
        <v/>
      </c>
      <c r="Y2922" s="5">
        <f>IF('Supplier Change Request FORM Z'!$D$71="",IF(ISNUMBER(SEARCH(#REF!,C2922)),MAX($Y$1:Y2921)+1,0),IF(ISNUMBER(SEARCH('Supplier Change Request FORM Z'!$D$71,C2922)),MAX($Y$1:Y2921)+1,0))</f>
        <v>0</v>
      </c>
      <c r="Z2922" s="3" t="str">
        <f t="shared" si="233"/>
        <v/>
      </c>
      <c r="AE2922" s="5" t="e">
        <f>IF('Supplier Change Request FORM Z'!$D$58="",IF(LEFT(#REF!,1)="F",0,IF(AND((LEFT(#REF!,1)=LEFT(E2922,1)),(LEFT(#REF!,2)=LEFT(A2922,2))),MAX($AE$1:AE2921)+1,0)),IF(LEFT('Supplier Change Request FORM Z'!$D$58,1)="F",0,IF(AND((LEFT('Supplier Change Request FORM Z'!$D$58,1)=LEFT(E2922,1)),(LEFT('Supplier Change Request FORM Z'!$D$59,2)=LEFT(A2922,2))),MAX($AE$1:AE2921)+1,0)))</f>
        <v>#REF!</v>
      </c>
      <c r="AF2922" s="3" t="str">
        <f t="shared" si="234"/>
        <v/>
      </c>
    </row>
    <row r="2923" spans="1:32" x14ac:dyDescent="0.35">
      <c r="A2923" s="2" t="s">
        <v>4427</v>
      </c>
      <c r="B2923" s="2" t="s">
        <v>4511</v>
      </c>
      <c r="C2923" s="2" t="s">
        <v>4504</v>
      </c>
      <c r="D2923" s="2" t="s">
        <v>4511</v>
      </c>
      <c r="E2923" s="2" t="s">
        <v>9644</v>
      </c>
      <c r="G2923" s="5">
        <f>IF('Supplier Change Request FORM Z'!$D$61="",IF(ISNUMBER(SEARCH(#REF!,C2923)),MAX($G$1:G2922)+1,0),IF(ISNUMBER(SEARCH('Supplier Change Request FORM Z'!$D$61,C2923)),MAX($G$1:G2922)+1,0))</f>
        <v>0</v>
      </c>
      <c r="H2923" s="3" t="str">
        <f t="shared" si="230"/>
        <v/>
      </c>
      <c r="K2923" s="5" t="e">
        <f>IF('Supplier Change Request FORM Z'!$D$58="",IF(AND((#REF!=C2923),(LEFT(#REF!,1)=LEFT(E2923,1)),(LEFT(#REF!,2)=LEFT(A2923,2))),MAX($K$1:K2922)+1,0),IF(AND(('Supplier Change Request FORM Z'!$D$61=C2923),(LEFT('Supplier Change Request FORM Z'!$D$58,1)=LEFT(E2923,1)),(LEFT('Supplier Change Request FORM Z'!$D$59,2)=LEFT(A2923,2))),MAX($K$1:K2922)+1,0))</f>
        <v>#REF!</v>
      </c>
      <c r="L2923" s="3" t="str">
        <f t="shared" si="231"/>
        <v/>
      </c>
      <c r="Q2923" s="5"/>
      <c r="R2923" s="3"/>
      <c r="U2923" s="5">
        <f>IF('Supplier Change Request FORM Z'!$D$71="",IF(ISNUMBER(SEARCH(#REF!,C2923)),MAX($U$1:U2922)+1,0),IF(ISNUMBER(SEARCH('Supplier Change Request FORM Z'!$D$71,C2923)),MAX($U$1:U2922)+1,0))</f>
        <v>0</v>
      </c>
      <c r="V2923" s="3" t="str">
        <f t="shared" si="232"/>
        <v/>
      </c>
      <c r="Y2923" s="5">
        <f>IF('Supplier Change Request FORM Z'!$D$71="",IF(ISNUMBER(SEARCH(#REF!,C2923)),MAX($Y$1:Y2922)+1,0),IF(ISNUMBER(SEARCH('Supplier Change Request FORM Z'!$D$71,C2923)),MAX($Y$1:Y2922)+1,0))</f>
        <v>0</v>
      </c>
      <c r="Z2923" s="3" t="str">
        <f t="shared" si="233"/>
        <v/>
      </c>
      <c r="AE2923" s="5" t="e">
        <f>IF('Supplier Change Request FORM Z'!$D$58="",IF(LEFT(#REF!,1)="F",0,IF(AND((LEFT(#REF!,1)=LEFT(E2923,1)),(LEFT(#REF!,2)=LEFT(A2923,2))),MAX($AE$1:AE2922)+1,0)),IF(LEFT('Supplier Change Request FORM Z'!$D$58,1)="F",0,IF(AND((LEFT('Supplier Change Request FORM Z'!$D$58,1)=LEFT(E2923,1)),(LEFT('Supplier Change Request FORM Z'!$D$59,2)=LEFT(A2923,2))),MAX($AE$1:AE2922)+1,0)))</f>
        <v>#REF!</v>
      </c>
      <c r="AF2923" s="3" t="str">
        <f t="shared" si="234"/>
        <v/>
      </c>
    </row>
    <row r="2924" spans="1:32" x14ac:dyDescent="0.35">
      <c r="A2924" s="2" t="s">
        <v>4427</v>
      </c>
      <c r="B2924" s="2" t="s">
        <v>4521</v>
      </c>
      <c r="C2924" s="2" t="s">
        <v>4504</v>
      </c>
      <c r="D2924" s="2" t="s">
        <v>4521</v>
      </c>
      <c r="E2924" s="2" t="s">
        <v>9644</v>
      </c>
      <c r="G2924" s="5">
        <f>IF('Supplier Change Request FORM Z'!$D$61="",IF(ISNUMBER(SEARCH(#REF!,C2924)),MAX($G$1:G2923)+1,0),IF(ISNUMBER(SEARCH('Supplier Change Request FORM Z'!$D$61,C2924)),MAX($G$1:G2923)+1,0))</f>
        <v>0</v>
      </c>
      <c r="H2924" s="3" t="str">
        <f t="shared" si="230"/>
        <v/>
      </c>
      <c r="K2924" s="5" t="e">
        <f>IF('Supplier Change Request FORM Z'!$D$58="",IF(AND((#REF!=C2924),(LEFT(#REF!,1)=LEFT(E2924,1)),(LEFT(#REF!,2)=LEFT(A2924,2))),MAX($K$1:K2923)+1,0),IF(AND(('Supplier Change Request FORM Z'!$D$61=C2924),(LEFT('Supplier Change Request FORM Z'!$D$58,1)=LEFT(E2924,1)),(LEFT('Supplier Change Request FORM Z'!$D$59,2)=LEFT(A2924,2))),MAX($K$1:K2923)+1,0))</f>
        <v>#REF!</v>
      </c>
      <c r="L2924" s="3" t="str">
        <f t="shared" si="231"/>
        <v/>
      </c>
      <c r="Q2924" s="5"/>
      <c r="R2924" s="3"/>
      <c r="U2924" s="5">
        <f>IF('Supplier Change Request FORM Z'!$D$71="",IF(ISNUMBER(SEARCH(#REF!,C2924)),MAX($U$1:U2923)+1,0),IF(ISNUMBER(SEARCH('Supplier Change Request FORM Z'!$D$71,C2924)),MAX($U$1:U2923)+1,0))</f>
        <v>0</v>
      </c>
      <c r="V2924" s="3" t="str">
        <f t="shared" si="232"/>
        <v/>
      </c>
      <c r="Y2924" s="5">
        <f>IF('Supplier Change Request FORM Z'!$D$71="",IF(ISNUMBER(SEARCH(#REF!,C2924)),MAX($Y$1:Y2923)+1,0),IF(ISNUMBER(SEARCH('Supplier Change Request FORM Z'!$D$71,C2924)),MAX($Y$1:Y2923)+1,0))</f>
        <v>0</v>
      </c>
      <c r="Z2924" s="3" t="str">
        <f t="shared" si="233"/>
        <v/>
      </c>
      <c r="AE2924" s="5" t="e">
        <f>IF('Supplier Change Request FORM Z'!$D$58="",IF(LEFT(#REF!,1)="F",0,IF(AND((LEFT(#REF!,1)=LEFT(E2924,1)),(LEFT(#REF!,2)=LEFT(A2924,2))),MAX($AE$1:AE2923)+1,0)),IF(LEFT('Supplier Change Request FORM Z'!$D$58,1)="F",0,IF(AND((LEFT('Supplier Change Request FORM Z'!$D$58,1)=LEFT(E2924,1)),(LEFT('Supplier Change Request FORM Z'!$D$59,2)=LEFT(A2924,2))),MAX($AE$1:AE2923)+1,0)))</f>
        <v>#REF!</v>
      </c>
      <c r="AF2924" s="3" t="str">
        <f t="shared" si="234"/>
        <v/>
      </c>
    </row>
    <row r="2925" spans="1:32" x14ac:dyDescent="0.35">
      <c r="A2925" s="2" t="s">
        <v>4427</v>
      </c>
      <c r="B2925" s="2" t="s">
        <v>10796</v>
      </c>
      <c r="C2925" s="2" t="s">
        <v>4504</v>
      </c>
      <c r="D2925" s="2" t="s">
        <v>10796</v>
      </c>
      <c r="E2925" s="2" t="s">
        <v>9644</v>
      </c>
      <c r="G2925" s="5">
        <f>IF('Supplier Change Request FORM Z'!$D$61="",IF(ISNUMBER(SEARCH(#REF!,C2925)),MAX($G$1:G2924)+1,0),IF(ISNUMBER(SEARCH('Supplier Change Request FORM Z'!$D$61,C2925)),MAX($G$1:G2924)+1,0))</f>
        <v>0</v>
      </c>
      <c r="H2925" s="3" t="str">
        <f t="shared" si="230"/>
        <v/>
      </c>
      <c r="K2925" s="5" t="e">
        <f>IF('Supplier Change Request FORM Z'!$D$58="",IF(AND((#REF!=C2925),(LEFT(#REF!,1)=LEFT(E2925,1)),(LEFT(#REF!,2)=LEFT(A2925,2))),MAX($K$1:K2924)+1,0),IF(AND(('Supplier Change Request FORM Z'!$D$61=C2925),(LEFT('Supplier Change Request FORM Z'!$D$58,1)=LEFT(E2925,1)),(LEFT('Supplier Change Request FORM Z'!$D$59,2)=LEFT(A2925,2))),MAX($K$1:K2924)+1,0))</f>
        <v>#REF!</v>
      </c>
      <c r="L2925" s="3" t="str">
        <f t="shared" si="231"/>
        <v/>
      </c>
      <c r="Q2925" s="5"/>
      <c r="R2925" s="3"/>
      <c r="U2925" s="5">
        <f>IF('Supplier Change Request FORM Z'!$D$71="",IF(ISNUMBER(SEARCH(#REF!,C2925)),MAX($U$1:U2924)+1,0),IF(ISNUMBER(SEARCH('Supplier Change Request FORM Z'!$D$71,C2925)),MAX($U$1:U2924)+1,0))</f>
        <v>0</v>
      </c>
      <c r="V2925" s="3" t="str">
        <f t="shared" si="232"/>
        <v/>
      </c>
      <c r="Y2925" s="5">
        <f>IF('Supplier Change Request FORM Z'!$D$71="",IF(ISNUMBER(SEARCH(#REF!,C2925)),MAX($Y$1:Y2924)+1,0),IF(ISNUMBER(SEARCH('Supplier Change Request FORM Z'!$D$71,C2925)),MAX($Y$1:Y2924)+1,0))</f>
        <v>0</v>
      </c>
      <c r="Z2925" s="3" t="str">
        <f t="shared" si="233"/>
        <v/>
      </c>
      <c r="AE2925" s="5" t="e">
        <f>IF('Supplier Change Request FORM Z'!$D$58="",IF(LEFT(#REF!,1)="F",0,IF(AND((LEFT(#REF!,1)=LEFT(E2925,1)),(LEFT(#REF!,2)=LEFT(A2925,2))),MAX($AE$1:AE2924)+1,0)),IF(LEFT('Supplier Change Request FORM Z'!$D$58,1)="F",0,IF(AND((LEFT('Supplier Change Request FORM Z'!$D$58,1)=LEFT(E2925,1)),(LEFT('Supplier Change Request FORM Z'!$D$59,2)=LEFT(A2925,2))),MAX($AE$1:AE2924)+1,0)))</f>
        <v>#REF!</v>
      </c>
      <c r="AF2925" s="3" t="str">
        <f t="shared" si="234"/>
        <v/>
      </c>
    </row>
    <row r="2926" spans="1:32" x14ac:dyDescent="0.35">
      <c r="A2926" s="2" t="s">
        <v>4427</v>
      </c>
      <c r="B2926" s="2" t="s">
        <v>4551</v>
      </c>
      <c r="C2926" s="2" t="s">
        <v>4533</v>
      </c>
      <c r="D2926" s="2" t="s">
        <v>4551</v>
      </c>
      <c r="E2926" s="2" t="s">
        <v>9644</v>
      </c>
      <c r="G2926" s="5">
        <f>IF('Supplier Change Request FORM Z'!$D$61="",IF(ISNUMBER(SEARCH(#REF!,C2926)),MAX($G$1:G2925)+1,0),IF(ISNUMBER(SEARCH('Supplier Change Request FORM Z'!$D$61,C2926)),MAX($G$1:G2925)+1,0))</f>
        <v>0</v>
      </c>
      <c r="H2926" s="3" t="str">
        <f t="shared" si="230"/>
        <v/>
      </c>
      <c r="K2926" s="5" t="e">
        <f>IF('Supplier Change Request FORM Z'!$D$58="",IF(AND((#REF!=C2926),(LEFT(#REF!,1)=LEFT(E2926,1)),(LEFT(#REF!,2)=LEFT(A2926,2))),MAX($K$1:K2925)+1,0),IF(AND(('Supplier Change Request FORM Z'!$D$61=C2926),(LEFT('Supplier Change Request FORM Z'!$D$58,1)=LEFT(E2926,1)),(LEFT('Supplier Change Request FORM Z'!$D$59,2)=LEFT(A2926,2))),MAX($K$1:K2925)+1,0))</f>
        <v>#REF!</v>
      </c>
      <c r="L2926" s="3" t="str">
        <f t="shared" si="231"/>
        <v/>
      </c>
      <c r="Q2926" s="5"/>
      <c r="R2926" s="3"/>
      <c r="U2926" s="5">
        <f>IF('Supplier Change Request FORM Z'!$D$71="",IF(ISNUMBER(SEARCH(#REF!,C2926)),MAX($U$1:U2925)+1,0),IF(ISNUMBER(SEARCH('Supplier Change Request FORM Z'!$D$71,C2926)),MAX($U$1:U2925)+1,0))</f>
        <v>0</v>
      </c>
      <c r="V2926" s="3" t="str">
        <f t="shared" si="232"/>
        <v/>
      </c>
      <c r="Y2926" s="5">
        <f>IF('Supplier Change Request FORM Z'!$D$71="",IF(ISNUMBER(SEARCH(#REF!,C2926)),MAX($Y$1:Y2925)+1,0),IF(ISNUMBER(SEARCH('Supplier Change Request FORM Z'!$D$71,C2926)),MAX($Y$1:Y2925)+1,0))</f>
        <v>0</v>
      </c>
      <c r="Z2926" s="3" t="str">
        <f t="shared" si="233"/>
        <v/>
      </c>
      <c r="AE2926" s="5" t="e">
        <f>IF('Supplier Change Request FORM Z'!$D$58="",IF(LEFT(#REF!,1)="F",0,IF(AND((LEFT(#REF!,1)=LEFT(E2926,1)),(LEFT(#REF!,2)=LEFT(A2926,2))),MAX($AE$1:AE2925)+1,0)),IF(LEFT('Supplier Change Request FORM Z'!$D$58,1)="F",0,IF(AND((LEFT('Supplier Change Request FORM Z'!$D$58,1)=LEFT(E2926,1)),(LEFT('Supplier Change Request FORM Z'!$D$59,2)=LEFT(A2926,2))),MAX($AE$1:AE2925)+1,0)))</f>
        <v>#REF!</v>
      </c>
      <c r="AF2926" s="3" t="str">
        <f t="shared" si="234"/>
        <v/>
      </c>
    </row>
    <row r="2927" spans="1:32" x14ac:dyDescent="0.35">
      <c r="A2927" s="2" t="s">
        <v>4427</v>
      </c>
      <c r="B2927" s="2" t="s">
        <v>10797</v>
      </c>
      <c r="C2927" s="2" t="s">
        <v>4533</v>
      </c>
      <c r="D2927" s="2" t="s">
        <v>10797</v>
      </c>
      <c r="E2927" s="2" t="s">
        <v>9644</v>
      </c>
      <c r="G2927" s="5">
        <f>IF('Supplier Change Request FORM Z'!$D$61="",IF(ISNUMBER(SEARCH(#REF!,C2927)),MAX($G$1:G2926)+1,0),IF(ISNUMBER(SEARCH('Supplier Change Request FORM Z'!$D$61,C2927)),MAX($G$1:G2926)+1,0))</f>
        <v>0</v>
      </c>
      <c r="H2927" s="3" t="str">
        <f t="shared" si="230"/>
        <v/>
      </c>
      <c r="K2927" s="5" t="e">
        <f>IF('Supplier Change Request FORM Z'!$D$58="",IF(AND((#REF!=C2927),(LEFT(#REF!,1)=LEFT(E2927,1)),(LEFT(#REF!,2)=LEFT(A2927,2))),MAX($K$1:K2926)+1,0),IF(AND(('Supplier Change Request FORM Z'!$D$61=C2927),(LEFT('Supplier Change Request FORM Z'!$D$58,1)=LEFT(E2927,1)),(LEFT('Supplier Change Request FORM Z'!$D$59,2)=LEFT(A2927,2))),MAX($K$1:K2926)+1,0))</f>
        <v>#REF!</v>
      </c>
      <c r="L2927" s="3" t="str">
        <f t="shared" si="231"/>
        <v/>
      </c>
      <c r="Q2927" s="5"/>
      <c r="R2927" s="3"/>
      <c r="U2927" s="5">
        <f>IF('Supplier Change Request FORM Z'!$D$71="",IF(ISNUMBER(SEARCH(#REF!,C2927)),MAX($U$1:U2926)+1,0),IF(ISNUMBER(SEARCH('Supplier Change Request FORM Z'!$D$71,C2927)),MAX($U$1:U2926)+1,0))</f>
        <v>0</v>
      </c>
      <c r="V2927" s="3" t="str">
        <f t="shared" si="232"/>
        <v/>
      </c>
      <c r="Y2927" s="5">
        <f>IF('Supplier Change Request FORM Z'!$D$71="",IF(ISNUMBER(SEARCH(#REF!,C2927)),MAX($Y$1:Y2926)+1,0),IF(ISNUMBER(SEARCH('Supplier Change Request FORM Z'!$D$71,C2927)),MAX($Y$1:Y2926)+1,0))</f>
        <v>0</v>
      </c>
      <c r="Z2927" s="3" t="str">
        <f t="shared" si="233"/>
        <v/>
      </c>
      <c r="AE2927" s="5" t="e">
        <f>IF('Supplier Change Request FORM Z'!$D$58="",IF(LEFT(#REF!,1)="F",0,IF(AND((LEFT(#REF!,1)=LEFT(E2927,1)),(LEFT(#REF!,2)=LEFT(A2927,2))),MAX($AE$1:AE2926)+1,0)),IF(LEFT('Supplier Change Request FORM Z'!$D$58,1)="F",0,IF(AND((LEFT('Supplier Change Request FORM Z'!$D$58,1)=LEFT(E2927,1)),(LEFT('Supplier Change Request FORM Z'!$D$59,2)=LEFT(A2927,2))),MAX($AE$1:AE2926)+1,0)))</f>
        <v>#REF!</v>
      </c>
      <c r="AF2927" s="3" t="str">
        <f t="shared" si="234"/>
        <v/>
      </c>
    </row>
    <row r="2928" spans="1:32" x14ac:dyDescent="0.35">
      <c r="A2928" s="2" t="s">
        <v>4427</v>
      </c>
      <c r="B2928" s="2" t="s">
        <v>4537</v>
      </c>
      <c r="C2928" s="2" t="s">
        <v>4533</v>
      </c>
      <c r="D2928" s="2" t="s">
        <v>4537</v>
      </c>
      <c r="E2928" s="2" t="s">
        <v>9644</v>
      </c>
      <c r="G2928" s="5">
        <f>IF('Supplier Change Request FORM Z'!$D$61="",IF(ISNUMBER(SEARCH(#REF!,C2928)),MAX($G$1:G2927)+1,0),IF(ISNUMBER(SEARCH('Supplier Change Request FORM Z'!$D$61,C2928)),MAX($G$1:G2927)+1,0))</f>
        <v>0</v>
      </c>
      <c r="H2928" s="3" t="str">
        <f t="shared" si="230"/>
        <v/>
      </c>
      <c r="K2928" s="5" t="e">
        <f>IF('Supplier Change Request FORM Z'!$D$58="",IF(AND((#REF!=C2928),(LEFT(#REF!,1)=LEFT(E2928,1)),(LEFT(#REF!,2)=LEFT(A2928,2))),MAX($K$1:K2927)+1,0),IF(AND(('Supplier Change Request FORM Z'!$D$61=C2928),(LEFT('Supplier Change Request FORM Z'!$D$58,1)=LEFT(E2928,1)),(LEFT('Supplier Change Request FORM Z'!$D$59,2)=LEFT(A2928,2))),MAX($K$1:K2927)+1,0))</f>
        <v>#REF!</v>
      </c>
      <c r="L2928" s="3" t="str">
        <f t="shared" si="231"/>
        <v/>
      </c>
      <c r="Q2928" s="5"/>
      <c r="R2928" s="3"/>
      <c r="U2928" s="5">
        <f>IF('Supplier Change Request FORM Z'!$D$71="",IF(ISNUMBER(SEARCH(#REF!,C2928)),MAX($U$1:U2927)+1,0),IF(ISNUMBER(SEARCH('Supplier Change Request FORM Z'!$D$71,C2928)),MAX($U$1:U2927)+1,0))</f>
        <v>0</v>
      </c>
      <c r="V2928" s="3" t="str">
        <f t="shared" si="232"/>
        <v/>
      </c>
      <c r="Y2928" s="5">
        <f>IF('Supplier Change Request FORM Z'!$D$71="",IF(ISNUMBER(SEARCH(#REF!,C2928)),MAX($Y$1:Y2927)+1,0),IF(ISNUMBER(SEARCH('Supplier Change Request FORM Z'!$D$71,C2928)),MAX($Y$1:Y2927)+1,0))</f>
        <v>0</v>
      </c>
      <c r="Z2928" s="3" t="str">
        <f t="shared" si="233"/>
        <v/>
      </c>
      <c r="AE2928" s="5" t="e">
        <f>IF('Supplier Change Request FORM Z'!$D$58="",IF(LEFT(#REF!,1)="F",0,IF(AND((LEFT(#REF!,1)=LEFT(E2928,1)),(LEFT(#REF!,2)=LEFT(A2928,2))),MAX($AE$1:AE2927)+1,0)),IF(LEFT('Supplier Change Request FORM Z'!$D$58,1)="F",0,IF(AND((LEFT('Supplier Change Request FORM Z'!$D$58,1)=LEFT(E2928,1)),(LEFT('Supplier Change Request FORM Z'!$D$59,2)=LEFT(A2928,2))),MAX($AE$1:AE2927)+1,0)))</f>
        <v>#REF!</v>
      </c>
      <c r="AF2928" s="3" t="str">
        <f t="shared" si="234"/>
        <v/>
      </c>
    </row>
    <row r="2929" spans="1:32" x14ac:dyDescent="0.35">
      <c r="A2929" s="2" t="s">
        <v>4427</v>
      </c>
      <c r="B2929" s="2" t="s">
        <v>10798</v>
      </c>
      <c r="C2929" s="2" t="s">
        <v>4533</v>
      </c>
      <c r="D2929" s="2" t="s">
        <v>10798</v>
      </c>
      <c r="E2929" s="2" t="s">
        <v>9644</v>
      </c>
      <c r="G2929" s="5">
        <f>IF('Supplier Change Request FORM Z'!$D$61="",IF(ISNUMBER(SEARCH(#REF!,C2929)),MAX($G$1:G2928)+1,0),IF(ISNUMBER(SEARCH('Supplier Change Request FORM Z'!$D$61,C2929)),MAX($G$1:G2928)+1,0))</f>
        <v>0</v>
      </c>
      <c r="H2929" s="3" t="str">
        <f t="shared" si="230"/>
        <v/>
      </c>
      <c r="K2929" s="5" t="e">
        <f>IF('Supplier Change Request FORM Z'!$D$58="",IF(AND((#REF!=C2929),(LEFT(#REF!,1)=LEFT(E2929,1)),(LEFT(#REF!,2)=LEFT(A2929,2))),MAX($K$1:K2928)+1,0),IF(AND(('Supplier Change Request FORM Z'!$D$61=C2929),(LEFT('Supplier Change Request FORM Z'!$D$58,1)=LEFT(E2929,1)),(LEFT('Supplier Change Request FORM Z'!$D$59,2)=LEFT(A2929,2))),MAX($K$1:K2928)+1,0))</f>
        <v>#REF!</v>
      </c>
      <c r="L2929" s="3" t="str">
        <f t="shared" si="231"/>
        <v/>
      </c>
      <c r="Q2929" s="5"/>
      <c r="R2929" s="3"/>
      <c r="U2929" s="5">
        <f>IF('Supplier Change Request FORM Z'!$D$71="",IF(ISNUMBER(SEARCH(#REF!,C2929)),MAX($U$1:U2928)+1,0),IF(ISNUMBER(SEARCH('Supplier Change Request FORM Z'!$D$71,C2929)),MAX($U$1:U2928)+1,0))</f>
        <v>0</v>
      </c>
      <c r="V2929" s="3" t="str">
        <f t="shared" si="232"/>
        <v/>
      </c>
      <c r="Y2929" s="5">
        <f>IF('Supplier Change Request FORM Z'!$D$71="",IF(ISNUMBER(SEARCH(#REF!,C2929)),MAX($Y$1:Y2928)+1,0),IF(ISNUMBER(SEARCH('Supplier Change Request FORM Z'!$D$71,C2929)),MAX($Y$1:Y2928)+1,0))</f>
        <v>0</v>
      </c>
      <c r="Z2929" s="3" t="str">
        <f t="shared" si="233"/>
        <v/>
      </c>
      <c r="AE2929" s="5" t="e">
        <f>IF('Supplier Change Request FORM Z'!$D$58="",IF(LEFT(#REF!,1)="F",0,IF(AND((LEFT(#REF!,1)=LEFT(E2929,1)),(LEFT(#REF!,2)=LEFT(A2929,2))),MAX($AE$1:AE2928)+1,0)),IF(LEFT('Supplier Change Request FORM Z'!$D$58,1)="F",0,IF(AND((LEFT('Supplier Change Request FORM Z'!$D$58,1)=LEFT(E2929,1)),(LEFT('Supplier Change Request FORM Z'!$D$59,2)=LEFT(A2929,2))),MAX($AE$1:AE2928)+1,0)))</f>
        <v>#REF!</v>
      </c>
      <c r="AF2929" s="3" t="str">
        <f t="shared" si="234"/>
        <v/>
      </c>
    </row>
    <row r="2930" spans="1:32" x14ac:dyDescent="0.35">
      <c r="A2930" s="2" t="s">
        <v>4427</v>
      </c>
      <c r="B2930" s="2" t="s">
        <v>4540</v>
      </c>
      <c r="C2930" s="2" t="s">
        <v>4533</v>
      </c>
      <c r="D2930" s="2" t="s">
        <v>4540</v>
      </c>
      <c r="E2930" s="2" t="s">
        <v>9644</v>
      </c>
      <c r="G2930" s="5">
        <f>IF('Supplier Change Request FORM Z'!$D$61="",IF(ISNUMBER(SEARCH(#REF!,C2930)),MAX($G$1:G2929)+1,0),IF(ISNUMBER(SEARCH('Supplier Change Request FORM Z'!$D$61,C2930)),MAX($G$1:G2929)+1,0))</f>
        <v>0</v>
      </c>
      <c r="H2930" s="3" t="str">
        <f t="shared" si="230"/>
        <v/>
      </c>
      <c r="K2930" s="5" t="e">
        <f>IF('Supplier Change Request FORM Z'!$D$58="",IF(AND((#REF!=C2930),(LEFT(#REF!,1)=LEFT(E2930,1)),(LEFT(#REF!,2)=LEFT(A2930,2))),MAX($K$1:K2929)+1,0),IF(AND(('Supplier Change Request FORM Z'!$D$61=C2930),(LEFT('Supplier Change Request FORM Z'!$D$58,1)=LEFT(E2930,1)),(LEFT('Supplier Change Request FORM Z'!$D$59,2)=LEFT(A2930,2))),MAX($K$1:K2929)+1,0))</f>
        <v>#REF!</v>
      </c>
      <c r="L2930" s="3" t="str">
        <f t="shared" si="231"/>
        <v/>
      </c>
      <c r="Q2930" s="5"/>
      <c r="R2930" s="3"/>
      <c r="U2930" s="5">
        <f>IF('Supplier Change Request FORM Z'!$D$71="",IF(ISNUMBER(SEARCH(#REF!,C2930)),MAX($U$1:U2929)+1,0),IF(ISNUMBER(SEARCH('Supplier Change Request FORM Z'!$D$71,C2930)),MAX($U$1:U2929)+1,0))</f>
        <v>0</v>
      </c>
      <c r="V2930" s="3" t="str">
        <f t="shared" si="232"/>
        <v/>
      </c>
      <c r="Y2930" s="5">
        <f>IF('Supplier Change Request FORM Z'!$D$71="",IF(ISNUMBER(SEARCH(#REF!,C2930)),MAX($Y$1:Y2929)+1,0),IF(ISNUMBER(SEARCH('Supplier Change Request FORM Z'!$D$71,C2930)),MAX($Y$1:Y2929)+1,0))</f>
        <v>0</v>
      </c>
      <c r="Z2930" s="3" t="str">
        <f t="shared" si="233"/>
        <v/>
      </c>
      <c r="AE2930" s="5" t="e">
        <f>IF('Supplier Change Request FORM Z'!$D$58="",IF(LEFT(#REF!,1)="F",0,IF(AND((LEFT(#REF!,1)=LEFT(E2930,1)),(LEFT(#REF!,2)=LEFT(A2930,2))),MAX($AE$1:AE2929)+1,0)),IF(LEFT('Supplier Change Request FORM Z'!$D$58,1)="F",0,IF(AND((LEFT('Supplier Change Request FORM Z'!$D$58,1)=LEFT(E2930,1)),(LEFT('Supplier Change Request FORM Z'!$D$59,2)=LEFT(A2930,2))),MAX($AE$1:AE2929)+1,0)))</f>
        <v>#REF!</v>
      </c>
      <c r="AF2930" s="3" t="str">
        <f t="shared" si="234"/>
        <v/>
      </c>
    </row>
    <row r="2931" spans="1:32" x14ac:dyDescent="0.35">
      <c r="A2931" s="2" t="s">
        <v>4427</v>
      </c>
      <c r="B2931" s="2" t="s">
        <v>4547</v>
      </c>
      <c r="C2931" s="2" t="s">
        <v>4533</v>
      </c>
      <c r="D2931" s="2" t="s">
        <v>4547</v>
      </c>
      <c r="E2931" s="2" t="s">
        <v>9644</v>
      </c>
      <c r="G2931" s="5">
        <f>IF('Supplier Change Request FORM Z'!$D$61="",IF(ISNUMBER(SEARCH(#REF!,C2931)),MAX($G$1:G2930)+1,0),IF(ISNUMBER(SEARCH('Supplier Change Request FORM Z'!$D$61,C2931)),MAX($G$1:G2930)+1,0))</f>
        <v>0</v>
      </c>
      <c r="H2931" s="3" t="str">
        <f t="shared" si="230"/>
        <v/>
      </c>
      <c r="K2931" s="5" t="e">
        <f>IF('Supplier Change Request FORM Z'!$D$58="",IF(AND((#REF!=C2931),(LEFT(#REF!,1)=LEFT(E2931,1)),(LEFT(#REF!,2)=LEFT(A2931,2))),MAX($K$1:K2930)+1,0),IF(AND(('Supplier Change Request FORM Z'!$D$61=C2931),(LEFT('Supplier Change Request FORM Z'!$D$58,1)=LEFT(E2931,1)),(LEFT('Supplier Change Request FORM Z'!$D$59,2)=LEFT(A2931,2))),MAX($K$1:K2930)+1,0))</f>
        <v>#REF!</v>
      </c>
      <c r="L2931" s="3" t="str">
        <f t="shared" si="231"/>
        <v/>
      </c>
      <c r="Q2931" s="5"/>
      <c r="R2931" s="3"/>
      <c r="U2931" s="5">
        <f>IF('Supplier Change Request FORM Z'!$D$71="",IF(ISNUMBER(SEARCH(#REF!,C2931)),MAX($U$1:U2930)+1,0),IF(ISNUMBER(SEARCH('Supplier Change Request FORM Z'!$D$71,C2931)),MAX($U$1:U2930)+1,0))</f>
        <v>0</v>
      </c>
      <c r="V2931" s="3" t="str">
        <f t="shared" si="232"/>
        <v/>
      </c>
      <c r="Y2931" s="5">
        <f>IF('Supplier Change Request FORM Z'!$D$71="",IF(ISNUMBER(SEARCH(#REF!,C2931)),MAX($Y$1:Y2930)+1,0),IF(ISNUMBER(SEARCH('Supplier Change Request FORM Z'!$D$71,C2931)),MAX($Y$1:Y2930)+1,0))</f>
        <v>0</v>
      </c>
      <c r="Z2931" s="3" t="str">
        <f t="shared" si="233"/>
        <v/>
      </c>
      <c r="AE2931" s="5" t="e">
        <f>IF('Supplier Change Request FORM Z'!$D$58="",IF(LEFT(#REF!,1)="F",0,IF(AND((LEFT(#REF!,1)=LEFT(E2931,1)),(LEFT(#REF!,2)=LEFT(A2931,2))),MAX($AE$1:AE2930)+1,0)),IF(LEFT('Supplier Change Request FORM Z'!$D$58,1)="F",0,IF(AND((LEFT('Supplier Change Request FORM Z'!$D$58,1)=LEFT(E2931,1)),(LEFT('Supplier Change Request FORM Z'!$D$59,2)=LEFT(A2931,2))),MAX($AE$1:AE2930)+1,0)))</f>
        <v>#REF!</v>
      </c>
      <c r="AF2931" s="3" t="str">
        <f t="shared" si="234"/>
        <v/>
      </c>
    </row>
    <row r="2932" spans="1:32" x14ac:dyDescent="0.35">
      <c r="A2932" s="2" t="s">
        <v>4427</v>
      </c>
      <c r="B2932" s="2" t="s">
        <v>4552</v>
      </c>
      <c r="C2932" s="2" t="s">
        <v>4533</v>
      </c>
      <c r="D2932" s="2" t="s">
        <v>4552</v>
      </c>
      <c r="E2932" s="2" t="s">
        <v>9644</v>
      </c>
      <c r="G2932" s="5">
        <f>IF('Supplier Change Request FORM Z'!$D$61="",IF(ISNUMBER(SEARCH(#REF!,C2932)),MAX($G$1:G2931)+1,0),IF(ISNUMBER(SEARCH('Supplier Change Request FORM Z'!$D$61,C2932)),MAX($G$1:G2931)+1,0))</f>
        <v>0</v>
      </c>
      <c r="H2932" s="3" t="str">
        <f t="shared" si="230"/>
        <v/>
      </c>
      <c r="K2932" s="5" t="e">
        <f>IF('Supplier Change Request FORM Z'!$D$58="",IF(AND((#REF!=C2932),(LEFT(#REF!,1)=LEFT(E2932,1)),(LEFT(#REF!,2)=LEFT(A2932,2))),MAX($K$1:K2931)+1,0),IF(AND(('Supplier Change Request FORM Z'!$D$61=C2932),(LEFT('Supplier Change Request FORM Z'!$D$58,1)=LEFT(E2932,1)),(LEFT('Supplier Change Request FORM Z'!$D$59,2)=LEFT(A2932,2))),MAX($K$1:K2931)+1,0))</f>
        <v>#REF!</v>
      </c>
      <c r="L2932" s="3" t="str">
        <f t="shared" si="231"/>
        <v/>
      </c>
      <c r="Q2932" s="5"/>
      <c r="R2932" s="3"/>
      <c r="U2932" s="5">
        <f>IF('Supplier Change Request FORM Z'!$D$71="",IF(ISNUMBER(SEARCH(#REF!,C2932)),MAX($U$1:U2931)+1,0),IF(ISNUMBER(SEARCH('Supplier Change Request FORM Z'!$D$71,C2932)),MAX($U$1:U2931)+1,0))</f>
        <v>0</v>
      </c>
      <c r="V2932" s="3" t="str">
        <f t="shared" si="232"/>
        <v/>
      </c>
      <c r="Y2932" s="5">
        <f>IF('Supplier Change Request FORM Z'!$D$71="",IF(ISNUMBER(SEARCH(#REF!,C2932)),MAX($Y$1:Y2931)+1,0),IF(ISNUMBER(SEARCH('Supplier Change Request FORM Z'!$D$71,C2932)),MAX($Y$1:Y2931)+1,0))</f>
        <v>0</v>
      </c>
      <c r="Z2932" s="3" t="str">
        <f t="shared" si="233"/>
        <v/>
      </c>
      <c r="AE2932" s="5" t="e">
        <f>IF('Supplier Change Request FORM Z'!$D$58="",IF(LEFT(#REF!,1)="F",0,IF(AND((LEFT(#REF!,1)=LEFT(E2932,1)),(LEFT(#REF!,2)=LEFT(A2932,2))),MAX($AE$1:AE2931)+1,0)),IF(LEFT('Supplier Change Request FORM Z'!$D$58,1)="F",0,IF(AND((LEFT('Supplier Change Request FORM Z'!$D$58,1)=LEFT(E2932,1)),(LEFT('Supplier Change Request FORM Z'!$D$59,2)=LEFT(A2932,2))),MAX($AE$1:AE2931)+1,0)))</f>
        <v>#REF!</v>
      </c>
      <c r="AF2932" s="3" t="str">
        <f t="shared" si="234"/>
        <v/>
      </c>
    </row>
    <row r="2933" spans="1:32" x14ac:dyDescent="0.35">
      <c r="A2933" s="2" t="s">
        <v>4427</v>
      </c>
      <c r="B2933" s="2" t="s">
        <v>4546</v>
      </c>
      <c r="C2933" s="2" t="s">
        <v>4533</v>
      </c>
      <c r="D2933" s="2" t="s">
        <v>4546</v>
      </c>
      <c r="E2933" s="2" t="s">
        <v>9644</v>
      </c>
      <c r="G2933" s="5">
        <f>IF('Supplier Change Request FORM Z'!$D$61="",IF(ISNUMBER(SEARCH(#REF!,C2933)),MAX($G$1:G2932)+1,0),IF(ISNUMBER(SEARCH('Supplier Change Request FORM Z'!$D$61,C2933)),MAX($G$1:G2932)+1,0))</f>
        <v>0</v>
      </c>
      <c r="H2933" s="3" t="str">
        <f t="shared" si="230"/>
        <v/>
      </c>
      <c r="K2933" s="5" t="e">
        <f>IF('Supplier Change Request FORM Z'!$D$58="",IF(AND((#REF!=C2933),(LEFT(#REF!,1)=LEFT(E2933,1)),(LEFT(#REF!,2)=LEFT(A2933,2))),MAX($K$1:K2932)+1,0),IF(AND(('Supplier Change Request FORM Z'!$D$61=C2933),(LEFT('Supplier Change Request FORM Z'!$D$58,1)=LEFT(E2933,1)),(LEFT('Supplier Change Request FORM Z'!$D$59,2)=LEFT(A2933,2))),MAX($K$1:K2932)+1,0))</f>
        <v>#REF!</v>
      </c>
      <c r="L2933" s="3" t="str">
        <f t="shared" si="231"/>
        <v/>
      </c>
      <c r="Q2933" s="5"/>
      <c r="R2933" s="3"/>
      <c r="U2933" s="5">
        <f>IF('Supplier Change Request FORM Z'!$D$71="",IF(ISNUMBER(SEARCH(#REF!,C2933)),MAX($U$1:U2932)+1,0),IF(ISNUMBER(SEARCH('Supplier Change Request FORM Z'!$D$71,C2933)),MAX($U$1:U2932)+1,0))</f>
        <v>0</v>
      </c>
      <c r="V2933" s="3" t="str">
        <f t="shared" si="232"/>
        <v/>
      </c>
      <c r="Y2933" s="5">
        <f>IF('Supplier Change Request FORM Z'!$D$71="",IF(ISNUMBER(SEARCH(#REF!,C2933)),MAX($Y$1:Y2932)+1,0),IF(ISNUMBER(SEARCH('Supplier Change Request FORM Z'!$D$71,C2933)),MAX($Y$1:Y2932)+1,0))</f>
        <v>0</v>
      </c>
      <c r="Z2933" s="3" t="str">
        <f t="shared" si="233"/>
        <v/>
      </c>
      <c r="AE2933" s="5" t="e">
        <f>IF('Supplier Change Request FORM Z'!$D$58="",IF(LEFT(#REF!,1)="F",0,IF(AND((LEFT(#REF!,1)=LEFT(E2933,1)),(LEFT(#REF!,2)=LEFT(A2933,2))),MAX($AE$1:AE2932)+1,0)),IF(LEFT('Supplier Change Request FORM Z'!$D$58,1)="F",0,IF(AND((LEFT('Supplier Change Request FORM Z'!$D$58,1)=LEFT(E2933,1)),(LEFT('Supplier Change Request FORM Z'!$D$59,2)=LEFT(A2933,2))),MAX($AE$1:AE2932)+1,0)))</f>
        <v>#REF!</v>
      </c>
      <c r="AF2933" s="3" t="str">
        <f t="shared" si="234"/>
        <v/>
      </c>
    </row>
    <row r="2934" spans="1:32" x14ac:dyDescent="0.35">
      <c r="A2934" s="2" t="s">
        <v>4427</v>
      </c>
      <c r="B2934" s="2" t="s">
        <v>9703</v>
      </c>
      <c r="C2934" s="2" t="s">
        <v>4533</v>
      </c>
      <c r="D2934" s="2" t="s">
        <v>9703</v>
      </c>
      <c r="E2934" s="2" t="s">
        <v>9644</v>
      </c>
      <c r="G2934" s="5">
        <f>IF('Supplier Change Request FORM Z'!$D$61="",IF(ISNUMBER(SEARCH(#REF!,C2934)),MAX($G$1:G2933)+1,0),IF(ISNUMBER(SEARCH('Supplier Change Request FORM Z'!$D$61,C2934)),MAX($G$1:G2933)+1,0))</f>
        <v>0</v>
      </c>
      <c r="H2934" s="3" t="str">
        <f t="shared" si="230"/>
        <v/>
      </c>
      <c r="K2934" s="5" t="e">
        <f>IF('Supplier Change Request FORM Z'!$D$58="",IF(AND((#REF!=C2934),(LEFT(#REF!,1)=LEFT(E2934,1)),(LEFT(#REF!,2)=LEFT(A2934,2))),MAX($K$1:K2933)+1,0),IF(AND(('Supplier Change Request FORM Z'!$D$61=C2934),(LEFT('Supplier Change Request FORM Z'!$D$58,1)=LEFT(E2934,1)),(LEFT('Supplier Change Request FORM Z'!$D$59,2)=LEFT(A2934,2))),MAX($K$1:K2933)+1,0))</f>
        <v>#REF!</v>
      </c>
      <c r="L2934" s="3" t="str">
        <f t="shared" si="231"/>
        <v/>
      </c>
      <c r="Q2934" s="5"/>
      <c r="R2934" s="3"/>
      <c r="U2934" s="5">
        <f>IF('Supplier Change Request FORM Z'!$D$71="",IF(ISNUMBER(SEARCH(#REF!,C2934)),MAX($U$1:U2933)+1,0),IF(ISNUMBER(SEARCH('Supplier Change Request FORM Z'!$D$71,C2934)),MAX($U$1:U2933)+1,0))</f>
        <v>0</v>
      </c>
      <c r="V2934" s="3" t="str">
        <f t="shared" si="232"/>
        <v/>
      </c>
      <c r="Y2934" s="5">
        <f>IF('Supplier Change Request FORM Z'!$D$71="",IF(ISNUMBER(SEARCH(#REF!,C2934)),MAX($Y$1:Y2933)+1,0),IF(ISNUMBER(SEARCH('Supplier Change Request FORM Z'!$D$71,C2934)),MAX($Y$1:Y2933)+1,0))</f>
        <v>0</v>
      </c>
      <c r="Z2934" s="3" t="str">
        <f t="shared" si="233"/>
        <v/>
      </c>
      <c r="AE2934" s="5" t="e">
        <f>IF('Supplier Change Request FORM Z'!$D$58="",IF(LEFT(#REF!,1)="F",0,IF(AND((LEFT(#REF!,1)=LEFT(E2934,1)),(LEFT(#REF!,2)=LEFT(A2934,2))),MAX($AE$1:AE2933)+1,0)),IF(LEFT('Supplier Change Request FORM Z'!$D$58,1)="F",0,IF(AND((LEFT('Supplier Change Request FORM Z'!$D$58,1)=LEFT(E2934,1)),(LEFT('Supplier Change Request FORM Z'!$D$59,2)=LEFT(A2934,2))),MAX($AE$1:AE2933)+1,0)))</f>
        <v>#REF!</v>
      </c>
      <c r="AF2934" s="3" t="str">
        <f t="shared" si="234"/>
        <v/>
      </c>
    </row>
    <row r="2935" spans="1:32" x14ac:dyDescent="0.35">
      <c r="A2935" s="2" t="s">
        <v>4427</v>
      </c>
      <c r="B2935" s="2" t="s">
        <v>4538</v>
      </c>
      <c r="C2935" s="2" t="s">
        <v>4533</v>
      </c>
      <c r="D2935" s="2" t="s">
        <v>4538</v>
      </c>
      <c r="E2935" s="2" t="s">
        <v>9644</v>
      </c>
      <c r="G2935" s="5">
        <f>IF('Supplier Change Request FORM Z'!$D$61="",IF(ISNUMBER(SEARCH(#REF!,C2935)),MAX($G$1:G2934)+1,0),IF(ISNUMBER(SEARCH('Supplier Change Request FORM Z'!$D$61,C2935)),MAX($G$1:G2934)+1,0))</f>
        <v>0</v>
      </c>
      <c r="H2935" s="3" t="str">
        <f t="shared" si="230"/>
        <v/>
      </c>
      <c r="K2935" s="5" t="e">
        <f>IF('Supplier Change Request FORM Z'!$D$58="",IF(AND((#REF!=C2935),(LEFT(#REF!,1)=LEFT(E2935,1)),(LEFT(#REF!,2)=LEFT(A2935,2))),MAX($K$1:K2934)+1,0),IF(AND(('Supplier Change Request FORM Z'!$D$61=C2935),(LEFT('Supplier Change Request FORM Z'!$D$58,1)=LEFT(E2935,1)),(LEFT('Supplier Change Request FORM Z'!$D$59,2)=LEFT(A2935,2))),MAX($K$1:K2934)+1,0))</f>
        <v>#REF!</v>
      </c>
      <c r="L2935" s="3" t="str">
        <f t="shared" si="231"/>
        <v/>
      </c>
      <c r="Q2935" s="5"/>
      <c r="R2935" s="3"/>
      <c r="U2935" s="5">
        <f>IF('Supplier Change Request FORM Z'!$D$71="",IF(ISNUMBER(SEARCH(#REF!,C2935)),MAX($U$1:U2934)+1,0),IF(ISNUMBER(SEARCH('Supplier Change Request FORM Z'!$D$71,C2935)),MAX($U$1:U2934)+1,0))</f>
        <v>0</v>
      </c>
      <c r="V2935" s="3" t="str">
        <f t="shared" si="232"/>
        <v/>
      </c>
      <c r="Y2935" s="5">
        <f>IF('Supplier Change Request FORM Z'!$D$71="",IF(ISNUMBER(SEARCH(#REF!,C2935)),MAX($Y$1:Y2934)+1,0),IF(ISNUMBER(SEARCH('Supplier Change Request FORM Z'!$D$71,C2935)),MAX($Y$1:Y2934)+1,0))</f>
        <v>0</v>
      </c>
      <c r="Z2935" s="3" t="str">
        <f t="shared" si="233"/>
        <v/>
      </c>
      <c r="AE2935" s="5" t="e">
        <f>IF('Supplier Change Request FORM Z'!$D$58="",IF(LEFT(#REF!,1)="F",0,IF(AND((LEFT(#REF!,1)=LEFT(E2935,1)),(LEFT(#REF!,2)=LEFT(A2935,2))),MAX($AE$1:AE2934)+1,0)),IF(LEFT('Supplier Change Request FORM Z'!$D$58,1)="F",0,IF(AND((LEFT('Supplier Change Request FORM Z'!$D$58,1)=LEFT(E2935,1)),(LEFT('Supplier Change Request FORM Z'!$D$59,2)=LEFT(A2935,2))),MAX($AE$1:AE2934)+1,0)))</f>
        <v>#REF!</v>
      </c>
      <c r="AF2935" s="3" t="str">
        <f t="shared" si="234"/>
        <v/>
      </c>
    </row>
    <row r="2936" spans="1:32" x14ac:dyDescent="0.35">
      <c r="A2936" s="2" t="s">
        <v>4427</v>
      </c>
      <c r="B2936" s="2" t="s">
        <v>4548</v>
      </c>
      <c r="C2936" s="2" t="s">
        <v>4533</v>
      </c>
      <c r="D2936" s="2" t="s">
        <v>4548</v>
      </c>
      <c r="E2936" s="2" t="s">
        <v>9644</v>
      </c>
      <c r="G2936" s="5">
        <f>IF('Supplier Change Request FORM Z'!$D$61="",IF(ISNUMBER(SEARCH(#REF!,C2936)),MAX($G$1:G2935)+1,0),IF(ISNUMBER(SEARCH('Supplier Change Request FORM Z'!$D$61,C2936)),MAX($G$1:G2935)+1,0))</f>
        <v>0</v>
      </c>
      <c r="H2936" s="3" t="str">
        <f t="shared" si="230"/>
        <v/>
      </c>
      <c r="K2936" s="5" t="e">
        <f>IF('Supplier Change Request FORM Z'!$D$58="",IF(AND((#REF!=C2936),(LEFT(#REF!,1)=LEFT(E2936,1)),(LEFT(#REF!,2)=LEFT(A2936,2))),MAX($K$1:K2935)+1,0),IF(AND(('Supplier Change Request FORM Z'!$D$61=C2936),(LEFT('Supplier Change Request FORM Z'!$D$58,1)=LEFT(E2936,1)),(LEFT('Supplier Change Request FORM Z'!$D$59,2)=LEFT(A2936,2))),MAX($K$1:K2935)+1,0))</f>
        <v>#REF!</v>
      </c>
      <c r="L2936" s="3" t="str">
        <f t="shared" si="231"/>
        <v/>
      </c>
      <c r="Q2936" s="5"/>
      <c r="R2936" s="3"/>
      <c r="U2936" s="5">
        <f>IF('Supplier Change Request FORM Z'!$D$71="",IF(ISNUMBER(SEARCH(#REF!,C2936)),MAX($U$1:U2935)+1,0),IF(ISNUMBER(SEARCH('Supplier Change Request FORM Z'!$D$71,C2936)),MAX($U$1:U2935)+1,0))</f>
        <v>0</v>
      </c>
      <c r="V2936" s="3" t="str">
        <f t="shared" si="232"/>
        <v/>
      </c>
      <c r="Y2936" s="5">
        <f>IF('Supplier Change Request FORM Z'!$D$71="",IF(ISNUMBER(SEARCH(#REF!,C2936)),MAX($Y$1:Y2935)+1,0),IF(ISNUMBER(SEARCH('Supplier Change Request FORM Z'!$D$71,C2936)),MAX($Y$1:Y2935)+1,0))</f>
        <v>0</v>
      </c>
      <c r="Z2936" s="3" t="str">
        <f t="shared" si="233"/>
        <v/>
      </c>
      <c r="AE2936" s="5" t="e">
        <f>IF('Supplier Change Request FORM Z'!$D$58="",IF(LEFT(#REF!,1)="F",0,IF(AND((LEFT(#REF!,1)=LEFT(E2936,1)),(LEFT(#REF!,2)=LEFT(A2936,2))),MAX($AE$1:AE2935)+1,0)),IF(LEFT('Supplier Change Request FORM Z'!$D$58,1)="F",0,IF(AND((LEFT('Supplier Change Request FORM Z'!$D$58,1)=LEFT(E2936,1)),(LEFT('Supplier Change Request FORM Z'!$D$59,2)=LEFT(A2936,2))),MAX($AE$1:AE2935)+1,0)))</f>
        <v>#REF!</v>
      </c>
      <c r="AF2936" s="3" t="str">
        <f t="shared" si="234"/>
        <v/>
      </c>
    </row>
    <row r="2937" spans="1:32" x14ac:dyDescent="0.35">
      <c r="A2937" s="2" t="s">
        <v>4427</v>
      </c>
      <c r="B2937" s="2" t="s">
        <v>4539</v>
      </c>
      <c r="C2937" s="2" t="s">
        <v>4533</v>
      </c>
      <c r="D2937" s="2" t="s">
        <v>4539</v>
      </c>
      <c r="E2937" s="2" t="s">
        <v>9644</v>
      </c>
      <c r="G2937" s="5">
        <f>IF('Supplier Change Request FORM Z'!$D$61="",IF(ISNUMBER(SEARCH(#REF!,C2937)),MAX($G$1:G2936)+1,0),IF(ISNUMBER(SEARCH('Supplier Change Request FORM Z'!$D$61,C2937)),MAX($G$1:G2936)+1,0))</f>
        <v>0</v>
      </c>
      <c r="H2937" s="3" t="str">
        <f t="shared" si="230"/>
        <v/>
      </c>
      <c r="K2937" s="5" t="e">
        <f>IF('Supplier Change Request FORM Z'!$D$58="",IF(AND((#REF!=C2937),(LEFT(#REF!,1)=LEFT(E2937,1)),(LEFT(#REF!,2)=LEFT(A2937,2))),MAX($K$1:K2936)+1,0),IF(AND(('Supplier Change Request FORM Z'!$D$61=C2937),(LEFT('Supplier Change Request FORM Z'!$D$58,1)=LEFT(E2937,1)),(LEFT('Supplier Change Request FORM Z'!$D$59,2)=LEFT(A2937,2))),MAX($K$1:K2936)+1,0))</f>
        <v>#REF!</v>
      </c>
      <c r="L2937" s="3" t="str">
        <f t="shared" si="231"/>
        <v/>
      </c>
      <c r="Q2937" s="5"/>
      <c r="R2937" s="3"/>
      <c r="U2937" s="5">
        <f>IF('Supplier Change Request FORM Z'!$D$71="",IF(ISNUMBER(SEARCH(#REF!,C2937)),MAX($U$1:U2936)+1,0),IF(ISNUMBER(SEARCH('Supplier Change Request FORM Z'!$D$71,C2937)),MAX($U$1:U2936)+1,0))</f>
        <v>0</v>
      </c>
      <c r="V2937" s="3" t="str">
        <f t="shared" si="232"/>
        <v/>
      </c>
      <c r="Y2937" s="5">
        <f>IF('Supplier Change Request FORM Z'!$D$71="",IF(ISNUMBER(SEARCH(#REF!,C2937)),MAX($Y$1:Y2936)+1,0),IF(ISNUMBER(SEARCH('Supplier Change Request FORM Z'!$D$71,C2937)),MAX($Y$1:Y2936)+1,0))</f>
        <v>0</v>
      </c>
      <c r="Z2937" s="3" t="str">
        <f t="shared" si="233"/>
        <v/>
      </c>
      <c r="AE2937" s="5" t="e">
        <f>IF('Supplier Change Request FORM Z'!$D$58="",IF(LEFT(#REF!,1)="F",0,IF(AND((LEFT(#REF!,1)=LEFT(E2937,1)),(LEFT(#REF!,2)=LEFT(A2937,2))),MAX($AE$1:AE2936)+1,0)),IF(LEFT('Supplier Change Request FORM Z'!$D$58,1)="F",0,IF(AND((LEFT('Supplier Change Request FORM Z'!$D$58,1)=LEFT(E2937,1)),(LEFT('Supplier Change Request FORM Z'!$D$59,2)=LEFT(A2937,2))),MAX($AE$1:AE2936)+1,0)))</f>
        <v>#REF!</v>
      </c>
      <c r="AF2937" s="3" t="str">
        <f t="shared" si="234"/>
        <v/>
      </c>
    </row>
    <row r="2938" spans="1:32" x14ac:dyDescent="0.35">
      <c r="A2938" s="2" t="s">
        <v>4427</v>
      </c>
      <c r="B2938" s="2" t="s">
        <v>4554</v>
      </c>
      <c r="C2938" s="2" t="s">
        <v>4533</v>
      </c>
      <c r="D2938" s="2" t="s">
        <v>4554</v>
      </c>
      <c r="E2938" s="2" t="s">
        <v>9644</v>
      </c>
      <c r="G2938" s="5">
        <f>IF('Supplier Change Request FORM Z'!$D$61="",IF(ISNUMBER(SEARCH(#REF!,C2938)),MAX($G$1:G2937)+1,0),IF(ISNUMBER(SEARCH('Supplier Change Request FORM Z'!$D$61,C2938)),MAX($G$1:G2937)+1,0))</f>
        <v>0</v>
      </c>
      <c r="H2938" s="3" t="str">
        <f t="shared" si="230"/>
        <v/>
      </c>
      <c r="K2938" s="5" t="e">
        <f>IF('Supplier Change Request FORM Z'!$D$58="",IF(AND((#REF!=C2938),(LEFT(#REF!,1)=LEFT(E2938,1)),(LEFT(#REF!,2)=LEFT(A2938,2))),MAX($K$1:K2937)+1,0),IF(AND(('Supplier Change Request FORM Z'!$D$61=C2938),(LEFT('Supplier Change Request FORM Z'!$D$58,1)=LEFT(E2938,1)),(LEFT('Supplier Change Request FORM Z'!$D$59,2)=LEFT(A2938,2))),MAX($K$1:K2937)+1,0))</f>
        <v>#REF!</v>
      </c>
      <c r="L2938" s="3" t="str">
        <f t="shared" si="231"/>
        <v/>
      </c>
      <c r="Q2938" s="5"/>
      <c r="R2938" s="3"/>
      <c r="U2938" s="5">
        <f>IF('Supplier Change Request FORM Z'!$D$71="",IF(ISNUMBER(SEARCH(#REF!,C2938)),MAX($U$1:U2937)+1,0),IF(ISNUMBER(SEARCH('Supplier Change Request FORM Z'!$D$71,C2938)),MAX($U$1:U2937)+1,0))</f>
        <v>0</v>
      </c>
      <c r="V2938" s="3" t="str">
        <f t="shared" si="232"/>
        <v/>
      </c>
      <c r="Y2938" s="5">
        <f>IF('Supplier Change Request FORM Z'!$D$71="",IF(ISNUMBER(SEARCH(#REF!,C2938)),MAX($Y$1:Y2937)+1,0),IF(ISNUMBER(SEARCH('Supplier Change Request FORM Z'!$D$71,C2938)),MAX($Y$1:Y2937)+1,0))</f>
        <v>0</v>
      </c>
      <c r="Z2938" s="3" t="str">
        <f t="shared" si="233"/>
        <v/>
      </c>
      <c r="AE2938" s="5" t="e">
        <f>IF('Supplier Change Request FORM Z'!$D$58="",IF(LEFT(#REF!,1)="F",0,IF(AND((LEFT(#REF!,1)=LEFT(E2938,1)),(LEFT(#REF!,2)=LEFT(A2938,2))),MAX($AE$1:AE2937)+1,0)),IF(LEFT('Supplier Change Request FORM Z'!$D$58,1)="F",0,IF(AND((LEFT('Supplier Change Request FORM Z'!$D$58,1)=LEFT(E2938,1)),(LEFT('Supplier Change Request FORM Z'!$D$59,2)=LEFT(A2938,2))),MAX($AE$1:AE2937)+1,0)))</f>
        <v>#REF!</v>
      </c>
      <c r="AF2938" s="3" t="str">
        <f t="shared" si="234"/>
        <v/>
      </c>
    </row>
    <row r="2939" spans="1:32" x14ac:dyDescent="0.35">
      <c r="A2939" s="2" t="s">
        <v>4427</v>
      </c>
      <c r="B2939" s="2" t="s">
        <v>10799</v>
      </c>
      <c r="C2939" s="2" t="s">
        <v>4533</v>
      </c>
      <c r="D2939" s="2" t="s">
        <v>10799</v>
      </c>
      <c r="E2939" s="2" t="s">
        <v>9644</v>
      </c>
      <c r="G2939" s="5">
        <f>IF('Supplier Change Request FORM Z'!$D$61="",IF(ISNUMBER(SEARCH(#REF!,C2939)),MAX($G$1:G2938)+1,0),IF(ISNUMBER(SEARCH('Supplier Change Request FORM Z'!$D$61,C2939)),MAX($G$1:G2938)+1,0))</f>
        <v>0</v>
      </c>
      <c r="H2939" s="3" t="str">
        <f t="shared" si="230"/>
        <v/>
      </c>
      <c r="K2939" s="5" t="e">
        <f>IF('Supplier Change Request FORM Z'!$D$58="",IF(AND((#REF!=C2939),(LEFT(#REF!,1)=LEFT(E2939,1)),(LEFT(#REF!,2)=LEFT(A2939,2))),MAX($K$1:K2938)+1,0),IF(AND(('Supplier Change Request FORM Z'!$D$61=C2939),(LEFT('Supplier Change Request FORM Z'!$D$58,1)=LEFT(E2939,1)),(LEFT('Supplier Change Request FORM Z'!$D$59,2)=LEFT(A2939,2))),MAX($K$1:K2938)+1,0))</f>
        <v>#REF!</v>
      </c>
      <c r="L2939" s="3" t="str">
        <f t="shared" si="231"/>
        <v/>
      </c>
      <c r="Q2939" s="5"/>
      <c r="R2939" s="3"/>
      <c r="U2939" s="5">
        <f>IF('Supplier Change Request FORM Z'!$D$71="",IF(ISNUMBER(SEARCH(#REF!,C2939)),MAX($U$1:U2938)+1,0),IF(ISNUMBER(SEARCH('Supplier Change Request FORM Z'!$D$71,C2939)),MAX($U$1:U2938)+1,0))</f>
        <v>0</v>
      </c>
      <c r="V2939" s="3" t="str">
        <f t="shared" si="232"/>
        <v/>
      </c>
      <c r="Y2939" s="5">
        <f>IF('Supplier Change Request FORM Z'!$D$71="",IF(ISNUMBER(SEARCH(#REF!,C2939)),MAX($Y$1:Y2938)+1,0),IF(ISNUMBER(SEARCH('Supplier Change Request FORM Z'!$D$71,C2939)),MAX($Y$1:Y2938)+1,0))</f>
        <v>0</v>
      </c>
      <c r="Z2939" s="3" t="str">
        <f t="shared" si="233"/>
        <v/>
      </c>
      <c r="AE2939" s="5" t="e">
        <f>IF('Supplier Change Request FORM Z'!$D$58="",IF(LEFT(#REF!,1)="F",0,IF(AND((LEFT(#REF!,1)=LEFT(E2939,1)),(LEFT(#REF!,2)=LEFT(A2939,2))),MAX($AE$1:AE2938)+1,0)),IF(LEFT('Supplier Change Request FORM Z'!$D$58,1)="F",0,IF(AND((LEFT('Supplier Change Request FORM Z'!$D$58,1)=LEFT(E2939,1)),(LEFT('Supplier Change Request FORM Z'!$D$59,2)=LEFT(A2939,2))),MAX($AE$1:AE2938)+1,0)))</f>
        <v>#REF!</v>
      </c>
      <c r="AF2939" s="3" t="str">
        <f t="shared" si="234"/>
        <v/>
      </c>
    </row>
    <row r="2940" spans="1:32" x14ac:dyDescent="0.35">
      <c r="A2940" s="2" t="s">
        <v>4427</v>
      </c>
      <c r="B2940" s="2" t="s">
        <v>4545</v>
      </c>
      <c r="C2940" s="2" t="s">
        <v>4533</v>
      </c>
      <c r="D2940" s="2" t="s">
        <v>4545</v>
      </c>
      <c r="E2940" s="2" t="s">
        <v>9644</v>
      </c>
      <c r="G2940" s="5">
        <f>IF('Supplier Change Request FORM Z'!$D$61="",IF(ISNUMBER(SEARCH(#REF!,C2940)),MAX($G$1:G2939)+1,0),IF(ISNUMBER(SEARCH('Supplier Change Request FORM Z'!$D$61,C2940)),MAX($G$1:G2939)+1,0))</f>
        <v>0</v>
      </c>
      <c r="H2940" s="3" t="str">
        <f t="shared" si="230"/>
        <v/>
      </c>
      <c r="K2940" s="5" t="e">
        <f>IF('Supplier Change Request FORM Z'!$D$58="",IF(AND((#REF!=C2940),(LEFT(#REF!,1)=LEFT(E2940,1)),(LEFT(#REF!,2)=LEFT(A2940,2))),MAX($K$1:K2939)+1,0),IF(AND(('Supplier Change Request FORM Z'!$D$61=C2940),(LEFT('Supplier Change Request FORM Z'!$D$58,1)=LEFT(E2940,1)),(LEFT('Supplier Change Request FORM Z'!$D$59,2)=LEFT(A2940,2))),MAX($K$1:K2939)+1,0))</f>
        <v>#REF!</v>
      </c>
      <c r="L2940" s="3" t="str">
        <f t="shared" si="231"/>
        <v/>
      </c>
      <c r="Q2940" s="5"/>
      <c r="R2940" s="3"/>
      <c r="U2940" s="5">
        <f>IF('Supplier Change Request FORM Z'!$D$71="",IF(ISNUMBER(SEARCH(#REF!,C2940)),MAX($U$1:U2939)+1,0),IF(ISNUMBER(SEARCH('Supplier Change Request FORM Z'!$D$71,C2940)),MAX($U$1:U2939)+1,0))</f>
        <v>0</v>
      </c>
      <c r="V2940" s="3" t="str">
        <f t="shared" si="232"/>
        <v/>
      </c>
      <c r="Y2940" s="5">
        <f>IF('Supplier Change Request FORM Z'!$D$71="",IF(ISNUMBER(SEARCH(#REF!,C2940)),MAX($Y$1:Y2939)+1,0),IF(ISNUMBER(SEARCH('Supplier Change Request FORM Z'!$D$71,C2940)),MAX($Y$1:Y2939)+1,0))</f>
        <v>0</v>
      </c>
      <c r="Z2940" s="3" t="str">
        <f t="shared" si="233"/>
        <v/>
      </c>
      <c r="AE2940" s="5" t="e">
        <f>IF('Supplier Change Request FORM Z'!$D$58="",IF(LEFT(#REF!,1)="F",0,IF(AND((LEFT(#REF!,1)=LEFT(E2940,1)),(LEFT(#REF!,2)=LEFT(A2940,2))),MAX($AE$1:AE2939)+1,0)),IF(LEFT('Supplier Change Request FORM Z'!$D$58,1)="F",0,IF(AND((LEFT('Supplier Change Request FORM Z'!$D$58,1)=LEFT(E2940,1)),(LEFT('Supplier Change Request FORM Z'!$D$59,2)=LEFT(A2940,2))),MAX($AE$1:AE2939)+1,0)))</f>
        <v>#REF!</v>
      </c>
      <c r="AF2940" s="3" t="str">
        <f t="shared" si="234"/>
        <v/>
      </c>
    </row>
    <row r="2941" spans="1:32" x14ac:dyDescent="0.35">
      <c r="A2941" s="2" t="s">
        <v>4427</v>
      </c>
      <c r="B2941" s="2" t="s">
        <v>4550</v>
      </c>
      <c r="C2941" s="2" t="s">
        <v>4533</v>
      </c>
      <c r="D2941" s="2" t="s">
        <v>4550</v>
      </c>
      <c r="E2941" s="2" t="s">
        <v>9644</v>
      </c>
      <c r="G2941" s="5">
        <f>IF('Supplier Change Request FORM Z'!$D$61="",IF(ISNUMBER(SEARCH(#REF!,C2941)),MAX($G$1:G2940)+1,0),IF(ISNUMBER(SEARCH('Supplier Change Request FORM Z'!$D$61,C2941)),MAX($G$1:G2940)+1,0))</f>
        <v>0</v>
      </c>
      <c r="H2941" s="3" t="str">
        <f t="shared" si="230"/>
        <v/>
      </c>
      <c r="K2941" s="5" t="e">
        <f>IF('Supplier Change Request FORM Z'!$D$58="",IF(AND((#REF!=C2941),(LEFT(#REF!,1)=LEFT(E2941,1)),(LEFT(#REF!,2)=LEFT(A2941,2))),MAX($K$1:K2940)+1,0),IF(AND(('Supplier Change Request FORM Z'!$D$61=C2941),(LEFT('Supplier Change Request FORM Z'!$D$58,1)=LEFT(E2941,1)),(LEFT('Supplier Change Request FORM Z'!$D$59,2)=LEFT(A2941,2))),MAX($K$1:K2940)+1,0))</f>
        <v>#REF!</v>
      </c>
      <c r="L2941" s="3" t="str">
        <f t="shared" si="231"/>
        <v/>
      </c>
      <c r="Q2941" s="5"/>
      <c r="R2941" s="3"/>
      <c r="U2941" s="5">
        <f>IF('Supplier Change Request FORM Z'!$D$71="",IF(ISNUMBER(SEARCH(#REF!,C2941)),MAX($U$1:U2940)+1,0),IF(ISNUMBER(SEARCH('Supplier Change Request FORM Z'!$D$71,C2941)),MAX($U$1:U2940)+1,0))</f>
        <v>0</v>
      </c>
      <c r="V2941" s="3" t="str">
        <f t="shared" si="232"/>
        <v/>
      </c>
      <c r="Y2941" s="5">
        <f>IF('Supplier Change Request FORM Z'!$D$71="",IF(ISNUMBER(SEARCH(#REF!,C2941)),MAX($Y$1:Y2940)+1,0),IF(ISNUMBER(SEARCH('Supplier Change Request FORM Z'!$D$71,C2941)),MAX($Y$1:Y2940)+1,0))</f>
        <v>0</v>
      </c>
      <c r="Z2941" s="3" t="str">
        <f t="shared" si="233"/>
        <v/>
      </c>
      <c r="AE2941" s="5" t="e">
        <f>IF('Supplier Change Request FORM Z'!$D$58="",IF(LEFT(#REF!,1)="F",0,IF(AND((LEFT(#REF!,1)=LEFT(E2941,1)),(LEFT(#REF!,2)=LEFT(A2941,2))),MAX($AE$1:AE2940)+1,0)),IF(LEFT('Supplier Change Request FORM Z'!$D$58,1)="F",0,IF(AND((LEFT('Supplier Change Request FORM Z'!$D$58,1)=LEFT(E2941,1)),(LEFT('Supplier Change Request FORM Z'!$D$59,2)=LEFT(A2941,2))),MAX($AE$1:AE2940)+1,0)))</f>
        <v>#REF!</v>
      </c>
      <c r="AF2941" s="3" t="str">
        <f t="shared" si="234"/>
        <v/>
      </c>
    </row>
    <row r="2942" spans="1:32" x14ac:dyDescent="0.35">
      <c r="A2942" s="2" t="s">
        <v>4427</v>
      </c>
      <c r="B2942" s="2" t="s">
        <v>4543</v>
      </c>
      <c r="C2942" s="2" t="s">
        <v>4533</v>
      </c>
      <c r="D2942" s="2" t="s">
        <v>4543</v>
      </c>
      <c r="E2942" s="2" t="s">
        <v>9644</v>
      </c>
      <c r="G2942" s="5">
        <f>IF('Supplier Change Request FORM Z'!$D$61="",IF(ISNUMBER(SEARCH(#REF!,C2942)),MAX($G$1:G2941)+1,0),IF(ISNUMBER(SEARCH('Supplier Change Request FORM Z'!$D$61,C2942)),MAX($G$1:G2941)+1,0))</f>
        <v>0</v>
      </c>
      <c r="H2942" s="3" t="str">
        <f t="shared" si="230"/>
        <v/>
      </c>
      <c r="K2942" s="5" t="e">
        <f>IF('Supplier Change Request FORM Z'!$D$58="",IF(AND((#REF!=C2942),(LEFT(#REF!,1)=LEFT(E2942,1)),(LEFT(#REF!,2)=LEFT(A2942,2))),MAX($K$1:K2941)+1,0),IF(AND(('Supplier Change Request FORM Z'!$D$61=C2942),(LEFT('Supplier Change Request FORM Z'!$D$58,1)=LEFT(E2942,1)),(LEFT('Supplier Change Request FORM Z'!$D$59,2)=LEFT(A2942,2))),MAX($K$1:K2941)+1,0))</f>
        <v>#REF!</v>
      </c>
      <c r="L2942" s="3" t="str">
        <f t="shared" si="231"/>
        <v/>
      </c>
      <c r="Q2942" s="5"/>
      <c r="R2942" s="3"/>
      <c r="U2942" s="5">
        <f>IF('Supplier Change Request FORM Z'!$D$71="",IF(ISNUMBER(SEARCH(#REF!,C2942)),MAX($U$1:U2941)+1,0),IF(ISNUMBER(SEARCH('Supplier Change Request FORM Z'!$D$71,C2942)),MAX($U$1:U2941)+1,0))</f>
        <v>0</v>
      </c>
      <c r="V2942" s="3" t="str">
        <f t="shared" si="232"/>
        <v/>
      </c>
      <c r="Y2942" s="5">
        <f>IF('Supplier Change Request FORM Z'!$D$71="",IF(ISNUMBER(SEARCH(#REF!,C2942)),MAX($Y$1:Y2941)+1,0),IF(ISNUMBER(SEARCH('Supplier Change Request FORM Z'!$D$71,C2942)),MAX($Y$1:Y2941)+1,0))</f>
        <v>0</v>
      </c>
      <c r="Z2942" s="3" t="str">
        <f t="shared" si="233"/>
        <v/>
      </c>
      <c r="AE2942" s="5" t="e">
        <f>IF('Supplier Change Request FORM Z'!$D$58="",IF(LEFT(#REF!,1)="F",0,IF(AND((LEFT(#REF!,1)=LEFT(E2942,1)),(LEFT(#REF!,2)=LEFT(A2942,2))),MAX($AE$1:AE2941)+1,0)),IF(LEFT('Supplier Change Request FORM Z'!$D$58,1)="F",0,IF(AND((LEFT('Supplier Change Request FORM Z'!$D$58,1)=LEFT(E2942,1)),(LEFT('Supplier Change Request FORM Z'!$D$59,2)=LEFT(A2942,2))),MAX($AE$1:AE2941)+1,0)))</f>
        <v>#REF!</v>
      </c>
      <c r="AF2942" s="3" t="str">
        <f t="shared" si="234"/>
        <v/>
      </c>
    </row>
    <row r="2943" spans="1:32" x14ac:dyDescent="0.35">
      <c r="A2943" s="2" t="s">
        <v>4427</v>
      </c>
      <c r="B2943" s="2" t="s">
        <v>4553</v>
      </c>
      <c r="C2943" s="2" t="s">
        <v>4533</v>
      </c>
      <c r="D2943" s="2" t="s">
        <v>4553</v>
      </c>
      <c r="E2943" s="2" t="s">
        <v>9644</v>
      </c>
      <c r="G2943" s="5">
        <f>IF('Supplier Change Request FORM Z'!$D$61="",IF(ISNUMBER(SEARCH(#REF!,C2943)),MAX($G$1:G2942)+1,0),IF(ISNUMBER(SEARCH('Supplier Change Request FORM Z'!$D$61,C2943)),MAX($G$1:G2942)+1,0))</f>
        <v>0</v>
      </c>
      <c r="H2943" s="3" t="str">
        <f t="shared" si="230"/>
        <v/>
      </c>
      <c r="K2943" s="5" t="e">
        <f>IF('Supplier Change Request FORM Z'!$D$58="",IF(AND((#REF!=C2943),(LEFT(#REF!,1)=LEFT(E2943,1)),(LEFT(#REF!,2)=LEFT(A2943,2))),MAX($K$1:K2942)+1,0),IF(AND(('Supplier Change Request FORM Z'!$D$61=C2943),(LEFT('Supplier Change Request FORM Z'!$D$58,1)=LEFT(E2943,1)),(LEFT('Supplier Change Request FORM Z'!$D$59,2)=LEFT(A2943,2))),MAX($K$1:K2942)+1,0))</f>
        <v>#REF!</v>
      </c>
      <c r="L2943" s="3" t="str">
        <f t="shared" si="231"/>
        <v/>
      </c>
      <c r="Q2943" s="5"/>
      <c r="R2943" s="3"/>
      <c r="U2943" s="5">
        <f>IF('Supplier Change Request FORM Z'!$D$71="",IF(ISNUMBER(SEARCH(#REF!,C2943)),MAX($U$1:U2942)+1,0),IF(ISNUMBER(SEARCH('Supplier Change Request FORM Z'!$D$71,C2943)),MAX($U$1:U2942)+1,0))</f>
        <v>0</v>
      </c>
      <c r="V2943" s="3" t="str">
        <f t="shared" si="232"/>
        <v/>
      </c>
      <c r="Y2943" s="5">
        <f>IF('Supplier Change Request FORM Z'!$D$71="",IF(ISNUMBER(SEARCH(#REF!,C2943)),MAX($Y$1:Y2942)+1,0),IF(ISNUMBER(SEARCH('Supplier Change Request FORM Z'!$D$71,C2943)),MAX($Y$1:Y2942)+1,0))</f>
        <v>0</v>
      </c>
      <c r="Z2943" s="3" t="str">
        <f t="shared" si="233"/>
        <v/>
      </c>
      <c r="AE2943" s="5" t="e">
        <f>IF('Supplier Change Request FORM Z'!$D$58="",IF(LEFT(#REF!,1)="F",0,IF(AND((LEFT(#REF!,1)=LEFT(E2943,1)),(LEFT(#REF!,2)=LEFT(A2943,2))),MAX($AE$1:AE2942)+1,0)),IF(LEFT('Supplier Change Request FORM Z'!$D$58,1)="F",0,IF(AND((LEFT('Supplier Change Request FORM Z'!$D$58,1)=LEFT(E2943,1)),(LEFT('Supplier Change Request FORM Z'!$D$59,2)=LEFT(A2943,2))),MAX($AE$1:AE2942)+1,0)))</f>
        <v>#REF!</v>
      </c>
      <c r="AF2943" s="3" t="str">
        <f t="shared" si="234"/>
        <v/>
      </c>
    </row>
    <row r="2944" spans="1:32" x14ac:dyDescent="0.35">
      <c r="A2944" s="2" t="s">
        <v>4427</v>
      </c>
      <c r="B2944" s="2" t="s">
        <v>4549</v>
      </c>
      <c r="C2944" s="2" t="s">
        <v>4533</v>
      </c>
      <c r="D2944" s="2" t="s">
        <v>4549</v>
      </c>
      <c r="E2944" s="2" t="s">
        <v>9644</v>
      </c>
      <c r="G2944" s="5">
        <f>IF('Supplier Change Request FORM Z'!$D$61="",IF(ISNUMBER(SEARCH(#REF!,C2944)),MAX($G$1:G2943)+1,0),IF(ISNUMBER(SEARCH('Supplier Change Request FORM Z'!$D$61,C2944)),MAX($G$1:G2943)+1,0))</f>
        <v>0</v>
      </c>
      <c r="H2944" s="3" t="str">
        <f t="shared" si="230"/>
        <v/>
      </c>
      <c r="K2944" s="5" t="e">
        <f>IF('Supplier Change Request FORM Z'!$D$58="",IF(AND((#REF!=C2944),(LEFT(#REF!,1)=LEFT(E2944,1)),(LEFT(#REF!,2)=LEFT(A2944,2))),MAX($K$1:K2943)+1,0),IF(AND(('Supplier Change Request FORM Z'!$D$61=C2944),(LEFT('Supplier Change Request FORM Z'!$D$58,1)=LEFT(E2944,1)),(LEFT('Supplier Change Request FORM Z'!$D$59,2)=LEFT(A2944,2))),MAX($K$1:K2943)+1,0))</f>
        <v>#REF!</v>
      </c>
      <c r="L2944" s="3" t="str">
        <f t="shared" si="231"/>
        <v/>
      </c>
      <c r="Q2944" s="5"/>
      <c r="R2944" s="3"/>
      <c r="U2944" s="5">
        <f>IF('Supplier Change Request FORM Z'!$D$71="",IF(ISNUMBER(SEARCH(#REF!,C2944)),MAX($U$1:U2943)+1,0),IF(ISNUMBER(SEARCH('Supplier Change Request FORM Z'!$D$71,C2944)),MAX($U$1:U2943)+1,0))</f>
        <v>0</v>
      </c>
      <c r="V2944" s="3" t="str">
        <f t="shared" si="232"/>
        <v/>
      </c>
      <c r="Y2944" s="5">
        <f>IF('Supplier Change Request FORM Z'!$D$71="",IF(ISNUMBER(SEARCH(#REF!,C2944)),MAX($Y$1:Y2943)+1,0),IF(ISNUMBER(SEARCH('Supplier Change Request FORM Z'!$D$71,C2944)),MAX($Y$1:Y2943)+1,0))</f>
        <v>0</v>
      </c>
      <c r="Z2944" s="3" t="str">
        <f t="shared" si="233"/>
        <v/>
      </c>
      <c r="AE2944" s="5" t="e">
        <f>IF('Supplier Change Request FORM Z'!$D$58="",IF(LEFT(#REF!,1)="F",0,IF(AND((LEFT(#REF!,1)=LEFT(E2944,1)),(LEFT(#REF!,2)=LEFT(A2944,2))),MAX($AE$1:AE2943)+1,0)),IF(LEFT('Supplier Change Request FORM Z'!$D$58,1)="F",0,IF(AND((LEFT('Supplier Change Request FORM Z'!$D$58,1)=LEFT(E2944,1)),(LEFT('Supplier Change Request FORM Z'!$D$59,2)=LEFT(A2944,2))),MAX($AE$1:AE2943)+1,0)))</f>
        <v>#REF!</v>
      </c>
      <c r="AF2944" s="3" t="str">
        <f t="shared" si="234"/>
        <v/>
      </c>
    </row>
    <row r="2945" spans="1:32" x14ac:dyDescent="0.35">
      <c r="A2945" s="2" t="s">
        <v>4427</v>
      </c>
      <c r="B2945" s="2" t="s">
        <v>4541</v>
      </c>
      <c r="C2945" s="2" t="s">
        <v>4533</v>
      </c>
      <c r="D2945" s="2" t="s">
        <v>4541</v>
      </c>
      <c r="E2945" s="2" t="s">
        <v>9644</v>
      </c>
      <c r="G2945" s="5">
        <f>IF('Supplier Change Request FORM Z'!$D$61="",IF(ISNUMBER(SEARCH(#REF!,C2945)),MAX($G$1:G2944)+1,0),IF(ISNUMBER(SEARCH('Supplier Change Request FORM Z'!$D$61,C2945)),MAX($G$1:G2944)+1,0))</f>
        <v>0</v>
      </c>
      <c r="H2945" s="3" t="str">
        <f t="shared" si="230"/>
        <v/>
      </c>
      <c r="K2945" s="5" t="e">
        <f>IF('Supplier Change Request FORM Z'!$D$58="",IF(AND((#REF!=C2945),(LEFT(#REF!,1)=LEFT(E2945,1)),(LEFT(#REF!,2)=LEFT(A2945,2))),MAX($K$1:K2944)+1,0),IF(AND(('Supplier Change Request FORM Z'!$D$61=C2945),(LEFT('Supplier Change Request FORM Z'!$D$58,1)=LEFT(E2945,1)),(LEFT('Supplier Change Request FORM Z'!$D$59,2)=LEFT(A2945,2))),MAX($K$1:K2944)+1,0))</f>
        <v>#REF!</v>
      </c>
      <c r="L2945" s="3" t="str">
        <f t="shared" si="231"/>
        <v/>
      </c>
      <c r="Q2945" s="5"/>
      <c r="R2945" s="3"/>
      <c r="U2945" s="5">
        <f>IF('Supplier Change Request FORM Z'!$D$71="",IF(ISNUMBER(SEARCH(#REF!,C2945)),MAX($U$1:U2944)+1,0),IF(ISNUMBER(SEARCH('Supplier Change Request FORM Z'!$D$71,C2945)),MAX($U$1:U2944)+1,0))</f>
        <v>0</v>
      </c>
      <c r="V2945" s="3" t="str">
        <f t="shared" si="232"/>
        <v/>
      </c>
      <c r="Y2945" s="5">
        <f>IF('Supplier Change Request FORM Z'!$D$71="",IF(ISNUMBER(SEARCH(#REF!,C2945)),MAX($Y$1:Y2944)+1,0),IF(ISNUMBER(SEARCH('Supplier Change Request FORM Z'!$D$71,C2945)),MAX($Y$1:Y2944)+1,0))</f>
        <v>0</v>
      </c>
      <c r="Z2945" s="3" t="str">
        <f t="shared" si="233"/>
        <v/>
      </c>
      <c r="AE2945" s="5" t="e">
        <f>IF('Supplier Change Request FORM Z'!$D$58="",IF(LEFT(#REF!,1)="F",0,IF(AND((LEFT(#REF!,1)=LEFT(E2945,1)),(LEFT(#REF!,2)=LEFT(A2945,2))),MAX($AE$1:AE2944)+1,0)),IF(LEFT('Supplier Change Request FORM Z'!$D$58,1)="F",0,IF(AND((LEFT('Supplier Change Request FORM Z'!$D$58,1)=LEFT(E2945,1)),(LEFT('Supplier Change Request FORM Z'!$D$59,2)=LEFT(A2945,2))),MAX($AE$1:AE2944)+1,0)))</f>
        <v>#REF!</v>
      </c>
      <c r="AF2945" s="3" t="str">
        <f t="shared" si="234"/>
        <v/>
      </c>
    </row>
    <row r="2946" spans="1:32" x14ac:dyDescent="0.35">
      <c r="A2946" s="2" t="s">
        <v>4427</v>
      </c>
      <c r="B2946" s="2" t="s">
        <v>4544</v>
      </c>
      <c r="C2946" s="2" t="s">
        <v>4533</v>
      </c>
      <c r="D2946" s="2" t="s">
        <v>4544</v>
      </c>
      <c r="E2946" s="2" t="s">
        <v>9644</v>
      </c>
      <c r="G2946" s="5">
        <f>IF('Supplier Change Request FORM Z'!$D$61="",IF(ISNUMBER(SEARCH(#REF!,C2946)),MAX($G$1:G2945)+1,0),IF(ISNUMBER(SEARCH('Supplier Change Request FORM Z'!$D$61,C2946)),MAX($G$1:G2945)+1,0))</f>
        <v>0</v>
      </c>
      <c r="H2946" s="3" t="str">
        <f t="shared" ref="H2946:H3009" si="235">IFERROR(INDEX($C:$C,MATCH(ROW(H2945),$G:$G,0)),"")</f>
        <v/>
      </c>
      <c r="K2946" s="5" t="e">
        <f>IF('Supplier Change Request FORM Z'!$D$58="",IF(AND((#REF!=C2946),(LEFT(#REF!,1)=LEFT(E2946,1)),(LEFT(#REF!,2)=LEFT(A2946,2))),MAX($K$1:K2945)+1,0),IF(AND(('Supplier Change Request FORM Z'!$D$61=C2946),(LEFT('Supplier Change Request FORM Z'!$D$58,1)=LEFT(E2946,1)),(LEFT('Supplier Change Request FORM Z'!$D$59,2)=LEFT(A2946,2))),MAX($K$1:K2945)+1,0))</f>
        <v>#REF!</v>
      </c>
      <c r="L2946" s="3" t="str">
        <f t="shared" ref="L2946:L3009" si="236">IFERROR(INDEX($D:$D,MATCH(ROW(L2945),$K:$K,0)),"")</f>
        <v/>
      </c>
      <c r="Q2946" s="5"/>
      <c r="R2946" s="3"/>
      <c r="U2946" s="5">
        <f>IF('Supplier Change Request FORM Z'!$D$71="",IF(ISNUMBER(SEARCH(#REF!,C2946)),MAX($U$1:U2945)+1,0),IF(ISNUMBER(SEARCH('Supplier Change Request FORM Z'!$D$71,C2946)),MAX($U$1:U2945)+1,0))</f>
        <v>0</v>
      </c>
      <c r="V2946" s="3" t="str">
        <f t="shared" ref="V2946:V3009" si="237">IFERROR(INDEX($C:$C,MATCH(ROW(V2945),U:U,0)),"")</f>
        <v/>
      </c>
      <c r="Y2946" s="5">
        <f>IF('Supplier Change Request FORM Z'!$D$71="",IF(ISNUMBER(SEARCH(#REF!,C2946)),MAX($Y$1:Y2945)+1,0),IF(ISNUMBER(SEARCH('Supplier Change Request FORM Z'!$D$71,C2946)),MAX($Y$1:Y2945)+1,0))</f>
        <v>0</v>
      </c>
      <c r="Z2946" s="3" t="str">
        <f t="shared" ref="Z2946:Z3009" si="238">IFERROR(INDEX($D:$D,MATCH(ROW(Z2945),$Y:$Y,0)),"")</f>
        <v/>
      </c>
      <c r="AE2946" s="5" t="e">
        <f>IF('Supplier Change Request FORM Z'!$D$58="",IF(LEFT(#REF!,1)="F",0,IF(AND((LEFT(#REF!,1)=LEFT(E2946,1)),(LEFT(#REF!,2)=LEFT(A2946,2))),MAX($AE$1:AE2945)+1,0)),IF(LEFT('Supplier Change Request FORM Z'!$D$58,1)="F",0,IF(AND((LEFT('Supplier Change Request FORM Z'!$D$58,1)=LEFT(E2946,1)),(LEFT('Supplier Change Request FORM Z'!$D$59,2)=LEFT(A2946,2))),MAX($AE$1:AE2945)+1,0)))</f>
        <v>#REF!</v>
      </c>
      <c r="AF2946" s="3" t="str">
        <f t="shared" ref="AF2946:AF3009" si="239">IFERROR(INDEX(C:C,MATCH(ROW(AF2945),AE:AE,0)),"")</f>
        <v/>
      </c>
    </row>
    <row r="2947" spans="1:32" x14ac:dyDescent="0.35">
      <c r="A2947" s="2" t="s">
        <v>4427</v>
      </c>
      <c r="B2947" s="2" t="s">
        <v>4536</v>
      </c>
      <c r="C2947" s="2" t="s">
        <v>4533</v>
      </c>
      <c r="D2947" s="2" t="s">
        <v>4536</v>
      </c>
      <c r="E2947" s="2" t="s">
        <v>9644</v>
      </c>
      <c r="G2947" s="5">
        <f>IF('Supplier Change Request FORM Z'!$D$61="",IF(ISNUMBER(SEARCH(#REF!,C2947)),MAX($G$1:G2946)+1,0),IF(ISNUMBER(SEARCH('Supplier Change Request FORM Z'!$D$61,C2947)),MAX($G$1:G2946)+1,0))</f>
        <v>0</v>
      </c>
      <c r="H2947" s="3" t="str">
        <f t="shared" si="235"/>
        <v/>
      </c>
      <c r="K2947" s="5" t="e">
        <f>IF('Supplier Change Request FORM Z'!$D$58="",IF(AND((#REF!=C2947),(LEFT(#REF!,1)=LEFT(E2947,1)),(LEFT(#REF!,2)=LEFT(A2947,2))),MAX($K$1:K2946)+1,0),IF(AND(('Supplier Change Request FORM Z'!$D$61=C2947),(LEFT('Supplier Change Request FORM Z'!$D$58,1)=LEFT(E2947,1)),(LEFT('Supplier Change Request FORM Z'!$D$59,2)=LEFT(A2947,2))),MAX($K$1:K2946)+1,0))</f>
        <v>#REF!</v>
      </c>
      <c r="L2947" s="3" t="str">
        <f t="shared" si="236"/>
        <v/>
      </c>
      <c r="Q2947" s="5"/>
      <c r="R2947" s="3"/>
      <c r="U2947" s="5">
        <f>IF('Supplier Change Request FORM Z'!$D$71="",IF(ISNUMBER(SEARCH(#REF!,C2947)),MAX($U$1:U2946)+1,0),IF(ISNUMBER(SEARCH('Supplier Change Request FORM Z'!$D$71,C2947)),MAX($U$1:U2946)+1,0))</f>
        <v>0</v>
      </c>
      <c r="V2947" s="3" t="str">
        <f t="shared" si="237"/>
        <v/>
      </c>
      <c r="Y2947" s="5">
        <f>IF('Supplier Change Request FORM Z'!$D$71="",IF(ISNUMBER(SEARCH(#REF!,C2947)),MAX($Y$1:Y2946)+1,0),IF(ISNUMBER(SEARCH('Supplier Change Request FORM Z'!$D$71,C2947)),MAX($Y$1:Y2946)+1,0))</f>
        <v>0</v>
      </c>
      <c r="Z2947" s="3" t="str">
        <f t="shared" si="238"/>
        <v/>
      </c>
      <c r="AE2947" s="5" t="e">
        <f>IF('Supplier Change Request FORM Z'!$D$58="",IF(LEFT(#REF!,1)="F",0,IF(AND((LEFT(#REF!,1)=LEFT(E2947,1)),(LEFT(#REF!,2)=LEFT(A2947,2))),MAX($AE$1:AE2946)+1,0)),IF(LEFT('Supplier Change Request FORM Z'!$D$58,1)="F",0,IF(AND((LEFT('Supplier Change Request FORM Z'!$D$58,1)=LEFT(E2947,1)),(LEFT('Supplier Change Request FORM Z'!$D$59,2)=LEFT(A2947,2))),MAX($AE$1:AE2946)+1,0)))</f>
        <v>#REF!</v>
      </c>
      <c r="AF2947" s="3" t="str">
        <f t="shared" si="239"/>
        <v/>
      </c>
    </row>
    <row r="2948" spans="1:32" x14ac:dyDescent="0.35">
      <c r="A2948" s="2" t="s">
        <v>4427</v>
      </c>
      <c r="B2948" s="2" t="s">
        <v>10800</v>
      </c>
      <c r="C2948" s="2" t="s">
        <v>4533</v>
      </c>
      <c r="D2948" s="2" t="s">
        <v>10800</v>
      </c>
      <c r="E2948" s="2" t="s">
        <v>9644</v>
      </c>
      <c r="G2948" s="5">
        <f>IF('Supplier Change Request FORM Z'!$D$61="",IF(ISNUMBER(SEARCH(#REF!,C2948)),MAX($G$1:G2947)+1,0),IF(ISNUMBER(SEARCH('Supplier Change Request FORM Z'!$D$61,C2948)),MAX($G$1:G2947)+1,0))</f>
        <v>0</v>
      </c>
      <c r="H2948" s="3" t="str">
        <f t="shared" si="235"/>
        <v/>
      </c>
      <c r="K2948" s="5" t="e">
        <f>IF('Supplier Change Request FORM Z'!$D$58="",IF(AND((#REF!=C2948),(LEFT(#REF!,1)=LEFT(E2948,1)),(LEFT(#REF!,2)=LEFT(A2948,2))),MAX($K$1:K2947)+1,0),IF(AND(('Supplier Change Request FORM Z'!$D$61=C2948),(LEFT('Supplier Change Request FORM Z'!$D$58,1)=LEFT(E2948,1)),(LEFT('Supplier Change Request FORM Z'!$D$59,2)=LEFT(A2948,2))),MAX($K$1:K2947)+1,0))</f>
        <v>#REF!</v>
      </c>
      <c r="L2948" s="3" t="str">
        <f t="shared" si="236"/>
        <v/>
      </c>
      <c r="Q2948" s="5"/>
      <c r="R2948" s="3"/>
      <c r="U2948" s="5">
        <f>IF('Supplier Change Request FORM Z'!$D$71="",IF(ISNUMBER(SEARCH(#REF!,C2948)),MAX($U$1:U2947)+1,0),IF(ISNUMBER(SEARCH('Supplier Change Request FORM Z'!$D$71,C2948)),MAX($U$1:U2947)+1,0))</f>
        <v>0</v>
      </c>
      <c r="V2948" s="3" t="str">
        <f t="shared" si="237"/>
        <v/>
      </c>
      <c r="Y2948" s="5">
        <f>IF('Supplier Change Request FORM Z'!$D$71="",IF(ISNUMBER(SEARCH(#REF!,C2948)),MAX($Y$1:Y2947)+1,0),IF(ISNUMBER(SEARCH('Supplier Change Request FORM Z'!$D$71,C2948)),MAX($Y$1:Y2947)+1,0))</f>
        <v>0</v>
      </c>
      <c r="Z2948" s="3" t="str">
        <f t="shared" si="238"/>
        <v/>
      </c>
      <c r="AE2948" s="5" t="e">
        <f>IF('Supplier Change Request FORM Z'!$D$58="",IF(LEFT(#REF!,1)="F",0,IF(AND((LEFT(#REF!,1)=LEFT(E2948,1)),(LEFT(#REF!,2)=LEFT(A2948,2))),MAX($AE$1:AE2947)+1,0)),IF(LEFT('Supplier Change Request FORM Z'!$D$58,1)="F",0,IF(AND((LEFT('Supplier Change Request FORM Z'!$D$58,1)=LEFT(E2948,1)),(LEFT('Supplier Change Request FORM Z'!$D$59,2)=LEFT(A2948,2))),MAX($AE$1:AE2947)+1,0)))</f>
        <v>#REF!</v>
      </c>
      <c r="AF2948" s="3" t="str">
        <f t="shared" si="239"/>
        <v/>
      </c>
    </row>
    <row r="2949" spans="1:32" x14ac:dyDescent="0.35">
      <c r="A2949" s="2" t="s">
        <v>4427</v>
      </c>
      <c r="B2949" s="2" t="s">
        <v>4534</v>
      </c>
      <c r="C2949" s="2" t="s">
        <v>4533</v>
      </c>
      <c r="D2949" s="2" t="s">
        <v>4534</v>
      </c>
      <c r="E2949" s="2" t="s">
        <v>9644</v>
      </c>
      <c r="G2949" s="5">
        <f>IF('Supplier Change Request FORM Z'!$D$61="",IF(ISNUMBER(SEARCH(#REF!,C2949)),MAX($G$1:G2948)+1,0),IF(ISNUMBER(SEARCH('Supplier Change Request FORM Z'!$D$61,C2949)),MAX($G$1:G2948)+1,0))</f>
        <v>0</v>
      </c>
      <c r="H2949" s="3" t="str">
        <f t="shared" si="235"/>
        <v/>
      </c>
      <c r="K2949" s="5" t="e">
        <f>IF('Supplier Change Request FORM Z'!$D$58="",IF(AND((#REF!=C2949),(LEFT(#REF!,1)=LEFT(E2949,1)),(LEFT(#REF!,2)=LEFT(A2949,2))),MAX($K$1:K2948)+1,0),IF(AND(('Supplier Change Request FORM Z'!$D$61=C2949),(LEFT('Supplier Change Request FORM Z'!$D$58,1)=LEFT(E2949,1)),(LEFT('Supplier Change Request FORM Z'!$D$59,2)=LEFT(A2949,2))),MAX($K$1:K2948)+1,0))</f>
        <v>#REF!</v>
      </c>
      <c r="L2949" s="3" t="str">
        <f t="shared" si="236"/>
        <v/>
      </c>
      <c r="Q2949" s="5"/>
      <c r="R2949" s="3"/>
      <c r="U2949" s="5">
        <f>IF('Supplier Change Request FORM Z'!$D$71="",IF(ISNUMBER(SEARCH(#REF!,C2949)),MAX($U$1:U2948)+1,0),IF(ISNUMBER(SEARCH('Supplier Change Request FORM Z'!$D$71,C2949)),MAX($U$1:U2948)+1,0))</f>
        <v>0</v>
      </c>
      <c r="V2949" s="3" t="str">
        <f t="shared" si="237"/>
        <v/>
      </c>
      <c r="Y2949" s="5">
        <f>IF('Supplier Change Request FORM Z'!$D$71="",IF(ISNUMBER(SEARCH(#REF!,C2949)),MAX($Y$1:Y2948)+1,0),IF(ISNUMBER(SEARCH('Supplier Change Request FORM Z'!$D$71,C2949)),MAX($Y$1:Y2948)+1,0))</f>
        <v>0</v>
      </c>
      <c r="Z2949" s="3" t="str">
        <f t="shared" si="238"/>
        <v/>
      </c>
      <c r="AE2949" s="5" t="e">
        <f>IF('Supplier Change Request FORM Z'!$D$58="",IF(LEFT(#REF!,1)="F",0,IF(AND((LEFT(#REF!,1)=LEFT(E2949,1)),(LEFT(#REF!,2)=LEFT(A2949,2))),MAX($AE$1:AE2948)+1,0)),IF(LEFT('Supplier Change Request FORM Z'!$D$58,1)="F",0,IF(AND((LEFT('Supplier Change Request FORM Z'!$D$58,1)=LEFT(E2949,1)),(LEFT('Supplier Change Request FORM Z'!$D$59,2)=LEFT(A2949,2))),MAX($AE$1:AE2948)+1,0)))</f>
        <v>#REF!</v>
      </c>
      <c r="AF2949" s="3" t="str">
        <f t="shared" si="239"/>
        <v/>
      </c>
    </row>
    <row r="2950" spans="1:32" x14ac:dyDescent="0.35">
      <c r="A2950" s="2" t="s">
        <v>4427</v>
      </c>
      <c r="B2950" s="2" t="s">
        <v>4535</v>
      </c>
      <c r="C2950" s="2" t="s">
        <v>4533</v>
      </c>
      <c r="D2950" s="2" t="s">
        <v>4535</v>
      </c>
      <c r="E2950" s="2" t="s">
        <v>9644</v>
      </c>
      <c r="G2950" s="5">
        <f>IF('Supplier Change Request FORM Z'!$D$61="",IF(ISNUMBER(SEARCH(#REF!,C2950)),MAX($G$1:G2949)+1,0),IF(ISNUMBER(SEARCH('Supplier Change Request FORM Z'!$D$61,C2950)),MAX($G$1:G2949)+1,0))</f>
        <v>0</v>
      </c>
      <c r="H2950" s="3" t="str">
        <f t="shared" si="235"/>
        <v/>
      </c>
      <c r="K2950" s="5" t="e">
        <f>IF('Supplier Change Request FORM Z'!$D$58="",IF(AND((#REF!=C2950),(LEFT(#REF!,1)=LEFT(E2950,1)),(LEFT(#REF!,2)=LEFT(A2950,2))),MAX($K$1:K2949)+1,0),IF(AND(('Supplier Change Request FORM Z'!$D$61=C2950),(LEFT('Supplier Change Request FORM Z'!$D$58,1)=LEFT(E2950,1)),(LEFT('Supplier Change Request FORM Z'!$D$59,2)=LEFT(A2950,2))),MAX($K$1:K2949)+1,0))</f>
        <v>#REF!</v>
      </c>
      <c r="L2950" s="3" t="str">
        <f t="shared" si="236"/>
        <v/>
      </c>
      <c r="Q2950" s="5"/>
      <c r="R2950" s="3"/>
      <c r="U2950" s="5">
        <f>IF('Supplier Change Request FORM Z'!$D$71="",IF(ISNUMBER(SEARCH(#REF!,C2950)),MAX($U$1:U2949)+1,0),IF(ISNUMBER(SEARCH('Supplier Change Request FORM Z'!$D$71,C2950)),MAX($U$1:U2949)+1,0))</f>
        <v>0</v>
      </c>
      <c r="V2950" s="3" t="str">
        <f t="shared" si="237"/>
        <v/>
      </c>
      <c r="Y2950" s="5">
        <f>IF('Supplier Change Request FORM Z'!$D$71="",IF(ISNUMBER(SEARCH(#REF!,C2950)),MAX($Y$1:Y2949)+1,0),IF(ISNUMBER(SEARCH('Supplier Change Request FORM Z'!$D$71,C2950)),MAX($Y$1:Y2949)+1,0))</f>
        <v>0</v>
      </c>
      <c r="Z2950" s="3" t="str">
        <f t="shared" si="238"/>
        <v/>
      </c>
      <c r="AE2950" s="5" t="e">
        <f>IF('Supplier Change Request FORM Z'!$D$58="",IF(LEFT(#REF!,1)="F",0,IF(AND((LEFT(#REF!,1)=LEFT(E2950,1)),(LEFT(#REF!,2)=LEFT(A2950,2))),MAX($AE$1:AE2949)+1,0)),IF(LEFT('Supplier Change Request FORM Z'!$D$58,1)="F",0,IF(AND((LEFT('Supplier Change Request FORM Z'!$D$58,1)=LEFT(E2950,1)),(LEFT('Supplier Change Request FORM Z'!$D$59,2)=LEFT(A2950,2))),MAX($AE$1:AE2949)+1,0)))</f>
        <v>#REF!</v>
      </c>
      <c r="AF2950" s="3" t="str">
        <f t="shared" si="239"/>
        <v/>
      </c>
    </row>
    <row r="2951" spans="1:32" x14ac:dyDescent="0.35">
      <c r="A2951" s="2" t="s">
        <v>4427</v>
      </c>
      <c r="B2951" s="2" t="s">
        <v>4542</v>
      </c>
      <c r="C2951" s="2" t="s">
        <v>4533</v>
      </c>
      <c r="D2951" s="2" t="s">
        <v>4542</v>
      </c>
      <c r="E2951" s="2" t="s">
        <v>9644</v>
      </c>
      <c r="G2951" s="5">
        <f>IF('Supplier Change Request FORM Z'!$D$61="",IF(ISNUMBER(SEARCH(#REF!,C2951)),MAX($G$1:G2950)+1,0),IF(ISNUMBER(SEARCH('Supplier Change Request FORM Z'!$D$61,C2951)),MAX($G$1:G2950)+1,0))</f>
        <v>0</v>
      </c>
      <c r="H2951" s="3" t="str">
        <f t="shared" si="235"/>
        <v/>
      </c>
      <c r="K2951" s="5" t="e">
        <f>IF('Supplier Change Request FORM Z'!$D$58="",IF(AND((#REF!=C2951),(LEFT(#REF!,1)=LEFT(E2951,1)),(LEFT(#REF!,2)=LEFT(A2951,2))),MAX($K$1:K2950)+1,0),IF(AND(('Supplier Change Request FORM Z'!$D$61=C2951),(LEFT('Supplier Change Request FORM Z'!$D$58,1)=LEFT(E2951,1)),(LEFT('Supplier Change Request FORM Z'!$D$59,2)=LEFT(A2951,2))),MAX($K$1:K2950)+1,0))</f>
        <v>#REF!</v>
      </c>
      <c r="L2951" s="3" t="str">
        <f t="shared" si="236"/>
        <v/>
      </c>
      <c r="Q2951" s="5"/>
      <c r="R2951" s="3"/>
      <c r="U2951" s="5">
        <f>IF('Supplier Change Request FORM Z'!$D$71="",IF(ISNUMBER(SEARCH(#REF!,C2951)),MAX($U$1:U2950)+1,0),IF(ISNUMBER(SEARCH('Supplier Change Request FORM Z'!$D$71,C2951)),MAX($U$1:U2950)+1,0))</f>
        <v>0</v>
      </c>
      <c r="V2951" s="3" t="str">
        <f t="shared" si="237"/>
        <v/>
      </c>
      <c r="Y2951" s="5">
        <f>IF('Supplier Change Request FORM Z'!$D$71="",IF(ISNUMBER(SEARCH(#REF!,C2951)),MAX($Y$1:Y2950)+1,0),IF(ISNUMBER(SEARCH('Supplier Change Request FORM Z'!$D$71,C2951)),MAX($Y$1:Y2950)+1,0))</f>
        <v>0</v>
      </c>
      <c r="Z2951" s="3" t="str">
        <f t="shared" si="238"/>
        <v/>
      </c>
      <c r="AE2951" s="5" t="e">
        <f>IF('Supplier Change Request FORM Z'!$D$58="",IF(LEFT(#REF!,1)="F",0,IF(AND((LEFT(#REF!,1)=LEFT(E2951,1)),(LEFT(#REF!,2)=LEFT(A2951,2))),MAX($AE$1:AE2950)+1,0)),IF(LEFT('Supplier Change Request FORM Z'!$D$58,1)="F",0,IF(AND((LEFT('Supplier Change Request FORM Z'!$D$58,1)=LEFT(E2951,1)),(LEFT('Supplier Change Request FORM Z'!$D$59,2)=LEFT(A2951,2))),MAX($AE$1:AE2950)+1,0)))</f>
        <v>#REF!</v>
      </c>
      <c r="AF2951" s="3" t="str">
        <f t="shared" si="239"/>
        <v/>
      </c>
    </row>
    <row r="2952" spans="1:32" x14ac:dyDescent="0.35">
      <c r="A2952" s="2" t="s">
        <v>4427</v>
      </c>
      <c r="B2952" s="2" t="s">
        <v>4555</v>
      </c>
      <c r="C2952" s="2" t="s">
        <v>4533</v>
      </c>
      <c r="D2952" s="2" t="s">
        <v>4555</v>
      </c>
      <c r="E2952" s="2" t="s">
        <v>9644</v>
      </c>
      <c r="G2952" s="5">
        <f>IF('Supplier Change Request FORM Z'!$D$61="",IF(ISNUMBER(SEARCH(#REF!,C2952)),MAX($G$1:G2951)+1,0),IF(ISNUMBER(SEARCH('Supplier Change Request FORM Z'!$D$61,C2952)),MAX($G$1:G2951)+1,0))</f>
        <v>0</v>
      </c>
      <c r="H2952" s="3" t="str">
        <f t="shared" si="235"/>
        <v/>
      </c>
      <c r="K2952" s="5" t="e">
        <f>IF('Supplier Change Request FORM Z'!$D$58="",IF(AND((#REF!=C2952),(LEFT(#REF!,1)=LEFT(E2952,1)),(LEFT(#REF!,2)=LEFT(A2952,2))),MAX($K$1:K2951)+1,0),IF(AND(('Supplier Change Request FORM Z'!$D$61=C2952),(LEFT('Supplier Change Request FORM Z'!$D$58,1)=LEFT(E2952,1)),(LEFT('Supplier Change Request FORM Z'!$D$59,2)=LEFT(A2952,2))),MAX($K$1:K2951)+1,0))</f>
        <v>#REF!</v>
      </c>
      <c r="L2952" s="3" t="str">
        <f t="shared" si="236"/>
        <v/>
      </c>
      <c r="Q2952" s="5"/>
      <c r="R2952" s="3"/>
      <c r="U2952" s="5">
        <f>IF('Supplier Change Request FORM Z'!$D$71="",IF(ISNUMBER(SEARCH(#REF!,C2952)),MAX($U$1:U2951)+1,0),IF(ISNUMBER(SEARCH('Supplier Change Request FORM Z'!$D$71,C2952)),MAX($U$1:U2951)+1,0))</f>
        <v>0</v>
      </c>
      <c r="V2952" s="3" t="str">
        <f t="shared" si="237"/>
        <v/>
      </c>
      <c r="Y2952" s="5">
        <f>IF('Supplier Change Request FORM Z'!$D$71="",IF(ISNUMBER(SEARCH(#REF!,C2952)),MAX($Y$1:Y2951)+1,0),IF(ISNUMBER(SEARCH('Supplier Change Request FORM Z'!$D$71,C2952)),MAX($Y$1:Y2951)+1,0))</f>
        <v>0</v>
      </c>
      <c r="Z2952" s="3" t="str">
        <f t="shared" si="238"/>
        <v/>
      </c>
      <c r="AE2952" s="5" t="e">
        <f>IF('Supplier Change Request FORM Z'!$D$58="",IF(LEFT(#REF!,1)="F",0,IF(AND((LEFT(#REF!,1)=LEFT(E2952,1)),(LEFT(#REF!,2)=LEFT(A2952,2))),MAX($AE$1:AE2951)+1,0)),IF(LEFT('Supplier Change Request FORM Z'!$D$58,1)="F",0,IF(AND((LEFT('Supplier Change Request FORM Z'!$D$58,1)=LEFT(E2952,1)),(LEFT('Supplier Change Request FORM Z'!$D$59,2)=LEFT(A2952,2))),MAX($AE$1:AE2951)+1,0)))</f>
        <v>#REF!</v>
      </c>
      <c r="AF2952" s="3" t="str">
        <f t="shared" si="239"/>
        <v/>
      </c>
    </row>
    <row r="2953" spans="1:32" x14ac:dyDescent="0.35">
      <c r="A2953" s="2" t="s">
        <v>4427</v>
      </c>
      <c r="B2953" s="2" t="s">
        <v>4557</v>
      </c>
      <c r="C2953" s="2" t="s">
        <v>4502</v>
      </c>
      <c r="D2953" s="2" t="s">
        <v>4557</v>
      </c>
      <c r="E2953" s="2" t="s">
        <v>9644</v>
      </c>
      <c r="G2953" s="5">
        <f>IF('Supplier Change Request FORM Z'!$D$61="",IF(ISNUMBER(SEARCH(#REF!,C2953)),MAX($G$1:G2952)+1,0),IF(ISNUMBER(SEARCH('Supplier Change Request FORM Z'!$D$61,C2953)),MAX($G$1:G2952)+1,0))</f>
        <v>0</v>
      </c>
      <c r="H2953" s="3" t="str">
        <f t="shared" si="235"/>
        <v/>
      </c>
      <c r="K2953" s="5" t="e">
        <f>IF('Supplier Change Request FORM Z'!$D$58="",IF(AND((#REF!=C2953),(LEFT(#REF!,1)=LEFT(E2953,1)),(LEFT(#REF!,2)=LEFT(A2953,2))),MAX($K$1:K2952)+1,0),IF(AND(('Supplier Change Request FORM Z'!$D$61=C2953),(LEFT('Supplier Change Request FORM Z'!$D$58,1)=LEFT(E2953,1)),(LEFT('Supplier Change Request FORM Z'!$D$59,2)=LEFT(A2953,2))),MAX($K$1:K2952)+1,0))</f>
        <v>#REF!</v>
      </c>
      <c r="L2953" s="3" t="str">
        <f t="shared" si="236"/>
        <v/>
      </c>
      <c r="Q2953" s="5"/>
      <c r="R2953" s="3"/>
      <c r="U2953" s="5">
        <f>IF('Supplier Change Request FORM Z'!$D$71="",IF(ISNUMBER(SEARCH(#REF!,C2953)),MAX($U$1:U2952)+1,0),IF(ISNUMBER(SEARCH('Supplier Change Request FORM Z'!$D$71,C2953)),MAX($U$1:U2952)+1,0))</f>
        <v>0</v>
      </c>
      <c r="V2953" s="3" t="str">
        <f t="shared" si="237"/>
        <v/>
      </c>
      <c r="Y2953" s="5">
        <f>IF('Supplier Change Request FORM Z'!$D$71="",IF(ISNUMBER(SEARCH(#REF!,C2953)),MAX($Y$1:Y2952)+1,0),IF(ISNUMBER(SEARCH('Supplier Change Request FORM Z'!$D$71,C2953)),MAX($Y$1:Y2952)+1,0))</f>
        <v>0</v>
      </c>
      <c r="Z2953" s="3" t="str">
        <f t="shared" si="238"/>
        <v/>
      </c>
      <c r="AE2953" s="5" t="e">
        <f>IF('Supplier Change Request FORM Z'!$D$58="",IF(LEFT(#REF!,1)="F",0,IF(AND((LEFT(#REF!,1)=LEFT(E2953,1)),(LEFT(#REF!,2)=LEFT(A2953,2))),MAX($AE$1:AE2952)+1,0)),IF(LEFT('Supplier Change Request FORM Z'!$D$58,1)="F",0,IF(AND((LEFT('Supplier Change Request FORM Z'!$D$58,1)=LEFT(E2953,1)),(LEFT('Supplier Change Request FORM Z'!$D$59,2)=LEFT(A2953,2))),MAX($AE$1:AE2952)+1,0)))</f>
        <v>#REF!</v>
      </c>
      <c r="AF2953" s="3" t="str">
        <f t="shared" si="239"/>
        <v/>
      </c>
    </row>
    <row r="2954" spans="1:32" x14ac:dyDescent="0.35">
      <c r="A2954" s="2" t="s">
        <v>4427</v>
      </c>
      <c r="B2954" s="2" t="s">
        <v>4741</v>
      </c>
      <c r="C2954" s="2" t="s">
        <v>4502</v>
      </c>
      <c r="D2954" s="2" t="s">
        <v>4741</v>
      </c>
      <c r="E2954" s="2" t="s">
        <v>9644</v>
      </c>
      <c r="G2954" s="5">
        <f>IF('Supplier Change Request FORM Z'!$D$61="",IF(ISNUMBER(SEARCH(#REF!,C2954)),MAX($G$1:G2953)+1,0),IF(ISNUMBER(SEARCH('Supplier Change Request FORM Z'!$D$61,C2954)),MAX($G$1:G2953)+1,0))</f>
        <v>0</v>
      </c>
      <c r="H2954" s="3" t="str">
        <f t="shared" si="235"/>
        <v/>
      </c>
      <c r="K2954" s="5" t="e">
        <f>IF('Supplier Change Request FORM Z'!$D$58="",IF(AND((#REF!=C2954),(LEFT(#REF!,1)=LEFT(E2954,1)),(LEFT(#REF!,2)=LEFT(A2954,2))),MAX($K$1:K2953)+1,0),IF(AND(('Supplier Change Request FORM Z'!$D$61=C2954),(LEFT('Supplier Change Request FORM Z'!$D$58,1)=LEFT(E2954,1)),(LEFT('Supplier Change Request FORM Z'!$D$59,2)=LEFT(A2954,2))),MAX($K$1:K2953)+1,0))</f>
        <v>#REF!</v>
      </c>
      <c r="L2954" s="3" t="str">
        <f t="shared" si="236"/>
        <v/>
      </c>
      <c r="Q2954" s="5"/>
      <c r="R2954" s="3"/>
      <c r="U2954" s="5">
        <f>IF('Supplier Change Request FORM Z'!$D$71="",IF(ISNUMBER(SEARCH(#REF!,C2954)),MAX($U$1:U2953)+1,0),IF(ISNUMBER(SEARCH('Supplier Change Request FORM Z'!$D$71,C2954)),MAX($U$1:U2953)+1,0))</f>
        <v>0</v>
      </c>
      <c r="V2954" s="3" t="str">
        <f t="shared" si="237"/>
        <v/>
      </c>
      <c r="Y2954" s="5">
        <f>IF('Supplier Change Request FORM Z'!$D$71="",IF(ISNUMBER(SEARCH(#REF!,C2954)),MAX($Y$1:Y2953)+1,0),IF(ISNUMBER(SEARCH('Supplier Change Request FORM Z'!$D$71,C2954)),MAX($Y$1:Y2953)+1,0))</f>
        <v>0</v>
      </c>
      <c r="Z2954" s="3" t="str">
        <f t="shared" si="238"/>
        <v/>
      </c>
      <c r="AE2954" s="5" t="e">
        <f>IF('Supplier Change Request FORM Z'!$D$58="",IF(LEFT(#REF!,1)="F",0,IF(AND((LEFT(#REF!,1)=LEFT(E2954,1)),(LEFT(#REF!,2)=LEFT(A2954,2))),MAX($AE$1:AE2953)+1,0)),IF(LEFT('Supplier Change Request FORM Z'!$D$58,1)="F",0,IF(AND((LEFT('Supplier Change Request FORM Z'!$D$58,1)=LEFT(E2954,1)),(LEFT('Supplier Change Request FORM Z'!$D$59,2)=LEFT(A2954,2))),MAX($AE$1:AE2953)+1,0)))</f>
        <v>#REF!</v>
      </c>
      <c r="AF2954" s="3" t="str">
        <f t="shared" si="239"/>
        <v/>
      </c>
    </row>
    <row r="2955" spans="1:32" x14ac:dyDescent="0.35">
      <c r="A2955" s="2" t="s">
        <v>4427</v>
      </c>
      <c r="B2955" s="2" t="s">
        <v>4556</v>
      </c>
      <c r="C2955" s="2" t="s">
        <v>4502</v>
      </c>
      <c r="D2955" s="2" t="s">
        <v>4556</v>
      </c>
      <c r="E2955" s="2" t="s">
        <v>9644</v>
      </c>
      <c r="G2955" s="5">
        <f>IF('Supplier Change Request FORM Z'!$D$61="",IF(ISNUMBER(SEARCH(#REF!,C2955)),MAX($G$1:G2954)+1,0),IF(ISNUMBER(SEARCH('Supplier Change Request FORM Z'!$D$61,C2955)),MAX($G$1:G2954)+1,0))</f>
        <v>0</v>
      </c>
      <c r="H2955" s="3" t="str">
        <f t="shared" si="235"/>
        <v/>
      </c>
      <c r="K2955" s="5" t="e">
        <f>IF('Supplier Change Request FORM Z'!$D$58="",IF(AND((#REF!=C2955),(LEFT(#REF!,1)=LEFT(E2955,1)),(LEFT(#REF!,2)=LEFT(A2955,2))),MAX($K$1:K2954)+1,0),IF(AND(('Supplier Change Request FORM Z'!$D$61=C2955),(LEFT('Supplier Change Request FORM Z'!$D$58,1)=LEFT(E2955,1)),(LEFT('Supplier Change Request FORM Z'!$D$59,2)=LEFT(A2955,2))),MAX($K$1:K2954)+1,0))</f>
        <v>#REF!</v>
      </c>
      <c r="L2955" s="3" t="str">
        <f t="shared" si="236"/>
        <v/>
      </c>
      <c r="Q2955" s="5"/>
      <c r="R2955" s="3"/>
      <c r="U2955" s="5">
        <f>IF('Supplier Change Request FORM Z'!$D$71="",IF(ISNUMBER(SEARCH(#REF!,C2955)),MAX($U$1:U2954)+1,0),IF(ISNUMBER(SEARCH('Supplier Change Request FORM Z'!$D$71,C2955)),MAX($U$1:U2954)+1,0))</f>
        <v>0</v>
      </c>
      <c r="V2955" s="3" t="str">
        <f t="shared" si="237"/>
        <v/>
      </c>
      <c r="Y2955" s="5">
        <f>IF('Supplier Change Request FORM Z'!$D$71="",IF(ISNUMBER(SEARCH(#REF!,C2955)),MAX($Y$1:Y2954)+1,0),IF(ISNUMBER(SEARCH('Supplier Change Request FORM Z'!$D$71,C2955)),MAX($Y$1:Y2954)+1,0))</f>
        <v>0</v>
      </c>
      <c r="Z2955" s="3" t="str">
        <f t="shared" si="238"/>
        <v/>
      </c>
      <c r="AE2955" s="5" t="e">
        <f>IF('Supplier Change Request FORM Z'!$D$58="",IF(LEFT(#REF!,1)="F",0,IF(AND((LEFT(#REF!,1)=LEFT(E2955,1)),(LEFT(#REF!,2)=LEFT(A2955,2))),MAX($AE$1:AE2954)+1,0)),IF(LEFT('Supplier Change Request FORM Z'!$D$58,1)="F",0,IF(AND((LEFT('Supplier Change Request FORM Z'!$D$58,1)=LEFT(E2955,1)),(LEFT('Supplier Change Request FORM Z'!$D$59,2)=LEFT(A2955,2))),MAX($AE$1:AE2954)+1,0)))</f>
        <v>#REF!</v>
      </c>
      <c r="AF2955" s="3" t="str">
        <f t="shared" si="239"/>
        <v/>
      </c>
    </row>
    <row r="2956" spans="1:32" x14ac:dyDescent="0.35">
      <c r="A2956" s="2" t="s">
        <v>4427</v>
      </c>
      <c r="B2956" s="2" t="s">
        <v>4558</v>
      </c>
      <c r="C2956" s="2" t="s">
        <v>4502</v>
      </c>
      <c r="D2956" s="2" t="s">
        <v>4558</v>
      </c>
      <c r="E2956" s="2" t="s">
        <v>9644</v>
      </c>
      <c r="G2956" s="5">
        <f>IF('Supplier Change Request FORM Z'!$D$61="",IF(ISNUMBER(SEARCH(#REF!,C2956)),MAX($G$1:G2955)+1,0),IF(ISNUMBER(SEARCH('Supplier Change Request FORM Z'!$D$61,C2956)),MAX($G$1:G2955)+1,0))</f>
        <v>0</v>
      </c>
      <c r="H2956" s="3" t="str">
        <f t="shared" si="235"/>
        <v/>
      </c>
      <c r="K2956" s="5" t="e">
        <f>IF('Supplier Change Request FORM Z'!$D$58="",IF(AND((#REF!=C2956),(LEFT(#REF!,1)=LEFT(E2956,1)),(LEFT(#REF!,2)=LEFT(A2956,2))),MAX($K$1:K2955)+1,0),IF(AND(('Supplier Change Request FORM Z'!$D$61=C2956),(LEFT('Supplier Change Request FORM Z'!$D$58,1)=LEFT(E2956,1)),(LEFT('Supplier Change Request FORM Z'!$D$59,2)=LEFT(A2956,2))),MAX($K$1:K2955)+1,0))</f>
        <v>#REF!</v>
      </c>
      <c r="L2956" s="3" t="str">
        <f t="shared" si="236"/>
        <v/>
      </c>
      <c r="Q2956" s="5"/>
      <c r="R2956" s="3"/>
      <c r="U2956" s="5">
        <f>IF('Supplier Change Request FORM Z'!$D$71="",IF(ISNUMBER(SEARCH(#REF!,C2956)),MAX($U$1:U2955)+1,0),IF(ISNUMBER(SEARCH('Supplier Change Request FORM Z'!$D$71,C2956)),MAX($U$1:U2955)+1,0))</f>
        <v>0</v>
      </c>
      <c r="V2956" s="3" t="str">
        <f t="shared" si="237"/>
        <v/>
      </c>
      <c r="Y2956" s="5">
        <f>IF('Supplier Change Request FORM Z'!$D$71="",IF(ISNUMBER(SEARCH(#REF!,C2956)),MAX($Y$1:Y2955)+1,0),IF(ISNUMBER(SEARCH('Supplier Change Request FORM Z'!$D$71,C2956)),MAX($Y$1:Y2955)+1,0))</f>
        <v>0</v>
      </c>
      <c r="Z2956" s="3" t="str">
        <f t="shared" si="238"/>
        <v/>
      </c>
      <c r="AE2956" s="5" t="e">
        <f>IF('Supplier Change Request FORM Z'!$D$58="",IF(LEFT(#REF!,1)="F",0,IF(AND((LEFT(#REF!,1)=LEFT(E2956,1)),(LEFT(#REF!,2)=LEFT(A2956,2))),MAX($AE$1:AE2955)+1,0)),IF(LEFT('Supplier Change Request FORM Z'!$D$58,1)="F",0,IF(AND((LEFT('Supplier Change Request FORM Z'!$D$58,1)=LEFT(E2956,1)),(LEFT('Supplier Change Request FORM Z'!$D$59,2)=LEFT(A2956,2))),MAX($AE$1:AE2955)+1,0)))</f>
        <v>#REF!</v>
      </c>
      <c r="AF2956" s="3" t="str">
        <f t="shared" si="239"/>
        <v/>
      </c>
    </row>
    <row r="2957" spans="1:32" x14ac:dyDescent="0.35">
      <c r="A2957" s="2" t="s">
        <v>4427</v>
      </c>
      <c r="B2957" s="2" t="s">
        <v>4559</v>
      </c>
      <c r="C2957" s="2" t="s">
        <v>4502</v>
      </c>
      <c r="D2957" s="2" t="s">
        <v>4559</v>
      </c>
      <c r="E2957" s="2" t="s">
        <v>9644</v>
      </c>
      <c r="G2957" s="5">
        <f>IF('Supplier Change Request FORM Z'!$D$61="",IF(ISNUMBER(SEARCH(#REF!,C2957)),MAX($G$1:G2956)+1,0),IF(ISNUMBER(SEARCH('Supplier Change Request FORM Z'!$D$61,C2957)),MAX($G$1:G2956)+1,0))</f>
        <v>0</v>
      </c>
      <c r="H2957" s="3" t="str">
        <f t="shared" si="235"/>
        <v/>
      </c>
      <c r="K2957" s="5" t="e">
        <f>IF('Supplier Change Request FORM Z'!$D$58="",IF(AND((#REF!=C2957),(LEFT(#REF!,1)=LEFT(E2957,1)),(LEFT(#REF!,2)=LEFT(A2957,2))),MAX($K$1:K2956)+1,0),IF(AND(('Supplier Change Request FORM Z'!$D$61=C2957),(LEFT('Supplier Change Request FORM Z'!$D$58,1)=LEFT(E2957,1)),(LEFT('Supplier Change Request FORM Z'!$D$59,2)=LEFT(A2957,2))),MAX($K$1:K2956)+1,0))</f>
        <v>#REF!</v>
      </c>
      <c r="L2957" s="3" t="str">
        <f t="shared" si="236"/>
        <v/>
      </c>
      <c r="Q2957" s="5"/>
      <c r="R2957" s="3"/>
      <c r="U2957" s="5">
        <f>IF('Supplier Change Request FORM Z'!$D$71="",IF(ISNUMBER(SEARCH(#REF!,C2957)),MAX($U$1:U2956)+1,0),IF(ISNUMBER(SEARCH('Supplier Change Request FORM Z'!$D$71,C2957)),MAX($U$1:U2956)+1,0))</f>
        <v>0</v>
      </c>
      <c r="V2957" s="3" t="str">
        <f t="shared" si="237"/>
        <v/>
      </c>
      <c r="Y2957" s="5">
        <f>IF('Supplier Change Request FORM Z'!$D$71="",IF(ISNUMBER(SEARCH(#REF!,C2957)),MAX($Y$1:Y2956)+1,0),IF(ISNUMBER(SEARCH('Supplier Change Request FORM Z'!$D$71,C2957)),MAX($Y$1:Y2956)+1,0))</f>
        <v>0</v>
      </c>
      <c r="Z2957" s="3" t="str">
        <f t="shared" si="238"/>
        <v/>
      </c>
      <c r="AE2957" s="5" t="e">
        <f>IF('Supplier Change Request FORM Z'!$D$58="",IF(LEFT(#REF!,1)="F",0,IF(AND((LEFT(#REF!,1)=LEFT(E2957,1)),(LEFT(#REF!,2)=LEFT(A2957,2))),MAX($AE$1:AE2956)+1,0)),IF(LEFT('Supplier Change Request FORM Z'!$D$58,1)="F",0,IF(AND((LEFT('Supplier Change Request FORM Z'!$D$58,1)=LEFT(E2957,1)),(LEFT('Supplier Change Request FORM Z'!$D$59,2)=LEFT(A2957,2))),MAX($AE$1:AE2956)+1,0)))</f>
        <v>#REF!</v>
      </c>
      <c r="AF2957" s="3" t="str">
        <f t="shared" si="239"/>
        <v/>
      </c>
    </row>
    <row r="2958" spans="1:32" x14ac:dyDescent="0.35">
      <c r="A2958" s="2" t="s">
        <v>4427</v>
      </c>
      <c r="B2958" s="2" t="s">
        <v>4560</v>
      </c>
      <c r="C2958" s="2" t="s">
        <v>4502</v>
      </c>
      <c r="D2958" s="2" t="s">
        <v>4560</v>
      </c>
      <c r="E2958" s="2" t="s">
        <v>9644</v>
      </c>
      <c r="G2958" s="5">
        <f>IF('Supplier Change Request FORM Z'!$D$61="",IF(ISNUMBER(SEARCH(#REF!,C2958)),MAX($G$1:G2957)+1,0),IF(ISNUMBER(SEARCH('Supplier Change Request FORM Z'!$D$61,C2958)),MAX($G$1:G2957)+1,0))</f>
        <v>0</v>
      </c>
      <c r="H2958" s="3" t="str">
        <f t="shared" si="235"/>
        <v/>
      </c>
      <c r="K2958" s="5" t="e">
        <f>IF('Supplier Change Request FORM Z'!$D$58="",IF(AND((#REF!=C2958),(LEFT(#REF!,1)=LEFT(E2958,1)),(LEFT(#REF!,2)=LEFT(A2958,2))),MAX($K$1:K2957)+1,0),IF(AND(('Supplier Change Request FORM Z'!$D$61=C2958),(LEFT('Supplier Change Request FORM Z'!$D$58,1)=LEFT(E2958,1)),(LEFT('Supplier Change Request FORM Z'!$D$59,2)=LEFT(A2958,2))),MAX($K$1:K2957)+1,0))</f>
        <v>#REF!</v>
      </c>
      <c r="L2958" s="3" t="str">
        <f t="shared" si="236"/>
        <v/>
      </c>
      <c r="Q2958" s="5"/>
      <c r="R2958" s="3"/>
      <c r="U2958" s="5">
        <f>IF('Supplier Change Request FORM Z'!$D$71="",IF(ISNUMBER(SEARCH(#REF!,C2958)),MAX($U$1:U2957)+1,0),IF(ISNUMBER(SEARCH('Supplier Change Request FORM Z'!$D$71,C2958)),MAX($U$1:U2957)+1,0))</f>
        <v>0</v>
      </c>
      <c r="V2958" s="3" t="str">
        <f t="shared" si="237"/>
        <v/>
      </c>
      <c r="Y2958" s="5">
        <f>IF('Supplier Change Request FORM Z'!$D$71="",IF(ISNUMBER(SEARCH(#REF!,C2958)),MAX($Y$1:Y2957)+1,0),IF(ISNUMBER(SEARCH('Supplier Change Request FORM Z'!$D$71,C2958)),MAX($Y$1:Y2957)+1,0))</f>
        <v>0</v>
      </c>
      <c r="Z2958" s="3" t="str">
        <f t="shared" si="238"/>
        <v/>
      </c>
      <c r="AE2958" s="5" t="e">
        <f>IF('Supplier Change Request FORM Z'!$D$58="",IF(LEFT(#REF!,1)="F",0,IF(AND((LEFT(#REF!,1)=LEFT(E2958,1)),(LEFT(#REF!,2)=LEFT(A2958,2))),MAX($AE$1:AE2957)+1,0)),IF(LEFT('Supplier Change Request FORM Z'!$D$58,1)="F",0,IF(AND((LEFT('Supplier Change Request FORM Z'!$D$58,1)=LEFT(E2958,1)),(LEFT('Supplier Change Request FORM Z'!$D$59,2)=LEFT(A2958,2))),MAX($AE$1:AE2957)+1,0)))</f>
        <v>#REF!</v>
      </c>
      <c r="AF2958" s="3" t="str">
        <f t="shared" si="239"/>
        <v/>
      </c>
    </row>
    <row r="2959" spans="1:32" x14ac:dyDescent="0.35">
      <c r="A2959" s="2" t="s">
        <v>4427</v>
      </c>
      <c r="B2959" s="2" t="s">
        <v>4503</v>
      </c>
      <c r="C2959" s="2" t="s">
        <v>4502</v>
      </c>
      <c r="D2959" s="2" t="s">
        <v>4503</v>
      </c>
      <c r="E2959" s="2" t="s">
        <v>9644</v>
      </c>
      <c r="G2959" s="5">
        <f>IF('Supplier Change Request FORM Z'!$D$61="",IF(ISNUMBER(SEARCH(#REF!,C2959)),MAX($G$1:G2958)+1,0),IF(ISNUMBER(SEARCH('Supplier Change Request FORM Z'!$D$61,C2959)),MAX($G$1:G2958)+1,0))</f>
        <v>0</v>
      </c>
      <c r="H2959" s="3" t="str">
        <f t="shared" si="235"/>
        <v/>
      </c>
      <c r="K2959" s="5" t="e">
        <f>IF('Supplier Change Request FORM Z'!$D$58="",IF(AND((#REF!=C2959),(LEFT(#REF!,1)=LEFT(E2959,1)),(LEFT(#REF!,2)=LEFT(A2959,2))),MAX($K$1:K2958)+1,0),IF(AND(('Supplier Change Request FORM Z'!$D$61=C2959),(LEFT('Supplier Change Request FORM Z'!$D$58,1)=LEFT(E2959,1)),(LEFT('Supplier Change Request FORM Z'!$D$59,2)=LEFT(A2959,2))),MAX($K$1:K2958)+1,0))</f>
        <v>#REF!</v>
      </c>
      <c r="L2959" s="3" t="str">
        <f t="shared" si="236"/>
        <v/>
      </c>
      <c r="Q2959" s="5"/>
      <c r="R2959" s="3"/>
      <c r="U2959" s="5">
        <f>IF('Supplier Change Request FORM Z'!$D$71="",IF(ISNUMBER(SEARCH(#REF!,C2959)),MAX($U$1:U2958)+1,0),IF(ISNUMBER(SEARCH('Supplier Change Request FORM Z'!$D$71,C2959)),MAX($U$1:U2958)+1,0))</f>
        <v>0</v>
      </c>
      <c r="V2959" s="3" t="str">
        <f t="shared" si="237"/>
        <v/>
      </c>
      <c r="Y2959" s="5">
        <f>IF('Supplier Change Request FORM Z'!$D$71="",IF(ISNUMBER(SEARCH(#REF!,C2959)),MAX($Y$1:Y2958)+1,0),IF(ISNUMBER(SEARCH('Supplier Change Request FORM Z'!$D$71,C2959)),MAX($Y$1:Y2958)+1,0))</f>
        <v>0</v>
      </c>
      <c r="Z2959" s="3" t="str">
        <f t="shared" si="238"/>
        <v/>
      </c>
      <c r="AE2959" s="5" t="e">
        <f>IF('Supplier Change Request FORM Z'!$D$58="",IF(LEFT(#REF!,1)="F",0,IF(AND((LEFT(#REF!,1)=LEFT(E2959,1)),(LEFT(#REF!,2)=LEFT(A2959,2))),MAX($AE$1:AE2958)+1,0)),IF(LEFT('Supplier Change Request FORM Z'!$D$58,1)="F",0,IF(AND((LEFT('Supplier Change Request FORM Z'!$D$58,1)=LEFT(E2959,1)),(LEFT('Supplier Change Request FORM Z'!$D$59,2)=LEFT(A2959,2))),MAX($AE$1:AE2958)+1,0)))</f>
        <v>#REF!</v>
      </c>
      <c r="AF2959" s="3" t="str">
        <f t="shared" si="239"/>
        <v/>
      </c>
    </row>
    <row r="2960" spans="1:32" x14ac:dyDescent="0.35">
      <c r="A2960" s="2" t="s">
        <v>4427</v>
      </c>
      <c r="B2960" s="2" t="s">
        <v>4561</v>
      </c>
      <c r="C2960" s="2" t="s">
        <v>3129</v>
      </c>
      <c r="D2960" s="2" t="s">
        <v>4561</v>
      </c>
      <c r="E2960" s="2" t="s">
        <v>9644</v>
      </c>
      <c r="G2960" s="5">
        <f>IF('Supplier Change Request FORM Z'!$D$61="",IF(ISNUMBER(SEARCH(#REF!,C2960)),MAX($G$1:G2959)+1,0),IF(ISNUMBER(SEARCH('Supplier Change Request FORM Z'!$D$61,C2960)),MAX($G$1:G2959)+1,0))</f>
        <v>0</v>
      </c>
      <c r="H2960" s="3" t="str">
        <f t="shared" si="235"/>
        <v/>
      </c>
      <c r="K2960" s="5" t="e">
        <f>IF('Supplier Change Request FORM Z'!$D$58="",IF(AND((#REF!=C2960),(LEFT(#REF!,1)=LEFT(E2960,1)),(LEFT(#REF!,2)=LEFT(A2960,2))),MAX($K$1:K2959)+1,0),IF(AND(('Supplier Change Request FORM Z'!$D$61=C2960),(LEFT('Supplier Change Request FORM Z'!$D$58,1)=LEFT(E2960,1)),(LEFT('Supplier Change Request FORM Z'!$D$59,2)=LEFT(A2960,2))),MAX($K$1:K2959)+1,0))</f>
        <v>#REF!</v>
      </c>
      <c r="L2960" s="3" t="str">
        <f t="shared" si="236"/>
        <v/>
      </c>
      <c r="Q2960" s="5"/>
      <c r="R2960" s="3"/>
      <c r="U2960" s="5">
        <f>IF('Supplier Change Request FORM Z'!$D$71="",IF(ISNUMBER(SEARCH(#REF!,C2960)),MAX($U$1:U2959)+1,0),IF(ISNUMBER(SEARCH('Supplier Change Request FORM Z'!$D$71,C2960)),MAX($U$1:U2959)+1,0))</f>
        <v>0</v>
      </c>
      <c r="V2960" s="3" t="str">
        <f t="shared" si="237"/>
        <v/>
      </c>
      <c r="Y2960" s="5">
        <f>IF('Supplier Change Request FORM Z'!$D$71="",IF(ISNUMBER(SEARCH(#REF!,C2960)),MAX($Y$1:Y2959)+1,0),IF(ISNUMBER(SEARCH('Supplier Change Request FORM Z'!$D$71,C2960)),MAX($Y$1:Y2959)+1,0))</f>
        <v>0</v>
      </c>
      <c r="Z2960" s="3" t="str">
        <f t="shared" si="238"/>
        <v/>
      </c>
      <c r="AE2960" s="5" t="e">
        <f>IF('Supplier Change Request FORM Z'!$D$58="",IF(LEFT(#REF!,1)="F",0,IF(AND((LEFT(#REF!,1)=LEFT(E2960,1)),(LEFT(#REF!,2)=LEFT(A2960,2))),MAX($AE$1:AE2959)+1,0)),IF(LEFT('Supplier Change Request FORM Z'!$D$58,1)="F",0,IF(AND((LEFT('Supplier Change Request FORM Z'!$D$58,1)=LEFT(E2960,1)),(LEFT('Supplier Change Request FORM Z'!$D$59,2)=LEFT(A2960,2))),MAX($AE$1:AE2959)+1,0)))</f>
        <v>#REF!</v>
      </c>
      <c r="AF2960" s="3" t="str">
        <f t="shared" si="239"/>
        <v/>
      </c>
    </row>
    <row r="2961" spans="1:32" x14ac:dyDescent="0.35">
      <c r="A2961" s="2" t="s">
        <v>4427</v>
      </c>
      <c r="B2961" s="2" t="s">
        <v>4526</v>
      </c>
      <c r="C2961" s="2" t="s">
        <v>2930</v>
      </c>
      <c r="D2961" s="2" t="s">
        <v>4526</v>
      </c>
      <c r="E2961" s="2" t="s">
        <v>9644</v>
      </c>
      <c r="G2961" s="5">
        <f>IF('Supplier Change Request FORM Z'!$D$61="",IF(ISNUMBER(SEARCH(#REF!,C2961)),MAX($G$1:G2960)+1,0),IF(ISNUMBER(SEARCH('Supplier Change Request FORM Z'!$D$61,C2961)),MAX($G$1:G2960)+1,0))</f>
        <v>0</v>
      </c>
      <c r="H2961" s="3" t="str">
        <f t="shared" si="235"/>
        <v/>
      </c>
      <c r="K2961" s="5" t="e">
        <f>IF('Supplier Change Request FORM Z'!$D$58="",IF(AND((#REF!=C2961),(LEFT(#REF!,1)=LEFT(E2961,1)),(LEFT(#REF!,2)=LEFT(A2961,2))),MAX($K$1:K2960)+1,0),IF(AND(('Supplier Change Request FORM Z'!$D$61=C2961),(LEFT('Supplier Change Request FORM Z'!$D$58,1)=LEFT(E2961,1)),(LEFT('Supplier Change Request FORM Z'!$D$59,2)=LEFT(A2961,2))),MAX($K$1:K2960)+1,0))</f>
        <v>#REF!</v>
      </c>
      <c r="L2961" s="3" t="str">
        <f t="shared" si="236"/>
        <v/>
      </c>
      <c r="Q2961" s="5"/>
      <c r="R2961" s="3"/>
      <c r="U2961" s="5">
        <f>IF('Supplier Change Request FORM Z'!$D$71="",IF(ISNUMBER(SEARCH(#REF!,C2961)),MAX($U$1:U2960)+1,0),IF(ISNUMBER(SEARCH('Supplier Change Request FORM Z'!$D$71,C2961)),MAX($U$1:U2960)+1,0))</f>
        <v>0</v>
      </c>
      <c r="V2961" s="3" t="str">
        <f t="shared" si="237"/>
        <v/>
      </c>
      <c r="Y2961" s="5">
        <f>IF('Supplier Change Request FORM Z'!$D$71="",IF(ISNUMBER(SEARCH(#REF!,C2961)),MAX($Y$1:Y2960)+1,0),IF(ISNUMBER(SEARCH('Supplier Change Request FORM Z'!$D$71,C2961)),MAX($Y$1:Y2960)+1,0))</f>
        <v>0</v>
      </c>
      <c r="Z2961" s="3" t="str">
        <f t="shared" si="238"/>
        <v/>
      </c>
      <c r="AE2961" s="5" t="e">
        <f>IF('Supplier Change Request FORM Z'!$D$58="",IF(LEFT(#REF!,1)="F",0,IF(AND((LEFT(#REF!,1)=LEFT(E2961,1)),(LEFT(#REF!,2)=LEFT(A2961,2))),MAX($AE$1:AE2960)+1,0)),IF(LEFT('Supplier Change Request FORM Z'!$D$58,1)="F",0,IF(AND((LEFT('Supplier Change Request FORM Z'!$D$58,1)=LEFT(E2961,1)),(LEFT('Supplier Change Request FORM Z'!$D$59,2)=LEFT(A2961,2))),MAX($AE$1:AE2960)+1,0)))</f>
        <v>#REF!</v>
      </c>
      <c r="AF2961" s="3" t="str">
        <f t="shared" si="239"/>
        <v/>
      </c>
    </row>
    <row r="2962" spans="1:32" x14ac:dyDescent="0.35">
      <c r="A2962" s="2" t="s">
        <v>4427</v>
      </c>
      <c r="B2962" s="2" t="s">
        <v>4530</v>
      </c>
      <c r="C2962" s="2" t="s">
        <v>4527</v>
      </c>
      <c r="D2962" s="2" t="s">
        <v>4530</v>
      </c>
      <c r="E2962" s="2" t="s">
        <v>9644</v>
      </c>
      <c r="G2962" s="5">
        <f>IF('Supplier Change Request FORM Z'!$D$61="",IF(ISNUMBER(SEARCH(#REF!,C2962)),MAX($G$1:G2961)+1,0),IF(ISNUMBER(SEARCH('Supplier Change Request FORM Z'!$D$61,C2962)),MAX($G$1:G2961)+1,0))</f>
        <v>0</v>
      </c>
      <c r="H2962" s="3" t="str">
        <f t="shared" si="235"/>
        <v/>
      </c>
      <c r="K2962" s="5" t="e">
        <f>IF('Supplier Change Request FORM Z'!$D$58="",IF(AND((#REF!=C2962),(LEFT(#REF!,1)=LEFT(E2962,1)),(LEFT(#REF!,2)=LEFT(A2962,2))),MAX($K$1:K2961)+1,0),IF(AND(('Supplier Change Request FORM Z'!$D$61=C2962),(LEFT('Supplier Change Request FORM Z'!$D$58,1)=LEFT(E2962,1)),(LEFT('Supplier Change Request FORM Z'!$D$59,2)=LEFT(A2962,2))),MAX($K$1:K2961)+1,0))</f>
        <v>#REF!</v>
      </c>
      <c r="L2962" s="3" t="str">
        <f t="shared" si="236"/>
        <v/>
      </c>
      <c r="Q2962" s="5"/>
      <c r="R2962" s="3"/>
      <c r="U2962" s="5">
        <f>IF('Supplier Change Request FORM Z'!$D$71="",IF(ISNUMBER(SEARCH(#REF!,C2962)),MAX($U$1:U2961)+1,0),IF(ISNUMBER(SEARCH('Supplier Change Request FORM Z'!$D$71,C2962)),MAX($U$1:U2961)+1,0))</f>
        <v>0</v>
      </c>
      <c r="V2962" s="3" t="str">
        <f t="shared" si="237"/>
        <v/>
      </c>
      <c r="Y2962" s="5">
        <f>IF('Supplier Change Request FORM Z'!$D$71="",IF(ISNUMBER(SEARCH(#REF!,C2962)),MAX($Y$1:Y2961)+1,0),IF(ISNUMBER(SEARCH('Supplier Change Request FORM Z'!$D$71,C2962)),MAX($Y$1:Y2961)+1,0))</f>
        <v>0</v>
      </c>
      <c r="Z2962" s="3" t="str">
        <f t="shared" si="238"/>
        <v/>
      </c>
      <c r="AE2962" s="5" t="e">
        <f>IF('Supplier Change Request FORM Z'!$D$58="",IF(LEFT(#REF!,1)="F",0,IF(AND((LEFT(#REF!,1)=LEFT(E2962,1)),(LEFT(#REF!,2)=LEFT(A2962,2))),MAX($AE$1:AE2961)+1,0)),IF(LEFT('Supplier Change Request FORM Z'!$D$58,1)="F",0,IF(AND((LEFT('Supplier Change Request FORM Z'!$D$58,1)=LEFT(E2962,1)),(LEFT('Supplier Change Request FORM Z'!$D$59,2)=LEFT(A2962,2))),MAX($AE$1:AE2961)+1,0)))</f>
        <v>#REF!</v>
      </c>
      <c r="AF2962" s="3" t="str">
        <f t="shared" si="239"/>
        <v/>
      </c>
    </row>
    <row r="2963" spans="1:32" x14ac:dyDescent="0.35">
      <c r="A2963" s="2" t="s">
        <v>4427</v>
      </c>
      <c r="B2963" s="2" t="s">
        <v>4529</v>
      </c>
      <c r="C2963" s="2" t="s">
        <v>4527</v>
      </c>
      <c r="D2963" s="2" t="s">
        <v>4529</v>
      </c>
      <c r="E2963" s="2" t="s">
        <v>9644</v>
      </c>
      <c r="G2963" s="5">
        <f>IF('Supplier Change Request FORM Z'!$D$61="",IF(ISNUMBER(SEARCH(#REF!,C2963)),MAX($G$1:G2962)+1,0),IF(ISNUMBER(SEARCH('Supplier Change Request FORM Z'!$D$61,C2963)),MAX($G$1:G2962)+1,0))</f>
        <v>0</v>
      </c>
      <c r="H2963" s="3" t="str">
        <f t="shared" si="235"/>
        <v/>
      </c>
      <c r="K2963" s="5" t="e">
        <f>IF('Supplier Change Request FORM Z'!$D$58="",IF(AND((#REF!=C2963),(LEFT(#REF!,1)=LEFT(E2963,1)),(LEFT(#REF!,2)=LEFT(A2963,2))),MAX($K$1:K2962)+1,0),IF(AND(('Supplier Change Request FORM Z'!$D$61=C2963),(LEFT('Supplier Change Request FORM Z'!$D$58,1)=LEFT(E2963,1)),(LEFT('Supplier Change Request FORM Z'!$D$59,2)=LEFT(A2963,2))),MAX($K$1:K2962)+1,0))</f>
        <v>#REF!</v>
      </c>
      <c r="L2963" s="3" t="str">
        <f t="shared" si="236"/>
        <v/>
      </c>
      <c r="Q2963" s="5"/>
      <c r="R2963" s="3"/>
      <c r="U2963" s="5">
        <f>IF('Supplier Change Request FORM Z'!$D$71="",IF(ISNUMBER(SEARCH(#REF!,C2963)),MAX($U$1:U2962)+1,0),IF(ISNUMBER(SEARCH('Supplier Change Request FORM Z'!$D$71,C2963)),MAX($U$1:U2962)+1,0))</f>
        <v>0</v>
      </c>
      <c r="V2963" s="3" t="str">
        <f t="shared" si="237"/>
        <v/>
      </c>
      <c r="Y2963" s="5">
        <f>IF('Supplier Change Request FORM Z'!$D$71="",IF(ISNUMBER(SEARCH(#REF!,C2963)),MAX($Y$1:Y2962)+1,0),IF(ISNUMBER(SEARCH('Supplier Change Request FORM Z'!$D$71,C2963)),MAX($Y$1:Y2962)+1,0))</f>
        <v>0</v>
      </c>
      <c r="Z2963" s="3" t="str">
        <f t="shared" si="238"/>
        <v/>
      </c>
      <c r="AE2963" s="5" t="e">
        <f>IF('Supplier Change Request FORM Z'!$D$58="",IF(LEFT(#REF!,1)="F",0,IF(AND((LEFT(#REF!,1)=LEFT(E2963,1)),(LEFT(#REF!,2)=LEFT(A2963,2))),MAX($AE$1:AE2962)+1,0)),IF(LEFT('Supplier Change Request FORM Z'!$D$58,1)="F",0,IF(AND((LEFT('Supplier Change Request FORM Z'!$D$58,1)=LEFT(E2963,1)),(LEFT('Supplier Change Request FORM Z'!$D$59,2)=LEFT(A2963,2))),MAX($AE$1:AE2962)+1,0)))</f>
        <v>#REF!</v>
      </c>
      <c r="AF2963" s="3" t="str">
        <f t="shared" si="239"/>
        <v/>
      </c>
    </row>
    <row r="2964" spans="1:32" x14ac:dyDescent="0.35">
      <c r="A2964" s="2" t="s">
        <v>4427</v>
      </c>
      <c r="B2964" s="2" t="s">
        <v>4528</v>
      </c>
      <c r="C2964" s="2" t="s">
        <v>4527</v>
      </c>
      <c r="D2964" s="2" t="s">
        <v>4528</v>
      </c>
      <c r="E2964" s="2" t="s">
        <v>9644</v>
      </c>
      <c r="G2964" s="5">
        <f>IF('Supplier Change Request FORM Z'!$D$61="",IF(ISNUMBER(SEARCH(#REF!,C2964)),MAX($G$1:G2963)+1,0),IF(ISNUMBER(SEARCH('Supplier Change Request FORM Z'!$D$61,C2964)),MAX($G$1:G2963)+1,0))</f>
        <v>0</v>
      </c>
      <c r="H2964" s="3" t="str">
        <f t="shared" si="235"/>
        <v/>
      </c>
      <c r="K2964" s="5" t="e">
        <f>IF('Supplier Change Request FORM Z'!$D$58="",IF(AND((#REF!=C2964),(LEFT(#REF!,1)=LEFT(E2964,1)),(LEFT(#REF!,2)=LEFT(A2964,2))),MAX($K$1:K2963)+1,0),IF(AND(('Supplier Change Request FORM Z'!$D$61=C2964),(LEFT('Supplier Change Request FORM Z'!$D$58,1)=LEFT(E2964,1)),(LEFT('Supplier Change Request FORM Z'!$D$59,2)=LEFT(A2964,2))),MAX($K$1:K2963)+1,0))</f>
        <v>#REF!</v>
      </c>
      <c r="L2964" s="3" t="str">
        <f t="shared" si="236"/>
        <v/>
      </c>
      <c r="Q2964" s="5"/>
      <c r="R2964" s="3"/>
      <c r="U2964" s="5">
        <f>IF('Supplier Change Request FORM Z'!$D$71="",IF(ISNUMBER(SEARCH(#REF!,C2964)),MAX($U$1:U2963)+1,0),IF(ISNUMBER(SEARCH('Supplier Change Request FORM Z'!$D$71,C2964)),MAX($U$1:U2963)+1,0))</f>
        <v>0</v>
      </c>
      <c r="V2964" s="3" t="str">
        <f t="shared" si="237"/>
        <v/>
      </c>
      <c r="Y2964" s="5">
        <f>IF('Supplier Change Request FORM Z'!$D$71="",IF(ISNUMBER(SEARCH(#REF!,C2964)),MAX($Y$1:Y2963)+1,0),IF(ISNUMBER(SEARCH('Supplier Change Request FORM Z'!$D$71,C2964)),MAX($Y$1:Y2963)+1,0))</f>
        <v>0</v>
      </c>
      <c r="Z2964" s="3" t="str">
        <f t="shared" si="238"/>
        <v/>
      </c>
      <c r="AE2964" s="5" t="e">
        <f>IF('Supplier Change Request FORM Z'!$D$58="",IF(LEFT(#REF!,1)="F",0,IF(AND((LEFT(#REF!,1)=LEFT(E2964,1)),(LEFT(#REF!,2)=LEFT(A2964,2))),MAX($AE$1:AE2963)+1,0)),IF(LEFT('Supplier Change Request FORM Z'!$D$58,1)="F",0,IF(AND((LEFT('Supplier Change Request FORM Z'!$D$58,1)=LEFT(E2964,1)),(LEFT('Supplier Change Request FORM Z'!$D$59,2)=LEFT(A2964,2))),MAX($AE$1:AE2963)+1,0)))</f>
        <v>#REF!</v>
      </c>
      <c r="AF2964" s="3" t="str">
        <f t="shared" si="239"/>
        <v/>
      </c>
    </row>
    <row r="2965" spans="1:32" x14ac:dyDescent="0.35">
      <c r="A2965" s="2" t="s">
        <v>4427</v>
      </c>
      <c r="B2965" s="2" t="s">
        <v>4583</v>
      </c>
      <c r="C2965" s="2" t="s">
        <v>4581</v>
      </c>
      <c r="D2965" s="2" t="s">
        <v>4583</v>
      </c>
      <c r="E2965" s="2" t="s">
        <v>9644</v>
      </c>
      <c r="G2965" s="5">
        <f>IF('Supplier Change Request FORM Z'!$D$61="",IF(ISNUMBER(SEARCH(#REF!,C2965)),MAX($G$1:G2964)+1,0),IF(ISNUMBER(SEARCH('Supplier Change Request FORM Z'!$D$61,C2965)),MAX($G$1:G2964)+1,0))</f>
        <v>0</v>
      </c>
      <c r="H2965" s="3" t="str">
        <f t="shared" si="235"/>
        <v/>
      </c>
      <c r="K2965" s="5" t="e">
        <f>IF('Supplier Change Request FORM Z'!$D$58="",IF(AND((#REF!=C2965),(LEFT(#REF!,1)=LEFT(E2965,1)),(LEFT(#REF!,2)=LEFT(A2965,2))),MAX($K$1:K2964)+1,0),IF(AND(('Supplier Change Request FORM Z'!$D$61=C2965),(LEFT('Supplier Change Request FORM Z'!$D$58,1)=LEFT(E2965,1)),(LEFT('Supplier Change Request FORM Z'!$D$59,2)=LEFT(A2965,2))),MAX($K$1:K2964)+1,0))</f>
        <v>#REF!</v>
      </c>
      <c r="L2965" s="3" t="str">
        <f t="shared" si="236"/>
        <v/>
      </c>
      <c r="Q2965" s="5"/>
      <c r="R2965" s="3"/>
      <c r="U2965" s="5">
        <f>IF('Supplier Change Request FORM Z'!$D$71="",IF(ISNUMBER(SEARCH(#REF!,C2965)),MAX($U$1:U2964)+1,0),IF(ISNUMBER(SEARCH('Supplier Change Request FORM Z'!$D$71,C2965)),MAX($U$1:U2964)+1,0))</f>
        <v>0</v>
      </c>
      <c r="V2965" s="3" t="str">
        <f t="shared" si="237"/>
        <v/>
      </c>
      <c r="Y2965" s="5">
        <f>IF('Supplier Change Request FORM Z'!$D$71="",IF(ISNUMBER(SEARCH(#REF!,C2965)),MAX($Y$1:Y2964)+1,0),IF(ISNUMBER(SEARCH('Supplier Change Request FORM Z'!$D$71,C2965)),MAX($Y$1:Y2964)+1,0))</f>
        <v>0</v>
      </c>
      <c r="Z2965" s="3" t="str">
        <f t="shared" si="238"/>
        <v/>
      </c>
      <c r="AE2965" s="5" t="e">
        <f>IF('Supplier Change Request FORM Z'!$D$58="",IF(LEFT(#REF!,1)="F",0,IF(AND((LEFT(#REF!,1)=LEFT(E2965,1)),(LEFT(#REF!,2)=LEFT(A2965,2))),MAX($AE$1:AE2964)+1,0)),IF(LEFT('Supplier Change Request FORM Z'!$D$58,1)="F",0,IF(AND((LEFT('Supplier Change Request FORM Z'!$D$58,1)=LEFT(E2965,1)),(LEFT('Supplier Change Request FORM Z'!$D$59,2)=LEFT(A2965,2))),MAX($AE$1:AE2964)+1,0)))</f>
        <v>#REF!</v>
      </c>
      <c r="AF2965" s="3" t="str">
        <f t="shared" si="239"/>
        <v/>
      </c>
    </row>
    <row r="2966" spans="1:32" x14ac:dyDescent="0.35">
      <c r="A2966" s="2" t="s">
        <v>4427</v>
      </c>
      <c r="B2966" s="2" t="s">
        <v>4601</v>
      </c>
      <c r="C2966" s="2" t="s">
        <v>4581</v>
      </c>
      <c r="D2966" s="2" t="s">
        <v>4601</v>
      </c>
      <c r="E2966" s="2" t="s">
        <v>9644</v>
      </c>
      <c r="G2966" s="5">
        <f>IF('Supplier Change Request FORM Z'!$D$61="",IF(ISNUMBER(SEARCH(#REF!,C2966)),MAX($G$1:G2965)+1,0),IF(ISNUMBER(SEARCH('Supplier Change Request FORM Z'!$D$61,C2966)),MAX($G$1:G2965)+1,0))</f>
        <v>0</v>
      </c>
      <c r="H2966" s="3" t="str">
        <f t="shared" si="235"/>
        <v/>
      </c>
      <c r="K2966" s="5" t="e">
        <f>IF('Supplier Change Request FORM Z'!$D$58="",IF(AND((#REF!=C2966),(LEFT(#REF!,1)=LEFT(E2966,1)),(LEFT(#REF!,2)=LEFT(A2966,2))),MAX($K$1:K2965)+1,0),IF(AND(('Supplier Change Request FORM Z'!$D$61=C2966),(LEFT('Supplier Change Request FORM Z'!$D$58,1)=LEFT(E2966,1)),(LEFT('Supplier Change Request FORM Z'!$D$59,2)=LEFT(A2966,2))),MAX($K$1:K2965)+1,0))</f>
        <v>#REF!</v>
      </c>
      <c r="L2966" s="3" t="str">
        <f t="shared" si="236"/>
        <v/>
      </c>
      <c r="Q2966" s="5"/>
      <c r="R2966" s="3"/>
      <c r="U2966" s="5">
        <f>IF('Supplier Change Request FORM Z'!$D$71="",IF(ISNUMBER(SEARCH(#REF!,C2966)),MAX($U$1:U2965)+1,0),IF(ISNUMBER(SEARCH('Supplier Change Request FORM Z'!$D$71,C2966)),MAX($U$1:U2965)+1,0))</f>
        <v>0</v>
      </c>
      <c r="V2966" s="3" t="str">
        <f t="shared" si="237"/>
        <v/>
      </c>
      <c r="Y2966" s="5">
        <f>IF('Supplier Change Request FORM Z'!$D$71="",IF(ISNUMBER(SEARCH(#REF!,C2966)),MAX($Y$1:Y2965)+1,0),IF(ISNUMBER(SEARCH('Supplier Change Request FORM Z'!$D$71,C2966)),MAX($Y$1:Y2965)+1,0))</f>
        <v>0</v>
      </c>
      <c r="Z2966" s="3" t="str">
        <f t="shared" si="238"/>
        <v/>
      </c>
      <c r="AE2966" s="5" t="e">
        <f>IF('Supplier Change Request FORM Z'!$D$58="",IF(LEFT(#REF!,1)="F",0,IF(AND((LEFT(#REF!,1)=LEFT(E2966,1)),(LEFT(#REF!,2)=LEFT(A2966,2))),MAX($AE$1:AE2965)+1,0)),IF(LEFT('Supplier Change Request FORM Z'!$D$58,1)="F",0,IF(AND((LEFT('Supplier Change Request FORM Z'!$D$58,1)=LEFT(E2966,1)),(LEFT('Supplier Change Request FORM Z'!$D$59,2)=LEFT(A2966,2))),MAX($AE$1:AE2965)+1,0)))</f>
        <v>#REF!</v>
      </c>
      <c r="AF2966" s="3" t="str">
        <f t="shared" si="239"/>
        <v/>
      </c>
    </row>
    <row r="2967" spans="1:32" x14ac:dyDescent="0.35">
      <c r="A2967" s="2" t="s">
        <v>4427</v>
      </c>
      <c r="B2967" s="2" t="s">
        <v>4588</v>
      </c>
      <c r="C2967" s="2" t="s">
        <v>4581</v>
      </c>
      <c r="D2967" s="2" t="s">
        <v>4588</v>
      </c>
      <c r="E2967" s="2" t="s">
        <v>9644</v>
      </c>
      <c r="G2967" s="5">
        <f>IF('Supplier Change Request FORM Z'!$D$61="",IF(ISNUMBER(SEARCH(#REF!,C2967)),MAX($G$1:G2966)+1,0),IF(ISNUMBER(SEARCH('Supplier Change Request FORM Z'!$D$61,C2967)),MAX($G$1:G2966)+1,0))</f>
        <v>0</v>
      </c>
      <c r="H2967" s="3" t="str">
        <f t="shared" si="235"/>
        <v/>
      </c>
      <c r="K2967" s="5" t="e">
        <f>IF('Supplier Change Request FORM Z'!$D$58="",IF(AND((#REF!=C2967),(LEFT(#REF!,1)=LEFT(E2967,1)),(LEFT(#REF!,2)=LEFT(A2967,2))),MAX($K$1:K2966)+1,0),IF(AND(('Supplier Change Request FORM Z'!$D$61=C2967),(LEFT('Supplier Change Request FORM Z'!$D$58,1)=LEFT(E2967,1)),(LEFT('Supplier Change Request FORM Z'!$D$59,2)=LEFT(A2967,2))),MAX($K$1:K2966)+1,0))</f>
        <v>#REF!</v>
      </c>
      <c r="L2967" s="3" t="str">
        <f t="shared" si="236"/>
        <v/>
      </c>
      <c r="Q2967" s="5"/>
      <c r="R2967" s="3"/>
      <c r="U2967" s="5">
        <f>IF('Supplier Change Request FORM Z'!$D$71="",IF(ISNUMBER(SEARCH(#REF!,C2967)),MAX($U$1:U2966)+1,0),IF(ISNUMBER(SEARCH('Supplier Change Request FORM Z'!$D$71,C2967)),MAX($U$1:U2966)+1,0))</f>
        <v>0</v>
      </c>
      <c r="V2967" s="3" t="str">
        <f t="shared" si="237"/>
        <v/>
      </c>
      <c r="Y2967" s="5">
        <f>IF('Supplier Change Request FORM Z'!$D$71="",IF(ISNUMBER(SEARCH(#REF!,C2967)),MAX($Y$1:Y2966)+1,0),IF(ISNUMBER(SEARCH('Supplier Change Request FORM Z'!$D$71,C2967)),MAX($Y$1:Y2966)+1,0))</f>
        <v>0</v>
      </c>
      <c r="Z2967" s="3" t="str">
        <f t="shared" si="238"/>
        <v/>
      </c>
      <c r="AE2967" s="5" t="e">
        <f>IF('Supplier Change Request FORM Z'!$D$58="",IF(LEFT(#REF!,1)="F",0,IF(AND((LEFT(#REF!,1)=LEFT(E2967,1)),(LEFT(#REF!,2)=LEFT(A2967,2))),MAX($AE$1:AE2966)+1,0)),IF(LEFT('Supplier Change Request FORM Z'!$D$58,1)="F",0,IF(AND((LEFT('Supplier Change Request FORM Z'!$D$58,1)=LEFT(E2967,1)),(LEFT('Supplier Change Request FORM Z'!$D$59,2)=LEFT(A2967,2))),MAX($AE$1:AE2966)+1,0)))</f>
        <v>#REF!</v>
      </c>
      <c r="AF2967" s="3" t="str">
        <f t="shared" si="239"/>
        <v/>
      </c>
    </row>
    <row r="2968" spans="1:32" x14ac:dyDescent="0.35">
      <c r="A2968" s="2" t="s">
        <v>4427</v>
      </c>
      <c r="B2968" s="2" t="s">
        <v>4607</v>
      </c>
      <c r="C2968" s="2" t="s">
        <v>4581</v>
      </c>
      <c r="D2968" s="2" t="s">
        <v>4607</v>
      </c>
      <c r="E2968" s="2" t="s">
        <v>9644</v>
      </c>
      <c r="G2968" s="5">
        <f>IF('Supplier Change Request FORM Z'!$D$61="",IF(ISNUMBER(SEARCH(#REF!,C2968)),MAX($G$1:G2967)+1,0),IF(ISNUMBER(SEARCH('Supplier Change Request FORM Z'!$D$61,C2968)),MAX($G$1:G2967)+1,0))</f>
        <v>0</v>
      </c>
      <c r="H2968" s="3" t="str">
        <f t="shared" si="235"/>
        <v/>
      </c>
      <c r="K2968" s="5" t="e">
        <f>IF('Supplier Change Request FORM Z'!$D$58="",IF(AND((#REF!=C2968),(LEFT(#REF!,1)=LEFT(E2968,1)),(LEFT(#REF!,2)=LEFT(A2968,2))),MAX($K$1:K2967)+1,0),IF(AND(('Supplier Change Request FORM Z'!$D$61=C2968),(LEFT('Supplier Change Request FORM Z'!$D$58,1)=LEFT(E2968,1)),(LEFT('Supplier Change Request FORM Z'!$D$59,2)=LEFT(A2968,2))),MAX($K$1:K2967)+1,0))</f>
        <v>#REF!</v>
      </c>
      <c r="L2968" s="3" t="str">
        <f t="shared" si="236"/>
        <v/>
      </c>
      <c r="Q2968" s="5"/>
      <c r="R2968" s="3"/>
      <c r="U2968" s="5">
        <f>IF('Supplier Change Request FORM Z'!$D$71="",IF(ISNUMBER(SEARCH(#REF!,C2968)),MAX($U$1:U2967)+1,0),IF(ISNUMBER(SEARCH('Supplier Change Request FORM Z'!$D$71,C2968)),MAX($U$1:U2967)+1,0))</f>
        <v>0</v>
      </c>
      <c r="V2968" s="3" t="str">
        <f t="shared" si="237"/>
        <v/>
      </c>
      <c r="Y2968" s="5">
        <f>IF('Supplier Change Request FORM Z'!$D$71="",IF(ISNUMBER(SEARCH(#REF!,C2968)),MAX($Y$1:Y2967)+1,0),IF(ISNUMBER(SEARCH('Supplier Change Request FORM Z'!$D$71,C2968)),MAX($Y$1:Y2967)+1,0))</f>
        <v>0</v>
      </c>
      <c r="Z2968" s="3" t="str">
        <f t="shared" si="238"/>
        <v/>
      </c>
      <c r="AE2968" s="5" t="e">
        <f>IF('Supplier Change Request FORM Z'!$D$58="",IF(LEFT(#REF!,1)="F",0,IF(AND((LEFT(#REF!,1)=LEFT(E2968,1)),(LEFT(#REF!,2)=LEFT(A2968,2))),MAX($AE$1:AE2967)+1,0)),IF(LEFT('Supplier Change Request FORM Z'!$D$58,1)="F",0,IF(AND((LEFT('Supplier Change Request FORM Z'!$D$58,1)=LEFT(E2968,1)),(LEFT('Supplier Change Request FORM Z'!$D$59,2)=LEFT(A2968,2))),MAX($AE$1:AE2967)+1,0)))</f>
        <v>#REF!</v>
      </c>
      <c r="AF2968" s="3" t="str">
        <f t="shared" si="239"/>
        <v/>
      </c>
    </row>
    <row r="2969" spans="1:32" x14ac:dyDescent="0.35">
      <c r="A2969" s="2" t="s">
        <v>4427</v>
      </c>
      <c r="B2969" s="2" t="s">
        <v>4590</v>
      </c>
      <c r="C2969" s="2" t="s">
        <v>4581</v>
      </c>
      <c r="D2969" s="2" t="s">
        <v>4590</v>
      </c>
      <c r="E2969" s="2" t="s">
        <v>9644</v>
      </c>
      <c r="G2969" s="5">
        <f>IF('Supplier Change Request FORM Z'!$D$61="",IF(ISNUMBER(SEARCH(#REF!,C2969)),MAX($G$1:G2968)+1,0),IF(ISNUMBER(SEARCH('Supplier Change Request FORM Z'!$D$61,C2969)),MAX($G$1:G2968)+1,0))</f>
        <v>0</v>
      </c>
      <c r="H2969" s="3" t="str">
        <f t="shared" si="235"/>
        <v/>
      </c>
      <c r="K2969" s="5" t="e">
        <f>IF('Supplier Change Request FORM Z'!$D$58="",IF(AND((#REF!=C2969),(LEFT(#REF!,1)=LEFT(E2969,1)),(LEFT(#REF!,2)=LEFT(A2969,2))),MAX($K$1:K2968)+1,0),IF(AND(('Supplier Change Request FORM Z'!$D$61=C2969),(LEFT('Supplier Change Request FORM Z'!$D$58,1)=LEFT(E2969,1)),(LEFT('Supplier Change Request FORM Z'!$D$59,2)=LEFT(A2969,2))),MAX($K$1:K2968)+1,0))</f>
        <v>#REF!</v>
      </c>
      <c r="L2969" s="3" t="str">
        <f t="shared" si="236"/>
        <v/>
      </c>
      <c r="Q2969" s="5"/>
      <c r="R2969" s="3"/>
      <c r="U2969" s="5">
        <f>IF('Supplier Change Request FORM Z'!$D$71="",IF(ISNUMBER(SEARCH(#REF!,C2969)),MAX($U$1:U2968)+1,0),IF(ISNUMBER(SEARCH('Supplier Change Request FORM Z'!$D$71,C2969)),MAX($U$1:U2968)+1,0))</f>
        <v>0</v>
      </c>
      <c r="V2969" s="3" t="str">
        <f t="shared" si="237"/>
        <v/>
      </c>
      <c r="Y2969" s="5">
        <f>IF('Supplier Change Request FORM Z'!$D$71="",IF(ISNUMBER(SEARCH(#REF!,C2969)),MAX($Y$1:Y2968)+1,0),IF(ISNUMBER(SEARCH('Supplier Change Request FORM Z'!$D$71,C2969)),MAX($Y$1:Y2968)+1,0))</f>
        <v>0</v>
      </c>
      <c r="Z2969" s="3" t="str">
        <f t="shared" si="238"/>
        <v/>
      </c>
      <c r="AE2969" s="5" t="e">
        <f>IF('Supplier Change Request FORM Z'!$D$58="",IF(LEFT(#REF!,1)="F",0,IF(AND((LEFT(#REF!,1)=LEFT(E2969,1)),(LEFT(#REF!,2)=LEFT(A2969,2))),MAX($AE$1:AE2968)+1,0)),IF(LEFT('Supplier Change Request FORM Z'!$D$58,1)="F",0,IF(AND((LEFT('Supplier Change Request FORM Z'!$D$58,1)=LEFT(E2969,1)),(LEFT('Supplier Change Request FORM Z'!$D$59,2)=LEFT(A2969,2))),MAX($AE$1:AE2968)+1,0)))</f>
        <v>#REF!</v>
      </c>
      <c r="AF2969" s="3" t="str">
        <f t="shared" si="239"/>
        <v/>
      </c>
    </row>
    <row r="2970" spans="1:32" x14ac:dyDescent="0.35">
      <c r="A2970" s="2" t="s">
        <v>4427</v>
      </c>
      <c r="B2970" s="2" t="s">
        <v>10801</v>
      </c>
      <c r="C2970" s="2" t="s">
        <v>4581</v>
      </c>
      <c r="D2970" s="2" t="s">
        <v>10801</v>
      </c>
      <c r="E2970" s="2" t="s">
        <v>9644</v>
      </c>
      <c r="G2970" s="5">
        <f>IF('Supplier Change Request FORM Z'!$D$61="",IF(ISNUMBER(SEARCH(#REF!,C2970)),MAX($G$1:G2969)+1,0),IF(ISNUMBER(SEARCH('Supplier Change Request FORM Z'!$D$61,C2970)),MAX($G$1:G2969)+1,0))</f>
        <v>0</v>
      </c>
      <c r="H2970" s="3" t="str">
        <f t="shared" si="235"/>
        <v/>
      </c>
      <c r="K2970" s="5" t="e">
        <f>IF('Supplier Change Request FORM Z'!$D$58="",IF(AND((#REF!=C2970),(LEFT(#REF!,1)=LEFT(E2970,1)),(LEFT(#REF!,2)=LEFT(A2970,2))),MAX($K$1:K2969)+1,0),IF(AND(('Supplier Change Request FORM Z'!$D$61=C2970),(LEFT('Supplier Change Request FORM Z'!$D$58,1)=LEFT(E2970,1)),(LEFT('Supplier Change Request FORM Z'!$D$59,2)=LEFT(A2970,2))),MAX($K$1:K2969)+1,0))</f>
        <v>#REF!</v>
      </c>
      <c r="L2970" s="3" t="str">
        <f t="shared" si="236"/>
        <v/>
      </c>
      <c r="Q2970" s="5"/>
      <c r="R2970" s="3"/>
      <c r="U2970" s="5">
        <f>IF('Supplier Change Request FORM Z'!$D$71="",IF(ISNUMBER(SEARCH(#REF!,C2970)),MAX($U$1:U2969)+1,0),IF(ISNUMBER(SEARCH('Supplier Change Request FORM Z'!$D$71,C2970)),MAX($U$1:U2969)+1,0))</f>
        <v>0</v>
      </c>
      <c r="V2970" s="3" t="str">
        <f t="shared" si="237"/>
        <v/>
      </c>
      <c r="Y2970" s="5">
        <f>IF('Supplier Change Request FORM Z'!$D$71="",IF(ISNUMBER(SEARCH(#REF!,C2970)),MAX($Y$1:Y2969)+1,0),IF(ISNUMBER(SEARCH('Supplier Change Request FORM Z'!$D$71,C2970)),MAX($Y$1:Y2969)+1,0))</f>
        <v>0</v>
      </c>
      <c r="Z2970" s="3" t="str">
        <f t="shared" si="238"/>
        <v/>
      </c>
      <c r="AE2970" s="5" t="e">
        <f>IF('Supplier Change Request FORM Z'!$D$58="",IF(LEFT(#REF!,1)="F",0,IF(AND((LEFT(#REF!,1)=LEFT(E2970,1)),(LEFT(#REF!,2)=LEFT(A2970,2))),MAX($AE$1:AE2969)+1,0)),IF(LEFT('Supplier Change Request FORM Z'!$D$58,1)="F",0,IF(AND((LEFT('Supplier Change Request FORM Z'!$D$58,1)=LEFT(E2970,1)),(LEFT('Supplier Change Request FORM Z'!$D$59,2)=LEFT(A2970,2))),MAX($AE$1:AE2969)+1,0)))</f>
        <v>#REF!</v>
      </c>
      <c r="AF2970" s="3" t="str">
        <f t="shared" si="239"/>
        <v/>
      </c>
    </row>
    <row r="2971" spans="1:32" x14ac:dyDescent="0.35">
      <c r="A2971" s="2" t="s">
        <v>4427</v>
      </c>
      <c r="B2971" s="2" t="s">
        <v>4593</v>
      </c>
      <c r="C2971" s="2" t="s">
        <v>4581</v>
      </c>
      <c r="D2971" s="2" t="s">
        <v>4593</v>
      </c>
      <c r="E2971" s="2" t="s">
        <v>9644</v>
      </c>
      <c r="G2971" s="5">
        <f>IF('Supplier Change Request FORM Z'!$D$61="",IF(ISNUMBER(SEARCH(#REF!,C2971)),MAX($G$1:G2970)+1,0),IF(ISNUMBER(SEARCH('Supplier Change Request FORM Z'!$D$61,C2971)),MAX($G$1:G2970)+1,0))</f>
        <v>0</v>
      </c>
      <c r="H2971" s="3" t="str">
        <f t="shared" si="235"/>
        <v/>
      </c>
      <c r="K2971" s="5" t="e">
        <f>IF('Supplier Change Request FORM Z'!$D$58="",IF(AND((#REF!=C2971),(LEFT(#REF!,1)=LEFT(E2971,1)),(LEFT(#REF!,2)=LEFT(A2971,2))),MAX($K$1:K2970)+1,0),IF(AND(('Supplier Change Request FORM Z'!$D$61=C2971),(LEFT('Supplier Change Request FORM Z'!$D$58,1)=LEFT(E2971,1)),(LEFT('Supplier Change Request FORM Z'!$D$59,2)=LEFT(A2971,2))),MAX($K$1:K2970)+1,0))</f>
        <v>#REF!</v>
      </c>
      <c r="L2971" s="3" t="str">
        <f t="shared" si="236"/>
        <v/>
      </c>
      <c r="Q2971" s="5"/>
      <c r="R2971" s="3"/>
      <c r="U2971" s="5">
        <f>IF('Supplier Change Request FORM Z'!$D$71="",IF(ISNUMBER(SEARCH(#REF!,C2971)),MAX($U$1:U2970)+1,0),IF(ISNUMBER(SEARCH('Supplier Change Request FORM Z'!$D$71,C2971)),MAX($U$1:U2970)+1,0))</f>
        <v>0</v>
      </c>
      <c r="V2971" s="3" t="str">
        <f t="shared" si="237"/>
        <v/>
      </c>
      <c r="Y2971" s="5">
        <f>IF('Supplier Change Request FORM Z'!$D$71="",IF(ISNUMBER(SEARCH(#REF!,C2971)),MAX($Y$1:Y2970)+1,0),IF(ISNUMBER(SEARCH('Supplier Change Request FORM Z'!$D$71,C2971)),MAX($Y$1:Y2970)+1,0))</f>
        <v>0</v>
      </c>
      <c r="Z2971" s="3" t="str">
        <f t="shared" si="238"/>
        <v/>
      </c>
      <c r="AE2971" s="5" t="e">
        <f>IF('Supplier Change Request FORM Z'!$D$58="",IF(LEFT(#REF!,1)="F",0,IF(AND((LEFT(#REF!,1)=LEFT(E2971,1)),(LEFT(#REF!,2)=LEFT(A2971,2))),MAX($AE$1:AE2970)+1,0)),IF(LEFT('Supplier Change Request FORM Z'!$D$58,1)="F",0,IF(AND((LEFT('Supplier Change Request FORM Z'!$D$58,1)=LEFT(E2971,1)),(LEFT('Supplier Change Request FORM Z'!$D$59,2)=LEFT(A2971,2))),MAX($AE$1:AE2970)+1,0)))</f>
        <v>#REF!</v>
      </c>
      <c r="AF2971" s="3" t="str">
        <f t="shared" si="239"/>
        <v/>
      </c>
    </row>
    <row r="2972" spans="1:32" x14ac:dyDescent="0.35">
      <c r="A2972" s="2" t="s">
        <v>4427</v>
      </c>
      <c r="B2972" s="2" t="s">
        <v>4598</v>
      </c>
      <c r="C2972" s="2" t="s">
        <v>4581</v>
      </c>
      <c r="D2972" s="2" t="s">
        <v>4598</v>
      </c>
      <c r="E2972" s="2" t="s">
        <v>9644</v>
      </c>
      <c r="G2972" s="5">
        <f>IF('Supplier Change Request FORM Z'!$D$61="",IF(ISNUMBER(SEARCH(#REF!,C2972)),MAX($G$1:G2971)+1,0),IF(ISNUMBER(SEARCH('Supplier Change Request FORM Z'!$D$61,C2972)),MAX($G$1:G2971)+1,0))</f>
        <v>0</v>
      </c>
      <c r="H2972" s="3" t="str">
        <f t="shared" si="235"/>
        <v/>
      </c>
      <c r="K2972" s="5" t="e">
        <f>IF('Supplier Change Request FORM Z'!$D$58="",IF(AND((#REF!=C2972),(LEFT(#REF!,1)=LEFT(E2972,1)),(LEFT(#REF!,2)=LEFT(A2972,2))),MAX($K$1:K2971)+1,0),IF(AND(('Supplier Change Request FORM Z'!$D$61=C2972),(LEFT('Supplier Change Request FORM Z'!$D$58,1)=LEFT(E2972,1)),(LEFT('Supplier Change Request FORM Z'!$D$59,2)=LEFT(A2972,2))),MAX($K$1:K2971)+1,0))</f>
        <v>#REF!</v>
      </c>
      <c r="L2972" s="3" t="str">
        <f t="shared" si="236"/>
        <v/>
      </c>
      <c r="Q2972" s="5"/>
      <c r="R2972" s="3"/>
      <c r="U2972" s="5">
        <f>IF('Supplier Change Request FORM Z'!$D$71="",IF(ISNUMBER(SEARCH(#REF!,C2972)),MAX($U$1:U2971)+1,0),IF(ISNUMBER(SEARCH('Supplier Change Request FORM Z'!$D$71,C2972)),MAX($U$1:U2971)+1,0))</f>
        <v>0</v>
      </c>
      <c r="V2972" s="3" t="str">
        <f t="shared" si="237"/>
        <v/>
      </c>
      <c r="Y2972" s="5">
        <f>IF('Supplier Change Request FORM Z'!$D$71="",IF(ISNUMBER(SEARCH(#REF!,C2972)),MAX($Y$1:Y2971)+1,0),IF(ISNUMBER(SEARCH('Supplier Change Request FORM Z'!$D$71,C2972)),MAX($Y$1:Y2971)+1,0))</f>
        <v>0</v>
      </c>
      <c r="Z2972" s="3" t="str">
        <f t="shared" si="238"/>
        <v/>
      </c>
      <c r="AE2972" s="5" t="e">
        <f>IF('Supplier Change Request FORM Z'!$D$58="",IF(LEFT(#REF!,1)="F",0,IF(AND((LEFT(#REF!,1)=LEFT(E2972,1)),(LEFT(#REF!,2)=LEFT(A2972,2))),MAX($AE$1:AE2971)+1,0)),IF(LEFT('Supplier Change Request FORM Z'!$D$58,1)="F",0,IF(AND((LEFT('Supplier Change Request FORM Z'!$D$58,1)=LEFT(E2972,1)),(LEFT('Supplier Change Request FORM Z'!$D$59,2)=LEFT(A2972,2))),MAX($AE$1:AE2971)+1,0)))</f>
        <v>#REF!</v>
      </c>
      <c r="AF2972" s="3" t="str">
        <f t="shared" si="239"/>
        <v/>
      </c>
    </row>
    <row r="2973" spans="1:32" x14ac:dyDescent="0.35">
      <c r="A2973" s="2" t="s">
        <v>4427</v>
      </c>
      <c r="B2973" s="2" t="s">
        <v>4605</v>
      </c>
      <c r="C2973" s="2" t="s">
        <v>4581</v>
      </c>
      <c r="D2973" s="2" t="s">
        <v>4605</v>
      </c>
      <c r="E2973" s="2" t="s">
        <v>9644</v>
      </c>
      <c r="G2973" s="5">
        <f>IF('Supplier Change Request FORM Z'!$D$61="",IF(ISNUMBER(SEARCH(#REF!,C2973)),MAX($G$1:G2972)+1,0),IF(ISNUMBER(SEARCH('Supplier Change Request FORM Z'!$D$61,C2973)),MAX($G$1:G2972)+1,0))</f>
        <v>0</v>
      </c>
      <c r="H2973" s="3" t="str">
        <f t="shared" si="235"/>
        <v/>
      </c>
      <c r="K2973" s="5" t="e">
        <f>IF('Supplier Change Request FORM Z'!$D$58="",IF(AND((#REF!=C2973),(LEFT(#REF!,1)=LEFT(E2973,1)),(LEFT(#REF!,2)=LEFT(A2973,2))),MAX($K$1:K2972)+1,0),IF(AND(('Supplier Change Request FORM Z'!$D$61=C2973),(LEFT('Supplier Change Request FORM Z'!$D$58,1)=LEFT(E2973,1)),(LEFT('Supplier Change Request FORM Z'!$D$59,2)=LEFT(A2973,2))),MAX($K$1:K2972)+1,0))</f>
        <v>#REF!</v>
      </c>
      <c r="L2973" s="3" t="str">
        <f t="shared" si="236"/>
        <v/>
      </c>
      <c r="Q2973" s="5"/>
      <c r="R2973" s="3"/>
      <c r="U2973" s="5">
        <f>IF('Supplier Change Request FORM Z'!$D$71="",IF(ISNUMBER(SEARCH(#REF!,C2973)),MAX($U$1:U2972)+1,0),IF(ISNUMBER(SEARCH('Supplier Change Request FORM Z'!$D$71,C2973)),MAX($U$1:U2972)+1,0))</f>
        <v>0</v>
      </c>
      <c r="V2973" s="3" t="str">
        <f t="shared" si="237"/>
        <v/>
      </c>
      <c r="Y2973" s="5">
        <f>IF('Supplier Change Request FORM Z'!$D$71="",IF(ISNUMBER(SEARCH(#REF!,C2973)),MAX($Y$1:Y2972)+1,0),IF(ISNUMBER(SEARCH('Supplier Change Request FORM Z'!$D$71,C2973)),MAX($Y$1:Y2972)+1,0))</f>
        <v>0</v>
      </c>
      <c r="Z2973" s="3" t="str">
        <f t="shared" si="238"/>
        <v/>
      </c>
      <c r="AE2973" s="5" t="e">
        <f>IF('Supplier Change Request FORM Z'!$D$58="",IF(LEFT(#REF!,1)="F",0,IF(AND((LEFT(#REF!,1)=LEFT(E2973,1)),(LEFT(#REF!,2)=LEFT(A2973,2))),MAX($AE$1:AE2972)+1,0)),IF(LEFT('Supplier Change Request FORM Z'!$D$58,1)="F",0,IF(AND((LEFT('Supplier Change Request FORM Z'!$D$58,1)=LEFT(E2973,1)),(LEFT('Supplier Change Request FORM Z'!$D$59,2)=LEFT(A2973,2))),MAX($AE$1:AE2972)+1,0)))</f>
        <v>#REF!</v>
      </c>
      <c r="AF2973" s="3" t="str">
        <f t="shared" si="239"/>
        <v/>
      </c>
    </row>
    <row r="2974" spans="1:32" x14ac:dyDescent="0.35">
      <c r="A2974" s="2" t="s">
        <v>4427</v>
      </c>
      <c r="B2974" s="2" t="s">
        <v>4604</v>
      </c>
      <c r="C2974" s="2" t="s">
        <v>4581</v>
      </c>
      <c r="D2974" s="2" t="s">
        <v>4604</v>
      </c>
      <c r="E2974" s="2" t="s">
        <v>9644</v>
      </c>
      <c r="G2974" s="5">
        <f>IF('Supplier Change Request FORM Z'!$D$61="",IF(ISNUMBER(SEARCH(#REF!,C2974)),MAX($G$1:G2973)+1,0),IF(ISNUMBER(SEARCH('Supplier Change Request FORM Z'!$D$61,C2974)),MAX($G$1:G2973)+1,0))</f>
        <v>0</v>
      </c>
      <c r="H2974" s="3" t="str">
        <f t="shared" si="235"/>
        <v/>
      </c>
      <c r="K2974" s="5" t="e">
        <f>IF('Supplier Change Request FORM Z'!$D$58="",IF(AND((#REF!=C2974),(LEFT(#REF!,1)=LEFT(E2974,1)),(LEFT(#REF!,2)=LEFT(A2974,2))),MAX($K$1:K2973)+1,0),IF(AND(('Supplier Change Request FORM Z'!$D$61=C2974),(LEFT('Supplier Change Request FORM Z'!$D$58,1)=LEFT(E2974,1)),(LEFT('Supplier Change Request FORM Z'!$D$59,2)=LEFT(A2974,2))),MAX($K$1:K2973)+1,0))</f>
        <v>#REF!</v>
      </c>
      <c r="L2974" s="3" t="str">
        <f t="shared" si="236"/>
        <v/>
      </c>
      <c r="Q2974" s="5"/>
      <c r="R2974" s="3"/>
      <c r="U2974" s="5">
        <f>IF('Supplier Change Request FORM Z'!$D$71="",IF(ISNUMBER(SEARCH(#REF!,C2974)),MAX($U$1:U2973)+1,0),IF(ISNUMBER(SEARCH('Supplier Change Request FORM Z'!$D$71,C2974)),MAX($U$1:U2973)+1,0))</f>
        <v>0</v>
      </c>
      <c r="V2974" s="3" t="str">
        <f t="shared" si="237"/>
        <v/>
      </c>
      <c r="Y2974" s="5">
        <f>IF('Supplier Change Request FORM Z'!$D$71="",IF(ISNUMBER(SEARCH(#REF!,C2974)),MAX($Y$1:Y2973)+1,0),IF(ISNUMBER(SEARCH('Supplier Change Request FORM Z'!$D$71,C2974)),MAX($Y$1:Y2973)+1,0))</f>
        <v>0</v>
      </c>
      <c r="Z2974" s="3" t="str">
        <f t="shared" si="238"/>
        <v/>
      </c>
      <c r="AE2974" s="5" t="e">
        <f>IF('Supplier Change Request FORM Z'!$D$58="",IF(LEFT(#REF!,1)="F",0,IF(AND((LEFT(#REF!,1)=LEFT(E2974,1)),(LEFT(#REF!,2)=LEFT(A2974,2))),MAX($AE$1:AE2973)+1,0)),IF(LEFT('Supplier Change Request FORM Z'!$D$58,1)="F",0,IF(AND((LEFT('Supplier Change Request FORM Z'!$D$58,1)=LEFT(E2974,1)),(LEFT('Supplier Change Request FORM Z'!$D$59,2)=LEFT(A2974,2))),MAX($AE$1:AE2973)+1,0)))</f>
        <v>#REF!</v>
      </c>
      <c r="AF2974" s="3" t="str">
        <f t="shared" si="239"/>
        <v/>
      </c>
    </row>
    <row r="2975" spans="1:32" x14ac:dyDescent="0.35">
      <c r="A2975" s="2" t="s">
        <v>4427</v>
      </c>
      <c r="B2975" s="2" t="s">
        <v>4596</v>
      </c>
      <c r="C2975" s="2" t="s">
        <v>4581</v>
      </c>
      <c r="D2975" s="2" t="s">
        <v>4596</v>
      </c>
      <c r="E2975" s="2" t="s">
        <v>9644</v>
      </c>
      <c r="G2975" s="5">
        <f>IF('Supplier Change Request FORM Z'!$D$61="",IF(ISNUMBER(SEARCH(#REF!,C2975)),MAX($G$1:G2974)+1,0),IF(ISNUMBER(SEARCH('Supplier Change Request FORM Z'!$D$61,C2975)),MAX($G$1:G2974)+1,0))</f>
        <v>0</v>
      </c>
      <c r="H2975" s="3" t="str">
        <f t="shared" si="235"/>
        <v/>
      </c>
      <c r="K2975" s="5" t="e">
        <f>IF('Supplier Change Request FORM Z'!$D$58="",IF(AND((#REF!=C2975),(LEFT(#REF!,1)=LEFT(E2975,1)),(LEFT(#REF!,2)=LEFT(A2975,2))),MAX($K$1:K2974)+1,0),IF(AND(('Supplier Change Request FORM Z'!$D$61=C2975),(LEFT('Supplier Change Request FORM Z'!$D$58,1)=LEFT(E2975,1)),(LEFT('Supplier Change Request FORM Z'!$D$59,2)=LEFT(A2975,2))),MAX($K$1:K2974)+1,0))</f>
        <v>#REF!</v>
      </c>
      <c r="L2975" s="3" t="str">
        <f t="shared" si="236"/>
        <v/>
      </c>
      <c r="Q2975" s="5"/>
      <c r="R2975" s="3"/>
      <c r="U2975" s="5">
        <f>IF('Supplier Change Request FORM Z'!$D$71="",IF(ISNUMBER(SEARCH(#REF!,C2975)),MAX($U$1:U2974)+1,0),IF(ISNUMBER(SEARCH('Supplier Change Request FORM Z'!$D$71,C2975)),MAX($U$1:U2974)+1,0))</f>
        <v>0</v>
      </c>
      <c r="V2975" s="3" t="str">
        <f t="shared" si="237"/>
        <v/>
      </c>
      <c r="Y2975" s="5">
        <f>IF('Supplier Change Request FORM Z'!$D$71="",IF(ISNUMBER(SEARCH(#REF!,C2975)),MAX($Y$1:Y2974)+1,0),IF(ISNUMBER(SEARCH('Supplier Change Request FORM Z'!$D$71,C2975)),MAX($Y$1:Y2974)+1,0))</f>
        <v>0</v>
      </c>
      <c r="Z2975" s="3" t="str">
        <f t="shared" si="238"/>
        <v/>
      </c>
      <c r="AE2975" s="5" t="e">
        <f>IF('Supplier Change Request FORM Z'!$D$58="",IF(LEFT(#REF!,1)="F",0,IF(AND((LEFT(#REF!,1)=LEFT(E2975,1)),(LEFT(#REF!,2)=LEFT(A2975,2))),MAX($AE$1:AE2974)+1,0)),IF(LEFT('Supplier Change Request FORM Z'!$D$58,1)="F",0,IF(AND((LEFT('Supplier Change Request FORM Z'!$D$58,1)=LEFT(E2975,1)),(LEFT('Supplier Change Request FORM Z'!$D$59,2)=LEFT(A2975,2))),MAX($AE$1:AE2974)+1,0)))</f>
        <v>#REF!</v>
      </c>
      <c r="AF2975" s="3" t="str">
        <f t="shared" si="239"/>
        <v/>
      </c>
    </row>
    <row r="2976" spans="1:32" x14ac:dyDescent="0.35">
      <c r="A2976" s="2" t="s">
        <v>4427</v>
      </c>
      <c r="B2976" s="2" t="s">
        <v>4608</v>
      </c>
      <c r="C2976" s="2" t="s">
        <v>4581</v>
      </c>
      <c r="D2976" s="2" t="s">
        <v>4608</v>
      </c>
      <c r="E2976" s="2" t="s">
        <v>9644</v>
      </c>
      <c r="G2976" s="5">
        <f>IF('Supplier Change Request FORM Z'!$D$61="",IF(ISNUMBER(SEARCH(#REF!,C2976)),MAX($G$1:G2975)+1,0),IF(ISNUMBER(SEARCH('Supplier Change Request FORM Z'!$D$61,C2976)),MAX($G$1:G2975)+1,0))</f>
        <v>0</v>
      </c>
      <c r="H2976" s="3" t="str">
        <f t="shared" si="235"/>
        <v/>
      </c>
      <c r="K2976" s="5" t="e">
        <f>IF('Supplier Change Request FORM Z'!$D$58="",IF(AND((#REF!=C2976),(LEFT(#REF!,1)=LEFT(E2976,1)),(LEFT(#REF!,2)=LEFT(A2976,2))),MAX($K$1:K2975)+1,0),IF(AND(('Supplier Change Request FORM Z'!$D$61=C2976),(LEFT('Supplier Change Request FORM Z'!$D$58,1)=LEFT(E2976,1)),(LEFT('Supplier Change Request FORM Z'!$D$59,2)=LEFT(A2976,2))),MAX($K$1:K2975)+1,0))</f>
        <v>#REF!</v>
      </c>
      <c r="L2976" s="3" t="str">
        <f t="shared" si="236"/>
        <v/>
      </c>
      <c r="Q2976" s="5"/>
      <c r="R2976" s="3"/>
      <c r="U2976" s="5">
        <f>IF('Supplier Change Request FORM Z'!$D$71="",IF(ISNUMBER(SEARCH(#REF!,C2976)),MAX($U$1:U2975)+1,0),IF(ISNUMBER(SEARCH('Supplier Change Request FORM Z'!$D$71,C2976)),MAX($U$1:U2975)+1,0))</f>
        <v>0</v>
      </c>
      <c r="V2976" s="3" t="str">
        <f t="shared" si="237"/>
        <v/>
      </c>
      <c r="Y2976" s="5">
        <f>IF('Supplier Change Request FORM Z'!$D$71="",IF(ISNUMBER(SEARCH(#REF!,C2976)),MAX($Y$1:Y2975)+1,0),IF(ISNUMBER(SEARCH('Supplier Change Request FORM Z'!$D$71,C2976)),MAX($Y$1:Y2975)+1,0))</f>
        <v>0</v>
      </c>
      <c r="Z2976" s="3" t="str">
        <f t="shared" si="238"/>
        <v/>
      </c>
      <c r="AE2976" s="5" t="e">
        <f>IF('Supplier Change Request FORM Z'!$D$58="",IF(LEFT(#REF!,1)="F",0,IF(AND((LEFT(#REF!,1)=LEFT(E2976,1)),(LEFT(#REF!,2)=LEFT(A2976,2))),MAX($AE$1:AE2975)+1,0)),IF(LEFT('Supplier Change Request FORM Z'!$D$58,1)="F",0,IF(AND((LEFT('Supplier Change Request FORM Z'!$D$58,1)=LEFT(E2976,1)),(LEFT('Supplier Change Request FORM Z'!$D$59,2)=LEFT(A2976,2))),MAX($AE$1:AE2975)+1,0)))</f>
        <v>#REF!</v>
      </c>
      <c r="AF2976" s="3" t="str">
        <f t="shared" si="239"/>
        <v/>
      </c>
    </row>
    <row r="2977" spans="1:32" x14ac:dyDescent="0.35">
      <c r="A2977" s="2" t="s">
        <v>4427</v>
      </c>
      <c r="B2977" s="2" t="s">
        <v>4582</v>
      </c>
      <c r="C2977" s="2" t="s">
        <v>4581</v>
      </c>
      <c r="D2977" s="2" t="s">
        <v>4582</v>
      </c>
      <c r="E2977" s="2" t="s">
        <v>9644</v>
      </c>
      <c r="G2977" s="5">
        <f>IF('Supplier Change Request FORM Z'!$D$61="",IF(ISNUMBER(SEARCH(#REF!,C2977)),MAX($G$1:G2976)+1,0),IF(ISNUMBER(SEARCH('Supplier Change Request FORM Z'!$D$61,C2977)),MAX($G$1:G2976)+1,0))</f>
        <v>0</v>
      </c>
      <c r="H2977" s="3" t="str">
        <f t="shared" si="235"/>
        <v/>
      </c>
      <c r="K2977" s="5" t="e">
        <f>IF('Supplier Change Request FORM Z'!$D$58="",IF(AND((#REF!=C2977),(LEFT(#REF!,1)=LEFT(E2977,1)),(LEFT(#REF!,2)=LEFT(A2977,2))),MAX($K$1:K2976)+1,0),IF(AND(('Supplier Change Request FORM Z'!$D$61=C2977),(LEFT('Supplier Change Request FORM Z'!$D$58,1)=LEFT(E2977,1)),(LEFT('Supplier Change Request FORM Z'!$D$59,2)=LEFT(A2977,2))),MAX($K$1:K2976)+1,0))</f>
        <v>#REF!</v>
      </c>
      <c r="L2977" s="3" t="str">
        <f t="shared" si="236"/>
        <v/>
      </c>
      <c r="Q2977" s="5"/>
      <c r="R2977" s="3"/>
      <c r="U2977" s="5">
        <f>IF('Supplier Change Request FORM Z'!$D$71="",IF(ISNUMBER(SEARCH(#REF!,C2977)),MAX($U$1:U2976)+1,0),IF(ISNUMBER(SEARCH('Supplier Change Request FORM Z'!$D$71,C2977)),MAX($U$1:U2976)+1,0))</f>
        <v>0</v>
      </c>
      <c r="V2977" s="3" t="str">
        <f t="shared" si="237"/>
        <v/>
      </c>
      <c r="Y2977" s="5">
        <f>IF('Supplier Change Request FORM Z'!$D$71="",IF(ISNUMBER(SEARCH(#REF!,C2977)),MAX($Y$1:Y2976)+1,0),IF(ISNUMBER(SEARCH('Supplier Change Request FORM Z'!$D$71,C2977)),MAX($Y$1:Y2976)+1,0))</f>
        <v>0</v>
      </c>
      <c r="Z2977" s="3" t="str">
        <f t="shared" si="238"/>
        <v/>
      </c>
      <c r="AE2977" s="5" t="e">
        <f>IF('Supplier Change Request FORM Z'!$D$58="",IF(LEFT(#REF!,1)="F",0,IF(AND((LEFT(#REF!,1)=LEFT(E2977,1)),(LEFT(#REF!,2)=LEFT(A2977,2))),MAX($AE$1:AE2976)+1,0)),IF(LEFT('Supplier Change Request FORM Z'!$D$58,1)="F",0,IF(AND((LEFT('Supplier Change Request FORM Z'!$D$58,1)=LEFT(E2977,1)),(LEFT('Supplier Change Request FORM Z'!$D$59,2)=LEFT(A2977,2))),MAX($AE$1:AE2976)+1,0)))</f>
        <v>#REF!</v>
      </c>
      <c r="AF2977" s="3" t="str">
        <f t="shared" si="239"/>
        <v/>
      </c>
    </row>
    <row r="2978" spans="1:32" x14ac:dyDescent="0.35">
      <c r="A2978" s="2" t="s">
        <v>4427</v>
      </c>
      <c r="B2978" s="2" t="s">
        <v>4595</v>
      </c>
      <c r="C2978" s="2" t="s">
        <v>4581</v>
      </c>
      <c r="D2978" s="2" t="s">
        <v>4595</v>
      </c>
      <c r="E2978" s="2" t="s">
        <v>9644</v>
      </c>
      <c r="G2978" s="5">
        <f>IF('Supplier Change Request FORM Z'!$D$61="",IF(ISNUMBER(SEARCH(#REF!,C2978)),MAX($G$1:G2977)+1,0),IF(ISNUMBER(SEARCH('Supplier Change Request FORM Z'!$D$61,C2978)),MAX($G$1:G2977)+1,0))</f>
        <v>0</v>
      </c>
      <c r="H2978" s="3" t="str">
        <f t="shared" si="235"/>
        <v/>
      </c>
      <c r="K2978" s="5" t="e">
        <f>IF('Supplier Change Request FORM Z'!$D$58="",IF(AND((#REF!=C2978),(LEFT(#REF!,1)=LEFT(E2978,1)),(LEFT(#REF!,2)=LEFT(A2978,2))),MAX($K$1:K2977)+1,0),IF(AND(('Supplier Change Request FORM Z'!$D$61=C2978),(LEFT('Supplier Change Request FORM Z'!$D$58,1)=LEFT(E2978,1)),(LEFT('Supplier Change Request FORM Z'!$D$59,2)=LEFT(A2978,2))),MAX($K$1:K2977)+1,0))</f>
        <v>#REF!</v>
      </c>
      <c r="L2978" s="3" t="str">
        <f t="shared" si="236"/>
        <v/>
      </c>
      <c r="Q2978" s="5"/>
      <c r="R2978" s="3"/>
      <c r="U2978" s="5">
        <f>IF('Supplier Change Request FORM Z'!$D$71="",IF(ISNUMBER(SEARCH(#REF!,C2978)),MAX($U$1:U2977)+1,0),IF(ISNUMBER(SEARCH('Supplier Change Request FORM Z'!$D$71,C2978)),MAX($U$1:U2977)+1,0))</f>
        <v>0</v>
      </c>
      <c r="V2978" s="3" t="str">
        <f t="shared" si="237"/>
        <v/>
      </c>
      <c r="Y2978" s="5">
        <f>IF('Supplier Change Request FORM Z'!$D$71="",IF(ISNUMBER(SEARCH(#REF!,C2978)),MAX($Y$1:Y2977)+1,0),IF(ISNUMBER(SEARCH('Supplier Change Request FORM Z'!$D$71,C2978)),MAX($Y$1:Y2977)+1,0))</f>
        <v>0</v>
      </c>
      <c r="Z2978" s="3" t="str">
        <f t="shared" si="238"/>
        <v/>
      </c>
      <c r="AE2978" s="5" t="e">
        <f>IF('Supplier Change Request FORM Z'!$D$58="",IF(LEFT(#REF!,1)="F",0,IF(AND((LEFT(#REF!,1)=LEFT(E2978,1)),(LEFT(#REF!,2)=LEFT(A2978,2))),MAX($AE$1:AE2977)+1,0)),IF(LEFT('Supplier Change Request FORM Z'!$D$58,1)="F",0,IF(AND((LEFT('Supplier Change Request FORM Z'!$D$58,1)=LEFT(E2978,1)),(LEFT('Supplier Change Request FORM Z'!$D$59,2)=LEFT(A2978,2))),MAX($AE$1:AE2977)+1,0)))</f>
        <v>#REF!</v>
      </c>
      <c r="AF2978" s="3" t="str">
        <f t="shared" si="239"/>
        <v/>
      </c>
    </row>
    <row r="2979" spans="1:32" x14ac:dyDescent="0.35">
      <c r="A2979" s="2" t="s">
        <v>4427</v>
      </c>
      <c r="B2979" s="2" t="s">
        <v>4600</v>
      </c>
      <c r="C2979" s="2" t="s">
        <v>4581</v>
      </c>
      <c r="D2979" s="2" t="s">
        <v>4600</v>
      </c>
      <c r="E2979" s="2" t="s">
        <v>9644</v>
      </c>
      <c r="G2979" s="5">
        <f>IF('Supplier Change Request FORM Z'!$D$61="",IF(ISNUMBER(SEARCH(#REF!,C2979)),MAX($G$1:G2978)+1,0),IF(ISNUMBER(SEARCH('Supplier Change Request FORM Z'!$D$61,C2979)),MAX($G$1:G2978)+1,0))</f>
        <v>0</v>
      </c>
      <c r="H2979" s="3" t="str">
        <f t="shared" si="235"/>
        <v/>
      </c>
      <c r="K2979" s="5" t="e">
        <f>IF('Supplier Change Request FORM Z'!$D$58="",IF(AND((#REF!=C2979),(LEFT(#REF!,1)=LEFT(E2979,1)),(LEFT(#REF!,2)=LEFT(A2979,2))),MAX($K$1:K2978)+1,0),IF(AND(('Supplier Change Request FORM Z'!$D$61=C2979),(LEFT('Supplier Change Request FORM Z'!$D$58,1)=LEFT(E2979,1)),(LEFT('Supplier Change Request FORM Z'!$D$59,2)=LEFT(A2979,2))),MAX($K$1:K2978)+1,0))</f>
        <v>#REF!</v>
      </c>
      <c r="L2979" s="3" t="str">
        <f t="shared" si="236"/>
        <v/>
      </c>
      <c r="Q2979" s="5"/>
      <c r="R2979" s="3"/>
      <c r="U2979" s="5">
        <f>IF('Supplier Change Request FORM Z'!$D$71="",IF(ISNUMBER(SEARCH(#REF!,C2979)),MAX($U$1:U2978)+1,0),IF(ISNUMBER(SEARCH('Supplier Change Request FORM Z'!$D$71,C2979)),MAX($U$1:U2978)+1,0))</f>
        <v>0</v>
      </c>
      <c r="V2979" s="3" t="str">
        <f t="shared" si="237"/>
        <v/>
      </c>
      <c r="Y2979" s="5">
        <f>IF('Supplier Change Request FORM Z'!$D$71="",IF(ISNUMBER(SEARCH(#REF!,C2979)),MAX($Y$1:Y2978)+1,0),IF(ISNUMBER(SEARCH('Supplier Change Request FORM Z'!$D$71,C2979)),MAX($Y$1:Y2978)+1,0))</f>
        <v>0</v>
      </c>
      <c r="Z2979" s="3" t="str">
        <f t="shared" si="238"/>
        <v/>
      </c>
      <c r="AE2979" s="5" t="e">
        <f>IF('Supplier Change Request FORM Z'!$D$58="",IF(LEFT(#REF!,1)="F",0,IF(AND((LEFT(#REF!,1)=LEFT(E2979,1)),(LEFT(#REF!,2)=LEFT(A2979,2))),MAX($AE$1:AE2978)+1,0)),IF(LEFT('Supplier Change Request FORM Z'!$D$58,1)="F",0,IF(AND((LEFT('Supplier Change Request FORM Z'!$D$58,1)=LEFT(E2979,1)),(LEFT('Supplier Change Request FORM Z'!$D$59,2)=LEFT(A2979,2))),MAX($AE$1:AE2978)+1,0)))</f>
        <v>#REF!</v>
      </c>
      <c r="AF2979" s="3" t="str">
        <f t="shared" si="239"/>
        <v/>
      </c>
    </row>
    <row r="2980" spans="1:32" x14ac:dyDescent="0.35">
      <c r="A2980" s="2" t="s">
        <v>4427</v>
      </c>
      <c r="B2980" s="2" t="s">
        <v>4591</v>
      </c>
      <c r="C2980" s="2" t="s">
        <v>4581</v>
      </c>
      <c r="D2980" s="2" t="s">
        <v>4591</v>
      </c>
      <c r="E2980" s="2" t="s">
        <v>9644</v>
      </c>
      <c r="G2980" s="5">
        <f>IF('Supplier Change Request FORM Z'!$D$61="",IF(ISNUMBER(SEARCH(#REF!,C2980)),MAX($G$1:G2979)+1,0),IF(ISNUMBER(SEARCH('Supplier Change Request FORM Z'!$D$61,C2980)),MAX($G$1:G2979)+1,0))</f>
        <v>0</v>
      </c>
      <c r="H2980" s="3" t="str">
        <f t="shared" si="235"/>
        <v/>
      </c>
      <c r="K2980" s="5" t="e">
        <f>IF('Supplier Change Request FORM Z'!$D$58="",IF(AND((#REF!=C2980),(LEFT(#REF!,1)=LEFT(E2980,1)),(LEFT(#REF!,2)=LEFT(A2980,2))),MAX($K$1:K2979)+1,0),IF(AND(('Supplier Change Request FORM Z'!$D$61=C2980),(LEFT('Supplier Change Request FORM Z'!$D$58,1)=LEFT(E2980,1)),(LEFT('Supplier Change Request FORM Z'!$D$59,2)=LEFT(A2980,2))),MAX($K$1:K2979)+1,0))</f>
        <v>#REF!</v>
      </c>
      <c r="L2980" s="3" t="str">
        <f t="shared" si="236"/>
        <v/>
      </c>
      <c r="Q2980" s="5"/>
      <c r="R2980" s="3"/>
      <c r="U2980" s="5">
        <f>IF('Supplier Change Request FORM Z'!$D$71="",IF(ISNUMBER(SEARCH(#REF!,C2980)),MAX($U$1:U2979)+1,0),IF(ISNUMBER(SEARCH('Supplier Change Request FORM Z'!$D$71,C2980)),MAX($U$1:U2979)+1,0))</f>
        <v>0</v>
      </c>
      <c r="V2980" s="3" t="str">
        <f t="shared" si="237"/>
        <v/>
      </c>
      <c r="Y2980" s="5">
        <f>IF('Supplier Change Request FORM Z'!$D$71="",IF(ISNUMBER(SEARCH(#REF!,C2980)),MAX($Y$1:Y2979)+1,0),IF(ISNUMBER(SEARCH('Supplier Change Request FORM Z'!$D$71,C2980)),MAX($Y$1:Y2979)+1,0))</f>
        <v>0</v>
      </c>
      <c r="Z2980" s="3" t="str">
        <f t="shared" si="238"/>
        <v/>
      </c>
      <c r="AE2980" s="5" t="e">
        <f>IF('Supplier Change Request FORM Z'!$D$58="",IF(LEFT(#REF!,1)="F",0,IF(AND((LEFT(#REF!,1)=LEFT(E2980,1)),(LEFT(#REF!,2)=LEFT(A2980,2))),MAX($AE$1:AE2979)+1,0)),IF(LEFT('Supplier Change Request FORM Z'!$D$58,1)="F",0,IF(AND((LEFT('Supplier Change Request FORM Z'!$D$58,1)=LEFT(E2980,1)),(LEFT('Supplier Change Request FORM Z'!$D$59,2)=LEFT(A2980,2))),MAX($AE$1:AE2979)+1,0)))</f>
        <v>#REF!</v>
      </c>
      <c r="AF2980" s="3" t="str">
        <f t="shared" si="239"/>
        <v/>
      </c>
    </row>
    <row r="2981" spans="1:32" x14ac:dyDescent="0.35">
      <c r="A2981" s="2" t="s">
        <v>4427</v>
      </c>
      <c r="B2981" s="2" t="s">
        <v>4585</v>
      </c>
      <c r="C2981" s="2" t="s">
        <v>4581</v>
      </c>
      <c r="D2981" s="2" t="s">
        <v>4585</v>
      </c>
      <c r="E2981" s="2" t="s">
        <v>9644</v>
      </c>
      <c r="G2981" s="5">
        <f>IF('Supplier Change Request FORM Z'!$D$61="",IF(ISNUMBER(SEARCH(#REF!,C2981)),MAX($G$1:G2980)+1,0),IF(ISNUMBER(SEARCH('Supplier Change Request FORM Z'!$D$61,C2981)),MAX($G$1:G2980)+1,0))</f>
        <v>0</v>
      </c>
      <c r="H2981" s="3" t="str">
        <f t="shared" si="235"/>
        <v/>
      </c>
      <c r="K2981" s="5" t="e">
        <f>IF('Supplier Change Request FORM Z'!$D$58="",IF(AND((#REF!=C2981),(LEFT(#REF!,1)=LEFT(E2981,1)),(LEFT(#REF!,2)=LEFT(A2981,2))),MAX($K$1:K2980)+1,0),IF(AND(('Supplier Change Request FORM Z'!$D$61=C2981),(LEFT('Supplier Change Request FORM Z'!$D$58,1)=LEFT(E2981,1)),(LEFT('Supplier Change Request FORM Z'!$D$59,2)=LEFT(A2981,2))),MAX($K$1:K2980)+1,0))</f>
        <v>#REF!</v>
      </c>
      <c r="L2981" s="3" t="str">
        <f t="shared" si="236"/>
        <v/>
      </c>
      <c r="Q2981" s="5"/>
      <c r="R2981" s="3"/>
      <c r="U2981" s="5">
        <f>IF('Supplier Change Request FORM Z'!$D$71="",IF(ISNUMBER(SEARCH(#REF!,C2981)),MAX($U$1:U2980)+1,0),IF(ISNUMBER(SEARCH('Supplier Change Request FORM Z'!$D$71,C2981)),MAX($U$1:U2980)+1,0))</f>
        <v>0</v>
      </c>
      <c r="V2981" s="3" t="str">
        <f t="shared" si="237"/>
        <v/>
      </c>
      <c r="Y2981" s="5">
        <f>IF('Supplier Change Request FORM Z'!$D$71="",IF(ISNUMBER(SEARCH(#REF!,C2981)),MAX($Y$1:Y2980)+1,0),IF(ISNUMBER(SEARCH('Supplier Change Request FORM Z'!$D$71,C2981)),MAX($Y$1:Y2980)+1,0))</f>
        <v>0</v>
      </c>
      <c r="Z2981" s="3" t="str">
        <f t="shared" si="238"/>
        <v/>
      </c>
      <c r="AE2981" s="5" t="e">
        <f>IF('Supplier Change Request FORM Z'!$D$58="",IF(LEFT(#REF!,1)="F",0,IF(AND((LEFT(#REF!,1)=LEFT(E2981,1)),(LEFT(#REF!,2)=LEFT(A2981,2))),MAX($AE$1:AE2980)+1,0)),IF(LEFT('Supplier Change Request FORM Z'!$D$58,1)="F",0,IF(AND((LEFT('Supplier Change Request FORM Z'!$D$58,1)=LEFT(E2981,1)),(LEFT('Supplier Change Request FORM Z'!$D$59,2)=LEFT(A2981,2))),MAX($AE$1:AE2980)+1,0)))</f>
        <v>#REF!</v>
      </c>
      <c r="AF2981" s="3" t="str">
        <f t="shared" si="239"/>
        <v/>
      </c>
    </row>
    <row r="2982" spans="1:32" x14ac:dyDescent="0.35">
      <c r="A2982" s="2" t="s">
        <v>4427</v>
      </c>
      <c r="B2982" s="2" t="s">
        <v>4584</v>
      </c>
      <c r="C2982" s="2" t="s">
        <v>4581</v>
      </c>
      <c r="D2982" s="2" t="s">
        <v>4584</v>
      </c>
      <c r="E2982" s="2" t="s">
        <v>9644</v>
      </c>
      <c r="G2982" s="5">
        <f>IF('Supplier Change Request FORM Z'!$D$61="",IF(ISNUMBER(SEARCH(#REF!,C2982)),MAX($G$1:G2981)+1,0),IF(ISNUMBER(SEARCH('Supplier Change Request FORM Z'!$D$61,C2982)),MAX($G$1:G2981)+1,0))</f>
        <v>0</v>
      </c>
      <c r="H2982" s="3" t="str">
        <f t="shared" si="235"/>
        <v/>
      </c>
      <c r="K2982" s="5" t="e">
        <f>IF('Supplier Change Request FORM Z'!$D$58="",IF(AND((#REF!=C2982),(LEFT(#REF!,1)=LEFT(E2982,1)),(LEFT(#REF!,2)=LEFT(A2982,2))),MAX($K$1:K2981)+1,0),IF(AND(('Supplier Change Request FORM Z'!$D$61=C2982),(LEFT('Supplier Change Request FORM Z'!$D$58,1)=LEFT(E2982,1)),(LEFT('Supplier Change Request FORM Z'!$D$59,2)=LEFT(A2982,2))),MAX($K$1:K2981)+1,0))</f>
        <v>#REF!</v>
      </c>
      <c r="L2982" s="3" t="str">
        <f t="shared" si="236"/>
        <v/>
      </c>
      <c r="Q2982" s="5"/>
      <c r="R2982" s="3"/>
      <c r="U2982" s="5">
        <f>IF('Supplier Change Request FORM Z'!$D$71="",IF(ISNUMBER(SEARCH(#REF!,C2982)),MAX($U$1:U2981)+1,0),IF(ISNUMBER(SEARCH('Supplier Change Request FORM Z'!$D$71,C2982)),MAX($U$1:U2981)+1,0))</f>
        <v>0</v>
      </c>
      <c r="V2982" s="3" t="str">
        <f t="shared" si="237"/>
        <v/>
      </c>
      <c r="Y2982" s="5">
        <f>IF('Supplier Change Request FORM Z'!$D$71="",IF(ISNUMBER(SEARCH(#REF!,C2982)),MAX($Y$1:Y2981)+1,0),IF(ISNUMBER(SEARCH('Supplier Change Request FORM Z'!$D$71,C2982)),MAX($Y$1:Y2981)+1,0))</f>
        <v>0</v>
      </c>
      <c r="Z2982" s="3" t="str">
        <f t="shared" si="238"/>
        <v/>
      </c>
      <c r="AE2982" s="5" t="e">
        <f>IF('Supplier Change Request FORM Z'!$D$58="",IF(LEFT(#REF!,1)="F",0,IF(AND((LEFT(#REF!,1)=LEFT(E2982,1)),(LEFT(#REF!,2)=LEFT(A2982,2))),MAX($AE$1:AE2981)+1,0)),IF(LEFT('Supplier Change Request FORM Z'!$D$58,1)="F",0,IF(AND((LEFT('Supplier Change Request FORM Z'!$D$58,1)=LEFT(E2982,1)),(LEFT('Supplier Change Request FORM Z'!$D$59,2)=LEFT(A2982,2))),MAX($AE$1:AE2981)+1,0)))</f>
        <v>#REF!</v>
      </c>
      <c r="AF2982" s="3" t="str">
        <f t="shared" si="239"/>
        <v/>
      </c>
    </row>
    <row r="2983" spans="1:32" x14ac:dyDescent="0.35">
      <c r="A2983" s="2" t="s">
        <v>4427</v>
      </c>
      <c r="B2983" s="2" t="s">
        <v>4599</v>
      </c>
      <c r="C2983" s="2" t="s">
        <v>4581</v>
      </c>
      <c r="D2983" s="2" t="s">
        <v>4599</v>
      </c>
      <c r="E2983" s="2" t="s">
        <v>9644</v>
      </c>
      <c r="G2983" s="5">
        <f>IF('Supplier Change Request FORM Z'!$D$61="",IF(ISNUMBER(SEARCH(#REF!,C2983)),MAX($G$1:G2982)+1,0),IF(ISNUMBER(SEARCH('Supplier Change Request FORM Z'!$D$61,C2983)),MAX($G$1:G2982)+1,0))</f>
        <v>0</v>
      </c>
      <c r="H2983" s="3" t="str">
        <f t="shared" si="235"/>
        <v/>
      </c>
      <c r="K2983" s="5" t="e">
        <f>IF('Supplier Change Request FORM Z'!$D$58="",IF(AND((#REF!=C2983),(LEFT(#REF!,1)=LEFT(E2983,1)),(LEFT(#REF!,2)=LEFT(A2983,2))),MAX($K$1:K2982)+1,0),IF(AND(('Supplier Change Request FORM Z'!$D$61=C2983),(LEFT('Supplier Change Request FORM Z'!$D$58,1)=LEFT(E2983,1)),(LEFT('Supplier Change Request FORM Z'!$D$59,2)=LEFT(A2983,2))),MAX($K$1:K2982)+1,0))</f>
        <v>#REF!</v>
      </c>
      <c r="L2983" s="3" t="str">
        <f t="shared" si="236"/>
        <v/>
      </c>
      <c r="Q2983" s="5"/>
      <c r="R2983" s="3"/>
      <c r="U2983" s="5">
        <f>IF('Supplier Change Request FORM Z'!$D$71="",IF(ISNUMBER(SEARCH(#REF!,C2983)),MAX($U$1:U2982)+1,0),IF(ISNUMBER(SEARCH('Supplier Change Request FORM Z'!$D$71,C2983)),MAX($U$1:U2982)+1,0))</f>
        <v>0</v>
      </c>
      <c r="V2983" s="3" t="str">
        <f t="shared" si="237"/>
        <v/>
      </c>
      <c r="Y2983" s="5">
        <f>IF('Supplier Change Request FORM Z'!$D$71="",IF(ISNUMBER(SEARCH(#REF!,C2983)),MAX($Y$1:Y2982)+1,0),IF(ISNUMBER(SEARCH('Supplier Change Request FORM Z'!$D$71,C2983)),MAX($Y$1:Y2982)+1,0))</f>
        <v>0</v>
      </c>
      <c r="Z2983" s="3" t="str">
        <f t="shared" si="238"/>
        <v/>
      </c>
      <c r="AE2983" s="5" t="e">
        <f>IF('Supplier Change Request FORM Z'!$D$58="",IF(LEFT(#REF!,1)="F",0,IF(AND((LEFT(#REF!,1)=LEFT(E2983,1)),(LEFT(#REF!,2)=LEFT(A2983,2))),MAX($AE$1:AE2982)+1,0)),IF(LEFT('Supplier Change Request FORM Z'!$D$58,1)="F",0,IF(AND((LEFT('Supplier Change Request FORM Z'!$D$58,1)=LEFT(E2983,1)),(LEFT('Supplier Change Request FORM Z'!$D$59,2)=LEFT(A2983,2))),MAX($AE$1:AE2982)+1,0)))</f>
        <v>#REF!</v>
      </c>
      <c r="AF2983" s="3" t="str">
        <f t="shared" si="239"/>
        <v/>
      </c>
    </row>
    <row r="2984" spans="1:32" x14ac:dyDescent="0.35">
      <c r="A2984" s="2" t="s">
        <v>4427</v>
      </c>
      <c r="B2984" s="2" t="s">
        <v>4602</v>
      </c>
      <c r="C2984" s="2" t="s">
        <v>4581</v>
      </c>
      <c r="D2984" s="2" t="s">
        <v>4602</v>
      </c>
      <c r="E2984" s="2" t="s">
        <v>9644</v>
      </c>
      <c r="G2984" s="5">
        <f>IF('Supplier Change Request FORM Z'!$D$61="",IF(ISNUMBER(SEARCH(#REF!,C2984)),MAX($G$1:G2983)+1,0),IF(ISNUMBER(SEARCH('Supplier Change Request FORM Z'!$D$61,C2984)),MAX($G$1:G2983)+1,0))</f>
        <v>0</v>
      </c>
      <c r="H2984" s="3" t="str">
        <f t="shared" si="235"/>
        <v/>
      </c>
      <c r="K2984" s="5" t="e">
        <f>IF('Supplier Change Request FORM Z'!$D$58="",IF(AND((#REF!=C2984),(LEFT(#REF!,1)=LEFT(E2984,1)),(LEFT(#REF!,2)=LEFT(A2984,2))),MAX($K$1:K2983)+1,0),IF(AND(('Supplier Change Request FORM Z'!$D$61=C2984),(LEFT('Supplier Change Request FORM Z'!$D$58,1)=LEFT(E2984,1)),(LEFT('Supplier Change Request FORM Z'!$D$59,2)=LEFT(A2984,2))),MAX($K$1:K2983)+1,0))</f>
        <v>#REF!</v>
      </c>
      <c r="L2984" s="3" t="str">
        <f t="shared" si="236"/>
        <v/>
      </c>
      <c r="Q2984" s="5"/>
      <c r="R2984" s="3"/>
      <c r="U2984" s="5">
        <f>IF('Supplier Change Request FORM Z'!$D$71="",IF(ISNUMBER(SEARCH(#REF!,C2984)),MAX($U$1:U2983)+1,0),IF(ISNUMBER(SEARCH('Supplier Change Request FORM Z'!$D$71,C2984)),MAX($U$1:U2983)+1,0))</f>
        <v>0</v>
      </c>
      <c r="V2984" s="3" t="str">
        <f t="shared" si="237"/>
        <v/>
      </c>
      <c r="Y2984" s="5">
        <f>IF('Supplier Change Request FORM Z'!$D$71="",IF(ISNUMBER(SEARCH(#REF!,C2984)),MAX($Y$1:Y2983)+1,0),IF(ISNUMBER(SEARCH('Supplier Change Request FORM Z'!$D$71,C2984)),MAX($Y$1:Y2983)+1,0))</f>
        <v>0</v>
      </c>
      <c r="Z2984" s="3" t="str">
        <f t="shared" si="238"/>
        <v/>
      </c>
      <c r="AE2984" s="5" t="e">
        <f>IF('Supplier Change Request FORM Z'!$D$58="",IF(LEFT(#REF!,1)="F",0,IF(AND((LEFT(#REF!,1)=LEFT(E2984,1)),(LEFT(#REF!,2)=LEFT(A2984,2))),MAX($AE$1:AE2983)+1,0)),IF(LEFT('Supplier Change Request FORM Z'!$D$58,1)="F",0,IF(AND((LEFT('Supplier Change Request FORM Z'!$D$58,1)=LEFT(E2984,1)),(LEFT('Supplier Change Request FORM Z'!$D$59,2)=LEFT(A2984,2))),MAX($AE$1:AE2983)+1,0)))</f>
        <v>#REF!</v>
      </c>
      <c r="AF2984" s="3" t="str">
        <f t="shared" si="239"/>
        <v/>
      </c>
    </row>
    <row r="2985" spans="1:32" x14ac:dyDescent="0.35">
      <c r="A2985" s="2" t="s">
        <v>4427</v>
      </c>
      <c r="B2985" s="2" t="s">
        <v>4592</v>
      </c>
      <c r="C2985" s="2" t="s">
        <v>4581</v>
      </c>
      <c r="D2985" s="2" t="s">
        <v>4592</v>
      </c>
      <c r="E2985" s="2" t="s">
        <v>9644</v>
      </c>
      <c r="G2985" s="5">
        <f>IF('Supplier Change Request FORM Z'!$D$61="",IF(ISNUMBER(SEARCH(#REF!,C2985)),MAX($G$1:G2984)+1,0),IF(ISNUMBER(SEARCH('Supplier Change Request FORM Z'!$D$61,C2985)),MAX($G$1:G2984)+1,0))</f>
        <v>0</v>
      </c>
      <c r="H2985" s="3" t="str">
        <f t="shared" si="235"/>
        <v/>
      </c>
      <c r="K2985" s="5" t="e">
        <f>IF('Supplier Change Request FORM Z'!$D$58="",IF(AND((#REF!=C2985),(LEFT(#REF!,1)=LEFT(E2985,1)),(LEFT(#REF!,2)=LEFT(A2985,2))),MAX($K$1:K2984)+1,0),IF(AND(('Supplier Change Request FORM Z'!$D$61=C2985),(LEFT('Supplier Change Request FORM Z'!$D$58,1)=LEFT(E2985,1)),(LEFT('Supplier Change Request FORM Z'!$D$59,2)=LEFT(A2985,2))),MAX($K$1:K2984)+1,0))</f>
        <v>#REF!</v>
      </c>
      <c r="L2985" s="3" t="str">
        <f t="shared" si="236"/>
        <v/>
      </c>
      <c r="Q2985" s="5"/>
      <c r="R2985" s="3"/>
      <c r="U2985" s="5">
        <f>IF('Supplier Change Request FORM Z'!$D$71="",IF(ISNUMBER(SEARCH(#REF!,C2985)),MAX($U$1:U2984)+1,0),IF(ISNUMBER(SEARCH('Supplier Change Request FORM Z'!$D$71,C2985)),MAX($U$1:U2984)+1,0))</f>
        <v>0</v>
      </c>
      <c r="V2985" s="3" t="str">
        <f t="shared" si="237"/>
        <v/>
      </c>
      <c r="Y2985" s="5">
        <f>IF('Supplier Change Request FORM Z'!$D$71="",IF(ISNUMBER(SEARCH(#REF!,C2985)),MAX($Y$1:Y2984)+1,0),IF(ISNUMBER(SEARCH('Supplier Change Request FORM Z'!$D$71,C2985)),MAX($Y$1:Y2984)+1,0))</f>
        <v>0</v>
      </c>
      <c r="Z2985" s="3" t="str">
        <f t="shared" si="238"/>
        <v/>
      </c>
      <c r="AE2985" s="5" t="e">
        <f>IF('Supplier Change Request FORM Z'!$D$58="",IF(LEFT(#REF!,1)="F",0,IF(AND((LEFT(#REF!,1)=LEFT(E2985,1)),(LEFT(#REF!,2)=LEFT(A2985,2))),MAX($AE$1:AE2984)+1,0)),IF(LEFT('Supplier Change Request FORM Z'!$D$58,1)="F",0,IF(AND((LEFT('Supplier Change Request FORM Z'!$D$58,1)=LEFT(E2985,1)),(LEFT('Supplier Change Request FORM Z'!$D$59,2)=LEFT(A2985,2))),MAX($AE$1:AE2984)+1,0)))</f>
        <v>#REF!</v>
      </c>
      <c r="AF2985" s="3" t="str">
        <f t="shared" si="239"/>
        <v/>
      </c>
    </row>
    <row r="2986" spans="1:32" x14ac:dyDescent="0.35">
      <c r="A2986" s="2" t="s">
        <v>4427</v>
      </c>
      <c r="B2986" s="2" t="s">
        <v>4587</v>
      </c>
      <c r="C2986" s="2" t="s">
        <v>4581</v>
      </c>
      <c r="D2986" s="2" t="s">
        <v>4587</v>
      </c>
      <c r="E2986" s="2" t="s">
        <v>9644</v>
      </c>
      <c r="G2986" s="5">
        <f>IF('Supplier Change Request FORM Z'!$D$61="",IF(ISNUMBER(SEARCH(#REF!,C2986)),MAX($G$1:G2985)+1,0),IF(ISNUMBER(SEARCH('Supplier Change Request FORM Z'!$D$61,C2986)),MAX($G$1:G2985)+1,0))</f>
        <v>0</v>
      </c>
      <c r="H2986" s="3" t="str">
        <f t="shared" si="235"/>
        <v/>
      </c>
      <c r="K2986" s="5" t="e">
        <f>IF('Supplier Change Request FORM Z'!$D$58="",IF(AND((#REF!=C2986),(LEFT(#REF!,1)=LEFT(E2986,1)),(LEFT(#REF!,2)=LEFT(A2986,2))),MAX($K$1:K2985)+1,0),IF(AND(('Supplier Change Request FORM Z'!$D$61=C2986),(LEFT('Supplier Change Request FORM Z'!$D$58,1)=LEFT(E2986,1)),(LEFT('Supplier Change Request FORM Z'!$D$59,2)=LEFT(A2986,2))),MAX($K$1:K2985)+1,0))</f>
        <v>#REF!</v>
      </c>
      <c r="L2986" s="3" t="str">
        <f t="shared" si="236"/>
        <v/>
      </c>
      <c r="Q2986" s="5"/>
      <c r="R2986" s="3"/>
      <c r="U2986" s="5">
        <f>IF('Supplier Change Request FORM Z'!$D$71="",IF(ISNUMBER(SEARCH(#REF!,C2986)),MAX($U$1:U2985)+1,0),IF(ISNUMBER(SEARCH('Supplier Change Request FORM Z'!$D$71,C2986)),MAX($U$1:U2985)+1,0))</f>
        <v>0</v>
      </c>
      <c r="V2986" s="3" t="str">
        <f t="shared" si="237"/>
        <v/>
      </c>
      <c r="Y2986" s="5">
        <f>IF('Supplier Change Request FORM Z'!$D$71="",IF(ISNUMBER(SEARCH(#REF!,C2986)),MAX($Y$1:Y2985)+1,0),IF(ISNUMBER(SEARCH('Supplier Change Request FORM Z'!$D$71,C2986)),MAX($Y$1:Y2985)+1,0))</f>
        <v>0</v>
      </c>
      <c r="Z2986" s="3" t="str">
        <f t="shared" si="238"/>
        <v/>
      </c>
      <c r="AE2986" s="5" t="e">
        <f>IF('Supplier Change Request FORM Z'!$D$58="",IF(LEFT(#REF!,1)="F",0,IF(AND((LEFT(#REF!,1)=LEFT(E2986,1)),(LEFT(#REF!,2)=LEFT(A2986,2))),MAX($AE$1:AE2985)+1,0)),IF(LEFT('Supplier Change Request FORM Z'!$D$58,1)="F",0,IF(AND((LEFT('Supplier Change Request FORM Z'!$D$58,1)=LEFT(E2986,1)),(LEFT('Supplier Change Request FORM Z'!$D$59,2)=LEFT(A2986,2))),MAX($AE$1:AE2985)+1,0)))</f>
        <v>#REF!</v>
      </c>
      <c r="AF2986" s="3" t="str">
        <f t="shared" si="239"/>
        <v/>
      </c>
    </row>
    <row r="2987" spans="1:32" x14ac:dyDescent="0.35">
      <c r="A2987" s="2" t="s">
        <v>4427</v>
      </c>
      <c r="B2987" s="2" t="s">
        <v>4594</v>
      </c>
      <c r="C2987" s="2" t="s">
        <v>4581</v>
      </c>
      <c r="D2987" s="2" t="s">
        <v>4594</v>
      </c>
      <c r="E2987" s="2" t="s">
        <v>9644</v>
      </c>
      <c r="G2987" s="5">
        <f>IF('Supplier Change Request FORM Z'!$D$61="",IF(ISNUMBER(SEARCH(#REF!,C2987)),MAX($G$1:G2986)+1,0),IF(ISNUMBER(SEARCH('Supplier Change Request FORM Z'!$D$61,C2987)),MAX($G$1:G2986)+1,0))</f>
        <v>0</v>
      </c>
      <c r="H2987" s="3" t="str">
        <f t="shared" si="235"/>
        <v/>
      </c>
      <c r="K2987" s="5" t="e">
        <f>IF('Supplier Change Request FORM Z'!$D$58="",IF(AND((#REF!=C2987),(LEFT(#REF!,1)=LEFT(E2987,1)),(LEFT(#REF!,2)=LEFT(A2987,2))),MAX($K$1:K2986)+1,0),IF(AND(('Supplier Change Request FORM Z'!$D$61=C2987),(LEFT('Supplier Change Request FORM Z'!$D$58,1)=LEFT(E2987,1)),(LEFT('Supplier Change Request FORM Z'!$D$59,2)=LEFT(A2987,2))),MAX($K$1:K2986)+1,0))</f>
        <v>#REF!</v>
      </c>
      <c r="L2987" s="3" t="str">
        <f t="shared" si="236"/>
        <v/>
      </c>
      <c r="Q2987" s="5"/>
      <c r="R2987" s="3"/>
      <c r="U2987" s="5">
        <f>IF('Supplier Change Request FORM Z'!$D$71="",IF(ISNUMBER(SEARCH(#REF!,C2987)),MAX($U$1:U2986)+1,0),IF(ISNUMBER(SEARCH('Supplier Change Request FORM Z'!$D$71,C2987)),MAX($U$1:U2986)+1,0))</f>
        <v>0</v>
      </c>
      <c r="V2987" s="3" t="str">
        <f t="shared" si="237"/>
        <v/>
      </c>
      <c r="Y2987" s="5">
        <f>IF('Supplier Change Request FORM Z'!$D$71="",IF(ISNUMBER(SEARCH(#REF!,C2987)),MAX($Y$1:Y2986)+1,0),IF(ISNUMBER(SEARCH('Supplier Change Request FORM Z'!$D$71,C2987)),MAX($Y$1:Y2986)+1,0))</f>
        <v>0</v>
      </c>
      <c r="Z2987" s="3" t="str">
        <f t="shared" si="238"/>
        <v/>
      </c>
      <c r="AE2987" s="5" t="e">
        <f>IF('Supplier Change Request FORM Z'!$D$58="",IF(LEFT(#REF!,1)="F",0,IF(AND((LEFT(#REF!,1)=LEFT(E2987,1)),(LEFT(#REF!,2)=LEFT(A2987,2))),MAX($AE$1:AE2986)+1,0)),IF(LEFT('Supplier Change Request FORM Z'!$D$58,1)="F",0,IF(AND((LEFT('Supplier Change Request FORM Z'!$D$58,1)=LEFT(E2987,1)),(LEFT('Supplier Change Request FORM Z'!$D$59,2)=LEFT(A2987,2))),MAX($AE$1:AE2986)+1,0)))</f>
        <v>#REF!</v>
      </c>
      <c r="AF2987" s="3" t="str">
        <f t="shared" si="239"/>
        <v/>
      </c>
    </row>
    <row r="2988" spans="1:32" x14ac:dyDescent="0.35">
      <c r="A2988" s="2" t="s">
        <v>4427</v>
      </c>
      <c r="B2988" s="2" t="s">
        <v>4606</v>
      </c>
      <c r="C2988" s="2" t="s">
        <v>4581</v>
      </c>
      <c r="D2988" s="2" t="s">
        <v>4606</v>
      </c>
      <c r="E2988" s="2" t="s">
        <v>9644</v>
      </c>
      <c r="G2988" s="5">
        <f>IF('Supplier Change Request FORM Z'!$D$61="",IF(ISNUMBER(SEARCH(#REF!,C2988)),MAX($G$1:G2987)+1,0),IF(ISNUMBER(SEARCH('Supplier Change Request FORM Z'!$D$61,C2988)),MAX($G$1:G2987)+1,0))</f>
        <v>0</v>
      </c>
      <c r="H2988" s="3" t="str">
        <f t="shared" si="235"/>
        <v/>
      </c>
      <c r="K2988" s="5" t="e">
        <f>IF('Supplier Change Request FORM Z'!$D$58="",IF(AND((#REF!=C2988),(LEFT(#REF!,1)=LEFT(E2988,1)),(LEFT(#REF!,2)=LEFT(A2988,2))),MAX($K$1:K2987)+1,0),IF(AND(('Supplier Change Request FORM Z'!$D$61=C2988),(LEFT('Supplier Change Request FORM Z'!$D$58,1)=LEFT(E2988,1)),(LEFT('Supplier Change Request FORM Z'!$D$59,2)=LEFT(A2988,2))),MAX($K$1:K2987)+1,0))</f>
        <v>#REF!</v>
      </c>
      <c r="L2988" s="3" t="str">
        <f t="shared" si="236"/>
        <v/>
      </c>
      <c r="Q2988" s="5"/>
      <c r="R2988" s="3"/>
      <c r="U2988" s="5">
        <f>IF('Supplier Change Request FORM Z'!$D$71="",IF(ISNUMBER(SEARCH(#REF!,C2988)),MAX($U$1:U2987)+1,0),IF(ISNUMBER(SEARCH('Supplier Change Request FORM Z'!$D$71,C2988)),MAX($U$1:U2987)+1,0))</f>
        <v>0</v>
      </c>
      <c r="V2988" s="3" t="str">
        <f t="shared" si="237"/>
        <v/>
      </c>
      <c r="Y2988" s="5">
        <f>IF('Supplier Change Request FORM Z'!$D$71="",IF(ISNUMBER(SEARCH(#REF!,C2988)),MAX($Y$1:Y2987)+1,0),IF(ISNUMBER(SEARCH('Supplier Change Request FORM Z'!$D$71,C2988)),MAX($Y$1:Y2987)+1,0))</f>
        <v>0</v>
      </c>
      <c r="Z2988" s="3" t="str">
        <f t="shared" si="238"/>
        <v/>
      </c>
      <c r="AE2988" s="5" t="e">
        <f>IF('Supplier Change Request FORM Z'!$D$58="",IF(LEFT(#REF!,1)="F",0,IF(AND((LEFT(#REF!,1)=LEFT(E2988,1)),(LEFT(#REF!,2)=LEFT(A2988,2))),MAX($AE$1:AE2987)+1,0)),IF(LEFT('Supplier Change Request FORM Z'!$D$58,1)="F",0,IF(AND((LEFT('Supplier Change Request FORM Z'!$D$58,1)=LEFT(E2988,1)),(LEFT('Supplier Change Request FORM Z'!$D$59,2)=LEFT(A2988,2))),MAX($AE$1:AE2987)+1,0)))</f>
        <v>#REF!</v>
      </c>
      <c r="AF2988" s="3" t="str">
        <f t="shared" si="239"/>
        <v/>
      </c>
    </row>
    <row r="2989" spans="1:32" x14ac:dyDescent="0.35">
      <c r="A2989" s="2" t="s">
        <v>4427</v>
      </c>
      <c r="B2989" s="2" t="s">
        <v>4603</v>
      </c>
      <c r="C2989" s="2" t="s">
        <v>4581</v>
      </c>
      <c r="D2989" s="2" t="s">
        <v>4603</v>
      </c>
      <c r="E2989" s="2" t="s">
        <v>9644</v>
      </c>
      <c r="G2989" s="5">
        <f>IF('Supplier Change Request FORM Z'!$D$61="",IF(ISNUMBER(SEARCH(#REF!,C2989)),MAX($G$1:G2988)+1,0),IF(ISNUMBER(SEARCH('Supplier Change Request FORM Z'!$D$61,C2989)),MAX($G$1:G2988)+1,0))</f>
        <v>0</v>
      </c>
      <c r="H2989" s="3" t="str">
        <f t="shared" si="235"/>
        <v/>
      </c>
      <c r="K2989" s="5" t="e">
        <f>IF('Supplier Change Request FORM Z'!$D$58="",IF(AND((#REF!=C2989),(LEFT(#REF!,1)=LEFT(E2989,1)),(LEFT(#REF!,2)=LEFT(A2989,2))),MAX($K$1:K2988)+1,0),IF(AND(('Supplier Change Request FORM Z'!$D$61=C2989),(LEFT('Supplier Change Request FORM Z'!$D$58,1)=LEFT(E2989,1)),(LEFT('Supplier Change Request FORM Z'!$D$59,2)=LEFT(A2989,2))),MAX($K$1:K2988)+1,0))</f>
        <v>#REF!</v>
      </c>
      <c r="L2989" s="3" t="str">
        <f t="shared" si="236"/>
        <v/>
      </c>
      <c r="Q2989" s="5"/>
      <c r="R2989" s="3"/>
      <c r="U2989" s="5">
        <f>IF('Supplier Change Request FORM Z'!$D$71="",IF(ISNUMBER(SEARCH(#REF!,C2989)),MAX($U$1:U2988)+1,0),IF(ISNUMBER(SEARCH('Supplier Change Request FORM Z'!$D$71,C2989)),MAX($U$1:U2988)+1,0))</f>
        <v>0</v>
      </c>
      <c r="V2989" s="3" t="str">
        <f t="shared" si="237"/>
        <v/>
      </c>
      <c r="Y2989" s="5">
        <f>IF('Supplier Change Request FORM Z'!$D$71="",IF(ISNUMBER(SEARCH(#REF!,C2989)),MAX($Y$1:Y2988)+1,0),IF(ISNUMBER(SEARCH('Supplier Change Request FORM Z'!$D$71,C2989)),MAX($Y$1:Y2988)+1,0))</f>
        <v>0</v>
      </c>
      <c r="Z2989" s="3" t="str">
        <f t="shared" si="238"/>
        <v/>
      </c>
      <c r="AE2989" s="5" t="e">
        <f>IF('Supplier Change Request FORM Z'!$D$58="",IF(LEFT(#REF!,1)="F",0,IF(AND((LEFT(#REF!,1)=LEFT(E2989,1)),(LEFT(#REF!,2)=LEFT(A2989,2))),MAX($AE$1:AE2988)+1,0)),IF(LEFT('Supplier Change Request FORM Z'!$D$58,1)="F",0,IF(AND((LEFT('Supplier Change Request FORM Z'!$D$58,1)=LEFT(E2989,1)),(LEFT('Supplier Change Request FORM Z'!$D$59,2)=LEFT(A2989,2))),MAX($AE$1:AE2988)+1,0)))</f>
        <v>#REF!</v>
      </c>
      <c r="AF2989" s="3" t="str">
        <f t="shared" si="239"/>
        <v/>
      </c>
    </row>
    <row r="2990" spans="1:32" x14ac:dyDescent="0.35">
      <c r="A2990" s="2" t="s">
        <v>4427</v>
      </c>
      <c r="B2990" s="2" t="s">
        <v>4597</v>
      </c>
      <c r="C2990" s="2" t="s">
        <v>4581</v>
      </c>
      <c r="D2990" s="2" t="s">
        <v>4597</v>
      </c>
      <c r="E2990" s="2" t="s">
        <v>9644</v>
      </c>
      <c r="G2990" s="5">
        <f>IF('Supplier Change Request FORM Z'!$D$61="",IF(ISNUMBER(SEARCH(#REF!,C2990)),MAX($G$1:G2989)+1,0),IF(ISNUMBER(SEARCH('Supplier Change Request FORM Z'!$D$61,C2990)),MAX($G$1:G2989)+1,0))</f>
        <v>0</v>
      </c>
      <c r="H2990" s="3" t="str">
        <f t="shared" si="235"/>
        <v/>
      </c>
      <c r="K2990" s="5" t="e">
        <f>IF('Supplier Change Request FORM Z'!$D$58="",IF(AND((#REF!=C2990),(LEFT(#REF!,1)=LEFT(E2990,1)),(LEFT(#REF!,2)=LEFT(A2990,2))),MAX($K$1:K2989)+1,0),IF(AND(('Supplier Change Request FORM Z'!$D$61=C2990),(LEFT('Supplier Change Request FORM Z'!$D$58,1)=LEFT(E2990,1)),(LEFT('Supplier Change Request FORM Z'!$D$59,2)=LEFT(A2990,2))),MAX($K$1:K2989)+1,0))</f>
        <v>#REF!</v>
      </c>
      <c r="L2990" s="3" t="str">
        <f t="shared" si="236"/>
        <v/>
      </c>
      <c r="Q2990" s="5"/>
      <c r="R2990" s="3"/>
      <c r="U2990" s="5">
        <f>IF('Supplier Change Request FORM Z'!$D$71="",IF(ISNUMBER(SEARCH(#REF!,C2990)),MAX($U$1:U2989)+1,0),IF(ISNUMBER(SEARCH('Supplier Change Request FORM Z'!$D$71,C2990)),MAX($U$1:U2989)+1,0))</f>
        <v>0</v>
      </c>
      <c r="V2990" s="3" t="str">
        <f t="shared" si="237"/>
        <v/>
      </c>
      <c r="Y2990" s="5">
        <f>IF('Supplier Change Request FORM Z'!$D$71="",IF(ISNUMBER(SEARCH(#REF!,C2990)),MAX($Y$1:Y2989)+1,0),IF(ISNUMBER(SEARCH('Supplier Change Request FORM Z'!$D$71,C2990)),MAX($Y$1:Y2989)+1,0))</f>
        <v>0</v>
      </c>
      <c r="Z2990" s="3" t="str">
        <f t="shared" si="238"/>
        <v/>
      </c>
      <c r="AE2990" s="5" t="e">
        <f>IF('Supplier Change Request FORM Z'!$D$58="",IF(LEFT(#REF!,1)="F",0,IF(AND((LEFT(#REF!,1)=LEFT(E2990,1)),(LEFT(#REF!,2)=LEFT(A2990,2))),MAX($AE$1:AE2989)+1,0)),IF(LEFT('Supplier Change Request FORM Z'!$D$58,1)="F",0,IF(AND((LEFT('Supplier Change Request FORM Z'!$D$58,1)=LEFT(E2990,1)),(LEFT('Supplier Change Request FORM Z'!$D$59,2)=LEFT(A2990,2))),MAX($AE$1:AE2989)+1,0)))</f>
        <v>#REF!</v>
      </c>
      <c r="AF2990" s="3" t="str">
        <f t="shared" si="239"/>
        <v/>
      </c>
    </row>
    <row r="2991" spans="1:32" x14ac:dyDescent="0.35">
      <c r="A2991" s="2" t="s">
        <v>4427</v>
      </c>
      <c r="B2991" s="2" t="s">
        <v>4586</v>
      </c>
      <c r="C2991" s="2" t="s">
        <v>4581</v>
      </c>
      <c r="D2991" s="2" t="s">
        <v>4586</v>
      </c>
      <c r="E2991" s="2" t="s">
        <v>9644</v>
      </c>
      <c r="G2991" s="5">
        <f>IF('Supplier Change Request FORM Z'!$D$61="",IF(ISNUMBER(SEARCH(#REF!,C2991)),MAX($G$1:G2990)+1,0),IF(ISNUMBER(SEARCH('Supplier Change Request FORM Z'!$D$61,C2991)),MAX($G$1:G2990)+1,0))</f>
        <v>0</v>
      </c>
      <c r="H2991" s="3" t="str">
        <f t="shared" si="235"/>
        <v/>
      </c>
      <c r="K2991" s="5" t="e">
        <f>IF('Supplier Change Request FORM Z'!$D$58="",IF(AND((#REF!=C2991),(LEFT(#REF!,1)=LEFT(E2991,1)),(LEFT(#REF!,2)=LEFT(A2991,2))),MAX($K$1:K2990)+1,0),IF(AND(('Supplier Change Request FORM Z'!$D$61=C2991),(LEFT('Supplier Change Request FORM Z'!$D$58,1)=LEFT(E2991,1)),(LEFT('Supplier Change Request FORM Z'!$D$59,2)=LEFT(A2991,2))),MAX($K$1:K2990)+1,0))</f>
        <v>#REF!</v>
      </c>
      <c r="L2991" s="3" t="str">
        <f t="shared" si="236"/>
        <v/>
      </c>
      <c r="Q2991" s="5"/>
      <c r="R2991" s="3"/>
      <c r="U2991" s="5">
        <f>IF('Supplier Change Request FORM Z'!$D$71="",IF(ISNUMBER(SEARCH(#REF!,C2991)),MAX($U$1:U2990)+1,0),IF(ISNUMBER(SEARCH('Supplier Change Request FORM Z'!$D$71,C2991)),MAX($U$1:U2990)+1,0))</f>
        <v>0</v>
      </c>
      <c r="V2991" s="3" t="str">
        <f t="shared" si="237"/>
        <v/>
      </c>
      <c r="Y2991" s="5">
        <f>IF('Supplier Change Request FORM Z'!$D$71="",IF(ISNUMBER(SEARCH(#REF!,C2991)),MAX($Y$1:Y2990)+1,0),IF(ISNUMBER(SEARCH('Supplier Change Request FORM Z'!$D$71,C2991)),MAX($Y$1:Y2990)+1,0))</f>
        <v>0</v>
      </c>
      <c r="Z2991" s="3" t="str">
        <f t="shared" si="238"/>
        <v/>
      </c>
      <c r="AE2991" s="5" t="e">
        <f>IF('Supplier Change Request FORM Z'!$D$58="",IF(LEFT(#REF!,1)="F",0,IF(AND((LEFT(#REF!,1)=LEFT(E2991,1)),(LEFT(#REF!,2)=LEFT(A2991,2))),MAX($AE$1:AE2990)+1,0)),IF(LEFT('Supplier Change Request FORM Z'!$D$58,1)="F",0,IF(AND((LEFT('Supplier Change Request FORM Z'!$D$58,1)=LEFT(E2991,1)),(LEFT('Supplier Change Request FORM Z'!$D$59,2)=LEFT(A2991,2))),MAX($AE$1:AE2990)+1,0)))</f>
        <v>#REF!</v>
      </c>
      <c r="AF2991" s="3" t="str">
        <f t="shared" si="239"/>
        <v/>
      </c>
    </row>
    <row r="2992" spans="1:32" x14ac:dyDescent="0.35">
      <c r="A2992" s="2" t="s">
        <v>4427</v>
      </c>
      <c r="B2992" s="2" t="s">
        <v>9704</v>
      </c>
      <c r="C2992" s="2" t="s">
        <v>4581</v>
      </c>
      <c r="D2992" s="2" t="s">
        <v>9704</v>
      </c>
      <c r="E2992" s="2" t="s">
        <v>9644</v>
      </c>
      <c r="G2992" s="5">
        <f>IF('Supplier Change Request FORM Z'!$D$61="",IF(ISNUMBER(SEARCH(#REF!,C2992)),MAX($G$1:G2991)+1,0),IF(ISNUMBER(SEARCH('Supplier Change Request FORM Z'!$D$61,C2992)),MAX($G$1:G2991)+1,0))</f>
        <v>0</v>
      </c>
      <c r="H2992" s="3" t="str">
        <f t="shared" si="235"/>
        <v/>
      </c>
      <c r="K2992" s="5" t="e">
        <f>IF('Supplier Change Request FORM Z'!$D$58="",IF(AND((#REF!=C2992),(LEFT(#REF!,1)=LEFT(E2992,1)),(LEFT(#REF!,2)=LEFT(A2992,2))),MAX($K$1:K2991)+1,0),IF(AND(('Supplier Change Request FORM Z'!$D$61=C2992),(LEFT('Supplier Change Request FORM Z'!$D$58,1)=LEFT(E2992,1)),(LEFT('Supplier Change Request FORM Z'!$D$59,2)=LEFT(A2992,2))),MAX($K$1:K2991)+1,0))</f>
        <v>#REF!</v>
      </c>
      <c r="L2992" s="3" t="str">
        <f t="shared" si="236"/>
        <v/>
      </c>
      <c r="Q2992" s="5"/>
      <c r="R2992" s="3"/>
      <c r="U2992" s="5">
        <f>IF('Supplier Change Request FORM Z'!$D$71="",IF(ISNUMBER(SEARCH(#REF!,C2992)),MAX($U$1:U2991)+1,0),IF(ISNUMBER(SEARCH('Supplier Change Request FORM Z'!$D$71,C2992)),MAX($U$1:U2991)+1,0))</f>
        <v>0</v>
      </c>
      <c r="V2992" s="3" t="str">
        <f t="shared" si="237"/>
        <v/>
      </c>
      <c r="Y2992" s="5">
        <f>IF('Supplier Change Request FORM Z'!$D$71="",IF(ISNUMBER(SEARCH(#REF!,C2992)),MAX($Y$1:Y2991)+1,0),IF(ISNUMBER(SEARCH('Supplier Change Request FORM Z'!$D$71,C2992)),MAX($Y$1:Y2991)+1,0))</f>
        <v>0</v>
      </c>
      <c r="Z2992" s="3" t="str">
        <f t="shared" si="238"/>
        <v/>
      </c>
      <c r="AE2992" s="5" t="e">
        <f>IF('Supplier Change Request FORM Z'!$D$58="",IF(LEFT(#REF!,1)="F",0,IF(AND((LEFT(#REF!,1)=LEFT(E2992,1)),(LEFT(#REF!,2)=LEFT(A2992,2))),MAX($AE$1:AE2991)+1,0)),IF(LEFT('Supplier Change Request FORM Z'!$D$58,1)="F",0,IF(AND((LEFT('Supplier Change Request FORM Z'!$D$58,1)=LEFT(E2992,1)),(LEFT('Supplier Change Request FORM Z'!$D$59,2)=LEFT(A2992,2))),MAX($AE$1:AE2991)+1,0)))</f>
        <v>#REF!</v>
      </c>
      <c r="AF2992" s="3" t="str">
        <f t="shared" si="239"/>
        <v/>
      </c>
    </row>
    <row r="2993" spans="1:32" x14ac:dyDescent="0.35">
      <c r="A2993" s="2" t="s">
        <v>4427</v>
      </c>
      <c r="B2993" s="2" t="s">
        <v>4589</v>
      </c>
      <c r="C2993" s="2" t="s">
        <v>4581</v>
      </c>
      <c r="D2993" s="2" t="s">
        <v>4589</v>
      </c>
      <c r="E2993" s="2" t="s">
        <v>9644</v>
      </c>
      <c r="G2993" s="5">
        <f>IF('Supplier Change Request FORM Z'!$D$61="",IF(ISNUMBER(SEARCH(#REF!,C2993)),MAX($G$1:G2992)+1,0),IF(ISNUMBER(SEARCH('Supplier Change Request FORM Z'!$D$61,C2993)),MAX($G$1:G2992)+1,0))</f>
        <v>0</v>
      </c>
      <c r="H2993" s="3" t="str">
        <f t="shared" si="235"/>
        <v/>
      </c>
      <c r="K2993" s="5" t="e">
        <f>IF('Supplier Change Request FORM Z'!$D$58="",IF(AND((#REF!=C2993),(LEFT(#REF!,1)=LEFT(E2993,1)),(LEFT(#REF!,2)=LEFT(A2993,2))),MAX($K$1:K2992)+1,0),IF(AND(('Supplier Change Request FORM Z'!$D$61=C2993),(LEFT('Supplier Change Request FORM Z'!$D$58,1)=LEFT(E2993,1)),(LEFT('Supplier Change Request FORM Z'!$D$59,2)=LEFT(A2993,2))),MAX($K$1:K2992)+1,0))</f>
        <v>#REF!</v>
      </c>
      <c r="L2993" s="3" t="str">
        <f t="shared" si="236"/>
        <v/>
      </c>
      <c r="Q2993" s="5"/>
      <c r="R2993" s="3"/>
      <c r="U2993" s="5">
        <f>IF('Supplier Change Request FORM Z'!$D$71="",IF(ISNUMBER(SEARCH(#REF!,C2993)),MAX($U$1:U2992)+1,0),IF(ISNUMBER(SEARCH('Supplier Change Request FORM Z'!$D$71,C2993)),MAX($U$1:U2992)+1,0))</f>
        <v>0</v>
      </c>
      <c r="V2993" s="3" t="str">
        <f t="shared" si="237"/>
        <v/>
      </c>
      <c r="Y2993" s="5">
        <f>IF('Supplier Change Request FORM Z'!$D$71="",IF(ISNUMBER(SEARCH(#REF!,C2993)),MAX($Y$1:Y2992)+1,0),IF(ISNUMBER(SEARCH('Supplier Change Request FORM Z'!$D$71,C2993)),MAX($Y$1:Y2992)+1,0))</f>
        <v>0</v>
      </c>
      <c r="Z2993" s="3" t="str">
        <f t="shared" si="238"/>
        <v/>
      </c>
      <c r="AE2993" s="5" t="e">
        <f>IF('Supplier Change Request FORM Z'!$D$58="",IF(LEFT(#REF!,1)="F",0,IF(AND((LEFT(#REF!,1)=LEFT(E2993,1)),(LEFT(#REF!,2)=LEFT(A2993,2))),MAX($AE$1:AE2992)+1,0)),IF(LEFT('Supplier Change Request FORM Z'!$D$58,1)="F",0,IF(AND((LEFT('Supplier Change Request FORM Z'!$D$58,1)=LEFT(E2993,1)),(LEFT('Supplier Change Request FORM Z'!$D$59,2)=LEFT(A2993,2))),MAX($AE$1:AE2992)+1,0)))</f>
        <v>#REF!</v>
      </c>
      <c r="AF2993" s="3" t="str">
        <f t="shared" si="239"/>
        <v/>
      </c>
    </row>
    <row r="2994" spans="1:32" x14ac:dyDescent="0.35">
      <c r="A2994" s="2" t="s">
        <v>4427</v>
      </c>
      <c r="B2994" s="2" t="s">
        <v>4565</v>
      </c>
      <c r="C2994" s="2" t="s">
        <v>4564</v>
      </c>
      <c r="D2994" s="2" t="s">
        <v>4565</v>
      </c>
      <c r="E2994" s="2" t="s">
        <v>9644</v>
      </c>
      <c r="G2994" s="5">
        <f>IF('Supplier Change Request FORM Z'!$D$61="",IF(ISNUMBER(SEARCH(#REF!,C2994)),MAX($G$1:G2993)+1,0),IF(ISNUMBER(SEARCH('Supplier Change Request FORM Z'!$D$61,C2994)),MAX($G$1:G2993)+1,0))</f>
        <v>0</v>
      </c>
      <c r="H2994" s="3" t="str">
        <f t="shared" si="235"/>
        <v/>
      </c>
      <c r="K2994" s="5" t="e">
        <f>IF('Supplier Change Request FORM Z'!$D$58="",IF(AND((#REF!=C2994),(LEFT(#REF!,1)=LEFT(E2994,1)),(LEFT(#REF!,2)=LEFT(A2994,2))),MAX($K$1:K2993)+1,0),IF(AND(('Supplier Change Request FORM Z'!$D$61=C2994),(LEFT('Supplier Change Request FORM Z'!$D$58,1)=LEFT(E2994,1)),(LEFT('Supplier Change Request FORM Z'!$D$59,2)=LEFT(A2994,2))),MAX($K$1:K2993)+1,0))</f>
        <v>#REF!</v>
      </c>
      <c r="L2994" s="3" t="str">
        <f t="shared" si="236"/>
        <v/>
      </c>
      <c r="Q2994" s="5"/>
      <c r="R2994" s="3"/>
      <c r="U2994" s="5">
        <f>IF('Supplier Change Request FORM Z'!$D$71="",IF(ISNUMBER(SEARCH(#REF!,C2994)),MAX($U$1:U2993)+1,0),IF(ISNUMBER(SEARCH('Supplier Change Request FORM Z'!$D$71,C2994)),MAX($U$1:U2993)+1,0))</f>
        <v>0</v>
      </c>
      <c r="V2994" s="3" t="str">
        <f t="shared" si="237"/>
        <v/>
      </c>
      <c r="Y2994" s="5">
        <f>IF('Supplier Change Request FORM Z'!$D$71="",IF(ISNUMBER(SEARCH(#REF!,C2994)),MAX($Y$1:Y2993)+1,0),IF(ISNUMBER(SEARCH('Supplier Change Request FORM Z'!$D$71,C2994)),MAX($Y$1:Y2993)+1,0))</f>
        <v>0</v>
      </c>
      <c r="Z2994" s="3" t="str">
        <f t="shared" si="238"/>
        <v/>
      </c>
      <c r="AE2994" s="5" t="e">
        <f>IF('Supplier Change Request FORM Z'!$D$58="",IF(LEFT(#REF!,1)="F",0,IF(AND((LEFT(#REF!,1)=LEFT(E2994,1)),(LEFT(#REF!,2)=LEFT(A2994,2))),MAX($AE$1:AE2993)+1,0)),IF(LEFT('Supplier Change Request FORM Z'!$D$58,1)="F",0,IF(AND((LEFT('Supplier Change Request FORM Z'!$D$58,1)=LEFT(E2994,1)),(LEFT('Supplier Change Request FORM Z'!$D$59,2)=LEFT(A2994,2))),MAX($AE$1:AE2993)+1,0)))</f>
        <v>#REF!</v>
      </c>
      <c r="AF2994" s="3" t="str">
        <f t="shared" si="239"/>
        <v/>
      </c>
    </row>
    <row r="2995" spans="1:32" x14ac:dyDescent="0.35">
      <c r="A2995" s="2" t="s">
        <v>4427</v>
      </c>
      <c r="B2995" s="2" t="s">
        <v>4576</v>
      </c>
      <c r="C2995" s="2" t="s">
        <v>4571</v>
      </c>
      <c r="D2995" s="2" t="s">
        <v>4576</v>
      </c>
      <c r="E2995" s="2" t="s">
        <v>9644</v>
      </c>
      <c r="G2995" s="5">
        <f>IF('Supplier Change Request FORM Z'!$D$61="",IF(ISNUMBER(SEARCH(#REF!,C2995)),MAX($G$1:G2994)+1,0),IF(ISNUMBER(SEARCH('Supplier Change Request FORM Z'!$D$61,C2995)),MAX($G$1:G2994)+1,0))</f>
        <v>0</v>
      </c>
      <c r="H2995" s="3" t="str">
        <f t="shared" si="235"/>
        <v/>
      </c>
      <c r="K2995" s="5" t="e">
        <f>IF('Supplier Change Request FORM Z'!$D$58="",IF(AND((#REF!=C2995),(LEFT(#REF!,1)=LEFT(E2995,1)),(LEFT(#REF!,2)=LEFT(A2995,2))),MAX($K$1:K2994)+1,0),IF(AND(('Supplier Change Request FORM Z'!$D$61=C2995),(LEFT('Supplier Change Request FORM Z'!$D$58,1)=LEFT(E2995,1)),(LEFT('Supplier Change Request FORM Z'!$D$59,2)=LEFT(A2995,2))),MAX($K$1:K2994)+1,0))</f>
        <v>#REF!</v>
      </c>
      <c r="L2995" s="3" t="str">
        <f t="shared" si="236"/>
        <v/>
      </c>
      <c r="Q2995" s="5"/>
      <c r="R2995" s="3"/>
      <c r="U2995" s="5">
        <f>IF('Supplier Change Request FORM Z'!$D$71="",IF(ISNUMBER(SEARCH(#REF!,C2995)),MAX($U$1:U2994)+1,0),IF(ISNUMBER(SEARCH('Supplier Change Request FORM Z'!$D$71,C2995)),MAX($U$1:U2994)+1,0))</f>
        <v>0</v>
      </c>
      <c r="V2995" s="3" t="str">
        <f t="shared" si="237"/>
        <v/>
      </c>
      <c r="Y2995" s="5">
        <f>IF('Supplier Change Request FORM Z'!$D$71="",IF(ISNUMBER(SEARCH(#REF!,C2995)),MAX($Y$1:Y2994)+1,0),IF(ISNUMBER(SEARCH('Supplier Change Request FORM Z'!$D$71,C2995)),MAX($Y$1:Y2994)+1,0))</f>
        <v>0</v>
      </c>
      <c r="Z2995" s="3" t="str">
        <f t="shared" si="238"/>
        <v/>
      </c>
      <c r="AE2995" s="5" t="e">
        <f>IF('Supplier Change Request FORM Z'!$D$58="",IF(LEFT(#REF!,1)="F",0,IF(AND((LEFT(#REF!,1)=LEFT(E2995,1)),(LEFT(#REF!,2)=LEFT(A2995,2))),MAX($AE$1:AE2994)+1,0)),IF(LEFT('Supplier Change Request FORM Z'!$D$58,1)="F",0,IF(AND((LEFT('Supplier Change Request FORM Z'!$D$58,1)=LEFT(E2995,1)),(LEFT('Supplier Change Request FORM Z'!$D$59,2)=LEFT(A2995,2))),MAX($AE$1:AE2994)+1,0)))</f>
        <v>#REF!</v>
      </c>
      <c r="AF2995" s="3" t="str">
        <f t="shared" si="239"/>
        <v/>
      </c>
    </row>
    <row r="2996" spans="1:32" x14ac:dyDescent="0.35">
      <c r="A2996" s="2" t="s">
        <v>4427</v>
      </c>
      <c r="B2996" s="2" t="s">
        <v>4575</v>
      </c>
      <c r="C2996" s="2" t="s">
        <v>4571</v>
      </c>
      <c r="D2996" s="2" t="s">
        <v>4575</v>
      </c>
      <c r="E2996" s="2" t="s">
        <v>9644</v>
      </c>
      <c r="G2996" s="5">
        <f>IF('Supplier Change Request FORM Z'!$D$61="",IF(ISNUMBER(SEARCH(#REF!,C2996)),MAX($G$1:G2995)+1,0),IF(ISNUMBER(SEARCH('Supplier Change Request FORM Z'!$D$61,C2996)),MAX($G$1:G2995)+1,0))</f>
        <v>0</v>
      </c>
      <c r="H2996" s="3" t="str">
        <f t="shared" si="235"/>
        <v/>
      </c>
      <c r="K2996" s="5" t="e">
        <f>IF('Supplier Change Request FORM Z'!$D$58="",IF(AND((#REF!=C2996),(LEFT(#REF!,1)=LEFT(E2996,1)),(LEFT(#REF!,2)=LEFT(A2996,2))),MAX($K$1:K2995)+1,0),IF(AND(('Supplier Change Request FORM Z'!$D$61=C2996),(LEFT('Supplier Change Request FORM Z'!$D$58,1)=LEFT(E2996,1)),(LEFT('Supplier Change Request FORM Z'!$D$59,2)=LEFT(A2996,2))),MAX($K$1:K2995)+1,0))</f>
        <v>#REF!</v>
      </c>
      <c r="L2996" s="3" t="str">
        <f t="shared" si="236"/>
        <v/>
      </c>
      <c r="Q2996" s="5"/>
      <c r="R2996" s="3"/>
      <c r="U2996" s="5">
        <f>IF('Supplier Change Request FORM Z'!$D$71="",IF(ISNUMBER(SEARCH(#REF!,C2996)),MAX($U$1:U2995)+1,0),IF(ISNUMBER(SEARCH('Supplier Change Request FORM Z'!$D$71,C2996)),MAX($U$1:U2995)+1,0))</f>
        <v>0</v>
      </c>
      <c r="V2996" s="3" t="str">
        <f t="shared" si="237"/>
        <v/>
      </c>
      <c r="Y2996" s="5">
        <f>IF('Supplier Change Request FORM Z'!$D$71="",IF(ISNUMBER(SEARCH(#REF!,C2996)),MAX($Y$1:Y2995)+1,0),IF(ISNUMBER(SEARCH('Supplier Change Request FORM Z'!$D$71,C2996)),MAX($Y$1:Y2995)+1,0))</f>
        <v>0</v>
      </c>
      <c r="Z2996" s="3" t="str">
        <f t="shared" si="238"/>
        <v/>
      </c>
      <c r="AE2996" s="5" t="e">
        <f>IF('Supplier Change Request FORM Z'!$D$58="",IF(LEFT(#REF!,1)="F",0,IF(AND((LEFT(#REF!,1)=LEFT(E2996,1)),(LEFT(#REF!,2)=LEFT(A2996,2))),MAX($AE$1:AE2995)+1,0)),IF(LEFT('Supplier Change Request FORM Z'!$D$58,1)="F",0,IF(AND((LEFT('Supplier Change Request FORM Z'!$D$58,1)=LEFT(E2996,1)),(LEFT('Supplier Change Request FORM Z'!$D$59,2)=LEFT(A2996,2))),MAX($AE$1:AE2995)+1,0)))</f>
        <v>#REF!</v>
      </c>
      <c r="AF2996" s="3" t="str">
        <f t="shared" si="239"/>
        <v/>
      </c>
    </row>
    <row r="2997" spans="1:32" x14ac:dyDescent="0.35">
      <c r="A2997" s="2" t="s">
        <v>4427</v>
      </c>
      <c r="B2997" s="2" t="s">
        <v>4577</v>
      </c>
      <c r="C2997" s="2" t="s">
        <v>4571</v>
      </c>
      <c r="D2997" s="2" t="s">
        <v>4577</v>
      </c>
      <c r="E2997" s="2" t="s">
        <v>9644</v>
      </c>
      <c r="G2997" s="5">
        <f>IF('Supplier Change Request FORM Z'!$D$61="",IF(ISNUMBER(SEARCH(#REF!,C2997)),MAX($G$1:G2996)+1,0),IF(ISNUMBER(SEARCH('Supplier Change Request FORM Z'!$D$61,C2997)),MAX($G$1:G2996)+1,0))</f>
        <v>0</v>
      </c>
      <c r="H2997" s="3" t="str">
        <f t="shared" si="235"/>
        <v/>
      </c>
      <c r="K2997" s="5" t="e">
        <f>IF('Supplier Change Request FORM Z'!$D$58="",IF(AND((#REF!=C2997),(LEFT(#REF!,1)=LEFT(E2997,1)),(LEFT(#REF!,2)=LEFT(A2997,2))),MAX($K$1:K2996)+1,0),IF(AND(('Supplier Change Request FORM Z'!$D$61=C2997),(LEFT('Supplier Change Request FORM Z'!$D$58,1)=LEFT(E2997,1)),(LEFT('Supplier Change Request FORM Z'!$D$59,2)=LEFT(A2997,2))),MAX($K$1:K2996)+1,0))</f>
        <v>#REF!</v>
      </c>
      <c r="L2997" s="3" t="str">
        <f t="shared" si="236"/>
        <v/>
      </c>
      <c r="Q2997" s="5"/>
      <c r="R2997" s="3"/>
      <c r="U2997" s="5">
        <f>IF('Supplier Change Request FORM Z'!$D$71="",IF(ISNUMBER(SEARCH(#REF!,C2997)),MAX($U$1:U2996)+1,0),IF(ISNUMBER(SEARCH('Supplier Change Request FORM Z'!$D$71,C2997)),MAX($U$1:U2996)+1,0))</f>
        <v>0</v>
      </c>
      <c r="V2997" s="3" t="str">
        <f t="shared" si="237"/>
        <v/>
      </c>
      <c r="Y2997" s="5">
        <f>IF('Supplier Change Request FORM Z'!$D$71="",IF(ISNUMBER(SEARCH(#REF!,C2997)),MAX($Y$1:Y2996)+1,0),IF(ISNUMBER(SEARCH('Supplier Change Request FORM Z'!$D$71,C2997)),MAX($Y$1:Y2996)+1,0))</f>
        <v>0</v>
      </c>
      <c r="Z2997" s="3" t="str">
        <f t="shared" si="238"/>
        <v/>
      </c>
      <c r="AE2997" s="5" t="e">
        <f>IF('Supplier Change Request FORM Z'!$D$58="",IF(LEFT(#REF!,1)="F",0,IF(AND((LEFT(#REF!,1)=LEFT(E2997,1)),(LEFT(#REF!,2)=LEFT(A2997,2))),MAX($AE$1:AE2996)+1,0)),IF(LEFT('Supplier Change Request FORM Z'!$D$58,1)="F",0,IF(AND((LEFT('Supplier Change Request FORM Z'!$D$58,1)=LEFT(E2997,1)),(LEFT('Supplier Change Request FORM Z'!$D$59,2)=LEFT(A2997,2))),MAX($AE$1:AE2996)+1,0)))</f>
        <v>#REF!</v>
      </c>
      <c r="AF2997" s="3" t="str">
        <f t="shared" si="239"/>
        <v/>
      </c>
    </row>
    <row r="2998" spans="1:32" x14ac:dyDescent="0.35">
      <c r="A2998" s="2" t="s">
        <v>4427</v>
      </c>
      <c r="B2998" s="2" t="s">
        <v>4578</v>
      </c>
      <c r="C2998" s="2" t="s">
        <v>4571</v>
      </c>
      <c r="D2998" s="2" t="s">
        <v>4578</v>
      </c>
      <c r="E2998" s="2" t="s">
        <v>9644</v>
      </c>
      <c r="G2998" s="5">
        <f>IF('Supplier Change Request FORM Z'!$D$61="",IF(ISNUMBER(SEARCH(#REF!,C2998)),MAX($G$1:G2997)+1,0),IF(ISNUMBER(SEARCH('Supplier Change Request FORM Z'!$D$61,C2998)),MAX($G$1:G2997)+1,0))</f>
        <v>0</v>
      </c>
      <c r="H2998" s="3" t="str">
        <f t="shared" si="235"/>
        <v/>
      </c>
      <c r="K2998" s="5" t="e">
        <f>IF('Supplier Change Request FORM Z'!$D$58="",IF(AND((#REF!=C2998),(LEFT(#REF!,1)=LEFT(E2998,1)),(LEFT(#REF!,2)=LEFT(A2998,2))),MAX($K$1:K2997)+1,0),IF(AND(('Supplier Change Request FORM Z'!$D$61=C2998),(LEFT('Supplier Change Request FORM Z'!$D$58,1)=LEFT(E2998,1)),(LEFT('Supplier Change Request FORM Z'!$D$59,2)=LEFT(A2998,2))),MAX($K$1:K2997)+1,0))</f>
        <v>#REF!</v>
      </c>
      <c r="L2998" s="3" t="str">
        <f t="shared" si="236"/>
        <v/>
      </c>
      <c r="Q2998" s="5"/>
      <c r="R2998" s="3"/>
      <c r="U2998" s="5">
        <f>IF('Supplier Change Request FORM Z'!$D$71="",IF(ISNUMBER(SEARCH(#REF!,C2998)),MAX($U$1:U2997)+1,0),IF(ISNUMBER(SEARCH('Supplier Change Request FORM Z'!$D$71,C2998)),MAX($U$1:U2997)+1,0))</f>
        <v>0</v>
      </c>
      <c r="V2998" s="3" t="str">
        <f t="shared" si="237"/>
        <v/>
      </c>
      <c r="Y2998" s="5">
        <f>IF('Supplier Change Request FORM Z'!$D$71="",IF(ISNUMBER(SEARCH(#REF!,C2998)),MAX($Y$1:Y2997)+1,0),IF(ISNUMBER(SEARCH('Supplier Change Request FORM Z'!$D$71,C2998)),MAX($Y$1:Y2997)+1,0))</f>
        <v>0</v>
      </c>
      <c r="Z2998" s="3" t="str">
        <f t="shared" si="238"/>
        <v/>
      </c>
      <c r="AE2998" s="5" t="e">
        <f>IF('Supplier Change Request FORM Z'!$D$58="",IF(LEFT(#REF!,1)="F",0,IF(AND((LEFT(#REF!,1)=LEFT(E2998,1)),(LEFT(#REF!,2)=LEFT(A2998,2))),MAX($AE$1:AE2997)+1,0)),IF(LEFT('Supplier Change Request FORM Z'!$D$58,1)="F",0,IF(AND((LEFT('Supplier Change Request FORM Z'!$D$58,1)=LEFT(E2998,1)),(LEFT('Supplier Change Request FORM Z'!$D$59,2)=LEFT(A2998,2))),MAX($AE$1:AE2997)+1,0)))</f>
        <v>#REF!</v>
      </c>
      <c r="AF2998" s="3" t="str">
        <f t="shared" si="239"/>
        <v/>
      </c>
    </row>
    <row r="2999" spans="1:32" x14ac:dyDescent="0.35">
      <c r="A2999" s="2" t="s">
        <v>4427</v>
      </c>
      <c r="B2999" s="2" t="s">
        <v>4572</v>
      </c>
      <c r="C2999" s="2" t="s">
        <v>4571</v>
      </c>
      <c r="D2999" s="2" t="s">
        <v>4572</v>
      </c>
      <c r="E2999" s="2" t="s">
        <v>9644</v>
      </c>
      <c r="G2999" s="5">
        <f>IF('Supplier Change Request FORM Z'!$D$61="",IF(ISNUMBER(SEARCH(#REF!,C2999)),MAX($G$1:G2998)+1,0),IF(ISNUMBER(SEARCH('Supplier Change Request FORM Z'!$D$61,C2999)),MAX($G$1:G2998)+1,0))</f>
        <v>0</v>
      </c>
      <c r="H2999" s="3" t="str">
        <f t="shared" si="235"/>
        <v/>
      </c>
      <c r="K2999" s="5" t="e">
        <f>IF('Supplier Change Request FORM Z'!$D$58="",IF(AND((#REF!=C2999),(LEFT(#REF!,1)=LEFT(E2999,1)),(LEFT(#REF!,2)=LEFT(A2999,2))),MAX($K$1:K2998)+1,0),IF(AND(('Supplier Change Request FORM Z'!$D$61=C2999),(LEFT('Supplier Change Request FORM Z'!$D$58,1)=LEFT(E2999,1)),(LEFT('Supplier Change Request FORM Z'!$D$59,2)=LEFT(A2999,2))),MAX($K$1:K2998)+1,0))</f>
        <v>#REF!</v>
      </c>
      <c r="L2999" s="3" t="str">
        <f t="shared" si="236"/>
        <v/>
      </c>
      <c r="Q2999" s="5"/>
      <c r="R2999" s="3"/>
      <c r="U2999" s="5">
        <f>IF('Supplier Change Request FORM Z'!$D$71="",IF(ISNUMBER(SEARCH(#REF!,C2999)),MAX($U$1:U2998)+1,0),IF(ISNUMBER(SEARCH('Supplier Change Request FORM Z'!$D$71,C2999)),MAX($U$1:U2998)+1,0))</f>
        <v>0</v>
      </c>
      <c r="V2999" s="3" t="str">
        <f t="shared" si="237"/>
        <v/>
      </c>
      <c r="Y2999" s="5">
        <f>IF('Supplier Change Request FORM Z'!$D$71="",IF(ISNUMBER(SEARCH(#REF!,C2999)),MAX($Y$1:Y2998)+1,0),IF(ISNUMBER(SEARCH('Supplier Change Request FORM Z'!$D$71,C2999)),MAX($Y$1:Y2998)+1,0))</f>
        <v>0</v>
      </c>
      <c r="Z2999" s="3" t="str">
        <f t="shared" si="238"/>
        <v/>
      </c>
      <c r="AE2999" s="5" t="e">
        <f>IF('Supplier Change Request FORM Z'!$D$58="",IF(LEFT(#REF!,1)="F",0,IF(AND((LEFT(#REF!,1)=LEFT(E2999,1)),(LEFT(#REF!,2)=LEFT(A2999,2))),MAX($AE$1:AE2998)+1,0)),IF(LEFT('Supplier Change Request FORM Z'!$D$58,1)="F",0,IF(AND((LEFT('Supplier Change Request FORM Z'!$D$58,1)=LEFT(E2999,1)),(LEFT('Supplier Change Request FORM Z'!$D$59,2)=LEFT(A2999,2))),MAX($AE$1:AE2998)+1,0)))</f>
        <v>#REF!</v>
      </c>
      <c r="AF2999" s="3" t="str">
        <f t="shared" si="239"/>
        <v/>
      </c>
    </row>
    <row r="3000" spans="1:32" x14ac:dyDescent="0.35">
      <c r="A3000" s="2" t="s">
        <v>4427</v>
      </c>
      <c r="B3000" s="2" t="s">
        <v>4574</v>
      </c>
      <c r="C3000" s="2" t="s">
        <v>4571</v>
      </c>
      <c r="D3000" s="2" t="s">
        <v>4574</v>
      </c>
      <c r="E3000" s="2" t="s">
        <v>9644</v>
      </c>
      <c r="G3000" s="5">
        <f>IF('Supplier Change Request FORM Z'!$D$61="",IF(ISNUMBER(SEARCH(#REF!,C3000)),MAX($G$1:G2999)+1,0),IF(ISNUMBER(SEARCH('Supplier Change Request FORM Z'!$D$61,C3000)),MAX($G$1:G2999)+1,0))</f>
        <v>0</v>
      </c>
      <c r="H3000" s="3" t="str">
        <f t="shared" si="235"/>
        <v/>
      </c>
      <c r="K3000" s="5" t="e">
        <f>IF('Supplier Change Request FORM Z'!$D$58="",IF(AND((#REF!=C3000),(LEFT(#REF!,1)=LEFT(E3000,1)),(LEFT(#REF!,2)=LEFT(A3000,2))),MAX($K$1:K2999)+1,0),IF(AND(('Supplier Change Request FORM Z'!$D$61=C3000),(LEFT('Supplier Change Request FORM Z'!$D$58,1)=LEFT(E3000,1)),(LEFT('Supplier Change Request FORM Z'!$D$59,2)=LEFT(A3000,2))),MAX($K$1:K2999)+1,0))</f>
        <v>#REF!</v>
      </c>
      <c r="L3000" s="3" t="str">
        <f t="shared" si="236"/>
        <v/>
      </c>
      <c r="Q3000" s="5"/>
      <c r="R3000" s="3"/>
      <c r="U3000" s="5">
        <f>IF('Supplier Change Request FORM Z'!$D$71="",IF(ISNUMBER(SEARCH(#REF!,C3000)),MAX($U$1:U2999)+1,0),IF(ISNUMBER(SEARCH('Supplier Change Request FORM Z'!$D$71,C3000)),MAX($U$1:U2999)+1,0))</f>
        <v>0</v>
      </c>
      <c r="V3000" s="3" t="str">
        <f t="shared" si="237"/>
        <v/>
      </c>
      <c r="Y3000" s="5">
        <f>IF('Supplier Change Request FORM Z'!$D$71="",IF(ISNUMBER(SEARCH(#REF!,C3000)),MAX($Y$1:Y2999)+1,0),IF(ISNUMBER(SEARCH('Supplier Change Request FORM Z'!$D$71,C3000)),MAX($Y$1:Y2999)+1,0))</f>
        <v>0</v>
      </c>
      <c r="Z3000" s="3" t="str">
        <f t="shared" si="238"/>
        <v/>
      </c>
      <c r="AE3000" s="5" t="e">
        <f>IF('Supplier Change Request FORM Z'!$D$58="",IF(LEFT(#REF!,1)="F",0,IF(AND((LEFT(#REF!,1)=LEFT(E3000,1)),(LEFT(#REF!,2)=LEFT(A3000,2))),MAX($AE$1:AE2999)+1,0)),IF(LEFT('Supplier Change Request FORM Z'!$D$58,1)="F",0,IF(AND((LEFT('Supplier Change Request FORM Z'!$D$58,1)=LEFT(E3000,1)),(LEFT('Supplier Change Request FORM Z'!$D$59,2)=LEFT(A3000,2))),MAX($AE$1:AE2999)+1,0)))</f>
        <v>#REF!</v>
      </c>
      <c r="AF3000" s="3" t="str">
        <f t="shared" si="239"/>
        <v/>
      </c>
    </row>
    <row r="3001" spans="1:32" x14ac:dyDescent="0.35">
      <c r="A3001" s="2" t="s">
        <v>4427</v>
      </c>
      <c r="B3001" s="2" t="s">
        <v>4570</v>
      </c>
      <c r="C3001" s="2" t="s">
        <v>4569</v>
      </c>
      <c r="D3001" s="2" t="s">
        <v>4570</v>
      </c>
      <c r="E3001" s="2" t="s">
        <v>9644</v>
      </c>
      <c r="G3001" s="5">
        <f>IF('Supplier Change Request FORM Z'!$D$61="",IF(ISNUMBER(SEARCH(#REF!,C3001)),MAX($G$1:G3000)+1,0),IF(ISNUMBER(SEARCH('Supplier Change Request FORM Z'!$D$61,C3001)),MAX($G$1:G3000)+1,0))</f>
        <v>0</v>
      </c>
      <c r="H3001" s="3" t="str">
        <f t="shared" si="235"/>
        <v/>
      </c>
      <c r="K3001" s="5" t="e">
        <f>IF('Supplier Change Request FORM Z'!$D$58="",IF(AND((#REF!=C3001),(LEFT(#REF!,1)=LEFT(E3001,1)),(LEFT(#REF!,2)=LEFT(A3001,2))),MAX($K$1:K3000)+1,0),IF(AND(('Supplier Change Request FORM Z'!$D$61=C3001),(LEFT('Supplier Change Request FORM Z'!$D$58,1)=LEFT(E3001,1)),(LEFT('Supplier Change Request FORM Z'!$D$59,2)=LEFT(A3001,2))),MAX($K$1:K3000)+1,0))</f>
        <v>#REF!</v>
      </c>
      <c r="L3001" s="3" t="str">
        <f t="shared" si="236"/>
        <v/>
      </c>
      <c r="Q3001" s="5"/>
      <c r="R3001" s="3"/>
      <c r="U3001" s="5">
        <f>IF('Supplier Change Request FORM Z'!$D$71="",IF(ISNUMBER(SEARCH(#REF!,C3001)),MAX($U$1:U3000)+1,0),IF(ISNUMBER(SEARCH('Supplier Change Request FORM Z'!$D$71,C3001)),MAX($U$1:U3000)+1,0))</f>
        <v>0</v>
      </c>
      <c r="V3001" s="3" t="str">
        <f t="shared" si="237"/>
        <v/>
      </c>
      <c r="Y3001" s="5">
        <f>IF('Supplier Change Request FORM Z'!$D$71="",IF(ISNUMBER(SEARCH(#REF!,C3001)),MAX($Y$1:Y3000)+1,0),IF(ISNUMBER(SEARCH('Supplier Change Request FORM Z'!$D$71,C3001)),MAX($Y$1:Y3000)+1,0))</f>
        <v>0</v>
      </c>
      <c r="Z3001" s="3" t="str">
        <f t="shared" si="238"/>
        <v/>
      </c>
      <c r="AE3001" s="5" t="e">
        <f>IF('Supplier Change Request FORM Z'!$D$58="",IF(LEFT(#REF!,1)="F",0,IF(AND((LEFT(#REF!,1)=LEFT(E3001,1)),(LEFT(#REF!,2)=LEFT(A3001,2))),MAX($AE$1:AE3000)+1,0)),IF(LEFT('Supplier Change Request FORM Z'!$D$58,1)="F",0,IF(AND((LEFT('Supplier Change Request FORM Z'!$D$58,1)=LEFT(E3001,1)),(LEFT('Supplier Change Request FORM Z'!$D$59,2)=LEFT(A3001,2))),MAX($AE$1:AE3000)+1,0)))</f>
        <v>#REF!</v>
      </c>
      <c r="AF3001" s="3" t="str">
        <f t="shared" si="239"/>
        <v/>
      </c>
    </row>
    <row r="3002" spans="1:32" x14ac:dyDescent="0.35">
      <c r="A3002" s="2" t="s">
        <v>4427</v>
      </c>
      <c r="B3002" s="2" t="s">
        <v>4566</v>
      </c>
      <c r="C3002" s="2" t="s">
        <v>80</v>
      </c>
      <c r="D3002" s="2" t="s">
        <v>4566</v>
      </c>
      <c r="E3002" s="2" t="s">
        <v>9644</v>
      </c>
      <c r="G3002" s="5">
        <f>IF('Supplier Change Request FORM Z'!$D$61="",IF(ISNUMBER(SEARCH(#REF!,C3002)),MAX($G$1:G3001)+1,0),IF(ISNUMBER(SEARCH('Supplier Change Request FORM Z'!$D$61,C3002)),MAX($G$1:G3001)+1,0))</f>
        <v>0</v>
      </c>
      <c r="H3002" s="3" t="str">
        <f t="shared" si="235"/>
        <v/>
      </c>
      <c r="K3002" s="5" t="e">
        <f>IF('Supplier Change Request FORM Z'!$D$58="",IF(AND((#REF!=C3002),(LEFT(#REF!,1)=LEFT(E3002,1)),(LEFT(#REF!,2)=LEFT(A3002,2))),MAX($K$1:K3001)+1,0),IF(AND(('Supplier Change Request FORM Z'!$D$61=C3002),(LEFT('Supplier Change Request FORM Z'!$D$58,1)=LEFT(E3002,1)),(LEFT('Supplier Change Request FORM Z'!$D$59,2)=LEFT(A3002,2))),MAX($K$1:K3001)+1,0))</f>
        <v>#REF!</v>
      </c>
      <c r="L3002" s="3" t="str">
        <f t="shared" si="236"/>
        <v/>
      </c>
      <c r="Q3002" s="5"/>
      <c r="R3002" s="3"/>
      <c r="U3002" s="5">
        <f>IF('Supplier Change Request FORM Z'!$D$71="",IF(ISNUMBER(SEARCH(#REF!,C3002)),MAX($U$1:U3001)+1,0),IF(ISNUMBER(SEARCH('Supplier Change Request FORM Z'!$D$71,C3002)),MAX($U$1:U3001)+1,0))</f>
        <v>0</v>
      </c>
      <c r="V3002" s="3" t="str">
        <f t="shared" si="237"/>
        <v/>
      </c>
      <c r="Y3002" s="5">
        <f>IF('Supplier Change Request FORM Z'!$D$71="",IF(ISNUMBER(SEARCH(#REF!,C3002)),MAX($Y$1:Y3001)+1,0),IF(ISNUMBER(SEARCH('Supplier Change Request FORM Z'!$D$71,C3002)),MAX($Y$1:Y3001)+1,0))</f>
        <v>0</v>
      </c>
      <c r="Z3002" s="3" t="str">
        <f t="shared" si="238"/>
        <v/>
      </c>
      <c r="AE3002" s="5" t="e">
        <f>IF('Supplier Change Request FORM Z'!$D$58="",IF(LEFT(#REF!,1)="F",0,IF(AND((LEFT(#REF!,1)=LEFT(E3002,1)),(LEFT(#REF!,2)=LEFT(A3002,2))),MAX($AE$1:AE3001)+1,0)),IF(LEFT('Supplier Change Request FORM Z'!$D$58,1)="F",0,IF(AND((LEFT('Supplier Change Request FORM Z'!$D$58,1)=LEFT(E3002,1)),(LEFT('Supplier Change Request FORM Z'!$D$59,2)=LEFT(A3002,2))),MAX($AE$1:AE3001)+1,0)))</f>
        <v>#REF!</v>
      </c>
      <c r="AF3002" s="3" t="str">
        <f t="shared" si="239"/>
        <v/>
      </c>
    </row>
    <row r="3003" spans="1:32" x14ac:dyDescent="0.35">
      <c r="A3003" s="2" t="s">
        <v>4427</v>
      </c>
      <c r="B3003" s="2" t="s">
        <v>4568</v>
      </c>
      <c r="C3003" s="2" t="s">
        <v>80</v>
      </c>
      <c r="D3003" s="2" t="s">
        <v>4568</v>
      </c>
      <c r="E3003" s="2" t="s">
        <v>9644</v>
      </c>
      <c r="G3003" s="5">
        <f>IF('Supplier Change Request FORM Z'!$D$61="",IF(ISNUMBER(SEARCH(#REF!,C3003)),MAX($G$1:G3002)+1,0),IF(ISNUMBER(SEARCH('Supplier Change Request FORM Z'!$D$61,C3003)),MAX($G$1:G3002)+1,0))</f>
        <v>0</v>
      </c>
      <c r="H3003" s="3" t="str">
        <f t="shared" si="235"/>
        <v/>
      </c>
      <c r="K3003" s="5" t="e">
        <f>IF('Supplier Change Request FORM Z'!$D$58="",IF(AND((#REF!=C3003),(LEFT(#REF!,1)=LEFT(E3003,1)),(LEFT(#REF!,2)=LEFT(A3003,2))),MAX($K$1:K3002)+1,0),IF(AND(('Supplier Change Request FORM Z'!$D$61=C3003),(LEFT('Supplier Change Request FORM Z'!$D$58,1)=LEFT(E3003,1)),(LEFT('Supplier Change Request FORM Z'!$D$59,2)=LEFT(A3003,2))),MAX($K$1:K3002)+1,0))</f>
        <v>#REF!</v>
      </c>
      <c r="L3003" s="3" t="str">
        <f t="shared" si="236"/>
        <v/>
      </c>
      <c r="Q3003" s="5"/>
      <c r="R3003" s="3"/>
      <c r="U3003" s="5">
        <f>IF('Supplier Change Request FORM Z'!$D$71="",IF(ISNUMBER(SEARCH(#REF!,C3003)),MAX($U$1:U3002)+1,0),IF(ISNUMBER(SEARCH('Supplier Change Request FORM Z'!$D$71,C3003)),MAX($U$1:U3002)+1,0))</f>
        <v>0</v>
      </c>
      <c r="V3003" s="3" t="str">
        <f t="shared" si="237"/>
        <v/>
      </c>
      <c r="Y3003" s="5">
        <f>IF('Supplier Change Request FORM Z'!$D$71="",IF(ISNUMBER(SEARCH(#REF!,C3003)),MAX($Y$1:Y3002)+1,0),IF(ISNUMBER(SEARCH('Supplier Change Request FORM Z'!$D$71,C3003)),MAX($Y$1:Y3002)+1,0))</f>
        <v>0</v>
      </c>
      <c r="Z3003" s="3" t="str">
        <f t="shared" si="238"/>
        <v/>
      </c>
      <c r="AE3003" s="5" t="e">
        <f>IF('Supplier Change Request FORM Z'!$D$58="",IF(LEFT(#REF!,1)="F",0,IF(AND((LEFT(#REF!,1)=LEFT(E3003,1)),(LEFT(#REF!,2)=LEFT(A3003,2))),MAX($AE$1:AE3002)+1,0)),IF(LEFT('Supplier Change Request FORM Z'!$D$58,1)="F",0,IF(AND((LEFT('Supplier Change Request FORM Z'!$D$58,1)=LEFT(E3003,1)),(LEFT('Supplier Change Request FORM Z'!$D$59,2)=LEFT(A3003,2))),MAX($AE$1:AE3002)+1,0)))</f>
        <v>#REF!</v>
      </c>
      <c r="AF3003" s="3" t="str">
        <f t="shared" si="239"/>
        <v/>
      </c>
    </row>
    <row r="3004" spans="1:32" x14ac:dyDescent="0.35">
      <c r="A3004" s="2" t="s">
        <v>4427</v>
      </c>
      <c r="B3004" s="2" t="s">
        <v>4567</v>
      </c>
      <c r="C3004" s="2" t="s">
        <v>80</v>
      </c>
      <c r="D3004" s="2" t="s">
        <v>4567</v>
      </c>
      <c r="E3004" s="2" t="s">
        <v>9644</v>
      </c>
      <c r="G3004" s="5">
        <f>IF('Supplier Change Request FORM Z'!$D$61="",IF(ISNUMBER(SEARCH(#REF!,C3004)),MAX($G$1:G3003)+1,0),IF(ISNUMBER(SEARCH('Supplier Change Request FORM Z'!$D$61,C3004)),MAX($G$1:G3003)+1,0))</f>
        <v>0</v>
      </c>
      <c r="H3004" s="3" t="str">
        <f t="shared" si="235"/>
        <v/>
      </c>
      <c r="K3004" s="5" t="e">
        <f>IF('Supplier Change Request FORM Z'!$D$58="",IF(AND((#REF!=C3004),(LEFT(#REF!,1)=LEFT(E3004,1)),(LEFT(#REF!,2)=LEFT(A3004,2))),MAX($K$1:K3003)+1,0),IF(AND(('Supplier Change Request FORM Z'!$D$61=C3004),(LEFT('Supplier Change Request FORM Z'!$D$58,1)=LEFT(E3004,1)),(LEFT('Supplier Change Request FORM Z'!$D$59,2)=LEFT(A3004,2))),MAX($K$1:K3003)+1,0))</f>
        <v>#REF!</v>
      </c>
      <c r="L3004" s="3" t="str">
        <f t="shared" si="236"/>
        <v/>
      </c>
      <c r="Q3004" s="5"/>
      <c r="R3004" s="3"/>
      <c r="U3004" s="5">
        <f>IF('Supplier Change Request FORM Z'!$D$71="",IF(ISNUMBER(SEARCH(#REF!,C3004)),MAX($U$1:U3003)+1,0),IF(ISNUMBER(SEARCH('Supplier Change Request FORM Z'!$D$71,C3004)),MAX($U$1:U3003)+1,0))</f>
        <v>0</v>
      </c>
      <c r="V3004" s="3" t="str">
        <f t="shared" si="237"/>
        <v/>
      </c>
      <c r="Y3004" s="5">
        <f>IF('Supplier Change Request FORM Z'!$D$71="",IF(ISNUMBER(SEARCH(#REF!,C3004)),MAX($Y$1:Y3003)+1,0),IF(ISNUMBER(SEARCH('Supplier Change Request FORM Z'!$D$71,C3004)),MAX($Y$1:Y3003)+1,0))</f>
        <v>0</v>
      </c>
      <c r="Z3004" s="3" t="str">
        <f t="shared" si="238"/>
        <v/>
      </c>
      <c r="AE3004" s="5" t="e">
        <f>IF('Supplier Change Request FORM Z'!$D$58="",IF(LEFT(#REF!,1)="F",0,IF(AND((LEFT(#REF!,1)=LEFT(E3004,1)),(LEFT(#REF!,2)=LEFT(A3004,2))),MAX($AE$1:AE3003)+1,0)),IF(LEFT('Supplier Change Request FORM Z'!$D$58,1)="F",0,IF(AND((LEFT('Supplier Change Request FORM Z'!$D$58,1)=LEFT(E3004,1)),(LEFT('Supplier Change Request FORM Z'!$D$59,2)=LEFT(A3004,2))),MAX($AE$1:AE3003)+1,0)))</f>
        <v>#REF!</v>
      </c>
      <c r="AF3004" s="3" t="str">
        <f t="shared" si="239"/>
        <v/>
      </c>
    </row>
    <row r="3005" spans="1:32" x14ac:dyDescent="0.35">
      <c r="A3005" s="2" t="s">
        <v>4427</v>
      </c>
      <c r="B3005" s="2" t="s">
        <v>4573</v>
      </c>
      <c r="C3005" s="2" t="s">
        <v>80</v>
      </c>
      <c r="D3005" s="2" t="s">
        <v>4573</v>
      </c>
      <c r="E3005" s="2" t="s">
        <v>9644</v>
      </c>
      <c r="G3005" s="5">
        <f>IF('Supplier Change Request FORM Z'!$D$61="",IF(ISNUMBER(SEARCH(#REF!,C3005)),MAX($G$1:G3004)+1,0),IF(ISNUMBER(SEARCH('Supplier Change Request FORM Z'!$D$61,C3005)),MAX($G$1:G3004)+1,0))</f>
        <v>0</v>
      </c>
      <c r="H3005" s="3" t="str">
        <f t="shared" si="235"/>
        <v/>
      </c>
      <c r="K3005" s="5" t="e">
        <f>IF('Supplier Change Request FORM Z'!$D$58="",IF(AND((#REF!=C3005),(LEFT(#REF!,1)=LEFT(E3005,1)),(LEFT(#REF!,2)=LEFT(A3005,2))),MAX($K$1:K3004)+1,0),IF(AND(('Supplier Change Request FORM Z'!$D$61=C3005),(LEFT('Supplier Change Request FORM Z'!$D$58,1)=LEFT(E3005,1)),(LEFT('Supplier Change Request FORM Z'!$D$59,2)=LEFT(A3005,2))),MAX($K$1:K3004)+1,0))</f>
        <v>#REF!</v>
      </c>
      <c r="L3005" s="3" t="str">
        <f t="shared" si="236"/>
        <v/>
      </c>
      <c r="Q3005" s="5"/>
      <c r="R3005" s="3"/>
      <c r="U3005" s="5">
        <f>IF('Supplier Change Request FORM Z'!$D$71="",IF(ISNUMBER(SEARCH(#REF!,C3005)),MAX($U$1:U3004)+1,0),IF(ISNUMBER(SEARCH('Supplier Change Request FORM Z'!$D$71,C3005)),MAX($U$1:U3004)+1,0))</f>
        <v>0</v>
      </c>
      <c r="V3005" s="3" t="str">
        <f t="shared" si="237"/>
        <v/>
      </c>
      <c r="Y3005" s="5">
        <f>IF('Supplier Change Request FORM Z'!$D$71="",IF(ISNUMBER(SEARCH(#REF!,C3005)),MAX($Y$1:Y3004)+1,0),IF(ISNUMBER(SEARCH('Supplier Change Request FORM Z'!$D$71,C3005)),MAX($Y$1:Y3004)+1,0))</f>
        <v>0</v>
      </c>
      <c r="Z3005" s="3" t="str">
        <f t="shared" si="238"/>
        <v/>
      </c>
      <c r="AE3005" s="5" t="e">
        <f>IF('Supplier Change Request FORM Z'!$D$58="",IF(LEFT(#REF!,1)="F",0,IF(AND((LEFT(#REF!,1)=LEFT(E3005,1)),(LEFT(#REF!,2)=LEFT(A3005,2))),MAX($AE$1:AE3004)+1,0)),IF(LEFT('Supplier Change Request FORM Z'!$D$58,1)="F",0,IF(AND((LEFT('Supplier Change Request FORM Z'!$D$58,1)=LEFT(E3005,1)),(LEFT('Supplier Change Request FORM Z'!$D$59,2)=LEFT(A3005,2))),MAX($AE$1:AE3004)+1,0)))</f>
        <v>#REF!</v>
      </c>
      <c r="AF3005" s="3" t="str">
        <f t="shared" si="239"/>
        <v/>
      </c>
    </row>
    <row r="3006" spans="1:32" x14ac:dyDescent="0.35">
      <c r="A3006" s="2" t="s">
        <v>4427</v>
      </c>
      <c r="B3006" s="2" t="s">
        <v>4580</v>
      </c>
      <c r="C3006" s="2" t="s">
        <v>4579</v>
      </c>
      <c r="D3006" s="2" t="s">
        <v>4580</v>
      </c>
      <c r="E3006" s="2" t="s">
        <v>9644</v>
      </c>
      <c r="G3006" s="5">
        <f>IF('Supplier Change Request FORM Z'!$D$61="",IF(ISNUMBER(SEARCH(#REF!,C3006)),MAX($G$1:G3005)+1,0),IF(ISNUMBER(SEARCH('Supplier Change Request FORM Z'!$D$61,C3006)),MAX($G$1:G3005)+1,0))</f>
        <v>0</v>
      </c>
      <c r="H3006" s="3" t="str">
        <f t="shared" si="235"/>
        <v/>
      </c>
      <c r="K3006" s="5" t="e">
        <f>IF('Supplier Change Request FORM Z'!$D$58="",IF(AND((#REF!=C3006),(LEFT(#REF!,1)=LEFT(E3006,1)),(LEFT(#REF!,2)=LEFT(A3006,2))),MAX($K$1:K3005)+1,0),IF(AND(('Supplier Change Request FORM Z'!$D$61=C3006),(LEFT('Supplier Change Request FORM Z'!$D$58,1)=LEFT(E3006,1)),(LEFT('Supplier Change Request FORM Z'!$D$59,2)=LEFT(A3006,2))),MAX($K$1:K3005)+1,0))</f>
        <v>#REF!</v>
      </c>
      <c r="L3006" s="3" t="str">
        <f t="shared" si="236"/>
        <v/>
      </c>
      <c r="Q3006" s="5"/>
      <c r="R3006" s="3"/>
      <c r="U3006" s="5">
        <f>IF('Supplier Change Request FORM Z'!$D$71="",IF(ISNUMBER(SEARCH(#REF!,C3006)),MAX($U$1:U3005)+1,0),IF(ISNUMBER(SEARCH('Supplier Change Request FORM Z'!$D$71,C3006)),MAX($U$1:U3005)+1,0))</f>
        <v>0</v>
      </c>
      <c r="V3006" s="3" t="str">
        <f t="shared" si="237"/>
        <v/>
      </c>
      <c r="Y3006" s="5">
        <f>IF('Supplier Change Request FORM Z'!$D$71="",IF(ISNUMBER(SEARCH(#REF!,C3006)),MAX($Y$1:Y3005)+1,0),IF(ISNUMBER(SEARCH('Supplier Change Request FORM Z'!$D$71,C3006)),MAX($Y$1:Y3005)+1,0))</f>
        <v>0</v>
      </c>
      <c r="Z3006" s="3" t="str">
        <f t="shared" si="238"/>
        <v/>
      </c>
      <c r="AE3006" s="5" t="e">
        <f>IF('Supplier Change Request FORM Z'!$D$58="",IF(LEFT(#REF!,1)="F",0,IF(AND((LEFT(#REF!,1)=LEFT(E3006,1)),(LEFT(#REF!,2)=LEFT(A3006,2))),MAX($AE$1:AE3005)+1,0)),IF(LEFT('Supplier Change Request FORM Z'!$D$58,1)="F",0,IF(AND((LEFT('Supplier Change Request FORM Z'!$D$58,1)=LEFT(E3006,1)),(LEFT('Supplier Change Request FORM Z'!$D$59,2)=LEFT(A3006,2))),MAX($AE$1:AE3005)+1,0)))</f>
        <v>#REF!</v>
      </c>
      <c r="AF3006" s="3" t="str">
        <f t="shared" si="239"/>
        <v/>
      </c>
    </row>
    <row r="3007" spans="1:32" x14ac:dyDescent="0.35">
      <c r="A3007" s="2" t="s">
        <v>4427</v>
      </c>
      <c r="B3007" s="2" t="s">
        <v>4615</v>
      </c>
      <c r="C3007" s="2" t="s">
        <v>4609</v>
      </c>
      <c r="D3007" s="2" t="s">
        <v>4615</v>
      </c>
      <c r="E3007" s="2" t="s">
        <v>9644</v>
      </c>
      <c r="G3007" s="5">
        <f>IF('Supplier Change Request FORM Z'!$D$61="",IF(ISNUMBER(SEARCH(#REF!,C3007)),MAX($G$1:G3006)+1,0),IF(ISNUMBER(SEARCH('Supplier Change Request FORM Z'!$D$61,C3007)),MAX($G$1:G3006)+1,0))</f>
        <v>0</v>
      </c>
      <c r="H3007" s="3" t="str">
        <f t="shared" si="235"/>
        <v/>
      </c>
      <c r="K3007" s="5" t="e">
        <f>IF('Supplier Change Request FORM Z'!$D$58="",IF(AND((#REF!=C3007),(LEFT(#REF!,1)=LEFT(E3007,1)),(LEFT(#REF!,2)=LEFT(A3007,2))),MAX($K$1:K3006)+1,0),IF(AND(('Supplier Change Request FORM Z'!$D$61=C3007),(LEFT('Supplier Change Request FORM Z'!$D$58,1)=LEFT(E3007,1)),(LEFT('Supplier Change Request FORM Z'!$D$59,2)=LEFT(A3007,2))),MAX($K$1:K3006)+1,0))</f>
        <v>#REF!</v>
      </c>
      <c r="L3007" s="3" t="str">
        <f t="shared" si="236"/>
        <v/>
      </c>
      <c r="Q3007" s="5"/>
      <c r="R3007" s="3"/>
      <c r="U3007" s="5">
        <f>IF('Supplier Change Request FORM Z'!$D$71="",IF(ISNUMBER(SEARCH(#REF!,C3007)),MAX($U$1:U3006)+1,0),IF(ISNUMBER(SEARCH('Supplier Change Request FORM Z'!$D$71,C3007)),MAX($U$1:U3006)+1,0))</f>
        <v>0</v>
      </c>
      <c r="V3007" s="3" t="str">
        <f t="shared" si="237"/>
        <v/>
      </c>
      <c r="Y3007" s="5">
        <f>IF('Supplier Change Request FORM Z'!$D$71="",IF(ISNUMBER(SEARCH(#REF!,C3007)),MAX($Y$1:Y3006)+1,0),IF(ISNUMBER(SEARCH('Supplier Change Request FORM Z'!$D$71,C3007)),MAX($Y$1:Y3006)+1,0))</f>
        <v>0</v>
      </c>
      <c r="Z3007" s="3" t="str">
        <f t="shared" si="238"/>
        <v/>
      </c>
      <c r="AE3007" s="5" t="e">
        <f>IF('Supplier Change Request FORM Z'!$D$58="",IF(LEFT(#REF!,1)="F",0,IF(AND((LEFT(#REF!,1)=LEFT(E3007,1)),(LEFT(#REF!,2)=LEFT(A3007,2))),MAX($AE$1:AE3006)+1,0)),IF(LEFT('Supplier Change Request FORM Z'!$D$58,1)="F",0,IF(AND((LEFT('Supplier Change Request FORM Z'!$D$58,1)=LEFT(E3007,1)),(LEFT('Supplier Change Request FORM Z'!$D$59,2)=LEFT(A3007,2))),MAX($AE$1:AE3006)+1,0)))</f>
        <v>#REF!</v>
      </c>
      <c r="AF3007" s="3" t="str">
        <f t="shared" si="239"/>
        <v/>
      </c>
    </row>
    <row r="3008" spans="1:32" x14ac:dyDescent="0.35">
      <c r="A3008" s="2" t="s">
        <v>4427</v>
      </c>
      <c r="B3008" s="2" t="s">
        <v>4610</v>
      </c>
      <c r="C3008" s="2" t="s">
        <v>4609</v>
      </c>
      <c r="D3008" s="2" t="s">
        <v>4610</v>
      </c>
      <c r="E3008" s="2" t="s">
        <v>9644</v>
      </c>
      <c r="G3008" s="5">
        <f>IF('Supplier Change Request FORM Z'!$D$61="",IF(ISNUMBER(SEARCH(#REF!,C3008)),MAX($G$1:G3007)+1,0),IF(ISNUMBER(SEARCH('Supplier Change Request FORM Z'!$D$61,C3008)),MAX($G$1:G3007)+1,0))</f>
        <v>0</v>
      </c>
      <c r="H3008" s="3" t="str">
        <f t="shared" si="235"/>
        <v/>
      </c>
      <c r="K3008" s="5" t="e">
        <f>IF('Supplier Change Request FORM Z'!$D$58="",IF(AND((#REF!=C3008),(LEFT(#REF!,1)=LEFT(E3008,1)),(LEFT(#REF!,2)=LEFT(A3008,2))),MAX($K$1:K3007)+1,0),IF(AND(('Supplier Change Request FORM Z'!$D$61=C3008),(LEFT('Supplier Change Request FORM Z'!$D$58,1)=LEFT(E3008,1)),(LEFT('Supplier Change Request FORM Z'!$D$59,2)=LEFT(A3008,2))),MAX($K$1:K3007)+1,0))</f>
        <v>#REF!</v>
      </c>
      <c r="L3008" s="3" t="str">
        <f t="shared" si="236"/>
        <v/>
      </c>
      <c r="Q3008" s="5"/>
      <c r="R3008" s="3"/>
      <c r="U3008" s="5">
        <f>IF('Supplier Change Request FORM Z'!$D$71="",IF(ISNUMBER(SEARCH(#REF!,C3008)),MAX($U$1:U3007)+1,0),IF(ISNUMBER(SEARCH('Supplier Change Request FORM Z'!$D$71,C3008)),MAX($U$1:U3007)+1,0))</f>
        <v>0</v>
      </c>
      <c r="V3008" s="3" t="str">
        <f t="shared" si="237"/>
        <v/>
      </c>
      <c r="Y3008" s="5">
        <f>IF('Supplier Change Request FORM Z'!$D$71="",IF(ISNUMBER(SEARCH(#REF!,C3008)),MAX($Y$1:Y3007)+1,0),IF(ISNUMBER(SEARCH('Supplier Change Request FORM Z'!$D$71,C3008)),MAX($Y$1:Y3007)+1,0))</f>
        <v>0</v>
      </c>
      <c r="Z3008" s="3" t="str">
        <f t="shared" si="238"/>
        <v/>
      </c>
      <c r="AE3008" s="5" t="e">
        <f>IF('Supplier Change Request FORM Z'!$D$58="",IF(LEFT(#REF!,1)="F",0,IF(AND((LEFT(#REF!,1)=LEFT(E3008,1)),(LEFT(#REF!,2)=LEFT(A3008,2))),MAX($AE$1:AE3007)+1,0)),IF(LEFT('Supplier Change Request FORM Z'!$D$58,1)="F",0,IF(AND((LEFT('Supplier Change Request FORM Z'!$D$58,1)=LEFT(E3008,1)),(LEFT('Supplier Change Request FORM Z'!$D$59,2)=LEFT(A3008,2))),MAX($AE$1:AE3007)+1,0)))</f>
        <v>#REF!</v>
      </c>
      <c r="AF3008" s="3" t="str">
        <f t="shared" si="239"/>
        <v/>
      </c>
    </row>
    <row r="3009" spans="1:32" x14ac:dyDescent="0.35">
      <c r="A3009" s="2" t="s">
        <v>4427</v>
      </c>
      <c r="B3009" s="2" t="s">
        <v>4618</v>
      </c>
      <c r="C3009" s="2" t="s">
        <v>4609</v>
      </c>
      <c r="D3009" s="2" t="s">
        <v>4618</v>
      </c>
      <c r="E3009" s="2" t="s">
        <v>9644</v>
      </c>
      <c r="G3009" s="5">
        <f>IF('Supplier Change Request FORM Z'!$D$61="",IF(ISNUMBER(SEARCH(#REF!,C3009)),MAX($G$1:G3008)+1,0),IF(ISNUMBER(SEARCH('Supplier Change Request FORM Z'!$D$61,C3009)),MAX($G$1:G3008)+1,0))</f>
        <v>0</v>
      </c>
      <c r="H3009" s="3" t="str">
        <f t="shared" si="235"/>
        <v/>
      </c>
      <c r="K3009" s="5" t="e">
        <f>IF('Supplier Change Request FORM Z'!$D$58="",IF(AND((#REF!=C3009),(LEFT(#REF!,1)=LEFT(E3009,1)),(LEFT(#REF!,2)=LEFT(A3009,2))),MAX($K$1:K3008)+1,0),IF(AND(('Supplier Change Request FORM Z'!$D$61=C3009),(LEFT('Supplier Change Request FORM Z'!$D$58,1)=LEFT(E3009,1)),(LEFT('Supplier Change Request FORM Z'!$D$59,2)=LEFT(A3009,2))),MAX($K$1:K3008)+1,0))</f>
        <v>#REF!</v>
      </c>
      <c r="L3009" s="3" t="str">
        <f t="shared" si="236"/>
        <v/>
      </c>
      <c r="Q3009" s="5"/>
      <c r="R3009" s="3"/>
      <c r="U3009" s="5">
        <f>IF('Supplier Change Request FORM Z'!$D$71="",IF(ISNUMBER(SEARCH(#REF!,C3009)),MAX($U$1:U3008)+1,0),IF(ISNUMBER(SEARCH('Supplier Change Request FORM Z'!$D$71,C3009)),MAX($U$1:U3008)+1,0))</f>
        <v>0</v>
      </c>
      <c r="V3009" s="3" t="str">
        <f t="shared" si="237"/>
        <v/>
      </c>
      <c r="Y3009" s="5">
        <f>IF('Supplier Change Request FORM Z'!$D$71="",IF(ISNUMBER(SEARCH(#REF!,C3009)),MAX($Y$1:Y3008)+1,0),IF(ISNUMBER(SEARCH('Supplier Change Request FORM Z'!$D$71,C3009)),MAX($Y$1:Y3008)+1,0))</f>
        <v>0</v>
      </c>
      <c r="Z3009" s="3" t="str">
        <f t="shared" si="238"/>
        <v/>
      </c>
      <c r="AE3009" s="5" t="e">
        <f>IF('Supplier Change Request FORM Z'!$D$58="",IF(LEFT(#REF!,1)="F",0,IF(AND((LEFT(#REF!,1)=LEFT(E3009,1)),(LEFT(#REF!,2)=LEFT(A3009,2))),MAX($AE$1:AE3008)+1,0)),IF(LEFT('Supplier Change Request FORM Z'!$D$58,1)="F",0,IF(AND((LEFT('Supplier Change Request FORM Z'!$D$58,1)=LEFT(E3009,1)),(LEFT('Supplier Change Request FORM Z'!$D$59,2)=LEFT(A3009,2))),MAX($AE$1:AE3008)+1,0)))</f>
        <v>#REF!</v>
      </c>
      <c r="AF3009" s="3" t="str">
        <f t="shared" si="239"/>
        <v/>
      </c>
    </row>
    <row r="3010" spans="1:32" x14ac:dyDescent="0.35">
      <c r="A3010" s="2" t="s">
        <v>4427</v>
      </c>
      <c r="B3010" s="2" t="s">
        <v>4619</v>
      </c>
      <c r="C3010" s="2" t="s">
        <v>4609</v>
      </c>
      <c r="D3010" s="2" t="s">
        <v>4619</v>
      </c>
      <c r="E3010" s="2" t="s">
        <v>9644</v>
      </c>
      <c r="G3010" s="5">
        <f>IF('Supplier Change Request FORM Z'!$D$61="",IF(ISNUMBER(SEARCH(#REF!,C3010)),MAX($G$1:G3009)+1,0),IF(ISNUMBER(SEARCH('Supplier Change Request FORM Z'!$D$61,C3010)),MAX($G$1:G3009)+1,0))</f>
        <v>0</v>
      </c>
      <c r="H3010" s="3" t="str">
        <f t="shared" ref="H3010:H3073" si="240">IFERROR(INDEX($C:$C,MATCH(ROW(H3009),$G:$G,0)),"")</f>
        <v/>
      </c>
      <c r="K3010" s="5" t="e">
        <f>IF('Supplier Change Request FORM Z'!$D$58="",IF(AND((#REF!=C3010),(LEFT(#REF!,1)=LEFT(E3010,1)),(LEFT(#REF!,2)=LEFT(A3010,2))),MAX($K$1:K3009)+1,0),IF(AND(('Supplier Change Request FORM Z'!$D$61=C3010),(LEFT('Supplier Change Request FORM Z'!$D$58,1)=LEFT(E3010,1)),(LEFT('Supplier Change Request FORM Z'!$D$59,2)=LEFT(A3010,2))),MAX($K$1:K3009)+1,0))</f>
        <v>#REF!</v>
      </c>
      <c r="L3010" s="3" t="str">
        <f t="shared" ref="L3010:L3073" si="241">IFERROR(INDEX($D:$D,MATCH(ROW(L3009),$K:$K,0)),"")</f>
        <v/>
      </c>
      <c r="Q3010" s="5"/>
      <c r="R3010" s="3"/>
      <c r="U3010" s="5">
        <f>IF('Supplier Change Request FORM Z'!$D$71="",IF(ISNUMBER(SEARCH(#REF!,C3010)),MAX($U$1:U3009)+1,0),IF(ISNUMBER(SEARCH('Supplier Change Request FORM Z'!$D$71,C3010)),MAX($U$1:U3009)+1,0))</f>
        <v>0</v>
      </c>
      <c r="V3010" s="3" t="str">
        <f t="shared" ref="V3010:V3073" si="242">IFERROR(INDEX($C:$C,MATCH(ROW(V3009),U:U,0)),"")</f>
        <v/>
      </c>
      <c r="Y3010" s="5">
        <f>IF('Supplier Change Request FORM Z'!$D$71="",IF(ISNUMBER(SEARCH(#REF!,C3010)),MAX($Y$1:Y3009)+1,0),IF(ISNUMBER(SEARCH('Supplier Change Request FORM Z'!$D$71,C3010)),MAX($Y$1:Y3009)+1,0))</f>
        <v>0</v>
      </c>
      <c r="Z3010" s="3" t="str">
        <f t="shared" ref="Z3010:Z3073" si="243">IFERROR(INDEX($D:$D,MATCH(ROW(Z3009),$Y:$Y,0)),"")</f>
        <v/>
      </c>
      <c r="AE3010" s="5" t="e">
        <f>IF('Supplier Change Request FORM Z'!$D$58="",IF(LEFT(#REF!,1)="F",0,IF(AND((LEFT(#REF!,1)=LEFT(E3010,1)),(LEFT(#REF!,2)=LEFT(A3010,2))),MAX($AE$1:AE3009)+1,0)),IF(LEFT('Supplier Change Request FORM Z'!$D$58,1)="F",0,IF(AND((LEFT('Supplier Change Request FORM Z'!$D$58,1)=LEFT(E3010,1)),(LEFT('Supplier Change Request FORM Z'!$D$59,2)=LEFT(A3010,2))),MAX($AE$1:AE3009)+1,0)))</f>
        <v>#REF!</v>
      </c>
      <c r="AF3010" s="3" t="str">
        <f t="shared" ref="AF3010:AF3073" si="244">IFERROR(INDEX(C:C,MATCH(ROW(AF3009),AE:AE,0)),"")</f>
        <v/>
      </c>
    </row>
    <row r="3011" spans="1:32" x14ac:dyDescent="0.35">
      <c r="A3011" s="2" t="s">
        <v>4427</v>
      </c>
      <c r="B3011" s="2" t="s">
        <v>4612</v>
      </c>
      <c r="C3011" s="2" t="s">
        <v>4609</v>
      </c>
      <c r="D3011" s="2" t="s">
        <v>4612</v>
      </c>
      <c r="E3011" s="2" t="s">
        <v>9644</v>
      </c>
      <c r="G3011" s="5">
        <f>IF('Supplier Change Request FORM Z'!$D$61="",IF(ISNUMBER(SEARCH(#REF!,C3011)),MAX($G$1:G3010)+1,0),IF(ISNUMBER(SEARCH('Supplier Change Request FORM Z'!$D$61,C3011)),MAX($G$1:G3010)+1,0))</f>
        <v>0</v>
      </c>
      <c r="H3011" s="3" t="str">
        <f t="shared" si="240"/>
        <v/>
      </c>
      <c r="K3011" s="5" t="e">
        <f>IF('Supplier Change Request FORM Z'!$D$58="",IF(AND((#REF!=C3011),(LEFT(#REF!,1)=LEFT(E3011,1)),(LEFT(#REF!,2)=LEFT(A3011,2))),MAX($K$1:K3010)+1,0),IF(AND(('Supplier Change Request FORM Z'!$D$61=C3011),(LEFT('Supplier Change Request FORM Z'!$D$58,1)=LEFT(E3011,1)),(LEFT('Supplier Change Request FORM Z'!$D$59,2)=LEFT(A3011,2))),MAX($K$1:K3010)+1,0))</f>
        <v>#REF!</v>
      </c>
      <c r="L3011" s="3" t="str">
        <f t="shared" si="241"/>
        <v/>
      </c>
      <c r="Q3011" s="5"/>
      <c r="R3011" s="3"/>
      <c r="U3011" s="5">
        <f>IF('Supplier Change Request FORM Z'!$D$71="",IF(ISNUMBER(SEARCH(#REF!,C3011)),MAX($U$1:U3010)+1,0),IF(ISNUMBER(SEARCH('Supplier Change Request FORM Z'!$D$71,C3011)),MAX($U$1:U3010)+1,0))</f>
        <v>0</v>
      </c>
      <c r="V3011" s="3" t="str">
        <f t="shared" si="242"/>
        <v/>
      </c>
      <c r="Y3011" s="5">
        <f>IF('Supplier Change Request FORM Z'!$D$71="",IF(ISNUMBER(SEARCH(#REF!,C3011)),MAX($Y$1:Y3010)+1,0),IF(ISNUMBER(SEARCH('Supplier Change Request FORM Z'!$D$71,C3011)),MAX($Y$1:Y3010)+1,0))</f>
        <v>0</v>
      </c>
      <c r="Z3011" s="3" t="str">
        <f t="shared" si="243"/>
        <v/>
      </c>
      <c r="AE3011" s="5" t="e">
        <f>IF('Supplier Change Request FORM Z'!$D$58="",IF(LEFT(#REF!,1)="F",0,IF(AND((LEFT(#REF!,1)=LEFT(E3011,1)),(LEFT(#REF!,2)=LEFT(A3011,2))),MAX($AE$1:AE3010)+1,0)),IF(LEFT('Supplier Change Request FORM Z'!$D$58,1)="F",0,IF(AND((LEFT('Supplier Change Request FORM Z'!$D$58,1)=LEFT(E3011,1)),(LEFT('Supplier Change Request FORM Z'!$D$59,2)=LEFT(A3011,2))),MAX($AE$1:AE3010)+1,0)))</f>
        <v>#REF!</v>
      </c>
      <c r="AF3011" s="3" t="str">
        <f t="shared" si="244"/>
        <v/>
      </c>
    </row>
    <row r="3012" spans="1:32" x14ac:dyDescent="0.35">
      <c r="A3012" s="2" t="s">
        <v>4427</v>
      </c>
      <c r="B3012" s="2" t="s">
        <v>4611</v>
      </c>
      <c r="C3012" s="2" t="s">
        <v>4609</v>
      </c>
      <c r="D3012" s="2" t="s">
        <v>4611</v>
      </c>
      <c r="E3012" s="2" t="s">
        <v>9644</v>
      </c>
      <c r="G3012" s="5">
        <f>IF('Supplier Change Request FORM Z'!$D$61="",IF(ISNUMBER(SEARCH(#REF!,C3012)),MAX($G$1:G3011)+1,0),IF(ISNUMBER(SEARCH('Supplier Change Request FORM Z'!$D$61,C3012)),MAX($G$1:G3011)+1,0))</f>
        <v>0</v>
      </c>
      <c r="H3012" s="3" t="str">
        <f t="shared" si="240"/>
        <v/>
      </c>
      <c r="K3012" s="5" t="e">
        <f>IF('Supplier Change Request FORM Z'!$D$58="",IF(AND((#REF!=C3012),(LEFT(#REF!,1)=LEFT(E3012,1)),(LEFT(#REF!,2)=LEFT(A3012,2))),MAX($K$1:K3011)+1,0),IF(AND(('Supplier Change Request FORM Z'!$D$61=C3012),(LEFT('Supplier Change Request FORM Z'!$D$58,1)=LEFT(E3012,1)),(LEFT('Supplier Change Request FORM Z'!$D$59,2)=LEFT(A3012,2))),MAX($K$1:K3011)+1,0))</f>
        <v>#REF!</v>
      </c>
      <c r="L3012" s="3" t="str">
        <f t="shared" si="241"/>
        <v/>
      </c>
      <c r="Q3012" s="5"/>
      <c r="R3012" s="3"/>
      <c r="U3012" s="5">
        <f>IF('Supplier Change Request FORM Z'!$D$71="",IF(ISNUMBER(SEARCH(#REF!,C3012)),MAX($U$1:U3011)+1,0),IF(ISNUMBER(SEARCH('Supplier Change Request FORM Z'!$D$71,C3012)),MAX($U$1:U3011)+1,0))</f>
        <v>0</v>
      </c>
      <c r="V3012" s="3" t="str">
        <f t="shared" si="242"/>
        <v/>
      </c>
      <c r="Y3012" s="5">
        <f>IF('Supplier Change Request FORM Z'!$D$71="",IF(ISNUMBER(SEARCH(#REF!,C3012)),MAX($Y$1:Y3011)+1,0),IF(ISNUMBER(SEARCH('Supplier Change Request FORM Z'!$D$71,C3012)),MAX($Y$1:Y3011)+1,0))</f>
        <v>0</v>
      </c>
      <c r="Z3012" s="3" t="str">
        <f t="shared" si="243"/>
        <v/>
      </c>
      <c r="AE3012" s="5" t="e">
        <f>IF('Supplier Change Request FORM Z'!$D$58="",IF(LEFT(#REF!,1)="F",0,IF(AND((LEFT(#REF!,1)=LEFT(E3012,1)),(LEFT(#REF!,2)=LEFT(A3012,2))),MAX($AE$1:AE3011)+1,0)),IF(LEFT('Supplier Change Request FORM Z'!$D$58,1)="F",0,IF(AND((LEFT('Supplier Change Request FORM Z'!$D$58,1)=LEFT(E3012,1)),(LEFT('Supplier Change Request FORM Z'!$D$59,2)=LEFT(A3012,2))),MAX($AE$1:AE3011)+1,0)))</f>
        <v>#REF!</v>
      </c>
      <c r="AF3012" s="3" t="str">
        <f t="shared" si="244"/>
        <v/>
      </c>
    </row>
    <row r="3013" spans="1:32" x14ac:dyDescent="0.35">
      <c r="A3013" s="2" t="s">
        <v>4427</v>
      </c>
      <c r="B3013" s="2" t="s">
        <v>4613</v>
      </c>
      <c r="C3013" s="2" t="s">
        <v>4609</v>
      </c>
      <c r="D3013" s="2" t="s">
        <v>4613</v>
      </c>
      <c r="E3013" s="2" t="s">
        <v>9644</v>
      </c>
      <c r="G3013" s="5">
        <f>IF('Supplier Change Request FORM Z'!$D$61="",IF(ISNUMBER(SEARCH(#REF!,C3013)),MAX($G$1:G3012)+1,0),IF(ISNUMBER(SEARCH('Supplier Change Request FORM Z'!$D$61,C3013)),MAX($G$1:G3012)+1,0))</f>
        <v>0</v>
      </c>
      <c r="H3013" s="3" t="str">
        <f t="shared" si="240"/>
        <v/>
      </c>
      <c r="K3013" s="5" t="e">
        <f>IF('Supplier Change Request FORM Z'!$D$58="",IF(AND((#REF!=C3013),(LEFT(#REF!,1)=LEFT(E3013,1)),(LEFT(#REF!,2)=LEFT(A3013,2))),MAX($K$1:K3012)+1,0),IF(AND(('Supplier Change Request FORM Z'!$D$61=C3013),(LEFT('Supplier Change Request FORM Z'!$D$58,1)=LEFT(E3013,1)),(LEFT('Supplier Change Request FORM Z'!$D$59,2)=LEFT(A3013,2))),MAX($K$1:K3012)+1,0))</f>
        <v>#REF!</v>
      </c>
      <c r="L3013" s="3" t="str">
        <f t="shared" si="241"/>
        <v/>
      </c>
      <c r="Q3013" s="5"/>
      <c r="R3013" s="3"/>
      <c r="U3013" s="5">
        <f>IF('Supplier Change Request FORM Z'!$D$71="",IF(ISNUMBER(SEARCH(#REF!,C3013)),MAX($U$1:U3012)+1,0),IF(ISNUMBER(SEARCH('Supplier Change Request FORM Z'!$D$71,C3013)),MAX($U$1:U3012)+1,0))</f>
        <v>0</v>
      </c>
      <c r="V3013" s="3" t="str">
        <f t="shared" si="242"/>
        <v/>
      </c>
      <c r="Y3013" s="5">
        <f>IF('Supplier Change Request FORM Z'!$D$71="",IF(ISNUMBER(SEARCH(#REF!,C3013)),MAX($Y$1:Y3012)+1,0),IF(ISNUMBER(SEARCH('Supplier Change Request FORM Z'!$D$71,C3013)),MAX($Y$1:Y3012)+1,0))</f>
        <v>0</v>
      </c>
      <c r="Z3013" s="3" t="str">
        <f t="shared" si="243"/>
        <v/>
      </c>
      <c r="AE3013" s="5" t="e">
        <f>IF('Supplier Change Request FORM Z'!$D$58="",IF(LEFT(#REF!,1)="F",0,IF(AND((LEFT(#REF!,1)=LEFT(E3013,1)),(LEFT(#REF!,2)=LEFT(A3013,2))),MAX($AE$1:AE3012)+1,0)),IF(LEFT('Supplier Change Request FORM Z'!$D$58,1)="F",0,IF(AND((LEFT('Supplier Change Request FORM Z'!$D$58,1)=LEFT(E3013,1)),(LEFT('Supplier Change Request FORM Z'!$D$59,2)=LEFT(A3013,2))),MAX($AE$1:AE3012)+1,0)))</f>
        <v>#REF!</v>
      </c>
      <c r="AF3013" s="3" t="str">
        <f t="shared" si="244"/>
        <v/>
      </c>
    </row>
    <row r="3014" spans="1:32" x14ac:dyDescent="0.35">
      <c r="A3014" s="2" t="s">
        <v>4427</v>
      </c>
      <c r="B3014" s="2" t="s">
        <v>4617</v>
      </c>
      <c r="C3014" s="2" t="s">
        <v>4609</v>
      </c>
      <c r="D3014" s="2" t="s">
        <v>4617</v>
      </c>
      <c r="E3014" s="2" t="s">
        <v>9644</v>
      </c>
      <c r="G3014" s="5">
        <f>IF('Supplier Change Request FORM Z'!$D$61="",IF(ISNUMBER(SEARCH(#REF!,C3014)),MAX($G$1:G3013)+1,0),IF(ISNUMBER(SEARCH('Supplier Change Request FORM Z'!$D$61,C3014)),MAX($G$1:G3013)+1,0))</f>
        <v>0</v>
      </c>
      <c r="H3014" s="3" t="str">
        <f t="shared" si="240"/>
        <v/>
      </c>
      <c r="K3014" s="5" t="e">
        <f>IF('Supplier Change Request FORM Z'!$D$58="",IF(AND((#REF!=C3014),(LEFT(#REF!,1)=LEFT(E3014,1)),(LEFT(#REF!,2)=LEFT(A3014,2))),MAX($K$1:K3013)+1,0),IF(AND(('Supplier Change Request FORM Z'!$D$61=C3014),(LEFT('Supplier Change Request FORM Z'!$D$58,1)=LEFT(E3014,1)),(LEFT('Supplier Change Request FORM Z'!$D$59,2)=LEFT(A3014,2))),MAX($K$1:K3013)+1,0))</f>
        <v>#REF!</v>
      </c>
      <c r="L3014" s="3" t="str">
        <f t="shared" si="241"/>
        <v/>
      </c>
      <c r="Q3014" s="5"/>
      <c r="R3014" s="3"/>
      <c r="U3014" s="5">
        <f>IF('Supplier Change Request FORM Z'!$D$71="",IF(ISNUMBER(SEARCH(#REF!,C3014)),MAX($U$1:U3013)+1,0),IF(ISNUMBER(SEARCH('Supplier Change Request FORM Z'!$D$71,C3014)),MAX($U$1:U3013)+1,0))</f>
        <v>0</v>
      </c>
      <c r="V3014" s="3" t="str">
        <f t="shared" si="242"/>
        <v/>
      </c>
      <c r="Y3014" s="5">
        <f>IF('Supplier Change Request FORM Z'!$D$71="",IF(ISNUMBER(SEARCH(#REF!,C3014)),MAX($Y$1:Y3013)+1,0),IF(ISNUMBER(SEARCH('Supplier Change Request FORM Z'!$D$71,C3014)),MAX($Y$1:Y3013)+1,0))</f>
        <v>0</v>
      </c>
      <c r="Z3014" s="3" t="str">
        <f t="shared" si="243"/>
        <v/>
      </c>
      <c r="AE3014" s="5" t="e">
        <f>IF('Supplier Change Request FORM Z'!$D$58="",IF(LEFT(#REF!,1)="F",0,IF(AND((LEFT(#REF!,1)=LEFT(E3014,1)),(LEFT(#REF!,2)=LEFT(A3014,2))),MAX($AE$1:AE3013)+1,0)),IF(LEFT('Supplier Change Request FORM Z'!$D$58,1)="F",0,IF(AND((LEFT('Supplier Change Request FORM Z'!$D$58,1)=LEFT(E3014,1)),(LEFT('Supplier Change Request FORM Z'!$D$59,2)=LEFT(A3014,2))),MAX($AE$1:AE3013)+1,0)))</f>
        <v>#REF!</v>
      </c>
      <c r="AF3014" s="3" t="str">
        <f t="shared" si="244"/>
        <v/>
      </c>
    </row>
    <row r="3015" spans="1:32" x14ac:dyDescent="0.35">
      <c r="A3015" s="2" t="s">
        <v>4427</v>
      </c>
      <c r="B3015" s="2" t="s">
        <v>4614</v>
      </c>
      <c r="C3015" s="2" t="s">
        <v>4609</v>
      </c>
      <c r="D3015" s="2" t="s">
        <v>4614</v>
      </c>
      <c r="E3015" s="2" t="s">
        <v>9644</v>
      </c>
      <c r="G3015" s="5">
        <f>IF('Supplier Change Request FORM Z'!$D$61="",IF(ISNUMBER(SEARCH(#REF!,C3015)),MAX($G$1:G3014)+1,0),IF(ISNUMBER(SEARCH('Supplier Change Request FORM Z'!$D$61,C3015)),MAX($G$1:G3014)+1,0))</f>
        <v>0</v>
      </c>
      <c r="H3015" s="3" t="str">
        <f t="shared" si="240"/>
        <v/>
      </c>
      <c r="K3015" s="5" t="e">
        <f>IF('Supplier Change Request FORM Z'!$D$58="",IF(AND((#REF!=C3015),(LEFT(#REF!,1)=LEFT(E3015,1)),(LEFT(#REF!,2)=LEFT(A3015,2))),MAX($K$1:K3014)+1,0),IF(AND(('Supplier Change Request FORM Z'!$D$61=C3015),(LEFT('Supplier Change Request FORM Z'!$D$58,1)=LEFT(E3015,1)),(LEFT('Supplier Change Request FORM Z'!$D$59,2)=LEFT(A3015,2))),MAX($K$1:K3014)+1,0))</f>
        <v>#REF!</v>
      </c>
      <c r="L3015" s="3" t="str">
        <f t="shared" si="241"/>
        <v/>
      </c>
      <c r="Q3015" s="5"/>
      <c r="R3015" s="3"/>
      <c r="U3015" s="5">
        <f>IF('Supplier Change Request FORM Z'!$D$71="",IF(ISNUMBER(SEARCH(#REF!,C3015)),MAX($U$1:U3014)+1,0),IF(ISNUMBER(SEARCH('Supplier Change Request FORM Z'!$D$71,C3015)),MAX($U$1:U3014)+1,0))</f>
        <v>0</v>
      </c>
      <c r="V3015" s="3" t="str">
        <f t="shared" si="242"/>
        <v/>
      </c>
      <c r="Y3015" s="5">
        <f>IF('Supplier Change Request FORM Z'!$D$71="",IF(ISNUMBER(SEARCH(#REF!,C3015)),MAX($Y$1:Y3014)+1,0),IF(ISNUMBER(SEARCH('Supplier Change Request FORM Z'!$D$71,C3015)),MAX($Y$1:Y3014)+1,0))</f>
        <v>0</v>
      </c>
      <c r="Z3015" s="3" t="str">
        <f t="shared" si="243"/>
        <v/>
      </c>
      <c r="AE3015" s="5" t="e">
        <f>IF('Supplier Change Request FORM Z'!$D$58="",IF(LEFT(#REF!,1)="F",0,IF(AND((LEFT(#REF!,1)=LEFT(E3015,1)),(LEFT(#REF!,2)=LEFT(A3015,2))),MAX($AE$1:AE3014)+1,0)),IF(LEFT('Supplier Change Request FORM Z'!$D$58,1)="F",0,IF(AND((LEFT('Supplier Change Request FORM Z'!$D$58,1)=LEFT(E3015,1)),(LEFT('Supplier Change Request FORM Z'!$D$59,2)=LEFT(A3015,2))),MAX($AE$1:AE3014)+1,0)))</f>
        <v>#REF!</v>
      </c>
      <c r="AF3015" s="3" t="str">
        <f t="shared" si="244"/>
        <v/>
      </c>
    </row>
    <row r="3016" spans="1:32" x14ac:dyDescent="0.35">
      <c r="A3016" s="2" t="s">
        <v>4427</v>
      </c>
      <c r="B3016" s="2" t="s">
        <v>4620</v>
      </c>
      <c r="C3016" s="2" t="s">
        <v>4609</v>
      </c>
      <c r="D3016" s="2" t="s">
        <v>4620</v>
      </c>
      <c r="E3016" s="2" t="s">
        <v>9644</v>
      </c>
      <c r="G3016" s="5">
        <f>IF('Supplier Change Request FORM Z'!$D$61="",IF(ISNUMBER(SEARCH(#REF!,C3016)),MAX($G$1:G3015)+1,0),IF(ISNUMBER(SEARCH('Supplier Change Request FORM Z'!$D$61,C3016)),MAX($G$1:G3015)+1,0))</f>
        <v>0</v>
      </c>
      <c r="H3016" s="3" t="str">
        <f t="shared" si="240"/>
        <v/>
      </c>
      <c r="K3016" s="5" t="e">
        <f>IF('Supplier Change Request FORM Z'!$D$58="",IF(AND((#REF!=C3016),(LEFT(#REF!,1)=LEFT(E3016,1)),(LEFT(#REF!,2)=LEFT(A3016,2))),MAX($K$1:K3015)+1,0),IF(AND(('Supplier Change Request FORM Z'!$D$61=C3016),(LEFT('Supplier Change Request FORM Z'!$D$58,1)=LEFT(E3016,1)),(LEFT('Supplier Change Request FORM Z'!$D$59,2)=LEFT(A3016,2))),MAX($K$1:K3015)+1,0))</f>
        <v>#REF!</v>
      </c>
      <c r="L3016" s="3" t="str">
        <f t="shared" si="241"/>
        <v/>
      </c>
      <c r="Q3016" s="5"/>
      <c r="R3016" s="3"/>
      <c r="U3016" s="5">
        <f>IF('Supplier Change Request FORM Z'!$D$71="",IF(ISNUMBER(SEARCH(#REF!,C3016)),MAX($U$1:U3015)+1,0),IF(ISNUMBER(SEARCH('Supplier Change Request FORM Z'!$D$71,C3016)),MAX($U$1:U3015)+1,0))</f>
        <v>0</v>
      </c>
      <c r="V3016" s="3" t="str">
        <f t="shared" si="242"/>
        <v/>
      </c>
      <c r="Y3016" s="5">
        <f>IF('Supplier Change Request FORM Z'!$D$71="",IF(ISNUMBER(SEARCH(#REF!,C3016)),MAX($Y$1:Y3015)+1,0),IF(ISNUMBER(SEARCH('Supplier Change Request FORM Z'!$D$71,C3016)),MAX($Y$1:Y3015)+1,0))</f>
        <v>0</v>
      </c>
      <c r="Z3016" s="3" t="str">
        <f t="shared" si="243"/>
        <v/>
      </c>
      <c r="AE3016" s="5" t="e">
        <f>IF('Supplier Change Request FORM Z'!$D$58="",IF(LEFT(#REF!,1)="F",0,IF(AND((LEFT(#REF!,1)=LEFT(E3016,1)),(LEFT(#REF!,2)=LEFT(A3016,2))),MAX($AE$1:AE3015)+1,0)),IF(LEFT('Supplier Change Request FORM Z'!$D$58,1)="F",0,IF(AND((LEFT('Supplier Change Request FORM Z'!$D$58,1)=LEFT(E3016,1)),(LEFT('Supplier Change Request FORM Z'!$D$59,2)=LEFT(A3016,2))),MAX($AE$1:AE3015)+1,0)))</f>
        <v>#REF!</v>
      </c>
      <c r="AF3016" s="3" t="str">
        <f t="shared" si="244"/>
        <v/>
      </c>
    </row>
    <row r="3017" spans="1:32" x14ac:dyDescent="0.35">
      <c r="A3017" s="2" t="s">
        <v>4427</v>
      </c>
      <c r="B3017" s="2" t="s">
        <v>4616</v>
      </c>
      <c r="C3017" s="2" t="s">
        <v>4609</v>
      </c>
      <c r="D3017" s="2" t="s">
        <v>4616</v>
      </c>
      <c r="E3017" s="2" t="s">
        <v>9644</v>
      </c>
      <c r="G3017" s="5">
        <f>IF('Supplier Change Request FORM Z'!$D$61="",IF(ISNUMBER(SEARCH(#REF!,C3017)),MAX($G$1:G3016)+1,0),IF(ISNUMBER(SEARCH('Supplier Change Request FORM Z'!$D$61,C3017)),MAX($G$1:G3016)+1,0))</f>
        <v>0</v>
      </c>
      <c r="H3017" s="3" t="str">
        <f t="shared" si="240"/>
        <v/>
      </c>
      <c r="K3017" s="5" t="e">
        <f>IF('Supplier Change Request FORM Z'!$D$58="",IF(AND((#REF!=C3017),(LEFT(#REF!,1)=LEFT(E3017,1)),(LEFT(#REF!,2)=LEFT(A3017,2))),MAX($K$1:K3016)+1,0),IF(AND(('Supplier Change Request FORM Z'!$D$61=C3017),(LEFT('Supplier Change Request FORM Z'!$D$58,1)=LEFT(E3017,1)),(LEFT('Supplier Change Request FORM Z'!$D$59,2)=LEFT(A3017,2))),MAX($K$1:K3016)+1,0))</f>
        <v>#REF!</v>
      </c>
      <c r="L3017" s="3" t="str">
        <f t="shared" si="241"/>
        <v/>
      </c>
      <c r="Q3017" s="5"/>
      <c r="R3017" s="3"/>
      <c r="U3017" s="5">
        <f>IF('Supplier Change Request FORM Z'!$D$71="",IF(ISNUMBER(SEARCH(#REF!,C3017)),MAX($U$1:U3016)+1,0),IF(ISNUMBER(SEARCH('Supplier Change Request FORM Z'!$D$71,C3017)),MAX($U$1:U3016)+1,0))</f>
        <v>0</v>
      </c>
      <c r="V3017" s="3" t="str">
        <f t="shared" si="242"/>
        <v/>
      </c>
      <c r="Y3017" s="5">
        <f>IF('Supplier Change Request FORM Z'!$D$71="",IF(ISNUMBER(SEARCH(#REF!,C3017)),MAX($Y$1:Y3016)+1,0),IF(ISNUMBER(SEARCH('Supplier Change Request FORM Z'!$D$71,C3017)),MAX($Y$1:Y3016)+1,0))</f>
        <v>0</v>
      </c>
      <c r="Z3017" s="3" t="str">
        <f t="shared" si="243"/>
        <v/>
      </c>
      <c r="AE3017" s="5" t="e">
        <f>IF('Supplier Change Request FORM Z'!$D$58="",IF(LEFT(#REF!,1)="F",0,IF(AND((LEFT(#REF!,1)=LEFT(E3017,1)),(LEFT(#REF!,2)=LEFT(A3017,2))),MAX($AE$1:AE3016)+1,0)),IF(LEFT('Supplier Change Request FORM Z'!$D$58,1)="F",0,IF(AND((LEFT('Supplier Change Request FORM Z'!$D$58,1)=LEFT(E3017,1)),(LEFT('Supplier Change Request FORM Z'!$D$59,2)=LEFT(A3017,2))),MAX($AE$1:AE3016)+1,0)))</f>
        <v>#REF!</v>
      </c>
      <c r="AF3017" s="3" t="str">
        <f t="shared" si="244"/>
        <v/>
      </c>
    </row>
    <row r="3018" spans="1:32" x14ac:dyDescent="0.35">
      <c r="A3018" s="2" t="s">
        <v>4427</v>
      </c>
      <c r="B3018" s="2" t="s">
        <v>10803</v>
      </c>
      <c r="C3018" s="2" t="s">
        <v>10802</v>
      </c>
      <c r="D3018" s="2" t="s">
        <v>10803</v>
      </c>
      <c r="E3018" s="2" t="s">
        <v>9644</v>
      </c>
      <c r="G3018" s="5">
        <f>IF('Supplier Change Request FORM Z'!$D$61="",IF(ISNUMBER(SEARCH(#REF!,C3018)),MAX($G$1:G3017)+1,0),IF(ISNUMBER(SEARCH('Supplier Change Request FORM Z'!$D$61,C3018)),MAX($G$1:G3017)+1,0))</f>
        <v>0</v>
      </c>
      <c r="H3018" s="3" t="str">
        <f t="shared" si="240"/>
        <v/>
      </c>
      <c r="K3018" s="5" t="e">
        <f>IF('Supplier Change Request FORM Z'!$D$58="",IF(AND((#REF!=C3018),(LEFT(#REF!,1)=LEFT(E3018,1)),(LEFT(#REF!,2)=LEFT(A3018,2))),MAX($K$1:K3017)+1,0),IF(AND(('Supplier Change Request FORM Z'!$D$61=C3018),(LEFT('Supplier Change Request FORM Z'!$D$58,1)=LEFT(E3018,1)),(LEFT('Supplier Change Request FORM Z'!$D$59,2)=LEFT(A3018,2))),MAX($K$1:K3017)+1,0))</f>
        <v>#REF!</v>
      </c>
      <c r="L3018" s="3" t="str">
        <f t="shared" si="241"/>
        <v/>
      </c>
      <c r="Q3018" s="5"/>
      <c r="R3018" s="3"/>
      <c r="U3018" s="5">
        <f>IF('Supplier Change Request FORM Z'!$D$71="",IF(ISNUMBER(SEARCH(#REF!,C3018)),MAX($U$1:U3017)+1,0),IF(ISNUMBER(SEARCH('Supplier Change Request FORM Z'!$D$71,C3018)),MAX($U$1:U3017)+1,0))</f>
        <v>0</v>
      </c>
      <c r="V3018" s="3" t="str">
        <f t="shared" si="242"/>
        <v/>
      </c>
      <c r="Y3018" s="5">
        <f>IF('Supplier Change Request FORM Z'!$D$71="",IF(ISNUMBER(SEARCH(#REF!,C3018)),MAX($Y$1:Y3017)+1,0),IF(ISNUMBER(SEARCH('Supplier Change Request FORM Z'!$D$71,C3018)),MAX($Y$1:Y3017)+1,0))</f>
        <v>0</v>
      </c>
      <c r="Z3018" s="3" t="str">
        <f t="shared" si="243"/>
        <v/>
      </c>
      <c r="AE3018" s="5" t="e">
        <f>IF('Supplier Change Request FORM Z'!$D$58="",IF(LEFT(#REF!,1)="F",0,IF(AND((LEFT(#REF!,1)=LEFT(E3018,1)),(LEFT(#REF!,2)=LEFT(A3018,2))),MAX($AE$1:AE3017)+1,0)),IF(LEFT('Supplier Change Request FORM Z'!$D$58,1)="F",0,IF(AND((LEFT('Supplier Change Request FORM Z'!$D$58,1)=LEFT(E3018,1)),(LEFT('Supplier Change Request FORM Z'!$D$59,2)=LEFT(A3018,2))),MAX($AE$1:AE3017)+1,0)))</f>
        <v>#REF!</v>
      </c>
      <c r="AF3018" s="3" t="str">
        <f t="shared" si="244"/>
        <v/>
      </c>
    </row>
    <row r="3019" spans="1:32" x14ac:dyDescent="0.35">
      <c r="A3019" s="2" t="s">
        <v>4427</v>
      </c>
      <c r="B3019" s="2" t="s">
        <v>4624</v>
      </c>
      <c r="C3019" s="2" t="s">
        <v>4623</v>
      </c>
      <c r="D3019" s="2" t="s">
        <v>4624</v>
      </c>
      <c r="E3019" s="2" t="s">
        <v>9644</v>
      </c>
      <c r="G3019" s="5">
        <f>IF('Supplier Change Request FORM Z'!$D$61="",IF(ISNUMBER(SEARCH(#REF!,C3019)),MAX($G$1:G3018)+1,0),IF(ISNUMBER(SEARCH('Supplier Change Request FORM Z'!$D$61,C3019)),MAX($G$1:G3018)+1,0))</f>
        <v>0</v>
      </c>
      <c r="H3019" s="3" t="str">
        <f t="shared" si="240"/>
        <v/>
      </c>
      <c r="K3019" s="5" t="e">
        <f>IF('Supplier Change Request FORM Z'!$D$58="",IF(AND((#REF!=C3019),(LEFT(#REF!,1)=LEFT(E3019,1)),(LEFT(#REF!,2)=LEFT(A3019,2))),MAX($K$1:K3018)+1,0),IF(AND(('Supplier Change Request FORM Z'!$D$61=C3019),(LEFT('Supplier Change Request FORM Z'!$D$58,1)=LEFT(E3019,1)),(LEFT('Supplier Change Request FORM Z'!$D$59,2)=LEFT(A3019,2))),MAX($K$1:K3018)+1,0))</f>
        <v>#REF!</v>
      </c>
      <c r="L3019" s="3" t="str">
        <f t="shared" si="241"/>
        <v/>
      </c>
      <c r="Q3019" s="5"/>
      <c r="R3019" s="3"/>
      <c r="U3019" s="5">
        <f>IF('Supplier Change Request FORM Z'!$D$71="",IF(ISNUMBER(SEARCH(#REF!,C3019)),MAX($U$1:U3018)+1,0),IF(ISNUMBER(SEARCH('Supplier Change Request FORM Z'!$D$71,C3019)),MAX($U$1:U3018)+1,0))</f>
        <v>0</v>
      </c>
      <c r="V3019" s="3" t="str">
        <f t="shared" si="242"/>
        <v/>
      </c>
      <c r="Y3019" s="5">
        <f>IF('Supplier Change Request FORM Z'!$D$71="",IF(ISNUMBER(SEARCH(#REF!,C3019)),MAX($Y$1:Y3018)+1,0),IF(ISNUMBER(SEARCH('Supplier Change Request FORM Z'!$D$71,C3019)),MAX($Y$1:Y3018)+1,0))</f>
        <v>0</v>
      </c>
      <c r="Z3019" s="3" t="str">
        <f t="shared" si="243"/>
        <v/>
      </c>
      <c r="AE3019" s="5" t="e">
        <f>IF('Supplier Change Request FORM Z'!$D$58="",IF(LEFT(#REF!,1)="F",0,IF(AND((LEFT(#REF!,1)=LEFT(E3019,1)),(LEFT(#REF!,2)=LEFT(A3019,2))),MAX($AE$1:AE3018)+1,0)),IF(LEFT('Supplier Change Request FORM Z'!$D$58,1)="F",0,IF(AND((LEFT('Supplier Change Request FORM Z'!$D$58,1)=LEFT(E3019,1)),(LEFT('Supplier Change Request FORM Z'!$D$59,2)=LEFT(A3019,2))),MAX($AE$1:AE3018)+1,0)))</f>
        <v>#REF!</v>
      </c>
      <c r="AF3019" s="3" t="str">
        <f t="shared" si="244"/>
        <v/>
      </c>
    </row>
    <row r="3020" spans="1:32" x14ac:dyDescent="0.35">
      <c r="A3020" s="2" t="s">
        <v>4427</v>
      </c>
      <c r="B3020" s="2" t="s">
        <v>4622</v>
      </c>
      <c r="C3020" s="2" t="s">
        <v>4621</v>
      </c>
      <c r="D3020" s="2" t="s">
        <v>4622</v>
      </c>
      <c r="E3020" s="2" t="s">
        <v>9644</v>
      </c>
      <c r="G3020" s="5">
        <f>IF('Supplier Change Request FORM Z'!$D$61="",IF(ISNUMBER(SEARCH(#REF!,C3020)),MAX($G$1:G3019)+1,0),IF(ISNUMBER(SEARCH('Supplier Change Request FORM Z'!$D$61,C3020)),MAX($G$1:G3019)+1,0))</f>
        <v>0</v>
      </c>
      <c r="H3020" s="3" t="str">
        <f t="shared" si="240"/>
        <v/>
      </c>
      <c r="K3020" s="5" t="e">
        <f>IF('Supplier Change Request FORM Z'!$D$58="",IF(AND((#REF!=C3020),(LEFT(#REF!,1)=LEFT(E3020,1)),(LEFT(#REF!,2)=LEFT(A3020,2))),MAX($K$1:K3019)+1,0),IF(AND(('Supplier Change Request FORM Z'!$D$61=C3020),(LEFT('Supplier Change Request FORM Z'!$D$58,1)=LEFT(E3020,1)),(LEFT('Supplier Change Request FORM Z'!$D$59,2)=LEFT(A3020,2))),MAX($K$1:K3019)+1,0))</f>
        <v>#REF!</v>
      </c>
      <c r="L3020" s="3" t="str">
        <f t="shared" si="241"/>
        <v/>
      </c>
      <c r="Q3020" s="5"/>
      <c r="R3020" s="3"/>
      <c r="U3020" s="5">
        <f>IF('Supplier Change Request FORM Z'!$D$71="",IF(ISNUMBER(SEARCH(#REF!,C3020)),MAX($U$1:U3019)+1,0),IF(ISNUMBER(SEARCH('Supplier Change Request FORM Z'!$D$71,C3020)),MAX($U$1:U3019)+1,0))</f>
        <v>0</v>
      </c>
      <c r="V3020" s="3" t="str">
        <f t="shared" si="242"/>
        <v/>
      </c>
      <c r="Y3020" s="5">
        <f>IF('Supplier Change Request FORM Z'!$D$71="",IF(ISNUMBER(SEARCH(#REF!,C3020)),MAX($Y$1:Y3019)+1,0),IF(ISNUMBER(SEARCH('Supplier Change Request FORM Z'!$D$71,C3020)),MAX($Y$1:Y3019)+1,0))</f>
        <v>0</v>
      </c>
      <c r="Z3020" s="3" t="str">
        <f t="shared" si="243"/>
        <v/>
      </c>
      <c r="AE3020" s="5" t="e">
        <f>IF('Supplier Change Request FORM Z'!$D$58="",IF(LEFT(#REF!,1)="F",0,IF(AND((LEFT(#REF!,1)=LEFT(E3020,1)),(LEFT(#REF!,2)=LEFT(A3020,2))),MAX($AE$1:AE3019)+1,0)),IF(LEFT('Supplier Change Request FORM Z'!$D$58,1)="F",0,IF(AND((LEFT('Supplier Change Request FORM Z'!$D$58,1)=LEFT(E3020,1)),(LEFT('Supplier Change Request FORM Z'!$D$59,2)=LEFT(A3020,2))),MAX($AE$1:AE3019)+1,0)))</f>
        <v>#REF!</v>
      </c>
      <c r="AF3020" s="3" t="str">
        <f t="shared" si="244"/>
        <v/>
      </c>
    </row>
    <row r="3021" spans="1:32" x14ac:dyDescent="0.35">
      <c r="A3021" s="2" t="s">
        <v>4427</v>
      </c>
      <c r="B3021" s="2" t="s">
        <v>4630</v>
      </c>
      <c r="C3021" s="2" t="s">
        <v>4627</v>
      </c>
      <c r="D3021" s="2" t="s">
        <v>4630</v>
      </c>
      <c r="E3021" s="2" t="s">
        <v>9644</v>
      </c>
      <c r="G3021" s="5">
        <f>IF('Supplier Change Request FORM Z'!$D$61="",IF(ISNUMBER(SEARCH(#REF!,C3021)),MAX($G$1:G3020)+1,0),IF(ISNUMBER(SEARCH('Supplier Change Request FORM Z'!$D$61,C3021)),MAX($G$1:G3020)+1,0))</f>
        <v>0</v>
      </c>
      <c r="H3021" s="3" t="str">
        <f t="shared" si="240"/>
        <v/>
      </c>
      <c r="K3021" s="5" t="e">
        <f>IF('Supplier Change Request FORM Z'!$D$58="",IF(AND((#REF!=C3021),(LEFT(#REF!,1)=LEFT(E3021,1)),(LEFT(#REF!,2)=LEFT(A3021,2))),MAX($K$1:K3020)+1,0),IF(AND(('Supplier Change Request FORM Z'!$D$61=C3021),(LEFT('Supplier Change Request FORM Z'!$D$58,1)=LEFT(E3021,1)),(LEFT('Supplier Change Request FORM Z'!$D$59,2)=LEFT(A3021,2))),MAX($K$1:K3020)+1,0))</f>
        <v>#REF!</v>
      </c>
      <c r="L3021" s="3" t="str">
        <f t="shared" si="241"/>
        <v/>
      </c>
      <c r="Q3021" s="5"/>
      <c r="R3021" s="3"/>
      <c r="U3021" s="5">
        <f>IF('Supplier Change Request FORM Z'!$D$71="",IF(ISNUMBER(SEARCH(#REF!,C3021)),MAX($U$1:U3020)+1,0),IF(ISNUMBER(SEARCH('Supplier Change Request FORM Z'!$D$71,C3021)),MAX($U$1:U3020)+1,0))</f>
        <v>0</v>
      </c>
      <c r="V3021" s="3" t="str">
        <f t="shared" si="242"/>
        <v/>
      </c>
      <c r="Y3021" s="5">
        <f>IF('Supplier Change Request FORM Z'!$D$71="",IF(ISNUMBER(SEARCH(#REF!,C3021)),MAX($Y$1:Y3020)+1,0),IF(ISNUMBER(SEARCH('Supplier Change Request FORM Z'!$D$71,C3021)),MAX($Y$1:Y3020)+1,0))</f>
        <v>0</v>
      </c>
      <c r="Z3021" s="3" t="str">
        <f t="shared" si="243"/>
        <v/>
      </c>
      <c r="AE3021" s="5" t="e">
        <f>IF('Supplier Change Request FORM Z'!$D$58="",IF(LEFT(#REF!,1)="F",0,IF(AND((LEFT(#REF!,1)=LEFT(E3021,1)),(LEFT(#REF!,2)=LEFT(A3021,2))),MAX($AE$1:AE3020)+1,0)),IF(LEFT('Supplier Change Request FORM Z'!$D$58,1)="F",0,IF(AND((LEFT('Supplier Change Request FORM Z'!$D$58,1)=LEFT(E3021,1)),(LEFT('Supplier Change Request FORM Z'!$D$59,2)=LEFT(A3021,2))),MAX($AE$1:AE3020)+1,0)))</f>
        <v>#REF!</v>
      </c>
      <c r="AF3021" s="3" t="str">
        <f t="shared" si="244"/>
        <v/>
      </c>
    </row>
    <row r="3022" spans="1:32" x14ac:dyDescent="0.35">
      <c r="A3022" s="2" t="s">
        <v>4427</v>
      </c>
      <c r="B3022" s="2" t="s">
        <v>4629</v>
      </c>
      <c r="C3022" s="2" t="s">
        <v>4627</v>
      </c>
      <c r="D3022" s="2" t="s">
        <v>4629</v>
      </c>
      <c r="E3022" s="2" t="s">
        <v>9644</v>
      </c>
      <c r="G3022" s="5">
        <f>IF('Supplier Change Request FORM Z'!$D$61="",IF(ISNUMBER(SEARCH(#REF!,C3022)),MAX($G$1:G3021)+1,0),IF(ISNUMBER(SEARCH('Supplier Change Request FORM Z'!$D$61,C3022)),MAX($G$1:G3021)+1,0))</f>
        <v>0</v>
      </c>
      <c r="H3022" s="3" t="str">
        <f t="shared" si="240"/>
        <v/>
      </c>
      <c r="K3022" s="5" t="e">
        <f>IF('Supplier Change Request FORM Z'!$D$58="",IF(AND((#REF!=C3022),(LEFT(#REF!,1)=LEFT(E3022,1)),(LEFT(#REF!,2)=LEFT(A3022,2))),MAX($K$1:K3021)+1,0),IF(AND(('Supplier Change Request FORM Z'!$D$61=C3022),(LEFT('Supplier Change Request FORM Z'!$D$58,1)=LEFT(E3022,1)),(LEFT('Supplier Change Request FORM Z'!$D$59,2)=LEFT(A3022,2))),MAX($K$1:K3021)+1,0))</f>
        <v>#REF!</v>
      </c>
      <c r="L3022" s="3" t="str">
        <f t="shared" si="241"/>
        <v/>
      </c>
      <c r="Q3022" s="5"/>
      <c r="R3022" s="3"/>
      <c r="U3022" s="5">
        <f>IF('Supplier Change Request FORM Z'!$D$71="",IF(ISNUMBER(SEARCH(#REF!,C3022)),MAX($U$1:U3021)+1,0),IF(ISNUMBER(SEARCH('Supplier Change Request FORM Z'!$D$71,C3022)),MAX($U$1:U3021)+1,0))</f>
        <v>0</v>
      </c>
      <c r="V3022" s="3" t="str">
        <f t="shared" si="242"/>
        <v/>
      </c>
      <c r="Y3022" s="5">
        <f>IF('Supplier Change Request FORM Z'!$D$71="",IF(ISNUMBER(SEARCH(#REF!,C3022)),MAX($Y$1:Y3021)+1,0),IF(ISNUMBER(SEARCH('Supplier Change Request FORM Z'!$D$71,C3022)),MAX($Y$1:Y3021)+1,0))</f>
        <v>0</v>
      </c>
      <c r="Z3022" s="3" t="str">
        <f t="shared" si="243"/>
        <v/>
      </c>
      <c r="AE3022" s="5" t="e">
        <f>IF('Supplier Change Request FORM Z'!$D$58="",IF(LEFT(#REF!,1)="F",0,IF(AND((LEFT(#REF!,1)=LEFT(E3022,1)),(LEFT(#REF!,2)=LEFT(A3022,2))),MAX($AE$1:AE3021)+1,0)),IF(LEFT('Supplier Change Request FORM Z'!$D$58,1)="F",0,IF(AND((LEFT('Supplier Change Request FORM Z'!$D$58,1)=LEFT(E3022,1)),(LEFT('Supplier Change Request FORM Z'!$D$59,2)=LEFT(A3022,2))),MAX($AE$1:AE3021)+1,0)))</f>
        <v>#REF!</v>
      </c>
      <c r="AF3022" s="3" t="str">
        <f t="shared" si="244"/>
        <v/>
      </c>
    </row>
    <row r="3023" spans="1:32" x14ac:dyDescent="0.35">
      <c r="A3023" s="2" t="s">
        <v>4427</v>
      </c>
      <c r="B3023" s="2" t="s">
        <v>4628</v>
      </c>
      <c r="C3023" s="2" t="s">
        <v>4627</v>
      </c>
      <c r="D3023" s="2" t="s">
        <v>4628</v>
      </c>
      <c r="E3023" s="2" t="s">
        <v>9644</v>
      </c>
      <c r="G3023" s="5">
        <f>IF('Supplier Change Request FORM Z'!$D$61="",IF(ISNUMBER(SEARCH(#REF!,C3023)),MAX($G$1:G3022)+1,0),IF(ISNUMBER(SEARCH('Supplier Change Request FORM Z'!$D$61,C3023)),MAX($G$1:G3022)+1,0))</f>
        <v>0</v>
      </c>
      <c r="H3023" s="3" t="str">
        <f t="shared" si="240"/>
        <v/>
      </c>
      <c r="K3023" s="5" t="e">
        <f>IF('Supplier Change Request FORM Z'!$D$58="",IF(AND((#REF!=C3023),(LEFT(#REF!,1)=LEFT(E3023,1)),(LEFT(#REF!,2)=LEFT(A3023,2))),MAX($K$1:K3022)+1,0),IF(AND(('Supplier Change Request FORM Z'!$D$61=C3023),(LEFT('Supplier Change Request FORM Z'!$D$58,1)=LEFT(E3023,1)),(LEFT('Supplier Change Request FORM Z'!$D$59,2)=LEFT(A3023,2))),MAX($K$1:K3022)+1,0))</f>
        <v>#REF!</v>
      </c>
      <c r="L3023" s="3" t="str">
        <f t="shared" si="241"/>
        <v/>
      </c>
      <c r="Q3023" s="5"/>
      <c r="R3023" s="3"/>
      <c r="U3023" s="5">
        <f>IF('Supplier Change Request FORM Z'!$D$71="",IF(ISNUMBER(SEARCH(#REF!,C3023)),MAX($U$1:U3022)+1,0),IF(ISNUMBER(SEARCH('Supplier Change Request FORM Z'!$D$71,C3023)),MAX($U$1:U3022)+1,0))</f>
        <v>0</v>
      </c>
      <c r="V3023" s="3" t="str">
        <f t="shared" si="242"/>
        <v/>
      </c>
      <c r="Y3023" s="5">
        <f>IF('Supplier Change Request FORM Z'!$D$71="",IF(ISNUMBER(SEARCH(#REF!,C3023)),MAX($Y$1:Y3022)+1,0),IF(ISNUMBER(SEARCH('Supplier Change Request FORM Z'!$D$71,C3023)),MAX($Y$1:Y3022)+1,0))</f>
        <v>0</v>
      </c>
      <c r="Z3023" s="3" t="str">
        <f t="shared" si="243"/>
        <v/>
      </c>
      <c r="AE3023" s="5" t="e">
        <f>IF('Supplier Change Request FORM Z'!$D$58="",IF(LEFT(#REF!,1)="F",0,IF(AND((LEFT(#REF!,1)=LEFT(E3023,1)),(LEFT(#REF!,2)=LEFT(A3023,2))),MAX($AE$1:AE3022)+1,0)),IF(LEFT('Supplier Change Request FORM Z'!$D$58,1)="F",0,IF(AND((LEFT('Supplier Change Request FORM Z'!$D$58,1)=LEFT(E3023,1)),(LEFT('Supplier Change Request FORM Z'!$D$59,2)=LEFT(A3023,2))),MAX($AE$1:AE3022)+1,0)))</f>
        <v>#REF!</v>
      </c>
      <c r="AF3023" s="3" t="str">
        <f t="shared" si="244"/>
        <v/>
      </c>
    </row>
    <row r="3024" spans="1:32" x14ac:dyDescent="0.35">
      <c r="A3024" s="2" t="s">
        <v>4427</v>
      </c>
      <c r="B3024" s="2" t="s">
        <v>4638</v>
      </c>
      <c r="C3024" s="2" t="s">
        <v>4636</v>
      </c>
      <c r="D3024" s="2" t="s">
        <v>4638</v>
      </c>
      <c r="E3024" s="2" t="s">
        <v>9644</v>
      </c>
      <c r="G3024" s="5">
        <f>IF('Supplier Change Request FORM Z'!$D$61="",IF(ISNUMBER(SEARCH(#REF!,C3024)),MAX($G$1:G3023)+1,0),IF(ISNUMBER(SEARCH('Supplier Change Request FORM Z'!$D$61,C3024)),MAX($G$1:G3023)+1,0))</f>
        <v>0</v>
      </c>
      <c r="H3024" s="3" t="str">
        <f t="shared" si="240"/>
        <v/>
      </c>
      <c r="K3024" s="5" t="e">
        <f>IF('Supplier Change Request FORM Z'!$D$58="",IF(AND((#REF!=C3024),(LEFT(#REF!,1)=LEFT(E3024,1)),(LEFT(#REF!,2)=LEFT(A3024,2))),MAX($K$1:K3023)+1,0),IF(AND(('Supplier Change Request FORM Z'!$D$61=C3024),(LEFT('Supplier Change Request FORM Z'!$D$58,1)=LEFT(E3024,1)),(LEFT('Supplier Change Request FORM Z'!$D$59,2)=LEFT(A3024,2))),MAX($K$1:K3023)+1,0))</f>
        <v>#REF!</v>
      </c>
      <c r="L3024" s="3" t="str">
        <f t="shared" si="241"/>
        <v/>
      </c>
      <c r="Q3024" s="5"/>
      <c r="R3024" s="3"/>
      <c r="U3024" s="5">
        <f>IF('Supplier Change Request FORM Z'!$D$71="",IF(ISNUMBER(SEARCH(#REF!,C3024)),MAX($U$1:U3023)+1,0),IF(ISNUMBER(SEARCH('Supplier Change Request FORM Z'!$D$71,C3024)),MAX($U$1:U3023)+1,0))</f>
        <v>0</v>
      </c>
      <c r="V3024" s="3" t="str">
        <f t="shared" si="242"/>
        <v/>
      </c>
      <c r="Y3024" s="5">
        <f>IF('Supplier Change Request FORM Z'!$D$71="",IF(ISNUMBER(SEARCH(#REF!,C3024)),MAX($Y$1:Y3023)+1,0),IF(ISNUMBER(SEARCH('Supplier Change Request FORM Z'!$D$71,C3024)),MAX($Y$1:Y3023)+1,0))</f>
        <v>0</v>
      </c>
      <c r="Z3024" s="3" t="str">
        <f t="shared" si="243"/>
        <v/>
      </c>
      <c r="AE3024" s="5" t="e">
        <f>IF('Supplier Change Request FORM Z'!$D$58="",IF(LEFT(#REF!,1)="F",0,IF(AND((LEFT(#REF!,1)=LEFT(E3024,1)),(LEFT(#REF!,2)=LEFT(A3024,2))),MAX($AE$1:AE3023)+1,0)),IF(LEFT('Supplier Change Request FORM Z'!$D$58,1)="F",0,IF(AND((LEFT('Supplier Change Request FORM Z'!$D$58,1)=LEFT(E3024,1)),(LEFT('Supplier Change Request FORM Z'!$D$59,2)=LEFT(A3024,2))),MAX($AE$1:AE3023)+1,0)))</f>
        <v>#REF!</v>
      </c>
      <c r="AF3024" s="3" t="str">
        <f t="shared" si="244"/>
        <v/>
      </c>
    </row>
    <row r="3025" spans="1:32" x14ac:dyDescent="0.35">
      <c r="A3025" s="2" t="s">
        <v>4427</v>
      </c>
      <c r="B3025" s="2" t="s">
        <v>4639</v>
      </c>
      <c r="C3025" s="2" t="s">
        <v>4636</v>
      </c>
      <c r="D3025" s="2" t="s">
        <v>4639</v>
      </c>
      <c r="E3025" s="2" t="s">
        <v>9644</v>
      </c>
      <c r="G3025" s="5">
        <f>IF('Supplier Change Request FORM Z'!$D$61="",IF(ISNUMBER(SEARCH(#REF!,C3025)),MAX($G$1:G3024)+1,0),IF(ISNUMBER(SEARCH('Supplier Change Request FORM Z'!$D$61,C3025)),MAX($G$1:G3024)+1,0))</f>
        <v>0</v>
      </c>
      <c r="H3025" s="3" t="str">
        <f t="shared" si="240"/>
        <v/>
      </c>
      <c r="K3025" s="5" t="e">
        <f>IF('Supplier Change Request FORM Z'!$D$58="",IF(AND((#REF!=C3025),(LEFT(#REF!,1)=LEFT(E3025,1)),(LEFT(#REF!,2)=LEFT(A3025,2))),MAX($K$1:K3024)+1,0),IF(AND(('Supplier Change Request FORM Z'!$D$61=C3025),(LEFT('Supplier Change Request FORM Z'!$D$58,1)=LEFT(E3025,1)),(LEFT('Supplier Change Request FORM Z'!$D$59,2)=LEFT(A3025,2))),MAX($K$1:K3024)+1,0))</f>
        <v>#REF!</v>
      </c>
      <c r="L3025" s="3" t="str">
        <f t="shared" si="241"/>
        <v/>
      </c>
      <c r="Q3025" s="5"/>
      <c r="R3025" s="3"/>
      <c r="U3025" s="5">
        <f>IF('Supplier Change Request FORM Z'!$D$71="",IF(ISNUMBER(SEARCH(#REF!,C3025)),MAX($U$1:U3024)+1,0),IF(ISNUMBER(SEARCH('Supplier Change Request FORM Z'!$D$71,C3025)),MAX($U$1:U3024)+1,0))</f>
        <v>0</v>
      </c>
      <c r="V3025" s="3" t="str">
        <f t="shared" si="242"/>
        <v/>
      </c>
      <c r="Y3025" s="5">
        <f>IF('Supplier Change Request FORM Z'!$D$71="",IF(ISNUMBER(SEARCH(#REF!,C3025)),MAX($Y$1:Y3024)+1,0),IF(ISNUMBER(SEARCH('Supplier Change Request FORM Z'!$D$71,C3025)),MAX($Y$1:Y3024)+1,0))</f>
        <v>0</v>
      </c>
      <c r="Z3025" s="3" t="str">
        <f t="shared" si="243"/>
        <v/>
      </c>
      <c r="AE3025" s="5" t="e">
        <f>IF('Supplier Change Request FORM Z'!$D$58="",IF(LEFT(#REF!,1)="F",0,IF(AND((LEFT(#REF!,1)=LEFT(E3025,1)),(LEFT(#REF!,2)=LEFT(A3025,2))),MAX($AE$1:AE3024)+1,0)),IF(LEFT('Supplier Change Request FORM Z'!$D$58,1)="F",0,IF(AND((LEFT('Supplier Change Request FORM Z'!$D$58,1)=LEFT(E3025,1)),(LEFT('Supplier Change Request FORM Z'!$D$59,2)=LEFT(A3025,2))),MAX($AE$1:AE3024)+1,0)))</f>
        <v>#REF!</v>
      </c>
      <c r="AF3025" s="3" t="str">
        <f t="shared" si="244"/>
        <v/>
      </c>
    </row>
    <row r="3026" spans="1:32" x14ac:dyDescent="0.35">
      <c r="A3026" s="2" t="s">
        <v>4427</v>
      </c>
      <c r="B3026" s="2" t="s">
        <v>4640</v>
      </c>
      <c r="C3026" s="2" t="s">
        <v>4636</v>
      </c>
      <c r="D3026" s="2" t="s">
        <v>4640</v>
      </c>
      <c r="E3026" s="2" t="s">
        <v>9644</v>
      </c>
      <c r="G3026" s="5">
        <f>IF('Supplier Change Request FORM Z'!$D$61="",IF(ISNUMBER(SEARCH(#REF!,C3026)),MAX($G$1:G3025)+1,0),IF(ISNUMBER(SEARCH('Supplier Change Request FORM Z'!$D$61,C3026)),MAX($G$1:G3025)+1,0))</f>
        <v>0</v>
      </c>
      <c r="H3026" s="3" t="str">
        <f t="shared" si="240"/>
        <v/>
      </c>
      <c r="K3026" s="5" t="e">
        <f>IF('Supplier Change Request FORM Z'!$D$58="",IF(AND((#REF!=C3026),(LEFT(#REF!,1)=LEFT(E3026,1)),(LEFT(#REF!,2)=LEFT(A3026,2))),MAX($K$1:K3025)+1,0),IF(AND(('Supplier Change Request FORM Z'!$D$61=C3026),(LEFT('Supplier Change Request FORM Z'!$D$58,1)=LEFT(E3026,1)),(LEFT('Supplier Change Request FORM Z'!$D$59,2)=LEFT(A3026,2))),MAX($K$1:K3025)+1,0))</f>
        <v>#REF!</v>
      </c>
      <c r="L3026" s="3" t="str">
        <f t="shared" si="241"/>
        <v/>
      </c>
      <c r="Q3026" s="5"/>
      <c r="R3026" s="3"/>
      <c r="U3026" s="5">
        <f>IF('Supplier Change Request FORM Z'!$D$71="",IF(ISNUMBER(SEARCH(#REF!,C3026)),MAX($U$1:U3025)+1,0),IF(ISNUMBER(SEARCH('Supplier Change Request FORM Z'!$D$71,C3026)),MAX($U$1:U3025)+1,0))</f>
        <v>0</v>
      </c>
      <c r="V3026" s="3" t="str">
        <f t="shared" si="242"/>
        <v/>
      </c>
      <c r="Y3026" s="5">
        <f>IF('Supplier Change Request FORM Z'!$D$71="",IF(ISNUMBER(SEARCH(#REF!,C3026)),MAX($Y$1:Y3025)+1,0),IF(ISNUMBER(SEARCH('Supplier Change Request FORM Z'!$D$71,C3026)),MAX($Y$1:Y3025)+1,0))</f>
        <v>0</v>
      </c>
      <c r="Z3026" s="3" t="str">
        <f t="shared" si="243"/>
        <v/>
      </c>
      <c r="AE3026" s="5" t="e">
        <f>IF('Supplier Change Request FORM Z'!$D$58="",IF(LEFT(#REF!,1)="F",0,IF(AND((LEFT(#REF!,1)=LEFT(E3026,1)),(LEFT(#REF!,2)=LEFT(A3026,2))),MAX($AE$1:AE3025)+1,0)),IF(LEFT('Supplier Change Request FORM Z'!$D$58,1)="F",0,IF(AND((LEFT('Supplier Change Request FORM Z'!$D$58,1)=LEFT(E3026,1)),(LEFT('Supplier Change Request FORM Z'!$D$59,2)=LEFT(A3026,2))),MAX($AE$1:AE3025)+1,0)))</f>
        <v>#REF!</v>
      </c>
      <c r="AF3026" s="3" t="str">
        <f t="shared" si="244"/>
        <v/>
      </c>
    </row>
    <row r="3027" spans="1:32" x14ac:dyDescent="0.35">
      <c r="A3027" s="2" t="s">
        <v>4427</v>
      </c>
      <c r="B3027" s="2" t="s">
        <v>4637</v>
      </c>
      <c r="C3027" s="2" t="s">
        <v>4636</v>
      </c>
      <c r="D3027" s="2" t="s">
        <v>4637</v>
      </c>
      <c r="E3027" s="2" t="s">
        <v>9644</v>
      </c>
      <c r="G3027" s="5">
        <f>IF('Supplier Change Request FORM Z'!$D$61="",IF(ISNUMBER(SEARCH(#REF!,C3027)),MAX($G$1:G3026)+1,0),IF(ISNUMBER(SEARCH('Supplier Change Request FORM Z'!$D$61,C3027)),MAX($G$1:G3026)+1,0))</f>
        <v>0</v>
      </c>
      <c r="H3027" s="3" t="str">
        <f t="shared" si="240"/>
        <v/>
      </c>
      <c r="K3027" s="5" t="e">
        <f>IF('Supplier Change Request FORM Z'!$D$58="",IF(AND((#REF!=C3027),(LEFT(#REF!,1)=LEFT(E3027,1)),(LEFT(#REF!,2)=LEFT(A3027,2))),MAX($K$1:K3026)+1,0),IF(AND(('Supplier Change Request FORM Z'!$D$61=C3027),(LEFT('Supplier Change Request FORM Z'!$D$58,1)=LEFT(E3027,1)),(LEFT('Supplier Change Request FORM Z'!$D$59,2)=LEFT(A3027,2))),MAX($K$1:K3026)+1,0))</f>
        <v>#REF!</v>
      </c>
      <c r="L3027" s="3" t="str">
        <f t="shared" si="241"/>
        <v/>
      </c>
      <c r="Q3027" s="5"/>
      <c r="R3027" s="3"/>
      <c r="U3027" s="5">
        <f>IF('Supplier Change Request FORM Z'!$D$71="",IF(ISNUMBER(SEARCH(#REF!,C3027)),MAX($U$1:U3026)+1,0),IF(ISNUMBER(SEARCH('Supplier Change Request FORM Z'!$D$71,C3027)),MAX($U$1:U3026)+1,0))</f>
        <v>0</v>
      </c>
      <c r="V3027" s="3" t="str">
        <f t="shared" si="242"/>
        <v/>
      </c>
      <c r="Y3027" s="5">
        <f>IF('Supplier Change Request FORM Z'!$D$71="",IF(ISNUMBER(SEARCH(#REF!,C3027)),MAX($Y$1:Y3026)+1,0),IF(ISNUMBER(SEARCH('Supplier Change Request FORM Z'!$D$71,C3027)),MAX($Y$1:Y3026)+1,0))</f>
        <v>0</v>
      </c>
      <c r="Z3027" s="3" t="str">
        <f t="shared" si="243"/>
        <v/>
      </c>
      <c r="AE3027" s="5" t="e">
        <f>IF('Supplier Change Request FORM Z'!$D$58="",IF(LEFT(#REF!,1)="F",0,IF(AND((LEFT(#REF!,1)=LEFT(E3027,1)),(LEFT(#REF!,2)=LEFT(A3027,2))),MAX($AE$1:AE3026)+1,0)),IF(LEFT('Supplier Change Request FORM Z'!$D$58,1)="F",0,IF(AND((LEFT('Supplier Change Request FORM Z'!$D$58,1)=LEFT(E3027,1)),(LEFT('Supplier Change Request FORM Z'!$D$59,2)=LEFT(A3027,2))),MAX($AE$1:AE3026)+1,0)))</f>
        <v>#REF!</v>
      </c>
      <c r="AF3027" s="3" t="str">
        <f t="shared" si="244"/>
        <v/>
      </c>
    </row>
    <row r="3028" spans="1:32" x14ac:dyDescent="0.35">
      <c r="A3028" s="2" t="s">
        <v>4427</v>
      </c>
      <c r="B3028" s="2" t="s">
        <v>4632</v>
      </c>
      <c r="C3028" s="2" t="s">
        <v>1709</v>
      </c>
      <c r="D3028" s="2" t="s">
        <v>4632</v>
      </c>
      <c r="E3028" s="2" t="s">
        <v>9644</v>
      </c>
      <c r="G3028" s="5">
        <f>IF('Supplier Change Request FORM Z'!$D$61="",IF(ISNUMBER(SEARCH(#REF!,C3028)),MAX($G$1:G3027)+1,0),IF(ISNUMBER(SEARCH('Supplier Change Request FORM Z'!$D$61,C3028)),MAX($G$1:G3027)+1,0))</f>
        <v>0</v>
      </c>
      <c r="H3028" s="3" t="str">
        <f t="shared" si="240"/>
        <v/>
      </c>
      <c r="K3028" s="5" t="e">
        <f>IF('Supplier Change Request FORM Z'!$D$58="",IF(AND((#REF!=C3028),(LEFT(#REF!,1)=LEFT(E3028,1)),(LEFT(#REF!,2)=LEFT(A3028,2))),MAX($K$1:K3027)+1,0),IF(AND(('Supplier Change Request FORM Z'!$D$61=C3028),(LEFT('Supplier Change Request FORM Z'!$D$58,1)=LEFT(E3028,1)),(LEFT('Supplier Change Request FORM Z'!$D$59,2)=LEFT(A3028,2))),MAX($K$1:K3027)+1,0))</f>
        <v>#REF!</v>
      </c>
      <c r="L3028" s="3" t="str">
        <f t="shared" si="241"/>
        <v/>
      </c>
      <c r="Q3028" s="5"/>
      <c r="R3028" s="3"/>
      <c r="U3028" s="5">
        <f>IF('Supplier Change Request FORM Z'!$D$71="",IF(ISNUMBER(SEARCH(#REF!,C3028)),MAX($U$1:U3027)+1,0),IF(ISNUMBER(SEARCH('Supplier Change Request FORM Z'!$D$71,C3028)),MAX($U$1:U3027)+1,0))</f>
        <v>0</v>
      </c>
      <c r="V3028" s="3" t="str">
        <f t="shared" si="242"/>
        <v/>
      </c>
      <c r="Y3028" s="5">
        <f>IF('Supplier Change Request FORM Z'!$D$71="",IF(ISNUMBER(SEARCH(#REF!,C3028)),MAX($Y$1:Y3027)+1,0),IF(ISNUMBER(SEARCH('Supplier Change Request FORM Z'!$D$71,C3028)),MAX($Y$1:Y3027)+1,0))</f>
        <v>0</v>
      </c>
      <c r="Z3028" s="3" t="str">
        <f t="shared" si="243"/>
        <v/>
      </c>
      <c r="AE3028" s="5" t="e">
        <f>IF('Supplier Change Request FORM Z'!$D$58="",IF(LEFT(#REF!,1)="F",0,IF(AND((LEFT(#REF!,1)=LEFT(E3028,1)),(LEFT(#REF!,2)=LEFT(A3028,2))),MAX($AE$1:AE3027)+1,0)),IF(LEFT('Supplier Change Request FORM Z'!$D$58,1)="F",0,IF(AND((LEFT('Supplier Change Request FORM Z'!$D$58,1)=LEFT(E3028,1)),(LEFT('Supplier Change Request FORM Z'!$D$59,2)=LEFT(A3028,2))),MAX($AE$1:AE3027)+1,0)))</f>
        <v>#REF!</v>
      </c>
      <c r="AF3028" s="3" t="str">
        <f t="shared" si="244"/>
        <v/>
      </c>
    </row>
    <row r="3029" spans="1:32" x14ac:dyDescent="0.35">
      <c r="A3029" s="2" t="s">
        <v>4427</v>
      </c>
      <c r="B3029" s="2" t="s">
        <v>4633</v>
      </c>
      <c r="C3029" s="2" t="s">
        <v>1709</v>
      </c>
      <c r="D3029" s="2" t="s">
        <v>4633</v>
      </c>
      <c r="E3029" s="2" t="s">
        <v>9644</v>
      </c>
      <c r="G3029" s="5">
        <f>IF('Supplier Change Request FORM Z'!$D$61="",IF(ISNUMBER(SEARCH(#REF!,C3029)),MAX($G$1:G3028)+1,0),IF(ISNUMBER(SEARCH('Supplier Change Request FORM Z'!$D$61,C3029)),MAX($G$1:G3028)+1,0))</f>
        <v>0</v>
      </c>
      <c r="H3029" s="3" t="str">
        <f t="shared" si="240"/>
        <v/>
      </c>
      <c r="K3029" s="5" t="e">
        <f>IF('Supplier Change Request FORM Z'!$D$58="",IF(AND((#REF!=C3029),(LEFT(#REF!,1)=LEFT(E3029,1)),(LEFT(#REF!,2)=LEFT(A3029,2))),MAX($K$1:K3028)+1,0),IF(AND(('Supplier Change Request FORM Z'!$D$61=C3029),(LEFT('Supplier Change Request FORM Z'!$D$58,1)=LEFT(E3029,1)),(LEFT('Supplier Change Request FORM Z'!$D$59,2)=LEFT(A3029,2))),MAX($K$1:K3028)+1,0))</f>
        <v>#REF!</v>
      </c>
      <c r="L3029" s="3" t="str">
        <f t="shared" si="241"/>
        <v/>
      </c>
      <c r="Q3029" s="5"/>
      <c r="R3029" s="3"/>
      <c r="U3029" s="5">
        <f>IF('Supplier Change Request FORM Z'!$D$71="",IF(ISNUMBER(SEARCH(#REF!,C3029)),MAX($U$1:U3028)+1,0),IF(ISNUMBER(SEARCH('Supplier Change Request FORM Z'!$D$71,C3029)),MAX($U$1:U3028)+1,0))</f>
        <v>0</v>
      </c>
      <c r="V3029" s="3" t="str">
        <f t="shared" si="242"/>
        <v/>
      </c>
      <c r="Y3029" s="5">
        <f>IF('Supplier Change Request FORM Z'!$D$71="",IF(ISNUMBER(SEARCH(#REF!,C3029)),MAX($Y$1:Y3028)+1,0),IF(ISNUMBER(SEARCH('Supplier Change Request FORM Z'!$D$71,C3029)),MAX($Y$1:Y3028)+1,0))</f>
        <v>0</v>
      </c>
      <c r="Z3029" s="3" t="str">
        <f t="shared" si="243"/>
        <v/>
      </c>
      <c r="AE3029" s="5" t="e">
        <f>IF('Supplier Change Request FORM Z'!$D$58="",IF(LEFT(#REF!,1)="F",0,IF(AND((LEFT(#REF!,1)=LEFT(E3029,1)),(LEFT(#REF!,2)=LEFT(A3029,2))),MAX($AE$1:AE3028)+1,0)),IF(LEFT('Supplier Change Request FORM Z'!$D$58,1)="F",0,IF(AND((LEFT('Supplier Change Request FORM Z'!$D$58,1)=LEFT(E3029,1)),(LEFT('Supplier Change Request FORM Z'!$D$59,2)=LEFT(A3029,2))),MAX($AE$1:AE3028)+1,0)))</f>
        <v>#REF!</v>
      </c>
      <c r="AF3029" s="3" t="str">
        <f t="shared" si="244"/>
        <v/>
      </c>
    </row>
    <row r="3030" spans="1:32" x14ac:dyDescent="0.35">
      <c r="A3030" s="2" t="s">
        <v>4427</v>
      </c>
      <c r="B3030" s="2" t="s">
        <v>4631</v>
      </c>
      <c r="C3030" s="2" t="s">
        <v>1709</v>
      </c>
      <c r="D3030" s="2" t="s">
        <v>4631</v>
      </c>
      <c r="E3030" s="2" t="s">
        <v>9644</v>
      </c>
      <c r="G3030" s="5">
        <f>IF('Supplier Change Request FORM Z'!$D$61="",IF(ISNUMBER(SEARCH(#REF!,C3030)),MAX($G$1:G3029)+1,0),IF(ISNUMBER(SEARCH('Supplier Change Request FORM Z'!$D$61,C3030)),MAX($G$1:G3029)+1,0))</f>
        <v>0</v>
      </c>
      <c r="H3030" s="3" t="str">
        <f t="shared" si="240"/>
        <v/>
      </c>
      <c r="K3030" s="5" t="e">
        <f>IF('Supplier Change Request FORM Z'!$D$58="",IF(AND((#REF!=C3030),(LEFT(#REF!,1)=LEFT(E3030,1)),(LEFT(#REF!,2)=LEFT(A3030,2))),MAX($K$1:K3029)+1,0),IF(AND(('Supplier Change Request FORM Z'!$D$61=C3030),(LEFT('Supplier Change Request FORM Z'!$D$58,1)=LEFT(E3030,1)),(LEFT('Supplier Change Request FORM Z'!$D$59,2)=LEFT(A3030,2))),MAX($K$1:K3029)+1,0))</f>
        <v>#REF!</v>
      </c>
      <c r="L3030" s="3" t="str">
        <f t="shared" si="241"/>
        <v/>
      </c>
      <c r="Q3030" s="5"/>
      <c r="R3030" s="3"/>
      <c r="U3030" s="5">
        <f>IF('Supplier Change Request FORM Z'!$D$71="",IF(ISNUMBER(SEARCH(#REF!,C3030)),MAX($U$1:U3029)+1,0),IF(ISNUMBER(SEARCH('Supplier Change Request FORM Z'!$D$71,C3030)),MAX($U$1:U3029)+1,0))</f>
        <v>0</v>
      </c>
      <c r="V3030" s="3" t="str">
        <f t="shared" si="242"/>
        <v/>
      </c>
      <c r="Y3030" s="5">
        <f>IF('Supplier Change Request FORM Z'!$D$71="",IF(ISNUMBER(SEARCH(#REF!,C3030)),MAX($Y$1:Y3029)+1,0),IF(ISNUMBER(SEARCH('Supplier Change Request FORM Z'!$D$71,C3030)),MAX($Y$1:Y3029)+1,0))</f>
        <v>0</v>
      </c>
      <c r="Z3030" s="3" t="str">
        <f t="shared" si="243"/>
        <v/>
      </c>
      <c r="AE3030" s="5" t="e">
        <f>IF('Supplier Change Request FORM Z'!$D$58="",IF(LEFT(#REF!,1)="F",0,IF(AND((LEFT(#REF!,1)=LEFT(E3030,1)),(LEFT(#REF!,2)=LEFT(A3030,2))),MAX($AE$1:AE3029)+1,0)),IF(LEFT('Supplier Change Request FORM Z'!$D$58,1)="F",0,IF(AND((LEFT('Supplier Change Request FORM Z'!$D$58,1)=LEFT(E3030,1)),(LEFT('Supplier Change Request FORM Z'!$D$59,2)=LEFT(A3030,2))),MAX($AE$1:AE3029)+1,0)))</f>
        <v>#REF!</v>
      </c>
      <c r="AF3030" s="3" t="str">
        <f t="shared" si="244"/>
        <v/>
      </c>
    </row>
    <row r="3031" spans="1:32" x14ac:dyDescent="0.35">
      <c r="A3031" s="2" t="s">
        <v>4427</v>
      </c>
      <c r="B3031" s="2" t="s">
        <v>4626</v>
      </c>
      <c r="C3031" s="2" t="s">
        <v>4625</v>
      </c>
      <c r="D3031" s="2" t="s">
        <v>4626</v>
      </c>
      <c r="E3031" s="2" t="s">
        <v>9644</v>
      </c>
      <c r="G3031" s="5">
        <f>IF('Supplier Change Request FORM Z'!$D$61="",IF(ISNUMBER(SEARCH(#REF!,C3031)),MAX($G$1:G3030)+1,0),IF(ISNUMBER(SEARCH('Supplier Change Request FORM Z'!$D$61,C3031)),MAX($G$1:G3030)+1,0))</f>
        <v>0</v>
      </c>
      <c r="H3031" s="3" t="str">
        <f t="shared" si="240"/>
        <v/>
      </c>
      <c r="K3031" s="5" t="e">
        <f>IF('Supplier Change Request FORM Z'!$D$58="",IF(AND((#REF!=C3031),(LEFT(#REF!,1)=LEFT(E3031,1)),(LEFT(#REF!,2)=LEFT(A3031,2))),MAX($K$1:K3030)+1,0),IF(AND(('Supplier Change Request FORM Z'!$D$61=C3031),(LEFT('Supplier Change Request FORM Z'!$D$58,1)=LEFT(E3031,1)),(LEFT('Supplier Change Request FORM Z'!$D$59,2)=LEFT(A3031,2))),MAX($K$1:K3030)+1,0))</f>
        <v>#REF!</v>
      </c>
      <c r="L3031" s="3" t="str">
        <f t="shared" si="241"/>
        <v/>
      </c>
      <c r="Q3031" s="5"/>
      <c r="R3031" s="3"/>
      <c r="U3031" s="5">
        <f>IF('Supplier Change Request FORM Z'!$D$71="",IF(ISNUMBER(SEARCH(#REF!,C3031)),MAX($U$1:U3030)+1,0),IF(ISNUMBER(SEARCH('Supplier Change Request FORM Z'!$D$71,C3031)),MAX($U$1:U3030)+1,0))</f>
        <v>0</v>
      </c>
      <c r="V3031" s="3" t="str">
        <f t="shared" si="242"/>
        <v/>
      </c>
      <c r="Y3031" s="5">
        <f>IF('Supplier Change Request FORM Z'!$D$71="",IF(ISNUMBER(SEARCH(#REF!,C3031)),MAX($Y$1:Y3030)+1,0),IF(ISNUMBER(SEARCH('Supplier Change Request FORM Z'!$D$71,C3031)),MAX($Y$1:Y3030)+1,0))</f>
        <v>0</v>
      </c>
      <c r="Z3031" s="3" t="str">
        <f t="shared" si="243"/>
        <v/>
      </c>
      <c r="AE3031" s="5" t="e">
        <f>IF('Supplier Change Request FORM Z'!$D$58="",IF(LEFT(#REF!,1)="F",0,IF(AND((LEFT(#REF!,1)=LEFT(E3031,1)),(LEFT(#REF!,2)=LEFT(A3031,2))),MAX($AE$1:AE3030)+1,0)),IF(LEFT('Supplier Change Request FORM Z'!$D$58,1)="F",0,IF(AND((LEFT('Supplier Change Request FORM Z'!$D$58,1)=LEFT(E3031,1)),(LEFT('Supplier Change Request FORM Z'!$D$59,2)=LEFT(A3031,2))),MAX($AE$1:AE3030)+1,0)))</f>
        <v>#REF!</v>
      </c>
      <c r="AF3031" s="3" t="str">
        <f t="shared" si="244"/>
        <v/>
      </c>
    </row>
    <row r="3032" spans="1:32" x14ac:dyDescent="0.35">
      <c r="A3032" s="2" t="s">
        <v>4427</v>
      </c>
      <c r="B3032" s="2" t="s">
        <v>4635</v>
      </c>
      <c r="C3032" s="2" t="s">
        <v>4634</v>
      </c>
      <c r="D3032" s="2" t="s">
        <v>4635</v>
      </c>
      <c r="E3032" s="2" t="s">
        <v>9644</v>
      </c>
      <c r="G3032" s="5">
        <f>IF('Supplier Change Request FORM Z'!$D$61="",IF(ISNUMBER(SEARCH(#REF!,C3032)),MAX($G$1:G3031)+1,0),IF(ISNUMBER(SEARCH('Supplier Change Request FORM Z'!$D$61,C3032)),MAX($G$1:G3031)+1,0))</f>
        <v>0</v>
      </c>
      <c r="H3032" s="3" t="str">
        <f t="shared" si="240"/>
        <v/>
      </c>
      <c r="K3032" s="5" t="e">
        <f>IF('Supplier Change Request FORM Z'!$D$58="",IF(AND((#REF!=C3032),(LEFT(#REF!,1)=LEFT(E3032,1)),(LEFT(#REF!,2)=LEFT(A3032,2))),MAX($K$1:K3031)+1,0),IF(AND(('Supplier Change Request FORM Z'!$D$61=C3032),(LEFT('Supplier Change Request FORM Z'!$D$58,1)=LEFT(E3032,1)),(LEFT('Supplier Change Request FORM Z'!$D$59,2)=LEFT(A3032,2))),MAX($K$1:K3031)+1,0))</f>
        <v>#REF!</v>
      </c>
      <c r="L3032" s="3" t="str">
        <f t="shared" si="241"/>
        <v/>
      </c>
      <c r="Q3032" s="5"/>
      <c r="R3032" s="3"/>
      <c r="U3032" s="5">
        <f>IF('Supplier Change Request FORM Z'!$D$71="",IF(ISNUMBER(SEARCH(#REF!,C3032)),MAX($U$1:U3031)+1,0),IF(ISNUMBER(SEARCH('Supplier Change Request FORM Z'!$D$71,C3032)),MAX($U$1:U3031)+1,0))</f>
        <v>0</v>
      </c>
      <c r="V3032" s="3" t="str">
        <f t="shared" si="242"/>
        <v/>
      </c>
      <c r="Y3032" s="5">
        <f>IF('Supplier Change Request FORM Z'!$D$71="",IF(ISNUMBER(SEARCH(#REF!,C3032)),MAX($Y$1:Y3031)+1,0),IF(ISNUMBER(SEARCH('Supplier Change Request FORM Z'!$D$71,C3032)),MAX($Y$1:Y3031)+1,0))</f>
        <v>0</v>
      </c>
      <c r="Z3032" s="3" t="str">
        <f t="shared" si="243"/>
        <v/>
      </c>
      <c r="AE3032" s="5" t="e">
        <f>IF('Supplier Change Request FORM Z'!$D$58="",IF(LEFT(#REF!,1)="F",0,IF(AND((LEFT(#REF!,1)=LEFT(E3032,1)),(LEFT(#REF!,2)=LEFT(A3032,2))),MAX($AE$1:AE3031)+1,0)),IF(LEFT('Supplier Change Request FORM Z'!$D$58,1)="F",0,IF(AND((LEFT('Supplier Change Request FORM Z'!$D$58,1)=LEFT(E3032,1)),(LEFT('Supplier Change Request FORM Z'!$D$59,2)=LEFT(A3032,2))),MAX($AE$1:AE3031)+1,0)))</f>
        <v>#REF!</v>
      </c>
      <c r="AF3032" s="3" t="str">
        <f t="shared" si="244"/>
        <v/>
      </c>
    </row>
    <row r="3033" spans="1:32" x14ac:dyDescent="0.35">
      <c r="A3033" s="2" t="s">
        <v>4427</v>
      </c>
      <c r="B3033" s="2" t="s">
        <v>9705</v>
      </c>
      <c r="C3033" s="2" t="s">
        <v>4641</v>
      </c>
      <c r="D3033" s="2" t="s">
        <v>9705</v>
      </c>
      <c r="E3033" s="2" t="s">
        <v>9644</v>
      </c>
      <c r="G3033" s="5">
        <f>IF('Supplier Change Request FORM Z'!$D$61="",IF(ISNUMBER(SEARCH(#REF!,C3033)),MAX($G$1:G3032)+1,0),IF(ISNUMBER(SEARCH('Supplier Change Request FORM Z'!$D$61,C3033)),MAX($G$1:G3032)+1,0))</f>
        <v>0</v>
      </c>
      <c r="H3033" s="3" t="str">
        <f t="shared" si="240"/>
        <v/>
      </c>
      <c r="K3033" s="5" t="e">
        <f>IF('Supplier Change Request FORM Z'!$D$58="",IF(AND((#REF!=C3033),(LEFT(#REF!,1)=LEFT(E3033,1)),(LEFT(#REF!,2)=LEFT(A3033,2))),MAX($K$1:K3032)+1,0),IF(AND(('Supplier Change Request FORM Z'!$D$61=C3033),(LEFT('Supplier Change Request FORM Z'!$D$58,1)=LEFT(E3033,1)),(LEFT('Supplier Change Request FORM Z'!$D$59,2)=LEFT(A3033,2))),MAX($K$1:K3032)+1,0))</f>
        <v>#REF!</v>
      </c>
      <c r="L3033" s="3" t="str">
        <f t="shared" si="241"/>
        <v/>
      </c>
      <c r="Q3033" s="5"/>
      <c r="R3033" s="3"/>
      <c r="U3033" s="5">
        <f>IF('Supplier Change Request FORM Z'!$D$71="",IF(ISNUMBER(SEARCH(#REF!,C3033)),MAX($U$1:U3032)+1,0),IF(ISNUMBER(SEARCH('Supplier Change Request FORM Z'!$D$71,C3033)),MAX($U$1:U3032)+1,0))</f>
        <v>0</v>
      </c>
      <c r="V3033" s="3" t="str">
        <f t="shared" si="242"/>
        <v/>
      </c>
      <c r="Y3033" s="5">
        <f>IF('Supplier Change Request FORM Z'!$D$71="",IF(ISNUMBER(SEARCH(#REF!,C3033)),MAX($Y$1:Y3032)+1,0),IF(ISNUMBER(SEARCH('Supplier Change Request FORM Z'!$D$71,C3033)),MAX($Y$1:Y3032)+1,0))</f>
        <v>0</v>
      </c>
      <c r="Z3033" s="3" t="str">
        <f t="shared" si="243"/>
        <v/>
      </c>
      <c r="AE3033" s="5" t="e">
        <f>IF('Supplier Change Request FORM Z'!$D$58="",IF(LEFT(#REF!,1)="F",0,IF(AND((LEFT(#REF!,1)=LEFT(E3033,1)),(LEFT(#REF!,2)=LEFT(A3033,2))),MAX($AE$1:AE3032)+1,0)),IF(LEFT('Supplier Change Request FORM Z'!$D$58,1)="F",0,IF(AND((LEFT('Supplier Change Request FORM Z'!$D$58,1)=LEFT(E3033,1)),(LEFT('Supplier Change Request FORM Z'!$D$59,2)=LEFT(A3033,2))),MAX($AE$1:AE3032)+1,0)))</f>
        <v>#REF!</v>
      </c>
      <c r="AF3033" s="3" t="str">
        <f t="shared" si="244"/>
        <v/>
      </c>
    </row>
    <row r="3034" spans="1:32" x14ac:dyDescent="0.35">
      <c r="A3034" s="2" t="s">
        <v>4427</v>
      </c>
      <c r="B3034" s="2" t="s">
        <v>4642</v>
      </c>
      <c r="C3034" s="2" t="s">
        <v>4641</v>
      </c>
      <c r="D3034" s="2" t="s">
        <v>4642</v>
      </c>
      <c r="E3034" s="2" t="s">
        <v>9644</v>
      </c>
      <c r="G3034" s="5">
        <f>IF('Supplier Change Request FORM Z'!$D$61="",IF(ISNUMBER(SEARCH(#REF!,C3034)),MAX($G$1:G3033)+1,0),IF(ISNUMBER(SEARCH('Supplier Change Request FORM Z'!$D$61,C3034)),MAX($G$1:G3033)+1,0))</f>
        <v>0</v>
      </c>
      <c r="H3034" s="3" t="str">
        <f t="shared" si="240"/>
        <v/>
      </c>
      <c r="K3034" s="5" t="e">
        <f>IF('Supplier Change Request FORM Z'!$D$58="",IF(AND((#REF!=C3034),(LEFT(#REF!,1)=LEFT(E3034,1)),(LEFT(#REF!,2)=LEFT(A3034,2))),MAX($K$1:K3033)+1,0),IF(AND(('Supplier Change Request FORM Z'!$D$61=C3034),(LEFT('Supplier Change Request FORM Z'!$D$58,1)=LEFT(E3034,1)),(LEFT('Supplier Change Request FORM Z'!$D$59,2)=LEFT(A3034,2))),MAX($K$1:K3033)+1,0))</f>
        <v>#REF!</v>
      </c>
      <c r="L3034" s="3" t="str">
        <f t="shared" si="241"/>
        <v/>
      </c>
      <c r="Q3034" s="5"/>
      <c r="R3034" s="3"/>
      <c r="U3034" s="5">
        <f>IF('Supplier Change Request FORM Z'!$D$71="",IF(ISNUMBER(SEARCH(#REF!,C3034)),MAX($U$1:U3033)+1,0),IF(ISNUMBER(SEARCH('Supplier Change Request FORM Z'!$D$71,C3034)),MAX($U$1:U3033)+1,0))</f>
        <v>0</v>
      </c>
      <c r="V3034" s="3" t="str">
        <f t="shared" si="242"/>
        <v/>
      </c>
      <c r="Y3034" s="5">
        <f>IF('Supplier Change Request FORM Z'!$D$71="",IF(ISNUMBER(SEARCH(#REF!,C3034)),MAX($Y$1:Y3033)+1,0),IF(ISNUMBER(SEARCH('Supplier Change Request FORM Z'!$D$71,C3034)),MAX($Y$1:Y3033)+1,0))</f>
        <v>0</v>
      </c>
      <c r="Z3034" s="3" t="str">
        <f t="shared" si="243"/>
        <v/>
      </c>
      <c r="AE3034" s="5" t="e">
        <f>IF('Supplier Change Request FORM Z'!$D$58="",IF(LEFT(#REF!,1)="F",0,IF(AND((LEFT(#REF!,1)=LEFT(E3034,1)),(LEFT(#REF!,2)=LEFT(A3034,2))),MAX($AE$1:AE3033)+1,0)),IF(LEFT('Supplier Change Request FORM Z'!$D$58,1)="F",0,IF(AND((LEFT('Supplier Change Request FORM Z'!$D$58,1)=LEFT(E3034,1)),(LEFT('Supplier Change Request FORM Z'!$D$59,2)=LEFT(A3034,2))),MAX($AE$1:AE3033)+1,0)))</f>
        <v>#REF!</v>
      </c>
      <c r="AF3034" s="3" t="str">
        <f t="shared" si="244"/>
        <v/>
      </c>
    </row>
    <row r="3035" spans="1:32" x14ac:dyDescent="0.35">
      <c r="A3035" s="2" t="s">
        <v>4427</v>
      </c>
      <c r="B3035" s="2" t="s">
        <v>4651</v>
      </c>
      <c r="C3035" s="2" t="s">
        <v>4650</v>
      </c>
      <c r="D3035" s="2" t="s">
        <v>4651</v>
      </c>
      <c r="E3035" s="2" t="s">
        <v>9644</v>
      </c>
      <c r="G3035" s="5">
        <f>IF('Supplier Change Request FORM Z'!$D$61="",IF(ISNUMBER(SEARCH(#REF!,C3035)),MAX($G$1:G3034)+1,0),IF(ISNUMBER(SEARCH('Supplier Change Request FORM Z'!$D$61,C3035)),MAX($G$1:G3034)+1,0))</f>
        <v>0</v>
      </c>
      <c r="H3035" s="3" t="str">
        <f t="shared" si="240"/>
        <v/>
      </c>
      <c r="K3035" s="5" t="e">
        <f>IF('Supplier Change Request FORM Z'!$D$58="",IF(AND((#REF!=C3035),(LEFT(#REF!,1)=LEFT(E3035,1)),(LEFT(#REF!,2)=LEFT(A3035,2))),MAX($K$1:K3034)+1,0),IF(AND(('Supplier Change Request FORM Z'!$D$61=C3035),(LEFT('Supplier Change Request FORM Z'!$D$58,1)=LEFT(E3035,1)),(LEFT('Supplier Change Request FORM Z'!$D$59,2)=LEFT(A3035,2))),MAX($K$1:K3034)+1,0))</f>
        <v>#REF!</v>
      </c>
      <c r="L3035" s="3" t="str">
        <f t="shared" si="241"/>
        <v/>
      </c>
      <c r="Q3035" s="5"/>
      <c r="R3035" s="3"/>
      <c r="U3035" s="5">
        <f>IF('Supplier Change Request FORM Z'!$D$71="",IF(ISNUMBER(SEARCH(#REF!,C3035)),MAX($U$1:U3034)+1,0),IF(ISNUMBER(SEARCH('Supplier Change Request FORM Z'!$D$71,C3035)),MAX($U$1:U3034)+1,0))</f>
        <v>0</v>
      </c>
      <c r="V3035" s="3" t="str">
        <f t="shared" si="242"/>
        <v/>
      </c>
      <c r="Y3035" s="5">
        <f>IF('Supplier Change Request FORM Z'!$D$71="",IF(ISNUMBER(SEARCH(#REF!,C3035)),MAX($Y$1:Y3034)+1,0),IF(ISNUMBER(SEARCH('Supplier Change Request FORM Z'!$D$71,C3035)),MAX($Y$1:Y3034)+1,0))</f>
        <v>0</v>
      </c>
      <c r="Z3035" s="3" t="str">
        <f t="shared" si="243"/>
        <v/>
      </c>
      <c r="AE3035" s="5" t="e">
        <f>IF('Supplier Change Request FORM Z'!$D$58="",IF(LEFT(#REF!,1)="F",0,IF(AND((LEFT(#REF!,1)=LEFT(E3035,1)),(LEFT(#REF!,2)=LEFT(A3035,2))),MAX($AE$1:AE3034)+1,0)),IF(LEFT('Supplier Change Request FORM Z'!$D$58,1)="F",0,IF(AND((LEFT('Supplier Change Request FORM Z'!$D$58,1)=LEFT(E3035,1)),(LEFT('Supplier Change Request FORM Z'!$D$59,2)=LEFT(A3035,2))),MAX($AE$1:AE3034)+1,0)))</f>
        <v>#REF!</v>
      </c>
      <c r="AF3035" s="3" t="str">
        <f t="shared" si="244"/>
        <v/>
      </c>
    </row>
    <row r="3036" spans="1:32" x14ac:dyDescent="0.35">
      <c r="A3036" s="2" t="s">
        <v>4427</v>
      </c>
      <c r="B3036" s="2" t="s">
        <v>4644</v>
      </c>
      <c r="C3036" s="2" t="s">
        <v>4643</v>
      </c>
      <c r="D3036" s="2" t="s">
        <v>4644</v>
      </c>
      <c r="E3036" s="2" t="s">
        <v>9644</v>
      </c>
      <c r="G3036" s="5">
        <f>IF('Supplier Change Request FORM Z'!$D$61="",IF(ISNUMBER(SEARCH(#REF!,C3036)),MAX($G$1:G3035)+1,0),IF(ISNUMBER(SEARCH('Supplier Change Request FORM Z'!$D$61,C3036)),MAX($G$1:G3035)+1,0))</f>
        <v>0</v>
      </c>
      <c r="H3036" s="3" t="str">
        <f t="shared" si="240"/>
        <v/>
      </c>
      <c r="K3036" s="5" t="e">
        <f>IF('Supplier Change Request FORM Z'!$D$58="",IF(AND((#REF!=C3036),(LEFT(#REF!,1)=LEFT(E3036,1)),(LEFT(#REF!,2)=LEFT(A3036,2))),MAX($K$1:K3035)+1,0),IF(AND(('Supplier Change Request FORM Z'!$D$61=C3036),(LEFT('Supplier Change Request FORM Z'!$D$58,1)=LEFT(E3036,1)),(LEFT('Supplier Change Request FORM Z'!$D$59,2)=LEFT(A3036,2))),MAX($K$1:K3035)+1,0))</f>
        <v>#REF!</v>
      </c>
      <c r="L3036" s="3" t="str">
        <f t="shared" si="241"/>
        <v/>
      </c>
      <c r="Q3036" s="5"/>
      <c r="R3036" s="3"/>
      <c r="U3036" s="5">
        <f>IF('Supplier Change Request FORM Z'!$D$71="",IF(ISNUMBER(SEARCH(#REF!,C3036)),MAX($U$1:U3035)+1,0),IF(ISNUMBER(SEARCH('Supplier Change Request FORM Z'!$D$71,C3036)),MAX($U$1:U3035)+1,0))</f>
        <v>0</v>
      </c>
      <c r="V3036" s="3" t="str">
        <f t="shared" si="242"/>
        <v/>
      </c>
      <c r="Y3036" s="5">
        <f>IF('Supplier Change Request FORM Z'!$D$71="",IF(ISNUMBER(SEARCH(#REF!,C3036)),MAX($Y$1:Y3035)+1,0),IF(ISNUMBER(SEARCH('Supplier Change Request FORM Z'!$D$71,C3036)),MAX($Y$1:Y3035)+1,0))</f>
        <v>0</v>
      </c>
      <c r="Z3036" s="3" t="str">
        <f t="shared" si="243"/>
        <v/>
      </c>
      <c r="AE3036" s="5" t="e">
        <f>IF('Supplier Change Request FORM Z'!$D$58="",IF(LEFT(#REF!,1)="F",0,IF(AND((LEFT(#REF!,1)=LEFT(E3036,1)),(LEFT(#REF!,2)=LEFT(A3036,2))),MAX($AE$1:AE3035)+1,0)),IF(LEFT('Supplier Change Request FORM Z'!$D$58,1)="F",0,IF(AND((LEFT('Supplier Change Request FORM Z'!$D$58,1)=LEFT(E3036,1)),(LEFT('Supplier Change Request FORM Z'!$D$59,2)=LEFT(A3036,2))),MAX($AE$1:AE3035)+1,0)))</f>
        <v>#REF!</v>
      </c>
      <c r="AF3036" s="3" t="str">
        <f t="shared" si="244"/>
        <v/>
      </c>
    </row>
    <row r="3037" spans="1:32" x14ac:dyDescent="0.35">
      <c r="A3037" s="2" t="s">
        <v>4427</v>
      </c>
      <c r="B3037" s="2" t="s">
        <v>4648</v>
      </c>
      <c r="C3037" s="2" t="s">
        <v>4643</v>
      </c>
      <c r="D3037" s="2" t="s">
        <v>4648</v>
      </c>
      <c r="E3037" s="2" t="s">
        <v>9644</v>
      </c>
      <c r="G3037" s="5">
        <f>IF('Supplier Change Request FORM Z'!$D$61="",IF(ISNUMBER(SEARCH(#REF!,C3037)),MAX($G$1:G3036)+1,0),IF(ISNUMBER(SEARCH('Supplier Change Request FORM Z'!$D$61,C3037)),MAX($G$1:G3036)+1,0))</f>
        <v>0</v>
      </c>
      <c r="H3037" s="3" t="str">
        <f t="shared" si="240"/>
        <v/>
      </c>
      <c r="K3037" s="5" t="e">
        <f>IF('Supplier Change Request FORM Z'!$D$58="",IF(AND((#REF!=C3037),(LEFT(#REF!,1)=LEFT(E3037,1)),(LEFT(#REF!,2)=LEFT(A3037,2))),MAX($K$1:K3036)+1,0),IF(AND(('Supplier Change Request FORM Z'!$D$61=C3037),(LEFT('Supplier Change Request FORM Z'!$D$58,1)=LEFT(E3037,1)),(LEFT('Supplier Change Request FORM Z'!$D$59,2)=LEFT(A3037,2))),MAX($K$1:K3036)+1,0))</f>
        <v>#REF!</v>
      </c>
      <c r="L3037" s="3" t="str">
        <f t="shared" si="241"/>
        <v/>
      </c>
      <c r="Q3037" s="5"/>
      <c r="R3037" s="3"/>
      <c r="U3037" s="5">
        <f>IF('Supplier Change Request FORM Z'!$D$71="",IF(ISNUMBER(SEARCH(#REF!,C3037)),MAX($U$1:U3036)+1,0),IF(ISNUMBER(SEARCH('Supplier Change Request FORM Z'!$D$71,C3037)),MAX($U$1:U3036)+1,0))</f>
        <v>0</v>
      </c>
      <c r="V3037" s="3" t="str">
        <f t="shared" si="242"/>
        <v/>
      </c>
      <c r="Y3037" s="5">
        <f>IF('Supplier Change Request FORM Z'!$D$71="",IF(ISNUMBER(SEARCH(#REF!,C3037)),MAX($Y$1:Y3036)+1,0),IF(ISNUMBER(SEARCH('Supplier Change Request FORM Z'!$D$71,C3037)),MAX($Y$1:Y3036)+1,0))</f>
        <v>0</v>
      </c>
      <c r="Z3037" s="3" t="str">
        <f t="shared" si="243"/>
        <v/>
      </c>
      <c r="AE3037" s="5" t="e">
        <f>IF('Supplier Change Request FORM Z'!$D$58="",IF(LEFT(#REF!,1)="F",0,IF(AND((LEFT(#REF!,1)=LEFT(E3037,1)),(LEFT(#REF!,2)=LEFT(A3037,2))),MAX($AE$1:AE3036)+1,0)),IF(LEFT('Supplier Change Request FORM Z'!$D$58,1)="F",0,IF(AND((LEFT('Supplier Change Request FORM Z'!$D$58,1)=LEFT(E3037,1)),(LEFT('Supplier Change Request FORM Z'!$D$59,2)=LEFT(A3037,2))),MAX($AE$1:AE3036)+1,0)))</f>
        <v>#REF!</v>
      </c>
      <c r="AF3037" s="3" t="str">
        <f t="shared" si="244"/>
        <v/>
      </c>
    </row>
    <row r="3038" spans="1:32" x14ac:dyDescent="0.35">
      <c r="A3038" s="2" t="s">
        <v>4427</v>
      </c>
      <c r="B3038" s="2" t="s">
        <v>4655</v>
      </c>
      <c r="C3038" s="2" t="s">
        <v>4643</v>
      </c>
      <c r="D3038" s="2" t="s">
        <v>4655</v>
      </c>
      <c r="E3038" s="2" t="s">
        <v>9644</v>
      </c>
      <c r="G3038" s="5">
        <f>IF('Supplier Change Request FORM Z'!$D$61="",IF(ISNUMBER(SEARCH(#REF!,C3038)),MAX($G$1:G3037)+1,0),IF(ISNUMBER(SEARCH('Supplier Change Request FORM Z'!$D$61,C3038)),MAX($G$1:G3037)+1,0))</f>
        <v>0</v>
      </c>
      <c r="H3038" s="3" t="str">
        <f t="shared" si="240"/>
        <v/>
      </c>
      <c r="K3038" s="5" t="e">
        <f>IF('Supplier Change Request FORM Z'!$D$58="",IF(AND((#REF!=C3038),(LEFT(#REF!,1)=LEFT(E3038,1)),(LEFT(#REF!,2)=LEFT(A3038,2))),MAX($K$1:K3037)+1,0),IF(AND(('Supplier Change Request FORM Z'!$D$61=C3038),(LEFT('Supplier Change Request FORM Z'!$D$58,1)=LEFT(E3038,1)),(LEFT('Supplier Change Request FORM Z'!$D$59,2)=LEFT(A3038,2))),MAX($K$1:K3037)+1,0))</f>
        <v>#REF!</v>
      </c>
      <c r="L3038" s="3" t="str">
        <f t="shared" si="241"/>
        <v/>
      </c>
      <c r="Q3038" s="5"/>
      <c r="R3038" s="3"/>
      <c r="U3038" s="5">
        <f>IF('Supplier Change Request FORM Z'!$D$71="",IF(ISNUMBER(SEARCH(#REF!,C3038)),MAX($U$1:U3037)+1,0),IF(ISNUMBER(SEARCH('Supplier Change Request FORM Z'!$D$71,C3038)),MAX($U$1:U3037)+1,0))</f>
        <v>0</v>
      </c>
      <c r="V3038" s="3" t="str">
        <f t="shared" si="242"/>
        <v/>
      </c>
      <c r="Y3038" s="5">
        <f>IF('Supplier Change Request FORM Z'!$D$71="",IF(ISNUMBER(SEARCH(#REF!,C3038)),MAX($Y$1:Y3037)+1,0),IF(ISNUMBER(SEARCH('Supplier Change Request FORM Z'!$D$71,C3038)),MAX($Y$1:Y3037)+1,0))</f>
        <v>0</v>
      </c>
      <c r="Z3038" s="3" t="str">
        <f t="shared" si="243"/>
        <v/>
      </c>
      <c r="AE3038" s="5" t="e">
        <f>IF('Supplier Change Request FORM Z'!$D$58="",IF(LEFT(#REF!,1)="F",0,IF(AND((LEFT(#REF!,1)=LEFT(E3038,1)),(LEFT(#REF!,2)=LEFT(A3038,2))),MAX($AE$1:AE3037)+1,0)),IF(LEFT('Supplier Change Request FORM Z'!$D$58,1)="F",0,IF(AND((LEFT('Supplier Change Request FORM Z'!$D$58,1)=LEFT(E3038,1)),(LEFT('Supplier Change Request FORM Z'!$D$59,2)=LEFT(A3038,2))),MAX($AE$1:AE3037)+1,0)))</f>
        <v>#REF!</v>
      </c>
      <c r="AF3038" s="3" t="str">
        <f t="shared" si="244"/>
        <v/>
      </c>
    </row>
    <row r="3039" spans="1:32" x14ac:dyDescent="0.35">
      <c r="A3039" s="2" t="s">
        <v>4427</v>
      </c>
      <c r="B3039" s="2" t="s">
        <v>4645</v>
      </c>
      <c r="C3039" s="2" t="s">
        <v>4643</v>
      </c>
      <c r="D3039" s="2" t="s">
        <v>4645</v>
      </c>
      <c r="E3039" s="2" t="s">
        <v>9644</v>
      </c>
      <c r="G3039" s="5">
        <f>IF('Supplier Change Request FORM Z'!$D$61="",IF(ISNUMBER(SEARCH(#REF!,C3039)),MAX($G$1:G3038)+1,0),IF(ISNUMBER(SEARCH('Supplier Change Request FORM Z'!$D$61,C3039)),MAX($G$1:G3038)+1,0))</f>
        <v>0</v>
      </c>
      <c r="H3039" s="3" t="str">
        <f t="shared" si="240"/>
        <v/>
      </c>
      <c r="K3039" s="5" t="e">
        <f>IF('Supplier Change Request FORM Z'!$D$58="",IF(AND((#REF!=C3039),(LEFT(#REF!,1)=LEFT(E3039,1)),(LEFT(#REF!,2)=LEFT(A3039,2))),MAX($K$1:K3038)+1,0),IF(AND(('Supplier Change Request FORM Z'!$D$61=C3039),(LEFT('Supplier Change Request FORM Z'!$D$58,1)=LEFT(E3039,1)),(LEFT('Supplier Change Request FORM Z'!$D$59,2)=LEFT(A3039,2))),MAX($K$1:K3038)+1,0))</f>
        <v>#REF!</v>
      </c>
      <c r="L3039" s="3" t="str">
        <f t="shared" si="241"/>
        <v/>
      </c>
      <c r="Q3039" s="5"/>
      <c r="R3039" s="3"/>
      <c r="U3039" s="5">
        <f>IF('Supplier Change Request FORM Z'!$D$71="",IF(ISNUMBER(SEARCH(#REF!,C3039)),MAX($U$1:U3038)+1,0),IF(ISNUMBER(SEARCH('Supplier Change Request FORM Z'!$D$71,C3039)),MAX($U$1:U3038)+1,0))</f>
        <v>0</v>
      </c>
      <c r="V3039" s="3" t="str">
        <f t="shared" si="242"/>
        <v/>
      </c>
      <c r="Y3039" s="5">
        <f>IF('Supplier Change Request FORM Z'!$D$71="",IF(ISNUMBER(SEARCH(#REF!,C3039)),MAX($Y$1:Y3038)+1,0),IF(ISNUMBER(SEARCH('Supplier Change Request FORM Z'!$D$71,C3039)),MAX($Y$1:Y3038)+1,0))</f>
        <v>0</v>
      </c>
      <c r="Z3039" s="3" t="str">
        <f t="shared" si="243"/>
        <v/>
      </c>
      <c r="AE3039" s="5" t="e">
        <f>IF('Supplier Change Request FORM Z'!$D$58="",IF(LEFT(#REF!,1)="F",0,IF(AND((LEFT(#REF!,1)=LEFT(E3039,1)),(LEFT(#REF!,2)=LEFT(A3039,2))),MAX($AE$1:AE3038)+1,0)),IF(LEFT('Supplier Change Request FORM Z'!$D$58,1)="F",0,IF(AND((LEFT('Supplier Change Request FORM Z'!$D$58,1)=LEFT(E3039,1)),(LEFT('Supplier Change Request FORM Z'!$D$59,2)=LEFT(A3039,2))),MAX($AE$1:AE3038)+1,0)))</f>
        <v>#REF!</v>
      </c>
      <c r="AF3039" s="3" t="str">
        <f t="shared" si="244"/>
        <v/>
      </c>
    </row>
    <row r="3040" spans="1:32" x14ac:dyDescent="0.35">
      <c r="A3040" s="2" t="s">
        <v>4427</v>
      </c>
      <c r="B3040" s="2" t="s">
        <v>4646</v>
      </c>
      <c r="C3040" s="2" t="s">
        <v>4643</v>
      </c>
      <c r="D3040" s="2" t="s">
        <v>4646</v>
      </c>
      <c r="E3040" s="2" t="s">
        <v>9644</v>
      </c>
      <c r="G3040" s="5">
        <f>IF('Supplier Change Request FORM Z'!$D$61="",IF(ISNUMBER(SEARCH(#REF!,C3040)),MAX($G$1:G3039)+1,0),IF(ISNUMBER(SEARCH('Supplier Change Request FORM Z'!$D$61,C3040)),MAX($G$1:G3039)+1,0))</f>
        <v>0</v>
      </c>
      <c r="H3040" s="3" t="str">
        <f t="shared" si="240"/>
        <v/>
      </c>
      <c r="K3040" s="5" t="e">
        <f>IF('Supplier Change Request FORM Z'!$D$58="",IF(AND((#REF!=C3040),(LEFT(#REF!,1)=LEFT(E3040,1)),(LEFT(#REF!,2)=LEFT(A3040,2))),MAX($K$1:K3039)+1,0),IF(AND(('Supplier Change Request FORM Z'!$D$61=C3040),(LEFT('Supplier Change Request FORM Z'!$D$58,1)=LEFT(E3040,1)),(LEFT('Supplier Change Request FORM Z'!$D$59,2)=LEFT(A3040,2))),MAX($K$1:K3039)+1,0))</f>
        <v>#REF!</v>
      </c>
      <c r="L3040" s="3" t="str">
        <f t="shared" si="241"/>
        <v/>
      </c>
      <c r="Q3040" s="5"/>
      <c r="R3040" s="3"/>
      <c r="U3040" s="5">
        <f>IF('Supplier Change Request FORM Z'!$D$71="",IF(ISNUMBER(SEARCH(#REF!,C3040)),MAX($U$1:U3039)+1,0),IF(ISNUMBER(SEARCH('Supplier Change Request FORM Z'!$D$71,C3040)),MAX($U$1:U3039)+1,0))</f>
        <v>0</v>
      </c>
      <c r="V3040" s="3" t="str">
        <f t="shared" si="242"/>
        <v/>
      </c>
      <c r="Y3040" s="5">
        <f>IF('Supplier Change Request FORM Z'!$D$71="",IF(ISNUMBER(SEARCH(#REF!,C3040)),MAX($Y$1:Y3039)+1,0),IF(ISNUMBER(SEARCH('Supplier Change Request FORM Z'!$D$71,C3040)),MAX($Y$1:Y3039)+1,0))</f>
        <v>0</v>
      </c>
      <c r="Z3040" s="3" t="str">
        <f t="shared" si="243"/>
        <v/>
      </c>
      <c r="AE3040" s="5" t="e">
        <f>IF('Supplier Change Request FORM Z'!$D$58="",IF(LEFT(#REF!,1)="F",0,IF(AND((LEFT(#REF!,1)=LEFT(E3040,1)),(LEFT(#REF!,2)=LEFT(A3040,2))),MAX($AE$1:AE3039)+1,0)),IF(LEFT('Supplier Change Request FORM Z'!$D$58,1)="F",0,IF(AND((LEFT('Supplier Change Request FORM Z'!$D$58,1)=LEFT(E3040,1)),(LEFT('Supplier Change Request FORM Z'!$D$59,2)=LEFT(A3040,2))),MAX($AE$1:AE3039)+1,0)))</f>
        <v>#REF!</v>
      </c>
      <c r="AF3040" s="3" t="str">
        <f t="shared" si="244"/>
        <v/>
      </c>
    </row>
    <row r="3041" spans="1:32" x14ac:dyDescent="0.35">
      <c r="A3041" s="2" t="s">
        <v>4427</v>
      </c>
      <c r="B3041" s="2" t="s">
        <v>4654</v>
      </c>
      <c r="C3041" s="2" t="s">
        <v>4643</v>
      </c>
      <c r="D3041" s="2" t="s">
        <v>4654</v>
      </c>
      <c r="E3041" s="2" t="s">
        <v>9644</v>
      </c>
      <c r="G3041" s="5">
        <f>IF('Supplier Change Request FORM Z'!$D$61="",IF(ISNUMBER(SEARCH(#REF!,C3041)),MAX($G$1:G3040)+1,0),IF(ISNUMBER(SEARCH('Supplier Change Request FORM Z'!$D$61,C3041)),MAX($G$1:G3040)+1,0))</f>
        <v>0</v>
      </c>
      <c r="H3041" s="3" t="str">
        <f t="shared" si="240"/>
        <v/>
      </c>
      <c r="K3041" s="5" t="e">
        <f>IF('Supplier Change Request FORM Z'!$D$58="",IF(AND((#REF!=C3041),(LEFT(#REF!,1)=LEFT(E3041,1)),(LEFT(#REF!,2)=LEFT(A3041,2))),MAX($K$1:K3040)+1,0),IF(AND(('Supplier Change Request FORM Z'!$D$61=C3041),(LEFT('Supplier Change Request FORM Z'!$D$58,1)=LEFT(E3041,1)),(LEFT('Supplier Change Request FORM Z'!$D$59,2)=LEFT(A3041,2))),MAX($K$1:K3040)+1,0))</f>
        <v>#REF!</v>
      </c>
      <c r="L3041" s="3" t="str">
        <f t="shared" si="241"/>
        <v/>
      </c>
      <c r="Q3041" s="5"/>
      <c r="R3041" s="3"/>
      <c r="U3041" s="5">
        <f>IF('Supplier Change Request FORM Z'!$D$71="",IF(ISNUMBER(SEARCH(#REF!,C3041)),MAX($U$1:U3040)+1,0),IF(ISNUMBER(SEARCH('Supplier Change Request FORM Z'!$D$71,C3041)),MAX($U$1:U3040)+1,0))</f>
        <v>0</v>
      </c>
      <c r="V3041" s="3" t="str">
        <f t="shared" si="242"/>
        <v/>
      </c>
      <c r="Y3041" s="5">
        <f>IF('Supplier Change Request FORM Z'!$D$71="",IF(ISNUMBER(SEARCH(#REF!,C3041)),MAX($Y$1:Y3040)+1,0),IF(ISNUMBER(SEARCH('Supplier Change Request FORM Z'!$D$71,C3041)),MAX($Y$1:Y3040)+1,0))</f>
        <v>0</v>
      </c>
      <c r="Z3041" s="3" t="str">
        <f t="shared" si="243"/>
        <v/>
      </c>
      <c r="AE3041" s="5" t="e">
        <f>IF('Supplier Change Request FORM Z'!$D$58="",IF(LEFT(#REF!,1)="F",0,IF(AND((LEFT(#REF!,1)=LEFT(E3041,1)),(LEFT(#REF!,2)=LEFT(A3041,2))),MAX($AE$1:AE3040)+1,0)),IF(LEFT('Supplier Change Request FORM Z'!$D$58,1)="F",0,IF(AND((LEFT('Supplier Change Request FORM Z'!$D$58,1)=LEFT(E3041,1)),(LEFT('Supplier Change Request FORM Z'!$D$59,2)=LEFT(A3041,2))),MAX($AE$1:AE3040)+1,0)))</f>
        <v>#REF!</v>
      </c>
      <c r="AF3041" s="3" t="str">
        <f t="shared" si="244"/>
        <v/>
      </c>
    </row>
    <row r="3042" spans="1:32" x14ac:dyDescent="0.35">
      <c r="A3042" s="2" t="s">
        <v>4427</v>
      </c>
      <c r="B3042" s="2" t="s">
        <v>4649</v>
      </c>
      <c r="C3042" s="2" t="s">
        <v>4643</v>
      </c>
      <c r="D3042" s="2" t="s">
        <v>4649</v>
      </c>
      <c r="E3042" s="2" t="s">
        <v>9644</v>
      </c>
      <c r="G3042" s="5">
        <f>IF('Supplier Change Request FORM Z'!$D$61="",IF(ISNUMBER(SEARCH(#REF!,C3042)),MAX($G$1:G3041)+1,0),IF(ISNUMBER(SEARCH('Supplier Change Request FORM Z'!$D$61,C3042)),MAX($G$1:G3041)+1,0))</f>
        <v>0</v>
      </c>
      <c r="H3042" s="3" t="str">
        <f t="shared" si="240"/>
        <v/>
      </c>
      <c r="K3042" s="5" t="e">
        <f>IF('Supplier Change Request FORM Z'!$D$58="",IF(AND((#REF!=C3042),(LEFT(#REF!,1)=LEFT(E3042,1)),(LEFT(#REF!,2)=LEFT(A3042,2))),MAX($K$1:K3041)+1,0),IF(AND(('Supplier Change Request FORM Z'!$D$61=C3042),(LEFT('Supplier Change Request FORM Z'!$D$58,1)=LEFT(E3042,1)),(LEFT('Supplier Change Request FORM Z'!$D$59,2)=LEFT(A3042,2))),MAX($K$1:K3041)+1,0))</f>
        <v>#REF!</v>
      </c>
      <c r="L3042" s="3" t="str">
        <f t="shared" si="241"/>
        <v/>
      </c>
      <c r="Q3042" s="5"/>
      <c r="R3042" s="3"/>
      <c r="U3042" s="5">
        <f>IF('Supplier Change Request FORM Z'!$D$71="",IF(ISNUMBER(SEARCH(#REF!,C3042)),MAX($U$1:U3041)+1,0),IF(ISNUMBER(SEARCH('Supplier Change Request FORM Z'!$D$71,C3042)),MAX($U$1:U3041)+1,0))</f>
        <v>0</v>
      </c>
      <c r="V3042" s="3" t="str">
        <f t="shared" si="242"/>
        <v/>
      </c>
      <c r="Y3042" s="5">
        <f>IF('Supplier Change Request FORM Z'!$D$71="",IF(ISNUMBER(SEARCH(#REF!,C3042)),MAX($Y$1:Y3041)+1,0),IF(ISNUMBER(SEARCH('Supplier Change Request FORM Z'!$D$71,C3042)),MAX($Y$1:Y3041)+1,0))</f>
        <v>0</v>
      </c>
      <c r="Z3042" s="3" t="str">
        <f t="shared" si="243"/>
        <v/>
      </c>
      <c r="AE3042" s="5" t="e">
        <f>IF('Supplier Change Request FORM Z'!$D$58="",IF(LEFT(#REF!,1)="F",0,IF(AND((LEFT(#REF!,1)=LEFT(E3042,1)),(LEFT(#REF!,2)=LEFT(A3042,2))),MAX($AE$1:AE3041)+1,0)),IF(LEFT('Supplier Change Request FORM Z'!$D$58,1)="F",0,IF(AND((LEFT('Supplier Change Request FORM Z'!$D$58,1)=LEFT(E3042,1)),(LEFT('Supplier Change Request FORM Z'!$D$59,2)=LEFT(A3042,2))),MAX($AE$1:AE3041)+1,0)))</f>
        <v>#REF!</v>
      </c>
      <c r="AF3042" s="3" t="str">
        <f t="shared" si="244"/>
        <v/>
      </c>
    </row>
    <row r="3043" spans="1:32" x14ac:dyDescent="0.35">
      <c r="A3043" s="2" t="s">
        <v>4427</v>
      </c>
      <c r="B3043" s="2" t="s">
        <v>9706</v>
      </c>
      <c r="C3043" s="2" t="s">
        <v>4643</v>
      </c>
      <c r="D3043" s="2" t="s">
        <v>9706</v>
      </c>
      <c r="E3043" s="2" t="s">
        <v>9644</v>
      </c>
      <c r="G3043" s="5">
        <f>IF('Supplier Change Request FORM Z'!$D$61="",IF(ISNUMBER(SEARCH(#REF!,C3043)),MAX($G$1:G3042)+1,0),IF(ISNUMBER(SEARCH('Supplier Change Request FORM Z'!$D$61,C3043)),MAX($G$1:G3042)+1,0))</f>
        <v>0</v>
      </c>
      <c r="H3043" s="3" t="str">
        <f t="shared" si="240"/>
        <v/>
      </c>
      <c r="K3043" s="5" t="e">
        <f>IF('Supplier Change Request FORM Z'!$D$58="",IF(AND((#REF!=C3043),(LEFT(#REF!,1)=LEFT(E3043,1)),(LEFT(#REF!,2)=LEFT(A3043,2))),MAX($K$1:K3042)+1,0),IF(AND(('Supplier Change Request FORM Z'!$D$61=C3043),(LEFT('Supplier Change Request FORM Z'!$D$58,1)=LEFT(E3043,1)),(LEFT('Supplier Change Request FORM Z'!$D$59,2)=LEFT(A3043,2))),MAX($K$1:K3042)+1,0))</f>
        <v>#REF!</v>
      </c>
      <c r="L3043" s="3" t="str">
        <f t="shared" si="241"/>
        <v/>
      </c>
      <c r="Q3043" s="5"/>
      <c r="R3043" s="3"/>
      <c r="U3043" s="5">
        <f>IF('Supplier Change Request FORM Z'!$D$71="",IF(ISNUMBER(SEARCH(#REF!,C3043)),MAX($U$1:U3042)+1,0),IF(ISNUMBER(SEARCH('Supplier Change Request FORM Z'!$D$71,C3043)),MAX($U$1:U3042)+1,0))</f>
        <v>0</v>
      </c>
      <c r="V3043" s="3" t="str">
        <f t="shared" si="242"/>
        <v/>
      </c>
      <c r="Y3043" s="5">
        <f>IF('Supplier Change Request FORM Z'!$D$71="",IF(ISNUMBER(SEARCH(#REF!,C3043)),MAX($Y$1:Y3042)+1,0),IF(ISNUMBER(SEARCH('Supplier Change Request FORM Z'!$D$71,C3043)),MAX($Y$1:Y3042)+1,0))</f>
        <v>0</v>
      </c>
      <c r="Z3043" s="3" t="str">
        <f t="shared" si="243"/>
        <v/>
      </c>
      <c r="AE3043" s="5" t="e">
        <f>IF('Supplier Change Request FORM Z'!$D$58="",IF(LEFT(#REF!,1)="F",0,IF(AND((LEFT(#REF!,1)=LEFT(E3043,1)),(LEFT(#REF!,2)=LEFT(A3043,2))),MAX($AE$1:AE3042)+1,0)),IF(LEFT('Supplier Change Request FORM Z'!$D$58,1)="F",0,IF(AND((LEFT('Supplier Change Request FORM Z'!$D$58,1)=LEFT(E3043,1)),(LEFT('Supplier Change Request FORM Z'!$D$59,2)=LEFT(A3043,2))),MAX($AE$1:AE3042)+1,0)))</f>
        <v>#REF!</v>
      </c>
      <c r="AF3043" s="3" t="str">
        <f t="shared" si="244"/>
        <v/>
      </c>
    </row>
    <row r="3044" spans="1:32" x14ac:dyDescent="0.35">
      <c r="A3044" s="2" t="s">
        <v>4427</v>
      </c>
      <c r="B3044" s="2" t="s">
        <v>4647</v>
      </c>
      <c r="C3044" s="2" t="s">
        <v>4643</v>
      </c>
      <c r="D3044" s="2" t="s">
        <v>4647</v>
      </c>
      <c r="E3044" s="2" t="s">
        <v>9644</v>
      </c>
      <c r="G3044" s="5">
        <f>IF('Supplier Change Request FORM Z'!$D$61="",IF(ISNUMBER(SEARCH(#REF!,C3044)),MAX($G$1:G3043)+1,0),IF(ISNUMBER(SEARCH('Supplier Change Request FORM Z'!$D$61,C3044)),MAX($G$1:G3043)+1,0))</f>
        <v>0</v>
      </c>
      <c r="H3044" s="3" t="str">
        <f t="shared" si="240"/>
        <v/>
      </c>
      <c r="K3044" s="5" t="e">
        <f>IF('Supplier Change Request FORM Z'!$D$58="",IF(AND((#REF!=C3044),(LEFT(#REF!,1)=LEFT(E3044,1)),(LEFT(#REF!,2)=LEFT(A3044,2))),MAX($K$1:K3043)+1,0),IF(AND(('Supplier Change Request FORM Z'!$D$61=C3044),(LEFT('Supplier Change Request FORM Z'!$D$58,1)=LEFT(E3044,1)),(LEFT('Supplier Change Request FORM Z'!$D$59,2)=LEFT(A3044,2))),MAX($K$1:K3043)+1,0))</f>
        <v>#REF!</v>
      </c>
      <c r="L3044" s="3" t="str">
        <f t="shared" si="241"/>
        <v/>
      </c>
      <c r="Q3044" s="5"/>
      <c r="R3044" s="3"/>
      <c r="U3044" s="5">
        <f>IF('Supplier Change Request FORM Z'!$D$71="",IF(ISNUMBER(SEARCH(#REF!,C3044)),MAX($U$1:U3043)+1,0),IF(ISNUMBER(SEARCH('Supplier Change Request FORM Z'!$D$71,C3044)),MAX($U$1:U3043)+1,0))</f>
        <v>0</v>
      </c>
      <c r="V3044" s="3" t="str">
        <f t="shared" si="242"/>
        <v/>
      </c>
      <c r="Y3044" s="5">
        <f>IF('Supplier Change Request FORM Z'!$D$71="",IF(ISNUMBER(SEARCH(#REF!,C3044)),MAX($Y$1:Y3043)+1,0),IF(ISNUMBER(SEARCH('Supplier Change Request FORM Z'!$D$71,C3044)),MAX($Y$1:Y3043)+1,0))</f>
        <v>0</v>
      </c>
      <c r="Z3044" s="3" t="str">
        <f t="shared" si="243"/>
        <v/>
      </c>
      <c r="AE3044" s="5" t="e">
        <f>IF('Supplier Change Request FORM Z'!$D$58="",IF(LEFT(#REF!,1)="F",0,IF(AND((LEFT(#REF!,1)=LEFT(E3044,1)),(LEFT(#REF!,2)=LEFT(A3044,2))),MAX($AE$1:AE3043)+1,0)),IF(LEFT('Supplier Change Request FORM Z'!$D$58,1)="F",0,IF(AND((LEFT('Supplier Change Request FORM Z'!$D$58,1)=LEFT(E3044,1)),(LEFT('Supplier Change Request FORM Z'!$D$59,2)=LEFT(A3044,2))),MAX($AE$1:AE3043)+1,0)))</f>
        <v>#REF!</v>
      </c>
      <c r="AF3044" s="3" t="str">
        <f t="shared" si="244"/>
        <v/>
      </c>
    </row>
    <row r="3045" spans="1:32" x14ac:dyDescent="0.35">
      <c r="A3045" s="2" t="s">
        <v>4427</v>
      </c>
      <c r="B3045" s="2" t="s">
        <v>4657</v>
      </c>
      <c r="C3045" s="2" t="s">
        <v>4643</v>
      </c>
      <c r="D3045" s="2" t="s">
        <v>4657</v>
      </c>
      <c r="E3045" s="2" t="s">
        <v>9644</v>
      </c>
      <c r="G3045" s="5">
        <f>IF('Supplier Change Request FORM Z'!$D$61="",IF(ISNUMBER(SEARCH(#REF!,C3045)),MAX($G$1:G3044)+1,0),IF(ISNUMBER(SEARCH('Supplier Change Request FORM Z'!$D$61,C3045)),MAX($G$1:G3044)+1,0))</f>
        <v>0</v>
      </c>
      <c r="H3045" s="3" t="str">
        <f t="shared" si="240"/>
        <v/>
      </c>
      <c r="K3045" s="5" t="e">
        <f>IF('Supplier Change Request FORM Z'!$D$58="",IF(AND((#REF!=C3045),(LEFT(#REF!,1)=LEFT(E3045,1)),(LEFT(#REF!,2)=LEFT(A3045,2))),MAX($K$1:K3044)+1,0),IF(AND(('Supplier Change Request FORM Z'!$D$61=C3045),(LEFT('Supplier Change Request FORM Z'!$D$58,1)=LEFT(E3045,1)),(LEFT('Supplier Change Request FORM Z'!$D$59,2)=LEFT(A3045,2))),MAX($K$1:K3044)+1,0))</f>
        <v>#REF!</v>
      </c>
      <c r="L3045" s="3" t="str">
        <f t="shared" si="241"/>
        <v/>
      </c>
      <c r="Q3045" s="5"/>
      <c r="R3045" s="3"/>
      <c r="U3045" s="5">
        <f>IF('Supplier Change Request FORM Z'!$D$71="",IF(ISNUMBER(SEARCH(#REF!,C3045)),MAX($U$1:U3044)+1,0),IF(ISNUMBER(SEARCH('Supplier Change Request FORM Z'!$D$71,C3045)),MAX($U$1:U3044)+1,0))</f>
        <v>0</v>
      </c>
      <c r="V3045" s="3" t="str">
        <f t="shared" si="242"/>
        <v/>
      </c>
      <c r="Y3045" s="5">
        <f>IF('Supplier Change Request FORM Z'!$D$71="",IF(ISNUMBER(SEARCH(#REF!,C3045)),MAX($Y$1:Y3044)+1,0),IF(ISNUMBER(SEARCH('Supplier Change Request FORM Z'!$D$71,C3045)),MAX($Y$1:Y3044)+1,0))</f>
        <v>0</v>
      </c>
      <c r="Z3045" s="3" t="str">
        <f t="shared" si="243"/>
        <v/>
      </c>
      <c r="AE3045" s="5" t="e">
        <f>IF('Supplier Change Request FORM Z'!$D$58="",IF(LEFT(#REF!,1)="F",0,IF(AND((LEFT(#REF!,1)=LEFT(E3045,1)),(LEFT(#REF!,2)=LEFT(A3045,2))),MAX($AE$1:AE3044)+1,0)),IF(LEFT('Supplier Change Request FORM Z'!$D$58,1)="F",0,IF(AND((LEFT('Supplier Change Request FORM Z'!$D$58,1)=LEFT(E3045,1)),(LEFT('Supplier Change Request FORM Z'!$D$59,2)=LEFT(A3045,2))),MAX($AE$1:AE3044)+1,0)))</f>
        <v>#REF!</v>
      </c>
      <c r="AF3045" s="3" t="str">
        <f t="shared" si="244"/>
        <v/>
      </c>
    </row>
    <row r="3046" spans="1:32" x14ac:dyDescent="0.35">
      <c r="A3046" s="2" t="s">
        <v>4427</v>
      </c>
      <c r="B3046" s="2" t="s">
        <v>4656</v>
      </c>
      <c r="C3046" s="2" t="s">
        <v>4643</v>
      </c>
      <c r="D3046" s="2" t="s">
        <v>4656</v>
      </c>
      <c r="E3046" s="2" t="s">
        <v>9644</v>
      </c>
      <c r="G3046" s="5">
        <f>IF('Supplier Change Request FORM Z'!$D$61="",IF(ISNUMBER(SEARCH(#REF!,C3046)),MAX($G$1:G3045)+1,0),IF(ISNUMBER(SEARCH('Supplier Change Request FORM Z'!$D$61,C3046)),MAX($G$1:G3045)+1,0))</f>
        <v>0</v>
      </c>
      <c r="H3046" s="3" t="str">
        <f t="shared" si="240"/>
        <v/>
      </c>
      <c r="K3046" s="5" t="e">
        <f>IF('Supplier Change Request FORM Z'!$D$58="",IF(AND((#REF!=C3046),(LEFT(#REF!,1)=LEFT(E3046,1)),(LEFT(#REF!,2)=LEFT(A3046,2))),MAX($K$1:K3045)+1,0),IF(AND(('Supplier Change Request FORM Z'!$D$61=C3046),(LEFT('Supplier Change Request FORM Z'!$D$58,1)=LEFT(E3046,1)),(LEFT('Supplier Change Request FORM Z'!$D$59,2)=LEFT(A3046,2))),MAX($K$1:K3045)+1,0))</f>
        <v>#REF!</v>
      </c>
      <c r="L3046" s="3" t="str">
        <f t="shared" si="241"/>
        <v/>
      </c>
      <c r="Q3046" s="5"/>
      <c r="R3046" s="3"/>
      <c r="U3046" s="5">
        <f>IF('Supplier Change Request FORM Z'!$D$71="",IF(ISNUMBER(SEARCH(#REF!,C3046)),MAX($U$1:U3045)+1,0),IF(ISNUMBER(SEARCH('Supplier Change Request FORM Z'!$D$71,C3046)),MAX($U$1:U3045)+1,0))</f>
        <v>0</v>
      </c>
      <c r="V3046" s="3" t="str">
        <f t="shared" si="242"/>
        <v/>
      </c>
      <c r="Y3046" s="5">
        <f>IF('Supplier Change Request FORM Z'!$D$71="",IF(ISNUMBER(SEARCH(#REF!,C3046)),MAX($Y$1:Y3045)+1,0),IF(ISNUMBER(SEARCH('Supplier Change Request FORM Z'!$D$71,C3046)),MAX($Y$1:Y3045)+1,0))</f>
        <v>0</v>
      </c>
      <c r="Z3046" s="3" t="str">
        <f t="shared" si="243"/>
        <v/>
      </c>
      <c r="AE3046" s="5" t="e">
        <f>IF('Supplier Change Request FORM Z'!$D$58="",IF(LEFT(#REF!,1)="F",0,IF(AND((LEFT(#REF!,1)=LEFT(E3046,1)),(LEFT(#REF!,2)=LEFT(A3046,2))),MAX($AE$1:AE3045)+1,0)),IF(LEFT('Supplier Change Request FORM Z'!$D$58,1)="F",0,IF(AND((LEFT('Supplier Change Request FORM Z'!$D$58,1)=LEFT(E3046,1)),(LEFT('Supplier Change Request FORM Z'!$D$59,2)=LEFT(A3046,2))),MAX($AE$1:AE3045)+1,0)))</f>
        <v>#REF!</v>
      </c>
      <c r="AF3046" s="3" t="str">
        <f t="shared" si="244"/>
        <v/>
      </c>
    </row>
    <row r="3047" spans="1:32" x14ac:dyDescent="0.35">
      <c r="A3047" s="2" t="s">
        <v>4427</v>
      </c>
      <c r="B3047" s="2" t="s">
        <v>10804</v>
      </c>
      <c r="C3047" s="2" t="s">
        <v>4643</v>
      </c>
      <c r="D3047" s="2" t="s">
        <v>10804</v>
      </c>
      <c r="E3047" s="2" t="s">
        <v>9644</v>
      </c>
      <c r="G3047" s="5">
        <f>IF('Supplier Change Request FORM Z'!$D$61="",IF(ISNUMBER(SEARCH(#REF!,C3047)),MAX($G$1:G3046)+1,0),IF(ISNUMBER(SEARCH('Supplier Change Request FORM Z'!$D$61,C3047)),MAX($G$1:G3046)+1,0))</f>
        <v>0</v>
      </c>
      <c r="H3047" s="3" t="str">
        <f t="shared" si="240"/>
        <v/>
      </c>
      <c r="K3047" s="5" t="e">
        <f>IF('Supplier Change Request FORM Z'!$D$58="",IF(AND((#REF!=C3047),(LEFT(#REF!,1)=LEFT(E3047,1)),(LEFT(#REF!,2)=LEFT(A3047,2))),MAX($K$1:K3046)+1,0),IF(AND(('Supplier Change Request FORM Z'!$D$61=C3047),(LEFT('Supplier Change Request FORM Z'!$D$58,1)=LEFT(E3047,1)),(LEFT('Supplier Change Request FORM Z'!$D$59,2)=LEFT(A3047,2))),MAX($K$1:K3046)+1,0))</f>
        <v>#REF!</v>
      </c>
      <c r="L3047" s="3" t="str">
        <f t="shared" si="241"/>
        <v/>
      </c>
      <c r="Q3047" s="5"/>
      <c r="R3047" s="3"/>
      <c r="U3047" s="5">
        <f>IF('Supplier Change Request FORM Z'!$D$71="",IF(ISNUMBER(SEARCH(#REF!,C3047)),MAX($U$1:U3046)+1,0),IF(ISNUMBER(SEARCH('Supplier Change Request FORM Z'!$D$71,C3047)),MAX($U$1:U3046)+1,0))</f>
        <v>0</v>
      </c>
      <c r="V3047" s="3" t="str">
        <f t="shared" si="242"/>
        <v/>
      </c>
      <c r="Y3047" s="5">
        <f>IF('Supplier Change Request FORM Z'!$D$71="",IF(ISNUMBER(SEARCH(#REF!,C3047)),MAX($Y$1:Y3046)+1,0),IF(ISNUMBER(SEARCH('Supplier Change Request FORM Z'!$D$71,C3047)),MAX($Y$1:Y3046)+1,0))</f>
        <v>0</v>
      </c>
      <c r="Z3047" s="3" t="str">
        <f t="shared" si="243"/>
        <v/>
      </c>
      <c r="AE3047" s="5" t="e">
        <f>IF('Supplier Change Request FORM Z'!$D$58="",IF(LEFT(#REF!,1)="F",0,IF(AND((LEFT(#REF!,1)=LEFT(E3047,1)),(LEFT(#REF!,2)=LEFT(A3047,2))),MAX($AE$1:AE3046)+1,0)),IF(LEFT('Supplier Change Request FORM Z'!$D$58,1)="F",0,IF(AND((LEFT('Supplier Change Request FORM Z'!$D$58,1)=LEFT(E3047,1)),(LEFT('Supplier Change Request FORM Z'!$D$59,2)=LEFT(A3047,2))),MAX($AE$1:AE3046)+1,0)))</f>
        <v>#REF!</v>
      </c>
      <c r="AF3047" s="3" t="str">
        <f t="shared" si="244"/>
        <v/>
      </c>
    </row>
    <row r="3048" spans="1:32" x14ac:dyDescent="0.35">
      <c r="A3048" s="2" t="s">
        <v>4427</v>
      </c>
      <c r="B3048" s="2" t="s">
        <v>4653</v>
      </c>
      <c r="C3048" s="2" t="s">
        <v>4652</v>
      </c>
      <c r="D3048" s="2" t="s">
        <v>4653</v>
      </c>
      <c r="E3048" s="2" t="s">
        <v>9644</v>
      </c>
      <c r="G3048" s="5">
        <f>IF('Supplier Change Request FORM Z'!$D$61="",IF(ISNUMBER(SEARCH(#REF!,C3048)),MAX($G$1:G3047)+1,0),IF(ISNUMBER(SEARCH('Supplier Change Request FORM Z'!$D$61,C3048)),MAX($G$1:G3047)+1,0))</f>
        <v>0</v>
      </c>
      <c r="H3048" s="3" t="str">
        <f t="shared" si="240"/>
        <v/>
      </c>
      <c r="K3048" s="5" t="e">
        <f>IF('Supplier Change Request FORM Z'!$D$58="",IF(AND((#REF!=C3048),(LEFT(#REF!,1)=LEFT(E3048,1)),(LEFT(#REF!,2)=LEFT(A3048,2))),MAX($K$1:K3047)+1,0),IF(AND(('Supplier Change Request FORM Z'!$D$61=C3048),(LEFT('Supplier Change Request FORM Z'!$D$58,1)=LEFT(E3048,1)),(LEFT('Supplier Change Request FORM Z'!$D$59,2)=LEFT(A3048,2))),MAX($K$1:K3047)+1,0))</f>
        <v>#REF!</v>
      </c>
      <c r="L3048" s="3" t="str">
        <f t="shared" si="241"/>
        <v/>
      </c>
      <c r="Q3048" s="5"/>
      <c r="R3048" s="3"/>
      <c r="U3048" s="5">
        <f>IF('Supplier Change Request FORM Z'!$D$71="",IF(ISNUMBER(SEARCH(#REF!,C3048)),MAX($U$1:U3047)+1,0),IF(ISNUMBER(SEARCH('Supplier Change Request FORM Z'!$D$71,C3048)),MAX($U$1:U3047)+1,0))</f>
        <v>0</v>
      </c>
      <c r="V3048" s="3" t="str">
        <f t="shared" si="242"/>
        <v/>
      </c>
      <c r="Y3048" s="5">
        <f>IF('Supplier Change Request FORM Z'!$D$71="",IF(ISNUMBER(SEARCH(#REF!,C3048)),MAX($Y$1:Y3047)+1,0),IF(ISNUMBER(SEARCH('Supplier Change Request FORM Z'!$D$71,C3048)),MAX($Y$1:Y3047)+1,0))</f>
        <v>0</v>
      </c>
      <c r="Z3048" s="3" t="str">
        <f t="shared" si="243"/>
        <v/>
      </c>
      <c r="AE3048" s="5" t="e">
        <f>IF('Supplier Change Request FORM Z'!$D$58="",IF(LEFT(#REF!,1)="F",0,IF(AND((LEFT(#REF!,1)=LEFT(E3048,1)),(LEFT(#REF!,2)=LEFT(A3048,2))),MAX($AE$1:AE3047)+1,0)),IF(LEFT('Supplier Change Request FORM Z'!$D$58,1)="F",0,IF(AND((LEFT('Supplier Change Request FORM Z'!$D$58,1)=LEFT(E3048,1)),(LEFT('Supplier Change Request FORM Z'!$D$59,2)=LEFT(A3048,2))),MAX($AE$1:AE3047)+1,0)))</f>
        <v>#REF!</v>
      </c>
      <c r="AF3048" s="3" t="str">
        <f t="shared" si="244"/>
        <v/>
      </c>
    </row>
    <row r="3049" spans="1:32" x14ac:dyDescent="0.35">
      <c r="A3049" s="2" t="s">
        <v>4427</v>
      </c>
      <c r="B3049" s="2" t="s">
        <v>4658</v>
      </c>
      <c r="C3049" s="2" t="s">
        <v>776</v>
      </c>
      <c r="D3049" s="2" t="s">
        <v>4658</v>
      </c>
      <c r="E3049" s="2" t="s">
        <v>9644</v>
      </c>
      <c r="G3049" s="5">
        <f>IF('Supplier Change Request FORM Z'!$D$61="",IF(ISNUMBER(SEARCH(#REF!,C3049)),MAX($G$1:G3048)+1,0),IF(ISNUMBER(SEARCH('Supplier Change Request FORM Z'!$D$61,C3049)),MAX($G$1:G3048)+1,0))</f>
        <v>0</v>
      </c>
      <c r="H3049" s="3" t="str">
        <f t="shared" si="240"/>
        <v/>
      </c>
      <c r="K3049" s="5" t="e">
        <f>IF('Supplier Change Request FORM Z'!$D$58="",IF(AND((#REF!=C3049),(LEFT(#REF!,1)=LEFT(E3049,1)),(LEFT(#REF!,2)=LEFT(A3049,2))),MAX($K$1:K3048)+1,0),IF(AND(('Supplier Change Request FORM Z'!$D$61=C3049),(LEFT('Supplier Change Request FORM Z'!$D$58,1)=LEFT(E3049,1)),(LEFT('Supplier Change Request FORM Z'!$D$59,2)=LEFT(A3049,2))),MAX($K$1:K3048)+1,0))</f>
        <v>#REF!</v>
      </c>
      <c r="L3049" s="3" t="str">
        <f t="shared" si="241"/>
        <v/>
      </c>
      <c r="Q3049" s="5"/>
      <c r="R3049" s="3"/>
      <c r="U3049" s="5">
        <f>IF('Supplier Change Request FORM Z'!$D$71="",IF(ISNUMBER(SEARCH(#REF!,C3049)),MAX($U$1:U3048)+1,0),IF(ISNUMBER(SEARCH('Supplier Change Request FORM Z'!$D$71,C3049)),MAX($U$1:U3048)+1,0))</f>
        <v>0</v>
      </c>
      <c r="V3049" s="3" t="str">
        <f t="shared" si="242"/>
        <v/>
      </c>
      <c r="Y3049" s="5">
        <f>IF('Supplier Change Request FORM Z'!$D$71="",IF(ISNUMBER(SEARCH(#REF!,C3049)),MAX($Y$1:Y3048)+1,0),IF(ISNUMBER(SEARCH('Supplier Change Request FORM Z'!$D$71,C3049)),MAX($Y$1:Y3048)+1,0))</f>
        <v>0</v>
      </c>
      <c r="Z3049" s="3" t="str">
        <f t="shared" si="243"/>
        <v/>
      </c>
      <c r="AE3049" s="5" t="e">
        <f>IF('Supplier Change Request FORM Z'!$D$58="",IF(LEFT(#REF!,1)="F",0,IF(AND((LEFT(#REF!,1)=LEFT(E3049,1)),(LEFT(#REF!,2)=LEFT(A3049,2))),MAX($AE$1:AE3048)+1,0)),IF(LEFT('Supplier Change Request FORM Z'!$D$58,1)="F",0,IF(AND((LEFT('Supplier Change Request FORM Z'!$D$58,1)=LEFT(E3049,1)),(LEFT('Supplier Change Request FORM Z'!$D$59,2)=LEFT(A3049,2))),MAX($AE$1:AE3048)+1,0)))</f>
        <v>#REF!</v>
      </c>
      <c r="AF3049" s="3" t="str">
        <f t="shared" si="244"/>
        <v/>
      </c>
    </row>
    <row r="3050" spans="1:32" x14ac:dyDescent="0.35">
      <c r="A3050" s="2" t="s">
        <v>4427</v>
      </c>
      <c r="B3050" s="2" t="s">
        <v>4659</v>
      </c>
      <c r="C3050" s="2" t="s">
        <v>776</v>
      </c>
      <c r="D3050" s="2" t="s">
        <v>4659</v>
      </c>
      <c r="E3050" s="2" t="s">
        <v>9644</v>
      </c>
      <c r="G3050" s="5">
        <f>IF('Supplier Change Request FORM Z'!$D$61="",IF(ISNUMBER(SEARCH(#REF!,C3050)),MAX($G$1:G3049)+1,0),IF(ISNUMBER(SEARCH('Supplier Change Request FORM Z'!$D$61,C3050)),MAX($G$1:G3049)+1,0))</f>
        <v>0</v>
      </c>
      <c r="H3050" s="3" t="str">
        <f t="shared" si="240"/>
        <v/>
      </c>
      <c r="K3050" s="5" t="e">
        <f>IF('Supplier Change Request FORM Z'!$D$58="",IF(AND((#REF!=C3050),(LEFT(#REF!,1)=LEFT(E3050,1)),(LEFT(#REF!,2)=LEFT(A3050,2))),MAX($K$1:K3049)+1,0),IF(AND(('Supplier Change Request FORM Z'!$D$61=C3050),(LEFT('Supplier Change Request FORM Z'!$D$58,1)=LEFT(E3050,1)),(LEFT('Supplier Change Request FORM Z'!$D$59,2)=LEFT(A3050,2))),MAX($K$1:K3049)+1,0))</f>
        <v>#REF!</v>
      </c>
      <c r="L3050" s="3" t="str">
        <f t="shared" si="241"/>
        <v/>
      </c>
      <c r="Q3050" s="5"/>
      <c r="R3050" s="3"/>
      <c r="U3050" s="5">
        <f>IF('Supplier Change Request FORM Z'!$D$71="",IF(ISNUMBER(SEARCH(#REF!,C3050)),MAX($U$1:U3049)+1,0),IF(ISNUMBER(SEARCH('Supplier Change Request FORM Z'!$D$71,C3050)),MAX($U$1:U3049)+1,0))</f>
        <v>0</v>
      </c>
      <c r="V3050" s="3" t="str">
        <f t="shared" si="242"/>
        <v/>
      </c>
      <c r="Y3050" s="5">
        <f>IF('Supplier Change Request FORM Z'!$D$71="",IF(ISNUMBER(SEARCH(#REF!,C3050)),MAX($Y$1:Y3049)+1,0),IF(ISNUMBER(SEARCH('Supplier Change Request FORM Z'!$D$71,C3050)),MAX($Y$1:Y3049)+1,0))</f>
        <v>0</v>
      </c>
      <c r="Z3050" s="3" t="str">
        <f t="shared" si="243"/>
        <v/>
      </c>
      <c r="AE3050" s="5" t="e">
        <f>IF('Supplier Change Request FORM Z'!$D$58="",IF(LEFT(#REF!,1)="F",0,IF(AND((LEFT(#REF!,1)=LEFT(E3050,1)),(LEFT(#REF!,2)=LEFT(A3050,2))),MAX($AE$1:AE3049)+1,0)),IF(LEFT('Supplier Change Request FORM Z'!$D$58,1)="F",0,IF(AND((LEFT('Supplier Change Request FORM Z'!$D$58,1)=LEFT(E3050,1)),(LEFT('Supplier Change Request FORM Z'!$D$59,2)=LEFT(A3050,2))),MAX($AE$1:AE3049)+1,0)))</f>
        <v>#REF!</v>
      </c>
      <c r="AF3050" s="3" t="str">
        <f t="shared" si="244"/>
        <v/>
      </c>
    </row>
    <row r="3051" spans="1:32" x14ac:dyDescent="0.35">
      <c r="A3051" s="2" t="s">
        <v>4427</v>
      </c>
      <c r="B3051" s="2" t="s">
        <v>4663</v>
      </c>
      <c r="C3051" s="2" t="s">
        <v>4428</v>
      </c>
      <c r="D3051" s="2" t="s">
        <v>4663</v>
      </c>
      <c r="E3051" s="2" t="s">
        <v>9644</v>
      </c>
      <c r="G3051" s="5">
        <f>IF('Supplier Change Request FORM Z'!$D$61="",IF(ISNUMBER(SEARCH(#REF!,C3051)),MAX($G$1:G3050)+1,0),IF(ISNUMBER(SEARCH('Supplier Change Request FORM Z'!$D$61,C3051)),MAX($G$1:G3050)+1,0))</f>
        <v>0</v>
      </c>
      <c r="H3051" s="3" t="str">
        <f t="shared" si="240"/>
        <v/>
      </c>
      <c r="K3051" s="5" t="e">
        <f>IF('Supplier Change Request FORM Z'!$D$58="",IF(AND((#REF!=C3051),(LEFT(#REF!,1)=LEFT(E3051,1)),(LEFT(#REF!,2)=LEFT(A3051,2))),MAX($K$1:K3050)+1,0),IF(AND(('Supplier Change Request FORM Z'!$D$61=C3051),(LEFT('Supplier Change Request FORM Z'!$D$58,1)=LEFT(E3051,1)),(LEFT('Supplier Change Request FORM Z'!$D$59,2)=LEFT(A3051,2))),MAX($K$1:K3050)+1,0))</f>
        <v>#REF!</v>
      </c>
      <c r="L3051" s="3" t="str">
        <f t="shared" si="241"/>
        <v/>
      </c>
      <c r="Q3051" s="5"/>
      <c r="R3051" s="3"/>
      <c r="U3051" s="5">
        <f>IF('Supplier Change Request FORM Z'!$D$71="",IF(ISNUMBER(SEARCH(#REF!,C3051)),MAX($U$1:U3050)+1,0),IF(ISNUMBER(SEARCH('Supplier Change Request FORM Z'!$D$71,C3051)),MAX($U$1:U3050)+1,0))</f>
        <v>0</v>
      </c>
      <c r="V3051" s="3" t="str">
        <f t="shared" si="242"/>
        <v/>
      </c>
      <c r="Y3051" s="5">
        <f>IF('Supplier Change Request FORM Z'!$D$71="",IF(ISNUMBER(SEARCH(#REF!,C3051)),MAX($Y$1:Y3050)+1,0),IF(ISNUMBER(SEARCH('Supplier Change Request FORM Z'!$D$71,C3051)),MAX($Y$1:Y3050)+1,0))</f>
        <v>0</v>
      </c>
      <c r="Z3051" s="3" t="str">
        <f t="shared" si="243"/>
        <v/>
      </c>
      <c r="AE3051" s="5" t="e">
        <f>IF('Supplier Change Request FORM Z'!$D$58="",IF(LEFT(#REF!,1)="F",0,IF(AND((LEFT(#REF!,1)=LEFT(E3051,1)),(LEFT(#REF!,2)=LEFT(A3051,2))),MAX($AE$1:AE3050)+1,0)),IF(LEFT('Supplier Change Request FORM Z'!$D$58,1)="F",0,IF(AND((LEFT('Supplier Change Request FORM Z'!$D$58,1)=LEFT(E3051,1)),(LEFT('Supplier Change Request FORM Z'!$D$59,2)=LEFT(A3051,2))),MAX($AE$1:AE3050)+1,0)))</f>
        <v>#REF!</v>
      </c>
      <c r="AF3051" s="3" t="str">
        <f t="shared" si="244"/>
        <v/>
      </c>
    </row>
    <row r="3052" spans="1:32" x14ac:dyDescent="0.35">
      <c r="A3052" s="2" t="s">
        <v>4427</v>
      </c>
      <c r="B3052" s="2" t="s">
        <v>4674</v>
      </c>
      <c r="C3052" s="2" t="s">
        <v>4428</v>
      </c>
      <c r="D3052" s="2" t="s">
        <v>4674</v>
      </c>
      <c r="E3052" s="2" t="s">
        <v>9644</v>
      </c>
      <c r="G3052" s="5">
        <f>IF('Supplier Change Request FORM Z'!$D$61="",IF(ISNUMBER(SEARCH(#REF!,C3052)),MAX($G$1:G3051)+1,0),IF(ISNUMBER(SEARCH('Supplier Change Request FORM Z'!$D$61,C3052)),MAX($G$1:G3051)+1,0))</f>
        <v>0</v>
      </c>
      <c r="H3052" s="3" t="str">
        <f t="shared" si="240"/>
        <v/>
      </c>
      <c r="K3052" s="5" t="e">
        <f>IF('Supplier Change Request FORM Z'!$D$58="",IF(AND((#REF!=C3052),(LEFT(#REF!,1)=LEFT(E3052,1)),(LEFT(#REF!,2)=LEFT(A3052,2))),MAX($K$1:K3051)+1,0),IF(AND(('Supplier Change Request FORM Z'!$D$61=C3052),(LEFT('Supplier Change Request FORM Z'!$D$58,1)=LEFT(E3052,1)),(LEFT('Supplier Change Request FORM Z'!$D$59,2)=LEFT(A3052,2))),MAX($K$1:K3051)+1,0))</f>
        <v>#REF!</v>
      </c>
      <c r="L3052" s="3" t="str">
        <f t="shared" si="241"/>
        <v/>
      </c>
      <c r="Q3052" s="5"/>
      <c r="R3052" s="3"/>
      <c r="U3052" s="5">
        <f>IF('Supplier Change Request FORM Z'!$D$71="",IF(ISNUMBER(SEARCH(#REF!,C3052)),MAX($U$1:U3051)+1,0),IF(ISNUMBER(SEARCH('Supplier Change Request FORM Z'!$D$71,C3052)),MAX($U$1:U3051)+1,0))</f>
        <v>0</v>
      </c>
      <c r="V3052" s="3" t="str">
        <f t="shared" si="242"/>
        <v/>
      </c>
      <c r="Y3052" s="5">
        <f>IF('Supplier Change Request FORM Z'!$D$71="",IF(ISNUMBER(SEARCH(#REF!,C3052)),MAX($Y$1:Y3051)+1,0),IF(ISNUMBER(SEARCH('Supplier Change Request FORM Z'!$D$71,C3052)),MAX($Y$1:Y3051)+1,0))</f>
        <v>0</v>
      </c>
      <c r="Z3052" s="3" t="str">
        <f t="shared" si="243"/>
        <v/>
      </c>
      <c r="AE3052" s="5" t="e">
        <f>IF('Supplier Change Request FORM Z'!$D$58="",IF(LEFT(#REF!,1)="F",0,IF(AND((LEFT(#REF!,1)=LEFT(E3052,1)),(LEFT(#REF!,2)=LEFT(A3052,2))),MAX($AE$1:AE3051)+1,0)),IF(LEFT('Supplier Change Request FORM Z'!$D$58,1)="F",0,IF(AND((LEFT('Supplier Change Request FORM Z'!$D$58,1)=LEFT(E3052,1)),(LEFT('Supplier Change Request FORM Z'!$D$59,2)=LEFT(A3052,2))),MAX($AE$1:AE3051)+1,0)))</f>
        <v>#REF!</v>
      </c>
      <c r="AF3052" s="3" t="str">
        <f t="shared" si="244"/>
        <v/>
      </c>
    </row>
    <row r="3053" spans="1:32" x14ac:dyDescent="0.35">
      <c r="A3053" s="2" t="s">
        <v>4427</v>
      </c>
      <c r="B3053" s="2" t="s">
        <v>4676</v>
      </c>
      <c r="C3053" s="2" t="s">
        <v>4428</v>
      </c>
      <c r="D3053" s="2" t="s">
        <v>4676</v>
      </c>
      <c r="E3053" s="2" t="s">
        <v>9644</v>
      </c>
      <c r="G3053" s="5">
        <f>IF('Supplier Change Request FORM Z'!$D$61="",IF(ISNUMBER(SEARCH(#REF!,C3053)),MAX($G$1:G3052)+1,0),IF(ISNUMBER(SEARCH('Supplier Change Request FORM Z'!$D$61,C3053)),MAX($G$1:G3052)+1,0))</f>
        <v>0</v>
      </c>
      <c r="H3053" s="3" t="str">
        <f t="shared" si="240"/>
        <v/>
      </c>
      <c r="K3053" s="5" t="e">
        <f>IF('Supplier Change Request FORM Z'!$D$58="",IF(AND((#REF!=C3053),(LEFT(#REF!,1)=LEFT(E3053,1)),(LEFT(#REF!,2)=LEFT(A3053,2))),MAX($K$1:K3052)+1,0),IF(AND(('Supplier Change Request FORM Z'!$D$61=C3053),(LEFT('Supplier Change Request FORM Z'!$D$58,1)=LEFT(E3053,1)),(LEFT('Supplier Change Request FORM Z'!$D$59,2)=LEFT(A3053,2))),MAX($K$1:K3052)+1,0))</f>
        <v>#REF!</v>
      </c>
      <c r="L3053" s="3" t="str">
        <f t="shared" si="241"/>
        <v/>
      </c>
      <c r="Q3053" s="5"/>
      <c r="R3053" s="3"/>
      <c r="U3053" s="5">
        <f>IF('Supplier Change Request FORM Z'!$D$71="",IF(ISNUMBER(SEARCH(#REF!,C3053)),MAX($U$1:U3052)+1,0),IF(ISNUMBER(SEARCH('Supplier Change Request FORM Z'!$D$71,C3053)),MAX($U$1:U3052)+1,0))</f>
        <v>0</v>
      </c>
      <c r="V3053" s="3" t="str">
        <f t="shared" si="242"/>
        <v/>
      </c>
      <c r="Y3053" s="5">
        <f>IF('Supplier Change Request FORM Z'!$D$71="",IF(ISNUMBER(SEARCH(#REF!,C3053)),MAX($Y$1:Y3052)+1,0),IF(ISNUMBER(SEARCH('Supplier Change Request FORM Z'!$D$71,C3053)),MAX($Y$1:Y3052)+1,0))</f>
        <v>0</v>
      </c>
      <c r="Z3053" s="3" t="str">
        <f t="shared" si="243"/>
        <v/>
      </c>
      <c r="AE3053" s="5" t="e">
        <f>IF('Supplier Change Request FORM Z'!$D$58="",IF(LEFT(#REF!,1)="F",0,IF(AND((LEFT(#REF!,1)=LEFT(E3053,1)),(LEFT(#REF!,2)=LEFT(A3053,2))),MAX($AE$1:AE3052)+1,0)),IF(LEFT('Supplier Change Request FORM Z'!$D$58,1)="F",0,IF(AND((LEFT('Supplier Change Request FORM Z'!$D$58,1)=LEFT(E3053,1)),(LEFT('Supplier Change Request FORM Z'!$D$59,2)=LEFT(A3053,2))),MAX($AE$1:AE3052)+1,0)))</f>
        <v>#REF!</v>
      </c>
      <c r="AF3053" s="3" t="str">
        <f t="shared" si="244"/>
        <v/>
      </c>
    </row>
    <row r="3054" spans="1:32" x14ac:dyDescent="0.35">
      <c r="A3054" s="2" t="s">
        <v>4427</v>
      </c>
      <c r="B3054" s="2" t="s">
        <v>4672</v>
      </c>
      <c r="C3054" s="2" t="s">
        <v>4428</v>
      </c>
      <c r="D3054" s="2" t="s">
        <v>4672</v>
      </c>
      <c r="E3054" s="2" t="s">
        <v>9644</v>
      </c>
      <c r="G3054" s="5">
        <f>IF('Supplier Change Request FORM Z'!$D$61="",IF(ISNUMBER(SEARCH(#REF!,C3054)),MAX($G$1:G3053)+1,0),IF(ISNUMBER(SEARCH('Supplier Change Request FORM Z'!$D$61,C3054)),MAX($G$1:G3053)+1,0))</f>
        <v>0</v>
      </c>
      <c r="H3054" s="3" t="str">
        <f t="shared" si="240"/>
        <v/>
      </c>
      <c r="K3054" s="5" t="e">
        <f>IF('Supplier Change Request FORM Z'!$D$58="",IF(AND((#REF!=C3054),(LEFT(#REF!,1)=LEFT(E3054,1)),(LEFT(#REF!,2)=LEFT(A3054,2))),MAX($K$1:K3053)+1,0),IF(AND(('Supplier Change Request FORM Z'!$D$61=C3054),(LEFT('Supplier Change Request FORM Z'!$D$58,1)=LEFT(E3054,1)),(LEFT('Supplier Change Request FORM Z'!$D$59,2)=LEFT(A3054,2))),MAX($K$1:K3053)+1,0))</f>
        <v>#REF!</v>
      </c>
      <c r="L3054" s="3" t="str">
        <f t="shared" si="241"/>
        <v/>
      </c>
      <c r="Q3054" s="5"/>
      <c r="R3054" s="3"/>
      <c r="U3054" s="5">
        <f>IF('Supplier Change Request FORM Z'!$D$71="",IF(ISNUMBER(SEARCH(#REF!,C3054)),MAX($U$1:U3053)+1,0),IF(ISNUMBER(SEARCH('Supplier Change Request FORM Z'!$D$71,C3054)),MAX($U$1:U3053)+1,0))</f>
        <v>0</v>
      </c>
      <c r="V3054" s="3" t="str">
        <f t="shared" si="242"/>
        <v/>
      </c>
      <c r="Y3054" s="5">
        <f>IF('Supplier Change Request FORM Z'!$D$71="",IF(ISNUMBER(SEARCH(#REF!,C3054)),MAX($Y$1:Y3053)+1,0),IF(ISNUMBER(SEARCH('Supplier Change Request FORM Z'!$D$71,C3054)),MAX($Y$1:Y3053)+1,0))</f>
        <v>0</v>
      </c>
      <c r="Z3054" s="3" t="str">
        <f t="shared" si="243"/>
        <v/>
      </c>
      <c r="AE3054" s="5" t="e">
        <f>IF('Supplier Change Request FORM Z'!$D$58="",IF(LEFT(#REF!,1)="F",0,IF(AND((LEFT(#REF!,1)=LEFT(E3054,1)),(LEFT(#REF!,2)=LEFT(A3054,2))),MAX($AE$1:AE3053)+1,0)),IF(LEFT('Supplier Change Request FORM Z'!$D$58,1)="F",0,IF(AND((LEFT('Supplier Change Request FORM Z'!$D$58,1)=LEFT(E3054,1)),(LEFT('Supplier Change Request FORM Z'!$D$59,2)=LEFT(A3054,2))),MAX($AE$1:AE3053)+1,0)))</f>
        <v>#REF!</v>
      </c>
      <c r="AF3054" s="3" t="str">
        <f t="shared" si="244"/>
        <v/>
      </c>
    </row>
    <row r="3055" spans="1:32" x14ac:dyDescent="0.35">
      <c r="A3055" s="2" t="s">
        <v>4427</v>
      </c>
      <c r="B3055" s="2" t="s">
        <v>4665</v>
      </c>
      <c r="C3055" s="2" t="s">
        <v>4428</v>
      </c>
      <c r="D3055" s="2" t="s">
        <v>4665</v>
      </c>
      <c r="E3055" s="2" t="s">
        <v>9644</v>
      </c>
      <c r="G3055" s="5">
        <f>IF('Supplier Change Request FORM Z'!$D$61="",IF(ISNUMBER(SEARCH(#REF!,C3055)),MAX($G$1:G3054)+1,0),IF(ISNUMBER(SEARCH('Supplier Change Request FORM Z'!$D$61,C3055)),MAX($G$1:G3054)+1,0))</f>
        <v>0</v>
      </c>
      <c r="H3055" s="3" t="str">
        <f t="shared" si="240"/>
        <v/>
      </c>
      <c r="K3055" s="5" t="e">
        <f>IF('Supplier Change Request FORM Z'!$D$58="",IF(AND((#REF!=C3055),(LEFT(#REF!,1)=LEFT(E3055,1)),(LEFT(#REF!,2)=LEFT(A3055,2))),MAX($K$1:K3054)+1,0),IF(AND(('Supplier Change Request FORM Z'!$D$61=C3055),(LEFT('Supplier Change Request FORM Z'!$D$58,1)=LEFT(E3055,1)),(LEFT('Supplier Change Request FORM Z'!$D$59,2)=LEFT(A3055,2))),MAX($K$1:K3054)+1,0))</f>
        <v>#REF!</v>
      </c>
      <c r="L3055" s="3" t="str">
        <f t="shared" si="241"/>
        <v/>
      </c>
      <c r="Q3055" s="5"/>
      <c r="R3055" s="3"/>
      <c r="U3055" s="5">
        <f>IF('Supplier Change Request FORM Z'!$D$71="",IF(ISNUMBER(SEARCH(#REF!,C3055)),MAX($U$1:U3054)+1,0),IF(ISNUMBER(SEARCH('Supplier Change Request FORM Z'!$D$71,C3055)),MAX($U$1:U3054)+1,0))</f>
        <v>0</v>
      </c>
      <c r="V3055" s="3" t="str">
        <f t="shared" si="242"/>
        <v/>
      </c>
      <c r="Y3055" s="5">
        <f>IF('Supplier Change Request FORM Z'!$D$71="",IF(ISNUMBER(SEARCH(#REF!,C3055)),MAX($Y$1:Y3054)+1,0),IF(ISNUMBER(SEARCH('Supplier Change Request FORM Z'!$D$71,C3055)),MAX($Y$1:Y3054)+1,0))</f>
        <v>0</v>
      </c>
      <c r="Z3055" s="3" t="str">
        <f t="shared" si="243"/>
        <v/>
      </c>
      <c r="AE3055" s="5" t="e">
        <f>IF('Supplier Change Request FORM Z'!$D$58="",IF(LEFT(#REF!,1)="F",0,IF(AND((LEFT(#REF!,1)=LEFT(E3055,1)),(LEFT(#REF!,2)=LEFT(A3055,2))),MAX($AE$1:AE3054)+1,0)),IF(LEFT('Supplier Change Request FORM Z'!$D$58,1)="F",0,IF(AND((LEFT('Supplier Change Request FORM Z'!$D$58,1)=LEFT(E3055,1)),(LEFT('Supplier Change Request FORM Z'!$D$59,2)=LEFT(A3055,2))),MAX($AE$1:AE3054)+1,0)))</f>
        <v>#REF!</v>
      </c>
      <c r="AF3055" s="3" t="str">
        <f t="shared" si="244"/>
        <v/>
      </c>
    </row>
    <row r="3056" spans="1:32" x14ac:dyDescent="0.35">
      <c r="A3056" s="2" t="s">
        <v>4427</v>
      </c>
      <c r="B3056" s="2" t="s">
        <v>4670</v>
      </c>
      <c r="C3056" s="2" t="s">
        <v>4428</v>
      </c>
      <c r="D3056" s="2" t="s">
        <v>4670</v>
      </c>
      <c r="E3056" s="2" t="s">
        <v>9644</v>
      </c>
      <c r="G3056" s="5">
        <f>IF('Supplier Change Request FORM Z'!$D$61="",IF(ISNUMBER(SEARCH(#REF!,C3056)),MAX($G$1:G3055)+1,0),IF(ISNUMBER(SEARCH('Supplier Change Request FORM Z'!$D$61,C3056)),MAX($G$1:G3055)+1,0))</f>
        <v>0</v>
      </c>
      <c r="H3056" s="3" t="str">
        <f t="shared" si="240"/>
        <v/>
      </c>
      <c r="K3056" s="5" t="e">
        <f>IF('Supplier Change Request FORM Z'!$D$58="",IF(AND((#REF!=C3056),(LEFT(#REF!,1)=LEFT(E3056,1)),(LEFT(#REF!,2)=LEFT(A3056,2))),MAX($K$1:K3055)+1,0),IF(AND(('Supplier Change Request FORM Z'!$D$61=C3056),(LEFT('Supplier Change Request FORM Z'!$D$58,1)=LEFT(E3056,1)),(LEFT('Supplier Change Request FORM Z'!$D$59,2)=LEFT(A3056,2))),MAX($K$1:K3055)+1,0))</f>
        <v>#REF!</v>
      </c>
      <c r="L3056" s="3" t="str">
        <f t="shared" si="241"/>
        <v/>
      </c>
      <c r="Q3056" s="5"/>
      <c r="R3056" s="3"/>
      <c r="U3056" s="5">
        <f>IF('Supplier Change Request FORM Z'!$D$71="",IF(ISNUMBER(SEARCH(#REF!,C3056)),MAX($U$1:U3055)+1,0),IF(ISNUMBER(SEARCH('Supplier Change Request FORM Z'!$D$71,C3056)),MAX($U$1:U3055)+1,0))</f>
        <v>0</v>
      </c>
      <c r="V3056" s="3" t="str">
        <f t="shared" si="242"/>
        <v/>
      </c>
      <c r="Y3056" s="5">
        <f>IF('Supplier Change Request FORM Z'!$D$71="",IF(ISNUMBER(SEARCH(#REF!,C3056)),MAX($Y$1:Y3055)+1,0),IF(ISNUMBER(SEARCH('Supplier Change Request FORM Z'!$D$71,C3056)),MAX($Y$1:Y3055)+1,0))</f>
        <v>0</v>
      </c>
      <c r="Z3056" s="3" t="str">
        <f t="shared" si="243"/>
        <v/>
      </c>
      <c r="AE3056" s="5" t="e">
        <f>IF('Supplier Change Request FORM Z'!$D$58="",IF(LEFT(#REF!,1)="F",0,IF(AND((LEFT(#REF!,1)=LEFT(E3056,1)),(LEFT(#REF!,2)=LEFT(A3056,2))),MAX($AE$1:AE3055)+1,0)),IF(LEFT('Supplier Change Request FORM Z'!$D$58,1)="F",0,IF(AND((LEFT('Supplier Change Request FORM Z'!$D$58,1)=LEFT(E3056,1)),(LEFT('Supplier Change Request FORM Z'!$D$59,2)=LEFT(A3056,2))),MAX($AE$1:AE3055)+1,0)))</f>
        <v>#REF!</v>
      </c>
      <c r="AF3056" s="3" t="str">
        <f t="shared" si="244"/>
        <v/>
      </c>
    </row>
    <row r="3057" spans="1:32" x14ac:dyDescent="0.35">
      <c r="A3057" s="2" t="s">
        <v>4427</v>
      </c>
      <c r="B3057" s="2" t="s">
        <v>4664</v>
      </c>
      <c r="C3057" s="2" t="s">
        <v>4428</v>
      </c>
      <c r="D3057" s="2" t="s">
        <v>4664</v>
      </c>
      <c r="E3057" s="2" t="s">
        <v>9644</v>
      </c>
      <c r="G3057" s="5">
        <f>IF('Supplier Change Request FORM Z'!$D$61="",IF(ISNUMBER(SEARCH(#REF!,C3057)),MAX($G$1:G3056)+1,0),IF(ISNUMBER(SEARCH('Supplier Change Request FORM Z'!$D$61,C3057)),MAX($G$1:G3056)+1,0))</f>
        <v>0</v>
      </c>
      <c r="H3057" s="3" t="str">
        <f t="shared" si="240"/>
        <v/>
      </c>
      <c r="K3057" s="5" t="e">
        <f>IF('Supplier Change Request FORM Z'!$D$58="",IF(AND((#REF!=C3057),(LEFT(#REF!,1)=LEFT(E3057,1)),(LEFT(#REF!,2)=LEFT(A3057,2))),MAX($K$1:K3056)+1,0),IF(AND(('Supplier Change Request FORM Z'!$D$61=C3057),(LEFT('Supplier Change Request FORM Z'!$D$58,1)=LEFT(E3057,1)),(LEFT('Supplier Change Request FORM Z'!$D$59,2)=LEFT(A3057,2))),MAX($K$1:K3056)+1,0))</f>
        <v>#REF!</v>
      </c>
      <c r="L3057" s="3" t="str">
        <f t="shared" si="241"/>
        <v/>
      </c>
      <c r="Q3057" s="5"/>
      <c r="R3057" s="3"/>
      <c r="U3057" s="5">
        <f>IF('Supplier Change Request FORM Z'!$D$71="",IF(ISNUMBER(SEARCH(#REF!,C3057)),MAX($U$1:U3056)+1,0),IF(ISNUMBER(SEARCH('Supplier Change Request FORM Z'!$D$71,C3057)),MAX($U$1:U3056)+1,0))</f>
        <v>0</v>
      </c>
      <c r="V3057" s="3" t="str">
        <f t="shared" si="242"/>
        <v/>
      </c>
      <c r="Y3057" s="5">
        <f>IF('Supplier Change Request FORM Z'!$D$71="",IF(ISNUMBER(SEARCH(#REF!,C3057)),MAX($Y$1:Y3056)+1,0),IF(ISNUMBER(SEARCH('Supplier Change Request FORM Z'!$D$71,C3057)),MAX($Y$1:Y3056)+1,0))</f>
        <v>0</v>
      </c>
      <c r="Z3057" s="3" t="str">
        <f t="shared" si="243"/>
        <v/>
      </c>
      <c r="AE3057" s="5" t="e">
        <f>IF('Supplier Change Request FORM Z'!$D$58="",IF(LEFT(#REF!,1)="F",0,IF(AND((LEFT(#REF!,1)=LEFT(E3057,1)),(LEFT(#REF!,2)=LEFT(A3057,2))),MAX($AE$1:AE3056)+1,0)),IF(LEFT('Supplier Change Request FORM Z'!$D$58,1)="F",0,IF(AND((LEFT('Supplier Change Request FORM Z'!$D$58,1)=LEFT(E3057,1)),(LEFT('Supplier Change Request FORM Z'!$D$59,2)=LEFT(A3057,2))),MAX($AE$1:AE3056)+1,0)))</f>
        <v>#REF!</v>
      </c>
      <c r="AF3057" s="3" t="str">
        <f t="shared" si="244"/>
        <v/>
      </c>
    </row>
    <row r="3058" spans="1:32" x14ac:dyDescent="0.35">
      <c r="A3058" s="2" t="s">
        <v>4427</v>
      </c>
      <c r="B3058" s="2" t="s">
        <v>4675</v>
      </c>
      <c r="C3058" s="2" t="s">
        <v>4428</v>
      </c>
      <c r="D3058" s="2" t="s">
        <v>4675</v>
      </c>
      <c r="E3058" s="2" t="s">
        <v>9644</v>
      </c>
      <c r="G3058" s="5">
        <f>IF('Supplier Change Request FORM Z'!$D$61="",IF(ISNUMBER(SEARCH(#REF!,C3058)),MAX($G$1:G3057)+1,0),IF(ISNUMBER(SEARCH('Supplier Change Request FORM Z'!$D$61,C3058)),MAX($G$1:G3057)+1,0))</f>
        <v>0</v>
      </c>
      <c r="H3058" s="3" t="str">
        <f t="shared" si="240"/>
        <v/>
      </c>
      <c r="K3058" s="5" t="e">
        <f>IF('Supplier Change Request FORM Z'!$D$58="",IF(AND((#REF!=C3058),(LEFT(#REF!,1)=LEFT(E3058,1)),(LEFT(#REF!,2)=LEFT(A3058,2))),MAX($K$1:K3057)+1,0),IF(AND(('Supplier Change Request FORM Z'!$D$61=C3058),(LEFT('Supplier Change Request FORM Z'!$D$58,1)=LEFT(E3058,1)),(LEFT('Supplier Change Request FORM Z'!$D$59,2)=LEFT(A3058,2))),MAX($K$1:K3057)+1,0))</f>
        <v>#REF!</v>
      </c>
      <c r="L3058" s="3" t="str">
        <f t="shared" si="241"/>
        <v/>
      </c>
      <c r="Q3058" s="5"/>
      <c r="R3058" s="3"/>
      <c r="U3058" s="5">
        <f>IF('Supplier Change Request FORM Z'!$D$71="",IF(ISNUMBER(SEARCH(#REF!,C3058)),MAX($U$1:U3057)+1,0),IF(ISNUMBER(SEARCH('Supplier Change Request FORM Z'!$D$71,C3058)),MAX($U$1:U3057)+1,0))</f>
        <v>0</v>
      </c>
      <c r="V3058" s="3" t="str">
        <f t="shared" si="242"/>
        <v/>
      </c>
      <c r="Y3058" s="5">
        <f>IF('Supplier Change Request FORM Z'!$D$71="",IF(ISNUMBER(SEARCH(#REF!,C3058)),MAX($Y$1:Y3057)+1,0),IF(ISNUMBER(SEARCH('Supplier Change Request FORM Z'!$D$71,C3058)),MAX($Y$1:Y3057)+1,0))</f>
        <v>0</v>
      </c>
      <c r="Z3058" s="3" t="str">
        <f t="shared" si="243"/>
        <v/>
      </c>
      <c r="AE3058" s="5" t="e">
        <f>IF('Supplier Change Request FORM Z'!$D$58="",IF(LEFT(#REF!,1)="F",0,IF(AND((LEFT(#REF!,1)=LEFT(E3058,1)),(LEFT(#REF!,2)=LEFT(A3058,2))),MAX($AE$1:AE3057)+1,0)),IF(LEFT('Supplier Change Request FORM Z'!$D$58,1)="F",0,IF(AND((LEFT('Supplier Change Request FORM Z'!$D$58,1)=LEFT(E3058,1)),(LEFT('Supplier Change Request FORM Z'!$D$59,2)=LEFT(A3058,2))),MAX($AE$1:AE3057)+1,0)))</f>
        <v>#REF!</v>
      </c>
      <c r="AF3058" s="3" t="str">
        <f t="shared" si="244"/>
        <v/>
      </c>
    </row>
    <row r="3059" spans="1:32" x14ac:dyDescent="0.35">
      <c r="A3059" s="2" t="s">
        <v>4427</v>
      </c>
      <c r="B3059" s="2" t="s">
        <v>4669</v>
      </c>
      <c r="C3059" s="2" t="s">
        <v>4428</v>
      </c>
      <c r="D3059" s="2" t="s">
        <v>4669</v>
      </c>
      <c r="E3059" s="2" t="s">
        <v>9644</v>
      </c>
      <c r="G3059" s="5">
        <f>IF('Supplier Change Request FORM Z'!$D$61="",IF(ISNUMBER(SEARCH(#REF!,C3059)),MAX($G$1:G3058)+1,0),IF(ISNUMBER(SEARCH('Supplier Change Request FORM Z'!$D$61,C3059)),MAX($G$1:G3058)+1,0))</f>
        <v>0</v>
      </c>
      <c r="H3059" s="3" t="str">
        <f t="shared" si="240"/>
        <v/>
      </c>
      <c r="K3059" s="5" t="e">
        <f>IF('Supplier Change Request FORM Z'!$D$58="",IF(AND((#REF!=C3059),(LEFT(#REF!,1)=LEFT(E3059,1)),(LEFT(#REF!,2)=LEFT(A3059,2))),MAX($K$1:K3058)+1,0),IF(AND(('Supplier Change Request FORM Z'!$D$61=C3059),(LEFT('Supplier Change Request FORM Z'!$D$58,1)=LEFT(E3059,1)),(LEFT('Supplier Change Request FORM Z'!$D$59,2)=LEFT(A3059,2))),MAX($K$1:K3058)+1,0))</f>
        <v>#REF!</v>
      </c>
      <c r="L3059" s="3" t="str">
        <f t="shared" si="241"/>
        <v/>
      </c>
      <c r="Q3059" s="5"/>
      <c r="R3059" s="3"/>
      <c r="U3059" s="5">
        <f>IF('Supplier Change Request FORM Z'!$D$71="",IF(ISNUMBER(SEARCH(#REF!,C3059)),MAX($U$1:U3058)+1,0),IF(ISNUMBER(SEARCH('Supplier Change Request FORM Z'!$D$71,C3059)),MAX($U$1:U3058)+1,0))</f>
        <v>0</v>
      </c>
      <c r="V3059" s="3" t="str">
        <f t="shared" si="242"/>
        <v/>
      </c>
      <c r="Y3059" s="5">
        <f>IF('Supplier Change Request FORM Z'!$D$71="",IF(ISNUMBER(SEARCH(#REF!,C3059)),MAX($Y$1:Y3058)+1,0),IF(ISNUMBER(SEARCH('Supplier Change Request FORM Z'!$D$71,C3059)),MAX($Y$1:Y3058)+1,0))</f>
        <v>0</v>
      </c>
      <c r="Z3059" s="3" t="str">
        <f t="shared" si="243"/>
        <v/>
      </c>
      <c r="AE3059" s="5" t="e">
        <f>IF('Supplier Change Request FORM Z'!$D$58="",IF(LEFT(#REF!,1)="F",0,IF(AND((LEFT(#REF!,1)=LEFT(E3059,1)),(LEFT(#REF!,2)=LEFT(A3059,2))),MAX($AE$1:AE3058)+1,0)),IF(LEFT('Supplier Change Request FORM Z'!$D$58,1)="F",0,IF(AND((LEFT('Supplier Change Request FORM Z'!$D$58,1)=LEFT(E3059,1)),(LEFT('Supplier Change Request FORM Z'!$D$59,2)=LEFT(A3059,2))),MAX($AE$1:AE3058)+1,0)))</f>
        <v>#REF!</v>
      </c>
      <c r="AF3059" s="3" t="str">
        <f t="shared" si="244"/>
        <v/>
      </c>
    </row>
    <row r="3060" spans="1:32" x14ac:dyDescent="0.35">
      <c r="A3060" s="2" t="s">
        <v>4427</v>
      </c>
      <c r="B3060" s="2" t="s">
        <v>10805</v>
      </c>
      <c r="C3060" s="2" t="s">
        <v>4428</v>
      </c>
      <c r="D3060" s="2" t="s">
        <v>10805</v>
      </c>
      <c r="E3060" s="2" t="s">
        <v>9644</v>
      </c>
      <c r="G3060" s="5">
        <f>IF('Supplier Change Request FORM Z'!$D$61="",IF(ISNUMBER(SEARCH(#REF!,C3060)),MAX($G$1:G3059)+1,0),IF(ISNUMBER(SEARCH('Supplier Change Request FORM Z'!$D$61,C3060)),MAX($G$1:G3059)+1,0))</f>
        <v>0</v>
      </c>
      <c r="H3060" s="3" t="str">
        <f t="shared" si="240"/>
        <v/>
      </c>
      <c r="K3060" s="5" t="e">
        <f>IF('Supplier Change Request FORM Z'!$D$58="",IF(AND((#REF!=C3060),(LEFT(#REF!,1)=LEFT(E3060,1)),(LEFT(#REF!,2)=LEFT(A3060,2))),MAX($K$1:K3059)+1,0),IF(AND(('Supplier Change Request FORM Z'!$D$61=C3060),(LEFT('Supplier Change Request FORM Z'!$D$58,1)=LEFT(E3060,1)),(LEFT('Supplier Change Request FORM Z'!$D$59,2)=LEFT(A3060,2))),MAX($K$1:K3059)+1,0))</f>
        <v>#REF!</v>
      </c>
      <c r="L3060" s="3" t="str">
        <f t="shared" si="241"/>
        <v/>
      </c>
      <c r="Q3060" s="5"/>
      <c r="R3060" s="3"/>
      <c r="U3060" s="5">
        <f>IF('Supplier Change Request FORM Z'!$D$71="",IF(ISNUMBER(SEARCH(#REF!,C3060)),MAX($U$1:U3059)+1,0),IF(ISNUMBER(SEARCH('Supplier Change Request FORM Z'!$D$71,C3060)),MAX($U$1:U3059)+1,0))</f>
        <v>0</v>
      </c>
      <c r="V3060" s="3" t="str">
        <f t="shared" si="242"/>
        <v/>
      </c>
      <c r="Y3060" s="5">
        <f>IF('Supplier Change Request FORM Z'!$D$71="",IF(ISNUMBER(SEARCH(#REF!,C3060)),MAX($Y$1:Y3059)+1,0),IF(ISNUMBER(SEARCH('Supplier Change Request FORM Z'!$D$71,C3060)),MAX($Y$1:Y3059)+1,0))</f>
        <v>0</v>
      </c>
      <c r="Z3060" s="3" t="str">
        <f t="shared" si="243"/>
        <v/>
      </c>
      <c r="AE3060" s="5" t="e">
        <f>IF('Supplier Change Request FORM Z'!$D$58="",IF(LEFT(#REF!,1)="F",0,IF(AND((LEFT(#REF!,1)=LEFT(E3060,1)),(LEFT(#REF!,2)=LEFT(A3060,2))),MAX($AE$1:AE3059)+1,0)),IF(LEFT('Supplier Change Request FORM Z'!$D$58,1)="F",0,IF(AND((LEFT('Supplier Change Request FORM Z'!$D$58,1)=LEFT(E3060,1)),(LEFT('Supplier Change Request FORM Z'!$D$59,2)=LEFT(A3060,2))),MAX($AE$1:AE3059)+1,0)))</f>
        <v>#REF!</v>
      </c>
      <c r="AF3060" s="3" t="str">
        <f t="shared" si="244"/>
        <v/>
      </c>
    </row>
    <row r="3061" spans="1:32" x14ac:dyDescent="0.35">
      <c r="A3061" s="2" t="s">
        <v>4427</v>
      </c>
      <c r="B3061" s="2" t="s">
        <v>4666</v>
      </c>
      <c r="C3061" s="2" t="s">
        <v>4428</v>
      </c>
      <c r="D3061" s="2" t="s">
        <v>4666</v>
      </c>
      <c r="E3061" s="2" t="s">
        <v>9644</v>
      </c>
      <c r="G3061" s="5">
        <f>IF('Supplier Change Request FORM Z'!$D$61="",IF(ISNUMBER(SEARCH(#REF!,C3061)),MAX($G$1:G3060)+1,0),IF(ISNUMBER(SEARCH('Supplier Change Request FORM Z'!$D$61,C3061)),MAX($G$1:G3060)+1,0))</f>
        <v>0</v>
      </c>
      <c r="H3061" s="3" t="str">
        <f t="shared" si="240"/>
        <v/>
      </c>
      <c r="K3061" s="5" t="e">
        <f>IF('Supplier Change Request FORM Z'!$D$58="",IF(AND((#REF!=C3061),(LEFT(#REF!,1)=LEFT(E3061,1)),(LEFT(#REF!,2)=LEFT(A3061,2))),MAX($K$1:K3060)+1,0),IF(AND(('Supplier Change Request FORM Z'!$D$61=C3061),(LEFT('Supplier Change Request FORM Z'!$D$58,1)=LEFT(E3061,1)),(LEFT('Supplier Change Request FORM Z'!$D$59,2)=LEFT(A3061,2))),MAX($K$1:K3060)+1,0))</f>
        <v>#REF!</v>
      </c>
      <c r="L3061" s="3" t="str">
        <f t="shared" si="241"/>
        <v/>
      </c>
      <c r="Q3061" s="5"/>
      <c r="R3061" s="3"/>
      <c r="U3061" s="5">
        <f>IF('Supplier Change Request FORM Z'!$D$71="",IF(ISNUMBER(SEARCH(#REF!,C3061)),MAX($U$1:U3060)+1,0),IF(ISNUMBER(SEARCH('Supplier Change Request FORM Z'!$D$71,C3061)),MAX($U$1:U3060)+1,0))</f>
        <v>0</v>
      </c>
      <c r="V3061" s="3" t="str">
        <f t="shared" si="242"/>
        <v/>
      </c>
      <c r="Y3061" s="5">
        <f>IF('Supplier Change Request FORM Z'!$D$71="",IF(ISNUMBER(SEARCH(#REF!,C3061)),MAX($Y$1:Y3060)+1,0),IF(ISNUMBER(SEARCH('Supplier Change Request FORM Z'!$D$71,C3061)),MAX($Y$1:Y3060)+1,0))</f>
        <v>0</v>
      </c>
      <c r="Z3061" s="3" t="str">
        <f t="shared" si="243"/>
        <v/>
      </c>
      <c r="AE3061" s="5" t="e">
        <f>IF('Supplier Change Request FORM Z'!$D$58="",IF(LEFT(#REF!,1)="F",0,IF(AND((LEFT(#REF!,1)=LEFT(E3061,1)),(LEFT(#REF!,2)=LEFT(A3061,2))),MAX($AE$1:AE3060)+1,0)),IF(LEFT('Supplier Change Request FORM Z'!$D$58,1)="F",0,IF(AND((LEFT('Supplier Change Request FORM Z'!$D$58,1)=LEFT(E3061,1)),(LEFT('Supplier Change Request FORM Z'!$D$59,2)=LEFT(A3061,2))),MAX($AE$1:AE3060)+1,0)))</f>
        <v>#REF!</v>
      </c>
      <c r="AF3061" s="3" t="str">
        <f t="shared" si="244"/>
        <v/>
      </c>
    </row>
    <row r="3062" spans="1:32" x14ac:dyDescent="0.35">
      <c r="A3062" s="2" t="s">
        <v>4427</v>
      </c>
      <c r="B3062" s="2" t="s">
        <v>4677</v>
      </c>
      <c r="C3062" s="2" t="s">
        <v>4428</v>
      </c>
      <c r="D3062" s="2" t="s">
        <v>4677</v>
      </c>
      <c r="E3062" s="2" t="s">
        <v>9644</v>
      </c>
      <c r="G3062" s="5">
        <f>IF('Supplier Change Request FORM Z'!$D$61="",IF(ISNUMBER(SEARCH(#REF!,C3062)),MAX($G$1:G3061)+1,0),IF(ISNUMBER(SEARCH('Supplier Change Request FORM Z'!$D$61,C3062)),MAX($G$1:G3061)+1,0))</f>
        <v>0</v>
      </c>
      <c r="H3062" s="3" t="str">
        <f t="shared" si="240"/>
        <v/>
      </c>
      <c r="K3062" s="5" t="e">
        <f>IF('Supplier Change Request FORM Z'!$D$58="",IF(AND((#REF!=C3062),(LEFT(#REF!,1)=LEFT(E3062,1)),(LEFT(#REF!,2)=LEFT(A3062,2))),MAX($K$1:K3061)+1,0),IF(AND(('Supplier Change Request FORM Z'!$D$61=C3062),(LEFT('Supplier Change Request FORM Z'!$D$58,1)=LEFT(E3062,1)),(LEFT('Supplier Change Request FORM Z'!$D$59,2)=LEFT(A3062,2))),MAX($K$1:K3061)+1,0))</f>
        <v>#REF!</v>
      </c>
      <c r="L3062" s="3" t="str">
        <f t="shared" si="241"/>
        <v/>
      </c>
      <c r="Q3062" s="5"/>
      <c r="R3062" s="3"/>
      <c r="U3062" s="5">
        <f>IF('Supplier Change Request FORM Z'!$D$71="",IF(ISNUMBER(SEARCH(#REF!,C3062)),MAX($U$1:U3061)+1,0),IF(ISNUMBER(SEARCH('Supplier Change Request FORM Z'!$D$71,C3062)),MAX($U$1:U3061)+1,0))</f>
        <v>0</v>
      </c>
      <c r="V3062" s="3" t="str">
        <f t="shared" si="242"/>
        <v/>
      </c>
      <c r="Y3062" s="5">
        <f>IF('Supplier Change Request FORM Z'!$D$71="",IF(ISNUMBER(SEARCH(#REF!,C3062)),MAX($Y$1:Y3061)+1,0),IF(ISNUMBER(SEARCH('Supplier Change Request FORM Z'!$D$71,C3062)),MAX($Y$1:Y3061)+1,0))</f>
        <v>0</v>
      </c>
      <c r="Z3062" s="3" t="str">
        <f t="shared" si="243"/>
        <v/>
      </c>
      <c r="AE3062" s="5" t="e">
        <f>IF('Supplier Change Request FORM Z'!$D$58="",IF(LEFT(#REF!,1)="F",0,IF(AND((LEFT(#REF!,1)=LEFT(E3062,1)),(LEFT(#REF!,2)=LEFT(A3062,2))),MAX($AE$1:AE3061)+1,0)),IF(LEFT('Supplier Change Request FORM Z'!$D$58,1)="F",0,IF(AND((LEFT('Supplier Change Request FORM Z'!$D$58,1)=LEFT(E3062,1)),(LEFT('Supplier Change Request FORM Z'!$D$59,2)=LEFT(A3062,2))),MAX($AE$1:AE3061)+1,0)))</f>
        <v>#REF!</v>
      </c>
      <c r="AF3062" s="3" t="str">
        <f t="shared" si="244"/>
        <v/>
      </c>
    </row>
    <row r="3063" spans="1:32" x14ac:dyDescent="0.35">
      <c r="A3063" s="2" t="s">
        <v>4427</v>
      </c>
      <c r="B3063" s="2" t="s">
        <v>4671</v>
      </c>
      <c r="C3063" s="2" t="s">
        <v>4428</v>
      </c>
      <c r="D3063" s="2" t="s">
        <v>4671</v>
      </c>
      <c r="E3063" s="2" t="s">
        <v>9644</v>
      </c>
      <c r="G3063" s="5">
        <f>IF('Supplier Change Request FORM Z'!$D$61="",IF(ISNUMBER(SEARCH(#REF!,C3063)),MAX($G$1:G3062)+1,0),IF(ISNUMBER(SEARCH('Supplier Change Request FORM Z'!$D$61,C3063)),MAX($G$1:G3062)+1,0))</f>
        <v>0</v>
      </c>
      <c r="H3063" s="3" t="str">
        <f t="shared" si="240"/>
        <v/>
      </c>
      <c r="K3063" s="5" t="e">
        <f>IF('Supplier Change Request FORM Z'!$D$58="",IF(AND((#REF!=C3063),(LEFT(#REF!,1)=LEFT(E3063,1)),(LEFT(#REF!,2)=LEFT(A3063,2))),MAX($K$1:K3062)+1,0),IF(AND(('Supplier Change Request FORM Z'!$D$61=C3063),(LEFT('Supplier Change Request FORM Z'!$D$58,1)=LEFT(E3063,1)),(LEFT('Supplier Change Request FORM Z'!$D$59,2)=LEFT(A3063,2))),MAX($K$1:K3062)+1,0))</f>
        <v>#REF!</v>
      </c>
      <c r="L3063" s="3" t="str">
        <f t="shared" si="241"/>
        <v/>
      </c>
      <c r="Q3063" s="5"/>
      <c r="R3063" s="3"/>
      <c r="U3063" s="5">
        <f>IF('Supplier Change Request FORM Z'!$D$71="",IF(ISNUMBER(SEARCH(#REF!,C3063)),MAX($U$1:U3062)+1,0),IF(ISNUMBER(SEARCH('Supplier Change Request FORM Z'!$D$71,C3063)),MAX($U$1:U3062)+1,0))</f>
        <v>0</v>
      </c>
      <c r="V3063" s="3" t="str">
        <f t="shared" si="242"/>
        <v/>
      </c>
      <c r="Y3063" s="5">
        <f>IF('Supplier Change Request FORM Z'!$D$71="",IF(ISNUMBER(SEARCH(#REF!,C3063)),MAX($Y$1:Y3062)+1,0),IF(ISNUMBER(SEARCH('Supplier Change Request FORM Z'!$D$71,C3063)),MAX($Y$1:Y3062)+1,0))</f>
        <v>0</v>
      </c>
      <c r="Z3063" s="3" t="str">
        <f t="shared" si="243"/>
        <v/>
      </c>
      <c r="AE3063" s="5" t="e">
        <f>IF('Supplier Change Request FORM Z'!$D$58="",IF(LEFT(#REF!,1)="F",0,IF(AND((LEFT(#REF!,1)=LEFT(E3063,1)),(LEFT(#REF!,2)=LEFT(A3063,2))),MAX($AE$1:AE3062)+1,0)),IF(LEFT('Supplier Change Request FORM Z'!$D$58,1)="F",0,IF(AND((LEFT('Supplier Change Request FORM Z'!$D$58,1)=LEFT(E3063,1)),(LEFT('Supplier Change Request FORM Z'!$D$59,2)=LEFT(A3063,2))),MAX($AE$1:AE3062)+1,0)))</f>
        <v>#REF!</v>
      </c>
      <c r="AF3063" s="3" t="str">
        <f t="shared" si="244"/>
        <v/>
      </c>
    </row>
    <row r="3064" spans="1:32" x14ac:dyDescent="0.35">
      <c r="A3064" s="2" t="s">
        <v>4427</v>
      </c>
      <c r="B3064" s="2" t="s">
        <v>4673</v>
      </c>
      <c r="C3064" s="2" t="s">
        <v>4428</v>
      </c>
      <c r="D3064" s="2" t="s">
        <v>4673</v>
      </c>
      <c r="E3064" s="2" t="s">
        <v>9644</v>
      </c>
      <c r="G3064" s="5">
        <f>IF('Supplier Change Request FORM Z'!$D$61="",IF(ISNUMBER(SEARCH(#REF!,C3064)),MAX($G$1:G3063)+1,0),IF(ISNUMBER(SEARCH('Supplier Change Request FORM Z'!$D$61,C3064)),MAX($G$1:G3063)+1,0))</f>
        <v>0</v>
      </c>
      <c r="H3064" s="3" t="str">
        <f t="shared" si="240"/>
        <v/>
      </c>
      <c r="K3064" s="5" t="e">
        <f>IF('Supplier Change Request FORM Z'!$D$58="",IF(AND((#REF!=C3064),(LEFT(#REF!,1)=LEFT(E3064,1)),(LEFT(#REF!,2)=LEFT(A3064,2))),MAX($K$1:K3063)+1,0),IF(AND(('Supplier Change Request FORM Z'!$D$61=C3064),(LEFT('Supplier Change Request FORM Z'!$D$58,1)=LEFT(E3064,1)),(LEFT('Supplier Change Request FORM Z'!$D$59,2)=LEFT(A3064,2))),MAX($K$1:K3063)+1,0))</f>
        <v>#REF!</v>
      </c>
      <c r="L3064" s="3" t="str">
        <f t="shared" si="241"/>
        <v/>
      </c>
      <c r="Q3064" s="5"/>
      <c r="R3064" s="3"/>
      <c r="U3064" s="5">
        <f>IF('Supplier Change Request FORM Z'!$D$71="",IF(ISNUMBER(SEARCH(#REF!,C3064)),MAX($U$1:U3063)+1,0),IF(ISNUMBER(SEARCH('Supplier Change Request FORM Z'!$D$71,C3064)),MAX($U$1:U3063)+1,0))</f>
        <v>0</v>
      </c>
      <c r="V3064" s="3" t="str">
        <f t="shared" si="242"/>
        <v/>
      </c>
      <c r="Y3064" s="5">
        <f>IF('Supplier Change Request FORM Z'!$D$71="",IF(ISNUMBER(SEARCH(#REF!,C3064)),MAX($Y$1:Y3063)+1,0),IF(ISNUMBER(SEARCH('Supplier Change Request FORM Z'!$D$71,C3064)),MAX($Y$1:Y3063)+1,0))</f>
        <v>0</v>
      </c>
      <c r="Z3064" s="3" t="str">
        <f t="shared" si="243"/>
        <v/>
      </c>
      <c r="AE3064" s="5" t="e">
        <f>IF('Supplier Change Request FORM Z'!$D$58="",IF(LEFT(#REF!,1)="F",0,IF(AND((LEFT(#REF!,1)=LEFT(E3064,1)),(LEFT(#REF!,2)=LEFT(A3064,2))),MAX($AE$1:AE3063)+1,0)),IF(LEFT('Supplier Change Request FORM Z'!$D$58,1)="F",0,IF(AND((LEFT('Supplier Change Request FORM Z'!$D$58,1)=LEFT(E3064,1)),(LEFT('Supplier Change Request FORM Z'!$D$59,2)=LEFT(A3064,2))),MAX($AE$1:AE3063)+1,0)))</f>
        <v>#REF!</v>
      </c>
      <c r="AF3064" s="3" t="str">
        <f t="shared" si="244"/>
        <v/>
      </c>
    </row>
    <row r="3065" spans="1:32" x14ac:dyDescent="0.35">
      <c r="A3065" s="2" t="s">
        <v>4427</v>
      </c>
      <c r="B3065" s="2" t="s">
        <v>4668</v>
      </c>
      <c r="C3065" s="2" t="s">
        <v>4667</v>
      </c>
      <c r="D3065" s="2" t="s">
        <v>4668</v>
      </c>
      <c r="E3065" s="2" t="s">
        <v>9644</v>
      </c>
      <c r="G3065" s="5">
        <f>IF('Supplier Change Request FORM Z'!$D$61="",IF(ISNUMBER(SEARCH(#REF!,C3065)),MAX($G$1:G3064)+1,0),IF(ISNUMBER(SEARCH('Supplier Change Request FORM Z'!$D$61,C3065)),MAX($G$1:G3064)+1,0))</f>
        <v>0</v>
      </c>
      <c r="H3065" s="3" t="str">
        <f t="shared" si="240"/>
        <v/>
      </c>
      <c r="K3065" s="5" t="e">
        <f>IF('Supplier Change Request FORM Z'!$D$58="",IF(AND((#REF!=C3065),(LEFT(#REF!,1)=LEFT(E3065,1)),(LEFT(#REF!,2)=LEFT(A3065,2))),MAX($K$1:K3064)+1,0),IF(AND(('Supplier Change Request FORM Z'!$D$61=C3065),(LEFT('Supplier Change Request FORM Z'!$D$58,1)=LEFT(E3065,1)),(LEFT('Supplier Change Request FORM Z'!$D$59,2)=LEFT(A3065,2))),MAX($K$1:K3064)+1,0))</f>
        <v>#REF!</v>
      </c>
      <c r="L3065" s="3" t="str">
        <f t="shared" si="241"/>
        <v/>
      </c>
      <c r="Q3065" s="5"/>
      <c r="R3065" s="3"/>
      <c r="U3065" s="5">
        <f>IF('Supplier Change Request FORM Z'!$D$71="",IF(ISNUMBER(SEARCH(#REF!,C3065)),MAX($U$1:U3064)+1,0),IF(ISNUMBER(SEARCH('Supplier Change Request FORM Z'!$D$71,C3065)),MAX($U$1:U3064)+1,0))</f>
        <v>0</v>
      </c>
      <c r="V3065" s="3" t="str">
        <f t="shared" si="242"/>
        <v/>
      </c>
      <c r="Y3065" s="5">
        <f>IF('Supplier Change Request FORM Z'!$D$71="",IF(ISNUMBER(SEARCH(#REF!,C3065)),MAX($Y$1:Y3064)+1,0),IF(ISNUMBER(SEARCH('Supplier Change Request FORM Z'!$D$71,C3065)),MAX($Y$1:Y3064)+1,0))</f>
        <v>0</v>
      </c>
      <c r="Z3065" s="3" t="str">
        <f t="shared" si="243"/>
        <v/>
      </c>
      <c r="AE3065" s="5" t="e">
        <f>IF('Supplier Change Request FORM Z'!$D$58="",IF(LEFT(#REF!,1)="F",0,IF(AND((LEFT(#REF!,1)=LEFT(E3065,1)),(LEFT(#REF!,2)=LEFT(A3065,2))),MAX($AE$1:AE3064)+1,0)),IF(LEFT('Supplier Change Request FORM Z'!$D$58,1)="F",0,IF(AND((LEFT('Supplier Change Request FORM Z'!$D$58,1)=LEFT(E3065,1)),(LEFT('Supplier Change Request FORM Z'!$D$59,2)=LEFT(A3065,2))),MAX($AE$1:AE3064)+1,0)))</f>
        <v>#REF!</v>
      </c>
      <c r="AF3065" s="3" t="str">
        <f t="shared" si="244"/>
        <v/>
      </c>
    </row>
    <row r="3066" spans="1:32" x14ac:dyDescent="0.35">
      <c r="A3066" s="2" t="s">
        <v>4427</v>
      </c>
      <c r="B3066" s="2" t="s">
        <v>4661</v>
      </c>
      <c r="C3066" s="2" t="s">
        <v>4660</v>
      </c>
      <c r="D3066" s="2" t="s">
        <v>4661</v>
      </c>
      <c r="E3066" s="2" t="s">
        <v>9644</v>
      </c>
      <c r="G3066" s="5">
        <f>IF('Supplier Change Request FORM Z'!$D$61="",IF(ISNUMBER(SEARCH(#REF!,C3066)),MAX($G$1:G3065)+1,0),IF(ISNUMBER(SEARCH('Supplier Change Request FORM Z'!$D$61,C3066)),MAX($G$1:G3065)+1,0))</f>
        <v>0</v>
      </c>
      <c r="H3066" s="3" t="str">
        <f t="shared" si="240"/>
        <v/>
      </c>
      <c r="K3066" s="5" t="e">
        <f>IF('Supplier Change Request FORM Z'!$D$58="",IF(AND((#REF!=C3066),(LEFT(#REF!,1)=LEFT(E3066,1)),(LEFT(#REF!,2)=LEFT(A3066,2))),MAX($K$1:K3065)+1,0),IF(AND(('Supplier Change Request FORM Z'!$D$61=C3066),(LEFT('Supplier Change Request FORM Z'!$D$58,1)=LEFT(E3066,1)),(LEFT('Supplier Change Request FORM Z'!$D$59,2)=LEFT(A3066,2))),MAX($K$1:K3065)+1,0))</f>
        <v>#REF!</v>
      </c>
      <c r="L3066" s="3" t="str">
        <f t="shared" si="241"/>
        <v/>
      </c>
      <c r="Q3066" s="5"/>
      <c r="R3066" s="3"/>
      <c r="U3066" s="5">
        <f>IF('Supplier Change Request FORM Z'!$D$71="",IF(ISNUMBER(SEARCH(#REF!,C3066)),MAX($U$1:U3065)+1,0),IF(ISNUMBER(SEARCH('Supplier Change Request FORM Z'!$D$71,C3066)),MAX($U$1:U3065)+1,0))</f>
        <v>0</v>
      </c>
      <c r="V3066" s="3" t="str">
        <f t="shared" si="242"/>
        <v/>
      </c>
      <c r="Y3066" s="5">
        <f>IF('Supplier Change Request FORM Z'!$D$71="",IF(ISNUMBER(SEARCH(#REF!,C3066)),MAX($Y$1:Y3065)+1,0),IF(ISNUMBER(SEARCH('Supplier Change Request FORM Z'!$D$71,C3066)),MAX($Y$1:Y3065)+1,0))</f>
        <v>0</v>
      </c>
      <c r="Z3066" s="3" t="str">
        <f t="shared" si="243"/>
        <v/>
      </c>
      <c r="AE3066" s="5" t="e">
        <f>IF('Supplier Change Request FORM Z'!$D$58="",IF(LEFT(#REF!,1)="F",0,IF(AND((LEFT(#REF!,1)=LEFT(E3066,1)),(LEFT(#REF!,2)=LEFT(A3066,2))),MAX($AE$1:AE3065)+1,0)),IF(LEFT('Supplier Change Request FORM Z'!$D$58,1)="F",0,IF(AND((LEFT('Supplier Change Request FORM Z'!$D$58,1)=LEFT(E3066,1)),(LEFT('Supplier Change Request FORM Z'!$D$59,2)=LEFT(A3066,2))),MAX($AE$1:AE3065)+1,0)))</f>
        <v>#REF!</v>
      </c>
      <c r="AF3066" s="3" t="str">
        <f t="shared" si="244"/>
        <v/>
      </c>
    </row>
    <row r="3067" spans="1:32" x14ac:dyDescent="0.35">
      <c r="A3067" s="2" t="s">
        <v>4427</v>
      </c>
      <c r="B3067" s="2" t="s">
        <v>4693</v>
      </c>
      <c r="C3067" s="2" t="s">
        <v>4660</v>
      </c>
      <c r="D3067" s="2" t="s">
        <v>4693</v>
      </c>
      <c r="E3067" s="2" t="s">
        <v>9644</v>
      </c>
      <c r="G3067" s="5">
        <f>IF('Supplier Change Request FORM Z'!$D$61="",IF(ISNUMBER(SEARCH(#REF!,C3067)),MAX($G$1:G3066)+1,0),IF(ISNUMBER(SEARCH('Supplier Change Request FORM Z'!$D$61,C3067)),MAX($G$1:G3066)+1,0))</f>
        <v>0</v>
      </c>
      <c r="H3067" s="3" t="str">
        <f t="shared" si="240"/>
        <v/>
      </c>
      <c r="K3067" s="5" t="e">
        <f>IF('Supplier Change Request FORM Z'!$D$58="",IF(AND((#REF!=C3067),(LEFT(#REF!,1)=LEFT(E3067,1)),(LEFT(#REF!,2)=LEFT(A3067,2))),MAX($K$1:K3066)+1,0),IF(AND(('Supplier Change Request FORM Z'!$D$61=C3067),(LEFT('Supplier Change Request FORM Z'!$D$58,1)=LEFT(E3067,1)),(LEFT('Supplier Change Request FORM Z'!$D$59,2)=LEFT(A3067,2))),MAX($K$1:K3066)+1,0))</f>
        <v>#REF!</v>
      </c>
      <c r="L3067" s="3" t="str">
        <f t="shared" si="241"/>
        <v/>
      </c>
      <c r="Q3067" s="5"/>
      <c r="R3067" s="3"/>
      <c r="U3067" s="5">
        <f>IF('Supplier Change Request FORM Z'!$D$71="",IF(ISNUMBER(SEARCH(#REF!,C3067)),MAX($U$1:U3066)+1,0),IF(ISNUMBER(SEARCH('Supplier Change Request FORM Z'!$D$71,C3067)),MAX($U$1:U3066)+1,0))</f>
        <v>0</v>
      </c>
      <c r="V3067" s="3" t="str">
        <f t="shared" si="242"/>
        <v/>
      </c>
      <c r="Y3067" s="5">
        <f>IF('Supplier Change Request FORM Z'!$D$71="",IF(ISNUMBER(SEARCH(#REF!,C3067)),MAX($Y$1:Y3066)+1,0),IF(ISNUMBER(SEARCH('Supplier Change Request FORM Z'!$D$71,C3067)),MAX($Y$1:Y3066)+1,0))</f>
        <v>0</v>
      </c>
      <c r="Z3067" s="3" t="str">
        <f t="shared" si="243"/>
        <v/>
      </c>
      <c r="AE3067" s="5" t="e">
        <f>IF('Supplier Change Request FORM Z'!$D$58="",IF(LEFT(#REF!,1)="F",0,IF(AND((LEFT(#REF!,1)=LEFT(E3067,1)),(LEFT(#REF!,2)=LEFT(A3067,2))),MAX($AE$1:AE3066)+1,0)),IF(LEFT('Supplier Change Request FORM Z'!$D$58,1)="F",0,IF(AND((LEFT('Supplier Change Request FORM Z'!$D$58,1)=LEFT(E3067,1)),(LEFT('Supplier Change Request FORM Z'!$D$59,2)=LEFT(A3067,2))),MAX($AE$1:AE3066)+1,0)))</f>
        <v>#REF!</v>
      </c>
      <c r="AF3067" s="3" t="str">
        <f t="shared" si="244"/>
        <v/>
      </c>
    </row>
    <row r="3068" spans="1:32" x14ac:dyDescent="0.35">
      <c r="A3068" s="2" t="s">
        <v>4427</v>
      </c>
      <c r="B3068" s="2" t="s">
        <v>10806</v>
      </c>
      <c r="C3068" s="2" t="s">
        <v>4660</v>
      </c>
      <c r="D3068" s="2" t="s">
        <v>10806</v>
      </c>
      <c r="E3068" s="2" t="s">
        <v>9644</v>
      </c>
      <c r="G3068" s="5">
        <f>IF('Supplier Change Request FORM Z'!$D$61="",IF(ISNUMBER(SEARCH(#REF!,C3068)),MAX($G$1:G3067)+1,0),IF(ISNUMBER(SEARCH('Supplier Change Request FORM Z'!$D$61,C3068)),MAX($G$1:G3067)+1,0))</f>
        <v>0</v>
      </c>
      <c r="H3068" s="3" t="str">
        <f t="shared" si="240"/>
        <v/>
      </c>
      <c r="K3068" s="5" t="e">
        <f>IF('Supplier Change Request FORM Z'!$D$58="",IF(AND((#REF!=C3068),(LEFT(#REF!,1)=LEFT(E3068,1)),(LEFT(#REF!,2)=LEFT(A3068,2))),MAX($K$1:K3067)+1,0),IF(AND(('Supplier Change Request FORM Z'!$D$61=C3068),(LEFT('Supplier Change Request FORM Z'!$D$58,1)=LEFT(E3068,1)),(LEFT('Supplier Change Request FORM Z'!$D$59,2)=LEFT(A3068,2))),MAX($K$1:K3067)+1,0))</f>
        <v>#REF!</v>
      </c>
      <c r="L3068" s="3" t="str">
        <f t="shared" si="241"/>
        <v/>
      </c>
      <c r="Q3068" s="5"/>
      <c r="R3068" s="3"/>
      <c r="U3068" s="5">
        <f>IF('Supplier Change Request FORM Z'!$D$71="",IF(ISNUMBER(SEARCH(#REF!,C3068)),MAX($U$1:U3067)+1,0),IF(ISNUMBER(SEARCH('Supplier Change Request FORM Z'!$D$71,C3068)),MAX($U$1:U3067)+1,0))</f>
        <v>0</v>
      </c>
      <c r="V3068" s="3" t="str">
        <f t="shared" si="242"/>
        <v/>
      </c>
      <c r="Y3068" s="5">
        <f>IF('Supplier Change Request FORM Z'!$D$71="",IF(ISNUMBER(SEARCH(#REF!,C3068)),MAX($Y$1:Y3067)+1,0),IF(ISNUMBER(SEARCH('Supplier Change Request FORM Z'!$D$71,C3068)),MAX($Y$1:Y3067)+1,0))</f>
        <v>0</v>
      </c>
      <c r="Z3068" s="3" t="str">
        <f t="shared" si="243"/>
        <v/>
      </c>
      <c r="AE3068" s="5" t="e">
        <f>IF('Supplier Change Request FORM Z'!$D$58="",IF(LEFT(#REF!,1)="F",0,IF(AND((LEFT(#REF!,1)=LEFT(E3068,1)),(LEFT(#REF!,2)=LEFT(A3068,2))),MAX($AE$1:AE3067)+1,0)),IF(LEFT('Supplier Change Request FORM Z'!$D$58,1)="F",0,IF(AND((LEFT('Supplier Change Request FORM Z'!$D$58,1)=LEFT(E3068,1)),(LEFT('Supplier Change Request FORM Z'!$D$59,2)=LEFT(A3068,2))),MAX($AE$1:AE3067)+1,0)))</f>
        <v>#REF!</v>
      </c>
      <c r="AF3068" s="3" t="str">
        <f t="shared" si="244"/>
        <v/>
      </c>
    </row>
    <row r="3069" spans="1:32" x14ac:dyDescent="0.35">
      <c r="A3069" s="2" t="s">
        <v>4427</v>
      </c>
      <c r="B3069" s="2" t="s">
        <v>10807</v>
      </c>
      <c r="C3069" s="2" t="s">
        <v>4660</v>
      </c>
      <c r="D3069" s="2" t="s">
        <v>10807</v>
      </c>
      <c r="E3069" s="2" t="s">
        <v>9644</v>
      </c>
      <c r="G3069" s="5">
        <f>IF('Supplier Change Request FORM Z'!$D$61="",IF(ISNUMBER(SEARCH(#REF!,C3069)),MAX($G$1:G3068)+1,0),IF(ISNUMBER(SEARCH('Supplier Change Request FORM Z'!$D$61,C3069)),MAX($G$1:G3068)+1,0))</f>
        <v>0</v>
      </c>
      <c r="H3069" s="3" t="str">
        <f t="shared" si="240"/>
        <v/>
      </c>
      <c r="K3069" s="5" t="e">
        <f>IF('Supplier Change Request FORM Z'!$D$58="",IF(AND((#REF!=C3069),(LEFT(#REF!,1)=LEFT(E3069,1)),(LEFT(#REF!,2)=LEFT(A3069,2))),MAX($K$1:K3068)+1,0),IF(AND(('Supplier Change Request FORM Z'!$D$61=C3069),(LEFT('Supplier Change Request FORM Z'!$D$58,1)=LEFT(E3069,1)),(LEFT('Supplier Change Request FORM Z'!$D$59,2)=LEFT(A3069,2))),MAX($K$1:K3068)+1,0))</f>
        <v>#REF!</v>
      </c>
      <c r="L3069" s="3" t="str">
        <f t="shared" si="241"/>
        <v/>
      </c>
      <c r="Q3069" s="5"/>
      <c r="R3069" s="3"/>
      <c r="U3069" s="5">
        <f>IF('Supplier Change Request FORM Z'!$D$71="",IF(ISNUMBER(SEARCH(#REF!,C3069)),MAX($U$1:U3068)+1,0),IF(ISNUMBER(SEARCH('Supplier Change Request FORM Z'!$D$71,C3069)),MAX($U$1:U3068)+1,0))</f>
        <v>0</v>
      </c>
      <c r="V3069" s="3" t="str">
        <f t="shared" si="242"/>
        <v/>
      </c>
      <c r="Y3069" s="5">
        <f>IF('Supplier Change Request FORM Z'!$D$71="",IF(ISNUMBER(SEARCH(#REF!,C3069)),MAX($Y$1:Y3068)+1,0),IF(ISNUMBER(SEARCH('Supplier Change Request FORM Z'!$D$71,C3069)),MAX($Y$1:Y3068)+1,0))</f>
        <v>0</v>
      </c>
      <c r="Z3069" s="3" t="str">
        <f t="shared" si="243"/>
        <v/>
      </c>
      <c r="AE3069" s="5" t="e">
        <f>IF('Supplier Change Request FORM Z'!$D$58="",IF(LEFT(#REF!,1)="F",0,IF(AND((LEFT(#REF!,1)=LEFT(E3069,1)),(LEFT(#REF!,2)=LEFT(A3069,2))),MAX($AE$1:AE3068)+1,0)),IF(LEFT('Supplier Change Request FORM Z'!$D$58,1)="F",0,IF(AND((LEFT('Supplier Change Request FORM Z'!$D$58,1)=LEFT(E3069,1)),(LEFT('Supplier Change Request FORM Z'!$D$59,2)=LEFT(A3069,2))),MAX($AE$1:AE3068)+1,0)))</f>
        <v>#REF!</v>
      </c>
      <c r="AF3069" s="3" t="str">
        <f t="shared" si="244"/>
        <v/>
      </c>
    </row>
    <row r="3070" spans="1:32" x14ac:dyDescent="0.35">
      <c r="A3070" s="2" t="s">
        <v>4427</v>
      </c>
      <c r="B3070" s="2" t="s">
        <v>4697</v>
      </c>
      <c r="C3070" s="2" t="s">
        <v>4660</v>
      </c>
      <c r="D3070" s="2" t="s">
        <v>4697</v>
      </c>
      <c r="E3070" s="2" t="s">
        <v>9644</v>
      </c>
      <c r="G3070" s="5">
        <f>IF('Supplier Change Request FORM Z'!$D$61="",IF(ISNUMBER(SEARCH(#REF!,C3070)),MAX($G$1:G3069)+1,0),IF(ISNUMBER(SEARCH('Supplier Change Request FORM Z'!$D$61,C3070)),MAX($G$1:G3069)+1,0))</f>
        <v>0</v>
      </c>
      <c r="H3070" s="3" t="str">
        <f t="shared" si="240"/>
        <v/>
      </c>
      <c r="K3070" s="5" t="e">
        <f>IF('Supplier Change Request FORM Z'!$D$58="",IF(AND((#REF!=C3070),(LEFT(#REF!,1)=LEFT(E3070,1)),(LEFT(#REF!,2)=LEFT(A3070,2))),MAX($K$1:K3069)+1,0),IF(AND(('Supplier Change Request FORM Z'!$D$61=C3070),(LEFT('Supplier Change Request FORM Z'!$D$58,1)=LEFT(E3070,1)),(LEFT('Supplier Change Request FORM Z'!$D$59,2)=LEFT(A3070,2))),MAX($K$1:K3069)+1,0))</f>
        <v>#REF!</v>
      </c>
      <c r="L3070" s="3" t="str">
        <f t="shared" si="241"/>
        <v/>
      </c>
      <c r="Q3070" s="5"/>
      <c r="R3070" s="3"/>
      <c r="U3070" s="5">
        <f>IF('Supplier Change Request FORM Z'!$D$71="",IF(ISNUMBER(SEARCH(#REF!,C3070)),MAX($U$1:U3069)+1,0),IF(ISNUMBER(SEARCH('Supplier Change Request FORM Z'!$D$71,C3070)),MAX($U$1:U3069)+1,0))</f>
        <v>0</v>
      </c>
      <c r="V3070" s="3" t="str">
        <f t="shared" si="242"/>
        <v/>
      </c>
      <c r="Y3070" s="5">
        <f>IF('Supplier Change Request FORM Z'!$D$71="",IF(ISNUMBER(SEARCH(#REF!,C3070)),MAX($Y$1:Y3069)+1,0),IF(ISNUMBER(SEARCH('Supplier Change Request FORM Z'!$D$71,C3070)),MAX($Y$1:Y3069)+1,0))</f>
        <v>0</v>
      </c>
      <c r="Z3070" s="3" t="str">
        <f t="shared" si="243"/>
        <v/>
      </c>
      <c r="AE3070" s="5" t="e">
        <f>IF('Supplier Change Request FORM Z'!$D$58="",IF(LEFT(#REF!,1)="F",0,IF(AND((LEFT(#REF!,1)=LEFT(E3070,1)),(LEFT(#REF!,2)=LEFT(A3070,2))),MAX($AE$1:AE3069)+1,0)),IF(LEFT('Supplier Change Request FORM Z'!$D$58,1)="F",0,IF(AND((LEFT('Supplier Change Request FORM Z'!$D$58,1)=LEFT(E3070,1)),(LEFT('Supplier Change Request FORM Z'!$D$59,2)=LEFT(A3070,2))),MAX($AE$1:AE3069)+1,0)))</f>
        <v>#REF!</v>
      </c>
      <c r="AF3070" s="3" t="str">
        <f t="shared" si="244"/>
        <v/>
      </c>
    </row>
    <row r="3071" spans="1:32" x14ac:dyDescent="0.35">
      <c r="A3071" s="2" t="s">
        <v>4427</v>
      </c>
      <c r="B3071" s="2" t="s">
        <v>10808</v>
      </c>
      <c r="C3071" s="2" t="s">
        <v>4660</v>
      </c>
      <c r="D3071" s="2" t="s">
        <v>10808</v>
      </c>
      <c r="E3071" s="2" t="s">
        <v>9644</v>
      </c>
      <c r="G3071" s="5">
        <f>IF('Supplier Change Request FORM Z'!$D$61="",IF(ISNUMBER(SEARCH(#REF!,C3071)),MAX($G$1:G3070)+1,0),IF(ISNUMBER(SEARCH('Supplier Change Request FORM Z'!$D$61,C3071)),MAX($G$1:G3070)+1,0))</f>
        <v>0</v>
      </c>
      <c r="H3071" s="3" t="str">
        <f t="shared" si="240"/>
        <v/>
      </c>
      <c r="K3071" s="5" t="e">
        <f>IF('Supplier Change Request FORM Z'!$D$58="",IF(AND((#REF!=C3071),(LEFT(#REF!,1)=LEFT(E3071,1)),(LEFT(#REF!,2)=LEFT(A3071,2))),MAX($K$1:K3070)+1,0),IF(AND(('Supplier Change Request FORM Z'!$D$61=C3071),(LEFT('Supplier Change Request FORM Z'!$D$58,1)=LEFT(E3071,1)),(LEFT('Supplier Change Request FORM Z'!$D$59,2)=LEFT(A3071,2))),MAX($K$1:K3070)+1,0))</f>
        <v>#REF!</v>
      </c>
      <c r="L3071" s="3" t="str">
        <f t="shared" si="241"/>
        <v/>
      </c>
      <c r="Q3071" s="5"/>
      <c r="R3071" s="3"/>
      <c r="U3071" s="5">
        <f>IF('Supplier Change Request FORM Z'!$D$71="",IF(ISNUMBER(SEARCH(#REF!,C3071)),MAX($U$1:U3070)+1,0),IF(ISNUMBER(SEARCH('Supplier Change Request FORM Z'!$D$71,C3071)),MAX($U$1:U3070)+1,0))</f>
        <v>0</v>
      </c>
      <c r="V3071" s="3" t="str">
        <f t="shared" si="242"/>
        <v/>
      </c>
      <c r="Y3071" s="5">
        <f>IF('Supplier Change Request FORM Z'!$D$71="",IF(ISNUMBER(SEARCH(#REF!,C3071)),MAX($Y$1:Y3070)+1,0),IF(ISNUMBER(SEARCH('Supplier Change Request FORM Z'!$D$71,C3071)),MAX($Y$1:Y3070)+1,0))</f>
        <v>0</v>
      </c>
      <c r="Z3071" s="3" t="str">
        <f t="shared" si="243"/>
        <v/>
      </c>
      <c r="AE3071" s="5" t="e">
        <f>IF('Supplier Change Request FORM Z'!$D$58="",IF(LEFT(#REF!,1)="F",0,IF(AND((LEFT(#REF!,1)=LEFT(E3071,1)),(LEFT(#REF!,2)=LEFT(A3071,2))),MAX($AE$1:AE3070)+1,0)),IF(LEFT('Supplier Change Request FORM Z'!$D$58,1)="F",0,IF(AND((LEFT('Supplier Change Request FORM Z'!$D$58,1)=LEFT(E3071,1)),(LEFT('Supplier Change Request FORM Z'!$D$59,2)=LEFT(A3071,2))),MAX($AE$1:AE3070)+1,0)))</f>
        <v>#REF!</v>
      </c>
      <c r="AF3071" s="3" t="str">
        <f t="shared" si="244"/>
        <v/>
      </c>
    </row>
    <row r="3072" spans="1:32" x14ac:dyDescent="0.35">
      <c r="A3072" s="2" t="s">
        <v>4427</v>
      </c>
      <c r="B3072" s="2" t="s">
        <v>4696</v>
      </c>
      <c r="C3072" s="2" t="s">
        <v>4660</v>
      </c>
      <c r="D3072" s="2" t="s">
        <v>4696</v>
      </c>
      <c r="E3072" s="2" t="s">
        <v>9644</v>
      </c>
      <c r="G3072" s="5">
        <f>IF('Supplier Change Request FORM Z'!$D$61="",IF(ISNUMBER(SEARCH(#REF!,C3072)),MAX($G$1:G3071)+1,0),IF(ISNUMBER(SEARCH('Supplier Change Request FORM Z'!$D$61,C3072)),MAX($G$1:G3071)+1,0))</f>
        <v>0</v>
      </c>
      <c r="H3072" s="3" t="str">
        <f t="shared" si="240"/>
        <v/>
      </c>
      <c r="K3072" s="5" t="e">
        <f>IF('Supplier Change Request FORM Z'!$D$58="",IF(AND((#REF!=C3072),(LEFT(#REF!,1)=LEFT(E3072,1)),(LEFT(#REF!,2)=LEFT(A3072,2))),MAX($K$1:K3071)+1,0),IF(AND(('Supplier Change Request FORM Z'!$D$61=C3072),(LEFT('Supplier Change Request FORM Z'!$D$58,1)=LEFT(E3072,1)),(LEFT('Supplier Change Request FORM Z'!$D$59,2)=LEFT(A3072,2))),MAX($K$1:K3071)+1,0))</f>
        <v>#REF!</v>
      </c>
      <c r="L3072" s="3" t="str">
        <f t="shared" si="241"/>
        <v/>
      </c>
      <c r="Q3072" s="5"/>
      <c r="R3072" s="3"/>
      <c r="U3072" s="5">
        <f>IF('Supplier Change Request FORM Z'!$D$71="",IF(ISNUMBER(SEARCH(#REF!,C3072)),MAX($U$1:U3071)+1,0),IF(ISNUMBER(SEARCH('Supplier Change Request FORM Z'!$D$71,C3072)),MAX($U$1:U3071)+1,0))</f>
        <v>0</v>
      </c>
      <c r="V3072" s="3" t="str">
        <f t="shared" si="242"/>
        <v/>
      </c>
      <c r="Y3072" s="5">
        <f>IF('Supplier Change Request FORM Z'!$D$71="",IF(ISNUMBER(SEARCH(#REF!,C3072)),MAX($Y$1:Y3071)+1,0),IF(ISNUMBER(SEARCH('Supplier Change Request FORM Z'!$D$71,C3072)),MAX($Y$1:Y3071)+1,0))</f>
        <v>0</v>
      </c>
      <c r="Z3072" s="3" t="str">
        <f t="shared" si="243"/>
        <v/>
      </c>
      <c r="AE3072" s="5" t="e">
        <f>IF('Supplier Change Request FORM Z'!$D$58="",IF(LEFT(#REF!,1)="F",0,IF(AND((LEFT(#REF!,1)=LEFT(E3072,1)),(LEFT(#REF!,2)=LEFT(A3072,2))),MAX($AE$1:AE3071)+1,0)),IF(LEFT('Supplier Change Request FORM Z'!$D$58,1)="F",0,IF(AND((LEFT('Supplier Change Request FORM Z'!$D$58,1)=LEFT(E3072,1)),(LEFT('Supplier Change Request FORM Z'!$D$59,2)=LEFT(A3072,2))),MAX($AE$1:AE3071)+1,0)))</f>
        <v>#REF!</v>
      </c>
      <c r="AF3072" s="3" t="str">
        <f t="shared" si="244"/>
        <v/>
      </c>
    </row>
    <row r="3073" spans="1:32" x14ac:dyDescent="0.35">
      <c r="A3073" s="2" t="s">
        <v>4427</v>
      </c>
      <c r="B3073" s="2" t="s">
        <v>4692</v>
      </c>
      <c r="C3073" s="2" t="s">
        <v>4660</v>
      </c>
      <c r="D3073" s="2" t="s">
        <v>4692</v>
      </c>
      <c r="E3073" s="2" t="s">
        <v>9644</v>
      </c>
      <c r="G3073" s="5">
        <f>IF('Supplier Change Request FORM Z'!$D$61="",IF(ISNUMBER(SEARCH(#REF!,C3073)),MAX($G$1:G3072)+1,0),IF(ISNUMBER(SEARCH('Supplier Change Request FORM Z'!$D$61,C3073)),MAX($G$1:G3072)+1,0))</f>
        <v>0</v>
      </c>
      <c r="H3073" s="3" t="str">
        <f t="shared" si="240"/>
        <v/>
      </c>
      <c r="K3073" s="5" t="e">
        <f>IF('Supplier Change Request FORM Z'!$D$58="",IF(AND((#REF!=C3073),(LEFT(#REF!,1)=LEFT(E3073,1)),(LEFT(#REF!,2)=LEFT(A3073,2))),MAX($K$1:K3072)+1,0),IF(AND(('Supplier Change Request FORM Z'!$D$61=C3073),(LEFT('Supplier Change Request FORM Z'!$D$58,1)=LEFT(E3073,1)),(LEFT('Supplier Change Request FORM Z'!$D$59,2)=LEFT(A3073,2))),MAX($K$1:K3072)+1,0))</f>
        <v>#REF!</v>
      </c>
      <c r="L3073" s="3" t="str">
        <f t="shared" si="241"/>
        <v/>
      </c>
      <c r="Q3073" s="5"/>
      <c r="R3073" s="3"/>
      <c r="U3073" s="5">
        <f>IF('Supplier Change Request FORM Z'!$D$71="",IF(ISNUMBER(SEARCH(#REF!,C3073)),MAX($U$1:U3072)+1,0),IF(ISNUMBER(SEARCH('Supplier Change Request FORM Z'!$D$71,C3073)),MAX($U$1:U3072)+1,0))</f>
        <v>0</v>
      </c>
      <c r="V3073" s="3" t="str">
        <f t="shared" si="242"/>
        <v/>
      </c>
      <c r="Y3073" s="5">
        <f>IF('Supplier Change Request FORM Z'!$D$71="",IF(ISNUMBER(SEARCH(#REF!,C3073)),MAX($Y$1:Y3072)+1,0),IF(ISNUMBER(SEARCH('Supplier Change Request FORM Z'!$D$71,C3073)),MAX($Y$1:Y3072)+1,0))</f>
        <v>0</v>
      </c>
      <c r="Z3073" s="3" t="str">
        <f t="shared" si="243"/>
        <v/>
      </c>
      <c r="AE3073" s="5" t="e">
        <f>IF('Supplier Change Request FORM Z'!$D$58="",IF(LEFT(#REF!,1)="F",0,IF(AND((LEFT(#REF!,1)=LEFT(E3073,1)),(LEFT(#REF!,2)=LEFT(A3073,2))),MAX($AE$1:AE3072)+1,0)),IF(LEFT('Supplier Change Request FORM Z'!$D$58,1)="F",0,IF(AND((LEFT('Supplier Change Request FORM Z'!$D$58,1)=LEFT(E3073,1)),(LEFT('Supplier Change Request FORM Z'!$D$59,2)=LEFT(A3073,2))),MAX($AE$1:AE3072)+1,0)))</f>
        <v>#REF!</v>
      </c>
      <c r="AF3073" s="3" t="str">
        <f t="shared" si="244"/>
        <v/>
      </c>
    </row>
    <row r="3074" spans="1:32" x14ac:dyDescent="0.35">
      <c r="A3074" s="2" t="s">
        <v>4427</v>
      </c>
      <c r="B3074" s="2" t="s">
        <v>4691</v>
      </c>
      <c r="C3074" s="2" t="s">
        <v>4660</v>
      </c>
      <c r="D3074" s="2" t="s">
        <v>4691</v>
      </c>
      <c r="E3074" s="2" t="s">
        <v>9644</v>
      </c>
      <c r="G3074" s="5">
        <f>IF('Supplier Change Request FORM Z'!$D$61="",IF(ISNUMBER(SEARCH(#REF!,C3074)),MAX($G$1:G3073)+1,0),IF(ISNUMBER(SEARCH('Supplier Change Request FORM Z'!$D$61,C3074)),MAX($G$1:G3073)+1,0))</f>
        <v>0</v>
      </c>
      <c r="H3074" s="3" t="str">
        <f t="shared" ref="H3074:H3137" si="245">IFERROR(INDEX($C:$C,MATCH(ROW(H3073),$G:$G,0)),"")</f>
        <v/>
      </c>
      <c r="K3074" s="5" t="e">
        <f>IF('Supplier Change Request FORM Z'!$D$58="",IF(AND((#REF!=C3074),(LEFT(#REF!,1)=LEFT(E3074,1)),(LEFT(#REF!,2)=LEFT(A3074,2))),MAX($K$1:K3073)+1,0),IF(AND(('Supplier Change Request FORM Z'!$D$61=C3074),(LEFT('Supplier Change Request FORM Z'!$D$58,1)=LEFT(E3074,1)),(LEFT('Supplier Change Request FORM Z'!$D$59,2)=LEFT(A3074,2))),MAX($K$1:K3073)+1,0))</f>
        <v>#REF!</v>
      </c>
      <c r="L3074" s="3" t="str">
        <f t="shared" ref="L3074:L3137" si="246">IFERROR(INDEX($D:$D,MATCH(ROW(L3073),$K:$K,0)),"")</f>
        <v/>
      </c>
      <c r="Q3074" s="5"/>
      <c r="R3074" s="3"/>
      <c r="U3074" s="5">
        <f>IF('Supplier Change Request FORM Z'!$D$71="",IF(ISNUMBER(SEARCH(#REF!,C3074)),MAX($U$1:U3073)+1,0),IF(ISNUMBER(SEARCH('Supplier Change Request FORM Z'!$D$71,C3074)),MAX($U$1:U3073)+1,0))</f>
        <v>0</v>
      </c>
      <c r="V3074" s="3" t="str">
        <f t="shared" ref="V3074:V3137" si="247">IFERROR(INDEX($C:$C,MATCH(ROW(V3073),U:U,0)),"")</f>
        <v/>
      </c>
      <c r="Y3074" s="5">
        <f>IF('Supplier Change Request FORM Z'!$D$71="",IF(ISNUMBER(SEARCH(#REF!,C3074)),MAX($Y$1:Y3073)+1,0),IF(ISNUMBER(SEARCH('Supplier Change Request FORM Z'!$D$71,C3074)),MAX($Y$1:Y3073)+1,0))</f>
        <v>0</v>
      </c>
      <c r="Z3074" s="3" t="str">
        <f t="shared" ref="Z3074:Z3137" si="248">IFERROR(INDEX($D:$D,MATCH(ROW(Z3073),$Y:$Y,0)),"")</f>
        <v/>
      </c>
      <c r="AE3074" s="5" t="e">
        <f>IF('Supplier Change Request FORM Z'!$D$58="",IF(LEFT(#REF!,1)="F",0,IF(AND((LEFT(#REF!,1)=LEFT(E3074,1)),(LEFT(#REF!,2)=LEFT(A3074,2))),MAX($AE$1:AE3073)+1,0)),IF(LEFT('Supplier Change Request FORM Z'!$D$58,1)="F",0,IF(AND((LEFT('Supplier Change Request FORM Z'!$D$58,1)=LEFT(E3074,1)),(LEFT('Supplier Change Request FORM Z'!$D$59,2)=LEFT(A3074,2))),MAX($AE$1:AE3073)+1,0)))</f>
        <v>#REF!</v>
      </c>
      <c r="AF3074" s="3" t="str">
        <f t="shared" ref="AF3074:AF3137" si="249">IFERROR(INDEX(C:C,MATCH(ROW(AF3073),AE:AE,0)),"")</f>
        <v/>
      </c>
    </row>
    <row r="3075" spans="1:32" x14ac:dyDescent="0.35">
      <c r="A3075" s="2" t="s">
        <v>4427</v>
      </c>
      <c r="B3075" s="2" t="s">
        <v>4694</v>
      </c>
      <c r="C3075" s="2" t="s">
        <v>4660</v>
      </c>
      <c r="D3075" s="2" t="s">
        <v>4694</v>
      </c>
      <c r="E3075" s="2" t="s">
        <v>9644</v>
      </c>
      <c r="G3075" s="5">
        <f>IF('Supplier Change Request FORM Z'!$D$61="",IF(ISNUMBER(SEARCH(#REF!,C3075)),MAX($G$1:G3074)+1,0),IF(ISNUMBER(SEARCH('Supplier Change Request FORM Z'!$D$61,C3075)),MAX($G$1:G3074)+1,0))</f>
        <v>0</v>
      </c>
      <c r="H3075" s="3" t="str">
        <f t="shared" si="245"/>
        <v/>
      </c>
      <c r="K3075" s="5" t="e">
        <f>IF('Supplier Change Request FORM Z'!$D$58="",IF(AND((#REF!=C3075),(LEFT(#REF!,1)=LEFT(E3075,1)),(LEFT(#REF!,2)=LEFT(A3075,2))),MAX($K$1:K3074)+1,0),IF(AND(('Supplier Change Request FORM Z'!$D$61=C3075),(LEFT('Supplier Change Request FORM Z'!$D$58,1)=LEFT(E3075,1)),(LEFT('Supplier Change Request FORM Z'!$D$59,2)=LEFT(A3075,2))),MAX($K$1:K3074)+1,0))</f>
        <v>#REF!</v>
      </c>
      <c r="L3075" s="3" t="str">
        <f t="shared" si="246"/>
        <v/>
      </c>
      <c r="Q3075" s="5"/>
      <c r="R3075" s="3"/>
      <c r="U3075" s="5">
        <f>IF('Supplier Change Request FORM Z'!$D$71="",IF(ISNUMBER(SEARCH(#REF!,C3075)),MAX($U$1:U3074)+1,0),IF(ISNUMBER(SEARCH('Supplier Change Request FORM Z'!$D$71,C3075)),MAX($U$1:U3074)+1,0))</f>
        <v>0</v>
      </c>
      <c r="V3075" s="3" t="str">
        <f t="shared" si="247"/>
        <v/>
      </c>
      <c r="Y3075" s="5">
        <f>IF('Supplier Change Request FORM Z'!$D$71="",IF(ISNUMBER(SEARCH(#REF!,C3075)),MAX($Y$1:Y3074)+1,0),IF(ISNUMBER(SEARCH('Supplier Change Request FORM Z'!$D$71,C3075)),MAX($Y$1:Y3074)+1,0))</f>
        <v>0</v>
      </c>
      <c r="Z3075" s="3" t="str">
        <f t="shared" si="248"/>
        <v/>
      </c>
      <c r="AE3075" s="5" t="e">
        <f>IF('Supplier Change Request FORM Z'!$D$58="",IF(LEFT(#REF!,1)="F",0,IF(AND((LEFT(#REF!,1)=LEFT(E3075,1)),(LEFT(#REF!,2)=LEFT(A3075,2))),MAX($AE$1:AE3074)+1,0)),IF(LEFT('Supplier Change Request FORM Z'!$D$58,1)="F",0,IF(AND((LEFT('Supplier Change Request FORM Z'!$D$58,1)=LEFT(E3075,1)),(LEFT('Supplier Change Request FORM Z'!$D$59,2)=LEFT(A3075,2))),MAX($AE$1:AE3074)+1,0)))</f>
        <v>#REF!</v>
      </c>
      <c r="AF3075" s="3" t="str">
        <f t="shared" si="249"/>
        <v/>
      </c>
    </row>
    <row r="3076" spans="1:32" x14ac:dyDescent="0.35">
      <c r="A3076" s="2" t="s">
        <v>4427</v>
      </c>
      <c r="B3076" s="2" t="s">
        <v>4662</v>
      </c>
      <c r="C3076" s="2" t="s">
        <v>4660</v>
      </c>
      <c r="D3076" s="2" t="s">
        <v>4662</v>
      </c>
      <c r="E3076" s="2" t="s">
        <v>9644</v>
      </c>
      <c r="G3076" s="5">
        <f>IF('Supplier Change Request FORM Z'!$D$61="",IF(ISNUMBER(SEARCH(#REF!,C3076)),MAX($G$1:G3075)+1,0),IF(ISNUMBER(SEARCH('Supplier Change Request FORM Z'!$D$61,C3076)),MAX($G$1:G3075)+1,0))</f>
        <v>0</v>
      </c>
      <c r="H3076" s="3" t="str">
        <f t="shared" si="245"/>
        <v/>
      </c>
      <c r="K3076" s="5" t="e">
        <f>IF('Supplier Change Request FORM Z'!$D$58="",IF(AND((#REF!=C3076),(LEFT(#REF!,1)=LEFT(E3076,1)),(LEFT(#REF!,2)=LEFT(A3076,2))),MAX($K$1:K3075)+1,0),IF(AND(('Supplier Change Request FORM Z'!$D$61=C3076),(LEFT('Supplier Change Request FORM Z'!$D$58,1)=LEFT(E3076,1)),(LEFT('Supplier Change Request FORM Z'!$D$59,2)=LEFT(A3076,2))),MAX($K$1:K3075)+1,0))</f>
        <v>#REF!</v>
      </c>
      <c r="L3076" s="3" t="str">
        <f t="shared" si="246"/>
        <v/>
      </c>
      <c r="Q3076" s="5"/>
      <c r="R3076" s="3"/>
      <c r="U3076" s="5">
        <f>IF('Supplier Change Request FORM Z'!$D$71="",IF(ISNUMBER(SEARCH(#REF!,C3076)),MAX($U$1:U3075)+1,0),IF(ISNUMBER(SEARCH('Supplier Change Request FORM Z'!$D$71,C3076)),MAX($U$1:U3075)+1,0))</f>
        <v>0</v>
      </c>
      <c r="V3076" s="3" t="str">
        <f t="shared" si="247"/>
        <v/>
      </c>
      <c r="Y3076" s="5">
        <f>IF('Supplier Change Request FORM Z'!$D$71="",IF(ISNUMBER(SEARCH(#REF!,C3076)),MAX($Y$1:Y3075)+1,0),IF(ISNUMBER(SEARCH('Supplier Change Request FORM Z'!$D$71,C3076)),MAX($Y$1:Y3075)+1,0))</f>
        <v>0</v>
      </c>
      <c r="Z3076" s="3" t="str">
        <f t="shared" si="248"/>
        <v/>
      </c>
      <c r="AE3076" s="5" t="e">
        <f>IF('Supplier Change Request FORM Z'!$D$58="",IF(LEFT(#REF!,1)="F",0,IF(AND((LEFT(#REF!,1)=LEFT(E3076,1)),(LEFT(#REF!,2)=LEFT(A3076,2))),MAX($AE$1:AE3075)+1,0)),IF(LEFT('Supplier Change Request FORM Z'!$D$58,1)="F",0,IF(AND((LEFT('Supplier Change Request FORM Z'!$D$58,1)=LEFT(E3076,1)),(LEFT('Supplier Change Request FORM Z'!$D$59,2)=LEFT(A3076,2))),MAX($AE$1:AE3075)+1,0)))</f>
        <v>#REF!</v>
      </c>
      <c r="AF3076" s="3" t="str">
        <f t="shared" si="249"/>
        <v/>
      </c>
    </row>
    <row r="3077" spans="1:32" x14ac:dyDescent="0.35">
      <c r="A3077" s="2" t="s">
        <v>4427</v>
      </c>
      <c r="B3077" s="2" t="s">
        <v>4695</v>
      </c>
      <c r="C3077" s="2" t="s">
        <v>4660</v>
      </c>
      <c r="D3077" s="2" t="s">
        <v>4695</v>
      </c>
      <c r="E3077" s="2" t="s">
        <v>9644</v>
      </c>
      <c r="G3077" s="5">
        <f>IF('Supplier Change Request FORM Z'!$D$61="",IF(ISNUMBER(SEARCH(#REF!,C3077)),MAX($G$1:G3076)+1,0),IF(ISNUMBER(SEARCH('Supplier Change Request FORM Z'!$D$61,C3077)),MAX($G$1:G3076)+1,0))</f>
        <v>0</v>
      </c>
      <c r="H3077" s="3" t="str">
        <f t="shared" si="245"/>
        <v/>
      </c>
      <c r="K3077" s="5" t="e">
        <f>IF('Supplier Change Request FORM Z'!$D$58="",IF(AND((#REF!=C3077),(LEFT(#REF!,1)=LEFT(E3077,1)),(LEFT(#REF!,2)=LEFT(A3077,2))),MAX($K$1:K3076)+1,0),IF(AND(('Supplier Change Request FORM Z'!$D$61=C3077),(LEFT('Supplier Change Request FORM Z'!$D$58,1)=LEFT(E3077,1)),(LEFT('Supplier Change Request FORM Z'!$D$59,2)=LEFT(A3077,2))),MAX($K$1:K3076)+1,0))</f>
        <v>#REF!</v>
      </c>
      <c r="L3077" s="3" t="str">
        <f t="shared" si="246"/>
        <v/>
      </c>
      <c r="Q3077" s="5"/>
      <c r="R3077" s="3"/>
      <c r="U3077" s="5">
        <f>IF('Supplier Change Request FORM Z'!$D$71="",IF(ISNUMBER(SEARCH(#REF!,C3077)),MAX($U$1:U3076)+1,0),IF(ISNUMBER(SEARCH('Supplier Change Request FORM Z'!$D$71,C3077)),MAX($U$1:U3076)+1,0))</f>
        <v>0</v>
      </c>
      <c r="V3077" s="3" t="str">
        <f t="shared" si="247"/>
        <v/>
      </c>
      <c r="Y3077" s="5">
        <f>IF('Supplier Change Request FORM Z'!$D$71="",IF(ISNUMBER(SEARCH(#REF!,C3077)),MAX($Y$1:Y3076)+1,0),IF(ISNUMBER(SEARCH('Supplier Change Request FORM Z'!$D$71,C3077)),MAX($Y$1:Y3076)+1,0))</f>
        <v>0</v>
      </c>
      <c r="Z3077" s="3" t="str">
        <f t="shared" si="248"/>
        <v/>
      </c>
      <c r="AE3077" s="5" t="e">
        <f>IF('Supplier Change Request FORM Z'!$D$58="",IF(LEFT(#REF!,1)="F",0,IF(AND((LEFT(#REF!,1)=LEFT(E3077,1)),(LEFT(#REF!,2)=LEFT(A3077,2))),MAX($AE$1:AE3076)+1,0)),IF(LEFT('Supplier Change Request FORM Z'!$D$58,1)="F",0,IF(AND((LEFT('Supplier Change Request FORM Z'!$D$58,1)=LEFT(E3077,1)),(LEFT('Supplier Change Request FORM Z'!$D$59,2)=LEFT(A3077,2))),MAX($AE$1:AE3076)+1,0)))</f>
        <v>#REF!</v>
      </c>
      <c r="AF3077" s="3" t="str">
        <f t="shared" si="249"/>
        <v/>
      </c>
    </row>
    <row r="3078" spans="1:32" x14ac:dyDescent="0.35">
      <c r="A3078" s="2" t="s">
        <v>4427</v>
      </c>
      <c r="B3078" s="2" t="s">
        <v>10809</v>
      </c>
      <c r="C3078" s="2" t="s">
        <v>4660</v>
      </c>
      <c r="D3078" s="2" t="s">
        <v>10809</v>
      </c>
      <c r="E3078" s="2" t="s">
        <v>9644</v>
      </c>
      <c r="G3078" s="5">
        <f>IF('Supplier Change Request FORM Z'!$D$61="",IF(ISNUMBER(SEARCH(#REF!,C3078)),MAX($G$1:G3077)+1,0),IF(ISNUMBER(SEARCH('Supplier Change Request FORM Z'!$D$61,C3078)),MAX($G$1:G3077)+1,0))</f>
        <v>0</v>
      </c>
      <c r="H3078" s="3" t="str">
        <f t="shared" si="245"/>
        <v/>
      </c>
      <c r="K3078" s="5" t="e">
        <f>IF('Supplier Change Request FORM Z'!$D$58="",IF(AND((#REF!=C3078),(LEFT(#REF!,1)=LEFT(E3078,1)),(LEFT(#REF!,2)=LEFT(A3078,2))),MAX($K$1:K3077)+1,0),IF(AND(('Supplier Change Request FORM Z'!$D$61=C3078),(LEFT('Supplier Change Request FORM Z'!$D$58,1)=LEFT(E3078,1)),(LEFT('Supplier Change Request FORM Z'!$D$59,2)=LEFT(A3078,2))),MAX($K$1:K3077)+1,0))</f>
        <v>#REF!</v>
      </c>
      <c r="L3078" s="3" t="str">
        <f t="shared" si="246"/>
        <v/>
      </c>
      <c r="Q3078" s="5"/>
      <c r="R3078" s="3"/>
      <c r="U3078" s="5">
        <f>IF('Supplier Change Request FORM Z'!$D$71="",IF(ISNUMBER(SEARCH(#REF!,C3078)),MAX($U$1:U3077)+1,0),IF(ISNUMBER(SEARCH('Supplier Change Request FORM Z'!$D$71,C3078)),MAX($U$1:U3077)+1,0))</f>
        <v>0</v>
      </c>
      <c r="V3078" s="3" t="str">
        <f t="shared" si="247"/>
        <v/>
      </c>
      <c r="Y3078" s="5">
        <f>IF('Supplier Change Request FORM Z'!$D$71="",IF(ISNUMBER(SEARCH(#REF!,C3078)),MAX($Y$1:Y3077)+1,0),IF(ISNUMBER(SEARCH('Supplier Change Request FORM Z'!$D$71,C3078)),MAX($Y$1:Y3077)+1,0))</f>
        <v>0</v>
      </c>
      <c r="Z3078" s="3" t="str">
        <f t="shared" si="248"/>
        <v/>
      </c>
      <c r="AE3078" s="5" t="e">
        <f>IF('Supplier Change Request FORM Z'!$D$58="",IF(LEFT(#REF!,1)="F",0,IF(AND((LEFT(#REF!,1)=LEFT(E3078,1)),(LEFT(#REF!,2)=LEFT(A3078,2))),MAX($AE$1:AE3077)+1,0)),IF(LEFT('Supplier Change Request FORM Z'!$D$58,1)="F",0,IF(AND((LEFT('Supplier Change Request FORM Z'!$D$58,1)=LEFT(E3078,1)),(LEFT('Supplier Change Request FORM Z'!$D$59,2)=LEFT(A3078,2))),MAX($AE$1:AE3077)+1,0)))</f>
        <v>#REF!</v>
      </c>
      <c r="AF3078" s="3" t="str">
        <f t="shared" si="249"/>
        <v/>
      </c>
    </row>
    <row r="3079" spans="1:32" x14ac:dyDescent="0.35">
      <c r="A3079" s="2" t="s">
        <v>4427</v>
      </c>
      <c r="B3079" s="2" t="s">
        <v>4699</v>
      </c>
      <c r="C3079" s="2" t="s">
        <v>4698</v>
      </c>
      <c r="D3079" s="2" t="s">
        <v>4699</v>
      </c>
      <c r="E3079" s="2" t="s">
        <v>9644</v>
      </c>
      <c r="G3079" s="5">
        <f>IF('Supplier Change Request FORM Z'!$D$61="",IF(ISNUMBER(SEARCH(#REF!,C3079)),MAX($G$1:G3078)+1,0),IF(ISNUMBER(SEARCH('Supplier Change Request FORM Z'!$D$61,C3079)),MAX($G$1:G3078)+1,0))</f>
        <v>0</v>
      </c>
      <c r="H3079" s="3" t="str">
        <f t="shared" si="245"/>
        <v/>
      </c>
      <c r="K3079" s="5" t="e">
        <f>IF('Supplier Change Request FORM Z'!$D$58="",IF(AND((#REF!=C3079),(LEFT(#REF!,1)=LEFT(E3079,1)),(LEFT(#REF!,2)=LEFT(A3079,2))),MAX($K$1:K3078)+1,0),IF(AND(('Supplier Change Request FORM Z'!$D$61=C3079),(LEFT('Supplier Change Request FORM Z'!$D$58,1)=LEFT(E3079,1)),(LEFT('Supplier Change Request FORM Z'!$D$59,2)=LEFT(A3079,2))),MAX($K$1:K3078)+1,0))</f>
        <v>#REF!</v>
      </c>
      <c r="L3079" s="3" t="str">
        <f t="shared" si="246"/>
        <v/>
      </c>
      <c r="Q3079" s="5"/>
      <c r="R3079" s="3"/>
      <c r="U3079" s="5">
        <f>IF('Supplier Change Request FORM Z'!$D$71="",IF(ISNUMBER(SEARCH(#REF!,C3079)),MAX($U$1:U3078)+1,0),IF(ISNUMBER(SEARCH('Supplier Change Request FORM Z'!$D$71,C3079)),MAX($U$1:U3078)+1,0))</f>
        <v>0</v>
      </c>
      <c r="V3079" s="3" t="str">
        <f t="shared" si="247"/>
        <v/>
      </c>
      <c r="Y3079" s="5">
        <f>IF('Supplier Change Request FORM Z'!$D$71="",IF(ISNUMBER(SEARCH(#REF!,C3079)),MAX($Y$1:Y3078)+1,0),IF(ISNUMBER(SEARCH('Supplier Change Request FORM Z'!$D$71,C3079)),MAX($Y$1:Y3078)+1,0))</f>
        <v>0</v>
      </c>
      <c r="Z3079" s="3" t="str">
        <f t="shared" si="248"/>
        <v/>
      </c>
      <c r="AE3079" s="5" t="e">
        <f>IF('Supplier Change Request FORM Z'!$D$58="",IF(LEFT(#REF!,1)="F",0,IF(AND((LEFT(#REF!,1)=LEFT(E3079,1)),(LEFT(#REF!,2)=LEFT(A3079,2))),MAX($AE$1:AE3078)+1,0)),IF(LEFT('Supplier Change Request FORM Z'!$D$58,1)="F",0,IF(AND((LEFT('Supplier Change Request FORM Z'!$D$58,1)=LEFT(E3079,1)),(LEFT('Supplier Change Request FORM Z'!$D$59,2)=LEFT(A3079,2))),MAX($AE$1:AE3078)+1,0)))</f>
        <v>#REF!</v>
      </c>
      <c r="AF3079" s="3" t="str">
        <f t="shared" si="249"/>
        <v/>
      </c>
    </row>
    <row r="3080" spans="1:32" x14ac:dyDescent="0.35">
      <c r="A3080" s="2" t="s">
        <v>4427</v>
      </c>
      <c r="B3080" s="2" t="s">
        <v>4682</v>
      </c>
      <c r="C3080" s="2" t="s">
        <v>4678</v>
      </c>
      <c r="D3080" s="2" t="s">
        <v>4682</v>
      </c>
      <c r="E3080" s="2" t="s">
        <v>9644</v>
      </c>
      <c r="G3080" s="5">
        <f>IF('Supplier Change Request FORM Z'!$D$61="",IF(ISNUMBER(SEARCH(#REF!,C3080)),MAX($G$1:G3079)+1,0),IF(ISNUMBER(SEARCH('Supplier Change Request FORM Z'!$D$61,C3080)),MAX($G$1:G3079)+1,0))</f>
        <v>0</v>
      </c>
      <c r="H3080" s="3" t="str">
        <f t="shared" si="245"/>
        <v/>
      </c>
      <c r="K3080" s="5" t="e">
        <f>IF('Supplier Change Request FORM Z'!$D$58="",IF(AND((#REF!=C3080),(LEFT(#REF!,1)=LEFT(E3080,1)),(LEFT(#REF!,2)=LEFT(A3080,2))),MAX($K$1:K3079)+1,0),IF(AND(('Supplier Change Request FORM Z'!$D$61=C3080),(LEFT('Supplier Change Request FORM Z'!$D$58,1)=LEFT(E3080,1)),(LEFT('Supplier Change Request FORM Z'!$D$59,2)=LEFT(A3080,2))),MAX($K$1:K3079)+1,0))</f>
        <v>#REF!</v>
      </c>
      <c r="L3080" s="3" t="str">
        <f t="shared" si="246"/>
        <v/>
      </c>
      <c r="Q3080" s="5"/>
      <c r="R3080" s="3"/>
      <c r="U3080" s="5">
        <f>IF('Supplier Change Request FORM Z'!$D$71="",IF(ISNUMBER(SEARCH(#REF!,C3080)),MAX($U$1:U3079)+1,0),IF(ISNUMBER(SEARCH('Supplier Change Request FORM Z'!$D$71,C3080)),MAX($U$1:U3079)+1,0))</f>
        <v>0</v>
      </c>
      <c r="V3080" s="3" t="str">
        <f t="shared" si="247"/>
        <v/>
      </c>
      <c r="Y3080" s="5">
        <f>IF('Supplier Change Request FORM Z'!$D$71="",IF(ISNUMBER(SEARCH(#REF!,C3080)),MAX($Y$1:Y3079)+1,0),IF(ISNUMBER(SEARCH('Supplier Change Request FORM Z'!$D$71,C3080)),MAX($Y$1:Y3079)+1,0))</f>
        <v>0</v>
      </c>
      <c r="Z3080" s="3" t="str">
        <f t="shared" si="248"/>
        <v/>
      </c>
      <c r="AE3080" s="5" t="e">
        <f>IF('Supplier Change Request FORM Z'!$D$58="",IF(LEFT(#REF!,1)="F",0,IF(AND((LEFT(#REF!,1)=LEFT(E3080,1)),(LEFT(#REF!,2)=LEFT(A3080,2))),MAX($AE$1:AE3079)+1,0)),IF(LEFT('Supplier Change Request FORM Z'!$D$58,1)="F",0,IF(AND((LEFT('Supplier Change Request FORM Z'!$D$58,1)=LEFT(E3080,1)),(LEFT('Supplier Change Request FORM Z'!$D$59,2)=LEFT(A3080,2))),MAX($AE$1:AE3079)+1,0)))</f>
        <v>#REF!</v>
      </c>
      <c r="AF3080" s="3" t="str">
        <f t="shared" si="249"/>
        <v/>
      </c>
    </row>
    <row r="3081" spans="1:32" x14ac:dyDescent="0.35">
      <c r="A3081" s="2" t="s">
        <v>4427</v>
      </c>
      <c r="B3081" s="2" t="s">
        <v>4701</v>
      </c>
      <c r="C3081" s="2" t="s">
        <v>4678</v>
      </c>
      <c r="D3081" s="2" t="s">
        <v>4701</v>
      </c>
      <c r="E3081" s="2" t="s">
        <v>9644</v>
      </c>
      <c r="G3081" s="5">
        <f>IF('Supplier Change Request FORM Z'!$D$61="",IF(ISNUMBER(SEARCH(#REF!,C3081)),MAX($G$1:G3080)+1,0),IF(ISNUMBER(SEARCH('Supplier Change Request FORM Z'!$D$61,C3081)),MAX($G$1:G3080)+1,0))</f>
        <v>0</v>
      </c>
      <c r="H3081" s="3" t="str">
        <f t="shared" si="245"/>
        <v/>
      </c>
      <c r="K3081" s="5" t="e">
        <f>IF('Supplier Change Request FORM Z'!$D$58="",IF(AND((#REF!=C3081),(LEFT(#REF!,1)=LEFT(E3081,1)),(LEFT(#REF!,2)=LEFT(A3081,2))),MAX($K$1:K3080)+1,0),IF(AND(('Supplier Change Request FORM Z'!$D$61=C3081),(LEFT('Supplier Change Request FORM Z'!$D$58,1)=LEFT(E3081,1)),(LEFT('Supplier Change Request FORM Z'!$D$59,2)=LEFT(A3081,2))),MAX($K$1:K3080)+1,0))</f>
        <v>#REF!</v>
      </c>
      <c r="L3081" s="3" t="str">
        <f t="shared" si="246"/>
        <v/>
      </c>
      <c r="Q3081" s="5"/>
      <c r="R3081" s="3"/>
      <c r="U3081" s="5">
        <f>IF('Supplier Change Request FORM Z'!$D$71="",IF(ISNUMBER(SEARCH(#REF!,C3081)),MAX($U$1:U3080)+1,0),IF(ISNUMBER(SEARCH('Supplier Change Request FORM Z'!$D$71,C3081)),MAX($U$1:U3080)+1,0))</f>
        <v>0</v>
      </c>
      <c r="V3081" s="3" t="str">
        <f t="shared" si="247"/>
        <v/>
      </c>
      <c r="Y3081" s="5">
        <f>IF('Supplier Change Request FORM Z'!$D$71="",IF(ISNUMBER(SEARCH(#REF!,C3081)),MAX($Y$1:Y3080)+1,0),IF(ISNUMBER(SEARCH('Supplier Change Request FORM Z'!$D$71,C3081)),MAX($Y$1:Y3080)+1,0))</f>
        <v>0</v>
      </c>
      <c r="Z3081" s="3" t="str">
        <f t="shared" si="248"/>
        <v/>
      </c>
      <c r="AE3081" s="5" t="e">
        <f>IF('Supplier Change Request FORM Z'!$D$58="",IF(LEFT(#REF!,1)="F",0,IF(AND((LEFT(#REF!,1)=LEFT(E3081,1)),(LEFT(#REF!,2)=LEFT(A3081,2))),MAX($AE$1:AE3080)+1,0)),IF(LEFT('Supplier Change Request FORM Z'!$D$58,1)="F",0,IF(AND((LEFT('Supplier Change Request FORM Z'!$D$58,1)=LEFT(E3081,1)),(LEFT('Supplier Change Request FORM Z'!$D$59,2)=LEFT(A3081,2))),MAX($AE$1:AE3080)+1,0)))</f>
        <v>#REF!</v>
      </c>
      <c r="AF3081" s="3" t="str">
        <f t="shared" si="249"/>
        <v/>
      </c>
    </row>
    <row r="3082" spans="1:32" x14ac:dyDescent="0.35">
      <c r="A3082" s="2" t="s">
        <v>4427</v>
      </c>
      <c r="B3082" s="2" t="s">
        <v>4681</v>
      </c>
      <c r="C3082" s="2" t="s">
        <v>4678</v>
      </c>
      <c r="D3082" s="2" t="s">
        <v>4681</v>
      </c>
      <c r="E3082" s="2" t="s">
        <v>9644</v>
      </c>
      <c r="G3082" s="5">
        <f>IF('Supplier Change Request FORM Z'!$D$61="",IF(ISNUMBER(SEARCH(#REF!,C3082)),MAX($G$1:G3081)+1,0),IF(ISNUMBER(SEARCH('Supplier Change Request FORM Z'!$D$61,C3082)),MAX($G$1:G3081)+1,0))</f>
        <v>0</v>
      </c>
      <c r="H3082" s="3" t="str">
        <f t="shared" si="245"/>
        <v/>
      </c>
      <c r="K3082" s="5" t="e">
        <f>IF('Supplier Change Request FORM Z'!$D$58="",IF(AND((#REF!=C3082),(LEFT(#REF!,1)=LEFT(E3082,1)),(LEFT(#REF!,2)=LEFT(A3082,2))),MAX($K$1:K3081)+1,0),IF(AND(('Supplier Change Request FORM Z'!$D$61=C3082),(LEFT('Supplier Change Request FORM Z'!$D$58,1)=LEFT(E3082,1)),(LEFT('Supplier Change Request FORM Z'!$D$59,2)=LEFT(A3082,2))),MAX($K$1:K3081)+1,0))</f>
        <v>#REF!</v>
      </c>
      <c r="L3082" s="3" t="str">
        <f t="shared" si="246"/>
        <v/>
      </c>
      <c r="Q3082" s="5"/>
      <c r="R3082" s="3"/>
      <c r="U3082" s="5">
        <f>IF('Supplier Change Request FORM Z'!$D$71="",IF(ISNUMBER(SEARCH(#REF!,C3082)),MAX($U$1:U3081)+1,0),IF(ISNUMBER(SEARCH('Supplier Change Request FORM Z'!$D$71,C3082)),MAX($U$1:U3081)+1,0))</f>
        <v>0</v>
      </c>
      <c r="V3082" s="3" t="str">
        <f t="shared" si="247"/>
        <v/>
      </c>
      <c r="Y3082" s="5">
        <f>IF('Supplier Change Request FORM Z'!$D$71="",IF(ISNUMBER(SEARCH(#REF!,C3082)),MAX($Y$1:Y3081)+1,0),IF(ISNUMBER(SEARCH('Supplier Change Request FORM Z'!$D$71,C3082)),MAX($Y$1:Y3081)+1,0))</f>
        <v>0</v>
      </c>
      <c r="Z3082" s="3" t="str">
        <f t="shared" si="248"/>
        <v/>
      </c>
      <c r="AE3082" s="5" t="e">
        <f>IF('Supplier Change Request FORM Z'!$D$58="",IF(LEFT(#REF!,1)="F",0,IF(AND((LEFT(#REF!,1)=LEFT(E3082,1)),(LEFT(#REF!,2)=LEFT(A3082,2))),MAX($AE$1:AE3081)+1,0)),IF(LEFT('Supplier Change Request FORM Z'!$D$58,1)="F",0,IF(AND((LEFT('Supplier Change Request FORM Z'!$D$58,1)=LEFT(E3082,1)),(LEFT('Supplier Change Request FORM Z'!$D$59,2)=LEFT(A3082,2))),MAX($AE$1:AE3081)+1,0)))</f>
        <v>#REF!</v>
      </c>
      <c r="AF3082" s="3" t="str">
        <f t="shared" si="249"/>
        <v/>
      </c>
    </row>
    <row r="3083" spans="1:32" x14ac:dyDescent="0.35">
      <c r="A3083" s="2" t="s">
        <v>4427</v>
      </c>
      <c r="B3083" s="2" t="s">
        <v>4690</v>
      </c>
      <c r="C3083" s="2" t="s">
        <v>4678</v>
      </c>
      <c r="D3083" s="2" t="s">
        <v>4690</v>
      </c>
      <c r="E3083" s="2" t="s">
        <v>9644</v>
      </c>
      <c r="G3083" s="5">
        <f>IF('Supplier Change Request FORM Z'!$D$61="",IF(ISNUMBER(SEARCH(#REF!,C3083)),MAX($G$1:G3082)+1,0),IF(ISNUMBER(SEARCH('Supplier Change Request FORM Z'!$D$61,C3083)),MAX($G$1:G3082)+1,0))</f>
        <v>0</v>
      </c>
      <c r="H3083" s="3" t="str">
        <f t="shared" si="245"/>
        <v/>
      </c>
      <c r="K3083" s="5" t="e">
        <f>IF('Supplier Change Request FORM Z'!$D$58="",IF(AND((#REF!=C3083),(LEFT(#REF!,1)=LEFT(E3083,1)),(LEFT(#REF!,2)=LEFT(A3083,2))),MAX($K$1:K3082)+1,0),IF(AND(('Supplier Change Request FORM Z'!$D$61=C3083),(LEFT('Supplier Change Request FORM Z'!$D$58,1)=LEFT(E3083,1)),(LEFT('Supplier Change Request FORM Z'!$D$59,2)=LEFT(A3083,2))),MAX($K$1:K3082)+1,0))</f>
        <v>#REF!</v>
      </c>
      <c r="L3083" s="3" t="str">
        <f t="shared" si="246"/>
        <v/>
      </c>
      <c r="Q3083" s="5"/>
      <c r="R3083" s="3"/>
      <c r="U3083" s="5">
        <f>IF('Supplier Change Request FORM Z'!$D$71="",IF(ISNUMBER(SEARCH(#REF!,C3083)),MAX($U$1:U3082)+1,0),IF(ISNUMBER(SEARCH('Supplier Change Request FORM Z'!$D$71,C3083)),MAX($U$1:U3082)+1,0))</f>
        <v>0</v>
      </c>
      <c r="V3083" s="3" t="str">
        <f t="shared" si="247"/>
        <v/>
      </c>
      <c r="Y3083" s="5">
        <f>IF('Supplier Change Request FORM Z'!$D$71="",IF(ISNUMBER(SEARCH(#REF!,C3083)),MAX($Y$1:Y3082)+1,0),IF(ISNUMBER(SEARCH('Supplier Change Request FORM Z'!$D$71,C3083)),MAX($Y$1:Y3082)+1,0))</f>
        <v>0</v>
      </c>
      <c r="Z3083" s="3" t="str">
        <f t="shared" si="248"/>
        <v/>
      </c>
      <c r="AE3083" s="5" t="e">
        <f>IF('Supplier Change Request FORM Z'!$D$58="",IF(LEFT(#REF!,1)="F",0,IF(AND((LEFT(#REF!,1)=LEFT(E3083,1)),(LEFT(#REF!,2)=LEFT(A3083,2))),MAX($AE$1:AE3082)+1,0)),IF(LEFT('Supplier Change Request FORM Z'!$D$58,1)="F",0,IF(AND((LEFT('Supplier Change Request FORM Z'!$D$58,1)=LEFT(E3083,1)),(LEFT('Supplier Change Request FORM Z'!$D$59,2)=LEFT(A3083,2))),MAX($AE$1:AE3082)+1,0)))</f>
        <v>#REF!</v>
      </c>
      <c r="AF3083" s="3" t="str">
        <f t="shared" si="249"/>
        <v/>
      </c>
    </row>
    <row r="3084" spans="1:32" x14ac:dyDescent="0.35">
      <c r="A3084" s="2" t="s">
        <v>4427</v>
      </c>
      <c r="B3084" s="2" t="s">
        <v>4686</v>
      </c>
      <c r="C3084" s="2" t="s">
        <v>4678</v>
      </c>
      <c r="D3084" s="2" t="s">
        <v>4686</v>
      </c>
      <c r="E3084" s="2" t="s">
        <v>9644</v>
      </c>
      <c r="G3084" s="5">
        <f>IF('Supplier Change Request FORM Z'!$D$61="",IF(ISNUMBER(SEARCH(#REF!,C3084)),MAX($G$1:G3083)+1,0),IF(ISNUMBER(SEARCH('Supplier Change Request FORM Z'!$D$61,C3084)),MAX($G$1:G3083)+1,0))</f>
        <v>0</v>
      </c>
      <c r="H3084" s="3" t="str">
        <f t="shared" si="245"/>
        <v/>
      </c>
      <c r="K3084" s="5" t="e">
        <f>IF('Supplier Change Request FORM Z'!$D$58="",IF(AND((#REF!=C3084),(LEFT(#REF!,1)=LEFT(E3084,1)),(LEFT(#REF!,2)=LEFT(A3084,2))),MAX($K$1:K3083)+1,0),IF(AND(('Supplier Change Request FORM Z'!$D$61=C3084),(LEFT('Supplier Change Request FORM Z'!$D$58,1)=LEFT(E3084,1)),(LEFT('Supplier Change Request FORM Z'!$D$59,2)=LEFT(A3084,2))),MAX($K$1:K3083)+1,0))</f>
        <v>#REF!</v>
      </c>
      <c r="L3084" s="3" t="str">
        <f t="shared" si="246"/>
        <v/>
      </c>
      <c r="Q3084" s="5"/>
      <c r="R3084" s="3"/>
      <c r="U3084" s="5">
        <f>IF('Supplier Change Request FORM Z'!$D$71="",IF(ISNUMBER(SEARCH(#REF!,C3084)),MAX($U$1:U3083)+1,0),IF(ISNUMBER(SEARCH('Supplier Change Request FORM Z'!$D$71,C3084)),MAX($U$1:U3083)+1,0))</f>
        <v>0</v>
      </c>
      <c r="V3084" s="3" t="str">
        <f t="shared" si="247"/>
        <v/>
      </c>
      <c r="Y3084" s="5">
        <f>IF('Supplier Change Request FORM Z'!$D$71="",IF(ISNUMBER(SEARCH(#REF!,C3084)),MAX($Y$1:Y3083)+1,0),IF(ISNUMBER(SEARCH('Supplier Change Request FORM Z'!$D$71,C3084)),MAX($Y$1:Y3083)+1,0))</f>
        <v>0</v>
      </c>
      <c r="Z3084" s="3" t="str">
        <f t="shared" si="248"/>
        <v/>
      </c>
      <c r="AE3084" s="5" t="e">
        <f>IF('Supplier Change Request FORM Z'!$D$58="",IF(LEFT(#REF!,1)="F",0,IF(AND((LEFT(#REF!,1)=LEFT(E3084,1)),(LEFT(#REF!,2)=LEFT(A3084,2))),MAX($AE$1:AE3083)+1,0)),IF(LEFT('Supplier Change Request FORM Z'!$D$58,1)="F",0,IF(AND((LEFT('Supplier Change Request FORM Z'!$D$58,1)=LEFT(E3084,1)),(LEFT('Supplier Change Request FORM Z'!$D$59,2)=LEFT(A3084,2))),MAX($AE$1:AE3083)+1,0)))</f>
        <v>#REF!</v>
      </c>
      <c r="AF3084" s="3" t="str">
        <f t="shared" si="249"/>
        <v/>
      </c>
    </row>
    <row r="3085" spans="1:32" x14ac:dyDescent="0.35">
      <c r="A3085" s="2" t="s">
        <v>4427</v>
      </c>
      <c r="B3085" s="2" t="s">
        <v>4683</v>
      </c>
      <c r="C3085" s="2" t="s">
        <v>4678</v>
      </c>
      <c r="D3085" s="2" t="s">
        <v>4683</v>
      </c>
      <c r="E3085" s="2" t="s">
        <v>9644</v>
      </c>
      <c r="G3085" s="5">
        <f>IF('Supplier Change Request FORM Z'!$D$61="",IF(ISNUMBER(SEARCH(#REF!,C3085)),MAX($G$1:G3084)+1,0),IF(ISNUMBER(SEARCH('Supplier Change Request FORM Z'!$D$61,C3085)),MAX($G$1:G3084)+1,0))</f>
        <v>0</v>
      </c>
      <c r="H3085" s="3" t="str">
        <f t="shared" si="245"/>
        <v/>
      </c>
      <c r="K3085" s="5" t="e">
        <f>IF('Supplier Change Request FORM Z'!$D$58="",IF(AND((#REF!=C3085),(LEFT(#REF!,1)=LEFT(E3085,1)),(LEFT(#REF!,2)=LEFT(A3085,2))),MAX($K$1:K3084)+1,0),IF(AND(('Supplier Change Request FORM Z'!$D$61=C3085),(LEFT('Supplier Change Request FORM Z'!$D$58,1)=LEFT(E3085,1)),(LEFT('Supplier Change Request FORM Z'!$D$59,2)=LEFT(A3085,2))),MAX($K$1:K3084)+1,0))</f>
        <v>#REF!</v>
      </c>
      <c r="L3085" s="3" t="str">
        <f t="shared" si="246"/>
        <v/>
      </c>
      <c r="Q3085" s="5"/>
      <c r="R3085" s="3"/>
      <c r="U3085" s="5">
        <f>IF('Supplier Change Request FORM Z'!$D$71="",IF(ISNUMBER(SEARCH(#REF!,C3085)),MAX($U$1:U3084)+1,0),IF(ISNUMBER(SEARCH('Supplier Change Request FORM Z'!$D$71,C3085)),MAX($U$1:U3084)+1,0))</f>
        <v>0</v>
      </c>
      <c r="V3085" s="3" t="str">
        <f t="shared" si="247"/>
        <v/>
      </c>
      <c r="Y3085" s="5">
        <f>IF('Supplier Change Request FORM Z'!$D$71="",IF(ISNUMBER(SEARCH(#REF!,C3085)),MAX($Y$1:Y3084)+1,0),IF(ISNUMBER(SEARCH('Supplier Change Request FORM Z'!$D$71,C3085)),MAX($Y$1:Y3084)+1,0))</f>
        <v>0</v>
      </c>
      <c r="Z3085" s="3" t="str">
        <f t="shared" si="248"/>
        <v/>
      </c>
      <c r="AE3085" s="5" t="e">
        <f>IF('Supplier Change Request FORM Z'!$D$58="",IF(LEFT(#REF!,1)="F",0,IF(AND((LEFT(#REF!,1)=LEFT(E3085,1)),(LEFT(#REF!,2)=LEFT(A3085,2))),MAX($AE$1:AE3084)+1,0)),IF(LEFT('Supplier Change Request FORM Z'!$D$58,1)="F",0,IF(AND((LEFT('Supplier Change Request FORM Z'!$D$58,1)=LEFT(E3085,1)),(LEFT('Supplier Change Request FORM Z'!$D$59,2)=LEFT(A3085,2))),MAX($AE$1:AE3084)+1,0)))</f>
        <v>#REF!</v>
      </c>
      <c r="AF3085" s="3" t="str">
        <f t="shared" si="249"/>
        <v/>
      </c>
    </row>
    <row r="3086" spans="1:32" x14ac:dyDescent="0.35">
      <c r="A3086" s="2" t="s">
        <v>4427</v>
      </c>
      <c r="B3086" s="2" t="s">
        <v>4702</v>
      </c>
      <c r="C3086" s="2" t="s">
        <v>4678</v>
      </c>
      <c r="D3086" s="2" t="s">
        <v>4702</v>
      </c>
      <c r="E3086" s="2" t="s">
        <v>9644</v>
      </c>
      <c r="G3086" s="5">
        <f>IF('Supplier Change Request FORM Z'!$D$61="",IF(ISNUMBER(SEARCH(#REF!,C3086)),MAX($G$1:G3085)+1,0),IF(ISNUMBER(SEARCH('Supplier Change Request FORM Z'!$D$61,C3086)),MAX($G$1:G3085)+1,0))</f>
        <v>0</v>
      </c>
      <c r="H3086" s="3" t="str">
        <f t="shared" si="245"/>
        <v/>
      </c>
      <c r="K3086" s="5" t="e">
        <f>IF('Supplier Change Request FORM Z'!$D$58="",IF(AND((#REF!=C3086),(LEFT(#REF!,1)=LEFT(E3086,1)),(LEFT(#REF!,2)=LEFT(A3086,2))),MAX($K$1:K3085)+1,0),IF(AND(('Supplier Change Request FORM Z'!$D$61=C3086),(LEFT('Supplier Change Request FORM Z'!$D$58,1)=LEFT(E3086,1)),(LEFT('Supplier Change Request FORM Z'!$D$59,2)=LEFT(A3086,2))),MAX($K$1:K3085)+1,0))</f>
        <v>#REF!</v>
      </c>
      <c r="L3086" s="3" t="str">
        <f t="shared" si="246"/>
        <v/>
      </c>
      <c r="Q3086" s="5"/>
      <c r="R3086" s="3"/>
      <c r="U3086" s="5">
        <f>IF('Supplier Change Request FORM Z'!$D$71="",IF(ISNUMBER(SEARCH(#REF!,C3086)),MAX($U$1:U3085)+1,0),IF(ISNUMBER(SEARCH('Supplier Change Request FORM Z'!$D$71,C3086)),MAX($U$1:U3085)+1,0))</f>
        <v>0</v>
      </c>
      <c r="V3086" s="3" t="str">
        <f t="shared" si="247"/>
        <v/>
      </c>
      <c r="Y3086" s="5">
        <f>IF('Supplier Change Request FORM Z'!$D$71="",IF(ISNUMBER(SEARCH(#REF!,C3086)),MAX($Y$1:Y3085)+1,0),IF(ISNUMBER(SEARCH('Supplier Change Request FORM Z'!$D$71,C3086)),MAX($Y$1:Y3085)+1,0))</f>
        <v>0</v>
      </c>
      <c r="Z3086" s="3" t="str">
        <f t="shared" si="248"/>
        <v/>
      </c>
      <c r="AE3086" s="5" t="e">
        <f>IF('Supplier Change Request FORM Z'!$D$58="",IF(LEFT(#REF!,1)="F",0,IF(AND((LEFT(#REF!,1)=LEFT(E3086,1)),(LEFT(#REF!,2)=LEFT(A3086,2))),MAX($AE$1:AE3085)+1,0)),IF(LEFT('Supplier Change Request FORM Z'!$D$58,1)="F",0,IF(AND((LEFT('Supplier Change Request FORM Z'!$D$58,1)=LEFT(E3086,1)),(LEFT('Supplier Change Request FORM Z'!$D$59,2)=LEFT(A3086,2))),MAX($AE$1:AE3085)+1,0)))</f>
        <v>#REF!</v>
      </c>
      <c r="AF3086" s="3" t="str">
        <f t="shared" si="249"/>
        <v/>
      </c>
    </row>
    <row r="3087" spans="1:32" x14ac:dyDescent="0.35">
      <c r="A3087" s="2" t="s">
        <v>4427</v>
      </c>
      <c r="B3087" s="2" t="s">
        <v>10810</v>
      </c>
      <c r="C3087" s="2" t="s">
        <v>4678</v>
      </c>
      <c r="D3087" s="2" t="s">
        <v>10810</v>
      </c>
      <c r="E3087" s="2" t="s">
        <v>9644</v>
      </c>
      <c r="G3087" s="5">
        <f>IF('Supplier Change Request FORM Z'!$D$61="",IF(ISNUMBER(SEARCH(#REF!,C3087)),MAX($G$1:G3086)+1,0),IF(ISNUMBER(SEARCH('Supplier Change Request FORM Z'!$D$61,C3087)),MAX($G$1:G3086)+1,0))</f>
        <v>0</v>
      </c>
      <c r="H3087" s="3" t="str">
        <f t="shared" si="245"/>
        <v/>
      </c>
      <c r="K3087" s="5" t="e">
        <f>IF('Supplier Change Request FORM Z'!$D$58="",IF(AND((#REF!=C3087),(LEFT(#REF!,1)=LEFT(E3087,1)),(LEFT(#REF!,2)=LEFT(A3087,2))),MAX($K$1:K3086)+1,0),IF(AND(('Supplier Change Request FORM Z'!$D$61=C3087),(LEFT('Supplier Change Request FORM Z'!$D$58,1)=LEFT(E3087,1)),(LEFT('Supplier Change Request FORM Z'!$D$59,2)=LEFT(A3087,2))),MAX($K$1:K3086)+1,0))</f>
        <v>#REF!</v>
      </c>
      <c r="L3087" s="3" t="str">
        <f t="shared" si="246"/>
        <v/>
      </c>
      <c r="Q3087" s="5"/>
      <c r="R3087" s="3"/>
      <c r="U3087" s="5">
        <f>IF('Supplier Change Request FORM Z'!$D$71="",IF(ISNUMBER(SEARCH(#REF!,C3087)),MAX($U$1:U3086)+1,0),IF(ISNUMBER(SEARCH('Supplier Change Request FORM Z'!$D$71,C3087)),MAX($U$1:U3086)+1,0))</f>
        <v>0</v>
      </c>
      <c r="V3087" s="3" t="str">
        <f t="shared" si="247"/>
        <v/>
      </c>
      <c r="Y3087" s="5">
        <f>IF('Supplier Change Request FORM Z'!$D$71="",IF(ISNUMBER(SEARCH(#REF!,C3087)),MAX($Y$1:Y3086)+1,0),IF(ISNUMBER(SEARCH('Supplier Change Request FORM Z'!$D$71,C3087)),MAX($Y$1:Y3086)+1,0))</f>
        <v>0</v>
      </c>
      <c r="Z3087" s="3" t="str">
        <f t="shared" si="248"/>
        <v/>
      </c>
      <c r="AE3087" s="5" t="e">
        <f>IF('Supplier Change Request FORM Z'!$D$58="",IF(LEFT(#REF!,1)="F",0,IF(AND((LEFT(#REF!,1)=LEFT(E3087,1)),(LEFT(#REF!,2)=LEFT(A3087,2))),MAX($AE$1:AE3086)+1,0)),IF(LEFT('Supplier Change Request FORM Z'!$D$58,1)="F",0,IF(AND((LEFT('Supplier Change Request FORM Z'!$D$58,1)=LEFT(E3087,1)),(LEFT('Supplier Change Request FORM Z'!$D$59,2)=LEFT(A3087,2))),MAX($AE$1:AE3086)+1,0)))</f>
        <v>#REF!</v>
      </c>
      <c r="AF3087" s="3" t="str">
        <f t="shared" si="249"/>
        <v/>
      </c>
    </row>
    <row r="3088" spans="1:32" x14ac:dyDescent="0.35">
      <c r="A3088" s="2" t="s">
        <v>4427</v>
      </c>
      <c r="B3088" s="2" t="s">
        <v>4700</v>
      </c>
      <c r="C3088" s="2" t="s">
        <v>4678</v>
      </c>
      <c r="D3088" s="2" t="s">
        <v>4700</v>
      </c>
      <c r="E3088" s="2" t="s">
        <v>9644</v>
      </c>
      <c r="G3088" s="5">
        <f>IF('Supplier Change Request FORM Z'!$D$61="",IF(ISNUMBER(SEARCH(#REF!,C3088)),MAX($G$1:G3087)+1,0),IF(ISNUMBER(SEARCH('Supplier Change Request FORM Z'!$D$61,C3088)),MAX($G$1:G3087)+1,0))</f>
        <v>0</v>
      </c>
      <c r="H3088" s="3" t="str">
        <f t="shared" si="245"/>
        <v/>
      </c>
      <c r="K3088" s="5" t="e">
        <f>IF('Supplier Change Request FORM Z'!$D$58="",IF(AND((#REF!=C3088),(LEFT(#REF!,1)=LEFT(E3088,1)),(LEFT(#REF!,2)=LEFT(A3088,2))),MAX($K$1:K3087)+1,0),IF(AND(('Supplier Change Request FORM Z'!$D$61=C3088),(LEFT('Supplier Change Request FORM Z'!$D$58,1)=LEFT(E3088,1)),(LEFT('Supplier Change Request FORM Z'!$D$59,2)=LEFT(A3088,2))),MAX($K$1:K3087)+1,0))</f>
        <v>#REF!</v>
      </c>
      <c r="L3088" s="3" t="str">
        <f t="shared" si="246"/>
        <v/>
      </c>
      <c r="Q3088" s="5"/>
      <c r="R3088" s="3"/>
      <c r="U3088" s="5">
        <f>IF('Supplier Change Request FORM Z'!$D$71="",IF(ISNUMBER(SEARCH(#REF!,C3088)),MAX($U$1:U3087)+1,0),IF(ISNUMBER(SEARCH('Supplier Change Request FORM Z'!$D$71,C3088)),MAX($U$1:U3087)+1,0))</f>
        <v>0</v>
      </c>
      <c r="V3088" s="3" t="str">
        <f t="shared" si="247"/>
        <v/>
      </c>
      <c r="Y3088" s="5">
        <f>IF('Supplier Change Request FORM Z'!$D$71="",IF(ISNUMBER(SEARCH(#REF!,C3088)),MAX($Y$1:Y3087)+1,0),IF(ISNUMBER(SEARCH('Supplier Change Request FORM Z'!$D$71,C3088)),MAX($Y$1:Y3087)+1,0))</f>
        <v>0</v>
      </c>
      <c r="Z3088" s="3" t="str">
        <f t="shared" si="248"/>
        <v/>
      </c>
      <c r="AE3088" s="5" t="e">
        <f>IF('Supplier Change Request FORM Z'!$D$58="",IF(LEFT(#REF!,1)="F",0,IF(AND((LEFT(#REF!,1)=LEFT(E3088,1)),(LEFT(#REF!,2)=LEFT(A3088,2))),MAX($AE$1:AE3087)+1,0)),IF(LEFT('Supplier Change Request FORM Z'!$D$58,1)="F",0,IF(AND((LEFT('Supplier Change Request FORM Z'!$D$58,1)=LEFT(E3088,1)),(LEFT('Supplier Change Request FORM Z'!$D$59,2)=LEFT(A3088,2))),MAX($AE$1:AE3087)+1,0)))</f>
        <v>#REF!</v>
      </c>
      <c r="AF3088" s="3" t="str">
        <f t="shared" si="249"/>
        <v/>
      </c>
    </row>
    <row r="3089" spans="1:32" x14ac:dyDescent="0.35">
      <c r="A3089" s="2" t="s">
        <v>4427</v>
      </c>
      <c r="B3089" s="2" t="s">
        <v>4688</v>
      </c>
      <c r="C3089" s="2" t="s">
        <v>4678</v>
      </c>
      <c r="D3089" s="2" t="s">
        <v>4688</v>
      </c>
      <c r="E3089" s="2" t="s">
        <v>9644</v>
      </c>
      <c r="G3089" s="5">
        <f>IF('Supplier Change Request FORM Z'!$D$61="",IF(ISNUMBER(SEARCH(#REF!,C3089)),MAX($G$1:G3088)+1,0),IF(ISNUMBER(SEARCH('Supplier Change Request FORM Z'!$D$61,C3089)),MAX($G$1:G3088)+1,0))</f>
        <v>0</v>
      </c>
      <c r="H3089" s="3" t="str">
        <f t="shared" si="245"/>
        <v/>
      </c>
      <c r="K3089" s="5" t="e">
        <f>IF('Supplier Change Request FORM Z'!$D$58="",IF(AND((#REF!=C3089),(LEFT(#REF!,1)=LEFT(E3089,1)),(LEFT(#REF!,2)=LEFT(A3089,2))),MAX($K$1:K3088)+1,0),IF(AND(('Supplier Change Request FORM Z'!$D$61=C3089),(LEFT('Supplier Change Request FORM Z'!$D$58,1)=LEFT(E3089,1)),(LEFT('Supplier Change Request FORM Z'!$D$59,2)=LEFT(A3089,2))),MAX($K$1:K3088)+1,0))</f>
        <v>#REF!</v>
      </c>
      <c r="L3089" s="3" t="str">
        <f t="shared" si="246"/>
        <v/>
      </c>
      <c r="Q3089" s="5"/>
      <c r="R3089" s="3"/>
      <c r="U3089" s="5">
        <f>IF('Supplier Change Request FORM Z'!$D$71="",IF(ISNUMBER(SEARCH(#REF!,C3089)),MAX($U$1:U3088)+1,0),IF(ISNUMBER(SEARCH('Supplier Change Request FORM Z'!$D$71,C3089)),MAX($U$1:U3088)+1,0))</f>
        <v>0</v>
      </c>
      <c r="V3089" s="3" t="str">
        <f t="shared" si="247"/>
        <v/>
      </c>
      <c r="Y3089" s="5">
        <f>IF('Supplier Change Request FORM Z'!$D$71="",IF(ISNUMBER(SEARCH(#REF!,C3089)),MAX($Y$1:Y3088)+1,0),IF(ISNUMBER(SEARCH('Supplier Change Request FORM Z'!$D$71,C3089)),MAX($Y$1:Y3088)+1,0))</f>
        <v>0</v>
      </c>
      <c r="Z3089" s="3" t="str">
        <f t="shared" si="248"/>
        <v/>
      </c>
      <c r="AE3089" s="5" t="e">
        <f>IF('Supplier Change Request FORM Z'!$D$58="",IF(LEFT(#REF!,1)="F",0,IF(AND((LEFT(#REF!,1)=LEFT(E3089,1)),(LEFT(#REF!,2)=LEFT(A3089,2))),MAX($AE$1:AE3088)+1,0)),IF(LEFT('Supplier Change Request FORM Z'!$D$58,1)="F",0,IF(AND((LEFT('Supplier Change Request FORM Z'!$D$58,1)=LEFT(E3089,1)),(LEFT('Supplier Change Request FORM Z'!$D$59,2)=LEFT(A3089,2))),MAX($AE$1:AE3088)+1,0)))</f>
        <v>#REF!</v>
      </c>
      <c r="AF3089" s="3" t="str">
        <f t="shared" si="249"/>
        <v/>
      </c>
    </row>
    <row r="3090" spans="1:32" x14ac:dyDescent="0.35">
      <c r="A3090" s="2" t="s">
        <v>4427</v>
      </c>
      <c r="B3090" s="2" t="s">
        <v>4679</v>
      </c>
      <c r="C3090" s="2" t="s">
        <v>4678</v>
      </c>
      <c r="D3090" s="2" t="s">
        <v>4679</v>
      </c>
      <c r="E3090" s="2" t="s">
        <v>9644</v>
      </c>
      <c r="G3090" s="5">
        <f>IF('Supplier Change Request FORM Z'!$D$61="",IF(ISNUMBER(SEARCH(#REF!,C3090)),MAX($G$1:G3089)+1,0),IF(ISNUMBER(SEARCH('Supplier Change Request FORM Z'!$D$61,C3090)),MAX($G$1:G3089)+1,0))</f>
        <v>0</v>
      </c>
      <c r="H3090" s="3" t="str">
        <f t="shared" si="245"/>
        <v/>
      </c>
      <c r="K3090" s="5" t="e">
        <f>IF('Supplier Change Request FORM Z'!$D$58="",IF(AND((#REF!=C3090),(LEFT(#REF!,1)=LEFT(E3090,1)),(LEFT(#REF!,2)=LEFT(A3090,2))),MAX($K$1:K3089)+1,0),IF(AND(('Supplier Change Request FORM Z'!$D$61=C3090),(LEFT('Supplier Change Request FORM Z'!$D$58,1)=LEFT(E3090,1)),(LEFT('Supplier Change Request FORM Z'!$D$59,2)=LEFT(A3090,2))),MAX($K$1:K3089)+1,0))</f>
        <v>#REF!</v>
      </c>
      <c r="L3090" s="3" t="str">
        <f t="shared" si="246"/>
        <v/>
      </c>
      <c r="Q3090" s="5"/>
      <c r="R3090" s="3"/>
      <c r="U3090" s="5">
        <f>IF('Supplier Change Request FORM Z'!$D$71="",IF(ISNUMBER(SEARCH(#REF!,C3090)),MAX($U$1:U3089)+1,0),IF(ISNUMBER(SEARCH('Supplier Change Request FORM Z'!$D$71,C3090)),MAX($U$1:U3089)+1,0))</f>
        <v>0</v>
      </c>
      <c r="V3090" s="3" t="str">
        <f t="shared" si="247"/>
        <v/>
      </c>
      <c r="Y3090" s="5">
        <f>IF('Supplier Change Request FORM Z'!$D$71="",IF(ISNUMBER(SEARCH(#REF!,C3090)),MAX($Y$1:Y3089)+1,0),IF(ISNUMBER(SEARCH('Supplier Change Request FORM Z'!$D$71,C3090)),MAX($Y$1:Y3089)+1,0))</f>
        <v>0</v>
      </c>
      <c r="Z3090" s="3" t="str">
        <f t="shared" si="248"/>
        <v/>
      </c>
      <c r="AE3090" s="5" t="e">
        <f>IF('Supplier Change Request FORM Z'!$D$58="",IF(LEFT(#REF!,1)="F",0,IF(AND((LEFT(#REF!,1)=LEFT(E3090,1)),(LEFT(#REF!,2)=LEFT(A3090,2))),MAX($AE$1:AE3089)+1,0)),IF(LEFT('Supplier Change Request FORM Z'!$D$58,1)="F",0,IF(AND((LEFT('Supplier Change Request FORM Z'!$D$58,1)=LEFT(E3090,1)),(LEFT('Supplier Change Request FORM Z'!$D$59,2)=LEFT(A3090,2))),MAX($AE$1:AE3089)+1,0)))</f>
        <v>#REF!</v>
      </c>
      <c r="AF3090" s="3" t="str">
        <f t="shared" si="249"/>
        <v/>
      </c>
    </row>
    <row r="3091" spans="1:32" x14ac:dyDescent="0.35">
      <c r="A3091" s="2" t="s">
        <v>4427</v>
      </c>
      <c r="B3091" s="2" t="s">
        <v>4689</v>
      </c>
      <c r="C3091" s="2" t="s">
        <v>4678</v>
      </c>
      <c r="D3091" s="2" t="s">
        <v>4689</v>
      </c>
      <c r="E3091" s="2" t="s">
        <v>9644</v>
      </c>
      <c r="G3091" s="5">
        <f>IF('Supplier Change Request FORM Z'!$D$61="",IF(ISNUMBER(SEARCH(#REF!,C3091)),MAX($G$1:G3090)+1,0),IF(ISNUMBER(SEARCH('Supplier Change Request FORM Z'!$D$61,C3091)),MAX($G$1:G3090)+1,0))</f>
        <v>0</v>
      </c>
      <c r="H3091" s="3" t="str">
        <f t="shared" si="245"/>
        <v/>
      </c>
      <c r="K3091" s="5" t="e">
        <f>IF('Supplier Change Request FORM Z'!$D$58="",IF(AND((#REF!=C3091),(LEFT(#REF!,1)=LEFT(E3091,1)),(LEFT(#REF!,2)=LEFT(A3091,2))),MAX($K$1:K3090)+1,0),IF(AND(('Supplier Change Request FORM Z'!$D$61=C3091),(LEFT('Supplier Change Request FORM Z'!$D$58,1)=LEFT(E3091,1)),(LEFT('Supplier Change Request FORM Z'!$D$59,2)=LEFT(A3091,2))),MAX($K$1:K3090)+1,0))</f>
        <v>#REF!</v>
      </c>
      <c r="L3091" s="3" t="str">
        <f t="shared" si="246"/>
        <v/>
      </c>
      <c r="Q3091" s="5"/>
      <c r="R3091" s="3"/>
      <c r="U3091" s="5">
        <f>IF('Supplier Change Request FORM Z'!$D$71="",IF(ISNUMBER(SEARCH(#REF!,C3091)),MAX($U$1:U3090)+1,0),IF(ISNUMBER(SEARCH('Supplier Change Request FORM Z'!$D$71,C3091)),MAX($U$1:U3090)+1,0))</f>
        <v>0</v>
      </c>
      <c r="V3091" s="3" t="str">
        <f t="shared" si="247"/>
        <v/>
      </c>
      <c r="Y3091" s="5">
        <f>IF('Supplier Change Request FORM Z'!$D$71="",IF(ISNUMBER(SEARCH(#REF!,C3091)),MAX($Y$1:Y3090)+1,0),IF(ISNUMBER(SEARCH('Supplier Change Request FORM Z'!$D$71,C3091)),MAX($Y$1:Y3090)+1,0))</f>
        <v>0</v>
      </c>
      <c r="Z3091" s="3" t="str">
        <f t="shared" si="248"/>
        <v/>
      </c>
      <c r="AE3091" s="5" t="e">
        <f>IF('Supplier Change Request FORM Z'!$D$58="",IF(LEFT(#REF!,1)="F",0,IF(AND((LEFT(#REF!,1)=LEFT(E3091,1)),(LEFT(#REF!,2)=LEFT(A3091,2))),MAX($AE$1:AE3090)+1,0)),IF(LEFT('Supplier Change Request FORM Z'!$D$58,1)="F",0,IF(AND((LEFT('Supplier Change Request FORM Z'!$D$58,1)=LEFT(E3091,1)),(LEFT('Supplier Change Request FORM Z'!$D$59,2)=LEFT(A3091,2))),MAX($AE$1:AE3090)+1,0)))</f>
        <v>#REF!</v>
      </c>
      <c r="AF3091" s="3" t="str">
        <f t="shared" si="249"/>
        <v/>
      </c>
    </row>
    <row r="3092" spans="1:32" x14ac:dyDescent="0.35">
      <c r="A3092" s="2" t="s">
        <v>4427</v>
      </c>
      <c r="B3092" s="2" t="s">
        <v>4680</v>
      </c>
      <c r="C3092" s="2" t="s">
        <v>4678</v>
      </c>
      <c r="D3092" s="2" t="s">
        <v>4680</v>
      </c>
      <c r="E3092" s="2" t="s">
        <v>9644</v>
      </c>
      <c r="G3092" s="5">
        <f>IF('Supplier Change Request FORM Z'!$D$61="",IF(ISNUMBER(SEARCH(#REF!,C3092)),MAX($G$1:G3091)+1,0),IF(ISNUMBER(SEARCH('Supplier Change Request FORM Z'!$D$61,C3092)),MAX($G$1:G3091)+1,0))</f>
        <v>0</v>
      </c>
      <c r="H3092" s="3" t="str">
        <f t="shared" si="245"/>
        <v/>
      </c>
      <c r="K3092" s="5" t="e">
        <f>IF('Supplier Change Request FORM Z'!$D$58="",IF(AND((#REF!=C3092),(LEFT(#REF!,1)=LEFT(E3092,1)),(LEFT(#REF!,2)=LEFT(A3092,2))),MAX($K$1:K3091)+1,0),IF(AND(('Supplier Change Request FORM Z'!$D$61=C3092),(LEFT('Supplier Change Request FORM Z'!$D$58,1)=LEFT(E3092,1)),(LEFT('Supplier Change Request FORM Z'!$D$59,2)=LEFT(A3092,2))),MAX($K$1:K3091)+1,0))</f>
        <v>#REF!</v>
      </c>
      <c r="L3092" s="3" t="str">
        <f t="shared" si="246"/>
        <v/>
      </c>
      <c r="Q3092" s="5"/>
      <c r="R3092" s="3"/>
      <c r="U3092" s="5">
        <f>IF('Supplier Change Request FORM Z'!$D$71="",IF(ISNUMBER(SEARCH(#REF!,C3092)),MAX($U$1:U3091)+1,0),IF(ISNUMBER(SEARCH('Supplier Change Request FORM Z'!$D$71,C3092)),MAX($U$1:U3091)+1,0))</f>
        <v>0</v>
      </c>
      <c r="V3092" s="3" t="str">
        <f t="shared" si="247"/>
        <v/>
      </c>
      <c r="Y3092" s="5">
        <f>IF('Supplier Change Request FORM Z'!$D$71="",IF(ISNUMBER(SEARCH(#REF!,C3092)),MAX($Y$1:Y3091)+1,0),IF(ISNUMBER(SEARCH('Supplier Change Request FORM Z'!$D$71,C3092)),MAX($Y$1:Y3091)+1,0))</f>
        <v>0</v>
      </c>
      <c r="Z3092" s="3" t="str">
        <f t="shared" si="248"/>
        <v/>
      </c>
      <c r="AE3092" s="5" t="e">
        <f>IF('Supplier Change Request FORM Z'!$D$58="",IF(LEFT(#REF!,1)="F",0,IF(AND((LEFT(#REF!,1)=LEFT(E3092,1)),(LEFT(#REF!,2)=LEFT(A3092,2))),MAX($AE$1:AE3091)+1,0)),IF(LEFT('Supplier Change Request FORM Z'!$D$58,1)="F",0,IF(AND((LEFT('Supplier Change Request FORM Z'!$D$58,1)=LEFT(E3092,1)),(LEFT('Supplier Change Request FORM Z'!$D$59,2)=LEFT(A3092,2))),MAX($AE$1:AE3091)+1,0)))</f>
        <v>#REF!</v>
      </c>
      <c r="AF3092" s="3" t="str">
        <f t="shared" si="249"/>
        <v/>
      </c>
    </row>
    <row r="3093" spans="1:32" x14ac:dyDescent="0.35">
      <c r="A3093" s="2" t="s">
        <v>4427</v>
      </c>
      <c r="B3093" s="2" t="s">
        <v>4685</v>
      </c>
      <c r="C3093" s="2" t="s">
        <v>4678</v>
      </c>
      <c r="D3093" s="2" t="s">
        <v>4685</v>
      </c>
      <c r="E3093" s="2" t="s">
        <v>9644</v>
      </c>
      <c r="G3093" s="5">
        <f>IF('Supplier Change Request FORM Z'!$D$61="",IF(ISNUMBER(SEARCH(#REF!,C3093)),MAX($G$1:G3092)+1,0),IF(ISNUMBER(SEARCH('Supplier Change Request FORM Z'!$D$61,C3093)),MAX($G$1:G3092)+1,0))</f>
        <v>0</v>
      </c>
      <c r="H3093" s="3" t="str">
        <f t="shared" si="245"/>
        <v/>
      </c>
      <c r="K3093" s="5" t="e">
        <f>IF('Supplier Change Request FORM Z'!$D$58="",IF(AND((#REF!=C3093),(LEFT(#REF!,1)=LEFT(E3093,1)),(LEFT(#REF!,2)=LEFT(A3093,2))),MAX($K$1:K3092)+1,0),IF(AND(('Supplier Change Request FORM Z'!$D$61=C3093),(LEFT('Supplier Change Request FORM Z'!$D$58,1)=LEFT(E3093,1)),(LEFT('Supplier Change Request FORM Z'!$D$59,2)=LEFT(A3093,2))),MAX($K$1:K3092)+1,0))</f>
        <v>#REF!</v>
      </c>
      <c r="L3093" s="3" t="str">
        <f t="shared" si="246"/>
        <v/>
      </c>
      <c r="Q3093" s="5"/>
      <c r="R3093" s="3"/>
      <c r="U3093" s="5">
        <f>IF('Supplier Change Request FORM Z'!$D$71="",IF(ISNUMBER(SEARCH(#REF!,C3093)),MAX($U$1:U3092)+1,0),IF(ISNUMBER(SEARCH('Supplier Change Request FORM Z'!$D$71,C3093)),MAX($U$1:U3092)+1,0))</f>
        <v>0</v>
      </c>
      <c r="V3093" s="3" t="str">
        <f t="shared" si="247"/>
        <v/>
      </c>
      <c r="Y3093" s="5">
        <f>IF('Supplier Change Request FORM Z'!$D$71="",IF(ISNUMBER(SEARCH(#REF!,C3093)),MAX($Y$1:Y3092)+1,0),IF(ISNUMBER(SEARCH('Supplier Change Request FORM Z'!$D$71,C3093)),MAX($Y$1:Y3092)+1,0))</f>
        <v>0</v>
      </c>
      <c r="Z3093" s="3" t="str">
        <f t="shared" si="248"/>
        <v/>
      </c>
      <c r="AE3093" s="5" t="e">
        <f>IF('Supplier Change Request FORM Z'!$D$58="",IF(LEFT(#REF!,1)="F",0,IF(AND((LEFT(#REF!,1)=LEFT(E3093,1)),(LEFT(#REF!,2)=LEFT(A3093,2))),MAX($AE$1:AE3092)+1,0)),IF(LEFT('Supplier Change Request FORM Z'!$D$58,1)="F",0,IF(AND((LEFT('Supplier Change Request FORM Z'!$D$58,1)=LEFT(E3093,1)),(LEFT('Supplier Change Request FORM Z'!$D$59,2)=LEFT(A3093,2))),MAX($AE$1:AE3092)+1,0)))</f>
        <v>#REF!</v>
      </c>
      <c r="AF3093" s="3" t="str">
        <f t="shared" si="249"/>
        <v/>
      </c>
    </row>
    <row r="3094" spans="1:32" x14ac:dyDescent="0.35">
      <c r="A3094" s="2" t="s">
        <v>4427</v>
      </c>
      <c r="B3094" s="2" t="s">
        <v>10811</v>
      </c>
      <c r="C3094" s="2" t="s">
        <v>4678</v>
      </c>
      <c r="D3094" s="2" t="s">
        <v>10811</v>
      </c>
      <c r="E3094" s="2" t="s">
        <v>9644</v>
      </c>
      <c r="G3094" s="5">
        <f>IF('Supplier Change Request FORM Z'!$D$61="",IF(ISNUMBER(SEARCH(#REF!,C3094)),MAX($G$1:G3093)+1,0),IF(ISNUMBER(SEARCH('Supplier Change Request FORM Z'!$D$61,C3094)),MAX($G$1:G3093)+1,0))</f>
        <v>0</v>
      </c>
      <c r="H3094" s="3" t="str">
        <f t="shared" si="245"/>
        <v/>
      </c>
      <c r="K3094" s="5" t="e">
        <f>IF('Supplier Change Request FORM Z'!$D$58="",IF(AND((#REF!=C3094),(LEFT(#REF!,1)=LEFT(E3094,1)),(LEFT(#REF!,2)=LEFT(A3094,2))),MAX($K$1:K3093)+1,0),IF(AND(('Supplier Change Request FORM Z'!$D$61=C3094),(LEFT('Supplier Change Request FORM Z'!$D$58,1)=LEFT(E3094,1)),(LEFT('Supplier Change Request FORM Z'!$D$59,2)=LEFT(A3094,2))),MAX($K$1:K3093)+1,0))</f>
        <v>#REF!</v>
      </c>
      <c r="L3094" s="3" t="str">
        <f t="shared" si="246"/>
        <v/>
      </c>
      <c r="Q3094" s="5"/>
      <c r="R3094" s="3"/>
      <c r="U3094" s="5">
        <f>IF('Supplier Change Request FORM Z'!$D$71="",IF(ISNUMBER(SEARCH(#REF!,C3094)),MAX($U$1:U3093)+1,0),IF(ISNUMBER(SEARCH('Supplier Change Request FORM Z'!$D$71,C3094)),MAX($U$1:U3093)+1,0))</f>
        <v>0</v>
      </c>
      <c r="V3094" s="3" t="str">
        <f t="shared" si="247"/>
        <v/>
      </c>
      <c r="Y3094" s="5">
        <f>IF('Supplier Change Request FORM Z'!$D$71="",IF(ISNUMBER(SEARCH(#REF!,C3094)),MAX($Y$1:Y3093)+1,0),IF(ISNUMBER(SEARCH('Supplier Change Request FORM Z'!$D$71,C3094)),MAX($Y$1:Y3093)+1,0))</f>
        <v>0</v>
      </c>
      <c r="Z3094" s="3" t="str">
        <f t="shared" si="248"/>
        <v/>
      </c>
      <c r="AE3094" s="5" t="e">
        <f>IF('Supplier Change Request FORM Z'!$D$58="",IF(LEFT(#REF!,1)="F",0,IF(AND((LEFT(#REF!,1)=LEFT(E3094,1)),(LEFT(#REF!,2)=LEFT(A3094,2))),MAX($AE$1:AE3093)+1,0)),IF(LEFT('Supplier Change Request FORM Z'!$D$58,1)="F",0,IF(AND((LEFT('Supplier Change Request FORM Z'!$D$58,1)=LEFT(E3094,1)),(LEFT('Supplier Change Request FORM Z'!$D$59,2)=LEFT(A3094,2))),MAX($AE$1:AE3093)+1,0)))</f>
        <v>#REF!</v>
      </c>
      <c r="AF3094" s="3" t="str">
        <f t="shared" si="249"/>
        <v/>
      </c>
    </row>
    <row r="3095" spans="1:32" x14ac:dyDescent="0.35">
      <c r="A3095" s="2" t="s">
        <v>4427</v>
      </c>
      <c r="B3095" s="2" t="s">
        <v>4687</v>
      </c>
      <c r="C3095" s="2" t="s">
        <v>4678</v>
      </c>
      <c r="D3095" s="2" t="s">
        <v>4687</v>
      </c>
      <c r="E3095" s="2" t="s">
        <v>9644</v>
      </c>
      <c r="G3095" s="5">
        <f>IF('Supplier Change Request FORM Z'!$D$61="",IF(ISNUMBER(SEARCH(#REF!,C3095)),MAX($G$1:G3094)+1,0),IF(ISNUMBER(SEARCH('Supplier Change Request FORM Z'!$D$61,C3095)),MAX($G$1:G3094)+1,0))</f>
        <v>0</v>
      </c>
      <c r="H3095" s="3" t="str">
        <f t="shared" si="245"/>
        <v/>
      </c>
      <c r="K3095" s="5" t="e">
        <f>IF('Supplier Change Request FORM Z'!$D$58="",IF(AND((#REF!=C3095),(LEFT(#REF!,1)=LEFT(E3095,1)),(LEFT(#REF!,2)=LEFT(A3095,2))),MAX($K$1:K3094)+1,0),IF(AND(('Supplier Change Request FORM Z'!$D$61=C3095),(LEFT('Supplier Change Request FORM Z'!$D$58,1)=LEFT(E3095,1)),(LEFT('Supplier Change Request FORM Z'!$D$59,2)=LEFT(A3095,2))),MAX($K$1:K3094)+1,0))</f>
        <v>#REF!</v>
      </c>
      <c r="L3095" s="3" t="str">
        <f t="shared" si="246"/>
        <v/>
      </c>
      <c r="Q3095" s="5"/>
      <c r="R3095" s="3"/>
      <c r="U3095" s="5">
        <f>IF('Supplier Change Request FORM Z'!$D$71="",IF(ISNUMBER(SEARCH(#REF!,C3095)),MAX($U$1:U3094)+1,0),IF(ISNUMBER(SEARCH('Supplier Change Request FORM Z'!$D$71,C3095)),MAX($U$1:U3094)+1,0))</f>
        <v>0</v>
      </c>
      <c r="V3095" s="3" t="str">
        <f t="shared" si="247"/>
        <v/>
      </c>
      <c r="Y3095" s="5">
        <f>IF('Supplier Change Request FORM Z'!$D$71="",IF(ISNUMBER(SEARCH(#REF!,C3095)),MAX($Y$1:Y3094)+1,0),IF(ISNUMBER(SEARCH('Supplier Change Request FORM Z'!$D$71,C3095)),MAX($Y$1:Y3094)+1,0))</f>
        <v>0</v>
      </c>
      <c r="Z3095" s="3" t="str">
        <f t="shared" si="248"/>
        <v/>
      </c>
      <c r="AE3095" s="5" t="e">
        <f>IF('Supplier Change Request FORM Z'!$D$58="",IF(LEFT(#REF!,1)="F",0,IF(AND((LEFT(#REF!,1)=LEFT(E3095,1)),(LEFT(#REF!,2)=LEFT(A3095,2))),MAX($AE$1:AE3094)+1,0)),IF(LEFT('Supplier Change Request FORM Z'!$D$58,1)="F",0,IF(AND((LEFT('Supplier Change Request FORM Z'!$D$58,1)=LEFT(E3095,1)),(LEFT('Supplier Change Request FORM Z'!$D$59,2)=LEFT(A3095,2))),MAX($AE$1:AE3094)+1,0)))</f>
        <v>#REF!</v>
      </c>
      <c r="AF3095" s="3" t="str">
        <f t="shared" si="249"/>
        <v/>
      </c>
    </row>
    <row r="3096" spans="1:32" x14ac:dyDescent="0.35">
      <c r="A3096" s="2" t="s">
        <v>4427</v>
      </c>
      <c r="B3096" s="2" t="s">
        <v>4684</v>
      </c>
      <c r="C3096" s="2" t="s">
        <v>4678</v>
      </c>
      <c r="D3096" s="2" t="s">
        <v>4684</v>
      </c>
      <c r="E3096" s="2" t="s">
        <v>9644</v>
      </c>
      <c r="G3096" s="5">
        <f>IF('Supplier Change Request FORM Z'!$D$61="",IF(ISNUMBER(SEARCH(#REF!,C3096)),MAX($G$1:G3095)+1,0),IF(ISNUMBER(SEARCH('Supplier Change Request FORM Z'!$D$61,C3096)),MAX($G$1:G3095)+1,0))</f>
        <v>0</v>
      </c>
      <c r="H3096" s="3" t="str">
        <f t="shared" si="245"/>
        <v/>
      </c>
      <c r="K3096" s="5" t="e">
        <f>IF('Supplier Change Request FORM Z'!$D$58="",IF(AND((#REF!=C3096),(LEFT(#REF!,1)=LEFT(E3096,1)),(LEFT(#REF!,2)=LEFT(A3096,2))),MAX($K$1:K3095)+1,0),IF(AND(('Supplier Change Request FORM Z'!$D$61=C3096),(LEFT('Supplier Change Request FORM Z'!$D$58,1)=LEFT(E3096,1)),(LEFT('Supplier Change Request FORM Z'!$D$59,2)=LEFT(A3096,2))),MAX($K$1:K3095)+1,0))</f>
        <v>#REF!</v>
      </c>
      <c r="L3096" s="3" t="str">
        <f t="shared" si="246"/>
        <v/>
      </c>
      <c r="Q3096" s="5"/>
      <c r="R3096" s="3"/>
      <c r="U3096" s="5">
        <f>IF('Supplier Change Request FORM Z'!$D$71="",IF(ISNUMBER(SEARCH(#REF!,C3096)),MAX($U$1:U3095)+1,0),IF(ISNUMBER(SEARCH('Supplier Change Request FORM Z'!$D$71,C3096)),MAX($U$1:U3095)+1,0))</f>
        <v>0</v>
      </c>
      <c r="V3096" s="3" t="str">
        <f t="shared" si="247"/>
        <v/>
      </c>
      <c r="Y3096" s="5">
        <f>IF('Supplier Change Request FORM Z'!$D$71="",IF(ISNUMBER(SEARCH(#REF!,C3096)),MAX($Y$1:Y3095)+1,0),IF(ISNUMBER(SEARCH('Supplier Change Request FORM Z'!$D$71,C3096)),MAX($Y$1:Y3095)+1,0))</f>
        <v>0</v>
      </c>
      <c r="Z3096" s="3" t="str">
        <f t="shared" si="248"/>
        <v/>
      </c>
      <c r="AE3096" s="5" t="e">
        <f>IF('Supplier Change Request FORM Z'!$D$58="",IF(LEFT(#REF!,1)="F",0,IF(AND((LEFT(#REF!,1)=LEFT(E3096,1)),(LEFT(#REF!,2)=LEFT(A3096,2))),MAX($AE$1:AE3095)+1,0)),IF(LEFT('Supplier Change Request FORM Z'!$D$58,1)="F",0,IF(AND((LEFT('Supplier Change Request FORM Z'!$D$58,1)=LEFT(E3096,1)),(LEFT('Supplier Change Request FORM Z'!$D$59,2)=LEFT(A3096,2))),MAX($AE$1:AE3095)+1,0)))</f>
        <v>#REF!</v>
      </c>
      <c r="AF3096" s="3" t="str">
        <f t="shared" si="249"/>
        <v/>
      </c>
    </row>
    <row r="3097" spans="1:32" x14ac:dyDescent="0.35">
      <c r="A3097" s="2" t="s">
        <v>4427</v>
      </c>
      <c r="B3097" s="2" t="s">
        <v>4713</v>
      </c>
      <c r="C3097" s="2" t="s">
        <v>4710</v>
      </c>
      <c r="D3097" s="2" t="s">
        <v>4713</v>
      </c>
      <c r="E3097" s="2" t="s">
        <v>9644</v>
      </c>
      <c r="G3097" s="5">
        <f>IF('Supplier Change Request FORM Z'!$D$61="",IF(ISNUMBER(SEARCH(#REF!,C3097)),MAX($G$1:G3096)+1,0),IF(ISNUMBER(SEARCH('Supplier Change Request FORM Z'!$D$61,C3097)),MAX($G$1:G3096)+1,0))</f>
        <v>0</v>
      </c>
      <c r="H3097" s="3" t="str">
        <f t="shared" si="245"/>
        <v/>
      </c>
      <c r="K3097" s="5" t="e">
        <f>IF('Supplier Change Request FORM Z'!$D$58="",IF(AND((#REF!=C3097),(LEFT(#REF!,1)=LEFT(E3097,1)),(LEFT(#REF!,2)=LEFT(A3097,2))),MAX($K$1:K3096)+1,0),IF(AND(('Supplier Change Request FORM Z'!$D$61=C3097),(LEFT('Supplier Change Request FORM Z'!$D$58,1)=LEFT(E3097,1)),(LEFT('Supplier Change Request FORM Z'!$D$59,2)=LEFT(A3097,2))),MAX($K$1:K3096)+1,0))</f>
        <v>#REF!</v>
      </c>
      <c r="L3097" s="3" t="str">
        <f t="shared" si="246"/>
        <v/>
      </c>
      <c r="Q3097" s="5"/>
      <c r="R3097" s="3"/>
      <c r="U3097" s="5">
        <f>IF('Supplier Change Request FORM Z'!$D$71="",IF(ISNUMBER(SEARCH(#REF!,C3097)),MAX($U$1:U3096)+1,0),IF(ISNUMBER(SEARCH('Supplier Change Request FORM Z'!$D$71,C3097)),MAX($U$1:U3096)+1,0))</f>
        <v>0</v>
      </c>
      <c r="V3097" s="3" t="str">
        <f t="shared" si="247"/>
        <v/>
      </c>
      <c r="Y3097" s="5">
        <f>IF('Supplier Change Request FORM Z'!$D$71="",IF(ISNUMBER(SEARCH(#REF!,C3097)),MAX($Y$1:Y3096)+1,0),IF(ISNUMBER(SEARCH('Supplier Change Request FORM Z'!$D$71,C3097)),MAX($Y$1:Y3096)+1,0))</f>
        <v>0</v>
      </c>
      <c r="Z3097" s="3" t="str">
        <f t="shared" si="248"/>
        <v/>
      </c>
      <c r="AE3097" s="5" t="e">
        <f>IF('Supplier Change Request FORM Z'!$D$58="",IF(LEFT(#REF!,1)="F",0,IF(AND((LEFT(#REF!,1)=LEFT(E3097,1)),(LEFT(#REF!,2)=LEFT(A3097,2))),MAX($AE$1:AE3096)+1,0)),IF(LEFT('Supplier Change Request FORM Z'!$D$58,1)="F",0,IF(AND((LEFT('Supplier Change Request FORM Z'!$D$58,1)=LEFT(E3097,1)),(LEFT('Supplier Change Request FORM Z'!$D$59,2)=LEFT(A3097,2))),MAX($AE$1:AE3096)+1,0)))</f>
        <v>#REF!</v>
      </c>
      <c r="AF3097" s="3" t="str">
        <f t="shared" si="249"/>
        <v/>
      </c>
    </row>
    <row r="3098" spans="1:32" x14ac:dyDescent="0.35">
      <c r="A3098" s="2" t="s">
        <v>4427</v>
      </c>
      <c r="B3098" s="2" t="s">
        <v>4721</v>
      </c>
      <c r="C3098" s="2" t="s">
        <v>4710</v>
      </c>
      <c r="D3098" s="2" t="s">
        <v>4721</v>
      </c>
      <c r="E3098" s="2" t="s">
        <v>9644</v>
      </c>
      <c r="G3098" s="5">
        <f>IF('Supplier Change Request FORM Z'!$D$61="",IF(ISNUMBER(SEARCH(#REF!,C3098)),MAX($G$1:G3097)+1,0),IF(ISNUMBER(SEARCH('Supplier Change Request FORM Z'!$D$61,C3098)),MAX($G$1:G3097)+1,0))</f>
        <v>0</v>
      </c>
      <c r="H3098" s="3" t="str">
        <f t="shared" si="245"/>
        <v/>
      </c>
      <c r="K3098" s="5" t="e">
        <f>IF('Supplier Change Request FORM Z'!$D$58="",IF(AND((#REF!=C3098),(LEFT(#REF!,1)=LEFT(E3098,1)),(LEFT(#REF!,2)=LEFT(A3098,2))),MAX($K$1:K3097)+1,0),IF(AND(('Supplier Change Request FORM Z'!$D$61=C3098),(LEFT('Supplier Change Request FORM Z'!$D$58,1)=LEFT(E3098,1)),(LEFT('Supplier Change Request FORM Z'!$D$59,2)=LEFT(A3098,2))),MAX($K$1:K3097)+1,0))</f>
        <v>#REF!</v>
      </c>
      <c r="L3098" s="3" t="str">
        <f t="shared" si="246"/>
        <v/>
      </c>
      <c r="Q3098" s="5"/>
      <c r="R3098" s="3"/>
      <c r="U3098" s="5">
        <f>IF('Supplier Change Request FORM Z'!$D$71="",IF(ISNUMBER(SEARCH(#REF!,C3098)),MAX($U$1:U3097)+1,0),IF(ISNUMBER(SEARCH('Supplier Change Request FORM Z'!$D$71,C3098)),MAX($U$1:U3097)+1,0))</f>
        <v>0</v>
      </c>
      <c r="V3098" s="3" t="str">
        <f t="shared" si="247"/>
        <v/>
      </c>
      <c r="Y3098" s="5">
        <f>IF('Supplier Change Request FORM Z'!$D$71="",IF(ISNUMBER(SEARCH(#REF!,C3098)),MAX($Y$1:Y3097)+1,0),IF(ISNUMBER(SEARCH('Supplier Change Request FORM Z'!$D$71,C3098)),MAX($Y$1:Y3097)+1,0))</f>
        <v>0</v>
      </c>
      <c r="Z3098" s="3" t="str">
        <f t="shared" si="248"/>
        <v/>
      </c>
      <c r="AE3098" s="5" t="e">
        <f>IF('Supplier Change Request FORM Z'!$D$58="",IF(LEFT(#REF!,1)="F",0,IF(AND((LEFT(#REF!,1)=LEFT(E3098,1)),(LEFT(#REF!,2)=LEFT(A3098,2))),MAX($AE$1:AE3097)+1,0)),IF(LEFT('Supplier Change Request FORM Z'!$D$58,1)="F",0,IF(AND((LEFT('Supplier Change Request FORM Z'!$D$58,1)=LEFT(E3098,1)),(LEFT('Supplier Change Request FORM Z'!$D$59,2)=LEFT(A3098,2))),MAX($AE$1:AE3097)+1,0)))</f>
        <v>#REF!</v>
      </c>
      <c r="AF3098" s="3" t="str">
        <f t="shared" si="249"/>
        <v/>
      </c>
    </row>
    <row r="3099" spans="1:32" x14ac:dyDescent="0.35">
      <c r="A3099" s="2" t="s">
        <v>4427</v>
      </c>
      <c r="B3099" s="2" t="s">
        <v>4720</v>
      </c>
      <c r="C3099" s="2" t="s">
        <v>4710</v>
      </c>
      <c r="D3099" s="2" t="s">
        <v>4720</v>
      </c>
      <c r="E3099" s="2" t="s">
        <v>9644</v>
      </c>
      <c r="G3099" s="5">
        <f>IF('Supplier Change Request FORM Z'!$D$61="",IF(ISNUMBER(SEARCH(#REF!,C3099)),MAX($G$1:G3098)+1,0),IF(ISNUMBER(SEARCH('Supplier Change Request FORM Z'!$D$61,C3099)),MAX($G$1:G3098)+1,0))</f>
        <v>0</v>
      </c>
      <c r="H3099" s="3" t="str">
        <f t="shared" si="245"/>
        <v/>
      </c>
      <c r="K3099" s="5" t="e">
        <f>IF('Supplier Change Request FORM Z'!$D$58="",IF(AND((#REF!=C3099),(LEFT(#REF!,1)=LEFT(E3099,1)),(LEFT(#REF!,2)=LEFT(A3099,2))),MAX($K$1:K3098)+1,0),IF(AND(('Supplier Change Request FORM Z'!$D$61=C3099),(LEFT('Supplier Change Request FORM Z'!$D$58,1)=LEFT(E3099,1)),(LEFT('Supplier Change Request FORM Z'!$D$59,2)=LEFT(A3099,2))),MAX($K$1:K3098)+1,0))</f>
        <v>#REF!</v>
      </c>
      <c r="L3099" s="3" t="str">
        <f t="shared" si="246"/>
        <v/>
      </c>
      <c r="Q3099" s="5"/>
      <c r="R3099" s="3"/>
      <c r="U3099" s="5">
        <f>IF('Supplier Change Request FORM Z'!$D$71="",IF(ISNUMBER(SEARCH(#REF!,C3099)),MAX($U$1:U3098)+1,0),IF(ISNUMBER(SEARCH('Supplier Change Request FORM Z'!$D$71,C3099)),MAX($U$1:U3098)+1,0))</f>
        <v>0</v>
      </c>
      <c r="V3099" s="3" t="str">
        <f t="shared" si="247"/>
        <v/>
      </c>
      <c r="Y3099" s="5">
        <f>IF('Supplier Change Request FORM Z'!$D$71="",IF(ISNUMBER(SEARCH(#REF!,C3099)),MAX($Y$1:Y3098)+1,0),IF(ISNUMBER(SEARCH('Supplier Change Request FORM Z'!$D$71,C3099)),MAX($Y$1:Y3098)+1,0))</f>
        <v>0</v>
      </c>
      <c r="Z3099" s="3" t="str">
        <f t="shared" si="248"/>
        <v/>
      </c>
      <c r="AE3099" s="5" t="e">
        <f>IF('Supplier Change Request FORM Z'!$D$58="",IF(LEFT(#REF!,1)="F",0,IF(AND((LEFT(#REF!,1)=LEFT(E3099,1)),(LEFT(#REF!,2)=LEFT(A3099,2))),MAX($AE$1:AE3098)+1,0)),IF(LEFT('Supplier Change Request FORM Z'!$D$58,1)="F",0,IF(AND((LEFT('Supplier Change Request FORM Z'!$D$58,1)=LEFT(E3099,1)),(LEFT('Supplier Change Request FORM Z'!$D$59,2)=LEFT(A3099,2))),MAX($AE$1:AE3098)+1,0)))</f>
        <v>#REF!</v>
      </c>
      <c r="AF3099" s="3" t="str">
        <f t="shared" si="249"/>
        <v/>
      </c>
    </row>
    <row r="3100" spans="1:32" x14ac:dyDescent="0.35">
      <c r="A3100" s="2" t="s">
        <v>4427</v>
      </c>
      <c r="B3100" s="2" t="s">
        <v>4724</v>
      </c>
      <c r="C3100" s="2" t="s">
        <v>4710</v>
      </c>
      <c r="D3100" s="2" t="s">
        <v>4724</v>
      </c>
      <c r="E3100" s="2" t="s">
        <v>9644</v>
      </c>
      <c r="G3100" s="5">
        <f>IF('Supplier Change Request FORM Z'!$D$61="",IF(ISNUMBER(SEARCH(#REF!,C3100)),MAX($G$1:G3099)+1,0),IF(ISNUMBER(SEARCH('Supplier Change Request FORM Z'!$D$61,C3100)),MAX($G$1:G3099)+1,0))</f>
        <v>0</v>
      </c>
      <c r="H3100" s="3" t="str">
        <f t="shared" si="245"/>
        <v/>
      </c>
      <c r="K3100" s="5" t="e">
        <f>IF('Supplier Change Request FORM Z'!$D$58="",IF(AND((#REF!=C3100),(LEFT(#REF!,1)=LEFT(E3100,1)),(LEFT(#REF!,2)=LEFT(A3100,2))),MAX($K$1:K3099)+1,0),IF(AND(('Supplier Change Request FORM Z'!$D$61=C3100),(LEFT('Supplier Change Request FORM Z'!$D$58,1)=LEFT(E3100,1)),(LEFT('Supplier Change Request FORM Z'!$D$59,2)=LEFT(A3100,2))),MAX($K$1:K3099)+1,0))</f>
        <v>#REF!</v>
      </c>
      <c r="L3100" s="3" t="str">
        <f t="shared" si="246"/>
        <v/>
      </c>
      <c r="Q3100" s="5"/>
      <c r="R3100" s="3"/>
      <c r="U3100" s="5">
        <f>IF('Supplier Change Request FORM Z'!$D$71="",IF(ISNUMBER(SEARCH(#REF!,C3100)),MAX($U$1:U3099)+1,0),IF(ISNUMBER(SEARCH('Supplier Change Request FORM Z'!$D$71,C3100)),MAX($U$1:U3099)+1,0))</f>
        <v>0</v>
      </c>
      <c r="V3100" s="3" t="str">
        <f t="shared" si="247"/>
        <v/>
      </c>
      <c r="Y3100" s="5">
        <f>IF('Supplier Change Request FORM Z'!$D$71="",IF(ISNUMBER(SEARCH(#REF!,C3100)),MAX($Y$1:Y3099)+1,0),IF(ISNUMBER(SEARCH('Supplier Change Request FORM Z'!$D$71,C3100)),MAX($Y$1:Y3099)+1,0))</f>
        <v>0</v>
      </c>
      <c r="Z3100" s="3" t="str">
        <f t="shared" si="248"/>
        <v/>
      </c>
      <c r="AE3100" s="5" t="e">
        <f>IF('Supplier Change Request FORM Z'!$D$58="",IF(LEFT(#REF!,1)="F",0,IF(AND((LEFT(#REF!,1)=LEFT(E3100,1)),(LEFT(#REF!,2)=LEFT(A3100,2))),MAX($AE$1:AE3099)+1,0)),IF(LEFT('Supplier Change Request FORM Z'!$D$58,1)="F",0,IF(AND((LEFT('Supplier Change Request FORM Z'!$D$58,1)=LEFT(E3100,1)),(LEFT('Supplier Change Request FORM Z'!$D$59,2)=LEFT(A3100,2))),MAX($AE$1:AE3099)+1,0)))</f>
        <v>#REF!</v>
      </c>
      <c r="AF3100" s="3" t="str">
        <f t="shared" si="249"/>
        <v/>
      </c>
    </row>
    <row r="3101" spans="1:32" x14ac:dyDescent="0.35">
      <c r="A3101" s="2" t="s">
        <v>4427</v>
      </c>
      <c r="B3101" s="2" t="s">
        <v>4722</v>
      </c>
      <c r="C3101" s="2" t="s">
        <v>4710</v>
      </c>
      <c r="D3101" s="2" t="s">
        <v>4722</v>
      </c>
      <c r="E3101" s="2" t="s">
        <v>9644</v>
      </c>
      <c r="G3101" s="5">
        <f>IF('Supplier Change Request FORM Z'!$D$61="",IF(ISNUMBER(SEARCH(#REF!,C3101)),MAX($G$1:G3100)+1,0),IF(ISNUMBER(SEARCH('Supplier Change Request FORM Z'!$D$61,C3101)),MAX($G$1:G3100)+1,0))</f>
        <v>0</v>
      </c>
      <c r="H3101" s="3" t="str">
        <f t="shared" si="245"/>
        <v/>
      </c>
      <c r="K3101" s="5" t="e">
        <f>IF('Supplier Change Request FORM Z'!$D$58="",IF(AND((#REF!=C3101),(LEFT(#REF!,1)=LEFT(E3101,1)),(LEFT(#REF!,2)=LEFT(A3101,2))),MAX($K$1:K3100)+1,0),IF(AND(('Supplier Change Request FORM Z'!$D$61=C3101),(LEFT('Supplier Change Request FORM Z'!$D$58,1)=LEFT(E3101,1)),(LEFT('Supplier Change Request FORM Z'!$D$59,2)=LEFT(A3101,2))),MAX($K$1:K3100)+1,0))</f>
        <v>#REF!</v>
      </c>
      <c r="L3101" s="3" t="str">
        <f t="shared" si="246"/>
        <v/>
      </c>
      <c r="Q3101" s="5"/>
      <c r="R3101" s="3"/>
      <c r="U3101" s="5">
        <f>IF('Supplier Change Request FORM Z'!$D$71="",IF(ISNUMBER(SEARCH(#REF!,C3101)),MAX($U$1:U3100)+1,0),IF(ISNUMBER(SEARCH('Supplier Change Request FORM Z'!$D$71,C3101)),MAX($U$1:U3100)+1,0))</f>
        <v>0</v>
      </c>
      <c r="V3101" s="3" t="str">
        <f t="shared" si="247"/>
        <v/>
      </c>
      <c r="Y3101" s="5">
        <f>IF('Supplier Change Request FORM Z'!$D$71="",IF(ISNUMBER(SEARCH(#REF!,C3101)),MAX($Y$1:Y3100)+1,0),IF(ISNUMBER(SEARCH('Supplier Change Request FORM Z'!$D$71,C3101)),MAX($Y$1:Y3100)+1,0))</f>
        <v>0</v>
      </c>
      <c r="Z3101" s="3" t="str">
        <f t="shared" si="248"/>
        <v/>
      </c>
      <c r="AE3101" s="5" t="e">
        <f>IF('Supplier Change Request FORM Z'!$D$58="",IF(LEFT(#REF!,1)="F",0,IF(AND((LEFT(#REF!,1)=LEFT(E3101,1)),(LEFT(#REF!,2)=LEFT(A3101,2))),MAX($AE$1:AE3100)+1,0)),IF(LEFT('Supplier Change Request FORM Z'!$D$58,1)="F",0,IF(AND((LEFT('Supplier Change Request FORM Z'!$D$58,1)=LEFT(E3101,1)),(LEFT('Supplier Change Request FORM Z'!$D$59,2)=LEFT(A3101,2))),MAX($AE$1:AE3100)+1,0)))</f>
        <v>#REF!</v>
      </c>
      <c r="AF3101" s="3" t="str">
        <f t="shared" si="249"/>
        <v/>
      </c>
    </row>
    <row r="3102" spans="1:32" x14ac:dyDescent="0.35">
      <c r="A3102" s="2" t="s">
        <v>4427</v>
      </c>
      <c r="B3102" s="2" t="s">
        <v>4725</v>
      </c>
      <c r="C3102" s="2" t="s">
        <v>4710</v>
      </c>
      <c r="D3102" s="2" t="s">
        <v>4725</v>
      </c>
      <c r="E3102" s="2" t="s">
        <v>9644</v>
      </c>
      <c r="G3102" s="5">
        <f>IF('Supplier Change Request FORM Z'!$D$61="",IF(ISNUMBER(SEARCH(#REF!,C3102)),MAX($G$1:G3101)+1,0),IF(ISNUMBER(SEARCH('Supplier Change Request FORM Z'!$D$61,C3102)),MAX($G$1:G3101)+1,0))</f>
        <v>0</v>
      </c>
      <c r="H3102" s="3" t="str">
        <f t="shared" si="245"/>
        <v/>
      </c>
      <c r="K3102" s="5" t="e">
        <f>IF('Supplier Change Request FORM Z'!$D$58="",IF(AND((#REF!=C3102),(LEFT(#REF!,1)=LEFT(E3102,1)),(LEFT(#REF!,2)=LEFT(A3102,2))),MAX($K$1:K3101)+1,0),IF(AND(('Supplier Change Request FORM Z'!$D$61=C3102),(LEFT('Supplier Change Request FORM Z'!$D$58,1)=LEFT(E3102,1)),(LEFT('Supplier Change Request FORM Z'!$D$59,2)=LEFT(A3102,2))),MAX($K$1:K3101)+1,0))</f>
        <v>#REF!</v>
      </c>
      <c r="L3102" s="3" t="str">
        <f t="shared" si="246"/>
        <v/>
      </c>
      <c r="Q3102" s="5"/>
      <c r="R3102" s="3"/>
      <c r="U3102" s="5">
        <f>IF('Supplier Change Request FORM Z'!$D$71="",IF(ISNUMBER(SEARCH(#REF!,C3102)),MAX($U$1:U3101)+1,0),IF(ISNUMBER(SEARCH('Supplier Change Request FORM Z'!$D$71,C3102)),MAX($U$1:U3101)+1,0))</f>
        <v>0</v>
      </c>
      <c r="V3102" s="3" t="str">
        <f t="shared" si="247"/>
        <v/>
      </c>
      <c r="Y3102" s="5">
        <f>IF('Supplier Change Request FORM Z'!$D$71="",IF(ISNUMBER(SEARCH(#REF!,C3102)),MAX($Y$1:Y3101)+1,0),IF(ISNUMBER(SEARCH('Supplier Change Request FORM Z'!$D$71,C3102)),MAX($Y$1:Y3101)+1,0))</f>
        <v>0</v>
      </c>
      <c r="Z3102" s="3" t="str">
        <f t="shared" si="248"/>
        <v/>
      </c>
      <c r="AE3102" s="5" t="e">
        <f>IF('Supplier Change Request FORM Z'!$D$58="",IF(LEFT(#REF!,1)="F",0,IF(AND((LEFT(#REF!,1)=LEFT(E3102,1)),(LEFT(#REF!,2)=LEFT(A3102,2))),MAX($AE$1:AE3101)+1,0)),IF(LEFT('Supplier Change Request FORM Z'!$D$58,1)="F",0,IF(AND((LEFT('Supplier Change Request FORM Z'!$D$58,1)=LEFT(E3102,1)),(LEFT('Supplier Change Request FORM Z'!$D$59,2)=LEFT(A3102,2))),MAX($AE$1:AE3101)+1,0)))</f>
        <v>#REF!</v>
      </c>
      <c r="AF3102" s="3" t="str">
        <f t="shared" si="249"/>
        <v/>
      </c>
    </row>
    <row r="3103" spans="1:32" x14ac:dyDescent="0.35">
      <c r="A3103" s="2" t="s">
        <v>4427</v>
      </c>
      <c r="B3103" s="2" t="s">
        <v>4727</v>
      </c>
      <c r="C3103" s="2" t="s">
        <v>4710</v>
      </c>
      <c r="D3103" s="2" t="s">
        <v>4727</v>
      </c>
      <c r="E3103" s="2" t="s">
        <v>9644</v>
      </c>
      <c r="G3103" s="5">
        <f>IF('Supplier Change Request FORM Z'!$D$61="",IF(ISNUMBER(SEARCH(#REF!,C3103)),MAX($G$1:G3102)+1,0),IF(ISNUMBER(SEARCH('Supplier Change Request FORM Z'!$D$61,C3103)),MAX($G$1:G3102)+1,0))</f>
        <v>0</v>
      </c>
      <c r="H3103" s="3" t="str">
        <f t="shared" si="245"/>
        <v/>
      </c>
      <c r="K3103" s="5" t="e">
        <f>IF('Supplier Change Request FORM Z'!$D$58="",IF(AND((#REF!=C3103),(LEFT(#REF!,1)=LEFT(E3103,1)),(LEFT(#REF!,2)=LEFT(A3103,2))),MAX($K$1:K3102)+1,0),IF(AND(('Supplier Change Request FORM Z'!$D$61=C3103),(LEFT('Supplier Change Request FORM Z'!$D$58,1)=LEFT(E3103,1)),(LEFT('Supplier Change Request FORM Z'!$D$59,2)=LEFT(A3103,2))),MAX($K$1:K3102)+1,0))</f>
        <v>#REF!</v>
      </c>
      <c r="L3103" s="3" t="str">
        <f t="shared" si="246"/>
        <v/>
      </c>
      <c r="Q3103" s="5"/>
      <c r="R3103" s="3"/>
      <c r="U3103" s="5">
        <f>IF('Supplier Change Request FORM Z'!$D$71="",IF(ISNUMBER(SEARCH(#REF!,C3103)),MAX($U$1:U3102)+1,0),IF(ISNUMBER(SEARCH('Supplier Change Request FORM Z'!$D$71,C3103)),MAX($U$1:U3102)+1,0))</f>
        <v>0</v>
      </c>
      <c r="V3103" s="3" t="str">
        <f t="shared" si="247"/>
        <v/>
      </c>
      <c r="Y3103" s="5">
        <f>IF('Supplier Change Request FORM Z'!$D$71="",IF(ISNUMBER(SEARCH(#REF!,C3103)),MAX($Y$1:Y3102)+1,0),IF(ISNUMBER(SEARCH('Supplier Change Request FORM Z'!$D$71,C3103)),MAX($Y$1:Y3102)+1,0))</f>
        <v>0</v>
      </c>
      <c r="Z3103" s="3" t="str">
        <f t="shared" si="248"/>
        <v/>
      </c>
      <c r="AE3103" s="5" t="e">
        <f>IF('Supplier Change Request FORM Z'!$D$58="",IF(LEFT(#REF!,1)="F",0,IF(AND((LEFT(#REF!,1)=LEFT(E3103,1)),(LEFT(#REF!,2)=LEFT(A3103,2))),MAX($AE$1:AE3102)+1,0)),IF(LEFT('Supplier Change Request FORM Z'!$D$58,1)="F",0,IF(AND((LEFT('Supplier Change Request FORM Z'!$D$58,1)=LEFT(E3103,1)),(LEFT('Supplier Change Request FORM Z'!$D$59,2)=LEFT(A3103,2))),MAX($AE$1:AE3102)+1,0)))</f>
        <v>#REF!</v>
      </c>
      <c r="AF3103" s="3" t="str">
        <f t="shared" si="249"/>
        <v/>
      </c>
    </row>
    <row r="3104" spans="1:32" x14ac:dyDescent="0.35">
      <c r="A3104" s="2" t="s">
        <v>4427</v>
      </c>
      <c r="B3104" s="2" t="s">
        <v>4719</v>
      </c>
      <c r="C3104" s="2" t="s">
        <v>4710</v>
      </c>
      <c r="D3104" s="2" t="s">
        <v>4719</v>
      </c>
      <c r="E3104" s="2" t="s">
        <v>9644</v>
      </c>
      <c r="G3104" s="5">
        <f>IF('Supplier Change Request FORM Z'!$D$61="",IF(ISNUMBER(SEARCH(#REF!,C3104)),MAX($G$1:G3103)+1,0),IF(ISNUMBER(SEARCH('Supplier Change Request FORM Z'!$D$61,C3104)),MAX($G$1:G3103)+1,0))</f>
        <v>0</v>
      </c>
      <c r="H3104" s="3" t="str">
        <f t="shared" si="245"/>
        <v/>
      </c>
      <c r="K3104" s="5" t="e">
        <f>IF('Supplier Change Request FORM Z'!$D$58="",IF(AND((#REF!=C3104),(LEFT(#REF!,1)=LEFT(E3104,1)),(LEFT(#REF!,2)=LEFT(A3104,2))),MAX($K$1:K3103)+1,0),IF(AND(('Supplier Change Request FORM Z'!$D$61=C3104),(LEFT('Supplier Change Request FORM Z'!$D$58,1)=LEFT(E3104,1)),(LEFT('Supplier Change Request FORM Z'!$D$59,2)=LEFT(A3104,2))),MAX($K$1:K3103)+1,0))</f>
        <v>#REF!</v>
      </c>
      <c r="L3104" s="3" t="str">
        <f t="shared" si="246"/>
        <v/>
      </c>
      <c r="Q3104" s="5"/>
      <c r="R3104" s="3"/>
      <c r="U3104" s="5">
        <f>IF('Supplier Change Request FORM Z'!$D$71="",IF(ISNUMBER(SEARCH(#REF!,C3104)),MAX($U$1:U3103)+1,0),IF(ISNUMBER(SEARCH('Supplier Change Request FORM Z'!$D$71,C3104)),MAX($U$1:U3103)+1,0))</f>
        <v>0</v>
      </c>
      <c r="V3104" s="3" t="str">
        <f t="shared" si="247"/>
        <v/>
      </c>
      <c r="Y3104" s="5">
        <f>IF('Supplier Change Request FORM Z'!$D$71="",IF(ISNUMBER(SEARCH(#REF!,C3104)),MAX($Y$1:Y3103)+1,0),IF(ISNUMBER(SEARCH('Supplier Change Request FORM Z'!$D$71,C3104)),MAX($Y$1:Y3103)+1,0))</f>
        <v>0</v>
      </c>
      <c r="Z3104" s="3" t="str">
        <f t="shared" si="248"/>
        <v/>
      </c>
      <c r="AE3104" s="5" t="e">
        <f>IF('Supplier Change Request FORM Z'!$D$58="",IF(LEFT(#REF!,1)="F",0,IF(AND((LEFT(#REF!,1)=LEFT(E3104,1)),(LEFT(#REF!,2)=LEFT(A3104,2))),MAX($AE$1:AE3103)+1,0)),IF(LEFT('Supplier Change Request FORM Z'!$D$58,1)="F",0,IF(AND((LEFT('Supplier Change Request FORM Z'!$D$58,1)=LEFT(E3104,1)),(LEFT('Supplier Change Request FORM Z'!$D$59,2)=LEFT(A3104,2))),MAX($AE$1:AE3103)+1,0)))</f>
        <v>#REF!</v>
      </c>
      <c r="AF3104" s="3" t="str">
        <f t="shared" si="249"/>
        <v/>
      </c>
    </row>
    <row r="3105" spans="1:32" x14ac:dyDescent="0.35">
      <c r="A3105" s="2" t="s">
        <v>4427</v>
      </c>
      <c r="B3105" s="2" t="s">
        <v>4718</v>
      </c>
      <c r="C3105" s="2" t="s">
        <v>4710</v>
      </c>
      <c r="D3105" s="2" t="s">
        <v>4718</v>
      </c>
      <c r="E3105" s="2" t="s">
        <v>9644</v>
      </c>
      <c r="G3105" s="5">
        <f>IF('Supplier Change Request FORM Z'!$D$61="",IF(ISNUMBER(SEARCH(#REF!,C3105)),MAX($G$1:G3104)+1,0),IF(ISNUMBER(SEARCH('Supplier Change Request FORM Z'!$D$61,C3105)),MAX($G$1:G3104)+1,0))</f>
        <v>0</v>
      </c>
      <c r="H3105" s="3" t="str">
        <f t="shared" si="245"/>
        <v/>
      </c>
      <c r="K3105" s="5" t="e">
        <f>IF('Supplier Change Request FORM Z'!$D$58="",IF(AND((#REF!=C3105),(LEFT(#REF!,1)=LEFT(E3105,1)),(LEFT(#REF!,2)=LEFT(A3105,2))),MAX($K$1:K3104)+1,0),IF(AND(('Supplier Change Request FORM Z'!$D$61=C3105),(LEFT('Supplier Change Request FORM Z'!$D$58,1)=LEFT(E3105,1)),(LEFT('Supplier Change Request FORM Z'!$D$59,2)=LEFT(A3105,2))),MAX($K$1:K3104)+1,0))</f>
        <v>#REF!</v>
      </c>
      <c r="L3105" s="3" t="str">
        <f t="shared" si="246"/>
        <v/>
      </c>
      <c r="Q3105" s="5"/>
      <c r="R3105" s="3"/>
      <c r="U3105" s="5">
        <f>IF('Supplier Change Request FORM Z'!$D$71="",IF(ISNUMBER(SEARCH(#REF!,C3105)),MAX($U$1:U3104)+1,0),IF(ISNUMBER(SEARCH('Supplier Change Request FORM Z'!$D$71,C3105)),MAX($U$1:U3104)+1,0))</f>
        <v>0</v>
      </c>
      <c r="V3105" s="3" t="str">
        <f t="shared" si="247"/>
        <v/>
      </c>
      <c r="Y3105" s="5">
        <f>IF('Supplier Change Request FORM Z'!$D$71="",IF(ISNUMBER(SEARCH(#REF!,C3105)),MAX($Y$1:Y3104)+1,0),IF(ISNUMBER(SEARCH('Supplier Change Request FORM Z'!$D$71,C3105)),MAX($Y$1:Y3104)+1,0))</f>
        <v>0</v>
      </c>
      <c r="Z3105" s="3" t="str">
        <f t="shared" si="248"/>
        <v/>
      </c>
      <c r="AE3105" s="5" t="e">
        <f>IF('Supplier Change Request FORM Z'!$D$58="",IF(LEFT(#REF!,1)="F",0,IF(AND((LEFT(#REF!,1)=LEFT(E3105,1)),(LEFT(#REF!,2)=LEFT(A3105,2))),MAX($AE$1:AE3104)+1,0)),IF(LEFT('Supplier Change Request FORM Z'!$D$58,1)="F",0,IF(AND((LEFT('Supplier Change Request FORM Z'!$D$58,1)=LEFT(E3105,1)),(LEFT('Supplier Change Request FORM Z'!$D$59,2)=LEFT(A3105,2))),MAX($AE$1:AE3104)+1,0)))</f>
        <v>#REF!</v>
      </c>
      <c r="AF3105" s="3" t="str">
        <f t="shared" si="249"/>
        <v/>
      </c>
    </row>
    <row r="3106" spans="1:32" x14ac:dyDescent="0.35">
      <c r="A3106" s="2" t="s">
        <v>4427</v>
      </c>
      <c r="B3106" s="2" t="s">
        <v>4716</v>
      </c>
      <c r="C3106" s="2" t="s">
        <v>4710</v>
      </c>
      <c r="D3106" s="2" t="s">
        <v>4716</v>
      </c>
      <c r="E3106" s="2" t="s">
        <v>9644</v>
      </c>
      <c r="G3106" s="5">
        <f>IF('Supplier Change Request FORM Z'!$D$61="",IF(ISNUMBER(SEARCH(#REF!,C3106)),MAX($G$1:G3105)+1,0),IF(ISNUMBER(SEARCH('Supplier Change Request FORM Z'!$D$61,C3106)),MAX($G$1:G3105)+1,0))</f>
        <v>0</v>
      </c>
      <c r="H3106" s="3" t="str">
        <f t="shared" si="245"/>
        <v/>
      </c>
      <c r="K3106" s="5" t="e">
        <f>IF('Supplier Change Request FORM Z'!$D$58="",IF(AND((#REF!=C3106),(LEFT(#REF!,1)=LEFT(E3106,1)),(LEFT(#REF!,2)=LEFT(A3106,2))),MAX($K$1:K3105)+1,0),IF(AND(('Supplier Change Request FORM Z'!$D$61=C3106),(LEFT('Supplier Change Request FORM Z'!$D$58,1)=LEFT(E3106,1)),(LEFT('Supplier Change Request FORM Z'!$D$59,2)=LEFT(A3106,2))),MAX($K$1:K3105)+1,0))</f>
        <v>#REF!</v>
      </c>
      <c r="L3106" s="3" t="str">
        <f t="shared" si="246"/>
        <v/>
      </c>
      <c r="Q3106" s="5"/>
      <c r="R3106" s="3"/>
      <c r="U3106" s="5">
        <f>IF('Supplier Change Request FORM Z'!$D$71="",IF(ISNUMBER(SEARCH(#REF!,C3106)),MAX($U$1:U3105)+1,0),IF(ISNUMBER(SEARCH('Supplier Change Request FORM Z'!$D$71,C3106)),MAX($U$1:U3105)+1,0))</f>
        <v>0</v>
      </c>
      <c r="V3106" s="3" t="str">
        <f t="shared" si="247"/>
        <v/>
      </c>
      <c r="Y3106" s="5">
        <f>IF('Supplier Change Request FORM Z'!$D$71="",IF(ISNUMBER(SEARCH(#REF!,C3106)),MAX($Y$1:Y3105)+1,0),IF(ISNUMBER(SEARCH('Supplier Change Request FORM Z'!$D$71,C3106)),MAX($Y$1:Y3105)+1,0))</f>
        <v>0</v>
      </c>
      <c r="Z3106" s="3" t="str">
        <f t="shared" si="248"/>
        <v/>
      </c>
      <c r="AE3106" s="5" t="e">
        <f>IF('Supplier Change Request FORM Z'!$D$58="",IF(LEFT(#REF!,1)="F",0,IF(AND((LEFT(#REF!,1)=LEFT(E3106,1)),(LEFT(#REF!,2)=LEFT(A3106,2))),MAX($AE$1:AE3105)+1,0)),IF(LEFT('Supplier Change Request FORM Z'!$D$58,1)="F",0,IF(AND((LEFT('Supplier Change Request FORM Z'!$D$58,1)=LEFT(E3106,1)),(LEFT('Supplier Change Request FORM Z'!$D$59,2)=LEFT(A3106,2))),MAX($AE$1:AE3105)+1,0)))</f>
        <v>#REF!</v>
      </c>
      <c r="AF3106" s="3" t="str">
        <f t="shared" si="249"/>
        <v/>
      </c>
    </row>
    <row r="3107" spans="1:32" x14ac:dyDescent="0.35">
      <c r="A3107" s="2" t="s">
        <v>4427</v>
      </c>
      <c r="B3107" s="2" t="s">
        <v>4728</v>
      </c>
      <c r="C3107" s="2" t="s">
        <v>4710</v>
      </c>
      <c r="D3107" s="2" t="s">
        <v>4728</v>
      </c>
      <c r="E3107" s="2" t="s">
        <v>9644</v>
      </c>
      <c r="G3107" s="5">
        <f>IF('Supplier Change Request FORM Z'!$D$61="",IF(ISNUMBER(SEARCH(#REF!,C3107)),MAX($G$1:G3106)+1,0),IF(ISNUMBER(SEARCH('Supplier Change Request FORM Z'!$D$61,C3107)),MAX($G$1:G3106)+1,0))</f>
        <v>0</v>
      </c>
      <c r="H3107" s="3" t="str">
        <f t="shared" si="245"/>
        <v/>
      </c>
      <c r="K3107" s="5" t="e">
        <f>IF('Supplier Change Request FORM Z'!$D$58="",IF(AND((#REF!=C3107),(LEFT(#REF!,1)=LEFT(E3107,1)),(LEFT(#REF!,2)=LEFT(A3107,2))),MAX($K$1:K3106)+1,0),IF(AND(('Supplier Change Request FORM Z'!$D$61=C3107),(LEFT('Supplier Change Request FORM Z'!$D$58,1)=LEFT(E3107,1)),(LEFT('Supplier Change Request FORM Z'!$D$59,2)=LEFT(A3107,2))),MAX($K$1:K3106)+1,0))</f>
        <v>#REF!</v>
      </c>
      <c r="L3107" s="3" t="str">
        <f t="shared" si="246"/>
        <v/>
      </c>
      <c r="Q3107" s="5"/>
      <c r="R3107" s="3"/>
      <c r="U3107" s="5">
        <f>IF('Supplier Change Request FORM Z'!$D$71="",IF(ISNUMBER(SEARCH(#REF!,C3107)),MAX($U$1:U3106)+1,0),IF(ISNUMBER(SEARCH('Supplier Change Request FORM Z'!$D$71,C3107)),MAX($U$1:U3106)+1,0))</f>
        <v>0</v>
      </c>
      <c r="V3107" s="3" t="str">
        <f t="shared" si="247"/>
        <v/>
      </c>
      <c r="Y3107" s="5">
        <f>IF('Supplier Change Request FORM Z'!$D$71="",IF(ISNUMBER(SEARCH(#REF!,C3107)),MAX($Y$1:Y3106)+1,0),IF(ISNUMBER(SEARCH('Supplier Change Request FORM Z'!$D$71,C3107)),MAX($Y$1:Y3106)+1,0))</f>
        <v>0</v>
      </c>
      <c r="Z3107" s="3" t="str">
        <f t="shared" si="248"/>
        <v/>
      </c>
      <c r="AE3107" s="5" t="e">
        <f>IF('Supplier Change Request FORM Z'!$D$58="",IF(LEFT(#REF!,1)="F",0,IF(AND((LEFT(#REF!,1)=LEFT(E3107,1)),(LEFT(#REF!,2)=LEFT(A3107,2))),MAX($AE$1:AE3106)+1,0)),IF(LEFT('Supplier Change Request FORM Z'!$D$58,1)="F",0,IF(AND((LEFT('Supplier Change Request FORM Z'!$D$58,1)=LEFT(E3107,1)),(LEFT('Supplier Change Request FORM Z'!$D$59,2)=LEFT(A3107,2))),MAX($AE$1:AE3106)+1,0)))</f>
        <v>#REF!</v>
      </c>
      <c r="AF3107" s="3" t="str">
        <f t="shared" si="249"/>
        <v/>
      </c>
    </row>
    <row r="3108" spans="1:32" x14ac:dyDescent="0.35">
      <c r="A3108" s="2" t="s">
        <v>4427</v>
      </c>
      <c r="B3108" s="2" t="s">
        <v>4715</v>
      </c>
      <c r="C3108" s="2" t="s">
        <v>4710</v>
      </c>
      <c r="D3108" s="2" t="s">
        <v>4715</v>
      </c>
      <c r="E3108" s="2" t="s">
        <v>9644</v>
      </c>
      <c r="G3108" s="5">
        <f>IF('Supplier Change Request FORM Z'!$D$61="",IF(ISNUMBER(SEARCH(#REF!,C3108)),MAX($G$1:G3107)+1,0),IF(ISNUMBER(SEARCH('Supplier Change Request FORM Z'!$D$61,C3108)),MAX($G$1:G3107)+1,0))</f>
        <v>0</v>
      </c>
      <c r="H3108" s="3" t="str">
        <f t="shared" si="245"/>
        <v/>
      </c>
      <c r="K3108" s="5" t="e">
        <f>IF('Supplier Change Request FORM Z'!$D$58="",IF(AND((#REF!=C3108),(LEFT(#REF!,1)=LEFT(E3108,1)),(LEFT(#REF!,2)=LEFT(A3108,2))),MAX($K$1:K3107)+1,0),IF(AND(('Supplier Change Request FORM Z'!$D$61=C3108),(LEFT('Supplier Change Request FORM Z'!$D$58,1)=LEFT(E3108,1)),(LEFT('Supplier Change Request FORM Z'!$D$59,2)=LEFT(A3108,2))),MAX($K$1:K3107)+1,0))</f>
        <v>#REF!</v>
      </c>
      <c r="L3108" s="3" t="str">
        <f t="shared" si="246"/>
        <v/>
      </c>
      <c r="Q3108" s="5"/>
      <c r="R3108" s="3"/>
      <c r="U3108" s="5">
        <f>IF('Supplier Change Request FORM Z'!$D$71="",IF(ISNUMBER(SEARCH(#REF!,C3108)),MAX($U$1:U3107)+1,0),IF(ISNUMBER(SEARCH('Supplier Change Request FORM Z'!$D$71,C3108)),MAX($U$1:U3107)+1,0))</f>
        <v>0</v>
      </c>
      <c r="V3108" s="3" t="str">
        <f t="shared" si="247"/>
        <v/>
      </c>
      <c r="Y3108" s="5">
        <f>IF('Supplier Change Request FORM Z'!$D$71="",IF(ISNUMBER(SEARCH(#REF!,C3108)),MAX($Y$1:Y3107)+1,0),IF(ISNUMBER(SEARCH('Supplier Change Request FORM Z'!$D$71,C3108)),MAX($Y$1:Y3107)+1,0))</f>
        <v>0</v>
      </c>
      <c r="Z3108" s="3" t="str">
        <f t="shared" si="248"/>
        <v/>
      </c>
      <c r="AE3108" s="5" t="e">
        <f>IF('Supplier Change Request FORM Z'!$D$58="",IF(LEFT(#REF!,1)="F",0,IF(AND((LEFT(#REF!,1)=LEFT(E3108,1)),(LEFT(#REF!,2)=LEFT(A3108,2))),MAX($AE$1:AE3107)+1,0)),IF(LEFT('Supplier Change Request FORM Z'!$D$58,1)="F",0,IF(AND((LEFT('Supplier Change Request FORM Z'!$D$58,1)=LEFT(E3108,1)),(LEFT('Supplier Change Request FORM Z'!$D$59,2)=LEFT(A3108,2))),MAX($AE$1:AE3107)+1,0)))</f>
        <v>#REF!</v>
      </c>
      <c r="AF3108" s="3" t="str">
        <f t="shared" si="249"/>
        <v/>
      </c>
    </row>
    <row r="3109" spans="1:32" x14ac:dyDescent="0.35">
      <c r="A3109" s="2" t="s">
        <v>4427</v>
      </c>
      <c r="B3109" s="2" t="s">
        <v>4717</v>
      </c>
      <c r="C3109" s="2" t="s">
        <v>4710</v>
      </c>
      <c r="D3109" s="2" t="s">
        <v>4717</v>
      </c>
      <c r="E3109" s="2" t="s">
        <v>9644</v>
      </c>
      <c r="G3109" s="5">
        <f>IF('Supplier Change Request FORM Z'!$D$61="",IF(ISNUMBER(SEARCH(#REF!,C3109)),MAX($G$1:G3108)+1,0),IF(ISNUMBER(SEARCH('Supplier Change Request FORM Z'!$D$61,C3109)),MAX($G$1:G3108)+1,0))</f>
        <v>0</v>
      </c>
      <c r="H3109" s="3" t="str">
        <f t="shared" si="245"/>
        <v/>
      </c>
      <c r="K3109" s="5" t="e">
        <f>IF('Supplier Change Request FORM Z'!$D$58="",IF(AND((#REF!=C3109),(LEFT(#REF!,1)=LEFT(E3109,1)),(LEFT(#REF!,2)=LEFT(A3109,2))),MAX($K$1:K3108)+1,0),IF(AND(('Supplier Change Request FORM Z'!$D$61=C3109),(LEFT('Supplier Change Request FORM Z'!$D$58,1)=LEFT(E3109,1)),(LEFT('Supplier Change Request FORM Z'!$D$59,2)=LEFT(A3109,2))),MAX($K$1:K3108)+1,0))</f>
        <v>#REF!</v>
      </c>
      <c r="L3109" s="3" t="str">
        <f t="shared" si="246"/>
        <v/>
      </c>
      <c r="Q3109" s="5"/>
      <c r="R3109" s="3"/>
      <c r="U3109" s="5">
        <f>IF('Supplier Change Request FORM Z'!$D$71="",IF(ISNUMBER(SEARCH(#REF!,C3109)),MAX($U$1:U3108)+1,0),IF(ISNUMBER(SEARCH('Supplier Change Request FORM Z'!$D$71,C3109)),MAX($U$1:U3108)+1,0))</f>
        <v>0</v>
      </c>
      <c r="V3109" s="3" t="str">
        <f t="shared" si="247"/>
        <v/>
      </c>
      <c r="Y3109" s="5">
        <f>IF('Supplier Change Request FORM Z'!$D$71="",IF(ISNUMBER(SEARCH(#REF!,C3109)),MAX($Y$1:Y3108)+1,0),IF(ISNUMBER(SEARCH('Supplier Change Request FORM Z'!$D$71,C3109)),MAX($Y$1:Y3108)+1,0))</f>
        <v>0</v>
      </c>
      <c r="Z3109" s="3" t="str">
        <f t="shared" si="248"/>
        <v/>
      </c>
      <c r="AE3109" s="5" t="e">
        <f>IF('Supplier Change Request FORM Z'!$D$58="",IF(LEFT(#REF!,1)="F",0,IF(AND((LEFT(#REF!,1)=LEFT(E3109,1)),(LEFT(#REF!,2)=LEFT(A3109,2))),MAX($AE$1:AE3108)+1,0)),IF(LEFT('Supplier Change Request FORM Z'!$D$58,1)="F",0,IF(AND((LEFT('Supplier Change Request FORM Z'!$D$58,1)=LEFT(E3109,1)),(LEFT('Supplier Change Request FORM Z'!$D$59,2)=LEFT(A3109,2))),MAX($AE$1:AE3108)+1,0)))</f>
        <v>#REF!</v>
      </c>
      <c r="AF3109" s="3" t="str">
        <f t="shared" si="249"/>
        <v/>
      </c>
    </row>
    <row r="3110" spans="1:32" x14ac:dyDescent="0.35">
      <c r="A3110" s="2" t="s">
        <v>4427</v>
      </c>
      <c r="B3110" s="2" t="s">
        <v>4723</v>
      </c>
      <c r="C3110" s="2" t="s">
        <v>4710</v>
      </c>
      <c r="D3110" s="2" t="s">
        <v>4723</v>
      </c>
      <c r="E3110" s="2" t="s">
        <v>9644</v>
      </c>
      <c r="G3110" s="5">
        <f>IF('Supplier Change Request FORM Z'!$D$61="",IF(ISNUMBER(SEARCH(#REF!,C3110)),MAX($G$1:G3109)+1,0),IF(ISNUMBER(SEARCH('Supplier Change Request FORM Z'!$D$61,C3110)),MAX($G$1:G3109)+1,0))</f>
        <v>0</v>
      </c>
      <c r="H3110" s="3" t="str">
        <f t="shared" si="245"/>
        <v/>
      </c>
      <c r="K3110" s="5" t="e">
        <f>IF('Supplier Change Request FORM Z'!$D$58="",IF(AND((#REF!=C3110),(LEFT(#REF!,1)=LEFT(E3110,1)),(LEFT(#REF!,2)=LEFT(A3110,2))),MAX($K$1:K3109)+1,0),IF(AND(('Supplier Change Request FORM Z'!$D$61=C3110),(LEFT('Supplier Change Request FORM Z'!$D$58,1)=LEFT(E3110,1)),(LEFT('Supplier Change Request FORM Z'!$D$59,2)=LEFT(A3110,2))),MAX($K$1:K3109)+1,0))</f>
        <v>#REF!</v>
      </c>
      <c r="L3110" s="3" t="str">
        <f t="shared" si="246"/>
        <v/>
      </c>
      <c r="Q3110" s="5"/>
      <c r="R3110" s="3"/>
      <c r="U3110" s="5">
        <f>IF('Supplier Change Request FORM Z'!$D$71="",IF(ISNUMBER(SEARCH(#REF!,C3110)),MAX($U$1:U3109)+1,0),IF(ISNUMBER(SEARCH('Supplier Change Request FORM Z'!$D$71,C3110)),MAX($U$1:U3109)+1,0))</f>
        <v>0</v>
      </c>
      <c r="V3110" s="3" t="str">
        <f t="shared" si="247"/>
        <v/>
      </c>
      <c r="Y3110" s="5">
        <f>IF('Supplier Change Request FORM Z'!$D$71="",IF(ISNUMBER(SEARCH(#REF!,C3110)),MAX($Y$1:Y3109)+1,0),IF(ISNUMBER(SEARCH('Supplier Change Request FORM Z'!$D$71,C3110)),MAX($Y$1:Y3109)+1,0))</f>
        <v>0</v>
      </c>
      <c r="Z3110" s="3" t="str">
        <f t="shared" si="248"/>
        <v/>
      </c>
      <c r="AE3110" s="5" t="e">
        <f>IF('Supplier Change Request FORM Z'!$D$58="",IF(LEFT(#REF!,1)="F",0,IF(AND((LEFT(#REF!,1)=LEFT(E3110,1)),(LEFT(#REF!,2)=LEFT(A3110,2))),MAX($AE$1:AE3109)+1,0)),IF(LEFT('Supplier Change Request FORM Z'!$D$58,1)="F",0,IF(AND((LEFT('Supplier Change Request FORM Z'!$D$58,1)=LEFT(E3110,1)),(LEFT('Supplier Change Request FORM Z'!$D$59,2)=LEFT(A3110,2))),MAX($AE$1:AE3109)+1,0)))</f>
        <v>#REF!</v>
      </c>
      <c r="AF3110" s="3" t="str">
        <f t="shared" si="249"/>
        <v/>
      </c>
    </row>
    <row r="3111" spans="1:32" x14ac:dyDescent="0.35">
      <c r="A3111" s="2" t="s">
        <v>4427</v>
      </c>
      <c r="B3111" s="2" t="s">
        <v>4712</v>
      </c>
      <c r="C3111" s="2" t="s">
        <v>4710</v>
      </c>
      <c r="D3111" s="2" t="s">
        <v>4712</v>
      </c>
      <c r="E3111" s="2" t="s">
        <v>9644</v>
      </c>
      <c r="G3111" s="5">
        <f>IF('Supplier Change Request FORM Z'!$D$61="",IF(ISNUMBER(SEARCH(#REF!,C3111)),MAX($G$1:G3110)+1,0),IF(ISNUMBER(SEARCH('Supplier Change Request FORM Z'!$D$61,C3111)),MAX($G$1:G3110)+1,0))</f>
        <v>0</v>
      </c>
      <c r="H3111" s="3" t="str">
        <f t="shared" si="245"/>
        <v/>
      </c>
      <c r="K3111" s="5" t="e">
        <f>IF('Supplier Change Request FORM Z'!$D$58="",IF(AND((#REF!=C3111),(LEFT(#REF!,1)=LEFT(E3111,1)),(LEFT(#REF!,2)=LEFT(A3111,2))),MAX($K$1:K3110)+1,0),IF(AND(('Supplier Change Request FORM Z'!$D$61=C3111),(LEFT('Supplier Change Request FORM Z'!$D$58,1)=LEFT(E3111,1)),(LEFT('Supplier Change Request FORM Z'!$D$59,2)=LEFT(A3111,2))),MAX($K$1:K3110)+1,0))</f>
        <v>#REF!</v>
      </c>
      <c r="L3111" s="3" t="str">
        <f t="shared" si="246"/>
        <v/>
      </c>
      <c r="Q3111" s="5"/>
      <c r="R3111" s="3"/>
      <c r="U3111" s="5">
        <f>IF('Supplier Change Request FORM Z'!$D$71="",IF(ISNUMBER(SEARCH(#REF!,C3111)),MAX($U$1:U3110)+1,0),IF(ISNUMBER(SEARCH('Supplier Change Request FORM Z'!$D$71,C3111)),MAX($U$1:U3110)+1,0))</f>
        <v>0</v>
      </c>
      <c r="V3111" s="3" t="str">
        <f t="shared" si="247"/>
        <v/>
      </c>
      <c r="Y3111" s="5">
        <f>IF('Supplier Change Request FORM Z'!$D$71="",IF(ISNUMBER(SEARCH(#REF!,C3111)),MAX($Y$1:Y3110)+1,0),IF(ISNUMBER(SEARCH('Supplier Change Request FORM Z'!$D$71,C3111)),MAX($Y$1:Y3110)+1,0))</f>
        <v>0</v>
      </c>
      <c r="Z3111" s="3" t="str">
        <f t="shared" si="248"/>
        <v/>
      </c>
      <c r="AE3111" s="5" t="e">
        <f>IF('Supplier Change Request FORM Z'!$D$58="",IF(LEFT(#REF!,1)="F",0,IF(AND((LEFT(#REF!,1)=LEFT(E3111,1)),(LEFT(#REF!,2)=LEFT(A3111,2))),MAX($AE$1:AE3110)+1,0)),IF(LEFT('Supplier Change Request FORM Z'!$D$58,1)="F",0,IF(AND((LEFT('Supplier Change Request FORM Z'!$D$58,1)=LEFT(E3111,1)),(LEFT('Supplier Change Request FORM Z'!$D$59,2)=LEFT(A3111,2))),MAX($AE$1:AE3110)+1,0)))</f>
        <v>#REF!</v>
      </c>
      <c r="AF3111" s="3" t="str">
        <f t="shared" si="249"/>
        <v/>
      </c>
    </row>
    <row r="3112" spans="1:32" x14ac:dyDescent="0.35">
      <c r="A3112" s="2" t="s">
        <v>4427</v>
      </c>
      <c r="B3112" s="2" t="s">
        <v>4726</v>
      </c>
      <c r="C3112" s="2" t="s">
        <v>4710</v>
      </c>
      <c r="D3112" s="2" t="s">
        <v>4726</v>
      </c>
      <c r="E3112" s="2" t="s">
        <v>9644</v>
      </c>
      <c r="G3112" s="5">
        <f>IF('Supplier Change Request FORM Z'!$D$61="",IF(ISNUMBER(SEARCH(#REF!,C3112)),MAX($G$1:G3111)+1,0),IF(ISNUMBER(SEARCH('Supplier Change Request FORM Z'!$D$61,C3112)),MAX($G$1:G3111)+1,0))</f>
        <v>0</v>
      </c>
      <c r="H3112" s="3" t="str">
        <f t="shared" si="245"/>
        <v/>
      </c>
      <c r="K3112" s="5" t="e">
        <f>IF('Supplier Change Request FORM Z'!$D$58="",IF(AND((#REF!=C3112),(LEFT(#REF!,1)=LEFT(E3112,1)),(LEFT(#REF!,2)=LEFT(A3112,2))),MAX($K$1:K3111)+1,0),IF(AND(('Supplier Change Request FORM Z'!$D$61=C3112),(LEFT('Supplier Change Request FORM Z'!$D$58,1)=LEFT(E3112,1)),(LEFT('Supplier Change Request FORM Z'!$D$59,2)=LEFT(A3112,2))),MAX($K$1:K3111)+1,0))</f>
        <v>#REF!</v>
      </c>
      <c r="L3112" s="3" t="str">
        <f t="shared" si="246"/>
        <v/>
      </c>
      <c r="Q3112" s="5"/>
      <c r="R3112" s="3"/>
      <c r="U3112" s="5">
        <f>IF('Supplier Change Request FORM Z'!$D$71="",IF(ISNUMBER(SEARCH(#REF!,C3112)),MAX($U$1:U3111)+1,0),IF(ISNUMBER(SEARCH('Supplier Change Request FORM Z'!$D$71,C3112)),MAX($U$1:U3111)+1,0))</f>
        <v>0</v>
      </c>
      <c r="V3112" s="3" t="str">
        <f t="shared" si="247"/>
        <v/>
      </c>
      <c r="Y3112" s="5">
        <f>IF('Supplier Change Request FORM Z'!$D$71="",IF(ISNUMBER(SEARCH(#REF!,C3112)),MAX($Y$1:Y3111)+1,0),IF(ISNUMBER(SEARCH('Supplier Change Request FORM Z'!$D$71,C3112)),MAX($Y$1:Y3111)+1,0))</f>
        <v>0</v>
      </c>
      <c r="Z3112" s="3" t="str">
        <f t="shared" si="248"/>
        <v/>
      </c>
      <c r="AE3112" s="5" t="e">
        <f>IF('Supplier Change Request FORM Z'!$D$58="",IF(LEFT(#REF!,1)="F",0,IF(AND((LEFT(#REF!,1)=LEFT(E3112,1)),(LEFT(#REF!,2)=LEFT(A3112,2))),MAX($AE$1:AE3111)+1,0)),IF(LEFT('Supplier Change Request FORM Z'!$D$58,1)="F",0,IF(AND((LEFT('Supplier Change Request FORM Z'!$D$58,1)=LEFT(E3112,1)),(LEFT('Supplier Change Request FORM Z'!$D$59,2)=LEFT(A3112,2))),MAX($AE$1:AE3111)+1,0)))</f>
        <v>#REF!</v>
      </c>
      <c r="AF3112" s="3" t="str">
        <f t="shared" si="249"/>
        <v/>
      </c>
    </row>
    <row r="3113" spans="1:32" x14ac:dyDescent="0.35">
      <c r="A3113" s="2" t="s">
        <v>4427</v>
      </c>
      <c r="B3113" s="2" t="s">
        <v>4714</v>
      </c>
      <c r="C3113" s="2" t="s">
        <v>4710</v>
      </c>
      <c r="D3113" s="2" t="s">
        <v>4714</v>
      </c>
      <c r="E3113" s="2" t="s">
        <v>9644</v>
      </c>
      <c r="G3113" s="5">
        <f>IF('Supplier Change Request FORM Z'!$D$61="",IF(ISNUMBER(SEARCH(#REF!,C3113)),MAX($G$1:G3112)+1,0),IF(ISNUMBER(SEARCH('Supplier Change Request FORM Z'!$D$61,C3113)),MAX($G$1:G3112)+1,0))</f>
        <v>0</v>
      </c>
      <c r="H3113" s="3" t="str">
        <f t="shared" si="245"/>
        <v/>
      </c>
      <c r="K3113" s="5" t="e">
        <f>IF('Supplier Change Request FORM Z'!$D$58="",IF(AND((#REF!=C3113),(LEFT(#REF!,1)=LEFT(E3113,1)),(LEFT(#REF!,2)=LEFT(A3113,2))),MAX($K$1:K3112)+1,0),IF(AND(('Supplier Change Request FORM Z'!$D$61=C3113),(LEFT('Supplier Change Request FORM Z'!$D$58,1)=LEFT(E3113,1)),(LEFT('Supplier Change Request FORM Z'!$D$59,2)=LEFT(A3113,2))),MAX($K$1:K3112)+1,0))</f>
        <v>#REF!</v>
      </c>
      <c r="L3113" s="3" t="str">
        <f t="shared" si="246"/>
        <v/>
      </c>
      <c r="Q3113" s="5"/>
      <c r="R3113" s="3"/>
      <c r="U3113" s="5">
        <f>IF('Supplier Change Request FORM Z'!$D$71="",IF(ISNUMBER(SEARCH(#REF!,C3113)),MAX($U$1:U3112)+1,0),IF(ISNUMBER(SEARCH('Supplier Change Request FORM Z'!$D$71,C3113)),MAX($U$1:U3112)+1,0))</f>
        <v>0</v>
      </c>
      <c r="V3113" s="3" t="str">
        <f t="shared" si="247"/>
        <v/>
      </c>
      <c r="Y3113" s="5">
        <f>IF('Supplier Change Request FORM Z'!$D$71="",IF(ISNUMBER(SEARCH(#REF!,C3113)),MAX($Y$1:Y3112)+1,0),IF(ISNUMBER(SEARCH('Supplier Change Request FORM Z'!$D$71,C3113)),MAX($Y$1:Y3112)+1,0))</f>
        <v>0</v>
      </c>
      <c r="Z3113" s="3" t="str">
        <f t="shared" si="248"/>
        <v/>
      </c>
      <c r="AE3113" s="5" t="e">
        <f>IF('Supplier Change Request FORM Z'!$D$58="",IF(LEFT(#REF!,1)="F",0,IF(AND((LEFT(#REF!,1)=LEFT(E3113,1)),(LEFT(#REF!,2)=LEFT(A3113,2))),MAX($AE$1:AE3112)+1,0)),IF(LEFT('Supplier Change Request FORM Z'!$D$58,1)="F",0,IF(AND((LEFT('Supplier Change Request FORM Z'!$D$58,1)=LEFT(E3113,1)),(LEFT('Supplier Change Request FORM Z'!$D$59,2)=LEFT(A3113,2))),MAX($AE$1:AE3112)+1,0)))</f>
        <v>#REF!</v>
      </c>
      <c r="AF3113" s="3" t="str">
        <f t="shared" si="249"/>
        <v/>
      </c>
    </row>
    <row r="3114" spans="1:32" x14ac:dyDescent="0.35">
      <c r="A3114" s="2" t="s">
        <v>4427</v>
      </c>
      <c r="B3114" s="2" t="s">
        <v>4711</v>
      </c>
      <c r="C3114" s="2" t="s">
        <v>4710</v>
      </c>
      <c r="D3114" s="2" t="s">
        <v>4711</v>
      </c>
      <c r="E3114" s="2" t="s">
        <v>9644</v>
      </c>
      <c r="G3114" s="5">
        <f>IF('Supplier Change Request FORM Z'!$D$61="",IF(ISNUMBER(SEARCH(#REF!,C3114)),MAX($G$1:G3113)+1,0),IF(ISNUMBER(SEARCH('Supplier Change Request FORM Z'!$D$61,C3114)),MAX($G$1:G3113)+1,0))</f>
        <v>0</v>
      </c>
      <c r="H3114" s="3" t="str">
        <f t="shared" si="245"/>
        <v/>
      </c>
      <c r="K3114" s="5" t="e">
        <f>IF('Supplier Change Request FORM Z'!$D$58="",IF(AND((#REF!=C3114),(LEFT(#REF!,1)=LEFT(E3114,1)),(LEFT(#REF!,2)=LEFT(A3114,2))),MAX($K$1:K3113)+1,0),IF(AND(('Supplier Change Request FORM Z'!$D$61=C3114),(LEFT('Supplier Change Request FORM Z'!$D$58,1)=LEFT(E3114,1)),(LEFT('Supplier Change Request FORM Z'!$D$59,2)=LEFT(A3114,2))),MAX($K$1:K3113)+1,0))</f>
        <v>#REF!</v>
      </c>
      <c r="L3114" s="3" t="str">
        <f t="shared" si="246"/>
        <v/>
      </c>
      <c r="Q3114" s="5"/>
      <c r="R3114" s="3"/>
      <c r="U3114" s="5">
        <f>IF('Supplier Change Request FORM Z'!$D$71="",IF(ISNUMBER(SEARCH(#REF!,C3114)),MAX($U$1:U3113)+1,0),IF(ISNUMBER(SEARCH('Supplier Change Request FORM Z'!$D$71,C3114)),MAX($U$1:U3113)+1,0))</f>
        <v>0</v>
      </c>
      <c r="V3114" s="3" t="str">
        <f t="shared" si="247"/>
        <v/>
      </c>
      <c r="Y3114" s="5">
        <f>IF('Supplier Change Request FORM Z'!$D$71="",IF(ISNUMBER(SEARCH(#REF!,C3114)),MAX($Y$1:Y3113)+1,0),IF(ISNUMBER(SEARCH('Supplier Change Request FORM Z'!$D$71,C3114)),MAX($Y$1:Y3113)+1,0))</f>
        <v>0</v>
      </c>
      <c r="Z3114" s="3" t="str">
        <f t="shared" si="248"/>
        <v/>
      </c>
      <c r="AE3114" s="5" t="e">
        <f>IF('Supplier Change Request FORM Z'!$D$58="",IF(LEFT(#REF!,1)="F",0,IF(AND((LEFT(#REF!,1)=LEFT(E3114,1)),(LEFT(#REF!,2)=LEFT(A3114,2))),MAX($AE$1:AE3113)+1,0)),IF(LEFT('Supplier Change Request FORM Z'!$D$58,1)="F",0,IF(AND((LEFT('Supplier Change Request FORM Z'!$D$58,1)=LEFT(E3114,1)),(LEFT('Supplier Change Request FORM Z'!$D$59,2)=LEFT(A3114,2))),MAX($AE$1:AE3113)+1,0)))</f>
        <v>#REF!</v>
      </c>
      <c r="AF3114" s="3" t="str">
        <f t="shared" si="249"/>
        <v/>
      </c>
    </row>
    <row r="3115" spans="1:32" x14ac:dyDescent="0.35">
      <c r="A3115" s="2" t="s">
        <v>4427</v>
      </c>
      <c r="B3115" s="2" t="s">
        <v>4706</v>
      </c>
      <c r="C3115" s="2" t="s">
        <v>4703</v>
      </c>
      <c r="D3115" s="2" t="s">
        <v>4706</v>
      </c>
      <c r="E3115" s="2" t="s">
        <v>9644</v>
      </c>
      <c r="G3115" s="5">
        <f>IF('Supplier Change Request FORM Z'!$D$61="",IF(ISNUMBER(SEARCH(#REF!,C3115)),MAX($G$1:G3114)+1,0),IF(ISNUMBER(SEARCH('Supplier Change Request FORM Z'!$D$61,C3115)),MAX($G$1:G3114)+1,0))</f>
        <v>0</v>
      </c>
      <c r="H3115" s="3" t="str">
        <f t="shared" si="245"/>
        <v/>
      </c>
      <c r="K3115" s="5" t="e">
        <f>IF('Supplier Change Request FORM Z'!$D$58="",IF(AND((#REF!=C3115),(LEFT(#REF!,1)=LEFT(E3115,1)),(LEFT(#REF!,2)=LEFT(A3115,2))),MAX($K$1:K3114)+1,0),IF(AND(('Supplier Change Request FORM Z'!$D$61=C3115),(LEFT('Supplier Change Request FORM Z'!$D$58,1)=LEFT(E3115,1)),(LEFT('Supplier Change Request FORM Z'!$D$59,2)=LEFT(A3115,2))),MAX($K$1:K3114)+1,0))</f>
        <v>#REF!</v>
      </c>
      <c r="L3115" s="3" t="str">
        <f t="shared" si="246"/>
        <v/>
      </c>
      <c r="Q3115" s="5"/>
      <c r="R3115" s="3"/>
      <c r="U3115" s="5">
        <f>IF('Supplier Change Request FORM Z'!$D$71="",IF(ISNUMBER(SEARCH(#REF!,C3115)),MAX($U$1:U3114)+1,0),IF(ISNUMBER(SEARCH('Supplier Change Request FORM Z'!$D$71,C3115)),MAX($U$1:U3114)+1,0))</f>
        <v>0</v>
      </c>
      <c r="V3115" s="3" t="str">
        <f t="shared" si="247"/>
        <v/>
      </c>
      <c r="Y3115" s="5">
        <f>IF('Supplier Change Request FORM Z'!$D$71="",IF(ISNUMBER(SEARCH(#REF!,C3115)),MAX($Y$1:Y3114)+1,0),IF(ISNUMBER(SEARCH('Supplier Change Request FORM Z'!$D$71,C3115)),MAX($Y$1:Y3114)+1,0))</f>
        <v>0</v>
      </c>
      <c r="Z3115" s="3" t="str">
        <f t="shared" si="248"/>
        <v/>
      </c>
      <c r="AE3115" s="5" t="e">
        <f>IF('Supplier Change Request FORM Z'!$D$58="",IF(LEFT(#REF!,1)="F",0,IF(AND((LEFT(#REF!,1)=LEFT(E3115,1)),(LEFT(#REF!,2)=LEFT(A3115,2))),MAX($AE$1:AE3114)+1,0)),IF(LEFT('Supplier Change Request FORM Z'!$D$58,1)="F",0,IF(AND((LEFT('Supplier Change Request FORM Z'!$D$58,1)=LEFT(E3115,1)),(LEFT('Supplier Change Request FORM Z'!$D$59,2)=LEFT(A3115,2))),MAX($AE$1:AE3114)+1,0)))</f>
        <v>#REF!</v>
      </c>
      <c r="AF3115" s="3" t="str">
        <f t="shared" si="249"/>
        <v/>
      </c>
    </row>
    <row r="3116" spans="1:32" x14ac:dyDescent="0.35">
      <c r="A3116" s="2" t="s">
        <v>4427</v>
      </c>
      <c r="B3116" s="2" t="s">
        <v>4705</v>
      </c>
      <c r="C3116" s="2" t="s">
        <v>4703</v>
      </c>
      <c r="D3116" s="2" t="s">
        <v>4705</v>
      </c>
      <c r="E3116" s="2" t="s">
        <v>9644</v>
      </c>
      <c r="G3116" s="5">
        <f>IF('Supplier Change Request FORM Z'!$D$61="",IF(ISNUMBER(SEARCH(#REF!,C3116)),MAX($G$1:G3115)+1,0),IF(ISNUMBER(SEARCH('Supplier Change Request FORM Z'!$D$61,C3116)),MAX($G$1:G3115)+1,0))</f>
        <v>0</v>
      </c>
      <c r="H3116" s="3" t="str">
        <f t="shared" si="245"/>
        <v/>
      </c>
      <c r="K3116" s="5" t="e">
        <f>IF('Supplier Change Request FORM Z'!$D$58="",IF(AND((#REF!=C3116),(LEFT(#REF!,1)=LEFT(E3116,1)),(LEFT(#REF!,2)=LEFT(A3116,2))),MAX($K$1:K3115)+1,0),IF(AND(('Supplier Change Request FORM Z'!$D$61=C3116),(LEFT('Supplier Change Request FORM Z'!$D$58,1)=LEFT(E3116,1)),(LEFT('Supplier Change Request FORM Z'!$D$59,2)=LEFT(A3116,2))),MAX($K$1:K3115)+1,0))</f>
        <v>#REF!</v>
      </c>
      <c r="L3116" s="3" t="str">
        <f t="shared" si="246"/>
        <v/>
      </c>
      <c r="Q3116" s="5"/>
      <c r="R3116" s="3"/>
      <c r="U3116" s="5">
        <f>IF('Supplier Change Request FORM Z'!$D$71="",IF(ISNUMBER(SEARCH(#REF!,C3116)),MAX($U$1:U3115)+1,0),IF(ISNUMBER(SEARCH('Supplier Change Request FORM Z'!$D$71,C3116)),MAX($U$1:U3115)+1,0))</f>
        <v>0</v>
      </c>
      <c r="V3116" s="3" t="str">
        <f t="shared" si="247"/>
        <v/>
      </c>
      <c r="Y3116" s="5">
        <f>IF('Supplier Change Request FORM Z'!$D$71="",IF(ISNUMBER(SEARCH(#REF!,C3116)),MAX($Y$1:Y3115)+1,0),IF(ISNUMBER(SEARCH('Supplier Change Request FORM Z'!$D$71,C3116)),MAX($Y$1:Y3115)+1,0))</f>
        <v>0</v>
      </c>
      <c r="Z3116" s="3" t="str">
        <f t="shared" si="248"/>
        <v/>
      </c>
      <c r="AE3116" s="5" t="e">
        <f>IF('Supplier Change Request FORM Z'!$D$58="",IF(LEFT(#REF!,1)="F",0,IF(AND((LEFT(#REF!,1)=LEFT(E3116,1)),(LEFT(#REF!,2)=LEFT(A3116,2))),MAX($AE$1:AE3115)+1,0)),IF(LEFT('Supplier Change Request FORM Z'!$D$58,1)="F",0,IF(AND((LEFT('Supplier Change Request FORM Z'!$D$58,1)=LEFT(E3116,1)),(LEFT('Supplier Change Request FORM Z'!$D$59,2)=LEFT(A3116,2))),MAX($AE$1:AE3115)+1,0)))</f>
        <v>#REF!</v>
      </c>
      <c r="AF3116" s="3" t="str">
        <f t="shared" si="249"/>
        <v/>
      </c>
    </row>
    <row r="3117" spans="1:32" x14ac:dyDescent="0.35">
      <c r="A3117" s="2" t="s">
        <v>4427</v>
      </c>
      <c r="B3117" s="2" t="s">
        <v>4709</v>
      </c>
      <c r="C3117" s="2" t="s">
        <v>4703</v>
      </c>
      <c r="D3117" s="2" t="s">
        <v>4709</v>
      </c>
      <c r="E3117" s="2" t="s">
        <v>9644</v>
      </c>
      <c r="G3117" s="5">
        <f>IF('Supplier Change Request FORM Z'!$D$61="",IF(ISNUMBER(SEARCH(#REF!,C3117)),MAX($G$1:G3116)+1,0),IF(ISNUMBER(SEARCH('Supplier Change Request FORM Z'!$D$61,C3117)),MAX($G$1:G3116)+1,0))</f>
        <v>0</v>
      </c>
      <c r="H3117" s="3" t="str">
        <f t="shared" si="245"/>
        <v/>
      </c>
      <c r="K3117" s="5" t="e">
        <f>IF('Supplier Change Request FORM Z'!$D$58="",IF(AND((#REF!=C3117),(LEFT(#REF!,1)=LEFT(E3117,1)),(LEFT(#REF!,2)=LEFT(A3117,2))),MAX($K$1:K3116)+1,0),IF(AND(('Supplier Change Request FORM Z'!$D$61=C3117),(LEFT('Supplier Change Request FORM Z'!$D$58,1)=LEFT(E3117,1)),(LEFT('Supplier Change Request FORM Z'!$D$59,2)=LEFT(A3117,2))),MAX($K$1:K3116)+1,0))</f>
        <v>#REF!</v>
      </c>
      <c r="L3117" s="3" t="str">
        <f t="shared" si="246"/>
        <v/>
      </c>
      <c r="Q3117" s="5"/>
      <c r="R3117" s="3"/>
      <c r="U3117" s="5">
        <f>IF('Supplier Change Request FORM Z'!$D$71="",IF(ISNUMBER(SEARCH(#REF!,C3117)),MAX($U$1:U3116)+1,0),IF(ISNUMBER(SEARCH('Supplier Change Request FORM Z'!$D$71,C3117)),MAX($U$1:U3116)+1,0))</f>
        <v>0</v>
      </c>
      <c r="V3117" s="3" t="str">
        <f t="shared" si="247"/>
        <v/>
      </c>
      <c r="Y3117" s="5">
        <f>IF('Supplier Change Request FORM Z'!$D$71="",IF(ISNUMBER(SEARCH(#REF!,C3117)),MAX($Y$1:Y3116)+1,0),IF(ISNUMBER(SEARCH('Supplier Change Request FORM Z'!$D$71,C3117)),MAX($Y$1:Y3116)+1,0))</f>
        <v>0</v>
      </c>
      <c r="Z3117" s="3" t="str">
        <f t="shared" si="248"/>
        <v/>
      </c>
      <c r="AE3117" s="5" t="e">
        <f>IF('Supplier Change Request FORM Z'!$D$58="",IF(LEFT(#REF!,1)="F",0,IF(AND((LEFT(#REF!,1)=LEFT(E3117,1)),(LEFT(#REF!,2)=LEFT(A3117,2))),MAX($AE$1:AE3116)+1,0)),IF(LEFT('Supplier Change Request FORM Z'!$D$58,1)="F",0,IF(AND((LEFT('Supplier Change Request FORM Z'!$D$58,1)=LEFT(E3117,1)),(LEFT('Supplier Change Request FORM Z'!$D$59,2)=LEFT(A3117,2))),MAX($AE$1:AE3116)+1,0)))</f>
        <v>#REF!</v>
      </c>
      <c r="AF3117" s="3" t="str">
        <f t="shared" si="249"/>
        <v/>
      </c>
    </row>
    <row r="3118" spans="1:32" x14ac:dyDescent="0.35">
      <c r="A3118" s="2" t="s">
        <v>4427</v>
      </c>
      <c r="B3118" s="2" t="s">
        <v>4708</v>
      </c>
      <c r="C3118" s="2" t="s">
        <v>4703</v>
      </c>
      <c r="D3118" s="2" t="s">
        <v>4708</v>
      </c>
      <c r="E3118" s="2" t="s">
        <v>9644</v>
      </c>
      <c r="G3118" s="5">
        <f>IF('Supplier Change Request FORM Z'!$D$61="",IF(ISNUMBER(SEARCH(#REF!,C3118)),MAX($G$1:G3117)+1,0),IF(ISNUMBER(SEARCH('Supplier Change Request FORM Z'!$D$61,C3118)),MAX($G$1:G3117)+1,0))</f>
        <v>0</v>
      </c>
      <c r="H3118" s="3" t="str">
        <f t="shared" si="245"/>
        <v/>
      </c>
      <c r="K3118" s="5" t="e">
        <f>IF('Supplier Change Request FORM Z'!$D$58="",IF(AND((#REF!=C3118),(LEFT(#REF!,1)=LEFT(E3118,1)),(LEFT(#REF!,2)=LEFT(A3118,2))),MAX($K$1:K3117)+1,0),IF(AND(('Supplier Change Request FORM Z'!$D$61=C3118),(LEFT('Supplier Change Request FORM Z'!$D$58,1)=LEFT(E3118,1)),(LEFT('Supplier Change Request FORM Z'!$D$59,2)=LEFT(A3118,2))),MAX($K$1:K3117)+1,0))</f>
        <v>#REF!</v>
      </c>
      <c r="L3118" s="3" t="str">
        <f t="shared" si="246"/>
        <v/>
      </c>
      <c r="Q3118" s="5"/>
      <c r="R3118" s="3"/>
      <c r="U3118" s="5">
        <f>IF('Supplier Change Request FORM Z'!$D$71="",IF(ISNUMBER(SEARCH(#REF!,C3118)),MAX($U$1:U3117)+1,0),IF(ISNUMBER(SEARCH('Supplier Change Request FORM Z'!$D$71,C3118)),MAX($U$1:U3117)+1,0))</f>
        <v>0</v>
      </c>
      <c r="V3118" s="3" t="str">
        <f t="shared" si="247"/>
        <v/>
      </c>
      <c r="Y3118" s="5">
        <f>IF('Supplier Change Request FORM Z'!$D$71="",IF(ISNUMBER(SEARCH(#REF!,C3118)),MAX($Y$1:Y3117)+1,0),IF(ISNUMBER(SEARCH('Supplier Change Request FORM Z'!$D$71,C3118)),MAX($Y$1:Y3117)+1,0))</f>
        <v>0</v>
      </c>
      <c r="Z3118" s="3" t="str">
        <f t="shared" si="248"/>
        <v/>
      </c>
      <c r="AE3118" s="5" t="e">
        <f>IF('Supplier Change Request FORM Z'!$D$58="",IF(LEFT(#REF!,1)="F",0,IF(AND((LEFT(#REF!,1)=LEFT(E3118,1)),(LEFT(#REF!,2)=LEFT(A3118,2))),MAX($AE$1:AE3117)+1,0)),IF(LEFT('Supplier Change Request FORM Z'!$D$58,1)="F",0,IF(AND((LEFT('Supplier Change Request FORM Z'!$D$58,1)=LEFT(E3118,1)),(LEFT('Supplier Change Request FORM Z'!$D$59,2)=LEFT(A3118,2))),MAX($AE$1:AE3117)+1,0)))</f>
        <v>#REF!</v>
      </c>
      <c r="AF3118" s="3" t="str">
        <f t="shared" si="249"/>
        <v/>
      </c>
    </row>
    <row r="3119" spans="1:32" x14ac:dyDescent="0.35">
      <c r="A3119" s="2" t="s">
        <v>4427</v>
      </c>
      <c r="B3119" s="2" t="s">
        <v>4704</v>
      </c>
      <c r="C3119" s="2" t="s">
        <v>4703</v>
      </c>
      <c r="D3119" s="2" t="s">
        <v>4704</v>
      </c>
      <c r="E3119" s="2" t="s">
        <v>9644</v>
      </c>
      <c r="G3119" s="5">
        <f>IF('Supplier Change Request FORM Z'!$D$61="",IF(ISNUMBER(SEARCH(#REF!,C3119)),MAX($G$1:G3118)+1,0),IF(ISNUMBER(SEARCH('Supplier Change Request FORM Z'!$D$61,C3119)),MAX($G$1:G3118)+1,0))</f>
        <v>0</v>
      </c>
      <c r="H3119" s="3" t="str">
        <f t="shared" si="245"/>
        <v/>
      </c>
      <c r="K3119" s="5" t="e">
        <f>IF('Supplier Change Request FORM Z'!$D$58="",IF(AND((#REF!=C3119),(LEFT(#REF!,1)=LEFT(E3119,1)),(LEFT(#REF!,2)=LEFT(A3119,2))),MAX($K$1:K3118)+1,0),IF(AND(('Supplier Change Request FORM Z'!$D$61=C3119),(LEFT('Supplier Change Request FORM Z'!$D$58,1)=LEFT(E3119,1)),(LEFT('Supplier Change Request FORM Z'!$D$59,2)=LEFT(A3119,2))),MAX($K$1:K3118)+1,0))</f>
        <v>#REF!</v>
      </c>
      <c r="L3119" s="3" t="str">
        <f t="shared" si="246"/>
        <v/>
      </c>
      <c r="Q3119" s="5"/>
      <c r="R3119" s="3"/>
      <c r="U3119" s="5">
        <f>IF('Supplier Change Request FORM Z'!$D$71="",IF(ISNUMBER(SEARCH(#REF!,C3119)),MAX($U$1:U3118)+1,0),IF(ISNUMBER(SEARCH('Supplier Change Request FORM Z'!$D$71,C3119)),MAX($U$1:U3118)+1,0))</f>
        <v>0</v>
      </c>
      <c r="V3119" s="3" t="str">
        <f t="shared" si="247"/>
        <v/>
      </c>
      <c r="Y3119" s="5">
        <f>IF('Supplier Change Request FORM Z'!$D$71="",IF(ISNUMBER(SEARCH(#REF!,C3119)),MAX($Y$1:Y3118)+1,0),IF(ISNUMBER(SEARCH('Supplier Change Request FORM Z'!$D$71,C3119)),MAX($Y$1:Y3118)+1,0))</f>
        <v>0</v>
      </c>
      <c r="Z3119" s="3" t="str">
        <f t="shared" si="248"/>
        <v/>
      </c>
      <c r="AE3119" s="5" t="e">
        <f>IF('Supplier Change Request FORM Z'!$D$58="",IF(LEFT(#REF!,1)="F",0,IF(AND((LEFT(#REF!,1)=LEFT(E3119,1)),(LEFT(#REF!,2)=LEFT(A3119,2))),MAX($AE$1:AE3118)+1,0)),IF(LEFT('Supplier Change Request FORM Z'!$D$58,1)="F",0,IF(AND((LEFT('Supplier Change Request FORM Z'!$D$58,1)=LEFT(E3119,1)),(LEFT('Supplier Change Request FORM Z'!$D$59,2)=LEFT(A3119,2))),MAX($AE$1:AE3118)+1,0)))</f>
        <v>#REF!</v>
      </c>
      <c r="AF3119" s="3" t="str">
        <f t="shared" si="249"/>
        <v/>
      </c>
    </row>
    <row r="3120" spans="1:32" x14ac:dyDescent="0.35">
      <c r="A3120" s="2" t="s">
        <v>4427</v>
      </c>
      <c r="B3120" s="2" t="s">
        <v>10812</v>
      </c>
      <c r="C3120" s="2" t="s">
        <v>4703</v>
      </c>
      <c r="D3120" s="2" t="s">
        <v>10812</v>
      </c>
      <c r="E3120" s="2" t="s">
        <v>9644</v>
      </c>
      <c r="G3120" s="5">
        <f>IF('Supplier Change Request FORM Z'!$D$61="",IF(ISNUMBER(SEARCH(#REF!,C3120)),MAX($G$1:G3119)+1,0),IF(ISNUMBER(SEARCH('Supplier Change Request FORM Z'!$D$61,C3120)),MAX($G$1:G3119)+1,0))</f>
        <v>0</v>
      </c>
      <c r="H3120" s="3" t="str">
        <f t="shared" si="245"/>
        <v/>
      </c>
      <c r="K3120" s="5" t="e">
        <f>IF('Supplier Change Request FORM Z'!$D$58="",IF(AND((#REF!=C3120),(LEFT(#REF!,1)=LEFT(E3120,1)),(LEFT(#REF!,2)=LEFT(A3120,2))),MAX($K$1:K3119)+1,0),IF(AND(('Supplier Change Request FORM Z'!$D$61=C3120),(LEFT('Supplier Change Request FORM Z'!$D$58,1)=LEFT(E3120,1)),(LEFT('Supplier Change Request FORM Z'!$D$59,2)=LEFT(A3120,2))),MAX($K$1:K3119)+1,0))</f>
        <v>#REF!</v>
      </c>
      <c r="L3120" s="3" t="str">
        <f t="shared" si="246"/>
        <v/>
      </c>
      <c r="Q3120" s="5"/>
      <c r="R3120" s="3"/>
      <c r="U3120" s="5">
        <f>IF('Supplier Change Request FORM Z'!$D$71="",IF(ISNUMBER(SEARCH(#REF!,C3120)),MAX($U$1:U3119)+1,0),IF(ISNUMBER(SEARCH('Supplier Change Request FORM Z'!$D$71,C3120)),MAX($U$1:U3119)+1,0))</f>
        <v>0</v>
      </c>
      <c r="V3120" s="3" t="str">
        <f t="shared" si="247"/>
        <v/>
      </c>
      <c r="Y3120" s="5">
        <f>IF('Supplier Change Request FORM Z'!$D$71="",IF(ISNUMBER(SEARCH(#REF!,C3120)),MAX($Y$1:Y3119)+1,0),IF(ISNUMBER(SEARCH('Supplier Change Request FORM Z'!$D$71,C3120)),MAX($Y$1:Y3119)+1,0))</f>
        <v>0</v>
      </c>
      <c r="Z3120" s="3" t="str">
        <f t="shared" si="248"/>
        <v/>
      </c>
      <c r="AE3120" s="5" t="e">
        <f>IF('Supplier Change Request FORM Z'!$D$58="",IF(LEFT(#REF!,1)="F",0,IF(AND((LEFT(#REF!,1)=LEFT(E3120,1)),(LEFT(#REF!,2)=LEFT(A3120,2))),MAX($AE$1:AE3119)+1,0)),IF(LEFT('Supplier Change Request FORM Z'!$D$58,1)="F",0,IF(AND((LEFT('Supplier Change Request FORM Z'!$D$58,1)=LEFT(E3120,1)),(LEFT('Supplier Change Request FORM Z'!$D$59,2)=LEFT(A3120,2))),MAX($AE$1:AE3119)+1,0)))</f>
        <v>#REF!</v>
      </c>
      <c r="AF3120" s="3" t="str">
        <f t="shared" si="249"/>
        <v/>
      </c>
    </row>
    <row r="3121" spans="1:32" x14ac:dyDescent="0.35">
      <c r="A3121" s="2" t="s">
        <v>4427</v>
      </c>
      <c r="B3121" s="2" t="s">
        <v>4707</v>
      </c>
      <c r="C3121" s="2" t="s">
        <v>4703</v>
      </c>
      <c r="D3121" s="2" t="s">
        <v>4707</v>
      </c>
      <c r="E3121" s="2" t="s">
        <v>9644</v>
      </c>
      <c r="G3121" s="5">
        <f>IF('Supplier Change Request FORM Z'!$D$61="",IF(ISNUMBER(SEARCH(#REF!,C3121)),MAX($G$1:G3120)+1,0),IF(ISNUMBER(SEARCH('Supplier Change Request FORM Z'!$D$61,C3121)),MAX($G$1:G3120)+1,0))</f>
        <v>0</v>
      </c>
      <c r="H3121" s="3" t="str">
        <f t="shared" si="245"/>
        <v/>
      </c>
      <c r="K3121" s="5" t="e">
        <f>IF('Supplier Change Request FORM Z'!$D$58="",IF(AND((#REF!=C3121),(LEFT(#REF!,1)=LEFT(E3121,1)),(LEFT(#REF!,2)=LEFT(A3121,2))),MAX($K$1:K3120)+1,0),IF(AND(('Supplier Change Request FORM Z'!$D$61=C3121),(LEFT('Supplier Change Request FORM Z'!$D$58,1)=LEFT(E3121,1)),(LEFT('Supplier Change Request FORM Z'!$D$59,2)=LEFT(A3121,2))),MAX($K$1:K3120)+1,0))</f>
        <v>#REF!</v>
      </c>
      <c r="L3121" s="3" t="str">
        <f t="shared" si="246"/>
        <v/>
      </c>
      <c r="Q3121" s="5"/>
      <c r="R3121" s="3"/>
      <c r="U3121" s="5">
        <f>IF('Supplier Change Request FORM Z'!$D$71="",IF(ISNUMBER(SEARCH(#REF!,C3121)),MAX($U$1:U3120)+1,0),IF(ISNUMBER(SEARCH('Supplier Change Request FORM Z'!$D$71,C3121)),MAX($U$1:U3120)+1,0))</f>
        <v>0</v>
      </c>
      <c r="V3121" s="3" t="str">
        <f t="shared" si="247"/>
        <v/>
      </c>
      <c r="Y3121" s="5">
        <f>IF('Supplier Change Request FORM Z'!$D$71="",IF(ISNUMBER(SEARCH(#REF!,C3121)),MAX($Y$1:Y3120)+1,0),IF(ISNUMBER(SEARCH('Supplier Change Request FORM Z'!$D$71,C3121)),MAX($Y$1:Y3120)+1,0))</f>
        <v>0</v>
      </c>
      <c r="Z3121" s="3" t="str">
        <f t="shared" si="248"/>
        <v/>
      </c>
      <c r="AE3121" s="5" t="e">
        <f>IF('Supplier Change Request FORM Z'!$D$58="",IF(LEFT(#REF!,1)="F",0,IF(AND((LEFT(#REF!,1)=LEFT(E3121,1)),(LEFT(#REF!,2)=LEFT(A3121,2))),MAX($AE$1:AE3120)+1,0)),IF(LEFT('Supplier Change Request FORM Z'!$D$58,1)="F",0,IF(AND((LEFT('Supplier Change Request FORM Z'!$D$58,1)=LEFT(E3121,1)),(LEFT('Supplier Change Request FORM Z'!$D$59,2)=LEFT(A3121,2))),MAX($AE$1:AE3120)+1,0)))</f>
        <v>#REF!</v>
      </c>
      <c r="AF3121" s="3" t="str">
        <f t="shared" si="249"/>
        <v/>
      </c>
    </row>
    <row r="3122" spans="1:32" x14ac:dyDescent="0.35">
      <c r="A3122" s="2" t="s">
        <v>4427</v>
      </c>
      <c r="B3122" s="2" t="s">
        <v>5081</v>
      </c>
      <c r="C3122" s="2" t="s">
        <v>5080</v>
      </c>
      <c r="D3122" s="2" t="s">
        <v>5081</v>
      </c>
      <c r="E3122" s="2" t="s">
        <v>9644</v>
      </c>
      <c r="G3122" s="5">
        <f>IF('Supplier Change Request FORM Z'!$D$61="",IF(ISNUMBER(SEARCH(#REF!,C3122)),MAX($G$1:G3121)+1,0),IF(ISNUMBER(SEARCH('Supplier Change Request FORM Z'!$D$61,C3122)),MAX($G$1:G3121)+1,0))</f>
        <v>0</v>
      </c>
      <c r="H3122" s="3" t="str">
        <f t="shared" si="245"/>
        <v/>
      </c>
      <c r="K3122" s="5" t="e">
        <f>IF('Supplier Change Request FORM Z'!$D$58="",IF(AND((#REF!=C3122),(LEFT(#REF!,1)=LEFT(E3122,1)),(LEFT(#REF!,2)=LEFT(A3122,2))),MAX($K$1:K3121)+1,0),IF(AND(('Supplier Change Request FORM Z'!$D$61=C3122),(LEFT('Supplier Change Request FORM Z'!$D$58,1)=LEFT(E3122,1)),(LEFT('Supplier Change Request FORM Z'!$D$59,2)=LEFT(A3122,2))),MAX($K$1:K3121)+1,0))</f>
        <v>#REF!</v>
      </c>
      <c r="L3122" s="3" t="str">
        <f t="shared" si="246"/>
        <v/>
      </c>
      <c r="Q3122" s="5"/>
      <c r="R3122" s="3"/>
      <c r="U3122" s="5">
        <f>IF('Supplier Change Request FORM Z'!$D$71="",IF(ISNUMBER(SEARCH(#REF!,C3122)),MAX($U$1:U3121)+1,0),IF(ISNUMBER(SEARCH('Supplier Change Request FORM Z'!$D$71,C3122)),MAX($U$1:U3121)+1,0))</f>
        <v>0</v>
      </c>
      <c r="V3122" s="3" t="str">
        <f t="shared" si="247"/>
        <v/>
      </c>
      <c r="Y3122" s="5">
        <f>IF('Supplier Change Request FORM Z'!$D$71="",IF(ISNUMBER(SEARCH(#REF!,C3122)),MAX($Y$1:Y3121)+1,0),IF(ISNUMBER(SEARCH('Supplier Change Request FORM Z'!$D$71,C3122)),MAX($Y$1:Y3121)+1,0))</f>
        <v>0</v>
      </c>
      <c r="Z3122" s="3" t="str">
        <f t="shared" si="248"/>
        <v/>
      </c>
      <c r="AE3122" s="5" t="e">
        <f>IF('Supplier Change Request FORM Z'!$D$58="",IF(LEFT(#REF!,1)="F",0,IF(AND((LEFT(#REF!,1)=LEFT(E3122,1)),(LEFT(#REF!,2)=LEFT(A3122,2))),MAX($AE$1:AE3121)+1,0)),IF(LEFT('Supplier Change Request FORM Z'!$D$58,1)="F",0,IF(AND((LEFT('Supplier Change Request FORM Z'!$D$58,1)=LEFT(E3122,1)),(LEFT('Supplier Change Request FORM Z'!$D$59,2)=LEFT(A3122,2))),MAX($AE$1:AE3121)+1,0)))</f>
        <v>#REF!</v>
      </c>
      <c r="AF3122" s="3" t="str">
        <f t="shared" si="249"/>
        <v/>
      </c>
    </row>
    <row r="3123" spans="1:32" x14ac:dyDescent="0.35">
      <c r="A3123" s="2" t="s">
        <v>4427</v>
      </c>
      <c r="B3123" s="2" t="s">
        <v>5082</v>
      </c>
      <c r="C3123" s="2" t="s">
        <v>5078</v>
      </c>
      <c r="D3123" s="2" t="s">
        <v>5082</v>
      </c>
      <c r="E3123" s="2" t="s">
        <v>9644</v>
      </c>
      <c r="G3123" s="5">
        <f>IF('Supplier Change Request FORM Z'!$D$61="",IF(ISNUMBER(SEARCH(#REF!,C3123)),MAX($G$1:G3122)+1,0),IF(ISNUMBER(SEARCH('Supplier Change Request FORM Z'!$D$61,C3123)),MAX($G$1:G3122)+1,0))</f>
        <v>0</v>
      </c>
      <c r="H3123" s="3" t="str">
        <f t="shared" si="245"/>
        <v/>
      </c>
      <c r="K3123" s="5" t="e">
        <f>IF('Supplier Change Request FORM Z'!$D$58="",IF(AND((#REF!=C3123),(LEFT(#REF!,1)=LEFT(E3123,1)),(LEFT(#REF!,2)=LEFT(A3123,2))),MAX($K$1:K3122)+1,0),IF(AND(('Supplier Change Request FORM Z'!$D$61=C3123),(LEFT('Supplier Change Request FORM Z'!$D$58,1)=LEFT(E3123,1)),(LEFT('Supplier Change Request FORM Z'!$D$59,2)=LEFT(A3123,2))),MAX($K$1:K3122)+1,0))</f>
        <v>#REF!</v>
      </c>
      <c r="L3123" s="3" t="str">
        <f t="shared" si="246"/>
        <v/>
      </c>
      <c r="Q3123" s="5"/>
      <c r="R3123" s="3"/>
      <c r="U3123" s="5">
        <f>IF('Supplier Change Request FORM Z'!$D$71="",IF(ISNUMBER(SEARCH(#REF!,C3123)),MAX($U$1:U3122)+1,0),IF(ISNUMBER(SEARCH('Supplier Change Request FORM Z'!$D$71,C3123)),MAX($U$1:U3122)+1,0))</f>
        <v>0</v>
      </c>
      <c r="V3123" s="3" t="str">
        <f t="shared" si="247"/>
        <v/>
      </c>
      <c r="Y3123" s="5">
        <f>IF('Supplier Change Request FORM Z'!$D$71="",IF(ISNUMBER(SEARCH(#REF!,C3123)),MAX($Y$1:Y3122)+1,0),IF(ISNUMBER(SEARCH('Supplier Change Request FORM Z'!$D$71,C3123)),MAX($Y$1:Y3122)+1,0))</f>
        <v>0</v>
      </c>
      <c r="Z3123" s="3" t="str">
        <f t="shared" si="248"/>
        <v/>
      </c>
      <c r="AE3123" s="5" t="e">
        <f>IF('Supplier Change Request FORM Z'!$D$58="",IF(LEFT(#REF!,1)="F",0,IF(AND((LEFT(#REF!,1)=LEFT(E3123,1)),(LEFT(#REF!,2)=LEFT(A3123,2))),MAX($AE$1:AE3122)+1,0)),IF(LEFT('Supplier Change Request FORM Z'!$D$58,1)="F",0,IF(AND((LEFT('Supplier Change Request FORM Z'!$D$58,1)=LEFT(E3123,1)),(LEFT('Supplier Change Request FORM Z'!$D$59,2)=LEFT(A3123,2))),MAX($AE$1:AE3122)+1,0)))</f>
        <v>#REF!</v>
      </c>
      <c r="AF3123" s="3" t="str">
        <f t="shared" si="249"/>
        <v/>
      </c>
    </row>
    <row r="3124" spans="1:32" x14ac:dyDescent="0.35">
      <c r="A3124" s="2" t="s">
        <v>4427</v>
      </c>
      <c r="B3124" s="2" t="s">
        <v>5079</v>
      </c>
      <c r="C3124" s="2" t="s">
        <v>5078</v>
      </c>
      <c r="D3124" s="2" t="s">
        <v>5079</v>
      </c>
      <c r="E3124" s="2" t="s">
        <v>9644</v>
      </c>
      <c r="G3124" s="5">
        <f>IF('Supplier Change Request FORM Z'!$D$61="",IF(ISNUMBER(SEARCH(#REF!,C3124)),MAX($G$1:G3123)+1,0),IF(ISNUMBER(SEARCH('Supplier Change Request FORM Z'!$D$61,C3124)),MAX($G$1:G3123)+1,0))</f>
        <v>0</v>
      </c>
      <c r="H3124" s="3" t="str">
        <f t="shared" si="245"/>
        <v/>
      </c>
      <c r="K3124" s="5" t="e">
        <f>IF('Supplier Change Request FORM Z'!$D$58="",IF(AND((#REF!=C3124),(LEFT(#REF!,1)=LEFT(E3124,1)),(LEFT(#REF!,2)=LEFT(A3124,2))),MAX($K$1:K3123)+1,0),IF(AND(('Supplier Change Request FORM Z'!$D$61=C3124),(LEFT('Supplier Change Request FORM Z'!$D$58,1)=LEFT(E3124,1)),(LEFT('Supplier Change Request FORM Z'!$D$59,2)=LEFT(A3124,2))),MAX($K$1:K3123)+1,0))</f>
        <v>#REF!</v>
      </c>
      <c r="L3124" s="3" t="str">
        <f t="shared" si="246"/>
        <v/>
      </c>
      <c r="Q3124" s="5"/>
      <c r="R3124" s="3"/>
      <c r="U3124" s="5">
        <f>IF('Supplier Change Request FORM Z'!$D$71="",IF(ISNUMBER(SEARCH(#REF!,C3124)),MAX($U$1:U3123)+1,0),IF(ISNUMBER(SEARCH('Supplier Change Request FORM Z'!$D$71,C3124)),MAX($U$1:U3123)+1,0))</f>
        <v>0</v>
      </c>
      <c r="V3124" s="3" t="str">
        <f t="shared" si="247"/>
        <v/>
      </c>
      <c r="Y3124" s="5">
        <f>IF('Supplier Change Request FORM Z'!$D$71="",IF(ISNUMBER(SEARCH(#REF!,C3124)),MAX($Y$1:Y3123)+1,0),IF(ISNUMBER(SEARCH('Supplier Change Request FORM Z'!$D$71,C3124)),MAX($Y$1:Y3123)+1,0))</f>
        <v>0</v>
      </c>
      <c r="Z3124" s="3" t="str">
        <f t="shared" si="248"/>
        <v/>
      </c>
      <c r="AE3124" s="5" t="e">
        <f>IF('Supplier Change Request FORM Z'!$D$58="",IF(LEFT(#REF!,1)="F",0,IF(AND((LEFT(#REF!,1)=LEFT(E3124,1)),(LEFT(#REF!,2)=LEFT(A3124,2))),MAX($AE$1:AE3123)+1,0)),IF(LEFT('Supplier Change Request FORM Z'!$D$58,1)="F",0,IF(AND((LEFT('Supplier Change Request FORM Z'!$D$58,1)=LEFT(E3124,1)),(LEFT('Supplier Change Request FORM Z'!$D$59,2)=LEFT(A3124,2))),MAX($AE$1:AE3123)+1,0)))</f>
        <v>#REF!</v>
      </c>
      <c r="AF3124" s="3" t="str">
        <f t="shared" si="249"/>
        <v/>
      </c>
    </row>
    <row r="3125" spans="1:32" x14ac:dyDescent="0.35">
      <c r="A3125" s="2" t="s">
        <v>4427</v>
      </c>
      <c r="B3125" s="2" t="s">
        <v>4731</v>
      </c>
      <c r="C3125" s="2" t="s">
        <v>4729</v>
      </c>
      <c r="D3125" s="2" t="s">
        <v>4731</v>
      </c>
      <c r="E3125" s="2" t="s">
        <v>9644</v>
      </c>
      <c r="G3125" s="5">
        <f>IF('Supplier Change Request FORM Z'!$D$61="",IF(ISNUMBER(SEARCH(#REF!,C3125)),MAX($G$1:G3124)+1,0),IF(ISNUMBER(SEARCH('Supplier Change Request FORM Z'!$D$61,C3125)),MAX($G$1:G3124)+1,0))</f>
        <v>0</v>
      </c>
      <c r="H3125" s="3" t="str">
        <f t="shared" si="245"/>
        <v/>
      </c>
      <c r="K3125" s="5" t="e">
        <f>IF('Supplier Change Request FORM Z'!$D$58="",IF(AND((#REF!=C3125),(LEFT(#REF!,1)=LEFT(E3125,1)),(LEFT(#REF!,2)=LEFT(A3125,2))),MAX($K$1:K3124)+1,0),IF(AND(('Supplier Change Request FORM Z'!$D$61=C3125),(LEFT('Supplier Change Request FORM Z'!$D$58,1)=LEFT(E3125,1)),(LEFT('Supplier Change Request FORM Z'!$D$59,2)=LEFT(A3125,2))),MAX($K$1:K3124)+1,0))</f>
        <v>#REF!</v>
      </c>
      <c r="L3125" s="3" t="str">
        <f t="shared" si="246"/>
        <v/>
      </c>
      <c r="Q3125" s="5"/>
      <c r="R3125" s="3"/>
      <c r="U3125" s="5">
        <f>IF('Supplier Change Request FORM Z'!$D$71="",IF(ISNUMBER(SEARCH(#REF!,C3125)),MAX($U$1:U3124)+1,0),IF(ISNUMBER(SEARCH('Supplier Change Request FORM Z'!$D$71,C3125)),MAX($U$1:U3124)+1,0))</f>
        <v>0</v>
      </c>
      <c r="V3125" s="3" t="str">
        <f t="shared" si="247"/>
        <v/>
      </c>
      <c r="Y3125" s="5">
        <f>IF('Supplier Change Request FORM Z'!$D$71="",IF(ISNUMBER(SEARCH(#REF!,C3125)),MAX($Y$1:Y3124)+1,0),IF(ISNUMBER(SEARCH('Supplier Change Request FORM Z'!$D$71,C3125)),MAX($Y$1:Y3124)+1,0))</f>
        <v>0</v>
      </c>
      <c r="Z3125" s="3" t="str">
        <f t="shared" si="248"/>
        <v/>
      </c>
      <c r="AE3125" s="5" t="e">
        <f>IF('Supplier Change Request FORM Z'!$D$58="",IF(LEFT(#REF!,1)="F",0,IF(AND((LEFT(#REF!,1)=LEFT(E3125,1)),(LEFT(#REF!,2)=LEFT(A3125,2))),MAX($AE$1:AE3124)+1,0)),IF(LEFT('Supplier Change Request FORM Z'!$D$58,1)="F",0,IF(AND((LEFT('Supplier Change Request FORM Z'!$D$58,1)=LEFT(E3125,1)),(LEFT('Supplier Change Request FORM Z'!$D$59,2)=LEFT(A3125,2))),MAX($AE$1:AE3124)+1,0)))</f>
        <v>#REF!</v>
      </c>
      <c r="AF3125" s="3" t="str">
        <f t="shared" si="249"/>
        <v/>
      </c>
    </row>
    <row r="3126" spans="1:32" x14ac:dyDescent="0.35">
      <c r="A3126" s="2" t="s">
        <v>4427</v>
      </c>
      <c r="B3126" s="2" t="s">
        <v>10813</v>
      </c>
      <c r="C3126" s="2" t="s">
        <v>4729</v>
      </c>
      <c r="D3126" s="2" t="s">
        <v>10813</v>
      </c>
      <c r="E3126" s="2" t="s">
        <v>9644</v>
      </c>
      <c r="G3126" s="5">
        <f>IF('Supplier Change Request FORM Z'!$D$61="",IF(ISNUMBER(SEARCH(#REF!,C3126)),MAX($G$1:G3125)+1,0),IF(ISNUMBER(SEARCH('Supplier Change Request FORM Z'!$D$61,C3126)),MAX($G$1:G3125)+1,0))</f>
        <v>0</v>
      </c>
      <c r="H3126" s="3" t="str">
        <f t="shared" si="245"/>
        <v/>
      </c>
      <c r="K3126" s="5" t="e">
        <f>IF('Supplier Change Request FORM Z'!$D$58="",IF(AND((#REF!=C3126),(LEFT(#REF!,1)=LEFT(E3126,1)),(LEFT(#REF!,2)=LEFT(A3126,2))),MAX($K$1:K3125)+1,0),IF(AND(('Supplier Change Request FORM Z'!$D$61=C3126),(LEFT('Supplier Change Request FORM Z'!$D$58,1)=LEFT(E3126,1)),(LEFT('Supplier Change Request FORM Z'!$D$59,2)=LEFT(A3126,2))),MAX($K$1:K3125)+1,0))</f>
        <v>#REF!</v>
      </c>
      <c r="L3126" s="3" t="str">
        <f t="shared" si="246"/>
        <v/>
      </c>
      <c r="Q3126" s="5"/>
      <c r="R3126" s="3"/>
      <c r="U3126" s="5">
        <f>IF('Supplier Change Request FORM Z'!$D$71="",IF(ISNUMBER(SEARCH(#REF!,C3126)),MAX($U$1:U3125)+1,0),IF(ISNUMBER(SEARCH('Supplier Change Request FORM Z'!$D$71,C3126)),MAX($U$1:U3125)+1,0))</f>
        <v>0</v>
      </c>
      <c r="V3126" s="3" t="str">
        <f t="shared" si="247"/>
        <v/>
      </c>
      <c r="Y3126" s="5">
        <f>IF('Supplier Change Request FORM Z'!$D$71="",IF(ISNUMBER(SEARCH(#REF!,C3126)),MAX($Y$1:Y3125)+1,0),IF(ISNUMBER(SEARCH('Supplier Change Request FORM Z'!$D$71,C3126)),MAX($Y$1:Y3125)+1,0))</f>
        <v>0</v>
      </c>
      <c r="Z3126" s="3" t="str">
        <f t="shared" si="248"/>
        <v/>
      </c>
      <c r="AE3126" s="5" t="e">
        <f>IF('Supplier Change Request FORM Z'!$D$58="",IF(LEFT(#REF!,1)="F",0,IF(AND((LEFT(#REF!,1)=LEFT(E3126,1)),(LEFT(#REF!,2)=LEFT(A3126,2))),MAX($AE$1:AE3125)+1,0)),IF(LEFT('Supplier Change Request FORM Z'!$D$58,1)="F",0,IF(AND((LEFT('Supplier Change Request FORM Z'!$D$58,1)=LEFT(E3126,1)),(LEFT('Supplier Change Request FORM Z'!$D$59,2)=LEFT(A3126,2))),MAX($AE$1:AE3125)+1,0)))</f>
        <v>#REF!</v>
      </c>
      <c r="AF3126" s="3" t="str">
        <f t="shared" si="249"/>
        <v/>
      </c>
    </row>
    <row r="3127" spans="1:32" x14ac:dyDescent="0.35">
      <c r="A3127" s="2" t="s">
        <v>4427</v>
      </c>
      <c r="B3127" s="2" t="s">
        <v>4732</v>
      </c>
      <c r="C3127" s="2" t="s">
        <v>4729</v>
      </c>
      <c r="D3127" s="2" t="s">
        <v>4732</v>
      </c>
      <c r="E3127" s="2" t="s">
        <v>9644</v>
      </c>
      <c r="G3127" s="5">
        <f>IF('Supplier Change Request FORM Z'!$D$61="",IF(ISNUMBER(SEARCH(#REF!,C3127)),MAX($G$1:G3126)+1,0),IF(ISNUMBER(SEARCH('Supplier Change Request FORM Z'!$D$61,C3127)),MAX($G$1:G3126)+1,0))</f>
        <v>0</v>
      </c>
      <c r="H3127" s="3" t="str">
        <f t="shared" si="245"/>
        <v/>
      </c>
      <c r="K3127" s="5" t="e">
        <f>IF('Supplier Change Request FORM Z'!$D$58="",IF(AND((#REF!=C3127),(LEFT(#REF!,1)=LEFT(E3127,1)),(LEFT(#REF!,2)=LEFT(A3127,2))),MAX($K$1:K3126)+1,0),IF(AND(('Supplier Change Request FORM Z'!$D$61=C3127),(LEFT('Supplier Change Request FORM Z'!$D$58,1)=LEFT(E3127,1)),(LEFT('Supplier Change Request FORM Z'!$D$59,2)=LEFT(A3127,2))),MAX($K$1:K3126)+1,0))</f>
        <v>#REF!</v>
      </c>
      <c r="L3127" s="3" t="str">
        <f t="shared" si="246"/>
        <v/>
      </c>
      <c r="Q3127" s="5"/>
      <c r="R3127" s="3"/>
      <c r="U3127" s="5">
        <f>IF('Supplier Change Request FORM Z'!$D$71="",IF(ISNUMBER(SEARCH(#REF!,C3127)),MAX($U$1:U3126)+1,0),IF(ISNUMBER(SEARCH('Supplier Change Request FORM Z'!$D$71,C3127)),MAX($U$1:U3126)+1,0))</f>
        <v>0</v>
      </c>
      <c r="V3127" s="3" t="str">
        <f t="shared" si="247"/>
        <v/>
      </c>
      <c r="Y3127" s="5">
        <f>IF('Supplier Change Request FORM Z'!$D$71="",IF(ISNUMBER(SEARCH(#REF!,C3127)),MAX($Y$1:Y3126)+1,0),IF(ISNUMBER(SEARCH('Supplier Change Request FORM Z'!$D$71,C3127)),MAX($Y$1:Y3126)+1,0))</f>
        <v>0</v>
      </c>
      <c r="Z3127" s="3" t="str">
        <f t="shared" si="248"/>
        <v/>
      </c>
      <c r="AE3127" s="5" t="e">
        <f>IF('Supplier Change Request FORM Z'!$D$58="",IF(LEFT(#REF!,1)="F",0,IF(AND((LEFT(#REF!,1)=LEFT(E3127,1)),(LEFT(#REF!,2)=LEFT(A3127,2))),MAX($AE$1:AE3126)+1,0)),IF(LEFT('Supplier Change Request FORM Z'!$D$58,1)="F",0,IF(AND((LEFT('Supplier Change Request FORM Z'!$D$58,1)=LEFT(E3127,1)),(LEFT('Supplier Change Request FORM Z'!$D$59,2)=LEFT(A3127,2))),MAX($AE$1:AE3126)+1,0)))</f>
        <v>#REF!</v>
      </c>
      <c r="AF3127" s="3" t="str">
        <f t="shared" si="249"/>
        <v/>
      </c>
    </row>
    <row r="3128" spans="1:32" x14ac:dyDescent="0.35">
      <c r="A3128" s="2" t="s">
        <v>4427</v>
      </c>
      <c r="B3128" s="2" t="s">
        <v>4730</v>
      </c>
      <c r="C3128" s="2" t="s">
        <v>4729</v>
      </c>
      <c r="D3128" s="2" t="s">
        <v>4730</v>
      </c>
      <c r="E3128" s="2" t="s">
        <v>9644</v>
      </c>
      <c r="G3128" s="5">
        <f>IF('Supplier Change Request FORM Z'!$D$61="",IF(ISNUMBER(SEARCH(#REF!,C3128)),MAX($G$1:G3127)+1,0),IF(ISNUMBER(SEARCH('Supplier Change Request FORM Z'!$D$61,C3128)),MAX($G$1:G3127)+1,0))</f>
        <v>0</v>
      </c>
      <c r="H3128" s="3" t="str">
        <f t="shared" si="245"/>
        <v/>
      </c>
      <c r="K3128" s="5" t="e">
        <f>IF('Supplier Change Request FORM Z'!$D$58="",IF(AND((#REF!=C3128),(LEFT(#REF!,1)=LEFT(E3128,1)),(LEFT(#REF!,2)=LEFT(A3128,2))),MAX($K$1:K3127)+1,0),IF(AND(('Supplier Change Request FORM Z'!$D$61=C3128),(LEFT('Supplier Change Request FORM Z'!$D$58,1)=LEFT(E3128,1)),(LEFT('Supplier Change Request FORM Z'!$D$59,2)=LEFT(A3128,2))),MAX($K$1:K3127)+1,0))</f>
        <v>#REF!</v>
      </c>
      <c r="L3128" s="3" t="str">
        <f t="shared" si="246"/>
        <v/>
      </c>
      <c r="Q3128" s="5"/>
      <c r="R3128" s="3"/>
      <c r="U3128" s="5">
        <f>IF('Supplier Change Request FORM Z'!$D$71="",IF(ISNUMBER(SEARCH(#REF!,C3128)),MAX($U$1:U3127)+1,0),IF(ISNUMBER(SEARCH('Supplier Change Request FORM Z'!$D$71,C3128)),MAX($U$1:U3127)+1,0))</f>
        <v>0</v>
      </c>
      <c r="V3128" s="3" t="str">
        <f t="shared" si="247"/>
        <v/>
      </c>
      <c r="Y3128" s="5">
        <f>IF('Supplier Change Request FORM Z'!$D$71="",IF(ISNUMBER(SEARCH(#REF!,C3128)),MAX($Y$1:Y3127)+1,0),IF(ISNUMBER(SEARCH('Supplier Change Request FORM Z'!$D$71,C3128)),MAX($Y$1:Y3127)+1,0))</f>
        <v>0</v>
      </c>
      <c r="Z3128" s="3" t="str">
        <f t="shared" si="248"/>
        <v/>
      </c>
      <c r="AE3128" s="5" t="e">
        <f>IF('Supplier Change Request FORM Z'!$D$58="",IF(LEFT(#REF!,1)="F",0,IF(AND((LEFT(#REF!,1)=LEFT(E3128,1)),(LEFT(#REF!,2)=LEFT(A3128,2))),MAX($AE$1:AE3127)+1,0)),IF(LEFT('Supplier Change Request FORM Z'!$D$58,1)="F",0,IF(AND((LEFT('Supplier Change Request FORM Z'!$D$58,1)=LEFT(E3128,1)),(LEFT('Supplier Change Request FORM Z'!$D$59,2)=LEFT(A3128,2))),MAX($AE$1:AE3127)+1,0)))</f>
        <v>#REF!</v>
      </c>
      <c r="AF3128" s="3" t="str">
        <f t="shared" si="249"/>
        <v/>
      </c>
    </row>
    <row r="3129" spans="1:32" x14ac:dyDescent="0.35">
      <c r="A3129" s="2" t="s">
        <v>4427</v>
      </c>
      <c r="B3129" s="2" t="s">
        <v>4743</v>
      </c>
      <c r="C3129" s="2" t="s">
        <v>399</v>
      </c>
      <c r="D3129" s="2" t="s">
        <v>4743</v>
      </c>
      <c r="E3129" s="2" t="s">
        <v>9644</v>
      </c>
      <c r="G3129" s="5">
        <f>IF('Supplier Change Request FORM Z'!$D$61="",IF(ISNUMBER(SEARCH(#REF!,C3129)),MAX($G$1:G3128)+1,0),IF(ISNUMBER(SEARCH('Supplier Change Request FORM Z'!$D$61,C3129)),MAX($G$1:G3128)+1,0))</f>
        <v>0</v>
      </c>
      <c r="H3129" s="3" t="str">
        <f t="shared" si="245"/>
        <v/>
      </c>
      <c r="K3129" s="5" t="e">
        <f>IF('Supplier Change Request FORM Z'!$D$58="",IF(AND((#REF!=C3129),(LEFT(#REF!,1)=LEFT(E3129,1)),(LEFT(#REF!,2)=LEFT(A3129,2))),MAX($K$1:K3128)+1,0),IF(AND(('Supplier Change Request FORM Z'!$D$61=C3129),(LEFT('Supplier Change Request FORM Z'!$D$58,1)=LEFT(E3129,1)),(LEFT('Supplier Change Request FORM Z'!$D$59,2)=LEFT(A3129,2))),MAX($K$1:K3128)+1,0))</f>
        <v>#REF!</v>
      </c>
      <c r="L3129" s="3" t="str">
        <f t="shared" si="246"/>
        <v/>
      </c>
      <c r="Q3129" s="5"/>
      <c r="R3129" s="3"/>
      <c r="U3129" s="5">
        <f>IF('Supplier Change Request FORM Z'!$D$71="",IF(ISNUMBER(SEARCH(#REF!,C3129)),MAX($U$1:U3128)+1,0),IF(ISNUMBER(SEARCH('Supplier Change Request FORM Z'!$D$71,C3129)),MAX($U$1:U3128)+1,0))</f>
        <v>0</v>
      </c>
      <c r="V3129" s="3" t="str">
        <f t="shared" si="247"/>
        <v/>
      </c>
      <c r="Y3129" s="5">
        <f>IF('Supplier Change Request FORM Z'!$D$71="",IF(ISNUMBER(SEARCH(#REF!,C3129)),MAX($Y$1:Y3128)+1,0),IF(ISNUMBER(SEARCH('Supplier Change Request FORM Z'!$D$71,C3129)),MAX($Y$1:Y3128)+1,0))</f>
        <v>0</v>
      </c>
      <c r="Z3129" s="3" t="str">
        <f t="shared" si="248"/>
        <v/>
      </c>
      <c r="AE3129" s="5" t="e">
        <f>IF('Supplier Change Request FORM Z'!$D$58="",IF(LEFT(#REF!,1)="F",0,IF(AND((LEFT(#REF!,1)=LEFT(E3129,1)),(LEFT(#REF!,2)=LEFT(A3129,2))),MAX($AE$1:AE3128)+1,0)),IF(LEFT('Supplier Change Request FORM Z'!$D$58,1)="F",0,IF(AND((LEFT('Supplier Change Request FORM Z'!$D$58,1)=LEFT(E3129,1)),(LEFT('Supplier Change Request FORM Z'!$D$59,2)=LEFT(A3129,2))),MAX($AE$1:AE3128)+1,0)))</f>
        <v>#REF!</v>
      </c>
      <c r="AF3129" s="3" t="str">
        <f t="shared" si="249"/>
        <v/>
      </c>
    </row>
    <row r="3130" spans="1:32" x14ac:dyDescent="0.35">
      <c r="A3130" s="2" t="s">
        <v>4427</v>
      </c>
      <c r="B3130" s="2" t="s">
        <v>4734</v>
      </c>
      <c r="C3130" s="2" t="s">
        <v>4733</v>
      </c>
      <c r="D3130" s="2" t="s">
        <v>4734</v>
      </c>
      <c r="E3130" s="2" t="s">
        <v>9644</v>
      </c>
      <c r="G3130" s="5">
        <f>IF('Supplier Change Request FORM Z'!$D$61="",IF(ISNUMBER(SEARCH(#REF!,C3130)),MAX($G$1:G3129)+1,0),IF(ISNUMBER(SEARCH('Supplier Change Request FORM Z'!$D$61,C3130)),MAX($G$1:G3129)+1,0))</f>
        <v>0</v>
      </c>
      <c r="H3130" s="3" t="str">
        <f t="shared" si="245"/>
        <v/>
      </c>
      <c r="K3130" s="5" t="e">
        <f>IF('Supplier Change Request FORM Z'!$D$58="",IF(AND((#REF!=C3130),(LEFT(#REF!,1)=LEFT(E3130,1)),(LEFT(#REF!,2)=LEFT(A3130,2))),MAX($K$1:K3129)+1,0),IF(AND(('Supplier Change Request FORM Z'!$D$61=C3130),(LEFT('Supplier Change Request FORM Z'!$D$58,1)=LEFT(E3130,1)),(LEFT('Supplier Change Request FORM Z'!$D$59,2)=LEFT(A3130,2))),MAX($K$1:K3129)+1,0))</f>
        <v>#REF!</v>
      </c>
      <c r="L3130" s="3" t="str">
        <f t="shared" si="246"/>
        <v/>
      </c>
      <c r="Q3130" s="5"/>
      <c r="R3130" s="3"/>
      <c r="U3130" s="5">
        <f>IF('Supplier Change Request FORM Z'!$D$71="",IF(ISNUMBER(SEARCH(#REF!,C3130)),MAX($U$1:U3129)+1,0),IF(ISNUMBER(SEARCH('Supplier Change Request FORM Z'!$D$71,C3130)),MAX($U$1:U3129)+1,0))</f>
        <v>0</v>
      </c>
      <c r="V3130" s="3" t="str">
        <f t="shared" si="247"/>
        <v/>
      </c>
      <c r="Y3130" s="5">
        <f>IF('Supplier Change Request FORM Z'!$D$71="",IF(ISNUMBER(SEARCH(#REF!,C3130)),MAX($Y$1:Y3129)+1,0),IF(ISNUMBER(SEARCH('Supplier Change Request FORM Z'!$D$71,C3130)),MAX($Y$1:Y3129)+1,0))</f>
        <v>0</v>
      </c>
      <c r="Z3130" s="3" t="str">
        <f t="shared" si="248"/>
        <v/>
      </c>
      <c r="AE3130" s="5" t="e">
        <f>IF('Supplier Change Request FORM Z'!$D$58="",IF(LEFT(#REF!,1)="F",0,IF(AND((LEFT(#REF!,1)=LEFT(E3130,1)),(LEFT(#REF!,2)=LEFT(A3130,2))),MAX($AE$1:AE3129)+1,0)),IF(LEFT('Supplier Change Request FORM Z'!$D$58,1)="F",0,IF(AND((LEFT('Supplier Change Request FORM Z'!$D$58,1)=LEFT(E3130,1)),(LEFT('Supplier Change Request FORM Z'!$D$59,2)=LEFT(A3130,2))),MAX($AE$1:AE3129)+1,0)))</f>
        <v>#REF!</v>
      </c>
      <c r="AF3130" s="3" t="str">
        <f t="shared" si="249"/>
        <v/>
      </c>
    </row>
    <row r="3131" spans="1:32" x14ac:dyDescent="0.35">
      <c r="A3131" s="2" t="s">
        <v>4427</v>
      </c>
      <c r="B3131" s="2" t="s">
        <v>4735</v>
      </c>
      <c r="C3131" s="2" t="s">
        <v>4733</v>
      </c>
      <c r="D3131" s="2" t="s">
        <v>4735</v>
      </c>
      <c r="E3131" s="2" t="s">
        <v>9644</v>
      </c>
      <c r="G3131" s="5">
        <f>IF('Supplier Change Request FORM Z'!$D$61="",IF(ISNUMBER(SEARCH(#REF!,C3131)),MAX($G$1:G3130)+1,0),IF(ISNUMBER(SEARCH('Supplier Change Request FORM Z'!$D$61,C3131)),MAX($G$1:G3130)+1,0))</f>
        <v>0</v>
      </c>
      <c r="H3131" s="3" t="str">
        <f t="shared" si="245"/>
        <v/>
      </c>
      <c r="K3131" s="5" t="e">
        <f>IF('Supplier Change Request FORM Z'!$D$58="",IF(AND((#REF!=C3131),(LEFT(#REF!,1)=LEFT(E3131,1)),(LEFT(#REF!,2)=LEFT(A3131,2))),MAX($K$1:K3130)+1,0),IF(AND(('Supplier Change Request FORM Z'!$D$61=C3131),(LEFT('Supplier Change Request FORM Z'!$D$58,1)=LEFT(E3131,1)),(LEFT('Supplier Change Request FORM Z'!$D$59,2)=LEFT(A3131,2))),MAX($K$1:K3130)+1,0))</f>
        <v>#REF!</v>
      </c>
      <c r="L3131" s="3" t="str">
        <f t="shared" si="246"/>
        <v/>
      </c>
      <c r="Q3131" s="5"/>
      <c r="R3131" s="3"/>
      <c r="U3131" s="5">
        <f>IF('Supplier Change Request FORM Z'!$D$71="",IF(ISNUMBER(SEARCH(#REF!,C3131)),MAX($U$1:U3130)+1,0),IF(ISNUMBER(SEARCH('Supplier Change Request FORM Z'!$D$71,C3131)),MAX($U$1:U3130)+1,0))</f>
        <v>0</v>
      </c>
      <c r="V3131" s="3" t="str">
        <f t="shared" si="247"/>
        <v/>
      </c>
      <c r="Y3131" s="5">
        <f>IF('Supplier Change Request FORM Z'!$D$71="",IF(ISNUMBER(SEARCH(#REF!,C3131)),MAX($Y$1:Y3130)+1,0),IF(ISNUMBER(SEARCH('Supplier Change Request FORM Z'!$D$71,C3131)),MAX($Y$1:Y3130)+1,0))</f>
        <v>0</v>
      </c>
      <c r="Z3131" s="3" t="str">
        <f t="shared" si="248"/>
        <v/>
      </c>
      <c r="AE3131" s="5" t="e">
        <f>IF('Supplier Change Request FORM Z'!$D$58="",IF(LEFT(#REF!,1)="F",0,IF(AND((LEFT(#REF!,1)=LEFT(E3131,1)),(LEFT(#REF!,2)=LEFT(A3131,2))),MAX($AE$1:AE3130)+1,0)),IF(LEFT('Supplier Change Request FORM Z'!$D$58,1)="F",0,IF(AND((LEFT('Supplier Change Request FORM Z'!$D$58,1)=LEFT(E3131,1)),(LEFT('Supplier Change Request FORM Z'!$D$59,2)=LEFT(A3131,2))),MAX($AE$1:AE3130)+1,0)))</f>
        <v>#REF!</v>
      </c>
      <c r="AF3131" s="3" t="str">
        <f t="shared" si="249"/>
        <v/>
      </c>
    </row>
    <row r="3132" spans="1:32" x14ac:dyDescent="0.35">
      <c r="A3132" s="2" t="s">
        <v>4427</v>
      </c>
      <c r="B3132" s="2" t="s">
        <v>10814</v>
      </c>
      <c r="C3132" s="2" t="s">
        <v>4739</v>
      </c>
      <c r="D3132" s="2" t="s">
        <v>10814</v>
      </c>
      <c r="E3132" s="2" t="s">
        <v>9644</v>
      </c>
      <c r="G3132" s="5">
        <f>IF('Supplier Change Request FORM Z'!$D$61="",IF(ISNUMBER(SEARCH(#REF!,C3132)),MAX($G$1:G3131)+1,0),IF(ISNUMBER(SEARCH('Supplier Change Request FORM Z'!$D$61,C3132)),MAX($G$1:G3131)+1,0))</f>
        <v>0</v>
      </c>
      <c r="H3132" s="3" t="str">
        <f t="shared" si="245"/>
        <v/>
      </c>
      <c r="K3132" s="5" t="e">
        <f>IF('Supplier Change Request FORM Z'!$D$58="",IF(AND((#REF!=C3132),(LEFT(#REF!,1)=LEFT(E3132,1)),(LEFT(#REF!,2)=LEFT(A3132,2))),MAX($K$1:K3131)+1,0),IF(AND(('Supplier Change Request FORM Z'!$D$61=C3132),(LEFT('Supplier Change Request FORM Z'!$D$58,1)=LEFT(E3132,1)),(LEFT('Supplier Change Request FORM Z'!$D$59,2)=LEFT(A3132,2))),MAX($K$1:K3131)+1,0))</f>
        <v>#REF!</v>
      </c>
      <c r="L3132" s="3" t="str">
        <f t="shared" si="246"/>
        <v/>
      </c>
      <c r="Q3132" s="5"/>
      <c r="R3132" s="3"/>
      <c r="U3132" s="5">
        <f>IF('Supplier Change Request FORM Z'!$D$71="",IF(ISNUMBER(SEARCH(#REF!,C3132)),MAX($U$1:U3131)+1,0),IF(ISNUMBER(SEARCH('Supplier Change Request FORM Z'!$D$71,C3132)),MAX($U$1:U3131)+1,0))</f>
        <v>0</v>
      </c>
      <c r="V3132" s="3" t="str">
        <f t="shared" si="247"/>
        <v/>
      </c>
      <c r="Y3132" s="5">
        <f>IF('Supplier Change Request FORM Z'!$D$71="",IF(ISNUMBER(SEARCH(#REF!,C3132)),MAX($Y$1:Y3131)+1,0),IF(ISNUMBER(SEARCH('Supplier Change Request FORM Z'!$D$71,C3132)),MAX($Y$1:Y3131)+1,0))</f>
        <v>0</v>
      </c>
      <c r="Z3132" s="3" t="str">
        <f t="shared" si="248"/>
        <v/>
      </c>
      <c r="AE3132" s="5" t="e">
        <f>IF('Supplier Change Request FORM Z'!$D$58="",IF(LEFT(#REF!,1)="F",0,IF(AND((LEFT(#REF!,1)=LEFT(E3132,1)),(LEFT(#REF!,2)=LEFT(A3132,2))),MAX($AE$1:AE3131)+1,0)),IF(LEFT('Supplier Change Request FORM Z'!$D$58,1)="F",0,IF(AND((LEFT('Supplier Change Request FORM Z'!$D$58,1)=LEFT(E3132,1)),(LEFT('Supplier Change Request FORM Z'!$D$59,2)=LEFT(A3132,2))),MAX($AE$1:AE3131)+1,0)))</f>
        <v>#REF!</v>
      </c>
      <c r="AF3132" s="3" t="str">
        <f t="shared" si="249"/>
        <v/>
      </c>
    </row>
    <row r="3133" spans="1:32" x14ac:dyDescent="0.35">
      <c r="A3133" s="2" t="s">
        <v>4427</v>
      </c>
      <c r="B3133" s="2" t="s">
        <v>4740</v>
      </c>
      <c r="C3133" s="2" t="s">
        <v>4739</v>
      </c>
      <c r="D3133" s="2" t="s">
        <v>4740</v>
      </c>
      <c r="E3133" s="2" t="s">
        <v>9644</v>
      </c>
      <c r="G3133" s="5">
        <f>IF('Supplier Change Request FORM Z'!$D$61="",IF(ISNUMBER(SEARCH(#REF!,C3133)),MAX($G$1:G3132)+1,0),IF(ISNUMBER(SEARCH('Supplier Change Request FORM Z'!$D$61,C3133)),MAX($G$1:G3132)+1,0))</f>
        <v>0</v>
      </c>
      <c r="H3133" s="3" t="str">
        <f t="shared" si="245"/>
        <v/>
      </c>
      <c r="K3133" s="5" t="e">
        <f>IF('Supplier Change Request FORM Z'!$D$58="",IF(AND((#REF!=C3133),(LEFT(#REF!,1)=LEFT(E3133,1)),(LEFT(#REF!,2)=LEFT(A3133,2))),MAX($K$1:K3132)+1,0),IF(AND(('Supplier Change Request FORM Z'!$D$61=C3133),(LEFT('Supplier Change Request FORM Z'!$D$58,1)=LEFT(E3133,1)),(LEFT('Supplier Change Request FORM Z'!$D$59,2)=LEFT(A3133,2))),MAX($K$1:K3132)+1,0))</f>
        <v>#REF!</v>
      </c>
      <c r="L3133" s="3" t="str">
        <f t="shared" si="246"/>
        <v/>
      </c>
      <c r="Q3133" s="5"/>
      <c r="R3133" s="3"/>
      <c r="U3133" s="5">
        <f>IF('Supplier Change Request FORM Z'!$D$71="",IF(ISNUMBER(SEARCH(#REF!,C3133)),MAX($U$1:U3132)+1,0),IF(ISNUMBER(SEARCH('Supplier Change Request FORM Z'!$D$71,C3133)),MAX($U$1:U3132)+1,0))</f>
        <v>0</v>
      </c>
      <c r="V3133" s="3" t="str">
        <f t="shared" si="247"/>
        <v/>
      </c>
      <c r="Y3133" s="5">
        <f>IF('Supplier Change Request FORM Z'!$D$71="",IF(ISNUMBER(SEARCH(#REF!,C3133)),MAX($Y$1:Y3132)+1,0),IF(ISNUMBER(SEARCH('Supplier Change Request FORM Z'!$D$71,C3133)),MAX($Y$1:Y3132)+1,0))</f>
        <v>0</v>
      </c>
      <c r="Z3133" s="3" t="str">
        <f t="shared" si="248"/>
        <v/>
      </c>
      <c r="AE3133" s="5" t="e">
        <f>IF('Supplier Change Request FORM Z'!$D$58="",IF(LEFT(#REF!,1)="F",0,IF(AND((LEFT(#REF!,1)=LEFT(E3133,1)),(LEFT(#REF!,2)=LEFT(A3133,2))),MAX($AE$1:AE3132)+1,0)),IF(LEFT('Supplier Change Request FORM Z'!$D$58,1)="F",0,IF(AND((LEFT('Supplier Change Request FORM Z'!$D$58,1)=LEFT(E3133,1)),(LEFT('Supplier Change Request FORM Z'!$D$59,2)=LEFT(A3133,2))),MAX($AE$1:AE3132)+1,0)))</f>
        <v>#REF!</v>
      </c>
      <c r="AF3133" s="3" t="str">
        <f t="shared" si="249"/>
        <v/>
      </c>
    </row>
    <row r="3134" spans="1:32" x14ac:dyDescent="0.35">
      <c r="A3134" s="2" t="s">
        <v>4427</v>
      </c>
      <c r="B3134" s="2" t="s">
        <v>4737</v>
      </c>
      <c r="C3134" s="2" t="s">
        <v>4736</v>
      </c>
      <c r="D3134" s="2" t="s">
        <v>4737</v>
      </c>
      <c r="E3134" s="2" t="s">
        <v>9644</v>
      </c>
      <c r="G3134" s="5">
        <f>IF('Supplier Change Request FORM Z'!$D$61="",IF(ISNUMBER(SEARCH(#REF!,C3134)),MAX($G$1:G3133)+1,0),IF(ISNUMBER(SEARCH('Supplier Change Request FORM Z'!$D$61,C3134)),MAX($G$1:G3133)+1,0))</f>
        <v>0</v>
      </c>
      <c r="H3134" s="3" t="str">
        <f t="shared" si="245"/>
        <v/>
      </c>
      <c r="K3134" s="5" t="e">
        <f>IF('Supplier Change Request FORM Z'!$D$58="",IF(AND((#REF!=C3134),(LEFT(#REF!,1)=LEFT(E3134,1)),(LEFT(#REF!,2)=LEFT(A3134,2))),MAX($K$1:K3133)+1,0),IF(AND(('Supplier Change Request FORM Z'!$D$61=C3134),(LEFT('Supplier Change Request FORM Z'!$D$58,1)=LEFT(E3134,1)),(LEFT('Supplier Change Request FORM Z'!$D$59,2)=LEFT(A3134,2))),MAX($K$1:K3133)+1,0))</f>
        <v>#REF!</v>
      </c>
      <c r="L3134" s="3" t="str">
        <f t="shared" si="246"/>
        <v/>
      </c>
      <c r="Q3134" s="5"/>
      <c r="R3134" s="3"/>
      <c r="U3134" s="5">
        <f>IF('Supplier Change Request FORM Z'!$D$71="",IF(ISNUMBER(SEARCH(#REF!,C3134)),MAX($U$1:U3133)+1,0),IF(ISNUMBER(SEARCH('Supplier Change Request FORM Z'!$D$71,C3134)),MAX($U$1:U3133)+1,0))</f>
        <v>0</v>
      </c>
      <c r="V3134" s="3" t="str">
        <f t="shared" si="247"/>
        <v/>
      </c>
      <c r="Y3134" s="5">
        <f>IF('Supplier Change Request FORM Z'!$D$71="",IF(ISNUMBER(SEARCH(#REF!,C3134)),MAX($Y$1:Y3133)+1,0),IF(ISNUMBER(SEARCH('Supplier Change Request FORM Z'!$D$71,C3134)),MAX($Y$1:Y3133)+1,0))</f>
        <v>0</v>
      </c>
      <c r="Z3134" s="3" t="str">
        <f t="shared" si="248"/>
        <v/>
      </c>
      <c r="AE3134" s="5" t="e">
        <f>IF('Supplier Change Request FORM Z'!$D$58="",IF(LEFT(#REF!,1)="F",0,IF(AND((LEFT(#REF!,1)=LEFT(E3134,1)),(LEFT(#REF!,2)=LEFT(A3134,2))),MAX($AE$1:AE3133)+1,0)),IF(LEFT('Supplier Change Request FORM Z'!$D$58,1)="F",0,IF(AND((LEFT('Supplier Change Request FORM Z'!$D$58,1)=LEFT(E3134,1)),(LEFT('Supplier Change Request FORM Z'!$D$59,2)=LEFT(A3134,2))),MAX($AE$1:AE3133)+1,0)))</f>
        <v>#REF!</v>
      </c>
      <c r="AF3134" s="3" t="str">
        <f t="shared" si="249"/>
        <v/>
      </c>
    </row>
    <row r="3135" spans="1:32" x14ac:dyDescent="0.35">
      <c r="A3135" s="2" t="s">
        <v>4427</v>
      </c>
      <c r="B3135" s="2" t="s">
        <v>4738</v>
      </c>
      <c r="C3135" s="2" t="s">
        <v>4736</v>
      </c>
      <c r="D3135" s="2" t="s">
        <v>4738</v>
      </c>
      <c r="E3135" s="2" t="s">
        <v>9644</v>
      </c>
      <c r="G3135" s="5">
        <f>IF('Supplier Change Request FORM Z'!$D$61="",IF(ISNUMBER(SEARCH(#REF!,C3135)),MAX($G$1:G3134)+1,0),IF(ISNUMBER(SEARCH('Supplier Change Request FORM Z'!$D$61,C3135)),MAX($G$1:G3134)+1,0))</f>
        <v>0</v>
      </c>
      <c r="H3135" s="3" t="str">
        <f t="shared" si="245"/>
        <v/>
      </c>
      <c r="K3135" s="5" t="e">
        <f>IF('Supplier Change Request FORM Z'!$D$58="",IF(AND((#REF!=C3135),(LEFT(#REF!,1)=LEFT(E3135,1)),(LEFT(#REF!,2)=LEFT(A3135,2))),MAX($K$1:K3134)+1,0),IF(AND(('Supplier Change Request FORM Z'!$D$61=C3135),(LEFT('Supplier Change Request FORM Z'!$D$58,1)=LEFT(E3135,1)),(LEFT('Supplier Change Request FORM Z'!$D$59,2)=LEFT(A3135,2))),MAX($K$1:K3134)+1,0))</f>
        <v>#REF!</v>
      </c>
      <c r="L3135" s="3" t="str">
        <f t="shared" si="246"/>
        <v/>
      </c>
      <c r="Q3135" s="5"/>
      <c r="R3135" s="3"/>
      <c r="U3135" s="5">
        <f>IF('Supplier Change Request FORM Z'!$D$71="",IF(ISNUMBER(SEARCH(#REF!,C3135)),MAX($U$1:U3134)+1,0),IF(ISNUMBER(SEARCH('Supplier Change Request FORM Z'!$D$71,C3135)),MAX($U$1:U3134)+1,0))</f>
        <v>0</v>
      </c>
      <c r="V3135" s="3" t="str">
        <f t="shared" si="247"/>
        <v/>
      </c>
      <c r="Y3135" s="5">
        <f>IF('Supplier Change Request FORM Z'!$D$71="",IF(ISNUMBER(SEARCH(#REF!,C3135)),MAX($Y$1:Y3134)+1,0),IF(ISNUMBER(SEARCH('Supplier Change Request FORM Z'!$D$71,C3135)),MAX($Y$1:Y3134)+1,0))</f>
        <v>0</v>
      </c>
      <c r="Z3135" s="3" t="str">
        <f t="shared" si="248"/>
        <v/>
      </c>
      <c r="AE3135" s="5" t="e">
        <f>IF('Supplier Change Request FORM Z'!$D$58="",IF(LEFT(#REF!,1)="F",0,IF(AND((LEFT(#REF!,1)=LEFT(E3135,1)),(LEFT(#REF!,2)=LEFT(A3135,2))),MAX($AE$1:AE3134)+1,0)),IF(LEFT('Supplier Change Request FORM Z'!$D$58,1)="F",0,IF(AND((LEFT('Supplier Change Request FORM Z'!$D$58,1)=LEFT(E3135,1)),(LEFT('Supplier Change Request FORM Z'!$D$59,2)=LEFT(A3135,2))),MAX($AE$1:AE3134)+1,0)))</f>
        <v>#REF!</v>
      </c>
      <c r="AF3135" s="3" t="str">
        <f t="shared" si="249"/>
        <v/>
      </c>
    </row>
    <row r="3136" spans="1:32" x14ac:dyDescent="0.35">
      <c r="A3136" s="2" t="s">
        <v>4427</v>
      </c>
      <c r="B3136" s="2" t="s">
        <v>9707</v>
      </c>
      <c r="C3136" s="2" t="s">
        <v>4736</v>
      </c>
      <c r="D3136" s="2" t="s">
        <v>9707</v>
      </c>
      <c r="E3136" s="2" t="s">
        <v>9644</v>
      </c>
      <c r="G3136" s="5">
        <f>IF('Supplier Change Request FORM Z'!$D$61="",IF(ISNUMBER(SEARCH(#REF!,C3136)),MAX($G$1:G3135)+1,0),IF(ISNUMBER(SEARCH('Supplier Change Request FORM Z'!$D$61,C3136)),MAX($G$1:G3135)+1,0))</f>
        <v>0</v>
      </c>
      <c r="H3136" s="3" t="str">
        <f t="shared" si="245"/>
        <v/>
      </c>
      <c r="K3136" s="5" t="e">
        <f>IF('Supplier Change Request FORM Z'!$D$58="",IF(AND((#REF!=C3136),(LEFT(#REF!,1)=LEFT(E3136,1)),(LEFT(#REF!,2)=LEFT(A3136,2))),MAX($K$1:K3135)+1,0),IF(AND(('Supplier Change Request FORM Z'!$D$61=C3136),(LEFT('Supplier Change Request FORM Z'!$D$58,1)=LEFT(E3136,1)),(LEFT('Supplier Change Request FORM Z'!$D$59,2)=LEFT(A3136,2))),MAX($K$1:K3135)+1,0))</f>
        <v>#REF!</v>
      </c>
      <c r="L3136" s="3" t="str">
        <f t="shared" si="246"/>
        <v/>
      </c>
      <c r="Q3136" s="5"/>
      <c r="R3136" s="3"/>
      <c r="U3136" s="5">
        <f>IF('Supplier Change Request FORM Z'!$D$71="",IF(ISNUMBER(SEARCH(#REF!,C3136)),MAX($U$1:U3135)+1,0),IF(ISNUMBER(SEARCH('Supplier Change Request FORM Z'!$D$71,C3136)),MAX($U$1:U3135)+1,0))</f>
        <v>0</v>
      </c>
      <c r="V3136" s="3" t="str">
        <f t="shared" si="247"/>
        <v/>
      </c>
      <c r="Y3136" s="5">
        <f>IF('Supplier Change Request FORM Z'!$D$71="",IF(ISNUMBER(SEARCH(#REF!,C3136)),MAX($Y$1:Y3135)+1,0),IF(ISNUMBER(SEARCH('Supplier Change Request FORM Z'!$D$71,C3136)),MAX($Y$1:Y3135)+1,0))</f>
        <v>0</v>
      </c>
      <c r="Z3136" s="3" t="str">
        <f t="shared" si="248"/>
        <v/>
      </c>
      <c r="AE3136" s="5" t="e">
        <f>IF('Supplier Change Request FORM Z'!$D$58="",IF(LEFT(#REF!,1)="F",0,IF(AND((LEFT(#REF!,1)=LEFT(E3136,1)),(LEFT(#REF!,2)=LEFT(A3136,2))),MAX($AE$1:AE3135)+1,0)),IF(LEFT('Supplier Change Request FORM Z'!$D$58,1)="F",0,IF(AND((LEFT('Supplier Change Request FORM Z'!$D$58,1)=LEFT(E3136,1)),(LEFT('Supplier Change Request FORM Z'!$D$59,2)=LEFT(A3136,2))),MAX($AE$1:AE3135)+1,0)))</f>
        <v>#REF!</v>
      </c>
      <c r="AF3136" s="3" t="str">
        <f t="shared" si="249"/>
        <v/>
      </c>
    </row>
    <row r="3137" spans="1:32" x14ac:dyDescent="0.35">
      <c r="A3137" s="2" t="s">
        <v>4427</v>
      </c>
      <c r="B3137" s="2" t="s">
        <v>4751</v>
      </c>
      <c r="C3137" s="2" t="s">
        <v>4744</v>
      </c>
      <c r="D3137" s="2" t="s">
        <v>4751</v>
      </c>
      <c r="E3137" s="2" t="s">
        <v>9644</v>
      </c>
      <c r="G3137" s="5">
        <f>IF('Supplier Change Request FORM Z'!$D$61="",IF(ISNUMBER(SEARCH(#REF!,C3137)),MAX($G$1:G3136)+1,0),IF(ISNUMBER(SEARCH('Supplier Change Request FORM Z'!$D$61,C3137)),MAX($G$1:G3136)+1,0))</f>
        <v>0</v>
      </c>
      <c r="H3137" s="3" t="str">
        <f t="shared" si="245"/>
        <v/>
      </c>
      <c r="K3137" s="5" t="e">
        <f>IF('Supplier Change Request FORM Z'!$D$58="",IF(AND((#REF!=C3137),(LEFT(#REF!,1)=LEFT(E3137,1)),(LEFT(#REF!,2)=LEFT(A3137,2))),MAX($K$1:K3136)+1,0),IF(AND(('Supplier Change Request FORM Z'!$D$61=C3137),(LEFT('Supplier Change Request FORM Z'!$D$58,1)=LEFT(E3137,1)),(LEFT('Supplier Change Request FORM Z'!$D$59,2)=LEFT(A3137,2))),MAX($K$1:K3136)+1,0))</f>
        <v>#REF!</v>
      </c>
      <c r="L3137" s="3" t="str">
        <f t="shared" si="246"/>
        <v/>
      </c>
      <c r="Q3137" s="5"/>
      <c r="R3137" s="3"/>
      <c r="U3137" s="5">
        <f>IF('Supplier Change Request FORM Z'!$D$71="",IF(ISNUMBER(SEARCH(#REF!,C3137)),MAX($U$1:U3136)+1,0),IF(ISNUMBER(SEARCH('Supplier Change Request FORM Z'!$D$71,C3137)),MAX($U$1:U3136)+1,0))</f>
        <v>0</v>
      </c>
      <c r="V3137" s="3" t="str">
        <f t="shared" si="247"/>
        <v/>
      </c>
      <c r="Y3137" s="5">
        <f>IF('Supplier Change Request FORM Z'!$D$71="",IF(ISNUMBER(SEARCH(#REF!,C3137)),MAX($Y$1:Y3136)+1,0),IF(ISNUMBER(SEARCH('Supplier Change Request FORM Z'!$D$71,C3137)),MAX($Y$1:Y3136)+1,0))</f>
        <v>0</v>
      </c>
      <c r="Z3137" s="3" t="str">
        <f t="shared" si="248"/>
        <v/>
      </c>
      <c r="AE3137" s="5" t="e">
        <f>IF('Supplier Change Request FORM Z'!$D$58="",IF(LEFT(#REF!,1)="F",0,IF(AND((LEFT(#REF!,1)=LEFT(E3137,1)),(LEFT(#REF!,2)=LEFT(A3137,2))),MAX($AE$1:AE3136)+1,0)),IF(LEFT('Supplier Change Request FORM Z'!$D$58,1)="F",0,IF(AND((LEFT('Supplier Change Request FORM Z'!$D$58,1)=LEFT(E3137,1)),(LEFT('Supplier Change Request FORM Z'!$D$59,2)=LEFT(A3137,2))),MAX($AE$1:AE3136)+1,0)))</f>
        <v>#REF!</v>
      </c>
      <c r="AF3137" s="3" t="str">
        <f t="shared" si="249"/>
        <v/>
      </c>
    </row>
    <row r="3138" spans="1:32" x14ac:dyDescent="0.35">
      <c r="A3138" s="2" t="s">
        <v>4427</v>
      </c>
      <c r="B3138" s="2" t="s">
        <v>4749</v>
      </c>
      <c r="C3138" s="2" t="s">
        <v>4744</v>
      </c>
      <c r="D3138" s="2" t="s">
        <v>4749</v>
      </c>
      <c r="E3138" s="2" t="s">
        <v>9644</v>
      </c>
      <c r="G3138" s="5">
        <f>IF('Supplier Change Request FORM Z'!$D$61="",IF(ISNUMBER(SEARCH(#REF!,C3138)),MAX($G$1:G3137)+1,0),IF(ISNUMBER(SEARCH('Supplier Change Request FORM Z'!$D$61,C3138)),MAX($G$1:G3137)+1,0))</f>
        <v>0</v>
      </c>
      <c r="H3138" s="3" t="str">
        <f t="shared" ref="H3138:H3201" si="250">IFERROR(INDEX($C:$C,MATCH(ROW(H3137),$G:$G,0)),"")</f>
        <v/>
      </c>
      <c r="K3138" s="5" t="e">
        <f>IF('Supplier Change Request FORM Z'!$D$58="",IF(AND((#REF!=C3138),(LEFT(#REF!,1)=LEFT(E3138,1)),(LEFT(#REF!,2)=LEFT(A3138,2))),MAX($K$1:K3137)+1,0),IF(AND(('Supplier Change Request FORM Z'!$D$61=C3138),(LEFT('Supplier Change Request FORM Z'!$D$58,1)=LEFT(E3138,1)),(LEFT('Supplier Change Request FORM Z'!$D$59,2)=LEFT(A3138,2))),MAX($K$1:K3137)+1,0))</f>
        <v>#REF!</v>
      </c>
      <c r="L3138" s="3" t="str">
        <f t="shared" ref="L3138:L3201" si="251">IFERROR(INDEX($D:$D,MATCH(ROW(L3137),$K:$K,0)),"")</f>
        <v/>
      </c>
      <c r="Q3138" s="5"/>
      <c r="R3138" s="3"/>
      <c r="U3138" s="5">
        <f>IF('Supplier Change Request FORM Z'!$D$71="",IF(ISNUMBER(SEARCH(#REF!,C3138)),MAX($U$1:U3137)+1,0),IF(ISNUMBER(SEARCH('Supplier Change Request FORM Z'!$D$71,C3138)),MAX($U$1:U3137)+1,0))</f>
        <v>0</v>
      </c>
      <c r="V3138" s="3" t="str">
        <f t="shared" ref="V3138:V3201" si="252">IFERROR(INDEX($C:$C,MATCH(ROW(V3137),U:U,0)),"")</f>
        <v/>
      </c>
      <c r="Y3138" s="5">
        <f>IF('Supplier Change Request FORM Z'!$D$71="",IF(ISNUMBER(SEARCH(#REF!,C3138)),MAX($Y$1:Y3137)+1,0),IF(ISNUMBER(SEARCH('Supplier Change Request FORM Z'!$D$71,C3138)),MAX($Y$1:Y3137)+1,0))</f>
        <v>0</v>
      </c>
      <c r="Z3138" s="3" t="str">
        <f t="shared" ref="Z3138:Z3201" si="253">IFERROR(INDEX($D:$D,MATCH(ROW(Z3137),$Y:$Y,0)),"")</f>
        <v/>
      </c>
      <c r="AE3138" s="5" t="e">
        <f>IF('Supplier Change Request FORM Z'!$D$58="",IF(LEFT(#REF!,1)="F",0,IF(AND((LEFT(#REF!,1)=LEFT(E3138,1)),(LEFT(#REF!,2)=LEFT(A3138,2))),MAX($AE$1:AE3137)+1,0)),IF(LEFT('Supplier Change Request FORM Z'!$D$58,1)="F",0,IF(AND((LEFT('Supplier Change Request FORM Z'!$D$58,1)=LEFT(E3138,1)),(LEFT('Supplier Change Request FORM Z'!$D$59,2)=LEFT(A3138,2))),MAX($AE$1:AE3137)+1,0)))</f>
        <v>#REF!</v>
      </c>
      <c r="AF3138" s="3" t="str">
        <f t="shared" ref="AF3138:AF3201" si="254">IFERROR(INDEX(C:C,MATCH(ROW(AF3137),AE:AE,0)),"")</f>
        <v/>
      </c>
    </row>
    <row r="3139" spans="1:32" x14ac:dyDescent="0.35">
      <c r="A3139" s="2" t="s">
        <v>4427</v>
      </c>
      <c r="B3139" s="2" t="s">
        <v>4747</v>
      </c>
      <c r="C3139" s="2" t="s">
        <v>4744</v>
      </c>
      <c r="D3139" s="2" t="s">
        <v>4747</v>
      </c>
      <c r="E3139" s="2" t="s">
        <v>9644</v>
      </c>
      <c r="G3139" s="5">
        <f>IF('Supplier Change Request FORM Z'!$D$61="",IF(ISNUMBER(SEARCH(#REF!,C3139)),MAX($G$1:G3138)+1,0),IF(ISNUMBER(SEARCH('Supplier Change Request FORM Z'!$D$61,C3139)),MAX($G$1:G3138)+1,0))</f>
        <v>0</v>
      </c>
      <c r="H3139" s="3" t="str">
        <f t="shared" si="250"/>
        <v/>
      </c>
      <c r="K3139" s="5" t="e">
        <f>IF('Supplier Change Request FORM Z'!$D$58="",IF(AND((#REF!=C3139),(LEFT(#REF!,1)=LEFT(E3139,1)),(LEFT(#REF!,2)=LEFT(A3139,2))),MAX($K$1:K3138)+1,0),IF(AND(('Supplier Change Request FORM Z'!$D$61=C3139),(LEFT('Supplier Change Request FORM Z'!$D$58,1)=LEFT(E3139,1)),(LEFT('Supplier Change Request FORM Z'!$D$59,2)=LEFT(A3139,2))),MAX($K$1:K3138)+1,0))</f>
        <v>#REF!</v>
      </c>
      <c r="L3139" s="3" t="str">
        <f t="shared" si="251"/>
        <v/>
      </c>
      <c r="Q3139" s="5"/>
      <c r="R3139" s="3"/>
      <c r="U3139" s="5">
        <f>IF('Supplier Change Request FORM Z'!$D$71="",IF(ISNUMBER(SEARCH(#REF!,C3139)),MAX($U$1:U3138)+1,0),IF(ISNUMBER(SEARCH('Supplier Change Request FORM Z'!$D$71,C3139)),MAX($U$1:U3138)+1,0))</f>
        <v>0</v>
      </c>
      <c r="V3139" s="3" t="str">
        <f t="shared" si="252"/>
        <v/>
      </c>
      <c r="Y3139" s="5">
        <f>IF('Supplier Change Request FORM Z'!$D$71="",IF(ISNUMBER(SEARCH(#REF!,C3139)),MAX($Y$1:Y3138)+1,0),IF(ISNUMBER(SEARCH('Supplier Change Request FORM Z'!$D$71,C3139)),MAX($Y$1:Y3138)+1,0))</f>
        <v>0</v>
      </c>
      <c r="Z3139" s="3" t="str">
        <f t="shared" si="253"/>
        <v/>
      </c>
      <c r="AE3139" s="5" t="e">
        <f>IF('Supplier Change Request FORM Z'!$D$58="",IF(LEFT(#REF!,1)="F",0,IF(AND((LEFT(#REF!,1)=LEFT(E3139,1)),(LEFT(#REF!,2)=LEFT(A3139,2))),MAX($AE$1:AE3138)+1,0)),IF(LEFT('Supplier Change Request FORM Z'!$D$58,1)="F",0,IF(AND((LEFT('Supplier Change Request FORM Z'!$D$58,1)=LEFT(E3139,1)),(LEFT('Supplier Change Request FORM Z'!$D$59,2)=LEFT(A3139,2))),MAX($AE$1:AE3138)+1,0)))</f>
        <v>#REF!</v>
      </c>
      <c r="AF3139" s="3" t="str">
        <f t="shared" si="254"/>
        <v/>
      </c>
    </row>
    <row r="3140" spans="1:32" x14ac:dyDescent="0.35">
      <c r="A3140" s="2" t="s">
        <v>4427</v>
      </c>
      <c r="B3140" s="2" t="s">
        <v>4746</v>
      </c>
      <c r="C3140" s="2" t="s">
        <v>4744</v>
      </c>
      <c r="D3140" s="2" t="s">
        <v>4746</v>
      </c>
      <c r="E3140" s="2" t="s">
        <v>9644</v>
      </c>
      <c r="G3140" s="5">
        <f>IF('Supplier Change Request FORM Z'!$D$61="",IF(ISNUMBER(SEARCH(#REF!,C3140)),MAX($G$1:G3139)+1,0),IF(ISNUMBER(SEARCH('Supplier Change Request FORM Z'!$D$61,C3140)),MAX($G$1:G3139)+1,0))</f>
        <v>0</v>
      </c>
      <c r="H3140" s="3" t="str">
        <f t="shared" si="250"/>
        <v/>
      </c>
      <c r="K3140" s="5" t="e">
        <f>IF('Supplier Change Request FORM Z'!$D$58="",IF(AND((#REF!=C3140),(LEFT(#REF!,1)=LEFT(E3140,1)),(LEFT(#REF!,2)=LEFT(A3140,2))),MAX($K$1:K3139)+1,0),IF(AND(('Supplier Change Request FORM Z'!$D$61=C3140),(LEFT('Supplier Change Request FORM Z'!$D$58,1)=LEFT(E3140,1)),(LEFT('Supplier Change Request FORM Z'!$D$59,2)=LEFT(A3140,2))),MAX($K$1:K3139)+1,0))</f>
        <v>#REF!</v>
      </c>
      <c r="L3140" s="3" t="str">
        <f t="shared" si="251"/>
        <v/>
      </c>
      <c r="Q3140" s="5"/>
      <c r="R3140" s="3"/>
      <c r="U3140" s="5">
        <f>IF('Supplier Change Request FORM Z'!$D$71="",IF(ISNUMBER(SEARCH(#REF!,C3140)),MAX($U$1:U3139)+1,0),IF(ISNUMBER(SEARCH('Supplier Change Request FORM Z'!$D$71,C3140)),MAX($U$1:U3139)+1,0))</f>
        <v>0</v>
      </c>
      <c r="V3140" s="3" t="str">
        <f t="shared" si="252"/>
        <v/>
      </c>
      <c r="Y3140" s="5">
        <f>IF('Supplier Change Request FORM Z'!$D$71="",IF(ISNUMBER(SEARCH(#REF!,C3140)),MAX($Y$1:Y3139)+1,0),IF(ISNUMBER(SEARCH('Supplier Change Request FORM Z'!$D$71,C3140)),MAX($Y$1:Y3139)+1,0))</f>
        <v>0</v>
      </c>
      <c r="Z3140" s="3" t="str">
        <f t="shared" si="253"/>
        <v/>
      </c>
      <c r="AE3140" s="5" t="e">
        <f>IF('Supplier Change Request FORM Z'!$D$58="",IF(LEFT(#REF!,1)="F",0,IF(AND((LEFT(#REF!,1)=LEFT(E3140,1)),(LEFT(#REF!,2)=LEFT(A3140,2))),MAX($AE$1:AE3139)+1,0)),IF(LEFT('Supplier Change Request FORM Z'!$D$58,1)="F",0,IF(AND((LEFT('Supplier Change Request FORM Z'!$D$58,1)=LEFT(E3140,1)),(LEFT('Supplier Change Request FORM Z'!$D$59,2)=LEFT(A3140,2))),MAX($AE$1:AE3139)+1,0)))</f>
        <v>#REF!</v>
      </c>
      <c r="AF3140" s="3" t="str">
        <f t="shared" si="254"/>
        <v/>
      </c>
    </row>
    <row r="3141" spans="1:32" x14ac:dyDescent="0.35">
      <c r="A3141" s="2" t="s">
        <v>4427</v>
      </c>
      <c r="B3141" s="2" t="s">
        <v>4750</v>
      </c>
      <c r="C3141" s="2" t="s">
        <v>4744</v>
      </c>
      <c r="D3141" s="2" t="s">
        <v>4750</v>
      </c>
      <c r="E3141" s="2" t="s">
        <v>9644</v>
      </c>
      <c r="G3141" s="5">
        <f>IF('Supplier Change Request FORM Z'!$D$61="",IF(ISNUMBER(SEARCH(#REF!,C3141)),MAX($G$1:G3140)+1,0),IF(ISNUMBER(SEARCH('Supplier Change Request FORM Z'!$D$61,C3141)),MAX($G$1:G3140)+1,0))</f>
        <v>0</v>
      </c>
      <c r="H3141" s="3" t="str">
        <f t="shared" si="250"/>
        <v/>
      </c>
      <c r="K3141" s="5" t="e">
        <f>IF('Supplier Change Request FORM Z'!$D$58="",IF(AND((#REF!=C3141),(LEFT(#REF!,1)=LEFT(E3141,1)),(LEFT(#REF!,2)=LEFT(A3141,2))),MAX($K$1:K3140)+1,0),IF(AND(('Supplier Change Request FORM Z'!$D$61=C3141),(LEFT('Supplier Change Request FORM Z'!$D$58,1)=LEFT(E3141,1)),(LEFT('Supplier Change Request FORM Z'!$D$59,2)=LEFT(A3141,2))),MAX($K$1:K3140)+1,0))</f>
        <v>#REF!</v>
      </c>
      <c r="L3141" s="3" t="str">
        <f t="shared" si="251"/>
        <v/>
      </c>
      <c r="Q3141" s="5"/>
      <c r="R3141" s="3"/>
      <c r="U3141" s="5">
        <f>IF('Supplier Change Request FORM Z'!$D$71="",IF(ISNUMBER(SEARCH(#REF!,C3141)),MAX($U$1:U3140)+1,0),IF(ISNUMBER(SEARCH('Supplier Change Request FORM Z'!$D$71,C3141)),MAX($U$1:U3140)+1,0))</f>
        <v>0</v>
      </c>
      <c r="V3141" s="3" t="str">
        <f t="shared" si="252"/>
        <v/>
      </c>
      <c r="Y3141" s="5">
        <f>IF('Supplier Change Request FORM Z'!$D$71="",IF(ISNUMBER(SEARCH(#REF!,C3141)),MAX($Y$1:Y3140)+1,0),IF(ISNUMBER(SEARCH('Supplier Change Request FORM Z'!$D$71,C3141)),MAX($Y$1:Y3140)+1,0))</f>
        <v>0</v>
      </c>
      <c r="Z3141" s="3" t="str">
        <f t="shared" si="253"/>
        <v/>
      </c>
      <c r="AE3141" s="5" t="e">
        <f>IF('Supplier Change Request FORM Z'!$D$58="",IF(LEFT(#REF!,1)="F",0,IF(AND((LEFT(#REF!,1)=LEFT(E3141,1)),(LEFT(#REF!,2)=LEFT(A3141,2))),MAX($AE$1:AE3140)+1,0)),IF(LEFT('Supplier Change Request FORM Z'!$D$58,1)="F",0,IF(AND((LEFT('Supplier Change Request FORM Z'!$D$58,1)=LEFT(E3141,1)),(LEFT('Supplier Change Request FORM Z'!$D$59,2)=LEFT(A3141,2))),MAX($AE$1:AE3140)+1,0)))</f>
        <v>#REF!</v>
      </c>
      <c r="AF3141" s="3" t="str">
        <f t="shared" si="254"/>
        <v/>
      </c>
    </row>
    <row r="3142" spans="1:32" x14ac:dyDescent="0.35">
      <c r="A3142" s="2" t="s">
        <v>4427</v>
      </c>
      <c r="B3142" s="2" t="s">
        <v>4745</v>
      </c>
      <c r="C3142" s="2" t="s">
        <v>4744</v>
      </c>
      <c r="D3142" s="2" t="s">
        <v>4745</v>
      </c>
      <c r="E3142" s="2" t="s">
        <v>9644</v>
      </c>
      <c r="G3142" s="5">
        <f>IF('Supplier Change Request FORM Z'!$D$61="",IF(ISNUMBER(SEARCH(#REF!,C3142)),MAX($G$1:G3141)+1,0),IF(ISNUMBER(SEARCH('Supplier Change Request FORM Z'!$D$61,C3142)),MAX($G$1:G3141)+1,0))</f>
        <v>0</v>
      </c>
      <c r="H3142" s="3" t="str">
        <f t="shared" si="250"/>
        <v/>
      </c>
      <c r="K3142" s="5" t="e">
        <f>IF('Supplier Change Request FORM Z'!$D$58="",IF(AND((#REF!=C3142),(LEFT(#REF!,1)=LEFT(E3142,1)),(LEFT(#REF!,2)=LEFT(A3142,2))),MAX($K$1:K3141)+1,0),IF(AND(('Supplier Change Request FORM Z'!$D$61=C3142),(LEFT('Supplier Change Request FORM Z'!$D$58,1)=LEFT(E3142,1)),(LEFT('Supplier Change Request FORM Z'!$D$59,2)=LEFT(A3142,2))),MAX($K$1:K3141)+1,0))</f>
        <v>#REF!</v>
      </c>
      <c r="L3142" s="3" t="str">
        <f t="shared" si="251"/>
        <v/>
      </c>
      <c r="Q3142" s="5"/>
      <c r="R3142" s="3"/>
      <c r="U3142" s="5">
        <f>IF('Supplier Change Request FORM Z'!$D$71="",IF(ISNUMBER(SEARCH(#REF!,C3142)),MAX($U$1:U3141)+1,0),IF(ISNUMBER(SEARCH('Supplier Change Request FORM Z'!$D$71,C3142)),MAX($U$1:U3141)+1,0))</f>
        <v>0</v>
      </c>
      <c r="V3142" s="3" t="str">
        <f t="shared" si="252"/>
        <v/>
      </c>
      <c r="Y3142" s="5">
        <f>IF('Supplier Change Request FORM Z'!$D$71="",IF(ISNUMBER(SEARCH(#REF!,C3142)),MAX($Y$1:Y3141)+1,0),IF(ISNUMBER(SEARCH('Supplier Change Request FORM Z'!$D$71,C3142)),MAX($Y$1:Y3141)+1,0))</f>
        <v>0</v>
      </c>
      <c r="Z3142" s="3" t="str">
        <f t="shared" si="253"/>
        <v/>
      </c>
      <c r="AE3142" s="5" t="e">
        <f>IF('Supplier Change Request FORM Z'!$D$58="",IF(LEFT(#REF!,1)="F",0,IF(AND((LEFT(#REF!,1)=LEFT(E3142,1)),(LEFT(#REF!,2)=LEFT(A3142,2))),MAX($AE$1:AE3141)+1,0)),IF(LEFT('Supplier Change Request FORM Z'!$D$58,1)="F",0,IF(AND((LEFT('Supplier Change Request FORM Z'!$D$58,1)=LEFT(E3142,1)),(LEFT('Supplier Change Request FORM Z'!$D$59,2)=LEFT(A3142,2))),MAX($AE$1:AE3141)+1,0)))</f>
        <v>#REF!</v>
      </c>
      <c r="AF3142" s="3" t="str">
        <f t="shared" si="254"/>
        <v/>
      </c>
    </row>
    <row r="3143" spans="1:32" x14ac:dyDescent="0.35">
      <c r="A3143" s="2" t="s">
        <v>4427</v>
      </c>
      <c r="B3143" s="2" t="s">
        <v>10815</v>
      </c>
      <c r="C3143" s="2" t="s">
        <v>4744</v>
      </c>
      <c r="D3143" s="2" t="s">
        <v>10815</v>
      </c>
      <c r="E3143" s="2" t="s">
        <v>9644</v>
      </c>
      <c r="G3143" s="5">
        <f>IF('Supplier Change Request FORM Z'!$D$61="",IF(ISNUMBER(SEARCH(#REF!,C3143)),MAX($G$1:G3142)+1,0),IF(ISNUMBER(SEARCH('Supplier Change Request FORM Z'!$D$61,C3143)),MAX($G$1:G3142)+1,0))</f>
        <v>0</v>
      </c>
      <c r="H3143" s="3" t="str">
        <f t="shared" si="250"/>
        <v/>
      </c>
      <c r="K3143" s="5" t="e">
        <f>IF('Supplier Change Request FORM Z'!$D$58="",IF(AND((#REF!=C3143),(LEFT(#REF!,1)=LEFT(E3143,1)),(LEFT(#REF!,2)=LEFT(A3143,2))),MAX($K$1:K3142)+1,0),IF(AND(('Supplier Change Request FORM Z'!$D$61=C3143),(LEFT('Supplier Change Request FORM Z'!$D$58,1)=LEFT(E3143,1)),(LEFT('Supplier Change Request FORM Z'!$D$59,2)=LEFT(A3143,2))),MAX($K$1:K3142)+1,0))</f>
        <v>#REF!</v>
      </c>
      <c r="L3143" s="3" t="str">
        <f t="shared" si="251"/>
        <v/>
      </c>
      <c r="Q3143" s="5"/>
      <c r="R3143" s="3"/>
      <c r="U3143" s="5">
        <f>IF('Supplier Change Request FORM Z'!$D$71="",IF(ISNUMBER(SEARCH(#REF!,C3143)),MAX($U$1:U3142)+1,0),IF(ISNUMBER(SEARCH('Supplier Change Request FORM Z'!$D$71,C3143)),MAX($U$1:U3142)+1,0))</f>
        <v>0</v>
      </c>
      <c r="V3143" s="3" t="str">
        <f t="shared" si="252"/>
        <v/>
      </c>
      <c r="Y3143" s="5">
        <f>IF('Supplier Change Request FORM Z'!$D$71="",IF(ISNUMBER(SEARCH(#REF!,C3143)),MAX($Y$1:Y3142)+1,0),IF(ISNUMBER(SEARCH('Supplier Change Request FORM Z'!$D$71,C3143)),MAX($Y$1:Y3142)+1,0))</f>
        <v>0</v>
      </c>
      <c r="Z3143" s="3" t="str">
        <f t="shared" si="253"/>
        <v/>
      </c>
      <c r="AE3143" s="5" t="e">
        <f>IF('Supplier Change Request FORM Z'!$D$58="",IF(LEFT(#REF!,1)="F",0,IF(AND((LEFT(#REF!,1)=LEFT(E3143,1)),(LEFT(#REF!,2)=LEFT(A3143,2))),MAX($AE$1:AE3142)+1,0)),IF(LEFT('Supplier Change Request FORM Z'!$D$58,1)="F",0,IF(AND((LEFT('Supplier Change Request FORM Z'!$D$58,1)=LEFT(E3143,1)),(LEFT('Supplier Change Request FORM Z'!$D$59,2)=LEFT(A3143,2))),MAX($AE$1:AE3142)+1,0)))</f>
        <v>#REF!</v>
      </c>
      <c r="AF3143" s="3" t="str">
        <f t="shared" si="254"/>
        <v/>
      </c>
    </row>
    <row r="3144" spans="1:32" x14ac:dyDescent="0.35">
      <c r="A3144" s="2" t="s">
        <v>4427</v>
      </c>
      <c r="B3144" s="2" t="s">
        <v>4748</v>
      </c>
      <c r="C3144" s="2" t="s">
        <v>4744</v>
      </c>
      <c r="D3144" s="2" t="s">
        <v>4748</v>
      </c>
      <c r="E3144" s="2" t="s">
        <v>9644</v>
      </c>
      <c r="G3144" s="5">
        <f>IF('Supplier Change Request FORM Z'!$D$61="",IF(ISNUMBER(SEARCH(#REF!,C3144)),MAX($G$1:G3143)+1,0),IF(ISNUMBER(SEARCH('Supplier Change Request FORM Z'!$D$61,C3144)),MAX($G$1:G3143)+1,0))</f>
        <v>0</v>
      </c>
      <c r="H3144" s="3" t="str">
        <f t="shared" si="250"/>
        <v/>
      </c>
      <c r="K3144" s="5" t="e">
        <f>IF('Supplier Change Request FORM Z'!$D$58="",IF(AND((#REF!=C3144),(LEFT(#REF!,1)=LEFT(E3144,1)),(LEFT(#REF!,2)=LEFT(A3144,2))),MAX($K$1:K3143)+1,0),IF(AND(('Supplier Change Request FORM Z'!$D$61=C3144),(LEFT('Supplier Change Request FORM Z'!$D$58,1)=LEFT(E3144,1)),(LEFT('Supplier Change Request FORM Z'!$D$59,2)=LEFT(A3144,2))),MAX($K$1:K3143)+1,0))</f>
        <v>#REF!</v>
      </c>
      <c r="L3144" s="3" t="str">
        <f t="shared" si="251"/>
        <v/>
      </c>
      <c r="Q3144" s="5"/>
      <c r="R3144" s="3"/>
      <c r="U3144" s="5">
        <f>IF('Supplier Change Request FORM Z'!$D$71="",IF(ISNUMBER(SEARCH(#REF!,C3144)),MAX($U$1:U3143)+1,0),IF(ISNUMBER(SEARCH('Supplier Change Request FORM Z'!$D$71,C3144)),MAX($U$1:U3143)+1,0))</f>
        <v>0</v>
      </c>
      <c r="V3144" s="3" t="str">
        <f t="shared" si="252"/>
        <v/>
      </c>
      <c r="Y3144" s="5">
        <f>IF('Supplier Change Request FORM Z'!$D$71="",IF(ISNUMBER(SEARCH(#REF!,C3144)),MAX($Y$1:Y3143)+1,0),IF(ISNUMBER(SEARCH('Supplier Change Request FORM Z'!$D$71,C3144)),MAX($Y$1:Y3143)+1,0))</f>
        <v>0</v>
      </c>
      <c r="Z3144" s="3" t="str">
        <f t="shared" si="253"/>
        <v/>
      </c>
      <c r="AE3144" s="5" t="e">
        <f>IF('Supplier Change Request FORM Z'!$D$58="",IF(LEFT(#REF!,1)="F",0,IF(AND((LEFT(#REF!,1)=LEFT(E3144,1)),(LEFT(#REF!,2)=LEFT(A3144,2))),MAX($AE$1:AE3143)+1,0)),IF(LEFT('Supplier Change Request FORM Z'!$D$58,1)="F",0,IF(AND((LEFT('Supplier Change Request FORM Z'!$D$58,1)=LEFT(E3144,1)),(LEFT('Supplier Change Request FORM Z'!$D$59,2)=LEFT(A3144,2))),MAX($AE$1:AE3143)+1,0)))</f>
        <v>#REF!</v>
      </c>
      <c r="AF3144" s="3" t="str">
        <f t="shared" si="254"/>
        <v/>
      </c>
    </row>
    <row r="3145" spans="1:32" x14ac:dyDescent="0.35">
      <c r="A3145" s="2" t="s">
        <v>4427</v>
      </c>
      <c r="B3145" s="2" t="s">
        <v>4753</v>
      </c>
      <c r="C3145" s="2" t="s">
        <v>4752</v>
      </c>
      <c r="D3145" s="2" t="s">
        <v>4753</v>
      </c>
      <c r="E3145" s="2" t="s">
        <v>9644</v>
      </c>
      <c r="G3145" s="5">
        <f>IF('Supplier Change Request FORM Z'!$D$61="",IF(ISNUMBER(SEARCH(#REF!,C3145)),MAX($G$1:G3144)+1,0),IF(ISNUMBER(SEARCH('Supplier Change Request FORM Z'!$D$61,C3145)),MAX($G$1:G3144)+1,0))</f>
        <v>0</v>
      </c>
      <c r="H3145" s="3" t="str">
        <f t="shared" si="250"/>
        <v/>
      </c>
      <c r="K3145" s="5" t="e">
        <f>IF('Supplier Change Request FORM Z'!$D$58="",IF(AND((#REF!=C3145),(LEFT(#REF!,1)=LEFT(E3145,1)),(LEFT(#REF!,2)=LEFT(A3145,2))),MAX($K$1:K3144)+1,0),IF(AND(('Supplier Change Request FORM Z'!$D$61=C3145),(LEFT('Supplier Change Request FORM Z'!$D$58,1)=LEFT(E3145,1)),(LEFT('Supplier Change Request FORM Z'!$D$59,2)=LEFT(A3145,2))),MAX($K$1:K3144)+1,0))</f>
        <v>#REF!</v>
      </c>
      <c r="L3145" s="3" t="str">
        <f t="shared" si="251"/>
        <v/>
      </c>
      <c r="Q3145" s="5"/>
      <c r="R3145" s="3"/>
      <c r="U3145" s="5">
        <f>IF('Supplier Change Request FORM Z'!$D$71="",IF(ISNUMBER(SEARCH(#REF!,C3145)),MAX($U$1:U3144)+1,0),IF(ISNUMBER(SEARCH('Supplier Change Request FORM Z'!$D$71,C3145)),MAX($U$1:U3144)+1,0))</f>
        <v>0</v>
      </c>
      <c r="V3145" s="3" t="str">
        <f t="shared" si="252"/>
        <v/>
      </c>
      <c r="Y3145" s="5">
        <f>IF('Supplier Change Request FORM Z'!$D$71="",IF(ISNUMBER(SEARCH(#REF!,C3145)),MAX($Y$1:Y3144)+1,0),IF(ISNUMBER(SEARCH('Supplier Change Request FORM Z'!$D$71,C3145)),MAX($Y$1:Y3144)+1,0))</f>
        <v>0</v>
      </c>
      <c r="Z3145" s="3" t="str">
        <f t="shared" si="253"/>
        <v/>
      </c>
      <c r="AE3145" s="5" t="e">
        <f>IF('Supplier Change Request FORM Z'!$D$58="",IF(LEFT(#REF!,1)="F",0,IF(AND((LEFT(#REF!,1)=LEFT(E3145,1)),(LEFT(#REF!,2)=LEFT(A3145,2))),MAX($AE$1:AE3144)+1,0)),IF(LEFT('Supplier Change Request FORM Z'!$D$58,1)="F",0,IF(AND((LEFT('Supplier Change Request FORM Z'!$D$58,1)=LEFT(E3145,1)),(LEFT('Supplier Change Request FORM Z'!$D$59,2)=LEFT(A3145,2))),MAX($AE$1:AE3144)+1,0)))</f>
        <v>#REF!</v>
      </c>
      <c r="AF3145" s="3" t="str">
        <f t="shared" si="254"/>
        <v/>
      </c>
    </row>
    <row r="3146" spans="1:32" x14ac:dyDescent="0.35">
      <c r="A3146" s="2" t="s">
        <v>4427</v>
      </c>
      <c r="B3146" s="2" t="s">
        <v>4761</v>
      </c>
      <c r="C3146" s="2" t="s">
        <v>4754</v>
      </c>
      <c r="D3146" s="2" t="s">
        <v>4761</v>
      </c>
      <c r="E3146" s="2" t="s">
        <v>9644</v>
      </c>
      <c r="G3146" s="5">
        <f>IF('Supplier Change Request FORM Z'!$D$61="",IF(ISNUMBER(SEARCH(#REF!,C3146)),MAX($G$1:G3145)+1,0),IF(ISNUMBER(SEARCH('Supplier Change Request FORM Z'!$D$61,C3146)),MAX($G$1:G3145)+1,0))</f>
        <v>0</v>
      </c>
      <c r="H3146" s="3" t="str">
        <f t="shared" si="250"/>
        <v/>
      </c>
      <c r="K3146" s="5" t="e">
        <f>IF('Supplier Change Request FORM Z'!$D$58="",IF(AND((#REF!=C3146),(LEFT(#REF!,1)=LEFT(E3146,1)),(LEFT(#REF!,2)=LEFT(A3146,2))),MAX($K$1:K3145)+1,0),IF(AND(('Supplier Change Request FORM Z'!$D$61=C3146),(LEFT('Supplier Change Request FORM Z'!$D$58,1)=LEFT(E3146,1)),(LEFT('Supplier Change Request FORM Z'!$D$59,2)=LEFT(A3146,2))),MAX($K$1:K3145)+1,0))</f>
        <v>#REF!</v>
      </c>
      <c r="L3146" s="3" t="str">
        <f t="shared" si="251"/>
        <v/>
      </c>
      <c r="Q3146" s="5"/>
      <c r="R3146" s="3"/>
      <c r="U3146" s="5">
        <f>IF('Supplier Change Request FORM Z'!$D$71="",IF(ISNUMBER(SEARCH(#REF!,C3146)),MAX($U$1:U3145)+1,0),IF(ISNUMBER(SEARCH('Supplier Change Request FORM Z'!$D$71,C3146)),MAX($U$1:U3145)+1,0))</f>
        <v>0</v>
      </c>
      <c r="V3146" s="3" t="str">
        <f t="shared" si="252"/>
        <v/>
      </c>
      <c r="Y3146" s="5">
        <f>IF('Supplier Change Request FORM Z'!$D$71="",IF(ISNUMBER(SEARCH(#REF!,C3146)),MAX($Y$1:Y3145)+1,0),IF(ISNUMBER(SEARCH('Supplier Change Request FORM Z'!$D$71,C3146)),MAX($Y$1:Y3145)+1,0))</f>
        <v>0</v>
      </c>
      <c r="Z3146" s="3" t="str">
        <f t="shared" si="253"/>
        <v/>
      </c>
      <c r="AE3146" s="5" t="e">
        <f>IF('Supplier Change Request FORM Z'!$D$58="",IF(LEFT(#REF!,1)="F",0,IF(AND((LEFT(#REF!,1)=LEFT(E3146,1)),(LEFT(#REF!,2)=LEFT(A3146,2))),MAX($AE$1:AE3145)+1,0)),IF(LEFT('Supplier Change Request FORM Z'!$D$58,1)="F",0,IF(AND((LEFT('Supplier Change Request FORM Z'!$D$58,1)=LEFT(E3146,1)),(LEFT('Supplier Change Request FORM Z'!$D$59,2)=LEFT(A3146,2))),MAX($AE$1:AE3145)+1,0)))</f>
        <v>#REF!</v>
      </c>
      <c r="AF3146" s="3" t="str">
        <f t="shared" si="254"/>
        <v/>
      </c>
    </row>
    <row r="3147" spans="1:32" x14ac:dyDescent="0.35">
      <c r="A3147" s="2" t="s">
        <v>4427</v>
      </c>
      <c r="B3147" s="2" t="s">
        <v>4772</v>
      </c>
      <c r="C3147" s="2" t="s">
        <v>4754</v>
      </c>
      <c r="D3147" s="2" t="s">
        <v>4772</v>
      </c>
      <c r="E3147" s="2" t="s">
        <v>9644</v>
      </c>
      <c r="G3147" s="5">
        <f>IF('Supplier Change Request FORM Z'!$D$61="",IF(ISNUMBER(SEARCH(#REF!,C3147)),MAX($G$1:G3146)+1,0),IF(ISNUMBER(SEARCH('Supplier Change Request FORM Z'!$D$61,C3147)),MAX($G$1:G3146)+1,0))</f>
        <v>0</v>
      </c>
      <c r="H3147" s="3" t="str">
        <f t="shared" si="250"/>
        <v/>
      </c>
      <c r="K3147" s="5" t="e">
        <f>IF('Supplier Change Request FORM Z'!$D$58="",IF(AND((#REF!=C3147),(LEFT(#REF!,1)=LEFT(E3147,1)),(LEFT(#REF!,2)=LEFT(A3147,2))),MAX($K$1:K3146)+1,0),IF(AND(('Supplier Change Request FORM Z'!$D$61=C3147),(LEFT('Supplier Change Request FORM Z'!$D$58,1)=LEFT(E3147,1)),(LEFT('Supplier Change Request FORM Z'!$D$59,2)=LEFT(A3147,2))),MAX($K$1:K3146)+1,0))</f>
        <v>#REF!</v>
      </c>
      <c r="L3147" s="3" t="str">
        <f t="shared" si="251"/>
        <v/>
      </c>
      <c r="Q3147" s="5"/>
      <c r="R3147" s="3"/>
      <c r="U3147" s="5">
        <f>IF('Supplier Change Request FORM Z'!$D$71="",IF(ISNUMBER(SEARCH(#REF!,C3147)),MAX($U$1:U3146)+1,0),IF(ISNUMBER(SEARCH('Supplier Change Request FORM Z'!$D$71,C3147)),MAX($U$1:U3146)+1,0))</f>
        <v>0</v>
      </c>
      <c r="V3147" s="3" t="str">
        <f t="shared" si="252"/>
        <v/>
      </c>
      <c r="Y3147" s="5">
        <f>IF('Supplier Change Request FORM Z'!$D$71="",IF(ISNUMBER(SEARCH(#REF!,C3147)),MAX($Y$1:Y3146)+1,0),IF(ISNUMBER(SEARCH('Supplier Change Request FORM Z'!$D$71,C3147)),MAX($Y$1:Y3146)+1,0))</f>
        <v>0</v>
      </c>
      <c r="Z3147" s="3" t="str">
        <f t="shared" si="253"/>
        <v/>
      </c>
      <c r="AE3147" s="5" t="e">
        <f>IF('Supplier Change Request FORM Z'!$D$58="",IF(LEFT(#REF!,1)="F",0,IF(AND((LEFT(#REF!,1)=LEFT(E3147,1)),(LEFT(#REF!,2)=LEFT(A3147,2))),MAX($AE$1:AE3146)+1,0)),IF(LEFT('Supplier Change Request FORM Z'!$D$58,1)="F",0,IF(AND((LEFT('Supplier Change Request FORM Z'!$D$58,1)=LEFT(E3147,1)),(LEFT('Supplier Change Request FORM Z'!$D$59,2)=LEFT(A3147,2))),MAX($AE$1:AE3146)+1,0)))</f>
        <v>#REF!</v>
      </c>
      <c r="AF3147" s="3" t="str">
        <f t="shared" si="254"/>
        <v/>
      </c>
    </row>
    <row r="3148" spans="1:32" x14ac:dyDescent="0.35">
      <c r="A3148" s="2" t="s">
        <v>4427</v>
      </c>
      <c r="B3148" s="2" t="s">
        <v>4768</v>
      </c>
      <c r="C3148" s="2" t="s">
        <v>4754</v>
      </c>
      <c r="D3148" s="2" t="s">
        <v>4768</v>
      </c>
      <c r="E3148" s="2" t="s">
        <v>9644</v>
      </c>
      <c r="G3148" s="5">
        <f>IF('Supplier Change Request FORM Z'!$D$61="",IF(ISNUMBER(SEARCH(#REF!,C3148)),MAX($G$1:G3147)+1,0),IF(ISNUMBER(SEARCH('Supplier Change Request FORM Z'!$D$61,C3148)),MAX($G$1:G3147)+1,0))</f>
        <v>0</v>
      </c>
      <c r="H3148" s="3" t="str">
        <f t="shared" si="250"/>
        <v/>
      </c>
      <c r="K3148" s="5" t="e">
        <f>IF('Supplier Change Request FORM Z'!$D$58="",IF(AND((#REF!=C3148),(LEFT(#REF!,1)=LEFT(E3148,1)),(LEFT(#REF!,2)=LEFT(A3148,2))),MAX($K$1:K3147)+1,0),IF(AND(('Supplier Change Request FORM Z'!$D$61=C3148),(LEFT('Supplier Change Request FORM Z'!$D$58,1)=LEFT(E3148,1)),(LEFT('Supplier Change Request FORM Z'!$D$59,2)=LEFT(A3148,2))),MAX($K$1:K3147)+1,0))</f>
        <v>#REF!</v>
      </c>
      <c r="L3148" s="3" t="str">
        <f t="shared" si="251"/>
        <v/>
      </c>
      <c r="Q3148" s="5"/>
      <c r="R3148" s="3"/>
      <c r="U3148" s="5">
        <f>IF('Supplier Change Request FORM Z'!$D$71="",IF(ISNUMBER(SEARCH(#REF!,C3148)),MAX($U$1:U3147)+1,0),IF(ISNUMBER(SEARCH('Supplier Change Request FORM Z'!$D$71,C3148)),MAX($U$1:U3147)+1,0))</f>
        <v>0</v>
      </c>
      <c r="V3148" s="3" t="str">
        <f t="shared" si="252"/>
        <v/>
      </c>
      <c r="Y3148" s="5">
        <f>IF('Supplier Change Request FORM Z'!$D$71="",IF(ISNUMBER(SEARCH(#REF!,C3148)),MAX($Y$1:Y3147)+1,0),IF(ISNUMBER(SEARCH('Supplier Change Request FORM Z'!$D$71,C3148)),MAX($Y$1:Y3147)+1,0))</f>
        <v>0</v>
      </c>
      <c r="Z3148" s="3" t="str">
        <f t="shared" si="253"/>
        <v/>
      </c>
      <c r="AE3148" s="5" t="e">
        <f>IF('Supplier Change Request FORM Z'!$D$58="",IF(LEFT(#REF!,1)="F",0,IF(AND((LEFT(#REF!,1)=LEFT(E3148,1)),(LEFT(#REF!,2)=LEFT(A3148,2))),MAX($AE$1:AE3147)+1,0)),IF(LEFT('Supplier Change Request FORM Z'!$D$58,1)="F",0,IF(AND((LEFT('Supplier Change Request FORM Z'!$D$58,1)=LEFT(E3148,1)),(LEFT('Supplier Change Request FORM Z'!$D$59,2)=LEFT(A3148,2))),MAX($AE$1:AE3147)+1,0)))</f>
        <v>#REF!</v>
      </c>
      <c r="AF3148" s="3" t="str">
        <f t="shared" si="254"/>
        <v/>
      </c>
    </row>
    <row r="3149" spans="1:32" x14ac:dyDescent="0.35">
      <c r="A3149" s="2" t="s">
        <v>4427</v>
      </c>
      <c r="B3149" s="2" t="s">
        <v>4758</v>
      </c>
      <c r="C3149" s="2" t="s">
        <v>4754</v>
      </c>
      <c r="D3149" s="2" t="s">
        <v>4758</v>
      </c>
      <c r="E3149" s="2" t="s">
        <v>9644</v>
      </c>
      <c r="G3149" s="5">
        <f>IF('Supplier Change Request FORM Z'!$D$61="",IF(ISNUMBER(SEARCH(#REF!,C3149)),MAX($G$1:G3148)+1,0),IF(ISNUMBER(SEARCH('Supplier Change Request FORM Z'!$D$61,C3149)),MAX($G$1:G3148)+1,0))</f>
        <v>0</v>
      </c>
      <c r="H3149" s="3" t="str">
        <f t="shared" si="250"/>
        <v/>
      </c>
      <c r="K3149" s="5" t="e">
        <f>IF('Supplier Change Request FORM Z'!$D$58="",IF(AND((#REF!=C3149),(LEFT(#REF!,1)=LEFT(E3149,1)),(LEFT(#REF!,2)=LEFT(A3149,2))),MAX($K$1:K3148)+1,0),IF(AND(('Supplier Change Request FORM Z'!$D$61=C3149),(LEFT('Supplier Change Request FORM Z'!$D$58,1)=LEFT(E3149,1)),(LEFT('Supplier Change Request FORM Z'!$D$59,2)=LEFT(A3149,2))),MAX($K$1:K3148)+1,0))</f>
        <v>#REF!</v>
      </c>
      <c r="L3149" s="3" t="str">
        <f t="shared" si="251"/>
        <v/>
      </c>
      <c r="Q3149" s="5"/>
      <c r="R3149" s="3"/>
      <c r="U3149" s="5">
        <f>IF('Supplier Change Request FORM Z'!$D$71="",IF(ISNUMBER(SEARCH(#REF!,C3149)),MAX($U$1:U3148)+1,0),IF(ISNUMBER(SEARCH('Supplier Change Request FORM Z'!$D$71,C3149)),MAX($U$1:U3148)+1,0))</f>
        <v>0</v>
      </c>
      <c r="V3149" s="3" t="str">
        <f t="shared" si="252"/>
        <v/>
      </c>
      <c r="Y3149" s="5">
        <f>IF('Supplier Change Request FORM Z'!$D$71="",IF(ISNUMBER(SEARCH(#REF!,C3149)),MAX($Y$1:Y3148)+1,0),IF(ISNUMBER(SEARCH('Supplier Change Request FORM Z'!$D$71,C3149)),MAX($Y$1:Y3148)+1,0))</f>
        <v>0</v>
      </c>
      <c r="Z3149" s="3" t="str">
        <f t="shared" si="253"/>
        <v/>
      </c>
      <c r="AE3149" s="5" t="e">
        <f>IF('Supplier Change Request FORM Z'!$D$58="",IF(LEFT(#REF!,1)="F",0,IF(AND((LEFT(#REF!,1)=LEFT(E3149,1)),(LEFT(#REF!,2)=LEFT(A3149,2))),MAX($AE$1:AE3148)+1,0)),IF(LEFT('Supplier Change Request FORM Z'!$D$58,1)="F",0,IF(AND((LEFT('Supplier Change Request FORM Z'!$D$58,1)=LEFT(E3149,1)),(LEFT('Supplier Change Request FORM Z'!$D$59,2)=LEFT(A3149,2))),MAX($AE$1:AE3148)+1,0)))</f>
        <v>#REF!</v>
      </c>
      <c r="AF3149" s="3" t="str">
        <f t="shared" si="254"/>
        <v/>
      </c>
    </row>
    <row r="3150" spans="1:32" x14ac:dyDescent="0.35">
      <c r="A3150" s="2" t="s">
        <v>4427</v>
      </c>
      <c r="B3150" s="2" t="s">
        <v>10816</v>
      </c>
      <c r="C3150" s="2" t="s">
        <v>4754</v>
      </c>
      <c r="D3150" s="2" t="s">
        <v>10816</v>
      </c>
      <c r="E3150" s="2" t="s">
        <v>9644</v>
      </c>
      <c r="G3150" s="5">
        <f>IF('Supplier Change Request FORM Z'!$D$61="",IF(ISNUMBER(SEARCH(#REF!,C3150)),MAX($G$1:G3149)+1,0),IF(ISNUMBER(SEARCH('Supplier Change Request FORM Z'!$D$61,C3150)),MAX($G$1:G3149)+1,0))</f>
        <v>0</v>
      </c>
      <c r="H3150" s="3" t="str">
        <f t="shared" si="250"/>
        <v/>
      </c>
      <c r="K3150" s="5" t="e">
        <f>IF('Supplier Change Request FORM Z'!$D$58="",IF(AND((#REF!=C3150),(LEFT(#REF!,1)=LEFT(E3150,1)),(LEFT(#REF!,2)=LEFT(A3150,2))),MAX($K$1:K3149)+1,0),IF(AND(('Supplier Change Request FORM Z'!$D$61=C3150),(LEFT('Supplier Change Request FORM Z'!$D$58,1)=LEFT(E3150,1)),(LEFT('Supplier Change Request FORM Z'!$D$59,2)=LEFT(A3150,2))),MAX($K$1:K3149)+1,0))</f>
        <v>#REF!</v>
      </c>
      <c r="L3150" s="3" t="str">
        <f t="shared" si="251"/>
        <v/>
      </c>
      <c r="Q3150" s="5"/>
      <c r="R3150" s="3"/>
      <c r="U3150" s="5">
        <f>IF('Supplier Change Request FORM Z'!$D$71="",IF(ISNUMBER(SEARCH(#REF!,C3150)),MAX($U$1:U3149)+1,0),IF(ISNUMBER(SEARCH('Supplier Change Request FORM Z'!$D$71,C3150)),MAX($U$1:U3149)+1,0))</f>
        <v>0</v>
      </c>
      <c r="V3150" s="3" t="str">
        <f t="shared" si="252"/>
        <v/>
      </c>
      <c r="Y3150" s="5">
        <f>IF('Supplier Change Request FORM Z'!$D$71="",IF(ISNUMBER(SEARCH(#REF!,C3150)),MAX($Y$1:Y3149)+1,0),IF(ISNUMBER(SEARCH('Supplier Change Request FORM Z'!$D$71,C3150)),MAX($Y$1:Y3149)+1,0))</f>
        <v>0</v>
      </c>
      <c r="Z3150" s="3" t="str">
        <f t="shared" si="253"/>
        <v/>
      </c>
      <c r="AE3150" s="5" t="e">
        <f>IF('Supplier Change Request FORM Z'!$D$58="",IF(LEFT(#REF!,1)="F",0,IF(AND((LEFT(#REF!,1)=LEFT(E3150,1)),(LEFT(#REF!,2)=LEFT(A3150,2))),MAX($AE$1:AE3149)+1,0)),IF(LEFT('Supplier Change Request FORM Z'!$D$58,1)="F",0,IF(AND((LEFT('Supplier Change Request FORM Z'!$D$58,1)=LEFT(E3150,1)),(LEFT('Supplier Change Request FORM Z'!$D$59,2)=LEFT(A3150,2))),MAX($AE$1:AE3149)+1,0)))</f>
        <v>#REF!</v>
      </c>
      <c r="AF3150" s="3" t="str">
        <f t="shared" si="254"/>
        <v/>
      </c>
    </row>
    <row r="3151" spans="1:32" x14ac:dyDescent="0.35">
      <c r="A3151" s="2" t="s">
        <v>4427</v>
      </c>
      <c r="B3151" s="2" t="s">
        <v>4756</v>
      </c>
      <c r="C3151" s="2" t="s">
        <v>4754</v>
      </c>
      <c r="D3151" s="2" t="s">
        <v>4756</v>
      </c>
      <c r="E3151" s="2" t="s">
        <v>9644</v>
      </c>
      <c r="G3151" s="5">
        <f>IF('Supplier Change Request FORM Z'!$D$61="",IF(ISNUMBER(SEARCH(#REF!,C3151)),MAX($G$1:G3150)+1,0),IF(ISNUMBER(SEARCH('Supplier Change Request FORM Z'!$D$61,C3151)),MAX($G$1:G3150)+1,0))</f>
        <v>0</v>
      </c>
      <c r="H3151" s="3" t="str">
        <f t="shared" si="250"/>
        <v/>
      </c>
      <c r="K3151" s="5" t="e">
        <f>IF('Supplier Change Request FORM Z'!$D$58="",IF(AND((#REF!=C3151),(LEFT(#REF!,1)=LEFT(E3151,1)),(LEFT(#REF!,2)=LEFT(A3151,2))),MAX($K$1:K3150)+1,0),IF(AND(('Supplier Change Request FORM Z'!$D$61=C3151),(LEFT('Supplier Change Request FORM Z'!$D$58,1)=LEFT(E3151,1)),(LEFT('Supplier Change Request FORM Z'!$D$59,2)=LEFT(A3151,2))),MAX($K$1:K3150)+1,0))</f>
        <v>#REF!</v>
      </c>
      <c r="L3151" s="3" t="str">
        <f t="shared" si="251"/>
        <v/>
      </c>
      <c r="Q3151" s="5"/>
      <c r="R3151" s="3"/>
      <c r="U3151" s="5">
        <f>IF('Supplier Change Request FORM Z'!$D$71="",IF(ISNUMBER(SEARCH(#REF!,C3151)),MAX($U$1:U3150)+1,0),IF(ISNUMBER(SEARCH('Supplier Change Request FORM Z'!$D$71,C3151)),MAX($U$1:U3150)+1,0))</f>
        <v>0</v>
      </c>
      <c r="V3151" s="3" t="str">
        <f t="shared" si="252"/>
        <v/>
      </c>
      <c r="Y3151" s="5">
        <f>IF('Supplier Change Request FORM Z'!$D$71="",IF(ISNUMBER(SEARCH(#REF!,C3151)),MAX($Y$1:Y3150)+1,0),IF(ISNUMBER(SEARCH('Supplier Change Request FORM Z'!$D$71,C3151)),MAX($Y$1:Y3150)+1,0))</f>
        <v>0</v>
      </c>
      <c r="Z3151" s="3" t="str">
        <f t="shared" si="253"/>
        <v/>
      </c>
      <c r="AE3151" s="5" t="e">
        <f>IF('Supplier Change Request FORM Z'!$D$58="",IF(LEFT(#REF!,1)="F",0,IF(AND((LEFT(#REF!,1)=LEFT(E3151,1)),(LEFT(#REF!,2)=LEFT(A3151,2))),MAX($AE$1:AE3150)+1,0)),IF(LEFT('Supplier Change Request FORM Z'!$D$58,1)="F",0,IF(AND((LEFT('Supplier Change Request FORM Z'!$D$58,1)=LEFT(E3151,1)),(LEFT('Supplier Change Request FORM Z'!$D$59,2)=LEFT(A3151,2))),MAX($AE$1:AE3150)+1,0)))</f>
        <v>#REF!</v>
      </c>
      <c r="AF3151" s="3" t="str">
        <f t="shared" si="254"/>
        <v/>
      </c>
    </row>
    <row r="3152" spans="1:32" x14ac:dyDescent="0.35">
      <c r="A3152" s="2" t="s">
        <v>4427</v>
      </c>
      <c r="B3152" s="2" t="s">
        <v>9708</v>
      </c>
      <c r="C3152" s="2" t="s">
        <v>4754</v>
      </c>
      <c r="D3152" s="2" t="s">
        <v>9708</v>
      </c>
      <c r="E3152" s="2" t="s">
        <v>9644</v>
      </c>
      <c r="G3152" s="5">
        <f>IF('Supplier Change Request FORM Z'!$D$61="",IF(ISNUMBER(SEARCH(#REF!,C3152)),MAX($G$1:G3151)+1,0),IF(ISNUMBER(SEARCH('Supplier Change Request FORM Z'!$D$61,C3152)),MAX($G$1:G3151)+1,0))</f>
        <v>0</v>
      </c>
      <c r="H3152" s="3" t="str">
        <f t="shared" si="250"/>
        <v/>
      </c>
      <c r="K3152" s="5" t="e">
        <f>IF('Supplier Change Request FORM Z'!$D$58="",IF(AND((#REF!=C3152),(LEFT(#REF!,1)=LEFT(E3152,1)),(LEFT(#REF!,2)=LEFT(A3152,2))),MAX($K$1:K3151)+1,0),IF(AND(('Supplier Change Request FORM Z'!$D$61=C3152),(LEFT('Supplier Change Request FORM Z'!$D$58,1)=LEFT(E3152,1)),(LEFT('Supplier Change Request FORM Z'!$D$59,2)=LEFT(A3152,2))),MAX($K$1:K3151)+1,0))</f>
        <v>#REF!</v>
      </c>
      <c r="L3152" s="3" t="str">
        <f t="shared" si="251"/>
        <v/>
      </c>
      <c r="Q3152" s="5"/>
      <c r="R3152" s="3"/>
      <c r="U3152" s="5">
        <f>IF('Supplier Change Request FORM Z'!$D$71="",IF(ISNUMBER(SEARCH(#REF!,C3152)),MAX($U$1:U3151)+1,0),IF(ISNUMBER(SEARCH('Supplier Change Request FORM Z'!$D$71,C3152)),MAX($U$1:U3151)+1,0))</f>
        <v>0</v>
      </c>
      <c r="V3152" s="3" t="str">
        <f t="shared" si="252"/>
        <v/>
      </c>
      <c r="Y3152" s="5">
        <f>IF('Supplier Change Request FORM Z'!$D$71="",IF(ISNUMBER(SEARCH(#REF!,C3152)),MAX($Y$1:Y3151)+1,0),IF(ISNUMBER(SEARCH('Supplier Change Request FORM Z'!$D$71,C3152)),MAX($Y$1:Y3151)+1,0))</f>
        <v>0</v>
      </c>
      <c r="Z3152" s="3" t="str">
        <f t="shared" si="253"/>
        <v/>
      </c>
      <c r="AE3152" s="5" t="e">
        <f>IF('Supplier Change Request FORM Z'!$D$58="",IF(LEFT(#REF!,1)="F",0,IF(AND((LEFT(#REF!,1)=LEFT(E3152,1)),(LEFT(#REF!,2)=LEFT(A3152,2))),MAX($AE$1:AE3151)+1,0)),IF(LEFT('Supplier Change Request FORM Z'!$D$58,1)="F",0,IF(AND((LEFT('Supplier Change Request FORM Z'!$D$58,1)=LEFT(E3152,1)),(LEFT('Supplier Change Request FORM Z'!$D$59,2)=LEFT(A3152,2))),MAX($AE$1:AE3151)+1,0)))</f>
        <v>#REF!</v>
      </c>
      <c r="AF3152" s="3" t="str">
        <f t="shared" si="254"/>
        <v/>
      </c>
    </row>
    <row r="3153" spans="1:32" x14ac:dyDescent="0.35">
      <c r="A3153" s="2" t="s">
        <v>4427</v>
      </c>
      <c r="B3153" s="2" t="s">
        <v>4757</v>
      </c>
      <c r="C3153" s="2" t="s">
        <v>4754</v>
      </c>
      <c r="D3153" s="2" t="s">
        <v>4757</v>
      </c>
      <c r="E3153" s="2" t="s">
        <v>9644</v>
      </c>
      <c r="G3153" s="5">
        <f>IF('Supplier Change Request FORM Z'!$D$61="",IF(ISNUMBER(SEARCH(#REF!,C3153)),MAX($G$1:G3152)+1,0),IF(ISNUMBER(SEARCH('Supplier Change Request FORM Z'!$D$61,C3153)),MAX($G$1:G3152)+1,0))</f>
        <v>0</v>
      </c>
      <c r="H3153" s="3" t="str">
        <f t="shared" si="250"/>
        <v/>
      </c>
      <c r="K3153" s="5" t="e">
        <f>IF('Supplier Change Request FORM Z'!$D$58="",IF(AND((#REF!=C3153),(LEFT(#REF!,1)=LEFT(E3153,1)),(LEFT(#REF!,2)=LEFT(A3153,2))),MAX($K$1:K3152)+1,0),IF(AND(('Supplier Change Request FORM Z'!$D$61=C3153),(LEFT('Supplier Change Request FORM Z'!$D$58,1)=LEFT(E3153,1)),(LEFT('Supplier Change Request FORM Z'!$D$59,2)=LEFT(A3153,2))),MAX($K$1:K3152)+1,0))</f>
        <v>#REF!</v>
      </c>
      <c r="L3153" s="3" t="str">
        <f t="shared" si="251"/>
        <v/>
      </c>
      <c r="Q3153" s="5"/>
      <c r="R3153" s="3"/>
      <c r="U3153" s="5">
        <f>IF('Supplier Change Request FORM Z'!$D$71="",IF(ISNUMBER(SEARCH(#REF!,C3153)),MAX($U$1:U3152)+1,0),IF(ISNUMBER(SEARCH('Supplier Change Request FORM Z'!$D$71,C3153)),MAX($U$1:U3152)+1,0))</f>
        <v>0</v>
      </c>
      <c r="V3153" s="3" t="str">
        <f t="shared" si="252"/>
        <v/>
      </c>
      <c r="Y3153" s="5">
        <f>IF('Supplier Change Request FORM Z'!$D$71="",IF(ISNUMBER(SEARCH(#REF!,C3153)),MAX($Y$1:Y3152)+1,0),IF(ISNUMBER(SEARCH('Supplier Change Request FORM Z'!$D$71,C3153)),MAX($Y$1:Y3152)+1,0))</f>
        <v>0</v>
      </c>
      <c r="Z3153" s="3" t="str">
        <f t="shared" si="253"/>
        <v/>
      </c>
      <c r="AE3153" s="5" t="e">
        <f>IF('Supplier Change Request FORM Z'!$D$58="",IF(LEFT(#REF!,1)="F",0,IF(AND((LEFT(#REF!,1)=LEFT(E3153,1)),(LEFT(#REF!,2)=LEFT(A3153,2))),MAX($AE$1:AE3152)+1,0)),IF(LEFT('Supplier Change Request FORM Z'!$D$58,1)="F",0,IF(AND((LEFT('Supplier Change Request FORM Z'!$D$58,1)=LEFT(E3153,1)),(LEFT('Supplier Change Request FORM Z'!$D$59,2)=LEFT(A3153,2))),MAX($AE$1:AE3152)+1,0)))</f>
        <v>#REF!</v>
      </c>
      <c r="AF3153" s="3" t="str">
        <f t="shared" si="254"/>
        <v/>
      </c>
    </row>
    <row r="3154" spans="1:32" x14ac:dyDescent="0.35">
      <c r="A3154" s="2" t="s">
        <v>4427</v>
      </c>
      <c r="B3154" s="2" t="s">
        <v>4759</v>
      </c>
      <c r="C3154" s="2" t="s">
        <v>4754</v>
      </c>
      <c r="D3154" s="2" t="s">
        <v>4759</v>
      </c>
      <c r="E3154" s="2" t="s">
        <v>9644</v>
      </c>
      <c r="G3154" s="5">
        <f>IF('Supplier Change Request FORM Z'!$D$61="",IF(ISNUMBER(SEARCH(#REF!,C3154)),MAX($G$1:G3153)+1,0),IF(ISNUMBER(SEARCH('Supplier Change Request FORM Z'!$D$61,C3154)),MAX($G$1:G3153)+1,0))</f>
        <v>0</v>
      </c>
      <c r="H3154" s="3" t="str">
        <f t="shared" si="250"/>
        <v/>
      </c>
      <c r="K3154" s="5" t="e">
        <f>IF('Supplier Change Request FORM Z'!$D$58="",IF(AND((#REF!=C3154),(LEFT(#REF!,1)=LEFT(E3154,1)),(LEFT(#REF!,2)=LEFT(A3154,2))),MAX($K$1:K3153)+1,0),IF(AND(('Supplier Change Request FORM Z'!$D$61=C3154),(LEFT('Supplier Change Request FORM Z'!$D$58,1)=LEFT(E3154,1)),(LEFT('Supplier Change Request FORM Z'!$D$59,2)=LEFT(A3154,2))),MAX($K$1:K3153)+1,0))</f>
        <v>#REF!</v>
      </c>
      <c r="L3154" s="3" t="str">
        <f t="shared" si="251"/>
        <v/>
      </c>
      <c r="Q3154" s="5"/>
      <c r="R3154" s="3"/>
      <c r="U3154" s="5">
        <f>IF('Supplier Change Request FORM Z'!$D$71="",IF(ISNUMBER(SEARCH(#REF!,C3154)),MAX($U$1:U3153)+1,0),IF(ISNUMBER(SEARCH('Supplier Change Request FORM Z'!$D$71,C3154)),MAX($U$1:U3153)+1,0))</f>
        <v>0</v>
      </c>
      <c r="V3154" s="3" t="str">
        <f t="shared" si="252"/>
        <v/>
      </c>
      <c r="Y3154" s="5">
        <f>IF('Supplier Change Request FORM Z'!$D$71="",IF(ISNUMBER(SEARCH(#REF!,C3154)),MAX($Y$1:Y3153)+1,0),IF(ISNUMBER(SEARCH('Supplier Change Request FORM Z'!$D$71,C3154)),MAX($Y$1:Y3153)+1,0))</f>
        <v>0</v>
      </c>
      <c r="Z3154" s="3" t="str">
        <f t="shared" si="253"/>
        <v/>
      </c>
      <c r="AE3154" s="5" t="e">
        <f>IF('Supplier Change Request FORM Z'!$D$58="",IF(LEFT(#REF!,1)="F",0,IF(AND((LEFT(#REF!,1)=LEFT(E3154,1)),(LEFT(#REF!,2)=LEFT(A3154,2))),MAX($AE$1:AE3153)+1,0)),IF(LEFT('Supplier Change Request FORM Z'!$D$58,1)="F",0,IF(AND((LEFT('Supplier Change Request FORM Z'!$D$58,1)=LEFT(E3154,1)),(LEFT('Supplier Change Request FORM Z'!$D$59,2)=LEFT(A3154,2))),MAX($AE$1:AE3153)+1,0)))</f>
        <v>#REF!</v>
      </c>
      <c r="AF3154" s="3" t="str">
        <f t="shared" si="254"/>
        <v/>
      </c>
    </row>
    <row r="3155" spans="1:32" x14ac:dyDescent="0.35">
      <c r="A3155" s="2" t="s">
        <v>4427</v>
      </c>
      <c r="B3155" s="2" t="s">
        <v>4773</v>
      </c>
      <c r="C3155" s="2" t="s">
        <v>4754</v>
      </c>
      <c r="D3155" s="2" t="s">
        <v>4773</v>
      </c>
      <c r="E3155" s="2" t="s">
        <v>9644</v>
      </c>
      <c r="G3155" s="5">
        <f>IF('Supplier Change Request FORM Z'!$D$61="",IF(ISNUMBER(SEARCH(#REF!,C3155)),MAX($G$1:G3154)+1,0),IF(ISNUMBER(SEARCH('Supplier Change Request FORM Z'!$D$61,C3155)),MAX($G$1:G3154)+1,0))</f>
        <v>0</v>
      </c>
      <c r="H3155" s="3" t="str">
        <f t="shared" si="250"/>
        <v/>
      </c>
      <c r="K3155" s="5" t="e">
        <f>IF('Supplier Change Request FORM Z'!$D$58="",IF(AND((#REF!=C3155),(LEFT(#REF!,1)=LEFT(E3155,1)),(LEFT(#REF!,2)=LEFT(A3155,2))),MAX($K$1:K3154)+1,0),IF(AND(('Supplier Change Request FORM Z'!$D$61=C3155),(LEFT('Supplier Change Request FORM Z'!$D$58,1)=LEFT(E3155,1)),(LEFT('Supplier Change Request FORM Z'!$D$59,2)=LEFT(A3155,2))),MAX($K$1:K3154)+1,0))</f>
        <v>#REF!</v>
      </c>
      <c r="L3155" s="3" t="str">
        <f t="shared" si="251"/>
        <v/>
      </c>
      <c r="Q3155" s="5"/>
      <c r="R3155" s="3"/>
      <c r="U3155" s="5">
        <f>IF('Supplier Change Request FORM Z'!$D$71="",IF(ISNUMBER(SEARCH(#REF!,C3155)),MAX($U$1:U3154)+1,0),IF(ISNUMBER(SEARCH('Supplier Change Request FORM Z'!$D$71,C3155)),MAX($U$1:U3154)+1,0))</f>
        <v>0</v>
      </c>
      <c r="V3155" s="3" t="str">
        <f t="shared" si="252"/>
        <v/>
      </c>
      <c r="Y3155" s="5">
        <f>IF('Supplier Change Request FORM Z'!$D$71="",IF(ISNUMBER(SEARCH(#REF!,C3155)),MAX($Y$1:Y3154)+1,0),IF(ISNUMBER(SEARCH('Supplier Change Request FORM Z'!$D$71,C3155)),MAX($Y$1:Y3154)+1,0))</f>
        <v>0</v>
      </c>
      <c r="Z3155" s="3" t="str">
        <f t="shared" si="253"/>
        <v/>
      </c>
      <c r="AE3155" s="5" t="e">
        <f>IF('Supplier Change Request FORM Z'!$D$58="",IF(LEFT(#REF!,1)="F",0,IF(AND((LEFT(#REF!,1)=LEFT(E3155,1)),(LEFT(#REF!,2)=LEFT(A3155,2))),MAX($AE$1:AE3154)+1,0)),IF(LEFT('Supplier Change Request FORM Z'!$D$58,1)="F",0,IF(AND((LEFT('Supplier Change Request FORM Z'!$D$58,1)=LEFT(E3155,1)),(LEFT('Supplier Change Request FORM Z'!$D$59,2)=LEFT(A3155,2))),MAX($AE$1:AE3154)+1,0)))</f>
        <v>#REF!</v>
      </c>
      <c r="AF3155" s="3" t="str">
        <f t="shared" si="254"/>
        <v/>
      </c>
    </row>
    <row r="3156" spans="1:32" x14ac:dyDescent="0.35">
      <c r="A3156" s="2" t="s">
        <v>4427</v>
      </c>
      <c r="B3156" s="2" t="s">
        <v>4762</v>
      </c>
      <c r="C3156" s="2" t="s">
        <v>4754</v>
      </c>
      <c r="D3156" s="2" t="s">
        <v>4762</v>
      </c>
      <c r="E3156" s="2" t="s">
        <v>9644</v>
      </c>
      <c r="G3156" s="5">
        <f>IF('Supplier Change Request FORM Z'!$D$61="",IF(ISNUMBER(SEARCH(#REF!,C3156)),MAX($G$1:G3155)+1,0),IF(ISNUMBER(SEARCH('Supplier Change Request FORM Z'!$D$61,C3156)),MAX($G$1:G3155)+1,0))</f>
        <v>0</v>
      </c>
      <c r="H3156" s="3" t="str">
        <f t="shared" si="250"/>
        <v/>
      </c>
      <c r="K3156" s="5" t="e">
        <f>IF('Supplier Change Request FORM Z'!$D$58="",IF(AND((#REF!=C3156),(LEFT(#REF!,1)=LEFT(E3156,1)),(LEFT(#REF!,2)=LEFT(A3156,2))),MAX($K$1:K3155)+1,0),IF(AND(('Supplier Change Request FORM Z'!$D$61=C3156),(LEFT('Supplier Change Request FORM Z'!$D$58,1)=LEFT(E3156,1)),(LEFT('Supplier Change Request FORM Z'!$D$59,2)=LEFT(A3156,2))),MAX($K$1:K3155)+1,0))</f>
        <v>#REF!</v>
      </c>
      <c r="L3156" s="3" t="str">
        <f t="shared" si="251"/>
        <v/>
      </c>
      <c r="Q3156" s="5"/>
      <c r="R3156" s="3"/>
      <c r="U3156" s="5">
        <f>IF('Supplier Change Request FORM Z'!$D$71="",IF(ISNUMBER(SEARCH(#REF!,C3156)),MAX($U$1:U3155)+1,0),IF(ISNUMBER(SEARCH('Supplier Change Request FORM Z'!$D$71,C3156)),MAX($U$1:U3155)+1,0))</f>
        <v>0</v>
      </c>
      <c r="V3156" s="3" t="str">
        <f t="shared" si="252"/>
        <v/>
      </c>
      <c r="Y3156" s="5">
        <f>IF('Supplier Change Request FORM Z'!$D$71="",IF(ISNUMBER(SEARCH(#REF!,C3156)),MAX($Y$1:Y3155)+1,0),IF(ISNUMBER(SEARCH('Supplier Change Request FORM Z'!$D$71,C3156)),MAX($Y$1:Y3155)+1,0))</f>
        <v>0</v>
      </c>
      <c r="Z3156" s="3" t="str">
        <f t="shared" si="253"/>
        <v/>
      </c>
      <c r="AE3156" s="5" t="e">
        <f>IF('Supplier Change Request FORM Z'!$D$58="",IF(LEFT(#REF!,1)="F",0,IF(AND((LEFT(#REF!,1)=LEFT(E3156,1)),(LEFT(#REF!,2)=LEFT(A3156,2))),MAX($AE$1:AE3155)+1,0)),IF(LEFT('Supplier Change Request FORM Z'!$D$58,1)="F",0,IF(AND((LEFT('Supplier Change Request FORM Z'!$D$58,1)=LEFT(E3156,1)),(LEFT('Supplier Change Request FORM Z'!$D$59,2)=LEFT(A3156,2))),MAX($AE$1:AE3155)+1,0)))</f>
        <v>#REF!</v>
      </c>
      <c r="AF3156" s="3" t="str">
        <f t="shared" si="254"/>
        <v/>
      </c>
    </row>
    <row r="3157" spans="1:32" x14ac:dyDescent="0.35">
      <c r="A3157" s="2" t="s">
        <v>4427</v>
      </c>
      <c r="B3157" s="2" t="s">
        <v>10817</v>
      </c>
      <c r="C3157" s="2" t="s">
        <v>4754</v>
      </c>
      <c r="D3157" s="2" t="s">
        <v>10817</v>
      </c>
      <c r="E3157" s="2" t="s">
        <v>9644</v>
      </c>
      <c r="G3157" s="5">
        <f>IF('Supplier Change Request FORM Z'!$D$61="",IF(ISNUMBER(SEARCH(#REF!,C3157)),MAX($G$1:G3156)+1,0),IF(ISNUMBER(SEARCH('Supplier Change Request FORM Z'!$D$61,C3157)),MAX($G$1:G3156)+1,0))</f>
        <v>0</v>
      </c>
      <c r="H3157" s="3" t="str">
        <f t="shared" si="250"/>
        <v/>
      </c>
      <c r="K3157" s="5" t="e">
        <f>IF('Supplier Change Request FORM Z'!$D$58="",IF(AND((#REF!=C3157),(LEFT(#REF!,1)=LEFT(E3157,1)),(LEFT(#REF!,2)=LEFT(A3157,2))),MAX($K$1:K3156)+1,0),IF(AND(('Supplier Change Request FORM Z'!$D$61=C3157),(LEFT('Supplier Change Request FORM Z'!$D$58,1)=LEFT(E3157,1)),(LEFT('Supplier Change Request FORM Z'!$D$59,2)=LEFT(A3157,2))),MAX($K$1:K3156)+1,0))</f>
        <v>#REF!</v>
      </c>
      <c r="L3157" s="3" t="str">
        <f t="shared" si="251"/>
        <v/>
      </c>
      <c r="Q3157" s="5"/>
      <c r="R3157" s="3"/>
      <c r="U3157" s="5">
        <f>IF('Supplier Change Request FORM Z'!$D$71="",IF(ISNUMBER(SEARCH(#REF!,C3157)),MAX($U$1:U3156)+1,0),IF(ISNUMBER(SEARCH('Supplier Change Request FORM Z'!$D$71,C3157)),MAX($U$1:U3156)+1,0))</f>
        <v>0</v>
      </c>
      <c r="V3157" s="3" t="str">
        <f t="shared" si="252"/>
        <v/>
      </c>
      <c r="Y3157" s="5">
        <f>IF('Supplier Change Request FORM Z'!$D$71="",IF(ISNUMBER(SEARCH(#REF!,C3157)),MAX($Y$1:Y3156)+1,0),IF(ISNUMBER(SEARCH('Supplier Change Request FORM Z'!$D$71,C3157)),MAX($Y$1:Y3156)+1,0))</f>
        <v>0</v>
      </c>
      <c r="Z3157" s="3" t="str">
        <f t="shared" si="253"/>
        <v/>
      </c>
      <c r="AE3157" s="5" t="e">
        <f>IF('Supplier Change Request FORM Z'!$D$58="",IF(LEFT(#REF!,1)="F",0,IF(AND((LEFT(#REF!,1)=LEFT(E3157,1)),(LEFT(#REF!,2)=LEFT(A3157,2))),MAX($AE$1:AE3156)+1,0)),IF(LEFT('Supplier Change Request FORM Z'!$D$58,1)="F",0,IF(AND((LEFT('Supplier Change Request FORM Z'!$D$58,1)=LEFT(E3157,1)),(LEFT('Supplier Change Request FORM Z'!$D$59,2)=LEFT(A3157,2))),MAX($AE$1:AE3156)+1,0)))</f>
        <v>#REF!</v>
      </c>
      <c r="AF3157" s="3" t="str">
        <f t="shared" si="254"/>
        <v/>
      </c>
    </row>
    <row r="3158" spans="1:32" x14ac:dyDescent="0.35">
      <c r="A3158" s="2" t="s">
        <v>4427</v>
      </c>
      <c r="B3158" s="2" t="s">
        <v>4764</v>
      </c>
      <c r="C3158" s="2" t="s">
        <v>4754</v>
      </c>
      <c r="D3158" s="2" t="s">
        <v>4764</v>
      </c>
      <c r="E3158" s="2" t="s">
        <v>9644</v>
      </c>
      <c r="G3158" s="5">
        <f>IF('Supplier Change Request FORM Z'!$D$61="",IF(ISNUMBER(SEARCH(#REF!,C3158)),MAX($G$1:G3157)+1,0),IF(ISNUMBER(SEARCH('Supplier Change Request FORM Z'!$D$61,C3158)),MAX($G$1:G3157)+1,0))</f>
        <v>0</v>
      </c>
      <c r="H3158" s="3" t="str">
        <f t="shared" si="250"/>
        <v/>
      </c>
      <c r="K3158" s="5" t="e">
        <f>IF('Supplier Change Request FORM Z'!$D$58="",IF(AND((#REF!=C3158),(LEFT(#REF!,1)=LEFT(E3158,1)),(LEFT(#REF!,2)=LEFT(A3158,2))),MAX($K$1:K3157)+1,0),IF(AND(('Supplier Change Request FORM Z'!$D$61=C3158),(LEFT('Supplier Change Request FORM Z'!$D$58,1)=LEFT(E3158,1)),(LEFT('Supplier Change Request FORM Z'!$D$59,2)=LEFT(A3158,2))),MAX($K$1:K3157)+1,0))</f>
        <v>#REF!</v>
      </c>
      <c r="L3158" s="3" t="str">
        <f t="shared" si="251"/>
        <v/>
      </c>
      <c r="Q3158" s="5"/>
      <c r="R3158" s="3"/>
      <c r="U3158" s="5">
        <f>IF('Supplier Change Request FORM Z'!$D$71="",IF(ISNUMBER(SEARCH(#REF!,C3158)),MAX($U$1:U3157)+1,0),IF(ISNUMBER(SEARCH('Supplier Change Request FORM Z'!$D$71,C3158)),MAX($U$1:U3157)+1,0))</f>
        <v>0</v>
      </c>
      <c r="V3158" s="3" t="str">
        <f t="shared" si="252"/>
        <v/>
      </c>
      <c r="Y3158" s="5">
        <f>IF('Supplier Change Request FORM Z'!$D$71="",IF(ISNUMBER(SEARCH(#REF!,C3158)),MAX($Y$1:Y3157)+1,0),IF(ISNUMBER(SEARCH('Supplier Change Request FORM Z'!$D$71,C3158)),MAX($Y$1:Y3157)+1,0))</f>
        <v>0</v>
      </c>
      <c r="Z3158" s="3" t="str">
        <f t="shared" si="253"/>
        <v/>
      </c>
      <c r="AE3158" s="5" t="e">
        <f>IF('Supplier Change Request FORM Z'!$D$58="",IF(LEFT(#REF!,1)="F",0,IF(AND((LEFT(#REF!,1)=LEFT(E3158,1)),(LEFT(#REF!,2)=LEFT(A3158,2))),MAX($AE$1:AE3157)+1,0)),IF(LEFT('Supplier Change Request FORM Z'!$D$58,1)="F",0,IF(AND((LEFT('Supplier Change Request FORM Z'!$D$58,1)=LEFT(E3158,1)),(LEFT('Supplier Change Request FORM Z'!$D$59,2)=LEFT(A3158,2))),MAX($AE$1:AE3157)+1,0)))</f>
        <v>#REF!</v>
      </c>
      <c r="AF3158" s="3" t="str">
        <f t="shared" si="254"/>
        <v/>
      </c>
    </row>
    <row r="3159" spans="1:32" x14ac:dyDescent="0.35">
      <c r="A3159" s="2" t="s">
        <v>4427</v>
      </c>
      <c r="B3159" s="2" t="s">
        <v>4755</v>
      </c>
      <c r="C3159" s="2" t="s">
        <v>4754</v>
      </c>
      <c r="D3159" s="2" t="s">
        <v>4755</v>
      </c>
      <c r="E3159" s="2" t="s">
        <v>9644</v>
      </c>
      <c r="G3159" s="5">
        <f>IF('Supplier Change Request FORM Z'!$D$61="",IF(ISNUMBER(SEARCH(#REF!,C3159)),MAX($G$1:G3158)+1,0),IF(ISNUMBER(SEARCH('Supplier Change Request FORM Z'!$D$61,C3159)),MAX($G$1:G3158)+1,0))</f>
        <v>0</v>
      </c>
      <c r="H3159" s="3" t="str">
        <f t="shared" si="250"/>
        <v/>
      </c>
      <c r="K3159" s="5" t="e">
        <f>IF('Supplier Change Request FORM Z'!$D$58="",IF(AND((#REF!=C3159),(LEFT(#REF!,1)=LEFT(E3159,1)),(LEFT(#REF!,2)=LEFT(A3159,2))),MAX($K$1:K3158)+1,0),IF(AND(('Supplier Change Request FORM Z'!$D$61=C3159),(LEFT('Supplier Change Request FORM Z'!$D$58,1)=LEFT(E3159,1)),(LEFT('Supplier Change Request FORM Z'!$D$59,2)=LEFT(A3159,2))),MAX($K$1:K3158)+1,0))</f>
        <v>#REF!</v>
      </c>
      <c r="L3159" s="3" t="str">
        <f t="shared" si="251"/>
        <v/>
      </c>
      <c r="Q3159" s="5"/>
      <c r="R3159" s="3"/>
      <c r="U3159" s="5">
        <f>IF('Supplier Change Request FORM Z'!$D$71="",IF(ISNUMBER(SEARCH(#REF!,C3159)),MAX($U$1:U3158)+1,0),IF(ISNUMBER(SEARCH('Supplier Change Request FORM Z'!$D$71,C3159)),MAX($U$1:U3158)+1,0))</f>
        <v>0</v>
      </c>
      <c r="V3159" s="3" t="str">
        <f t="shared" si="252"/>
        <v/>
      </c>
      <c r="Y3159" s="5">
        <f>IF('Supplier Change Request FORM Z'!$D$71="",IF(ISNUMBER(SEARCH(#REF!,C3159)),MAX($Y$1:Y3158)+1,0),IF(ISNUMBER(SEARCH('Supplier Change Request FORM Z'!$D$71,C3159)),MAX($Y$1:Y3158)+1,0))</f>
        <v>0</v>
      </c>
      <c r="Z3159" s="3" t="str">
        <f t="shared" si="253"/>
        <v/>
      </c>
      <c r="AE3159" s="5" t="e">
        <f>IF('Supplier Change Request FORM Z'!$D$58="",IF(LEFT(#REF!,1)="F",0,IF(AND((LEFT(#REF!,1)=LEFT(E3159,1)),(LEFT(#REF!,2)=LEFT(A3159,2))),MAX($AE$1:AE3158)+1,0)),IF(LEFT('Supplier Change Request FORM Z'!$D$58,1)="F",0,IF(AND((LEFT('Supplier Change Request FORM Z'!$D$58,1)=LEFT(E3159,1)),(LEFT('Supplier Change Request FORM Z'!$D$59,2)=LEFT(A3159,2))),MAX($AE$1:AE3158)+1,0)))</f>
        <v>#REF!</v>
      </c>
      <c r="AF3159" s="3" t="str">
        <f t="shared" si="254"/>
        <v/>
      </c>
    </row>
    <row r="3160" spans="1:32" x14ac:dyDescent="0.35">
      <c r="A3160" s="2" t="s">
        <v>4427</v>
      </c>
      <c r="B3160" s="2" t="s">
        <v>4769</v>
      </c>
      <c r="C3160" s="2" t="s">
        <v>4754</v>
      </c>
      <c r="D3160" s="2" t="s">
        <v>4769</v>
      </c>
      <c r="E3160" s="2" t="s">
        <v>9644</v>
      </c>
      <c r="G3160" s="5">
        <f>IF('Supplier Change Request FORM Z'!$D$61="",IF(ISNUMBER(SEARCH(#REF!,C3160)),MAX($G$1:G3159)+1,0),IF(ISNUMBER(SEARCH('Supplier Change Request FORM Z'!$D$61,C3160)),MAX($G$1:G3159)+1,0))</f>
        <v>0</v>
      </c>
      <c r="H3160" s="3" t="str">
        <f t="shared" si="250"/>
        <v/>
      </c>
      <c r="K3160" s="5" t="e">
        <f>IF('Supplier Change Request FORM Z'!$D$58="",IF(AND((#REF!=C3160),(LEFT(#REF!,1)=LEFT(E3160,1)),(LEFT(#REF!,2)=LEFT(A3160,2))),MAX($K$1:K3159)+1,0),IF(AND(('Supplier Change Request FORM Z'!$D$61=C3160),(LEFT('Supplier Change Request FORM Z'!$D$58,1)=LEFT(E3160,1)),(LEFT('Supplier Change Request FORM Z'!$D$59,2)=LEFT(A3160,2))),MAX($K$1:K3159)+1,0))</f>
        <v>#REF!</v>
      </c>
      <c r="L3160" s="3" t="str">
        <f t="shared" si="251"/>
        <v/>
      </c>
      <c r="Q3160" s="5"/>
      <c r="R3160" s="3"/>
      <c r="U3160" s="5">
        <f>IF('Supplier Change Request FORM Z'!$D$71="",IF(ISNUMBER(SEARCH(#REF!,C3160)),MAX($U$1:U3159)+1,0),IF(ISNUMBER(SEARCH('Supplier Change Request FORM Z'!$D$71,C3160)),MAX($U$1:U3159)+1,0))</f>
        <v>0</v>
      </c>
      <c r="V3160" s="3" t="str">
        <f t="shared" si="252"/>
        <v/>
      </c>
      <c r="Y3160" s="5">
        <f>IF('Supplier Change Request FORM Z'!$D$71="",IF(ISNUMBER(SEARCH(#REF!,C3160)),MAX($Y$1:Y3159)+1,0),IF(ISNUMBER(SEARCH('Supplier Change Request FORM Z'!$D$71,C3160)),MAX($Y$1:Y3159)+1,0))</f>
        <v>0</v>
      </c>
      <c r="Z3160" s="3" t="str">
        <f t="shared" si="253"/>
        <v/>
      </c>
      <c r="AE3160" s="5" t="e">
        <f>IF('Supplier Change Request FORM Z'!$D$58="",IF(LEFT(#REF!,1)="F",0,IF(AND((LEFT(#REF!,1)=LEFT(E3160,1)),(LEFT(#REF!,2)=LEFT(A3160,2))),MAX($AE$1:AE3159)+1,0)),IF(LEFT('Supplier Change Request FORM Z'!$D$58,1)="F",0,IF(AND((LEFT('Supplier Change Request FORM Z'!$D$58,1)=LEFT(E3160,1)),(LEFT('Supplier Change Request FORM Z'!$D$59,2)=LEFT(A3160,2))),MAX($AE$1:AE3159)+1,0)))</f>
        <v>#REF!</v>
      </c>
      <c r="AF3160" s="3" t="str">
        <f t="shared" si="254"/>
        <v/>
      </c>
    </row>
    <row r="3161" spans="1:32" x14ac:dyDescent="0.35">
      <c r="A3161" s="2" t="s">
        <v>4427</v>
      </c>
      <c r="B3161" s="2" t="s">
        <v>4765</v>
      </c>
      <c r="C3161" s="2" t="s">
        <v>4754</v>
      </c>
      <c r="D3161" s="2" t="s">
        <v>4765</v>
      </c>
      <c r="E3161" s="2" t="s">
        <v>9644</v>
      </c>
      <c r="G3161" s="5">
        <f>IF('Supplier Change Request FORM Z'!$D$61="",IF(ISNUMBER(SEARCH(#REF!,C3161)),MAX($G$1:G3160)+1,0),IF(ISNUMBER(SEARCH('Supplier Change Request FORM Z'!$D$61,C3161)),MAX($G$1:G3160)+1,0))</f>
        <v>0</v>
      </c>
      <c r="H3161" s="3" t="str">
        <f t="shared" si="250"/>
        <v/>
      </c>
      <c r="K3161" s="5" t="e">
        <f>IF('Supplier Change Request FORM Z'!$D$58="",IF(AND((#REF!=C3161),(LEFT(#REF!,1)=LEFT(E3161,1)),(LEFT(#REF!,2)=LEFT(A3161,2))),MAX($K$1:K3160)+1,0),IF(AND(('Supplier Change Request FORM Z'!$D$61=C3161),(LEFT('Supplier Change Request FORM Z'!$D$58,1)=LEFT(E3161,1)),(LEFT('Supplier Change Request FORM Z'!$D$59,2)=LEFT(A3161,2))),MAX($K$1:K3160)+1,0))</f>
        <v>#REF!</v>
      </c>
      <c r="L3161" s="3" t="str">
        <f t="shared" si="251"/>
        <v/>
      </c>
      <c r="Q3161" s="5"/>
      <c r="R3161" s="3"/>
      <c r="U3161" s="5">
        <f>IF('Supplier Change Request FORM Z'!$D$71="",IF(ISNUMBER(SEARCH(#REF!,C3161)),MAX($U$1:U3160)+1,0),IF(ISNUMBER(SEARCH('Supplier Change Request FORM Z'!$D$71,C3161)),MAX($U$1:U3160)+1,0))</f>
        <v>0</v>
      </c>
      <c r="V3161" s="3" t="str">
        <f t="shared" si="252"/>
        <v/>
      </c>
      <c r="Y3161" s="5">
        <f>IF('Supplier Change Request FORM Z'!$D$71="",IF(ISNUMBER(SEARCH(#REF!,C3161)),MAX($Y$1:Y3160)+1,0),IF(ISNUMBER(SEARCH('Supplier Change Request FORM Z'!$D$71,C3161)),MAX($Y$1:Y3160)+1,0))</f>
        <v>0</v>
      </c>
      <c r="Z3161" s="3" t="str">
        <f t="shared" si="253"/>
        <v/>
      </c>
      <c r="AE3161" s="5" t="e">
        <f>IF('Supplier Change Request FORM Z'!$D$58="",IF(LEFT(#REF!,1)="F",0,IF(AND((LEFT(#REF!,1)=LEFT(E3161,1)),(LEFT(#REF!,2)=LEFT(A3161,2))),MAX($AE$1:AE3160)+1,0)),IF(LEFT('Supplier Change Request FORM Z'!$D$58,1)="F",0,IF(AND((LEFT('Supplier Change Request FORM Z'!$D$58,1)=LEFT(E3161,1)),(LEFT('Supplier Change Request FORM Z'!$D$59,2)=LEFT(A3161,2))),MAX($AE$1:AE3160)+1,0)))</f>
        <v>#REF!</v>
      </c>
      <c r="AF3161" s="3" t="str">
        <f t="shared" si="254"/>
        <v/>
      </c>
    </row>
    <row r="3162" spans="1:32" x14ac:dyDescent="0.35">
      <c r="A3162" s="2" t="s">
        <v>4427</v>
      </c>
      <c r="B3162" s="2" t="s">
        <v>4767</v>
      </c>
      <c r="C3162" s="2" t="s">
        <v>4754</v>
      </c>
      <c r="D3162" s="2" t="s">
        <v>4767</v>
      </c>
      <c r="E3162" s="2" t="s">
        <v>9644</v>
      </c>
      <c r="G3162" s="5">
        <f>IF('Supplier Change Request FORM Z'!$D$61="",IF(ISNUMBER(SEARCH(#REF!,C3162)),MAX($G$1:G3161)+1,0),IF(ISNUMBER(SEARCH('Supplier Change Request FORM Z'!$D$61,C3162)),MAX($G$1:G3161)+1,0))</f>
        <v>0</v>
      </c>
      <c r="H3162" s="3" t="str">
        <f t="shared" si="250"/>
        <v/>
      </c>
      <c r="K3162" s="5" t="e">
        <f>IF('Supplier Change Request FORM Z'!$D$58="",IF(AND((#REF!=C3162),(LEFT(#REF!,1)=LEFT(E3162,1)),(LEFT(#REF!,2)=LEFT(A3162,2))),MAX($K$1:K3161)+1,0),IF(AND(('Supplier Change Request FORM Z'!$D$61=C3162),(LEFT('Supplier Change Request FORM Z'!$D$58,1)=LEFT(E3162,1)),(LEFT('Supplier Change Request FORM Z'!$D$59,2)=LEFT(A3162,2))),MAX($K$1:K3161)+1,0))</f>
        <v>#REF!</v>
      </c>
      <c r="L3162" s="3" t="str">
        <f t="shared" si="251"/>
        <v/>
      </c>
      <c r="Q3162" s="5"/>
      <c r="R3162" s="3"/>
      <c r="U3162" s="5">
        <f>IF('Supplier Change Request FORM Z'!$D$71="",IF(ISNUMBER(SEARCH(#REF!,C3162)),MAX($U$1:U3161)+1,0),IF(ISNUMBER(SEARCH('Supplier Change Request FORM Z'!$D$71,C3162)),MAX($U$1:U3161)+1,0))</f>
        <v>0</v>
      </c>
      <c r="V3162" s="3" t="str">
        <f t="shared" si="252"/>
        <v/>
      </c>
      <c r="Y3162" s="5">
        <f>IF('Supplier Change Request FORM Z'!$D$71="",IF(ISNUMBER(SEARCH(#REF!,C3162)),MAX($Y$1:Y3161)+1,0),IF(ISNUMBER(SEARCH('Supplier Change Request FORM Z'!$D$71,C3162)),MAX($Y$1:Y3161)+1,0))</f>
        <v>0</v>
      </c>
      <c r="Z3162" s="3" t="str">
        <f t="shared" si="253"/>
        <v/>
      </c>
      <c r="AE3162" s="5" t="e">
        <f>IF('Supplier Change Request FORM Z'!$D$58="",IF(LEFT(#REF!,1)="F",0,IF(AND((LEFT(#REF!,1)=LEFT(E3162,1)),(LEFT(#REF!,2)=LEFT(A3162,2))),MAX($AE$1:AE3161)+1,0)),IF(LEFT('Supplier Change Request FORM Z'!$D$58,1)="F",0,IF(AND((LEFT('Supplier Change Request FORM Z'!$D$58,1)=LEFT(E3162,1)),(LEFT('Supplier Change Request FORM Z'!$D$59,2)=LEFT(A3162,2))),MAX($AE$1:AE3161)+1,0)))</f>
        <v>#REF!</v>
      </c>
      <c r="AF3162" s="3" t="str">
        <f t="shared" si="254"/>
        <v/>
      </c>
    </row>
    <row r="3163" spans="1:32" x14ac:dyDescent="0.35">
      <c r="A3163" s="2" t="s">
        <v>4427</v>
      </c>
      <c r="B3163" s="2" t="s">
        <v>4771</v>
      </c>
      <c r="C3163" s="2" t="s">
        <v>4754</v>
      </c>
      <c r="D3163" s="2" t="s">
        <v>4771</v>
      </c>
      <c r="E3163" s="2" t="s">
        <v>9644</v>
      </c>
      <c r="G3163" s="5">
        <f>IF('Supplier Change Request FORM Z'!$D$61="",IF(ISNUMBER(SEARCH(#REF!,C3163)),MAX($G$1:G3162)+1,0),IF(ISNUMBER(SEARCH('Supplier Change Request FORM Z'!$D$61,C3163)),MAX($G$1:G3162)+1,0))</f>
        <v>0</v>
      </c>
      <c r="H3163" s="3" t="str">
        <f t="shared" si="250"/>
        <v/>
      </c>
      <c r="K3163" s="5" t="e">
        <f>IF('Supplier Change Request FORM Z'!$D$58="",IF(AND((#REF!=C3163),(LEFT(#REF!,1)=LEFT(E3163,1)),(LEFT(#REF!,2)=LEFT(A3163,2))),MAX($K$1:K3162)+1,0),IF(AND(('Supplier Change Request FORM Z'!$D$61=C3163),(LEFT('Supplier Change Request FORM Z'!$D$58,1)=LEFT(E3163,1)),(LEFT('Supplier Change Request FORM Z'!$D$59,2)=LEFT(A3163,2))),MAX($K$1:K3162)+1,0))</f>
        <v>#REF!</v>
      </c>
      <c r="L3163" s="3" t="str">
        <f t="shared" si="251"/>
        <v/>
      </c>
      <c r="Q3163" s="5"/>
      <c r="R3163" s="3"/>
      <c r="U3163" s="5">
        <f>IF('Supplier Change Request FORM Z'!$D$71="",IF(ISNUMBER(SEARCH(#REF!,C3163)),MAX($U$1:U3162)+1,0),IF(ISNUMBER(SEARCH('Supplier Change Request FORM Z'!$D$71,C3163)),MAX($U$1:U3162)+1,0))</f>
        <v>0</v>
      </c>
      <c r="V3163" s="3" t="str">
        <f t="shared" si="252"/>
        <v/>
      </c>
      <c r="Y3163" s="5">
        <f>IF('Supplier Change Request FORM Z'!$D$71="",IF(ISNUMBER(SEARCH(#REF!,C3163)),MAX($Y$1:Y3162)+1,0),IF(ISNUMBER(SEARCH('Supplier Change Request FORM Z'!$D$71,C3163)),MAX($Y$1:Y3162)+1,0))</f>
        <v>0</v>
      </c>
      <c r="Z3163" s="3" t="str">
        <f t="shared" si="253"/>
        <v/>
      </c>
      <c r="AE3163" s="5" t="e">
        <f>IF('Supplier Change Request FORM Z'!$D$58="",IF(LEFT(#REF!,1)="F",0,IF(AND((LEFT(#REF!,1)=LEFT(E3163,1)),(LEFT(#REF!,2)=LEFT(A3163,2))),MAX($AE$1:AE3162)+1,0)),IF(LEFT('Supplier Change Request FORM Z'!$D$58,1)="F",0,IF(AND((LEFT('Supplier Change Request FORM Z'!$D$58,1)=LEFT(E3163,1)),(LEFT('Supplier Change Request FORM Z'!$D$59,2)=LEFT(A3163,2))),MAX($AE$1:AE3162)+1,0)))</f>
        <v>#REF!</v>
      </c>
      <c r="AF3163" s="3" t="str">
        <f t="shared" si="254"/>
        <v/>
      </c>
    </row>
    <row r="3164" spans="1:32" x14ac:dyDescent="0.35">
      <c r="A3164" s="2" t="s">
        <v>4427</v>
      </c>
      <c r="B3164" s="2" t="s">
        <v>4766</v>
      </c>
      <c r="C3164" s="2" t="s">
        <v>4754</v>
      </c>
      <c r="D3164" s="2" t="s">
        <v>4766</v>
      </c>
      <c r="E3164" s="2" t="s">
        <v>9644</v>
      </c>
      <c r="G3164" s="5">
        <f>IF('Supplier Change Request FORM Z'!$D$61="",IF(ISNUMBER(SEARCH(#REF!,C3164)),MAX($G$1:G3163)+1,0),IF(ISNUMBER(SEARCH('Supplier Change Request FORM Z'!$D$61,C3164)),MAX($G$1:G3163)+1,0))</f>
        <v>0</v>
      </c>
      <c r="H3164" s="3" t="str">
        <f t="shared" si="250"/>
        <v/>
      </c>
      <c r="K3164" s="5" t="e">
        <f>IF('Supplier Change Request FORM Z'!$D$58="",IF(AND((#REF!=C3164),(LEFT(#REF!,1)=LEFT(E3164,1)),(LEFT(#REF!,2)=LEFT(A3164,2))),MAX($K$1:K3163)+1,0),IF(AND(('Supplier Change Request FORM Z'!$D$61=C3164),(LEFT('Supplier Change Request FORM Z'!$D$58,1)=LEFT(E3164,1)),(LEFT('Supplier Change Request FORM Z'!$D$59,2)=LEFT(A3164,2))),MAX($K$1:K3163)+1,0))</f>
        <v>#REF!</v>
      </c>
      <c r="L3164" s="3" t="str">
        <f t="shared" si="251"/>
        <v/>
      </c>
      <c r="Q3164" s="5"/>
      <c r="R3164" s="3"/>
      <c r="U3164" s="5">
        <f>IF('Supplier Change Request FORM Z'!$D$71="",IF(ISNUMBER(SEARCH(#REF!,C3164)),MAX($U$1:U3163)+1,0),IF(ISNUMBER(SEARCH('Supplier Change Request FORM Z'!$D$71,C3164)),MAX($U$1:U3163)+1,0))</f>
        <v>0</v>
      </c>
      <c r="V3164" s="3" t="str">
        <f t="shared" si="252"/>
        <v/>
      </c>
      <c r="Y3164" s="5">
        <f>IF('Supplier Change Request FORM Z'!$D$71="",IF(ISNUMBER(SEARCH(#REF!,C3164)),MAX($Y$1:Y3163)+1,0),IF(ISNUMBER(SEARCH('Supplier Change Request FORM Z'!$D$71,C3164)),MAX($Y$1:Y3163)+1,0))</f>
        <v>0</v>
      </c>
      <c r="Z3164" s="3" t="str">
        <f t="shared" si="253"/>
        <v/>
      </c>
      <c r="AE3164" s="5" t="e">
        <f>IF('Supplier Change Request FORM Z'!$D$58="",IF(LEFT(#REF!,1)="F",0,IF(AND((LEFT(#REF!,1)=LEFT(E3164,1)),(LEFT(#REF!,2)=LEFT(A3164,2))),MAX($AE$1:AE3163)+1,0)),IF(LEFT('Supplier Change Request FORM Z'!$D$58,1)="F",0,IF(AND((LEFT('Supplier Change Request FORM Z'!$D$58,1)=LEFT(E3164,1)),(LEFT('Supplier Change Request FORM Z'!$D$59,2)=LEFT(A3164,2))),MAX($AE$1:AE3163)+1,0)))</f>
        <v>#REF!</v>
      </c>
      <c r="AF3164" s="3" t="str">
        <f t="shared" si="254"/>
        <v/>
      </c>
    </row>
    <row r="3165" spans="1:32" x14ac:dyDescent="0.35">
      <c r="A3165" s="2" t="s">
        <v>4427</v>
      </c>
      <c r="B3165" s="2" t="s">
        <v>4770</v>
      </c>
      <c r="C3165" s="2" t="s">
        <v>4754</v>
      </c>
      <c r="D3165" s="2" t="s">
        <v>4770</v>
      </c>
      <c r="E3165" s="2" t="s">
        <v>9644</v>
      </c>
      <c r="G3165" s="5">
        <f>IF('Supplier Change Request FORM Z'!$D$61="",IF(ISNUMBER(SEARCH(#REF!,C3165)),MAX($G$1:G3164)+1,0),IF(ISNUMBER(SEARCH('Supplier Change Request FORM Z'!$D$61,C3165)),MAX($G$1:G3164)+1,0))</f>
        <v>0</v>
      </c>
      <c r="H3165" s="3" t="str">
        <f t="shared" si="250"/>
        <v/>
      </c>
      <c r="K3165" s="5" t="e">
        <f>IF('Supplier Change Request FORM Z'!$D$58="",IF(AND((#REF!=C3165),(LEFT(#REF!,1)=LEFT(E3165,1)),(LEFT(#REF!,2)=LEFT(A3165,2))),MAX($K$1:K3164)+1,0),IF(AND(('Supplier Change Request FORM Z'!$D$61=C3165),(LEFT('Supplier Change Request FORM Z'!$D$58,1)=LEFT(E3165,1)),(LEFT('Supplier Change Request FORM Z'!$D$59,2)=LEFT(A3165,2))),MAX($K$1:K3164)+1,0))</f>
        <v>#REF!</v>
      </c>
      <c r="L3165" s="3" t="str">
        <f t="shared" si="251"/>
        <v/>
      </c>
      <c r="Q3165" s="5"/>
      <c r="R3165" s="3"/>
      <c r="U3165" s="5">
        <f>IF('Supplier Change Request FORM Z'!$D$71="",IF(ISNUMBER(SEARCH(#REF!,C3165)),MAX($U$1:U3164)+1,0),IF(ISNUMBER(SEARCH('Supplier Change Request FORM Z'!$D$71,C3165)),MAX($U$1:U3164)+1,0))</f>
        <v>0</v>
      </c>
      <c r="V3165" s="3" t="str">
        <f t="shared" si="252"/>
        <v/>
      </c>
      <c r="Y3165" s="5">
        <f>IF('Supplier Change Request FORM Z'!$D$71="",IF(ISNUMBER(SEARCH(#REF!,C3165)),MAX($Y$1:Y3164)+1,0),IF(ISNUMBER(SEARCH('Supplier Change Request FORM Z'!$D$71,C3165)),MAX($Y$1:Y3164)+1,0))</f>
        <v>0</v>
      </c>
      <c r="Z3165" s="3" t="str">
        <f t="shared" si="253"/>
        <v/>
      </c>
      <c r="AE3165" s="5" t="e">
        <f>IF('Supplier Change Request FORM Z'!$D$58="",IF(LEFT(#REF!,1)="F",0,IF(AND((LEFT(#REF!,1)=LEFT(E3165,1)),(LEFT(#REF!,2)=LEFT(A3165,2))),MAX($AE$1:AE3164)+1,0)),IF(LEFT('Supplier Change Request FORM Z'!$D$58,1)="F",0,IF(AND((LEFT('Supplier Change Request FORM Z'!$D$58,1)=LEFT(E3165,1)),(LEFT('Supplier Change Request FORM Z'!$D$59,2)=LEFT(A3165,2))),MAX($AE$1:AE3164)+1,0)))</f>
        <v>#REF!</v>
      </c>
      <c r="AF3165" s="3" t="str">
        <f t="shared" si="254"/>
        <v/>
      </c>
    </row>
    <row r="3166" spans="1:32" x14ac:dyDescent="0.35">
      <c r="A3166" s="2" t="s">
        <v>4427</v>
      </c>
      <c r="B3166" s="2" t="s">
        <v>10818</v>
      </c>
      <c r="C3166" s="2" t="s">
        <v>4754</v>
      </c>
      <c r="D3166" s="2" t="s">
        <v>10818</v>
      </c>
      <c r="E3166" s="2" t="s">
        <v>9644</v>
      </c>
      <c r="G3166" s="5">
        <f>IF('Supplier Change Request FORM Z'!$D$61="",IF(ISNUMBER(SEARCH(#REF!,C3166)),MAX($G$1:G3165)+1,0),IF(ISNUMBER(SEARCH('Supplier Change Request FORM Z'!$D$61,C3166)),MAX($G$1:G3165)+1,0))</f>
        <v>0</v>
      </c>
      <c r="H3166" s="3" t="str">
        <f t="shared" si="250"/>
        <v/>
      </c>
      <c r="K3166" s="5" t="e">
        <f>IF('Supplier Change Request FORM Z'!$D$58="",IF(AND((#REF!=C3166),(LEFT(#REF!,1)=LEFT(E3166,1)),(LEFT(#REF!,2)=LEFT(A3166,2))),MAX($K$1:K3165)+1,0),IF(AND(('Supplier Change Request FORM Z'!$D$61=C3166),(LEFT('Supplier Change Request FORM Z'!$D$58,1)=LEFT(E3166,1)),(LEFT('Supplier Change Request FORM Z'!$D$59,2)=LEFT(A3166,2))),MAX($K$1:K3165)+1,0))</f>
        <v>#REF!</v>
      </c>
      <c r="L3166" s="3" t="str">
        <f t="shared" si="251"/>
        <v/>
      </c>
      <c r="Q3166" s="5"/>
      <c r="R3166" s="3"/>
      <c r="U3166" s="5">
        <f>IF('Supplier Change Request FORM Z'!$D$71="",IF(ISNUMBER(SEARCH(#REF!,C3166)),MAX($U$1:U3165)+1,0),IF(ISNUMBER(SEARCH('Supplier Change Request FORM Z'!$D$71,C3166)),MAX($U$1:U3165)+1,0))</f>
        <v>0</v>
      </c>
      <c r="V3166" s="3" t="str">
        <f t="shared" si="252"/>
        <v/>
      </c>
      <c r="Y3166" s="5">
        <f>IF('Supplier Change Request FORM Z'!$D$71="",IF(ISNUMBER(SEARCH(#REF!,C3166)),MAX($Y$1:Y3165)+1,0),IF(ISNUMBER(SEARCH('Supplier Change Request FORM Z'!$D$71,C3166)),MAX($Y$1:Y3165)+1,0))</f>
        <v>0</v>
      </c>
      <c r="Z3166" s="3" t="str">
        <f t="shared" si="253"/>
        <v/>
      </c>
      <c r="AE3166" s="5" t="e">
        <f>IF('Supplier Change Request FORM Z'!$D$58="",IF(LEFT(#REF!,1)="F",0,IF(AND((LEFT(#REF!,1)=LEFT(E3166,1)),(LEFT(#REF!,2)=LEFT(A3166,2))),MAX($AE$1:AE3165)+1,0)),IF(LEFT('Supplier Change Request FORM Z'!$D$58,1)="F",0,IF(AND((LEFT('Supplier Change Request FORM Z'!$D$58,1)=LEFT(E3166,1)),(LEFT('Supplier Change Request FORM Z'!$D$59,2)=LEFT(A3166,2))),MAX($AE$1:AE3165)+1,0)))</f>
        <v>#REF!</v>
      </c>
      <c r="AF3166" s="3" t="str">
        <f t="shared" si="254"/>
        <v/>
      </c>
    </row>
    <row r="3167" spans="1:32" x14ac:dyDescent="0.35">
      <c r="A3167" s="2" t="s">
        <v>4427</v>
      </c>
      <c r="B3167" s="2" t="s">
        <v>4763</v>
      </c>
      <c r="C3167" s="2" t="s">
        <v>4754</v>
      </c>
      <c r="D3167" s="2" t="s">
        <v>4763</v>
      </c>
      <c r="E3167" s="2" t="s">
        <v>9644</v>
      </c>
      <c r="G3167" s="5">
        <f>IF('Supplier Change Request FORM Z'!$D$61="",IF(ISNUMBER(SEARCH(#REF!,C3167)),MAX($G$1:G3166)+1,0),IF(ISNUMBER(SEARCH('Supplier Change Request FORM Z'!$D$61,C3167)),MAX($G$1:G3166)+1,0))</f>
        <v>0</v>
      </c>
      <c r="H3167" s="3" t="str">
        <f t="shared" si="250"/>
        <v/>
      </c>
      <c r="K3167" s="5" t="e">
        <f>IF('Supplier Change Request FORM Z'!$D$58="",IF(AND((#REF!=C3167),(LEFT(#REF!,1)=LEFT(E3167,1)),(LEFT(#REF!,2)=LEFT(A3167,2))),MAX($K$1:K3166)+1,0),IF(AND(('Supplier Change Request FORM Z'!$D$61=C3167),(LEFT('Supplier Change Request FORM Z'!$D$58,1)=LEFT(E3167,1)),(LEFT('Supplier Change Request FORM Z'!$D$59,2)=LEFT(A3167,2))),MAX($K$1:K3166)+1,0))</f>
        <v>#REF!</v>
      </c>
      <c r="L3167" s="3" t="str">
        <f t="shared" si="251"/>
        <v/>
      </c>
      <c r="Q3167" s="5"/>
      <c r="R3167" s="3"/>
      <c r="U3167" s="5">
        <f>IF('Supplier Change Request FORM Z'!$D$71="",IF(ISNUMBER(SEARCH(#REF!,C3167)),MAX($U$1:U3166)+1,0),IF(ISNUMBER(SEARCH('Supplier Change Request FORM Z'!$D$71,C3167)),MAX($U$1:U3166)+1,0))</f>
        <v>0</v>
      </c>
      <c r="V3167" s="3" t="str">
        <f t="shared" si="252"/>
        <v/>
      </c>
      <c r="Y3167" s="5">
        <f>IF('Supplier Change Request FORM Z'!$D$71="",IF(ISNUMBER(SEARCH(#REF!,C3167)),MAX($Y$1:Y3166)+1,0),IF(ISNUMBER(SEARCH('Supplier Change Request FORM Z'!$D$71,C3167)),MAX($Y$1:Y3166)+1,0))</f>
        <v>0</v>
      </c>
      <c r="Z3167" s="3" t="str">
        <f t="shared" si="253"/>
        <v/>
      </c>
      <c r="AE3167" s="5" t="e">
        <f>IF('Supplier Change Request FORM Z'!$D$58="",IF(LEFT(#REF!,1)="F",0,IF(AND((LEFT(#REF!,1)=LEFT(E3167,1)),(LEFT(#REF!,2)=LEFT(A3167,2))),MAX($AE$1:AE3166)+1,0)),IF(LEFT('Supplier Change Request FORM Z'!$D$58,1)="F",0,IF(AND((LEFT('Supplier Change Request FORM Z'!$D$58,1)=LEFT(E3167,1)),(LEFT('Supplier Change Request FORM Z'!$D$59,2)=LEFT(A3167,2))),MAX($AE$1:AE3166)+1,0)))</f>
        <v>#REF!</v>
      </c>
      <c r="AF3167" s="3" t="str">
        <f t="shared" si="254"/>
        <v/>
      </c>
    </row>
    <row r="3168" spans="1:32" x14ac:dyDescent="0.35">
      <c r="A3168" s="2" t="s">
        <v>4427</v>
      </c>
      <c r="B3168" s="2" t="s">
        <v>4760</v>
      </c>
      <c r="C3168" s="2" t="s">
        <v>4754</v>
      </c>
      <c r="D3168" s="2" t="s">
        <v>4760</v>
      </c>
      <c r="E3168" s="2" t="s">
        <v>9644</v>
      </c>
      <c r="G3168" s="5">
        <f>IF('Supplier Change Request FORM Z'!$D$61="",IF(ISNUMBER(SEARCH(#REF!,C3168)),MAX($G$1:G3167)+1,0),IF(ISNUMBER(SEARCH('Supplier Change Request FORM Z'!$D$61,C3168)),MAX($G$1:G3167)+1,0))</f>
        <v>0</v>
      </c>
      <c r="H3168" s="3" t="str">
        <f t="shared" si="250"/>
        <v/>
      </c>
      <c r="K3168" s="5" t="e">
        <f>IF('Supplier Change Request FORM Z'!$D$58="",IF(AND((#REF!=C3168),(LEFT(#REF!,1)=LEFT(E3168,1)),(LEFT(#REF!,2)=LEFT(A3168,2))),MAX($K$1:K3167)+1,0),IF(AND(('Supplier Change Request FORM Z'!$D$61=C3168),(LEFT('Supplier Change Request FORM Z'!$D$58,1)=LEFT(E3168,1)),(LEFT('Supplier Change Request FORM Z'!$D$59,2)=LEFT(A3168,2))),MAX($K$1:K3167)+1,0))</f>
        <v>#REF!</v>
      </c>
      <c r="L3168" s="3" t="str">
        <f t="shared" si="251"/>
        <v/>
      </c>
      <c r="Q3168" s="5"/>
      <c r="R3168" s="3"/>
      <c r="U3168" s="5">
        <f>IF('Supplier Change Request FORM Z'!$D$71="",IF(ISNUMBER(SEARCH(#REF!,C3168)),MAX($U$1:U3167)+1,0),IF(ISNUMBER(SEARCH('Supplier Change Request FORM Z'!$D$71,C3168)),MAX($U$1:U3167)+1,0))</f>
        <v>0</v>
      </c>
      <c r="V3168" s="3" t="str">
        <f t="shared" si="252"/>
        <v/>
      </c>
      <c r="Y3168" s="5">
        <f>IF('Supplier Change Request FORM Z'!$D$71="",IF(ISNUMBER(SEARCH(#REF!,C3168)),MAX($Y$1:Y3167)+1,0),IF(ISNUMBER(SEARCH('Supplier Change Request FORM Z'!$D$71,C3168)),MAX($Y$1:Y3167)+1,0))</f>
        <v>0</v>
      </c>
      <c r="Z3168" s="3" t="str">
        <f t="shared" si="253"/>
        <v/>
      </c>
      <c r="AE3168" s="5" t="e">
        <f>IF('Supplier Change Request FORM Z'!$D$58="",IF(LEFT(#REF!,1)="F",0,IF(AND((LEFT(#REF!,1)=LEFT(E3168,1)),(LEFT(#REF!,2)=LEFT(A3168,2))),MAX($AE$1:AE3167)+1,0)),IF(LEFT('Supplier Change Request FORM Z'!$D$58,1)="F",0,IF(AND((LEFT('Supplier Change Request FORM Z'!$D$58,1)=LEFT(E3168,1)),(LEFT('Supplier Change Request FORM Z'!$D$59,2)=LEFT(A3168,2))),MAX($AE$1:AE3167)+1,0)))</f>
        <v>#REF!</v>
      </c>
      <c r="AF3168" s="3" t="str">
        <f t="shared" si="254"/>
        <v/>
      </c>
    </row>
    <row r="3169" spans="1:32" x14ac:dyDescent="0.35">
      <c r="A3169" s="2" t="s">
        <v>4427</v>
      </c>
      <c r="B3169" s="2" t="s">
        <v>10819</v>
      </c>
      <c r="C3169" s="2" t="s">
        <v>4754</v>
      </c>
      <c r="D3169" s="2" t="s">
        <v>10819</v>
      </c>
      <c r="E3169" s="2" t="s">
        <v>9644</v>
      </c>
      <c r="G3169" s="5">
        <f>IF('Supplier Change Request FORM Z'!$D$61="",IF(ISNUMBER(SEARCH(#REF!,C3169)),MAX($G$1:G3168)+1,0),IF(ISNUMBER(SEARCH('Supplier Change Request FORM Z'!$D$61,C3169)),MAX($G$1:G3168)+1,0))</f>
        <v>0</v>
      </c>
      <c r="H3169" s="3" t="str">
        <f t="shared" si="250"/>
        <v/>
      </c>
      <c r="K3169" s="5" t="e">
        <f>IF('Supplier Change Request FORM Z'!$D$58="",IF(AND((#REF!=C3169),(LEFT(#REF!,1)=LEFT(E3169,1)),(LEFT(#REF!,2)=LEFT(A3169,2))),MAX($K$1:K3168)+1,0),IF(AND(('Supplier Change Request FORM Z'!$D$61=C3169),(LEFT('Supplier Change Request FORM Z'!$D$58,1)=LEFT(E3169,1)),(LEFT('Supplier Change Request FORM Z'!$D$59,2)=LEFT(A3169,2))),MAX($K$1:K3168)+1,0))</f>
        <v>#REF!</v>
      </c>
      <c r="L3169" s="3" t="str">
        <f t="shared" si="251"/>
        <v/>
      </c>
      <c r="Q3169" s="5"/>
      <c r="R3169" s="3"/>
      <c r="U3169" s="5">
        <f>IF('Supplier Change Request FORM Z'!$D$71="",IF(ISNUMBER(SEARCH(#REF!,C3169)),MAX($U$1:U3168)+1,0),IF(ISNUMBER(SEARCH('Supplier Change Request FORM Z'!$D$71,C3169)),MAX($U$1:U3168)+1,0))</f>
        <v>0</v>
      </c>
      <c r="V3169" s="3" t="str">
        <f t="shared" si="252"/>
        <v/>
      </c>
      <c r="Y3169" s="5">
        <f>IF('Supplier Change Request FORM Z'!$D$71="",IF(ISNUMBER(SEARCH(#REF!,C3169)),MAX($Y$1:Y3168)+1,0),IF(ISNUMBER(SEARCH('Supplier Change Request FORM Z'!$D$71,C3169)),MAX($Y$1:Y3168)+1,0))</f>
        <v>0</v>
      </c>
      <c r="Z3169" s="3" t="str">
        <f t="shared" si="253"/>
        <v/>
      </c>
      <c r="AE3169" s="5" t="e">
        <f>IF('Supplier Change Request FORM Z'!$D$58="",IF(LEFT(#REF!,1)="F",0,IF(AND((LEFT(#REF!,1)=LEFT(E3169,1)),(LEFT(#REF!,2)=LEFT(A3169,2))),MAX($AE$1:AE3168)+1,0)),IF(LEFT('Supplier Change Request FORM Z'!$D$58,1)="F",0,IF(AND((LEFT('Supplier Change Request FORM Z'!$D$58,1)=LEFT(E3169,1)),(LEFT('Supplier Change Request FORM Z'!$D$59,2)=LEFT(A3169,2))),MAX($AE$1:AE3168)+1,0)))</f>
        <v>#REF!</v>
      </c>
      <c r="AF3169" s="3" t="str">
        <f t="shared" si="254"/>
        <v/>
      </c>
    </row>
    <row r="3170" spans="1:32" x14ac:dyDescent="0.35">
      <c r="A3170" s="2" t="s">
        <v>4427</v>
      </c>
      <c r="B3170" s="2" t="s">
        <v>5007</v>
      </c>
      <c r="C3170" s="2" t="s">
        <v>5006</v>
      </c>
      <c r="D3170" s="2" t="s">
        <v>5007</v>
      </c>
      <c r="E3170" s="2" t="s">
        <v>9644</v>
      </c>
      <c r="G3170" s="5">
        <f>IF('Supplier Change Request FORM Z'!$D$61="",IF(ISNUMBER(SEARCH(#REF!,C3170)),MAX($G$1:G3169)+1,0),IF(ISNUMBER(SEARCH('Supplier Change Request FORM Z'!$D$61,C3170)),MAX($G$1:G3169)+1,0))</f>
        <v>0</v>
      </c>
      <c r="H3170" s="3" t="str">
        <f t="shared" si="250"/>
        <v/>
      </c>
      <c r="K3170" s="5" t="e">
        <f>IF('Supplier Change Request FORM Z'!$D$58="",IF(AND((#REF!=C3170),(LEFT(#REF!,1)=LEFT(E3170,1)),(LEFT(#REF!,2)=LEFT(A3170,2))),MAX($K$1:K3169)+1,0),IF(AND(('Supplier Change Request FORM Z'!$D$61=C3170),(LEFT('Supplier Change Request FORM Z'!$D$58,1)=LEFT(E3170,1)),(LEFT('Supplier Change Request FORM Z'!$D$59,2)=LEFT(A3170,2))),MAX($K$1:K3169)+1,0))</f>
        <v>#REF!</v>
      </c>
      <c r="L3170" s="3" t="str">
        <f t="shared" si="251"/>
        <v/>
      </c>
      <c r="Q3170" s="5"/>
      <c r="R3170" s="3"/>
      <c r="U3170" s="5">
        <f>IF('Supplier Change Request FORM Z'!$D$71="",IF(ISNUMBER(SEARCH(#REF!,C3170)),MAX($U$1:U3169)+1,0),IF(ISNUMBER(SEARCH('Supplier Change Request FORM Z'!$D$71,C3170)),MAX($U$1:U3169)+1,0))</f>
        <v>0</v>
      </c>
      <c r="V3170" s="3" t="str">
        <f t="shared" si="252"/>
        <v/>
      </c>
      <c r="Y3170" s="5">
        <f>IF('Supplier Change Request FORM Z'!$D$71="",IF(ISNUMBER(SEARCH(#REF!,C3170)),MAX($Y$1:Y3169)+1,0),IF(ISNUMBER(SEARCH('Supplier Change Request FORM Z'!$D$71,C3170)),MAX($Y$1:Y3169)+1,0))</f>
        <v>0</v>
      </c>
      <c r="Z3170" s="3" t="str">
        <f t="shared" si="253"/>
        <v/>
      </c>
      <c r="AE3170" s="5" t="e">
        <f>IF('Supplier Change Request FORM Z'!$D$58="",IF(LEFT(#REF!,1)="F",0,IF(AND((LEFT(#REF!,1)=LEFT(E3170,1)),(LEFT(#REF!,2)=LEFT(A3170,2))),MAX($AE$1:AE3169)+1,0)),IF(LEFT('Supplier Change Request FORM Z'!$D$58,1)="F",0,IF(AND((LEFT('Supplier Change Request FORM Z'!$D$58,1)=LEFT(E3170,1)),(LEFT('Supplier Change Request FORM Z'!$D$59,2)=LEFT(A3170,2))),MAX($AE$1:AE3169)+1,0)))</f>
        <v>#REF!</v>
      </c>
      <c r="AF3170" s="3" t="str">
        <f t="shared" si="254"/>
        <v/>
      </c>
    </row>
    <row r="3171" spans="1:32" x14ac:dyDescent="0.35">
      <c r="A3171" s="2" t="s">
        <v>4427</v>
      </c>
      <c r="B3171" s="2" t="s">
        <v>4995</v>
      </c>
      <c r="C3171" s="2" t="s">
        <v>4994</v>
      </c>
      <c r="D3171" s="2" t="s">
        <v>4995</v>
      </c>
      <c r="E3171" s="2" t="s">
        <v>9644</v>
      </c>
      <c r="G3171" s="5">
        <f>IF('Supplier Change Request FORM Z'!$D$61="",IF(ISNUMBER(SEARCH(#REF!,C3171)),MAX($G$1:G3170)+1,0),IF(ISNUMBER(SEARCH('Supplier Change Request FORM Z'!$D$61,C3171)),MAX($G$1:G3170)+1,0))</f>
        <v>0</v>
      </c>
      <c r="H3171" s="3" t="str">
        <f t="shared" si="250"/>
        <v/>
      </c>
      <c r="K3171" s="5" t="e">
        <f>IF('Supplier Change Request FORM Z'!$D$58="",IF(AND((#REF!=C3171),(LEFT(#REF!,1)=LEFT(E3171,1)),(LEFT(#REF!,2)=LEFT(A3171,2))),MAX($K$1:K3170)+1,0),IF(AND(('Supplier Change Request FORM Z'!$D$61=C3171),(LEFT('Supplier Change Request FORM Z'!$D$58,1)=LEFT(E3171,1)),(LEFT('Supplier Change Request FORM Z'!$D$59,2)=LEFT(A3171,2))),MAX($K$1:K3170)+1,0))</f>
        <v>#REF!</v>
      </c>
      <c r="L3171" s="3" t="str">
        <f t="shared" si="251"/>
        <v/>
      </c>
      <c r="Q3171" s="5"/>
      <c r="R3171" s="3"/>
      <c r="U3171" s="5">
        <f>IF('Supplier Change Request FORM Z'!$D$71="",IF(ISNUMBER(SEARCH(#REF!,C3171)),MAX($U$1:U3170)+1,0),IF(ISNUMBER(SEARCH('Supplier Change Request FORM Z'!$D$71,C3171)),MAX($U$1:U3170)+1,0))</f>
        <v>0</v>
      </c>
      <c r="V3171" s="3" t="str">
        <f t="shared" si="252"/>
        <v/>
      </c>
      <c r="Y3171" s="5">
        <f>IF('Supplier Change Request FORM Z'!$D$71="",IF(ISNUMBER(SEARCH(#REF!,C3171)),MAX($Y$1:Y3170)+1,0),IF(ISNUMBER(SEARCH('Supplier Change Request FORM Z'!$D$71,C3171)),MAX($Y$1:Y3170)+1,0))</f>
        <v>0</v>
      </c>
      <c r="Z3171" s="3" t="str">
        <f t="shared" si="253"/>
        <v/>
      </c>
      <c r="AE3171" s="5" t="e">
        <f>IF('Supplier Change Request FORM Z'!$D$58="",IF(LEFT(#REF!,1)="F",0,IF(AND((LEFT(#REF!,1)=LEFT(E3171,1)),(LEFT(#REF!,2)=LEFT(A3171,2))),MAX($AE$1:AE3170)+1,0)),IF(LEFT('Supplier Change Request FORM Z'!$D$58,1)="F",0,IF(AND((LEFT('Supplier Change Request FORM Z'!$D$58,1)=LEFT(E3171,1)),(LEFT('Supplier Change Request FORM Z'!$D$59,2)=LEFT(A3171,2))),MAX($AE$1:AE3170)+1,0)))</f>
        <v>#REF!</v>
      </c>
      <c r="AF3171" s="3" t="str">
        <f t="shared" si="254"/>
        <v/>
      </c>
    </row>
    <row r="3172" spans="1:32" x14ac:dyDescent="0.35">
      <c r="A3172" s="2" t="s">
        <v>4427</v>
      </c>
      <c r="B3172" s="2" t="s">
        <v>5011</v>
      </c>
      <c r="C3172" s="2" t="s">
        <v>2905</v>
      </c>
      <c r="D3172" s="2" t="s">
        <v>5011</v>
      </c>
      <c r="E3172" s="2" t="s">
        <v>9644</v>
      </c>
      <c r="G3172" s="5">
        <f>IF('Supplier Change Request FORM Z'!$D$61="",IF(ISNUMBER(SEARCH(#REF!,C3172)),MAX($G$1:G3171)+1,0),IF(ISNUMBER(SEARCH('Supplier Change Request FORM Z'!$D$61,C3172)),MAX($G$1:G3171)+1,0))</f>
        <v>0</v>
      </c>
      <c r="H3172" s="3" t="str">
        <f t="shared" si="250"/>
        <v/>
      </c>
      <c r="K3172" s="5" t="e">
        <f>IF('Supplier Change Request FORM Z'!$D$58="",IF(AND((#REF!=C3172),(LEFT(#REF!,1)=LEFT(E3172,1)),(LEFT(#REF!,2)=LEFT(A3172,2))),MAX($K$1:K3171)+1,0),IF(AND(('Supplier Change Request FORM Z'!$D$61=C3172),(LEFT('Supplier Change Request FORM Z'!$D$58,1)=LEFT(E3172,1)),(LEFT('Supplier Change Request FORM Z'!$D$59,2)=LEFT(A3172,2))),MAX($K$1:K3171)+1,0))</f>
        <v>#REF!</v>
      </c>
      <c r="L3172" s="3" t="str">
        <f t="shared" si="251"/>
        <v/>
      </c>
      <c r="Q3172" s="5"/>
      <c r="R3172" s="3"/>
      <c r="U3172" s="5">
        <f>IF('Supplier Change Request FORM Z'!$D$71="",IF(ISNUMBER(SEARCH(#REF!,C3172)),MAX($U$1:U3171)+1,0),IF(ISNUMBER(SEARCH('Supplier Change Request FORM Z'!$D$71,C3172)),MAX($U$1:U3171)+1,0))</f>
        <v>0</v>
      </c>
      <c r="V3172" s="3" t="str">
        <f t="shared" si="252"/>
        <v/>
      </c>
      <c r="Y3172" s="5">
        <f>IF('Supplier Change Request FORM Z'!$D$71="",IF(ISNUMBER(SEARCH(#REF!,C3172)),MAX($Y$1:Y3171)+1,0),IF(ISNUMBER(SEARCH('Supplier Change Request FORM Z'!$D$71,C3172)),MAX($Y$1:Y3171)+1,0))</f>
        <v>0</v>
      </c>
      <c r="Z3172" s="3" t="str">
        <f t="shared" si="253"/>
        <v/>
      </c>
      <c r="AE3172" s="5" t="e">
        <f>IF('Supplier Change Request FORM Z'!$D$58="",IF(LEFT(#REF!,1)="F",0,IF(AND((LEFT(#REF!,1)=LEFT(E3172,1)),(LEFT(#REF!,2)=LEFT(A3172,2))),MAX($AE$1:AE3171)+1,0)),IF(LEFT('Supplier Change Request FORM Z'!$D$58,1)="F",0,IF(AND((LEFT('Supplier Change Request FORM Z'!$D$58,1)=LEFT(E3172,1)),(LEFT('Supplier Change Request FORM Z'!$D$59,2)=LEFT(A3172,2))),MAX($AE$1:AE3171)+1,0)))</f>
        <v>#REF!</v>
      </c>
      <c r="AF3172" s="3" t="str">
        <f t="shared" si="254"/>
        <v/>
      </c>
    </row>
    <row r="3173" spans="1:32" x14ac:dyDescent="0.35">
      <c r="A3173" s="2" t="s">
        <v>4427</v>
      </c>
      <c r="B3173" s="2" t="s">
        <v>5010</v>
      </c>
      <c r="C3173" s="2" t="s">
        <v>5008</v>
      </c>
      <c r="D3173" s="2" t="s">
        <v>5010</v>
      </c>
      <c r="E3173" s="2" t="s">
        <v>9644</v>
      </c>
      <c r="G3173" s="5">
        <f>IF('Supplier Change Request FORM Z'!$D$61="",IF(ISNUMBER(SEARCH(#REF!,C3173)),MAX($G$1:G3172)+1,0),IF(ISNUMBER(SEARCH('Supplier Change Request FORM Z'!$D$61,C3173)),MAX($G$1:G3172)+1,0))</f>
        <v>0</v>
      </c>
      <c r="H3173" s="3" t="str">
        <f t="shared" si="250"/>
        <v/>
      </c>
      <c r="K3173" s="5" t="e">
        <f>IF('Supplier Change Request FORM Z'!$D$58="",IF(AND((#REF!=C3173),(LEFT(#REF!,1)=LEFT(E3173,1)),(LEFT(#REF!,2)=LEFT(A3173,2))),MAX($K$1:K3172)+1,0),IF(AND(('Supplier Change Request FORM Z'!$D$61=C3173),(LEFT('Supplier Change Request FORM Z'!$D$58,1)=LEFT(E3173,1)),(LEFT('Supplier Change Request FORM Z'!$D$59,2)=LEFT(A3173,2))),MAX($K$1:K3172)+1,0))</f>
        <v>#REF!</v>
      </c>
      <c r="L3173" s="3" t="str">
        <f t="shared" si="251"/>
        <v/>
      </c>
      <c r="Q3173" s="5"/>
      <c r="R3173" s="3"/>
      <c r="U3173" s="5">
        <f>IF('Supplier Change Request FORM Z'!$D$71="",IF(ISNUMBER(SEARCH(#REF!,C3173)),MAX($U$1:U3172)+1,0),IF(ISNUMBER(SEARCH('Supplier Change Request FORM Z'!$D$71,C3173)),MAX($U$1:U3172)+1,0))</f>
        <v>0</v>
      </c>
      <c r="V3173" s="3" t="str">
        <f t="shared" si="252"/>
        <v/>
      </c>
      <c r="Y3173" s="5">
        <f>IF('Supplier Change Request FORM Z'!$D$71="",IF(ISNUMBER(SEARCH(#REF!,C3173)),MAX($Y$1:Y3172)+1,0),IF(ISNUMBER(SEARCH('Supplier Change Request FORM Z'!$D$71,C3173)),MAX($Y$1:Y3172)+1,0))</f>
        <v>0</v>
      </c>
      <c r="Z3173" s="3" t="str">
        <f t="shared" si="253"/>
        <v/>
      </c>
      <c r="AE3173" s="5" t="e">
        <f>IF('Supplier Change Request FORM Z'!$D$58="",IF(LEFT(#REF!,1)="F",0,IF(AND((LEFT(#REF!,1)=LEFT(E3173,1)),(LEFT(#REF!,2)=LEFT(A3173,2))),MAX($AE$1:AE3172)+1,0)),IF(LEFT('Supplier Change Request FORM Z'!$D$58,1)="F",0,IF(AND((LEFT('Supplier Change Request FORM Z'!$D$58,1)=LEFT(E3173,1)),(LEFT('Supplier Change Request FORM Z'!$D$59,2)=LEFT(A3173,2))),MAX($AE$1:AE3172)+1,0)))</f>
        <v>#REF!</v>
      </c>
      <c r="AF3173" s="3" t="str">
        <f t="shared" si="254"/>
        <v/>
      </c>
    </row>
    <row r="3174" spans="1:32" x14ac:dyDescent="0.35">
      <c r="A3174" s="2" t="s">
        <v>4427</v>
      </c>
      <c r="B3174" s="2" t="s">
        <v>5009</v>
      </c>
      <c r="C3174" s="2" t="s">
        <v>5008</v>
      </c>
      <c r="D3174" s="2" t="s">
        <v>5009</v>
      </c>
      <c r="E3174" s="2" t="s">
        <v>9644</v>
      </c>
      <c r="G3174" s="5">
        <f>IF('Supplier Change Request FORM Z'!$D$61="",IF(ISNUMBER(SEARCH(#REF!,C3174)),MAX($G$1:G3173)+1,0),IF(ISNUMBER(SEARCH('Supplier Change Request FORM Z'!$D$61,C3174)),MAX($G$1:G3173)+1,0))</f>
        <v>0</v>
      </c>
      <c r="H3174" s="3" t="str">
        <f t="shared" si="250"/>
        <v/>
      </c>
      <c r="K3174" s="5" t="e">
        <f>IF('Supplier Change Request FORM Z'!$D$58="",IF(AND((#REF!=C3174),(LEFT(#REF!,1)=LEFT(E3174,1)),(LEFT(#REF!,2)=LEFT(A3174,2))),MAX($K$1:K3173)+1,0),IF(AND(('Supplier Change Request FORM Z'!$D$61=C3174),(LEFT('Supplier Change Request FORM Z'!$D$58,1)=LEFT(E3174,1)),(LEFT('Supplier Change Request FORM Z'!$D$59,2)=LEFT(A3174,2))),MAX($K$1:K3173)+1,0))</f>
        <v>#REF!</v>
      </c>
      <c r="L3174" s="3" t="str">
        <f t="shared" si="251"/>
        <v/>
      </c>
      <c r="Q3174" s="5"/>
      <c r="R3174" s="3"/>
      <c r="U3174" s="5">
        <f>IF('Supplier Change Request FORM Z'!$D$71="",IF(ISNUMBER(SEARCH(#REF!,C3174)),MAX($U$1:U3173)+1,0),IF(ISNUMBER(SEARCH('Supplier Change Request FORM Z'!$D$71,C3174)),MAX($U$1:U3173)+1,0))</f>
        <v>0</v>
      </c>
      <c r="V3174" s="3" t="str">
        <f t="shared" si="252"/>
        <v/>
      </c>
      <c r="Y3174" s="5">
        <f>IF('Supplier Change Request FORM Z'!$D$71="",IF(ISNUMBER(SEARCH(#REF!,C3174)),MAX($Y$1:Y3173)+1,0),IF(ISNUMBER(SEARCH('Supplier Change Request FORM Z'!$D$71,C3174)),MAX($Y$1:Y3173)+1,0))</f>
        <v>0</v>
      </c>
      <c r="Z3174" s="3" t="str">
        <f t="shared" si="253"/>
        <v/>
      </c>
      <c r="AE3174" s="5" t="e">
        <f>IF('Supplier Change Request FORM Z'!$D$58="",IF(LEFT(#REF!,1)="F",0,IF(AND((LEFT(#REF!,1)=LEFT(E3174,1)),(LEFT(#REF!,2)=LEFT(A3174,2))),MAX($AE$1:AE3173)+1,0)),IF(LEFT('Supplier Change Request FORM Z'!$D$58,1)="F",0,IF(AND((LEFT('Supplier Change Request FORM Z'!$D$58,1)=LEFT(E3174,1)),(LEFT('Supplier Change Request FORM Z'!$D$59,2)=LEFT(A3174,2))),MAX($AE$1:AE3173)+1,0)))</f>
        <v>#REF!</v>
      </c>
      <c r="AF3174" s="3" t="str">
        <f t="shared" si="254"/>
        <v/>
      </c>
    </row>
    <row r="3175" spans="1:32" x14ac:dyDescent="0.35">
      <c r="A3175" s="2" t="s">
        <v>4427</v>
      </c>
      <c r="B3175" s="2" t="s">
        <v>5002</v>
      </c>
      <c r="C3175" s="2" t="s">
        <v>90</v>
      </c>
      <c r="D3175" s="2" t="s">
        <v>5002</v>
      </c>
      <c r="E3175" s="2" t="s">
        <v>9644</v>
      </c>
      <c r="G3175" s="5">
        <f>IF('Supplier Change Request FORM Z'!$D$61="",IF(ISNUMBER(SEARCH(#REF!,C3175)),MAX($G$1:G3174)+1,0),IF(ISNUMBER(SEARCH('Supplier Change Request FORM Z'!$D$61,C3175)),MAX($G$1:G3174)+1,0))</f>
        <v>0</v>
      </c>
      <c r="H3175" s="3" t="str">
        <f t="shared" si="250"/>
        <v/>
      </c>
      <c r="K3175" s="5" t="e">
        <f>IF('Supplier Change Request FORM Z'!$D$58="",IF(AND((#REF!=C3175),(LEFT(#REF!,1)=LEFT(E3175,1)),(LEFT(#REF!,2)=LEFT(A3175,2))),MAX($K$1:K3174)+1,0),IF(AND(('Supplier Change Request FORM Z'!$D$61=C3175),(LEFT('Supplier Change Request FORM Z'!$D$58,1)=LEFT(E3175,1)),(LEFT('Supplier Change Request FORM Z'!$D$59,2)=LEFT(A3175,2))),MAX($K$1:K3174)+1,0))</f>
        <v>#REF!</v>
      </c>
      <c r="L3175" s="3" t="str">
        <f t="shared" si="251"/>
        <v/>
      </c>
      <c r="Q3175" s="5"/>
      <c r="R3175" s="3"/>
      <c r="U3175" s="5">
        <f>IF('Supplier Change Request FORM Z'!$D$71="",IF(ISNUMBER(SEARCH(#REF!,C3175)),MAX($U$1:U3174)+1,0),IF(ISNUMBER(SEARCH('Supplier Change Request FORM Z'!$D$71,C3175)),MAX($U$1:U3174)+1,0))</f>
        <v>0</v>
      </c>
      <c r="V3175" s="3" t="str">
        <f t="shared" si="252"/>
        <v/>
      </c>
      <c r="Y3175" s="5">
        <f>IF('Supplier Change Request FORM Z'!$D$71="",IF(ISNUMBER(SEARCH(#REF!,C3175)),MAX($Y$1:Y3174)+1,0),IF(ISNUMBER(SEARCH('Supplier Change Request FORM Z'!$D$71,C3175)),MAX($Y$1:Y3174)+1,0))</f>
        <v>0</v>
      </c>
      <c r="Z3175" s="3" t="str">
        <f t="shared" si="253"/>
        <v/>
      </c>
      <c r="AE3175" s="5" t="e">
        <f>IF('Supplier Change Request FORM Z'!$D$58="",IF(LEFT(#REF!,1)="F",0,IF(AND((LEFT(#REF!,1)=LEFT(E3175,1)),(LEFT(#REF!,2)=LEFT(A3175,2))),MAX($AE$1:AE3174)+1,0)),IF(LEFT('Supplier Change Request FORM Z'!$D$58,1)="F",0,IF(AND((LEFT('Supplier Change Request FORM Z'!$D$58,1)=LEFT(E3175,1)),(LEFT('Supplier Change Request FORM Z'!$D$59,2)=LEFT(A3175,2))),MAX($AE$1:AE3174)+1,0)))</f>
        <v>#REF!</v>
      </c>
      <c r="AF3175" s="3" t="str">
        <f t="shared" si="254"/>
        <v/>
      </c>
    </row>
    <row r="3176" spans="1:32" x14ac:dyDescent="0.35">
      <c r="A3176" s="2" t="s">
        <v>4427</v>
      </c>
      <c r="B3176" s="2" t="s">
        <v>5005</v>
      </c>
      <c r="C3176" s="2" t="s">
        <v>90</v>
      </c>
      <c r="D3176" s="2" t="s">
        <v>5005</v>
      </c>
      <c r="E3176" s="2" t="s">
        <v>9644</v>
      </c>
      <c r="G3176" s="5">
        <f>IF('Supplier Change Request FORM Z'!$D$61="",IF(ISNUMBER(SEARCH(#REF!,C3176)),MAX($G$1:G3175)+1,0),IF(ISNUMBER(SEARCH('Supplier Change Request FORM Z'!$D$61,C3176)),MAX($G$1:G3175)+1,0))</f>
        <v>0</v>
      </c>
      <c r="H3176" s="3" t="str">
        <f t="shared" si="250"/>
        <v/>
      </c>
      <c r="K3176" s="5" t="e">
        <f>IF('Supplier Change Request FORM Z'!$D$58="",IF(AND((#REF!=C3176),(LEFT(#REF!,1)=LEFT(E3176,1)),(LEFT(#REF!,2)=LEFT(A3176,2))),MAX($K$1:K3175)+1,0),IF(AND(('Supplier Change Request FORM Z'!$D$61=C3176),(LEFT('Supplier Change Request FORM Z'!$D$58,1)=LEFT(E3176,1)),(LEFT('Supplier Change Request FORM Z'!$D$59,2)=LEFT(A3176,2))),MAX($K$1:K3175)+1,0))</f>
        <v>#REF!</v>
      </c>
      <c r="L3176" s="3" t="str">
        <f t="shared" si="251"/>
        <v/>
      </c>
      <c r="Q3176" s="5"/>
      <c r="R3176" s="3"/>
      <c r="U3176" s="5">
        <f>IF('Supplier Change Request FORM Z'!$D$71="",IF(ISNUMBER(SEARCH(#REF!,C3176)),MAX($U$1:U3175)+1,0),IF(ISNUMBER(SEARCH('Supplier Change Request FORM Z'!$D$71,C3176)),MAX($U$1:U3175)+1,0))</f>
        <v>0</v>
      </c>
      <c r="V3176" s="3" t="str">
        <f t="shared" si="252"/>
        <v/>
      </c>
      <c r="Y3176" s="5">
        <f>IF('Supplier Change Request FORM Z'!$D$71="",IF(ISNUMBER(SEARCH(#REF!,C3176)),MAX($Y$1:Y3175)+1,0),IF(ISNUMBER(SEARCH('Supplier Change Request FORM Z'!$D$71,C3176)),MAX($Y$1:Y3175)+1,0))</f>
        <v>0</v>
      </c>
      <c r="Z3176" s="3" t="str">
        <f t="shared" si="253"/>
        <v/>
      </c>
      <c r="AE3176" s="5" t="e">
        <f>IF('Supplier Change Request FORM Z'!$D$58="",IF(LEFT(#REF!,1)="F",0,IF(AND((LEFT(#REF!,1)=LEFT(E3176,1)),(LEFT(#REF!,2)=LEFT(A3176,2))),MAX($AE$1:AE3175)+1,0)),IF(LEFT('Supplier Change Request FORM Z'!$D$58,1)="F",0,IF(AND((LEFT('Supplier Change Request FORM Z'!$D$58,1)=LEFT(E3176,1)),(LEFT('Supplier Change Request FORM Z'!$D$59,2)=LEFT(A3176,2))),MAX($AE$1:AE3175)+1,0)))</f>
        <v>#REF!</v>
      </c>
      <c r="AF3176" s="3" t="str">
        <f t="shared" si="254"/>
        <v/>
      </c>
    </row>
    <row r="3177" spans="1:32" x14ac:dyDescent="0.35">
      <c r="A3177" s="2" t="s">
        <v>4427</v>
      </c>
      <c r="B3177" s="2" t="s">
        <v>5003</v>
      </c>
      <c r="C3177" s="2" t="s">
        <v>90</v>
      </c>
      <c r="D3177" s="2" t="s">
        <v>5003</v>
      </c>
      <c r="E3177" s="2" t="s">
        <v>9644</v>
      </c>
      <c r="G3177" s="5">
        <f>IF('Supplier Change Request FORM Z'!$D$61="",IF(ISNUMBER(SEARCH(#REF!,C3177)),MAX($G$1:G3176)+1,0),IF(ISNUMBER(SEARCH('Supplier Change Request FORM Z'!$D$61,C3177)),MAX($G$1:G3176)+1,0))</f>
        <v>0</v>
      </c>
      <c r="H3177" s="3" t="str">
        <f t="shared" si="250"/>
        <v/>
      </c>
      <c r="K3177" s="5" t="e">
        <f>IF('Supplier Change Request FORM Z'!$D$58="",IF(AND((#REF!=C3177),(LEFT(#REF!,1)=LEFT(E3177,1)),(LEFT(#REF!,2)=LEFT(A3177,2))),MAX($K$1:K3176)+1,0),IF(AND(('Supplier Change Request FORM Z'!$D$61=C3177),(LEFT('Supplier Change Request FORM Z'!$D$58,1)=LEFT(E3177,1)),(LEFT('Supplier Change Request FORM Z'!$D$59,2)=LEFT(A3177,2))),MAX($K$1:K3176)+1,0))</f>
        <v>#REF!</v>
      </c>
      <c r="L3177" s="3" t="str">
        <f t="shared" si="251"/>
        <v/>
      </c>
      <c r="Q3177" s="5"/>
      <c r="R3177" s="3"/>
      <c r="U3177" s="5">
        <f>IF('Supplier Change Request FORM Z'!$D$71="",IF(ISNUMBER(SEARCH(#REF!,C3177)),MAX($U$1:U3176)+1,0),IF(ISNUMBER(SEARCH('Supplier Change Request FORM Z'!$D$71,C3177)),MAX($U$1:U3176)+1,0))</f>
        <v>0</v>
      </c>
      <c r="V3177" s="3" t="str">
        <f t="shared" si="252"/>
        <v/>
      </c>
      <c r="Y3177" s="5">
        <f>IF('Supplier Change Request FORM Z'!$D$71="",IF(ISNUMBER(SEARCH(#REF!,C3177)),MAX($Y$1:Y3176)+1,0),IF(ISNUMBER(SEARCH('Supplier Change Request FORM Z'!$D$71,C3177)),MAX($Y$1:Y3176)+1,0))</f>
        <v>0</v>
      </c>
      <c r="Z3177" s="3" t="str">
        <f t="shared" si="253"/>
        <v/>
      </c>
      <c r="AE3177" s="5" t="e">
        <f>IF('Supplier Change Request FORM Z'!$D$58="",IF(LEFT(#REF!,1)="F",0,IF(AND((LEFT(#REF!,1)=LEFT(E3177,1)),(LEFT(#REF!,2)=LEFT(A3177,2))),MAX($AE$1:AE3176)+1,0)),IF(LEFT('Supplier Change Request FORM Z'!$D$58,1)="F",0,IF(AND((LEFT('Supplier Change Request FORM Z'!$D$58,1)=LEFT(E3177,1)),(LEFT('Supplier Change Request FORM Z'!$D$59,2)=LEFT(A3177,2))),MAX($AE$1:AE3176)+1,0)))</f>
        <v>#REF!</v>
      </c>
      <c r="AF3177" s="3" t="str">
        <f t="shared" si="254"/>
        <v/>
      </c>
    </row>
    <row r="3178" spans="1:32" x14ac:dyDescent="0.35">
      <c r="A3178" s="2" t="s">
        <v>4427</v>
      </c>
      <c r="B3178" s="2" t="s">
        <v>5004</v>
      </c>
      <c r="C3178" s="2" t="s">
        <v>90</v>
      </c>
      <c r="D3178" s="2" t="s">
        <v>5004</v>
      </c>
      <c r="E3178" s="2" t="s">
        <v>9644</v>
      </c>
      <c r="G3178" s="5">
        <f>IF('Supplier Change Request FORM Z'!$D$61="",IF(ISNUMBER(SEARCH(#REF!,C3178)),MAX($G$1:G3177)+1,0),IF(ISNUMBER(SEARCH('Supplier Change Request FORM Z'!$D$61,C3178)),MAX($G$1:G3177)+1,0))</f>
        <v>0</v>
      </c>
      <c r="H3178" s="3" t="str">
        <f t="shared" si="250"/>
        <v/>
      </c>
      <c r="K3178" s="5" t="e">
        <f>IF('Supplier Change Request FORM Z'!$D$58="",IF(AND((#REF!=C3178),(LEFT(#REF!,1)=LEFT(E3178,1)),(LEFT(#REF!,2)=LEFT(A3178,2))),MAX($K$1:K3177)+1,0),IF(AND(('Supplier Change Request FORM Z'!$D$61=C3178),(LEFT('Supplier Change Request FORM Z'!$D$58,1)=LEFT(E3178,1)),(LEFT('Supplier Change Request FORM Z'!$D$59,2)=LEFT(A3178,2))),MAX($K$1:K3177)+1,0))</f>
        <v>#REF!</v>
      </c>
      <c r="L3178" s="3" t="str">
        <f t="shared" si="251"/>
        <v/>
      </c>
      <c r="Q3178" s="5"/>
      <c r="R3178" s="3"/>
      <c r="U3178" s="5">
        <f>IF('Supplier Change Request FORM Z'!$D$71="",IF(ISNUMBER(SEARCH(#REF!,C3178)),MAX($U$1:U3177)+1,0),IF(ISNUMBER(SEARCH('Supplier Change Request FORM Z'!$D$71,C3178)),MAX($U$1:U3177)+1,0))</f>
        <v>0</v>
      </c>
      <c r="V3178" s="3" t="str">
        <f t="shared" si="252"/>
        <v/>
      </c>
      <c r="Y3178" s="5">
        <f>IF('Supplier Change Request FORM Z'!$D$71="",IF(ISNUMBER(SEARCH(#REF!,C3178)),MAX($Y$1:Y3177)+1,0),IF(ISNUMBER(SEARCH('Supplier Change Request FORM Z'!$D$71,C3178)),MAX($Y$1:Y3177)+1,0))</f>
        <v>0</v>
      </c>
      <c r="Z3178" s="3" t="str">
        <f t="shared" si="253"/>
        <v/>
      </c>
      <c r="AE3178" s="5" t="e">
        <f>IF('Supplier Change Request FORM Z'!$D$58="",IF(LEFT(#REF!,1)="F",0,IF(AND((LEFT(#REF!,1)=LEFT(E3178,1)),(LEFT(#REF!,2)=LEFT(A3178,2))),MAX($AE$1:AE3177)+1,0)),IF(LEFT('Supplier Change Request FORM Z'!$D$58,1)="F",0,IF(AND((LEFT('Supplier Change Request FORM Z'!$D$58,1)=LEFT(E3178,1)),(LEFT('Supplier Change Request FORM Z'!$D$59,2)=LEFT(A3178,2))),MAX($AE$1:AE3177)+1,0)))</f>
        <v>#REF!</v>
      </c>
      <c r="AF3178" s="3" t="str">
        <f t="shared" si="254"/>
        <v/>
      </c>
    </row>
    <row r="3179" spans="1:32" x14ac:dyDescent="0.35">
      <c r="A3179" s="2" t="s">
        <v>4427</v>
      </c>
      <c r="B3179" s="2" t="s">
        <v>4780</v>
      </c>
      <c r="C3179" s="2" t="s">
        <v>4778</v>
      </c>
      <c r="D3179" s="2" t="s">
        <v>4780</v>
      </c>
      <c r="E3179" s="2" t="s">
        <v>9644</v>
      </c>
      <c r="G3179" s="5">
        <f>IF('Supplier Change Request FORM Z'!$D$61="",IF(ISNUMBER(SEARCH(#REF!,C3179)),MAX($G$1:G3178)+1,0),IF(ISNUMBER(SEARCH('Supplier Change Request FORM Z'!$D$61,C3179)),MAX($G$1:G3178)+1,0))</f>
        <v>0</v>
      </c>
      <c r="H3179" s="3" t="str">
        <f t="shared" si="250"/>
        <v/>
      </c>
      <c r="K3179" s="5" t="e">
        <f>IF('Supplier Change Request FORM Z'!$D$58="",IF(AND((#REF!=C3179),(LEFT(#REF!,1)=LEFT(E3179,1)),(LEFT(#REF!,2)=LEFT(A3179,2))),MAX($K$1:K3178)+1,0),IF(AND(('Supplier Change Request FORM Z'!$D$61=C3179),(LEFT('Supplier Change Request FORM Z'!$D$58,1)=LEFT(E3179,1)),(LEFT('Supplier Change Request FORM Z'!$D$59,2)=LEFT(A3179,2))),MAX($K$1:K3178)+1,0))</f>
        <v>#REF!</v>
      </c>
      <c r="L3179" s="3" t="str">
        <f t="shared" si="251"/>
        <v/>
      </c>
      <c r="Q3179" s="5"/>
      <c r="R3179" s="3"/>
      <c r="U3179" s="5">
        <f>IF('Supplier Change Request FORM Z'!$D$71="",IF(ISNUMBER(SEARCH(#REF!,C3179)),MAX($U$1:U3178)+1,0),IF(ISNUMBER(SEARCH('Supplier Change Request FORM Z'!$D$71,C3179)),MAX($U$1:U3178)+1,0))</f>
        <v>0</v>
      </c>
      <c r="V3179" s="3" t="str">
        <f t="shared" si="252"/>
        <v/>
      </c>
      <c r="Y3179" s="5">
        <f>IF('Supplier Change Request FORM Z'!$D$71="",IF(ISNUMBER(SEARCH(#REF!,C3179)),MAX($Y$1:Y3178)+1,0),IF(ISNUMBER(SEARCH('Supplier Change Request FORM Z'!$D$71,C3179)),MAX($Y$1:Y3178)+1,0))</f>
        <v>0</v>
      </c>
      <c r="Z3179" s="3" t="str">
        <f t="shared" si="253"/>
        <v/>
      </c>
      <c r="AE3179" s="5" t="e">
        <f>IF('Supplier Change Request FORM Z'!$D$58="",IF(LEFT(#REF!,1)="F",0,IF(AND((LEFT(#REF!,1)=LEFT(E3179,1)),(LEFT(#REF!,2)=LEFT(A3179,2))),MAX($AE$1:AE3178)+1,0)),IF(LEFT('Supplier Change Request FORM Z'!$D$58,1)="F",0,IF(AND((LEFT('Supplier Change Request FORM Z'!$D$58,1)=LEFT(E3179,1)),(LEFT('Supplier Change Request FORM Z'!$D$59,2)=LEFT(A3179,2))),MAX($AE$1:AE3178)+1,0)))</f>
        <v>#REF!</v>
      </c>
      <c r="AF3179" s="3" t="str">
        <f t="shared" si="254"/>
        <v/>
      </c>
    </row>
    <row r="3180" spans="1:32" x14ac:dyDescent="0.35">
      <c r="A3180" s="2" t="s">
        <v>4427</v>
      </c>
      <c r="B3180" s="2" t="s">
        <v>4781</v>
      </c>
      <c r="C3180" s="2" t="s">
        <v>4778</v>
      </c>
      <c r="D3180" s="2" t="s">
        <v>4781</v>
      </c>
      <c r="E3180" s="2" t="s">
        <v>9644</v>
      </c>
      <c r="G3180" s="5">
        <f>IF('Supplier Change Request FORM Z'!$D$61="",IF(ISNUMBER(SEARCH(#REF!,C3180)),MAX($G$1:G3179)+1,0),IF(ISNUMBER(SEARCH('Supplier Change Request FORM Z'!$D$61,C3180)),MAX($G$1:G3179)+1,0))</f>
        <v>0</v>
      </c>
      <c r="H3180" s="3" t="str">
        <f t="shared" si="250"/>
        <v/>
      </c>
      <c r="K3180" s="5" t="e">
        <f>IF('Supplier Change Request FORM Z'!$D$58="",IF(AND((#REF!=C3180),(LEFT(#REF!,1)=LEFT(E3180,1)),(LEFT(#REF!,2)=LEFT(A3180,2))),MAX($K$1:K3179)+1,0),IF(AND(('Supplier Change Request FORM Z'!$D$61=C3180),(LEFT('Supplier Change Request FORM Z'!$D$58,1)=LEFT(E3180,1)),(LEFT('Supplier Change Request FORM Z'!$D$59,2)=LEFT(A3180,2))),MAX($K$1:K3179)+1,0))</f>
        <v>#REF!</v>
      </c>
      <c r="L3180" s="3" t="str">
        <f t="shared" si="251"/>
        <v/>
      </c>
      <c r="Q3180" s="5"/>
      <c r="R3180" s="3"/>
      <c r="U3180" s="5">
        <f>IF('Supplier Change Request FORM Z'!$D$71="",IF(ISNUMBER(SEARCH(#REF!,C3180)),MAX($U$1:U3179)+1,0),IF(ISNUMBER(SEARCH('Supplier Change Request FORM Z'!$D$71,C3180)),MAX($U$1:U3179)+1,0))</f>
        <v>0</v>
      </c>
      <c r="V3180" s="3" t="str">
        <f t="shared" si="252"/>
        <v/>
      </c>
      <c r="Y3180" s="5">
        <f>IF('Supplier Change Request FORM Z'!$D$71="",IF(ISNUMBER(SEARCH(#REF!,C3180)),MAX($Y$1:Y3179)+1,0),IF(ISNUMBER(SEARCH('Supplier Change Request FORM Z'!$D$71,C3180)),MAX($Y$1:Y3179)+1,0))</f>
        <v>0</v>
      </c>
      <c r="Z3180" s="3" t="str">
        <f t="shared" si="253"/>
        <v/>
      </c>
      <c r="AE3180" s="5" t="e">
        <f>IF('Supplier Change Request FORM Z'!$D$58="",IF(LEFT(#REF!,1)="F",0,IF(AND((LEFT(#REF!,1)=LEFT(E3180,1)),(LEFT(#REF!,2)=LEFT(A3180,2))),MAX($AE$1:AE3179)+1,0)),IF(LEFT('Supplier Change Request FORM Z'!$D$58,1)="F",0,IF(AND((LEFT('Supplier Change Request FORM Z'!$D$58,1)=LEFT(E3180,1)),(LEFT('Supplier Change Request FORM Z'!$D$59,2)=LEFT(A3180,2))),MAX($AE$1:AE3179)+1,0)))</f>
        <v>#REF!</v>
      </c>
      <c r="AF3180" s="3" t="str">
        <f t="shared" si="254"/>
        <v/>
      </c>
    </row>
    <row r="3181" spans="1:32" x14ac:dyDescent="0.35">
      <c r="A3181" s="2" t="s">
        <v>4427</v>
      </c>
      <c r="B3181" s="2" t="s">
        <v>4779</v>
      </c>
      <c r="C3181" s="2" t="s">
        <v>4778</v>
      </c>
      <c r="D3181" s="2" t="s">
        <v>4779</v>
      </c>
      <c r="E3181" s="2" t="s">
        <v>9644</v>
      </c>
      <c r="G3181" s="5">
        <f>IF('Supplier Change Request FORM Z'!$D$61="",IF(ISNUMBER(SEARCH(#REF!,C3181)),MAX($G$1:G3180)+1,0),IF(ISNUMBER(SEARCH('Supplier Change Request FORM Z'!$D$61,C3181)),MAX($G$1:G3180)+1,0))</f>
        <v>0</v>
      </c>
      <c r="H3181" s="3" t="str">
        <f t="shared" si="250"/>
        <v/>
      </c>
      <c r="K3181" s="5" t="e">
        <f>IF('Supplier Change Request FORM Z'!$D$58="",IF(AND((#REF!=C3181),(LEFT(#REF!,1)=LEFT(E3181,1)),(LEFT(#REF!,2)=LEFT(A3181,2))),MAX($K$1:K3180)+1,0),IF(AND(('Supplier Change Request FORM Z'!$D$61=C3181),(LEFT('Supplier Change Request FORM Z'!$D$58,1)=LEFT(E3181,1)),(LEFT('Supplier Change Request FORM Z'!$D$59,2)=LEFT(A3181,2))),MAX($K$1:K3180)+1,0))</f>
        <v>#REF!</v>
      </c>
      <c r="L3181" s="3" t="str">
        <f t="shared" si="251"/>
        <v/>
      </c>
      <c r="Q3181" s="5"/>
      <c r="R3181" s="3"/>
      <c r="U3181" s="5">
        <f>IF('Supplier Change Request FORM Z'!$D$71="",IF(ISNUMBER(SEARCH(#REF!,C3181)),MAX($U$1:U3180)+1,0),IF(ISNUMBER(SEARCH('Supplier Change Request FORM Z'!$D$71,C3181)),MAX($U$1:U3180)+1,0))</f>
        <v>0</v>
      </c>
      <c r="V3181" s="3" t="str">
        <f t="shared" si="252"/>
        <v/>
      </c>
      <c r="Y3181" s="5">
        <f>IF('Supplier Change Request FORM Z'!$D$71="",IF(ISNUMBER(SEARCH(#REF!,C3181)),MAX($Y$1:Y3180)+1,0),IF(ISNUMBER(SEARCH('Supplier Change Request FORM Z'!$D$71,C3181)),MAX($Y$1:Y3180)+1,0))</f>
        <v>0</v>
      </c>
      <c r="Z3181" s="3" t="str">
        <f t="shared" si="253"/>
        <v/>
      </c>
      <c r="AE3181" s="5" t="e">
        <f>IF('Supplier Change Request FORM Z'!$D$58="",IF(LEFT(#REF!,1)="F",0,IF(AND((LEFT(#REF!,1)=LEFT(E3181,1)),(LEFT(#REF!,2)=LEFT(A3181,2))),MAX($AE$1:AE3180)+1,0)),IF(LEFT('Supplier Change Request FORM Z'!$D$58,1)="F",0,IF(AND((LEFT('Supplier Change Request FORM Z'!$D$58,1)=LEFT(E3181,1)),(LEFT('Supplier Change Request FORM Z'!$D$59,2)=LEFT(A3181,2))),MAX($AE$1:AE3180)+1,0)))</f>
        <v>#REF!</v>
      </c>
      <c r="AF3181" s="3" t="str">
        <f t="shared" si="254"/>
        <v/>
      </c>
    </row>
    <row r="3182" spans="1:32" x14ac:dyDescent="0.35">
      <c r="A3182" s="2" t="s">
        <v>4427</v>
      </c>
      <c r="B3182" s="2" t="s">
        <v>4785</v>
      </c>
      <c r="C3182" s="2" t="s">
        <v>4782</v>
      </c>
      <c r="D3182" s="2" t="s">
        <v>4785</v>
      </c>
      <c r="E3182" s="2" t="s">
        <v>9644</v>
      </c>
      <c r="G3182" s="5">
        <f>IF('Supplier Change Request FORM Z'!$D$61="",IF(ISNUMBER(SEARCH(#REF!,C3182)),MAX($G$1:G3181)+1,0),IF(ISNUMBER(SEARCH('Supplier Change Request FORM Z'!$D$61,C3182)),MAX($G$1:G3181)+1,0))</f>
        <v>0</v>
      </c>
      <c r="H3182" s="3" t="str">
        <f t="shared" si="250"/>
        <v/>
      </c>
      <c r="K3182" s="5" t="e">
        <f>IF('Supplier Change Request FORM Z'!$D$58="",IF(AND((#REF!=C3182),(LEFT(#REF!,1)=LEFT(E3182,1)),(LEFT(#REF!,2)=LEFT(A3182,2))),MAX($K$1:K3181)+1,0),IF(AND(('Supplier Change Request FORM Z'!$D$61=C3182),(LEFT('Supplier Change Request FORM Z'!$D$58,1)=LEFT(E3182,1)),(LEFT('Supplier Change Request FORM Z'!$D$59,2)=LEFT(A3182,2))),MAX($K$1:K3181)+1,0))</f>
        <v>#REF!</v>
      </c>
      <c r="L3182" s="3" t="str">
        <f t="shared" si="251"/>
        <v/>
      </c>
      <c r="Q3182" s="5"/>
      <c r="R3182" s="3"/>
      <c r="U3182" s="5">
        <f>IF('Supplier Change Request FORM Z'!$D$71="",IF(ISNUMBER(SEARCH(#REF!,C3182)),MAX($U$1:U3181)+1,0),IF(ISNUMBER(SEARCH('Supplier Change Request FORM Z'!$D$71,C3182)),MAX($U$1:U3181)+1,0))</f>
        <v>0</v>
      </c>
      <c r="V3182" s="3" t="str">
        <f t="shared" si="252"/>
        <v/>
      </c>
      <c r="Y3182" s="5">
        <f>IF('Supplier Change Request FORM Z'!$D$71="",IF(ISNUMBER(SEARCH(#REF!,C3182)),MAX($Y$1:Y3181)+1,0),IF(ISNUMBER(SEARCH('Supplier Change Request FORM Z'!$D$71,C3182)),MAX($Y$1:Y3181)+1,0))</f>
        <v>0</v>
      </c>
      <c r="Z3182" s="3" t="str">
        <f t="shared" si="253"/>
        <v/>
      </c>
      <c r="AE3182" s="5" t="e">
        <f>IF('Supplier Change Request FORM Z'!$D$58="",IF(LEFT(#REF!,1)="F",0,IF(AND((LEFT(#REF!,1)=LEFT(E3182,1)),(LEFT(#REF!,2)=LEFT(A3182,2))),MAX($AE$1:AE3181)+1,0)),IF(LEFT('Supplier Change Request FORM Z'!$D$58,1)="F",0,IF(AND((LEFT('Supplier Change Request FORM Z'!$D$58,1)=LEFT(E3182,1)),(LEFT('Supplier Change Request FORM Z'!$D$59,2)=LEFT(A3182,2))),MAX($AE$1:AE3181)+1,0)))</f>
        <v>#REF!</v>
      </c>
      <c r="AF3182" s="3" t="str">
        <f t="shared" si="254"/>
        <v/>
      </c>
    </row>
    <row r="3183" spans="1:32" x14ac:dyDescent="0.35">
      <c r="A3183" s="2" t="s">
        <v>4427</v>
      </c>
      <c r="B3183" s="2" t="s">
        <v>4784</v>
      </c>
      <c r="C3183" s="2" t="s">
        <v>4782</v>
      </c>
      <c r="D3183" s="2" t="s">
        <v>4784</v>
      </c>
      <c r="E3183" s="2" t="s">
        <v>9644</v>
      </c>
      <c r="G3183" s="5">
        <f>IF('Supplier Change Request FORM Z'!$D$61="",IF(ISNUMBER(SEARCH(#REF!,C3183)),MAX($G$1:G3182)+1,0),IF(ISNUMBER(SEARCH('Supplier Change Request FORM Z'!$D$61,C3183)),MAX($G$1:G3182)+1,0))</f>
        <v>0</v>
      </c>
      <c r="H3183" s="3" t="str">
        <f t="shared" si="250"/>
        <v/>
      </c>
      <c r="K3183" s="5" t="e">
        <f>IF('Supplier Change Request FORM Z'!$D$58="",IF(AND((#REF!=C3183),(LEFT(#REF!,1)=LEFT(E3183,1)),(LEFT(#REF!,2)=LEFT(A3183,2))),MAX($K$1:K3182)+1,0),IF(AND(('Supplier Change Request FORM Z'!$D$61=C3183),(LEFT('Supplier Change Request FORM Z'!$D$58,1)=LEFT(E3183,1)),(LEFT('Supplier Change Request FORM Z'!$D$59,2)=LEFT(A3183,2))),MAX($K$1:K3182)+1,0))</f>
        <v>#REF!</v>
      </c>
      <c r="L3183" s="3" t="str">
        <f t="shared" si="251"/>
        <v/>
      </c>
      <c r="Q3183" s="5"/>
      <c r="R3183" s="3"/>
      <c r="U3183" s="5">
        <f>IF('Supplier Change Request FORM Z'!$D$71="",IF(ISNUMBER(SEARCH(#REF!,C3183)),MAX($U$1:U3182)+1,0),IF(ISNUMBER(SEARCH('Supplier Change Request FORM Z'!$D$71,C3183)),MAX($U$1:U3182)+1,0))</f>
        <v>0</v>
      </c>
      <c r="V3183" s="3" t="str">
        <f t="shared" si="252"/>
        <v/>
      </c>
      <c r="Y3183" s="5">
        <f>IF('Supplier Change Request FORM Z'!$D$71="",IF(ISNUMBER(SEARCH(#REF!,C3183)),MAX($Y$1:Y3182)+1,0),IF(ISNUMBER(SEARCH('Supplier Change Request FORM Z'!$D$71,C3183)),MAX($Y$1:Y3182)+1,0))</f>
        <v>0</v>
      </c>
      <c r="Z3183" s="3" t="str">
        <f t="shared" si="253"/>
        <v/>
      </c>
      <c r="AE3183" s="5" t="e">
        <f>IF('Supplier Change Request FORM Z'!$D$58="",IF(LEFT(#REF!,1)="F",0,IF(AND((LEFT(#REF!,1)=LEFT(E3183,1)),(LEFT(#REF!,2)=LEFT(A3183,2))),MAX($AE$1:AE3182)+1,0)),IF(LEFT('Supplier Change Request FORM Z'!$D$58,1)="F",0,IF(AND((LEFT('Supplier Change Request FORM Z'!$D$58,1)=LEFT(E3183,1)),(LEFT('Supplier Change Request FORM Z'!$D$59,2)=LEFT(A3183,2))),MAX($AE$1:AE3182)+1,0)))</f>
        <v>#REF!</v>
      </c>
      <c r="AF3183" s="3" t="str">
        <f t="shared" si="254"/>
        <v/>
      </c>
    </row>
    <row r="3184" spans="1:32" x14ac:dyDescent="0.35">
      <c r="A3184" s="2" t="s">
        <v>4427</v>
      </c>
      <c r="B3184" s="2" t="s">
        <v>4787</v>
      </c>
      <c r="C3184" s="2" t="s">
        <v>4782</v>
      </c>
      <c r="D3184" s="2" t="s">
        <v>4787</v>
      </c>
      <c r="E3184" s="2" t="s">
        <v>9644</v>
      </c>
      <c r="G3184" s="5">
        <f>IF('Supplier Change Request FORM Z'!$D$61="",IF(ISNUMBER(SEARCH(#REF!,C3184)),MAX($G$1:G3183)+1,0),IF(ISNUMBER(SEARCH('Supplier Change Request FORM Z'!$D$61,C3184)),MAX($G$1:G3183)+1,0))</f>
        <v>0</v>
      </c>
      <c r="H3184" s="3" t="str">
        <f t="shared" si="250"/>
        <v/>
      </c>
      <c r="K3184" s="5" t="e">
        <f>IF('Supplier Change Request FORM Z'!$D$58="",IF(AND((#REF!=C3184),(LEFT(#REF!,1)=LEFT(E3184,1)),(LEFT(#REF!,2)=LEFT(A3184,2))),MAX($K$1:K3183)+1,0),IF(AND(('Supplier Change Request FORM Z'!$D$61=C3184),(LEFT('Supplier Change Request FORM Z'!$D$58,1)=LEFT(E3184,1)),(LEFT('Supplier Change Request FORM Z'!$D$59,2)=LEFT(A3184,2))),MAX($K$1:K3183)+1,0))</f>
        <v>#REF!</v>
      </c>
      <c r="L3184" s="3" t="str">
        <f t="shared" si="251"/>
        <v/>
      </c>
      <c r="Q3184" s="5"/>
      <c r="R3184" s="3"/>
      <c r="U3184" s="5">
        <f>IF('Supplier Change Request FORM Z'!$D$71="",IF(ISNUMBER(SEARCH(#REF!,C3184)),MAX($U$1:U3183)+1,0),IF(ISNUMBER(SEARCH('Supplier Change Request FORM Z'!$D$71,C3184)),MAX($U$1:U3183)+1,0))</f>
        <v>0</v>
      </c>
      <c r="V3184" s="3" t="str">
        <f t="shared" si="252"/>
        <v/>
      </c>
      <c r="Y3184" s="5">
        <f>IF('Supplier Change Request FORM Z'!$D$71="",IF(ISNUMBER(SEARCH(#REF!,C3184)),MAX($Y$1:Y3183)+1,0),IF(ISNUMBER(SEARCH('Supplier Change Request FORM Z'!$D$71,C3184)),MAX($Y$1:Y3183)+1,0))</f>
        <v>0</v>
      </c>
      <c r="Z3184" s="3" t="str">
        <f t="shared" si="253"/>
        <v/>
      </c>
      <c r="AE3184" s="5" t="e">
        <f>IF('Supplier Change Request FORM Z'!$D$58="",IF(LEFT(#REF!,1)="F",0,IF(AND((LEFT(#REF!,1)=LEFT(E3184,1)),(LEFT(#REF!,2)=LEFT(A3184,2))),MAX($AE$1:AE3183)+1,0)),IF(LEFT('Supplier Change Request FORM Z'!$D$58,1)="F",0,IF(AND((LEFT('Supplier Change Request FORM Z'!$D$58,1)=LEFT(E3184,1)),(LEFT('Supplier Change Request FORM Z'!$D$59,2)=LEFT(A3184,2))),MAX($AE$1:AE3183)+1,0)))</f>
        <v>#REF!</v>
      </c>
      <c r="AF3184" s="3" t="str">
        <f t="shared" si="254"/>
        <v/>
      </c>
    </row>
    <row r="3185" spans="1:32" x14ac:dyDescent="0.35">
      <c r="A3185" s="2" t="s">
        <v>4427</v>
      </c>
      <c r="B3185" s="2" t="s">
        <v>4783</v>
      </c>
      <c r="C3185" s="2" t="s">
        <v>4782</v>
      </c>
      <c r="D3185" s="2" t="s">
        <v>4783</v>
      </c>
      <c r="E3185" s="2" t="s">
        <v>9644</v>
      </c>
      <c r="G3185" s="5">
        <f>IF('Supplier Change Request FORM Z'!$D$61="",IF(ISNUMBER(SEARCH(#REF!,C3185)),MAX($G$1:G3184)+1,0),IF(ISNUMBER(SEARCH('Supplier Change Request FORM Z'!$D$61,C3185)),MAX($G$1:G3184)+1,0))</f>
        <v>0</v>
      </c>
      <c r="H3185" s="3" t="str">
        <f t="shared" si="250"/>
        <v/>
      </c>
      <c r="K3185" s="5" t="e">
        <f>IF('Supplier Change Request FORM Z'!$D$58="",IF(AND((#REF!=C3185),(LEFT(#REF!,1)=LEFT(E3185,1)),(LEFT(#REF!,2)=LEFT(A3185,2))),MAX($K$1:K3184)+1,0),IF(AND(('Supplier Change Request FORM Z'!$D$61=C3185),(LEFT('Supplier Change Request FORM Z'!$D$58,1)=LEFT(E3185,1)),(LEFT('Supplier Change Request FORM Z'!$D$59,2)=LEFT(A3185,2))),MAX($K$1:K3184)+1,0))</f>
        <v>#REF!</v>
      </c>
      <c r="L3185" s="3" t="str">
        <f t="shared" si="251"/>
        <v/>
      </c>
      <c r="Q3185" s="5"/>
      <c r="R3185" s="3"/>
      <c r="U3185" s="5">
        <f>IF('Supplier Change Request FORM Z'!$D$71="",IF(ISNUMBER(SEARCH(#REF!,C3185)),MAX($U$1:U3184)+1,0),IF(ISNUMBER(SEARCH('Supplier Change Request FORM Z'!$D$71,C3185)),MAX($U$1:U3184)+1,0))</f>
        <v>0</v>
      </c>
      <c r="V3185" s="3" t="str">
        <f t="shared" si="252"/>
        <v/>
      </c>
      <c r="Y3185" s="5">
        <f>IF('Supplier Change Request FORM Z'!$D$71="",IF(ISNUMBER(SEARCH(#REF!,C3185)),MAX($Y$1:Y3184)+1,0),IF(ISNUMBER(SEARCH('Supplier Change Request FORM Z'!$D$71,C3185)),MAX($Y$1:Y3184)+1,0))</f>
        <v>0</v>
      </c>
      <c r="Z3185" s="3" t="str">
        <f t="shared" si="253"/>
        <v/>
      </c>
      <c r="AE3185" s="5" t="e">
        <f>IF('Supplier Change Request FORM Z'!$D$58="",IF(LEFT(#REF!,1)="F",0,IF(AND((LEFT(#REF!,1)=LEFT(E3185,1)),(LEFT(#REF!,2)=LEFT(A3185,2))),MAX($AE$1:AE3184)+1,0)),IF(LEFT('Supplier Change Request FORM Z'!$D$58,1)="F",0,IF(AND((LEFT('Supplier Change Request FORM Z'!$D$58,1)=LEFT(E3185,1)),(LEFT('Supplier Change Request FORM Z'!$D$59,2)=LEFT(A3185,2))),MAX($AE$1:AE3184)+1,0)))</f>
        <v>#REF!</v>
      </c>
      <c r="AF3185" s="3" t="str">
        <f t="shared" si="254"/>
        <v/>
      </c>
    </row>
    <row r="3186" spans="1:32" x14ac:dyDescent="0.35">
      <c r="A3186" s="2" t="s">
        <v>4427</v>
      </c>
      <c r="B3186" s="2" t="s">
        <v>4788</v>
      </c>
      <c r="C3186" s="2" t="s">
        <v>4782</v>
      </c>
      <c r="D3186" s="2" t="s">
        <v>4788</v>
      </c>
      <c r="E3186" s="2" t="s">
        <v>9644</v>
      </c>
      <c r="G3186" s="5">
        <f>IF('Supplier Change Request FORM Z'!$D$61="",IF(ISNUMBER(SEARCH(#REF!,C3186)),MAX($G$1:G3185)+1,0),IF(ISNUMBER(SEARCH('Supplier Change Request FORM Z'!$D$61,C3186)),MAX($G$1:G3185)+1,0))</f>
        <v>0</v>
      </c>
      <c r="H3186" s="3" t="str">
        <f t="shared" si="250"/>
        <v/>
      </c>
      <c r="K3186" s="5" t="e">
        <f>IF('Supplier Change Request FORM Z'!$D$58="",IF(AND((#REF!=C3186),(LEFT(#REF!,1)=LEFT(E3186,1)),(LEFT(#REF!,2)=LEFT(A3186,2))),MAX($K$1:K3185)+1,0),IF(AND(('Supplier Change Request FORM Z'!$D$61=C3186),(LEFT('Supplier Change Request FORM Z'!$D$58,1)=LEFT(E3186,1)),(LEFT('Supplier Change Request FORM Z'!$D$59,2)=LEFT(A3186,2))),MAX($K$1:K3185)+1,0))</f>
        <v>#REF!</v>
      </c>
      <c r="L3186" s="3" t="str">
        <f t="shared" si="251"/>
        <v/>
      </c>
      <c r="Q3186" s="5"/>
      <c r="R3186" s="3"/>
      <c r="U3186" s="5">
        <f>IF('Supplier Change Request FORM Z'!$D$71="",IF(ISNUMBER(SEARCH(#REF!,C3186)),MAX($U$1:U3185)+1,0),IF(ISNUMBER(SEARCH('Supplier Change Request FORM Z'!$D$71,C3186)),MAX($U$1:U3185)+1,0))</f>
        <v>0</v>
      </c>
      <c r="V3186" s="3" t="str">
        <f t="shared" si="252"/>
        <v/>
      </c>
      <c r="Y3186" s="5">
        <f>IF('Supplier Change Request FORM Z'!$D$71="",IF(ISNUMBER(SEARCH(#REF!,C3186)),MAX($Y$1:Y3185)+1,0),IF(ISNUMBER(SEARCH('Supplier Change Request FORM Z'!$D$71,C3186)),MAX($Y$1:Y3185)+1,0))</f>
        <v>0</v>
      </c>
      <c r="Z3186" s="3" t="str">
        <f t="shared" si="253"/>
        <v/>
      </c>
      <c r="AE3186" s="5" t="e">
        <f>IF('Supplier Change Request FORM Z'!$D$58="",IF(LEFT(#REF!,1)="F",0,IF(AND((LEFT(#REF!,1)=LEFT(E3186,1)),(LEFT(#REF!,2)=LEFT(A3186,2))),MAX($AE$1:AE3185)+1,0)),IF(LEFT('Supplier Change Request FORM Z'!$D$58,1)="F",0,IF(AND((LEFT('Supplier Change Request FORM Z'!$D$58,1)=LEFT(E3186,1)),(LEFT('Supplier Change Request FORM Z'!$D$59,2)=LEFT(A3186,2))),MAX($AE$1:AE3185)+1,0)))</f>
        <v>#REF!</v>
      </c>
      <c r="AF3186" s="3" t="str">
        <f t="shared" si="254"/>
        <v/>
      </c>
    </row>
    <row r="3187" spans="1:32" x14ac:dyDescent="0.35">
      <c r="A3187" s="2" t="s">
        <v>4427</v>
      </c>
      <c r="B3187" s="2" t="s">
        <v>4786</v>
      </c>
      <c r="C3187" s="2" t="s">
        <v>4782</v>
      </c>
      <c r="D3187" s="2" t="s">
        <v>4786</v>
      </c>
      <c r="E3187" s="2" t="s">
        <v>9644</v>
      </c>
      <c r="G3187" s="5">
        <f>IF('Supplier Change Request FORM Z'!$D$61="",IF(ISNUMBER(SEARCH(#REF!,C3187)),MAX($G$1:G3186)+1,0),IF(ISNUMBER(SEARCH('Supplier Change Request FORM Z'!$D$61,C3187)),MAX($G$1:G3186)+1,0))</f>
        <v>0</v>
      </c>
      <c r="H3187" s="3" t="str">
        <f t="shared" si="250"/>
        <v/>
      </c>
      <c r="K3187" s="5" t="e">
        <f>IF('Supplier Change Request FORM Z'!$D$58="",IF(AND((#REF!=C3187),(LEFT(#REF!,1)=LEFT(E3187,1)),(LEFT(#REF!,2)=LEFT(A3187,2))),MAX($K$1:K3186)+1,0),IF(AND(('Supplier Change Request FORM Z'!$D$61=C3187),(LEFT('Supplier Change Request FORM Z'!$D$58,1)=LEFT(E3187,1)),(LEFT('Supplier Change Request FORM Z'!$D$59,2)=LEFT(A3187,2))),MAX($K$1:K3186)+1,0))</f>
        <v>#REF!</v>
      </c>
      <c r="L3187" s="3" t="str">
        <f t="shared" si="251"/>
        <v/>
      </c>
      <c r="Q3187" s="5"/>
      <c r="R3187" s="3"/>
      <c r="U3187" s="5">
        <f>IF('Supplier Change Request FORM Z'!$D$71="",IF(ISNUMBER(SEARCH(#REF!,C3187)),MAX($U$1:U3186)+1,0),IF(ISNUMBER(SEARCH('Supplier Change Request FORM Z'!$D$71,C3187)),MAX($U$1:U3186)+1,0))</f>
        <v>0</v>
      </c>
      <c r="V3187" s="3" t="str">
        <f t="shared" si="252"/>
        <v/>
      </c>
      <c r="Y3187" s="5">
        <f>IF('Supplier Change Request FORM Z'!$D$71="",IF(ISNUMBER(SEARCH(#REF!,C3187)),MAX($Y$1:Y3186)+1,0),IF(ISNUMBER(SEARCH('Supplier Change Request FORM Z'!$D$71,C3187)),MAX($Y$1:Y3186)+1,0))</f>
        <v>0</v>
      </c>
      <c r="Z3187" s="3" t="str">
        <f t="shared" si="253"/>
        <v/>
      </c>
      <c r="AE3187" s="5" t="e">
        <f>IF('Supplier Change Request FORM Z'!$D$58="",IF(LEFT(#REF!,1)="F",0,IF(AND((LEFT(#REF!,1)=LEFT(E3187,1)),(LEFT(#REF!,2)=LEFT(A3187,2))),MAX($AE$1:AE3186)+1,0)),IF(LEFT('Supplier Change Request FORM Z'!$D$58,1)="F",0,IF(AND((LEFT('Supplier Change Request FORM Z'!$D$58,1)=LEFT(E3187,1)),(LEFT('Supplier Change Request FORM Z'!$D$59,2)=LEFT(A3187,2))),MAX($AE$1:AE3186)+1,0)))</f>
        <v>#REF!</v>
      </c>
      <c r="AF3187" s="3" t="str">
        <f t="shared" si="254"/>
        <v/>
      </c>
    </row>
    <row r="3188" spans="1:32" x14ac:dyDescent="0.35">
      <c r="A3188" s="2" t="s">
        <v>4427</v>
      </c>
      <c r="B3188" s="2" t="s">
        <v>4828</v>
      </c>
      <c r="C3188" s="2" t="s">
        <v>4429</v>
      </c>
      <c r="D3188" s="2" t="s">
        <v>4828</v>
      </c>
      <c r="E3188" s="2" t="s">
        <v>9644</v>
      </c>
      <c r="G3188" s="5">
        <f>IF('Supplier Change Request FORM Z'!$D$61="",IF(ISNUMBER(SEARCH(#REF!,C3188)),MAX($G$1:G3187)+1,0),IF(ISNUMBER(SEARCH('Supplier Change Request FORM Z'!$D$61,C3188)),MAX($G$1:G3187)+1,0))</f>
        <v>0</v>
      </c>
      <c r="H3188" s="3" t="str">
        <f t="shared" si="250"/>
        <v/>
      </c>
      <c r="K3188" s="5" t="e">
        <f>IF('Supplier Change Request FORM Z'!$D$58="",IF(AND((#REF!=C3188),(LEFT(#REF!,1)=LEFT(E3188,1)),(LEFT(#REF!,2)=LEFT(A3188,2))),MAX($K$1:K3187)+1,0),IF(AND(('Supplier Change Request FORM Z'!$D$61=C3188),(LEFT('Supplier Change Request FORM Z'!$D$58,1)=LEFT(E3188,1)),(LEFT('Supplier Change Request FORM Z'!$D$59,2)=LEFT(A3188,2))),MAX($K$1:K3187)+1,0))</f>
        <v>#REF!</v>
      </c>
      <c r="L3188" s="3" t="str">
        <f t="shared" si="251"/>
        <v/>
      </c>
      <c r="Q3188" s="5"/>
      <c r="R3188" s="3"/>
      <c r="U3188" s="5">
        <f>IF('Supplier Change Request FORM Z'!$D$71="",IF(ISNUMBER(SEARCH(#REF!,C3188)),MAX($U$1:U3187)+1,0),IF(ISNUMBER(SEARCH('Supplier Change Request FORM Z'!$D$71,C3188)),MAX($U$1:U3187)+1,0))</f>
        <v>0</v>
      </c>
      <c r="V3188" s="3" t="str">
        <f t="shared" si="252"/>
        <v/>
      </c>
      <c r="Y3188" s="5">
        <f>IF('Supplier Change Request FORM Z'!$D$71="",IF(ISNUMBER(SEARCH(#REF!,C3188)),MAX($Y$1:Y3187)+1,0),IF(ISNUMBER(SEARCH('Supplier Change Request FORM Z'!$D$71,C3188)),MAX($Y$1:Y3187)+1,0))</f>
        <v>0</v>
      </c>
      <c r="Z3188" s="3" t="str">
        <f t="shared" si="253"/>
        <v/>
      </c>
      <c r="AE3188" s="5" t="e">
        <f>IF('Supplier Change Request FORM Z'!$D$58="",IF(LEFT(#REF!,1)="F",0,IF(AND((LEFT(#REF!,1)=LEFT(E3188,1)),(LEFT(#REF!,2)=LEFT(A3188,2))),MAX($AE$1:AE3187)+1,0)),IF(LEFT('Supplier Change Request FORM Z'!$D$58,1)="F",0,IF(AND((LEFT('Supplier Change Request FORM Z'!$D$58,1)=LEFT(E3188,1)),(LEFT('Supplier Change Request FORM Z'!$D$59,2)=LEFT(A3188,2))),MAX($AE$1:AE3187)+1,0)))</f>
        <v>#REF!</v>
      </c>
      <c r="AF3188" s="3" t="str">
        <f t="shared" si="254"/>
        <v/>
      </c>
    </row>
    <row r="3189" spans="1:32" x14ac:dyDescent="0.35">
      <c r="A3189" s="2" t="s">
        <v>4427</v>
      </c>
      <c r="B3189" s="2" t="s">
        <v>4839</v>
      </c>
      <c r="C3189" s="2" t="s">
        <v>4429</v>
      </c>
      <c r="D3189" s="2" t="s">
        <v>4839</v>
      </c>
      <c r="E3189" s="2" t="s">
        <v>9644</v>
      </c>
      <c r="G3189" s="5">
        <f>IF('Supplier Change Request FORM Z'!$D$61="",IF(ISNUMBER(SEARCH(#REF!,C3189)),MAX($G$1:G3188)+1,0),IF(ISNUMBER(SEARCH('Supplier Change Request FORM Z'!$D$61,C3189)),MAX($G$1:G3188)+1,0))</f>
        <v>0</v>
      </c>
      <c r="H3189" s="3" t="str">
        <f t="shared" si="250"/>
        <v/>
      </c>
      <c r="K3189" s="5" t="e">
        <f>IF('Supplier Change Request FORM Z'!$D$58="",IF(AND((#REF!=C3189),(LEFT(#REF!,1)=LEFT(E3189,1)),(LEFT(#REF!,2)=LEFT(A3189,2))),MAX($K$1:K3188)+1,0),IF(AND(('Supplier Change Request FORM Z'!$D$61=C3189),(LEFT('Supplier Change Request FORM Z'!$D$58,1)=LEFT(E3189,1)),(LEFT('Supplier Change Request FORM Z'!$D$59,2)=LEFT(A3189,2))),MAX($K$1:K3188)+1,0))</f>
        <v>#REF!</v>
      </c>
      <c r="L3189" s="3" t="str">
        <f t="shared" si="251"/>
        <v/>
      </c>
      <c r="Q3189" s="5"/>
      <c r="R3189" s="3"/>
      <c r="U3189" s="5">
        <f>IF('Supplier Change Request FORM Z'!$D$71="",IF(ISNUMBER(SEARCH(#REF!,C3189)),MAX($U$1:U3188)+1,0),IF(ISNUMBER(SEARCH('Supplier Change Request FORM Z'!$D$71,C3189)),MAX($U$1:U3188)+1,0))</f>
        <v>0</v>
      </c>
      <c r="V3189" s="3" t="str">
        <f t="shared" si="252"/>
        <v/>
      </c>
      <c r="Y3189" s="5">
        <f>IF('Supplier Change Request FORM Z'!$D$71="",IF(ISNUMBER(SEARCH(#REF!,C3189)),MAX($Y$1:Y3188)+1,0),IF(ISNUMBER(SEARCH('Supplier Change Request FORM Z'!$D$71,C3189)),MAX($Y$1:Y3188)+1,0))</f>
        <v>0</v>
      </c>
      <c r="Z3189" s="3" t="str">
        <f t="shared" si="253"/>
        <v/>
      </c>
      <c r="AE3189" s="5" t="e">
        <f>IF('Supplier Change Request FORM Z'!$D$58="",IF(LEFT(#REF!,1)="F",0,IF(AND((LEFT(#REF!,1)=LEFT(E3189,1)),(LEFT(#REF!,2)=LEFT(A3189,2))),MAX($AE$1:AE3188)+1,0)),IF(LEFT('Supplier Change Request FORM Z'!$D$58,1)="F",0,IF(AND((LEFT('Supplier Change Request FORM Z'!$D$58,1)=LEFT(E3189,1)),(LEFT('Supplier Change Request FORM Z'!$D$59,2)=LEFT(A3189,2))),MAX($AE$1:AE3188)+1,0)))</f>
        <v>#REF!</v>
      </c>
      <c r="AF3189" s="3" t="str">
        <f t="shared" si="254"/>
        <v/>
      </c>
    </row>
    <row r="3190" spans="1:32" x14ac:dyDescent="0.35">
      <c r="A3190" s="2" t="s">
        <v>4427</v>
      </c>
      <c r="B3190" s="2" t="s">
        <v>4807</v>
      </c>
      <c r="C3190" s="2" t="s">
        <v>4429</v>
      </c>
      <c r="D3190" s="2" t="s">
        <v>4807</v>
      </c>
      <c r="E3190" s="2" t="s">
        <v>9644</v>
      </c>
      <c r="G3190" s="5">
        <f>IF('Supplier Change Request FORM Z'!$D$61="",IF(ISNUMBER(SEARCH(#REF!,C3190)),MAX($G$1:G3189)+1,0),IF(ISNUMBER(SEARCH('Supplier Change Request FORM Z'!$D$61,C3190)),MAX($G$1:G3189)+1,0))</f>
        <v>0</v>
      </c>
      <c r="H3190" s="3" t="str">
        <f t="shared" si="250"/>
        <v/>
      </c>
      <c r="K3190" s="5" t="e">
        <f>IF('Supplier Change Request FORM Z'!$D$58="",IF(AND((#REF!=C3190),(LEFT(#REF!,1)=LEFT(E3190,1)),(LEFT(#REF!,2)=LEFT(A3190,2))),MAX($K$1:K3189)+1,0),IF(AND(('Supplier Change Request FORM Z'!$D$61=C3190),(LEFT('Supplier Change Request FORM Z'!$D$58,1)=LEFT(E3190,1)),(LEFT('Supplier Change Request FORM Z'!$D$59,2)=LEFT(A3190,2))),MAX($K$1:K3189)+1,0))</f>
        <v>#REF!</v>
      </c>
      <c r="L3190" s="3" t="str">
        <f t="shared" si="251"/>
        <v/>
      </c>
      <c r="Q3190" s="5"/>
      <c r="R3190" s="3"/>
      <c r="U3190" s="5">
        <f>IF('Supplier Change Request FORM Z'!$D$71="",IF(ISNUMBER(SEARCH(#REF!,C3190)),MAX($U$1:U3189)+1,0),IF(ISNUMBER(SEARCH('Supplier Change Request FORM Z'!$D$71,C3190)),MAX($U$1:U3189)+1,0))</f>
        <v>0</v>
      </c>
      <c r="V3190" s="3" t="str">
        <f t="shared" si="252"/>
        <v/>
      </c>
      <c r="Y3190" s="5">
        <f>IF('Supplier Change Request FORM Z'!$D$71="",IF(ISNUMBER(SEARCH(#REF!,C3190)),MAX($Y$1:Y3189)+1,0),IF(ISNUMBER(SEARCH('Supplier Change Request FORM Z'!$D$71,C3190)),MAX($Y$1:Y3189)+1,0))</f>
        <v>0</v>
      </c>
      <c r="Z3190" s="3" t="str">
        <f t="shared" si="253"/>
        <v/>
      </c>
      <c r="AE3190" s="5" t="e">
        <f>IF('Supplier Change Request FORM Z'!$D$58="",IF(LEFT(#REF!,1)="F",0,IF(AND((LEFT(#REF!,1)=LEFT(E3190,1)),(LEFT(#REF!,2)=LEFT(A3190,2))),MAX($AE$1:AE3189)+1,0)),IF(LEFT('Supplier Change Request FORM Z'!$D$58,1)="F",0,IF(AND((LEFT('Supplier Change Request FORM Z'!$D$58,1)=LEFT(E3190,1)),(LEFT('Supplier Change Request FORM Z'!$D$59,2)=LEFT(A3190,2))),MAX($AE$1:AE3189)+1,0)))</f>
        <v>#REF!</v>
      </c>
      <c r="AF3190" s="3" t="str">
        <f t="shared" si="254"/>
        <v/>
      </c>
    </row>
    <row r="3191" spans="1:32" x14ac:dyDescent="0.35">
      <c r="A3191" s="2" t="s">
        <v>4427</v>
      </c>
      <c r="B3191" s="2" t="s">
        <v>4906</v>
      </c>
      <c r="C3191" s="2" t="s">
        <v>4429</v>
      </c>
      <c r="D3191" s="2" t="s">
        <v>4906</v>
      </c>
      <c r="E3191" s="2" t="s">
        <v>9644</v>
      </c>
      <c r="G3191" s="5">
        <f>IF('Supplier Change Request FORM Z'!$D$61="",IF(ISNUMBER(SEARCH(#REF!,C3191)),MAX($G$1:G3190)+1,0),IF(ISNUMBER(SEARCH('Supplier Change Request FORM Z'!$D$61,C3191)),MAX($G$1:G3190)+1,0))</f>
        <v>0</v>
      </c>
      <c r="H3191" s="3" t="str">
        <f t="shared" si="250"/>
        <v/>
      </c>
      <c r="K3191" s="5" t="e">
        <f>IF('Supplier Change Request FORM Z'!$D$58="",IF(AND((#REF!=C3191),(LEFT(#REF!,1)=LEFT(E3191,1)),(LEFT(#REF!,2)=LEFT(A3191,2))),MAX($K$1:K3190)+1,0),IF(AND(('Supplier Change Request FORM Z'!$D$61=C3191),(LEFT('Supplier Change Request FORM Z'!$D$58,1)=LEFT(E3191,1)),(LEFT('Supplier Change Request FORM Z'!$D$59,2)=LEFT(A3191,2))),MAX($K$1:K3190)+1,0))</f>
        <v>#REF!</v>
      </c>
      <c r="L3191" s="3" t="str">
        <f t="shared" si="251"/>
        <v/>
      </c>
      <c r="Q3191" s="5"/>
      <c r="R3191" s="3"/>
      <c r="U3191" s="5">
        <f>IF('Supplier Change Request FORM Z'!$D$71="",IF(ISNUMBER(SEARCH(#REF!,C3191)),MAX($U$1:U3190)+1,0),IF(ISNUMBER(SEARCH('Supplier Change Request FORM Z'!$D$71,C3191)),MAX($U$1:U3190)+1,0))</f>
        <v>0</v>
      </c>
      <c r="V3191" s="3" t="str">
        <f t="shared" si="252"/>
        <v/>
      </c>
      <c r="Y3191" s="5">
        <f>IF('Supplier Change Request FORM Z'!$D$71="",IF(ISNUMBER(SEARCH(#REF!,C3191)),MAX($Y$1:Y3190)+1,0),IF(ISNUMBER(SEARCH('Supplier Change Request FORM Z'!$D$71,C3191)),MAX($Y$1:Y3190)+1,0))</f>
        <v>0</v>
      </c>
      <c r="Z3191" s="3" t="str">
        <f t="shared" si="253"/>
        <v/>
      </c>
      <c r="AE3191" s="5" t="e">
        <f>IF('Supplier Change Request FORM Z'!$D$58="",IF(LEFT(#REF!,1)="F",0,IF(AND((LEFT(#REF!,1)=LEFT(E3191,1)),(LEFT(#REF!,2)=LEFT(A3191,2))),MAX($AE$1:AE3190)+1,0)),IF(LEFT('Supplier Change Request FORM Z'!$D$58,1)="F",0,IF(AND((LEFT('Supplier Change Request FORM Z'!$D$58,1)=LEFT(E3191,1)),(LEFT('Supplier Change Request FORM Z'!$D$59,2)=LEFT(A3191,2))),MAX($AE$1:AE3190)+1,0)))</f>
        <v>#REF!</v>
      </c>
      <c r="AF3191" s="3" t="str">
        <f t="shared" si="254"/>
        <v/>
      </c>
    </row>
    <row r="3192" spans="1:32" x14ac:dyDescent="0.35">
      <c r="A3192" s="2" t="s">
        <v>4427</v>
      </c>
      <c r="B3192" s="2" t="s">
        <v>4789</v>
      </c>
      <c r="C3192" s="2" t="s">
        <v>4429</v>
      </c>
      <c r="D3192" s="2" t="s">
        <v>4789</v>
      </c>
      <c r="E3192" s="2" t="s">
        <v>9644</v>
      </c>
      <c r="G3192" s="5">
        <f>IF('Supplier Change Request FORM Z'!$D$61="",IF(ISNUMBER(SEARCH(#REF!,C3192)),MAX($G$1:G3191)+1,0),IF(ISNUMBER(SEARCH('Supplier Change Request FORM Z'!$D$61,C3192)),MAX($G$1:G3191)+1,0))</f>
        <v>0</v>
      </c>
      <c r="H3192" s="3" t="str">
        <f t="shared" si="250"/>
        <v/>
      </c>
      <c r="K3192" s="5" t="e">
        <f>IF('Supplier Change Request FORM Z'!$D$58="",IF(AND((#REF!=C3192),(LEFT(#REF!,1)=LEFT(E3192,1)),(LEFT(#REF!,2)=LEFT(A3192,2))),MAX($K$1:K3191)+1,0),IF(AND(('Supplier Change Request FORM Z'!$D$61=C3192),(LEFT('Supplier Change Request FORM Z'!$D$58,1)=LEFT(E3192,1)),(LEFT('Supplier Change Request FORM Z'!$D$59,2)=LEFT(A3192,2))),MAX($K$1:K3191)+1,0))</f>
        <v>#REF!</v>
      </c>
      <c r="L3192" s="3" t="str">
        <f t="shared" si="251"/>
        <v/>
      </c>
      <c r="Q3192" s="5"/>
      <c r="R3192" s="3"/>
      <c r="U3192" s="5">
        <f>IF('Supplier Change Request FORM Z'!$D$71="",IF(ISNUMBER(SEARCH(#REF!,C3192)),MAX($U$1:U3191)+1,0),IF(ISNUMBER(SEARCH('Supplier Change Request FORM Z'!$D$71,C3192)),MAX($U$1:U3191)+1,0))</f>
        <v>0</v>
      </c>
      <c r="V3192" s="3" t="str">
        <f t="shared" si="252"/>
        <v/>
      </c>
      <c r="Y3192" s="5">
        <f>IF('Supplier Change Request FORM Z'!$D$71="",IF(ISNUMBER(SEARCH(#REF!,C3192)),MAX($Y$1:Y3191)+1,0),IF(ISNUMBER(SEARCH('Supplier Change Request FORM Z'!$D$71,C3192)),MAX($Y$1:Y3191)+1,0))</f>
        <v>0</v>
      </c>
      <c r="Z3192" s="3" t="str">
        <f t="shared" si="253"/>
        <v/>
      </c>
      <c r="AE3192" s="5" t="e">
        <f>IF('Supplier Change Request FORM Z'!$D$58="",IF(LEFT(#REF!,1)="F",0,IF(AND((LEFT(#REF!,1)=LEFT(E3192,1)),(LEFT(#REF!,2)=LEFT(A3192,2))),MAX($AE$1:AE3191)+1,0)),IF(LEFT('Supplier Change Request FORM Z'!$D$58,1)="F",0,IF(AND((LEFT('Supplier Change Request FORM Z'!$D$58,1)=LEFT(E3192,1)),(LEFT('Supplier Change Request FORM Z'!$D$59,2)=LEFT(A3192,2))),MAX($AE$1:AE3191)+1,0)))</f>
        <v>#REF!</v>
      </c>
      <c r="AF3192" s="3" t="str">
        <f t="shared" si="254"/>
        <v/>
      </c>
    </row>
    <row r="3193" spans="1:32" x14ac:dyDescent="0.35">
      <c r="A3193" s="2" t="s">
        <v>4427</v>
      </c>
      <c r="B3193" s="2" t="s">
        <v>4804</v>
      </c>
      <c r="C3193" s="2" t="s">
        <v>4429</v>
      </c>
      <c r="D3193" s="2" t="s">
        <v>4804</v>
      </c>
      <c r="E3193" s="2" t="s">
        <v>9644</v>
      </c>
      <c r="G3193" s="5">
        <f>IF('Supplier Change Request FORM Z'!$D$61="",IF(ISNUMBER(SEARCH(#REF!,C3193)),MAX($G$1:G3192)+1,0),IF(ISNUMBER(SEARCH('Supplier Change Request FORM Z'!$D$61,C3193)),MAX($G$1:G3192)+1,0))</f>
        <v>0</v>
      </c>
      <c r="H3193" s="3" t="str">
        <f t="shared" si="250"/>
        <v/>
      </c>
      <c r="K3193" s="5" t="e">
        <f>IF('Supplier Change Request FORM Z'!$D$58="",IF(AND((#REF!=C3193),(LEFT(#REF!,1)=LEFT(E3193,1)),(LEFT(#REF!,2)=LEFT(A3193,2))),MAX($K$1:K3192)+1,0),IF(AND(('Supplier Change Request FORM Z'!$D$61=C3193),(LEFT('Supplier Change Request FORM Z'!$D$58,1)=LEFT(E3193,1)),(LEFT('Supplier Change Request FORM Z'!$D$59,2)=LEFT(A3193,2))),MAX($K$1:K3192)+1,0))</f>
        <v>#REF!</v>
      </c>
      <c r="L3193" s="3" t="str">
        <f t="shared" si="251"/>
        <v/>
      </c>
      <c r="Q3193" s="5"/>
      <c r="R3193" s="3"/>
      <c r="U3193" s="5">
        <f>IF('Supplier Change Request FORM Z'!$D$71="",IF(ISNUMBER(SEARCH(#REF!,C3193)),MAX($U$1:U3192)+1,0),IF(ISNUMBER(SEARCH('Supplier Change Request FORM Z'!$D$71,C3193)),MAX($U$1:U3192)+1,0))</f>
        <v>0</v>
      </c>
      <c r="V3193" s="3" t="str">
        <f t="shared" si="252"/>
        <v/>
      </c>
      <c r="Y3193" s="5">
        <f>IF('Supplier Change Request FORM Z'!$D$71="",IF(ISNUMBER(SEARCH(#REF!,C3193)),MAX($Y$1:Y3192)+1,0),IF(ISNUMBER(SEARCH('Supplier Change Request FORM Z'!$D$71,C3193)),MAX($Y$1:Y3192)+1,0))</f>
        <v>0</v>
      </c>
      <c r="Z3193" s="3" t="str">
        <f t="shared" si="253"/>
        <v/>
      </c>
      <c r="AE3193" s="5" t="e">
        <f>IF('Supplier Change Request FORM Z'!$D$58="",IF(LEFT(#REF!,1)="F",0,IF(AND((LEFT(#REF!,1)=LEFT(E3193,1)),(LEFT(#REF!,2)=LEFT(A3193,2))),MAX($AE$1:AE3192)+1,0)),IF(LEFT('Supplier Change Request FORM Z'!$D$58,1)="F",0,IF(AND((LEFT('Supplier Change Request FORM Z'!$D$58,1)=LEFT(E3193,1)),(LEFT('Supplier Change Request FORM Z'!$D$59,2)=LEFT(A3193,2))),MAX($AE$1:AE3192)+1,0)))</f>
        <v>#REF!</v>
      </c>
      <c r="AF3193" s="3" t="str">
        <f t="shared" si="254"/>
        <v/>
      </c>
    </row>
    <row r="3194" spans="1:32" x14ac:dyDescent="0.35">
      <c r="A3194" s="2" t="s">
        <v>4427</v>
      </c>
      <c r="B3194" s="2" t="s">
        <v>4858</v>
      </c>
      <c r="C3194" s="2" t="s">
        <v>4429</v>
      </c>
      <c r="D3194" s="2" t="s">
        <v>4858</v>
      </c>
      <c r="E3194" s="2" t="s">
        <v>9644</v>
      </c>
      <c r="G3194" s="5">
        <f>IF('Supplier Change Request FORM Z'!$D$61="",IF(ISNUMBER(SEARCH(#REF!,C3194)),MAX($G$1:G3193)+1,0),IF(ISNUMBER(SEARCH('Supplier Change Request FORM Z'!$D$61,C3194)),MAX($G$1:G3193)+1,0))</f>
        <v>0</v>
      </c>
      <c r="H3194" s="3" t="str">
        <f t="shared" si="250"/>
        <v/>
      </c>
      <c r="K3194" s="5" t="e">
        <f>IF('Supplier Change Request FORM Z'!$D$58="",IF(AND((#REF!=C3194),(LEFT(#REF!,1)=LEFT(E3194,1)),(LEFT(#REF!,2)=LEFT(A3194,2))),MAX($K$1:K3193)+1,0),IF(AND(('Supplier Change Request FORM Z'!$D$61=C3194),(LEFT('Supplier Change Request FORM Z'!$D$58,1)=LEFT(E3194,1)),(LEFT('Supplier Change Request FORM Z'!$D$59,2)=LEFT(A3194,2))),MAX($K$1:K3193)+1,0))</f>
        <v>#REF!</v>
      </c>
      <c r="L3194" s="3" t="str">
        <f t="shared" si="251"/>
        <v/>
      </c>
      <c r="Q3194" s="5"/>
      <c r="R3194" s="3"/>
      <c r="U3194" s="5">
        <f>IF('Supplier Change Request FORM Z'!$D$71="",IF(ISNUMBER(SEARCH(#REF!,C3194)),MAX($U$1:U3193)+1,0),IF(ISNUMBER(SEARCH('Supplier Change Request FORM Z'!$D$71,C3194)),MAX($U$1:U3193)+1,0))</f>
        <v>0</v>
      </c>
      <c r="V3194" s="3" t="str">
        <f t="shared" si="252"/>
        <v/>
      </c>
      <c r="Y3194" s="5">
        <f>IF('Supplier Change Request FORM Z'!$D$71="",IF(ISNUMBER(SEARCH(#REF!,C3194)),MAX($Y$1:Y3193)+1,0),IF(ISNUMBER(SEARCH('Supplier Change Request FORM Z'!$D$71,C3194)),MAX($Y$1:Y3193)+1,0))</f>
        <v>0</v>
      </c>
      <c r="Z3194" s="3" t="str">
        <f t="shared" si="253"/>
        <v/>
      </c>
      <c r="AE3194" s="5" t="e">
        <f>IF('Supplier Change Request FORM Z'!$D$58="",IF(LEFT(#REF!,1)="F",0,IF(AND((LEFT(#REF!,1)=LEFT(E3194,1)),(LEFT(#REF!,2)=LEFT(A3194,2))),MAX($AE$1:AE3193)+1,0)),IF(LEFT('Supplier Change Request FORM Z'!$D$58,1)="F",0,IF(AND((LEFT('Supplier Change Request FORM Z'!$D$58,1)=LEFT(E3194,1)),(LEFT('Supplier Change Request FORM Z'!$D$59,2)=LEFT(A3194,2))),MAX($AE$1:AE3193)+1,0)))</f>
        <v>#REF!</v>
      </c>
      <c r="AF3194" s="3" t="str">
        <f t="shared" si="254"/>
        <v/>
      </c>
    </row>
    <row r="3195" spans="1:32" x14ac:dyDescent="0.35">
      <c r="A3195" s="2" t="s">
        <v>4427</v>
      </c>
      <c r="B3195" s="2" t="s">
        <v>4955</v>
      </c>
      <c r="C3195" s="2" t="s">
        <v>4429</v>
      </c>
      <c r="D3195" s="2" t="s">
        <v>4955</v>
      </c>
      <c r="E3195" s="2" t="s">
        <v>9644</v>
      </c>
      <c r="G3195" s="5">
        <f>IF('Supplier Change Request FORM Z'!$D$61="",IF(ISNUMBER(SEARCH(#REF!,C3195)),MAX($G$1:G3194)+1,0),IF(ISNUMBER(SEARCH('Supplier Change Request FORM Z'!$D$61,C3195)),MAX($G$1:G3194)+1,0))</f>
        <v>0</v>
      </c>
      <c r="H3195" s="3" t="str">
        <f t="shared" si="250"/>
        <v/>
      </c>
      <c r="K3195" s="5" t="e">
        <f>IF('Supplier Change Request FORM Z'!$D$58="",IF(AND((#REF!=C3195),(LEFT(#REF!,1)=LEFT(E3195,1)),(LEFT(#REF!,2)=LEFT(A3195,2))),MAX($K$1:K3194)+1,0),IF(AND(('Supplier Change Request FORM Z'!$D$61=C3195),(LEFT('Supplier Change Request FORM Z'!$D$58,1)=LEFT(E3195,1)),(LEFT('Supplier Change Request FORM Z'!$D$59,2)=LEFT(A3195,2))),MAX($K$1:K3194)+1,0))</f>
        <v>#REF!</v>
      </c>
      <c r="L3195" s="3" t="str">
        <f t="shared" si="251"/>
        <v/>
      </c>
      <c r="Q3195" s="5"/>
      <c r="R3195" s="3"/>
      <c r="U3195" s="5">
        <f>IF('Supplier Change Request FORM Z'!$D$71="",IF(ISNUMBER(SEARCH(#REF!,C3195)),MAX($U$1:U3194)+1,0),IF(ISNUMBER(SEARCH('Supplier Change Request FORM Z'!$D$71,C3195)),MAX($U$1:U3194)+1,0))</f>
        <v>0</v>
      </c>
      <c r="V3195" s="3" t="str">
        <f t="shared" si="252"/>
        <v/>
      </c>
      <c r="Y3195" s="5">
        <f>IF('Supplier Change Request FORM Z'!$D$71="",IF(ISNUMBER(SEARCH(#REF!,C3195)),MAX($Y$1:Y3194)+1,0),IF(ISNUMBER(SEARCH('Supplier Change Request FORM Z'!$D$71,C3195)),MAX($Y$1:Y3194)+1,0))</f>
        <v>0</v>
      </c>
      <c r="Z3195" s="3" t="str">
        <f t="shared" si="253"/>
        <v/>
      </c>
      <c r="AE3195" s="5" t="e">
        <f>IF('Supplier Change Request FORM Z'!$D$58="",IF(LEFT(#REF!,1)="F",0,IF(AND((LEFT(#REF!,1)=LEFT(E3195,1)),(LEFT(#REF!,2)=LEFT(A3195,2))),MAX($AE$1:AE3194)+1,0)),IF(LEFT('Supplier Change Request FORM Z'!$D$58,1)="F",0,IF(AND((LEFT('Supplier Change Request FORM Z'!$D$58,1)=LEFT(E3195,1)),(LEFT('Supplier Change Request FORM Z'!$D$59,2)=LEFT(A3195,2))),MAX($AE$1:AE3194)+1,0)))</f>
        <v>#REF!</v>
      </c>
      <c r="AF3195" s="3" t="str">
        <f t="shared" si="254"/>
        <v/>
      </c>
    </row>
    <row r="3196" spans="1:32" x14ac:dyDescent="0.35">
      <c r="A3196" s="2" t="s">
        <v>4427</v>
      </c>
      <c r="B3196" s="2" t="s">
        <v>4932</v>
      </c>
      <c r="C3196" s="2" t="s">
        <v>4429</v>
      </c>
      <c r="D3196" s="2" t="s">
        <v>4932</v>
      </c>
      <c r="E3196" s="2" t="s">
        <v>9644</v>
      </c>
      <c r="G3196" s="5">
        <f>IF('Supplier Change Request FORM Z'!$D$61="",IF(ISNUMBER(SEARCH(#REF!,C3196)),MAX($G$1:G3195)+1,0),IF(ISNUMBER(SEARCH('Supplier Change Request FORM Z'!$D$61,C3196)),MAX($G$1:G3195)+1,0))</f>
        <v>0</v>
      </c>
      <c r="H3196" s="3" t="str">
        <f t="shared" si="250"/>
        <v/>
      </c>
      <c r="K3196" s="5" t="e">
        <f>IF('Supplier Change Request FORM Z'!$D$58="",IF(AND((#REF!=C3196),(LEFT(#REF!,1)=LEFT(E3196,1)),(LEFT(#REF!,2)=LEFT(A3196,2))),MAX($K$1:K3195)+1,0),IF(AND(('Supplier Change Request FORM Z'!$D$61=C3196),(LEFT('Supplier Change Request FORM Z'!$D$58,1)=LEFT(E3196,1)),(LEFT('Supplier Change Request FORM Z'!$D$59,2)=LEFT(A3196,2))),MAX($K$1:K3195)+1,0))</f>
        <v>#REF!</v>
      </c>
      <c r="L3196" s="3" t="str">
        <f t="shared" si="251"/>
        <v/>
      </c>
      <c r="Q3196" s="5"/>
      <c r="R3196" s="3"/>
      <c r="U3196" s="5">
        <f>IF('Supplier Change Request FORM Z'!$D$71="",IF(ISNUMBER(SEARCH(#REF!,C3196)),MAX($U$1:U3195)+1,0),IF(ISNUMBER(SEARCH('Supplier Change Request FORM Z'!$D$71,C3196)),MAX($U$1:U3195)+1,0))</f>
        <v>0</v>
      </c>
      <c r="V3196" s="3" t="str">
        <f t="shared" si="252"/>
        <v/>
      </c>
      <c r="Y3196" s="5">
        <f>IF('Supplier Change Request FORM Z'!$D$71="",IF(ISNUMBER(SEARCH(#REF!,C3196)),MAX($Y$1:Y3195)+1,0),IF(ISNUMBER(SEARCH('Supplier Change Request FORM Z'!$D$71,C3196)),MAX($Y$1:Y3195)+1,0))</f>
        <v>0</v>
      </c>
      <c r="Z3196" s="3" t="str">
        <f t="shared" si="253"/>
        <v/>
      </c>
      <c r="AE3196" s="5" t="e">
        <f>IF('Supplier Change Request FORM Z'!$D$58="",IF(LEFT(#REF!,1)="F",0,IF(AND((LEFT(#REF!,1)=LEFT(E3196,1)),(LEFT(#REF!,2)=LEFT(A3196,2))),MAX($AE$1:AE3195)+1,0)),IF(LEFT('Supplier Change Request FORM Z'!$D$58,1)="F",0,IF(AND((LEFT('Supplier Change Request FORM Z'!$D$58,1)=LEFT(E3196,1)),(LEFT('Supplier Change Request FORM Z'!$D$59,2)=LEFT(A3196,2))),MAX($AE$1:AE3195)+1,0)))</f>
        <v>#REF!</v>
      </c>
      <c r="AF3196" s="3" t="str">
        <f t="shared" si="254"/>
        <v/>
      </c>
    </row>
    <row r="3197" spans="1:32" x14ac:dyDescent="0.35">
      <c r="A3197" s="2" t="s">
        <v>4427</v>
      </c>
      <c r="B3197" s="2" t="s">
        <v>4957</v>
      </c>
      <c r="C3197" s="2" t="s">
        <v>4429</v>
      </c>
      <c r="D3197" s="2" t="s">
        <v>4957</v>
      </c>
      <c r="E3197" s="2" t="s">
        <v>9644</v>
      </c>
      <c r="G3197" s="5">
        <f>IF('Supplier Change Request FORM Z'!$D$61="",IF(ISNUMBER(SEARCH(#REF!,C3197)),MAX($G$1:G3196)+1,0),IF(ISNUMBER(SEARCH('Supplier Change Request FORM Z'!$D$61,C3197)),MAX($G$1:G3196)+1,0))</f>
        <v>0</v>
      </c>
      <c r="H3197" s="3" t="str">
        <f t="shared" si="250"/>
        <v/>
      </c>
      <c r="K3197" s="5" t="e">
        <f>IF('Supplier Change Request FORM Z'!$D$58="",IF(AND((#REF!=C3197),(LEFT(#REF!,1)=LEFT(E3197,1)),(LEFT(#REF!,2)=LEFT(A3197,2))),MAX($K$1:K3196)+1,0),IF(AND(('Supplier Change Request FORM Z'!$D$61=C3197),(LEFT('Supplier Change Request FORM Z'!$D$58,1)=LEFT(E3197,1)),(LEFT('Supplier Change Request FORM Z'!$D$59,2)=LEFT(A3197,2))),MAX($K$1:K3196)+1,0))</f>
        <v>#REF!</v>
      </c>
      <c r="L3197" s="3" t="str">
        <f t="shared" si="251"/>
        <v/>
      </c>
      <c r="Q3197" s="5"/>
      <c r="R3197" s="3"/>
      <c r="U3197" s="5">
        <f>IF('Supplier Change Request FORM Z'!$D$71="",IF(ISNUMBER(SEARCH(#REF!,C3197)),MAX($U$1:U3196)+1,0),IF(ISNUMBER(SEARCH('Supplier Change Request FORM Z'!$D$71,C3197)),MAX($U$1:U3196)+1,0))</f>
        <v>0</v>
      </c>
      <c r="V3197" s="3" t="str">
        <f t="shared" si="252"/>
        <v/>
      </c>
      <c r="Y3197" s="5">
        <f>IF('Supplier Change Request FORM Z'!$D$71="",IF(ISNUMBER(SEARCH(#REF!,C3197)),MAX($Y$1:Y3196)+1,0),IF(ISNUMBER(SEARCH('Supplier Change Request FORM Z'!$D$71,C3197)),MAX($Y$1:Y3196)+1,0))</f>
        <v>0</v>
      </c>
      <c r="Z3197" s="3" t="str">
        <f t="shared" si="253"/>
        <v/>
      </c>
      <c r="AE3197" s="5" t="e">
        <f>IF('Supplier Change Request FORM Z'!$D$58="",IF(LEFT(#REF!,1)="F",0,IF(AND((LEFT(#REF!,1)=LEFT(E3197,1)),(LEFT(#REF!,2)=LEFT(A3197,2))),MAX($AE$1:AE3196)+1,0)),IF(LEFT('Supplier Change Request FORM Z'!$D$58,1)="F",0,IF(AND((LEFT('Supplier Change Request FORM Z'!$D$58,1)=LEFT(E3197,1)),(LEFT('Supplier Change Request FORM Z'!$D$59,2)=LEFT(A3197,2))),MAX($AE$1:AE3196)+1,0)))</f>
        <v>#REF!</v>
      </c>
      <c r="AF3197" s="3" t="str">
        <f t="shared" si="254"/>
        <v/>
      </c>
    </row>
    <row r="3198" spans="1:32" x14ac:dyDescent="0.35">
      <c r="A3198" s="2" t="s">
        <v>4427</v>
      </c>
      <c r="B3198" s="2" t="s">
        <v>4915</v>
      </c>
      <c r="C3198" s="2" t="s">
        <v>4429</v>
      </c>
      <c r="D3198" s="2" t="s">
        <v>4915</v>
      </c>
      <c r="E3198" s="2" t="s">
        <v>9644</v>
      </c>
      <c r="G3198" s="5">
        <f>IF('Supplier Change Request FORM Z'!$D$61="",IF(ISNUMBER(SEARCH(#REF!,C3198)),MAX($G$1:G3197)+1,0),IF(ISNUMBER(SEARCH('Supplier Change Request FORM Z'!$D$61,C3198)),MAX($G$1:G3197)+1,0))</f>
        <v>0</v>
      </c>
      <c r="H3198" s="3" t="str">
        <f t="shared" si="250"/>
        <v/>
      </c>
      <c r="K3198" s="5" t="e">
        <f>IF('Supplier Change Request FORM Z'!$D$58="",IF(AND((#REF!=C3198),(LEFT(#REF!,1)=LEFT(E3198,1)),(LEFT(#REF!,2)=LEFT(A3198,2))),MAX($K$1:K3197)+1,0),IF(AND(('Supplier Change Request FORM Z'!$D$61=C3198),(LEFT('Supplier Change Request FORM Z'!$D$58,1)=LEFT(E3198,1)),(LEFT('Supplier Change Request FORM Z'!$D$59,2)=LEFT(A3198,2))),MAX($K$1:K3197)+1,0))</f>
        <v>#REF!</v>
      </c>
      <c r="L3198" s="3" t="str">
        <f t="shared" si="251"/>
        <v/>
      </c>
      <c r="Q3198" s="5"/>
      <c r="R3198" s="3"/>
      <c r="U3198" s="5">
        <f>IF('Supplier Change Request FORM Z'!$D$71="",IF(ISNUMBER(SEARCH(#REF!,C3198)),MAX($U$1:U3197)+1,0),IF(ISNUMBER(SEARCH('Supplier Change Request FORM Z'!$D$71,C3198)),MAX($U$1:U3197)+1,0))</f>
        <v>0</v>
      </c>
      <c r="V3198" s="3" t="str">
        <f t="shared" si="252"/>
        <v/>
      </c>
      <c r="Y3198" s="5">
        <f>IF('Supplier Change Request FORM Z'!$D$71="",IF(ISNUMBER(SEARCH(#REF!,C3198)),MAX($Y$1:Y3197)+1,0),IF(ISNUMBER(SEARCH('Supplier Change Request FORM Z'!$D$71,C3198)),MAX($Y$1:Y3197)+1,0))</f>
        <v>0</v>
      </c>
      <c r="Z3198" s="3" t="str">
        <f t="shared" si="253"/>
        <v/>
      </c>
      <c r="AE3198" s="5" t="e">
        <f>IF('Supplier Change Request FORM Z'!$D$58="",IF(LEFT(#REF!,1)="F",0,IF(AND((LEFT(#REF!,1)=LEFT(E3198,1)),(LEFT(#REF!,2)=LEFT(A3198,2))),MAX($AE$1:AE3197)+1,0)),IF(LEFT('Supplier Change Request FORM Z'!$D$58,1)="F",0,IF(AND((LEFT('Supplier Change Request FORM Z'!$D$58,1)=LEFT(E3198,1)),(LEFT('Supplier Change Request FORM Z'!$D$59,2)=LEFT(A3198,2))),MAX($AE$1:AE3197)+1,0)))</f>
        <v>#REF!</v>
      </c>
      <c r="AF3198" s="3" t="str">
        <f t="shared" si="254"/>
        <v/>
      </c>
    </row>
    <row r="3199" spans="1:32" x14ac:dyDescent="0.35">
      <c r="A3199" s="2" t="s">
        <v>4427</v>
      </c>
      <c r="B3199" s="2" t="s">
        <v>4974</v>
      </c>
      <c r="C3199" s="2" t="s">
        <v>4429</v>
      </c>
      <c r="D3199" s="2" t="s">
        <v>4974</v>
      </c>
      <c r="E3199" s="2" t="s">
        <v>9644</v>
      </c>
      <c r="G3199" s="5">
        <f>IF('Supplier Change Request FORM Z'!$D$61="",IF(ISNUMBER(SEARCH(#REF!,C3199)),MAX($G$1:G3198)+1,0),IF(ISNUMBER(SEARCH('Supplier Change Request FORM Z'!$D$61,C3199)),MAX($G$1:G3198)+1,0))</f>
        <v>0</v>
      </c>
      <c r="H3199" s="3" t="str">
        <f t="shared" si="250"/>
        <v/>
      </c>
      <c r="K3199" s="5" t="e">
        <f>IF('Supplier Change Request FORM Z'!$D$58="",IF(AND((#REF!=C3199),(LEFT(#REF!,1)=LEFT(E3199,1)),(LEFT(#REF!,2)=LEFT(A3199,2))),MAX($K$1:K3198)+1,0),IF(AND(('Supplier Change Request FORM Z'!$D$61=C3199),(LEFT('Supplier Change Request FORM Z'!$D$58,1)=LEFT(E3199,1)),(LEFT('Supplier Change Request FORM Z'!$D$59,2)=LEFT(A3199,2))),MAX($K$1:K3198)+1,0))</f>
        <v>#REF!</v>
      </c>
      <c r="L3199" s="3" t="str">
        <f t="shared" si="251"/>
        <v/>
      </c>
      <c r="Q3199" s="5"/>
      <c r="R3199" s="3"/>
      <c r="U3199" s="5">
        <f>IF('Supplier Change Request FORM Z'!$D$71="",IF(ISNUMBER(SEARCH(#REF!,C3199)),MAX($U$1:U3198)+1,0),IF(ISNUMBER(SEARCH('Supplier Change Request FORM Z'!$D$71,C3199)),MAX($U$1:U3198)+1,0))</f>
        <v>0</v>
      </c>
      <c r="V3199" s="3" t="str">
        <f t="shared" si="252"/>
        <v/>
      </c>
      <c r="Y3199" s="5">
        <f>IF('Supplier Change Request FORM Z'!$D$71="",IF(ISNUMBER(SEARCH(#REF!,C3199)),MAX($Y$1:Y3198)+1,0),IF(ISNUMBER(SEARCH('Supplier Change Request FORM Z'!$D$71,C3199)),MAX($Y$1:Y3198)+1,0))</f>
        <v>0</v>
      </c>
      <c r="Z3199" s="3" t="str">
        <f t="shared" si="253"/>
        <v/>
      </c>
      <c r="AE3199" s="5" t="e">
        <f>IF('Supplier Change Request FORM Z'!$D$58="",IF(LEFT(#REF!,1)="F",0,IF(AND((LEFT(#REF!,1)=LEFT(E3199,1)),(LEFT(#REF!,2)=LEFT(A3199,2))),MAX($AE$1:AE3198)+1,0)),IF(LEFT('Supplier Change Request FORM Z'!$D$58,1)="F",0,IF(AND((LEFT('Supplier Change Request FORM Z'!$D$58,1)=LEFT(E3199,1)),(LEFT('Supplier Change Request FORM Z'!$D$59,2)=LEFT(A3199,2))),MAX($AE$1:AE3198)+1,0)))</f>
        <v>#REF!</v>
      </c>
      <c r="AF3199" s="3" t="str">
        <f t="shared" si="254"/>
        <v/>
      </c>
    </row>
    <row r="3200" spans="1:32" x14ac:dyDescent="0.35">
      <c r="A3200" s="2" t="s">
        <v>4427</v>
      </c>
      <c r="B3200" s="2" t="s">
        <v>4830</v>
      </c>
      <c r="C3200" s="2" t="s">
        <v>4429</v>
      </c>
      <c r="D3200" s="2" t="s">
        <v>4830</v>
      </c>
      <c r="E3200" s="2" t="s">
        <v>9644</v>
      </c>
      <c r="G3200" s="5">
        <f>IF('Supplier Change Request FORM Z'!$D$61="",IF(ISNUMBER(SEARCH(#REF!,C3200)),MAX($G$1:G3199)+1,0),IF(ISNUMBER(SEARCH('Supplier Change Request FORM Z'!$D$61,C3200)),MAX($G$1:G3199)+1,0))</f>
        <v>0</v>
      </c>
      <c r="H3200" s="3" t="str">
        <f t="shared" si="250"/>
        <v/>
      </c>
      <c r="K3200" s="5" t="e">
        <f>IF('Supplier Change Request FORM Z'!$D$58="",IF(AND((#REF!=C3200),(LEFT(#REF!,1)=LEFT(E3200,1)),(LEFT(#REF!,2)=LEFT(A3200,2))),MAX($K$1:K3199)+1,0),IF(AND(('Supplier Change Request FORM Z'!$D$61=C3200),(LEFT('Supplier Change Request FORM Z'!$D$58,1)=LEFT(E3200,1)),(LEFT('Supplier Change Request FORM Z'!$D$59,2)=LEFT(A3200,2))),MAX($K$1:K3199)+1,0))</f>
        <v>#REF!</v>
      </c>
      <c r="L3200" s="3" t="str">
        <f t="shared" si="251"/>
        <v/>
      </c>
      <c r="Q3200" s="5"/>
      <c r="R3200" s="3"/>
      <c r="U3200" s="5">
        <f>IF('Supplier Change Request FORM Z'!$D$71="",IF(ISNUMBER(SEARCH(#REF!,C3200)),MAX($U$1:U3199)+1,0),IF(ISNUMBER(SEARCH('Supplier Change Request FORM Z'!$D$71,C3200)),MAX($U$1:U3199)+1,0))</f>
        <v>0</v>
      </c>
      <c r="V3200" s="3" t="str">
        <f t="shared" si="252"/>
        <v/>
      </c>
      <c r="Y3200" s="5">
        <f>IF('Supplier Change Request FORM Z'!$D$71="",IF(ISNUMBER(SEARCH(#REF!,C3200)),MAX($Y$1:Y3199)+1,0),IF(ISNUMBER(SEARCH('Supplier Change Request FORM Z'!$D$71,C3200)),MAX($Y$1:Y3199)+1,0))</f>
        <v>0</v>
      </c>
      <c r="Z3200" s="3" t="str">
        <f t="shared" si="253"/>
        <v/>
      </c>
      <c r="AE3200" s="5" t="e">
        <f>IF('Supplier Change Request FORM Z'!$D$58="",IF(LEFT(#REF!,1)="F",0,IF(AND((LEFT(#REF!,1)=LEFT(E3200,1)),(LEFT(#REF!,2)=LEFT(A3200,2))),MAX($AE$1:AE3199)+1,0)),IF(LEFT('Supplier Change Request FORM Z'!$D$58,1)="F",0,IF(AND((LEFT('Supplier Change Request FORM Z'!$D$58,1)=LEFT(E3200,1)),(LEFT('Supplier Change Request FORM Z'!$D$59,2)=LEFT(A3200,2))),MAX($AE$1:AE3199)+1,0)))</f>
        <v>#REF!</v>
      </c>
      <c r="AF3200" s="3" t="str">
        <f t="shared" si="254"/>
        <v/>
      </c>
    </row>
    <row r="3201" spans="1:32" x14ac:dyDescent="0.35">
      <c r="A3201" s="2" t="s">
        <v>4427</v>
      </c>
      <c r="B3201" s="2" t="s">
        <v>4800</v>
      </c>
      <c r="C3201" s="2" t="s">
        <v>4429</v>
      </c>
      <c r="D3201" s="2" t="s">
        <v>4800</v>
      </c>
      <c r="E3201" s="2" t="s">
        <v>9644</v>
      </c>
      <c r="G3201" s="5">
        <f>IF('Supplier Change Request FORM Z'!$D$61="",IF(ISNUMBER(SEARCH(#REF!,C3201)),MAX($G$1:G3200)+1,0),IF(ISNUMBER(SEARCH('Supplier Change Request FORM Z'!$D$61,C3201)),MAX($G$1:G3200)+1,0))</f>
        <v>0</v>
      </c>
      <c r="H3201" s="3" t="str">
        <f t="shared" si="250"/>
        <v/>
      </c>
      <c r="K3201" s="5" t="e">
        <f>IF('Supplier Change Request FORM Z'!$D$58="",IF(AND((#REF!=C3201),(LEFT(#REF!,1)=LEFT(E3201,1)),(LEFT(#REF!,2)=LEFT(A3201,2))),MAX($K$1:K3200)+1,0),IF(AND(('Supplier Change Request FORM Z'!$D$61=C3201),(LEFT('Supplier Change Request FORM Z'!$D$58,1)=LEFT(E3201,1)),(LEFT('Supplier Change Request FORM Z'!$D$59,2)=LEFT(A3201,2))),MAX($K$1:K3200)+1,0))</f>
        <v>#REF!</v>
      </c>
      <c r="L3201" s="3" t="str">
        <f t="shared" si="251"/>
        <v/>
      </c>
      <c r="Q3201" s="5"/>
      <c r="R3201" s="3"/>
      <c r="U3201" s="5">
        <f>IF('Supplier Change Request FORM Z'!$D$71="",IF(ISNUMBER(SEARCH(#REF!,C3201)),MAX($U$1:U3200)+1,0),IF(ISNUMBER(SEARCH('Supplier Change Request FORM Z'!$D$71,C3201)),MAX($U$1:U3200)+1,0))</f>
        <v>0</v>
      </c>
      <c r="V3201" s="3" t="str">
        <f t="shared" si="252"/>
        <v/>
      </c>
      <c r="Y3201" s="5">
        <f>IF('Supplier Change Request FORM Z'!$D$71="",IF(ISNUMBER(SEARCH(#REF!,C3201)),MAX($Y$1:Y3200)+1,0),IF(ISNUMBER(SEARCH('Supplier Change Request FORM Z'!$D$71,C3201)),MAX($Y$1:Y3200)+1,0))</f>
        <v>0</v>
      </c>
      <c r="Z3201" s="3" t="str">
        <f t="shared" si="253"/>
        <v/>
      </c>
      <c r="AE3201" s="5" t="e">
        <f>IF('Supplier Change Request FORM Z'!$D$58="",IF(LEFT(#REF!,1)="F",0,IF(AND((LEFT(#REF!,1)=LEFT(E3201,1)),(LEFT(#REF!,2)=LEFT(A3201,2))),MAX($AE$1:AE3200)+1,0)),IF(LEFT('Supplier Change Request FORM Z'!$D$58,1)="F",0,IF(AND((LEFT('Supplier Change Request FORM Z'!$D$58,1)=LEFT(E3201,1)),(LEFT('Supplier Change Request FORM Z'!$D$59,2)=LEFT(A3201,2))),MAX($AE$1:AE3200)+1,0)))</f>
        <v>#REF!</v>
      </c>
      <c r="AF3201" s="3" t="str">
        <f t="shared" si="254"/>
        <v/>
      </c>
    </row>
    <row r="3202" spans="1:32" x14ac:dyDescent="0.35">
      <c r="A3202" s="2" t="s">
        <v>4427</v>
      </c>
      <c r="B3202" s="2" t="s">
        <v>4970</v>
      </c>
      <c r="C3202" s="2" t="s">
        <v>4429</v>
      </c>
      <c r="D3202" s="2" t="s">
        <v>4970</v>
      </c>
      <c r="E3202" s="2" t="s">
        <v>9644</v>
      </c>
      <c r="G3202" s="5">
        <f>IF('Supplier Change Request FORM Z'!$D$61="",IF(ISNUMBER(SEARCH(#REF!,C3202)),MAX($G$1:G3201)+1,0),IF(ISNUMBER(SEARCH('Supplier Change Request FORM Z'!$D$61,C3202)),MAX($G$1:G3201)+1,0))</f>
        <v>0</v>
      </c>
      <c r="H3202" s="3" t="str">
        <f t="shared" ref="H3202:H3265" si="255">IFERROR(INDEX($C:$C,MATCH(ROW(H3201),$G:$G,0)),"")</f>
        <v/>
      </c>
      <c r="K3202" s="5" t="e">
        <f>IF('Supplier Change Request FORM Z'!$D$58="",IF(AND((#REF!=C3202),(LEFT(#REF!,1)=LEFT(E3202,1)),(LEFT(#REF!,2)=LEFT(A3202,2))),MAX($K$1:K3201)+1,0),IF(AND(('Supplier Change Request FORM Z'!$D$61=C3202),(LEFT('Supplier Change Request FORM Z'!$D$58,1)=LEFT(E3202,1)),(LEFT('Supplier Change Request FORM Z'!$D$59,2)=LEFT(A3202,2))),MAX($K$1:K3201)+1,0))</f>
        <v>#REF!</v>
      </c>
      <c r="L3202" s="3" t="str">
        <f t="shared" ref="L3202:L3265" si="256">IFERROR(INDEX($D:$D,MATCH(ROW(L3201),$K:$K,0)),"")</f>
        <v/>
      </c>
      <c r="Q3202" s="5"/>
      <c r="R3202" s="3"/>
      <c r="U3202" s="5">
        <f>IF('Supplier Change Request FORM Z'!$D$71="",IF(ISNUMBER(SEARCH(#REF!,C3202)),MAX($U$1:U3201)+1,0),IF(ISNUMBER(SEARCH('Supplier Change Request FORM Z'!$D$71,C3202)),MAX($U$1:U3201)+1,0))</f>
        <v>0</v>
      </c>
      <c r="V3202" s="3" t="str">
        <f t="shared" ref="V3202:V3265" si="257">IFERROR(INDEX($C:$C,MATCH(ROW(V3201),U:U,0)),"")</f>
        <v/>
      </c>
      <c r="Y3202" s="5">
        <f>IF('Supplier Change Request FORM Z'!$D$71="",IF(ISNUMBER(SEARCH(#REF!,C3202)),MAX($Y$1:Y3201)+1,0),IF(ISNUMBER(SEARCH('Supplier Change Request FORM Z'!$D$71,C3202)),MAX($Y$1:Y3201)+1,0))</f>
        <v>0</v>
      </c>
      <c r="Z3202" s="3" t="str">
        <f t="shared" ref="Z3202:Z3265" si="258">IFERROR(INDEX($D:$D,MATCH(ROW(Z3201),$Y:$Y,0)),"")</f>
        <v/>
      </c>
      <c r="AE3202" s="5" t="e">
        <f>IF('Supplier Change Request FORM Z'!$D$58="",IF(LEFT(#REF!,1)="F",0,IF(AND((LEFT(#REF!,1)=LEFT(E3202,1)),(LEFT(#REF!,2)=LEFT(A3202,2))),MAX($AE$1:AE3201)+1,0)),IF(LEFT('Supplier Change Request FORM Z'!$D$58,1)="F",0,IF(AND((LEFT('Supplier Change Request FORM Z'!$D$58,1)=LEFT(E3202,1)),(LEFT('Supplier Change Request FORM Z'!$D$59,2)=LEFT(A3202,2))),MAX($AE$1:AE3201)+1,0)))</f>
        <v>#REF!</v>
      </c>
      <c r="AF3202" s="3" t="str">
        <f t="shared" ref="AF3202:AF3265" si="259">IFERROR(INDEX(C:C,MATCH(ROW(AF3201),AE:AE,0)),"")</f>
        <v/>
      </c>
    </row>
    <row r="3203" spans="1:32" x14ac:dyDescent="0.35">
      <c r="A3203" s="2" t="s">
        <v>4427</v>
      </c>
      <c r="B3203" s="2" t="s">
        <v>4877</v>
      </c>
      <c r="C3203" s="2" t="s">
        <v>4429</v>
      </c>
      <c r="D3203" s="2" t="s">
        <v>4877</v>
      </c>
      <c r="E3203" s="2" t="s">
        <v>9644</v>
      </c>
      <c r="G3203" s="5">
        <f>IF('Supplier Change Request FORM Z'!$D$61="",IF(ISNUMBER(SEARCH(#REF!,C3203)),MAX($G$1:G3202)+1,0),IF(ISNUMBER(SEARCH('Supplier Change Request FORM Z'!$D$61,C3203)),MAX($G$1:G3202)+1,0))</f>
        <v>0</v>
      </c>
      <c r="H3203" s="3" t="str">
        <f t="shared" si="255"/>
        <v/>
      </c>
      <c r="K3203" s="5" t="e">
        <f>IF('Supplier Change Request FORM Z'!$D$58="",IF(AND((#REF!=C3203),(LEFT(#REF!,1)=LEFT(E3203,1)),(LEFT(#REF!,2)=LEFT(A3203,2))),MAX($K$1:K3202)+1,0),IF(AND(('Supplier Change Request FORM Z'!$D$61=C3203),(LEFT('Supplier Change Request FORM Z'!$D$58,1)=LEFT(E3203,1)),(LEFT('Supplier Change Request FORM Z'!$D$59,2)=LEFT(A3203,2))),MAX($K$1:K3202)+1,0))</f>
        <v>#REF!</v>
      </c>
      <c r="L3203" s="3" t="str">
        <f t="shared" si="256"/>
        <v/>
      </c>
      <c r="Q3203" s="5"/>
      <c r="R3203" s="3"/>
      <c r="U3203" s="5">
        <f>IF('Supplier Change Request FORM Z'!$D$71="",IF(ISNUMBER(SEARCH(#REF!,C3203)),MAX($U$1:U3202)+1,0),IF(ISNUMBER(SEARCH('Supplier Change Request FORM Z'!$D$71,C3203)),MAX($U$1:U3202)+1,0))</f>
        <v>0</v>
      </c>
      <c r="V3203" s="3" t="str">
        <f t="shared" si="257"/>
        <v/>
      </c>
      <c r="Y3203" s="5">
        <f>IF('Supplier Change Request FORM Z'!$D$71="",IF(ISNUMBER(SEARCH(#REF!,C3203)),MAX($Y$1:Y3202)+1,0),IF(ISNUMBER(SEARCH('Supplier Change Request FORM Z'!$D$71,C3203)),MAX($Y$1:Y3202)+1,0))</f>
        <v>0</v>
      </c>
      <c r="Z3203" s="3" t="str">
        <f t="shared" si="258"/>
        <v/>
      </c>
      <c r="AE3203" s="5" t="e">
        <f>IF('Supplier Change Request FORM Z'!$D$58="",IF(LEFT(#REF!,1)="F",0,IF(AND((LEFT(#REF!,1)=LEFT(E3203,1)),(LEFT(#REF!,2)=LEFT(A3203,2))),MAX($AE$1:AE3202)+1,0)),IF(LEFT('Supplier Change Request FORM Z'!$D$58,1)="F",0,IF(AND((LEFT('Supplier Change Request FORM Z'!$D$58,1)=LEFT(E3203,1)),(LEFT('Supplier Change Request FORM Z'!$D$59,2)=LEFT(A3203,2))),MAX($AE$1:AE3202)+1,0)))</f>
        <v>#REF!</v>
      </c>
      <c r="AF3203" s="3" t="str">
        <f t="shared" si="259"/>
        <v/>
      </c>
    </row>
    <row r="3204" spans="1:32" x14ac:dyDescent="0.35">
      <c r="A3204" s="2" t="s">
        <v>4427</v>
      </c>
      <c r="B3204" s="2" t="s">
        <v>4966</v>
      </c>
      <c r="C3204" s="2" t="s">
        <v>4429</v>
      </c>
      <c r="D3204" s="2" t="s">
        <v>4966</v>
      </c>
      <c r="E3204" s="2" t="s">
        <v>9644</v>
      </c>
      <c r="G3204" s="5">
        <f>IF('Supplier Change Request FORM Z'!$D$61="",IF(ISNUMBER(SEARCH(#REF!,C3204)),MAX($G$1:G3203)+1,0),IF(ISNUMBER(SEARCH('Supplier Change Request FORM Z'!$D$61,C3204)),MAX($G$1:G3203)+1,0))</f>
        <v>0</v>
      </c>
      <c r="H3204" s="3" t="str">
        <f t="shared" si="255"/>
        <v/>
      </c>
      <c r="K3204" s="5" t="e">
        <f>IF('Supplier Change Request FORM Z'!$D$58="",IF(AND((#REF!=C3204),(LEFT(#REF!,1)=LEFT(E3204,1)),(LEFT(#REF!,2)=LEFT(A3204,2))),MAX($K$1:K3203)+1,0),IF(AND(('Supplier Change Request FORM Z'!$D$61=C3204),(LEFT('Supplier Change Request FORM Z'!$D$58,1)=LEFT(E3204,1)),(LEFT('Supplier Change Request FORM Z'!$D$59,2)=LEFT(A3204,2))),MAX($K$1:K3203)+1,0))</f>
        <v>#REF!</v>
      </c>
      <c r="L3204" s="3" t="str">
        <f t="shared" si="256"/>
        <v/>
      </c>
      <c r="Q3204" s="5"/>
      <c r="R3204" s="3"/>
      <c r="U3204" s="5">
        <f>IF('Supplier Change Request FORM Z'!$D$71="",IF(ISNUMBER(SEARCH(#REF!,C3204)),MAX($U$1:U3203)+1,0),IF(ISNUMBER(SEARCH('Supplier Change Request FORM Z'!$D$71,C3204)),MAX($U$1:U3203)+1,0))</f>
        <v>0</v>
      </c>
      <c r="V3204" s="3" t="str">
        <f t="shared" si="257"/>
        <v/>
      </c>
      <c r="Y3204" s="5">
        <f>IF('Supplier Change Request FORM Z'!$D$71="",IF(ISNUMBER(SEARCH(#REF!,C3204)),MAX($Y$1:Y3203)+1,0),IF(ISNUMBER(SEARCH('Supplier Change Request FORM Z'!$D$71,C3204)),MAX($Y$1:Y3203)+1,0))</f>
        <v>0</v>
      </c>
      <c r="Z3204" s="3" t="str">
        <f t="shared" si="258"/>
        <v/>
      </c>
      <c r="AE3204" s="5" t="e">
        <f>IF('Supplier Change Request FORM Z'!$D$58="",IF(LEFT(#REF!,1)="F",0,IF(AND((LEFT(#REF!,1)=LEFT(E3204,1)),(LEFT(#REF!,2)=LEFT(A3204,2))),MAX($AE$1:AE3203)+1,0)),IF(LEFT('Supplier Change Request FORM Z'!$D$58,1)="F",0,IF(AND((LEFT('Supplier Change Request FORM Z'!$D$58,1)=LEFT(E3204,1)),(LEFT('Supplier Change Request FORM Z'!$D$59,2)=LEFT(A3204,2))),MAX($AE$1:AE3203)+1,0)))</f>
        <v>#REF!</v>
      </c>
      <c r="AF3204" s="3" t="str">
        <f t="shared" si="259"/>
        <v/>
      </c>
    </row>
    <row r="3205" spans="1:32" x14ac:dyDescent="0.35">
      <c r="A3205" s="2" t="s">
        <v>4427</v>
      </c>
      <c r="B3205" s="2" t="s">
        <v>4882</v>
      </c>
      <c r="C3205" s="2" t="s">
        <v>4429</v>
      </c>
      <c r="D3205" s="2" t="s">
        <v>4882</v>
      </c>
      <c r="E3205" s="2" t="s">
        <v>9644</v>
      </c>
      <c r="G3205" s="5">
        <f>IF('Supplier Change Request FORM Z'!$D$61="",IF(ISNUMBER(SEARCH(#REF!,C3205)),MAX($G$1:G3204)+1,0),IF(ISNUMBER(SEARCH('Supplier Change Request FORM Z'!$D$61,C3205)),MAX($G$1:G3204)+1,0))</f>
        <v>0</v>
      </c>
      <c r="H3205" s="3" t="str">
        <f t="shared" si="255"/>
        <v/>
      </c>
      <c r="K3205" s="5" t="e">
        <f>IF('Supplier Change Request FORM Z'!$D$58="",IF(AND((#REF!=C3205),(LEFT(#REF!,1)=LEFT(E3205,1)),(LEFT(#REF!,2)=LEFT(A3205,2))),MAX($K$1:K3204)+1,0),IF(AND(('Supplier Change Request FORM Z'!$D$61=C3205),(LEFT('Supplier Change Request FORM Z'!$D$58,1)=LEFT(E3205,1)),(LEFT('Supplier Change Request FORM Z'!$D$59,2)=LEFT(A3205,2))),MAX($K$1:K3204)+1,0))</f>
        <v>#REF!</v>
      </c>
      <c r="L3205" s="3" t="str">
        <f t="shared" si="256"/>
        <v/>
      </c>
      <c r="Q3205" s="5"/>
      <c r="R3205" s="3"/>
      <c r="U3205" s="5">
        <f>IF('Supplier Change Request FORM Z'!$D$71="",IF(ISNUMBER(SEARCH(#REF!,C3205)),MAX($U$1:U3204)+1,0),IF(ISNUMBER(SEARCH('Supplier Change Request FORM Z'!$D$71,C3205)),MAX($U$1:U3204)+1,0))</f>
        <v>0</v>
      </c>
      <c r="V3205" s="3" t="str">
        <f t="shared" si="257"/>
        <v/>
      </c>
      <c r="Y3205" s="5">
        <f>IF('Supplier Change Request FORM Z'!$D$71="",IF(ISNUMBER(SEARCH(#REF!,C3205)),MAX($Y$1:Y3204)+1,0),IF(ISNUMBER(SEARCH('Supplier Change Request FORM Z'!$D$71,C3205)),MAX($Y$1:Y3204)+1,0))</f>
        <v>0</v>
      </c>
      <c r="Z3205" s="3" t="str">
        <f t="shared" si="258"/>
        <v/>
      </c>
      <c r="AE3205" s="5" t="e">
        <f>IF('Supplier Change Request FORM Z'!$D$58="",IF(LEFT(#REF!,1)="F",0,IF(AND((LEFT(#REF!,1)=LEFT(E3205,1)),(LEFT(#REF!,2)=LEFT(A3205,2))),MAX($AE$1:AE3204)+1,0)),IF(LEFT('Supplier Change Request FORM Z'!$D$58,1)="F",0,IF(AND((LEFT('Supplier Change Request FORM Z'!$D$58,1)=LEFT(E3205,1)),(LEFT('Supplier Change Request FORM Z'!$D$59,2)=LEFT(A3205,2))),MAX($AE$1:AE3204)+1,0)))</f>
        <v>#REF!</v>
      </c>
      <c r="AF3205" s="3" t="str">
        <f t="shared" si="259"/>
        <v/>
      </c>
    </row>
    <row r="3206" spans="1:32" x14ac:dyDescent="0.35">
      <c r="A3206" s="2" t="s">
        <v>4427</v>
      </c>
      <c r="B3206" s="2" t="s">
        <v>4885</v>
      </c>
      <c r="C3206" s="2" t="s">
        <v>4429</v>
      </c>
      <c r="D3206" s="2" t="s">
        <v>4885</v>
      </c>
      <c r="E3206" s="2" t="s">
        <v>9644</v>
      </c>
      <c r="G3206" s="5">
        <f>IF('Supplier Change Request FORM Z'!$D$61="",IF(ISNUMBER(SEARCH(#REF!,C3206)),MAX($G$1:G3205)+1,0),IF(ISNUMBER(SEARCH('Supplier Change Request FORM Z'!$D$61,C3206)),MAX($G$1:G3205)+1,0))</f>
        <v>0</v>
      </c>
      <c r="H3206" s="3" t="str">
        <f t="shared" si="255"/>
        <v/>
      </c>
      <c r="K3206" s="5" t="e">
        <f>IF('Supplier Change Request FORM Z'!$D$58="",IF(AND((#REF!=C3206),(LEFT(#REF!,1)=LEFT(E3206,1)),(LEFT(#REF!,2)=LEFT(A3206,2))),MAX($K$1:K3205)+1,0),IF(AND(('Supplier Change Request FORM Z'!$D$61=C3206),(LEFT('Supplier Change Request FORM Z'!$D$58,1)=LEFT(E3206,1)),(LEFT('Supplier Change Request FORM Z'!$D$59,2)=LEFT(A3206,2))),MAX($K$1:K3205)+1,0))</f>
        <v>#REF!</v>
      </c>
      <c r="L3206" s="3" t="str">
        <f t="shared" si="256"/>
        <v/>
      </c>
      <c r="Q3206" s="5"/>
      <c r="R3206" s="3"/>
      <c r="U3206" s="5">
        <f>IF('Supplier Change Request FORM Z'!$D$71="",IF(ISNUMBER(SEARCH(#REF!,C3206)),MAX($U$1:U3205)+1,0),IF(ISNUMBER(SEARCH('Supplier Change Request FORM Z'!$D$71,C3206)),MAX($U$1:U3205)+1,0))</f>
        <v>0</v>
      </c>
      <c r="V3206" s="3" t="str">
        <f t="shared" si="257"/>
        <v/>
      </c>
      <c r="Y3206" s="5">
        <f>IF('Supplier Change Request FORM Z'!$D$71="",IF(ISNUMBER(SEARCH(#REF!,C3206)),MAX($Y$1:Y3205)+1,0),IF(ISNUMBER(SEARCH('Supplier Change Request FORM Z'!$D$71,C3206)),MAX($Y$1:Y3205)+1,0))</f>
        <v>0</v>
      </c>
      <c r="Z3206" s="3" t="str">
        <f t="shared" si="258"/>
        <v/>
      </c>
      <c r="AE3206" s="5" t="e">
        <f>IF('Supplier Change Request FORM Z'!$D$58="",IF(LEFT(#REF!,1)="F",0,IF(AND((LEFT(#REF!,1)=LEFT(E3206,1)),(LEFT(#REF!,2)=LEFT(A3206,2))),MAX($AE$1:AE3205)+1,0)),IF(LEFT('Supplier Change Request FORM Z'!$D$58,1)="F",0,IF(AND((LEFT('Supplier Change Request FORM Z'!$D$58,1)=LEFT(E3206,1)),(LEFT('Supplier Change Request FORM Z'!$D$59,2)=LEFT(A3206,2))),MAX($AE$1:AE3205)+1,0)))</f>
        <v>#REF!</v>
      </c>
      <c r="AF3206" s="3" t="str">
        <f t="shared" si="259"/>
        <v/>
      </c>
    </row>
    <row r="3207" spans="1:32" x14ac:dyDescent="0.35">
      <c r="A3207" s="2" t="s">
        <v>4427</v>
      </c>
      <c r="B3207" s="2" t="s">
        <v>4842</v>
      </c>
      <c r="C3207" s="2" t="s">
        <v>4429</v>
      </c>
      <c r="D3207" s="2" t="s">
        <v>4842</v>
      </c>
      <c r="E3207" s="2" t="s">
        <v>9644</v>
      </c>
      <c r="G3207" s="5">
        <f>IF('Supplier Change Request FORM Z'!$D$61="",IF(ISNUMBER(SEARCH(#REF!,C3207)),MAX($G$1:G3206)+1,0),IF(ISNUMBER(SEARCH('Supplier Change Request FORM Z'!$D$61,C3207)),MAX($G$1:G3206)+1,0))</f>
        <v>0</v>
      </c>
      <c r="H3207" s="3" t="str">
        <f t="shared" si="255"/>
        <v/>
      </c>
      <c r="K3207" s="5" t="e">
        <f>IF('Supplier Change Request FORM Z'!$D$58="",IF(AND((#REF!=C3207),(LEFT(#REF!,1)=LEFT(E3207,1)),(LEFT(#REF!,2)=LEFT(A3207,2))),MAX($K$1:K3206)+1,0),IF(AND(('Supplier Change Request FORM Z'!$D$61=C3207),(LEFT('Supplier Change Request FORM Z'!$D$58,1)=LEFT(E3207,1)),(LEFT('Supplier Change Request FORM Z'!$D$59,2)=LEFT(A3207,2))),MAX($K$1:K3206)+1,0))</f>
        <v>#REF!</v>
      </c>
      <c r="L3207" s="3" t="str">
        <f t="shared" si="256"/>
        <v/>
      </c>
      <c r="Q3207" s="5"/>
      <c r="R3207" s="3"/>
      <c r="U3207" s="5">
        <f>IF('Supplier Change Request FORM Z'!$D$71="",IF(ISNUMBER(SEARCH(#REF!,C3207)),MAX($U$1:U3206)+1,0),IF(ISNUMBER(SEARCH('Supplier Change Request FORM Z'!$D$71,C3207)),MAX($U$1:U3206)+1,0))</f>
        <v>0</v>
      </c>
      <c r="V3207" s="3" t="str">
        <f t="shared" si="257"/>
        <v/>
      </c>
      <c r="Y3207" s="5">
        <f>IF('Supplier Change Request FORM Z'!$D$71="",IF(ISNUMBER(SEARCH(#REF!,C3207)),MAX($Y$1:Y3206)+1,0),IF(ISNUMBER(SEARCH('Supplier Change Request FORM Z'!$D$71,C3207)),MAX($Y$1:Y3206)+1,0))</f>
        <v>0</v>
      </c>
      <c r="Z3207" s="3" t="str">
        <f t="shared" si="258"/>
        <v/>
      </c>
      <c r="AE3207" s="5" t="e">
        <f>IF('Supplier Change Request FORM Z'!$D$58="",IF(LEFT(#REF!,1)="F",0,IF(AND((LEFT(#REF!,1)=LEFT(E3207,1)),(LEFT(#REF!,2)=LEFT(A3207,2))),MAX($AE$1:AE3206)+1,0)),IF(LEFT('Supplier Change Request FORM Z'!$D$58,1)="F",0,IF(AND((LEFT('Supplier Change Request FORM Z'!$D$58,1)=LEFT(E3207,1)),(LEFT('Supplier Change Request FORM Z'!$D$59,2)=LEFT(A3207,2))),MAX($AE$1:AE3206)+1,0)))</f>
        <v>#REF!</v>
      </c>
      <c r="AF3207" s="3" t="str">
        <f t="shared" si="259"/>
        <v/>
      </c>
    </row>
    <row r="3208" spans="1:32" x14ac:dyDescent="0.35">
      <c r="A3208" s="2" t="s">
        <v>4427</v>
      </c>
      <c r="B3208" s="2" t="s">
        <v>4956</v>
      </c>
      <c r="C3208" s="2" t="s">
        <v>4429</v>
      </c>
      <c r="D3208" s="2" t="s">
        <v>4956</v>
      </c>
      <c r="E3208" s="2" t="s">
        <v>9644</v>
      </c>
      <c r="G3208" s="5">
        <f>IF('Supplier Change Request FORM Z'!$D$61="",IF(ISNUMBER(SEARCH(#REF!,C3208)),MAX($G$1:G3207)+1,0),IF(ISNUMBER(SEARCH('Supplier Change Request FORM Z'!$D$61,C3208)),MAX($G$1:G3207)+1,0))</f>
        <v>0</v>
      </c>
      <c r="H3208" s="3" t="str">
        <f t="shared" si="255"/>
        <v/>
      </c>
      <c r="K3208" s="5" t="e">
        <f>IF('Supplier Change Request FORM Z'!$D$58="",IF(AND((#REF!=C3208),(LEFT(#REF!,1)=LEFT(E3208,1)),(LEFT(#REF!,2)=LEFT(A3208,2))),MAX($K$1:K3207)+1,0),IF(AND(('Supplier Change Request FORM Z'!$D$61=C3208),(LEFT('Supplier Change Request FORM Z'!$D$58,1)=LEFT(E3208,1)),(LEFT('Supplier Change Request FORM Z'!$D$59,2)=LEFT(A3208,2))),MAX($K$1:K3207)+1,0))</f>
        <v>#REF!</v>
      </c>
      <c r="L3208" s="3" t="str">
        <f t="shared" si="256"/>
        <v/>
      </c>
      <c r="Q3208" s="5"/>
      <c r="R3208" s="3"/>
      <c r="U3208" s="5">
        <f>IF('Supplier Change Request FORM Z'!$D$71="",IF(ISNUMBER(SEARCH(#REF!,C3208)),MAX($U$1:U3207)+1,0),IF(ISNUMBER(SEARCH('Supplier Change Request FORM Z'!$D$71,C3208)),MAX($U$1:U3207)+1,0))</f>
        <v>0</v>
      </c>
      <c r="V3208" s="3" t="str">
        <f t="shared" si="257"/>
        <v/>
      </c>
      <c r="Y3208" s="5">
        <f>IF('Supplier Change Request FORM Z'!$D$71="",IF(ISNUMBER(SEARCH(#REF!,C3208)),MAX($Y$1:Y3207)+1,0),IF(ISNUMBER(SEARCH('Supplier Change Request FORM Z'!$D$71,C3208)),MAX($Y$1:Y3207)+1,0))</f>
        <v>0</v>
      </c>
      <c r="Z3208" s="3" t="str">
        <f t="shared" si="258"/>
        <v/>
      </c>
      <c r="AE3208" s="5" t="e">
        <f>IF('Supplier Change Request FORM Z'!$D$58="",IF(LEFT(#REF!,1)="F",0,IF(AND((LEFT(#REF!,1)=LEFT(E3208,1)),(LEFT(#REF!,2)=LEFT(A3208,2))),MAX($AE$1:AE3207)+1,0)),IF(LEFT('Supplier Change Request FORM Z'!$D$58,1)="F",0,IF(AND((LEFT('Supplier Change Request FORM Z'!$D$58,1)=LEFT(E3208,1)),(LEFT('Supplier Change Request FORM Z'!$D$59,2)=LEFT(A3208,2))),MAX($AE$1:AE3207)+1,0)))</f>
        <v>#REF!</v>
      </c>
      <c r="AF3208" s="3" t="str">
        <f t="shared" si="259"/>
        <v/>
      </c>
    </row>
    <row r="3209" spans="1:32" x14ac:dyDescent="0.35">
      <c r="A3209" s="2" t="s">
        <v>4427</v>
      </c>
      <c r="B3209" s="2" t="s">
        <v>4878</v>
      </c>
      <c r="C3209" s="2" t="s">
        <v>4429</v>
      </c>
      <c r="D3209" s="2" t="s">
        <v>4878</v>
      </c>
      <c r="E3209" s="2" t="s">
        <v>9644</v>
      </c>
      <c r="G3209" s="5">
        <f>IF('Supplier Change Request FORM Z'!$D$61="",IF(ISNUMBER(SEARCH(#REF!,C3209)),MAX($G$1:G3208)+1,0),IF(ISNUMBER(SEARCH('Supplier Change Request FORM Z'!$D$61,C3209)),MAX($G$1:G3208)+1,0))</f>
        <v>0</v>
      </c>
      <c r="H3209" s="3" t="str">
        <f t="shared" si="255"/>
        <v/>
      </c>
      <c r="K3209" s="5" t="e">
        <f>IF('Supplier Change Request FORM Z'!$D$58="",IF(AND((#REF!=C3209),(LEFT(#REF!,1)=LEFT(E3209,1)),(LEFT(#REF!,2)=LEFT(A3209,2))),MAX($K$1:K3208)+1,0),IF(AND(('Supplier Change Request FORM Z'!$D$61=C3209),(LEFT('Supplier Change Request FORM Z'!$D$58,1)=LEFT(E3209,1)),(LEFT('Supplier Change Request FORM Z'!$D$59,2)=LEFT(A3209,2))),MAX($K$1:K3208)+1,0))</f>
        <v>#REF!</v>
      </c>
      <c r="L3209" s="3" t="str">
        <f t="shared" si="256"/>
        <v/>
      </c>
      <c r="Q3209" s="5"/>
      <c r="R3209" s="3"/>
      <c r="U3209" s="5">
        <f>IF('Supplier Change Request FORM Z'!$D$71="",IF(ISNUMBER(SEARCH(#REF!,C3209)),MAX($U$1:U3208)+1,0),IF(ISNUMBER(SEARCH('Supplier Change Request FORM Z'!$D$71,C3209)),MAX($U$1:U3208)+1,0))</f>
        <v>0</v>
      </c>
      <c r="V3209" s="3" t="str">
        <f t="shared" si="257"/>
        <v/>
      </c>
      <c r="Y3209" s="5">
        <f>IF('Supplier Change Request FORM Z'!$D$71="",IF(ISNUMBER(SEARCH(#REF!,C3209)),MAX($Y$1:Y3208)+1,0),IF(ISNUMBER(SEARCH('Supplier Change Request FORM Z'!$D$71,C3209)),MAX($Y$1:Y3208)+1,0))</f>
        <v>0</v>
      </c>
      <c r="Z3209" s="3" t="str">
        <f t="shared" si="258"/>
        <v/>
      </c>
      <c r="AE3209" s="5" t="e">
        <f>IF('Supplier Change Request FORM Z'!$D$58="",IF(LEFT(#REF!,1)="F",0,IF(AND((LEFT(#REF!,1)=LEFT(E3209,1)),(LEFT(#REF!,2)=LEFT(A3209,2))),MAX($AE$1:AE3208)+1,0)),IF(LEFT('Supplier Change Request FORM Z'!$D$58,1)="F",0,IF(AND((LEFT('Supplier Change Request FORM Z'!$D$58,1)=LEFT(E3209,1)),(LEFT('Supplier Change Request FORM Z'!$D$59,2)=LEFT(A3209,2))),MAX($AE$1:AE3208)+1,0)))</f>
        <v>#REF!</v>
      </c>
      <c r="AF3209" s="3" t="str">
        <f t="shared" si="259"/>
        <v/>
      </c>
    </row>
    <row r="3210" spans="1:32" x14ac:dyDescent="0.35">
      <c r="A3210" s="2" t="s">
        <v>4427</v>
      </c>
      <c r="B3210" s="2" t="s">
        <v>4934</v>
      </c>
      <c r="C3210" s="2" t="s">
        <v>4429</v>
      </c>
      <c r="D3210" s="2" t="s">
        <v>4934</v>
      </c>
      <c r="E3210" s="2" t="s">
        <v>9644</v>
      </c>
      <c r="G3210" s="5">
        <f>IF('Supplier Change Request FORM Z'!$D$61="",IF(ISNUMBER(SEARCH(#REF!,C3210)),MAX($G$1:G3209)+1,0),IF(ISNUMBER(SEARCH('Supplier Change Request FORM Z'!$D$61,C3210)),MAX($G$1:G3209)+1,0))</f>
        <v>0</v>
      </c>
      <c r="H3210" s="3" t="str">
        <f t="shared" si="255"/>
        <v/>
      </c>
      <c r="K3210" s="5" t="e">
        <f>IF('Supplier Change Request FORM Z'!$D$58="",IF(AND((#REF!=C3210),(LEFT(#REF!,1)=LEFT(E3210,1)),(LEFT(#REF!,2)=LEFT(A3210,2))),MAX($K$1:K3209)+1,0),IF(AND(('Supplier Change Request FORM Z'!$D$61=C3210),(LEFT('Supplier Change Request FORM Z'!$D$58,1)=LEFT(E3210,1)),(LEFT('Supplier Change Request FORM Z'!$D$59,2)=LEFT(A3210,2))),MAX($K$1:K3209)+1,0))</f>
        <v>#REF!</v>
      </c>
      <c r="L3210" s="3" t="str">
        <f t="shared" si="256"/>
        <v/>
      </c>
      <c r="Q3210" s="5"/>
      <c r="R3210" s="3"/>
      <c r="U3210" s="5">
        <f>IF('Supplier Change Request FORM Z'!$D$71="",IF(ISNUMBER(SEARCH(#REF!,C3210)),MAX($U$1:U3209)+1,0),IF(ISNUMBER(SEARCH('Supplier Change Request FORM Z'!$D$71,C3210)),MAX($U$1:U3209)+1,0))</f>
        <v>0</v>
      </c>
      <c r="V3210" s="3" t="str">
        <f t="shared" si="257"/>
        <v/>
      </c>
      <c r="Y3210" s="5">
        <f>IF('Supplier Change Request FORM Z'!$D$71="",IF(ISNUMBER(SEARCH(#REF!,C3210)),MAX($Y$1:Y3209)+1,0),IF(ISNUMBER(SEARCH('Supplier Change Request FORM Z'!$D$71,C3210)),MAX($Y$1:Y3209)+1,0))</f>
        <v>0</v>
      </c>
      <c r="Z3210" s="3" t="str">
        <f t="shared" si="258"/>
        <v/>
      </c>
      <c r="AE3210" s="5" t="e">
        <f>IF('Supplier Change Request FORM Z'!$D$58="",IF(LEFT(#REF!,1)="F",0,IF(AND((LEFT(#REF!,1)=LEFT(E3210,1)),(LEFT(#REF!,2)=LEFT(A3210,2))),MAX($AE$1:AE3209)+1,0)),IF(LEFT('Supplier Change Request FORM Z'!$D$58,1)="F",0,IF(AND((LEFT('Supplier Change Request FORM Z'!$D$58,1)=LEFT(E3210,1)),(LEFT('Supplier Change Request FORM Z'!$D$59,2)=LEFT(A3210,2))),MAX($AE$1:AE3209)+1,0)))</f>
        <v>#REF!</v>
      </c>
      <c r="AF3210" s="3" t="str">
        <f t="shared" si="259"/>
        <v/>
      </c>
    </row>
    <row r="3211" spans="1:32" x14ac:dyDescent="0.35">
      <c r="A3211" s="2" t="s">
        <v>4427</v>
      </c>
      <c r="B3211" s="2" t="s">
        <v>4972</v>
      </c>
      <c r="C3211" s="2" t="s">
        <v>4429</v>
      </c>
      <c r="D3211" s="2" t="s">
        <v>4972</v>
      </c>
      <c r="E3211" s="2" t="s">
        <v>9644</v>
      </c>
      <c r="G3211" s="5">
        <f>IF('Supplier Change Request FORM Z'!$D$61="",IF(ISNUMBER(SEARCH(#REF!,C3211)),MAX($G$1:G3210)+1,0),IF(ISNUMBER(SEARCH('Supplier Change Request FORM Z'!$D$61,C3211)),MAX($G$1:G3210)+1,0))</f>
        <v>0</v>
      </c>
      <c r="H3211" s="3" t="str">
        <f t="shared" si="255"/>
        <v/>
      </c>
      <c r="K3211" s="5" t="e">
        <f>IF('Supplier Change Request FORM Z'!$D$58="",IF(AND((#REF!=C3211),(LEFT(#REF!,1)=LEFT(E3211,1)),(LEFT(#REF!,2)=LEFT(A3211,2))),MAX($K$1:K3210)+1,0),IF(AND(('Supplier Change Request FORM Z'!$D$61=C3211),(LEFT('Supplier Change Request FORM Z'!$D$58,1)=LEFT(E3211,1)),(LEFT('Supplier Change Request FORM Z'!$D$59,2)=LEFT(A3211,2))),MAX($K$1:K3210)+1,0))</f>
        <v>#REF!</v>
      </c>
      <c r="L3211" s="3" t="str">
        <f t="shared" si="256"/>
        <v/>
      </c>
      <c r="Q3211" s="5"/>
      <c r="R3211" s="3"/>
      <c r="U3211" s="5">
        <f>IF('Supplier Change Request FORM Z'!$D$71="",IF(ISNUMBER(SEARCH(#REF!,C3211)),MAX($U$1:U3210)+1,0),IF(ISNUMBER(SEARCH('Supplier Change Request FORM Z'!$D$71,C3211)),MAX($U$1:U3210)+1,0))</f>
        <v>0</v>
      </c>
      <c r="V3211" s="3" t="str">
        <f t="shared" si="257"/>
        <v/>
      </c>
      <c r="Y3211" s="5">
        <f>IF('Supplier Change Request FORM Z'!$D$71="",IF(ISNUMBER(SEARCH(#REF!,C3211)),MAX($Y$1:Y3210)+1,0),IF(ISNUMBER(SEARCH('Supplier Change Request FORM Z'!$D$71,C3211)),MAX($Y$1:Y3210)+1,0))</f>
        <v>0</v>
      </c>
      <c r="Z3211" s="3" t="str">
        <f t="shared" si="258"/>
        <v/>
      </c>
      <c r="AE3211" s="5" t="e">
        <f>IF('Supplier Change Request FORM Z'!$D$58="",IF(LEFT(#REF!,1)="F",0,IF(AND((LEFT(#REF!,1)=LEFT(E3211,1)),(LEFT(#REF!,2)=LEFT(A3211,2))),MAX($AE$1:AE3210)+1,0)),IF(LEFT('Supplier Change Request FORM Z'!$D$58,1)="F",0,IF(AND((LEFT('Supplier Change Request FORM Z'!$D$58,1)=LEFT(E3211,1)),(LEFT('Supplier Change Request FORM Z'!$D$59,2)=LEFT(A3211,2))),MAX($AE$1:AE3210)+1,0)))</f>
        <v>#REF!</v>
      </c>
      <c r="AF3211" s="3" t="str">
        <f t="shared" si="259"/>
        <v/>
      </c>
    </row>
    <row r="3212" spans="1:32" x14ac:dyDescent="0.35">
      <c r="A3212" s="2" t="s">
        <v>4427</v>
      </c>
      <c r="B3212" s="2" t="s">
        <v>10820</v>
      </c>
      <c r="C3212" s="2" t="s">
        <v>4429</v>
      </c>
      <c r="D3212" s="2" t="s">
        <v>10820</v>
      </c>
      <c r="E3212" s="2" t="s">
        <v>9644</v>
      </c>
      <c r="G3212" s="5">
        <f>IF('Supplier Change Request FORM Z'!$D$61="",IF(ISNUMBER(SEARCH(#REF!,C3212)),MAX($G$1:G3211)+1,0),IF(ISNUMBER(SEARCH('Supplier Change Request FORM Z'!$D$61,C3212)),MAX($G$1:G3211)+1,0))</f>
        <v>0</v>
      </c>
      <c r="H3212" s="3" t="str">
        <f t="shared" si="255"/>
        <v/>
      </c>
      <c r="K3212" s="5" t="e">
        <f>IF('Supplier Change Request FORM Z'!$D$58="",IF(AND((#REF!=C3212),(LEFT(#REF!,1)=LEFT(E3212,1)),(LEFT(#REF!,2)=LEFT(A3212,2))),MAX($K$1:K3211)+1,0),IF(AND(('Supplier Change Request FORM Z'!$D$61=C3212),(LEFT('Supplier Change Request FORM Z'!$D$58,1)=LEFT(E3212,1)),(LEFT('Supplier Change Request FORM Z'!$D$59,2)=LEFT(A3212,2))),MAX($K$1:K3211)+1,0))</f>
        <v>#REF!</v>
      </c>
      <c r="L3212" s="3" t="str">
        <f t="shared" si="256"/>
        <v/>
      </c>
      <c r="Q3212" s="5"/>
      <c r="R3212" s="3"/>
      <c r="U3212" s="5">
        <f>IF('Supplier Change Request FORM Z'!$D$71="",IF(ISNUMBER(SEARCH(#REF!,C3212)),MAX($U$1:U3211)+1,0),IF(ISNUMBER(SEARCH('Supplier Change Request FORM Z'!$D$71,C3212)),MAX($U$1:U3211)+1,0))</f>
        <v>0</v>
      </c>
      <c r="V3212" s="3" t="str">
        <f t="shared" si="257"/>
        <v/>
      </c>
      <c r="Y3212" s="5">
        <f>IF('Supplier Change Request FORM Z'!$D$71="",IF(ISNUMBER(SEARCH(#REF!,C3212)),MAX($Y$1:Y3211)+1,0),IF(ISNUMBER(SEARCH('Supplier Change Request FORM Z'!$D$71,C3212)),MAX($Y$1:Y3211)+1,0))</f>
        <v>0</v>
      </c>
      <c r="Z3212" s="3" t="str">
        <f t="shared" si="258"/>
        <v/>
      </c>
      <c r="AE3212" s="5" t="e">
        <f>IF('Supplier Change Request FORM Z'!$D$58="",IF(LEFT(#REF!,1)="F",0,IF(AND((LEFT(#REF!,1)=LEFT(E3212,1)),(LEFT(#REF!,2)=LEFT(A3212,2))),MAX($AE$1:AE3211)+1,0)),IF(LEFT('Supplier Change Request FORM Z'!$D$58,1)="F",0,IF(AND((LEFT('Supplier Change Request FORM Z'!$D$58,1)=LEFT(E3212,1)),(LEFT('Supplier Change Request FORM Z'!$D$59,2)=LEFT(A3212,2))),MAX($AE$1:AE3211)+1,0)))</f>
        <v>#REF!</v>
      </c>
      <c r="AF3212" s="3" t="str">
        <f t="shared" si="259"/>
        <v/>
      </c>
    </row>
    <row r="3213" spans="1:32" x14ac:dyDescent="0.35">
      <c r="A3213" s="2" t="s">
        <v>4427</v>
      </c>
      <c r="B3213" s="2" t="s">
        <v>4929</v>
      </c>
      <c r="C3213" s="2" t="s">
        <v>4429</v>
      </c>
      <c r="D3213" s="2" t="s">
        <v>4929</v>
      </c>
      <c r="E3213" s="2" t="s">
        <v>9644</v>
      </c>
      <c r="G3213" s="5">
        <f>IF('Supplier Change Request FORM Z'!$D$61="",IF(ISNUMBER(SEARCH(#REF!,C3213)),MAX($G$1:G3212)+1,0),IF(ISNUMBER(SEARCH('Supplier Change Request FORM Z'!$D$61,C3213)),MAX($G$1:G3212)+1,0))</f>
        <v>0</v>
      </c>
      <c r="H3213" s="3" t="str">
        <f t="shared" si="255"/>
        <v/>
      </c>
      <c r="K3213" s="5" t="e">
        <f>IF('Supplier Change Request FORM Z'!$D$58="",IF(AND((#REF!=C3213),(LEFT(#REF!,1)=LEFT(E3213,1)),(LEFT(#REF!,2)=LEFT(A3213,2))),MAX($K$1:K3212)+1,0),IF(AND(('Supplier Change Request FORM Z'!$D$61=C3213),(LEFT('Supplier Change Request FORM Z'!$D$58,1)=LEFT(E3213,1)),(LEFT('Supplier Change Request FORM Z'!$D$59,2)=LEFT(A3213,2))),MAX($K$1:K3212)+1,0))</f>
        <v>#REF!</v>
      </c>
      <c r="L3213" s="3" t="str">
        <f t="shared" si="256"/>
        <v/>
      </c>
      <c r="Q3213" s="5"/>
      <c r="R3213" s="3"/>
      <c r="U3213" s="5">
        <f>IF('Supplier Change Request FORM Z'!$D$71="",IF(ISNUMBER(SEARCH(#REF!,C3213)),MAX($U$1:U3212)+1,0),IF(ISNUMBER(SEARCH('Supplier Change Request FORM Z'!$D$71,C3213)),MAX($U$1:U3212)+1,0))</f>
        <v>0</v>
      </c>
      <c r="V3213" s="3" t="str">
        <f t="shared" si="257"/>
        <v/>
      </c>
      <c r="Y3213" s="5">
        <f>IF('Supplier Change Request FORM Z'!$D$71="",IF(ISNUMBER(SEARCH(#REF!,C3213)),MAX($Y$1:Y3212)+1,0),IF(ISNUMBER(SEARCH('Supplier Change Request FORM Z'!$D$71,C3213)),MAX($Y$1:Y3212)+1,0))</f>
        <v>0</v>
      </c>
      <c r="Z3213" s="3" t="str">
        <f t="shared" si="258"/>
        <v/>
      </c>
      <c r="AE3213" s="5" t="e">
        <f>IF('Supplier Change Request FORM Z'!$D$58="",IF(LEFT(#REF!,1)="F",0,IF(AND((LEFT(#REF!,1)=LEFT(E3213,1)),(LEFT(#REF!,2)=LEFT(A3213,2))),MAX($AE$1:AE3212)+1,0)),IF(LEFT('Supplier Change Request FORM Z'!$D$58,1)="F",0,IF(AND((LEFT('Supplier Change Request FORM Z'!$D$58,1)=LEFT(E3213,1)),(LEFT('Supplier Change Request FORM Z'!$D$59,2)=LEFT(A3213,2))),MAX($AE$1:AE3212)+1,0)))</f>
        <v>#REF!</v>
      </c>
      <c r="AF3213" s="3" t="str">
        <f t="shared" si="259"/>
        <v/>
      </c>
    </row>
    <row r="3214" spans="1:32" x14ac:dyDescent="0.35">
      <c r="A3214" s="2" t="s">
        <v>4427</v>
      </c>
      <c r="B3214" s="2" t="s">
        <v>4938</v>
      </c>
      <c r="C3214" s="2" t="s">
        <v>4429</v>
      </c>
      <c r="D3214" s="2" t="s">
        <v>4938</v>
      </c>
      <c r="E3214" s="2" t="s">
        <v>9644</v>
      </c>
      <c r="G3214" s="5">
        <f>IF('Supplier Change Request FORM Z'!$D$61="",IF(ISNUMBER(SEARCH(#REF!,C3214)),MAX($G$1:G3213)+1,0),IF(ISNUMBER(SEARCH('Supplier Change Request FORM Z'!$D$61,C3214)),MAX($G$1:G3213)+1,0))</f>
        <v>0</v>
      </c>
      <c r="H3214" s="3" t="str">
        <f t="shared" si="255"/>
        <v/>
      </c>
      <c r="K3214" s="5" t="e">
        <f>IF('Supplier Change Request FORM Z'!$D$58="",IF(AND((#REF!=C3214),(LEFT(#REF!,1)=LEFT(E3214,1)),(LEFT(#REF!,2)=LEFT(A3214,2))),MAX($K$1:K3213)+1,0),IF(AND(('Supplier Change Request FORM Z'!$D$61=C3214),(LEFT('Supplier Change Request FORM Z'!$D$58,1)=LEFT(E3214,1)),(LEFT('Supplier Change Request FORM Z'!$D$59,2)=LEFT(A3214,2))),MAX($K$1:K3213)+1,0))</f>
        <v>#REF!</v>
      </c>
      <c r="L3214" s="3" t="str">
        <f t="shared" si="256"/>
        <v/>
      </c>
      <c r="Q3214" s="5"/>
      <c r="R3214" s="3"/>
      <c r="U3214" s="5">
        <f>IF('Supplier Change Request FORM Z'!$D$71="",IF(ISNUMBER(SEARCH(#REF!,C3214)),MAX($U$1:U3213)+1,0),IF(ISNUMBER(SEARCH('Supplier Change Request FORM Z'!$D$71,C3214)),MAX($U$1:U3213)+1,0))</f>
        <v>0</v>
      </c>
      <c r="V3214" s="3" t="str">
        <f t="shared" si="257"/>
        <v/>
      </c>
      <c r="Y3214" s="5">
        <f>IF('Supplier Change Request FORM Z'!$D$71="",IF(ISNUMBER(SEARCH(#REF!,C3214)),MAX($Y$1:Y3213)+1,0),IF(ISNUMBER(SEARCH('Supplier Change Request FORM Z'!$D$71,C3214)),MAX($Y$1:Y3213)+1,0))</f>
        <v>0</v>
      </c>
      <c r="Z3214" s="3" t="str">
        <f t="shared" si="258"/>
        <v/>
      </c>
      <c r="AE3214" s="5" t="e">
        <f>IF('Supplier Change Request FORM Z'!$D$58="",IF(LEFT(#REF!,1)="F",0,IF(AND((LEFT(#REF!,1)=LEFT(E3214,1)),(LEFT(#REF!,2)=LEFT(A3214,2))),MAX($AE$1:AE3213)+1,0)),IF(LEFT('Supplier Change Request FORM Z'!$D$58,1)="F",0,IF(AND((LEFT('Supplier Change Request FORM Z'!$D$58,1)=LEFT(E3214,1)),(LEFT('Supplier Change Request FORM Z'!$D$59,2)=LEFT(A3214,2))),MAX($AE$1:AE3213)+1,0)))</f>
        <v>#REF!</v>
      </c>
      <c r="AF3214" s="3" t="str">
        <f t="shared" si="259"/>
        <v/>
      </c>
    </row>
    <row r="3215" spans="1:32" x14ac:dyDescent="0.35">
      <c r="A3215" s="2" t="s">
        <v>4427</v>
      </c>
      <c r="B3215" s="2" t="s">
        <v>4959</v>
      </c>
      <c r="C3215" s="2" t="s">
        <v>4429</v>
      </c>
      <c r="D3215" s="2" t="s">
        <v>4959</v>
      </c>
      <c r="E3215" s="2" t="s">
        <v>9644</v>
      </c>
      <c r="G3215" s="5">
        <f>IF('Supplier Change Request FORM Z'!$D$61="",IF(ISNUMBER(SEARCH(#REF!,C3215)),MAX($G$1:G3214)+1,0),IF(ISNUMBER(SEARCH('Supplier Change Request FORM Z'!$D$61,C3215)),MAX($G$1:G3214)+1,0))</f>
        <v>0</v>
      </c>
      <c r="H3215" s="3" t="str">
        <f t="shared" si="255"/>
        <v/>
      </c>
      <c r="K3215" s="5" t="e">
        <f>IF('Supplier Change Request FORM Z'!$D$58="",IF(AND((#REF!=C3215),(LEFT(#REF!,1)=LEFT(E3215,1)),(LEFT(#REF!,2)=LEFT(A3215,2))),MAX($K$1:K3214)+1,0),IF(AND(('Supplier Change Request FORM Z'!$D$61=C3215),(LEFT('Supplier Change Request FORM Z'!$D$58,1)=LEFT(E3215,1)),(LEFT('Supplier Change Request FORM Z'!$D$59,2)=LEFT(A3215,2))),MAX($K$1:K3214)+1,0))</f>
        <v>#REF!</v>
      </c>
      <c r="L3215" s="3" t="str">
        <f t="shared" si="256"/>
        <v/>
      </c>
      <c r="Q3215" s="5"/>
      <c r="R3215" s="3"/>
      <c r="U3215" s="5">
        <f>IF('Supplier Change Request FORM Z'!$D$71="",IF(ISNUMBER(SEARCH(#REF!,C3215)),MAX($U$1:U3214)+1,0),IF(ISNUMBER(SEARCH('Supplier Change Request FORM Z'!$D$71,C3215)),MAX($U$1:U3214)+1,0))</f>
        <v>0</v>
      </c>
      <c r="V3215" s="3" t="str">
        <f t="shared" si="257"/>
        <v/>
      </c>
      <c r="Y3215" s="5">
        <f>IF('Supplier Change Request FORM Z'!$D$71="",IF(ISNUMBER(SEARCH(#REF!,C3215)),MAX($Y$1:Y3214)+1,0),IF(ISNUMBER(SEARCH('Supplier Change Request FORM Z'!$D$71,C3215)),MAX($Y$1:Y3214)+1,0))</f>
        <v>0</v>
      </c>
      <c r="Z3215" s="3" t="str">
        <f t="shared" si="258"/>
        <v/>
      </c>
      <c r="AE3215" s="5" t="e">
        <f>IF('Supplier Change Request FORM Z'!$D$58="",IF(LEFT(#REF!,1)="F",0,IF(AND((LEFT(#REF!,1)=LEFT(E3215,1)),(LEFT(#REF!,2)=LEFT(A3215,2))),MAX($AE$1:AE3214)+1,0)),IF(LEFT('Supplier Change Request FORM Z'!$D$58,1)="F",0,IF(AND((LEFT('Supplier Change Request FORM Z'!$D$58,1)=LEFT(E3215,1)),(LEFT('Supplier Change Request FORM Z'!$D$59,2)=LEFT(A3215,2))),MAX($AE$1:AE3214)+1,0)))</f>
        <v>#REF!</v>
      </c>
      <c r="AF3215" s="3" t="str">
        <f t="shared" si="259"/>
        <v/>
      </c>
    </row>
    <row r="3216" spans="1:32" x14ac:dyDescent="0.35">
      <c r="A3216" s="2" t="s">
        <v>4427</v>
      </c>
      <c r="B3216" s="2" t="s">
        <v>10821</v>
      </c>
      <c r="C3216" s="2" t="s">
        <v>4429</v>
      </c>
      <c r="D3216" s="2" t="s">
        <v>10821</v>
      </c>
      <c r="E3216" s="2" t="s">
        <v>9644</v>
      </c>
      <c r="G3216" s="5">
        <f>IF('Supplier Change Request FORM Z'!$D$61="",IF(ISNUMBER(SEARCH(#REF!,C3216)),MAX($G$1:G3215)+1,0),IF(ISNUMBER(SEARCH('Supplier Change Request FORM Z'!$D$61,C3216)),MAX($G$1:G3215)+1,0))</f>
        <v>0</v>
      </c>
      <c r="H3216" s="3" t="str">
        <f t="shared" si="255"/>
        <v/>
      </c>
      <c r="K3216" s="5" t="e">
        <f>IF('Supplier Change Request FORM Z'!$D$58="",IF(AND((#REF!=C3216),(LEFT(#REF!,1)=LEFT(E3216,1)),(LEFT(#REF!,2)=LEFT(A3216,2))),MAX($K$1:K3215)+1,0),IF(AND(('Supplier Change Request FORM Z'!$D$61=C3216),(LEFT('Supplier Change Request FORM Z'!$D$58,1)=LEFT(E3216,1)),(LEFT('Supplier Change Request FORM Z'!$D$59,2)=LEFT(A3216,2))),MAX($K$1:K3215)+1,0))</f>
        <v>#REF!</v>
      </c>
      <c r="L3216" s="3" t="str">
        <f t="shared" si="256"/>
        <v/>
      </c>
      <c r="Q3216" s="5"/>
      <c r="R3216" s="3"/>
      <c r="U3216" s="5">
        <f>IF('Supplier Change Request FORM Z'!$D$71="",IF(ISNUMBER(SEARCH(#REF!,C3216)),MAX($U$1:U3215)+1,0),IF(ISNUMBER(SEARCH('Supplier Change Request FORM Z'!$D$71,C3216)),MAX($U$1:U3215)+1,0))</f>
        <v>0</v>
      </c>
      <c r="V3216" s="3" t="str">
        <f t="shared" si="257"/>
        <v/>
      </c>
      <c r="Y3216" s="5">
        <f>IF('Supplier Change Request FORM Z'!$D$71="",IF(ISNUMBER(SEARCH(#REF!,C3216)),MAX($Y$1:Y3215)+1,0),IF(ISNUMBER(SEARCH('Supplier Change Request FORM Z'!$D$71,C3216)),MAX($Y$1:Y3215)+1,0))</f>
        <v>0</v>
      </c>
      <c r="Z3216" s="3" t="str">
        <f t="shared" si="258"/>
        <v/>
      </c>
      <c r="AE3216" s="5" t="e">
        <f>IF('Supplier Change Request FORM Z'!$D$58="",IF(LEFT(#REF!,1)="F",0,IF(AND((LEFT(#REF!,1)=LEFT(E3216,1)),(LEFT(#REF!,2)=LEFT(A3216,2))),MAX($AE$1:AE3215)+1,0)),IF(LEFT('Supplier Change Request FORM Z'!$D$58,1)="F",0,IF(AND((LEFT('Supplier Change Request FORM Z'!$D$58,1)=LEFT(E3216,1)),(LEFT('Supplier Change Request FORM Z'!$D$59,2)=LEFT(A3216,2))),MAX($AE$1:AE3215)+1,0)))</f>
        <v>#REF!</v>
      </c>
      <c r="AF3216" s="3" t="str">
        <f t="shared" si="259"/>
        <v/>
      </c>
    </row>
    <row r="3217" spans="1:32" x14ac:dyDescent="0.35">
      <c r="A3217" s="2" t="s">
        <v>4427</v>
      </c>
      <c r="B3217" s="2" t="s">
        <v>4816</v>
      </c>
      <c r="C3217" s="2" t="s">
        <v>4429</v>
      </c>
      <c r="D3217" s="2" t="s">
        <v>4816</v>
      </c>
      <c r="E3217" s="2" t="s">
        <v>9644</v>
      </c>
      <c r="G3217" s="5">
        <f>IF('Supplier Change Request FORM Z'!$D$61="",IF(ISNUMBER(SEARCH(#REF!,C3217)),MAX($G$1:G3216)+1,0),IF(ISNUMBER(SEARCH('Supplier Change Request FORM Z'!$D$61,C3217)),MAX($G$1:G3216)+1,0))</f>
        <v>0</v>
      </c>
      <c r="H3217" s="3" t="str">
        <f t="shared" si="255"/>
        <v/>
      </c>
      <c r="K3217" s="5" t="e">
        <f>IF('Supplier Change Request FORM Z'!$D$58="",IF(AND((#REF!=C3217),(LEFT(#REF!,1)=LEFT(E3217,1)),(LEFT(#REF!,2)=LEFT(A3217,2))),MAX($K$1:K3216)+1,0),IF(AND(('Supplier Change Request FORM Z'!$D$61=C3217),(LEFT('Supplier Change Request FORM Z'!$D$58,1)=LEFT(E3217,1)),(LEFT('Supplier Change Request FORM Z'!$D$59,2)=LEFT(A3217,2))),MAX($K$1:K3216)+1,0))</f>
        <v>#REF!</v>
      </c>
      <c r="L3217" s="3" t="str">
        <f t="shared" si="256"/>
        <v/>
      </c>
      <c r="Q3217" s="5"/>
      <c r="R3217" s="3"/>
      <c r="U3217" s="5">
        <f>IF('Supplier Change Request FORM Z'!$D$71="",IF(ISNUMBER(SEARCH(#REF!,C3217)),MAX($U$1:U3216)+1,0),IF(ISNUMBER(SEARCH('Supplier Change Request FORM Z'!$D$71,C3217)),MAX($U$1:U3216)+1,0))</f>
        <v>0</v>
      </c>
      <c r="V3217" s="3" t="str">
        <f t="shared" si="257"/>
        <v/>
      </c>
      <c r="Y3217" s="5">
        <f>IF('Supplier Change Request FORM Z'!$D$71="",IF(ISNUMBER(SEARCH(#REF!,C3217)),MAX($Y$1:Y3216)+1,0),IF(ISNUMBER(SEARCH('Supplier Change Request FORM Z'!$D$71,C3217)),MAX($Y$1:Y3216)+1,0))</f>
        <v>0</v>
      </c>
      <c r="Z3217" s="3" t="str">
        <f t="shared" si="258"/>
        <v/>
      </c>
      <c r="AE3217" s="5" t="e">
        <f>IF('Supplier Change Request FORM Z'!$D$58="",IF(LEFT(#REF!,1)="F",0,IF(AND((LEFT(#REF!,1)=LEFT(E3217,1)),(LEFT(#REF!,2)=LEFT(A3217,2))),MAX($AE$1:AE3216)+1,0)),IF(LEFT('Supplier Change Request FORM Z'!$D$58,1)="F",0,IF(AND((LEFT('Supplier Change Request FORM Z'!$D$58,1)=LEFT(E3217,1)),(LEFT('Supplier Change Request FORM Z'!$D$59,2)=LEFT(A3217,2))),MAX($AE$1:AE3216)+1,0)))</f>
        <v>#REF!</v>
      </c>
      <c r="AF3217" s="3" t="str">
        <f t="shared" si="259"/>
        <v/>
      </c>
    </row>
    <row r="3218" spans="1:32" x14ac:dyDescent="0.35">
      <c r="A3218" s="2" t="s">
        <v>4427</v>
      </c>
      <c r="B3218" s="2" t="s">
        <v>4923</v>
      </c>
      <c r="C3218" s="2" t="s">
        <v>4429</v>
      </c>
      <c r="D3218" s="2" t="s">
        <v>4923</v>
      </c>
      <c r="E3218" s="2" t="s">
        <v>9644</v>
      </c>
      <c r="G3218" s="5">
        <f>IF('Supplier Change Request FORM Z'!$D$61="",IF(ISNUMBER(SEARCH(#REF!,C3218)),MAX($G$1:G3217)+1,0),IF(ISNUMBER(SEARCH('Supplier Change Request FORM Z'!$D$61,C3218)),MAX($G$1:G3217)+1,0))</f>
        <v>0</v>
      </c>
      <c r="H3218" s="3" t="str">
        <f t="shared" si="255"/>
        <v/>
      </c>
      <c r="K3218" s="5" t="e">
        <f>IF('Supplier Change Request FORM Z'!$D$58="",IF(AND((#REF!=C3218),(LEFT(#REF!,1)=LEFT(E3218,1)),(LEFT(#REF!,2)=LEFT(A3218,2))),MAX($K$1:K3217)+1,0),IF(AND(('Supplier Change Request FORM Z'!$D$61=C3218),(LEFT('Supplier Change Request FORM Z'!$D$58,1)=LEFT(E3218,1)),(LEFT('Supplier Change Request FORM Z'!$D$59,2)=LEFT(A3218,2))),MAX($K$1:K3217)+1,0))</f>
        <v>#REF!</v>
      </c>
      <c r="L3218" s="3" t="str">
        <f t="shared" si="256"/>
        <v/>
      </c>
      <c r="Q3218" s="5"/>
      <c r="R3218" s="3"/>
      <c r="U3218" s="5">
        <f>IF('Supplier Change Request FORM Z'!$D$71="",IF(ISNUMBER(SEARCH(#REF!,C3218)),MAX($U$1:U3217)+1,0),IF(ISNUMBER(SEARCH('Supplier Change Request FORM Z'!$D$71,C3218)),MAX($U$1:U3217)+1,0))</f>
        <v>0</v>
      </c>
      <c r="V3218" s="3" t="str">
        <f t="shared" si="257"/>
        <v/>
      </c>
      <c r="Y3218" s="5">
        <f>IF('Supplier Change Request FORM Z'!$D$71="",IF(ISNUMBER(SEARCH(#REF!,C3218)),MAX($Y$1:Y3217)+1,0),IF(ISNUMBER(SEARCH('Supplier Change Request FORM Z'!$D$71,C3218)),MAX($Y$1:Y3217)+1,0))</f>
        <v>0</v>
      </c>
      <c r="Z3218" s="3" t="str">
        <f t="shared" si="258"/>
        <v/>
      </c>
      <c r="AE3218" s="5" t="e">
        <f>IF('Supplier Change Request FORM Z'!$D$58="",IF(LEFT(#REF!,1)="F",0,IF(AND((LEFT(#REF!,1)=LEFT(E3218,1)),(LEFT(#REF!,2)=LEFT(A3218,2))),MAX($AE$1:AE3217)+1,0)),IF(LEFT('Supplier Change Request FORM Z'!$D$58,1)="F",0,IF(AND((LEFT('Supplier Change Request FORM Z'!$D$58,1)=LEFT(E3218,1)),(LEFT('Supplier Change Request FORM Z'!$D$59,2)=LEFT(A3218,2))),MAX($AE$1:AE3217)+1,0)))</f>
        <v>#REF!</v>
      </c>
      <c r="AF3218" s="3" t="str">
        <f t="shared" si="259"/>
        <v/>
      </c>
    </row>
    <row r="3219" spans="1:32" x14ac:dyDescent="0.35">
      <c r="A3219" s="2" t="s">
        <v>4427</v>
      </c>
      <c r="B3219" s="2" t="s">
        <v>4870</v>
      </c>
      <c r="C3219" s="2" t="s">
        <v>4429</v>
      </c>
      <c r="D3219" s="2" t="s">
        <v>4870</v>
      </c>
      <c r="E3219" s="2" t="s">
        <v>9644</v>
      </c>
      <c r="G3219" s="5">
        <f>IF('Supplier Change Request FORM Z'!$D$61="",IF(ISNUMBER(SEARCH(#REF!,C3219)),MAX($G$1:G3218)+1,0),IF(ISNUMBER(SEARCH('Supplier Change Request FORM Z'!$D$61,C3219)),MAX($G$1:G3218)+1,0))</f>
        <v>0</v>
      </c>
      <c r="H3219" s="3" t="str">
        <f t="shared" si="255"/>
        <v/>
      </c>
      <c r="K3219" s="5" t="e">
        <f>IF('Supplier Change Request FORM Z'!$D$58="",IF(AND((#REF!=C3219),(LEFT(#REF!,1)=LEFT(E3219,1)),(LEFT(#REF!,2)=LEFT(A3219,2))),MAX($K$1:K3218)+1,0),IF(AND(('Supplier Change Request FORM Z'!$D$61=C3219),(LEFT('Supplier Change Request FORM Z'!$D$58,1)=LEFT(E3219,1)),(LEFT('Supplier Change Request FORM Z'!$D$59,2)=LEFT(A3219,2))),MAX($K$1:K3218)+1,0))</f>
        <v>#REF!</v>
      </c>
      <c r="L3219" s="3" t="str">
        <f t="shared" si="256"/>
        <v/>
      </c>
      <c r="Q3219" s="5"/>
      <c r="R3219" s="3"/>
      <c r="U3219" s="5">
        <f>IF('Supplier Change Request FORM Z'!$D$71="",IF(ISNUMBER(SEARCH(#REF!,C3219)),MAX($U$1:U3218)+1,0),IF(ISNUMBER(SEARCH('Supplier Change Request FORM Z'!$D$71,C3219)),MAX($U$1:U3218)+1,0))</f>
        <v>0</v>
      </c>
      <c r="V3219" s="3" t="str">
        <f t="shared" si="257"/>
        <v/>
      </c>
      <c r="Y3219" s="5">
        <f>IF('Supplier Change Request FORM Z'!$D$71="",IF(ISNUMBER(SEARCH(#REF!,C3219)),MAX($Y$1:Y3218)+1,0),IF(ISNUMBER(SEARCH('Supplier Change Request FORM Z'!$D$71,C3219)),MAX($Y$1:Y3218)+1,0))</f>
        <v>0</v>
      </c>
      <c r="Z3219" s="3" t="str">
        <f t="shared" si="258"/>
        <v/>
      </c>
      <c r="AE3219" s="5" t="e">
        <f>IF('Supplier Change Request FORM Z'!$D$58="",IF(LEFT(#REF!,1)="F",0,IF(AND((LEFT(#REF!,1)=LEFT(E3219,1)),(LEFT(#REF!,2)=LEFT(A3219,2))),MAX($AE$1:AE3218)+1,0)),IF(LEFT('Supplier Change Request FORM Z'!$D$58,1)="F",0,IF(AND((LEFT('Supplier Change Request FORM Z'!$D$58,1)=LEFT(E3219,1)),(LEFT('Supplier Change Request FORM Z'!$D$59,2)=LEFT(A3219,2))),MAX($AE$1:AE3218)+1,0)))</f>
        <v>#REF!</v>
      </c>
      <c r="AF3219" s="3" t="str">
        <f t="shared" si="259"/>
        <v/>
      </c>
    </row>
    <row r="3220" spans="1:32" x14ac:dyDescent="0.35">
      <c r="A3220" s="2" t="s">
        <v>4427</v>
      </c>
      <c r="B3220" s="2" t="s">
        <v>4776</v>
      </c>
      <c r="C3220" s="2" t="s">
        <v>4429</v>
      </c>
      <c r="D3220" s="2" t="s">
        <v>4776</v>
      </c>
      <c r="E3220" s="2" t="s">
        <v>9644</v>
      </c>
      <c r="G3220" s="5">
        <f>IF('Supplier Change Request FORM Z'!$D$61="",IF(ISNUMBER(SEARCH(#REF!,C3220)),MAX($G$1:G3219)+1,0),IF(ISNUMBER(SEARCH('Supplier Change Request FORM Z'!$D$61,C3220)),MAX($G$1:G3219)+1,0))</f>
        <v>0</v>
      </c>
      <c r="H3220" s="3" t="str">
        <f t="shared" si="255"/>
        <v/>
      </c>
      <c r="K3220" s="5" t="e">
        <f>IF('Supplier Change Request FORM Z'!$D$58="",IF(AND((#REF!=C3220),(LEFT(#REF!,1)=LEFT(E3220,1)),(LEFT(#REF!,2)=LEFT(A3220,2))),MAX($K$1:K3219)+1,0),IF(AND(('Supplier Change Request FORM Z'!$D$61=C3220),(LEFT('Supplier Change Request FORM Z'!$D$58,1)=LEFT(E3220,1)),(LEFT('Supplier Change Request FORM Z'!$D$59,2)=LEFT(A3220,2))),MAX($K$1:K3219)+1,0))</f>
        <v>#REF!</v>
      </c>
      <c r="L3220" s="3" t="str">
        <f t="shared" si="256"/>
        <v/>
      </c>
      <c r="Q3220" s="5"/>
      <c r="R3220" s="3"/>
      <c r="U3220" s="5">
        <f>IF('Supplier Change Request FORM Z'!$D$71="",IF(ISNUMBER(SEARCH(#REF!,C3220)),MAX($U$1:U3219)+1,0),IF(ISNUMBER(SEARCH('Supplier Change Request FORM Z'!$D$71,C3220)),MAX($U$1:U3219)+1,0))</f>
        <v>0</v>
      </c>
      <c r="V3220" s="3" t="str">
        <f t="shared" si="257"/>
        <v/>
      </c>
      <c r="Y3220" s="5">
        <f>IF('Supplier Change Request FORM Z'!$D$71="",IF(ISNUMBER(SEARCH(#REF!,C3220)),MAX($Y$1:Y3219)+1,0),IF(ISNUMBER(SEARCH('Supplier Change Request FORM Z'!$D$71,C3220)),MAX($Y$1:Y3219)+1,0))</f>
        <v>0</v>
      </c>
      <c r="Z3220" s="3" t="str">
        <f t="shared" si="258"/>
        <v/>
      </c>
      <c r="AE3220" s="5" t="e">
        <f>IF('Supplier Change Request FORM Z'!$D$58="",IF(LEFT(#REF!,1)="F",0,IF(AND((LEFT(#REF!,1)=LEFT(E3220,1)),(LEFT(#REF!,2)=LEFT(A3220,2))),MAX($AE$1:AE3219)+1,0)),IF(LEFT('Supplier Change Request FORM Z'!$D$58,1)="F",0,IF(AND((LEFT('Supplier Change Request FORM Z'!$D$58,1)=LEFT(E3220,1)),(LEFT('Supplier Change Request FORM Z'!$D$59,2)=LEFT(A3220,2))),MAX($AE$1:AE3219)+1,0)))</f>
        <v>#REF!</v>
      </c>
      <c r="AF3220" s="3" t="str">
        <f t="shared" si="259"/>
        <v/>
      </c>
    </row>
    <row r="3221" spans="1:32" x14ac:dyDescent="0.35">
      <c r="A3221" s="2" t="s">
        <v>4427</v>
      </c>
      <c r="B3221" s="2" t="s">
        <v>4918</v>
      </c>
      <c r="C3221" s="2" t="s">
        <v>4429</v>
      </c>
      <c r="D3221" s="2" t="s">
        <v>4918</v>
      </c>
      <c r="E3221" s="2" t="s">
        <v>9644</v>
      </c>
      <c r="G3221" s="5">
        <f>IF('Supplier Change Request FORM Z'!$D$61="",IF(ISNUMBER(SEARCH(#REF!,C3221)),MAX($G$1:G3220)+1,0),IF(ISNUMBER(SEARCH('Supplier Change Request FORM Z'!$D$61,C3221)),MAX($G$1:G3220)+1,0))</f>
        <v>0</v>
      </c>
      <c r="H3221" s="3" t="str">
        <f t="shared" si="255"/>
        <v/>
      </c>
      <c r="K3221" s="5" t="e">
        <f>IF('Supplier Change Request FORM Z'!$D$58="",IF(AND((#REF!=C3221),(LEFT(#REF!,1)=LEFT(E3221,1)),(LEFT(#REF!,2)=LEFT(A3221,2))),MAX($K$1:K3220)+1,0),IF(AND(('Supplier Change Request FORM Z'!$D$61=C3221),(LEFT('Supplier Change Request FORM Z'!$D$58,1)=LEFT(E3221,1)),(LEFT('Supplier Change Request FORM Z'!$D$59,2)=LEFT(A3221,2))),MAX($K$1:K3220)+1,0))</f>
        <v>#REF!</v>
      </c>
      <c r="L3221" s="3" t="str">
        <f t="shared" si="256"/>
        <v/>
      </c>
      <c r="Q3221" s="5"/>
      <c r="R3221" s="3"/>
      <c r="U3221" s="5">
        <f>IF('Supplier Change Request FORM Z'!$D$71="",IF(ISNUMBER(SEARCH(#REF!,C3221)),MAX($U$1:U3220)+1,0),IF(ISNUMBER(SEARCH('Supplier Change Request FORM Z'!$D$71,C3221)),MAX($U$1:U3220)+1,0))</f>
        <v>0</v>
      </c>
      <c r="V3221" s="3" t="str">
        <f t="shared" si="257"/>
        <v/>
      </c>
      <c r="Y3221" s="5">
        <f>IF('Supplier Change Request FORM Z'!$D$71="",IF(ISNUMBER(SEARCH(#REF!,C3221)),MAX($Y$1:Y3220)+1,0),IF(ISNUMBER(SEARCH('Supplier Change Request FORM Z'!$D$71,C3221)),MAX($Y$1:Y3220)+1,0))</f>
        <v>0</v>
      </c>
      <c r="Z3221" s="3" t="str">
        <f t="shared" si="258"/>
        <v/>
      </c>
      <c r="AE3221" s="5" t="e">
        <f>IF('Supplier Change Request FORM Z'!$D$58="",IF(LEFT(#REF!,1)="F",0,IF(AND((LEFT(#REF!,1)=LEFT(E3221,1)),(LEFT(#REF!,2)=LEFT(A3221,2))),MAX($AE$1:AE3220)+1,0)),IF(LEFT('Supplier Change Request FORM Z'!$D$58,1)="F",0,IF(AND((LEFT('Supplier Change Request FORM Z'!$D$58,1)=LEFT(E3221,1)),(LEFT('Supplier Change Request FORM Z'!$D$59,2)=LEFT(A3221,2))),MAX($AE$1:AE3220)+1,0)))</f>
        <v>#REF!</v>
      </c>
      <c r="AF3221" s="3" t="str">
        <f t="shared" si="259"/>
        <v/>
      </c>
    </row>
    <row r="3222" spans="1:32" x14ac:dyDescent="0.35">
      <c r="A3222" s="2" t="s">
        <v>4427</v>
      </c>
      <c r="B3222" s="2" t="s">
        <v>4949</v>
      </c>
      <c r="C3222" s="2" t="s">
        <v>4429</v>
      </c>
      <c r="D3222" s="2" t="s">
        <v>4949</v>
      </c>
      <c r="E3222" s="2" t="s">
        <v>9644</v>
      </c>
      <c r="G3222" s="5">
        <f>IF('Supplier Change Request FORM Z'!$D$61="",IF(ISNUMBER(SEARCH(#REF!,C3222)),MAX($G$1:G3221)+1,0),IF(ISNUMBER(SEARCH('Supplier Change Request FORM Z'!$D$61,C3222)),MAX($G$1:G3221)+1,0))</f>
        <v>0</v>
      </c>
      <c r="H3222" s="3" t="str">
        <f t="shared" si="255"/>
        <v/>
      </c>
      <c r="K3222" s="5" t="e">
        <f>IF('Supplier Change Request FORM Z'!$D$58="",IF(AND((#REF!=C3222),(LEFT(#REF!,1)=LEFT(E3222,1)),(LEFT(#REF!,2)=LEFT(A3222,2))),MAX($K$1:K3221)+1,0),IF(AND(('Supplier Change Request FORM Z'!$D$61=C3222),(LEFT('Supplier Change Request FORM Z'!$D$58,1)=LEFT(E3222,1)),(LEFT('Supplier Change Request FORM Z'!$D$59,2)=LEFT(A3222,2))),MAX($K$1:K3221)+1,0))</f>
        <v>#REF!</v>
      </c>
      <c r="L3222" s="3" t="str">
        <f t="shared" si="256"/>
        <v/>
      </c>
      <c r="Q3222" s="5"/>
      <c r="R3222" s="3"/>
      <c r="U3222" s="5">
        <f>IF('Supplier Change Request FORM Z'!$D$71="",IF(ISNUMBER(SEARCH(#REF!,C3222)),MAX($U$1:U3221)+1,0),IF(ISNUMBER(SEARCH('Supplier Change Request FORM Z'!$D$71,C3222)),MAX($U$1:U3221)+1,0))</f>
        <v>0</v>
      </c>
      <c r="V3222" s="3" t="str">
        <f t="shared" si="257"/>
        <v/>
      </c>
      <c r="Y3222" s="5">
        <f>IF('Supplier Change Request FORM Z'!$D$71="",IF(ISNUMBER(SEARCH(#REF!,C3222)),MAX($Y$1:Y3221)+1,0),IF(ISNUMBER(SEARCH('Supplier Change Request FORM Z'!$D$71,C3222)),MAX($Y$1:Y3221)+1,0))</f>
        <v>0</v>
      </c>
      <c r="Z3222" s="3" t="str">
        <f t="shared" si="258"/>
        <v/>
      </c>
      <c r="AE3222" s="5" t="e">
        <f>IF('Supplier Change Request FORM Z'!$D$58="",IF(LEFT(#REF!,1)="F",0,IF(AND((LEFT(#REF!,1)=LEFT(E3222,1)),(LEFT(#REF!,2)=LEFT(A3222,2))),MAX($AE$1:AE3221)+1,0)),IF(LEFT('Supplier Change Request FORM Z'!$D$58,1)="F",0,IF(AND((LEFT('Supplier Change Request FORM Z'!$D$58,1)=LEFT(E3222,1)),(LEFT('Supplier Change Request FORM Z'!$D$59,2)=LEFT(A3222,2))),MAX($AE$1:AE3221)+1,0)))</f>
        <v>#REF!</v>
      </c>
      <c r="AF3222" s="3" t="str">
        <f t="shared" si="259"/>
        <v/>
      </c>
    </row>
    <row r="3223" spans="1:32" x14ac:dyDescent="0.35">
      <c r="A3223" s="2" t="s">
        <v>4427</v>
      </c>
      <c r="B3223" s="2" t="s">
        <v>4979</v>
      </c>
      <c r="C3223" s="2" t="s">
        <v>4429</v>
      </c>
      <c r="D3223" s="2" t="s">
        <v>4979</v>
      </c>
      <c r="E3223" s="2" t="s">
        <v>9644</v>
      </c>
      <c r="G3223" s="5">
        <f>IF('Supplier Change Request FORM Z'!$D$61="",IF(ISNUMBER(SEARCH(#REF!,C3223)),MAX($G$1:G3222)+1,0),IF(ISNUMBER(SEARCH('Supplier Change Request FORM Z'!$D$61,C3223)),MAX($G$1:G3222)+1,0))</f>
        <v>0</v>
      </c>
      <c r="H3223" s="3" t="str">
        <f t="shared" si="255"/>
        <v/>
      </c>
      <c r="K3223" s="5" t="e">
        <f>IF('Supplier Change Request FORM Z'!$D$58="",IF(AND((#REF!=C3223),(LEFT(#REF!,1)=LEFT(E3223,1)),(LEFT(#REF!,2)=LEFT(A3223,2))),MAX($K$1:K3222)+1,0),IF(AND(('Supplier Change Request FORM Z'!$D$61=C3223),(LEFT('Supplier Change Request FORM Z'!$D$58,1)=LEFT(E3223,1)),(LEFT('Supplier Change Request FORM Z'!$D$59,2)=LEFT(A3223,2))),MAX($K$1:K3222)+1,0))</f>
        <v>#REF!</v>
      </c>
      <c r="L3223" s="3" t="str">
        <f t="shared" si="256"/>
        <v/>
      </c>
      <c r="Q3223" s="5"/>
      <c r="R3223" s="3"/>
      <c r="U3223" s="5">
        <f>IF('Supplier Change Request FORM Z'!$D$71="",IF(ISNUMBER(SEARCH(#REF!,C3223)),MAX($U$1:U3222)+1,0),IF(ISNUMBER(SEARCH('Supplier Change Request FORM Z'!$D$71,C3223)),MAX($U$1:U3222)+1,0))</f>
        <v>0</v>
      </c>
      <c r="V3223" s="3" t="str">
        <f t="shared" si="257"/>
        <v/>
      </c>
      <c r="Y3223" s="5">
        <f>IF('Supplier Change Request FORM Z'!$D$71="",IF(ISNUMBER(SEARCH(#REF!,C3223)),MAX($Y$1:Y3222)+1,0),IF(ISNUMBER(SEARCH('Supplier Change Request FORM Z'!$D$71,C3223)),MAX($Y$1:Y3222)+1,0))</f>
        <v>0</v>
      </c>
      <c r="Z3223" s="3" t="str">
        <f t="shared" si="258"/>
        <v/>
      </c>
      <c r="AE3223" s="5" t="e">
        <f>IF('Supplier Change Request FORM Z'!$D$58="",IF(LEFT(#REF!,1)="F",0,IF(AND((LEFT(#REF!,1)=LEFT(E3223,1)),(LEFT(#REF!,2)=LEFT(A3223,2))),MAX($AE$1:AE3222)+1,0)),IF(LEFT('Supplier Change Request FORM Z'!$D$58,1)="F",0,IF(AND((LEFT('Supplier Change Request FORM Z'!$D$58,1)=LEFT(E3223,1)),(LEFT('Supplier Change Request FORM Z'!$D$59,2)=LEFT(A3223,2))),MAX($AE$1:AE3222)+1,0)))</f>
        <v>#REF!</v>
      </c>
      <c r="AF3223" s="3" t="str">
        <f t="shared" si="259"/>
        <v/>
      </c>
    </row>
    <row r="3224" spans="1:32" x14ac:dyDescent="0.35">
      <c r="A3224" s="2" t="s">
        <v>4427</v>
      </c>
      <c r="B3224" s="2" t="s">
        <v>4928</v>
      </c>
      <c r="C3224" s="2" t="s">
        <v>4429</v>
      </c>
      <c r="D3224" s="2" t="s">
        <v>4928</v>
      </c>
      <c r="E3224" s="2" t="s">
        <v>9644</v>
      </c>
      <c r="G3224" s="5">
        <f>IF('Supplier Change Request FORM Z'!$D$61="",IF(ISNUMBER(SEARCH(#REF!,C3224)),MAX($G$1:G3223)+1,0),IF(ISNUMBER(SEARCH('Supplier Change Request FORM Z'!$D$61,C3224)),MAX($G$1:G3223)+1,0))</f>
        <v>0</v>
      </c>
      <c r="H3224" s="3" t="str">
        <f t="shared" si="255"/>
        <v/>
      </c>
      <c r="K3224" s="5" t="e">
        <f>IF('Supplier Change Request FORM Z'!$D$58="",IF(AND((#REF!=C3224),(LEFT(#REF!,1)=LEFT(E3224,1)),(LEFT(#REF!,2)=LEFT(A3224,2))),MAX($K$1:K3223)+1,0),IF(AND(('Supplier Change Request FORM Z'!$D$61=C3224),(LEFT('Supplier Change Request FORM Z'!$D$58,1)=LEFT(E3224,1)),(LEFT('Supplier Change Request FORM Z'!$D$59,2)=LEFT(A3224,2))),MAX($K$1:K3223)+1,0))</f>
        <v>#REF!</v>
      </c>
      <c r="L3224" s="3" t="str">
        <f t="shared" si="256"/>
        <v/>
      </c>
      <c r="Q3224" s="5"/>
      <c r="R3224" s="3"/>
      <c r="U3224" s="5">
        <f>IF('Supplier Change Request FORM Z'!$D$71="",IF(ISNUMBER(SEARCH(#REF!,C3224)),MAX($U$1:U3223)+1,0),IF(ISNUMBER(SEARCH('Supplier Change Request FORM Z'!$D$71,C3224)),MAX($U$1:U3223)+1,0))</f>
        <v>0</v>
      </c>
      <c r="V3224" s="3" t="str">
        <f t="shared" si="257"/>
        <v/>
      </c>
      <c r="Y3224" s="5">
        <f>IF('Supplier Change Request FORM Z'!$D$71="",IF(ISNUMBER(SEARCH(#REF!,C3224)),MAX($Y$1:Y3223)+1,0),IF(ISNUMBER(SEARCH('Supplier Change Request FORM Z'!$D$71,C3224)),MAX($Y$1:Y3223)+1,0))</f>
        <v>0</v>
      </c>
      <c r="Z3224" s="3" t="str">
        <f t="shared" si="258"/>
        <v/>
      </c>
      <c r="AE3224" s="5" t="e">
        <f>IF('Supplier Change Request FORM Z'!$D$58="",IF(LEFT(#REF!,1)="F",0,IF(AND((LEFT(#REF!,1)=LEFT(E3224,1)),(LEFT(#REF!,2)=LEFT(A3224,2))),MAX($AE$1:AE3223)+1,0)),IF(LEFT('Supplier Change Request FORM Z'!$D$58,1)="F",0,IF(AND((LEFT('Supplier Change Request FORM Z'!$D$58,1)=LEFT(E3224,1)),(LEFT('Supplier Change Request FORM Z'!$D$59,2)=LEFT(A3224,2))),MAX($AE$1:AE3223)+1,0)))</f>
        <v>#REF!</v>
      </c>
      <c r="AF3224" s="3" t="str">
        <f t="shared" si="259"/>
        <v/>
      </c>
    </row>
    <row r="3225" spans="1:32" x14ac:dyDescent="0.35">
      <c r="A3225" s="2" t="s">
        <v>4427</v>
      </c>
      <c r="B3225" s="2" t="s">
        <v>4930</v>
      </c>
      <c r="C3225" s="2" t="s">
        <v>4429</v>
      </c>
      <c r="D3225" s="2" t="s">
        <v>4930</v>
      </c>
      <c r="E3225" s="2" t="s">
        <v>9644</v>
      </c>
      <c r="G3225" s="5">
        <f>IF('Supplier Change Request FORM Z'!$D$61="",IF(ISNUMBER(SEARCH(#REF!,C3225)),MAX($G$1:G3224)+1,0),IF(ISNUMBER(SEARCH('Supplier Change Request FORM Z'!$D$61,C3225)),MAX($G$1:G3224)+1,0))</f>
        <v>0</v>
      </c>
      <c r="H3225" s="3" t="str">
        <f t="shared" si="255"/>
        <v/>
      </c>
      <c r="K3225" s="5" t="e">
        <f>IF('Supplier Change Request FORM Z'!$D$58="",IF(AND((#REF!=C3225),(LEFT(#REF!,1)=LEFT(E3225,1)),(LEFT(#REF!,2)=LEFT(A3225,2))),MAX($K$1:K3224)+1,0),IF(AND(('Supplier Change Request FORM Z'!$D$61=C3225),(LEFT('Supplier Change Request FORM Z'!$D$58,1)=LEFT(E3225,1)),(LEFT('Supplier Change Request FORM Z'!$D$59,2)=LEFT(A3225,2))),MAX($K$1:K3224)+1,0))</f>
        <v>#REF!</v>
      </c>
      <c r="L3225" s="3" t="str">
        <f t="shared" si="256"/>
        <v/>
      </c>
      <c r="Q3225" s="5"/>
      <c r="R3225" s="3"/>
      <c r="U3225" s="5">
        <f>IF('Supplier Change Request FORM Z'!$D$71="",IF(ISNUMBER(SEARCH(#REF!,C3225)),MAX($U$1:U3224)+1,0),IF(ISNUMBER(SEARCH('Supplier Change Request FORM Z'!$D$71,C3225)),MAX($U$1:U3224)+1,0))</f>
        <v>0</v>
      </c>
      <c r="V3225" s="3" t="str">
        <f t="shared" si="257"/>
        <v/>
      </c>
      <c r="Y3225" s="5">
        <f>IF('Supplier Change Request FORM Z'!$D$71="",IF(ISNUMBER(SEARCH(#REF!,C3225)),MAX($Y$1:Y3224)+1,0),IF(ISNUMBER(SEARCH('Supplier Change Request FORM Z'!$D$71,C3225)),MAX($Y$1:Y3224)+1,0))</f>
        <v>0</v>
      </c>
      <c r="Z3225" s="3" t="str">
        <f t="shared" si="258"/>
        <v/>
      </c>
      <c r="AE3225" s="5" t="e">
        <f>IF('Supplier Change Request FORM Z'!$D$58="",IF(LEFT(#REF!,1)="F",0,IF(AND((LEFT(#REF!,1)=LEFT(E3225,1)),(LEFT(#REF!,2)=LEFT(A3225,2))),MAX($AE$1:AE3224)+1,0)),IF(LEFT('Supplier Change Request FORM Z'!$D$58,1)="F",0,IF(AND((LEFT('Supplier Change Request FORM Z'!$D$58,1)=LEFT(E3225,1)),(LEFT('Supplier Change Request FORM Z'!$D$59,2)=LEFT(A3225,2))),MAX($AE$1:AE3224)+1,0)))</f>
        <v>#REF!</v>
      </c>
      <c r="AF3225" s="3" t="str">
        <f t="shared" si="259"/>
        <v/>
      </c>
    </row>
    <row r="3226" spans="1:32" x14ac:dyDescent="0.35">
      <c r="A3226" s="2" t="s">
        <v>4427</v>
      </c>
      <c r="B3226" s="2" t="s">
        <v>4796</v>
      </c>
      <c r="C3226" s="2" t="s">
        <v>4429</v>
      </c>
      <c r="D3226" s="2" t="s">
        <v>4796</v>
      </c>
      <c r="E3226" s="2" t="s">
        <v>9644</v>
      </c>
      <c r="G3226" s="5">
        <f>IF('Supplier Change Request FORM Z'!$D$61="",IF(ISNUMBER(SEARCH(#REF!,C3226)),MAX($G$1:G3225)+1,0),IF(ISNUMBER(SEARCH('Supplier Change Request FORM Z'!$D$61,C3226)),MAX($G$1:G3225)+1,0))</f>
        <v>0</v>
      </c>
      <c r="H3226" s="3" t="str">
        <f t="shared" si="255"/>
        <v/>
      </c>
      <c r="K3226" s="5" t="e">
        <f>IF('Supplier Change Request FORM Z'!$D$58="",IF(AND((#REF!=C3226),(LEFT(#REF!,1)=LEFT(E3226,1)),(LEFT(#REF!,2)=LEFT(A3226,2))),MAX($K$1:K3225)+1,0),IF(AND(('Supplier Change Request FORM Z'!$D$61=C3226),(LEFT('Supplier Change Request FORM Z'!$D$58,1)=LEFT(E3226,1)),(LEFT('Supplier Change Request FORM Z'!$D$59,2)=LEFT(A3226,2))),MAX($K$1:K3225)+1,0))</f>
        <v>#REF!</v>
      </c>
      <c r="L3226" s="3" t="str">
        <f t="shared" si="256"/>
        <v/>
      </c>
      <c r="Q3226" s="5"/>
      <c r="R3226" s="3"/>
      <c r="U3226" s="5">
        <f>IF('Supplier Change Request FORM Z'!$D$71="",IF(ISNUMBER(SEARCH(#REF!,C3226)),MAX($U$1:U3225)+1,0),IF(ISNUMBER(SEARCH('Supplier Change Request FORM Z'!$D$71,C3226)),MAX($U$1:U3225)+1,0))</f>
        <v>0</v>
      </c>
      <c r="V3226" s="3" t="str">
        <f t="shared" si="257"/>
        <v/>
      </c>
      <c r="Y3226" s="5">
        <f>IF('Supplier Change Request FORM Z'!$D$71="",IF(ISNUMBER(SEARCH(#REF!,C3226)),MAX($Y$1:Y3225)+1,0),IF(ISNUMBER(SEARCH('Supplier Change Request FORM Z'!$D$71,C3226)),MAX($Y$1:Y3225)+1,0))</f>
        <v>0</v>
      </c>
      <c r="Z3226" s="3" t="str">
        <f t="shared" si="258"/>
        <v/>
      </c>
      <c r="AE3226" s="5" t="e">
        <f>IF('Supplier Change Request FORM Z'!$D$58="",IF(LEFT(#REF!,1)="F",0,IF(AND((LEFT(#REF!,1)=LEFT(E3226,1)),(LEFT(#REF!,2)=LEFT(A3226,2))),MAX($AE$1:AE3225)+1,0)),IF(LEFT('Supplier Change Request FORM Z'!$D$58,1)="F",0,IF(AND((LEFT('Supplier Change Request FORM Z'!$D$58,1)=LEFT(E3226,1)),(LEFT('Supplier Change Request FORM Z'!$D$59,2)=LEFT(A3226,2))),MAX($AE$1:AE3225)+1,0)))</f>
        <v>#REF!</v>
      </c>
      <c r="AF3226" s="3" t="str">
        <f t="shared" si="259"/>
        <v/>
      </c>
    </row>
    <row r="3227" spans="1:32" x14ac:dyDescent="0.35">
      <c r="A3227" s="2" t="s">
        <v>4427</v>
      </c>
      <c r="B3227" s="2" t="s">
        <v>4892</v>
      </c>
      <c r="C3227" s="2" t="s">
        <v>4429</v>
      </c>
      <c r="D3227" s="2" t="s">
        <v>4892</v>
      </c>
      <c r="E3227" s="2" t="s">
        <v>9644</v>
      </c>
      <c r="G3227" s="5">
        <f>IF('Supplier Change Request FORM Z'!$D$61="",IF(ISNUMBER(SEARCH(#REF!,C3227)),MAX($G$1:G3226)+1,0),IF(ISNUMBER(SEARCH('Supplier Change Request FORM Z'!$D$61,C3227)),MAX($G$1:G3226)+1,0))</f>
        <v>0</v>
      </c>
      <c r="H3227" s="3" t="str">
        <f t="shared" si="255"/>
        <v/>
      </c>
      <c r="K3227" s="5" t="e">
        <f>IF('Supplier Change Request FORM Z'!$D$58="",IF(AND((#REF!=C3227),(LEFT(#REF!,1)=LEFT(E3227,1)),(LEFT(#REF!,2)=LEFT(A3227,2))),MAX($K$1:K3226)+1,0),IF(AND(('Supplier Change Request FORM Z'!$D$61=C3227),(LEFT('Supplier Change Request FORM Z'!$D$58,1)=LEFT(E3227,1)),(LEFT('Supplier Change Request FORM Z'!$D$59,2)=LEFT(A3227,2))),MAX($K$1:K3226)+1,0))</f>
        <v>#REF!</v>
      </c>
      <c r="L3227" s="3" t="str">
        <f t="shared" si="256"/>
        <v/>
      </c>
      <c r="Q3227" s="5"/>
      <c r="R3227" s="3"/>
      <c r="U3227" s="5">
        <f>IF('Supplier Change Request FORM Z'!$D$71="",IF(ISNUMBER(SEARCH(#REF!,C3227)),MAX($U$1:U3226)+1,0),IF(ISNUMBER(SEARCH('Supplier Change Request FORM Z'!$D$71,C3227)),MAX($U$1:U3226)+1,0))</f>
        <v>0</v>
      </c>
      <c r="V3227" s="3" t="str">
        <f t="shared" si="257"/>
        <v/>
      </c>
      <c r="Y3227" s="5">
        <f>IF('Supplier Change Request FORM Z'!$D$71="",IF(ISNUMBER(SEARCH(#REF!,C3227)),MAX($Y$1:Y3226)+1,0),IF(ISNUMBER(SEARCH('Supplier Change Request FORM Z'!$D$71,C3227)),MAX($Y$1:Y3226)+1,0))</f>
        <v>0</v>
      </c>
      <c r="Z3227" s="3" t="str">
        <f t="shared" si="258"/>
        <v/>
      </c>
      <c r="AE3227" s="5" t="e">
        <f>IF('Supplier Change Request FORM Z'!$D$58="",IF(LEFT(#REF!,1)="F",0,IF(AND((LEFT(#REF!,1)=LEFT(E3227,1)),(LEFT(#REF!,2)=LEFT(A3227,2))),MAX($AE$1:AE3226)+1,0)),IF(LEFT('Supplier Change Request FORM Z'!$D$58,1)="F",0,IF(AND((LEFT('Supplier Change Request FORM Z'!$D$58,1)=LEFT(E3227,1)),(LEFT('Supplier Change Request FORM Z'!$D$59,2)=LEFT(A3227,2))),MAX($AE$1:AE3226)+1,0)))</f>
        <v>#REF!</v>
      </c>
      <c r="AF3227" s="3" t="str">
        <f t="shared" si="259"/>
        <v/>
      </c>
    </row>
    <row r="3228" spans="1:32" x14ac:dyDescent="0.35">
      <c r="A3228" s="2" t="s">
        <v>4427</v>
      </c>
      <c r="B3228" s="2" t="s">
        <v>4898</v>
      </c>
      <c r="C3228" s="2" t="s">
        <v>4429</v>
      </c>
      <c r="D3228" s="2" t="s">
        <v>4898</v>
      </c>
      <c r="E3228" s="2" t="s">
        <v>9644</v>
      </c>
      <c r="G3228" s="5">
        <f>IF('Supplier Change Request FORM Z'!$D$61="",IF(ISNUMBER(SEARCH(#REF!,C3228)),MAX($G$1:G3227)+1,0),IF(ISNUMBER(SEARCH('Supplier Change Request FORM Z'!$D$61,C3228)),MAX($G$1:G3227)+1,0))</f>
        <v>0</v>
      </c>
      <c r="H3228" s="3" t="str">
        <f t="shared" si="255"/>
        <v/>
      </c>
      <c r="K3228" s="5" t="e">
        <f>IF('Supplier Change Request FORM Z'!$D$58="",IF(AND((#REF!=C3228),(LEFT(#REF!,1)=LEFT(E3228,1)),(LEFT(#REF!,2)=LEFT(A3228,2))),MAX($K$1:K3227)+1,0),IF(AND(('Supplier Change Request FORM Z'!$D$61=C3228),(LEFT('Supplier Change Request FORM Z'!$D$58,1)=LEFT(E3228,1)),(LEFT('Supplier Change Request FORM Z'!$D$59,2)=LEFT(A3228,2))),MAX($K$1:K3227)+1,0))</f>
        <v>#REF!</v>
      </c>
      <c r="L3228" s="3" t="str">
        <f t="shared" si="256"/>
        <v/>
      </c>
      <c r="Q3228" s="5"/>
      <c r="R3228" s="3"/>
      <c r="U3228" s="5">
        <f>IF('Supplier Change Request FORM Z'!$D$71="",IF(ISNUMBER(SEARCH(#REF!,C3228)),MAX($U$1:U3227)+1,0),IF(ISNUMBER(SEARCH('Supplier Change Request FORM Z'!$D$71,C3228)),MAX($U$1:U3227)+1,0))</f>
        <v>0</v>
      </c>
      <c r="V3228" s="3" t="str">
        <f t="shared" si="257"/>
        <v/>
      </c>
      <c r="Y3228" s="5">
        <f>IF('Supplier Change Request FORM Z'!$D$71="",IF(ISNUMBER(SEARCH(#REF!,C3228)),MAX($Y$1:Y3227)+1,0),IF(ISNUMBER(SEARCH('Supplier Change Request FORM Z'!$D$71,C3228)),MAX($Y$1:Y3227)+1,0))</f>
        <v>0</v>
      </c>
      <c r="Z3228" s="3" t="str">
        <f t="shared" si="258"/>
        <v/>
      </c>
      <c r="AE3228" s="5" t="e">
        <f>IF('Supplier Change Request FORM Z'!$D$58="",IF(LEFT(#REF!,1)="F",0,IF(AND((LEFT(#REF!,1)=LEFT(E3228,1)),(LEFT(#REF!,2)=LEFT(A3228,2))),MAX($AE$1:AE3227)+1,0)),IF(LEFT('Supplier Change Request FORM Z'!$D$58,1)="F",0,IF(AND((LEFT('Supplier Change Request FORM Z'!$D$58,1)=LEFT(E3228,1)),(LEFT('Supplier Change Request FORM Z'!$D$59,2)=LEFT(A3228,2))),MAX($AE$1:AE3227)+1,0)))</f>
        <v>#REF!</v>
      </c>
      <c r="AF3228" s="3" t="str">
        <f t="shared" si="259"/>
        <v/>
      </c>
    </row>
    <row r="3229" spans="1:32" x14ac:dyDescent="0.35">
      <c r="A3229" s="2" t="s">
        <v>4427</v>
      </c>
      <c r="B3229" s="2" t="s">
        <v>4967</v>
      </c>
      <c r="C3229" s="2" t="s">
        <v>4429</v>
      </c>
      <c r="D3229" s="2" t="s">
        <v>4967</v>
      </c>
      <c r="E3229" s="2" t="s">
        <v>9644</v>
      </c>
      <c r="G3229" s="5">
        <f>IF('Supplier Change Request FORM Z'!$D$61="",IF(ISNUMBER(SEARCH(#REF!,C3229)),MAX($G$1:G3228)+1,0),IF(ISNUMBER(SEARCH('Supplier Change Request FORM Z'!$D$61,C3229)),MAX($G$1:G3228)+1,0))</f>
        <v>0</v>
      </c>
      <c r="H3229" s="3" t="str">
        <f t="shared" si="255"/>
        <v/>
      </c>
      <c r="K3229" s="5" t="e">
        <f>IF('Supplier Change Request FORM Z'!$D$58="",IF(AND((#REF!=C3229),(LEFT(#REF!,1)=LEFT(E3229,1)),(LEFT(#REF!,2)=LEFT(A3229,2))),MAX($K$1:K3228)+1,0),IF(AND(('Supplier Change Request FORM Z'!$D$61=C3229),(LEFT('Supplier Change Request FORM Z'!$D$58,1)=LEFT(E3229,1)),(LEFT('Supplier Change Request FORM Z'!$D$59,2)=LEFT(A3229,2))),MAX($K$1:K3228)+1,0))</f>
        <v>#REF!</v>
      </c>
      <c r="L3229" s="3" t="str">
        <f t="shared" si="256"/>
        <v/>
      </c>
      <c r="Q3229" s="5"/>
      <c r="R3229" s="3"/>
      <c r="U3229" s="5">
        <f>IF('Supplier Change Request FORM Z'!$D$71="",IF(ISNUMBER(SEARCH(#REF!,C3229)),MAX($U$1:U3228)+1,0),IF(ISNUMBER(SEARCH('Supplier Change Request FORM Z'!$D$71,C3229)),MAX($U$1:U3228)+1,0))</f>
        <v>0</v>
      </c>
      <c r="V3229" s="3" t="str">
        <f t="shared" si="257"/>
        <v/>
      </c>
      <c r="Y3229" s="5">
        <f>IF('Supplier Change Request FORM Z'!$D$71="",IF(ISNUMBER(SEARCH(#REF!,C3229)),MAX($Y$1:Y3228)+1,0),IF(ISNUMBER(SEARCH('Supplier Change Request FORM Z'!$D$71,C3229)),MAX($Y$1:Y3228)+1,0))</f>
        <v>0</v>
      </c>
      <c r="Z3229" s="3" t="str">
        <f t="shared" si="258"/>
        <v/>
      </c>
      <c r="AE3229" s="5" t="e">
        <f>IF('Supplier Change Request FORM Z'!$D$58="",IF(LEFT(#REF!,1)="F",0,IF(AND((LEFT(#REF!,1)=LEFT(E3229,1)),(LEFT(#REF!,2)=LEFT(A3229,2))),MAX($AE$1:AE3228)+1,0)),IF(LEFT('Supplier Change Request FORM Z'!$D$58,1)="F",0,IF(AND((LEFT('Supplier Change Request FORM Z'!$D$58,1)=LEFT(E3229,1)),(LEFT('Supplier Change Request FORM Z'!$D$59,2)=LEFT(A3229,2))),MAX($AE$1:AE3228)+1,0)))</f>
        <v>#REF!</v>
      </c>
      <c r="AF3229" s="3" t="str">
        <f t="shared" si="259"/>
        <v/>
      </c>
    </row>
    <row r="3230" spans="1:32" x14ac:dyDescent="0.35">
      <c r="A3230" s="2" t="s">
        <v>4427</v>
      </c>
      <c r="B3230" s="2" t="s">
        <v>4935</v>
      </c>
      <c r="C3230" s="2" t="s">
        <v>4429</v>
      </c>
      <c r="D3230" s="2" t="s">
        <v>4935</v>
      </c>
      <c r="E3230" s="2" t="s">
        <v>9644</v>
      </c>
      <c r="G3230" s="5">
        <f>IF('Supplier Change Request FORM Z'!$D$61="",IF(ISNUMBER(SEARCH(#REF!,C3230)),MAX($G$1:G3229)+1,0),IF(ISNUMBER(SEARCH('Supplier Change Request FORM Z'!$D$61,C3230)),MAX($G$1:G3229)+1,0))</f>
        <v>0</v>
      </c>
      <c r="H3230" s="3" t="str">
        <f t="shared" si="255"/>
        <v/>
      </c>
      <c r="K3230" s="5" t="e">
        <f>IF('Supplier Change Request FORM Z'!$D$58="",IF(AND((#REF!=C3230),(LEFT(#REF!,1)=LEFT(E3230,1)),(LEFT(#REF!,2)=LEFT(A3230,2))),MAX($K$1:K3229)+1,0),IF(AND(('Supplier Change Request FORM Z'!$D$61=C3230),(LEFT('Supplier Change Request FORM Z'!$D$58,1)=LEFT(E3230,1)),(LEFT('Supplier Change Request FORM Z'!$D$59,2)=LEFT(A3230,2))),MAX($K$1:K3229)+1,0))</f>
        <v>#REF!</v>
      </c>
      <c r="L3230" s="3" t="str">
        <f t="shared" si="256"/>
        <v/>
      </c>
      <c r="Q3230" s="5"/>
      <c r="R3230" s="3"/>
      <c r="U3230" s="5">
        <f>IF('Supplier Change Request FORM Z'!$D$71="",IF(ISNUMBER(SEARCH(#REF!,C3230)),MAX($U$1:U3229)+1,0),IF(ISNUMBER(SEARCH('Supplier Change Request FORM Z'!$D$71,C3230)),MAX($U$1:U3229)+1,0))</f>
        <v>0</v>
      </c>
      <c r="V3230" s="3" t="str">
        <f t="shared" si="257"/>
        <v/>
      </c>
      <c r="Y3230" s="5">
        <f>IF('Supplier Change Request FORM Z'!$D$71="",IF(ISNUMBER(SEARCH(#REF!,C3230)),MAX($Y$1:Y3229)+1,0),IF(ISNUMBER(SEARCH('Supplier Change Request FORM Z'!$D$71,C3230)),MAX($Y$1:Y3229)+1,0))</f>
        <v>0</v>
      </c>
      <c r="Z3230" s="3" t="str">
        <f t="shared" si="258"/>
        <v/>
      </c>
      <c r="AE3230" s="5" t="e">
        <f>IF('Supplier Change Request FORM Z'!$D$58="",IF(LEFT(#REF!,1)="F",0,IF(AND((LEFT(#REF!,1)=LEFT(E3230,1)),(LEFT(#REF!,2)=LEFT(A3230,2))),MAX($AE$1:AE3229)+1,0)),IF(LEFT('Supplier Change Request FORM Z'!$D$58,1)="F",0,IF(AND((LEFT('Supplier Change Request FORM Z'!$D$58,1)=LEFT(E3230,1)),(LEFT('Supplier Change Request FORM Z'!$D$59,2)=LEFT(A3230,2))),MAX($AE$1:AE3229)+1,0)))</f>
        <v>#REF!</v>
      </c>
      <c r="AF3230" s="3" t="str">
        <f t="shared" si="259"/>
        <v/>
      </c>
    </row>
    <row r="3231" spans="1:32" x14ac:dyDescent="0.35">
      <c r="A3231" s="2" t="s">
        <v>4427</v>
      </c>
      <c r="B3231" s="2" t="s">
        <v>4843</v>
      </c>
      <c r="C3231" s="2" t="s">
        <v>4429</v>
      </c>
      <c r="D3231" s="2" t="s">
        <v>4843</v>
      </c>
      <c r="E3231" s="2" t="s">
        <v>9644</v>
      </c>
      <c r="G3231" s="5">
        <f>IF('Supplier Change Request FORM Z'!$D$61="",IF(ISNUMBER(SEARCH(#REF!,C3231)),MAX($G$1:G3230)+1,0),IF(ISNUMBER(SEARCH('Supplier Change Request FORM Z'!$D$61,C3231)),MAX($G$1:G3230)+1,0))</f>
        <v>0</v>
      </c>
      <c r="H3231" s="3" t="str">
        <f t="shared" si="255"/>
        <v/>
      </c>
      <c r="K3231" s="5" t="e">
        <f>IF('Supplier Change Request FORM Z'!$D$58="",IF(AND((#REF!=C3231),(LEFT(#REF!,1)=LEFT(E3231,1)),(LEFT(#REF!,2)=LEFT(A3231,2))),MAX($K$1:K3230)+1,0),IF(AND(('Supplier Change Request FORM Z'!$D$61=C3231),(LEFT('Supplier Change Request FORM Z'!$D$58,1)=LEFT(E3231,1)),(LEFT('Supplier Change Request FORM Z'!$D$59,2)=LEFT(A3231,2))),MAX($K$1:K3230)+1,0))</f>
        <v>#REF!</v>
      </c>
      <c r="L3231" s="3" t="str">
        <f t="shared" si="256"/>
        <v/>
      </c>
      <c r="Q3231" s="5"/>
      <c r="R3231" s="3"/>
      <c r="U3231" s="5">
        <f>IF('Supplier Change Request FORM Z'!$D$71="",IF(ISNUMBER(SEARCH(#REF!,C3231)),MAX($U$1:U3230)+1,0),IF(ISNUMBER(SEARCH('Supplier Change Request FORM Z'!$D$71,C3231)),MAX($U$1:U3230)+1,0))</f>
        <v>0</v>
      </c>
      <c r="V3231" s="3" t="str">
        <f t="shared" si="257"/>
        <v/>
      </c>
      <c r="Y3231" s="5">
        <f>IF('Supplier Change Request FORM Z'!$D$71="",IF(ISNUMBER(SEARCH(#REF!,C3231)),MAX($Y$1:Y3230)+1,0),IF(ISNUMBER(SEARCH('Supplier Change Request FORM Z'!$D$71,C3231)),MAX($Y$1:Y3230)+1,0))</f>
        <v>0</v>
      </c>
      <c r="Z3231" s="3" t="str">
        <f t="shared" si="258"/>
        <v/>
      </c>
      <c r="AE3231" s="5" t="e">
        <f>IF('Supplier Change Request FORM Z'!$D$58="",IF(LEFT(#REF!,1)="F",0,IF(AND((LEFT(#REF!,1)=LEFT(E3231,1)),(LEFT(#REF!,2)=LEFT(A3231,2))),MAX($AE$1:AE3230)+1,0)),IF(LEFT('Supplier Change Request FORM Z'!$D$58,1)="F",0,IF(AND((LEFT('Supplier Change Request FORM Z'!$D$58,1)=LEFT(E3231,1)),(LEFT('Supplier Change Request FORM Z'!$D$59,2)=LEFT(A3231,2))),MAX($AE$1:AE3230)+1,0)))</f>
        <v>#REF!</v>
      </c>
      <c r="AF3231" s="3" t="str">
        <f t="shared" si="259"/>
        <v/>
      </c>
    </row>
    <row r="3232" spans="1:32" x14ac:dyDescent="0.35">
      <c r="A3232" s="2" t="s">
        <v>4427</v>
      </c>
      <c r="B3232" s="2" t="s">
        <v>4855</v>
      </c>
      <c r="C3232" s="2" t="s">
        <v>4429</v>
      </c>
      <c r="D3232" s="2" t="s">
        <v>4855</v>
      </c>
      <c r="E3232" s="2" t="s">
        <v>9644</v>
      </c>
      <c r="G3232" s="5">
        <f>IF('Supplier Change Request FORM Z'!$D$61="",IF(ISNUMBER(SEARCH(#REF!,C3232)),MAX($G$1:G3231)+1,0),IF(ISNUMBER(SEARCH('Supplier Change Request FORM Z'!$D$61,C3232)),MAX($G$1:G3231)+1,0))</f>
        <v>0</v>
      </c>
      <c r="H3232" s="3" t="str">
        <f t="shared" si="255"/>
        <v/>
      </c>
      <c r="K3232" s="5" t="e">
        <f>IF('Supplier Change Request FORM Z'!$D$58="",IF(AND((#REF!=C3232),(LEFT(#REF!,1)=LEFT(E3232,1)),(LEFT(#REF!,2)=LEFT(A3232,2))),MAX($K$1:K3231)+1,0),IF(AND(('Supplier Change Request FORM Z'!$D$61=C3232),(LEFT('Supplier Change Request FORM Z'!$D$58,1)=LEFT(E3232,1)),(LEFT('Supplier Change Request FORM Z'!$D$59,2)=LEFT(A3232,2))),MAX($K$1:K3231)+1,0))</f>
        <v>#REF!</v>
      </c>
      <c r="L3232" s="3" t="str">
        <f t="shared" si="256"/>
        <v/>
      </c>
      <c r="Q3232" s="5"/>
      <c r="R3232" s="3"/>
      <c r="U3232" s="5">
        <f>IF('Supplier Change Request FORM Z'!$D$71="",IF(ISNUMBER(SEARCH(#REF!,C3232)),MAX($U$1:U3231)+1,0),IF(ISNUMBER(SEARCH('Supplier Change Request FORM Z'!$D$71,C3232)),MAX($U$1:U3231)+1,0))</f>
        <v>0</v>
      </c>
      <c r="V3232" s="3" t="str">
        <f t="shared" si="257"/>
        <v/>
      </c>
      <c r="Y3232" s="5">
        <f>IF('Supplier Change Request FORM Z'!$D$71="",IF(ISNUMBER(SEARCH(#REF!,C3232)),MAX($Y$1:Y3231)+1,0),IF(ISNUMBER(SEARCH('Supplier Change Request FORM Z'!$D$71,C3232)),MAX($Y$1:Y3231)+1,0))</f>
        <v>0</v>
      </c>
      <c r="Z3232" s="3" t="str">
        <f t="shared" si="258"/>
        <v/>
      </c>
      <c r="AE3232" s="5" t="e">
        <f>IF('Supplier Change Request FORM Z'!$D$58="",IF(LEFT(#REF!,1)="F",0,IF(AND((LEFT(#REF!,1)=LEFT(E3232,1)),(LEFT(#REF!,2)=LEFT(A3232,2))),MAX($AE$1:AE3231)+1,0)),IF(LEFT('Supplier Change Request FORM Z'!$D$58,1)="F",0,IF(AND((LEFT('Supplier Change Request FORM Z'!$D$58,1)=LEFT(E3232,1)),(LEFT('Supplier Change Request FORM Z'!$D$59,2)=LEFT(A3232,2))),MAX($AE$1:AE3231)+1,0)))</f>
        <v>#REF!</v>
      </c>
      <c r="AF3232" s="3" t="str">
        <f t="shared" si="259"/>
        <v/>
      </c>
    </row>
    <row r="3233" spans="1:32" x14ac:dyDescent="0.35">
      <c r="A3233" s="2" t="s">
        <v>4427</v>
      </c>
      <c r="B3233" s="2" t="s">
        <v>4936</v>
      </c>
      <c r="C3233" s="2" t="s">
        <v>4429</v>
      </c>
      <c r="D3233" s="2" t="s">
        <v>4936</v>
      </c>
      <c r="E3233" s="2" t="s">
        <v>9644</v>
      </c>
      <c r="G3233" s="5">
        <f>IF('Supplier Change Request FORM Z'!$D$61="",IF(ISNUMBER(SEARCH(#REF!,C3233)),MAX($G$1:G3232)+1,0),IF(ISNUMBER(SEARCH('Supplier Change Request FORM Z'!$D$61,C3233)),MAX($G$1:G3232)+1,0))</f>
        <v>0</v>
      </c>
      <c r="H3233" s="3" t="str">
        <f t="shared" si="255"/>
        <v/>
      </c>
      <c r="K3233" s="5" t="e">
        <f>IF('Supplier Change Request FORM Z'!$D$58="",IF(AND((#REF!=C3233),(LEFT(#REF!,1)=LEFT(E3233,1)),(LEFT(#REF!,2)=LEFT(A3233,2))),MAX($K$1:K3232)+1,0),IF(AND(('Supplier Change Request FORM Z'!$D$61=C3233),(LEFT('Supplier Change Request FORM Z'!$D$58,1)=LEFT(E3233,1)),(LEFT('Supplier Change Request FORM Z'!$D$59,2)=LEFT(A3233,2))),MAX($K$1:K3232)+1,0))</f>
        <v>#REF!</v>
      </c>
      <c r="L3233" s="3" t="str">
        <f t="shared" si="256"/>
        <v/>
      </c>
      <c r="Q3233" s="5"/>
      <c r="R3233" s="3"/>
      <c r="U3233" s="5">
        <f>IF('Supplier Change Request FORM Z'!$D$71="",IF(ISNUMBER(SEARCH(#REF!,C3233)),MAX($U$1:U3232)+1,0),IF(ISNUMBER(SEARCH('Supplier Change Request FORM Z'!$D$71,C3233)),MAX($U$1:U3232)+1,0))</f>
        <v>0</v>
      </c>
      <c r="V3233" s="3" t="str">
        <f t="shared" si="257"/>
        <v/>
      </c>
      <c r="Y3233" s="5">
        <f>IF('Supplier Change Request FORM Z'!$D$71="",IF(ISNUMBER(SEARCH(#REF!,C3233)),MAX($Y$1:Y3232)+1,0),IF(ISNUMBER(SEARCH('Supplier Change Request FORM Z'!$D$71,C3233)),MAX($Y$1:Y3232)+1,0))</f>
        <v>0</v>
      </c>
      <c r="Z3233" s="3" t="str">
        <f t="shared" si="258"/>
        <v/>
      </c>
      <c r="AE3233" s="5" t="e">
        <f>IF('Supplier Change Request FORM Z'!$D$58="",IF(LEFT(#REF!,1)="F",0,IF(AND((LEFT(#REF!,1)=LEFT(E3233,1)),(LEFT(#REF!,2)=LEFT(A3233,2))),MAX($AE$1:AE3232)+1,0)),IF(LEFT('Supplier Change Request FORM Z'!$D$58,1)="F",0,IF(AND((LEFT('Supplier Change Request FORM Z'!$D$58,1)=LEFT(E3233,1)),(LEFT('Supplier Change Request FORM Z'!$D$59,2)=LEFT(A3233,2))),MAX($AE$1:AE3232)+1,0)))</f>
        <v>#REF!</v>
      </c>
      <c r="AF3233" s="3" t="str">
        <f t="shared" si="259"/>
        <v/>
      </c>
    </row>
    <row r="3234" spans="1:32" x14ac:dyDescent="0.35">
      <c r="A3234" s="2" t="s">
        <v>4427</v>
      </c>
      <c r="B3234" s="2" t="s">
        <v>4962</v>
      </c>
      <c r="C3234" s="2" t="s">
        <v>4429</v>
      </c>
      <c r="D3234" s="2" t="s">
        <v>4962</v>
      </c>
      <c r="E3234" s="2" t="s">
        <v>9644</v>
      </c>
      <c r="G3234" s="5">
        <f>IF('Supplier Change Request FORM Z'!$D$61="",IF(ISNUMBER(SEARCH(#REF!,C3234)),MAX($G$1:G3233)+1,0),IF(ISNUMBER(SEARCH('Supplier Change Request FORM Z'!$D$61,C3234)),MAX($G$1:G3233)+1,0))</f>
        <v>0</v>
      </c>
      <c r="H3234" s="3" t="str">
        <f t="shared" si="255"/>
        <v/>
      </c>
      <c r="K3234" s="5" t="e">
        <f>IF('Supplier Change Request FORM Z'!$D$58="",IF(AND((#REF!=C3234),(LEFT(#REF!,1)=LEFT(E3234,1)),(LEFT(#REF!,2)=LEFT(A3234,2))),MAX($K$1:K3233)+1,0),IF(AND(('Supplier Change Request FORM Z'!$D$61=C3234),(LEFT('Supplier Change Request FORM Z'!$D$58,1)=LEFT(E3234,1)),(LEFT('Supplier Change Request FORM Z'!$D$59,2)=LEFT(A3234,2))),MAX($K$1:K3233)+1,0))</f>
        <v>#REF!</v>
      </c>
      <c r="L3234" s="3" t="str">
        <f t="shared" si="256"/>
        <v/>
      </c>
      <c r="Q3234" s="5"/>
      <c r="R3234" s="3"/>
      <c r="U3234" s="5">
        <f>IF('Supplier Change Request FORM Z'!$D$71="",IF(ISNUMBER(SEARCH(#REF!,C3234)),MAX($U$1:U3233)+1,0),IF(ISNUMBER(SEARCH('Supplier Change Request FORM Z'!$D$71,C3234)),MAX($U$1:U3233)+1,0))</f>
        <v>0</v>
      </c>
      <c r="V3234" s="3" t="str">
        <f t="shared" si="257"/>
        <v/>
      </c>
      <c r="Y3234" s="5">
        <f>IF('Supplier Change Request FORM Z'!$D$71="",IF(ISNUMBER(SEARCH(#REF!,C3234)),MAX($Y$1:Y3233)+1,0),IF(ISNUMBER(SEARCH('Supplier Change Request FORM Z'!$D$71,C3234)),MAX($Y$1:Y3233)+1,0))</f>
        <v>0</v>
      </c>
      <c r="Z3234" s="3" t="str">
        <f t="shared" si="258"/>
        <v/>
      </c>
      <c r="AE3234" s="5" t="e">
        <f>IF('Supplier Change Request FORM Z'!$D$58="",IF(LEFT(#REF!,1)="F",0,IF(AND((LEFT(#REF!,1)=LEFT(E3234,1)),(LEFT(#REF!,2)=LEFT(A3234,2))),MAX($AE$1:AE3233)+1,0)),IF(LEFT('Supplier Change Request FORM Z'!$D$58,1)="F",0,IF(AND((LEFT('Supplier Change Request FORM Z'!$D$58,1)=LEFT(E3234,1)),(LEFT('Supplier Change Request FORM Z'!$D$59,2)=LEFT(A3234,2))),MAX($AE$1:AE3233)+1,0)))</f>
        <v>#REF!</v>
      </c>
      <c r="AF3234" s="3" t="str">
        <f t="shared" si="259"/>
        <v/>
      </c>
    </row>
    <row r="3235" spans="1:32" x14ac:dyDescent="0.35">
      <c r="A3235" s="2" t="s">
        <v>4427</v>
      </c>
      <c r="B3235" s="2" t="s">
        <v>4978</v>
      </c>
      <c r="C3235" s="2" t="s">
        <v>4429</v>
      </c>
      <c r="D3235" s="2" t="s">
        <v>4978</v>
      </c>
      <c r="E3235" s="2" t="s">
        <v>9644</v>
      </c>
      <c r="G3235" s="5">
        <f>IF('Supplier Change Request FORM Z'!$D$61="",IF(ISNUMBER(SEARCH(#REF!,C3235)),MAX($G$1:G3234)+1,0),IF(ISNUMBER(SEARCH('Supplier Change Request FORM Z'!$D$61,C3235)),MAX($G$1:G3234)+1,0))</f>
        <v>0</v>
      </c>
      <c r="H3235" s="3" t="str">
        <f t="shared" si="255"/>
        <v/>
      </c>
      <c r="K3235" s="5" t="e">
        <f>IF('Supplier Change Request FORM Z'!$D$58="",IF(AND((#REF!=C3235),(LEFT(#REF!,1)=LEFT(E3235,1)),(LEFT(#REF!,2)=LEFT(A3235,2))),MAX($K$1:K3234)+1,0),IF(AND(('Supplier Change Request FORM Z'!$D$61=C3235),(LEFT('Supplier Change Request FORM Z'!$D$58,1)=LEFT(E3235,1)),(LEFT('Supplier Change Request FORM Z'!$D$59,2)=LEFT(A3235,2))),MAX($K$1:K3234)+1,0))</f>
        <v>#REF!</v>
      </c>
      <c r="L3235" s="3" t="str">
        <f t="shared" si="256"/>
        <v/>
      </c>
      <c r="Q3235" s="5"/>
      <c r="R3235" s="3"/>
      <c r="U3235" s="5">
        <f>IF('Supplier Change Request FORM Z'!$D$71="",IF(ISNUMBER(SEARCH(#REF!,C3235)),MAX($U$1:U3234)+1,0),IF(ISNUMBER(SEARCH('Supplier Change Request FORM Z'!$D$71,C3235)),MAX($U$1:U3234)+1,0))</f>
        <v>0</v>
      </c>
      <c r="V3235" s="3" t="str">
        <f t="shared" si="257"/>
        <v/>
      </c>
      <c r="Y3235" s="5">
        <f>IF('Supplier Change Request FORM Z'!$D$71="",IF(ISNUMBER(SEARCH(#REF!,C3235)),MAX($Y$1:Y3234)+1,0),IF(ISNUMBER(SEARCH('Supplier Change Request FORM Z'!$D$71,C3235)),MAX($Y$1:Y3234)+1,0))</f>
        <v>0</v>
      </c>
      <c r="Z3235" s="3" t="str">
        <f t="shared" si="258"/>
        <v/>
      </c>
      <c r="AE3235" s="5" t="e">
        <f>IF('Supplier Change Request FORM Z'!$D$58="",IF(LEFT(#REF!,1)="F",0,IF(AND((LEFT(#REF!,1)=LEFT(E3235,1)),(LEFT(#REF!,2)=LEFT(A3235,2))),MAX($AE$1:AE3234)+1,0)),IF(LEFT('Supplier Change Request FORM Z'!$D$58,1)="F",0,IF(AND((LEFT('Supplier Change Request FORM Z'!$D$58,1)=LEFT(E3235,1)),(LEFT('Supplier Change Request FORM Z'!$D$59,2)=LEFT(A3235,2))),MAX($AE$1:AE3234)+1,0)))</f>
        <v>#REF!</v>
      </c>
      <c r="AF3235" s="3" t="str">
        <f t="shared" si="259"/>
        <v/>
      </c>
    </row>
    <row r="3236" spans="1:32" x14ac:dyDescent="0.35">
      <c r="A3236" s="2" t="s">
        <v>4427</v>
      </c>
      <c r="B3236" s="2" t="s">
        <v>4859</v>
      </c>
      <c r="C3236" s="2" t="s">
        <v>4429</v>
      </c>
      <c r="D3236" s="2" t="s">
        <v>4859</v>
      </c>
      <c r="E3236" s="2" t="s">
        <v>9644</v>
      </c>
      <c r="G3236" s="5">
        <f>IF('Supplier Change Request FORM Z'!$D$61="",IF(ISNUMBER(SEARCH(#REF!,C3236)),MAX($G$1:G3235)+1,0),IF(ISNUMBER(SEARCH('Supplier Change Request FORM Z'!$D$61,C3236)),MAX($G$1:G3235)+1,0))</f>
        <v>0</v>
      </c>
      <c r="H3236" s="3" t="str">
        <f t="shared" si="255"/>
        <v/>
      </c>
      <c r="K3236" s="5" t="e">
        <f>IF('Supplier Change Request FORM Z'!$D$58="",IF(AND((#REF!=C3236),(LEFT(#REF!,1)=LEFT(E3236,1)),(LEFT(#REF!,2)=LEFT(A3236,2))),MAX($K$1:K3235)+1,0),IF(AND(('Supplier Change Request FORM Z'!$D$61=C3236),(LEFT('Supplier Change Request FORM Z'!$D$58,1)=LEFT(E3236,1)),(LEFT('Supplier Change Request FORM Z'!$D$59,2)=LEFT(A3236,2))),MAX($K$1:K3235)+1,0))</f>
        <v>#REF!</v>
      </c>
      <c r="L3236" s="3" t="str">
        <f t="shared" si="256"/>
        <v/>
      </c>
      <c r="Q3236" s="5"/>
      <c r="R3236" s="3"/>
      <c r="U3236" s="5">
        <f>IF('Supplier Change Request FORM Z'!$D$71="",IF(ISNUMBER(SEARCH(#REF!,C3236)),MAX($U$1:U3235)+1,0),IF(ISNUMBER(SEARCH('Supplier Change Request FORM Z'!$D$71,C3236)),MAX($U$1:U3235)+1,0))</f>
        <v>0</v>
      </c>
      <c r="V3236" s="3" t="str">
        <f t="shared" si="257"/>
        <v/>
      </c>
      <c r="Y3236" s="5">
        <f>IF('Supplier Change Request FORM Z'!$D$71="",IF(ISNUMBER(SEARCH(#REF!,C3236)),MAX($Y$1:Y3235)+1,0),IF(ISNUMBER(SEARCH('Supplier Change Request FORM Z'!$D$71,C3236)),MAX($Y$1:Y3235)+1,0))</f>
        <v>0</v>
      </c>
      <c r="Z3236" s="3" t="str">
        <f t="shared" si="258"/>
        <v/>
      </c>
      <c r="AE3236" s="5" t="e">
        <f>IF('Supplier Change Request FORM Z'!$D$58="",IF(LEFT(#REF!,1)="F",0,IF(AND((LEFT(#REF!,1)=LEFT(E3236,1)),(LEFT(#REF!,2)=LEFT(A3236,2))),MAX($AE$1:AE3235)+1,0)),IF(LEFT('Supplier Change Request FORM Z'!$D$58,1)="F",0,IF(AND((LEFT('Supplier Change Request FORM Z'!$D$58,1)=LEFT(E3236,1)),(LEFT('Supplier Change Request FORM Z'!$D$59,2)=LEFT(A3236,2))),MAX($AE$1:AE3235)+1,0)))</f>
        <v>#REF!</v>
      </c>
      <c r="AF3236" s="3" t="str">
        <f t="shared" si="259"/>
        <v/>
      </c>
    </row>
    <row r="3237" spans="1:32" x14ac:dyDescent="0.35">
      <c r="A3237" s="2" t="s">
        <v>4427</v>
      </c>
      <c r="B3237" s="2" t="s">
        <v>4976</v>
      </c>
      <c r="C3237" s="2" t="s">
        <v>4429</v>
      </c>
      <c r="D3237" s="2" t="s">
        <v>4976</v>
      </c>
      <c r="E3237" s="2" t="s">
        <v>9644</v>
      </c>
      <c r="G3237" s="5">
        <f>IF('Supplier Change Request FORM Z'!$D$61="",IF(ISNUMBER(SEARCH(#REF!,C3237)),MAX($G$1:G3236)+1,0),IF(ISNUMBER(SEARCH('Supplier Change Request FORM Z'!$D$61,C3237)),MAX($G$1:G3236)+1,0))</f>
        <v>0</v>
      </c>
      <c r="H3237" s="3" t="str">
        <f t="shared" si="255"/>
        <v/>
      </c>
      <c r="K3237" s="5" t="e">
        <f>IF('Supplier Change Request FORM Z'!$D$58="",IF(AND((#REF!=C3237),(LEFT(#REF!,1)=LEFT(E3237,1)),(LEFT(#REF!,2)=LEFT(A3237,2))),MAX($K$1:K3236)+1,0),IF(AND(('Supplier Change Request FORM Z'!$D$61=C3237),(LEFT('Supplier Change Request FORM Z'!$D$58,1)=LEFT(E3237,1)),(LEFT('Supplier Change Request FORM Z'!$D$59,2)=LEFT(A3237,2))),MAX($K$1:K3236)+1,0))</f>
        <v>#REF!</v>
      </c>
      <c r="L3237" s="3" t="str">
        <f t="shared" si="256"/>
        <v/>
      </c>
      <c r="Q3237" s="5"/>
      <c r="R3237" s="3"/>
      <c r="U3237" s="5">
        <f>IF('Supplier Change Request FORM Z'!$D$71="",IF(ISNUMBER(SEARCH(#REF!,C3237)),MAX($U$1:U3236)+1,0),IF(ISNUMBER(SEARCH('Supplier Change Request FORM Z'!$D$71,C3237)),MAX($U$1:U3236)+1,0))</f>
        <v>0</v>
      </c>
      <c r="V3237" s="3" t="str">
        <f t="shared" si="257"/>
        <v/>
      </c>
      <c r="Y3237" s="5">
        <f>IF('Supplier Change Request FORM Z'!$D$71="",IF(ISNUMBER(SEARCH(#REF!,C3237)),MAX($Y$1:Y3236)+1,0),IF(ISNUMBER(SEARCH('Supplier Change Request FORM Z'!$D$71,C3237)),MAX($Y$1:Y3236)+1,0))</f>
        <v>0</v>
      </c>
      <c r="Z3237" s="3" t="str">
        <f t="shared" si="258"/>
        <v/>
      </c>
      <c r="AE3237" s="5" t="e">
        <f>IF('Supplier Change Request FORM Z'!$D$58="",IF(LEFT(#REF!,1)="F",0,IF(AND((LEFT(#REF!,1)=LEFT(E3237,1)),(LEFT(#REF!,2)=LEFT(A3237,2))),MAX($AE$1:AE3236)+1,0)),IF(LEFT('Supplier Change Request FORM Z'!$D$58,1)="F",0,IF(AND((LEFT('Supplier Change Request FORM Z'!$D$58,1)=LEFT(E3237,1)),(LEFT('Supplier Change Request FORM Z'!$D$59,2)=LEFT(A3237,2))),MAX($AE$1:AE3236)+1,0)))</f>
        <v>#REF!</v>
      </c>
      <c r="AF3237" s="3" t="str">
        <f t="shared" si="259"/>
        <v/>
      </c>
    </row>
    <row r="3238" spans="1:32" x14ac:dyDescent="0.35">
      <c r="A3238" s="2" t="s">
        <v>4427</v>
      </c>
      <c r="B3238" s="2" t="s">
        <v>4799</v>
      </c>
      <c r="C3238" s="2" t="s">
        <v>4429</v>
      </c>
      <c r="D3238" s="2" t="s">
        <v>4799</v>
      </c>
      <c r="E3238" s="2" t="s">
        <v>9644</v>
      </c>
      <c r="G3238" s="5">
        <f>IF('Supplier Change Request FORM Z'!$D$61="",IF(ISNUMBER(SEARCH(#REF!,C3238)),MAX($G$1:G3237)+1,0),IF(ISNUMBER(SEARCH('Supplier Change Request FORM Z'!$D$61,C3238)),MAX($G$1:G3237)+1,0))</f>
        <v>0</v>
      </c>
      <c r="H3238" s="3" t="str">
        <f t="shared" si="255"/>
        <v/>
      </c>
      <c r="K3238" s="5" t="e">
        <f>IF('Supplier Change Request FORM Z'!$D$58="",IF(AND((#REF!=C3238),(LEFT(#REF!,1)=LEFT(E3238,1)),(LEFT(#REF!,2)=LEFT(A3238,2))),MAX($K$1:K3237)+1,0),IF(AND(('Supplier Change Request FORM Z'!$D$61=C3238),(LEFT('Supplier Change Request FORM Z'!$D$58,1)=LEFT(E3238,1)),(LEFT('Supplier Change Request FORM Z'!$D$59,2)=LEFT(A3238,2))),MAX($K$1:K3237)+1,0))</f>
        <v>#REF!</v>
      </c>
      <c r="L3238" s="3" t="str">
        <f t="shared" si="256"/>
        <v/>
      </c>
      <c r="Q3238" s="5"/>
      <c r="R3238" s="3"/>
      <c r="U3238" s="5">
        <f>IF('Supplier Change Request FORM Z'!$D$71="",IF(ISNUMBER(SEARCH(#REF!,C3238)),MAX($U$1:U3237)+1,0),IF(ISNUMBER(SEARCH('Supplier Change Request FORM Z'!$D$71,C3238)),MAX($U$1:U3237)+1,0))</f>
        <v>0</v>
      </c>
      <c r="V3238" s="3" t="str">
        <f t="shared" si="257"/>
        <v/>
      </c>
      <c r="Y3238" s="5">
        <f>IF('Supplier Change Request FORM Z'!$D$71="",IF(ISNUMBER(SEARCH(#REF!,C3238)),MAX($Y$1:Y3237)+1,0),IF(ISNUMBER(SEARCH('Supplier Change Request FORM Z'!$D$71,C3238)),MAX($Y$1:Y3237)+1,0))</f>
        <v>0</v>
      </c>
      <c r="Z3238" s="3" t="str">
        <f t="shared" si="258"/>
        <v/>
      </c>
      <c r="AE3238" s="5" t="e">
        <f>IF('Supplier Change Request FORM Z'!$D$58="",IF(LEFT(#REF!,1)="F",0,IF(AND((LEFT(#REF!,1)=LEFT(E3238,1)),(LEFT(#REF!,2)=LEFT(A3238,2))),MAX($AE$1:AE3237)+1,0)),IF(LEFT('Supplier Change Request FORM Z'!$D$58,1)="F",0,IF(AND((LEFT('Supplier Change Request FORM Z'!$D$58,1)=LEFT(E3238,1)),(LEFT('Supplier Change Request FORM Z'!$D$59,2)=LEFT(A3238,2))),MAX($AE$1:AE3237)+1,0)))</f>
        <v>#REF!</v>
      </c>
      <c r="AF3238" s="3" t="str">
        <f t="shared" si="259"/>
        <v/>
      </c>
    </row>
    <row r="3239" spans="1:32" x14ac:dyDescent="0.35">
      <c r="A3239" s="2" t="s">
        <v>4427</v>
      </c>
      <c r="B3239" s="2" t="s">
        <v>4925</v>
      </c>
      <c r="C3239" s="2" t="s">
        <v>4429</v>
      </c>
      <c r="D3239" s="2" t="s">
        <v>4925</v>
      </c>
      <c r="E3239" s="2" t="s">
        <v>9644</v>
      </c>
      <c r="G3239" s="5">
        <f>IF('Supplier Change Request FORM Z'!$D$61="",IF(ISNUMBER(SEARCH(#REF!,C3239)),MAX($G$1:G3238)+1,0),IF(ISNUMBER(SEARCH('Supplier Change Request FORM Z'!$D$61,C3239)),MAX($G$1:G3238)+1,0))</f>
        <v>0</v>
      </c>
      <c r="H3239" s="3" t="str">
        <f t="shared" si="255"/>
        <v/>
      </c>
      <c r="K3239" s="5" t="e">
        <f>IF('Supplier Change Request FORM Z'!$D$58="",IF(AND((#REF!=C3239),(LEFT(#REF!,1)=LEFT(E3239,1)),(LEFT(#REF!,2)=LEFT(A3239,2))),MAX($K$1:K3238)+1,0),IF(AND(('Supplier Change Request FORM Z'!$D$61=C3239),(LEFT('Supplier Change Request FORM Z'!$D$58,1)=LEFT(E3239,1)),(LEFT('Supplier Change Request FORM Z'!$D$59,2)=LEFT(A3239,2))),MAX($K$1:K3238)+1,0))</f>
        <v>#REF!</v>
      </c>
      <c r="L3239" s="3" t="str">
        <f t="shared" si="256"/>
        <v/>
      </c>
      <c r="Q3239" s="5"/>
      <c r="R3239" s="3"/>
      <c r="U3239" s="5">
        <f>IF('Supplier Change Request FORM Z'!$D$71="",IF(ISNUMBER(SEARCH(#REF!,C3239)),MAX($U$1:U3238)+1,0),IF(ISNUMBER(SEARCH('Supplier Change Request FORM Z'!$D$71,C3239)),MAX($U$1:U3238)+1,0))</f>
        <v>0</v>
      </c>
      <c r="V3239" s="3" t="str">
        <f t="shared" si="257"/>
        <v/>
      </c>
      <c r="Y3239" s="5">
        <f>IF('Supplier Change Request FORM Z'!$D$71="",IF(ISNUMBER(SEARCH(#REF!,C3239)),MAX($Y$1:Y3238)+1,0),IF(ISNUMBER(SEARCH('Supplier Change Request FORM Z'!$D$71,C3239)),MAX($Y$1:Y3238)+1,0))</f>
        <v>0</v>
      </c>
      <c r="Z3239" s="3" t="str">
        <f t="shared" si="258"/>
        <v/>
      </c>
      <c r="AE3239" s="5" t="e">
        <f>IF('Supplier Change Request FORM Z'!$D$58="",IF(LEFT(#REF!,1)="F",0,IF(AND((LEFT(#REF!,1)=LEFT(E3239,1)),(LEFT(#REF!,2)=LEFT(A3239,2))),MAX($AE$1:AE3238)+1,0)),IF(LEFT('Supplier Change Request FORM Z'!$D$58,1)="F",0,IF(AND((LEFT('Supplier Change Request FORM Z'!$D$58,1)=LEFT(E3239,1)),(LEFT('Supplier Change Request FORM Z'!$D$59,2)=LEFT(A3239,2))),MAX($AE$1:AE3238)+1,0)))</f>
        <v>#REF!</v>
      </c>
      <c r="AF3239" s="3" t="str">
        <f t="shared" si="259"/>
        <v/>
      </c>
    </row>
    <row r="3240" spans="1:32" x14ac:dyDescent="0.35">
      <c r="A3240" s="2" t="s">
        <v>4427</v>
      </c>
      <c r="B3240" s="2" t="s">
        <v>4872</v>
      </c>
      <c r="C3240" s="2" t="s">
        <v>4429</v>
      </c>
      <c r="D3240" s="2" t="s">
        <v>4872</v>
      </c>
      <c r="E3240" s="2" t="s">
        <v>9644</v>
      </c>
      <c r="G3240" s="5">
        <f>IF('Supplier Change Request FORM Z'!$D$61="",IF(ISNUMBER(SEARCH(#REF!,C3240)),MAX($G$1:G3239)+1,0),IF(ISNUMBER(SEARCH('Supplier Change Request FORM Z'!$D$61,C3240)),MAX($G$1:G3239)+1,0))</f>
        <v>0</v>
      </c>
      <c r="H3240" s="3" t="str">
        <f t="shared" si="255"/>
        <v/>
      </c>
      <c r="K3240" s="5" t="e">
        <f>IF('Supplier Change Request FORM Z'!$D$58="",IF(AND((#REF!=C3240),(LEFT(#REF!,1)=LEFT(E3240,1)),(LEFT(#REF!,2)=LEFT(A3240,2))),MAX($K$1:K3239)+1,0),IF(AND(('Supplier Change Request FORM Z'!$D$61=C3240),(LEFT('Supplier Change Request FORM Z'!$D$58,1)=LEFT(E3240,1)),(LEFT('Supplier Change Request FORM Z'!$D$59,2)=LEFT(A3240,2))),MAX($K$1:K3239)+1,0))</f>
        <v>#REF!</v>
      </c>
      <c r="L3240" s="3" t="str">
        <f t="shared" si="256"/>
        <v/>
      </c>
      <c r="Q3240" s="5"/>
      <c r="R3240" s="3"/>
      <c r="U3240" s="5">
        <f>IF('Supplier Change Request FORM Z'!$D$71="",IF(ISNUMBER(SEARCH(#REF!,C3240)),MAX($U$1:U3239)+1,0),IF(ISNUMBER(SEARCH('Supplier Change Request FORM Z'!$D$71,C3240)),MAX($U$1:U3239)+1,0))</f>
        <v>0</v>
      </c>
      <c r="V3240" s="3" t="str">
        <f t="shared" si="257"/>
        <v/>
      </c>
      <c r="Y3240" s="5">
        <f>IF('Supplier Change Request FORM Z'!$D$71="",IF(ISNUMBER(SEARCH(#REF!,C3240)),MAX($Y$1:Y3239)+1,0),IF(ISNUMBER(SEARCH('Supplier Change Request FORM Z'!$D$71,C3240)),MAX($Y$1:Y3239)+1,0))</f>
        <v>0</v>
      </c>
      <c r="Z3240" s="3" t="str">
        <f t="shared" si="258"/>
        <v/>
      </c>
      <c r="AE3240" s="5" t="e">
        <f>IF('Supplier Change Request FORM Z'!$D$58="",IF(LEFT(#REF!,1)="F",0,IF(AND((LEFT(#REF!,1)=LEFT(E3240,1)),(LEFT(#REF!,2)=LEFT(A3240,2))),MAX($AE$1:AE3239)+1,0)),IF(LEFT('Supplier Change Request FORM Z'!$D$58,1)="F",0,IF(AND((LEFT('Supplier Change Request FORM Z'!$D$58,1)=LEFT(E3240,1)),(LEFT('Supplier Change Request FORM Z'!$D$59,2)=LEFT(A3240,2))),MAX($AE$1:AE3239)+1,0)))</f>
        <v>#REF!</v>
      </c>
      <c r="AF3240" s="3" t="str">
        <f t="shared" si="259"/>
        <v/>
      </c>
    </row>
    <row r="3241" spans="1:32" x14ac:dyDescent="0.35">
      <c r="A3241" s="2" t="s">
        <v>4427</v>
      </c>
      <c r="B3241" s="2" t="s">
        <v>4953</v>
      </c>
      <c r="C3241" s="2" t="s">
        <v>4429</v>
      </c>
      <c r="D3241" s="2" t="s">
        <v>4953</v>
      </c>
      <c r="E3241" s="2" t="s">
        <v>9644</v>
      </c>
      <c r="G3241" s="5">
        <f>IF('Supplier Change Request FORM Z'!$D$61="",IF(ISNUMBER(SEARCH(#REF!,C3241)),MAX($G$1:G3240)+1,0),IF(ISNUMBER(SEARCH('Supplier Change Request FORM Z'!$D$61,C3241)),MAX($G$1:G3240)+1,0))</f>
        <v>0</v>
      </c>
      <c r="H3241" s="3" t="str">
        <f t="shared" si="255"/>
        <v/>
      </c>
      <c r="K3241" s="5" t="e">
        <f>IF('Supplier Change Request FORM Z'!$D$58="",IF(AND((#REF!=C3241),(LEFT(#REF!,1)=LEFT(E3241,1)),(LEFT(#REF!,2)=LEFT(A3241,2))),MAX($K$1:K3240)+1,0),IF(AND(('Supplier Change Request FORM Z'!$D$61=C3241),(LEFT('Supplier Change Request FORM Z'!$D$58,1)=LEFT(E3241,1)),(LEFT('Supplier Change Request FORM Z'!$D$59,2)=LEFT(A3241,2))),MAX($K$1:K3240)+1,0))</f>
        <v>#REF!</v>
      </c>
      <c r="L3241" s="3" t="str">
        <f t="shared" si="256"/>
        <v/>
      </c>
      <c r="Q3241" s="5"/>
      <c r="R3241" s="3"/>
      <c r="U3241" s="5">
        <f>IF('Supplier Change Request FORM Z'!$D$71="",IF(ISNUMBER(SEARCH(#REF!,C3241)),MAX($U$1:U3240)+1,0),IF(ISNUMBER(SEARCH('Supplier Change Request FORM Z'!$D$71,C3241)),MAX($U$1:U3240)+1,0))</f>
        <v>0</v>
      </c>
      <c r="V3241" s="3" t="str">
        <f t="shared" si="257"/>
        <v/>
      </c>
      <c r="Y3241" s="5">
        <f>IF('Supplier Change Request FORM Z'!$D$71="",IF(ISNUMBER(SEARCH(#REF!,C3241)),MAX($Y$1:Y3240)+1,0),IF(ISNUMBER(SEARCH('Supplier Change Request FORM Z'!$D$71,C3241)),MAX($Y$1:Y3240)+1,0))</f>
        <v>0</v>
      </c>
      <c r="Z3241" s="3" t="str">
        <f t="shared" si="258"/>
        <v/>
      </c>
      <c r="AE3241" s="5" t="e">
        <f>IF('Supplier Change Request FORM Z'!$D$58="",IF(LEFT(#REF!,1)="F",0,IF(AND((LEFT(#REF!,1)=LEFT(E3241,1)),(LEFT(#REF!,2)=LEFT(A3241,2))),MAX($AE$1:AE3240)+1,0)),IF(LEFT('Supplier Change Request FORM Z'!$D$58,1)="F",0,IF(AND((LEFT('Supplier Change Request FORM Z'!$D$58,1)=LEFT(E3241,1)),(LEFT('Supplier Change Request FORM Z'!$D$59,2)=LEFT(A3241,2))),MAX($AE$1:AE3240)+1,0)))</f>
        <v>#REF!</v>
      </c>
      <c r="AF3241" s="3" t="str">
        <f t="shared" si="259"/>
        <v/>
      </c>
    </row>
    <row r="3242" spans="1:32" x14ac:dyDescent="0.35">
      <c r="A3242" s="2" t="s">
        <v>4427</v>
      </c>
      <c r="B3242" s="2" t="s">
        <v>4874</v>
      </c>
      <c r="C3242" s="2" t="s">
        <v>4429</v>
      </c>
      <c r="D3242" s="2" t="s">
        <v>4874</v>
      </c>
      <c r="E3242" s="2" t="s">
        <v>9644</v>
      </c>
      <c r="G3242" s="5">
        <f>IF('Supplier Change Request FORM Z'!$D$61="",IF(ISNUMBER(SEARCH(#REF!,C3242)),MAX($G$1:G3241)+1,0),IF(ISNUMBER(SEARCH('Supplier Change Request FORM Z'!$D$61,C3242)),MAX($G$1:G3241)+1,0))</f>
        <v>0</v>
      </c>
      <c r="H3242" s="3" t="str">
        <f t="shared" si="255"/>
        <v/>
      </c>
      <c r="K3242" s="5" t="e">
        <f>IF('Supplier Change Request FORM Z'!$D$58="",IF(AND((#REF!=C3242),(LEFT(#REF!,1)=LEFT(E3242,1)),(LEFT(#REF!,2)=LEFT(A3242,2))),MAX($K$1:K3241)+1,0),IF(AND(('Supplier Change Request FORM Z'!$D$61=C3242),(LEFT('Supplier Change Request FORM Z'!$D$58,1)=LEFT(E3242,1)),(LEFT('Supplier Change Request FORM Z'!$D$59,2)=LEFT(A3242,2))),MAX($K$1:K3241)+1,0))</f>
        <v>#REF!</v>
      </c>
      <c r="L3242" s="3" t="str">
        <f t="shared" si="256"/>
        <v/>
      </c>
      <c r="Q3242" s="5"/>
      <c r="R3242" s="3"/>
      <c r="U3242" s="5">
        <f>IF('Supplier Change Request FORM Z'!$D$71="",IF(ISNUMBER(SEARCH(#REF!,C3242)),MAX($U$1:U3241)+1,0),IF(ISNUMBER(SEARCH('Supplier Change Request FORM Z'!$D$71,C3242)),MAX($U$1:U3241)+1,0))</f>
        <v>0</v>
      </c>
      <c r="V3242" s="3" t="str">
        <f t="shared" si="257"/>
        <v/>
      </c>
      <c r="Y3242" s="5">
        <f>IF('Supplier Change Request FORM Z'!$D$71="",IF(ISNUMBER(SEARCH(#REF!,C3242)),MAX($Y$1:Y3241)+1,0),IF(ISNUMBER(SEARCH('Supplier Change Request FORM Z'!$D$71,C3242)),MAX($Y$1:Y3241)+1,0))</f>
        <v>0</v>
      </c>
      <c r="Z3242" s="3" t="str">
        <f t="shared" si="258"/>
        <v/>
      </c>
      <c r="AE3242" s="5" t="e">
        <f>IF('Supplier Change Request FORM Z'!$D$58="",IF(LEFT(#REF!,1)="F",0,IF(AND((LEFT(#REF!,1)=LEFT(E3242,1)),(LEFT(#REF!,2)=LEFT(A3242,2))),MAX($AE$1:AE3241)+1,0)),IF(LEFT('Supplier Change Request FORM Z'!$D$58,1)="F",0,IF(AND((LEFT('Supplier Change Request FORM Z'!$D$58,1)=LEFT(E3242,1)),(LEFT('Supplier Change Request FORM Z'!$D$59,2)=LEFT(A3242,2))),MAX($AE$1:AE3241)+1,0)))</f>
        <v>#REF!</v>
      </c>
      <c r="AF3242" s="3" t="str">
        <f t="shared" si="259"/>
        <v/>
      </c>
    </row>
    <row r="3243" spans="1:32" x14ac:dyDescent="0.35">
      <c r="A3243" s="2" t="s">
        <v>4427</v>
      </c>
      <c r="B3243" s="2" t="s">
        <v>4801</v>
      </c>
      <c r="C3243" s="2" t="s">
        <v>4429</v>
      </c>
      <c r="D3243" s="2" t="s">
        <v>4801</v>
      </c>
      <c r="E3243" s="2" t="s">
        <v>9644</v>
      </c>
      <c r="G3243" s="5">
        <f>IF('Supplier Change Request FORM Z'!$D$61="",IF(ISNUMBER(SEARCH(#REF!,C3243)),MAX($G$1:G3242)+1,0),IF(ISNUMBER(SEARCH('Supplier Change Request FORM Z'!$D$61,C3243)),MAX($G$1:G3242)+1,0))</f>
        <v>0</v>
      </c>
      <c r="H3243" s="3" t="str">
        <f t="shared" si="255"/>
        <v/>
      </c>
      <c r="K3243" s="5" t="e">
        <f>IF('Supplier Change Request FORM Z'!$D$58="",IF(AND((#REF!=C3243),(LEFT(#REF!,1)=LEFT(E3243,1)),(LEFT(#REF!,2)=LEFT(A3243,2))),MAX($K$1:K3242)+1,0),IF(AND(('Supplier Change Request FORM Z'!$D$61=C3243),(LEFT('Supplier Change Request FORM Z'!$D$58,1)=LEFT(E3243,1)),(LEFT('Supplier Change Request FORM Z'!$D$59,2)=LEFT(A3243,2))),MAX($K$1:K3242)+1,0))</f>
        <v>#REF!</v>
      </c>
      <c r="L3243" s="3" t="str">
        <f t="shared" si="256"/>
        <v/>
      </c>
      <c r="Q3243" s="5"/>
      <c r="R3243" s="3"/>
      <c r="U3243" s="5">
        <f>IF('Supplier Change Request FORM Z'!$D$71="",IF(ISNUMBER(SEARCH(#REF!,C3243)),MAX($U$1:U3242)+1,0),IF(ISNUMBER(SEARCH('Supplier Change Request FORM Z'!$D$71,C3243)),MAX($U$1:U3242)+1,0))</f>
        <v>0</v>
      </c>
      <c r="V3243" s="3" t="str">
        <f t="shared" si="257"/>
        <v/>
      </c>
      <c r="Y3243" s="5">
        <f>IF('Supplier Change Request FORM Z'!$D$71="",IF(ISNUMBER(SEARCH(#REF!,C3243)),MAX($Y$1:Y3242)+1,0),IF(ISNUMBER(SEARCH('Supplier Change Request FORM Z'!$D$71,C3243)),MAX($Y$1:Y3242)+1,0))</f>
        <v>0</v>
      </c>
      <c r="Z3243" s="3" t="str">
        <f t="shared" si="258"/>
        <v/>
      </c>
      <c r="AE3243" s="5" t="e">
        <f>IF('Supplier Change Request FORM Z'!$D$58="",IF(LEFT(#REF!,1)="F",0,IF(AND((LEFT(#REF!,1)=LEFT(E3243,1)),(LEFT(#REF!,2)=LEFT(A3243,2))),MAX($AE$1:AE3242)+1,0)),IF(LEFT('Supplier Change Request FORM Z'!$D$58,1)="F",0,IF(AND((LEFT('Supplier Change Request FORM Z'!$D$58,1)=LEFT(E3243,1)),(LEFT('Supplier Change Request FORM Z'!$D$59,2)=LEFT(A3243,2))),MAX($AE$1:AE3242)+1,0)))</f>
        <v>#REF!</v>
      </c>
      <c r="AF3243" s="3" t="str">
        <f t="shared" si="259"/>
        <v/>
      </c>
    </row>
    <row r="3244" spans="1:32" x14ac:dyDescent="0.35">
      <c r="A3244" s="2" t="s">
        <v>4427</v>
      </c>
      <c r="B3244" s="2" t="s">
        <v>4809</v>
      </c>
      <c r="C3244" s="2" t="s">
        <v>4429</v>
      </c>
      <c r="D3244" s="2" t="s">
        <v>4809</v>
      </c>
      <c r="E3244" s="2" t="s">
        <v>9644</v>
      </c>
      <c r="G3244" s="5">
        <f>IF('Supplier Change Request FORM Z'!$D$61="",IF(ISNUMBER(SEARCH(#REF!,C3244)),MAX($G$1:G3243)+1,0),IF(ISNUMBER(SEARCH('Supplier Change Request FORM Z'!$D$61,C3244)),MAX($G$1:G3243)+1,0))</f>
        <v>0</v>
      </c>
      <c r="H3244" s="3" t="str">
        <f t="shared" si="255"/>
        <v/>
      </c>
      <c r="K3244" s="5" t="e">
        <f>IF('Supplier Change Request FORM Z'!$D$58="",IF(AND((#REF!=C3244),(LEFT(#REF!,1)=LEFT(E3244,1)),(LEFT(#REF!,2)=LEFT(A3244,2))),MAX($K$1:K3243)+1,0),IF(AND(('Supplier Change Request FORM Z'!$D$61=C3244),(LEFT('Supplier Change Request FORM Z'!$D$58,1)=LEFT(E3244,1)),(LEFT('Supplier Change Request FORM Z'!$D$59,2)=LEFT(A3244,2))),MAX($K$1:K3243)+1,0))</f>
        <v>#REF!</v>
      </c>
      <c r="L3244" s="3" t="str">
        <f t="shared" si="256"/>
        <v/>
      </c>
      <c r="Q3244" s="5"/>
      <c r="R3244" s="3"/>
      <c r="U3244" s="5">
        <f>IF('Supplier Change Request FORM Z'!$D$71="",IF(ISNUMBER(SEARCH(#REF!,C3244)),MAX($U$1:U3243)+1,0),IF(ISNUMBER(SEARCH('Supplier Change Request FORM Z'!$D$71,C3244)),MAX($U$1:U3243)+1,0))</f>
        <v>0</v>
      </c>
      <c r="V3244" s="3" t="str">
        <f t="shared" si="257"/>
        <v/>
      </c>
      <c r="Y3244" s="5">
        <f>IF('Supplier Change Request FORM Z'!$D$71="",IF(ISNUMBER(SEARCH(#REF!,C3244)),MAX($Y$1:Y3243)+1,0),IF(ISNUMBER(SEARCH('Supplier Change Request FORM Z'!$D$71,C3244)),MAX($Y$1:Y3243)+1,0))</f>
        <v>0</v>
      </c>
      <c r="Z3244" s="3" t="str">
        <f t="shared" si="258"/>
        <v/>
      </c>
      <c r="AE3244" s="5" t="e">
        <f>IF('Supplier Change Request FORM Z'!$D$58="",IF(LEFT(#REF!,1)="F",0,IF(AND((LEFT(#REF!,1)=LEFT(E3244,1)),(LEFT(#REF!,2)=LEFT(A3244,2))),MAX($AE$1:AE3243)+1,0)),IF(LEFT('Supplier Change Request FORM Z'!$D$58,1)="F",0,IF(AND((LEFT('Supplier Change Request FORM Z'!$D$58,1)=LEFT(E3244,1)),(LEFT('Supplier Change Request FORM Z'!$D$59,2)=LEFT(A3244,2))),MAX($AE$1:AE3243)+1,0)))</f>
        <v>#REF!</v>
      </c>
      <c r="AF3244" s="3" t="str">
        <f t="shared" si="259"/>
        <v/>
      </c>
    </row>
    <row r="3245" spans="1:32" x14ac:dyDescent="0.35">
      <c r="A3245" s="2" t="s">
        <v>4427</v>
      </c>
      <c r="B3245" s="2" t="s">
        <v>4829</v>
      </c>
      <c r="C3245" s="2" t="s">
        <v>4429</v>
      </c>
      <c r="D3245" s="2" t="s">
        <v>4829</v>
      </c>
      <c r="E3245" s="2" t="s">
        <v>9644</v>
      </c>
      <c r="G3245" s="5">
        <f>IF('Supplier Change Request FORM Z'!$D$61="",IF(ISNUMBER(SEARCH(#REF!,C3245)),MAX($G$1:G3244)+1,0),IF(ISNUMBER(SEARCH('Supplier Change Request FORM Z'!$D$61,C3245)),MAX($G$1:G3244)+1,0))</f>
        <v>0</v>
      </c>
      <c r="H3245" s="3" t="str">
        <f t="shared" si="255"/>
        <v/>
      </c>
      <c r="K3245" s="5" t="e">
        <f>IF('Supplier Change Request FORM Z'!$D$58="",IF(AND((#REF!=C3245),(LEFT(#REF!,1)=LEFT(E3245,1)),(LEFT(#REF!,2)=LEFT(A3245,2))),MAX($K$1:K3244)+1,0),IF(AND(('Supplier Change Request FORM Z'!$D$61=C3245),(LEFT('Supplier Change Request FORM Z'!$D$58,1)=LEFT(E3245,1)),(LEFT('Supplier Change Request FORM Z'!$D$59,2)=LEFT(A3245,2))),MAX($K$1:K3244)+1,0))</f>
        <v>#REF!</v>
      </c>
      <c r="L3245" s="3" t="str">
        <f t="shared" si="256"/>
        <v/>
      </c>
      <c r="Q3245" s="5"/>
      <c r="R3245" s="3"/>
      <c r="U3245" s="5">
        <f>IF('Supplier Change Request FORM Z'!$D$71="",IF(ISNUMBER(SEARCH(#REF!,C3245)),MAX($U$1:U3244)+1,0),IF(ISNUMBER(SEARCH('Supplier Change Request FORM Z'!$D$71,C3245)),MAX($U$1:U3244)+1,0))</f>
        <v>0</v>
      </c>
      <c r="V3245" s="3" t="str">
        <f t="shared" si="257"/>
        <v/>
      </c>
      <c r="Y3245" s="5">
        <f>IF('Supplier Change Request FORM Z'!$D$71="",IF(ISNUMBER(SEARCH(#REF!,C3245)),MAX($Y$1:Y3244)+1,0),IF(ISNUMBER(SEARCH('Supplier Change Request FORM Z'!$D$71,C3245)),MAX($Y$1:Y3244)+1,0))</f>
        <v>0</v>
      </c>
      <c r="Z3245" s="3" t="str">
        <f t="shared" si="258"/>
        <v/>
      </c>
      <c r="AE3245" s="5" t="e">
        <f>IF('Supplier Change Request FORM Z'!$D$58="",IF(LEFT(#REF!,1)="F",0,IF(AND((LEFT(#REF!,1)=LEFT(E3245,1)),(LEFT(#REF!,2)=LEFT(A3245,2))),MAX($AE$1:AE3244)+1,0)),IF(LEFT('Supplier Change Request FORM Z'!$D$58,1)="F",0,IF(AND((LEFT('Supplier Change Request FORM Z'!$D$58,1)=LEFT(E3245,1)),(LEFT('Supplier Change Request FORM Z'!$D$59,2)=LEFT(A3245,2))),MAX($AE$1:AE3244)+1,0)))</f>
        <v>#REF!</v>
      </c>
      <c r="AF3245" s="3" t="str">
        <f t="shared" si="259"/>
        <v/>
      </c>
    </row>
    <row r="3246" spans="1:32" x14ac:dyDescent="0.35">
      <c r="A3246" s="2" t="s">
        <v>4427</v>
      </c>
      <c r="B3246" s="2" t="s">
        <v>4926</v>
      </c>
      <c r="C3246" s="2" t="s">
        <v>4429</v>
      </c>
      <c r="D3246" s="2" t="s">
        <v>4926</v>
      </c>
      <c r="E3246" s="2" t="s">
        <v>9644</v>
      </c>
      <c r="G3246" s="5">
        <f>IF('Supplier Change Request FORM Z'!$D$61="",IF(ISNUMBER(SEARCH(#REF!,C3246)),MAX($G$1:G3245)+1,0),IF(ISNUMBER(SEARCH('Supplier Change Request FORM Z'!$D$61,C3246)),MAX($G$1:G3245)+1,0))</f>
        <v>0</v>
      </c>
      <c r="H3246" s="3" t="str">
        <f t="shared" si="255"/>
        <v/>
      </c>
      <c r="K3246" s="5" t="e">
        <f>IF('Supplier Change Request FORM Z'!$D$58="",IF(AND((#REF!=C3246),(LEFT(#REF!,1)=LEFT(E3246,1)),(LEFT(#REF!,2)=LEFT(A3246,2))),MAX($K$1:K3245)+1,0),IF(AND(('Supplier Change Request FORM Z'!$D$61=C3246),(LEFT('Supplier Change Request FORM Z'!$D$58,1)=LEFT(E3246,1)),(LEFT('Supplier Change Request FORM Z'!$D$59,2)=LEFT(A3246,2))),MAX($K$1:K3245)+1,0))</f>
        <v>#REF!</v>
      </c>
      <c r="L3246" s="3" t="str">
        <f t="shared" si="256"/>
        <v/>
      </c>
      <c r="Q3246" s="5"/>
      <c r="R3246" s="3"/>
      <c r="U3246" s="5">
        <f>IF('Supplier Change Request FORM Z'!$D$71="",IF(ISNUMBER(SEARCH(#REF!,C3246)),MAX($U$1:U3245)+1,0),IF(ISNUMBER(SEARCH('Supplier Change Request FORM Z'!$D$71,C3246)),MAX($U$1:U3245)+1,0))</f>
        <v>0</v>
      </c>
      <c r="V3246" s="3" t="str">
        <f t="shared" si="257"/>
        <v/>
      </c>
      <c r="Y3246" s="5">
        <f>IF('Supplier Change Request FORM Z'!$D$71="",IF(ISNUMBER(SEARCH(#REF!,C3246)),MAX($Y$1:Y3245)+1,0),IF(ISNUMBER(SEARCH('Supplier Change Request FORM Z'!$D$71,C3246)),MAX($Y$1:Y3245)+1,0))</f>
        <v>0</v>
      </c>
      <c r="Z3246" s="3" t="str">
        <f t="shared" si="258"/>
        <v/>
      </c>
      <c r="AE3246" s="5" t="e">
        <f>IF('Supplier Change Request FORM Z'!$D$58="",IF(LEFT(#REF!,1)="F",0,IF(AND((LEFT(#REF!,1)=LEFT(E3246,1)),(LEFT(#REF!,2)=LEFT(A3246,2))),MAX($AE$1:AE3245)+1,0)),IF(LEFT('Supplier Change Request FORM Z'!$D$58,1)="F",0,IF(AND((LEFT('Supplier Change Request FORM Z'!$D$58,1)=LEFT(E3246,1)),(LEFT('Supplier Change Request FORM Z'!$D$59,2)=LEFT(A3246,2))),MAX($AE$1:AE3245)+1,0)))</f>
        <v>#REF!</v>
      </c>
      <c r="AF3246" s="3" t="str">
        <f t="shared" si="259"/>
        <v/>
      </c>
    </row>
    <row r="3247" spans="1:32" x14ac:dyDescent="0.35">
      <c r="A3247" s="2" t="s">
        <v>4427</v>
      </c>
      <c r="B3247" s="2" t="s">
        <v>9709</v>
      </c>
      <c r="C3247" s="2" t="s">
        <v>4429</v>
      </c>
      <c r="D3247" s="2" t="s">
        <v>9709</v>
      </c>
      <c r="E3247" s="2" t="s">
        <v>9644</v>
      </c>
      <c r="G3247" s="5">
        <f>IF('Supplier Change Request FORM Z'!$D$61="",IF(ISNUMBER(SEARCH(#REF!,C3247)),MAX($G$1:G3246)+1,0),IF(ISNUMBER(SEARCH('Supplier Change Request FORM Z'!$D$61,C3247)),MAX($G$1:G3246)+1,0))</f>
        <v>0</v>
      </c>
      <c r="H3247" s="3" t="str">
        <f t="shared" si="255"/>
        <v/>
      </c>
      <c r="K3247" s="5" t="e">
        <f>IF('Supplier Change Request FORM Z'!$D$58="",IF(AND((#REF!=C3247),(LEFT(#REF!,1)=LEFT(E3247,1)),(LEFT(#REF!,2)=LEFT(A3247,2))),MAX($K$1:K3246)+1,0),IF(AND(('Supplier Change Request FORM Z'!$D$61=C3247),(LEFT('Supplier Change Request FORM Z'!$D$58,1)=LEFT(E3247,1)),(LEFT('Supplier Change Request FORM Z'!$D$59,2)=LEFT(A3247,2))),MAX($K$1:K3246)+1,0))</f>
        <v>#REF!</v>
      </c>
      <c r="L3247" s="3" t="str">
        <f t="shared" si="256"/>
        <v/>
      </c>
      <c r="Q3247" s="5"/>
      <c r="R3247" s="3"/>
      <c r="U3247" s="5">
        <f>IF('Supplier Change Request FORM Z'!$D$71="",IF(ISNUMBER(SEARCH(#REF!,C3247)),MAX($U$1:U3246)+1,0),IF(ISNUMBER(SEARCH('Supplier Change Request FORM Z'!$D$71,C3247)),MAX($U$1:U3246)+1,0))</f>
        <v>0</v>
      </c>
      <c r="V3247" s="3" t="str">
        <f t="shared" si="257"/>
        <v/>
      </c>
      <c r="Y3247" s="5">
        <f>IF('Supplier Change Request FORM Z'!$D$71="",IF(ISNUMBER(SEARCH(#REF!,C3247)),MAX($Y$1:Y3246)+1,0),IF(ISNUMBER(SEARCH('Supplier Change Request FORM Z'!$D$71,C3247)),MAX($Y$1:Y3246)+1,0))</f>
        <v>0</v>
      </c>
      <c r="Z3247" s="3" t="str">
        <f t="shared" si="258"/>
        <v/>
      </c>
      <c r="AE3247" s="5" t="e">
        <f>IF('Supplier Change Request FORM Z'!$D$58="",IF(LEFT(#REF!,1)="F",0,IF(AND((LEFT(#REF!,1)=LEFT(E3247,1)),(LEFT(#REF!,2)=LEFT(A3247,2))),MAX($AE$1:AE3246)+1,0)),IF(LEFT('Supplier Change Request FORM Z'!$D$58,1)="F",0,IF(AND((LEFT('Supplier Change Request FORM Z'!$D$58,1)=LEFT(E3247,1)),(LEFT('Supplier Change Request FORM Z'!$D$59,2)=LEFT(A3247,2))),MAX($AE$1:AE3246)+1,0)))</f>
        <v>#REF!</v>
      </c>
      <c r="AF3247" s="3" t="str">
        <f t="shared" si="259"/>
        <v/>
      </c>
    </row>
    <row r="3248" spans="1:32" x14ac:dyDescent="0.35">
      <c r="A3248" s="2" t="s">
        <v>4427</v>
      </c>
      <c r="B3248" s="2" t="s">
        <v>4821</v>
      </c>
      <c r="C3248" s="2" t="s">
        <v>4429</v>
      </c>
      <c r="D3248" s="2" t="s">
        <v>4821</v>
      </c>
      <c r="E3248" s="2" t="s">
        <v>9644</v>
      </c>
      <c r="G3248" s="5">
        <f>IF('Supplier Change Request FORM Z'!$D$61="",IF(ISNUMBER(SEARCH(#REF!,C3248)),MAX($G$1:G3247)+1,0),IF(ISNUMBER(SEARCH('Supplier Change Request FORM Z'!$D$61,C3248)),MAX($G$1:G3247)+1,0))</f>
        <v>0</v>
      </c>
      <c r="H3248" s="3" t="str">
        <f t="shared" si="255"/>
        <v/>
      </c>
      <c r="K3248" s="5" t="e">
        <f>IF('Supplier Change Request FORM Z'!$D$58="",IF(AND((#REF!=C3248),(LEFT(#REF!,1)=LEFT(E3248,1)),(LEFT(#REF!,2)=LEFT(A3248,2))),MAX($K$1:K3247)+1,0),IF(AND(('Supplier Change Request FORM Z'!$D$61=C3248),(LEFT('Supplier Change Request FORM Z'!$D$58,1)=LEFT(E3248,1)),(LEFT('Supplier Change Request FORM Z'!$D$59,2)=LEFT(A3248,2))),MAX($K$1:K3247)+1,0))</f>
        <v>#REF!</v>
      </c>
      <c r="L3248" s="3" t="str">
        <f t="shared" si="256"/>
        <v/>
      </c>
      <c r="Q3248" s="5"/>
      <c r="R3248" s="3"/>
      <c r="U3248" s="5">
        <f>IF('Supplier Change Request FORM Z'!$D$71="",IF(ISNUMBER(SEARCH(#REF!,C3248)),MAX($U$1:U3247)+1,0),IF(ISNUMBER(SEARCH('Supplier Change Request FORM Z'!$D$71,C3248)),MAX($U$1:U3247)+1,0))</f>
        <v>0</v>
      </c>
      <c r="V3248" s="3" t="str">
        <f t="shared" si="257"/>
        <v/>
      </c>
      <c r="Y3248" s="5">
        <f>IF('Supplier Change Request FORM Z'!$D$71="",IF(ISNUMBER(SEARCH(#REF!,C3248)),MAX($Y$1:Y3247)+1,0),IF(ISNUMBER(SEARCH('Supplier Change Request FORM Z'!$D$71,C3248)),MAX($Y$1:Y3247)+1,0))</f>
        <v>0</v>
      </c>
      <c r="Z3248" s="3" t="str">
        <f t="shared" si="258"/>
        <v/>
      </c>
      <c r="AE3248" s="5" t="e">
        <f>IF('Supplier Change Request FORM Z'!$D$58="",IF(LEFT(#REF!,1)="F",0,IF(AND((LEFT(#REF!,1)=LEFT(E3248,1)),(LEFT(#REF!,2)=LEFT(A3248,2))),MAX($AE$1:AE3247)+1,0)),IF(LEFT('Supplier Change Request FORM Z'!$D$58,1)="F",0,IF(AND((LEFT('Supplier Change Request FORM Z'!$D$58,1)=LEFT(E3248,1)),(LEFT('Supplier Change Request FORM Z'!$D$59,2)=LEFT(A3248,2))),MAX($AE$1:AE3247)+1,0)))</f>
        <v>#REF!</v>
      </c>
      <c r="AF3248" s="3" t="str">
        <f t="shared" si="259"/>
        <v/>
      </c>
    </row>
    <row r="3249" spans="1:32" x14ac:dyDescent="0.35">
      <c r="A3249" s="2" t="s">
        <v>4427</v>
      </c>
      <c r="B3249" s="2" t="s">
        <v>4920</v>
      </c>
      <c r="C3249" s="2" t="s">
        <v>4429</v>
      </c>
      <c r="D3249" s="2" t="s">
        <v>4920</v>
      </c>
      <c r="E3249" s="2" t="s">
        <v>9644</v>
      </c>
      <c r="G3249" s="5">
        <f>IF('Supplier Change Request FORM Z'!$D$61="",IF(ISNUMBER(SEARCH(#REF!,C3249)),MAX($G$1:G3248)+1,0),IF(ISNUMBER(SEARCH('Supplier Change Request FORM Z'!$D$61,C3249)),MAX($G$1:G3248)+1,0))</f>
        <v>0</v>
      </c>
      <c r="H3249" s="3" t="str">
        <f t="shared" si="255"/>
        <v/>
      </c>
      <c r="K3249" s="5" t="e">
        <f>IF('Supplier Change Request FORM Z'!$D$58="",IF(AND((#REF!=C3249),(LEFT(#REF!,1)=LEFT(E3249,1)),(LEFT(#REF!,2)=LEFT(A3249,2))),MAX($K$1:K3248)+1,0),IF(AND(('Supplier Change Request FORM Z'!$D$61=C3249),(LEFT('Supplier Change Request FORM Z'!$D$58,1)=LEFT(E3249,1)),(LEFT('Supplier Change Request FORM Z'!$D$59,2)=LEFT(A3249,2))),MAX($K$1:K3248)+1,0))</f>
        <v>#REF!</v>
      </c>
      <c r="L3249" s="3" t="str">
        <f t="shared" si="256"/>
        <v/>
      </c>
      <c r="Q3249" s="5"/>
      <c r="R3249" s="3"/>
      <c r="U3249" s="5">
        <f>IF('Supplier Change Request FORM Z'!$D$71="",IF(ISNUMBER(SEARCH(#REF!,C3249)),MAX($U$1:U3248)+1,0),IF(ISNUMBER(SEARCH('Supplier Change Request FORM Z'!$D$71,C3249)),MAX($U$1:U3248)+1,0))</f>
        <v>0</v>
      </c>
      <c r="V3249" s="3" t="str">
        <f t="shared" si="257"/>
        <v/>
      </c>
      <c r="Y3249" s="5">
        <f>IF('Supplier Change Request FORM Z'!$D$71="",IF(ISNUMBER(SEARCH(#REF!,C3249)),MAX($Y$1:Y3248)+1,0),IF(ISNUMBER(SEARCH('Supplier Change Request FORM Z'!$D$71,C3249)),MAX($Y$1:Y3248)+1,0))</f>
        <v>0</v>
      </c>
      <c r="Z3249" s="3" t="str">
        <f t="shared" si="258"/>
        <v/>
      </c>
      <c r="AE3249" s="5" t="e">
        <f>IF('Supplier Change Request FORM Z'!$D$58="",IF(LEFT(#REF!,1)="F",0,IF(AND((LEFT(#REF!,1)=LEFT(E3249,1)),(LEFT(#REF!,2)=LEFT(A3249,2))),MAX($AE$1:AE3248)+1,0)),IF(LEFT('Supplier Change Request FORM Z'!$D$58,1)="F",0,IF(AND((LEFT('Supplier Change Request FORM Z'!$D$58,1)=LEFT(E3249,1)),(LEFT('Supplier Change Request FORM Z'!$D$59,2)=LEFT(A3249,2))),MAX($AE$1:AE3248)+1,0)))</f>
        <v>#REF!</v>
      </c>
      <c r="AF3249" s="3" t="str">
        <f t="shared" si="259"/>
        <v/>
      </c>
    </row>
    <row r="3250" spans="1:32" x14ac:dyDescent="0.35">
      <c r="A3250" s="2" t="s">
        <v>4427</v>
      </c>
      <c r="B3250" s="2" t="s">
        <v>4846</v>
      </c>
      <c r="C3250" s="2" t="s">
        <v>4429</v>
      </c>
      <c r="D3250" s="2" t="s">
        <v>4846</v>
      </c>
      <c r="E3250" s="2" t="s">
        <v>9644</v>
      </c>
      <c r="G3250" s="5">
        <f>IF('Supplier Change Request FORM Z'!$D$61="",IF(ISNUMBER(SEARCH(#REF!,C3250)),MAX($G$1:G3249)+1,0),IF(ISNUMBER(SEARCH('Supplier Change Request FORM Z'!$D$61,C3250)),MAX($G$1:G3249)+1,0))</f>
        <v>0</v>
      </c>
      <c r="H3250" s="3" t="str">
        <f t="shared" si="255"/>
        <v/>
      </c>
      <c r="K3250" s="5" t="e">
        <f>IF('Supplier Change Request FORM Z'!$D$58="",IF(AND((#REF!=C3250),(LEFT(#REF!,1)=LEFT(E3250,1)),(LEFT(#REF!,2)=LEFT(A3250,2))),MAX($K$1:K3249)+1,0),IF(AND(('Supplier Change Request FORM Z'!$D$61=C3250),(LEFT('Supplier Change Request FORM Z'!$D$58,1)=LEFT(E3250,1)),(LEFT('Supplier Change Request FORM Z'!$D$59,2)=LEFT(A3250,2))),MAX($K$1:K3249)+1,0))</f>
        <v>#REF!</v>
      </c>
      <c r="L3250" s="3" t="str">
        <f t="shared" si="256"/>
        <v/>
      </c>
      <c r="Q3250" s="5"/>
      <c r="R3250" s="3"/>
      <c r="U3250" s="5">
        <f>IF('Supplier Change Request FORM Z'!$D$71="",IF(ISNUMBER(SEARCH(#REF!,C3250)),MAX($U$1:U3249)+1,0),IF(ISNUMBER(SEARCH('Supplier Change Request FORM Z'!$D$71,C3250)),MAX($U$1:U3249)+1,0))</f>
        <v>0</v>
      </c>
      <c r="V3250" s="3" t="str">
        <f t="shared" si="257"/>
        <v/>
      </c>
      <c r="Y3250" s="5">
        <f>IF('Supplier Change Request FORM Z'!$D$71="",IF(ISNUMBER(SEARCH(#REF!,C3250)),MAX($Y$1:Y3249)+1,0),IF(ISNUMBER(SEARCH('Supplier Change Request FORM Z'!$D$71,C3250)),MAX($Y$1:Y3249)+1,0))</f>
        <v>0</v>
      </c>
      <c r="Z3250" s="3" t="str">
        <f t="shared" si="258"/>
        <v/>
      </c>
      <c r="AE3250" s="5" t="e">
        <f>IF('Supplier Change Request FORM Z'!$D$58="",IF(LEFT(#REF!,1)="F",0,IF(AND((LEFT(#REF!,1)=LEFT(E3250,1)),(LEFT(#REF!,2)=LEFT(A3250,2))),MAX($AE$1:AE3249)+1,0)),IF(LEFT('Supplier Change Request FORM Z'!$D$58,1)="F",0,IF(AND((LEFT('Supplier Change Request FORM Z'!$D$58,1)=LEFT(E3250,1)),(LEFT('Supplier Change Request FORM Z'!$D$59,2)=LEFT(A3250,2))),MAX($AE$1:AE3249)+1,0)))</f>
        <v>#REF!</v>
      </c>
      <c r="AF3250" s="3" t="str">
        <f t="shared" si="259"/>
        <v/>
      </c>
    </row>
    <row r="3251" spans="1:32" x14ac:dyDescent="0.35">
      <c r="A3251" s="2" t="s">
        <v>4427</v>
      </c>
      <c r="B3251" s="2" t="s">
        <v>4940</v>
      </c>
      <c r="C3251" s="2" t="s">
        <v>4429</v>
      </c>
      <c r="D3251" s="2" t="s">
        <v>4940</v>
      </c>
      <c r="E3251" s="2" t="s">
        <v>9644</v>
      </c>
      <c r="G3251" s="5">
        <f>IF('Supplier Change Request FORM Z'!$D$61="",IF(ISNUMBER(SEARCH(#REF!,C3251)),MAX($G$1:G3250)+1,0),IF(ISNUMBER(SEARCH('Supplier Change Request FORM Z'!$D$61,C3251)),MAX($G$1:G3250)+1,0))</f>
        <v>0</v>
      </c>
      <c r="H3251" s="3" t="str">
        <f t="shared" si="255"/>
        <v/>
      </c>
      <c r="K3251" s="5" t="e">
        <f>IF('Supplier Change Request FORM Z'!$D$58="",IF(AND((#REF!=C3251),(LEFT(#REF!,1)=LEFT(E3251,1)),(LEFT(#REF!,2)=LEFT(A3251,2))),MAX($K$1:K3250)+1,0),IF(AND(('Supplier Change Request FORM Z'!$D$61=C3251),(LEFT('Supplier Change Request FORM Z'!$D$58,1)=LEFT(E3251,1)),(LEFT('Supplier Change Request FORM Z'!$D$59,2)=LEFT(A3251,2))),MAX($K$1:K3250)+1,0))</f>
        <v>#REF!</v>
      </c>
      <c r="L3251" s="3" t="str">
        <f t="shared" si="256"/>
        <v/>
      </c>
      <c r="Q3251" s="5"/>
      <c r="R3251" s="3"/>
      <c r="U3251" s="5">
        <f>IF('Supplier Change Request FORM Z'!$D$71="",IF(ISNUMBER(SEARCH(#REF!,C3251)),MAX($U$1:U3250)+1,0),IF(ISNUMBER(SEARCH('Supplier Change Request FORM Z'!$D$71,C3251)),MAX($U$1:U3250)+1,0))</f>
        <v>0</v>
      </c>
      <c r="V3251" s="3" t="str">
        <f t="shared" si="257"/>
        <v/>
      </c>
      <c r="Y3251" s="5">
        <f>IF('Supplier Change Request FORM Z'!$D$71="",IF(ISNUMBER(SEARCH(#REF!,C3251)),MAX($Y$1:Y3250)+1,0),IF(ISNUMBER(SEARCH('Supplier Change Request FORM Z'!$D$71,C3251)),MAX($Y$1:Y3250)+1,0))</f>
        <v>0</v>
      </c>
      <c r="Z3251" s="3" t="str">
        <f t="shared" si="258"/>
        <v/>
      </c>
      <c r="AE3251" s="5" t="e">
        <f>IF('Supplier Change Request FORM Z'!$D$58="",IF(LEFT(#REF!,1)="F",0,IF(AND((LEFT(#REF!,1)=LEFT(E3251,1)),(LEFT(#REF!,2)=LEFT(A3251,2))),MAX($AE$1:AE3250)+1,0)),IF(LEFT('Supplier Change Request FORM Z'!$D$58,1)="F",0,IF(AND((LEFT('Supplier Change Request FORM Z'!$D$58,1)=LEFT(E3251,1)),(LEFT('Supplier Change Request FORM Z'!$D$59,2)=LEFT(A3251,2))),MAX($AE$1:AE3250)+1,0)))</f>
        <v>#REF!</v>
      </c>
      <c r="AF3251" s="3" t="str">
        <f t="shared" si="259"/>
        <v/>
      </c>
    </row>
    <row r="3252" spans="1:32" x14ac:dyDescent="0.35">
      <c r="A3252" s="2" t="s">
        <v>4427</v>
      </c>
      <c r="B3252" s="2" t="s">
        <v>4907</v>
      </c>
      <c r="C3252" s="2" t="s">
        <v>4429</v>
      </c>
      <c r="D3252" s="2" t="s">
        <v>4907</v>
      </c>
      <c r="E3252" s="2" t="s">
        <v>9644</v>
      </c>
      <c r="G3252" s="5">
        <f>IF('Supplier Change Request FORM Z'!$D$61="",IF(ISNUMBER(SEARCH(#REF!,C3252)),MAX($G$1:G3251)+1,0),IF(ISNUMBER(SEARCH('Supplier Change Request FORM Z'!$D$61,C3252)),MAX($G$1:G3251)+1,0))</f>
        <v>0</v>
      </c>
      <c r="H3252" s="3" t="str">
        <f t="shared" si="255"/>
        <v/>
      </c>
      <c r="K3252" s="5" t="e">
        <f>IF('Supplier Change Request FORM Z'!$D$58="",IF(AND((#REF!=C3252),(LEFT(#REF!,1)=LEFT(E3252,1)),(LEFT(#REF!,2)=LEFT(A3252,2))),MAX($K$1:K3251)+1,0),IF(AND(('Supplier Change Request FORM Z'!$D$61=C3252),(LEFT('Supplier Change Request FORM Z'!$D$58,1)=LEFT(E3252,1)),(LEFT('Supplier Change Request FORM Z'!$D$59,2)=LEFT(A3252,2))),MAX($K$1:K3251)+1,0))</f>
        <v>#REF!</v>
      </c>
      <c r="L3252" s="3" t="str">
        <f t="shared" si="256"/>
        <v/>
      </c>
      <c r="Q3252" s="5"/>
      <c r="R3252" s="3"/>
      <c r="U3252" s="5">
        <f>IF('Supplier Change Request FORM Z'!$D$71="",IF(ISNUMBER(SEARCH(#REF!,C3252)),MAX($U$1:U3251)+1,0),IF(ISNUMBER(SEARCH('Supplier Change Request FORM Z'!$D$71,C3252)),MAX($U$1:U3251)+1,0))</f>
        <v>0</v>
      </c>
      <c r="V3252" s="3" t="str">
        <f t="shared" si="257"/>
        <v/>
      </c>
      <c r="Y3252" s="5">
        <f>IF('Supplier Change Request FORM Z'!$D$71="",IF(ISNUMBER(SEARCH(#REF!,C3252)),MAX($Y$1:Y3251)+1,0),IF(ISNUMBER(SEARCH('Supplier Change Request FORM Z'!$D$71,C3252)),MAX($Y$1:Y3251)+1,0))</f>
        <v>0</v>
      </c>
      <c r="Z3252" s="3" t="str">
        <f t="shared" si="258"/>
        <v/>
      </c>
      <c r="AE3252" s="5" t="e">
        <f>IF('Supplier Change Request FORM Z'!$D$58="",IF(LEFT(#REF!,1)="F",0,IF(AND((LEFT(#REF!,1)=LEFT(E3252,1)),(LEFT(#REF!,2)=LEFT(A3252,2))),MAX($AE$1:AE3251)+1,0)),IF(LEFT('Supplier Change Request FORM Z'!$D$58,1)="F",0,IF(AND((LEFT('Supplier Change Request FORM Z'!$D$58,1)=LEFT(E3252,1)),(LEFT('Supplier Change Request FORM Z'!$D$59,2)=LEFT(A3252,2))),MAX($AE$1:AE3251)+1,0)))</f>
        <v>#REF!</v>
      </c>
      <c r="AF3252" s="3" t="str">
        <f t="shared" si="259"/>
        <v/>
      </c>
    </row>
    <row r="3253" spans="1:32" x14ac:dyDescent="0.35">
      <c r="A3253" s="2" t="s">
        <v>4427</v>
      </c>
      <c r="B3253" s="2" t="s">
        <v>4960</v>
      </c>
      <c r="C3253" s="2" t="s">
        <v>4429</v>
      </c>
      <c r="D3253" s="2" t="s">
        <v>4960</v>
      </c>
      <c r="E3253" s="2" t="s">
        <v>9644</v>
      </c>
      <c r="G3253" s="5">
        <f>IF('Supplier Change Request FORM Z'!$D$61="",IF(ISNUMBER(SEARCH(#REF!,C3253)),MAX($G$1:G3252)+1,0),IF(ISNUMBER(SEARCH('Supplier Change Request FORM Z'!$D$61,C3253)),MAX($G$1:G3252)+1,0))</f>
        <v>0</v>
      </c>
      <c r="H3253" s="3" t="str">
        <f t="shared" si="255"/>
        <v/>
      </c>
      <c r="K3253" s="5" t="e">
        <f>IF('Supplier Change Request FORM Z'!$D$58="",IF(AND((#REF!=C3253),(LEFT(#REF!,1)=LEFT(E3253,1)),(LEFT(#REF!,2)=LEFT(A3253,2))),MAX($K$1:K3252)+1,0),IF(AND(('Supplier Change Request FORM Z'!$D$61=C3253),(LEFT('Supplier Change Request FORM Z'!$D$58,1)=LEFT(E3253,1)),(LEFT('Supplier Change Request FORM Z'!$D$59,2)=LEFT(A3253,2))),MAX($K$1:K3252)+1,0))</f>
        <v>#REF!</v>
      </c>
      <c r="L3253" s="3" t="str">
        <f t="shared" si="256"/>
        <v/>
      </c>
      <c r="Q3253" s="5"/>
      <c r="R3253" s="3"/>
      <c r="U3253" s="5">
        <f>IF('Supplier Change Request FORM Z'!$D$71="",IF(ISNUMBER(SEARCH(#REF!,C3253)),MAX($U$1:U3252)+1,0),IF(ISNUMBER(SEARCH('Supplier Change Request FORM Z'!$D$71,C3253)),MAX($U$1:U3252)+1,0))</f>
        <v>0</v>
      </c>
      <c r="V3253" s="3" t="str">
        <f t="shared" si="257"/>
        <v/>
      </c>
      <c r="Y3253" s="5">
        <f>IF('Supplier Change Request FORM Z'!$D$71="",IF(ISNUMBER(SEARCH(#REF!,C3253)),MAX($Y$1:Y3252)+1,0),IF(ISNUMBER(SEARCH('Supplier Change Request FORM Z'!$D$71,C3253)),MAX($Y$1:Y3252)+1,0))</f>
        <v>0</v>
      </c>
      <c r="Z3253" s="3" t="str">
        <f t="shared" si="258"/>
        <v/>
      </c>
      <c r="AE3253" s="5" t="e">
        <f>IF('Supplier Change Request FORM Z'!$D$58="",IF(LEFT(#REF!,1)="F",0,IF(AND((LEFT(#REF!,1)=LEFT(E3253,1)),(LEFT(#REF!,2)=LEFT(A3253,2))),MAX($AE$1:AE3252)+1,0)),IF(LEFT('Supplier Change Request FORM Z'!$D$58,1)="F",0,IF(AND((LEFT('Supplier Change Request FORM Z'!$D$58,1)=LEFT(E3253,1)),(LEFT('Supplier Change Request FORM Z'!$D$59,2)=LEFT(A3253,2))),MAX($AE$1:AE3252)+1,0)))</f>
        <v>#REF!</v>
      </c>
      <c r="AF3253" s="3" t="str">
        <f t="shared" si="259"/>
        <v/>
      </c>
    </row>
    <row r="3254" spans="1:32" x14ac:dyDescent="0.35">
      <c r="A3254" s="2" t="s">
        <v>4427</v>
      </c>
      <c r="B3254" s="2" t="s">
        <v>4806</v>
      </c>
      <c r="C3254" s="2" t="s">
        <v>4429</v>
      </c>
      <c r="D3254" s="2" t="s">
        <v>4806</v>
      </c>
      <c r="E3254" s="2" t="s">
        <v>9644</v>
      </c>
      <c r="G3254" s="5">
        <f>IF('Supplier Change Request FORM Z'!$D$61="",IF(ISNUMBER(SEARCH(#REF!,C3254)),MAX($G$1:G3253)+1,0),IF(ISNUMBER(SEARCH('Supplier Change Request FORM Z'!$D$61,C3254)),MAX($G$1:G3253)+1,0))</f>
        <v>0</v>
      </c>
      <c r="H3254" s="3" t="str">
        <f t="shared" si="255"/>
        <v/>
      </c>
      <c r="K3254" s="5" t="e">
        <f>IF('Supplier Change Request FORM Z'!$D$58="",IF(AND((#REF!=C3254),(LEFT(#REF!,1)=LEFT(E3254,1)),(LEFT(#REF!,2)=LEFT(A3254,2))),MAX($K$1:K3253)+1,0),IF(AND(('Supplier Change Request FORM Z'!$D$61=C3254),(LEFT('Supplier Change Request FORM Z'!$D$58,1)=LEFT(E3254,1)),(LEFT('Supplier Change Request FORM Z'!$D$59,2)=LEFT(A3254,2))),MAX($K$1:K3253)+1,0))</f>
        <v>#REF!</v>
      </c>
      <c r="L3254" s="3" t="str">
        <f t="shared" si="256"/>
        <v/>
      </c>
      <c r="Q3254" s="5"/>
      <c r="R3254" s="3"/>
      <c r="U3254" s="5">
        <f>IF('Supplier Change Request FORM Z'!$D$71="",IF(ISNUMBER(SEARCH(#REF!,C3254)),MAX($U$1:U3253)+1,0),IF(ISNUMBER(SEARCH('Supplier Change Request FORM Z'!$D$71,C3254)),MAX($U$1:U3253)+1,0))</f>
        <v>0</v>
      </c>
      <c r="V3254" s="3" t="str">
        <f t="shared" si="257"/>
        <v/>
      </c>
      <c r="Y3254" s="5">
        <f>IF('Supplier Change Request FORM Z'!$D$71="",IF(ISNUMBER(SEARCH(#REF!,C3254)),MAX($Y$1:Y3253)+1,0),IF(ISNUMBER(SEARCH('Supplier Change Request FORM Z'!$D$71,C3254)),MAX($Y$1:Y3253)+1,0))</f>
        <v>0</v>
      </c>
      <c r="Z3254" s="3" t="str">
        <f t="shared" si="258"/>
        <v/>
      </c>
      <c r="AE3254" s="5" t="e">
        <f>IF('Supplier Change Request FORM Z'!$D$58="",IF(LEFT(#REF!,1)="F",0,IF(AND((LEFT(#REF!,1)=LEFT(E3254,1)),(LEFT(#REF!,2)=LEFT(A3254,2))),MAX($AE$1:AE3253)+1,0)),IF(LEFT('Supplier Change Request FORM Z'!$D$58,1)="F",0,IF(AND((LEFT('Supplier Change Request FORM Z'!$D$58,1)=LEFT(E3254,1)),(LEFT('Supplier Change Request FORM Z'!$D$59,2)=LEFT(A3254,2))),MAX($AE$1:AE3253)+1,0)))</f>
        <v>#REF!</v>
      </c>
      <c r="AF3254" s="3" t="str">
        <f t="shared" si="259"/>
        <v/>
      </c>
    </row>
    <row r="3255" spans="1:32" x14ac:dyDescent="0.35">
      <c r="A3255" s="2" t="s">
        <v>4427</v>
      </c>
      <c r="B3255" s="2" t="s">
        <v>4837</v>
      </c>
      <c r="C3255" s="2" t="s">
        <v>4429</v>
      </c>
      <c r="D3255" s="2" t="s">
        <v>4837</v>
      </c>
      <c r="E3255" s="2" t="s">
        <v>9644</v>
      </c>
      <c r="G3255" s="5">
        <f>IF('Supplier Change Request FORM Z'!$D$61="",IF(ISNUMBER(SEARCH(#REF!,C3255)),MAX($G$1:G3254)+1,0),IF(ISNUMBER(SEARCH('Supplier Change Request FORM Z'!$D$61,C3255)),MAX($G$1:G3254)+1,0))</f>
        <v>0</v>
      </c>
      <c r="H3255" s="3" t="str">
        <f t="shared" si="255"/>
        <v/>
      </c>
      <c r="K3255" s="5" t="e">
        <f>IF('Supplier Change Request FORM Z'!$D$58="",IF(AND((#REF!=C3255),(LEFT(#REF!,1)=LEFT(E3255,1)),(LEFT(#REF!,2)=LEFT(A3255,2))),MAX($K$1:K3254)+1,0),IF(AND(('Supplier Change Request FORM Z'!$D$61=C3255),(LEFT('Supplier Change Request FORM Z'!$D$58,1)=LEFT(E3255,1)),(LEFT('Supplier Change Request FORM Z'!$D$59,2)=LEFT(A3255,2))),MAX($K$1:K3254)+1,0))</f>
        <v>#REF!</v>
      </c>
      <c r="L3255" s="3" t="str">
        <f t="shared" si="256"/>
        <v/>
      </c>
      <c r="Q3255" s="5"/>
      <c r="R3255" s="3"/>
      <c r="U3255" s="5">
        <f>IF('Supplier Change Request FORM Z'!$D$71="",IF(ISNUMBER(SEARCH(#REF!,C3255)),MAX($U$1:U3254)+1,0),IF(ISNUMBER(SEARCH('Supplier Change Request FORM Z'!$D$71,C3255)),MAX($U$1:U3254)+1,0))</f>
        <v>0</v>
      </c>
      <c r="V3255" s="3" t="str">
        <f t="shared" si="257"/>
        <v/>
      </c>
      <c r="Y3255" s="5">
        <f>IF('Supplier Change Request FORM Z'!$D$71="",IF(ISNUMBER(SEARCH(#REF!,C3255)),MAX($Y$1:Y3254)+1,0),IF(ISNUMBER(SEARCH('Supplier Change Request FORM Z'!$D$71,C3255)),MAX($Y$1:Y3254)+1,0))</f>
        <v>0</v>
      </c>
      <c r="Z3255" s="3" t="str">
        <f t="shared" si="258"/>
        <v/>
      </c>
      <c r="AE3255" s="5" t="e">
        <f>IF('Supplier Change Request FORM Z'!$D$58="",IF(LEFT(#REF!,1)="F",0,IF(AND((LEFT(#REF!,1)=LEFT(E3255,1)),(LEFT(#REF!,2)=LEFT(A3255,2))),MAX($AE$1:AE3254)+1,0)),IF(LEFT('Supplier Change Request FORM Z'!$D$58,1)="F",0,IF(AND((LEFT('Supplier Change Request FORM Z'!$D$58,1)=LEFT(E3255,1)),(LEFT('Supplier Change Request FORM Z'!$D$59,2)=LEFT(A3255,2))),MAX($AE$1:AE3254)+1,0)))</f>
        <v>#REF!</v>
      </c>
      <c r="AF3255" s="3" t="str">
        <f t="shared" si="259"/>
        <v/>
      </c>
    </row>
    <row r="3256" spans="1:32" x14ac:dyDescent="0.35">
      <c r="A3256" s="2" t="s">
        <v>4427</v>
      </c>
      <c r="B3256" s="2" t="s">
        <v>4944</v>
      </c>
      <c r="C3256" s="2" t="s">
        <v>4429</v>
      </c>
      <c r="D3256" s="2" t="s">
        <v>4944</v>
      </c>
      <c r="E3256" s="2" t="s">
        <v>9644</v>
      </c>
      <c r="G3256" s="5">
        <f>IF('Supplier Change Request FORM Z'!$D$61="",IF(ISNUMBER(SEARCH(#REF!,C3256)),MAX($G$1:G3255)+1,0),IF(ISNUMBER(SEARCH('Supplier Change Request FORM Z'!$D$61,C3256)),MAX($G$1:G3255)+1,0))</f>
        <v>0</v>
      </c>
      <c r="H3256" s="3" t="str">
        <f t="shared" si="255"/>
        <v/>
      </c>
      <c r="K3256" s="5" t="e">
        <f>IF('Supplier Change Request FORM Z'!$D$58="",IF(AND((#REF!=C3256),(LEFT(#REF!,1)=LEFT(E3256,1)),(LEFT(#REF!,2)=LEFT(A3256,2))),MAX($K$1:K3255)+1,0),IF(AND(('Supplier Change Request FORM Z'!$D$61=C3256),(LEFT('Supplier Change Request FORM Z'!$D$58,1)=LEFT(E3256,1)),(LEFT('Supplier Change Request FORM Z'!$D$59,2)=LEFT(A3256,2))),MAX($K$1:K3255)+1,0))</f>
        <v>#REF!</v>
      </c>
      <c r="L3256" s="3" t="str">
        <f t="shared" si="256"/>
        <v/>
      </c>
      <c r="Q3256" s="5"/>
      <c r="R3256" s="3"/>
      <c r="U3256" s="5">
        <f>IF('Supplier Change Request FORM Z'!$D$71="",IF(ISNUMBER(SEARCH(#REF!,C3256)),MAX($U$1:U3255)+1,0),IF(ISNUMBER(SEARCH('Supplier Change Request FORM Z'!$D$71,C3256)),MAX($U$1:U3255)+1,0))</f>
        <v>0</v>
      </c>
      <c r="V3256" s="3" t="str">
        <f t="shared" si="257"/>
        <v/>
      </c>
      <c r="Y3256" s="5">
        <f>IF('Supplier Change Request FORM Z'!$D$71="",IF(ISNUMBER(SEARCH(#REF!,C3256)),MAX($Y$1:Y3255)+1,0),IF(ISNUMBER(SEARCH('Supplier Change Request FORM Z'!$D$71,C3256)),MAX($Y$1:Y3255)+1,0))</f>
        <v>0</v>
      </c>
      <c r="Z3256" s="3" t="str">
        <f t="shared" si="258"/>
        <v/>
      </c>
      <c r="AE3256" s="5" t="e">
        <f>IF('Supplier Change Request FORM Z'!$D$58="",IF(LEFT(#REF!,1)="F",0,IF(AND((LEFT(#REF!,1)=LEFT(E3256,1)),(LEFT(#REF!,2)=LEFT(A3256,2))),MAX($AE$1:AE3255)+1,0)),IF(LEFT('Supplier Change Request FORM Z'!$D$58,1)="F",0,IF(AND((LEFT('Supplier Change Request FORM Z'!$D$58,1)=LEFT(E3256,1)),(LEFT('Supplier Change Request FORM Z'!$D$59,2)=LEFT(A3256,2))),MAX($AE$1:AE3255)+1,0)))</f>
        <v>#REF!</v>
      </c>
      <c r="AF3256" s="3" t="str">
        <f t="shared" si="259"/>
        <v/>
      </c>
    </row>
    <row r="3257" spans="1:32" x14ac:dyDescent="0.35">
      <c r="A3257" s="2" t="s">
        <v>4427</v>
      </c>
      <c r="B3257" s="2" t="s">
        <v>4891</v>
      </c>
      <c r="C3257" s="2" t="s">
        <v>4429</v>
      </c>
      <c r="D3257" s="2" t="s">
        <v>4891</v>
      </c>
      <c r="E3257" s="2" t="s">
        <v>9644</v>
      </c>
      <c r="G3257" s="5">
        <f>IF('Supplier Change Request FORM Z'!$D$61="",IF(ISNUMBER(SEARCH(#REF!,C3257)),MAX($G$1:G3256)+1,0),IF(ISNUMBER(SEARCH('Supplier Change Request FORM Z'!$D$61,C3257)),MAX($G$1:G3256)+1,0))</f>
        <v>0</v>
      </c>
      <c r="H3257" s="3" t="str">
        <f t="shared" si="255"/>
        <v/>
      </c>
      <c r="K3257" s="5" t="e">
        <f>IF('Supplier Change Request FORM Z'!$D$58="",IF(AND((#REF!=C3257),(LEFT(#REF!,1)=LEFT(E3257,1)),(LEFT(#REF!,2)=LEFT(A3257,2))),MAX($K$1:K3256)+1,0),IF(AND(('Supplier Change Request FORM Z'!$D$61=C3257),(LEFT('Supplier Change Request FORM Z'!$D$58,1)=LEFT(E3257,1)),(LEFT('Supplier Change Request FORM Z'!$D$59,2)=LEFT(A3257,2))),MAX($K$1:K3256)+1,0))</f>
        <v>#REF!</v>
      </c>
      <c r="L3257" s="3" t="str">
        <f t="shared" si="256"/>
        <v/>
      </c>
      <c r="Q3257" s="5"/>
      <c r="R3257" s="3"/>
      <c r="U3257" s="5">
        <f>IF('Supplier Change Request FORM Z'!$D$71="",IF(ISNUMBER(SEARCH(#REF!,C3257)),MAX($U$1:U3256)+1,0),IF(ISNUMBER(SEARCH('Supplier Change Request FORM Z'!$D$71,C3257)),MAX($U$1:U3256)+1,0))</f>
        <v>0</v>
      </c>
      <c r="V3257" s="3" t="str">
        <f t="shared" si="257"/>
        <v/>
      </c>
      <c r="Y3257" s="5">
        <f>IF('Supplier Change Request FORM Z'!$D$71="",IF(ISNUMBER(SEARCH(#REF!,C3257)),MAX($Y$1:Y3256)+1,0),IF(ISNUMBER(SEARCH('Supplier Change Request FORM Z'!$D$71,C3257)),MAX($Y$1:Y3256)+1,0))</f>
        <v>0</v>
      </c>
      <c r="Z3257" s="3" t="str">
        <f t="shared" si="258"/>
        <v/>
      </c>
      <c r="AE3257" s="5" t="e">
        <f>IF('Supplier Change Request FORM Z'!$D$58="",IF(LEFT(#REF!,1)="F",0,IF(AND((LEFT(#REF!,1)=LEFT(E3257,1)),(LEFT(#REF!,2)=LEFT(A3257,2))),MAX($AE$1:AE3256)+1,0)),IF(LEFT('Supplier Change Request FORM Z'!$D$58,1)="F",0,IF(AND((LEFT('Supplier Change Request FORM Z'!$D$58,1)=LEFT(E3257,1)),(LEFT('Supplier Change Request FORM Z'!$D$59,2)=LEFT(A3257,2))),MAX($AE$1:AE3256)+1,0)))</f>
        <v>#REF!</v>
      </c>
      <c r="AF3257" s="3" t="str">
        <f t="shared" si="259"/>
        <v/>
      </c>
    </row>
    <row r="3258" spans="1:32" x14ac:dyDescent="0.35">
      <c r="A3258" s="2" t="s">
        <v>4427</v>
      </c>
      <c r="B3258" s="2" t="s">
        <v>4963</v>
      </c>
      <c r="C3258" s="2" t="s">
        <v>4429</v>
      </c>
      <c r="D3258" s="2" t="s">
        <v>4963</v>
      </c>
      <c r="E3258" s="2" t="s">
        <v>9644</v>
      </c>
      <c r="G3258" s="5">
        <f>IF('Supplier Change Request FORM Z'!$D$61="",IF(ISNUMBER(SEARCH(#REF!,C3258)),MAX($G$1:G3257)+1,0),IF(ISNUMBER(SEARCH('Supplier Change Request FORM Z'!$D$61,C3258)),MAX($G$1:G3257)+1,0))</f>
        <v>0</v>
      </c>
      <c r="H3258" s="3" t="str">
        <f t="shared" si="255"/>
        <v/>
      </c>
      <c r="K3258" s="5" t="e">
        <f>IF('Supplier Change Request FORM Z'!$D$58="",IF(AND((#REF!=C3258),(LEFT(#REF!,1)=LEFT(E3258,1)),(LEFT(#REF!,2)=LEFT(A3258,2))),MAX($K$1:K3257)+1,0),IF(AND(('Supplier Change Request FORM Z'!$D$61=C3258),(LEFT('Supplier Change Request FORM Z'!$D$58,1)=LEFT(E3258,1)),(LEFT('Supplier Change Request FORM Z'!$D$59,2)=LEFT(A3258,2))),MAX($K$1:K3257)+1,0))</f>
        <v>#REF!</v>
      </c>
      <c r="L3258" s="3" t="str">
        <f t="shared" si="256"/>
        <v/>
      </c>
      <c r="Q3258" s="5"/>
      <c r="R3258" s="3"/>
      <c r="U3258" s="5">
        <f>IF('Supplier Change Request FORM Z'!$D$71="",IF(ISNUMBER(SEARCH(#REF!,C3258)),MAX($U$1:U3257)+1,0),IF(ISNUMBER(SEARCH('Supplier Change Request FORM Z'!$D$71,C3258)),MAX($U$1:U3257)+1,0))</f>
        <v>0</v>
      </c>
      <c r="V3258" s="3" t="str">
        <f t="shared" si="257"/>
        <v/>
      </c>
      <c r="Y3258" s="5">
        <f>IF('Supplier Change Request FORM Z'!$D$71="",IF(ISNUMBER(SEARCH(#REF!,C3258)),MAX($Y$1:Y3257)+1,0),IF(ISNUMBER(SEARCH('Supplier Change Request FORM Z'!$D$71,C3258)),MAX($Y$1:Y3257)+1,0))</f>
        <v>0</v>
      </c>
      <c r="Z3258" s="3" t="str">
        <f t="shared" si="258"/>
        <v/>
      </c>
      <c r="AE3258" s="5" t="e">
        <f>IF('Supplier Change Request FORM Z'!$D$58="",IF(LEFT(#REF!,1)="F",0,IF(AND((LEFT(#REF!,1)=LEFT(E3258,1)),(LEFT(#REF!,2)=LEFT(A3258,2))),MAX($AE$1:AE3257)+1,0)),IF(LEFT('Supplier Change Request FORM Z'!$D$58,1)="F",0,IF(AND((LEFT('Supplier Change Request FORM Z'!$D$58,1)=LEFT(E3258,1)),(LEFT('Supplier Change Request FORM Z'!$D$59,2)=LEFT(A3258,2))),MAX($AE$1:AE3257)+1,0)))</f>
        <v>#REF!</v>
      </c>
      <c r="AF3258" s="3" t="str">
        <f t="shared" si="259"/>
        <v/>
      </c>
    </row>
    <row r="3259" spans="1:32" x14ac:dyDescent="0.35">
      <c r="A3259" s="2" t="s">
        <v>4427</v>
      </c>
      <c r="B3259" s="2" t="s">
        <v>10822</v>
      </c>
      <c r="C3259" s="2" t="s">
        <v>4429</v>
      </c>
      <c r="D3259" s="2" t="s">
        <v>10822</v>
      </c>
      <c r="E3259" s="2" t="s">
        <v>9644</v>
      </c>
      <c r="G3259" s="5">
        <f>IF('Supplier Change Request FORM Z'!$D$61="",IF(ISNUMBER(SEARCH(#REF!,C3259)),MAX($G$1:G3258)+1,0),IF(ISNUMBER(SEARCH('Supplier Change Request FORM Z'!$D$61,C3259)),MAX($G$1:G3258)+1,0))</f>
        <v>0</v>
      </c>
      <c r="H3259" s="3" t="str">
        <f t="shared" si="255"/>
        <v/>
      </c>
      <c r="K3259" s="5" t="e">
        <f>IF('Supplier Change Request FORM Z'!$D$58="",IF(AND((#REF!=C3259),(LEFT(#REF!,1)=LEFT(E3259,1)),(LEFT(#REF!,2)=LEFT(A3259,2))),MAX($K$1:K3258)+1,0),IF(AND(('Supplier Change Request FORM Z'!$D$61=C3259),(LEFT('Supplier Change Request FORM Z'!$D$58,1)=LEFT(E3259,1)),(LEFT('Supplier Change Request FORM Z'!$D$59,2)=LEFT(A3259,2))),MAX($K$1:K3258)+1,0))</f>
        <v>#REF!</v>
      </c>
      <c r="L3259" s="3" t="str">
        <f t="shared" si="256"/>
        <v/>
      </c>
      <c r="Q3259" s="5"/>
      <c r="R3259" s="3"/>
      <c r="U3259" s="5">
        <f>IF('Supplier Change Request FORM Z'!$D$71="",IF(ISNUMBER(SEARCH(#REF!,C3259)),MAX($U$1:U3258)+1,0),IF(ISNUMBER(SEARCH('Supplier Change Request FORM Z'!$D$71,C3259)),MAX($U$1:U3258)+1,0))</f>
        <v>0</v>
      </c>
      <c r="V3259" s="3" t="str">
        <f t="shared" si="257"/>
        <v/>
      </c>
      <c r="Y3259" s="5">
        <f>IF('Supplier Change Request FORM Z'!$D$71="",IF(ISNUMBER(SEARCH(#REF!,C3259)),MAX($Y$1:Y3258)+1,0),IF(ISNUMBER(SEARCH('Supplier Change Request FORM Z'!$D$71,C3259)),MAX($Y$1:Y3258)+1,0))</f>
        <v>0</v>
      </c>
      <c r="Z3259" s="3" t="str">
        <f t="shared" si="258"/>
        <v/>
      </c>
      <c r="AE3259" s="5" t="e">
        <f>IF('Supplier Change Request FORM Z'!$D$58="",IF(LEFT(#REF!,1)="F",0,IF(AND((LEFT(#REF!,1)=LEFT(E3259,1)),(LEFT(#REF!,2)=LEFT(A3259,2))),MAX($AE$1:AE3258)+1,0)),IF(LEFT('Supplier Change Request FORM Z'!$D$58,1)="F",0,IF(AND((LEFT('Supplier Change Request FORM Z'!$D$58,1)=LEFT(E3259,1)),(LEFT('Supplier Change Request FORM Z'!$D$59,2)=LEFT(A3259,2))),MAX($AE$1:AE3258)+1,0)))</f>
        <v>#REF!</v>
      </c>
      <c r="AF3259" s="3" t="str">
        <f t="shared" si="259"/>
        <v/>
      </c>
    </row>
    <row r="3260" spans="1:32" x14ac:dyDescent="0.35">
      <c r="A3260" s="2" t="s">
        <v>4427</v>
      </c>
      <c r="B3260" s="2" t="s">
        <v>4793</v>
      </c>
      <c r="C3260" s="2" t="s">
        <v>4429</v>
      </c>
      <c r="D3260" s="2" t="s">
        <v>4793</v>
      </c>
      <c r="E3260" s="2" t="s">
        <v>9644</v>
      </c>
      <c r="G3260" s="5">
        <f>IF('Supplier Change Request FORM Z'!$D$61="",IF(ISNUMBER(SEARCH(#REF!,C3260)),MAX($G$1:G3259)+1,0),IF(ISNUMBER(SEARCH('Supplier Change Request FORM Z'!$D$61,C3260)),MAX($G$1:G3259)+1,0))</f>
        <v>0</v>
      </c>
      <c r="H3260" s="3" t="str">
        <f t="shared" si="255"/>
        <v/>
      </c>
      <c r="K3260" s="5" t="e">
        <f>IF('Supplier Change Request FORM Z'!$D$58="",IF(AND((#REF!=C3260),(LEFT(#REF!,1)=LEFT(E3260,1)),(LEFT(#REF!,2)=LEFT(A3260,2))),MAX($K$1:K3259)+1,0),IF(AND(('Supplier Change Request FORM Z'!$D$61=C3260),(LEFT('Supplier Change Request FORM Z'!$D$58,1)=LEFT(E3260,1)),(LEFT('Supplier Change Request FORM Z'!$D$59,2)=LEFT(A3260,2))),MAX($K$1:K3259)+1,0))</f>
        <v>#REF!</v>
      </c>
      <c r="L3260" s="3" t="str">
        <f t="shared" si="256"/>
        <v/>
      </c>
      <c r="Q3260" s="5"/>
      <c r="R3260" s="3"/>
      <c r="U3260" s="5">
        <f>IF('Supplier Change Request FORM Z'!$D$71="",IF(ISNUMBER(SEARCH(#REF!,C3260)),MAX($U$1:U3259)+1,0),IF(ISNUMBER(SEARCH('Supplier Change Request FORM Z'!$D$71,C3260)),MAX($U$1:U3259)+1,0))</f>
        <v>0</v>
      </c>
      <c r="V3260" s="3" t="str">
        <f t="shared" si="257"/>
        <v/>
      </c>
      <c r="Y3260" s="5">
        <f>IF('Supplier Change Request FORM Z'!$D$71="",IF(ISNUMBER(SEARCH(#REF!,C3260)),MAX($Y$1:Y3259)+1,0),IF(ISNUMBER(SEARCH('Supplier Change Request FORM Z'!$D$71,C3260)),MAX($Y$1:Y3259)+1,0))</f>
        <v>0</v>
      </c>
      <c r="Z3260" s="3" t="str">
        <f t="shared" si="258"/>
        <v/>
      </c>
      <c r="AE3260" s="5" t="e">
        <f>IF('Supplier Change Request FORM Z'!$D$58="",IF(LEFT(#REF!,1)="F",0,IF(AND((LEFT(#REF!,1)=LEFT(E3260,1)),(LEFT(#REF!,2)=LEFT(A3260,2))),MAX($AE$1:AE3259)+1,0)),IF(LEFT('Supplier Change Request FORM Z'!$D$58,1)="F",0,IF(AND((LEFT('Supplier Change Request FORM Z'!$D$58,1)=LEFT(E3260,1)),(LEFT('Supplier Change Request FORM Z'!$D$59,2)=LEFT(A3260,2))),MAX($AE$1:AE3259)+1,0)))</f>
        <v>#REF!</v>
      </c>
      <c r="AF3260" s="3" t="str">
        <f t="shared" si="259"/>
        <v/>
      </c>
    </row>
    <row r="3261" spans="1:32" x14ac:dyDescent="0.35">
      <c r="A3261" s="2" t="s">
        <v>4427</v>
      </c>
      <c r="B3261" s="2" t="s">
        <v>10823</v>
      </c>
      <c r="C3261" s="2" t="s">
        <v>4429</v>
      </c>
      <c r="D3261" s="2" t="s">
        <v>10823</v>
      </c>
      <c r="E3261" s="2" t="s">
        <v>9644</v>
      </c>
      <c r="G3261" s="5">
        <f>IF('Supplier Change Request FORM Z'!$D$61="",IF(ISNUMBER(SEARCH(#REF!,C3261)),MAX($G$1:G3260)+1,0),IF(ISNUMBER(SEARCH('Supplier Change Request FORM Z'!$D$61,C3261)),MAX($G$1:G3260)+1,0))</f>
        <v>0</v>
      </c>
      <c r="H3261" s="3" t="str">
        <f t="shared" si="255"/>
        <v/>
      </c>
      <c r="K3261" s="5" t="e">
        <f>IF('Supplier Change Request FORM Z'!$D$58="",IF(AND((#REF!=C3261),(LEFT(#REF!,1)=LEFT(E3261,1)),(LEFT(#REF!,2)=LEFT(A3261,2))),MAX($K$1:K3260)+1,0),IF(AND(('Supplier Change Request FORM Z'!$D$61=C3261),(LEFT('Supplier Change Request FORM Z'!$D$58,1)=LEFT(E3261,1)),(LEFT('Supplier Change Request FORM Z'!$D$59,2)=LEFT(A3261,2))),MAX($K$1:K3260)+1,0))</f>
        <v>#REF!</v>
      </c>
      <c r="L3261" s="3" t="str">
        <f t="shared" si="256"/>
        <v/>
      </c>
      <c r="Q3261" s="5"/>
      <c r="R3261" s="3"/>
      <c r="U3261" s="5">
        <f>IF('Supplier Change Request FORM Z'!$D$71="",IF(ISNUMBER(SEARCH(#REF!,C3261)),MAX($U$1:U3260)+1,0),IF(ISNUMBER(SEARCH('Supplier Change Request FORM Z'!$D$71,C3261)),MAX($U$1:U3260)+1,0))</f>
        <v>0</v>
      </c>
      <c r="V3261" s="3" t="str">
        <f t="shared" si="257"/>
        <v/>
      </c>
      <c r="Y3261" s="5">
        <f>IF('Supplier Change Request FORM Z'!$D$71="",IF(ISNUMBER(SEARCH(#REF!,C3261)),MAX($Y$1:Y3260)+1,0),IF(ISNUMBER(SEARCH('Supplier Change Request FORM Z'!$D$71,C3261)),MAX($Y$1:Y3260)+1,0))</f>
        <v>0</v>
      </c>
      <c r="Z3261" s="3" t="str">
        <f t="shared" si="258"/>
        <v/>
      </c>
      <c r="AE3261" s="5" t="e">
        <f>IF('Supplier Change Request FORM Z'!$D$58="",IF(LEFT(#REF!,1)="F",0,IF(AND((LEFT(#REF!,1)=LEFT(E3261,1)),(LEFT(#REF!,2)=LEFT(A3261,2))),MAX($AE$1:AE3260)+1,0)),IF(LEFT('Supplier Change Request FORM Z'!$D$58,1)="F",0,IF(AND((LEFT('Supplier Change Request FORM Z'!$D$58,1)=LEFT(E3261,1)),(LEFT('Supplier Change Request FORM Z'!$D$59,2)=LEFT(A3261,2))),MAX($AE$1:AE3260)+1,0)))</f>
        <v>#REF!</v>
      </c>
      <c r="AF3261" s="3" t="str">
        <f t="shared" si="259"/>
        <v/>
      </c>
    </row>
    <row r="3262" spans="1:32" x14ac:dyDescent="0.35">
      <c r="A3262" s="2" t="s">
        <v>4427</v>
      </c>
      <c r="B3262" s="2" t="s">
        <v>4904</v>
      </c>
      <c r="C3262" s="2" t="s">
        <v>4429</v>
      </c>
      <c r="D3262" s="2" t="s">
        <v>4904</v>
      </c>
      <c r="E3262" s="2" t="s">
        <v>9644</v>
      </c>
      <c r="G3262" s="5">
        <f>IF('Supplier Change Request FORM Z'!$D$61="",IF(ISNUMBER(SEARCH(#REF!,C3262)),MAX($G$1:G3261)+1,0),IF(ISNUMBER(SEARCH('Supplier Change Request FORM Z'!$D$61,C3262)),MAX($G$1:G3261)+1,0))</f>
        <v>0</v>
      </c>
      <c r="H3262" s="3" t="str">
        <f t="shared" si="255"/>
        <v/>
      </c>
      <c r="K3262" s="5" t="e">
        <f>IF('Supplier Change Request FORM Z'!$D$58="",IF(AND((#REF!=C3262),(LEFT(#REF!,1)=LEFT(E3262,1)),(LEFT(#REF!,2)=LEFT(A3262,2))),MAX($K$1:K3261)+1,0),IF(AND(('Supplier Change Request FORM Z'!$D$61=C3262),(LEFT('Supplier Change Request FORM Z'!$D$58,1)=LEFT(E3262,1)),(LEFT('Supplier Change Request FORM Z'!$D$59,2)=LEFT(A3262,2))),MAX($K$1:K3261)+1,0))</f>
        <v>#REF!</v>
      </c>
      <c r="L3262" s="3" t="str">
        <f t="shared" si="256"/>
        <v/>
      </c>
      <c r="Q3262" s="5"/>
      <c r="R3262" s="3"/>
      <c r="U3262" s="5">
        <f>IF('Supplier Change Request FORM Z'!$D$71="",IF(ISNUMBER(SEARCH(#REF!,C3262)),MAX($U$1:U3261)+1,0),IF(ISNUMBER(SEARCH('Supplier Change Request FORM Z'!$D$71,C3262)),MAX($U$1:U3261)+1,0))</f>
        <v>0</v>
      </c>
      <c r="V3262" s="3" t="str">
        <f t="shared" si="257"/>
        <v/>
      </c>
      <c r="Y3262" s="5">
        <f>IF('Supplier Change Request FORM Z'!$D$71="",IF(ISNUMBER(SEARCH(#REF!,C3262)),MAX($Y$1:Y3261)+1,0),IF(ISNUMBER(SEARCH('Supplier Change Request FORM Z'!$D$71,C3262)),MAX($Y$1:Y3261)+1,0))</f>
        <v>0</v>
      </c>
      <c r="Z3262" s="3" t="str">
        <f t="shared" si="258"/>
        <v/>
      </c>
      <c r="AE3262" s="5" t="e">
        <f>IF('Supplier Change Request FORM Z'!$D$58="",IF(LEFT(#REF!,1)="F",0,IF(AND((LEFT(#REF!,1)=LEFT(E3262,1)),(LEFT(#REF!,2)=LEFT(A3262,2))),MAX($AE$1:AE3261)+1,0)),IF(LEFT('Supplier Change Request FORM Z'!$D$58,1)="F",0,IF(AND((LEFT('Supplier Change Request FORM Z'!$D$58,1)=LEFT(E3262,1)),(LEFT('Supplier Change Request FORM Z'!$D$59,2)=LEFT(A3262,2))),MAX($AE$1:AE3261)+1,0)))</f>
        <v>#REF!</v>
      </c>
      <c r="AF3262" s="3" t="str">
        <f t="shared" si="259"/>
        <v/>
      </c>
    </row>
    <row r="3263" spans="1:32" x14ac:dyDescent="0.35">
      <c r="A3263" s="2" t="s">
        <v>4427</v>
      </c>
      <c r="B3263" s="2" t="s">
        <v>4862</v>
      </c>
      <c r="C3263" s="2" t="s">
        <v>4429</v>
      </c>
      <c r="D3263" s="2" t="s">
        <v>4862</v>
      </c>
      <c r="E3263" s="2" t="s">
        <v>9644</v>
      </c>
      <c r="G3263" s="5">
        <f>IF('Supplier Change Request FORM Z'!$D$61="",IF(ISNUMBER(SEARCH(#REF!,C3263)),MAX($G$1:G3262)+1,0),IF(ISNUMBER(SEARCH('Supplier Change Request FORM Z'!$D$61,C3263)),MAX($G$1:G3262)+1,0))</f>
        <v>0</v>
      </c>
      <c r="H3263" s="3" t="str">
        <f t="shared" si="255"/>
        <v/>
      </c>
      <c r="K3263" s="5" t="e">
        <f>IF('Supplier Change Request FORM Z'!$D$58="",IF(AND((#REF!=C3263),(LEFT(#REF!,1)=LEFT(E3263,1)),(LEFT(#REF!,2)=LEFT(A3263,2))),MAX($K$1:K3262)+1,0),IF(AND(('Supplier Change Request FORM Z'!$D$61=C3263),(LEFT('Supplier Change Request FORM Z'!$D$58,1)=LEFT(E3263,1)),(LEFT('Supplier Change Request FORM Z'!$D$59,2)=LEFT(A3263,2))),MAX($K$1:K3262)+1,0))</f>
        <v>#REF!</v>
      </c>
      <c r="L3263" s="3" t="str">
        <f t="shared" si="256"/>
        <v/>
      </c>
      <c r="Q3263" s="5"/>
      <c r="R3263" s="3"/>
      <c r="U3263" s="5">
        <f>IF('Supplier Change Request FORM Z'!$D$71="",IF(ISNUMBER(SEARCH(#REF!,C3263)),MAX($U$1:U3262)+1,0),IF(ISNUMBER(SEARCH('Supplier Change Request FORM Z'!$D$71,C3263)),MAX($U$1:U3262)+1,0))</f>
        <v>0</v>
      </c>
      <c r="V3263" s="3" t="str">
        <f t="shared" si="257"/>
        <v/>
      </c>
      <c r="Y3263" s="5">
        <f>IF('Supplier Change Request FORM Z'!$D$71="",IF(ISNUMBER(SEARCH(#REF!,C3263)),MAX($Y$1:Y3262)+1,0),IF(ISNUMBER(SEARCH('Supplier Change Request FORM Z'!$D$71,C3263)),MAX($Y$1:Y3262)+1,0))</f>
        <v>0</v>
      </c>
      <c r="Z3263" s="3" t="str">
        <f t="shared" si="258"/>
        <v/>
      </c>
      <c r="AE3263" s="5" t="e">
        <f>IF('Supplier Change Request FORM Z'!$D$58="",IF(LEFT(#REF!,1)="F",0,IF(AND((LEFT(#REF!,1)=LEFT(E3263,1)),(LEFT(#REF!,2)=LEFT(A3263,2))),MAX($AE$1:AE3262)+1,0)),IF(LEFT('Supplier Change Request FORM Z'!$D$58,1)="F",0,IF(AND((LEFT('Supplier Change Request FORM Z'!$D$58,1)=LEFT(E3263,1)),(LEFT('Supplier Change Request FORM Z'!$D$59,2)=LEFT(A3263,2))),MAX($AE$1:AE3262)+1,0)))</f>
        <v>#REF!</v>
      </c>
      <c r="AF3263" s="3" t="str">
        <f t="shared" si="259"/>
        <v/>
      </c>
    </row>
    <row r="3264" spans="1:32" x14ac:dyDescent="0.35">
      <c r="A3264" s="2" t="s">
        <v>4427</v>
      </c>
      <c r="B3264" s="2" t="s">
        <v>4983</v>
      </c>
      <c r="C3264" s="2" t="s">
        <v>4429</v>
      </c>
      <c r="D3264" s="2" t="s">
        <v>4983</v>
      </c>
      <c r="E3264" s="2" t="s">
        <v>9644</v>
      </c>
      <c r="G3264" s="5">
        <f>IF('Supplier Change Request FORM Z'!$D$61="",IF(ISNUMBER(SEARCH(#REF!,C3264)),MAX($G$1:G3263)+1,0),IF(ISNUMBER(SEARCH('Supplier Change Request FORM Z'!$D$61,C3264)),MAX($G$1:G3263)+1,0))</f>
        <v>0</v>
      </c>
      <c r="H3264" s="3" t="str">
        <f t="shared" si="255"/>
        <v/>
      </c>
      <c r="K3264" s="5" t="e">
        <f>IF('Supplier Change Request FORM Z'!$D$58="",IF(AND((#REF!=C3264),(LEFT(#REF!,1)=LEFT(E3264,1)),(LEFT(#REF!,2)=LEFT(A3264,2))),MAX($K$1:K3263)+1,0),IF(AND(('Supplier Change Request FORM Z'!$D$61=C3264),(LEFT('Supplier Change Request FORM Z'!$D$58,1)=LEFT(E3264,1)),(LEFT('Supplier Change Request FORM Z'!$D$59,2)=LEFT(A3264,2))),MAX($K$1:K3263)+1,0))</f>
        <v>#REF!</v>
      </c>
      <c r="L3264" s="3" t="str">
        <f t="shared" si="256"/>
        <v/>
      </c>
      <c r="Q3264" s="5"/>
      <c r="R3264" s="3"/>
      <c r="U3264" s="5">
        <f>IF('Supplier Change Request FORM Z'!$D$71="",IF(ISNUMBER(SEARCH(#REF!,C3264)),MAX($U$1:U3263)+1,0),IF(ISNUMBER(SEARCH('Supplier Change Request FORM Z'!$D$71,C3264)),MAX($U$1:U3263)+1,0))</f>
        <v>0</v>
      </c>
      <c r="V3264" s="3" t="str">
        <f t="shared" si="257"/>
        <v/>
      </c>
      <c r="Y3264" s="5">
        <f>IF('Supplier Change Request FORM Z'!$D$71="",IF(ISNUMBER(SEARCH(#REF!,C3264)),MAX($Y$1:Y3263)+1,0),IF(ISNUMBER(SEARCH('Supplier Change Request FORM Z'!$D$71,C3264)),MAX($Y$1:Y3263)+1,0))</f>
        <v>0</v>
      </c>
      <c r="Z3264" s="3" t="str">
        <f t="shared" si="258"/>
        <v/>
      </c>
      <c r="AE3264" s="5" t="e">
        <f>IF('Supplier Change Request FORM Z'!$D$58="",IF(LEFT(#REF!,1)="F",0,IF(AND((LEFT(#REF!,1)=LEFT(E3264,1)),(LEFT(#REF!,2)=LEFT(A3264,2))),MAX($AE$1:AE3263)+1,0)),IF(LEFT('Supplier Change Request FORM Z'!$D$58,1)="F",0,IF(AND((LEFT('Supplier Change Request FORM Z'!$D$58,1)=LEFT(E3264,1)),(LEFT('Supplier Change Request FORM Z'!$D$59,2)=LEFT(A3264,2))),MAX($AE$1:AE3263)+1,0)))</f>
        <v>#REF!</v>
      </c>
      <c r="AF3264" s="3" t="str">
        <f t="shared" si="259"/>
        <v/>
      </c>
    </row>
    <row r="3265" spans="1:32" x14ac:dyDescent="0.35">
      <c r="A3265" s="2" t="s">
        <v>4427</v>
      </c>
      <c r="B3265" s="2" t="s">
        <v>4803</v>
      </c>
      <c r="C3265" s="2" t="s">
        <v>4429</v>
      </c>
      <c r="D3265" s="2" t="s">
        <v>4803</v>
      </c>
      <c r="E3265" s="2" t="s">
        <v>9644</v>
      </c>
      <c r="G3265" s="5">
        <f>IF('Supplier Change Request FORM Z'!$D$61="",IF(ISNUMBER(SEARCH(#REF!,C3265)),MAX($G$1:G3264)+1,0),IF(ISNUMBER(SEARCH('Supplier Change Request FORM Z'!$D$61,C3265)),MAX($G$1:G3264)+1,0))</f>
        <v>0</v>
      </c>
      <c r="H3265" s="3" t="str">
        <f t="shared" si="255"/>
        <v/>
      </c>
      <c r="K3265" s="5" t="e">
        <f>IF('Supplier Change Request FORM Z'!$D$58="",IF(AND((#REF!=C3265),(LEFT(#REF!,1)=LEFT(E3265,1)),(LEFT(#REF!,2)=LEFT(A3265,2))),MAX($K$1:K3264)+1,0),IF(AND(('Supplier Change Request FORM Z'!$D$61=C3265),(LEFT('Supplier Change Request FORM Z'!$D$58,1)=LEFT(E3265,1)),(LEFT('Supplier Change Request FORM Z'!$D$59,2)=LEFT(A3265,2))),MAX($K$1:K3264)+1,0))</f>
        <v>#REF!</v>
      </c>
      <c r="L3265" s="3" t="str">
        <f t="shared" si="256"/>
        <v/>
      </c>
      <c r="Q3265" s="5"/>
      <c r="R3265" s="3"/>
      <c r="U3265" s="5">
        <f>IF('Supplier Change Request FORM Z'!$D$71="",IF(ISNUMBER(SEARCH(#REF!,C3265)),MAX($U$1:U3264)+1,0),IF(ISNUMBER(SEARCH('Supplier Change Request FORM Z'!$D$71,C3265)),MAX($U$1:U3264)+1,0))</f>
        <v>0</v>
      </c>
      <c r="V3265" s="3" t="str">
        <f t="shared" si="257"/>
        <v/>
      </c>
      <c r="Y3265" s="5">
        <f>IF('Supplier Change Request FORM Z'!$D$71="",IF(ISNUMBER(SEARCH(#REF!,C3265)),MAX($Y$1:Y3264)+1,0),IF(ISNUMBER(SEARCH('Supplier Change Request FORM Z'!$D$71,C3265)),MAX($Y$1:Y3264)+1,0))</f>
        <v>0</v>
      </c>
      <c r="Z3265" s="3" t="str">
        <f t="shared" si="258"/>
        <v/>
      </c>
      <c r="AE3265" s="5" t="e">
        <f>IF('Supplier Change Request FORM Z'!$D$58="",IF(LEFT(#REF!,1)="F",0,IF(AND((LEFT(#REF!,1)=LEFT(E3265,1)),(LEFT(#REF!,2)=LEFT(A3265,2))),MAX($AE$1:AE3264)+1,0)),IF(LEFT('Supplier Change Request FORM Z'!$D$58,1)="F",0,IF(AND((LEFT('Supplier Change Request FORM Z'!$D$58,1)=LEFT(E3265,1)),(LEFT('Supplier Change Request FORM Z'!$D$59,2)=LEFT(A3265,2))),MAX($AE$1:AE3264)+1,0)))</f>
        <v>#REF!</v>
      </c>
      <c r="AF3265" s="3" t="str">
        <f t="shared" si="259"/>
        <v/>
      </c>
    </row>
    <row r="3266" spans="1:32" x14ac:dyDescent="0.35">
      <c r="A3266" s="2" t="s">
        <v>4427</v>
      </c>
      <c r="B3266" s="2" t="s">
        <v>4835</v>
      </c>
      <c r="C3266" s="2" t="s">
        <v>4429</v>
      </c>
      <c r="D3266" s="2" t="s">
        <v>4835</v>
      </c>
      <c r="E3266" s="2" t="s">
        <v>9644</v>
      </c>
      <c r="G3266" s="5">
        <f>IF('Supplier Change Request FORM Z'!$D$61="",IF(ISNUMBER(SEARCH(#REF!,C3266)),MAX($G$1:G3265)+1,0),IF(ISNUMBER(SEARCH('Supplier Change Request FORM Z'!$D$61,C3266)),MAX($G$1:G3265)+1,0))</f>
        <v>0</v>
      </c>
      <c r="H3266" s="3" t="str">
        <f t="shared" ref="H3266:H3329" si="260">IFERROR(INDEX($C:$C,MATCH(ROW(H3265),$G:$G,0)),"")</f>
        <v/>
      </c>
      <c r="K3266" s="5" t="e">
        <f>IF('Supplier Change Request FORM Z'!$D$58="",IF(AND((#REF!=C3266),(LEFT(#REF!,1)=LEFT(E3266,1)),(LEFT(#REF!,2)=LEFT(A3266,2))),MAX($K$1:K3265)+1,0),IF(AND(('Supplier Change Request FORM Z'!$D$61=C3266),(LEFT('Supplier Change Request FORM Z'!$D$58,1)=LEFT(E3266,1)),(LEFT('Supplier Change Request FORM Z'!$D$59,2)=LEFT(A3266,2))),MAX($K$1:K3265)+1,0))</f>
        <v>#REF!</v>
      </c>
      <c r="L3266" s="3" t="str">
        <f t="shared" ref="L3266:L3329" si="261">IFERROR(INDEX($D:$D,MATCH(ROW(L3265),$K:$K,0)),"")</f>
        <v/>
      </c>
      <c r="Q3266" s="5"/>
      <c r="R3266" s="3"/>
      <c r="U3266" s="5">
        <f>IF('Supplier Change Request FORM Z'!$D$71="",IF(ISNUMBER(SEARCH(#REF!,C3266)),MAX($U$1:U3265)+1,0),IF(ISNUMBER(SEARCH('Supplier Change Request FORM Z'!$D$71,C3266)),MAX($U$1:U3265)+1,0))</f>
        <v>0</v>
      </c>
      <c r="V3266" s="3" t="str">
        <f t="shared" ref="V3266:V3329" si="262">IFERROR(INDEX($C:$C,MATCH(ROW(V3265),U:U,0)),"")</f>
        <v/>
      </c>
      <c r="Y3266" s="5">
        <f>IF('Supplier Change Request FORM Z'!$D$71="",IF(ISNUMBER(SEARCH(#REF!,C3266)),MAX($Y$1:Y3265)+1,0),IF(ISNUMBER(SEARCH('Supplier Change Request FORM Z'!$D$71,C3266)),MAX($Y$1:Y3265)+1,0))</f>
        <v>0</v>
      </c>
      <c r="Z3266" s="3" t="str">
        <f t="shared" ref="Z3266:Z3329" si="263">IFERROR(INDEX($D:$D,MATCH(ROW(Z3265),$Y:$Y,0)),"")</f>
        <v/>
      </c>
      <c r="AE3266" s="5" t="e">
        <f>IF('Supplier Change Request FORM Z'!$D$58="",IF(LEFT(#REF!,1)="F",0,IF(AND((LEFT(#REF!,1)=LEFT(E3266,1)),(LEFT(#REF!,2)=LEFT(A3266,2))),MAX($AE$1:AE3265)+1,0)),IF(LEFT('Supplier Change Request FORM Z'!$D$58,1)="F",0,IF(AND((LEFT('Supplier Change Request FORM Z'!$D$58,1)=LEFT(E3266,1)),(LEFT('Supplier Change Request FORM Z'!$D$59,2)=LEFT(A3266,2))),MAX($AE$1:AE3265)+1,0)))</f>
        <v>#REF!</v>
      </c>
      <c r="AF3266" s="3" t="str">
        <f t="shared" ref="AF3266:AF3329" si="264">IFERROR(INDEX(C:C,MATCH(ROW(AF3265),AE:AE,0)),"")</f>
        <v/>
      </c>
    </row>
    <row r="3267" spans="1:32" x14ac:dyDescent="0.35">
      <c r="A3267" s="2" t="s">
        <v>4427</v>
      </c>
      <c r="B3267" s="2" t="s">
        <v>4913</v>
      </c>
      <c r="C3267" s="2" t="s">
        <v>4429</v>
      </c>
      <c r="D3267" s="2" t="s">
        <v>4913</v>
      </c>
      <c r="E3267" s="2" t="s">
        <v>9644</v>
      </c>
      <c r="G3267" s="5">
        <f>IF('Supplier Change Request FORM Z'!$D$61="",IF(ISNUMBER(SEARCH(#REF!,C3267)),MAX($G$1:G3266)+1,0),IF(ISNUMBER(SEARCH('Supplier Change Request FORM Z'!$D$61,C3267)),MAX($G$1:G3266)+1,0))</f>
        <v>0</v>
      </c>
      <c r="H3267" s="3" t="str">
        <f t="shared" si="260"/>
        <v/>
      </c>
      <c r="K3267" s="5" t="e">
        <f>IF('Supplier Change Request FORM Z'!$D$58="",IF(AND((#REF!=C3267),(LEFT(#REF!,1)=LEFT(E3267,1)),(LEFT(#REF!,2)=LEFT(A3267,2))),MAX($K$1:K3266)+1,0),IF(AND(('Supplier Change Request FORM Z'!$D$61=C3267),(LEFT('Supplier Change Request FORM Z'!$D$58,1)=LEFT(E3267,1)),(LEFT('Supplier Change Request FORM Z'!$D$59,2)=LEFT(A3267,2))),MAX($K$1:K3266)+1,0))</f>
        <v>#REF!</v>
      </c>
      <c r="L3267" s="3" t="str">
        <f t="shared" si="261"/>
        <v/>
      </c>
      <c r="Q3267" s="5"/>
      <c r="R3267" s="3"/>
      <c r="U3267" s="5">
        <f>IF('Supplier Change Request FORM Z'!$D$71="",IF(ISNUMBER(SEARCH(#REF!,C3267)),MAX($U$1:U3266)+1,0),IF(ISNUMBER(SEARCH('Supplier Change Request FORM Z'!$D$71,C3267)),MAX($U$1:U3266)+1,0))</f>
        <v>0</v>
      </c>
      <c r="V3267" s="3" t="str">
        <f t="shared" si="262"/>
        <v/>
      </c>
      <c r="Y3267" s="5">
        <f>IF('Supplier Change Request FORM Z'!$D$71="",IF(ISNUMBER(SEARCH(#REF!,C3267)),MAX($Y$1:Y3266)+1,0),IF(ISNUMBER(SEARCH('Supplier Change Request FORM Z'!$D$71,C3267)),MAX($Y$1:Y3266)+1,0))</f>
        <v>0</v>
      </c>
      <c r="Z3267" s="3" t="str">
        <f t="shared" si="263"/>
        <v/>
      </c>
      <c r="AE3267" s="5" t="e">
        <f>IF('Supplier Change Request FORM Z'!$D$58="",IF(LEFT(#REF!,1)="F",0,IF(AND((LEFT(#REF!,1)=LEFT(E3267,1)),(LEFT(#REF!,2)=LEFT(A3267,2))),MAX($AE$1:AE3266)+1,0)),IF(LEFT('Supplier Change Request FORM Z'!$D$58,1)="F",0,IF(AND((LEFT('Supplier Change Request FORM Z'!$D$58,1)=LEFT(E3267,1)),(LEFT('Supplier Change Request FORM Z'!$D$59,2)=LEFT(A3267,2))),MAX($AE$1:AE3266)+1,0)))</f>
        <v>#REF!</v>
      </c>
      <c r="AF3267" s="3" t="str">
        <f t="shared" si="264"/>
        <v/>
      </c>
    </row>
    <row r="3268" spans="1:32" x14ac:dyDescent="0.35">
      <c r="A3268" s="2" t="s">
        <v>4427</v>
      </c>
      <c r="B3268" s="2" t="s">
        <v>4927</v>
      </c>
      <c r="C3268" s="2" t="s">
        <v>4429</v>
      </c>
      <c r="D3268" s="2" t="s">
        <v>4927</v>
      </c>
      <c r="E3268" s="2" t="s">
        <v>9644</v>
      </c>
      <c r="G3268" s="5">
        <f>IF('Supplier Change Request FORM Z'!$D$61="",IF(ISNUMBER(SEARCH(#REF!,C3268)),MAX($G$1:G3267)+1,0),IF(ISNUMBER(SEARCH('Supplier Change Request FORM Z'!$D$61,C3268)),MAX($G$1:G3267)+1,0))</f>
        <v>0</v>
      </c>
      <c r="H3268" s="3" t="str">
        <f t="shared" si="260"/>
        <v/>
      </c>
      <c r="K3268" s="5" t="e">
        <f>IF('Supplier Change Request FORM Z'!$D$58="",IF(AND((#REF!=C3268),(LEFT(#REF!,1)=LEFT(E3268,1)),(LEFT(#REF!,2)=LEFT(A3268,2))),MAX($K$1:K3267)+1,0),IF(AND(('Supplier Change Request FORM Z'!$D$61=C3268),(LEFT('Supplier Change Request FORM Z'!$D$58,1)=LEFT(E3268,1)),(LEFT('Supplier Change Request FORM Z'!$D$59,2)=LEFT(A3268,2))),MAX($K$1:K3267)+1,0))</f>
        <v>#REF!</v>
      </c>
      <c r="L3268" s="3" t="str">
        <f t="shared" si="261"/>
        <v/>
      </c>
      <c r="Q3268" s="5"/>
      <c r="R3268" s="3"/>
      <c r="U3268" s="5">
        <f>IF('Supplier Change Request FORM Z'!$D$71="",IF(ISNUMBER(SEARCH(#REF!,C3268)),MAX($U$1:U3267)+1,0),IF(ISNUMBER(SEARCH('Supplier Change Request FORM Z'!$D$71,C3268)),MAX($U$1:U3267)+1,0))</f>
        <v>0</v>
      </c>
      <c r="V3268" s="3" t="str">
        <f t="shared" si="262"/>
        <v/>
      </c>
      <c r="Y3268" s="5">
        <f>IF('Supplier Change Request FORM Z'!$D$71="",IF(ISNUMBER(SEARCH(#REF!,C3268)),MAX($Y$1:Y3267)+1,0),IF(ISNUMBER(SEARCH('Supplier Change Request FORM Z'!$D$71,C3268)),MAX($Y$1:Y3267)+1,0))</f>
        <v>0</v>
      </c>
      <c r="Z3268" s="3" t="str">
        <f t="shared" si="263"/>
        <v/>
      </c>
      <c r="AE3268" s="5" t="e">
        <f>IF('Supplier Change Request FORM Z'!$D$58="",IF(LEFT(#REF!,1)="F",0,IF(AND((LEFT(#REF!,1)=LEFT(E3268,1)),(LEFT(#REF!,2)=LEFT(A3268,2))),MAX($AE$1:AE3267)+1,0)),IF(LEFT('Supplier Change Request FORM Z'!$D$58,1)="F",0,IF(AND((LEFT('Supplier Change Request FORM Z'!$D$58,1)=LEFT(E3268,1)),(LEFT('Supplier Change Request FORM Z'!$D$59,2)=LEFT(A3268,2))),MAX($AE$1:AE3267)+1,0)))</f>
        <v>#REF!</v>
      </c>
      <c r="AF3268" s="3" t="str">
        <f t="shared" si="264"/>
        <v/>
      </c>
    </row>
    <row r="3269" spans="1:32" x14ac:dyDescent="0.35">
      <c r="A3269" s="2" t="s">
        <v>4427</v>
      </c>
      <c r="B3269" s="2" t="s">
        <v>4811</v>
      </c>
      <c r="C3269" s="2" t="s">
        <v>4429</v>
      </c>
      <c r="D3269" s="2" t="s">
        <v>4811</v>
      </c>
      <c r="E3269" s="2" t="s">
        <v>9644</v>
      </c>
      <c r="G3269" s="5">
        <f>IF('Supplier Change Request FORM Z'!$D$61="",IF(ISNUMBER(SEARCH(#REF!,C3269)),MAX($G$1:G3268)+1,0),IF(ISNUMBER(SEARCH('Supplier Change Request FORM Z'!$D$61,C3269)),MAX($G$1:G3268)+1,0))</f>
        <v>0</v>
      </c>
      <c r="H3269" s="3" t="str">
        <f t="shared" si="260"/>
        <v/>
      </c>
      <c r="K3269" s="5" t="e">
        <f>IF('Supplier Change Request FORM Z'!$D$58="",IF(AND((#REF!=C3269),(LEFT(#REF!,1)=LEFT(E3269,1)),(LEFT(#REF!,2)=LEFT(A3269,2))),MAX($K$1:K3268)+1,0),IF(AND(('Supplier Change Request FORM Z'!$D$61=C3269),(LEFT('Supplier Change Request FORM Z'!$D$58,1)=LEFT(E3269,1)),(LEFT('Supplier Change Request FORM Z'!$D$59,2)=LEFT(A3269,2))),MAX($K$1:K3268)+1,0))</f>
        <v>#REF!</v>
      </c>
      <c r="L3269" s="3" t="str">
        <f t="shared" si="261"/>
        <v/>
      </c>
      <c r="Q3269" s="5"/>
      <c r="R3269" s="3"/>
      <c r="U3269" s="5">
        <f>IF('Supplier Change Request FORM Z'!$D$71="",IF(ISNUMBER(SEARCH(#REF!,C3269)),MAX($U$1:U3268)+1,0),IF(ISNUMBER(SEARCH('Supplier Change Request FORM Z'!$D$71,C3269)),MAX($U$1:U3268)+1,0))</f>
        <v>0</v>
      </c>
      <c r="V3269" s="3" t="str">
        <f t="shared" si="262"/>
        <v/>
      </c>
      <c r="Y3269" s="5">
        <f>IF('Supplier Change Request FORM Z'!$D$71="",IF(ISNUMBER(SEARCH(#REF!,C3269)),MAX($Y$1:Y3268)+1,0),IF(ISNUMBER(SEARCH('Supplier Change Request FORM Z'!$D$71,C3269)),MAX($Y$1:Y3268)+1,0))</f>
        <v>0</v>
      </c>
      <c r="Z3269" s="3" t="str">
        <f t="shared" si="263"/>
        <v/>
      </c>
      <c r="AE3269" s="5" t="e">
        <f>IF('Supplier Change Request FORM Z'!$D$58="",IF(LEFT(#REF!,1)="F",0,IF(AND((LEFT(#REF!,1)=LEFT(E3269,1)),(LEFT(#REF!,2)=LEFT(A3269,2))),MAX($AE$1:AE3268)+1,0)),IF(LEFT('Supplier Change Request FORM Z'!$D$58,1)="F",0,IF(AND((LEFT('Supplier Change Request FORM Z'!$D$58,1)=LEFT(E3269,1)),(LEFT('Supplier Change Request FORM Z'!$D$59,2)=LEFT(A3269,2))),MAX($AE$1:AE3268)+1,0)))</f>
        <v>#REF!</v>
      </c>
      <c r="AF3269" s="3" t="str">
        <f t="shared" si="264"/>
        <v/>
      </c>
    </row>
    <row r="3270" spans="1:32" x14ac:dyDescent="0.35">
      <c r="A3270" s="2" t="s">
        <v>4427</v>
      </c>
      <c r="B3270" s="2" t="s">
        <v>4950</v>
      </c>
      <c r="C3270" s="2" t="s">
        <v>4429</v>
      </c>
      <c r="D3270" s="2" t="s">
        <v>4950</v>
      </c>
      <c r="E3270" s="2" t="s">
        <v>9644</v>
      </c>
      <c r="G3270" s="5">
        <f>IF('Supplier Change Request FORM Z'!$D$61="",IF(ISNUMBER(SEARCH(#REF!,C3270)),MAX($G$1:G3269)+1,0),IF(ISNUMBER(SEARCH('Supplier Change Request FORM Z'!$D$61,C3270)),MAX($G$1:G3269)+1,0))</f>
        <v>0</v>
      </c>
      <c r="H3270" s="3" t="str">
        <f t="shared" si="260"/>
        <v/>
      </c>
      <c r="K3270" s="5" t="e">
        <f>IF('Supplier Change Request FORM Z'!$D$58="",IF(AND((#REF!=C3270),(LEFT(#REF!,1)=LEFT(E3270,1)),(LEFT(#REF!,2)=LEFT(A3270,2))),MAX($K$1:K3269)+1,0),IF(AND(('Supplier Change Request FORM Z'!$D$61=C3270),(LEFT('Supplier Change Request FORM Z'!$D$58,1)=LEFT(E3270,1)),(LEFT('Supplier Change Request FORM Z'!$D$59,2)=LEFT(A3270,2))),MAX($K$1:K3269)+1,0))</f>
        <v>#REF!</v>
      </c>
      <c r="L3270" s="3" t="str">
        <f t="shared" si="261"/>
        <v/>
      </c>
      <c r="Q3270" s="5"/>
      <c r="R3270" s="3"/>
      <c r="U3270" s="5">
        <f>IF('Supplier Change Request FORM Z'!$D$71="",IF(ISNUMBER(SEARCH(#REF!,C3270)),MAX($U$1:U3269)+1,0),IF(ISNUMBER(SEARCH('Supplier Change Request FORM Z'!$D$71,C3270)),MAX($U$1:U3269)+1,0))</f>
        <v>0</v>
      </c>
      <c r="V3270" s="3" t="str">
        <f t="shared" si="262"/>
        <v/>
      </c>
      <c r="Y3270" s="5">
        <f>IF('Supplier Change Request FORM Z'!$D$71="",IF(ISNUMBER(SEARCH(#REF!,C3270)),MAX($Y$1:Y3269)+1,0),IF(ISNUMBER(SEARCH('Supplier Change Request FORM Z'!$D$71,C3270)),MAX($Y$1:Y3269)+1,0))</f>
        <v>0</v>
      </c>
      <c r="Z3270" s="3" t="str">
        <f t="shared" si="263"/>
        <v/>
      </c>
      <c r="AE3270" s="5" t="e">
        <f>IF('Supplier Change Request FORM Z'!$D$58="",IF(LEFT(#REF!,1)="F",0,IF(AND((LEFT(#REF!,1)=LEFT(E3270,1)),(LEFT(#REF!,2)=LEFT(A3270,2))),MAX($AE$1:AE3269)+1,0)),IF(LEFT('Supplier Change Request FORM Z'!$D$58,1)="F",0,IF(AND((LEFT('Supplier Change Request FORM Z'!$D$58,1)=LEFT(E3270,1)),(LEFT('Supplier Change Request FORM Z'!$D$59,2)=LEFT(A3270,2))),MAX($AE$1:AE3269)+1,0)))</f>
        <v>#REF!</v>
      </c>
      <c r="AF3270" s="3" t="str">
        <f t="shared" si="264"/>
        <v/>
      </c>
    </row>
    <row r="3271" spans="1:32" x14ac:dyDescent="0.35">
      <c r="A3271" s="2" t="s">
        <v>4427</v>
      </c>
      <c r="B3271" s="2" t="s">
        <v>4798</v>
      </c>
      <c r="C3271" s="2" t="s">
        <v>4429</v>
      </c>
      <c r="D3271" s="2" t="s">
        <v>4798</v>
      </c>
      <c r="E3271" s="2" t="s">
        <v>9644</v>
      </c>
      <c r="G3271" s="5">
        <f>IF('Supplier Change Request FORM Z'!$D$61="",IF(ISNUMBER(SEARCH(#REF!,C3271)),MAX($G$1:G3270)+1,0),IF(ISNUMBER(SEARCH('Supplier Change Request FORM Z'!$D$61,C3271)),MAX($G$1:G3270)+1,0))</f>
        <v>0</v>
      </c>
      <c r="H3271" s="3" t="str">
        <f t="shared" si="260"/>
        <v/>
      </c>
      <c r="K3271" s="5" t="e">
        <f>IF('Supplier Change Request FORM Z'!$D$58="",IF(AND((#REF!=C3271),(LEFT(#REF!,1)=LEFT(E3271,1)),(LEFT(#REF!,2)=LEFT(A3271,2))),MAX($K$1:K3270)+1,0),IF(AND(('Supplier Change Request FORM Z'!$D$61=C3271),(LEFT('Supplier Change Request FORM Z'!$D$58,1)=LEFT(E3271,1)),(LEFT('Supplier Change Request FORM Z'!$D$59,2)=LEFT(A3271,2))),MAX($K$1:K3270)+1,0))</f>
        <v>#REF!</v>
      </c>
      <c r="L3271" s="3" t="str">
        <f t="shared" si="261"/>
        <v/>
      </c>
      <c r="Q3271" s="5"/>
      <c r="R3271" s="3"/>
      <c r="U3271" s="5">
        <f>IF('Supplier Change Request FORM Z'!$D$71="",IF(ISNUMBER(SEARCH(#REF!,C3271)),MAX($U$1:U3270)+1,0),IF(ISNUMBER(SEARCH('Supplier Change Request FORM Z'!$D$71,C3271)),MAX($U$1:U3270)+1,0))</f>
        <v>0</v>
      </c>
      <c r="V3271" s="3" t="str">
        <f t="shared" si="262"/>
        <v/>
      </c>
      <c r="Y3271" s="5">
        <f>IF('Supplier Change Request FORM Z'!$D$71="",IF(ISNUMBER(SEARCH(#REF!,C3271)),MAX($Y$1:Y3270)+1,0),IF(ISNUMBER(SEARCH('Supplier Change Request FORM Z'!$D$71,C3271)),MAX($Y$1:Y3270)+1,0))</f>
        <v>0</v>
      </c>
      <c r="Z3271" s="3" t="str">
        <f t="shared" si="263"/>
        <v/>
      </c>
      <c r="AE3271" s="5" t="e">
        <f>IF('Supplier Change Request FORM Z'!$D$58="",IF(LEFT(#REF!,1)="F",0,IF(AND((LEFT(#REF!,1)=LEFT(E3271,1)),(LEFT(#REF!,2)=LEFT(A3271,2))),MAX($AE$1:AE3270)+1,0)),IF(LEFT('Supplier Change Request FORM Z'!$D$58,1)="F",0,IF(AND((LEFT('Supplier Change Request FORM Z'!$D$58,1)=LEFT(E3271,1)),(LEFT('Supplier Change Request FORM Z'!$D$59,2)=LEFT(A3271,2))),MAX($AE$1:AE3270)+1,0)))</f>
        <v>#REF!</v>
      </c>
      <c r="AF3271" s="3" t="str">
        <f t="shared" si="264"/>
        <v/>
      </c>
    </row>
    <row r="3272" spans="1:32" x14ac:dyDescent="0.35">
      <c r="A3272" s="2" t="s">
        <v>4427</v>
      </c>
      <c r="B3272" s="2" t="s">
        <v>4805</v>
      </c>
      <c r="C3272" s="2" t="s">
        <v>4429</v>
      </c>
      <c r="D3272" s="2" t="s">
        <v>4805</v>
      </c>
      <c r="E3272" s="2" t="s">
        <v>9644</v>
      </c>
      <c r="G3272" s="5">
        <f>IF('Supplier Change Request FORM Z'!$D$61="",IF(ISNUMBER(SEARCH(#REF!,C3272)),MAX($G$1:G3271)+1,0),IF(ISNUMBER(SEARCH('Supplier Change Request FORM Z'!$D$61,C3272)),MAX($G$1:G3271)+1,0))</f>
        <v>0</v>
      </c>
      <c r="H3272" s="3" t="str">
        <f t="shared" si="260"/>
        <v/>
      </c>
      <c r="K3272" s="5" t="e">
        <f>IF('Supplier Change Request FORM Z'!$D$58="",IF(AND((#REF!=C3272),(LEFT(#REF!,1)=LEFT(E3272,1)),(LEFT(#REF!,2)=LEFT(A3272,2))),MAX($K$1:K3271)+1,0),IF(AND(('Supplier Change Request FORM Z'!$D$61=C3272),(LEFT('Supplier Change Request FORM Z'!$D$58,1)=LEFT(E3272,1)),(LEFT('Supplier Change Request FORM Z'!$D$59,2)=LEFT(A3272,2))),MAX($K$1:K3271)+1,0))</f>
        <v>#REF!</v>
      </c>
      <c r="L3272" s="3" t="str">
        <f t="shared" si="261"/>
        <v/>
      </c>
      <c r="Q3272" s="5"/>
      <c r="R3272" s="3"/>
      <c r="U3272" s="5">
        <f>IF('Supplier Change Request FORM Z'!$D$71="",IF(ISNUMBER(SEARCH(#REF!,C3272)),MAX($U$1:U3271)+1,0),IF(ISNUMBER(SEARCH('Supplier Change Request FORM Z'!$D$71,C3272)),MAX($U$1:U3271)+1,0))</f>
        <v>0</v>
      </c>
      <c r="V3272" s="3" t="str">
        <f t="shared" si="262"/>
        <v/>
      </c>
      <c r="Y3272" s="5">
        <f>IF('Supplier Change Request FORM Z'!$D$71="",IF(ISNUMBER(SEARCH(#REF!,C3272)),MAX($Y$1:Y3271)+1,0),IF(ISNUMBER(SEARCH('Supplier Change Request FORM Z'!$D$71,C3272)),MAX($Y$1:Y3271)+1,0))</f>
        <v>0</v>
      </c>
      <c r="Z3272" s="3" t="str">
        <f t="shared" si="263"/>
        <v/>
      </c>
      <c r="AE3272" s="5" t="e">
        <f>IF('Supplier Change Request FORM Z'!$D$58="",IF(LEFT(#REF!,1)="F",0,IF(AND((LEFT(#REF!,1)=LEFT(E3272,1)),(LEFT(#REF!,2)=LEFT(A3272,2))),MAX($AE$1:AE3271)+1,0)),IF(LEFT('Supplier Change Request FORM Z'!$D$58,1)="F",0,IF(AND((LEFT('Supplier Change Request FORM Z'!$D$58,1)=LEFT(E3272,1)),(LEFT('Supplier Change Request FORM Z'!$D$59,2)=LEFT(A3272,2))),MAX($AE$1:AE3271)+1,0)))</f>
        <v>#REF!</v>
      </c>
      <c r="AF3272" s="3" t="str">
        <f t="shared" si="264"/>
        <v/>
      </c>
    </row>
    <row r="3273" spans="1:32" x14ac:dyDescent="0.35">
      <c r="A3273" s="2" t="s">
        <v>4427</v>
      </c>
      <c r="B3273" s="2" t="s">
        <v>4848</v>
      </c>
      <c r="C3273" s="2" t="s">
        <v>4429</v>
      </c>
      <c r="D3273" s="2" t="s">
        <v>4848</v>
      </c>
      <c r="E3273" s="2" t="s">
        <v>9644</v>
      </c>
      <c r="G3273" s="5">
        <f>IF('Supplier Change Request FORM Z'!$D$61="",IF(ISNUMBER(SEARCH(#REF!,C3273)),MAX($G$1:G3272)+1,0),IF(ISNUMBER(SEARCH('Supplier Change Request FORM Z'!$D$61,C3273)),MAX($G$1:G3272)+1,0))</f>
        <v>0</v>
      </c>
      <c r="H3273" s="3" t="str">
        <f t="shared" si="260"/>
        <v/>
      </c>
      <c r="K3273" s="5" t="e">
        <f>IF('Supplier Change Request FORM Z'!$D$58="",IF(AND((#REF!=C3273),(LEFT(#REF!,1)=LEFT(E3273,1)),(LEFT(#REF!,2)=LEFT(A3273,2))),MAX($K$1:K3272)+1,0),IF(AND(('Supplier Change Request FORM Z'!$D$61=C3273),(LEFT('Supplier Change Request FORM Z'!$D$58,1)=LEFT(E3273,1)),(LEFT('Supplier Change Request FORM Z'!$D$59,2)=LEFT(A3273,2))),MAX($K$1:K3272)+1,0))</f>
        <v>#REF!</v>
      </c>
      <c r="L3273" s="3" t="str">
        <f t="shared" si="261"/>
        <v/>
      </c>
      <c r="Q3273" s="5"/>
      <c r="R3273" s="3"/>
      <c r="U3273" s="5">
        <f>IF('Supplier Change Request FORM Z'!$D$71="",IF(ISNUMBER(SEARCH(#REF!,C3273)),MAX($U$1:U3272)+1,0),IF(ISNUMBER(SEARCH('Supplier Change Request FORM Z'!$D$71,C3273)),MAX($U$1:U3272)+1,0))</f>
        <v>0</v>
      </c>
      <c r="V3273" s="3" t="str">
        <f t="shared" si="262"/>
        <v/>
      </c>
      <c r="Y3273" s="5">
        <f>IF('Supplier Change Request FORM Z'!$D$71="",IF(ISNUMBER(SEARCH(#REF!,C3273)),MAX($Y$1:Y3272)+1,0),IF(ISNUMBER(SEARCH('Supplier Change Request FORM Z'!$D$71,C3273)),MAX($Y$1:Y3272)+1,0))</f>
        <v>0</v>
      </c>
      <c r="Z3273" s="3" t="str">
        <f t="shared" si="263"/>
        <v/>
      </c>
      <c r="AE3273" s="5" t="e">
        <f>IF('Supplier Change Request FORM Z'!$D$58="",IF(LEFT(#REF!,1)="F",0,IF(AND((LEFT(#REF!,1)=LEFT(E3273,1)),(LEFT(#REF!,2)=LEFT(A3273,2))),MAX($AE$1:AE3272)+1,0)),IF(LEFT('Supplier Change Request FORM Z'!$D$58,1)="F",0,IF(AND((LEFT('Supplier Change Request FORM Z'!$D$58,1)=LEFT(E3273,1)),(LEFT('Supplier Change Request FORM Z'!$D$59,2)=LEFT(A3273,2))),MAX($AE$1:AE3272)+1,0)))</f>
        <v>#REF!</v>
      </c>
      <c r="AF3273" s="3" t="str">
        <f t="shared" si="264"/>
        <v/>
      </c>
    </row>
    <row r="3274" spans="1:32" x14ac:dyDescent="0.35">
      <c r="A3274" s="2" t="s">
        <v>4427</v>
      </c>
      <c r="B3274" s="2" t="s">
        <v>4856</v>
      </c>
      <c r="C3274" s="2" t="s">
        <v>4429</v>
      </c>
      <c r="D3274" s="2" t="s">
        <v>4856</v>
      </c>
      <c r="E3274" s="2" t="s">
        <v>9644</v>
      </c>
      <c r="G3274" s="5">
        <f>IF('Supplier Change Request FORM Z'!$D$61="",IF(ISNUMBER(SEARCH(#REF!,C3274)),MAX($G$1:G3273)+1,0),IF(ISNUMBER(SEARCH('Supplier Change Request FORM Z'!$D$61,C3274)),MAX($G$1:G3273)+1,0))</f>
        <v>0</v>
      </c>
      <c r="H3274" s="3" t="str">
        <f t="shared" si="260"/>
        <v/>
      </c>
      <c r="K3274" s="5" t="e">
        <f>IF('Supplier Change Request FORM Z'!$D$58="",IF(AND((#REF!=C3274),(LEFT(#REF!,1)=LEFT(E3274,1)),(LEFT(#REF!,2)=LEFT(A3274,2))),MAX($K$1:K3273)+1,0),IF(AND(('Supplier Change Request FORM Z'!$D$61=C3274),(LEFT('Supplier Change Request FORM Z'!$D$58,1)=LEFT(E3274,1)),(LEFT('Supplier Change Request FORM Z'!$D$59,2)=LEFT(A3274,2))),MAX($K$1:K3273)+1,0))</f>
        <v>#REF!</v>
      </c>
      <c r="L3274" s="3" t="str">
        <f t="shared" si="261"/>
        <v/>
      </c>
      <c r="Q3274" s="5"/>
      <c r="R3274" s="3"/>
      <c r="U3274" s="5">
        <f>IF('Supplier Change Request FORM Z'!$D$71="",IF(ISNUMBER(SEARCH(#REF!,C3274)),MAX($U$1:U3273)+1,0),IF(ISNUMBER(SEARCH('Supplier Change Request FORM Z'!$D$71,C3274)),MAX($U$1:U3273)+1,0))</f>
        <v>0</v>
      </c>
      <c r="V3274" s="3" t="str">
        <f t="shared" si="262"/>
        <v/>
      </c>
      <c r="Y3274" s="5">
        <f>IF('Supplier Change Request FORM Z'!$D$71="",IF(ISNUMBER(SEARCH(#REF!,C3274)),MAX($Y$1:Y3273)+1,0),IF(ISNUMBER(SEARCH('Supplier Change Request FORM Z'!$D$71,C3274)),MAX($Y$1:Y3273)+1,0))</f>
        <v>0</v>
      </c>
      <c r="Z3274" s="3" t="str">
        <f t="shared" si="263"/>
        <v/>
      </c>
      <c r="AE3274" s="5" t="e">
        <f>IF('Supplier Change Request FORM Z'!$D$58="",IF(LEFT(#REF!,1)="F",0,IF(AND((LEFT(#REF!,1)=LEFT(E3274,1)),(LEFT(#REF!,2)=LEFT(A3274,2))),MAX($AE$1:AE3273)+1,0)),IF(LEFT('Supplier Change Request FORM Z'!$D$58,1)="F",0,IF(AND((LEFT('Supplier Change Request FORM Z'!$D$58,1)=LEFT(E3274,1)),(LEFT('Supplier Change Request FORM Z'!$D$59,2)=LEFT(A3274,2))),MAX($AE$1:AE3273)+1,0)))</f>
        <v>#REF!</v>
      </c>
      <c r="AF3274" s="3" t="str">
        <f t="shared" si="264"/>
        <v/>
      </c>
    </row>
    <row r="3275" spans="1:32" x14ac:dyDescent="0.35">
      <c r="A3275" s="2" t="s">
        <v>4427</v>
      </c>
      <c r="B3275" s="2" t="s">
        <v>4833</v>
      </c>
      <c r="C3275" s="2" t="s">
        <v>4429</v>
      </c>
      <c r="D3275" s="2" t="s">
        <v>4833</v>
      </c>
      <c r="E3275" s="2" t="s">
        <v>9644</v>
      </c>
      <c r="G3275" s="5">
        <f>IF('Supplier Change Request FORM Z'!$D$61="",IF(ISNUMBER(SEARCH(#REF!,C3275)),MAX($G$1:G3274)+1,0),IF(ISNUMBER(SEARCH('Supplier Change Request FORM Z'!$D$61,C3275)),MAX($G$1:G3274)+1,0))</f>
        <v>0</v>
      </c>
      <c r="H3275" s="3" t="str">
        <f t="shared" si="260"/>
        <v/>
      </c>
      <c r="K3275" s="5" t="e">
        <f>IF('Supplier Change Request FORM Z'!$D$58="",IF(AND((#REF!=C3275),(LEFT(#REF!,1)=LEFT(E3275,1)),(LEFT(#REF!,2)=LEFT(A3275,2))),MAX($K$1:K3274)+1,0),IF(AND(('Supplier Change Request FORM Z'!$D$61=C3275),(LEFT('Supplier Change Request FORM Z'!$D$58,1)=LEFT(E3275,1)),(LEFT('Supplier Change Request FORM Z'!$D$59,2)=LEFT(A3275,2))),MAX($K$1:K3274)+1,0))</f>
        <v>#REF!</v>
      </c>
      <c r="L3275" s="3" t="str">
        <f t="shared" si="261"/>
        <v/>
      </c>
      <c r="Q3275" s="5"/>
      <c r="R3275" s="3"/>
      <c r="U3275" s="5">
        <f>IF('Supplier Change Request FORM Z'!$D$71="",IF(ISNUMBER(SEARCH(#REF!,C3275)),MAX($U$1:U3274)+1,0),IF(ISNUMBER(SEARCH('Supplier Change Request FORM Z'!$D$71,C3275)),MAX($U$1:U3274)+1,0))</f>
        <v>0</v>
      </c>
      <c r="V3275" s="3" t="str">
        <f t="shared" si="262"/>
        <v/>
      </c>
      <c r="Y3275" s="5">
        <f>IF('Supplier Change Request FORM Z'!$D$71="",IF(ISNUMBER(SEARCH(#REF!,C3275)),MAX($Y$1:Y3274)+1,0),IF(ISNUMBER(SEARCH('Supplier Change Request FORM Z'!$D$71,C3275)),MAX($Y$1:Y3274)+1,0))</f>
        <v>0</v>
      </c>
      <c r="Z3275" s="3" t="str">
        <f t="shared" si="263"/>
        <v/>
      </c>
      <c r="AE3275" s="5" t="e">
        <f>IF('Supplier Change Request FORM Z'!$D$58="",IF(LEFT(#REF!,1)="F",0,IF(AND((LEFT(#REF!,1)=LEFT(E3275,1)),(LEFT(#REF!,2)=LEFT(A3275,2))),MAX($AE$1:AE3274)+1,0)),IF(LEFT('Supplier Change Request FORM Z'!$D$58,1)="F",0,IF(AND((LEFT('Supplier Change Request FORM Z'!$D$58,1)=LEFT(E3275,1)),(LEFT('Supplier Change Request FORM Z'!$D$59,2)=LEFT(A3275,2))),MAX($AE$1:AE3274)+1,0)))</f>
        <v>#REF!</v>
      </c>
      <c r="AF3275" s="3" t="str">
        <f t="shared" si="264"/>
        <v/>
      </c>
    </row>
    <row r="3276" spans="1:32" x14ac:dyDescent="0.35">
      <c r="A3276" s="2" t="s">
        <v>4427</v>
      </c>
      <c r="B3276" s="2" t="s">
        <v>10824</v>
      </c>
      <c r="C3276" s="2" t="s">
        <v>4429</v>
      </c>
      <c r="D3276" s="2" t="s">
        <v>10824</v>
      </c>
      <c r="E3276" s="2" t="s">
        <v>9644</v>
      </c>
      <c r="G3276" s="5">
        <f>IF('Supplier Change Request FORM Z'!$D$61="",IF(ISNUMBER(SEARCH(#REF!,C3276)),MAX($G$1:G3275)+1,0),IF(ISNUMBER(SEARCH('Supplier Change Request FORM Z'!$D$61,C3276)),MAX($G$1:G3275)+1,0))</f>
        <v>0</v>
      </c>
      <c r="H3276" s="3" t="str">
        <f t="shared" si="260"/>
        <v/>
      </c>
      <c r="K3276" s="5" t="e">
        <f>IF('Supplier Change Request FORM Z'!$D$58="",IF(AND((#REF!=C3276),(LEFT(#REF!,1)=LEFT(E3276,1)),(LEFT(#REF!,2)=LEFT(A3276,2))),MAX($K$1:K3275)+1,0),IF(AND(('Supplier Change Request FORM Z'!$D$61=C3276),(LEFT('Supplier Change Request FORM Z'!$D$58,1)=LEFT(E3276,1)),(LEFT('Supplier Change Request FORM Z'!$D$59,2)=LEFT(A3276,2))),MAX($K$1:K3275)+1,0))</f>
        <v>#REF!</v>
      </c>
      <c r="L3276" s="3" t="str">
        <f t="shared" si="261"/>
        <v/>
      </c>
      <c r="Q3276" s="5"/>
      <c r="R3276" s="3"/>
      <c r="U3276" s="5">
        <f>IF('Supplier Change Request FORM Z'!$D$71="",IF(ISNUMBER(SEARCH(#REF!,C3276)),MAX($U$1:U3275)+1,0),IF(ISNUMBER(SEARCH('Supplier Change Request FORM Z'!$D$71,C3276)),MAX($U$1:U3275)+1,0))</f>
        <v>0</v>
      </c>
      <c r="V3276" s="3" t="str">
        <f t="shared" si="262"/>
        <v/>
      </c>
      <c r="Y3276" s="5">
        <f>IF('Supplier Change Request FORM Z'!$D$71="",IF(ISNUMBER(SEARCH(#REF!,C3276)),MAX($Y$1:Y3275)+1,0),IF(ISNUMBER(SEARCH('Supplier Change Request FORM Z'!$D$71,C3276)),MAX($Y$1:Y3275)+1,0))</f>
        <v>0</v>
      </c>
      <c r="Z3276" s="3" t="str">
        <f t="shared" si="263"/>
        <v/>
      </c>
      <c r="AE3276" s="5" t="e">
        <f>IF('Supplier Change Request FORM Z'!$D$58="",IF(LEFT(#REF!,1)="F",0,IF(AND((LEFT(#REF!,1)=LEFT(E3276,1)),(LEFT(#REF!,2)=LEFT(A3276,2))),MAX($AE$1:AE3275)+1,0)),IF(LEFT('Supplier Change Request FORM Z'!$D$58,1)="F",0,IF(AND((LEFT('Supplier Change Request FORM Z'!$D$58,1)=LEFT(E3276,1)),(LEFT('Supplier Change Request FORM Z'!$D$59,2)=LEFT(A3276,2))),MAX($AE$1:AE3275)+1,0)))</f>
        <v>#REF!</v>
      </c>
      <c r="AF3276" s="3" t="str">
        <f t="shared" si="264"/>
        <v/>
      </c>
    </row>
    <row r="3277" spans="1:32" x14ac:dyDescent="0.35">
      <c r="A3277" s="2" t="s">
        <v>4427</v>
      </c>
      <c r="B3277" s="2" t="s">
        <v>4946</v>
      </c>
      <c r="C3277" s="2" t="s">
        <v>4429</v>
      </c>
      <c r="D3277" s="2" t="s">
        <v>4946</v>
      </c>
      <c r="E3277" s="2" t="s">
        <v>9644</v>
      </c>
      <c r="G3277" s="5">
        <f>IF('Supplier Change Request FORM Z'!$D$61="",IF(ISNUMBER(SEARCH(#REF!,C3277)),MAX($G$1:G3276)+1,0),IF(ISNUMBER(SEARCH('Supplier Change Request FORM Z'!$D$61,C3277)),MAX($G$1:G3276)+1,0))</f>
        <v>0</v>
      </c>
      <c r="H3277" s="3" t="str">
        <f t="shared" si="260"/>
        <v/>
      </c>
      <c r="K3277" s="5" t="e">
        <f>IF('Supplier Change Request FORM Z'!$D$58="",IF(AND((#REF!=C3277),(LEFT(#REF!,1)=LEFT(E3277,1)),(LEFT(#REF!,2)=LEFT(A3277,2))),MAX($K$1:K3276)+1,0),IF(AND(('Supplier Change Request FORM Z'!$D$61=C3277),(LEFT('Supplier Change Request FORM Z'!$D$58,1)=LEFT(E3277,1)),(LEFT('Supplier Change Request FORM Z'!$D$59,2)=LEFT(A3277,2))),MAX($K$1:K3276)+1,0))</f>
        <v>#REF!</v>
      </c>
      <c r="L3277" s="3" t="str">
        <f t="shared" si="261"/>
        <v/>
      </c>
      <c r="Q3277" s="5"/>
      <c r="R3277" s="3"/>
      <c r="U3277" s="5">
        <f>IF('Supplier Change Request FORM Z'!$D$71="",IF(ISNUMBER(SEARCH(#REF!,C3277)),MAX($U$1:U3276)+1,0),IF(ISNUMBER(SEARCH('Supplier Change Request FORM Z'!$D$71,C3277)),MAX($U$1:U3276)+1,0))</f>
        <v>0</v>
      </c>
      <c r="V3277" s="3" t="str">
        <f t="shared" si="262"/>
        <v/>
      </c>
      <c r="Y3277" s="5">
        <f>IF('Supplier Change Request FORM Z'!$D$71="",IF(ISNUMBER(SEARCH(#REF!,C3277)),MAX($Y$1:Y3276)+1,0),IF(ISNUMBER(SEARCH('Supplier Change Request FORM Z'!$D$71,C3277)),MAX($Y$1:Y3276)+1,0))</f>
        <v>0</v>
      </c>
      <c r="Z3277" s="3" t="str">
        <f t="shared" si="263"/>
        <v/>
      </c>
      <c r="AE3277" s="5" t="e">
        <f>IF('Supplier Change Request FORM Z'!$D$58="",IF(LEFT(#REF!,1)="F",0,IF(AND((LEFT(#REF!,1)=LEFT(E3277,1)),(LEFT(#REF!,2)=LEFT(A3277,2))),MAX($AE$1:AE3276)+1,0)),IF(LEFT('Supplier Change Request FORM Z'!$D$58,1)="F",0,IF(AND((LEFT('Supplier Change Request FORM Z'!$D$58,1)=LEFT(E3277,1)),(LEFT('Supplier Change Request FORM Z'!$D$59,2)=LEFT(A3277,2))),MAX($AE$1:AE3276)+1,0)))</f>
        <v>#REF!</v>
      </c>
      <c r="AF3277" s="3" t="str">
        <f t="shared" si="264"/>
        <v/>
      </c>
    </row>
    <row r="3278" spans="1:32" x14ac:dyDescent="0.35">
      <c r="A3278" s="2" t="s">
        <v>4427</v>
      </c>
      <c r="B3278" s="2" t="s">
        <v>4861</v>
      </c>
      <c r="C3278" s="2" t="s">
        <v>4429</v>
      </c>
      <c r="D3278" s="2" t="s">
        <v>4861</v>
      </c>
      <c r="E3278" s="2" t="s">
        <v>9644</v>
      </c>
      <c r="G3278" s="5">
        <f>IF('Supplier Change Request FORM Z'!$D$61="",IF(ISNUMBER(SEARCH(#REF!,C3278)),MAX($G$1:G3277)+1,0),IF(ISNUMBER(SEARCH('Supplier Change Request FORM Z'!$D$61,C3278)),MAX($G$1:G3277)+1,0))</f>
        <v>0</v>
      </c>
      <c r="H3278" s="3" t="str">
        <f t="shared" si="260"/>
        <v/>
      </c>
      <c r="K3278" s="5" t="e">
        <f>IF('Supplier Change Request FORM Z'!$D$58="",IF(AND((#REF!=C3278),(LEFT(#REF!,1)=LEFT(E3278,1)),(LEFT(#REF!,2)=LEFT(A3278,2))),MAX($K$1:K3277)+1,0),IF(AND(('Supplier Change Request FORM Z'!$D$61=C3278),(LEFT('Supplier Change Request FORM Z'!$D$58,1)=LEFT(E3278,1)),(LEFT('Supplier Change Request FORM Z'!$D$59,2)=LEFT(A3278,2))),MAX($K$1:K3277)+1,0))</f>
        <v>#REF!</v>
      </c>
      <c r="L3278" s="3" t="str">
        <f t="shared" si="261"/>
        <v/>
      </c>
      <c r="Q3278" s="5"/>
      <c r="R3278" s="3"/>
      <c r="U3278" s="5">
        <f>IF('Supplier Change Request FORM Z'!$D$71="",IF(ISNUMBER(SEARCH(#REF!,C3278)),MAX($U$1:U3277)+1,0),IF(ISNUMBER(SEARCH('Supplier Change Request FORM Z'!$D$71,C3278)),MAX($U$1:U3277)+1,0))</f>
        <v>0</v>
      </c>
      <c r="V3278" s="3" t="str">
        <f t="shared" si="262"/>
        <v/>
      </c>
      <c r="Y3278" s="5">
        <f>IF('Supplier Change Request FORM Z'!$D$71="",IF(ISNUMBER(SEARCH(#REF!,C3278)),MAX($Y$1:Y3277)+1,0),IF(ISNUMBER(SEARCH('Supplier Change Request FORM Z'!$D$71,C3278)),MAX($Y$1:Y3277)+1,0))</f>
        <v>0</v>
      </c>
      <c r="Z3278" s="3" t="str">
        <f t="shared" si="263"/>
        <v/>
      </c>
      <c r="AE3278" s="5" t="e">
        <f>IF('Supplier Change Request FORM Z'!$D$58="",IF(LEFT(#REF!,1)="F",0,IF(AND((LEFT(#REF!,1)=LEFT(E3278,1)),(LEFT(#REF!,2)=LEFT(A3278,2))),MAX($AE$1:AE3277)+1,0)),IF(LEFT('Supplier Change Request FORM Z'!$D$58,1)="F",0,IF(AND((LEFT('Supplier Change Request FORM Z'!$D$58,1)=LEFT(E3278,1)),(LEFT('Supplier Change Request FORM Z'!$D$59,2)=LEFT(A3278,2))),MAX($AE$1:AE3277)+1,0)))</f>
        <v>#REF!</v>
      </c>
      <c r="AF3278" s="3" t="str">
        <f t="shared" si="264"/>
        <v/>
      </c>
    </row>
    <row r="3279" spans="1:32" x14ac:dyDescent="0.35">
      <c r="A3279" s="2" t="s">
        <v>4427</v>
      </c>
      <c r="B3279" s="2" t="s">
        <v>4902</v>
      </c>
      <c r="C3279" s="2" t="s">
        <v>4429</v>
      </c>
      <c r="D3279" s="2" t="s">
        <v>4902</v>
      </c>
      <c r="E3279" s="2" t="s">
        <v>9644</v>
      </c>
      <c r="G3279" s="5">
        <f>IF('Supplier Change Request FORM Z'!$D$61="",IF(ISNUMBER(SEARCH(#REF!,C3279)),MAX($G$1:G3278)+1,0),IF(ISNUMBER(SEARCH('Supplier Change Request FORM Z'!$D$61,C3279)),MAX($G$1:G3278)+1,0))</f>
        <v>0</v>
      </c>
      <c r="H3279" s="3" t="str">
        <f t="shared" si="260"/>
        <v/>
      </c>
      <c r="K3279" s="5" t="e">
        <f>IF('Supplier Change Request FORM Z'!$D$58="",IF(AND((#REF!=C3279),(LEFT(#REF!,1)=LEFT(E3279,1)),(LEFT(#REF!,2)=LEFT(A3279,2))),MAX($K$1:K3278)+1,0),IF(AND(('Supplier Change Request FORM Z'!$D$61=C3279),(LEFT('Supplier Change Request FORM Z'!$D$58,1)=LEFT(E3279,1)),(LEFT('Supplier Change Request FORM Z'!$D$59,2)=LEFT(A3279,2))),MAX($K$1:K3278)+1,0))</f>
        <v>#REF!</v>
      </c>
      <c r="L3279" s="3" t="str">
        <f t="shared" si="261"/>
        <v/>
      </c>
      <c r="Q3279" s="5"/>
      <c r="R3279" s="3"/>
      <c r="U3279" s="5">
        <f>IF('Supplier Change Request FORM Z'!$D$71="",IF(ISNUMBER(SEARCH(#REF!,C3279)),MAX($U$1:U3278)+1,0),IF(ISNUMBER(SEARCH('Supplier Change Request FORM Z'!$D$71,C3279)),MAX($U$1:U3278)+1,0))</f>
        <v>0</v>
      </c>
      <c r="V3279" s="3" t="str">
        <f t="shared" si="262"/>
        <v/>
      </c>
      <c r="Y3279" s="5">
        <f>IF('Supplier Change Request FORM Z'!$D$71="",IF(ISNUMBER(SEARCH(#REF!,C3279)),MAX($Y$1:Y3278)+1,0),IF(ISNUMBER(SEARCH('Supplier Change Request FORM Z'!$D$71,C3279)),MAX($Y$1:Y3278)+1,0))</f>
        <v>0</v>
      </c>
      <c r="Z3279" s="3" t="str">
        <f t="shared" si="263"/>
        <v/>
      </c>
      <c r="AE3279" s="5" t="e">
        <f>IF('Supplier Change Request FORM Z'!$D$58="",IF(LEFT(#REF!,1)="F",0,IF(AND((LEFT(#REF!,1)=LEFT(E3279,1)),(LEFT(#REF!,2)=LEFT(A3279,2))),MAX($AE$1:AE3278)+1,0)),IF(LEFT('Supplier Change Request FORM Z'!$D$58,1)="F",0,IF(AND((LEFT('Supplier Change Request FORM Z'!$D$58,1)=LEFT(E3279,1)),(LEFT('Supplier Change Request FORM Z'!$D$59,2)=LEFT(A3279,2))),MAX($AE$1:AE3278)+1,0)))</f>
        <v>#REF!</v>
      </c>
      <c r="AF3279" s="3" t="str">
        <f t="shared" si="264"/>
        <v/>
      </c>
    </row>
    <row r="3280" spans="1:32" x14ac:dyDescent="0.35">
      <c r="A3280" s="2" t="s">
        <v>4427</v>
      </c>
      <c r="B3280" s="2" t="s">
        <v>4899</v>
      </c>
      <c r="C3280" s="2" t="s">
        <v>4429</v>
      </c>
      <c r="D3280" s="2" t="s">
        <v>4899</v>
      </c>
      <c r="E3280" s="2" t="s">
        <v>9644</v>
      </c>
      <c r="G3280" s="5">
        <f>IF('Supplier Change Request FORM Z'!$D$61="",IF(ISNUMBER(SEARCH(#REF!,C3280)),MAX($G$1:G3279)+1,0),IF(ISNUMBER(SEARCH('Supplier Change Request FORM Z'!$D$61,C3280)),MAX($G$1:G3279)+1,0))</f>
        <v>0</v>
      </c>
      <c r="H3280" s="3" t="str">
        <f t="shared" si="260"/>
        <v/>
      </c>
      <c r="K3280" s="5" t="e">
        <f>IF('Supplier Change Request FORM Z'!$D$58="",IF(AND((#REF!=C3280),(LEFT(#REF!,1)=LEFT(E3280,1)),(LEFT(#REF!,2)=LEFT(A3280,2))),MAX($K$1:K3279)+1,0),IF(AND(('Supplier Change Request FORM Z'!$D$61=C3280),(LEFT('Supplier Change Request FORM Z'!$D$58,1)=LEFT(E3280,1)),(LEFT('Supplier Change Request FORM Z'!$D$59,2)=LEFT(A3280,2))),MAX($K$1:K3279)+1,0))</f>
        <v>#REF!</v>
      </c>
      <c r="L3280" s="3" t="str">
        <f t="shared" si="261"/>
        <v/>
      </c>
      <c r="Q3280" s="5"/>
      <c r="R3280" s="3"/>
      <c r="U3280" s="5">
        <f>IF('Supplier Change Request FORM Z'!$D$71="",IF(ISNUMBER(SEARCH(#REF!,C3280)),MAX($U$1:U3279)+1,0),IF(ISNUMBER(SEARCH('Supplier Change Request FORM Z'!$D$71,C3280)),MAX($U$1:U3279)+1,0))</f>
        <v>0</v>
      </c>
      <c r="V3280" s="3" t="str">
        <f t="shared" si="262"/>
        <v/>
      </c>
      <c r="Y3280" s="5">
        <f>IF('Supplier Change Request FORM Z'!$D$71="",IF(ISNUMBER(SEARCH(#REF!,C3280)),MAX($Y$1:Y3279)+1,0),IF(ISNUMBER(SEARCH('Supplier Change Request FORM Z'!$D$71,C3280)),MAX($Y$1:Y3279)+1,0))</f>
        <v>0</v>
      </c>
      <c r="Z3280" s="3" t="str">
        <f t="shared" si="263"/>
        <v/>
      </c>
      <c r="AE3280" s="5" t="e">
        <f>IF('Supplier Change Request FORM Z'!$D$58="",IF(LEFT(#REF!,1)="F",0,IF(AND((LEFT(#REF!,1)=LEFT(E3280,1)),(LEFT(#REF!,2)=LEFT(A3280,2))),MAX($AE$1:AE3279)+1,0)),IF(LEFT('Supplier Change Request FORM Z'!$D$58,1)="F",0,IF(AND((LEFT('Supplier Change Request FORM Z'!$D$58,1)=LEFT(E3280,1)),(LEFT('Supplier Change Request FORM Z'!$D$59,2)=LEFT(A3280,2))),MAX($AE$1:AE3279)+1,0)))</f>
        <v>#REF!</v>
      </c>
      <c r="AF3280" s="3" t="str">
        <f t="shared" si="264"/>
        <v/>
      </c>
    </row>
    <row r="3281" spans="1:32" x14ac:dyDescent="0.35">
      <c r="A3281" s="2" t="s">
        <v>4427</v>
      </c>
      <c r="B3281" s="2" t="s">
        <v>4914</v>
      </c>
      <c r="C3281" s="2" t="s">
        <v>4429</v>
      </c>
      <c r="D3281" s="2" t="s">
        <v>4914</v>
      </c>
      <c r="E3281" s="2" t="s">
        <v>9644</v>
      </c>
      <c r="G3281" s="5">
        <f>IF('Supplier Change Request FORM Z'!$D$61="",IF(ISNUMBER(SEARCH(#REF!,C3281)),MAX($G$1:G3280)+1,0),IF(ISNUMBER(SEARCH('Supplier Change Request FORM Z'!$D$61,C3281)),MAX($G$1:G3280)+1,0))</f>
        <v>0</v>
      </c>
      <c r="H3281" s="3" t="str">
        <f t="shared" si="260"/>
        <v/>
      </c>
      <c r="K3281" s="5" t="e">
        <f>IF('Supplier Change Request FORM Z'!$D$58="",IF(AND((#REF!=C3281),(LEFT(#REF!,1)=LEFT(E3281,1)),(LEFT(#REF!,2)=LEFT(A3281,2))),MAX($K$1:K3280)+1,0),IF(AND(('Supplier Change Request FORM Z'!$D$61=C3281),(LEFT('Supplier Change Request FORM Z'!$D$58,1)=LEFT(E3281,1)),(LEFT('Supplier Change Request FORM Z'!$D$59,2)=LEFT(A3281,2))),MAX($K$1:K3280)+1,0))</f>
        <v>#REF!</v>
      </c>
      <c r="L3281" s="3" t="str">
        <f t="shared" si="261"/>
        <v/>
      </c>
      <c r="Q3281" s="5"/>
      <c r="R3281" s="3"/>
      <c r="U3281" s="5">
        <f>IF('Supplier Change Request FORM Z'!$D$71="",IF(ISNUMBER(SEARCH(#REF!,C3281)),MAX($U$1:U3280)+1,0),IF(ISNUMBER(SEARCH('Supplier Change Request FORM Z'!$D$71,C3281)),MAX($U$1:U3280)+1,0))</f>
        <v>0</v>
      </c>
      <c r="V3281" s="3" t="str">
        <f t="shared" si="262"/>
        <v/>
      </c>
      <c r="Y3281" s="5">
        <f>IF('Supplier Change Request FORM Z'!$D$71="",IF(ISNUMBER(SEARCH(#REF!,C3281)),MAX($Y$1:Y3280)+1,0),IF(ISNUMBER(SEARCH('Supplier Change Request FORM Z'!$D$71,C3281)),MAX($Y$1:Y3280)+1,0))</f>
        <v>0</v>
      </c>
      <c r="Z3281" s="3" t="str">
        <f t="shared" si="263"/>
        <v/>
      </c>
      <c r="AE3281" s="5" t="e">
        <f>IF('Supplier Change Request FORM Z'!$D$58="",IF(LEFT(#REF!,1)="F",0,IF(AND((LEFT(#REF!,1)=LEFT(E3281,1)),(LEFT(#REF!,2)=LEFT(A3281,2))),MAX($AE$1:AE3280)+1,0)),IF(LEFT('Supplier Change Request FORM Z'!$D$58,1)="F",0,IF(AND((LEFT('Supplier Change Request FORM Z'!$D$58,1)=LEFT(E3281,1)),(LEFT('Supplier Change Request FORM Z'!$D$59,2)=LEFT(A3281,2))),MAX($AE$1:AE3280)+1,0)))</f>
        <v>#REF!</v>
      </c>
      <c r="AF3281" s="3" t="str">
        <f t="shared" si="264"/>
        <v/>
      </c>
    </row>
    <row r="3282" spans="1:32" x14ac:dyDescent="0.35">
      <c r="A3282" s="2" t="s">
        <v>4427</v>
      </c>
      <c r="B3282" s="2" t="s">
        <v>4860</v>
      </c>
      <c r="C3282" s="2" t="s">
        <v>4429</v>
      </c>
      <c r="D3282" s="2" t="s">
        <v>4860</v>
      </c>
      <c r="E3282" s="2" t="s">
        <v>9644</v>
      </c>
      <c r="G3282" s="5">
        <f>IF('Supplier Change Request FORM Z'!$D$61="",IF(ISNUMBER(SEARCH(#REF!,C3282)),MAX($G$1:G3281)+1,0),IF(ISNUMBER(SEARCH('Supplier Change Request FORM Z'!$D$61,C3282)),MAX($G$1:G3281)+1,0))</f>
        <v>0</v>
      </c>
      <c r="H3282" s="3" t="str">
        <f t="shared" si="260"/>
        <v/>
      </c>
      <c r="K3282" s="5" t="e">
        <f>IF('Supplier Change Request FORM Z'!$D$58="",IF(AND((#REF!=C3282),(LEFT(#REF!,1)=LEFT(E3282,1)),(LEFT(#REF!,2)=LEFT(A3282,2))),MAX($K$1:K3281)+1,0),IF(AND(('Supplier Change Request FORM Z'!$D$61=C3282),(LEFT('Supplier Change Request FORM Z'!$D$58,1)=LEFT(E3282,1)),(LEFT('Supplier Change Request FORM Z'!$D$59,2)=LEFT(A3282,2))),MAX($K$1:K3281)+1,0))</f>
        <v>#REF!</v>
      </c>
      <c r="L3282" s="3" t="str">
        <f t="shared" si="261"/>
        <v/>
      </c>
      <c r="Q3282" s="5"/>
      <c r="R3282" s="3"/>
      <c r="U3282" s="5">
        <f>IF('Supplier Change Request FORM Z'!$D$71="",IF(ISNUMBER(SEARCH(#REF!,C3282)),MAX($U$1:U3281)+1,0),IF(ISNUMBER(SEARCH('Supplier Change Request FORM Z'!$D$71,C3282)),MAX($U$1:U3281)+1,0))</f>
        <v>0</v>
      </c>
      <c r="V3282" s="3" t="str">
        <f t="shared" si="262"/>
        <v/>
      </c>
      <c r="Y3282" s="5">
        <f>IF('Supplier Change Request FORM Z'!$D$71="",IF(ISNUMBER(SEARCH(#REF!,C3282)),MAX($Y$1:Y3281)+1,0),IF(ISNUMBER(SEARCH('Supplier Change Request FORM Z'!$D$71,C3282)),MAX($Y$1:Y3281)+1,0))</f>
        <v>0</v>
      </c>
      <c r="Z3282" s="3" t="str">
        <f t="shared" si="263"/>
        <v/>
      </c>
      <c r="AE3282" s="5" t="e">
        <f>IF('Supplier Change Request FORM Z'!$D$58="",IF(LEFT(#REF!,1)="F",0,IF(AND((LEFT(#REF!,1)=LEFT(E3282,1)),(LEFT(#REF!,2)=LEFT(A3282,2))),MAX($AE$1:AE3281)+1,0)),IF(LEFT('Supplier Change Request FORM Z'!$D$58,1)="F",0,IF(AND((LEFT('Supplier Change Request FORM Z'!$D$58,1)=LEFT(E3282,1)),(LEFT('Supplier Change Request FORM Z'!$D$59,2)=LEFT(A3282,2))),MAX($AE$1:AE3281)+1,0)))</f>
        <v>#REF!</v>
      </c>
      <c r="AF3282" s="3" t="str">
        <f t="shared" si="264"/>
        <v/>
      </c>
    </row>
    <row r="3283" spans="1:32" x14ac:dyDescent="0.35">
      <c r="A3283" s="2" t="s">
        <v>4427</v>
      </c>
      <c r="B3283" s="2" t="s">
        <v>4982</v>
      </c>
      <c r="C3283" s="2" t="s">
        <v>4429</v>
      </c>
      <c r="D3283" s="2" t="s">
        <v>4982</v>
      </c>
      <c r="E3283" s="2" t="s">
        <v>9644</v>
      </c>
      <c r="G3283" s="5">
        <f>IF('Supplier Change Request FORM Z'!$D$61="",IF(ISNUMBER(SEARCH(#REF!,C3283)),MAX($G$1:G3282)+1,0),IF(ISNUMBER(SEARCH('Supplier Change Request FORM Z'!$D$61,C3283)),MAX($G$1:G3282)+1,0))</f>
        <v>0</v>
      </c>
      <c r="H3283" s="3" t="str">
        <f t="shared" si="260"/>
        <v/>
      </c>
      <c r="K3283" s="5" t="e">
        <f>IF('Supplier Change Request FORM Z'!$D$58="",IF(AND((#REF!=C3283),(LEFT(#REF!,1)=LEFT(E3283,1)),(LEFT(#REF!,2)=LEFT(A3283,2))),MAX($K$1:K3282)+1,0),IF(AND(('Supplier Change Request FORM Z'!$D$61=C3283),(LEFT('Supplier Change Request FORM Z'!$D$58,1)=LEFT(E3283,1)),(LEFT('Supplier Change Request FORM Z'!$D$59,2)=LEFT(A3283,2))),MAX($K$1:K3282)+1,0))</f>
        <v>#REF!</v>
      </c>
      <c r="L3283" s="3" t="str">
        <f t="shared" si="261"/>
        <v/>
      </c>
      <c r="Q3283" s="5"/>
      <c r="R3283" s="3"/>
      <c r="U3283" s="5">
        <f>IF('Supplier Change Request FORM Z'!$D$71="",IF(ISNUMBER(SEARCH(#REF!,C3283)),MAX($U$1:U3282)+1,0),IF(ISNUMBER(SEARCH('Supplier Change Request FORM Z'!$D$71,C3283)),MAX($U$1:U3282)+1,0))</f>
        <v>0</v>
      </c>
      <c r="V3283" s="3" t="str">
        <f t="shared" si="262"/>
        <v/>
      </c>
      <c r="Y3283" s="5">
        <f>IF('Supplier Change Request FORM Z'!$D$71="",IF(ISNUMBER(SEARCH(#REF!,C3283)),MAX($Y$1:Y3282)+1,0),IF(ISNUMBER(SEARCH('Supplier Change Request FORM Z'!$D$71,C3283)),MAX($Y$1:Y3282)+1,0))</f>
        <v>0</v>
      </c>
      <c r="Z3283" s="3" t="str">
        <f t="shared" si="263"/>
        <v/>
      </c>
      <c r="AE3283" s="5" t="e">
        <f>IF('Supplier Change Request FORM Z'!$D$58="",IF(LEFT(#REF!,1)="F",0,IF(AND((LEFT(#REF!,1)=LEFT(E3283,1)),(LEFT(#REF!,2)=LEFT(A3283,2))),MAX($AE$1:AE3282)+1,0)),IF(LEFT('Supplier Change Request FORM Z'!$D$58,1)="F",0,IF(AND((LEFT('Supplier Change Request FORM Z'!$D$58,1)=LEFT(E3283,1)),(LEFT('Supplier Change Request FORM Z'!$D$59,2)=LEFT(A3283,2))),MAX($AE$1:AE3282)+1,0)))</f>
        <v>#REF!</v>
      </c>
      <c r="AF3283" s="3" t="str">
        <f t="shared" si="264"/>
        <v/>
      </c>
    </row>
    <row r="3284" spans="1:32" x14ac:dyDescent="0.35">
      <c r="A3284" s="2" t="s">
        <v>4427</v>
      </c>
      <c r="B3284" s="2" t="s">
        <v>4951</v>
      </c>
      <c r="C3284" s="2" t="s">
        <v>4429</v>
      </c>
      <c r="D3284" s="2" t="s">
        <v>4951</v>
      </c>
      <c r="E3284" s="2" t="s">
        <v>9644</v>
      </c>
      <c r="G3284" s="5">
        <f>IF('Supplier Change Request FORM Z'!$D$61="",IF(ISNUMBER(SEARCH(#REF!,C3284)),MAX($G$1:G3283)+1,0),IF(ISNUMBER(SEARCH('Supplier Change Request FORM Z'!$D$61,C3284)),MAX($G$1:G3283)+1,0))</f>
        <v>0</v>
      </c>
      <c r="H3284" s="3" t="str">
        <f t="shared" si="260"/>
        <v/>
      </c>
      <c r="K3284" s="5" t="e">
        <f>IF('Supplier Change Request FORM Z'!$D$58="",IF(AND((#REF!=C3284),(LEFT(#REF!,1)=LEFT(E3284,1)),(LEFT(#REF!,2)=LEFT(A3284,2))),MAX($K$1:K3283)+1,0),IF(AND(('Supplier Change Request FORM Z'!$D$61=C3284),(LEFT('Supplier Change Request FORM Z'!$D$58,1)=LEFT(E3284,1)),(LEFT('Supplier Change Request FORM Z'!$D$59,2)=LEFT(A3284,2))),MAX($K$1:K3283)+1,0))</f>
        <v>#REF!</v>
      </c>
      <c r="L3284" s="3" t="str">
        <f t="shared" si="261"/>
        <v/>
      </c>
      <c r="Q3284" s="5"/>
      <c r="R3284" s="3"/>
      <c r="U3284" s="5">
        <f>IF('Supplier Change Request FORM Z'!$D$71="",IF(ISNUMBER(SEARCH(#REF!,C3284)),MAX($U$1:U3283)+1,0),IF(ISNUMBER(SEARCH('Supplier Change Request FORM Z'!$D$71,C3284)),MAX($U$1:U3283)+1,0))</f>
        <v>0</v>
      </c>
      <c r="V3284" s="3" t="str">
        <f t="shared" si="262"/>
        <v/>
      </c>
      <c r="Y3284" s="5">
        <f>IF('Supplier Change Request FORM Z'!$D$71="",IF(ISNUMBER(SEARCH(#REF!,C3284)),MAX($Y$1:Y3283)+1,0),IF(ISNUMBER(SEARCH('Supplier Change Request FORM Z'!$D$71,C3284)),MAX($Y$1:Y3283)+1,0))</f>
        <v>0</v>
      </c>
      <c r="Z3284" s="3" t="str">
        <f t="shared" si="263"/>
        <v/>
      </c>
      <c r="AE3284" s="5" t="e">
        <f>IF('Supplier Change Request FORM Z'!$D$58="",IF(LEFT(#REF!,1)="F",0,IF(AND((LEFT(#REF!,1)=LEFT(E3284,1)),(LEFT(#REF!,2)=LEFT(A3284,2))),MAX($AE$1:AE3283)+1,0)),IF(LEFT('Supplier Change Request FORM Z'!$D$58,1)="F",0,IF(AND((LEFT('Supplier Change Request FORM Z'!$D$58,1)=LEFT(E3284,1)),(LEFT('Supplier Change Request FORM Z'!$D$59,2)=LEFT(A3284,2))),MAX($AE$1:AE3283)+1,0)))</f>
        <v>#REF!</v>
      </c>
      <c r="AF3284" s="3" t="str">
        <f t="shared" si="264"/>
        <v/>
      </c>
    </row>
    <row r="3285" spans="1:32" x14ac:dyDescent="0.35">
      <c r="A3285" s="2" t="s">
        <v>4427</v>
      </c>
      <c r="B3285" s="2" t="s">
        <v>4886</v>
      </c>
      <c r="C3285" s="2" t="s">
        <v>4429</v>
      </c>
      <c r="D3285" s="2" t="s">
        <v>4886</v>
      </c>
      <c r="E3285" s="2" t="s">
        <v>9644</v>
      </c>
      <c r="G3285" s="5">
        <f>IF('Supplier Change Request FORM Z'!$D$61="",IF(ISNUMBER(SEARCH(#REF!,C3285)),MAX($G$1:G3284)+1,0),IF(ISNUMBER(SEARCH('Supplier Change Request FORM Z'!$D$61,C3285)),MAX($G$1:G3284)+1,0))</f>
        <v>0</v>
      </c>
      <c r="H3285" s="3" t="str">
        <f t="shared" si="260"/>
        <v/>
      </c>
      <c r="K3285" s="5" t="e">
        <f>IF('Supplier Change Request FORM Z'!$D$58="",IF(AND((#REF!=C3285),(LEFT(#REF!,1)=LEFT(E3285,1)),(LEFT(#REF!,2)=LEFT(A3285,2))),MAX($K$1:K3284)+1,0),IF(AND(('Supplier Change Request FORM Z'!$D$61=C3285),(LEFT('Supplier Change Request FORM Z'!$D$58,1)=LEFT(E3285,1)),(LEFT('Supplier Change Request FORM Z'!$D$59,2)=LEFT(A3285,2))),MAX($K$1:K3284)+1,0))</f>
        <v>#REF!</v>
      </c>
      <c r="L3285" s="3" t="str">
        <f t="shared" si="261"/>
        <v/>
      </c>
      <c r="Q3285" s="5"/>
      <c r="R3285" s="3"/>
      <c r="U3285" s="5">
        <f>IF('Supplier Change Request FORM Z'!$D$71="",IF(ISNUMBER(SEARCH(#REF!,C3285)),MAX($U$1:U3284)+1,0),IF(ISNUMBER(SEARCH('Supplier Change Request FORM Z'!$D$71,C3285)),MAX($U$1:U3284)+1,0))</f>
        <v>0</v>
      </c>
      <c r="V3285" s="3" t="str">
        <f t="shared" si="262"/>
        <v/>
      </c>
      <c r="Y3285" s="5">
        <f>IF('Supplier Change Request FORM Z'!$D$71="",IF(ISNUMBER(SEARCH(#REF!,C3285)),MAX($Y$1:Y3284)+1,0),IF(ISNUMBER(SEARCH('Supplier Change Request FORM Z'!$D$71,C3285)),MAX($Y$1:Y3284)+1,0))</f>
        <v>0</v>
      </c>
      <c r="Z3285" s="3" t="str">
        <f t="shared" si="263"/>
        <v/>
      </c>
      <c r="AE3285" s="5" t="e">
        <f>IF('Supplier Change Request FORM Z'!$D$58="",IF(LEFT(#REF!,1)="F",0,IF(AND((LEFT(#REF!,1)=LEFT(E3285,1)),(LEFT(#REF!,2)=LEFT(A3285,2))),MAX($AE$1:AE3284)+1,0)),IF(LEFT('Supplier Change Request FORM Z'!$D$58,1)="F",0,IF(AND((LEFT('Supplier Change Request FORM Z'!$D$58,1)=LEFT(E3285,1)),(LEFT('Supplier Change Request FORM Z'!$D$59,2)=LEFT(A3285,2))),MAX($AE$1:AE3284)+1,0)))</f>
        <v>#REF!</v>
      </c>
      <c r="AF3285" s="3" t="str">
        <f t="shared" si="264"/>
        <v/>
      </c>
    </row>
    <row r="3286" spans="1:32" x14ac:dyDescent="0.35">
      <c r="A3286" s="2" t="s">
        <v>4427</v>
      </c>
      <c r="B3286" s="2" t="s">
        <v>4905</v>
      </c>
      <c r="C3286" s="2" t="s">
        <v>4429</v>
      </c>
      <c r="D3286" s="2" t="s">
        <v>4905</v>
      </c>
      <c r="E3286" s="2" t="s">
        <v>9644</v>
      </c>
      <c r="G3286" s="5">
        <f>IF('Supplier Change Request FORM Z'!$D$61="",IF(ISNUMBER(SEARCH(#REF!,C3286)),MAX($G$1:G3285)+1,0),IF(ISNUMBER(SEARCH('Supplier Change Request FORM Z'!$D$61,C3286)),MAX($G$1:G3285)+1,0))</f>
        <v>0</v>
      </c>
      <c r="H3286" s="3" t="str">
        <f t="shared" si="260"/>
        <v/>
      </c>
      <c r="K3286" s="5" t="e">
        <f>IF('Supplier Change Request FORM Z'!$D$58="",IF(AND((#REF!=C3286),(LEFT(#REF!,1)=LEFT(E3286,1)),(LEFT(#REF!,2)=LEFT(A3286,2))),MAX($K$1:K3285)+1,0),IF(AND(('Supplier Change Request FORM Z'!$D$61=C3286),(LEFT('Supplier Change Request FORM Z'!$D$58,1)=LEFT(E3286,1)),(LEFT('Supplier Change Request FORM Z'!$D$59,2)=LEFT(A3286,2))),MAX($K$1:K3285)+1,0))</f>
        <v>#REF!</v>
      </c>
      <c r="L3286" s="3" t="str">
        <f t="shared" si="261"/>
        <v/>
      </c>
      <c r="Q3286" s="5"/>
      <c r="R3286" s="3"/>
      <c r="U3286" s="5">
        <f>IF('Supplier Change Request FORM Z'!$D$71="",IF(ISNUMBER(SEARCH(#REF!,C3286)),MAX($U$1:U3285)+1,0),IF(ISNUMBER(SEARCH('Supplier Change Request FORM Z'!$D$71,C3286)),MAX($U$1:U3285)+1,0))</f>
        <v>0</v>
      </c>
      <c r="V3286" s="3" t="str">
        <f t="shared" si="262"/>
        <v/>
      </c>
      <c r="Y3286" s="5">
        <f>IF('Supplier Change Request FORM Z'!$D$71="",IF(ISNUMBER(SEARCH(#REF!,C3286)),MAX($Y$1:Y3285)+1,0),IF(ISNUMBER(SEARCH('Supplier Change Request FORM Z'!$D$71,C3286)),MAX($Y$1:Y3285)+1,0))</f>
        <v>0</v>
      </c>
      <c r="Z3286" s="3" t="str">
        <f t="shared" si="263"/>
        <v/>
      </c>
      <c r="AE3286" s="5" t="e">
        <f>IF('Supplier Change Request FORM Z'!$D$58="",IF(LEFT(#REF!,1)="F",0,IF(AND((LEFT(#REF!,1)=LEFT(E3286,1)),(LEFT(#REF!,2)=LEFT(A3286,2))),MAX($AE$1:AE3285)+1,0)),IF(LEFT('Supplier Change Request FORM Z'!$D$58,1)="F",0,IF(AND((LEFT('Supplier Change Request FORM Z'!$D$58,1)=LEFT(E3286,1)),(LEFT('Supplier Change Request FORM Z'!$D$59,2)=LEFT(A3286,2))),MAX($AE$1:AE3285)+1,0)))</f>
        <v>#REF!</v>
      </c>
      <c r="AF3286" s="3" t="str">
        <f t="shared" si="264"/>
        <v/>
      </c>
    </row>
    <row r="3287" spans="1:32" x14ac:dyDescent="0.35">
      <c r="A3287" s="2" t="s">
        <v>4427</v>
      </c>
      <c r="B3287" s="2" t="s">
        <v>4836</v>
      </c>
      <c r="C3287" s="2" t="s">
        <v>4429</v>
      </c>
      <c r="D3287" s="2" t="s">
        <v>4836</v>
      </c>
      <c r="E3287" s="2" t="s">
        <v>9644</v>
      </c>
      <c r="G3287" s="5">
        <f>IF('Supplier Change Request FORM Z'!$D$61="",IF(ISNUMBER(SEARCH(#REF!,C3287)),MAX($G$1:G3286)+1,0),IF(ISNUMBER(SEARCH('Supplier Change Request FORM Z'!$D$61,C3287)),MAX($G$1:G3286)+1,0))</f>
        <v>0</v>
      </c>
      <c r="H3287" s="3" t="str">
        <f t="shared" si="260"/>
        <v/>
      </c>
      <c r="K3287" s="5" t="e">
        <f>IF('Supplier Change Request FORM Z'!$D$58="",IF(AND((#REF!=C3287),(LEFT(#REF!,1)=LEFT(E3287,1)),(LEFT(#REF!,2)=LEFT(A3287,2))),MAX($K$1:K3286)+1,0),IF(AND(('Supplier Change Request FORM Z'!$D$61=C3287),(LEFT('Supplier Change Request FORM Z'!$D$58,1)=LEFT(E3287,1)),(LEFT('Supplier Change Request FORM Z'!$D$59,2)=LEFT(A3287,2))),MAX($K$1:K3286)+1,0))</f>
        <v>#REF!</v>
      </c>
      <c r="L3287" s="3" t="str">
        <f t="shared" si="261"/>
        <v/>
      </c>
      <c r="Q3287" s="5"/>
      <c r="R3287" s="3"/>
      <c r="U3287" s="5">
        <f>IF('Supplier Change Request FORM Z'!$D$71="",IF(ISNUMBER(SEARCH(#REF!,C3287)),MAX($U$1:U3286)+1,0),IF(ISNUMBER(SEARCH('Supplier Change Request FORM Z'!$D$71,C3287)),MAX($U$1:U3286)+1,0))</f>
        <v>0</v>
      </c>
      <c r="V3287" s="3" t="str">
        <f t="shared" si="262"/>
        <v/>
      </c>
      <c r="Y3287" s="5">
        <f>IF('Supplier Change Request FORM Z'!$D$71="",IF(ISNUMBER(SEARCH(#REF!,C3287)),MAX($Y$1:Y3286)+1,0),IF(ISNUMBER(SEARCH('Supplier Change Request FORM Z'!$D$71,C3287)),MAX($Y$1:Y3286)+1,0))</f>
        <v>0</v>
      </c>
      <c r="Z3287" s="3" t="str">
        <f t="shared" si="263"/>
        <v/>
      </c>
      <c r="AE3287" s="5" t="e">
        <f>IF('Supplier Change Request FORM Z'!$D$58="",IF(LEFT(#REF!,1)="F",0,IF(AND((LEFT(#REF!,1)=LEFT(E3287,1)),(LEFT(#REF!,2)=LEFT(A3287,2))),MAX($AE$1:AE3286)+1,0)),IF(LEFT('Supplier Change Request FORM Z'!$D$58,1)="F",0,IF(AND((LEFT('Supplier Change Request FORM Z'!$D$58,1)=LEFT(E3287,1)),(LEFT('Supplier Change Request FORM Z'!$D$59,2)=LEFT(A3287,2))),MAX($AE$1:AE3286)+1,0)))</f>
        <v>#REF!</v>
      </c>
      <c r="AF3287" s="3" t="str">
        <f t="shared" si="264"/>
        <v/>
      </c>
    </row>
    <row r="3288" spans="1:32" x14ac:dyDescent="0.35">
      <c r="A3288" s="2" t="s">
        <v>4427</v>
      </c>
      <c r="B3288" s="2" t="s">
        <v>4941</v>
      </c>
      <c r="C3288" s="2" t="s">
        <v>4429</v>
      </c>
      <c r="D3288" s="2" t="s">
        <v>4941</v>
      </c>
      <c r="E3288" s="2" t="s">
        <v>9644</v>
      </c>
      <c r="G3288" s="5">
        <f>IF('Supplier Change Request FORM Z'!$D$61="",IF(ISNUMBER(SEARCH(#REF!,C3288)),MAX($G$1:G3287)+1,0),IF(ISNUMBER(SEARCH('Supplier Change Request FORM Z'!$D$61,C3288)),MAX($G$1:G3287)+1,0))</f>
        <v>0</v>
      </c>
      <c r="H3288" s="3" t="str">
        <f t="shared" si="260"/>
        <v/>
      </c>
      <c r="K3288" s="5" t="e">
        <f>IF('Supplier Change Request FORM Z'!$D$58="",IF(AND((#REF!=C3288),(LEFT(#REF!,1)=LEFT(E3288,1)),(LEFT(#REF!,2)=LEFT(A3288,2))),MAX($K$1:K3287)+1,0),IF(AND(('Supplier Change Request FORM Z'!$D$61=C3288),(LEFT('Supplier Change Request FORM Z'!$D$58,1)=LEFT(E3288,1)),(LEFT('Supplier Change Request FORM Z'!$D$59,2)=LEFT(A3288,2))),MAX($K$1:K3287)+1,0))</f>
        <v>#REF!</v>
      </c>
      <c r="L3288" s="3" t="str">
        <f t="shared" si="261"/>
        <v/>
      </c>
      <c r="Q3288" s="5"/>
      <c r="R3288" s="3"/>
      <c r="U3288" s="5">
        <f>IF('Supplier Change Request FORM Z'!$D$71="",IF(ISNUMBER(SEARCH(#REF!,C3288)),MAX($U$1:U3287)+1,0),IF(ISNUMBER(SEARCH('Supplier Change Request FORM Z'!$D$71,C3288)),MAX($U$1:U3287)+1,0))</f>
        <v>0</v>
      </c>
      <c r="V3288" s="3" t="str">
        <f t="shared" si="262"/>
        <v/>
      </c>
      <c r="Y3288" s="5">
        <f>IF('Supplier Change Request FORM Z'!$D$71="",IF(ISNUMBER(SEARCH(#REF!,C3288)),MAX($Y$1:Y3287)+1,0),IF(ISNUMBER(SEARCH('Supplier Change Request FORM Z'!$D$71,C3288)),MAX($Y$1:Y3287)+1,0))</f>
        <v>0</v>
      </c>
      <c r="Z3288" s="3" t="str">
        <f t="shared" si="263"/>
        <v/>
      </c>
      <c r="AE3288" s="5" t="e">
        <f>IF('Supplier Change Request FORM Z'!$D$58="",IF(LEFT(#REF!,1)="F",0,IF(AND((LEFT(#REF!,1)=LEFT(E3288,1)),(LEFT(#REF!,2)=LEFT(A3288,2))),MAX($AE$1:AE3287)+1,0)),IF(LEFT('Supplier Change Request FORM Z'!$D$58,1)="F",0,IF(AND((LEFT('Supplier Change Request FORM Z'!$D$58,1)=LEFT(E3288,1)),(LEFT('Supplier Change Request FORM Z'!$D$59,2)=LEFT(A3288,2))),MAX($AE$1:AE3287)+1,0)))</f>
        <v>#REF!</v>
      </c>
      <c r="AF3288" s="3" t="str">
        <f t="shared" si="264"/>
        <v/>
      </c>
    </row>
    <row r="3289" spans="1:32" x14ac:dyDescent="0.35">
      <c r="A3289" s="2" t="s">
        <v>4427</v>
      </c>
      <c r="B3289" s="2" t="s">
        <v>4971</v>
      </c>
      <c r="C3289" s="2" t="s">
        <v>4429</v>
      </c>
      <c r="D3289" s="2" t="s">
        <v>4971</v>
      </c>
      <c r="E3289" s="2" t="s">
        <v>9644</v>
      </c>
      <c r="G3289" s="5">
        <f>IF('Supplier Change Request FORM Z'!$D$61="",IF(ISNUMBER(SEARCH(#REF!,C3289)),MAX($G$1:G3288)+1,0),IF(ISNUMBER(SEARCH('Supplier Change Request FORM Z'!$D$61,C3289)),MAX($G$1:G3288)+1,0))</f>
        <v>0</v>
      </c>
      <c r="H3289" s="3" t="str">
        <f t="shared" si="260"/>
        <v/>
      </c>
      <c r="K3289" s="5" t="e">
        <f>IF('Supplier Change Request FORM Z'!$D$58="",IF(AND((#REF!=C3289),(LEFT(#REF!,1)=LEFT(E3289,1)),(LEFT(#REF!,2)=LEFT(A3289,2))),MAX($K$1:K3288)+1,0),IF(AND(('Supplier Change Request FORM Z'!$D$61=C3289),(LEFT('Supplier Change Request FORM Z'!$D$58,1)=LEFT(E3289,1)),(LEFT('Supplier Change Request FORM Z'!$D$59,2)=LEFT(A3289,2))),MAX($K$1:K3288)+1,0))</f>
        <v>#REF!</v>
      </c>
      <c r="L3289" s="3" t="str">
        <f t="shared" si="261"/>
        <v/>
      </c>
      <c r="Q3289" s="5"/>
      <c r="R3289" s="3"/>
      <c r="U3289" s="5">
        <f>IF('Supplier Change Request FORM Z'!$D$71="",IF(ISNUMBER(SEARCH(#REF!,C3289)),MAX($U$1:U3288)+1,0),IF(ISNUMBER(SEARCH('Supplier Change Request FORM Z'!$D$71,C3289)),MAX($U$1:U3288)+1,0))</f>
        <v>0</v>
      </c>
      <c r="V3289" s="3" t="str">
        <f t="shared" si="262"/>
        <v/>
      </c>
      <c r="Y3289" s="5">
        <f>IF('Supplier Change Request FORM Z'!$D$71="",IF(ISNUMBER(SEARCH(#REF!,C3289)),MAX($Y$1:Y3288)+1,0),IF(ISNUMBER(SEARCH('Supplier Change Request FORM Z'!$D$71,C3289)),MAX($Y$1:Y3288)+1,0))</f>
        <v>0</v>
      </c>
      <c r="Z3289" s="3" t="str">
        <f t="shared" si="263"/>
        <v/>
      </c>
      <c r="AE3289" s="5" t="e">
        <f>IF('Supplier Change Request FORM Z'!$D$58="",IF(LEFT(#REF!,1)="F",0,IF(AND((LEFT(#REF!,1)=LEFT(E3289,1)),(LEFT(#REF!,2)=LEFT(A3289,2))),MAX($AE$1:AE3288)+1,0)),IF(LEFT('Supplier Change Request FORM Z'!$D$58,1)="F",0,IF(AND((LEFT('Supplier Change Request FORM Z'!$D$58,1)=LEFT(E3289,1)),(LEFT('Supplier Change Request FORM Z'!$D$59,2)=LEFT(A3289,2))),MAX($AE$1:AE3288)+1,0)))</f>
        <v>#REF!</v>
      </c>
      <c r="AF3289" s="3" t="str">
        <f t="shared" si="264"/>
        <v/>
      </c>
    </row>
    <row r="3290" spans="1:32" x14ac:dyDescent="0.35">
      <c r="A3290" s="2" t="s">
        <v>4427</v>
      </c>
      <c r="B3290" s="2" t="s">
        <v>4945</v>
      </c>
      <c r="C3290" s="2" t="s">
        <v>4429</v>
      </c>
      <c r="D3290" s="2" t="s">
        <v>4945</v>
      </c>
      <c r="E3290" s="2" t="s">
        <v>9644</v>
      </c>
      <c r="G3290" s="5">
        <f>IF('Supplier Change Request FORM Z'!$D$61="",IF(ISNUMBER(SEARCH(#REF!,C3290)),MAX($G$1:G3289)+1,0),IF(ISNUMBER(SEARCH('Supplier Change Request FORM Z'!$D$61,C3290)),MAX($G$1:G3289)+1,0))</f>
        <v>0</v>
      </c>
      <c r="H3290" s="3" t="str">
        <f t="shared" si="260"/>
        <v/>
      </c>
      <c r="K3290" s="5" t="e">
        <f>IF('Supplier Change Request FORM Z'!$D$58="",IF(AND((#REF!=C3290),(LEFT(#REF!,1)=LEFT(E3290,1)),(LEFT(#REF!,2)=LEFT(A3290,2))),MAX($K$1:K3289)+1,0),IF(AND(('Supplier Change Request FORM Z'!$D$61=C3290),(LEFT('Supplier Change Request FORM Z'!$D$58,1)=LEFT(E3290,1)),(LEFT('Supplier Change Request FORM Z'!$D$59,2)=LEFT(A3290,2))),MAX($K$1:K3289)+1,0))</f>
        <v>#REF!</v>
      </c>
      <c r="L3290" s="3" t="str">
        <f t="shared" si="261"/>
        <v/>
      </c>
      <c r="Q3290" s="5"/>
      <c r="R3290" s="3"/>
      <c r="U3290" s="5">
        <f>IF('Supplier Change Request FORM Z'!$D$71="",IF(ISNUMBER(SEARCH(#REF!,C3290)),MAX($U$1:U3289)+1,0),IF(ISNUMBER(SEARCH('Supplier Change Request FORM Z'!$D$71,C3290)),MAX($U$1:U3289)+1,0))</f>
        <v>0</v>
      </c>
      <c r="V3290" s="3" t="str">
        <f t="shared" si="262"/>
        <v/>
      </c>
      <c r="Y3290" s="5">
        <f>IF('Supplier Change Request FORM Z'!$D$71="",IF(ISNUMBER(SEARCH(#REF!,C3290)),MAX($Y$1:Y3289)+1,0),IF(ISNUMBER(SEARCH('Supplier Change Request FORM Z'!$D$71,C3290)),MAX($Y$1:Y3289)+1,0))</f>
        <v>0</v>
      </c>
      <c r="Z3290" s="3" t="str">
        <f t="shared" si="263"/>
        <v/>
      </c>
      <c r="AE3290" s="5" t="e">
        <f>IF('Supplier Change Request FORM Z'!$D$58="",IF(LEFT(#REF!,1)="F",0,IF(AND((LEFT(#REF!,1)=LEFT(E3290,1)),(LEFT(#REF!,2)=LEFT(A3290,2))),MAX($AE$1:AE3289)+1,0)),IF(LEFT('Supplier Change Request FORM Z'!$D$58,1)="F",0,IF(AND((LEFT('Supplier Change Request FORM Z'!$D$58,1)=LEFT(E3290,1)),(LEFT('Supplier Change Request FORM Z'!$D$59,2)=LEFT(A3290,2))),MAX($AE$1:AE3289)+1,0)))</f>
        <v>#REF!</v>
      </c>
      <c r="AF3290" s="3" t="str">
        <f t="shared" si="264"/>
        <v/>
      </c>
    </row>
    <row r="3291" spans="1:32" x14ac:dyDescent="0.35">
      <c r="A3291" s="2" t="s">
        <v>4427</v>
      </c>
      <c r="B3291" s="2" t="s">
        <v>4841</v>
      </c>
      <c r="C3291" s="2" t="s">
        <v>4429</v>
      </c>
      <c r="D3291" s="2" t="s">
        <v>4841</v>
      </c>
      <c r="E3291" s="2" t="s">
        <v>9644</v>
      </c>
      <c r="G3291" s="5">
        <f>IF('Supplier Change Request FORM Z'!$D$61="",IF(ISNUMBER(SEARCH(#REF!,C3291)),MAX($G$1:G3290)+1,0),IF(ISNUMBER(SEARCH('Supplier Change Request FORM Z'!$D$61,C3291)),MAX($G$1:G3290)+1,0))</f>
        <v>0</v>
      </c>
      <c r="H3291" s="3" t="str">
        <f t="shared" si="260"/>
        <v/>
      </c>
      <c r="K3291" s="5" t="e">
        <f>IF('Supplier Change Request FORM Z'!$D$58="",IF(AND((#REF!=C3291),(LEFT(#REF!,1)=LEFT(E3291,1)),(LEFT(#REF!,2)=LEFT(A3291,2))),MAX($K$1:K3290)+1,0),IF(AND(('Supplier Change Request FORM Z'!$D$61=C3291),(LEFT('Supplier Change Request FORM Z'!$D$58,1)=LEFT(E3291,1)),(LEFT('Supplier Change Request FORM Z'!$D$59,2)=LEFT(A3291,2))),MAX($K$1:K3290)+1,0))</f>
        <v>#REF!</v>
      </c>
      <c r="L3291" s="3" t="str">
        <f t="shared" si="261"/>
        <v/>
      </c>
      <c r="Q3291" s="5"/>
      <c r="R3291" s="3"/>
      <c r="U3291" s="5">
        <f>IF('Supplier Change Request FORM Z'!$D$71="",IF(ISNUMBER(SEARCH(#REF!,C3291)),MAX($U$1:U3290)+1,0),IF(ISNUMBER(SEARCH('Supplier Change Request FORM Z'!$D$71,C3291)),MAX($U$1:U3290)+1,0))</f>
        <v>0</v>
      </c>
      <c r="V3291" s="3" t="str">
        <f t="shared" si="262"/>
        <v/>
      </c>
      <c r="Y3291" s="5">
        <f>IF('Supplier Change Request FORM Z'!$D$71="",IF(ISNUMBER(SEARCH(#REF!,C3291)),MAX($Y$1:Y3290)+1,0),IF(ISNUMBER(SEARCH('Supplier Change Request FORM Z'!$D$71,C3291)),MAX($Y$1:Y3290)+1,0))</f>
        <v>0</v>
      </c>
      <c r="Z3291" s="3" t="str">
        <f t="shared" si="263"/>
        <v/>
      </c>
      <c r="AE3291" s="5" t="e">
        <f>IF('Supplier Change Request FORM Z'!$D$58="",IF(LEFT(#REF!,1)="F",0,IF(AND((LEFT(#REF!,1)=LEFT(E3291,1)),(LEFT(#REF!,2)=LEFT(A3291,2))),MAX($AE$1:AE3290)+1,0)),IF(LEFT('Supplier Change Request FORM Z'!$D$58,1)="F",0,IF(AND((LEFT('Supplier Change Request FORM Z'!$D$58,1)=LEFT(E3291,1)),(LEFT('Supplier Change Request FORM Z'!$D$59,2)=LEFT(A3291,2))),MAX($AE$1:AE3290)+1,0)))</f>
        <v>#REF!</v>
      </c>
      <c r="AF3291" s="3" t="str">
        <f t="shared" si="264"/>
        <v/>
      </c>
    </row>
    <row r="3292" spans="1:32" x14ac:dyDescent="0.35">
      <c r="A3292" s="2" t="s">
        <v>4427</v>
      </c>
      <c r="B3292" s="2" t="s">
        <v>4919</v>
      </c>
      <c r="C3292" s="2" t="s">
        <v>4429</v>
      </c>
      <c r="D3292" s="2" t="s">
        <v>4919</v>
      </c>
      <c r="E3292" s="2" t="s">
        <v>9644</v>
      </c>
      <c r="G3292" s="5">
        <f>IF('Supplier Change Request FORM Z'!$D$61="",IF(ISNUMBER(SEARCH(#REF!,C3292)),MAX($G$1:G3291)+1,0),IF(ISNUMBER(SEARCH('Supplier Change Request FORM Z'!$D$61,C3292)),MAX($G$1:G3291)+1,0))</f>
        <v>0</v>
      </c>
      <c r="H3292" s="3" t="str">
        <f t="shared" si="260"/>
        <v/>
      </c>
      <c r="K3292" s="5" t="e">
        <f>IF('Supplier Change Request FORM Z'!$D$58="",IF(AND((#REF!=C3292),(LEFT(#REF!,1)=LEFT(E3292,1)),(LEFT(#REF!,2)=LEFT(A3292,2))),MAX($K$1:K3291)+1,0),IF(AND(('Supplier Change Request FORM Z'!$D$61=C3292),(LEFT('Supplier Change Request FORM Z'!$D$58,1)=LEFT(E3292,1)),(LEFT('Supplier Change Request FORM Z'!$D$59,2)=LEFT(A3292,2))),MAX($K$1:K3291)+1,0))</f>
        <v>#REF!</v>
      </c>
      <c r="L3292" s="3" t="str">
        <f t="shared" si="261"/>
        <v/>
      </c>
      <c r="Q3292" s="5"/>
      <c r="R3292" s="3"/>
      <c r="U3292" s="5">
        <f>IF('Supplier Change Request FORM Z'!$D$71="",IF(ISNUMBER(SEARCH(#REF!,C3292)),MAX($U$1:U3291)+1,0),IF(ISNUMBER(SEARCH('Supplier Change Request FORM Z'!$D$71,C3292)),MAX($U$1:U3291)+1,0))</f>
        <v>0</v>
      </c>
      <c r="V3292" s="3" t="str">
        <f t="shared" si="262"/>
        <v/>
      </c>
      <c r="Y3292" s="5">
        <f>IF('Supplier Change Request FORM Z'!$D$71="",IF(ISNUMBER(SEARCH(#REF!,C3292)),MAX($Y$1:Y3291)+1,0),IF(ISNUMBER(SEARCH('Supplier Change Request FORM Z'!$D$71,C3292)),MAX($Y$1:Y3291)+1,0))</f>
        <v>0</v>
      </c>
      <c r="Z3292" s="3" t="str">
        <f t="shared" si="263"/>
        <v/>
      </c>
      <c r="AE3292" s="5" t="e">
        <f>IF('Supplier Change Request FORM Z'!$D$58="",IF(LEFT(#REF!,1)="F",0,IF(AND((LEFT(#REF!,1)=LEFT(E3292,1)),(LEFT(#REF!,2)=LEFT(A3292,2))),MAX($AE$1:AE3291)+1,0)),IF(LEFT('Supplier Change Request FORM Z'!$D$58,1)="F",0,IF(AND((LEFT('Supplier Change Request FORM Z'!$D$58,1)=LEFT(E3292,1)),(LEFT('Supplier Change Request FORM Z'!$D$59,2)=LEFT(A3292,2))),MAX($AE$1:AE3291)+1,0)))</f>
        <v>#REF!</v>
      </c>
      <c r="AF3292" s="3" t="str">
        <f t="shared" si="264"/>
        <v/>
      </c>
    </row>
    <row r="3293" spans="1:32" x14ac:dyDescent="0.35">
      <c r="A3293" s="2" t="s">
        <v>4427</v>
      </c>
      <c r="B3293" s="2" t="s">
        <v>4900</v>
      </c>
      <c r="C3293" s="2" t="s">
        <v>4429</v>
      </c>
      <c r="D3293" s="2" t="s">
        <v>4900</v>
      </c>
      <c r="E3293" s="2" t="s">
        <v>9644</v>
      </c>
      <c r="G3293" s="5">
        <f>IF('Supplier Change Request FORM Z'!$D$61="",IF(ISNUMBER(SEARCH(#REF!,C3293)),MAX($G$1:G3292)+1,0),IF(ISNUMBER(SEARCH('Supplier Change Request FORM Z'!$D$61,C3293)),MAX($G$1:G3292)+1,0))</f>
        <v>0</v>
      </c>
      <c r="H3293" s="3" t="str">
        <f t="shared" si="260"/>
        <v/>
      </c>
      <c r="K3293" s="5" t="e">
        <f>IF('Supplier Change Request FORM Z'!$D$58="",IF(AND((#REF!=C3293),(LEFT(#REF!,1)=LEFT(E3293,1)),(LEFT(#REF!,2)=LEFT(A3293,2))),MAX($K$1:K3292)+1,0),IF(AND(('Supplier Change Request FORM Z'!$D$61=C3293),(LEFT('Supplier Change Request FORM Z'!$D$58,1)=LEFT(E3293,1)),(LEFT('Supplier Change Request FORM Z'!$D$59,2)=LEFT(A3293,2))),MAX($K$1:K3292)+1,0))</f>
        <v>#REF!</v>
      </c>
      <c r="L3293" s="3" t="str">
        <f t="shared" si="261"/>
        <v/>
      </c>
      <c r="Q3293" s="5"/>
      <c r="R3293" s="3"/>
      <c r="U3293" s="5">
        <f>IF('Supplier Change Request FORM Z'!$D$71="",IF(ISNUMBER(SEARCH(#REF!,C3293)),MAX($U$1:U3292)+1,0),IF(ISNUMBER(SEARCH('Supplier Change Request FORM Z'!$D$71,C3293)),MAX($U$1:U3292)+1,0))</f>
        <v>0</v>
      </c>
      <c r="V3293" s="3" t="str">
        <f t="shared" si="262"/>
        <v/>
      </c>
      <c r="Y3293" s="5">
        <f>IF('Supplier Change Request FORM Z'!$D$71="",IF(ISNUMBER(SEARCH(#REF!,C3293)),MAX($Y$1:Y3292)+1,0),IF(ISNUMBER(SEARCH('Supplier Change Request FORM Z'!$D$71,C3293)),MAX($Y$1:Y3292)+1,0))</f>
        <v>0</v>
      </c>
      <c r="Z3293" s="3" t="str">
        <f t="shared" si="263"/>
        <v/>
      </c>
      <c r="AE3293" s="5" t="e">
        <f>IF('Supplier Change Request FORM Z'!$D$58="",IF(LEFT(#REF!,1)="F",0,IF(AND((LEFT(#REF!,1)=LEFT(E3293,1)),(LEFT(#REF!,2)=LEFT(A3293,2))),MAX($AE$1:AE3292)+1,0)),IF(LEFT('Supplier Change Request FORM Z'!$D$58,1)="F",0,IF(AND((LEFT('Supplier Change Request FORM Z'!$D$58,1)=LEFT(E3293,1)),(LEFT('Supplier Change Request FORM Z'!$D$59,2)=LEFT(A3293,2))),MAX($AE$1:AE3292)+1,0)))</f>
        <v>#REF!</v>
      </c>
      <c r="AF3293" s="3" t="str">
        <f t="shared" si="264"/>
        <v/>
      </c>
    </row>
    <row r="3294" spans="1:32" x14ac:dyDescent="0.35">
      <c r="A3294" s="2" t="s">
        <v>4427</v>
      </c>
      <c r="B3294" s="2" t="s">
        <v>4876</v>
      </c>
      <c r="C3294" s="2" t="s">
        <v>4429</v>
      </c>
      <c r="D3294" s="2" t="s">
        <v>4876</v>
      </c>
      <c r="E3294" s="2" t="s">
        <v>9644</v>
      </c>
      <c r="G3294" s="5">
        <f>IF('Supplier Change Request FORM Z'!$D$61="",IF(ISNUMBER(SEARCH(#REF!,C3294)),MAX($G$1:G3293)+1,0),IF(ISNUMBER(SEARCH('Supplier Change Request FORM Z'!$D$61,C3294)),MAX($G$1:G3293)+1,0))</f>
        <v>0</v>
      </c>
      <c r="H3294" s="3" t="str">
        <f t="shared" si="260"/>
        <v/>
      </c>
      <c r="K3294" s="5" t="e">
        <f>IF('Supplier Change Request FORM Z'!$D$58="",IF(AND((#REF!=C3294),(LEFT(#REF!,1)=LEFT(E3294,1)),(LEFT(#REF!,2)=LEFT(A3294,2))),MAX($K$1:K3293)+1,0),IF(AND(('Supplier Change Request FORM Z'!$D$61=C3294),(LEFT('Supplier Change Request FORM Z'!$D$58,1)=LEFT(E3294,1)),(LEFT('Supplier Change Request FORM Z'!$D$59,2)=LEFT(A3294,2))),MAX($K$1:K3293)+1,0))</f>
        <v>#REF!</v>
      </c>
      <c r="L3294" s="3" t="str">
        <f t="shared" si="261"/>
        <v/>
      </c>
      <c r="Q3294" s="5"/>
      <c r="R3294" s="3"/>
      <c r="U3294" s="5">
        <f>IF('Supplier Change Request FORM Z'!$D$71="",IF(ISNUMBER(SEARCH(#REF!,C3294)),MAX($U$1:U3293)+1,0),IF(ISNUMBER(SEARCH('Supplier Change Request FORM Z'!$D$71,C3294)),MAX($U$1:U3293)+1,0))</f>
        <v>0</v>
      </c>
      <c r="V3294" s="3" t="str">
        <f t="shared" si="262"/>
        <v/>
      </c>
      <c r="Y3294" s="5">
        <f>IF('Supplier Change Request FORM Z'!$D$71="",IF(ISNUMBER(SEARCH(#REF!,C3294)),MAX($Y$1:Y3293)+1,0),IF(ISNUMBER(SEARCH('Supplier Change Request FORM Z'!$D$71,C3294)),MAX($Y$1:Y3293)+1,0))</f>
        <v>0</v>
      </c>
      <c r="Z3294" s="3" t="str">
        <f t="shared" si="263"/>
        <v/>
      </c>
      <c r="AE3294" s="5" t="e">
        <f>IF('Supplier Change Request FORM Z'!$D$58="",IF(LEFT(#REF!,1)="F",0,IF(AND((LEFT(#REF!,1)=LEFT(E3294,1)),(LEFT(#REF!,2)=LEFT(A3294,2))),MAX($AE$1:AE3293)+1,0)),IF(LEFT('Supplier Change Request FORM Z'!$D$58,1)="F",0,IF(AND((LEFT('Supplier Change Request FORM Z'!$D$58,1)=LEFT(E3294,1)),(LEFT('Supplier Change Request FORM Z'!$D$59,2)=LEFT(A3294,2))),MAX($AE$1:AE3293)+1,0)))</f>
        <v>#REF!</v>
      </c>
      <c r="AF3294" s="3" t="str">
        <f t="shared" si="264"/>
        <v/>
      </c>
    </row>
    <row r="3295" spans="1:32" x14ac:dyDescent="0.35">
      <c r="A3295" s="2" t="s">
        <v>4427</v>
      </c>
      <c r="B3295" s="2" t="s">
        <v>4884</v>
      </c>
      <c r="C3295" s="2" t="s">
        <v>4429</v>
      </c>
      <c r="D3295" s="2" t="s">
        <v>4884</v>
      </c>
      <c r="E3295" s="2" t="s">
        <v>9644</v>
      </c>
      <c r="G3295" s="5">
        <f>IF('Supplier Change Request FORM Z'!$D$61="",IF(ISNUMBER(SEARCH(#REF!,C3295)),MAX($G$1:G3294)+1,0),IF(ISNUMBER(SEARCH('Supplier Change Request FORM Z'!$D$61,C3295)),MAX($G$1:G3294)+1,0))</f>
        <v>0</v>
      </c>
      <c r="H3295" s="3" t="str">
        <f t="shared" si="260"/>
        <v/>
      </c>
      <c r="K3295" s="5" t="e">
        <f>IF('Supplier Change Request FORM Z'!$D$58="",IF(AND((#REF!=C3295),(LEFT(#REF!,1)=LEFT(E3295,1)),(LEFT(#REF!,2)=LEFT(A3295,2))),MAX($K$1:K3294)+1,0),IF(AND(('Supplier Change Request FORM Z'!$D$61=C3295),(LEFT('Supplier Change Request FORM Z'!$D$58,1)=LEFT(E3295,1)),(LEFT('Supplier Change Request FORM Z'!$D$59,2)=LEFT(A3295,2))),MAX($K$1:K3294)+1,0))</f>
        <v>#REF!</v>
      </c>
      <c r="L3295" s="3" t="str">
        <f t="shared" si="261"/>
        <v/>
      </c>
      <c r="Q3295" s="5"/>
      <c r="R3295" s="3"/>
      <c r="U3295" s="5">
        <f>IF('Supplier Change Request FORM Z'!$D$71="",IF(ISNUMBER(SEARCH(#REF!,C3295)),MAX($U$1:U3294)+1,0),IF(ISNUMBER(SEARCH('Supplier Change Request FORM Z'!$D$71,C3295)),MAX($U$1:U3294)+1,0))</f>
        <v>0</v>
      </c>
      <c r="V3295" s="3" t="str">
        <f t="shared" si="262"/>
        <v/>
      </c>
      <c r="Y3295" s="5">
        <f>IF('Supplier Change Request FORM Z'!$D$71="",IF(ISNUMBER(SEARCH(#REF!,C3295)),MAX($Y$1:Y3294)+1,0),IF(ISNUMBER(SEARCH('Supplier Change Request FORM Z'!$D$71,C3295)),MAX($Y$1:Y3294)+1,0))</f>
        <v>0</v>
      </c>
      <c r="Z3295" s="3" t="str">
        <f t="shared" si="263"/>
        <v/>
      </c>
      <c r="AE3295" s="5" t="e">
        <f>IF('Supplier Change Request FORM Z'!$D$58="",IF(LEFT(#REF!,1)="F",0,IF(AND((LEFT(#REF!,1)=LEFT(E3295,1)),(LEFT(#REF!,2)=LEFT(A3295,2))),MAX($AE$1:AE3294)+1,0)),IF(LEFT('Supplier Change Request FORM Z'!$D$58,1)="F",0,IF(AND((LEFT('Supplier Change Request FORM Z'!$D$58,1)=LEFT(E3295,1)),(LEFT('Supplier Change Request FORM Z'!$D$59,2)=LEFT(A3295,2))),MAX($AE$1:AE3294)+1,0)))</f>
        <v>#REF!</v>
      </c>
      <c r="AF3295" s="3" t="str">
        <f t="shared" si="264"/>
        <v/>
      </c>
    </row>
    <row r="3296" spans="1:32" x14ac:dyDescent="0.35">
      <c r="A3296" s="2" t="s">
        <v>4427</v>
      </c>
      <c r="B3296" s="2" t="s">
        <v>4921</v>
      </c>
      <c r="C3296" s="2" t="s">
        <v>4429</v>
      </c>
      <c r="D3296" s="2" t="s">
        <v>4921</v>
      </c>
      <c r="E3296" s="2" t="s">
        <v>9644</v>
      </c>
      <c r="G3296" s="5">
        <f>IF('Supplier Change Request FORM Z'!$D$61="",IF(ISNUMBER(SEARCH(#REF!,C3296)),MAX($G$1:G3295)+1,0),IF(ISNUMBER(SEARCH('Supplier Change Request FORM Z'!$D$61,C3296)),MAX($G$1:G3295)+1,0))</f>
        <v>0</v>
      </c>
      <c r="H3296" s="3" t="str">
        <f t="shared" si="260"/>
        <v/>
      </c>
      <c r="K3296" s="5" t="e">
        <f>IF('Supplier Change Request FORM Z'!$D$58="",IF(AND((#REF!=C3296),(LEFT(#REF!,1)=LEFT(E3296,1)),(LEFT(#REF!,2)=LEFT(A3296,2))),MAX($K$1:K3295)+1,0),IF(AND(('Supplier Change Request FORM Z'!$D$61=C3296),(LEFT('Supplier Change Request FORM Z'!$D$58,1)=LEFT(E3296,1)),(LEFT('Supplier Change Request FORM Z'!$D$59,2)=LEFT(A3296,2))),MAX($K$1:K3295)+1,0))</f>
        <v>#REF!</v>
      </c>
      <c r="L3296" s="3" t="str">
        <f t="shared" si="261"/>
        <v/>
      </c>
      <c r="Q3296" s="5"/>
      <c r="R3296" s="3"/>
      <c r="U3296" s="5">
        <f>IF('Supplier Change Request FORM Z'!$D$71="",IF(ISNUMBER(SEARCH(#REF!,C3296)),MAX($U$1:U3295)+1,0),IF(ISNUMBER(SEARCH('Supplier Change Request FORM Z'!$D$71,C3296)),MAX($U$1:U3295)+1,0))</f>
        <v>0</v>
      </c>
      <c r="V3296" s="3" t="str">
        <f t="shared" si="262"/>
        <v/>
      </c>
      <c r="Y3296" s="5">
        <f>IF('Supplier Change Request FORM Z'!$D$71="",IF(ISNUMBER(SEARCH(#REF!,C3296)),MAX($Y$1:Y3295)+1,0),IF(ISNUMBER(SEARCH('Supplier Change Request FORM Z'!$D$71,C3296)),MAX($Y$1:Y3295)+1,0))</f>
        <v>0</v>
      </c>
      <c r="Z3296" s="3" t="str">
        <f t="shared" si="263"/>
        <v/>
      </c>
      <c r="AE3296" s="5" t="e">
        <f>IF('Supplier Change Request FORM Z'!$D$58="",IF(LEFT(#REF!,1)="F",0,IF(AND((LEFT(#REF!,1)=LEFT(E3296,1)),(LEFT(#REF!,2)=LEFT(A3296,2))),MAX($AE$1:AE3295)+1,0)),IF(LEFT('Supplier Change Request FORM Z'!$D$58,1)="F",0,IF(AND((LEFT('Supplier Change Request FORM Z'!$D$58,1)=LEFT(E3296,1)),(LEFT('Supplier Change Request FORM Z'!$D$59,2)=LEFT(A3296,2))),MAX($AE$1:AE3295)+1,0)))</f>
        <v>#REF!</v>
      </c>
      <c r="AF3296" s="3" t="str">
        <f t="shared" si="264"/>
        <v/>
      </c>
    </row>
    <row r="3297" spans="1:32" x14ac:dyDescent="0.35">
      <c r="A3297" s="2" t="s">
        <v>4427</v>
      </c>
      <c r="B3297" s="2" t="s">
        <v>4827</v>
      </c>
      <c r="C3297" s="2" t="s">
        <v>4429</v>
      </c>
      <c r="D3297" s="2" t="s">
        <v>4827</v>
      </c>
      <c r="E3297" s="2" t="s">
        <v>9644</v>
      </c>
      <c r="G3297" s="5">
        <f>IF('Supplier Change Request FORM Z'!$D$61="",IF(ISNUMBER(SEARCH(#REF!,C3297)),MAX($G$1:G3296)+1,0),IF(ISNUMBER(SEARCH('Supplier Change Request FORM Z'!$D$61,C3297)),MAX($G$1:G3296)+1,0))</f>
        <v>0</v>
      </c>
      <c r="H3297" s="3" t="str">
        <f t="shared" si="260"/>
        <v/>
      </c>
      <c r="K3297" s="5" t="e">
        <f>IF('Supplier Change Request FORM Z'!$D$58="",IF(AND((#REF!=C3297),(LEFT(#REF!,1)=LEFT(E3297,1)),(LEFT(#REF!,2)=LEFT(A3297,2))),MAX($K$1:K3296)+1,0),IF(AND(('Supplier Change Request FORM Z'!$D$61=C3297),(LEFT('Supplier Change Request FORM Z'!$D$58,1)=LEFT(E3297,1)),(LEFT('Supplier Change Request FORM Z'!$D$59,2)=LEFT(A3297,2))),MAX($K$1:K3296)+1,0))</f>
        <v>#REF!</v>
      </c>
      <c r="L3297" s="3" t="str">
        <f t="shared" si="261"/>
        <v/>
      </c>
      <c r="Q3297" s="5"/>
      <c r="R3297" s="3"/>
      <c r="U3297" s="5">
        <f>IF('Supplier Change Request FORM Z'!$D$71="",IF(ISNUMBER(SEARCH(#REF!,C3297)),MAX($U$1:U3296)+1,0),IF(ISNUMBER(SEARCH('Supplier Change Request FORM Z'!$D$71,C3297)),MAX($U$1:U3296)+1,0))</f>
        <v>0</v>
      </c>
      <c r="V3297" s="3" t="str">
        <f t="shared" si="262"/>
        <v/>
      </c>
      <c r="Y3297" s="5">
        <f>IF('Supplier Change Request FORM Z'!$D$71="",IF(ISNUMBER(SEARCH(#REF!,C3297)),MAX($Y$1:Y3296)+1,0),IF(ISNUMBER(SEARCH('Supplier Change Request FORM Z'!$D$71,C3297)),MAX($Y$1:Y3296)+1,0))</f>
        <v>0</v>
      </c>
      <c r="Z3297" s="3" t="str">
        <f t="shared" si="263"/>
        <v/>
      </c>
      <c r="AE3297" s="5" t="e">
        <f>IF('Supplier Change Request FORM Z'!$D$58="",IF(LEFT(#REF!,1)="F",0,IF(AND((LEFT(#REF!,1)=LEFT(E3297,1)),(LEFT(#REF!,2)=LEFT(A3297,2))),MAX($AE$1:AE3296)+1,0)),IF(LEFT('Supplier Change Request FORM Z'!$D$58,1)="F",0,IF(AND((LEFT('Supplier Change Request FORM Z'!$D$58,1)=LEFT(E3297,1)),(LEFT('Supplier Change Request FORM Z'!$D$59,2)=LEFT(A3297,2))),MAX($AE$1:AE3296)+1,0)))</f>
        <v>#REF!</v>
      </c>
      <c r="AF3297" s="3" t="str">
        <f t="shared" si="264"/>
        <v/>
      </c>
    </row>
    <row r="3298" spans="1:32" x14ac:dyDescent="0.35">
      <c r="A3298" s="2" t="s">
        <v>4427</v>
      </c>
      <c r="B3298" s="2" t="s">
        <v>4817</v>
      </c>
      <c r="C3298" s="2" t="s">
        <v>4429</v>
      </c>
      <c r="D3298" s="2" t="s">
        <v>4817</v>
      </c>
      <c r="E3298" s="2" t="s">
        <v>9644</v>
      </c>
      <c r="G3298" s="5">
        <f>IF('Supplier Change Request FORM Z'!$D$61="",IF(ISNUMBER(SEARCH(#REF!,C3298)),MAX($G$1:G3297)+1,0),IF(ISNUMBER(SEARCH('Supplier Change Request FORM Z'!$D$61,C3298)),MAX($G$1:G3297)+1,0))</f>
        <v>0</v>
      </c>
      <c r="H3298" s="3" t="str">
        <f t="shared" si="260"/>
        <v/>
      </c>
      <c r="K3298" s="5" t="e">
        <f>IF('Supplier Change Request FORM Z'!$D$58="",IF(AND((#REF!=C3298),(LEFT(#REF!,1)=LEFT(E3298,1)),(LEFT(#REF!,2)=LEFT(A3298,2))),MAX($K$1:K3297)+1,0),IF(AND(('Supplier Change Request FORM Z'!$D$61=C3298),(LEFT('Supplier Change Request FORM Z'!$D$58,1)=LEFT(E3298,1)),(LEFT('Supplier Change Request FORM Z'!$D$59,2)=LEFT(A3298,2))),MAX($K$1:K3297)+1,0))</f>
        <v>#REF!</v>
      </c>
      <c r="L3298" s="3" t="str">
        <f t="shared" si="261"/>
        <v/>
      </c>
      <c r="Q3298" s="5"/>
      <c r="R3298" s="3"/>
      <c r="U3298" s="5">
        <f>IF('Supplier Change Request FORM Z'!$D$71="",IF(ISNUMBER(SEARCH(#REF!,C3298)),MAX($U$1:U3297)+1,0),IF(ISNUMBER(SEARCH('Supplier Change Request FORM Z'!$D$71,C3298)),MAX($U$1:U3297)+1,0))</f>
        <v>0</v>
      </c>
      <c r="V3298" s="3" t="str">
        <f t="shared" si="262"/>
        <v/>
      </c>
      <c r="Y3298" s="5">
        <f>IF('Supplier Change Request FORM Z'!$D$71="",IF(ISNUMBER(SEARCH(#REF!,C3298)),MAX($Y$1:Y3297)+1,0),IF(ISNUMBER(SEARCH('Supplier Change Request FORM Z'!$D$71,C3298)),MAX($Y$1:Y3297)+1,0))</f>
        <v>0</v>
      </c>
      <c r="Z3298" s="3" t="str">
        <f t="shared" si="263"/>
        <v/>
      </c>
      <c r="AE3298" s="5" t="e">
        <f>IF('Supplier Change Request FORM Z'!$D$58="",IF(LEFT(#REF!,1)="F",0,IF(AND((LEFT(#REF!,1)=LEFT(E3298,1)),(LEFT(#REF!,2)=LEFT(A3298,2))),MAX($AE$1:AE3297)+1,0)),IF(LEFT('Supplier Change Request FORM Z'!$D$58,1)="F",0,IF(AND((LEFT('Supplier Change Request FORM Z'!$D$58,1)=LEFT(E3298,1)),(LEFT('Supplier Change Request FORM Z'!$D$59,2)=LEFT(A3298,2))),MAX($AE$1:AE3297)+1,0)))</f>
        <v>#REF!</v>
      </c>
      <c r="AF3298" s="3" t="str">
        <f t="shared" si="264"/>
        <v/>
      </c>
    </row>
    <row r="3299" spans="1:32" x14ac:dyDescent="0.35">
      <c r="A3299" s="2" t="s">
        <v>4427</v>
      </c>
      <c r="B3299" s="2" t="s">
        <v>4952</v>
      </c>
      <c r="C3299" s="2" t="s">
        <v>4429</v>
      </c>
      <c r="D3299" s="2" t="s">
        <v>4952</v>
      </c>
      <c r="E3299" s="2" t="s">
        <v>9644</v>
      </c>
      <c r="G3299" s="5">
        <f>IF('Supplier Change Request FORM Z'!$D$61="",IF(ISNUMBER(SEARCH(#REF!,C3299)),MAX($G$1:G3298)+1,0),IF(ISNUMBER(SEARCH('Supplier Change Request FORM Z'!$D$61,C3299)),MAX($G$1:G3298)+1,0))</f>
        <v>0</v>
      </c>
      <c r="H3299" s="3" t="str">
        <f t="shared" si="260"/>
        <v/>
      </c>
      <c r="K3299" s="5" t="e">
        <f>IF('Supplier Change Request FORM Z'!$D$58="",IF(AND((#REF!=C3299),(LEFT(#REF!,1)=LEFT(E3299,1)),(LEFT(#REF!,2)=LEFT(A3299,2))),MAX($K$1:K3298)+1,0),IF(AND(('Supplier Change Request FORM Z'!$D$61=C3299),(LEFT('Supplier Change Request FORM Z'!$D$58,1)=LEFT(E3299,1)),(LEFT('Supplier Change Request FORM Z'!$D$59,2)=LEFT(A3299,2))),MAX($K$1:K3298)+1,0))</f>
        <v>#REF!</v>
      </c>
      <c r="L3299" s="3" t="str">
        <f t="shared" si="261"/>
        <v/>
      </c>
      <c r="Q3299" s="5"/>
      <c r="R3299" s="3"/>
      <c r="U3299" s="5">
        <f>IF('Supplier Change Request FORM Z'!$D$71="",IF(ISNUMBER(SEARCH(#REF!,C3299)),MAX($U$1:U3298)+1,0),IF(ISNUMBER(SEARCH('Supplier Change Request FORM Z'!$D$71,C3299)),MAX($U$1:U3298)+1,0))</f>
        <v>0</v>
      </c>
      <c r="V3299" s="3" t="str">
        <f t="shared" si="262"/>
        <v/>
      </c>
      <c r="Y3299" s="5">
        <f>IF('Supplier Change Request FORM Z'!$D$71="",IF(ISNUMBER(SEARCH(#REF!,C3299)),MAX($Y$1:Y3298)+1,0),IF(ISNUMBER(SEARCH('Supplier Change Request FORM Z'!$D$71,C3299)),MAX($Y$1:Y3298)+1,0))</f>
        <v>0</v>
      </c>
      <c r="Z3299" s="3" t="str">
        <f t="shared" si="263"/>
        <v/>
      </c>
      <c r="AE3299" s="5" t="e">
        <f>IF('Supplier Change Request FORM Z'!$D$58="",IF(LEFT(#REF!,1)="F",0,IF(AND((LEFT(#REF!,1)=LEFT(E3299,1)),(LEFT(#REF!,2)=LEFT(A3299,2))),MAX($AE$1:AE3298)+1,0)),IF(LEFT('Supplier Change Request FORM Z'!$D$58,1)="F",0,IF(AND((LEFT('Supplier Change Request FORM Z'!$D$58,1)=LEFT(E3299,1)),(LEFT('Supplier Change Request FORM Z'!$D$59,2)=LEFT(A3299,2))),MAX($AE$1:AE3298)+1,0)))</f>
        <v>#REF!</v>
      </c>
      <c r="AF3299" s="3" t="str">
        <f t="shared" si="264"/>
        <v/>
      </c>
    </row>
    <row r="3300" spans="1:32" x14ac:dyDescent="0.35">
      <c r="A3300" s="2" t="s">
        <v>4427</v>
      </c>
      <c r="B3300" s="2" t="s">
        <v>4986</v>
      </c>
      <c r="C3300" s="2" t="s">
        <v>4429</v>
      </c>
      <c r="D3300" s="2" t="s">
        <v>4986</v>
      </c>
      <c r="E3300" s="2" t="s">
        <v>9644</v>
      </c>
      <c r="G3300" s="5">
        <f>IF('Supplier Change Request FORM Z'!$D$61="",IF(ISNUMBER(SEARCH(#REF!,C3300)),MAX($G$1:G3299)+1,0),IF(ISNUMBER(SEARCH('Supplier Change Request FORM Z'!$D$61,C3300)),MAX($G$1:G3299)+1,0))</f>
        <v>0</v>
      </c>
      <c r="H3300" s="3" t="str">
        <f t="shared" si="260"/>
        <v/>
      </c>
      <c r="K3300" s="5" t="e">
        <f>IF('Supplier Change Request FORM Z'!$D$58="",IF(AND((#REF!=C3300),(LEFT(#REF!,1)=LEFT(E3300,1)),(LEFT(#REF!,2)=LEFT(A3300,2))),MAX($K$1:K3299)+1,0),IF(AND(('Supplier Change Request FORM Z'!$D$61=C3300),(LEFT('Supplier Change Request FORM Z'!$D$58,1)=LEFT(E3300,1)),(LEFT('Supplier Change Request FORM Z'!$D$59,2)=LEFT(A3300,2))),MAX($K$1:K3299)+1,0))</f>
        <v>#REF!</v>
      </c>
      <c r="L3300" s="3" t="str">
        <f t="shared" si="261"/>
        <v/>
      </c>
      <c r="Q3300" s="5"/>
      <c r="R3300" s="3"/>
      <c r="U3300" s="5">
        <f>IF('Supplier Change Request FORM Z'!$D$71="",IF(ISNUMBER(SEARCH(#REF!,C3300)),MAX($U$1:U3299)+1,0),IF(ISNUMBER(SEARCH('Supplier Change Request FORM Z'!$D$71,C3300)),MAX($U$1:U3299)+1,0))</f>
        <v>0</v>
      </c>
      <c r="V3300" s="3" t="str">
        <f t="shared" si="262"/>
        <v/>
      </c>
      <c r="Y3300" s="5">
        <f>IF('Supplier Change Request FORM Z'!$D$71="",IF(ISNUMBER(SEARCH(#REF!,C3300)),MAX($Y$1:Y3299)+1,0),IF(ISNUMBER(SEARCH('Supplier Change Request FORM Z'!$D$71,C3300)),MAX($Y$1:Y3299)+1,0))</f>
        <v>0</v>
      </c>
      <c r="Z3300" s="3" t="str">
        <f t="shared" si="263"/>
        <v/>
      </c>
      <c r="AE3300" s="5" t="e">
        <f>IF('Supplier Change Request FORM Z'!$D$58="",IF(LEFT(#REF!,1)="F",0,IF(AND((LEFT(#REF!,1)=LEFT(E3300,1)),(LEFT(#REF!,2)=LEFT(A3300,2))),MAX($AE$1:AE3299)+1,0)),IF(LEFT('Supplier Change Request FORM Z'!$D$58,1)="F",0,IF(AND((LEFT('Supplier Change Request FORM Z'!$D$58,1)=LEFT(E3300,1)),(LEFT('Supplier Change Request FORM Z'!$D$59,2)=LEFT(A3300,2))),MAX($AE$1:AE3299)+1,0)))</f>
        <v>#REF!</v>
      </c>
      <c r="AF3300" s="3" t="str">
        <f t="shared" si="264"/>
        <v/>
      </c>
    </row>
    <row r="3301" spans="1:32" x14ac:dyDescent="0.35">
      <c r="A3301" s="2" t="s">
        <v>4427</v>
      </c>
      <c r="B3301" s="2" t="s">
        <v>4840</v>
      </c>
      <c r="C3301" s="2" t="s">
        <v>4429</v>
      </c>
      <c r="D3301" s="2" t="s">
        <v>4840</v>
      </c>
      <c r="E3301" s="2" t="s">
        <v>9644</v>
      </c>
      <c r="G3301" s="5">
        <f>IF('Supplier Change Request FORM Z'!$D$61="",IF(ISNUMBER(SEARCH(#REF!,C3301)),MAX($G$1:G3300)+1,0),IF(ISNUMBER(SEARCH('Supplier Change Request FORM Z'!$D$61,C3301)),MAX($G$1:G3300)+1,0))</f>
        <v>0</v>
      </c>
      <c r="H3301" s="3" t="str">
        <f t="shared" si="260"/>
        <v/>
      </c>
      <c r="K3301" s="5" t="e">
        <f>IF('Supplier Change Request FORM Z'!$D$58="",IF(AND((#REF!=C3301),(LEFT(#REF!,1)=LEFT(E3301,1)),(LEFT(#REF!,2)=LEFT(A3301,2))),MAX($K$1:K3300)+1,0),IF(AND(('Supplier Change Request FORM Z'!$D$61=C3301),(LEFT('Supplier Change Request FORM Z'!$D$58,1)=LEFT(E3301,1)),(LEFT('Supplier Change Request FORM Z'!$D$59,2)=LEFT(A3301,2))),MAX($K$1:K3300)+1,0))</f>
        <v>#REF!</v>
      </c>
      <c r="L3301" s="3" t="str">
        <f t="shared" si="261"/>
        <v/>
      </c>
      <c r="Q3301" s="5"/>
      <c r="R3301" s="3"/>
      <c r="U3301" s="5">
        <f>IF('Supplier Change Request FORM Z'!$D$71="",IF(ISNUMBER(SEARCH(#REF!,C3301)),MAX($U$1:U3300)+1,0),IF(ISNUMBER(SEARCH('Supplier Change Request FORM Z'!$D$71,C3301)),MAX($U$1:U3300)+1,0))</f>
        <v>0</v>
      </c>
      <c r="V3301" s="3" t="str">
        <f t="shared" si="262"/>
        <v/>
      </c>
      <c r="Y3301" s="5">
        <f>IF('Supplier Change Request FORM Z'!$D$71="",IF(ISNUMBER(SEARCH(#REF!,C3301)),MAX($Y$1:Y3300)+1,0),IF(ISNUMBER(SEARCH('Supplier Change Request FORM Z'!$D$71,C3301)),MAX($Y$1:Y3300)+1,0))</f>
        <v>0</v>
      </c>
      <c r="Z3301" s="3" t="str">
        <f t="shared" si="263"/>
        <v/>
      </c>
      <c r="AE3301" s="5" t="e">
        <f>IF('Supplier Change Request FORM Z'!$D$58="",IF(LEFT(#REF!,1)="F",0,IF(AND((LEFT(#REF!,1)=LEFT(E3301,1)),(LEFT(#REF!,2)=LEFT(A3301,2))),MAX($AE$1:AE3300)+1,0)),IF(LEFT('Supplier Change Request FORM Z'!$D$58,1)="F",0,IF(AND((LEFT('Supplier Change Request FORM Z'!$D$58,1)=LEFT(E3301,1)),(LEFT('Supplier Change Request FORM Z'!$D$59,2)=LEFT(A3301,2))),MAX($AE$1:AE3300)+1,0)))</f>
        <v>#REF!</v>
      </c>
      <c r="AF3301" s="3" t="str">
        <f t="shared" si="264"/>
        <v/>
      </c>
    </row>
    <row r="3302" spans="1:32" x14ac:dyDescent="0.35">
      <c r="A3302" s="2" t="s">
        <v>4427</v>
      </c>
      <c r="B3302" s="2" t="s">
        <v>4852</v>
      </c>
      <c r="C3302" s="2" t="s">
        <v>4429</v>
      </c>
      <c r="D3302" s="2" t="s">
        <v>4852</v>
      </c>
      <c r="E3302" s="2" t="s">
        <v>9644</v>
      </c>
      <c r="G3302" s="5">
        <f>IF('Supplier Change Request FORM Z'!$D$61="",IF(ISNUMBER(SEARCH(#REF!,C3302)),MAX($G$1:G3301)+1,0),IF(ISNUMBER(SEARCH('Supplier Change Request FORM Z'!$D$61,C3302)),MAX($G$1:G3301)+1,0))</f>
        <v>0</v>
      </c>
      <c r="H3302" s="3" t="str">
        <f t="shared" si="260"/>
        <v/>
      </c>
      <c r="K3302" s="5" t="e">
        <f>IF('Supplier Change Request FORM Z'!$D$58="",IF(AND((#REF!=C3302),(LEFT(#REF!,1)=LEFT(E3302,1)),(LEFT(#REF!,2)=LEFT(A3302,2))),MAX($K$1:K3301)+1,0),IF(AND(('Supplier Change Request FORM Z'!$D$61=C3302),(LEFT('Supplier Change Request FORM Z'!$D$58,1)=LEFT(E3302,1)),(LEFT('Supplier Change Request FORM Z'!$D$59,2)=LEFT(A3302,2))),MAX($K$1:K3301)+1,0))</f>
        <v>#REF!</v>
      </c>
      <c r="L3302" s="3" t="str">
        <f t="shared" si="261"/>
        <v/>
      </c>
      <c r="Q3302" s="5"/>
      <c r="R3302" s="3"/>
      <c r="U3302" s="5">
        <f>IF('Supplier Change Request FORM Z'!$D$71="",IF(ISNUMBER(SEARCH(#REF!,C3302)),MAX($U$1:U3301)+1,0),IF(ISNUMBER(SEARCH('Supplier Change Request FORM Z'!$D$71,C3302)),MAX($U$1:U3301)+1,0))</f>
        <v>0</v>
      </c>
      <c r="V3302" s="3" t="str">
        <f t="shared" si="262"/>
        <v/>
      </c>
      <c r="Y3302" s="5">
        <f>IF('Supplier Change Request FORM Z'!$D$71="",IF(ISNUMBER(SEARCH(#REF!,C3302)),MAX($Y$1:Y3301)+1,0),IF(ISNUMBER(SEARCH('Supplier Change Request FORM Z'!$D$71,C3302)),MAX($Y$1:Y3301)+1,0))</f>
        <v>0</v>
      </c>
      <c r="Z3302" s="3" t="str">
        <f t="shared" si="263"/>
        <v/>
      </c>
      <c r="AE3302" s="5" t="e">
        <f>IF('Supplier Change Request FORM Z'!$D$58="",IF(LEFT(#REF!,1)="F",0,IF(AND((LEFT(#REF!,1)=LEFT(E3302,1)),(LEFT(#REF!,2)=LEFT(A3302,2))),MAX($AE$1:AE3301)+1,0)),IF(LEFT('Supplier Change Request FORM Z'!$D$58,1)="F",0,IF(AND((LEFT('Supplier Change Request FORM Z'!$D$58,1)=LEFT(E3302,1)),(LEFT('Supplier Change Request FORM Z'!$D$59,2)=LEFT(A3302,2))),MAX($AE$1:AE3301)+1,0)))</f>
        <v>#REF!</v>
      </c>
      <c r="AF3302" s="3" t="str">
        <f t="shared" si="264"/>
        <v/>
      </c>
    </row>
    <row r="3303" spans="1:32" x14ac:dyDescent="0.35">
      <c r="A3303" s="2" t="s">
        <v>4427</v>
      </c>
      <c r="B3303" s="2" t="s">
        <v>4822</v>
      </c>
      <c r="C3303" s="2" t="s">
        <v>4429</v>
      </c>
      <c r="D3303" s="2" t="s">
        <v>4822</v>
      </c>
      <c r="E3303" s="2" t="s">
        <v>9644</v>
      </c>
      <c r="G3303" s="5">
        <f>IF('Supplier Change Request FORM Z'!$D$61="",IF(ISNUMBER(SEARCH(#REF!,C3303)),MAX($G$1:G3302)+1,0),IF(ISNUMBER(SEARCH('Supplier Change Request FORM Z'!$D$61,C3303)),MAX($G$1:G3302)+1,0))</f>
        <v>0</v>
      </c>
      <c r="H3303" s="3" t="str">
        <f t="shared" si="260"/>
        <v/>
      </c>
      <c r="K3303" s="5" t="e">
        <f>IF('Supplier Change Request FORM Z'!$D$58="",IF(AND((#REF!=C3303),(LEFT(#REF!,1)=LEFT(E3303,1)),(LEFT(#REF!,2)=LEFT(A3303,2))),MAX($K$1:K3302)+1,0),IF(AND(('Supplier Change Request FORM Z'!$D$61=C3303),(LEFT('Supplier Change Request FORM Z'!$D$58,1)=LEFT(E3303,1)),(LEFT('Supplier Change Request FORM Z'!$D$59,2)=LEFT(A3303,2))),MAX($K$1:K3302)+1,0))</f>
        <v>#REF!</v>
      </c>
      <c r="L3303" s="3" t="str">
        <f t="shared" si="261"/>
        <v/>
      </c>
      <c r="Q3303" s="5"/>
      <c r="R3303" s="3"/>
      <c r="U3303" s="5">
        <f>IF('Supplier Change Request FORM Z'!$D$71="",IF(ISNUMBER(SEARCH(#REF!,C3303)),MAX($U$1:U3302)+1,0),IF(ISNUMBER(SEARCH('Supplier Change Request FORM Z'!$D$71,C3303)),MAX($U$1:U3302)+1,0))</f>
        <v>0</v>
      </c>
      <c r="V3303" s="3" t="str">
        <f t="shared" si="262"/>
        <v/>
      </c>
      <c r="Y3303" s="5">
        <f>IF('Supplier Change Request FORM Z'!$D$71="",IF(ISNUMBER(SEARCH(#REF!,C3303)),MAX($Y$1:Y3302)+1,0),IF(ISNUMBER(SEARCH('Supplier Change Request FORM Z'!$D$71,C3303)),MAX($Y$1:Y3302)+1,0))</f>
        <v>0</v>
      </c>
      <c r="Z3303" s="3" t="str">
        <f t="shared" si="263"/>
        <v/>
      </c>
      <c r="AE3303" s="5" t="e">
        <f>IF('Supplier Change Request FORM Z'!$D$58="",IF(LEFT(#REF!,1)="F",0,IF(AND((LEFT(#REF!,1)=LEFT(E3303,1)),(LEFT(#REF!,2)=LEFT(A3303,2))),MAX($AE$1:AE3302)+1,0)),IF(LEFT('Supplier Change Request FORM Z'!$D$58,1)="F",0,IF(AND((LEFT('Supplier Change Request FORM Z'!$D$58,1)=LEFT(E3303,1)),(LEFT('Supplier Change Request FORM Z'!$D$59,2)=LEFT(A3303,2))),MAX($AE$1:AE3302)+1,0)))</f>
        <v>#REF!</v>
      </c>
      <c r="AF3303" s="3" t="str">
        <f t="shared" si="264"/>
        <v/>
      </c>
    </row>
    <row r="3304" spans="1:32" x14ac:dyDescent="0.35">
      <c r="A3304" s="2" t="s">
        <v>4427</v>
      </c>
      <c r="B3304" s="2" t="s">
        <v>4984</v>
      </c>
      <c r="C3304" s="2" t="s">
        <v>4429</v>
      </c>
      <c r="D3304" s="2" t="s">
        <v>4984</v>
      </c>
      <c r="E3304" s="2" t="s">
        <v>9644</v>
      </c>
      <c r="G3304" s="5">
        <f>IF('Supplier Change Request FORM Z'!$D$61="",IF(ISNUMBER(SEARCH(#REF!,C3304)),MAX($G$1:G3303)+1,0),IF(ISNUMBER(SEARCH('Supplier Change Request FORM Z'!$D$61,C3304)),MAX($G$1:G3303)+1,0))</f>
        <v>0</v>
      </c>
      <c r="H3304" s="3" t="str">
        <f t="shared" si="260"/>
        <v/>
      </c>
      <c r="K3304" s="5" t="e">
        <f>IF('Supplier Change Request FORM Z'!$D$58="",IF(AND((#REF!=C3304),(LEFT(#REF!,1)=LEFT(E3304,1)),(LEFT(#REF!,2)=LEFT(A3304,2))),MAX($K$1:K3303)+1,0),IF(AND(('Supplier Change Request FORM Z'!$D$61=C3304),(LEFT('Supplier Change Request FORM Z'!$D$58,1)=LEFT(E3304,1)),(LEFT('Supplier Change Request FORM Z'!$D$59,2)=LEFT(A3304,2))),MAX($K$1:K3303)+1,0))</f>
        <v>#REF!</v>
      </c>
      <c r="L3304" s="3" t="str">
        <f t="shared" si="261"/>
        <v/>
      </c>
      <c r="Q3304" s="5"/>
      <c r="R3304" s="3"/>
      <c r="U3304" s="5">
        <f>IF('Supplier Change Request FORM Z'!$D$71="",IF(ISNUMBER(SEARCH(#REF!,C3304)),MAX($U$1:U3303)+1,0),IF(ISNUMBER(SEARCH('Supplier Change Request FORM Z'!$D$71,C3304)),MAX($U$1:U3303)+1,0))</f>
        <v>0</v>
      </c>
      <c r="V3304" s="3" t="str">
        <f t="shared" si="262"/>
        <v/>
      </c>
      <c r="Y3304" s="5">
        <f>IF('Supplier Change Request FORM Z'!$D$71="",IF(ISNUMBER(SEARCH(#REF!,C3304)),MAX($Y$1:Y3303)+1,0),IF(ISNUMBER(SEARCH('Supplier Change Request FORM Z'!$D$71,C3304)),MAX($Y$1:Y3303)+1,0))</f>
        <v>0</v>
      </c>
      <c r="Z3304" s="3" t="str">
        <f t="shared" si="263"/>
        <v/>
      </c>
      <c r="AE3304" s="5" t="e">
        <f>IF('Supplier Change Request FORM Z'!$D$58="",IF(LEFT(#REF!,1)="F",0,IF(AND((LEFT(#REF!,1)=LEFT(E3304,1)),(LEFT(#REF!,2)=LEFT(A3304,2))),MAX($AE$1:AE3303)+1,0)),IF(LEFT('Supplier Change Request FORM Z'!$D$58,1)="F",0,IF(AND((LEFT('Supplier Change Request FORM Z'!$D$58,1)=LEFT(E3304,1)),(LEFT('Supplier Change Request FORM Z'!$D$59,2)=LEFT(A3304,2))),MAX($AE$1:AE3303)+1,0)))</f>
        <v>#REF!</v>
      </c>
      <c r="AF3304" s="3" t="str">
        <f t="shared" si="264"/>
        <v/>
      </c>
    </row>
    <row r="3305" spans="1:32" x14ac:dyDescent="0.35">
      <c r="A3305" s="2" t="s">
        <v>4427</v>
      </c>
      <c r="B3305" s="2" t="s">
        <v>4844</v>
      </c>
      <c r="C3305" s="2" t="s">
        <v>4429</v>
      </c>
      <c r="D3305" s="2" t="s">
        <v>4844</v>
      </c>
      <c r="E3305" s="2" t="s">
        <v>9644</v>
      </c>
      <c r="G3305" s="5">
        <f>IF('Supplier Change Request FORM Z'!$D$61="",IF(ISNUMBER(SEARCH(#REF!,C3305)),MAX($G$1:G3304)+1,0),IF(ISNUMBER(SEARCH('Supplier Change Request FORM Z'!$D$61,C3305)),MAX($G$1:G3304)+1,0))</f>
        <v>0</v>
      </c>
      <c r="H3305" s="3" t="str">
        <f t="shared" si="260"/>
        <v/>
      </c>
      <c r="K3305" s="5" t="e">
        <f>IF('Supplier Change Request FORM Z'!$D$58="",IF(AND((#REF!=C3305),(LEFT(#REF!,1)=LEFT(E3305,1)),(LEFT(#REF!,2)=LEFT(A3305,2))),MAX($K$1:K3304)+1,0),IF(AND(('Supplier Change Request FORM Z'!$D$61=C3305),(LEFT('Supplier Change Request FORM Z'!$D$58,1)=LEFT(E3305,1)),(LEFT('Supplier Change Request FORM Z'!$D$59,2)=LEFT(A3305,2))),MAX($K$1:K3304)+1,0))</f>
        <v>#REF!</v>
      </c>
      <c r="L3305" s="3" t="str">
        <f t="shared" si="261"/>
        <v/>
      </c>
      <c r="Q3305" s="5"/>
      <c r="R3305" s="3"/>
      <c r="U3305" s="5">
        <f>IF('Supplier Change Request FORM Z'!$D$71="",IF(ISNUMBER(SEARCH(#REF!,C3305)),MAX($U$1:U3304)+1,0),IF(ISNUMBER(SEARCH('Supplier Change Request FORM Z'!$D$71,C3305)),MAX($U$1:U3304)+1,0))</f>
        <v>0</v>
      </c>
      <c r="V3305" s="3" t="str">
        <f t="shared" si="262"/>
        <v/>
      </c>
      <c r="Y3305" s="5">
        <f>IF('Supplier Change Request FORM Z'!$D$71="",IF(ISNUMBER(SEARCH(#REF!,C3305)),MAX($Y$1:Y3304)+1,0),IF(ISNUMBER(SEARCH('Supplier Change Request FORM Z'!$D$71,C3305)),MAX($Y$1:Y3304)+1,0))</f>
        <v>0</v>
      </c>
      <c r="Z3305" s="3" t="str">
        <f t="shared" si="263"/>
        <v/>
      </c>
      <c r="AE3305" s="5" t="e">
        <f>IF('Supplier Change Request FORM Z'!$D$58="",IF(LEFT(#REF!,1)="F",0,IF(AND((LEFT(#REF!,1)=LEFT(E3305,1)),(LEFT(#REF!,2)=LEFT(A3305,2))),MAX($AE$1:AE3304)+1,0)),IF(LEFT('Supplier Change Request FORM Z'!$D$58,1)="F",0,IF(AND((LEFT('Supplier Change Request FORM Z'!$D$58,1)=LEFT(E3305,1)),(LEFT('Supplier Change Request FORM Z'!$D$59,2)=LEFT(A3305,2))),MAX($AE$1:AE3304)+1,0)))</f>
        <v>#REF!</v>
      </c>
      <c r="AF3305" s="3" t="str">
        <f t="shared" si="264"/>
        <v/>
      </c>
    </row>
    <row r="3306" spans="1:32" x14ac:dyDescent="0.35">
      <c r="A3306" s="2" t="s">
        <v>4427</v>
      </c>
      <c r="B3306" s="2" t="s">
        <v>4909</v>
      </c>
      <c r="C3306" s="2" t="s">
        <v>4429</v>
      </c>
      <c r="D3306" s="2" t="s">
        <v>4909</v>
      </c>
      <c r="E3306" s="2" t="s">
        <v>9644</v>
      </c>
      <c r="G3306" s="5">
        <f>IF('Supplier Change Request FORM Z'!$D$61="",IF(ISNUMBER(SEARCH(#REF!,C3306)),MAX($G$1:G3305)+1,0),IF(ISNUMBER(SEARCH('Supplier Change Request FORM Z'!$D$61,C3306)),MAX($G$1:G3305)+1,0))</f>
        <v>0</v>
      </c>
      <c r="H3306" s="3" t="str">
        <f t="shared" si="260"/>
        <v/>
      </c>
      <c r="K3306" s="5" t="e">
        <f>IF('Supplier Change Request FORM Z'!$D$58="",IF(AND((#REF!=C3306),(LEFT(#REF!,1)=LEFT(E3306,1)),(LEFT(#REF!,2)=LEFT(A3306,2))),MAX($K$1:K3305)+1,0),IF(AND(('Supplier Change Request FORM Z'!$D$61=C3306),(LEFT('Supplier Change Request FORM Z'!$D$58,1)=LEFT(E3306,1)),(LEFT('Supplier Change Request FORM Z'!$D$59,2)=LEFT(A3306,2))),MAX($K$1:K3305)+1,0))</f>
        <v>#REF!</v>
      </c>
      <c r="L3306" s="3" t="str">
        <f t="shared" si="261"/>
        <v/>
      </c>
      <c r="Q3306" s="5"/>
      <c r="R3306" s="3"/>
      <c r="U3306" s="5">
        <f>IF('Supplier Change Request FORM Z'!$D$71="",IF(ISNUMBER(SEARCH(#REF!,C3306)),MAX($U$1:U3305)+1,0),IF(ISNUMBER(SEARCH('Supplier Change Request FORM Z'!$D$71,C3306)),MAX($U$1:U3305)+1,0))</f>
        <v>0</v>
      </c>
      <c r="V3306" s="3" t="str">
        <f t="shared" si="262"/>
        <v/>
      </c>
      <c r="Y3306" s="5">
        <f>IF('Supplier Change Request FORM Z'!$D$71="",IF(ISNUMBER(SEARCH(#REF!,C3306)),MAX($Y$1:Y3305)+1,0),IF(ISNUMBER(SEARCH('Supplier Change Request FORM Z'!$D$71,C3306)),MAX($Y$1:Y3305)+1,0))</f>
        <v>0</v>
      </c>
      <c r="Z3306" s="3" t="str">
        <f t="shared" si="263"/>
        <v/>
      </c>
      <c r="AE3306" s="5" t="e">
        <f>IF('Supplier Change Request FORM Z'!$D$58="",IF(LEFT(#REF!,1)="F",0,IF(AND((LEFT(#REF!,1)=LEFT(E3306,1)),(LEFT(#REF!,2)=LEFT(A3306,2))),MAX($AE$1:AE3305)+1,0)),IF(LEFT('Supplier Change Request FORM Z'!$D$58,1)="F",0,IF(AND((LEFT('Supplier Change Request FORM Z'!$D$58,1)=LEFT(E3306,1)),(LEFT('Supplier Change Request FORM Z'!$D$59,2)=LEFT(A3306,2))),MAX($AE$1:AE3305)+1,0)))</f>
        <v>#REF!</v>
      </c>
      <c r="AF3306" s="3" t="str">
        <f t="shared" si="264"/>
        <v/>
      </c>
    </row>
    <row r="3307" spans="1:32" x14ac:dyDescent="0.35">
      <c r="A3307" s="2" t="s">
        <v>4427</v>
      </c>
      <c r="B3307" s="2" t="s">
        <v>4831</v>
      </c>
      <c r="C3307" s="2" t="s">
        <v>4429</v>
      </c>
      <c r="D3307" s="2" t="s">
        <v>4831</v>
      </c>
      <c r="E3307" s="2" t="s">
        <v>9644</v>
      </c>
      <c r="G3307" s="5">
        <f>IF('Supplier Change Request FORM Z'!$D$61="",IF(ISNUMBER(SEARCH(#REF!,C3307)),MAX($G$1:G3306)+1,0),IF(ISNUMBER(SEARCH('Supplier Change Request FORM Z'!$D$61,C3307)),MAX($G$1:G3306)+1,0))</f>
        <v>0</v>
      </c>
      <c r="H3307" s="3" t="str">
        <f t="shared" si="260"/>
        <v/>
      </c>
      <c r="K3307" s="5" t="e">
        <f>IF('Supplier Change Request FORM Z'!$D$58="",IF(AND((#REF!=C3307),(LEFT(#REF!,1)=LEFT(E3307,1)),(LEFT(#REF!,2)=LEFT(A3307,2))),MAX($K$1:K3306)+1,0),IF(AND(('Supplier Change Request FORM Z'!$D$61=C3307),(LEFT('Supplier Change Request FORM Z'!$D$58,1)=LEFT(E3307,1)),(LEFT('Supplier Change Request FORM Z'!$D$59,2)=LEFT(A3307,2))),MAX($K$1:K3306)+1,0))</f>
        <v>#REF!</v>
      </c>
      <c r="L3307" s="3" t="str">
        <f t="shared" si="261"/>
        <v/>
      </c>
      <c r="Q3307" s="5"/>
      <c r="R3307" s="3"/>
      <c r="U3307" s="5">
        <f>IF('Supplier Change Request FORM Z'!$D$71="",IF(ISNUMBER(SEARCH(#REF!,C3307)),MAX($U$1:U3306)+1,0),IF(ISNUMBER(SEARCH('Supplier Change Request FORM Z'!$D$71,C3307)),MAX($U$1:U3306)+1,0))</f>
        <v>0</v>
      </c>
      <c r="V3307" s="3" t="str">
        <f t="shared" si="262"/>
        <v/>
      </c>
      <c r="Y3307" s="5">
        <f>IF('Supplier Change Request FORM Z'!$D$71="",IF(ISNUMBER(SEARCH(#REF!,C3307)),MAX($Y$1:Y3306)+1,0),IF(ISNUMBER(SEARCH('Supplier Change Request FORM Z'!$D$71,C3307)),MAX($Y$1:Y3306)+1,0))</f>
        <v>0</v>
      </c>
      <c r="Z3307" s="3" t="str">
        <f t="shared" si="263"/>
        <v/>
      </c>
      <c r="AE3307" s="5" t="e">
        <f>IF('Supplier Change Request FORM Z'!$D$58="",IF(LEFT(#REF!,1)="F",0,IF(AND((LEFT(#REF!,1)=LEFT(E3307,1)),(LEFT(#REF!,2)=LEFT(A3307,2))),MAX($AE$1:AE3306)+1,0)),IF(LEFT('Supplier Change Request FORM Z'!$D$58,1)="F",0,IF(AND((LEFT('Supplier Change Request FORM Z'!$D$58,1)=LEFT(E3307,1)),(LEFT('Supplier Change Request FORM Z'!$D$59,2)=LEFT(A3307,2))),MAX($AE$1:AE3306)+1,0)))</f>
        <v>#REF!</v>
      </c>
      <c r="AF3307" s="3" t="str">
        <f t="shared" si="264"/>
        <v/>
      </c>
    </row>
    <row r="3308" spans="1:32" x14ac:dyDescent="0.35">
      <c r="A3308" s="2" t="s">
        <v>4427</v>
      </c>
      <c r="B3308" s="2" t="s">
        <v>10825</v>
      </c>
      <c r="C3308" s="2" t="s">
        <v>4429</v>
      </c>
      <c r="D3308" s="2" t="s">
        <v>10825</v>
      </c>
      <c r="E3308" s="2" t="s">
        <v>9644</v>
      </c>
      <c r="G3308" s="5">
        <f>IF('Supplier Change Request FORM Z'!$D$61="",IF(ISNUMBER(SEARCH(#REF!,C3308)),MAX($G$1:G3307)+1,0),IF(ISNUMBER(SEARCH('Supplier Change Request FORM Z'!$D$61,C3308)),MAX($G$1:G3307)+1,0))</f>
        <v>0</v>
      </c>
      <c r="H3308" s="3" t="str">
        <f t="shared" si="260"/>
        <v/>
      </c>
      <c r="K3308" s="5" t="e">
        <f>IF('Supplier Change Request FORM Z'!$D$58="",IF(AND((#REF!=C3308),(LEFT(#REF!,1)=LEFT(E3308,1)),(LEFT(#REF!,2)=LEFT(A3308,2))),MAX($K$1:K3307)+1,0),IF(AND(('Supplier Change Request FORM Z'!$D$61=C3308),(LEFT('Supplier Change Request FORM Z'!$D$58,1)=LEFT(E3308,1)),(LEFT('Supplier Change Request FORM Z'!$D$59,2)=LEFT(A3308,2))),MAX($K$1:K3307)+1,0))</f>
        <v>#REF!</v>
      </c>
      <c r="L3308" s="3" t="str">
        <f t="shared" si="261"/>
        <v/>
      </c>
      <c r="Q3308" s="5"/>
      <c r="R3308" s="3"/>
      <c r="U3308" s="5">
        <f>IF('Supplier Change Request FORM Z'!$D$71="",IF(ISNUMBER(SEARCH(#REF!,C3308)),MAX($U$1:U3307)+1,0),IF(ISNUMBER(SEARCH('Supplier Change Request FORM Z'!$D$71,C3308)),MAX($U$1:U3307)+1,0))</f>
        <v>0</v>
      </c>
      <c r="V3308" s="3" t="str">
        <f t="shared" si="262"/>
        <v/>
      </c>
      <c r="Y3308" s="5">
        <f>IF('Supplier Change Request FORM Z'!$D$71="",IF(ISNUMBER(SEARCH(#REF!,C3308)),MAX($Y$1:Y3307)+1,0),IF(ISNUMBER(SEARCH('Supplier Change Request FORM Z'!$D$71,C3308)),MAX($Y$1:Y3307)+1,0))</f>
        <v>0</v>
      </c>
      <c r="Z3308" s="3" t="str">
        <f t="shared" si="263"/>
        <v/>
      </c>
      <c r="AE3308" s="5" t="e">
        <f>IF('Supplier Change Request FORM Z'!$D$58="",IF(LEFT(#REF!,1)="F",0,IF(AND((LEFT(#REF!,1)=LEFT(E3308,1)),(LEFT(#REF!,2)=LEFT(A3308,2))),MAX($AE$1:AE3307)+1,0)),IF(LEFT('Supplier Change Request FORM Z'!$D$58,1)="F",0,IF(AND((LEFT('Supplier Change Request FORM Z'!$D$58,1)=LEFT(E3308,1)),(LEFT('Supplier Change Request FORM Z'!$D$59,2)=LEFT(A3308,2))),MAX($AE$1:AE3307)+1,0)))</f>
        <v>#REF!</v>
      </c>
      <c r="AF3308" s="3" t="str">
        <f t="shared" si="264"/>
        <v/>
      </c>
    </row>
    <row r="3309" spans="1:32" x14ac:dyDescent="0.35">
      <c r="A3309" s="2" t="s">
        <v>4427</v>
      </c>
      <c r="B3309" s="2" t="s">
        <v>4824</v>
      </c>
      <c r="C3309" s="2" t="s">
        <v>4429</v>
      </c>
      <c r="D3309" s="2" t="s">
        <v>4824</v>
      </c>
      <c r="E3309" s="2" t="s">
        <v>9644</v>
      </c>
      <c r="G3309" s="5">
        <f>IF('Supplier Change Request FORM Z'!$D$61="",IF(ISNUMBER(SEARCH(#REF!,C3309)),MAX($G$1:G3308)+1,0),IF(ISNUMBER(SEARCH('Supplier Change Request FORM Z'!$D$61,C3309)),MAX($G$1:G3308)+1,0))</f>
        <v>0</v>
      </c>
      <c r="H3309" s="3" t="str">
        <f t="shared" si="260"/>
        <v/>
      </c>
      <c r="K3309" s="5" t="e">
        <f>IF('Supplier Change Request FORM Z'!$D$58="",IF(AND((#REF!=C3309),(LEFT(#REF!,1)=LEFT(E3309,1)),(LEFT(#REF!,2)=LEFT(A3309,2))),MAX($K$1:K3308)+1,0),IF(AND(('Supplier Change Request FORM Z'!$D$61=C3309),(LEFT('Supplier Change Request FORM Z'!$D$58,1)=LEFT(E3309,1)),(LEFT('Supplier Change Request FORM Z'!$D$59,2)=LEFT(A3309,2))),MAX($K$1:K3308)+1,0))</f>
        <v>#REF!</v>
      </c>
      <c r="L3309" s="3" t="str">
        <f t="shared" si="261"/>
        <v/>
      </c>
      <c r="Q3309" s="5"/>
      <c r="R3309" s="3"/>
      <c r="U3309" s="5">
        <f>IF('Supplier Change Request FORM Z'!$D$71="",IF(ISNUMBER(SEARCH(#REF!,C3309)),MAX($U$1:U3308)+1,0),IF(ISNUMBER(SEARCH('Supplier Change Request FORM Z'!$D$71,C3309)),MAX($U$1:U3308)+1,0))</f>
        <v>0</v>
      </c>
      <c r="V3309" s="3" t="str">
        <f t="shared" si="262"/>
        <v/>
      </c>
      <c r="Y3309" s="5">
        <f>IF('Supplier Change Request FORM Z'!$D$71="",IF(ISNUMBER(SEARCH(#REF!,C3309)),MAX($Y$1:Y3308)+1,0),IF(ISNUMBER(SEARCH('Supplier Change Request FORM Z'!$D$71,C3309)),MAX($Y$1:Y3308)+1,0))</f>
        <v>0</v>
      </c>
      <c r="Z3309" s="3" t="str">
        <f t="shared" si="263"/>
        <v/>
      </c>
      <c r="AE3309" s="5" t="e">
        <f>IF('Supplier Change Request FORM Z'!$D$58="",IF(LEFT(#REF!,1)="F",0,IF(AND((LEFT(#REF!,1)=LEFT(E3309,1)),(LEFT(#REF!,2)=LEFT(A3309,2))),MAX($AE$1:AE3308)+1,0)),IF(LEFT('Supplier Change Request FORM Z'!$D$58,1)="F",0,IF(AND((LEFT('Supplier Change Request FORM Z'!$D$58,1)=LEFT(E3309,1)),(LEFT('Supplier Change Request FORM Z'!$D$59,2)=LEFT(A3309,2))),MAX($AE$1:AE3308)+1,0)))</f>
        <v>#REF!</v>
      </c>
      <c r="AF3309" s="3" t="str">
        <f t="shared" si="264"/>
        <v/>
      </c>
    </row>
    <row r="3310" spans="1:32" x14ac:dyDescent="0.35">
      <c r="A3310" s="2" t="s">
        <v>4427</v>
      </c>
      <c r="B3310" s="2" t="s">
        <v>4896</v>
      </c>
      <c r="C3310" s="2" t="s">
        <v>4429</v>
      </c>
      <c r="D3310" s="2" t="s">
        <v>4896</v>
      </c>
      <c r="E3310" s="2" t="s">
        <v>9644</v>
      </c>
      <c r="G3310" s="5">
        <f>IF('Supplier Change Request FORM Z'!$D$61="",IF(ISNUMBER(SEARCH(#REF!,C3310)),MAX($G$1:G3309)+1,0),IF(ISNUMBER(SEARCH('Supplier Change Request FORM Z'!$D$61,C3310)),MAX($G$1:G3309)+1,0))</f>
        <v>0</v>
      </c>
      <c r="H3310" s="3" t="str">
        <f t="shared" si="260"/>
        <v/>
      </c>
      <c r="K3310" s="5" t="e">
        <f>IF('Supplier Change Request FORM Z'!$D$58="",IF(AND((#REF!=C3310),(LEFT(#REF!,1)=LEFT(E3310,1)),(LEFT(#REF!,2)=LEFT(A3310,2))),MAX($K$1:K3309)+1,0),IF(AND(('Supplier Change Request FORM Z'!$D$61=C3310),(LEFT('Supplier Change Request FORM Z'!$D$58,1)=LEFT(E3310,1)),(LEFT('Supplier Change Request FORM Z'!$D$59,2)=LEFT(A3310,2))),MAX($K$1:K3309)+1,0))</f>
        <v>#REF!</v>
      </c>
      <c r="L3310" s="3" t="str">
        <f t="shared" si="261"/>
        <v/>
      </c>
      <c r="Q3310" s="5"/>
      <c r="R3310" s="3"/>
      <c r="U3310" s="5">
        <f>IF('Supplier Change Request FORM Z'!$D$71="",IF(ISNUMBER(SEARCH(#REF!,C3310)),MAX($U$1:U3309)+1,0),IF(ISNUMBER(SEARCH('Supplier Change Request FORM Z'!$D$71,C3310)),MAX($U$1:U3309)+1,0))</f>
        <v>0</v>
      </c>
      <c r="V3310" s="3" t="str">
        <f t="shared" si="262"/>
        <v/>
      </c>
      <c r="Y3310" s="5">
        <f>IF('Supplier Change Request FORM Z'!$D$71="",IF(ISNUMBER(SEARCH(#REF!,C3310)),MAX($Y$1:Y3309)+1,0),IF(ISNUMBER(SEARCH('Supplier Change Request FORM Z'!$D$71,C3310)),MAX($Y$1:Y3309)+1,0))</f>
        <v>0</v>
      </c>
      <c r="Z3310" s="3" t="str">
        <f t="shared" si="263"/>
        <v/>
      </c>
      <c r="AE3310" s="5" t="e">
        <f>IF('Supplier Change Request FORM Z'!$D$58="",IF(LEFT(#REF!,1)="F",0,IF(AND((LEFT(#REF!,1)=LEFT(E3310,1)),(LEFT(#REF!,2)=LEFT(A3310,2))),MAX($AE$1:AE3309)+1,0)),IF(LEFT('Supplier Change Request FORM Z'!$D$58,1)="F",0,IF(AND((LEFT('Supplier Change Request FORM Z'!$D$58,1)=LEFT(E3310,1)),(LEFT('Supplier Change Request FORM Z'!$D$59,2)=LEFT(A3310,2))),MAX($AE$1:AE3309)+1,0)))</f>
        <v>#REF!</v>
      </c>
      <c r="AF3310" s="3" t="str">
        <f t="shared" si="264"/>
        <v/>
      </c>
    </row>
    <row r="3311" spans="1:32" x14ac:dyDescent="0.35">
      <c r="A3311" s="2" t="s">
        <v>4427</v>
      </c>
      <c r="B3311" s="2" t="s">
        <v>9710</v>
      </c>
      <c r="C3311" s="2" t="s">
        <v>4429</v>
      </c>
      <c r="D3311" s="2" t="s">
        <v>9710</v>
      </c>
      <c r="E3311" s="2" t="s">
        <v>9644</v>
      </c>
      <c r="G3311" s="5">
        <f>IF('Supplier Change Request FORM Z'!$D$61="",IF(ISNUMBER(SEARCH(#REF!,C3311)),MAX($G$1:G3310)+1,0),IF(ISNUMBER(SEARCH('Supplier Change Request FORM Z'!$D$61,C3311)),MAX($G$1:G3310)+1,0))</f>
        <v>0</v>
      </c>
      <c r="H3311" s="3" t="str">
        <f t="shared" si="260"/>
        <v/>
      </c>
      <c r="K3311" s="5" t="e">
        <f>IF('Supplier Change Request FORM Z'!$D$58="",IF(AND((#REF!=C3311),(LEFT(#REF!,1)=LEFT(E3311,1)),(LEFT(#REF!,2)=LEFT(A3311,2))),MAX($K$1:K3310)+1,0),IF(AND(('Supplier Change Request FORM Z'!$D$61=C3311),(LEFT('Supplier Change Request FORM Z'!$D$58,1)=LEFT(E3311,1)),(LEFT('Supplier Change Request FORM Z'!$D$59,2)=LEFT(A3311,2))),MAX($K$1:K3310)+1,0))</f>
        <v>#REF!</v>
      </c>
      <c r="L3311" s="3" t="str">
        <f t="shared" si="261"/>
        <v/>
      </c>
      <c r="Q3311" s="5"/>
      <c r="R3311" s="3"/>
      <c r="U3311" s="5">
        <f>IF('Supplier Change Request FORM Z'!$D$71="",IF(ISNUMBER(SEARCH(#REF!,C3311)),MAX($U$1:U3310)+1,0),IF(ISNUMBER(SEARCH('Supplier Change Request FORM Z'!$D$71,C3311)),MAX($U$1:U3310)+1,0))</f>
        <v>0</v>
      </c>
      <c r="V3311" s="3" t="str">
        <f t="shared" si="262"/>
        <v/>
      </c>
      <c r="Y3311" s="5">
        <f>IF('Supplier Change Request FORM Z'!$D$71="",IF(ISNUMBER(SEARCH(#REF!,C3311)),MAX($Y$1:Y3310)+1,0),IF(ISNUMBER(SEARCH('Supplier Change Request FORM Z'!$D$71,C3311)),MAX($Y$1:Y3310)+1,0))</f>
        <v>0</v>
      </c>
      <c r="Z3311" s="3" t="str">
        <f t="shared" si="263"/>
        <v/>
      </c>
      <c r="AE3311" s="5" t="e">
        <f>IF('Supplier Change Request FORM Z'!$D$58="",IF(LEFT(#REF!,1)="F",0,IF(AND((LEFT(#REF!,1)=LEFT(E3311,1)),(LEFT(#REF!,2)=LEFT(A3311,2))),MAX($AE$1:AE3310)+1,0)),IF(LEFT('Supplier Change Request FORM Z'!$D$58,1)="F",0,IF(AND((LEFT('Supplier Change Request FORM Z'!$D$58,1)=LEFT(E3311,1)),(LEFT('Supplier Change Request FORM Z'!$D$59,2)=LEFT(A3311,2))),MAX($AE$1:AE3310)+1,0)))</f>
        <v>#REF!</v>
      </c>
      <c r="AF3311" s="3" t="str">
        <f t="shared" si="264"/>
        <v/>
      </c>
    </row>
    <row r="3312" spans="1:32" x14ac:dyDescent="0.35">
      <c r="A3312" s="2" t="s">
        <v>4427</v>
      </c>
      <c r="B3312" s="2" t="s">
        <v>4814</v>
      </c>
      <c r="C3312" s="2" t="s">
        <v>4429</v>
      </c>
      <c r="D3312" s="2" t="s">
        <v>4814</v>
      </c>
      <c r="E3312" s="2" t="s">
        <v>9644</v>
      </c>
      <c r="G3312" s="5">
        <f>IF('Supplier Change Request FORM Z'!$D$61="",IF(ISNUMBER(SEARCH(#REF!,C3312)),MAX($G$1:G3311)+1,0),IF(ISNUMBER(SEARCH('Supplier Change Request FORM Z'!$D$61,C3312)),MAX($G$1:G3311)+1,0))</f>
        <v>0</v>
      </c>
      <c r="H3312" s="3" t="str">
        <f t="shared" si="260"/>
        <v/>
      </c>
      <c r="K3312" s="5" t="e">
        <f>IF('Supplier Change Request FORM Z'!$D$58="",IF(AND((#REF!=C3312),(LEFT(#REF!,1)=LEFT(E3312,1)),(LEFT(#REF!,2)=LEFT(A3312,2))),MAX($K$1:K3311)+1,0),IF(AND(('Supplier Change Request FORM Z'!$D$61=C3312),(LEFT('Supplier Change Request FORM Z'!$D$58,1)=LEFT(E3312,1)),(LEFT('Supplier Change Request FORM Z'!$D$59,2)=LEFT(A3312,2))),MAX($K$1:K3311)+1,0))</f>
        <v>#REF!</v>
      </c>
      <c r="L3312" s="3" t="str">
        <f t="shared" si="261"/>
        <v/>
      </c>
      <c r="Q3312" s="5"/>
      <c r="R3312" s="3"/>
      <c r="U3312" s="5">
        <f>IF('Supplier Change Request FORM Z'!$D$71="",IF(ISNUMBER(SEARCH(#REF!,C3312)),MAX($U$1:U3311)+1,0),IF(ISNUMBER(SEARCH('Supplier Change Request FORM Z'!$D$71,C3312)),MAX($U$1:U3311)+1,0))</f>
        <v>0</v>
      </c>
      <c r="V3312" s="3" t="str">
        <f t="shared" si="262"/>
        <v/>
      </c>
      <c r="Y3312" s="5">
        <f>IF('Supplier Change Request FORM Z'!$D$71="",IF(ISNUMBER(SEARCH(#REF!,C3312)),MAX($Y$1:Y3311)+1,0),IF(ISNUMBER(SEARCH('Supplier Change Request FORM Z'!$D$71,C3312)),MAX($Y$1:Y3311)+1,0))</f>
        <v>0</v>
      </c>
      <c r="Z3312" s="3" t="str">
        <f t="shared" si="263"/>
        <v/>
      </c>
      <c r="AE3312" s="5" t="e">
        <f>IF('Supplier Change Request FORM Z'!$D$58="",IF(LEFT(#REF!,1)="F",0,IF(AND((LEFT(#REF!,1)=LEFT(E3312,1)),(LEFT(#REF!,2)=LEFT(A3312,2))),MAX($AE$1:AE3311)+1,0)),IF(LEFT('Supplier Change Request FORM Z'!$D$58,1)="F",0,IF(AND((LEFT('Supplier Change Request FORM Z'!$D$58,1)=LEFT(E3312,1)),(LEFT('Supplier Change Request FORM Z'!$D$59,2)=LEFT(A3312,2))),MAX($AE$1:AE3311)+1,0)))</f>
        <v>#REF!</v>
      </c>
      <c r="AF3312" s="3" t="str">
        <f t="shared" si="264"/>
        <v/>
      </c>
    </row>
    <row r="3313" spans="1:32" x14ac:dyDescent="0.35">
      <c r="A3313" s="2" t="s">
        <v>4427</v>
      </c>
      <c r="B3313" s="2" t="s">
        <v>4943</v>
      </c>
      <c r="C3313" s="2" t="s">
        <v>4429</v>
      </c>
      <c r="D3313" s="2" t="s">
        <v>4943</v>
      </c>
      <c r="E3313" s="2" t="s">
        <v>9644</v>
      </c>
      <c r="G3313" s="5">
        <f>IF('Supplier Change Request FORM Z'!$D$61="",IF(ISNUMBER(SEARCH(#REF!,C3313)),MAX($G$1:G3312)+1,0),IF(ISNUMBER(SEARCH('Supplier Change Request FORM Z'!$D$61,C3313)),MAX($G$1:G3312)+1,0))</f>
        <v>0</v>
      </c>
      <c r="H3313" s="3" t="str">
        <f t="shared" si="260"/>
        <v/>
      </c>
      <c r="K3313" s="5" t="e">
        <f>IF('Supplier Change Request FORM Z'!$D$58="",IF(AND((#REF!=C3313),(LEFT(#REF!,1)=LEFT(E3313,1)),(LEFT(#REF!,2)=LEFT(A3313,2))),MAX($K$1:K3312)+1,0),IF(AND(('Supplier Change Request FORM Z'!$D$61=C3313),(LEFT('Supplier Change Request FORM Z'!$D$58,1)=LEFT(E3313,1)),(LEFT('Supplier Change Request FORM Z'!$D$59,2)=LEFT(A3313,2))),MAX($K$1:K3312)+1,0))</f>
        <v>#REF!</v>
      </c>
      <c r="L3313" s="3" t="str">
        <f t="shared" si="261"/>
        <v/>
      </c>
      <c r="Q3313" s="5"/>
      <c r="R3313" s="3"/>
      <c r="U3313" s="5">
        <f>IF('Supplier Change Request FORM Z'!$D$71="",IF(ISNUMBER(SEARCH(#REF!,C3313)),MAX($U$1:U3312)+1,0),IF(ISNUMBER(SEARCH('Supplier Change Request FORM Z'!$D$71,C3313)),MAX($U$1:U3312)+1,0))</f>
        <v>0</v>
      </c>
      <c r="V3313" s="3" t="str">
        <f t="shared" si="262"/>
        <v/>
      </c>
      <c r="Y3313" s="5">
        <f>IF('Supplier Change Request FORM Z'!$D$71="",IF(ISNUMBER(SEARCH(#REF!,C3313)),MAX($Y$1:Y3312)+1,0),IF(ISNUMBER(SEARCH('Supplier Change Request FORM Z'!$D$71,C3313)),MAX($Y$1:Y3312)+1,0))</f>
        <v>0</v>
      </c>
      <c r="Z3313" s="3" t="str">
        <f t="shared" si="263"/>
        <v/>
      </c>
      <c r="AE3313" s="5" t="e">
        <f>IF('Supplier Change Request FORM Z'!$D$58="",IF(LEFT(#REF!,1)="F",0,IF(AND((LEFT(#REF!,1)=LEFT(E3313,1)),(LEFT(#REF!,2)=LEFT(A3313,2))),MAX($AE$1:AE3312)+1,0)),IF(LEFT('Supplier Change Request FORM Z'!$D$58,1)="F",0,IF(AND((LEFT('Supplier Change Request FORM Z'!$D$58,1)=LEFT(E3313,1)),(LEFT('Supplier Change Request FORM Z'!$D$59,2)=LEFT(A3313,2))),MAX($AE$1:AE3312)+1,0)))</f>
        <v>#REF!</v>
      </c>
      <c r="AF3313" s="3" t="str">
        <f t="shared" si="264"/>
        <v/>
      </c>
    </row>
    <row r="3314" spans="1:32" x14ac:dyDescent="0.35">
      <c r="A3314" s="2" t="s">
        <v>4427</v>
      </c>
      <c r="B3314" s="2" t="s">
        <v>4880</v>
      </c>
      <c r="C3314" s="2" t="s">
        <v>4429</v>
      </c>
      <c r="D3314" s="2" t="s">
        <v>4880</v>
      </c>
      <c r="E3314" s="2" t="s">
        <v>9644</v>
      </c>
      <c r="G3314" s="5">
        <f>IF('Supplier Change Request FORM Z'!$D$61="",IF(ISNUMBER(SEARCH(#REF!,C3314)),MAX($G$1:G3313)+1,0),IF(ISNUMBER(SEARCH('Supplier Change Request FORM Z'!$D$61,C3314)),MAX($G$1:G3313)+1,0))</f>
        <v>0</v>
      </c>
      <c r="H3314" s="3" t="str">
        <f t="shared" si="260"/>
        <v/>
      </c>
      <c r="K3314" s="5" t="e">
        <f>IF('Supplier Change Request FORM Z'!$D$58="",IF(AND((#REF!=C3314),(LEFT(#REF!,1)=LEFT(E3314,1)),(LEFT(#REF!,2)=LEFT(A3314,2))),MAX($K$1:K3313)+1,0),IF(AND(('Supplier Change Request FORM Z'!$D$61=C3314),(LEFT('Supplier Change Request FORM Z'!$D$58,1)=LEFT(E3314,1)),(LEFT('Supplier Change Request FORM Z'!$D$59,2)=LEFT(A3314,2))),MAX($K$1:K3313)+1,0))</f>
        <v>#REF!</v>
      </c>
      <c r="L3314" s="3" t="str">
        <f t="shared" si="261"/>
        <v/>
      </c>
      <c r="Q3314" s="5"/>
      <c r="R3314" s="3"/>
      <c r="U3314" s="5">
        <f>IF('Supplier Change Request FORM Z'!$D$71="",IF(ISNUMBER(SEARCH(#REF!,C3314)),MAX($U$1:U3313)+1,0),IF(ISNUMBER(SEARCH('Supplier Change Request FORM Z'!$D$71,C3314)),MAX($U$1:U3313)+1,0))</f>
        <v>0</v>
      </c>
      <c r="V3314" s="3" t="str">
        <f t="shared" si="262"/>
        <v/>
      </c>
      <c r="Y3314" s="5">
        <f>IF('Supplier Change Request FORM Z'!$D$71="",IF(ISNUMBER(SEARCH(#REF!,C3314)),MAX($Y$1:Y3313)+1,0),IF(ISNUMBER(SEARCH('Supplier Change Request FORM Z'!$D$71,C3314)),MAX($Y$1:Y3313)+1,0))</f>
        <v>0</v>
      </c>
      <c r="Z3314" s="3" t="str">
        <f t="shared" si="263"/>
        <v/>
      </c>
      <c r="AE3314" s="5" t="e">
        <f>IF('Supplier Change Request FORM Z'!$D$58="",IF(LEFT(#REF!,1)="F",0,IF(AND((LEFT(#REF!,1)=LEFT(E3314,1)),(LEFT(#REF!,2)=LEFT(A3314,2))),MAX($AE$1:AE3313)+1,0)),IF(LEFT('Supplier Change Request FORM Z'!$D$58,1)="F",0,IF(AND((LEFT('Supplier Change Request FORM Z'!$D$58,1)=LEFT(E3314,1)),(LEFT('Supplier Change Request FORM Z'!$D$59,2)=LEFT(A3314,2))),MAX($AE$1:AE3313)+1,0)))</f>
        <v>#REF!</v>
      </c>
      <c r="AF3314" s="3" t="str">
        <f t="shared" si="264"/>
        <v/>
      </c>
    </row>
    <row r="3315" spans="1:32" x14ac:dyDescent="0.35">
      <c r="A3315" s="2" t="s">
        <v>4427</v>
      </c>
      <c r="B3315" s="2" t="s">
        <v>4871</v>
      </c>
      <c r="C3315" s="2" t="s">
        <v>4429</v>
      </c>
      <c r="D3315" s="2" t="s">
        <v>4871</v>
      </c>
      <c r="E3315" s="2" t="s">
        <v>9644</v>
      </c>
      <c r="G3315" s="5">
        <f>IF('Supplier Change Request FORM Z'!$D$61="",IF(ISNUMBER(SEARCH(#REF!,C3315)),MAX($G$1:G3314)+1,0),IF(ISNUMBER(SEARCH('Supplier Change Request FORM Z'!$D$61,C3315)),MAX($G$1:G3314)+1,0))</f>
        <v>0</v>
      </c>
      <c r="H3315" s="3" t="str">
        <f t="shared" si="260"/>
        <v/>
      </c>
      <c r="K3315" s="5" t="e">
        <f>IF('Supplier Change Request FORM Z'!$D$58="",IF(AND((#REF!=C3315),(LEFT(#REF!,1)=LEFT(E3315,1)),(LEFT(#REF!,2)=LEFT(A3315,2))),MAX($K$1:K3314)+1,0),IF(AND(('Supplier Change Request FORM Z'!$D$61=C3315),(LEFT('Supplier Change Request FORM Z'!$D$58,1)=LEFT(E3315,1)),(LEFT('Supplier Change Request FORM Z'!$D$59,2)=LEFT(A3315,2))),MAX($K$1:K3314)+1,0))</f>
        <v>#REF!</v>
      </c>
      <c r="L3315" s="3" t="str">
        <f t="shared" si="261"/>
        <v/>
      </c>
      <c r="Q3315" s="5"/>
      <c r="R3315" s="3"/>
      <c r="U3315" s="5">
        <f>IF('Supplier Change Request FORM Z'!$D$71="",IF(ISNUMBER(SEARCH(#REF!,C3315)),MAX($U$1:U3314)+1,0),IF(ISNUMBER(SEARCH('Supplier Change Request FORM Z'!$D$71,C3315)),MAX($U$1:U3314)+1,0))</f>
        <v>0</v>
      </c>
      <c r="V3315" s="3" t="str">
        <f t="shared" si="262"/>
        <v/>
      </c>
      <c r="Y3315" s="5">
        <f>IF('Supplier Change Request FORM Z'!$D$71="",IF(ISNUMBER(SEARCH(#REF!,C3315)),MAX($Y$1:Y3314)+1,0),IF(ISNUMBER(SEARCH('Supplier Change Request FORM Z'!$D$71,C3315)),MAX($Y$1:Y3314)+1,0))</f>
        <v>0</v>
      </c>
      <c r="Z3315" s="3" t="str">
        <f t="shared" si="263"/>
        <v/>
      </c>
      <c r="AE3315" s="5" t="e">
        <f>IF('Supplier Change Request FORM Z'!$D$58="",IF(LEFT(#REF!,1)="F",0,IF(AND((LEFT(#REF!,1)=LEFT(E3315,1)),(LEFT(#REF!,2)=LEFT(A3315,2))),MAX($AE$1:AE3314)+1,0)),IF(LEFT('Supplier Change Request FORM Z'!$D$58,1)="F",0,IF(AND((LEFT('Supplier Change Request FORM Z'!$D$58,1)=LEFT(E3315,1)),(LEFT('Supplier Change Request FORM Z'!$D$59,2)=LEFT(A3315,2))),MAX($AE$1:AE3314)+1,0)))</f>
        <v>#REF!</v>
      </c>
      <c r="AF3315" s="3" t="str">
        <f t="shared" si="264"/>
        <v/>
      </c>
    </row>
    <row r="3316" spans="1:32" x14ac:dyDescent="0.35">
      <c r="A3316" s="2" t="s">
        <v>4427</v>
      </c>
      <c r="B3316" s="2" t="s">
        <v>4812</v>
      </c>
      <c r="C3316" s="2" t="s">
        <v>4429</v>
      </c>
      <c r="D3316" s="2" t="s">
        <v>4812</v>
      </c>
      <c r="E3316" s="2" t="s">
        <v>9644</v>
      </c>
      <c r="G3316" s="5">
        <f>IF('Supplier Change Request FORM Z'!$D$61="",IF(ISNUMBER(SEARCH(#REF!,C3316)),MAX($G$1:G3315)+1,0),IF(ISNUMBER(SEARCH('Supplier Change Request FORM Z'!$D$61,C3316)),MAX($G$1:G3315)+1,0))</f>
        <v>0</v>
      </c>
      <c r="H3316" s="3" t="str">
        <f t="shared" si="260"/>
        <v/>
      </c>
      <c r="K3316" s="5" t="e">
        <f>IF('Supplier Change Request FORM Z'!$D$58="",IF(AND((#REF!=C3316),(LEFT(#REF!,1)=LEFT(E3316,1)),(LEFT(#REF!,2)=LEFT(A3316,2))),MAX($K$1:K3315)+1,0),IF(AND(('Supplier Change Request FORM Z'!$D$61=C3316),(LEFT('Supplier Change Request FORM Z'!$D$58,1)=LEFT(E3316,1)),(LEFT('Supplier Change Request FORM Z'!$D$59,2)=LEFT(A3316,2))),MAX($K$1:K3315)+1,0))</f>
        <v>#REF!</v>
      </c>
      <c r="L3316" s="3" t="str">
        <f t="shared" si="261"/>
        <v/>
      </c>
      <c r="Q3316" s="5"/>
      <c r="R3316" s="3"/>
      <c r="U3316" s="5">
        <f>IF('Supplier Change Request FORM Z'!$D$71="",IF(ISNUMBER(SEARCH(#REF!,C3316)),MAX($U$1:U3315)+1,0),IF(ISNUMBER(SEARCH('Supplier Change Request FORM Z'!$D$71,C3316)),MAX($U$1:U3315)+1,0))</f>
        <v>0</v>
      </c>
      <c r="V3316" s="3" t="str">
        <f t="shared" si="262"/>
        <v/>
      </c>
      <c r="Y3316" s="5">
        <f>IF('Supplier Change Request FORM Z'!$D$71="",IF(ISNUMBER(SEARCH(#REF!,C3316)),MAX($Y$1:Y3315)+1,0),IF(ISNUMBER(SEARCH('Supplier Change Request FORM Z'!$D$71,C3316)),MAX($Y$1:Y3315)+1,0))</f>
        <v>0</v>
      </c>
      <c r="Z3316" s="3" t="str">
        <f t="shared" si="263"/>
        <v/>
      </c>
      <c r="AE3316" s="5" t="e">
        <f>IF('Supplier Change Request FORM Z'!$D$58="",IF(LEFT(#REF!,1)="F",0,IF(AND((LEFT(#REF!,1)=LEFT(E3316,1)),(LEFT(#REF!,2)=LEFT(A3316,2))),MAX($AE$1:AE3315)+1,0)),IF(LEFT('Supplier Change Request FORM Z'!$D$58,1)="F",0,IF(AND((LEFT('Supplier Change Request FORM Z'!$D$58,1)=LEFT(E3316,1)),(LEFT('Supplier Change Request FORM Z'!$D$59,2)=LEFT(A3316,2))),MAX($AE$1:AE3315)+1,0)))</f>
        <v>#REF!</v>
      </c>
      <c r="AF3316" s="3" t="str">
        <f t="shared" si="264"/>
        <v/>
      </c>
    </row>
    <row r="3317" spans="1:32" x14ac:dyDescent="0.35">
      <c r="A3317" s="2" t="s">
        <v>4427</v>
      </c>
      <c r="B3317" s="2" t="s">
        <v>4808</v>
      </c>
      <c r="C3317" s="2" t="s">
        <v>4429</v>
      </c>
      <c r="D3317" s="2" t="s">
        <v>4808</v>
      </c>
      <c r="E3317" s="2" t="s">
        <v>9644</v>
      </c>
      <c r="G3317" s="5">
        <f>IF('Supplier Change Request FORM Z'!$D$61="",IF(ISNUMBER(SEARCH(#REF!,C3317)),MAX($G$1:G3316)+1,0),IF(ISNUMBER(SEARCH('Supplier Change Request FORM Z'!$D$61,C3317)),MAX($G$1:G3316)+1,0))</f>
        <v>0</v>
      </c>
      <c r="H3317" s="3" t="str">
        <f t="shared" si="260"/>
        <v/>
      </c>
      <c r="K3317" s="5" t="e">
        <f>IF('Supplier Change Request FORM Z'!$D$58="",IF(AND((#REF!=C3317),(LEFT(#REF!,1)=LEFT(E3317,1)),(LEFT(#REF!,2)=LEFT(A3317,2))),MAX($K$1:K3316)+1,0),IF(AND(('Supplier Change Request FORM Z'!$D$61=C3317),(LEFT('Supplier Change Request FORM Z'!$D$58,1)=LEFT(E3317,1)),(LEFT('Supplier Change Request FORM Z'!$D$59,2)=LEFT(A3317,2))),MAX($K$1:K3316)+1,0))</f>
        <v>#REF!</v>
      </c>
      <c r="L3317" s="3" t="str">
        <f t="shared" si="261"/>
        <v/>
      </c>
      <c r="Q3317" s="5"/>
      <c r="R3317" s="3"/>
      <c r="U3317" s="5">
        <f>IF('Supplier Change Request FORM Z'!$D$71="",IF(ISNUMBER(SEARCH(#REF!,C3317)),MAX($U$1:U3316)+1,0),IF(ISNUMBER(SEARCH('Supplier Change Request FORM Z'!$D$71,C3317)),MAX($U$1:U3316)+1,0))</f>
        <v>0</v>
      </c>
      <c r="V3317" s="3" t="str">
        <f t="shared" si="262"/>
        <v/>
      </c>
      <c r="Y3317" s="5">
        <f>IF('Supplier Change Request FORM Z'!$D$71="",IF(ISNUMBER(SEARCH(#REF!,C3317)),MAX($Y$1:Y3316)+1,0),IF(ISNUMBER(SEARCH('Supplier Change Request FORM Z'!$D$71,C3317)),MAX($Y$1:Y3316)+1,0))</f>
        <v>0</v>
      </c>
      <c r="Z3317" s="3" t="str">
        <f t="shared" si="263"/>
        <v/>
      </c>
      <c r="AE3317" s="5" t="e">
        <f>IF('Supplier Change Request FORM Z'!$D$58="",IF(LEFT(#REF!,1)="F",0,IF(AND((LEFT(#REF!,1)=LEFT(E3317,1)),(LEFT(#REF!,2)=LEFT(A3317,2))),MAX($AE$1:AE3316)+1,0)),IF(LEFT('Supplier Change Request FORM Z'!$D$58,1)="F",0,IF(AND((LEFT('Supplier Change Request FORM Z'!$D$58,1)=LEFT(E3317,1)),(LEFT('Supplier Change Request FORM Z'!$D$59,2)=LEFT(A3317,2))),MAX($AE$1:AE3316)+1,0)))</f>
        <v>#REF!</v>
      </c>
      <c r="AF3317" s="3" t="str">
        <f t="shared" si="264"/>
        <v/>
      </c>
    </row>
    <row r="3318" spans="1:32" x14ac:dyDescent="0.35">
      <c r="A3318" s="2" t="s">
        <v>4427</v>
      </c>
      <c r="B3318" s="2" t="s">
        <v>4875</v>
      </c>
      <c r="C3318" s="2" t="s">
        <v>4429</v>
      </c>
      <c r="D3318" s="2" t="s">
        <v>4875</v>
      </c>
      <c r="E3318" s="2" t="s">
        <v>9644</v>
      </c>
      <c r="G3318" s="5">
        <f>IF('Supplier Change Request FORM Z'!$D$61="",IF(ISNUMBER(SEARCH(#REF!,C3318)),MAX($G$1:G3317)+1,0),IF(ISNUMBER(SEARCH('Supplier Change Request FORM Z'!$D$61,C3318)),MAX($G$1:G3317)+1,0))</f>
        <v>0</v>
      </c>
      <c r="H3318" s="3" t="str">
        <f t="shared" si="260"/>
        <v/>
      </c>
      <c r="K3318" s="5" t="e">
        <f>IF('Supplier Change Request FORM Z'!$D$58="",IF(AND((#REF!=C3318),(LEFT(#REF!,1)=LEFT(E3318,1)),(LEFT(#REF!,2)=LEFT(A3318,2))),MAX($K$1:K3317)+1,0),IF(AND(('Supplier Change Request FORM Z'!$D$61=C3318),(LEFT('Supplier Change Request FORM Z'!$D$58,1)=LEFT(E3318,1)),(LEFT('Supplier Change Request FORM Z'!$D$59,2)=LEFT(A3318,2))),MAX($K$1:K3317)+1,0))</f>
        <v>#REF!</v>
      </c>
      <c r="L3318" s="3" t="str">
        <f t="shared" si="261"/>
        <v/>
      </c>
      <c r="Q3318" s="5"/>
      <c r="R3318" s="3"/>
      <c r="U3318" s="5">
        <f>IF('Supplier Change Request FORM Z'!$D$71="",IF(ISNUMBER(SEARCH(#REF!,C3318)),MAX($U$1:U3317)+1,0),IF(ISNUMBER(SEARCH('Supplier Change Request FORM Z'!$D$71,C3318)),MAX($U$1:U3317)+1,0))</f>
        <v>0</v>
      </c>
      <c r="V3318" s="3" t="str">
        <f t="shared" si="262"/>
        <v/>
      </c>
      <c r="Y3318" s="5">
        <f>IF('Supplier Change Request FORM Z'!$D$71="",IF(ISNUMBER(SEARCH(#REF!,C3318)),MAX($Y$1:Y3317)+1,0),IF(ISNUMBER(SEARCH('Supplier Change Request FORM Z'!$D$71,C3318)),MAX($Y$1:Y3317)+1,0))</f>
        <v>0</v>
      </c>
      <c r="Z3318" s="3" t="str">
        <f t="shared" si="263"/>
        <v/>
      </c>
      <c r="AE3318" s="5" t="e">
        <f>IF('Supplier Change Request FORM Z'!$D$58="",IF(LEFT(#REF!,1)="F",0,IF(AND((LEFT(#REF!,1)=LEFT(E3318,1)),(LEFT(#REF!,2)=LEFT(A3318,2))),MAX($AE$1:AE3317)+1,0)),IF(LEFT('Supplier Change Request FORM Z'!$D$58,1)="F",0,IF(AND((LEFT('Supplier Change Request FORM Z'!$D$58,1)=LEFT(E3318,1)),(LEFT('Supplier Change Request FORM Z'!$D$59,2)=LEFT(A3318,2))),MAX($AE$1:AE3317)+1,0)))</f>
        <v>#REF!</v>
      </c>
      <c r="AF3318" s="3" t="str">
        <f t="shared" si="264"/>
        <v/>
      </c>
    </row>
    <row r="3319" spans="1:32" x14ac:dyDescent="0.35">
      <c r="A3319" s="2" t="s">
        <v>4427</v>
      </c>
      <c r="B3319" s="2" t="s">
        <v>4857</v>
      </c>
      <c r="C3319" s="2" t="s">
        <v>4429</v>
      </c>
      <c r="D3319" s="2" t="s">
        <v>4857</v>
      </c>
      <c r="E3319" s="2" t="s">
        <v>9644</v>
      </c>
      <c r="G3319" s="5">
        <f>IF('Supplier Change Request FORM Z'!$D$61="",IF(ISNUMBER(SEARCH(#REF!,C3319)),MAX($G$1:G3318)+1,0),IF(ISNUMBER(SEARCH('Supplier Change Request FORM Z'!$D$61,C3319)),MAX($G$1:G3318)+1,0))</f>
        <v>0</v>
      </c>
      <c r="H3319" s="3" t="str">
        <f t="shared" si="260"/>
        <v/>
      </c>
      <c r="K3319" s="5" t="e">
        <f>IF('Supplier Change Request FORM Z'!$D$58="",IF(AND((#REF!=C3319),(LEFT(#REF!,1)=LEFT(E3319,1)),(LEFT(#REF!,2)=LEFT(A3319,2))),MAX($K$1:K3318)+1,0),IF(AND(('Supplier Change Request FORM Z'!$D$61=C3319),(LEFT('Supplier Change Request FORM Z'!$D$58,1)=LEFT(E3319,1)),(LEFT('Supplier Change Request FORM Z'!$D$59,2)=LEFT(A3319,2))),MAX($K$1:K3318)+1,0))</f>
        <v>#REF!</v>
      </c>
      <c r="L3319" s="3" t="str">
        <f t="shared" si="261"/>
        <v/>
      </c>
      <c r="Q3319" s="5"/>
      <c r="R3319" s="3"/>
      <c r="U3319" s="5">
        <f>IF('Supplier Change Request FORM Z'!$D$71="",IF(ISNUMBER(SEARCH(#REF!,C3319)),MAX($U$1:U3318)+1,0),IF(ISNUMBER(SEARCH('Supplier Change Request FORM Z'!$D$71,C3319)),MAX($U$1:U3318)+1,0))</f>
        <v>0</v>
      </c>
      <c r="V3319" s="3" t="str">
        <f t="shared" si="262"/>
        <v/>
      </c>
      <c r="Y3319" s="5">
        <f>IF('Supplier Change Request FORM Z'!$D$71="",IF(ISNUMBER(SEARCH(#REF!,C3319)),MAX($Y$1:Y3318)+1,0),IF(ISNUMBER(SEARCH('Supplier Change Request FORM Z'!$D$71,C3319)),MAX($Y$1:Y3318)+1,0))</f>
        <v>0</v>
      </c>
      <c r="Z3319" s="3" t="str">
        <f t="shared" si="263"/>
        <v/>
      </c>
      <c r="AE3319" s="5" t="e">
        <f>IF('Supplier Change Request FORM Z'!$D$58="",IF(LEFT(#REF!,1)="F",0,IF(AND((LEFT(#REF!,1)=LEFT(E3319,1)),(LEFT(#REF!,2)=LEFT(A3319,2))),MAX($AE$1:AE3318)+1,0)),IF(LEFT('Supplier Change Request FORM Z'!$D$58,1)="F",0,IF(AND((LEFT('Supplier Change Request FORM Z'!$D$58,1)=LEFT(E3319,1)),(LEFT('Supplier Change Request FORM Z'!$D$59,2)=LEFT(A3319,2))),MAX($AE$1:AE3318)+1,0)))</f>
        <v>#REF!</v>
      </c>
      <c r="AF3319" s="3" t="str">
        <f t="shared" si="264"/>
        <v/>
      </c>
    </row>
    <row r="3320" spans="1:32" x14ac:dyDescent="0.35">
      <c r="A3320" s="2" t="s">
        <v>4427</v>
      </c>
      <c r="B3320" s="2" t="s">
        <v>4901</v>
      </c>
      <c r="C3320" s="2" t="s">
        <v>4429</v>
      </c>
      <c r="D3320" s="2" t="s">
        <v>4901</v>
      </c>
      <c r="E3320" s="2" t="s">
        <v>9644</v>
      </c>
      <c r="G3320" s="5">
        <f>IF('Supplier Change Request FORM Z'!$D$61="",IF(ISNUMBER(SEARCH(#REF!,C3320)),MAX($G$1:G3319)+1,0),IF(ISNUMBER(SEARCH('Supplier Change Request FORM Z'!$D$61,C3320)),MAX($G$1:G3319)+1,0))</f>
        <v>0</v>
      </c>
      <c r="H3320" s="3" t="str">
        <f t="shared" si="260"/>
        <v/>
      </c>
      <c r="K3320" s="5" t="e">
        <f>IF('Supplier Change Request FORM Z'!$D$58="",IF(AND((#REF!=C3320),(LEFT(#REF!,1)=LEFT(E3320,1)),(LEFT(#REF!,2)=LEFT(A3320,2))),MAX($K$1:K3319)+1,0),IF(AND(('Supplier Change Request FORM Z'!$D$61=C3320),(LEFT('Supplier Change Request FORM Z'!$D$58,1)=LEFT(E3320,1)),(LEFT('Supplier Change Request FORM Z'!$D$59,2)=LEFT(A3320,2))),MAX($K$1:K3319)+1,0))</f>
        <v>#REF!</v>
      </c>
      <c r="L3320" s="3" t="str">
        <f t="shared" si="261"/>
        <v/>
      </c>
      <c r="Q3320" s="5"/>
      <c r="R3320" s="3"/>
      <c r="U3320" s="5">
        <f>IF('Supplier Change Request FORM Z'!$D$71="",IF(ISNUMBER(SEARCH(#REF!,C3320)),MAX($U$1:U3319)+1,0),IF(ISNUMBER(SEARCH('Supplier Change Request FORM Z'!$D$71,C3320)),MAX($U$1:U3319)+1,0))</f>
        <v>0</v>
      </c>
      <c r="V3320" s="3" t="str">
        <f t="shared" si="262"/>
        <v/>
      </c>
      <c r="Y3320" s="5">
        <f>IF('Supplier Change Request FORM Z'!$D$71="",IF(ISNUMBER(SEARCH(#REF!,C3320)),MAX($Y$1:Y3319)+1,0),IF(ISNUMBER(SEARCH('Supplier Change Request FORM Z'!$D$71,C3320)),MAX($Y$1:Y3319)+1,0))</f>
        <v>0</v>
      </c>
      <c r="Z3320" s="3" t="str">
        <f t="shared" si="263"/>
        <v/>
      </c>
      <c r="AE3320" s="5" t="e">
        <f>IF('Supplier Change Request FORM Z'!$D$58="",IF(LEFT(#REF!,1)="F",0,IF(AND((LEFT(#REF!,1)=LEFT(E3320,1)),(LEFT(#REF!,2)=LEFT(A3320,2))),MAX($AE$1:AE3319)+1,0)),IF(LEFT('Supplier Change Request FORM Z'!$D$58,1)="F",0,IF(AND((LEFT('Supplier Change Request FORM Z'!$D$58,1)=LEFT(E3320,1)),(LEFT('Supplier Change Request FORM Z'!$D$59,2)=LEFT(A3320,2))),MAX($AE$1:AE3319)+1,0)))</f>
        <v>#REF!</v>
      </c>
      <c r="AF3320" s="3" t="str">
        <f t="shared" si="264"/>
        <v/>
      </c>
    </row>
    <row r="3321" spans="1:32" x14ac:dyDescent="0.35">
      <c r="A3321" s="2" t="s">
        <v>4427</v>
      </c>
      <c r="B3321" s="2" t="s">
        <v>4847</v>
      </c>
      <c r="C3321" s="2" t="s">
        <v>4429</v>
      </c>
      <c r="D3321" s="2" t="s">
        <v>4847</v>
      </c>
      <c r="E3321" s="2" t="s">
        <v>9644</v>
      </c>
      <c r="G3321" s="5">
        <f>IF('Supplier Change Request FORM Z'!$D$61="",IF(ISNUMBER(SEARCH(#REF!,C3321)),MAX($G$1:G3320)+1,0),IF(ISNUMBER(SEARCH('Supplier Change Request FORM Z'!$D$61,C3321)),MAX($G$1:G3320)+1,0))</f>
        <v>0</v>
      </c>
      <c r="H3321" s="3" t="str">
        <f t="shared" si="260"/>
        <v/>
      </c>
      <c r="K3321" s="5" t="e">
        <f>IF('Supplier Change Request FORM Z'!$D$58="",IF(AND((#REF!=C3321),(LEFT(#REF!,1)=LEFT(E3321,1)),(LEFT(#REF!,2)=LEFT(A3321,2))),MAX($K$1:K3320)+1,0),IF(AND(('Supplier Change Request FORM Z'!$D$61=C3321),(LEFT('Supplier Change Request FORM Z'!$D$58,1)=LEFT(E3321,1)),(LEFT('Supplier Change Request FORM Z'!$D$59,2)=LEFT(A3321,2))),MAX($K$1:K3320)+1,0))</f>
        <v>#REF!</v>
      </c>
      <c r="L3321" s="3" t="str">
        <f t="shared" si="261"/>
        <v/>
      </c>
      <c r="Q3321" s="5"/>
      <c r="R3321" s="3"/>
      <c r="U3321" s="5">
        <f>IF('Supplier Change Request FORM Z'!$D$71="",IF(ISNUMBER(SEARCH(#REF!,C3321)),MAX($U$1:U3320)+1,0),IF(ISNUMBER(SEARCH('Supplier Change Request FORM Z'!$D$71,C3321)),MAX($U$1:U3320)+1,0))</f>
        <v>0</v>
      </c>
      <c r="V3321" s="3" t="str">
        <f t="shared" si="262"/>
        <v/>
      </c>
      <c r="Y3321" s="5">
        <f>IF('Supplier Change Request FORM Z'!$D$71="",IF(ISNUMBER(SEARCH(#REF!,C3321)),MAX($Y$1:Y3320)+1,0),IF(ISNUMBER(SEARCH('Supplier Change Request FORM Z'!$D$71,C3321)),MAX($Y$1:Y3320)+1,0))</f>
        <v>0</v>
      </c>
      <c r="Z3321" s="3" t="str">
        <f t="shared" si="263"/>
        <v/>
      </c>
      <c r="AE3321" s="5" t="e">
        <f>IF('Supplier Change Request FORM Z'!$D$58="",IF(LEFT(#REF!,1)="F",0,IF(AND((LEFT(#REF!,1)=LEFT(E3321,1)),(LEFT(#REF!,2)=LEFT(A3321,2))),MAX($AE$1:AE3320)+1,0)),IF(LEFT('Supplier Change Request FORM Z'!$D$58,1)="F",0,IF(AND((LEFT('Supplier Change Request FORM Z'!$D$58,1)=LEFT(E3321,1)),(LEFT('Supplier Change Request FORM Z'!$D$59,2)=LEFT(A3321,2))),MAX($AE$1:AE3320)+1,0)))</f>
        <v>#REF!</v>
      </c>
      <c r="AF3321" s="3" t="str">
        <f t="shared" si="264"/>
        <v/>
      </c>
    </row>
    <row r="3322" spans="1:32" x14ac:dyDescent="0.35">
      <c r="A3322" s="2" t="s">
        <v>4427</v>
      </c>
      <c r="B3322" s="2" t="s">
        <v>10826</v>
      </c>
      <c r="C3322" s="2" t="s">
        <v>4429</v>
      </c>
      <c r="D3322" s="2" t="s">
        <v>10826</v>
      </c>
      <c r="E3322" s="2" t="s">
        <v>9644</v>
      </c>
      <c r="G3322" s="5">
        <f>IF('Supplier Change Request FORM Z'!$D$61="",IF(ISNUMBER(SEARCH(#REF!,C3322)),MAX($G$1:G3321)+1,0),IF(ISNUMBER(SEARCH('Supplier Change Request FORM Z'!$D$61,C3322)),MAX($G$1:G3321)+1,0))</f>
        <v>0</v>
      </c>
      <c r="H3322" s="3" t="str">
        <f t="shared" si="260"/>
        <v/>
      </c>
      <c r="K3322" s="5" t="e">
        <f>IF('Supplier Change Request FORM Z'!$D$58="",IF(AND((#REF!=C3322),(LEFT(#REF!,1)=LEFT(E3322,1)),(LEFT(#REF!,2)=LEFT(A3322,2))),MAX($K$1:K3321)+1,0),IF(AND(('Supplier Change Request FORM Z'!$D$61=C3322),(LEFT('Supplier Change Request FORM Z'!$D$58,1)=LEFT(E3322,1)),(LEFT('Supplier Change Request FORM Z'!$D$59,2)=LEFT(A3322,2))),MAX($K$1:K3321)+1,0))</f>
        <v>#REF!</v>
      </c>
      <c r="L3322" s="3" t="str">
        <f t="shared" si="261"/>
        <v/>
      </c>
      <c r="Q3322" s="5"/>
      <c r="R3322" s="3"/>
      <c r="U3322" s="5">
        <f>IF('Supplier Change Request FORM Z'!$D$71="",IF(ISNUMBER(SEARCH(#REF!,C3322)),MAX($U$1:U3321)+1,0),IF(ISNUMBER(SEARCH('Supplier Change Request FORM Z'!$D$71,C3322)),MAX($U$1:U3321)+1,0))</f>
        <v>0</v>
      </c>
      <c r="V3322" s="3" t="str">
        <f t="shared" si="262"/>
        <v/>
      </c>
      <c r="Y3322" s="5">
        <f>IF('Supplier Change Request FORM Z'!$D$71="",IF(ISNUMBER(SEARCH(#REF!,C3322)),MAX($Y$1:Y3321)+1,0),IF(ISNUMBER(SEARCH('Supplier Change Request FORM Z'!$D$71,C3322)),MAX($Y$1:Y3321)+1,0))</f>
        <v>0</v>
      </c>
      <c r="Z3322" s="3" t="str">
        <f t="shared" si="263"/>
        <v/>
      </c>
      <c r="AE3322" s="5" t="e">
        <f>IF('Supplier Change Request FORM Z'!$D$58="",IF(LEFT(#REF!,1)="F",0,IF(AND((LEFT(#REF!,1)=LEFT(E3322,1)),(LEFT(#REF!,2)=LEFT(A3322,2))),MAX($AE$1:AE3321)+1,0)),IF(LEFT('Supplier Change Request FORM Z'!$D$58,1)="F",0,IF(AND((LEFT('Supplier Change Request FORM Z'!$D$58,1)=LEFT(E3322,1)),(LEFT('Supplier Change Request FORM Z'!$D$59,2)=LEFT(A3322,2))),MAX($AE$1:AE3321)+1,0)))</f>
        <v>#REF!</v>
      </c>
      <c r="AF3322" s="3" t="str">
        <f t="shared" si="264"/>
        <v/>
      </c>
    </row>
    <row r="3323" spans="1:32" x14ac:dyDescent="0.35">
      <c r="A3323" s="2" t="s">
        <v>4427</v>
      </c>
      <c r="B3323" s="2" t="s">
        <v>4954</v>
      </c>
      <c r="C3323" s="2" t="s">
        <v>4429</v>
      </c>
      <c r="D3323" s="2" t="s">
        <v>4954</v>
      </c>
      <c r="E3323" s="2" t="s">
        <v>9644</v>
      </c>
      <c r="G3323" s="5">
        <f>IF('Supplier Change Request FORM Z'!$D$61="",IF(ISNUMBER(SEARCH(#REF!,C3323)),MAX($G$1:G3322)+1,0),IF(ISNUMBER(SEARCH('Supplier Change Request FORM Z'!$D$61,C3323)),MAX($G$1:G3322)+1,0))</f>
        <v>0</v>
      </c>
      <c r="H3323" s="3" t="str">
        <f t="shared" si="260"/>
        <v/>
      </c>
      <c r="K3323" s="5" t="e">
        <f>IF('Supplier Change Request FORM Z'!$D$58="",IF(AND((#REF!=C3323),(LEFT(#REF!,1)=LEFT(E3323,1)),(LEFT(#REF!,2)=LEFT(A3323,2))),MAX($K$1:K3322)+1,0),IF(AND(('Supplier Change Request FORM Z'!$D$61=C3323),(LEFT('Supplier Change Request FORM Z'!$D$58,1)=LEFT(E3323,1)),(LEFT('Supplier Change Request FORM Z'!$D$59,2)=LEFT(A3323,2))),MAX($K$1:K3322)+1,0))</f>
        <v>#REF!</v>
      </c>
      <c r="L3323" s="3" t="str">
        <f t="shared" si="261"/>
        <v/>
      </c>
      <c r="Q3323" s="5"/>
      <c r="R3323" s="3"/>
      <c r="U3323" s="5">
        <f>IF('Supplier Change Request FORM Z'!$D$71="",IF(ISNUMBER(SEARCH(#REF!,C3323)),MAX($U$1:U3322)+1,0),IF(ISNUMBER(SEARCH('Supplier Change Request FORM Z'!$D$71,C3323)),MAX($U$1:U3322)+1,0))</f>
        <v>0</v>
      </c>
      <c r="V3323" s="3" t="str">
        <f t="shared" si="262"/>
        <v/>
      </c>
      <c r="Y3323" s="5">
        <f>IF('Supplier Change Request FORM Z'!$D$71="",IF(ISNUMBER(SEARCH(#REF!,C3323)),MAX($Y$1:Y3322)+1,0),IF(ISNUMBER(SEARCH('Supplier Change Request FORM Z'!$D$71,C3323)),MAX($Y$1:Y3322)+1,0))</f>
        <v>0</v>
      </c>
      <c r="Z3323" s="3" t="str">
        <f t="shared" si="263"/>
        <v/>
      </c>
      <c r="AE3323" s="5" t="e">
        <f>IF('Supplier Change Request FORM Z'!$D$58="",IF(LEFT(#REF!,1)="F",0,IF(AND((LEFT(#REF!,1)=LEFT(E3323,1)),(LEFT(#REF!,2)=LEFT(A3323,2))),MAX($AE$1:AE3322)+1,0)),IF(LEFT('Supplier Change Request FORM Z'!$D$58,1)="F",0,IF(AND((LEFT('Supplier Change Request FORM Z'!$D$58,1)=LEFT(E3323,1)),(LEFT('Supplier Change Request FORM Z'!$D$59,2)=LEFT(A3323,2))),MAX($AE$1:AE3322)+1,0)))</f>
        <v>#REF!</v>
      </c>
      <c r="AF3323" s="3" t="str">
        <f t="shared" si="264"/>
        <v/>
      </c>
    </row>
    <row r="3324" spans="1:32" x14ac:dyDescent="0.35">
      <c r="A3324" s="2" t="s">
        <v>4427</v>
      </c>
      <c r="B3324" s="2" t="s">
        <v>10827</v>
      </c>
      <c r="C3324" s="2" t="s">
        <v>4429</v>
      </c>
      <c r="D3324" s="2" t="s">
        <v>10827</v>
      </c>
      <c r="E3324" s="2" t="s">
        <v>9644</v>
      </c>
      <c r="G3324" s="5">
        <f>IF('Supplier Change Request FORM Z'!$D$61="",IF(ISNUMBER(SEARCH(#REF!,C3324)),MAX($G$1:G3323)+1,0),IF(ISNUMBER(SEARCH('Supplier Change Request FORM Z'!$D$61,C3324)),MAX($G$1:G3323)+1,0))</f>
        <v>0</v>
      </c>
      <c r="H3324" s="3" t="str">
        <f t="shared" si="260"/>
        <v/>
      </c>
      <c r="K3324" s="5" t="e">
        <f>IF('Supplier Change Request FORM Z'!$D$58="",IF(AND((#REF!=C3324),(LEFT(#REF!,1)=LEFT(E3324,1)),(LEFT(#REF!,2)=LEFT(A3324,2))),MAX($K$1:K3323)+1,0),IF(AND(('Supplier Change Request FORM Z'!$D$61=C3324),(LEFT('Supplier Change Request FORM Z'!$D$58,1)=LEFT(E3324,1)),(LEFT('Supplier Change Request FORM Z'!$D$59,2)=LEFT(A3324,2))),MAX($K$1:K3323)+1,0))</f>
        <v>#REF!</v>
      </c>
      <c r="L3324" s="3" t="str">
        <f t="shared" si="261"/>
        <v/>
      </c>
      <c r="Q3324" s="5"/>
      <c r="R3324" s="3"/>
      <c r="U3324" s="5">
        <f>IF('Supplier Change Request FORM Z'!$D$71="",IF(ISNUMBER(SEARCH(#REF!,C3324)),MAX($U$1:U3323)+1,0),IF(ISNUMBER(SEARCH('Supplier Change Request FORM Z'!$D$71,C3324)),MAX($U$1:U3323)+1,0))</f>
        <v>0</v>
      </c>
      <c r="V3324" s="3" t="str">
        <f t="shared" si="262"/>
        <v/>
      </c>
      <c r="Y3324" s="5">
        <f>IF('Supplier Change Request FORM Z'!$D$71="",IF(ISNUMBER(SEARCH(#REF!,C3324)),MAX($Y$1:Y3323)+1,0),IF(ISNUMBER(SEARCH('Supplier Change Request FORM Z'!$D$71,C3324)),MAX($Y$1:Y3323)+1,0))</f>
        <v>0</v>
      </c>
      <c r="Z3324" s="3" t="str">
        <f t="shared" si="263"/>
        <v/>
      </c>
      <c r="AE3324" s="5" t="e">
        <f>IF('Supplier Change Request FORM Z'!$D$58="",IF(LEFT(#REF!,1)="F",0,IF(AND((LEFT(#REF!,1)=LEFT(E3324,1)),(LEFT(#REF!,2)=LEFT(A3324,2))),MAX($AE$1:AE3323)+1,0)),IF(LEFT('Supplier Change Request FORM Z'!$D$58,1)="F",0,IF(AND((LEFT('Supplier Change Request FORM Z'!$D$58,1)=LEFT(E3324,1)),(LEFT('Supplier Change Request FORM Z'!$D$59,2)=LEFT(A3324,2))),MAX($AE$1:AE3323)+1,0)))</f>
        <v>#REF!</v>
      </c>
      <c r="AF3324" s="3" t="str">
        <f t="shared" si="264"/>
        <v/>
      </c>
    </row>
    <row r="3325" spans="1:32" x14ac:dyDescent="0.35">
      <c r="A3325" s="2" t="s">
        <v>4427</v>
      </c>
      <c r="B3325" s="2" t="s">
        <v>4903</v>
      </c>
      <c r="C3325" s="2" t="s">
        <v>4429</v>
      </c>
      <c r="D3325" s="2" t="s">
        <v>4903</v>
      </c>
      <c r="E3325" s="2" t="s">
        <v>9644</v>
      </c>
      <c r="G3325" s="5">
        <f>IF('Supplier Change Request FORM Z'!$D$61="",IF(ISNUMBER(SEARCH(#REF!,C3325)),MAX($G$1:G3324)+1,0),IF(ISNUMBER(SEARCH('Supplier Change Request FORM Z'!$D$61,C3325)),MAX($G$1:G3324)+1,0))</f>
        <v>0</v>
      </c>
      <c r="H3325" s="3" t="str">
        <f t="shared" si="260"/>
        <v/>
      </c>
      <c r="K3325" s="5" t="e">
        <f>IF('Supplier Change Request FORM Z'!$D$58="",IF(AND((#REF!=C3325),(LEFT(#REF!,1)=LEFT(E3325,1)),(LEFT(#REF!,2)=LEFT(A3325,2))),MAX($K$1:K3324)+1,0),IF(AND(('Supplier Change Request FORM Z'!$D$61=C3325),(LEFT('Supplier Change Request FORM Z'!$D$58,1)=LEFT(E3325,1)),(LEFT('Supplier Change Request FORM Z'!$D$59,2)=LEFT(A3325,2))),MAX($K$1:K3324)+1,0))</f>
        <v>#REF!</v>
      </c>
      <c r="L3325" s="3" t="str">
        <f t="shared" si="261"/>
        <v/>
      </c>
      <c r="Q3325" s="5"/>
      <c r="R3325" s="3"/>
      <c r="U3325" s="5">
        <f>IF('Supplier Change Request FORM Z'!$D$71="",IF(ISNUMBER(SEARCH(#REF!,C3325)),MAX($U$1:U3324)+1,0),IF(ISNUMBER(SEARCH('Supplier Change Request FORM Z'!$D$71,C3325)),MAX($U$1:U3324)+1,0))</f>
        <v>0</v>
      </c>
      <c r="V3325" s="3" t="str">
        <f t="shared" si="262"/>
        <v/>
      </c>
      <c r="Y3325" s="5">
        <f>IF('Supplier Change Request FORM Z'!$D$71="",IF(ISNUMBER(SEARCH(#REF!,C3325)),MAX($Y$1:Y3324)+1,0),IF(ISNUMBER(SEARCH('Supplier Change Request FORM Z'!$D$71,C3325)),MAX($Y$1:Y3324)+1,0))</f>
        <v>0</v>
      </c>
      <c r="Z3325" s="3" t="str">
        <f t="shared" si="263"/>
        <v/>
      </c>
      <c r="AE3325" s="5" t="e">
        <f>IF('Supplier Change Request FORM Z'!$D$58="",IF(LEFT(#REF!,1)="F",0,IF(AND((LEFT(#REF!,1)=LEFT(E3325,1)),(LEFT(#REF!,2)=LEFT(A3325,2))),MAX($AE$1:AE3324)+1,0)),IF(LEFT('Supplier Change Request FORM Z'!$D$58,1)="F",0,IF(AND((LEFT('Supplier Change Request FORM Z'!$D$58,1)=LEFT(E3325,1)),(LEFT('Supplier Change Request FORM Z'!$D$59,2)=LEFT(A3325,2))),MAX($AE$1:AE3324)+1,0)))</f>
        <v>#REF!</v>
      </c>
      <c r="AF3325" s="3" t="str">
        <f t="shared" si="264"/>
        <v/>
      </c>
    </row>
    <row r="3326" spans="1:32" x14ac:dyDescent="0.35">
      <c r="A3326" s="2" t="s">
        <v>4427</v>
      </c>
      <c r="B3326" s="2" t="s">
        <v>4797</v>
      </c>
      <c r="C3326" s="2" t="s">
        <v>4429</v>
      </c>
      <c r="D3326" s="2" t="s">
        <v>4797</v>
      </c>
      <c r="E3326" s="2" t="s">
        <v>9644</v>
      </c>
      <c r="G3326" s="5">
        <f>IF('Supplier Change Request FORM Z'!$D$61="",IF(ISNUMBER(SEARCH(#REF!,C3326)),MAX($G$1:G3325)+1,0),IF(ISNUMBER(SEARCH('Supplier Change Request FORM Z'!$D$61,C3326)),MAX($G$1:G3325)+1,0))</f>
        <v>0</v>
      </c>
      <c r="H3326" s="3" t="str">
        <f t="shared" si="260"/>
        <v/>
      </c>
      <c r="K3326" s="5" t="e">
        <f>IF('Supplier Change Request FORM Z'!$D$58="",IF(AND((#REF!=C3326),(LEFT(#REF!,1)=LEFT(E3326,1)),(LEFT(#REF!,2)=LEFT(A3326,2))),MAX($K$1:K3325)+1,0),IF(AND(('Supplier Change Request FORM Z'!$D$61=C3326),(LEFT('Supplier Change Request FORM Z'!$D$58,1)=LEFT(E3326,1)),(LEFT('Supplier Change Request FORM Z'!$D$59,2)=LEFT(A3326,2))),MAX($K$1:K3325)+1,0))</f>
        <v>#REF!</v>
      </c>
      <c r="L3326" s="3" t="str">
        <f t="shared" si="261"/>
        <v/>
      </c>
      <c r="Q3326" s="5"/>
      <c r="R3326" s="3"/>
      <c r="U3326" s="5">
        <f>IF('Supplier Change Request FORM Z'!$D$71="",IF(ISNUMBER(SEARCH(#REF!,C3326)),MAX($U$1:U3325)+1,0),IF(ISNUMBER(SEARCH('Supplier Change Request FORM Z'!$D$71,C3326)),MAX($U$1:U3325)+1,0))</f>
        <v>0</v>
      </c>
      <c r="V3326" s="3" t="str">
        <f t="shared" si="262"/>
        <v/>
      </c>
      <c r="Y3326" s="5">
        <f>IF('Supplier Change Request FORM Z'!$D$71="",IF(ISNUMBER(SEARCH(#REF!,C3326)),MAX($Y$1:Y3325)+1,0),IF(ISNUMBER(SEARCH('Supplier Change Request FORM Z'!$D$71,C3326)),MAX($Y$1:Y3325)+1,0))</f>
        <v>0</v>
      </c>
      <c r="Z3326" s="3" t="str">
        <f t="shared" si="263"/>
        <v/>
      </c>
      <c r="AE3326" s="5" t="e">
        <f>IF('Supplier Change Request FORM Z'!$D$58="",IF(LEFT(#REF!,1)="F",0,IF(AND((LEFT(#REF!,1)=LEFT(E3326,1)),(LEFT(#REF!,2)=LEFT(A3326,2))),MAX($AE$1:AE3325)+1,0)),IF(LEFT('Supplier Change Request FORM Z'!$D$58,1)="F",0,IF(AND((LEFT('Supplier Change Request FORM Z'!$D$58,1)=LEFT(E3326,1)),(LEFT('Supplier Change Request FORM Z'!$D$59,2)=LEFT(A3326,2))),MAX($AE$1:AE3325)+1,0)))</f>
        <v>#REF!</v>
      </c>
      <c r="AF3326" s="3" t="str">
        <f t="shared" si="264"/>
        <v/>
      </c>
    </row>
    <row r="3327" spans="1:32" x14ac:dyDescent="0.35">
      <c r="A3327" s="2" t="s">
        <v>4427</v>
      </c>
      <c r="B3327" s="2" t="s">
        <v>4977</v>
      </c>
      <c r="C3327" s="2" t="s">
        <v>4429</v>
      </c>
      <c r="D3327" s="2" t="s">
        <v>4977</v>
      </c>
      <c r="E3327" s="2" t="s">
        <v>9644</v>
      </c>
      <c r="G3327" s="5">
        <f>IF('Supplier Change Request FORM Z'!$D$61="",IF(ISNUMBER(SEARCH(#REF!,C3327)),MAX($G$1:G3326)+1,0),IF(ISNUMBER(SEARCH('Supplier Change Request FORM Z'!$D$61,C3327)),MAX($G$1:G3326)+1,0))</f>
        <v>0</v>
      </c>
      <c r="H3327" s="3" t="str">
        <f t="shared" si="260"/>
        <v/>
      </c>
      <c r="K3327" s="5" t="e">
        <f>IF('Supplier Change Request FORM Z'!$D$58="",IF(AND((#REF!=C3327),(LEFT(#REF!,1)=LEFT(E3327,1)),(LEFT(#REF!,2)=LEFT(A3327,2))),MAX($K$1:K3326)+1,0),IF(AND(('Supplier Change Request FORM Z'!$D$61=C3327),(LEFT('Supplier Change Request FORM Z'!$D$58,1)=LEFT(E3327,1)),(LEFT('Supplier Change Request FORM Z'!$D$59,2)=LEFT(A3327,2))),MAX($K$1:K3326)+1,0))</f>
        <v>#REF!</v>
      </c>
      <c r="L3327" s="3" t="str">
        <f t="shared" si="261"/>
        <v/>
      </c>
      <c r="Q3327" s="5"/>
      <c r="R3327" s="3"/>
      <c r="U3327" s="5">
        <f>IF('Supplier Change Request FORM Z'!$D$71="",IF(ISNUMBER(SEARCH(#REF!,C3327)),MAX($U$1:U3326)+1,0),IF(ISNUMBER(SEARCH('Supplier Change Request FORM Z'!$D$71,C3327)),MAX($U$1:U3326)+1,0))</f>
        <v>0</v>
      </c>
      <c r="V3327" s="3" t="str">
        <f t="shared" si="262"/>
        <v/>
      </c>
      <c r="Y3327" s="5">
        <f>IF('Supplier Change Request FORM Z'!$D$71="",IF(ISNUMBER(SEARCH(#REF!,C3327)),MAX($Y$1:Y3326)+1,0),IF(ISNUMBER(SEARCH('Supplier Change Request FORM Z'!$D$71,C3327)),MAX($Y$1:Y3326)+1,0))</f>
        <v>0</v>
      </c>
      <c r="Z3327" s="3" t="str">
        <f t="shared" si="263"/>
        <v/>
      </c>
      <c r="AE3327" s="5" t="e">
        <f>IF('Supplier Change Request FORM Z'!$D$58="",IF(LEFT(#REF!,1)="F",0,IF(AND((LEFT(#REF!,1)=LEFT(E3327,1)),(LEFT(#REF!,2)=LEFT(A3327,2))),MAX($AE$1:AE3326)+1,0)),IF(LEFT('Supplier Change Request FORM Z'!$D$58,1)="F",0,IF(AND((LEFT('Supplier Change Request FORM Z'!$D$58,1)=LEFT(E3327,1)),(LEFT('Supplier Change Request FORM Z'!$D$59,2)=LEFT(A3327,2))),MAX($AE$1:AE3326)+1,0)))</f>
        <v>#REF!</v>
      </c>
      <c r="AF3327" s="3" t="str">
        <f t="shared" si="264"/>
        <v/>
      </c>
    </row>
    <row r="3328" spans="1:32" x14ac:dyDescent="0.35">
      <c r="A3328" s="2" t="s">
        <v>4427</v>
      </c>
      <c r="B3328" s="2" t="s">
        <v>4917</v>
      </c>
      <c r="C3328" s="2" t="s">
        <v>4429</v>
      </c>
      <c r="D3328" s="2" t="s">
        <v>4917</v>
      </c>
      <c r="E3328" s="2" t="s">
        <v>9644</v>
      </c>
      <c r="G3328" s="5">
        <f>IF('Supplier Change Request FORM Z'!$D$61="",IF(ISNUMBER(SEARCH(#REF!,C3328)),MAX($G$1:G3327)+1,0),IF(ISNUMBER(SEARCH('Supplier Change Request FORM Z'!$D$61,C3328)),MAX($G$1:G3327)+1,0))</f>
        <v>0</v>
      </c>
      <c r="H3328" s="3" t="str">
        <f t="shared" si="260"/>
        <v/>
      </c>
      <c r="K3328" s="5" t="e">
        <f>IF('Supplier Change Request FORM Z'!$D$58="",IF(AND((#REF!=C3328),(LEFT(#REF!,1)=LEFT(E3328,1)),(LEFT(#REF!,2)=LEFT(A3328,2))),MAX($K$1:K3327)+1,0),IF(AND(('Supplier Change Request FORM Z'!$D$61=C3328),(LEFT('Supplier Change Request FORM Z'!$D$58,1)=LEFT(E3328,1)),(LEFT('Supplier Change Request FORM Z'!$D$59,2)=LEFT(A3328,2))),MAX($K$1:K3327)+1,0))</f>
        <v>#REF!</v>
      </c>
      <c r="L3328" s="3" t="str">
        <f t="shared" si="261"/>
        <v/>
      </c>
      <c r="Q3328" s="5"/>
      <c r="R3328" s="3"/>
      <c r="U3328" s="5">
        <f>IF('Supplier Change Request FORM Z'!$D$71="",IF(ISNUMBER(SEARCH(#REF!,C3328)),MAX($U$1:U3327)+1,0),IF(ISNUMBER(SEARCH('Supplier Change Request FORM Z'!$D$71,C3328)),MAX($U$1:U3327)+1,0))</f>
        <v>0</v>
      </c>
      <c r="V3328" s="3" t="str">
        <f t="shared" si="262"/>
        <v/>
      </c>
      <c r="Y3328" s="5">
        <f>IF('Supplier Change Request FORM Z'!$D$71="",IF(ISNUMBER(SEARCH(#REF!,C3328)),MAX($Y$1:Y3327)+1,0),IF(ISNUMBER(SEARCH('Supplier Change Request FORM Z'!$D$71,C3328)),MAX($Y$1:Y3327)+1,0))</f>
        <v>0</v>
      </c>
      <c r="Z3328" s="3" t="str">
        <f t="shared" si="263"/>
        <v/>
      </c>
      <c r="AE3328" s="5" t="e">
        <f>IF('Supplier Change Request FORM Z'!$D$58="",IF(LEFT(#REF!,1)="F",0,IF(AND((LEFT(#REF!,1)=LEFT(E3328,1)),(LEFT(#REF!,2)=LEFT(A3328,2))),MAX($AE$1:AE3327)+1,0)),IF(LEFT('Supplier Change Request FORM Z'!$D$58,1)="F",0,IF(AND((LEFT('Supplier Change Request FORM Z'!$D$58,1)=LEFT(E3328,1)),(LEFT('Supplier Change Request FORM Z'!$D$59,2)=LEFT(A3328,2))),MAX($AE$1:AE3327)+1,0)))</f>
        <v>#REF!</v>
      </c>
      <c r="AF3328" s="3" t="str">
        <f t="shared" si="264"/>
        <v/>
      </c>
    </row>
    <row r="3329" spans="1:32" x14ac:dyDescent="0.35">
      <c r="A3329" s="2" t="s">
        <v>4427</v>
      </c>
      <c r="B3329" s="2" t="s">
        <v>4791</v>
      </c>
      <c r="C3329" s="2" t="s">
        <v>4429</v>
      </c>
      <c r="D3329" s="2" t="s">
        <v>4791</v>
      </c>
      <c r="E3329" s="2" t="s">
        <v>9644</v>
      </c>
      <c r="G3329" s="5">
        <f>IF('Supplier Change Request FORM Z'!$D$61="",IF(ISNUMBER(SEARCH(#REF!,C3329)),MAX($G$1:G3328)+1,0),IF(ISNUMBER(SEARCH('Supplier Change Request FORM Z'!$D$61,C3329)),MAX($G$1:G3328)+1,0))</f>
        <v>0</v>
      </c>
      <c r="H3329" s="3" t="str">
        <f t="shared" si="260"/>
        <v/>
      </c>
      <c r="K3329" s="5" t="e">
        <f>IF('Supplier Change Request FORM Z'!$D$58="",IF(AND((#REF!=C3329),(LEFT(#REF!,1)=LEFT(E3329,1)),(LEFT(#REF!,2)=LEFT(A3329,2))),MAX($K$1:K3328)+1,0),IF(AND(('Supplier Change Request FORM Z'!$D$61=C3329),(LEFT('Supplier Change Request FORM Z'!$D$58,1)=LEFT(E3329,1)),(LEFT('Supplier Change Request FORM Z'!$D$59,2)=LEFT(A3329,2))),MAX($K$1:K3328)+1,0))</f>
        <v>#REF!</v>
      </c>
      <c r="L3329" s="3" t="str">
        <f t="shared" si="261"/>
        <v/>
      </c>
      <c r="Q3329" s="5"/>
      <c r="R3329" s="3"/>
      <c r="U3329" s="5">
        <f>IF('Supplier Change Request FORM Z'!$D$71="",IF(ISNUMBER(SEARCH(#REF!,C3329)),MAX($U$1:U3328)+1,0),IF(ISNUMBER(SEARCH('Supplier Change Request FORM Z'!$D$71,C3329)),MAX($U$1:U3328)+1,0))</f>
        <v>0</v>
      </c>
      <c r="V3329" s="3" t="str">
        <f t="shared" si="262"/>
        <v/>
      </c>
      <c r="Y3329" s="5">
        <f>IF('Supplier Change Request FORM Z'!$D$71="",IF(ISNUMBER(SEARCH(#REF!,C3329)),MAX($Y$1:Y3328)+1,0),IF(ISNUMBER(SEARCH('Supplier Change Request FORM Z'!$D$71,C3329)),MAX($Y$1:Y3328)+1,0))</f>
        <v>0</v>
      </c>
      <c r="Z3329" s="3" t="str">
        <f t="shared" si="263"/>
        <v/>
      </c>
      <c r="AE3329" s="5" t="e">
        <f>IF('Supplier Change Request FORM Z'!$D$58="",IF(LEFT(#REF!,1)="F",0,IF(AND((LEFT(#REF!,1)=LEFT(E3329,1)),(LEFT(#REF!,2)=LEFT(A3329,2))),MAX($AE$1:AE3328)+1,0)),IF(LEFT('Supplier Change Request FORM Z'!$D$58,1)="F",0,IF(AND((LEFT('Supplier Change Request FORM Z'!$D$58,1)=LEFT(E3329,1)),(LEFT('Supplier Change Request FORM Z'!$D$59,2)=LEFT(A3329,2))),MAX($AE$1:AE3328)+1,0)))</f>
        <v>#REF!</v>
      </c>
      <c r="AF3329" s="3" t="str">
        <f t="shared" si="264"/>
        <v/>
      </c>
    </row>
    <row r="3330" spans="1:32" x14ac:dyDescent="0.35">
      <c r="A3330" s="2" t="s">
        <v>4427</v>
      </c>
      <c r="B3330" s="2" t="s">
        <v>4961</v>
      </c>
      <c r="C3330" s="2" t="s">
        <v>4429</v>
      </c>
      <c r="D3330" s="2" t="s">
        <v>4961</v>
      </c>
      <c r="E3330" s="2" t="s">
        <v>9644</v>
      </c>
      <c r="G3330" s="5">
        <f>IF('Supplier Change Request FORM Z'!$D$61="",IF(ISNUMBER(SEARCH(#REF!,C3330)),MAX($G$1:G3329)+1,0),IF(ISNUMBER(SEARCH('Supplier Change Request FORM Z'!$D$61,C3330)),MAX($G$1:G3329)+1,0))</f>
        <v>0</v>
      </c>
      <c r="H3330" s="3" t="str">
        <f t="shared" ref="H3330:H3393" si="265">IFERROR(INDEX($C:$C,MATCH(ROW(H3329),$G:$G,0)),"")</f>
        <v/>
      </c>
      <c r="K3330" s="5" t="e">
        <f>IF('Supplier Change Request FORM Z'!$D$58="",IF(AND((#REF!=C3330),(LEFT(#REF!,1)=LEFT(E3330,1)),(LEFT(#REF!,2)=LEFT(A3330,2))),MAX($K$1:K3329)+1,0),IF(AND(('Supplier Change Request FORM Z'!$D$61=C3330),(LEFT('Supplier Change Request FORM Z'!$D$58,1)=LEFT(E3330,1)),(LEFT('Supplier Change Request FORM Z'!$D$59,2)=LEFT(A3330,2))),MAX($K$1:K3329)+1,0))</f>
        <v>#REF!</v>
      </c>
      <c r="L3330" s="3" t="str">
        <f t="shared" ref="L3330:L3393" si="266">IFERROR(INDEX($D:$D,MATCH(ROW(L3329),$K:$K,0)),"")</f>
        <v/>
      </c>
      <c r="Q3330" s="5"/>
      <c r="R3330" s="3"/>
      <c r="U3330" s="5">
        <f>IF('Supplier Change Request FORM Z'!$D$71="",IF(ISNUMBER(SEARCH(#REF!,C3330)),MAX($U$1:U3329)+1,0),IF(ISNUMBER(SEARCH('Supplier Change Request FORM Z'!$D$71,C3330)),MAX($U$1:U3329)+1,0))</f>
        <v>0</v>
      </c>
      <c r="V3330" s="3" t="str">
        <f t="shared" ref="V3330:V3393" si="267">IFERROR(INDEX($C:$C,MATCH(ROW(V3329),U:U,0)),"")</f>
        <v/>
      </c>
      <c r="Y3330" s="5">
        <f>IF('Supplier Change Request FORM Z'!$D$71="",IF(ISNUMBER(SEARCH(#REF!,C3330)),MAX($Y$1:Y3329)+1,0),IF(ISNUMBER(SEARCH('Supplier Change Request FORM Z'!$D$71,C3330)),MAX($Y$1:Y3329)+1,0))</f>
        <v>0</v>
      </c>
      <c r="Z3330" s="3" t="str">
        <f t="shared" ref="Z3330:Z3393" si="268">IFERROR(INDEX($D:$D,MATCH(ROW(Z3329),$Y:$Y,0)),"")</f>
        <v/>
      </c>
      <c r="AE3330" s="5" t="e">
        <f>IF('Supplier Change Request FORM Z'!$D$58="",IF(LEFT(#REF!,1)="F",0,IF(AND((LEFT(#REF!,1)=LEFT(E3330,1)),(LEFT(#REF!,2)=LEFT(A3330,2))),MAX($AE$1:AE3329)+1,0)),IF(LEFT('Supplier Change Request FORM Z'!$D$58,1)="F",0,IF(AND((LEFT('Supplier Change Request FORM Z'!$D$58,1)=LEFT(E3330,1)),(LEFT('Supplier Change Request FORM Z'!$D$59,2)=LEFT(A3330,2))),MAX($AE$1:AE3329)+1,0)))</f>
        <v>#REF!</v>
      </c>
      <c r="AF3330" s="3" t="str">
        <f t="shared" ref="AF3330:AF3393" si="269">IFERROR(INDEX(C:C,MATCH(ROW(AF3329),AE:AE,0)),"")</f>
        <v/>
      </c>
    </row>
    <row r="3331" spans="1:32" x14ac:dyDescent="0.35">
      <c r="A3331" s="2" t="s">
        <v>4427</v>
      </c>
      <c r="B3331" s="2" t="s">
        <v>4989</v>
      </c>
      <c r="C3331" s="2" t="s">
        <v>4429</v>
      </c>
      <c r="D3331" s="2" t="s">
        <v>4989</v>
      </c>
      <c r="E3331" s="2" t="s">
        <v>9644</v>
      </c>
      <c r="G3331" s="5">
        <f>IF('Supplier Change Request FORM Z'!$D$61="",IF(ISNUMBER(SEARCH(#REF!,C3331)),MAX($G$1:G3330)+1,0),IF(ISNUMBER(SEARCH('Supplier Change Request FORM Z'!$D$61,C3331)),MAX($G$1:G3330)+1,0))</f>
        <v>0</v>
      </c>
      <c r="H3331" s="3" t="str">
        <f t="shared" si="265"/>
        <v/>
      </c>
      <c r="K3331" s="5" t="e">
        <f>IF('Supplier Change Request FORM Z'!$D$58="",IF(AND((#REF!=C3331),(LEFT(#REF!,1)=LEFT(E3331,1)),(LEFT(#REF!,2)=LEFT(A3331,2))),MAX($K$1:K3330)+1,0),IF(AND(('Supplier Change Request FORM Z'!$D$61=C3331),(LEFT('Supplier Change Request FORM Z'!$D$58,1)=LEFT(E3331,1)),(LEFT('Supplier Change Request FORM Z'!$D$59,2)=LEFT(A3331,2))),MAX($K$1:K3330)+1,0))</f>
        <v>#REF!</v>
      </c>
      <c r="L3331" s="3" t="str">
        <f t="shared" si="266"/>
        <v/>
      </c>
      <c r="Q3331" s="5"/>
      <c r="R3331" s="3"/>
      <c r="U3331" s="5">
        <f>IF('Supplier Change Request FORM Z'!$D$71="",IF(ISNUMBER(SEARCH(#REF!,C3331)),MAX($U$1:U3330)+1,0),IF(ISNUMBER(SEARCH('Supplier Change Request FORM Z'!$D$71,C3331)),MAX($U$1:U3330)+1,0))</f>
        <v>0</v>
      </c>
      <c r="V3331" s="3" t="str">
        <f t="shared" si="267"/>
        <v/>
      </c>
      <c r="Y3331" s="5">
        <f>IF('Supplier Change Request FORM Z'!$D$71="",IF(ISNUMBER(SEARCH(#REF!,C3331)),MAX($Y$1:Y3330)+1,0),IF(ISNUMBER(SEARCH('Supplier Change Request FORM Z'!$D$71,C3331)),MAX($Y$1:Y3330)+1,0))</f>
        <v>0</v>
      </c>
      <c r="Z3331" s="3" t="str">
        <f t="shared" si="268"/>
        <v/>
      </c>
      <c r="AE3331" s="5" t="e">
        <f>IF('Supplier Change Request FORM Z'!$D$58="",IF(LEFT(#REF!,1)="F",0,IF(AND((LEFT(#REF!,1)=LEFT(E3331,1)),(LEFT(#REF!,2)=LEFT(A3331,2))),MAX($AE$1:AE3330)+1,0)),IF(LEFT('Supplier Change Request FORM Z'!$D$58,1)="F",0,IF(AND((LEFT('Supplier Change Request FORM Z'!$D$58,1)=LEFT(E3331,1)),(LEFT('Supplier Change Request FORM Z'!$D$59,2)=LEFT(A3331,2))),MAX($AE$1:AE3330)+1,0)))</f>
        <v>#REF!</v>
      </c>
      <c r="AF3331" s="3" t="str">
        <f t="shared" si="269"/>
        <v/>
      </c>
    </row>
    <row r="3332" spans="1:32" x14ac:dyDescent="0.35">
      <c r="A3332" s="2" t="s">
        <v>4427</v>
      </c>
      <c r="B3332" s="2" t="s">
        <v>4802</v>
      </c>
      <c r="C3332" s="2" t="s">
        <v>4429</v>
      </c>
      <c r="D3332" s="2" t="s">
        <v>4802</v>
      </c>
      <c r="E3332" s="2" t="s">
        <v>9644</v>
      </c>
      <c r="G3332" s="5">
        <f>IF('Supplier Change Request FORM Z'!$D$61="",IF(ISNUMBER(SEARCH(#REF!,C3332)),MAX($G$1:G3331)+1,0),IF(ISNUMBER(SEARCH('Supplier Change Request FORM Z'!$D$61,C3332)),MAX($G$1:G3331)+1,0))</f>
        <v>0</v>
      </c>
      <c r="H3332" s="3" t="str">
        <f t="shared" si="265"/>
        <v/>
      </c>
      <c r="K3332" s="5" t="e">
        <f>IF('Supplier Change Request FORM Z'!$D$58="",IF(AND((#REF!=C3332),(LEFT(#REF!,1)=LEFT(E3332,1)),(LEFT(#REF!,2)=LEFT(A3332,2))),MAX($K$1:K3331)+1,0),IF(AND(('Supplier Change Request FORM Z'!$D$61=C3332),(LEFT('Supplier Change Request FORM Z'!$D$58,1)=LEFT(E3332,1)),(LEFT('Supplier Change Request FORM Z'!$D$59,2)=LEFT(A3332,2))),MAX($K$1:K3331)+1,0))</f>
        <v>#REF!</v>
      </c>
      <c r="L3332" s="3" t="str">
        <f t="shared" si="266"/>
        <v/>
      </c>
      <c r="Q3332" s="5"/>
      <c r="R3332" s="3"/>
      <c r="U3332" s="5">
        <f>IF('Supplier Change Request FORM Z'!$D$71="",IF(ISNUMBER(SEARCH(#REF!,C3332)),MAX($U$1:U3331)+1,0),IF(ISNUMBER(SEARCH('Supplier Change Request FORM Z'!$D$71,C3332)),MAX($U$1:U3331)+1,0))</f>
        <v>0</v>
      </c>
      <c r="V3332" s="3" t="str">
        <f t="shared" si="267"/>
        <v/>
      </c>
      <c r="Y3332" s="5">
        <f>IF('Supplier Change Request FORM Z'!$D$71="",IF(ISNUMBER(SEARCH(#REF!,C3332)),MAX($Y$1:Y3331)+1,0),IF(ISNUMBER(SEARCH('Supplier Change Request FORM Z'!$D$71,C3332)),MAX($Y$1:Y3331)+1,0))</f>
        <v>0</v>
      </c>
      <c r="Z3332" s="3" t="str">
        <f t="shared" si="268"/>
        <v/>
      </c>
      <c r="AE3332" s="5" t="e">
        <f>IF('Supplier Change Request FORM Z'!$D$58="",IF(LEFT(#REF!,1)="F",0,IF(AND((LEFT(#REF!,1)=LEFT(E3332,1)),(LEFT(#REF!,2)=LEFT(A3332,2))),MAX($AE$1:AE3331)+1,0)),IF(LEFT('Supplier Change Request FORM Z'!$D$58,1)="F",0,IF(AND((LEFT('Supplier Change Request FORM Z'!$D$58,1)=LEFT(E3332,1)),(LEFT('Supplier Change Request FORM Z'!$D$59,2)=LEFT(A3332,2))),MAX($AE$1:AE3331)+1,0)))</f>
        <v>#REF!</v>
      </c>
      <c r="AF3332" s="3" t="str">
        <f t="shared" si="269"/>
        <v/>
      </c>
    </row>
    <row r="3333" spans="1:32" x14ac:dyDescent="0.35">
      <c r="A3333" s="2" t="s">
        <v>4427</v>
      </c>
      <c r="B3333" s="2" t="s">
        <v>4908</v>
      </c>
      <c r="C3333" s="2" t="s">
        <v>4429</v>
      </c>
      <c r="D3333" s="2" t="s">
        <v>4908</v>
      </c>
      <c r="E3333" s="2" t="s">
        <v>9644</v>
      </c>
      <c r="G3333" s="5">
        <f>IF('Supplier Change Request FORM Z'!$D$61="",IF(ISNUMBER(SEARCH(#REF!,C3333)),MAX($G$1:G3332)+1,0),IF(ISNUMBER(SEARCH('Supplier Change Request FORM Z'!$D$61,C3333)),MAX($G$1:G3332)+1,0))</f>
        <v>0</v>
      </c>
      <c r="H3333" s="3" t="str">
        <f t="shared" si="265"/>
        <v/>
      </c>
      <c r="K3333" s="5" t="e">
        <f>IF('Supplier Change Request FORM Z'!$D$58="",IF(AND((#REF!=C3333),(LEFT(#REF!,1)=LEFT(E3333,1)),(LEFT(#REF!,2)=LEFT(A3333,2))),MAX($K$1:K3332)+1,0),IF(AND(('Supplier Change Request FORM Z'!$D$61=C3333),(LEFT('Supplier Change Request FORM Z'!$D$58,1)=LEFT(E3333,1)),(LEFT('Supplier Change Request FORM Z'!$D$59,2)=LEFT(A3333,2))),MAX($K$1:K3332)+1,0))</f>
        <v>#REF!</v>
      </c>
      <c r="L3333" s="3" t="str">
        <f t="shared" si="266"/>
        <v/>
      </c>
      <c r="Q3333" s="5"/>
      <c r="R3333" s="3"/>
      <c r="U3333" s="5">
        <f>IF('Supplier Change Request FORM Z'!$D$71="",IF(ISNUMBER(SEARCH(#REF!,C3333)),MAX($U$1:U3332)+1,0),IF(ISNUMBER(SEARCH('Supplier Change Request FORM Z'!$D$71,C3333)),MAX($U$1:U3332)+1,0))</f>
        <v>0</v>
      </c>
      <c r="V3333" s="3" t="str">
        <f t="shared" si="267"/>
        <v/>
      </c>
      <c r="Y3333" s="5">
        <f>IF('Supplier Change Request FORM Z'!$D$71="",IF(ISNUMBER(SEARCH(#REF!,C3333)),MAX($Y$1:Y3332)+1,0),IF(ISNUMBER(SEARCH('Supplier Change Request FORM Z'!$D$71,C3333)),MAX($Y$1:Y3332)+1,0))</f>
        <v>0</v>
      </c>
      <c r="Z3333" s="3" t="str">
        <f t="shared" si="268"/>
        <v/>
      </c>
      <c r="AE3333" s="5" t="e">
        <f>IF('Supplier Change Request FORM Z'!$D$58="",IF(LEFT(#REF!,1)="F",0,IF(AND((LEFT(#REF!,1)=LEFT(E3333,1)),(LEFT(#REF!,2)=LEFT(A3333,2))),MAX($AE$1:AE3332)+1,0)),IF(LEFT('Supplier Change Request FORM Z'!$D$58,1)="F",0,IF(AND((LEFT('Supplier Change Request FORM Z'!$D$58,1)=LEFT(E3333,1)),(LEFT('Supplier Change Request FORM Z'!$D$59,2)=LEFT(A3333,2))),MAX($AE$1:AE3332)+1,0)))</f>
        <v>#REF!</v>
      </c>
      <c r="AF3333" s="3" t="str">
        <f t="shared" si="269"/>
        <v/>
      </c>
    </row>
    <row r="3334" spans="1:32" x14ac:dyDescent="0.35">
      <c r="A3334" s="2" t="s">
        <v>4427</v>
      </c>
      <c r="B3334" s="2" t="s">
        <v>4912</v>
      </c>
      <c r="C3334" s="2" t="s">
        <v>4429</v>
      </c>
      <c r="D3334" s="2" t="s">
        <v>4912</v>
      </c>
      <c r="E3334" s="2" t="s">
        <v>9644</v>
      </c>
      <c r="G3334" s="5">
        <f>IF('Supplier Change Request FORM Z'!$D$61="",IF(ISNUMBER(SEARCH(#REF!,C3334)),MAX($G$1:G3333)+1,0),IF(ISNUMBER(SEARCH('Supplier Change Request FORM Z'!$D$61,C3334)),MAX($G$1:G3333)+1,0))</f>
        <v>0</v>
      </c>
      <c r="H3334" s="3" t="str">
        <f t="shared" si="265"/>
        <v/>
      </c>
      <c r="K3334" s="5" t="e">
        <f>IF('Supplier Change Request FORM Z'!$D$58="",IF(AND((#REF!=C3334),(LEFT(#REF!,1)=LEFT(E3334,1)),(LEFT(#REF!,2)=LEFT(A3334,2))),MAX($K$1:K3333)+1,0),IF(AND(('Supplier Change Request FORM Z'!$D$61=C3334),(LEFT('Supplier Change Request FORM Z'!$D$58,1)=LEFT(E3334,1)),(LEFT('Supplier Change Request FORM Z'!$D$59,2)=LEFT(A3334,2))),MAX($K$1:K3333)+1,0))</f>
        <v>#REF!</v>
      </c>
      <c r="L3334" s="3" t="str">
        <f t="shared" si="266"/>
        <v/>
      </c>
      <c r="Q3334" s="5"/>
      <c r="R3334" s="3"/>
      <c r="U3334" s="5">
        <f>IF('Supplier Change Request FORM Z'!$D$71="",IF(ISNUMBER(SEARCH(#REF!,C3334)),MAX($U$1:U3333)+1,0),IF(ISNUMBER(SEARCH('Supplier Change Request FORM Z'!$D$71,C3334)),MAX($U$1:U3333)+1,0))</f>
        <v>0</v>
      </c>
      <c r="V3334" s="3" t="str">
        <f t="shared" si="267"/>
        <v/>
      </c>
      <c r="Y3334" s="5">
        <f>IF('Supplier Change Request FORM Z'!$D$71="",IF(ISNUMBER(SEARCH(#REF!,C3334)),MAX($Y$1:Y3333)+1,0),IF(ISNUMBER(SEARCH('Supplier Change Request FORM Z'!$D$71,C3334)),MAX($Y$1:Y3333)+1,0))</f>
        <v>0</v>
      </c>
      <c r="Z3334" s="3" t="str">
        <f t="shared" si="268"/>
        <v/>
      </c>
      <c r="AE3334" s="5" t="e">
        <f>IF('Supplier Change Request FORM Z'!$D$58="",IF(LEFT(#REF!,1)="F",0,IF(AND((LEFT(#REF!,1)=LEFT(E3334,1)),(LEFT(#REF!,2)=LEFT(A3334,2))),MAX($AE$1:AE3333)+1,0)),IF(LEFT('Supplier Change Request FORM Z'!$D$58,1)="F",0,IF(AND((LEFT('Supplier Change Request FORM Z'!$D$58,1)=LEFT(E3334,1)),(LEFT('Supplier Change Request FORM Z'!$D$59,2)=LEFT(A3334,2))),MAX($AE$1:AE3333)+1,0)))</f>
        <v>#REF!</v>
      </c>
      <c r="AF3334" s="3" t="str">
        <f t="shared" si="269"/>
        <v/>
      </c>
    </row>
    <row r="3335" spans="1:32" x14ac:dyDescent="0.35">
      <c r="A3335" s="2" t="s">
        <v>4427</v>
      </c>
      <c r="B3335" s="2" t="s">
        <v>4942</v>
      </c>
      <c r="C3335" s="2" t="s">
        <v>4429</v>
      </c>
      <c r="D3335" s="2" t="s">
        <v>4942</v>
      </c>
      <c r="E3335" s="2" t="s">
        <v>9644</v>
      </c>
      <c r="G3335" s="5">
        <f>IF('Supplier Change Request FORM Z'!$D$61="",IF(ISNUMBER(SEARCH(#REF!,C3335)),MAX($G$1:G3334)+1,0),IF(ISNUMBER(SEARCH('Supplier Change Request FORM Z'!$D$61,C3335)),MAX($G$1:G3334)+1,0))</f>
        <v>0</v>
      </c>
      <c r="H3335" s="3" t="str">
        <f t="shared" si="265"/>
        <v/>
      </c>
      <c r="K3335" s="5" t="e">
        <f>IF('Supplier Change Request FORM Z'!$D$58="",IF(AND((#REF!=C3335),(LEFT(#REF!,1)=LEFT(E3335,1)),(LEFT(#REF!,2)=LEFT(A3335,2))),MAX($K$1:K3334)+1,0),IF(AND(('Supplier Change Request FORM Z'!$D$61=C3335),(LEFT('Supplier Change Request FORM Z'!$D$58,1)=LEFT(E3335,1)),(LEFT('Supplier Change Request FORM Z'!$D$59,2)=LEFT(A3335,2))),MAX($K$1:K3334)+1,0))</f>
        <v>#REF!</v>
      </c>
      <c r="L3335" s="3" t="str">
        <f t="shared" si="266"/>
        <v/>
      </c>
      <c r="Q3335" s="5"/>
      <c r="R3335" s="3"/>
      <c r="U3335" s="5">
        <f>IF('Supplier Change Request FORM Z'!$D$71="",IF(ISNUMBER(SEARCH(#REF!,C3335)),MAX($U$1:U3334)+1,0),IF(ISNUMBER(SEARCH('Supplier Change Request FORM Z'!$D$71,C3335)),MAX($U$1:U3334)+1,0))</f>
        <v>0</v>
      </c>
      <c r="V3335" s="3" t="str">
        <f t="shared" si="267"/>
        <v/>
      </c>
      <c r="Y3335" s="5">
        <f>IF('Supplier Change Request FORM Z'!$D$71="",IF(ISNUMBER(SEARCH(#REF!,C3335)),MAX($Y$1:Y3334)+1,0),IF(ISNUMBER(SEARCH('Supplier Change Request FORM Z'!$D$71,C3335)),MAX($Y$1:Y3334)+1,0))</f>
        <v>0</v>
      </c>
      <c r="Z3335" s="3" t="str">
        <f t="shared" si="268"/>
        <v/>
      </c>
      <c r="AE3335" s="5" t="e">
        <f>IF('Supplier Change Request FORM Z'!$D$58="",IF(LEFT(#REF!,1)="F",0,IF(AND((LEFT(#REF!,1)=LEFT(E3335,1)),(LEFT(#REF!,2)=LEFT(A3335,2))),MAX($AE$1:AE3334)+1,0)),IF(LEFT('Supplier Change Request FORM Z'!$D$58,1)="F",0,IF(AND((LEFT('Supplier Change Request FORM Z'!$D$58,1)=LEFT(E3335,1)),(LEFT('Supplier Change Request FORM Z'!$D$59,2)=LEFT(A3335,2))),MAX($AE$1:AE3334)+1,0)))</f>
        <v>#REF!</v>
      </c>
      <c r="AF3335" s="3" t="str">
        <f t="shared" si="269"/>
        <v/>
      </c>
    </row>
    <row r="3336" spans="1:32" x14ac:dyDescent="0.35">
      <c r="A3336" s="2" t="s">
        <v>4427</v>
      </c>
      <c r="B3336" s="2" t="s">
        <v>4969</v>
      </c>
      <c r="C3336" s="2" t="s">
        <v>4429</v>
      </c>
      <c r="D3336" s="2" t="s">
        <v>4969</v>
      </c>
      <c r="E3336" s="2" t="s">
        <v>9644</v>
      </c>
      <c r="G3336" s="5">
        <f>IF('Supplier Change Request FORM Z'!$D$61="",IF(ISNUMBER(SEARCH(#REF!,C3336)),MAX($G$1:G3335)+1,0),IF(ISNUMBER(SEARCH('Supplier Change Request FORM Z'!$D$61,C3336)),MAX($G$1:G3335)+1,0))</f>
        <v>0</v>
      </c>
      <c r="H3336" s="3" t="str">
        <f t="shared" si="265"/>
        <v/>
      </c>
      <c r="K3336" s="5" t="e">
        <f>IF('Supplier Change Request FORM Z'!$D$58="",IF(AND((#REF!=C3336),(LEFT(#REF!,1)=LEFT(E3336,1)),(LEFT(#REF!,2)=LEFT(A3336,2))),MAX($K$1:K3335)+1,0),IF(AND(('Supplier Change Request FORM Z'!$D$61=C3336),(LEFT('Supplier Change Request FORM Z'!$D$58,1)=LEFT(E3336,1)),(LEFT('Supplier Change Request FORM Z'!$D$59,2)=LEFT(A3336,2))),MAX($K$1:K3335)+1,0))</f>
        <v>#REF!</v>
      </c>
      <c r="L3336" s="3" t="str">
        <f t="shared" si="266"/>
        <v/>
      </c>
      <c r="Q3336" s="5"/>
      <c r="R3336" s="3"/>
      <c r="U3336" s="5">
        <f>IF('Supplier Change Request FORM Z'!$D$71="",IF(ISNUMBER(SEARCH(#REF!,C3336)),MAX($U$1:U3335)+1,0),IF(ISNUMBER(SEARCH('Supplier Change Request FORM Z'!$D$71,C3336)),MAX($U$1:U3335)+1,0))</f>
        <v>0</v>
      </c>
      <c r="V3336" s="3" t="str">
        <f t="shared" si="267"/>
        <v/>
      </c>
      <c r="Y3336" s="5">
        <f>IF('Supplier Change Request FORM Z'!$D$71="",IF(ISNUMBER(SEARCH(#REF!,C3336)),MAX($Y$1:Y3335)+1,0),IF(ISNUMBER(SEARCH('Supplier Change Request FORM Z'!$D$71,C3336)),MAX($Y$1:Y3335)+1,0))</f>
        <v>0</v>
      </c>
      <c r="Z3336" s="3" t="str">
        <f t="shared" si="268"/>
        <v/>
      </c>
      <c r="AE3336" s="5" t="e">
        <f>IF('Supplier Change Request FORM Z'!$D$58="",IF(LEFT(#REF!,1)="F",0,IF(AND((LEFT(#REF!,1)=LEFT(E3336,1)),(LEFT(#REF!,2)=LEFT(A3336,2))),MAX($AE$1:AE3335)+1,0)),IF(LEFT('Supplier Change Request FORM Z'!$D$58,1)="F",0,IF(AND((LEFT('Supplier Change Request FORM Z'!$D$58,1)=LEFT(E3336,1)),(LEFT('Supplier Change Request FORM Z'!$D$59,2)=LEFT(A3336,2))),MAX($AE$1:AE3335)+1,0)))</f>
        <v>#REF!</v>
      </c>
      <c r="AF3336" s="3" t="str">
        <f t="shared" si="269"/>
        <v/>
      </c>
    </row>
    <row r="3337" spans="1:32" x14ac:dyDescent="0.35">
      <c r="A3337" s="2" t="s">
        <v>4427</v>
      </c>
      <c r="B3337" s="2" t="s">
        <v>4869</v>
      </c>
      <c r="C3337" s="2" t="s">
        <v>4429</v>
      </c>
      <c r="D3337" s="2" t="s">
        <v>4869</v>
      </c>
      <c r="E3337" s="2" t="s">
        <v>9644</v>
      </c>
      <c r="G3337" s="5">
        <f>IF('Supplier Change Request FORM Z'!$D$61="",IF(ISNUMBER(SEARCH(#REF!,C3337)),MAX($G$1:G3336)+1,0),IF(ISNUMBER(SEARCH('Supplier Change Request FORM Z'!$D$61,C3337)),MAX($G$1:G3336)+1,0))</f>
        <v>0</v>
      </c>
      <c r="H3337" s="3" t="str">
        <f t="shared" si="265"/>
        <v/>
      </c>
      <c r="K3337" s="5" t="e">
        <f>IF('Supplier Change Request FORM Z'!$D$58="",IF(AND((#REF!=C3337),(LEFT(#REF!,1)=LEFT(E3337,1)),(LEFT(#REF!,2)=LEFT(A3337,2))),MAX($K$1:K3336)+1,0),IF(AND(('Supplier Change Request FORM Z'!$D$61=C3337),(LEFT('Supplier Change Request FORM Z'!$D$58,1)=LEFT(E3337,1)),(LEFT('Supplier Change Request FORM Z'!$D$59,2)=LEFT(A3337,2))),MAX($K$1:K3336)+1,0))</f>
        <v>#REF!</v>
      </c>
      <c r="L3337" s="3" t="str">
        <f t="shared" si="266"/>
        <v/>
      </c>
      <c r="Q3337" s="5"/>
      <c r="R3337" s="3"/>
      <c r="U3337" s="5">
        <f>IF('Supplier Change Request FORM Z'!$D$71="",IF(ISNUMBER(SEARCH(#REF!,C3337)),MAX($U$1:U3336)+1,0),IF(ISNUMBER(SEARCH('Supplier Change Request FORM Z'!$D$71,C3337)),MAX($U$1:U3336)+1,0))</f>
        <v>0</v>
      </c>
      <c r="V3337" s="3" t="str">
        <f t="shared" si="267"/>
        <v/>
      </c>
      <c r="Y3337" s="5">
        <f>IF('Supplier Change Request FORM Z'!$D$71="",IF(ISNUMBER(SEARCH(#REF!,C3337)),MAX($Y$1:Y3336)+1,0),IF(ISNUMBER(SEARCH('Supplier Change Request FORM Z'!$D$71,C3337)),MAX($Y$1:Y3336)+1,0))</f>
        <v>0</v>
      </c>
      <c r="Z3337" s="3" t="str">
        <f t="shared" si="268"/>
        <v/>
      </c>
      <c r="AE3337" s="5" t="e">
        <f>IF('Supplier Change Request FORM Z'!$D$58="",IF(LEFT(#REF!,1)="F",0,IF(AND((LEFT(#REF!,1)=LEFT(E3337,1)),(LEFT(#REF!,2)=LEFT(A3337,2))),MAX($AE$1:AE3336)+1,0)),IF(LEFT('Supplier Change Request FORM Z'!$D$58,1)="F",0,IF(AND((LEFT('Supplier Change Request FORM Z'!$D$58,1)=LEFT(E3337,1)),(LEFT('Supplier Change Request FORM Z'!$D$59,2)=LEFT(A3337,2))),MAX($AE$1:AE3336)+1,0)))</f>
        <v>#REF!</v>
      </c>
      <c r="AF3337" s="3" t="str">
        <f t="shared" si="269"/>
        <v/>
      </c>
    </row>
    <row r="3338" spans="1:32" x14ac:dyDescent="0.35">
      <c r="A3338" s="2" t="s">
        <v>4427</v>
      </c>
      <c r="B3338" s="2" t="s">
        <v>4931</v>
      </c>
      <c r="C3338" s="2" t="s">
        <v>4429</v>
      </c>
      <c r="D3338" s="2" t="s">
        <v>4931</v>
      </c>
      <c r="E3338" s="2" t="s">
        <v>9644</v>
      </c>
      <c r="G3338" s="5">
        <f>IF('Supplier Change Request FORM Z'!$D$61="",IF(ISNUMBER(SEARCH(#REF!,C3338)),MAX($G$1:G3337)+1,0),IF(ISNUMBER(SEARCH('Supplier Change Request FORM Z'!$D$61,C3338)),MAX($G$1:G3337)+1,0))</f>
        <v>0</v>
      </c>
      <c r="H3338" s="3" t="str">
        <f t="shared" si="265"/>
        <v/>
      </c>
      <c r="K3338" s="5" t="e">
        <f>IF('Supplier Change Request FORM Z'!$D$58="",IF(AND((#REF!=C3338),(LEFT(#REF!,1)=LEFT(E3338,1)),(LEFT(#REF!,2)=LEFT(A3338,2))),MAX($K$1:K3337)+1,0),IF(AND(('Supplier Change Request FORM Z'!$D$61=C3338),(LEFT('Supplier Change Request FORM Z'!$D$58,1)=LEFT(E3338,1)),(LEFT('Supplier Change Request FORM Z'!$D$59,2)=LEFT(A3338,2))),MAX($K$1:K3337)+1,0))</f>
        <v>#REF!</v>
      </c>
      <c r="L3338" s="3" t="str">
        <f t="shared" si="266"/>
        <v/>
      </c>
      <c r="Q3338" s="5"/>
      <c r="R3338" s="3"/>
      <c r="U3338" s="5">
        <f>IF('Supplier Change Request FORM Z'!$D$71="",IF(ISNUMBER(SEARCH(#REF!,C3338)),MAX($U$1:U3337)+1,0),IF(ISNUMBER(SEARCH('Supplier Change Request FORM Z'!$D$71,C3338)),MAX($U$1:U3337)+1,0))</f>
        <v>0</v>
      </c>
      <c r="V3338" s="3" t="str">
        <f t="shared" si="267"/>
        <v/>
      </c>
      <c r="Y3338" s="5">
        <f>IF('Supplier Change Request FORM Z'!$D$71="",IF(ISNUMBER(SEARCH(#REF!,C3338)),MAX($Y$1:Y3337)+1,0),IF(ISNUMBER(SEARCH('Supplier Change Request FORM Z'!$D$71,C3338)),MAX($Y$1:Y3337)+1,0))</f>
        <v>0</v>
      </c>
      <c r="Z3338" s="3" t="str">
        <f t="shared" si="268"/>
        <v/>
      </c>
      <c r="AE3338" s="5" t="e">
        <f>IF('Supplier Change Request FORM Z'!$D$58="",IF(LEFT(#REF!,1)="F",0,IF(AND((LEFT(#REF!,1)=LEFT(E3338,1)),(LEFT(#REF!,2)=LEFT(A3338,2))),MAX($AE$1:AE3337)+1,0)),IF(LEFT('Supplier Change Request FORM Z'!$D$58,1)="F",0,IF(AND((LEFT('Supplier Change Request FORM Z'!$D$58,1)=LEFT(E3338,1)),(LEFT('Supplier Change Request FORM Z'!$D$59,2)=LEFT(A3338,2))),MAX($AE$1:AE3337)+1,0)))</f>
        <v>#REF!</v>
      </c>
      <c r="AF3338" s="3" t="str">
        <f t="shared" si="269"/>
        <v/>
      </c>
    </row>
    <row r="3339" spans="1:32" x14ac:dyDescent="0.35">
      <c r="A3339" s="2" t="s">
        <v>4427</v>
      </c>
      <c r="B3339" s="2" t="s">
        <v>4922</v>
      </c>
      <c r="C3339" s="2" t="s">
        <v>4429</v>
      </c>
      <c r="D3339" s="2" t="s">
        <v>4922</v>
      </c>
      <c r="E3339" s="2" t="s">
        <v>9644</v>
      </c>
      <c r="G3339" s="5">
        <f>IF('Supplier Change Request FORM Z'!$D$61="",IF(ISNUMBER(SEARCH(#REF!,C3339)),MAX($G$1:G3338)+1,0),IF(ISNUMBER(SEARCH('Supplier Change Request FORM Z'!$D$61,C3339)),MAX($G$1:G3338)+1,0))</f>
        <v>0</v>
      </c>
      <c r="H3339" s="3" t="str">
        <f t="shared" si="265"/>
        <v/>
      </c>
      <c r="K3339" s="5" t="e">
        <f>IF('Supplier Change Request FORM Z'!$D$58="",IF(AND((#REF!=C3339),(LEFT(#REF!,1)=LEFT(E3339,1)),(LEFT(#REF!,2)=LEFT(A3339,2))),MAX($K$1:K3338)+1,0),IF(AND(('Supplier Change Request FORM Z'!$D$61=C3339),(LEFT('Supplier Change Request FORM Z'!$D$58,1)=LEFT(E3339,1)),(LEFT('Supplier Change Request FORM Z'!$D$59,2)=LEFT(A3339,2))),MAX($K$1:K3338)+1,0))</f>
        <v>#REF!</v>
      </c>
      <c r="L3339" s="3" t="str">
        <f t="shared" si="266"/>
        <v/>
      </c>
      <c r="Q3339" s="5"/>
      <c r="R3339" s="3"/>
      <c r="U3339" s="5">
        <f>IF('Supplier Change Request FORM Z'!$D$71="",IF(ISNUMBER(SEARCH(#REF!,C3339)),MAX($U$1:U3338)+1,0),IF(ISNUMBER(SEARCH('Supplier Change Request FORM Z'!$D$71,C3339)),MAX($U$1:U3338)+1,0))</f>
        <v>0</v>
      </c>
      <c r="V3339" s="3" t="str">
        <f t="shared" si="267"/>
        <v/>
      </c>
      <c r="Y3339" s="5">
        <f>IF('Supplier Change Request FORM Z'!$D$71="",IF(ISNUMBER(SEARCH(#REF!,C3339)),MAX($Y$1:Y3338)+1,0),IF(ISNUMBER(SEARCH('Supplier Change Request FORM Z'!$D$71,C3339)),MAX($Y$1:Y3338)+1,0))</f>
        <v>0</v>
      </c>
      <c r="Z3339" s="3" t="str">
        <f t="shared" si="268"/>
        <v/>
      </c>
      <c r="AE3339" s="5" t="e">
        <f>IF('Supplier Change Request FORM Z'!$D$58="",IF(LEFT(#REF!,1)="F",0,IF(AND((LEFT(#REF!,1)=LEFT(E3339,1)),(LEFT(#REF!,2)=LEFT(A3339,2))),MAX($AE$1:AE3338)+1,0)),IF(LEFT('Supplier Change Request FORM Z'!$D$58,1)="F",0,IF(AND((LEFT('Supplier Change Request FORM Z'!$D$58,1)=LEFT(E3339,1)),(LEFT('Supplier Change Request FORM Z'!$D$59,2)=LEFT(A3339,2))),MAX($AE$1:AE3338)+1,0)))</f>
        <v>#REF!</v>
      </c>
      <c r="AF3339" s="3" t="str">
        <f t="shared" si="269"/>
        <v/>
      </c>
    </row>
    <row r="3340" spans="1:32" x14ac:dyDescent="0.35">
      <c r="A3340" s="2" t="s">
        <v>4427</v>
      </c>
      <c r="B3340" s="2" t="s">
        <v>4825</v>
      </c>
      <c r="C3340" s="2" t="s">
        <v>4429</v>
      </c>
      <c r="D3340" s="2" t="s">
        <v>4825</v>
      </c>
      <c r="E3340" s="2" t="s">
        <v>9644</v>
      </c>
      <c r="G3340" s="5">
        <f>IF('Supplier Change Request FORM Z'!$D$61="",IF(ISNUMBER(SEARCH(#REF!,C3340)),MAX($G$1:G3339)+1,0),IF(ISNUMBER(SEARCH('Supplier Change Request FORM Z'!$D$61,C3340)),MAX($G$1:G3339)+1,0))</f>
        <v>0</v>
      </c>
      <c r="H3340" s="3" t="str">
        <f t="shared" si="265"/>
        <v/>
      </c>
      <c r="K3340" s="5" t="e">
        <f>IF('Supplier Change Request FORM Z'!$D$58="",IF(AND((#REF!=C3340),(LEFT(#REF!,1)=LEFT(E3340,1)),(LEFT(#REF!,2)=LEFT(A3340,2))),MAX($K$1:K3339)+1,0),IF(AND(('Supplier Change Request FORM Z'!$D$61=C3340),(LEFT('Supplier Change Request FORM Z'!$D$58,1)=LEFT(E3340,1)),(LEFT('Supplier Change Request FORM Z'!$D$59,2)=LEFT(A3340,2))),MAX($K$1:K3339)+1,0))</f>
        <v>#REF!</v>
      </c>
      <c r="L3340" s="3" t="str">
        <f t="shared" si="266"/>
        <v/>
      </c>
      <c r="Q3340" s="5"/>
      <c r="R3340" s="3"/>
      <c r="U3340" s="5">
        <f>IF('Supplier Change Request FORM Z'!$D$71="",IF(ISNUMBER(SEARCH(#REF!,C3340)),MAX($U$1:U3339)+1,0),IF(ISNUMBER(SEARCH('Supplier Change Request FORM Z'!$D$71,C3340)),MAX($U$1:U3339)+1,0))</f>
        <v>0</v>
      </c>
      <c r="V3340" s="3" t="str">
        <f t="shared" si="267"/>
        <v/>
      </c>
      <c r="Y3340" s="5">
        <f>IF('Supplier Change Request FORM Z'!$D$71="",IF(ISNUMBER(SEARCH(#REF!,C3340)),MAX($Y$1:Y3339)+1,0),IF(ISNUMBER(SEARCH('Supplier Change Request FORM Z'!$D$71,C3340)),MAX($Y$1:Y3339)+1,0))</f>
        <v>0</v>
      </c>
      <c r="Z3340" s="3" t="str">
        <f t="shared" si="268"/>
        <v/>
      </c>
      <c r="AE3340" s="5" t="e">
        <f>IF('Supplier Change Request FORM Z'!$D$58="",IF(LEFT(#REF!,1)="F",0,IF(AND((LEFT(#REF!,1)=LEFT(E3340,1)),(LEFT(#REF!,2)=LEFT(A3340,2))),MAX($AE$1:AE3339)+1,0)),IF(LEFT('Supplier Change Request FORM Z'!$D$58,1)="F",0,IF(AND((LEFT('Supplier Change Request FORM Z'!$D$58,1)=LEFT(E3340,1)),(LEFT('Supplier Change Request FORM Z'!$D$59,2)=LEFT(A3340,2))),MAX($AE$1:AE3339)+1,0)))</f>
        <v>#REF!</v>
      </c>
      <c r="AF3340" s="3" t="str">
        <f t="shared" si="269"/>
        <v/>
      </c>
    </row>
    <row r="3341" spans="1:32" x14ac:dyDescent="0.35">
      <c r="A3341" s="2" t="s">
        <v>4427</v>
      </c>
      <c r="B3341" s="2" t="s">
        <v>4939</v>
      </c>
      <c r="C3341" s="2" t="s">
        <v>4429</v>
      </c>
      <c r="D3341" s="2" t="s">
        <v>4939</v>
      </c>
      <c r="E3341" s="2" t="s">
        <v>9644</v>
      </c>
      <c r="G3341" s="5">
        <f>IF('Supplier Change Request FORM Z'!$D$61="",IF(ISNUMBER(SEARCH(#REF!,C3341)),MAX($G$1:G3340)+1,0),IF(ISNUMBER(SEARCH('Supplier Change Request FORM Z'!$D$61,C3341)),MAX($G$1:G3340)+1,0))</f>
        <v>0</v>
      </c>
      <c r="H3341" s="3" t="str">
        <f t="shared" si="265"/>
        <v/>
      </c>
      <c r="K3341" s="5" t="e">
        <f>IF('Supplier Change Request FORM Z'!$D$58="",IF(AND((#REF!=C3341),(LEFT(#REF!,1)=LEFT(E3341,1)),(LEFT(#REF!,2)=LEFT(A3341,2))),MAX($K$1:K3340)+1,0),IF(AND(('Supplier Change Request FORM Z'!$D$61=C3341),(LEFT('Supplier Change Request FORM Z'!$D$58,1)=LEFT(E3341,1)),(LEFT('Supplier Change Request FORM Z'!$D$59,2)=LEFT(A3341,2))),MAX($K$1:K3340)+1,0))</f>
        <v>#REF!</v>
      </c>
      <c r="L3341" s="3" t="str">
        <f t="shared" si="266"/>
        <v/>
      </c>
      <c r="Q3341" s="5"/>
      <c r="R3341" s="3"/>
      <c r="U3341" s="5">
        <f>IF('Supplier Change Request FORM Z'!$D$71="",IF(ISNUMBER(SEARCH(#REF!,C3341)),MAX($U$1:U3340)+1,0),IF(ISNUMBER(SEARCH('Supplier Change Request FORM Z'!$D$71,C3341)),MAX($U$1:U3340)+1,0))</f>
        <v>0</v>
      </c>
      <c r="V3341" s="3" t="str">
        <f t="shared" si="267"/>
        <v/>
      </c>
      <c r="Y3341" s="5">
        <f>IF('Supplier Change Request FORM Z'!$D$71="",IF(ISNUMBER(SEARCH(#REF!,C3341)),MAX($Y$1:Y3340)+1,0),IF(ISNUMBER(SEARCH('Supplier Change Request FORM Z'!$D$71,C3341)),MAX($Y$1:Y3340)+1,0))</f>
        <v>0</v>
      </c>
      <c r="Z3341" s="3" t="str">
        <f t="shared" si="268"/>
        <v/>
      </c>
      <c r="AE3341" s="5" t="e">
        <f>IF('Supplier Change Request FORM Z'!$D$58="",IF(LEFT(#REF!,1)="F",0,IF(AND((LEFT(#REF!,1)=LEFT(E3341,1)),(LEFT(#REF!,2)=LEFT(A3341,2))),MAX($AE$1:AE3340)+1,0)),IF(LEFT('Supplier Change Request FORM Z'!$D$58,1)="F",0,IF(AND((LEFT('Supplier Change Request FORM Z'!$D$58,1)=LEFT(E3341,1)),(LEFT('Supplier Change Request FORM Z'!$D$59,2)=LEFT(A3341,2))),MAX($AE$1:AE3340)+1,0)))</f>
        <v>#REF!</v>
      </c>
      <c r="AF3341" s="3" t="str">
        <f t="shared" si="269"/>
        <v/>
      </c>
    </row>
    <row r="3342" spans="1:32" x14ac:dyDescent="0.35">
      <c r="A3342" s="2" t="s">
        <v>4427</v>
      </c>
      <c r="B3342" s="2" t="s">
        <v>4964</v>
      </c>
      <c r="C3342" s="2" t="s">
        <v>4429</v>
      </c>
      <c r="D3342" s="2" t="s">
        <v>4964</v>
      </c>
      <c r="E3342" s="2" t="s">
        <v>9644</v>
      </c>
      <c r="G3342" s="5">
        <f>IF('Supplier Change Request FORM Z'!$D$61="",IF(ISNUMBER(SEARCH(#REF!,C3342)),MAX($G$1:G3341)+1,0),IF(ISNUMBER(SEARCH('Supplier Change Request FORM Z'!$D$61,C3342)),MAX($G$1:G3341)+1,0))</f>
        <v>0</v>
      </c>
      <c r="H3342" s="3" t="str">
        <f t="shared" si="265"/>
        <v/>
      </c>
      <c r="K3342" s="5" t="e">
        <f>IF('Supplier Change Request FORM Z'!$D$58="",IF(AND((#REF!=C3342),(LEFT(#REF!,1)=LEFT(E3342,1)),(LEFT(#REF!,2)=LEFT(A3342,2))),MAX($K$1:K3341)+1,0),IF(AND(('Supplier Change Request FORM Z'!$D$61=C3342),(LEFT('Supplier Change Request FORM Z'!$D$58,1)=LEFT(E3342,1)),(LEFT('Supplier Change Request FORM Z'!$D$59,2)=LEFT(A3342,2))),MAX($K$1:K3341)+1,0))</f>
        <v>#REF!</v>
      </c>
      <c r="L3342" s="3" t="str">
        <f t="shared" si="266"/>
        <v/>
      </c>
      <c r="Q3342" s="5"/>
      <c r="R3342" s="3"/>
      <c r="U3342" s="5">
        <f>IF('Supplier Change Request FORM Z'!$D$71="",IF(ISNUMBER(SEARCH(#REF!,C3342)),MAX($U$1:U3341)+1,0),IF(ISNUMBER(SEARCH('Supplier Change Request FORM Z'!$D$71,C3342)),MAX($U$1:U3341)+1,0))</f>
        <v>0</v>
      </c>
      <c r="V3342" s="3" t="str">
        <f t="shared" si="267"/>
        <v/>
      </c>
      <c r="Y3342" s="5">
        <f>IF('Supplier Change Request FORM Z'!$D$71="",IF(ISNUMBER(SEARCH(#REF!,C3342)),MAX($Y$1:Y3341)+1,0),IF(ISNUMBER(SEARCH('Supplier Change Request FORM Z'!$D$71,C3342)),MAX($Y$1:Y3341)+1,0))</f>
        <v>0</v>
      </c>
      <c r="Z3342" s="3" t="str">
        <f t="shared" si="268"/>
        <v/>
      </c>
      <c r="AE3342" s="5" t="e">
        <f>IF('Supplier Change Request FORM Z'!$D$58="",IF(LEFT(#REF!,1)="F",0,IF(AND((LEFT(#REF!,1)=LEFT(E3342,1)),(LEFT(#REF!,2)=LEFT(A3342,2))),MAX($AE$1:AE3341)+1,0)),IF(LEFT('Supplier Change Request FORM Z'!$D$58,1)="F",0,IF(AND((LEFT('Supplier Change Request FORM Z'!$D$58,1)=LEFT(E3342,1)),(LEFT('Supplier Change Request FORM Z'!$D$59,2)=LEFT(A3342,2))),MAX($AE$1:AE3341)+1,0)))</f>
        <v>#REF!</v>
      </c>
      <c r="AF3342" s="3" t="str">
        <f t="shared" si="269"/>
        <v/>
      </c>
    </row>
    <row r="3343" spans="1:32" x14ac:dyDescent="0.35">
      <c r="A3343" s="2" t="s">
        <v>4427</v>
      </c>
      <c r="B3343" s="2" t="s">
        <v>4968</v>
      </c>
      <c r="C3343" s="2" t="s">
        <v>4429</v>
      </c>
      <c r="D3343" s="2" t="s">
        <v>4968</v>
      </c>
      <c r="E3343" s="2" t="s">
        <v>9644</v>
      </c>
      <c r="G3343" s="5">
        <f>IF('Supplier Change Request FORM Z'!$D$61="",IF(ISNUMBER(SEARCH(#REF!,C3343)),MAX($G$1:G3342)+1,0),IF(ISNUMBER(SEARCH('Supplier Change Request FORM Z'!$D$61,C3343)),MAX($G$1:G3342)+1,0))</f>
        <v>0</v>
      </c>
      <c r="H3343" s="3" t="str">
        <f t="shared" si="265"/>
        <v/>
      </c>
      <c r="K3343" s="5" t="e">
        <f>IF('Supplier Change Request FORM Z'!$D$58="",IF(AND((#REF!=C3343),(LEFT(#REF!,1)=LEFT(E3343,1)),(LEFT(#REF!,2)=LEFT(A3343,2))),MAX($K$1:K3342)+1,0),IF(AND(('Supplier Change Request FORM Z'!$D$61=C3343),(LEFT('Supplier Change Request FORM Z'!$D$58,1)=LEFT(E3343,1)),(LEFT('Supplier Change Request FORM Z'!$D$59,2)=LEFT(A3343,2))),MAX($K$1:K3342)+1,0))</f>
        <v>#REF!</v>
      </c>
      <c r="L3343" s="3" t="str">
        <f t="shared" si="266"/>
        <v/>
      </c>
      <c r="Q3343" s="5"/>
      <c r="R3343" s="3"/>
      <c r="U3343" s="5">
        <f>IF('Supplier Change Request FORM Z'!$D$71="",IF(ISNUMBER(SEARCH(#REF!,C3343)),MAX($U$1:U3342)+1,0),IF(ISNUMBER(SEARCH('Supplier Change Request FORM Z'!$D$71,C3343)),MAX($U$1:U3342)+1,0))</f>
        <v>0</v>
      </c>
      <c r="V3343" s="3" t="str">
        <f t="shared" si="267"/>
        <v/>
      </c>
      <c r="Y3343" s="5">
        <f>IF('Supplier Change Request FORM Z'!$D$71="",IF(ISNUMBER(SEARCH(#REF!,C3343)),MAX($Y$1:Y3342)+1,0),IF(ISNUMBER(SEARCH('Supplier Change Request FORM Z'!$D$71,C3343)),MAX($Y$1:Y3342)+1,0))</f>
        <v>0</v>
      </c>
      <c r="Z3343" s="3" t="str">
        <f t="shared" si="268"/>
        <v/>
      </c>
      <c r="AE3343" s="5" t="e">
        <f>IF('Supplier Change Request FORM Z'!$D$58="",IF(LEFT(#REF!,1)="F",0,IF(AND((LEFT(#REF!,1)=LEFT(E3343,1)),(LEFT(#REF!,2)=LEFT(A3343,2))),MAX($AE$1:AE3342)+1,0)),IF(LEFT('Supplier Change Request FORM Z'!$D$58,1)="F",0,IF(AND((LEFT('Supplier Change Request FORM Z'!$D$58,1)=LEFT(E3343,1)),(LEFT('Supplier Change Request FORM Z'!$D$59,2)=LEFT(A3343,2))),MAX($AE$1:AE3342)+1,0)))</f>
        <v>#REF!</v>
      </c>
      <c r="AF3343" s="3" t="str">
        <f t="shared" si="269"/>
        <v/>
      </c>
    </row>
    <row r="3344" spans="1:32" x14ac:dyDescent="0.35">
      <c r="A3344" s="2" t="s">
        <v>4427</v>
      </c>
      <c r="B3344" s="2" t="s">
        <v>4832</v>
      </c>
      <c r="C3344" s="2" t="s">
        <v>4429</v>
      </c>
      <c r="D3344" s="2" t="s">
        <v>4832</v>
      </c>
      <c r="E3344" s="2" t="s">
        <v>9644</v>
      </c>
      <c r="G3344" s="5">
        <f>IF('Supplier Change Request FORM Z'!$D$61="",IF(ISNUMBER(SEARCH(#REF!,C3344)),MAX($G$1:G3343)+1,0),IF(ISNUMBER(SEARCH('Supplier Change Request FORM Z'!$D$61,C3344)),MAX($G$1:G3343)+1,0))</f>
        <v>0</v>
      </c>
      <c r="H3344" s="3" t="str">
        <f t="shared" si="265"/>
        <v/>
      </c>
      <c r="K3344" s="5" t="e">
        <f>IF('Supplier Change Request FORM Z'!$D$58="",IF(AND((#REF!=C3344),(LEFT(#REF!,1)=LEFT(E3344,1)),(LEFT(#REF!,2)=LEFT(A3344,2))),MAX($K$1:K3343)+1,0),IF(AND(('Supplier Change Request FORM Z'!$D$61=C3344),(LEFT('Supplier Change Request FORM Z'!$D$58,1)=LEFT(E3344,1)),(LEFT('Supplier Change Request FORM Z'!$D$59,2)=LEFT(A3344,2))),MAX($K$1:K3343)+1,0))</f>
        <v>#REF!</v>
      </c>
      <c r="L3344" s="3" t="str">
        <f t="shared" si="266"/>
        <v/>
      </c>
      <c r="Q3344" s="5"/>
      <c r="R3344" s="3"/>
      <c r="U3344" s="5">
        <f>IF('Supplier Change Request FORM Z'!$D$71="",IF(ISNUMBER(SEARCH(#REF!,C3344)),MAX($U$1:U3343)+1,0),IF(ISNUMBER(SEARCH('Supplier Change Request FORM Z'!$D$71,C3344)),MAX($U$1:U3343)+1,0))</f>
        <v>0</v>
      </c>
      <c r="V3344" s="3" t="str">
        <f t="shared" si="267"/>
        <v/>
      </c>
      <c r="Y3344" s="5">
        <f>IF('Supplier Change Request FORM Z'!$D$71="",IF(ISNUMBER(SEARCH(#REF!,C3344)),MAX($Y$1:Y3343)+1,0),IF(ISNUMBER(SEARCH('Supplier Change Request FORM Z'!$D$71,C3344)),MAX($Y$1:Y3343)+1,0))</f>
        <v>0</v>
      </c>
      <c r="Z3344" s="3" t="str">
        <f t="shared" si="268"/>
        <v/>
      </c>
      <c r="AE3344" s="5" t="e">
        <f>IF('Supplier Change Request FORM Z'!$D$58="",IF(LEFT(#REF!,1)="F",0,IF(AND((LEFT(#REF!,1)=LEFT(E3344,1)),(LEFT(#REF!,2)=LEFT(A3344,2))),MAX($AE$1:AE3343)+1,0)),IF(LEFT('Supplier Change Request FORM Z'!$D$58,1)="F",0,IF(AND((LEFT('Supplier Change Request FORM Z'!$D$58,1)=LEFT(E3344,1)),(LEFT('Supplier Change Request FORM Z'!$D$59,2)=LEFT(A3344,2))),MAX($AE$1:AE3343)+1,0)))</f>
        <v>#REF!</v>
      </c>
      <c r="AF3344" s="3" t="str">
        <f t="shared" si="269"/>
        <v/>
      </c>
    </row>
    <row r="3345" spans="1:32" x14ac:dyDescent="0.35">
      <c r="A3345" s="2" t="s">
        <v>4427</v>
      </c>
      <c r="B3345" s="2" t="s">
        <v>4790</v>
      </c>
      <c r="C3345" s="2" t="s">
        <v>4429</v>
      </c>
      <c r="D3345" s="2" t="s">
        <v>4790</v>
      </c>
      <c r="E3345" s="2" t="s">
        <v>9644</v>
      </c>
      <c r="G3345" s="5">
        <f>IF('Supplier Change Request FORM Z'!$D$61="",IF(ISNUMBER(SEARCH(#REF!,C3345)),MAX($G$1:G3344)+1,0),IF(ISNUMBER(SEARCH('Supplier Change Request FORM Z'!$D$61,C3345)),MAX($G$1:G3344)+1,0))</f>
        <v>0</v>
      </c>
      <c r="H3345" s="3" t="str">
        <f t="shared" si="265"/>
        <v/>
      </c>
      <c r="K3345" s="5" t="e">
        <f>IF('Supplier Change Request FORM Z'!$D$58="",IF(AND((#REF!=C3345),(LEFT(#REF!,1)=LEFT(E3345,1)),(LEFT(#REF!,2)=LEFT(A3345,2))),MAX($K$1:K3344)+1,0),IF(AND(('Supplier Change Request FORM Z'!$D$61=C3345),(LEFT('Supplier Change Request FORM Z'!$D$58,1)=LEFT(E3345,1)),(LEFT('Supplier Change Request FORM Z'!$D$59,2)=LEFT(A3345,2))),MAX($K$1:K3344)+1,0))</f>
        <v>#REF!</v>
      </c>
      <c r="L3345" s="3" t="str">
        <f t="shared" si="266"/>
        <v/>
      </c>
      <c r="Q3345" s="5"/>
      <c r="R3345" s="3"/>
      <c r="U3345" s="5">
        <f>IF('Supplier Change Request FORM Z'!$D$71="",IF(ISNUMBER(SEARCH(#REF!,C3345)),MAX($U$1:U3344)+1,0),IF(ISNUMBER(SEARCH('Supplier Change Request FORM Z'!$D$71,C3345)),MAX($U$1:U3344)+1,0))</f>
        <v>0</v>
      </c>
      <c r="V3345" s="3" t="str">
        <f t="shared" si="267"/>
        <v/>
      </c>
      <c r="Y3345" s="5">
        <f>IF('Supplier Change Request FORM Z'!$D$71="",IF(ISNUMBER(SEARCH(#REF!,C3345)),MAX($Y$1:Y3344)+1,0),IF(ISNUMBER(SEARCH('Supplier Change Request FORM Z'!$D$71,C3345)),MAX($Y$1:Y3344)+1,0))</f>
        <v>0</v>
      </c>
      <c r="Z3345" s="3" t="str">
        <f t="shared" si="268"/>
        <v/>
      </c>
      <c r="AE3345" s="5" t="e">
        <f>IF('Supplier Change Request FORM Z'!$D$58="",IF(LEFT(#REF!,1)="F",0,IF(AND((LEFT(#REF!,1)=LEFT(E3345,1)),(LEFT(#REF!,2)=LEFT(A3345,2))),MAX($AE$1:AE3344)+1,0)),IF(LEFT('Supplier Change Request FORM Z'!$D$58,1)="F",0,IF(AND((LEFT('Supplier Change Request FORM Z'!$D$58,1)=LEFT(E3345,1)),(LEFT('Supplier Change Request FORM Z'!$D$59,2)=LEFT(A3345,2))),MAX($AE$1:AE3344)+1,0)))</f>
        <v>#REF!</v>
      </c>
      <c r="AF3345" s="3" t="str">
        <f t="shared" si="269"/>
        <v/>
      </c>
    </row>
    <row r="3346" spans="1:32" x14ac:dyDescent="0.35">
      <c r="A3346" s="2" t="s">
        <v>4427</v>
      </c>
      <c r="B3346" s="2" t="s">
        <v>4897</v>
      </c>
      <c r="C3346" s="2" t="s">
        <v>4429</v>
      </c>
      <c r="D3346" s="2" t="s">
        <v>4897</v>
      </c>
      <c r="E3346" s="2" t="s">
        <v>9644</v>
      </c>
      <c r="G3346" s="5">
        <f>IF('Supplier Change Request FORM Z'!$D$61="",IF(ISNUMBER(SEARCH(#REF!,C3346)),MAX($G$1:G3345)+1,0),IF(ISNUMBER(SEARCH('Supplier Change Request FORM Z'!$D$61,C3346)),MAX($G$1:G3345)+1,0))</f>
        <v>0</v>
      </c>
      <c r="H3346" s="3" t="str">
        <f t="shared" si="265"/>
        <v/>
      </c>
      <c r="K3346" s="5" t="e">
        <f>IF('Supplier Change Request FORM Z'!$D$58="",IF(AND((#REF!=C3346),(LEFT(#REF!,1)=LEFT(E3346,1)),(LEFT(#REF!,2)=LEFT(A3346,2))),MAX($K$1:K3345)+1,0),IF(AND(('Supplier Change Request FORM Z'!$D$61=C3346),(LEFT('Supplier Change Request FORM Z'!$D$58,1)=LEFT(E3346,1)),(LEFT('Supplier Change Request FORM Z'!$D$59,2)=LEFT(A3346,2))),MAX($K$1:K3345)+1,0))</f>
        <v>#REF!</v>
      </c>
      <c r="L3346" s="3" t="str">
        <f t="shared" si="266"/>
        <v/>
      </c>
      <c r="Q3346" s="5"/>
      <c r="R3346" s="3"/>
      <c r="U3346" s="5">
        <f>IF('Supplier Change Request FORM Z'!$D$71="",IF(ISNUMBER(SEARCH(#REF!,C3346)),MAX($U$1:U3345)+1,0),IF(ISNUMBER(SEARCH('Supplier Change Request FORM Z'!$D$71,C3346)),MAX($U$1:U3345)+1,0))</f>
        <v>0</v>
      </c>
      <c r="V3346" s="3" t="str">
        <f t="shared" si="267"/>
        <v/>
      </c>
      <c r="Y3346" s="5">
        <f>IF('Supplier Change Request FORM Z'!$D$71="",IF(ISNUMBER(SEARCH(#REF!,C3346)),MAX($Y$1:Y3345)+1,0),IF(ISNUMBER(SEARCH('Supplier Change Request FORM Z'!$D$71,C3346)),MAX($Y$1:Y3345)+1,0))</f>
        <v>0</v>
      </c>
      <c r="Z3346" s="3" t="str">
        <f t="shared" si="268"/>
        <v/>
      </c>
      <c r="AE3346" s="5" t="e">
        <f>IF('Supplier Change Request FORM Z'!$D$58="",IF(LEFT(#REF!,1)="F",0,IF(AND((LEFT(#REF!,1)=LEFT(E3346,1)),(LEFT(#REF!,2)=LEFT(A3346,2))),MAX($AE$1:AE3345)+1,0)),IF(LEFT('Supplier Change Request FORM Z'!$D$58,1)="F",0,IF(AND((LEFT('Supplier Change Request FORM Z'!$D$58,1)=LEFT(E3346,1)),(LEFT('Supplier Change Request FORM Z'!$D$59,2)=LEFT(A3346,2))),MAX($AE$1:AE3345)+1,0)))</f>
        <v>#REF!</v>
      </c>
      <c r="AF3346" s="3" t="str">
        <f t="shared" si="269"/>
        <v/>
      </c>
    </row>
    <row r="3347" spans="1:32" x14ac:dyDescent="0.35">
      <c r="A3347" s="2" t="s">
        <v>4427</v>
      </c>
      <c r="B3347" s="2" t="s">
        <v>10828</v>
      </c>
      <c r="C3347" s="2" t="s">
        <v>4429</v>
      </c>
      <c r="D3347" s="2" t="s">
        <v>10828</v>
      </c>
      <c r="E3347" s="2" t="s">
        <v>9644</v>
      </c>
      <c r="G3347" s="5">
        <f>IF('Supplier Change Request FORM Z'!$D$61="",IF(ISNUMBER(SEARCH(#REF!,C3347)),MAX($G$1:G3346)+1,0),IF(ISNUMBER(SEARCH('Supplier Change Request FORM Z'!$D$61,C3347)),MAX($G$1:G3346)+1,0))</f>
        <v>0</v>
      </c>
      <c r="H3347" s="3" t="str">
        <f t="shared" si="265"/>
        <v/>
      </c>
      <c r="K3347" s="5" t="e">
        <f>IF('Supplier Change Request FORM Z'!$D$58="",IF(AND((#REF!=C3347),(LEFT(#REF!,1)=LEFT(E3347,1)),(LEFT(#REF!,2)=LEFT(A3347,2))),MAX($K$1:K3346)+1,0),IF(AND(('Supplier Change Request FORM Z'!$D$61=C3347),(LEFT('Supplier Change Request FORM Z'!$D$58,1)=LEFT(E3347,1)),(LEFT('Supplier Change Request FORM Z'!$D$59,2)=LEFT(A3347,2))),MAX($K$1:K3346)+1,0))</f>
        <v>#REF!</v>
      </c>
      <c r="L3347" s="3" t="str">
        <f t="shared" si="266"/>
        <v/>
      </c>
      <c r="Q3347" s="5"/>
      <c r="R3347" s="3"/>
      <c r="U3347" s="5">
        <f>IF('Supplier Change Request FORM Z'!$D$71="",IF(ISNUMBER(SEARCH(#REF!,C3347)),MAX($U$1:U3346)+1,0),IF(ISNUMBER(SEARCH('Supplier Change Request FORM Z'!$D$71,C3347)),MAX($U$1:U3346)+1,0))</f>
        <v>0</v>
      </c>
      <c r="V3347" s="3" t="str">
        <f t="shared" si="267"/>
        <v/>
      </c>
      <c r="Y3347" s="5">
        <f>IF('Supplier Change Request FORM Z'!$D$71="",IF(ISNUMBER(SEARCH(#REF!,C3347)),MAX($Y$1:Y3346)+1,0),IF(ISNUMBER(SEARCH('Supplier Change Request FORM Z'!$D$71,C3347)),MAX($Y$1:Y3346)+1,0))</f>
        <v>0</v>
      </c>
      <c r="Z3347" s="3" t="str">
        <f t="shared" si="268"/>
        <v/>
      </c>
      <c r="AE3347" s="5" t="e">
        <f>IF('Supplier Change Request FORM Z'!$D$58="",IF(LEFT(#REF!,1)="F",0,IF(AND((LEFT(#REF!,1)=LEFT(E3347,1)),(LEFT(#REF!,2)=LEFT(A3347,2))),MAX($AE$1:AE3346)+1,0)),IF(LEFT('Supplier Change Request FORM Z'!$D$58,1)="F",0,IF(AND((LEFT('Supplier Change Request FORM Z'!$D$58,1)=LEFT(E3347,1)),(LEFT('Supplier Change Request FORM Z'!$D$59,2)=LEFT(A3347,2))),MAX($AE$1:AE3346)+1,0)))</f>
        <v>#REF!</v>
      </c>
      <c r="AF3347" s="3" t="str">
        <f t="shared" si="269"/>
        <v/>
      </c>
    </row>
    <row r="3348" spans="1:32" x14ac:dyDescent="0.35">
      <c r="A3348" s="2" t="s">
        <v>4427</v>
      </c>
      <c r="B3348" s="2" t="s">
        <v>9711</v>
      </c>
      <c r="C3348" s="2" t="s">
        <v>4429</v>
      </c>
      <c r="D3348" s="2" t="s">
        <v>9711</v>
      </c>
      <c r="E3348" s="2" t="s">
        <v>9644</v>
      </c>
      <c r="G3348" s="5">
        <f>IF('Supplier Change Request FORM Z'!$D$61="",IF(ISNUMBER(SEARCH(#REF!,C3348)),MAX($G$1:G3347)+1,0),IF(ISNUMBER(SEARCH('Supplier Change Request FORM Z'!$D$61,C3348)),MAX($G$1:G3347)+1,0))</f>
        <v>0</v>
      </c>
      <c r="H3348" s="3" t="str">
        <f t="shared" si="265"/>
        <v/>
      </c>
      <c r="K3348" s="5" t="e">
        <f>IF('Supplier Change Request FORM Z'!$D$58="",IF(AND((#REF!=C3348),(LEFT(#REF!,1)=LEFT(E3348,1)),(LEFT(#REF!,2)=LEFT(A3348,2))),MAX($K$1:K3347)+1,0),IF(AND(('Supplier Change Request FORM Z'!$D$61=C3348),(LEFT('Supplier Change Request FORM Z'!$D$58,1)=LEFT(E3348,1)),(LEFT('Supplier Change Request FORM Z'!$D$59,2)=LEFT(A3348,2))),MAX($K$1:K3347)+1,0))</f>
        <v>#REF!</v>
      </c>
      <c r="L3348" s="3" t="str">
        <f t="shared" si="266"/>
        <v/>
      </c>
      <c r="Q3348" s="5"/>
      <c r="R3348" s="3"/>
      <c r="U3348" s="5">
        <f>IF('Supplier Change Request FORM Z'!$D$71="",IF(ISNUMBER(SEARCH(#REF!,C3348)),MAX($U$1:U3347)+1,0),IF(ISNUMBER(SEARCH('Supplier Change Request FORM Z'!$D$71,C3348)),MAX($U$1:U3347)+1,0))</f>
        <v>0</v>
      </c>
      <c r="V3348" s="3" t="str">
        <f t="shared" si="267"/>
        <v/>
      </c>
      <c r="Y3348" s="5">
        <f>IF('Supplier Change Request FORM Z'!$D$71="",IF(ISNUMBER(SEARCH(#REF!,C3348)),MAX($Y$1:Y3347)+1,0),IF(ISNUMBER(SEARCH('Supplier Change Request FORM Z'!$D$71,C3348)),MAX($Y$1:Y3347)+1,0))</f>
        <v>0</v>
      </c>
      <c r="Z3348" s="3" t="str">
        <f t="shared" si="268"/>
        <v/>
      </c>
      <c r="AE3348" s="5" t="e">
        <f>IF('Supplier Change Request FORM Z'!$D$58="",IF(LEFT(#REF!,1)="F",0,IF(AND((LEFT(#REF!,1)=LEFT(E3348,1)),(LEFT(#REF!,2)=LEFT(A3348,2))),MAX($AE$1:AE3347)+1,0)),IF(LEFT('Supplier Change Request FORM Z'!$D$58,1)="F",0,IF(AND((LEFT('Supplier Change Request FORM Z'!$D$58,1)=LEFT(E3348,1)),(LEFT('Supplier Change Request FORM Z'!$D$59,2)=LEFT(A3348,2))),MAX($AE$1:AE3347)+1,0)))</f>
        <v>#REF!</v>
      </c>
      <c r="AF3348" s="3" t="str">
        <f t="shared" si="269"/>
        <v/>
      </c>
    </row>
    <row r="3349" spans="1:32" x14ac:dyDescent="0.35">
      <c r="A3349" s="2" t="s">
        <v>4427</v>
      </c>
      <c r="B3349" s="2" t="s">
        <v>4948</v>
      </c>
      <c r="C3349" s="2" t="s">
        <v>4429</v>
      </c>
      <c r="D3349" s="2" t="s">
        <v>4948</v>
      </c>
      <c r="E3349" s="2" t="s">
        <v>9644</v>
      </c>
      <c r="G3349" s="5">
        <f>IF('Supplier Change Request FORM Z'!$D$61="",IF(ISNUMBER(SEARCH(#REF!,C3349)),MAX($G$1:G3348)+1,0),IF(ISNUMBER(SEARCH('Supplier Change Request FORM Z'!$D$61,C3349)),MAX($G$1:G3348)+1,0))</f>
        <v>0</v>
      </c>
      <c r="H3349" s="3" t="str">
        <f t="shared" si="265"/>
        <v/>
      </c>
      <c r="K3349" s="5" t="e">
        <f>IF('Supplier Change Request FORM Z'!$D$58="",IF(AND((#REF!=C3349),(LEFT(#REF!,1)=LEFT(E3349,1)),(LEFT(#REF!,2)=LEFT(A3349,2))),MAX($K$1:K3348)+1,0),IF(AND(('Supplier Change Request FORM Z'!$D$61=C3349),(LEFT('Supplier Change Request FORM Z'!$D$58,1)=LEFT(E3349,1)),(LEFT('Supplier Change Request FORM Z'!$D$59,2)=LEFT(A3349,2))),MAX($K$1:K3348)+1,0))</f>
        <v>#REF!</v>
      </c>
      <c r="L3349" s="3" t="str">
        <f t="shared" si="266"/>
        <v/>
      </c>
      <c r="Q3349" s="5"/>
      <c r="R3349" s="3"/>
      <c r="U3349" s="5">
        <f>IF('Supplier Change Request FORM Z'!$D$71="",IF(ISNUMBER(SEARCH(#REF!,C3349)),MAX($U$1:U3348)+1,0),IF(ISNUMBER(SEARCH('Supplier Change Request FORM Z'!$D$71,C3349)),MAX($U$1:U3348)+1,0))</f>
        <v>0</v>
      </c>
      <c r="V3349" s="3" t="str">
        <f t="shared" si="267"/>
        <v/>
      </c>
      <c r="Y3349" s="5">
        <f>IF('Supplier Change Request FORM Z'!$D$71="",IF(ISNUMBER(SEARCH(#REF!,C3349)),MAX($Y$1:Y3348)+1,0),IF(ISNUMBER(SEARCH('Supplier Change Request FORM Z'!$D$71,C3349)),MAX($Y$1:Y3348)+1,0))</f>
        <v>0</v>
      </c>
      <c r="Z3349" s="3" t="str">
        <f t="shared" si="268"/>
        <v/>
      </c>
      <c r="AE3349" s="5" t="e">
        <f>IF('Supplier Change Request FORM Z'!$D$58="",IF(LEFT(#REF!,1)="F",0,IF(AND((LEFT(#REF!,1)=LEFT(E3349,1)),(LEFT(#REF!,2)=LEFT(A3349,2))),MAX($AE$1:AE3348)+1,0)),IF(LEFT('Supplier Change Request FORM Z'!$D$58,1)="F",0,IF(AND((LEFT('Supplier Change Request FORM Z'!$D$58,1)=LEFT(E3349,1)),(LEFT('Supplier Change Request FORM Z'!$D$59,2)=LEFT(A3349,2))),MAX($AE$1:AE3348)+1,0)))</f>
        <v>#REF!</v>
      </c>
      <c r="AF3349" s="3" t="str">
        <f t="shared" si="269"/>
        <v/>
      </c>
    </row>
    <row r="3350" spans="1:32" x14ac:dyDescent="0.35">
      <c r="A3350" s="2" t="s">
        <v>4427</v>
      </c>
      <c r="B3350" s="2" t="s">
        <v>4973</v>
      </c>
      <c r="C3350" s="2" t="s">
        <v>4429</v>
      </c>
      <c r="D3350" s="2" t="s">
        <v>4973</v>
      </c>
      <c r="E3350" s="2" t="s">
        <v>9644</v>
      </c>
      <c r="G3350" s="5">
        <f>IF('Supplier Change Request FORM Z'!$D$61="",IF(ISNUMBER(SEARCH(#REF!,C3350)),MAX($G$1:G3349)+1,0),IF(ISNUMBER(SEARCH('Supplier Change Request FORM Z'!$D$61,C3350)),MAX($G$1:G3349)+1,0))</f>
        <v>0</v>
      </c>
      <c r="H3350" s="3" t="str">
        <f t="shared" si="265"/>
        <v/>
      </c>
      <c r="K3350" s="5" t="e">
        <f>IF('Supplier Change Request FORM Z'!$D$58="",IF(AND((#REF!=C3350),(LEFT(#REF!,1)=LEFT(E3350,1)),(LEFT(#REF!,2)=LEFT(A3350,2))),MAX($K$1:K3349)+1,0),IF(AND(('Supplier Change Request FORM Z'!$D$61=C3350),(LEFT('Supplier Change Request FORM Z'!$D$58,1)=LEFT(E3350,1)),(LEFT('Supplier Change Request FORM Z'!$D$59,2)=LEFT(A3350,2))),MAX($K$1:K3349)+1,0))</f>
        <v>#REF!</v>
      </c>
      <c r="L3350" s="3" t="str">
        <f t="shared" si="266"/>
        <v/>
      </c>
      <c r="Q3350" s="5"/>
      <c r="R3350" s="3"/>
      <c r="U3350" s="5">
        <f>IF('Supplier Change Request FORM Z'!$D$71="",IF(ISNUMBER(SEARCH(#REF!,C3350)),MAX($U$1:U3349)+1,0),IF(ISNUMBER(SEARCH('Supplier Change Request FORM Z'!$D$71,C3350)),MAX($U$1:U3349)+1,0))</f>
        <v>0</v>
      </c>
      <c r="V3350" s="3" t="str">
        <f t="shared" si="267"/>
        <v/>
      </c>
      <c r="Y3350" s="5">
        <f>IF('Supplier Change Request FORM Z'!$D$71="",IF(ISNUMBER(SEARCH(#REF!,C3350)),MAX($Y$1:Y3349)+1,0),IF(ISNUMBER(SEARCH('Supplier Change Request FORM Z'!$D$71,C3350)),MAX($Y$1:Y3349)+1,0))</f>
        <v>0</v>
      </c>
      <c r="Z3350" s="3" t="str">
        <f t="shared" si="268"/>
        <v/>
      </c>
      <c r="AE3350" s="5" t="e">
        <f>IF('Supplier Change Request FORM Z'!$D$58="",IF(LEFT(#REF!,1)="F",0,IF(AND((LEFT(#REF!,1)=LEFT(E3350,1)),(LEFT(#REF!,2)=LEFT(A3350,2))),MAX($AE$1:AE3349)+1,0)),IF(LEFT('Supplier Change Request FORM Z'!$D$58,1)="F",0,IF(AND((LEFT('Supplier Change Request FORM Z'!$D$58,1)=LEFT(E3350,1)),(LEFT('Supplier Change Request FORM Z'!$D$59,2)=LEFT(A3350,2))),MAX($AE$1:AE3349)+1,0)))</f>
        <v>#REF!</v>
      </c>
      <c r="AF3350" s="3" t="str">
        <f t="shared" si="269"/>
        <v/>
      </c>
    </row>
    <row r="3351" spans="1:32" x14ac:dyDescent="0.35">
      <c r="A3351" s="2" t="s">
        <v>4427</v>
      </c>
      <c r="B3351" s="2" t="s">
        <v>4834</v>
      </c>
      <c r="C3351" s="2" t="s">
        <v>4429</v>
      </c>
      <c r="D3351" s="2" t="s">
        <v>4834</v>
      </c>
      <c r="E3351" s="2" t="s">
        <v>9644</v>
      </c>
      <c r="G3351" s="5">
        <f>IF('Supplier Change Request FORM Z'!$D$61="",IF(ISNUMBER(SEARCH(#REF!,C3351)),MAX($G$1:G3350)+1,0),IF(ISNUMBER(SEARCH('Supplier Change Request FORM Z'!$D$61,C3351)),MAX($G$1:G3350)+1,0))</f>
        <v>0</v>
      </c>
      <c r="H3351" s="3" t="str">
        <f t="shared" si="265"/>
        <v/>
      </c>
      <c r="K3351" s="5" t="e">
        <f>IF('Supplier Change Request FORM Z'!$D$58="",IF(AND((#REF!=C3351),(LEFT(#REF!,1)=LEFT(E3351,1)),(LEFT(#REF!,2)=LEFT(A3351,2))),MAX($K$1:K3350)+1,0),IF(AND(('Supplier Change Request FORM Z'!$D$61=C3351),(LEFT('Supplier Change Request FORM Z'!$D$58,1)=LEFT(E3351,1)),(LEFT('Supplier Change Request FORM Z'!$D$59,2)=LEFT(A3351,2))),MAX($K$1:K3350)+1,0))</f>
        <v>#REF!</v>
      </c>
      <c r="L3351" s="3" t="str">
        <f t="shared" si="266"/>
        <v/>
      </c>
      <c r="Q3351" s="5"/>
      <c r="R3351" s="3"/>
      <c r="U3351" s="5">
        <f>IF('Supplier Change Request FORM Z'!$D$71="",IF(ISNUMBER(SEARCH(#REF!,C3351)),MAX($U$1:U3350)+1,0),IF(ISNUMBER(SEARCH('Supplier Change Request FORM Z'!$D$71,C3351)),MAX($U$1:U3350)+1,0))</f>
        <v>0</v>
      </c>
      <c r="V3351" s="3" t="str">
        <f t="shared" si="267"/>
        <v/>
      </c>
      <c r="Y3351" s="5">
        <f>IF('Supplier Change Request FORM Z'!$D$71="",IF(ISNUMBER(SEARCH(#REF!,C3351)),MAX($Y$1:Y3350)+1,0),IF(ISNUMBER(SEARCH('Supplier Change Request FORM Z'!$D$71,C3351)),MAX($Y$1:Y3350)+1,0))</f>
        <v>0</v>
      </c>
      <c r="Z3351" s="3" t="str">
        <f t="shared" si="268"/>
        <v/>
      </c>
      <c r="AE3351" s="5" t="e">
        <f>IF('Supplier Change Request FORM Z'!$D$58="",IF(LEFT(#REF!,1)="F",0,IF(AND((LEFT(#REF!,1)=LEFT(E3351,1)),(LEFT(#REF!,2)=LEFT(A3351,2))),MAX($AE$1:AE3350)+1,0)),IF(LEFT('Supplier Change Request FORM Z'!$D$58,1)="F",0,IF(AND((LEFT('Supplier Change Request FORM Z'!$D$58,1)=LEFT(E3351,1)),(LEFT('Supplier Change Request FORM Z'!$D$59,2)=LEFT(A3351,2))),MAX($AE$1:AE3350)+1,0)))</f>
        <v>#REF!</v>
      </c>
      <c r="AF3351" s="3" t="str">
        <f t="shared" si="269"/>
        <v/>
      </c>
    </row>
    <row r="3352" spans="1:32" x14ac:dyDescent="0.35">
      <c r="A3352" s="2" t="s">
        <v>4427</v>
      </c>
      <c r="B3352" s="2" t="s">
        <v>4916</v>
      </c>
      <c r="C3352" s="2" t="s">
        <v>4429</v>
      </c>
      <c r="D3352" s="2" t="s">
        <v>4916</v>
      </c>
      <c r="E3352" s="2" t="s">
        <v>9644</v>
      </c>
      <c r="G3352" s="5">
        <f>IF('Supplier Change Request FORM Z'!$D$61="",IF(ISNUMBER(SEARCH(#REF!,C3352)),MAX($G$1:G3351)+1,0),IF(ISNUMBER(SEARCH('Supplier Change Request FORM Z'!$D$61,C3352)),MAX($G$1:G3351)+1,0))</f>
        <v>0</v>
      </c>
      <c r="H3352" s="3" t="str">
        <f t="shared" si="265"/>
        <v/>
      </c>
      <c r="K3352" s="5" t="e">
        <f>IF('Supplier Change Request FORM Z'!$D$58="",IF(AND((#REF!=C3352),(LEFT(#REF!,1)=LEFT(E3352,1)),(LEFT(#REF!,2)=LEFT(A3352,2))),MAX($K$1:K3351)+1,0),IF(AND(('Supplier Change Request FORM Z'!$D$61=C3352),(LEFT('Supplier Change Request FORM Z'!$D$58,1)=LEFT(E3352,1)),(LEFT('Supplier Change Request FORM Z'!$D$59,2)=LEFT(A3352,2))),MAX($K$1:K3351)+1,0))</f>
        <v>#REF!</v>
      </c>
      <c r="L3352" s="3" t="str">
        <f t="shared" si="266"/>
        <v/>
      </c>
      <c r="Q3352" s="5"/>
      <c r="R3352" s="3"/>
      <c r="U3352" s="5">
        <f>IF('Supplier Change Request FORM Z'!$D$71="",IF(ISNUMBER(SEARCH(#REF!,C3352)),MAX($U$1:U3351)+1,0),IF(ISNUMBER(SEARCH('Supplier Change Request FORM Z'!$D$71,C3352)),MAX($U$1:U3351)+1,0))</f>
        <v>0</v>
      </c>
      <c r="V3352" s="3" t="str">
        <f t="shared" si="267"/>
        <v/>
      </c>
      <c r="Y3352" s="5">
        <f>IF('Supplier Change Request FORM Z'!$D$71="",IF(ISNUMBER(SEARCH(#REF!,C3352)),MAX($Y$1:Y3351)+1,0),IF(ISNUMBER(SEARCH('Supplier Change Request FORM Z'!$D$71,C3352)),MAX($Y$1:Y3351)+1,0))</f>
        <v>0</v>
      </c>
      <c r="Z3352" s="3" t="str">
        <f t="shared" si="268"/>
        <v/>
      </c>
      <c r="AE3352" s="5" t="e">
        <f>IF('Supplier Change Request FORM Z'!$D$58="",IF(LEFT(#REF!,1)="F",0,IF(AND((LEFT(#REF!,1)=LEFT(E3352,1)),(LEFT(#REF!,2)=LEFT(A3352,2))),MAX($AE$1:AE3351)+1,0)),IF(LEFT('Supplier Change Request FORM Z'!$D$58,1)="F",0,IF(AND((LEFT('Supplier Change Request FORM Z'!$D$58,1)=LEFT(E3352,1)),(LEFT('Supplier Change Request FORM Z'!$D$59,2)=LEFT(A3352,2))),MAX($AE$1:AE3351)+1,0)))</f>
        <v>#REF!</v>
      </c>
      <c r="AF3352" s="3" t="str">
        <f t="shared" si="269"/>
        <v/>
      </c>
    </row>
    <row r="3353" spans="1:32" x14ac:dyDescent="0.35">
      <c r="A3353" s="2" t="s">
        <v>4427</v>
      </c>
      <c r="B3353" s="2" t="s">
        <v>4981</v>
      </c>
      <c r="C3353" s="2" t="s">
        <v>4429</v>
      </c>
      <c r="D3353" s="2" t="s">
        <v>4981</v>
      </c>
      <c r="E3353" s="2" t="s">
        <v>9644</v>
      </c>
      <c r="G3353" s="5">
        <f>IF('Supplier Change Request FORM Z'!$D$61="",IF(ISNUMBER(SEARCH(#REF!,C3353)),MAX($G$1:G3352)+1,0),IF(ISNUMBER(SEARCH('Supplier Change Request FORM Z'!$D$61,C3353)),MAX($G$1:G3352)+1,0))</f>
        <v>0</v>
      </c>
      <c r="H3353" s="3" t="str">
        <f t="shared" si="265"/>
        <v/>
      </c>
      <c r="K3353" s="5" t="e">
        <f>IF('Supplier Change Request FORM Z'!$D$58="",IF(AND((#REF!=C3353),(LEFT(#REF!,1)=LEFT(E3353,1)),(LEFT(#REF!,2)=LEFT(A3353,2))),MAX($K$1:K3352)+1,0),IF(AND(('Supplier Change Request FORM Z'!$D$61=C3353),(LEFT('Supplier Change Request FORM Z'!$D$58,1)=LEFT(E3353,1)),(LEFT('Supplier Change Request FORM Z'!$D$59,2)=LEFT(A3353,2))),MAX($K$1:K3352)+1,0))</f>
        <v>#REF!</v>
      </c>
      <c r="L3353" s="3" t="str">
        <f t="shared" si="266"/>
        <v/>
      </c>
      <c r="Q3353" s="5"/>
      <c r="R3353" s="3"/>
      <c r="U3353" s="5">
        <f>IF('Supplier Change Request FORM Z'!$D$71="",IF(ISNUMBER(SEARCH(#REF!,C3353)),MAX($U$1:U3352)+1,0),IF(ISNUMBER(SEARCH('Supplier Change Request FORM Z'!$D$71,C3353)),MAX($U$1:U3352)+1,0))</f>
        <v>0</v>
      </c>
      <c r="V3353" s="3" t="str">
        <f t="shared" si="267"/>
        <v/>
      </c>
      <c r="Y3353" s="5">
        <f>IF('Supplier Change Request FORM Z'!$D$71="",IF(ISNUMBER(SEARCH(#REF!,C3353)),MAX($Y$1:Y3352)+1,0),IF(ISNUMBER(SEARCH('Supplier Change Request FORM Z'!$D$71,C3353)),MAX($Y$1:Y3352)+1,0))</f>
        <v>0</v>
      </c>
      <c r="Z3353" s="3" t="str">
        <f t="shared" si="268"/>
        <v/>
      </c>
      <c r="AE3353" s="5" t="e">
        <f>IF('Supplier Change Request FORM Z'!$D$58="",IF(LEFT(#REF!,1)="F",0,IF(AND((LEFT(#REF!,1)=LEFT(E3353,1)),(LEFT(#REF!,2)=LEFT(A3353,2))),MAX($AE$1:AE3352)+1,0)),IF(LEFT('Supplier Change Request FORM Z'!$D$58,1)="F",0,IF(AND((LEFT('Supplier Change Request FORM Z'!$D$58,1)=LEFT(E3353,1)),(LEFT('Supplier Change Request FORM Z'!$D$59,2)=LEFT(A3353,2))),MAX($AE$1:AE3352)+1,0)))</f>
        <v>#REF!</v>
      </c>
      <c r="AF3353" s="3" t="str">
        <f t="shared" si="269"/>
        <v/>
      </c>
    </row>
    <row r="3354" spans="1:32" x14ac:dyDescent="0.35">
      <c r="A3354" s="2" t="s">
        <v>4427</v>
      </c>
      <c r="B3354" s="2" t="s">
        <v>4823</v>
      </c>
      <c r="C3354" s="2" t="s">
        <v>4429</v>
      </c>
      <c r="D3354" s="2" t="s">
        <v>4823</v>
      </c>
      <c r="E3354" s="2" t="s">
        <v>9644</v>
      </c>
      <c r="G3354" s="5">
        <f>IF('Supplier Change Request FORM Z'!$D$61="",IF(ISNUMBER(SEARCH(#REF!,C3354)),MAX($G$1:G3353)+1,0),IF(ISNUMBER(SEARCH('Supplier Change Request FORM Z'!$D$61,C3354)),MAX($G$1:G3353)+1,0))</f>
        <v>0</v>
      </c>
      <c r="H3354" s="3" t="str">
        <f t="shared" si="265"/>
        <v/>
      </c>
      <c r="K3354" s="5" t="e">
        <f>IF('Supplier Change Request FORM Z'!$D$58="",IF(AND((#REF!=C3354),(LEFT(#REF!,1)=LEFT(E3354,1)),(LEFT(#REF!,2)=LEFT(A3354,2))),MAX($K$1:K3353)+1,0),IF(AND(('Supplier Change Request FORM Z'!$D$61=C3354),(LEFT('Supplier Change Request FORM Z'!$D$58,1)=LEFT(E3354,1)),(LEFT('Supplier Change Request FORM Z'!$D$59,2)=LEFT(A3354,2))),MAX($K$1:K3353)+1,0))</f>
        <v>#REF!</v>
      </c>
      <c r="L3354" s="3" t="str">
        <f t="shared" si="266"/>
        <v/>
      </c>
      <c r="Q3354" s="5"/>
      <c r="R3354" s="3"/>
      <c r="U3354" s="5">
        <f>IF('Supplier Change Request FORM Z'!$D$71="",IF(ISNUMBER(SEARCH(#REF!,C3354)),MAX($U$1:U3353)+1,0),IF(ISNUMBER(SEARCH('Supplier Change Request FORM Z'!$D$71,C3354)),MAX($U$1:U3353)+1,0))</f>
        <v>0</v>
      </c>
      <c r="V3354" s="3" t="str">
        <f t="shared" si="267"/>
        <v/>
      </c>
      <c r="Y3354" s="5">
        <f>IF('Supplier Change Request FORM Z'!$D$71="",IF(ISNUMBER(SEARCH(#REF!,C3354)),MAX($Y$1:Y3353)+1,0),IF(ISNUMBER(SEARCH('Supplier Change Request FORM Z'!$D$71,C3354)),MAX($Y$1:Y3353)+1,0))</f>
        <v>0</v>
      </c>
      <c r="Z3354" s="3" t="str">
        <f t="shared" si="268"/>
        <v/>
      </c>
      <c r="AE3354" s="5" t="e">
        <f>IF('Supplier Change Request FORM Z'!$D$58="",IF(LEFT(#REF!,1)="F",0,IF(AND((LEFT(#REF!,1)=LEFT(E3354,1)),(LEFT(#REF!,2)=LEFT(A3354,2))),MAX($AE$1:AE3353)+1,0)),IF(LEFT('Supplier Change Request FORM Z'!$D$58,1)="F",0,IF(AND((LEFT('Supplier Change Request FORM Z'!$D$58,1)=LEFT(E3354,1)),(LEFT('Supplier Change Request FORM Z'!$D$59,2)=LEFT(A3354,2))),MAX($AE$1:AE3353)+1,0)))</f>
        <v>#REF!</v>
      </c>
      <c r="AF3354" s="3" t="str">
        <f t="shared" si="269"/>
        <v/>
      </c>
    </row>
    <row r="3355" spans="1:32" x14ac:dyDescent="0.35">
      <c r="A3355" s="2" t="s">
        <v>4427</v>
      </c>
      <c r="B3355" s="2" t="s">
        <v>10829</v>
      </c>
      <c r="C3355" s="2" t="s">
        <v>4429</v>
      </c>
      <c r="D3355" s="2" t="s">
        <v>10829</v>
      </c>
      <c r="E3355" s="2" t="s">
        <v>9644</v>
      </c>
      <c r="G3355" s="5">
        <f>IF('Supplier Change Request FORM Z'!$D$61="",IF(ISNUMBER(SEARCH(#REF!,C3355)),MAX($G$1:G3354)+1,0),IF(ISNUMBER(SEARCH('Supplier Change Request FORM Z'!$D$61,C3355)),MAX($G$1:G3354)+1,0))</f>
        <v>0</v>
      </c>
      <c r="H3355" s="3" t="str">
        <f t="shared" si="265"/>
        <v/>
      </c>
      <c r="K3355" s="5" t="e">
        <f>IF('Supplier Change Request FORM Z'!$D$58="",IF(AND((#REF!=C3355),(LEFT(#REF!,1)=LEFT(E3355,1)),(LEFT(#REF!,2)=LEFT(A3355,2))),MAX($K$1:K3354)+1,0),IF(AND(('Supplier Change Request FORM Z'!$D$61=C3355),(LEFT('Supplier Change Request FORM Z'!$D$58,1)=LEFT(E3355,1)),(LEFT('Supplier Change Request FORM Z'!$D$59,2)=LEFT(A3355,2))),MAX($K$1:K3354)+1,0))</f>
        <v>#REF!</v>
      </c>
      <c r="L3355" s="3" t="str">
        <f t="shared" si="266"/>
        <v/>
      </c>
      <c r="Q3355" s="5"/>
      <c r="R3355" s="3"/>
      <c r="U3355" s="5">
        <f>IF('Supplier Change Request FORM Z'!$D$71="",IF(ISNUMBER(SEARCH(#REF!,C3355)),MAX($U$1:U3354)+1,0),IF(ISNUMBER(SEARCH('Supplier Change Request FORM Z'!$D$71,C3355)),MAX($U$1:U3354)+1,0))</f>
        <v>0</v>
      </c>
      <c r="V3355" s="3" t="str">
        <f t="shared" si="267"/>
        <v/>
      </c>
      <c r="Y3355" s="5">
        <f>IF('Supplier Change Request FORM Z'!$D$71="",IF(ISNUMBER(SEARCH(#REF!,C3355)),MAX($Y$1:Y3354)+1,0),IF(ISNUMBER(SEARCH('Supplier Change Request FORM Z'!$D$71,C3355)),MAX($Y$1:Y3354)+1,0))</f>
        <v>0</v>
      </c>
      <c r="Z3355" s="3" t="str">
        <f t="shared" si="268"/>
        <v/>
      </c>
      <c r="AE3355" s="5" t="e">
        <f>IF('Supplier Change Request FORM Z'!$D$58="",IF(LEFT(#REF!,1)="F",0,IF(AND((LEFT(#REF!,1)=LEFT(E3355,1)),(LEFT(#REF!,2)=LEFT(A3355,2))),MAX($AE$1:AE3354)+1,0)),IF(LEFT('Supplier Change Request FORM Z'!$D$58,1)="F",0,IF(AND((LEFT('Supplier Change Request FORM Z'!$D$58,1)=LEFT(E3355,1)),(LEFT('Supplier Change Request FORM Z'!$D$59,2)=LEFT(A3355,2))),MAX($AE$1:AE3354)+1,0)))</f>
        <v>#REF!</v>
      </c>
      <c r="AF3355" s="3" t="str">
        <f t="shared" si="269"/>
        <v/>
      </c>
    </row>
    <row r="3356" spans="1:32" x14ac:dyDescent="0.35">
      <c r="A3356" s="2" t="s">
        <v>4427</v>
      </c>
      <c r="B3356" s="2" t="s">
        <v>10830</v>
      </c>
      <c r="C3356" s="2" t="s">
        <v>4429</v>
      </c>
      <c r="D3356" s="2" t="s">
        <v>10830</v>
      </c>
      <c r="E3356" s="2" t="s">
        <v>9644</v>
      </c>
      <c r="G3356" s="5">
        <f>IF('Supplier Change Request FORM Z'!$D$61="",IF(ISNUMBER(SEARCH(#REF!,C3356)),MAX($G$1:G3355)+1,0),IF(ISNUMBER(SEARCH('Supplier Change Request FORM Z'!$D$61,C3356)),MAX($G$1:G3355)+1,0))</f>
        <v>0</v>
      </c>
      <c r="H3356" s="3" t="str">
        <f t="shared" si="265"/>
        <v/>
      </c>
      <c r="K3356" s="5" t="e">
        <f>IF('Supplier Change Request FORM Z'!$D$58="",IF(AND((#REF!=C3356),(LEFT(#REF!,1)=LEFT(E3356,1)),(LEFT(#REF!,2)=LEFT(A3356,2))),MAX($K$1:K3355)+1,0),IF(AND(('Supplier Change Request FORM Z'!$D$61=C3356),(LEFT('Supplier Change Request FORM Z'!$D$58,1)=LEFT(E3356,1)),(LEFT('Supplier Change Request FORM Z'!$D$59,2)=LEFT(A3356,2))),MAX($K$1:K3355)+1,0))</f>
        <v>#REF!</v>
      </c>
      <c r="L3356" s="3" t="str">
        <f t="shared" si="266"/>
        <v/>
      </c>
      <c r="Q3356" s="5"/>
      <c r="R3356" s="3"/>
      <c r="U3356" s="5">
        <f>IF('Supplier Change Request FORM Z'!$D$71="",IF(ISNUMBER(SEARCH(#REF!,C3356)),MAX($U$1:U3355)+1,0),IF(ISNUMBER(SEARCH('Supplier Change Request FORM Z'!$D$71,C3356)),MAX($U$1:U3355)+1,0))</f>
        <v>0</v>
      </c>
      <c r="V3356" s="3" t="str">
        <f t="shared" si="267"/>
        <v/>
      </c>
      <c r="Y3356" s="5">
        <f>IF('Supplier Change Request FORM Z'!$D$71="",IF(ISNUMBER(SEARCH(#REF!,C3356)),MAX($Y$1:Y3355)+1,0),IF(ISNUMBER(SEARCH('Supplier Change Request FORM Z'!$D$71,C3356)),MAX($Y$1:Y3355)+1,0))</f>
        <v>0</v>
      </c>
      <c r="Z3356" s="3" t="str">
        <f t="shared" si="268"/>
        <v/>
      </c>
      <c r="AE3356" s="5" t="e">
        <f>IF('Supplier Change Request FORM Z'!$D$58="",IF(LEFT(#REF!,1)="F",0,IF(AND((LEFT(#REF!,1)=LEFT(E3356,1)),(LEFT(#REF!,2)=LEFT(A3356,2))),MAX($AE$1:AE3355)+1,0)),IF(LEFT('Supplier Change Request FORM Z'!$D$58,1)="F",0,IF(AND((LEFT('Supplier Change Request FORM Z'!$D$58,1)=LEFT(E3356,1)),(LEFT('Supplier Change Request FORM Z'!$D$59,2)=LEFT(A3356,2))),MAX($AE$1:AE3355)+1,0)))</f>
        <v>#REF!</v>
      </c>
      <c r="AF3356" s="3" t="str">
        <f t="shared" si="269"/>
        <v/>
      </c>
    </row>
    <row r="3357" spans="1:32" x14ac:dyDescent="0.35">
      <c r="A3357" s="2" t="s">
        <v>4427</v>
      </c>
      <c r="B3357" s="2" t="s">
        <v>4980</v>
      </c>
      <c r="C3357" s="2" t="s">
        <v>4429</v>
      </c>
      <c r="D3357" s="2" t="s">
        <v>4980</v>
      </c>
      <c r="E3357" s="2" t="s">
        <v>9644</v>
      </c>
      <c r="G3357" s="5">
        <f>IF('Supplier Change Request FORM Z'!$D$61="",IF(ISNUMBER(SEARCH(#REF!,C3357)),MAX($G$1:G3356)+1,0),IF(ISNUMBER(SEARCH('Supplier Change Request FORM Z'!$D$61,C3357)),MAX($G$1:G3356)+1,0))</f>
        <v>0</v>
      </c>
      <c r="H3357" s="3" t="str">
        <f t="shared" si="265"/>
        <v/>
      </c>
      <c r="K3357" s="5" t="e">
        <f>IF('Supplier Change Request FORM Z'!$D$58="",IF(AND((#REF!=C3357),(LEFT(#REF!,1)=LEFT(E3357,1)),(LEFT(#REF!,2)=LEFT(A3357,2))),MAX($K$1:K3356)+1,0),IF(AND(('Supplier Change Request FORM Z'!$D$61=C3357),(LEFT('Supplier Change Request FORM Z'!$D$58,1)=LEFT(E3357,1)),(LEFT('Supplier Change Request FORM Z'!$D$59,2)=LEFT(A3357,2))),MAX($K$1:K3356)+1,0))</f>
        <v>#REF!</v>
      </c>
      <c r="L3357" s="3" t="str">
        <f t="shared" si="266"/>
        <v/>
      </c>
      <c r="Q3357" s="5"/>
      <c r="R3357" s="3"/>
      <c r="U3357" s="5">
        <f>IF('Supplier Change Request FORM Z'!$D$71="",IF(ISNUMBER(SEARCH(#REF!,C3357)),MAX($U$1:U3356)+1,0),IF(ISNUMBER(SEARCH('Supplier Change Request FORM Z'!$D$71,C3357)),MAX($U$1:U3356)+1,0))</f>
        <v>0</v>
      </c>
      <c r="V3357" s="3" t="str">
        <f t="shared" si="267"/>
        <v/>
      </c>
      <c r="Y3357" s="5">
        <f>IF('Supplier Change Request FORM Z'!$D$71="",IF(ISNUMBER(SEARCH(#REF!,C3357)),MAX($Y$1:Y3356)+1,0),IF(ISNUMBER(SEARCH('Supplier Change Request FORM Z'!$D$71,C3357)),MAX($Y$1:Y3356)+1,0))</f>
        <v>0</v>
      </c>
      <c r="Z3357" s="3" t="str">
        <f t="shared" si="268"/>
        <v/>
      </c>
      <c r="AE3357" s="5" t="e">
        <f>IF('Supplier Change Request FORM Z'!$D$58="",IF(LEFT(#REF!,1)="F",0,IF(AND((LEFT(#REF!,1)=LEFT(E3357,1)),(LEFT(#REF!,2)=LEFT(A3357,2))),MAX($AE$1:AE3356)+1,0)),IF(LEFT('Supplier Change Request FORM Z'!$D$58,1)="F",0,IF(AND((LEFT('Supplier Change Request FORM Z'!$D$58,1)=LEFT(E3357,1)),(LEFT('Supplier Change Request FORM Z'!$D$59,2)=LEFT(A3357,2))),MAX($AE$1:AE3356)+1,0)))</f>
        <v>#REF!</v>
      </c>
      <c r="AF3357" s="3" t="str">
        <f t="shared" si="269"/>
        <v/>
      </c>
    </row>
    <row r="3358" spans="1:32" x14ac:dyDescent="0.35">
      <c r="A3358" s="2" t="s">
        <v>4427</v>
      </c>
      <c r="B3358" s="2" t="s">
        <v>10831</v>
      </c>
      <c r="C3358" s="2" t="s">
        <v>4429</v>
      </c>
      <c r="D3358" s="2" t="s">
        <v>10831</v>
      </c>
      <c r="E3358" s="2" t="s">
        <v>9644</v>
      </c>
      <c r="G3358" s="5">
        <f>IF('Supplier Change Request FORM Z'!$D$61="",IF(ISNUMBER(SEARCH(#REF!,C3358)),MAX($G$1:G3357)+1,0),IF(ISNUMBER(SEARCH('Supplier Change Request FORM Z'!$D$61,C3358)),MAX($G$1:G3357)+1,0))</f>
        <v>0</v>
      </c>
      <c r="H3358" s="3" t="str">
        <f t="shared" si="265"/>
        <v/>
      </c>
      <c r="K3358" s="5" t="e">
        <f>IF('Supplier Change Request FORM Z'!$D$58="",IF(AND((#REF!=C3358),(LEFT(#REF!,1)=LEFT(E3358,1)),(LEFT(#REF!,2)=LEFT(A3358,2))),MAX($K$1:K3357)+1,0),IF(AND(('Supplier Change Request FORM Z'!$D$61=C3358),(LEFT('Supplier Change Request FORM Z'!$D$58,1)=LEFT(E3358,1)),(LEFT('Supplier Change Request FORM Z'!$D$59,2)=LEFT(A3358,2))),MAX($K$1:K3357)+1,0))</f>
        <v>#REF!</v>
      </c>
      <c r="L3358" s="3" t="str">
        <f t="shared" si="266"/>
        <v/>
      </c>
      <c r="Q3358" s="5"/>
      <c r="R3358" s="3"/>
      <c r="U3358" s="5">
        <f>IF('Supplier Change Request FORM Z'!$D$71="",IF(ISNUMBER(SEARCH(#REF!,C3358)),MAX($U$1:U3357)+1,0),IF(ISNUMBER(SEARCH('Supplier Change Request FORM Z'!$D$71,C3358)),MAX($U$1:U3357)+1,0))</f>
        <v>0</v>
      </c>
      <c r="V3358" s="3" t="str">
        <f t="shared" si="267"/>
        <v/>
      </c>
      <c r="Y3358" s="5">
        <f>IF('Supplier Change Request FORM Z'!$D$71="",IF(ISNUMBER(SEARCH(#REF!,C3358)),MAX($Y$1:Y3357)+1,0),IF(ISNUMBER(SEARCH('Supplier Change Request FORM Z'!$D$71,C3358)),MAX($Y$1:Y3357)+1,0))</f>
        <v>0</v>
      </c>
      <c r="Z3358" s="3" t="str">
        <f t="shared" si="268"/>
        <v/>
      </c>
      <c r="AE3358" s="5" t="e">
        <f>IF('Supplier Change Request FORM Z'!$D$58="",IF(LEFT(#REF!,1)="F",0,IF(AND((LEFT(#REF!,1)=LEFT(E3358,1)),(LEFT(#REF!,2)=LEFT(A3358,2))),MAX($AE$1:AE3357)+1,0)),IF(LEFT('Supplier Change Request FORM Z'!$D$58,1)="F",0,IF(AND((LEFT('Supplier Change Request FORM Z'!$D$58,1)=LEFT(E3358,1)),(LEFT('Supplier Change Request FORM Z'!$D$59,2)=LEFT(A3358,2))),MAX($AE$1:AE3357)+1,0)))</f>
        <v>#REF!</v>
      </c>
      <c r="AF3358" s="3" t="str">
        <f t="shared" si="269"/>
        <v/>
      </c>
    </row>
    <row r="3359" spans="1:32" x14ac:dyDescent="0.35">
      <c r="A3359" s="2" t="s">
        <v>4427</v>
      </c>
      <c r="B3359" s="2" t="s">
        <v>4795</v>
      </c>
      <c r="C3359" s="2" t="s">
        <v>4429</v>
      </c>
      <c r="D3359" s="2" t="s">
        <v>4795</v>
      </c>
      <c r="E3359" s="2" t="s">
        <v>9644</v>
      </c>
      <c r="G3359" s="5">
        <f>IF('Supplier Change Request FORM Z'!$D$61="",IF(ISNUMBER(SEARCH(#REF!,C3359)),MAX($G$1:G3358)+1,0),IF(ISNUMBER(SEARCH('Supplier Change Request FORM Z'!$D$61,C3359)),MAX($G$1:G3358)+1,0))</f>
        <v>0</v>
      </c>
      <c r="H3359" s="3" t="str">
        <f t="shared" si="265"/>
        <v/>
      </c>
      <c r="K3359" s="5" t="e">
        <f>IF('Supplier Change Request FORM Z'!$D$58="",IF(AND((#REF!=C3359),(LEFT(#REF!,1)=LEFT(E3359,1)),(LEFT(#REF!,2)=LEFT(A3359,2))),MAX($K$1:K3358)+1,0),IF(AND(('Supplier Change Request FORM Z'!$D$61=C3359),(LEFT('Supplier Change Request FORM Z'!$D$58,1)=LEFT(E3359,1)),(LEFT('Supplier Change Request FORM Z'!$D$59,2)=LEFT(A3359,2))),MAX($K$1:K3358)+1,0))</f>
        <v>#REF!</v>
      </c>
      <c r="L3359" s="3" t="str">
        <f t="shared" si="266"/>
        <v/>
      </c>
      <c r="Q3359" s="5"/>
      <c r="R3359" s="3"/>
      <c r="U3359" s="5">
        <f>IF('Supplier Change Request FORM Z'!$D$71="",IF(ISNUMBER(SEARCH(#REF!,C3359)),MAX($U$1:U3358)+1,0),IF(ISNUMBER(SEARCH('Supplier Change Request FORM Z'!$D$71,C3359)),MAX($U$1:U3358)+1,0))</f>
        <v>0</v>
      </c>
      <c r="V3359" s="3" t="str">
        <f t="shared" si="267"/>
        <v/>
      </c>
      <c r="Y3359" s="5">
        <f>IF('Supplier Change Request FORM Z'!$D$71="",IF(ISNUMBER(SEARCH(#REF!,C3359)),MAX($Y$1:Y3358)+1,0),IF(ISNUMBER(SEARCH('Supplier Change Request FORM Z'!$D$71,C3359)),MAX($Y$1:Y3358)+1,0))</f>
        <v>0</v>
      </c>
      <c r="Z3359" s="3" t="str">
        <f t="shared" si="268"/>
        <v/>
      </c>
      <c r="AE3359" s="5" t="e">
        <f>IF('Supplier Change Request FORM Z'!$D$58="",IF(LEFT(#REF!,1)="F",0,IF(AND((LEFT(#REF!,1)=LEFT(E3359,1)),(LEFT(#REF!,2)=LEFT(A3359,2))),MAX($AE$1:AE3358)+1,0)),IF(LEFT('Supplier Change Request FORM Z'!$D$58,1)="F",0,IF(AND((LEFT('Supplier Change Request FORM Z'!$D$58,1)=LEFT(E3359,1)),(LEFT('Supplier Change Request FORM Z'!$D$59,2)=LEFT(A3359,2))),MAX($AE$1:AE3358)+1,0)))</f>
        <v>#REF!</v>
      </c>
      <c r="AF3359" s="3" t="str">
        <f t="shared" si="269"/>
        <v/>
      </c>
    </row>
    <row r="3360" spans="1:32" x14ac:dyDescent="0.35">
      <c r="A3360" s="2" t="s">
        <v>4427</v>
      </c>
      <c r="B3360" s="2" t="s">
        <v>9712</v>
      </c>
      <c r="C3360" s="2" t="s">
        <v>4429</v>
      </c>
      <c r="D3360" s="2" t="s">
        <v>9712</v>
      </c>
      <c r="E3360" s="2" t="s">
        <v>9644</v>
      </c>
      <c r="G3360" s="5">
        <f>IF('Supplier Change Request FORM Z'!$D$61="",IF(ISNUMBER(SEARCH(#REF!,C3360)),MAX($G$1:G3359)+1,0),IF(ISNUMBER(SEARCH('Supplier Change Request FORM Z'!$D$61,C3360)),MAX($G$1:G3359)+1,0))</f>
        <v>0</v>
      </c>
      <c r="H3360" s="3" t="str">
        <f t="shared" si="265"/>
        <v/>
      </c>
      <c r="K3360" s="5" t="e">
        <f>IF('Supplier Change Request FORM Z'!$D$58="",IF(AND((#REF!=C3360),(LEFT(#REF!,1)=LEFT(E3360,1)),(LEFT(#REF!,2)=LEFT(A3360,2))),MAX($K$1:K3359)+1,0),IF(AND(('Supplier Change Request FORM Z'!$D$61=C3360),(LEFT('Supplier Change Request FORM Z'!$D$58,1)=LEFT(E3360,1)),(LEFT('Supplier Change Request FORM Z'!$D$59,2)=LEFT(A3360,2))),MAX($K$1:K3359)+1,0))</f>
        <v>#REF!</v>
      </c>
      <c r="L3360" s="3" t="str">
        <f t="shared" si="266"/>
        <v/>
      </c>
      <c r="Q3360" s="5"/>
      <c r="R3360" s="3"/>
      <c r="U3360" s="5">
        <f>IF('Supplier Change Request FORM Z'!$D$71="",IF(ISNUMBER(SEARCH(#REF!,C3360)),MAX($U$1:U3359)+1,0),IF(ISNUMBER(SEARCH('Supplier Change Request FORM Z'!$D$71,C3360)),MAX($U$1:U3359)+1,0))</f>
        <v>0</v>
      </c>
      <c r="V3360" s="3" t="str">
        <f t="shared" si="267"/>
        <v/>
      </c>
      <c r="Y3360" s="5">
        <f>IF('Supplier Change Request FORM Z'!$D$71="",IF(ISNUMBER(SEARCH(#REF!,C3360)),MAX($Y$1:Y3359)+1,0),IF(ISNUMBER(SEARCH('Supplier Change Request FORM Z'!$D$71,C3360)),MAX($Y$1:Y3359)+1,0))</f>
        <v>0</v>
      </c>
      <c r="Z3360" s="3" t="str">
        <f t="shared" si="268"/>
        <v/>
      </c>
      <c r="AE3360" s="5" t="e">
        <f>IF('Supplier Change Request FORM Z'!$D$58="",IF(LEFT(#REF!,1)="F",0,IF(AND((LEFT(#REF!,1)=LEFT(E3360,1)),(LEFT(#REF!,2)=LEFT(A3360,2))),MAX($AE$1:AE3359)+1,0)),IF(LEFT('Supplier Change Request FORM Z'!$D$58,1)="F",0,IF(AND((LEFT('Supplier Change Request FORM Z'!$D$58,1)=LEFT(E3360,1)),(LEFT('Supplier Change Request FORM Z'!$D$59,2)=LEFT(A3360,2))),MAX($AE$1:AE3359)+1,0)))</f>
        <v>#REF!</v>
      </c>
      <c r="AF3360" s="3" t="str">
        <f t="shared" si="269"/>
        <v/>
      </c>
    </row>
    <row r="3361" spans="1:32" x14ac:dyDescent="0.35">
      <c r="A3361" s="2" t="s">
        <v>4427</v>
      </c>
      <c r="B3361" s="2" t="s">
        <v>4866</v>
      </c>
      <c r="C3361" s="2" t="s">
        <v>4429</v>
      </c>
      <c r="D3361" s="2" t="s">
        <v>4866</v>
      </c>
      <c r="E3361" s="2" t="s">
        <v>9644</v>
      </c>
      <c r="G3361" s="5">
        <f>IF('Supplier Change Request FORM Z'!$D$61="",IF(ISNUMBER(SEARCH(#REF!,C3361)),MAX($G$1:G3360)+1,0),IF(ISNUMBER(SEARCH('Supplier Change Request FORM Z'!$D$61,C3361)),MAX($G$1:G3360)+1,0))</f>
        <v>0</v>
      </c>
      <c r="H3361" s="3" t="str">
        <f t="shared" si="265"/>
        <v/>
      </c>
      <c r="K3361" s="5" t="e">
        <f>IF('Supplier Change Request FORM Z'!$D$58="",IF(AND((#REF!=C3361),(LEFT(#REF!,1)=LEFT(E3361,1)),(LEFT(#REF!,2)=LEFT(A3361,2))),MAX($K$1:K3360)+1,0),IF(AND(('Supplier Change Request FORM Z'!$D$61=C3361),(LEFT('Supplier Change Request FORM Z'!$D$58,1)=LEFT(E3361,1)),(LEFT('Supplier Change Request FORM Z'!$D$59,2)=LEFT(A3361,2))),MAX($K$1:K3360)+1,0))</f>
        <v>#REF!</v>
      </c>
      <c r="L3361" s="3" t="str">
        <f t="shared" si="266"/>
        <v/>
      </c>
      <c r="Q3361" s="5"/>
      <c r="R3361" s="3"/>
      <c r="U3361" s="5">
        <f>IF('Supplier Change Request FORM Z'!$D$71="",IF(ISNUMBER(SEARCH(#REF!,C3361)),MAX($U$1:U3360)+1,0),IF(ISNUMBER(SEARCH('Supplier Change Request FORM Z'!$D$71,C3361)),MAX($U$1:U3360)+1,0))</f>
        <v>0</v>
      </c>
      <c r="V3361" s="3" t="str">
        <f t="shared" si="267"/>
        <v/>
      </c>
      <c r="Y3361" s="5">
        <f>IF('Supplier Change Request FORM Z'!$D$71="",IF(ISNUMBER(SEARCH(#REF!,C3361)),MAX($Y$1:Y3360)+1,0),IF(ISNUMBER(SEARCH('Supplier Change Request FORM Z'!$D$71,C3361)),MAX($Y$1:Y3360)+1,0))</f>
        <v>0</v>
      </c>
      <c r="Z3361" s="3" t="str">
        <f t="shared" si="268"/>
        <v/>
      </c>
      <c r="AE3361" s="5" t="e">
        <f>IF('Supplier Change Request FORM Z'!$D$58="",IF(LEFT(#REF!,1)="F",0,IF(AND((LEFT(#REF!,1)=LEFT(E3361,1)),(LEFT(#REF!,2)=LEFT(A3361,2))),MAX($AE$1:AE3360)+1,0)),IF(LEFT('Supplier Change Request FORM Z'!$D$58,1)="F",0,IF(AND((LEFT('Supplier Change Request FORM Z'!$D$58,1)=LEFT(E3361,1)),(LEFT('Supplier Change Request FORM Z'!$D$59,2)=LEFT(A3361,2))),MAX($AE$1:AE3360)+1,0)))</f>
        <v>#REF!</v>
      </c>
      <c r="AF3361" s="3" t="str">
        <f t="shared" si="269"/>
        <v/>
      </c>
    </row>
    <row r="3362" spans="1:32" x14ac:dyDescent="0.35">
      <c r="A3362" s="2" t="s">
        <v>4427</v>
      </c>
      <c r="B3362" s="2" t="s">
        <v>4887</v>
      </c>
      <c r="C3362" s="2" t="s">
        <v>4429</v>
      </c>
      <c r="D3362" s="2" t="s">
        <v>4887</v>
      </c>
      <c r="E3362" s="2" t="s">
        <v>9644</v>
      </c>
      <c r="G3362" s="5">
        <f>IF('Supplier Change Request FORM Z'!$D$61="",IF(ISNUMBER(SEARCH(#REF!,C3362)),MAX($G$1:G3361)+1,0),IF(ISNUMBER(SEARCH('Supplier Change Request FORM Z'!$D$61,C3362)),MAX($G$1:G3361)+1,0))</f>
        <v>0</v>
      </c>
      <c r="H3362" s="3" t="str">
        <f t="shared" si="265"/>
        <v/>
      </c>
      <c r="K3362" s="5" t="e">
        <f>IF('Supplier Change Request FORM Z'!$D$58="",IF(AND((#REF!=C3362),(LEFT(#REF!,1)=LEFT(E3362,1)),(LEFT(#REF!,2)=LEFT(A3362,2))),MAX($K$1:K3361)+1,0),IF(AND(('Supplier Change Request FORM Z'!$D$61=C3362),(LEFT('Supplier Change Request FORM Z'!$D$58,1)=LEFT(E3362,1)),(LEFT('Supplier Change Request FORM Z'!$D$59,2)=LEFT(A3362,2))),MAX($K$1:K3361)+1,0))</f>
        <v>#REF!</v>
      </c>
      <c r="L3362" s="3" t="str">
        <f t="shared" si="266"/>
        <v/>
      </c>
      <c r="Q3362" s="5"/>
      <c r="R3362" s="3"/>
      <c r="U3362" s="5">
        <f>IF('Supplier Change Request FORM Z'!$D$71="",IF(ISNUMBER(SEARCH(#REF!,C3362)),MAX($U$1:U3361)+1,0),IF(ISNUMBER(SEARCH('Supplier Change Request FORM Z'!$D$71,C3362)),MAX($U$1:U3361)+1,0))</f>
        <v>0</v>
      </c>
      <c r="V3362" s="3" t="str">
        <f t="shared" si="267"/>
        <v/>
      </c>
      <c r="Y3362" s="5">
        <f>IF('Supplier Change Request FORM Z'!$D$71="",IF(ISNUMBER(SEARCH(#REF!,C3362)),MAX($Y$1:Y3361)+1,0),IF(ISNUMBER(SEARCH('Supplier Change Request FORM Z'!$D$71,C3362)),MAX($Y$1:Y3361)+1,0))</f>
        <v>0</v>
      </c>
      <c r="Z3362" s="3" t="str">
        <f t="shared" si="268"/>
        <v/>
      </c>
      <c r="AE3362" s="5" t="e">
        <f>IF('Supplier Change Request FORM Z'!$D$58="",IF(LEFT(#REF!,1)="F",0,IF(AND((LEFT(#REF!,1)=LEFT(E3362,1)),(LEFT(#REF!,2)=LEFT(A3362,2))),MAX($AE$1:AE3361)+1,0)),IF(LEFT('Supplier Change Request FORM Z'!$D$58,1)="F",0,IF(AND((LEFT('Supplier Change Request FORM Z'!$D$58,1)=LEFT(E3362,1)),(LEFT('Supplier Change Request FORM Z'!$D$59,2)=LEFT(A3362,2))),MAX($AE$1:AE3361)+1,0)))</f>
        <v>#REF!</v>
      </c>
      <c r="AF3362" s="3" t="str">
        <f t="shared" si="269"/>
        <v/>
      </c>
    </row>
    <row r="3363" spans="1:32" x14ac:dyDescent="0.35">
      <c r="A3363" s="2" t="s">
        <v>4427</v>
      </c>
      <c r="B3363" s="2" t="s">
        <v>4910</v>
      </c>
      <c r="C3363" s="2" t="s">
        <v>4429</v>
      </c>
      <c r="D3363" s="2" t="s">
        <v>4910</v>
      </c>
      <c r="E3363" s="2" t="s">
        <v>9644</v>
      </c>
      <c r="G3363" s="5">
        <f>IF('Supplier Change Request FORM Z'!$D$61="",IF(ISNUMBER(SEARCH(#REF!,C3363)),MAX($G$1:G3362)+1,0),IF(ISNUMBER(SEARCH('Supplier Change Request FORM Z'!$D$61,C3363)),MAX($G$1:G3362)+1,0))</f>
        <v>0</v>
      </c>
      <c r="H3363" s="3" t="str">
        <f t="shared" si="265"/>
        <v/>
      </c>
      <c r="K3363" s="5" t="e">
        <f>IF('Supplier Change Request FORM Z'!$D$58="",IF(AND((#REF!=C3363),(LEFT(#REF!,1)=LEFT(E3363,1)),(LEFT(#REF!,2)=LEFT(A3363,2))),MAX($K$1:K3362)+1,0),IF(AND(('Supplier Change Request FORM Z'!$D$61=C3363),(LEFT('Supplier Change Request FORM Z'!$D$58,1)=LEFT(E3363,1)),(LEFT('Supplier Change Request FORM Z'!$D$59,2)=LEFT(A3363,2))),MAX($K$1:K3362)+1,0))</f>
        <v>#REF!</v>
      </c>
      <c r="L3363" s="3" t="str">
        <f t="shared" si="266"/>
        <v/>
      </c>
      <c r="Q3363" s="5"/>
      <c r="R3363" s="3"/>
      <c r="U3363" s="5">
        <f>IF('Supplier Change Request FORM Z'!$D$71="",IF(ISNUMBER(SEARCH(#REF!,C3363)),MAX($U$1:U3362)+1,0),IF(ISNUMBER(SEARCH('Supplier Change Request FORM Z'!$D$71,C3363)),MAX($U$1:U3362)+1,0))</f>
        <v>0</v>
      </c>
      <c r="V3363" s="3" t="str">
        <f t="shared" si="267"/>
        <v/>
      </c>
      <c r="Y3363" s="5">
        <f>IF('Supplier Change Request FORM Z'!$D$71="",IF(ISNUMBER(SEARCH(#REF!,C3363)),MAX($Y$1:Y3362)+1,0),IF(ISNUMBER(SEARCH('Supplier Change Request FORM Z'!$D$71,C3363)),MAX($Y$1:Y3362)+1,0))</f>
        <v>0</v>
      </c>
      <c r="Z3363" s="3" t="str">
        <f t="shared" si="268"/>
        <v/>
      </c>
      <c r="AE3363" s="5" t="e">
        <f>IF('Supplier Change Request FORM Z'!$D$58="",IF(LEFT(#REF!,1)="F",0,IF(AND((LEFT(#REF!,1)=LEFT(E3363,1)),(LEFT(#REF!,2)=LEFT(A3363,2))),MAX($AE$1:AE3362)+1,0)),IF(LEFT('Supplier Change Request FORM Z'!$D$58,1)="F",0,IF(AND((LEFT('Supplier Change Request FORM Z'!$D$58,1)=LEFT(E3363,1)),(LEFT('Supplier Change Request FORM Z'!$D$59,2)=LEFT(A3363,2))),MAX($AE$1:AE3362)+1,0)))</f>
        <v>#REF!</v>
      </c>
      <c r="AF3363" s="3" t="str">
        <f t="shared" si="269"/>
        <v/>
      </c>
    </row>
    <row r="3364" spans="1:32" x14ac:dyDescent="0.35">
      <c r="A3364" s="2" t="s">
        <v>4427</v>
      </c>
      <c r="B3364" s="2" t="s">
        <v>10832</v>
      </c>
      <c r="C3364" s="2" t="s">
        <v>4429</v>
      </c>
      <c r="D3364" s="2" t="s">
        <v>10832</v>
      </c>
      <c r="E3364" s="2" t="s">
        <v>9644</v>
      </c>
      <c r="G3364" s="5">
        <f>IF('Supplier Change Request FORM Z'!$D$61="",IF(ISNUMBER(SEARCH(#REF!,C3364)),MAX($G$1:G3363)+1,0),IF(ISNUMBER(SEARCH('Supplier Change Request FORM Z'!$D$61,C3364)),MAX($G$1:G3363)+1,0))</f>
        <v>0</v>
      </c>
      <c r="H3364" s="3" t="str">
        <f t="shared" si="265"/>
        <v/>
      </c>
      <c r="K3364" s="5" t="e">
        <f>IF('Supplier Change Request FORM Z'!$D$58="",IF(AND((#REF!=C3364),(LEFT(#REF!,1)=LEFT(E3364,1)),(LEFT(#REF!,2)=LEFT(A3364,2))),MAX($K$1:K3363)+1,0),IF(AND(('Supplier Change Request FORM Z'!$D$61=C3364),(LEFT('Supplier Change Request FORM Z'!$D$58,1)=LEFT(E3364,1)),(LEFT('Supplier Change Request FORM Z'!$D$59,2)=LEFT(A3364,2))),MAX($K$1:K3363)+1,0))</f>
        <v>#REF!</v>
      </c>
      <c r="L3364" s="3" t="str">
        <f t="shared" si="266"/>
        <v/>
      </c>
      <c r="Q3364" s="5"/>
      <c r="R3364" s="3"/>
      <c r="U3364" s="5">
        <f>IF('Supplier Change Request FORM Z'!$D$71="",IF(ISNUMBER(SEARCH(#REF!,C3364)),MAX($U$1:U3363)+1,0),IF(ISNUMBER(SEARCH('Supplier Change Request FORM Z'!$D$71,C3364)),MAX($U$1:U3363)+1,0))</f>
        <v>0</v>
      </c>
      <c r="V3364" s="3" t="str">
        <f t="shared" si="267"/>
        <v/>
      </c>
      <c r="Y3364" s="5">
        <f>IF('Supplier Change Request FORM Z'!$D$71="",IF(ISNUMBER(SEARCH(#REF!,C3364)),MAX($Y$1:Y3363)+1,0),IF(ISNUMBER(SEARCH('Supplier Change Request FORM Z'!$D$71,C3364)),MAX($Y$1:Y3363)+1,0))</f>
        <v>0</v>
      </c>
      <c r="Z3364" s="3" t="str">
        <f t="shared" si="268"/>
        <v/>
      </c>
      <c r="AE3364" s="5" t="e">
        <f>IF('Supplier Change Request FORM Z'!$D$58="",IF(LEFT(#REF!,1)="F",0,IF(AND((LEFT(#REF!,1)=LEFT(E3364,1)),(LEFT(#REF!,2)=LEFT(A3364,2))),MAX($AE$1:AE3363)+1,0)),IF(LEFT('Supplier Change Request FORM Z'!$D$58,1)="F",0,IF(AND((LEFT('Supplier Change Request FORM Z'!$D$58,1)=LEFT(E3364,1)),(LEFT('Supplier Change Request FORM Z'!$D$59,2)=LEFT(A3364,2))),MAX($AE$1:AE3363)+1,0)))</f>
        <v>#REF!</v>
      </c>
      <c r="AF3364" s="3" t="str">
        <f t="shared" si="269"/>
        <v/>
      </c>
    </row>
    <row r="3365" spans="1:32" x14ac:dyDescent="0.35">
      <c r="A3365" s="2" t="s">
        <v>4427</v>
      </c>
      <c r="B3365" s="2" t="s">
        <v>4792</v>
      </c>
      <c r="C3365" s="2" t="s">
        <v>4429</v>
      </c>
      <c r="D3365" s="2" t="s">
        <v>4792</v>
      </c>
      <c r="E3365" s="2" t="s">
        <v>9644</v>
      </c>
      <c r="G3365" s="5">
        <f>IF('Supplier Change Request FORM Z'!$D$61="",IF(ISNUMBER(SEARCH(#REF!,C3365)),MAX($G$1:G3364)+1,0),IF(ISNUMBER(SEARCH('Supplier Change Request FORM Z'!$D$61,C3365)),MAX($G$1:G3364)+1,0))</f>
        <v>0</v>
      </c>
      <c r="H3365" s="3" t="str">
        <f t="shared" si="265"/>
        <v/>
      </c>
      <c r="K3365" s="5" t="e">
        <f>IF('Supplier Change Request FORM Z'!$D$58="",IF(AND((#REF!=C3365),(LEFT(#REF!,1)=LEFT(E3365,1)),(LEFT(#REF!,2)=LEFT(A3365,2))),MAX($K$1:K3364)+1,0),IF(AND(('Supplier Change Request FORM Z'!$D$61=C3365),(LEFT('Supplier Change Request FORM Z'!$D$58,1)=LEFT(E3365,1)),(LEFT('Supplier Change Request FORM Z'!$D$59,2)=LEFT(A3365,2))),MAX($K$1:K3364)+1,0))</f>
        <v>#REF!</v>
      </c>
      <c r="L3365" s="3" t="str">
        <f t="shared" si="266"/>
        <v/>
      </c>
      <c r="Q3365" s="5"/>
      <c r="R3365" s="3"/>
      <c r="U3365" s="5">
        <f>IF('Supplier Change Request FORM Z'!$D$71="",IF(ISNUMBER(SEARCH(#REF!,C3365)),MAX($U$1:U3364)+1,0),IF(ISNUMBER(SEARCH('Supplier Change Request FORM Z'!$D$71,C3365)),MAX($U$1:U3364)+1,0))</f>
        <v>0</v>
      </c>
      <c r="V3365" s="3" t="str">
        <f t="shared" si="267"/>
        <v/>
      </c>
      <c r="Y3365" s="5">
        <f>IF('Supplier Change Request FORM Z'!$D$71="",IF(ISNUMBER(SEARCH(#REF!,C3365)),MAX($Y$1:Y3364)+1,0),IF(ISNUMBER(SEARCH('Supplier Change Request FORM Z'!$D$71,C3365)),MAX($Y$1:Y3364)+1,0))</f>
        <v>0</v>
      </c>
      <c r="Z3365" s="3" t="str">
        <f t="shared" si="268"/>
        <v/>
      </c>
      <c r="AE3365" s="5" t="e">
        <f>IF('Supplier Change Request FORM Z'!$D$58="",IF(LEFT(#REF!,1)="F",0,IF(AND((LEFT(#REF!,1)=LEFT(E3365,1)),(LEFT(#REF!,2)=LEFT(A3365,2))),MAX($AE$1:AE3364)+1,0)),IF(LEFT('Supplier Change Request FORM Z'!$D$58,1)="F",0,IF(AND((LEFT('Supplier Change Request FORM Z'!$D$58,1)=LEFT(E3365,1)),(LEFT('Supplier Change Request FORM Z'!$D$59,2)=LEFT(A3365,2))),MAX($AE$1:AE3364)+1,0)))</f>
        <v>#REF!</v>
      </c>
      <c r="AF3365" s="3" t="str">
        <f t="shared" si="269"/>
        <v/>
      </c>
    </row>
    <row r="3366" spans="1:32" x14ac:dyDescent="0.35">
      <c r="A3366" s="2" t="s">
        <v>4427</v>
      </c>
      <c r="B3366" s="2" t="s">
        <v>4883</v>
      </c>
      <c r="C3366" s="2" t="s">
        <v>4429</v>
      </c>
      <c r="D3366" s="2" t="s">
        <v>4883</v>
      </c>
      <c r="E3366" s="2" t="s">
        <v>9644</v>
      </c>
      <c r="G3366" s="5">
        <f>IF('Supplier Change Request FORM Z'!$D$61="",IF(ISNUMBER(SEARCH(#REF!,C3366)),MAX($G$1:G3365)+1,0),IF(ISNUMBER(SEARCH('Supplier Change Request FORM Z'!$D$61,C3366)),MAX($G$1:G3365)+1,0))</f>
        <v>0</v>
      </c>
      <c r="H3366" s="3" t="str">
        <f t="shared" si="265"/>
        <v/>
      </c>
      <c r="K3366" s="5" t="e">
        <f>IF('Supplier Change Request FORM Z'!$D$58="",IF(AND((#REF!=C3366),(LEFT(#REF!,1)=LEFT(E3366,1)),(LEFT(#REF!,2)=LEFT(A3366,2))),MAX($K$1:K3365)+1,0),IF(AND(('Supplier Change Request FORM Z'!$D$61=C3366),(LEFT('Supplier Change Request FORM Z'!$D$58,1)=LEFT(E3366,1)),(LEFT('Supplier Change Request FORM Z'!$D$59,2)=LEFT(A3366,2))),MAX($K$1:K3365)+1,0))</f>
        <v>#REF!</v>
      </c>
      <c r="L3366" s="3" t="str">
        <f t="shared" si="266"/>
        <v/>
      </c>
      <c r="Q3366" s="5"/>
      <c r="R3366" s="3"/>
      <c r="U3366" s="5">
        <f>IF('Supplier Change Request FORM Z'!$D$71="",IF(ISNUMBER(SEARCH(#REF!,C3366)),MAX($U$1:U3365)+1,0),IF(ISNUMBER(SEARCH('Supplier Change Request FORM Z'!$D$71,C3366)),MAX($U$1:U3365)+1,0))</f>
        <v>0</v>
      </c>
      <c r="V3366" s="3" t="str">
        <f t="shared" si="267"/>
        <v/>
      </c>
      <c r="Y3366" s="5">
        <f>IF('Supplier Change Request FORM Z'!$D$71="",IF(ISNUMBER(SEARCH(#REF!,C3366)),MAX($Y$1:Y3365)+1,0),IF(ISNUMBER(SEARCH('Supplier Change Request FORM Z'!$D$71,C3366)),MAX($Y$1:Y3365)+1,0))</f>
        <v>0</v>
      </c>
      <c r="Z3366" s="3" t="str">
        <f t="shared" si="268"/>
        <v/>
      </c>
      <c r="AE3366" s="5" t="e">
        <f>IF('Supplier Change Request FORM Z'!$D$58="",IF(LEFT(#REF!,1)="F",0,IF(AND((LEFT(#REF!,1)=LEFT(E3366,1)),(LEFT(#REF!,2)=LEFT(A3366,2))),MAX($AE$1:AE3365)+1,0)),IF(LEFT('Supplier Change Request FORM Z'!$D$58,1)="F",0,IF(AND((LEFT('Supplier Change Request FORM Z'!$D$58,1)=LEFT(E3366,1)),(LEFT('Supplier Change Request FORM Z'!$D$59,2)=LEFT(A3366,2))),MAX($AE$1:AE3365)+1,0)))</f>
        <v>#REF!</v>
      </c>
      <c r="AF3366" s="3" t="str">
        <f t="shared" si="269"/>
        <v/>
      </c>
    </row>
    <row r="3367" spans="1:32" x14ac:dyDescent="0.35">
      <c r="A3367" s="2" t="s">
        <v>4427</v>
      </c>
      <c r="B3367" s="2" t="s">
        <v>4911</v>
      </c>
      <c r="C3367" s="2" t="s">
        <v>4429</v>
      </c>
      <c r="D3367" s="2" t="s">
        <v>4911</v>
      </c>
      <c r="E3367" s="2" t="s">
        <v>9644</v>
      </c>
      <c r="G3367" s="5">
        <f>IF('Supplier Change Request FORM Z'!$D$61="",IF(ISNUMBER(SEARCH(#REF!,C3367)),MAX($G$1:G3366)+1,0),IF(ISNUMBER(SEARCH('Supplier Change Request FORM Z'!$D$61,C3367)),MAX($G$1:G3366)+1,0))</f>
        <v>0</v>
      </c>
      <c r="H3367" s="3" t="str">
        <f t="shared" si="265"/>
        <v/>
      </c>
      <c r="K3367" s="5" t="e">
        <f>IF('Supplier Change Request FORM Z'!$D$58="",IF(AND((#REF!=C3367),(LEFT(#REF!,1)=LEFT(E3367,1)),(LEFT(#REF!,2)=LEFT(A3367,2))),MAX($K$1:K3366)+1,0),IF(AND(('Supplier Change Request FORM Z'!$D$61=C3367),(LEFT('Supplier Change Request FORM Z'!$D$58,1)=LEFT(E3367,1)),(LEFT('Supplier Change Request FORM Z'!$D$59,2)=LEFT(A3367,2))),MAX($K$1:K3366)+1,0))</f>
        <v>#REF!</v>
      </c>
      <c r="L3367" s="3" t="str">
        <f t="shared" si="266"/>
        <v/>
      </c>
      <c r="Q3367" s="5"/>
      <c r="R3367" s="3"/>
      <c r="U3367" s="5">
        <f>IF('Supplier Change Request FORM Z'!$D$71="",IF(ISNUMBER(SEARCH(#REF!,C3367)),MAX($U$1:U3366)+1,0),IF(ISNUMBER(SEARCH('Supplier Change Request FORM Z'!$D$71,C3367)),MAX($U$1:U3366)+1,0))</f>
        <v>0</v>
      </c>
      <c r="V3367" s="3" t="str">
        <f t="shared" si="267"/>
        <v/>
      </c>
      <c r="Y3367" s="5">
        <f>IF('Supplier Change Request FORM Z'!$D$71="",IF(ISNUMBER(SEARCH(#REF!,C3367)),MAX($Y$1:Y3366)+1,0),IF(ISNUMBER(SEARCH('Supplier Change Request FORM Z'!$D$71,C3367)),MAX($Y$1:Y3366)+1,0))</f>
        <v>0</v>
      </c>
      <c r="Z3367" s="3" t="str">
        <f t="shared" si="268"/>
        <v/>
      </c>
      <c r="AE3367" s="5" t="e">
        <f>IF('Supplier Change Request FORM Z'!$D$58="",IF(LEFT(#REF!,1)="F",0,IF(AND((LEFT(#REF!,1)=LEFT(E3367,1)),(LEFT(#REF!,2)=LEFT(A3367,2))),MAX($AE$1:AE3366)+1,0)),IF(LEFT('Supplier Change Request FORM Z'!$D$58,1)="F",0,IF(AND((LEFT('Supplier Change Request FORM Z'!$D$58,1)=LEFT(E3367,1)),(LEFT('Supplier Change Request FORM Z'!$D$59,2)=LEFT(A3367,2))),MAX($AE$1:AE3366)+1,0)))</f>
        <v>#REF!</v>
      </c>
      <c r="AF3367" s="3" t="str">
        <f t="shared" si="269"/>
        <v/>
      </c>
    </row>
    <row r="3368" spans="1:32" x14ac:dyDescent="0.35">
      <c r="A3368" s="2" t="s">
        <v>4427</v>
      </c>
      <c r="B3368" s="2" t="s">
        <v>4933</v>
      </c>
      <c r="C3368" s="2" t="s">
        <v>4429</v>
      </c>
      <c r="D3368" s="2" t="s">
        <v>4933</v>
      </c>
      <c r="E3368" s="2" t="s">
        <v>9644</v>
      </c>
      <c r="G3368" s="5">
        <f>IF('Supplier Change Request FORM Z'!$D$61="",IF(ISNUMBER(SEARCH(#REF!,C3368)),MAX($G$1:G3367)+1,0),IF(ISNUMBER(SEARCH('Supplier Change Request FORM Z'!$D$61,C3368)),MAX($G$1:G3367)+1,0))</f>
        <v>0</v>
      </c>
      <c r="H3368" s="3" t="str">
        <f t="shared" si="265"/>
        <v/>
      </c>
      <c r="K3368" s="5" t="e">
        <f>IF('Supplier Change Request FORM Z'!$D$58="",IF(AND((#REF!=C3368),(LEFT(#REF!,1)=LEFT(E3368,1)),(LEFT(#REF!,2)=LEFT(A3368,2))),MAX($K$1:K3367)+1,0),IF(AND(('Supplier Change Request FORM Z'!$D$61=C3368),(LEFT('Supplier Change Request FORM Z'!$D$58,1)=LEFT(E3368,1)),(LEFT('Supplier Change Request FORM Z'!$D$59,2)=LEFT(A3368,2))),MAX($K$1:K3367)+1,0))</f>
        <v>#REF!</v>
      </c>
      <c r="L3368" s="3" t="str">
        <f t="shared" si="266"/>
        <v/>
      </c>
      <c r="Q3368" s="5"/>
      <c r="R3368" s="3"/>
      <c r="U3368" s="5">
        <f>IF('Supplier Change Request FORM Z'!$D$71="",IF(ISNUMBER(SEARCH(#REF!,C3368)),MAX($U$1:U3367)+1,0),IF(ISNUMBER(SEARCH('Supplier Change Request FORM Z'!$D$71,C3368)),MAX($U$1:U3367)+1,0))</f>
        <v>0</v>
      </c>
      <c r="V3368" s="3" t="str">
        <f t="shared" si="267"/>
        <v/>
      </c>
      <c r="Y3368" s="5">
        <f>IF('Supplier Change Request FORM Z'!$D$71="",IF(ISNUMBER(SEARCH(#REF!,C3368)),MAX($Y$1:Y3367)+1,0),IF(ISNUMBER(SEARCH('Supplier Change Request FORM Z'!$D$71,C3368)),MAX($Y$1:Y3367)+1,0))</f>
        <v>0</v>
      </c>
      <c r="Z3368" s="3" t="str">
        <f t="shared" si="268"/>
        <v/>
      </c>
      <c r="AE3368" s="5" t="e">
        <f>IF('Supplier Change Request FORM Z'!$D$58="",IF(LEFT(#REF!,1)="F",0,IF(AND((LEFT(#REF!,1)=LEFT(E3368,1)),(LEFT(#REF!,2)=LEFT(A3368,2))),MAX($AE$1:AE3367)+1,0)),IF(LEFT('Supplier Change Request FORM Z'!$D$58,1)="F",0,IF(AND((LEFT('Supplier Change Request FORM Z'!$D$58,1)=LEFT(E3368,1)),(LEFT('Supplier Change Request FORM Z'!$D$59,2)=LEFT(A3368,2))),MAX($AE$1:AE3367)+1,0)))</f>
        <v>#REF!</v>
      </c>
      <c r="AF3368" s="3" t="str">
        <f t="shared" si="269"/>
        <v/>
      </c>
    </row>
    <row r="3369" spans="1:32" x14ac:dyDescent="0.35">
      <c r="A3369" s="2" t="s">
        <v>4427</v>
      </c>
      <c r="B3369" s="2" t="s">
        <v>4820</v>
      </c>
      <c r="C3369" s="2" t="s">
        <v>4429</v>
      </c>
      <c r="D3369" s="2" t="s">
        <v>4820</v>
      </c>
      <c r="E3369" s="2" t="s">
        <v>9644</v>
      </c>
      <c r="G3369" s="5">
        <f>IF('Supplier Change Request FORM Z'!$D$61="",IF(ISNUMBER(SEARCH(#REF!,C3369)),MAX($G$1:G3368)+1,0),IF(ISNUMBER(SEARCH('Supplier Change Request FORM Z'!$D$61,C3369)),MAX($G$1:G3368)+1,0))</f>
        <v>0</v>
      </c>
      <c r="H3369" s="3" t="str">
        <f t="shared" si="265"/>
        <v/>
      </c>
      <c r="K3369" s="5" t="e">
        <f>IF('Supplier Change Request FORM Z'!$D$58="",IF(AND((#REF!=C3369),(LEFT(#REF!,1)=LEFT(E3369,1)),(LEFT(#REF!,2)=LEFT(A3369,2))),MAX($K$1:K3368)+1,0),IF(AND(('Supplier Change Request FORM Z'!$D$61=C3369),(LEFT('Supplier Change Request FORM Z'!$D$58,1)=LEFT(E3369,1)),(LEFT('Supplier Change Request FORM Z'!$D$59,2)=LEFT(A3369,2))),MAX($K$1:K3368)+1,0))</f>
        <v>#REF!</v>
      </c>
      <c r="L3369" s="3" t="str">
        <f t="shared" si="266"/>
        <v/>
      </c>
      <c r="Q3369" s="5"/>
      <c r="R3369" s="3"/>
      <c r="U3369" s="5">
        <f>IF('Supplier Change Request FORM Z'!$D$71="",IF(ISNUMBER(SEARCH(#REF!,C3369)),MAX($U$1:U3368)+1,0),IF(ISNUMBER(SEARCH('Supplier Change Request FORM Z'!$D$71,C3369)),MAX($U$1:U3368)+1,0))</f>
        <v>0</v>
      </c>
      <c r="V3369" s="3" t="str">
        <f t="shared" si="267"/>
        <v/>
      </c>
      <c r="Y3369" s="5">
        <f>IF('Supplier Change Request FORM Z'!$D$71="",IF(ISNUMBER(SEARCH(#REF!,C3369)),MAX($Y$1:Y3368)+1,0),IF(ISNUMBER(SEARCH('Supplier Change Request FORM Z'!$D$71,C3369)),MAX($Y$1:Y3368)+1,0))</f>
        <v>0</v>
      </c>
      <c r="Z3369" s="3" t="str">
        <f t="shared" si="268"/>
        <v/>
      </c>
      <c r="AE3369" s="5" t="e">
        <f>IF('Supplier Change Request FORM Z'!$D$58="",IF(LEFT(#REF!,1)="F",0,IF(AND((LEFT(#REF!,1)=LEFT(E3369,1)),(LEFT(#REF!,2)=LEFT(A3369,2))),MAX($AE$1:AE3368)+1,0)),IF(LEFT('Supplier Change Request FORM Z'!$D$58,1)="F",0,IF(AND((LEFT('Supplier Change Request FORM Z'!$D$58,1)=LEFT(E3369,1)),(LEFT('Supplier Change Request FORM Z'!$D$59,2)=LEFT(A3369,2))),MAX($AE$1:AE3368)+1,0)))</f>
        <v>#REF!</v>
      </c>
      <c r="AF3369" s="3" t="str">
        <f t="shared" si="269"/>
        <v/>
      </c>
    </row>
    <row r="3370" spans="1:32" x14ac:dyDescent="0.35">
      <c r="A3370" s="2" t="s">
        <v>4427</v>
      </c>
      <c r="B3370" s="2" t="s">
        <v>4924</v>
      </c>
      <c r="C3370" s="2" t="s">
        <v>4429</v>
      </c>
      <c r="D3370" s="2" t="s">
        <v>4924</v>
      </c>
      <c r="E3370" s="2" t="s">
        <v>9644</v>
      </c>
      <c r="G3370" s="5">
        <f>IF('Supplier Change Request FORM Z'!$D$61="",IF(ISNUMBER(SEARCH(#REF!,C3370)),MAX($G$1:G3369)+1,0),IF(ISNUMBER(SEARCH('Supplier Change Request FORM Z'!$D$61,C3370)),MAX($G$1:G3369)+1,0))</f>
        <v>0</v>
      </c>
      <c r="H3370" s="3" t="str">
        <f t="shared" si="265"/>
        <v/>
      </c>
      <c r="K3370" s="5" t="e">
        <f>IF('Supplier Change Request FORM Z'!$D$58="",IF(AND((#REF!=C3370),(LEFT(#REF!,1)=LEFT(E3370,1)),(LEFT(#REF!,2)=LEFT(A3370,2))),MAX($K$1:K3369)+1,0),IF(AND(('Supplier Change Request FORM Z'!$D$61=C3370),(LEFT('Supplier Change Request FORM Z'!$D$58,1)=LEFT(E3370,1)),(LEFT('Supplier Change Request FORM Z'!$D$59,2)=LEFT(A3370,2))),MAX($K$1:K3369)+1,0))</f>
        <v>#REF!</v>
      </c>
      <c r="L3370" s="3" t="str">
        <f t="shared" si="266"/>
        <v/>
      </c>
      <c r="Q3370" s="5"/>
      <c r="R3370" s="3"/>
      <c r="U3370" s="5">
        <f>IF('Supplier Change Request FORM Z'!$D$71="",IF(ISNUMBER(SEARCH(#REF!,C3370)),MAX($U$1:U3369)+1,0),IF(ISNUMBER(SEARCH('Supplier Change Request FORM Z'!$D$71,C3370)),MAX($U$1:U3369)+1,0))</f>
        <v>0</v>
      </c>
      <c r="V3370" s="3" t="str">
        <f t="shared" si="267"/>
        <v/>
      </c>
      <c r="Y3370" s="5">
        <f>IF('Supplier Change Request FORM Z'!$D$71="",IF(ISNUMBER(SEARCH(#REF!,C3370)),MAX($Y$1:Y3369)+1,0),IF(ISNUMBER(SEARCH('Supplier Change Request FORM Z'!$D$71,C3370)),MAX($Y$1:Y3369)+1,0))</f>
        <v>0</v>
      </c>
      <c r="Z3370" s="3" t="str">
        <f t="shared" si="268"/>
        <v/>
      </c>
      <c r="AE3370" s="5" t="e">
        <f>IF('Supplier Change Request FORM Z'!$D$58="",IF(LEFT(#REF!,1)="F",0,IF(AND((LEFT(#REF!,1)=LEFT(E3370,1)),(LEFT(#REF!,2)=LEFT(A3370,2))),MAX($AE$1:AE3369)+1,0)),IF(LEFT('Supplier Change Request FORM Z'!$D$58,1)="F",0,IF(AND((LEFT('Supplier Change Request FORM Z'!$D$58,1)=LEFT(E3370,1)),(LEFT('Supplier Change Request FORM Z'!$D$59,2)=LEFT(A3370,2))),MAX($AE$1:AE3369)+1,0)))</f>
        <v>#REF!</v>
      </c>
      <c r="AF3370" s="3" t="str">
        <f t="shared" si="269"/>
        <v/>
      </c>
    </row>
    <row r="3371" spans="1:32" x14ac:dyDescent="0.35">
      <c r="A3371" s="2" t="s">
        <v>4427</v>
      </c>
      <c r="B3371" s="2" t="s">
        <v>10833</v>
      </c>
      <c r="C3371" s="2" t="s">
        <v>4429</v>
      </c>
      <c r="D3371" s="2" t="s">
        <v>10833</v>
      </c>
      <c r="E3371" s="2" t="s">
        <v>9644</v>
      </c>
      <c r="G3371" s="5">
        <f>IF('Supplier Change Request FORM Z'!$D$61="",IF(ISNUMBER(SEARCH(#REF!,C3371)),MAX($G$1:G3370)+1,0),IF(ISNUMBER(SEARCH('Supplier Change Request FORM Z'!$D$61,C3371)),MAX($G$1:G3370)+1,0))</f>
        <v>0</v>
      </c>
      <c r="H3371" s="3" t="str">
        <f t="shared" si="265"/>
        <v/>
      </c>
      <c r="K3371" s="5" t="e">
        <f>IF('Supplier Change Request FORM Z'!$D$58="",IF(AND((#REF!=C3371),(LEFT(#REF!,1)=LEFT(E3371,1)),(LEFT(#REF!,2)=LEFT(A3371,2))),MAX($K$1:K3370)+1,0),IF(AND(('Supplier Change Request FORM Z'!$D$61=C3371),(LEFT('Supplier Change Request FORM Z'!$D$58,1)=LEFT(E3371,1)),(LEFT('Supplier Change Request FORM Z'!$D$59,2)=LEFT(A3371,2))),MAX($K$1:K3370)+1,0))</f>
        <v>#REF!</v>
      </c>
      <c r="L3371" s="3" t="str">
        <f t="shared" si="266"/>
        <v/>
      </c>
      <c r="Q3371" s="5"/>
      <c r="R3371" s="3"/>
      <c r="U3371" s="5">
        <f>IF('Supplier Change Request FORM Z'!$D$71="",IF(ISNUMBER(SEARCH(#REF!,C3371)),MAX($U$1:U3370)+1,0),IF(ISNUMBER(SEARCH('Supplier Change Request FORM Z'!$D$71,C3371)),MAX($U$1:U3370)+1,0))</f>
        <v>0</v>
      </c>
      <c r="V3371" s="3" t="str">
        <f t="shared" si="267"/>
        <v/>
      </c>
      <c r="Y3371" s="5">
        <f>IF('Supplier Change Request FORM Z'!$D$71="",IF(ISNUMBER(SEARCH(#REF!,C3371)),MAX($Y$1:Y3370)+1,0),IF(ISNUMBER(SEARCH('Supplier Change Request FORM Z'!$D$71,C3371)),MAX($Y$1:Y3370)+1,0))</f>
        <v>0</v>
      </c>
      <c r="Z3371" s="3" t="str">
        <f t="shared" si="268"/>
        <v/>
      </c>
      <c r="AE3371" s="5" t="e">
        <f>IF('Supplier Change Request FORM Z'!$D$58="",IF(LEFT(#REF!,1)="F",0,IF(AND((LEFT(#REF!,1)=LEFT(E3371,1)),(LEFT(#REF!,2)=LEFT(A3371,2))),MAX($AE$1:AE3370)+1,0)),IF(LEFT('Supplier Change Request FORM Z'!$D$58,1)="F",0,IF(AND((LEFT('Supplier Change Request FORM Z'!$D$58,1)=LEFT(E3371,1)),(LEFT('Supplier Change Request FORM Z'!$D$59,2)=LEFT(A3371,2))),MAX($AE$1:AE3370)+1,0)))</f>
        <v>#REF!</v>
      </c>
      <c r="AF3371" s="3" t="str">
        <f t="shared" si="269"/>
        <v/>
      </c>
    </row>
    <row r="3372" spans="1:32" x14ac:dyDescent="0.35">
      <c r="A3372" s="2" t="s">
        <v>4427</v>
      </c>
      <c r="B3372" s="2" t="s">
        <v>4937</v>
      </c>
      <c r="C3372" s="2" t="s">
        <v>4429</v>
      </c>
      <c r="D3372" s="2" t="s">
        <v>4937</v>
      </c>
      <c r="E3372" s="2" t="s">
        <v>9644</v>
      </c>
      <c r="G3372" s="5">
        <f>IF('Supplier Change Request FORM Z'!$D$61="",IF(ISNUMBER(SEARCH(#REF!,C3372)),MAX($G$1:G3371)+1,0),IF(ISNUMBER(SEARCH('Supplier Change Request FORM Z'!$D$61,C3372)),MAX($G$1:G3371)+1,0))</f>
        <v>0</v>
      </c>
      <c r="H3372" s="3" t="str">
        <f t="shared" si="265"/>
        <v/>
      </c>
      <c r="K3372" s="5" t="e">
        <f>IF('Supplier Change Request FORM Z'!$D$58="",IF(AND((#REF!=C3372),(LEFT(#REF!,1)=LEFT(E3372,1)),(LEFT(#REF!,2)=LEFT(A3372,2))),MAX($K$1:K3371)+1,0),IF(AND(('Supplier Change Request FORM Z'!$D$61=C3372),(LEFT('Supplier Change Request FORM Z'!$D$58,1)=LEFT(E3372,1)),(LEFT('Supplier Change Request FORM Z'!$D$59,2)=LEFT(A3372,2))),MAX($K$1:K3371)+1,0))</f>
        <v>#REF!</v>
      </c>
      <c r="L3372" s="3" t="str">
        <f t="shared" si="266"/>
        <v/>
      </c>
      <c r="Q3372" s="5"/>
      <c r="R3372" s="3"/>
      <c r="U3372" s="5">
        <f>IF('Supplier Change Request FORM Z'!$D$71="",IF(ISNUMBER(SEARCH(#REF!,C3372)),MAX($U$1:U3371)+1,0),IF(ISNUMBER(SEARCH('Supplier Change Request FORM Z'!$D$71,C3372)),MAX($U$1:U3371)+1,0))</f>
        <v>0</v>
      </c>
      <c r="V3372" s="3" t="str">
        <f t="shared" si="267"/>
        <v/>
      </c>
      <c r="Y3372" s="5">
        <f>IF('Supplier Change Request FORM Z'!$D$71="",IF(ISNUMBER(SEARCH(#REF!,C3372)),MAX($Y$1:Y3371)+1,0),IF(ISNUMBER(SEARCH('Supplier Change Request FORM Z'!$D$71,C3372)),MAX($Y$1:Y3371)+1,0))</f>
        <v>0</v>
      </c>
      <c r="Z3372" s="3" t="str">
        <f t="shared" si="268"/>
        <v/>
      </c>
      <c r="AE3372" s="5" t="e">
        <f>IF('Supplier Change Request FORM Z'!$D$58="",IF(LEFT(#REF!,1)="F",0,IF(AND((LEFT(#REF!,1)=LEFT(E3372,1)),(LEFT(#REF!,2)=LEFT(A3372,2))),MAX($AE$1:AE3371)+1,0)),IF(LEFT('Supplier Change Request FORM Z'!$D$58,1)="F",0,IF(AND((LEFT('Supplier Change Request FORM Z'!$D$58,1)=LEFT(E3372,1)),(LEFT('Supplier Change Request FORM Z'!$D$59,2)=LEFT(A3372,2))),MAX($AE$1:AE3371)+1,0)))</f>
        <v>#REF!</v>
      </c>
      <c r="AF3372" s="3" t="str">
        <f t="shared" si="269"/>
        <v/>
      </c>
    </row>
    <row r="3373" spans="1:32" x14ac:dyDescent="0.35">
      <c r="A3373" s="2" t="s">
        <v>4427</v>
      </c>
      <c r="B3373" s="2" t="s">
        <v>4987</v>
      </c>
      <c r="C3373" s="2" t="s">
        <v>4429</v>
      </c>
      <c r="D3373" s="2" t="s">
        <v>4987</v>
      </c>
      <c r="E3373" s="2" t="s">
        <v>9644</v>
      </c>
      <c r="G3373" s="5">
        <f>IF('Supplier Change Request FORM Z'!$D$61="",IF(ISNUMBER(SEARCH(#REF!,C3373)),MAX($G$1:G3372)+1,0),IF(ISNUMBER(SEARCH('Supplier Change Request FORM Z'!$D$61,C3373)),MAX($G$1:G3372)+1,0))</f>
        <v>0</v>
      </c>
      <c r="H3373" s="3" t="str">
        <f t="shared" si="265"/>
        <v/>
      </c>
      <c r="K3373" s="5" t="e">
        <f>IF('Supplier Change Request FORM Z'!$D$58="",IF(AND((#REF!=C3373),(LEFT(#REF!,1)=LEFT(E3373,1)),(LEFT(#REF!,2)=LEFT(A3373,2))),MAX($K$1:K3372)+1,0),IF(AND(('Supplier Change Request FORM Z'!$D$61=C3373),(LEFT('Supplier Change Request FORM Z'!$D$58,1)=LEFT(E3373,1)),(LEFT('Supplier Change Request FORM Z'!$D$59,2)=LEFT(A3373,2))),MAX($K$1:K3372)+1,0))</f>
        <v>#REF!</v>
      </c>
      <c r="L3373" s="3" t="str">
        <f t="shared" si="266"/>
        <v/>
      </c>
      <c r="Q3373" s="5"/>
      <c r="R3373" s="3"/>
      <c r="U3373" s="5">
        <f>IF('Supplier Change Request FORM Z'!$D$71="",IF(ISNUMBER(SEARCH(#REF!,C3373)),MAX($U$1:U3372)+1,0),IF(ISNUMBER(SEARCH('Supplier Change Request FORM Z'!$D$71,C3373)),MAX($U$1:U3372)+1,0))</f>
        <v>0</v>
      </c>
      <c r="V3373" s="3" t="str">
        <f t="shared" si="267"/>
        <v/>
      </c>
      <c r="Y3373" s="5">
        <f>IF('Supplier Change Request FORM Z'!$D$71="",IF(ISNUMBER(SEARCH(#REF!,C3373)),MAX($Y$1:Y3372)+1,0),IF(ISNUMBER(SEARCH('Supplier Change Request FORM Z'!$D$71,C3373)),MAX($Y$1:Y3372)+1,0))</f>
        <v>0</v>
      </c>
      <c r="Z3373" s="3" t="str">
        <f t="shared" si="268"/>
        <v/>
      </c>
      <c r="AE3373" s="5" t="e">
        <f>IF('Supplier Change Request FORM Z'!$D$58="",IF(LEFT(#REF!,1)="F",0,IF(AND((LEFT(#REF!,1)=LEFT(E3373,1)),(LEFT(#REF!,2)=LEFT(A3373,2))),MAX($AE$1:AE3372)+1,0)),IF(LEFT('Supplier Change Request FORM Z'!$D$58,1)="F",0,IF(AND((LEFT('Supplier Change Request FORM Z'!$D$58,1)=LEFT(E3373,1)),(LEFT('Supplier Change Request FORM Z'!$D$59,2)=LEFT(A3373,2))),MAX($AE$1:AE3372)+1,0)))</f>
        <v>#REF!</v>
      </c>
      <c r="AF3373" s="3" t="str">
        <f t="shared" si="269"/>
        <v/>
      </c>
    </row>
    <row r="3374" spans="1:32" x14ac:dyDescent="0.35">
      <c r="A3374" s="2" t="s">
        <v>4427</v>
      </c>
      <c r="B3374" s="2" t="s">
        <v>4810</v>
      </c>
      <c r="C3374" s="2" t="s">
        <v>4429</v>
      </c>
      <c r="D3374" s="2" t="s">
        <v>4810</v>
      </c>
      <c r="E3374" s="2" t="s">
        <v>9644</v>
      </c>
      <c r="G3374" s="5">
        <f>IF('Supplier Change Request FORM Z'!$D$61="",IF(ISNUMBER(SEARCH(#REF!,C3374)),MAX($G$1:G3373)+1,0),IF(ISNUMBER(SEARCH('Supplier Change Request FORM Z'!$D$61,C3374)),MAX($G$1:G3373)+1,0))</f>
        <v>0</v>
      </c>
      <c r="H3374" s="3" t="str">
        <f t="shared" si="265"/>
        <v/>
      </c>
      <c r="K3374" s="5" t="e">
        <f>IF('Supplier Change Request FORM Z'!$D$58="",IF(AND((#REF!=C3374),(LEFT(#REF!,1)=LEFT(E3374,1)),(LEFT(#REF!,2)=LEFT(A3374,2))),MAX($K$1:K3373)+1,0),IF(AND(('Supplier Change Request FORM Z'!$D$61=C3374),(LEFT('Supplier Change Request FORM Z'!$D$58,1)=LEFT(E3374,1)),(LEFT('Supplier Change Request FORM Z'!$D$59,2)=LEFT(A3374,2))),MAX($K$1:K3373)+1,0))</f>
        <v>#REF!</v>
      </c>
      <c r="L3374" s="3" t="str">
        <f t="shared" si="266"/>
        <v/>
      </c>
      <c r="Q3374" s="5"/>
      <c r="R3374" s="3"/>
      <c r="U3374" s="5">
        <f>IF('Supplier Change Request FORM Z'!$D$71="",IF(ISNUMBER(SEARCH(#REF!,C3374)),MAX($U$1:U3373)+1,0),IF(ISNUMBER(SEARCH('Supplier Change Request FORM Z'!$D$71,C3374)),MAX($U$1:U3373)+1,0))</f>
        <v>0</v>
      </c>
      <c r="V3374" s="3" t="str">
        <f t="shared" si="267"/>
        <v/>
      </c>
      <c r="Y3374" s="5">
        <f>IF('Supplier Change Request FORM Z'!$D$71="",IF(ISNUMBER(SEARCH(#REF!,C3374)),MAX($Y$1:Y3373)+1,0),IF(ISNUMBER(SEARCH('Supplier Change Request FORM Z'!$D$71,C3374)),MAX($Y$1:Y3373)+1,0))</f>
        <v>0</v>
      </c>
      <c r="Z3374" s="3" t="str">
        <f t="shared" si="268"/>
        <v/>
      </c>
      <c r="AE3374" s="5" t="e">
        <f>IF('Supplier Change Request FORM Z'!$D$58="",IF(LEFT(#REF!,1)="F",0,IF(AND((LEFT(#REF!,1)=LEFT(E3374,1)),(LEFT(#REF!,2)=LEFT(A3374,2))),MAX($AE$1:AE3373)+1,0)),IF(LEFT('Supplier Change Request FORM Z'!$D$58,1)="F",0,IF(AND((LEFT('Supplier Change Request FORM Z'!$D$58,1)=LEFT(E3374,1)),(LEFT('Supplier Change Request FORM Z'!$D$59,2)=LEFT(A3374,2))),MAX($AE$1:AE3373)+1,0)))</f>
        <v>#REF!</v>
      </c>
      <c r="AF3374" s="3" t="str">
        <f t="shared" si="269"/>
        <v/>
      </c>
    </row>
    <row r="3375" spans="1:32" x14ac:dyDescent="0.35">
      <c r="A3375" s="2" t="s">
        <v>4427</v>
      </c>
      <c r="B3375" s="2" t="s">
        <v>9713</v>
      </c>
      <c r="C3375" s="2" t="s">
        <v>4429</v>
      </c>
      <c r="D3375" s="2" t="s">
        <v>9713</v>
      </c>
      <c r="E3375" s="2" t="s">
        <v>9644</v>
      </c>
      <c r="G3375" s="5">
        <f>IF('Supplier Change Request FORM Z'!$D$61="",IF(ISNUMBER(SEARCH(#REF!,C3375)),MAX($G$1:G3374)+1,0),IF(ISNUMBER(SEARCH('Supplier Change Request FORM Z'!$D$61,C3375)),MAX($G$1:G3374)+1,0))</f>
        <v>0</v>
      </c>
      <c r="H3375" s="3" t="str">
        <f t="shared" si="265"/>
        <v/>
      </c>
      <c r="K3375" s="5" t="e">
        <f>IF('Supplier Change Request FORM Z'!$D$58="",IF(AND((#REF!=C3375),(LEFT(#REF!,1)=LEFT(E3375,1)),(LEFT(#REF!,2)=LEFT(A3375,2))),MAX($K$1:K3374)+1,0),IF(AND(('Supplier Change Request FORM Z'!$D$61=C3375),(LEFT('Supplier Change Request FORM Z'!$D$58,1)=LEFT(E3375,1)),(LEFT('Supplier Change Request FORM Z'!$D$59,2)=LEFT(A3375,2))),MAX($K$1:K3374)+1,0))</f>
        <v>#REF!</v>
      </c>
      <c r="L3375" s="3" t="str">
        <f t="shared" si="266"/>
        <v/>
      </c>
      <c r="Q3375" s="5"/>
      <c r="R3375" s="3"/>
      <c r="U3375" s="5">
        <f>IF('Supplier Change Request FORM Z'!$D$71="",IF(ISNUMBER(SEARCH(#REF!,C3375)),MAX($U$1:U3374)+1,0),IF(ISNUMBER(SEARCH('Supplier Change Request FORM Z'!$D$71,C3375)),MAX($U$1:U3374)+1,0))</f>
        <v>0</v>
      </c>
      <c r="V3375" s="3" t="str">
        <f t="shared" si="267"/>
        <v/>
      </c>
      <c r="Y3375" s="5">
        <f>IF('Supplier Change Request FORM Z'!$D$71="",IF(ISNUMBER(SEARCH(#REF!,C3375)),MAX($Y$1:Y3374)+1,0),IF(ISNUMBER(SEARCH('Supplier Change Request FORM Z'!$D$71,C3375)),MAX($Y$1:Y3374)+1,0))</f>
        <v>0</v>
      </c>
      <c r="Z3375" s="3" t="str">
        <f t="shared" si="268"/>
        <v/>
      </c>
      <c r="AE3375" s="5" t="e">
        <f>IF('Supplier Change Request FORM Z'!$D$58="",IF(LEFT(#REF!,1)="F",0,IF(AND((LEFT(#REF!,1)=LEFT(E3375,1)),(LEFT(#REF!,2)=LEFT(A3375,2))),MAX($AE$1:AE3374)+1,0)),IF(LEFT('Supplier Change Request FORM Z'!$D$58,1)="F",0,IF(AND((LEFT('Supplier Change Request FORM Z'!$D$58,1)=LEFT(E3375,1)),(LEFT('Supplier Change Request FORM Z'!$D$59,2)=LEFT(A3375,2))),MAX($AE$1:AE3374)+1,0)))</f>
        <v>#REF!</v>
      </c>
      <c r="AF3375" s="3" t="str">
        <f t="shared" si="269"/>
        <v/>
      </c>
    </row>
    <row r="3376" spans="1:32" x14ac:dyDescent="0.35">
      <c r="A3376" s="2" t="s">
        <v>4427</v>
      </c>
      <c r="B3376" s="2" t="s">
        <v>4838</v>
      </c>
      <c r="C3376" s="2" t="s">
        <v>4429</v>
      </c>
      <c r="D3376" s="2" t="s">
        <v>4838</v>
      </c>
      <c r="E3376" s="2" t="s">
        <v>9644</v>
      </c>
      <c r="G3376" s="5">
        <f>IF('Supplier Change Request FORM Z'!$D$61="",IF(ISNUMBER(SEARCH(#REF!,C3376)),MAX($G$1:G3375)+1,0),IF(ISNUMBER(SEARCH('Supplier Change Request FORM Z'!$D$61,C3376)),MAX($G$1:G3375)+1,0))</f>
        <v>0</v>
      </c>
      <c r="H3376" s="3" t="str">
        <f t="shared" si="265"/>
        <v/>
      </c>
      <c r="K3376" s="5" t="e">
        <f>IF('Supplier Change Request FORM Z'!$D$58="",IF(AND((#REF!=C3376),(LEFT(#REF!,1)=LEFT(E3376,1)),(LEFT(#REF!,2)=LEFT(A3376,2))),MAX($K$1:K3375)+1,0),IF(AND(('Supplier Change Request FORM Z'!$D$61=C3376),(LEFT('Supplier Change Request FORM Z'!$D$58,1)=LEFT(E3376,1)),(LEFT('Supplier Change Request FORM Z'!$D$59,2)=LEFT(A3376,2))),MAX($K$1:K3375)+1,0))</f>
        <v>#REF!</v>
      </c>
      <c r="L3376" s="3" t="str">
        <f t="shared" si="266"/>
        <v/>
      </c>
      <c r="Q3376" s="5"/>
      <c r="R3376" s="3"/>
      <c r="U3376" s="5">
        <f>IF('Supplier Change Request FORM Z'!$D$71="",IF(ISNUMBER(SEARCH(#REF!,C3376)),MAX($U$1:U3375)+1,0),IF(ISNUMBER(SEARCH('Supplier Change Request FORM Z'!$D$71,C3376)),MAX($U$1:U3375)+1,0))</f>
        <v>0</v>
      </c>
      <c r="V3376" s="3" t="str">
        <f t="shared" si="267"/>
        <v/>
      </c>
      <c r="Y3376" s="5">
        <f>IF('Supplier Change Request FORM Z'!$D$71="",IF(ISNUMBER(SEARCH(#REF!,C3376)),MAX($Y$1:Y3375)+1,0),IF(ISNUMBER(SEARCH('Supplier Change Request FORM Z'!$D$71,C3376)),MAX($Y$1:Y3375)+1,0))</f>
        <v>0</v>
      </c>
      <c r="Z3376" s="3" t="str">
        <f t="shared" si="268"/>
        <v/>
      </c>
      <c r="AE3376" s="5" t="e">
        <f>IF('Supplier Change Request FORM Z'!$D$58="",IF(LEFT(#REF!,1)="F",0,IF(AND((LEFT(#REF!,1)=LEFT(E3376,1)),(LEFT(#REF!,2)=LEFT(A3376,2))),MAX($AE$1:AE3375)+1,0)),IF(LEFT('Supplier Change Request FORM Z'!$D$58,1)="F",0,IF(AND((LEFT('Supplier Change Request FORM Z'!$D$58,1)=LEFT(E3376,1)),(LEFT('Supplier Change Request FORM Z'!$D$59,2)=LEFT(A3376,2))),MAX($AE$1:AE3375)+1,0)))</f>
        <v>#REF!</v>
      </c>
      <c r="AF3376" s="3" t="str">
        <f t="shared" si="269"/>
        <v/>
      </c>
    </row>
    <row r="3377" spans="1:32" x14ac:dyDescent="0.35">
      <c r="A3377" s="2" t="s">
        <v>4427</v>
      </c>
      <c r="B3377" s="2" t="s">
        <v>4794</v>
      </c>
      <c r="C3377" s="2" t="s">
        <v>4429</v>
      </c>
      <c r="D3377" s="2" t="s">
        <v>4794</v>
      </c>
      <c r="E3377" s="2" t="s">
        <v>9644</v>
      </c>
      <c r="G3377" s="5">
        <f>IF('Supplier Change Request FORM Z'!$D$61="",IF(ISNUMBER(SEARCH(#REF!,C3377)),MAX($G$1:G3376)+1,0),IF(ISNUMBER(SEARCH('Supplier Change Request FORM Z'!$D$61,C3377)),MAX($G$1:G3376)+1,0))</f>
        <v>0</v>
      </c>
      <c r="H3377" s="3" t="str">
        <f t="shared" si="265"/>
        <v/>
      </c>
      <c r="K3377" s="5" t="e">
        <f>IF('Supplier Change Request FORM Z'!$D$58="",IF(AND((#REF!=C3377),(LEFT(#REF!,1)=LEFT(E3377,1)),(LEFT(#REF!,2)=LEFT(A3377,2))),MAX($K$1:K3376)+1,0),IF(AND(('Supplier Change Request FORM Z'!$D$61=C3377),(LEFT('Supplier Change Request FORM Z'!$D$58,1)=LEFT(E3377,1)),(LEFT('Supplier Change Request FORM Z'!$D$59,2)=LEFT(A3377,2))),MAX($K$1:K3376)+1,0))</f>
        <v>#REF!</v>
      </c>
      <c r="L3377" s="3" t="str">
        <f t="shared" si="266"/>
        <v/>
      </c>
      <c r="Q3377" s="5"/>
      <c r="R3377" s="3"/>
      <c r="U3377" s="5">
        <f>IF('Supplier Change Request FORM Z'!$D$71="",IF(ISNUMBER(SEARCH(#REF!,C3377)),MAX($U$1:U3376)+1,0),IF(ISNUMBER(SEARCH('Supplier Change Request FORM Z'!$D$71,C3377)),MAX($U$1:U3376)+1,0))</f>
        <v>0</v>
      </c>
      <c r="V3377" s="3" t="str">
        <f t="shared" si="267"/>
        <v/>
      </c>
      <c r="Y3377" s="5">
        <f>IF('Supplier Change Request FORM Z'!$D$71="",IF(ISNUMBER(SEARCH(#REF!,C3377)),MAX($Y$1:Y3376)+1,0),IF(ISNUMBER(SEARCH('Supplier Change Request FORM Z'!$D$71,C3377)),MAX($Y$1:Y3376)+1,0))</f>
        <v>0</v>
      </c>
      <c r="Z3377" s="3" t="str">
        <f t="shared" si="268"/>
        <v/>
      </c>
      <c r="AE3377" s="5" t="e">
        <f>IF('Supplier Change Request FORM Z'!$D$58="",IF(LEFT(#REF!,1)="F",0,IF(AND((LEFT(#REF!,1)=LEFT(E3377,1)),(LEFT(#REF!,2)=LEFT(A3377,2))),MAX($AE$1:AE3376)+1,0)),IF(LEFT('Supplier Change Request FORM Z'!$D$58,1)="F",0,IF(AND((LEFT('Supplier Change Request FORM Z'!$D$58,1)=LEFT(E3377,1)),(LEFT('Supplier Change Request FORM Z'!$D$59,2)=LEFT(A3377,2))),MAX($AE$1:AE3376)+1,0)))</f>
        <v>#REF!</v>
      </c>
      <c r="AF3377" s="3" t="str">
        <f t="shared" si="269"/>
        <v/>
      </c>
    </row>
    <row r="3378" spans="1:32" x14ac:dyDescent="0.35">
      <c r="A3378" s="2" t="s">
        <v>4427</v>
      </c>
      <c r="B3378" s="2" t="s">
        <v>4863</v>
      </c>
      <c r="C3378" s="2" t="s">
        <v>4429</v>
      </c>
      <c r="D3378" s="2" t="s">
        <v>4863</v>
      </c>
      <c r="E3378" s="2" t="s">
        <v>9644</v>
      </c>
      <c r="G3378" s="5">
        <f>IF('Supplier Change Request FORM Z'!$D$61="",IF(ISNUMBER(SEARCH(#REF!,C3378)),MAX($G$1:G3377)+1,0),IF(ISNUMBER(SEARCH('Supplier Change Request FORM Z'!$D$61,C3378)),MAX($G$1:G3377)+1,0))</f>
        <v>0</v>
      </c>
      <c r="H3378" s="3" t="str">
        <f t="shared" si="265"/>
        <v/>
      </c>
      <c r="K3378" s="5" t="e">
        <f>IF('Supplier Change Request FORM Z'!$D$58="",IF(AND((#REF!=C3378),(LEFT(#REF!,1)=LEFT(E3378,1)),(LEFT(#REF!,2)=LEFT(A3378,2))),MAX($K$1:K3377)+1,0),IF(AND(('Supplier Change Request FORM Z'!$D$61=C3378),(LEFT('Supplier Change Request FORM Z'!$D$58,1)=LEFT(E3378,1)),(LEFT('Supplier Change Request FORM Z'!$D$59,2)=LEFT(A3378,2))),MAX($K$1:K3377)+1,0))</f>
        <v>#REF!</v>
      </c>
      <c r="L3378" s="3" t="str">
        <f t="shared" si="266"/>
        <v/>
      </c>
      <c r="Q3378" s="5"/>
      <c r="R3378" s="3"/>
      <c r="U3378" s="5">
        <f>IF('Supplier Change Request FORM Z'!$D$71="",IF(ISNUMBER(SEARCH(#REF!,C3378)),MAX($U$1:U3377)+1,0),IF(ISNUMBER(SEARCH('Supplier Change Request FORM Z'!$D$71,C3378)),MAX($U$1:U3377)+1,0))</f>
        <v>0</v>
      </c>
      <c r="V3378" s="3" t="str">
        <f t="shared" si="267"/>
        <v/>
      </c>
      <c r="Y3378" s="5">
        <f>IF('Supplier Change Request FORM Z'!$D$71="",IF(ISNUMBER(SEARCH(#REF!,C3378)),MAX($Y$1:Y3377)+1,0),IF(ISNUMBER(SEARCH('Supplier Change Request FORM Z'!$D$71,C3378)),MAX($Y$1:Y3377)+1,0))</f>
        <v>0</v>
      </c>
      <c r="Z3378" s="3" t="str">
        <f t="shared" si="268"/>
        <v/>
      </c>
      <c r="AE3378" s="5" t="e">
        <f>IF('Supplier Change Request FORM Z'!$D$58="",IF(LEFT(#REF!,1)="F",0,IF(AND((LEFT(#REF!,1)=LEFT(E3378,1)),(LEFT(#REF!,2)=LEFT(A3378,2))),MAX($AE$1:AE3377)+1,0)),IF(LEFT('Supplier Change Request FORM Z'!$D$58,1)="F",0,IF(AND((LEFT('Supplier Change Request FORM Z'!$D$58,1)=LEFT(E3378,1)),(LEFT('Supplier Change Request FORM Z'!$D$59,2)=LEFT(A3378,2))),MAX($AE$1:AE3377)+1,0)))</f>
        <v>#REF!</v>
      </c>
      <c r="AF3378" s="3" t="str">
        <f t="shared" si="269"/>
        <v/>
      </c>
    </row>
    <row r="3379" spans="1:32" x14ac:dyDescent="0.35">
      <c r="A3379" s="2" t="s">
        <v>4427</v>
      </c>
      <c r="B3379" s="2" t="s">
        <v>4947</v>
      </c>
      <c r="C3379" s="2" t="s">
        <v>4429</v>
      </c>
      <c r="D3379" s="2" t="s">
        <v>4947</v>
      </c>
      <c r="E3379" s="2" t="s">
        <v>9644</v>
      </c>
      <c r="G3379" s="5">
        <f>IF('Supplier Change Request FORM Z'!$D$61="",IF(ISNUMBER(SEARCH(#REF!,C3379)),MAX($G$1:G3378)+1,0),IF(ISNUMBER(SEARCH('Supplier Change Request FORM Z'!$D$61,C3379)),MAX($G$1:G3378)+1,0))</f>
        <v>0</v>
      </c>
      <c r="H3379" s="3" t="str">
        <f t="shared" si="265"/>
        <v/>
      </c>
      <c r="K3379" s="5" t="e">
        <f>IF('Supplier Change Request FORM Z'!$D$58="",IF(AND((#REF!=C3379),(LEFT(#REF!,1)=LEFT(E3379,1)),(LEFT(#REF!,2)=LEFT(A3379,2))),MAX($K$1:K3378)+1,0),IF(AND(('Supplier Change Request FORM Z'!$D$61=C3379),(LEFT('Supplier Change Request FORM Z'!$D$58,1)=LEFT(E3379,1)),(LEFT('Supplier Change Request FORM Z'!$D$59,2)=LEFT(A3379,2))),MAX($K$1:K3378)+1,0))</f>
        <v>#REF!</v>
      </c>
      <c r="L3379" s="3" t="str">
        <f t="shared" si="266"/>
        <v/>
      </c>
      <c r="Q3379" s="5"/>
      <c r="R3379" s="3"/>
      <c r="U3379" s="5">
        <f>IF('Supplier Change Request FORM Z'!$D$71="",IF(ISNUMBER(SEARCH(#REF!,C3379)),MAX($U$1:U3378)+1,0),IF(ISNUMBER(SEARCH('Supplier Change Request FORM Z'!$D$71,C3379)),MAX($U$1:U3378)+1,0))</f>
        <v>0</v>
      </c>
      <c r="V3379" s="3" t="str">
        <f t="shared" si="267"/>
        <v/>
      </c>
      <c r="Y3379" s="5">
        <f>IF('Supplier Change Request FORM Z'!$D$71="",IF(ISNUMBER(SEARCH(#REF!,C3379)),MAX($Y$1:Y3378)+1,0),IF(ISNUMBER(SEARCH('Supplier Change Request FORM Z'!$D$71,C3379)),MAX($Y$1:Y3378)+1,0))</f>
        <v>0</v>
      </c>
      <c r="Z3379" s="3" t="str">
        <f t="shared" si="268"/>
        <v/>
      </c>
      <c r="AE3379" s="5" t="e">
        <f>IF('Supplier Change Request FORM Z'!$D$58="",IF(LEFT(#REF!,1)="F",0,IF(AND((LEFT(#REF!,1)=LEFT(E3379,1)),(LEFT(#REF!,2)=LEFT(A3379,2))),MAX($AE$1:AE3378)+1,0)),IF(LEFT('Supplier Change Request FORM Z'!$D$58,1)="F",0,IF(AND((LEFT('Supplier Change Request FORM Z'!$D$58,1)=LEFT(E3379,1)),(LEFT('Supplier Change Request FORM Z'!$D$59,2)=LEFT(A3379,2))),MAX($AE$1:AE3378)+1,0)))</f>
        <v>#REF!</v>
      </c>
      <c r="AF3379" s="3" t="str">
        <f t="shared" si="269"/>
        <v/>
      </c>
    </row>
    <row r="3380" spans="1:32" x14ac:dyDescent="0.35">
      <c r="A3380" s="2" t="s">
        <v>4427</v>
      </c>
      <c r="B3380" s="2" t="s">
        <v>4854</v>
      </c>
      <c r="C3380" s="2" t="s">
        <v>4429</v>
      </c>
      <c r="D3380" s="2" t="s">
        <v>4854</v>
      </c>
      <c r="E3380" s="2" t="s">
        <v>9644</v>
      </c>
      <c r="G3380" s="5">
        <f>IF('Supplier Change Request FORM Z'!$D$61="",IF(ISNUMBER(SEARCH(#REF!,C3380)),MAX($G$1:G3379)+1,0),IF(ISNUMBER(SEARCH('Supplier Change Request FORM Z'!$D$61,C3380)),MAX($G$1:G3379)+1,0))</f>
        <v>0</v>
      </c>
      <c r="H3380" s="3" t="str">
        <f t="shared" si="265"/>
        <v/>
      </c>
      <c r="K3380" s="5" t="e">
        <f>IF('Supplier Change Request FORM Z'!$D$58="",IF(AND((#REF!=C3380),(LEFT(#REF!,1)=LEFT(E3380,1)),(LEFT(#REF!,2)=LEFT(A3380,2))),MAX($K$1:K3379)+1,0),IF(AND(('Supplier Change Request FORM Z'!$D$61=C3380),(LEFT('Supplier Change Request FORM Z'!$D$58,1)=LEFT(E3380,1)),(LEFT('Supplier Change Request FORM Z'!$D$59,2)=LEFT(A3380,2))),MAX($K$1:K3379)+1,0))</f>
        <v>#REF!</v>
      </c>
      <c r="L3380" s="3" t="str">
        <f t="shared" si="266"/>
        <v/>
      </c>
      <c r="Q3380" s="5"/>
      <c r="R3380" s="3"/>
      <c r="U3380" s="5">
        <f>IF('Supplier Change Request FORM Z'!$D$71="",IF(ISNUMBER(SEARCH(#REF!,C3380)),MAX($U$1:U3379)+1,0),IF(ISNUMBER(SEARCH('Supplier Change Request FORM Z'!$D$71,C3380)),MAX($U$1:U3379)+1,0))</f>
        <v>0</v>
      </c>
      <c r="V3380" s="3" t="str">
        <f t="shared" si="267"/>
        <v/>
      </c>
      <c r="Y3380" s="5">
        <f>IF('Supplier Change Request FORM Z'!$D$71="",IF(ISNUMBER(SEARCH(#REF!,C3380)),MAX($Y$1:Y3379)+1,0),IF(ISNUMBER(SEARCH('Supplier Change Request FORM Z'!$D$71,C3380)),MAX($Y$1:Y3379)+1,0))</f>
        <v>0</v>
      </c>
      <c r="Z3380" s="3" t="str">
        <f t="shared" si="268"/>
        <v/>
      </c>
      <c r="AE3380" s="5" t="e">
        <f>IF('Supplier Change Request FORM Z'!$D$58="",IF(LEFT(#REF!,1)="F",0,IF(AND((LEFT(#REF!,1)=LEFT(E3380,1)),(LEFT(#REF!,2)=LEFT(A3380,2))),MAX($AE$1:AE3379)+1,0)),IF(LEFT('Supplier Change Request FORM Z'!$D$58,1)="F",0,IF(AND((LEFT('Supplier Change Request FORM Z'!$D$58,1)=LEFT(E3380,1)),(LEFT('Supplier Change Request FORM Z'!$D$59,2)=LEFT(A3380,2))),MAX($AE$1:AE3379)+1,0)))</f>
        <v>#REF!</v>
      </c>
      <c r="AF3380" s="3" t="str">
        <f t="shared" si="269"/>
        <v/>
      </c>
    </row>
    <row r="3381" spans="1:32" x14ac:dyDescent="0.35">
      <c r="A3381" s="2" t="s">
        <v>4427</v>
      </c>
      <c r="B3381" s="2" t="s">
        <v>4826</v>
      </c>
      <c r="C3381" s="2" t="s">
        <v>4429</v>
      </c>
      <c r="D3381" s="2" t="s">
        <v>4826</v>
      </c>
      <c r="E3381" s="2" t="s">
        <v>9644</v>
      </c>
      <c r="G3381" s="5">
        <f>IF('Supplier Change Request FORM Z'!$D$61="",IF(ISNUMBER(SEARCH(#REF!,C3381)),MAX($G$1:G3380)+1,0),IF(ISNUMBER(SEARCH('Supplier Change Request FORM Z'!$D$61,C3381)),MAX($G$1:G3380)+1,0))</f>
        <v>0</v>
      </c>
      <c r="H3381" s="3" t="str">
        <f t="shared" si="265"/>
        <v/>
      </c>
      <c r="K3381" s="5" t="e">
        <f>IF('Supplier Change Request FORM Z'!$D$58="",IF(AND((#REF!=C3381),(LEFT(#REF!,1)=LEFT(E3381,1)),(LEFT(#REF!,2)=LEFT(A3381,2))),MAX($K$1:K3380)+1,0),IF(AND(('Supplier Change Request FORM Z'!$D$61=C3381),(LEFT('Supplier Change Request FORM Z'!$D$58,1)=LEFT(E3381,1)),(LEFT('Supplier Change Request FORM Z'!$D$59,2)=LEFT(A3381,2))),MAX($K$1:K3380)+1,0))</f>
        <v>#REF!</v>
      </c>
      <c r="L3381" s="3" t="str">
        <f t="shared" si="266"/>
        <v/>
      </c>
      <c r="Q3381" s="5"/>
      <c r="R3381" s="3"/>
      <c r="U3381" s="5">
        <f>IF('Supplier Change Request FORM Z'!$D$71="",IF(ISNUMBER(SEARCH(#REF!,C3381)),MAX($U$1:U3380)+1,0),IF(ISNUMBER(SEARCH('Supplier Change Request FORM Z'!$D$71,C3381)),MAX($U$1:U3380)+1,0))</f>
        <v>0</v>
      </c>
      <c r="V3381" s="3" t="str">
        <f t="shared" si="267"/>
        <v/>
      </c>
      <c r="Y3381" s="5">
        <f>IF('Supplier Change Request FORM Z'!$D$71="",IF(ISNUMBER(SEARCH(#REF!,C3381)),MAX($Y$1:Y3380)+1,0),IF(ISNUMBER(SEARCH('Supplier Change Request FORM Z'!$D$71,C3381)),MAX($Y$1:Y3380)+1,0))</f>
        <v>0</v>
      </c>
      <c r="Z3381" s="3" t="str">
        <f t="shared" si="268"/>
        <v/>
      </c>
      <c r="AE3381" s="5" t="e">
        <f>IF('Supplier Change Request FORM Z'!$D$58="",IF(LEFT(#REF!,1)="F",0,IF(AND((LEFT(#REF!,1)=LEFT(E3381,1)),(LEFT(#REF!,2)=LEFT(A3381,2))),MAX($AE$1:AE3380)+1,0)),IF(LEFT('Supplier Change Request FORM Z'!$D$58,1)="F",0,IF(AND((LEFT('Supplier Change Request FORM Z'!$D$58,1)=LEFT(E3381,1)),(LEFT('Supplier Change Request FORM Z'!$D$59,2)=LEFT(A3381,2))),MAX($AE$1:AE3380)+1,0)))</f>
        <v>#REF!</v>
      </c>
      <c r="AF3381" s="3" t="str">
        <f t="shared" si="269"/>
        <v/>
      </c>
    </row>
    <row r="3382" spans="1:32" x14ac:dyDescent="0.35">
      <c r="A3382" s="2" t="s">
        <v>4427</v>
      </c>
      <c r="B3382" s="2" t="s">
        <v>10252</v>
      </c>
      <c r="C3382" s="2" t="s">
        <v>4429</v>
      </c>
      <c r="D3382" s="2" t="s">
        <v>10252</v>
      </c>
      <c r="E3382" s="2" t="s">
        <v>9644</v>
      </c>
      <c r="G3382" s="5">
        <f>IF('Supplier Change Request FORM Z'!$D$61="",IF(ISNUMBER(SEARCH(#REF!,C3382)),MAX($G$1:G3381)+1,0),IF(ISNUMBER(SEARCH('Supplier Change Request FORM Z'!$D$61,C3382)),MAX($G$1:G3381)+1,0))</f>
        <v>0</v>
      </c>
      <c r="H3382" s="3" t="str">
        <f t="shared" si="265"/>
        <v/>
      </c>
      <c r="K3382" s="5" t="e">
        <f>IF('Supplier Change Request FORM Z'!$D$58="",IF(AND((#REF!=C3382),(LEFT(#REF!,1)=LEFT(E3382,1)),(LEFT(#REF!,2)=LEFT(A3382,2))),MAX($K$1:K3381)+1,0),IF(AND(('Supplier Change Request FORM Z'!$D$61=C3382),(LEFT('Supplier Change Request FORM Z'!$D$58,1)=LEFT(E3382,1)),(LEFT('Supplier Change Request FORM Z'!$D$59,2)=LEFT(A3382,2))),MAX($K$1:K3381)+1,0))</f>
        <v>#REF!</v>
      </c>
      <c r="L3382" s="3" t="str">
        <f t="shared" si="266"/>
        <v/>
      </c>
      <c r="Q3382" s="5"/>
      <c r="R3382" s="3"/>
      <c r="U3382" s="5">
        <f>IF('Supplier Change Request FORM Z'!$D$71="",IF(ISNUMBER(SEARCH(#REF!,C3382)),MAX($U$1:U3381)+1,0),IF(ISNUMBER(SEARCH('Supplier Change Request FORM Z'!$D$71,C3382)),MAX($U$1:U3381)+1,0))</f>
        <v>0</v>
      </c>
      <c r="V3382" s="3" t="str">
        <f t="shared" si="267"/>
        <v/>
      </c>
      <c r="Y3382" s="5">
        <f>IF('Supplier Change Request FORM Z'!$D$71="",IF(ISNUMBER(SEARCH(#REF!,C3382)),MAX($Y$1:Y3381)+1,0),IF(ISNUMBER(SEARCH('Supplier Change Request FORM Z'!$D$71,C3382)),MAX($Y$1:Y3381)+1,0))</f>
        <v>0</v>
      </c>
      <c r="Z3382" s="3" t="str">
        <f t="shared" si="268"/>
        <v/>
      </c>
      <c r="AE3382" s="5" t="e">
        <f>IF('Supplier Change Request FORM Z'!$D$58="",IF(LEFT(#REF!,1)="F",0,IF(AND((LEFT(#REF!,1)=LEFT(E3382,1)),(LEFT(#REF!,2)=LEFT(A3382,2))),MAX($AE$1:AE3381)+1,0)),IF(LEFT('Supplier Change Request FORM Z'!$D$58,1)="F",0,IF(AND((LEFT('Supplier Change Request FORM Z'!$D$58,1)=LEFT(E3382,1)),(LEFT('Supplier Change Request FORM Z'!$D$59,2)=LEFT(A3382,2))),MAX($AE$1:AE3381)+1,0)))</f>
        <v>#REF!</v>
      </c>
      <c r="AF3382" s="3" t="str">
        <f t="shared" si="269"/>
        <v/>
      </c>
    </row>
    <row r="3383" spans="1:32" x14ac:dyDescent="0.35">
      <c r="A3383" s="2" t="s">
        <v>4427</v>
      </c>
      <c r="B3383" s="2" t="s">
        <v>10834</v>
      </c>
      <c r="C3383" s="2" t="s">
        <v>4429</v>
      </c>
      <c r="D3383" s="2" t="s">
        <v>10834</v>
      </c>
      <c r="E3383" s="2" t="s">
        <v>9644</v>
      </c>
      <c r="G3383" s="5">
        <f>IF('Supplier Change Request FORM Z'!$D$61="",IF(ISNUMBER(SEARCH(#REF!,C3383)),MAX($G$1:G3382)+1,0),IF(ISNUMBER(SEARCH('Supplier Change Request FORM Z'!$D$61,C3383)),MAX($G$1:G3382)+1,0))</f>
        <v>0</v>
      </c>
      <c r="H3383" s="3" t="str">
        <f t="shared" si="265"/>
        <v/>
      </c>
      <c r="K3383" s="5" t="e">
        <f>IF('Supplier Change Request FORM Z'!$D$58="",IF(AND((#REF!=C3383),(LEFT(#REF!,1)=LEFT(E3383,1)),(LEFT(#REF!,2)=LEFT(A3383,2))),MAX($K$1:K3382)+1,0),IF(AND(('Supplier Change Request FORM Z'!$D$61=C3383),(LEFT('Supplier Change Request FORM Z'!$D$58,1)=LEFT(E3383,1)),(LEFT('Supplier Change Request FORM Z'!$D$59,2)=LEFT(A3383,2))),MAX($K$1:K3382)+1,0))</f>
        <v>#REF!</v>
      </c>
      <c r="L3383" s="3" t="str">
        <f t="shared" si="266"/>
        <v/>
      </c>
      <c r="Q3383" s="5"/>
      <c r="R3383" s="3"/>
      <c r="U3383" s="5">
        <f>IF('Supplier Change Request FORM Z'!$D$71="",IF(ISNUMBER(SEARCH(#REF!,C3383)),MAX($U$1:U3382)+1,0),IF(ISNUMBER(SEARCH('Supplier Change Request FORM Z'!$D$71,C3383)),MAX($U$1:U3382)+1,0))</f>
        <v>0</v>
      </c>
      <c r="V3383" s="3" t="str">
        <f t="shared" si="267"/>
        <v/>
      </c>
      <c r="Y3383" s="5">
        <f>IF('Supplier Change Request FORM Z'!$D$71="",IF(ISNUMBER(SEARCH(#REF!,C3383)),MAX($Y$1:Y3382)+1,0),IF(ISNUMBER(SEARCH('Supplier Change Request FORM Z'!$D$71,C3383)),MAX($Y$1:Y3382)+1,0))</f>
        <v>0</v>
      </c>
      <c r="Z3383" s="3" t="str">
        <f t="shared" si="268"/>
        <v/>
      </c>
      <c r="AE3383" s="5" t="e">
        <f>IF('Supplier Change Request FORM Z'!$D$58="",IF(LEFT(#REF!,1)="F",0,IF(AND((LEFT(#REF!,1)=LEFT(E3383,1)),(LEFT(#REF!,2)=LEFT(A3383,2))),MAX($AE$1:AE3382)+1,0)),IF(LEFT('Supplier Change Request FORM Z'!$D$58,1)="F",0,IF(AND((LEFT('Supplier Change Request FORM Z'!$D$58,1)=LEFT(E3383,1)),(LEFT('Supplier Change Request FORM Z'!$D$59,2)=LEFT(A3383,2))),MAX($AE$1:AE3382)+1,0)))</f>
        <v>#REF!</v>
      </c>
      <c r="AF3383" s="3" t="str">
        <f t="shared" si="269"/>
        <v/>
      </c>
    </row>
    <row r="3384" spans="1:32" x14ac:dyDescent="0.35">
      <c r="A3384" s="2" t="s">
        <v>4427</v>
      </c>
      <c r="B3384" s="2" t="s">
        <v>4958</v>
      </c>
      <c r="C3384" s="2" t="s">
        <v>4429</v>
      </c>
      <c r="D3384" s="2" t="s">
        <v>4958</v>
      </c>
      <c r="E3384" s="2" t="s">
        <v>9644</v>
      </c>
      <c r="G3384" s="5">
        <f>IF('Supplier Change Request FORM Z'!$D$61="",IF(ISNUMBER(SEARCH(#REF!,C3384)),MAX($G$1:G3383)+1,0),IF(ISNUMBER(SEARCH('Supplier Change Request FORM Z'!$D$61,C3384)),MAX($G$1:G3383)+1,0))</f>
        <v>0</v>
      </c>
      <c r="H3384" s="3" t="str">
        <f t="shared" si="265"/>
        <v/>
      </c>
      <c r="K3384" s="5" t="e">
        <f>IF('Supplier Change Request FORM Z'!$D$58="",IF(AND((#REF!=C3384),(LEFT(#REF!,1)=LEFT(E3384,1)),(LEFT(#REF!,2)=LEFT(A3384,2))),MAX($K$1:K3383)+1,0),IF(AND(('Supplier Change Request FORM Z'!$D$61=C3384),(LEFT('Supplier Change Request FORM Z'!$D$58,1)=LEFT(E3384,1)),(LEFT('Supplier Change Request FORM Z'!$D$59,2)=LEFT(A3384,2))),MAX($K$1:K3383)+1,0))</f>
        <v>#REF!</v>
      </c>
      <c r="L3384" s="3" t="str">
        <f t="shared" si="266"/>
        <v/>
      </c>
      <c r="Q3384" s="5"/>
      <c r="R3384" s="3"/>
      <c r="U3384" s="5">
        <f>IF('Supplier Change Request FORM Z'!$D$71="",IF(ISNUMBER(SEARCH(#REF!,C3384)),MAX($U$1:U3383)+1,0),IF(ISNUMBER(SEARCH('Supplier Change Request FORM Z'!$D$71,C3384)),MAX($U$1:U3383)+1,0))</f>
        <v>0</v>
      </c>
      <c r="V3384" s="3" t="str">
        <f t="shared" si="267"/>
        <v/>
      </c>
      <c r="Y3384" s="5">
        <f>IF('Supplier Change Request FORM Z'!$D$71="",IF(ISNUMBER(SEARCH(#REF!,C3384)),MAX($Y$1:Y3383)+1,0),IF(ISNUMBER(SEARCH('Supplier Change Request FORM Z'!$D$71,C3384)),MAX($Y$1:Y3383)+1,0))</f>
        <v>0</v>
      </c>
      <c r="Z3384" s="3" t="str">
        <f t="shared" si="268"/>
        <v/>
      </c>
      <c r="AE3384" s="5" t="e">
        <f>IF('Supplier Change Request FORM Z'!$D$58="",IF(LEFT(#REF!,1)="F",0,IF(AND((LEFT(#REF!,1)=LEFT(E3384,1)),(LEFT(#REF!,2)=LEFT(A3384,2))),MAX($AE$1:AE3383)+1,0)),IF(LEFT('Supplier Change Request FORM Z'!$D$58,1)="F",0,IF(AND((LEFT('Supplier Change Request FORM Z'!$D$58,1)=LEFT(E3384,1)),(LEFT('Supplier Change Request FORM Z'!$D$59,2)=LEFT(A3384,2))),MAX($AE$1:AE3383)+1,0)))</f>
        <v>#REF!</v>
      </c>
      <c r="AF3384" s="3" t="str">
        <f t="shared" si="269"/>
        <v/>
      </c>
    </row>
    <row r="3385" spans="1:32" x14ac:dyDescent="0.35">
      <c r="A3385" s="2" t="s">
        <v>4427</v>
      </c>
      <c r="B3385" s="2" t="s">
        <v>4777</v>
      </c>
      <c r="C3385" s="2" t="s">
        <v>4429</v>
      </c>
      <c r="D3385" s="2" t="s">
        <v>4777</v>
      </c>
      <c r="E3385" s="2" t="s">
        <v>9644</v>
      </c>
      <c r="G3385" s="5">
        <f>IF('Supplier Change Request FORM Z'!$D$61="",IF(ISNUMBER(SEARCH(#REF!,C3385)),MAX($G$1:G3384)+1,0),IF(ISNUMBER(SEARCH('Supplier Change Request FORM Z'!$D$61,C3385)),MAX($G$1:G3384)+1,0))</f>
        <v>0</v>
      </c>
      <c r="H3385" s="3" t="str">
        <f t="shared" si="265"/>
        <v/>
      </c>
      <c r="K3385" s="5" t="e">
        <f>IF('Supplier Change Request FORM Z'!$D$58="",IF(AND((#REF!=C3385),(LEFT(#REF!,1)=LEFT(E3385,1)),(LEFT(#REF!,2)=LEFT(A3385,2))),MAX($K$1:K3384)+1,0),IF(AND(('Supplier Change Request FORM Z'!$D$61=C3385),(LEFT('Supplier Change Request FORM Z'!$D$58,1)=LEFT(E3385,1)),(LEFT('Supplier Change Request FORM Z'!$D$59,2)=LEFT(A3385,2))),MAX($K$1:K3384)+1,0))</f>
        <v>#REF!</v>
      </c>
      <c r="L3385" s="3" t="str">
        <f t="shared" si="266"/>
        <v/>
      </c>
      <c r="Q3385" s="5"/>
      <c r="R3385" s="3"/>
      <c r="U3385" s="5">
        <f>IF('Supplier Change Request FORM Z'!$D$71="",IF(ISNUMBER(SEARCH(#REF!,C3385)),MAX($U$1:U3384)+1,0),IF(ISNUMBER(SEARCH('Supplier Change Request FORM Z'!$D$71,C3385)),MAX($U$1:U3384)+1,0))</f>
        <v>0</v>
      </c>
      <c r="V3385" s="3" t="str">
        <f t="shared" si="267"/>
        <v/>
      </c>
      <c r="Y3385" s="5">
        <f>IF('Supplier Change Request FORM Z'!$D$71="",IF(ISNUMBER(SEARCH(#REF!,C3385)),MAX($Y$1:Y3384)+1,0),IF(ISNUMBER(SEARCH('Supplier Change Request FORM Z'!$D$71,C3385)),MAX($Y$1:Y3384)+1,0))</f>
        <v>0</v>
      </c>
      <c r="Z3385" s="3" t="str">
        <f t="shared" si="268"/>
        <v/>
      </c>
      <c r="AE3385" s="5" t="e">
        <f>IF('Supplier Change Request FORM Z'!$D$58="",IF(LEFT(#REF!,1)="F",0,IF(AND((LEFT(#REF!,1)=LEFT(E3385,1)),(LEFT(#REF!,2)=LEFT(A3385,2))),MAX($AE$1:AE3384)+1,0)),IF(LEFT('Supplier Change Request FORM Z'!$D$58,1)="F",0,IF(AND((LEFT('Supplier Change Request FORM Z'!$D$58,1)=LEFT(E3385,1)),(LEFT('Supplier Change Request FORM Z'!$D$59,2)=LEFT(A3385,2))),MAX($AE$1:AE3384)+1,0)))</f>
        <v>#REF!</v>
      </c>
      <c r="AF3385" s="3" t="str">
        <f t="shared" si="269"/>
        <v/>
      </c>
    </row>
    <row r="3386" spans="1:32" x14ac:dyDescent="0.35">
      <c r="A3386" s="2" t="s">
        <v>4427</v>
      </c>
      <c r="B3386" s="2" t="s">
        <v>10835</v>
      </c>
      <c r="C3386" s="2" t="s">
        <v>4429</v>
      </c>
      <c r="D3386" s="2" t="s">
        <v>10835</v>
      </c>
      <c r="E3386" s="2" t="s">
        <v>9644</v>
      </c>
      <c r="G3386" s="5">
        <f>IF('Supplier Change Request FORM Z'!$D$61="",IF(ISNUMBER(SEARCH(#REF!,C3386)),MAX($G$1:G3385)+1,0),IF(ISNUMBER(SEARCH('Supplier Change Request FORM Z'!$D$61,C3386)),MAX($G$1:G3385)+1,0))</f>
        <v>0</v>
      </c>
      <c r="H3386" s="3" t="str">
        <f t="shared" si="265"/>
        <v/>
      </c>
      <c r="K3386" s="5" t="e">
        <f>IF('Supplier Change Request FORM Z'!$D$58="",IF(AND((#REF!=C3386),(LEFT(#REF!,1)=LEFT(E3386,1)),(LEFT(#REF!,2)=LEFT(A3386,2))),MAX($K$1:K3385)+1,0),IF(AND(('Supplier Change Request FORM Z'!$D$61=C3386),(LEFT('Supplier Change Request FORM Z'!$D$58,1)=LEFT(E3386,1)),(LEFT('Supplier Change Request FORM Z'!$D$59,2)=LEFT(A3386,2))),MAX($K$1:K3385)+1,0))</f>
        <v>#REF!</v>
      </c>
      <c r="L3386" s="3" t="str">
        <f t="shared" si="266"/>
        <v/>
      </c>
      <c r="Q3386" s="5"/>
      <c r="R3386" s="3"/>
      <c r="U3386" s="5">
        <f>IF('Supplier Change Request FORM Z'!$D$71="",IF(ISNUMBER(SEARCH(#REF!,C3386)),MAX($U$1:U3385)+1,0),IF(ISNUMBER(SEARCH('Supplier Change Request FORM Z'!$D$71,C3386)),MAX($U$1:U3385)+1,0))</f>
        <v>0</v>
      </c>
      <c r="V3386" s="3" t="str">
        <f t="shared" si="267"/>
        <v/>
      </c>
      <c r="Y3386" s="5">
        <f>IF('Supplier Change Request FORM Z'!$D$71="",IF(ISNUMBER(SEARCH(#REF!,C3386)),MAX($Y$1:Y3385)+1,0),IF(ISNUMBER(SEARCH('Supplier Change Request FORM Z'!$D$71,C3386)),MAX($Y$1:Y3385)+1,0))</f>
        <v>0</v>
      </c>
      <c r="Z3386" s="3" t="str">
        <f t="shared" si="268"/>
        <v/>
      </c>
      <c r="AE3386" s="5" t="e">
        <f>IF('Supplier Change Request FORM Z'!$D$58="",IF(LEFT(#REF!,1)="F",0,IF(AND((LEFT(#REF!,1)=LEFT(E3386,1)),(LEFT(#REF!,2)=LEFT(A3386,2))),MAX($AE$1:AE3385)+1,0)),IF(LEFT('Supplier Change Request FORM Z'!$D$58,1)="F",0,IF(AND((LEFT('Supplier Change Request FORM Z'!$D$58,1)=LEFT(E3386,1)),(LEFT('Supplier Change Request FORM Z'!$D$59,2)=LEFT(A3386,2))),MAX($AE$1:AE3385)+1,0)))</f>
        <v>#REF!</v>
      </c>
      <c r="AF3386" s="3" t="str">
        <f t="shared" si="269"/>
        <v/>
      </c>
    </row>
    <row r="3387" spans="1:32" x14ac:dyDescent="0.35">
      <c r="A3387" s="2" t="s">
        <v>4427</v>
      </c>
      <c r="B3387" s="2" t="s">
        <v>10836</v>
      </c>
      <c r="C3387" s="2" t="s">
        <v>4429</v>
      </c>
      <c r="D3387" s="2" t="s">
        <v>10836</v>
      </c>
      <c r="E3387" s="2" t="s">
        <v>9644</v>
      </c>
      <c r="G3387" s="5">
        <f>IF('Supplier Change Request FORM Z'!$D$61="",IF(ISNUMBER(SEARCH(#REF!,C3387)),MAX($G$1:G3386)+1,0),IF(ISNUMBER(SEARCH('Supplier Change Request FORM Z'!$D$61,C3387)),MAX($G$1:G3386)+1,0))</f>
        <v>0</v>
      </c>
      <c r="H3387" s="3" t="str">
        <f t="shared" si="265"/>
        <v/>
      </c>
      <c r="K3387" s="5" t="e">
        <f>IF('Supplier Change Request FORM Z'!$D$58="",IF(AND((#REF!=C3387),(LEFT(#REF!,1)=LEFT(E3387,1)),(LEFT(#REF!,2)=LEFT(A3387,2))),MAX($K$1:K3386)+1,0),IF(AND(('Supplier Change Request FORM Z'!$D$61=C3387),(LEFT('Supplier Change Request FORM Z'!$D$58,1)=LEFT(E3387,1)),(LEFT('Supplier Change Request FORM Z'!$D$59,2)=LEFT(A3387,2))),MAX($K$1:K3386)+1,0))</f>
        <v>#REF!</v>
      </c>
      <c r="L3387" s="3" t="str">
        <f t="shared" si="266"/>
        <v/>
      </c>
      <c r="Q3387" s="5"/>
      <c r="R3387" s="3"/>
      <c r="U3387" s="5">
        <f>IF('Supplier Change Request FORM Z'!$D$71="",IF(ISNUMBER(SEARCH(#REF!,C3387)),MAX($U$1:U3386)+1,0),IF(ISNUMBER(SEARCH('Supplier Change Request FORM Z'!$D$71,C3387)),MAX($U$1:U3386)+1,0))</f>
        <v>0</v>
      </c>
      <c r="V3387" s="3" t="str">
        <f t="shared" si="267"/>
        <v/>
      </c>
      <c r="Y3387" s="5">
        <f>IF('Supplier Change Request FORM Z'!$D$71="",IF(ISNUMBER(SEARCH(#REF!,C3387)),MAX($Y$1:Y3386)+1,0),IF(ISNUMBER(SEARCH('Supplier Change Request FORM Z'!$D$71,C3387)),MAX($Y$1:Y3386)+1,0))</f>
        <v>0</v>
      </c>
      <c r="Z3387" s="3" t="str">
        <f t="shared" si="268"/>
        <v/>
      </c>
      <c r="AE3387" s="5" t="e">
        <f>IF('Supplier Change Request FORM Z'!$D$58="",IF(LEFT(#REF!,1)="F",0,IF(AND((LEFT(#REF!,1)=LEFT(E3387,1)),(LEFT(#REF!,2)=LEFT(A3387,2))),MAX($AE$1:AE3386)+1,0)),IF(LEFT('Supplier Change Request FORM Z'!$D$58,1)="F",0,IF(AND((LEFT('Supplier Change Request FORM Z'!$D$58,1)=LEFT(E3387,1)),(LEFT('Supplier Change Request FORM Z'!$D$59,2)=LEFT(A3387,2))),MAX($AE$1:AE3386)+1,0)))</f>
        <v>#REF!</v>
      </c>
      <c r="AF3387" s="3" t="str">
        <f t="shared" si="269"/>
        <v/>
      </c>
    </row>
    <row r="3388" spans="1:32" x14ac:dyDescent="0.35">
      <c r="A3388" s="2" t="s">
        <v>4427</v>
      </c>
      <c r="B3388" s="2" t="s">
        <v>4975</v>
      </c>
      <c r="C3388" s="2" t="s">
        <v>4429</v>
      </c>
      <c r="D3388" s="2" t="s">
        <v>4975</v>
      </c>
      <c r="E3388" s="2" t="s">
        <v>9644</v>
      </c>
      <c r="G3388" s="5">
        <f>IF('Supplier Change Request FORM Z'!$D$61="",IF(ISNUMBER(SEARCH(#REF!,C3388)),MAX($G$1:G3387)+1,0),IF(ISNUMBER(SEARCH('Supplier Change Request FORM Z'!$D$61,C3388)),MAX($G$1:G3387)+1,0))</f>
        <v>0</v>
      </c>
      <c r="H3388" s="3" t="str">
        <f t="shared" si="265"/>
        <v/>
      </c>
      <c r="K3388" s="5" t="e">
        <f>IF('Supplier Change Request FORM Z'!$D$58="",IF(AND((#REF!=C3388),(LEFT(#REF!,1)=LEFT(E3388,1)),(LEFT(#REF!,2)=LEFT(A3388,2))),MAX($K$1:K3387)+1,0),IF(AND(('Supplier Change Request FORM Z'!$D$61=C3388),(LEFT('Supplier Change Request FORM Z'!$D$58,1)=LEFT(E3388,1)),(LEFT('Supplier Change Request FORM Z'!$D$59,2)=LEFT(A3388,2))),MAX($K$1:K3387)+1,0))</f>
        <v>#REF!</v>
      </c>
      <c r="L3388" s="3" t="str">
        <f t="shared" si="266"/>
        <v/>
      </c>
      <c r="Q3388" s="5"/>
      <c r="R3388" s="3"/>
      <c r="U3388" s="5">
        <f>IF('Supplier Change Request FORM Z'!$D$71="",IF(ISNUMBER(SEARCH(#REF!,C3388)),MAX($U$1:U3387)+1,0),IF(ISNUMBER(SEARCH('Supplier Change Request FORM Z'!$D$71,C3388)),MAX($U$1:U3387)+1,0))</f>
        <v>0</v>
      </c>
      <c r="V3388" s="3" t="str">
        <f t="shared" si="267"/>
        <v/>
      </c>
      <c r="Y3388" s="5">
        <f>IF('Supplier Change Request FORM Z'!$D$71="",IF(ISNUMBER(SEARCH(#REF!,C3388)),MAX($Y$1:Y3387)+1,0),IF(ISNUMBER(SEARCH('Supplier Change Request FORM Z'!$D$71,C3388)),MAX($Y$1:Y3387)+1,0))</f>
        <v>0</v>
      </c>
      <c r="Z3388" s="3" t="str">
        <f t="shared" si="268"/>
        <v/>
      </c>
      <c r="AE3388" s="5" t="e">
        <f>IF('Supplier Change Request FORM Z'!$D$58="",IF(LEFT(#REF!,1)="F",0,IF(AND((LEFT(#REF!,1)=LEFT(E3388,1)),(LEFT(#REF!,2)=LEFT(A3388,2))),MAX($AE$1:AE3387)+1,0)),IF(LEFT('Supplier Change Request FORM Z'!$D$58,1)="F",0,IF(AND((LEFT('Supplier Change Request FORM Z'!$D$58,1)=LEFT(E3388,1)),(LEFT('Supplier Change Request FORM Z'!$D$59,2)=LEFT(A3388,2))),MAX($AE$1:AE3387)+1,0)))</f>
        <v>#REF!</v>
      </c>
      <c r="AF3388" s="3" t="str">
        <f t="shared" si="269"/>
        <v/>
      </c>
    </row>
    <row r="3389" spans="1:32" x14ac:dyDescent="0.35">
      <c r="A3389" s="2" t="s">
        <v>4427</v>
      </c>
      <c r="B3389" s="2" t="s">
        <v>4815</v>
      </c>
      <c r="C3389" s="2" t="s">
        <v>4429</v>
      </c>
      <c r="D3389" s="2" t="s">
        <v>4815</v>
      </c>
      <c r="E3389" s="2" t="s">
        <v>9644</v>
      </c>
      <c r="G3389" s="5">
        <f>IF('Supplier Change Request FORM Z'!$D$61="",IF(ISNUMBER(SEARCH(#REF!,C3389)),MAX($G$1:G3388)+1,0),IF(ISNUMBER(SEARCH('Supplier Change Request FORM Z'!$D$61,C3389)),MAX($G$1:G3388)+1,0))</f>
        <v>0</v>
      </c>
      <c r="H3389" s="3" t="str">
        <f t="shared" si="265"/>
        <v/>
      </c>
      <c r="K3389" s="5" t="e">
        <f>IF('Supplier Change Request FORM Z'!$D$58="",IF(AND((#REF!=C3389),(LEFT(#REF!,1)=LEFT(E3389,1)),(LEFT(#REF!,2)=LEFT(A3389,2))),MAX($K$1:K3388)+1,0),IF(AND(('Supplier Change Request FORM Z'!$D$61=C3389),(LEFT('Supplier Change Request FORM Z'!$D$58,1)=LEFT(E3389,1)),(LEFT('Supplier Change Request FORM Z'!$D$59,2)=LEFT(A3389,2))),MAX($K$1:K3388)+1,0))</f>
        <v>#REF!</v>
      </c>
      <c r="L3389" s="3" t="str">
        <f t="shared" si="266"/>
        <v/>
      </c>
      <c r="Q3389" s="5"/>
      <c r="R3389" s="3"/>
      <c r="U3389" s="5">
        <f>IF('Supplier Change Request FORM Z'!$D$71="",IF(ISNUMBER(SEARCH(#REF!,C3389)),MAX($U$1:U3388)+1,0),IF(ISNUMBER(SEARCH('Supplier Change Request FORM Z'!$D$71,C3389)),MAX($U$1:U3388)+1,0))</f>
        <v>0</v>
      </c>
      <c r="V3389" s="3" t="str">
        <f t="shared" si="267"/>
        <v/>
      </c>
      <c r="Y3389" s="5">
        <f>IF('Supplier Change Request FORM Z'!$D$71="",IF(ISNUMBER(SEARCH(#REF!,C3389)),MAX($Y$1:Y3388)+1,0),IF(ISNUMBER(SEARCH('Supplier Change Request FORM Z'!$D$71,C3389)),MAX($Y$1:Y3388)+1,0))</f>
        <v>0</v>
      </c>
      <c r="Z3389" s="3" t="str">
        <f t="shared" si="268"/>
        <v/>
      </c>
      <c r="AE3389" s="5" t="e">
        <f>IF('Supplier Change Request FORM Z'!$D$58="",IF(LEFT(#REF!,1)="F",0,IF(AND((LEFT(#REF!,1)=LEFT(E3389,1)),(LEFT(#REF!,2)=LEFT(A3389,2))),MAX($AE$1:AE3388)+1,0)),IF(LEFT('Supplier Change Request FORM Z'!$D$58,1)="F",0,IF(AND((LEFT('Supplier Change Request FORM Z'!$D$58,1)=LEFT(E3389,1)),(LEFT('Supplier Change Request FORM Z'!$D$59,2)=LEFT(A3389,2))),MAX($AE$1:AE3388)+1,0)))</f>
        <v>#REF!</v>
      </c>
      <c r="AF3389" s="3" t="str">
        <f t="shared" si="269"/>
        <v/>
      </c>
    </row>
    <row r="3390" spans="1:32" x14ac:dyDescent="0.35">
      <c r="A3390" s="2" t="s">
        <v>4427</v>
      </c>
      <c r="B3390" s="2" t="s">
        <v>4868</v>
      </c>
      <c r="C3390" s="2" t="s">
        <v>4429</v>
      </c>
      <c r="D3390" s="2" t="s">
        <v>4868</v>
      </c>
      <c r="E3390" s="2" t="s">
        <v>9644</v>
      </c>
      <c r="G3390" s="5">
        <f>IF('Supplier Change Request FORM Z'!$D$61="",IF(ISNUMBER(SEARCH(#REF!,C3390)),MAX($G$1:G3389)+1,0),IF(ISNUMBER(SEARCH('Supplier Change Request FORM Z'!$D$61,C3390)),MAX($G$1:G3389)+1,0))</f>
        <v>0</v>
      </c>
      <c r="H3390" s="3" t="str">
        <f t="shared" si="265"/>
        <v/>
      </c>
      <c r="K3390" s="5" t="e">
        <f>IF('Supplier Change Request FORM Z'!$D$58="",IF(AND((#REF!=C3390),(LEFT(#REF!,1)=LEFT(E3390,1)),(LEFT(#REF!,2)=LEFT(A3390,2))),MAX($K$1:K3389)+1,0),IF(AND(('Supplier Change Request FORM Z'!$D$61=C3390),(LEFT('Supplier Change Request FORM Z'!$D$58,1)=LEFT(E3390,1)),(LEFT('Supplier Change Request FORM Z'!$D$59,2)=LEFT(A3390,2))),MAX($K$1:K3389)+1,0))</f>
        <v>#REF!</v>
      </c>
      <c r="L3390" s="3" t="str">
        <f t="shared" si="266"/>
        <v/>
      </c>
      <c r="Q3390" s="5"/>
      <c r="R3390" s="3"/>
      <c r="U3390" s="5">
        <f>IF('Supplier Change Request FORM Z'!$D$71="",IF(ISNUMBER(SEARCH(#REF!,C3390)),MAX($U$1:U3389)+1,0),IF(ISNUMBER(SEARCH('Supplier Change Request FORM Z'!$D$71,C3390)),MAX($U$1:U3389)+1,0))</f>
        <v>0</v>
      </c>
      <c r="V3390" s="3" t="str">
        <f t="shared" si="267"/>
        <v/>
      </c>
      <c r="Y3390" s="5">
        <f>IF('Supplier Change Request FORM Z'!$D$71="",IF(ISNUMBER(SEARCH(#REF!,C3390)),MAX($Y$1:Y3389)+1,0),IF(ISNUMBER(SEARCH('Supplier Change Request FORM Z'!$D$71,C3390)),MAX($Y$1:Y3389)+1,0))</f>
        <v>0</v>
      </c>
      <c r="Z3390" s="3" t="str">
        <f t="shared" si="268"/>
        <v/>
      </c>
      <c r="AE3390" s="5" t="e">
        <f>IF('Supplier Change Request FORM Z'!$D$58="",IF(LEFT(#REF!,1)="F",0,IF(AND((LEFT(#REF!,1)=LEFT(E3390,1)),(LEFT(#REF!,2)=LEFT(A3390,2))),MAX($AE$1:AE3389)+1,0)),IF(LEFT('Supplier Change Request FORM Z'!$D$58,1)="F",0,IF(AND((LEFT('Supplier Change Request FORM Z'!$D$58,1)=LEFT(E3390,1)),(LEFT('Supplier Change Request FORM Z'!$D$59,2)=LEFT(A3390,2))),MAX($AE$1:AE3389)+1,0)))</f>
        <v>#REF!</v>
      </c>
      <c r="AF3390" s="3" t="str">
        <f t="shared" si="269"/>
        <v/>
      </c>
    </row>
    <row r="3391" spans="1:32" x14ac:dyDescent="0.35">
      <c r="A3391" s="2" t="s">
        <v>4427</v>
      </c>
      <c r="B3391" s="2" t="s">
        <v>4873</v>
      </c>
      <c r="C3391" s="2" t="s">
        <v>4429</v>
      </c>
      <c r="D3391" s="2" t="s">
        <v>4873</v>
      </c>
      <c r="E3391" s="2" t="s">
        <v>9644</v>
      </c>
      <c r="G3391" s="5">
        <f>IF('Supplier Change Request FORM Z'!$D$61="",IF(ISNUMBER(SEARCH(#REF!,C3391)),MAX($G$1:G3390)+1,0),IF(ISNUMBER(SEARCH('Supplier Change Request FORM Z'!$D$61,C3391)),MAX($G$1:G3390)+1,0))</f>
        <v>0</v>
      </c>
      <c r="H3391" s="3" t="str">
        <f t="shared" si="265"/>
        <v/>
      </c>
      <c r="K3391" s="5" t="e">
        <f>IF('Supplier Change Request FORM Z'!$D$58="",IF(AND((#REF!=C3391),(LEFT(#REF!,1)=LEFT(E3391,1)),(LEFT(#REF!,2)=LEFT(A3391,2))),MAX($K$1:K3390)+1,0),IF(AND(('Supplier Change Request FORM Z'!$D$61=C3391),(LEFT('Supplier Change Request FORM Z'!$D$58,1)=LEFT(E3391,1)),(LEFT('Supplier Change Request FORM Z'!$D$59,2)=LEFT(A3391,2))),MAX($K$1:K3390)+1,0))</f>
        <v>#REF!</v>
      </c>
      <c r="L3391" s="3" t="str">
        <f t="shared" si="266"/>
        <v/>
      </c>
      <c r="Q3391" s="5"/>
      <c r="R3391" s="3"/>
      <c r="U3391" s="5">
        <f>IF('Supplier Change Request FORM Z'!$D$71="",IF(ISNUMBER(SEARCH(#REF!,C3391)),MAX($U$1:U3390)+1,0),IF(ISNUMBER(SEARCH('Supplier Change Request FORM Z'!$D$71,C3391)),MAX($U$1:U3390)+1,0))</f>
        <v>0</v>
      </c>
      <c r="V3391" s="3" t="str">
        <f t="shared" si="267"/>
        <v/>
      </c>
      <c r="Y3391" s="5">
        <f>IF('Supplier Change Request FORM Z'!$D$71="",IF(ISNUMBER(SEARCH(#REF!,C3391)),MAX($Y$1:Y3390)+1,0),IF(ISNUMBER(SEARCH('Supplier Change Request FORM Z'!$D$71,C3391)),MAX($Y$1:Y3390)+1,0))</f>
        <v>0</v>
      </c>
      <c r="Z3391" s="3" t="str">
        <f t="shared" si="268"/>
        <v/>
      </c>
      <c r="AE3391" s="5" t="e">
        <f>IF('Supplier Change Request FORM Z'!$D$58="",IF(LEFT(#REF!,1)="F",0,IF(AND((LEFT(#REF!,1)=LEFT(E3391,1)),(LEFT(#REF!,2)=LEFT(A3391,2))),MAX($AE$1:AE3390)+1,0)),IF(LEFT('Supplier Change Request FORM Z'!$D$58,1)="F",0,IF(AND((LEFT('Supplier Change Request FORM Z'!$D$58,1)=LEFT(E3391,1)),(LEFT('Supplier Change Request FORM Z'!$D$59,2)=LEFT(A3391,2))),MAX($AE$1:AE3390)+1,0)))</f>
        <v>#REF!</v>
      </c>
      <c r="AF3391" s="3" t="str">
        <f t="shared" si="269"/>
        <v/>
      </c>
    </row>
    <row r="3392" spans="1:32" x14ac:dyDescent="0.35">
      <c r="A3392" s="2" t="s">
        <v>4427</v>
      </c>
      <c r="B3392" s="2" t="s">
        <v>4813</v>
      </c>
      <c r="C3392" s="2" t="s">
        <v>4429</v>
      </c>
      <c r="D3392" s="2" t="s">
        <v>4813</v>
      </c>
      <c r="E3392" s="2" t="s">
        <v>9644</v>
      </c>
      <c r="G3392" s="5">
        <f>IF('Supplier Change Request FORM Z'!$D$61="",IF(ISNUMBER(SEARCH(#REF!,C3392)),MAX($G$1:G3391)+1,0),IF(ISNUMBER(SEARCH('Supplier Change Request FORM Z'!$D$61,C3392)),MAX($G$1:G3391)+1,0))</f>
        <v>0</v>
      </c>
      <c r="H3392" s="3" t="str">
        <f t="shared" si="265"/>
        <v/>
      </c>
      <c r="K3392" s="5" t="e">
        <f>IF('Supplier Change Request FORM Z'!$D$58="",IF(AND((#REF!=C3392),(LEFT(#REF!,1)=LEFT(E3392,1)),(LEFT(#REF!,2)=LEFT(A3392,2))),MAX($K$1:K3391)+1,0),IF(AND(('Supplier Change Request FORM Z'!$D$61=C3392),(LEFT('Supplier Change Request FORM Z'!$D$58,1)=LEFT(E3392,1)),(LEFT('Supplier Change Request FORM Z'!$D$59,2)=LEFT(A3392,2))),MAX($K$1:K3391)+1,0))</f>
        <v>#REF!</v>
      </c>
      <c r="L3392" s="3" t="str">
        <f t="shared" si="266"/>
        <v/>
      </c>
      <c r="Q3392" s="5"/>
      <c r="R3392" s="3"/>
      <c r="U3392" s="5">
        <f>IF('Supplier Change Request FORM Z'!$D$71="",IF(ISNUMBER(SEARCH(#REF!,C3392)),MAX($U$1:U3391)+1,0),IF(ISNUMBER(SEARCH('Supplier Change Request FORM Z'!$D$71,C3392)),MAX($U$1:U3391)+1,0))</f>
        <v>0</v>
      </c>
      <c r="V3392" s="3" t="str">
        <f t="shared" si="267"/>
        <v/>
      </c>
      <c r="Y3392" s="5">
        <f>IF('Supplier Change Request FORM Z'!$D$71="",IF(ISNUMBER(SEARCH(#REF!,C3392)),MAX($Y$1:Y3391)+1,0),IF(ISNUMBER(SEARCH('Supplier Change Request FORM Z'!$D$71,C3392)),MAX($Y$1:Y3391)+1,0))</f>
        <v>0</v>
      </c>
      <c r="Z3392" s="3" t="str">
        <f t="shared" si="268"/>
        <v/>
      </c>
      <c r="AE3392" s="5" t="e">
        <f>IF('Supplier Change Request FORM Z'!$D$58="",IF(LEFT(#REF!,1)="F",0,IF(AND((LEFT(#REF!,1)=LEFT(E3392,1)),(LEFT(#REF!,2)=LEFT(A3392,2))),MAX($AE$1:AE3391)+1,0)),IF(LEFT('Supplier Change Request FORM Z'!$D$58,1)="F",0,IF(AND((LEFT('Supplier Change Request FORM Z'!$D$58,1)=LEFT(E3392,1)),(LEFT('Supplier Change Request FORM Z'!$D$59,2)=LEFT(A3392,2))),MAX($AE$1:AE3391)+1,0)))</f>
        <v>#REF!</v>
      </c>
      <c r="AF3392" s="3" t="str">
        <f t="shared" si="269"/>
        <v/>
      </c>
    </row>
    <row r="3393" spans="1:32" x14ac:dyDescent="0.35">
      <c r="A3393" s="2" t="s">
        <v>4427</v>
      </c>
      <c r="B3393" s="2" t="s">
        <v>4819</v>
      </c>
      <c r="C3393" s="2" t="s">
        <v>4429</v>
      </c>
      <c r="D3393" s="2" t="s">
        <v>4819</v>
      </c>
      <c r="E3393" s="2" t="s">
        <v>9644</v>
      </c>
      <c r="G3393" s="5">
        <f>IF('Supplier Change Request FORM Z'!$D$61="",IF(ISNUMBER(SEARCH(#REF!,C3393)),MAX($G$1:G3392)+1,0),IF(ISNUMBER(SEARCH('Supplier Change Request FORM Z'!$D$61,C3393)),MAX($G$1:G3392)+1,0))</f>
        <v>0</v>
      </c>
      <c r="H3393" s="3" t="str">
        <f t="shared" si="265"/>
        <v/>
      </c>
      <c r="K3393" s="5" t="e">
        <f>IF('Supplier Change Request FORM Z'!$D$58="",IF(AND((#REF!=C3393),(LEFT(#REF!,1)=LEFT(E3393,1)),(LEFT(#REF!,2)=LEFT(A3393,2))),MAX($K$1:K3392)+1,0),IF(AND(('Supplier Change Request FORM Z'!$D$61=C3393),(LEFT('Supplier Change Request FORM Z'!$D$58,1)=LEFT(E3393,1)),(LEFT('Supplier Change Request FORM Z'!$D$59,2)=LEFT(A3393,2))),MAX($K$1:K3392)+1,0))</f>
        <v>#REF!</v>
      </c>
      <c r="L3393" s="3" t="str">
        <f t="shared" si="266"/>
        <v/>
      </c>
      <c r="Q3393" s="5"/>
      <c r="R3393" s="3"/>
      <c r="U3393" s="5">
        <f>IF('Supplier Change Request FORM Z'!$D$71="",IF(ISNUMBER(SEARCH(#REF!,C3393)),MAX($U$1:U3392)+1,0),IF(ISNUMBER(SEARCH('Supplier Change Request FORM Z'!$D$71,C3393)),MAX($U$1:U3392)+1,0))</f>
        <v>0</v>
      </c>
      <c r="V3393" s="3" t="str">
        <f t="shared" si="267"/>
        <v/>
      </c>
      <c r="Y3393" s="5">
        <f>IF('Supplier Change Request FORM Z'!$D$71="",IF(ISNUMBER(SEARCH(#REF!,C3393)),MAX($Y$1:Y3392)+1,0),IF(ISNUMBER(SEARCH('Supplier Change Request FORM Z'!$D$71,C3393)),MAX($Y$1:Y3392)+1,0))</f>
        <v>0</v>
      </c>
      <c r="Z3393" s="3" t="str">
        <f t="shared" si="268"/>
        <v/>
      </c>
      <c r="AE3393" s="5" t="e">
        <f>IF('Supplier Change Request FORM Z'!$D$58="",IF(LEFT(#REF!,1)="F",0,IF(AND((LEFT(#REF!,1)=LEFT(E3393,1)),(LEFT(#REF!,2)=LEFT(A3393,2))),MAX($AE$1:AE3392)+1,0)),IF(LEFT('Supplier Change Request FORM Z'!$D$58,1)="F",0,IF(AND((LEFT('Supplier Change Request FORM Z'!$D$58,1)=LEFT(E3393,1)),(LEFT('Supplier Change Request FORM Z'!$D$59,2)=LEFT(A3393,2))),MAX($AE$1:AE3392)+1,0)))</f>
        <v>#REF!</v>
      </c>
      <c r="AF3393" s="3" t="str">
        <f t="shared" si="269"/>
        <v/>
      </c>
    </row>
    <row r="3394" spans="1:32" x14ac:dyDescent="0.35">
      <c r="A3394" s="2" t="s">
        <v>4427</v>
      </c>
      <c r="B3394" s="2" t="s">
        <v>10837</v>
      </c>
      <c r="C3394" s="2" t="s">
        <v>4429</v>
      </c>
      <c r="D3394" s="2" t="s">
        <v>10837</v>
      </c>
      <c r="E3394" s="2" t="s">
        <v>9644</v>
      </c>
      <c r="G3394" s="5">
        <f>IF('Supplier Change Request FORM Z'!$D$61="",IF(ISNUMBER(SEARCH(#REF!,C3394)),MAX($G$1:G3393)+1,0),IF(ISNUMBER(SEARCH('Supplier Change Request FORM Z'!$D$61,C3394)),MAX($G$1:G3393)+1,0))</f>
        <v>0</v>
      </c>
      <c r="H3394" s="3" t="str">
        <f t="shared" ref="H3394:H3457" si="270">IFERROR(INDEX($C:$C,MATCH(ROW(H3393),$G:$G,0)),"")</f>
        <v/>
      </c>
      <c r="K3394" s="5" t="e">
        <f>IF('Supplier Change Request FORM Z'!$D$58="",IF(AND((#REF!=C3394),(LEFT(#REF!,1)=LEFT(E3394,1)),(LEFT(#REF!,2)=LEFT(A3394,2))),MAX($K$1:K3393)+1,0),IF(AND(('Supplier Change Request FORM Z'!$D$61=C3394),(LEFT('Supplier Change Request FORM Z'!$D$58,1)=LEFT(E3394,1)),(LEFT('Supplier Change Request FORM Z'!$D$59,2)=LEFT(A3394,2))),MAX($K$1:K3393)+1,0))</f>
        <v>#REF!</v>
      </c>
      <c r="L3394" s="3" t="str">
        <f t="shared" ref="L3394:L3457" si="271">IFERROR(INDEX($D:$D,MATCH(ROW(L3393),$K:$K,0)),"")</f>
        <v/>
      </c>
      <c r="Q3394" s="5"/>
      <c r="R3394" s="3"/>
      <c r="U3394" s="5">
        <f>IF('Supplier Change Request FORM Z'!$D$71="",IF(ISNUMBER(SEARCH(#REF!,C3394)),MAX($U$1:U3393)+1,0),IF(ISNUMBER(SEARCH('Supplier Change Request FORM Z'!$D$71,C3394)),MAX($U$1:U3393)+1,0))</f>
        <v>0</v>
      </c>
      <c r="V3394" s="3" t="str">
        <f t="shared" ref="V3394:V3457" si="272">IFERROR(INDEX($C:$C,MATCH(ROW(V3393),U:U,0)),"")</f>
        <v/>
      </c>
      <c r="Y3394" s="5">
        <f>IF('Supplier Change Request FORM Z'!$D$71="",IF(ISNUMBER(SEARCH(#REF!,C3394)),MAX($Y$1:Y3393)+1,0),IF(ISNUMBER(SEARCH('Supplier Change Request FORM Z'!$D$71,C3394)),MAX($Y$1:Y3393)+1,0))</f>
        <v>0</v>
      </c>
      <c r="Z3394" s="3" t="str">
        <f t="shared" ref="Z3394:Z3457" si="273">IFERROR(INDEX($D:$D,MATCH(ROW(Z3393),$Y:$Y,0)),"")</f>
        <v/>
      </c>
      <c r="AE3394" s="5" t="e">
        <f>IF('Supplier Change Request FORM Z'!$D$58="",IF(LEFT(#REF!,1)="F",0,IF(AND((LEFT(#REF!,1)=LEFT(E3394,1)),(LEFT(#REF!,2)=LEFT(A3394,2))),MAX($AE$1:AE3393)+1,0)),IF(LEFT('Supplier Change Request FORM Z'!$D$58,1)="F",0,IF(AND((LEFT('Supplier Change Request FORM Z'!$D$58,1)=LEFT(E3394,1)),(LEFT('Supplier Change Request FORM Z'!$D$59,2)=LEFT(A3394,2))),MAX($AE$1:AE3393)+1,0)))</f>
        <v>#REF!</v>
      </c>
      <c r="AF3394" s="3" t="str">
        <f t="shared" ref="AF3394:AF3457" si="274">IFERROR(INDEX(C:C,MATCH(ROW(AF3393),AE:AE,0)),"")</f>
        <v/>
      </c>
    </row>
    <row r="3395" spans="1:32" x14ac:dyDescent="0.35">
      <c r="A3395" s="2" t="s">
        <v>4427</v>
      </c>
      <c r="B3395" s="2" t="s">
        <v>10838</v>
      </c>
      <c r="C3395" s="2" t="s">
        <v>4429</v>
      </c>
      <c r="D3395" s="2" t="s">
        <v>10838</v>
      </c>
      <c r="E3395" s="2" t="s">
        <v>9644</v>
      </c>
      <c r="G3395" s="5">
        <f>IF('Supplier Change Request FORM Z'!$D$61="",IF(ISNUMBER(SEARCH(#REF!,C3395)),MAX($G$1:G3394)+1,0),IF(ISNUMBER(SEARCH('Supplier Change Request FORM Z'!$D$61,C3395)),MAX($G$1:G3394)+1,0))</f>
        <v>0</v>
      </c>
      <c r="H3395" s="3" t="str">
        <f t="shared" si="270"/>
        <v/>
      </c>
      <c r="K3395" s="5" t="e">
        <f>IF('Supplier Change Request FORM Z'!$D$58="",IF(AND((#REF!=C3395),(LEFT(#REF!,1)=LEFT(E3395,1)),(LEFT(#REF!,2)=LEFT(A3395,2))),MAX($K$1:K3394)+1,0),IF(AND(('Supplier Change Request FORM Z'!$D$61=C3395),(LEFT('Supplier Change Request FORM Z'!$D$58,1)=LEFT(E3395,1)),(LEFT('Supplier Change Request FORM Z'!$D$59,2)=LEFT(A3395,2))),MAX($K$1:K3394)+1,0))</f>
        <v>#REF!</v>
      </c>
      <c r="L3395" s="3" t="str">
        <f t="shared" si="271"/>
        <v/>
      </c>
      <c r="Q3395" s="5"/>
      <c r="R3395" s="3"/>
      <c r="U3395" s="5">
        <f>IF('Supplier Change Request FORM Z'!$D$71="",IF(ISNUMBER(SEARCH(#REF!,C3395)),MAX($U$1:U3394)+1,0),IF(ISNUMBER(SEARCH('Supplier Change Request FORM Z'!$D$71,C3395)),MAX($U$1:U3394)+1,0))</f>
        <v>0</v>
      </c>
      <c r="V3395" s="3" t="str">
        <f t="shared" si="272"/>
        <v/>
      </c>
      <c r="Y3395" s="5">
        <f>IF('Supplier Change Request FORM Z'!$D$71="",IF(ISNUMBER(SEARCH(#REF!,C3395)),MAX($Y$1:Y3394)+1,0),IF(ISNUMBER(SEARCH('Supplier Change Request FORM Z'!$D$71,C3395)),MAX($Y$1:Y3394)+1,0))</f>
        <v>0</v>
      </c>
      <c r="Z3395" s="3" t="str">
        <f t="shared" si="273"/>
        <v/>
      </c>
      <c r="AE3395" s="5" t="e">
        <f>IF('Supplier Change Request FORM Z'!$D$58="",IF(LEFT(#REF!,1)="F",0,IF(AND((LEFT(#REF!,1)=LEFT(E3395,1)),(LEFT(#REF!,2)=LEFT(A3395,2))),MAX($AE$1:AE3394)+1,0)),IF(LEFT('Supplier Change Request FORM Z'!$D$58,1)="F",0,IF(AND((LEFT('Supplier Change Request FORM Z'!$D$58,1)=LEFT(E3395,1)),(LEFT('Supplier Change Request FORM Z'!$D$59,2)=LEFT(A3395,2))),MAX($AE$1:AE3394)+1,0)))</f>
        <v>#REF!</v>
      </c>
      <c r="AF3395" s="3" t="str">
        <f t="shared" si="274"/>
        <v/>
      </c>
    </row>
    <row r="3396" spans="1:32" x14ac:dyDescent="0.35">
      <c r="A3396" s="2" t="s">
        <v>4427</v>
      </c>
      <c r="B3396" s="2" t="s">
        <v>4818</v>
      </c>
      <c r="C3396" s="2" t="s">
        <v>4429</v>
      </c>
      <c r="D3396" s="2" t="s">
        <v>4818</v>
      </c>
      <c r="E3396" s="2" t="s">
        <v>9644</v>
      </c>
      <c r="G3396" s="5">
        <f>IF('Supplier Change Request FORM Z'!$D$61="",IF(ISNUMBER(SEARCH(#REF!,C3396)),MAX($G$1:G3395)+1,0),IF(ISNUMBER(SEARCH('Supplier Change Request FORM Z'!$D$61,C3396)),MAX($G$1:G3395)+1,0))</f>
        <v>0</v>
      </c>
      <c r="H3396" s="3" t="str">
        <f t="shared" si="270"/>
        <v/>
      </c>
      <c r="K3396" s="5" t="e">
        <f>IF('Supplier Change Request FORM Z'!$D$58="",IF(AND((#REF!=C3396),(LEFT(#REF!,1)=LEFT(E3396,1)),(LEFT(#REF!,2)=LEFT(A3396,2))),MAX($K$1:K3395)+1,0),IF(AND(('Supplier Change Request FORM Z'!$D$61=C3396),(LEFT('Supplier Change Request FORM Z'!$D$58,1)=LEFT(E3396,1)),(LEFT('Supplier Change Request FORM Z'!$D$59,2)=LEFT(A3396,2))),MAX($K$1:K3395)+1,0))</f>
        <v>#REF!</v>
      </c>
      <c r="L3396" s="3" t="str">
        <f t="shared" si="271"/>
        <v/>
      </c>
      <c r="Q3396" s="5"/>
      <c r="R3396" s="3"/>
      <c r="U3396" s="5">
        <f>IF('Supplier Change Request FORM Z'!$D$71="",IF(ISNUMBER(SEARCH(#REF!,C3396)),MAX($U$1:U3395)+1,0),IF(ISNUMBER(SEARCH('Supplier Change Request FORM Z'!$D$71,C3396)),MAX($U$1:U3395)+1,0))</f>
        <v>0</v>
      </c>
      <c r="V3396" s="3" t="str">
        <f t="shared" si="272"/>
        <v/>
      </c>
      <c r="Y3396" s="5">
        <f>IF('Supplier Change Request FORM Z'!$D$71="",IF(ISNUMBER(SEARCH(#REF!,C3396)),MAX($Y$1:Y3395)+1,0),IF(ISNUMBER(SEARCH('Supplier Change Request FORM Z'!$D$71,C3396)),MAX($Y$1:Y3395)+1,0))</f>
        <v>0</v>
      </c>
      <c r="Z3396" s="3" t="str">
        <f t="shared" si="273"/>
        <v/>
      </c>
      <c r="AE3396" s="5" t="e">
        <f>IF('Supplier Change Request FORM Z'!$D$58="",IF(LEFT(#REF!,1)="F",0,IF(AND((LEFT(#REF!,1)=LEFT(E3396,1)),(LEFT(#REF!,2)=LEFT(A3396,2))),MAX($AE$1:AE3395)+1,0)),IF(LEFT('Supplier Change Request FORM Z'!$D$58,1)="F",0,IF(AND((LEFT('Supplier Change Request FORM Z'!$D$58,1)=LEFT(E3396,1)),(LEFT('Supplier Change Request FORM Z'!$D$59,2)=LEFT(A3396,2))),MAX($AE$1:AE3395)+1,0)))</f>
        <v>#REF!</v>
      </c>
      <c r="AF3396" s="3" t="str">
        <f t="shared" si="274"/>
        <v/>
      </c>
    </row>
    <row r="3397" spans="1:32" x14ac:dyDescent="0.35">
      <c r="A3397" s="2" t="s">
        <v>4427</v>
      </c>
      <c r="B3397" s="2" t="s">
        <v>10839</v>
      </c>
      <c r="C3397" s="2" t="s">
        <v>4429</v>
      </c>
      <c r="D3397" s="2" t="s">
        <v>10839</v>
      </c>
      <c r="E3397" s="2" t="s">
        <v>9644</v>
      </c>
      <c r="G3397" s="5">
        <f>IF('Supplier Change Request FORM Z'!$D$61="",IF(ISNUMBER(SEARCH(#REF!,C3397)),MAX($G$1:G3396)+1,0),IF(ISNUMBER(SEARCH('Supplier Change Request FORM Z'!$D$61,C3397)),MAX($G$1:G3396)+1,0))</f>
        <v>0</v>
      </c>
      <c r="H3397" s="3" t="str">
        <f t="shared" si="270"/>
        <v/>
      </c>
      <c r="K3397" s="5" t="e">
        <f>IF('Supplier Change Request FORM Z'!$D$58="",IF(AND((#REF!=C3397),(LEFT(#REF!,1)=LEFT(E3397,1)),(LEFT(#REF!,2)=LEFT(A3397,2))),MAX($K$1:K3396)+1,0),IF(AND(('Supplier Change Request FORM Z'!$D$61=C3397),(LEFT('Supplier Change Request FORM Z'!$D$58,1)=LEFT(E3397,1)),(LEFT('Supplier Change Request FORM Z'!$D$59,2)=LEFT(A3397,2))),MAX($K$1:K3396)+1,0))</f>
        <v>#REF!</v>
      </c>
      <c r="L3397" s="3" t="str">
        <f t="shared" si="271"/>
        <v/>
      </c>
      <c r="Q3397" s="5"/>
      <c r="R3397" s="3"/>
      <c r="U3397" s="5">
        <f>IF('Supplier Change Request FORM Z'!$D$71="",IF(ISNUMBER(SEARCH(#REF!,C3397)),MAX($U$1:U3396)+1,0),IF(ISNUMBER(SEARCH('Supplier Change Request FORM Z'!$D$71,C3397)),MAX($U$1:U3396)+1,0))</f>
        <v>0</v>
      </c>
      <c r="V3397" s="3" t="str">
        <f t="shared" si="272"/>
        <v/>
      </c>
      <c r="Y3397" s="5">
        <f>IF('Supplier Change Request FORM Z'!$D$71="",IF(ISNUMBER(SEARCH(#REF!,C3397)),MAX($Y$1:Y3396)+1,0),IF(ISNUMBER(SEARCH('Supplier Change Request FORM Z'!$D$71,C3397)),MAX($Y$1:Y3396)+1,0))</f>
        <v>0</v>
      </c>
      <c r="Z3397" s="3" t="str">
        <f t="shared" si="273"/>
        <v/>
      </c>
      <c r="AE3397" s="5" t="e">
        <f>IF('Supplier Change Request FORM Z'!$D$58="",IF(LEFT(#REF!,1)="F",0,IF(AND((LEFT(#REF!,1)=LEFT(E3397,1)),(LEFT(#REF!,2)=LEFT(A3397,2))),MAX($AE$1:AE3396)+1,0)),IF(LEFT('Supplier Change Request FORM Z'!$D$58,1)="F",0,IF(AND((LEFT('Supplier Change Request FORM Z'!$D$58,1)=LEFT(E3397,1)),(LEFT('Supplier Change Request FORM Z'!$D$59,2)=LEFT(A3397,2))),MAX($AE$1:AE3396)+1,0)))</f>
        <v>#REF!</v>
      </c>
      <c r="AF3397" s="3" t="str">
        <f t="shared" si="274"/>
        <v/>
      </c>
    </row>
    <row r="3398" spans="1:32" x14ac:dyDescent="0.35">
      <c r="A3398" s="2" t="s">
        <v>4427</v>
      </c>
      <c r="B3398" s="2" t="s">
        <v>4867</v>
      </c>
      <c r="C3398" s="2" t="s">
        <v>4429</v>
      </c>
      <c r="D3398" s="2" t="s">
        <v>4867</v>
      </c>
      <c r="E3398" s="2" t="s">
        <v>9644</v>
      </c>
      <c r="G3398" s="5">
        <f>IF('Supplier Change Request FORM Z'!$D$61="",IF(ISNUMBER(SEARCH(#REF!,C3398)),MAX($G$1:G3397)+1,0),IF(ISNUMBER(SEARCH('Supplier Change Request FORM Z'!$D$61,C3398)),MAX($G$1:G3397)+1,0))</f>
        <v>0</v>
      </c>
      <c r="H3398" s="3" t="str">
        <f t="shared" si="270"/>
        <v/>
      </c>
      <c r="K3398" s="5" t="e">
        <f>IF('Supplier Change Request FORM Z'!$D$58="",IF(AND((#REF!=C3398),(LEFT(#REF!,1)=LEFT(E3398,1)),(LEFT(#REF!,2)=LEFT(A3398,2))),MAX($K$1:K3397)+1,0),IF(AND(('Supplier Change Request FORM Z'!$D$61=C3398),(LEFT('Supplier Change Request FORM Z'!$D$58,1)=LEFT(E3398,1)),(LEFT('Supplier Change Request FORM Z'!$D$59,2)=LEFT(A3398,2))),MAX($K$1:K3397)+1,0))</f>
        <v>#REF!</v>
      </c>
      <c r="L3398" s="3" t="str">
        <f t="shared" si="271"/>
        <v/>
      </c>
      <c r="Q3398" s="5"/>
      <c r="R3398" s="3"/>
      <c r="U3398" s="5">
        <f>IF('Supplier Change Request FORM Z'!$D$71="",IF(ISNUMBER(SEARCH(#REF!,C3398)),MAX($U$1:U3397)+1,0),IF(ISNUMBER(SEARCH('Supplier Change Request FORM Z'!$D$71,C3398)),MAX($U$1:U3397)+1,0))</f>
        <v>0</v>
      </c>
      <c r="V3398" s="3" t="str">
        <f t="shared" si="272"/>
        <v/>
      </c>
      <c r="Y3398" s="5">
        <f>IF('Supplier Change Request FORM Z'!$D$71="",IF(ISNUMBER(SEARCH(#REF!,C3398)),MAX($Y$1:Y3397)+1,0),IF(ISNUMBER(SEARCH('Supplier Change Request FORM Z'!$D$71,C3398)),MAX($Y$1:Y3397)+1,0))</f>
        <v>0</v>
      </c>
      <c r="Z3398" s="3" t="str">
        <f t="shared" si="273"/>
        <v/>
      </c>
      <c r="AE3398" s="5" t="e">
        <f>IF('Supplier Change Request FORM Z'!$D$58="",IF(LEFT(#REF!,1)="F",0,IF(AND((LEFT(#REF!,1)=LEFT(E3398,1)),(LEFT(#REF!,2)=LEFT(A3398,2))),MAX($AE$1:AE3397)+1,0)),IF(LEFT('Supplier Change Request FORM Z'!$D$58,1)="F",0,IF(AND((LEFT('Supplier Change Request FORM Z'!$D$58,1)=LEFT(E3398,1)),(LEFT('Supplier Change Request FORM Z'!$D$59,2)=LEFT(A3398,2))),MAX($AE$1:AE3397)+1,0)))</f>
        <v>#REF!</v>
      </c>
      <c r="AF3398" s="3" t="str">
        <f t="shared" si="274"/>
        <v/>
      </c>
    </row>
    <row r="3399" spans="1:32" x14ac:dyDescent="0.35">
      <c r="A3399" s="2" t="s">
        <v>4427</v>
      </c>
      <c r="B3399" s="2" t="s">
        <v>4988</v>
      </c>
      <c r="C3399" s="2" t="s">
        <v>4429</v>
      </c>
      <c r="D3399" s="2" t="s">
        <v>4988</v>
      </c>
      <c r="E3399" s="2" t="s">
        <v>9644</v>
      </c>
      <c r="G3399" s="5">
        <f>IF('Supplier Change Request FORM Z'!$D$61="",IF(ISNUMBER(SEARCH(#REF!,C3399)),MAX($G$1:G3398)+1,0),IF(ISNUMBER(SEARCH('Supplier Change Request FORM Z'!$D$61,C3399)),MAX($G$1:G3398)+1,0))</f>
        <v>0</v>
      </c>
      <c r="H3399" s="3" t="str">
        <f t="shared" si="270"/>
        <v/>
      </c>
      <c r="K3399" s="5" t="e">
        <f>IF('Supplier Change Request FORM Z'!$D$58="",IF(AND((#REF!=C3399),(LEFT(#REF!,1)=LEFT(E3399,1)),(LEFT(#REF!,2)=LEFT(A3399,2))),MAX($K$1:K3398)+1,0),IF(AND(('Supplier Change Request FORM Z'!$D$61=C3399),(LEFT('Supplier Change Request FORM Z'!$D$58,1)=LEFT(E3399,1)),(LEFT('Supplier Change Request FORM Z'!$D$59,2)=LEFT(A3399,2))),MAX($K$1:K3398)+1,0))</f>
        <v>#REF!</v>
      </c>
      <c r="L3399" s="3" t="str">
        <f t="shared" si="271"/>
        <v/>
      </c>
      <c r="Q3399" s="5"/>
      <c r="R3399" s="3"/>
      <c r="U3399" s="5">
        <f>IF('Supplier Change Request FORM Z'!$D$71="",IF(ISNUMBER(SEARCH(#REF!,C3399)),MAX($U$1:U3398)+1,0),IF(ISNUMBER(SEARCH('Supplier Change Request FORM Z'!$D$71,C3399)),MAX($U$1:U3398)+1,0))</f>
        <v>0</v>
      </c>
      <c r="V3399" s="3" t="str">
        <f t="shared" si="272"/>
        <v/>
      </c>
      <c r="Y3399" s="5">
        <f>IF('Supplier Change Request FORM Z'!$D$71="",IF(ISNUMBER(SEARCH(#REF!,C3399)),MAX($Y$1:Y3398)+1,0),IF(ISNUMBER(SEARCH('Supplier Change Request FORM Z'!$D$71,C3399)),MAX($Y$1:Y3398)+1,0))</f>
        <v>0</v>
      </c>
      <c r="Z3399" s="3" t="str">
        <f t="shared" si="273"/>
        <v/>
      </c>
      <c r="AE3399" s="5" t="e">
        <f>IF('Supplier Change Request FORM Z'!$D$58="",IF(LEFT(#REF!,1)="F",0,IF(AND((LEFT(#REF!,1)=LEFT(E3399,1)),(LEFT(#REF!,2)=LEFT(A3399,2))),MAX($AE$1:AE3398)+1,0)),IF(LEFT('Supplier Change Request FORM Z'!$D$58,1)="F",0,IF(AND((LEFT('Supplier Change Request FORM Z'!$D$58,1)=LEFT(E3399,1)),(LEFT('Supplier Change Request FORM Z'!$D$59,2)=LEFT(A3399,2))),MAX($AE$1:AE3398)+1,0)))</f>
        <v>#REF!</v>
      </c>
      <c r="AF3399" s="3" t="str">
        <f t="shared" si="274"/>
        <v/>
      </c>
    </row>
    <row r="3400" spans="1:32" x14ac:dyDescent="0.35">
      <c r="A3400" s="2" t="s">
        <v>4427</v>
      </c>
      <c r="B3400" s="2" t="s">
        <v>4851</v>
      </c>
      <c r="C3400" s="2" t="s">
        <v>4429</v>
      </c>
      <c r="D3400" s="2" t="s">
        <v>4851</v>
      </c>
      <c r="E3400" s="2" t="s">
        <v>9644</v>
      </c>
      <c r="G3400" s="5">
        <f>IF('Supplier Change Request FORM Z'!$D$61="",IF(ISNUMBER(SEARCH(#REF!,C3400)),MAX($G$1:G3399)+1,0),IF(ISNUMBER(SEARCH('Supplier Change Request FORM Z'!$D$61,C3400)),MAX($G$1:G3399)+1,0))</f>
        <v>0</v>
      </c>
      <c r="H3400" s="3" t="str">
        <f t="shared" si="270"/>
        <v/>
      </c>
      <c r="K3400" s="5" t="e">
        <f>IF('Supplier Change Request FORM Z'!$D$58="",IF(AND((#REF!=C3400),(LEFT(#REF!,1)=LEFT(E3400,1)),(LEFT(#REF!,2)=LEFT(A3400,2))),MAX($K$1:K3399)+1,0),IF(AND(('Supplier Change Request FORM Z'!$D$61=C3400),(LEFT('Supplier Change Request FORM Z'!$D$58,1)=LEFT(E3400,1)),(LEFT('Supplier Change Request FORM Z'!$D$59,2)=LEFT(A3400,2))),MAX($K$1:K3399)+1,0))</f>
        <v>#REF!</v>
      </c>
      <c r="L3400" s="3" t="str">
        <f t="shared" si="271"/>
        <v/>
      </c>
      <c r="Q3400" s="5"/>
      <c r="R3400" s="3"/>
      <c r="U3400" s="5">
        <f>IF('Supplier Change Request FORM Z'!$D$71="",IF(ISNUMBER(SEARCH(#REF!,C3400)),MAX($U$1:U3399)+1,0),IF(ISNUMBER(SEARCH('Supplier Change Request FORM Z'!$D$71,C3400)),MAX($U$1:U3399)+1,0))</f>
        <v>0</v>
      </c>
      <c r="V3400" s="3" t="str">
        <f t="shared" si="272"/>
        <v/>
      </c>
      <c r="Y3400" s="5">
        <f>IF('Supplier Change Request FORM Z'!$D$71="",IF(ISNUMBER(SEARCH(#REF!,C3400)),MAX($Y$1:Y3399)+1,0),IF(ISNUMBER(SEARCH('Supplier Change Request FORM Z'!$D$71,C3400)),MAX($Y$1:Y3399)+1,0))</f>
        <v>0</v>
      </c>
      <c r="Z3400" s="3" t="str">
        <f t="shared" si="273"/>
        <v/>
      </c>
      <c r="AE3400" s="5" t="e">
        <f>IF('Supplier Change Request FORM Z'!$D$58="",IF(LEFT(#REF!,1)="F",0,IF(AND((LEFT(#REF!,1)=LEFT(E3400,1)),(LEFT(#REF!,2)=LEFT(A3400,2))),MAX($AE$1:AE3399)+1,0)),IF(LEFT('Supplier Change Request FORM Z'!$D$58,1)="F",0,IF(AND((LEFT('Supplier Change Request FORM Z'!$D$58,1)=LEFT(E3400,1)),(LEFT('Supplier Change Request FORM Z'!$D$59,2)=LEFT(A3400,2))),MAX($AE$1:AE3399)+1,0)))</f>
        <v>#REF!</v>
      </c>
      <c r="AF3400" s="3" t="str">
        <f t="shared" si="274"/>
        <v/>
      </c>
    </row>
    <row r="3401" spans="1:32" x14ac:dyDescent="0.35">
      <c r="A3401" s="2" t="s">
        <v>4427</v>
      </c>
      <c r="B3401" s="2" t="s">
        <v>4893</v>
      </c>
      <c r="C3401" s="2" t="s">
        <v>4429</v>
      </c>
      <c r="D3401" s="2" t="s">
        <v>4893</v>
      </c>
      <c r="E3401" s="2" t="s">
        <v>9644</v>
      </c>
      <c r="G3401" s="5">
        <f>IF('Supplier Change Request FORM Z'!$D$61="",IF(ISNUMBER(SEARCH(#REF!,C3401)),MAX($G$1:G3400)+1,0),IF(ISNUMBER(SEARCH('Supplier Change Request FORM Z'!$D$61,C3401)),MAX($G$1:G3400)+1,0))</f>
        <v>0</v>
      </c>
      <c r="H3401" s="3" t="str">
        <f t="shared" si="270"/>
        <v/>
      </c>
      <c r="K3401" s="5" t="e">
        <f>IF('Supplier Change Request FORM Z'!$D$58="",IF(AND((#REF!=C3401),(LEFT(#REF!,1)=LEFT(E3401,1)),(LEFT(#REF!,2)=LEFT(A3401,2))),MAX($K$1:K3400)+1,0),IF(AND(('Supplier Change Request FORM Z'!$D$61=C3401),(LEFT('Supplier Change Request FORM Z'!$D$58,1)=LEFT(E3401,1)),(LEFT('Supplier Change Request FORM Z'!$D$59,2)=LEFT(A3401,2))),MAX($K$1:K3400)+1,0))</f>
        <v>#REF!</v>
      </c>
      <c r="L3401" s="3" t="str">
        <f t="shared" si="271"/>
        <v/>
      </c>
      <c r="Q3401" s="5"/>
      <c r="R3401" s="3"/>
      <c r="U3401" s="5">
        <f>IF('Supplier Change Request FORM Z'!$D$71="",IF(ISNUMBER(SEARCH(#REF!,C3401)),MAX($U$1:U3400)+1,0),IF(ISNUMBER(SEARCH('Supplier Change Request FORM Z'!$D$71,C3401)),MAX($U$1:U3400)+1,0))</f>
        <v>0</v>
      </c>
      <c r="V3401" s="3" t="str">
        <f t="shared" si="272"/>
        <v/>
      </c>
      <c r="Y3401" s="5">
        <f>IF('Supplier Change Request FORM Z'!$D$71="",IF(ISNUMBER(SEARCH(#REF!,C3401)),MAX($Y$1:Y3400)+1,0),IF(ISNUMBER(SEARCH('Supplier Change Request FORM Z'!$D$71,C3401)),MAX($Y$1:Y3400)+1,0))</f>
        <v>0</v>
      </c>
      <c r="Z3401" s="3" t="str">
        <f t="shared" si="273"/>
        <v/>
      </c>
      <c r="AE3401" s="5" t="e">
        <f>IF('Supplier Change Request FORM Z'!$D$58="",IF(LEFT(#REF!,1)="F",0,IF(AND((LEFT(#REF!,1)=LEFT(E3401,1)),(LEFT(#REF!,2)=LEFT(A3401,2))),MAX($AE$1:AE3400)+1,0)),IF(LEFT('Supplier Change Request FORM Z'!$D$58,1)="F",0,IF(AND((LEFT('Supplier Change Request FORM Z'!$D$58,1)=LEFT(E3401,1)),(LEFT('Supplier Change Request FORM Z'!$D$59,2)=LEFT(A3401,2))),MAX($AE$1:AE3400)+1,0)))</f>
        <v>#REF!</v>
      </c>
      <c r="AF3401" s="3" t="str">
        <f t="shared" si="274"/>
        <v/>
      </c>
    </row>
    <row r="3402" spans="1:32" x14ac:dyDescent="0.35">
      <c r="A3402" s="2" t="s">
        <v>4427</v>
      </c>
      <c r="B3402" s="2" t="s">
        <v>10840</v>
      </c>
      <c r="C3402" s="2" t="s">
        <v>4429</v>
      </c>
      <c r="D3402" s="2" t="s">
        <v>10840</v>
      </c>
      <c r="E3402" s="2" t="s">
        <v>9644</v>
      </c>
      <c r="G3402" s="5">
        <f>IF('Supplier Change Request FORM Z'!$D$61="",IF(ISNUMBER(SEARCH(#REF!,C3402)),MAX($G$1:G3401)+1,0),IF(ISNUMBER(SEARCH('Supplier Change Request FORM Z'!$D$61,C3402)),MAX($G$1:G3401)+1,0))</f>
        <v>0</v>
      </c>
      <c r="H3402" s="3" t="str">
        <f t="shared" si="270"/>
        <v/>
      </c>
      <c r="K3402" s="5" t="e">
        <f>IF('Supplier Change Request FORM Z'!$D$58="",IF(AND((#REF!=C3402),(LEFT(#REF!,1)=LEFT(E3402,1)),(LEFT(#REF!,2)=LEFT(A3402,2))),MAX($K$1:K3401)+1,0),IF(AND(('Supplier Change Request FORM Z'!$D$61=C3402),(LEFT('Supplier Change Request FORM Z'!$D$58,1)=LEFT(E3402,1)),(LEFT('Supplier Change Request FORM Z'!$D$59,2)=LEFT(A3402,2))),MAX($K$1:K3401)+1,0))</f>
        <v>#REF!</v>
      </c>
      <c r="L3402" s="3" t="str">
        <f t="shared" si="271"/>
        <v/>
      </c>
      <c r="Q3402" s="5"/>
      <c r="R3402" s="3"/>
      <c r="U3402" s="5">
        <f>IF('Supplier Change Request FORM Z'!$D$71="",IF(ISNUMBER(SEARCH(#REF!,C3402)),MAX($U$1:U3401)+1,0),IF(ISNUMBER(SEARCH('Supplier Change Request FORM Z'!$D$71,C3402)),MAX($U$1:U3401)+1,0))</f>
        <v>0</v>
      </c>
      <c r="V3402" s="3" t="str">
        <f t="shared" si="272"/>
        <v/>
      </c>
      <c r="Y3402" s="5">
        <f>IF('Supplier Change Request FORM Z'!$D$71="",IF(ISNUMBER(SEARCH(#REF!,C3402)),MAX($Y$1:Y3401)+1,0),IF(ISNUMBER(SEARCH('Supplier Change Request FORM Z'!$D$71,C3402)),MAX($Y$1:Y3401)+1,0))</f>
        <v>0</v>
      </c>
      <c r="Z3402" s="3" t="str">
        <f t="shared" si="273"/>
        <v/>
      </c>
      <c r="AE3402" s="5" t="e">
        <f>IF('Supplier Change Request FORM Z'!$D$58="",IF(LEFT(#REF!,1)="F",0,IF(AND((LEFT(#REF!,1)=LEFT(E3402,1)),(LEFT(#REF!,2)=LEFT(A3402,2))),MAX($AE$1:AE3401)+1,0)),IF(LEFT('Supplier Change Request FORM Z'!$D$58,1)="F",0,IF(AND((LEFT('Supplier Change Request FORM Z'!$D$58,1)=LEFT(E3402,1)),(LEFT('Supplier Change Request FORM Z'!$D$59,2)=LEFT(A3402,2))),MAX($AE$1:AE3401)+1,0)))</f>
        <v>#REF!</v>
      </c>
      <c r="AF3402" s="3" t="str">
        <f t="shared" si="274"/>
        <v/>
      </c>
    </row>
    <row r="3403" spans="1:32" x14ac:dyDescent="0.35">
      <c r="A3403" s="2" t="s">
        <v>4427</v>
      </c>
      <c r="B3403" s="2" t="s">
        <v>4895</v>
      </c>
      <c r="C3403" s="2" t="s">
        <v>4429</v>
      </c>
      <c r="D3403" s="2" t="s">
        <v>4895</v>
      </c>
      <c r="E3403" s="2" t="s">
        <v>9644</v>
      </c>
      <c r="G3403" s="5">
        <f>IF('Supplier Change Request FORM Z'!$D$61="",IF(ISNUMBER(SEARCH(#REF!,C3403)),MAX($G$1:G3402)+1,0),IF(ISNUMBER(SEARCH('Supplier Change Request FORM Z'!$D$61,C3403)),MAX($G$1:G3402)+1,0))</f>
        <v>0</v>
      </c>
      <c r="H3403" s="3" t="str">
        <f t="shared" si="270"/>
        <v/>
      </c>
      <c r="K3403" s="5" t="e">
        <f>IF('Supplier Change Request FORM Z'!$D$58="",IF(AND((#REF!=C3403),(LEFT(#REF!,1)=LEFT(E3403,1)),(LEFT(#REF!,2)=LEFT(A3403,2))),MAX($K$1:K3402)+1,0),IF(AND(('Supplier Change Request FORM Z'!$D$61=C3403),(LEFT('Supplier Change Request FORM Z'!$D$58,1)=LEFT(E3403,1)),(LEFT('Supplier Change Request FORM Z'!$D$59,2)=LEFT(A3403,2))),MAX($K$1:K3402)+1,0))</f>
        <v>#REF!</v>
      </c>
      <c r="L3403" s="3" t="str">
        <f t="shared" si="271"/>
        <v/>
      </c>
      <c r="Q3403" s="5"/>
      <c r="R3403" s="3"/>
      <c r="U3403" s="5">
        <f>IF('Supplier Change Request FORM Z'!$D$71="",IF(ISNUMBER(SEARCH(#REF!,C3403)),MAX($U$1:U3402)+1,0),IF(ISNUMBER(SEARCH('Supplier Change Request FORM Z'!$D$71,C3403)),MAX($U$1:U3402)+1,0))</f>
        <v>0</v>
      </c>
      <c r="V3403" s="3" t="str">
        <f t="shared" si="272"/>
        <v/>
      </c>
      <c r="Y3403" s="5">
        <f>IF('Supplier Change Request FORM Z'!$D$71="",IF(ISNUMBER(SEARCH(#REF!,C3403)),MAX($Y$1:Y3402)+1,0),IF(ISNUMBER(SEARCH('Supplier Change Request FORM Z'!$D$71,C3403)),MAX($Y$1:Y3402)+1,0))</f>
        <v>0</v>
      </c>
      <c r="Z3403" s="3" t="str">
        <f t="shared" si="273"/>
        <v/>
      </c>
      <c r="AE3403" s="5" t="e">
        <f>IF('Supplier Change Request FORM Z'!$D$58="",IF(LEFT(#REF!,1)="F",0,IF(AND((LEFT(#REF!,1)=LEFT(E3403,1)),(LEFT(#REF!,2)=LEFT(A3403,2))),MAX($AE$1:AE3402)+1,0)),IF(LEFT('Supplier Change Request FORM Z'!$D$58,1)="F",0,IF(AND((LEFT('Supplier Change Request FORM Z'!$D$58,1)=LEFT(E3403,1)),(LEFT('Supplier Change Request FORM Z'!$D$59,2)=LEFT(A3403,2))),MAX($AE$1:AE3402)+1,0)))</f>
        <v>#REF!</v>
      </c>
      <c r="AF3403" s="3" t="str">
        <f t="shared" si="274"/>
        <v/>
      </c>
    </row>
    <row r="3404" spans="1:32" x14ac:dyDescent="0.35">
      <c r="A3404" s="2" t="s">
        <v>4427</v>
      </c>
      <c r="B3404" s="2" t="s">
        <v>10841</v>
      </c>
      <c r="C3404" s="2" t="s">
        <v>4429</v>
      </c>
      <c r="D3404" s="2" t="s">
        <v>10841</v>
      </c>
      <c r="E3404" s="2" t="s">
        <v>9644</v>
      </c>
      <c r="G3404" s="5">
        <f>IF('Supplier Change Request FORM Z'!$D$61="",IF(ISNUMBER(SEARCH(#REF!,C3404)),MAX($G$1:G3403)+1,0),IF(ISNUMBER(SEARCH('Supplier Change Request FORM Z'!$D$61,C3404)),MAX($G$1:G3403)+1,0))</f>
        <v>0</v>
      </c>
      <c r="H3404" s="3" t="str">
        <f t="shared" si="270"/>
        <v/>
      </c>
      <c r="K3404" s="5" t="e">
        <f>IF('Supplier Change Request FORM Z'!$D$58="",IF(AND((#REF!=C3404),(LEFT(#REF!,1)=LEFT(E3404,1)),(LEFT(#REF!,2)=LEFT(A3404,2))),MAX($K$1:K3403)+1,0),IF(AND(('Supplier Change Request FORM Z'!$D$61=C3404),(LEFT('Supplier Change Request FORM Z'!$D$58,1)=LEFT(E3404,1)),(LEFT('Supplier Change Request FORM Z'!$D$59,2)=LEFT(A3404,2))),MAX($K$1:K3403)+1,0))</f>
        <v>#REF!</v>
      </c>
      <c r="L3404" s="3" t="str">
        <f t="shared" si="271"/>
        <v/>
      </c>
      <c r="Q3404" s="5"/>
      <c r="R3404" s="3"/>
      <c r="U3404" s="5">
        <f>IF('Supplier Change Request FORM Z'!$D$71="",IF(ISNUMBER(SEARCH(#REF!,C3404)),MAX($U$1:U3403)+1,0),IF(ISNUMBER(SEARCH('Supplier Change Request FORM Z'!$D$71,C3404)),MAX($U$1:U3403)+1,0))</f>
        <v>0</v>
      </c>
      <c r="V3404" s="3" t="str">
        <f t="shared" si="272"/>
        <v/>
      </c>
      <c r="Y3404" s="5">
        <f>IF('Supplier Change Request FORM Z'!$D$71="",IF(ISNUMBER(SEARCH(#REF!,C3404)),MAX($Y$1:Y3403)+1,0),IF(ISNUMBER(SEARCH('Supplier Change Request FORM Z'!$D$71,C3404)),MAX($Y$1:Y3403)+1,0))</f>
        <v>0</v>
      </c>
      <c r="Z3404" s="3" t="str">
        <f t="shared" si="273"/>
        <v/>
      </c>
      <c r="AE3404" s="5" t="e">
        <f>IF('Supplier Change Request FORM Z'!$D$58="",IF(LEFT(#REF!,1)="F",0,IF(AND((LEFT(#REF!,1)=LEFT(E3404,1)),(LEFT(#REF!,2)=LEFT(A3404,2))),MAX($AE$1:AE3403)+1,0)),IF(LEFT('Supplier Change Request FORM Z'!$D$58,1)="F",0,IF(AND((LEFT('Supplier Change Request FORM Z'!$D$58,1)=LEFT(E3404,1)),(LEFT('Supplier Change Request FORM Z'!$D$59,2)=LEFT(A3404,2))),MAX($AE$1:AE3403)+1,0)))</f>
        <v>#REF!</v>
      </c>
      <c r="AF3404" s="3" t="str">
        <f t="shared" si="274"/>
        <v/>
      </c>
    </row>
    <row r="3405" spans="1:32" x14ac:dyDescent="0.35">
      <c r="A3405" s="2" t="s">
        <v>4427</v>
      </c>
      <c r="B3405" s="2" t="s">
        <v>4894</v>
      </c>
      <c r="C3405" s="2" t="s">
        <v>4429</v>
      </c>
      <c r="D3405" s="2" t="s">
        <v>4894</v>
      </c>
      <c r="E3405" s="2" t="s">
        <v>9644</v>
      </c>
      <c r="G3405" s="5">
        <f>IF('Supplier Change Request FORM Z'!$D$61="",IF(ISNUMBER(SEARCH(#REF!,C3405)),MAX($G$1:G3404)+1,0),IF(ISNUMBER(SEARCH('Supplier Change Request FORM Z'!$D$61,C3405)),MAX($G$1:G3404)+1,0))</f>
        <v>0</v>
      </c>
      <c r="H3405" s="3" t="str">
        <f t="shared" si="270"/>
        <v/>
      </c>
      <c r="K3405" s="5" t="e">
        <f>IF('Supplier Change Request FORM Z'!$D$58="",IF(AND((#REF!=C3405),(LEFT(#REF!,1)=LEFT(E3405,1)),(LEFT(#REF!,2)=LEFT(A3405,2))),MAX($K$1:K3404)+1,0),IF(AND(('Supplier Change Request FORM Z'!$D$61=C3405),(LEFT('Supplier Change Request FORM Z'!$D$58,1)=LEFT(E3405,1)),(LEFT('Supplier Change Request FORM Z'!$D$59,2)=LEFT(A3405,2))),MAX($K$1:K3404)+1,0))</f>
        <v>#REF!</v>
      </c>
      <c r="L3405" s="3" t="str">
        <f t="shared" si="271"/>
        <v/>
      </c>
      <c r="Q3405" s="5"/>
      <c r="R3405" s="3"/>
      <c r="U3405" s="5">
        <f>IF('Supplier Change Request FORM Z'!$D$71="",IF(ISNUMBER(SEARCH(#REF!,C3405)),MAX($U$1:U3404)+1,0),IF(ISNUMBER(SEARCH('Supplier Change Request FORM Z'!$D$71,C3405)),MAX($U$1:U3404)+1,0))</f>
        <v>0</v>
      </c>
      <c r="V3405" s="3" t="str">
        <f t="shared" si="272"/>
        <v/>
      </c>
      <c r="Y3405" s="5">
        <f>IF('Supplier Change Request FORM Z'!$D$71="",IF(ISNUMBER(SEARCH(#REF!,C3405)),MAX($Y$1:Y3404)+1,0),IF(ISNUMBER(SEARCH('Supplier Change Request FORM Z'!$D$71,C3405)),MAX($Y$1:Y3404)+1,0))</f>
        <v>0</v>
      </c>
      <c r="Z3405" s="3" t="str">
        <f t="shared" si="273"/>
        <v/>
      </c>
      <c r="AE3405" s="5" t="e">
        <f>IF('Supplier Change Request FORM Z'!$D$58="",IF(LEFT(#REF!,1)="F",0,IF(AND((LEFT(#REF!,1)=LEFT(E3405,1)),(LEFT(#REF!,2)=LEFT(A3405,2))),MAX($AE$1:AE3404)+1,0)),IF(LEFT('Supplier Change Request FORM Z'!$D$58,1)="F",0,IF(AND((LEFT('Supplier Change Request FORM Z'!$D$58,1)=LEFT(E3405,1)),(LEFT('Supplier Change Request FORM Z'!$D$59,2)=LEFT(A3405,2))),MAX($AE$1:AE3404)+1,0)))</f>
        <v>#REF!</v>
      </c>
      <c r="AF3405" s="3" t="str">
        <f t="shared" si="274"/>
        <v/>
      </c>
    </row>
    <row r="3406" spans="1:32" x14ac:dyDescent="0.35">
      <c r="A3406" s="2" t="s">
        <v>4427</v>
      </c>
      <c r="B3406" s="2" t="s">
        <v>4965</v>
      </c>
      <c r="C3406" s="2" t="s">
        <v>4429</v>
      </c>
      <c r="D3406" s="2" t="s">
        <v>4965</v>
      </c>
      <c r="E3406" s="2" t="s">
        <v>9644</v>
      </c>
      <c r="G3406" s="5">
        <f>IF('Supplier Change Request FORM Z'!$D$61="",IF(ISNUMBER(SEARCH(#REF!,C3406)),MAX($G$1:G3405)+1,0),IF(ISNUMBER(SEARCH('Supplier Change Request FORM Z'!$D$61,C3406)),MAX($G$1:G3405)+1,0))</f>
        <v>0</v>
      </c>
      <c r="H3406" s="3" t="str">
        <f t="shared" si="270"/>
        <v/>
      </c>
      <c r="K3406" s="5" t="e">
        <f>IF('Supplier Change Request FORM Z'!$D$58="",IF(AND((#REF!=C3406),(LEFT(#REF!,1)=LEFT(E3406,1)),(LEFT(#REF!,2)=LEFT(A3406,2))),MAX($K$1:K3405)+1,0),IF(AND(('Supplier Change Request FORM Z'!$D$61=C3406),(LEFT('Supplier Change Request FORM Z'!$D$58,1)=LEFT(E3406,1)),(LEFT('Supplier Change Request FORM Z'!$D$59,2)=LEFT(A3406,2))),MAX($K$1:K3405)+1,0))</f>
        <v>#REF!</v>
      </c>
      <c r="L3406" s="3" t="str">
        <f t="shared" si="271"/>
        <v/>
      </c>
      <c r="Q3406" s="5"/>
      <c r="R3406" s="3"/>
      <c r="U3406" s="5">
        <f>IF('Supplier Change Request FORM Z'!$D$71="",IF(ISNUMBER(SEARCH(#REF!,C3406)),MAX($U$1:U3405)+1,0),IF(ISNUMBER(SEARCH('Supplier Change Request FORM Z'!$D$71,C3406)),MAX($U$1:U3405)+1,0))</f>
        <v>0</v>
      </c>
      <c r="V3406" s="3" t="str">
        <f t="shared" si="272"/>
        <v/>
      </c>
      <c r="Y3406" s="5">
        <f>IF('Supplier Change Request FORM Z'!$D$71="",IF(ISNUMBER(SEARCH(#REF!,C3406)),MAX($Y$1:Y3405)+1,0),IF(ISNUMBER(SEARCH('Supplier Change Request FORM Z'!$D$71,C3406)),MAX($Y$1:Y3405)+1,0))</f>
        <v>0</v>
      </c>
      <c r="Z3406" s="3" t="str">
        <f t="shared" si="273"/>
        <v/>
      </c>
      <c r="AE3406" s="5" t="e">
        <f>IF('Supplier Change Request FORM Z'!$D$58="",IF(LEFT(#REF!,1)="F",0,IF(AND((LEFT(#REF!,1)=LEFT(E3406,1)),(LEFT(#REF!,2)=LEFT(A3406,2))),MAX($AE$1:AE3405)+1,0)),IF(LEFT('Supplier Change Request FORM Z'!$D$58,1)="F",0,IF(AND((LEFT('Supplier Change Request FORM Z'!$D$58,1)=LEFT(E3406,1)),(LEFT('Supplier Change Request FORM Z'!$D$59,2)=LEFT(A3406,2))),MAX($AE$1:AE3405)+1,0)))</f>
        <v>#REF!</v>
      </c>
      <c r="AF3406" s="3" t="str">
        <f t="shared" si="274"/>
        <v/>
      </c>
    </row>
    <row r="3407" spans="1:32" x14ac:dyDescent="0.35">
      <c r="A3407" s="2" t="s">
        <v>4427</v>
      </c>
      <c r="B3407" s="2" t="s">
        <v>4864</v>
      </c>
      <c r="C3407" s="2" t="s">
        <v>4429</v>
      </c>
      <c r="D3407" s="2" t="s">
        <v>4864</v>
      </c>
      <c r="E3407" s="2" t="s">
        <v>9644</v>
      </c>
      <c r="G3407" s="5">
        <f>IF('Supplier Change Request FORM Z'!$D$61="",IF(ISNUMBER(SEARCH(#REF!,C3407)),MAX($G$1:G3406)+1,0),IF(ISNUMBER(SEARCH('Supplier Change Request FORM Z'!$D$61,C3407)),MAX($G$1:G3406)+1,0))</f>
        <v>0</v>
      </c>
      <c r="H3407" s="3" t="str">
        <f t="shared" si="270"/>
        <v/>
      </c>
      <c r="K3407" s="5" t="e">
        <f>IF('Supplier Change Request FORM Z'!$D$58="",IF(AND((#REF!=C3407),(LEFT(#REF!,1)=LEFT(E3407,1)),(LEFT(#REF!,2)=LEFT(A3407,2))),MAX($K$1:K3406)+1,0),IF(AND(('Supplier Change Request FORM Z'!$D$61=C3407),(LEFT('Supplier Change Request FORM Z'!$D$58,1)=LEFT(E3407,1)),(LEFT('Supplier Change Request FORM Z'!$D$59,2)=LEFT(A3407,2))),MAX($K$1:K3406)+1,0))</f>
        <v>#REF!</v>
      </c>
      <c r="L3407" s="3" t="str">
        <f t="shared" si="271"/>
        <v/>
      </c>
      <c r="Q3407" s="5"/>
      <c r="R3407" s="3"/>
      <c r="U3407" s="5">
        <f>IF('Supplier Change Request FORM Z'!$D$71="",IF(ISNUMBER(SEARCH(#REF!,C3407)),MAX($U$1:U3406)+1,0),IF(ISNUMBER(SEARCH('Supplier Change Request FORM Z'!$D$71,C3407)),MAX($U$1:U3406)+1,0))</f>
        <v>0</v>
      </c>
      <c r="V3407" s="3" t="str">
        <f t="shared" si="272"/>
        <v/>
      </c>
      <c r="Y3407" s="5">
        <f>IF('Supplier Change Request FORM Z'!$D$71="",IF(ISNUMBER(SEARCH(#REF!,C3407)),MAX($Y$1:Y3406)+1,0),IF(ISNUMBER(SEARCH('Supplier Change Request FORM Z'!$D$71,C3407)),MAX($Y$1:Y3406)+1,0))</f>
        <v>0</v>
      </c>
      <c r="Z3407" s="3" t="str">
        <f t="shared" si="273"/>
        <v/>
      </c>
      <c r="AE3407" s="5" t="e">
        <f>IF('Supplier Change Request FORM Z'!$D$58="",IF(LEFT(#REF!,1)="F",0,IF(AND((LEFT(#REF!,1)=LEFT(E3407,1)),(LEFT(#REF!,2)=LEFT(A3407,2))),MAX($AE$1:AE3406)+1,0)),IF(LEFT('Supplier Change Request FORM Z'!$D$58,1)="F",0,IF(AND((LEFT('Supplier Change Request FORM Z'!$D$58,1)=LEFT(E3407,1)),(LEFT('Supplier Change Request FORM Z'!$D$59,2)=LEFT(A3407,2))),MAX($AE$1:AE3406)+1,0)))</f>
        <v>#REF!</v>
      </c>
      <c r="AF3407" s="3" t="str">
        <f t="shared" si="274"/>
        <v/>
      </c>
    </row>
    <row r="3408" spans="1:32" x14ac:dyDescent="0.35">
      <c r="A3408" s="2" t="s">
        <v>4427</v>
      </c>
      <c r="B3408" s="2" t="s">
        <v>4985</v>
      </c>
      <c r="C3408" s="2" t="s">
        <v>4429</v>
      </c>
      <c r="D3408" s="2" t="s">
        <v>4985</v>
      </c>
      <c r="E3408" s="2" t="s">
        <v>9644</v>
      </c>
      <c r="G3408" s="5">
        <f>IF('Supplier Change Request FORM Z'!$D$61="",IF(ISNUMBER(SEARCH(#REF!,C3408)),MAX($G$1:G3407)+1,0),IF(ISNUMBER(SEARCH('Supplier Change Request FORM Z'!$D$61,C3408)),MAX($G$1:G3407)+1,0))</f>
        <v>0</v>
      </c>
      <c r="H3408" s="3" t="str">
        <f t="shared" si="270"/>
        <v/>
      </c>
      <c r="K3408" s="5" t="e">
        <f>IF('Supplier Change Request FORM Z'!$D$58="",IF(AND((#REF!=C3408),(LEFT(#REF!,1)=LEFT(E3408,1)),(LEFT(#REF!,2)=LEFT(A3408,2))),MAX($K$1:K3407)+1,0),IF(AND(('Supplier Change Request FORM Z'!$D$61=C3408),(LEFT('Supplier Change Request FORM Z'!$D$58,1)=LEFT(E3408,1)),(LEFT('Supplier Change Request FORM Z'!$D$59,2)=LEFT(A3408,2))),MAX($K$1:K3407)+1,0))</f>
        <v>#REF!</v>
      </c>
      <c r="L3408" s="3" t="str">
        <f t="shared" si="271"/>
        <v/>
      </c>
      <c r="Q3408" s="5"/>
      <c r="R3408" s="3"/>
      <c r="U3408" s="5">
        <f>IF('Supplier Change Request FORM Z'!$D$71="",IF(ISNUMBER(SEARCH(#REF!,C3408)),MAX($U$1:U3407)+1,0),IF(ISNUMBER(SEARCH('Supplier Change Request FORM Z'!$D$71,C3408)),MAX($U$1:U3407)+1,0))</f>
        <v>0</v>
      </c>
      <c r="V3408" s="3" t="str">
        <f t="shared" si="272"/>
        <v/>
      </c>
      <c r="Y3408" s="5">
        <f>IF('Supplier Change Request FORM Z'!$D$71="",IF(ISNUMBER(SEARCH(#REF!,C3408)),MAX($Y$1:Y3407)+1,0),IF(ISNUMBER(SEARCH('Supplier Change Request FORM Z'!$D$71,C3408)),MAX($Y$1:Y3407)+1,0))</f>
        <v>0</v>
      </c>
      <c r="Z3408" s="3" t="str">
        <f t="shared" si="273"/>
        <v/>
      </c>
      <c r="AE3408" s="5" t="e">
        <f>IF('Supplier Change Request FORM Z'!$D$58="",IF(LEFT(#REF!,1)="F",0,IF(AND((LEFT(#REF!,1)=LEFT(E3408,1)),(LEFT(#REF!,2)=LEFT(A3408,2))),MAX($AE$1:AE3407)+1,0)),IF(LEFT('Supplier Change Request FORM Z'!$D$58,1)="F",0,IF(AND((LEFT('Supplier Change Request FORM Z'!$D$58,1)=LEFT(E3408,1)),(LEFT('Supplier Change Request FORM Z'!$D$59,2)=LEFT(A3408,2))),MAX($AE$1:AE3407)+1,0)))</f>
        <v>#REF!</v>
      </c>
      <c r="AF3408" s="3" t="str">
        <f t="shared" si="274"/>
        <v/>
      </c>
    </row>
    <row r="3409" spans="1:32" x14ac:dyDescent="0.35">
      <c r="A3409" s="2" t="s">
        <v>4427</v>
      </c>
      <c r="B3409" s="2" t="s">
        <v>4853</v>
      </c>
      <c r="C3409" s="2" t="s">
        <v>4429</v>
      </c>
      <c r="D3409" s="2" t="s">
        <v>4853</v>
      </c>
      <c r="E3409" s="2" t="s">
        <v>9644</v>
      </c>
      <c r="G3409" s="5">
        <f>IF('Supplier Change Request FORM Z'!$D$61="",IF(ISNUMBER(SEARCH(#REF!,C3409)),MAX($G$1:G3408)+1,0),IF(ISNUMBER(SEARCH('Supplier Change Request FORM Z'!$D$61,C3409)),MAX($G$1:G3408)+1,0))</f>
        <v>0</v>
      </c>
      <c r="H3409" s="3" t="str">
        <f t="shared" si="270"/>
        <v/>
      </c>
      <c r="K3409" s="5" t="e">
        <f>IF('Supplier Change Request FORM Z'!$D$58="",IF(AND((#REF!=C3409),(LEFT(#REF!,1)=LEFT(E3409,1)),(LEFT(#REF!,2)=LEFT(A3409,2))),MAX($K$1:K3408)+1,0),IF(AND(('Supplier Change Request FORM Z'!$D$61=C3409),(LEFT('Supplier Change Request FORM Z'!$D$58,1)=LEFT(E3409,1)),(LEFT('Supplier Change Request FORM Z'!$D$59,2)=LEFT(A3409,2))),MAX($K$1:K3408)+1,0))</f>
        <v>#REF!</v>
      </c>
      <c r="L3409" s="3" t="str">
        <f t="shared" si="271"/>
        <v/>
      </c>
      <c r="Q3409" s="5"/>
      <c r="R3409" s="3"/>
      <c r="U3409" s="5">
        <f>IF('Supplier Change Request FORM Z'!$D$71="",IF(ISNUMBER(SEARCH(#REF!,C3409)),MAX($U$1:U3408)+1,0),IF(ISNUMBER(SEARCH('Supplier Change Request FORM Z'!$D$71,C3409)),MAX($U$1:U3408)+1,0))</f>
        <v>0</v>
      </c>
      <c r="V3409" s="3" t="str">
        <f t="shared" si="272"/>
        <v/>
      </c>
      <c r="Y3409" s="5">
        <f>IF('Supplier Change Request FORM Z'!$D$71="",IF(ISNUMBER(SEARCH(#REF!,C3409)),MAX($Y$1:Y3408)+1,0),IF(ISNUMBER(SEARCH('Supplier Change Request FORM Z'!$D$71,C3409)),MAX($Y$1:Y3408)+1,0))</f>
        <v>0</v>
      </c>
      <c r="Z3409" s="3" t="str">
        <f t="shared" si="273"/>
        <v/>
      </c>
      <c r="AE3409" s="5" t="e">
        <f>IF('Supplier Change Request FORM Z'!$D$58="",IF(LEFT(#REF!,1)="F",0,IF(AND((LEFT(#REF!,1)=LEFT(E3409,1)),(LEFT(#REF!,2)=LEFT(A3409,2))),MAX($AE$1:AE3408)+1,0)),IF(LEFT('Supplier Change Request FORM Z'!$D$58,1)="F",0,IF(AND((LEFT('Supplier Change Request FORM Z'!$D$58,1)=LEFT(E3409,1)),(LEFT('Supplier Change Request FORM Z'!$D$59,2)=LEFT(A3409,2))),MAX($AE$1:AE3408)+1,0)))</f>
        <v>#REF!</v>
      </c>
      <c r="AF3409" s="3" t="str">
        <f t="shared" si="274"/>
        <v/>
      </c>
    </row>
    <row r="3410" spans="1:32" x14ac:dyDescent="0.35">
      <c r="A3410" s="2" t="s">
        <v>4427</v>
      </c>
      <c r="B3410" s="2" t="s">
        <v>10842</v>
      </c>
      <c r="C3410" s="2" t="s">
        <v>4429</v>
      </c>
      <c r="D3410" s="2" t="s">
        <v>10842</v>
      </c>
      <c r="E3410" s="2" t="s">
        <v>9644</v>
      </c>
      <c r="G3410" s="5">
        <f>IF('Supplier Change Request FORM Z'!$D$61="",IF(ISNUMBER(SEARCH(#REF!,C3410)),MAX($G$1:G3409)+1,0),IF(ISNUMBER(SEARCH('Supplier Change Request FORM Z'!$D$61,C3410)),MAX($G$1:G3409)+1,0))</f>
        <v>0</v>
      </c>
      <c r="H3410" s="3" t="str">
        <f t="shared" si="270"/>
        <v/>
      </c>
      <c r="K3410" s="5" t="e">
        <f>IF('Supplier Change Request FORM Z'!$D$58="",IF(AND((#REF!=C3410),(LEFT(#REF!,1)=LEFT(E3410,1)),(LEFT(#REF!,2)=LEFT(A3410,2))),MAX($K$1:K3409)+1,0),IF(AND(('Supplier Change Request FORM Z'!$D$61=C3410),(LEFT('Supplier Change Request FORM Z'!$D$58,1)=LEFT(E3410,1)),(LEFT('Supplier Change Request FORM Z'!$D$59,2)=LEFT(A3410,2))),MAX($K$1:K3409)+1,0))</f>
        <v>#REF!</v>
      </c>
      <c r="L3410" s="3" t="str">
        <f t="shared" si="271"/>
        <v/>
      </c>
      <c r="Q3410" s="5"/>
      <c r="R3410" s="3"/>
      <c r="U3410" s="5">
        <f>IF('Supplier Change Request FORM Z'!$D$71="",IF(ISNUMBER(SEARCH(#REF!,C3410)),MAX($U$1:U3409)+1,0),IF(ISNUMBER(SEARCH('Supplier Change Request FORM Z'!$D$71,C3410)),MAX($U$1:U3409)+1,0))</f>
        <v>0</v>
      </c>
      <c r="V3410" s="3" t="str">
        <f t="shared" si="272"/>
        <v/>
      </c>
      <c r="Y3410" s="5">
        <f>IF('Supplier Change Request FORM Z'!$D$71="",IF(ISNUMBER(SEARCH(#REF!,C3410)),MAX($Y$1:Y3409)+1,0),IF(ISNUMBER(SEARCH('Supplier Change Request FORM Z'!$D$71,C3410)),MAX($Y$1:Y3409)+1,0))</f>
        <v>0</v>
      </c>
      <c r="Z3410" s="3" t="str">
        <f t="shared" si="273"/>
        <v/>
      </c>
      <c r="AE3410" s="5" t="e">
        <f>IF('Supplier Change Request FORM Z'!$D$58="",IF(LEFT(#REF!,1)="F",0,IF(AND((LEFT(#REF!,1)=LEFT(E3410,1)),(LEFT(#REF!,2)=LEFT(A3410,2))),MAX($AE$1:AE3409)+1,0)),IF(LEFT('Supplier Change Request FORM Z'!$D$58,1)="F",0,IF(AND((LEFT('Supplier Change Request FORM Z'!$D$58,1)=LEFT(E3410,1)),(LEFT('Supplier Change Request FORM Z'!$D$59,2)=LEFT(A3410,2))),MAX($AE$1:AE3409)+1,0)))</f>
        <v>#REF!</v>
      </c>
      <c r="AF3410" s="3" t="str">
        <f t="shared" si="274"/>
        <v/>
      </c>
    </row>
    <row r="3411" spans="1:32" x14ac:dyDescent="0.35">
      <c r="A3411" s="2" t="s">
        <v>4427</v>
      </c>
      <c r="B3411" s="2" t="s">
        <v>10843</v>
      </c>
      <c r="C3411" s="2" t="s">
        <v>4429</v>
      </c>
      <c r="D3411" s="2" t="s">
        <v>10843</v>
      </c>
      <c r="E3411" s="2" t="s">
        <v>9644</v>
      </c>
      <c r="G3411" s="5">
        <f>IF('Supplier Change Request FORM Z'!$D$61="",IF(ISNUMBER(SEARCH(#REF!,C3411)),MAX($G$1:G3410)+1,0),IF(ISNUMBER(SEARCH('Supplier Change Request FORM Z'!$D$61,C3411)),MAX($G$1:G3410)+1,0))</f>
        <v>0</v>
      </c>
      <c r="H3411" s="3" t="str">
        <f t="shared" si="270"/>
        <v/>
      </c>
      <c r="K3411" s="5" t="e">
        <f>IF('Supplier Change Request FORM Z'!$D$58="",IF(AND((#REF!=C3411),(LEFT(#REF!,1)=LEFT(E3411,1)),(LEFT(#REF!,2)=LEFT(A3411,2))),MAX($K$1:K3410)+1,0),IF(AND(('Supplier Change Request FORM Z'!$D$61=C3411),(LEFT('Supplier Change Request FORM Z'!$D$58,1)=LEFT(E3411,1)),(LEFT('Supplier Change Request FORM Z'!$D$59,2)=LEFT(A3411,2))),MAX($K$1:K3410)+1,0))</f>
        <v>#REF!</v>
      </c>
      <c r="L3411" s="3" t="str">
        <f t="shared" si="271"/>
        <v/>
      </c>
      <c r="Q3411" s="5"/>
      <c r="R3411" s="3"/>
      <c r="U3411" s="5">
        <f>IF('Supplier Change Request FORM Z'!$D$71="",IF(ISNUMBER(SEARCH(#REF!,C3411)),MAX($U$1:U3410)+1,0),IF(ISNUMBER(SEARCH('Supplier Change Request FORM Z'!$D$71,C3411)),MAX($U$1:U3410)+1,0))</f>
        <v>0</v>
      </c>
      <c r="V3411" s="3" t="str">
        <f t="shared" si="272"/>
        <v/>
      </c>
      <c r="Y3411" s="5">
        <f>IF('Supplier Change Request FORM Z'!$D$71="",IF(ISNUMBER(SEARCH(#REF!,C3411)),MAX($Y$1:Y3410)+1,0),IF(ISNUMBER(SEARCH('Supplier Change Request FORM Z'!$D$71,C3411)),MAX($Y$1:Y3410)+1,0))</f>
        <v>0</v>
      </c>
      <c r="Z3411" s="3" t="str">
        <f t="shared" si="273"/>
        <v/>
      </c>
      <c r="AE3411" s="5" t="e">
        <f>IF('Supplier Change Request FORM Z'!$D$58="",IF(LEFT(#REF!,1)="F",0,IF(AND((LEFT(#REF!,1)=LEFT(E3411,1)),(LEFT(#REF!,2)=LEFT(A3411,2))),MAX($AE$1:AE3410)+1,0)),IF(LEFT('Supplier Change Request FORM Z'!$D$58,1)="F",0,IF(AND((LEFT('Supplier Change Request FORM Z'!$D$58,1)=LEFT(E3411,1)),(LEFT('Supplier Change Request FORM Z'!$D$59,2)=LEFT(A3411,2))),MAX($AE$1:AE3410)+1,0)))</f>
        <v>#REF!</v>
      </c>
      <c r="AF3411" s="3" t="str">
        <f t="shared" si="274"/>
        <v/>
      </c>
    </row>
    <row r="3412" spans="1:32" x14ac:dyDescent="0.35">
      <c r="A3412" s="2" t="s">
        <v>4427</v>
      </c>
      <c r="B3412" s="2" t="s">
        <v>4888</v>
      </c>
      <c r="C3412" s="2" t="s">
        <v>4429</v>
      </c>
      <c r="D3412" s="2" t="s">
        <v>4888</v>
      </c>
      <c r="E3412" s="2" t="s">
        <v>9644</v>
      </c>
      <c r="G3412" s="5">
        <f>IF('Supplier Change Request FORM Z'!$D$61="",IF(ISNUMBER(SEARCH(#REF!,C3412)),MAX($G$1:G3411)+1,0),IF(ISNUMBER(SEARCH('Supplier Change Request FORM Z'!$D$61,C3412)),MAX($G$1:G3411)+1,0))</f>
        <v>0</v>
      </c>
      <c r="H3412" s="3" t="str">
        <f t="shared" si="270"/>
        <v/>
      </c>
      <c r="K3412" s="5" t="e">
        <f>IF('Supplier Change Request FORM Z'!$D$58="",IF(AND((#REF!=C3412),(LEFT(#REF!,1)=LEFT(E3412,1)),(LEFT(#REF!,2)=LEFT(A3412,2))),MAX($K$1:K3411)+1,0),IF(AND(('Supplier Change Request FORM Z'!$D$61=C3412),(LEFT('Supplier Change Request FORM Z'!$D$58,1)=LEFT(E3412,1)),(LEFT('Supplier Change Request FORM Z'!$D$59,2)=LEFT(A3412,2))),MAX($K$1:K3411)+1,0))</f>
        <v>#REF!</v>
      </c>
      <c r="L3412" s="3" t="str">
        <f t="shared" si="271"/>
        <v/>
      </c>
      <c r="Q3412" s="5"/>
      <c r="R3412" s="3"/>
      <c r="U3412" s="5">
        <f>IF('Supplier Change Request FORM Z'!$D$71="",IF(ISNUMBER(SEARCH(#REF!,C3412)),MAX($U$1:U3411)+1,0),IF(ISNUMBER(SEARCH('Supplier Change Request FORM Z'!$D$71,C3412)),MAX($U$1:U3411)+1,0))</f>
        <v>0</v>
      </c>
      <c r="V3412" s="3" t="str">
        <f t="shared" si="272"/>
        <v/>
      </c>
      <c r="Y3412" s="5">
        <f>IF('Supplier Change Request FORM Z'!$D$71="",IF(ISNUMBER(SEARCH(#REF!,C3412)),MAX($Y$1:Y3411)+1,0),IF(ISNUMBER(SEARCH('Supplier Change Request FORM Z'!$D$71,C3412)),MAX($Y$1:Y3411)+1,0))</f>
        <v>0</v>
      </c>
      <c r="Z3412" s="3" t="str">
        <f t="shared" si="273"/>
        <v/>
      </c>
      <c r="AE3412" s="5" t="e">
        <f>IF('Supplier Change Request FORM Z'!$D$58="",IF(LEFT(#REF!,1)="F",0,IF(AND((LEFT(#REF!,1)=LEFT(E3412,1)),(LEFT(#REF!,2)=LEFT(A3412,2))),MAX($AE$1:AE3411)+1,0)),IF(LEFT('Supplier Change Request FORM Z'!$D$58,1)="F",0,IF(AND((LEFT('Supplier Change Request FORM Z'!$D$58,1)=LEFT(E3412,1)),(LEFT('Supplier Change Request FORM Z'!$D$59,2)=LEFT(A3412,2))),MAX($AE$1:AE3411)+1,0)))</f>
        <v>#REF!</v>
      </c>
      <c r="AF3412" s="3" t="str">
        <f t="shared" si="274"/>
        <v/>
      </c>
    </row>
    <row r="3413" spans="1:32" x14ac:dyDescent="0.35">
      <c r="A3413" s="2" t="s">
        <v>4427</v>
      </c>
      <c r="B3413" s="2" t="s">
        <v>4865</v>
      </c>
      <c r="C3413" s="2" t="s">
        <v>4429</v>
      </c>
      <c r="D3413" s="2" t="s">
        <v>4865</v>
      </c>
      <c r="E3413" s="2" t="s">
        <v>9644</v>
      </c>
      <c r="G3413" s="5">
        <f>IF('Supplier Change Request FORM Z'!$D$61="",IF(ISNUMBER(SEARCH(#REF!,C3413)),MAX($G$1:G3412)+1,0),IF(ISNUMBER(SEARCH('Supplier Change Request FORM Z'!$D$61,C3413)),MAX($G$1:G3412)+1,0))</f>
        <v>0</v>
      </c>
      <c r="H3413" s="3" t="str">
        <f t="shared" si="270"/>
        <v/>
      </c>
      <c r="K3413" s="5" t="e">
        <f>IF('Supplier Change Request FORM Z'!$D$58="",IF(AND((#REF!=C3413),(LEFT(#REF!,1)=LEFT(E3413,1)),(LEFT(#REF!,2)=LEFT(A3413,2))),MAX($K$1:K3412)+1,0),IF(AND(('Supplier Change Request FORM Z'!$D$61=C3413),(LEFT('Supplier Change Request FORM Z'!$D$58,1)=LEFT(E3413,1)),(LEFT('Supplier Change Request FORM Z'!$D$59,2)=LEFT(A3413,2))),MAX($K$1:K3412)+1,0))</f>
        <v>#REF!</v>
      </c>
      <c r="L3413" s="3" t="str">
        <f t="shared" si="271"/>
        <v/>
      </c>
      <c r="Q3413" s="5"/>
      <c r="R3413" s="3"/>
      <c r="U3413" s="5">
        <f>IF('Supplier Change Request FORM Z'!$D$71="",IF(ISNUMBER(SEARCH(#REF!,C3413)),MAX($U$1:U3412)+1,0),IF(ISNUMBER(SEARCH('Supplier Change Request FORM Z'!$D$71,C3413)),MAX($U$1:U3412)+1,0))</f>
        <v>0</v>
      </c>
      <c r="V3413" s="3" t="str">
        <f t="shared" si="272"/>
        <v/>
      </c>
      <c r="Y3413" s="5">
        <f>IF('Supplier Change Request FORM Z'!$D$71="",IF(ISNUMBER(SEARCH(#REF!,C3413)),MAX($Y$1:Y3412)+1,0),IF(ISNUMBER(SEARCH('Supplier Change Request FORM Z'!$D$71,C3413)),MAX($Y$1:Y3412)+1,0))</f>
        <v>0</v>
      </c>
      <c r="Z3413" s="3" t="str">
        <f t="shared" si="273"/>
        <v/>
      </c>
      <c r="AE3413" s="5" t="e">
        <f>IF('Supplier Change Request FORM Z'!$D$58="",IF(LEFT(#REF!,1)="F",0,IF(AND((LEFT(#REF!,1)=LEFT(E3413,1)),(LEFT(#REF!,2)=LEFT(A3413,2))),MAX($AE$1:AE3412)+1,0)),IF(LEFT('Supplier Change Request FORM Z'!$D$58,1)="F",0,IF(AND((LEFT('Supplier Change Request FORM Z'!$D$58,1)=LEFT(E3413,1)),(LEFT('Supplier Change Request FORM Z'!$D$59,2)=LEFT(A3413,2))),MAX($AE$1:AE3412)+1,0)))</f>
        <v>#REF!</v>
      </c>
      <c r="AF3413" s="3" t="str">
        <f t="shared" si="274"/>
        <v/>
      </c>
    </row>
    <row r="3414" spans="1:32" x14ac:dyDescent="0.35">
      <c r="A3414" s="2" t="s">
        <v>4427</v>
      </c>
      <c r="B3414" s="2" t="s">
        <v>4890</v>
      </c>
      <c r="C3414" s="2" t="s">
        <v>4429</v>
      </c>
      <c r="D3414" s="2" t="s">
        <v>4890</v>
      </c>
      <c r="E3414" s="2" t="s">
        <v>9644</v>
      </c>
      <c r="G3414" s="5">
        <f>IF('Supplier Change Request FORM Z'!$D$61="",IF(ISNUMBER(SEARCH(#REF!,C3414)),MAX($G$1:G3413)+1,0),IF(ISNUMBER(SEARCH('Supplier Change Request FORM Z'!$D$61,C3414)),MAX($G$1:G3413)+1,0))</f>
        <v>0</v>
      </c>
      <c r="H3414" s="3" t="str">
        <f t="shared" si="270"/>
        <v/>
      </c>
      <c r="K3414" s="5" t="e">
        <f>IF('Supplier Change Request FORM Z'!$D$58="",IF(AND((#REF!=C3414),(LEFT(#REF!,1)=LEFT(E3414,1)),(LEFT(#REF!,2)=LEFT(A3414,2))),MAX($K$1:K3413)+1,0),IF(AND(('Supplier Change Request FORM Z'!$D$61=C3414),(LEFT('Supplier Change Request FORM Z'!$D$58,1)=LEFT(E3414,1)),(LEFT('Supplier Change Request FORM Z'!$D$59,2)=LEFT(A3414,2))),MAX($K$1:K3413)+1,0))</f>
        <v>#REF!</v>
      </c>
      <c r="L3414" s="3" t="str">
        <f t="shared" si="271"/>
        <v/>
      </c>
      <c r="Q3414" s="5"/>
      <c r="R3414" s="3"/>
      <c r="U3414" s="5">
        <f>IF('Supplier Change Request FORM Z'!$D$71="",IF(ISNUMBER(SEARCH(#REF!,C3414)),MAX($U$1:U3413)+1,0),IF(ISNUMBER(SEARCH('Supplier Change Request FORM Z'!$D$71,C3414)),MAX($U$1:U3413)+1,0))</f>
        <v>0</v>
      </c>
      <c r="V3414" s="3" t="str">
        <f t="shared" si="272"/>
        <v/>
      </c>
      <c r="Y3414" s="5">
        <f>IF('Supplier Change Request FORM Z'!$D$71="",IF(ISNUMBER(SEARCH(#REF!,C3414)),MAX($Y$1:Y3413)+1,0),IF(ISNUMBER(SEARCH('Supplier Change Request FORM Z'!$D$71,C3414)),MAX($Y$1:Y3413)+1,0))</f>
        <v>0</v>
      </c>
      <c r="Z3414" s="3" t="str">
        <f t="shared" si="273"/>
        <v/>
      </c>
      <c r="AE3414" s="5" t="e">
        <f>IF('Supplier Change Request FORM Z'!$D$58="",IF(LEFT(#REF!,1)="F",0,IF(AND((LEFT(#REF!,1)=LEFT(E3414,1)),(LEFT(#REF!,2)=LEFT(A3414,2))),MAX($AE$1:AE3413)+1,0)),IF(LEFT('Supplier Change Request FORM Z'!$D$58,1)="F",0,IF(AND((LEFT('Supplier Change Request FORM Z'!$D$58,1)=LEFT(E3414,1)),(LEFT('Supplier Change Request FORM Z'!$D$59,2)=LEFT(A3414,2))),MAX($AE$1:AE3413)+1,0)))</f>
        <v>#REF!</v>
      </c>
      <c r="AF3414" s="3" t="str">
        <f t="shared" si="274"/>
        <v/>
      </c>
    </row>
    <row r="3415" spans="1:32" x14ac:dyDescent="0.35">
      <c r="A3415" s="2" t="s">
        <v>4427</v>
      </c>
      <c r="B3415" s="2" t="s">
        <v>4881</v>
      </c>
      <c r="C3415" s="2" t="s">
        <v>4429</v>
      </c>
      <c r="D3415" s="2" t="s">
        <v>4881</v>
      </c>
      <c r="E3415" s="2" t="s">
        <v>9644</v>
      </c>
      <c r="G3415" s="5">
        <f>IF('Supplier Change Request FORM Z'!$D$61="",IF(ISNUMBER(SEARCH(#REF!,C3415)),MAX($G$1:G3414)+1,0),IF(ISNUMBER(SEARCH('Supplier Change Request FORM Z'!$D$61,C3415)),MAX($G$1:G3414)+1,0))</f>
        <v>0</v>
      </c>
      <c r="H3415" s="3" t="str">
        <f t="shared" si="270"/>
        <v/>
      </c>
      <c r="K3415" s="5" t="e">
        <f>IF('Supplier Change Request FORM Z'!$D$58="",IF(AND((#REF!=C3415),(LEFT(#REF!,1)=LEFT(E3415,1)),(LEFT(#REF!,2)=LEFT(A3415,2))),MAX($K$1:K3414)+1,0),IF(AND(('Supplier Change Request FORM Z'!$D$61=C3415),(LEFT('Supplier Change Request FORM Z'!$D$58,1)=LEFT(E3415,1)),(LEFT('Supplier Change Request FORM Z'!$D$59,2)=LEFT(A3415,2))),MAX($K$1:K3414)+1,0))</f>
        <v>#REF!</v>
      </c>
      <c r="L3415" s="3" t="str">
        <f t="shared" si="271"/>
        <v/>
      </c>
      <c r="Q3415" s="5"/>
      <c r="R3415" s="3"/>
      <c r="U3415" s="5">
        <f>IF('Supplier Change Request FORM Z'!$D$71="",IF(ISNUMBER(SEARCH(#REF!,C3415)),MAX($U$1:U3414)+1,0),IF(ISNUMBER(SEARCH('Supplier Change Request FORM Z'!$D$71,C3415)),MAX($U$1:U3414)+1,0))</f>
        <v>0</v>
      </c>
      <c r="V3415" s="3" t="str">
        <f t="shared" si="272"/>
        <v/>
      </c>
      <c r="Y3415" s="5">
        <f>IF('Supplier Change Request FORM Z'!$D$71="",IF(ISNUMBER(SEARCH(#REF!,C3415)),MAX($Y$1:Y3414)+1,0),IF(ISNUMBER(SEARCH('Supplier Change Request FORM Z'!$D$71,C3415)),MAX($Y$1:Y3414)+1,0))</f>
        <v>0</v>
      </c>
      <c r="Z3415" s="3" t="str">
        <f t="shared" si="273"/>
        <v/>
      </c>
      <c r="AE3415" s="5" t="e">
        <f>IF('Supplier Change Request FORM Z'!$D$58="",IF(LEFT(#REF!,1)="F",0,IF(AND((LEFT(#REF!,1)=LEFT(E3415,1)),(LEFT(#REF!,2)=LEFT(A3415,2))),MAX($AE$1:AE3414)+1,0)),IF(LEFT('Supplier Change Request FORM Z'!$D$58,1)="F",0,IF(AND((LEFT('Supplier Change Request FORM Z'!$D$58,1)=LEFT(E3415,1)),(LEFT('Supplier Change Request FORM Z'!$D$59,2)=LEFT(A3415,2))),MAX($AE$1:AE3414)+1,0)))</f>
        <v>#REF!</v>
      </c>
      <c r="AF3415" s="3" t="str">
        <f t="shared" si="274"/>
        <v/>
      </c>
    </row>
    <row r="3416" spans="1:32" x14ac:dyDescent="0.35">
      <c r="A3416" s="2" t="s">
        <v>4427</v>
      </c>
      <c r="B3416" s="2" t="s">
        <v>4849</v>
      </c>
      <c r="C3416" s="2" t="s">
        <v>4429</v>
      </c>
      <c r="D3416" s="2" t="s">
        <v>4849</v>
      </c>
      <c r="E3416" s="2" t="s">
        <v>9644</v>
      </c>
      <c r="G3416" s="5">
        <f>IF('Supplier Change Request FORM Z'!$D$61="",IF(ISNUMBER(SEARCH(#REF!,C3416)),MAX($G$1:G3415)+1,0),IF(ISNUMBER(SEARCH('Supplier Change Request FORM Z'!$D$61,C3416)),MAX($G$1:G3415)+1,0))</f>
        <v>0</v>
      </c>
      <c r="H3416" s="3" t="str">
        <f t="shared" si="270"/>
        <v/>
      </c>
      <c r="K3416" s="5" t="e">
        <f>IF('Supplier Change Request FORM Z'!$D$58="",IF(AND((#REF!=C3416),(LEFT(#REF!,1)=LEFT(E3416,1)),(LEFT(#REF!,2)=LEFT(A3416,2))),MAX($K$1:K3415)+1,0),IF(AND(('Supplier Change Request FORM Z'!$D$61=C3416),(LEFT('Supplier Change Request FORM Z'!$D$58,1)=LEFT(E3416,1)),(LEFT('Supplier Change Request FORM Z'!$D$59,2)=LEFT(A3416,2))),MAX($K$1:K3415)+1,0))</f>
        <v>#REF!</v>
      </c>
      <c r="L3416" s="3" t="str">
        <f t="shared" si="271"/>
        <v/>
      </c>
      <c r="Q3416" s="5"/>
      <c r="R3416" s="3"/>
      <c r="U3416" s="5">
        <f>IF('Supplier Change Request FORM Z'!$D$71="",IF(ISNUMBER(SEARCH(#REF!,C3416)),MAX($U$1:U3415)+1,0),IF(ISNUMBER(SEARCH('Supplier Change Request FORM Z'!$D$71,C3416)),MAX($U$1:U3415)+1,0))</f>
        <v>0</v>
      </c>
      <c r="V3416" s="3" t="str">
        <f t="shared" si="272"/>
        <v/>
      </c>
      <c r="Y3416" s="5">
        <f>IF('Supplier Change Request FORM Z'!$D$71="",IF(ISNUMBER(SEARCH(#REF!,C3416)),MAX($Y$1:Y3415)+1,0),IF(ISNUMBER(SEARCH('Supplier Change Request FORM Z'!$D$71,C3416)),MAX($Y$1:Y3415)+1,0))</f>
        <v>0</v>
      </c>
      <c r="Z3416" s="3" t="str">
        <f t="shared" si="273"/>
        <v/>
      </c>
      <c r="AE3416" s="5" t="e">
        <f>IF('Supplier Change Request FORM Z'!$D$58="",IF(LEFT(#REF!,1)="F",0,IF(AND((LEFT(#REF!,1)=LEFT(E3416,1)),(LEFT(#REF!,2)=LEFT(A3416,2))),MAX($AE$1:AE3415)+1,0)),IF(LEFT('Supplier Change Request FORM Z'!$D$58,1)="F",0,IF(AND((LEFT('Supplier Change Request FORM Z'!$D$58,1)=LEFT(E3416,1)),(LEFT('Supplier Change Request FORM Z'!$D$59,2)=LEFT(A3416,2))),MAX($AE$1:AE3415)+1,0)))</f>
        <v>#REF!</v>
      </c>
      <c r="AF3416" s="3" t="str">
        <f t="shared" si="274"/>
        <v/>
      </c>
    </row>
    <row r="3417" spans="1:32" x14ac:dyDescent="0.35">
      <c r="A3417" s="2" t="s">
        <v>4427</v>
      </c>
      <c r="B3417" s="2" t="s">
        <v>10844</v>
      </c>
      <c r="C3417" s="2" t="s">
        <v>4429</v>
      </c>
      <c r="D3417" s="2" t="s">
        <v>10844</v>
      </c>
      <c r="E3417" s="2" t="s">
        <v>9644</v>
      </c>
      <c r="G3417" s="5">
        <f>IF('Supplier Change Request FORM Z'!$D$61="",IF(ISNUMBER(SEARCH(#REF!,C3417)),MAX($G$1:G3416)+1,0),IF(ISNUMBER(SEARCH('Supplier Change Request FORM Z'!$D$61,C3417)),MAX($G$1:G3416)+1,0))</f>
        <v>0</v>
      </c>
      <c r="H3417" s="3" t="str">
        <f t="shared" si="270"/>
        <v/>
      </c>
      <c r="K3417" s="5" t="e">
        <f>IF('Supplier Change Request FORM Z'!$D$58="",IF(AND((#REF!=C3417),(LEFT(#REF!,1)=LEFT(E3417,1)),(LEFT(#REF!,2)=LEFT(A3417,2))),MAX($K$1:K3416)+1,0),IF(AND(('Supplier Change Request FORM Z'!$D$61=C3417),(LEFT('Supplier Change Request FORM Z'!$D$58,1)=LEFT(E3417,1)),(LEFT('Supplier Change Request FORM Z'!$D$59,2)=LEFT(A3417,2))),MAX($K$1:K3416)+1,0))</f>
        <v>#REF!</v>
      </c>
      <c r="L3417" s="3" t="str">
        <f t="shared" si="271"/>
        <v/>
      </c>
      <c r="Q3417" s="5"/>
      <c r="R3417" s="3"/>
      <c r="U3417" s="5">
        <f>IF('Supplier Change Request FORM Z'!$D$71="",IF(ISNUMBER(SEARCH(#REF!,C3417)),MAX($U$1:U3416)+1,0),IF(ISNUMBER(SEARCH('Supplier Change Request FORM Z'!$D$71,C3417)),MAX($U$1:U3416)+1,0))</f>
        <v>0</v>
      </c>
      <c r="V3417" s="3" t="str">
        <f t="shared" si="272"/>
        <v/>
      </c>
      <c r="Y3417" s="5">
        <f>IF('Supplier Change Request FORM Z'!$D$71="",IF(ISNUMBER(SEARCH(#REF!,C3417)),MAX($Y$1:Y3416)+1,0),IF(ISNUMBER(SEARCH('Supplier Change Request FORM Z'!$D$71,C3417)),MAX($Y$1:Y3416)+1,0))</f>
        <v>0</v>
      </c>
      <c r="Z3417" s="3" t="str">
        <f t="shared" si="273"/>
        <v/>
      </c>
      <c r="AE3417" s="5" t="e">
        <f>IF('Supplier Change Request FORM Z'!$D$58="",IF(LEFT(#REF!,1)="F",0,IF(AND((LEFT(#REF!,1)=LEFT(E3417,1)),(LEFT(#REF!,2)=LEFT(A3417,2))),MAX($AE$1:AE3416)+1,0)),IF(LEFT('Supplier Change Request FORM Z'!$D$58,1)="F",0,IF(AND((LEFT('Supplier Change Request FORM Z'!$D$58,1)=LEFT(E3417,1)),(LEFT('Supplier Change Request FORM Z'!$D$59,2)=LEFT(A3417,2))),MAX($AE$1:AE3416)+1,0)))</f>
        <v>#REF!</v>
      </c>
      <c r="AF3417" s="3" t="str">
        <f t="shared" si="274"/>
        <v/>
      </c>
    </row>
    <row r="3418" spans="1:32" x14ac:dyDescent="0.35">
      <c r="A3418" s="2" t="s">
        <v>4427</v>
      </c>
      <c r="B3418" s="2" t="s">
        <v>4879</v>
      </c>
      <c r="C3418" s="2" t="s">
        <v>4429</v>
      </c>
      <c r="D3418" s="2" t="s">
        <v>4879</v>
      </c>
      <c r="E3418" s="2" t="s">
        <v>9644</v>
      </c>
      <c r="G3418" s="5">
        <f>IF('Supplier Change Request FORM Z'!$D$61="",IF(ISNUMBER(SEARCH(#REF!,C3418)),MAX($G$1:G3417)+1,0),IF(ISNUMBER(SEARCH('Supplier Change Request FORM Z'!$D$61,C3418)),MAX($G$1:G3417)+1,0))</f>
        <v>0</v>
      </c>
      <c r="H3418" s="3" t="str">
        <f t="shared" si="270"/>
        <v/>
      </c>
      <c r="K3418" s="5" t="e">
        <f>IF('Supplier Change Request FORM Z'!$D$58="",IF(AND((#REF!=C3418),(LEFT(#REF!,1)=LEFT(E3418,1)),(LEFT(#REF!,2)=LEFT(A3418,2))),MAX($K$1:K3417)+1,0),IF(AND(('Supplier Change Request FORM Z'!$D$61=C3418),(LEFT('Supplier Change Request FORM Z'!$D$58,1)=LEFT(E3418,1)),(LEFT('Supplier Change Request FORM Z'!$D$59,2)=LEFT(A3418,2))),MAX($K$1:K3417)+1,0))</f>
        <v>#REF!</v>
      </c>
      <c r="L3418" s="3" t="str">
        <f t="shared" si="271"/>
        <v/>
      </c>
      <c r="Q3418" s="5"/>
      <c r="R3418" s="3"/>
      <c r="U3418" s="5">
        <f>IF('Supplier Change Request FORM Z'!$D$71="",IF(ISNUMBER(SEARCH(#REF!,C3418)),MAX($U$1:U3417)+1,0),IF(ISNUMBER(SEARCH('Supplier Change Request FORM Z'!$D$71,C3418)),MAX($U$1:U3417)+1,0))</f>
        <v>0</v>
      </c>
      <c r="V3418" s="3" t="str">
        <f t="shared" si="272"/>
        <v/>
      </c>
      <c r="Y3418" s="5">
        <f>IF('Supplier Change Request FORM Z'!$D$71="",IF(ISNUMBER(SEARCH(#REF!,C3418)),MAX($Y$1:Y3417)+1,0),IF(ISNUMBER(SEARCH('Supplier Change Request FORM Z'!$D$71,C3418)),MAX($Y$1:Y3417)+1,0))</f>
        <v>0</v>
      </c>
      <c r="Z3418" s="3" t="str">
        <f t="shared" si="273"/>
        <v/>
      </c>
      <c r="AE3418" s="5" t="e">
        <f>IF('Supplier Change Request FORM Z'!$D$58="",IF(LEFT(#REF!,1)="F",0,IF(AND((LEFT(#REF!,1)=LEFT(E3418,1)),(LEFT(#REF!,2)=LEFT(A3418,2))),MAX($AE$1:AE3417)+1,0)),IF(LEFT('Supplier Change Request FORM Z'!$D$58,1)="F",0,IF(AND((LEFT('Supplier Change Request FORM Z'!$D$58,1)=LEFT(E3418,1)),(LEFT('Supplier Change Request FORM Z'!$D$59,2)=LEFT(A3418,2))),MAX($AE$1:AE3417)+1,0)))</f>
        <v>#REF!</v>
      </c>
      <c r="AF3418" s="3" t="str">
        <f t="shared" si="274"/>
        <v/>
      </c>
    </row>
    <row r="3419" spans="1:32" x14ac:dyDescent="0.35">
      <c r="A3419" s="2" t="s">
        <v>4427</v>
      </c>
      <c r="B3419" s="2" t="s">
        <v>4845</v>
      </c>
      <c r="C3419" s="2" t="s">
        <v>4429</v>
      </c>
      <c r="D3419" s="2" t="s">
        <v>4845</v>
      </c>
      <c r="E3419" s="2" t="s">
        <v>9644</v>
      </c>
      <c r="G3419" s="5">
        <f>IF('Supplier Change Request FORM Z'!$D$61="",IF(ISNUMBER(SEARCH(#REF!,C3419)),MAX($G$1:G3418)+1,0),IF(ISNUMBER(SEARCH('Supplier Change Request FORM Z'!$D$61,C3419)),MAX($G$1:G3418)+1,0))</f>
        <v>0</v>
      </c>
      <c r="H3419" s="3" t="str">
        <f t="shared" si="270"/>
        <v/>
      </c>
      <c r="K3419" s="5" t="e">
        <f>IF('Supplier Change Request FORM Z'!$D$58="",IF(AND((#REF!=C3419),(LEFT(#REF!,1)=LEFT(E3419,1)),(LEFT(#REF!,2)=LEFT(A3419,2))),MAX($K$1:K3418)+1,0),IF(AND(('Supplier Change Request FORM Z'!$D$61=C3419),(LEFT('Supplier Change Request FORM Z'!$D$58,1)=LEFT(E3419,1)),(LEFT('Supplier Change Request FORM Z'!$D$59,2)=LEFT(A3419,2))),MAX($K$1:K3418)+1,0))</f>
        <v>#REF!</v>
      </c>
      <c r="L3419" s="3" t="str">
        <f t="shared" si="271"/>
        <v/>
      </c>
      <c r="Q3419" s="5"/>
      <c r="R3419" s="3"/>
      <c r="U3419" s="5">
        <f>IF('Supplier Change Request FORM Z'!$D$71="",IF(ISNUMBER(SEARCH(#REF!,C3419)),MAX($U$1:U3418)+1,0),IF(ISNUMBER(SEARCH('Supplier Change Request FORM Z'!$D$71,C3419)),MAX($U$1:U3418)+1,0))</f>
        <v>0</v>
      </c>
      <c r="V3419" s="3" t="str">
        <f t="shared" si="272"/>
        <v/>
      </c>
      <c r="Y3419" s="5">
        <f>IF('Supplier Change Request FORM Z'!$D$71="",IF(ISNUMBER(SEARCH(#REF!,C3419)),MAX($Y$1:Y3418)+1,0),IF(ISNUMBER(SEARCH('Supplier Change Request FORM Z'!$D$71,C3419)),MAX($Y$1:Y3418)+1,0))</f>
        <v>0</v>
      </c>
      <c r="Z3419" s="3" t="str">
        <f t="shared" si="273"/>
        <v/>
      </c>
      <c r="AE3419" s="5" t="e">
        <f>IF('Supplier Change Request FORM Z'!$D$58="",IF(LEFT(#REF!,1)="F",0,IF(AND((LEFT(#REF!,1)=LEFT(E3419,1)),(LEFT(#REF!,2)=LEFT(A3419,2))),MAX($AE$1:AE3418)+1,0)),IF(LEFT('Supplier Change Request FORM Z'!$D$58,1)="F",0,IF(AND((LEFT('Supplier Change Request FORM Z'!$D$58,1)=LEFT(E3419,1)),(LEFT('Supplier Change Request FORM Z'!$D$59,2)=LEFT(A3419,2))),MAX($AE$1:AE3418)+1,0)))</f>
        <v>#REF!</v>
      </c>
      <c r="AF3419" s="3" t="str">
        <f t="shared" si="274"/>
        <v/>
      </c>
    </row>
    <row r="3420" spans="1:32" x14ac:dyDescent="0.35">
      <c r="A3420" s="2" t="s">
        <v>4427</v>
      </c>
      <c r="B3420" s="2" t="s">
        <v>4889</v>
      </c>
      <c r="C3420" s="2" t="s">
        <v>4429</v>
      </c>
      <c r="D3420" s="2" t="s">
        <v>4889</v>
      </c>
      <c r="E3420" s="2" t="s">
        <v>9644</v>
      </c>
      <c r="G3420" s="5">
        <f>IF('Supplier Change Request FORM Z'!$D$61="",IF(ISNUMBER(SEARCH(#REF!,C3420)),MAX($G$1:G3419)+1,0),IF(ISNUMBER(SEARCH('Supplier Change Request FORM Z'!$D$61,C3420)),MAX($G$1:G3419)+1,0))</f>
        <v>0</v>
      </c>
      <c r="H3420" s="3" t="str">
        <f t="shared" si="270"/>
        <v/>
      </c>
      <c r="K3420" s="5" t="e">
        <f>IF('Supplier Change Request FORM Z'!$D$58="",IF(AND((#REF!=C3420),(LEFT(#REF!,1)=LEFT(E3420,1)),(LEFT(#REF!,2)=LEFT(A3420,2))),MAX($K$1:K3419)+1,0),IF(AND(('Supplier Change Request FORM Z'!$D$61=C3420),(LEFT('Supplier Change Request FORM Z'!$D$58,1)=LEFT(E3420,1)),(LEFT('Supplier Change Request FORM Z'!$D$59,2)=LEFT(A3420,2))),MAX($K$1:K3419)+1,0))</f>
        <v>#REF!</v>
      </c>
      <c r="L3420" s="3" t="str">
        <f t="shared" si="271"/>
        <v/>
      </c>
      <c r="Q3420" s="5"/>
      <c r="R3420" s="3"/>
      <c r="U3420" s="5">
        <f>IF('Supplier Change Request FORM Z'!$D$71="",IF(ISNUMBER(SEARCH(#REF!,C3420)),MAX($U$1:U3419)+1,0),IF(ISNUMBER(SEARCH('Supplier Change Request FORM Z'!$D$71,C3420)),MAX($U$1:U3419)+1,0))</f>
        <v>0</v>
      </c>
      <c r="V3420" s="3" t="str">
        <f t="shared" si="272"/>
        <v/>
      </c>
      <c r="Y3420" s="5">
        <f>IF('Supplier Change Request FORM Z'!$D$71="",IF(ISNUMBER(SEARCH(#REF!,C3420)),MAX($Y$1:Y3419)+1,0),IF(ISNUMBER(SEARCH('Supplier Change Request FORM Z'!$D$71,C3420)),MAX($Y$1:Y3419)+1,0))</f>
        <v>0</v>
      </c>
      <c r="Z3420" s="3" t="str">
        <f t="shared" si="273"/>
        <v/>
      </c>
      <c r="AE3420" s="5" t="e">
        <f>IF('Supplier Change Request FORM Z'!$D$58="",IF(LEFT(#REF!,1)="F",0,IF(AND((LEFT(#REF!,1)=LEFT(E3420,1)),(LEFT(#REF!,2)=LEFT(A3420,2))),MAX($AE$1:AE3419)+1,0)),IF(LEFT('Supplier Change Request FORM Z'!$D$58,1)="F",0,IF(AND((LEFT('Supplier Change Request FORM Z'!$D$58,1)=LEFT(E3420,1)),(LEFT('Supplier Change Request FORM Z'!$D$59,2)=LEFT(A3420,2))),MAX($AE$1:AE3419)+1,0)))</f>
        <v>#REF!</v>
      </c>
      <c r="AF3420" s="3" t="str">
        <f t="shared" si="274"/>
        <v/>
      </c>
    </row>
    <row r="3421" spans="1:32" x14ac:dyDescent="0.35">
      <c r="A3421" s="2" t="s">
        <v>4427</v>
      </c>
      <c r="B3421" s="2" t="s">
        <v>4850</v>
      </c>
      <c r="C3421" s="2" t="s">
        <v>4429</v>
      </c>
      <c r="D3421" s="2" t="s">
        <v>4850</v>
      </c>
      <c r="E3421" s="2" t="s">
        <v>9644</v>
      </c>
      <c r="G3421" s="5">
        <f>IF('Supplier Change Request FORM Z'!$D$61="",IF(ISNUMBER(SEARCH(#REF!,C3421)),MAX($G$1:G3420)+1,0),IF(ISNUMBER(SEARCH('Supplier Change Request FORM Z'!$D$61,C3421)),MAX($G$1:G3420)+1,0))</f>
        <v>0</v>
      </c>
      <c r="H3421" s="3" t="str">
        <f t="shared" si="270"/>
        <v/>
      </c>
      <c r="K3421" s="5" t="e">
        <f>IF('Supplier Change Request FORM Z'!$D$58="",IF(AND((#REF!=C3421),(LEFT(#REF!,1)=LEFT(E3421,1)),(LEFT(#REF!,2)=LEFT(A3421,2))),MAX($K$1:K3420)+1,0),IF(AND(('Supplier Change Request FORM Z'!$D$61=C3421),(LEFT('Supplier Change Request FORM Z'!$D$58,1)=LEFT(E3421,1)),(LEFT('Supplier Change Request FORM Z'!$D$59,2)=LEFT(A3421,2))),MAX($K$1:K3420)+1,0))</f>
        <v>#REF!</v>
      </c>
      <c r="L3421" s="3" t="str">
        <f t="shared" si="271"/>
        <v/>
      </c>
      <c r="Q3421" s="5"/>
      <c r="R3421" s="3"/>
      <c r="U3421" s="5">
        <f>IF('Supplier Change Request FORM Z'!$D$71="",IF(ISNUMBER(SEARCH(#REF!,C3421)),MAX($U$1:U3420)+1,0),IF(ISNUMBER(SEARCH('Supplier Change Request FORM Z'!$D$71,C3421)),MAX($U$1:U3420)+1,0))</f>
        <v>0</v>
      </c>
      <c r="V3421" s="3" t="str">
        <f t="shared" si="272"/>
        <v/>
      </c>
      <c r="Y3421" s="5">
        <f>IF('Supplier Change Request FORM Z'!$D$71="",IF(ISNUMBER(SEARCH(#REF!,C3421)),MAX($Y$1:Y3420)+1,0),IF(ISNUMBER(SEARCH('Supplier Change Request FORM Z'!$D$71,C3421)),MAX($Y$1:Y3420)+1,0))</f>
        <v>0</v>
      </c>
      <c r="Z3421" s="3" t="str">
        <f t="shared" si="273"/>
        <v/>
      </c>
      <c r="AE3421" s="5" t="e">
        <f>IF('Supplier Change Request FORM Z'!$D$58="",IF(LEFT(#REF!,1)="F",0,IF(AND((LEFT(#REF!,1)=LEFT(E3421,1)),(LEFT(#REF!,2)=LEFT(A3421,2))),MAX($AE$1:AE3420)+1,0)),IF(LEFT('Supplier Change Request FORM Z'!$D$58,1)="F",0,IF(AND((LEFT('Supplier Change Request FORM Z'!$D$58,1)=LEFT(E3421,1)),(LEFT('Supplier Change Request FORM Z'!$D$59,2)=LEFT(A3421,2))),MAX($AE$1:AE3420)+1,0)))</f>
        <v>#REF!</v>
      </c>
      <c r="AF3421" s="3" t="str">
        <f t="shared" si="274"/>
        <v/>
      </c>
    </row>
    <row r="3422" spans="1:32" x14ac:dyDescent="0.35">
      <c r="A3422" s="2" t="s">
        <v>4427</v>
      </c>
      <c r="B3422" s="2" t="s">
        <v>10845</v>
      </c>
      <c r="C3422" s="2" t="s">
        <v>4429</v>
      </c>
      <c r="D3422" s="2" t="s">
        <v>10845</v>
      </c>
      <c r="E3422" s="2" t="s">
        <v>9644</v>
      </c>
      <c r="G3422" s="5">
        <f>IF('Supplier Change Request FORM Z'!$D$61="",IF(ISNUMBER(SEARCH(#REF!,C3422)),MAX($G$1:G3421)+1,0),IF(ISNUMBER(SEARCH('Supplier Change Request FORM Z'!$D$61,C3422)),MAX($G$1:G3421)+1,0))</f>
        <v>0</v>
      </c>
      <c r="H3422" s="3" t="str">
        <f t="shared" si="270"/>
        <v/>
      </c>
      <c r="K3422" s="5" t="e">
        <f>IF('Supplier Change Request FORM Z'!$D$58="",IF(AND((#REF!=C3422),(LEFT(#REF!,1)=LEFT(E3422,1)),(LEFT(#REF!,2)=LEFT(A3422,2))),MAX($K$1:K3421)+1,0),IF(AND(('Supplier Change Request FORM Z'!$D$61=C3422),(LEFT('Supplier Change Request FORM Z'!$D$58,1)=LEFT(E3422,1)),(LEFT('Supplier Change Request FORM Z'!$D$59,2)=LEFT(A3422,2))),MAX($K$1:K3421)+1,0))</f>
        <v>#REF!</v>
      </c>
      <c r="L3422" s="3" t="str">
        <f t="shared" si="271"/>
        <v/>
      </c>
      <c r="Q3422" s="5"/>
      <c r="R3422" s="3"/>
      <c r="U3422" s="5">
        <f>IF('Supplier Change Request FORM Z'!$D$71="",IF(ISNUMBER(SEARCH(#REF!,C3422)),MAX($U$1:U3421)+1,0),IF(ISNUMBER(SEARCH('Supplier Change Request FORM Z'!$D$71,C3422)),MAX($U$1:U3421)+1,0))</f>
        <v>0</v>
      </c>
      <c r="V3422" s="3" t="str">
        <f t="shared" si="272"/>
        <v/>
      </c>
      <c r="Y3422" s="5">
        <f>IF('Supplier Change Request FORM Z'!$D$71="",IF(ISNUMBER(SEARCH(#REF!,C3422)),MAX($Y$1:Y3421)+1,0),IF(ISNUMBER(SEARCH('Supplier Change Request FORM Z'!$D$71,C3422)),MAX($Y$1:Y3421)+1,0))</f>
        <v>0</v>
      </c>
      <c r="Z3422" s="3" t="str">
        <f t="shared" si="273"/>
        <v/>
      </c>
      <c r="AE3422" s="5" t="e">
        <f>IF('Supplier Change Request FORM Z'!$D$58="",IF(LEFT(#REF!,1)="F",0,IF(AND((LEFT(#REF!,1)=LEFT(E3422,1)),(LEFT(#REF!,2)=LEFT(A3422,2))),MAX($AE$1:AE3421)+1,0)),IF(LEFT('Supplier Change Request FORM Z'!$D$58,1)="F",0,IF(AND((LEFT('Supplier Change Request FORM Z'!$D$58,1)=LEFT(E3422,1)),(LEFT('Supplier Change Request FORM Z'!$D$59,2)=LEFT(A3422,2))),MAX($AE$1:AE3421)+1,0)))</f>
        <v>#REF!</v>
      </c>
      <c r="AF3422" s="3" t="str">
        <f t="shared" si="274"/>
        <v/>
      </c>
    </row>
    <row r="3423" spans="1:32" x14ac:dyDescent="0.35">
      <c r="A3423" s="2" t="s">
        <v>4427</v>
      </c>
      <c r="B3423" s="2" t="s">
        <v>10847</v>
      </c>
      <c r="C3423" s="2" t="s">
        <v>10846</v>
      </c>
      <c r="D3423" s="2" t="s">
        <v>10847</v>
      </c>
      <c r="E3423" s="2" t="s">
        <v>9644</v>
      </c>
      <c r="G3423" s="5">
        <f>IF('Supplier Change Request FORM Z'!$D$61="",IF(ISNUMBER(SEARCH(#REF!,C3423)),MAX($G$1:G3422)+1,0),IF(ISNUMBER(SEARCH('Supplier Change Request FORM Z'!$D$61,C3423)),MAX($G$1:G3422)+1,0))</f>
        <v>0</v>
      </c>
      <c r="H3423" s="3" t="str">
        <f t="shared" si="270"/>
        <v/>
      </c>
      <c r="K3423" s="5" t="e">
        <f>IF('Supplier Change Request FORM Z'!$D$58="",IF(AND((#REF!=C3423),(LEFT(#REF!,1)=LEFT(E3423,1)),(LEFT(#REF!,2)=LEFT(A3423,2))),MAX($K$1:K3422)+1,0),IF(AND(('Supplier Change Request FORM Z'!$D$61=C3423),(LEFT('Supplier Change Request FORM Z'!$D$58,1)=LEFT(E3423,1)),(LEFT('Supplier Change Request FORM Z'!$D$59,2)=LEFT(A3423,2))),MAX($K$1:K3422)+1,0))</f>
        <v>#REF!</v>
      </c>
      <c r="L3423" s="3" t="str">
        <f t="shared" si="271"/>
        <v/>
      </c>
      <c r="Q3423" s="5"/>
      <c r="R3423" s="3"/>
      <c r="U3423" s="5">
        <f>IF('Supplier Change Request FORM Z'!$D$71="",IF(ISNUMBER(SEARCH(#REF!,C3423)),MAX($U$1:U3422)+1,0),IF(ISNUMBER(SEARCH('Supplier Change Request FORM Z'!$D$71,C3423)),MAX($U$1:U3422)+1,0))</f>
        <v>0</v>
      </c>
      <c r="V3423" s="3" t="str">
        <f t="shared" si="272"/>
        <v/>
      </c>
      <c r="Y3423" s="5">
        <f>IF('Supplier Change Request FORM Z'!$D$71="",IF(ISNUMBER(SEARCH(#REF!,C3423)),MAX($Y$1:Y3422)+1,0),IF(ISNUMBER(SEARCH('Supplier Change Request FORM Z'!$D$71,C3423)),MAX($Y$1:Y3422)+1,0))</f>
        <v>0</v>
      </c>
      <c r="Z3423" s="3" t="str">
        <f t="shared" si="273"/>
        <v/>
      </c>
      <c r="AE3423" s="5" t="e">
        <f>IF('Supplier Change Request FORM Z'!$D$58="",IF(LEFT(#REF!,1)="F",0,IF(AND((LEFT(#REF!,1)=LEFT(E3423,1)),(LEFT(#REF!,2)=LEFT(A3423,2))),MAX($AE$1:AE3422)+1,0)),IF(LEFT('Supplier Change Request FORM Z'!$D$58,1)="F",0,IF(AND((LEFT('Supplier Change Request FORM Z'!$D$58,1)=LEFT(E3423,1)),(LEFT('Supplier Change Request FORM Z'!$D$59,2)=LEFT(A3423,2))),MAX($AE$1:AE3422)+1,0)))</f>
        <v>#REF!</v>
      </c>
      <c r="AF3423" s="3" t="str">
        <f t="shared" si="274"/>
        <v/>
      </c>
    </row>
    <row r="3424" spans="1:32" x14ac:dyDescent="0.35">
      <c r="A3424" s="2" t="s">
        <v>4427</v>
      </c>
      <c r="B3424" s="2" t="s">
        <v>4992</v>
      </c>
      <c r="C3424" s="2" t="s">
        <v>4990</v>
      </c>
      <c r="D3424" s="2" t="s">
        <v>4992</v>
      </c>
      <c r="E3424" s="2" t="s">
        <v>9644</v>
      </c>
      <c r="G3424" s="5">
        <f>IF('Supplier Change Request FORM Z'!$D$61="",IF(ISNUMBER(SEARCH(#REF!,C3424)),MAX($G$1:G3423)+1,0),IF(ISNUMBER(SEARCH('Supplier Change Request FORM Z'!$D$61,C3424)),MAX($G$1:G3423)+1,0))</f>
        <v>0</v>
      </c>
      <c r="H3424" s="3" t="str">
        <f t="shared" si="270"/>
        <v/>
      </c>
      <c r="K3424" s="5" t="e">
        <f>IF('Supplier Change Request FORM Z'!$D$58="",IF(AND((#REF!=C3424),(LEFT(#REF!,1)=LEFT(E3424,1)),(LEFT(#REF!,2)=LEFT(A3424,2))),MAX($K$1:K3423)+1,0),IF(AND(('Supplier Change Request FORM Z'!$D$61=C3424),(LEFT('Supplier Change Request FORM Z'!$D$58,1)=LEFT(E3424,1)),(LEFT('Supplier Change Request FORM Z'!$D$59,2)=LEFT(A3424,2))),MAX($K$1:K3423)+1,0))</f>
        <v>#REF!</v>
      </c>
      <c r="L3424" s="3" t="str">
        <f t="shared" si="271"/>
        <v/>
      </c>
      <c r="Q3424" s="5"/>
      <c r="R3424" s="3"/>
      <c r="U3424" s="5">
        <f>IF('Supplier Change Request FORM Z'!$D$71="",IF(ISNUMBER(SEARCH(#REF!,C3424)),MAX($U$1:U3423)+1,0),IF(ISNUMBER(SEARCH('Supplier Change Request FORM Z'!$D$71,C3424)),MAX($U$1:U3423)+1,0))</f>
        <v>0</v>
      </c>
      <c r="V3424" s="3" t="str">
        <f t="shared" si="272"/>
        <v/>
      </c>
      <c r="Y3424" s="5">
        <f>IF('Supplier Change Request FORM Z'!$D$71="",IF(ISNUMBER(SEARCH(#REF!,C3424)),MAX($Y$1:Y3423)+1,0),IF(ISNUMBER(SEARCH('Supplier Change Request FORM Z'!$D$71,C3424)),MAX($Y$1:Y3423)+1,0))</f>
        <v>0</v>
      </c>
      <c r="Z3424" s="3" t="str">
        <f t="shared" si="273"/>
        <v/>
      </c>
      <c r="AE3424" s="5" t="e">
        <f>IF('Supplier Change Request FORM Z'!$D$58="",IF(LEFT(#REF!,1)="F",0,IF(AND((LEFT(#REF!,1)=LEFT(E3424,1)),(LEFT(#REF!,2)=LEFT(A3424,2))),MAX($AE$1:AE3423)+1,0)),IF(LEFT('Supplier Change Request FORM Z'!$D$58,1)="F",0,IF(AND((LEFT('Supplier Change Request FORM Z'!$D$58,1)=LEFT(E3424,1)),(LEFT('Supplier Change Request FORM Z'!$D$59,2)=LEFT(A3424,2))),MAX($AE$1:AE3423)+1,0)))</f>
        <v>#REF!</v>
      </c>
      <c r="AF3424" s="3" t="str">
        <f t="shared" si="274"/>
        <v/>
      </c>
    </row>
    <row r="3425" spans="1:32" x14ac:dyDescent="0.35">
      <c r="A3425" s="2" t="s">
        <v>4427</v>
      </c>
      <c r="B3425" s="2" t="s">
        <v>4991</v>
      </c>
      <c r="C3425" s="2" t="s">
        <v>4990</v>
      </c>
      <c r="D3425" s="2" t="s">
        <v>4991</v>
      </c>
      <c r="E3425" s="2" t="s">
        <v>9644</v>
      </c>
      <c r="G3425" s="5">
        <f>IF('Supplier Change Request FORM Z'!$D$61="",IF(ISNUMBER(SEARCH(#REF!,C3425)),MAX($G$1:G3424)+1,0),IF(ISNUMBER(SEARCH('Supplier Change Request FORM Z'!$D$61,C3425)),MAX($G$1:G3424)+1,0))</f>
        <v>0</v>
      </c>
      <c r="H3425" s="3" t="str">
        <f t="shared" si="270"/>
        <v/>
      </c>
      <c r="K3425" s="5" t="e">
        <f>IF('Supplier Change Request FORM Z'!$D$58="",IF(AND((#REF!=C3425),(LEFT(#REF!,1)=LEFT(E3425,1)),(LEFT(#REF!,2)=LEFT(A3425,2))),MAX($K$1:K3424)+1,0),IF(AND(('Supplier Change Request FORM Z'!$D$61=C3425),(LEFT('Supplier Change Request FORM Z'!$D$58,1)=LEFT(E3425,1)),(LEFT('Supplier Change Request FORM Z'!$D$59,2)=LEFT(A3425,2))),MAX($K$1:K3424)+1,0))</f>
        <v>#REF!</v>
      </c>
      <c r="L3425" s="3" t="str">
        <f t="shared" si="271"/>
        <v/>
      </c>
      <c r="Q3425" s="5"/>
      <c r="R3425" s="3"/>
      <c r="U3425" s="5">
        <f>IF('Supplier Change Request FORM Z'!$D$71="",IF(ISNUMBER(SEARCH(#REF!,C3425)),MAX($U$1:U3424)+1,0),IF(ISNUMBER(SEARCH('Supplier Change Request FORM Z'!$D$71,C3425)),MAX($U$1:U3424)+1,0))</f>
        <v>0</v>
      </c>
      <c r="V3425" s="3" t="str">
        <f t="shared" si="272"/>
        <v/>
      </c>
      <c r="Y3425" s="5">
        <f>IF('Supplier Change Request FORM Z'!$D$71="",IF(ISNUMBER(SEARCH(#REF!,C3425)),MAX($Y$1:Y3424)+1,0),IF(ISNUMBER(SEARCH('Supplier Change Request FORM Z'!$D$71,C3425)),MAX($Y$1:Y3424)+1,0))</f>
        <v>0</v>
      </c>
      <c r="Z3425" s="3" t="str">
        <f t="shared" si="273"/>
        <v/>
      </c>
      <c r="AE3425" s="5" t="e">
        <f>IF('Supplier Change Request FORM Z'!$D$58="",IF(LEFT(#REF!,1)="F",0,IF(AND((LEFT(#REF!,1)=LEFT(E3425,1)),(LEFT(#REF!,2)=LEFT(A3425,2))),MAX($AE$1:AE3424)+1,0)),IF(LEFT('Supplier Change Request FORM Z'!$D$58,1)="F",0,IF(AND((LEFT('Supplier Change Request FORM Z'!$D$58,1)=LEFT(E3425,1)),(LEFT('Supplier Change Request FORM Z'!$D$59,2)=LEFT(A3425,2))),MAX($AE$1:AE3424)+1,0)))</f>
        <v>#REF!</v>
      </c>
      <c r="AF3425" s="3" t="str">
        <f t="shared" si="274"/>
        <v/>
      </c>
    </row>
    <row r="3426" spans="1:32" x14ac:dyDescent="0.35">
      <c r="A3426" s="2" t="s">
        <v>4427</v>
      </c>
      <c r="B3426" s="2" t="s">
        <v>4993</v>
      </c>
      <c r="C3426" s="2" t="s">
        <v>4990</v>
      </c>
      <c r="D3426" s="2" t="s">
        <v>4993</v>
      </c>
      <c r="E3426" s="2" t="s">
        <v>9644</v>
      </c>
      <c r="G3426" s="5">
        <f>IF('Supplier Change Request FORM Z'!$D$61="",IF(ISNUMBER(SEARCH(#REF!,C3426)),MAX($G$1:G3425)+1,0),IF(ISNUMBER(SEARCH('Supplier Change Request FORM Z'!$D$61,C3426)),MAX($G$1:G3425)+1,0))</f>
        <v>0</v>
      </c>
      <c r="H3426" s="3" t="str">
        <f t="shared" si="270"/>
        <v/>
      </c>
      <c r="K3426" s="5" t="e">
        <f>IF('Supplier Change Request FORM Z'!$D$58="",IF(AND((#REF!=C3426),(LEFT(#REF!,1)=LEFT(E3426,1)),(LEFT(#REF!,2)=LEFT(A3426,2))),MAX($K$1:K3425)+1,0),IF(AND(('Supplier Change Request FORM Z'!$D$61=C3426),(LEFT('Supplier Change Request FORM Z'!$D$58,1)=LEFT(E3426,1)),(LEFT('Supplier Change Request FORM Z'!$D$59,2)=LEFT(A3426,2))),MAX($K$1:K3425)+1,0))</f>
        <v>#REF!</v>
      </c>
      <c r="L3426" s="3" t="str">
        <f t="shared" si="271"/>
        <v/>
      </c>
      <c r="Q3426" s="5"/>
      <c r="R3426" s="3"/>
      <c r="U3426" s="5">
        <f>IF('Supplier Change Request FORM Z'!$D$71="",IF(ISNUMBER(SEARCH(#REF!,C3426)),MAX($U$1:U3425)+1,0),IF(ISNUMBER(SEARCH('Supplier Change Request FORM Z'!$D$71,C3426)),MAX($U$1:U3425)+1,0))</f>
        <v>0</v>
      </c>
      <c r="V3426" s="3" t="str">
        <f t="shared" si="272"/>
        <v/>
      </c>
      <c r="Y3426" s="5">
        <f>IF('Supplier Change Request FORM Z'!$D$71="",IF(ISNUMBER(SEARCH(#REF!,C3426)),MAX($Y$1:Y3425)+1,0),IF(ISNUMBER(SEARCH('Supplier Change Request FORM Z'!$D$71,C3426)),MAX($Y$1:Y3425)+1,0))</f>
        <v>0</v>
      </c>
      <c r="Z3426" s="3" t="str">
        <f t="shared" si="273"/>
        <v/>
      </c>
      <c r="AE3426" s="5" t="e">
        <f>IF('Supplier Change Request FORM Z'!$D$58="",IF(LEFT(#REF!,1)="F",0,IF(AND((LEFT(#REF!,1)=LEFT(E3426,1)),(LEFT(#REF!,2)=LEFT(A3426,2))),MAX($AE$1:AE3425)+1,0)),IF(LEFT('Supplier Change Request FORM Z'!$D$58,1)="F",0,IF(AND((LEFT('Supplier Change Request FORM Z'!$D$58,1)=LEFT(E3426,1)),(LEFT('Supplier Change Request FORM Z'!$D$59,2)=LEFT(A3426,2))),MAX($AE$1:AE3425)+1,0)))</f>
        <v>#REF!</v>
      </c>
      <c r="AF3426" s="3" t="str">
        <f t="shared" si="274"/>
        <v/>
      </c>
    </row>
    <row r="3427" spans="1:32" x14ac:dyDescent="0.35">
      <c r="A3427" s="2" t="s">
        <v>4427</v>
      </c>
      <c r="B3427" s="2" t="s">
        <v>5013</v>
      </c>
      <c r="C3427" s="2" t="s">
        <v>4996</v>
      </c>
      <c r="D3427" s="2" t="s">
        <v>5013</v>
      </c>
      <c r="E3427" s="2" t="s">
        <v>9644</v>
      </c>
      <c r="G3427" s="5">
        <f>IF('Supplier Change Request FORM Z'!$D$61="",IF(ISNUMBER(SEARCH(#REF!,C3427)),MAX($G$1:G3426)+1,0),IF(ISNUMBER(SEARCH('Supplier Change Request FORM Z'!$D$61,C3427)),MAX($G$1:G3426)+1,0))</f>
        <v>0</v>
      </c>
      <c r="H3427" s="3" t="str">
        <f t="shared" si="270"/>
        <v/>
      </c>
      <c r="K3427" s="5" t="e">
        <f>IF('Supplier Change Request FORM Z'!$D$58="",IF(AND((#REF!=C3427),(LEFT(#REF!,1)=LEFT(E3427,1)),(LEFT(#REF!,2)=LEFT(A3427,2))),MAX($K$1:K3426)+1,0),IF(AND(('Supplier Change Request FORM Z'!$D$61=C3427),(LEFT('Supplier Change Request FORM Z'!$D$58,1)=LEFT(E3427,1)),(LEFT('Supplier Change Request FORM Z'!$D$59,2)=LEFT(A3427,2))),MAX($K$1:K3426)+1,0))</f>
        <v>#REF!</v>
      </c>
      <c r="L3427" s="3" t="str">
        <f t="shared" si="271"/>
        <v/>
      </c>
      <c r="Q3427" s="5"/>
      <c r="R3427" s="3"/>
      <c r="U3427" s="5">
        <f>IF('Supplier Change Request FORM Z'!$D$71="",IF(ISNUMBER(SEARCH(#REF!,C3427)),MAX($U$1:U3426)+1,0),IF(ISNUMBER(SEARCH('Supplier Change Request FORM Z'!$D$71,C3427)),MAX($U$1:U3426)+1,0))</f>
        <v>0</v>
      </c>
      <c r="V3427" s="3" t="str">
        <f t="shared" si="272"/>
        <v/>
      </c>
      <c r="Y3427" s="5">
        <f>IF('Supplier Change Request FORM Z'!$D$71="",IF(ISNUMBER(SEARCH(#REF!,C3427)),MAX($Y$1:Y3426)+1,0),IF(ISNUMBER(SEARCH('Supplier Change Request FORM Z'!$D$71,C3427)),MAX($Y$1:Y3426)+1,0))</f>
        <v>0</v>
      </c>
      <c r="Z3427" s="3" t="str">
        <f t="shared" si="273"/>
        <v/>
      </c>
      <c r="AE3427" s="5" t="e">
        <f>IF('Supplier Change Request FORM Z'!$D$58="",IF(LEFT(#REF!,1)="F",0,IF(AND((LEFT(#REF!,1)=LEFT(E3427,1)),(LEFT(#REF!,2)=LEFT(A3427,2))),MAX($AE$1:AE3426)+1,0)),IF(LEFT('Supplier Change Request FORM Z'!$D$58,1)="F",0,IF(AND((LEFT('Supplier Change Request FORM Z'!$D$58,1)=LEFT(E3427,1)),(LEFT('Supplier Change Request FORM Z'!$D$59,2)=LEFT(A3427,2))),MAX($AE$1:AE3426)+1,0)))</f>
        <v>#REF!</v>
      </c>
      <c r="AF3427" s="3" t="str">
        <f t="shared" si="274"/>
        <v/>
      </c>
    </row>
    <row r="3428" spans="1:32" x14ac:dyDescent="0.35">
      <c r="A3428" s="2" t="s">
        <v>4427</v>
      </c>
      <c r="B3428" s="2" t="s">
        <v>4997</v>
      </c>
      <c r="C3428" s="2" t="s">
        <v>4996</v>
      </c>
      <c r="D3428" s="2" t="s">
        <v>4997</v>
      </c>
      <c r="E3428" s="2" t="s">
        <v>9644</v>
      </c>
      <c r="G3428" s="5">
        <f>IF('Supplier Change Request FORM Z'!$D$61="",IF(ISNUMBER(SEARCH(#REF!,C3428)),MAX($G$1:G3427)+1,0),IF(ISNUMBER(SEARCH('Supplier Change Request FORM Z'!$D$61,C3428)),MAX($G$1:G3427)+1,0))</f>
        <v>0</v>
      </c>
      <c r="H3428" s="3" t="str">
        <f t="shared" si="270"/>
        <v/>
      </c>
      <c r="K3428" s="5" t="e">
        <f>IF('Supplier Change Request FORM Z'!$D$58="",IF(AND((#REF!=C3428),(LEFT(#REF!,1)=LEFT(E3428,1)),(LEFT(#REF!,2)=LEFT(A3428,2))),MAX($K$1:K3427)+1,0),IF(AND(('Supplier Change Request FORM Z'!$D$61=C3428),(LEFT('Supplier Change Request FORM Z'!$D$58,1)=LEFT(E3428,1)),(LEFT('Supplier Change Request FORM Z'!$D$59,2)=LEFT(A3428,2))),MAX($K$1:K3427)+1,0))</f>
        <v>#REF!</v>
      </c>
      <c r="L3428" s="3" t="str">
        <f t="shared" si="271"/>
        <v/>
      </c>
      <c r="Q3428" s="5"/>
      <c r="R3428" s="3"/>
      <c r="U3428" s="5">
        <f>IF('Supplier Change Request FORM Z'!$D$71="",IF(ISNUMBER(SEARCH(#REF!,C3428)),MAX($U$1:U3427)+1,0),IF(ISNUMBER(SEARCH('Supplier Change Request FORM Z'!$D$71,C3428)),MAX($U$1:U3427)+1,0))</f>
        <v>0</v>
      </c>
      <c r="V3428" s="3" t="str">
        <f t="shared" si="272"/>
        <v/>
      </c>
      <c r="Y3428" s="5">
        <f>IF('Supplier Change Request FORM Z'!$D$71="",IF(ISNUMBER(SEARCH(#REF!,C3428)),MAX($Y$1:Y3427)+1,0),IF(ISNUMBER(SEARCH('Supplier Change Request FORM Z'!$D$71,C3428)),MAX($Y$1:Y3427)+1,0))</f>
        <v>0</v>
      </c>
      <c r="Z3428" s="3" t="str">
        <f t="shared" si="273"/>
        <v/>
      </c>
      <c r="AE3428" s="5" t="e">
        <f>IF('Supplier Change Request FORM Z'!$D$58="",IF(LEFT(#REF!,1)="F",0,IF(AND((LEFT(#REF!,1)=LEFT(E3428,1)),(LEFT(#REF!,2)=LEFT(A3428,2))),MAX($AE$1:AE3427)+1,0)),IF(LEFT('Supplier Change Request FORM Z'!$D$58,1)="F",0,IF(AND((LEFT('Supplier Change Request FORM Z'!$D$58,1)=LEFT(E3428,1)),(LEFT('Supplier Change Request FORM Z'!$D$59,2)=LEFT(A3428,2))),MAX($AE$1:AE3427)+1,0)))</f>
        <v>#REF!</v>
      </c>
      <c r="AF3428" s="3" t="str">
        <f t="shared" si="274"/>
        <v/>
      </c>
    </row>
    <row r="3429" spans="1:32" x14ac:dyDescent="0.35">
      <c r="A3429" s="2" t="s">
        <v>4427</v>
      </c>
      <c r="B3429" s="2" t="s">
        <v>5012</v>
      </c>
      <c r="C3429" s="2" t="s">
        <v>4996</v>
      </c>
      <c r="D3429" s="2" t="s">
        <v>5012</v>
      </c>
      <c r="E3429" s="2" t="s">
        <v>9644</v>
      </c>
      <c r="G3429" s="5">
        <f>IF('Supplier Change Request FORM Z'!$D$61="",IF(ISNUMBER(SEARCH(#REF!,C3429)),MAX($G$1:G3428)+1,0),IF(ISNUMBER(SEARCH('Supplier Change Request FORM Z'!$D$61,C3429)),MAX($G$1:G3428)+1,0))</f>
        <v>0</v>
      </c>
      <c r="H3429" s="3" t="str">
        <f t="shared" si="270"/>
        <v/>
      </c>
      <c r="K3429" s="5" t="e">
        <f>IF('Supplier Change Request FORM Z'!$D$58="",IF(AND((#REF!=C3429),(LEFT(#REF!,1)=LEFT(E3429,1)),(LEFT(#REF!,2)=LEFT(A3429,2))),MAX($K$1:K3428)+1,0),IF(AND(('Supplier Change Request FORM Z'!$D$61=C3429),(LEFT('Supplier Change Request FORM Z'!$D$58,1)=LEFT(E3429,1)),(LEFT('Supplier Change Request FORM Z'!$D$59,2)=LEFT(A3429,2))),MAX($K$1:K3428)+1,0))</f>
        <v>#REF!</v>
      </c>
      <c r="L3429" s="3" t="str">
        <f t="shared" si="271"/>
        <v/>
      </c>
      <c r="Q3429" s="5"/>
      <c r="R3429" s="3"/>
      <c r="U3429" s="5">
        <f>IF('Supplier Change Request FORM Z'!$D$71="",IF(ISNUMBER(SEARCH(#REF!,C3429)),MAX($U$1:U3428)+1,0),IF(ISNUMBER(SEARCH('Supplier Change Request FORM Z'!$D$71,C3429)),MAX($U$1:U3428)+1,0))</f>
        <v>0</v>
      </c>
      <c r="V3429" s="3" t="str">
        <f t="shared" si="272"/>
        <v/>
      </c>
      <c r="Y3429" s="5">
        <f>IF('Supplier Change Request FORM Z'!$D$71="",IF(ISNUMBER(SEARCH(#REF!,C3429)),MAX($Y$1:Y3428)+1,0),IF(ISNUMBER(SEARCH('Supplier Change Request FORM Z'!$D$71,C3429)),MAX($Y$1:Y3428)+1,0))</f>
        <v>0</v>
      </c>
      <c r="Z3429" s="3" t="str">
        <f t="shared" si="273"/>
        <v/>
      </c>
      <c r="AE3429" s="5" t="e">
        <f>IF('Supplier Change Request FORM Z'!$D$58="",IF(LEFT(#REF!,1)="F",0,IF(AND((LEFT(#REF!,1)=LEFT(E3429,1)),(LEFT(#REF!,2)=LEFT(A3429,2))),MAX($AE$1:AE3428)+1,0)),IF(LEFT('Supplier Change Request FORM Z'!$D$58,1)="F",0,IF(AND((LEFT('Supplier Change Request FORM Z'!$D$58,1)=LEFT(E3429,1)),(LEFT('Supplier Change Request FORM Z'!$D$59,2)=LEFT(A3429,2))),MAX($AE$1:AE3428)+1,0)))</f>
        <v>#REF!</v>
      </c>
      <c r="AF3429" s="3" t="str">
        <f t="shared" si="274"/>
        <v/>
      </c>
    </row>
    <row r="3430" spans="1:32" x14ac:dyDescent="0.35">
      <c r="A3430" s="2" t="s">
        <v>4427</v>
      </c>
      <c r="B3430" s="2" t="s">
        <v>4999</v>
      </c>
      <c r="C3430" s="2" t="s">
        <v>4998</v>
      </c>
      <c r="D3430" s="2" t="s">
        <v>4999</v>
      </c>
      <c r="E3430" s="2" t="s">
        <v>9644</v>
      </c>
      <c r="G3430" s="5">
        <f>IF('Supplier Change Request FORM Z'!$D$61="",IF(ISNUMBER(SEARCH(#REF!,C3430)),MAX($G$1:G3429)+1,0),IF(ISNUMBER(SEARCH('Supplier Change Request FORM Z'!$D$61,C3430)),MAX($G$1:G3429)+1,0))</f>
        <v>0</v>
      </c>
      <c r="H3430" s="3" t="str">
        <f t="shared" si="270"/>
        <v/>
      </c>
      <c r="K3430" s="5" t="e">
        <f>IF('Supplier Change Request FORM Z'!$D$58="",IF(AND((#REF!=C3430),(LEFT(#REF!,1)=LEFT(E3430,1)),(LEFT(#REF!,2)=LEFT(A3430,2))),MAX($K$1:K3429)+1,0),IF(AND(('Supplier Change Request FORM Z'!$D$61=C3430),(LEFT('Supplier Change Request FORM Z'!$D$58,1)=LEFT(E3430,1)),(LEFT('Supplier Change Request FORM Z'!$D$59,2)=LEFT(A3430,2))),MAX($K$1:K3429)+1,0))</f>
        <v>#REF!</v>
      </c>
      <c r="L3430" s="3" t="str">
        <f t="shared" si="271"/>
        <v/>
      </c>
      <c r="Q3430" s="5"/>
      <c r="R3430" s="3"/>
      <c r="U3430" s="5">
        <f>IF('Supplier Change Request FORM Z'!$D$71="",IF(ISNUMBER(SEARCH(#REF!,C3430)),MAX($U$1:U3429)+1,0),IF(ISNUMBER(SEARCH('Supplier Change Request FORM Z'!$D$71,C3430)),MAX($U$1:U3429)+1,0))</f>
        <v>0</v>
      </c>
      <c r="V3430" s="3" t="str">
        <f t="shared" si="272"/>
        <v/>
      </c>
      <c r="Y3430" s="5">
        <f>IF('Supplier Change Request FORM Z'!$D$71="",IF(ISNUMBER(SEARCH(#REF!,C3430)),MAX($Y$1:Y3429)+1,0),IF(ISNUMBER(SEARCH('Supplier Change Request FORM Z'!$D$71,C3430)),MAX($Y$1:Y3429)+1,0))</f>
        <v>0</v>
      </c>
      <c r="Z3430" s="3" t="str">
        <f t="shared" si="273"/>
        <v/>
      </c>
      <c r="AE3430" s="5" t="e">
        <f>IF('Supplier Change Request FORM Z'!$D$58="",IF(LEFT(#REF!,1)="F",0,IF(AND((LEFT(#REF!,1)=LEFT(E3430,1)),(LEFT(#REF!,2)=LEFT(A3430,2))),MAX($AE$1:AE3429)+1,0)),IF(LEFT('Supplier Change Request FORM Z'!$D$58,1)="F",0,IF(AND((LEFT('Supplier Change Request FORM Z'!$D$58,1)=LEFT(E3430,1)),(LEFT('Supplier Change Request FORM Z'!$D$59,2)=LEFT(A3430,2))),MAX($AE$1:AE3429)+1,0)))</f>
        <v>#REF!</v>
      </c>
      <c r="AF3430" s="3" t="str">
        <f t="shared" si="274"/>
        <v/>
      </c>
    </row>
    <row r="3431" spans="1:32" x14ac:dyDescent="0.35">
      <c r="A3431" s="2" t="s">
        <v>4427</v>
      </c>
      <c r="B3431" s="2" t="s">
        <v>5001</v>
      </c>
      <c r="C3431" s="2" t="s">
        <v>4998</v>
      </c>
      <c r="D3431" s="2" t="s">
        <v>5001</v>
      </c>
      <c r="E3431" s="2" t="s">
        <v>9644</v>
      </c>
      <c r="G3431" s="5">
        <f>IF('Supplier Change Request FORM Z'!$D$61="",IF(ISNUMBER(SEARCH(#REF!,C3431)),MAX($G$1:G3430)+1,0),IF(ISNUMBER(SEARCH('Supplier Change Request FORM Z'!$D$61,C3431)),MAX($G$1:G3430)+1,0))</f>
        <v>0</v>
      </c>
      <c r="H3431" s="3" t="str">
        <f t="shared" si="270"/>
        <v/>
      </c>
      <c r="K3431" s="5" t="e">
        <f>IF('Supplier Change Request FORM Z'!$D$58="",IF(AND((#REF!=C3431),(LEFT(#REF!,1)=LEFT(E3431,1)),(LEFT(#REF!,2)=LEFT(A3431,2))),MAX($K$1:K3430)+1,0),IF(AND(('Supplier Change Request FORM Z'!$D$61=C3431),(LEFT('Supplier Change Request FORM Z'!$D$58,1)=LEFT(E3431,1)),(LEFT('Supplier Change Request FORM Z'!$D$59,2)=LEFT(A3431,2))),MAX($K$1:K3430)+1,0))</f>
        <v>#REF!</v>
      </c>
      <c r="L3431" s="3" t="str">
        <f t="shared" si="271"/>
        <v/>
      </c>
      <c r="Q3431" s="5"/>
      <c r="R3431" s="3"/>
      <c r="U3431" s="5">
        <f>IF('Supplier Change Request FORM Z'!$D$71="",IF(ISNUMBER(SEARCH(#REF!,C3431)),MAX($U$1:U3430)+1,0),IF(ISNUMBER(SEARCH('Supplier Change Request FORM Z'!$D$71,C3431)),MAX($U$1:U3430)+1,0))</f>
        <v>0</v>
      </c>
      <c r="V3431" s="3" t="str">
        <f t="shared" si="272"/>
        <v/>
      </c>
      <c r="Y3431" s="5">
        <f>IF('Supplier Change Request FORM Z'!$D$71="",IF(ISNUMBER(SEARCH(#REF!,C3431)),MAX($Y$1:Y3430)+1,0),IF(ISNUMBER(SEARCH('Supplier Change Request FORM Z'!$D$71,C3431)),MAX($Y$1:Y3430)+1,0))</f>
        <v>0</v>
      </c>
      <c r="Z3431" s="3" t="str">
        <f t="shared" si="273"/>
        <v/>
      </c>
      <c r="AE3431" s="5" t="e">
        <f>IF('Supplier Change Request FORM Z'!$D$58="",IF(LEFT(#REF!,1)="F",0,IF(AND((LEFT(#REF!,1)=LEFT(E3431,1)),(LEFT(#REF!,2)=LEFT(A3431,2))),MAX($AE$1:AE3430)+1,0)),IF(LEFT('Supplier Change Request FORM Z'!$D$58,1)="F",0,IF(AND((LEFT('Supplier Change Request FORM Z'!$D$58,1)=LEFT(E3431,1)),(LEFT('Supplier Change Request FORM Z'!$D$59,2)=LEFT(A3431,2))),MAX($AE$1:AE3430)+1,0)))</f>
        <v>#REF!</v>
      </c>
      <c r="AF3431" s="3" t="str">
        <f t="shared" si="274"/>
        <v/>
      </c>
    </row>
    <row r="3432" spans="1:32" x14ac:dyDescent="0.35">
      <c r="A3432" s="2" t="s">
        <v>4427</v>
      </c>
      <c r="B3432" s="2" t="s">
        <v>5000</v>
      </c>
      <c r="C3432" s="2" t="s">
        <v>4998</v>
      </c>
      <c r="D3432" s="2" t="s">
        <v>5000</v>
      </c>
      <c r="E3432" s="2" t="s">
        <v>9644</v>
      </c>
      <c r="G3432" s="5">
        <f>IF('Supplier Change Request FORM Z'!$D$61="",IF(ISNUMBER(SEARCH(#REF!,C3432)),MAX($G$1:G3431)+1,0),IF(ISNUMBER(SEARCH('Supplier Change Request FORM Z'!$D$61,C3432)),MAX($G$1:G3431)+1,0))</f>
        <v>0</v>
      </c>
      <c r="H3432" s="3" t="str">
        <f t="shared" si="270"/>
        <v/>
      </c>
      <c r="K3432" s="5" t="e">
        <f>IF('Supplier Change Request FORM Z'!$D$58="",IF(AND((#REF!=C3432),(LEFT(#REF!,1)=LEFT(E3432,1)),(LEFT(#REF!,2)=LEFT(A3432,2))),MAX($K$1:K3431)+1,0),IF(AND(('Supplier Change Request FORM Z'!$D$61=C3432),(LEFT('Supplier Change Request FORM Z'!$D$58,1)=LEFT(E3432,1)),(LEFT('Supplier Change Request FORM Z'!$D$59,2)=LEFT(A3432,2))),MAX($K$1:K3431)+1,0))</f>
        <v>#REF!</v>
      </c>
      <c r="L3432" s="3" t="str">
        <f t="shared" si="271"/>
        <v/>
      </c>
      <c r="Q3432" s="5"/>
      <c r="R3432" s="3"/>
      <c r="U3432" s="5">
        <f>IF('Supplier Change Request FORM Z'!$D$71="",IF(ISNUMBER(SEARCH(#REF!,C3432)),MAX($U$1:U3431)+1,0),IF(ISNUMBER(SEARCH('Supplier Change Request FORM Z'!$D$71,C3432)),MAX($U$1:U3431)+1,0))</f>
        <v>0</v>
      </c>
      <c r="V3432" s="3" t="str">
        <f t="shared" si="272"/>
        <v/>
      </c>
      <c r="Y3432" s="5">
        <f>IF('Supplier Change Request FORM Z'!$D$71="",IF(ISNUMBER(SEARCH(#REF!,C3432)),MAX($Y$1:Y3431)+1,0),IF(ISNUMBER(SEARCH('Supplier Change Request FORM Z'!$D$71,C3432)),MAX($Y$1:Y3431)+1,0))</f>
        <v>0</v>
      </c>
      <c r="Z3432" s="3" t="str">
        <f t="shared" si="273"/>
        <v/>
      </c>
      <c r="AE3432" s="5" t="e">
        <f>IF('Supplier Change Request FORM Z'!$D$58="",IF(LEFT(#REF!,1)="F",0,IF(AND((LEFT(#REF!,1)=LEFT(E3432,1)),(LEFT(#REF!,2)=LEFT(A3432,2))),MAX($AE$1:AE3431)+1,0)),IF(LEFT('Supplier Change Request FORM Z'!$D$58,1)="F",0,IF(AND((LEFT('Supplier Change Request FORM Z'!$D$58,1)=LEFT(E3432,1)),(LEFT('Supplier Change Request FORM Z'!$D$59,2)=LEFT(A3432,2))),MAX($AE$1:AE3431)+1,0)))</f>
        <v>#REF!</v>
      </c>
      <c r="AF3432" s="3" t="str">
        <f t="shared" si="274"/>
        <v/>
      </c>
    </row>
    <row r="3433" spans="1:32" x14ac:dyDescent="0.35">
      <c r="A3433" s="2" t="s">
        <v>4427</v>
      </c>
      <c r="B3433" s="2" t="s">
        <v>5026</v>
      </c>
      <c r="C3433" s="2" t="s">
        <v>5014</v>
      </c>
      <c r="D3433" s="2" t="s">
        <v>5026</v>
      </c>
      <c r="E3433" s="2" t="s">
        <v>9644</v>
      </c>
      <c r="G3433" s="5">
        <f>IF('Supplier Change Request FORM Z'!$D$61="",IF(ISNUMBER(SEARCH(#REF!,C3433)),MAX($G$1:G3432)+1,0),IF(ISNUMBER(SEARCH('Supplier Change Request FORM Z'!$D$61,C3433)),MAX($G$1:G3432)+1,0))</f>
        <v>0</v>
      </c>
      <c r="H3433" s="3" t="str">
        <f t="shared" si="270"/>
        <v/>
      </c>
      <c r="K3433" s="5" t="e">
        <f>IF('Supplier Change Request FORM Z'!$D$58="",IF(AND((#REF!=C3433),(LEFT(#REF!,1)=LEFT(E3433,1)),(LEFT(#REF!,2)=LEFT(A3433,2))),MAX($K$1:K3432)+1,0),IF(AND(('Supplier Change Request FORM Z'!$D$61=C3433),(LEFT('Supplier Change Request FORM Z'!$D$58,1)=LEFT(E3433,1)),(LEFT('Supplier Change Request FORM Z'!$D$59,2)=LEFT(A3433,2))),MAX($K$1:K3432)+1,0))</f>
        <v>#REF!</v>
      </c>
      <c r="L3433" s="3" t="str">
        <f t="shared" si="271"/>
        <v/>
      </c>
      <c r="Q3433" s="5"/>
      <c r="R3433" s="3"/>
      <c r="U3433" s="5">
        <f>IF('Supplier Change Request FORM Z'!$D$71="",IF(ISNUMBER(SEARCH(#REF!,C3433)),MAX($U$1:U3432)+1,0),IF(ISNUMBER(SEARCH('Supplier Change Request FORM Z'!$D$71,C3433)),MAX($U$1:U3432)+1,0))</f>
        <v>0</v>
      </c>
      <c r="V3433" s="3" t="str">
        <f t="shared" si="272"/>
        <v/>
      </c>
      <c r="Y3433" s="5">
        <f>IF('Supplier Change Request FORM Z'!$D$71="",IF(ISNUMBER(SEARCH(#REF!,C3433)),MAX($Y$1:Y3432)+1,0),IF(ISNUMBER(SEARCH('Supplier Change Request FORM Z'!$D$71,C3433)),MAX($Y$1:Y3432)+1,0))</f>
        <v>0</v>
      </c>
      <c r="Z3433" s="3" t="str">
        <f t="shared" si="273"/>
        <v/>
      </c>
      <c r="AE3433" s="5" t="e">
        <f>IF('Supplier Change Request FORM Z'!$D$58="",IF(LEFT(#REF!,1)="F",0,IF(AND((LEFT(#REF!,1)=LEFT(E3433,1)),(LEFT(#REF!,2)=LEFT(A3433,2))),MAX($AE$1:AE3432)+1,0)),IF(LEFT('Supplier Change Request FORM Z'!$D$58,1)="F",0,IF(AND((LEFT('Supplier Change Request FORM Z'!$D$58,1)=LEFT(E3433,1)),(LEFT('Supplier Change Request FORM Z'!$D$59,2)=LEFT(A3433,2))),MAX($AE$1:AE3432)+1,0)))</f>
        <v>#REF!</v>
      </c>
      <c r="AF3433" s="3" t="str">
        <f t="shared" si="274"/>
        <v/>
      </c>
    </row>
    <row r="3434" spans="1:32" x14ac:dyDescent="0.35">
      <c r="A3434" s="2" t="s">
        <v>4427</v>
      </c>
      <c r="B3434" s="2" t="s">
        <v>5020</v>
      </c>
      <c r="C3434" s="2" t="s">
        <v>5014</v>
      </c>
      <c r="D3434" s="2" t="s">
        <v>5020</v>
      </c>
      <c r="E3434" s="2" t="s">
        <v>9644</v>
      </c>
      <c r="G3434" s="5">
        <f>IF('Supplier Change Request FORM Z'!$D$61="",IF(ISNUMBER(SEARCH(#REF!,C3434)),MAX($G$1:G3433)+1,0),IF(ISNUMBER(SEARCH('Supplier Change Request FORM Z'!$D$61,C3434)),MAX($G$1:G3433)+1,0))</f>
        <v>0</v>
      </c>
      <c r="H3434" s="3" t="str">
        <f t="shared" si="270"/>
        <v/>
      </c>
      <c r="K3434" s="5" t="e">
        <f>IF('Supplier Change Request FORM Z'!$D$58="",IF(AND((#REF!=C3434),(LEFT(#REF!,1)=LEFT(E3434,1)),(LEFT(#REF!,2)=LEFT(A3434,2))),MAX($K$1:K3433)+1,0),IF(AND(('Supplier Change Request FORM Z'!$D$61=C3434),(LEFT('Supplier Change Request FORM Z'!$D$58,1)=LEFT(E3434,1)),(LEFT('Supplier Change Request FORM Z'!$D$59,2)=LEFT(A3434,2))),MAX($K$1:K3433)+1,0))</f>
        <v>#REF!</v>
      </c>
      <c r="L3434" s="3" t="str">
        <f t="shared" si="271"/>
        <v/>
      </c>
      <c r="Q3434" s="5"/>
      <c r="R3434" s="3"/>
      <c r="U3434" s="5">
        <f>IF('Supplier Change Request FORM Z'!$D$71="",IF(ISNUMBER(SEARCH(#REF!,C3434)),MAX($U$1:U3433)+1,0),IF(ISNUMBER(SEARCH('Supplier Change Request FORM Z'!$D$71,C3434)),MAX($U$1:U3433)+1,0))</f>
        <v>0</v>
      </c>
      <c r="V3434" s="3" t="str">
        <f t="shared" si="272"/>
        <v/>
      </c>
      <c r="Y3434" s="5">
        <f>IF('Supplier Change Request FORM Z'!$D$71="",IF(ISNUMBER(SEARCH(#REF!,C3434)),MAX($Y$1:Y3433)+1,0),IF(ISNUMBER(SEARCH('Supplier Change Request FORM Z'!$D$71,C3434)),MAX($Y$1:Y3433)+1,0))</f>
        <v>0</v>
      </c>
      <c r="Z3434" s="3" t="str">
        <f t="shared" si="273"/>
        <v/>
      </c>
      <c r="AE3434" s="5" t="e">
        <f>IF('Supplier Change Request FORM Z'!$D$58="",IF(LEFT(#REF!,1)="F",0,IF(AND((LEFT(#REF!,1)=LEFT(E3434,1)),(LEFT(#REF!,2)=LEFT(A3434,2))),MAX($AE$1:AE3433)+1,0)),IF(LEFT('Supplier Change Request FORM Z'!$D$58,1)="F",0,IF(AND((LEFT('Supplier Change Request FORM Z'!$D$58,1)=LEFT(E3434,1)),(LEFT('Supplier Change Request FORM Z'!$D$59,2)=LEFT(A3434,2))),MAX($AE$1:AE3433)+1,0)))</f>
        <v>#REF!</v>
      </c>
      <c r="AF3434" s="3" t="str">
        <f t="shared" si="274"/>
        <v/>
      </c>
    </row>
    <row r="3435" spans="1:32" x14ac:dyDescent="0.35">
      <c r="A3435" s="2" t="s">
        <v>4427</v>
      </c>
      <c r="B3435" s="2" t="s">
        <v>5018</v>
      </c>
      <c r="C3435" s="2" t="s">
        <v>5014</v>
      </c>
      <c r="D3435" s="2" t="s">
        <v>5018</v>
      </c>
      <c r="E3435" s="2" t="s">
        <v>9644</v>
      </c>
      <c r="G3435" s="5">
        <f>IF('Supplier Change Request FORM Z'!$D$61="",IF(ISNUMBER(SEARCH(#REF!,C3435)),MAX($G$1:G3434)+1,0),IF(ISNUMBER(SEARCH('Supplier Change Request FORM Z'!$D$61,C3435)),MAX($G$1:G3434)+1,0))</f>
        <v>0</v>
      </c>
      <c r="H3435" s="3" t="str">
        <f t="shared" si="270"/>
        <v/>
      </c>
      <c r="K3435" s="5" t="e">
        <f>IF('Supplier Change Request FORM Z'!$D$58="",IF(AND((#REF!=C3435),(LEFT(#REF!,1)=LEFT(E3435,1)),(LEFT(#REF!,2)=LEFT(A3435,2))),MAX($K$1:K3434)+1,0),IF(AND(('Supplier Change Request FORM Z'!$D$61=C3435),(LEFT('Supplier Change Request FORM Z'!$D$58,1)=LEFT(E3435,1)),(LEFT('Supplier Change Request FORM Z'!$D$59,2)=LEFT(A3435,2))),MAX($K$1:K3434)+1,0))</f>
        <v>#REF!</v>
      </c>
      <c r="L3435" s="3" t="str">
        <f t="shared" si="271"/>
        <v/>
      </c>
      <c r="Q3435" s="5"/>
      <c r="R3435" s="3"/>
      <c r="U3435" s="5">
        <f>IF('Supplier Change Request FORM Z'!$D$71="",IF(ISNUMBER(SEARCH(#REF!,C3435)),MAX($U$1:U3434)+1,0),IF(ISNUMBER(SEARCH('Supplier Change Request FORM Z'!$D$71,C3435)),MAX($U$1:U3434)+1,0))</f>
        <v>0</v>
      </c>
      <c r="V3435" s="3" t="str">
        <f t="shared" si="272"/>
        <v/>
      </c>
      <c r="Y3435" s="5">
        <f>IF('Supplier Change Request FORM Z'!$D$71="",IF(ISNUMBER(SEARCH(#REF!,C3435)),MAX($Y$1:Y3434)+1,0),IF(ISNUMBER(SEARCH('Supplier Change Request FORM Z'!$D$71,C3435)),MAX($Y$1:Y3434)+1,0))</f>
        <v>0</v>
      </c>
      <c r="Z3435" s="3" t="str">
        <f t="shared" si="273"/>
        <v/>
      </c>
      <c r="AE3435" s="5" t="e">
        <f>IF('Supplier Change Request FORM Z'!$D$58="",IF(LEFT(#REF!,1)="F",0,IF(AND((LEFT(#REF!,1)=LEFT(E3435,1)),(LEFT(#REF!,2)=LEFT(A3435,2))),MAX($AE$1:AE3434)+1,0)),IF(LEFT('Supplier Change Request FORM Z'!$D$58,1)="F",0,IF(AND((LEFT('Supplier Change Request FORM Z'!$D$58,1)=LEFT(E3435,1)),(LEFT('Supplier Change Request FORM Z'!$D$59,2)=LEFT(A3435,2))),MAX($AE$1:AE3434)+1,0)))</f>
        <v>#REF!</v>
      </c>
      <c r="AF3435" s="3" t="str">
        <f t="shared" si="274"/>
        <v/>
      </c>
    </row>
    <row r="3436" spans="1:32" x14ac:dyDescent="0.35">
      <c r="A3436" s="2" t="s">
        <v>4427</v>
      </c>
      <c r="B3436" s="2" t="s">
        <v>5017</v>
      </c>
      <c r="C3436" s="2" t="s">
        <v>5014</v>
      </c>
      <c r="D3436" s="2" t="s">
        <v>5017</v>
      </c>
      <c r="E3436" s="2" t="s">
        <v>9644</v>
      </c>
      <c r="G3436" s="5">
        <f>IF('Supplier Change Request FORM Z'!$D$61="",IF(ISNUMBER(SEARCH(#REF!,C3436)),MAX($G$1:G3435)+1,0),IF(ISNUMBER(SEARCH('Supplier Change Request FORM Z'!$D$61,C3436)),MAX($G$1:G3435)+1,0))</f>
        <v>0</v>
      </c>
      <c r="H3436" s="3" t="str">
        <f t="shared" si="270"/>
        <v/>
      </c>
      <c r="K3436" s="5" t="e">
        <f>IF('Supplier Change Request FORM Z'!$D$58="",IF(AND((#REF!=C3436),(LEFT(#REF!,1)=LEFT(E3436,1)),(LEFT(#REF!,2)=LEFT(A3436,2))),MAX($K$1:K3435)+1,0),IF(AND(('Supplier Change Request FORM Z'!$D$61=C3436),(LEFT('Supplier Change Request FORM Z'!$D$58,1)=LEFT(E3436,1)),(LEFT('Supplier Change Request FORM Z'!$D$59,2)=LEFT(A3436,2))),MAX($K$1:K3435)+1,0))</f>
        <v>#REF!</v>
      </c>
      <c r="L3436" s="3" t="str">
        <f t="shared" si="271"/>
        <v/>
      </c>
      <c r="Q3436" s="5"/>
      <c r="R3436" s="3"/>
      <c r="U3436" s="5">
        <f>IF('Supplier Change Request FORM Z'!$D$71="",IF(ISNUMBER(SEARCH(#REF!,C3436)),MAX($U$1:U3435)+1,0),IF(ISNUMBER(SEARCH('Supplier Change Request FORM Z'!$D$71,C3436)),MAX($U$1:U3435)+1,0))</f>
        <v>0</v>
      </c>
      <c r="V3436" s="3" t="str">
        <f t="shared" si="272"/>
        <v/>
      </c>
      <c r="Y3436" s="5">
        <f>IF('Supplier Change Request FORM Z'!$D$71="",IF(ISNUMBER(SEARCH(#REF!,C3436)),MAX($Y$1:Y3435)+1,0),IF(ISNUMBER(SEARCH('Supplier Change Request FORM Z'!$D$71,C3436)),MAX($Y$1:Y3435)+1,0))</f>
        <v>0</v>
      </c>
      <c r="Z3436" s="3" t="str">
        <f t="shared" si="273"/>
        <v/>
      </c>
      <c r="AE3436" s="5" t="e">
        <f>IF('Supplier Change Request FORM Z'!$D$58="",IF(LEFT(#REF!,1)="F",0,IF(AND((LEFT(#REF!,1)=LEFT(E3436,1)),(LEFT(#REF!,2)=LEFT(A3436,2))),MAX($AE$1:AE3435)+1,0)),IF(LEFT('Supplier Change Request FORM Z'!$D$58,1)="F",0,IF(AND((LEFT('Supplier Change Request FORM Z'!$D$58,1)=LEFT(E3436,1)),(LEFT('Supplier Change Request FORM Z'!$D$59,2)=LEFT(A3436,2))),MAX($AE$1:AE3435)+1,0)))</f>
        <v>#REF!</v>
      </c>
      <c r="AF3436" s="3" t="str">
        <f t="shared" si="274"/>
        <v/>
      </c>
    </row>
    <row r="3437" spans="1:32" x14ac:dyDescent="0.35">
      <c r="A3437" s="2" t="s">
        <v>4427</v>
      </c>
      <c r="B3437" s="2" t="s">
        <v>5016</v>
      </c>
      <c r="C3437" s="2" t="s">
        <v>5014</v>
      </c>
      <c r="D3437" s="2" t="s">
        <v>5016</v>
      </c>
      <c r="E3437" s="2" t="s">
        <v>9644</v>
      </c>
      <c r="G3437" s="5">
        <f>IF('Supplier Change Request FORM Z'!$D$61="",IF(ISNUMBER(SEARCH(#REF!,C3437)),MAX($G$1:G3436)+1,0),IF(ISNUMBER(SEARCH('Supplier Change Request FORM Z'!$D$61,C3437)),MAX($G$1:G3436)+1,0))</f>
        <v>0</v>
      </c>
      <c r="H3437" s="3" t="str">
        <f t="shared" si="270"/>
        <v/>
      </c>
      <c r="K3437" s="5" t="e">
        <f>IF('Supplier Change Request FORM Z'!$D$58="",IF(AND((#REF!=C3437),(LEFT(#REF!,1)=LEFT(E3437,1)),(LEFT(#REF!,2)=LEFT(A3437,2))),MAX($K$1:K3436)+1,0),IF(AND(('Supplier Change Request FORM Z'!$D$61=C3437),(LEFT('Supplier Change Request FORM Z'!$D$58,1)=LEFT(E3437,1)),(LEFT('Supplier Change Request FORM Z'!$D$59,2)=LEFT(A3437,2))),MAX($K$1:K3436)+1,0))</f>
        <v>#REF!</v>
      </c>
      <c r="L3437" s="3" t="str">
        <f t="shared" si="271"/>
        <v/>
      </c>
      <c r="Q3437" s="5"/>
      <c r="R3437" s="3"/>
      <c r="U3437" s="5">
        <f>IF('Supplier Change Request FORM Z'!$D$71="",IF(ISNUMBER(SEARCH(#REF!,C3437)),MAX($U$1:U3436)+1,0),IF(ISNUMBER(SEARCH('Supplier Change Request FORM Z'!$D$71,C3437)),MAX($U$1:U3436)+1,0))</f>
        <v>0</v>
      </c>
      <c r="V3437" s="3" t="str">
        <f t="shared" si="272"/>
        <v/>
      </c>
      <c r="Y3437" s="5">
        <f>IF('Supplier Change Request FORM Z'!$D$71="",IF(ISNUMBER(SEARCH(#REF!,C3437)),MAX($Y$1:Y3436)+1,0),IF(ISNUMBER(SEARCH('Supplier Change Request FORM Z'!$D$71,C3437)),MAX($Y$1:Y3436)+1,0))</f>
        <v>0</v>
      </c>
      <c r="Z3437" s="3" t="str">
        <f t="shared" si="273"/>
        <v/>
      </c>
      <c r="AE3437" s="5" t="e">
        <f>IF('Supplier Change Request FORM Z'!$D$58="",IF(LEFT(#REF!,1)="F",0,IF(AND((LEFT(#REF!,1)=LEFT(E3437,1)),(LEFT(#REF!,2)=LEFT(A3437,2))),MAX($AE$1:AE3436)+1,0)),IF(LEFT('Supplier Change Request FORM Z'!$D$58,1)="F",0,IF(AND((LEFT('Supplier Change Request FORM Z'!$D$58,1)=LEFT(E3437,1)),(LEFT('Supplier Change Request FORM Z'!$D$59,2)=LEFT(A3437,2))),MAX($AE$1:AE3436)+1,0)))</f>
        <v>#REF!</v>
      </c>
      <c r="AF3437" s="3" t="str">
        <f t="shared" si="274"/>
        <v/>
      </c>
    </row>
    <row r="3438" spans="1:32" x14ac:dyDescent="0.35">
      <c r="A3438" s="2" t="s">
        <v>4427</v>
      </c>
      <c r="B3438" s="2" t="s">
        <v>5024</v>
      </c>
      <c r="C3438" s="2" t="s">
        <v>5014</v>
      </c>
      <c r="D3438" s="2" t="s">
        <v>5024</v>
      </c>
      <c r="E3438" s="2" t="s">
        <v>9644</v>
      </c>
      <c r="G3438" s="5">
        <f>IF('Supplier Change Request FORM Z'!$D$61="",IF(ISNUMBER(SEARCH(#REF!,C3438)),MAX($G$1:G3437)+1,0),IF(ISNUMBER(SEARCH('Supplier Change Request FORM Z'!$D$61,C3438)),MAX($G$1:G3437)+1,0))</f>
        <v>0</v>
      </c>
      <c r="H3438" s="3" t="str">
        <f t="shared" si="270"/>
        <v/>
      </c>
      <c r="K3438" s="5" t="e">
        <f>IF('Supplier Change Request FORM Z'!$D$58="",IF(AND((#REF!=C3438),(LEFT(#REF!,1)=LEFT(E3438,1)),(LEFT(#REF!,2)=LEFT(A3438,2))),MAX($K$1:K3437)+1,0),IF(AND(('Supplier Change Request FORM Z'!$D$61=C3438),(LEFT('Supplier Change Request FORM Z'!$D$58,1)=LEFT(E3438,1)),(LEFT('Supplier Change Request FORM Z'!$D$59,2)=LEFT(A3438,2))),MAX($K$1:K3437)+1,0))</f>
        <v>#REF!</v>
      </c>
      <c r="L3438" s="3" t="str">
        <f t="shared" si="271"/>
        <v/>
      </c>
      <c r="Q3438" s="5"/>
      <c r="R3438" s="3"/>
      <c r="U3438" s="5">
        <f>IF('Supplier Change Request FORM Z'!$D$71="",IF(ISNUMBER(SEARCH(#REF!,C3438)),MAX($U$1:U3437)+1,0),IF(ISNUMBER(SEARCH('Supplier Change Request FORM Z'!$D$71,C3438)),MAX($U$1:U3437)+1,0))</f>
        <v>0</v>
      </c>
      <c r="V3438" s="3" t="str">
        <f t="shared" si="272"/>
        <v/>
      </c>
      <c r="Y3438" s="5">
        <f>IF('Supplier Change Request FORM Z'!$D$71="",IF(ISNUMBER(SEARCH(#REF!,C3438)),MAX($Y$1:Y3437)+1,0),IF(ISNUMBER(SEARCH('Supplier Change Request FORM Z'!$D$71,C3438)),MAX($Y$1:Y3437)+1,0))</f>
        <v>0</v>
      </c>
      <c r="Z3438" s="3" t="str">
        <f t="shared" si="273"/>
        <v/>
      </c>
      <c r="AE3438" s="5" t="e">
        <f>IF('Supplier Change Request FORM Z'!$D$58="",IF(LEFT(#REF!,1)="F",0,IF(AND((LEFT(#REF!,1)=LEFT(E3438,1)),(LEFT(#REF!,2)=LEFT(A3438,2))),MAX($AE$1:AE3437)+1,0)),IF(LEFT('Supplier Change Request FORM Z'!$D$58,1)="F",0,IF(AND((LEFT('Supplier Change Request FORM Z'!$D$58,1)=LEFT(E3438,1)),(LEFT('Supplier Change Request FORM Z'!$D$59,2)=LEFT(A3438,2))),MAX($AE$1:AE3437)+1,0)))</f>
        <v>#REF!</v>
      </c>
      <c r="AF3438" s="3" t="str">
        <f t="shared" si="274"/>
        <v/>
      </c>
    </row>
    <row r="3439" spans="1:32" x14ac:dyDescent="0.35">
      <c r="A3439" s="2" t="s">
        <v>4427</v>
      </c>
      <c r="B3439" s="2" t="s">
        <v>5019</v>
      </c>
      <c r="C3439" s="2" t="s">
        <v>5014</v>
      </c>
      <c r="D3439" s="2" t="s">
        <v>5019</v>
      </c>
      <c r="E3439" s="2" t="s">
        <v>9644</v>
      </c>
      <c r="G3439" s="5">
        <f>IF('Supplier Change Request FORM Z'!$D$61="",IF(ISNUMBER(SEARCH(#REF!,C3439)),MAX($G$1:G3438)+1,0),IF(ISNUMBER(SEARCH('Supplier Change Request FORM Z'!$D$61,C3439)),MAX($G$1:G3438)+1,0))</f>
        <v>0</v>
      </c>
      <c r="H3439" s="3" t="str">
        <f t="shared" si="270"/>
        <v/>
      </c>
      <c r="K3439" s="5" t="e">
        <f>IF('Supplier Change Request FORM Z'!$D$58="",IF(AND((#REF!=C3439),(LEFT(#REF!,1)=LEFT(E3439,1)),(LEFT(#REF!,2)=LEFT(A3439,2))),MAX($K$1:K3438)+1,0),IF(AND(('Supplier Change Request FORM Z'!$D$61=C3439),(LEFT('Supplier Change Request FORM Z'!$D$58,1)=LEFT(E3439,1)),(LEFT('Supplier Change Request FORM Z'!$D$59,2)=LEFT(A3439,2))),MAX($K$1:K3438)+1,0))</f>
        <v>#REF!</v>
      </c>
      <c r="L3439" s="3" t="str">
        <f t="shared" si="271"/>
        <v/>
      </c>
      <c r="Q3439" s="5"/>
      <c r="R3439" s="3"/>
      <c r="U3439" s="5">
        <f>IF('Supplier Change Request FORM Z'!$D$71="",IF(ISNUMBER(SEARCH(#REF!,C3439)),MAX($U$1:U3438)+1,0),IF(ISNUMBER(SEARCH('Supplier Change Request FORM Z'!$D$71,C3439)),MAX($U$1:U3438)+1,0))</f>
        <v>0</v>
      </c>
      <c r="V3439" s="3" t="str">
        <f t="shared" si="272"/>
        <v/>
      </c>
      <c r="Y3439" s="5">
        <f>IF('Supplier Change Request FORM Z'!$D$71="",IF(ISNUMBER(SEARCH(#REF!,C3439)),MAX($Y$1:Y3438)+1,0),IF(ISNUMBER(SEARCH('Supplier Change Request FORM Z'!$D$71,C3439)),MAX($Y$1:Y3438)+1,0))</f>
        <v>0</v>
      </c>
      <c r="Z3439" s="3" t="str">
        <f t="shared" si="273"/>
        <v/>
      </c>
      <c r="AE3439" s="5" t="e">
        <f>IF('Supplier Change Request FORM Z'!$D$58="",IF(LEFT(#REF!,1)="F",0,IF(AND((LEFT(#REF!,1)=LEFT(E3439,1)),(LEFT(#REF!,2)=LEFT(A3439,2))),MAX($AE$1:AE3438)+1,0)),IF(LEFT('Supplier Change Request FORM Z'!$D$58,1)="F",0,IF(AND((LEFT('Supplier Change Request FORM Z'!$D$58,1)=LEFT(E3439,1)),(LEFT('Supplier Change Request FORM Z'!$D$59,2)=LEFT(A3439,2))),MAX($AE$1:AE3438)+1,0)))</f>
        <v>#REF!</v>
      </c>
      <c r="AF3439" s="3" t="str">
        <f t="shared" si="274"/>
        <v/>
      </c>
    </row>
    <row r="3440" spans="1:32" x14ac:dyDescent="0.35">
      <c r="A3440" s="2" t="s">
        <v>4427</v>
      </c>
      <c r="B3440" s="2" t="s">
        <v>5021</v>
      </c>
      <c r="C3440" s="2" t="s">
        <v>5014</v>
      </c>
      <c r="D3440" s="2" t="s">
        <v>5021</v>
      </c>
      <c r="E3440" s="2" t="s">
        <v>9644</v>
      </c>
      <c r="G3440" s="5">
        <f>IF('Supplier Change Request FORM Z'!$D$61="",IF(ISNUMBER(SEARCH(#REF!,C3440)),MAX($G$1:G3439)+1,0),IF(ISNUMBER(SEARCH('Supplier Change Request FORM Z'!$D$61,C3440)),MAX($G$1:G3439)+1,0))</f>
        <v>0</v>
      </c>
      <c r="H3440" s="3" t="str">
        <f t="shared" si="270"/>
        <v/>
      </c>
      <c r="K3440" s="5" t="e">
        <f>IF('Supplier Change Request FORM Z'!$D$58="",IF(AND((#REF!=C3440),(LEFT(#REF!,1)=LEFT(E3440,1)),(LEFT(#REF!,2)=LEFT(A3440,2))),MAX($K$1:K3439)+1,0),IF(AND(('Supplier Change Request FORM Z'!$D$61=C3440),(LEFT('Supplier Change Request FORM Z'!$D$58,1)=LEFT(E3440,1)),(LEFT('Supplier Change Request FORM Z'!$D$59,2)=LEFT(A3440,2))),MAX($K$1:K3439)+1,0))</f>
        <v>#REF!</v>
      </c>
      <c r="L3440" s="3" t="str">
        <f t="shared" si="271"/>
        <v/>
      </c>
      <c r="Q3440" s="5"/>
      <c r="R3440" s="3"/>
      <c r="U3440" s="5">
        <f>IF('Supplier Change Request FORM Z'!$D$71="",IF(ISNUMBER(SEARCH(#REF!,C3440)),MAX($U$1:U3439)+1,0),IF(ISNUMBER(SEARCH('Supplier Change Request FORM Z'!$D$71,C3440)),MAX($U$1:U3439)+1,0))</f>
        <v>0</v>
      </c>
      <c r="V3440" s="3" t="str">
        <f t="shared" si="272"/>
        <v/>
      </c>
      <c r="Y3440" s="5">
        <f>IF('Supplier Change Request FORM Z'!$D$71="",IF(ISNUMBER(SEARCH(#REF!,C3440)),MAX($Y$1:Y3439)+1,0),IF(ISNUMBER(SEARCH('Supplier Change Request FORM Z'!$D$71,C3440)),MAX($Y$1:Y3439)+1,0))</f>
        <v>0</v>
      </c>
      <c r="Z3440" s="3" t="str">
        <f t="shared" si="273"/>
        <v/>
      </c>
      <c r="AE3440" s="5" t="e">
        <f>IF('Supplier Change Request FORM Z'!$D$58="",IF(LEFT(#REF!,1)="F",0,IF(AND((LEFT(#REF!,1)=LEFT(E3440,1)),(LEFT(#REF!,2)=LEFT(A3440,2))),MAX($AE$1:AE3439)+1,0)),IF(LEFT('Supplier Change Request FORM Z'!$D$58,1)="F",0,IF(AND((LEFT('Supplier Change Request FORM Z'!$D$58,1)=LEFT(E3440,1)),(LEFT('Supplier Change Request FORM Z'!$D$59,2)=LEFT(A3440,2))),MAX($AE$1:AE3439)+1,0)))</f>
        <v>#REF!</v>
      </c>
      <c r="AF3440" s="3" t="str">
        <f t="shared" si="274"/>
        <v/>
      </c>
    </row>
    <row r="3441" spans="1:32" x14ac:dyDescent="0.35">
      <c r="A3441" s="2" t="s">
        <v>4427</v>
      </c>
      <c r="B3441" s="2" t="s">
        <v>5023</v>
      </c>
      <c r="C3441" s="2" t="s">
        <v>5014</v>
      </c>
      <c r="D3441" s="2" t="s">
        <v>5023</v>
      </c>
      <c r="E3441" s="2" t="s">
        <v>9644</v>
      </c>
      <c r="G3441" s="5">
        <f>IF('Supplier Change Request FORM Z'!$D$61="",IF(ISNUMBER(SEARCH(#REF!,C3441)),MAX($G$1:G3440)+1,0),IF(ISNUMBER(SEARCH('Supplier Change Request FORM Z'!$D$61,C3441)),MAX($G$1:G3440)+1,0))</f>
        <v>0</v>
      </c>
      <c r="H3441" s="3" t="str">
        <f t="shared" si="270"/>
        <v/>
      </c>
      <c r="K3441" s="5" t="e">
        <f>IF('Supplier Change Request FORM Z'!$D$58="",IF(AND((#REF!=C3441),(LEFT(#REF!,1)=LEFT(E3441,1)),(LEFT(#REF!,2)=LEFT(A3441,2))),MAX($K$1:K3440)+1,0),IF(AND(('Supplier Change Request FORM Z'!$D$61=C3441),(LEFT('Supplier Change Request FORM Z'!$D$58,1)=LEFT(E3441,1)),(LEFT('Supplier Change Request FORM Z'!$D$59,2)=LEFT(A3441,2))),MAX($K$1:K3440)+1,0))</f>
        <v>#REF!</v>
      </c>
      <c r="L3441" s="3" t="str">
        <f t="shared" si="271"/>
        <v/>
      </c>
      <c r="Q3441" s="5"/>
      <c r="R3441" s="3"/>
      <c r="U3441" s="5">
        <f>IF('Supplier Change Request FORM Z'!$D$71="",IF(ISNUMBER(SEARCH(#REF!,C3441)),MAX($U$1:U3440)+1,0),IF(ISNUMBER(SEARCH('Supplier Change Request FORM Z'!$D$71,C3441)),MAX($U$1:U3440)+1,0))</f>
        <v>0</v>
      </c>
      <c r="V3441" s="3" t="str">
        <f t="shared" si="272"/>
        <v/>
      </c>
      <c r="Y3441" s="5">
        <f>IF('Supplier Change Request FORM Z'!$D$71="",IF(ISNUMBER(SEARCH(#REF!,C3441)),MAX($Y$1:Y3440)+1,0),IF(ISNUMBER(SEARCH('Supplier Change Request FORM Z'!$D$71,C3441)),MAX($Y$1:Y3440)+1,0))</f>
        <v>0</v>
      </c>
      <c r="Z3441" s="3" t="str">
        <f t="shared" si="273"/>
        <v/>
      </c>
      <c r="AE3441" s="5" t="e">
        <f>IF('Supplier Change Request FORM Z'!$D$58="",IF(LEFT(#REF!,1)="F",0,IF(AND((LEFT(#REF!,1)=LEFT(E3441,1)),(LEFT(#REF!,2)=LEFT(A3441,2))),MAX($AE$1:AE3440)+1,0)),IF(LEFT('Supplier Change Request FORM Z'!$D$58,1)="F",0,IF(AND((LEFT('Supplier Change Request FORM Z'!$D$58,1)=LEFT(E3441,1)),(LEFT('Supplier Change Request FORM Z'!$D$59,2)=LEFT(A3441,2))),MAX($AE$1:AE3440)+1,0)))</f>
        <v>#REF!</v>
      </c>
      <c r="AF3441" s="3" t="str">
        <f t="shared" si="274"/>
        <v/>
      </c>
    </row>
    <row r="3442" spans="1:32" x14ac:dyDescent="0.35">
      <c r="A3442" s="2" t="s">
        <v>4427</v>
      </c>
      <c r="B3442" s="2" t="s">
        <v>5027</v>
      </c>
      <c r="C3442" s="2" t="s">
        <v>5014</v>
      </c>
      <c r="D3442" s="2" t="s">
        <v>5027</v>
      </c>
      <c r="E3442" s="2" t="s">
        <v>9644</v>
      </c>
      <c r="G3442" s="5">
        <f>IF('Supplier Change Request FORM Z'!$D$61="",IF(ISNUMBER(SEARCH(#REF!,C3442)),MAX($G$1:G3441)+1,0),IF(ISNUMBER(SEARCH('Supplier Change Request FORM Z'!$D$61,C3442)),MAX($G$1:G3441)+1,0))</f>
        <v>0</v>
      </c>
      <c r="H3442" s="3" t="str">
        <f t="shared" si="270"/>
        <v/>
      </c>
      <c r="K3442" s="5" t="e">
        <f>IF('Supplier Change Request FORM Z'!$D$58="",IF(AND((#REF!=C3442),(LEFT(#REF!,1)=LEFT(E3442,1)),(LEFT(#REF!,2)=LEFT(A3442,2))),MAX($K$1:K3441)+1,0),IF(AND(('Supplier Change Request FORM Z'!$D$61=C3442),(LEFT('Supplier Change Request FORM Z'!$D$58,1)=LEFT(E3442,1)),(LEFT('Supplier Change Request FORM Z'!$D$59,2)=LEFT(A3442,2))),MAX($K$1:K3441)+1,0))</f>
        <v>#REF!</v>
      </c>
      <c r="L3442" s="3" t="str">
        <f t="shared" si="271"/>
        <v/>
      </c>
      <c r="Q3442" s="5"/>
      <c r="R3442" s="3"/>
      <c r="U3442" s="5">
        <f>IF('Supplier Change Request FORM Z'!$D$71="",IF(ISNUMBER(SEARCH(#REF!,C3442)),MAX($U$1:U3441)+1,0),IF(ISNUMBER(SEARCH('Supplier Change Request FORM Z'!$D$71,C3442)),MAX($U$1:U3441)+1,0))</f>
        <v>0</v>
      </c>
      <c r="V3442" s="3" t="str">
        <f t="shared" si="272"/>
        <v/>
      </c>
      <c r="Y3442" s="5">
        <f>IF('Supplier Change Request FORM Z'!$D$71="",IF(ISNUMBER(SEARCH(#REF!,C3442)),MAX($Y$1:Y3441)+1,0),IF(ISNUMBER(SEARCH('Supplier Change Request FORM Z'!$D$71,C3442)),MAX($Y$1:Y3441)+1,0))</f>
        <v>0</v>
      </c>
      <c r="Z3442" s="3" t="str">
        <f t="shared" si="273"/>
        <v/>
      </c>
      <c r="AE3442" s="5" t="e">
        <f>IF('Supplier Change Request FORM Z'!$D$58="",IF(LEFT(#REF!,1)="F",0,IF(AND((LEFT(#REF!,1)=LEFT(E3442,1)),(LEFT(#REF!,2)=LEFT(A3442,2))),MAX($AE$1:AE3441)+1,0)),IF(LEFT('Supplier Change Request FORM Z'!$D$58,1)="F",0,IF(AND((LEFT('Supplier Change Request FORM Z'!$D$58,1)=LEFT(E3442,1)),(LEFT('Supplier Change Request FORM Z'!$D$59,2)=LEFT(A3442,2))),MAX($AE$1:AE3441)+1,0)))</f>
        <v>#REF!</v>
      </c>
      <c r="AF3442" s="3" t="str">
        <f t="shared" si="274"/>
        <v/>
      </c>
    </row>
    <row r="3443" spans="1:32" x14ac:dyDescent="0.35">
      <c r="A3443" s="2" t="s">
        <v>4427</v>
      </c>
      <c r="B3443" s="2" t="s">
        <v>5022</v>
      </c>
      <c r="C3443" s="2" t="s">
        <v>5014</v>
      </c>
      <c r="D3443" s="2" t="s">
        <v>5022</v>
      </c>
      <c r="E3443" s="2" t="s">
        <v>9644</v>
      </c>
      <c r="G3443" s="5">
        <f>IF('Supplier Change Request FORM Z'!$D$61="",IF(ISNUMBER(SEARCH(#REF!,C3443)),MAX($G$1:G3442)+1,0),IF(ISNUMBER(SEARCH('Supplier Change Request FORM Z'!$D$61,C3443)),MAX($G$1:G3442)+1,0))</f>
        <v>0</v>
      </c>
      <c r="H3443" s="3" t="str">
        <f t="shared" si="270"/>
        <v/>
      </c>
      <c r="K3443" s="5" t="e">
        <f>IF('Supplier Change Request FORM Z'!$D$58="",IF(AND((#REF!=C3443),(LEFT(#REF!,1)=LEFT(E3443,1)),(LEFT(#REF!,2)=LEFT(A3443,2))),MAX($K$1:K3442)+1,0),IF(AND(('Supplier Change Request FORM Z'!$D$61=C3443),(LEFT('Supplier Change Request FORM Z'!$D$58,1)=LEFT(E3443,1)),(LEFT('Supplier Change Request FORM Z'!$D$59,2)=LEFT(A3443,2))),MAX($K$1:K3442)+1,0))</f>
        <v>#REF!</v>
      </c>
      <c r="L3443" s="3" t="str">
        <f t="shared" si="271"/>
        <v/>
      </c>
      <c r="Q3443" s="5"/>
      <c r="R3443" s="3"/>
      <c r="U3443" s="5">
        <f>IF('Supplier Change Request FORM Z'!$D$71="",IF(ISNUMBER(SEARCH(#REF!,C3443)),MAX($U$1:U3442)+1,0),IF(ISNUMBER(SEARCH('Supplier Change Request FORM Z'!$D$71,C3443)),MAX($U$1:U3442)+1,0))</f>
        <v>0</v>
      </c>
      <c r="V3443" s="3" t="str">
        <f t="shared" si="272"/>
        <v/>
      </c>
      <c r="Y3443" s="5">
        <f>IF('Supplier Change Request FORM Z'!$D$71="",IF(ISNUMBER(SEARCH(#REF!,C3443)),MAX($Y$1:Y3442)+1,0),IF(ISNUMBER(SEARCH('Supplier Change Request FORM Z'!$D$71,C3443)),MAX($Y$1:Y3442)+1,0))</f>
        <v>0</v>
      </c>
      <c r="Z3443" s="3" t="str">
        <f t="shared" si="273"/>
        <v/>
      </c>
      <c r="AE3443" s="5" t="e">
        <f>IF('Supplier Change Request FORM Z'!$D$58="",IF(LEFT(#REF!,1)="F",0,IF(AND((LEFT(#REF!,1)=LEFT(E3443,1)),(LEFT(#REF!,2)=LEFT(A3443,2))),MAX($AE$1:AE3442)+1,0)),IF(LEFT('Supplier Change Request FORM Z'!$D$58,1)="F",0,IF(AND((LEFT('Supplier Change Request FORM Z'!$D$58,1)=LEFT(E3443,1)),(LEFT('Supplier Change Request FORM Z'!$D$59,2)=LEFT(A3443,2))),MAX($AE$1:AE3442)+1,0)))</f>
        <v>#REF!</v>
      </c>
      <c r="AF3443" s="3" t="str">
        <f t="shared" si="274"/>
        <v/>
      </c>
    </row>
    <row r="3444" spans="1:32" x14ac:dyDescent="0.35">
      <c r="A3444" s="2" t="s">
        <v>4427</v>
      </c>
      <c r="B3444" s="2" t="s">
        <v>5015</v>
      </c>
      <c r="C3444" s="2" t="s">
        <v>5014</v>
      </c>
      <c r="D3444" s="2" t="s">
        <v>5015</v>
      </c>
      <c r="E3444" s="2" t="s">
        <v>9644</v>
      </c>
      <c r="G3444" s="5">
        <f>IF('Supplier Change Request FORM Z'!$D$61="",IF(ISNUMBER(SEARCH(#REF!,C3444)),MAX($G$1:G3443)+1,0),IF(ISNUMBER(SEARCH('Supplier Change Request FORM Z'!$D$61,C3444)),MAX($G$1:G3443)+1,0))</f>
        <v>0</v>
      </c>
      <c r="H3444" s="3" t="str">
        <f t="shared" si="270"/>
        <v/>
      </c>
      <c r="K3444" s="5" t="e">
        <f>IF('Supplier Change Request FORM Z'!$D$58="",IF(AND((#REF!=C3444),(LEFT(#REF!,1)=LEFT(E3444,1)),(LEFT(#REF!,2)=LEFT(A3444,2))),MAX($K$1:K3443)+1,0),IF(AND(('Supplier Change Request FORM Z'!$D$61=C3444),(LEFT('Supplier Change Request FORM Z'!$D$58,1)=LEFT(E3444,1)),(LEFT('Supplier Change Request FORM Z'!$D$59,2)=LEFT(A3444,2))),MAX($K$1:K3443)+1,0))</f>
        <v>#REF!</v>
      </c>
      <c r="L3444" s="3" t="str">
        <f t="shared" si="271"/>
        <v/>
      </c>
      <c r="Q3444" s="5"/>
      <c r="R3444" s="3"/>
      <c r="U3444" s="5">
        <f>IF('Supplier Change Request FORM Z'!$D$71="",IF(ISNUMBER(SEARCH(#REF!,C3444)),MAX($U$1:U3443)+1,0),IF(ISNUMBER(SEARCH('Supplier Change Request FORM Z'!$D$71,C3444)),MAX($U$1:U3443)+1,0))</f>
        <v>0</v>
      </c>
      <c r="V3444" s="3" t="str">
        <f t="shared" si="272"/>
        <v/>
      </c>
      <c r="Y3444" s="5">
        <f>IF('Supplier Change Request FORM Z'!$D$71="",IF(ISNUMBER(SEARCH(#REF!,C3444)),MAX($Y$1:Y3443)+1,0),IF(ISNUMBER(SEARCH('Supplier Change Request FORM Z'!$D$71,C3444)),MAX($Y$1:Y3443)+1,0))</f>
        <v>0</v>
      </c>
      <c r="Z3444" s="3" t="str">
        <f t="shared" si="273"/>
        <v/>
      </c>
      <c r="AE3444" s="5" t="e">
        <f>IF('Supplier Change Request FORM Z'!$D$58="",IF(LEFT(#REF!,1)="F",0,IF(AND((LEFT(#REF!,1)=LEFT(E3444,1)),(LEFT(#REF!,2)=LEFT(A3444,2))),MAX($AE$1:AE3443)+1,0)),IF(LEFT('Supplier Change Request FORM Z'!$D$58,1)="F",0,IF(AND((LEFT('Supplier Change Request FORM Z'!$D$58,1)=LEFT(E3444,1)),(LEFT('Supplier Change Request FORM Z'!$D$59,2)=LEFT(A3444,2))),MAX($AE$1:AE3443)+1,0)))</f>
        <v>#REF!</v>
      </c>
      <c r="AF3444" s="3" t="str">
        <f t="shared" si="274"/>
        <v/>
      </c>
    </row>
    <row r="3445" spans="1:32" x14ac:dyDescent="0.35">
      <c r="A3445" s="2" t="s">
        <v>4427</v>
      </c>
      <c r="B3445" s="2" t="s">
        <v>5025</v>
      </c>
      <c r="C3445" s="2" t="s">
        <v>5014</v>
      </c>
      <c r="D3445" s="2" t="s">
        <v>5025</v>
      </c>
      <c r="E3445" s="2" t="s">
        <v>9644</v>
      </c>
      <c r="G3445" s="5">
        <f>IF('Supplier Change Request FORM Z'!$D$61="",IF(ISNUMBER(SEARCH(#REF!,C3445)),MAX($G$1:G3444)+1,0),IF(ISNUMBER(SEARCH('Supplier Change Request FORM Z'!$D$61,C3445)),MAX($G$1:G3444)+1,0))</f>
        <v>0</v>
      </c>
      <c r="H3445" s="3" t="str">
        <f t="shared" si="270"/>
        <v/>
      </c>
      <c r="K3445" s="5" t="e">
        <f>IF('Supplier Change Request FORM Z'!$D$58="",IF(AND((#REF!=C3445),(LEFT(#REF!,1)=LEFT(E3445,1)),(LEFT(#REF!,2)=LEFT(A3445,2))),MAX($K$1:K3444)+1,0),IF(AND(('Supplier Change Request FORM Z'!$D$61=C3445),(LEFT('Supplier Change Request FORM Z'!$D$58,1)=LEFT(E3445,1)),(LEFT('Supplier Change Request FORM Z'!$D$59,2)=LEFT(A3445,2))),MAX($K$1:K3444)+1,0))</f>
        <v>#REF!</v>
      </c>
      <c r="L3445" s="3" t="str">
        <f t="shared" si="271"/>
        <v/>
      </c>
      <c r="Q3445" s="5"/>
      <c r="R3445" s="3"/>
      <c r="U3445" s="5">
        <f>IF('Supplier Change Request FORM Z'!$D$71="",IF(ISNUMBER(SEARCH(#REF!,C3445)),MAX($U$1:U3444)+1,0),IF(ISNUMBER(SEARCH('Supplier Change Request FORM Z'!$D$71,C3445)),MAX($U$1:U3444)+1,0))</f>
        <v>0</v>
      </c>
      <c r="V3445" s="3" t="str">
        <f t="shared" si="272"/>
        <v/>
      </c>
      <c r="Y3445" s="5">
        <f>IF('Supplier Change Request FORM Z'!$D$71="",IF(ISNUMBER(SEARCH(#REF!,C3445)),MAX($Y$1:Y3444)+1,0),IF(ISNUMBER(SEARCH('Supplier Change Request FORM Z'!$D$71,C3445)),MAX($Y$1:Y3444)+1,0))</f>
        <v>0</v>
      </c>
      <c r="Z3445" s="3" t="str">
        <f t="shared" si="273"/>
        <v/>
      </c>
      <c r="AE3445" s="5" t="e">
        <f>IF('Supplier Change Request FORM Z'!$D$58="",IF(LEFT(#REF!,1)="F",0,IF(AND((LEFT(#REF!,1)=LEFT(E3445,1)),(LEFT(#REF!,2)=LEFT(A3445,2))),MAX($AE$1:AE3444)+1,0)),IF(LEFT('Supplier Change Request FORM Z'!$D$58,1)="F",0,IF(AND((LEFT('Supplier Change Request FORM Z'!$D$58,1)=LEFT(E3445,1)),(LEFT('Supplier Change Request FORM Z'!$D$59,2)=LEFT(A3445,2))),MAX($AE$1:AE3444)+1,0)))</f>
        <v>#REF!</v>
      </c>
      <c r="AF3445" s="3" t="str">
        <f t="shared" si="274"/>
        <v/>
      </c>
    </row>
    <row r="3446" spans="1:32" x14ac:dyDescent="0.35">
      <c r="A3446" s="2" t="s">
        <v>4427</v>
      </c>
      <c r="B3446" s="2" t="s">
        <v>5028</v>
      </c>
      <c r="C3446" s="2" t="s">
        <v>5014</v>
      </c>
      <c r="D3446" s="2" t="s">
        <v>5028</v>
      </c>
      <c r="E3446" s="2" t="s">
        <v>9644</v>
      </c>
      <c r="G3446" s="5">
        <f>IF('Supplier Change Request FORM Z'!$D$61="",IF(ISNUMBER(SEARCH(#REF!,C3446)),MAX($G$1:G3445)+1,0),IF(ISNUMBER(SEARCH('Supplier Change Request FORM Z'!$D$61,C3446)),MAX($G$1:G3445)+1,0))</f>
        <v>0</v>
      </c>
      <c r="H3446" s="3" t="str">
        <f t="shared" si="270"/>
        <v/>
      </c>
      <c r="K3446" s="5" t="e">
        <f>IF('Supplier Change Request FORM Z'!$D$58="",IF(AND((#REF!=C3446),(LEFT(#REF!,1)=LEFT(E3446,1)),(LEFT(#REF!,2)=LEFT(A3446,2))),MAX($K$1:K3445)+1,0),IF(AND(('Supplier Change Request FORM Z'!$D$61=C3446),(LEFT('Supplier Change Request FORM Z'!$D$58,1)=LEFT(E3446,1)),(LEFT('Supplier Change Request FORM Z'!$D$59,2)=LEFT(A3446,2))),MAX($K$1:K3445)+1,0))</f>
        <v>#REF!</v>
      </c>
      <c r="L3446" s="3" t="str">
        <f t="shared" si="271"/>
        <v/>
      </c>
      <c r="Q3446" s="5"/>
      <c r="R3446" s="3"/>
      <c r="U3446" s="5">
        <f>IF('Supplier Change Request FORM Z'!$D$71="",IF(ISNUMBER(SEARCH(#REF!,C3446)),MAX($U$1:U3445)+1,0),IF(ISNUMBER(SEARCH('Supplier Change Request FORM Z'!$D$71,C3446)),MAX($U$1:U3445)+1,0))</f>
        <v>0</v>
      </c>
      <c r="V3446" s="3" t="str">
        <f t="shared" si="272"/>
        <v/>
      </c>
      <c r="Y3446" s="5">
        <f>IF('Supplier Change Request FORM Z'!$D$71="",IF(ISNUMBER(SEARCH(#REF!,C3446)),MAX($Y$1:Y3445)+1,0),IF(ISNUMBER(SEARCH('Supplier Change Request FORM Z'!$D$71,C3446)),MAX($Y$1:Y3445)+1,0))</f>
        <v>0</v>
      </c>
      <c r="Z3446" s="3" t="str">
        <f t="shared" si="273"/>
        <v/>
      </c>
      <c r="AE3446" s="5" t="e">
        <f>IF('Supplier Change Request FORM Z'!$D$58="",IF(LEFT(#REF!,1)="F",0,IF(AND((LEFT(#REF!,1)=LEFT(E3446,1)),(LEFT(#REF!,2)=LEFT(A3446,2))),MAX($AE$1:AE3445)+1,0)),IF(LEFT('Supplier Change Request FORM Z'!$D$58,1)="F",0,IF(AND((LEFT('Supplier Change Request FORM Z'!$D$58,1)=LEFT(E3446,1)),(LEFT('Supplier Change Request FORM Z'!$D$59,2)=LEFT(A3446,2))),MAX($AE$1:AE3445)+1,0)))</f>
        <v>#REF!</v>
      </c>
      <c r="AF3446" s="3" t="str">
        <f t="shared" si="274"/>
        <v/>
      </c>
    </row>
    <row r="3447" spans="1:32" x14ac:dyDescent="0.35">
      <c r="A3447" s="2" t="s">
        <v>4427</v>
      </c>
      <c r="B3447" s="2" t="s">
        <v>5032</v>
      </c>
      <c r="C3447" s="2" t="s">
        <v>5031</v>
      </c>
      <c r="D3447" s="2" t="s">
        <v>5032</v>
      </c>
      <c r="E3447" s="2" t="s">
        <v>9644</v>
      </c>
      <c r="G3447" s="5">
        <f>IF('Supplier Change Request FORM Z'!$D$61="",IF(ISNUMBER(SEARCH(#REF!,C3447)),MAX($G$1:G3446)+1,0),IF(ISNUMBER(SEARCH('Supplier Change Request FORM Z'!$D$61,C3447)),MAX($G$1:G3446)+1,0))</f>
        <v>0</v>
      </c>
      <c r="H3447" s="3" t="str">
        <f t="shared" si="270"/>
        <v/>
      </c>
      <c r="K3447" s="5" t="e">
        <f>IF('Supplier Change Request FORM Z'!$D$58="",IF(AND((#REF!=C3447),(LEFT(#REF!,1)=LEFT(E3447,1)),(LEFT(#REF!,2)=LEFT(A3447,2))),MAX($K$1:K3446)+1,0),IF(AND(('Supplier Change Request FORM Z'!$D$61=C3447),(LEFT('Supplier Change Request FORM Z'!$D$58,1)=LEFT(E3447,1)),(LEFT('Supplier Change Request FORM Z'!$D$59,2)=LEFT(A3447,2))),MAX($K$1:K3446)+1,0))</f>
        <v>#REF!</v>
      </c>
      <c r="L3447" s="3" t="str">
        <f t="shared" si="271"/>
        <v/>
      </c>
      <c r="Q3447" s="5"/>
      <c r="R3447" s="3"/>
      <c r="U3447" s="5">
        <f>IF('Supplier Change Request FORM Z'!$D$71="",IF(ISNUMBER(SEARCH(#REF!,C3447)),MAX($U$1:U3446)+1,0),IF(ISNUMBER(SEARCH('Supplier Change Request FORM Z'!$D$71,C3447)),MAX($U$1:U3446)+1,0))</f>
        <v>0</v>
      </c>
      <c r="V3447" s="3" t="str">
        <f t="shared" si="272"/>
        <v/>
      </c>
      <c r="Y3447" s="5">
        <f>IF('Supplier Change Request FORM Z'!$D$71="",IF(ISNUMBER(SEARCH(#REF!,C3447)),MAX($Y$1:Y3446)+1,0),IF(ISNUMBER(SEARCH('Supplier Change Request FORM Z'!$D$71,C3447)),MAX($Y$1:Y3446)+1,0))</f>
        <v>0</v>
      </c>
      <c r="Z3447" s="3" t="str">
        <f t="shared" si="273"/>
        <v/>
      </c>
      <c r="AE3447" s="5" t="e">
        <f>IF('Supplier Change Request FORM Z'!$D$58="",IF(LEFT(#REF!,1)="F",0,IF(AND((LEFT(#REF!,1)=LEFT(E3447,1)),(LEFT(#REF!,2)=LEFT(A3447,2))),MAX($AE$1:AE3446)+1,0)),IF(LEFT('Supplier Change Request FORM Z'!$D$58,1)="F",0,IF(AND((LEFT('Supplier Change Request FORM Z'!$D$58,1)=LEFT(E3447,1)),(LEFT('Supplier Change Request FORM Z'!$D$59,2)=LEFT(A3447,2))),MAX($AE$1:AE3446)+1,0)))</f>
        <v>#REF!</v>
      </c>
      <c r="AF3447" s="3" t="str">
        <f t="shared" si="274"/>
        <v/>
      </c>
    </row>
    <row r="3448" spans="1:32" x14ac:dyDescent="0.35">
      <c r="A3448" s="2" t="s">
        <v>4427</v>
      </c>
      <c r="B3448" s="2" t="s">
        <v>4563</v>
      </c>
      <c r="C3448" s="2" t="s">
        <v>4562</v>
      </c>
      <c r="D3448" s="2" t="s">
        <v>4563</v>
      </c>
      <c r="E3448" s="2" t="s">
        <v>9644</v>
      </c>
      <c r="G3448" s="5">
        <f>IF('Supplier Change Request FORM Z'!$D$61="",IF(ISNUMBER(SEARCH(#REF!,C3448)),MAX($G$1:G3447)+1,0),IF(ISNUMBER(SEARCH('Supplier Change Request FORM Z'!$D$61,C3448)),MAX($G$1:G3447)+1,0))</f>
        <v>0</v>
      </c>
      <c r="H3448" s="3" t="str">
        <f t="shared" si="270"/>
        <v/>
      </c>
      <c r="K3448" s="5" t="e">
        <f>IF('Supplier Change Request FORM Z'!$D$58="",IF(AND((#REF!=C3448),(LEFT(#REF!,1)=LEFT(E3448,1)),(LEFT(#REF!,2)=LEFT(A3448,2))),MAX($K$1:K3447)+1,0),IF(AND(('Supplier Change Request FORM Z'!$D$61=C3448),(LEFT('Supplier Change Request FORM Z'!$D$58,1)=LEFT(E3448,1)),(LEFT('Supplier Change Request FORM Z'!$D$59,2)=LEFT(A3448,2))),MAX($K$1:K3447)+1,0))</f>
        <v>#REF!</v>
      </c>
      <c r="L3448" s="3" t="str">
        <f t="shared" si="271"/>
        <v/>
      </c>
      <c r="Q3448" s="5"/>
      <c r="R3448" s="3"/>
      <c r="U3448" s="5">
        <f>IF('Supplier Change Request FORM Z'!$D$71="",IF(ISNUMBER(SEARCH(#REF!,C3448)),MAX($U$1:U3447)+1,0),IF(ISNUMBER(SEARCH('Supplier Change Request FORM Z'!$D$71,C3448)),MAX($U$1:U3447)+1,0))</f>
        <v>0</v>
      </c>
      <c r="V3448" s="3" t="str">
        <f t="shared" si="272"/>
        <v/>
      </c>
      <c r="Y3448" s="5">
        <f>IF('Supplier Change Request FORM Z'!$D$71="",IF(ISNUMBER(SEARCH(#REF!,C3448)),MAX($Y$1:Y3447)+1,0),IF(ISNUMBER(SEARCH('Supplier Change Request FORM Z'!$D$71,C3448)),MAX($Y$1:Y3447)+1,0))</f>
        <v>0</v>
      </c>
      <c r="Z3448" s="3" t="str">
        <f t="shared" si="273"/>
        <v/>
      </c>
      <c r="AE3448" s="5" t="e">
        <f>IF('Supplier Change Request FORM Z'!$D$58="",IF(LEFT(#REF!,1)="F",0,IF(AND((LEFT(#REF!,1)=LEFT(E3448,1)),(LEFT(#REF!,2)=LEFT(A3448,2))),MAX($AE$1:AE3447)+1,0)),IF(LEFT('Supplier Change Request FORM Z'!$D$58,1)="F",0,IF(AND((LEFT('Supplier Change Request FORM Z'!$D$58,1)=LEFT(E3448,1)),(LEFT('Supplier Change Request FORM Z'!$D$59,2)=LEFT(A3448,2))),MAX($AE$1:AE3447)+1,0)))</f>
        <v>#REF!</v>
      </c>
      <c r="AF3448" s="3" t="str">
        <f t="shared" si="274"/>
        <v/>
      </c>
    </row>
    <row r="3449" spans="1:32" x14ac:dyDescent="0.35">
      <c r="A3449" s="2" t="s">
        <v>4427</v>
      </c>
      <c r="B3449" s="2" t="s">
        <v>10849</v>
      </c>
      <c r="C3449" s="2" t="s">
        <v>10848</v>
      </c>
      <c r="D3449" s="2" t="s">
        <v>10849</v>
      </c>
      <c r="E3449" s="2" t="s">
        <v>9644</v>
      </c>
      <c r="G3449" s="5">
        <f>IF('Supplier Change Request FORM Z'!$D$61="",IF(ISNUMBER(SEARCH(#REF!,C3449)),MAX($G$1:G3448)+1,0),IF(ISNUMBER(SEARCH('Supplier Change Request FORM Z'!$D$61,C3449)),MAX($G$1:G3448)+1,0))</f>
        <v>0</v>
      </c>
      <c r="H3449" s="3" t="str">
        <f t="shared" si="270"/>
        <v/>
      </c>
      <c r="K3449" s="5" t="e">
        <f>IF('Supplier Change Request FORM Z'!$D$58="",IF(AND((#REF!=C3449),(LEFT(#REF!,1)=LEFT(E3449,1)),(LEFT(#REF!,2)=LEFT(A3449,2))),MAX($K$1:K3448)+1,0),IF(AND(('Supplier Change Request FORM Z'!$D$61=C3449),(LEFT('Supplier Change Request FORM Z'!$D$58,1)=LEFT(E3449,1)),(LEFT('Supplier Change Request FORM Z'!$D$59,2)=LEFT(A3449,2))),MAX($K$1:K3448)+1,0))</f>
        <v>#REF!</v>
      </c>
      <c r="L3449" s="3" t="str">
        <f t="shared" si="271"/>
        <v/>
      </c>
      <c r="Q3449" s="5"/>
      <c r="R3449" s="3"/>
      <c r="U3449" s="5">
        <f>IF('Supplier Change Request FORM Z'!$D$71="",IF(ISNUMBER(SEARCH(#REF!,C3449)),MAX($U$1:U3448)+1,0),IF(ISNUMBER(SEARCH('Supplier Change Request FORM Z'!$D$71,C3449)),MAX($U$1:U3448)+1,0))</f>
        <v>0</v>
      </c>
      <c r="V3449" s="3" t="str">
        <f t="shared" si="272"/>
        <v/>
      </c>
      <c r="Y3449" s="5">
        <f>IF('Supplier Change Request FORM Z'!$D$71="",IF(ISNUMBER(SEARCH(#REF!,C3449)),MAX($Y$1:Y3448)+1,0),IF(ISNUMBER(SEARCH('Supplier Change Request FORM Z'!$D$71,C3449)),MAX($Y$1:Y3448)+1,0))</f>
        <v>0</v>
      </c>
      <c r="Z3449" s="3" t="str">
        <f t="shared" si="273"/>
        <v/>
      </c>
      <c r="AE3449" s="5" t="e">
        <f>IF('Supplier Change Request FORM Z'!$D$58="",IF(LEFT(#REF!,1)="F",0,IF(AND((LEFT(#REF!,1)=LEFT(E3449,1)),(LEFT(#REF!,2)=LEFT(A3449,2))),MAX($AE$1:AE3448)+1,0)),IF(LEFT('Supplier Change Request FORM Z'!$D$58,1)="F",0,IF(AND((LEFT('Supplier Change Request FORM Z'!$D$58,1)=LEFT(E3449,1)),(LEFT('Supplier Change Request FORM Z'!$D$59,2)=LEFT(A3449,2))),MAX($AE$1:AE3448)+1,0)))</f>
        <v>#REF!</v>
      </c>
      <c r="AF3449" s="3" t="str">
        <f t="shared" si="274"/>
        <v/>
      </c>
    </row>
    <row r="3450" spans="1:32" x14ac:dyDescent="0.35">
      <c r="A3450" s="2" t="s">
        <v>4427</v>
      </c>
      <c r="B3450" s="2" t="s">
        <v>4775</v>
      </c>
      <c r="C3450" s="2" t="s">
        <v>4774</v>
      </c>
      <c r="D3450" s="2" t="s">
        <v>4775</v>
      </c>
      <c r="E3450" s="2" t="s">
        <v>9644</v>
      </c>
      <c r="G3450" s="5">
        <f>IF('Supplier Change Request FORM Z'!$D$61="",IF(ISNUMBER(SEARCH(#REF!,C3450)),MAX($G$1:G3449)+1,0),IF(ISNUMBER(SEARCH('Supplier Change Request FORM Z'!$D$61,C3450)),MAX($G$1:G3449)+1,0))</f>
        <v>0</v>
      </c>
      <c r="H3450" s="3" t="str">
        <f t="shared" si="270"/>
        <v/>
      </c>
      <c r="K3450" s="5" t="e">
        <f>IF('Supplier Change Request FORM Z'!$D$58="",IF(AND((#REF!=C3450),(LEFT(#REF!,1)=LEFT(E3450,1)),(LEFT(#REF!,2)=LEFT(A3450,2))),MAX($K$1:K3449)+1,0),IF(AND(('Supplier Change Request FORM Z'!$D$61=C3450),(LEFT('Supplier Change Request FORM Z'!$D$58,1)=LEFT(E3450,1)),(LEFT('Supplier Change Request FORM Z'!$D$59,2)=LEFT(A3450,2))),MAX($K$1:K3449)+1,0))</f>
        <v>#REF!</v>
      </c>
      <c r="L3450" s="3" t="str">
        <f t="shared" si="271"/>
        <v/>
      </c>
      <c r="Q3450" s="5"/>
      <c r="R3450" s="3"/>
      <c r="U3450" s="5">
        <f>IF('Supplier Change Request FORM Z'!$D$71="",IF(ISNUMBER(SEARCH(#REF!,C3450)),MAX($U$1:U3449)+1,0),IF(ISNUMBER(SEARCH('Supplier Change Request FORM Z'!$D$71,C3450)),MAX($U$1:U3449)+1,0))</f>
        <v>0</v>
      </c>
      <c r="V3450" s="3" t="str">
        <f t="shared" si="272"/>
        <v/>
      </c>
      <c r="Y3450" s="5">
        <f>IF('Supplier Change Request FORM Z'!$D$71="",IF(ISNUMBER(SEARCH(#REF!,C3450)),MAX($Y$1:Y3449)+1,0),IF(ISNUMBER(SEARCH('Supplier Change Request FORM Z'!$D$71,C3450)),MAX($Y$1:Y3449)+1,0))</f>
        <v>0</v>
      </c>
      <c r="Z3450" s="3" t="str">
        <f t="shared" si="273"/>
        <v/>
      </c>
      <c r="AE3450" s="5" t="e">
        <f>IF('Supplier Change Request FORM Z'!$D$58="",IF(LEFT(#REF!,1)="F",0,IF(AND((LEFT(#REF!,1)=LEFT(E3450,1)),(LEFT(#REF!,2)=LEFT(A3450,2))),MAX($AE$1:AE3449)+1,0)),IF(LEFT('Supplier Change Request FORM Z'!$D$58,1)="F",0,IF(AND((LEFT('Supplier Change Request FORM Z'!$D$58,1)=LEFT(E3450,1)),(LEFT('Supplier Change Request FORM Z'!$D$59,2)=LEFT(A3450,2))),MAX($AE$1:AE3449)+1,0)))</f>
        <v>#REF!</v>
      </c>
      <c r="AF3450" s="3" t="str">
        <f t="shared" si="274"/>
        <v/>
      </c>
    </row>
    <row r="3451" spans="1:32" x14ac:dyDescent="0.35">
      <c r="A3451" s="2" t="s">
        <v>4427</v>
      </c>
      <c r="B3451" s="2" t="s">
        <v>4443</v>
      </c>
      <c r="C3451" s="2" t="s">
        <v>4442</v>
      </c>
      <c r="D3451" s="2" t="s">
        <v>4443</v>
      </c>
      <c r="E3451" s="2" t="s">
        <v>9644</v>
      </c>
      <c r="G3451" s="5">
        <f>IF('Supplier Change Request FORM Z'!$D$61="",IF(ISNUMBER(SEARCH(#REF!,C3451)),MAX($G$1:G3450)+1,0),IF(ISNUMBER(SEARCH('Supplier Change Request FORM Z'!$D$61,C3451)),MAX($G$1:G3450)+1,0))</f>
        <v>0</v>
      </c>
      <c r="H3451" s="3" t="str">
        <f t="shared" si="270"/>
        <v/>
      </c>
      <c r="K3451" s="5" t="e">
        <f>IF('Supplier Change Request FORM Z'!$D$58="",IF(AND((#REF!=C3451),(LEFT(#REF!,1)=LEFT(E3451,1)),(LEFT(#REF!,2)=LEFT(A3451,2))),MAX($K$1:K3450)+1,0),IF(AND(('Supplier Change Request FORM Z'!$D$61=C3451),(LEFT('Supplier Change Request FORM Z'!$D$58,1)=LEFT(E3451,1)),(LEFT('Supplier Change Request FORM Z'!$D$59,2)=LEFT(A3451,2))),MAX($K$1:K3450)+1,0))</f>
        <v>#REF!</v>
      </c>
      <c r="L3451" s="3" t="str">
        <f t="shared" si="271"/>
        <v/>
      </c>
      <c r="Q3451" s="5"/>
      <c r="R3451" s="3"/>
      <c r="U3451" s="5">
        <f>IF('Supplier Change Request FORM Z'!$D$71="",IF(ISNUMBER(SEARCH(#REF!,C3451)),MAX($U$1:U3450)+1,0),IF(ISNUMBER(SEARCH('Supplier Change Request FORM Z'!$D$71,C3451)),MAX($U$1:U3450)+1,0))</f>
        <v>0</v>
      </c>
      <c r="V3451" s="3" t="str">
        <f t="shared" si="272"/>
        <v/>
      </c>
      <c r="Y3451" s="5">
        <f>IF('Supplier Change Request FORM Z'!$D$71="",IF(ISNUMBER(SEARCH(#REF!,C3451)),MAX($Y$1:Y3450)+1,0),IF(ISNUMBER(SEARCH('Supplier Change Request FORM Z'!$D$71,C3451)),MAX($Y$1:Y3450)+1,0))</f>
        <v>0</v>
      </c>
      <c r="Z3451" s="3" t="str">
        <f t="shared" si="273"/>
        <v/>
      </c>
      <c r="AE3451" s="5" t="e">
        <f>IF('Supplier Change Request FORM Z'!$D$58="",IF(LEFT(#REF!,1)="F",0,IF(AND((LEFT(#REF!,1)=LEFT(E3451,1)),(LEFT(#REF!,2)=LEFT(A3451,2))),MAX($AE$1:AE3450)+1,0)),IF(LEFT('Supplier Change Request FORM Z'!$D$58,1)="F",0,IF(AND((LEFT('Supplier Change Request FORM Z'!$D$58,1)=LEFT(E3451,1)),(LEFT('Supplier Change Request FORM Z'!$D$59,2)=LEFT(A3451,2))),MAX($AE$1:AE3450)+1,0)))</f>
        <v>#REF!</v>
      </c>
      <c r="AF3451" s="3" t="str">
        <f t="shared" si="274"/>
        <v/>
      </c>
    </row>
    <row r="3452" spans="1:32" x14ac:dyDescent="0.35">
      <c r="A3452" s="2" t="s">
        <v>4427</v>
      </c>
      <c r="B3452" s="2" t="s">
        <v>10851</v>
      </c>
      <c r="C3452" s="2" t="s">
        <v>10850</v>
      </c>
      <c r="D3452" s="2" t="s">
        <v>10851</v>
      </c>
      <c r="E3452" s="2" t="s">
        <v>9644</v>
      </c>
      <c r="G3452" s="5">
        <f>IF('Supplier Change Request FORM Z'!$D$61="",IF(ISNUMBER(SEARCH(#REF!,C3452)),MAX($G$1:G3451)+1,0),IF(ISNUMBER(SEARCH('Supplier Change Request FORM Z'!$D$61,C3452)),MAX($G$1:G3451)+1,0))</f>
        <v>0</v>
      </c>
      <c r="H3452" s="3" t="str">
        <f t="shared" si="270"/>
        <v/>
      </c>
      <c r="K3452" s="5" t="e">
        <f>IF('Supplier Change Request FORM Z'!$D$58="",IF(AND((#REF!=C3452),(LEFT(#REF!,1)=LEFT(E3452,1)),(LEFT(#REF!,2)=LEFT(A3452,2))),MAX($K$1:K3451)+1,0),IF(AND(('Supplier Change Request FORM Z'!$D$61=C3452),(LEFT('Supplier Change Request FORM Z'!$D$58,1)=LEFT(E3452,1)),(LEFT('Supplier Change Request FORM Z'!$D$59,2)=LEFT(A3452,2))),MAX($K$1:K3451)+1,0))</f>
        <v>#REF!</v>
      </c>
      <c r="L3452" s="3" t="str">
        <f t="shared" si="271"/>
        <v/>
      </c>
      <c r="Q3452" s="5"/>
      <c r="R3452" s="3"/>
      <c r="U3452" s="5">
        <f>IF('Supplier Change Request FORM Z'!$D$71="",IF(ISNUMBER(SEARCH(#REF!,C3452)),MAX($U$1:U3451)+1,0),IF(ISNUMBER(SEARCH('Supplier Change Request FORM Z'!$D$71,C3452)),MAX($U$1:U3451)+1,0))</f>
        <v>0</v>
      </c>
      <c r="V3452" s="3" t="str">
        <f t="shared" si="272"/>
        <v/>
      </c>
      <c r="Y3452" s="5">
        <f>IF('Supplier Change Request FORM Z'!$D$71="",IF(ISNUMBER(SEARCH(#REF!,C3452)),MAX($Y$1:Y3451)+1,0),IF(ISNUMBER(SEARCH('Supplier Change Request FORM Z'!$D$71,C3452)),MAX($Y$1:Y3451)+1,0))</f>
        <v>0</v>
      </c>
      <c r="Z3452" s="3" t="str">
        <f t="shared" si="273"/>
        <v/>
      </c>
      <c r="AE3452" s="5" t="e">
        <f>IF('Supplier Change Request FORM Z'!$D$58="",IF(LEFT(#REF!,1)="F",0,IF(AND((LEFT(#REF!,1)=LEFT(E3452,1)),(LEFT(#REF!,2)=LEFT(A3452,2))),MAX($AE$1:AE3451)+1,0)),IF(LEFT('Supplier Change Request FORM Z'!$D$58,1)="F",0,IF(AND((LEFT('Supplier Change Request FORM Z'!$D$58,1)=LEFT(E3452,1)),(LEFT('Supplier Change Request FORM Z'!$D$59,2)=LEFT(A3452,2))),MAX($AE$1:AE3451)+1,0)))</f>
        <v>#REF!</v>
      </c>
      <c r="AF3452" s="3" t="str">
        <f t="shared" si="274"/>
        <v/>
      </c>
    </row>
    <row r="3453" spans="1:32" x14ac:dyDescent="0.35">
      <c r="A3453" s="2" t="s">
        <v>4427</v>
      </c>
      <c r="B3453" s="2" t="s">
        <v>5030</v>
      </c>
      <c r="C3453" s="2" t="s">
        <v>5029</v>
      </c>
      <c r="D3453" s="2" t="s">
        <v>5030</v>
      </c>
      <c r="E3453" s="2" t="s">
        <v>9644</v>
      </c>
      <c r="G3453" s="5">
        <f>IF('Supplier Change Request FORM Z'!$D$61="",IF(ISNUMBER(SEARCH(#REF!,C3453)),MAX($G$1:G3452)+1,0),IF(ISNUMBER(SEARCH('Supplier Change Request FORM Z'!$D$61,C3453)),MAX($G$1:G3452)+1,0))</f>
        <v>0</v>
      </c>
      <c r="H3453" s="3" t="str">
        <f t="shared" si="270"/>
        <v/>
      </c>
      <c r="K3453" s="5" t="e">
        <f>IF('Supplier Change Request FORM Z'!$D$58="",IF(AND((#REF!=C3453),(LEFT(#REF!,1)=LEFT(E3453,1)),(LEFT(#REF!,2)=LEFT(A3453,2))),MAX($K$1:K3452)+1,0),IF(AND(('Supplier Change Request FORM Z'!$D$61=C3453),(LEFT('Supplier Change Request FORM Z'!$D$58,1)=LEFT(E3453,1)),(LEFT('Supplier Change Request FORM Z'!$D$59,2)=LEFT(A3453,2))),MAX($K$1:K3452)+1,0))</f>
        <v>#REF!</v>
      </c>
      <c r="L3453" s="3" t="str">
        <f t="shared" si="271"/>
        <v/>
      </c>
      <c r="Q3453" s="5"/>
      <c r="R3453" s="3"/>
      <c r="U3453" s="5">
        <f>IF('Supplier Change Request FORM Z'!$D$71="",IF(ISNUMBER(SEARCH(#REF!,C3453)),MAX($U$1:U3452)+1,0),IF(ISNUMBER(SEARCH('Supplier Change Request FORM Z'!$D$71,C3453)),MAX($U$1:U3452)+1,0))</f>
        <v>0</v>
      </c>
      <c r="V3453" s="3" t="str">
        <f t="shared" si="272"/>
        <v/>
      </c>
      <c r="Y3453" s="5">
        <f>IF('Supplier Change Request FORM Z'!$D$71="",IF(ISNUMBER(SEARCH(#REF!,C3453)),MAX($Y$1:Y3452)+1,0),IF(ISNUMBER(SEARCH('Supplier Change Request FORM Z'!$D$71,C3453)),MAX($Y$1:Y3452)+1,0))</f>
        <v>0</v>
      </c>
      <c r="Z3453" s="3" t="str">
        <f t="shared" si="273"/>
        <v/>
      </c>
      <c r="AE3453" s="5" t="e">
        <f>IF('Supplier Change Request FORM Z'!$D$58="",IF(LEFT(#REF!,1)="F",0,IF(AND((LEFT(#REF!,1)=LEFT(E3453,1)),(LEFT(#REF!,2)=LEFT(A3453,2))),MAX($AE$1:AE3452)+1,0)),IF(LEFT('Supplier Change Request FORM Z'!$D$58,1)="F",0,IF(AND((LEFT('Supplier Change Request FORM Z'!$D$58,1)=LEFT(E3453,1)),(LEFT('Supplier Change Request FORM Z'!$D$59,2)=LEFT(A3453,2))),MAX($AE$1:AE3452)+1,0)))</f>
        <v>#REF!</v>
      </c>
      <c r="AF3453" s="3" t="str">
        <f t="shared" si="274"/>
        <v/>
      </c>
    </row>
    <row r="3454" spans="1:32" x14ac:dyDescent="0.35">
      <c r="A3454" s="2" t="s">
        <v>4427</v>
      </c>
      <c r="B3454" s="2" t="s">
        <v>5058</v>
      </c>
      <c r="C3454" s="2" t="s">
        <v>5055</v>
      </c>
      <c r="D3454" s="2" t="s">
        <v>5058</v>
      </c>
      <c r="E3454" s="2" t="s">
        <v>9644</v>
      </c>
      <c r="G3454" s="5">
        <f>IF('Supplier Change Request FORM Z'!$D$61="",IF(ISNUMBER(SEARCH(#REF!,C3454)),MAX($G$1:G3453)+1,0),IF(ISNUMBER(SEARCH('Supplier Change Request FORM Z'!$D$61,C3454)),MAX($G$1:G3453)+1,0))</f>
        <v>0</v>
      </c>
      <c r="H3454" s="3" t="str">
        <f t="shared" si="270"/>
        <v/>
      </c>
      <c r="K3454" s="5" t="e">
        <f>IF('Supplier Change Request FORM Z'!$D$58="",IF(AND((#REF!=C3454),(LEFT(#REF!,1)=LEFT(E3454,1)),(LEFT(#REF!,2)=LEFT(A3454,2))),MAX($K$1:K3453)+1,0),IF(AND(('Supplier Change Request FORM Z'!$D$61=C3454),(LEFT('Supplier Change Request FORM Z'!$D$58,1)=LEFT(E3454,1)),(LEFT('Supplier Change Request FORM Z'!$D$59,2)=LEFT(A3454,2))),MAX($K$1:K3453)+1,0))</f>
        <v>#REF!</v>
      </c>
      <c r="L3454" s="3" t="str">
        <f t="shared" si="271"/>
        <v/>
      </c>
      <c r="Q3454" s="5"/>
      <c r="R3454" s="3"/>
      <c r="U3454" s="5">
        <f>IF('Supplier Change Request FORM Z'!$D$71="",IF(ISNUMBER(SEARCH(#REF!,C3454)),MAX($U$1:U3453)+1,0),IF(ISNUMBER(SEARCH('Supplier Change Request FORM Z'!$D$71,C3454)),MAX($U$1:U3453)+1,0))</f>
        <v>0</v>
      </c>
      <c r="V3454" s="3" t="str">
        <f t="shared" si="272"/>
        <v/>
      </c>
      <c r="Y3454" s="5">
        <f>IF('Supplier Change Request FORM Z'!$D$71="",IF(ISNUMBER(SEARCH(#REF!,C3454)),MAX($Y$1:Y3453)+1,0),IF(ISNUMBER(SEARCH('Supplier Change Request FORM Z'!$D$71,C3454)),MAX($Y$1:Y3453)+1,0))</f>
        <v>0</v>
      </c>
      <c r="Z3454" s="3" t="str">
        <f t="shared" si="273"/>
        <v/>
      </c>
      <c r="AE3454" s="5" t="e">
        <f>IF('Supplier Change Request FORM Z'!$D$58="",IF(LEFT(#REF!,1)="F",0,IF(AND((LEFT(#REF!,1)=LEFT(E3454,1)),(LEFT(#REF!,2)=LEFT(A3454,2))),MAX($AE$1:AE3453)+1,0)),IF(LEFT('Supplier Change Request FORM Z'!$D$58,1)="F",0,IF(AND((LEFT('Supplier Change Request FORM Z'!$D$58,1)=LEFT(E3454,1)),(LEFT('Supplier Change Request FORM Z'!$D$59,2)=LEFT(A3454,2))),MAX($AE$1:AE3453)+1,0)))</f>
        <v>#REF!</v>
      </c>
      <c r="AF3454" s="3" t="str">
        <f t="shared" si="274"/>
        <v/>
      </c>
    </row>
    <row r="3455" spans="1:32" x14ac:dyDescent="0.35">
      <c r="A3455" s="2" t="s">
        <v>4427</v>
      </c>
      <c r="B3455" s="2" t="s">
        <v>5060</v>
      </c>
      <c r="C3455" s="2" t="s">
        <v>5055</v>
      </c>
      <c r="D3455" s="2" t="s">
        <v>5060</v>
      </c>
      <c r="E3455" s="2" t="s">
        <v>9644</v>
      </c>
      <c r="G3455" s="5">
        <f>IF('Supplier Change Request FORM Z'!$D$61="",IF(ISNUMBER(SEARCH(#REF!,C3455)),MAX($G$1:G3454)+1,0),IF(ISNUMBER(SEARCH('Supplier Change Request FORM Z'!$D$61,C3455)),MAX($G$1:G3454)+1,0))</f>
        <v>0</v>
      </c>
      <c r="H3455" s="3" t="str">
        <f t="shared" si="270"/>
        <v/>
      </c>
      <c r="K3455" s="5" t="e">
        <f>IF('Supplier Change Request FORM Z'!$D$58="",IF(AND((#REF!=C3455),(LEFT(#REF!,1)=LEFT(E3455,1)),(LEFT(#REF!,2)=LEFT(A3455,2))),MAX($K$1:K3454)+1,0),IF(AND(('Supplier Change Request FORM Z'!$D$61=C3455),(LEFT('Supplier Change Request FORM Z'!$D$58,1)=LEFT(E3455,1)),(LEFT('Supplier Change Request FORM Z'!$D$59,2)=LEFT(A3455,2))),MAX($K$1:K3454)+1,0))</f>
        <v>#REF!</v>
      </c>
      <c r="L3455" s="3" t="str">
        <f t="shared" si="271"/>
        <v/>
      </c>
      <c r="Q3455" s="5"/>
      <c r="R3455" s="3"/>
      <c r="U3455" s="5">
        <f>IF('Supplier Change Request FORM Z'!$D$71="",IF(ISNUMBER(SEARCH(#REF!,C3455)),MAX($U$1:U3454)+1,0),IF(ISNUMBER(SEARCH('Supplier Change Request FORM Z'!$D$71,C3455)),MAX($U$1:U3454)+1,0))</f>
        <v>0</v>
      </c>
      <c r="V3455" s="3" t="str">
        <f t="shared" si="272"/>
        <v/>
      </c>
      <c r="Y3455" s="5">
        <f>IF('Supplier Change Request FORM Z'!$D$71="",IF(ISNUMBER(SEARCH(#REF!,C3455)),MAX($Y$1:Y3454)+1,0),IF(ISNUMBER(SEARCH('Supplier Change Request FORM Z'!$D$71,C3455)),MAX($Y$1:Y3454)+1,0))</f>
        <v>0</v>
      </c>
      <c r="Z3455" s="3" t="str">
        <f t="shared" si="273"/>
        <v/>
      </c>
      <c r="AE3455" s="5" t="e">
        <f>IF('Supplier Change Request FORM Z'!$D$58="",IF(LEFT(#REF!,1)="F",0,IF(AND((LEFT(#REF!,1)=LEFT(E3455,1)),(LEFT(#REF!,2)=LEFT(A3455,2))),MAX($AE$1:AE3454)+1,0)),IF(LEFT('Supplier Change Request FORM Z'!$D$58,1)="F",0,IF(AND((LEFT('Supplier Change Request FORM Z'!$D$58,1)=LEFT(E3455,1)),(LEFT('Supplier Change Request FORM Z'!$D$59,2)=LEFT(A3455,2))),MAX($AE$1:AE3454)+1,0)))</f>
        <v>#REF!</v>
      </c>
      <c r="AF3455" s="3" t="str">
        <f t="shared" si="274"/>
        <v/>
      </c>
    </row>
    <row r="3456" spans="1:32" x14ac:dyDescent="0.35">
      <c r="A3456" s="2" t="s">
        <v>4427</v>
      </c>
      <c r="B3456" s="2" t="s">
        <v>5059</v>
      </c>
      <c r="C3456" s="2" t="s">
        <v>5055</v>
      </c>
      <c r="D3456" s="2" t="s">
        <v>5059</v>
      </c>
      <c r="E3456" s="2" t="s">
        <v>9644</v>
      </c>
      <c r="G3456" s="5">
        <f>IF('Supplier Change Request FORM Z'!$D$61="",IF(ISNUMBER(SEARCH(#REF!,C3456)),MAX($G$1:G3455)+1,0),IF(ISNUMBER(SEARCH('Supplier Change Request FORM Z'!$D$61,C3456)),MAX($G$1:G3455)+1,0))</f>
        <v>0</v>
      </c>
      <c r="H3456" s="3" t="str">
        <f t="shared" si="270"/>
        <v/>
      </c>
      <c r="K3456" s="5" t="e">
        <f>IF('Supplier Change Request FORM Z'!$D$58="",IF(AND((#REF!=C3456),(LEFT(#REF!,1)=LEFT(E3456,1)),(LEFT(#REF!,2)=LEFT(A3456,2))),MAX($K$1:K3455)+1,0),IF(AND(('Supplier Change Request FORM Z'!$D$61=C3456),(LEFT('Supplier Change Request FORM Z'!$D$58,1)=LEFT(E3456,1)),(LEFT('Supplier Change Request FORM Z'!$D$59,2)=LEFT(A3456,2))),MAX($K$1:K3455)+1,0))</f>
        <v>#REF!</v>
      </c>
      <c r="L3456" s="3" t="str">
        <f t="shared" si="271"/>
        <v/>
      </c>
      <c r="Q3456" s="5"/>
      <c r="R3456" s="3"/>
      <c r="U3456" s="5">
        <f>IF('Supplier Change Request FORM Z'!$D$71="",IF(ISNUMBER(SEARCH(#REF!,C3456)),MAX($U$1:U3455)+1,0),IF(ISNUMBER(SEARCH('Supplier Change Request FORM Z'!$D$71,C3456)),MAX($U$1:U3455)+1,0))</f>
        <v>0</v>
      </c>
      <c r="V3456" s="3" t="str">
        <f t="shared" si="272"/>
        <v/>
      </c>
      <c r="Y3456" s="5">
        <f>IF('Supplier Change Request FORM Z'!$D$71="",IF(ISNUMBER(SEARCH(#REF!,C3456)),MAX($Y$1:Y3455)+1,0),IF(ISNUMBER(SEARCH('Supplier Change Request FORM Z'!$D$71,C3456)),MAX($Y$1:Y3455)+1,0))</f>
        <v>0</v>
      </c>
      <c r="Z3456" s="3" t="str">
        <f t="shared" si="273"/>
        <v/>
      </c>
      <c r="AE3456" s="5" t="e">
        <f>IF('Supplier Change Request FORM Z'!$D$58="",IF(LEFT(#REF!,1)="F",0,IF(AND((LEFT(#REF!,1)=LEFT(E3456,1)),(LEFT(#REF!,2)=LEFT(A3456,2))),MAX($AE$1:AE3455)+1,0)),IF(LEFT('Supplier Change Request FORM Z'!$D$58,1)="F",0,IF(AND((LEFT('Supplier Change Request FORM Z'!$D$58,1)=LEFT(E3456,1)),(LEFT('Supplier Change Request FORM Z'!$D$59,2)=LEFT(A3456,2))),MAX($AE$1:AE3455)+1,0)))</f>
        <v>#REF!</v>
      </c>
      <c r="AF3456" s="3" t="str">
        <f t="shared" si="274"/>
        <v/>
      </c>
    </row>
    <row r="3457" spans="1:32" x14ac:dyDescent="0.35">
      <c r="A3457" s="2" t="s">
        <v>4427</v>
      </c>
      <c r="B3457" s="2" t="s">
        <v>5061</v>
      </c>
      <c r="C3457" s="2" t="s">
        <v>5055</v>
      </c>
      <c r="D3457" s="2" t="s">
        <v>5061</v>
      </c>
      <c r="E3457" s="2" t="s">
        <v>9644</v>
      </c>
      <c r="G3457" s="5">
        <f>IF('Supplier Change Request FORM Z'!$D$61="",IF(ISNUMBER(SEARCH(#REF!,C3457)),MAX($G$1:G3456)+1,0),IF(ISNUMBER(SEARCH('Supplier Change Request FORM Z'!$D$61,C3457)),MAX($G$1:G3456)+1,0))</f>
        <v>0</v>
      </c>
      <c r="H3457" s="3" t="str">
        <f t="shared" si="270"/>
        <v/>
      </c>
      <c r="K3457" s="5" t="e">
        <f>IF('Supplier Change Request FORM Z'!$D$58="",IF(AND((#REF!=C3457),(LEFT(#REF!,1)=LEFT(E3457,1)),(LEFT(#REF!,2)=LEFT(A3457,2))),MAX($K$1:K3456)+1,0),IF(AND(('Supplier Change Request FORM Z'!$D$61=C3457),(LEFT('Supplier Change Request FORM Z'!$D$58,1)=LEFT(E3457,1)),(LEFT('Supplier Change Request FORM Z'!$D$59,2)=LEFT(A3457,2))),MAX($K$1:K3456)+1,0))</f>
        <v>#REF!</v>
      </c>
      <c r="L3457" s="3" t="str">
        <f t="shared" si="271"/>
        <v/>
      </c>
      <c r="Q3457" s="5"/>
      <c r="R3457" s="3"/>
      <c r="U3457" s="5">
        <f>IF('Supplier Change Request FORM Z'!$D$71="",IF(ISNUMBER(SEARCH(#REF!,C3457)),MAX($U$1:U3456)+1,0),IF(ISNUMBER(SEARCH('Supplier Change Request FORM Z'!$D$71,C3457)),MAX($U$1:U3456)+1,0))</f>
        <v>0</v>
      </c>
      <c r="V3457" s="3" t="str">
        <f t="shared" si="272"/>
        <v/>
      </c>
      <c r="Y3457" s="5">
        <f>IF('Supplier Change Request FORM Z'!$D$71="",IF(ISNUMBER(SEARCH(#REF!,C3457)),MAX($Y$1:Y3456)+1,0),IF(ISNUMBER(SEARCH('Supplier Change Request FORM Z'!$D$71,C3457)),MAX($Y$1:Y3456)+1,0))</f>
        <v>0</v>
      </c>
      <c r="Z3457" s="3" t="str">
        <f t="shared" si="273"/>
        <v/>
      </c>
      <c r="AE3457" s="5" t="e">
        <f>IF('Supplier Change Request FORM Z'!$D$58="",IF(LEFT(#REF!,1)="F",0,IF(AND((LEFT(#REF!,1)=LEFT(E3457,1)),(LEFT(#REF!,2)=LEFT(A3457,2))),MAX($AE$1:AE3456)+1,0)),IF(LEFT('Supplier Change Request FORM Z'!$D$58,1)="F",0,IF(AND((LEFT('Supplier Change Request FORM Z'!$D$58,1)=LEFT(E3457,1)),(LEFT('Supplier Change Request FORM Z'!$D$59,2)=LEFT(A3457,2))),MAX($AE$1:AE3456)+1,0)))</f>
        <v>#REF!</v>
      </c>
      <c r="AF3457" s="3" t="str">
        <f t="shared" si="274"/>
        <v/>
      </c>
    </row>
    <row r="3458" spans="1:32" x14ac:dyDescent="0.35">
      <c r="A3458" s="2" t="s">
        <v>4427</v>
      </c>
      <c r="B3458" s="2" t="s">
        <v>5057</v>
      </c>
      <c r="C3458" s="2" t="s">
        <v>5055</v>
      </c>
      <c r="D3458" s="2" t="s">
        <v>5057</v>
      </c>
      <c r="E3458" s="2" t="s">
        <v>9644</v>
      </c>
      <c r="G3458" s="5">
        <f>IF('Supplier Change Request FORM Z'!$D$61="",IF(ISNUMBER(SEARCH(#REF!,C3458)),MAX($G$1:G3457)+1,0),IF(ISNUMBER(SEARCH('Supplier Change Request FORM Z'!$D$61,C3458)),MAX($G$1:G3457)+1,0))</f>
        <v>0</v>
      </c>
      <c r="H3458" s="3" t="str">
        <f t="shared" ref="H3458:H3521" si="275">IFERROR(INDEX($C:$C,MATCH(ROW(H3457),$G:$G,0)),"")</f>
        <v/>
      </c>
      <c r="K3458" s="5" t="e">
        <f>IF('Supplier Change Request FORM Z'!$D$58="",IF(AND((#REF!=C3458),(LEFT(#REF!,1)=LEFT(E3458,1)),(LEFT(#REF!,2)=LEFT(A3458,2))),MAX($K$1:K3457)+1,0),IF(AND(('Supplier Change Request FORM Z'!$D$61=C3458),(LEFT('Supplier Change Request FORM Z'!$D$58,1)=LEFT(E3458,1)),(LEFT('Supplier Change Request FORM Z'!$D$59,2)=LEFT(A3458,2))),MAX($K$1:K3457)+1,0))</f>
        <v>#REF!</v>
      </c>
      <c r="L3458" s="3" t="str">
        <f t="shared" ref="L3458:L3521" si="276">IFERROR(INDEX($D:$D,MATCH(ROW(L3457),$K:$K,0)),"")</f>
        <v/>
      </c>
      <c r="Q3458" s="5"/>
      <c r="R3458" s="3"/>
      <c r="U3458" s="5">
        <f>IF('Supplier Change Request FORM Z'!$D$71="",IF(ISNUMBER(SEARCH(#REF!,C3458)),MAX($U$1:U3457)+1,0),IF(ISNUMBER(SEARCH('Supplier Change Request FORM Z'!$D$71,C3458)),MAX($U$1:U3457)+1,0))</f>
        <v>0</v>
      </c>
      <c r="V3458" s="3" t="str">
        <f t="shared" ref="V3458:V3521" si="277">IFERROR(INDEX($C:$C,MATCH(ROW(V3457),U:U,0)),"")</f>
        <v/>
      </c>
      <c r="Y3458" s="5">
        <f>IF('Supplier Change Request FORM Z'!$D$71="",IF(ISNUMBER(SEARCH(#REF!,C3458)),MAX($Y$1:Y3457)+1,0),IF(ISNUMBER(SEARCH('Supplier Change Request FORM Z'!$D$71,C3458)),MAX($Y$1:Y3457)+1,0))</f>
        <v>0</v>
      </c>
      <c r="Z3458" s="3" t="str">
        <f t="shared" ref="Z3458:Z3521" si="278">IFERROR(INDEX($D:$D,MATCH(ROW(Z3457),$Y:$Y,0)),"")</f>
        <v/>
      </c>
      <c r="AE3458" s="5" t="e">
        <f>IF('Supplier Change Request FORM Z'!$D$58="",IF(LEFT(#REF!,1)="F",0,IF(AND((LEFT(#REF!,1)=LEFT(E3458,1)),(LEFT(#REF!,2)=LEFT(A3458,2))),MAX($AE$1:AE3457)+1,0)),IF(LEFT('Supplier Change Request FORM Z'!$D$58,1)="F",0,IF(AND((LEFT('Supplier Change Request FORM Z'!$D$58,1)=LEFT(E3458,1)),(LEFT('Supplier Change Request FORM Z'!$D$59,2)=LEFT(A3458,2))),MAX($AE$1:AE3457)+1,0)))</f>
        <v>#REF!</v>
      </c>
      <c r="AF3458" s="3" t="str">
        <f t="shared" ref="AF3458:AF3521" si="279">IFERROR(INDEX(C:C,MATCH(ROW(AF3457),AE:AE,0)),"")</f>
        <v/>
      </c>
    </row>
    <row r="3459" spans="1:32" x14ac:dyDescent="0.35">
      <c r="A3459" s="2" t="s">
        <v>4427</v>
      </c>
      <c r="B3459" s="2" t="s">
        <v>5062</v>
      </c>
      <c r="C3459" s="2" t="s">
        <v>5055</v>
      </c>
      <c r="D3459" s="2" t="s">
        <v>5062</v>
      </c>
      <c r="E3459" s="2" t="s">
        <v>9644</v>
      </c>
      <c r="G3459" s="5">
        <f>IF('Supplier Change Request FORM Z'!$D$61="",IF(ISNUMBER(SEARCH(#REF!,C3459)),MAX($G$1:G3458)+1,0),IF(ISNUMBER(SEARCH('Supplier Change Request FORM Z'!$D$61,C3459)),MAX($G$1:G3458)+1,0))</f>
        <v>0</v>
      </c>
      <c r="H3459" s="3" t="str">
        <f t="shared" si="275"/>
        <v/>
      </c>
      <c r="K3459" s="5" t="e">
        <f>IF('Supplier Change Request FORM Z'!$D$58="",IF(AND((#REF!=C3459),(LEFT(#REF!,1)=LEFT(E3459,1)),(LEFT(#REF!,2)=LEFT(A3459,2))),MAX($K$1:K3458)+1,0),IF(AND(('Supplier Change Request FORM Z'!$D$61=C3459),(LEFT('Supplier Change Request FORM Z'!$D$58,1)=LEFT(E3459,1)),(LEFT('Supplier Change Request FORM Z'!$D$59,2)=LEFT(A3459,2))),MAX($K$1:K3458)+1,0))</f>
        <v>#REF!</v>
      </c>
      <c r="L3459" s="3" t="str">
        <f t="shared" si="276"/>
        <v/>
      </c>
      <c r="Q3459" s="5"/>
      <c r="R3459" s="3"/>
      <c r="U3459" s="5">
        <f>IF('Supplier Change Request FORM Z'!$D$71="",IF(ISNUMBER(SEARCH(#REF!,C3459)),MAX($U$1:U3458)+1,0),IF(ISNUMBER(SEARCH('Supplier Change Request FORM Z'!$D$71,C3459)),MAX($U$1:U3458)+1,0))</f>
        <v>0</v>
      </c>
      <c r="V3459" s="3" t="str">
        <f t="shared" si="277"/>
        <v/>
      </c>
      <c r="Y3459" s="5">
        <f>IF('Supplier Change Request FORM Z'!$D$71="",IF(ISNUMBER(SEARCH(#REF!,C3459)),MAX($Y$1:Y3458)+1,0),IF(ISNUMBER(SEARCH('Supplier Change Request FORM Z'!$D$71,C3459)),MAX($Y$1:Y3458)+1,0))</f>
        <v>0</v>
      </c>
      <c r="Z3459" s="3" t="str">
        <f t="shared" si="278"/>
        <v/>
      </c>
      <c r="AE3459" s="5" t="e">
        <f>IF('Supplier Change Request FORM Z'!$D$58="",IF(LEFT(#REF!,1)="F",0,IF(AND((LEFT(#REF!,1)=LEFT(E3459,1)),(LEFT(#REF!,2)=LEFT(A3459,2))),MAX($AE$1:AE3458)+1,0)),IF(LEFT('Supplier Change Request FORM Z'!$D$58,1)="F",0,IF(AND((LEFT('Supplier Change Request FORM Z'!$D$58,1)=LEFT(E3459,1)),(LEFT('Supplier Change Request FORM Z'!$D$59,2)=LEFT(A3459,2))),MAX($AE$1:AE3458)+1,0)))</f>
        <v>#REF!</v>
      </c>
      <c r="AF3459" s="3" t="str">
        <f t="shared" si="279"/>
        <v/>
      </c>
    </row>
    <row r="3460" spans="1:32" x14ac:dyDescent="0.35">
      <c r="A3460" s="2" t="s">
        <v>4427</v>
      </c>
      <c r="B3460" s="2" t="s">
        <v>5056</v>
      </c>
      <c r="C3460" s="2" t="s">
        <v>5055</v>
      </c>
      <c r="D3460" s="2" t="s">
        <v>5056</v>
      </c>
      <c r="E3460" s="2" t="s">
        <v>9644</v>
      </c>
      <c r="G3460" s="5">
        <f>IF('Supplier Change Request FORM Z'!$D$61="",IF(ISNUMBER(SEARCH(#REF!,C3460)),MAX($G$1:G3459)+1,0),IF(ISNUMBER(SEARCH('Supplier Change Request FORM Z'!$D$61,C3460)),MAX($G$1:G3459)+1,0))</f>
        <v>0</v>
      </c>
      <c r="H3460" s="3" t="str">
        <f t="shared" si="275"/>
        <v/>
      </c>
      <c r="K3460" s="5" t="e">
        <f>IF('Supplier Change Request FORM Z'!$D$58="",IF(AND((#REF!=C3460),(LEFT(#REF!,1)=LEFT(E3460,1)),(LEFT(#REF!,2)=LEFT(A3460,2))),MAX($K$1:K3459)+1,0),IF(AND(('Supplier Change Request FORM Z'!$D$61=C3460),(LEFT('Supplier Change Request FORM Z'!$D$58,1)=LEFT(E3460,1)),(LEFT('Supplier Change Request FORM Z'!$D$59,2)=LEFT(A3460,2))),MAX($K$1:K3459)+1,0))</f>
        <v>#REF!</v>
      </c>
      <c r="L3460" s="3" t="str">
        <f t="shared" si="276"/>
        <v/>
      </c>
      <c r="Q3460" s="5"/>
      <c r="R3460" s="3"/>
      <c r="U3460" s="5">
        <f>IF('Supplier Change Request FORM Z'!$D$71="",IF(ISNUMBER(SEARCH(#REF!,C3460)),MAX($U$1:U3459)+1,0),IF(ISNUMBER(SEARCH('Supplier Change Request FORM Z'!$D$71,C3460)),MAX($U$1:U3459)+1,0))</f>
        <v>0</v>
      </c>
      <c r="V3460" s="3" t="str">
        <f t="shared" si="277"/>
        <v/>
      </c>
      <c r="Y3460" s="5">
        <f>IF('Supplier Change Request FORM Z'!$D$71="",IF(ISNUMBER(SEARCH(#REF!,C3460)),MAX($Y$1:Y3459)+1,0),IF(ISNUMBER(SEARCH('Supplier Change Request FORM Z'!$D$71,C3460)),MAX($Y$1:Y3459)+1,0))</f>
        <v>0</v>
      </c>
      <c r="Z3460" s="3" t="str">
        <f t="shared" si="278"/>
        <v/>
      </c>
      <c r="AE3460" s="5" t="e">
        <f>IF('Supplier Change Request FORM Z'!$D$58="",IF(LEFT(#REF!,1)="F",0,IF(AND((LEFT(#REF!,1)=LEFT(E3460,1)),(LEFT(#REF!,2)=LEFT(A3460,2))),MAX($AE$1:AE3459)+1,0)),IF(LEFT('Supplier Change Request FORM Z'!$D$58,1)="F",0,IF(AND((LEFT('Supplier Change Request FORM Z'!$D$58,1)=LEFT(E3460,1)),(LEFT('Supplier Change Request FORM Z'!$D$59,2)=LEFT(A3460,2))),MAX($AE$1:AE3459)+1,0)))</f>
        <v>#REF!</v>
      </c>
      <c r="AF3460" s="3" t="str">
        <f t="shared" si="279"/>
        <v/>
      </c>
    </row>
    <row r="3461" spans="1:32" x14ac:dyDescent="0.35">
      <c r="A3461" s="2" t="s">
        <v>4427</v>
      </c>
      <c r="B3461" s="2" t="s">
        <v>5042</v>
      </c>
      <c r="C3461" s="2" t="s">
        <v>5033</v>
      </c>
      <c r="D3461" s="2" t="s">
        <v>5042</v>
      </c>
      <c r="E3461" s="2" t="s">
        <v>9644</v>
      </c>
      <c r="G3461" s="5">
        <f>IF('Supplier Change Request FORM Z'!$D$61="",IF(ISNUMBER(SEARCH(#REF!,C3461)),MAX($G$1:G3460)+1,0),IF(ISNUMBER(SEARCH('Supplier Change Request FORM Z'!$D$61,C3461)),MAX($G$1:G3460)+1,0))</f>
        <v>0</v>
      </c>
      <c r="H3461" s="3" t="str">
        <f t="shared" si="275"/>
        <v/>
      </c>
      <c r="K3461" s="5" t="e">
        <f>IF('Supplier Change Request FORM Z'!$D$58="",IF(AND((#REF!=C3461),(LEFT(#REF!,1)=LEFT(E3461,1)),(LEFT(#REF!,2)=LEFT(A3461,2))),MAX($K$1:K3460)+1,0),IF(AND(('Supplier Change Request FORM Z'!$D$61=C3461),(LEFT('Supplier Change Request FORM Z'!$D$58,1)=LEFT(E3461,1)),(LEFT('Supplier Change Request FORM Z'!$D$59,2)=LEFT(A3461,2))),MAX($K$1:K3460)+1,0))</f>
        <v>#REF!</v>
      </c>
      <c r="L3461" s="3" t="str">
        <f t="shared" si="276"/>
        <v/>
      </c>
      <c r="Q3461" s="5"/>
      <c r="R3461" s="3"/>
      <c r="U3461" s="5">
        <f>IF('Supplier Change Request FORM Z'!$D$71="",IF(ISNUMBER(SEARCH(#REF!,C3461)),MAX($U$1:U3460)+1,0),IF(ISNUMBER(SEARCH('Supplier Change Request FORM Z'!$D$71,C3461)),MAX($U$1:U3460)+1,0))</f>
        <v>0</v>
      </c>
      <c r="V3461" s="3" t="str">
        <f t="shared" si="277"/>
        <v/>
      </c>
      <c r="Y3461" s="5">
        <f>IF('Supplier Change Request FORM Z'!$D$71="",IF(ISNUMBER(SEARCH(#REF!,C3461)),MAX($Y$1:Y3460)+1,0),IF(ISNUMBER(SEARCH('Supplier Change Request FORM Z'!$D$71,C3461)),MAX($Y$1:Y3460)+1,0))</f>
        <v>0</v>
      </c>
      <c r="Z3461" s="3" t="str">
        <f t="shared" si="278"/>
        <v/>
      </c>
      <c r="AE3461" s="5" t="e">
        <f>IF('Supplier Change Request FORM Z'!$D$58="",IF(LEFT(#REF!,1)="F",0,IF(AND((LEFT(#REF!,1)=LEFT(E3461,1)),(LEFT(#REF!,2)=LEFT(A3461,2))),MAX($AE$1:AE3460)+1,0)),IF(LEFT('Supplier Change Request FORM Z'!$D$58,1)="F",0,IF(AND((LEFT('Supplier Change Request FORM Z'!$D$58,1)=LEFT(E3461,1)),(LEFT('Supplier Change Request FORM Z'!$D$59,2)=LEFT(A3461,2))),MAX($AE$1:AE3460)+1,0)))</f>
        <v>#REF!</v>
      </c>
      <c r="AF3461" s="3" t="str">
        <f t="shared" si="279"/>
        <v/>
      </c>
    </row>
    <row r="3462" spans="1:32" x14ac:dyDescent="0.35">
      <c r="A3462" s="2" t="s">
        <v>4427</v>
      </c>
      <c r="B3462" s="2" t="s">
        <v>10253</v>
      </c>
      <c r="C3462" s="2" t="s">
        <v>5033</v>
      </c>
      <c r="D3462" s="2" t="s">
        <v>10253</v>
      </c>
      <c r="E3462" s="2" t="s">
        <v>9644</v>
      </c>
      <c r="G3462" s="5">
        <f>IF('Supplier Change Request FORM Z'!$D$61="",IF(ISNUMBER(SEARCH(#REF!,C3462)),MAX($G$1:G3461)+1,0),IF(ISNUMBER(SEARCH('Supplier Change Request FORM Z'!$D$61,C3462)),MAX($G$1:G3461)+1,0))</f>
        <v>0</v>
      </c>
      <c r="H3462" s="3" t="str">
        <f t="shared" si="275"/>
        <v/>
      </c>
      <c r="K3462" s="5" t="e">
        <f>IF('Supplier Change Request FORM Z'!$D$58="",IF(AND((#REF!=C3462),(LEFT(#REF!,1)=LEFT(E3462,1)),(LEFT(#REF!,2)=LEFT(A3462,2))),MAX($K$1:K3461)+1,0),IF(AND(('Supplier Change Request FORM Z'!$D$61=C3462),(LEFT('Supplier Change Request FORM Z'!$D$58,1)=LEFT(E3462,1)),(LEFT('Supplier Change Request FORM Z'!$D$59,2)=LEFT(A3462,2))),MAX($K$1:K3461)+1,0))</f>
        <v>#REF!</v>
      </c>
      <c r="L3462" s="3" t="str">
        <f t="shared" si="276"/>
        <v/>
      </c>
      <c r="Q3462" s="5"/>
      <c r="R3462" s="3"/>
      <c r="U3462" s="5">
        <f>IF('Supplier Change Request FORM Z'!$D$71="",IF(ISNUMBER(SEARCH(#REF!,C3462)),MAX($U$1:U3461)+1,0),IF(ISNUMBER(SEARCH('Supplier Change Request FORM Z'!$D$71,C3462)),MAX($U$1:U3461)+1,0))</f>
        <v>0</v>
      </c>
      <c r="V3462" s="3" t="str">
        <f t="shared" si="277"/>
        <v/>
      </c>
      <c r="Y3462" s="5">
        <f>IF('Supplier Change Request FORM Z'!$D$71="",IF(ISNUMBER(SEARCH(#REF!,C3462)),MAX($Y$1:Y3461)+1,0),IF(ISNUMBER(SEARCH('Supplier Change Request FORM Z'!$D$71,C3462)),MAX($Y$1:Y3461)+1,0))</f>
        <v>0</v>
      </c>
      <c r="Z3462" s="3" t="str">
        <f t="shared" si="278"/>
        <v/>
      </c>
      <c r="AE3462" s="5" t="e">
        <f>IF('Supplier Change Request FORM Z'!$D$58="",IF(LEFT(#REF!,1)="F",0,IF(AND((LEFT(#REF!,1)=LEFT(E3462,1)),(LEFT(#REF!,2)=LEFT(A3462,2))),MAX($AE$1:AE3461)+1,0)),IF(LEFT('Supplier Change Request FORM Z'!$D$58,1)="F",0,IF(AND((LEFT('Supplier Change Request FORM Z'!$D$58,1)=LEFT(E3462,1)),(LEFT('Supplier Change Request FORM Z'!$D$59,2)=LEFT(A3462,2))),MAX($AE$1:AE3461)+1,0)))</f>
        <v>#REF!</v>
      </c>
      <c r="AF3462" s="3" t="str">
        <f t="shared" si="279"/>
        <v/>
      </c>
    </row>
    <row r="3463" spans="1:32" x14ac:dyDescent="0.35">
      <c r="A3463" s="2" t="s">
        <v>4427</v>
      </c>
      <c r="B3463" s="2" t="s">
        <v>5041</v>
      </c>
      <c r="C3463" s="2" t="s">
        <v>5033</v>
      </c>
      <c r="D3463" s="2" t="s">
        <v>5041</v>
      </c>
      <c r="E3463" s="2" t="s">
        <v>9644</v>
      </c>
      <c r="G3463" s="5">
        <f>IF('Supplier Change Request FORM Z'!$D$61="",IF(ISNUMBER(SEARCH(#REF!,C3463)),MAX($G$1:G3462)+1,0),IF(ISNUMBER(SEARCH('Supplier Change Request FORM Z'!$D$61,C3463)),MAX($G$1:G3462)+1,0))</f>
        <v>0</v>
      </c>
      <c r="H3463" s="3" t="str">
        <f t="shared" si="275"/>
        <v/>
      </c>
      <c r="K3463" s="5" t="e">
        <f>IF('Supplier Change Request FORM Z'!$D$58="",IF(AND((#REF!=C3463),(LEFT(#REF!,1)=LEFT(E3463,1)),(LEFT(#REF!,2)=LEFT(A3463,2))),MAX($K$1:K3462)+1,0),IF(AND(('Supplier Change Request FORM Z'!$D$61=C3463),(LEFT('Supplier Change Request FORM Z'!$D$58,1)=LEFT(E3463,1)),(LEFT('Supplier Change Request FORM Z'!$D$59,2)=LEFT(A3463,2))),MAX($K$1:K3462)+1,0))</f>
        <v>#REF!</v>
      </c>
      <c r="L3463" s="3" t="str">
        <f t="shared" si="276"/>
        <v/>
      </c>
      <c r="Q3463" s="5"/>
      <c r="R3463" s="3"/>
      <c r="U3463" s="5">
        <f>IF('Supplier Change Request FORM Z'!$D$71="",IF(ISNUMBER(SEARCH(#REF!,C3463)),MAX($U$1:U3462)+1,0),IF(ISNUMBER(SEARCH('Supplier Change Request FORM Z'!$D$71,C3463)),MAX($U$1:U3462)+1,0))</f>
        <v>0</v>
      </c>
      <c r="V3463" s="3" t="str">
        <f t="shared" si="277"/>
        <v/>
      </c>
      <c r="Y3463" s="5">
        <f>IF('Supplier Change Request FORM Z'!$D$71="",IF(ISNUMBER(SEARCH(#REF!,C3463)),MAX($Y$1:Y3462)+1,0),IF(ISNUMBER(SEARCH('Supplier Change Request FORM Z'!$D$71,C3463)),MAX($Y$1:Y3462)+1,0))</f>
        <v>0</v>
      </c>
      <c r="Z3463" s="3" t="str">
        <f t="shared" si="278"/>
        <v/>
      </c>
      <c r="AE3463" s="5" t="e">
        <f>IF('Supplier Change Request FORM Z'!$D$58="",IF(LEFT(#REF!,1)="F",0,IF(AND((LEFT(#REF!,1)=LEFT(E3463,1)),(LEFT(#REF!,2)=LEFT(A3463,2))),MAX($AE$1:AE3462)+1,0)),IF(LEFT('Supplier Change Request FORM Z'!$D$58,1)="F",0,IF(AND((LEFT('Supplier Change Request FORM Z'!$D$58,1)=LEFT(E3463,1)),(LEFT('Supplier Change Request FORM Z'!$D$59,2)=LEFT(A3463,2))),MAX($AE$1:AE3462)+1,0)))</f>
        <v>#REF!</v>
      </c>
      <c r="AF3463" s="3" t="str">
        <f t="shared" si="279"/>
        <v/>
      </c>
    </row>
    <row r="3464" spans="1:32" x14ac:dyDescent="0.35">
      <c r="A3464" s="2" t="s">
        <v>4427</v>
      </c>
      <c r="B3464" s="2" t="s">
        <v>5040</v>
      </c>
      <c r="C3464" s="2" t="s">
        <v>5033</v>
      </c>
      <c r="D3464" s="2" t="s">
        <v>5040</v>
      </c>
      <c r="E3464" s="2" t="s">
        <v>9644</v>
      </c>
      <c r="G3464" s="5">
        <f>IF('Supplier Change Request FORM Z'!$D$61="",IF(ISNUMBER(SEARCH(#REF!,C3464)),MAX($G$1:G3463)+1,0),IF(ISNUMBER(SEARCH('Supplier Change Request FORM Z'!$D$61,C3464)),MAX($G$1:G3463)+1,0))</f>
        <v>0</v>
      </c>
      <c r="H3464" s="3" t="str">
        <f t="shared" si="275"/>
        <v/>
      </c>
      <c r="K3464" s="5" t="e">
        <f>IF('Supplier Change Request FORM Z'!$D$58="",IF(AND((#REF!=C3464),(LEFT(#REF!,1)=LEFT(E3464,1)),(LEFT(#REF!,2)=LEFT(A3464,2))),MAX($K$1:K3463)+1,0),IF(AND(('Supplier Change Request FORM Z'!$D$61=C3464),(LEFT('Supplier Change Request FORM Z'!$D$58,1)=LEFT(E3464,1)),(LEFT('Supplier Change Request FORM Z'!$D$59,2)=LEFT(A3464,2))),MAX($K$1:K3463)+1,0))</f>
        <v>#REF!</v>
      </c>
      <c r="L3464" s="3" t="str">
        <f t="shared" si="276"/>
        <v/>
      </c>
      <c r="Q3464" s="5"/>
      <c r="R3464" s="3"/>
      <c r="U3464" s="5">
        <f>IF('Supplier Change Request FORM Z'!$D$71="",IF(ISNUMBER(SEARCH(#REF!,C3464)),MAX($U$1:U3463)+1,0),IF(ISNUMBER(SEARCH('Supplier Change Request FORM Z'!$D$71,C3464)),MAX($U$1:U3463)+1,0))</f>
        <v>0</v>
      </c>
      <c r="V3464" s="3" t="str">
        <f t="shared" si="277"/>
        <v/>
      </c>
      <c r="Y3464" s="5">
        <f>IF('Supplier Change Request FORM Z'!$D$71="",IF(ISNUMBER(SEARCH(#REF!,C3464)),MAX($Y$1:Y3463)+1,0),IF(ISNUMBER(SEARCH('Supplier Change Request FORM Z'!$D$71,C3464)),MAX($Y$1:Y3463)+1,0))</f>
        <v>0</v>
      </c>
      <c r="Z3464" s="3" t="str">
        <f t="shared" si="278"/>
        <v/>
      </c>
      <c r="AE3464" s="5" t="e">
        <f>IF('Supplier Change Request FORM Z'!$D$58="",IF(LEFT(#REF!,1)="F",0,IF(AND((LEFT(#REF!,1)=LEFT(E3464,1)),(LEFT(#REF!,2)=LEFT(A3464,2))),MAX($AE$1:AE3463)+1,0)),IF(LEFT('Supplier Change Request FORM Z'!$D$58,1)="F",0,IF(AND((LEFT('Supplier Change Request FORM Z'!$D$58,1)=LEFT(E3464,1)),(LEFT('Supplier Change Request FORM Z'!$D$59,2)=LEFT(A3464,2))),MAX($AE$1:AE3463)+1,0)))</f>
        <v>#REF!</v>
      </c>
      <c r="AF3464" s="3" t="str">
        <f t="shared" si="279"/>
        <v/>
      </c>
    </row>
    <row r="3465" spans="1:32" x14ac:dyDescent="0.35">
      <c r="A3465" s="2" t="s">
        <v>4427</v>
      </c>
      <c r="B3465" s="2" t="s">
        <v>5046</v>
      </c>
      <c r="C3465" s="2" t="s">
        <v>5033</v>
      </c>
      <c r="D3465" s="2" t="s">
        <v>5046</v>
      </c>
      <c r="E3465" s="2" t="s">
        <v>9644</v>
      </c>
      <c r="G3465" s="5">
        <f>IF('Supplier Change Request FORM Z'!$D$61="",IF(ISNUMBER(SEARCH(#REF!,C3465)),MAX($G$1:G3464)+1,0),IF(ISNUMBER(SEARCH('Supplier Change Request FORM Z'!$D$61,C3465)),MAX($G$1:G3464)+1,0))</f>
        <v>0</v>
      </c>
      <c r="H3465" s="3" t="str">
        <f t="shared" si="275"/>
        <v/>
      </c>
      <c r="K3465" s="5" t="e">
        <f>IF('Supplier Change Request FORM Z'!$D$58="",IF(AND((#REF!=C3465),(LEFT(#REF!,1)=LEFT(E3465,1)),(LEFT(#REF!,2)=LEFT(A3465,2))),MAX($K$1:K3464)+1,0),IF(AND(('Supplier Change Request FORM Z'!$D$61=C3465),(LEFT('Supplier Change Request FORM Z'!$D$58,1)=LEFT(E3465,1)),(LEFT('Supplier Change Request FORM Z'!$D$59,2)=LEFT(A3465,2))),MAX($K$1:K3464)+1,0))</f>
        <v>#REF!</v>
      </c>
      <c r="L3465" s="3" t="str">
        <f t="shared" si="276"/>
        <v/>
      </c>
      <c r="Q3465" s="5"/>
      <c r="R3465" s="3"/>
      <c r="U3465" s="5">
        <f>IF('Supplier Change Request FORM Z'!$D$71="",IF(ISNUMBER(SEARCH(#REF!,C3465)),MAX($U$1:U3464)+1,0),IF(ISNUMBER(SEARCH('Supplier Change Request FORM Z'!$D$71,C3465)),MAX($U$1:U3464)+1,0))</f>
        <v>0</v>
      </c>
      <c r="V3465" s="3" t="str">
        <f t="shared" si="277"/>
        <v/>
      </c>
      <c r="Y3465" s="5">
        <f>IF('Supplier Change Request FORM Z'!$D$71="",IF(ISNUMBER(SEARCH(#REF!,C3465)),MAX($Y$1:Y3464)+1,0),IF(ISNUMBER(SEARCH('Supplier Change Request FORM Z'!$D$71,C3465)),MAX($Y$1:Y3464)+1,0))</f>
        <v>0</v>
      </c>
      <c r="Z3465" s="3" t="str">
        <f t="shared" si="278"/>
        <v/>
      </c>
      <c r="AE3465" s="5" t="e">
        <f>IF('Supplier Change Request FORM Z'!$D$58="",IF(LEFT(#REF!,1)="F",0,IF(AND((LEFT(#REF!,1)=LEFT(E3465,1)),(LEFT(#REF!,2)=LEFT(A3465,2))),MAX($AE$1:AE3464)+1,0)),IF(LEFT('Supplier Change Request FORM Z'!$D$58,1)="F",0,IF(AND((LEFT('Supplier Change Request FORM Z'!$D$58,1)=LEFT(E3465,1)),(LEFT('Supplier Change Request FORM Z'!$D$59,2)=LEFT(A3465,2))),MAX($AE$1:AE3464)+1,0)))</f>
        <v>#REF!</v>
      </c>
      <c r="AF3465" s="3" t="str">
        <f t="shared" si="279"/>
        <v/>
      </c>
    </row>
    <row r="3466" spans="1:32" x14ac:dyDescent="0.35">
      <c r="A3466" s="2" t="s">
        <v>4427</v>
      </c>
      <c r="B3466" s="2" t="s">
        <v>5035</v>
      </c>
      <c r="C3466" s="2" t="s">
        <v>5033</v>
      </c>
      <c r="D3466" s="2" t="s">
        <v>5035</v>
      </c>
      <c r="E3466" s="2" t="s">
        <v>9644</v>
      </c>
      <c r="G3466" s="5">
        <f>IF('Supplier Change Request FORM Z'!$D$61="",IF(ISNUMBER(SEARCH(#REF!,C3466)),MAX($G$1:G3465)+1,0),IF(ISNUMBER(SEARCH('Supplier Change Request FORM Z'!$D$61,C3466)),MAX($G$1:G3465)+1,0))</f>
        <v>0</v>
      </c>
      <c r="H3466" s="3" t="str">
        <f t="shared" si="275"/>
        <v/>
      </c>
      <c r="K3466" s="5" t="e">
        <f>IF('Supplier Change Request FORM Z'!$D$58="",IF(AND((#REF!=C3466),(LEFT(#REF!,1)=LEFT(E3466,1)),(LEFT(#REF!,2)=LEFT(A3466,2))),MAX($K$1:K3465)+1,0),IF(AND(('Supplier Change Request FORM Z'!$D$61=C3466),(LEFT('Supplier Change Request FORM Z'!$D$58,1)=LEFT(E3466,1)),(LEFT('Supplier Change Request FORM Z'!$D$59,2)=LEFT(A3466,2))),MAX($K$1:K3465)+1,0))</f>
        <v>#REF!</v>
      </c>
      <c r="L3466" s="3" t="str">
        <f t="shared" si="276"/>
        <v/>
      </c>
      <c r="Q3466" s="5"/>
      <c r="R3466" s="3"/>
      <c r="U3466" s="5">
        <f>IF('Supplier Change Request FORM Z'!$D$71="",IF(ISNUMBER(SEARCH(#REF!,C3466)),MAX($U$1:U3465)+1,0),IF(ISNUMBER(SEARCH('Supplier Change Request FORM Z'!$D$71,C3466)),MAX($U$1:U3465)+1,0))</f>
        <v>0</v>
      </c>
      <c r="V3466" s="3" t="str">
        <f t="shared" si="277"/>
        <v/>
      </c>
      <c r="Y3466" s="5">
        <f>IF('Supplier Change Request FORM Z'!$D$71="",IF(ISNUMBER(SEARCH(#REF!,C3466)),MAX($Y$1:Y3465)+1,0),IF(ISNUMBER(SEARCH('Supplier Change Request FORM Z'!$D$71,C3466)),MAX($Y$1:Y3465)+1,0))</f>
        <v>0</v>
      </c>
      <c r="Z3466" s="3" t="str">
        <f t="shared" si="278"/>
        <v/>
      </c>
      <c r="AE3466" s="5" t="e">
        <f>IF('Supplier Change Request FORM Z'!$D$58="",IF(LEFT(#REF!,1)="F",0,IF(AND((LEFT(#REF!,1)=LEFT(E3466,1)),(LEFT(#REF!,2)=LEFT(A3466,2))),MAX($AE$1:AE3465)+1,0)),IF(LEFT('Supplier Change Request FORM Z'!$D$58,1)="F",0,IF(AND((LEFT('Supplier Change Request FORM Z'!$D$58,1)=LEFT(E3466,1)),(LEFT('Supplier Change Request FORM Z'!$D$59,2)=LEFT(A3466,2))),MAX($AE$1:AE3465)+1,0)))</f>
        <v>#REF!</v>
      </c>
      <c r="AF3466" s="3" t="str">
        <f t="shared" si="279"/>
        <v/>
      </c>
    </row>
    <row r="3467" spans="1:32" x14ac:dyDescent="0.35">
      <c r="A3467" s="2" t="s">
        <v>4427</v>
      </c>
      <c r="B3467" s="2" t="s">
        <v>5053</v>
      </c>
      <c r="C3467" s="2" t="s">
        <v>5033</v>
      </c>
      <c r="D3467" s="2" t="s">
        <v>5053</v>
      </c>
      <c r="E3467" s="2" t="s">
        <v>9644</v>
      </c>
      <c r="G3467" s="5">
        <f>IF('Supplier Change Request FORM Z'!$D$61="",IF(ISNUMBER(SEARCH(#REF!,C3467)),MAX($G$1:G3466)+1,0),IF(ISNUMBER(SEARCH('Supplier Change Request FORM Z'!$D$61,C3467)),MAX($G$1:G3466)+1,0))</f>
        <v>0</v>
      </c>
      <c r="H3467" s="3" t="str">
        <f t="shared" si="275"/>
        <v/>
      </c>
      <c r="K3467" s="5" t="e">
        <f>IF('Supplier Change Request FORM Z'!$D$58="",IF(AND((#REF!=C3467),(LEFT(#REF!,1)=LEFT(E3467,1)),(LEFT(#REF!,2)=LEFT(A3467,2))),MAX($K$1:K3466)+1,0),IF(AND(('Supplier Change Request FORM Z'!$D$61=C3467),(LEFT('Supplier Change Request FORM Z'!$D$58,1)=LEFT(E3467,1)),(LEFT('Supplier Change Request FORM Z'!$D$59,2)=LEFT(A3467,2))),MAX($K$1:K3466)+1,0))</f>
        <v>#REF!</v>
      </c>
      <c r="L3467" s="3" t="str">
        <f t="shared" si="276"/>
        <v/>
      </c>
      <c r="Q3467" s="5"/>
      <c r="R3467" s="3"/>
      <c r="U3467" s="5">
        <f>IF('Supplier Change Request FORM Z'!$D$71="",IF(ISNUMBER(SEARCH(#REF!,C3467)),MAX($U$1:U3466)+1,0),IF(ISNUMBER(SEARCH('Supplier Change Request FORM Z'!$D$71,C3467)),MAX($U$1:U3466)+1,0))</f>
        <v>0</v>
      </c>
      <c r="V3467" s="3" t="str">
        <f t="shared" si="277"/>
        <v/>
      </c>
      <c r="Y3467" s="5">
        <f>IF('Supplier Change Request FORM Z'!$D$71="",IF(ISNUMBER(SEARCH(#REF!,C3467)),MAX($Y$1:Y3466)+1,0),IF(ISNUMBER(SEARCH('Supplier Change Request FORM Z'!$D$71,C3467)),MAX($Y$1:Y3466)+1,0))</f>
        <v>0</v>
      </c>
      <c r="Z3467" s="3" t="str">
        <f t="shared" si="278"/>
        <v/>
      </c>
      <c r="AE3467" s="5" t="e">
        <f>IF('Supplier Change Request FORM Z'!$D$58="",IF(LEFT(#REF!,1)="F",0,IF(AND((LEFT(#REF!,1)=LEFT(E3467,1)),(LEFT(#REF!,2)=LEFT(A3467,2))),MAX($AE$1:AE3466)+1,0)),IF(LEFT('Supplier Change Request FORM Z'!$D$58,1)="F",0,IF(AND((LEFT('Supplier Change Request FORM Z'!$D$58,1)=LEFT(E3467,1)),(LEFT('Supplier Change Request FORM Z'!$D$59,2)=LEFT(A3467,2))),MAX($AE$1:AE3466)+1,0)))</f>
        <v>#REF!</v>
      </c>
      <c r="AF3467" s="3" t="str">
        <f t="shared" si="279"/>
        <v/>
      </c>
    </row>
    <row r="3468" spans="1:32" x14ac:dyDescent="0.35">
      <c r="A3468" s="2" t="s">
        <v>4427</v>
      </c>
      <c r="B3468" s="2" t="s">
        <v>5045</v>
      </c>
      <c r="C3468" s="2" t="s">
        <v>5033</v>
      </c>
      <c r="D3468" s="2" t="s">
        <v>5045</v>
      </c>
      <c r="E3468" s="2" t="s">
        <v>9644</v>
      </c>
      <c r="G3468" s="5">
        <f>IF('Supplier Change Request FORM Z'!$D$61="",IF(ISNUMBER(SEARCH(#REF!,C3468)),MAX($G$1:G3467)+1,0),IF(ISNUMBER(SEARCH('Supplier Change Request FORM Z'!$D$61,C3468)),MAX($G$1:G3467)+1,0))</f>
        <v>0</v>
      </c>
      <c r="H3468" s="3" t="str">
        <f t="shared" si="275"/>
        <v/>
      </c>
      <c r="K3468" s="5" t="e">
        <f>IF('Supplier Change Request FORM Z'!$D$58="",IF(AND((#REF!=C3468),(LEFT(#REF!,1)=LEFT(E3468,1)),(LEFT(#REF!,2)=LEFT(A3468,2))),MAX($K$1:K3467)+1,0),IF(AND(('Supplier Change Request FORM Z'!$D$61=C3468),(LEFT('Supplier Change Request FORM Z'!$D$58,1)=LEFT(E3468,1)),(LEFT('Supplier Change Request FORM Z'!$D$59,2)=LEFT(A3468,2))),MAX($K$1:K3467)+1,0))</f>
        <v>#REF!</v>
      </c>
      <c r="L3468" s="3" t="str">
        <f t="shared" si="276"/>
        <v/>
      </c>
      <c r="Q3468" s="5"/>
      <c r="R3468" s="3"/>
      <c r="U3468" s="5">
        <f>IF('Supplier Change Request FORM Z'!$D$71="",IF(ISNUMBER(SEARCH(#REF!,C3468)),MAX($U$1:U3467)+1,0),IF(ISNUMBER(SEARCH('Supplier Change Request FORM Z'!$D$71,C3468)),MAX($U$1:U3467)+1,0))</f>
        <v>0</v>
      </c>
      <c r="V3468" s="3" t="str">
        <f t="shared" si="277"/>
        <v/>
      </c>
      <c r="Y3468" s="5">
        <f>IF('Supplier Change Request FORM Z'!$D$71="",IF(ISNUMBER(SEARCH(#REF!,C3468)),MAX($Y$1:Y3467)+1,0),IF(ISNUMBER(SEARCH('Supplier Change Request FORM Z'!$D$71,C3468)),MAX($Y$1:Y3467)+1,0))</f>
        <v>0</v>
      </c>
      <c r="Z3468" s="3" t="str">
        <f t="shared" si="278"/>
        <v/>
      </c>
      <c r="AE3468" s="5" t="e">
        <f>IF('Supplier Change Request FORM Z'!$D$58="",IF(LEFT(#REF!,1)="F",0,IF(AND((LEFT(#REF!,1)=LEFT(E3468,1)),(LEFT(#REF!,2)=LEFT(A3468,2))),MAX($AE$1:AE3467)+1,0)),IF(LEFT('Supplier Change Request FORM Z'!$D$58,1)="F",0,IF(AND((LEFT('Supplier Change Request FORM Z'!$D$58,1)=LEFT(E3468,1)),(LEFT('Supplier Change Request FORM Z'!$D$59,2)=LEFT(A3468,2))),MAX($AE$1:AE3467)+1,0)))</f>
        <v>#REF!</v>
      </c>
      <c r="AF3468" s="3" t="str">
        <f t="shared" si="279"/>
        <v/>
      </c>
    </row>
    <row r="3469" spans="1:32" x14ac:dyDescent="0.35">
      <c r="A3469" s="2" t="s">
        <v>4427</v>
      </c>
      <c r="B3469" s="2" t="s">
        <v>5051</v>
      </c>
      <c r="C3469" s="2" t="s">
        <v>5033</v>
      </c>
      <c r="D3469" s="2" t="s">
        <v>5051</v>
      </c>
      <c r="E3469" s="2" t="s">
        <v>9644</v>
      </c>
      <c r="G3469" s="5">
        <f>IF('Supplier Change Request FORM Z'!$D$61="",IF(ISNUMBER(SEARCH(#REF!,C3469)),MAX($G$1:G3468)+1,0),IF(ISNUMBER(SEARCH('Supplier Change Request FORM Z'!$D$61,C3469)),MAX($G$1:G3468)+1,0))</f>
        <v>0</v>
      </c>
      <c r="H3469" s="3" t="str">
        <f t="shared" si="275"/>
        <v/>
      </c>
      <c r="K3469" s="5" t="e">
        <f>IF('Supplier Change Request FORM Z'!$D$58="",IF(AND((#REF!=C3469),(LEFT(#REF!,1)=LEFT(E3469,1)),(LEFT(#REF!,2)=LEFT(A3469,2))),MAX($K$1:K3468)+1,0),IF(AND(('Supplier Change Request FORM Z'!$D$61=C3469),(LEFT('Supplier Change Request FORM Z'!$D$58,1)=LEFT(E3469,1)),(LEFT('Supplier Change Request FORM Z'!$D$59,2)=LEFT(A3469,2))),MAX($K$1:K3468)+1,0))</f>
        <v>#REF!</v>
      </c>
      <c r="L3469" s="3" t="str">
        <f t="shared" si="276"/>
        <v/>
      </c>
      <c r="Q3469" s="5"/>
      <c r="R3469" s="3"/>
      <c r="U3469" s="5">
        <f>IF('Supplier Change Request FORM Z'!$D$71="",IF(ISNUMBER(SEARCH(#REF!,C3469)),MAX($U$1:U3468)+1,0),IF(ISNUMBER(SEARCH('Supplier Change Request FORM Z'!$D$71,C3469)),MAX($U$1:U3468)+1,0))</f>
        <v>0</v>
      </c>
      <c r="V3469" s="3" t="str">
        <f t="shared" si="277"/>
        <v/>
      </c>
      <c r="Y3469" s="5">
        <f>IF('Supplier Change Request FORM Z'!$D$71="",IF(ISNUMBER(SEARCH(#REF!,C3469)),MAX($Y$1:Y3468)+1,0),IF(ISNUMBER(SEARCH('Supplier Change Request FORM Z'!$D$71,C3469)),MAX($Y$1:Y3468)+1,0))</f>
        <v>0</v>
      </c>
      <c r="Z3469" s="3" t="str">
        <f t="shared" si="278"/>
        <v/>
      </c>
      <c r="AE3469" s="5" t="e">
        <f>IF('Supplier Change Request FORM Z'!$D$58="",IF(LEFT(#REF!,1)="F",0,IF(AND((LEFT(#REF!,1)=LEFT(E3469,1)),(LEFT(#REF!,2)=LEFT(A3469,2))),MAX($AE$1:AE3468)+1,0)),IF(LEFT('Supplier Change Request FORM Z'!$D$58,1)="F",0,IF(AND((LEFT('Supplier Change Request FORM Z'!$D$58,1)=LEFT(E3469,1)),(LEFT('Supplier Change Request FORM Z'!$D$59,2)=LEFT(A3469,2))),MAX($AE$1:AE3468)+1,0)))</f>
        <v>#REF!</v>
      </c>
      <c r="AF3469" s="3" t="str">
        <f t="shared" si="279"/>
        <v/>
      </c>
    </row>
    <row r="3470" spans="1:32" x14ac:dyDescent="0.35">
      <c r="A3470" s="2" t="s">
        <v>4427</v>
      </c>
      <c r="B3470" s="2" t="s">
        <v>10852</v>
      </c>
      <c r="C3470" s="2" t="s">
        <v>5033</v>
      </c>
      <c r="D3470" s="2" t="s">
        <v>10852</v>
      </c>
      <c r="E3470" s="2" t="s">
        <v>9644</v>
      </c>
      <c r="G3470" s="5">
        <f>IF('Supplier Change Request FORM Z'!$D$61="",IF(ISNUMBER(SEARCH(#REF!,C3470)),MAX($G$1:G3469)+1,0),IF(ISNUMBER(SEARCH('Supplier Change Request FORM Z'!$D$61,C3470)),MAX($G$1:G3469)+1,0))</f>
        <v>0</v>
      </c>
      <c r="H3470" s="3" t="str">
        <f t="shared" si="275"/>
        <v/>
      </c>
      <c r="K3470" s="5" t="e">
        <f>IF('Supplier Change Request FORM Z'!$D$58="",IF(AND((#REF!=C3470),(LEFT(#REF!,1)=LEFT(E3470,1)),(LEFT(#REF!,2)=LEFT(A3470,2))),MAX($K$1:K3469)+1,0),IF(AND(('Supplier Change Request FORM Z'!$D$61=C3470),(LEFT('Supplier Change Request FORM Z'!$D$58,1)=LEFT(E3470,1)),(LEFT('Supplier Change Request FORM Z'!$D$59,2)=LEFT(A3470,2))),MAX($K$1:K3469)+1,0))</f>
        <v>#REF!</v>
      </c>
      <c r="L3470" s="3" t="str">
        <f t="shared" si="276"/>
        <v/>
      </c>
      <c r="Q3470" s="5"/>
      <c r="R3470" s="3"/>
      <c r="U3470" s="5">
        <f>IF('Supplier Change Request FORM Z'!$D$71="",IF(ISNUMBER(SEARCH(#REF!,C3470)),MAX($U$1:U3469)+1,0),IF(ISNUMBER(SEARCH('Supplier Change Request FORM Z'!$D$71,C3470)),MAX($U$1:U3469)+1,0))</f>
        <v>0</v>
      </c>
      <c r="V3470" s="3" t="str">
        <f t="shared" si="277"/>
        <v/>
      </c>
      <c r="Y3470" s="5">
        <f>IF('Supplier Change Request FORM Z'!$D$71="",IF(ISNUMBER(SEARCH(#REF!,C3470)),MAX($Y$1:Y3469)+1,0),IF(ISNUMBER(SEARCH('Supplier Change Request FORM Z'!$D$71,C3470)),MAX($Y$1:Y3469)+1,0))</f>
        <v>0</v>
      </c>
      <c r="Z3470" s="3" t="str">
        <f t="shared" si="278"/>
        <v/>
      </c>
      <c r="AE3470" s="5" t="e">
        <f>IF('Supplier Change Request FORM Z'!$D$58="",IF(LEFT(#REF!,1)="F",0,IF(AND((LEFT(#REF!,1)=LEFT(E3470,1)),(LEFT(#REF!,2)=LEFT(A3470,2))),MAX($AE$1:AE3469)+1,0)),IF(LEFT('Supplier Change Request FORM Z'!$D$58,1)="F",0,IF(AND((LEFT('Supplier Change Request FORM Z'!$D$58,1)=LEFT(E3470,1)),(LEFT('Supplier Change Request FORM Z'!$D$59,2)=LEFT(A3470,2))),MAX($AE$1:AE3469)+1,0)))</f>
        <v>#REF!</v>
      </c>
      <c r="AF3470" s="3" t="str">
        <f t="shared" si="279"/>
        <v/>
      </c>
    </row>
    <row r="3471" spans="1:32" x14ac:dyDescent="0.35">
      <c r="A3471" s="2" t="s">
        <v>4427</v>
      </c>
      <c r="B3471" s="2" t="s">
        <v>5034</v>
      </c>
      <c r="C3471" s="2" t="s">
        <v>5033</v>
      </c>
      <c r="D3471" s="2" t="s">
        <v>5034</v>
      </c>
      <c r="E3471" s="2" t="s">
        <v>9644</v>
      </c>
      <c r="G3471" s="5">
        <f>IF('Supplier Change Request FORM Z'!$D$61="",IF(ISNUMBER(SEARCH(#REF!,C3471)),MAX($G$1:G3470)+1,0),IF(ISNUMBER(SEARCH('Supplier Change Request FORM Z'!$D$61,C3471)),MAX($G$1:G3470)+1,0))</f>
        <v>0</v>
      </c>
      <c r="H3471" s="3" t="str">
        <f t="shared" si="275"/>
        <v/>
      </c>
      <c r="K3471" s="5" t="e">
        <f>IF('Supplier Change Request FORM Z'!$D$58="",IF(AND((#REF!=C3471),(LEFT(#REF!,1)=LEFT(E3471,1)),(LEFT(#REF!,2)=LEFT(A3471,2))),MAX($K$1:K3470)+1,0),IF(AND(('Supplier Change Request FORM Z'!$D$61=C3471),(LEFT('Supplier Change Request FORM Z'!$D$58,1)=LEFT(E3471,1)),(LEFT('Supplier Change Request FORM Z'!$D$59,2)=LEFT(A3471,2))),MAX($K$1:K3470)+1,0))</f>
        <v>#REF!</v>
      </c>
      <c r="L3471" s="3" t="str">
        <f t="shared" si="276"/>
        <v/>
      </c>
      <c r="Q3471" s="5"/>
      <c r="R3471" s="3"/>
      <c r="U3471" s="5">
        <f>IF('Supplier Change Request FORM Z'!$D$71="",IF(ISNUMBER(SEARCH(#REF!,C3471)),MAX($U$1:U3470)+1,0),IF(ISNUMBER(SEARCH('Supplier Change Request FORM Z'!$D$71,C3471)),MAX($U$1:U3470)+1,0))</f>
        <v>0</v>
      </c>
      <c r="V3471" s="3" t="str">
        <f t="shared" si="277"/>
        <v/>
      </c>
      <c r="Y3471" s="5">
        <f>IF('Supplier Change Request FORM Z'!$D$71="",IF(ISNUMBER(SEARCH(#REF!,C3471)),MAX($Y$1:Y3470)+1,0),IF(ISNUMBER(SEARCH('Supplier Change Request FORM Z'!$D$71,C3471)),MAX($Y$1:Y3470)+1,0))</f>
        <v>0</v>
      </c>
      <c r="Z3471" s="3" t="str">
        <f t="shared" si="278"/>
        <v/>
      </c>
      <c r="AE3471" s="5" t="e">
        <f>IF('Supplier Change Request FORM Z'!$D$58="",IF(LEFT(#REF!,1)="F",0,IF(AND((LEFT(#REF!,1)=LEFT(E3471,1)),(LEFT(#REF!,2)=LEFT(A3471,2))),MAX($AE$1:AE3470)+1,0)),IF(LEFT('Supplier Change Request FORM Z'!$D$58,1)="F",0,IF(AND((LEFT('Supplier Change Request FORM Z'!$D$58,1)=LEFT(E3471,1)),(LEFT('Supplier Change Request FORM Z'!$D$59,2)=LEFT(A3471,2))),MAX($AE$1:AE3470)+1,0)))</f>
        <v>#REF!</v>
      </c>
      <c r="AF3471" s="3" t="str">
        <f t="shared" si="279"/>
        <v/>
      </c>
    </row>
    <row r="3472" spans="1:32" x14ac:dyDescent="0.35">
      <c r="A3472" s="2" t="s">
        <v>4427</v>
      </c>
      <c r="B3472" s="2" t="s">
        <v>5043</v>
      </c>
      <c r="C3472" s="2" t="s">
        <v>5033</v>
      </c>
      <c r="D3472" s="2" t="s">
        <v>5043</v>
      </c>
      <c r="E3472" s="2" t="s">
        <v>9644</v>
      </c>
      <c r="G3472" s="5">
        <f>IF('Supplier Change Request FORM Z'!$D$61="",IF(ISNUMBER(SEARCH(#REF!,C3472)),MAX($G$1:G3471)+1,0),IF(ISNUMBER(SEARCH('Supplier Change Request FORM Z'!$D$61,C3472)),MAX($G$1:G3471)+1,0))</f>
        <v>0</v>
      </c>
      <c r="H3472" s="3" t="str">
        <f t="shared" si="275"/>
        <v/>
      </c>
      <c r="K3472" s="5" t="e">
        <f>IF('Supplier Change Request FORM Z'!$D$58="",IF(AND((#REF!=C3472),(LEFT(#REF!,1)=LEFT(E3472,1)),(LEFT(#REF!,2)=LEFT(A3472,2))),MAX($K$1:K3471)+1,0),IF(AND(('Supplier Change Request FORM Z'!$D$61=C3472),(LEFT('Supplier Change Request FORM Z'!$D$58,1)=LEFT(E3472,1)),(LEFT('Supplier Change Request FORM Z'!$D$59,2)=LEFT(A3472,2))),MAX($K$1:K3471)+1,0))</f>
        <v>#REF!</v>
      </c>
      <c r="L3472" s="3" t="str">
        <f t="shared" si="276"/>
        <v/>
      </c>
      <c r="Q3472" s="5"/>
      <c r="R3472" s="3"/>
      <c r="U3472" s="5">
        <f>IF('Supplier Change Request FORM Z'!$D$71="",IF(ISNUMBER(SEARCH(#REF!,C3472)),MAX($U$1:U3471)+1,0),IF(ISNUMBER(SEARCH('Supplier Change Request FORM Z'!$D$71,C3472)),MAX($U$1:U3471)+1,0))</f>
        <v>0</v>
      </c>
      <c r="V3472" s="3" t="str">
        <f t="shared" si="277"/>
        <v/>
      </c>
      <c r="Y3472" s="5">
        <f>IF('Supplier Change Request FORM Z'!$D$71="",IF(ISNUMBER(SEARCH(#REF!,C3472)),MAX($Y$1:Y3471)+1,0),IF(ISNUMBER(SEARCH('Supplier Change Request FORM Z'!$D$71,C3472)),MAX($Y$1:Y3471)+1,0))</f>
        <v>0</v>
      </c>
      <c r="Z3472" s="3" t="str">
        <f t="shared" si="278"/>
        <v/>
      </c>
      <c r="AE3472" s="5" t="e">
        <f>IF('Supplier Change Request FORM Z'!$D$58="",IF(LEFT(#REF!,1)="F",0,IF(AND((LEFT(#REF!,1)=LEFT(E3472,1)),(LEFT(#REF!,2)=LEFT(A3472,2))),MAX($AE$1:AE3471)+1,0)),IF(LEFT('Supplier Change Request FORM Z'!$D$58,1)="F",0,IF(AND((LEFT('Supplier Change Request FORM Z'!$D$58,1)=LEFT(E3472,1)),(LEFT('Supplier Change Request FORM Z'!$D$59,2)=LEFT(A3472,2))),MAX($AE$1:AE3471)+1,0)))</f>
        <v>#REF!</v>
      </c>
      <c r="AF3472" s="3" t="str">
        <f t="shared" si="279"/>
        <v/>
      </c>
    </row>
    <row r="3473" spans="1:32" x14ac:dyDescent="0.35">
      <c r="A3473" s="2" t="s">
        <v>4427</v>
      </c>
      <c r="B3473" s="2" t="s">
        <v>5052</v>
      </c>
      <c r="C3473" s="2" t="s">
        <v>5033</v>
      </c>
      <c r="D3473" s="2" t="s">
        <v>5052</v>
      </c>
      <c r="E3473" s="2" t="s">
        <v>9644</v>
      </c>
      <c r="G3473" s="5">
        <f>IF('Supplier Change Request FORM Z'!$D$61="",IF(ISNUMBER(SEARCH(#REF!,C3473)),MAX($G$1:G3472)+1,0),IF(ISNUMBER(SEARCH('Supplier Change Request FORM Z'!$D$61,C3473)),MAX($G$1:G3472)+1,0))</f>
        <v>0</v>
      </c>
      <c r="H3473" s="3" t="str">
        <f t="shared" si="275"/>
        <v/>
      </c>
      <c r="K3473" s="5" t="e">
        <f>IF('Supplier Change Request FORM Z'!$D$58="",IF(AND((#REF!=C3473),(LEFT(#REF!,1)=LEFT(E3473,1)),(LEFT(#REF!,2)=LEFT(A3473,2))),MAX($K$1:K3472)+1,0),IF(AND(('Supplier Change Request FORM Z'!$D$61=C3473),(LEFT('Supplier Change Request FORM Z'!$D$58,1)=LEFT(E3473,1)),(LEFT('Supplier Change Request FORM Z'!$D$59,2)=LEFT(A3473,2))),MAX($K$1:K3472)+1,0))</f>
        <v>#REF!</v>
      </c>
      <c r="L3473" s="3" t="str">
        <f t="shared" si="276"/>
        <v/>
      </c>
      <c r="Q3473" s="5"/>
      <c r="R3473" s="3"/>
      <c r="U3473" s="5">
        <f>IF('Supplier Change Request FORM Z'!$D$71="",IF(ISNUMBER(SEARCH(#REF!,C3473)),MAX($U$1:U3472)+1,0),IF(ISNUMBER(SEARCH('Supplier Change Request FORM Z'!$D$71,C3473)),MAX($U$1:U3472)+1,0))</f>
        <v>0</v>
      </c>
      <c r="V3473" s="3" t="str">
        <f t="shared" si="277"/>
        <v/>
      </c>
      <c r="Y3473" s="5">
        <f>IF('Supplier Change Request FORM Z'!$D$71="",IF(ISNUMBER(SEARCH(#REF!,C3473)),MAX($Y$1:Y3472)+1,0),IF(ISNUMBER(SEARCH('Supplier Change Request FORM Z'!$D$71,C3473)),MAX($Y$1:Y3472)+1,0))</f>
        <v>0</v>
      </c>
      <c r="Z3473" s="3" t="str">
        <f t="shared" si="278"/>
        <v/>
      </c>
      <c r="AE3473" s="5" t="e">
        <f>IF('Supplier Change Request FORM Z'!$D$58="",IF(LEFT(#REF!,1)="F",0,IF(AND((LEFT(#REF!,1)=LEFT(E3473,1)),(LEFT(#REF!,2)=LEFT(A3473,2))),MAX($AE$1:AE3472)+1,0)),IF(LEFT('Supplier Change Request FORM Z'!$D$58,1)="F",0,IF(AND((LEFT('Supplier Change Request FORM Z'!$D$58,1)=LEFT(E3473,1)),(LEFT('Supplier Change Request FORM Z'!$D$59,2)=LEFT(A3473,2))),MAX($AE$1:AE3472)+1,0)))</f>
        <v>#REF!</v>
      </c>
      <c r="AF3473" s="3" t="str">
        <f t="shared" si="279"/>
        <v/>
      </c>
    </row>
    <row r="3474" spans="1:32" x14ac:dyDescent="0.35">
      <c r="A3474" s="2" t="s">
        <v>4427</v>
      </c>
      <c r="B3474" s="2" t="s">
        <v>10853</v>
      </c>
      <c r="C3474" s="2" t="s">
        <v>5033</v>
      </c>
      <c r="D3474" s="2" t="s">
        <v>10853</v>
      </c>
      <c r="E3474" s="2" t="s">
        <v>9644</v>
      </c>
      <c r="G3474" s="5">
        <f>IF('Supplier Change Request FORM Z'!$D$61="",IF(ISNUMBER(SEARCH(#REF!,C3474)),MAX($G$1:G3473)+1,0),IF(ISNUMBER(SEARCH('Supplier Change Request FORM Z'!$D$61,C3474)),MAX($G$1:G3473)+1,0))</f>
        <v>0</v>
      </c>
      <c r="H3474" s="3" t="str">
        <f t="shared" si="275"/>
        <v/>
      </c>
      <c r="K3474" s="5" t="e">
        <f>IF('Supplier Change Request FORM Z'!$D$58="",IF(AND((#REF!=C3474),(LEFT(#REF!,1)=LEFT(E3474,1)),(LEFT(#REF!,2)=LEFT(A3474,2))),MAX($K$1:K3473)+1,0),IF(AND(('Supplier Change Request FORM Z'!$D$61=C3474),(LEFT('Supplier Change Request FORM Z'!$D$58,1)=LEFT(E3474,1)),(LEFT('Supplier Change Request FORM Z'!$D$59,2)=LEFT(A3474,2))),MAX($K$1:K3473)+1,0))</f>
        <v>#REF!</v>
      </c>
      <c r="L3474" s="3" t="str">
        <f t="shared" si="276"/>
        <v/>
      </c>
      <c r="Q3474" s="5"/>
      <c r="R3474" s="3"/>
      <c r="U3474" s="5">
        <f>IF('Supplier Change Request FORM Z'!$D$71="",IF(ISNUMBER(SEARCH(#REF!,C3474)),MAX($U$1:U3473)+1,0),IF(ISNUMBER(SEARCH('Supplier Change Request FORM Z'!$D$71,C3474)),MAX($U$1:U3473)+1,0))</f>
        <v>0</v>
      </c>
      <c r="V3474" s="3" t="str">
        <f t="shared" si="277"/>
        <v/>
      </c>
      <c r="Y3474" s="5">
        <f>IF('Supplier Change Request FORM Z'!$D$71="",IF(ISNUMBER(SEARCH(#REF!,C3474)),MAX($Y$1:Y3473)+1,0),IF(ISNUMBER(SEARCH('Supplier Change Request FORM Z'!$D$71,C3474)),MAX($Y$1:Y3473)+1,0))</f>
        <v>0</v>
      </c>
      <c r="Z3474" s="3" t="str">
        <f t="shared" si="278"/>
        <v/>
      </c>
      <c r="AE3474" s="5" t="e">
        <f>IF('Supplier Change Request FORM Z'!$D$58="",IF(LEFT(#REF!,1)="F",0,IF(AND((LEFT(#REF!,1)=LEFT(E3474,1)),(LEFT(#REF!,2)=LEFT(A3474,2))),MAX($AE$1:AE3473)+1,0)),IF(LEFT('Supplier Change Request FORM Z'!$D$58,1)="F",0,IF(AND((LEFT('Supplier Change Request FORM Z'!$D$58,1)=LEFT(E3474,1)),(LEFT('Supplier Change Request FORM Z'!$D$59,2)=LEFT(A3474,2))),MAX($AE$1:AE3473)+1,0)))</f>
        <v>#REF!</v>
      </c>
      <c r="AF3474" s="3" t="str">
        <f t="shared" si="279"/>
        <v/>
      </c>
    </row>
    <row r="3475" spans="1:32" x14ac:dyDescent="0.35">
      <c r="A3475" s="2" t="s">
        <v>4427</v>
      </c>
      <c r="B3475" s="2" t="s">
        <v>5044</v>
      </c>
      <c r="C3475" s="2" t="s">
        <v>5033</v>
      </c>
      <c r="D3475" s="2" t="s">
        <v>5044</v>
      </c>
      <c r="E3475" s="2" t="s">
        <v>9644</v>
      </c>
      <c r="G3475" s="5">
        <f>IF('Supplier Change Request FORM Z'!$D$61="",IF(ISNUMBER(SEARCH(#REF!,C3475)),MAX($G$1:G3474)+1,0),IF(ISNUMBER(SEARCH('Supplier Change Request FORM Z'!$D$61,C3475)),MAX($G$1:G3474)+1,0))</f>
        <v>0</v>
      </c>
      <c r="H3475" s="3" t="str">
        <f t="shared" si="275"/>
        <v/>
      </c>
      <c r="K3475" s="5" t="e">
        <f>IF('Supplier Change Request FORM Z'!$D$58="",IF(AND((#REF!=C3475),(LEFT(#REF!,1)=LEFT(E3475,1)),(LEFT(#REF!,2)=LEFT(A3475,2))),MAX($K$1:K3474)+1,0),IF(AND(('Supplier Change Request FORM Z'!$D$61=C3475),(LEFT('Supplier Change Request FORM Z'!$D$58,1)=LEFT(E3475,1)),(LEFT('Supplier Change Request FORM Z'!$D$59,2)=LEFT(A3475,2))),MAX($K$1:K3474)+1,0))</f>
        <v>#REF!</v>
      </c>
      <c r="L3475" s="3" t="str">
        <f t="shared" si="276"/>
        <v/>
      </c>
      <c r="Q3475" s="5"/>
      <c r="R3475" s="3"/>
      <c r="U3475" s="5">
        <f>IF('Supplier Change Request FORM Z'!$D$71="",IF(ISNUMBER(SEARCH(#REF!,C3475)),MAX($U$1:U3474)+1,0),IF(ISNUMBER(SEARCH('Supplier Change Request FORM Z'!$D$71,C3475)),MAX($U$1:U3474)+1,0))</f>
        <v>0</v>
      </c>
      <c r="V3475" s="3" t="str">
        <f t="shared" si="277"/>
        <v/>
      </c>
      <c r="Y3475" s="5">
        <f>IF('Supplier Change Request FORM Z'!$D$71="",IF(ISNUMBER(SEARCH(#REF!,C3475)),MAX($Y$1:Y3474)+1,0),IF(ISNUMBER(SEARCH('Supplier Change Request FORM Z'!$D$71,C3475)),MAX($Y$1:Y3474)+1,0))</f>
        <v>0</v>
      </c>
      <c r="Z3475" s="3" t="str">
        <f t="shared" si="278"/>
        <v/>
      </c>
      <c r="AE3475" s="5" t="e">
        <f>IF('Supplier Change Request FORM Z'!$D$58="",IF(LEFT(#REF!,1)="F",0,IF(AND((LEFT(#REF!,1)=LEFT(E3475,1)),(LEFT(#REF!,2)=LEFT(A3475,2))),MAX($AE$1:AE3474)+1,0)),IF(LEFT('Supplier Change Request FORM Z'!$D$58,1)="F",0,IF(AND((LEFT('Supplier Change Request FORM Z'!$D$58,1)=LEFT(E3475,1)),(LEFT('Supplier Change Request FORM Z'!$D$59,2)=LEFT(A3475,2))),MAX($AE$1:AE3474)+1,0)))</f>
        <v>#REF!</v>
      </c>
      <c r="AF3475" s="3" t="str">
        <f t="shared" si="279"/>
        <v/>
      </c>
    </row>
    <row r="3476" spans="1:32" x14ac:dyDescent="0.35">
      <c r="A3476" s="2" t="s">
        <v>4427</v>
      </c>
      <c r="B3476" s="2" t="s">
        <v>5047</v>
      </c>
      <c r="C3476" s="2" t="s">
        <v>5033</v>
      </c>
      <c r="D3476" s="2" t="s">
        <v>5047</v>
      </c>
      <c r="E3476" s="2" t="s">
        <v>9644</v>
      </c>
      <c r="G3476" s="5">
        <f>IF('Supplier Change Request FORM Z'!$D$61="",IF(ISNUMBER(SEARCH(#REF!,C3476)),MAX($G$1:G3475)+1,0),IF(ISNUMBER(SEARCH('Supplier Change Request FORM Z'!$D$61,C3476)),MAX($G$1:G3475)+1,0))</f>
        <v>0</v>
      </c>
      <c r="H3476" s="3" t="str">
        <f t="shared" si="275"/>
        <v/>
      </c>
      <c r="K3476" s="5" t="e">
        <f>IF('Supplier Change Request FORM Z'!$D$58="",IF(AND((#REF!=C3476),(LEFT(#REF!,1)=LEFT(E3476,1)),(LEFT(#REF!,2)=LEFT(A3476,2))),MAX($K$1:K3475)+1,0),IF(AND(('Supplier Change Request FORM Z'!$D$61=C3476),(LEFT('Supplier Change Request FORM Z'!$D$58,1)=LEFT(E3476,1)),(LEFT('Supplier Change Request FORM Z'!$D$59,2)=LEFT(A3476,2))),MAX($K$1:K3475)+1,0))</f>
        <v>#REF!</v>
      </c>
      <c r="L3476" s="3" t="str">
        <f t="shared" si="276"/>
        <v/>
      </c>
      <c r="Q3476" s="5"/>
      <c r="R3476" s="3"/>
      <c r="U3476" s="5">
        <f>IF('Supplier Change Request FORM Z'!$D$71="",IF(ISNUMBER(SEARCH(#REF!,C3476)),MAX($U$1:U3475)+1,0),IF(ISNUMBER(SEARCH('Supplier Change Request FORM Z'!$D$71,C3476)),MAX($U$1:U3475)+1,0))</f>
        <v>0</v>
      </c>
      <c r="V3476" s="3" t="str">
        <f t="shared" si="277"/>
        <v/>
      </c>
      <c r="Y3476" s="5">
        <f>IF('Supplier Change Request FORM Z'!$D$71="",IF(ISNUMBER(SEARCH(#REF!,C3476)),MAX($Y$1:Y3475)+1,0),IF(ISNUMBER(SEARCH('Supplier Change Request FORM Z'!$D$71,C3476)),MAX($Y$1:Y3475)+1,0))</f>
        <v>0</v>
      </c>
      <c r="Z3476" s="3" t="str">
        <f t="shared" si="278"/>
        <v/>
      </c>
      <c r="AE3476" s="5" t="e">
        <f>IF('Supplier Change Request FORM Z'!$D$58="",IF(LEFT(#REF!,1)="F",0,IF(AND((LEFT(#REF!,1)=LEFT(E3476,1)),(LEFT(#REF!,2)=LEFT(A3476,2))),MAX($AE$1:AE3475)+1,0)),IF(LEFT('Supplier Change Request FORM Z'!$D$58,1)="F",0,IF(AND((LEFT('Supplier Change Request FORM Z'!$D$58,1)=LEFT(E3476,1)),(LEFT('Supplier Change Request FORM Z'!$D$59,2)=LEFT(A3476,2))),MAX($AE$1:AE3475)+1,0)))</f>
        <v>#REF!</v>
      </c>
      <c r="AF3476" s="3" t="str">
        <f t="shared" si="279"/>
        <v/>
      </c>
    </row>
    <row r="3477" spans="1:32" x14ac:dyDescent="0.35">
      <c r="A3477" s="2" t="s">
        <v>4427</v>
      </c>
      <c r="B3477" s="2" t="s">
        <v>5039</v>
      </c>
      <c r="C3477" s="2" t="s">
        <v>5038</v>
      </c>
      <c r="D3477" s="2" t="s">
        <v>5039</v>
      </c>
      <c r="E3477" s="2" t="s">
        <v>9644</v>
      </c>
      <c r="G3477" s="5">
        <f>IF('Supplier Change Request FORM Z'!$D$61="",IF(ISNUMBER(SEARCH(#REF!,C3477)),MAX($G$1:G3476)+1,0),IF(ISNUMBER(SEARCH('Supplier Change Request FORM Z'!$D$61,C3477)),MAX($G$1:G3476)+1,0))</f>
        <v>0</v>
      </c>
      <c r="H3477" s="3" t="str">
        <f t="shared" si="275"/>
        <v/>
      </c>
      <c r="K3477" s="5" t="e">
        <f>IF('Supplier Change Request FORM Z'!$D$58="",IF(AND((#REF!=C3477),(LEFT(#REF!,1)=LEFT(E3477,1)),(LEFT(#REF!,2)=LEFT(A3477,2))),MAX($K$1:K3476)+1,0),IF(AND(('Supplier Change Request FORM Z'!$D$61=C3477),(LEFT('Supplier Change Request FORM Z'!$D$58,1)=LEFT(E3477,1)),(LEFT('Supplier Change Request FORM Z'!$D$59,2)=LEFT(A3477,2))),MAX($K$1:K3476)+1,0))</f>
        <v>#REF!</v>
      </c>
      <c r="L3477" s="3" t="str">
        <f t="shared" si="276"/>
        <v/>
      </c>
      <c r="Q3477" s="5"/>
      <c r="R3477" s="3"/>
      <c r="U3477" s="5">
        <f>IF('Supplier Change Request FORM Z'!$D$71="",IF(ISNUMBER(SEARCH(#REF!,C3477)),MAX($U$1:U3476)+1,0),IF(ISNUMBER(SEARCH('Supplier Change Request FORM Z'!$D$71,C3477)),MAX($U$1:U3476)+1,0))</f>
        <v>0</v>
      </c>
      <c r="V3477" s="3" t="str">
        <f t="shared" si="277"/>
        <v/>
      </c>
      <c r="Y3477" s="5">
        <f>IF('Supplier Change Request FORM Z'!$D$71="",IF(ISNUMBER(SEARCH(#REF!,C3477)),MAX($Y$1:Y3476)+1,0),IF(ISNUMBER(SEARCH('Supplier Change Request FORM Z'!$D$71,C3477)),MAX($Y$1:Y3476)+1,0))</f>
        <v>0</v>
      </c>
      <c r="Z3477" s="3" t="str">
        <f t="shared" si="278"/>
        <v/>
      </c>
      <c r="AE3477" s="5" t="e">
        <f>IF('Supplier Change Request FORM Z'!$D$58="",IF(LEFT(#REF!,1)="F",0,IF(AND((LEFT(#REF!,1)=LEFT(E3477,1)),(LEFT(#REF!,2)=LEFT(A3477,2))),MAX($AE$1:AE3476)+1,0)),IF(LEFT('Supplier Change Request FORM Z'!$D$58,1)="F",0,IF(AND((LEFT('Supplier Change Request FORM Z'!$D$58,1)=LEFT(E3477,1)),(LEFT('Supplier Change Request FORM Z'!$D$59,2)=LEFT(A3477,2))),MAX($AE$1:AE3476)+1,0)))</f>
        <v>#REF!</v>
      </c>
      <c r="AF3477" s="3" t="str">
        <f t="shared" si="279"/>
        <v/>
      </c>
    </row>
    <row r="3478" spans="1:32" x14ac:dyDescent="0.35">
      <c r="A3478" s="2" t="s">
        <v>4427</v>
      </c>
      <c r="B3478" s="2" t="s">
        <v>5037</v>
      </c>
      <c r="C3478" s="2" t="s">
        <v>5036</v>
      </c>
      <c r="D3478" s="2" t="s">
        <v>5037</v>
      </c>
      <c r="E3478" s="2" t="s">
        <v>9644</v>
      </c>
      <c r="G3478" s="5">
        <f>IF('Supplier Change Request FORM Z'!$D$61="",IF(ISNUMBER(SEARCH(#REF!,C3478)),MAX($G$1:G3477)+1,0),IF(ISNUMBER(SEARCH('Supplier Change Request FORM Z'!$D$61,C3478)),MAX($G$1:G3477)+1,0))</f>
        <v>0</v>
      </c>
      <c r="H3478" s="3" t="str">
        <f t="shared" si="275"/>
        <v/>
      </c>
      <c r="K3478" s="5" t="e">
        <f>IF('Supplier Change Request FORM Z'!$D$58="",IF(AND((#REF!=C3478),(LEFT(#REF!,1)=LEFT(E3478,1)),(LEFT(#REF!,2)=LEFT(A3478,2))),MAX($K$1:K3477)+1,0),IF(AND(('Supplier Change Request FORM Z'!$D$61=C3478),(LEFT('Supplier Change Request FORM Z'!$D$58,1)=LEFT(E3478,1)),(LEFT('Supplier Change Request FORM Z'!$D$59,2)=LEFT(A3478,2))),MAX($K$1:K3477)+1,0))</f>
        <v>#REF!</v>
      </c>
      <c r="L3478" s="3" t="str">
        <f t="shared" si="276"/>
        <v/>
      </c>
      <c r="Q3478" s="5"/>
      <c r="R3478" s="3"/>
      <c r="U3478" s="5">
        <f>IF('Supplier Change Request FORM Z'!$D$71="",IF(ISNUMBER(SEARCH(#REF!,C3478)),MAX($U$1:U3477)+1,0),IF(ISNUMBER(SEARCH('Supplier Change Request FORM Z'!$D$71,C3478)),MAX($U$1:U3477)+1,0))</f>
        <v>0</v>
      </c>
      <c r="V3478" s="3" t="str">
        <f t="shared" si="277"/>
        <v/>
      </c>
      <c r="Y3478" s="5">
        <f>IF('Supplier Change Request FORM Z'!$D$71="",IF(ISNUMBER(SEARCH(#REF!,C3478)),MAX($Y$1:Y3477)+1,0),IF(ISNUMBER(SEARCH('Supplier Change Request FORM Z'!$D$71,C3478)),MAX($Y$1:Y3477)+1,0))</f>
        <v>0</v>
      </c>
      <c r="Z3478" s="3" t="str">
        <f t="shared" si="278"/>
        <v/>
      </c>
      <c r="AE3478" s="5" t="e">
        <f>IF('Supplier Change Request FORM Z'!$D$58="",IF(LEFT(#REF!,1)="F",0,IF(AND((LEFT(#REF!,1)=LEFT(E3478,1)),(LEFT(#REF!,2)=LEFT(A3478,2))),MAX($AE$1:AE3477)+1,0)),IF(LEFT('Supplier Change Request FORM Z'!$D$58,1)="F",0,IF(AND((LEFT('Supplier Change Request FORM Z'!$D$58,1)=LEFT(E3478,1)),(LEFT('Supplier Change Request FORM Z'!$D$59,2)=LEFT(A3478,2))),MAX($AE$1:AE3477)+1,0)))</f>
        <v>#REF!</v>
      </c>
      <c r="AF3478" s="3" t="str">
        <f t="shared" si="279"/>
        <v/>
      </c>
    </row>
    <row r="3479" spans="1:32" x14ac:dyDescent="0.35">
      <c r="A3479" s="2" t="s">
        <v>4427</v>
      </c>
      <c r="B3479" s="2" t="s">
        <v>5048</v>
      </c>
      <c r="C3479" s="2" t="s">
        <v>5036</v>
      </c>
      <c r="D3479" s="2" t="s">
        <v>5048</v>
      </c>
      <c r="E3479" s="2" t="s">
        <v>9644</v>
      </c>
      <c r="G3479" s="5">
        <f>IF('Supplier Change Request FORM Z'!$D$61="",IF(ISNUMBER(SEARCH(#REF!,C3479)),MAX($G$1:G3478)+1,0),IF(ISNUMBER(SEARCH('Supplier Change Request FORM Z'!$D$61,C3479)),MAX($G$1:G3478)+1,0))</f>
        <v>0</v>
      </c>
      <c r="H3479" s="3" t="str">
        <f t="shared" si="275"/>
        <v/>
      </c>
      <c r="K3479" s="5" t="e">
        <f>IF('Supplier Change Request FORM Z'!$D$58="",IF(AND((#REF!=C3479),(LEFT(#REF!,1)=LEFT(E3479,1)),(LEFT(#REF!,2)=LEFT(A3479,2))),MAX($K$1:K3478)+1,0),IF(AND(('Supplier Change Request FORM Z'!$D$61=C3479),(LEFT('Supplier Change Request FORM Z'!$D$58,1)=LEFT(E3479,1)),(LEFT('Supplier Change Request FORM Z'!$D$59,2)=LEFT(A3479,2))),MAX($K$1:K3478)+1,0))</f>
        <v>#REF!</v>
      </c>
      <c r="L3479" s="3" t="str">
        <f t="shared" si="276"/>
        <v/>
      </c>
      <c r="Q3479" s="5"/>
      <c r="R3479" s="3"/>
      <c r="U3479" s="5">
        <f>IF('Supplier Change Request FORM Z'!$D$71="",IF(ISNUMBER(SEARCH(#REF!,C3479)),MAX($U$1:U3478)+1,0),IF(ISNUMBER(SEARCH('Supplier Change Request FORM Z'!$D$71,C3479)),MAX($U$1:U3478)+1,0))</f>
        <v>0</v>
      </c>
      <c r="V3479" s="3" t="str">
        <f t="shared" si="277"/>
        <v/>
      </c>
      <c r="Y3479" s="5">
        <f>IF('Supplier Change Request FORM Z'!$D$71="",IF(ISNUMBER(SEARCH(#REF!,C3479)),MAX($Y$1:Y3478)+1,0),IF(ISNUMBER(SEARCH('Supplier Change Request FORM Z'!$D$71,C3479)),MAX($Y$1:Y3478)+1,0))</f>
        <v>0</v>
      </c>
      <c r="Z3479" s="3" t="str">
        <f t="shared" si="278"/>
        <v/>
      </c>
      <c r="AE3479" s="5" t="e">
        <f>IF('Supplier Change Request FORM Z'!$D$58="",IF(LEFT(#REF!,1)="F",0,IF(AND((LEFT(#REF!,1)=LEFT(E3479,1)),(LEFT(#REF!,2)=LEFT(A3479,2))),MAX($AE$1:AE3478)+1,0)),IF(LEFT('Supplier Change Request FORM Z'!$D$58,1)="F",0,IF(AND((LEFT('Supplier Change Request FORM Z'!$D$58,1)=LEFT(E3479,1)),(LEFT('Supplier Change Request FORM Z'!$D$59,2)=LEFT(A3479,2))),MAX($AE$1:AE3478)+1,0)))</f>
        <v>#REF!</v>
      </c>
      <c r="AF3479" s="3" t="str">
        <f t="shared" si="279"/>
        <v/>
      </c>
    </row>
    <row r="3480" spans="1:32" x14ac:dyDescent="0.35">
      <c r="A3480" s="2" t="s">
        <v>4427</v>
      </c>
      <c r="B3480" s="2" t="s">
        <v>5050</v>
      </c>
      <c r="C3480" s="2" t="s">
        <v>5036</v>
      </c>
      <c r="D3480" s="2" t="s">
        <v>5050</v>
      </c>
      <c r="E3480" s="2" t="s">
        <v>9644</v>
      </c>
      <c r="G3480" s="5">
        <f>IF('Supplier Change Request FORM Z'!$D$61="",IF(ISNUMBER(SEARCH(#REF!,C3480)),MAX($G$1:G3479)+1,0),IF(ISNUMBER(SEARCH('Supplier Change Request FORM Z'!$D$61,C3480)),MAX($G$1:G3479)+1,0))</f>
        <v>0</v>
      </c>
      <c r="H3480" s="3" t="str">
        <f t="shared" si="275"/>
        <v/>
      </c>
      <c r="K3480" s="5" t="e">
        <f>IF('Supplier Change Request FORM Z'!$D$58="",IF(AND((#REF!=C3480),(LEFT(#REF!,1)=LEFT(E3480,1)),(LEFT(#REF!,2)=LEFT(A3480,2))),MAX($K$1:K3479)+1,0),IF(AND(('Supplier Change Request FORM Z'!$D$61=C3480),(LEFT('Supplier Change Request FORM Z'!$D$58,1)=LEFT(E3480,1)),(LEFT('Supplier Change Request FORM Z'!$D$59,2)=LEFT(A3480,2))),MAX($K$1:K3479)+1,0))</f>
        <v>#REF!</v>
      </c>
      <c r="L3480" s="3" t="str">
        <f t="shared" si="276"/>
        <v/>
      </c>
      <c r="Q3480" s="5"/>
      <c r="R3480" s="3"/>
      <c r="U3480" s="5">
        <f>IF('Supplier Change Request FORM Z'!$D$71="",IF(ISNUMBER(SEARCH(#REF!,C3480)),MAX($U$1:U3479)+1,0),IF(ISNUMBER(SEARCH('Supplier Change Request FORM Z'!$D$71,C3480)),MAX($U$1:U3479)+1,0))</f>
        <v>0</v>
      </c>
      <c r="V3480" s="3" t="str">
        <f t="shared" si="277"/>
        <v/>
      </c>
      <c r="Y3480" s="5">
        <f>IF('Supplier Change Request FORM Z'!$D$71="",IF(ISNUMBER(SEARCH(#REF!,C3480)),MAX($Y$1:Y3479)+1,0),IF(ISNUMBER(SEARCH('Supplier Change Request FORM Z'!$D$71,C3480)),MAX($Y$1:Y3479)+1,0))</f>
        <v>0</v>
      </c>
      <c r="Z3480" s="3" t="str">
        <f t="shared" si="278"/>
        <v/>
      </c>
      <c r="AE3480" s="5" t="e">
        <f>IF('Supplier Change Request FORM Z'!$D$58="",IF(LEFT(#REF!,1)="F",0,IF(AND((LEFT(#REF!,1)=LEFT(E3480,1)),(LEFT(#REF!,2)=LEFT(A3480,2))),MAX($AE$1:AE3479)+1,0)),IF(LEFT('Supplier Change Request FORM Z'!$D$58,1)="F",0,IF(AND((LEFT('Supplier Change Request FORM Z'!$D$58,1)=LEFT(E3480,1)),(LEFT('Supplier Change Request FORM Z'!$D$59,2)=LEFT(A3480,2))),MAX($AE$1:AE3479)+1,0)))</f>
        <v>#REF!</v>
      </c>
      <c r="AF3480" s="3" t="str">
        <f t="shared" si="279"/>
        <v/>
      </c>
    </row>
    <row r="3481" spans="1:32" x14ac:dyDescent="0.35">
      <c r="A3481" s="2" t="s">
        <v>4427</v>
      </c>
      <c r="B3481" s="2" t="s">
        <v>5049</v>
      </c>
      <c r="C3481" s="2" t="s">
        <v>5036</v>
      </c>
      <c r="D3481" s="2" t="s">
        <v>5049</v>
      </c>
      <c r="E3481" s="2" t="s">
        <v>9644</v>
      </c>
      <c r="G3481" s="5">
        <f>IF('Supplier Change Request FORM Z'!$D$61="",IF(ISNUMBER(SEARCH(#REF!,C3481)),MAX($G$1:G3480)+1,0),IF(ISNUMBER(SEARCH('Supplier Change Request FORM Z'!$D$61,C3481)),MAX($G$1:G3480)+1,0))</f>
        <v>0</v>
      </c>
      <c r="H3481" s="3" t="str">
        <f t="shared" si="275"/>
        <v/>
      </c>
      <c r="K3481" s="5" t="e">
        <f>IF('Supplier Change Request FORM Z'!$D$58="",IF(AND((#REF!=C3481),(LEFT(#REF!,1)=LEFT(E3481,1)),(LEFT(#REF!,2)=LEFT(A3481,2))),MAX($K$1:K3480)+1,0),IF(AND(('Supplier Change Request FORM Z'!$D$61=C3481),(LEFT('Supplier Change Request FORM Z'!$D$58,1)=LEFT(E3481,1)),(LEFT('Supplier Change Request FORM Z'!$D$59,2)=LEFT(A3481,2))),MAX($K$1:K3480)+1,0))</f>
        <v>#REF!</v>
      </c>
      <c r="L3481" s="3" t="str">
        <f t="shared" si="276"/>
        <v/>
      </c>
      <c r="Q3481" s="5"/>
      <c r="R3481" s="3"/>
      <c r="U3481" s="5">
        <f>IF('Supplier Change Request FORM Z'!$D$71="",IF(ISNUMBER(SEARCH(#REF!,C3481)),MAX($U$1:U3480)+1,0),IF(ISNUMBER(SEARCH('Supplier Change Request FORM Z'!$D$71,C3481)),MAX($U$1:U3480)+1,0))</f>
        <v>0</v>
      </c>
      <c r="V3481" s="3" t="str">
        <f t="shared" si="277"/>
        <v/>
      </c>
      <c r="Y3481" s="5">
        <f>IF('Supplier Change Request FORM Z'!$D$71="",IF(ISNUMBER(SEARCH(#REF!,C3481)),MAX($Y$1:Y3480)+1,0),IF(ISNUMBER(SEARCH('Supplier Change Request FORM Z'!$D$71,C3481)),MAX($Y$1:Y3480)+1,0))</f>
        <v>0</v>
      </c>
      <c r="Z3481" s="3" t="str">
        <f t="shared" si="278"/>
        <v/>
      </c>
      <c r="AE3481" s="5" t="e">
        <f>IF('Supplier Change Request FORM Z'!$D$58="",IF(LEFT(#REF!,1)="F",0,IF(AND((LEFT(#REF!,1)=LEFT(E3481,1)),(LEFT(#REF!,2)=LEFT(A3481,2))),MAX($AE$1:AE3480)+1,0)),IF(LEFT('Supplier Change Request FORM Z'!$D$58,1)="F",0,IF(AND((LEFT('Supplier Change Request FORM Z'!$D$58,1)=LEFT(E3481,1)),(LEFT('Supplier Change Request FORM Z'!$D$59,2)=LEFT(A3481,2))),MAX($AE$1:AE3480)+1,0)))</f>
        <v>#REF!</v>
      </c>
      <c r="AF3481" s="3" t="str">
        <f t="shared" si="279"/>
        <v/>
      </c>
    </row>
    <row r="3482" spans="1:32" x14ac:dyDescent="0.35">
      <c r="A3482" s="2" t="s">
        <v>4427</v>
      </c>
      <c r="B3482" s="2" t="s">
        <v>5054</v>
      </c>
      <c r="C3482" s="2" t="s">
        <v>5036</v>
      </c>
      <c r="D3482" s="2" t="s">
        <v>5054</v>
      </c>
      <c r="E3482" s="2" t="s">
        <v>9644</v>
      </c>
      <c r="G3482" s="5">
        <f>IF('Supplier Change Request FORM Z'!$D$61="",IF(ISNUMBER(SEARCH(#REF!,C3482)),MAX($G$1:G3481)+1,0),IF(ISNUMBER(SEARCH('Supplier Change Request FORM Z'!$D$61,C3482)),MAX($G$1:G3481)+1,0))</f>
        <v>0</v>
      </c>
      <c r="H3482" s="3" t="str">
        <f t="shared" si="275"/>
        <v/>
      </c>
      <c r="K3482" s="5" t="e">
        <f>IF('Supplier Change Request FORM Z'!$D$58="",IF(AND((#REF!=C3482),(LEFT(#REF!,1)=LEFT(E3482,1)),(LEFT(#REF!,2)=LEFT(A3482,2))),MAX($K$1:K3481)+1,0),IF(AND(('Supplier Change Request FORM Z'!$D$61=C3482),(LEFT('Supplier Change Request FORM Z'!$D$58,1)=LEFT(E3482,1)),(LEFT('Supplier Change Request FORM Z'!$D$59,2)=LEFT(A3482,2))),MAX($K$1:K3481)+1,0))</f>
        <v>#REF!</v>
      </c>
      <c r="L3482" s="3" t="str">
        <f t="shared" si="276"/>
        <v/>
      </c>
      <c r="Q3482" s="5"/>
      <c r="R3482" s="3"/>
      <c r="U3482" s="5">
        <f>IF('Supplier Change Request FORM Z'!$D$71="",IF(ISNUMBER(SEARCH(#REF!,C3482)),MAX($U$1:U3481)+1,0),IF(ISNUMBER(SEARCH('Supplier Change Request FORM Z'!$D$71,C3482)),MAX($U$1:U3481)+1,0))</f>
        <v>0</v>
      </c>
      <c r="V3482" s="3" t="str">
        <f t="shared" si="277"/>
        <v/>
      </c>
      <c r="Y3482" s="5">
        <f>IF('Supplier Change Request FORM Z'!$D$71="",IF(ISNUMBER(SEARCH(#REF!,C3482)),MAX($Y$1:Y3481)+1,0),IF(ISNUMBER(SEARCH('Supplier Change Request FORM Z'!$D$71,C3482)),MAX($Y$1:Y3481)+1,0))</f>
        <v>0</v>
      </c>
      <c r="Z3482" s="3" t="str">
        <f t="shared" si="278"/>
        <v/>
      </c>
      <c r="AE3482" s="5" t="e">
        <f>IF('Supplier Change Request FORM Z'!$D$58="",IF(LEFT(#REF!,1)="F",0,IF(AND((LEFT(#REF!,1)=LEFT(E3482,1)),(LEFT(#REF!,2)=LEFT(A3482,2))),MAX($AE$1:AE3481)+1,0)),IF(LEFT('Supplier Change Request FORM Z'!$D$58,1)="F",0,IF(AND((LEFT('Supplier Change Request FORM Z'!$D$58,1)=LEFT(E3482,1)),(LEFT('Supplier Change Request FORM Z'!$D$59,2)=LEFT(A3482,2))),MAX($AE$1:AE3481)+1,0)))</f>
        <v>#REF!</v>
      </c>
      <c r="AF3482" s="3" t="str">
        <f t="shared" si="279"/>
        <v/>
      </c>
    </row>
    <row r="3483" spans="1:32" x14ac:dyDescent="0.35">
      <c r="A3483" s="2" t="s">
        <v>4427</v>
      </c>
      <c r="B3483" s="2" t="s">
        <v>5065</v>
      </c>
      <c r="C3483" s="2" t="s">
        <v>5063</v>
      </c>
      <c r="D3483" s="2" t="s">
        <v>5065</v>
      </c>
      <c r="E3483" s="2" t="s">
        <v>9644</v>
      </c>
      <c r="G3483" s="5">
        <f>IF('Supplier Change Request FORM Z'!$D$61="",IF(ISNUMBER(SEARCH(#REF!,C3483)),MAX($G$1:G3482)+1,0),IF(ISNUMBER(SEARCH('Supplier Change Request FORM Z'!$D$61,C3483)),MAX($G$1:G3482)+1,0))</f>
        <v>0</v>
      </c>
      <c r="H3483" s="3" t="str">
        <f t="shared" si="275"/>
        <v/>
      </c>
      <c r="K3483" s="5" t="e">
        <f>IF('Supplier Change Request FORM Z'!$D$58="",IF(AND((#REF!=C3483),(LEFT(#REF!,1)=LEFT(E3483,1)),(LEFT(#REF!,2)=LEFT(A3483,2))),MAX($K$1:K3482)+1,0),IF(AND(('Supplier Change Request FORM Z'!$D$61=C3483),(LEFT('Supplier Change Request FORM Z'!$D$58,1)=LEFT(E3483,1)),(LEFT('Supplier Change Request FORM Z'!$D$59,2)=LEFT(A3483,2))),MAX($K$1:K3482)+1,0))</f>
        <v>#REF!</v>
      </c>
      <c r="L3483" s="3" t="str">
        <f t="shared" si="276"/>
        <v/>
      </c>
      <c r="Q3483" s="5"/>
      <c r="R3483" s="3"/>
      <c r="U3483" s="5">
        <f>IF('Supplier Change Request FORM Z'!$D$71="",IF(ISNUMBER(SEARCH(#REF!,C3483)),MAX($U$1:U3482)+1,0),IF(ISNUMBER(SEARCH('Supplier Change Request FORM Z'!$D$71,C3483)),MAX($U$1:U3482)+1,0))</f>
        <v>0</v>
      </c>
      <c r="V3483" s="3" t="str">
        <f t="shared" si="277"/>
        <v/>
      </c>
      <c r="Y3483" s="5">
        <f>IF('Supplier Change Request FORM Z'!$D$71="",IF(ISNUMBER(SEARCH(#REF!,C3483)),MAX($Y$1:Y3482)+1,0),IF(ISNUMBER(SEARCH('Supplier Change Request FORM Z'!$D$71,C3483)),MAX($Y$1:Y3482)+1,0))</f>
        <v>0</v>
      </c>
      <c r="Z3483" s="3" t="str">
        <f t="shared" si="278"/>
        <v/>
      </c>
      <c r="AE3483" s="5" t="e">
        <f>IF('Supplier Change Request FORM Z'!$D$58="",IF(LEFT(#REF!,1)="F",0,IF(AND((LEFT(#REF!,1)=LEFT(E3483,1)),(LEFT(#REF!,2)=LEFT(A3483,2))),MAX($AE$1:AE3482)+1,0)),IF(LEFT('Supplier Change Request FORM Z'!$D$58,1)="F",0,IF(AND((LEFT('Supplier Change Request FORM Z'!$D$58,1)=LEFT(E3483,1)),(LEFT('Supplier Change Request FORM Z'!$D$59,2)=LEFT(A3483,2))),MAX($AE$1:AE3482)+1,0)))</f>
        <v>#REF!</v>
      </c>
      <c r="AF3483" s="3" t="str">
        <f t="shared" si="279"/>
        <v/>
      </c>
    </row>
    <row r="3484" spans="1:32" x14ac:dyDescent="0.35">
      <c r="A3484" s="2" t="s">
        <v>4427</v>
      </c>
      <c r="B3484" s="2" t="s">
        <v>5066</v>
      </c>
      <c r="C3484" s="2" t="s">
        <v>5063</v>
      </c>
      <c r="D3484" s="2" t="s">
        <v>5066</v>
      </c>
      <c r="E3484" s="2" t="s">
        <v>9644</v>
      </c>
      <c r="G3484" s="5">
        <f>IF('Supplier Change Request FORM Z'!$D$61="",IF(ISNUMBER(SEARCH(#REF!,C3484)),MAX($G$1:G3483)+1,0),IF(ISNUMBER(SEARCH('Supplier Change Request FORM Z'!$D$61,C3484)),MAX($G$1:G3483)+1,0))</f>
        <v>0</v>
      </c>
      <c r="H3484" s="3" t="str">
        <f t="shared" si="275"/>
        <v/>
      </c>
      <c r="K3484" s="5" t="e">
        <f>IF('Supplier Change Request FORM Z'!$D$58="",IF(AND((#REF!=C3484),(LEFT(#REF!,1)=LEFT(E3484,1)),(LEFT(#REF!,2)=LEFT(A3484,2))),MAX($K$1:K3483)+1,0),IF(AND(('Supplier Change Request FORM Z'!$D$61=C3484),(LEFT('Supplier Change Request FORM Z'!$D$58,1)=LEFT(E3484,1)),(LEFT('Supplier Change Request FORM Z'!$D$59,2)=LEFT(A3484,2))),MAX($K$1:K3483)+1,0))</f>
        <v>#REF!</v>
      </c>
      <c r="L3484" s="3" t="str">
        <f t="shared" si="276"/>
        <v/>
      </c>
      <c r="Q3484" s="5"/>
      <c r="R3484" s="3"/>
      <c r="U3484" s="5">
        <f>IF('Supplier Change Request FORM Z'!$D$71="",IF(ISNUMBER(SEARCH(#REF!,C3484)),MAX($U$1:U3483)+1,0),IF(ISNUMBER(SEARCH('Supplier Change Request FORM Z'!$D$71,C3484)),MAX($U$1:U3483)+1,0))</f>
        <v>0</v>
      </c>
      <c r="V3484" s="3" t="str">
        <f t="shared" si="277"/>
        <v/>
      </c>
      <c r="Y3484" s="5">
        <f>IF('Supplier Change Request FORM Z'!$D$71="",IF(ISNUMBER(SEARCH(#REF!,C3484)),MAX($Y$1:Y3483)+1,0),IF(ISNUMBER(SEARCH('Supplier Change Request FORM Z'!$D$71,C3484)),MAX($Y$1:Y3483)+1,0))</f>
        <v>0</v>
      </c>
      <c r="Z3484" s="3" t="str">
        <f t="shared" si="278"/>
        <v/>
      </c>
      <c r="AE3484" s="5" t="e">
        <f>IF('Supplier Change Request FORM Z'!$D$58="",IF(LEFT(#REF!,1)="F",0,IF(AND((LEFT(#REF!,1)=LEFT(E3484,1)),(LEFT(#REF!,2)=LEFT(A3484,2))),MAX($AE$1:AE3483)+1,0)),IF(LEFT('Supplier Change Request FORM Z'!$D$58,1)="F",0,IF(AND((LEFT('Supplier Change Request FORM Z'!$D$58,1)=LEFT(E3484,1)),(LEFT('Supplier Change Request FORM Z'!$D$59,2)=LEFT(A3484,2))),MAX($AE$1:AE3483)+1,0)))</f>
        <v>#REF!</v>
      </c>
      <c r="AF3484" s="3" t="str">
        <f t="shared" si="279"/>
        <v/>
      </c>
    </row>
    <row r="3485" spans="1:32" x14ac:dyDescent="0.35">
      <c r="A3485" s="2" t="s">
        <v>4427</v>
      </c>
      <c r="B3485" s="2" t="s">
        <v>5068</v>
      </c>
      <c r="C3485" s="2" t="s">
        <v>5063</v>
      </c>
      <c r="D3485" s="2" t="s">
        <v>5068</v>
      </c>
      <c r="E3485" s="2" t="s">
        <v>9644</v>
      </c>
      <c r="G3485" s="5">
        <f>IF('Supplier Change Request FORM Z'!$D$61="",IF(ISNUMBER(SEARCH(#REF!,C3485)),MAX($G$1:G3484)+1,0),IF(ISNUMBER(SEARCH('Supplier Change Request FORM Z'!$D$61,C3485)),MAX($G$1:G3484)+1,0))</f>
        <v>0</v>
      </c>
      <c r="H3485" s="3" t="str">
        <f t="shared" si="275"/>
        <v/>
      </c>
      <c r="K3485" s="5" t="e">
        <f>IF('Supplier Change Request FORM Z'!$D$58="",IF(AND((#REF!=C3485),(LEFT(#REF!,1)=LEFT(E3485,1)),(LEFT(#REF!,2)=LEFT(A3485,2))),MAX($K$1:K3484)+1,0),IF(AND(('Supplier Change Request FORM Z'!$D$61=C3485),(LEFT('Supplier Change Request FORM Z'!$D$58,1)=LEFT(E3485,1)),(LEFT('Supplier Change Request FORM Z'!$D$59,2)=LEFT(A3485,2))),MAX($K$1:K3484)+1,0))</f>
        <v>#REF!</v>
      </c>
      <c r="L3485" s="3" t="str">
        <f t="shared" si="276"/>
        <v/>
      </c>
      <c r="Q3485" s="5"/>
      <c r="R3485" s="3"/>
      <c r="U3485" s="5">
        <f>IF('Supplier Change Request FORM Z'!$D$71="",IF(ISNUMBER(SEARCH(#REF!,C3485)),MAX($U$1:U3484)+1,0),IF(ISNUMBER(SEARCH('Supplier Change Request FORM Z'!$D$71,C3485)),MAX($U$1:U3484)+1,0))</f>
        <v>0</v>
      </c>
      <c r="V3485" s="3" t="str">
        <f t="shared" si="277"/>
        <v/>
      </c>
      <c r="Y3485" s="5">
        <f>IF('Supplier Change Request FORM Z'!$D$71="",IF(ISNUMBER(SEARCH(#REF!,C3485)),MAX($Y$1:Y3484)+1,0),IF(ISNUMBER(SEARCH('Supplier Change Request FORM Z'!$D$71,C3485)),MAX($Y$1:Y3484)+1,0))</f>
        <v>0</v>
      </c>
      <c r="Z3485" s="3" t="str">
        <f t="shared" si="278"/>
        <v/>
      </c>
      <c r="AE3485" s="5" t="e">
        <f>IF('Supplier Change Request FORM Z'!$D$58="",IF(LEFT(#REF!,1)="F",0,IF(AND((LEFT(#REF!,1)=LEFT(E3485,1)),(LEFT(#REF!,2)=LEFT(A3485,2))),MAX($AE$1:AE3484)+1,0)),IF(LEFT('Supplier Change Request FORM Z'!$D$58,1)="F",0,IF(AND((LEFT('Supplier Change Request FORM Z'!$D$58,1)=LEFT(E3485,1)),(LEFT('Supplier Change Request FORM Z'!$D$59,2)=LEFT(A3485,2))),MAX($AE$1:AE3484)+1,0)))</f>
        <v>#REF!</v>
      </c>
      <c r="AF3485" s="3" t="str">
        <f t="shared" si="279"/>
        <v/>
      </c>
    </row>
    <row r="3486" spans="1:32" x14ac:dyDescent="0.35">
      <c r="A3486" s="2" t="s">
        <v>4427</v>
      </c>
      <c r="B3486" s="2" t="s">
        <v>5067</v>
      </c>
      <c r="C3486" s="2" t="s">
        <v>5063</v>
      </c>
      <c r="D3486" s="2" t="s">
        <v>5067</v>
      </c>
      <c r="E3486" s="2" t="s">
        <v>9644</v>
      </c>
      <c r="G3486" s="5">
        <f>IF('Supplier Change Request FORM Z'!$D$61="",IF(ISNUMBER(SEARCH(#REF!,C3486)),MAX($G$1:G3485)+1,0),IF(ISNUMBER(SEARCH('Supplier Change Request FORM Z'!$D$61,C3486)),MAX($G$1:G3485)+1,0))</f>
        <v>0</v>
      </c>
      <c r="H3486" s="3" t="str">
        <f t="shared" si="275"/>
        <v/>
      </c>
      <c r="K3486" s="5" t="e">
        <f>IF('Supplier Change Request FORM Z'!$D$58="",IF(AND((#REF!=C3486),(LEFT(#REF!,1)=LEFT(E3486,1)),(LEFT(#REF!,2)=LEFT(A3486,2))),MAX($K$1:K3485)+1,0),IF(AND(('Supplier Change Request FORM Z'!$D$61=C3486),(LEFT('Supplier Change Request FORM Z'!$D$58,1)=LEFT(E3486,1)),(LEFT('Supplier Change Request FORM Z'!$D$59,2)=LEFT(A3486,2))),MAX($K$1:K3485)+1,0))</f>
        <v>#REF!</v>
      </c>
      <c r="L3486" s="3" t="str">
        <f t="shared" si="276"/>
        <v/>
      </c>
      <c r="Q3486" s="5"/>
      <c r="R3486" s="3"/>
      <c r="U3486" s="5">
        <f>IF('Supplier Change Request FORM Z'!$D$71="",IF(ISNUMBER(SEARCH(#REF!,C3486)),MAX($U$1:U3485)+1,0),IF(ISNUMBER(SEARCH('Supplier Change Request FORM Z'!$D$71,C3486)),MAX($U$1:U3485)+1,0))</f>
        <v>0</v>
      </c>
      <c r="V3486" s="3" t="str">
        <f t="shared" si="277"/>
        <v/>
      </c>
      <c r="Y3486" s="5">
        <f>IF('Supplier Change Request FORM Z'!$D$71="",IF(ISNUMBER(SEARCH(#REF!,C3486)),MAX($Y$1:Y3485)+1,0),IF(ISNUMBER(SEARCH('Supplier Change Request FORM Z'!$D$71,C3486)),MAX($Y$1:Y3485)+1,0))</f>
        <v>0</v>
      </c>
      <c r="Z3486" s="3" t="str">
        <f t="shared" si="278"/>
        <v/>
      </c>
      <c r="AE3486" s="5" t="e">
        <f>IF('Supplier Change Request FORM Z'!$D$58="",IF(LEFT(#REF!,1)="F",0,IF(AND((LEFT(#REF!,1)=LEFT(E3486,1)),(LEFT(#REF!,2)=LEFT(A3486,2))),MAX($AE$1:AE3485)+1,0)),IF(LEFT('Supplier Change Request FORM Z'!$D$58,1)="F",0,IF(AND((LEFT('Supplier Change Request FORM Z'!$D$58,1)=LEFT(E3486,1)),(LEFT('Supplier Change Request FORM Z'!$D$59,2)=LEFT(A3486,2))),MAX($AE$1:AE3485)+1,0)))</f>
        <v>#REF!</v>
      </c>
      <c r="AF3486" s="3" t="str">
        <f t="shared" si="279"/>
        <v/>
      </c>
    </row>
    <row r="3487" spans="1:32" x14ac:dyDescent="0.35">
      <c r="A3487" s="2" t="s">
        <v>4427</v>
      </c>
      <c r="B3487" s="2" t="s">
        <v>5064</v>
      </c>
      <c r="C3487" s="2" t="s">
        <v>5063</v>
      </c>
      <c r="D3487" s="2" t="s">
        <v>5064</v>
      </c>
      <c r="E3487" s="2" t="s">
        <v>9644</v>
      </c>
      <c r="G3487" s="5">
        <f>IF('Supplier Change Request FORM Z'!$D$61="",IF(ISNUMBER(SEARCH(#REF!,C3487)),MAX($G$1:G3486)+1,0),IF(ISNUMBER(SEARCH('Supplier Change Request FORM Z'!$D$61,C3487)),MAX($G$1:G3486)+1,0))</f>
        <v>0</v>
      </c>
      <c r="H3487" s="3" t="str">
        <f t="shared" si="275"/>
        <v/>
      </c>
      <c r="K3487" s="5" t="e">
        <f>IF('Supplier Change Request FORM Z'!$D$58="",IF(AND((#REF!=C3487),(LEFT(#REF!,1)=LEFT(E3487,1)),(LEFT(#REF!,2)=LEFT(A3487,2))),MAX($K$1:K3486)+1,0),IF(AND(('Supplier Change Request FORM Z'!$D$61=C3487),(LEFT('Supplier Change Request FORM Z'!$D$58,1)=LEFT(E3487,1)),(LEFT('Supplier Change Request FORM Z'!$D$59,2)=LEFT(A3487,2))),MAX($K$1:K3486)+1,0))</f>
        <v>#REF!</v>
      </c>
      <c r="L3487" s="3" t="str">
        <f t="shared" si="276"/>
        <v/>
      </c>
      <c r="Q3487" s="5"/>
      <c r="R3487" s="3"/>
      <c r="U3487" s="5">
        <f>IF('Supplier Change Request FORM Z'!$D$71="",IF(ISNUMBER(SEARCH(#REF!,C3487)),MAX($U$1:U3486)+1,0),IF(ISNUMBER(SEARCH('Supplier Change Request FORM Z'!$D$71,C3487)),MAX($U$1:U3486)+1,0))</f>
        <v>0</v>
      </c>
      <c r="V3487" s="3" t="str">
        <f t="shared" si="277"/>
        <v/>
      </c>
      <c r="Y3487" s="5">
        <f>IF('Supplier Change Request FORM Z'!$D$71="",IF(ISNUMBER(SEARCH(#REF!,C3487)),MAX($Y$1:Y3486)+1,0),IF(ISNUMBER(SEARCH('Supplier Change Request FORM Z'!$D$71,C3487)),MAX($Y$1:Y3486)+1,0))</f>
        <v>0</v>
      </c>
      <c r="Z3487" s="3" t="str">
        <f t="shared" si="278"/>
        <v/>
      </c>
      <c r="AE3487" s="5" t="e">
        <f>IF('Supplier Change Request FORM Z'!$D$58="",IF(LEFT(#REF!,1)="F",0,IF(AND((LEFT(#REF!,1)=LEFT(E3487,1)),(LEFT(#REF!,2)=LEFT(A3487,2))),MAX($AE$1:AE3486)+1,0)),IF(LEFT('Supplier Change Request FORM Z'!$D$58,1)="F",0,IF(AND((LEFT('Supplier Change Request FORM Z'!$D$58,1)=LEFT(E3487,1)),(LEFT('Supplier Change Request FORM Z'!$D$59,2)=LEFT(A3487,2))),MAX($AE$1:AE3486)+1,0)))</f>
        <v>#REF!</v>
      </c>
      <c r="AF3487" s="3" t="str">
        <f t="shared" si="279"/>
        <v/>
      </c>
    </row>
    <row r="3488" spans="1:32" x14ac:dyDescent="0.35">
      <c r="A3488" s="2" t="s">
        <v>4427</v>
      </c>
      <c r="B3488" s="2" t="s">
        <v>5072</v>
      </c>
      <c r="C3488" s="2" t="s">
        <v>5071</v>
      </c>
      <c r="D3488" s="2" t="s">
        <v>5072</v>
      </c>
      <c r="E3488" s="2" t="s">
        <v>9644</v>
      </c>
      <c r="G3488" s="5">
        <f>IF('Supplier Change Request FORM Z'!$D$61="",IF(ISNUMBER(SEARCH(#REF!,C3488)),MAX($G$1:G3487)+1,0),IF(ISNUMBER(SEARCH('Supplier Change Request FORM Z'!$D$61,C3488)),MAX($G$1:G3487)+1,0))</f>
        <v>0</v>
      </c>
      <c r="H3488" s="3" t="str">
        <f t="shared" si="275"/>
        <v/>
      </c>
      <c r="K3488" s="5" t="e">
        <f>IF('Supplier Change Request FORM Z'!$D$58="",IF(AND((#REF!=C3488),(LEFT(#REF!,1)=LEFT(E3488,1)),(LEFT(#REF!,2)=LEFT(A3488,2))),MAX($K$1:K3487)+1,0),IF(AND(('Supplier Change Request FORM Z'!$D$61=C3488),(LEFT('Supplier Change Request FORM Z'!$D$58,1)=LEFT(E3488,1)),(LEFT('Supplier Change Request FORM Z'!$D$59,2)=LEFT(A3488,2))),MAX($K$1:K3487)+1,0))</f>
        <v>#REF!</v>
      </c>
      <c r="L3488" s="3" t="str">
        <f t="shared" si="276"/>
        <v/>
      </c>
      <c r="Q3488" s="5"/>
      <c r="R3488" s="3"/>
      <c r="U3488" s="5">
        <f>IF('Supplier Change Request FORM Z'!$D$71="",IF(ISNUMBER(SEARCH(#REF!,C3488)),MAX($U$1:U3487)+1,0),IF(ISNUMBER(SEARCH('Supplier Change Request FORM Z'!$D$71,C3488)),MAX($U$1:U3487)+1,0))</f>
        <v>0</v>
      </c>
      <c r="V3488" s="3" t="str">
        <f t="shared" si="277"/>
        <v/>
      </c>
      <c r="Y3488" s="5">
        <f>IF('Supplier Change Request FORM Z'!$D$71="",IF(ISNUMBER(SEARCH(#REF!,C3488)),MAX($Y$1:Y3487)+1,0),IF(ISNUMBER(SEARCH('Supplier Change Request FORM Z'!$D$71,C3488)),MAX($Y$1:Y3487)+1,0))</f>
        <v>0</v>
      </c>
      <c r="Z3488" s="3" t="str">
        <f t="shared" si="278"/>
        <v/>
      </c>
      <c r="AE3488" s="5" t="e">
        <f>IF('Supplier Change Request FORM Z'!$D$58="",IF(LEFT(#REF!,1)="F",0,IF(AND((LEFT(#REF!,1)=LEFT(E3488,1)),(LEFT(#REF!,2)=LEFT(A3488,2))),MAX($AE$1:AE3487)+1,0)),IF(LEFT('Supplier Change Request FORM Z'!$D$58,1)="F",0,IF(AND((LEFT('Supplier Change Request FORM Z'!$D$58,1)=LEFT(E3488,1)),(LEFT('Supplier Change Request FORM Z'!$D$59,2)=LEFT(A3488,2))),MAX($AE$1:AE3487)+1,0)))</f>
        <v>#REF!</v>
      </c>
      <c r="AF3488" s="3" t="str">
        <f t="shared" si="279"/>
        <v/>
      </c>
    </row>
    <row r="3489" spans="1:32" x14ac:dyDescent="0.35">
      <c r="A3489" s="2" t="s">
        <v>4427</v>
      </c>
      <c r="B3489" s="2" t="s">
        <v>5073</v>
      </c>
      <c r="C3489" s="2" t="s">
        <v>5071</v>
      </c>
      <c r="D3489" s="2" t="s">
        <v>5073</v>
      </c>
      <c r="E3489" s="2" t="s">
        <v>9644</v>
      </c>
      <c r="G3489" s="5">
        <f>IF('Supplier Change Request FORM Z'!$D$61="",IF(ISNUMBER(SEARCH(#REF!,C3489)),MAX($G$1:G3488)+1,0),IF(ISNUMBER(SEARCH('Supplier Change Request FORM Z'!$D$61,C3489)),MAX($G$1:G3488)+1,0))</f>
        <v>0</v>
      </c>
      <c r="H3489" s="3" t="str">
        <f t="shared" si="275"/>
        <v/>
      </c>
      <c r="K3489" s="5" t="e">
        <f>IF('Supplier Change Request FORM Z'!$D$58="",IF(AND((#REF!=C3489),(LEFT(#REF!,1)=LEFT(E3489,1)),(LEFT(#REF!,2)=LEFT(A3489,2))),MAX($K$1:K3488)+1,0),IF(AND(('Supplier Change Request FORM Z'!$D$61=C3489),(LEFT('Supplier Change Request FORM Z'!$D$58,1)=LEFT(E3489,1)),(LEFT('Supplier Change Request FORM Z'!$D$59,2)=LEFT(A3489,2))),MAX($K$1:K3488)+1,0))</f>
        <v>#REF!</v>
      </c>
      <c r="L3489" s="3" t="str">
        <f t="shared" si="276"/>
        <v/>
      </c>
      <c r="Q3489" s="5"/>
      <c r="R3489" s="3"/>
      <c r="U3489" s="5">
        <f>IF('Supplier Change Request FORM Z'!$D$71="",IF(ISNUMBER(SEARCH(#REF!,C3489)),MAX($U$1:U3488)+1,0),IF(ISNUMBER(SEARCH('Supplier Change Request FORM Z'!$D$71,C3489)),MAX($U$1:U3488)+1,0))</f>
        <v>0</v>
      </c>
      <c r="V3489" s="3" t="str">
        <f t="shared" si="277"/>
        <v/>
      </c>
      <c r="Y3489" s="5">
        <f>IF('Supplier Change Request FORM Z'!$D$71="",IF(ISNUMBER(SEARCH(#REF!,C3489)),MAX($Y$1:Y3488)+1,0),IF(ISNUMBER(SEARCH('Supplier Change Request FORM Z'!$D$71,C3489)),MAX($Y$1:Y3488)+1,0))</f>
        <v>0</v>
      </c>
      <c r="Z3489" s="3" t="str">
        <f t="shared" si="278"/>
        <v/>
      </c>
      <c r="AE3489" s="5" t="e">
        <f>IF('Supplier Change Request FORM Z'!$D$58="",IF(LEFT(#REF!,1)="F",0,IF(AND((LEFT(#REF!,1)=LEFT(E3489,1)),(LEFT(#REF!,2)=LEFT(A3489,2))),MAX($AE$1:AE3488)+1,0)),IF(LEFT('Supplier Change Request FORM Z'!$D$58,1)="F",0,IF(AND((LEFT('Supplier Change Request FORM Z'!$D$58,1)=LEFT(E3489,1)),(LEFT('Supplier Change Request FORM Z'!$D$59,2)=LEFT(A3489,2))),MAX($AE$1:AE3488)+1,0)))</f>
        <v>#REF!</v>
      </c>
      <c r="AF3489" s="3" t="str">
        <f t="shared" si="279"/>
        <v/>
      </c>
    </row>
    <row r="3490" spans="1:32" x14ac:dyDescent="0.35">
      <c r="A3490" s="2" t="s">
        <v>4427</v>
      </c>
      <c r="B3490" s="2" t="s">
        <v>5077</v>
      </c>
      <c r="C3490" s="2" t="s">
        <v>5071</v>
      </c>
      <c r="D3490" s="2" t="s">
        <v>5077</v>
      </c>
      <c r="E3490" s="2" t="s">
        <v>9644</v>
      </c>
      <c r="G3490" s="5">
        <f>IF('Supplier Change Request FORM Z'!$D$61="",IF(ISNUMBER(SEARCH(#REF!,C3490)),MAX($G$1:G3489)+1,0),IF(ISNUMBER(SEARCH('Supplier Change Request FORM Z'!$D$61,C3490)),MAX($G$1:G3489)+1,0))</f>
        <v>0</v>
      </c>
      <c r="H3490" s="3" t="str">
        <f t="shared" si="275"/>
        <v/>
      </c>
      <c r="K3490" s="5" t="e">
        <f>IF('Supplier Change Request FORM Z'!$D$58="",IF(AND((#REF!=C3490),(LEFT(#REF!,1)=LEFT(E3490,1)),(LEFT(#REF!,2)=LEFT(A3490,2))),MAX($K$1:K3489)+1,0),IF(AND(('Supplier Change Request FORM Z'!$D$61=C3490),(LEFT('Supplier Change Request FORM Z'!$D$58,1)=LEFT(E3490,1)),(LEFT('Supplier Change Request FORM Z'!$D$59,2)=LEFT(A3490,2))),MAX($K$1:K3489)+1,0))</f>
        <v>#REF!</v>
      </c>
      <c r="L3490" s="3" t="str">
        <f t="shared" si="276"/>
        <v/>
      </c>
      <c r="Q3490" s="5"/>
      <c r="R3490" s="3"/>
      <c r="U3490" s="5">
        <f>IF('Supplier Change Request FORM Z'!$D$71="",IF(ISNUMBER(SEARCH(#REF!,C3490)),MAX($U$1:U3489)+1,0),IF(ISNUMBER(SEARCH('Supplier Change Request FORM Z'!$D$71,C3490)),MAX($U$1:U3489)+1,0))</f>
        <v>0</v>
      </c>
      <c r="V3490" s="3" t="str">
        <f t="shared" si="277"/>
        <v/>
      </c>
      <c r="Y3490" s="5">
        <f>IF('Supplier Change Request FORM Z'!$D$71="",IF(ISNUMBER(SEARCH(#REF!,C3490)),MAX($Y$1:Y3489)+1,0),IF(ISNUMBER(SEARCH('Supplier Change Request FORM Z'!$D$71,C3490)),MAX($Y$1:Y3489)+1,0))</f>
        <v>0</v>
      </c>
      <c r="Z3490" s="3" t="str">
        <f t="shared" si="278"/>
        <v/>
      </c>
      <c r="AE3490" s="5" t="e">
        <f>IF('Supplier Change Request FORM Z'!$D$58="",IF(LEFT(#REF!,1)="F",0,IF(AND((LEFT(#REF!,1)=LEFT(E3490,1)),(LEFT(#REF!,2)=LEFT(A3490,2))),MAX($AE$1:AE3489)+1,0)),IF(LEFT('Supplier Change Request FORM Z'!$D$58,1)="F",0,IF(AND((LEFT('Supplier Change Request FORM Z'!$D$58,1)=LEFT(E3490,1)),(LEFT('Supplier Change Request FORM Z'!$D$59,2)=LEFT(A3490,2))),MAX($AE$1:AE3489)+1,0)))</f>
        <v>#REF!</v>
      </c>
      <c r="AF3490" s="3" t="str">
        <f t="shared" si="279"/>
        <v/>
      </c>
    </row>
    <row r="3491" spans="1:32" x14ac:dyDescent="0.35">
      <c r="A3491" s="2" t="s">
        <v>4427</v>
      </c>
      <c r="B3491" s="2" t="s">
        <v>5075</v>
      </c>
      <c r="C3491" s="2" t="s">
        <v>5071</v>
      </c>
      <c r="D3491" s="2" t="s">
        <v>5075</v>
      </c>
      <c r="E3491" s="2" t="s">
        <v>9644</v>
      </c>
      <c r="G3491" s="5">
        <f>IF('Supplier Change Request FORM Z'!$D$61="",IF(ISNUMBER(SEARCH(#REF!,C3491)),MAX($G$1:G3490)+1,0),IF(ISNUMBER(SEARCH('Supplier Change Request FORM Z'!$D$61,C3491)),MAX($G$1:G3490)+1,0))</f>
        <v>0</v>
      </c>
      <c r="H3491" s="3" t="str">
        <f t="shared" si="275"/>
        <v/>
      </c>
      <c r="K3491" s="5" t="e">
        <f>IF('Supplier Change Request FORM Z'!$D$58="",IF(AND((#REF!=C3491),(LEFT(#REF!,1)=LEFT(E3491,1)),(LEFT(#REF!,2)=LEFT(A3491,2))),MAX($K$1:K3490)+1,0),IF(AND(('Supplier Change Request FORM Z'!$D$61=C3491),(LEFT('Supplier Change Request FORM Z'!$D$58,1)=LEFT(E3491,1)),(LEFT('Supplier Change Request FORM Z'!$D$59,2)=LEFT(A3491,2))),MAX($K$1:K3490)+1,0))</f>
        <v>#REF!</v>
      </c>
      <c r="L3491" s="3" t="str">
        <f t="shared" si="276"/>
        <v/>
      </c>
      <c r="Q3491" s="5"/>
      <c r="R3491" s="3"/>
      <c r="U3491" s="5">
        <f>IF('Supplier Change Request FORM Z'!$D$71="",IF(ISNUMBER(SEARCH(#REF!,C3491)),MAX($U$1:U3490)+1,0),IF(ISNUMBER(SEARCH('Supplier Change Request FORM Z'!$D$71,C3491)),MAX($U$1:U3490)+1,0))</f>
        <v>0</v>
      </c>
      <c r="V3491" s="3" t="str">
        <f t="shared" si="277"/>
        <v/>
      </c>
      <c r="Y3491" s="5">
        <f>IF('Supplier Change Request FORM Z'!$D$71="",IF(ISNUMBER(SEARCH(#REF!,C3491)),MAX($Y$1:Y3490)+1,0),IF(ISNUMBER(SEARCH('Supplier Change Request FORM Z'!$D$71,C3491)),MAX($Y$1:Y3490)+1,0))</f>
        <v>0</v>
      </c>
      <c r="Z3491" s="3" t="str">
        <f t="shared" si="278"/>
        <v/>
      </c>
      <c r="AE3491" s="5" t="e">
        <f>IF('Supplier Change Request FORM Z'!$D$58="",IF(LEFT(#REF!,1)="F",0,IF(AND((LEFT(#REF!,1)=LEFT(E3491,1)),(LEFT(#REF!,2)=LEFT(A3491,2))),MAX($AE$1:AE3490)+1,0)),IF(LEFT('Supplier Change Request FORM Z'!$D$58,1)="F",0,IF(AND((LEFT('Supplier Change Request FORM Z'!$D$58,1)=LEFT(E3491,1)),(LEFT('Supplier Change Request FORM Z'!$D$59,2)=LEFT(A3491,2))),MAX($AE$1:AE3490)+1,0)))</f>
        <v>#REF!</v>
      </c>
      <c r="AF3491" s="3" t="str">
        <f t="shared" si="279"/>
        <v/>
      </c>
    </row>
    <row r="3492" spans="1:32" x14ac:dyDescent="0.35">
      <c r="A3492" s="2" t="s">
        <v>4427</v>
      </c>
      <c r="B3492" s="2" t="s">
        <v>5076</v>
      </c>
      <c r="C3492" s="2" t="s">
        <v>5071</v>
      </c>
      <c r="D3492" s="2" t="s">
        <v>5076</v>
      </c>
      <c r="E3492" s="2" t="s">
        <v>9644</v>
      </c>
      <c r="G3492" s="5">
        <f>IF('Supplier Change Request FORM Z'!$D$61="",IF(ISNUMBER(SEARCH(#REF!,C3492)),MAX($G$1:G3491)+1,0),IF(ISNUMBER(SEARCH('Supplier Change Request FORM Z'!$D$61,C3492)),MAX($G$1:G3491)+1,0))</f>
        <v>0</v>
      </c>
      <c r="H3492" s="3" t="str">
        <f t="shared" si="275"/>
        <v/>
      </c>
      <c r="K3492" s="5" t="e">
        <f>IF('Supplier Change Request FORM Z'!$D$58="",IF(AND((#REF!=C3492),(LEFT(#REF!,1)=LEFT(E3492,1)),(LEFT(#REF!,2)=LEFT(A3492,2))),MAX($K$1:K3491)+1,0),IF(AND(('Supplier Change Request FORM Z'!$D$61=C3492),(LEFT('Supplier Change Request FORM Z'!$D$58,1)=LEFT(E3492,1)),(LEFT('Supplier Change Request FORM Z'!$D$59,2)=LEFT(A3492,2))),MAX($K$1:K3491)+1,0))</f>
        <v>#REF!</v>
      </c>
      <c r="L3492" s="3" t="str">
        <f t="shared" si="276"/>
        <v/>
      </c>
      <c r="Q3492" s="5"/>
      <c r="R3492" s="3"/>
      <c r="U3492" s="5">
        <f>IF('Supplier Change Request FORM Z'!$D$71="",IF(ISNUMBER(SEARCH(#REF!,C3492)),MAX($U$1:U3491)+1,0),IF(ISNUMBER(SEARCH('Supplier Change Request FORM Z'!$D$71,C3492)),MAX($U$1:U3491)+1,0))</f>
        <v>0</v>
      </c>
      <c r="V3492" s="3" t="str">
        <f t="shared" si="277"/>
        <v/>
      </c>
      <c r="Y3492" s="5">
        <f>IF('Supplier Change Request FORM Z'!$D$71="",IF(ISNUMBER(SEARCH(#REF!,C3492)),MAX($Y$1:Y3491)+1,0),IF(ISNUMBER(SEARCH('Supplier Change Request FORM Z'!$D$71,C3492)),MAX($Y$1:Y3491)+1,0))</f>
        <v>0</v>
      </c>
      <c r="Z3492" s="3" t="str">
        <f t="shared" si="278"/>
        <v/>
      </c>
      <c r="AE3492" s="5" t="e">
        <f>IF('Supplier Change Request FORM Z'!$D$58="",IF(LEFT(#REF!,1)="F",0,IF(AND((LEFT(#REF!,1)=LEFT(E3492,1)),(LEFT(#REF!,2)=LEFT(A3492,2))),MAX($AE$1:AE3491)+1,0)),IF(LEFT('Supplier Change Request FORM Z'!$D$58,1)="F",0,IF(AND((LEFT('Supplier Change Request FORM Z'!$D$58,1)=LEFT(E3492,1)),(LEFT('Supplier Change Request FORM Z'!$D$59,2)=LEFT(A3492,2))),MAX($AE$1:AE3491)+1,0)))</f>
        <v>#REF!</v>
      </c>
      <c r="AF3492" s="3" t="str">
        <f t="shared" si="279"/>
        <v/>
      </c>
    </row>
    <row r="3493" spans="1:32" x14ac:dyDescent="0.35">
      <c r="A3493" s="2" t="s">
        <v>4427</v>
      </c>
      <c r="B3493" s="2" t="s">
        <v>5074</v>
      </c>
      <c r="C3493" s="2" t="s">
        <v>5071</v>
      </c>
      <c r="D3493" s="2" t="s">
        <v>5074</v>
      </c>
      <c r="E3493" s="2" t="s">
        <v>9644</v>
      </c>
      <c r="G3493" s="5">
        <f>IF('Supplier Change Request FORM Z'!$D$61="",IF(ISNUMBER(SEARCH(#REF!,C3493)),MAX($G$1:G3492)+1,0),IF(ISNUMBER(SEARCH('Supplier Change Request FORM Z'!$D$61,C3493)),MAX($G$1:G3492)+1,0))</f>
        <v>0</v>
      </c>
      <c r="H3493" s="3" t="str">
        <f t="shared" si="275"/>
        <v/>
      </c>
      <c r="K3493" s="5" t="e">
        <f>IF('Supplier Change Request FORM Z'!$D$58="",IF(AND((#REF!=C3493),(LEFT(#REF!,1)=LEFT(E3493,1)),(LEFT(#REF!,2)=LEFT(A3493,2))),MAX($K$1:K3492)+1,0),IF(AND(('Supplier Change Request FORM Z'!$D$61=C3493),(LEFT('Supplier Change Request FORM Z'!$D$58,1)=LEFT(E3493,1)),(LEFT('Supplier Change Request FORM Z'!$D$59,2)=LEFT(A3493,2))),MAX($K$1:K3492)+1,0))</f>
        <v>#REF!</v>
      </c>
      <c r="L3493" s="3" t="str">
        <f t="shared" si="276"/>
        <v/>
      </c>
      <c r="Q3493" s="5"/>
      <c r="R3493" s="3"/>
      <c r="U3493" s="5">
        <f>IF('Supplier Change Request FORM Z'!$D$71="",IF(ISNUMBER(SEARCH(#REF!,C3493)),MAX($U$1:U3492)+1,0),IF(ISNUMBER(SEARCH('Supplier Change Request FORM Z'!$D$71,C3493)),MAX($U$1:U3492)+1,0))</f>
        <v>0</v>
      </c>
      <c r="V3493" s="3" t="str">
        <f t="shared" si="277"/>
        <v/>
      </c>
      <c r="Y3493" s="5">
        <f>IF('Supplier Change Request FORM Z'!$D$71="",IF(ISNUMBER(SEARCH(#REF!,C3493)),MAX($Y$1:Y3492)+1,0),IF(ISNUMBER(SEARCH('Supplier Change Request FORM Z'!$D$71,C3493)),MAX($Y$1:Y3492)+1,0))</f>
        <v>0</v>
      </c>
      <c r="Z3493" s="3" t="str">
        <f t="shared" si="278"/>
        <v/>
      </c>
      <c r="AE3493" s="5" t="e">
        <f>IF('Supplier Change Request FORM Z'!$D$58="",IF(LEFT(#REF!,1)="F",0,IF(AND((LEFT(#REF!,1)=LEFT(E3493,1)),(LEFT(#REF!,2)=LEFT(A3493,2))),MAX($AE$1:AE3492)+1,0)),IF(LEFT('Supplier Change Request FORM Z'!$D$58,1)="F",0,IF(AND((LEFT('Supplier Change Request FORM Z'!$D$58,1)=LEFT(E3493,1)),(LEFT('Supplier Change Request FORM Z'!$D$59,2)=LEFT(A3493,2))),MAX($AE$1:AE3492)+1,0)))</f>
        <v>#REF!</v>
      </c>
      <c r="AF3493" s="3" t="str">
        <f t="shared" si="279"/>
        <v/>
      </c>
    </row>
    <row r="3494" spans="1:32" x14ac:dyDescent="0.35">
      <c r="A3494" s="2" t="s">
        <v>4427</v>
      </c>
      <c r="B3494" s="2" t="s">
        <v>5084</v>
      </c>
      <c r="C3494" s="2" t="s">
        <v>5083</v>
      </c>
      <c r="D3494" s="2" t="s">
        <v>5084</v>
      </c>
      <c r="E3494" s="2" t="s">
        <v>9644</v>
      </c>
      <c r="G3494" s="5">
        <f>IF('Supplier Change Request FORM Z'!$D$61="",IF(ISNUMBER(SEARCH(#REF!,C3494)),MAX($G$1:G3493)+1,0),IF(ISNUMBER(SEARCH('Supplier Change Request FORM Z'!$D$61,C3494)),MAX($G$1:G3493)+1,0))</f>
        <v>0</v>
      </c>
      <c r="H3494" s="3" t="str">
        <f t="shared" si="275"/>
        <v/>
      </c>
      <c r="K3494" s="5" t="e">
        <f>IF('Supplier Change Request FORM Z'!$D$58="",IF(AND((#REF!=C3494),(LEFT(#REF!,1)=LEFT(E3494,1)),(LEFT(#REF!,2)=LEFT(A3494,2))),MAX($K$1:K3493)+1,0),IF(AND(('Supplier Change Request FORM Z'!$D$61=C3494),(LEFT('Supplier Change Request FORM Z'!$D$58,1)=LEFT(E3494,1)),(LEFT('Supplier Change Request FORM Z'!$D$59,2)=LEFT(A3494,2))),MAX($K$1:K3493)+1,0))</f>
        <v>#REF!</v>
      </c>
      <c r="L3494" s="3" t="str">
        <f t="shared" si="276"/>
        <v/>
      </c>
      <c r="Q3494" s="5"/>
      <c r="R3494" s="3"/>
      <c r="U3494" s="5">
        <f>IF('Supplier Change Request FORM Z'!$D$71="",IF(ISNUMBER(SEARCH(#REF!,C3494)),MAX($U$1:U3493)+1,0),IF(ISNUMBER(SEARCH('Supplier Change Request FORM Z'!$D$71,C3494)),MAX($U$1:U3493)+1,0))</f>
        <v>0</v>
      </c>
      <c r="V3494" s="3" t="str">
        <f t="shared" si="277"/>
        <v/>
      </c>
      <c r="Y3494" s="5">
        <f>IF('Supplier Change Request FORM Z'!$D$71="",IF(ISNUMBER(SEARCH(#REF!,C3494)),MAX($Y$1:Y3493)+1,0),IF(ISNUMBER(SEARCH('Supplier Change Request FORM Z'!$D$71,C3494)),MAX($Y$1:Y3493)+1,0))</f>
        <v>0</v>
      </c>
      <c r="Z3494" s="3" t="str">
        <f t="shared" si="278"/>
        <v/>
      </c>
      <c r="AE3494" s="5" t="e">
        <f>IF('Supplier Change Request FORM Z'!$D$58="",IF(LEFT(#REF!,1)="F",0,IF(AND((LEFT(#REF!,1)=LEFT(E3494,1)),(LEFT(#REF!,2)=LEFT(A3494,2))),MAX($AE$1:AE3493)+1,0)),IF(LEFT('Supplier Change Request FORM Z'!$D$58,1)="F",0,IF(AND((LEFT('Supplier Change Request FORM Z'!$D$58,1)=LEFT(E3494,1)),(LEFT('Supplier Change Request FORM Z'!$D$59,2)=LEFT(A3494,2))),MAX($AE$1:AE3493)+1,0)))</f>
        <v>#REF!</v>
      </c>
      <c r="AF3494" s="3" t="str">
        <f t="shared" si="279"/>
        <v/>
      </c>
    </row>
    <row r="3495" spans="1:32" x14ac:dyDescent="0.35">
      <c r="A3495" s="2" t="s">
        <v>4427</v>
      </c>
      <c r="B3495" s="2" t="s">
        <v>5085</v>
      </c>
      <c r="C3495" s="2" t="s">
        <v>5083</v>
      </c>
      <c r="D3495" s="2" t="s">
        <v>5085</v>
      </c>
      <c r="E3495" s="2" t="s">
        <v>9644</v>
      </c>
      <c r="G3495" s="5">
        <f>IF('Supplier Change Request FORM Z'!$D$61="",IF(ISNUMBER(SEARCH(#REF!,C3495)),MAX($G$1:G3494)+1,0),IF(ISNUMBER(SEARCH('Supplier Change Request FORM Z'!$D$61,C3495)),MAX($G$1:G3494)+1,0))</f>
        <v>0</v>
      </c>
      <c r="H3495" s="3" t="str">
        <f t="shared" si="275"/>
        <v/>
      </c>
      <c r="K3495" s="5" t="e">
        <f>IF('Supplier Change Request FORM Z'!$D$58="",IF(AND((#REF!=C3495),(LEFT(#REF!,1)=LEFT(E3495,1)),(LEFT(#REF!,2)=LEFT(A3495,2))),MAX($K$1:K3494)+1,0),IF(AND(('Supplier Change Request FORM Z'!$D$61=C3495),(LEFT('Supplier Change Request FORM Z'!$D$58,1)=LEFT(E3495,1)),(LEFT('Supplier Change Request FORM Z'!$D$59,2)=LEFT(A3495,2))),MAX($K$1:K3494)+1,0))</f>
        <v>#REF!</v>
      </c>
      <c r="L3495" s="3" t="str">
        <f t="shared" si="276"/>
        <v/>
      </c>
      <c r="Q3495" s="5"/>
      <c r="R3495" s="3"/>
      <c r="U3495" s="5">
        <f>IF('Supplier Change Request FORM Z'!$D$71="",IF(ISNUMBER(SEARCH(#REF!,C3495)),MAX($U$1:U3494)+1,0),IF(ISNUMBER(SEARCH('Supplier Change Request FORM Z'!$D$71,C3495)),MAX($U$1:U3494)+1,0))</f>
        <v>0</v>
      </c>
      <c r="V3495" s="3" t="str">
        <f t="shared" si="277"/>
        <v/>
      </c>
      <c r="Y3495" s="5">
        <f>IF('Supplier Change Request FORM Z'!$D$71="",IF(ISNUMBER(SEARCH(#REF!,C3495)),MAX($Y$1:Y3494)+1,0),IF(ISNUMBER(SEARCH('Supplier Change Request FORM Z'!$D$71,C3495)),MAX($Y$1:Y3494)+1,0))</f>
        <v>0</v>
      </c>
      <c r="Z3495" s="3" t="str">
        <f t="shared" si="278"/>
        <v/>
      </c>
      <c r="AE3495" s="5" t="e">
        <f>IF('Supplier Change Request FORM Z'!$D$58="",IF(LEFT(#REF!,1)="F",0,IF(AND((LEFT(#REF!,1)=LEFT(E3495,1)),(LEFT(#REF!,2)=LEFT(A3495,2))),MAX($AE$1:AE3494)+1,0)),IF(LEFT('Supplier Change Request FORM Z'!$D$58,1)="F",0,IF(AND((LEFT('Supplier Change Request FORM Z'!$D$58,1)=LEFT(E3495,1)),(LEFT('Supplier Change Request FORM Z'!$D$59,2)=LEFT(A3495,2))),MAX($AE$1:AE3494)+1,0)))</f>
        <v>#REF!</v>
      </c>
      <c r="AF3495" s="3" t="str">
        <f t="shared" si="279"/>
        <v/>
      </c>
    </row>
    <row r="3496" spans="1:32" x14ac:dyDescent="0.35">
      <c r="A3496" s="2" t="s">
        <v>5086</v>
      </c>
      <c r="B3496" s="2" t="s">
        <v>5088</v>
      </c>
      <c r="C3496" s="2" t="s">
        <v>5087</v>
      </c>
      <c r="D3496" s="2" t="s">
        <v>5088</v>
      </c>
      <c r="E3496" s="2" t="s">
        <v>9644</v>
      </c>
      <c r="G3496" s="5">
        <f>IF('Supplier Change Request FORM Z'!$D$61="",IF(ISNUMBER(SEARCH(#REF!,C3496)),MAX($G$1:G3495)+1,0),IF(ISNUMBER(SEARCH('Supplier Change Request FORM Z'!$D$61,C3496)),MAX($G$1:G3495)+1,0))</f>
        <v>0</v>
      </c>
      <c r="H3496" s="3" t="str">
        <f t="shared" si="275"/>
        <v/>
      </c>
      <c r="K3496" s="5" t="e">
        <f>IF('Supplier Change Request FORM Z'!$D$58="",IF(AND((#REF!=C3496),(LEFT(#REF!,1)=LEFT(E3496,1)),(LEFT(#REF!,2)=LEFT(A3496,2))),MAX($K$1:K3495)+1,0),IF(AND(('Supplier Change Request FORM Z'!$D$61=C3496),(LEFT('Supplier Change Request FORM Z'!$D$58,1)=LEFT(E3496,1)),(LEFT('Supplier Change Request FORM Z'!$D$59,2)=LEFT(A3496,2))),MAX($K$1:K3495)+1,0))</f>
        <v>#REF!</v>
      </c>
      <c r="L3496" s="3" t="str">
        <f t="shared" si="276"/>
        <v/>
      </c>
      <c r="Q3496" s="5"/>
      <c r="R3496" s="3"/>
      <c r="U3496" s="5">
        <f>IF('Supplier Change Request FORM Z'!$D$71="",IF(ISNUMBER(SEARCH(#REF!,C3496)),MAX($U$1:U3495)+1,0),IF(ISNUMBER(SEARCH('Supplier Change Request FORM Z'!$D$71,C3496)),MAX($U$1:U3495)+1,0))</f>
        <v>0</v>
      </c>
      <c r="V3496" s="3" t="str">
        <f t="shared" si="277"/>
        <v/>
      </c>
      <c r="Y3496" s="5">
        <f>IF('Supplier Change Request FORM Z'!$D$71="",IF(ISNUMBER(SEARCH(#REF!,C3496)),MAX($Y$1:Y3495)+1,0),IF(ISNUMBER(SEARCH('Supplier Change Request FORM Z'!$D$71,C3496)),MAX($Y$1:Y3495)+1,0))</f>
        <v>0</v>
      </c>
      <c r="Z3496" s="3" t="str">
        <f t="shared" si="278"/>
        <v/>
      </c>
      <c r="AE3496" s="5" t="e">
        <f>IF('Supplier Change Request FORM Z'!$D$58="",IF(LEFT(#REF!,1)="F",0,IF(AND((LEFT(#REF!,1)=LEFT(E3496,1)),(LEFT(#REF!,2)=LEFT(A3496,2))),MAX($AE$1:AE3495)+1,0)),IF(LEFT('Supplier Change Request FORM Z'!$D$58,1)="F",0,IF(AND((LEFT('Supplier Change Request FORM Z'!$D$58,1)=LEFT(E3496,1)),(LEFT('Supplier Change Request FORM Z'!$D$59,2)=LEFT(A3496,2))),MAX($AE$1:AE3495)+1,0)))</f>
        <v>#REF!</v>
      </c>
      <c r="AF3496" s="3" t="str">
        <f t="shared" si="279"/>
        <v/>
      </c>
    </row>
    <row r="3497" spans="1:32" x14ac:dyDescent="0.35">
      <c r="A3497" s="2" t="s">
        <v>5086</v>
      </c>
      <c r="B3497" s="2" t="s">
        <v>5090</v>
      </c>
      <c r="C3497" s="2" t="s">
        <v>5089</v>
      </c>
      <c r="D3497" s="2" t="s">
        <v>5090</v>
      </c>
      <c r="E3497" s="2" t="s">
        <v>9644</v>
      </c>
      <c r="G3497" s="5">
        <f>IF('Supplier Change Request FORM Z'!$D$61="",IF(ISNUMBER(SEARCH(#REF!,C3497)),MAX($G$1:G3496)+1,0),IF(ISNUMBER(SEARCH('Supplier Change Request FORM Z'!$D$61,C3497)),MAX($G$1:G3496)+1,0))</f>
        <v>0</v>
      </c>
      <c r="H3497" s="3" t="str">
        <f t="shared" si="275"/>
        <v/>
      </c>
      <c r="K3497" s="5" t="e">
        <f>IF('Supplier Change Request FORM Z'!$D$58="",IF(AND((#REF!=C3497),(LEFT(#REF!,1)=LEFT(E3497,1)),(LEFT(#REF!,2)=LEFT(A3497,2))),MAX($K$1:K3496)+1,0),IF(AND(('Supplier Change Request FORM Z'!$D$61=C3497),(LEFT('Supplier Change Request FORM Z'!$D$58,1)=LEFT(E3497,1)),(LEFT('Supplier Change Request FORM Z'!$D$59,2)=LEFT(A3497,2))),MAX($K$1:K3496)+1,0))</f>
        <v>#REF!</v>
      </c>
      <c r="L3497" s="3" t="str">
        <f t="shared" si="276"/>
        <v/>
      </c>
      <c r="Q3497" s="5"/>
      <c r="R3497" s="3"/>
      <c r="U3497" s="5">
        <f>IF('Supplier Change Request FORM Z'!$D$71="",IF(ISNUMBER(SEARCH(#REF!,C3497)),MAX($U$1:U3496)+1,0),IF(ISNUMBER(SEARCH('Supplier Change Request FORM Z'!$D$71,C3497)),MAX($U$1:U3496)+1,0))</f>
        <v>0</v>
      </c>
      <c r="V3497" s="3" t="str">
        <f t="shared" si="277"/>
        <v/>
      </c>
      <c r="Y3497" s="5">
        <f>IF('Supplier Change Request FORM Z'!$D$71="",IF(ISNUMBER(SEARCH(#REF!,C3497)),MAX($Y$1:Y3496)+1,0),IF(ISNUMBER(SEARCH('Supplier Change Request FORM Z'!$D$71,C3497)),MAX($Y$1:Y3496)+1,0))</f>
        <v>0</v>
      </c>
      <c r="Z3497" s="3" t="str">
        <f t="shared" si="278"/>
        <v/>
      </c>
      <c r="AE3497" s="5" t="e">
        <f>IF('Supplier Change Request FORM Z'!$D$58="",IF(LEFT(#REF!,1)="F",0,IF(AND((LEFT(#REF!,1)=LEFT(E3497,1)),(LEFT(#REF!,2)=LEFT(A3497,2))),MAX($AE$1:AE3496)+1,0)),IF(LEFT('Supplier Change Request FORM Z'!$D$58,1)="F",0,IF(AND((LEFT('Supplier Change Request FORM Z'!$D$58,1)=LEFT(E3497,1)),(LEFT('Supplier Change Request FORM Z'!$D$59,2)=LEFT(A3497,2))),MAX($AE$1:AE3496)+1,0)))</f>
        <v>#REF!</v>
      </c>
      <c r="AF3497" s="3" t="str">
        <f t="shared" si="279"/>
        <v/>
      </c>
    </row>
    <row r="3498" spans="1:32" x14ac:dyDescent="0.35">
      <c r="A3498" s="2" t="s">
        <v>5086</v>
      </c>
      <c r="B3498" s="2" t="s">
        <v>5095</v>
      </c>
      <c r="C3498" s="2" t="s">
        <v>5093</v>
      </c>
      <c r="D3498" s="2" t="s">
        <v>5095</v>
      </c>
      <c r="E3498" s="2" t="s">
        <v>9644</v>
      </c>
      <c r="G3498" s="5">
        <f>IF('Supplier Change Request FORM Z'!$D$61="",IF(ISNUMBER(SEARCH(#REF!,C3498)),MAX($G$1:G3497)+1,0),IF(ISNUMBER(SEARCH('Supplier Change Request FORM Z'!$D$61,C3498)),MAX($G$1:G3497)+1,0))</f>
        <v>0</v>
      </c>
      <c r="H3498" s="3" t="str">
        <f t="shared" si="275"/>
        <v/>
      </c>
      <c r="K3498" s="5" t="e">
        <f>IF('Supplier Change Request FORM Z'!$D$58="",IF(AND((#REF!=C3498),(LEFT(#REF!,1)=LEFT(E3498,1)),(LEFT(#REF!,2)=LEFT(A3498,2))),MAX($K$1:K3497)+1,0),IF(AND(('Supplier Change Request FORM Z'!$D$61=C3498),(LEFT('Supplier Change Request FORM Z'!$D$58,1)=LEFT(E3498,1)),(LEFT('Supplier Change Request FORM Z'!$D$59,2)=LEFT(A3498,2))),MAX($K$1:K3497)+1,0))</f>
        <v>#REF!</v>
      </c>
      <c r="L3498" s="3" t="str">
        <f t="shared" si="276"/>
        <v/>
      </c>
      <c r="Q3498" s="5"/>
      <c r="R3498" s="3"/>
      <c r="U3498" s="5">
        <f>IF('Supplier Change Request FORM Z'!$D$71="",IF(ISNUMBER(SEARCH(#REF!,C3498)),MAX($U$1:U3497)+1,0),IF(ISNUMBER(SEARCH('Supplier Change Request FORM Z'!$D$71,C3498)),MAX($U$1:U3497)+1,0))</f>
        <v>0</v>
      </c>
      <c r="V3498" s="3" t="str">
        <f t="shared" si="277"/>
        <v/>
      </c>
      <c r="Y3498" s="5">
        <f>IF('Supplier Change Request FORM Z'!$D$71="",IF(ISNUMBER(SEARCH(#REF!,C3498)),MAX($Y$1:Y3497)+1,0),IF(ISNUMBER(SEARCH('Supplier Change Request FORM Z'!$D$71,C3498)),MAX($Y$1:Y3497)+1,0))</f>
        <v>0</v>
      </c>
      <c r="Z3498" s="3" t="str">
        <f t="shared" si="278"/>
        <v/>
      </c>
      <c r="AE3498" s="5" t="e">
        <f>IF('Supplier Change Request FORM Z'!$D$58="",IF(LEFT(#REF!,1)="F",0,IF(AND((LEFT(#REF!,1)=LEFT(E3498,1)),(LEFT(#REF!,2)=LEFT(A3498,2))),MAX($AE$1:AE3497)+1,0)),IF(LEFT('Supplier Change Request FORM Z'!$D$58,1)="F",0,IF(AND((LEFT('Supplier Change Request FORM Z'!$D$58,1)=LEFT(E3498,1)),(LEFT('Supplier Change Request FORM Z'!$D$59,2)=LEFT(A3498,2))),MAX($AE$1:AE3497)+1,0)))</f>
        <v>#REF!</v>
      </c>
      <c r="AF3498" s="3" t="str">
        <f t="shared" si="279"/>
        <v/>
      </c>
    </row>
    <row r="3499" spans="1:32" x14ac:dyDescent="0.35">
      <c r="A3499" s="2" t="s">
        <v>5086</v>
      </c>
      <c r="B3499" s="2" t="s">
        <v>5094</v>
      </c>
      <c r="C3499" s="2" t="s">
        <v>5093</v>
      </c>
      <c r="D3499" s="2" t="s">
        <v>5094</v>
      </c>
      <c r="E3499" s="2" t="s">
        <v>9644</v>
      </c>
      <c r="G3499" s="5">
        <f>IF('Supplier Change Request FORM Z'!$D$61="",IF(ISNUMBER(SEARCH(#REF!,C3499)),MAX($G$1:G3498)+1,0),IF(ISNUMBER(SEARCH('Supplier Change Request FORM Z'!$D$61,C3499)),MAX($G$1:G3498)+1,0))</f>
        <v>0</v>
      </c>
      <c r="H3499" s="3" t="str">
        <f t="shared" si="275"/>
        <v/>
      </c>
      <c r="K3499" s="5" t="e">
        <f>IF('Supplier Change Request FORM Z'!$D$58="",IF(AND((#REF!=C3499),(LEFT(#REF!,1)=LEFT(E3499,1)),(LEFT(#REF!,2)=LEFT(A3499,2))),MAX($K$1:K3498)+1,0),IF(AND(('Supplier Change Request FORM Z'!$D$61=C3499),(LEFT('Supplier Change Request FORM Z'!$D$58,1)=LEFT(E3499,1)),(LEFT('Supplier Change Request FORM Z'!$D$59,2)=LEFT(A3499,2))),MAX($K$1:K3498)+1,0))</f>
        <v>#REF!</v>
      </c>
      <c r="L3499" s="3" t="str">
        <f t="shared" si="276"/>
        <v/>
      </c>
      <c r="Q3499" s="5"/>
      <c r="R3499" s="3"/>
      <c r="U3499" s="5">
        <f>IF('Supplier Change Request FORM Z'!$D$71="",IF(ISNUMBER(SEARCH(#REF!,C3499)),MAX($U$1:U3498)+1,0),IF(ISNUMBER(SEARCH('Supplier Change Request FORM Z'!$D$71,C3499)),MAX($U$1:U3498)+1,0))</f>
        <v>0</v>
      </c>
      <c r="V3499" s="3" t="str">
        <f t="shared" si="277"/>
        <v/>
      </c>
      <c r="Y3499" s="5">
        <f>IF('Supplier Change Request FORM Z'!$D$71="",IF(ISNUMBER(SEARCH(#REF!,C3499)),MAX($Y$1:Y3498)+1,0),IF(ISNUMBER(SEARCH('Supplier Change Request FORM Z'!$D$71,C3499)),MAX($Y$1:Y3498)+1,0))</f>
        <v>0</v>
      </c>
      <c r="Z3499" s="3" t="str">
        <f t="shared" si="278"/>
        <v/>
      </c>
      <c r="AE3499" s="5" t="e">
        <f>IF('Supplier Change Request FORM Z'!$D$58="",IF(LEFT(#REF!,1)="F",0,IF(AND((LEFT(#REF!,1)=LEFT(E3499,1)),(LEFT(#REF!,2)=LEFT(A3499,2))),MAX($AE$1:AE3498)+1,0)),IF(LEFT('Supplier Change Request FORM Z'!$D$58,1)="F",0,IF(AND((LEFT('Supplier Change Request FORM Z'!$D$58,1)=LEFT(E3499,1)),(LEFT('Supplier Change Request FORM Z'!$D$59,2)=LEFT(A3499,2))),MAX($AE$1:AE3498)+1,0)))</f>
        <v>#REF!</v>
      </c>
      <c r="AF3499" s="3" t="str">
        <f t="shared" si="279"/>
        <v/>
      </c>
    </row>
    <row r="3500" spans="1:32" x14ac:dyDescent="0.35">
      <c r="A3500" s="2" t="s">
        <v>5086</v>
      </c>
      <c r="B3500" s="2" t="s">
        <v>5097</v>
      </c>
      <c r="C3500" s="2" t="s">
        <v>5096</v>
      </c>
      <c r="D3500" s="2" t="s">
        <v>5097</v>
      </c>
      <c r="E3500" s="2" t="s">
        <v>9644</v>
      </c>
      <c r="G3500" s="5">
        <f>IF('Supplier Change Request FORM Z'!$D$61="",IF(ISNUMBER(SEARCH(#REF!,C3500)),MAX($G$1:G3499)+1,0),IF(ISNUMBER(SEARCH('Supplier Change Request FORM Z'!$D$61,C3500)),MAX($G$1:G3499)+1,0))</f>
        <v>0</v>
      </c>
      <c r="H3500" s="3" t="str">
        <f t="shared" si="275"/>
        <v/>
      </c>
      <c r="K3500" s="5" t="e">
        <f>IF('Supplier Change Request FORM Z'!$D$58="",IF(AND((#REF!=C3500),(LEFT(#REF!,1)=LEFT(E3500,1)),(LEFT(#REF!,2)=LEFT(A3500,2))),MAX($K$1:K3499)+1,0),IF(AND(('Supplier Change Request FORM Z'!$D$61=C3500),(LEFT('Supplier Change Request FORM Z'!$D$58,1)=LEFT(E3500,1)),(LEFT('Supplier Change Request FORM Z'!$D$59,2)=LEFT(A3500,2))),MAX($K$1:K3499)+1,0))</f>
        <v>#REF!</v>
      </c>
      <c r="L3500" s="3" t="str">
        <f t="shared" si="276"/>
        <v/>
      </c>
      <c r="Q3500" s="5"/>
      <c r="R3500" s="3"/>
      <c r="U3500" s="5">
        <f>IF('Supplier Change Request FORM Z'!$D$71="",IF(ISNUMBER(SEARCH(#REF!,C3500)),MAX($U$1:U3499)+1,0),IF(ISNUMBER(SEARCH('Supplier Change Request FORM Z'!$D$71,C3500)),MAX($U$1:U3499)+1,0))</f>
        <v>0</v>
      </c>
      <c r="V3500" s="3" t="str">
        <f t="shared" si="277"/>
        <v/>
      </c>
      <c r="Y3500" s="5">
        <f>IF('Supplier Change Request FORM Z'!$D$71="",IF(ISNUMBER(SEARCH(#REF!,C3500)),MAX($Y$1:Y3499)+1,0),IF(ISNUMBER(SEARCH('Supplier Change Request FORM Z'!$D$71,C3500)),MAX($Y$1:Y3499)+1,0))</f>
        <v>0</v>
      </c>
      <c r="Z3500" s="3" t="str">
        <f t="shared" si="278"/>
        <v/>
      </c>
      <c r="AE3500" s="5" t="e">
        <f>IF('Supplier Change Request FORM Z'!$D$58="",IF(LEFT(#REF!,1)="F",0,IF(AND((LEFT(#REF!,1)=LEFT(E3500,1)),(LEFT(#REF!,2)=LEFT(A3500,2))),MAX($AE$1:AE3499)+1,0)),IF(LEFT('Supplier Change Request FORM Z'!$D$58,1)="F",0,IF(AND((LEFT('Supplier Change Request FORM Z'!$D$58,1)=LEFT(E3500,1)),(LEFT('Supplier Change Request FORM Z'!$D$59,2)=LEFT(A3500,2))),MAX($AE$1:AE3499)+1,0)))</f>
        <v>#REF!</v>
      </c>
      <c r="AF3500" s="3" t="str">
        <f t="shared" si="279"/>
        <v/>
      </c>
    </row>
    <row r="3501" spans="1:32" x14ac:dyDescent="0.35">
      <c r="A3501" s="2" t="s">
        <v>5086</v>
      </c>
      <c r="B3501" s="2" t="s">
        <v>5092</v>
      </c>
      <c r="C3501" s="2" t="s">
        <v>5091</v>
      </c>
      <c r="D3501" s="2" t="s">
        <v>5092</v>
      </c>
      <c r="E3501" s="2" t="s">
        <v>9644</v>
      </c>
      <c r="G3501" s="5">
        <f>IF('Supplier Change Request FORM Z'!$D$61="",IF(ISNUMBER(SEARCH(#REF!,C3501)),MAX($G$1:G3500)+1,0),IF(ISNUMBER(SEARCH('Supplier Change Request FORM Z'!$D$61,C3501)),MAX($G$1:G3500)+1,0))</f>
        <v>0</v>
      </c>
      <c r="H3501" s="3" t="str">
        <f t="shared" si="275"/>
        <v/>
      </c>
      <c r="K3501" s="5" t="e">
        <f>IF('Supplier Change Request FORM Z'!$D$58="",IF(AND((#REF!=C3501),(LEFT(#REF!,1)=LEFT(E3501,1)),(LEFT(#REF!,2)=LEFT(A3501,2))),MAX($K$1:K3500)+1,0),IF(AND(('Supplier Change Request FORM Z'!$D$61=C3501),(LEFT('Supplier Change Request FORM Z'!$D$58,1)=LEFT(E3501,1)),(LEFT('Supplier Change Request FORM Z'!$D$59,2)=LEFT(A3501,2))),MAX($K$1:K3500)+1,0))</f>
        <v>#REF!</v>
      </c>
      <c r="L3501" s="3" t="str">
        <f t="shared" si="276"/>
        <v/>
      </c>
      <c r="Q3501" s="5"/>
      <c r="R3501" s="3"/>
      <c r="U3501" s="5">
        <f>IF('Supplier Change Request FORM Z'!$D$71="",IF(ISNUMBER(SEARCH(#REF!,C3501)),MAX($U$1:U3500)+1,0),IF(ISNUMBER(SEARCH('Supplier Change Request FORM Z'!$D$71,C3501)),MAX($U$1:U3500)+1,0))</f>
        <v>0</v>
      </c>
      <c r="V3501" s="3" t="str">
        <f t="shared" si="277"/>
        <v/>
      </c>
      <c r="Y3501" s="5">
        <f>IF('Supplier Change Request FORM Z'!$D$71="",IF(ISNUMBER(SEARCH(#REF!,C3501)),MAX($Y$1:Y3500)+1,0),IF(ISNUMBER(SEARCH('Supplier Change Request FORM Z'!$D$71,C3501)),MAX($Y$1:Y3500)+1,0))</f>
        <v>0</v>
      </c>
      <c r="Z3501" s="3" t="str">
        <f t="shared" si="278"/>
        <v/>
      </c>
      <c r="AE3501" s="5" t="e">
        <f>IF('Supplier Change Request FORM Z'!$D$58="",IF(LEFT(#REF!,1)="F",0,IF(AND((LEFT(#REF!,1)=LEFT(E3501,1)),(LEFT(#REF!,2)=LEFT(A3501,2))),MAX($AE$1:AE3500)+1,0)),IF(LEFT('Supplier Change Request FORM Z'!$D$58,1)="F",0,IF(AND((LEFT('Supplier Change Request FORM Z'!$D$58,1)=LEFT(E3501,1)),(LEFT('Supplier Change Request FORM Z'!$D$59,2)=LEFT(A3501,2))),MAX($AE$1:AE3500)+1,0)))</f>
        <v>#REF!</v>
      </c>
      <c r="AF3501" s="3" t="str">
        <f t="shared" si="279"/>
        <v/>
      </c>
    </row>
    <row r="3502" spans="1:32" x14ac:dyDescent="0.35">
      <c r="A3502" s="2" t="s">
        <v>5098</v>
      </c>
      <c r="B3502" s="2" t="s">
        <v>5100</v>
      </c>
      <c r="C3502" s="2" t="s">
        <v>5099</v>
      </c>
      <c r="D3502" s="2" t="s">
        <v>5100</v>
      </c>
      <c r="E3502" s="2" t="s">
        <v>9644</v>
      </c>
      <c r="G3502" s="5">
        <f>IF('Supplier Change Request FORM Z'!$D$61="",IF(ISNUMBER(SEARCH(#REF!,C3502)),MAX($G$1:G3501)+1,0),IF(ISNUMBER(SEARCH('Supplier Change Request FORM Z'!$D$61,C3502)),MAX($G$1:G3501)+1,0))</f>
        <v>0</v>
      </c>
      <c r="H3502" s="3" t="str">
        <f t="shared" si="275"/>
        <v/>
      </c>
      <c r="K3502" s="5" t="e">
        <f>IF('Supplier Change Request FORM Z'!$D$58="",IF(AND((#REF!=C3502),(LEFT(#REF!,1)=LEFT(E3502,1)),(LEFT(#REF!,2)=LEFT(A3502,2))),MAX($K$1:K3501)+1,0),IF(AND(('Supplier Change Request FORM Z'!$D$61=C3502),(LEFT('Supplier Change Request FORM Z'!$D$58,1)=LEFT(E3502,1)),(LEFT('Supplier Change Request FORM Z'!$D$59,2)=LEFT(A3502,2))),MAX($K$1:K3501)+1,0))</f>
        <v>#REF!</v>
      </c>
      <c r="L3502" s="3" t="str">
        <f t="shared" si="276"/>
        <v/>
      </c>
      <c r="Q3502" s="5"/>
      <c r="R3502" s="3"/>
      <c r="U3502" s="5">
        <f>IF('Supplier Change Request FORM Z'!$D$71="",IF(ISNUMBER(SEARCH(#REF!,C3502)),MAX($U$1:U3501)+1,0),IF(ISNUMBER(SEARCH('Supplier Change Request FORM Z'!$D$71,C3502)),MAX($U$1:U3501)+1,0))</f>
        <v>0</v>
      </c>
      <c r="V3502" s="3" t="str">
        <f t="shared" si="277"/>
        <v/>
      </c>
      <c r="Y3502" s="5">
        <f>IF('Supplier Change Request FORM Z'!$D$71="",IF(ISNUMBER(SEARCH(#REF!,C3502)),MAX($Y$1:Y3501)+1,0),IF(ISNUMBER(SEARCH('Supplier Change Request FORM Z'!$D$71,C3502)),MAX($Y$1:Y3501)+1,0))</f>
        <v>0</v>
      </c>
      <c r="Z3502" s="3" t="str">
        <f t="shared" si="278"/>
        <v/>
      </c>
      <c r="AE3502" s="5" t="e">
        <f>IF('Supplier Change Request FORM Z'!$D$58="",IF(LEFT(#REF!,1)="F",0,IF(AND((LEFT(#REF!,1)=LEFT(E3502,1)),(LEFT(#REF!,2)=LEFT(A3502,2))),MAX($AE$1:AE3501)+1,0)),IF(LEFT('Supplier Change Request FORM Z'!$D$58,1)="F",0,IF(AND((LEFT('Supplier Change Request FORM Z'!$D$58,1)=LEFT(E3502,1)),(LEFT('Supplier Change Request FORM Z'!$D$59,2)=LEFT(A3502,2))),MAX($AE$1:AE3501)+1,0)))</f>
        <v>#REF!</v>
      </c>
      <c r="AF3502" s="3" t="str">
        <f t="shared" si="279"/>
        <v/>
      </c>
    </row>
    <row r="3503" spans="1:32" x14ac:dyDescent="0.35">
      <c r="A3503" s="2" t="s">
        <v>5098</v>
      </c>
      <c r="B3503" s="2" t="s">
        <v>5102</v>
      </c>
      <c r="C3503" s="2" t="s">
        <v>5101</v>
      </c>
      <c r="D3503" s="2" t="s">
        <v>5102</v>
      </c>
      <c r="E3503" s="2" t="s">
        <v>9644</v>
      </c>
      <c r="G3503" s="5">
        <f>IF('Supplier Change Request FORM Z'!$D$61="",IF(ISNUMBER(SEARCH(#REF!,C3503)),MAX($G$1:G3502)+1,0),IF(ISNUMBER(SEARCH('Supplier Change Request FORM Z'!$D$61,C3503)),MAX($G$1:G3502)+1,0))</f>
        <v>0</v>
      </c>
      <c r="H3503" s="3" t="str">
        <f t="shared" si="275"/>
        <v/>
      </c>
      <c r="K3503" s="5" t="e">
        <f>IF('Supplier Change Request FORM Z'!$D$58="",IF(AND((#REF!=C3503),(LEFT(#REF!,1)=LEFT(E3503,1)),(LEFT(#REF!,2)=LEFT(A3503,2))),MAX($K$1:K3502)+1,0),IF(AND(('Supplier Change Request FORM Z'!$D$61=C3503),(LEFT('Supplier Change Request FORM Z'!$D$58,1)=LEFT(E3503,1)),(LEFT('Supplier Change Request FORM Z'!$D$59,2)=LEFT(A3503,2))),MAX($K$1:K3502)+1,0))</f>
        <v>#REF!</v>
      </c>
      <c r="L3503" s="3" t="str">
        <f t="shared" si="276"/>
        <v/>
      </c>
      <c r="Q3503" s="5"/>
      <c r="R3503" s="3"/>
      <c r="U3503" s="5">
        <f>IF('Supplier Change Request FORM Z'!$D$71="",IF(ISNUMBER(SEARCH(#REF!,C3503)),MAX($U$1:U3502)+1,0),IF(ISNUMBER(SEARCH('Supplier Change Request FORM Z'!$D$71,C3503)),MAX($U$1:U3502)+1,0))</f>
        <v>0</v>
      </c>
      <c r="V3503" s="3" t="str">
        <f t="shared" si="277"/>
        <v/>
      </c>
      <c r="Y3503" s="5">
        <f>IF('Supplier Change Request FORM Z'!$D$71="",IF(ISNUMBER(SEARCH(#REF!,C3503)),MAX($Y$1:Y3502)+1,0),IF(ISNUMBER(SEARCH('Supplier Change Request FORM Z'!$D$71,C3503)),MAX($Y$1:Y3502)+1,0))</f>
        <v>0</v>
      </c>
      <c r="Z3503" s="3" t="str">
        <f t="shared" si="278"/>
        <v/>
      </c>
      <c r="AE3503" s="5" t="e">
        <f>IF('Supplier Change Request FORM Z'!$D$58="",IF(LEFT(#REF!,1)="F",0,IF(AND((LEFT(#REF!,1)=LEFT(E3503,1)),(LEFT(#REF!,2)=LEFT(A3503,2))),MAX($AE$1:AE3502)+1,0)),IF(LEFT('Supplier Change Request FORM Z'!$D$58,1)="F",0,IF(AND((LEFT('Supplier Change Request FORM Z'!$D$58,1)=LEFT(E3503,1)),(LEFT('Supplier Change Request FORM Z'!$D$59,2)=LEFT(A3503,2))),MAX($AE$1:AE3502)+1,0)))</f>
        <v>#REF!</v>
      </c>
      <c r="AF3503" s="3" t="str">
        <f t="shared" si="279"/>
        <v/>
      </c>
    </row>
    <row r="3504" spans="1:32" x14ac:dyDescent="0.35">
      <c r="A3504" s="2" t="s">
        <v>5098</v>
      </c>
      <c r="B3504" s="2" t="s">
        <v>10855</v>
      </c>
      <c r="C3504" s="2" t="s">
        <v>10854</v>
      </c>
      <c r="D3504" s="2" t="s">
        <v>10855</v>
      </c>
      <c r="E3504" s="2" t="s">
        <v>9644</v>
      </c>
      <c r="G3504" s="5">
        <f>IF('Supplier Change Request FORM Z'!$D$61="",IF(ISNUMBER(SEARCH(#REF!,C3504)),MAX($G$1:G3503)+1,0),IF(ISNUMBER(SEARCH('Supplier Change Request FORM Z'!$D$61,C3504)),MAX($G$1:G3503)+1,0))</f>
        <v>0</v>
      </c>
      <c r="H3504" s="3" t="str">
        <f t="shared" si="275"/>
        <v/>
      </c>
      <c r="K3504" s="5" t="e">
        <f>IF('Supplier Change Request FORM Z'!$D$58="",IF(AND((#REF!=C3504),(LEFT(#REF!,1)=LEFT(E3504,1)),(LEFT(#REF!,2)=LEFT(A3504,2))),MAX($K$1:K3503)+1,0),IF(AND(('Supplier Change Request FORM Z'!$D$61=C3504),(LEFT('Supplier Change Request FORM Z'!$D$58,1)=LEFT(E3504,1)),(LEFT('Supplier Change Request FORM Z'!$D$59,2)=LEFT(A3504,2))),MAX($K$1:K3503)+1,0))</f>
        <v>#REF!</v>
      </c>
      <c r="L3504" s="3" t="str">
        <f t="shared" si="276"/>
        <v/>
      </c>
      <c r="Q3504" s="5"/>
      <c r="R3504" s="3"/>
      <c r="U3504" s="5">
        <f>IF('Supplier Change Request FORM Z'!$D$71="",IF(ISNUMBER(SEARCH(#REF!,C3504)),MAX($U$1:U3503)+1,0),IF(ISNUMBER(SEARCH('Supplier Change Request FORM Z'!$D$71,C3504)),MAX($U$1:U3503)+1,0))</f>
        <v>0</v>
      </c>
      <c r="V3504" s="3" t="str">
        <f t="shared" si="277"/>
        <v/>
      </c>
      <c r="Y3504" s="5">
        <f>IF('Supplier Change Request FORM Z'!$D$71="",IF(ISNUMBER(SEARCH(#REF!,C3504)),MAX($Y$1:Y3503)+1,0),IF(ISNUMBER(SEARCH('Supplier Change Request FORM Z'!$D$71,C3504)),MAX($Y$1:Y3503)+1,0))</f>
        <v>0</v>
      </c>
      <c r="Z3504" s="3" t="str">
        <f t="shared" si="278"/>
        <v/>
      </c>
      <c r="AE3504" s="5" t="e">
        <f>IF('Supplier Change Request FORM Z'!$D$58="",IF(LEFT(#REF!,1)="F",0,IF(AND((LEFT(#REF!,1)=LEFT(E3504,1)),(LEFT(#REF!,2)=LEFT(A3504,2))),MAX($AE$1:AE3503)+1,0)),IF(LEFT('Supplier Change Request FORM Z'!$D$58,1)="F",0,IF(AND((LEFT('Supplier Change Request FORM Z'!$D$58,1)=LEFT(E3504,1)),(LEFT('Supplier Change Request FORM Z'!$D$59,2)=LEFT(A3504,2))),MAX($AE$1:AE3503)+1,0)))</f>
        <v>#REF!</v>
      </c>
      <c r="AF3504" s="3" t="str">
        <f t="shared" si="279"/>
        <v/>
      </c>
    </row>
    <row r="3505" spans="1:32" x14ac:dyDescent="0.35">
      <c r="A3505" s="2" t="s">
        <v>5103</v>
      </c>
      <c r="B3505" s="2" t="s">
        <v>5165</v>
      </c>
      <c r="C3505" s="2" t="s">
        <v>5164</v>
      </c>
      <c r="D3505" s="2" t="s">
        <v>5165</v>
      </c>
      <c r="E3505" s="2" t="s">
        <v>9644</v>
      </c>
      <c r="G3505" s="5">
        <f>IF('Supplier Change Request FORM Z'!$D$61="",IF(ISNUMBER(SEARCH(#REF!,C3505)),MAX($G$1:G3504)+1,0),IF(ISNUMBER(SEARCH('Supplier Change Request FORM Z'!$D$61,C3505)),MAX($G$1:G3504)+1,0))</f>
        <v>0</v>
      </c>
      <c r="H3505" s="3" t="str">
        <f t="shared" si="275"/>
        <v/>
      </c>
      <c r="K3505" s="5" t="e">
        <f>IF('Supplier Change Request FORM Z'!$D$58="",IF(AND((#REF!=C3505),(LEFT(#REF!,1)=LEFT(E3505,1)),(LEFT(#REF!,2)=LEFT(A3505,2))),MAX($K$1:K3504)+1,0),IF(AND(('Supplier Change Request FORM Z'!$D$61=C3505),(LEFT('Supplier Change Request FORM Z'!$D$58,1)=LEFT(E3505,1)),(LEFT('Supplier Change Request FORM Z'!$D$59,2)=LEFT(A3505,2))),MAX($K$1:K3504)+1,0))</f>
        <v>#REF!</v>
      </c>
      <c r="L3505" s="3" t="str">
        <f t="shared" si="276"/>
        <v/>
      </c>
      <c r="Q3505" s="5"/>
      <c r="R3505" s="3"/>
      <c r="U3505" s="5">
        <f>IF('Supplier Change Request FORM Z'!$D$71="",IF(ISNUMBER(SEARCH(#REF!,C3505)),MAX($U$1:U3504)+1,0),IF(ISNUMBER(SEARCH('Supplier Change Request FORM Z'!$D$71,C3505)),MAX($U$1:U3504)+1,0))</f>
        <v>0</v>
      </c>
      <c r="V3505" s="3" t="str">
        <f t="shared" si="277"/>
        <v/>
      </c>
      <c r="Y3505" s="5">
        <f>IF('Supplier Change Request FORM Z'!$D$71="",IF(ISNUMBER(SEARCH(#REF!,C3505)),MAX($Y$1:Y3504)+1,0),IF(ISNUMBER(SEARCH('Supplier Change Request FORM Z'!$D$71,C3505)),MAX($Y$1:Y3504)+1,0))</f>
        <v>0</v>
      </c>
      <c r="Z3505" s="3" t="str">
        <f t="shared" si="278"/>
        <v/>
      </c>
      <c r="AE3505" s="5" t="e">
        <f>IF('Supplier Change Request FORM Z'!$D$58="",IF(LEFT(#REF!,1)="F",0,IF(AND((LEFT(#REF!,1)=LEFT(E3505,1)),(LEFT(#REF!,2)=LEFT(A3505,2))),MAX($AE$1:AE3504)+1,0)),IF(LEFT('Supplier Change Request FORM Z'!$D$58,1)="F",0,IF(AND((LEFT('Supplier Change Request FORM Z'!$D$58,1)=LEFT(E3505,1)),(LEFT('Supplier Change Request FORM Z'!$D$59,2)=LEFT(A3505,2))),MAX($AE$1:AE3504)+1,0)))</f>
        <v>#REF!</v>
      </c>
      <c r="AF3505" s="3" t="str">
        <f t="shared" si="279"/>
        <v/>
      </c>
    </row>
    <row r="3506" spans="1:32" x14ac:dyDescent="0.35">
      <c r="A3506" s="2" t="s">
        <v>5103</v>
      </c>
      <c r="B3506" s="2" t="s">
        <v>5307</v>
      </c>
      <c r="C3506" s="2" t="s">
        <v>5305</v>
      </c>
      <c r="D3506" s="2" t="s">
        <v>5307</v>
      </c>
      <c r="E3506" s="2" t="s">
        <v>9644</v>
      </c>
      <c r="G3506" s="5">
        <f>IF('Supplier Change Request FORM Z'!$D$61="",IF(ISNUMBER(SEARCH(#REF!,C3506)),MAX($G$1:G3505)+1,0),IF(ISNUMBER(SEARCH('Supplier Change Request FORM Z'!$D$61,C3506)),MAX($G$1:G3505)+1,0))</f>
        <v>0</v>
      </c>
      <c r="H3506" s="3" t="str">
        <f t="shared" si="275"/>
        <v/>
      </c>
      <c r="K3506" s="5" t="e">
        <f>IF('Supplier Change Request FORM Z'!$D$58="",IF(AND((#REF!=C3506),(LEFT(#REF!,1)=LEFT(E3506,1)),(LEFT(#REF!,2)=LEFT(A3506,2))),MAX($K$1:K3505)+1,0),IF(AND(('Supplier Change Request FORM Z'!$D$61=C3506),(LEFT('Supplier Change Request FORM Z'!$D$58,1)=LEFT(E3506,1)),(LEFT('Supplier Change Request FORM Z'!$D$59,2)=LEFT(A3506,2))),MAX($K$1:K3505)+1,0))</f>
        <v>#REF!</v>
      </c>
      <c r="L3506" s="3" t="str">
        <f t="shared" si="276"/>
        <v/>
      </c>
      <c r="Q3506" s="5"/>
      <c r="R3506" s="3"/>
      <c r="U3506" s="5">
        <f>IF('Supplier Change Request FORM Z'!$D$71="",IF(ISNUMBER(SEARCH(#REF!,C3506)),MAX($U$1:U3505)+1,0),IF(ISNUMBER(SEARCH('Supplier Change Request FORM Z'!$D$71,C3506)),MAX($U$1:U3505)+1,0))</f>
        <v>0</v>
      </c>
      <c r="V3506" s="3" t="str">
        <f t="shared" si="277"/>
        <v/>
      </c>
      <c r="Y3506" s="5">
        <f>IF('Supplier Change Request FORM Z'!$D$71="",IF(ISNUMBER(SEARCH(#REF!,C3506)),MAX($Y$1:Y3505)+1,0),IF(ISNUMBER(SEARCH('Supplier Change Request FORM Z'!$D$71,C3506)),MAX($Y$1:Y3505)+1,0))</f>
        <v>0</v>
      </c>
      <c r="Z3506" s="3" t="str">
        <f t="shared" si="278"/>
        <v/>
      </c>
      <c r="AE3506" s="5" t="e">
        <f>IF('Supplier Change Request FORM Z'!$D$58="",IF(LEFT(#REF!,1)="F",0,IF(AND((LEFT(#REF!,1)=LEFT(E3506,1)),(LEFT(#REF!,2)=LEFT(A3506,2))),MAX($AE$1:AE3505)+1,0)),IF(LEFT('Supplier Change Request FORM Z'!$D$58,1)="F",0,IF(AND((LEFT('Supplier Change Request FORM Z'!$D$58,1)=LEFT(E3506,1)),(LEFT('Supplier Change Request FORM Z'!$D$59,2)=LEFT(A3506,2))),MAX($AE$1:AE3505)+1,0)))</f>
        <v>#REF!</v>
      </c>
      <c r="AF3506" s="3" t="str">
        <f t="shared" si="279"/>
        <v/>
      </c>
    </row>
    <row r="3507" spans="1:32" x14ac:dyDescent="0.35">
      <c r="A3507" s="2" t="s">
        <v>5103</v>
      </c>
      <c r="B3507" s="2" t="s">
        <v>5306</v>
      </c>
      <c r="C3507" s="2" t="s">
        <v>5305</v>
      </c>
      <c r="D3507" s="2" t="s">
        <v>5306</v>
      </c>
      <c r="E3507" s="2" t="s">
        <v>9644</v>
      </c>
      <c r="G3507" s="5">
        <f>IF('Supplier Change Request FORM Z'!$D$61="",IF(ISNUMBER(SEARCH(#REF!,C3507)),MAX($G$1:G3506)+1,0),IF(ISNUMBER(SEARCH('Supplier Change Request FORM Z'!$D$61,C3507)),MAX($G$1:G3506)+1,0))</f>
        <v>0</v>
      </c>
      <c r="H3507" s="3" t="str">
        <f t="shared" si="275"/>
        <v/>
      </c>
      <c r="K3507" s="5" t="e">
        <f>IF('Supplier Change Request FORM Z'!$D$58="",IF(AND((#REF!=C3507),(LEFT(#REF!,1)=LEFT(E3507,1)),(LEFT(#REF!,2)=LEFT(A3507,2))),MAX($K$1:K3506)+1,0),IF(AND(('Supplier Change Request FORM Z'!$D$61=C3507),(LEFT('Supplier Change Request FORM Z'!$D$58,1)=LEFT(E3507,1)),(LEFT('Supplier Change Request FORM Z'!$D$59,2)=LEFT(A3507,2))),MAX($K$1:K3506)+1,0))</f>
        <v>#REF!</v>
      </c>
      <c r="L3507" s="3" t="str">
        <f t="shared" si="276"/>
        <v/>
      </c>
      <c r="Q3507" s="5"/>
      <c r="R3507" s="3"/>
      <c r="U3507" s="5">
        <f>IF('Supplier Change Request FORM Z'!$D$71="",IF(ISNUMBER(SEARCH(#REF!,C3507)),MAX($U$1:U3506)+1,0),IF(ISNUMBER(SEARCH('Supplier Change Request FORM Z'!$D$71,C3507)),MAX($U$1:U3506)+1,0))</f>
        <v>0</v>
      </c>
      <c r="V3507" s="3" t="str">
        <f t="shared" si="277"/>
        <v/>
      </c>
      <c r="Y3507" s="5">
        <f>IF('Supplier Change Request FORM Z'!$D$71="",IF(ISNUMBER(SEARCH(#REF!,C3507)),MAX($Y$1:Y3506)+1,0),IF(ISNUMBER(SEARCH('Supplier Change Request FORM Z'!$D$71,C3507)),MAX($Y$1:Y3506)+1,0))</f>
        <v>0</v>
      </c>
      <c r="Z3507" s="3" t="str">
        <f t="shared" si="278"/>
        <v/>
      </c>
      <c r="AE3507" s="5" t="e">
        <f>IF('Supplier Change Request FORM Z'!$D$58="",IF(LEFT(#REF!,1)="F",0,IF(AND((LEFT(#REF!,1)=LEFT(E3507,1)),(LEFT(#REF!,2)=LEFT(A3507,2))),MAX($AE$1:AE3506)+1,0)),IF(LEFT('Supplier Change Request FORM Z'!$D$58,1)="F",0,IF(AND((LEFT('Supplier Change Request FORM Z'!$D$58,1)=LEFT(E3507,1)),(LEFT('Supplier Change Request FORM Z'!$D$59,2)=LEFT(A3507,2))),MAX($AE$1:AE3506)+1,0)))</f>
        <v>#REF!</v>
      </c>
      <c r="AF3507" s="3" t="str">
        <f t="shared" si="279"/>
        <v/>
      </c>
    </row>
    <row r="3508" spans="1:32" x14ac:dyDescent="0.35">
      <c r="A3508" s="2" t="s">
        <v>5103</v>
      </c>
      <c r="B3508" s="2" t="s">
        <v>5308</v>
      </c>
      <c r="C3508" s="2" t="s">
        <v>5305</v>
      </c>
      <c r="D3508" s="2" t="s">
        <v>5308</v>
      </c>
      <c r="E3508" s="2" t="s">
        <v>9644</v>
      </c>
      <c r="G3508" s="5">
        <f>IF('Supplier Change Request FORM Z'!$D$61="",IF(ISNUMBER(SEARCH(#REF!,C3508)),MAX($G$1:G3507)+1,0),IF(ISNUMBER(SEARCH('Supplier Change Request FORM Z'!$D$61,C3508)),MAX($G$1:G3507)+1,0))</f>
        <v>0</v>
      </c>
      <c r="H3508" s="3" t="str">
        <f t="shared" si="275"/>
        <v/>
      </c>
      <c r="K3508" s="5" t="e">
        <f>IF('Supplier Change Request FORM Z'!$D$58="",IF(AND((#REF!=C3508),(LEFT(#REF!,1)=LEFT(E3508,1)),(LEFT(#REF!,2)=LEFT(A3508,2))),MAX($K$1:K3507)+1,0),IF(AND(('Supplier Change Request FORM Z'!$D$61=C3508),(LEFT('Supplier Change Request FORM Z'!$D$58,1)=LEFT(E3508,1)),(LEFT('Supplier Change Request FORM Z'!$D$59,2)=LEFT(A3508,2))),MAX($K$1:K3507)+1,0))</f>
        <v>#REF!</v>
      </c>
      <c r="L3508" s="3" t="str">
        <f t="shared" si="276"/>
        <v/>
      </c>
      <c r="Q3508" s="5"/>
      <c r="R3508" s="3"/>
      <c r="U3508" s="5">
        <f>IF('Supplier Change Request FORM Z'!$D$71="",IF(ISNUMBER(SEARCH(#REF!,C3508)),MAX($U$1:U3507)+1,0),IF(ISNUMBER(SEARCH('Supplier Change Request FORM Z'!$D$71,C3508)),MAX($U$1:U3507)+1,0))</f>
        <v>0</v>
      </c>
      <c r="V3508" s="3" t="str">
        <f t="shared" si="277"/>
        <v/>
      </c>
      <c r="Y3508" s="5">
        <f>IF('Supplier Change Request FORM Z'!$D$71="",IF(ISNUMBER(SEARCH(#REF!,C3508)),MAX($Y$1:Y3507)+1,0),IF(ISNUMBER(SEARCH('Supplier Change Request FORM Z'!$D$71,C3508)),MAX($Y$1:Y3507)+1,0))</f>
        <v>0</v>
      </c>
      <c r="Z3508" s="3" t="str">
        <f t="shared" si="278"/>
        <v/>
      </c>
      <c r="AE3508" s="5" t="e">
        <f>IF('Supplier Change Request FORM Z'!$D$58="",IF(LEFT(#REF!,1)="F",0,IF(AND((LEFT(#REF!,1)=LEFT(E3508,1)),(LEFT(#REF!,2)=LEFT(A3508,2))),MAX($AE$1:AE3507)+1,0)),IF(LEFT('Supplier Change Request FORM Z'!$D$58,1)="F",0,IF(AND((LEFT('Supplier Change Request FORM Z'!$D$58,1)=LEFT(E3508,1)),(LEFT('Supplier Change Request FORM Z'!$D$59,2)=LEFT(A3508,2))),MAX($AE$1:AE3507)+1,0)))</f>
        <v>#REF!</v>
      </c>
      <c r="AF3508" s="3" t="str">
        <f t="shared" si="279"/>
        <v/>
      </c>
    </row>
    <row r="3509" spans="1:32" x14ac:dyDescent="0.35">
      <c r="A3509" s="2" t="s">
        <v>5103</v>
      </c>
      <c r="B3509" s="2" t="s">
        <v>5309</v>
      </c>
      <c r="C3509" s="2" t="s">
        <v>5305</v>
      </c>
      <c r="D3509" s="2" t="s">
        <v>5309</v>
      </c>
      <c r="E3509" s="2" t="s">
        <v>9644</v>
      </c>
      <c r="G3509" s="5">
        <f>IF('Supplier Change Request FORM Z'!$D$61="",IF(ISNUMBER(SEARCH(#REF!,C3509)),MAX($G$1:G3508)+1,0),IF(ISNUMBER(SEARCH('Supplier Change Request FORM Z'!$D$61,C3509)),MAX($G$1:G3508)+1,0))</f>
        <v>0</v>
      </c>
      <c r="H3509" s="3" t="str">
        <f t="shared" si="275"/>
        <v/>
      </c>
      <c r="K3509" s="5" t="e">
        <f>IF('Supplier Change Request FORM Z'!$D$58="",IF(AND((#REF!=C3509),(LEFT(#REF!,1)=LEFT(E3509,1)),(LEFT(#REF!,2)=LEFT(A3509,2))),MAX($K$1:K3508)+1,0),IF(AND(('Supplier Change Request FORM Z'!$D$61=C3509),(LEFT('Supplier Change Request FORM Z'!$D$58,1)=LEFT(E3509,1)),(LEFT('Supplier Change Request FORM Z'!$D$59,2)=LEFT(A3509,2))),MAX($K$1:K3508)+1,0))</f>
        <v>#REF!</v>
      </c>
      <c r="L3509" s="3" t="str">
        <f t="shared" si="276"/>
        <v/>
      </c>
      <c r="Q3509" s="5"/>
      <c r="R3509" s="3"/>
      <c r="U3509" s="5">
        <f>IF('Supplier Change Request FORM Z'!$D$71="",IF(ISNUMBER(SEARCH(#REF!,C3509)),MAX($U$1:U3508)+1,0),IF(ISNUMBER(SEARCH('Supplier Change Request FORM Z'!$D$71,C3509)),MAX($U$1:U3508)+1,0))</f>
        <v>0</v>
      </c>
      <c r="V3509" s="3" t="str">
        <f t="shared" si="277"/>
        <v/>
      </c>
      <c r="Y3509" s="5">
        <f>IF('Supplier Change Request FORM Z'!$D$71="",IF(ISNUMBER(SEARCH(#REF!,C3509)),MAX($Y$1:Y3508)+1,0),IF(ISNUMBER(SEARCH('Supplier Change Request FORM Z'!$D$71,C3509)),MAX($Y$1:Y3508)+1,0))</f>
        <v>0</v>
      </c>
      <c r="Z3509" s="3" t="str">
        <f t="shared" si="278"/>
        <v/>
      </c>
      <c r="AE3509" s="5" t="e">
        <f>IF('Supplier Change Request FORM Z'!$D$58="",IF(LEFT(#REF!,1)="F",0,IF(AND((LEFT(#REF!,1)=LEFT(E3509,1)),(LEFT(#REF!,2)=LEFT(A3509,2))),MAX($AE$1:AE3508)+1,0)),IF(LEFT('Supplier Change Request FORM Z'!$D$58,1)="F",0,IF(AND((LEFT('Supplier Change Request FORM Z'!$D$58,1)=LEFT(E3509,1)),(LEFT('Supplier Change Request FORM Z'!$D$59,2)=LEFT(A3509,2))),MAX($AE$1:AE3508)+1,0)))</f>
        <v>#REF!</v>
      </c>
      <c r="AF3509" s="3" t="str">
        <f t="shared" si="279"/>
        <v/>
      </c>
    </row>
    <row r="3510" spans="1:32" x14ac:dyDescent="0.35">
      <c r="A3510" s="2" t="s">
        <v>5103</v>
      </c>
      <c r="B3510" s="2" t="s">
        <v>5274</v>
      </c>
      <c r="C3510" s="2" t="s">
        <v>5273</v>
      </c>
      <c r="D3510" s="2" t="s">
        <v>5274</v>
      </c>
      <c r="E3510" s="2" t="s">
        <v>9644</v>
      </c>
      <c r="G3510" s="5">
        <f>IF('Supplier Change Request FORM Z'!$D$61="",IF(ISNUMBER(SEARCH(#REF!,C3510)),MAX($G$1:G3509)+1,0),IF(ISNUMBER(SEARCH('Supplier Change Request FORM Z'!$D$61,C3510)),MAX($G$1:G3509)+1,0))</f>
        <v>0</v>
      </c>
      <c r="H3510" s="3" t="str">
        <f t="shared" si="275"/>
        <v/>
      </c>
      <c r="K3510" s="5" t="e">
        <f>IF('Supplier Change Request FORM Z'!$D$58="",IF(AND((#REF!=C3510),(LEFT(#REF!,1)=LEFT(E3510,1)),(LEFT(#REF!,2)=LEFT(A3510,2))),MAX($K$1:K3509)+1,0),IF(AND(('Supplier Change Request FORM Z'!$D$61=C3510),(LEFT('Supplier Change Request FORM Z'!$D$58,1)=LEFT(E3510,1)),(LEFT('Supplier Change Request FORM Z'!$D$59,2)=LEFT(A3510,2))),MAX($K$1:K3509)+1,0))</f>
        <v>#REF!</v>
      </c>
      <c r="L3510" s="3" t="str">
        <f t="shared" si="276"/>
        <v/>
      </c>
      <c r="Q3510" s="5"/>
      <c r="R3510" s="3"/>
      <c r="U3510" s="5">
        <f>IF('Supplier Change Request FORM Z'!$D$71="",IF(ISNUMBER(SEARCH(#REF!,C3510)),MAX($U$1:U3509)+1,0),IF(ISNUMBER(SEARCH('Supplier Change Request FORM Z'!$D$71,C3510)),MAX($U$1:U3509)+1,0))</f>
        <v>0</v>
      </c>
      <c r="V3510" s="3" t="str">
        <f t="shared" si="277"/>
        <v/>
      </c>
      <c r="Y3510" s="5">
        <f>IF('Supplier Change Request FORM Z'!$D$71="",IF(ISNUMBER(SEARCH(#REF!,C3510)),MAX($Y$1:Y3509)+1,0),IF(ISNUMBER(SEARCH('Supplier Change Request FORM Z'!$D$71,C3510)),MAX($Y$1:Y3509)+1,0))</f>
        <v>0</v>
      </c>
      <c r="Z3510" s="3" t="str">
        <f t="shared" si="278"/>
        <v/>
      </c>
      <c r="AE3510" s="5" t="e">
        <f>IF('Supplier Change Request FORM Z'!$D$58="",IF(LEFT(#REF!,1)="F",0,IF(AND((LEFT(#REF!,1)=LEFT(E3510,1)),(LEFT(#REF!,2)=LEFT(A3510,2))),MAX($AE$1:AE3509)+1,0)),IF(LEFT('Supplier Change Request FORM Z'!$D$58,1)="F",0,IF(AND((LEFT('Supplier Change Request FORM Z'!$D$58,1)=LEFT(E3510,1)),(LEFT('Supplier Change Request FORM Z'!$D$59,2)=LEFT(A3510,2))),MAX($AE$1:AE3509)+1,0)))</f>
        <v>#REF!</v>
      </c>
      <c r="AF3510" s="3" t="str">
        <f t="shared" si="279"/>
        <v/>
      </c>
    </row>
    <row r="3511" spans="1:32" x14ac:dyDescent="0.35">
      <c r="A3511" s="2" t="s">
        <v>5103</v>
      </c>
      <c r="B3511" s="2" t="s">
        <v>5272</v>
      </c>
      <c r="C3511" s="2" t="s">
        <v>5271</v>
      </c>
      <c r="D3511" s="2" t="s">
        <v>5272</v>
      </c>
      <c r="E3511" s="2" t="s">
        <v>9644</v>
      </c>
      <c r="G3511" s="5">
        <f>IF('Supplier Change Request FORM Z'!$D$61="",IF(ISNUMBER(SEARCH(#REF!,C3511)),MAX($G$1:G3510)+1,0),IF(ISNUMBER(SEARCH('Supplier Change Request FORM Z'!$D$61,C3511)),MAX($G$1:G3510)+1,0))</f>
        <v>0</v>
      </c>
      <c r="H3511" s="3" t="str">
        <f t="shared" si="275"/>
        <v/>
      </c>
      <c r="K3511" s="5" t="e">
        <f>IF('Supplier Change Request FORM Z'!$D$58="",IF(AND((#REF!=C3511),(LEFT(#REF!,1)=LEFT(E3511,1)),(LEFT(#REF!,2)=LEFT(A3511,2))),MAX($K$1:K3510)+1,0),IF(AND(('Supplier Change Request FORM Z'!$D$61=C3511),(LEFT('Supplier Change Request FORM Z'!$D$58,1)=LEFT(E3511,1)),(LEFT('Supplier Change Request FORM Z'!$D$59,2)=LEFT(A3511,2))),MAX($K$1:K3510)+1,0))</f>
        <v>#REF!</v>
      </c>
      <c r="L3511" s="3" t="str">
        <f t="shared" si="276"/>
        <v/>
      </c>
      <c r="Q3511" s="5"/>
      <c r="R3511" s="3"/>
      <c r="U3511" s="5">
        <f>IF('Supplier Change Request FORM Z'!$D$71="",IF(ISNUMBER(SEARCH(#REF!,C3511)),MAX($U$1:U3510)+1,0),IF(ISNUMBER(SEARCH('Supplier Change Request FORM Z'!$D$71,C3511)),MAX($U$1:U3510)+1,0))</f>
        <v>0</v>
      </c>
      <c r="V3511" s="3" t="str">
        <f t="shared" si="277"/>
        <v/>
      </c>
      <c r="Y3511" s="5">
        <f>IF('Supplier Change Request FORM Z'!$D$71="",IF(ISNUMBER(SEARCH(#REF!,C3511)),MAX($Y$1:Y3510)+1,0),IF(ISNUMBER(SEARCH('Supplier Change Request FORM Z'!$D$71,C3511)),MAX($Y$1:Y3510)+1,0))</f>
        <v>0</v>
      </c>
      <c r="Z3511" s="3" t="str">
        <f t="shared" si="278"/>
        <v/>
      </c>
      <c r="AE3511" s="5" t="e">
        <f>IF('Supplier Change Request FORM Z'!$D$58="",IF(LEFT(#REF!,1)="F",0,IF(AND((LEFT(#REF!,1)=LEFT(E3511,1)),(LEFT(#REF!,2)=LEFT(A3511,2))),MAX($AE$1:AE3510)+1,0)),IF(LEFT('Supplier Change Request FORM Z'!$D$58,1)="F",0,IF(AND((LEFT('Supplier Change Request FORM Z'!$D$58,1)=LEFT(E3511,1)),(LEFT('Supplier Change Request FORM Z'!$D$59,2)=LEFT(A3511,2))),MAX($AE$1:AE3510)+1,0)))</f>
        <v>#REF!</v>
      </c>
      <c r="AF3511" s="3" t="str">
        <f t="shared" si="279"/>
        <v/>
      </c>
    </row>
    <row r="3512" spans="1:32" x14ac:dyDescent="0.35">
      <c r="A3512" s="2" t="s">
        <v>5103</v>
      </c>
      <c r="B3512" s="2" t="s">
        <v>5111</v>
      </c>
      <c r="C3512" s="2" t="s">
        <v>5110</v>
      </c>
      <c r="D3512" s="2" t="s">
        <v>5111</v>
      </c>
      <c r="E3512" s="2" t="s">
        <v>9644</v>
      </c>
      <c r="G3512" s="5">
        <f>IF('Supplier Change Request FORM Z'!$D$61="",IF(ISNUMBER(SEARCH(#REF!,C3512)),MAX($G$1:G3511)+1,0),IF(ISNUMBER(SEARCH('Supplier Change Request FORM Z'!$D$61,C3512)),MAX($G$1:G3511)+1,0))</f>
        <v>0</v>
      </c>
      <c r="H3512" s="3" t="str">
        <f t="shared" si="275"/>
        <v/>
      </c>
      <c r="K3512" s="5" t="e">
        <f>IF('Supplier Change Request FORM Z'!$D$58="",IF(AND((#REF!=C3512),(LEFT(#REF!,1)=LEFT(E3512,1)),(LEFT(#REF!,2)=LEFT(A3512,2))),MAX($K$1:K3511)+1,0),IF(AND(('Supplier Change Request FORM Z'!$D$61=C3512),(LEFT('Supplier Change Request FORM Z'!$D$58,1)=LEFT(E3512,1)),(LEFT('Supplier Change Request FORM Z'!$D$59,2)=LEFT(A3512,2))),MAX($K$1:K3511)+1,0))</f>
        <v>#REF!</v>
      </c>
      <c r="L3512" s="3" t="str">
        <f t="shared" si="276"/>
        <v/>
      </c>
      <c r="Q3512" s="5"/>
      <c r="R3512" s="3"/>
      <c r="U3512" s="5">
        <f>IF('Supplier Change Request FORM Z'!$D$71="",IF(ISNUMBER(SEARCH(#REF!,C3512)),MAX($U$1:U3511)+1,0),IF(ISNUMBER(SEARCH('Supplier Change Request FORM Z'!$D$71,C3512)),MAX($U$1:U3511)+1,0))</f>
        <v>0</v>
      </c>
      <c r="V3512" s="3" t="str">
        <f t="shared" si="277"/>
        <v/>
      </c>
      <c r="Y3512" s="5">
        <f>IF('Supplier Change Request FORM Z'!$D$71="",IF(ISNUMBER(SEARCH(#REF!,C3512)),MAX($Y$1:Y3511)+1,0),IF(ISNUMBER(SEARCH('Supplier Change Request FORM Z'!$D$71,C3512)),MAX($Y$1:Y3511)+1,0))</f>
        <v>0</v>
      </c>
      <c r="Z3512" s="3" t="str">
        <f t="shared" si="278"/>
        <v/>
      </c>
      <c r="AE3512" s="5" t="e">
        <f>IF('Supplier Change Request FORM Z'!$D$58="",IF(LEFT(#REF!,1)="F",0,IF(AND((LEFT(#REF!,1)=LEFT(E3512,1)),(LEFT(#REF!,2)=LEFT(A3512,2))),MAX($AE$1:AE3511)+1,0)),IF(LEFT('Supplier Change Request FORM Z'!$D$58,1)="F",0,IF(AND((LEFT('Supplier Change Request FORM Z'!$D$58,1)=LEFT(E3512,1)),(LEFT('Supplier Change Request FORM Z'!$D$59,2)=LEFT(A3512,2))),MAX($AE$1:AE3511)+1,0)))</f>
        <v>#REF!</v>
      </c>
      <c r="AF3512" s="3" t="str">
        <f t="shared" si="279"/>
        <v/>
      </c>
    </row>
    <row r="3513" spans="1:32" x14ac:dyDescent="0.35">
      <c r="A3513" s="2" t="s">
        <v>5103</v>
      </c>
      <c r="B3513" s="2" t="s">
        <v>5194</v>
      </c>
      <c r="C3513" s="2" t="s">
        <v>5193</v>
      </c>
      <c r="D3513" s="2" t="s">
        <v>5194</v>
      </c>
      <c r="E3513" s="2" t="s">
        <v>9644</v>
      </c>
      <c r="G3513" s="5">
        <f>IF('Supplier Change Request FORM Z'!$D$61="",IF(ISNUMBER(SEARCH(#REF!,C3513)),MAX($G$1:G3512)+1,0),IF(ISNUMBER(SEARCH('Supplier Change Request FORM Z'!$D$61,C3513)),MAX($G$1:G3512)+1,0))</f>
        <v>0</v>
      </c>
      <c r="H3513" s="3" t="str">
        <f t="shared" si="275"/>
        <v/>
      </c>
      <c r="K3513" s="5" t="e">
        <f>IF('Supplier Change Request FORM Z'!$D$58="",IF(AND((#REF!=C3513),(LEFT(#REF!,1)=LEFT(E3513,1)),(LEFT(#REF!,2)=LEFT(A3513,2))),MAX($K$1:K3512)+1,0),IF(AND(('Supplier Change Request FORM Z'!$D$61=C3513),(LEFT('Supplier Change Request FORM Z'!$D$58,1)=LEFT(E3513,1)),(LEFT('Supplier Change Request FORM Z'!$D$59,2)=LEFT(A3513,2))),MAX($K$1:K3512)+1,0))</f>
        <v>#REF!</v>
      </c>
      <c r="L3513" s="3" t="str">
        <f t="shared" si="276"/>
        <v/>
      </c>
      <c r="Q3513" s="5"/>
      <c r="R3513" s="3"/>
      <c r="U3513" s="5">
        <f>IF('Supplier Change Request FORM Z'!$D$71="",IF(ISNUMBER(SEARCH(#REF!,C3513)),MAX($U$1:U3512)+1,0),IF(ISNUMBER(SEARCH('Supplier Change Request FORM Z'!$D$71,C3513)),MAX($U$1:U3512)+1,0))</f>
        <v>0</v>
      </c>
      <c r="V3513" s="3" t="str">
        <f t="shared" si="277"/>
        <v/>
      </c>
      <c r="Y3513" s="5">
        <f>IF('Supplier Change Request FORM Z'!$D$71="",IF(ISNUMBER(SEARCH(#REF!,C3513)),MAX($Y$1:Y3512)+1,0),IF(ISNUMBER(SEARCH('Supplier Change Request FORM Z'!$D$71,C3513)),MAX($Y$1:Y3512)+1,0))</f>
        <v>0</v>
      </c>
      <c r="Z3513" s="3" t="str">
        <f t="shared" si="278"/>
        <v/>
      </c>
      <c r="AE3513" s="5" t="e">
        <f>IF('Supplier Change Request FORM Z'!$D$58="",IF(LEFT(#REF!,1)="F",0,IF(AND((LEFT(#REF!,1)=LEFT(E3513,1)),(LEFT(#REF!,2)=LEFT(A3513,2))),MAX($AE$1:AE3512)+1,0)),IF(LEFT('Supplier Change Request FORM Z'!$D$58,1)="F",0,IF(AND((LEFT('Supplier Change Request FORM Z'!$D$58,1)=LEFT(E3513,1)),(LEFT('Supplier Change Request FORM Z'!$D$59,2)=LEFT(A3513,2))),MAX($AE$1:AE3512)+1,0)))</f>
        <v>#REF!</v>
      </c>
      <c r="AF3513" s="3" t="str">
        <f t="shared" si="279"/>
        <v/>
      </c>
    </row>
    <row r="3514" spans="1:32" x14ac:dyDescent="0.35">
      <c r="A3514" s="2" t="s">
        <v>5103</v>
      </c>
      <c r="B3514" s="2" t="s">
        <v>10857</v>
      </c>
      <c r="C3514" s="2" t="s">
        <v>10856</v>
      </c>
      <c r="D3514" s="2" t="s">
        <v>10857</v>
      </c>
      <c r="E3514" s="2" t="s">
        <v>9644</v>
      </c>
      <c r="G3514" s="5">
        <f>IF('Supplier Change Request FORM Z'!$D$61="",IF(ISNUMBER(SEARCH(#REF!,C3514)),MAX($G$1:G3513)+1,0),IF(ISNUMBER(SEARCH('Supplier Change Request FORM Z'!$D$61,C3514)),MAX($G$1:G3513)+1,0))</f>
        <v>0</v>
      </c>
      <c r="H3514" s="3" t="str">
        <f t="shared" si="275"/>
        <v/>
      </c>
      <c r="K3514" s="5" t="e">
        <f>IF('Supplier Change Request FORM Z'!$D$58="",IF(AND((#REF!=C3514),(LEFT(#REF!,1)=LEFT(E3514,1)),(LEFT(#REF!,2)=LEFT(A3514,2))),MAX($K$1:K3513)+1,0),IF(AND(('Supplier Change Request FORM Z'!$D$61=C3514),(LEFT('Supplier Change Request FORM Z'!$D$58,1)=LEFT(E3514,1)),(LEFT('Supplier Change Request FORM Z'!$D$59,2)=LEFT(A3514,2))),MAX($K$1:K3513)+1,0))</f>
        <v>#REF!</v>
      </c>
      <c r="L3514" s="3" t="str">
        <f t="shared" si="276"/>
        <v/>
      </c>
      <c r="Q3514" s="5"/>
      <c r="R3514" s="3"/>
      <c r="U3514" s="5">
        <f>IF('Supplier Change Request FORM Z'!$D$71="",IF(ISNUMBER(SEARCH(#REF!,C3514)),MAX($U$1:U3513)+1,0),IF(ISNUMBER(SEARCH('Supplier Change Request FORM Z'!$D$71,C3514)),MAX($U$1:U3513)+1,0))</f>
        <v>0</v>
      </c>
      <c r="V3514" s="3" t="str">
        <f t="shared" si="277"/>
        <v/>
      </c>
      <c r="Y3514" s="5">
        <f>IF('Supplier Change Request FORM Z'!$D$71="",IF(ISNUMBER(SEARCH(#REF!,C3514)),MAX($Y$1:Y3513)+1,0),IF(ISNUMBER(SEARCH('Supplier Change Request FORM Z'!$D$71,C3514)),MAX($Y$1:Y3513)+1,0))</f>
        <v>0</v>
      </c>
      <c r="Z3514" s="3" t="str">
        <f t="shared" si="278"/>
        <v/>
      </c>
      <c r="AE3514" s="5" t="e">
        <f>IF('Supplier Change Request FORM Z'!$D$58="",IF(LEFT(#REF!,1)="F",0,IF(AND((LEFT(#REF!,1)=LEFT(E3514,1)),(LEFT(#REF!,2)=LEFT(A3514,2))),MAX($AE$1:AE3513)+1,0)),IF(LEFT('Supplier Change Request FORM Z'!$D$58,1)="F",0,IF(AND((LEFT('Supplier Change Request FORM Z'!$D$58,1)=LEFT(E3514,1)),(LEFT('Supplier Change Request FORM Z'!$D$59,2)=LEFT(A3514,2))),MAX($AE$1:AE3513)+1,0)))</f>
        <v>#REF!</v>
      </c>
      <c r="AF3514" s="3" t="str">
        <f t="shared" si="279"/>
        <v/>
      </c>
    </row>
    <row r="3515" spans="1:32" x14ac:dyDescent="0.35">
      <c r="A3515" s="2" t="s">
        <v>5103</v>
      </c>
      <c r="B3515" s="2" t="s">
        <v>5341</v>
      </c>
      <c r="C3515" s="2" t="s">
        <v>5340</v>
      </c>
      <c r="D3515" s="2" t="s">
        <v>5341</v>
      </c>
      <c r="E3515" s="2" t="s">
        <v>9644</v>
      </c>
      <c r="G3515" s="5">
        <f>IF('Supplier Change Request FORM Z'!$D$61="",IF(ISNUMBER(SEARCH(#REF!,C3515)),MAX($G$1:G3514)+1,0),IF(ISNUMBER(SEARCH('Supplier Change Request FORM Z'!$D$61,C3515)),MAX($G$1:G3514)+1,0))</f>
        <v>0</v>
      </c>
      <c r="H3515" s="3" t="str">
        <f t="shared" si="275"/>
        <v/>
      </c>
      <c r="K3515" s="5" t="e">
        <f>IF('Supplier Change Request FORM Z'!$D$58="",IF(AND((#REF!=C3515),(LEFT(#REF!,1)=LEFT(E3515,1)),(LEFT(#REF!,2)=LEFT(A3515,2))),MAX($K$1:K3514)+1,0),IF(AND(('Supplier Change Request FORM Z'!$D$61=C3515),(LEFT('Supplier Change Request FORM Z'!$D$58,1)=LEFT(E3515,1)),(LEFT('Supplier Change Request FORM Z'!$D$59,2)=LEFT(A3515,2))),MAX($K$1:K3514)+1,0))</f>
        <v>#REF!</v>
      </c>
      <c r="L3515" s="3" t="str">
        <f t="shared" si="276"/>
        <v/>
      </c>
      <c r="Q3515" s="5"/>
      <c r="R3515" s="3"/>
      <c r="U3515" s="5">
        <f>IF('Supplier Change Request FORM Z'!$D$71="",IF(ISNUMBER(SEARCH(#REF!,C3515)),MAX($U$1:U3514)+1,0),IF(ISNUMBER(SEARCH('Supplier Change Request FORM Z'!$D$71,C3515)),MAX($U$1:U3514)+1,0))</f>
        <v>0</v>
      </c>
      <c r="V3515" s="3" t="str">
        <f t="shared" si="277"/>
        <v/>
      </c>
      <c r="Y3515" s="5">
        <f>IF('Supplier Change Request FORM Z'!$D$71="",IF(ISNUMBER(SEARCH(#REF!,C3515)),MAX($Y$1:Y3514)+1,0),IF(ISNUMBER(SEARCH('Supplier Change Request FORM Z'!$D$71,C3515)),MAX($Y$1:Y3514)+1,0))</f>
        <v>0</v>
      </c>
      <c r="Z3515" s="3" t="str">
        <f t="shared" si="278"/>
        <v/>
      </c>
      <c r="AE3515" s="5" t="e">
        <f>IF('Supplier Change Request FORM Z'!$D$58="",IF(LEFT(#REF!,1)="F",0,IF(AND((LEFT(#REF!,1)=LEFT(E3515,1)),(LEFT(#REF!,2)=LEFT(A3515,2))),MAX($AE$1:AE3514)+1,0)),IF(LEFT('Supplier Change Request FORM Z'!$D$58,1)="F",0,IF(AND((LEFT('Supplier Change Request FORM Z'!$D$58,1)=LEFT(E3515,1)),(LEFT('Supplier Change Request FORM Z'!$D$59,2)=LEFT(A3515,2))),MAX($AE$1:AE3514)+1,0)))</f>
        <v>#REF!</v>
      </c>
      <c r="AF3515" s="3" t="str">
        <f t="shared" si="279"/>
        <v/>
      </c>
    </row>
    <row r="3516" spans="1:32" x14ac:dyDescent="0.35">
      <c r="A3516" s="2" t="s">
        <v>5103</v>
      </c>
      <c r="B3516" s="2" t="s">
        <v>5278</v>
      </c>
      <c r="C3516" s="2" t="s">
        <v>5277</v>
      </c>
      <c r="D3516" s="2" t="s">
        <v>5278</v>
      </c>
      <c r="E3516" s="2" t="s">
        <v>9644</v>
      </c>
      <c r="G3516" s="5">
        <f>IF('Supplier Change Request FORM Z'!$D$61="",IF(ISNUMBER(SEARCH(#REF!,C3516)),MAX($G$1:G3515)+1,0),IF(ISNUMBER(SEARCH('Supplier Change Request FORM Z'!$D$61,C3516)),MAX($G$1:G3515)+1,0))</f>
        <v>0</v>
      </c>
      <c r="H3516" s="3" t="str">
        <f t="shared" si="275"/>
        <v/>
      </c>
      <c r="K3516" s="5" t="e">
        <f>IF('Supplier Change Request FORM Z'!$D$58="",IF(AND((#REF!=C3516),(LEFT(#REF!,1)=LEFT(E3516,1)),(LEFT(#REF!,2)=LEFT(A3516,2))),MAX($K$1:K3515)+1,0),IF(AND(('Supplier Change Request FORM Z'!$D$61=C3516),(LEFT('Supplier Change Request FORM Z'!$D$58,1)=LEFT(E3516,1)),(LEFT('Supplier Change Request FORM Z'!$D$59,2)=LEFT(A3516,2))),MAX($K$1:K3515)+1,0))</f>
        <v>#REF!</v>
      </c>
      <c r="L3516" s="3" t="str">
        <f t="shared" si="276"/>
        <v/>
      </c>
      <c r="Q3516" s="5"/>
      <c r="R3516" s="3"/>
      <c r="U3516" s="5">
        <f>IF('Supplier Change Request FORM Z'!$D$71="",IF(ISNUMBER(SEARCH(#REF!,C3516)),MAX($U$1:U3515)+1,0),IF(ISNUMBER(SEARCH('Supplier Change Request FORM Z'!$D$71,C3516)),MAX($U$1:U3515)+1,0))</f>
        <v>0</v>
      </c>
      <c r="V3516" s="3" t="str">
        <f t="shared" si="277"/>
        <v/>
      </c>
      <c r="Y3516" s="5">
        <f>IF('Supplier Change Request FORM Z'!$D$71="",IF(ISNUMBER(SEARCH(#REF!,C3516)),MAX($Y$1:Y3515)+1,0),IF(ISNUMBER(SEARCH('Supplier Change Request FORM Z'!$D$71,C3516)),MAX($Y$1:Y3515)+1,0))</f>
        <v>0</v>
      </c>
      <c r="Z3516" s="3" t="str">
        <f t="shared" si="278"/>
        <v/>
      </c>
      <c r="AE3516" s="5" t="e">
        <f>IF('Supplier Change Request FORM Z'!$D$58="",IF(LEFT(#REF!,1)="F",0,IF(AND((LEFT(#REF!,1)=LEFT(E3516,1)),(LEFT(#REF!,2)=LEFT(A3516,2))),MAX($AE$1:AE3515)+1,0)),IF(LEFT('Supplier Change Request FORM Z'!$D$58,1)="F",0,IF(AND((LEFT('Supplier Change Request FORM Z'!$D$58,1)=LEFT(E3516,1)),(LEFT('Supplier Change Request FORM Z'!$D$59,2)=LEFT(A3516,2))),MAX($AE$1:AE3515)+1,0)))</f>
        <v>#REF!</v>
      </c>
      <c r="AF3516" s="3" t="str">
        <f t="shared" si="279"/>
        <v/>
      </c>
    </row>
    <row r="3517" spans="1:32" x14ac:dyDescent="0.35">
      <c r="A3517" s="2" t="s">
        <v>5103</v>
      </c>
      <c r="B3517" s="2" t="s">
        <v>5280</v>
      </c>
      <c r="C3517" s="2" t="s">
        <v>5279</v>
      </c>
      <c r="D3517" s="2" t="s">
        <v>5280</v>
      </c>
      <c r="E3517" s="2" t="s">
        <v>9644</v>
      </c>
      <c r="G3517" s="5">
        <f>IF('Supplier Change Request FORM Z'!$D$61="",IF(ISNUMBER(SEARCH(#REF!,C3517)),MAX($G$1:G3516)+1,0),IF(ISNUMBER(SEARCH('Supplier Change Request FORM Z'!$D$61,C3517)),MAX($G$1:G3516)+1,0))</f>
        <v>0</v>
      </c>
      <c r="H3517" s="3" t="str">
        <f t="shared" si="275"/>
        <v/>
      </c>
      <c r="K3517" s="5" t="e">
        <f>IF('Supplier Change Request FORM Z'!$D$58="",IF(AND((#REF!=C3517),(LEFT(#REF!,1)=LEFT(E3517,1)),(LEFT(#REF!,2)=LEFT(A3517,2))),MAX($K$1:K3516)+1,0),IF(AND(('Supplier Change Request FORM Z'!$D$61=C3517),(LEFT('Supplier Change Request FORM Z'!$D$58,1)=LEFT(E3517,1)),(LEFT('Supplier Change Request FORM Z'!$D$59,2)=LEFT(A3517,2))),MAX($K$1:K3516)+1,0))</f>
        <v>#REF!</v>
      </c>
      <c r="L3517" s="3" t="str">
        <f t="shared" si="276"/>
        <v/>
      </c>
      <c r="Q3517" s="5"/>
      <c r="R3517" s="3"/>
      <c r="U3517" s="5">
        <f>IF('Supplier Change Request FORM Z'!$D$71="",IF(ISNUMBER(SEARCH(#REF!,C3517)),MAX($U$1:U3516)+1,0),IF(ISNUMBER(SEARCH('Supplier Change Request FORM Z'!$D$71,C3517)),MAX($U$1:U3516)+1,0))</f>
        <v>0</v>
      </c>
      <c r="V3517" s="3" t="str">
        <f t="shared" si="277"/>
        <v/>
      </c>
      <c r="Y3517" s="5">
        <f>IF('Supplier Change Request FORM Z'!$D$71="",IF(ISNUMBER(SEARCH(#REF!,C3517)),MAX($Y$1:Y3516)+1,0),IF(ISNUMBER(SEARCH('Supplier Change Request FORM Z'!$D$71,C3517)),MAX($Y$1:Y3516)+1,0))</f>
        <v>0</v>
      </c>
      <c r="Z3517" s="3" t="str">
        <f t="shared" si="278"/>
        <v/>
      </c>
      <c r="AE3517" s="5" t="e">
        <f>IF('Supplier Change Request FORM Z'!$D$58="",IF(LEFT(#REF!,1)="F",0,IF(AND((LEFT(#REF!,1)=LEFT(E3517,1)),(LEFT(#REF!,2)=LEFT(A3517,2))),MAX($AE$1:AE3516)+1,0)),IF(LEFT('Supplier Change Request FORM Z'!$D$58,1)="F",0,IF(AND((LEFT('Supplier Change Request FORM Z'!$D$58,1)=LEFT(E3517,1)),(LEFT('Supplier Change Request FORM Z'!$D$59,2)=LEFT(A3517,2))),MAX($AE$1:AE3516)+1,0)))</f>
        <v>#REF!</v>
      </c>
      <c r="AF3517" s="3" t="str">
        <f t="shared" si="279"/>
        <v/>
      </c>
    </row>
    <row r="3518" spans="1:32" x14ac:dyDescent="0.35">
      <c r="A3518" s="2" t="s">
        <v>5103</v>
      </c>
      <c r="B3518" s="2" t="s">
        <v>5347</v>
      </c>
      <c r="C3518" s="2" t="s">
        <v>5346</v>
      </c>
      <c r="D3518" s="2" t="s">
        <v>5347</v>
      </c>
      <c r="E3518" s="2" t="s">
        <v>9644</v>
      </c>
      <c r="G3518" s="5">
        <f>IF('Supplier Change Request FORM Z'!$D$61="",IF(ISNUMBER(SEARCH(#REF!,C3518)),MAX($G$1:G3517)+1,0),IF(ISNUMBER(SEARCH('Supplier Change Request FORM Z'!$D$61,C3518)),MAX($G$1:G3517)+1,0))</f>
        <v>0</v>
      </c>
      <c r="H3518" s="3" t="str">
        <f t="shared" si="275"/>
        <v/>
      </c>
      <c r="K3518" s="5" t="e">
        <f>IF('Supplier Change Request FORM Z'!$D$58="",IF(AND((#REF!=C3518),(LEFT(#REF!,1)=LEFT(E3518,1)),(LEFT(#REF!,2)=LEFT(A3518,2))),MAX($K$1:K3517)+1,0),IF(AND(('Supplier Change Request FORM Z'!$D$61=C3518),(LEFT('Supplier Change Request FORM Z'!$D$58,1)=LEFT(E3518,1)),(LEFT('Supplier Change Request FORM Z'!$D$59,2)=LEFT(A3518,2))),MAX($K$1:K3517)+1,0))</f>
        <v>#REF!</v>
      </c>
      <c r="L3518" s="3" t="str">
        <f t="shared" si="276"/>
        <v/>
      </c>
      <c r="Q3518" s="5"/>
      <c r="R3518" s="3"/>
      <c r="U3518" s="5">
        <f>IF('Supplier Change Request FORM Z'!$D$71="",IF(ISNUMBER(SEARCH(#REF!,C3518)),MAX($U$1:U3517)+1,0),IF(ISNUMBER(SEARCH('Supplier Change Request FORM Z'!$D$71,C3518)),MAX($U$1:U3517)+1,0))</f>
        <v>0</v>
      </c>
      <c r="V3518" s="3" t="str">
        <f t="shared" si="277"/>
        <v/>
      </c>
      <c r="Y3518" s="5">
        <f>IF('Supplier Change Request FORM Z'!$D$71="",IF(ISNUMBER(SEARCH(#REF!,C3518)),MAX($Y$1:Y3517)+1,0),IF(ISNUMBER(SEARCH('Supplier Change Request FORM Z'!$D$71,C3518)),MAX($Y$1:Y3517)+1,0))</f>
        <v>0</v>
      </c>
      <c r="Z3518" s="3" t="str">
        <f t="shared" si="278"/>
        <v/>
      </c>
      <c r="AE3518" s="5" t="e">
        <f>IF('Supplier Change Request FORM Z'!$D$58="",IF(LEFT(#REF!,1)="F",0,IF(AND((LEFT(#REF!,1)=LEFT(E3518,1)),(LEFT(#REF!,2)=LEFT(A3518,2))),MAX($AE$1:AE3517)+1,0)),IF(LEFT('Supplier Change Request FORM Z'!$D$58,1)="F",0,IF(AND((LEFT('Supplier Change Request FORM Z'!$D$58,1)=LEFT(E3518,1)),(LEFT('Supplier Change Request FORM Z'!$D$59,2)=LEFT(A3518,2))),MAX($AE$1:AE3517)+1,0)))</f>
        <v>#REF!</v>
      </c>
      <c r="AF3518" s="3" t="str">
        <f t="shared" si="279"/>
        <v/>
      </c>
    </row>
    <row r="3519" spans="1:32" x14ac:dyDescent="0.35">
      <c r="A3519" s="2" t="s">
        <v>5103</v>
      </c>
      <c r="B3519" s="2" t="s">
        <v>5357</v>
      </c>
      <c r="C3519" s="2" t="s">
        <v>5356</v>
      </c>
      <c r="D3519" s="2" t="s">
        <v>5357</v>
      </c>
      <c r="E3519" s="2" t="s">
        <v>9644</v>
      </c>
      <c r="G3519" s="5">
        <f>IF('Supplier Change Request FORM Z'!$D$61="",IF(ISNUMBER(SEARCH(#REF!,C3519)),MAX($G$1:G3518)+1,0),IF(ISNUMBER(SEARCH('Supplier Change Request FORM Z'!$D$61,C3519)),MAX($G$1:G3518)+1,0))</f>
        <v>0</v>
      </c>
      <c r="H3519" s="3" t="str">
        <f t="shared" si="275"/>
        <v/>
      </c>
      <c r="K3519" s="5" t="e">
        <f>IF('Supplier Change Request FORM Z'!$D$58="",IF(AND((#REF!=C3519),(LEFT(#REF!,1)=LEFT(E3519,1)),(LEFT(#REF!,2)=LEFT(A3519,2))),MAX($K$1:K3518)+1,0),IF(AND(('Supplier Change Request FORM Z'!$D$61=C3519),(LEFT('Supplier Change Request FORM Z'!$D$58,1)=LEFT(E3519,1)),(LEFT('Supplier Change Request FORM Z'!$D$59,2)=LEFT(A3519,2))),MAX($K$1:K3518)+1,0))</f>
        <v>#REF!</v>
      </c>
      <c r="L3519" s="3" t="str">
        <f t="shared" si="276"/>
        <v/>
      </c>
      <c r="Q3519" s="5"/>
      <c r="R3519" s="3"/>
      <c r="U3519" s="5">
        <f>IF('Supplier Change Request FORM Z'!$D$71="",IF(ISNUMBER(SEARCH(#REF!,C3519)),MAX($U$1:U3518)+1,0),IF(ISNUMBER(SEARCH('Supplier Change Request FORM Z'!$D$71,C3519)),MAX($U$1:U3518)+1,0))</f>
        <v>0</v>
      </c>
      <c r="V3519" s="3" t="str">
        <f t="shared" si="277"/>
        <v/>
      </c>
      <c r="Y3519" s="5">
        <f>IF('Supplier Change Request FORM Z'!$D$71="",IF(ISNUMBER(SEARCH(#REF!,C3519)),MAX($Y$1:Y3518)+1,0),IF(ISNUMBER(SEARCH('Supplier Change Request FORM Z'!$D$71,C3519)),MAX($Y$1:Y3518)+1,0))</f>
        <v>0</v>
      </c>
      <c r="Z3519" s="3" t="str">
        <f t="shared" si="278"/>
        <v/>
      </c>
      <c r="AE3519" s="5" t="e">
        <f>IF('Supplier Change Request FORM Z'!$D$58="",IF(LEFT(#REF!,1)="F",0,IF(AND((LEFT(#REF!,1)=LEFT(E3519,1)),(LEFT(#REF!,2)=LEFT(A3519,2))),MAX($AE$1:AE3518)+1,0)),IF(LEFT('Supplier Change Request FORM Z'!$D$58,1)="F",0,IF(AND((LEFT('Supplier Change Request FORM Z'!$D$58,1)=LEFT(E3519,1)),(LEFT('Supplier Change Request FORM Z'!$D$59,2)=LEFT(A3519,2))),MAX($AE$1:AE3518)+1,0)))</f>
        <v>#REF!</v>
      </c>
      <c r="AF3519" s="3" t="str">
        <f t="shared" si="279"/>
        <v/>
      </c>
    </row>
    <row r="3520" spans="1:32" x14ac:dyDescent="0.35">
      <c r="A3520" s="2" t="s">
        <v>5103</v>
      </c>
      <c r="B3520" s="2" t="s">
        <v>5353</v>
      </c>
      <c r="C3520" s="2" t="s">
        <v>5352</v>
      </c>
      <c r="D3520" s="2" t="s">
        <v>5353</v>
      </c>
      <c r="E3520" s="2" t="s">
        <v>9644</v>
      </c>
      <c r="G3520" s="5">
        <f>IF('Supplier Change Request FORM Z'!$D$61="",IF(ISNUMBER(SEARCH(#REF!,C3520)),MAX($G$1:G3519)+1,0),IF(ISNUMBER(SEARCH('Supplier Change Request FORM Z'!$D$61,C3520)),MAX($G$1:G3519)+1,0))</f>
        <v>0</v>
      </c>
      <c r="H3520" s="3" t="str">
        <f t="shared" si="275"/>
        <v/>
      </c>
      <c r="K3520" s="5" t="e">
        <f>IF('Supplier Change Request FORM Z'!$D$58="",IF(AND((#REF!=C3520),(LEFT(#REF!,1)=LEFT(E3520,1)),(LEFT(#REF!,2)=LEFT(A3520,2))),MAX($K$1:K3519)+1,0),IF(AND(('Supplier Change Request FORM Z'!$D$61=C3520),(LEFT('Supplier Change Request FORM Z'!$D$58,1)=LEFT(E3520,1)),(LEFT('Supplier Change Request FORM Z'!$D$59,2)=LEFT(A3520,2))),MAX($K$1:K3519)+1,0))</f>
        <v>#REF!</v>
      </c>
      <c r="L3520" s="3" t="str">
        <f t="shared" si="276"/>
        <v/>
      </c>
      <c r="Q3520" s="5"/>
      <c r="R3520" s="3"/>
      <c r="U3520" s="5">
        <f>IF('Supplier Change Request FORM Z'!$D$71="",IF(ISNUMBER(SEARCH(#REF!,C3520)),MAX($U$1:U3519)+1,0),IF(ISNUMBER(SEARCH('Supplier Change Request FORM Z'!$D$71,C3520)),MAX($U$1:U3519)+1,0))</f>
        <v>0</v>
      </c>
      <c r="V3520" s="3" t="str">
        <f t="shared" si="277"/>
        <v/>
      </c>
      <c r="Y3520" s="5">
        <f>IF('Supplier Change Request FORM Z'!$D$71="",IF(ISNUMBER(SEARCH(#REF!,C3520)),MAX($Y$1:Y3519)+1,0),IF(ISNUMBER(SEARCH('Supplier Change Request FORM Z'!$D$71,C3520)),MAX($Y$1:Y3519)+1,0))</f>
        <v>0</v>
      </c>
      <c r="Z3520" s="3" t="str">
        <f t="shared" si="278"/>
        <v/>
      </c>
      <c r="AE3520" s="5" t="e">
        <f>IF('Supplier Change Request FORM Z'!$D$58="",IF(LEFT(#REF!,1)="F",0,IF(AND((LEFT(#REF!,1)=LEFT(E3520,1)),(LEFT(#REF!,2)=LEFT(A3520,2))),MAX($AE$1:AE3519)+1,0)),IF(LEFT('Supplier Change Request FORM Z'!$D$58,1)="F",0,IF(AND((LEFT('Supplier Change Request FORM Z'!$D$58,1)=LEFT(E3520,1)),(LEFT('Supplier Change Request FORM Z'!$D$59,2)=LEFT(A3520,2))),MAX($AE$1:AE3519)+1,0)))</f>
        <v>#REF!</v>
      </c>
      <c r="AF3520" s="3" t="str">
        <f t="shared" si="279"/>
        <v/>
      </c>
    </row>
    <row r="3521" spans="1:32" x14ac:dyDescent="0.35">
      <c r="A3521" s="2" t="s">
        <v>5103</v>
      </c>
      <c r="B3521" s="2" t="s">
        <v>10255</v>
      </c>
      <c r="C3521" s="2" t="s">
        <v>10256</v>
      </c>
      <c r="D3521" s="2" t="s">
        <v>10255</v>
      </c>
      <c r="E3521" s="2" t="s">
        <v>9644</v>
      </c>
      <c r="G3521" s="5">
        <f>IF('Supplier Change Request FORM Z'!$D$61="",IF(ISNUMBER(SEARCH(#REF!,C3521)),MAX($G$1:G3520)+1,0),IF(ISNUMBER(SEARCH('Supplier Change Request FORM Z'!$D$61,C3521)),MAX($G$1:G3520)+1,0))</f>
        <v>0</v>
      </c>
      <c r="H3521" s="3" t="str">
        <f t="shared" si="275"/>
        <v/>
      </c>
      <c r="K3521" s="5" t="e">
        <f>IF('Supplier Change Request FORM Z'!$D$58="",IF(AND((#REF!=C3521),(LEFT(#REF!,1)=LEFT(E3521,1)),(LEFT(#REF!,2)=LEFT(A3521,2))),MAX($K$1:K3520)+1,0),IF(AND(('Supplier Change Request FORM Z'!$D$61=C3521),(LEFT('Supplier Change Request FORM Z'!$D$58,1)=LEFT(E3521,1)),(LEFT('Supplier Change Request FORM Z'!$D$59,2)=LEFT(A3521,2))),MAX($K$1:K3520)+1,0))</f>
        <v>#REF!</v>
      </c>
      <c r="L3521" s="3" t="str">
        <f t="shared" si="276"/>
        <v/>
      </c>
      <c r="Q3521" s="5"/>
      <c r="R3521" s="3"/>
      <c r="U3521" s="5">
        <f>IF('Supplier Change Request FORM Z'!$D$71="",IF(ISNUMBER(SEARCH(#REF!,C3521)),MAX($U$1:U3520)+1,0),IF(ISNUMBER(SEARCH('Supplier Change Request FORM Z'!$D$71,C3521)),MAX($U$1:U3520)+1,0))</f>
        <v>0</v>
      </c>
      <c r="V3521" s="3" t="str">
        <f t="shared" si="277"/>
        <v/>
      </c>
      <c r="Y3521" s="5">
        <f>IF('Supplier Change Request FORM Z'!$D$71="",IF(ISNUMBER(SEARCH(#REF!,C3521)),MAX($Y$1:Y3520)+1,0),IF(ISNUMBER(SEARCH('Supplier Change Request FORM Z'!$D$71,C3521)),MAX($Y$1:Y3520)+1,0))</f>
        <v>0</v>
      </c>
      <c r="Z3521" s="3" t="str">
        <f t="shared" si="278"/>
        <v/>
      </c>
      <c r="AE3521" s="5" t="e">
        <f>IF('Supplier Change Request FORM Z'!$D$58="",IF(LEFT(#REF!,1)="F",0,IF(AND((LEFT(#REF!,1)=LEFT(E3521,1)),(LEFT(#REF!,2)=LEFT(A3521,2))),MAX($AE$1:AE3520)+1,0)),IF(LEFT('Supplier Change Request FORM Z'!$D$58,1)="F",0,IF(AND((LEFT('Supplier Change Request FORM Z'!$D$58,1)=LEFT(E3521,1)),(LEFT('Supplier Change Request FORM Z'!$D$59,2)=LEFT(A3521,2))),MAX($AE$1:AE3520)+1,0)))</f>
        <v>#REF!</v>
      </c>
      <c r="AF3521" s="3" t="str">
        <f t="shared" si="279"/>
        <v/>
      </c>
    </row>
    <row r="3522" spans="1:32" x14ac:dyDescent="0.35">
      <c r="A3522" s="2" t="s">
        <v>5103</v>
      </c>
      <c r="B3522" s="2" t="s">
        <v>5349</v>
      </c>
      <c r="C3522" s="2" t="s">
        <v>5348</v>
      </c>
      <c r="D3522" s="2" t="s">
        <v>5349</v>
      </c>
      <c r="E3522" s="2" t="s">
        <v>9644</v>
      </c>
      <c r="G3522" s="5">
        <f>IF('Supplier Change Request FORM Z'!$D$61="",IF(ISNUMBER(SEARCH(#REF!,C3522)),MAX($G$1:G3521)+1,0),IF(ISNUMBER(SEARCH('Supplier Change Request FORM Z'!$D$61,C3522)),MAX($G$1:G3521)+1,0))</f>
        <v>0</v>
      </c>
      <c r="H3522" s="3" t="str">
        <f t="shared" ref="H3522:H3585" si="280">IFERROR(INDEX($C:$C,MATCH(ROW(H3521),$G:$G,0)),"")</f>
        <v/>
      </c>
      <c r="K3522" s="5" t="e">
        <f>IF('Supplier Change Request FORM Z'!$D$58="",IF(AND((#REF!=C3522),(LEFT(#REF!,1)=LEFT(E3522,1)),(LEFT(#REF!,2)=LEFT(A3522,2))),MAX($K$1:K3521)+1,0),IF(AND(('Supplier Change Request FORM Z'!$D$61=C3522),(LEFT('Supplier Change Request FORM Z'!$D$58,1)=LEFT(E3522,1)),(LEFT('Supplier Change Request FORM Z'!$D$59,2)=LEFT(A3522,2))),MAX($K$1:K3521)+1,0))</f>
        <v>#REF!</v>
      </c>
      <c r="L3522" s="3" t="str">
        <f t="shared" ref="L3522:L3585" si="281">IFERROR(INDEX($D:$D,MATCH(ROW(L3521),$K:$K,0)),"")</f>
        <v/>
      </c>
      <c r="Q3522" s="5"/>
      <c r="R3522" s="3"/>
      <c r="U3522" s="5">
        <f>IF('Supplier Change Request FORM Z'!$D$71="",IF(ISNUMBER(SEARCH(#REF!,C3522)),MAX($U$1:U3521)+1,0),IF(ISNUMBER(SEARCH('Supplier Change Request FORM Z'!$D$71,C3522)),MAX($U$1:U3521)+1,0))</f>
        <v>0</v>
      </c>
      <c r="V3522" s="3" t="str">
        <f t="shared" ref="V3522:V3585" si="282">IFERROR(INDEX($C:$C,MATCH(ROW(V3521),U:U,0)),"")</f>
        <v/>
      </c>
      <c r="Y3522" s="5">
        <f>IF('Supplier Change Request FORM Z'!$D$71="",IF(ISNUMBER(SEARCH(#REF!,C3522)),MAX($Y$1:Y3521)+1,0),IF(ISNUMBER(SEARCH('Supplier Change Request FORM Z'!$D$71,C3522)),MAX($Y$1:Y3521)+1,0))</f>
        <v>0</v>
      </c>
      <c r="Z3522" s="3" t="str">
        <f t="shared" ref="Z3522:Z3585" si="283">IFERROR(INDEX($D:$D,MATCH(ROW(Z3521),$Y:$Y,0)),"")</f>
        <v/>
      </c>
      <c r="AE3522" s="5" t="e">
        <f>IF('Supplier Change Request FORM Z'!$D$58="",IF(LEFT(#REF!,1)="F",0,IF(AND((LEFT(#REF!,1)=LEFT(E3522,1)),(LEFT(#REF!,2)=LEFT(A3522,2))),MAX($AE$1:AE3521)+1,0)),IF(LEFT('Supplier Change Request FORM Z'!$D$58,1)="F",0,IF(AND((LEFT('Supplier Change Request FORM Z'!$D$58,1)=LEFT(E3522,1)),(LEFT('Supplier Change Request FORM Z'!$D$59,2)=LEFT(A3522,2))),MAX($AE$1:AE3521)+1,0)))</f>
        <v>#REF!</v>
      </c>
      <c r="AF3522" s="3" t="str">
        <f t="shared" ref="AF3522:AF3585" si="284">IFERROR(INDEX(C:C,MATCH(ROW(AF3521),AE:AE,0)),"")</f>
        <v/>
      </c>
    </row>
    <row r="3523" spans="1:32" x14ac:dyDescent="0.35">
      <c r="A3523" s="2" t="s">
        <v>5103</v>
      </c>
      <c r="B3523" s="2" t="s">
        <v>5129</v>
      </c>
      <c r="C3523" s="2" t="s">
        <v>5128</v>
      </c>
      <c r="D3523" s="2" t="s">
        <v>5129</v>
      </c>
      <c r="E3523" s="2" t="s">
        <v>9644</v>
      </c>
      <c r="G3523" s="5">
        <f>IF('Supplier Change Request FORM Z'!$D$61="",IF(ISNUMBER(SEARCH(#REF!,C3523)),MAX($G$1:G3522)+1,0),IF(ISNUMBER(SEARCH('Supplier Change Request FORM Z'!$D$61,C3523)),MAX($G$1:G3522)+1,0))</f>
        <v>0</v>
      </c>
      <c r="H3523" s="3" t="str">
        <f t="shared" si="280"/>
        <v/>
      </c>
      <c r="K3523" s="5" t="e">
        <f>IF('Supplier Change Request FORM Z'!$D$58="",IF(AND((#REF!=C3523),(LEFT(#REF!,1)=LEFT(E3523,1)),(LEFT(#REF!,2)=LEFT(A3523,2))),MAX($K$1:K3522)+1,0),IF(AND(('Supplier Change Request FORM Z'!$D$61=C3523),(LEFT('Supplier Change Request FORM Z'!$D$58,1)=LEFT(E3523,1)),(LEFT('Supplier Change Request FORM Z'!$D$59,2)=LEFT(A3523,2))),MAX($K$1:K3522)+1,0))</f>
        <v>#REF!</v>
      </c>
      <c r="L3523" s="3" t="str">
        <f t="shared" si="281"/>
        <v/>
      </c>
      <c r="Q3523" s="5"/>
      <c r="R3523" s="3"/>
      <c r="U3523" s="5">
        <f>IF('Supplier Change Request FORM Z'!$D$71="",IF(ISNUMBER(SEARCH(#REF!,C3523)),MAX($U$1:U3522)+1,0),IF(ISNUMBER(SEARCH('Supplier Change Request FORM Z'!$D$71,C3523)),MAX($U$1:U3522)+1,0))</f>
        <v>0</v>
      </c>
      <c r="V3523" s="3" t="str">
        <f t="shared" si="282"/>
        <v/>
      </c>
      <c r="Y3523" s="5">
        <f>IF('Supplier Change Request FORM Z'!$D$71="",IF(ISNUMBER(SEARCH(#REF!,C3523)),MAX($Y$1:Y3522)+1,0),IF(ISNUMBER(SEARCH('Supplier Change Request FORM Z'!$D$71,C3523)),MAX($Y$1:Y3522)+1,0))</f>
        <v>0</v>
      </c>
      <c r="Z3523" s="3" t="str">
        <f t="shared" si="283"/>
        <v/>
      </c>
      <c r="AE3523" s="5" t="e">
        <f>IF('Supplier Change Request FORM Z'!$D$58="",IF(LEFT(#REF!,1)="F",0,IF(AND((LEFT(#REF!,1)=LEFT(E3523,1)),(LEFT(#REF!,2)=LEFT(A3523,2))),MAX($AE$1:AE3522)+1,0)),IF(LEFT('Supplier Change Request FORM Z'!$D$58,1)="F",0,IF(AND((LEFT('Supplier Change Request FORM Z'!$D$58,1)=LEFT(E3523,1)),(LEFT('Supplier Change Request FORM Z'!$D$59,2)=LEFT(A3523,2))),MAX($AE$1:AE3522)+1,0)))</f>
        <v>#REF!</v>
      </c>
      <c r="AF3523" s="3" t="str">
        <f t="shared" si="284"/>
        <v/>
      </c>
    </row>
    <row r="3524" spans="1:32" x14ac:dyDescent="0.35">
      <c r="A3524" s="2" t="s">
        <v>5103</v>
      </c>
      <c r="B3524" s="2" t="s">
        <v>5351</v>
      </c>
      <c r="C3524" s="2" t="s">
        <v>5350</v>
      </c>
      <c r="D3524" s="2" t="s">
        <v>5351</v>
      </c>
      <c r="E3524" s="2" t="s">
        <v>9644</v>
      </c>
      <c r="G3524" s="5">
        <f>IF('Supplier Change Request FORM Z'!$D$61="",IF(ISNUMBER(SEARCH(#REF!,C3524)),MAX($G$1:G3523)+1,0),IF(ISNUMBER(SEARCH('Supplier Change Request FORM Z'!$D$61,C3524)),MAX($G$1:G3523)+1,0))</f>
        <v>0</v>
      </c>
      <c r="H3524" s="3" t="str">
        <f t="shared" si="280"/>
        <v/>
      </c>
      <c r="K3524" s="5" t="e">
        <f>IF('Supplier Change Request FORM Z'!$D$58="",IF(AND((#REF!=C3524),(LEFT(#REF!,1)=LEFT(E3524,1)),(LEFT(#REF!,2)=LEFT(A3524,2))),MAX($K$1:K3523)+1,0),IF(AND(('Supplier Change Request FORM Z'!$D$61=C3524),(LEFT('Supplier Change Request FORM Z'!$D$58,1)=LEFT(E3524,1)),(LEFT('Supplier Change Request FORM Z'!$D$59,2)=LEFT(A3524,2))),MAX($K$1:K3523)+1,0))</f>
        <v>#REF!</v>
      </c>
      <c r="L3524" s="3" t="str">
        <f t="shared" si="281"/>
        <v/>
      </c>
      <c r="Q3524" s="5"/>
      <c r="R3524" s="3"/>
      <c r="U3524" s="5">
        <f>IF('Supplier Change Request FORM Z'!$D$71="",IF(ISNUMBER(SEARCH(#REF!,C3524)),MAX($U$1:U3523)+1,0),IF(ISNUMBER(SEARCH('Supplier Change Request FORM Z'!$D$71,C3524)),MAX($U$1:U3523)+1,0))</f>
        <v>0</v>
      </c>
      <c r="V3524" s="3" t="str">
        <f t="shared" si="282"/>
        <v/>
      </c>
      <c r="Y3524" s="5">
        <f>IF('Supplier Change Request FORM Z'!$D$71="",IF(ISNUMBER(SEARCH(#REF!,C3524)),MAX($Y$1:Y3523)+1,0),IF(ISNUMBER(SEARCH('Supplier Change Request FORM Z'!$D$71,C3524)),MAX($Y$1:Y3523)+1,0))</f>
        <v>0</v>
      </c>
      <c r="Z3524" s="3" t="str">
        <f t="shared" si="283"/>
        <v/>
      </c>
      <c r="AE3524" s="5" t="e">
        <f>IF('Supplier Change Request FORM Z'!$D$58="",IF(LEFT(#REF!,1)="F",0,IF(AND((LEFT(#REF!,1)=LEFT(E3524,1)),(LEFT(#REF!,2)=LEFT(A3524,2))),MAX($AE$1:AE3523)+1,0)),IF(LEFT('Supplier Change Request FORM Z'!$D$58,1)="F",0,IF(AND((LEFT('Supplier Change Request FORM Z'!$D$58,1)=LEFT(E3524,1)),(LEFT('Supplier Change Request FORM Z'!$D$59,2)=LEFT(A3524,2))),MAX($AE$1:AE3523)+1,0)))</f>
        <v>#REF!</v>
      </c>
      <c r="AF3524" s="3" t="str">
        <f t="shared" si="284"/>
        <v/>
      </c>
    </row>
    <row r="3525" spans="1:32" x14ac:dyDescent="0.35">
      <c r="A3525" s="2" t="s">
        <v>5103</v>
      </c>
      <c r="B3525" s="2" t="s">
        <v>5141</v>
      </c>
      <c r="C3525" s="2" t="s">
        <v>5140</v>
      </c>
      <c r="D3525" s="2" t="s">
        <v>5141</v>
      </c>
      <c r="E3525" s="2" t="s">
        <v>9644</v>
      </c>
      <c r="G3525" s="5">
        <f>IF('Supplier Change Request FORM Z'!$D$61="",IF(ISNUMBER(SEARCH(#REF!,C3525)),MAX($G$1:G3524)+1,0),IF(ISNUMBER(SEARCH('Supplier Change Request FORM Z'!$D$61,C3525)),MAX($G$1:G3524)+1,0))</f>
        <v>0</v>
      </c>
      <c r="H3525" s="3" t="str">
        <f t="shared" si="280"/>
        <v/>
      </c>
      <c r="K3525" s="5" t="e">
        <f>IF('Supplier Change Request FORM Z'!$D$58="",IF(AND((#REF!=C3525),(LEFT(#REF!,1)=LEFT(E3525,1)),(LEFT(#REF!,2)=LEFT(A3525,2))),MAX($K$1:K3524)+1,0),IF(AND(('Supplier Change Request FORM Z'!$D$61=C3525),(LEFT('Supplier Change Request FORM Z'!$D$58,1)=LEFT(E3525,1)),(LEFT('Supplier Change Request FORM Z'!$D$59,2)=LEFT(A3525,2))),MAX($K$1:K3524)+1,0))</f>
        <v>#REF!</v>
      </c>
      <c r="L3525" s="3" t="str">
        <f t="shared" si="281"/>
        <v/>
      </c>
      <c r="Q3525" s="5"/>
      <c r="R3525" s="3"/>
      <c r="U3525" s="5">
        <f>IF('Supplier Change Request FORM Z'!$D$71="",IF(ISNUMBER(SEARCH(#REF!,C3525)),MAX($U$1:U3524)+1,0),IF(ISNUMBER(SEARCH('Supplier Change Request FORM Z'!$D$71,C3525)),MAX($U$1:U3524)+1,0))</f>
        <v>0</v>
      </c>
      <c r="V3525" s="3" t="str">
        <f t="shared" si="282"/>
        <v/>
      </c>
      <c r="Y3525" s="5">
        <f>IF('Supplier Change Request FORM Z'!$D$71="",IF(ISNUMBER(SEARCH(#REF!,C3525)),MAX($Y$1:Y3524)+1,0),IF(ISNUMBER(SEARCH('Supplier Change Request FORM Z'!$D$71,C3525)),MAX($Y$1:Y3524)+1,0))</f>
        <v>0</v>
      </c>
      <c r="Z3525" s="3" t="str">
        <f t="shared" si="283"/>
        <v/>
      </c>
      <c r="AE3525" s="5" t="e">
        <f>IF('Supplier Change Request FORM Z'!$D$58="",IF(LEFT(#REF!,1)="F",0,IF(AND((LEFT(#REF!,1)=LEFT(E3525,1)),(LEFT(#REF!,2)=LEFT(A3525,2))),MAX($AE$1:AE3524)+1,0)),IF(LEFT('Supplier Change Request FORM Z'!$D$58,1)="F",0,IF(AND((LEFT('Supplier Change Request FORM Z'!$D$58,1)=LEFT(E3525,1)),(LEFT('Supplier Change Request FORM Z'!$D$59,2)=LEFT(A3525,2))),MAX($AE$1:AE3524)+1,0)))</f>
        <v>#REF!</v>
      </c>
      <c r="AF3525" s="3" t="str">
        <f t="shared" si="284"/>
        <v/>
      </c>
    </row>
    <row r="3526" spans="1:32" x14ac:dyDescent="0.35">
      <c r="A3526" s="2" t="s">
        <v>5103</v>
      </c>
      <c r="B3526" s="2" t="s">
        <v>10859</v>
      </c>
      <c r="C3526" s="2" t="s">
        <v>10858</v>
      </c>
      <c r="D3526" s="2" t="s">
        <v>10859</v>
      </c>
      <c r="E3526" s="2" t="s">
        <v>9644</v>
      </c>
      <c r="G3526" s="5">
        <f>IF('Supplier Change Request FORM Z'!$D$61="",IF(ISNUMBER(SEARCH(#REF!,C3526)),MAX($G$1:G3525)+1,0),IF(ISNUMBER(SEARCH('Supplier Change Request FORM Z'!$D$61,C3526)),MAX($G$1:G3525)+1,0))</f>
        <v>0</v>
      </c>
      <c r="H3526" s="3" t="str">
        <f t="shared" si="280"/>
        <v/>
      </c>
      <c r="K3526" s="5" t="e">
        <f>IF('Supplier Change Request FORM Z'!$D$58="",IF(AND((#REF!=C3526),(LEFT(#REF!,1)=LEFT(E3526,1)),(LEFT(#REF!,2)=LEFT(A3526,2))),MAX($K$1:K3525)+1,0),IF(AND(('Supplier Change Request FORM Z'!$D$61=C3526),(LEFT('Supplier Change Request FORM Z'!$D$58,1)=LEFT(E3526,1)),(LEFT('Supplier Change Request FORM Z'!$D$59,2)=LEFT(A3526,2))),MAX($K$1:K3525)+1,0))</f>
        <v>#REF!</v>
      </c>
      <c r="L3526" s="3" t="str">
        <f t="shared" si="281"/>
        <v/>
      </c>
      <c r="Q3526" s="5"/>
      <c r="R3526" s="3"/>
      <c r="U3526" s="5">
        <f>IF('Supplier Change Request FORM Z'!$D$71="",IF(ISNUMBER(SEARCH(#REF!,C3526)),MAX($U$1:U3525)+1,0),IF(ISNUMBER(SEARCH('Supplier Change Request FORM Z'!$D$71,C3526)),MAX($U$1:U3525)+1,0))</f>
        <v>0</v>
      </c>
      <c r="V3526" s="3" t="str">
        <f t="shared" si="282"/>
        <v/>
      </c>
      <c r="Y3526" s="5">
        <f>IF('Supplier Change Request FORM Z'!$D$71="",IF(ISNUMBER(SEARCH(#REF!,C3526)),MAX($Y$1:Y3525)+1,0),IF(ISNUMBER(SEARCH('Supplier Change Request FORM Z'!$D$71,C3526)),MAX($Y$1:Y3525)+1,0))</f>
        <v>0</v>
      </c>
      <c r="Z3526" s="3" t="str">
        <f t="shared" si="283"/>
        <v/>
      </c>
      <c r="AE3526" s="5" t="e">
        <f>IF('Supplier Change Request FORM Z'!$D$58="",IF(LEFT(#REF!,1)="F",0,IF(AND((LEFT(#REF!,1)=LEFT(E3526,1)),(LEFT(#REF!,2)=LEFT(A3526,2))),MAX($AE$1:AE3525)+1,0)),IF(LEFT('Supplier Change Request FORM Z'!$D$58,1)="F",0,IF(AND((LEFT('Supplier Change Request FORM Z'!$D$58,1)=LEFT(E3526,1)),(LEFT('Supplier Change Request FORM Z'!$D$59,2)=LEFT(A3526,2))),MAX($AE$1:AE3525)+1,0)))</f>
        <v>#REF!</v>
      </c>
      <c r="AF3526" s="3" t="str">
        <f t="shared" si="284"/>
        <v/>
      </c>
    </row>
    <row r="3527" spans="1:32" x14ac:dyDescent="0.35">
      <c r="A3527" s="2" t="s">
        <v>5103</v>
      </c>
      <c r="B3527" s="2" t="s">
        <v>5145</v>
      </c>
      <c r="C3527" s="2" t="s">
        <v>5142</v>
      </c>
      <c r="D3527" s="2" t="s">
        <v>5145</v>
      </c>
      <c r="E3527" s="2" t="s">
        <v>9644</v>
      </c>
      <c r="G3527" s="5">
        <f>IF('Supplier Change Request FORM Z'!$D$61="",IF(ISNUMBER(SEARCH(#REF!,C3527)),MAX($G$1:G3526)+1,0),IF(ISNUMBER(SEARCH('Supplier Change Request FORM Z'!$D$61,C3527)),MAX($G$1:G3526)+1,0))</f>
        <v>0</v>
      </c>
      <c r="H3527" s="3" t="str">
        <f t="shared" si="280"/>
        <v/>
      </c>
      <c r="K3527" s="5" t="e">
        <f>IF('Supplier Change Request FORM Z'!$D$58="",IF(AND((#REF!=C3527),(LEFT(#REF!,1)=LEFT(E3527,1)),(LEFT(#REF!,2)=LEFT(A3527,2))),MAX($K$1:K3526)+1,0),IF(AND(('Supplier Change Request FORM Z'!$D$61=C3527),(LEFT('Supplier Change Request FORM Z'!$D$58,1)=LEFT(E3527,1)),(LEFT('Supplier Change Request FORM Z'!$D$59,2)=LEFT(A3527,2))),MAX($K$1:K3526)+1,0))</f>
        <v>#REF!</v>
      </c>
      <c r="L3527" s="3" t="str">
        <f t="shared" si="281"/>
        <v/>
      </c>
      <c r="Q3527" s="5"/>
      <c r="R3527" s="3"/>
      <c r="U3527" s="5">
        <f>IF('Supplier Change Request FORM Z'!$D$71="",IF(ISNUMBER(SEARCH(#REF!,C3527)),MAX($U$1:U3526)+1,0),IF(ISNUMBER(SEARCH('Supplier Change Request FORM Z'!$D$71,C3527)),MAX($U$1:U3526)+1,0))</f>
        <v>0</v>
      </c>
      <c r="V3527" s="3" t="str">
        <f t="shared" si="282"/>
        <v/>
      </c>
      <c r="Y3527" s="5">
        <f>IF('Supplier Change Request FORM Z'!$D$71="",IF(ISNUMBER(SEARCH(#REF!,C3527)),MAX($Y$1:Y3526)+1,0),IF(ISNUMBER(SEARCH('Supplier Change Request FORM Z'!$D$71,C3527)),MAX($Y$1:Y3526)+1,0))</f>
        <v>0</v>
      </c>
      <c r="Z3527" s="3" t="str">
        <f t="shared" si="283"/>
        <v/>
      </c>
      <c r="AE3527" s="5" t="e">
        <f>IF('Supplier Change Request FORM Z'!$D$58="",IF(LEFT(#REF!,1)="F",0,IF(AND((LEFT(#REF!,1)=LEFT(E3527,1)),(LEFT(#REF!,2)=LEFT(A3527,2))),MAX($AE$1:AE3526)+1,0)),IF(LEFT('Supplier Change Request FORM Z'!$D$58,1)="F",0,IF(AND((LEFT('Supplier Change Request FORM Z'!$D$58,1)=LEFT(E3527,1)),(LEFT('Supplier Change Request FORM Z'!$D$59,2)=LEFT(A3527,2))),MAX($AE$1:AE3526)+1,0)))</f>
        <v>#REF!</v>
      </c>
      <c r="AF3527" s="3" t="str">
        <f t="shared" si="284"/>
        <v/>
      </c>
    </row>
    <row r="3528" spans="1:32" x14ac:dyDescent="0.35">
      <c r="A3528" s="2" t="s">
        <v>5103</v>
      </c>
      <c r="B3528" s="2" t="s">
        <v>5146</v>
      </c>
      <c r="C3528" s="2" t="s">
        <v>5142</v>
      </c>
      <c r="D3528" s="2" t="s">
        <v>5146</v>
      </c>
      <c r="E3528" s="2" t="s">
        <v>9644</v>
      </c>
      <c r="G3528" s="5">
        <f>IF('Supplier Change Request FORM Z'!$D$61="",IF(ISNUMBER(SEARCH(#REF!,C3528)),MAX($G$1:G3527)+1,0),IF(ISNUMBER(SEARCH('Supplier Change Request FORM Z'!$D$61,C3528)),MAX($G$1:G3527)+1,0))</f>
        <v>0</v>
      </c>
      <c r="H3528" s="3" t="str">
        <f t="shared" si="280"/>
        <v/>
      </c>
      <c r="K3528" s="5" t="e">
        <f>IF('Supplier Change Request FORM Z'!$D$58="",IF(AND((#REF!=C3528),(LEFT(#REF!,1)=LEFT(E3528,1)),(LEFT(#REF!,2)=LEFT(A3528,2))),MAX($K$1:K3527)+1,0),IF(AND(('Supplier Change Request FORM Z'!$D$61=C3528),(LEFT('Supplier Change Request FORM Z'!$D$58,1)=LEFT(E3528,1)),(LEFT('Supplier Change Request FORM Z'!$D$59,2)=LEFT(A3528,2))),MAX($K$1:K3527)+1,0))</f>
        <v>#REF!</v>
      </c>
      <c r="L3528" s="3" t="str">
        <f t="shared" si="281"/>
        <v/>
      </c>
      <c r="Q3528" s="5"/>
      <c r="R3528" s="3"/>
      <c r="U3528" s="5">
        <f>IF('Supplier Change Request FORM Z'!$D$71="",IF(ISNUMBER(SEARCH(#REF!,C3528)),MAX($U$1:U3527)+1,0),IF(ISNUMBER(SEARCH('Supplier Change Request FORM Z'!$D$71,C3528)),MAX($U$1:U3527)+1,0))</f>
        <v>0</v>
      </c>
      <c r="V3528" s="3" t="str">
        <f t="shared" si="282"/>
        <v/>
      </c>
      <c r="Y3528" s="5">
        <f>IF('Supplier Change Request FORM Z'!$D$71="",IF(ISNUMBER(SEARCH(#REF!,C3528)),MAX($Y$1:Y3527)+1,0),IF(ISNUMBER(SEARCH('Supplier Change Request FORM Z'!$D$71,C3528)),MAX($Y$1:Y3527)+1,0))</f>
        <v>0</v>
      </c>
      <c r="Z3528" s="3" t="str">
        <f t="shared" si="283"/>
        <v/>
      </c>
      <c r="AE3528" s="5" t="e">
        <f>IF('Supplier Change Request FORM Z'!$D$58="",IF(LEFT(#REF!,1)="F",0,IF(AND((LEFT(#REF!,1)=LEFT(E3528,1)),(LEFT(#REF!,2)=LEFT(A3528,2))),MAX($AE$1:AE3527)+1,0)),IF(LEFT('Supplier Change Request FORM Z'!$D$58,1)="F",0,IF(AND((LEFT('Supplier Change Request FORM Z'!$D$58,1)=LEFT(E3528,1)),(LEFT('Supplier Change Request FORM Z'!$D$59,2)=LEFT(A3528,2))),MAX($AE$1:AE3527)+1,0)))</f>
        <v>#REF!</v>
      </c>
      <c r="AF3528" s="3" t="str">
        <f t="shared" si="284"/>
        <v/>
      </c>
    </row>
    <row r="3529" spans="1:32" x14ac:dyDescent="0.35">
      <c r="A3529" s="2" t="s">
        <v>5103</v>
      </c>
      <c r="B3529" s="2" t="s">
        <v>5144</v>
      </c>
      <c r="C3529" s="2" t="s">
        <v>5142</v>
      </c>
      <c r="D3529" s="2" t="s">
        <v>5144</v>
      </c>
      <c r="E3529" s="2" t="s">
        <v>9644</v>
      </c>
      <c r="G3529" s="5">
        <f>IF('Supplier Change Request FORM Z'!$D$61="",IF(ISNUMBER(SEARCH(#REF!,C3529)),MAX($G$1:G3528)+1,0),IF(ISNUMBER(SEARCH('Supplier Change Request FORM Z'!$D$61,C3529)),MAX($G$1:G3528)+1,0))</f>
        <v>0</v>
      </c>
      <c r="H3529" s="3" t="str">
        <f t="shared" si="280"/>
        <v/>
      </c>
      <c r="K3529" s="5" t="e">
        <f>IF('Supplier Change Request FORM Z'!$D$58="",IF(AND((#REF!=C3529),(LEFT(#REF!,1)=LEFT(E3529,1)),(LEFT(#REF!,2)=LEFT(A3529,2))),MAX($K$1:K3528)+1,0),IF(AND(('Supplier Change Request FORM Z'!$D$61=C3529),(LEFT('Supplier Change Request FORM Z'!$D$58,1)=LEFT(E3529,1)),(LEFT('Supplier Change Request FORM Z'!$D$59,2)=LEFT(A3529,2))),MAX($K$1:K3528)+1,0))</f>
        <v>#REF!</v>
      </c>
      <c r="L3529" s="3" t="str">
        <f t="shared" si="281"/>
        <v/>
      </c>
      <c r="Q3529" s="5"/>
      <c r="R3529" s="3"/>
      <c r="U3529" s="5">
        <f>IF('Supplier Change Request FORM Z'!$D$71="",IF(ISNUMBER(SEARCH(#REF!,C3529)),MAX($U$1:U3528)+1,0),IF(ISNUMBER(SEARCH('Supplier Change Request FORM Z'!$D$71,C3529)),MAX($U$1:U3528)+1,0))</f>
        <v>0</v>
      </c>
      <c r="V3529" s="3" t="str">
        <f t="shared" si="282"/>
        <v/>
      </c>
      <c r="Y3529" s="5">
        <f>IF('Supplier Change Request FORM Z'!$D$71="",IF(ISNUMBER(SEARCH(#REF!,C3529)),MAX($Y$1:Y3528)+1,0),IF(ISNUMBER(SEARCH('Supplier Change Request FORM Z'!$D$71,C3529)),MAX($Y$1:Y3528)+1,0))</f>
        <v>0</v>
      </c>
      <c r="Z3529" s="3" t="str">
        <f t="shared" si="283"/>
        <v/>
      </c>
      <c r="AE3529" s="5" t="e">
        <f>IF('Supplier Change Request FORM Z'!$D$58="",IF(LEFT(#REF!,1)="F",0,IF(AND((LEFT(#REF!,1)=LEFT(E3529,1)),(LEFT(#REF!,2)=LEFT(A3529,2))),MAX($AE$1:AE3528)+1,0)),IF(LEFT('Supplier Change Request FORM Z'!$D$58,1)="F",0,IF(AND((LEFT('Supplier Change Request FORM Z'!$D$58,1)=LEFT(E3529,1)),(LEFT('Supplier Change Request FORM Z'!$D$59,2)=LEFT(A3529,2))),MAX($AE$1:AE3528)+1,0)))</f>
        <v>#REF!</v>
      </c>
      <c r="AF3529" s="3" t="str">
        <f t="shared" si="284"/>
        <v/>
      </c>
    </row>
    <row r="3530" spans="1:32" x14ac:dyDescent="0.35">
      <c r="A3530" s="2" t="s">
        <v>5103</v>
      </c>
      <c r="B3530" s="2" t="s">
        <v>5143</v>
      </c>
      <c r="C3530" s="2" t="s">
        <v>5142</v>
      </c>
      <c r="D3530" s="2" t="s">
        <v>5143</v>
      </c>
      <c r="E3530" s="2" t="s">
        <v>9644</v>
      </c>
      <c r="G3530" s="5">
        <f>IF('Supplier Change Request FORM Z'!$D$61="",IF(ISNUMBER(SEARCH(#REF!,C3530)),MAX($G$1:G3529)+1,0),IF(ISNUMBER(SEARCH('Supplier Change Request FORM Z'!$D$61,C3530)),MAX($G$1:G3529)+1,0))</f>
        <v>0</v>
      </c>
      <c r="H3530" s="3" t="str">
        <f t="shared" si="280"/>
        <v/>
      </c>
      <c r="K3530" s="5" t="e">
        <f>IF('Supplier Change Request FORM Z'!$D$58="",IF(AND((#REF!=C3530),(LEFT(#REF!,1)=LEFT(E3530,1)),(LEFT(#REF!,2)=LEFT(A3530,2))),MAX($K$1:K3529)+1,0),IF(AND(('Supplier Change Request FORM Z'!$D$61=C3530),(LEFT('Supplier Change Request FORM Z'!$D$58,1)=LEFT(E3530,1)),(LEFT('Supplier Change Request FORM Z'!$D$59,2)=LEFT(A3530,2))),MAX($K$1:K3529)+1,0))</f>
        <v>#REF!</v>
      </c>
      <c r="L3530" s="3" t="str">
        <f t="shared" si="281"/>
        <v/>
      </c>
      <c r="Q3530" s="5"/>
      <c r="R3530" s="3"/>
      <c r="U3530" s="5">
        <f>IF('Supplier Change Request FORM Z'!$D$71="",IF(ISNUMBER(SEARCH(#REF!,C3530)),MAX($U$1:U3529)+1,0),IF(ISNUMBER(SEARCH('Supplier Change Request FORM Z'!$D$71,C3530)),MAX($U$1:U3529)+1,0))</f>
        <v>0</v>
      </c>
      <c r="V3530" s="3" t="str">
        <f t="shared" si="282"/>
        <v/>
      </c>
      <c r="Y3530" s="5">
        <f>IF('Supplier Change Request FORM Z'!$D$71="",IF(ISNUMBER(SEARCH(#REF!,C3530)),MAX($Y$1:Y3529)+1,0),IF(ISNUMBER(SEARCH('Supplier Change Request FORM Z'!$D$71,C3530)),MAX($Y$1:Y3529)+1,0))</f>
        <v>0</v>
      </c>
      <c r="Z3530" s="3" t="str">
        <f t="shared" si="283"/>
        <v/>
      </c>
      <c r="AE3530" s="5" t="e">
        <f>IF('Supplier Change Request FORM Z'!$D$58="",IF(LEFT(#REF!,1)="F",0,IF(AND((LEFT(#REF!,1)=LEFT(E3530,1)),(LEFT(#REF!,2)=LEFT(A3530,2))),MAX($AE$1:AE3529)+1,0)),IF(LEFT('Supplier Change Request FORM Z'!$D$58,1)="F",0,IF(AND((LEFT('Supplier Change Request FORM Z'!$D$58,1)=LEFT(E3530,1)),(LEFT('Supplier Change Request FORM Z'!$D$59,2)=LEFT(A3530,2))),MAX($AE$1:AE3529)+1,0)))</f>
        <v>#REF!</v>
      </c>
      <c r="AF3530" s="3" t="str">
        <f t="shared" si="284"/>
        <v/>
      </c>
    </row>
    <row r="3531" spans="1:32" x14ac:dyDescent="0.35">
      <c r="A3531" s="2" t="s">
        <v>5103</v>
      </c>
      <c r="B3531" s="2" t="s">
        <v>5361</v>
      </c>
      <c r="C3531" s="2" t="s">
        <v>5360</v>
      </c>
      <c r="D3531" s="2" t="s">
        <v>5361</v>
      </c>
      <c r="E3531" s="2" t="s">
        <v>9644</v>
      </c>
      <c r="G3531" s="5">
        <f>IF('Supplier Change Request FORM Z'!$D$61="",IF(ISNUMBER(SEARCH(#REF!,C3531)),MAX($G$1:G3530)+1,0),IF(ISNUMBER(SEARCH('Supplier Change Request FORM Z'!$D$61,C3531)),MAX($G$1:G3530)+1,0))</f>
        <v>0</v>
      </c>
      <c r="H3531" s="3" t="str">
        <f t="shared" si="280"/>
        <v/>
      </c>
      <c r="K3531" s="5" t="e">
        <f>IF('Supplier Change Request FORM Z'!$D$58="",IF(AND((#REF!=C3531),(LEFT(#REF!,1)=LEFT(E3531,1)),(LEFT(#REF!,2)=LEFT(A3531,2))),MAX($K$1:K3530)+1,0),IF(AND(('Supplier Change Request FORM Z'!$D$61=C3531),(LEFT('Supplier Change Request FORM Z'!$D$58,1)=LEFT(E3531,1)),(LEFT('Supplier Change Request FORM Z'!$D$59,2)=LEFT(A3531,2))),MAX($K$1:K3530)+1,0))</f>
        <v>#REF!</v>
      </c>
      <c r="L3531" s="3" t="str">
        <f t="shared" si="281"/>
        <v/>
      </c>
      <c r="Q3531" s="5"/>
      <c r="R3531" s="3"/>
      <c r="U3531" s="5">
        <f>IF('Supplier Change Request FORM Z'!$D$71="",IF(ISNUMBER(SEARCH(#REF!,C3531)),MAX($U$1:U3530)+1,0),IF(ISNUMBER(SEARCH('Supplier Change Request FORM Z'!$D$71,C3531)),MAX($U$1:U3530)+1,0))</f>
        <v>0</v>
      </c>
      <c r="V3531" s="3" t="str">
        <f t="shared" si="282"/>
        <v/>
      </c>
      <c r="Y3531" s="5">
        <f>IF('Supplier Change Request FORM Z'!$D$71="",IF(ISNUMBER(SEARCH(#REF!,C3531)),MAX($Y$1:Y3530)+1,0),IF(ISNUMBER(SEARCH('Supplier Change Request FORM Z'!$D$71,C3531)),MAX($Y$1:Y3530)+1,0))</f>
        <v>0</v>
      </c>
      <c r="Z3531" s="3" t="str">
        <f t="shared" si="283"/>
        <v/>
      </c>
      <c r="AE3531" s="5" t="e">
        <f>IF('Supplier Change Request FORM Z'!$D$58="",IF(LEFT(#REF!,1)="F",0,IF(AND((LEFT(#REF!,1)=LEFT(E3531,1)),(LEFT(#REF!,2)=LEFT(A3531,2))),MAX($AE$1:AE3530)+1,0)),IF(LEFT('Supplier Change Request FORM Z'!$D$58,1)="F",0,IF(AND((LEFT('Supplier Change Request FORM Z'!$D$58,1)=LEFT(E3531,1)),(LEFT('Supplier Change Request FORM Z'!$D$59,2)=LEFT(A3531,2))),MAX($AE$1:AE3530)+1,0)))</f>
        <v>#REF!</v>
      </c>
      <c r="AF3531" s="3" t="str">
        <f t="shared" si="284"/>
        <v/>
      </c>
    </row>
    <row r="3532" spans="1:32" x14ac:dyDescent="0.35">
      <c r="A3532" s="2" t="s">
        <v>5103</v>
      </c>
      <c r="B3532" s="2" t="s">
        <v>5337</v>
      </c>
      <c r="C3532" s="2" t="s">
        <v>5336</v>
      </c>
      <c r="D3532" s="2" t="s">
        <v>5337</v>
      </c>
      <c r="E3532" s="2" t="s">
        <v>9644</v>
      </c>
      <c r="G3532" s="5">
        <f>IF('Supplier Change Request FORM Z'!$D$61="",IF(ISNUMBER(SEARCH(#REF!,C3532)),MAX($G$1:G3531)+1,0),IF(ISNUMBER(SEARCH('Supplier Change Request FORM Z'!$D$61,C3532)),MAX($G$1:G3531)+1,0))</f>
        <v>0</v>
      </c>
      <c r="H3532" s="3" t="str">
        <f t="shared" si="280"/>
        <v/>
      </c>
      <c r="K3532" s="5" t="e">
        <f>IF('Supplier Change Request FORM Z'!$D$58="",IF(AND((#REF!=C3532),(LEFT(#REF!,1)=LEFT(E3532,1)),(LEFT(#REF!,2)=LEFT(A3532,2))),MAX($K$1:K3531)+1,0),IF(AND(('Supplier Change Request FORM Z'!$D$61=C3532),(LEFT('Supplier Change Request FORM Z'!$D$58,1)=LEFT(E3532,1)),(LEFT('Supplier Change Request FORM Z'!$D$59,2)=LEFT(A3532,2))),MAX($K$1:K3531)+1,0))</f>
        <v>#REF!</v>
      </c>
      <c r="L3532" s="3" t="str">
        <f t="shared" si="281"/>
        <v/>
      </c>
      <c r="Q3532" s="5"/>
      <c r="R3532" s="3"/>
      <c r="U3532" s="5">
        <f>IF('Supplier Change Request FORM Z'!$D$71="",IF(ISNUMBER(SEARCH(#REF!,C3532)),MAX($U$1:U3531)+1,0),IF(ISNUMBER(SEARCH('Supplier Change Request FORM Z'!$D$71,C3532)),MAX($U$1:U3531)+1,0))</f>
        <v>0</v>
      </c>
      <c r="V3532" s="3" t="str">
        <f t="shared" si="282"/>
        <v/>
      </c>
      <c r="Y3532" s="5">
        <f>IF('Supplier Change Request FORM Z'!$D$71="",IF(ISNUMBER(SEARCH(#REF!,C3532)),MAX($Y$1:Y3531)+1,0),IF(ISNUMBER(SEARCH('Supplier Change Request FORM Z'!$D$71,C3532)),MAX($Y$1:Y3531)+1,0))</f>
        <v>0</v>
      </c>
      <c r="Z3532" s="3" t="str">
        <f t="shared" si="283"/>
        <v/>
      </c>
      <c r="AE3532" s="5" t="e">
        <f>IF('Supplier Change Request FORM Z'!$D$58="",IF(LEFT(#REF!,1)="F",0,IF(AND((LEFT(#REF!,1)=LEFT(E3532,1)),(LEFT(#REF!,2)=LEFT(A3532,2))),MAX($AE$1:AE3531)+1,0)),IF(LEFT('Supplier Change Request FORM Z'!$D$58,1)="F",0,IF(AND((LEFT('Supplier Change Request FORM Z'!$D$58,1)=LEFT(E3532,1)),(LEFT('Supplier Change Request FORM Z'!$D$59,2)=LEFT(A3532,2))),MAX($AE$1:AE3531)+1,0)))</f>
        <v>#REF!</v>
      </c>
      <c r="AF3532" s="3" t="str">
        <f t="shared" si="284"/>
        <v/>
      </c>
    </row>
    <row r="3533" spans="1:32" x14ac:dyDescent="0.35">
      <c r="A3533" s="2" t="s">
        <v>5103</v>
      </c>
      <c r="B3533" s="2" t="s">
        <v>5163</v>
      </c>
      <c r="C3533" s="2" t="s">
        <v>5162</v>
      </c>
      <c r="D3533" s="2" t="s">
        <v>5163</v>
      </c>
      <c r="E3533" s="2" t="s">
        <v>9644</v>
      </c>
      <c r="G3533" s="5">
        <f>IF('Supplier Change Request FORM Z'!$D$61="",IF(ISNUMBER(SEARCH(#REF!,C3533)),MAX($G$1:G3532)+1,0),IF(ISNUMBER(SEARCH('Supplier Change Request FORM Z'!$D$61,C3533)),MAX($G$1:G3532)+1,0))</f>
        <v>0</v>
      </c>
      <c r="H3533" s="3" t="str">
        <f t="shared" si="280"/>
        <v/>
      </c>
      <c r="K3533" s="5" t="e">
        <f>IF('Supplier Change Request FORM Z'!$D$58="",IF(AND((#REF!=C3533),(LEFT(#REF!,1)=LEFT(E3533,1)),(LEFT(#REF!,2)=LEFT(A3533,2))),MAX($K$1:K3532)+1,0),IF(AND(('Supplier Change Request FORM Z'!$D$61=C3533),(LEFT('Supplier Change Request FORM Z'!$D$58,1)=LEFT(E3533,1)),(LEFT('Supplier Change Request FORM Z'!$D$59,2)=LEFT(A3533,2))),MAX($K$1:K3532)+1,0))</f>
        <v>#REF!</v>
      </c>
      <c r="L3533" s="3" t="str">
        <f t="shared" si="281"/>
        <v/>
      </c>
      <c r="Q3533" s="5"/>
      <c r="R3533" s="3"/>
      <c r="U3533" s="5">
        <f>IF('Supplier Change Request FORM Z'!$D$71="",IF(ISNUMBER(SEARCH(#REF!,C3533)),MAX($U$1:U3532)+1,0),IF(ISNUMBER(SEARCH('Supplier Change Request FORM Z'!$D$71,C3533)),MAX($U$1:U3532)+1,0))</f>
        <v>0</v>
      </c>
      <c r="V3533" s="3" t="str">
        <f t="shared" si="282"/>
        <v/>
      </c>
      <c r="Y3533" s="5">
        <f>IF('Supplier Change Request FORM Z'!$D$71="",IF(ISNUMBER(SEARCH(#REF!,C3533)),MAX($Y$1:Y3532)+1,0),IF(ISNUMBER(SEARCH('Supplier Change Request FORM Z'!$D$71,C3533)),MAX($Y$1:Y3532)+1,0))</f>
        <v>0</v>
      </c>
      <c r="Z3533" s="3" t="str">
        <f t="shared" si="283"/>
        <v/>
      </c>
      <c r="AE3533" s="5" t="e">
        <f>IF('Supplier Change Request FORM Z'!$D$58="",IF(LEFT(#REF!,1)="F",0,IF(AND((LEFT(#REF!,1)=LEFT(E3533,1)),(LEFT(#REF!,2)=LEFT(A3533,2))),MAX($AE$1:AE3532)+1,0)),IF(LEFT('Supplier Change Request FORM Z'!$D$58,1)="F",0,IF(AND((LEFT('Supplier Change Request FORM Z'!$D$58,1)=LEFT(E3533,1)),(LEFT('Supplier Change Request FORM Z'!$D$59,2)=LEFT(A3533,2))),MAX($AE$1:AE3532)+1,0)))</f>
        <v>#REF!</v>
      </c>
      <c r="AF3533" s="3" t="str">
        <f t="shared" si="284"/>
        <v/>
      </c>
    </row>
    <row r="3534" spans="1:32" x14ac:dyDescent="0.35">
      <c r="A3534" s="2" t="s">
        <v>5103</v>
      </c>
      <c r="B3534" s="2" t="s">
        <v>5154</v>
      </c>
      <c r="C3534" s="2" t="s">
        <v>5153</v>
      </c>
      <c r="D3534" s="2" t="s">
        <v>5154</v>
      </c>
      <c r="E3534" s="2" t="s">
        <v>9644</v>
      </c>
      <c r="G3534" s="5">
        <f>IF('Supplier Change Request FORM Z'!$D$61="",IF(ISNUMBER(SEARCH(#REF!,C3534)),MAX($G$1:G3533)+1,0),IF(ISNUMBER(SEARCH('Supplier Change Request FORM Z'!$D$61,C3534)),MAX($G$1:G3533)+1,0))</f>
        <v>0</v>
      </c>
      <c r="H3534" s="3" t="str">
        <f t="shared" si="280"/>
        <v/>
      </c>
      <c r="K3534" s="5" t="e">
        <f>IF('Supplier Change Request FORM Z'!$D$58="",IF(AND((#REF!=C3534),(LEFT(#REF!,1)=LEFT(E3534,1)),(LEFT(#REF!,2)=LEFT(A3534,2))),MAX($K$1:K3533)+1,0),IF(AND(('Supplier Change Request FORM Z'!$D$61=C3534),(LEFT('Supplier Change Request FORM Z'!$D$58,1)=LEFT(E3534,1)),(LEFT('Supplier Change Request FORM Z'!$D$59,2)=LEFT(A3534,2))),MAX($K$1:K3533)+1,0))</f>
        <v>#REF!</v>
      </c>
      <c r="L3534" s="3" t="str">
        <f t="shared" si="281"/>
        <v/>
      </c>
      <c r="Q3534" s="5"/>
      <c r="R3534" s="3"/>
      <c r="U3534" s="5">
        <f>IF('Supplier Change Request FORM Z'!$D$71="",IF(ISNUMBER(SEARCH(#REF!,C3534)),MAX($U$1:U3533)+1,0),IF(ISNUMBER(SEARCH('Supplier Change Request FORM Z'!$D$71,C3534)),MAX($U$1:U3533)+1,0))</f>
        <v>0</v>
      </c>
      <c r="V3534" s="3" t="str">
        <f t="shared" si="282"/>
        <v/>
      </c>
      <c r="Y3534" s="5">
        <f>IF('Supplier Change Request FORM Z'!$D$71="",IF(ISNUMBER(SEARCH(#REF!,C3534)),MAX($Y$1:Y3533)+1,0),IF(ISNUMBER(SEARCH('Supplier Change Request FORM Z'!$D$71,C3534)),MAX($Y$1:Y3533)+1,0))</f>
        <v>0</v>
      </c>
      <c r="Z3534" s="3" t="str">
        <f t="shared" si="283"/>
        <v/>
      </c>
      <c r="AE3534" s="5" t="e">
        <f>IF('Supplier Change Request FORM Z'!$D$58="",IF(LEFT(#REF!,1)="F",0,IF(AND((LEFT(#REF!,1)=LEFT(E3534,1)),(LEFT(#REF!,2)=LEFT(A3534,2))),MAX($AE$1:AE3533)+1,0)),IF(LEFT('Supplier Change Request FORM Z'!$D$58,1)="F",0,IF(AND((LEFT('Supplier Change Request FORM Z'!$D$58,1)=LEFT(E3534,1)),(LEFT('Supplier Change Request FORM Z'!$D$59,2)=LEFT(A3534,2))),MAX($AE$1:AE3533)+1,0)))</f>
        <v>#REF!</v>
      </c>
      <c r="AF3534" s="3" t="str">
        <f t="shared" si="284"/>
        <v/>
      </c>
    </row>
    <row r="3535" spans="1:32" x14ac:dyDescent="0.35">
      <c r="A3535" s="2" t="s">
        <v>5103</v>
      </c>
      <c r="B3535" s="2" t="s">
        <v>5158</v>
      </c>
      <c r="C3535" s="2" t="s">
        <v>5153</v>
      </c>
      <c r="D3535" s="2" t="s">
        <v>5158</v>
      </c>
      <c r="E3535" s="2" t="s">
        <v>9644</v>
      </c>
      <c r="G3535" s="5">
        <f>IF('Supplier Change Request FORM Z'!$D$61="",IF(ISNUMBER(SEARCH(#REF!,C3535)),MAX($G$1:G3534)+1,0),IF(ISNUMBER(SEARCH('Supplier Change Request FORM Z'!$D$61,C3535)),MAX($G$1:G3534)+1,0))</f>
        <v>0</v>
      </c>
      <c r="H3535" s="3" t="str">
        <f t="shared" si="280"/>
        <v/>
      </c>
      <c r="K3535" s="5" t="e">
        <f>IF('Supplier Change Request FORM Z'!$D$58="",IF(AND((#REF!=C3535),(LEFT(#REF!,1)=LEFT(E3535,1)),(LEFT(#REF!,2)=LEFT(A3535,2))),MAX($K$1:K3534)+1,0),IF(AND(('Supplier Change Request FORM Z'!$D$61=C3535),(LEFT('Supplier Change Request FORM Z'!$D$58,1)=LEFT(E3535,1)),(LEFT('Supplier Change Request FORM Z'!$D$59,2)=LEFT(A3535,2))),MAX($K$1:K3534)+1,0))</f>
        <v>#REF!</v>
      </c>
      <c r="L3535" s="3" t="str">
        <f t="shared" si="281"/>
        <v/>
      </c>
      <c r="Q3535" s="5"/>
      <c r="R3535" s="3"/>
      <c r="U3535" s="5">
        <f>IF('Supplier Change Request FORM Z'!$D$71="",IF(ISNUMBER(SEARCH(#REF!,C3535)),MAX($U$1:U3534)+1,0),IF(ISNUMBER(SEARCH('Supplier Change Request FORM Z'!$D$71,C3535)),MAX($U$1:U3534)+1,0))</f>
        <v>0</v>
      </c>
      <c r="V3535" s="3" t="str">
        <f t="shared" si="282"/>
        <v/>
      </c>
      <c r="Y3535" s="5">
        <f>IF('Supplier Change Request FORM Z'!$D$71="",IF(ISNUMBER(SEARCH(#REF!,C3535)),MAX($Y$1:Y3534)+1,0),IF(ISNUMBER(SEARCH('Supplier Change Request FORM Z'!$D$71,C3535)),MAX($Y$1:Y3534)+1,0))</f>
        <v>0</v>
      </c>
      <c r="Z3535" s="3" t="str">
        <f t="shared" si="283"/>
        <v/>
      </c>
      <c r="AE3535" s="5" t="e">
        <f>IF('Supplier Change Request FORM Z'!$D$58="",IF(LEFT(#REF!,1)="F",0,IF(AND((LEFT(#REF!,1)=LEFT(E3535,1)),(LEFT(#REF!,2)=LEFT(A3535,2))),MAX($AE$1:AE3534)+1,0)),IF(LEFT('Supplier Change Request FORM Z'!$D$58,1)="F",0,IF(AND((LEFT('Supplier Change Request FORM Z'!$D$58,1)=LEFT(E3535,1)),(LEFT('Supplier Change Request FORM Z'!$D$59,2)=LEFT(A3535,2))),MAX($AE$1:AE3534)+1,0)))</f>
        <v>#REF!</v>
      </c>
      <c r="AF3535" s="3" t="str">
        <f t="shared" si="284"/>
        <v/>
      </c>
    </row>
    <row r="3536" spans="1:32" x14ac:dyDescent="0.35">
      <c r="A3536" s="2" t="s">
        <v>5103</v>
      </c>
      <c r="B3536" s="2" t="s">
        <v>5152</v>
      </c>
      <c r="C3536" s="2" t="s">
        <v>5151</v>
      </c>
      <c r="D3536" s="2" t="s">
        <v>5152</v>
      </c>
      <c r="E3536" s="2" t="s">
        <v>9644</v>
      </c>
      <c r="G3536" s="5">
        <f>IF('Supplier Change Request FORM Z'!$D$61="",IF(ISNUMBER(SEARCH(#REF!,C3536)),MAX($G$1:G3535)+1,0),IF(ISNUMBER(SEARCH('Supplier Change Request FORM Z'!$D$61,C3536)),MAX($G$1:G3535)+1,0))</f>
        <v>0</v>
      </c>
      <c r="H3536" s="3" t="str">
        <f t="shared" si="280"/>
        <v/>
      </c>
      <c r="K3536" s="5" t="e">
        <f>IF('Supplier Change Request FORM Z'!$D$58="",IF(AND((#REF!=C3536),(LEFT(#REF!,1)=LEFT(E3536,1)),(LEFT(#REF!,2)=LEFT(A3536,2))),MAX($K$1:K3535)+1,0),IF(AND(('Supplier Change Request FORM Z'!$D$61=C3536),(LEFT('Supplier Change Request FORM Z'!$D$58,1)=LEFT(E3536,1)),(LEFT('Supplier Change Request FORM Z'!$D$59,2)=LEFT(A3536,2))),MAX($K$1:K3535)+1,0))</f>
        <v>#REF!</v>
      </c>
      <c r="L3536" s="3" t="str">
        <f t="shared" si="281"/>
        <v/>
      </c>
      <c r="Q3536" s="5"/>
      <c r="R3536" s="3"/>
      <c r="U3536" s="5">
        <f>IF('Supplier Change Request FORM Z'!$D$71="",IF(ISNUMBER(SEARCH(#REF!,C3536)),MAX($U$1:U3535)+1,0),IF(ISNUMBER(SEARCH('Supplier Change Request FORM Z'!$D$71,C3536)),MAX($U$1:U3535)+1,0))</f>
        <v>0</v>
      </c>
      <c r="V3536" s="3" t="str">
        <f t="shared" si="282"/>
        <v/>
      </c>
      <c r="Y3536" s="5">
        <f>IF('Supplier Change Request FORM Z'!$D$71="",IF(ISNUMBER(SEARCH(#REF!,C3536)),MAX($Y$1:Y3535)+1,0),IF(ISNUMBER(SEARCH('Supplier Change Request FORM Z'!$D$71,C3536)),MAX($Y$1:Y3535)+1,0))</f>
        <v>0</v>
      </c>
      <c r="Z3536" s="3" t="str">
        <f t="shared" si="283"/>
        <v/>
      </c>
      <c r="AE3536" s="5" t="e">
        <f>IF('Supplier Change Request FORM Z'!$D$58="",IF(LEFT(#REF!,1)="F",0,IF(AND((LEFT(#REF!,1)=LEFT(E3536,1)),(LEFT(#REF!,2)=LEFT(A3536,2))),MAX($AE$1:AE3535)+1,0)),IF(LEFT('Supplier Change Request FORM Z'!$D$58,1)="F",0,IF(AND((LEFT('Supplier Change Request FORM Z'!$D$58,1)=LEFT(E3536,1)),(LEFT('Supplier Change Request FORM Z'!$D$59,2)=LEFT(A3536,2))),MAX($AE$1:AE3535)+1,0)))</f>
        <v>#REF!</v>
      </c>
      <c r="AF3536" s="3" t="str">
        <f t="shared" si="284"/>
        <v/>
      </c>
    </row>
    <row r="3537" spans="1:32" x14ac:dyDescent="0.35">
      <c r="A3537" s="2" t="s">
        <v>5103</v>
      </c>
      <c r="B3537" s="2" t="s">
        <v>5159</v>
      </c>
      <c r="C3537" s="2" t="s">
        <v>5155</v>
      </c>
      <c r="D3537" s="2" t="s">
        <v>5159</v>
      </c>
      <c r="E3537" s="2" t="s">
        <v>9644</v>
      </c>
      <c r="G3537" s="5">
        <f>IF('Supplier Change Request FORM Z'!$D$61="",IF(ISNUMBER(SEARCH(#REF!,C3537)),MAX($G$1:G3536)+1,0),IF(ISNUMBER(SEARCH('Supplier Change Request FORM Z'!$D$61,C3537)),MAX($G$1:G3536)+1,0))</f>
        <v>0</v>
      </c>
      <c r="H3537" s="3" t="str">
        <f t="shared" si="280"/>
        <v/>
      </c>
      <c r="K3537" s="5" t="e">
        <f>IF('Supplier Change Request FORM Z'!$D$58="",IF(AND((#REF!=C3537),(LEFT(#REF!,1)=LEFT(E3537,1)),(LEFT(#REF!,2)=LEFT(A3537,2))),MAX($K$1:K3536)+1,0),IF(AND(('Supplier Change Request FORM Z'!$D$61=C3537),(LEFT('Supplier Change Request FORM Z'!$D$58,1)=LEFT(E3537,1)),(LEFT('Supplier Change Request FORM Z'!$D$59,2)=LEFT(A3537,2))),MAX($K$1:K3536)+1,0))</f>
        <v>#REF!</v>
      </c>
      <c r="L3537" s="3" t="str">
        <f t="shared" si="281"/>
        <v/>
      </c>
      <c r="Q3537" s="5"/>
      <c r="R3537" s="3"/>
      <c r="U3537" s="5">
        <f>IF('Supplier Change Request FORM Z'!$D$71="",IF(ISNUMBER(SEARCH(#REF!,C3537)),MAX($U$1:U3536)+1,0),IF(ISNUMBER(SEARCH('Supplier Change Request FORM Z'!$D$71,C3537)),MAX($U$1:U3536)+1,0))</f>
        <v>0</v>
      </c>
      <c r="V3537" s="3" t="str">
        <f t="shared" si="282"/>
        <v/>
      </c>
      <c r="Y3537" s="5">
        <f>IF('Supplier Change Request FORM Z'!$D$71="",IF(ISNUMBER(SEARCH(#REF!,C3537)),MAX($Y$1:Y3536)+1,0),IF(ISNUMBER(SEARCH('Supplier Change Request FORM Z'!$D$71,C3537)),MAX($Y$1:Y3536)+1,0))</f>
        <v>0</v>
      </c>
      <c r="Z3537" s="3" t="str">
        <f t="shared" si="283"/>
        <v/>
      </c>
      <c r="AE3537" s="5" t="e">
        <f>IF('Supplier Change Request FORM Z'!$D$58="",IF(LEFT(#REF!,1)="F",0,IF(AND((LEFT(#REF!,1)=LEFT(E3537,1)),(LEFT(#REF!,2)=LEFT(A3537,2))),MAX($AE$1:AE3536)+1,0)),IF(LEFT('Supplier Change Request FORM Z'!$D$58,1)="F",0,IF(AND((LEFT('Supplier Change Request FORM Z'!$D$58,1)=LEFT(E3537,1)),(LEFT('Supplier Change Request FORM Z'!$D$59,2)=LEFT(A3537,2))),MAX($AE$1:AE3536)+1,0)))</f>
        <v>#REF!</v>
      </c>
      <c r="AF3537" s="3" t="str">
        <f t="shared" si="284"/>
        <v/>
      </c>
    </row>
    <row r="3538" spans="1:32" x14ac:dyDescent="0.35">
      <c r="A3538" s="2" t="s">
        <v>5103</v>
      </c>
      <c r="B3538" s="2" t="s">
        <v>5157</v>
      </c>
      <c r="C3538" s="2" t="s">
        <v>5155</v>
      </c>
      <c r="D3538" s="2" t="s">
        <v>5157</v>
      </c>
      <c r="E3538" s="2" t="s">
        <v>9644</v>
      </c>
      <c r="G3538" s="5">
        <f>IF('Supplier Change Request FORM Z'!$D$61="",IF(ISNUMBER(SEARCH(#REF!,C3538)),MAX($G$1:G3537)+1,0),IF(ISNUMBER(SEARCH('Supplier Change Request FORM Z'!$D$61,C3538)),MAX($G$1:G3537)+1,0))</f>
        <v>0</v>
      </c>
      <c r="H3538" s="3" t="str">
        <f t="shared" si="280"/>
        <v/>
      </c>
      <c r="K3538" s="5" t="e">
        <f>IF('Supplier Change Request FORM Z'!$D$58="",IF(AND((#REF!=C3538),(LEFT(#REF!,1)=LEFT(E3538,1)),(LEFT(#REF!,2)=LEFT(A3538,2))),MAX($K$1:K3537)+1,0),IF(AND(('Supplier Change Request FORM Z'!$D$61=C3538),(LEFT('Supplier Change Request FORM Z'!$D$58,1)=LEFT(E3538,1)),(LEFT('Supplier Change Request FORM Z'!$D$59,2)=LEFT(A3538,2))),MAX($K$1:K3537)+1,0))</f>
        <v>#REF!</v>
      </c>
      <c r="L3538" s="3" t="str">
        <f t="shared" si="281"/>
        <v/>
      </c>
      <c r="Q3538" s="5"/>
      <c r="R3538" s="3"/>
      <c r="U3538" s="5">
        <f>IF('Supplier Change Request FORM Z'!$D$71="",IF(ISNUMBER(SEARCH(#REF!,C3538)),MAX($U$1:U3537)+1,0),IF(ISNUMBER(SEARCH('Supplier Change Request FORM Z'!$D$71,C3538)),MAX($U$1:U3537)+1,0))</f>
        <v>0</v>
      </c>
      <c r="V3538" s="3" t="str">
        <f t="shared" si="282"/>
        <v/>
      </c>
      <c r="Y3538" s="5">
        <f>IF('Supplier Change Request FORM Z'!$D$71="",IF(ISNUMBER(SEARCH(#REF!,C3538)),MAX($Y$1:Y3537)+1,0),IF(ISNUMBER(SEARCH('Supplier Change Request FORM Z'!$D$71,C3538)),MAX($Y$1:Y3537)+1,0))</f>
        <v>0</v>
      </c>
      <c r="Z3538" s="3" t="str">
        <f t="shared" si="283"/>
        <v/>
      </c>
      <c r="AE3538" s="5" t="e">
        <f>IF('Supplier Change Request FORM Z'!$D$58="",IF(LEFT(#REF!,1)="F",0,IF(AND((LEFT(#REF!,1)=LEFT(E3538,1)),(LEFT(#REF!,2)=LEFT(A3538,2))),MAX($AE$1:AE3537)+1,0)),IF(LEFT('Supplier Change Request FORM Z'!$D$58,1)="F",0,IF(AND((LEFT('Supplier Change Request FORM Z'!$D$58,1)=LEFT(E3538,1)),(LEFT('Supplier Change Request FORM Z'!$D$59,2)=LEFT(A3538,2))),MAX($AE$1:AE3537)+1,0)))</f>
        <v>#REF!</v>
      </c>
      <c r="AF3538" s="3" t="str">
        <f t="shared" si="284"/>
        <v/>
      </c>
    </row>
    <row r="3539" spans="1:32" x14ac:dyDescent="0.35">
      <c r="A3539" s="2" t="s">
        <v>5103</v>
      </c>
      <c r="B3539" s="2" t="s">
        <v>5156</v>
      </c>
      <c r="C3539" s="2" t="s">
        <v>5155</v>
      </c>
      <c r="D3539" s="2" t="s">
        <v>5156</v>
      </c>
      <c r="E3539" s="2" t="s">
        <v>9644</v>
      </c>
      <c r="G3539" s="5">
        <f>IF('Supplier Change Request FORM Z'!$D$61="",IF(ISNUMBER(SEARCH(#REF!,C3539)),MAX($G$1:G3538)+1,0),IF(ISNUMBER(SEARCH('Supplier Change Request FORM Z'!$D$61,C3539)),MAX($G$1:G3538)+1,0))</f>
        <v>0</v>
      </c>
      <c r="H3539" s="3" t="str">
        <f t="shared" si="280"/>
        <v/>
      </c>
      <c r="K3539" s="5" t="e">
        <f>IF('Supplier Change Request FORM Z'!$D$58="",IF(AND((#REF!=C3539),(LEFT(#REF!,1)=LEFT(E3539,1)),(LEFT(#REF!,2)=LEFT(A3539,2))),MAX($K$1:K3538)+1,0),IF(AND(('Supplier Change Request FORM Z'!$D$61=C3539),(LEFT('Supplier Change Request FORM Z'!$D$58,1)=LEFT(E3539,1)),(LEFT('Supplier Change Request FORM Z'!$D$59,2)=LEFT(A3539,2))),MAX($K$1:K3538)+1,0))</f>
        <v>#REF!</v>
      </c>
      <c r="L3539" s="3" t="str">
        <f t="shared" si="281"/>
        <v/>
      </c>
      <c r="Q3539" s="5"/>
      <c r="R3539" s="3"/>
      <c r="U3539" s="5">
        <f>IF('Supplier Change Request FORM Z'!$D$71="",IF(ISNUMBER(SEARCH(#REF!,C3539)),MAX($U$1:U3538)+1,0),IF(ISNUMBER(SEARCH('Supplier Change Request FORM Z'!$D$71,C3539)),MAX($U$1:U3538)+1,0))</f>
        <v>0</v>
      </c>
      <c r="V3539" s="3" t="str">
        <f t="shared" si="282"/>
        <v/>
      </c>
      <c r="Y3539" s="5">
        <f>IF('Supplier Change Request FORM Z'!$D$71="",IF(ISNUMBER(SEARCH(#REF!,C3539)),MAX($Y$1:Y3538)+1,0),IF(ISNUMBER(SEARCH('Supplier Change Request FORM Z'!$D$71,C3539)),MAX($Y$1:Y3538)+1,0))</f>
        <v>0</v>
      </c>
      <c r="Z3539" s="3" t="str">
        <f t="shared" si="283"/>
        <v/>
      </c>
      <c r="AE3539" s="5" t="e">
        <f>IF('Supplier Change Request FORM Z'!$D$58="",IF(LEFT(#REF!,1)="F",0,IF(AND((LEFT(#REF!,1)=LEFT(E3539,1)),(LEFT(#REF!,2)=LEFT(A3539,2))),MAX($AE$1:AE3538)+1,0)),IF(LEFT('Supplier Change Request FORM Z'!$D$58,1)="F",0,IF(AND((LEFT('Supplier Change Request FORM Z'!$D$58,1)=LEFT(E3539,1)),(LEFT('Supplier Change Request FORM Z'!$D$59,2)=LEFT(A3539,2))),MAX($AE$1:AE3538)+1,0)))</f>
        <v>#REF!</v>
      </c>
      <c r="AF3539" s="3" t="str">
        <f t="shared" si="284"/>
        <v/>
      </c>
    </row>
    <row r="3540" spans="1:32" x14ac:dyDescent="0.35">
      <c r="A3540" s="2" t="s">
        <v>5103</v>
      </c>
      <c r="B3540" s="2" t="s">
        <v>5374</v>
      </c>
      <c r="C3540" s="2" t="s">
        <v>5373</v>
      </c>
      <c r="D3540" s="2" t="s">
        <v>5374</v>
      </c>
      <c r="E3540" s="2" t="s">
        <v>9644</v>
      </c>
      <c r="G3540" s="5">
        <f>IF('Supplier Change Request FORM Z'!$D$61="",IF(ISNUMBER(SEARCH(#REF!,C3540)),MAX($G$1:G3539)+1,0),IF(ISNUMBER(SEARCH('Supplier Change Request FORM Z'!$D$61,C3540)),MAX($G$1:G3539)+1,0))</f>
        <v>0</v>
      </c>
      <c r="H3540" s="3" t="str">
        <f t="shared" si="280"/>
        <v/>
      </c>
      <c r="K3540" s="5" t="e">
        <f>IF('Supplier Change Request FORM Z'!$D$58="",IF(AND((#REF!=C3540),(LEFT(#REF!,1)=LEFT(E3540,1)),(LEFT(#REF!,2)=LEFT(A3540,2))),MAX($K$1:K3539)+1,0),IF(AND(('Supplier Change Request FORM Z'!$D$61=C3540),(LEFT('Supplier Change Request FORM Z'!$D$58,1)=LEFT(E3540,1)),(LEFT('Supplier Change Request FORM Z'!$D$59,2)=LEFT(A3540,2))),MAX($K$1:K3539)+1,0))</f>
        <v>#REF!</v>
      </c>
      <c r="L3540" s="3" t="str">
        <f t="shared" si="281"/>
        <v/>
      </c>
      <c r="Q3540" s="5"/>
      <c r="R3540" s="3"/>
      <c r="U3540" s="5">
        <f>IF('Supplier Change Request FORM Z'!$D$71="",IF(ISNUMBER(SEARCH(#REF!,C3540)),MAX($U$1:U3539)+1,0),IF(ISNUMBER(SEARCH('Supplier Change Request FORM Z'!$D$71,C3540)),MAX($U$1:U3539)+1,0))</f>
        <v>0</v>
      </c>
      <c r="V3540" s="3" t="str">
        <f t="shared" si="282"/>
        <v/>
      </c>
      <c r="Y3540" s="5">
        <f>IF('Supplier Change Request FORM Z'!$D$71="",IF(ISNUMBER(SEARCH(#REF!,C3540)),MAX($Y$1:Y3539)+1,0),IF(ISNUMBER(SEARCH('Supplier Change Request FORM Z'!$D$71,C3540)),MAX($Y$1:Y3539)+1,0))</f>
        <v>0</v>
      </c>
      <c r="Z3540" s="3" t="str">
        <f t="shared" si="283"/>
        <v/>
      </c>
      <c r="AE3540" s="5" t="e">
        <f>IF('Supplier Change Request FORM Z'!$D$58="",IF(LEFT(#REF!,1)="F",0,IF(AND((LEFT(#REF!,1)=LEFT(E3540,1)),(LEFT(#REF!,2)=LEFT(A3540,2))),MAX($AE$1:AE3539)+1,0)),IF(LEFT('Supplier Change Request FORM Z'!$D$58,1)="F",0,IF(AND((LEFT('Supplier Change Request FORM Z'!$D$58,1)=LEFT(E3540,1)),(LEFT('Supplier Change Request FORM Z'!$D$59,2)=LEFT(A3540,2))),MAX($AE$1:AE3539)+1,0)))</f>
        <v>#REF!</v>
      </c>
      <c r="AF3540" s="3" t="str">
        <f t="shared" si="284"/>
        <v/>
      </c>
    </row>
    <row r="3541" spans="1:32" x14ac:dyDescent="0.35">
      <c r="A3541" s="2" t="s">
        <v>5103</v>
      </c>
      <c r="B3541" s="2" t="s">
        <v>9720</v>
      </c>
      <c r="C3541" s="2" t="s">
        <v>9721</v>
      </c>
      <c r="D3541" s="2" t="s">
        <v>9720</v>
      </c>
      <c r="E3541" s="2" t="s">
        <v>9644</v>
      </c>
      <c r="G3541" s="5">
        <f>IF('Supplier Change Request FORM Z'!$D$61="",IF(ISNUMBER(SEARCH(#REF!,C3541)),MAX($G$1:G3540)+1,0),IF(ISNUMBER(SEARCH('Supplier Change Request FORM Z'!$D$61,C3541)),MAX($G$1:G3540)+1,0))</f>
        <v>0</v>
      </c>
      <c r="H3541" s="3" t="str">
        <f t="shared" si="280"/>
        <v/>
      </c>
      <c r="K3541" s="5" t="e">
        <f>IF('Supplier Change Request FORM Z'!$D$58="",IF(AND((#REF!=C3541),(LEFT(#REF!,1)=LEFT(E3541,1)),(LEFT(#REF!,2)=LEFT(A3541,2))),MAX($K$1:K3540)+1,0),IF(AND(('Supplier Change Request FORM Z'!$D$61=C3541),(LEFT('Supplier Change Request FORM Z'!$D$58,1)=LEFT(E3541,1)),(LEFT('Supplier Change Request FORM Z'!$D$59,2)=LEFT(A3541,2))),MAX($K$1:K3540)+1,0))</f>
        <v>#REF!</v>
      </c>
      <c r="L3541" s="3" t="str">
        <f t="shared" si="281"/>
        <v/>
      </c>
      <c r="Q3541" s="5"/>
      <c r="R3541" s="3"/>
      <c r="U3541" s="5">
        <f>IF('Supplier Change Request FORM Z'!$D$71="",IF(ISNUMBER(SEARCH(#REF!,C3541)),MAX($U$1:U3540)+1,0),IF(ISNUMBER(SEARCH('Supplier Change Request FORM Z'!$D$71,C3541)),MAX($U$1:U3540)+1,0))</f>
        <v>0</v>
      </c>
      <c r="V3541" s="3" t="str">
        <f t="shared" si="282"/>
        <v/>
      </c>
      <c r="Y3541" s="5">
        <f>IF('Supplier Change Request FORM Z'!$D$71="",IF(ISNUMBER(SEARCH(#REF!,C3541)),MAX($Y$1:Y3540)+1,0),IF(ISNUMBER(SEARCH('Supplier Change Request FORM Z'!$D$71,C3541)),MAX($Y$1:Y3540)+1,0))</f>
        <v>0</v>
      </c>
      <c r="Z3541" s="3" t="str">
        <f t="shared" si="283"/>
        <v/>
      </c>
      <c r="AE3541" s="5" t="e">
        <f>IF('Supplier Change Request FORM Z'!$D$58="",IF(LEFT(#REF!,1)="F",0,IF(AND((LEFT(#REF!,1)=LEFT(E3541,1)),(LEFT(#REF!,2)=LEFT(A3541,2))),MAX($AE$1:AE3540)+1,0)),IF(LEFT('Supplier Change Request FORM Z'!$D$58,1)="F",0,IF(AND((LEFT('Supplier Change Request FORM Z'!$D$58,1)=LEFT(E3541,1)),(LEFT('Supplier Change Request FORM Z'!$D$59,2)=LEFT(A3541,2))),MAX($AE$1:AE3540)+1,0)))</f>
        <v>#REF!</v>
      </c>
      <c r="AF3541" s="3" t="str">
        <f t="shared" si="284"/>
        <v/>
      </c>
    </row>
    <row r="3542" spans="1:32" x14ac:dyDescent="0.35">
      <c r="A3542" s="2" t="s">
        <v>5103</v>
      </c>
      <c r="B3542" s="2" t="s">
        <v>5181</v>
      </c>
      <c r="C3542" s="2" t="s">
        <v>5170</v>
      </c>
      <c r="D3542" s="2" t="s">
        <v>5181</v>
      </c>
      <c r="E3542" s="2" t="s">
        <v>9644</v>
      </c>
      <c r="G3542" s="5">
        <f>IF('Supplier Change Request FORM Z'!$D$61="",IF(ISNUMBER(SEARCH(#REF!,C3542)),MAX($G$1:G3541)+1,0),IF(ISNUMBER(SEARCH('Supplier Change Request FORM Z'!$D$61,C3542)),MAX($G$1:G3541)+1,0))</f>
        <v>0</v>
      </c>
      <c r="H3542" s="3" t="str">
        <f t="shared" si="280"/>
        <v/>
      </c>
      <c r="K3542" s="5" t="e">
        <f>IF('Supplier Change Request FORM Z'!$D$58="",IF(AND((#REF!=C3542),(LEFT(#REF!,1)=LEFT(E3542,1)),(LEFT(#REF!,2)=LEFT(A3542,2))),MAX($K$1:K3541)+1,0),IF(AND(('Supplier Change Request FORM Z'!$D$61=C3542),(LEFT('Supplier Change Request FORM Z'!$D$58,1)=LEFT(E3542,1)),(LEFT('Supplier Change Request FORM Z'!$D$59,2)=LEFT(A3542,2))),MAX($K$1:K3541)+1,0))</f>
        <v>#REF!</v>
      </c>
      <c r="L3542" s="3" t="str">
        <f t="shared" si="281"/>
        <v/>
      </c>
      <c r="Q3542" s="5"/>
      <c r="R3542" s="3"/>
      <c r="U3542" s="5">
        <f>IF('Supplier Change Request FORM Z'!$D$71="",IF(ISNUMBER(SEARCH(#REF!,C3542)),MAX($U$1:U3541)+1,0),IF(ISNUMBER(SEARCH('Supplier Change Request FORM Z'!$D$71,C3542)),MAX($U$1:U3541)+1,0))</f>
        <v>0</v>
      </c>
      <c r="V3542" s="3" t="str">
        <f t="shared" si="282"/>
        <v/>
      </c>
      <c r="Y3542" s="5">
        <f>IF('Supplier Change Request FORM Z'!$D$71="",IF(ISNUMBER(SEARCH(#REF!,C3542)),MAX($Y$1:Y3541)+1,0),IF(ISNUMBER(SEARCH('Supplier Change Request FORM Z'!$D$71,C3542)),MAX($Y$1:Y3541)+1,0))</f>
        <v>0</v>
      </c>
      <c r="Z3542" s="3" t="str">
        <f t="shared" si="283"/>
        <v/>
      </c>
      <c r="AE3542" s="5" t="e">
        <f>IF('Supplier Change Request FORM Z'!$D$58="",IF(LEFT(#REF!,1)="F",0,IF(AND((LEFT(#REF!,1)=LEFT(E3542,1)),(LEFT(#REF!,2)=LEFT(A3542,2))),MAX($AE$1:AE3541)+1,0)),IF(LEFT('Supplier Change Request FORM Z'!$D$58,1)="F",0,IF(AND((LEFT('Supplier Change Request FORM Z'!$D$58,1)=LEFT(E3542,1)),(LEFT('Supplier Change Request FORM Z'!$D$59,2)=LEFT(A3542,2))),MAX($AE$1:AE3541)+1,0)))</f>
        <v>#REF!</v>
      </c>
      <c r="AF3542" s="3" t="str">
        <f t="shared" si="284"/>
        <v/>
      </c>
    </row>
    <row r="3543" spans="1:32" x14ac:dyDescent="0.35">
      <c r="A3543" s="2" t="s">
        <v>5103</v>
      </c>
      <c r="B3543" s="2" t="s">
        <v>10860</v>
      </c>
      <c r="C3543" s="2" t="s">
        <v>5170</v>
      </c>
      <c r="D3543" s="2" t="s">
        <v>10860</v>
      </c>
      <c r="E3543" s="2" t="s">
        <v>9644</v>
      </c>
      <c r="G3543" s="5">
        <f>IF('Supplier Change Request FORM Z'!$D$61="",IF(ISNUMBER(SEARCH(#REF!,C3543)),MAX($G$1:G3542)+1,0),IF(ISNUMBER(SEARCH('Supplier Change Request FORM Z'!$D$61,C3543)),MAX($G$1:G3542)+1,0))</f>
        <v>0</v>
      </c>
      <c r="H3543" s="3" t="str">
        <f t="shared" si="280"/>
        <v/>
      </c>
      <c r="K3543" s="5" t="e">
        <f>IF('Supplier Change Request FORM Z'!$D$58="",IF(AND((#REF!=C3543),(LEFT(#REF!,1)=LEFT(E3543,1)),(LEFT(#REF!,2)=LEFT(A3543,2))),MAX($K$1:K3542)+1,0),IF(AND(('Supplier Change Request FORM Z'!$D$61=C3543),(LEFT('Supplier Change Request FORM Z'!$D$58,1)=LEFT(E3543,1)),(LEFT('Supplier Change Request FORM Z'!$D$59,2)=LEFT(A3543,2))),MAX($K$1:K3542)+1,0))</f>
        <v>#REF!</v>
      </c>
      <c r="L3543" s="3" t="str">
        <f t="shared" si="281"/>
        <v/>
      </c>
      <c r="Q3543" s="5"/>
      <c r="R3543" s="3"/>
      <c r="U3543" s="5">
        <f>IF('Supplier Change Request FORM Z'!$D$71="",IF(ISNUMBER(SEARCH(#REF!,C3543)),MAX($U$1:U3542)+1,0),IF(ISNUMBER(SEARCH('Supplier Change Request FORM Z'!$D$71,C3543)),MAX($U$1:U3542)+1,0))</f>
        <v>0</v>
      </c>
      <c r="V3543" s="3" t="str">
        <f t="shared" si="282"/>
        <v/>
      </c>
      <c r="Y3543" s="5">
        <f>IF('Supplier Change Request FORM Z'!$D$71="",IF(ISNUMBER(SEARCH(#REF!,C3543)),MAX($Y$1:Y3542)+1,0),IF(ISNUMBER(SEARCH('Supplier Change Request FORM Z'!$D$71,C3543)),MAX($Y$1:Y3542)+1,0))</f>
        <v>0</v>
      </c>
      <c r="Z3543" s="3" t="str">
        <f t="shared" si="283"/>
        <v/>
      </c>
      <c r="AE3543" s="5" t="e">
        <f>IF('Supplier Change Request FORM Z'!$D$58="",IF(LEFT(#REF!,1)="F",0,IF(AND((LEFT(#REF!,1)=LEFT(E3543,1)),(LEFT(#REF!,2)=LEFT(A3543,2))),MAX($AE$1:AE3542)+1,0)),IF(LEFT('Supplier Change Request FORM Z'!$D$58,1)="F",0,IF(AND((LEFT('Supplier Change Request FORM Z'!$D$58,1)=LEFT(E3543,1)),(LEFT('Supplier Change Request FORM Z'!$D$59,2)=LEFT(A3543,2))),MAX($AE$1:AE3542)+1,0)))</f>
        <v>#REF!</v>
      </c>
      <c r="AF3543" s="3" t="str">
        <f t="shared" si="284"/>
        <v/>
      </c>
    </row>
    <row r="3544" spans="1:32" x14ac:dyDescent="0.35">
      <c r="A3544" s="2" t="s">
        <v>5103</v>
      </c>
      <c r="B3544" s="2" t="s">
        <v>5191</v>
      </c>
      <c r="C3544" s="2" t="s">
        <v>5170</v>
      </c>
      <c r="D3544" s="2" t="s">
        <v>5191</v>
      </c>
      <c r="E3544" s="2" t="s">
        <v>9644</v>
      </c>
      <c r="G3544" s="5">
        <f>IF('Supplier Change Request FORM Z'!$D$61="",IF(ISNUMBER(SEARCH(#REF!,C3544)),MAX($G$1:G3543)+1,0),IF(ISNUMBER(SEARCH('Supplier Change Request FORM Z'!$D$61,C3544)),MAX($G$1:G3543)+1,0))</f>
        <v>0</v>
      </c>
      <c r="H3544" s="3" t="str">
        <f t="shared" si="280"/>
        <v/>
      </c>
      <c r="K3544" s="5" t="e">
        <f>IF('Supplier Change Request FORM Z'!$D$58="",IF(AND((#REF!=C3544),(LEFT(#REF!,1)=LEFT(E3544,1)),(LEFT(#REF!,2)=LEFT(A3544,2))),MAX($K$1:K3543)+1,0),IF(AND(('Supplier Change Request FORM Z'!$D$61=C3544),(LEFT('Supplier Change Request FORM Z'!$D$58,1)=LEFT(E3544,1)),(LEFT('Supplier Change Request FORM Z'!$D$59,2)=LEFT(A3544,2))),MAX($K$1:K3543)+1,0))</f>
        <v>#REF!</v>
      </c>
      <c r="L3544" s="3" t="str">
        <f t="shared" si="281"/>
        <v/>
      </c>
      <c r="Q3544" s="5"/>
      <c r="R3544" s="3"/>
      <c r="U3544" s="5">
        <f>IF('Supplier Change Request FORM Z'!$D$71="",IF(ISNUMBER(SEARCH(#REF!,C3544)),MAX($U$1:U3543)+1,0),IF(ISNUMBER(SEARCH('Supplier Change Request FORM Z'!$D$71,C3544)),MAX($U$1:U3543)+1,0))</f>
        <v>0</v>
      </c>
      <c r="V3544" s="3" t="str">
        <f t="shared" si="282"/>
        <v/>
      </c>
      <c r="Y3544" s="5">
        <f>IF('Supplier Change Request FORM Z'!$D$71="",IF(ISNUMBER(SEARCH(#REF!,C3544)),MAX($Y$1:Y3543)+1,0),IF(ISNUMBER(SEARCH('Supplier Change Request FORM Z'!$D$71,C3544)),MAX($Y$1:Y3543)+1,0))</f>
        <v>0</v>
      </c>
      <c r="Z3544" s="3" t="str">
        <f t="shared" si="283"/>
        <v/>
      </c>
      <c r="AE3544" s="5" t="e">
        <f>IF('Supplier Change Request FORM Z'!$D$58="",IF(LEFT(#REF!,1)="F",0,IF(AND((LEFT(#REF!,1)=LEFT(E3544,1)),(LEFT(#REF!,2)=LEFT(A3544,2))),MAX($AE$1:AE3543)+1,0)),IF(LEFT('Supplier Change Request FORM Z'!$D$58,1)="F",0,IF(AND((LEFT('Supplier Change Request FORM Z'!$D$58,1)=LEFT(E3544,1)),(LEFT('Supplier Change Request FORM Z'!$D$59,2)=LEFT(A3544,2))),MAX($AE$1:AE3543)+1,0)))</f>
        <v>#REF!</v>
      </c>
      <c r="AF3544" s="3" t="str">
        <f t="shared" si="284"/>
        <v/>
      </c>
    </row>
    <row r="3545" spans="1:32" x14ac:dyDescent="0.35">
      <c r="A3545" s="2" t="s">
        <v>5103</v>
      </c>
      <c r="B3545" s="2" t="s">
        <v>5377</v>
      </c>
      <c r="C3545" s="2" t="s">
        <v>5170</v>
      </c>
      <c r="D3545" s="2" t="s">
        <v>5377</v>
      </c>
      <c r="E3545" s="2" t="s">
        <v>9644</v>
      </c>
      <c r="G3545" s="5">
        <f>IF('Supplier Change Request FORM Z'!$D$61="",IF(ISNUMBER(SEARCH(#REF!,C3545)),MAX($G$1:G3544)+1,0),IF(ISNUMBER(SEARCH('Supplier Change Request FORM Z'!$D$61,C3545)),MAX($G$1:G3544)+1,0))</f>
        <v>0</v>
      </c>
      <c r="H3545" s="3" t="str">
        <f t="shared" si="280"/>
        <v/>
      </c>
      <c r="K3545" s="5" t="e">
        <f>IF('Supplier Change Request FORM Z'!$D$58="",IF(AND((#REF!=C3545),(LEFT(#REF!,1)=LEFT(E3545,1)),(LEFT(#REF!,2)=LEFT(A3545,2))),MAX($K$1:K3544)+1,0),IF(AND(('Supplier Change Request FORM Z'!$D$61=C3545),(LEFT('Supplier Change Request FORM Z'!$D$58,1)=LEFT(E3545,1)),(LEFT('Supplier Change Request FORM Z'!$D$59,2)=LEFT(A3545,2))),MAX($K$1:K3544)+1,0))</f>
        <v>#REF!</v>
      </c>
      <c r="L3545" s="3" t="str">
        <f t="shared" si="281"/>
        <v/>
      </c>
      <c r="Q3545" s="5"/>
      <c r="R3545" s="3"/>
      <c r="U3545" s="5">
        <f>IF('Supplier Change Request FORM Z'!$D$71="",IF(ISNUMBER(SEARCH(#REF!,C3545)),MAX($U$1:U3544)+1,0),IF(ISNUMBER(SEARCH('Supplier Change Request FORM Z'!$D$71,C3545)),MAX($U$1:U3544)+1,0))</f>
        <v>0</v>
      </c>
      <c r="V3545" s="3" t="str">
        <f t="shared" si="282"/>
        <v/>
      </c>
      <c r="Y3545" s="5">
        <f>IF('Supplier Change Request FORM Z'!$D$71="",IF(ISNUMBER(SEARCH(#REF!,C3545)),MAX($Y$1:Y3544)+1,0),IF(ISNUMBER(SEARCH('Supplier Change Request FORM Z'!$D$71,C3545)),MAX($Y$1:Y3544)+1,0))</f>
        <v>0</v>
      </c>
      <c r="Z3545" s="3" t="str">
        <f t="shared" si="283"/>
        <v/>
      </c>
      <c r="AE3545" s="5" t="e">
        <f>IF('Supplier Change Request FORM Z'!$D$58="",IF(LEFT(#REF!,1)="F",0,IF(AND((LEFT(#REF!,1)=LEFT(E3545,1)),(LEFT(#REF!,2)=LEFT(A3545,2))),MAX($AE$1:AE3544)+1,0)),IF(LEFT('Supplier Change Request FORM Z'!$D$58,1)="F",0,IF(AND((LEFT('Supplier Change Request FORM Z'!$D$58,1)=LEFT(E3545,1)),(LEFT('Supplier Change Request FORM Z'!$D$59,2)=LEFT(A3545,2))),MAX($AE$1:AE3544)+1,0)))</f>
        <v>#REF!</v>
      </c>
      <c r="AF3545" s="3" t="str">
        <f t="shared" si="284"/>
        <v/>
      </c>
    </row>
    <row r="3546" spans="1:32" x14ac:dyDescent="0.35">
      <c r="A3546" s="2" t="s">
        <v>5103</v>
      </c>
      <c r="B3546" s="2" t="s">
        <v>5189</v>
      </c>
      <c r="C3546" s="2" t="s">
        <v>5170</v>
      </c>
      <c r="D3546" s="2" t="s">
        <v>5189</v>
      </c>
      <c r="E3546" s="2" t="s">
        <v>9644</v>
      </c>
      <c r="G3546" s="5">
        <f>IF('Supplier Change Request FORM Z'!$D$61="",IF(ISNUMBER(SEARCH(#REF!,C3546)),MAX($G$1:G3545)+1,0),IF(ISNUMBER(SEARCH('Supplier Change Request FORM Z'!$D$61,C3546)),MAX($G$1:G3545)+1,0))</f>
        <v>0</v>
      </c>
      <c r="H3546" s="3" t="str">
        <f t="shared" si="280"/>
        <v/>
      </c>
      <c r="K3546" s="5" t="e">
        <f>IF('Supplier Change Request FORM Z'!$D$58="",IF(AND((#REF!=C3546),(LEFT(#REF!,1)=LEFT(E3546,1)),(LEFT(#REF!,2)=LEFT(A3546,2))),MAX($K$1:K3545)+1,0),IF(AND(('Supplier Change Request FORM Z'!$D$61=C3546),(LEFT('Supplier Change Request FORM Z'!$D$58,1)=LEFT(E3546,1)),(LEFT('Supplier Change Request FORM Z'!$D$59,2)=LEFT(A3546,2))),MAX($K$1:K3545)+1,0))</f>
        <v>#REF!</v>
      </c>
      <c r="L3546" s="3" t="str">
        <f t="shared" si="281"/>
        <v/>
      </c>
      <c r="Q3546" s="5"/>
      <c r="R3546" s="3"/>
      <c r="U3546" s="5">
        <f>IF('Supplier Change Request FORM Z'!$D$71="",IF(ISNUMBER(SEARCH(#REF!,C3546)),MAX($U$1:U3545)+1,0),IF(ISNUMBER(SEARCH('Supplier Change Request FORM Z'!$D$71,C3546)),MAX($U$1:U3545)+1,0))</f>
        <v>0</v>
      </c>
      <c r="V3546" s="3" t="str">
        <f t="shared" si="282"/>
        <v/>
      </c>
      <c r="Y3546" s="5">
        <f>IF('Supplier Change Request FORM Z'!$D$71="",IF(ISNUMBER(SEARCH(#REF!,C3546)),MAX($Y$1:Y3545)+1,0),IF(ISNUMBER(SEARCH('Supplier Change Request FORM Z'!$D$71,C3546)),MAX($Y$1:Y3545)+1,0))</f>
        <v>0</v>
      </c>
      <c r="Z3546" s="3" t="str">
        <f t="shared" si="283"/>
        <v/>
      </c>
      <c r="AE3546" s="5" t="e">
        <f>IF('Supplier Change Request FORM Z'!$D$58="",IF(LEFT(#REF!,1)="F",0,IF(AND((LEFT(#REF!,1)=LEFT(E3546,1)),(LEFT(#REF!,2)=LEFT(A3546,2))),MAX($AE$1:AE3545)+1,0)),IF(LEFT('Supplier Change Request FORM Z'!$D$58,1)="F",0,IF(AND((LEFT('Supplier Change Request FORM Z'!$D$58,1)=LEFT(E3546,1)),(LEFT('Supplier Change Request FORM Z'!$D$59,2)=LEFT(A3546,2))),MAX($AE$1:AE3545)+1,0)))</f>
        <v>#REF!</v>
      </c>
      <c r="AF3546" s="3" t="str">
        <f t="shared" si="284"/>
        <v/>
      </c>
    </row>
    <row r="3547" spans="1:32" x14ac:dyDescent="0.35">
      <c r="A3547" s="2" t="s">
        <v>5103</v>
      </c>
      <c r="B3547" s="2" t="s">
        <v>5187</v>
      </c>
      <c r="C3547" s="2" t="s">
        <v>5170</v>
      </c>
      <c r="D3547" s="2" t="s">
        <v>5187</v>
      </c>
      <c r="E3547" s="2" t="s">
        <v>9644</v>
      </c>
      <c r="G3547" s="5">
        <f>IF('Supplier Change Request FORM Z'!$D$61="",IF(ISNUMBER(SEARCH(#REF!,C3547)),MAX($G$1:G3546)+1,0),IF(ISNUMBER(SEARCH('Supplier Change Request FORM Z'!$D$61,C3547)),MAX($G$1:G3546)+1,0))</f>
        <v>0</v>
      </c>
      <c r="H3547" s="3" t="str">
        <f t="shared" si="280"/>
        <v/>
      </c>
      <c r="K3547" s="5" t="e">
        <f>IF('Supplier Change Request FORM Z'!$D$58="",IF(AND((#REF!=C3547),(LEFT(#REF!,1)=LEFT(E3547,1)),(LEFT(#REF!,2)=LEFT(A3547,2))),MAX($K$1:K3546)+1,0),IF(AND(('Supplier Change Request FORM Z'!$D$61=C3547),(LEFT('Supplier Change Request FORM Z'!$D$58,1)=LEFT(E3547,1)),(LEFT('Supplier Change Request FORM Z'!$D$59,2)=LEFT(A3547,2))),MAX($K$1:K3546)+1,0))</f>
        <v>#REF!</v>
      </c>
      <c r="L3547" s="3" t="str">
        <f t="shared" si="281"/>
        <v/>
      </c>
      <c r="Q3547" s="5"/>
      <c r="R3547" s="3"/>
      <c r="U3547" s="5">
        <f>IF('Supplier Change Request FORM Z'!$D$71="",IF(ISNUMBER(SEARCH(#REF!,C3547)),MAX($U$1:U3546)+1,0),IF(ISNUMBER(SEARCH('Supplier Change Request FORM Z'!$D$71,C3547)),MAX($U$1:U3546)+1,0))</f>
        <v>0</v>
      </c>
      <c r="V3547" s="3" t="str">
        <f t="shared" si="282"/>
        <v/>
      </c>
      <c r="Y3547" s="5">
        <f>IF('Supplier Change Request FORM Z'!$D$71="",IF(ISNUMBER(SEARCH(#REF!,C3547)),MAX($Y$1:Y3546)+1,0),IF(ISNUMBER(SEARCH('Supplier Change Request FORM Z'!$D$71,C3547)),MAX($Y$1:Y3546)+1,0))</f>
        <v>0</v>
      </c>
      <c r="Z3547" s="3" t="str">
        <f t="shared" si="283"/>
        <v/>
      </c>
      <c r="AE3547" s="5" t="e">
        <f>IF('Supplier Change Request FORM Z'!$D$58="",IF(LEFT(#REF!,1)="F",0,IF(AND((LEFT(#REF!,1)=LEFT(E3547,1)),(LEFT(#REF!,2)=LEFT(A3547,2))),MAX($AE$1:AE3546)+1,0)),IF(LEFT('Supplier Change Request FORM Z'!$D$58,1)="F",0,IF(AND((LEFT('Supplier Change Request FORM Z'!$D$58,1)=LEFT(E3547,1)),(LEFT('Supplier Change Request FORM Z'!$D$59,2)=LEFT(A3547,2))),MAX($AE$1:AE3546)+1,0)))</f>
        <v>#REF!</v>
      </c>
      <c r="AF3547" s="3" t="str">
        <f t="shared" si="284"/>
        <v/>
      </c>
    </row>
    <row r="3548" spans="1:32" x14ac:dyDescent="0.35">
      <c r="A3548" s="2" t="s">
        <v>5103</v>
      </c>
      <c r="B3548" s="2" t="s">
        <v>5176</v>
      </c>
      <c r="C3548" s="2" t="s">
        <v>5170</v>
      </c>
      <c r="D3548" s="2" t="s">
        <v>5176</v>
      </c>
      <c r="E3548" s="2" t="s">
        <v>9644</v>
      </c>
      <c r="G3548" s="5">
        <f>IF('Supplier Change Request FORM Z'!$D$61="",IF(ISNUMBER(SEARCH(#REF!,C3548)),MAX($G$1:G3547)+1,0),IF(ISNUMBER(SEARCH('Supplier Change Request FORM Z'!$D$61,C3548)),MAX($G$1:G3547)+1,0))</f>
        <v>0</v>
      </c>
      <c r="H3548" s="3" t="str">
        <f t="shared" si="280"/>
        <v/>
      </c>
      <c r="K3548" s="5" t="e">
        <f>IF('Supplier Change Request FORM Z'!$D$58="",IF(AND((#REF!=C3548),(LEFT(#REF!,1)=LEFT(E3548,1)),(LEFT(#REF!,2)=LEFT(A3548,2))),MAX($K$1:K3547)+1,0),IF(AND(('Supplier Change Request FORM Z'!$D$61=C3548),(LEFT('Supplier Change Request FORM Z'!$D$58,1)=LEFT(E3548,1)),(LEFT('Supplier Change Request FORM Z'!$D$59,2)=LEFT(A3548,2))),MAX($K$1:K3547)+1,0))</f>
        <v>#REF!</v>
      </c>
      <c r="L3548" s="3" t="str">
        <f t="shared" si="281"/>
        <v/>
      </c>
      <c r="Q3548" s="5"/>
      <c r="R3548" s="3"/>
      <c r="U3548" s="5">
        <f>IF('Supplier Change Request FORM Z'!$D$71="",IF(ISNUMBER(SEARCH(#REF!,C3548)),MAX($U$1:U3547)+1,0),IF(ISNUMBER(SEARCH('Supplier Change Request FORM Z'!$D$71,C3548)),MAX($U$1:U3547)+1,0))</f>
        <v>0</v>
      </c>
      <c r="V3548" s="3" t="str">
        <f t="shared" si="282"/>
        <v/>
      </c>
      <c r="Y3548" s="5">
        <f>IF('Supplier Change Request FORM Z'!$D$71="",IF(ISNUMBER(SEARCH(#REF!,C3548)),MAX($Y$1:Y3547)+1,0),IF(ISNUMBER(SEARCH('Supplier Change Request FORM Z'!$D$71,C3548)),MAX($Y$1:Y3547)+1,0))</f>
        <v>0</v>
      </c>
      <c r="Z3548" s="3" t="str">
        <f t="shared" si="283"/>
        <v/>
      </c>
      <c r="AE3548" s="5" t="e">
        <f>IF('Supplier Change Request FORM Z'!$D$58="",IF(LEFT(#REF!,1)="F",0,IF(AND((LEFT(#REF!,1)=LEFT(E3548,1)),(LEFT(#REF!,2)=LEFT(A3548,2))),MAX($AE$1:AE3547)+1,0)),IF(LEFT('Supplier Change Request FORM Z'!$D$58,1)="F",0,IF(AND((LEFT('Supplier Change Request FORM Z'!$D$58,1)=LEFT(E3548,1)),(LEFT('Supplier Change Request FORM Z'!$D$59,2)=LEFT(A3548,2))),MAX($AE$1:AE3547)+1,0)))</f>
        <v>#REF!</v>
      </c>
      <c r="AF3548" s="3" t="str">
        <f t="shared" si="284"/>
        <v/>
      </c>
    </row>
    <row r="3549" spans="1:32" x14ac:dyDescent="0.35">
      <c r="A3549" s="2" t="s">
        <v>5103</v>
      </c>
      <c r="B3549" s="2" t="s">
        <v>5174</v>
      </c>
      <c r="C3549" s="2" t="s">
        <v>5170</v>
      </c>
      <c r="D3549" s="2" t="s">
        <v>5174</v>
      </c>
      <c r="E3549" s="2" t="s">
        <v>9644</v>
      </c>
      <c r="G3549" s="5">
        <f>IF('Supplier Change Request FORM Z'!$D$61="",IF(ISNUMBER(SEARCH(#REF!,C3549)),MAX($G$1:G3548)+1,0),IF(ISNUMBER(SEARCH('Supplier Change Request FORM Z'!$D$61,C3549)),MAX($G$1:G3548)+1,0))</f>
        <v>0</v>
      </c>
      <c r="H3549" s="3" t="str">
        <f t="shared" si="280"/>
        <v/>
      </c>
      <c r="K3549" s="5" t="e">
        <f>IF('Supplier Change Request FORM Z'!$D$58="",IF(AND((#REF!=C3549),(LEFT(#REF!,1)=LEFT(E3549,1)),(LEFT(#REF!,2)=LEFT(A3549,2))),MAX($K$1:K3548)+1,0),IF(AND(('Supplier Change Request FORM Z'!$D$61=C3549),(LEFT('Supplier Change Request FORM Z'!$D$58,1)=LEFT(E3549,1)),(LEFT('Supplier Change Request FORM Z'!$D$59,2)=LEFT(A3549,2))),MAX($K$1:K3548)+1,0))</f>
        <v>#REF!</v>
      </c>
      <c r="L3549" s="3" t="str">
        <f t="shared" si="281"/>
        <v/>
      </c>
      <c r="Q3549" s="5"/>
      <c r="R3549" s="3"/>
      <c r="U3549" s="5">
        <f>IF('Supplier Change Request FORM Z'!$D$71="",IF(ISNUMBER(SEARCH(#REF!,C3549)),MAX($U$1:U3548)+1,0),IF(ISNUMBER(SEARCH('Supplier Change Request FORM Z'!$D$71,C3549)),MAX($U$1:U3548)+1,0))</f>
        <v>0</v>
      </c>
      <c r="V3549" s="3" t="str">
        <f t="shared" si="282"/>
        <v/>
      </c>
      <c r="Y3549" s="5">
        <f>IF('Supplier Change Request FORM Z'!$D$71="",IF(ISNUMBER(SEARCH(#REF!,C3549)),MAX($Y$1:Y3548)+1,0),IF(ISNUMBER(SEARCH('Supplier Change Request FORM Z'!$D$71,C3549)),MAX($Y$1:Y3548)+1,0))</f>
        <v>0</v>
      </c>
      <c r="Z3549" s="3" t="str">
        <f t="shared" si="283"/>
        <v/>
      </c>
      <c r="AE3549" s="5" t="e">
        <f>IF('Supplier Change Request FORM Z'!$D$58="",IF(LEFT(#REF!,1)="F",0,IF(AND((LEFT(#REF!,1)=LEFT(E3549,1)),(LEFT(#REF!,2)=LEFT(A3549,2))),MAX($AE$1:AE3548)+1,0)),IF(LEFT('Supplier Change Request FORM Z'!$D$58,1)="F",0,IF(AND((LEFT('Supplier Change Request FORM Z'!$D$58,1)=LEFT(E3549,1)),(LEFT('Supplier Change Request FORM Z'!$D$59,2)=LEFT(A3549,2))),MAX($AE$1:AE3548)+1,0)))</f>
        <v>#REF!</v>
      </c>
      <c r="AF3549" s="3" t="str">
        <f t="shared" si="284"/>
        <v/>
      </c>
    </row>
    <row r="3550" spans="1:32" x14ac:dyDescent="0.35">
      <c r="A3550" s="2" t="s">
        <v>5103</v>
      </c>
      <c r="B3550" s="2" t="s">
        <v>5376</v>
      </c>
      <c r="C3550" s="2" t="s">
        <v>5170</v>
      </c>
      <c r="D3550" s="2" t="s">
        <v>5376</v>
      </c>
      <c r="E3550" s="2" t="s">
        <v>9644</v>
      </c>
      <c r="G3550" s="5">
        <f>IF('Supplier Change Request FORM Z'!$D$61="",IF(ISNUMBER(SEARCH(#REF!,C3550)),MAX($G$1:G3549)+1,0),IF(ISNUMBER(SEARCH('Supplier Change Request FORM Z'!$D$61,C3550)),MAX($G$1:G3549)+1,0))</f>
        <v>0</v>
      </c>
      <c r="H3550" s="3" t="str">
        <f t="shared" si="280"/>
        <v/>
      </c>
      <c r="K3550" s="5" t="e">
        <f>IF('Supplier Change Request FORM Z'!$D$58="",IF(AND((#REF!=C3550),(LEFT(#REF!,1)=LEFT(E3550,1)),(LEFT(#REF!,2)=LEFT(A3550,2))),MAX($K$1:K3549)+1,0),IF(AND(('Supplier Change Request FORM Z'!$D$61=C3550),(LEFT('Supplier Change Request FORM Z'!$D$58,1)=LEFT(E3550,1)),(LEFT('Supplier Change Request FORM Z'!$D$59,2)=LEFT(A3550,2))),MAX($K$1:K3549)+1,0))</f>
        <v>#REF!</v>
      </c>
      <c r="L3550" s="3" t="str">
        <f t="shared" si="281"/>
        <v/>
      </c>
      <c r="Q3550" s="5"/>
      <c r="R3550" s="3"/>
      <c r="U3550" s="5">
        <f>IF('Supplier Change Request FORM Z'!$D$71="",IF(ISNUMBER(SEARCH(#REF!,C3550)),MAX($U$1:U3549)+1,0),IF(ISNUMBER(SEARCH('Supplier Change Request FORM Z'!$D$71,C3550)),MAX($U$1:U3549)+1,0))</f>
        <v>0</v>
      </c>
      <c r="V3550" s="3" t="str">
        <f t="shared" si="282"/>
        <v/>
      </c>
      <c r="Y3550" s="5">
        <f>IF('Supplier Change Request FORM Z'!$D$71="",IF(ISNUMBER(SEARCH(#REF!,C3550)),MAX($Y$1:Y3549)+1,0),IF(ISNUMBER(SEARCH('Supplier Change Request FORM Z'!$D$71,C3550)),MAX($Y$1:Y3549)+1,0))</f>
        <v>0</v>
      </c>
      <c r="Z3550" s="3" t="str">
        <f t="shared" si="283"/>
        <v/>
      </c>
      <c r="AE3550" s="5" t="e">
        <f>IF('Supplier Change Request FORM Z'!$D$58="",IF(LEFT(#REF!,1)="F",0,IF(AND((LEFT(#REF!,1)=LEFT(E3550,1)),(LEFT(#REF!,2)=LEFT(A3550,2))),MAX($AE$1:AE3549)+1,0)),IF(LEFT('Supplier Change Request FORM Z'!$D$58,1)="F",0,IF(AND((LEFT('Supplier Change Request FORM Z'!$D$58,1)=LEFT(E3550,1)),(LEFT('Supplier Change Request FORM Z'!$D$59,2)=LEFT(A3550,2))),MAX($AE$1:AE3549)+1,0)))</f>
        <v>#REF!</v>
      </c>
      <c r="AF3550" s="3" t="str">
        <f t="shared" si="284"/>
        <v/>
      </c>
    </row>
    <row r="3551" spans="1:32" x14ac:dyDescent="0.35">
      <c r="A3551" s="2" t="s">
        <v>5103</v>
      </c>
      <c r="B3551" s="2" t="s">
        <v>5178</v>
      </c>
      <c r="C3551" s="2" t="s">
        <v>5170</v>
      </c>
      <c r="D3551" s="2" t="s">
        <v>5178</v>
      </c>
      <c r="E3551" s="2" t="s">
        <v>9644</v>
      </c>
      <c r="G3551" s="5">
        <f>IF('Supplier Change Request FORM Z'!$D$61="",IF(ISNUMBER(SEARCH(#REF!,C3551)),MAX($G$1:G3550)+1,0),IF(ISNUMBER(SEARCH('Supplier Change Request FORM Z'!$D$61,C3551)),MAX($G$1:G3550)+1,0))</f>
        <v>0</v>
      </c>
      <c r="H3551" s="3" t="str">
        <f t="shared" si="280"/>
        <v/>
      </c>
      <c r="K3551" s="5" t="e">
        <f>IF('Supplier Change Request FORM Z'!$D$58="",IF(AND((#REF!=C3551),(LEFT(#REF!,1)=LEFT(E3551,1)),(LEFT(#REF!,2)=LEFT(A3551,2))),MAX($K$1:K3550)+1,0),IF(AND(('Supplier Change Request FORM Z'!$D$61=C3551),(LEFT('Supplier Change Request FORM Z'!$D$58,1)=LEFT(E3551,1)),(LEFT('Supplier Change Request FORM Z'!$D$59,2)=LEFT(A3551,2))),MAX($K$1:K3550)+1,0))</f>
        <v>#REF!</v>
      </c>
      <c r="L3551" s="3" t="str">
        <f t="shared" si="281"/>
        <v/>
      </c>
      <c r="Q3551" s="5"/>
      <c r="R3551" s="3"/>
      <c r="U3551" s="5">
        <f>IF('Supplier Change Request FORM Z'!$D$71="",IF(ISNUMBER(SEARCH(#REF!,C3551)),MAX($U$1:U3550)+1,0),IF(ISNUMBER(SEARCH('Supplier Change Request FORM Z'!$D$71,C3551)),MAX($U$1:U3550)+1,0))</f>
        <v>0</v>
      </c>
      <c r="V3551" s="3" t="str">
        <f t="shared" si="282"/>
        <v/>
      </c>
      <c r="Y3551" s="5">
        <f>IF('Supplier Change Request FORM Z'!$D$71="",IF(ISNUMBER(SEARCH(#REF!,C3551)),MAX($Y$1:Y3550)+1,0),IF(ISNUMBER(SEARCH('Supplier Change Request FORM Z'!$D$71,C3551)),MAX($Y$1:Y3550)+1,0))</f>
        <v>0</v>
      </c>
      <c r="Z3551" s="3" t="str">
        <f t="shared" si="283"/>
        <v/>
      </c>
      <c r="AE3551" s="5" t="e">
        <f>IF('Supplier Change Request FORM Z'!$D$58="",IF(LEFT(#REF!,1)="F",0,IF(AND((LEFT(#REF!,1)=LEFT(E3551,1)),(LEFT(#REF!,2)=LEFT(A3551,2))),MAX($AE$1:AE3550)+1,0)),IF(LEFT('Supplier Change Request FORM Z'!$D$58,1)="F",0,IF(AND((LEFT('Supplier Change Request FORM Z'!$D$58,1)=LEFT(E3551,1)),(LEFT('Supplier Change Request FORM Z'!$D$59,2)=LEFT(A3551,2))),MAX($AE$1:AE3550)+1,0)))</f>
        <v>#REF!</v>
      </c>
      <c r="AF3551" s="3" t="str">
        <f t="shared" si="284"/>
        <v/>
      </c>
    </row>
    <row r="3552" spans="1:32" x14ac:dyDescent="0.35">
      <c r="A3552" s="2" t="s">
        <v>5103</v>
      </c>
      <c r="B3552" s="2" t="s">
        <v>5185</v>
      </c>
      <c r="C3552" s="2" t="s">
        <v>5170</v>
      </c>
      <c r="D3552" s="2" t="s">
        <v>5185</v>
      </c>
      <c r="E3552" s="2" t="s">
        <v>9644</v>
      </c>
      <c r="G3552" s="5">
        <f>IF('Supplier Change Request FORM Z'!$D$61="",IF(ISNUMBER(SEARCH(#REF!,C3552)),MAX($G$1:G3551)+1,0),IF(ISNUMBER(SEARCH('Supplier Change Request FORM Z'!$D$61,C3552)),MAX($G$1:G3551)+1,0))</f>
        <v>0</v>
      </c>
      <c r="H3552" s="3" t="str">
        <f t="shared" si="280"/>
        <v/>
      </c>
      <c r="K3552" s="5" t="e">
        <f>IF('Supplier Change Request FORM Z'!$D$58="",IF(AND((#REF!=C3552),(LEFT(#REF!,1)=LEFT(E3552,1)),(LEFT(#REF!,2)=LEFT(A3552,2))),MAX($K$1:K3551)+1,0),IF(AND(('Supplier Change Request FORM Z'!$D$61=C3552),(LEFT('Supplier Change Request FORM Z'!$D$58,1)=LEFT(E3552,1)),(LEFT('Supplier Change Request FORM Z'!$D$59,2)=LEFT(A3552,2))),MAX($K$1:K3551)+1,0))</f>
        <v>#REF!</v>
      </c>
      <c r="L3552" s="3" t="str">
        <f t="shared" si="281"/>
        <v/>
      </c>
      <c r="Q3552" s="5"/>
      <c r="R3552" s="3"/>
      <c r="U3552" s="5">
        <f>IF('Supplier Change Request FORM Z'!$D$71="",IF(ISNUMBER(SEARCH(#REF!,C3552)),MAX($U$1:U3551)+1,0),IF(ISNUMBER(SEARCH('Supplier Change Request FORM Z'!$D$71,C3552)),MAX($U$1:U3551)+1,0))</f>
        <v>0</v>
      </c>
      <c r="V3552" s="3" t="str">
        <f t="shared" si="282"/>
        <v/>
      </c>
      <c r="Y3552" s="5">
        <f>IF('Supplier Change Request FORM Z'!$D$71="",IF(ISNUMBER(SEARCH(#REF!,C3552)),MAX($Y$1:Y3551)+1,0),IF(ISNUMBER(SEARCH('Supplier Change Request FORM Z'!$D$71,C3552)),MAX($Y$1:Y3551)+1,0))</f>
        <v>0</v>
      </c>
      <c r="Z3552" s="3" t="str">
        <f t="shared" si="283"/>
        <v/>
      </c>
      <c r="AE3552" s="5" t="e">
        <f>IF('Supplier Change Request FORM Z'!$D$58="",IF(LEFT(#REF!,1)="F",0,IF(AND((LEFT(#REF!,1)=LEFT(E3552,1)),(LEFT(#REF!,2)=LEFT(A3552,2))),MAX($AE$1:AE3551)+1,0)),IF(LEFT('Supplier Change Request FORM Z'!$D$58,1)="F",0,IF(AND((LEFT('Supplier Change Request FORM Z'!$D$58,1)=LEFT(E3552,1)),(LEFT('Supplier Change Request FORM Z'!$D$59,2)=LEFT(A3552,2))),MAX($AE$1:AE3551)+1,0)))</f>
        <v>#REF!</v>
      </c>
      <c r="AF3552" s="3" t="str">
        <f t="shared" si="284"/>
        <v/>
      </c>
    </row>
    <row r="3553" spans="1:32" x14ac:dyDescent="0.35">
      <c r="A3553" s="2" t="s">
        <v>5103</v>
      </c>
      <c r="B3553" s="2" t="s">
        <v>5183</v>
      </c>
      <c r="C3553" s="2" t="s">
        <v>5170</v>
      </c>
      <c r="D3553" s="2" t="s">
        <v>5183</v>
      </c>
      <c r="E3553" s="2" t="s">
        <v>9644</v>
      </c>
      <c r="G3553" s="5">
        <f>IF('Supplier Change Request FORM Z'!$D$61="",IF(ISNUMBER(SEARCH(#REF!,C3553)),MAX($G$1:G3552)+1,0),IF(ISNUMBER(SEARCH('Supplier Change Request FORM Z'!$D$61,C3553)),MAX($G$1:G3552)+1,0))</f>
        <v>0</v>
      </c>
      <c r="H3553" s="3" t="str">
        <f t="shared" si="280"/>
        <v/>
      </c>
      <c r="K3553" s="5" t="e">
        <f>IF('Supplier Change Request FORM Z'!$D$58="",IF(AND((#REF!=C3553),(LEFT(#REF!,1)=LEFT(E3553,1)),(LEFT(#REF!,2)=LEFT(A3553,2))),MAX($K$1:K3552)+1,0),IF(AND(('Supplier Change Request FORM Z'!$D$61=C3553),(LEFT('Supplier Change Request FORM Z'!$D$58,1)=LEFT(E3553,1)),(LEFT('Supplier Change Request FORM Z'!$D$59,2)=LEFT(A3553,2))),MAX($K$1:K3552)+1,0))</f>
        <v>#REF!</v>
      </c>
      <c r="L3553" s="3" t="str">
        <f t="shared" si="281"/>
        <v/>
      </c>
      <c r="Q3553" s="5"/>
      <c r="R3553" s="3"/>
      <c r="U3553" s="5">
        <f>IF('Supplier Change Request FORM Z'!$D$71="",IF(ISNUMBER(SEARCH(#REF!,C3553)),MAX($U$1:U3552)+1,0),IF(ISNUMBER(SEARCH('Supplier Change Request FORM Z'!$D$71,C3553)),MAX($U$1:U3552)+1,0))</f>
        <v>0</v>
      </c>
      <c r="V3553" s="3" t="str">
        <f t="shared" si="282"/>
        <v/>
      </c>
      <c r="Y3553" s="5">
        <f>IF('Supplier Change Request FORM Z'!$D$71="",IF(ISNUMBER(SEARCH(#REF!,C3553)),MAX($Y$1:Y3552)+1,0),IF(ISNUMBER(SEARCH('Supplier Change Request FORM Z'!$D$71,C3553)),MAX($Y$1:Y3552)+1,0))</f>
        <v>0</v>
      </c>
      <c r="Z3553" s="3" t="str">
        <f t="shared" si="283"/>
        <v/>
      </c>
      <c r="AE3553" s="5" t="e">
        <f>IF('Supplier Change Request FORM Z'!$D$58="",IF(LEFT(#REF!,1)="F",0,IF(AND((LEFT(#REF!,1)=LEFT(E3553,1)),(LEFT(#REF!,2)=LEFT(A3553,2))),MAX($AE$1:AE3552)+1,0)),IF(LEFT('Supplier Change Request FORM Z'!$D$58,1)="F",0,IF(AND((LEFT('Supplier Change Request FORM Z'!$D$58,1)=LEFT(E3553,1)),(LEFT('Supplier Change Request FORM Z'!$D$59,2)=LEFT(A3553,2))),MAX($AE$1:AE3552)+1,0)))</f>
        <v>#REF!</v>
      </c>
      <c r="AF3553" s="3" t="str">
        <f t="shared" si="284"/>
        <v/>
      </c>
    </row>
    <row r="3554" spans="1:32" x14ac:dyDescent="0.35">
      <c r="A3554" s="2" t="s">
        <v>5103</v>
      </c>
      <c r="B3554" s="2" t="s">
        <v>5186</v>
      </c>
      <c r="C3554" s="2" t="s">
        <v>5170</v>
      </c>
      <c r="D3554" s="2" t="s">
        <v>5186</v>
      </c>
      <c r="E3554" s="2" t="s">
        <v>9644</v>
      </c>
      <c r="G3554" s="5">
        <f>IF('Supplier Change Request FORM Z'!$D$61="",IF(ISNUMBER(SEARCH(#REF!,C3554)),MAX($G$1:G3553)+1,0),IF(ISNUMBER(SEARCH('Supplier Change Request FORM Z'!$D$61,C3554)),MAX($G$1:G3553)+1,0))</f>
        <v>0</v>
      </c>
      <c r="H3554" s="3" t="str">
        <f t="shared" si="280"/>
        <v/>
      </c>
      <c r="K3554" s="5" t="e">
        <f>IF('Supplier Change Request FORM Z'!$D$58="",IF(AND((#REF!=C3554),(LEFT(#REF!,1)=LEFT(E3554,1)),(LEFT(#REF!,2)=LEFT(A3554,2))),MAX($K$1:K3553)+1,0),IF(AND(('Supplier Change Request FORM Z'!$D$61=C3554),(LEFT('Supplier Change Request FORM Z'!$D$58,1)=LEFT(E3554,1)),(LEFT('Supplier Change Request FORM Z'!$D$59,2)=LEFT(A3554,2))),MAX($K$1:K3553)+1,0))</f>
        <v>#REF!</v>
      </c>
      <c r="L3554" s="3" t="str">
        <f t="shared" si="281"/>
        <v/>
      </c>
      <c r="Q3554" s="5"/>
      <c r="R3554" s="3"/>
      <c r="U3554" s="5">
        <f>IF('Supplier Change Request FORM Z'!$D$71="",IF(ISNUMBER(SEARCH(#REF!,C3554)),MAX($U$1:U3553)+1,0),IF(ISNUMBER(SEARCH('Supplier Change Request FORM Z'!$D$71,C3554)),MAX($U$1:U3553)+1,0))</f>
        <v>0</v>
      </c>
      <c r="V3554" s="3" t="str">
        <f t="shared" si="282"/>
        <v/>
      </c>
      <c r="Y3554" s="5">
        <f>IF('Supplier Change Request FORM Z'!$D$71="",IF(ISNUMBER(SEARCH(#REF!,C3554)),MAX($Y$1:Y3553)+1,0),IF(ISNUMBER(SEARCH('Supplier Change Request FORM Z'!$D$71,C3554)),MAX($Y$1:Y3553)+1,0))</f>
        <v>0</v>
      </c>
      <c r="Z3554" s="3" t="str">
        <f t="shared" si="283"/>
        <v/>
      </c>
      <c r="AE3554" s="5" t="e">
        <f>IF('Supplier Change Request FORM Z'!$D$58="",IF(LEFT(#REF!,1)="F",0,IF(AND((LEFT(#REF!,1)=LEFT(E3554,1)),(LEFT(#REF!,2)=LEFT(A3554,2))),MAX($AE$1:AE3553)+1,0)),IF(LEFT('Supplier Change Request FORM Z'!$D$58,1)="F",0,IF(AND((LEFT('Supplier Change Request FORM Z'!$D$58,1)=LEFT(E3554,1)),(LEFT('Supplier Change Request FORM Z'!$D$59,2)=LEFT(A3554,2))),MAX($AE$1:AE3553)+1,0)))</f>
        <v>#REF!</v>
      </c>
      <c r="AF3554" s="3" t="str">
        <f t="shared" si="284"/>
        <v/>
      </c>
    </row>
    <row r="3555" spans="1:32" x14ac:dyDescent="0.35">
      <c r="A3555" s="2" t="s">
        <v>5103</v>
      </c>
      <c r="B3555" s="2" t="s">
        <v>5173</v>
      </c>
      <c r="C3555" s="2" t="s">
        <v>5170</v>
      </c>
      <c r="D3555" s="2" t="s">
        <v>5173</v>
      </c>
      <c r="E3555" s="2" t="s">
        <v>9644</v>
      </c>
      <c r="G3555" s="5">
        <f>IF('Supplier Change Request FORM Z'!$D$61="",IF(ISNUMBER(SEARCH(#REF!,C3555)),MAX($G$1:G3554)+1,0),IF(ISNUMBER(SEARCH('Supplier Change Request FORM Z'!$D$61,C3555)),MAX($G$1:G3554)+1,0))</f>
        <v>0</v>
      </c>
      <c r="H3555" s="3" t="str">
        <f t="shared" si="280"/>
        <v/>
      </c>
      <c r="K3555" s="5" t="e">
        <f>IF('Supplier Change Request FORM Z'!$D$58="",IF(AND((#REF!=C3555),(LEFT(#REF!,1)=LEFT(E3555,1)),(LEFT(#REF!,2)=LEFT(A3555,2))),MAX($K$1:K3554)+1,0),IF(AND(('Supplier Change Request FORM Z'!$D$61=C3555),(LEFT('Supplier Change Request FORM Z'!$D$58,1)=LEFT(E3555,1)),(LEFT('Supplier Change Request FORM Z'!$D$59,2)=LEFT(A3555,2))),MAX($K$1:K3554)+1,0))</f>
        <v>#REF!</v>
      </c>
      <c r="L3555" s="3" t="str">
        <f t="shared" si="281"/>
        <v/>
      </c>
      <c r="Q3555" s="5"/>
      <c r="R3555" s="3"/>
      <c r="U3555" s="5">
        <f>IF('Supplier Change Request FORM Z'!$D$71="",IF(ISNUMBER(SEARCH(#REF!,C3555)),MAX($U$1:U3554)+1,0),IF(ISNUMBER(SEARCH('Supplier Change Request FORM Z'!$D$71,C3555)),MAX($U$1:U3554)+1,0))</f>
        <v>0</v>
      </c>
      <c r="V3555" s="3" t="str">
        <f t="shared" si="282"/>
        <v/>
      </c>
      <c r="Y3555" s="5">
        <f>IF('Supplier Change Request FORM Z'!$D$71="",IF(ISNUMBER(SEARCH(#REF!,C3555)),MAX($Y$1:Y3554)+1,0),IF(ISNUMBER(SEARCH('Supplier Change Request FORM Z'!$D$71,C3555)),MAX($Y$1:Y3554)+1,0))</f>
        <v>0</v>
      </c>
      <c r="Z3555" s="3" t="str">
        <f t="shared" si="283"/>
        <v/>
      </c>
      <c r="AE3555" s="5" t="e">
        <f>IF('Supplier Change Request FORM Z'!$D$58="",IF(LEFT(#REF!,1)="F",0,IF(AND((LEFT(#REF!,1)=LEFT(E3555,1)),(LEFT(#REF!,2)=LEFT(A3555,2))),MAX($AE$1:AE3554)+1,0)),IF(LEFT('Supplier Change Request FORM Z'!$D$58,1)="F",0,IF(AND((LEFT('Supplier Change Request FORM Z'!$D$58,1)=LEFT(E3555,1)),(LEFT('Supplier Change Request FORM Z'!$D$59,2)=LEFT(A3555,2))),MAX($AE$1:AE3554)+1,0)))</f>
        <v>#REF!</v>
      </c>
      <c r="AF3555" s="3" t="str">
        <f t="shared" si="284"/>
        <v/>
      </c>
    </row>
    <row r="3556" spans="1:32" x14ac:dyDescent="0.35">
      <c r="A3556" s="2" t="s">
        <v>5103</v>
      </c>
      <c r="B3556" s="2" t="s">
        <v>5190</v>
      </c>
      <c r="C3556" s="2" t="s">
        <v>5170</v>
      </c>
      <c r="D3556" s="2" t="s">
        <v>5190</v>
      </c>
      <c r="E3556" s="2" t="s">
        <v>9644</v>
      </c>
      <c r="G3556" s="5">
        <f>IF('Supplier Change Request FORM Z'!$D$61="",IF(ISNUMBER(SEARCH(#REF!,C3556)),MAX($G$1:G3555)+1,0),IF(ISNUMBER(SEARCH('Supplier Change Request FORM Z'!$D$61,C3556)),MAX($G$1:G3555)+1,0))</f>
        <v>0</v>
      </c>
      <c r="H3556" s="3" t="str">
        <f t="shared" si="280"/>
        <v/>
      </c>
      <c r="K3556" s="5" t="e">
        <f>IF('Supplier Change Request FORM Z'!$D$58="",IF(AND((#REF!=C3556),(LEFT(#REF!,1)=LEFT(E3556,1)),(LEFT(#REF!,2)=LEFT(A3556,2))),MAX($K$1:K3555)+1,0),IF(AND(('Supplier Change Request FORM Z'!$D$61=C3556),(LEFT('Supplier Change Request FORM Z'!$D$58,1)=LEFT(E3556,1)),(LEFT('Supplier Change Request FORM Z'!$D$59,2)=LEFT(A3556,2))),MAX($K$1:K3555)+1,0))</f>
        <v>#REF!</v>
      </c>
      <c r="L3556" s="3" t="str">
        <f t="shared" si="281"/>
        <v/>
      </c>
      <c r="Q3556" s="5"/>
      <c r="R3556" s="3"/>
      <c r="U3556" s="5">
        <f>IF('Supplier Change Request FORM Z'!$D$71="",IF(ISNUMBER(SEARCH(#REF!,C3556)),MAX($U$1:U3555)+1,0),IF(ISNUMBER(SEARCH('Supplier Change Request FORM Z'!$D$71,C3556)),MAX($U$1:U3555)+1,0))</f>
        <v>0</v>
      </c>
      <c r="V3556" s="3" t="str">
        <f t="shared" si="282"/>
        <v/>
      </c>
      <c r="Y3556" s="5">
        <f>IF('Supplier Change Request FORM Z'!$D$71="",IF(ISNUMBER(SEARCH(#REF!,C3556)),MAX($Y$1:Y3555)+1,0),IF(ISNUMBER(SEARCH('Supplier Change Request FORM Z'!$D$71,C3556)),MAX($Y$1:Y3555)+1,0))</f>
        <v>0</v>
      </c>
      <c r="Z3556" s="3" t="str">
        <f t="shared" si="283"/>
        <v/>
      </c>
      <c r="AE3556" s="5" t="e">
        <f>IF('Supplier Change Request FORM Z'!$D$58="",IF(LEFT(#REF!,1)="F",0,IF(AND((LEFT(#REF!,1)=LEFT(E3556,1)),(LEFT(#REF!,2)=LEFT(A3556,2))),MAX($AE$1:AE3555)+1,0)),IF(LEFT('Supplier Change Request FORM Z'!$D$58,1)="F",0,IF(AND((LEFT('Supplier Change Request FORM Z'!$D$58,1)=LEFT(E3556,1)),(LEFT('Supplier Change Request FORM Z'!$D$59,2)=LEFT(A3556,2))),MAX($AE$1:AE3555)+1,0)))</f>
        <v>#REF!</v>
      </c>
      <c r="AF3556" s="3" t="str">
        <f t="shared" si="284"/>
        <v/>
      </c>
    </row>
    <row r="3557" spans="1:32" x14ac:dyDescent="0.35">
      <c r="A3557" s="2" t="s">
        <v>5103</v>
      </c>
      <c r="B3557" s="2" t="s">
        <v>10861</v>
      </c>
      <c r="C3557" s="2" t="s">
        <v>5170</v>
      </c>
      <c r="D3557" s="2" t="s">
        <v>10861</v>
      </c>
      <c r="E3557" s="2" t="s">
        <v>9644</v>
      </c>
      <c r="G3557" s="5">
        <f>IF('Supplier Change Request FORM Z'!$D$61="",IF(ISNUMBER(SEARCH(#REF!,C3557)),MAX($G$1:G3556)+1,0),IF(ISNUMBER(SEARCH('Supplier Change Request FORM Z'!$D$61,C3557)),MAX($G$1:G3556)+1,0))</f>
        <v>0</v>
      </c>
      <c r="H3557" s="3" t="str">
        <f t="shared" si="280"/>
        <v/>
      </c>
      <c r="K3557" s="5" t="e">
        <f>IF('Supplier Change Request FORM Z'!$D$58="",IF(AND((#REF!=C3557),(LEFT(#REF!,1)=LEFT(E3557,1)),(LEFT(#REF!,2)=LEFT(A3557,2))),MAX($K$1:K3556)+1,0),IF(AND(('Supplier Change Request FORM Z'!$D$61=C3557),(LEFT('Supplier Change Request FORM Z'!$D$58,1)=LEFT(E3557,1)),(LEFT('Supplier Change Request FORM Z'!$D$59,2)=LEFT(A3557,2))),MAX($K$1:K3556)+1,0))</f>
        <v>#REF!</v>
      </c>
      <c r="L3557" s="3" t="str">
        <f t="shared" si="281"/>
        <v/>
      </c>
      <c r="Q3557" s="5"/>
      <c r="R3557" s="3"/>
      <c r="U3557" s="5">
        <f>IF('Supplier Change Request FORM Z'!$D$71="",IF(ISNUMBER(SEARCH(#REF!,C3557)),MAX($U$1:U3556)+1,0),IF(ISNUMBER(SEARCH('Supplier Change Request FORM Z'!$D$71,C3557)),MAX($U$1:U3556)+1,0))</f>
        <v>0</v>
      </c>
      <c r="V3557" s="3" t="str">
        <f t="shared" si="282"/>
        <v/>
      </c>
      <c r="Y3557" s="5">
        <f>IF('Supplier Change Request FORM Z'!$D$71="",IF(ISNUMBER(SEARCH(#REF!,C3557)),MAX($Y$1:Y3556)+1,0),IF(ISNUMBER(SEARCH('Supplier Change Request FORM Z'!$D$71,C3557)),MAX($Y$1:Y3556)+1,0))</f>
        <v>0</v>
      </c>
      <c r="Z3557" s="3" t="str">
        <f t="shared" si="283"/>
        <v/>
      </c>
      <c r="AE3557" s="5" t="e">
        <f>IF('Supplier Change Request FORM Z'!$D$58="",IF(LEFT(#REF!,1)="F",0,IF(AND((LEFT(#REF!,1)=LEFT(E3557,1)),(LEFT(#REF!,2)=LEFT(A3557,2))),MAX($AE$1:AE3556)+1,0)),IF(LEFT('Supplier Change Request FORM Z'!$D$58,1)="F",0,IF(AND((LEFT('Supplier Change Request FORM Z'!$D$58,1)=LEFT(E3557,1)),(LEFT('Supplier Change Request FORM Z'!$D$59,2)=LEFT(A3557,2))),MAX($AE$1:AE3556)+1,0)))</f>
        <v>#REF!</v>
      </c>
      <c r="AF3557" s="3" t="str">
        <f t="shared" si="284"/>
        <v/>
      </c>
    </row>
    <row r="3558" spans="1:32" x14ac:dyDescent="0.35">
      <c r="A3558" s="2" t="s">
        <v>5103</v>
      </c>
      <c r="B3558" s="2" t="s">
        <v>5378</v>
      </c>
      <c r="C3558" s="2" t="s">
        <v>5170</v>
      </c>
      <c r="D3558" s="2" t="s">
        <v>5378</v>
      </c>
      <c r="E3558" s="2" t="s">
        <v>9644</v>
      </c>
      <c r="G3558" s="5">
        <f>IF('Supplier Change Request FORM Z'!$D$61="",IF(ISNUMBER(SEARCH(#REF!,C3558)),MAX($G$1:G3557)+1,0),IF(ISNUMBER(SEARCH('Supplier Change Request FORM Z'!$D$61,C3558)),MAX($G$1:G3557)+1,0))</f>
        <v>0</v>
      </c>
      <c r="H3558" s="3" t="str">
        <f t="shared" si="280"/>
        <v/>
      </c>
      <c r="K3558" s="5" t="e">
        <f>IF('Supplier Change Request FORM Z'!$D$58="",IF(AND((#REF!=C3558),(LEFT(#REF!,1)=LEFT(E3558,1)),(LEFT(#REF!,2)=LEFT(A3558,2))),MAX($K$1:K3557)+1,0),IF(AND(('Supplier Change Request FORM Z'!$D$61=C3558),(LEFT('Supplier Change Request FORM Z'!$D$58,1)=LEFT(E3558,1)),(LEFT('Supplier Change Request FORM Z'!$D$59,2)=LEFT(A3558,2))),MAX($K$1:K3557)+1,0))</f>
        <v>#REF!</v>
      </c>
      <c r="L3558" s="3" t="str">
        <f t="shared" si="281"/>
        <v/>
      </c>
      <c r="Q3558" s="5"/>
      <c r="R3558" s="3"/>
      <c r="U3558" s="5">
        <f>IF('Supplier Change Request FORM Z'!$D$71="",IF(ISNUMBER(SEARCH(#REF!,C3558)),MAX($U$1:U3557)+1,0),IF(ISNUMBER(SEARCH('Supplier Change Request FORM Z'!$D$71,C3558)),MAX($U$1:U3557)+1,0))</f>
        <v>0</v>
      </c>
      <c r="V3558" s="3" t="str">
        <f t="shared" si="282"/>
        <v/>
      </c>
      <c r="Y3558" s="5">
        <f>IF('Supplier Change Request FORM Z'!$D$71="",IF(ISNUMBER(SEARCH(#REF!,C3558)),MAX($Y$1:Y3557)+1,0),IF(ISNUMBER(SEARCH('Supplier Change Request FORM Z'!$D$71,C3558)),MAX($Y$1:Y3557)+1,0))</f>
        <v>0</v>
      </c>
      <c r="Z3558" s="3" t="str">
        <f t="shared" si="283"/>
        <v/>
      </c>
      <c r="AE3558" s="5" t="e">
        <f>IF('Supplier Change Request FORM Z'!$D$58="",IF(LEFT(#REF!,1)="F",0,IF(AND((LEFT(#REF!,1)=LEFT(E3558,1)),(LEFT(#REF!,2)=LEFT(A3558,2))),MAX($AE$1:AE3557)+1,0)),IF(LEFT('Supplier Change Request FORM Z'!$D$58,1)="F",0,IF(AND((LEFT('Supplier Change Request FORM Z'!$D$58,1)=LEFT(E3558,1)),(LEFT('Supplier Change Request FORM Z'!$D$59,2)=LEFT(A3558,2))),MAX($AE$1:AE3557)+1,0)))</f>
        <v>#REF!</v>
      </c>
      <c r="AF3558" s="3" t="str">
        <f t="shared" si="284"/>
        <v/>
      </c>
    </row>
    <row r="3559" spans="1:32" x14ac:dyDescent="0.35">
      <c r="A3559" s="2" t="s">
        <v>5103</v>
      </c>
      <c r="B3559" s="2" t="s">
        <v>5179</v>
      </c>
      <c r="C3559" s="2" t="s">
        <v>5170</v>
      </c>
      <c r="D3559" s="2" t="s">
        <v>5179</v>
      </c>
      <c r="E3559" s="2" t="s">
        <v>9644</v>
      </c>
      <c r="G3559" s="5">
        <f>IF('Supplier Change Request FORM Z'!$D$61="",IF(ISNUMBER(SEARCH(#REF!,C3559)),MAX($G$1:G3558)+1,0),IF(ISNUMBER(SEARCH('Supplier Change Request FORM Z'!$D$61,C3559)),MAX($G$1:G3558)+1,0))</f>
        <v>0</v>
      </c>
      <c r="H3559" s="3" t="str">
        <f t="shared" si="280"/>
        <v/>
      </c>
      <c r="K3559" s="5" t="e">
        <f>IF('Supplier Change Request FORM Z'!$D$58="",IF(AND((#REF!=C3559),(LEFT(#REF!,1)=LEFT(E3559,1)),(LEFT(#REF!,2)=LEFT(A3559,2))),MAX($K$1:K3558)+1,0),IF(AND(('Supplier Change Request FORM Z'!$D$61=C3559),(LEFT('Supplier Change Request FORM Z'!$D$58,1)=LEFT(E3559,1)),(LEFT('Supplier Change Request FORM Z'!$D$59,2)=LEFT(A3559,2))),MAX($K$1:K3558)+1,0))</f>
        <v>#REF!</v>
      </c>
      <c r="L3559" s="3" t="str">
        <f t="shared" si="281"/>
        <v/>
      </c>
      <c r="Q3559" s="5"/>
      <c r="R3559" s="3"/>
      <c r="U3559" s="5">
        <f>IF('Supplier Change Request FORM Z'!$D$71="",IF(ISNUMBER(SEARCH(#REF!,C3559)),MAX($U$1:U3558)+1,0),IF(ISNUMBER(SEARCH('Supplier Change Request FORM Z'!$D$71,C3559)),MAX($U$1:U3558)+1,0))</f>
        <v>0</v>
      </c>
      <c r="V3559" s="3" t="str">
        <f t="shared" si="282"/>
        <v/>
      </c>
      <c r="Y3559" s="5">
        <f>IF('Supplier Change Request FORM Z'!$D$71="",IF(ISNUMBER(SEARCH(#REF!,C3559)),MAX($Y$1:Y3558)+1,0),IF(ISNUMBER(SEARCH('Supplier Change Request FORM Z'!$D$71,C3559)),MAX($Y$1:Y3558)+1,0))</f>
        <v>0</v>
      </c>
      <c r="Z3559" s="3" t="str">
        <f t="shared" si="283"/>
        <v/>
      </c>
      <c r="AE3559" s="5" t="e">
        <f>IF('Supplier Change Request FORM Z'!$D$58="",IF(LEFT(#REF!,1)="F",0,IF(AND((LEFT(#REF!,1)=LEFT(E3559,1)),(LEFT(#REF!,2)=LEFT(A3559,2))),MAX($AE$1:AE3558)+1,0)),IF(LEFT('Supplier Change Request FORM Z'!$D$58,1)="F",0,IF(AND((LEFT('Supplier Change Request FORM Z'!$D$58,1)=LEFT(E3559,1)),(LEFT('Supplier Change Request FORM Z'!$D$59,2)=LEFT(A3559,2))),MAX($AE$1:AE3558)+1,0)))</f>
        <v>#REF!</v>
      </c>
      <c r="AF3559" s="3" t="str">
        <f t="shared" si="284"/>
        <v/>
      </c>
    </row>
    <row r="3560" spans="1:32" x14ac:dyDescent="0.35">
      <c r="A3560" s="2" t="s">
        <v>5103</v>
      </c>
      <c r="B3560" s="2" t="s">
        <v>5175</v>
      </c>
      <c r="C3560" s="2" t="s">
        <v>5170</v>
      </c>
      <c r="D3560" s="2" t="s">
        <v>5175</v>
      </c>
      <c r="E3560" s="2" t="s">
        <v>9644</v>
      </c>
      <c r="G3560" s="5">
        <f>IF('Supplier Change Request FORM Z'!$D$61="",IF(ISNUMBER(SEARCH(#REF!,C3560)),MAX($G$1:G3559)+1,0),IF(ISNUMBER(SEARCH('Supplier Change Request FORM Z'!$D$61,C3560)),MAX($G$1:G3559)+1,0))</f>
        <v>0</v>
      </c>
      <c r="H3560" s="3" t="str">
        <f t="shared" si="280"/>
        <v/>
      </c>
      <c r="K3560" s="5" t="e">
        <f>IF('Supplier Change Request FORM Z'!$D$58="",IF(AND((#REF!=C3560),(LEFT(#REF!,1)=LEFT(E3560,1)),(LEFT(#REF!,2)=LEFT(A3560,2))),MAX($K$1:K3559)+1,0),IF(AND(('Supplier Change Request FORM Z'!$D$61=C3560),(LEFT('Supplier Change Request FORM Z'!$D$58,1)=LEFT(E3560,1)),(LEFT('Supplier Change Request FORM Z'!$D$59,2)=LEFT(A3560,2))),MAX($K$1:K3559)+1,0))</f>
        <v>#REF!</v>
      </c>
      <c r="L3560" s="3" t="str">
        <f t="shared" si="281"/>
        <v/>
      </c>
      <c r="Q3560" s="5"/>
      <c r="R3560" s="3"/>
      <c r="U3560" s="5">
        <f>IF('Supplier Change Request FORM Z'!$D$71="",IF(ISNUMBER(SEARCH(#REF!,C3560)),MAX($U$1:U3559)+1,0),IF(ISNUMBER(SEARCH('Supplier Change Request FORM Z'!$D$71,C3560)),MAX($U$1:U3559)+1,0))</f>
        <v>0</v>
      </c>
      <c r="V3560" s="3" t="str">
        <f t="shared" si="282"/>
        <v/>
      </c>
      <c r="Y3560" s="5">
        <f>IF('Supplier Change Request FORM Z'!$D$71="",IF(ISNUMBER(SEARCH(#REF!,C3560)),MAX($Y$1:Y3559)+1,0),IF(ISNUMBER(SEARCH('Supplier Change Request FORM Z'!$D$71,C3560)),MAX($Y$1:Y3559)+1,0))</f>
        <v>0</v>
      </c>
      <c r="Z3560" s="3" t="str">
        <f t="shared" si="283"/>
        <v/>
      </c>
      <c r="AE3560" s="5" t="e">
        <f>IF('Supplier Change Request FORM Z'!$D$58="",IF(LEFT(#REF!,1)="F",0,IF(AND((LEFT(#REF!,1)=LEFT(E3560,1)),(LEFT(#REF!,2)=LEFT(A3560,2))),MAX($AE$1:AE3559)+1,0)),IF(LEFT('Supplier Change Request FORM Z'!$D$58,1)="F",0,IF(AND((LEFT('Supplier Change Request FORM Z'!$D$58,1)=LEFT(E3560,1)),(LEFT('Supplier Change Request FORM Z'!$D$59,2)=LEFT(A3560,2))),MAX($AE$1:AE3559)+1,0)))</f>
        <v>#REF!</v>
      </c>
      <c r="AF3560" s="3" t="str">
        <f t="shared" si="284"/>
        <v/>
      </c>
    </row>
    <row r="3561" spans="1:32" x14ac:dyDescent="0.35">
      <c r="A3561" s="2" t="s">
        <v>5103</v>
      </c>
      <c r="B3561" s="2" t="s">
        <v>5177</v>
      </c>
      <c r="C3561" s="2" t="s">
        <v>5170</v>
      </c>
      <c r="D3561" s="2" t="s">
        <v>5177</v>
      </c>
      <c r="E3561" s="2" t="s">
        <v>9644</v>
      </c>
      <c r="G3561" s="5">
        <f>IF('Supplier Change Request FORM Z'!$D$61="",IF(ISNUMBER(SEARCH(#REF!,C3561)),MAX($G$1:G3560)+1,0),IF(ISNUMBER(SEARCH('Supplier Change Request FORM Z'!$D$61,C3561)),MAX($G$1:G3560)+1,0))</f>
        <v>0</v>
      </c>
      <c r="H3561" s="3" t="str">
        <f t="shared" si="280"/>
        <v/>
      </c>
      <c r="K3561" s="5" t="e">
        <f>IF('Supplier Change Request FORM Z'!$D$58="",IF(AND((#REF!=C3561),(LEFT(#REF!,1)=LEFT(E3561,1)),(LEFT(#REF!,2)=LEFT(A3561,2))),MAX($K$1:K3560)+1,0),IF(AND(('Supplier Change Request FORM Z'!$D$61=C3561),(LEFT('Supplier Change Request FORM Z'!$D$58,1)=LEFT(E3561,1)),(LEFT('Supplier Change Request FORM Z'!$D$59,2)=LEFT(A3561,2))),MAX($K$1:K3560)+1,0))</f>
        <v>#REF!</v>
      </c>
      <c r="L3561" s="3" t="str">
        <f t="shared" si="281"/>
        <v/>
      </c>
      <c r="Q3561" s="5"/>
      <c r="R3561" s="3"/>
      <c r="U3561" s="5">
        <f>IF('Supplier Change Request FORM Z'!$D$71="",IF(ISNUMBER(SEARCH(#REF!,C3561)),MAX($U$1:U3560)+1,0),IF(ISNUMBER(SEARCH('Supplier Change Request FORM Z'!$D$71,C3561)),MAX($U$1:U3560)+1,0))</f>
        <v>0</v>
      </c>
      <c r="V3561" s="3" t="str">
        <f t="shared" si="282"/>
        <v/>
      </c>
      <c r="Y3561" s="5">
        <f>IF('Supplier Change Request FORM Z'!$D$71="",IF(ISNUMBER(SEARCH(#REF!,C3561)),MAX($Y$1:Y3560)+1,0),IF(ISNUMBER(SEARCH('Supplier Change Request FORM Z'!$D$71,C3561)),MAX($Y$1:Y3560)+1,0))</f>
        <v>0</v>
      </c>
      <c r="Z3561" s="3" t="str">
        <f t="shared" si="283"/>
        <v/>
      </c>
      <c r="AE3561" s="5" t="e">
        <f>IF('Supplier Change Request FORM Z'!$D$58="",IF(LEFT(#REF!,1)="F",0,IF(AND((LEFT(#REF!,1)=LEFT(E3561,1)),(LEFT(#REF!,2)=LEFT(A3561,2))),MAX($AE$1:AE3560)+1,0)),IF(LEFT('Supplier Change Request FORM Z'!$D$58,1)="F",0,IF(AND((LEFT('Supplier Change Request FORM Z'!$D$58,1)=LEFT(E3561,1)),(LEFT('Supplier Change Request FORM Z'!$D$59,2)=LEFT(A3561,2))),MAX($AE$1:AE3560)+1,0)))</f>
        <v>#REF!</v>
      </c>
      <c r="AF3561" s="3" t="str">
        <f t="shared" si="284"/>
        <v/>
      </c>
    </row>
    <row r="3562" spans="1:32" x14ac:dyDescent="0.35">
      <c r="A3562" s="2" t="s">
        <v>5103</v>
      </c>
      <c r="B3562" s="2" t="s">
        <v>5180</v>
      </c>
      <c r="C3562" s="2" t="s">
        <v>5170</v>
      </c>
      <c r="D3562" s="2" t="s">
        <v>5180</v>
      </c>
      <c r="E3562" s="2" t="s">
        <v>9644</v>
      </c>
      <c r="G3562" s="5">
        <f>IF('Supplier Change Request FORM Z'!$D$61="",IF(ISNUMBER(SEARCH(#REF!,C3562)),MAX($G$1:G3561)+1,0),IF(ISNUMBER(SEARCH('Supplier Change Request FORM Z'!$D$61,C3562)),MAX($G$1:G3561)+1,0))</f>
        <v>0</v>
      </c>
      <c r="H3562" s="3" t="str">
        <f t="shared" si="280"/>
        <v/>
      </c>
      <c r="K3562" s="5" t="e">
        <f>IF('Supplier Change Request FORM Z'!$D$58="",IF(AND((#REF!=C3562),(LEFT(#REF!,1)=LEFT(E3562,1)),(LEFT(#REF!,2)=LEFT(A3562,2))),MAX($K$1:K3561)+1,0),IF(AND(('Supplier Change Request FORM Z'!$D$61=C3562),(LEFT('Supplier Change Request FORM Z'!$D$58,1)=LEFT(E3562,1)),(LEFT('Supplier Change Request FORM Z'!$D$59,2)=LEFT(A3562,2))),MAX($K$1:K3561)+1,0))</f>
        <v>#REF!</v>
      </c>
      <c r="L3562" s="3" t="str">
        <f t="shared" si="281"/>
        <v/>
      </c>
      <c r="Q3562" s="5"/>
      <c r="R3562" s="3"/>
      <c r="U3562" s="5">
        <f>IF('Supplier Change Request FORM Z'!$D$71="",IF(ISNUMBER(SEARCH(#REF!,C3562)),MAX($U$1:U3561)+1,0),IF(ISNUMBER(SEARCH('Supplier Change Request FORM Z'!$D$71,C3562)),MAX($U$1:U3561)+1,0))</f>
        <v>0</v>
      </c>
      <c r="V3562" s="3" t="str">
        <f t="shared" si="282"/>
        <v/>
      </c>
      <c r="Y3562" s="5">
        <f>IF('Supplier Change Request FORM Z'!$D$71="",IF(ISNUMBER(SEARCH(#REF!,C3562)),MAX($Y$1:Y3561)+1,0),IF(ISNUMBER(SEARCH('Supplier Change Request FORM Z'!$D$71,C3562)),MAX($Y$1:Y3561)+1,0))</f>
        <v>0</v>
      </c>
      <c r="Z3562" s="3" t="str">
        <f t="shared" si="283"/>
        <v/>
      </c>
      <c r="AE3562" s="5" t="e">
        <f>IF('Supplier Change Request FORM Z'!$D$58="",IF(LEFT(#REF!,1)="F",0,IF(AND((LEFT(#REF!,1)=LEFT(E3562,1)),(LEFT(#REF!,2)=LEFT(A3562,2))),MAX($AE$1:AE3561)+1,0)),IF(LEFT('Supplier Change Request FORM Z'!$D$58,1)="F",0,IF(AND((LEFT('Supplier Change Request FORM Z'!$D$58,1)=LEFT(E3562,1)),(LEFT('Supplier Change Request FORM Z'!$D$59,2)=LEFT(A3562,2))),MAX($AE$1:AE3561)+1,0)))</f>
        <v>#REF!</v>
      </c>
      <c r="AF3562" s="3" t="str">
        <f t="shared" si="284"/>
        <v/>
      </c>
    </row>
    <row r="3563" spans="1:32" x14ac:dyDescent="0.35">
      <c r="A3563" s="2" t="s">
        <v>5103</v>
      </c>
      <c r="B3563" s="2" t="s">
        <v>5188</v>
      </c>
      <c r="C3563" s="2" t="s">
        <v>5170</v>
      </c>
      <c r="D3563" s="2" t="s">
        <v>5188</v>
      </c>
      <c r="E3563" s="2" t="s">
        <v>9644</v>
      </c>
      <c r="G3563" s="5">
        <f>IF('Supplier Change Request FORM Z'!$D$61="",IF(ISNUMBER(SEARCH(#REF!,C3563)),MAX($G$1:G3562)+1,0),IF(ISNUMBER(SEARCH('Supplier Change Request FORM Z'!$D$61,C3563)),MAX($G$1:G3562)+1,0))</f>
        <v>0</v>
      </c>
      <c r="H3563" s="3" t="str">
        <f t="shared" si="280"/>
        <v/>
      </c>
      <c r="K3563" s="5" t="e">
        <f>IF('Supplier Change Request FORM Z'!$D$58="",IF(AND((#REF!=C3563),(LEFT(#REF!,1)=LEFT(E3563,1)),(LEFT(#REF!,2)=LEFT(A3563,2))),MAX($K$1:K3562)+1,0),IF(AND(('Supplier Change Request FORM Z'!$D$61=C3563),(LEFT('Supplier Change Request FORM Z'!$D$58,1)=LEFT(E3563,1)),(LEFT('Supplier Change Request FORM Z'!$D$59,2)=LEFT(A3563,2))),MAX($K$1:K3562)+1,0))</f>
        <v>#REF!</v>
      </c>
      <c r="L3563" s="3" t="str">
        <f t="shared" si="281"/>
        <v/>
      </c>
      <c r="Q3563" s="5"/>
      <c r="R3563" s="3"/>
      <c r="U3563" s="5">
        <f>IF('Supplier Change Request FORM Z'!$D$71="",IF(ISNUMBER(SEARCH(#REF!,C3563)),MAX($U$1:U3562)+1,0),IF(ISNUMBER(SEARCH('Supplier Change Request FORM Z'!$D$71,C3563)),MAX($U$1:U3562)+1,0))</f>
        <v>0</v>
      </c>
      <c r="V3563" s="3" t="str">
        <f t="shared" si="282"/>
        <v/>
      </c>
      <c r="Y3563" s="5">
        <f>IF('Supplier Change Request FORM Z'!$D$71="",IF(ISNUMBER(SEARCH(#REF!,C3563)),MAX($Y$1:Y3562)+1,0),IF(ISNUMBER(SEARCH('Supplier Change Request FORM Z'!$D$71,C3563)),MAX($Y$1:Y3562)+1,0))</f>
        <v>0</v>
      </c>
      <c r="Z3563" s="3" t="str">
        <f t="shared" si="283"/>
        <v/>
      </c>
      <c r="AE3563" s="5" t="e">
        <f>IF('Supplier Change Request FORM Z'!$D$58="",IF(LEFT(#REF!,1)="F",0,IF(AND((LEFT(#REF!,1)=LEFT(E3563,1)),(LEFT(#REF!,2)=LEFT(A3563,2))),MAX($AE$1:AE3562)+1,0)),IF(LEFT('Supplier Change Request FORM Z'!$D$58,1)="F",0,IF(AND((LEFT('Supplier Change Request FORM Z'!$D$58,1)=LEFT(E3563,1)),(LEFT('Supplier Change Request FORM Z'!$D$59,2)=LEFT(A3563,2))),MAX($AE$1:AE3562)+1,0)))</f>
        <v>#REF!</v>
      </c>
      <c r="AF3563" s="3" t="str">
        <f t="shared" si="284"/>
        <v/>
      </c>
    </row>
    <row r="3564" spans="1:32" x14ac:dyDescent="0.35">
      <c r="A3564" s="2" t="s">
        <v>5103</v>
      </c>
      <c r="B3564" s="2" t="s">
        <v>5171</v>
      </c>
      <c r="C3564" s="2" t="s">
        <v>5170</v>
      </c>
      <c r="D3564" s="2" t="s">
        <v>5171</v>
      </c>
      <c r="E3564" s="2" t="s">
        <v>9644</v>
      </c>
      <c r="G3564" s="5">
        <f>IF('Supplier Change Request FORM Z'!$D$61="",IF(ISNUMBER(SEARCH(#REF!,C3564)),MAX($G$1:G3563)+1,0),IF(ISNUMBER(SEARCH('Supplier Change Request FORM Z'!$D$61,C3564)),MAX($G$1:G3563)+1,0))</f>
        <v>0</v>
      </c>
      <c r="H3564" s="3" t="str">
        <f t="shared" si="280"/>
        <v/>
      </c>
      <c r="K3564" s="5" t="e">
        <f>IF('Supplier Change Request FORM Z'!$D$58="",IF(AND((#REF!=C3564),(LEFT(#REF!,1)=LEFT(E3564,1)),(LEFT(#REF!,2)=LEFT(A3564,2))),MAX($K$1:K3563)+1,0),IF(AND(('Supplier Change Request FORM Z'!$D$61=C3564),(LEFT('Supplier Change Request FORM Z'!$D$58,1)=LEFT(E3564,1)),(LEFT('Supplier Change Request FORM Z'!$D$59,2)=LEFT(A3564,2))),MAX($K$1:K3563)+1,0))</f>
        <v>#REF!</v>
      </c>
      <c r="L3564" s="3" t="str">
        <f t="shared" si="281"/>
        <v/>
      </c>
      <c r="Q3564" s="5"/>
      <c r="R3564" s="3"/>
      <c r="U3564" s="5">
        <f>IF('Supplier Change Request FORM Z'!$D$71="",IF(ISNUMBER(SEARCH(#REF!,C3564)),MAX($U$1:U3563)+1,0),IF(ISNUMBER(SEARCH('Supplier Change Request FORM Z'!$D$71,C3564)),MAX($U$1:U3563)+1,0))</f>
        <v>0</v>
      </c>
      <c r="V3564" s="3" t="str">
        <f t="shared" si="282"/>
        <v/>
      </c>
      <c r="Y3564" s="5">
        <f>IF('Supplier Change Request FORM Z'!$D$71="",IF(ISNUMBER(SEARCH(#REF!,C3564)),MAX($Y$1:Y3563)+1,0),IF(ISNUMBER(SEARCH('Supplier Change Request FORM Z'!$D$71,C3564)),MAX($Y$1:Y3563)+1,0))</f>
        <v>0</v>
      </c>
      <c r="Z3564" s="3" t="str">
        <f t="shared" si="283"/>
        <v/>
      </c>
      <c r="AE3564" s="5" t="e">
        <f>IF('Supplier Change Request FORM Z'!$D$58="",IF(LEFT(#REF!,1)="F",0,IF(AND((LEFT(#REF!,1)=LEFT(E3564,1)),(LEFT(#REF!,2)=LEFT(A3564,2))),MAX($AE$1:AE3563)+1,0)),IF(LEFT('Supplier Change Request FORM Z'!$D$58,1)="F",0,IF(AND((LEFT('Supplier Change Request FORM Z'!$D$58,1)=LEFT(E3564,1)),(LEFT('Supplier Change Request FORM Z'!$D$59,2)=LEFT(A3564,2))),MAX($AE$1:AE3563)+1,0)))</f>
        <v>#REF!</v>
      </c>
      <c r="AF3564" s="3" t="str">
        <f t="shared" si="284"/>
        <v/>
      </c>
    </row>
    <row r="3565" spans="1:32" x14ac:dyDescent="0.35">
      <c r="A3565" s="2" t="s">
        <v>5103</v>
      </c>
      <c r="B3565" s="2" t="s">
        <v>5192</v>
      </c>
      <c r="C3565" s="2" t="s">
        <v>5170</v>
      </c>
      <c r="D3565" s="2" t="s">
        <v>5192</v>
      </c>
      <c r="E3565" s="2" t="s">
        <v>9644</v>
      </c>
      <c r="G3565" s="5">
        <f>IF('Supplier Change Request FORM Z'!$D$61="",IF(ISNUMBER(SEARCH(#REF!,C3565)),MAX($G$1:G3564)+1,0),IF(ISNUMBER(SEARCH('Supplier Change Request FORM Z'!$D$61,C3565)),MAX($G$1:G3564)+1,0))</f>
        <v>0</v>
      </c>
      <c r="H3565" s="3" t="str">
        <f t="shared" si="280"/>
        <v/>
      </c>
      <c r="K3565" s="5" t="e">
        <f>IF('Supplier Change Request FORM Z'!$D$58="",IF(AND((#REF!=C3565),(LEFT(#REF!,1)=LEFT(E3565,1)),(LEFT(#REF!,2)=LEFT(A3565,2))),MAX($K$1:K3564)+1,0),IF(AND(('Supplier Change Request FORM Z'!$D$61=C3565),(LEFT('Supplier Change Request FORM Z'!$D$58,1)=LEFT(E3565,1)),(LEFT('Supplier Change Request FORM Z'!$D$59,2)=LEFT(A3565,2))),MAX($K$1:K3564)+1,0))</f>
        <v>#REF!</v>
      </c>
      <c r="L3565" s="3" t="str">
        <f t="shared" si="281"/>
        <v/>
      </c>
      <c r="Q3565" s="5"/>
      <c r="R3565" s="3"/>
      <c r="U3565" s="5">
        <f>IF('Supplier Change Request FORM Z'!$D$71="",IF(ISNUMBER(SEARCH(#REF!,C3565)),MAX($U$1:U3564)+1,0),IF(ISNUMBER(SEARCH('Supplier Change Request FORM Z'!$D$71,C3565)),MAX($U$1:U3564)+1,0))</f>
        <v>0</v>
      </c>
      <c r="V3565" s="3" t="str">
        <f t="shared" si="282"/>
        <v/>
      </c>
      <c r="Y3565" s="5">
        <f>IF('Supplier Change Request FORM Z'!$D$71="",IF(ISNUMBER(SEARCH(#REF!,C3565)),MAX($Y$1:Y3564)+1,0),IF(ISNUMBER(SEARCH('Supplier Change Request FORM Z'!$D$71,C3565)),MAX($Y$1:Y3564)+1,0))</f>
        <v>0</v>
      </c>
      <c r="Z3565" s="3" t="str">
        <f t="shared" si="283"/>
        <v/>
      </c>
      <c r="AE3565" s="5" t="e">
        <f>IF('Supplier Change Request FORM Z'!$D$58="",IF(LEFT(#REF!,1)="F",0,IF(AND((LEFT(#REF!,1)=LEFT(E3565,1)),(LEFT(#REF!,2)=LEFT(A3565,2))),MAX($AE$1:AE3564)+1,0)),IF(LEFT('Supplier Change Request FORM Z'!$D$58,1)="F",0,IF(AND((LEFT('Supplier Change Request FORM Z'!$D$58,1)=LEFT(E3565,1)),(LEFT('Supplier Change Request FORM Z'!$D$59,2)=LEFT(A3565,2))),MAX($AE$1:AE3564)+1,0)))</f>
        <v>#REF!</v>
      </c>
      <c r="AF3565" s="3" t="str">
        <f t="shared" si="284"/>
        <v/>
      </c>
    </row>
    <row r="3566" spans="1:32" x14ac:dyDescent="0.35">
      <c r="A3566" s="2" t="s">
        <v>5103</v>
      </c>
      <c r="B3566" s="2" t="s">
        <v>5184</v>
      </c>
      <c r="C3566" s="2" t="s">
        <v>5170</v>
      </c>
      <c r="D3566" s="2" t="s">
        <v>5184</v>
      </c>
      <c r="E3566" s="2" t="s">
        <v>9644</v>
      </c>
      <c r="G3566" s="5">
        <f>IF('Supplier Change Request FORM Z'!$D$61="",IF(ISNUMBER(SEARCH(#REF!,C3566)),MAX($G$1:G3565)+1,0),IF(ISNUMBER(SEARCH('Supplier Change Request FORM Z'!$D$61,C3566)),MAX($G$1:G3565)+1,0))</f>
        <v>0</v>
      </c>
      <c r="H3566" s="3" t="str">
        <f t="shared" si="280"/>
        <v/>
      </c>
      <c r="K3566" s="5" t="e">
        <f>IF('Supplier Change Request FORM Z'!$D$58="",IF(AND((#REF!=C3566),(LEFT(#REF!,1)=LEFT(E3566,1)),(LEFT(#REF!,2)=LEFT(A3566,2))),MAX($K$1:K3565)+1,0),IF(AND(('Supplier Change Request FORM Z'!$D$61=C3566),(LEFT('Supplier Change Request FORM Z'!$D$58,1)=LEFT(E3566,1)),(LEFT('Supplier Change Request FORM Z'!$D$59,2)=LEFT(A3566,2))),MAX($K$1:K3565)+1,0))</f>
        <v>#REF!</v>
      </c>
      <c r="L3566" s="3" t="str">
        <f t="shared" si="281"/>
        <v/>
      </c>
      <c r="Q3566" s="5"/>
      <c r="R3566" s="3"/>
      <c r="U3566" s="5">
        <f>IF('Supplier Change Request FORM Z'!$D$71="",IF(ISNUMBER(SEARCH(#REF!,C3566)),MAX($U$1:U3565)+1,0),IF(ISNUMBER(SEARCH('Supplier Change Request FORM Z'!$D$71,C3566)),MAX($U$1:U3565)+1,0))</f>
        <v>0</v>
      </c>
      <c r="V3566" s="3" t="str">
        <f t="shared" si="282"/>
        <v/>
      </c>
      <c r="Y3566" s="5">
        <f>IF('Supplier Change Request FORM Z'!$D$71="",IF(ISNUMBER(SEARCH(#REF!,C3566)),MAX($Y$1:Y3565)+1,0),IF(ISNUMBER(SEARCH('Supplier Change Request FORM Z'!$D$71,C3566)),MAX($Y$1:Y3565)+1,0))</f>
        <v>0</v>
      </c>
      <c r="Z3566" s="3" t="str">
        <f t="shared" si="283"/>
        <v/>
      </c>
      <c r="AE3566" s="5" t="e">
        <f>IF('Supplier Change Request FORM Z'!$D$58="",IF(LEFT(#REF!,1)="F",0,IF(AND((LEFT(#REF!,1)=LEFT(E3566,1)),(LEFT(#REF!,2)=LEFT(A3566,2))),MAX($AE$1:AE3565)+1,0)),IF(LEFT('Supplier Change Request FORM Z'!$D$58,1)="F",0,IF(AND((LEFT('Supplier Change Request FORM Z'!$D$58,1)=LEFT(E3566,1)),(LEFT('Supplier Change Request FORM Z'!$D$59,2)=LEFT(A3566,2))),MAX($AE$1:AE3565)+1,0)))</f>
        <v>#REF!</v>
      </c>
      <c r="AF3566" s="3" t="str">
        <f t="shared" si="284"/>
        <v/>
      </c>
    </row>
    <row r="3567" spans="1:32" x14ac:dyDescent="0.35">
      <c r="A3567" s="2" t="s">
        <v>5103</v>
      </c>
      <c r="B3567" s="2" t="s">
        <v>5172</v>
      </c>
      <c r="C3567" s="2" t="s">
        <v>5170</v>
      </c>
      <c r="D3567" s="2" t="s">
        <v>5172</v>
      </c>
      <c r="E3567" s="2" t="s">
        <v>9644</v>
      </c>
      <c r="G3567" s="5">
        <f>IF('Supplier Change Request FORM Z'!$D$61="",IF(ISNUMBER(SEARCH(#REF!,C3567)),MAX($G$1:G3566)+1,0),IF(ISNUMBER(SEARCH('Supplier Change Request FORM Z'!$D$61,C3567)),MAX($G$1:G3566)+1,0))</f>
        <v>0</v>
      </c>
      <c r="H3567" s="3" t="str">
        <f t="shared" si="280"/>
        <v/>
      </c>
      <c r="K3567" s="5" t="e">
        <f>IF('Supplier Change Request FORM Z'!$D$58="",IF(AND((#REF!=C3567),(LEFT(#REF!,1)=LEFT(E3567,1)),(LEFT(#REF!,2)=LEFT(A3567,2))),MAX($K$1:K3566)+1,0),IF(AND(('Supplier Change Request FORM Z'!$D$61=C3567),(LEFT('Supplier Change Request FORM Z'!$D$58,1)=LEFT(E3567,1)),(LEFT('Supplier Change Request FORM Z'!$D$59,2)=LEFT(A3567,2))),MAX($K$1:K3566)+1,0))</f>
        <v>#REF!</v>
      </c>
      <c r="L3567" s="3" t="str">
        <f t="shared" si="281"/>
        <v/>
      </c>
      <c r="Q3567" s="5"/>
      <c r="R3567" s="3"/>
      <c r="U3567" s="5">
        <f>IF('Supplier Change Request FORM Z'!$D$71="",IF(ISNUMBER(SEARCH(#REF!,C3567)),MAX($U$1:U3566)+1,0),IF(ISNUMBER(SEARCH('Supplier Change Request FORM Z'!$D$71,C3567)),MAX($U$1:U3566)+1,0))</f>
        <v>0</v>
      </c>
      <c r="V3567" s="3" t="str">
        <f t="shared" si="282"/>
        <v/>
      </c>
      <c r="Y3567" s="5">
        <f>IF('Supplier Change Request FORM Z'!$D$71="",IF(ISNUMBER(SEARCH(#REF!,C3567)),MAX($Y$1:Y3566)+1,0),IF(ISNUMBER(SEARCH('Supplier Change Request FORM Z'!$D$71,C3567)),MAX($Y$1:Y3566)+1,0))</f>
        <v>0</v>
      </c>
      <c r="Z3567" s="3" t="str">
        <f t="shared" si="283"/>
        <v/>
      </c>
      <c r="AE3567" s="5" t="e">
        <f>IF('Supplier Change Request FORM Z'!$D$58="",IF(LEFT(#REF!,1)="F",0,IF(AND((LEFT(#REF!,1)=LEFT(E3567,1)),(LEFT(#REF!,2)=LEFT(A3567,2))),MAX($AE$1:AE3566)+1,0)),IF(LEFT('Supplier Change Request FORM Z'!$D$58,1)="F",0,IF(AND((LEFT('Supplier Change Request FORM Z'!$D$58,1)=LEFT(E3567,1)),(LEFT('Supplier Change Request FORM Z'!$D$59,2)=LEFT(A3567,2))),MAX($AE$1:AE3566)+1,0)))</f>
        <v>#REF!</v>
      </c>
      <c r="AF3567" s="3" t="str">
        <f t="shared" si="284"/>
        <v/>
      </c>
    </row>
    <row r="3568" spans="1:32" x14ac:dyDescent="0.35">
      <c r="A3568" s="2" t="s">
        <v>5103</v>
      </c>
      <c r="B3568" s="2" t="s">
        <v>5182</v>
      </c>
      <c r="C3568" s="2" t="s">
        <v>5170</v>
      </c>
      <c r="D3568" s="2" t="s">
        <v>5182</v>
      </c>
      <c r="E3568" s="2" t="s">
        <v>9644</v>
      </c>
      <c r="G3568" s="5">
        <f>IF('Supplier Change Request FORM Z'!$D$61="",IF(ISNUMBER(SEARCH(#REF!,C3568)),MAX($G$1:G3567)+1,0),IF(ISNUMBER(SEARCH('Supplier Change Request FORM Z'!$D$61,C3568)),MAX($G$1:G3567)+1,0))</f>
        <v>0</v>
      </c>
      <c r="H3568" s="3" t="str">
        <f t="shared" si="280"/>
        <v/>
      </c>
      <c r="K3568" s="5" t="e">
        <f>IF('Supplier Change Request FORM Z'!$D$58="",IF(AND((#REF!=C3568),(LEFT(#REF!,1)=LEFT(E3568,1)),(LEFT(#REF!,2)=LEFT(A3568,2))),MAX($K$1:K3567)+1,0),IF(AND(('Supplier Change Request FORM Z'!$D$61=C3568),(LEFT('Supplier Change Request FORM Z'!$D$58,1)=LEFT(E3568,1)),(LEFT('Supplier Change Request FORM Z'!$D$59,2)=LEFT(A3568,2))),MAX($K$1:K3567)+1,0))</f>
        <v>#REF!</v>
      </c>
      <c r="L3568" s="3" t="str">
        <f t="shared" si="281"/>
        <v/>
      </c>
      <c r="Q3568" s="5"/>
      <c r="R3568" s="3"/>
      <c r="U3568" s="5">
        <f>IF('Supplier Change Request FORM Z'!$D$71="",IF(ISNUMBER(SEARCH(#REF!,C3568)),MAX($U$1:U3567)+1,0),IF(ISNUMBER(SEARCH('Supplier Change Request FORM Z'!$D$71,C3568)),MAX($U$1:U3567)+1,0))</f>
        <v>0</v>
      </c>
      <c r="V3568" s="3" t="str">
        <f t="shared" si="282"/>
        <v/>
      </c>
      <c r="Y3568" s="5">
        <f>IF('Supplier Change Request FORM Z'!$D$71="",IF(ISNUMBER(SEARCH(#REF!,C3568)),MAX($Y$1:Y3567)+1,0),IF(ISNUMBER(SEARCH('Supplier Change Request FORM Z'!$D$71,C3568)),MAX($Y$1:Y3567)+1,0))</f>
        <v>0</v>
      </c>
      <c r="Z3568" s="3" t="str">
        <f t="shared" si="283"/>
        <v/>
      </c>
      <c r="AE3568" s="5" t="e">
        <f>IF('Supplier Change Request FORM Z'!$D$58="",IF(LEFT(#REF!,1)="F",0,IF(AND((LEFT(#REF!,1)=LEFT(E3568,1)),(LEFT(#REF!,2)=LEFT(A3568,2))),MAX($AE$1:AE3567)+1,0)),IF(LEFT('Supplier Change Request FORM Z'!$D$58,1)="F",0,IF(AND((LEFT('Supplier Change Request FORM Z'!$D$58,1)=LEFT(E3568,1)),(LEFT('Supplier Change Request FORM Z'!$D$59,2)=LEFT(A3568,2))),MAX($AE$1:AE3567)+1,0)))</f>
        <v>#REF!</v>
      </c>
      <c r="AF3568" s="3" t="str">
        <f t="shared" si="284"/>
        <v/>
      </c>
    </row>
    <row r="3569" spans="1:32" x14ac:dyDescent="0.35">
      <c r="A3569" s="2" t="s">
        <v>5103</v>
      </c>
      <c r="B3569" s="2" t="s">
        <v>5197</v>
      </c>
      <c r="C3569" s="2" t="s">
        <v>5195</v>
      </c>
      <c r="D3569" s="2" t="s">
        <v>5197</v>
      </c>
      <c r="E3569" s="2" t="s">
        <v>9644</v>
      </c>
      <c r="G3569" s="5">
        <f>IF('Supplier Change Request FORM Z'!$D$61="",IF(ISNUMBER(SEARCH(#REF!,C3569)),MAX($G$1:G3568)+1,0),IF(ISNUMBER(SEARCH('Supplier Change Request FORM Z'!$D$61,C3569)),MAX($G$1:G3568)+1,0))</f>
        <v>0</v>
      </c>
      <c r="H3569" s="3" t="str">
        <f t="shared" si="280"/>
        <v/>
      </c>
      <c r="K3569" s="5" t="e">
        <f>IF('Supplier Change Request FORM Z'!$D$58="",IF(AND((#REF!=C3569),(LEFT(#REF!,1)=LEFT(E3569,1)),(LEFT(#REF!,2)=LEFT(A3569,2))),MAX($K$1:K3568)+1,0),IF(AND(('Supplier Change Request FORM Z'!$D$61=C3569),(LEFT('Supplier Change Request FORM Z'!$D$58,1)=LEFT(E3569,1)),(LEFT('Supplier Change Request FORM Z'!$D$59,2)=LEFT(A3569,2))),MAX($K$1:K3568)+1,0))</f>
        <v>#REF!</v>
      </c>
      <c r="L3569" s="3" t="str">
        <f t="shared" si="281"/>
        <v/>
      </c>
      <c r="Q3569" s="5"/>
      <c r="R3569" s="3"/>
      <c r="U3569" s="5">
        <f>IF('Supplier Change Request FORM Z'!$D$71="",IF(ISNUMBER(SEARCH(#REF!,C3569)),MAX($U$1:U3568)+1,0),IF(ISNUMBER(SEARCH('Supplier Change Request FORM Z'!$D$71,C3569)),MAX($U$1:U3568)+1,0))</f>
        <v>0</v>
      </c>
      <c r="V3569" s="3" t="str">
        <f t="shared" si="282"/>
        <v/>
      </c>
      <c r="Y3569" s="5">
        <f>IF('Supplier Change Request FORM Z'!$D$71="",IF(ISNUMBER(SEARCH(#REF!,C3569)),MAX($Y$1:Y3568)+1,0),IF(ISNUMBER(SEARCH('Supplier Change Request FORM Z'!$D$71,C3569)),MAX($Y$1:Y3568)+1,0))</f>
        <v>0</v>
      </c>
      <c r="Z3569" s="3" t="str">
        <f t="shared" si="283"/>
        <v/>
      </c>
      <c r="AE3569" s="5" t="e">
        <f>IF('Supplier Change Request FORM Z'!$D$58="",IF(LEFT(#REF!,1)="F",0,IF(AND((LEFT(#REF!,1)=LEFT(E3569,1)),(LEFT(#REF!,2)=LEFT(A3569,2))),MAX($AE$1:AE3568)+1,0)),IF(LEFT('Supplier Change Request FORM Z'!$D$58,1)="F",0,IF(AND((LEFT('Supplier Change Request FORM Z'!$D$58,1)=LEFT(E3569,1)),(LEFT('Supplier Change Request FORM Z'!$D$59,2)=LEFT(A3569,2))),MAX($AE$1:AE3568)+1,0)))</f>
        <v>#REF!</v>
      </c>
      <c r="AF3569" s="3" t="str">
        <f t="shared" si="284"/>
        <v/>
      </c>
    </row>
    <row r="3570" spans="1:32" x14ac:dyDescent="0.35">
      <c r="A3570" s="2" t="s">
        <v>5103</v>
      </c>
      <c r="B3570" s="2" t="s">
        <v>5196</v>
      </c>
      <c r="C3570" s="2" t="s">
        <v>5195</v>
      </c>
      <c r="D3570" s="2" t="s">
        <v>5196</v>
      </c>
      <c r="E3570" s="2" t="s">
        <v>9644</v>
      </c>
      <c r="G3570" s="5">
        <f>IF('Supplier Change Request FORM Z'!$D$61="",IF(ISNUMBER(SEARCH(#REF!,C3570)),MAX($G$1:G3569)+1,0),IF(ISNUMBER(SEARCH('Supplier Change Request FORM Z'!$D$61,C3570)),MAX($G$1:G3569)+1,0))</f>
        <v>0</v>
      </c>
      <c r="H3570" s="3" t="str">
        <f t="shared" si="280"/>
        <v/>
      </c>
      <c r="K3570" s="5" t="e">
        <f>IF('Supplier Change Request FORM Z'!$D$58="",IF(AND((#REF!=C3570),(LEFT(#REF!,1)=LEFT(E3570,1)),(LEFT(#REF!,2)=LEFT(A3570,2))),MAX($K$1:K3569)+1,0),IF(AND(('Supplier Change Request FORM Z'!$D$61=C3570),(LEFT('Supplier Change Request FORM Z'!$D$58,1)=LEFT(E3570,1)),(LEFT('Supplier Change Request FORM Z'!$D$59,2)=LEFT(A3570,2))),MAX($K$1:K3569)+1,0))</f>
        <v>#REF!</v>
      </c>
      <c r="L3570" s="3" t="str">
        <f t="shared" si="281"/>
        <v/>
      </c>
      <c r="Q3570" s="5"/>
      <c r="R3570" s="3"/>
      <c r="U3570" s="5">
        <f>IF('Supplier Change Request FORM Z'!$D$71="",IF(ISNUMBER(SEARCH(#REF!,C3570)),MAX($U$1:U3569)+1,0),IF(ISNUMBER(SEARCH('Supplier Change Request FORM Z'!$D$71,C3570)),MAX($U$1:U3569)+1,0))</f>
        <v>0</v>
      </c>
      <c r="V3570" s="3" t="str">
        <f t="shared" si="282"/>
        <v/>
      </c>
      <c r="Y3570" s="5">
        <f>IF('Supplier Change Request FORM Z'!$D$71="",IF(ISNUMBER(SEARCH(#REF!,C3570)),MAX($Y$1:Y3569)+1,0),IF(ISNUMBER(SEARCH('Supplier Change Request FORM Z'!$D$71,C3570)),MAX($Y$1:Y3569)+1,0))</f>
        <v>0</v>
      </c>
      <c r="Z3570" s="3" t="str">
        <f t="shared" si="283"/>
        <v/>
      </c>
      <c r="AE3570" s="5" t="e">
        <f>IF('Supplier Change Request FORM Z'!$D$58="",IF(LEFT(#REF!,1)="F",0,IF(AND((LEFT(#REF!,1)=LEFT(E3570,1)),(LEFT(#REF!,2)=LEFT(A3570,2))),MAX($AE$1:AE3569)+1,0)),IF(LEFT('Supplier Change Request FORM Z'!$D$58,1)="F",0,IF(AND((LEFT('Supplier Change Request FORM Z'!$D$58,1)=LEFT(E3570,1)),(LEFT('Supplier Change Request FORM Z'!$D$59,2)=LEFT(A3570,2))),MAX($AE$1:AE3569)+1,0)))</f>
        <v>#REF!</v>
      </c>
      <c r="AF3570" s="3" t="str">
        <f t="shared" si="284"/>
        <v/>
      </c>
    </row>
    <row r="3571" spans="1:32" x14ac:dyDescent="0.35">
      <c r="A3571" s="2" t="s">
        <v>5103</v>
      </c>
      <c r="B3571" s="2" t="s">
        <v>5198</v>
      </c>
      <c r="C3571" s="2" t="s">
        <v>5195</v>
      </c>
      <c r="D3571" s="2" t="s">
        <v>5198</v>
      </c>
      <c r="E3571" s="2" t="s">
        <v>9644</v>
      </c>
      <c r="G3571" s="5">
        <f>IF('Supplier Change Request FORM Z'!$D$61="",IF(ISNUMBER(SEARCH(#REF!,C3571)),MAX($G$1:G3570)+1,0),IF(ISNUMBER(SEARCH('Supplier Change Request FORM Z'!$D$61,C3571)),MAX($G$1:G3570)+1,0))</f>
        <v>0</v>
      </c>
      <c r="H3571" s="3" t="str">
        <f t="shared" si="280"/>
        <v/>
      </c>
      <c r="K3571" s="5" t="e">
        <f>IF('Supplier Change Request FORM Z'!$D$58="",IF(AND((#REF!=C3571),(LEFT(#REF!,1)=LEFT(E3571,1)),(LEFT(#REF!,2)=LEFT(A3571,2))),MAX($K$1:K3570)+1,0),IF(AND(('Supplier Change Request FORM Z'!$D$61=C3571),(LEFT('Supplier Change Request FORM Z'!$D$58,1)=LEFT(E3571,1)),(LEFT('Supplier Change Request FORM Z'!$D$59,2)=LEFT(A3571,2))),MAX($K$1:K3570)+1,0))</f>
        <v>#REF!</v>
      </c>
      <c r="L3571" s="3" t="str">
        <f t="shared" si="281"/>
        <v/>
      </c>
      <c r="Q3571" s="5"/>
      <c r="R3571" s="3"/>
      <c r="U3571" s="5">
        <f>IF('Supplier Change Request FORM Z'!$D$71="",IF(ISNUMBER(SEARCH(#REF!,C3571)),MAX($U$1:U3570)+1,0),IF(ISNUMBER(SEARCH('Supplier Change Request FORM Z'!$D$71,C3571)),MAX($U$1:U3570)+1,0))</f>
        <v>0</v>
      </c>
      <c r="V3571" s="3" t="str">
        <f t="shared" si="282"/>
        <v/>
      </c>
      <c r="Y3571" s="5">
        <f>IF('Supplier Change Request FORM Z'!$D$71="",IF(ISNUMBER(SEARCH(#REF!,C3571)),MAX($Y$1:Y3570)+1,0),IF(ISNUMBER(SEARCH('Supplier Change Request FORM Z'!$D$71,C3571)),MAX($Y$1:Y3570)+1,0))</f>
        <v>0</v>
      </c>
      <c r="Z3571" s="3" t="str">
        <f t="shared" si="283"/>
        <v/>
      </c>
      <c r="AE3571" s="5" t="e">
        <f>IF('Supplier Change Request FORM Z'!$D$58="",IF(LEFT(#REF!,1)="F",0,IF(AND((LEFT(#REF!,1)=LEFT(E3571,1)),(LEFT(#REF!,2)=LEFT(A3571,2))),MAX($AE$1:AE3570)+1,0)),IF(LEFT('Supplier Change Request FORM Z'!$D$58,1)="F",0,IF(AND((LEFT('Supplier Change Request FORM Z'!$D$58,1)=LEFT(E3571,1)),(LEFT('Supplier Change Request FORM Z'!$D$59,2)=LEFT(A3571,2))),MAX($AE$1:AE3570)+1,0)))</f>
        <v>#REF!</v>
      </c>
      <c r="AF3571" s="3" t="str">
        <f t="shared" si="284"/>
        <v/>
      </c>
    </row>
    <row r="3572" spans="1:32" x14ac:dyDescent="0.35">
      <c r="A3572" s="2" t="s">
        <v>5103</v>
      </c>
      <c r="B3572" s="2" t="s">
        <v>5199</v>
      </c>
      <c r="C3572" s="2" t="s">
        <v>5195</v>
      </c>
      <c r="D3572" s="2" t="s">
        <v>5199</v>
      </c>
      <c r="E3572" s="2" t="s">
        <v>9644</v>
      </c>
      <c r="G3572" s="5">
        <f>IF('Supplier Change Request FORM Z'!$D$61="",IF(ISNUMBER(SEARCH(#REF!,C3572)),MAX($G$1:G3571)+1,0),IF(ISNUMBER(SEARCH('Supplier Change Request FORM Z'!$D$61,C3572)),MAX($G$1:G3571)+1,0))</f>
        <v>0</v>
      </c>
      <c r="H3572" s="3" t="str">
        <f t="shared" si="280"/>
        <v/>
      </c>
      <c r="K3572" s="5" t="e">
        <f>IF('Supplier Change Request FORM Z'!$D$58="",IF(AND((#REF!=C3572),(LEFT(#REF!,1)=LEFT(E3572,1)),(LEFT(#REF!,2)=LEFT(A3572,2))),MAX($K$1:K3571)+1,0),IF(AND(('Supplier Change Request FORM Z'!$D$61=C3572),(LEFT('Supplier Change Request FORM Z'!$D$58,1)=LEFT(E3572,1)),(LEFT('Supplier Change Request FORM Z'!$D$59,2)=LEFT(A3572,2))),MAX($K$1:K3571)+1,0))</f>
        <v>#REF!</v>
      </c>
      <c r="L3572" s="3" t="str">
        <f t="shared" si="281"/>
        <v/>
      </c>
      <c r="Q3572" s="5"/>
      <c r="R3572" s="3"/>
      <c r="U3572" s="5">
        <f>IF('Supplier Change Request FORM Z'!$D$71="",IF(ISNUMBER(SEARCH(#REF!,C3572)),MAX($U$1:U3571)+1,0),IF(ISNUMBER(SEARCH('Supplier Change Request FORM Z'!$D$71,C3572)),MAX($U$1:U3571)+1,0))</f>
        <v>0</v>
      </c>
      <c r="V3572" s="3" t="str">
        <f t="shared" si="282"/>
        <v/>
      </c>
      <c r="Y3572" s="5">
        <f>IF('Supplier Change Request FORM Z'!$D$71="",IF(ISNUMBER(SEARCH(#REF!,C3572)),MAX($Y$1:Y3571)+1,0),IF(ISNUMBER(SEARCH('Supplier Change Request FORM Z'!$D$71,C3572)),MAX($Y$1:Y3571)+1,0))</f>
        <v>0</v>
      </c>
      <c r="Z3572" s="3" t="str">
        <f t="shared" si="283"/>
        <v/>
      </c>
      <c r="AE3572" s="5" t="e">
        <f>IF('Supplier Change Request FORM Z'!$D$58="",IF(LEFT(#REF!,1)="F",0,IF(AND((LEFT(#REF!,1)=LEFT(E3572,1)),(LEFT(#REF!,2)=LEFT(A3572,2))),MAX($AE$1:AE3571)+1,0)),IF(LEFT('Supplier Change Request FORM Z'!$D$58,1)="F",0,IF(AND((LEFT('Supplier Change Request FORM Z'!$D$58,1)=LEFT(E3572,1)),(LEFT('Supplier Change Request FORM Z'!$D$59,2)=LEFT(A3572,2))),MAX($AE$1:AE3571)+1,0)))</f>
        <v>#REF!</v>
      </c>
      <c r="AF3572" s="3" t="str">
        <f t="shared" si="284"/>
        <v/>
      </c>
    </row>
    <row r="3573" spans="1:32" x14ac:dyDescent="0.35">
      <c r="A3573" s="2" t="s">
        <v>5103</v>
      </c>
      <c r="B3573" s="2" t="s">
        <v>5218</v>
      </c>
      <c r="C3573" s="2" t="s">
        <v>5217</v>
      </c>
      <c r="D3573" s="2" t="s">
        <v>5218</v>
      </c>
      <c r="E3573" s="2" t="s">
        <v>9644</v>
      </c>
      <c r="G3573" s="5">
        <f>IF('Supplier Change Request FORM Z'!$D$61="",IF(ISNUMBER(SEARCH(#REF!,C3573)),MAX($G$1:G3572)+1,0),IF(ISNUMBER(SEARCH('Supplier Change Request FORM Z'!$D$61,C3573)),MAX($G$1:G3572)+1,0))</f>
        <v>0</v>
      </c>
      <c r="H3573" s="3" t="str">
        <f t="shared" si="280"/>
        <v/>
      </c>
      <c r="K3573" s="5" t="e">
        <f>IF('Supplier Change Request FORM Z'!$D$58="",IF(AND((#REF!=C3573),(LEFT(#REF!,1)=LEFT(E3573,1)),(LEFT(#REF!,2)=LEFT(A3573,2))),MAX($K$1:K3572)+1,0),IF(AND(('Supplier Change Request FORM Z'!$D$61=C3573),(LEFT('Supplier Change Request FORM Z'!$D$58,1)=LEFT(E3573,1)),(LEFT('Supplier Change Request FORM Z'!$D$59,2)=LEFT(A3573,2))),MAX($K$1:K3572)+1,0))</f>
        <v>#REF!</v>
      </c>
      <c r="L3573" s="3" t="str">
        <f t="shared" si="281"/>
        <v/>
      </c>
      <c r="Q3573" s="5"/>
      <c r="R3573" s="3"/>
      <c r="U3573" s="5">
        <f>IF('Supplier Change Request FORM Z'!$D$71="",IF(ISNUMBER(SEARCH(#REF!,C3573)),MAX($U$1:U3572)+1,0),IF(ISNUMBER(SEARCH('Supplier Change Request FORM Z'!$D$71,C3573)),MAX($U$1:U3572)+1,0))</f>
        <v>0</v>
      </c>
      <c r="V3573" s="3" t="str">
        <f t="shared" si="282"/>
        <v/>
      </c>
      <c r="Y3573" s="5">
        <f>IF('Supplier Change Request FORM Z'!$D$71="",IF(ISNUMBER(SEARCH(#REF!,C3573)),MAX($Y$1:Y3572)+1,0),IF(ISNUMBER(SEARCH('Supplier Change Request FORM Z'!$D$71,C3573)),MAX($Y$1:Y3572)+1,0))</f>
        <v>0</v>
      </c>
      <c r="Z3573" s="3" t="str">
        <f t="shared" si="283"/>
        <v/>
      </c>
      <c r="AE3573" s="5" t="e">
        <f>IF('Supplier Change Request FORM Z'!$D$58="",IF(LEFT(#REF!,1)="F",0,IF(AND((LEFT(#REF!,1)=LEFT(E3573,1)),(LEFT(#REF!,2)=LEFT(A3573,2))),MAX($AE$1:AE3572)+1,0)),IF(LEFT('Supplier Change Request FORM Z'!$D$58,1)="F",0,IF(AND((LEFT('Supplier Change Request FORM Z'!$D$58,1)=LEFT(E3573,1)),(LEFT('Supplier Change Request FORM Z'!$D$59,2)=LEFT(A3573,2))),MAX($AE$1:AE3572)+1,0)))</f>
        <v>#REF!</v>
      </c>
      <c r="AF3573" s="3" t="str">
        <f t="shared" si="284"/>
        <v/>
      </c>
    </row>
    <row r="3574" spans="1:32" x14ac:dyDescent="0.35">
      <c r="A3574" s="2" t="s">
        <v>5103</v>
      </c>
      <c r="B3574" s="2" t="s">
        <v>5201</v>
      </c>
      <c r="C3574" s="2" t="s">
        <v>5200</v>
      </c>
      <c r="D3574" s="2" t="s">
        <v>5201</v>
      </c>
      <c r="E3574" s="2" t="s">
        <v>9644</v>
      </c>
      <c r="G3574" s="5">
        <f>IF('Supplier Change Request FORM Z'!$D$61="",IF(ISNUMBER(SEARCH(#REF!,C3574)),MAX($G$1:G3573)+1,0),IF(ISNUMBER(SEARCH('Supplier Change Request FORM Z'!$D$61,C3574)),MAX($G$1:G3573)+1,0))</f>
        <v>0</v>
      </c>
      <c r="H3574" s="3" t="str">
        <f t="shared" si="280"/>
        <v/>
      </c>
      <c r="K3574" s="5" t="e">
        <f>IF('Supplier Change Request FORM Z'!$D$58="",IF(AND((#REF!=C3574),(LEFT(#REF!,1)=LEFT(E3574,1)),(LEFT(#REF!,2)=LEFT(A3574,2))),MAX($K$1:K3573)+1,0),IF(AND(('Supplier Change Request FORM Z'!$D$61=C3574),(LEFT('Supplier Change Request FORM Z'!$D$58,1)=LEFT(E3574,1)),(LEFT('Supplier Change Request FORM Z'!$D$59,2)=LEFT(A3574,2))),MAX($K$1:K3573)+1,0))</f>
        <v>#REF!</v>
      </c>
      <c r="L3574" s="3" t="str">
        <f t="shared" si="281"/>
        <v/>
      </c>
      <c r="Q3574" s="5"/>
      <c r="R3574" s="3"/>
      <c r="U3574" s="5">
        <f>IF('Supplier Change Request FORM Z'!$D$71="",IF(ISNUMBER(SEARCH(#REF!,C3574)),MAX($U$1:U3573)+1,0),IF(ISNUMBER(SEARCH('Supplier Change Request FORM Z'!$D$71,C3574)),MAX($U$1:U3573)+1,0))</f>
        <v>0</v>
      </c>
      <c r="V3574" s="3" t="str">
        <f t="shared" si="282"/>
        <v/>
      </c>
      <c r="Y3574" s="5">
        <f>IF('Supplier Change Request FORM Z'!$D$71="",IF(ISNUMBER(SEARCH(#REF!,C3574)),MAX($Y$1:Y3573)+1,0),IF(ISNUMBER(SEARCH('Supplier Change Request FORM Z'!$D$71,C3574)),MAX($Y$1:Y3573)+1,0))</f>
        <v>0</v>
      </c>
      <c r="Z3574" s="3" t="str">
        <f t="shared" si="283"/>
        <v/>
      </c>
      <c r="AE3574" s="5" t="e">
        <f>IF('Supplier Change Request FORM Z'!$D$58="",IF(LEFT(#REF!,1)="F",0,IF(AND((LEFT(#REF!,1)=LEFT(E3574,1)),(LEFT(#REF!,2)=LEFT(A3574,2))),MAX($AE$1:AE3573)+1,0)),IF(LEFT('Supplier Change Request FORM Z'!$D$58,1)="F",0,IF(AND((LEFT('Supplier Change Request FORM Z'!$D$58,1)=LEFT(E3574,1)),(LEFT('Supplier Change Request FORM Z'!$D$59,2)=LEFT(A3574,2))),MAX($AE$1:AE3573)+1,0)))</f>
        <v>#REF!</v>
      </c>
      <c r="AF3574" s="3" t="str">
        <f t="shared" si="284"/>
        <v/>
      </c>
    </row>
    <row r="3575" spans="1:32" x14ac:dyDescent="0.35">
      <c r="A3575" s="2" t="s">
        <v>5103</v>
      </c>
      <c r="B3575" s="2" t="s">
        <v>5232</v>
      </c>
      <c r="C3575" s="2" t="s">
        <v>5231</v>
      </c>
      <c r="D3575" s="2" t="s">
        <v>5232</v>
      </c>
      <c r="E3575" s="2" t="s">
        <v>9644</v>
      </c>
      <c r="G3575" s="5">
        <f>IF('Supplier Change Request FORM Z'!$D$61="",IF(ISNUMBER(SEARCH(#REF!,C3575)),MAX($G$1:G3574)+1,0),IF(ISNUMBER(SEARCH('Supplier Change Request FORM Z'!$D$61,C3575)),MAX($G$1:G3574)+1,0))</f>
        <v>0</v>
      </c>
      <c r="H3575" s="3" t="str">
        <f t="shared" si="280"/>
        <v/>
      </c>
      <c r="K3575" s="5" t="e">
        <f>IF('Supplier Change Request FORM Z'!$D$58="",IF(AND((#REF!=C3575),(LEFT(#REF!,1)=LEFT(E3575,1)),(LEFT(#REF!,2)=LEFT(A3575,2))),MAX($K$1:K3574)+1,0),IF(AND(('Supplier Change Request FORM Z'!$D$61=C3575),(LEFT('Supplier Change Request FORM Z'!$D$58,1)=LEFT(E3575,1)),(LEFT('Supplier Change Request FORM Z'!$D$59,2)=LEFT(A3575,2))),MAX($K$1:K3574)+1,0))</f>
        <v>#REF!</v>
      </c>
      <c r="L3575" s="3" t="str">
        <f t="shared" si="281"/>
        <v/>
      </c>
      <c r="Q3575" s="5"/>
      <c r="R3575" s="3"/>
      <c r="U3575" s="5">
        <f>IF('Supplier Change Request FORM Z'!$D$71="",IF(ISNUMBER(SEARCH(#REF!,C3575)),MAX($U$1:U3574)+1,0),IF(ISNUMBER(SEARCH('Supplier Change Request FORM Z'!$D$71,C3575)),MAX($U$1:U3574)+1,0))</f>
        <v>0</v>
      </c>
      <c r="V3575" s="3" t="str">
        <f t="shared" si="282"/>
        <v/>
      </c>
      <c r="Y3575" s="5">
        <f>IF('Supplier Change Request FORM Z'!$D$71="",IF(ISNUMBER(SEARCH(#REF!,C3575)),MAX($Y$1:Y3574)+1,0),IF(ISNUMBER(SEARCH('Supplier Change Request FORM Z'!$D$71,C3575)),MAX($Y$1:Y3574)+1,0))</f>
        <v>0</v>
      </c>
      <c r="Z3575" s="3" t="str">
        <f t="shared" si="283"/>
        <v/>
      </c>
      <c r="AE3575" s="5" t="e">
        <f>IF('Supplier Change Request FORM Z'!$D$58="",IF(LEFT(#REF!,1)="F",0,IF(AND((LEFT(#REF!,1)=LEFT(E3575,1)),(LEFT(#REF!,2)=LEFT(A3575,2))),MAX($AE$1:AE3574)+1,0)),IF(LEFT('Supplier Change Request FORM Z'!$D$58,1)="F",0,IF(AND((LEFT('Supplier Change Request FORM Z'!$D$58,1)=LEFT(E3575,1)),(LEFT('Supplier Change Request FORM Z'!$D$59,2)=LEFT(A3575,2))),MAX($AE$1:AE3574)+1,0)))</f>
        <v>#REF!</v>
      </c>
      <c r="AF3575" s="3" t="str">
        <f t="shared" si="284"/>
        <v/>
      </c>
    </row>
    <row r="3576" spans="1:32" x14ac:dyDescent="0.35">
      <c r="A3576" s="2" t="s">
        <v>5103</v>
      </c>
      <c r="B3576" s="2" t="s">
        <v>5222</v>
      </c>
      <c r="C3576" s="2" t="s">
        <v>5221</v>
      </c>
      <c r="D3576" s="2" t="s">
        <v>5222</v>
      </c>
      <c r="E3576" s="2" t="s">
        <v>9644</v>
      </c>
      <c r="G3576" s="5">
        <f>IF('Supplier Change Request FORM Z'!$D$61="",IF(ISNUMBER(SEARCH(#REF!,C3576)),MAX($G$1:G3575)+1,0),IF(ISNUMBER(SEARCH('Supplier Change Request FORM Z'!$D$61,C3576)),MAX($G$1:G3575)+1,0))</f>
        <v>0</v>
      </c>
      <c r="H3576" s="3" t="str">
        <f t="shared" si="280"/>
        <v/>
      </c>
      <c r="K3576" s="5" t="e">
        <f>IF('Supplier Change Request FORM Z'!$D$58="",IF(AND((#REF!=C3576),(LEFT(#REF!,1)=LEFT(E3576,1)),(LEFT(#REF!,2)=LEFT(A3576,2))),MAX($K$1:K3575)+1,0),IF(AND(('Supplier Change Request FORM Z'!$D$61=C3576),(LEFT('Supplier Change Request FORM Z'!$D$58,1)=LEFT(E3576,1)),(LEFT('Supplier Change Request FORM Z'!$D$59,2)=LEFT(A3576,2))),MAX($K$1:K3575)+1,0))</f>
        <v>#REF!</v>
      </c>
      <c r="L3576" s="3" t="str">
        <f t="shared" si="281"/>
        <v/>
      </c>
      <c r="Q3576" s="5"/>
      <c r="R3576" s="3"/>
      <c r="U3576" s="5">
        <f>IF('Supplier Change Request FORM Z'!$D$71="",IF(ISNUMBER(SEARCH(#REF!,C3576)),MAX($U$1:U3575)+1,0),IF(ISNUMBER(SEARCH('Supplier Change Request FORM Z'!$D$71,C3576)),MAX($U$1:U3575)+1,0))</f>
        <v>0</v>
      </c>
      <c r="V3576" s="3" t="str">
        <f t="shared" si="282"/>
        <v/>
      </c>
      <c r="Y3576" s="5">
        <f>IF('Supplier Change Request FORM Z'!$D$71="",IF(ISNUMBER(SEARCH(#REF!,C3576)),MAX($Y$1:Y3575)+1,0),IF(ISNUMBER(SEARCH('Supplier Change Request FORM Z'!$D$71,C3576)),MAX($Y$1:Y3575)+1,0))</f>
        <v>0</v>
      </c>
      <c r="Z3576" s="3" t="str">
        <f t="shared" si="283"/>
        <v/>
      </c>
      <c r="AE3576" s="5" t="e">
        <f>IF('Supplier Change Request FORM Z'!$D$58="",IF(LEFT(#REF!,1)="F",0,IF(AND((LEFT(#REF!,1)=LEFT(E3576,1)),(LEFT(#REF!,2)=LEFT(A3576,2))),MAX($AE$1:AE3575)+1,0)),IF(LEFT('Supplier Change Request FORM Z'!$D$58,1)="F",0,IF(AND((LEFT('Supplier Change Request FORM Z'!$D$58,1)=LEFT(E3576,1)),(LEFT('Supplier Change Request FORM Z'!$D$59,2)=LEFT(A3576,2))),MAX($AE$1:AE3575)+1,0)))</f>
        <v>#REF!</v>
      </c>
      <c r="AF3576" s="3" t="str">
        <f t="shared" si="284"/>
        <v/>
      </c>
    </row>
    <row r="3577" spans="1:32" x14ac:dyDescent="0.35">
      <c r="A3577" s="2" t="s">
        <v>5103</v>
      </c>
      <c r="B3577" s="2" t="s">
        <v>5214</v>
      </c>
      <c r="C3577" s="2" t="s">
        <v>5213</v>
      </c>
      <c r="D3577" s="2" t="s">
        <v>5214</v>
      </c>
      <c r="E3577" s="2" t="s">
        <v>9644</v>
      </c>
      <c r="G3577" s="5">
        <f>IF('Supplier Change Request FORM Z'!$D$61="",IF(ISNUMBER(SEARCH(#REF!,C3577)),MAX($G$1:G3576)+1,0),IF(ISNUMBER(SEARCH('Supplier Change Request FORM Z'!$D$61,C3577)),MAX($G$1:G3576)+1,0))</f>
        <v>0</v>
      </c>
      <c r="H3577" s="3" t="str">
        <f t="shared" si="280"/>
        <v/>
      </c>
      <c r="K3577" s="5" t="e">
        <f>IF('Supplier Change Request FORM Z'!$D$58="",IF(AND((#REF!=C3577),(LEFT(#REF!,1)=LEFT(E3577,1)),(LEFT(#REF!,2)=LEFT(A3577,2))),MAX($K$1:K3576)+1,0),IF(AND(('Supplier Change Request FORM Z'!$D$61=C3577),(LEFT('Supplier Change Request FORM Z'!$D$58,1)=LEFT(E3577,1)),(LEFT('Supplier Change Request FORM Z'!$D$59,2)=LEFT(A3577,2))),MAX($K$1:K3576)+1,0))</f>
        <v>#REF!</v>
      </c>
      <c r="L3577" s="3" t="str">
        <f t="shared" si="281"/>
        <v/>
      </c>
      <c r="Q3577" s="5"/>
      <c r="R3577" s="3"/>
      <c r="U3577" s="5">
        <f>IF('Supplier Change Request FORM Z'!$D$71="",IF(ISNUMBER(SEARCH(#REF!,C3577)),MAX($U$1:U3576)+1,0),IF(ISNUMBER(SEARCH('Supplier Change Request FORM Z'!$D$71,C3577)),MAX($U$1:U3576)+1,0))</f>
        <v>0</v>
      </c>
      <c r="V3577" s="3" t="str">
        <f t="shared" si="282"/>
        <v/>
      </c>
      <c r="Y3577" s="5">
        <f>IF('Supplier Change Request FORM Z'!$D$71="",IF(ISNUMBER(SEARCH(#REF!,C3577)),MAX($Y$1:Y3576)+1,0),IF(ISNUMBER(SEARCH('Supplier Change Request FORM Z'!$D$71,C3577)),MAX($Y$1:Y3576)+1,0))</f>
        <v>0</v>
      </c>
      <c r="Z3577" s="3" t="str">
        <f t="shared" si="283"/>
        <v/>
      </c>
      <c r="AE3577" s="5" t="e">
        <f>IF('Supplier Change Request FORM Z'!$D$58="",IF(LEFT(#REF!,1)="F",0,IF(AND((LEFT(#REF!,1)=LEFT(E3577,1)),(LEFT(#REF!,2)=LEFT(A3577,2))),MAX($AE$1:AE3576)+1,0)),IF(LEFT('Supplier Change Request FORM Z'!$D$58,1)="F",0,IF(AND((LEFT('Supplier Change Request FORM Z'!$D$58,1)=LEFT(E3577,1)),(LEFT('Supplier Change Request FORM Z'!$D$59,2)=LEFT(A3577,2))),MAX($AE$1:AE3576)+1,0)))</f>
        <v>#REF!</v>
      </c>
      <c r="AF3577" s="3" t="str">
        <f t="shared" si="284"/>
        <v/>
      </c>
    </row>
    <row r="3578" spans="1:32" x14ac:dyDescent="0.35">
      <c r="A3578" s="2" t="s">
        <v>5103</v>
      </c>
      <c r="B3578" s="2" t="s">
        <v>5216</v>
      </c>
      <c r="C3578" s="2" t="s">
        <v>5215</v>
      </c>
      <c r="D3578" s="2" t="s">
        <v>5216</v>
      </c>
      <c r="E3578" s="2" t="s">
        <v>9644</v>
      </c>
      <c r="G3578" s="5">
        <f>IF('Supplier Change Request FORM Z'!$D$61="",IF(ISNUMBER(SEARCH(#REF!,C3578)),MAX($G$1:G3577)+1,0),IF(ISNUMBER(SEARCH('Supplier Change Request FORM Z'!$D$61,C3578)),MAX($G$1:G3577)+1,0))</f>
        <v>0</v>
      </c>
      <c r="H3578" s="3" t="str">
        <f t="shared" si="280"/>
        <v/>
      </c>
      <c r="K3578" s="5" t="e">
        <f>IF('Supplier Change Request FORM Z'!$D$58="",IF(AND((#REF!=C3578),(LEFT(#REF!,1)=LEFT(E3578,1)),(LEFT(#REF!,2)=LEFT(A3578,2))),MAX($K$1:K3577)+1,0),IF(AND(('Supplier Change Request FORM Z'!$D$61=C3578),(LEFT('Supplier Change Request FORM Z'!$D$58,1)=LEFT(E3578,1)),(LEFT('Supplier Change Request FORM Z'!$D$59,2)=LEFT(A3578,2))),MAX($K$1:K3577)+1,0))</f>
        <v>#REF!</v>
      </c>
      <c r="L3578" s="3" t="str">
        <f t="shared" si="281"/>
        <v/>
      </c>
      <c r="Q3578" s="5"/>
      <c r="R3578" s="3"/>
      <c r="U3578" s="5">
        <f>IF('Supplier Change Request FORM Z'!$D$71="",IF(ISNUMBER(SEARCH(#REF!,C3578)),MAX($U$1:U3577)+1,0),IF(ISNUMBER(SEARCH('Supplier Change Request FORM Z'!$D$71,C3578)),MAX($U$1:U3577)+1,0))</f>
        <v>0</v>
      </c>
      <c r="V3578" s="3" t="str">
        <f t="shared" si="282"/>
        <v/>
      </c>
      <c r="Y3578" s="5">
        <f>IF('Supplier Change Request FORM Z'!$D$71="",IF(ISNUMBER(SEARCH(#REF!,C3578)),MAX($Y$1:Y3577)+1,0),IF(ISNUMBER(SEARCH('Supplier Change Request FORM Z'!$D$71,C3578)),MAX($Y$1:Y3577)+1,0))</f>
        <v>0</v>
      </c>
      <c r="Z3578" s="3" t="str">
        <f t="shared" si="283"/>
        <v/>
      </c>
      <c r="AE3578" s="5" t="e">
        <f>IF('Supplier Change Request FORM Z'!$D$58="",IF(LEFT(#REF!,1)="F",0,IF(AND((LEFT(#REF!,1)=LEFT(E3578,1)),(LEFT(#REF!,2)=LEFT(A3578,2))),MAX($AE$1:AE3577)+1,0)),IF(LEFT('Supplier Change Request FORM Z'!$D$58,1)="F",0,IF(AND((LEFT('Supplier Change Request FORM Z'!$D$58,1)=LEFT(E3578,1)),(LEFT('Supplier Change Request FORM Z'!$D$59,2)=LEFT(A3578,2))),MAX($AE$1:AE3577)+1,0)))</f>
        <v>#REF!</v>
      </c>
      <c r="AF3578" s="3" t="str">
        <f t="shared" si="284"/>
        <v/>
      </c>
    </row>
    <row r="3579" spans="1:32" x14ac:dyDescent="0.35">
      <c r="A3579" s="2" t="s">
        <v>5103</v>
      </c>
      <c r="B3579" s="2" t="s">
        <v>5230</v>
      </c>
      <c r="C3579" s="2" t="s">
        <v>5229</v>
      </c>
      <c r="D3579" s="2" t="s">
        <v>5230</v>
      </c>
      <c r="E3579" s="2" t="s">
        <v>9644</v>
      </c>
      <c r="G3579" s="5">
        <f>IF('Supplier Change Request FORM Z'!$D$61="",IF(ISNUMBER(SEARCH(#REF!,C3579)),MAX($G$1:G3578)+1,0),IF(ISNUMBER(SEARCH('Supplier Change Request FORM Z'!$D$61,C3579)),MAX($G$1:G3578)+1,0))</f>
        <v>0</v>
      </c>
      <c r="H3579" s="3" t="str">
        <f t="shared" si="280"/>
        <v/>
      </c>
      <c r="K3579" s="5" t="e">
        <f>IF('Supplier Change Request FORM Z'!$D$58="",IF(AND((#REF!=C3579),(LEFT(#REF!,1)=LEFT(E3579,1)),(LEFT(#REF!,2)=LEFT(A3579,2))),MAX($K$1:K3578)+1,0),IF(AND(('Supplier Change Request FORM Z'!$D$61=C3579),(LEFT('Supplier Change Request FORM Z'!$D$58,1)=LEFT(E3579,1)),(LEFT('Supplier Change Request FORM Z'!$D$59,2)=LEFT(A3579,2))),MAX($K$1:K3578)+1,0))</f>
        <v>#REF!</v>
      </c>
      <c r="L3579" s="3" t="str">
        <f t="shared" si="281"/>
        <v/>
      </c>
      <c r="Q3579" s="5"/>
      <c r="R3579" s="3"/>
      <c r="U3579" s="5">
        <f>IF('Supplier Change Request FORM Z'!$D$71="",IF(ISNUMBER(SEARCH(#REF!,C3579)),MAX($U$1:U3578)+1,0),IF(ISNUMBER(SEARCH('Supplier Change Request FORM Z'!$D$71,C3579)),MAX($U$1:U3578)+1,0))</f>
        <v>0</v>
      </c>
      <c r="V3579" s="3" t="str">
        <f t="shared" si="282"/>
        <v/>
      </c>
      <c r="Y3579" s="5">
        <f>IF('Supplier Change Request FORM Z'!$D$71="",IF(ISNUMBER(SEARCH(#REF!,C3579)),MAX($Y$1:Y3578)+1,0),IF(ISNUMBER(SEARCH('Supplier Change Request FORM Z'!$D$71,C3579)),MAX($Y$1:Y3578)+1,0))</f>
        <v>0</v>
      </c>
      <c r="Z3579" s="3" t="str">
        <f t="shared" si="283"/>
        <v/>
      </c>
      <c r="AE3579" s="5" t="e">
        <f>IF('Supplier Change Request FORM Z'!$D$58="",IF(LEFT(#REF!,1)="F",0,IF(AND((LEFT(#REF!,1)=LEFT(E3579,1)),(LEFT(#REF!,2)=LEFT(A3579,2))),MAX($AE$1:AE3578)+1,0)),IF(LEFT('Supplier Change Request FORM Z'!$D$58,1)="F",0,IF(AND((LEFT('Supplier Change Request FORM Z'!$D$58,1)=LEFT(E3579,1)),(LEFT('Supplier Change Request FORM Z'!$D$59,2)=LEFT(A3579,2))),MAX($AE$1:AE3578)+1,0)))</f>
        <v>#REF!</v>
      </c>
      <c r="AF3579" s="3" t="str">
        <f t="shared" si="284"/>
        <v/>
      </c>
    </row>
    <row r="3580" spans="1:32" x14ac:dyDescent="0.35">
      <c r="A3580" s="2" t="s">
        <v>5103</v>
      </c>
      <c r="B3580" s="2" t="s">
        <v>5235</v>
      </c>
      <c r="C3580" s="2" t="s">
        <v>5233</v>
      </c>
      <c r="D3580" s="2" t="s">
        <v>5235</v>
      </c>
      <c r="E3580" s="2" t="s">
        <v>9644</v>
      </c>
      <c r="G3580" s="5">
        <f>IF('Supplier Change Request FORM Z'!$D$61="",IF(ISNUMBER(SEARCH(#REF!,C3580)),MAX($G$1:G3579)+1,0),IF(ISNUMBER(SEARCH('Supplier Change Request FORM Z'!$D$61,C3580)),MAX($G$1:G3579)+1,0))</f>
        <v>0</v>
      </c>
      <c r="H3580" s="3" t="str">
        <f t="shared" si="280"/>
        <v/>
      </c>
      <c r="K3580" s="5" t="e">
        <f>IF('Supplier Change Request FORM Z'!$D$58="",IF(AND((#REF!=C3580),(LEFT(#REF!,1)=LEFT(E3580,1)),(LEFT(#REF!,2)=LEFT(A3580,2))),MAX($K$1:K3579)+1,0),IF(AND(('Supplier Change Request FORM Z'!$D$61=C3580),(LEFT('Supplier Change Request FORM Z'!$D$58,1)=LEFT(E3580,1)),(LEFT('Supplier Change Request FORM Z'!$D$59,2)=LEFT(A3580,2))),MAX($K$1:K3579)+1,0))</f>
        <v>#REF!</v>
      </c>
      <c r="L3580" s="3" t="str">
        <f t="shared" si="281"/>
        <v/>
      </c>
      <c r="Q3580" s="5"/>
      <c r="R3580" s="3"/>
      <c r="U3580" s="5">
        <f>IF('Supplier Change Request FORM Z'!$D$71="",IF(ISNUMBER(SEARCH(#REF!,C3580)),MAX($U$1:U3579)+1,0),IF(ISNUMBER(SEARCH('Supplier Change Request FORM Z'!$D$71,C3580)),MAX($U$1:U3579)+1,0))</f>
        <v>0</v>
      </c>
      <c r="V3580" s="3" t="str">
        <f t="shared" si="282"/>
        <v/>
      </c>
      <c r="Y3580" s="5">
        <f>IF('Supplier Change Request FORM Z'!$D$71="",IF(ISNUMBER(SEARCH(#REF!,C3580)),MAX($Y$1:Y3579)+1,0),IF(ISNUMBER(SEARCH('Supplier Change Request FORM Z'!$D$71,C3580)),MAX($Y$1:Y3579)+1,0))</f>
        <v>0</v>
      </c>
      <c r="Z3580" s="3" t="str">
        <f t="shared" si="283"/>
        <v/>
      </c>
      <c r="AE3580" s="5" t="e">
        <f>IF('Supplier Change Request FORM Z'!$D$58="",IF(LEFT(#REF!,1)="F",0,IF(AND((LEFT(#REF!,1)=LEFT(E3580,1)),(LEFT(#REF!,2)=LEFT(A3580,2))),MAX($AE$1:AE3579)+1,0)),IF(LEFT('Supplier Change Request FORM Z'!$D$58,1)="F",0,IF(AND((LEFT('Supplier Change Request FORM Z'!$D$58,1)=LEFT(E3580,1)),(LEFT('Supplier Change Request FORM Z'!$D$59,2)=LEFT(A3580,2))),MAX($AE$1:AE3579)+1,0)))</f>
        <v>#REF!</v>
      </c>
      <c r="AF3580" s="3" t="str">
        <f t="shared" si="284"/>
        <v/>
      </c>
    </row>
    <row r="3581" spans="1:32" x14ac:dyDescent="0.35">
      <c r="A3581" s="2" t="s">
        <v>5103</v>
      </c>
      <c r="B3581" s="2" t="s">
        <v>5234</v>
      </c>
      <c r="C3581" s="2" t="s">
        <v>5233</v>
      </c>
      <c r="D3581" s="2" t="s">
        <v>5234</v>
      </c>
      <c r="E3581" s="2" t="s">
        <v>9644</v>
      </c>
      <c r="G3581" s="5">
        <f>IF('Supplier Change Request FORM Z'!$D$61="",IF(ISNUMBER(SEARCH(#REF!,C3581)),MAX($G$1:G3580)+1,0),IF(ISNUMBER(SEARCH('Supplier Change Request FORM Z'!$D$61,C3581)),MAX($G$1:G3580)+1,0))</f>
        <v>0</v>
      </c>
      <c r="H3581" s="3" t="str">
        <f t="shared" si="280"/>
        <v/>
      </c>
      <c r="K3581" s="5" t="e">
        <f>IF('Supplier Change Request FORM Z'!$D$58="",IF(AND((#REF!=C3581),(LEFT(#REF!,1)=LEFT(E3581,1)),(LEFT(#REF!,2)=LEFT(A3581,2))),MAX($K$1:K3580)+1,0),IF(AND(('Supplier Change Request FORM Z'!$D$61=C3581),(LEFT('Supplier Change Request FORM Z'!$D$58,1)=LEFT(E3581,1)),(LEFT('Supplier Change Request FORM Z'!$D$59,2)=LEFT(A3581,2))),MAX($K$1:K3580)+1,0))</f>
        <v>#REF!</v>
      </c>
      <c r="L3581" s="3" t="str">
        <f t="shared" si="281"/>
        <v/>
      </c>
      <c r="Q3581" s="5"/>
      <c r="R3581" s="3"/>
      <c r="U3581" s="5">
        <f>IF('Supplier Change Request FORM Z'!$D$71="",IF(ISNUMBER(SEARCH(#REF!,C3581)),MAX($U$1:U3580)+1,0),IF(ISNUMBER(SEARCH('Supplier Change Request FORM Z'!$D$71,C3581)),MAX($U$1:U3580)+1,0))</f>
        <v>0</v>
      </c>
      <c r="V3581" s="3" t="str">
        <f t="shared" si="282"/>
        <v/>
      </c>
      <c r="Y3581" s="5">
        <f>IF('Supplier Change Request FORM Z'!$D$71="",IF(ISNUMBER(SEARCH(#REF!,C3581)),MAX($Y$1:Y3580)+1,0),IF(ISNUMBER(SEARCH('Supplier Change Request FORM Z'!$D$71,C3581)),MAX($Y$1:Y3580)+1,0))</f>
        <v>0</v>
      </c>
      <c r="Z3581" s="3" t="str">
        <f t="shared" si="283"/>
        <v/>
      </c>
      <c r="AE3581" s="5" t="e">
        <f>IF('Supplier Change Request FORM Z'!$D$58="",IF(LEFT(#REF!,1)="F",0,IF(AND((LEFT(#REF!,1)=LEFT(E3581,1)),(LEFT(#REF!,2)=LEFT(A3581,2))),MAX($AE$1:AE3580)+1,0)),IF(LEFT('Supplier Change Request FORM Z'!$D$58,1)="F",0,IF(AND((LEFT('Supplier Change Request FORM Z'!$D$58,1)=LEFT(E3581,1)),(LEFT('Supplier Change Request FORM Z'!$D$59,2)=LEFT(A3581,2))),MAX($AE$1:AE3580)+1,0)))</f>
        <v>#REF!</v>
      </c>
      <c r="AF3581" s="3" t="str">
        <f t="shared" si="284"/>
        <v/>
      </c>
    </row>
    <row r="3582" spans="1:32" x14ac:dyDescent="0.35">
      <c r="A3582" s="2" t="s">
        <v>5103</v>
      </c>
      <c r="B3582" s="2" t="s">
        <v>5224</v>
      </c>
      <c r="C3582" s="2" t="s">
        <v>5223</v>
      </c>
      <c r="D3582" s="2" t="s">
        <v>5224</v>
      </c>
      <c r="E3582" s="2" t="s">
        <v>9644</v>
      </c>
      <c r="G3582" s="5">
        <f>IF('Supplier Change Request FORM Z'!$D$61="",IF(ISNUMBER(SEARCH(#REF!,C3582)),MAX($G$1:G3581)+1,0),IF(ISNUMBER(SEARCH('Supplier Change Request FORM Z'!$D$61,C3582)),MAX($G$1:G3581)+1,0))</f>
        <v>0</v>
      </c>
      <c r="H3582" s="3" t="str">
        <f t="shared" si="280"/>
        <v/>
      </c>
      <c r="K3582" s="5" t="e">
        <f>IF('Supplier Change Request FORM Z'!$D$58="",IF(AND((#REF!=C3582),(LEFT(#REF!,1)=LEFT(E3582,1)),(LEFT(#REF!,2)=LEFT(A3582,2))),MAX($K$1:K3581)+1,0),IF(AND(('Supplier Change Request FORM Z'!$D$61=C3582),(LEFT('Supplier Change Request FORM Z'!$D$58,1)=LEFT(E3582,1)),(LEFT('Supplier Change Request FORM Z'!$D$59,2)=LEFT(A3582,2))),MAX($K$1:K3581)+1,0))</f>
        <v>#REF!</v>
      </c>
      <c r="L3582" s="3" t="str">
        <f t="shared" si="281"/>
        <v/>
      </c>
      <c r="Q3582" s="5"/>
      <c r="R3582" s="3"/>
      <c r="U3582" s="5">
        <f>IF('Supplier Change Request FORM Z'!$D$71="",IF(ISNUMBER(SEARCH(#REF!,C3582)),MAX($U$1:U3581)+1,0),IF(ISNUMBER(SEARCH('Supplier Change Request FORM Z'!$D$71,C3582)),MAX($U$1:U3581)+1,0))</f>
        <v>0</v>
      </c>
      <c r="V3582" s="3" t="str">
        <f t="shared" si="282"/>
        <v/>
      </c>
      <c r="Y3582" s="5">
        <f>IF('Supplier Change Request FORM Z'!$D$71="",IF(ISNUMBER(SEARCH(#REF!,C3582)),MAX($Y$1:Y3581)+1,0),IF(ISNUMBER(SEARCH('Supplier Change Request FORM Z'!$D$71,C3582)),MAX($Y$1:Y3581)+1,0))</f>
        <v>0</v>
      </c>
      <c r="Z3582" s="3" t="str">
        <f t="shared" si="283"/>
        <v/>
      </c>
      <c r="AE3582" s="5" t="e">
        <f>IF('Supplier Change Request FORM Z'!$D$58="",IF(LEFT(#REF!,1)="F",0,IF(AND((LEFT(#REF!,1)=LEFT(E3582,1)),(LEFT(#REF!,2)=LEFT(A3582,2))),MAX($AE$1:AE3581)+1,0)),IF(LEFT('Supplier Change Request FORM Z'!$D$58,1)="F",0,IF(AND((LEFT('Supplier Change Request FORM Z'!$D$58,1)=LEFT(E3582,1)),(LEFT('Supplier Change Request FORM Z'!$D$59,2)=LEFT(A3582,2))),MAX($AE$1:AE3581)+1,0)))</f>
        <v>#REF!</v>
      </c>
      <c r="AF3582" s="3" t="str">
        <f t="shared" si="284"/>
        <v/>
      </c>
    </row>
    <row r="3583" spans="1:32" x14ac:dyDescent="0.35">
      <c r="A3583" s="2" t="s">
        <v>5103</v>
      </c>
      <c r="B3583" s="2" t="s">
        <v>11136</v>
      </c>
      <c r="C3583" s="2" t="s">
        <v>5225</v>
      </c>
      <c r="D3583" s="2" t="s">
        <v>5239</v>
      </c>
      <c r="E3583" s="2" t="s">
        <v>9644</v>
      </c>
      <c r="G3583" s="5">
        <f>IF('Supplier Change Request FORM Z'!$D$61="",IF(ISNUMBER(SEARCH(#REF!,C3583)),MAX($G$1:G3582)+1,0),IF(ISNUMBER(SEARCH('Supplier Change Request FORM Z'!$D$61,C3583)),MAX($G$1:G3582)+1,0))</f>
        <v>0</v>
      </c>
      <c r="H3583" s="3" t="str">
        <f t="shared" si="280"/>
        <v/>
      </c>
      <c r="K3583" s="5" t="e">
        <f>IF('Supplier Change Request FORM Z'!$D$58="",IF(AND((#REF!=C3583),(LEFT(#REF!,1)=LEFT(E3583,1)),(LEFT(#REF!,2)=LEFT(A3583,2))),MAX($K$1:K3582)+1,0),IF(AND(('Supplier Change Request FORM Z'!$D$61=C3583),(LEFT('Supplier Change Request FORM Z'!$D$58,1)=LEFT(E3583,1)),(LEFT('Supplier Change Request FORM Z'!$D$59,2)=LEFT(A3583,2))),MAX($K$1:K3582)+1,0))</f>
        <v>#REF!</v>
      </c>
      <c r="L3583" s="3" t="str">
        <f t="shared" si="281"/>
        <v/>
      </c>
      <c r="Q3583" s="5"/>
      <c r="R3583" s="3"/>
      <c r="U3583" s="5">
        <f>IF('Supplier Change Request FORM Z'!$D$71="",IF(ISNUMBER(SEARCH(#REF!,C3583)),MAX($U$1:U3582)+1,0),IF(ISNUMBER(SEARCH('Supplier Change Request FORM Z'!$D$71,C3583)),MAX($U$1:U3582)+1,0))</f>
        <v>0</v>
      </c>
      <c r="V3583" s="3" t="str">
        <f t="shared" si="282"/>
        <v/>
      </c>
      <c r="Y3583" s="5">
        <f>IF('Supplier Change Request FORM Z'!$D$71="",IF(ISNUMBER(SEARCH(#REF!,C3583)),MAX($Y$1:Y3582)+1,0),IF(ISNUMBER(SEARCH('Supplier Change Request FORM Z'!$D$71,C3583)),MAX($Y$1:Y3582)+1,0))</f>
        <v>0</v>
      </c>
      <c r="Z3583" s="3" t="str">
        <f t="shared" si="283"/>
        <v/>
      </c>
      <c r="AE3583" s="5" t="e">
        <f>IF('Supplier Change Request FORM Z'!$D$58="",IF(LEFT(#REF!,1)="F",0,IF(AND((LEFT(#REF!,1)=LEFT(E3583,1)),(LEFT(#REF!,2)=LEFT(A3583,2))),MAX($AE$1:AE3582)+1,0)),IF(LEFT('Supplier Change Request FORM Z'!$D$58,1)="F",0,IF(AND((LEFT('Supplier Change Request FORM Z'!$D$58,1)=LEFT(E3583,1)),(LEFT('Supplier Change Request FORM Z'!$D$59,2)=LEFT(A3583,2))),MAX($AE$1:AE3582)+1,0)))</f>
        <v>#REF!</v>
      </c>
      <c r="AF3583" s="3" t="str">
        <f t="shared" si="284"/>
        <v/>
      </c>
    </row>
    <row r="3584" spans="1:32" x14ac:dyDescent="0.35">
      <c r="A3584" s="2" t="s">
        <v>5103</v>
      </c>
      <c r="B3584" s="2" t="s">
        <v>5240</v>
      </c>
      <c r="C3584" s="2" t="s">
        <v>5225</v>
      </c>
      <c r="D3584" s="2" t="s">
        <v>5240</v>
      </c>
      <c r="E3584" s="2" t="s">
        <v>9644</v>
      </c>
      <c r="G3584" s="5">
        <f>IF('Supplier Change Request FORM Z'!$D$61="",IF(ISNUMBER(SEARCH(#REF!,C3584)),MAX($G$1:G3583)+1,0),IF(ISNUMBER(SEARCH('Supplier Change Request FORM Z'!$D$61,C3584)),MAX($G$1:G3583)+1,0))</f>
        <v>0</v>
      </c>
      <c r="H3584" s="3" t="str">
        <f t="shared" si="280"/>
        <v/>
      </c>
      <c r="K3584" s="5" t="e">
        <f>IF('Supplier Change Request FORM Z'!$D$58="",IF(AND((#REF!=C3584),(LEFT(#REF!,1)=LEFT(E3584,1)),(LEFT(#REF!,2)=LEFT(A3584,2))),MAX($K$1:K3583)+1,0),IF(AND(('Supplier Change Request FORM Z'!$D$61=C3584),(LEFT('Supplier Change Request FORM Z'!$D$58,1)=LEFT(E3584,1)),(LEFT('Supplier Change Request FORM Z'!$D$59,2)=LEFT(A3584,2))),MAX($K$1:K3583)+1,0))</f>
        <v>#REF!</v>
      </c>
      <c r="L3584" s="3" t="str">
        <f t="shared" si="281"/>
        <v/>
      </c>
      <c r="Q3584" s="5"/>
      <c r="R3584" s="3"/>
      <c r="U3584" s="5">
        <f>IF('Supplier Change Request FORM Z'!$D$71="",IF(ISNUMBER(SEARCH(#REF!,C3584)),MAX($U$1:U3583)+1,0),IF(ISNUMBER(SEARCH('Supplier Change Request FORM Z'!$D$71,C3584)),MAX($U$1:U3583)+1,0))</f>
        <v>0</v>
      </c>
      <c r="V3584" s="3" t="str">
        <f t="shared" si="282"/>
        <v/>
      </c>
      <c r="Y3584" s="5">
        <f>IF('Supplier Change Request FORM Z'!$D$71="",IF(ISNUMBER(SEARCH(#REF!,C3584)),MAX($Y$1:Y3583)+1,0),IF(ISNUMBER(SEARCH('Supplier Change Request FORM Z'!$D$71,C3584)),MAX($Y$1:Y3583)+1,0))</f>
        <v>0</v>
      </c>
      <c r="Z3584" s="3" t="str">
        <f t="shared" si="283"/>
        <v/>
      </c>
      <c r="AE3584" s="5" t="e">
        <f>IF('Supplier Change Request FORM Z'!$D$58="",IF(LEFT(#REF!,1)="F",0,IF(AND((LEFT(#REF!,1)=LEFT(E3584,1)),(LEFT(#REF!,2)=LEFT(A3584,2))),MAX($AE$1:AE3583)+1,0)),IF(LEFT('Supplier Change Request FORM Z'!$D$58,1)="F",0,IF(AND((LEFT('Supplier Change Request FORM Z'!$D$58,1)=LEFT(E3584,1)),(LEFT('Supplier Change Request FORM Z'!$D$59,2)=LEFT(A3584,2))),MAX($AE$1:AE3583)+1,0)))</f>
        <v>#REF!</v>
      </c>
      <c r="AF3584" s="3" t="str">
        <f t="shared" si="284"/>
        <v/>
      </c>
    </row>
    <row r="3585" spans="1:32" x14ac:dyDescent="0.35">
      <c r="A3585" s="2" t="s">
        <v>5103</v>
      </c>
      <c r="B3585" s="2" t="s">
        <v>5238</v>
      </c>
      <c r="C3585" s="2" t="s">
        <v>5225</v>
      </c>
      <c r="D3585" s="2" t="s">
        <v>5238</v>
      </c>
      <c r="E3585" s="2" t="s">
        <v>9644</v>
      </c>
      <c r="G3585" s="5">
        <f>IF('Supplier Change Request FORM Z'!$D$61="",IF(ISNUMBER(SEARCH(#REF!,C3585)),MAX($G$1:G3584)+1,0),IF(ISNUMBER(SEARCH('Supplier Change Request FORM Z'!$D$61,C3585)),MAX($G$1:G3584)+1,0))</f>
        <v>0</v>
      </c>
      <c r="H3585" s="3" t="str">
        <f t="shared" si="280"/>
        <v/>
      </c>
      <c r="K3585" s="5" t="e">
        <f>IF('Supplier Change Request FORM Z'!$D$58="",IF(AND((#REF!=C3585),(LEFT(#REF!,1)=LEFT(E3585,1)),(LEFT(#REF!,2)=LEFT(A3585,2))),MAX($K$1:K3584)+1,0),IF(AND(('Supplier Change Request FORM Z'!$D$61=C3585),(LEFT('Supplier Change Request FORM Z'!$D$58,1)=LEFT(E3585,1)),(LEFT('Supplier Change Request FORM Z'!$D$59,2)=LEFT(A3585,2))),MAX($K$1:K3584)+1,0))</f>
        <v>#REF!</v>
      </c>
      <c r="L3585" s="3" t="str">
        <f t="shared" si="281"/>
        <v/>
      </c>
      <c r="Q3585" s="5"/>
      <c r="R3585" s="3"/>
      <c r="U3585" s="5">
        <f>IF('Supplier Change Request FORM Z'!$D$71="",IF(ISNUMBER(SEARCH(#REF!,C3585)),MAX($U$1:U3584)+1,0),IF(ISNUMBER(SEARCH('Supplier Change Request FORM Z'!$D$71,C3585)),MAX($U$1:U3584)+1,0))</f>
        <v>0</v>
      </c>
      <c r="V3585" s="3" t="str">
        <f t="shared" si="282"/>
        <v/>
      </c>
      <c r="Y3585" s="5">
        <f>IF('Supplier Change Request FORM Z'!$D$71="",IF(ISNUMBER(SEARCH(#REF!,C3585)),MAX($Y$1:Y3584)+1,0),IF(ISNUMBER(SEARCH('Supplier Change Request FORM Z'!$D$71,C3585)),MAX($Y$1:Y3584)+1,0))</f>
        <v>0</v>
      </c>
      <c r="Z3585" s="3" t="str">
        <f t="shared" si="283"/>
        <v/>
      </c>
      <c r="AE3585" s="5" t="e">
        <f>IF('Supplier Change Request FORM Z'!$D$58="",IF(LEFT(#REF!,1)="F",0,IF(AND((LEFT(#REF!,1)=LEFT(E3585,1)),(LEFT(#REF!,2)=LEFT(A3585,2))),MAX($AE$1:AE3584)+1,0)),IF(LEFT('Supplier Change Request FORM Z'!$D$58,1)="F",0,IF(AND((LEFT('Supplier Change Request FORM Z'!$D$58,1)=LEFT(E3585,1)),(LEFT('Supplier Change Request FORM Z'!$D$59,2)=LEFT(A3585,2))),MAX($AE$1:AE3584)+1,0)))</f>
        <v>#REF!</v>
      </c>
      <c r="AF3585" s="3" t="str">
        <f t="shared" si="284"/>
        <v/>
      </c>
    </row>
    <row r="3586" spans="1:32" x14ac:dyDescent="0.35">
      <c r="A3586" s="2" t="s">
        <v>5103</v>
      </c>
      <c r="B3586" s="2" t="s">
        <v>5239</v>
      </c>
      <c r="C3586" s="2" t="s">
        <v>5225</v>
      </c>
      <c r="D3586" s="2" t="s">
        <v>5239</v>
      </c>
      <c r="E3586" s="2" t="s">
        <v>9644</v>
      </c>
      <c r="G3586" s="5">
        <f>IF('Supplier Change Request FORM Z'!$D$61="",IF(ISNUMBER(SEARCH(#REF!,C3586)),MAX($G$1:G3585)+1,0),IF(ISNUMBER(SEARCH('Supplier Change Request FORM Z'!$D$61,C3586)),MAX($G$1:G3585)+1,0))</f>
        <v>0</v>
      </c>
      <c r="H3586" s="3" t="str">
        <f t="shared" ref="H3586:H3649" si="285">IFERROR(INDEX($C:$C,MATCH(ROW(H3585),$G:$G,0)),"")</f>
        <v/>
      </c>
      <c r="K3586" s="5" t="e">
        <f>IF('Supplier Change Request FORM Z'!$D$58="",IF(AND((#REF!=C3586),(LEFT(#REF!,1)=LEFT(E3586,1)),(LEFT(#REF!,2)=LEFT(A3586,2))),MAX($K$1:K3585)+1,0),IF(AND(('Supplier Change Request FORM Z'!$D$61=C3586),(LEFT('Supplier Change Request FORM Z'!$D$58,1)=LEFT(E3586,1)),(LEFT('Supplier Change Request FORM Z'!$D$59,2)=LEFT(A3586,2))),MAX($K$1:K3585)+1,0))</f>
        <v>#REF!</v>
      </c>
      <c r="L3586" s="3" t="str">
        <f t="shared" ref="L3586:L3649" si="286">IFERROR(INDEX($D:$D,MATCH(ROW(L3585),$K:$K,0)),"")</f>
        <v/>
      </c>
      <c r="Q3586" s="5"/>
      <c r="R3586" s="3"/>
      <c r="U3586" s="5">
        <f>IF('Supplier Change Request FORM Z'!$D$71="",IF(ISNUMBER(SEARCH(#REF!,C3586)),MAX($U$1:U3585)+1,0),IF(ISNUMBER(SEARCH('Supplier Change Request FORM Z'!$D$71,C3586)),MAX($U$1:U3585)+1,0))</f>
        <v>0</v>
      </c>
      <c r="V3586" s="3" t="str">
        <f t="shared" ref="V3586:V3649" si="287">IFERROR(INDEX($C:$C,MATCH(ROW(V3585),U:U,0)),"")</f>
        <v/>
      </c>
      <c r="Y3586" s="5">
        <f>IF('Supplier Change Request FORM Z'!$D$71="",IF(ISNUMBER(SEARCH(#REF!,C3586)),MAX($Y$1:Y3585)+1,0),IF(ISNUMBER(SEARCH('Supplier Change Request FORM Z'!$D$71,C3586)),MAX($Y$1:Y3585)+1,0))</f>
        <v>0</v>
      </c>
      <c r="Z3586" s="3" t="str">
        <f t="shared" ref="Z3586:Z3649" si="288">IFERROR(INDEX($D:$D,MATCH(ROW(Z3585),$Y:$Y,0)),"")</f>
        <v/>
      </c>
      <c r="AE3586" s="5" t="e">
        <f>IF('Supplier Change Request FORM Z'!$D$58="",IF(LEFT(#REF!,1)="F",0,IF(AND((LEFT(#REF!,1)=LEFT(E3586,1)),(LEFT(#REF!,2)=LEFT(A3586,2))),MAX($AE$1:AE3585)+1,0)),IF(LEFT('Supplier Change Request FORM Z'!$D$58,1)="F",0,IF(AND((LEFT('Supplier Change Request FORM Z'!$D$58,1)=LEFT(E3586,1)),(LEFT('Supplier Change Request FORM Z'!$D$59,2)=LEFT(A3586,2))),MAX($AE$1:AE3585)+1,0)))</f>
        <v>#REF!</v>
      </c>
      <c r="AF3586" s="3" t="str">
        <f t="shared" ref="AF3586:AF3649" si="289">IFERROR(INDEX(C:C,MATCH(ROW(AF3585),AE:AE,0)),"")</f>
        <v/>
      </c>
    </row>
    <row r="3587" spans="1:32" x14ac:dyDescent="0.35">
      <c r="A3587" s="2" t="s">
        <v>5103</v>
      </c>
      <c r="B3587" s="2" t="s">
        <v>5226</v>
      </c>
      <c r="C3587" s="2" t="s">
        <v>5225</v>
      </c>
      <c r="D3587" s="2" t="s">
        <v>5226</v>
      </c>
      <c r="E3587" s="2" t="s">
        <v>9644</v>
      </c>
      <c r="G3587" s="5">
        <f>IF('Supplier Change Request FORM Z'!$D$61="",IF(ISNUMBER(SEARCH(#REF!,C3587)),MAX($G$1:G3586)+1,0),IF(ISNUMBER(SEARCH('Supplier Change Request FORM Z'!$D$61,C3587)),MAX($G$1:G3586)+1,0))</f>
        <v>0</v>
      </c>
      <c r="H3587" s="3" t="str">
        <f t="shared" si="285"/>
        <v/>
      </c>
      <c r="K3587" s="5" t="e">
        <f>IF('Supplier Change Request FORM Z'!$D$58="",IF(AND((#REF!=C3587),(LEFT(#REF!,1)=LEFT(E3587,1)),(LEFT(#REF!,2)=LEFT(A3587,2))),MAX($K$1:K3586)+1,0),IF(AND(('Supplier Change Request FORM Z'!$D$61=C3587),(LEFT('Supplier Change Request FORM Z'!$D$58,1)=LEFT(E3587,1)),(LEFT('Supplier Change Request FORM Z'!$D$59,2)=LEFT(A3587,2))),MAX($K$1:K3586)+1,0))</f>
        <v>#REF!</v>
      </c>
      <c r="L3587" s="3" t="str">
        <f t="shared" si="286"/>
        <v/>
      </c>
      <c r="Q3587" s="5"/>
      <c r="R3587" s="3"/>
      <c r="U3587" s="5">
        <f>IF('Supplier Change Request FORM Z'!$D$71="",IF(ISNUMBER(SEARCH(#REF!,C3587)),MAX($U$1:U3586)+1,0),IF(ISNUMBER(SEARCH('Supplier Change Request FORM Z'!$D$71,C3587)),MAX($U$1:U3586)+1,0))</f>
        <v>0</v>
      </c>
      <c r="V3587" s="3" t="str">
        <f t="shared" si="287"/>
        <v/>
      </c>
      <c r="Y3587" s="5">
        <f>IF('Supplier Change Request FORM Z'!$D$71="",IF(ISNUMBER(SEARCH(#REF!,C3587)),MAX($Y$1:Y3586)+1,0),IF(ISNUMBER(SEARCH('Supplier Change Request FORM Z'!$D$71,C3587)),MAX($Y$1:Y3586)+1,0))</f>
        <v>0</v>
      </c>
      <c r="Z3587" s="3" t="str">
        <f t="shared" si="288"/>
        <v/>
      </c>
      <c r="AE3587" s="5" t="e">
        <f>IF('Supplier Change Request FORM Z'!$D$58="",IF(LEFT(#REF!,1)="F",0,IF(AND((LEFT(#REF!,1)=LEFT(E3587,1)),(LEFT(#REF!,2)=LEFT(A3587,2))),MAX($AE$1:AE3586)+1,0)),IF(LEFT('Supplier Change Request FORM Z'!$D$58,1)="F",0,IF(AND((LEFT('Supplier Change Request FORM Z'!$D$58,1)=LEFT(E3587,1)),(LEFT('Supplier Change Request FORM Z'!$D$59,2)=LEFT(A3587,2))),MAX($AE$1:AE3586)+1,0)))</f>
        <v>#REF!</v>
      </c>
      <c r="AF3587" s="3" t="str">
        <f t="shared" si="289"/>
        <v/>
      </c>
    </row>
    <row r="3588" spans="1:32" x14ac:dyDescent="0.35">
      <c r="A3588" s="2" t="s">
        <v>5103</v>
      </c>
      <c r="B3588" s="2" t="s">
        <v>5460</v>
      </c>
      <c r="C3588" s="2" t="s">
        <v>5459</v>
      </c>
      <c r="D3588" s="2" t="s">
        <v>5460</v>
      </c>
      <c r="E3588" s="2" t="s">
        <v>9644</v>
      </c>
      <c r="G3588" s="5">
        <f>IF('Supplier Change Request FORM Z'!$D$61="",IF(ISNUMBER(SEARCH(#REF!,C3588)),MAX($G$1:G3587)+1,0),IF(ISNUMBER(SEARCH('Supplier Change Request FORM Z'!$D$61,C3588)),MAX($G$1:G3587)+1,0))</f>
        <v>0</v>
      </c>
      <c r="H3588" s="3" t="str">
        <f t="shared" si="285"/>
        <v/>
      </c>
      <c r="K3588" s="5" t="e">
        <f>IF('Supplier Change Request FORM Z'!$D$58="",IF(AND((#REF!=C3588),(LEFT(#REF!,1)=LEFT(E3588,1)),(LEFT(#REF!,2)=LEFT(A3588,2))),MAX($K$1:K3587)+1,0),IF(AND(('Supplier Change Request FORM Z'!$D$61=C3588),(LEFT('Supplier Change Request FORM Z'!$D$58,1)=LEFT(E3588,1)),(LEFT('Supplier Change Request FORM Z'!$D$59,2)=LEFT(A3588,2))),MAX($K$1:K3587)+1,0))</f>
        <v>#REF!</v>
      </c>
      <c r="L3588" s="3" t="str">
        <f t="shared" si="286"/>
        <v/>
      </c>
      <c r="Q3588" s="5"/>
      <c r="R3588" s="3"/>
      <c r="U3588" s="5">
        <f>IF('Supplier Change Request FORM Z'!$D$71="",IF(ISNUMBER(SEARCH(#REF!,C3588)),MAX($U$1:U3587)+1,0),IF(ISNUMBER(SEARCH('Supplier Change Request FORM Z'!$D$71,C3588)),MAX($U$1:U3587)+1,0))</f>
        <v>0</v>
      </c>
      <c r="V3588" s="3" t="str">
        <f t="shared" si="287"/>
        <v/>
      </c>
      <c r="Y3588" s="5">
        <f>IF('Supplier Change Request FORM Z'!$D$71="",IF(ISNUMBER(SEARCH(#REF!,C3588)),MAX($Y$1:Y3587)+1,0),IF(ISNUMBER(SEARCH('Supplier Change Request FORM Z'!$D$71,C3588)),MAX($Y$1:Y3587)+1,0))</f>
        <v>0</v>
      </c>
      <c r="Z3588" s="3" t="str">
        <f t="shared" si="288"/>
        <v/>
      </c>
      <c r="AE3588" s="5" t="e">
        <f>IF('Supplier Change Request FORM Z'!$D$58="",IF(LEFT(#REF!,1)="F",0,IF(AND((LEFT(#REF!,1)=LEFT(E3588,1)),(LEFT(#REF!,2)=LEFT(A3588,2))),MAX($AE$1:AE3587)+1,0)),IF(LEFT('Supplier Change Request FORM Z'!$D$58,1)="F",0,IF(AND((LEFT('Supplier Change Request FORM Z'!$D$58,1)=LEFT(E3588,1)),(LEFT('Supplier Change Request FORM Z'!$D$59,2)=LEFT(A3588,2))),MAX($AE$1:AE3587)+1,0)))</f>
        <v>#REF!</v>
      </c>
      <c r="AF3588" s="3" t="str">
        <f t="shared" si="289"/>
        <v/>
      </c>
    </row>
    <row r="3589" spans="1:32" x14ac:dyDescent="0.35">
      <c r="A3589" s="2" t="s">
        <v>5103</v>
      </c>
      <c r="B3589" s="2" t="s">
        <v>5244</v>
      </c>
      <c r="C3589" s="2" t="s">
        <v>5243</v>
      </c>
      <c r="D3589" s="2" t="s">
        <v>5244</v>
      </c>
      <c r="E3589" s="2" t="s">
        <v>9644</v>
      </c>
      <c r="G3589" s="5">
        <f>IF('Supplier Change Request FORM Z'!$D$61="",IF(ISNUMBER(SEARCH(#REF!,C3589)),MAX($G$1:G3588)+1,0),IF(ISNUMBER(SEARCH('Supplier Change Request FORM Z'!$D$61,C3589)),MAX($G$1:G3588)+1,0))</f>
        <v>0</v>
      </c>
      <c r="H3589" s="3" t="str">
        <f t="shared" si="285"/>
        <v/>
      </c>
      <c r="K3589" s="5" t="e">
        <f>IF('Supplier Change Request FORM Z'!$D$58="",IF(AND((#REF!=C3589),(LEFT(#REF!,1)=LEFT(E3589,1)),(LEFT(#REF!,2)=LEFT(A3589,2))),MAX($K$1:K3588)+1,0),IF(AND(('Supplier Change Request FORM Z'!$D$61=C3589),(LEFT('Supplier Change Request FORM Z'!$D$58,1)=LEFT(E3589,1)),(LEFT('Supplier Change Request FORM Z'!$D$59,2)=LEFT(A3589,2))),MAX($K$1:K3588)+1,0))</f>
        <v>#REF!</v>
      </c>
      <c r="L3589" s="3" t="str">
        <f t="shared" si="286"/>
        <v/>
      </c>
      <c r="Q3589" s="5"/>
      <c r="R3589" s="3"/>
      <c r="U3589" s="5">
        <f>IF('Supplier Change Request FORM Z'!$D$71="",IF(ISNUMBER(SEARCH(#REF!,C3589)),MAX($U$1:U3588)+1,0),IF(ISNUMBER(SEARCH('Supplier Change Request FORM Z'!$D$71,C3589)),MAX($U$1:U3588)+1,0))</f>
        <v>0</v>
      </c>
      <c r="V3589" s="3" t="str">
        <f t="shared" si="287"/>
        <v/>
      </c>
      <c r="Y3589" s="5">
        <f>IF('Supplier Change Request FORM Z'!$D$71="",IF(ISNUMBER(SEARCH(#REF!,C3589)),MAX($Y$1:Y3588)+1,0),IF(ISNUMBER(SEARCH('Supplier Change Request FORM Z'!$D$71,C3589)),MAX($Y$1:Y3588)+1,0))</f>
        <v>0</v>
      </c>
      <c r="Z3589" s="3" t="str">
        <f t="shared" si="288"/>
        <v/>
      </c>
      <c r="AE3589" s="5" t="e">
        <f>IF('Supplier Change Request FORM Z'!$D$58="",IF(LEFT(#REF!,1)="F",0,IF(AND((LEFT(#REF!,1)=LEFT(E3589,1)),(LEFT(#REF!,2)=LEFT(A3589,2))),MAX($AE$1:AE3588)+1,0)),IF(LEFT('Supplier Change Request FORM Z'!$D$58,1)="F",0,IF(AND((LEFT('Supplier Change Request FORM Z'!$D$58,1)=LEFT(E3589,1)),(LEFT('Supplier Change Request FORM Z'!$D$59,2)=LEFT(A3589,2))),MAX($AE$1:AE3588)+1,0)))</f>
        <v>#REF!</v>
      </c>
      <c r="AF3589" s="3" t="str">
        <f t="shared" si="289"/>
        <v/>
      </c>
    </row>
    <row r="3590" spans="1:32" x14ac:dyDescent="0.35">
      <c r="A3590" s="2" t="s">
        <v>5103</v>
      </c>
      <c r="B3590" s="2" t="s">
        <v>5248</v>
      </c>
      <c r="C3590" s="2" t="s">
        <v>5247</v>
      </c>
      <c r="D3590" s="2" t="s">
        <v>5248</v>
      </c>
      <c r="E3590" s="2" t="s">
        <v>9644</v>
      </c>
      <c r="G3590" s="5">
        <f>IF('Supplier Change Request FORM Z'!$D$61="",IF(ISNUMBER(SEARCH(#REF!,C3590)),MAX($G$1:G3589)+1,0),IF(ISNUMBER(SEARCH('Supplier Change Request FORM Z'!$D$61,C3590)),MAX($G$1:G3589)+1,0))</f>
        <v>0</v>
      </c>
      <c r="H3590" s="3" t="str">
        <f t="shared" si="285"/>
        <v/>
      </c>
      <c r="K3590" s="5" t="e">
        <f>IF('Supplier Change Request FORM Z'!$D$58="",IF(AND((#REF!=C3590),(LEFT(#REF!,1)=LEFT(E3590,1)),(LEFT(#REF!,2)=LEFT(A3590,2))),MAX($K$1:K3589)+1,0),IF(AND(('Supplier Change Request FORM Z'!$D$61=C3590),(LEFT('Supplier Change Request FORM Z'!$D$58,1)=LEFT(E3590,1)),(LEFT('Supplier Change Request FORM Z'!$D$59,2)=LEFT(A3590,2))),MAX($K$1:K3589)+1,0))</f>
        <v>#REF!</v>
      </c>
      <c r="L3590" s="3" t="str">
        <f t="shared" si="286"/>
        <v/>
      </c>
      <c r="Q3590" s="5"/>
      <c r="R3590" s="3"/>
      <c r="U3590" s="5">
        <f>IF('Supplier Change Request FORM Z'!$D$71="",IF(ISNUMBER(SEARCH(#REF!,C3590)),MAX($U$1:U3589)+1,0),IF(ISNUMBER(SEARCH('Supplier Change Request FORM Z'!$D$71,C3590)),MAX($U$1:U3589)+1,0))</f>
        <v>0</v>
      </c>
      <c r="V3590" s="3" t="str">
        <f t="shared" si="287"/>
        <v/>
      </c>
      <c r="Y3590" s="5">
        <f>IF('Supplier Change Request FORM Z'!$D$71="",IF(ISNUMBER(SEARCH(#REF!,C3590)),MAX($Y$1:Y3589)+1,0),IF(ISNUMBER(SEARCH('Supplier Change Request FORM Z'!$D$71,C3590)),MAX($Y$1:Y3589)+1,0))</f>
        <v>0</v>
      </c>
      <c r="Z3590" s="3" t="str">
        <f t="shared" si="288"/>
        <v/>
      </c>
      <c r="AE3590" s="5" t="e">
        <f>IF('Supplier Change Request FORM Z'!$D$58="",IF(LEFT(#REF!,1)="F",0,IF(AND((LEFT(#REF!,1)=LEFT(E3590,1)),(LEFT(#REF!,2)=LEFT(A3590,2))),MAX($AE$1:AE3589)+1,0)),IF(LEFT('Supplier Change Request FORM Z'!$D$58,1)="F",0,IF(AND((LEFT('Supplier Change Request FORM Z'!$D$58,1)=LEFT(E3590,1)),(LEFT('Supplier Change Request FORM Z'!$D$59,2)=LEFT(A3590,2))),MAX($AE$1:AE3589)+1,0)))</f>
        <v>#REF!</v>
      </c>
      <c r="AF3590" s="3" t="str">
        <f t="shared" si="289"/>
        <v/>
      </c>
    </row>
    <row r="3591" spans="1:32" x14ac:dyDescent="0.35">
      <c r="A3591" s="2" t="s">
        <v>5103</v>
      </c>
      <c r="B3591" s="2" t="s">
        <v>5228</v>
      </c>
      <c r="C3591" s="2" t="s">
        <v>5227</v>
      </c>
      <c r="D3591" s="2" t="s">
        <v>5228</v>
      </c>
      <c r="E3591" s="2" t="s">
        <v>9644</v>
      </c>
      <c r="G3591" s="5">
        <f>IF('Supplier Change Request FORM Z'!$D$61="",IF(ISNUMBER(SEARCH(#REF!,C3591)),MAX($G$1:G3590)+1,0),IF(ISNUMBER(SEARCH('Supplier Change Request FORM Z'!$D$61,C3591)),MAX($G$1:G3590)+1,0))</f>
        <v>0</v>
      </c>
      <c r="H3591" s="3" t="str">
        <f t="shared" si="285"/>
        <v/>
      </c>
      <c r="K3591" s="5" t="e">
        <f>IF('Supplier Change Request FORM Z'!$D$58="",IF(AND((#REF!=C3591),(LEFT(#REF!,1)=LEFT(E3591,1)),(LEFT(#REF!,2)=LEFT(A3591,2))),MAX($K$1:K3590)+1,0),IF(AND(('Supplier Change Request FORM Z'!$D$61=C3591),(LEFT('Supplier Change Request FORM Z'!$D$58,1)=LEFT(E3591,1)),(LEFT('Supplier Change Request FORM Z'!$D$59,2)=LEFT(A3591,2))),MAX($K$1:K3590)+1,0))</f>
        <v>#REF!</v>
      </c>
      <c r="L3591" s="3" t="str">
        <f t="shared" si="286"/>
        <v/>
      </c>
      <c r="Q3591" s="5"/>
      <c r="R3591" s="3"/>
      <c r="U3591" s="5">
        <f>IF('Supplier Change Request FORM Z'!$D$71="",IF(ISNUMBER(SEARCH(#REF!,C3591)),MAX($U$1:U3590)+1,0),IF(ISNUMBER(SEARCH('Supplier Change Request FORM Z'!$D$71,C3591)),MAX($U$1:U3590)+1,0))</f>
        <v>0</v>
      </c>
      <c r="V3591" s="3" t="str">
        <f t="shared" si="287"/>
        <v/>
      </c>
      <c r="Y3591" s="5">
        <f>IF('Supplier Change Request FORM Z'!$D$71="",IF(ISNUMBER(SEARCH(#REF!,C3591)),MAX($Y$1:Y3590)+1,0),IF(ISNUMBER(SEARCH('Supplier Change Request FORM Z'!$D$71,C3591)),MAX($Y$1:Y3590)+1,0))</f>
        <v>0</v>
      </c>
      <c r="Z3591" s="3" t="str">
        <f t="shared" si="288"/>
        <v/>
      </c>
      <c r="AE3591" s="5" t="e">
        <f>IF('Supplier Change Request FORM Z'!$D$58="",IF(LEFT(#REF!,1)="F",0,IF(AND((LEFT(#REF!,1)=LEFT(E3591,1)),(LEFT(#REF!,2)=LEFT(A3591,2))),MAX($AE$1:AE3590)+1,0)),IF(LEFT('Supplier Change Request FORM Z'!$D$58,1)="F",0,IF(AND((LEFT('Supplier Change Request FORM Z'!$D$58,1)=LEFT(E3591,1)),(LEFT('Supplier Change Request FORM Z'!$D$59,2)=LEFT(A3591,2))),MAX($AE$1:AE3590)+1,0)))</f>
        <v>#REF!</v>
      </c>
      <c r="AF3591" s="3" t="str">
        <f t="shared" si="289"/>
        <v/>
      </c>
    </row>
    <row r="3592" spans="1:32" x14ac:dyDescent="0.35">
      <c r="A3592" s="2" t="s">
        <v>5103</v>
      </c>
      <c r="B3592" s="2" t="s">
        <v>10863</v>
      </c>
      <c r="C3592" s="2" t="s">
        <v>10862</v>
      </c>
      <c r="D3592" s="2" t="s">
        <v>10863</v>
      </c>
      <c r="E3592" s="2" t="s">
        <v>9644</v>
      </c>
      <c r="G3592" s="5">
        <f>IF('Supplier Change Request FORM Z'!$D$61="",IF(ISNUMBER(SEARCH(#REF!,C3592)),MAX($G$1:G3591)+1,0),IF(ISNUMBER(SEARCH('Supplier Change Request FORM Z'!$D$61,C3592)),MAX($G$1:G3591)+1,0))</f>
        <v>0</v>
      </c>
      <c r="H3592" s="3" t="str">
        <f t="shared" si="285"/>
        <v/>
      </c>
      <c r="K3592" s="5" t="e">
        <f>IF('Supplier Change Request FORM Z'!$D$58="",IF(AND((#REF!=C3592),(LEFT(#REF!,1)=LEFT(E3592,1)),(LEFT(#REF!,2)=LEFT(A3592,2))),MAX($K$1:K3591)+1,0),IF(AND(('Supplier Change Request FORM Z'!$D$61=C3592),(LEFT('Supplier Change Request FORM Z'!$D$58,1)=LEFT(E3592,1)),(LEFT('Supplier Change Request FORM Z'!$D$59,2)=LEFT(A3592,2))),MAX($K$1:K3591)+1,0))</f>
        <v>#REF!</v>
      </c>
      <c r="L3592" s="3" t="str">
        <f t="shared" si="286"/>
        <v/>
      </c>
      <c r="Q3592" s="5"/>
      <c r="R3592" s="3"/>
      <c r="U3592" s="5">
        <f>IF('Supplier Change Request FORM Z'!$D$71="",IF(ISNUMBER(SEARCH(#REF!,C3592)),MAX($U$1:U3591)+1,0),IF(ISNUMBER(SEARCH('Supplier Change Request FORM Z'!$D$71,C3592)),MAX($U$1:U3591)+1,0))</f>
        <v>0</v>
      </c>
      <c r="V3592" s="3" t="str">
        <f t="shared" si="287"/>
        <v/>
      </c>
      <c r="Y3592" s="5">
        <f>IF('Supplier Change Request FORM Z'!$D$71="",IF(ISNUMBER(SEARCH(#REF!,C3592)),MAX($Y$1:Y3591)+1,0),IF(ISNUMBER(SEARCH('Supplier Change Request FORM Z'!$D$71,C3592)),MAX($Y$1:Y3591)+1,0))</f>
        <v>0</v>
      </c>
      <c r="Z3592" s="3" t="str">
        <f t="shared" si="288"/>
        <v/>
      </c>
      <c r="AE3592" s="5" t="e">
        <f>IF('Supplier Change Request FORM Z'!$D$58="",IF(LEFT(#REF!,1)="F",0,IF(AND((LEFT(#REF!,1)=LEFT(E3592,1)),(LEFT(#REF!,2)=LEFT(A3592,2))),MAX($AE$1:AE3591)+1,0)),IF(LEFT('Supplier Change Request FORM Z'!$D$58,1)="F",0,IF(AND((LEFT('Supplier Change Request FORM Z'!$D$58,1)=LEFT(E3592,1)),(LEFT('Supplier Change Request FORM Z'!$D$59,2)=LEFT(A3592,2))),MAX($AE$1:AE3591)+1,0)))</f>
        <v>#REF!</v>
      </c>
      <c r="AF3592" s="3" t="str">
        <f t="shared" si="289"/>
        <v/>
      </c>
    </row>
    <row r="3593" spans="1:32" x14ac:dyDescent="0.35">
      <c r="A3593" s="2" t="s">
        <v>5103</v>
      </c>
      <c r="B3593" s="2" t="s">
        <v>5134</v>
      </c>
      <c r="C3593" s="2" t="s">
        <v>5133</v>
      </c>
      <c r="D3593" s="2" t="s">
        <v>5134</v>
      </c>
      <c r="E3593" s="2" t="s">
        <v>9644</v>
      </c>
      <c r="G3593" s="5">
        <f>IF('Supplier Change Request FORM Z'!$D$61="",IF(ISNUMBER(SEARCH(#REF!,C3593)),MAX($G$1:G3592)+1,0),IF(ISNUMBER(SEARCH('Supplier Change Request FORM Z'!$D$61,C3593)),MAX($G$1:G3592)+1,0))</f>
        <v>0</v>
      </c>
      <c r="H3593" s="3" t="str">
        <f t="shared" si="285"/>
        <v/>
      </c>
      <c r="K3593" s="5" t="e">
        <f>IF('Supplier Change Request FORM Z'!$D$58="",IF(AND((#REF!=C3593),(LEFT(#REF!,1)=LEFT(E3593,1)),(LEFT(#REF!,2)=LEFT(A3593,2))),MAX($K$1:K3592)+1,0),IF(AND(('Supplier Change Request FORM Z'!$D$61=C3593),(LEFT('Supplier Change Request FORM Z'!$D$58,1)=LEFT(E3593,1)),(LEFT('Supplier Change Request FORM Z'!$D$59,2)=LEFT(A3593,2))),MAX($K$1:K3592)+1,0))</f>
        <v>#REF!</v>
      </c>
      <c r="L3593" s="3" t="str">
        <f t="shared" si="286"/>
        <v/>
      </c>
      <c r="Q3593" s="5"/>
      <c r="R3593" s="3"/>
      <c r="U3593" s="5">
        <f>IF('Supplier Change Request FORM Z'!$D$71="",IF(ISNUMBER(SEARCH(#REF!,C3593)),MAX($U$1:U3592)+1,0),IF(ISNUMBER(SEARCH('Supplier Change Request FORM Z'!$D$71,C3593)),MAX($U$1:U3592)+1,0))</f>
        <v>0</v>
      </c>
      <c r="V3593" s="3" t="str">
        <f t="shared" si="287"/>
        <v/>
      </c>
      <c r="Y3593" s="5">
        <f>IF('Supplier Change Request FORM Z'!$D$71="",IF(ISNUMBER(SEARCH(#REF!,C3593)),MAX($Y$1:Y3592)+1,0),IF(ISNUMBER(SEARCH('Supplier Change Request FORM Z'!$D$71,C3593)),MAX($Y$1:Y3592)+1,0))</f>
        <v>0</v>
      </c>
      <c r="Z3593" s="3" t="str">
        <f t="shared" si="288"/>
        <v/>
      </c>
      <c r="AE3593" s="5" t="e">
        <f>IF('Supplier Change Request FORM Z'!$D$58="",IF(LEFT(#REF!,1)="F",0,IF(AND((LEFT(#REF!,1)=LEFT(E3593,1)),(LEFT(#REF!,2)=LEFT(A3593,2))),MAX($AE$1:AE3592)+1,0)),IF(LEFT('Supplier Change Request FORM Z'!$D$58,1)="F",0,IF(AND((LEFT('Supplier Change Request FORM Z'!$D$58,1)=LEFT(E3593,1)),(LEFT('Supplier Change Request FORM Z'!$D$59,2)=LEFT(A3593,2))),MAX($AE$1:AE3592)+1,0)))</f>
        <v>#REF!</v>
      </c>
      <c r="AF3593" s="3" t="str">
        <f t="shared" si="289"/>
        <v/>
      </c>
    </row>
    <row r="3594" spans="1:32" x14ac:dyDescent="0.35">
      <c r="A3594" s="2" t="s">
        <v>5103</v>
      </c>
      <c r="B3594" s="2" t="s">
        <v>5250</v>
      </c>
      <c r="C3594" s="2" t="s">
        <v>5249</v>
      </c>
      <c r="D3594" s="2" t="s">
        <v>5250</v>
      </c>
      <c r="E3594" s="2" t="s">
        <v>9644</v>
      </c>
      <c r="G3594" s="5">
        <f>IF('Supplier Change Request FORM Z'!$D$61="",IF(ISNUMBER(SEARCH(#REF!,C3594)),MAX($G$1:G3593)+1,0),IF(ISNUMBER(SEARCH('Supplier Change Request FORM Z'!$D$61,C3594)),MAX($G$1:G3593)+1,0))</f>
        <v>0</v>
      </c>
      <c r="H3594" s="3" t="str">
        <f t="shared" si="285"/>
        <v/>
      </c>
      <c r="K3594" s="5" t="e">
        <f>IF('Supplier Change Request FORM Z'!$D$58="",IF(AND((#REF!=C3594),(LEFT(#REF!,1)=LEFT(E3594,1)),(LEFT(#REF!,2)=LEFT(A3594,2))),MAX($K$1:K3593)+1,0),IF(AND(('Supplier Change Request FORM Z'!$D$61=C3594),(LEFT('Supplier Change Request FORM Z'!$D$58,1)=LEFT(E3594,1)),(LEFT('Supplier Change Request FORM Z'!$D$59,2)=LEFT(A3594,2))),MAX($K$1:K3593)+1,0))</f>
        <v>#REF!</v>
      </c>
      <c r="L3594" s="3" t="str">
        <f t="shared" si="286"/>
        <v/>
      </c>
      <c r="Q3594" s="5"/>
      <c r="R3594" s="3"/>
      <c r="U3594" s="5">
        <f>IF('Supplier Change Request FORM Z'!$D$71="",IF(ISNUMBER(SEARCH(#REF!,C3594)),MAX($U$1:U3593)+1,0),IF(ISNUMBER(SEARCH('Supplier Change Request FORM Z'!$D$71,C3594)),MAX($U$1:U3593)+1,0))</f>
        <v>0</v>
      </c>
      <c r="V3594" s="3" t="str">
        <f t="shared" si="287"/>
        <v/>
      </c>
      <c r="Y3594" s="5">
        <f>IF('Supplier Change Request FORM Z'!$D$71="",IF(ISNUMBER(SEARCH(#REF!,C3594)),MAX($Y$1:Y3593)+1,0),IF(ISNUMBER(SEARCH('Supplier Change Request FORM Z'!$D$71,C3594)),MAX($Y$1:Y3593)+1,0))</f>
        <v>0</v>
      </c>
      <c r="Z3594" s="3" t="str">
        <f t="shared" si="288"/>
        <v/>
      </c>
      <c r="AE3594" s="5" t="e">
        <f>IF('Supplier Change Request FORM Z'!$D$58="",IF(LEFT(#REF!,1)="F",0,IF(AND((LEFT(#REF!,1)=LEFT(E3594,1)),(LEFT(#REF!,2)=LEFT(A3594,2))),MAX($AE$1:AE3593)+1,0)),IF(LEFT('Supplier Change Request FORM Z'!$D$58,1)="F",0,IF(AND((LEFT('Supplier Change Request FORM Z'!$D$58,1)=LEFT(E3594,1)),(LEFT('Supplier Change Request FORM Z'!$D$59,2)=LEFT(A3594,2))),MAX($AE$1:AE3593)+1,0)))</f>
        <v>#REF!</v>
      </c>
      <c r="AF3594" s="3" t="str">
        <f t="shared" si="289"/>
        <v/>
      </c>
    </row>
    <row r="3595" spans="1:32" x14ac:dyDescent="0.35">
      <c r="A3595" s="2" t="s">
        <v>5103</v>
      </c>
      <c r="B3595" s="2" t="s">
        <v>5359</v>
      </c>
      <c r="C3595" s="2" t="s">
        <v>5358</v>
      </c>
      <c r="D3595" s="2" t="s">
        <v>5359</v>
      </c>
      <c r="E3595" s="2" t="s">
        <v>9644</v>
      </c>
      <c r="G3595" s="5">
        <f>IF('Supplier Change Request FORM Z'!$D$61="",IF(ISNUMBER(SEARCH(#REF!,C3595)),MAX($G$1:G3594)+1,0),IF(ISNUMBER(SEARCH('Supplier Change Request FORM Z'!$D$61,C3595)),MAX($G$1:G3594)+1,0))</f>
        <v>0</v>
      </c>
      <c r="H3595" s="3" t="str">
        <f t="shared" si="285"/>
        <v/>
      </c>
      <c r="K3595" s="5" t="e">
        <f>IF('Supplier Change Request FORM Z'!$D$58="",IF(AND((#REF!=C3595),(LEFT(#REF!,1)=LEFT(E3595,1)),(LEFT(#REF!,2)=LEFT(A3595,2))),MAX($K$1:K3594)+1,0),IF(AND(('Supplier Change Request FORM Z'!$D$61=C3595),(LEFT('Supplier Change Request FORM Z'!$D$58,1)=LEFT(E3595,1)),(LEFT('Supplier Change Request FORM Z'!$D$59,2)=LEFT(A3595,2))),MAX($K$1:K3594)+1,0))</f>
        <v>#REF!</v>
      </c>
      <c r="L3595" s="3" t="str">
        <f t="shared" si="286"/>
        <v/>
      </c>
      <c r="Q3595" s="5"/>
      <c r="R3595" s="3"/>
      <c r="U3595" s="5">
        <f>IF('Supplier Change Request FORM Z'!$D$71="",IF(ISNUMBER(SEARCH(#REF!,C3595)),MAX($U$1:U3594)+1,0),IF(ISNUMBER(SEARCH('Supplier Change Request FORM Z'!$D$71,C3595)),MAX($U$1:U3594)+1,0))</f>
        <v>0</v>
      </c>
      <c r="V3595" s="3" t="str">
        <f t="shared" si="287"/>
        <v/>
      </c>
      <c r="Y3595" s="5">
        <f>IF('Supplier Change Request FORM Z'!$D$71="",IF(ISNUMBER(SEARCH(#REF!,C3595)),MAX($Y$1:Y3594)+1,0),IF(ISNUMBER(SEARCH('Supplier Change Request FORM Z'!$D$71,C3595)),MAX($Y$1:Y3594)+1,0))</f>
        <v>0</v>
      </c>
      <c r="Z3595" s="3" t="str">
        <f t="shared" si="288"/>
        <v/>
      </c>
      <c r="AE3595" s="5" t="e">
        <f>IF('Supplier Change Request FORM Z'!$D$58="",IF(LEFT(#REF!,1)="F",0,IF(AND((LEFT(#REF!,1)=LEFT(E3595,1)),(LEFT(#REF!,2)=LEFT(A3595,2))),MAX($AE$1:AE3594)+1,0)),IF(LEFT('Supplier Change Request FORM Z'!$D$58,1)="F",0,IF(AND((LEFT('Supplier Change Request FORM Z'!$D$58,1)=LEFT(E3595,1)),(LEFT('Supplier Change Request FORM Z'!$D$59,2)=LEFT(A3595,2))),MAX($AE$1:AE3594)+1,0)))</f>
        <v>#REF!</v>
      </c>
      <c r="AF3595" s="3" t="str">
        <f t="shared" si="289"/>
        <v/>
      </c>
    </row>
    <row r="3596" spans="1:32" x14ac:dyDescent="0.35">
      <c r="A3596" s="2" t="s">
        <v>5103</v>
      </c>
      <c r="B3596" s="2" t="s">
        <v>5257</v>
      </c>
      <c r="C3596" s="2" t="s">
        <v>5256</v>
      </c>
      <c r="D3596" s="2" t="s">
        <v>5257</v>
      </c>
      <c r="E3596" s="2" t="s">
        <v>9644</v>
      </c>
      <c r="G3596" s="5">
        <f>IF('Supplier Change Request FORM Z'!$D$61="",IF(ISNUMBER(SEARCH(#REF!,C3596)),MAX($G$1:G3595)+1,0),IF(ISNUMBER(SEARCH('Supplier Change Request FORM Z'!$D$61,C3596)),MAX($G$1:G3595)+1,0))</f>
        <v>0</v>
      </c>
      <c r="H3596" s="3" t="str">
        <f t="shared" si="285"/>
        <v/>
      </c>
      <c r="K3596" s="5" t="e">
        <f>IF('Supplier Change Request FORM Z'!$D$58="",IF(AND((#REF!=C3596),(LEFT(#REF!,1)=LEFT(E3596,1)),(LEFT(#REF!,2)=LEFT(A3596,2))),MAX($K$1:K3595)+1,0),IF(AND(('Supplier Change Request FORM Z'!$D$61=C3596),(LEFT('Supplier Change Request FORM Z'!$D$58,1)=LEFT(E3596,1)),(LEFT('Supplier Change Request FORM Z'!$D$59,2)=LEFT(A3596,2))),MAX($K$1:K3595)+1,0))</f>
        <v>#REF!</v>
      </c>
      <c r="L3596" s="3" t="str">
        <f t="shared" si="286"/>
        <v/>
      </c>
      <c r="Q3596" s="5"/>
      <c r="R3596" s="3"/>
      <c r="U3596" s="5">
        <f>IF('Supplier Change Request FORM Z'!$D$71="",IF(ISNUMBER(SEARCH(#REF!,C3596)),MAX($U$1:U3595)+1,0),IF(ISNUMBER(SEARCH('Supplier Change Request FORM Z'!$D$71,C3596)),MAX($U$1:U3595)+1,0))</f>
        <v>0</v>
      </c>
      <c r="V3596" s="3" t="str">
        <f t="shared" si="287"/>
        <v/>
      </c>
      <c r="Y3596" s="5">
        <f>IF('Supplier Change Request FORM Z'!$D$71="",IF(ISNUMBER(SEARCH(#REF!,C3596)),MAX($Y$1:Y3595)+1,0),IF(ISNUMBER(SEARCH('Supplier Change Request FORM Z'!$D$71,C3596)),MAX($Y$1:Y3595)+1,0))</f>
        <v>0</v>
      </c>
      <c r="Z3596" s="3" t="str">
        <f t="shared" si="288"/>
        <v/>
      </c>
      <c r="AE3596" s="5" t="e">
        <f>IF('Supplier Change Request FORM Z'!$D$58="",IF(LEFT(#REF!,1)="F",0,IF(AND((LEFT(#REF!,1)=LEFT(E3596,1)),(LEFT(#REF!,2)=LEFT(A3596,2))),MAX($AE$1:AE3595)+1,0)),IF(LEFT('Supplier Change Request FORM Z'!$D$58,1)="F",0,IF(AND((LEFT('Supplier Change Request FORM Z'!$D$58,1)=LEFT(E3596,1)),(LEFT('Supplier Change Request FORM Z'!$D$59,2)=LEFT(A3596,2))),MAX($AE$1:AE3595)+1,0)))</f>
        <v>#REF!</v>
      </c>
      <c r="AF3596" s="3" t="str">
        <f t="shared" si="289"/>
        <v/>
      </c>
    </row>
    <row r="3597" spans="1:32" x14ac:dyDescent="0.35">
      <c r="A3597" s="2" t="s">
        <v>5103</v>
      </c>
      <c r="B3597" s="2" t="s">
        <v>5259</v>
      </c>
      <c r="C3597" s="2" t="s">
        <v>5258</v>
      </c>
      <c r="D3597" s="2" t="s">
        <v>5259</v>
      </c>
      <c r="E3597" s="2" t="s">
        <v>9644</v>
      </c>
      <c r="G3597" s="5">
        <f>IF('Supplier Change Request FORM Z'!$D$61="",IF(ISNUMBER(SEARCH(#REF!,C3597)),MAX($G$1:G3596)+1,0),IF(ISNUMBER(SEARCH('Supplier Change Request FORM Z'!$D$61,C3597)),MAX($G$1:G3596)+1,0))</f>
        <v>0</v>
      </c>
      <c r="H3597" s="3" t="str">
        <f t="shared" si="285"/>
        <v/>
      </c>
      <c r="K3597" s="5" t="e">
        <f>IF('Supplier Change Request FORM Z'!$D$58="",IF(AND((#REF!=C3597),(LEFT(#REF!,1)=LEFT(E3597,1)),(LEFT(#REF!,2)=LEFT(A3597,2))),MAX($K$1:K3596)+1,0),IF(AND(('Supplier Change Request FORM Z'!$D$61=C3597),(LEFT('Supplier Change Request FORM Z'!$D$58,1)=LEFT(E3597,1)),(LEFT('Supplier Change Request FORM Z'!$D$59,2)=LEFT(A3597,2))),MAX($K$1:K3596)+1,0))</f>
        <v>#REF!</v>
      </c>
      <c r="L3597" s="3" t="str">
        <f t="shared" si="286"/>
        <v/>
      </c>
      <c r="Q3597" s="5"/>
      <c r="R3597" s="3"/>
      <c r="U3597" s="5">
        <f>IF('Supplier Change Request FORM Z'!$D$71="",IF(ISNUMBER(SEARCH(#REF!,C3597)),MAX($U$1:U3596)+1,0),IF(ISNUMBER(SEARCH('Supplier Change Request FORM Z'!$D$71,C3597)),MAX($U$1:U3596)+1,0))</f>
        <v>0</v>
      </c>
      <c r="V3597" s="3" t="str">
        <f t="shared" si="287"/>
        <v/>
      </c>
      <c r="Y3597" s="5">
        <f>IF('Supplier Change Request FORM Z'!$D$71="",IF(ISNUMBER(SEARCH(#REF!,C3597)),MAX($Y$1:Y3596)+1,0),IF(ISNUMBER(SEARCH('Supplier Change Request FORM Z'!$D$71,C3597)),MAX($Y$1:Y3596)+1,0))</f>
        <v>0</v>
      </c>
      <c r="Z3597" s="3" t="str">
        <f t="shared" si="288"/>
        <v/>
      </c>
      <c r="AE3597" s="5" t="e">
        <f>IF('Supplier Change Request FORM Z'!$D$58="",IF(LEFT(#REF!,1)="F",0,IF(AND((LEFT(#REF!,1)=LEFT(E3597,1)),(LEFT(#REF!,2)=LEFT(A3597,2))),MAX($AE$1:AE3596)+1,0)),IF(LEFT('Supplier Change Request FORM Z'!$D$58,1)="F",0,IF(AND((LEFT('Supplier Change Request FORM Z'!$D$58,1)=LEFT(E3597,1)),(LEFT('Supplier Change Request FORM Z'!$D$59,2)=LEFT(A3597,2))),MAX($AE$1:AE3596)+1,0)))</f>
        <v>#REF!</v>
      </c>
      <c r="AF3597" s="3" t="str">
        <f t="shared" si="289"/>
        <v/>
      </c>
    </row>
    <row r="3598" spans="1:32" x14ac:dyDescent="0.35">
      <c r="A3598" s="2" t="s">
        <v>5103</v>
      </c>
      <c r="B3598" s="2" t="s">
        <v>5261</v>
      </c>
      <c r="C3598" s="2" t="s">
        <v>5260</v>
      </c>
      <c r="D3598" s="2" t="s">
        <v>5261</v>
      </c>
      <c r="E3598" s="2" t="s">
        <v>9644</v>
      </c>
      <c r="G3598" s="5">
        <f>IF('Supplier Change Request FORM Z'!$D$61="",IF(ISNUMBER(SEARCH(#REF!,C3598)),MAX($G$1:G3597)+1,0),IF(ISNUMBER(SEARCH('Supplier Change Request FORM Z'!$D$61,C3598)),MAX($G$1:G3597)+1,0))</f>
        <v>0</v>
      </c>
      <c r="H3598" s="3" t="str">
        <f t="shared" si="285"/>
        <v/>
      </c>
      <c r="K3598" s="5" t="e">
        <f>IF('Supplier Change Request FORM Z'!$D$58="",IF(AND((#REF!=C3598),(LEFT(#REF!,1)=LEFT(E3598,1)),(LEFT(#REF!,2)=LEFT(A3598,2))),MAX($K$1:K3597)+1,0),IF(AND(('Supplier Change Request FORM Z'!$D$61=C3598),(LEFT('Supplier Change Request FORM Z'!$D$58,1)=LEFT(E3598,1)),(LEFT('Supplier Change Request FORM Z'!$D$59,2)=LEFT(A3598,2))),MAX($K$1:K3597)+1,0))</f>
        <v>#REF!</v>
      </c>
      <c r="L3598" s="3" t="str">
        <f t="shared" si="286"/>
        <v/>
      </c>
      <c r="Q3598" s="5"/>
      <c r="R3598" s="3"/>
      <c r="U3598" s="5">
        <f>IF('Supplier Change Request FORM Z'!$D$71="",IF(ISNUMBER(SEARCH(#REF!,C3598)),MAX($U$1:U3597)+1,0),IF(ISNUMBER(SEARCH('Supplier Change Request FORM Z'!$D$71,C3598)),MAX($U$1:U3597)+1,0))</f>
        <v>0</v>
      </c>
      <c r="V3598" s="3" t="str">
        <f t="shared" si="287"/>
        <v/>
      </c>
      <c r="Y3598" s="5">
        <f>IF('Supplier Change Request FORM Z'!$D$71="",IF(ISNUMBER(SEARCH(#REF!,C3598)),MAX($Y$1:Y3597)+1,0),IF(ISNUMBER(SEARCH('Supplier Change Request FORM Z'!$D$71,C3598)),MAX($Y$1:Y3597)+1,0))</f>
        <v>0</v>
      </c>
      <c r="Z3598" s="3" t="str">
        <f t="shared" si="288"/>
        <v/>
      </c>
      <c r="AE3598" s="5" t="e">
        <f>IF('Supplier Change Request FORM Z'!$D$58="",IF(LEFT(#REF!,1)="F",0,IF(AND((LEFT(#REF!,1)=LEFT(E3598,1)),(LEFT(#REF!,2)=LEFT(A3598,2))),MAX($AE$1:AE3597)+1,0)),IF(LEFT('Supplier Change Request FORM Z'!$D$58,1)="F",0,IF(AND((LEFT('Supplier Change Request FORM Z'!$D$58,1)=LEFT(E3598,1)),(LEFT('Supplier Change Request FORM Z'!$D$59,2)=LEFT(A3598,2))),MAX($AE$1:AE3597)+1,0)))</f>
        <v>#REF!</v>
      </c>
      <c r="AF3598" s="3" t="str">
        <f t="shared" si="289"/>
        <v/>
      </c>
    </row>
    <row r="3599" spans="1:32" x14ac:dyDescent="0.35">
      <c r="A3599" s="2" t="s">
        <v>5103</v>
      </c>
      <c r="B3599" s="2" t="s">
        <v>5462</v>
      </c>
      <c r="C3599" s="2" t="s">
        <v>5461</v>
      </c>
      <c r="D3599" s="2" t="s">
        <v>5462</v>
      </c>
      <c r="E3599" s="2" t="s">
        <v>9644</v>
      </c>
      <c r="G3599" s="5">
        <f>IF('Supplier Change Request FORM Z'!$D$61="",IF(ISNUMBER(SEARCH(#REF!,C3599)),MAX($G$1:G3598)+1,0),IF(ISNUMBER(SEARCH('Supplier Change Request FORM Z'!$D$61,C3599)),MAX($G$1:G3598)+1,0))</f>
        <v>0</v>
      </c>
      <c r="H3599" s="3" t="str">
        <f t="shared" si="285"/>
        <v/>
      </c>
      <c r="K3599" s="5" t="e">
        <f>IF('Supplier Change Request FORM Z'!$D$58="",IF(AND((#REF!=C3599),(LEFT(#REF!,1)=LEFT(E3599,1)),(LEFT(#REF!,2)=LEFT(A3599,2))),MAX($K$1:K3598)+1,0),IF(AND(('Supplier Change Request FORM Z'!$D$61=C3599),(LEFT('Supplier Change Request FORM Z'!$D$58,1)=LEFT(E3599,1)),(LEFT('Supplier Change Request FORM Z'!$D$59,2)=LEFT(A3599,2))),MAX($K$1:K3598)+1,0))</f>
        <v>#REF!</v>
      </c>
      <c r="L3599" s="3" t="str">
        <f t="shared" si="286"/>
        <v/>
      </c>
      <c r="Q3599" s="5"/>
      <c r="R3599" s="3"/>
      <c r="U3599" s="5">
        <f>IF('Supplier Change Request FORM Z'!$D$71="",IF(ISNUMBER(SEARCH(#REF!,C3599)),MAX($U$1:U3598)+1,0),IF(ISNUMBER(SEARCH('Supplier Change Request FORM Z'!$D$71,C3599)),MAX($U$1:U3598)+1,0))</f>
        <v>0</v>
      </c>
      <c r="V3599" s="3" t="str">
        <f t="shared" si="287"/>
        <v/>
      </c>
      <c r="Y3599" s="5">
        <f>IF('Supplier Change Request FORM Z'!$D$71="",IF(ISNUMBER(SEARCH(#REF!,C3599)),MAX($Y$1:Y3598)+1,0),IF(ISNUMBER(SEARCH('Supplier Change Request FORM Z'!$D$71,C3599)),MAX($Y$1:Y3598)+1,0))</f>
        <v>0</v>
      </c>
      <c r="Z3599" s="3" t="str">
        <f t="shared" si="288"/>
        <v/>
      </c>
      <c r="AE3599" s="5" t="e">
        <f>IF('Supplier Change Request FORM Z'!$D$58="",IF(LEFT(#REF!,1)="F",0,IF(AND((LEFT(#REF!,1)=LEFT(E3599,1)),(LEFT(#REF!,2)=LEFT(A3599,2))),MAX($AE$1:AE3598)+1,0)),IF(LEFT('Supplier Change Request FORM Z'!$D$58,1)="F",0,IF(AND((LEFT('Supplier Change Request FORM Z'!$D$58,1)=LEFT(E3599,1)),(LEFT('Supplier Change Request FORM Z'!$D$59,2)=LEFT(A3599,2))),MAX($AE$1:AE3598)+1,0)))</f>
        <v>#REF!</v>
      </c>
      <c r="AF3599" s="3" t="str">
        <f t="shared" si="289"/>
        <v/>
      </c>
    </row>
    <row r="3600" spans="1:32" x14ac:dyDescent="0.35">
      <c r="A3600" s="2" t="s">
        <v>5103</v>
      </c>
      <c r="B3600" s="2" t="s">
        <v>5122</v>
      </c>
      <c r="C3600" s="2" t="s">
        <v>5119</v>
      </c>
      <c r="D3600" s="2" t="s">
        <v>5122</v>
      </c>
      <c r="E3600" s="2" t="s">
        <v>9644</v>
      </c>
      <c r="G3600" s="5">
        <f>IF('Supplier Change Request FORM Z'!$D$61="",IF(ISNUMBER(SEARCH(#REF!,C3600)),MAX($G$1:G3599)+1,0),IF(ISNUMBER(SEARCH('Supplier Change Request FORM Z'!$D$61,C3600)),MAX($G$1:G3599)+1,0))</f>
        <v>0</v>
      </c>
      <c r="H3600" s="3" t="str">
        <f t="shared" si="285"/>
        <v/>
      </c>
      <c r="K3600" s="5" t="e">
        <f>IF('Supplier Change Request FORM Z'!$D$58="",IF(AND((#REF!=C3600),(LEFT(#REF!,1)=LEFT(E3600,1)),(LEFT(#REF!,2)=LEFT(A3600,2))),MAX($K$1:K3599)+1,0),IF(AND(('Supplier Change Request FORM Z'!$D$61=C3600),(LEFT('Supplier Change Request FORM Z'!$D$58,1)=LEFT(E3600,1)),(LEFT('Supplier Change Request FORM Z'!$D$59,2)=LEFT(A3600,2))),MAX($K$1:K3599)+1,0))</f>
        <v>#REF!</v>
      </c>
      <c r="L3600" s="3" t="str">
        <f t="shared" si="286"/>
        <v/>
      </c>
      <c r="Q3600" s="5"/>
      <c r="R3600" s="3"/>
      <c r="U3600" s="5">
        <f>IF('Supplier Change Request FORM Z'!$D$71="",IF(ISNUMBER(SEARCH(#REF!,C3600)),MAX($U$1:U3599)+1,0),IF(ISNUMBER(SEARCH('Supplier Change Request FORM Z'!$D$71,C3600)),MAX($U$1:U3599)+1,0))</f>
        <v>0</v>
      </c>
      <c r="V3600" s="3" t="str">
        <f t="shared" si="287"/>
        <v/>
      </c>
      <c r="Y3600" s="5">
        <f>IF('Supplier Change Request FORM Z'!$D$71="",IF(ISNUMBER(SEARCH(#REF!,C3600)),MAX($Y$1:Y3599)+1,0),IF(ISNUMBER(SEARCH('Supplier Change Request FORM Z'!$D$71,C3600)),MAX($Y$1:Y3599)+1,0))</f>
        <v>0</v>
      </c>
      <c r="Z3600" s="3" t="str">
        <f t="shared" si="288"/>
        <v/>
      </c>
      <c r="AE3600" s="5" t="e">
        <f>IF('Supplier Change Request FORM Z'!$D$58="",IF(LEFT(#REF!,1)="F",0,IF(AND((LEFT(#REF!,1)=LEFT(E3600,1)),(LEFT(#REF!,2)=LEFT(A3600,2))),MAX($AE$1:AE3599)+1,0)),IF(LEFT('Supplier Change Request FORM Z'!$D$58,1)="F",0,IF(AND((LEFT('Supplier Change Request FORM Z'!$D$58,1)=LEFT(E3600,1)),(LEFT('Supplier Change Request FORM Z'!$D$59,2)=LEFT(A3600,2))),MAX($AE$1:AE3599)+1,0)))</f>
        <v>#REF!</v>
      </c>
      <c r="AF3600" s="3" t="str">
        <f t="shared" si="289"/>
        <v/>
      </c>
    </row>
    <row r="3601" spans="1:32" x14ac:dyDescent="0.35">
      <c r="A3601" s="2" t="s">
        <v>5103</v>
      </c>
      <c r="B3601" s="2" t="s">
        <v>5121</v>
      </c>
      <c r="C3601" s="2" t="s">
        <v>5119</v>
      </c>
      <c r="D3601" s="2" t="s">
        <v>5121</v>
      </c>
      <c r="E3601" s="2" t="s">
        <v>9644</v>
      </c>
      <c r="G3601" s="5">
        <f>IF('Supplier Change Request FORM Z'!$D$61="",IF(ISNUMBER(SEARCH(#REF!,C3601)),MAX($G$1:G3600)+1,0),IF(ISNUMBER(SEARCH('Supplier Change Request FORM Z'!$D$61,C3601)),MAX($G$1:G3600)+1,0))</f>
        <v>0</v>
      </c>
      <c r="H3601" s="3" t="str">
        <f t="shared" si="285"/>
        <v/>
      </c>
      <c r="K3601" s="5" t="e">
        <f>IF('Supplier Change Request FORM Z'!$D$58="",IF(AND((#REF!=C3601),(LEFT(#REF!,1)=LEFT(E3601,1)),(LEFT(#REF!,2)=LEFT(A3601,2))),MAX($K$1:K3600)+1,0),IF(AND(('Supplier Change Request FORM Z'!$D$61=C3601),(LEFT('Supplier Change Request FORM Z'!$D$58,1)=LEFT(E3601,1)),(LEFT('Supplier Change Request FORM Z'!$D$59,2)=LEFT(A3601,2))),MAX($K$1:K3600)+1,0))</f>
        <v>#REF!</v>
      </c>
      <c r="L3601" s="3" t="str">
        <f t="shared" si="286"/>
        <v/>
      </c>
      <c r="Q3601" s="5"/>
      <c r="R3601" s="3"/>
      <c r="U3601" s="5">
        <f>IF('Supplier Change Request FORM Z'!$D$71="",IF(ISNUMBER(SEARCH(#REF!,C3601)),MAX($U$1:U3600)+1,0),IF(ISNUMBER(SEARCH('Supplier Change Request FORM Z'!$D$71,C3601)),MAX($U$1:U3600)+1,0))</f>
        <v>0</v>
      </c>
      <c r="V3601" s="3" t="str">
        <f t="shared" si="287"/>
        <v/>
      </c>
      <c r="Y3601" s="5">
        <f>IF('Supplier Change Request FORM Z'!$D$71="",IF(ISNUMBER(SEARCH(#REF!,C3601)),MAX($Y$1:Y3600)+1,0),IF(ISNUMBER(SEARCH('Supplier Change Request FORM Z'!$D$71,C3601)),MAX($Y$1:Y3600)+1,0))</f>
        <v>0</v>
      </c>
      <c r="Z3601" s="3" t="str">
        <f t="shared" si="288"/>
        <v/>
      </c>
      <c r="AE3601" s="5" t="e">
        <f>IF('Supplier Change Request FORM Z'!$D$58="",IF(LEFT(#REF!,1)="F",0,IF(AND((LEFT(#REF!,1)=LEFT(E3601,1)),(LEFT(#REF!,2)=LEFT(A3601,2))),MAX($AE$1:AE3600)+1,0)),IF(LEFT('Supplier Change Request FORM Z'!$D$58,1)="F",0,IF(AND((LEFT('Supplier Change Request FORM Z'!$D$58,1)=LEFT(E3601,1)),(LEFT('Supplier Change Request FORM Z'!$D$59,2)=LEFT(A3601,2))),MAX($AE$1:AE3600)+1,0)))</f>
        <v>#REF!</v>
      </c>
      <c r="AF3601" s="3" t="str">
        <f t="shared" si="289"/>
        <v/>
      </c>
    </row>
    <row r="3602" spans="1:32" x14ac:dyDescent="0.35">
      <c r="A3602" s="2" t="s">
        <v>5103</v>
      </c>
      <c r="B3602" s="2" t="s">
        <v>10864</v>
      </c>
      <c r="C3602" s="2" t="s">
        <v>5119</v>
      </c>
      <c r="D3602" s="2" t="s">
        <v>10864</v>
      </c>
      <c r="E3602" s="2" t="s">
        <v>9644</v>
      </c>
      <c r="G3602" s="5">
        <f>IF('Supplier Change Request FORM Z'!$D$61="",IF(ISNUMBER(SEARCH(#REF!,C3602)),MAX($G$1:G3601)+1,0),IF(ISNUMBER(SEARCH('Supplier Change Request FORM Z'!$D$61,C3602)),MAX($G$1:G3601)+1,0))</f>
        <v>0</v>
      </c>
      <c r="H3602" s="3" t="str">
        <f t="shared" si="285"/>
        <v/>
      </c>
      <c r="K3602" s="5" t="e">
        <f>IF('Supplier Change Request FORM Z'!$D$58="",IF(AND((#REF!=C3602),(LEFT(#REF!,1)=LEFT(E3602,1)),(LEFT(#REF!,2)=LEFT(A3602,2))),MAX($K$1:K3601)+1,0),IF(AND(('Supplier Change Request FORM Z'!$D$61=C3602),(LEFT('Supplier Change Request FORM Z'!$D$58,1)=LEFT(E3602,1)),(LEFT('Supplier Change Request FORM Z'!$D$59,2)=LEFT(A3602,2))),MAX($K$1:K3601)+1,0))</f>
        <v>#REF!</v>
      </c>
      <c r="L3602" s="3" t="str">
        <f t="shared" si="286"/>
        <v/>
      </c>
      <c r="Q3602" s="5"/>
      <c r="R3602" s="3"/>
      <c r="U3602" s="5">
        <f>IF('Supplier Change Request FORM Z'!$D$71="",IF(ISNUMBER(SEARCH(#REF!,C3602)),MAX($U$1:U3601)+1,0),IF(ISNUMBER(SEARCH('Supplier Change Request FORM Z'!$D$71,C3602)),MAX($U$1:U3601)+1,0))</f>
        <v>0</v>
      </c>
      <c r="V3602" s="3" t="str">
        <f t="shared" si="287"/>
        <v/>
      </c>
      <c r="Y3602" s="5">
        <f>IF('Supplier Change Request FORM Z'!$D$71="",IF(ISNUMBER(SEARCH(#REF!,C3602)),MAX($Y$1:Y3601)+1,0),IF(ISNUMBER(SEARCH('Supplier Change Request FORM Z'!$D$71,C3602)),MAX($Y$1:Y3601)+1,0))</f>
        <v>0</v>
      </c>
      <c r="Z3602" s="3" t="str">
        <f t="shared" si="288"/>
        <v/>
      </c>
      <c r="AE3602" s="5" t="e">
        <f>IF('Supplier Change Request FORM Z'!$D$58="",IF(LEFT(#REF!,1)="F",0,IF(AND((LEFT(#REF!,1)=LEFT(E3602,1)),(LEFT(#REF!,2)=LEFT(A3602,2))),MAX($AE$1:AE3601)+1,0)),IF(LEFT('Supplier Change Request FORM Z'!$D$58,1)="F",0,IF(AND((LEFT('Supplier Change Request FORM Z'!$D$58,1)=LEFT(E3602,1)),(LEFT('Supplier Change Request FORM Z'!$D$59,2)=LEFT(A3602,2))),MAX($AE$1:AE3601)+1,0)))</f>
        <v>#REF!</v>
      </c>
      <c r="AF3602" s="3" t="str">
        <f t="shared" si="289"/>
        <v/>
      </c>
    </row>
    <row r="3603" spans="1:32" x14ac:dyDescent="0.35">
      <c r="A3603" s="2" t="s">
        <v>5103</v>
      </c>
      <c r="B3603" s="2" t="s">
        <v>5120</v>
      </c>
      <c r="C3603" s="2" t="s">
        <v>5119</v>
      </c>
      <c r="D3603" s="2" t="s">
        <v>5120</v>
      </c>
      <c r="E3603" s="2" t="s">
        <v>9644</v>
      </c>
      <c r="G3603" s="5">
        <f>IF('Supplier Change Request FORM Z'!$D$61="",IF(ISNUMBER(SEARCH(#REF!,C3603)),MAX($G$1:G3602)+1,0),IF(ISNUMBER(SEARCH('Supplier Change Request FORM Z'!$D$61,C3603)),MAX($G$1:G3602)+1,0))</f>
        <v>0</v>
      </c>
      <c r="H3603" s="3" t="str">
        <f t="shared" si="285"/>
        <v/>
      </c>
      <c r="K3603" s="5" t="e">
        <f>IF('Supplier Change Request FORM Z'!$D$58="",IF(AND((#REF!=C3603),(LEFT(#REF!,1)=LEFT(E3603,1)),(LEFT(#REF!,2)=LEFT(A3603,2))),MAX($K$1:K3602)+1,0),IF(AND(('Supplier Change Request FORM Z'!$D$61=C3603),(LEFT('Supplier Change Request FORM Z'!$D$58,1)=LEFT(E3603,1)),(LEFT('Supplier Change Request FORM Z'!$D$59,2)=LEFT(A3603,2))),MAX($K$1:K3602)+1,0))</f>
        <v>#REF!</v>
      </c>
      <c r="L3603" s="3" t="str">
        <f t="shared" si="286"/>
        <v/>
      </c>
      <c r="Q3603" s="5"/>
      <c r="R3603" s="3"/>
      <c r="U3603" s="5">
        <f>IF('Supplier Change Request FORM Z'!$D$71="",IF(ISNUMBER(SEARCH(#REF!,C3603)),MAX($U$1:U3602)+1,0),IF(ISNUMBER(SEARCH('Supplier Change Request FORM Z'!$D$71,C3603)),MAX($U$1:U3602)+1,0))</f>
        <v>0</v>
      </c>
      <c r="V3603" s="3" t="str">
        <f t="shared" si="287"/>
        <v/>
      </c>
      <c r="Y3603" s="5">
        <f>IF('Supplier Change Request FORM Z'!$D$71="",IF(ISNUMBER(SEARCH(#REF!,C3603)),MAX($Y$1:Y3602)+1,0),IF(ISNUMBER(SEARCH('Supplier Change Request FORM Z'!$D$71,C3603)),MAX($Y$1:Y3602)+1,0))</f>
        <v>0</v>
      </c>
      <c r="Z3603" s="3" t="str">
        <f t="shared" si="288"/>
        <v/>
      </c>
      <c r="AE3603" s="5" t="e">
        <f>IF('Supplier Change Request FORM Z'!$D$58="",IF(LEFT(#REF!,1)="F",0,IF(AND((LEFT(#REF!,1)=LEFT(E3603,1)),(LEFT(#REF!,2)=LEFT(A3603,2))),MAX($AE$1:AE3602)+1,0)),IF(LEFT('Supplier Change Request FORM Z'!$D$58,1)="F",0,IF(AND((LEFT('Supplier Change Request FORM Z'!$D$58,1)=LEFT(E3603,1)),(LEFT('Supplier Change Request FORM Z'!$D$59,2)=LEFT(A3603,2))),MAX($AE$1:AE3602)+1,0)))</f>
        <v>#REF!</v>
      </c>
      <c r="AF3603" s="3" t="str">
        <f t="shared" si="289"/>
        <v/>
      </c>
    </row>
    <row r="3604" spans="1:32" x14ac:dyDescent="0.35">
      <c r="A3604" s="2" t="s">
        <v>5103</v>
      </c>
      <c r="B3604" s="2" t="s">
        <v>5123</v>
      </c>
      <c r="C3604" s="2" t="s">
        <v>5119</v>
      </c>
      <c r="D3604" s="2" t="s">
        <v>5123</v>
      </c>
      <c r="E3604" s="2" t="s">
        <v>9644</v>
      </c>
      <c r="G3604" s="5">
        <f>IF('Supplier Change Request FORM Z'!$D$61="",IF(ISNUMBER(SEARCH(#REF!,C3604)),MAX($G$1:G3603)+1,0),IF(ISNUMBER(SEARCH('Supplier Change Request FORM Z'!$D$61,C3604)),MAX($G$1:G3603)+1,0))</f>
        <v>0</v>
      </c>
      <c r="H3604" s="3" t="str">
        <f t="shared" si="285"/>
        <v/>
      </c>
      <c r="K3604" s="5" t="e">
        <f>IF('Supplier Change Request FORM Z'!$D$58="",IF(AND((#REF!=C3604),(LEFT(#REF!,1)=LEFT(E3604,1)),(LEFT(#REF!,2)=LEFT(A3604,2))),MAX($K$1:K3603)+1,0),IF(AND(('Supplier Change Request FORM Z'!$D$61=C3604),(LEFT('Supplier Change Request FORM Z'!$D$58,1)=LEFT(E3604,1)),(LEFT('Supplier Change Request FORM Z'!$D$59,2)=LEFT(A3604,2))),MAX($K$1:K3603)+1,0))</f>
        <v>#REF!</v>
      </c>
      <c r="L3604" s="3" t="str">
        <f t="shared" si="286"/>
        <v/>
      </c>
      <c r="Q3604" s="5"/>
      <c r="R3604" s="3"/>
      <c r="U3604" s="5">
        <f>IF('Supplier Change Request FORM Z'!$D$71="",IF(ISNUMBER(SEARCH(#REF!,C3604)),MAX($U$1:U3603)+1,0),IF(ISNUMBER(SEARCH('Supplier Change Request FORM Z'!$D$71,C3604)),MAX($U$1:U3603)+1,0))</f>
        <v>0</v>
      </c>
      <c r="V3604" s="3" t="str">
        <f t="shared" si="287"/>
        <v/>
      </c>
      <c r="Y3604" s="5">
        <f>IF('Supplier Change Request FORM Z'!$D$71="",IF(ISNUMBER(SEARCH(#REF!,C3604)),MAX($Y$1:Y3603)+1,0),IF(ISNUMBER(SEARCH('Supplier Change Request FORM Z'!$D$71,C3604)),MAX($Y$1:Y3603)+1,0))</f>
        <v>0</v>
      </c>
      <c r="Z3604" s="3" t="str">
        <f t="shared" si="288"/>
        <v/>
      </c>
      <c r="AE3604" s="5" t="e">
        <f>IF('Supplier Change Request FORM Z'!$D$58="",IF(LEFT(#REF!,1)="F",0,IF(AND((LEFT(#REF!,1)=LEFT(E3604,1)),(LEFT(#REF!,2)=LEFT(A3604,2))),MAX($AE$1:AE3603)+1,0)),IF(LEFT('Supplier Change Request FORM Z'!$D$58,1)="F",0,IF(AND((LEFT('Supplier Change Request FORM Z'!$D$58,1)=LEFT(E3604,1)),(LEFT('Supplier Change Request FORM Z'!$D$59,2)=LEFT(A3604,2))),MAX($AE$1:AE3603)+1,0)))</f>
        <v>#REF!</v>
      </c>
      <c r="AF3604" s="3" t="str">
        <f t="shared" si="289"/>
        <v/>
      </c>
    </row>
    <row r="3605" spans="1:32" x14ac:dyDescent="0.35">
      <c r="A3605" s="2" t="s">
        <v>5103</v>
      </c>
      <c r="B3605" s="2" t="s">
        <v>10865</v>
      </c>
      <c r="C3605" s="2" t="s">
        <v>5119</v>
      </c>
      <c r="D3605" s="2" t="s">
        <v>10865</v>
      </c>
      <c r="E3605" s="2" t="s">
        <v>9644</v>
      </c>
      <c r="G3605" s="5">
        <f>IF('Supplier Change Request FORM Z'!$D$61="",IF(ISNUMBER(SEARCH(#REF!,C3605)),MAX($G$1:G3604)+1,0),IF(ISNUMBER(SEARCH('Supplier Change Request FORM Z'!$D$61,C3605)),MAX($G$1:G3604)+1,0))</f>
        <v>0</v>
      </c>
      <c r="H3605" s="3" t="str">
        <f t="shared" si="285"/>
        <v/>
      </c>
      <c r="K3605" s="5" t="e">
        <f>IF('Supplier Change Request FORM Z'!$D$58="",IF(AND((#REF!=C3605),(LEFT(#REF!,1)=LEFT(E3605,1)),(LEFT(#REF!,2)=LEFT(A3605,2))),MAX($K$1:K3604)+1,0),IF(AND(('Supplier Change Request FORM Z'!$D$61=C3605),(LEFT('Supplier Change Request FORM Z'!$D$58,1)=LEFT(E3605,1)),(LEFT('Supplier Change Request FORM Z'!$D$59,2)=LEFT(A3605,2))),MAX($K$1:K3604)+1,0))</f>
        <v>#REF!</v>
      </c>
      <c r="L3605" s="3" t="str">
        <f t="shared" si="286"/>
        <v/>
      </c>
      <c r="Q3605" s="5"/>
      <c r="R3605" s="3"/>
      <c r="U3605" s="5">
        <f>IF('Supplier Change Request FORM Z'!$D$71="",IF(ISNUMBER(SEARCH(#REF!,C3605)),MAX($U$1:U3604)+1,0),IF(ISNUMBER(SEARCH('Supplier Change Request FORM Z'!$D$71,C3605)),MAX($U$1:U3604)+1,0))</f>
        <v>0</v>
      </c>
      <c r="V3605" s="3" t="str">
        <f t="shared" si="287"/>
        <v/>
      </c>
      <c r="Y3605" s="5">
        <f>IF('Supplier Change Request FORM Z'!$D$71="",IF(ISNUMBER(SEARCH(#REF!,C3605)),MAX($Y$1:Y3604)+1,0),IF(ISNUMBER(SEARCH('Supplier Change Request FORM Z'!$D$71,C3605)),MAX($Y$1:Y3604)+1,0))</f>
        <v>0</v>
      </c>
      <c r="Z3605" s="3" t="str">
        <f t="shared" si="288"/>
        <v/>
      </c>
      <c r="AE3605" s="5" t="e">
        <f>IF('Supplier Change Request FORM Z'!$D$58="",IF(LEFT(#REF!,1)="F",0,IF(AND((LEFT(#REF!,1)=LEFT(E3605,1)),(LEFT(#REF!,2)=LEFT(A3605,2))),MAX($AE$1:AE3604)+1,0)),IF(LEFT('Supplier Change Request FORM Z'!$D$58,1)="F",0,IF(AND((LEFT('Supplier Change Request FORM Z'!$D$58,1)=LEFT(E3605,1)),(LEFT('Supplier Change Request FORM Z'!$D$59,2)=LEFT(A3605,2))),MAX($AE$1:AE3604)+1,0)))</f>
        <v>#REF!</v>
      </c>
      <c r="AF3605" s="3" t="str">
        <f t="shared" si="289"/>
        <v/>
      </c>
    </row>
    <row r="3606" spans="1:32" x14ac:dyDescent="0.35">
      <c r="A3606" s="2" t="s">
        <v>5103</v>
      </c>
      <c r="B3606" s="2" t="s">
        <v>10866</v>
      </c>
      <c r="C3606" s="2" t="s">
        <v>5119</v>
      </c>
      <c r="D3606" s="2" t="s">
        <v>10866</v>
      </c>
      <c r="E3606" s="2" t="s">
        <v>9644</v>
      </c>
      <c r="G3606" s="5">
        <f>IF('Supplier Change Request FORM Z'!$D$61="",IF(ISNUMBER(SEARCH(#REF!,C3606)),MAX($G$1:G3605)+1,0),IF(ISNUMBER(SEARCH('Supplier Change Request FORM Z'!$D$61,C3606)),MAX($G$1:G3605)+1,0))</f>
        <v>0</v>
      </c>
      <c r="H3606" s="3" t="str">
        <f t="shared" si="285"/>
        <v/>
      </c>
      <c r="K3606" s="5" t="e">
        <f>IF('Supplier Change Request FORM Z'!$D$58="",IF(AND((#REF!=C3606),(LEFT(#REF!,1)=LEFT(E3606,1)),(LEFT(#REF!,2)=LEFT(A3606,2))),MAX($K$1:K3605)+1,0),IF(AND(('Supplier Change Request FORM Z'!$D$61=C3606),(LEFT('Supplier Change Request FORM Z'!$D$58,1)=LEFT(E3606,1)),(LEFT('Supplier Change Request FORM Z'!$D$59,2)=LEFT(A3606,2))),MAX($K$1:K3605)+1,0))</f>
        <v>#REF!</v>
      </c>
      <c r="L3606" s="3" t="str">
        <f t="shared" si="286"/>
        <v/>
      </c>
      <c r="Q3606" s="5"/>
      <c r="R3606" s="3"/>
      <c r="U3606" s="5">
        <f>IF('Supplier Change Request FORM Z'!$D$71="",IF(ISNUMBER(SEARCH(#REF!,C3606)),MAX($U$1:U3605)+1,0),IF(ISNUMBER(SEARCH('Supplier Change Request FORM Z'!$D$71,C3606)),MAX($U$1:U3605)+1,0))</f>
        <v>0</v>
      </c>
      <c r="V3606" s="3" t="str">
        <f t="shared" si="287"/>
        <v/>
      </c>
      <c r="Y3606" s="5">
        <f>IF('Supplier Change Request FORM Z'!$D$71="",IF(ISNUMBER(SEARCH(#REF!,C3606)),MAX($Y$1:Y3605)+1,0),IF(ISNUMBER(SEARCH('Supplier Change Request FORM Z'!$D$71,C3606)),MAX($Y$1:Y3605)+1,0))</f>
        <v>0</v>
      </c>
      <c r="Z3606" s="3" t="str">
        <f t="shared" si="288"/>
        <v/>
      </c>
      <c r="AE3606" s="5" t="e">
        <f>IF('Supplier Change Request FORM Z'!$D$58="",IF(LEFT(#REF!,1)="F",0,IF(AND((LEFT(#REF!,1)=LEFT(E3606,1)),(LEFT(#REF!,2)=LEFT(A3606,2))),MAX($AE$1:AE3605)+1,0)),IF(LEFT('Supplier Change Request FORM Z'!$D$58,1)="F",0,IF(AND((LEFT('Supplier Change Request FORM Z'!$D$58,1)=LEFT(E3606,1)),(LEFT('Supplier Change Request FORM Z'!$D$59,2)=LEFT(A3606,2))),MAX($AE$1:AE3605)+1,0)))</f>
        <v>#REF!</v>
      </c>
      <c r="AF3606" s="3" t="str">
        <f t="shared" si="289"/>
        <v/>
      </c>
    </row>
    <row r="3607" spans="1:32" x14ac:dyDescent="0.35">
      <c r="A3607" s="2" t="s">
        <v>5103</v>
      </c>
      <c r="B3607" s="2" t="s">
        <v>5331</v>
      </c>
      <c r="C3607" s="2" t="s">
        <v>5330</v>
      </c>
      <c r="D3607" s="2" t="s">
        <v>5331</v>
      </c>
      <c r="E3607" s="2" t="s">
        <v>9644</v>
      </c>
      <c r="G3607" s="5">
        <f>IF('Supplier Change Request FORM Z'!$D$61="",IF(ISNUMBER(SEARCH(#REF!,C3607)),MAX($G$1:G3606)+1,0),IF(ISNUMBER(SEARCH('Supplier Change Request FORM Z'!$D$61,C3607)),MAX($G$1:G3606)+1,0))</f>
        <v>0</v>
      </c>
      <c r="H3607" s="3" t="str">
        <f t="shared" si="285"/>
        <v/>
      </c>
      <c r="K3607" s="5" t="e">
        <f>IF('Supplier Change Request FORM Z'!$D$58="",IF(AND((#REF!=C3607),(LEFT(#REF!,1)=LEFT(E3607,1)),(LEFT(#REF!,2)=LEFT(A3607,2))),MAX($K$1:K3606)+1,0),IF(AND(('Supplier Change Request FORM Z'!$D$61=C3607),(LEFT('Supplier Change Request FORM Z'!$D$58,1)=LEFT(E3607,1)),(LEFT('Supplier Change Request FORM Z'!$D$59,2)=LEFT(A3607,2))),MAX($K$1:K3606)+1,0))</f>
        <v>#REF!</v>
      </c>
      <c r="L3607" s="3" t="str">
        <f t="shared" si="286"/>
        <v/>
      </c>
      <c r="Q3607" s="5"/>
      <c r="R3607" s="3"/>
      <c r="U3607" s="5">
        <f>IF('Supplier Change Request FORM Z'!$D$71="",IF(ISNUMBER(SEARCH(#REF!,C3607)),MAX($U$1:U3606)+1,0),IF(ISNUMBER(SEARCH('Supplier Change Request FORM Z'!$D$71,C3607)),MAX($U$1:U3606)+1,0))</f>
        <v>0</v>
      </c>
      <c r="V3607" s="3" t="str">
        <f t="shared" si="287"/>
        <v/>
      </c>
      <c r="Y3607" s="5">
        <f>IF('Supplier Change Request FORM Z'!$D$71="",IF(ISNUMBER(SEARCH(#REF!,C3607)),MAX($Y$1:Y3606)+1,0),IF(ISNUMBER(SEARCH('Supplier Change Request FORM Z'!$D$71,C3607)),MAX($Y$1:Y3606)+1,0))</f>
        <v>0</v>
      </c>
      <c r="Z3607" s="3" t="str">
        <f t="shared" si="288"/>
        <v/>
      </c>
      <c r="AE3607" s="5" t="e">
        <f>IF('Supplier Change Request FORM Z'!$D$58="",IF(LEFT(#REF!,1)="F",0,IF(AND((LEFT(#REF!,1)=LEFT(E3607,1)),(LEFT(#REF!,2)=LEFT(A3607,2))),MAX($AE$1:AE3606)+1,0)),IF(LEFT('Supplier Change Request FORM Z'!$D$58,1)="F",0,IF(AND((LEFT('Supplier Change Request FORM Z'!$D$58,1)=LEFT(E3607,1)),(LEFT('Supplier Change Request FORM Z'!$D$59,2)=LEFT(A3607,2))),MAX($AE$1:AE3606)+1,0)))</f>
        <v>#REF!</v>
      </c>
      <c r="AF3607" s="3" t="str">
        <f t="shared" si="289"/>
        <v/>
      </c>
    </row>
    <row r="3608" spans="1:32" x14ac:dyDescent="0.35">
      <c r="A3608" s="2" t="s">
        <v>5103</v>
      </c>
      <c r="B3608" s="2" t="s">
        <v>5125</v>
      </c>
      <c r="C3608" s="2" t="s">
        <v>5124</v>
      </c>
      <c r="D3608" s="2" t="s">
        <v>5125</v>
      </c>
      <c r="E3608" s="2" t="s">
        <v>9644</v>
      </c>
      <c r="G3608" s="5">
        <f>IF('Supplier Change Request FORM Z'!$D$61="",IF(ISNUMBER(SEARCH(#REF!,C3608)),MAX($G$1:G3607)+1,0),IF(ISNUMBER(SEARCH('Supplier Change Request FORM Z'!$D$61,C3608)),MAX($G$1:G3607)+1,0))</f>
        <v>0</v>
      </c>
      <c r="H3608" s="3" t="str">
        <f t="shared" si="285"/>
        <v/>
      </c>
      <c r="K3608" s="5" t="e">
        <f>IF('Supplier Change Request FORM Z'!$D$58="",IF(AND((#REF!=C3608),(LEFT(#REF!,1)=LEFT(E3608,1)),(LEFT(#REF!,2)=LEFT(A3608,2))),MAX($K$1:K3607)+1,0),IF(AND(('Supplier Change Request FORM Z'!$D$61=C3608),(LEFT('Supplier Change Request FORM Z'!$D$58,1)=LEFT(E3608,1)),(LEFT('Supplier Change Request FORM Z'!$D$59,2)=LEFT(A3608,2))),MAX($K$1:K3607)+1,0))</f>
        <v>#REF!</v>
      </c>
      <c r="L3608" s="3" t="str">
        <f t="shared" si="286"/>
        <v/>
      </c>
      <c r="Q3608" s="5"/>
      <c r="R3608" s="3"/>
      <c r="U3608" s="5">
        <f>IF('Supplier Change Request FORM Z'!$D$71="",IF(ISNUMBER(SEARCH(#REF!,C3608)),MAX($U$1:U3607)+1,0),IF(ISNUMBER(SEARCH('Supplier Change Request FORM Z'!$D$71,C3608)),MAX($U$1:U3607)+1,0))</f>
        <v>0</v>
      </c>
      <c r="V3608" s="3" t="str">
        <f t="shared" si="287"/>
        <v/>
      </c>
      <c r="Y3608" s="5">
        <f>IF('Supplier Change Request FORM Z'!$D$71="",IF(ISNUMBER(SEARCH(#REF!,C3608)),MAX($Y$1:Y3607)+1,0),IF(ISNUMBER(SEARCH('Supplier Change Request FORM Z'!$D$71,C3608)),MAX($Y$1:Y3607)+1,0))</f>
        <v>0</v>
      </c>
      <c r="Z3608" s="3" t="str">
        <f t="shared" si="288"/>
        <v/>
      </c>
      <c r="AE3608" s="5" t="e">
        <f>IF('Supplier Change Request FORM Z'!$D$58="",IF(LEFT(#REF!,1)="F",0,IF(AND((LEFT(#REF!,1)=LEFT(E3608,1)),(LEFT(#REF!,2)=LEFT(A3608,2))),MAX($AE$1:AE3607)+1,0)),IF(LEFT('Supplier Change Request FORM Z'!$D$58,1)="F",0,IF(AND((LEFT('Supplier Change Request FORM Z'!$D$58,1)=LEFT(E3608,1)),(LEFT('Supplier Change Request FORM Z'!$D$59,2)=LEFT(A3608,2))),MAX($AE$1:AE3607)+1,0)))</f>
        <v>#REF!</v>
      </c>
      <c r="AF3608" s="3" t="str">
        <f t="shared" si="289"/>
        <v/>
      </c>
    </row>
    <row r="3609" spans="1:32" x14ac:dyDescent="0.35">
      <c r="A3609" s="2" t="s">
        <v>5103</v>
      </c>
      <c r="B3609" s="2" t="s">
        <v>5343</v>
      </c>
      <c r="C3609" s="2" t="s">
        <v>5342</v>
      </c>
      <c r="D3609" s="2" t="s">
        <v>5343</v>
      </c>
      <c r="E3609" s="2" t="s">
        <v>9644</v>
      </c>
      <c r="G3609" s="5">
        <f>IF('Supplier Change Request FORM Z'!$D$61="",IF(ISNUMBER(SEARCH(#REF!,C3609)),MAX($G$1:G3608)+1,0),IF(ISNUMBER(SEARCH('Supplier Change Request FORM Z'!$D$61,C3609)),MAX($G$1:G3608)+1,0))</f>
        <v>0</v>
      </c>
      <c r="H3609" s="3" t="str">
        <f t="shared" si="285"/>
        <v/>
      </c>
      <c r="K3609" s="5" t="e">
        <f>IF('Supplier Change Request FORM Z'!$D$58="",IF(AND((#REF!=C3609),(LEFT(#REF!,1)=LEFT(E3609,1)),(LEFT(#REF!,2)=LEFT(A3609,2))),MAX($K$1:K3608)+1,0),IF(AND(('Supplier Change Request FORM Z'!$D$61=C3609),(LEFT('Supplier Change Request FORM Z'!$D$58,1)=LEFT(E3609,1)),(LEFT('Supplier Change Request FORM Z'!$D$59,2)=LEFT(A3609,2))),MAX($K$1:K3608)+1,0))</f>
        <v>#REF!</v>
      </c>
      <c r="L3609" s="3" t="str">
        <f t="shared" si="286"/>
        <v/>
      </c>
      <c r="Q3609" s="5"/>
      <c r="R3609" s="3"/>
      <c r="U3609" s="5">
        <f>IF('Supplier Change Request FORM Z'!$D$71="",IF(ISNUMBER(SEARCH(#REF!,C3609)),MAX($U$1:U3608)+1,0),IF(ISNUMBER(SEARCH('Supplier Change Request FORM Z'!$D$71,C3609)),MAX($U$1:U3608)+1,0))</f>
        <v>0</v>
      </c>
      <c r="V3609" s="3" t="str">
        <f t="shared" si="287"/>
        <v/>
      </c>
      <c r="Y3609" s="5">
        <f>IF('Supplier Change Request FORM Z'!$D$71="",IF(ISNUMBER(SEARCH(#REF!,C3609)),MAX($Y$1:Y3608)+1,0),IF(ISNUMBER(SEARCH('Supplier Change Request FORM Z'!$D$71,C3609)),MAX($Y$1:Y3608)+1,0))</f>
        <v>0</v>
      </c>
      <c r="Z3609" s="3" t="str">
        <f t="shared" si="288"/>
        <v/>
      </c>
      <c r="AE3609" s="5" t="e">
        <f>IF('Supplier Change Request FORM Z'!$D$58="",IF(LEFT(#REF!,1)="F",0,IF(AND((LEFT(#REF!,1)=LEFT(E3609,1)),(LEFT(#REF!,2)=LEFT(A3609,2))),MAX($AE$1:AE3608)+1,0)),IF(LEFT('Supplier Change Request FORM Z'!$D$58,1)="F",0,IF(AND((LEFT('Supplier Change Request FORM Z'!$D$58,1)=LEFT(E3609,1)),(LEFT('Supplier Change Request FORM Z'!$D$59,2)=LEFT(A3609,2))),MAX($AE$1:AE3608)+1,0)))</f>
        <v>#REF!</v>
      </c>
      <c r="AF3609" s="3" t="str">
        <f t="shared" si="289"/>
        <v/>
      </c>
    </row>
    <row r="3610" spans="1:32" x14ac:dyDescent="0.35">
      <c r="A3610" s="2" t="s">
        <v>5103</v>
      </c>
      <c r="B3610" s="2" t="s">
        <v>5148</v>
      </c>
      <c r="C3610" s="2" t="s">
        <v>5147</v>
      </c>
      <c r="D3610" s="2" t="s">
        <v>5148</v>
      </c>
      <c r="E3610" s="2" t="s">
        <v>9644</v>
      </c>
      <c r="G3610" s="5">
        <f>IF('Supplier Change Request FORM Z'!$D$61="",IF(ISNUMBER(SEARCH(#REF!,C3610)),MAX($G$1:G3609)+1,0),IF(ISNUMBER(SEARCH('Supplier Change Request FORM Z'!$D$61,C3610)),MAX($G$1:G3609)+1,0))</f>
        <v>0</v>
      </c>
      <c r="H3610" s="3" t="str">
        <f t="shared" si="285"/>
        <v/>
      </c>
      <c r="K3610" s="5" t="e">
        <f>IF('Supplier Change Request FORM Z'!$D$58="",IF(AND((#REF!=C3610),(LEFT(#REF!,1)=LEFT(E3610,1)),(LEFT(#REF!,2)=LEFT(A3610,2))),MAX($K$1:K3609)+1,0),IF(AND(('Supplier Change Request FORM Z'!$D$61=C3610),(LEFT('Supplier Change Request FORM Z'!$D$58,1)=LEFT(E3610,1)),(LEFT('Supplier Change Request FORM Z'!$D$59,2)=LEFT(A3610,2))),MAX($K$1:K3609)+1,0))</f>
        <v>#REF!</v>
      </c>
      <c r="L3610" s="3" t="str">
        <f t="shared" si="286"/>
        <v/>
      </c>
      <c r="Q3610" s="5"/>
      <c r="R3610" s="3"/>
      <c r="U3610" s="5">
        <f>IF('Supplier Change Request FORM Z'!$D$71="",IF(ISNUMBER(SEARCH(#REF!,C3610)),MAX($U$1:U3609)+1,0),IF(ISNUMBER(SEARCH('Supplier Change Request FORM Z'!$D$71,C3610)),MAX($U$1:U3609)+1,0))</f>
        <v>0</v>
      </c>
      <c r="V3610" s="3" t="str">
        <f t="shared" si="287"/>
        <v/>
      </c>
      <c r="Y3610" s="5">
        <f>IF('Supplier Change Request FORM Z'!$D$71="",IF(ISNUMBER(SEARCH(#REF!,C3610)),MAX($Y$1:Y3609)+1,0),IF(ISNUMBER(SEARCH('Supplier Change Request FORM Z'!$D$71,C3610)),MAX($Y$1:Y3609)+1,0))</f>
        <v>0</v>
      </c>
      <c r="Z3610" s="3" t="str">
        <f t="shared" si="288"/>
        <v/>
      </c>
      <c r="AE3610" s="5" t="e">
        <f>IF('Supplier Change Request FORM Z'!$D$58="",IF(LEFT(#REF!,1)="F",0,IF(AND((LEFT(#REF!,1)=LEFT(E3610,1)),(LEFT(#REF!,2)=LEFT(A3610,2))),MAX($AE$1:AE3609)+1,0)),IF(LEFT('Supplier Change Request FORM Z'!$D$58,1)="F",0,IF(AND((LEFT('Supplier Change Request FORM Z'!$D$58,1)=LEFT(E3610,1)),(LEFT('Supplier Change Request FORM Z'!$D$59,2)=LEFT(A3610,2))),MAX($AE$1:AE3609)+1,0)))</f>
        <v>#REF!</v>
      </c>
      <c r="AF3610" s="3" t="str">
        <f t="shared" si="289"/>
        <v/>
      </c>
    </row>
    <row r="3611" spans="1:32" x14ac:dyDescent="0.35">
      <c r="A3611" s="2" t="s">
        <v>5103</v>
      </c>
      <c r="B3611" s="2" t="s">
        <v>5255</v>
      </c>
      <c r="C3611" s="2" t="s">
        <v>5254</v>
      </c>
      <c r="D3611" s="2" t="s">
        <v>5255</v>
      </c>
      <c r="E3611" s="2" t="s">
        <v>9644</v>
      </c>
      <c r="G3611" s="5">
        <f>IF('Supplier Change Request FORM Z'!$D$61="",IF(ISNUMBER(SEARCH(#REF!,C3611)),MAX($G$1:G3610)+1,0),IF(ISNUMBER(SEARCH('Supplier Change Request FORM Z'!$D$61,C3611)),MAX($G$1:G3610)+1,0))</f>
        <v>0</v>
      </c>
      <c r="H3611" s="3" t="str">
        <f t="shared" si="285"/>
        <v/>
      </c>
      <c r="K3611" s="5" t="e">
        <f>IF('Supplier Change Request FORM Z'!$D$58="",IF(AND((#REF!=C3611),(LEFT(#REF!,1)=LEFT(E3611,1)),(LEFT(#REF!,2)=LEFT(A3611,2))),MAX($K$1:K3610)+1,0),IF(AND(('Supplier Change Request FORM Z'!$D$61=C3611),(LEFT('Supplier Change Request FORM Z'!$D$58,1)=LEFT(E3611,1)),(LEFT('Supplier Change Request FORM Z'!$D$59,2)=LEFT(A3611,2))),MAX($K$1:K3610)+1,0))</f>
        <v>#REF!</v>
      </c>
      <c r="L3611" s="3" t="str">
        <f t="shared" si="286"/>
        <v/>
      </c>
      <c r="Q3611" s="5"/>
      <c r="R3611" s="3"/>
      <c r="U3611" s="5">
        <f>IF('Supplier Change Request FORM Z'!$D$71="",IF(ISNUMBER(SEARCH(#REF!,C3611)),MAX($U$1:U3610)+1,0),IF(ISNUMBER(SEARCH('Supplier Change Request FORM Z'!$D$71,C3611)),MAX($U$1:U3610)+1,0))</f>
        <v>0</v>
      </c>
      <c r="V3611" s="3" t="str">
        <f t="shared" si="287"/>
        <v/>
      </c>
      <c r="Y3611" s="5">
        <f>IF('Supplier Change Request FORM Z'!$D$71="",IF(ISNUMBER(SEARCH(#REF!,C3611)),MAX($Y$1:Y3610)+1,0),IF(ISNUMBER(SEARCH('Supplier Change Request FORM Z'!$D$71,C3611)),MAX($Y$1:Y3610)+1,0))</f>
        <v>0</v>
      </c>
      <c r="Z3611" s="3" t="str">
        <f t="shared" si="288"/>
        <v/>
      </c>
      <c r="AE3611" s="5" t="e">
        <f>IF('Supplier Change Request FORM Z'!$D$58="",IF(LEFT(#REF!,1)="F",0,IF(AND((LEFT(#REF!,1)=LEFT(E3611,1)),(LEFT(#REF!,2)=LEFT(A3611,2))),MAX($AE$1:AE3610)+1,0)),IF(LEFT('Supplier Change Request FORM Z'!$D$58,1)="F",0,IF(AND((LEFT('Supplier Change Request FORM Z'!$D$58,1)=LEFT(E3611,1)),(LEFT('Supplier Change Request FORM Z'!$D$59,2)=LEFT(A3611,2))),MAX($AE$1:AE3610)+1,0)))</f>
        <v>#REF!</v>
      </c>
      <c r="AF3611" s="3" t="str">
        <f t="shared" si="289"/>
        <v/>
      </c>
    </row>
    <row r="3612" spans="1:32" x14ac:dyDescent="0.35">
      <c r="A3612" s="2" t="s">
        <v>5103</v>
      </c>
      <c r="B3612" s="2" t="s">
        <v>5242</v>
      </c>
      <c r="C3612" s="2" t="s">
        <v>5241</v>
      </c>
      <c r="D3612" s="2" t="s">
        <v>5242</v>
      </c>
      <c r="E3612" s="2" t="s">
        <v>9644</v>
      </c>
      <c r="G3612" s="5">
        <f>IF('Supplier Change Request FORM Z'!$D$61="",IF(ISNUMBER(SEARCH(#REF!,C3612)),MAX($G$1:G3611)+1,0),IF(ISNUMBER(SEARCH('Supplier Change Request FORM Z'!$D$61,C3612)),MAX($G$1:G3611)+1,0))</f>
        <v>0</v>
      </c>
      <c r="H3612" s="3" t="str">
        <f t="shared" si="285"/>
        <v/>
      </c>
      <c r="K3612" s="5" t="e">
        <f>IF('Supplier Change Request FORM Z'!$D$58="",IF(AND((#REF!=C3612),(LEFT(#REF!,1)=LEFT(E3612,1)),(LEFT(#REF!,2)=LEFT(A3612,2))),MAX($K$1:K3611)+1,0),IF(AND(('Supplier Change Request FORM Z'!$D$61=C3612),(LEFT('Supplier Change Request FORM Z'!$D$58,1)=LEFT(E3612,1)),(LEFT('Supplier Change Request FORM Z'!$D$59,2)=LEFT(A3612,2))),MAX($K$1:K3611)+1,0))</f>
        <v>#REF!</v>
      </c>
      <c r="L3612" s="3" t="str">
        <f t="shared" si="286"/>
        <v/>
      </c>
      <c r="Q3612" s="5"/>
      <c r="R3612" s="3"/>
      <c r="U3612" s="5">
        <f>IF('Supplier Change Request FORM Z'!$D$71="",IF(ISNUMBER(SEARCH(#REF!,C3612)),MAX($U$1:U3611)+1,0),IF(ISNUMBER(SEARCH('Supplier Change Request FORM Z'!$D$71,C3612)),MAX($U$1:U3611)+1,0))</f>
        <v>0</v>
      </c>
      <c r="V3612" s="3" t="str">
        <f t="shared" si="287"/>
        <v/>
      </c>
      <c r="Y3612" s="5">
        <f>IF('Supplier Change Request FORM Z'!$D$71="",IF(ISNUMBER(SEARCH(#REF!,C3612)),MAX($Y$1:Y3611)+1,0),IF(ISNUMBER(SEARCH('Supplier Change Request FORM Z'!$D$71,C3612)),MAX($Y$1:Y3611)+1,0))</f>
        <v>0</v>
      </c>
      <c r="Z3612" s="3" t="str">
        <f t="shared" si="288"/>
        <v/>
      </c>
      <c r="AE3612" s="5" t="e">
        <f>IF('Supplier Change Request FORM Z'!$D$58="",IF(LEFT(#REF!,1)="F",0,IF(AND((LEFT(#REF!,1)=LEFT(E3612,1)),(LEFT(#REF!,2)=LEFT(A3612,2))),MAX($AE$1:AE3611)+1,0)),IF(LEFT('Supplier Change Request FORM Z'!$D$58,1)="F",0,IF(AND((LEFT('Supplier Change Request FORM Z'!$D$58,1)=LEFT(E3612,1)),(LEFT('Supplier Change Request FORM Z'!$D$59,2)=LEFT(A3612,2))),MAX($AE$1:AE3611)+1,0)))</f>
        <v>#REF!</v>
      </c>
      <c r="AF3612" s="3" t="str">
        <f t="shared" si="289"/>
        <v/>
      </c>
    </row>
    <row r="3613" spans="1:32" x14ac:dyDescent="0.35">
      <c r="A3613" s="2" t="s">
        <v>5103</v>
      </c>
      <c r="B3613" s="2" t="s">
        <v>5117</v>
      </c>
      <c r="C3613" s="2" t="s">
        <v>5114</v>
      </c>
      <c r="D3613" s="2" t="s">
        <v>5117</v>
      </c>
      <c r="E3613" s="2" t="s">
        <v>9644</v>
      </c>
      <c r="G3613" s="5">
        <f>IF('Supplier Change Request FORM Z'!$D$61="",IF(ISNUMBER(SEARCH(#REF!,C3613)),MAX($G$1:G3612)+1,0),IF(ISNUMBER(SEARCH('Supplier Change Request FORM Z'!$D$61,C3613)),MAX($G$1:G3612)+1,0))</f>
        <v>0</v>
      </c>
      <c r="H3613" s="3" t="str">
        <f t="shared" si="285"/>
        <v/>
      </c>
      <c r="K3613" s="5" t="e">
        <f>IF('Supplier Change Request FORM Z'!$D$58="",IF(AND((#REF!=C3613),(LEFT(#REF!,1)=LEFT(E3613,1)),(LEFT(#REF!,2)=LEFT(A3613,2))),MAX($K$1:K3612)+1,0),IF(AND(('Supplier Change Request FORM Z'!$D$61=C3613),(LEFT('Supplier Change Request FORM Z'!$D$58,1)=LEFT(E3613,1)),(LEFT('Supplier Change Request FORM Z'!$D$59,2)=LEFT(A3613,2))),MAX($K$1:K3612)+1,0))</f>
        <v>#REF!</v>
      </c>
      <c r="L3613" s="3" t="str">
        <f t="shared" si="286"/>
        <v/>
      </c>
      <c r="Q3613" s="5"/>
      <c r="R3613" s="3"/>
      <c r="U3613" s="5">
        <f>IF('Supplier Change Request FORM Z'!$D$71="",IF(ISNUMBER(SEARCH(#REF!,C3613)),MAX($U$1:U3612)+1,0),IF(ISNUMBER(SEARCH('Supplier Change Request FORM Z'!$D$71,C3613)),MAX($U$1:U3612)+1,0))</f>
        <v>0</v>
      </c>
      <c r="V3613" s="3" t="str">
        <f t="shared" si="287"/>
        <v/>
      </c>
      <c r="Y3613" s="5">
        <f>IF('Supplier Change Request FORM Z'!$D$71="",IF(ISNUMBER(SEARCH(#REF!,C3613)),MAX($Y$1:Y3612)+1,0),IF(ISNUMBER(SEARCH('Supplier Change Request FORM Z'!$D$71,C3613)),MAX($Y$1:Y3612)+1,0))</f>
        <v>0</v>
      </c>
      <c r="Z3613" s="3" t="str">
        <f t="shared" si="288"/>
        <v/>
      </c>
      <c r="AE3613" s="5" t="e">
        <f>IF('Supplier Change Request FORM Z'!$D$58="",IF(LEFT(#REF!,1)="F",0,IF(AND((LEFT(#REF!,1)=LEFT(E3613,1)),(LEFT(#REF!,2)=LEFT(A3613,2))),MAX($AE$1:AE3612)+1,0)),IF(LEFT('Supplier Change Request FORM Z'!$D$58,1)="F",0,IF(AND((LEFT('Supplier Change Request FORM Z'!$D$58,1)=LEFT(E3613,1)),(LEFT('Supplier Change Request FORM Z'!$D$59,2)=LEFT(A3613,2))),MAX($AE$1:AE3612)+1,0)))</f>
        <v>#REF!</v>
      </c>
      <c r="AF3613" s="3" t="str">
        <f t="shared" si="289"/>
        <v/>
      </c>
    </row>
    <row r="3614" spans="1:32" x14ac:dyDescent="0.35">
      <c r="A3614" s="2" t="s">
        <v>5103</v>
      </c>
      <c r="B3614" s="2" t="s">
        <v>5116</v>
      </c>
      <c r="C3614" s="2" t="s">
        <v>5114</v>
      </c>
      <c r="D3614" s="2" t="s">
        <v>5116</v>
      </c>
      <c r="E3614" s="2" t="s">
        <v>9644</v>
      </c>
      <c r="G3614" s="5">
        <f>IF('Supplier Change Request FORM Z'!$D$61="",IF(ISNUMBER(SEARCH(#REF!,C3614)),MAX($G$1:G3613)+1,0),IF(ISNUMBER(SEARCH('Supplier Change Request FORM Z'!$D$61,C3614)),MAX($G$1:G3613)+1,0))</f>
        <v>0</v>
      </c>
      <c r="H3614" s="3" t="str">
        <f t="shared" si="285"/>
        <v/>
      </c>
      <c r="K3614" s="5" t="e">
        <f>IF('Supplier Change Request FORM Z'!$D$58="",IF(AND((#REF!=C3614),(LEFT(#REF!,1)=LEFT(E3614,1)),(LEFT(#REF!,2)=LEFT(A3614,2))),MAX($K$1:K3613)+1,0),IF(AND(('Supplier Change Request FORM Z'!$D$61=C3614),(LEFT('Supplier Change Request FORM Z'!$D$58,1)=LEFT(E3614,1)),(LEFT('Supplier Change Request FORM Z'!$D$59,2)=LEFT(A3614,2))),MAX($K$1:K3613)+1,0))</f>
        <v>#REF!</v>
      </c>
      <c r="L3614" s="3" t="str">
        <f t="shared" si="286"/>
        <v/>
      </c>
      <c r="Q3614" s="5"/>
      <c r="R3614" s="3"/>
      <c r="U3614" s="5">
        <f>IF('Supplier Change Request FORM Z'!$D$71="",IF(ISNUMBER(SEARCH(#REF!,C3614)),MAX($U$1:U3613)+1,0),IF(ISNUMBER(SEARCH('Supplier Change Request FORM Z'!$D$71,C3614)),MAX($U$1:U3613)+1,0))</f>
        <v>0</v>
      </c>
      <c r="V3614" s="3" t="str">
        <f t="shared" si="287"/>
        <v/>
      </c>
      <c r="Y3614" s="5">
        <f>IF('Supplier Change Request FORM Z'!$D$71="",IF(ISNUMBER(SEARCH(#REF!,C3614)),MAX($Y$1:Y3613)+1,0),IF(ISNUMBER(SEARCH('Supplier Change Request FORM Z'!$D$71,C3614)),MAX($Y$1:Y3613)+1,0))</f>
        <v>0</v>
      </c>
      <c r="Z3614" s="3" t="str">
        <f t="shared" si="288"/>
        <v/>
      </c>
      <c r="AE3614" s="5" t="e">
        <f>IF('Supplier Change Request FORM Z'!$D$58="",IF(LEFT(#REF!,1)="F",0,IF(AND((LEFT(#REF!,1)=LEFT(E3614,1)),(LEFT(#REF!,2)=LEFT(A3614,2))),MAX($AE$1:AE3613)+1,0)),IF(LEFT('Supplier Change Request FORM Z'!$D$58,1)="F",0,IF(AND((LEFT('Supplier Change Request FORM Z'!$D$58,1)=LEFT(E3614,1)),(LEFT('Supplier Change Request FORM Z'!$D$59,2)=LEFT(A3614,2))),MAX($AE$1:AE3613)+1,0)))</f>
        <v>#REF!</v>
      </c>
      <c r="AF3614" s="3" t="str">
        <f t="shared" si="289"/>
        <v/>
      </c>
    </row>
    <row r="3615" spans="1:32" x14ac:dyDescent="0.35">
      <c r="A3615" s="2" t="s">
        <v>5103</v>
      </c>
      <c r="B3615" s="2" t="s">
        <v>5118</v>
      </c>
      <c r="C3615" s="2" t="s">
        <v>5114</v>
      </c>
      <c r="D3615" s="2" t="s">
        <v>5118</v>
      </c>
      <c r="E3615" s="2" t="s">
        <v>9644</v>
      </c>
      <c r="G3615" s="5">
        <f>IF('Supplier Change Request FORM Z'!$D$61="",IF(ISNUMBER(SEARCH(#REF!,C3615)),MAX($G$1:G3614)+1,0),IF(ISNUMBER(SEARCH('Supplier Change Request FORM Z'!$D$61,C3615)),MAX($G$1:G3614)+1,0))</f>
        <v>0</v>
      </c>
      <c r="H3615" s="3" t="str">
        <f t="shared" si="285"/>
        <v/>
      </c>
      <c r="K3615" s="5" t="e">
        <f>IF('Supplier Change Request FORM Z'!$D$58="",IF(AND((#REF!=C3615),(LEFT(#REF!,1)=LEFT(E3615,1)),(LEFT(#REF!,2)=LEFT(A3615,2))),MAX($K$1:K3614)+1,0),IF(AND(('Supplier Change Request FORM Z'!$D$61=C3615),(LEFT('Supplier Change Request FORM Z'!$D$58,1)=LEFT(E3615,1)),(LEFT('Supplier Change Request FORM Z'!$D$59,2)=LEFT(A3615,2))),MAX($K$1:K3614)+1,0))</f>
        <v>#REF!</v>
      </c>
      <c r="L3615" s="3" t="str">
        <f t="shared" si="286"/>
        <v/>
      </c>
      <c r="Q3615" s="5"/>
      <c r="R3615" s="3"/>
      <c r="U3615" s="5">
        <f>IF('Supplier Change Request FORM Z'!$D$71="",IF(ISNUMBER(SEARCH(#REF!,C3615)),MAX($U$1:U3614)+1,0),IF(ISNUMBER(SEARCH('Supplier Change Request FORM Z'!$D$71,C3615)),MAX($U$1:U3614)+1,0))</f>
        <v>0</v>
      </c>
      <c r="V3615" s="3" t="str">
        <f t="shared" si="287"/>
        <v/>
      </c>
      <c r="Y3615" s="5">
        <f>IF('Supplier Change Request FORM Z'!$D$71="",IF(ISNUMBER(SEARCH(#REF!,C3615)),MAX($Y$1:Y3614)+1,0),IF(ISNUMBER(SEARCH('Supplier Change Request FORM Z'!$D$71,C3615)),MAX($Y$1:Y3614)+1,0))</f>
        <v>0</v>
      </c>
      <c r="Z3615" s="3" t="str">
        <f t="shared" si="288"/>
        <v/>
      </c>
      <c r="AE3615" s="5" t="e">
        <f>IF('Supplier Change Request FORM Z'!$D$58="",IF(LEFT(#REF!,1)="F",0,IF(AND((LEFT(#REF!,1)=LEFT(E3615,1)),(LEFT(#REF!,2)=LEFT(A3615,2))),MAX($AE$1:AE3614)+1,0)),IF(LEFT('Supplier Change Request FORM Z'!$D$58,1)="F",0,IF(AND((LEFT('Supplier Change Request FORM Z'!$D$58,1)=LEFT(E3615,1)),(LEFT('Supplier Change Request FORM Z'!$D$59,2)=LEFT(A3615,2))),MAX($AE$1:AE3614)+1,0)))</f>
        <v>#REF!</v>
      </c>
      <c r="AF3615" s="3" t="str">
        <f t="shared" si="289"/>
        <v/>
      </c>
    </row>
    <row r="3616" spans="1:32" x14ac:dyDescent="0.35">
      <c r="A3616" s="2" t="s">
        <v>5103</v>
      </c>
      <c r="B3616" s="2" t="s">
        <v>5115</v>
      </c>
      <c r="C3616" s="2" t="s">
        <v>5114</v>
      </c>
      <c r="D3616" s="2" t="s">
        <v>5115</v>
      </c>
      <c r="E3616" s="2" t="s">
        <v>9644</v>
      </c>
      <c r="G3616" s="5">
        <f>IF('Supplier Change Request FORM Z'!$D$61="",IF(ISNUMBER(SEARCH(#REF!,C3616)),MAX($G$1:G3615)+1,0),IF(ISNUMBER(SEARCH('Supplier Change Request FORM Z'!$D$61,C3616)),MAX($G$1:G3615)+1,0))</f>
        <v>0</v>
      </c>
      <c r="H3616" s="3" t="str">
        <f t="shared" si="285"/>
        <v/>
      </c>
      <c r="K3616" s="5" t="e">
        <f>IF('Supplier Change Request FORM Z'!$D$58="",IF(AND((#REF!=C3616),(LEFT(#REF!,1)=LEFT(E3616,1)),(LEFT(#REF!,2)=LEFT(A3616,2))),MAX($K$1:K3615)+1,0),IF(AND(('Supplier Change Request FORM Z'!$D$61=C3616),(LEFT('Supplier Change Request FORM Z'!$D$58,1)=LEFT(E3616,1)),(LEFT('Supplier Change Request FORM Z'!$D$59,2)=LEFT(A3616,2))),MAX($K$1:K3615)+1,0))</f>
        <v>#REF!</v>
      </c>
      <c r="L3616" s="3" t="str">
        <f t="shared" si="286"/>
        <v/>
      </c>
      <c r="Q3616" s="5"/>
      <c r="R3616" s="3"/>
      <c r="U3616" s="5">
        <f>IF('Supplier Change Request FORM Z'!$D$71="",IF(ISNUMBER(SEARCH(#REF!,C3616)),MAX($U$1:U3615)+1,0),IF(ISNUMBER(SEARCH('Supplier Change Request FORM Z'!$D$71,C3616)),MAX($U$1:U3615)+1,0))</f>
        <v>0</v>
      </c>
      <c r="V3616" s="3" t="str">
        <f t="shared" si="287"/>
        <v/>
      </c>
      <c r="Y3616" s="5">
        <f>IF('Supplier Change Request FORM Z'!$D$71="",IF(ISNUMBER(SEARCH(#REF!,C3616)),MAX($Y$1:Y3615)+1,0),IF(ISNUMBER(SEARCH('Supplier Change Request FORM Z'!$D$71,C3616)),MAX($Y$1:Y3615)+1,0))</f>
        <v>0</v>
      </c>
      <c r="Z3616" s="3" t="str">
        <f t="shared" si="288"/>
        <v/>
      </c>
      <c r="AE3616" s="5" t="e">
        <f>IF('Supplier Change Request FORM Z'!$D$58="",IF(LEFT(#REF!,1)="F",0,IF(AND((LEFT(#REF!,1)=LEFT(E3616,1)),(LEFT(#REF!,2)=LEFT(A3616,2))),MAX($AE$1:AE3615)+1,0)),IF(LEFT('Supplier Change Request FORM Z'!$D$58,1)="F",0,IF(AND((LEFT('Supplier Change Request FORM Z'!$D$58,1)=LEFT(E3616,1)),(LEFT('Supplier Change Request FORM Z'!$D$59,2)=LEFT(A3616,2))),MAX($AE$1:AE3615)+1,0)))</f>
        <v>#REF!</v>
      </c>
      <c r="AF3616" s="3" t="str">
        <f t="shared" si="289"/>
        <v/>
      </c>
    </row>
    <row r="3617" spans="1:32" x14ac:dyDescent="0.35">
      <c r="A3617" s="2" t="s">
        <v>5103</v>
      </c>
      <c r="B3617" s="2" t="s">
        <v>5246</v>
      </c>
      <c r="C3617" s="2" t="s">
        <v>5245</v>
      </c>
      <c r="D3617" s="2" t="s">
        <v>5246</v>
      </c>
      <c r="E3617" s="2" t="s">
        <v>9644</v>
      </c>
      <c r="G3617" s="5">
        <f>IF('Supplier Change Request FORM Z'!$D$61="",IF(ISNUMBER(SEARCH(#REF!,C3617)),MAX($G$1:G3616)+1,0),IF(ISNUMBER(SEARCH('Supplier Change Request FORM Z'!$D$61,C3617)),MAX($G$1:G3616)+1,0))</f>
        <v>0</v>
      </c>
      <c r="H3617" s="3" t="str">
        <f t="shared" si="285"/>
        <v/>
      </c>
      <c r="K3617" s="5" t="e">
        <f>IF('Supplier Change Request FORM Z'!$D$58="",IF(AND((#REF!=C3617),(LEFT(#REF!,1)=LEFT(E3617,1)),(LEFT(#REF!,2)=LEFT(A3617,2))),MAX($K$1:K3616)+1,0),IF(AND(('Supplier Change Request FORM Z'!$D$61=C3617),(LEFT('Supplier Change Request FORM Z'!$D$58,1)=LEFT(E3617,1)),(LEFT('Supplier Change Request FORM Z'!$D$59,2)=LEFT(A3617,2))),MAX($K$1:K3616)+1,0))</f>
        <v>#REF!</v>
      </c>
      <c r="L3617" s="3" t="str">
        <f t="shared" si="286"/>
        <v/>
      </c>
      <c r="Q3617" s="5"/>
      <c r="R3617" s="3"/>
      <c r="U3617" s="5">
        <f>IF('Supplier Change Request FORM Z'!$D$71="",IF(ISNUMBER(SEARCH(#REF!,C3617)),MAX($U$1:U3616)+1,0),IF(ISNUMBER(SEARCH('Supplier Change Request FORM Z'!$D$71,C3617)),MAX($U$1:U3616)+1,0))</f>
        <v>0</v>
      </c>
      <c r="V3617" s="3" t="str">
        <f t="shared" si="287"/>
        <v/>
      </c>
      <c r="Y3617" s="5">
        <f>IF('Supplier Change Request FORM Z'!$D$71="",IF(ISNUMBER(SEARCH(#REF!,C3617)),MAX($Y$1:Y3616)+1,0),IF(ISNUMBER(SEARCH('Supplier Change Request FORM Z'!$D$71,C3617)),MAX($Y$1:Y3616)+1,0))</f>
        <v>0</v>
      </c>
      <c r="Z3617" s="3" t="str">
        <f t="shared" si="288"/>
        <v/>
      </c>
      <c r="AE3617" s="5" t="e">
        <f>IF('Supplier Change Request FORM Z'!$D$58="",IF(LEFT(#REF!,1)="F",0,IF(AND((LEFT(#REF!,1)=LEFT(E3617,1)),(LEFT(#REF!,2)=LEFT(A3617,2))),MAX($AE$1:AE3616)+1,0)),IF(LEFT('Supplier Change Request FORM Z'!$D$58,1)="F",0,IF(AND((LEFT('Supplier Change Request FORM Z'!$D$58,1)=LEFT(E3617,1)),(LEFT('Supplier Change Request FORM Z'!$D$59,2)=LEFT(A3617,2))),MAX($AE$1:AE3616)+1,0)))</f>
        <v>#REF!</v>
      </c>
      <c r="AF3617" s="3" t="str">
        <f t="shared" si="289"/>
        <v/>
      </c>
    </row>
    <row r="3618" spans="1:32" x14ac:dyDescent="0.35">
      <c r="A3618" s="2" t="s">
        <v>5103</v>
      </c>
      <c r="B3618" s="2" t="s">
        <v>5113</v>
      </c>
      <c r="C3618" s="2" t="s">
        <v>5112</v>
      </c>
      <c r="D3618" s="2" t="s">
        <v>5113</v>
      </c>
      <c r="E3618" s="2" t="s">
        <v>9644</v>
      </c>
      <c r="G3618" s="5">
        <f>IF('Supplier Change Request FORM Z'!$D$61="",IF(ISNUMBER(SEARCH(#REF!,C3618)),MAX($G$1:G3617)+1,0),IF(ISNUMBER(SEARCH('Supplier Change Request FORM Z'!$D$61,C3618)),MAX($G$1:G3617)+1,0))</f>
        <v>0</v>
      </c>
      <c r="H3618" s="3" t="str">
        <f t="shared" si="285"/>
        <v/>
      </c>
      <c r="K3618" s="5" t="e">
        <f>IF('Supplier Change Request FORM Z'!$D$58="",IF(AND((#REF!=C3618),(LEFT(#REF!,1)=LEFT(E3618,1)),(LEFT(#REF!,2)=LEFT(A3618,2))),MAX($K$1:K3617)+1,0),IF(AND(('Supplier Change Request FORM Z'!$D$61=C3618),(LEFT('Supplier Change Request FORM Z'!$D$58,1)=LEFT(E3618,1)),(LEFT('Supplier Change Request FORM Z'!$D$59,2)=LEFT(A3618,2))),MAX($K$1:K3617)+1,0))</f>
        <v>#REF!</v>
      </c>
      <c r="L3618" s="3" t="str">
        <f t="shared" si="286"/>
        <v/>
      </c>
      <c r="Q3618" s="5"/>
      <c r="R3618" s="3"/>
      <c r="U3618" s="5">
        <f>IF('Supplier Change Request FORM Z'!$D$71="",IF(ISNUMBER(SEARCH(#REF!,C3618)),MAX($U$1:U3617)+1,0),IF(ISNUMBER(SEARCH('Supplier Change Request FORM Z'!$D$71,C3618)),MAX($U$1:U3617)+1,0))</f>
        <v>0</v>
      </c>
      <c r="V3618" s="3" t="str">
        <f t="shared" si="287"/>
        <v/>
      </c>
      <c r="Y3618" s="5">
        <f>IF('Supplier Change Request FORM Z'!$D$71="",IF(ISNUMBER(SEARCH(#REF!,C3618)),MAX($Y$1:Y3617)+1,0),IF(ISNUMBER(SEARCH('Supplier Change Request FORM Z'!$D$71,C3618)),MAX($Y$1:Y3617)+1,0))</f>
        <v>0</v>
      </c>
      <c r="Z3618" s="3" t="str">
        <f t="shared" si="288"/>
        <v/>
      </c>
      <c r="AE3618" s="5" t="e">
        <f>IF('Supplier Change Request FORM Z'!$D$58="",IF(LEFT(#REF!,1)="F",0,IF(AND((LEFT(#REF!,1)=LEFT(E3618,1)),(LEFT(#REF!,2)=LEFT(A3618,2))),MAX($AE$1:AE3617)+1,0)),IF(LEFT('Supplier Change Request FORM Z'!$D$58,1)="F",0,IF(AND((LEFT('Supplier Change Request FORM Z'!$D$58,1)=LEFT(E3618,1)),(LEFT('Supplier Change Request FORM Z'!$D$59,2)=LEFT(A3618,2))),MAX($AE$1:AE3617)+1,0)))</f>
        <v>#REF!</v>
      </c>
      <c r="AF3618" s="3" t="str">
        <f t="shared" si="289"/>
        <v/>
      </c>
    </row>
    <row r="3619" spans="1:32" x14ac:dyDescent="0.35">
      <c r="A3619" s="2" t="s">
        <v>5103</v>
      </c>
      <c r="B3619" s="2" t="s">
        <v>5139</v>
      </c>
      <c r="C3619" s="2" t="s">
        <v>5138</v>
      </c>
      <c r="D3619" s="2" t="s">
        <v>5139</v>
      </c>
      <c r="E3619" s="2" t="s">
        <v>9644</v>
      </c>
      <c r="G3619" s="5">
        <f>IF('Supplier Change Request FORM Z'!$D$61="",IF(ISNUMBER(SEARCH(#REF!,C3619)),MAX($G$1:G3618)+1,0),IF(ISNUMBER(SEARCH('Supplier Change Request FORM Z'!$D$61,C3619)),MAX($G$1:G3618)+1,0))</f>
        <v>0</v>
      </c>
      <c r="H3619" s="3" t="str">
        <f t="shared" si="285"/>
        <v/>
      </c>
      <c r="K3619" s="5" t="e">
        <f>IF('Supplier Change Request FORM Z'!$D$58="",IF(AND((#REF!=C3619),(LEFT(#REF!,1)=LEFT(E3619,1)),(LEFT(#REF!,2)=LEFT(A3619,2))),MAX($K$1:K3618)+1,0),IF(AND(('Supplier Change Request FORM Z'!$D$61=C3619),(LEFT('Supplier Change Request FORM Z'!$D$58,1)=LEFT(E3619,1)),(LEFT('Supplier Change Request FORM Z'!$D$59,2)=LEFT(A3619,2))),MAX($K$1:K3618)+1,0))</f>
        <v>#REF!</v>
      </c>
      <c r="L3619" s="3" t="str">
        <f t="shared" si="286"/>
        <v/>
      </c>
      <c r="Q3619" s="5"/>
      <c r="R3619" s="3"/>
      <c r="U3619" s="5">
        <f>IF('Supplier Change Request FORM Z'!$D$71="",IF(ISNUMBER(SEARCH(#REF!,C3619)),MAX($U$1:U3618)+1,0),IF(ISNUMBER(SEARCH('Supplier Change Request FORM Z'!$D$71,C3619)),MAX($U$1:U3618)+1,0))</f>
        <v>0</v>
      </c>
      <c r="V3619" s="3" t="str">
        <f t="shared" si="287"/>
        <v/>
      </c>
      <c r="Y3619" s="5">
        <f>IF('Supplier Change Request FORM Z'!$D$71="",IF(ISNUMBER(SEARCH(#REF!,C3619)),MAX($Y$1:Y3618)+1,0),IF(ISNUMBER(SEARCH('Supplier Change Request FORM Z'!$D$71,C3619)),MAX($Y$1:Y3618)+1,0))</f>
        <v>0</v>
      </c>
      <c r="Z3619" s="3" t="str">
        <f t="shared" si="288"/>
        <v/>
      </c>
      <c r="AE3619" s="5" t="e">
        <f>IF('Supplier Change Request FORM Z'!$D$58="",IF(LEFT(#REF!,1)="F",0,IF(AND((LEFT(#REF!,1)=LEFT(E3619,1)),(LEFT(#REF!,2)=LEFT(A3619,2))),MAX($AE$1:AE3618)+1,0)),IF(LEFT('Supplier Change Request FORM Z'!$D$58,1)="F",0,IF(AND((LEFT('Supplier Change Request FORM Z'!$D$58,1)=LEFT(E3619,1)),(LEFT('Supplier Change Request FORM Z'!$D$59,2)=LEFT(A3619,2))),MAX($AE$1:AE3618)+1,0)))</f>
        <v>#REF!</v>
      </c>
      <c r="AF3619" s="3" t="str">
        <f t="shared" si="289"/>
        <v/>
      </c>
    </row>
    <row r="3620" spans="1:32" x14ac:dyDescent="0.35">
      <c r="A3620" s="2" t="s">
        <v>5103</v>
      </c>
      <c r="B3620" s="2" t="s">
        <v>5276</v>
      </c>
      <c r="C3620" s="2" t="s">
        <v>5275</v>
      </c>
      <c r="D3620" s="2" t="s">
        <v>5276</v>
      </c>
      <c r="E3620" s="2" t="s">
        <v>9644</v>
      </c>
      <c r="G3620" s="5">
        <f>IF('Supplier Change Request FORM Z'!$D$61="",IF(ISNUMBER(SEARCH(#REF!,C3620)),MAX($G$1:G3619)+1,0),IF(ISNUMBER(SEARCH('Supplier Change Request FORM Z'!$D$61,C3620)),MAX($G$1:G3619)+1,0))</f>
        <v>0</v>
      </c>
      <c r="H3620" s="3" t="str">
        <f t="shared" si="285"/>
        <v/>
      </c>
      <c r="K3620" s="5" t="e">
        <f>IF('Supplier Change Request FORM Z'!$D$58="",IF(AND((#REF!=C3620),(LEFT(#REF!,1)=LEFT(E3620,1)),(LEFT(#REF!,2)=LEFT(A3620,2))),MAX($K$1:K3619)+1,0),IF(AND(('Supplier Change Request FORM Z'!$D$61=C3620),(LEFT('Supplier Change Request FORM Z'!$D$58,1)=LEFT(E3620,1)),(LEFT('Supplier Change Request FORM Z'!$D$59,2)=LEFT(A3620,2))),MAX($K$1:K3619)+1,0))</f>
        <v>#REF!</v>
      </c>
      <c r="L3620" s="3" t="str">
        <f t="shared" si="286"/>
        <v/>
      </c>
      <c r="Q3620" s="5"/>
      <c r="R3620" s="3"/>
      <c r="U3620" s="5">
        <f>IF('Supplier Change Request FORM Z'!$D$71="",IF(ISNUMBER(SEARCH(#REF!,C3620)),MAX($U$1:U3619)+1,0),IF(ISNUMBER(SEARCH('Supplier Change Request FORM Z'!$D$71,C3620)),MAX($U$1:U3619)+1,0))</f>
        <v>0</v>
      </c>
      <c r="V3620" s="3" t="str">
        <f t="shared" si="287"/>
        <v/>
      </c>
      <c r="Y3620" s="5">
        <f>IF('Supplier Change Request FORM Z'!$D$71="",IF(ISNUMBER(SEARCH(#REF!,C3620)),MAX($Y$1:Y3619)+1,0),IF(ISNUMBER(SEARCH('Supplier Change Request FORM Z'!$D$71,C3620)),MAX($Y$1:Y3619)+1,0))</f>
        <v>0</v>
      </c>
      <c r="Z3620" s="3" t="str">
        <f t="shared" si="288"/>
        <v/>
      </c>
      <c r="AE3620" s="5" t="e">
        <f>IF('Supplier Change Request FORM Z'!$D$58="",IF(LEFT(#REF!,1)="F",0,IF(AND((LEFT(#REF!,1)=LEFT(E3620,1)),(LEFT(#REF!,2)=LEFT(A3620,2))),MAX($AE$1:AE3619)+1,0)),IF(LEFT('Supplier Change Request FORM Z'!$D$58,1)="F",0,IF(AND((LEFT('Supplier Change Request FORM Z'!$D$58,1)=LEFT(E3620,1)),(LEFT('Supplier Change Request FORM Z'!$D$59,2)=LEFT(A3620,2))),MAX($AE$1:AE3619)+1,0)))</f>
        <v>#REF!</v>
      </c>
      <c r="AF3620" s="3" t="str">
        <f t="shared" si="289"/>
        <v/>
      </c>
    </row>
    <row r="3621" spans="1:32" x14ac:dyDescent="0.35">
      <c r="A3621" s="2" t="s">
        <v>5103</v>
      </c>
      <c r="B3621" s="2" t="s">
        <v>5345</v>
      </c>
      <c r="C3621" s="2" t="s">
        <v>5344</v>
      </c>
      <c r="D3621" s="2" t="s">
        <v>5345</v>
      </c>
      <c r="E3621" s="2" t="s">
        <v>9644</v>
      </c>
      <c r="G3621" s="5">
        <f>IF('Supplier Change Request FORM Z'!$D$61="",IF(ISNUMBER(SEARCH(#REF!,C3621)),MAX($G$1:G3620)+1,0),IF(ISNUMBER(SEARCH('Supplier Change Request FORM Z'!$D$61,C3621)),MAX($G$1:G3620)+1,0))</f>
        <v>0</v>
      </c>
      <c r="H3621" s="3" t="str">
        <f t="shared" si="285"/>
        <v/>
      </c>
      <c r="K3621" s="5" t="e">
        <f>IF('Supplier Change Request FORM Z'!$D$58="",IF(AND((#REF!=C3621),(LEFT(#REF!,1)=LEFT(E3621,1)),(LEFT(#REF!,2)=LEFT(A3621,2))),MAX($K$1:K3620)+1,0),IF(AND(('Supplier Change Request FORM Z'!$D$61=C3621),(LEFT('Supplier Change Request FORM Z'!$D$58,1)=LEFT(E3621,1)),(LEFT('Supplier Change Request FORM Z'!$D$59,2)=LEFT(A3621,2))),MAX($K$1:K3620)+1,0))</f>
        <v>#REF!</v>
      </c>
      <c r="L3621" s="3" t="str">
        <f t="shared" si="286"/>
        <v/>
      </c>
      <c r="Q3621" s="5"/>
      <c r="R3621" s="3"/>
      <c r="U3621" s="5">
        <f>IF('Supplier Change Request FORM Z'!$D$71="",IF(ISNUMBER(SEARCH(#REF!,C3621)),MAX($U$1:U3620)+1,0),IF(ISNUMBER(SEARCH('Supplier Change Request FORM Z'!$D$71,C3621)),MAX($U$1:U3620)+1,0))</f>
        <v>0</v>
      </c>
      <c r="V3621" s="3" t="str">
        <f t="shared" si="287"/>
        <v/>
      </c>
      <c r="Y3621" s="5">
        <f>IF('Supplier Change Request FORM Z'!$D$71="",IF(ISNUMBER(SEARCH(#REF!,C3621)),MAX($Y$1:Y3620)+1,0),IF(ISNUMBER(SEARCH('Supplier Change Request FORM Z'!$D$71,C3621)),MAX($Y$1:Y3620)+1,0))</f>
        <v>0</v>
      </c>
      <c r="Z3621" s="3" t="str">
        <f t="shared" si="288"/>
        <v/>
      </c>
      <c r="AE3621" s="5" t="e">
        <f>IF('Supplier Change Request FORM Z'!$D$58="",IF(LEFT(#REF!,1)="F",0,IF(AND((LEFT(#REF!,1)=LEFT(E3621,1)),(LEFT(#REF!,2)=LEFT(A3621,2))),MAX($AE$1:AE3620)+1,0)),IF(LEFT('Supplier Change Request FORM Z'!$D$58,1)="F",0,IF(AND((LEFT('Supplier Change Request FORM Z'!$D$58,1)=LEFT(E3621,1)),(LEFT('Supplier Change Request FORM Z'!$D$59,2)=LEFT(A3621,2))),MAX($AE$1:AE3620)+1,0)))</f>
        <v>#REF!</v>
      </c>
      <c r="AF3621" s="3" t="str">
        <f t="shared" si="289"/>
        <v/>
      </c>
    </row>
    <row r="3622" spans="1:32" x14ac:dyDescent="0.35">
      <c r="A3622" s="2" t="s">
        <v>5103</v>
      </c>
      <c r="B3622" s="2" t="s">
        <v>5286</v>
      </c>
      <c r="C3622" s="2" t="s">
        <v>5285</v>
      </c>
      <c r="D3622" s="2" t="s">
        <v>5286</v>
      </c>
      <c r="E3622" s="2" t="s">
        <v>9644</v>
      </c>
      <c r="G3622" s="5">
        <f>IF('Supplier Change Request FORM Z'!$D$61="",IF(ISNUMBER(SEARCH(#REF!,C3622)),MAX($G$1:G3621)+1,0),IF(ISNUMBER(SEARCH('Supplier Change Request FORM Z'!$D$61,C3622)),MAX($G$1:G3621)+1,0))</f>
        <v>0</v>
      </c>
      <c r="H3622" s="3" t="str">
        <f t="shared" si="285"/>
        <v/>
      </c>
      <c r="K3622" s="5" t="e">
        <f>IF('Supplier Change Request FORM Z'!$D$58="",IF(AND((#REF!=C3622),(LEFT(#REF!,1)=LEFT(E3622,1)),(LEFT(#REF!,2)=LEFT(A3622,2))),MAX($K$1:K3621)+1,0),IF(AND(('Supplier Change Request FORM Z'!$D$61=C3622),(LEFT('Supplier Change Request FORM Z'!$D$58,1)=LEFT(E3622,1)),(LEFT('Supplier Change Request FORM Z'!$D$59,2)=LEFT(A3622,2))),MAX($K$1:K3621)+1,0))</f>
        <v>#REF!</v>
      </c>
      <c r="L3622" s="3" t="str">
        <f t="shared" si="286"/>
        <v/>
      </c>
      <c r="Q3622" s="5"/>
      <c r="R3622" s="3"/>
      <c r="U3622" s="5">
        <f>IF('Supplier Change Request FORM Z'!$D$71="",IF(ISNUMBER(SEARCH(#REF!,C3622)),MAX($U$1:U3621)+1,0),IF(ISNUMBER(SEARCH('Supplier Change Request FORM Z'!$D$71,C3622)),MAX($U$1:U3621)+1,0))</f>
        <v>0</v>
      </c>
      <c r="V3622" s="3" t="str">
        <f t="shared" si="287"/>
        <v/>
      </c>
      <c r="Y3622" s="5">
        <f>IF('Supplier Change Request FORM Z'!$D$71="",IF(ISNUMBER(SEARCH(#REF!,C3622)),MAX($Y$1:Y3621)+1,0),IF(ISNUMBER(SEARCH('Supplier Change Request FORM Z'!$D$71,C3622)),MAX($Y$1:Y3621)+1,0))</f>
        <v>0</v>
      </c>
      <c r="Z3622" s="3" t="str">
        <f t="shared" si="288"/>
        <v/>
      </c>
      <c r="AE3622" s="5" t="e">
        <f>IF('Supplier Change Request FORM Z'!$D$58="",IF(LEFT(#REF!,1)="F",0,IF(AND((LEFT(#REF!,1)=LEFT(E3622,1)),(LEFT(#REF!,2)=LEFT(A3622,2))),MAX($AE$1:AE3621)+1,0)),IF(LEFT('Supplier Change Request FORM Z'!$D$58,1)="F",0,IF(AND((LEFT('Supplier Change Request FORM Z'!$D$58,1)=LEFT(E3622,1)),(LEFT('Supplier Change Request FORM Z'!$D$59,2)=LEFT(A3622,2))),MAX($AE$1:AE3621)+1,0)))</f>
        <v>#REF!</v>
      </c>
      <c r="AF3622" s="3" t="str">
        <f t="shared" si="289"/>
        <v/>
      </c>
    </row>
    <row r="3623" spans="1:32" x14ac:dyDescent="0.35">
      <c r="A3623" s="2" t="s">
        <v>5103</v>
      </c>
      <c r="B3623" s="2" t="s">
        <v>5205</v>
      </c>
      <c r="C3623" s="2" t="s">
        <v>5204</v>
      </c>
      <c r="D3623" s="2" t="s">
        <v>5205</v>
      </c>
      <c r="E3623" s="2" t="s">
        <v>9644</v>
      </c>
      <c r="G3623" s="5">
        <f>IF('Supplier Change Request FORM Z'!$D$61="",IF(ISNUMBER(SEARCH(#REF!,C3623)),MAX($G$1:G3622)+1,0),IF(ISNUMBER(SEARCH('Supplier Change Request FORM Z'!$D$61,C3623)),MAX($G$1:G3622)+1,0))</f>
        <v>0</v>
      </c>
      <c r="H3623" s="3" t="str">
        <f t="shared" si="285"/>
        <v/>
      </c>
      <c r="K3623" s="5" t="e">
        <f>IF('Supplier Change Request FORM Z'!$D$58="",IF(AND((#REF!=C3623),(LEFT(#REF!,1)=LEFT(E3623,1)),(LEFT(#REF!,2)=LEFT(A3623,2))),MAX($K$1:K3622)+1,0),IF(AND(('Supplier Change Request FORM Z'!$D$61=C3623),(LEFT('Supplier Change Request FORM Z'!$D$58,1)=LEFT(E3623,1)),(LEFT('Supplier Change Request FORM Z'!$D$59,2)=LEFT(A3623,2))),MAX($K$1:K3622)+1,0))</f>
        <v>#REF!</v>
      </c>
      <c r="L3623" s="3" t="str">
        <f t="shared" si="286"/>
        <v/>
      </c>
      <c r="Q3623" s="5"/>
      <c r="R3623" s="3"/>
      <c r="U3623" s="5">
        <f>IF('Supplier Change Request FORM Z'!$D$71="",IF(ISNUMBER(SEARCH(#REF!,C3623)),MAX($U$1:U3622)+1,0),IF(ISNUMBER(SEARCH('Supplier Change Request FORM Z'!$D$71,C3623)),MAX($U$1:U3622)+1,0))</f>
        <v>0</v>
      </c>
      <c r="V3623" s="3" t="str">
        <f t="shared" si="287"/>
        <v/>
      </c>
      <c r="Y3623" s="5">
        <f>IF('Supplier Change Request FORM Z'!$D$71="",IF(ISNUMBER(SEARCH(#REF!,C3623)),MAX($Y$1:Y3622)+1,0),IF(ISNUMBER(SEARCH('Supplier Change Request FORM Z'!$D$71,C3623)),MAX($Y$1:Y3622)+1,0))</f>
        <v>0</v>
      </c>
      <c r="Z3623" s="3" t="str">
        <f t="shared" si="288"/>
        <v/>
      </c>
      <c r="AE3623" s="5" t="e">
        <f>IF('Supplier Change Request FORM Z'!$D$58="",IF(LEFT(#REF!,1)="F",0,IF(AND((LEFT(#REF!,1)=LEFT(E3623,1)),(LEFT(#REF!,2)=LEFT(A3623,2))),MAX($AE$1:AE3622)+1,0)),IF(LEFT('Supplier Change Request FORM Z'!$D$58,1)="F",0,IF(AND((LEFT('Supplier Change Request FORM Z'!$D$58,1)=LEFT(E3623,1)),(LEFT('Supplier Change Request FORM Z'!$D$59,2)=LEFT(A3623,2))),MAX($AE$1:AE3622)+1,0)))</f>
        <v>#REF!</v>
      </c>
      <c r="AF3623" s="3" t="str">
        <f t="shared" si="289"/>
        <v/>
      </c>
    </row>
    <row r="3624" spans="1:32" x14ac:dyDescent="0.35">
      <c r="A3624" s="2" t="s">
        <v>5103</v>
      </c>
      <c r="B3624" s="2" t="s">
        <v>5304</v>
      </c>
      <c r="C3624" s="2" t="s">
        <v>5303</v>
      </c>
      <c r="D3624" s="2" t="s">
        <v>5304</v>
      </c>
      <c r="E3624" s="2" t="s">
        <v>9644</v>
      </c>
      <c r="G3624" s="5">
        <f>IF('Supplier Change Request FORM Z'!$D$61="",IF(ISNUMBER(SEARCH(#REF!,C3624)),MAX($G$1:G3623)+1,0),IF(ISNUMBER(SEARCH('Supplier Change Request FORM Z'!$D$61,C3624)),MAX($G$1:G3623)+1,0))</f>
        <v>0</v>
      </c>
      <c r="H3624" s="3" t="str">
        <f t="shared" si="285"/>
        <v/>
      </c>
      <c r="K3624" s="5" t="e">
        <f>IF('Supplier Change Request FORM Z'!$D$58="",IF(AND((#REF!=C3624),(LEFT(#REF!,1)=LEFT(E3624,1)),(LEFT(#REF!,2)=LEFT(A3624,2))),MAX($K$1:K3623)+1,0),IF(AND(('Supplier Change Request FORM Z'!$D$61=C3624),(LEFT('Supplier Change Request FORM Z'!$D$58,1)=LEFT(E3624,1)),(LEFT('Supplier Change Request FORM Z'!$D$59,2)=LEFT(A3624,2))),MAX($K$1:K3623)+1,0))</f>
        <v>#REF!</v>
      </c>
      <c r="L3624" s="3" t="str">
        <f t="shared" si="286"/>
        <v/>
      </c>
      <c r="Q3624" s="5"/>
      <c r="R3624" s="3"/>
      <c r="U3624" s="5">
        <f>IF('Supplier Change Request FORM Z'!$D$71="",IF(ISNUMBER(SEARCH(#REF!,C3624)),MAX($U$1:U3623)+1,0),IF(ISNUMBER(SEARCH('Supplier Change Request FORM Z'!$D$71,C3624)),MAX($U$1:U3623)+1,0))</f>
        <v>0</v>
      </c>
      <c r="V3624" s="3" t="str">
        <f t="shared" si="287"/>
        <v/>
      </c>
      <c r="Y3624" s="5">
        <f>IF('Supplier Change Request FORM Z'!$D$71="",IF(ISNUMBER(SEARCH(#REF!,C3624)),MAX($Y$1:Y3623)+1,0),IF(ISNUMBER(SEARCH('Supplier Change Request FORM Z'!$D$71,C3624)),MAX($Y$1:Y3623)+1,0))</f>
        <v>0</v>
      </c>
      <c r="Z3624" s="3" t="str">
        <f t="shared" si="288"/>
        <v/>
      </c>
      <c r="AE3624" s="5" t="e">
        <f>IF('Supplier Change Request FORM Z'!$D$58="",IF(LEFT(#REF!,1)="F",0,IF(AND((LEFT(#REF!,1)=LEFT(E3624,1)),(LEFT(#REF!,2)=LEFT(A3624,2))),MAX($AE$1:AE3623)+1,0)),IF(LEFT('Supplier Change Request FORM Z'!$D$58,1)="F",0,IF(AND((LEFT('Supplier Change Request FORM Z'!$D$58,1)=LEFT(E3624,1)),(LEFT('Supplier Change Request FORM Z'!$D$59,2)=LEFT(A3624,2))),MAX($AE$1:AE3623)+1,0)))</f>
        <v>#REF!</v>
      </c>
      <c r="AF3624" s="3" t="str">
        <f t="shared" si="289"/>
        <v/>
      </c>
    </row>
    <row r="3625" spans="1:32" x14ac:dyDescent="0.35">
      <c r="A3625" s="2" t="s">
        <v>5103</v>
      </c>
      <c r="B3625" s="2" t="s">
        <v>5208</v>
      </c>
      <c r="C3625" s="2" t="s">
        <v>5207</v>
      </c>
      <c r="D3625" s="2" t="s">
        <v>5208</v>
      </c>
      <c r="E3625" s="2" t="s">
        <v>9644</v>
      </c>
      <c r="G3625" s="5">
        <f>IF('Supplier Change Request FORM Z'!$D$61="",IF(ISNUMBER(SEARCH(#REF!,C3625)),MAX($G$1:G3624)+1,0),IF(ISNUMBER(SEARCH('Supplier Change Request FORM Z'!$D$61,C3625)),MAX($G$1:G3624)+1,0))</f>
        <v>0</v>
      </c>
      <c r="H3625" s="3" t="str">
        <f t="shared" si="285"/>
        <v/>
      </c>
      <c r="K3625" s="5" t="e">
        <f>IF('Supplier Change Request FORM Z'!$D$58="",IF(AND((#REF!=C3625),(LEFT(#REF!,1)=LEFT(E3625,1)),(LEFT(#REF!,2)=LEFT(A3625,2))),MAX($K$1:K3624)+1,0),IF(AND(('Supplier Change Request FORM Z'!$D$61=C3625),(LEFT('Supplier Change Request FORM Z'!$D$58,1)=LEFT(E3625,1)),(LEFT('Supplier Change Request FORM Z'!$D$59,2)=LEFT(A3625,2))),MAX($K$1:K3624)+1,0))</f>
        <v>#REF!</v>
      </c>
      <c r="L3625" s="3" t="str">
        <f t="shared" si="286"/>
        <v/>
      </c>
      <c r="Q3625" s="5"/>
      <c r="R3625" s="3"/>
      <c r="U3625" s="5">
        <f>IF('Supplier Change Request FORM Z'!$D$71="",IF(ISNUMBER(SEARCH(#REF!,C3625)),MAX($U$1:U3624)+1,0),IF(ISNUMBER(SEARCH('Supplier Change Request FORM Z'!$D$71,C3625)),MAX($U$1:U3624)+1,0))</f>
        <v>0</v>
      </c>
      <c r="V3625" s="3" t="str">
        <f t="shared" si="287"/>
        <v/>
      </c>
      <c r="Y3625" s="5">
        <f>IF('Supplier Change Request FORM Z'!$D$71="",IF(ISNUMBER(SEARCH(#REF!,C3625)),MAX($Y$1:Y3624)+1,0),IF(ISNUMBER(SEARCH('Supplier Change Request FORM Z'!$D$71,C3625)),MAX($Y$1:Y3624)+1,0))</f>
        <v>0</v>
      </c>
      <c r="Z3625" s="3" t="str">
        <f t="shared" si="288"/>
        <v/>
      </c>
      <c r="AE3625" s="5" t="e">
        <f>IF('Supplier Change Request FORM Z'!$D$58="",IF(LEFT(#REF!,1)="F",0,IF(AND((LEFT(#REF!,1)=LEFT(E3625,1)),(LEFT(#REF!,2)=LEFT(A3625,2))),MAX($AE$1:AE3624)+1,0)),IF(LEFT('Supplier Change Request FORM Z'!$D$58,1)="F",0,IF(AND((LEFT('Supplier Change Request FORM Z'!$D$58,1)=LEFT(E3625,1)),(LEFT('Supplier Change Request FORM Z'!$D$59,2)=LEFT(A3625,2))),MAX($AE$1:AE3624)+1,0)))</f>
        <v>#REF!</v>
      </c>
      <c r="AF3625" s="3" t="str">
        <f t="shared" si="289"/>
        <v/>
      </c>
    </row>
    <row r="3626" spans="1:32" x14ac:dyDescent="0.35">
      <c r="A3626" s="2" t="s">
        <v>5103</v>
      </c>
      <c r="B3626" s="2" t="s">
        <v>5292</v>
      </c>
      <c r="C3626" s="2" t="s">
        <v>5207</v>
      </c>
      <c r="D3626" s="2" t="s">
        <v>5292</v>
      </c>
      <c r="E3626" s="2" t="s">
        <v>9644</v>
      </c>
      <c r="G3626" s="5">
        <f>IF('Supplier Change Request FORM Z'!$D$61="",IF(ISNUMBER(SEARCH(#REF!,C3626)),MAX($G$1:G3625)+1,0),IF(ISNUMBER(SEARCH('Supplier Change Request FORM Z'!$D$61,C3626)),MAX($G$1:G3625)+1,0))</f>
        <v>0</v>
      </c>
      <c r="H3626" s="3" t="str">
        <f t="shared" si="285"/>
        <v/>
      </c>
      <c r="K3626" s="5" t="e">
        <f>IF('Supplier Change Request FORM Z'!$D$58="",IF(AND((#REF!=C3626),(LEFT(#REF!,1)=LEFT(E3626,1)),(LEFT(#REF!,2)=LEFT(A3626,2))),MAX($K$1:K3625)+1,0),IF(AND(('Supplier Change Request FORM Z'!$D$61=C3626),(LEFT('Supplier Change Request FORM Z'!$D$58,1)=LEFT(E3626,1)),(LEFT('Supplier Change Request FORM Z'!$D$59,2)=LEFT(A3626,2))),MAX($K$1:K3625)+1,0))</f>
        <v>#REF!</v>
      </c>
      <c r="L3626" s="3" t="str">
        <f t="shared" si="286"/>
        <v/>
      </c>
      <c r="Q3626" s="5"/>
      <c r="R3626" s="3"/>
      <c r="U3626" s="5">
        <f>IF('Supplier Change Request FORM Z'!$D$71="",IF(ISNUMBER(SEARCH(#REF!,C3626)),MAX($U$1:U3625)+1,0),IF(ISNUMBER(SEARCH('Supplier Change Request FORM Z'!$D$71,C3626)),MAX($U$1:U3625)+1,0))</f>
        <v>0</v>
      </c>
      <c r="V3626" s="3" t="str">
        <f t="shared" si="287"/>
        <v/>
      </c>
      <c r="Y3626" s="5">
        <f>IF('Supplier Change Request FORM Z'!$D$71="",IF(ISNUMBER(SEARCH(#REF!,C3626)),MAX($Y$1:Y3625)+1,0),IF(ISNUMBER(SEARCH('Supplier Change Request FORM Z'!$D$71,C3626)),MAX($Y$1:Y3625)+1,0))</f>
        <v>0</v>
      </c>
      <c r="Z3626" s="3" t="str">
        <f t="shared" si="288"/>
        <v/>
      </c>
      <c r="AE3626" s="5" t="e">
        <f>IF('Supplier Change Request FORM Z'!$D$58="",IF(LEFT(#REF!,1)="F",0,IF(AND((LEFT(#REF!,1)=LEFT(E3626,1)),(LEFT(#REF!,2)=LEFT(A3626,2))),MAX($AE$1:AE3625)+1,0)),IF(LEFT('Supplier Change Request FORM Z'!$D$58,1)="F",0,IF(AND((LEFT('Supplier Change Request FORM Z'!$D$58,1)=LEFT(E3626,1)),(LEFT('Supplier Change Request FORM Z'!$D$59,2)=LEFT(A3626,2))),MAX($AE$1:AE3625)+1,0)))</f>
        <v>#REF!</v>
      </c>
      <c r="AF3626" s="3" t="str">
        <f t="shared" si="289"/>
        <v/>
      </c>
    </row>
    <row r="3627" spans="1:32" x14ac:dyDescent="0.35">
      <c r="A3627" s="2" t="s">
        <v>5103</v>
      </c>
      <c r="B3627" s="2" t="s">
        <v>5294</v>
      </c>
      <c r="C3627" s="2" t="s">
        <v>5293</v>
      </c>
      <c r="D3627" s="2" t="s">
        <v>5294</v>
      </c>
      <c r="E3627" s="2" t="s">
        <v>9644</v>
      </c>
      <c r="G3627" s="5">
        <f>IF('Supplier Change Request FORM Z'!$D$61="",IF(ISNUMBER(SEARCH(#REF!,C3627)),MAX($G$1:G3626)+1,0),IF(ISNUMBER(SEARCH('Supplier Change Request FORM Z'!$D$61,C3627)),MAX($G$1:G3626)+1,0))</f>
        <v>0</v>
      </c>
      <c r="H3627" s="3" t="str">
        <f t="shared" si="285"/>
        <v/>
      </c>
      <c r="K3627" s="5" t="e">
        <f>IF('Supplier Change Request FORM Z'!$D$58="",IF(AND((#REF!=C3627),(LEFT(#REF!,1)=LEFT(E3627,1)),(LEFT(#REF!,2)=LEFT(A3627,2))),MAX($K$1:K3626)+1,0),IF(AND(('Supplier Change Request FORM Z'!$D$61=C3627),(LEFT('Supplier Change Request FORM Z'!$D$58,1)=LEFT(E3627,1)),(LEFT('Supplier Change Request FORM Z'!$D$59,2)=LEFT(A3627,2))),MAX($K$1:K3626)+1,0))</f>
        <v>#REF!</v>
      </c>
      <c r="L3627" s="3" t="str">
        <f t="shared" si="286"/>
        <v/>
      </c>
      <c r="Q3627" s="5"/>
      <c r="R3627" s="3"/>
      <c r="U3627" s="5">
        <f>IF('Supplier Change Request FORM Z'!$D$71="",IF(ISNUMBER(SEARCH(#REF!,C3627)),MAX($U$1:U3626)+1,0),IF(ISNUMBER(SEARCH('Supplier Change Request FORM Z'!$D$71,C3627)),MAX($U$1:U3626)+1,0))</f>
        <v>0</v>
      </c>
      <c r="V3627" s="3" t="str">
        <f t="shared" si="287"/>
        <v/>
      </c>
      <c r="Y3627" s="5">
        <f>IF('Supplier Change Request FORM Z'!$D$71="",IF(ISNUMBER(SEARCH(#REF!,C3627)),MAX($Y$1:Y3626)+1,0),IF(ISNUMBER(SEARCH('Supplier Change Request FORM Z'!$D$71,C3627)),MAX($Y$1:Y3626)+1,0))</f>
        <v>0</v>
      </c>
      <c r="Z3627" s="3" t="str">
        <f t="shared" si="288"/>
        <v/>
      </c>
      <c r="AE3627" s="5" t="e">
        <f>IF('Supplier Change Request FORM Z'!$D$58="",IF(LEFT(#REF!,1)="F",0,IF(AND((LEFT(#REF!,1)=LEFT(E3627,1)),(LEFT(#REF!,2)=LEFT(A3627,2))),MAX($AE$1:AE3626)+1,0)),IF(LEFT('Supplier Change Request FORM Z'!$D$58,1)="F",0,IF(AND((LEFT('Supplier Change Request FORM Z'!$D$58,1)=LEFT(E3627,1)),(LEFT('Supplier Change Request FORM Z'!$D$59,2)=LEFT(A3627,2))),MAX($AE$1:AE3626)+1,0)))</f>
        <v>#REF!</v>
      </c>
      <c r="AF3627" s="3" t="str">
        <f t="shared" si="289"/>
        <v/>
      </c>
    </row>
    <row r="3628" spans="1:32" x14ac:dyDescent="0.35">
      <c r="A3628" s="2" t="s">
        <v>5103</v>
      </c>
      <c r="B3628" s="2" t="s">
        <v>5300</v>
      </c>
      <c r="C3628" s="2" t="s">
        <v>5299</v>
      </c>
      <c r="D3628" s="2" t="s">
        <v>5300</v>
      </c>
      <c r="E3628" s="2" t="s">
        <v>9644</v>
      </c>
      <c r="G3628" s="5">
        <f>IF('Supplier Change Request FORM Z'!$D$61="",IF(ISNUMBER(SEARCH(#REF!,C3628)),MAX($G$1:G3627)+1,0),IF(ISNUMBER(SEARCH('Supplier Change Request FORM Z'!$D$61,C3628)),MAX($G$1:G3627)+1,0))</f>
        <v>0</v>
      </c>
      <c r="H3628" s="3" t="str">
        <f t="shared" si="285"/>
        <v/>
      </c>
      <c r="K3628" s="5" t="e">
        <f>IF('Supplier Change Request FORM Z'!$D$58="",IF(AND((#REF!=C3628),(LEFT(#REF!,1)=LEFT(E3628,1)),(LEFT(#REF!,2)=LEFT(A3628,2))),MAX($K$1:K3627)+1,0),IF(AND(('Supplier Change Request FORM Z'!$D$61=C3628),(LEFT('Supplier Change Request FORM Z'!$D$58,1)=LEFT(E3628,1)),(LEFT('Supplier Change Request FORM Z'!$D$59,2)=LEFT(A3628,2))),MAX($K$1:K3627)+1,0))</f>
        <v>#REF!</v>
      </c>
      <c r="L3628" s="3" t="str">
        <f t="shared" si="286"/>
        <v/>
      </c>
      <c r="Q3628" s="5"/>
      <c r="R3628" s="3"/>
      <c r="U3628" s="5">
        <f>IF('Supplier Change Request FORM Z'!$D$71="",IF(ISNUMBER(SEARCH(#REF!,C3628)),MAX($U$1:U3627)+1,0),IF(ISNUMBER(SEARCH('Supplier Change Request FORM Z'!$D$71,C3628)),MAX($U$1:U3627)+1,0))</f>
        <v>0</v>
      </c>
      <c r="V3628" s="3" t="str">
        <f t="shared" si="287"/>
        <v/>
      </c>
      <c r="Y3628" s="5">
        <f>IF('Supplier Change Request FORM Z'!$D$71="",IF(ISNUMBER(SEARCH(#REF!,C3628)),MAX($Y$1:Y3627)+1,0),IF(ISNUMBER(SEARCH('Supplier Change Request FORM Z'!$D$71,C3628)),MAX($Y$1:Y3627)+1,0))</f>
        <v>0</v>
      </c>
      <c r="Z3628" s="3" t="str">
        <f t="shared" si="288"/>
        <v/>
      </c>
      <c r="AE3628" s="5" t="e">
        <f>IF('Supplier Change Request FORM Z'!$D$58="",IF(LEFT(#REF!,1)="F",0,IF(AND((LEFT(#REF!,1)=LEFT(E3628,1)),(LEFT(#REF!,2)=LEFT(A3628,2))),MAX($AE$1:AE3627)+1,0)),IF(LEFT('Supplier Change Request FORM Z'!$D$58,1)="F",0,IF(AND((LEFT('Supplier Change Request FORM Z'!$D$58,1)=LEFT(E3628,1)),(LEFT('Supplier Change Request FORM Z'!$D$59,2)=LEFT(A3628,2))),MAX($AE$1:AE3627)+1,0)))</f>
        <v>#REF!</v>
      </c>
      <c r="AF3628" s="3" t="str">
        <f t="shared" si="289"/>
        <v/>
      </c>
    </row>
    <row r="3629" spans="1:32" x14ac:dyDescent="0.35">
      <c r="A3629" s="2" t="s">
        <v>5103</v>
      </c>
      <c r="B3629" s="2" t="s">
        <v>5296</v>
      </c>
      <c r="C3629" s="2" t="s">
        <v>5295</v>
      </c>
      <c r="D3629" s="2" t="s">
        <v>5296</v>
      </c>
      <c r="E3629" s="2" t="s">
        <v>9644</v>
      </c>
      <c r="G3629" s="5">
        <f>IF('Supplier Change Request FORM Z'!$D$61="",IF(ISNUMBER(SEARCH(#REF!,C3629)),MAX($G$1:G3628)+1,0),IF(ISNUMBER(SEARCH('Supplier Change Request FORM Z'!$D$61,C3629)),MAX($G$1:G3628)+1,0))</f>
        <v>0</v>
      </c>
      <c r="H3629" s="3" t="str">
        <f t="shared" si="285"/>
        <v/>
      </c>
      <c r="K3629" s="5" t="e">
        <f>IF('Supplier Change Request FORM Z'!$D$58="",IF(AND((#REF!=C3629),(LEFT(#REF!,1)=LEFT(E3629,1)),(LEFT(#REF!,2)=LEFT(A3629,2))),MAX($K$1:K3628)+1,0),IF(AND(('Supplier Change Request FORM Z'!$D$61=C3629),(LEFT('Supplier Change Request FORM Z'!$D$58,1)=LEFT(E3629,1)),(LEFT('Supplier Change Request FORM Z'!$D$59,2)=LEFT(A3629,2))),MAX($K$1:K3628)+1,0))</f>
        <v>#REF!</v>
      </c>
      <c r="L3629" s="3" t="str">
        <f t="shared" si="286"/>
        <v/>
      </c>
      <c r="Q3629" s="5"/>
      <c r="R3629" s="3"/>
      <c r="U3629" s="5">
        <f>IF('Supplier Change Request FORM Z'!$D$71="",IF(ISNUMBER(SEARCH(#REF!,C3629)),MAX($U$1:U3628)+1,0),IF(ISNUMBER(SEARCH('Supplier Change Request FORM Z'!$D$71,C3629)),MAX($U$1:U3628)+1,0))</f>
        <v>0</v>
      </c>
      <c r="V3629" s="3" t="str">
        <f t="shared" si="287"/>
        <v/>
      </c>
      <c r="Y3629" s="5">
        <f>IF('Supplier Change Request FORM Z'!$D$71="",IF(ISNUMBER(SEARCH(#REF!,C3629)),MAX($Y$1:Y3628)+1,0),IF(ISNUMBER(SEARCH('Supplier Change Request FORM Z'!$D$71,C3629)),MAX($Y$1:Y3628)+1,0))</f>
        <v>0</v>
      </c>
      <c r="Z3629" s="3" t="str">
        <f t="shared" si="288"/>
        <v/>
      </c>
      <c r="AE3629" s="5" t="e">
        <f>IF('Supplier Change Request FORM Z'!$D$58="",IF(LEFT(#REF!,1)="F",0,IF(AND((LEFT(#REF!,1)=LEFT(E3629,1)),(LEFT(#REF!,2)=LEFT(A3629,2))),MAX($AE$1:AE3628)+1,0)),IF(LEFT('Supplier Change Request FORM Z'!$D$58,1)="F",0,IF(AND((LEFT('Supplier Change Request FORM Z'!$D$58,1)=LEFT(E3629,1)),(LEFT('Supplier Change Request FORM Z'!$D$59,2)=LEFT(A3629,2))),MAX($AE$1:AE3628)+1,0)))</f>
        <v>#REF!</v>
      </c>
      <c r="AF3629" s="3" t="str">
        <f t="shared" si="289"/>
        <v/>
      </c>
    </row>
    <row r="3630" spans="1:32" x14ac:dyDescent="0.35">
      <c r="A3630" s="2" t="s">
        <v>5103</v>
      </c>
      <c r="B3630" s="2" t="s">
        <v>5302</v>
      </c>
      <c r="C3630" s="2" t="s">
        <v>5301</v>
      </c>
      <c r="D3630" s="2" t="s">
        <v>5302</v>
      </c>
      <c r="E3630" s="2" t="s">
        <v>9644</v>
      </c>
      <c r="G3630" s="5">
        <f>IF('Supplier Change Request FORM Z'!$D$61="",IF(ISNUMBER(SEARCH(#REF!,C3630)),MAX($G$1:G3629)+1,0),IF(ISNUMBER(SEARCH('Supplier Change Request FORM Z'!$D$61,C3630)),MAX($G$1:G3629)+1,0))</f>
        <v>0</v>
      </c>
      <c r="H3630" s="3" t="str">
        <f t="shared" si="285"/>
        <v/>
      </c>
      <c r="K3630" s="5" t="e">
        <f>IF('Supplier Change Request FORM Z'!$D$58="",IF(AND((#REF!=C3630),(LEFT(#REF!,1)=LEFT(E3630,1)),(LEFT(#REF!,2)=LEFT(A3630,2))),MAX($K$1:K3629)+1,0),IF(AND(('Supplier Change Request FORM Z'!$D$61=C3630),(LEFT('Supplier Change Request FORM Z'!$D$58,1)=LEFT(E3630,1)),(LEFT('Supplier Change Request FORM Z'!$D$59,2)=LEFT(A3630,2))),MAX($K$1:K3629)+1,0))</f>
        <v>#REF!</v>
      </c>
      <c r="L3630" s="3" t="str">
        <f t="shared" si="286"/>
        <v/>
      </c>
      <c r="Q3630" s="5"/>
      <c r="R3630" s="3"/>
      <c r="U3630" s="5">
        <f>IF('Supplier Change Request FORM Z'!$D$71="",IF(ISNUMBER(SEARCH(#REF!,C3630)),MAX($U$1:U3629)+1,0),IF(ISNUMBER(SEARCH('Supplier Change Request FORM Z'!$D$71,C3630)),MAX($U$1:U3629)+1,0))</f>
        <v>0</v>
      </c>
      <c r="V3630" s="3" t="str">
        <f t="shared" si="287"/>
        <v/>
      </c>
      <c r="Y3630" s="5">
        <f>IF('Supplier Change Request FORM Z'!$D$71="",IF(ISNUMBER(SEARCH(#REF!,C3630)),MAX($Y$1:Y3629)+1,0),IF(ISNUMBER(SEARCH('Supplier Change Request FORM Z'!$D$71,C3630)),MAX($Y$1:Y3629)+1,0))</f>
        <v>0</v>
      </c>
      <c r="Z3630" s="3" t="str">
        <f t="shared" si="288"/>
        <v/>
      </c>
      <c r="AE3630" s="5" t="e">
        <f>IF('Supplier Change Request FORM Z'!$D$58="",IF(LEFT(#REF!,1)="F",0,IF(AND((LEFT(#REF!,1)=LEFT(E3630,1)),(LEFT(#REF!,2)=LEFT(A3630,2))),MAX($AE$1:AE3629)+1,0)),IF(LEFT('Supplier Change Request FORM Z'!$D$58,1)="F",0,IF(AND((LEFT('Supplier Change Request FORM Z'!$D$58,1)=LEFT(E3630,1)),(LEFT('Supplier Change Request FORM Z'!$D$59,2)=LEFT(A3630,2))),MAX($AE$1:AE3629)+1,0)))</f>
        <v>#REF!</v>
      </c>
      <c r="AF3630" s="3" t="str">
        <f t="shared" si="289"/>
        <v/>
      </c>
    </row>
    <row r="3631" spans="1:32" x14ac:dyDescent="0.35">
      <c r="A3631" s="2" t="s">
        <v>5103</v>
      </c>
      <c r="B3631" s="2" t="s">
        <v>10868</v>
      </c>
      <c r="C3631" s="2" t="s">
        <v>10867</v>
      </c>
      <c r="D3631" s="2" t="s">
        <v>10868</v>
      </c>
      <c r="E3631" s="2" t="s">
        <v>9644</v>
      </c>
      <c r="G3631" s="5">
        <f>IF('Supplier Change Request FORM Z'!$D$61="",IF(ISNUMBER(SEARCH(#REF!,C3631)),MAX($G$1:G3630)+1,0),IF(ISNUMBER(SEARCH('Supplier Change Request FORM Z'!$D$61,C3631)),MAX($G$1:G3630)+1,0))</f>
        <v>0</v>
      </c>
      <c r="H3631" s="3" t="str">
        <f t="shared" si="285"/>
        <v/>
      </c>
      <c r="K3631" s="5" t="e">
        <f>IF('Supplier Change Request FORM Z'!$D$58="",IF(AND((#REF!=C3631),(LEFT(#REF!,1)=LEFT(E3631,1)),(LEFT(#REF!,2)=LEFT(A3631,2))),MAX($K$1:K3630)+1,0),IF(AND(('Supplier Change Request FORM Z'!$D$61=C3631),(LEFT('Supplier Change Request FORM Z'!$D$58,1)=LEFT(E3631,1)),(LEFT('Supplier Change Request FORM Z'!$D$59,2)=LEFT(A3631,2))),MAX($K$1:K3630)+1,0))</f>
        <v>#REF!</v>
      </c>
      <c r="L3631" s="3" t="str">
        <f t="shared" si="286"/>
        <v/>
      </c>
      <c r="Q3631" s="5"/>
      <c r="R3631" s="3"/>
      <c r="U3631" s="5">
        <f>IF('Supplier Change Request FORM Z'!$D$71="",IF(ISNUMBER(SEARCH(#REF!,C3631)),MAX($U$1:U3630)+1,0),IF(ISNUMBER(SEARCH('Supplier Change Request FORM Z'!$D$71,C3631)),MAX($U$1:U3630)+1,0))</f>
        <v>0</v>
      </c>
      <c r="V3631" s="3" t="str">
        <f t="shared" si="287"/>
        <v/>
      </c>
      <c r="Y3631" s="5">
        <f>IF('Supplier Change Request FORM Z'!$D$71="",IF(ISNUMBER(SEARCH(#REF!,C3631)),MAX($Y$1:Y3630)+1,0),IF(ISNUMBER(SEARCH('Supplier Change Request FORM Z'!$D$71,C3631)),MAX($Y$1:Y3630)+1,0))</f>
        <v>0</v>
      </c>
      <c r="Z3631" s="3" t="str">
        <f t="shared" si="288"/>
        <v/>
      </c>
      <c r="AE3631" s="5" t="e">
        <f>IF('Supplier Change Request FORM Z'!$D$58="",IF(LEFT(#REF!,1)="F",0,IF(AND((LEFT(#REF!,1)=LEFT(E3631,1)),(LEFT(#REF!,2)=LEFT(A3631,2))),MAX($AE$1:AE3630)+1,0)),IF(LEFT('Supplier Change Request FORM Z'!$D$58,1)="F",0,IF(AND((LEFT('Supplier Change Request FORM Z'!$D$58,1)=LEFT(E3631,1)),(LEFT('Supplier Change Request FORM Z'!$D$59,2)=LEFT(A3631,2))),MAX($AE$1:AE3630)+1,0)))</f>
        <v>#REF!</v>
      </c>
      <c r="AF3631" s="3" t="str">
        <f t="shared" si="289"/>
        <v/>
      </c>
    </row>
    <row r="3632" spans="1:32" x14ac:dyDescent="0.35">
      <c r="A3632" s="2" t="s">
        <v>5103</v>
      </c>
      <c r="B3632" s="2" t="s">
        <v>5206</v>
      </c>
      <c r="C3632" s="2" t="s">
        <v>5202</v>
      </c>
      <c r="D3632" s="2" t="s">
        <v>5206</v>
      </c>
      <c r="E3632" s="2" t="s">
        <v>9644</v>
      </c>
      <c r="G3632" s="5">
        <f>IF('Supplier Change Request FORM Z'!$D$61="",IF(ISNUMBER(SEARCH(#REF!,C3632)),MAX($G$1:G3631)+1,0),IF(ISNUMBER(SEARCH('Supplier Change Request FORM Z'!$D$61,C3632)),MAX($G$1:G3631)+1,0))</f>
        <v>0</v>
      </c>
      <c r="H3632" s="3" t="str">
        <f t="shared" si="285"/>
        <v/>
      </c>
      <c r="K3632" s="5" t="e">
        <f>IF('Supplier Change Request FORM Z'!$D$58="",IF(AND((#REF!=C3632),(LEFT(#REF!,1)=LEFT(E3632,1)),(LEFT(#REF!,2)=LEFT(A3632,2))),MAX($K$1:K3631)+1,0),IF(AND(('Supplier Change Request FORM Z'!$D$61=C3632),(LEFT('Supplier Change Request FORM Z'!$D$58,1)=LEFT(E3632,1)),(LEFT('Supplier Change Request FORM Z'!$D$59,2)=LEFT(A3632,2))),MAX($K$1:K3631)+1,0))</f>
        <v>#REF!</v>
      </c>
      <c r="L3632" s="3" t="str">
        <f t="shared" si="286"/>
        <v/>
      </c>
      <c r="Q3632" s="5"/>
      <c r="R3632" s="3"/>
      <c r="U3632" s="5">
        <f>IF('Supplier Change Request FORM Z'!$D$71="",IF(ISNUMBER(SEARCH(#REF!,C3632)),MAX($U$1:U3631)+1,0),IF(ISNUMBER(SEARCH('Supplier Change Request FORM Z'!$D$71,C3632)),MAX($U$1:U3631)+1,0))</f>
        <v>0</v>
      </c>
      <c r="V3632" s="3" t="str">
        <f t="shared" si="287"/>
        <v/>
      </c>
      <c r="Y3632" s="5">
        <f>IF('Supplier Change Request FORM Z'!$D$71="",IF(ISNUMBER(SEARCH(#REF!,C3632)),MAX($Y$1:Y3631)+1,0),IF(ISNUMBER(SEARCH('Supplier Change Request FORM Z'!$D$71,C3632)),MAX($Y$1:Y3631)+1,0))</f>
        <v>0</v>
      </c>
      <c r="Z3632" s="3" t="str">
        <f t="shared" si="288"/>
        <v/>
      </c>
      <c r="AE3632" s="5" t="e">
        <f>IF('Supplier Change Request FORM Z'!$D$58="",IF(LEFT(#REF!,1)="F",0,IF(AND((LEFT(#REF!,1)=LEFT(E3632,1)),(LEFT(#REF!,2)=LEFT(A3632,2))),MAX($AE$1:AE3631)+1,0)),IF(LEFT('Supplier Change Request FORM Z'!$D$58,1)="F",0,IF(AND((LEFT('Supplier Change Request FORM Z'!$D$58,1)=LEFT(E3632,1)),(LEFT('Supplier Change Request FORM Z'!$D$59,2)=LEFT(A3632,2))),MAX($AE$1:AE3631)+1,0)))</f>
        <v>#REF!</v>
      </c>
      <c r="AF3632" s="3" t="str">
        <f t="shared" si="289"/>
        <v/>
      </c>
    </row>
    <row r="3633" spans="1:32" x14ac:dyDescent="0.35">
      <c r="A3633" s="2" t="s">
        <v>5103</v>
      </c>
      <c r="B3633" s="2" t="s">
        <v>5203</v>
      </c>
      <c r="C3633" s="2" t="s">
        <v>5202</v>
      </c>
      <c r="D3633" s="2" t="s">
        <v>5203</v>
      </c>
      <c r="E3633" s="2" t="s">
        <v>9644</v>
      </c>
      <c r="G3633" s="5">
        <f>IF('Supplier Change Request FORM Z'!$D$61="",IF(ISNUMBER(SEARCH(#REF!,C3633)),MAX($G$1:G3632)+1,0),IF(ISNUMBER(SEARCH('Supplier Change Request FORM Z'!$D$61,C3633)),MAX($G$1:G3632)+1,0))</f>
        <v>0</v>
      </c>
      <c r="H3633" s="3" t="str">
        <f t="shared" si="285"/>
        <v/>
      </c>
      <c r="K3633" s="5" t="e">
        <f>IF('Supplier Change Request FORM Z'!$D$58="",IF(AND((#REF!=C3633),(LEFT(#REF!,1)=LEFT(E3633,1)),(LEFT(#REF!,2)=LEFT(A3633,2))),MAX($K$1:K3632)+1,0),IF(AND(('Supplier Change Request FORM Z'!$D$61=C3633),(LEFT('Supplier Change Request FORM Z'!$D$58,1)=LEFT(E3633,1)),(LEFT('Supplier Change Request FORM Z'!$D$59,2)=LEFT(A3633,2))),MAX($K$1:K3632)+1,0))</f>
        <v>#REF!</v>
      </c>
      <c r="L3633" s="3" t="str">
        <f t="shared" si="286"/>
        <v/>
      </c>
      <c r="Q3633" s="5"/>
      <c r="R3633" s="3"/>
      <c r="U3633" s="5">
        <f>IF('Supplier Change Request FORM Z'!$D$71="",IF(ISNUMBER(SEARCH(#REF!,C3633)),MAX($U$1:U3632)+1,0),IF(ISNUMBER(SEARCH('Supplier Change Request FORM Z'!$D$71,C3633)),MAX($U$1:U3632)+1,0))</f>
        <v>0</v>
      </c>
      <c r="V3633" s="3" t="str">
        <f t="shared" si="287"/>
        <v/>
      </c>
      <c r="Y3633" s="5">
        <f>IF('Supplier Change Request FORM Z'!$D$71="",IF(ISNUMBER(SEARCH(#REF!,C3633)),MAX($Y$1:Y3632)+1,0),IF(ISNUMBER(SEARCH('Supplier Change Request FORM Z'!$D$71,C3633)),MAX($Y$1:Y3632)+1,0))</f>
        <v>0</v>
      </c>
      <c r="Z3633" s="3" t="str">
        <f t="shared" si="288"/>
        <v/>
      </c>
      <c r="AE3633" s="5" t="e">
        <f>IF('Supplier Change Request FORM Z'!$D$58="",IF(LEFT(#REF!,1)="F",0,IF(AND((LEFT(#REF!,1)=LEFT(E3633,1)),(LEFT(#REF!,2)=LEFT(A3633,2))),MAX($AE$1:AE3632)+1,0)),IF(LEFT('Supplier Change Request FORM Z'!$D$58,1)="F",0,IF(AND((LEFT('Supplier Change Request FORM Z'!$D$58,1)=LEFT(E3633,1)),(LEFT('Supplier Change Request FORM Z'!$D$59,2)=LEFT(A3633,2))),MAX($AE$1:AE3632)+1,0)))</f>
        <v>#REF!</v>
      </c>
      <c r="AF3633" s="3" t="str">
        <f t="shared" si="289"/>
        <v/>
      </c>
    </row>
    <row r="3634" spans="1:32" x14ac:dyDescent="0.35">
      <c r="A3634" s="2" t="s">
        <v>5103</v>
      </c>
      <c r="B3634" s="2" t="s">
        <v>5312</v>
      </c>
      <c r="C3634" s="2" t="s">
        <v>5310</v>
      </c>
      <c r="D3634" s="2" t="s">
        <v>5312</v>
      </c>
      <c r="E3634" s="2" t="s">
        <v>9644</v>
      </c>
      <c r="G3634" s="5">
        <f>IF('Supplier Change Request FORM Z'!$D$61="",IF(ISNUMBER(SEARCH(#REF!,C3634)),MAX($G$1:G3633)+1,0),IF(ISNUMBER(SEARCH('Supplier Change Request FORM Z'!$D$61,C3634)),MAX($G$1:G3633)+1,0))</f>
        <v>0</v>
      </c>
      <c r="H3634" s="3" t="str">
        <f t="shared" si="285"/>
        <v/>
      </c>
      <c r="K3634" s="5" t="e">
        <f>IF('Supplier Change Request FORM Z'!$D$58="",IF(AND((#REF!=C3634),(LEFT(#REF!,1)=LEFT(E3634,1)),(LEFT(#REF!,2)=LEFT(A3634,2))),MAX($K$1:K3633)+1,0),IF(AND(('Supplier Change Request FORM Z'!$D$61=C3634),(LEFT('Supplier Change Request FORM Z'!$D$58,1)=LEFT(E3634,1)),(LEFT('Supplier Change Request FORM Z'!$D$59,2)=LEFT(A3634,2))),MAX($K$1:K3633)+1,0))</f>
        <v>#REF!</v>
      </c>
      <c r="L3634" s="3" t="str">
        <f t="shared" si="286"/>
        <v/>
      </c>
      <c r="Q3634" s="5"/>
      <c r="R3634" s="3"/>
      <c r="U3634" s="5">
        <f>IF('Supplier Change Request FORM Z'!$D$71="",IF(ISNUMBER(SEARCH(#REF!,C3634)),MAX($U$1:U3633)+1,0),IF(ISNUMBER(SEARCH('Supplier Change Request FORM Z'!$D$71,C3634)),MAX($U$1:U3633)+1,0))</f>
        <v>0</v>
      </c>
      <c r="V3634" s="3" t="str">
        <f t="shared" si="287"/>
        <v/>
      </c>
      <c r="Y3634" s="5">
        <f>IF('Supplier Change Request FORM Z'!$D$71="",IF(ISNUMBER(SEARCH(#REF!,C3634)),MAX($Y$1:Y3633)+1,0),IF(ISNUMBER(SEARCH('Supplier Change Request FORM Z'!$D$71,C3634)),MAX($Y$1:Y3633)+1,0))</f>
        <v>0</v>
      </c>
      <c r="Z3634" s="3" t="str">
        <f t="shared" si="288"/>
        <v/>
      </c>
      <c r="AE3634" s="5" t="e">
        <f>IF('Supplier Change Request FORM Z'!$D$58="",IF(LEFT(#REF!,1)="F",0,IF(AND((LEFT(#REF!,1)=LEFT(E3634,1)),(LEFT(#REF!,2)=LEFT(A3634,2))),MAX($AE$1:AE3633)+1,0)),IF(LEFT('Supplier Change Request FORM Z'!$D$58,1)="F",0,IF(AND((LEFT('Supplier Change Request FORM Z'!$D$58,1)=LEFT(E3634,1)),(LEFT('Supplier Change Request FORM Z'!$D$59,2)=LEFT(A3634,2))),MAX($AE$1:AE3633)+1,0)))</f>
        <v>#REF!</v>
      </c>
      <c r="AF3634" s="3" t="str">
        <f t="shared" si="289"/>
        <v/>
      </c>
    </row>
    <row r="3635" spans="1:32" x14ac:dyDescent="0.35">
      <c r="A3635" s="2" t="s">
        <v>5103</v>
      </c>
      <c r="B3635" s="2" t="s">
        <v>5311</v>
      </c>
      <c r="C3635" s="2" t="s">
        <v>5310</v>
      </c>
      <c r="D3635" s="2" t="s">
        <v>5311</v>
      </c>
      <c r="E3635" s="2" t="s">
        <v>9644</v>
      </c>
      <c r="G3635" s="5">
        <f>IF('Supplier Change Request FORM Z'!$D$61="",IF(ISNUMBER(SEARCH(#REF!,C3635)),MAX($G$1:G3634)+1,0),IF(ISNUMBER(SEARCH('Supplier Change Request FORM Z'!$D$61,C3635)),MAX($G$1:G3634)+1,0))</f>
        <v>0</v>
      </c>
      <c r="H3635" s="3" t="str">
        <f t="shared" si="285"/>
        <v/>
      </c>
      <c r="K3635" s="5" t="e">
        <f>IF('Supplier Change Request FORM Z'!$D$58="",IF(AND((#REF!=C3635),(LEFT(#REF!,1)=LEFT(E3635,1)),(LEFT(#REF!,2)=LEFT(A3635,2))),MAX($K$1:K3634)+1,0),IF(AND(('Supplier Change Request FORM Z'!$D$61=C3635),(LEFT('Supplier Change Request FORM Z'!$D$58,1)=LEFT(E3635,1)),(LEFT('Supplier Change Request FORM Z'!$D$59,2)=LEFT(A3635,2))),MAX($K$1:K3634)+1,0))</f>
        <v>#REF!</v>
      </c>
      <c r="L3635" s="3" t="str">
        <f t="shared" si="286"/>
        <v/>
      </c>
      <c r="Q3635" s="5"/>
      <c r="R3635" s="3"/>
      <c r="U3635" s="5">
        <f>IF('Supplier Change Request FORM Z'!$D$71="",IF(ISNUMBER(SEARCH(#REF!,C3635)),MAX($U$1:U3634)+1,0),IF(ISNUMBER(SEARCH('Supplier Change Request FORM Z'!$D$71,C3635)),MAX($U$1:U3634)+1,0))</f>
        <v>0</v>
      </c>
      <c r="V3635" s="3" t="str">
        <f t="shared" si="287"/>
        <v/>
      </c>
      <c r="Y3635" s="5">
        <f>IF('Supplier Change Request FORM Z'!$D$71="",IF(ISNUMBER(SEARCH(#REF!,C3635)),MAX($Y$1:Y3634)+1,0),IF(ISNUMBER(SEARCH('Supplier Change Request FORM Z'!$D$71,C3635)),MAX($Y$1:Y3634)+1,0))</f>
        <v>0</v>
      </c>
      <c r="Z3635" s="3" t="str">
        <f t="shared" si="288"/>
        <v/>
      </c>
      <c r="AE3635" s="5" t="e">
        <f>IF('Supplier Change Request FORM Z'!$D$58="",IF(LEFT(#REF!,1)="F",0,IF(AND((LEFT(#REF!,1)=LEFT(E3635,1)),(LEFT(#REF!,2)=LEFT(A3635,2))),MAX($AE$1:AE3634)+1,0)),IF(LEFT('Supplier Change Request FORM Z'!$D$58,1)="F",0,IF(AND((LEFT('Supplier Change Request FORM Z'!$D$58,1)=LEFT(E3635,1)),(LEFT('Supplier Change Request FORM Z'!$D$59,2)=LEFT(A3635,2))),MAX($AE$1:AE3634)+1,0)))</f>
        <v>#REF!</v>
      </c>
      <c r="AF3635" s="3" t="str">
        <f t="shared" si="289"/>
        <v/>
      </c>
    </row>
    <row r="3636" spans="1:32" x14ac:dyDescent="0.35">
      <c r="A3636" s="2" t="s">
        <v>5103</v>
      </c>
      <c r="B3636" s="2" t="s">
        <v>5314</v>
      </c>
      <c r="C3636" s="2" t="s">
        <v>5313</v>
      </c>
      <c r="D3636" s="2" t="s">
        <v>5314</v>
      </c>
      <c r="E3636" s="2" t="s">
        <v>9644</v>
      </c>
      <c r="G3636" s="5">
        <f>IF('Supplier Change Request FORM Z'!$D$61="",IF(ISNUMBER(SEARCH(#REF!,C3636)),MAX($G$1:G3635)+1,0),IF(ISNUMBER(SEARCH('Supplier Change Request FORM Z'!$D$61,C3636)),MAX($G$1:G3635)+1,0))</f>
        <v>0</v>
      </c>
      <c r="H3636" s="3" t="str">
        <f t="shared" si="285"/>
        <v/>
      </c>
      <c r="K3636" s="5" t="e">
        <f>IF('Supplier Change Request FORM Z'!$D$58="",IF(AND((#REF!=C3636),(LEFT(#REF!,1)=LEFT(E3636,1)),(LEFT(#REF!,2)=LEFT(A3636,2))),MAX($K$1:K3635)+1,0),IF(AND(('Supplier Change Request FORM Z'!$D$61=C3636),(LEFT('Supplier Change Request FORM Z'!$D$58,1)=LEFT(E3636,1)),(LEFT('Supplier Change Request FORM Z'!$D$59,2)=LEFT(A3636,2))),MAX($K$1:K3635)+1,0))</f>
        <v>#REF!</v>
      </c>
      <c r="L3636" s="3" t="str">
        <f t="shared" si="286"/>
        <v/>
      </c>
      <c r="Q3636" s="5"/>
      <c r="R3636" s="3"/>
      <c r="U3636" s="5">
        <f>IF('Supplier Change Request FORM Z'!$D$71="",IF(ISNUMBER(SEARCH(#REF!,C3636)),MAX($U$1:U3635)+1,0),IF(ISNUMBER(SEARCH('Supplier Change Request FORM Z'!$D$71,C3636)),MAX($U$1:U3635)+1,0))</f>
        <v>0</v>
      </c>
      <c r="V3636" s="3" t="str">
        <f t="shared" si="287"/>
        <v/>
      </c>
      <c r="Y3636" s="5">
        <f>IF('Supplier Change Request FORM Z'!$D$71="",IF(ISNUMBER(SEARCH(#REF!,C3636)),MAX($Y$1:Y3635)+1,0),IF(ISNUMBER(SEARCH('Supplier Change Request FORM Z'!$D$71,C3636)),MAX($Y$1:Y3635)+1,0))</f>
        <v>0</v>
      </c>
      <c r="Z3636" s="3" t="str">
        <f t="shared" si="288"/>
        <v/>
      </c>
      <c r="AE3636" s="5" t="e">
        <f>IF('Supplier Change Request FORM Z'!$D$58="",IF(LEFT(#REF!,1)="F",0,IF(AND((LEFT(#REF!,1)=LEFT(E3636,1)),(LEFT(#REF!,2)=LEFT(A3636,2))),MAX($AE$1:AE3635)+1,0)),IF(LEFT('Supplier Change Request FORM Z'!$D$58,1)="F",0,IF(AND((LEFT('Supplier Change Request FORM Z'!$D$58,1)=LEFT(E3636,1)),(LEFT('Supplier Change Request FORM Z'!$D$59,2)=LEFT(A3636,2))),MAX($AE$1:AE3635)+1,0)))</f>
        <v>#REF!</v>
      </c>
      <c r="AF3636" s="3" t="str">
        <f t="shared" si="289"/>
        <v/>
      </c>
    </row>
    <row r="3637" spans="1:32" x14ac:dyDescent="0.35">
      <c r="A3637" s="2" t="s">
        <v>5103</v>
      </c>
      <c r="B3637" s="2" t="s">
        <v>5212</v>
      </c>
      <c r="C3637" s="2" t="s">
        <v>5211</v>
      </c>
      <c r="D3637" s="2" t="s">
        <v>5212</v>
      </c>
      <c r="E3637" s="2" t="s">
        <v>9644</v>
      </c>
      <c r="G3637" s="5">
        <f>IF('Supplier Change Request FORM Z'!$D$61="",IF(ISNUMBER(SEARCH(#REF!,C3637)),MAX($G$1:G3636)+1,0),IF(ISNUMBER(SEARCH('Supplier Change Request FORM Z'!$D$61,C3637)),MAX($G$1:G3636)+1,0))</f>
        <v>0</v>
      </c>
      <c r="H3637" s="3" t="str">
        <f t="shared" si="285"/>
        <v/>
      </c>
      <c r="K3637" s="5" t="e">
        <f>IF('Supplier Change Request FORM Z'!$D$58="",IF(AND((#REF!=C3637),(LEFT(#REF!,1)=LEFT(E3637,1)),(LEFT(#REF!,2)=LEFT(A3637,2))),MAX($K$1:K3636)+1,0),IF(AND(('Supplier Change Request FORM Z'!$D$61=C3637),(LEFT('Supplier Change Request FORM Z'!$D$58,1)=LEFT(E3637,1)),(LEFT('Supplier Change Request FORM Z'!$D$59,2)=LEFT(A3637,2))),MAX($K$1:K3636)+1,0))</f>
        <v>#REF!</v>
      </c>
      <c r="L3637" s="3" t="str">
        <f t="shared" si="286"/>
        <v/>
      </c>
      <c r="Q3637" s="5"/>
      <c r="R3637" s="3"/>
      <c r="U3637" s="5">
        <f>IF('Supplier Change Request FORM Z'!$D$71="",IF(ISNUMBER(SEARCH(#REF!,C3637)),MAX($U$1:U3636)+1,0),IF(ISNUMBER(SEARCH('Supplier Change Request FORM Z'!$D$71,C3637)),MAX($U$1:U3636)+1,0))</f>
        <v>0</v>
      </c>
      <c r="V3637" s="3" t="str">
        <f t="shared" si="287"/>
        <v/>
      </c>
      <c r="Y3637" s="5">
        <f>IF('Supplier Change Request FORM Z'!$D$71="",IF(ISNUMBER(SEARCH(#REF!,C3637)),MAX($Y$1:Y3636)+1,0),IF(ISNUMBER(SEARCH('Supplier Change Request FORM Z'!$D$71,C3637)),MAX($Y$1:Y3636)+1,0))</f>
        <v>0</v>
      </c>
      <c r="Z3637" s="3" t="str">
        <f t="shared" si="288"/>
        <v/>
      </c>
      <c r="AE3637" s="5" t="e">
        <f>IF('Supplier Change Request FORM Z'!$D$58="",IF(LEFT(#REF!,1)="F",0,IF(AND((LEFT(#REF!,1)=LEFT(E3637,1)),(LEFT(#REF!,2)=LEFT(A3637,2))),MAX($AE$1:AE3636)+1,0)),IF(LEFT('Supplier Change Request FORM Z'!$D$58,1)="F",0,IF(AND((LEFT('Supplier Change Request FORM Z'!$D$58,1)=LEFT(E3637,1)),(LEFT('Supplier Change Request FORM Z'!$D$59,2)=LEFT(A3637,2))),MAX($AE$1:AE3636)+1,0)))</f>
        <v>#REF!</v>
      </c>
      <c r="AF3637" s="3" t="str">
        <f t="shared" si="289"/>
        <v/>
      </c>
    </row>
    <row r="3638" spans="1:32" x14ac:dyDescent="0.35">
      <c r="A3638" s="2" t="s">
        <v>5103</v>
      </c>
      <c r="B3638" s="2" t="s">
        <v>5298</v>
      </c>
      <c r="C3638" s="2" t="s">
        <v>5297</v>
      </c>
      <c r="D3638" s="2" t="s">
        <v>5298</v>
      </c>
      <c r="E3638" s="2" t="s">
        <v>9644</v>
      </c>
      <c r="G3638" s="5">
        <f>IF('Supplier Change Request FORM Z'!$D$61="",IF(ISNUMBER(SEARCH(#REF!,C3638)),MAX($G$1:G3637)+1,0),IF(ISNUMBER(SEARCH('Supplier Change Request FORM Z'!$D$61,C3638)),MAX($G$1:G3637)+1,0))</f>
        <v>0</v>
      </c>
      <c r="H3638" s="3" t="str">
        <f t="shared" si="285"/>
        <v/>
      </c>
      <c r="K3638" s="5" t="e">
        <f>IF('Supplier Change Request FORM Z'!$D$58="",IF(AND((#REF!=C3638),(LEFT(#REF!,1)=LEFT(E3638,1)),(LEFT(#REF!,2)=LEFT(A3638,2))),MAX($K$1:K3637)+1,0),IF(AND(('Supplier Change Request FORM Z'!$D$61=C3638),(LEFT('Supplier Change Request FORM Z'!$D$58,1)=LEFT(E3638,1)),(LEFT('Supplier Change Request FORM Z'!$D$59,2)=LEFT(A3638,2))),MAX($K$1:K3637)+1,0))</f>
        <v>#REF!</v>
      </c>
      <c r="L3638" s="3" t="str">
        <f t="shared" si="286"/>
        <v/>
      </c>
      <c r="Q3638" s="5"/>
      <c r="R3638" s="3"/>
      <c r="U3638" s="5">
        <f>IF('Supplier Change Request FORM Z'!$D$71="",IF(ISNUMBER(SEARCH(#REF!,C3638)),MAX($U$1:U3637)+1,0),IF(ISNUMBER(SEARCH('Supplier Change Request FORM Z'!$D$71,C3638)),MAX($U$1:U3637)+1,0))</f>
        <v>0</v>
      </c>
      <c r="V3638" s="3" t="str">
        <f t="shared" si="287"/>
        <v/>
      </c>
      <c r="Y3638" s="5">
        <f>IF('Supplier Change Request FORM Z'!$D$71="",IF(ISNUMBER(SEARCH(#REF!,C3638)),MAX($Y$1:Y3637)+1,0),IF(ISNUMBER(SEARCH('Supplier Change Request FORM Z'!$D$71,C3638)),MAX($Y$1:Y3637)+1,0))</f>
        <v>0</v>
      </c>
      <c r="Z3638" s="3" t="str">
        <f t="shared" si="288"/>
        <v/>
      </c>
      <c r="AE3638" s="5" t="e">
        <f>IF('Supplier Change Request FORM Z'!$D$58="",IF(LEFT(#REF!,1)="F",0,IF(AND((LEFT(#REF!,1)=LEFT(E3638,1)),(LEFT(#REF!,2)=LEFT(A3638,2))),MAX($AE$1:AE3637)+1,0)),IF(LEFT('Supplier Change Request FORM Z'!$D$58,1)="F",0,IF(AND((LEFT('Supplier Change Request FORM Z'!$D$58,1)=LEFT(E3638,1)),(LEFT('Supplier Change Request FORM Z'!$D$59,2)=LEFT(A3638,2))),MAX($AE$1:AE3637)+1,0)))</f>
        <v>#REF!</v>
      </c>
      <c r="AF3638" s="3" t="str">
        <f t="shared" si="289"/>
        <v/>
      </c>
    </row>
    <row r="3639" spans="1:32" x14ac:dyDescent="0.35">
      <c r="A3639" s="2" t="s">
        <v>5103</v>
      </c>
      <c r="B3639" s="2" t="s">
        <v>5210</v>
      </c>
      <c r="C3639" s="2" t="s">
        <v>5209</v>
      </c>
      <c r="D3639" s="2" t="s">
        <v>5210</v>
      </c>
      <c r="E3639" s="2" t="s">
        <v>9644</v>
      </c>
      <c r="G3639" s="5">
        <f>IF('Supplier Change Request FORM Z'!$D$61="",IF(ISNUMBER(SEARCH(#REF!,C3639)),MAX($G$1:G3638)+1,0),IF(ISNUMBER(SEARCH('Supplier Change Request FORM Z'!$D$61,C3639)),MAX($G$1:G3638)+1,0))</f>
        <v>0</v>
      </c>
      <c r="H3639" s="3" t="str">
        <f t="shared" si="285"/>
        <v/>
      </c>
      <c r="K3639" s="5" t="e">
        <f>IF('Supplier Change Request FORM Z'!$D$58="",IF(AND((#REF!=C3639),(LEFT(#REF!,1)=LEFT(E3639,1)),(LEFT(#REF!,2)=LEFT(A3639,2))),MAX($K$1:K3638)+1,0),IF(AND(('Supplier Change Request FORM Z'!$D$61=C3639),(LEFT('Supplier Change Request FORM Z'!$D$58,1)=LEFT(E3639,1)),(LEFT('Supplier Change Request FORM Z'!$D$59,2)=LEFT(A3639,2))),MAX($K$1:K3638)+1,0))</f>
        <v>#REF!</v>
      </c>
      <c r="L3639" s="3" t="str">
        <f t="shared" si="286"/>
        <v/>
      </c>
      <c r="Q3639" s="5"/>
      <c r="R3639" s="3"/>
      <c r="U3639" s="5">
        <f>IF('Supplier Change Request FORM Z'!$D$71="",IF(ISNUMBER(SEARCH(#REF!,C3639)),MAX($U$1:U3638)+1,0),IF(ISNUMBER(SEARCH('Supplier Change Request FORM Z'!$D$71,C3639)),MAX($U$1:U3638)+1,0))</f>
        <v>0</v>
      </c>
      <c r="V3639" s="3" t="str">
        <f t="shared" si="287"/>
        <v/>
      </c>
      <c r="Y3639" s="5">
        <f>IF('Supplier Change Request FORM Z'!$D$71="",IF(ISNUMBER(SEARCH(#REF!,C3639)),MAX($Y$1:Y3638)+1,0),IF(ISNUMBER(SEARCH('Supplier Change Request FORM Z'!$D$71,C3639)),MAX($Y$1:Y3638)+1,0))</f>
        <v>0</v>
      </c>
      <c r="Z3639" s="3" t="str">
        <f t="shared" si="288"/>
        <v/>
      </c>
      <c r="AE3639" s="5" t="e">
        <f>IF('Supplier Change Request FORM Z'!$D$58="",IF(LEFT(#REF!,1)="F",0,IF(AND((LEFT(#REF!,1)=LEFT(E3639,1)),(LEFT(#REF!,2)=LEFT(A3639,2))),MAX($AE$1:AE3638)+1,0)),IF(LEFT('Supplier Change Request FORM Z'!$D$58,1)="F",0,IF(AND((LEFT('Supplier Change Request FORM Z'!$D$58,1)=LEFT(E3639,1)),(LEFT('Supplier Change Request FORM Z'!$D$59,2)=LEFT(A3639,2))),MAX($AE$1:AE3638)+1,0)))</f>
        <v>#REF!</v>
      </c>
      <c r="AF3639" s="3" t="str">
        <f t="shared" si="289"/>
        <v/>
      </c>
    </row>
    <row r="3640" spans="1:32" x14ac:dyDescent="0.35">
      <c r="A3640" s="2" t="s">
        <v>5103</v>
      </c>
      <c r="B3640" s="2" t="s">
        <v>5318</v>
      </c>
      <c r="C3640" s="2" t="s">
        <v>5317</v>
      </c>
      <c r="D3640" s="2" t="s">
        <v>5318</v>
      </c>
      <c r="E3640" s="2" t="s">
        <v>9644</v>
      </c>
      <c r="G3640" s="5">
        <f>IF('Supplier Change Request FORM Z'!$D$61="",IF(ISNUMBER(SEARCH(#REF!,C3640)),MAX($G$1:G3639)+1,0),IF(ISNUMBER(SEARCH('Supplier Change Request FORM Z'!$D$61,C3640)),MAX($G$1:G3639)+1,0))</f>
        <v>0</v>
      </c>
      <c r="H3640" s="3" t="str">
        <f t="shared" si="285"/>
        <v/>
      </c>
      <c r="K3640" s="5" t="e">
        <f>IF('Supplier Change Request FORM Z'!$D$58="",IF(AND((#REF!=C3640),(LEFT(#REF!,1)=LEFT(E3640,1)),(LEFT(#REF!,2)=LEFT(A3640,2))),MAX($K$1:K3639)+1,0),IF(AND(('Supplier Change Request FORM Z'!$D$61=C3640),(LEFT('Supplier Change Request FORM Z'!$D$58,1)=LEFT(E3640,1)),(LEFT('Supplier Change Request FORM Z'!$D$59,2)=LEFT(A3640,2))),MAX($K$1:K3639)+1,0))</f>
        <v>#REF!</v>
      </c>
      <c r="L3640" s="3" t="str">
        <f t="shared" si="286"/>
        <v/>
      </c>
      <c r="Q3640" s="5"/>
      <c r="R3640" s="3"/>
      <c r="U3640" s="5">
        <f>IF('Supplier Change Request FORM Z'!$D$71="",IF(ISNUMBER(SEARCH(#REF!,C3640)),MAX($U$1:U3639)+1,0),IF(ISNUMBER(SEARCH('Supplier Change Request FORM Z'!$D$71,C3640)),MAX($U$1:U3639)+1,0))</f>
        <v>0</v>
      </c>
      <c r="V3640" s="3" t="str">
        <f t="shared" si="287"/>
        <v/>
      </c>
      <c r="Y3640" s="5">
        <f>IF('Supplier Change Request FORM Z'!$D$71="",IF(ISNUMBER(SEARCH(#REF!,C3640)),MAX($Y$1:Y3639)+1,0),IF(ISNUMBER(SEARCH('Supplier Change Request FORM Z'!$D$71,C3640)),MAX($Y$1:Y3639)+1,0))</f>
        <v>0</v>
      </c>
      <c r="Z3640" s="3" t="str">
        <f t="shared" si="288"/>
        <v/>
      </c>
      <c r="AE3640" s="5" t="e">
        <f>IF('Supplier Change Request FORM Z'!$D$58="",IF(LEFT(#REF!,1)="F",0,IF(AND((LEFT(#REF!,1)=LEFT(E3640,1)),(LEFT(#REF!,2)=LEFT(A3640,2))),MAX($AE$1:AE3639)+1,0)),IF(LEFT('Supplier Change Request FORM Z'!$D$58,1)="F",0,IF(AND((LEFT('Supplier Change Request FORM Z'!$D$58,1)=LEFT(E3640,1)),(LEFT('Supplier Change Request FORM Z'!$D$59,2)=LEFT(A3640,2))),MAX($AE$1:AE3639)+1,0)))</f>
        <v>#REF!</v>
      </c>
      <c r="AF3640" s="3" t="str">
        <f t="shared" si="289"/>
        <v/>
      </c>
    </row>
    <row r="3641" spans="1:32" x14ac:dyDescent="0.35">
      <c r="A3641" s="2" t="s">
        <v>5103</v>
      </c>
      <c r="B3641" s="2" t="s">
        <v>5316</v>
      </c>
      <c r="C3641" s="2" t="s">
        <v>5315</v>
      </c>
      <c r="D3641" s="2" t="s">
        <v>5316</v>
      </c>
      <c r="E3641" s="2" t="s">
        <v>9644</v>
      </c>
      <c r="G3641" s="5">
        <f>IF('Supplier Change Request FORM Z'!$D$61="",IF(ISNUMBER(SEARCH(#REF!,C3641)),MAX($G$1:G3640)+1,0),IF(ISNUMBER(SEARCH('Supplier Change Request FORM Z'!$D$61,C3641)),MAX($G$1:G3640)+1,0))</f>
        <v>0</v>
      </c>
      <c r="H3641" s="3" t="str">
        <f t="shared" si="285"/>
        <v/>
      </c>
      <c r="K3641" s="5" t="e">
        <f>IF('Supplier Change Request FORM Z'!$D$58="",IF(AND((#REF!=C3641),(LEFT(#REF!,1)=LEFT(E3641,1)),(LEFT(#REF!,2)=LEFT(A3641,2))),MAX($K$1:K3640)+1,0),IF(AND(('Supplier Change Request FORM Z'!$D$61=C3641),(LEFT('Supplier Change Request FORM Z'!$D$58,1)=LEFT(E3641,1)),(LEFT('Supplier Change Request FORM Z'!$D$59,2)=LEFT(A3641,2))),MAX($K$1:K3640)+1,0))</f>
        <v>#REF!</v>
      </c>
      <c r="L3641" s="3" t="str">
        <f t="shared" si="286"/>
        <v/>
      </c>
      <c r="Q3641" s="5"/>
      <c r="R3641" s="3"/>
      <c r="U3641" s="5">
        <f>IF('Supplier Change Request FORM Z'!$D$71="",IF(ISNUMBER(SEARCH(#REF!,C3641)),MAX($U$1:U3640)+1,0),IF(ISNUMBER(SEARCH('Supplier Change Request FORM Z'!$D$71,C3641)),MAX($U$1:U3640)+1,0))</f>
        <v>0</v>
      </c>
      <c r="V3641" s="3" t="str">
        <f t="shared" si="287"/>
        <v/>
      </c>
      <c r="Y3641" s="5">
        <f>IF('Supplier Change Request FORM Z'!$D$71="",IF(ISNUMBER(SEARCH(#REF!,C3641)),MAX($Y$1:Y3640)+1,0),IF(ISNUMBER(SEARCH('Supplier Change Request FORM Z'!$D$71,C3641)),MAX($Y$1:Y3640)+1,0))</f>
        <v>0</v>
      </c>
      <c r="Z3641" s="3" t="str">
        <f t="shared" si="288"/>
        <v/>
      </c>
      <c r="AE3641" s="5" t="e">
        <f>IF('Supplier Change Request FORM Z'!$D$58="",IF(LEFT(#REF!,1)="F",0,IF(AND((LEFT(#REF!,1)=LEFT(E3641,1)),(LEFT(#REF!,2)=LEFT(A3641,2))),MAX($AE$1:AE3640)+1,0)),IF(LEFT('Supplier Change Request FORM Z'!$D$58,1)="F",0,IF(AND((LEFT('Supplier Change Request FORM Z'!$D$58,1)=LEFT(E3641,1)),(LEFT('Supplier Change Request FORM Z'!$D$59,2)=LEFT(A3641,2))),MAX($AE$1:AE3640)+1,0)))</f>
        <v>#REF!</v>
      </c>
      <c r="AF3641" s="3" t="str">
        <f t="shared" si="289"/>
        <v/>
      </c>
    </row>
    <row r="3642" spans="1:32" x14ac:dyDescent="0.35">
      <c r="A3642" s="2" t="s">
        <v>5103</v>
      </c>
      <c r="B3642" s="2" t="s">
        <v>5284</v>
      </c>
      <c r="C3642" s="2" t="s">
        <v>5283</v>
      </c>
      <c r="D3642" s="2" t="s">
        <v>5284</v>
      </c>
      <c r="E3642" s="2" t="s">
        <v>9644</v>
      </c>
      <c r="G3642" s="5">
        <f>IF('Supplier Change Request FORM Z'!$D$61="",IF(ISNUMBER(SEARCH(#REF!,C3642)),MAX($G$1:G3641)+1,0),IF(ISNUMBER(SEARCH('Supplier Change Request FORM Z'!$D$61,C3642)),MAX($G$1:G3641)+1,0))</f>
        <v>0</v>
      </c>
      <c r="H3642" s="3" t="str">
        <f t="shared" si="285"/>
        <v/>
      </c>
      <c r="K3642" s="5" t="e">
        <f>IF('Supplier Change Request FORM Z'!$D$58="",IF(AND((#REF!=C3642),(LEFT(#REF!,1)=LEFT(E3642,1)),(LEFT(#REF!,2)=LEFT(A3642,2))),MAX($K$1:K3641)+1,0),IF(AND(('Supplier Change Request FORM Z'!$D$61=C3642),(LEFT('Supplier Change Request FORM Z'!$D$58,1)=LEFT(E3642,1)),(LEFT('Supplier Change Request FORM Z'!$D$59,2)=LEFT(A3642,2))),MAX($K$1:K3641)+1,0))</f>
        <v>#REF!</v>
      </c>
      <c r="L3642" s="3" t="str">
        <f t="shared" si="286"/>
        <v/>
      </c>
      <c r="Q3642" s="5"/>
      <c r="R3642" s="3"/>
      <c r="U3642" s="5">
        <f>IF('Supplier Change Request FORM Z'!$D$71="",IF(ISNUMBER(SEARCH(#REF!,C3642)),MAX($U$1:U3641)+1,0),IF(ISNUMBER(SEARCH('Supplier Change Request FORM Z'!$D$71,C3642)),MAX($U$1:U3641)+1,0))</f>
        <v>0</v>
      </c>
      <c r="V3642" s="3" t="str">
        <f t="shared" si="287"/>
        <v/>
      </c>
      <c r="Y3642" s="5">
        <f>IF('Supplier Change Request FORM Z'!$D$71="",IF(ISNUMBER(SEARCH(#REF!,C3642)),MAX($Y$1:Y3641)+1,0),IF(ISNUMBER(SEARCH('Supplier Change Request FORM Z'!$D$71,C3642)),MAX($Y$1:Y3641)+1,0))</f>
        <v>0</v>
      </c>
      <c r="Z3642" s="3" t="str">
        <f t="shared" si="288"/>
        <v/>
      </c>
      <c r="AE3642" s="5" t="e">
        <f>IF('Supplier Change Request FORM Z'!$D$58="",IF(LEFT(#REF!,1)="F",0,IF(AND((LEFT(#REF!,1)=LEFT(E3642,1)),(LEFT(#REF!,2)=LEFT(A3642,2))),MAX($AE$1:AE3641)+1,0)),IF(LEFT('Supplier Change Request FORM Z'!$D$58,1)="F",0,IF(AND((LEFT('Supplier Change Request FORM Z'!$D$58,1)=LEFT(E3642,1)),(LEFT('Supplier Change Request FORM Z'!$D$59,2)=LEFT(A3642,2))),MAX($AE$1:AE3641)+1,0)))</f>
        <v>#REF!</v>
      </c>
      <c r="AF3642" s="3" t="str">
        <f t="shared" si="289"/>
        <v/>
      </c>
    </row>
    <row r="3643" spans="1:32" x14ac:dyDescent="0.35">
      <c r="A3643" s="2" t="s">
        <v>5103</v>
      </c>
      <c r="B3643" s="2" t="s">
        <v>5282</v>
      </c>
      <c r="C3643" s="2" t="s">
        <v>5281</v>
      </c>
      <c r="D3643" s="2" t="s">
        <v>5282</v>
      </c>
      <c r="E3643" s="2" t="s">
        <v>9644</v>
      </c>
      <c r="G3643" s="5">
        <f>IF('Supplier Change Request FORM Z'!$D$61="",IF(ISNUMBER(SEARCH(#REF!,C3643)),MAX($G$1:G3642)+1,0),IF(ISNUMBER(SEARCH('Supplier Change Request FORM Z'!$D$61,C3643)),MAX($G$1:G3642)+1,0))</f>
        <v>0</v>
      </c>
      <c r="H3643" s="3" t="str">
        <f t="shared" si="285"/>
        <v/>
      </c>
      <c r="K3643" s="5" t="e">
        <f>IF('Supplier Change Request FORM Z'!$D$58="",IF(AND((#REF!=C3643),(LEFT(#REF!,1)=LEFT(E3643,1)),(LEFT(#REF!,2)=LEFT(A3643,2))),MAX($K$1:K3642)+1,0),IF(AND(('Supplier Change Request FORM Z'!$D$61=C3643),(LEFT('Supplier Change Request FORM Z'!$D$58,1)=LEFT(E3643,1)),(LEFT('Supplier Change Request FORM Z'!$D$59,2)=LEFT(A3643,2))),MAX($K$1:K3642)+1,0))</f>
        <v>#REF!</v>
      </c>
      <c r="L3643" s="3" t="str">
        <f t="shared" si="286"/>
        <v/>
      </c>
      <c r="Q3643" s="5"/>
      <c r="R3643" s="3"/>
      <c r="U3643" s="5">
        <f>IF('Supplier Change Request FORM Z'!$D$71="",IF(ISNUMBER(SEARCH(#REF!,C3643)),MAX($U$1:U3642)+1,0),IF(ISNUMBER(SEARCH('Supplier Change Request FORM Z'!$D$71,C3643)),MAX($U$1:U3642)+1,0))</f>
        <v>0</v>
      </c>
      <c r="V3643" s="3" t="str">
        <f t="shared" si="287"/>
        <v/>
      </c>
      <c r="Y3643" s="5">
        <f>IF('Supplier Change Request FORM Z'!$D$71="",IF(ISNUMBER(SEARCH(#REF!,C3643)),MAX($Y$1:Y3642)+1,0),IF(ISNUMBER(SEARCH('Supplier Change Request FORM Z'!$D$71,C3643)),MAX($Y$1:Y3642)+1,0))</f>
        <v>0</v>
      </c>
      <c r="Z3643" s="3" t="str">
        <f t="shared" si="288"/>
        <v/>
      </c>
      <c r="AE3643" s="5" t="e">
        <f>IF('Supplier Change Request FORM Z'!$D$58="",IF(LEFT(#REF!,1)="F",0,IF(AND((LEFT(#REF!,1)=LEFT(E3643,1)),(LEFT(#REF!,2)=LEFT(A3643,2))),MAX($AE$1:AE3642)+1,0)),IF(LEFT('Supplier Change Request FORM Z'!$D$58,1)="F",0,IF(AND((LEFT('Supplier Change Request FORM Z'!$D$58,1)=LEFT(E3643,1)),(LEFT('Supplier Change Request FORM Z'!$D$59,2)=LEFT(A3643,2))),MAX($AE$1:AE3642)+1,0)))</f>
        <v>#REF!</v>
      </c>
      <c r="AF3643" s="3" t="str">
        <f t="shared" si="289"/>
        <v/>
      </c>
    </row>
    <row r="3644" spans="1:32" x14ac:dyDescent="0.35">
      <c r="A3644" s="2" t="s">
        <v>5103</v>
      </c>
      <c r="B3644" s="2" t="s">
        <v>5289</v>
      </c>
      <c r="C3644" s="2" t="s">
        <v>5288</v>
      </c>
      <c r="D3644" s="2" t="s">
        <v>5289</v>
      </c>
      <c r="E3644" s="2" t="s">
        <v>9644</v>
      </c>
      <c r="G3644" s="5">
        <f>IF('Supplier Change Request FORM Z'!$D$61="",IF(ISNUMBER(SEARCH(#REF!,C3644)),MAX($G$1:G3643)+1,0),IF(ISNUMBER(SEARCH('Supplier Change Request FORM Z'!$D$61,C3644)),MAX($G$1:G3643)+1,0))</f>
        <v>0</v>
      </c>
      <c r="H3644" s="3" t="str">
        <f t="shared" si="285"/>
        <v/>
      </c>
      <c r="K3644" s="5" t="e">
        <f>IF('Supplier Change Request FORM Z'!$D$58="",IF(AND((#REF!=C3644),(LEFT(#REF!,1)=LEFT(E3644,1)),(LEFT(#REF!,2)=LEFT(A3644,2))),MAX($K$1:K3643)+1,0),IF(AND(('Supplier Change Request FORM Z'!$D$61=C3644),(LEFT('Supplier Change Request FORM Z'!$D$58,1)=LEFT(E3644,1)),(LEFT('Supplier Change Request FORM Z'!$D$59,2)=LEFT(A3644,2))),MAX($K$1:K3643)+1,0))</f>
        <v>#REF!</v>
      </c>
      <c r="L3644" s="3" t="str">
        <f t="shared" si="286"/>
        <v/>
      </c>
      <c r="Q3644" s="5"/>
      <c r="R3644" s="3"/>
      <c r="U3644" s="5">
        <f>IF('Supplier Change Request FORM Z'!$D$71="",IF(ISNUMBER(SEARCH(#REF!,C3644)),MAX($U$1:U3643)+1,0),IF(ISNUMBER(SEARCH('Supplier Change Request FORM Z'!$D$71,C3644)),MAX($U$1:U3643)+1,0))</f>
        <v>0</v>
      </c>
      <c r="V3644" s="3" t="str">
        <f t="shared" si="287"/>
        <v/>
      </c>
      <c r="Y3644" s="5">
        <f>IF('Supplier Change Request FORM Z'!$D$71="",IF(ISNUMBER(SEARCH(#REF!,C3644)),MAX($Y$1:Y3643)+1,0),IF(ISNUMBER(SEARCH('Supplier Change Request FORM Z'!$D$71,C3644)),MAX($Y$1:Y3643)+1,0))</f>
        <v>0</v>
      </c>
      <c r="Z3644" s="3" t="str">
        <f t="shared" si="288"/>
        <v/>
      </c>
      <c r="AE3644" s="5" t="e">
        <f>IF('Supplier Change Request FORM Z'!$D$58="",IF(LEFT(#REF!,1)="F",0,IF(AND((LEFT(#REF!,1)=LEFT(E3644,1)),(LEFT(#REF!,2)=LEFT(A3644,2))),MAX($AE$1:AE3643)+1,0)),IF(LEFT('Supplier Change Request FORM Z'!$D$58,1)="F",0,IF(AND((LEFT('Supplier Change Request FORM Z'!$D$58,1)=LEFT(E3644,1)),(LEFT('Supplier Change Request FORM Z'!$D$59,2)=LEFT(A3644,2))),MAX($AE$1:AE3643)+1,0)))</f>
        <v>#REF!</v>
      </c>
      <c r="AF3644" s="3" t="str">
        <f t="shared" si="289"/>
        <v/>
      </c>
    </row>
    <row r="3645" spans="1:32" x14ac:dyDescent="0.35">
      <c r="A3645" s="2" t="s">
        <v>5103</v>
      </c>
      <c r="B3645" s="2" t="s">
        <v>5375</v>
      </c>
      <c r="C3645" s="2" t="s">
        <v>5288</v>
      </c>
      <c r="D3645" s="2" t="s">
        <v>5375</v>
      </c>
      <c r="E3645" s="2" t="s">
        <v>9644</v>
      </c>
      <c r="G3645" s="5">
        <f>IF('Supplier Change Request FORM Z'!$D$61="",IF(ISNUMBER(SEARCH(#REF!,C3645)),MAX($G$1:G3644)+1,0),IF(ISNUMBER(SEARCH('Supplier Change Request FORM Z'!$D$61,C3645)),MAX($G$1:G3644)+1,0))</f>
        <v>0</v>
      </c>
      <c r="H3645" s="3" t="str">
        <f t="shared" si="285"/>
        <v/>
      </c>
      <c r="K3645" s="5" t="e">
        <f>IF('Supplier Change Request FORM Z'!$D$58="",IF(AND((#REF!=C3645),(LEFT(#REF!,1)=LEFT(E3645,1)),(LEFT(#REF!,2)=LEFT(A3645,2))),MAX($K$1:K3644)+1,0),IF(AND(('Supplier Change Request FORM Z'!$D$61=C3645),(LEFT('Supplier Change Request FORM Z'!$D$58,1)=LEFT(E3645,1)),(LEFT('Supplier Change Request FORM Z'!$D$59,2)=LEFT(A3645,2))),MAX($K$1:K3644)+1,0))</f>
        <v>#REF!</v>
      </c>
      <c r="L3645" s="3" t="str">
        <f t="shared" si="286"/>
        <v/>
      </c>
      <c r="Q3645" s="5"/>
      <c r="R3645" s="3"/>
      <c r="U3645" s="5">
        <f>IF('Supplier Change Request FORM Z'!$D$71="",IF(ISNUMBER(SEARCH(#REF!,C3645)),MAX($U$1:U3644)+1,0),IF(ISNUMBER(SEARCH('Supplier Change Request FORM Z'!$D$71,C3645)),MAX($U$1:U3644)+1,0))</f>
        <v>0</v>
      </c>
      <c r="V3645" s="3" t="str">
        <f t="shared" si="287"/>
        <v/>
      </c>
      <c r="Y3645" s="5">
        <f>IF('Supplier Change Request FORM Z'!$D$71="",IF(ISNUMBER(SEARCH(#REF!,C3645)),MAX($Y$1:Y3644)+1,0),IF(ISNUMBER(SEARCH('Supplier Change Request FORM Z'!$D$71,C3645)),MAX($Y$1:Y3644)+1,0))</f>
        <v>0</v>
      </c>
      <c r="Z3645" s="3" t="str">
        <f t="shared" si="288"/>
        <v/>
      </c>
      <c r="AE3645" s="5" t="e">
        <f>IF('Supplier Change Request FORM Z'!$D$58="",IF(LEFT(#REF!,1)="F",0,IF(AND((LEFT(#REF!,1)=LEFT(E3645,1)),(LEFT(#REF!,2)=LEFT(A3645,2))),MAX($AE$1:AE3644)+1,0)),IF(LEFT('Supplier Change Request FORM Z'!$D$58,1)="F",0,IF(AND((LEFT('Supplier Change Request FORM Z'!$D$58,1)=LEFT(E3645,1)),(LEFT('Supplier Change Request FORM Z'!$D$59,2)=LEFT(A3645,2))),MAX($AE$1:AE3644)+1,0)))</f>
        <v>#REF!</v>
      </c>
      <c r="AF3645" s="3" t="str">
        <f t="shared" si="289"/>
        <v/>
      </c>
    </row>
    <row r="3646" spans="1:32" x14ac:dyDescent="0.35">
      <c r="A3646" s="2" t="s">
        <v>5103</v>
      </c>
      <c r="B3646" s="2" t="s">
        <v>5320</v>
      </c>
      <c r="C3646" s="2" t="s">
        <v>5319</v>
      </c>
      <c r="D3646" s="2" t="s">
        <v>5320</v>
      </c>
      <c r="E3646" s="2" t="s">
        <v>9644</v>
      </c>
      <c r="G3646" s="5">
        <f>IF('Supplier Change Request FORM Z'!$D$61="",IF(ISNUMBER(SEARCH(#REF!,C3646)),MAX($G$1:G3645)+1,0),IF(ISNUMBER(SEARCH('Supplier Change Request FORM Z'!$D$61,C3646)),MAX($G$1:G3645)+1,0))</f>
        <v>0</v>
      </c>
      <c r="H3646" s="3" t="str">
        <f t="shared" si="285"/>
        <v/>
      </c>
      <c r="K3646" s="5" t="e">
        <f>IF('Supplier Change Request FORM Z'!$D$58="",IF(AND((#REF!=C3646),(LEFT(#REF!,1)=LEFT(E3646,1)),(LEFT(#REF!,2)=LEFT(A3646,2))),MAX($K$1:K3645)+1,0),IF(AND(('Supplier Change Request FORM Z'!$D$61=C3646),(LEFT('Supplier Change Request FORM Z'!$D$58,1)=LEFT(E3646,1)),(LEFT('Supplier Change Request FORM Z'!$D$59,2)=LEFT(A3646,2))),MAX($K$1:K3645)+1,0))</f>
        <v>#REF!</v>
      </c>
      <c r="L3646" s="3" t="str">
        <f t="shared" si="286"/>
        <v/>
      </c>
      <c r="Q3646" s="5"/>
      <c r="R3646" s="3"/>
      <c r="U3646" s="5">
        <f>IF('Supplier Change Request FORM Z'!$D$71="",IF(ISNUMBER(SEARCH(#REF!,C3646)),MAX($U$1:U3645)+1,0),IF(ISNUMBER(SEARCH('Supplier Change Request FORM Z'!$D$71,C3646)),MAX($U$1:U3645)+1,0))</f>
        <v>0</v>
      </c>
      <c r="V3646" s="3" t="str">
        <f t="shared" si="287"/>
        <v/>
      </c>
      <c r="Y3646" s="5">
        <f>IF('Supplier Change Request FORM Z'!$D$71="",IF(ISNUMBER(SEARCH(#REF!,C3646)),MAX($Y$1:Y3645)+1,0),IF(ISNUMBER(SEARCH('Supplier Change Request FORM Z'!$D$71,C3646)),MAX($Y$1:Y3645)+1,0))</f>
        <v>0</v>
      </c>
      <c r="Z3646" s="3" t="str">
        <f t="shared" si="288"/>
        <v/>
      </c>
      <c r="AE3646" s="5" t="e">
        <f>IF('Supplier Change Request FORM Z'!$D$58="",IF(LEFT(#REF!,1)="F",0,IF(AND((LEFT(#REF!,1)=LEFT(E3646,1)),(LEFT(#REF!,2)=LEFT(A3646,2))),MAX($AE$1:AE3645)+1,0)),IF(LEFT('Supplier Change Request FORM Z'!$D$58,1)="F",0,IF(AND((LEFT('Supplier Change Request FORM Z'!$D$58,1)=LEFT(E3646,1)),(LEFT('Supplier Change Request FORM Z'!$D$59,2)=LEFT(A3646,2))),MAX($AE$1:AE3645)+1,0)))</f>
        <v>#REF!</v>
      </c>
      <c r="AF3646" s="3" t="str">
        <f t="shared" si="289"/>
        <v/>
      </c>
    </row>
    <row r="3647" spans="1:32" x14ac:dyDescent="0.35">
      <c r="A3647" s="2" t="s">
        <v>5103</v>
      </c>
      <c r="B3647" s="2" t="s">
        <v>5265</v>
      </c>
      <c r="C3647" s="2" t="s">
        <v>5264</v>
      </c>
      <c r="D3647" s="2" t="s">
        <v>5265</v>
      </c>
      <c r="E3647" s="2" t="s">
        <v>9644</v>
      </c>
      <c r="G3647" s="5">
        <f>IF('Supplier Change Request FORM Z'!$D$61="",IF(ISNUMBER(SEARCH(#REF!,C3647)),MAX($G$1:G3646)+1,0),IF(ISNUMBER(SEARCH('Supplier Change Request FORM Z'!$D$61,C3647)),MAX($G$1:G3646)+1,0))</f>
        <v>0</v>
      </c>
      <c r="H3647" s="3" t="str">
        <f t="shared" si="285"/>
        <v/>
      </c>
      <c r="K3647" s="5" t="e">
        <f>IF('Supplier Change Request FORM Z'!$D$58="",IF(AND((#REF!=C3647),(LEFT(#REF!,1)=LEFT(E3647,1)),(LEFT(#REF!,2)=LEFT(A3647,2))),MAX($K$1:K3646)+1,0),IF(AND(('Supplier Change Request FORM Z'!$D$61=C3647),(LEFT('Supplier Change Request FORM Z'!$D$58,1)=LEFT(E3647,1)),(LEFT('Supplier Change Request FORM Z'!$D$59,2)=LEFT(A3647,2))),MAX($K$1:K3646)+1,0))</f>
        <v>#REF!</v>
      </c>
      <c r="L3647" s="3" t="str">
        <f t="shared" si="286"/>
        <v/>
      </c>
      <c r="Q3647" s="5"/>
      <c r="R3647" s="3"/>
      <c r="U3647" s="5">
        <f>IF('Supplier Change Request FORM Z'!$D$71="",IF(ISNUMBER(SEARCH(#REF!,C3647)),MAX($U$1:U3646)+1,0),IF(ISNUMBER(SEARCH('Supplier Change Request FORM Z'!$D$71,C3647)),MAX($U$1:U3646)+1,0))</f>
        <v>0</v>
      </c>
      <c r="V3647" s="3" t="str">
        <f t="shared" si="287"/>
        <v/>
      </c>
      <c r="Y3647" s="5">
        <f>IF('Supplier Change Request FORM Z'!$D$71="",IF(ISNUMBER(SEARCH(#REF!,C3647)),MAX($Y$1:Y3646)+1,0),IF(ISNUMBER(SEARCH('Supplier Change Request FORM Z'!$D$71,C3647)),MAX($Y$1:Y3646)+1,0))</f>
        <v>0</v>
      </c>
      <c r="Z3647" s="3" t="str">
        <f t="shared" si="288"/>
        <v/>
      </c>
      <c r="AE3647" s="5" t="e">
        <f>IF('Supplier Change Request FORM Z'!$D$58="",IF(LEFT(#REF!,1)="F",0,IF(AND((LEFT(#REF!,1)=LEFT(E3647,1)),(LEFT(#REF!,2)=LEFT(A3647,2))),MAX($AE$1:AE3646)+1,0)),IF(LEFT('Supplier Change Request FORM Z'!$D$58,1)="F",0,IF(AND((LEFT('Supplier Change Request FORM Z'!$D$58,1)=LEFT(E3647,1)),(LEFT('Supplier Change Request FORM Z'!$D$59,2)=LEFT(A3647,2))),MAX($AE$1:AE3646)+1,0)))</f>
        <v>#REF!</v>
      </c>
      <c r="AF3647" s="3" t="str">
        <f t="shared" si="289"/>
        <v/>
      </c>
    </row>
    <row r="3648" spans="1:32" x14ac:dyDescent="0.35">
      <c r="A3648" s="2" t="s">
        <v>5103</v>
      </c>
      <c r="B3648" s="2" t="s">
        <v>5266</v>
      </c>
      <c r="C3648" s="2" t="s">
        <v>5264</v>
      </c>
      <c r="D3648" s="2" t="s">
        <v>5266</v>
      </c>
      <c r="E3648" s="2" t="s">
        <v>9644</v>
      </c>
      <c r="G3648" s="5">
        <f>IF('Supplier Change Request FORM Z'!$D$61="",IF(ISNUMBER(SEARCH(#REF!,C3648)),MAX($G$1:G3647)+1,0),IF(ISNUMBER(SEARCH('Supplier Change Request FORM Z'!$D$61,C3648)),MAX($G$1:G3647)+1,0))</f>
        <v>0</v>
      </c>
      <c r="H3648" s="3" t="str">
        <f t="shared" si="285"/>
        <v/>
      </c>
      <c r="K3648" s="5" t="e">
        <f>IF('Supplier Change Request FORM Z'!$D$58="",IF(AND((#REF!=C3648),(LEFT(#REF!,1)=LEFT(E3648,1)),(LEFT(#REF!,2)=LEFT(A3648,2))),MAX($K$1:K3647)+1,0),IF(AND(('Supplier Change Request FORM Z'!$D$61=C3648),(LEFT('Supplier Change Request FORM Z'!$D$58,1)=LEFT(E3648,1)),(LEFT('Supplier Change Request FORM Z'!$D$59,2)=LEFT(A3648,2))),MAX($K$1:K3647)+1,0))</f>
        <v>#REF!</v>
      </c>
      <c r="L3648" s="3" t="str">
        <f t="shared" si="286"/>
        <v/>
      </c>
      <c r="Q3648" s="5"/>
      <c r="R3648" s="3"/>
      <c r="U3648" s="5">
        <f>IF('Supplier Change Request FORM Z'!$D$71="",IF(ISNUMBER(SEARCH(#REF!,C3648)),MAX($U$1:U3647)+1,0),IF(ISNUMBER(SEARCH('Supplier Change Request FORM Z'!$D$71,C3648)),MAX($U$1:U3647)+1,0))</f>
        <v>0</v>
      </c>
      <c r="V3648" s="3" t="str">
        <f t="shared" si="287"/>
        <v/>
      </c>
      <c r="Y3648" s="5">
        <f>IF('Supplier Change Request FORM Z'!$D$71="",IF(ISNUMBER(SEARCH(#REF!,C3648)),MAX($Y$1:Y3647)+1,0),IF(ISNUMBER(SEARCH('Supplier Change Request FORM Z'!$D$71,C3648)),MAX($Y$1:Y3647)+1,0))</f>
        <v>0</v>
      </c>
      <c r="Z3648" s="3" t="str">
        <f t="shared" si="288"/>
        <v/>
      </c>
      <c r="AE3648" s="5" t="e">
        <f>IF('Supplier Change Request FORM Z'!$D$58="",IF(LEFT(#REF!,1)="F",0,IF(AND((LEFT(#REF!,1)=LEFT(E3648,1)),(LEFT(#REF!,2)=LEFT(A3648,2))),MAX($AE$1:AE3647)+1,0)),IF(LEFT('Supplier Change Request FORM Z'!$D$58,1)="F",0,IF(AND((LEFT('Supplier Change Request FORM Z'!$D$58,1)=LEFT(E3648,1)),(LEFT('Supplier Change Request FORM Z'!$D$59,2)=LEFT(A3648,2))),MAX($AE$1:AE3647)+1,0)))</f>
        <v>#REF!</v>
      </c>
      <c r="AF3648" s="3" t="str">
        <f t="shared" si="289"/>
        <v/>
      </c>
    </row>
    <row r="3649" spans="1:32" x14ac:dyDescent="0.35">
      <c r="A3649" s="2" t="s">
        <v>5103</v>
      </c>
      <c r="B3649" s="2" t="s">
        <v>5270</v>
      </c>
      <c r="C3649" s="2" t="s">
        <v>5269</v>
      </c>
      <c r="D3649" s="2" t="s">
        <v>5270</v>
      </c>
      <c r="E3649" s="2" t="s">
        <v>9644</v>
      </c>
      <c r="G3649" s="5">
        <f>IF('Supplier Change Request FORM Z'!$D$61="",IF(ISNUMBER(SEARCH(#REF!,C3649)),MAX($G$1:G3648)+1,0),IF(ISNUMBER(SEARCH('Supplier Change Request FORM Z'!$D$61,C3649)),MAX($G$1:G3648)+1,0))</f>
        <v>0</v>
      </c>
      <c r="H3649" s="3" t="str">
        <f t="shared" si="285"/>
        <v/>
      </c>
      <c r="K3649" s="5" t="e">
        <f>IF('Supplier Change Request FORM Z'!$D$58="",IF(AND((#REF!=C3649),(LEFT(#REF!,1)=LEFT(E3649,1)),(LEFT(#REF!,2)=LEFT(A3649,2))),MAX($K$1:K3648)+1,0),IF(AND(('Supplier Change Request FORM Z'!$D$61=C3649),(LEFT('Supplier Change Request FORM Z'!$D$58,1)=LEFT(E3649,1)),(LEFT('Supplier Change Request FORM Z'!$D$59,2)=LEFT(A3649,2))),MAX($K$1:K3648)+1,0))</f>
        <v>#REF!</v>
      </c>
      <c r="L3649" s="3" t="str">
        <f t="shared" si="286"/>
        <v/>
      </c>
      <c r="Q3649" s="5"/>
      <c r="R3649" s="3"/>
      <c r="U3649" s="5">
        <f>IF('Supplier Change Request FORM Z'!$D$71="",IF(ISNUMBER(SEARCH(#REF!,C3649)),MAX($U$1:U3648)+1,0),IF(ISNUMBER(SEARCH('Supplier Change Request FORM Z'!$D$71,C3649)),MAX($U$1:U3648)+1,0))</f>
        <v>0</v>
      </c>
      <c r="V3649" s="3" t="str">
        <f t="shared" si="287"/>
        <v/>
      </c>
      <c r="Y3649" s="5">
        <f>IF('Supplier Change Request FORM Z'!$D$71="",IF(ISNUMBER(SEARCH(#REF!,C3649)),MAX($Y$1:Y3648)+1,0),IF(ISNUMBER(SEARCH('Supplier Change Request FORM Z'!$D$71,C3649)),MAX($Y$1:Y3648)+1,0))</f>
        <v>0</v>
      </c>
      <c r="Z3649" s="3" t="str">
        <f t="shared" si="288"/>
        <v/>
      </c>
      <c r="AE3649" s="5" t="e">
        <f>IF('Supplier Change Request FORM Z'!$D$58="",IF(LEFT(#REF!,1)="F",0,IF(AND((LEFT(#REF!,1)=LEFT(E3649,1)),(LEFT(#REF!,2)=LEFT(A3649,2))),MAX($AE$1:AE3648)+1,0)),IF(LEFT('Supplier Change Request FORM Z'!$D$58,1)="F",0,IF(AND((LEFT('Supplier Change Request FORM Z'!$D$58,1)=LEFT(E3649,1)),(LEFT('Supplier Change Request FORM Z'!$D$59,2)=LEFT(A3649,2))),MAX($AE$1:AE3648)+1,0)))</f>
        <v>#REF!</v>
      </c>
      <c r="AF3649" s="3" t="str">
        <f t="shared" si="289"/>
        <v/>
      </c>
    </row>
    <row r="3650" spans="1:32" x14ac:dyDescent="0.35">
      <c r="A3650" s="2" t="s">
        <v>5103</v>
      </c>
      <c r="B3650" s="2" t="s">
        <v>10869</v>
      </c>
      <c r="C3650" s="2" t="s">
        <v>5269</v>
      </c>
      <c r="D3650" s="2" t="s">
        <v>10869</v>
      </c>
      <c r="E3650" s="2" t="s">
        <v>9644</v>
      </c>
      <c r="G3650" s="5">
        <f>IF('Supplier Change Request FORM Z'!$D$61="",IF(ISNUMBER(SEARCH(#REF!,C3650)),MAX($G$1:G3649)+1,0),IF(ISNUMBER(SEARCH('Supplier Change Request FORM Z'!$D$61,C3650)),MAX($G$1:G3649)+1,0))</f>
        <v>0</v>
      </c>
      <c r="H3650" s="3" t="str">
        <f t="shared" ref="H3650:H3713" si="290">IFERROR(INDEX($C:$C,MATCH(ROW(H3649),$G:$G,0)),"")</f>
        <v/>
      </c>
      <c r="K3650" s="5" t="e">
        <f>IF('Supplier Change Request FORM Z'!$D$58="",IF(AND((#REF!=C3650),(LEFT(#REF!,1)=LEFT(E3650,1)),(LEFT(#REF!,2)=LEFT(A3650,2))),MAX($K$1:K3649)+1,0),IF(AND(('Supplier Change Request FORM Z'!$D$61=C3650),(LEFT('Supplier Change Request FORM Z'!$D$58,1)=LEFT(E3650,1)),(LEFT('Supplier Change Request FORM Z'!$D$59,2)=LEFT(A3650,2))),MAX($K$1:K3649)+1,0))</f>
        <v>#REF!</v>
      </c>
      <c r="L3650" s="3" t="str">
        <f t="shared" ref="L3650:L3713" si="291">IFERROR(INDEX($D:$D,MATCH(ROW(L3649),$K:$K,0)),"")</f>
        <v/>
      </c>
      <c r="Q3650" s="5"/>
      <c r="R3650" s="3"/>
      <c r="U3650" s="5">
        <f>IF('Supplier Change Request FORM Z'!$D$71="",IF(ISNUMBER(SEARCH(#REF!,C3650)),MAX($U$1:U3649)+1,0),IF(ISNUMBER(SEARCH('Supplier Change Request FORM Z'!$D$71,C3650)),MAX($U$1:U3649)+1,0))</f>
        <v>0</v>
      </c>
      <c r="V3650" s="3" t="str">
        <f t="shared" ref="V3650:V3713" si="292">IFERROR(INDEX($C:$C,MATCH(ROW(V3649),U:U,0)),"")</f>
        <v/>
      </c>
      <c r="Y3650" s="5">
        <f>IF('Supplier Change Request FORM Z'!$D$71="",IF(ISNUMBER(SEARCH(#REF!,C3650)),MAX($Y$1:Y3649)+1,0),IF(ISNUMBER(SEARCH('Supplier Change Request FORM Z'!$D$71,C3650)),MAX($Y$1:Y3649)+1,0))</f>
        <v>0</v>
      </c>
      <c r="Z3650" s="3" t="str">
        <f t="shared" ref="Z3650:Z3713" si="293">IFERROR(INDEX($D:$D,MATCH(ROW(Z3649),$Y:$Y,0)),"")</f>
        <v/>
      </c>
      <c r="AE3650" s="5" t="e">
        <f>IF('Supplier Change Request FORM Z'!$D$58="",IF(LEFT(#REF!,1)="F",0,IF(AND((LEFT(#REF!,1)=LEFT(E3650,1)),(LEFT(#REF!,2)=LEFT(A3650,2))),MAX($AE$1:AE3649)+1,0)),IF(LEFT('Supplier Change Request FORM Z'!$D$58,1)="F",0,IF(AND((LEFT('Supplier Change Request FORM Z'!$D$58,1)=LEFT(E3650,1)),(LEFT('Supplier Change Request FORM Z'!$D$59,2)=LEFT(A3650,2))),MAX($AE$1:AE3649)+1,0)))</f>
        <v>#REF!</v>
      </c>
      <c r="AF3650" s="3" t="str">
        <f t="shared" ref="AF3650:AF3713" si="294">IFERROR(INDEX(C:C,MATCH(ROW(AF3649),AE:AE,0)),"")</f>
        <v/>
      </c>
    </row>
    <row r="3651" spans="1:32" x14ac:dyDescent="0.35">
      <c r="A3651" s="2" t="s">
        <v>5103</v>
      </c>
      <c r="B3651" s="2" t="s">
        <v>5268</v>
      </c>
      <c r="C3651" s="2" t="s">
        <v>5267</v>
      </c>
      <c r="D3651" s="2" t="s">
        <v>5268</v>
      </c>
      <c r="E3651" s="2" t="s">
        <v>9644</v>
      </c>
      <c r="G3651" s="5">
        <f>IF('Supplier Change Request FORM Z'!$D$61="",IF(ISNUMBER(SEARCH(#REF!,C3651)),MAX($G$1:G3650)+1,0),IF(ISNUMBER(SEARCH('Supplier Change Request FORM Z'!$D$61,C3651)),MAX($G$1:G3650)+1,0))</f>
        <v>0</v>
      </c>
      <c r="H3651" s="3" t="str">
        <f t="shared" si="290"/>
        <v/>
      </c>
      <c r="K3651" s="5" t="e">
        <f>IF('Supplier Change Request FORM Z'!$D$58="",IF(AND((#REF!=C3651),(LEFT(#REF!,1)=LEFT(E3651,1)),(LEFT(#REF!,2)=LEFT(A3651,2))),MAX($K$1:K3650)+1,0),IF(AND(('Supplier Change Request FORM Z'!$D$61=C3651),(LEFT('Supplier Change Request FORM Z'!$D$58,1)=LEFT(E3651,1)),(LEFT('Supplier Change Request FORM Z'!$D$59,2)=LEFT(A3651,2))),MAX($K$1:K3650)+1,0))</f>
        <v>#REF!</v>
      </c>
      <c r="L3651" s="3" t="str">
        <f t="shared" si="291"/>
        <v/>
      </c>
      <c r="Q3651" s="5"/>
      <c r="R3651" s="3"/>
      <c r="U3651" s="5">
        <f>IF('Supplier Change Request FORM Z'!$D$71="",IF(ISNUMBER(SEARCH(#REF!,C3651)),MAX($U$1:U3650)+1,0),IF(ISNUMBER(SEARCH('Supplier Change Request FORM Z'!$D$71,C3651)),MAX($U$1:U3650)+1,0))</f>
        <v>0</v>
      </c>
      <c r="V3651" s="3" t="str">
        <f t="shared" si="292"/>
        <v/>
      </c>
      <c r="Y3651" s="5">
        <f>IF('Supplier Change Request FORM Z'!$D$71="",IF(ISNUMBER(SEARCH(#REF!,C3651)),MAX($Y$1:Y3650)+1,0),IF(ISNUMBER(SEARCH('Supplier Change Request FORM Z'!$D$71,C3651)),MAX($Y$1:Y3650)+1,0))</f>
        <v>0</v>
      </c>
      <c r="Z3651" s="3" t="str">
        <f t="shared" si="293"/>
        <v/>
      </c>
      <c r="AE3651" s="5" t="e">
        <f>IF('Supplier Change Request FORM Z'!$D$58="",IF(LEFT(#REF!,1)="F",0,IF(AND((LEFT(#REF!,1)=LEFT(E3651,1)),(LEFT(#REF!,2)=LEFT(A3651,2))),MAX($AE$1:AE3650)+1,0)),IF(LEFT('Supplier Change Request FORM Z'!$D$58,1)="F",0,IF(AND((LEFT('Supplier Change Request FORM Z'!$D$58,1)=LEFT(E3651,1)),(LEFT('Supplier Change Request FORM Z'!$D$59,2)=LEFT(A3651,2))),MAX($AE$1:AE3650)+1,0)))</f>
        <v>#REF!</v>
      </c>
      <c r="AF3651" s="3" t="str">
        <f t="shared" si="294"/>
        <v/>
      </c>
    </row>
    <row r="3652" spans="1:32" x14ac:dyDescent="0.35">
      <c r="A3652" s="2" t="s">
        <v>5103</v>
      </c>
      <c r="B3652" s="2" t="s">
        <v>5263</v>
      </c>
      <c r="C3652" s="2" t="s">
        <v>5262</v>
      </c>
      <c r="D3652" s="2" t="s">
        <v>5263</v>
      </c>
      <c r="E3652" s="2" t="s">
        <v>9644</v>
      </c>
      <c r="G3652" s="5">
        <f>IF('Supplier Change Request FORM Z'!$D$61="",IF(ISNUMBER(SEARCH(#REF!,C3652)),MAX($G$1:G3651)+1,0),IF(ISNUMBER(SEARCH('Supplier Change Request FORM Z'!$D$61,C3652)),MAX($G$1:G3651)+1,0))</f>
        <v>0</v>
      </c>
      <c r="H3652" s="3" t="str">
        <f t="shared" si="290"/>
        <v/>
      </c>
      <c r="K3652" s="5" t="e">
        <f>IF('Supplier Change Request FORM Z'!$D$58="",IF(AND((#REF!=C3652),(LEFT(#REF!,1)=LEFT(E3652,1)),(LEFT(#REF!,2)=LEFT(A3652,2))),MAX($K$1:K3651)+1,0),IF(AND(('Supplier Change Request FORM Z'!$D$61=C3652),(LEFT('Supplier Change Request FORM Z'!$D$58,1)=LEFT(E3652,1)),(LEFT('Supplier Change Request FORM Z'!$D$59,2)=LEFT(A3652,2))),MAX($K$1:K3651)+1,0))</f>
        <v>#REF!</v>
      </c>
      <c r="L3652" s="3" t="str">
        <f t="shared" si="291"/>
        <v/>
      </c>
      <c r="Q3652" s="5"/>
      <c r="R3652" s="3"/>
      <c r="U3652" s="5">
        <f>IF('Supplier Change Request FORM Z'!$D$71="",IF(ISNUMBER(SEARCH(#REF!,C3652)),MAX($U$1:U3651)+1,0),IF(ISNUMBER(SEARCH('Supplier Change Request FORM Z'!$D$71,C3652)),MAX($U$1:U3651)+1,0))</f>
        <v>0</v>
      </c>
      <c r="V3652" s="3" t="str">
        <f t="shared" si="292"/>
        <v/>
      </c>
      <c r="Y3652" s="5">
        <f>IF('Supplier Change Request FORM Z'!$D$71="",IF(ISNUMBER(SEARCH(#REF!,C3652)),MAX($Y$1:Y3651)+1,0),IF(ISNUMBER(SEARCH('Supplier Change Request FORM Z'!$D$71,C3652)),MAX($Y$1:Y3651)+1,0))</f>
        <v>0</v>
      </c>
      <c r="Z3652" s="3" t="str">
        <f t="shared" si="293"/>
        <v/>
      </c>
      <c r="AE3652" s="5" t="e">
        <f>IF('Supplier Change Request FORM Z'!$D$58="",IF(LEFT(#REF!,1)="F",0,IF(AND((LEFT(#REF!,1)=LEFT(E3652,1)),(LEFT(#REF!,2)=LEFT(A3652,2))),MAX($AE$1:AE3651)+1,0)),IF(LEFT('Supplier Change Request FORM Z'!$D$58,1)="F",0,IF(AND((LEFT('Supplier Change Request FORM Z'!$D$58,1)=LEFT(E3652,1)),(LEFT('Supplier Change Request FORM Z'!$D$59,2)=LEFT(A3652,2))),MAX($AE$1:AE3651)+1,0)))</f>
        <v>#REF!</v>
      </c>
      <c r="AF3652" s="3" t="str">
        <f t="shared" si="294"/>
        <v/>
      </c>
    </row>
    <row r="3653" spans="1:32" x14ac:dyDescent="0.35">
      <c r="A3653" s="2" t="s">
        <v>5103</v>
      </c>
      <c r="B3653" s="2" t="s">
        <v>5287</v>
      </c>
      <c r="C3653" s="2" t="s">
        <v>5106</v>
      </c>
      <c r="D3653" s="2" t="s">
        <v>5287</v>
      </c>
      <c r="E3653" s="2" t="s">
        <v>9644</v>
      </c>
      <c r="G3653" s="5">
        <f>IF('Supplier Change Request FORM Z'!$D$61="",IF(ISNUMBER(SEARCH(#REF!,C3653)),MAX($G$1:G3652)+1,0),IF(ISNUMBER(SEARCH('Supplier Change Request FORM Z'!$D$61,C3653)),MAX($G$1:G3652)+1,0))</f>
        <v>0</v>
      </c>
      <c r="H3653" s="3" t="str">
        <f t="shared" si="290"/>
        <v/>
      </c>
      <c r="K3653" s="5" t="e">
        <f>IF('Supplier Change Request FORM Z'!$D$58="",IF(AND((#REF!=C3653),(LEFT(#REF!,1)=LEFT(E3653,1)),(LEFT(#REF!,2)=LEFT(A3653,2))),MAX($K$1:K3652)+1,0),IF(AND(('Supplier Change Request FORM Z'!$D$61=C3653),(LEFT('Supplier Change Request FORM Z'!$D$58,1)=LEFT(E3653,1)),(LEFT('Supplier Change Request FORM Z'!$D$59,2)=LEFT(A3653,2))),MAX($K$1:K3652)+1,0))</f>
        <v>#REF!</v>
      </c>
      <c r="L3653" s="3" t="str">
        <f t="shared" si="291"/>
        <v/>
      </c>
      <c r="Q3653" s="5"/>
      <c r="R3653" s="3"/>
      <c r="U3653" s="5">
        <f>IF('Supplier Change Request FORM Z'!$D$71="",IF(ISNUMBER(SEARCH(#REF!,C3653)),MAX($U$1:U3652)+1,0),IF(ISNUMBER(SEARCH('Supplier Change Request FORM Z'!$D$71,C3653)),MAX($U$1:U3652)+1,0))</f>
        <v>0</v>
      </c>
      <c r="V3653" s="3" t="str">
        <f t="shared" si="292"/>
        <v/>
      </c>
      <c r="Y3653" s="5">
        <f>IF('Supplier Change Request FORM Z'!$D$71="",IF(ISNUMBER(SEARCH(#REF!,C3653)),MAX($Y$1:Y3652)+1,0),IF(ISNUMBER(SEARCH('Supplier Change Request FORM Z'!$D$71,C3653)),MAX($Y$1:Y3652)+1,0))</f>
        <v>0</v>
      </c>
      <c r="Z3653" s="3" t="str">
        <f t="shared" si="293"/>
        <v/>
      </c>
      <c r="AE3653" s="5" t="e">
        <f>IF('Supplier Change Request FORM Z'!$D$58="",IF(LEFT(#REF!,1)="F",0,IF(AND((LEFT(#REF!,1)=LEFT(E3653,1)),(LEFT(#REF!,2)=LEFT(A3653,2))),MAX($AE$1:AE3652)+1,0)),IF(LEFT('Supplier Change Request FORM Z'!$D$58,1)="F",0,IF(AND((LEFT('Supplier Change Request FORM Z'!$D$58,1)=LEFT(E3653,1)),(LEFT('Supplier Change Request FORM Z'!$D$59,2)=LEFT(A3653,2))),MAX($AE$1:AE3652)+1,0)))</f>
        <v>#REF!</v>
      </c>
      <c r="AF3653" s="3" t="str">
        <f t="shared" si="294"/>
        <v/>
      </c>
    </row>
    <row r="3654" spans="1:32" x14ac:dyDescent="0.35">
      <c r="A3654" s="2" t="s">
        <v>5103</v>
      </c>
      <c r="B3654" s="2" t="s">
        <v>5107</v>
      </c>
      <c r="C3654" s="2" t="s">
        <v>5106</v>
      </c>
      <c r="D3654" s="2" t="s">
        <v>5107</v>
      </c>
      <c r="E3654" s="2" t="s">
        <v>9644</v>
      </c>
      <c r="G3654" s="5">
        <f>IF('Supplier Change Request FORM Z'!$D$61="",IF(ISNUMBER(SEARCH(#REF!,C3654)),MAX($G$1:G3653)+1,0),IF(ISNUMBER(SEARCH('Supplier Change Request FORM Z'!$D$61,C3654)),MAX($G$1:G3653)+1,0))</f>
        <v>0</v>
      </c>
      <c r="H3654" s="3" t="str">
        <f t="shared" si="290"/>
        <v/>
      </c>
      <c r="K3654" s="5" t="e">
        <f>IF('Supplier Change Request FORM Z'!$D$58="",IF(AND((#REF!=C3654),(LEFT(#REF!,1)=LEFT(E3654,1)),(LEFT(#REF!,2)=LEFT(A3654,2))),MAX($K$1:K3653)+1,0),IF(AND(('Supplier Change Request FORM Z'!$D$61=C3654),(LEFT('Supplier Change Request FORM Z'!$D$58,1)=LEFT(E3654,1)),(LEFT('Supplier Change Request FORM Z'!$D$59,2)=LEFT(A3654,2))),MAX($K$1:K3653)+1,0))</f>
        <v>#REF!</v>
      </c>
      <c r="L3654" s="3" t="str">
        <f t="shared" si="291"/>
        <v/>
      </c>
      <c r="Q3654" s="5"/>
      <c r="R3654" s="3"/>
      <c r="U3654" s="5">
        <f>IF('Supplier Change Request FORM Z'!$D$71="",IF(ISNUMBER(SEARCH(#REF!,C3654)),MAX($U$1:U3653)+1,0),IF(ISNUMBER(SEARCH('Supplier Change Request FORM Z'!$D$71,C3654)),MAX($U$1:U3653)+1,0))</f>
        <v>0</v>
      </c>
      <c r="V3654" s="3" t="str">
        <f t="shared" si="292"/>
        <v/>
      </c>
      <c r="Y3654" s="5">
        <f>IF('Supplier Change Request FORM Z'!$D$71="",IF(ISNUMBER(SEARCH(#REF!,C3654)),MAX($Y$1:Y3653)+1,0),IF(ISNUMBER(SEARCH('Supplier Change Request FORM Z'!$D$71,C3654)),MAX($Y$1:Y3653)+1,0))</f>
        <v>0</v>
      </c>
      <c r="Z3654" s="3" t="str">
        <f t="shared" si="293"/>
        <v/>
      </c>
      <c r="AE3654" s="5" t="e">
        <f>IF('Supplier Change Request FORM Z'!$D$58="",IF(LEFT(#REF!,1)="F",0,IF(AND((LEFT(#REF!,1)=LEFT(E3654,1)),(LEFT(#REF!,2)=LEFT(A3654,2))),MAX($AE$1:AE3653)+1,0)),IF(LEFT('Supplier Change Request FORM Z'!$D$58,1)="F",0,IF(AND((LEFT('Supplier Change Request FORM Z'!$D$58,1)=LEFT(E3654,1)),(LEFT('Supplier Change Request FORM Z'!$D$59,2)=LEFT(A3654,2))),MAX($AE$1:AE3653)+1,0)))</f>
        <v>#REF!</v>
      </c>
      <c r="AF3654" s="3" t="str">
        <f t="shared" si="294"/>
        <v/>
      </c>
    </row>
    <row r="3655" spans="1:32" x14ac:dyDescent="0.35">
      <c r="A3655" s="2" t="s">
        <v>5103</v>
      </c>
      <c r="B3655" s="2" t="s">
        <v>5105</v>
      </c>
      <c r="C3655" s="2" t="s">
        <v>5104</v>
      </c>
      <c r="D3655" s="2" t="s">
        <v>5105</v>
      </c>
      <c r="E3655" s="2" t="s">
        <v>9644</v>
      </c>
      <c r="G3655" s="5">
        <f>IF('Supplier Change Request FORM Z'!$D$61="",IF(ISNUMBER(SEARCH(#REF!,C3655)),MAX($G$1:G3654)+1,0),IF(ISNUMBER(SEARCH('Supplier Change Request FORM Z'!$D$61,C3655)),MAX($G$1:G3654)+1,0))</f>
        <v>0</v>
      </c>
      <c r="H3655" s="3" t="str">
        <f t="shared" si="290"/>
        <v/>
      </c>
      <c r="K3655" s="5" t="e">
        <f>IF('Supplier Change Request FORM Z'!$D$58="",IF(AND((#REF!=C3655),(LEFT(#REF!,1)=LEFT(E3655,1)),(LEFT(#REF!,2)=LEFT(A3655,2))),MAX($K$1:K3654)+1,0),IF(AND(('Supplier Change Request FORM Z'!$D$61=C3655),(LEFT('Supplier Change Request FORM Z'!$D$58,1)=LEFT(E3655,1)),(LEFT('Supplier Change Request FORM Z'!$D$59,2)=LEFT(A3655,2))),MAX($K$1:K3654)+1,0))</f>
        <v>#REF!</v>
      </c>
      <c r="L3655" s="3" t="str">
        <f t="shared" si="291"/>
        <v/>
      </c>
      <c r="Q3655" s="5"/>
      <c r="R3655" s="3"/>
      <c r="U3655" s="5">
        <f>IF('Supplier Change Request FORM Z'!$D$71="",IF(ISNUMBER(SEARCH(#REF!,C3655)),MAX($U$1:U3654)+1,0),IF(ISNUMBER(SEARCH('Supplier Change Request FORM Z'!$D$71,C3655)),MAX($U$1:U3654)+1,0))</f>
        <v>0</v>
      </c>
      <c r="V3655" s="3" t="str">
        <f t="shared" si="292"/>
        <v/>
      </c>
      <c r="Y3655" s="5">
        <f>IF('Supplier Change Request FORM Z'!$D$71="",IF(ISNUMBER(SEARCH(#REF!,C3655)),MAX($Y$1:Y3654)+1,0),IF(ISNUMBER(SEARCH('Supplier Change Request FORM Z'!$D$71,C3655)),MAX($Y$1:Y3654)+1,0))</f>
        <v>0</v>
      </c>
      <c r="Z3655" s="3" t="str">
        <f t="shared" si="293"/>
        <v/>
      </c>
      <c r="AE3655" s="5" t="e">
        <f>IF('Supplier Change Request FORM Z'!$D$58="",IF(LEFT(#REF!,1)="F",0,IF(AND((LEFT(#REF!,1)=LEFT(E3655,1)),(LEFT(#REF!,2)=LEFT(A3655,2))),MAX($AE$1:AE3654)+1,0)),IF(LEFT('Supplier Change Request FORM Z'!$D$58,1)="F",0,IF(AND((LEFT('Supplier Change Request FORM Z'!$D$58,1)=LEFT(E3655,1)),(LEFT('Supplier Change Request FORM Z'!$D$59,2)=LEFT(A3655,2))),MAX($AE$1:AE3654)+1,0)))</f>
        <v>#REF!</v>
      </c>
      <c r="AF3655" s="3" t="str">
        <f t="shared" si="294"/>
        <v/>
      </c>
    </row>
    <row r="3656" spans="1:32" x14ac:dyDescent="0.35">
      <c r="A3656" s="2" t="s">
        <v>5103</v>
      </c>
      <c r="B3656" s="2" t="s">
        <v>10254</v>
      </c>
      <c r="C3656" s="2" t="s">
        <v>5104</v>
      </c>
      <c r="D3656" s="2" t="s">
        <v>10254</v>
      </c>
      <c r="E3656" s="2" t="s">
        <v>9644</v>
      </c>
      <c r="G3656" s="5">
        <f>IF('Supplier Change Request FORM Z'!$D$61="",IF(ISNUMBER(SEARCH(#REF!,C3656)),MAX($G$1:G3655)+1,0),IF(ISNUMBER(SEARCH('Supplier Change Request FORM Z'!$D$61,C3656)),MAX($G$1:G3655)+1,0))</f>
        <v>0</v>
      </c>
      <c r="H3656" s="3" t="str">
        <f t="shared" si="290"/>
        <v/>
      </c>
      <c r="K3656" s="5" t="e">
        <f>IF('Supplier Change Request FORM Z'!$D$58="",IF(AND((#REF!=C3656),(LEFT(#REF!,1)=LEFT(E3656,1)),(LEFT(#REF!,2)=LEFT(A3656,2))),MAX($K$1:K3655)+1,0),IF(AND(('Supplier Change Request FORM Z'!$D$61=C3656),(LEFT('Supplier Change Request FORM Z'!$D$58,1)=LEFT(E3656,1)),(LEFT('Supplier Change Request FORM Z'!$D$59,2)=LEFT(A3656,2))),MAX($K$1:K3655)+1,0))</f>
        <v>#REF!</v>
      </c>
      <c r="L3656" s="3" t="str">
        <f t="shared" si="291"/>
        <v/>
      </c>
      <c r="Q3656" s="5"/>
      <c r="R3656" s="3"/>
      <c r="U3656" s="5">
        <f>IF('Supplier Change Request FORM Z'!$D$71="",IF(ISNUMBER(SEARCH(#REF!,C3656)),MAX($U$1:U3655)+1,0),IF(ISNUMBER(SEARCH('Supplier Change Request FORM Z'!$D$71,C3656)),MAX($U$1:U3655)+1,0))</f>
        <v>0</v>
      </c>
      <c r="V3656" s="3" t="str">
        <f t="shared" si="292"/>
        <v/>
      </c>
      <c r="Y3656" s="5">
        <f>IF('Supplier Change Request FORM Z'!$D$71="",IF(ISNUMBER(SEARCH(#REF!,C3656)),MAX($Y$1:Y3655)+1,0),IF(ISNUMBER(SEARCH('Supplier Change Request FORM Z'!$D$71,C3656)),MAX($Y$1:Y3655)+1,0))</f>
        <v>0</v>
      </c>
      <c r="Z3656" s="3" t="str">
        <f t="shared" si="293"/>
        <v/>
      </c>
      <c r="AE3656" s="5" t="e">
        <f>IF('Supplier Change Request FORM Z'!$D$58="",IF(LEFT(#REF!,1)="F",0,IF(AND((LEFT(#REF!,1)=LEFT(E3656,1)),(LEFT(#REF!,2)=LEFT(A3656,2))),MAX($AE$1:AE3655)+1,0)),IF(LEFT('Supplier Change Request FORM Z'!$D$58,1)="F",0,IF(AND((LEFT('Supplier Change Request FORM Z'!$D$58,1)=LEFT(E3656,1)),(LEFT('Supplier Change Request FORM Z'!$D$59,2)=LEFT(A3656,2))),MAX($AE$1:AE3655)+1,0)))</f>
        <v>#REF!</v>
      </c>
      <c r="AF3656" s="3" t="str">
        <f t="shared" si="294"/>
        <v/>
      </c>
    </row>
    <row r="3657" spans="1:32" x14ac:dyDescent="0.35">
      <c r="A3657" s="2" t="s">
        <v>5103</v>
      </c>
      <c r="B3657" s="2" t="s">
        <v>5220</v>
      </c>
      <c r="C3657" s="2" t="s">
        <v>5219</v>
      </c>
      <c r="D3657" s="2" t="s">
        <v>5220</v>
      </c>
      <c r="E3657" s="2" t="s">
        <v>9644</v>
      </c>
      <c r="G3657" s="5">
        <f>IF('Supplier Change Request FORM Z'!$D$61="",IF(ISNUMBER(SEARCH(#REF!,C3657)),MAX($G$1:G3656)+1,0),IF(ISNUMBER(SEARCH('Supplier Change Request FORM Z'!$D$61,C3657)),MAX($G$1:G3656)+1,0))</f>
        <v>0</v>
      </c>
      <c r="H3657" s="3" t="str">
        <f t="shared" si="290"/>
        <v/>
      </c>
      <c r="K3657" s="5" t="e">
        <f>IF('Supplier Change Request FORM Z'!$D$58="",IF(AND((#REF!=C3657),(LEFT(#REF!,1)=LEFT(E3657,1)),(LEFT(#REF!,2)=LEFT(A3657,2))),MAX($K$1:K3656)+1,0),IF(AND(('Supplier Change Request FORM Z'!$D$61=C3657),(LEFT('Supplier Change Request FORM Z'!$D$58,1)=LEFT(E3657,1)),(LEFT('Supplier Change Request FORM Z'!$D$59,2)=LEFT(A3657,2))),MAX($K$1:K3656)+1,0))</f>
        <v>#REF!</v>
      </c>
      <c r="L3657" s="3" t="str">
        <f t="shared" si="291"/>
        <v/>
      </c>
      <c r="Q3657" s="5"/>
      <c r="R3657" s="3"/>
      <c r="U3657" s="5">
        <f>IF('Supplier Change Request FORM Z'!$D$71="",IF(ISNUMBER(SEARCH(#REF!,C3657)),MAX($U$1:U3656)+1,0),IF(ISNUMBER(SEARCH('Supplier Change Request FORM Z'!$D$71,C3657)),MAX($U$1:U3656)+1,0))</f>
        <v>0</v>
      </c>
      <c r="V3657" s="3" t="str">
        <f t="shared" si="292"/>
        <v/>
      </c>
      <c r="Y3657" s="5">
        <f>IF('Supplier Change Request FORM Z'!$D$71="",IF(ISNUMBER(SEARCH(#REF!,C3657)),MAX($Y$1:Y3656)+1,0),IF(ISNUMBER(SEARCH('Supplier Change Request FORM Z'!$D$71,C3657)),MAX($Y$1:Y3656)+1,0))</f>
        <v>0</v>
      </c>
      <c r="Z3657" s="3" t="str">
        <f t="shared" si="293"/>
        <v/>
      </c>
      <c r="AE3657" s="5" t="e">
        <f>IF('Supplier Change Request FORM Z'!$D$58="",IF(LEFT(#REF!,1)="F",0,IF(AND((LEFT(#REF!,1)=LEFT(E3657,1)),(LEFT(#REF!,2)=LEFT(A3657,2))),MAX($AE$1:AE3656)+1,0)),IF(LEFT('Supplier Change Request FORM Z'!$D$58,1)="F",0,IF(AND((LEFT('Supplier Change Request FORM Z'!$D$58,1)=LEFT(E3657,1)),(LEFT('Supplier Change Request FORM Z'!$D$59,2)=LEFT(A3657,2))),MAX($AE$1:AE3656)+1,0)))</f>
        <v>#REF!</v>
      </c>
      <c r="AF3657" s="3" t="str">
        <f t="shared" si="294"/>
        <v/>
      </c>
    </row>
    <row r="3658" spans="1:32" x14ac:dyDescent="0.35">
      <c r="A3658" s="2" t="s">
        <v>5103</v>
      </c>
      <c r="B3658" s="2" t="s">
        <v>9718</v>
      </c>
      <c r="C3658" s="2" t="s">
        <v>9719</v>
      </c>
      <c r="D3658" s="2" t="s">
        <v>9718</v>
      </c>
      <c r="E3658" s="2" t="s">
        <v>9644</v>
      </c>
      <c r="G3658" s="5">
        <f>IF('Supplier Change Request FORM Z'!$D$61="",IF(ISNUMBER(SEARCH(#REF!,C3658)),MAX($G$1:G3657)+1,0),IF(ISNUMBER(SEARCH('Supplier Change Request FORM Z'!$D$61,C3658)),MAX($G$1:G3657)+1,0))</f>
        <v>0</v>
      </c>
      <c r="H3658" s="3" t="str">
        <f t="shared" si="290"/>
        <v/>
      </c>
      <c r="K3658" s="5" t="e">
        <f>IF('Supplier Change Request FORM Z'!$D$58="",IF(AND((#REF!=C3658),(LEFT(#REF!,1)=LEFT(E3658,1)),(LEFT(#REF!,2)=LEFT(A3658,2))),MAX($K$1:K3657)+1,0),IF(AND(('Supplier Change Request FORM Z'!$D$61=C3658),(LEFT('Supplier Change Request FORM Z'!$D$58,1)=LEFT(E3658,1)),(LEFT('Supplier Change Request FORM Z'!$D$59,2)=LEFT(A3658,2))),MAX($K$1:K3657)+1,0))</f>
        <v>#REF!</v>
      </c>
      <c r="L3658" s="3" t="str">
        <f t="shared" si="291"/>
        <v/>
      </c>
      <c r="Q3658" s="5"/>
      <c r="R3658" s="3"/>
      <c r="U3658" s="5">
        <f>IF('Supplier Change Request FORM Z'!$D$71="",IF(ISNUMBER(SEARCH(#REF!,C3658)),MAX($U$1:U3657)+1,0),IF(ISNUMBER(SEARCH('Supplier Change Request FORM Z'!$D$71,C3658)),MAX($U$1:U3657)+1,0))</f>
        <v>0</v>
      </c>
      <c r="V3658" s="3" t="str">
        <f t="shared" si="292"/>
        <v/>
      </c>
      <c r="Y3658" s="5">
        <f>IF('Supplier Change Request FORM Z'!$D$71="",IF(ISNUMBER(SEARCH(#REF!,C3658)),MAX($Y$1:Y3657)+1,0),IF(ISNUMBER(SEARCH('Supplier Change Request FORM Z'!$D$71,C3658)),MAX($Y$1:Y3657)+1,0))</f>
        <v>0</v>
      </c>
      <c r="Z3658" s="3" t="str">
        <f t="shared" si="293"/>
        <v/>
      </c>
      <c r="AE3658" s="5" t="e">
        <f>IF('Supplier Change Request FORM Z'!$D$58="",IF(LEFT(#REF!,1)="F",0,IF(AND((LEFT(#REF!,1)=LEFT(E3658,1)),(LEFT(#REF!,2)=LEFT(A3658,2))),MAX($AE$1:AE3657)+1,0)),IF(LEFT('Supplier Change Request FORM Z'!$D$58,1)="F",0,IF(AND((LEFT('Supplier Change Request FORM Z'!$D$58,1)=LEFT(E3658,1)),(LEFT('Supplier Change Request FORM Z'!$D$59,2)=LEFT(A3658,2))),MAX($AE$1:AE3657)+1,0)))</f>
        <v>#REF!</v>
      </c>
      <c r="AF3658" s="3" t="str">
        <f t="shared" si="294"/>
        <v/>
      </c>
    </row>
    <row r="3659" spans="1:32" x14ac:dyDescent="0.35">
      <c r="A3659" s="2" t="s">
        <v>5103</v>
      </c>
      <c r="B3659" s="2" t="s">
        <v>5328</v>
      </c>
      <c r="C3659" s="2" t="s">
        <v>5321</v>
      </c>
      <c r="D3659" s="2" t="s">
        <v>5328</v>
      </c>
      <c r="E3659" s="2" t="s">
        <v>9644</v>
      </c>
      <c r="G3659" s="5">
        <f>IF('Supplier Change Request FORM Z'!$D$61="",IF(ISNUMBER(SEARCH(#REF!,C3659)),MAX($G$1:G3658)+1,0),IF(ISNUMBER(SEARCH('Supplier Change Request FORM Z'!$D$61,C3659)),MAX($G$1:G3658)+1,0))</f>
        <v>0</v>
      </c>
      <c r="H3659" s="3" t="str">
        <f t="shared" si="290"/>
        <v/>
      </c>
      <c r="K3659" s="5" t="e">
        <f>IF('Supplier Change Request FORM Z'!$D$58="",IF(AND((#REF!=C3659),(LEFT(#REF!,1)=LEFT(E3659,1)),(LEFT(#REF!,2)=LEFT(A3659,2))),MAX($K$1:K3658)+1,0),IF(AND(('Supplier Change Request FORM Z'!$D$61=C3659),(LEFT('Supplier Change Request FORM Z'!$D$58,1)=LEFT(E3659,1)),(LEFT('Supplier Change Request FORM Z'!$D$59,2)=LEFT(A3659,2))),MAX($K$1:K3658)+1,0))</f>
        <v>#REF!</v>
      </c>
      <c r="L3659" s="3" t="str">
        <f t="shared" si="291"/>
        <v/>
      </c>
      <c r="Q3659" s="5"/>
      <c r="R3659" s="3"/>
      <c r="U3659" s="5">
        <f>IF('Supplier Change Request FORM Z'!$D$71="",IF(ISNUMBER(SEARCH(#REF!,C3659)),MAX($U$1:U3658)+1,0),IF(ISNUMBER(SEARCH('Supplier Change Request FORM Z'!$D$71,C3659)),MAX($U$1:U3658)+1,0))</f>
        <v>0</v>
      </c>
      <c r="V3659" s="3" t="str">
        <f t="shared" si="292"/>
        <v/>
      </c>
      <c r="Y3659" s="5">
        <f>IF('Supplier Change Request FORM Z'!$D$71="",IF(ISNUMBER(SEARCH(#REF!,C3659)),MAX($Y$1:Y3658)+1,0),IF(ISNUMBER(SEARCH('Supplier Change Request FORM Z'!$D$71,C3659)),MAX($Y$1:Y3658)+1,0))</f>
        <v>0</v>
      </c>
      <c r="Z3659" s="3" t="str">
        <f t="shared" si="293"/>
        <v/>
      </c>
      <c r="AE3659" s="5" t="e">
        <f>IF('Supplier Change Request FORM Z'!$D$58="",IF(LEFT(#REF!,1)="F",0,IF(AND((LEFT(#REF!,1)=LEFT(E3659,1)),(LEFT(#REF!,2)=LEFT(A3659,2))),MAX($AE$1:AE3658)+1,0)),IF(LEFT('Supplier Change Request FORM Z'!$D$58,1)="F",0,IF(AND((LEFT('Supplier Change Request FORM Z'!$D$58,1)=LEFT(E3659,1)),(LEFT('Supplier Change Request FORM Z'!$D$59,2)=LEFT(A3659,2))),MAX($AE$1:AE3658)+1,0)))</f>
        <v>#REF!</v>
      </c>
      <c r="AF3659" s="3" t="str">
        <f t="shared" si="294"/>
        <v/>
      </c>
    </row>
    <row r="3660" spans="1:32" x14ac:dyDescent="0.35">
      <c r="A3660" s="2" t="s">
        <v>5103</v>
      </c>
      <c r="B3660" s="2" t="s">
        <v>5325</v>
      </c>
      <c r="C3660" s="2" t="s">
        <v>5321</v>
      </c>
      <c r="D3660" s="2" t="s">
        <v>5325</v>
      </c>
      <c r="E3660" s="2" t="s">
        <v>9644</v>
      </c>
      <c r="G3660" s="5">
        <f>IF('Supplier Change Request FORM Z'!$D$61="",IF(ISNUMBER(SEARCH(#REF!,C3660)),MAX($G$1:G3659)+1,0),IF(ISNUMBER(SEARCH('Supplier Change Request FORM Z'!$D$61,C3660)),MAX($G$1:G3659)+1,0))</f>
        <v>0</v>
      </c>
      <c r="H3660" s="3" t="str">
        <f t="shared" si="290"/>
        <v/>
      </c>
      <c r="K3660" s="5" t="e">
        <f>IF('Supplier Change Request FORM Z'!$D$58="",IF(AND((#REF!=C3660),(LEFT(#REF!,1)=LEFT(E3660,1)),(LEFT(#REF!,2)=LEFT(A3660,2))),MAX($K$1:K3659)+1,0),IF(AND(('Supplier Change Request FORM Z'!$D$61=C3660),(LEFT('Supplier Change Request FORM Z'!$D$58,1)=LEFT(E3660,1)),(LEFT('Supplier Change Request FORM Z'!$D$59,2)=LEFT(A3660,2))),MAX($K$1:K3659)+1,0))</f>
        <v>#REF!</v>
      </c>
      <c r="L3660" s="3" t="str">
        <f t="shared" si="291"/>
        <v/>
      </c>
      <c r="Q3660" s="5"/>
      <c r="R3660" s="3"/>
      <c r="U3660" s="5">
        <f>IF('Supplier Change Request FORM Z'!$D$71="",IF(ISNUMBER(SEARCH(#REF!,C3660)),MAX($U$1:U3659)+1,0),IF(ISNUMBER(SEARCH('Supplier Change Request FORM Z'!$D$71,C3660)),MAX($U$1:U3659)+1,0))</f>
        <v>0</v>
      </c>
      <c r="V3660" s="3" t="str">
        <f t="shared" si="292"/>
        <v/>
      </c>
      <c r="Y3660" s="5">
        <f>IF('Supplier Change Request FORM Z'!$D$71="",IF(ISNUMBER(SEARCH(#REF!,C3660)),MAX($Y$1:Y3659)+1,0),IF(ISNUMBER(SEARCH('Supplier Change Request FORM Z'!$D$71,C3660)),MAX($Y$1:Y3659)+1,0))</f>
        <v>0</v>
      </c>
      <c r="Z3660" s="3" t="str">
        <f t="shared" si="293"/>
        <v/>
      </c>
      <c r="AE3660" s="5" t="e">
        <f>IF('Supplier Change Request FORM Z'!$D$58="",IF(LEFT(#REF!,1)="F",0,IF(AND((LEFT(#REF!,1)=LEFT(E3660,1)),(LEFT(#REF!,2)=LEFT(A3660,2))),MAX($AE$1:AE3659)+1,0)),IF(LEFT('Supplier Change Request FORM Z'!$D$58,1)="F",0,IF(AND((LEFT('Supplier Change Request FORM Z'!$D$58,1)=LEFT(E3660,1)),(LEFT('Supplier Change Request FORM Z'!$D$59,2)=LEFT(A3660,2))),MAX($AE$1:AE3659)+1,0)))</f>
        <v>#REF!</v>
      </c>
      <c r="AF3660" s="3" t="str">
        <f t="shared" si="294"/>
        <v/>
      </c>
    </row>
    <row r="3661" spans="1:32" x14ac:dyDescent="0.35">
      <c r="A3661" s="2" t="s">
        <v>5103</v>
      </c>
      <c r="B3661" s="2" t="s">
        <v>5324</v>
      </c>
      <c r="C3661" s="2" t="s">
        <v>5321</v>
      </c>
      <c r="D3661" s="2" t="s">
        <v>5324</v>
      </c>
      <c r="E3661" s="2" t="s">
        <v>9644</v>
      </c>
      <c r="G3661" s="5">
        <f>IF('Supplier Change Request FORM Z'!$D$61="",IF(ISNUMBER(SEARCH(#REF!,C3661)),MAX($G$1:G3660)+1,0),IF(ISNUMBER(SEARCH('Supplier Change Request FORM Z'!$D$61,C3661)),MAX($G$1:G3660)+1,0))</f>
        <v>0</v>
      </c>
      <c r="H3661" s="3" t="str">
        <f t="shared" si="290"/>
        <v/>
      </c>
      <c r="K3661" s="5" t="e">
        <f>IF('Supplier Change Request FORM Z'!$D$58="",IF(AND((#REF!=C3661),(LEFT(#REF!,1)=LEFT(E3661,1)),(LEFT(#REF!,2)=LEFT(A3661,2))),MAX($K$1:K3660)+1,0),IF(AND(('Supplier Change Request FORM Z'!$D$61=C3661),(LEFT('Supplier Change Request FORM Z'!$D$58,1)=LEFT(E3661,1)),(LEFT('Supplier Change Request FORM Z'!$D$59,2)=LEFT(A3661,2))),MAX($K$1:K3660)+1,0))</f>
        <v>#REF!</v>
      </c>
      <c r="L3661" s="3" t="str">
        <f t="shared" si="291"/>
        <v/>
      </c>
      <c r="Q3661" s="5"/>
      <c r="R3661" s="3"/>
      <c r="U3661" s="5">
        <f>IF('Supplier Change Request FORM Z'!$D$71="",IF(ISNUMBER(SEARCH(#REF!,C3661)),MAX($U$1:U3660)+1,0),IF(ISNUMBER(SEARCH('Supplier Change Request FORM Z'!$D$71,C3661)),MAX($U$1:U3660)+1,0))</f>
        <v>0</v>
      </c>
      <c r="V3661" s="3" t="str">
        <f t="shared" si="292"/>
        <v/>
      </c>
      <c r="Y3661" s="5">
        <f>IF('Supplier Change Request FORM Z'!$D$71="",IF(ISNUMBER(SEARCH(#REF!,C3661)),MAX($Y$1:Y3660)+1,0),IF(ISNUMBER(SEARCH('Supplier Change Request FORM Z'!$D$71,C3661)),MAX($Y$1:Y3660)+1,0))</f>
        <v>0</v>
      </c>
      <c r="Z3661" s="3" t="str">
        <f t="shared" si="293"/>
        <v/>
      </c>
      <c r="AE3661" s="5" t="e">
        <f>IF('Supplier Change Request FORM Z'!$D$58="",IF(LEFT(#REF!,1)="F",0,IF(AND((LEFT(#REF!,1)=LEFT(E3661,1)),(LEFT(#REF!,2)=LEFT(A3661,2))),MAX($AE$1:AE3660)+1,0)),IF(LEFT('Supplier Change Request FORM Z'!$D$58,1)="F",0,IF(AND((LEFT('Supplier Change Request FORM Z'!$D$58,1)=LEFT(E3661,1)),(LEFT('Supplier Change Request FORM Z'!$D$59,2)=LEFT(A3661,2))),MAX($AE$1:AE3660)+1,0)))</f>
        <v>#REF!</v>
      </c>
      <c r="AF3661" s="3" t="str">
        <f t="shared" si="294"/>
        <v/>
      </c>
    </row>
    <row r="3662" spans="1:32" x14ac:dyDescent="0.35">
      <c r="A3662" s="2" t="s">
        <v>5103</v>
      </c>
      <c r="B3662" s="2" t="s">
        <v>5323</v>
      </c>
      <c r="C3662" s="2" t="s">
        <v>5321</v>
      </c>
      <c r="D3662" s="2" t="s">
        <v>5323</v>
      </c>
      <c r="E3662" s="2" t="s">
        <v>9644</v>
      </c>
      <c r="G3662" s="5">
        <f>IF('Supplier Change Request FORM Z'!$D$61="",IF(ISNUMBER(SEARCH(#REF!,C3662)),MAX($G$1:G3661)+1,0),IF(ISNUMBER(SEARCH('Supplier Change Request FORM Z'!$D$61,C3662)),MAX($G$1:G3661)+1,0))</f>
        <v>0</v>
      </c>
      <c r="H3662" s="3" t="str">
        <f t="shared" si="290"/>
        <v/>
      </c>
      <c r="K3662" s="5" t="e">
        <f>IF('Supplier Change Request FORM Z'!$D$58="",IF(AND((#REF!=C3662),(LEFT(#REF!,1)=LEFT(E3662,1)),(LEFT(#REF!,2)=LEFT(A3662,2))),MAX($K$1:K3661)+1,0),IF(AND(('Supplier Change Request FORM Z'!$D$61=C3662),(LEFT('Supplier Change Request FORM Z'!$D$58,1)=LEFT(E3662,1)),(LEFT('Supplier Change Request FORM Z'!$D$59,2)=LEFT(A3662,2))),MAX($K$1:K3661)+1,0))</f>
        <v>#REF!</v>
      </c>
      <c r="L3662" s="3" t="str">
        <f t="shared" si="291"/>
        <v/>
      </c>
      <c r="Q3662" s="5"/>
      <c r="R3662" s="3"/>
      <c r="U3662" s="5">
        <f>IF('Supplier Change Request FORM Z'!$D$71="",IF(ISNUMBER(SEARCH(#REF!,C3662)),MAX($U$1:U3661)+1,0),IF(ISNUMBER(SEARCH('Supplier Change Request FORM Z'!$D$71,C3662)),MAX($U$1:U3661)+1,0))</f>
        <v>0</v>
      </c>
      <c r="V3662" s="3" t="str">
        <f t="shared" si="292"/>
        <v/>
      </c>
      <c r="Y3662" s="5">
        <f>IF('Supplier Change Request FORM Z'!$D$71="",IF(ISNUMBER(SEARCH(#REF!,C3662)),MAX($Y$1:Y3661)+1,0),IF(ISNUMBER(SEARCH('Supplier Change Request FORM Z'!$D$71,C3662)),MAX($Y$1:Y3661)+1,0))</f>
        <v>0</v>
      </c>
      <c r="Z3662" s="3" t="str">
        <f t="shared" si="293"/>
        <v/>
      </c>
      <c r="AE3662" s="5" t="e">
        <f>IF('Supplier Change Request FORM Z'!$D$58="",IF(LEFT(#REF!,1)="F",0,IF(AND((LEFT(#REF!,1)=LEFT(E3662,1)),(LEFT(#REF!,2)=LEFT(A3662,2))),MAX($AE$1:AE3661)+1,0)),IF(LEFT('Supplier Change Request FORM Z'!$D$58,1)="F",0,IF(AND((LEFT('Supplier Change Request FORM Z'!$D$58,1)=LEFT(E3662,1)),(LEFT('Supplier Change Request FORM Z'!$D$59,2)=LEFT(A3662,2))),MAX($AE$1:AE3661)+1,0)))</f>
        <v>#REF!</v>
      </c>
      <c r="AF3662" s="3" t="str">
        <f t="shared" si="294"/>
        <v/>
      </c>
    </row>
    <row r="3663" spans="1:32" x14ac:dyDescent="0.35">
      <c r="A3663" s="2" t="s">
        <v>5103</v>
      </c>
      <c r="B3663" s="2" t="s">
        <v>5329</v>
      </c>
      <c r="C3663" s="2" t="s">
        <v>5321</v>
      </c>
      <c r="D3663" s="2" t="s">
        <v>5329</v>
      </c>
      <c r="E3663" s="2" t="s">
        <v>9644</v>
      </c>
      <c r="G3663" s="5">
        <f>IF('Supplier Change Request FORM Z'!$D$61="",IF(ISNUMBER(SEARCH(#REF!,C3663)),MAX($G$1:G3662)+1,0),IF(ISNUMBER(SEARCH('Supplier Change Request FORM Z'!$D$61,C3663)),MAX($G$1:G3662)+1,0))</f>
        <v>0</v>
      </c>
      <c r="H3663" s="3" t="str">
        <f t="shared" si="290"/>
        <v/>
      </c>
      <c r="K3663" s="5" t="e">
        <f>IF('Supplier Change Request FORM Z'!$D$58="",IF(AND((#REF!=C3663),(LEFT(#REF!,1)=LEFT(E3663,1)),(LEFT(#REF!,2)=LEFT(A3663,2))),MAX($K$1:K3662)+1,0),IF(AND(('Supplier Change Request FORM Z'!$D$61=C3663),(LEFT('Supplier Change Request FORM Z'!$D$58,1)=LEFT(E3663,1)),(LEFT('Supplier Change Request FORM Z'!$D$59,2)=LEFT(A3663,2))),MAX($K$1:K3662)+1,0))</f>
        <v>#REF!</v>
      </c>
      <c r="L3663" s="3" t="str">
        <f t="shared" si="291"/>
        <v/>
      </c>
      <c r="Q3663" s="5"/>
      <c r="R3663" s="3"/>
      <c r="U3663" s="5">
        <f>IF('Supplier Change Request FORM Z'!$D$71="",IF(ISNUMBER(SEARCH(#REF!,C3663)),MAX($U$1:U3662)+1,0),IF(ISNUMBER(SEARCH('Supplier Change Request FORM Z'!$D$71,C3663)),MAX($U$1:U3662)+1,0))</f>
        <v>0</v>
      </c>
      <c r="V3663" s="3" t="str">
        <f t="shared" si="292"/>
        <v/>
      </c>
      <c r="Y3663" s="5">
        <f>IF('Supplier Change Request FORM Z'!$D$71="",IF(ISNUMBER(SEARCH(#REF!,C3663)),MAX($Y$1:Y3662)+1,0),IF(ISNUMBER(SEARCH('Supplier Change Request FORM Z'!$D$71,C3663)),MAX($Y$1:Y3662)+1,0))</f>
        <v>0</v>
      </c>
      <c r="Z3663" s="3" t="str">
        <f t="shared" si="293"/>
        <v/>
      </c>
      <c r="AE3663" s="5" t="e">
        <f>IF('Supplier Change Request FORM Z'!$D$58="",IF(LEFT(#REF!,1)="F",0,IF(AND((LEFT(#REF!,1)=LEFT(E3663,1)),(LEFT(#REF!,2)=LEFT(A3663,2))),MAX($AE$1:AE3662)+1,0)),IF(LEFT('Supplier Change Request FORM Z'!$D$58,1)="F",0,IF(AND((LEFT('Supplier Change Request FORM Z'!$D$58,1)=LEFT(E3663,1)),(LEFT('Supplier Change Request FORM Z'!$D$59,2)=LEFT(A3663,2))),MAX($AE$1:AE3662)+1,0)))</f>
        <v>#REF!</v>
      </c>
      <c r="AF3663" s="3" t="str">
        <f t="shared" si="294"/>
        <v/>
      </c>
    </row>
    <row r="3664" spans="1:32" x14ac:dyDescent="0.35">
      <c r="A3664" s="2" t="s">
        <v>5103</v>
      </c>
      <c r="B3664" s="2" t="s">
        <v>9717</v>
      </c>
      <c r="C3664" s="2" t="s">
        <v>5321</v>
      </c>
      <c r="D3664" s="2" t="s">
        <v>9717</v>
      </c>
      <c r="E3664" s="2" t="s">
        <v>9644</v>
      </c>
      <c r="G3664" s="5">
        <f>IF('Supplier Change Request FORM Z'!$D$61="",IF(ISNUMBER(SEARCH(#REF!,C3664)),MAX($G$1:G3663)+1,0),IF(ISNUMBER(SEARCH('Supplier Change Request FORM Z'!$D$61,C3664)),MAX($G$1:G3663)+1,0))</f>
        <v>0</v>
      </c>
      <c r="H3664" s="3" t="str">
        <f t="shared" si="290"/>
        <v/>
      </c>
      <c r="K3664" s="5" t="e">
        <f>IF('Supplier Change Request FORM Z'!$D$58="",IF(AND((#REF!=C3664),(LEFT(#REF!,1)=LEFT(E3664,1)),(LEFT(#REF!,2)=LEFT(A3664,2))),MAX($K$1:K3663)+1,0),IF(AND(('Supplier Change Request FORM Z'!$D$61=C3664),(LEFT('Supplier Change Request FORM Z'!$D$58,1)=LEFT(E3664,1)),(LEFT('Supplier Change Request FORM Z'!$D$59,2)=LEFT(A3664,2))),MAX($K$1:K3663)+1,0))</f>
        <v>#REF!</v>
      </c>
      <c r="L3664" s="3" t="str">
        <f t="shared" si="291"/>
        <v/>
      </c>
      <c r="Q3664" s="5"/>
      <c r="R3664" s="3"/>
      <c r="U3664" s="5">
        <f>IF('Supplier Change Request FORM Z'!$D$71="",IF(ISNUMBER(SEARCH(#REF!,C3664)),MAX($U$1:U3663)+1,0),IF(ISNUMBER(SEARCH('Supplier Change Request FORM Z'!$D$71,C3664)),MAX($U$1:U3663)+1,0))</f>
        <v>0</v>
      </c>
      <c r="V3664" s="3" t="str">
        <f t="shared" si="292"/>
        <v/>
      </c>
      <c r="Y3664" s="5">
        <f>IF('Supplier Change Request FORM Z'!$D$71="",IF(ISNUMBER(SEARCH(#REF!,C3664)),MAX($Y$1:Y3663)+1,0),IF(ISNUMBER(SEARCH('Supplier Change Request FORM Z'!$D$71,C3664)),MAX($Y$1:Y3663)+1,0))</f>
        <v>0</v>
      </c>
      <c r="Z3664" s="3" t="str">
        <f t="shared" si="293"/>
        <v/>
      </c>
      <c r="AE3664" s="5" t="e">
        <f>IF('Supplier Change Request FORM Z'!$D$58="",IF(LEFT(#REF!,1)="F",0,IF(AND((LEFT(#REF!,1)=LEFT(E3664,1)),(LEFT(#REF!,2)=LEFT(A3664,2))),MAX($AE$1:AE3663)+1,0)),IF(LEFT('Supplier Change Request FORM Z'!$D$58,1)="F",0,IF(AND((LEFT('Supplier Change Request FORM Z'!$D$58,1)=LEFT(E3664,1)),(LEFT('Supplier Change Request FORM Z'!$D$59,2)=LEFT(A3664,2))),MAX($AE$1:AE3663)+1,0)))</f>
        <v>#REF!</v>
      </c>
      <c r="AF3664" s="3" t="str">
        <f t="shared" si="294"/>
        <v/>
      </c>
    </row>
    <row r="3665" spans="1:32" x14ac:dyDescent="0.35">
      <c r="A3665" s="2" t="s">
        <v>5103</v>
      </c>
      <c r="B3665" s="2" t="s">
        <v>5322</v>
      </c>
      <c r="C3665" s="2" t="s">
        <v>5321</v>
      </c>
      <c r="D3665" s="2" t="s">
        <v>5322</v>
      </c>
      <c r="E3665" s="2" t="s">
        <v>9644</v>
      </c>
      <c r="G3665" s="5">
        <f>IF('Supplier Change Request FORM Z'!$D$61="",IF(ISNUMBER(SEARCH(#REF!,C3665)),MAX($G$1:G3664)+1,0),IF(ISNUMBER(SEARCH('Supplier Change Request FORM Z'!$D$61,C3665)),MAX($G$1:G3664)+1,0))</f>
        <v>0</v>
      </c>
      <c r="H3665" s="3" t="str">
        <f t="shared" si="290"/>
        <v/>
      </c>
      <c r="K3665" s="5" t="e">
        <f>IF('Supplier Change Request FORM Z'!$D$58="",IF(AND((#REF!=C3665),(LEFT(#REF!,1)=LEFT(E3665,1)),(LEFT(#REF!,2)=LEFT(A3665,2))),MAX($K$1:K3664)+1,0),IF(AND(('Supplier Change Request FORM Z'!$D$61=C3665),(LEFT('Supplier Change Request FORM Z'!$D$58,1)=LEFT(E3665,1)),(LEFT('Supplier Change Request FORM Z'!$D$59,2)=LEFT(A3665,2))),MAX($K$1:K3664)+1,0))</f>
        <v>#REF!</v>
      </c>
      <c r="L3665" s="3" t="str">
        <f t="shared" si="291"/>
        <v/>
      </c>
      <c r="Q3665" s="5"/>
      <c r="R3665" s="3"/>
      <c r="U3665" s="5">
        <f>IF('Supplier Change Request FORM Z'!$D$71="",IF(ISNUMBER(SEARCH(#REF!,C3665)),MAX($U$1:U3664)+1,0),IF(ISNUMBER(SEARCH('Supplier Change Request FORM Z'!$D$71,C3665)),MAX($U$1:U3664)+1,0))</f>
        <v>0</v>
      </c>
      <c r="V3665" s="3" t="str">
        <f t="shared" si="292"/>
        <v/>
      </c>
      <c r="Y3665" s="5">
        <f>IF('Supplier Change Request FORM Z'!$D$71="",IF(ISNUMBER(SEARCH(#REF!,C3665)),MAX($Y$1:Y3664)+1,0),IF(ISNUMBER(SEARCH('Supplier Change Request FORM Z'!$D$71,C3665)),MAX($Y$1:Y3664)+1,0))</f>
        <v>0</v>
      </c>
      <c r="Z3665" s="3" t="str">
        <f t="shared" si="293"/>
        <v/>
      </c>
      <c r="AE3665" s="5" t="e">
        <f>IF('Supplier Change Request FORM Z'!$D$58="",IF(LEFT(#REF!,1)="F",0,IF(AND((LEFT(#REF!,1)=LEFT(E3665,1)),(LEFT(#REF!,2)=LEFT(A3665,2))),MAX($AE$1:AE3664)+1,0)),IF(LEFT('Supplier Change Request FORM Z'!$D$58,1)="F",0,IF(AND((LEFT('Supplier Change Request FORM Z'!$D$58,1)=LEFT(E3665,1)),(LEFT('Supplier Change Request FORM Z'!$D$59,2)=LEFT(A3665,2))),MAX($AE$1:AE3664)+1,0)))</f>
        <v>#REF!</v>
      </c>
      <c r="AF3665" s="3" t="str">
        <f t="shared" si="294"/>
        <v/>
      </c>
    </row>
    <row r="3666" spans="1:32" x14ac:dyDescent="0.35">
      <c r="A3666" s="2" t="s">
        <v>5103</v>
      </c>
      <c r="B3666" s="2" t="s">
        <v>5327</v>
      </c>
      <c r="C3666" s="2" t="s">
        <v>5321</v>
      </c>
      <c r="D3666" s="2" t="s">
        <v>5327</v>
      </c>
      <c r="E3666" s="2" t="s">
        <v>9644</v>
      </c>
      <c r="G3666" s="5">
        <f>IF('Supplier Change Request FORM Z'!$D$61="",IF(ISNUMBER(SEARCH(#REF!,C3666)),MAX($G$1:G3665)+1,0),IF(ISNUMBER(SEARCH('Supplier Change Request FORM Z'!$D$61,C3666)),MAX($G$1:G3665)+1,0))</f>
        <v>0</v>
      </c>
      <c r="H3666" s="3" t="str">
        <f t="shared" si="290"/>
        <v/>
      </c>
      <c r="K3666" s="5" t="e">
        <f>IF('Supplier Change Request FORM Z'!$D$58="",IF(AND((#REF!=C3666),(LEFT(#REF!,1)=LEFT(E3666,1)),(LEFT(#REF!,2)=LEFT(A3666,2))),MAX($K$1:K3665)+1,0),IF(AND(('Supplier Change Request FORM Z'!$D$61=C3666),(LEFT('Supplier Change Request FORM Z'!$D$58,1)=LEFT(E3666,1)),(LEFT('Supplier Change Request FORM Z'!$D$59,2)=LEFT(A3666,2))),MAX($K$1:K3665)+1,0))</f>
        <v>#REF!</v>
      </c>
      <c r="L3666" s="3" t="str">
        <f t="shared" si="291"/>
        <v/>
      </c>
      <c r="Q3666" s="5"/>
      <c r="R3666" s="3"/>
      <c r="U3666" s="5">
        <f>IF('Supplier Change Request FORM Z'!$D$71="",IF(ISNUMBER(SEARCH(#REF!,C3666)),MAX($U$1:U3665)+1,0),IF(ISNUMBER(SEARCH('Supplier Change Request FORM Z'!$D$71,C3666)),MAX($U$1:U3665)+1,0))</f>
        <v>0</v>
      </c>
      <c r="V3666" s="3" t="str">
        <f t="shared" si="292"/>
        <v/>
      </c>
      <c r="Y3666" s="5">
        <f>IF('Supplier Change Request FORM Z'!$D$71="",IF(ISNUMBER(SEARCH(#REF!,C3666)),MAX($Y$1:Y3665)+1,0),IF(ISNUMBER(SEARCH('Supplier Change Request FORM Z'!$D$71,C3666)),MAX($Y$1:Y3665)+1,0))</f>
        <v>0</v>
      </c>
      <c r="Z3666" s="3" t="str">
        <f t="shared" si="293"/>
        <v/>
      </c>
      <c r="AE3666" s="5" t="e">
        <f>IF('Supplier Change Request FORM Z'!$D$58="",IF(LEFT(#REF!,1)="F",0,IF(AND((LEFT(#REF!,1)=LEFT(E3666,1)),(LEFT(#REF!,2)=LEFT(A3666,2))),MAX($AE$1:AE3665)+1,0)),IF(LEFT('Supplier Change Request FORM Z'!$D$58,1)="F",0,IF(AND((LEFT('Supplier Change Request FORM Z'!$D$58,1)=LEFT(E3666,1)),(LEFT('Supplier Change Request FORM Z'!$D$59,2)=LEFT(A3666,2))),MAX($AE$1:AE3665)+1,0)))</f>
        <v>#REF!</v>
      </c>
      <c r="AF3666" s="3" t="str">
        <f t="shared" si="294"/>
        <v/>
      </c>
    </row>
    <row r="3667" spans="1:32" x14ac:dyDescent="0.35">
      <c r="A3667" s="2" t="s">
        <v>5103</v>
      </c>
      <c r="B3667" s="2" t="s">
        <v>5326</v>
      </c>
      <c r="C3667" s="2" t="s">
        <v>5321</v>
      </c>
      <c r="D3667" s="2" t="s">
        <v>5326</v>
      </c>
      <c r="E3667" s="2" t="s">
        <v>9644</v>
      </c>
      <c r="G3667" s="5">
        <f>IF('Supplier Change Request FORM Z'!$D$61="",IF(ISNUMBER(SEARCH(#REF!,C3667)),MAX($G$1:G3666)+1,0),IF(ISNUMBER(SEARCH('Supplier Change Request FORM Z'!$D$61,C3667)),MAX($G$1:G3666)+1,0))</f>
        <v>0</v>
      </c>
      <c r="H3667" s="3" t="str">
        <f t="shared" si="290"/>
        <v/>
      </c>
      <c r="K3667" s="5" t="e">
        <f>IF('Supplier Change Request FORM Z'!$D$58="",IF(AND((#REF!=C3667),(LEFT(#REF!,1)=LEFT(E3667,1)),(LEFT(#REF!,2)=LEFT(A3667,2))),MAX($K$1:K3666)+1,0),IF(AND(('Supplier Change Request FORM Z'!$D$61=C3667),(LEFT('Supplier Change Request FORM Z'!$D$58,1)=LEFT(E3667,1)),(LEFT('Supplier Change Request FORM Z'!$D$59,2)=LEFT(A3667,2))),MAX($K$1:K3666)+1,0))</f>
        <v>#REF!</v>
      </c>
      <c r="L3667" s="3" t="str">
        <f t="shared" si="291"/>
        <v/>
      </c>
      <c r="Q3667" s="5"/>
      <c r="R3667" s="3"/>
      <c r="U3667" s="5">
        <f>IF('Supplier Change Request FORM Z'!$D$71="",IF(ISNUMBER(SEARCH(#REF!,C3667)),MAX($U$1:U3666)+1,0),IF(ISNUMBER(SEARCH('Supplier Change Request FORM Z'!$D$71,C3667)),MAX($U$1:U3666)+1,0))</f>
        <v>0</v>
      </c>
      <c r="V3667" s="3" t="str">
        <f t="shared" si="292"/>
        <v/>
      </c>
      <c r="Y3667" s="5">
        <f>IF('Supplier Change Request FORM Z'!$D$71="",IF(ISNUMBER(SEARCH(#REF!,C3667)),MAX($Y$1:Y3666)+1,0),IF(ISNUMBER(SEARCH('Supplier Change Request FORM Z'!$D$71,C3667)),MAX($Y$1:Y3666)+1,0))</f>
        <v>0</v>
      </c>
      <c r="Z3667" s="3" t="str">
        <f t="shared" si="293"/>
        <v/>
      </c>
      <c r="AE3667" s="5" t="e">
        <f>IF('Supplier Change Request FORM Z'!$D$58="",IF(LEFT(#REF!,1)="F",0,IF(AND((LEFT(#REF!,1)=LEFT(E3667,1)),(LEFT(#REF!,2)=LEFT(A3667,2))),MAX($AE$1:AE3666)+1,0)),IF(LEFT('Supplier Change Request FORM Z'!$D$58,1)="F",0,IF(AND((LEFT('Supplier Change Request FORM Z'!$D$58,1)=LEFT(E3667,1)),(LEFT('Supplier Change Request FORM Z'!$D$59,2)=LEFT(A3667,2))),MAX($AE$1:AE3666)+1,0)))</f>
        <v>#REF!</v>
      </c>
      <c r="AF3667" s="3" t="str">
        <f t="shared" si="294"/>
        <v/>
      </c>
    </row>
    <row r="3668" spans="1:32" x14ac:dyDescent="0.35">
      <c r="A3668" s="2" t="s">
        <v>5103</v>
      </c>
      <c r="B3668" s="2" t="s">
        <v>5333</v>
      </c>
      <c r="C3668" s="2" t="s">
        <v>5332</v>
      </c>
      <c r="D3668" s="2" t="s">
        <v>5333</v>
      </c>
      <c r="E3668" s="2" t="s">
        <v>9644</v>
      </c>
      <c r="G3668" s="5">
        <f>IF('Supplier Change Request FORM Z'!$D$61="",IF(ISNUMBER(SEARCH(#REF!,C3668)),MAX($G$1:G3667)+1,0),IF(ISNUMBER(SEARCH('Supplier Change Request FORM Z'!$D$61,C3668)),MAX($G$1:G3667)+1,0))</f>
        <v>0</v>
      </c>
      <c r="H3668" s="3" t="str">
        <f t="shared" si="290"/>
        <v/>
      </c>
      <c r="K3668" s="5" t="e">
        <f>IF('Supplier Change Request FORM Z'!$D$58="",IF(AND((#REF!=C3668),(LEFT(#REF!,1)=LEFT(E3668,1)),(LEFT(#REF!,2)=LEFT(A3668,2))),MAX($K$1:K3667)+1,0),IF(AND(('Supplier Change Request FORM Z'!$D$61=C3668),(LEFT('Supplier Change Request FORM Z'!$D$58,1)=LEFT(E3668,1)),(LEFT('Supplier Change Request FORM Z'!$D$59,2)=LEFT(A3668,2))),MAX($K$1:K3667)+1,0))</f>
        <v>#REF!</v>
      </c>
      <c r="L3668" s="3" t="str">
        <f t="shared" si="291"/>
        <v/>
      </c>
      <c r="Q3668" s="5"/>
      <c r="R3668" s="3"/>
      <c r="U3668" s="5">
        <f>IF('Supplier Change Request FORM Z'!$D$71="",IF(ISNUMBER(SEARCH(#REF!,C3668)),MAX($U$1:U3667)+1,0),IF(ISNUMBER(SEARCH('Supplier Change Request FORM Z'!$D$71,C3668)),MAX($U$1:U3667)+1,0))</f>
        <v>0</v>
      </c>
      <c r="V3668" s="3" t="str">
        <f t="shared" si="292"/>
        <v/>
      </c>
      <c r="Y3668" s="5">
        <f>IF('Supplier Change Request FORM Z'!$D$71="",IF(ISNUMBER(SEARCH(#REF!,C3668)),MAX($Y$1:Y3667)+1,0),IF(ISNUMBER(SEARCH('Supplier Change Request FORM Z'!$D$71,C3668)),MAX($Y$1:Y3667)+1,0))</f>
        <v>0</v>
      </c>
      <c r="Z3668" s="3" t="str">
        <f t="shared" si="293"/>
        <v/>
      </c>
      <c r="AE3668" s="5" t="e">
        <f>IF('Supplier Change Request FORM Z'!$D$58="",IF(LEFT(#REF!,1)="F",0,IF(AND((LEFT(#REF!,1)=LEFT(E3668,1)),(LEFT(#REF!,2)=LEFT(A3668,2))),MAX($AE$1:AE3667)+1,0)),IF(LEFT('Supplier Change Request FORM Z'!$D$58,1)="F",0,IF(AND((LEFT('Supplier Change Request FORM Z'!$D$58,1)=LEFT(E3668,1)),(LEFT('Supplier Change Request FORM Z'!$D$59,2)=LEFT(A3668,2))),MAX($AE$1:AE3667)+1,0)))</f>
        <v>#REF!</v>
      </c>
      <c r="AF3668" s="3" t="str">
        <f t="shared" si="294"/>
        <v/>
      </c>
    </row>
    <row r="3669" spans="1:32" x14ac:dyDescent="0.35">
      <c r="A3669" s="2" t="s">
        <v>5103</v>
      </c>
      <c r="B3669" s="2" t="s">
        <v>5335</v>
      </c>
      <c r="C3669" s="2" t="s">
        <v>5334</v>
      </c>
      <c r="D3669" s="2" t="s">
        <v>5335</v>
      </c>
      <c r="E3669" s="2" t="s">
        <v>9644</v>
      </c>
      <c r="G3669" s="5">
        <f>IF('Supplier Change Request FORM Z'!$D$61="",IF(ISNUMBER(SEARCH(#REF!,C3669)),MAX($G$1:G3668)+1,0),IF(ISNUMBER(SEARCH('Supplier Change Request FORM Z'!$D$61,C3669)),MAX($G$1:G3668)+1,0))</f>
        <v>0</v>
      </c>
      <c r="H3669" s="3" t="str">
        <f t="shared" si="290"/>
        <v/>
      </c>
      <c r="K3669" s="5" t="e">
        <f>IF('Supplier Change Request FORM Z'!$D$58="",IF(AND((#REF!=C3669),(LEFT(#REF!,1)=LEFT(E3669,1)),(LEFT(#REF!,2)=LEFT(A3669,2))),MAX($K$1:K3668)+1,0),IF(AND(('Supplier Change Request FORM Z'!$D$61=C3669),(LEFT('Supplier Change Request FORM Z'!$D$58,1)=LEFT(E3669,1)),(LEFT('Supplier Change Request FORM Z'!$D$59,2)=LEFT(A3669,2))),MAX($K$1:K3668)+1,0))</f>
        <v>#REF!</v>
      </c>
      <c r="L3669" s="3" t="str">
        <f t="shared" si="291"/>
        <v/>
      </c>
      <c r="Q3669" s="5"/>
      <c r="R3669" s="3"/>
      <c r="U3669" s="5">
        <f>IF('Supplier Change Request FORM Z'!$D$71="",IF(ISNUMBER(SEARCH(#REF!,C3669)),MAX($U$1:U3668)+1,0),IF(ISNUMBER(SEARCH('Supplier Change Request FORM Z'!$D$71,C3669)),MAX($U$1:U3668)+1,0))</f>
        <v>0</v>
      </c>
      <c r="V3669" s="3" t="str">
        <f t="shared" si="292"/>
        <v/>
      </c>
      <c r="Y3669" s="5">
        <f>IF('Supplier Change Request FORM Z'!$D$71="",IF(ISNUMBER(SEARCH(#REF!,C3669)),MAX($Y$1:Y3668)+1,0),IF(ISNUMBER(SEARCH('Supplier Change Request FORM Z'!$D$71,C3669)),MAX($Y$1:Y3668)+1,0))</f>
        <v>0</v>
      </c>
      <c r="Z3669" s="3" t="str">
        <f t="shared" si="293"/>
        <v/>
      </c>
      <c r="AE3669" s="5" t="e">
        <f>IF('Supplier Change Request FORM Z'!$D$58="",IF(LEFT(#REF!,1)="F",0,IF(AND((LEFT(#REF!,1)=LEFT(E3669,1)),(LEFT(#REF!,2)=LEFT(A3669,2))),MAX($AE$1:AE3668)+1,0)),IF(LEFT('Supplier Change Request FORM Z'!$D$58,1)="F",0,IF(AND((LEFT('Supplier Change Request FORM Z'!$D$58,1)=LEFT(E3669,1)),(LEFT('Supplier Change Request FORM Z'!$D$59,2)=LEFT(A3669,2))),MAX($AE$1:AE3668)+1,0)))</f>
        <v>#REF!</v>
      </c>
      <c r="AF3669" s="3" t="str">
        <f t="shared" si="294"/>
        <v/>
      </c>
    </row>
    <row r="3670" spans="1:32" x14ac:dyDescent="0.35">
      <c r="A3670" s="2" t="s">
        <v>5103</v>
      </c>
      <c r="B3670" s="2" t="s">
        <v>5339</v>
      </c>
      <c r="C3670" s="2" t="s">
        <v>5338</v>
      </c>
      <c r="D3670" s="2" t="s">
        <v>5339</v>
      </c>
      <c r="E3670" s="2" t="s">
        <v>9644</v>
      </c>
      <c r="G3670" s="5">
        <f>IF('Supplier Change Request FORM Z'!$D$61="",IF(ISNUMBER(SEARCH(#REF!,C3670)),MAX($G$1:G3669)+1,0),IF(ISNUMBER(SEARCH('Supplier Change Request FORM Z'!$D$61,C3670)),MAX($G$1:G3669)+1,0))</f>
        <v>0</v>
      </c>
      <c r="H3670" s="3" t="str">
        <f t="shared" si="290"/>
        <v/>
      </c>
      <c r="K3670" s="5" t="e">
        <f>IF('Supplier Change Request FORM Z'!$D$58="",IF(AND((#REF!=C3670),(LEFT(#REF!,1)=LEFT(E3670,1)),(LEFT(#REF!,2)=LEFT(A3670,2))),MAX($K$1:K3669)+1,0),IF(AND(('Supplier Change Request FORM Z'!$D$61=C3670),(LEFT('Supplier Change Request FORM Z'!$D$58,1)=LEFT(E3670,1)),(LEFT('Supplier Change Request FORM Z'!$D$59,2)=LEFT(A3670,2))),MAX($K$1:K3669)+1,0))</f>
        <v>#REF!</v>
      </c>
      <c r="L3670" s="3" t="str">
        <f t="shared" si="291"/>
        <v/>
      </c>
      <c r="Q3670" s="5"/>
      <c r="R3670" s="3"/>
      <c r="U3670" s="5">
        <f>IF('Supplier Change Request FORM Z'!$D$71="",IF(ISNUMBER(SEARCH(#REF!,C3670)),MAX($U$1:U3669)+1,0),IF(ISNUMBER(SEARCH('Supplier Change Request FORM Z'!$D$71,C3670)),MAX($U$1:U3669)+1,0))</f>
        <v>0</v>
      </c>
      <c r="V3670" s="3" t="str">
        <f t="shared" si="292"/>
        <v/>
      </c>
      <c r="Y3670" s="5">
        <f>IF('Supplier Change Request FORM Z'!$D$71="",IF(ISNUMBER(SEARCH(#REF!,C3670)),MAX($Y$1:Y3669)+1,0),IF(ISNUMBER(SEARCH('Supplier Change Request FORM Z'!$D$71,C3670)),MAX($Y$1:Y3669)+1,0))</f>
        <v>0</v>
      </c>
      <c r="Z3670" s="3" t="str">
        <f t="shared" si="293"/>
        <v/>
      </c>
      <c r="AE3670" s="5" t="e">
        <f>IF('Supplier Change Request FORM Z'!$D$58="",IF(LEFT(#REF!,1)="F",0,IF(AND((LEFT(#REF!,1)=LEFT(E3670,1)),(LEFT(#REF!,2)=LEFT(A3670,2))),MAX($AE$1:AE3669)+1,0)),IF(LEFT('Supplier Change Request FORM Z'!$D$58,1)="F",0,IF(AND((LEFT('Supplier Change Request FORM Z'!$D$58,1)=LEFT(E3670,1)),(LEFT('Supplier Change Request FORM Z'!$D$59,2)=LEFT(A3670,2))),MAX($AE$1:AE3669)+1,0)))</f>
        <v>#REF!</v>
      </c>
      <c r="AF3670" s="3" t="str">
        <f t="shared" si="294"/>
        <v/>
      </c>
    </row>
    <row r="3671" spans="1:32" x14ac:dyDescent="0.35">
      <c r="A3671" s="2" t="s">
        <v>5103</v>
      </c>
      <c r="B3671" s="2" t="s">
        <v>5363</v>
      </c>
      <c r="C3671" s="2" t="s">
        <v>5362</v>
      </c>
      <c r="D3671" s="2" t="s">
        <v>5363</v>
      </c>
      <c r="E3671" s="2" t="s">
        <v>9644</v>
      </c>
      <c r="G3671" s="5">
        <f>IF('Supplier Change Request FORM Z'!$D$61="",IF(ISNUMBER(SEARCH(#REF!,C3671)),MAX($G$1:G3670)+1,0),IF(ISNUMBER(SEARCH('Supplier Change Request FORM Z'!$D$61,C3671)),MAX($G$1:G3670)+1,0))</f>
        <v>0</v>
      </c>
      <c r="H3671" s="3" t="str">
        <f t="shared" si="290"/>
        <v/>
      </c>
      <c r="K3671" s="5" t="e">
        <f>IF('Supplier Change Request FORM Z'!$D$58="",IF(AND((#REF!=C3671),(LEFT(#REF!,1)=LEFT(E3671,1)),(LEFT(#REF!,2)=LEFT(A3671,2))),MAX($K$1:K3670)+1,0),IF(AND(('Supplier Change Request FORM Z'!$D$61=C3671),(LEFT('Supplier Change Request FORM Z'!$D$58,1)=LEFT(E3671,1)),(LEFT('Supplier Change Request FORM Z'!$D$59,2)=LEFT(A3671,2))),MAX($K$1:K3670)+1,0))</f>
        <v>#REF!</v>
      </c>
      <c r="L3671" s="3" t="str">
        <f t="shared" si="291"/>
        <v/>
      </c>
      <c r="Q3671" s="5"/>
      <c r="R3671" s="3"/>
      <c r="U3671" s="5">
        <f>IF('Supplier Change Request FORM Z'!$D$71="",IF(ISNUMBER(SEARCH(#REF!,C3671)),MAX($U$1:U3670)+1,0),IF(ISNUMBER(SEARCH('Supplier Change Request FORM Z'!$D$71,C3671)),MAX($U$1:U3670)+1,0))</f>
        <v>0</v>
      </c>
      <c r="V3671" s="3" t="str">
        <f t="shared" si="292"/>
        <v/>
      </c>
      <c r="Y3671" s="5">
        <f>IF('Supplier Change Request FORM Z'!$D$71="",IF(ISNUMBER(SEARCH(#REF!,C3671)),MAX($Y$1:Y3670)+1,0),IF(ISNUMBER(SEARCH('Supplier Change Request FORM Z'!$D$71,C3671)),MAX($Y$1:Y3670)+1,0))</f>
        <v>0</v>
      </c>
      <c r="Z3671" s="3" t="str">
        <f t="shared" si="293"/>
        <v/>
      </c>
      <c r="AE3671" s="5" t="e">
        <f>IF('Supplier Change Request FORM Z'!$D$58="",IF(LEFT(#REF!,1)="F",0,IF(AND((LEFT(#REF!,1)=LEFT(E3671,1)),(LEFT(#REF!,2)=LEFT(A3671,2))),MAX($AE$1:AE3670)+1,0)),IF(LEFT('Supplier Change Request FORM Z'!$D$58,1)="F",0,IF(AND((LEFT('Supplier Change Request FORM Z'!$D$58,1)=LEFT(E3671,1)),(LEFT('Supplier Change Request FORM Z'!$D$59,2)=LEFT(A3671,2))),MAX($AE$1:AE3670)+1,0)))</f>
        <v>#REF!</v>
      </c>
      <c r="AF3671" s="3" t="str">
        <f t="shared" si="294"/>
        <v/>
      </c>
    </row>
    <row r="3672" spans="1:32" x14ac:dyDescent="0.35">
      <c r="A3672" s="2" t="s">
        <v>5103</v>
      </c>
      <c r="B3672" s="2" t="s">
        <v>10870</v>
      </c>
      <c r="C3672" s="2" t="s">
        <v>5362</v>
      </c>
      <c r="D3672" s="2" t="s">
        <v>10870</v>
      </c>
      <c r="E3672" s="2" t="s">
        <v>9644</v>
      </c>
      <c r="G3672" s="5">
        <f>IF('Supplier Change Request FORM Z'!$D$61="",IF(ISNUMBER(SEARCH(#REF!,C3672)),MAX($G$1:G3671)+1,0),IF(ISNUMBER(SEARCH('Supplier Change Request FORM Z'!$D$61,C3672)),MAX($G$1:G3671)+1,0))</f>
        <v>0</v>
      </c>
      <c r="H3672" s="3" t="str">
        <f t="shared" si="290"/>
        <v/>
      </c>
      <c r="K3672" s="5" t="e">
        <f>IF('Supplier Change Request FORM Z'!$D$58="",IF(AND((#REF!=C3672),(LEFT(#REF!,1)=LEFT(E3672,1)),(LEFT(#REF!,2)=LEFT(A3672,2))),MAX($K$1:K3671)+1,0),IF(AND(('Supplier Change Request FORM Z'!$D$61=C3672),(LEFT('Supplier Change Request FORM Z'!$D$58,1)=LEFT(E3672,1)),(LEFT('Supplier Change Request FORM Z'!$D$59,2)=LEFT(A3672,2))),MAX($K$1:K3671)+1,0))</f>
        <v>#REF!</v>
      </c>
      <c r="L3672" s="3" t="str">
        <f t="shared" si="291"/>
        <v/>
      </c>
      <c r="Q3672" s="5"/>
      <c r="R3672" s="3"/>
      <c r="U3672" s="5">
        <f>IF('Supplier Change Request FORM Z'!$D$71="",IF(ISNUMBER(SEARCH(#REF!,C3672)),MAX($U$1:U3671)+1,0),IF(ISNUMBER(SEARCH('Supplier Change Request FORM Z'!$D$71,C3672)),MAX($U$1:U3671)+1,0))</f>
        <v>0</v>
      </c>
      <c r="V3672" s="3" t="str">
        <f t="shared" si="292"/>
        <v/>
      </c>
      <c r="Y3672" s="5">
        <f>IF('Supplier Change Request FORM Z'!$D$71="",IF(ISNUMBER(SEARCH(#REF!,C3672)),MAX($Y$1:Y3671)+1,0),IF(ISNUMBER(SEARCH('Supplier Change Request FORM Z'!$D$71,C3672)),MAX($Y$1:Y3671)+1,0))</f>
        <v>0</v>
      </c>
      <c r="Z3672" s="3" t="str">
        <f t="shared" si="293"/>
        <v/>
      </c>
      <c r="AE3672" s="5" t="e">
        <f>IF('Supplier Change Request FORM Z'!$D$58="",IF(LEFT(#REF!,1)="F",0,IF(AND((LEFT(#REF!,1)=LEFT(E3672,1)),(LEFT(#REF!,2)=LEFT(A3672,2))),MAX($AE$1:AE3671)+1,0)),IF(LEFT('Supplier Change Request FORM Z'!$D$58,1)="F",0,IF(AND((LEFT('Supplier Change Request FORM Z'!$D$58,1)=LEFT(E3672,1)),(LEFT('Supplier Change Request FORM Z'!$D$59,2)=LEFT(A3672,2))),MAX($AE$1:AE3671)+1,0)))</f>
        <v>#REF!</v>
      </c>
      <c r="AF3672" s="3" t="str">
        <f t="shared" si="294"/>
        <v/>
      </c>
    </row>
    <row r="3673" spans="1:32" x14ac:dyDescent="0.35">
      <c r="A3673" s="2" t="s">
        <v>5103</v>
      </c>
      <c r="B3673" s="2" t="s">
        <v>5365</v>
      </c>
      <c r="C3673" s="2" t="s">
        <v>5364</v>
      </c>
      <c r="D3673" s="2" t="s">
        <v>5365</v>
      </c>
      <c r="E3673" s="2" t="s">
        <v>9644</v>
      </c>
      <c r="G3673" s="5">
        <f>IF('Supplier Change Request FORM Z'!$D$61="",IF(ISNUMBER(SEARCH(#REF!,C3673)),MAX($G$1:G3672)+1,0),IF(ISNUMBER(SEARCH('Supplier Change Request FORM Z'!$D$61,C3673)),MAX($G$1:G3672)+1,0))</f>
        <v>0</v>
      </c>
      <c r="H3673" s="3" t="str">
        <f t="shared" si="290"/>
        <v/>
      </c>
      <c r="K3673" s="5" t="e">
        <f>IF('Supplier Change Request FORM Z'!$D$58="",IF(AND((#REF!=C3673),(LEFT(#REF!,1)=LEFT(E3673,1)),(LEFT(#REF!,2)=LEFT(A3673,2))),MAX($K$1:K3672)+1,0),IF(AND(('Supplier Change Request FORM Z'!$D$61=C3673),(LEFT('Supplier Change Request FORM Z'!$D$58,1)=LEFT(E3673,1)),(LEFT('Supplier Change Request FORM Z'!$D$59,2)=LEFT(A3673,2))),MAX($K$1:K3672)+1,0))</f>
        <v>#REF!</v>
      </c>
      <c r="L3673" s="3" t="str">
        <f t="shared" si="291"/>
        <v/>
      </c>
      <c r="Q3673" s="5"/>
      <c r="R3673" s="3"/>
      <c r="U3673" s="5">
        <f>IF('Supplier Change Request FORM Z'!$D$71="",IF(ISNUMBER(SEARCH(#REF!,C3673)),MAX($U$1:U3672)+1,0),IF(ISNUMBER(SEARCH('Supplier Change Request FORM Z'!$D$71,C3673)),MAX($U$1:U3672)+1,0))</f>
        <v>0</v>
      </c>
      <c r="V3673" s="3" t="str">
        <f t="shared" si="292"/>
        <v/>
      </c>
      <c r="Y3673" s="5">
        <f>IF('Supplier Change Request FORM Z'!$D$71="",IF(ISNUMBER(SEARCH(#REF!,C3673)),MAX($Y$1:Y3672)+1,0),IF(ISNUMBER(SEARCH('Supplier Change Request FORM Z'!$D$71,C3673)),MAX($Y$1:Y3672)+1,0))</f>
        <v>0</v>
      </c>
      <c r="Z3673" s="3" t="str">
        <f t="shared" si="293"/>
        <v/>
      </c>
      <c r="AE3673" s="5" t="e">
        <f>IF('Supplier Change Request FORM Z'!$D$58="",IF(LEFT(#REF!,1)="F",0,IF(AND((LEFT(#REF!,1)=LEFT(E3673,1)),(LEFT(#REF!,2)=LEFT(A3673,2))),MAX($AE$1:AE3672)+1,0)),IF(LEFT('Supplier Change Request FORM Z'!$D$58,1)="F",0,IF(AND((LEFT('Supplier Change Request FORM Z'!$D$58,1)=LEFT(E3673,1)),(LEFT('Supplier Change Request FORM Z'!$D$59,2)=LEFT(A3673,2))),MAX($AE$1:AE3672)+1,0)))</f>
        <v>#REF!</v>
      </c>
      <c r="AF3673" s="3" t="str">
        <f t="shared" si="294"/>
        <v/>
      </c>
    </row>
    <row r="3674" spans="1:32" x14ac:dyDescent="0.35">
      <c r="A3674" s="2" t="s">
        <v>5103</v>
      </c>
      <c r="B3674" s="2" t="s">
        <v>9714</v>
      </c>
      <c r="C3674" s="2" t="s">
        <v>9715</v>
      </c>
      <c r="D3674" s="2" t="s">
        <v>9714</v>
      </c>
      <c r="E3674" s="2" t="s">
        <v>9644</v>
      </c>
      <c r="G3674" s="5">
        <f>IF('Supplier Change Request FORM Z'!$D$61="",IF(ISNUMBER(SEARCH(#REF!,C3674)),MAX($G$1:G3673)+1,0),IF(ISNUMBER(SEARCH('Supplier Change Request FORM Z'!$D$61,C3674)),MAX($G$1:G3673)+1,0))</f>
        <v>0</v>
      </c>
      <c r="H3674" s="3" t="str">
        <f t="shared" si="290"/>
        <v/>
      </c>
      <c r="K3674" s="5" t="e">
        <f>IF('Supplier Change Request FORM Z'!$D$58="",IF(AND((#REF!=C3674),(LEFT(#REF!,1)=LEFT(E3674,1)),(LEFT(#REF!,2)=LEFT(A3674,2))),MAX($K$1:K3673)+1,0),IF(AND(('Supplier Change Request FORM Z'!$D$61=C3674),(LEFT('Supplier Change Request FORM Z'!$D$58,1)=LEFT(E3674,1)),(LEFT('Supplier Change Request FORM Z'!$D$59,2)=LEFT(A3674,2))),MAX($K$1:K3673)+1,0))</f>
        <v>#REF!</v>
      </c>
      <c r="L3674" s="3" t="str">
        <f t="shared" si="291"/>
        <v/>
      </c>
      <c r="Q3674" s="5"/>
      <c r="R3674" s="3"/>
      <c r="U3674" s="5">
        <f>IF('Supplier Change Request FORM Z'!$D$71="",IF(ISNUMBER(SEARCH(#REF!,C3674)),MAX($U$1:U3673)+1,0),IF(ISNUMBER(SEARCH('Supplier Change Request FORM Z'!$D$71,C3674)),MAX($U$1:U3673)+1,0))</f>
        <v>0</v>
      </c>
      <c r="V3674" s="3" t="str">
        <f t="shared" si="292"/>
        <v/>
      </c>
      <c r="Y3674" s="5">
        <f>IF('Supplier Change Request FORM Z'!$D$71="",IF(ISNUMBER(SEARCH(#REF!,C3674)),MAX($Y$1:Y3673)+1,0),IF(ISNUMBER(SEARCH('Supplier Change Request FORM Z'!$D$71,C3674)),MAX($Y$1:Y3673)+1,0))</f>
        <v>0</v>
      </c>
      <c r="Z3674" s="3" t="str">
        <f t="shared" si="293"/>
        <v/>
      </c>
      <c r="AE3674" s="5" t="e">
        <f>IF('Supplier Change Request FORM Z'!$D$58="",IF(LEFT(#REF!,1)="F",0,IF(AND((LEFT(#REF!,1)=LEFT(E3674,1)),(LEFT(#REF!,2)=LEFT(A3674,2))),MAX($AE$1:AE3673)+1,0)),IF(LEFT('Supplier Change Request FORM Z'!$D$58,1)="F",0,IF(AND((LEFT('Supplier Change Request FORM Z'!$D$58,1)=LEFT(E3674,1)),(LEFT('Supplier Change Request FORM Z'!$D$59,2)=LEFT(A3674,2))),MAX($AE$1:AE3673)+1,0)))</f>
        <v>#REF!</v>
      </c>
      <c r="AF3674" s="3" t="str">
        <f t="shared" si="294"/>
        <v/>
      </c>
    </row>
    <row r="3675" spans="1:32" x14ac:dyDescent="0.35">
      <c r="A3675" s="2" t="s">
        <v>5103</v>
      </c>
      <c r="B3675" s="2" t="s">
        <v>5161</v>
      </c>
      <c r="C3675" s="2" t="s">
        <v>5126</v>
      </c>
      <c r="D3675" s="2" t="s">
        <v>5161</v>
      </c>
      <c r="E3675" s="2" t="s">
        <v>9644</v>
      </c>
      <c r="G3675" s="5">
        <f>IF('Supplier Change Request FORM Z'!$D$61="",IF(ISNUMBER(SEARCH(#REF!,C3675)),MAX($G$1:G3674)+1,0),IF(ISNUMBER(SEARCH('Supplier Change Request FORM Z'!$D$61,C3675)),MAX($G$1:G3674)+1,0))</f>
        <v>0</v>
      </c>
      <c r="H3675" s="3" t="str">
        <f t="shared" si="290"/>
        <v/>
      </c>
      <c r="K3675" s="5" t="e">
        <f>IF('Supplier Change Request FORM Z'!$D$58="",IF(AND((#REF!=C3675),(LEFT(#REF!,1)=LEFT(E3675,1)),(LEFT(#REF!,2)=LEFT(A3675,2))),MAX($K$1:K3674)+1,0),IF(AND(('Supplier Change Request FORM Z'!$D$61=C3675),(LEFT('Supplier Change Request FORM Z'!$D$58,1)=LEFT(E3675,1)),(LEFT('Supplier Change Request FORM Z'!$D$59,2)=LEFT(A3675,2))),MAX($K$1:K3674)+1,0))</f>
        <v>#REF!</v>
      </c>
      <c r="L3675" s="3" t="str">
        <f t="shared" si="291"/>
        <v/>
      </c>
      <c r="Q3675" s="5"/>
      <c r="R3675" s="3"/>
      <c r="U3675" s="5">
        <f>IF('Supplier Change Request FORM Z'!$D$71="",IF(ISNUMBER(SEARCH(#REF!,C3675)),MAX($U$1:U3674)+1,0),IF(ISNUMBER(SEARCH('Supplier Change Request FORM Z'!$D$71,C3675)),MAX($U$1:U3674)+1,0))</f>
        <v>0</v>
      </c>
      <c r="V3675" s="3" t="str">
        <f t="shared" si="292"/>
        <v/>
      </c>
      <c r="Y3675" s="5">
        <f>IF('Supplier Change Request FORM Z'!$D$71="",IF(ISNUMBER(SEARCH(#REF!,C3675)),MAX($Y$1:Y3674)+1,0),IF(ISNUMBER(SEARCH('Supplier Change Request FORM Z'!$D$71,C3675)),MAX($Y$1:Y3674)+1,0))</f>
        <v>0</v>
      </c>
      <c r="Z3675" s="3" t="str">
        <f t="shared" si="293"/>
        <v/>
      </c>
      <c r="AE3675" s="5" t="e">
        <f>IF('Supplier Change Request FORM Z'!$D$58="",IF(LEFT(#REF!,1)="F",0,IF(AND((LEFT(#REF!,1)=LEFT(E3675,1)),(LEFT(#REF!,2)=LEFT(A3675,2))),MAX($AE$1:AE3674)+1,0)),IF(LEFT('Supplier Change Request FORM Z'!$D$58,1)="F",0,IF(AND((LEFT('Supplier Change Request FORM Z'!$D$58,1)=LEFT(E3675,1)),(LEFT('Supplier Change Request FORM Z'!$D$59,2)=LEFT(A3675,2))),MAX($AE$1:AE3674)+1,0)))</f>
        <v>#REF!</v>
      </c>
      <c r="AF3675" s="3" t="str">
        <f t="shared" si="294"/>
        <v/>
      </c>
    </row>
    <row r="3676" spans="1:32" x14ac:dyDescent="0.35">
      <c r="A3676" s="2" t="s">
        <v>5103</v>
      </c>
      <c r="B3676" s="2" t="s">
        <v>5127</v>
      </c>
      <c r="C3676" s="2" t="s">
        <v>5126</v>
      </c>
      <c r="D3676" s="2" t="s">
        <v>5127</v>
      </c>
      <c r="E3676" s="2" t="s">
        <v>9644</v>
      </c>
      <c r="G3676" s="5">
        <f>IF('Supplier Change Request FORM Z'!$D$61="",IF(ISNUMBER(SEARCH(#REF!,C3676)),MAX($G$1:G3675)+1,0),IF(ISNUMBER(SEARCH('Supplier Change Request FORM Z'!$D$61,C3676)),MAX($G$1:G3675)+1,0))</f>
        <v>0</v>
      </c>
      <c r="H3676" s="3" t="str">
        <f t="shared" si="290"/>
        <v/>
      </c>
      <c r="K3676" s="5" t="e">
        <f>IF('Supplier Change Request FORM Z'!$D$58="",IF(AND((#REF!=C3676),(LEFT(#REF!,1)=LEFT(E3676,1)),(LEFT(#REF!,2)=LEFT(A3676,2))),MAX($K$1:K3675)+1,0),IF(AND(('Supplier Change Request FORM Z'!$D$61=C3676),(LEFT('Supplier Change Request FORM Z'!$D$58,1)=LEFT(E3676,1)),(LEFT('Supplier Change Request FORM Z'!$D$59,2)=LEFT(A3676,2))),MAX($K$1:K3675)+1,0))</f>
        <v>#REF!</v>
      </c>
      <c r="L3676" s="3" t="str">
        <f t="shared" si="291"/>
        <v/>
      </c>
      <c r="Q3676" s="5"/>
      <c r="R3676" s="3"/>
      <c r="U3676" s="5">
        <f>IF('Supplier Change Request FORM Z'!$D$71="",IF(ISNUMBER(SEARCH(#REF!,C3676)),MAX($U$1:U3675)+1,0),IF(ISNUMBER(SEARCH('Supplier Change Request FORM Z'!$D$71,C3676)),MAX($U$1:U3675)+1,0))</f>
        <v>0</v>
      </c>
      <c r="V3676" s="3" t="str">
        <f t="shared" si="292"/>
        <v/>
      </c>
      <c r="Y3676" s="5">
        <f>IF('Supplier Change Request FORM Z'!$D$71="",IF(ISNUMBER(SEARCH(#REF!,C3676)),MAX($Y$1:Y3675)+1,0),IF(ISNUMBER(SEARCH('Supplier Change Request FORM Z'!$D$71,C3676)),MAX($Y$1:Y3675)+1,0))</f>
        <v>0</v>
      </c>
      <c r="Z3676" s="3" t="str">
        <f t="shared" si="293"/>
        <v/>
      </c>
      <c r="AE3676" s="5" t="e">
        <f>IF('Supplier Change Request FORM Z'!$D$58="",IF(LEFT(#REF!,1)="F",0,IF(AND((LEFT(#REF!,1)=LEFT(E3676,1)),(LEFT(#REF!,2)=LEFT(A3676,2))),MAX($AE$1:AE3675)+1,0)),IF(LEFT('Supplier Change Request FORM Z'!$D$58,1)="F",0,IF(AND((LEFT('Supplier Change Request FORM Z'!$D$58,1)=LEFT(E3676,1)),(LEFT('Supplier Change Request FORM Z'!$D$59,2)=LEFT(A3676,2))),MAX($AE$1:AE3675)+1,0)))</f>
        <v>#REF!</v>
      </c>
      <c r="AF3676" s="3" t="str">
        <f t="shared" si="294"/>
        <v/>
      </c>
    </row>
    <row r="3677" spans="1:32" x14ac:dyDescent="0.35">
      <c r="A3677" s="2" t="s">
        <v>5103</v>
      </c>
      <c r="B3677" s="2" t="s">
        <v>5366</v>
      </c>
      <c r="C3677" s="2" t="s">
        <v>5126</v>
      </c>
      <c r="D3677" s="2" t="s">
        <v>5366</v>
      </c>
      <c r="E3677" s="2" t="s">
        <v>9644</v>
      </c>
      <c r="G3677" s="5">
        <f>IF('Supplier Change Request FORM Z'!$D$61="",IF(ISNUMBER(SEARCH(#REF!,C3677)),MAX($G$1:G3676)+1,0),IF(ISNUMBER(SEARCH('Supplier Change Request FORM Z'!$D$61,C3677)),MAX($G$1:G3676)+1,0))</f>
        <v>0</v>
      </c>
      <c r="H3677" s="3" t="str">
        <f t="shared" si="290"/>
        <v/>
      </c>
      <c r="K3677" s="5" t="e">
        <f>IF('Supplier Change Request FORM Z'!$D$58="",IF(AND((#REF!=C3677),(LEFT(#REF!,1)=LEFT(E3677,1)),(LEFT(#REF!,2)=LEFT(A3677,2))),MAX($K$1:K3676)+1,0),IF(AND(('Supplier Change Request FORM Z'!$D$61=C3677),(LEFT('Supplier Change Request FORM Z'!$D$58,1)=LEFT(E3677,1)),(LEFT('Supplier Change Request FORM Z'!$D$59,2)=LEFT(A3677,2))),MAX($K$1:K3676)+1,0))</f>
        <v>#REF!</v>
      </c>
      <c r="L3677" s="3" t="str">
        <f t="shared" si="291"/>
        <v/>
      </c>
      <c r="Q3677" s="5"/>
      <c r="R3677" s="3"/>
      <c r="U3677" s="5">
        <f>IF('Supplier Change Request FORM Z'!$D$71="",IF(ISNUMBER(SEARCH(#REF!,C3677)),MAX($U$1:U3676)+1,0),IF(ISNUMBER(SEARCH('Supplier Change Request FORM Z'!$D$71,C3677)),MAX($U$1:U3676)+1,0))</f>
        <v>0</v>
      </c>
      <c r="V3677" s="3" t="str">
        <f t="shared" si="292"/>
        <v/>
      </c>
      <c r="Y3677" s="5">
        <f>IF('Supplier Change Request FORM Z'!$D$71="",IF(ISNUMBER(SEARCH(#REF!,C3677)),MAX($Y$1:Y3676)+1,0),IF(ISNUMBER(SEARCH('Supplier Change Request FORM Z'!$D$71,C3677)),MAX($Y$1:Y3676)+1,0))</f>
        <v>0</v>
      </c>
      <c r="Z3677" s="3" t="str">
        <f t="shared" si="293"/>
        <v/>
      </c>
      <c r="AE3677" s="5" t="e">
        <f>IF('Supplier Change Request FORM Z'!$D$58="",IF(LEFT(#REF!,1)="F",0,IF(AND((LEFT(#REF!,1)=LEFT(E3677,1)),(LEFT(#REF!,2)=LEFT(A3677,2))),MAX($AE$1:AE3676)+1,0)),IF(LEFT('Supplier Change Request FORM Z'!$D$58,1)="F",0,IF(AND((LEFT('Supplier Change Request FORM Z'!$D$58,1)=LEFT(E3677,1)),(LEFT('Supplier Change Request FORM Z'!$D$59,2)=LEFT(A3677,2))),MAX($AE$1:AE3676)+1,0)))</f>
        <v>#REF!</v>
      </c>
      <c r="AF3677" s="3" t="str">
        <f t="shared" si="294"/>
        <v/>
      </c>
    </row>
    <row r="3678" spans="1:32" x14ac:dyDescent="0.35">
      <c r="A3678" s="2" t="s">
        <v>5103</v>
      </c>
      <c r="B3678" s="2" t="s">
        <v>5367</v>
      </c>
      <c r="C3678" s="2" t="s">
        <v>5126</v>
      </c>
      <c r="D3678" s="2" t="s">
        <v>5367</v>
      </c>
      <c r="E3678" s="2" t="s">
        <v>9644</v>
      </c>
      <c r="G3678" s="5">
        <f>IF('Supplier Change Request FORM Z'!$D$61="",IF(ISNUMBER(SEARCH(#REF!,C3678)),MAX($G$1:G3677)+1,0),IF(ISNUMBER(SEARCH('Supplier Change Request FORM Z'!$D$61,C3678)),MAX($G$1:G3677)+1,0))</f>
        <v>0</v>
      </c>
      <c r="H3678" s="3" t="str">
        <f t="shared" si="290"/>
        <v/>
      </c>
      <c r="K3678" s="5" t="e">
        <f>IF('Supplier Change Request FORM Z'!$D$58="",IF(AND((#REF!=C3678),(LEFT(#REF!,1)=LEFT(E3678,1)),(LEFT(#REF!,2)=LEFT(A3678,2))),MAX($K$1:K3677)+1,0),IF(AND(('Supplier Change Request FORM Z'!$D$61=C3678),(LEFT('Supplier Change Request FORM Z'!$D$58,1)=LEFT(E3678,1)),(LEFT('Supplier Change Request FORM Z'!$D$59,2)=LEFT(A3678,2))),MAX($K$1:K3677)+1,0))</f>
        <v>#REF!</v>
      </c>
      <c r="L3678" s="3" t="str">
        <f t="shared" si="291"/>
        <v/>
      </c>
      <c r="Q3678" s="5"/>
      <c r="R3678" s="3"/>
      <c r="U3678" s="5">
        <f>IF('Supplier Change Request FORM Z'!$D$71="",IF(ISNUMBER(SEARCH(#REF!,C3678)),MAX($U$1:U3677)+1,0),IF(ISNUMBER(SEARCH('Supplier Change Request FORM Z'!$D$71,C3678)),MAX($U$1:U3677)+1,0))</f>
        <v>0</v>
      </c>
      <c r="V3678" s="3" t="str">
        <f t="shared" si="292"/>
        <v/>
      </c>
      <c r="Y3678" s="5">
        <f>IF('Supplier Change Request FORM Z'!$D$71="",IF(ISNUMBER(SEARCH(#REF!,C3678)),MAX($Y$1:Y3677)+1,0),IF(ISNUMBER(SEARCH('Supplier Change Request FORM Z'!$D$71,C3678)),MAX($Y$1:Y3677)+1,0))</f>
        <v>0</v>
      </c>
      <c r="Z3678" s="3" t="str">
        <f t="shared" si="293"/>
        <v/>
      </c>
      <c r="AE3678" s="5" t="e">
        <f>IF('Supplier Change Request FORM Z'!$D$58="",IF(LEFT(#REF!,1)="F",0,IF(AND((LEFT(#REF!,1)=LEFT(E3678,1)),(LEFT(#REF!,2)=LEFT(A3678,2))),MAX($AE$1:AE3677)+1,0)),IF(LEFT('Supplier Change Request FORM Z'!$D$58,1)="F",0,IF(AND((LEFT('Supplier Change Request FORM Z'!$D$58,1)=LEFT(E3678,1)),(LEFT('Supplier Change Request FORM Z'!$D$59,2)=LEFT(A3678,2))),MAX($AE$1:AE3677)+1,0)))</f>
        <v>#REF!</v>
      </c>
      <c r="AF3678" s="3" t="str">
        <f t="shared" si="294"/>
        <v/>
      </c>
    </row>
    <row r="3679" spans="1:32" x14ac:dyDescent="0.35">
      <c r="A3679" s="2" t="s">
        <v>5103</v>
      </c>
      <c r="B3679" s="2" t="s">
        <v>10871</v>
      </c>
      <c r="C3679" s="2" t="s">
        <v>5126</v>
      </c>
      <c r="D3679" s="2" t="s">
        <v>10871</v>
      </c>
      <c r="E3679" s="2" t="s">
        <v>9644</v>
      </c>
      <c r="G3679" s="5">
        <f>IF('Supplier Change Request FORM Z'!$D$61="",IF(ISNUMBER(SEARCH(#REF!,C3679)),MAX($G$1:G3678)+1,0),IF(ISNUMBER(SEARCH('Supplier Change Request FORM Z'!$D$61,C3679)),MAX($G$1:G3678)+1,0))</f>
        <v>0</v>
      </c>
      <c r="H3679" s="3" t="str">
        <f t="shared" si="290"/>
        <v/>
      </c>
      <c r="K3679" s="5" t="e">
        <f>IF('Supplier Change Request FORM Z'!$D$58="",IF(AND((#REF!=C3679),(LEFT(#REF!,1)=LEFT(E3679,1)),(LEFT(#REF!,2)=LEFT(A3679,2))),MAX($K$1:K3678)+1,0),IF(AND(('Supplier Change Request FORM Z'!$D$61=C3679),(LEFT('Supplier Change Request FORM Z'!$D$58,1)=LEFT(E3679,1)),(LEFT('Supplier Change Request FORM Z'!$D$59,2)=LEFT(A3679,2))),MAX($K$1:K3678)+1,0))</f>
        <v>#REF!</v>
      </c>
      <c r="L3679" s="3" t="str">
        <f t="shared" si="291"/>
        <v/>
      </c>
      <c r="Q3679" s="5"/>
      <c r="R3679" s="3"/>
      <c r="U3679" s="5">
        <f>IF('Supplier Change Request FORM Z'!$D$71="",IF(ISNUMBER(SEARCH(#REF!,C3679)),MAX($U$1:U3678)+1,0),IF(ISNUMBER(SEARCH('Supplier Change Request FORM Z'!$D$71,C3679)),MAX($U$1:U3678)+1,0))</f>
        <v>0</v>
      </c>
      <c r="V3679" s="3" t="str">
        <f t="shared" si="292"/>
        <v/>
      </c>
      <c r="Y3679" s="5">
        <f>IF('Supplier Change Request FORM Z'!$D$71="",IF(ISNUMBER(SEARCH(#REF!,C3679)),MAX($Y$1:Y3678)+1,0),IF(ISNUMBER(SEARCH('Supplier Change Request FORM Z'!$D$71,C3679)),MAX($Y$1:Y3678)+1,0))</f>
        <v>0</v>
      </c>
      <c r="Z3679" s="3" t="str">
        <f t="shared" si="293"/>
        <v/>
      </c>
      <c r="AE3679" s="5" t="e">
        <f>IF('Supplier Change Request FORM Z'!$D$58="",IF(LEFT(#REF!,1)="F",0,IF(AND((LEFT(#REF!,1)=LEFT(E3679,1)),(LEFT(#REF!,2)=LEFT(A3679,2))),MAX($AE$1:AE3678)+1,0)),IF(LEFT('Supplier Change Request FORM Z'!$D$58,1)="F",0,IF(AND((LEFT('Supplier Change Request FORM Z'!$D$58,1)=LEFT(E3679,1)),(LEFT('Supplier Change Request FORM Z'!$D$59,2)=LEFT(A3679,2))),MAX($AE$1:AE3678)+1,0)))</f>
        <v>#REF!</v>
      </c>
      <c r="AF3679" s="3" t="str">
        <f t="shared" si="294"/>
        <v/>
      </c>
    </row>
    <row r="3680" spans="1:32" x14ac:dyDescent="0.35">
      <c r="A3680" s="2" t="s">
        <v>5103</v>
      </c>
      <c r="B3680" s="2" t="s">
        <v>5136</v>
      </c>
      <c r="C3680" s="2" t="s">
        <v>5126</v>
      </c>
      <c r="D3680" s="2" t="s">
        <v>5136</v>
      </c>
      <c r="E3680" s="2" t="s">
        <v>9644</v>
      </c>
      <c r="G3680" s="5">
        <f>IF('Supplier Change Request FORM Z'!$D$61="",IF(ISNUMBER(SEARCH(#REF!,C3680)),MAX($G$1:G3679)+1,0),IF(ISNUMBER(SEARCH('Supplier Change Request FORM Z'!$D$61,C3680)),MAX($G$1:G3679)+1,0))</f>
        <v>0</v>
      </c>
      <c r="H3680" s="3" t="str">
        <f t="shared" si="290"/>
        <v/>
      </c>
      <c r="K3680" s="5" t="e">
        <f>IF('Supplier Change Request FORM Z'!$D$58="",IF(AND((#REF!=C3680),(LEFT(#REF!,1)=LEFT(E3680,1)),(LEFT(#REF!,2)=LEFT(A3680,2))),MAX($K$1:K3679)+1,0),IF(AND(('Supplier Change Request FORM Z'!$D$61=C3680),(LEFT('Supplier Change Request FORM Z'!$D$58,1)=LEFT(E3680,1)),(LEFT('Supplier Change Request FORM Z'!$D$59,2)=LEFT(A3680,2))),MAX($K$1:K3679)+1,0))</f>
        <v>#REF!</v>
      </c>
      <c r="L3680" s="3" t="str">
        <f t="shared" si="291"/>
        <v/>
      </c>
      <c r="Q3680" s="5"/>
      <c r="R3680" s="3"/>
      <c r="U3680" s="5">
        <f>IF('Supplier Change Request FORM Z'!$D$71="",IF(ISNUMBER(SEARCH(#REF!,C3680)),MAX($U$1:U3679)+1,0),IF(ISNUMBER(SEARCH('Supplier Change Request FORM Z'!$D$71,C3680)),MAX($U$1:U3679)+1,0))</f>
        <v>0</v>
      </c>
      <c r="V3680" s="3" t="str">
        <f t="shared" si="292"/>
        <v/>
      </c>
      <c r="Y3680" s="5">
        <f>IF('Supplier Change Request FORM Z'!$D$71="",IF(ISNUMBER(SEARCH(#REF!,C3680)),MAX($Y$1:Y3679)+1,0),IF(ISNUMBER(SEARCH('Supplier Change Request FORM Z'!$D$71,C3680)),MAX($Y$1:Y3679)+1,0))</f>
        <v>0</v>
      </c>
      <c r="Z3680" s="3" t="str">
        <f t="shared" si="293"/>
        <v/>
      </c>
      <c r="AE3680" s="5" t="e">
        <f>IF('Supplier Change Request FORM Z'!$D$58="",IF(LEFT(#REF!,1)="F",0,IF(AND((LEFT(#REF!,1)=LEFT(E3680,1)),(LEFT(#REF!,2)=LEFT(A3680,2))),MAX($AE$1:AE3679)+1,0)),IF(LEFT('Supplier Change Request FORM Z'!$D$58,1)="F",0,IF(AND((LEFT('Supplier Change Request FORM Z'!$D$58,1)=LEFT(E3680,1)),(LEFT('Supplier Change Request FORM Z'!$D$59,2)=LEFT(A3680,2))),MAX($AE$1:AE3679)+1,0)))</f>
        <v>#REF!</v>
      </c>
      <c r="AF3680" s="3" t="str">
        <f t="shared" si="294"/>
        <v/>
      </c>
    </row>
    <row r="3681" spans="1:32" x14ac:dyDescent="0.35">
      <c r="A3681" s="2" t="s">
        <v>5103</v>
      </c>
      <c r="B3681" s="2" t="s">
        <v>5137</v>
      </c>
      <c r="C3681" s="2" t="s">
        <v>5126</v>
      </c>
      <c r="D3681" s="2" t="s">
        <v>5137</v>
      </c>
      <c r="E3681" s="2" t="s">
        <v>9644</v>
      </c>
      <c r="G3681" s="5">
        <f>IF('Supplier Change Request FORM Z'!$D$61="",IF(ISNUMBER(SEARCH(#REF!,C3681)),MAX($G$1:G3680)+1,0),IF(ISNUMBER(SEARCH('Supplier Change Request FORM Z'!$D$61,C3681)),MAX($G$1:G3680)+1,0))</f>
        <v>0</v>
      </c>
      <c r="H3681" s="3" t="str">
        <f t="shared" si="290"/>
        <v/>
      </c>
      <c r="K3681" s="5" t="e">
        <f>IF('Supplier Change Request FORM Z'!$D$58="",IF(AND((#REF!=C3681),(LEFT(#REF!,1)=LEFT(E3681,1)),(LEFT(#REF!,2)=LEFT(A3681,2))),MAX($K$1:K3680)+1,0),IF(AND(('Supplier Change Request FORM Z'!$D$61=C3681),(LEFT('Supplier Change Request FORM Z'!$D$58,1)=LEFT(E3681,1)),(LEFT('Supplier Change Request FORM Z'!$D$59,2)=LEFT(A3681,2))),MAX($K$1:K3680)+1,0))</f>
        <v>#REF!</v>
      </c>
      <c r="L3681" s="3" t="str">
        <f t="shared" si="291"/>
        <v/>
      </c>
      <c r="Q3681" s="5"/>
      <c r="R3681" s="3"/>
      <c r="U3681" s="5">
        <f>IF('Supplier Change Request FORM Z'!$D$71="",IF(ISNUMBER(SEARCH(#REF!,C3681)),MAX($U$1:U3680)+1,0),IF(ISNUMBER(SEARCH('Supplier Change Request FORM Z'!$D$71,C3681)),MAX($U$1:U3680)+1,0))</f>
        <v>0</v>
      </c>
      <c r="V3681" s="3" t="str">
        <f t="shared" si="292"/>
        <v/>
      </c>
      <c r="Y3681" s="5">
        <f>IF('Supplier Change Request FORM Z'!$D$71="",IF(ISNUMBER(SEARCH(#REF!,C3681)),MAX($Y$1:Y3680)+1,0),IF(ISNUMBER(SEARCH('Supplier Change Request FORM Z'!$D$71,C3681)),MAX($Y$1:Y3680)+1,0))</f>
        <v>0</v>
      </c>
      <c r="Z3681" s="3" t="str">
        <f t="shared" si="293"/>
        <v/>
      </c>
      <c r="AE3681" s="5" t="e">
        <f>IF('Supplier Change Request FORM Z'!$D$58="",IF(LEFT(#REF!,1)="F",0,IF(AND((LEFT(#REF!,1)=LEFT(E3681,1)),(LEFT(#REF!,2)=LEFT(A3681,2))),MAX($AE$1:AE3680)+1,0)),IF(LEFT('Supplier Change Request FORM Z'!$D$58,1)="F",0,IF(AND((LEFT('Supplier Change Request FORM Z'!$D$58,1)=LEFT(E3681,1)),(LEFT('Supplier Change Request FORM Z'!$D$59,2)=LEFT(A3681,2))),MAX($AE$1:AE3680)+1,0)))</f>
        <v>#REF!</v>
      </c>
      <c r="AF3681" s="3" t="str">
        <f t="shared" si="294"/>
        <v/>
      </c>
    </row>
    <row r="3682" spans="1:32" x14ac:dyDescent="0.35">
      <c r="A3682" s="2" t="s">
        <v>5103</v>
      </c>
      <c r="B3682" s="2" t="s">
        <v>5131</v>
      </c>
      <c r="C3682" s="2" t="s">
        <v>5130</v>
      </c>
      <c r="D3682" s="2" t="s">
        <v>5131</v>
      </c>
      <c r="E3682" s="2" t="s">
        <v>9644</v>
      </c>
      <c r="G3682" s="5">
        <f>IF('Supplier Change Request FORM Z'!$D$61="",IF(ISNUMBER(SEARCH(#REF!,C3682)),MAX($G$1:G3681)+1,0),IF(ISNUMBER(SEARCH('Supplier Change Request FORM Z'!$D$61,C3682)),MAX($G$1:G3681)+1,0))</f>
        <v>0</v>
      </c>
      <c r="H3682" s="3" t="str">
        <f t="shared" si="290"/>
        <v/>
      </c>
      <c r="K3682" s="5" t="e">
        <f>IF('Supplier Change Request FORM Z'!$D$58="",IF(AND((#REF!=C3682),(LEFT(#REF!,1)=LEFT(E3682,1)),(LEFT(#REF!,2)=LEFT(A3682,2))),MAX($K$1:K3681)+1,0),IF(AND(('Supplier Change Request FORM Z'!$D$61=C3682),(LEFT('Supplier Change Request FORM Z'!$D$58,1)=LEFT(E3682,1)),(LEFT('Supplier Change Request FORM Z'!$D$59,2)=LEFT(A3682,2))),MAX($K$1:K3681)+1,0))</f>
        <v>#REF!</v>
      </c>
      <c r="L3682" s="3" t="str">
        <f t="shared" si="291"/>
        <v/>
      </c>
      <c r="Q3682" s="5"/>
      <c r="R3682" s="3"/>
      <c r="U3682" s="5">
        <f>IF('Supplier Change Request FORM Z'!$D$71="",IF(ISNUMBER(SEARCH(#REF!,C3682)),MAX($U$1:U3681)+1,0),IF(ISNUMBER(SEARCH('Supplier Change Request FORM Z'!$D$71,C3682)),MAX($U$1:U3681)+1,0))</f>
        <v>0</v>
      </c>
      <c r="V3682" s="3" t="str">
        <f t="shared" si="292"/>
        <v/>
      </c>
      <c r="Y3682" s="5">
        <f>IF('Supplier Change Request FORM Z'!$D$71="",IF(ISNUMBER(SEARCH(#REF!,C3682)),MAX($Y$1:Y3681)+1,0),IF(ISNUMBER(SEARCH('Supplier Change Request FORM Z'!$D$71,C3682)),MAX($Y$1:Y3681)+1,0))</f>
        <v>0</v>
      </c>
      <c r="Z3682" s="3" t="str">
        <f t="shared" si="293"/>
        <v/>
      </c>
      <c r="AE3682" s="5" t="e">
        <f>IF('Supplier Change Request FORM Z'!$D$58="",IF(LEFT(#REF!,1)="F",0,IF(AND((LEFT(#REF!,1)=LEFT(E3682,1)),(LEFT(#REF!,2)=LEFT(A3682,2))),MAX($AE$1:AE3681)+1,0)),IF(LEFT('Supplier Change Request FORM Z'!$D$58,1)="F",0,IF(AND((LEFT('Supplier Change Request FORM Z'!$D$58,1)=LEFT(E3682,1)),(LEFT('Supplier Change Request FORM Z'!$D$59,2)=LEFT(A3682,2))),MAX($AE$1:AE3681)+1,0)))</f>
        <v>#REF!</v>
      </c>
      <c r="AF3682" s="3" t="str">
        <f t="shared" si="294"/>
        <v/>
      </c>
    </row>
    <row r="3683" spans="1:32" x14ac:dyDescent="0.35">
      <c r="A3683" s="2" t="s">
        <v>5103</v>
      </c>
      <c r="B3683" s="2" t="s">
        <v>5135</v>
      </c>
      <c r="C3683" s="2" t="s">
        <v>5130</v>
      </c>
      <c r="D3683" s="2" t="s">
        <v>5135</v>
      </c>
      <c r="E3683" s="2" t="s">
        <v>9644</v>
      </c>
      <c r="G3683" s="5">
        <f>IF('Supplier Change Request FORM Z'!$D$61="",IF(ISNUMBER(SEARCH(#REF!,C3683)),MAX($G$1:G3682)+1,0),IF(ISNUMBER(SEARCH('Supplier Change Request FORM Z'!$D$61,C3683)),MAX($G$1:G3682)+1,0))</f>
        <v>0</v>
      </c>
      <c r="H3683" s="3" t="str">
        <f t="shared" si="290"/>
        <v/>
      </c>
      <c r="K3683" s="5" t="e">
        <f>IF('Supplier Change Request FORM Z'!$D$58="",IF(AND((#REF!=C3683),(LEFT(#REF!,1)=LEFT(E3683,1)),(LEFT(#REF!,2)=LEFT(A3683,2))),MAX($K$1:K3682)+1,0),IF(AND(('Supplier Change Request FORM Z'!$D$61=C3683),(LEFT('Supplier Change Request FORM Z'!$D$58,1)=LEFT(E3683,1)),(LEFT('Supplier Change Request FORM Z'!$D$59,2)=LEFT(A3683,2))),MAX($K$1:K3682)+1,0))</f>
        <v>#REF!</v>
      </c>
      <c r="L3683" s="3" t="str">
        <f t="shared" si="291"/>
        <v/>
      </c>
      <c r="Q3683" s="5"/>
      <c r="R3683" s="3"/>
      <c r="U3683" s="5">
        <f>IF('Supplier Change Request FORM Z'!$D$71="",IF(ISNUMBER(SEARCH(#REF!,C3683)),MAX($U$1:U3682)+1,0),IF(ISNUMBER(SEARCH('Supplier Change Request FORM Z'!$D$71,C3683)),MAX($U$1:U3682)+1,0))</f>
        <v>0</v>
      </c>
      <c r="V3683" s="3" t="str">
        <f t="shared" si="292"/>
        <v/>
      </c>
      <c r="Y3683" s="5">
        <f>IF('Supplier Change Request FORM Z'!$D$71="",IF(ISNUMBER(SEARCH(#REF!,C3683)),MAX($Y$1:Y3682)+1,0),IF(ISNUMBER(SEARCH('Supplier Change Request FORM Z'!$D$71,C3683)),MAX($Y$1:Y3682)+1,0))</f>
        <v>0</v>
      </c>
      <c r="Z3683" s="3" t="str">
        <f t="shared" si="293"/>
        <v/>
      </c>
      <c r="AE3683" s="5" t="e">
        <f>IF('Supplier Change Request FORM Z'!$D$58="",IF(LEFT(#REF!,1)="F",0,IF(AND((LEFT(#REF!,1)=LEFT(E3683,1)),(LEFT(#REF!,2)=LEFT(A3683,2))),MAX($AE$1:AE3682)+1,0)),IF(LEFT('Supplier Change Request FORM Z'!$D$58,1)="F",0,IF(AND((LEFT('Supplier Change Request FORM Z'!$D$58,1)=LEFT(E3683,1)),(LEFT('Supplier Change Request FORM Z'!$D$59,2)=LEFT(A3683,2))),MAX($AE$1:AE3682)+1,0)))</f>
        <v>#REF!</v>
      </c>
      <c r="AF3683" s="3" t="str">
        <f t="shared" si="294"/>
        <v/>
      </c>
    </row>
    <row r="3684" spans="1:32" x14ac:dyDescent="0.35">
      <c r="A3684" s="2" t="s">
        <v>5103</v>
      </c>
      <c r="B3684" s="2" t="s">
        <v>5132</v>
      </c>
      <c r="C3684" s="2" t="s">
        <v>5130</v>
      </c>
      <c r="D3684" s="2" t="s">
        <v>5132</v>
      </c>
      <c r="E3684" s="2" t="s">
        <v>9644</v>
      </c>
      <c r="G3684" s="5">
        <f>IF('Supplier Change Request FORM Z'!$D$61="",IF(ISNUMBER(SEARCH(#REF!,C3684)),MAX($G$1:G3683)+1,0),IF(ISNUMBER(SEARCH('Supplier Change Request FORM Z'!$D$61,C3684)),MAX($G$1:G3683)+1,0))</f>
        <v>0</v>
      </c>
      <c r="H3684" s="3" t="str">
        <f t="shared" si="290"/>
        <v/>
      </c>
      <c r="K3684" s="5" t="e">
        <f>IF('Supplier Change Request FORM Z'!$D$58="",IF(AND((#REF!=C3684),(LEFT(#REF!,1)=LEFT(E3684,1)),(LEFT(#REF!,2)=LEFT(A3684,2))),MAX($K$1:K3683)+1,0),IF(AND(('Supplier Change Request FORM Z'!$D$61=C3684),(LEFT('Supplier Change Request FORM Z'!$D$58,1)=LEFT(E3684,1)),(LEFT('Supplier Change Request FORM Z'!$D$59,2)=LEFT(A3684,2))),MAX($K$1:K3683)+1,0))</f>
        <v>#REF!</v>
      </c>
      <c r="L3684" s="3" t="str">
        <f t="shared" si="291"/>
        <v/>
      </c>
      <c r="Q3684" s="5"/>
      <c r="R3684" s="3"/>
      <c r="U3684" s="5">
        <f>IF('Supplier Change Request FORM Z'!$D$71="",IF(ISNUMBER(SEARCH(#REF!,C3684)),MAX($U$1:U3683)+1,0),IF(ISNUMBER(SEARCH('Supplier Change Request FORM Z'!$D$71,C3684)),MAX($U$1:U3683)+1,0))</f>
        <v>0</v>
      </c>
      <c r="V3684" s="3" t="str">
        <f t="shared" si="292"/>
        <v/>
      </c>
      <c r="Y3684" s="5">
        <f>IF('Supplier Change Request FORM Z'!$D$71="",IF(ISNUMBER(SEARCH(#REF!,C3684)),MAX($Y$1:Y3683)+1,0),IF(ISNUMBER(SEARCH('Supplier Change Request FORM Z'!$D$71,C3684)),MAX($Y$1:Y3683)+1,0))</f>
        <v>0</v>
      </c>
      <c r="Z3684" s="3" t="str">
        <f t="shared" si="293"/>
        <v/>
      </c>
      <c r="AE3684" s="5" t="e">
        <f>IF('Supplier Change Request FORM Z'!$D$58="",IF(LEFT(#REF!,1)="F",0,IF(AND((LEFT(#REF!,1)=LEFT(E3684,1)),(LEFT(#REF!,2)=LEFT(A3684,2))),MAX($AE$1:AE3683)+1,0)),IF(LEFT('Supplier Change Request FORM Z'!$D$58,1)="F",0,IF(AND((LEFT('Supplier Change Request FORM Z'!$D$58,1)=LEFT(E3684,1)),(LEFT('Supplier Change Request FORM Z'!$D$59,2)=LEFT(A3684,2))),MAX($AE$1:AE3683)+1,0)))</f>
        <v>#REF!</v>
      </c>
      <c r="AF3684" s="3" t="str">
        <f t="shared" si="294"/>
        <v/>
      </c>
    </row>
    <row r="3685" spans="1:32" x14ac:dyDescent="0.35">
      <c r="A3685" s="2" t="s">
        <v>5103</v>
      </c>
      <c r="B3685" s="2" t="s">
        <v>5160</v>
      </c>
      <c r="C3685" s="2" t="s">
        <v>5130</v>
      </c>
      <c r="D3685" s="2" t="s">
        <v>5160</v>
      </c>
      <c r="E3685" s="2" t="s">
        <v>9644</v>
      </c>
      <c r="G3685" s="5">
        <f>IF('Supplier Change Request FORM Z'!$D$61="",IF(ISNUMBER(SEARCH(#REF!,C3685)),MAX($G$1:G3684)+1,0),IF(ISNUMBER(SEARCH('Supplier Change Request FORM Z'!$D$61,C3685)),MAX($G$1:G3684)+1,0))</f>
        <v>0</v>
      </c>
      <c r="H3685" s="3" t="str">
        <f t="shared" si="290"/>
        <v/>
      </c>
      <c r="K3685" s="5" t="e">
        <f>IF('Supplier Change Request FORM Z'!$D$58="",IF(AND((#REF!=C3685),(LEFT(#REF!,1)=LEFT(E3685,1)),(LEFT(#REF!,2)=LEFT(A3685,2))),MAX($K$1:K3684)+1,0),IF(AND(('Supplier Change Request FORM Z'!$D$61=C3685),(LEFT('Supplier Change Request FORM Z'!$D$58,1)=LEFT(E3685,1)),(LEFT('Supplier Change Request FORM Z'!$D$59,2)=LEFT(A3685,2))),MAX($K$1:K3684)+1,0))</f>
        <v>#REF!</v>
      </c>
      <c r="L3685" s="3" t="str">
        <f t="shared" si="291"/>
        <v/>
      </c>
      <c r="Q3685" s="5"/>
      <c r="R3685" s="3"/>
      <c r="U3685" s="5">
        <f>IF('Supplier Change Request FORM Z'!$D$71="",IF(ISNUMBER(SEARCH(#REF!,C3685)),MAX($U$1:U3684)+1,0),IF(ISNUMBER(SEARCH('Supplier Change Request FORM Z'!$D$71,C3685)),MAX($U$1:U3684)+1,0))</f>
        <v>0</v>
      </c>
      <c r="V3685" s="3" t="str">
        <f t="shared" si="292"/>
        <v/>
      </c>
      <c r="Y3685" s="5">
        <f>IF('Supplier Change Request FORM Z'!$D$71="",IF(ISNUMBER(SEARCH(#REF!,C3685)),MAX($Y$1:Y3684)+1,0),IF(ISNUMBER(SEARCH('Supplier Change Request FORM Z'!$D$71,C3685)),MAX($Y$1:Y3684)+1,0))</f>
        <v>0</v>
      </c>
      <c r="Z3685" s="3" t="str">
        <f t="shared" si="293"/>
        <v/>
      </c>
      <c r="AE3685" s="5" t="e">
        <f>IF('Supplier Change Request FORM Z'!$D$58="",IF(LEFT(#REF!,1)="F",0,IF(AND((LEFT(#REF!,1)=LEFT(E3685,1)),(LEFT(#REF!,2)=LEFT(A3685,2))),MAX($AE$1:AE3684)+1,0)),IF(LEFT('Supplier Change Request FORM Z'!$D$58,1)="F",0,IF(AND((LEFT('Supplier Change Request FORM Z'!$D$58,1)=LEFT(E3685,1)),(LEFT('Supplier Change Request FORM Z'!$D$59,2)=LEFT(A3685,2))),MAX($AE$1:AE3684)+1,0)))</f>
        <v>#REF!</v>
      </c>
      <c r="AF3685" s="3" t="str">
        <f t="shared" si="294"/>
        <v/>
      </c>
    </row>
    <row r="3686" spans="1:32" x14ac:dyDescent="0.35">
      <c r="A3686" s="2" t="s">
        <v>5103</v>
      </c>
      <c r="B3686" s="2" t="s">
        <v>5368</v>
      </c>
      <c r="C3686" s="2" t="s">
        <v>5130</v>
      </c>
      <c r="D3686" s="2" t="s">
        <v>5368</v>
      </c>
      <c r="E3686" s="2" t="s">
        <v>9644</v>
      </c>
      <c r="G3686" s="5">
        <f>IF('Supplier Change Request FORM Z'!$D$61="",IF(ISNUMBER(SEARCH(#REF!,C3686)),MAX($G$1:G3685)+1,0),IF(ISNUMBER(SEARCH('Supplier Change Request FORM Z'!$D$61,C3686)),MAX($G$1:G3685)+1,0))</f>
        <v>0</v>
      </c>
      <c r="H3686" s="3" t="str">
        <f t="shared" si="290"/>
        <v/>
      </c>
      <c r="K3686" s="5" t="e">
        <f>IF('Supplier Change Request FORM Z'!$D$58="",IF(AND((#REF!=C3686),(LEFT(#REF!,1)=LEFT(E3686,1)),(LEFT(#REF!,2)=LEFT(A3686,2))),MAX($K$1:K3685)+1,0),IF(AND(('Supplier Change Request FORM Z'!$D$61=C3686),(LEFT('Supplier Change Request FORM Z'!$D$58,1)=LEFT(E3686,1)),(LEFT('Supplier Change Request FORM Z'!$D$59,2)=LEFT(A3686,2))),MAX($K$1:K3685)+1,0))</f>
        <v>#REF!</v>
      </c>
      <c r="L3686" s="3" t="str">
        <f t="shared" si="291"/>
        <v/>
      </c>
      <c r="Q3686" s="5"/>
      <c r="R3686" s="3"/>
      <c r="U3686" s="5">
        <f>IF('Supplier Change Request FORM Z'!$D$71="",IF(ISNUMBER(SEARCH(#REF!,C3686)),MAX($U$1:U3685)+1,0),IF(ISNUMBER(SEARCH('Supplier Change Request FORM Z'!$D$71,C3686)),MAX($U$1:U3685)+1,0))</f>
        <v>0</v>
      </c>
      <c r="V3686" s="3" t="str">
        <f t="shared" si="292"/>
        <v/>
      </c>
      <c r="Y3686" s="5">
        <f>IF('Supplier Change Request FORM Z'!$D$71="",IF(ISNUMBER(SEARCH(#REF!,C3686)),MAX($Y$1:Y3685)+1,0),IF(ISNUMBER(SEARCH('Supplier Change Request FORM Z'!$D$71,C3686)),MAX($Y$1:Y3685)+1,0))</f>
        <v>0</v>
      </c>
      <c r="Z3686" s="3" t="str">
        <f t="shared" si="293"/>
        <v/>
      </c>
      <c r="AE3686" s="5" t="e">
        <f>IF('Supplier Change Request FORM Z'!$D$58="",IF(LEFT(#REF!,1)="F",0,IF(AND((LEFT(#REF!,1)=LEFT(E3686,1)),(LEFT(#REF!,2)=LEFT(A3686,2))),MAX($AE$1:AE3685)+1,0)),IF(LEFT('Supplier Change Request FORM Z'!$D$58,1)="F",0,IF(AND((LEFT('Supplier Change Request FORM Z'!$D$58,1)=LEFT(E3686,1)),(LEFT('Supplier Change Request FORM Z'!$D$59,2)=LEFT(A3686,2))),MAX($AE$1:AE3685)+1,0)))</f>
        <v>#REF!</v>
      </c>
      <c r="AF3686" s="3" t="str">
        <f t="shared" si="294"/>
        <v/>
      </c>
    </row>
    <row r="3687" spans="1:32" x14ac:dyDescent="0.35">
      <c r="A3687" s="2" t="s">
        <v>5103</v>
      </c>
      <c r="B3687" s="2" t="s">
        <v>5291</v>
      </c>
      <c r="C3687" s="2" t="s">
        <v>5290</v>
      </c>
      <c r="D3687" s="2" t="s">
        <v>5291</v>
      </c>
      <c r="E3687" s="2" t="s">
        <v>9644</v>
      </c>
      <c r="G3687" s="5">
        <f>IF('Supplier Change Request FORM Z'!$D$61="",IF(ISNUMBER(SEARCH(#REF!,C3687)),MAX($G$1:G3686)+1,0),IF(ISNUMBER(SEARCH('Supplier Change Request FORM Z'!$D$61,C3687)),MAX($G$1:G3686)+1,0))</f>
        <v>0</v>
      </c>
      <c r="H3687" s="3" t="str">
        <f t="shared" si="290"/>
        <v/>
      </c>
      <c r="K3687" s="5" t="e">
        <f>IF('Supplier Change Request FORM Z'!$D$58="",IF(AND((#REF!=C3687),(LEFT(#REF!,1)=LEFT(E3687,1)),(LEFT(#REF!,2)=LEFT(A3687,2))),MAX($K$1:K3686)+1,0),IF(AND(('Supplier Change Request FORM Z'!$D$61=C3687),(LEFT('Supplier Change Request FORM Z'!$D$58,1)=LEFT(E3687,1)),(LEFT('Supplier Change Request FORM Z'!$D$59,2)=LEFT(A3687,2))),MAX($K$1:K3686)+1,0))</f>
        <v>#REF!</v>
      </c>
      <c r="L3687" s="3" t="str">
        <f t="shared" si="291"/>
        <v/>
      </c>
      <c r="Q3687" s="5"/>
      <c r="R3687" s="3"/>
      <c r="U3687" s="5">
        <f>IF('Supplier Change Request FORM Z'!$D$71="",IF(ISNUMBER(SEARCH(#REF!,C3687)),MAX($U$1:U3686)+1,0),IF(ISNUMBER(SEARCH('Supplier Change Request FORM Z'!$D$71,C3687)),MAX($U$1:U3686)+1,0))</f>
        <v>0</v>
      </c>
      <c r="V3687" s="3" t="str">
        <f t="shared" si="292"/>
        <v/>
      </c>
      <c r="Y3687" s="5">
        <f>IF('Supplier Change Request FORM Z'!$D$71="",IF(ISNUMBER(SEARCH(#REF!,C3687)),MAX($Y$1:Y3686)+1,0),IF(ISNUMBER(SEARCH('Supplier Change Request FORM Z'!$D$71,C3687)),MAX($Y$1:Y3686)+1,0))</f>
        <v>0</v>
      </c>
      <c r="Z3687" s="3" t="str">
        <f t="shared" si="293"/>
        <v/>
      </c>
      <c r="AE3687" s="5" t="e">
        <f>IF('Supplier Change Request FORM Z'!$D$58="",IF(LEFT(#REF!,1)="F",0,IF(AND((LEFT(#REF!,1)=LEFT(E3687,1)),(LEFT(#REF!,2)=LEFT(A3687,2))),MAX($AE$1:AE3686)+1,0)),IF(LEFT('Supplier Change Request FORM Z'!$D$58,1)="F",0,IF(AND((LEFT('Supplier Change Request FORM Z'!$D$58,1)=LEFT(E3687,1)),(LEFT('Supplier Change Request FORM Z'!$D$59,2)=LEFT(A3687,2))),MAX($AE$1:AE3686)+1,0)))</f>
        <v>#REF!</v>
      </c>
      <c r="AF3687" s="3" t="str">
        <f t="shared" si="294"/>
        <v/>
      </c>
    </row>
    <row r="3688" spans="1:32" x14ac:dyDescent="0.35">
      <c r="A3688" s="2" t="s">
        <v>5103</v>
      </c>
      <c r="B3688" s="2" t="s">
        <v>5372</v>
      </c>
      <c r="C3688" s="2" t="s">
        <v>5371</v>
      </c>
      <c r="D3688" s="2" t="s">
        <v>5372</v>
      </c>
      <c r="E3688" s="2" t="s">
        <v>9644</v>
      </c>
      <c r="G3688" s="5">
        <f>IF('Supplier Change Request FORM Z'!$D$61="",IF(ISNUMBER(SEARCH(#REF!,C3688)),MAX($G$1:G3687)+1,0),IF(ISNUMBER(SEARCH('Supplier Change Request FORM Z'!$D$61,C3688)),MAX($G$1:G3687)+1,0))</f>
        <v>0</v>
      </c>
      <c r="H3688" s="3" t="str">
        <f t="shared" si="290"/>
        <v/>
      </c>
      <c r="K3688" s="5" t="e">
        <f>IF('Supplier Change Request FORM Z'!$D$58="",IF(AND((#REF!=C3688),(LEFT(#REF!,1)=LEFT(E3688,1)),(LEFT(#REF!,2)=LEFT(A3688,2))),MAX($K$1:K3687)+1,0),IF(AND(('Supplier Change Request FORM Z'!$D$61=C3688),(LEFT('Supplier Change Request FORM Z'!$D$58,1)=LEFT(E3688,1)),(LEFT('Supplier Change Request FORM Z'!$D$59,2)=LEFT(A3688,2))),MAX($K$1:K3687)+1,0))</f>
        <v>#REF!</v>
      </c>
      <c r="L3688" s="3" t="str">
        <f t="shared" si="291"/>
        <v/>
      </c>
      <c r="Q3688" s="5"/>
      <c r="R3688" s="3"/>
      <c r="U3688" s="5">
        <f>IF('Supplier Change Request FORM Z'!$D$71="",IF(ISNUMBER(SEARCH(#REF!,C3688)),MAX($U$1:U3687)+1,0),IF(ISNUMBER(SEARCH('Supplier Change Request FORM Z'!$D$71,C3688)),MAX($U$1:U3687)+1,0))</f>
        <v>0</v>
      </c>
      <c r="V3688" s="3" t="str">
        <f t="shared" si="292"/>
        <v/>
      </c>
      <c r="Y3688" s="5">
        <f>IF('Supplier Change Request FORM Z'!$D$71="",IF(ISNUMBER(SEARCH(#REF!,C3688)),MAX($Y$1:Y3687)+1,0),IF(ISNUMBER(SEARCH('Supplier Change Request FORM Z'!$D$71,C3688)),MAX($Y$1:Y3687)+1,0))</f>
        <v>0</v>
      </c>
      <c r="Z3688" s="3" t="str">
        <f t="shared" si="293"/>
        <v/>
      </c>
      <c r="AE3688" s="5" t="e">
        <f>IF('Supplier Change Request FORM Z'!$D$58="",IF(LEFT(#REF!,1)="F",0,IF(AND((LEFT(#REF!,1)=LEFT(E3688,1)),(LEFT(#REF!,2)=LEFT(A3688,2))),MAX($AE$1:AE3687)+1,0)),IF(LEFT('Supplier Change Request FORM Z'!$D$58,1)="F",0,IF(AND((LEFT('Supplier Change Request FORM Z'!$D$58,1)=LEFT(E3688,1)),(LEFT('Supplier Change Request FORM Z'!$D$59,2)=LEFT(A3688,2))),MAX($AE$1:AE3687)+1,0)))</f>
        <v>#REF!</v>
      </c>
      <c r="AF3688" s="3" t="str">
        <f t="shared" si="294"/>
        <v/>
      </c>
    </row>
    <row r="3689" spans="1:32" x14ac:dyDescent="0.35">
      <c r="A3689" s="2" t="s">
        <v>5103</v>
      </c>
      <c r="B3689" s="2" t="s">
        <v>5370</v>
      </c>
      <c r="C3689" s="2" t="s">
        <v>5369</v>
      </c>
      <c r="D3689" s="2" t="s">
        <v>5370</v>
      </c>
      <c r="E3689" s="2" t="s">
        <v>9644</v>
      </c>
      <c r="G3689" s="5">
        <f>IF('Supplier Change Request FORM Z'!$D$61="",IF(ISNUMBER(SEARCH(#REF!,C3689)),MAX($G$1:G3688)+1,0),IF(ISNUMBER(SEARCH('Supplier Change Request FORM Z'!$D$61,C3689)),MAX($G$1:G3688)+1,0))</f>
        <v>0</v>
      </c>
      <c r="H3689" s="3" t="str">
        <f t="shared" si="290"/>
        <v/>
      </c>
      <c r="K3689" s="5" t="e">
        <f>IF('Supplier Change Request FORM Z'!$D$58="",IF(AND((#REF!=C3689),(LEFT(#REF!,1)=LEFT(E3689,1)),(LEFT(#REF!,2)=LEFT(A3689,2))),MAX($K$1:K3688)+1,0),IF(AND(('Supplier Change Request FORM Z'!$D$61=C3689),(LEFT('Supplier Change Request FORM Z'!$D$58,1)=LEFT(E3689,1)),(LEFT('Supplier Change Request FORM Z'!$D$59,2)=LEFT(A3689,2))),MAX($K$1:K3688)+1,0))</f>
        <v>#REF!</v>
      </c>
      <c r="L3689" s="3" t="str">
        <f t="shared" si="291"/>
        <v/>
      </c>
      <c r="Q3689" s="5"/>
      <c r="R3689" s="3"/>
      <c r="U3689" s="5">
        <f>IF('Supplier Change Request FORM Z'!$D$71="",IF(ISNUMBER(SEARCH(#REF!,C3689)),MAX($U$1:U3688)+1,0),IF(ISNUMBER(SEARCH('Supplier Change Request FORM Z'!$D$71,C3689)),MAX($U$1:U3688)+1,0))</f>
        <v>0</v>
      </c>
      <c r="V3689" s="3" t="str">
        <f t="shared" si="292"/>
        <v/>
      </c>
      <c r="Y3689" s="5">
        <f>IF('Supplier Change Request FORM Z'!$D$71="",IF(ISNUMBER(SEARCH(#REF!,C3689)),MAX($Y$1:Y3688)+1,0),IF(ISNUMBER(SEARCH('Supplier Change Request FORM Z'!$D$71,C3689)),MAX($Y$1:Y3688)+1,0))</f>
        <v>0</v>
      </c>
      <c r="Z3689" s="3" t="str">
        <f t="shared" si="293"/>
        <v/>
      </c>
      <c r="AE3689" s="5" t="e">
        <f>IF('Supplier Change Request FORM Z'!$D$58="",IF(LEFT(#REF!,1)="F",0,IF(AND((LEFT(#REF!,1)=LEFT(E3689,1)),(LEFT(#REF!,2)=LEFT(A3689,2))),MAX($AE$1:AE3688)+1,0)),IF(LEFT('Supplier Change Request FORM Z'!$D$58,1)="F",0,IF(AND((LEFT('Supplier Change Request FORM Z'!$D$58,1)=LEFT(E3689,1)),(LEFT('Supplier Change Request FORM Z'!$D$59,2)=LEFT(A3689,2))),MAX($AE$1:AE3688)+1,0)))</f>
        <v>#REF!</v>
      </c>
      <c r="AF3689" s="3" t="str">
        <f t="shared" si="294"/>
        <v/>
      </c>
    </row>
    <row r="3690" spans="1:32" x14ac:dyDescent="0.35">
      <c r="A3690" s="2" t="s">
        <v>5103</v>
      </c>
      <c r="B3690" s="2" t="s">
        <v>10873</v>
      </c>
      <c r="C3690" s="2" t="s">
        <v>10872</v>
      </c>
      <c r="D3690" s="2" t="s">
        <v>10873</v>
      </c>
      <c r="E3690" s="2" t="s">
        <v>9644</v>
      </c>
      <c r="G3690" s="5">
        <f>IF('Supplier Change Request FORM Z'!$D$61="",IF(ISNUMBER(SEARCH(#REF!,C3690)),MAX($G$1:G3689)+1,0),IF(ISNUMBER(SEARCH('Supplier Change Request FORM Z'!$D$61,C3690)),MAX($G$1:G3689)+1,0))</f>
        <v>0</v>
      </c>
      <c r="H3690" s="3" t="str">
        <f t="shared" si="290"/>
        <v/>
      </c>
      <c r="K3690" s="5" t="e">
        <f>IF('Supplier Change Request FORM Z'!$D$58="",IF(AND((#REF!=C3690),(LEFT(#REF!,1)=LEFT(E3690,1)),(LEFT(#REF!,2)=LEFT(A3690,2))),MAX($K$1:K3689)+1,0),IF(AND(('Supplier Change Request FORM Z'!$D$61=C3690),(LEFT('Supplier Change Request FORM Z'!$D$58,1)=LEFT(E3690,1)),(LEFT('Supplier Change Request FORM Z'!$D$59,2)=LEFT(A3690,2))),MAX($K$1:K3689)+1,0))</f>
        <v>#REF!</v>
      </c>
      <c r="L3690" s="3" t="str">
        <f t="shared" si="291"/>
        <v/>
      </c>
      <c r="Q3690" s="5"/>
      <c r="R3690" s="3"/>
      <c r="U3690" s="5">
        <f>IF('Supplier Change Request FORM Z'!$D$71="",IF(ISNUMBER(SEARCH(#REF!,C3690)),MAX($U$1:U3689)+1,0),IF(ISNUMBER(SEARCH('Supplier Change Request FORM Z'!$D$71,C3690)),MAX($U$1:U3689)+1,0))</f>
        <v>0</v>
      </c>
      <c r="V3690" s="3" t="str">
        <f t="shared" si="292"/>
        <v/>
      </c>
      <c r="Y3690" s="5">
        <f>IF('Supplier Change Request FORM Z'!$D$71="",IF(ISNUMBER(SEARCH(#REF!,C3690)),MAX($Y$1:Y3689)+1,0),IF(ISNUMBER(SEARCH('Supplier Change Request FORM Z'!$D$71,C3690)),MAX($Y$1:Y3689)+1,0))</f>
        <v>0</v>
      </c>
      <c r="Z3690" s="3" t="str">
        <f t="shared" si="293"/>
        <v/>
      </c>
      <c r="AE3690" s="5" t="e">
        <f>IF('Supplier Change Request FORM Z'!$D$58="",IF(LEFT(#REF!,1)="F",0,IF(AND((LEFT(#REF!,1)=LEFT(E3690,1)),(LEFT(#REF!,2)=LEFT(A3690,2))),MAX($AE$1:AE3689)+1,0)),IF(LEFT('Supplier Change Request FORM Z'!$D$58,1)="F",0,IF(AND((LEFT('Supplier Change Request FORM Z'!$D$58,1)=LEFT(E3690,1)),(LEFT('Supplier Change Request FORM Z'!$D$59,2)=LEFT(A3690,2))),MAX($AE$1:AE3689)+1,0)))</f>
        <v>#REF!</v>
      </c>
      <c r="AF3690" s="3" t="str">
        <f t="shared" si="294"/>
        <v/>
      </c>
    </row>
    <row r="3691" spans="1:32" x14ac:dyDescent="0.35">
      <c r="A3691" s="2" t="s">
        <v>5103</v>
      </c>
      <c r="B3691" s="2" t="s">
        <v>5237</v>
      </c>
      <c r="C3691" s="2" t="s">
        <v>5236</v>
      </c>
      <c r="D3691" s="2" t="s">
        <v>5237</v>
      </c>
      <c r="E3691" s="2" t="s">
        <v>9644</v>
      </c>
      <c r="G3691" s="5">
        <f>IF('Supplier Change Request FORM Z'!$D$61="",IF(ISNUMBER(SEARCH(#REF!,C3691)),MAX($G$1:G3690)+1,0),IF(ISNUMBER(SEARCH('Supplier Change Request FORM Z'!$D$61,C3691)),MAX($G$1:G3690)+1,0))</f>
        <v>0</v>
      </c>
      <c r="H3691" s="3" t="str">
        <f t="shared" si="290"/>
        <v/>
      </c>
      <c r="K3691" s="5" t="e">
        <f>IF('Supplier Change Request FORM Z'!$D$58="",IF(AND((#REF!=C3691),(LEFT(#REF!,1)=LEFT(E3691,1)),(LEFT(#REF!,2)=LEFT(A3691,2))),MAX($K$1:K3690)+1,0),IF(AND(('Supplier Change Request FORM Z'!$D$61=C3691),(LEFT('Supplier Change Request FORM Z'!$D$58,1)=LEFT(E3691,1)),(LEFT('Supplier Change Request FORM Z'!$D$59,2)=LEFT(A3691,2))),MAX($K$1:K3690)+1,0))</f>
        <v>#REF!</v>
      </c>
      <c r="L3691" s="3" t="str">
        <f t="shared" si="291"/>
        <v/>
      </c>
      <c r="Q3691" s="5"/>
      <c r="R3691" s="3"/>
      <c r="U3691" s="5">
        <f>IF('Supplier Change Request FORM Z'!$D$71="",IF(ISNUMBER(SEARCH(#REF!,C3691)),MAX($U$1:U3690)+1,0),IF(ISNUMBER(SEARCH('Supplier Change Request FORM Z'!$D$71,C3691)),MAX($U$1:U3690)+1,0))</f>
        <v>0</v>
      </c>
      <c r="V3691" s="3" t="str">
        <f t="shared" si="292"/>
        <v/>
      </c>
      <c r="Y3691" s="5">
        <f>IF('Supplier Change Request FORM Z'!$D$71="",IF(ISNUMBER(SEARCH(#REF!,C3691)),MAX($Y$1:Y3690)+1,0),IF(ISNUMBER(SEARCH('Supplier Change Request FORM Z'!$D$71,C3691)),MAX($Y$1:Y3690)+1,0))</f>
        <v>0</v>
      </c>
      <c r="Z3691" s="3" t="str">
        <f t="shared" si="293"/>
        <v/>
      </c>
      <c r="AE3691" s="5" t="e">
        <f>IF('Supplier Change Request FORM Z'!$D$58="",IF(LEFT(#REF!,1)="F",0,IF(AND((LEFT(#REF!,1)=LEFT(E3691,1)),(LEFT(#REF!,2)=LEFT(A3691,2))),MAX($AE$1:AE3690)+1,0)),IF(LEFT('Supplier Change Request FORM Z'!$D$58,1)="F",0,IF(AND((LEFT('Supplier Change Request FORM Z'!$D$58,1)=LEFT(E3691,1)),(LEFT('Supplier Change Request FORM Z'!$D$59,2)=LEFT(A3691,2))),MAX($AE$1:AE3690)+1,0)))</f>
        <v>#REF!</v>
      </c>
      <c r="AF3691" s="3" t="str">
        <f t="shared" si="294"/>
        <v/>
      </c>
    </row>
    <row r="3692" spans="1:32" x14ac:dyDescent="0.35">
      <c r="A3692" s="2" t="s">
        <v>5103</v>
      </c>
      <c r="B3692" s="2" t="s">
        <v>5380</v>
      </c>
      <c r="C3692" s="2" t="s">
        <v>5379</v>
      </c>
      <c r="D3692" s="2" t="s">
        <v>5380</v>
      </c>
      <c r="E3692" s="2" t="s">
        <v>9644</v>
      </c>
      <c r="G3692" s="5">
        <f>IF('Supplier Change Request FORM Z'!$D$61="",IF(ISNUMBER(SEARCH(#REF!,C3692)),MAX($G$1:G3691)+1,0),IF(ISNUMBER(SEARCH('Supplier Change Request FORM Z'!$D$61,C3692)),MAX($G$1:G3691)+1,0))</f>
        <v>0</v>
      </c>
      <c r="H3692" s="3" t="str">
        <f t="shared" si="290"/>
        <v/>
      </c>
      <c r="K3692" s="5" t="e">
        <f>IF('Supplier Change Request FORM Z'!$D$58="",IF(AND((#REF!=C3692),(LEFT(#REF!,1)=LEFT(E3692,1)),(LEFT(#REF!,2)=LEFT(A3692,2))),MAX($K$1:K3691)+1,0),IF(AND(('Supplier Change Request FORM Z'!$D$61=C3692),(LEFT('Supplier Change Request FORM Z'!$D$58,1)=LEFT(E3692,1)),(LEFT('Supplier Change Request FORM Z'!$D$59,2)=LEFT(A3692,2))),MAX($K$1:K3691)+1,0))</f>
        <v>#REF!</v>
      </c>
      <c r="L3692" s="3" t="str">
        <f t="shared" si="291"/>
        <v/>
      </c>
      <c r="Q3692" s="5"/>
      <c r="R3692" s="3"/>
      <c r="U3692" s="5">
        <f>IF('Supplier Change Request FORM Z'!$D$71="",IF(ISNUMBER(SEARCH(#REF!,C3692)),MAX($U$1:U3691)+1,0),IF(ISNUMBER(SEARCH('Supplier Change Request FORM Z'!$D$71,C3692)),MAX($U$1:U3691)+1,0))</f>
        <v>0</v>
      </c>
      <c r="V3692" s="3" t="str">
        <f t="shared" si="292"/>
        <v/>
      </c>
      <c r="Y3692" s="5">
        <f>IF('Supplier Change Request FORM Z'!$D$71="",IF(ISNUMBER(SEARCH(#REF!,C3692)),MAX($Y$1:Y3691)+1,0),IF(ISNUMBER(SEARCH('Supplier Change Request FORM Z'!$D$71,C3692)),MAX($Y$1:Y3691)+1,0))</f>
        <v>0</v>
      </c>
      <c r="Z3692" s="3" t="str">
        <f t="shared" si="293"/>
        <v/>
      </c>
      <c r="AE3692" s="5" t="e">
        <f>IF('Supplier Change Request FORM Z'!$D$58="",IF(LEFT(#REF!,1)="F",0,IF(AND((LEFT(#REF!,1)=LEFT(E3692,1)),(LEFT(#REF!,2)=LEFT(A3692,2))),MAX($AE$1:AE3691)+1,0)),IF(LEFT('Supplier Change Request FORM Z'!$D$58,1)="F",0,IF(AND((LEFT('Supplier Change Request FORM Z'!$D$58,1)=LEFT(E3692,1)),(LEFT('Supplier Change Request FORM Z'!$D$59,2)=LEFT(A3692,2))),MAX($AE$1:AE3691)+1,0)))</f>
        <v>#REF!</v>
      </c>
      <c r="AF3692" s="3" t="str">
        <f t="shared" si="294"/>
        <v/>
      </c>
    </row>
    <row r="3693" spans="1:32" x14ac:dyDescent="0.35">
      <c r="A3693" s="2" t="s">
        <v>5103</v>
      </c>
      <c r="B3693" s="2" t="s">
        <v>10875</v>
      </c>
      <c r="C3693" s="2" t="s">
        <v>10874</v>
      </c>
      <c r="D3693" s="2" t="s">
        <v>10875</v>
      </c>
      <c r="E3693" s="2" t="s">
        <v>9644</v>
      </c>
      <c r="G3693" s="5">
        <f>IF('Supplier Change Request FORM Z'!$D$61="",IF(ISNUMBER(SEARCH(#REF!,C3693)),MAX($G$1:G3692)+1,0),IF(ISNUMBER(SEARCH('Supplier Change Request FORM Z'!$D$61,C3693)),MAX($G$1:G3692)+1,0))</f>
        <v>0</v>
      </c>
      <c r="H3693" s="3" t="str">
        <f t="shared" si="290"/>
        <v/>
      </c>
      <c r="K3693" s="5" t="e">
        <f>IF('Supplier Change Request FORM Z'!$D$58="",IF(AND((#REF!=C3693),(LEFT(#REF!,1)=LEFT(E3693,1)),(LEFT(#REF!,2)=LEFT(A3693,2))),MAX($K$1:K3692)+1,0),IF(AND(('Supplier Change Request FORM Z'!$D$61=C3693),(LEFT('Supplier Change Request FORM Z'!$D$58,1)=LEFT(E3693,1)),(LEFT('Supplier Change Request FORM Z'!$D$59,2)=LEFT(A3693,2))),MAX($K$1:K3692)+1,0))</f>
        <v>#REF!</v>
      </c>
      <c r="L3693" s="3" t="str">
        <f t="shared" si="291"/>
        <v/>
      </c>
      <c r="Q3693" s="5"/>
      <c r="R3693" s="3"/>
      <c r="U3693" s="5">
        <f>IF('Supplier Change Request FORM Z'!$D$71="",IF(ISNUMBER(SEARCH(#REF!,C3693)),MAX($U$1:U3692)+1,0),IF(ISNUMBER(SEARCH('Supplier Change Request FORM Z'!$D$71,C3693)),MAX($U$1:U3692)+1,0))</f>
        <v>0</v>
      </c>
      <c r="V3693" s="3" t="str">
        <f t="shared" si="292"/>
        <v/>
      </c>
      <c r="Y3693" s="5">
        <f>IF('Supplier Change Request FORM Z'!$D$71="",IF(ISNUMBER(SEARCH(#REF!,C3693)),MAX($Y$1:Y3692)+1,0),IF(ISNUMBER(SEARCH('Supplier Change Request FORM Z'!$D$71,C3693)),MAX($Y$1:Y3692)+1,0))</f>
        <v>0</v>
      </c>
      <c r="Z3693" s="3" t="str">
        <f t="shared" si="293"/>
        <v/>
      </c>
      <c r="AE3693" s="5" t="e">
        <f>IF('Supplier Change Request FORM Z'!$D$58="",IF(LEFT(#REF!,1)="F",0,IF(AND((LEFT(#REF!,1)=LEFT(E3693,1)),(LEFT(#REF!,2)=LEFT(A3693,2))),MAX($AE$1:AE3692)+1,0)),IF(LEFT('Supplier Change Request FORM Z'!$D$58,1)="F",0,IF(AND((LEFT('Supplier Change Request FORM Z'!$D$58,1)=LEFT(E3693,1)),(LEFT('Supplier Change Request FORM Z'!$D$59,2)=LEFT(A3693,2))),MAX($AE$1:AE3692)+1,0)))</f>
        <v>#REF!</v>
      </c>
      <c r="AF3693" s="3" t="str">
        <f t="shared" si="294"/>
        <v/>
      </c>
    </row>
    <row r="3694" spans="1:32" x14ac:dyDescent="0.35">
      <c r="A3694" s="2" t="s">
        <v>5103</v>
      </c>
      <c r="B3694" s="2" t="s">
        <v>5355</v>
      </c>
      <c r="C3694" s="2" t="s">
        <v>5354</v>
      </c>
      <c r="D3694" s="2" t="s">
        <v>5355</v>
      </c>
      <c r="E3694" s="2" t="s">
        <v>9644</v>
      </c>
      <c r="G3694" s="5">
        <f>IF('Supplier Change Request FORM Z'!$D$61="",IF(ISNUMBER(SEARCH(#REF!,C3694)),MAX($G$1:G3693)+1,0),IF(ISNUMBER(SEARCH('Supplier Change Request FORM Z'!$D$61,C3694)),MAX($G$1:G3693)+1,0))</f>
        <v>0</v>
      </c>
      <c r="H3694" s="3" t="str">
        <f t="shared" si="290"/>
        <v/>
      </c>
      <c r="K3694" s="5" t="e">
        <f>IF('Supplier Change Request FORM Z'!$D$58="",IF(AND((#REF!=C3694),(LEFT(#REF!,1)=LEFT(E3694,1)),(LEFT(#REF!,2)=LEFT(A3694,2))),MAX($K$1:K3693)+1,0),IF(AND(('Supplier Change Request FORM Z'!$D$61=C3694),(LEFT('Supplier Change Request FORM Z'!$D$58,1)=LEFT(E3694,1)),(LEFT('Supplier Change Request FORM Z'!$D$59,2)=LEFT(A3694,2))),MAX($K$1:K3693)+1,0))</f>
        <v>#REF!</v>
      </c>
      <c r="L3694" s="3" t="str">
        <f t="shared" si="291"/>
        <v/>
      </c>
      <c r="Q3694" s="5"/>
      <c r="R3694" s="3"/>
      <c r="U3694" s="5">
        <f>IF('Supplier Change Request FORM Z'!$D$71="",IF(ISNUMBER(SEARCH(#REF!,C3694)),MAX($U$1:U3693)+1,0),IF(ISNUMBER(SEARCH('Supplier Change Request FORM Z'!$D$71,C3694)),MAX($U$1:U3693)+1,0))</f>
        <v>0</v>
      </c>
      <c r="V3694" s="3" t="str">
        <f t="shared" si="292"/>
        <v/>
      </c>
      <c r="Y3694" s="5">
        <f>IF('Supplier Change Request FORM Z'!$D$71="",IF(ISNUMBER(SEARCH(#REF!,C3694)),MAX($Y$1:Y3693)+1,0),IF(ISNUMBER(SEARCH('Supplier Change Request FORM Z'!$D$71,C3694)),MAX($Y$1:Y3693)+1,0))</f>
        <v>0</v>
      </c>
      <c r="Z3694" s="3" t="str">
        <f t="shared" si="293"/>
        <v/>
      </c>
      <c r="AE3694" s="5" t="e">
        <f>IF('Supplier Change Request FORM Z'!$D$58="",IF(LEFT(#REF!,1)="F",0,IF(AND((LEFT(#REF!,1)=LEFT(E3694,1)),(LEFT(#REF!,2)=LEFT(A3694,2))),MAX($AE$1:AE3693)+1,0)),IF(LEFT('Supplier Change Request FORM Z'!$D$58,1)="F",0,IF(AND((LEFT('Supplier Change Request FORM Z'!$D$58,1)=LEFT(E3694,1)),(LEFT('Supplier Change Request FORM Z'!$D$59,2)=LEFT(A3694,2))),MAX($AE$1:AE3693)+1,0)))</f>
        <v>#REF!</v>
      </c>
      <c r="AF3694" s="3" t="str">
        <f t="shared" si="294"/>
        <v/>
      </c>
    </row>
    <row r="3695" spans="1:32" x14ac:dyDescent="0.35">
      <c r="A3695" s="2" t="s">
        <v>5103</v>
      </c>
      <c r="B3695" s="2" t="s">
        <v>5382</v>
      </c>
      <c r="C3695" s="2" t="s">
        <v>5381</v>
      </c>
      <c r="D3695" s="2" t="s">
        <v>5382</v>
      </c>
      <c r="E3695" s="2" t="s">
        <v>9644</v>
      </c>
      <c r="G3695" s="5">
        <f>IF('Supplier Change Request FORM Z'!$D$61="",IF(ISNUMBER(SEARCH(#REF!,C3695)),MAX($G$1:G3694)+1,0),IF(ISNUMBER(SEARCH('Supplier Change Request FORM Z'!$D$61,C3695)),MAX($G$1:G3694)+1,0))</f>
        <v>0</v>
      </c>
      <c r="H3695" s="3" t="str">
        <f t="shared" si="290"/>
        <v/>
      </c>
      <c r="K3695" s="5" t="e">
        <f>IF('Supplier Change Request FORM Z'!$D$58="",IF(AND((#REF!=C3695),(LEFT(#REF!,1)=LEFT(E3695,1)),(LEFT(#REF!,2)=LEFT(A3695,2))),MAX($K$1:K3694)+1,0),IF(AND(('Supplier Change Request FORM Z'!$D$61=C3695),(LEFT('Supplier Change Request FORM Z'!$D$58,1)=LEFT(E3695,1)),(LEFT('Supplier Change Request FORM Z'!$D$59,2)=LEFT(A3695,2))),MAX($K$1:K3694)+1,0))</f>
        <v>#REF!</v>
      </c>
      <c r="L3695" s="3" t="str">
        <f t="shared" si="291"/>
        <v/>
      </c>
      <c r="Q3695" s="5"/>
      <c r="R3695" s="3"/>
      <c r="U3695" s="5">
        <f>IF('Supplier Change Request FORM Z'!$D$71="",IF(ISNUMBER(SEARCH(#REF!,C3695)),MAX($U$1:U3694)+1,0),IF(ISNUMBER(SEARCH('Supplier Change Request FORM Z'!$D$71,C3695)),MAX($U$1:U3694)+1,0))</f>
        <v>0</v>
      </c>
      <c r="V3695" s="3" t="str">
        <f t="shared" si="292"/>
        <v/>
      </c>
      <c r="Y3695" s="5">
        <f>IF('Supplier Change Request FORM Z'!$D$71="",IF(ISNUMBER(SEARCH(#REF!,C3695)),MAX($Y$1:Y3694)+1,0),IF(ISNUMBER(SEARCH('Supplier Change Request FORM Z'!$D$71,C3695)),MAX($Y$1:Y3694)+1,0))</f>
        <v>0</v>
      </c>
      <c r="Z3695" s="3" t="str">
        <f t="shared" si="293"/>
        <v/>
      </c>
      <c r="AE3695" s="5" t="e">
        <f>IF('Supplier Change Request FORM Z'!$D$58="",IF(LEFT(#REF!,1)="F",0,IF(AND((LEFT(#REF!,1)=LEFT(E3695,1)),(LEFT(#REF!,2)=LEFT(A3695,2))),MAX($AE$1:AE3694)+1,0)),IF(LEFT('Supplier Change Request FORM Z'!$D$58,1)="F",0,IF(AND((LEFT('Supplier Change Request FORM Z'!$D$58,1)=LEFT(E3695,1)),(LEFT('Supplier Change Request FORM Z'!$D$59,2)=LEFT(A3695,2))),MAX($AE$1:AE3694)+1,0)))</f>
        <v>#REF!</v>
      </c>
      <c r="AF3695" s="3" t="str">
        <f t="shared" si="294"/>
        <v/>
      </c>
    </row>
    <row r="3696" spans="1:32" x14ac:dyDescent="0.35">
      <c r="A3696" s="2" t="s">
        <v>5103</v>
      </c>
      <c r="B3696" s="2" t="s">
        <v>5384</v>
      </c>
      <c r="C3696" s="2" t="s">
        <v>5383</v>
      </c>
      <c r="D3696" s="2" t="s">
        <v>5384</v>
      </c>
      <c r="E3696" s="2" t="s">
        <v>9644</v>
      </c>
      <c r="G3696" s="5">
        <f>IF('Supplier Change Request FORM Z'!$D$61="",IF(ISNUMBER(SEARCH(#REF!,C3696)),MAX($G$1:G3695)+1,0),IF(ISNUMBER(SEARCH('Supplier Change Request FORM Z'!$D$61,C3696)),MAX($G$1:G3695)+1,0))</f>
        <v>0</v>
      </c>
      <c r="H3696" s="3" t="str">
        <f t="shared" si="290"/>
        <v/>
      </c>
      <c r="K3696" s="5" t="e">
        <f>IF('Supplier Change Request FORM Z'!$D$58="",IF(AND((#REF!=C3696),(LEFT(#REF!,1)=LEFT(E3696,1)),(LEFT(#REF!,2)=LEFT(A3696,2))),MAX($K$1:K3695)+1,0),IF(AND(('Supplier Change Request FORM Z'!$D$61=C3696),(LEFT('Supplier Change Request FORM Z'!$D$58,1)=LEFT(E3696,1)),(LEFT('Supplier Change Request FORM Z'!$D$59,2)=LEFT(A3696,2))),MAX($K$1:K3695)+1,0))</f>
        <v>#REF!</v>
      </c>
      <c r="L3696" s="3" t="str">
        <f t="shared" si="291"/>
        <v/>
      </c>
      <c r="Q3696" s="5"/>
      <c r="R3696" s="3"/>
      <c r="U3696" s="5">
        <f>IF('Supplier Change Request FORM Z'!$D$71="",IF(ISNUMBER(SEARCH(#REF!,C3696)),MAX($U$1:U3695)+1,0),IF(ISNUMBER(SEARCH('Supplier Change Request FORM Z'!$D$71,C3696)),MAX($U$1:U3695)+1,0))</f>
        <v>0</v>
      </c>
      <c r="V3696" s="3" t="str">
        <f t="shared" si="292"/>
        <v/>
      </c>
      <c r="Y3696" s="5">
        <f>IF('Supplier Change Request FORM Z'!$D$71="",IF(ISNUMBER(SEARCH(#REF!,C3696)),MAX($Y$1:Y3695)+1,0),IF(ISNUMBER(SEARCH('Supplier Change Request FORM Z'!$D$71,C3696)),MAX($Y$1:Y3695)+1,0))</f>
        <v>0</v>
      </c>
      <c r="Z3696" s="3" t="str">
        <f t="shared" si="293"/>
        <v/>
      </c>
      <c r="AE3696" s="5" t="e">
        <f>IF('Supplier Change Request FORM Z'!$D$58="",IF(LEFT(#REF!,1)="F",0,IF(AND((LEFT(#REF!,1)=LEFT(E3696,1)),(LEFT(#REF!,2)=LEFT(A3696,2))),MAX($AE$1:AE3695)+1,0)),IF(LEFT('Supplier Change Request FORM Z'!$D$58,1)="F",0,IF(AND((LEFT('Supplier Change Request FORM Z'!$D$58,1)=LEFT(E3696,1)),(LEFT('Supplier Change Request FORM Z'!$D$59,2)=LEFT(A3696,2))),MAX($AE$1:AE3695)+1,0)))</f>
        <v>#REF!</v>
      </c>
      <c r="AF3696" s="3" t="str">
        <f t="shared" si="294"/>
        <v/>
      </c>
    </row>
    <row r="3697" spans="1:32" x14ac:dyDescent="0.35">
      <c r="A3697" s="2" t="s">
        <v>5103</v>
      </c>
      <c r="B3697" s="2" t="s">
        <v>9716</v>
      </c>
      <c r="C3697" s="2" t="s">
        <v>5168</v>
      </c>
      <c r="D3697" s="2" t="s">
        <v>9716</v>
      </c>
      <c r="E3697" s="2" t="s">
        <v>9644</v>
      </c>
      <c r="G3697" s="5">
        <f>IF('Supplier Change Request FORM Z'!$D$61="",IF(ISNUMBER(SEARCH(#REF!,C3697)),MAX($G$1:G3696)+1,0),IF(ISNUMBER(SEARCH('Supplier Change Request FORM Z'!$D$61,C3697)),MAX($G$1:G3696)+1,0))</f>
        <v>0</v>
      </c>
      <c r="H3697" s="3" t="str">
        <f t="shared" si="290"/>
        <v/>
      </c>
      <c r="K3697" s="5" t="e">
        <f>IF('Supplier Change Request FORM Z'!$D$58="",IF(AND((#REF!=C3697),(LEFT(#REF!,1)=LEFT(E3697,1)),(LEFT(#REF!,2)=LEFT(A3697,2))),MAX($K$1:K3696)+1,0),IF(AND(('Supplier Change Request FORM Z'!$D$61=C3697),(LEFT('Supplier Change Request FORM Z'!$D$58,1)=LEFT(E3697,1)),(LEFT('Supplier Change Request FORM Z'!$D$59,2)=LEFT(A3697,2))),MAX($K$1:K3696)+1,0))</f>
        <v>#REF!</v>
      </c>
      <c r="L3697" s="3" t="str">
        <f t="shared" si="291"/>
        <v/>
      </c>
      <c r="Q3697" s="5"/>
      <c r="R3697" s="3"/>
      <c r="U3697" s="5">
        <f>IF('Supplier Change Request FORM Z'!$D$71="",IF(ISNUMBER(SEARCH(#REF!,C3697)),MAX($U$1:U3696)+1,0),IF(ISNUMBER(SEARCH('Supplier Change Request FORM Z'!$D$71,C3697)),MAX($U$1:U3696)+1,0))</f>
        <v>0</v>
      </c>
      <c r="V3697" s="3" t="str">
        <f t="shared" si="292"/>
        <v/>
      </c>
      <c r="Y3697" s="5">
        <f>IF('Supplier Change Request FORM Z'!$D$71="",IF(ISNUMBER(SEARCH(#REF!,C3697)),MAX($Y$1:Y3696)+1,0),IF(ISNUMBER(SEARCH('Supplier Change Request FORM Z'!$D$71,C3697)),MAX($Y$1:Y3696)+1,0))</f>
        <v>0</v>
      </c>
      <c r="Z3697" s="3" t="str">
        <f t="shared" si="293"/>
        <v/>
      </c>
      <c r="AE3697" s="5" t="e">
        <f>IF('Supplier Change Request FORM Z'!$D$58="",IF(LEFT(#REF!,1)="F",0,IF(AND((LEFT(#REF!,1)=LEFT(E3697,1)),(LEFT(#REF!,2)=LEFT(A3697,2))),MAX($AE$1:AE3696)+1,0)),IF(LEFT('Supplier Change Request FORM Z'!$D$58,1)="F",0,IF(AND((LEFT('Supplier Change Request FORM Z'!$D$58,1)=LEFT(E3697,1)),(LEFT('Supplier Change Request FORM Z'!$D$59,2)=LEFT(A3697,2))),MAX($AE$1:AE3696)+1,0)))</f>
        <v>#REF!</v>
      </c>
      <c r="AF3697" s="3" t="str">
        <f t="shared" si="294"/>
        <v/>
      </c>
    </row>
    <row r="3698" spans="1:32" x14ac:dyDescent="0.35">
      <c r="A3698" s="2" t="s">
        <v>5103</v>
      </c>
      <c r="B3698" s="2" t="s">
        <v>5169</v>
      </c>
      <c r="C3698" s="2" t="s">
        <v>5168</v>
      </c>
      <c r="D3698" s="2" t="s">
        <v>5169</v>
      </c>
      <c r="E3698" s="2" t="s">
        <v>9644</v>
      </c>
      <c r="G3698" s="5">
        <f>IF('Supplier Change Request FORM Z'!$D$61="",IF(ISNUMBER(SEARCH(#REF!,C3698)),MAX($G$1:G3697)+1,0),IF(ISNUMBER(SEARCH('Supplier Change Request FORM Z'!$D$61,C3698)),MAX($G$1:G3697)+1,0))</f>
        <v>0</v>
      </c>
      <c r="H3698" s="3" t="str">
        <f t="shared" si="290"/>
        <v/>
      </c>
      <c r="K3698" s="5" t="e">
        <f>IF('Supplier Change Request FORM Z'!$D$58="",IF(AND((#REF!=C3698),(LEFT(#REF!,1)=LEFT(E3698,1)),(LEFT(#REF!,2)=LEFT(A3698,2))),MAX($K$1:K3697)+1,0),IF(AND(('Supplier Change Request FORM Z'!$D$61=C3698),(LEFT('Supplier Change Request FORM Z'!$D$58,1)=LEFT(E3698,1)),(LEFT('Supplier Change Request FORM Z'!$D$59,2)=LEFT(A3698,2))),MAX($K$1:K3697)+1,0))</f>
        <v>#REF!</v>
      </c>
      <c r="L3698" s="3" t="str">
        <f t="shared" si="291"/>
        <v/>
      </c>
      <c r="Q3698" s="5"/>
      <c r="R3698" s="3"/>
      <c r="U3698" s="5">
        <f>IF('Supplier Change Request FORM Z'!$D$71="",IF(ISNUMBER(SEARCH(#REF!,C3698)),MAX($U$1:U3697)+1,0),IF(ISNUMBER(SEARCH('Supplier Change Request FORM Z'!$D$71,C3698)),MAX($U$1:U3697)+1,0))</f>
        <v>0</v>
      </c>
      <c r="V3698" s="3" t="str">
        <f t="shared" si="292"/>
        <v/>
      </c>
      <c r="Y3698" s="5">
        <f>IF('Supplier Change Request FORM Z'!$D$71="",IF(ISNUMBER(SEARCH(#REF!,C3698)),MAX($Y$1:Y3697)+1,0),IF(ISNUMBER(SEARCH('Supplier Change Request FORM Z'!$D$71,C3698)),MAX($Y$1:Y3697)+1,0))</f>
        <v>0</v>
      </c>
      <c r="Z3698" s="3" t="str">
        <f t="shared" si="293"/>
        <v/>
      </c>
      <c r="AE3698" s="5" t="e">
        <f>IF('Supplier Change Request FORM Z'!$D$58="",IF(LEFT(#REF!,1)="F",0,IF(AND((LEFT(#REF!,1)=LEFT(E3698,1)),(LEFT(#REF!,2)=LEFT(A3698,2))),MAX($AE$1:AE3697)+1,0)),IF(LEFT('Supplier Change Request FORM Z'!$D$58,1)="F",0,IF(AND((LEFT('Supplier Change Request FORM Z'!$D$58,1)=LEFT(E3698,1)),(LEFT('Supplier Change Request FORM Z'!$D$59,2)=LEFT(A3698,2))),MAX($AE$1:AE3697)+1,0)))</f>
        <v>#REF!</v>
      </c>
      <c r="AF3698" s="3" t="str">
        <f t="shared" si="294"/>
        <v/>
      </c>
    </row>
    <row r="3699" spans="1:32" x14ac:dyDescent="0.35">
      <c r="A3699" s="2" t="s">
        <v>5103</v>
      </c>
      <c r="B3699" s="2" t="s">
        <v>5388</v>
      </c>
      <c r="C3699" s="2" t="s">
        <v>5387</v>
      </c>
      <c r="D3699" s="2" t="s">
        <v>5388</v>
      </c>
      <c r="E3699" s="2" t="s">
        <v>9644</v>
      </c>
      <c r="G3699" s="5">
        <f>IF('Supplier Change Request FORM Z'!$D$61="",IF(ISNUMBER(SEARCH(#REF!,C3699)),MAX($G$1:G3698)+1,0),IF(ISNUMBER(SEARCH('Supplier Change Request FORM Z'!$D$61,C3699)),MAX($G$1:G3698)+1,0))</f>
        <v>0</v>
      </c>
      <c r="H3699" s="3" t="str">
        <f t="shared" si="290"/>
        <v/>
      </c>
      <c r="K3699" s="5" t="e">
        <f>IF('Supplier Change Request FORM Z'!$D$58="",IF(AND((#REF!=C3699),(LEFT(#REF!,1)=LEFT(E3699,1)),(LEFT(#REF!,2)=LEFT(A3699,2))),MAX($K$1:K3698)+1,0),IF(AND(('Supplier Change Request FORM Z'!$D$61=C3699),(LEFT('Supplier Change Request FORM Z'!$D$58,1)=LEFT(E3699,1)),(LEFT('Supplier Change Request FORM Z'!$D$59,2)=LEFT(A3699,2))),MAX($K$1:K3698)+1,0))</f>
        <v>#REF!</v>
      </c>
      <c r="L3699" s="3" t="str">
        <f t="shared" si="291"/>
        <v/>
      </c>
      <c r="Q3699" s="5"/>
      <c r="R3699" s="3"/>
      <c r="U3699" s="5">
        <f>IF('Supplier Change Request FORM Z'!$D$71="",IF(ISNUMBER(SEARCH(#REF!,C3699)),MAX($U$1:U3698)+1,0),IF(ISNUMBER(SEARCH('Supplier Change Request FORM Z'!$D$71,C3699)),MAX($U$1:U3698)+1,0))</f>
        <v>0</v>
      </c>
      <c r="V3699" s="3" t="str">
        <f t="shared" si="292"/>
        <v/>
      </c>
      <c r="Y3699" s="5">
        <f>IF('Supplier Change Request FORM Z'!$D$71="",IF(ISNUMBER(SEARCH(#REF!,C3699)),MAX($Y$1:Y3698)+1,0),IF(ISNUMBER(SEARCH('Supplier Change Request FORM Z'!$D$71,C3699)),MAX($Y$1:Y3698)+1,0))</f>
        <v>0</v>
      </c>
      <c r="Z3699" s="3" t="str">
        <f t="shared" si="293"/>
        <v/>
      </c>
      <c r="AE3699" s="5" t="e">
        <f>IF('Supplier Change Request FORM Z'!$D$58="",IF(LEFT(#REF!,1)="F",0,IF(AND((LEFT(#REF!,1)=LEFT(E3699,1)),(LEFT(#REF!,2)=LEFT(A3699,2))),MAX($AE$1:AE3698)+1,0)),IF(LEFT('Supplier Change Request FORM Z'!$D$58,1)="F",0,IF(AND((LEFT('Supplier Change Request FORM Z'!$D$58,1)=LEFT(E3699,1)),(LEFT('Supplier Change Request FORM Z'!$D$59,2)=LEFT(A3699,2))),MAX($AE$1:AE3698)+1,0)))</f>
        <v>#REF!</v>
      </c>
      <c r="AF3699" s="3" t="str">
        <f t="shared" si="294"/>
        <v/>
      </c>
    </row>
    <row r="3700" spans="1:32" x14ac:dyDescent="0.35">
      <c r="A3700" s="2" t="s">
        <v>5103</v>
      </c>
      <c r="B3700" s="2" t="s">
        <v>5150</v>
      </c>
      <c r="C3700" s="2" t="s">
        <v>5149</v>
      </c>
      <c r="D3700" s="2" t="s">
        <v>5150</v>
      </c>
      <c r="E3700" s="2" t="s">
        <v>9644</v>
      </c>
      <c r="G3700" s="5">
        <f>IF('Supplier Change Request FORM Z'!$D$61="",IF(ISNUMBER(SEARCH(#REF!,C3700)),MAX($G$1:G3699)+1,0),IF(ISNUMBER(SEARCH('Supplier Change Request FORM Z'!$D$61,C3700)),MAX($G$1:G3699)+1,0))</f>
        <v>0</v>
      </c>
      <c r="H3700" s="3" t="str">
        <f t="shared" si="290"/>
        <v/>
      </c>
      <c r="K3700" s="5" t="e">
        <f>IF('Supplier Change Request FORM Z'!$D$58="",IF(AND((#REF!=C3700),(LEFT(#REF!,1)=LEFT(E3700,1)),(LEFT(#REF!,2)=LEFT(A3700,2))),MAX($K$1:K3699)+1,0),IF(AND(('Supplier Change Request FORM Z'!$D$61=C3700),(LEFT('Supplier Change Request FORM Z'!$D$58,1)=LEFT(E3700,1)),(LEFT('Supplier Change Request FORM Z'!$D$59,2)=LEFT(A3700,2))),MAX($K$1:K3699)+1,0))</f>
        <v>#REF!</v>
      </c>
      <c r="L3700" s="3" t="str">
        <f t="shared" si="291"/>
        <v/>
      </c>
      <c r="Q3700" s="5"/>
      <c r="R3700" s="3"/>
      <c r="U3700" s="5">
        <f>IF('Supplier Change Request FORM Z'!$D$71="",IF(ISNUMBER(SEARCH(#REF!,C3700)),MAX($U$1:U3699)+1,0),IF(ISNUMBER(SEARCH('Supplier Change Request FORM Z'!$D$71,C3700)),MAX($U$1:U3699)+1,0))</f>
        <v>0</v>
      </c>
      <c r="V3700" s="3" t="str">
        <f t="shared" si="292"/>
        <v/>
      </c>
      <c r="Y3700" s="5">
        <f>IF('Supplier Change Request FORM Z'!$D$71="",IF(ISNUMBER(SEARCH(#REF!,C3700)),MAX($Y$1:Y3699)+1,0),IF(ISNUMBER(SEARCH('Supplier Change Request FORM Z'!$D$71,C3700)),MAX($Y$1:Y3699)+1,0))</f>
        <v>0</v>
      </c>
      <c r="Z3700" s="3" t="str">
        <f t="shared" si="293"/>
        <v/>
      </c>
      <c r="AE3700" s="5" t="e">
        <f>IF('Supplier Change Request FORM Z'!$D$58="",IF(LEFT(#REF!,1)="F",0,IF(AND((LEFT(#REF!,1)=LEFT(E3700,1)),(LEFT(#REF!,2)=LEFT(A3700,2))),MAX($AE$1:AE3699)+1,0)),IF(LEFT('Supplier Change Request FORM Z'!$D$58,1)="F",0,IF(AND((LEFT('Supplier Change Request FORM Z'!$D$58,1)=LEFT(E3700,1)),(LEFT('Supplier Change Request FORM Z'!$D$59,2)=LEFT(A3700,2))),MAX($AE$1:AE3699)+1,0)))</f>
        <v>#REF!</v>
      </c>
      <c r="AF3700" s="3" t="str">
        <f t="shared" si="294"/>
        <v/>
      </c>
    </row>
    <row r="3701" spans="1:32" x14ac:dyDescent="0.35">
      <c r="A3701" s="2" t="s">
        <v>5103</v>
      </c>
      <c r="B3701" s="2" t="s">
        <v>5253</v>
      </c>
      <c r="C3701" s="2" t="s">
        <v>5251</v>
      </c>
      <c r="D3701" s="2" t="s">
        <v>5253</v>
      </c>
      <c r="E3701" s="2" t="s">
        <v>9644</v>
      </c>
      <c r="G3701" s="5">
        <f>IF('Supplier Change Request FORM Z'!$D$61="",IF(ISNUMBER(SEARCH(#REF!,C3701)),MAX($G$1:G3700)+1,0),IF(ISNUMBER(SEARCH('Supplier Change Request FORM Z'!$D$61,C3701)),MAX($G$1:G3700)+1,0))</f>
        <v>0</v>
      </c>
      <c r="H3701" s="3" t="str">
        <f t="shared" si="290"/>
        <v/>
      </c>
      <c r="K3701" s="5" t="e">
        <f>IF('Supplier Change Request FORM Z'!$D$58="",IF(AND((#REF!=C3701),(LEFT(#REF!,1)=LEFT(E3701,1)),(LEFT(#REF!,2)=LEFT(A3701,2))),MAX($K$1:K3700)+1,0),IF(AND(('Supplier Change Request FORM Z'!$D$61=C3701),(LEFT('Supplier Change Request FORM Z'!$D$58,1)=LEFT(E3701,1)),(LEFT('Supplier Change Request FORM Z'!$D$59,2)=LEFT(A3701,2))),MAX($K$1:K3700)+1,0))</f>
        <v>#REF!</v>
      </c>
      <c r="L3701" s="3" t="str">
        <f t="shared" si="291"/>
        <v/>
      </c>
      <c r="Q3701" s="5"/>
      <c r="R3701" s="3"/>
      <c r="U3701" s="5">
        <f>IF('Supplier Change Request FORM Z'!$D$71="",IF(ISNUMBER(SEARCH(#REF!,C3701)),MAX($U$1:U3700)+1,0),IF(ISNUMBER(SEARCH('Supplier Change Request FORM Z'!$D$71,C3701)),MAX($U$1:U3700)+1,0))</f>
        <v>0</v>
      </c>
      <c r="V3701" s="3" t="str">
        <f t="shared" si="292"/>
        <v/>
      </c>
      <c r="Y3701" s="5">
        <f>IF('Supplier Change Request FORM Z'!$D$71="",IF(ISNUMBER(SEARCH(#REF!,C3701)),MAX($Y$1:Y3700)+1,0),IF(ISNUMBER(SEARCH('Supplier Change Request FORM Z'!$D$71,C3701)),MAX($Y$1:Y3700)+1,0))</f>
        <v>0</v>
      </c>
      <c r="Z3701" s="3" t="str">
        <f t="shared" si="293"/>
        <v/>
      </c>
      <c r="AE3701" s="5" t="e">
        <f>IF('Supplier Change Request FORM Z'!$D$58="",IF(LEFT(#REF!,1)="F",0,IF(AND((LEFT(#REF!,1)=LEFT(E3701,1)),(LEFT(#REF!,2)=LEFT(A3701,2))),MAX($AE$1:AE3700)+1,0)),IF(LEFT('Supplier Change Request FORM Z'!$D$58,1)="F",0,IF(AND((LEFT('Supplier Change Request FORM Z'!$D$58,1)=LEFT(E3701,1)),(LEFT('Supplier Change Request FORM Z'!$D$59,2)=LEFT(A3701,2))),MAX($AE$1:AE3700)+1,0)))</f>
        <v>#REF!</v>
      </c>
      <c r="AF3701" s="3" t="str">
        <f t="shared" si="294"/>
        <v/>
      </c>
    </row>
    <row r="3702" spans="1:32" x14ac:dyDescent="0.35">
      <c r="A3702" s="2" t="s">
        <v>5103</v>
      </c>
      <c r="B3702" s="2" t="s">
        <v>5252</v>
      </c>
      <c r="C3702" s="2" t="s">
        <v>5251</v>
      </c>
      <c r="D3702" s="2" t="s">
        <v>5252</v>
      </c>
      <c r="E3702" s="2" t="s">
        <v>9644</v>
      </c>
      <c r="G3702" s="5">
        <f>IF('Supplier Change Request FORM Z'!$D$61="",IF(ISNUMBER(SEARCH(#REF!,C3702)),MAX($G$1:G3701)+1,0),IF(ISNUMBER(SEARCH('Supplier Change Request FORM Z'!$D$61,C3702)),MAX($G$1:G3701)+1,0))</f>
        <v>0</v>
      </c>
      <c r="H3702" s="3" t="str">
        <f t="shared" si="290"/>
        <v/>
      </c>
      <c r="K3702" s="5" t="e">
        <f>IF('Supplier Change Request FORM Z'!$D$58="",IF(AND((#REF!=C3702),(LEFT(#REF!,1)=LEFT(E3702,1)),(LEFT(#REF!,2)=LEFT(A3702,2))),MAX($K$1:K3701)+1,0),IF(AND(('Supplier Change Request FORM Z'!$D$61=C3702),(LEFT('Supplier Change Request FORM Z'!$D$58,1)=LEFT(E3702,1)),(LEFT('Supplier Change Request FORM Z'!$D$59,2)=LEFT(A3702,2))),MAX($K$1:K3701)+1,0))</f>
        <v>#REF!</v>
      </c>
      <c r="L3702" s="3" t="str">
        <f t="shared" si="291"/>
        <v/>
      </c>
      <c r="Q3702" s="5"/>
      <c r="R3702" s="3"/>
      <c r="U3702" s="5">
        <f>IF('Supplier Change Request FORM Z'!$D$71="",IF(ISNUMBER(SEARCH(#REF!,C3702)),MAX($U$1:U3701)+1,0),IF(ISNUMBER(SEARCH('Supplier Change Request FORM Z'!$D$71,C3702)),MAX($U$1:U3701)+1,0))</f>
        <v>0</v>
      </c>
      <c r="V3702" s="3" t="str">
        <f t="shared" si="292"/>
        <v/>
      </c>
      <c r="Y3702" s="5">
        <f>IF('Supplier Change Request FORM Z'!$D$71="",IF(ISNUMBER(SEARCH(#REF!,C3702)),MAX($Y$1:Y3701)+1,0),IF(ISNUMBER(SEARCH('Supplier Change Request FORM Z'!$D$71,C3702)),MAX($Y$1:Y3701)+1,0))</f>
        <v>0</v>
      </c>
      <c r="Z3702" s="3" t="str">
        <f t="shared" si="293"/>
        <v/>
      </c>
      <c r="AE3702" s="5" t="e">
        <f>IF('Supplier Change Request FORM Z'!$D$58="",IF(LEFT(#REF!,1)="F",0,IF(AND((LEFT(#REF!,1)=LEFT(E3702,1)),(LEFT(#REF!,2)=LEFT(A3702,2))),MAX($AE$1:AE3701)+1,0)),IF(LEFT('Supplier Change Request FORM Z'!$D$58,1)="F",0,IF(AND((LEFT('Supplier Change Request FORM Z'!$D$58,1)=LEFT(E3702,1)),(LEFT('Supplier Change Request FORM Z'!$D$59,2)=LEFT(A3702,2))),MAX($AE$1:AE3701)+1,0)))</f>
        <v>#REF!</v>
      </c>
      <c r="AF3702" s="3" t="str">
        <f t="shared" si="294"/>
        <v/>
      </c>
    </row>
    <row r="3703" spans="1:32" x14ac:dyDescent="0.35">
      <c r="A3703" s="2" t="s">
        <v>5103</v>
      </c>
      <c r="B3703" s="2" t="s">
        <v>5403</v>
      </c>
      <c r="C3703" s="2" t="s">
        <v>5385</v>
      </c>
      <c r="D3703" s="2" t="s">
        <v>5403</v>
      </c>
      <c r="E3703" s="2" t="s">
        <v>9644</v>
      </c>
      <c r="G3703" s="5">
        <f>IF('Supplier Change Request FORM Z'!$D$61="",IF(ISNUMBER(SEARCH(#REF!,C3703)),MAX($G$1:G3702)+1,0),IF(ISNUMBER(SEARCH('Supplier Change Request FORM Z'!$D$61,C3703)),MAX($G$1:G3702)+1,0))</f>
        <v>0</v>
      </c>
      <c r="H3703" s="3" t="str">
        <f t="shared" si="290"/>
        <v/>
      </c>
      <c r="K3703" s="5" t="e">
        <f>IF('Supplier Change Request FORM Z'!$D$58="",IF(AND((#REF!=C3703),(LEFT(#REF!,1)=LEFT(E3703,1)),(LEFT(#REF!,2)=LEFT(A3703,2))),MAX($K$1:K3702)+1,0),IF(AND(('Supplier Change Request FORM Z'!$D$61=C3703),(LEFT('Supplier Change Request FORM Z'!$D$58,1)=LEFT(E3703,1)),(LEFT('Supplier Change Request FORM Z'!$D$59,2)=LEFT(A3703,2))),MAX($K$1:K3702)+1,0))</f>
        <v>#REF!</v>
      </c>
      <c r="L3703" s="3" t="str">
        <f t="shared" si="291"/>
        <v/>
      </c>
      <c r="Q3703" s="5"/>
      <c r="R3703" s="3"/>
      <c r="U3703" s="5">
        <f>IF('Supplier Change Request FORM Z'!$D$71="",IF(ISNUMBER(SEARCH(#REF!,C3703)),MAX($U$1:U3702)+1,0),IF(ISNUMBER(SEARCH('Supplier Change Request FORM Z'!$D$71,C3703)),MAX($U$1:U3702)+1,0))</f>
        <v>0</v>
      </c>
      <c r="V3703" s="3" t="str">
        <f t="shared" si="292"/>
        <v/>
      </c>
      <c r="Y3703" s="5">
        <f>IF('Supplier Change Request FORM Z'!$D$71="",IF(ISNUMBER(SEARCH(#REF!,C3703)),MAX($Y$1:Y3702)+1,0),IF(ISNUMBER(SEARCH('Supplier Change Request FORM Z'!$D$71,C3703)),MAX($Y$1:Y3702)+1,0))</f>
        <v>0</v>
      </c>
      <c r="Z3703" s="3" t="str">
        <f t="shared" si="293"/>
        <v/>
      </c>
      <c r="AE3703" s="5" t="e">
        <f>IF('Supplier Change Request FORM Z'!$D$58="",IF(LEFT(#REF!,1)="F",0,IF(AND((LEFT(#REF!,1)=LEFT(E3703,1)),(LEFT(#REF!,2)=LEFT(A3703,2))),MAX($AE$1:AE3702)+1,0)),IF(LEFT('Supplier Change Request FORM Z'!$D$58,1)="F",0,IF(AND((LEFT('Supplier Change Request FORM Z'!$D$58,1)=LEFT(E3703,1)),(LEFT('Supplier Change Request FORM Z'!$D$59,2)=LEFT(A3703,2))),MAX($AE$1:AE3702)+1,0)))</f>
        <v>#REF!</v>
      </c>
      <c r="AF3703" s="3" t="str">
        <f t="shared" si="294"/>
        <v/>
      </c>
    </row>
    <row r="3704" spans="1:32" x14ac:dyDescent="0.35">
      <c r="A3704" s="2" t="s">
        <v>5103</v>
      </c>
      <c r="B3704" s="2" t="s">
        <v>5426</v>
      </c>
      <c r="C3704" s="2" t="s">
        <v>5385</v>
      </c>
      <c r="D3704" s="2" t="s">
        <v>5426</v>
      </c>
      <c r="E3704" s="2" t="s">
        <v>9644</v>
      </c>
      <c r="G3704" s="5">
        <f>IF('Supplier Change Request FORM Z'!$D$61="",IF(ISNUMBER(SEARCH(#REF!,C3704)),MAX($G$1:G3703)+1,0),IF(ISNUMBER(SEARCH('Supplier Change Request FORM Z'!$D$61,C3704)),MAX($G$1:G3703)+1,0))</f>
        <v>0</v>
      </c>
      <c r="H3704" s="3" t="str">
        <f t="shared" si="290"/>
        <v/>
      </c>
      <c r="K3704" s="5" t="e">
        <f>IF('Supplier Change Request FORM Z'!$D$58="",IF(AND((#REF!=C3704),(LEFT(#REF!,1)=LEFT(E3704,1)),(LEFT(#REF!,2)=LEFT(A3704,2))),MAX($K$1:K3703)+1,0),IF(AND(('Supplier Change Request FORM Z'!$D$61=C3704),(LEFT('Supplier Change Request FORM Z'!$D$58,1)=LEFT(E3704,1)),(LEFT('Supplier Change Request FORM Z'!$D$59,2)=LEFT(A3704,2))),MAX($K$1:K3703)+1,0))</f>
        <v>#REF!</v>
      </c>
      <c r="L3704" s="3" t="str">
        <f t="shared" si="291"/>
        <v/>
      </c>
      <c r="Q3704" s="5"/>
      <c r="R3704" s="3"/>
      <c r="U3704" s="5">
        <f>IF('Supplier Change Request FORM Z'!$D$71="",IF(ISNUMBER(SEARCH(#REF!,C3704)),MAX($U$1:U3703)+1,0),IF(ISNUMBER(SEARCH('Supplier Change Request FORM Z'!$D$71,C3704)),MAX($U$1:U3703)+1,0))</f>
        <v>0</v>
      </c>
      <c r="V3704" s="3" t="str">
        <f t="shared" si="292"/>
        <v/>
      </c>
      <c r="Y3704" s="5">
        <f>IF('Supplier Change Request FORM Z'!$D$71="",IF(ISNUMBER(SEARCH(#REF!,C3704)),MAX($Y$1:Y3703)+1,0),IF(ISNUMBER(SEARCH('Supplier Change Request FORM Z'!$D$71,C3704)),MAX($Y$1:Y3703)+1,0))</f>
        <v>0</v>
      </c>
      <c r="Z3704" s="3" t="str">
        <f t="shared" si="293"/>
        <v/>
      </c>
      <c r="AE3704" s="5" t="e">
        <f>IF('Supplier Change Request FORM Z'!$D$58="",IF(LEFT(#REF!,1)="F",0,IF(AND((LEFT(#REF!,1)=LEFT(E3704,1)),(LEFT(#REF!,2)=LEFT(A3704,2))),MAX($AE$1:AE3703)+1,0)),IF(LEFT('Supplier Change Request FORM Z'!$D$58,1)="F",0,IF(AND((LEFT('Supplier Change Request FORM Z'!$D$58,1)=LEFT(E3704,1)),(LEFT('Supplier Change Request FORM Z'!$D$59,2)=LEFT(A3704,2))),MAX($AE$1:AE3703)+1,0)))</f>
        <v>#REF!</v>
      </c>
      <c r="AF3704" s="3" t="str">
        <f t="shared" si="294"/>
        <v/>
      </c>
    </row>
    <row r="3705" spans="1:32" x14ac:dyDescent="0.35">
      <c r="A3705" s="2" t="s">
        <v>5103</v>
      </c>
      <c r="B3705" s="2" t="s">
        <v>5386</v>
      </c>
      <c r="C3705" s="2" t="s">
        <v>5385</v>
      </c>
      <c r="D3705" s="2" t="s">
        <v>5386</v>
      </c>
      <c r="E3705" s="2" t="s">
        <v>9644</v>
      </c>
      <c r="G3705" s="5">
        <f>IF('Supplier Change Request FORM Z'!$D$61="",IF(ISNUMBER(SEARCH(#REF!,C3705)),MAX($G$1:G3704)+1,0),IF(ISNUMBER(SEARCH('Supplier Change Request FORM Z'!$D$61,C3705)),MAX($G$1:G3704)+1,0))</f>
        <v>0</v>
      </c>
      <c r="H3705" s="3" t="str">
        <f t="shared" si="290"/>
        <v/>
      </c>
      <c r="K3705" s="5" t="e">
        <f>IF('Supplier Change Request FORM Z'!$D$58="",IF(AND((#REF!=C3705),(LEFT(#REF!,1)=LEFT(E3705,1)),(LEFT(#REF!,2)=LEFT(A3705,2))),MAX($K$1:K3704)+1,0),IF(AND(('Supplier Change Request FORM Z'!$D$61=C3705),(LEFT('Supplier Change Request FORM Z'!$D$58,1)=LEFT(E3705,1)),(LEFT('Supplier Change Request FORM Z'!$D$59,2)=LEFT(A3705,2))),MAX($K$1:K3704)+1,0))</f>
        <v>#REF!</v>
      </c>
      <c r="L3705" s="3" t="str">
        <f t="shared" si="291"/>
        <v/>
      </c>
      <c r="Q3705" s="5"/>
      <c r="R3705" s="3"/>
      <c r="U3705" s="5">
        <f>IF('Supplier Change Request FORM Z'!$D$71="",IF(ISNUMBER(SEARCH(#REF!,C3705)),MAX($U$1:U3704)+1,0),IF(ISNUMBER(SEARCH('Supplier Change Request FORM Z'!$D$71,C3705)),MAX($U$1:U3704)+1,0))</f>
        <v>0</v>
      </c>
      <c r="V3705" s="3" t="str">
        <f t="shared" si="292"/>
        <v/>
      </c>
      <c r="Y3705" s="5">
        <f>IF('Supplier Change Request FORM Z'!$D$71="",IF(ISNUMBER(SEARCH(#REF!,C3705)),MAX($Y$1:Y3704)+1,0),IF(ISNUMBER(SEARCH('Supplier Change Request FORM Z'!$D$71,C3705)),MAX($Y$1:Y3704)+1,0))</f>
        <v>0</v>
      </c>
      <c r="Z3705" s="3" t="str">
        <f t="shared" si="293"/>
        <v/>
      </c>
      <c r="AE3705" s="5" t="e">
        <f>IF('Supplier Change Request FORM Z'!$D$58="",IF(LEFT(#REF!,1)="F",0,IF(AND((LEFT(#REF!,1)=LEFT(E3705,1)),(LEFT(#REF!,2)=LEFT(A3705,2))),MAX($AE$1:AE3704)+1,0)),IF(LEFT('Supplier Change Request FORM Z'!$D$58,1)="F",0,IF(AND((LEFT('Supplier Change Request FORM Z'!$D$58,1)=LEFT(E3705,1)),(LEFT('Supplier Change Request FORM Z'!$D$59,2)=LEFT(A3705,2))),MAX($AE$1:AE3704)+1,0)))</f>
        <v>#REF!</v>
      </c>
      <c r="AF3705" s="3" t="str">
        <f t="shared" si="294"/>
        <v/>
      </c>
    </row>
    <row r="3706" spans="1:32" x14ac:dyDescent="0.35">
      <c r="A3706" s="2" t="s">
        <v>5103</v>
      </c>
      <c r="B3706" s="2" t="s">
        <v>5448</v>
      </c>
      <c r="C3706" s="2" t="s">
        <v>5447</v>
      </c>
      <c r="D3706" s="2" t="s">
        <v>5448</v>
      </c>
      <c r="E3706" s="2" t="s">
        <v>9644</v>
      </c>
      <c r="G3706" s="5">
        <f>IF('Supplier Change Request FORM Z'!$D$61="",IF(ISNUMBER(SEARCH(#REF!,C3706)),MAX($G$1:G3705)+1,0),IF(ISNUMBER(SEARCH('Supplier Change Request FORM Z'!$D$61,C3706)),MAX($G$1:G3705)+1,0))</f>
        <v>0</v>
      </c>
      <c r="H3706" s="3" t="str">
        <f t="shared" si="290"/>
        <v/>
      </c>
      <c r="K3706" s="5" t="e">
        <f>IF('Supplier Change Request FORM Z'!$D$58="",IF(AND((#REF!=C3706),(LEFT(#REF!,1)=LEFT(E3706,1)),(LEFT(#REF!,2)=LEFT(A3706,2))),MAX($K$1:K3705)+1,0),IF(AND(('Supplier Change Request FORM Z'!$D$61=C3706),(LEFT('Supplier Change Request FORM Z'!$D$58,1)=LEFT(E3706,1)),(LEFT('Supplier Change Request FORM Z'!$D$59,2)=LEFT(A3706,2))),MAX($K$1:K3705)+1,0))</f>
        <v>#REF!</v>
      </c>
      <c r="L3706" s="3" t="str">
        <f t="shared" si="291"/>
        <v/>
      </c>
      <c r="Q3706" s="5"/>
      <c r="R3706" s="3"/>
      <c r="U3706" s="5">
        <f>IF('Supplier Change Request FORM Z'!$D$71="",IF(ISNUMBER(SEARCH(#REF!,C3706)),MAX($U$1:U3705)+1,0),IF(ISNUMBER(SEARCH('Supplier Change Request FORM Z'!$D$71,C3706)),MAX($U$1:U3705)+1,0))</f>
        <v>0</v>
      </c>
      <c r="V3706" s="3" t="str">
        <f t="shared" si="292"/>
        <v/>
      </c>
      <c r="Y3706" s="5">
        <f>IF('Supplier Change Request FORM Z'!$D$71="",IF(ISNUMBER(SEARCH(#REF!,C3706)),MAX($Y$1:Y3705)+1,0),IF(ISNUMBER(SEARCH('Supplier Change Request FORM Z'!$D$71,C3706)),MAX($Y$1:Y3705)+1,0))</f>
        <v>0</v>
      </c>
      <c r="Z3706" s="3" t="str">
        <f t="shared" si="293"/>
        <v/>
      </c>
      <c r="AE3706" s="5" t="e">
        <f>IF('Supplier Change Request FORM Z'!$D$58="",IF(LEFT(#REF!,1)="F",0,IF(AND((LEFT(#REF!,1)=LEFT(E3706,1)),(LEFT(#REF!,2)=LEFT(A3706,2))),MAX($AE$1:AE3705)+1,0)),IF(LEFT('Supplier Change Request FORM Z'!$D$58,1)="F",0,IF(AND((LEFT('Supplier Change Request FORM Z'!$D$58,1)=LEFT(E3706,1)),(LEFT('Supplier Change Request FORM Z'!$D$59,2)=LEFT(A3706,2))),MAX($AE$1:AE3705)+1,0)))</f>
        <v>#REF!</v>
      </c>
      <c r="AF3706" s="3" t="str">
        <f t="shared" si="294"/>
        <v/>
      </c>
    </row>
    <row r="3707" spans="1:32" x14ac:dyDescent="0.35">
      <c r="A3707" s="2" t="s">
        <v>5103</v>
      </c>
      <c r="B3707" s="2" t="s">
        <v>5415</v>
      </c>
      <c r="C3707" s="2" t="s">
        <v>5414</v>
      </c>
      <c r="D3707" s="2" t="s">
        <v>5415</v>
      </c>
      <c r="E3707" s="2" t="s">
        <v>9644</v>
      </c>
      <c r="G3707" s="5">
        <f>IF('Supplier Change Request FORM Z'!$D$61="",IF(ISNUMBER(SEARCH(#REF!,C3707)),MAX($G$1:G3706)+1,0),IF(ISNUMBER(SEARCH('Supplier Change Request FORM Z'!$D$61,C3707)),MAX($G$1:G3706)+1,0))</f>
        <v>0</v>
      </c>
      <c r="H3707" s="3" t="str">
        <f t="shared" si="290"/>
        <v/>
      </c>
      <c r="K3707" s="5" t="e">
        <f>IF('Supplier Change Request FORM Z'!$D$58="",IF(AND((#REF!=C3707),(LEFT(#REF!,1)=LEFT(E3707,1)),(LEFT(#REF!,2)=LEFT(A3707,2))),MAX($K$1:K3706)+1,0),IF(AND(('Supplier Change Request FORM Z'!$D$61=C3707),(LEFT('Supplier Change Request FORM Z'!$D$58,1)=LEFT(E3707,1)),(LEFT('Supplier Change Request FORM Z'!$D$59,2)=LEFT(A3707,2))),MAX($K$1:K3706)+1,0))</f>
        <v>#REF!</v>
      </c>
      <c r="L3707" s="3" t="str">
        <f t="shared" si="291"/>
        <v/>
      </c>
      <c r="Q3707" s="5"/>
      <c r="R3707" s="3"/>
      <c r="U3707" s="5">
        <f>IF('Supplier Change Request FORM Z'!$D$71="",IF(ISNUMBER(SEARCH(#REF!,C3707)),MAX($U$1:U3706)+1,0),IF(ISNUMBER(SEARCH('Supplier Change Request FORM Z'!$D$71,C3707)),MAX($U$1:U3706)+1,0))</f>
        <v>0</v>
      </c>
      <c r="V3707" s="3" t="str">
        <f t="shared" si="292"/>
        <v/>
      </c>
      <c r="Y3707" s="5">
        <f>IF('Supplier Change Request FORM Z'!$D$71="",IF(ISNUMBER(SEARCH(#REF!,C3707)),MAX($Y$1:Y3706)+1,0),IF(ISNUMBER(SEARCH('Supplier Change Request FORM Z'!$D$71,C3707)),MAX($Y$1:Y3706)+1,0))</f>
        <v>0</v>
      </c>
      <c r="Z3707" s="3" t="str">
        <f t="shared" si="293"/>
        <v/>
      </c>
      <c r="AE3707" s="5" t="e">
        <f>IF('Supplier Change Request FORM Z'!$D$58="",IF(LEFT(#REF!,1)="F",0,IF(AND((LEFT(#REF!,1)=LEFT(E3707,1)),(LEFT(#REF!,2)=LEFT(A3707,2))),MAX($AE$1:AE3706)+1,0)),IF(LEFT('Supplier Change Request FORM Z'!$D$58,1)="F",0,IF(AND((LEFT('Supplier Change Request FORM Z'!$D$58,1)=LEFT(E3707,1)),(LEFT('Supplier Change Request FORM Z'!$D$59,2)=LEFT(A3707,2))),MAX($AE$1:AE3706)+1,0)))</f>
        <v>#REF!</v>
      </c>
      <c r="AF3707" s="3" t="str">
        <f t="shared" si="294"/>
        <v/>
      </c>
    </row>
    <row r="3708" spans="1:32" x14ac:dyDescent="0.35">
      <c r="A3708" s="2" t="s">
        <v>5103</v>
      </c>
      <c r="B3708" s="2" t="s">
        <v>5401</v>
      </c>
      <c r="C3708" s="2" t="s">
        <v>5400</v>
      </c>
      <c r="D3708" s="2" t="s">
        <v>5401</v>
      </c>
      <c r="E3708" s="2" t="s">
        <v>9644</v>
      </c>
      <c r="G3708" s="5">
        <f>IF('Supplier Change Request FORM Z'!$D$61="",IF(ISNUMBER(SEARCH(#REF!,C3708)),MAX($G$1:G3707)+1,0),IF(ISNUMBER(SEARCH('Supplier Change Request FORM Z'!$D$61,C3708)),MAX($G$1:G3707)+1,0))</f>
        <v>0</v>
      </c>
      <c r="H3708" s="3" t="str">
        <f t="shared" si="290"/>
        <v/>
      </c>
      <c r="K3708" s="5" t="e">
        <f>IF('Supplier Change Request FORM Z'!$D$58="",IF(AND((#REF!=C3708),(LEFT(#REF!,1)=LEFT(E3708,1)),(LEFT(#REF!,2)=LEFT(A3708,2))),MAX($K$1:K3707)+1,0),IF(AND(('Supplier Change Request FORM Z'!$D$61=C3708),(LEFT('Supplier Change Request FORM Z'!$D$58,1)=LEFT(E3708,1)),(LEFT('Supplier Change Request FORM Z'!$D$59,2)=LEFT(A3708,2))),MAX($K$1:K3707)+1,0))</f>
        <v>#REF!</v>
      </c>
      <c r="L3708" s="3" t="str">
        <f t="shared" si="291"/>
        <v/>
      </c>
      <c r="Q3708" s="5"/>
      <c r="R3708" s="3"/>
      <c r="U3708" s="5">
        <f>IF('Supplier Change Request FORM Z'!$D$71="",IF(ISNUMBER(SEARCH(#REF!,C3708)),MAX($U$1:U3707)+1,0),IF(ISNUMBER(SEARCH('Supplier Change Request FORM Z'!$D$71,C3708)),MAX($U$1:U3707)+1,0))</f>
        <v>0</v>
      </c>
      <c r="V3708" s="3" t="str">
        <f t="shared" si="292"/>
        <v/>
      </c>
      <c r="Y3708" s="5">
        <f>IF('Supplier Change Request FORM Z'!$D$71="",IF(ISNUMBER(SEARCH(#REF!,C3708)),MAX($Y$1:Y3707)+1,0),IF(ISNUMBER(SEARCH('Supplier Change Request FORM Z'!$D$71,C3708)),MAX($Y$1:Y3707)+1,0))</f>
        <v>0</v>
      </c>
      <c r="Z3708" s="3" t="str">
        <f t="shared" si="293"/>
        <v/>
      </c>
      <c r="AE3708" s="5" t="e">
        <f>IF('Supplier Change Request FORM Z'!$D$58="",IF(LEFT(#REF!,1)="F",0,IF(AND((LEFT(#REF!,1)=LEFT(E3708,1)),(LEFT(#REF!,2)=LEFT(A3708,2))),MAX($AE$1:AE3707)+1,0)),IF(LEFT('Supplier Change Request FORM Z'!$D$58,1)="F",0,IF(AND((LEFT('Supplier Change Request FORM Z'!$D$58,1)=LEFT(E3708,1)),(LEFT('Supplier Change Request FORM Z'!$D$59,2)=LEFT(A3708,2))),MAX($AE$1:AE3707)+1,0)))</f>
        <v>#REF!</v>
      </c>
      <c r="AF3708" s="3" t="str">
        <f t="shared" si="294"/>
        <v/>
      </c>
    </row>
    <row r="3709" spans="1:32" x14ac:dyDescent="0.35">
      <c r="A3709" s="2" t="s">
        <v>5103</v>
      </c>
      <c r="B3709" s="2" t="s">
        <v>5393</v>
      </c>
      <c r="C3709" s="2" t="s">
        <v>5389</v>
      </c>
      <c r="D3709" s="2" t="s">
        <v>5393</v>
      </c>
      <c r="E3709" s="2" t="s">
        <v>9644</v>
      </c>
      <c r="G3709" s="5">
        <f>IF('Supplier Change Request FORM Z'!$D$61="",IF(ISNUMBER(SEARCH(#REF!,C3709)),MAX($G$1:G3708)+1,0),IF(ISNUMBER(SEARCH('Supplier Change Request FORM Z'!$D$61,C3709)),MAX($G$1:G3708)+1,0))</f>
        <v>0</v>
      </c>
      <c r="H3709" s="3" t="str">
        <f t="shared" si="290"/>
        <v/>
      </c>
      <c r="K3709" s="5" t="e">
        <f>IF('Supplier Change Request FORM Z'!$D$58="",IF(AND((#REF!=C3709),(LEFT(#REF!,1)=LEFT(E3709,1)),(LEFT(#REF!,2)=LEFT(A3709,2))),MAX($K$1:K3708)+1,0),IF(AND(('Supplier Change Request FORM Z'!$D$61=C3709),(LEFT('Supplier Change Request FORM Z'!$D$58,1)=LEFT(E3709,1)),(LEFT('Supplier Change Request FORM Z'!$D$59,2)=LEFT(A3709,2))),MAX($K$1:K3708)+1,0))</f>
        <v>#REF!</v>
      </c>
      <c r="L3709" s="3" t="str">
        <f t="shared" si="291"/>
        <v/>
      </c>
      <c r="Q3709" s="5"/>
      <c r="R3709" s="3"/>
      <c r="U3709" s="5">
        <f>IF('Supplier Change Request FORM Z'!$D$71="",IF(ISNUMBER(SEARCH(#REF!,C3709)),MAX($U$1:U3708)+1,0),IF(ISNUMBER(SEARCH('Supplier Change Request FORM Z'!$D$71,C3709)),MAX($U$1:U3708)+1,0))</f>
        <v>0</v>
      </c>
      <c r="V3709" s="3" t="str">
        <f t="shared" si="292"/>
        <v/>
      </c>
      <c r="Y3709" s="5">
        <f>IF('Supplier Change Request FORM Z'!$D$71="",IF(ISNUMBER(SEARCH(#REF!,C3709)),MAX($Y$1:Y3708)+1,0),IF(ISNUMBER(SEARCH('Supplier Change Request FORM Z'!$D$71,C3709)),MAX($Y$1:Y3708)+1,0))</f>
        <v>0</v>
      </c>
      <c r="Z3709" s="3" t="str">
        <f t="shared" si="293"/>
        <v/>
      </c>
      <c r="AE3709" s="5" t="e">
        <f>IF('Supplier Change Request FORM Z'!$D$58="",IF(LEFT(#REF!,1)="F",0,IF(AND((LEFT(#REF!,1)=LEFT(E3709,1)),(LEFT(#REF!,2)=LEFT(A3709,2))),MAX($AE$1:AE3708)+1,0)),IF(LEFT('Supplier Change Request FORM Z'!$D$58,1)="F",0,IF(AND((LEFT('Supplier Change Request FORM Z'!$D$58,1)=LEFT(E3709,1)),(LEFT('Supplier Change Request FORM Z'!$D$59,2)=LEFT(A3709,2))),MAX($AE$1:AE3708)+1,0)))</f>
        <v>#REF!</v>
      </c>
      <c r="AF3709" s="3" t="str">
        <f t="shared" si="294"/>
        <v/>
      </c>
    </row>
    <row r="3710" spans="1:32" x14ac:dyDescent="0.35">
      <c r="A3710" s="2" t="s">
        <v>5103</v>
      </c>
      <c r="B3710" s="2" t="s">
        <v>5416</v>
      </c>
      <c r="C3710" s="2" t="s">
        <v>5389</v>
      </c>
      <c r="D3710" s="2" t="s">
        <v>5416</v>
      </c>
      <c r="E3710" s="2" t="s">
        <v>9644</v>
      </c>
      <c r="G3710" s="5">
        <f>IF('Supplier Change Request FORM Z'!$D$61="",IF(ISNUMBER(SEARCH(#REF!,C3710)),MAX($G$1:G3709)+1,0),IF(ISNUMBER(SEARCH('Supplier Change Request FORM Z'!$D$61,C3710)),MAX($G$1:G3709)+1,0))</f>
        <v>0</v>
      </c>
      <c r="H3710" s="3" t="str">
        <f t="shared" si="290"/>
        <v/>
      </c>
      <c r="K3710" s="5" t="e">
        <f>IF('Supplier Change Request FORM Z'!$D$58="",IF(AND((#REF!=C3710),(LEFT(#REF!,1)=LEFT(E3710,1)),(LEFT(#REF!,2)=LEFT(A3710,2))),MAX($K$1:K3709)+1,0),IF(AND(('Supplier Change Request FORM Z'!$D$61=C3710),(LEFT('Supplier Change Request FORM Z'!$D$58,1)=LEFT(E3710,1)),(LEFT('Supplier Change Request FORM Z'!$D$59,2)=LEFT(A3710,2))),MAX($K$1:K3709)+1,0))</f>
        <v>#REF!</v>
      </c>
      <c r="L3710" s="3" t="str">
        <f t="shared" si="291"/>
        <v/>
      </c>
      <c r="Q3710" s="5"/>
      <c r="R3710" s="3"/>
      <c r="U3710" s="5">
        <f>IF('Supplier Change Request FORM Z'!$D$71="",IF(ISNUMBER(SEARCH(#REF!,C3710)),MAX($U$1:U3709)+1,0),IF(ISNUMBER(SEARCH('Supplier Change Request FORM Z'!$D$71,C3710)),MAX($U$1:U3709)+1,0))</f>
        <v>0</v>
      </c>
      <c r="V3710" s="3" t="str">
        <f t="shared" si="292"/>
        <v/>
      </c>
      <c r="Y3710" s="5">
        <f>IF('Supplier Change Request FORM Z'!$D$71="",IF(ISNUMBER(SEARCH(#REF!,C3710)),MAX($Y$1:Y3709)+1,0),IF(ISNUMBER(SEARCH('Supplier Change Request FORM Z'!$D$71,C3710)),MAX($Y$1:Y3709)+1,0))</f>
        <v>0</v>
      </c>
      <c r="Z3710" s="3" t="str">
        <f t="shared" si="293"/>
        <v/>
      </c>
      <c r="AE3710" s="5" t="e">
        <f>IF('Supplier Change Request FORM Z'!$D$58="",IF(LEFT(#REF!,1)="F",0,IF(AND((LEFT(#REF!,1)=LEFT(E3710,1)),(LEFT(#REF!,2)=LEFT(A3710,2))),MAX($AE$1:AE3709)+1,0)),IF(LEFT('Supplier Change Request FORM Z'!$D$58,1)="F",0,IF(AND((LEFT('Supplier Change Request FORM Z'!$D$58,1)=LEFT(E3710,1)),(LEFT('Supplier Change Request FORM Z'!$D$59,2)=LEFT(A3710,2))),MAX($AE$1:AE3709)+1,0)))</f>
        <v>#REF!</v>
      </c>
      <c r="AF3710" s="3" t="str">
        <f t="shared" si="294"/>
        <v/>
      </c>
    </row>
    <row r="3711" spans="1:32" x14ac:dyDescent="0.35">
      <c r="A3711" s="2" t="s">
        <v>5103</v>
      </c>
      <c r="B3711" s="2" t="s">
        <v>5449</v>
      </c>
      <c r="C3711" s="2" t="s">
        <v>5389</v>
      </c>
      <c r="D3711" s="2" t="s">
        <v>5449</v>
      </c>
      <c r="E3711" s="2" t="s">
        <v>9644</v>
      </c>
      <c r="G3711" s="5">
        <f>IF('Supplier Change Request FORM Z'!$D$61="",IF(ISNUMBER(SEARCH(#REF!,C3711)),MAX($G$1:G3710)+1,0),IF(ISNUMBER(SEARCH('Supplier Change Request FORM Z'!$D$61,C3711)),MAX($G$1:G3710)+1,0))</f>
        <v>0</v>
      </c>
      <c r="H3711" s="3" t="str">
        <f t="shared" si="290"/>
        <v/>
      </c>
      <c r="K3711" s="5" t="e">
        <f>IF('Supplier Change Request FORM Z'!$D$58="",IF(AND((#REF!=C3711),(LEFT(#REF!,1)=LEFT(E3711,1)),(LEFT(#REF!,2)=LEFT(A3711,2))),MAX($K$1:K3710)+1,0),IF(AND(('Supplier Change Request FORM Z'!$D$61=C3711),(LEFT('Supplier Change Request FORM Z'!$D$58,1)=LEFT(E3711,1)),(LEFT('Supplier Change Request FORM Z'!$D$59,2)=LEFT(A3711,2))),MAX($K$1:K3710)+1,0))</f>
        <v>#REF!</v>
      </c>
      <c r="L3711" s="3" t="str">
        <f t="shared" si="291"/>
        <v/>
      </c>
      <c r="Q3711" s="5"/>
      <c r="R3711" s="3"/>
      <c r="U3711" s="5">
        <f>IF('Supplier Change Request FORM Z'!$D$71="",IF(ISNUMBER(SEARCH(#REF!,C3711)),MAX($U$1:U3710)+1,0),IF(ISNUMBER(SEARCH('Supplier Change Request FORM Z'!$D$71,C3711)),MAX($U$1:U3710)+1,0))</f>
        <v>0</v>
      </c>
      <c r="V3711" s="3" t="str">
        <f t="shared" si="292"/>
        <v/>
      </c>
      <c r="Y3711" s="5">
        <f>IF('Supplier Change Request FORM Z'!$D$71="",IF(ISNUMBER(SEARCH(#REF!,C3711)),MAX($Y$1:Y3710)+1,0),IF(ISNUMBER(SEARCH('Supplier Change Request FORM Z'!$D$71,C3711)),MAX($Y$1:Y3710)+1,0))</f>
        <v>0</v>
      </c>
      <c r="Z3711" s="3" t="str">
        <f t="shared" si="293"/>
        <v/>
      </c>
      <c r="AE3711" s="5" t="e">
        <f>IF('Supplier Change Request FORM Z'!$D$58="",IF(LEFT(#REF!,1)="F",0,IF(AND((LEFT(#REF!,1)=LEFT(E3711,1)),(LEFT(#REF!,2)=LEFT(A3711,2))),MAX($AE$1:AE3710)+1,0)),IF(LEFT('Supplier Change Request FORM Z'!$D$58,1)="F",0,IF(AND((LEFT('Supplier Change Request FORM Z'!$D$58,1)=LEFT(E3711,1)),(LEFT('Supplier Change Request FORM Z'!$D$59,2)=LEFT(A3711,2))),MAX($AE$1:AE3710)+1,0)))</f>
        <v>#REF!</v>
      </c>
      <c r="AF3711" s="3" t="str">
        <f t="shared" si="294"/>
        <v/>
      </c>
    </row>
    <row r="3712" spans="1:32" x14ac:dyDescent="0.35">
      <c r="A3712" s="2" t="s">
        <v>5103</v>
      </c>
      <c r="B3712" s="2" t="s">
        <v>5391</v>
      </c>
      <c r="C3712" s="2" t="s">
        <v>5389</v>
      </c>
      <c r="D3712" s="2" t="s">
        <v>5391</v>
      </c>
      <c r="E3712" s="2" t="s">
        <v>9644</v>
      </c>
      <c r="G3712" s="5">
        <f>IF('Supplier Change Request FORM Z'!$D$61="",IF(ISNUMBER(SEARCH(#REF!,C3712)),MAX($G$1:G3711)+1,0),IF(ISNUMBER(SEARCH('Supplier Change Request FORM Z'!$D$61,C3712)),MAX($G$1:G3711)+1,0))</f>
        <v>0</v>
      </c>
      <c r="H3712" s="3" t="str">
        <f t="shared" si="290"/>
        <v/>
      </c>
      <c r="K3712" s="5" t="e">
        <f>IF('Supplier Change Request FORM Z'!$D$58="",IF(AND((#REF!=C3712),(LEFT(#REF!,1)=LEFT(E3712,1)),(LEFT(#REF!,2)=LEFT(A3712,2))),MAX($K$1:K3711)+1,0),IF(AND(('Supplier Change Request FORM Z'!$D$61=C3712),(LEFT('Supplier Change Request FORM Z'!$D$58,1)=LEFT(E3712,1)),(LEFT('Supplier Change Request FORM Z'!$D$59,2)=LEFT(A3712,2))),MAX($K$1:K3711)+1,0))</f>
        <v>#REF!</v>
      </c>
      <c r="L3712" s="3" t="str">
        <f t="shared" si="291"/>
        <v/>
      </c>
      <c r="Q3712" s="5"/>
      <c r="R3712" s="3"/>
      <c r="U3712" s="5">
        <f>IF('Supplier Change Request FORM Z'!$D$71="",IF(ISNUMBER(SEARCH(#REF!,C3712)),MAX($U$1:U3711)+1,0),IF(ISNUMBER(SEARCH('Supplier Change Request FORM Z'!$D$71,C3712)),MAX($U$1:U3711)+1,0))</f>
        <v>0</v>
      </c>
      <c r="V3712" s="3" t="str">
        <f t="shared" si="292"/>
        <v/>
      </c>
      <c r="Y3712" s="5">
        <f>IF('Supplier Change Request FORM Z'!$D$71="",IF(ISNUMBER(SEARCH(#REF!,C3712)),MAX($Y$1:Y3711)+1,0),IF(ISNUMBER(SEARCH('Supplier Change Request FORM Z'!$D$71,C3712)),MAX($Y$1:Y3711)+1,0))</f>
        <v>0</v>
      </c>
      <c r="Z3712" s="3" t="str">
        <f t="shared" si="293"/>
        <v/>
      </c>
      <c r="AE3712" s="5" t="e">
        <f>IF('Supplier Change Request FORM Z'!$D$58="",IF(LEFT(#REF!,1)="F",0,IF(AND((LEFT(#REF!,1)=LEFT(E3712,1)),(LEFT(#REF!,2)=LEFT(A3712,2))),MAX($AE$1:AE3711)+1,0)),IF(LEFT('Supplier Change Request FORM Z'!$D$58,1)="F",0,IF(AND((LEFT('Supplier Change Request FORM Z'!$D$58,1)=LEFT(E3712,1)),(LEFT('Supplier Change Request FORM Z'!$D$59,2)=LEFT(A3712,2))),MAX($AE$1:AE3711)+1,0)))</f>
        <v>#REF!</v>
      </c>
      <c r="AF3712" s="3" t="str">
        <f t="shared" si="294"/>
        <v/>
      </c>
    </row>
    <row r="3713" spans="1:32" x14ac:dyDescent="0.35">
      <c r="A3713" s="2" t="s">
        <v>5103</v>
      </c>
      <c r="B3713" s="2" t="s">
        <v>5439</v>
      </c>
      <c r="C3713" s="2" t="s">
        <v>5389</v>
      </c>
      <c r="D3713" s="2" t="s">
        <v>5439</v>
      </c>
      <c r="E3713" s="2" t="s">
        <v>9644</v>
      </c>
      <c r="G3713" s="5">
        <f>IF('Supplier Change Request FORM Z'!$D$61="",IF(ISNUMBER(SEARCH(#REF!,C3713)),MAX($G$1:G3712)+1,0),IF(ISNUMBER(SEARCH('Supplier Change Request FORM Z'!$D$61,C3713)),MAX($G$1:G3712)+1,0))</f>
        <v>0</v>
      </c>
      <c r="H3713" s="3" t="str">
        <f t="shared" si="290"/>
        <v/>
      </c>
      <c r="K3713" s="5" t="e">
        <f>IF('Supplier Change Request FORM Z'!$D$58="",IF(AND((#REF!=C3713),(LEFT(#REF!,1)=LEFT(E3713,1)),(LEFT(#REF!,2)=LEFT(A3713,2))),MAX($K$1:K3712)+1,0),IF(AND(('Supplier Change Request FORM Z'!$D$61=C3713),(LEFT('Supplier Change Request FORM Z'!$D$58,1)=LEFT(E3713,1)),(LEFT('Supplier Change Request FORM Z'!$D$59,2)=LEFT(A3713,2))),MAX($K$1:K3712)+1,0))</f>
        <v>#REF!</v>
      </c>
      <c r="L3713" s="3" t="str">
        <f t="shared" si="291"/>
        <v/>
      </c>
      <c r="Q3713" s="5"/>
      <c r="R3713" s="3"/>
      <c r="U3713" s="5">
        <f>IF('Supplier Change Request FORM Z'!$D$71="",IF(ISNUMBER(SEARCH(#REF!,C3713)),MAX($U$1:U3712)+1,0),IF(ISNUMBER(SEARCH('Supplier Change Request FORM Z'!$D$71,C3713)),MAX($U$1:U3712)+1,0))</f>
        <v>0</v>
      </c>
      <c r="V3713" s="3" t="str">
        <f t="shared" si="292"/>
        <v/>
      </c>
      <c r="Y3713" s="5">
        <f>IF('Supplier Change Request FORM Z'!$D$71="",IF(ISNUMBER(SEARCH(#REF!,C3713)),MAX($Y$1:Y3712)+1,0),IF(ISNUMBER(SEARCH('Supplier Change Request FORM Z'!$D$71,C3713)),MAX($Y$1:Y3712)+1,0))</f>
        <v>0</v>
      </c>
      <c r="Z3713" s="3" t="str">
        <f t="shared" si="293"/>
        <v/>
      </c>
      <c r="AE3713" s="5" t="e">
        <f>IF('Supplier Change Request FORM Z'!$D$58="",IF(LEFT(#REF!,1)="F",0,IF(AND((LEFT(#REF!,1)=LEFT(E3713,1)),(LEFT(#REF!,2)=LEFT(A3713,2))),MAX($AE$1:AE3712)+1,0)),IF(LEFT('Supplier Change Request FORM Z'!$D$58,1)="F",0,IF(AND((LEFT('Supplier Change Request FORM Z'!$D$58,1)=LEFT(E3713,1)),(LEFT('Supplier Change Request FORM Z'!$D$59,2)=LEFT(A3713,2))),MAX($AE$1:AE3712)+1,0)))</f>
        <v>#REF!</v>
      </c>
      <c r="AF3713" s="3" t="str">
        <f t="shared" si="294"/>
        <v/>
      </c>
    </row>
    <row r="3714" spans="1:32" x14ac:dyDescent="0.35">
      <c r="A3714" s="2" t="s">
        <v>5103</v>
      </c>
      <c r="B3714" s="2" t="s">
        <v>5420</v>
      </c>
      <c r="C3714" s="2" t="s">
        <v>5389</v>
      </c>
      <c r="D3714" s="2" t="s">
        <v>5420</v>
      </c>
      <c r="E3714" s="2" t="s">
        <v>9644</v>
      </c>
      <c r="G3714" s="5">
        <f>IF('Supplier Change Request FORM Z'!$D$61="",IF(ISNUMBER(SEARCH(#REF!,C3714)),MAX($G$1:G3713)+1,0),IF(ISNUMBER(SEARCH('Supplier Change Request FORM Z'!$D$61,C3714)),MAX($G$1:G3713)+1,0))</f>
        <v>0</v>
      </c>
      <c r="H3714" s="3" t="str">
        <f t="shared" ref="H3714:H3777" si="295">IFERROR(INDEX($C:$C,MATCH(ROW(H3713),$G:$G,0)),"")</f>
        <v/>
      </c>
      <c r="K3714" s="5" t="e">
        <f>IF('Supplier Change Request FORM Z'!$D$58="",IF(AND((#REF!=C3714),(LEFT(#REF!,1)=LEFT(E3714,1)),(LEFT(#REF!,2)=LEFT(A3714,2))),MAX($K$1:K3713)+1,0),IF(AND(('Supplier Change Request FORM Z'!$D$61=C3714),(LEFT('Supplier Change Request FORM Z'!$D$58,1)=LEFT(E3714,1)),(LEFT('Supplier Change Request FORM Z'!$D$59,2)=LEFT(A3714,2))),MAX($K$1:K3713)+1,0))</f>
        <v>#REF!</v>
      </c>
      <c r="L3714" s="3" t="str">
        <f t="shared" ref="L3714:L3777" si="296">IFERROR(INDEX($D:$D,MATCH(ROW(L3713),$K:$K,0)),"")</f>
        <v/>
      </c>
      <c r="Q3714" s="5"/>
      <c r="R3714" s="3"/>
      <c r="U3714" s="5">
        <f>IF('Supplier Change Request FORM Z'!$D$71="",IF(ISNUMBER(SEARCH(#REF!,C3714)),MAX($U$1:U3713)+1,0),IF(ISNUMBER(SEARCH('Supplier Change Request FORM Z'!$D$71,C3714)),MAX($U$1:U3713)+1,0))</f>
        <v>0</v>
      </c>
      <c r="V3714" s="3" t="str">
        <f t="shared" ref="V3714:V3777" si="297">IFERROR(INDEX($C:$C,MATCH(ROW(V3713),U:U,0)),"")</f>
        <v/>
      </c>
      <c r="Y3714" s="5">
        <f>IF('Supplier Change Request FORM Z'!$D$71="",IF(ISNUMBER(SEARCH(#REF!,C3714)),MAX($Y$1:Y3713)+1,0),IF(ISNUMBER(SEARCH('Supplier Change Request FORM Z'!$D$71,C3714)),MAX($Y$1:Y3713)+1,0))</f>
        <v>0</v>
      </c>
      <c r="Z3714" s="3" t="str">
        <f t="shared" ref="Z3714:Z3777" si="298">IFERROR(INDEX($D:$D,MATCH(ROW(Z3713),$Y:$Y,0)),"")</f>
        <v/>
      </c>
      <c r="AE3714" s="5" t="e">
        <f>IF('Supplier Change Request FORM Z'!$D$58="",IF(LEFT(#REF!,1)="F",0,IF(AND((LEFT(#REF!,1)=LEFT(E3714,1)),(LEFT(#REF!,2)=LEFT(A3714,2))),MAX($AE$1:AE3713)+1,0)),IF(LEFT('Supplier Change Request FORM Z'!$D$58,1)="F",0,IF(AND((LEFT('Supplier Change Request FORM Z'!$D$58,1)=LEFT(E3714,1)),(LEFT('Supplier Change Request FORM Z'!$D$59,2)=LEFT(A3714,2))),MAX($AE$1:AE3713)+1,0)))</f>
        <v>#REF!</v>
      </c>
      <c r="AF3714" s="3" t="str">
        <f t="shared" ref="AF3714:AF3777" si="299">IFERROR(INDEX(C:C,MATCH(ROW(AF3713),AE:AE,0)),"")</f>
        <v/>
      </c>
    </row>
    <row r="3715" spans="1:32" x14ac:dyDescent="0.35">
      <c r="A3715" s="2" t="s">
        <v>5103</v>
      </c>
      <c r="B3715" s="2" t="s">
        <v>5429</v>
      </c>
      <c r="C3715" s="2" t="s">
        <v>5389</v>
      </c>
      <c r="D3715" s="2" t="s">
        <v>5429</v>
      </c>
      <c r="E3715" s="2" t="s">
        <v>9644</v>
      </c>
      <c r="G3715" s="5">
        <f>IF('Supplier Change Request FORM Z'!$D$61="",IF(ISNUMBER(SEARCH(#REF!,C3715)),MAX($G$1:G3714)+1,0),IF(ISNUMBER(SEARCH('Supplier Change Request FORM Z'!$D$61,C3715)),MAX($G$1:G3714)+1,0))</f>
        <v>0</v>
      </c>
      <c r="H3715" s="3" t="str">
        <f t="shared" si="295"/>
        <v/>
      </c>
      <c r="K3715" s="5" t="e">
        <f>IF('Supplier Change Request FORM Z'!$D$58="",IF(AND((#REF!=C3715),(LEFT(#REF!,1)=LEFT(E3715,1)),(LEFT(#REF!,2)=LEFT(A3715,2))),MAX($K$1:K3714)+1,0),IF(AND(('Supplier Change Request FORM Z'!$D$61=C3715),(LEFT('Supplier Change Request FORM Z'!$D$58,1)=LEFT(E3715,1)),(LEFT('Supplier Change Request FORM Z'!$D$59,2)=LEFT(A3715,2))),MAX($K$1:K3714)+1,0))</f>
        <v>#REF!</v>
      </c>
      <c r="L3715" s="3" t="str">
        <f t="shared" si="296"/>
        <v/>
      </c>
      <c r="Q3715" s="5"/>
      <c r="R3715" s="3"/>
      <c r="U3715" s="5">
        <f>IF('Supplier Change Request FORM Z'!$D$71="",IF(ISNUMBER(SEARCH(#REF!,C3715)),MAX($U$1:U3714)+1,0),IF(ISNUMBER(SEARCH('Supplier Change Request FORM Z'!$D$71,C3715)),MAX($U$1:U3714)+1,0))</f>
        <v>0</v>
      </c>
      <c r="V3715" s="3" t="str">
        <f t="shared" si="297"/>
        <v/>
      </c>
      <c r="Y3715" s="5">
        <f>IF('Supplier Change Request FORM Z'!$D$71="",IF(ISNUMBER(SEARCH(#REF!,C3715)),MAX($Y$1:Y3714)+1,0),IF(ISNUMBER(SEARCH('Supplier Change Request FORM Z'!$D$71,C3715)),MAX($Y$1:Y3714)+1,0))</f>
        <v>0</v>
      </c>
      <c r="Z3715" s="3" t="str">
        <f t="shared" si="298"/>
        <v/>
      </c>
      <c r="AE3715" s="5" t="e">
        <f>IF('Supplier Change Request FORM Z'!$D$58="",IF(LEFT(#REF!,1)="F",0,IF(AND((LEFT(#REF!,1)=LEFT(E3715,1)),(LEFT(#REF!,2)=LEFT(A3715,2))),MAX($AE$1:AE3714)+1,0)),IF(LEFT('Supplier Change Request FORM Z'!$D$58,1)="F",0,IF(AND((LEFT('Supplier Change Request FORM Z'!$D$58,1)=LEFT(E3715,1)),(LEFT('Supplier Change Request FORM Z'!$D$59,2)=LEFT(A3715,2))),MAX($AE$1:AE3714)+1,0)))</f>
        <v>#REF!</v>
      </c>
      <c r="AF3715" s="3" t="str">
        <f t="shared" si="299"/>
        <v/>
      </c>
    </row>
    <row r="3716" spans="1:32" x14ac:dyDescent="0.35">
      <c r="A3716" s="2" t="s">
        <v>5103</v>
      </c>
      <c r="B3716" s="2" t="s">
        <v>10876</v>
      </c>
      <c r="C3716" s="2" t="s">
        <v>5389</v>
      </c>
      <c r="D3716" s="2" t="s">
        <v>10876</v>
      </c>
      <c r="E3716" s="2" t="s">
        <v>9644</v>
      </c>
      <c r="G3716" s="5">
        <f>IF('Supplier Change Request FORM Z'!$D$61="",IF(ISNUMBER(SEARCH(#REF!,C3716)),MAX($G$1:G3715)+1,0),IF(ISNUMBER(SEARCH('Supplier Change Request FORM Z'!$D$61,C3716)),MAX($G$1:G3715)+1,0))</f>
        <v>0</v>
      </c>
      <c r="H3716" s="3" t="str">
        <f t="shared" si="295"/>
        <v/>
      </c>
      <c r="K3716" s="5" t="e">
        <f>IF('Supplier Change Request FORM Z'!$D$58="",IF(AND((#REF!=C3716),(LEFT(#REF!,1)=LEFT(E3716,1)),(LEFT(#REF!,2)=LEFT(A3716,2))),MAX($K$1:K3715)+1,0),IF(AND(('Supplier Change Request FORM Z'!$D$61=C3716),(LEFT('Supplier Change Request FORM Z'!$D$58,1)=LEFT(E3716,1)),(LEFT('Supplier Change Request FORM Z'!$D$59,2)=LEFT(A3716,2))),MAX($K$1:K3715)+1,0))</f>
        <v>#REF!</v>
      </c>
      <c r="L3716" s="3" t="str">
        <f t="shared" si="296"/>
        <v/>
      </c>
      <c r="Q3716" s="5"/>
      <c r="R3716" s="3"/>
      <c r="U3716" s="5">
        <f>IF('Supplier Change Request FORM Z'!$D$71="",IF(ISNUMBER(SEARCH(#REF!,C3716)),MAX($U$1:U3715)+1,0),IF(ISNUMBER(SEARCH('Supplier Change Request FORM Z'!$D$71,C3716)),MAX($U$1:U3715)+1,0))</f>
        <v>0</v>
      </c>
      <c r="V3716" s="3" t="str">
        <f t="shared" si="297"/>
        <v/>
      </c>
      <c r="Y3716" s="5">
        <f>IF('Supplier Change Request FORM Z'!$D$71="",IF(ISNUMBER(SEARCH(#REF!,C3716)),MAX($Y$1:Y3715)+1,0),IF(ISNUMBER(SEARCH('Supplier Change Request FORM Z'!$D$71,C3716)),MAX($Y$1:Y3715)+1,0))</f>
        <v>0</v>
      </c>
      <c r="Z3716" s="3" t="str">
        <f t="shared" si="298"/>
        <v/>
      </c>
      <c r="AE3716" s="5" t="e">
        <f>IF('Supplier Change Request FORM Z'!$D$58="",IF(LEFT(#REF!,1)="F",0,IF(AND((LEFT(#REF!,1)=LEFT(E3716,1)),(LEFT(#REF!,2)=LEFT(A3716,2))),MAX($AE$1:AE3715)+1,0)),IF(LEFT('Supplier Change Request FORM Z'!$D$58,1)="F",0,IF(AND((LEFT('Supplier Change Request FORM Z'!$D$58,1)=LEFT(E3716,1)),(LEFT('Supplier Change Request FORM Z'!$D$59,2)=LEFT(A3716,2))),MAX($AE$1:AE3715)+1,0)))</f>
        <v>#REF!</v>
      </c>
      <c r="AF3716" s="3" t="str">
        <f t="shared" si="299"/>
        <v/>
      </c>
    </row>
    <row r="3717" spans="1:32" x14ac:dyDescent="0.35">
      <c r="A3717" s="2" t="s">
        <v>5103</v>
      </c>
      <c r="B3717" s="2" t="s">
        <v>5445</v>
      </c>
      <c r="C3717" s="2" t="s">
        <v>5389</v>
      </c>
      <c r="D3717" s="2" t="s">
        <v>5445</v>
      </c>
      <c r="E3717" s="2" t="s">
        <v>9644</v>
      </c>
      <c r="G3717" s="5">
        <f>IF('Supplier Change Request FORM Z'!$D$61="",IF(ISNUMBER(SEARCH(#REF!,C3717)),MAX($G$1:G3716)+1,0),IF(ISNUMBER(SEARCH('Supplier Change Request FORM Z'!$D$61,C3717)),MAX($G$1:G3716)+1,0))</f>
        <v>0</v>
      </c>
      <c r="H3717" s="3" t="str">
        <f t="shared" si="295"/>
        <v/>
      </c>
      <c r="K3717" s="5" t="e">
        <f>IF('Supplier Change Request FORM Z'!$D$58="",IF(AND((#REF!=C3717),(LEFT(#REF!,1)=LEFT(E3717,1)),(LEFT(#REF!,2)=LEFT(A3717,2))),MAX($K$1:K3716)+1,0),IF(AND(('Supplier Change Request FORM Z'!$D$61=C3717),(LEFT('Supplier Change Request FORM Z'!$D$58,1)=LEFT(E3717,1)),(LEFT('Supplier Change Request FORM Z'!$D$59,2)=LEFT(A3717,2))),MAX($K$1:K3716)+1,0))</f>
        <v>#REF!</v>
      </c>
      <c r="L3717" s="3" t="str">
        <f t="shared" si="296"/>
        <v/>
      </c>
      <c r="Q3717" s="5"/>
      <c r="R3717" s="3"/>
      <c r="U3717" s="5">
        <f>IF('Supplier Change Request FORM Z'!$D$71="",IF(ISNUMBER(SEARCH(#REF!,C3717)),MAX($U$1:U3716)+1,0),IF(ISNUMBER(SEARCH('Supplier Change Request FORM Z'!$D$71,C3717)),MAX($U$1:U3716)+1,0))</f>
        <v>0</v>
      </c>
      <c r="V3717" s="3" t="str">
        <f t="shared" si="297"/>
        <v/>
      </c>
      <c r="Y3717" s="5">
        <f>IF('Supplier Change Request FORM Z'!$D$71="",IF(ISNUMBER(SEARCH(#REF!,C3717)),MAX($Y$1:Y3716)+1,0),IF(ISNUMBER(SEARCH('Supplier Change Request FORM Z'!$D$71,C3717)),MAX($Y$1:Y3716)+1,0))</f>
        <v>0</v>
      </c>
      <c r="Z3717" s="3" t="str">
        <f t="shared" si="298"/>
        <v/>
      </c>
      <c r="AE3717" s="5" t="e">
        <f>IF('Supplier Change Request FORM Z'!$D$58="",IF(LEFT(#REF!,1)="F",0,IF(AND((LEFT(#REF!,1)=LEFT(E3717,1)),(LEFT(#REF!,2)=LEFT(A3717,2))),MAX($AE$1:AE3716)+1,0)),IF(LEFT('Supplier Change Request FORM Z'!$D$58,1)="F",0,IF(AND((LEFT('Supplier Change Request FORM Z'!$D$58,1)=LEFT(E3717,1)),(LEFT('Supplier Change Request FORM Z'!$D$59,2)=LEFT(A3717,2))),MAX($AE$1:AE3716)+1,0)))</f>
        <v>#REF!</v>
      </c>
      <c r="AF3717" s="3" t="str">
        <f t="shared" si="299"/>
        <v/>
      </c>
    </row>
    <row r="3718" spans="1:32" x14ac:dyDescent="0.35">
      <c r="A3718" s="2" t="s">
        <v>5103</v>
      </c>
      <c r="B3718" s="2" t="s">
        <v>5441</v>
      </c>
      <c r="C3718" s="2" t="s">
        <v>5389</v>
      </c>
      <c r="D3718" s="2" t="s">
        <v>5441</v>
      </c>
      <c r="E3718" s="2" t="s">
        <v>9644</v>
      </c>
      <c r="G3718" s="5">
        <f>IF('Supplier Change Request FORM Z'!$D$61="",IF(ISNUMBER(SEARCH(#REF!,C3718)),MAX($G$1:G3717)+1,0),IF(ISNUMBER(SEARCH('Supplier Change Request FORM Z'!$D$61,C3718)),MAX($G$1:G3717)+1,0))</f>
        <v>0</v>
      </c>
      <c r="H3718" s="3" t="str">
        <f t="shared" si="295"/>
        <v/>
      </c>
      <c r="K3718" s="5" t="e">
        <f>IF('Supplier Change Request FORM Z'!$D$58="",IF(AND((#REF!=C3718),(LEFT(#REF!,1)=LEFT(E3718,1)),(LEFT(#REF!,2)=LEFT(A3718,2))),MAX($K$1:K3717)+1,0),IF(AND(('Supplier Change Request FORM Z'!$D$61=C3718),(LEFT('Supplier Change Request FORM Z'!$D$58,1)=LEFT(E3718,1)),(LEFT('Supplier Change Request FORM Z'!$D$59,2)=LEFT(A3718,2))),MAX($K$1:K3717)+1,0))</f>
        <v>#REF!</v>
      </c>
      <c r="L3718" s="3" t="str">
        <f t="shared" si="296"/>
        <v/>
      </c>
      <c r="Q3718" s="5"/>
      <c r="R3718" s="3"/>
      <c r="U3718" s="5">
        <f>IF('Supplier Change Request FORM Z'!$D$71="",IF(ISNUMBER(SEARCH(#REF!,C3718)),MAX($U$1:U3717)+1,0),IF(ISNUMBER(SEARCH('Supplier Change Request FORM Z'!$D$71,C3718)),MAX($U$1:U3717)+1,0))</f>
        <v>0</v>
      </c>
      <c r="V3718" s="3" t="str">
        <f t="shared" si="297"/>
        <v/>
      </c>
      <c r="Y3718" s="5">
        <f>IF('Supplier Change Request FORM Z'!$D$71="",IF(ISNUMBER(SEARCH(#REF!,C3718)),MAX($Y$1:Y3717)+1,0),IF(ISNUMBER(SEARCH('Supplier Change Request FORM Z'!$D$71,C3718)),MAX($Y$1:Y3717)+1,0))</f>
        <v>0</v>
      </c>
      <c r="Z3718" s="3" t="str">
        <f t="shared" si="298"/>
        <v/>
      </c>
      <c r="AE3718" s="5" t="e">
        <f>IF('Supplier Change Request FORM Z'!$D$58="",IF(LEFT(#REF!,1)="F",0,IF(AND((LEFT(#REF!,1)=LEFT(E3718,1)),(LEFT(#REF!,2)=LEFT(A3718,2))),MAX($AE$1:AE3717)+1,0)),IF(LEFT('Supplier Change Request FORM Z'!$D$58,1)="F",0,IF(AND((LEFT('Supplier Change Request FORM Z'!$D$58,1)=LEFT(E3718,1)),(LEFT('Supplier Change Request FORM Z'!$D$59,2)=LEFT(A3718,2))),MAX($AE$1:AE3717)+1,0)))</f>
        <v>#REF!</v>
      </c>
      <c r="AF3718" s="3" t="str">
        <f t="shared" si="299"/>
        <v/>
      </c>
    </row>
    <row r="3719" spans="1:32" x14ac:dyDescent="0.35">
      <c r="A3719" s="2" t="s">
        <v>5103</v>
      </c>
      <c r="B3719" s="2" t="s">
        <v>5395</v>
      </c>
      <c r="C3719" s="2" t="s">
        <v>5389</v>
      </c>
      <c r="D3719" s="2" t="s">
        <v>5395</v>
      </c>
      <c r="E3719" s="2" t="s">
        <v>9644</v>
      </c>
      <c r="G3719" s="5">
        <f>IF('Supplier Change Request FORM Z'!$D$61="",IF(ISNUMBER(SEARCH(#REF!,C3719)),MAX($G$1:G3718)+1,0),IF(ISNUMBER(SEARCH('Supplier Change Request FORM Z'!$D$61,C3719)),MAX($G$1:G3718)+1,0))</f>
        <v>0</v>
      </c>
      <c r="H3719" s="3" t="str">
        <f t="shared" si="295"/>
        <v/>
      </c>
      <c r="K3719" s="5" t="e">
        <f>IF('Supplier Change Request FORM Z'!$D$58="",IF(AND((#REF!=C3719),(LEFT(#REF!,1)=LEFT(E3719,1)),(LEFT(#REF!,2)=LEFT(A3719,2))),MAX($K$1:K3718)+1,0),IF(AND(('Supplier Change Request FORM Z'!$D$61=C3719),(LEFT('Supplier Change Request FORM Z'!$D$58,1)=LEFT(E3719,1)),(LEFT('Supplier Change Request FORM Z'!$D$59,2)=LEFT(A3719,2))),MAX($K$1:K3718)+1,0))</f>
        <v>#REF!</v>
      </c>
      <c r="L3719" s="3" t="str">
        <f t="shared" si="296"/>
        <v/>
      </c>
      <c r="Q3719" s="5"/>
      <c r="R3719" s="3"/>
      <c r="U3719" s="5">
        <f>IF('Supplier Change Request FORM Z'!$D$71="",IF(ISNUMBER(SEARCH(#REF!,C3719)),MAX($U$1:U3718)+1,0),IF(ISNUMBER(SEARCH('Supplier Change Request FORM Z'!$D$71,C3719)),MAX($U$1:U3718)+1,0))</f>
        <v>0</v>
      </c>
      <c r="V3719" s="3" t="str">
        <f t="shared" si="297"/>
        <v/>
      </c>
      <c r="Y3719" s="5">
        <f>IF('Supplier Change Request FORM Z'!$D$71="",IF(ISNUMBER(SEARCH(#REF!,C3719)),MAX($Y$1:Y3718)+1,0),IF(ISNUMBER(SEARCH('Supplier Change Request FORM Z'!$D$71,C3719)),MAX($Y$1:Y3718)+1,0))</f>
        <v>0</v>
      </c>
      <c r="Z3719" s="3" t="str">
        <f t="shared" si="298"/>
        <v/>
      </c>
      <c r="AE3719" s="5" t="e">
        <f>IF('Supplier Change Request FORM Z'!$D$58="",IF(LEFT(#REF!,1)="F",0,IF(AND((LEFT(#REF!,1)=LEFT(E3719,1)),(LEFT(#REF!,2)=LEFT(A3719,2))),MAX($AE$1:AE3718)+1,0)),IF(LEFT('Supplier Change Request FORM Z'!$D$58,1)="F",0,IF(AND((LEFT('Supplier Change Request FORM Z'!$D$58,1)=LEFT(E3719,1)),(LEFT('Supplier Change Request FORM Z'!$D$59,2)=LEFT(A3719,2))),MAX($AE$1:AE3718)+1,0)))</f>
        <v>#REF!</v>
      </c>
      <c r="AF3719" s="3" t="str">
        <f t="shared" si="299"/>
        <v/>
      </c>
    </row>
    <row r="3720" spans="1:32" x14ac:dyDescent="0.35">
      <c r="A3720" s="2" t="s">
        <v>5103</v>
      </c>
      <c r="B3720" s="2" t="s">
        <v>5430</v>
      </c>
      <c r="C3720" s="2" t="s">
        <v>5389</v>
      </c>
      <c r="D3720" s="2" t="s">
        <v>5430</v>
      </c>
      <c r="E3720" s="2" t="s">
        <v>9644</v>
      </c>
      <c r="G3720" s="5">
        <f>IF('Supplier Change Request FORM Z'!$D$61="",IF(ISNUMBER(SEARCH(#REF!,C3720)),MAX($G$1:G3719)+1,0),IF(ISNUMBER(SEARCH('Supplier Change Request FORM Z'!$D$61,C3720)),MAX($G$1:G3719)+1,0))</f>
        <v>0</v>
      </c>
      <c r="H3720" s="3" t="str">
        <f t="shared" si="295"/>
        <v/>
      </c>
      <c r="K3720" s="5" t="e">
        <f>IF('Supplier Change Request FORM Z'!$D$58="",IF(AND((#REF!=C3720),(LEFT(#REF!,1)=LEFT(E3720,1)),(LEFT(#REF!,2)=LEFT(A3720,2))),MAX($K$1:K3719)+1,0),IF(AND(('Supplier Change Request FORM Z'!$D$61=C3720),(LEFT('Supplier Change Request FORM Z'!$D$58,1)=LEFT(E3720,1)),(LEFT('Supplier Change Request FORM Z'!$D$59,2)=LEFT(A3720,2))),MAX($K$1:K3719)+1,0))</f>
        <v>#REF!</v>
      </c>
      <c r="L3720" s="3" t="str">
        <f t="shared" si="296"/>
        <v/>
      </c>
      <c r="Q3720" s="5"/>
      <c r="R3720" s="3"/>
      <c r="U3720" s="5">
        <f>IF('Supplier Change Request FORM Z'!$D$71="",IF(ISNUMBER(SEARCH(#REF!,C3720)),MAX($U$1:U3719)+1,0),IF(ISNUMBER(SEARCH('Supplier Change Request FORM Z'!$D$71,C3720)),MAX($U$1:U3719)+1,0))</f>
        <v>0</v>
      </c>
      <c r="V3720" s="3" t="str">
        <f t="shared" si="297"/>
        <v/>
      </c>
      <c r="Y3720" s="5">
        <f>IF('Supplier Change Request FORM Z'!$D$71="",IF(ISNUMBER(SEARCH(#REF!,C3720)),MAX($Y$1:Y3719)+1,0),IF(ISNUMBER(SEARCH('Supplier Change Request FORM Z'!$D$71,C3720)),MAX($Y$1:Y3719)+1,0))</f>
        <v>0</v>
      </c>
      <c r="Z3720" s="3" t="str">
        <f t="shared" si="298"/>
        <v/>
      </c>
      <c r="AE3720" s="5" t="e">
        <f>IF('Supplier Change Request FORM Z'!$D$58="",IF(LEFT(#REF!,1)="F",0,IF(AND((LEFT(#REF!,1)=LEFT(E3720,1)),(LEFT(#REF!,2)=LEFT(A3720,2))),MAX($AE$1:AE3719)+1,0)),IF(LEFT('Supplier Change Request FORM Z'!$D$58,1)="F",0,IF(AND((LEFT('Supplier Change Request FORM Z'!$D$58,1)=LEFT(E3720,1)),(LEFT('Supplier Change Request FORM Z'!$D$59,2)=LEFT(A3720,2))),MAX($AE$1:AE3719)+1,0)))</f>
        <v>#REF!</v>
      </c>
      <c r="AF3720" s="3" t="str">
        <f t="shared" si="299"/>
        <v/>
      </c>
    </row>
    <row r="3721" spans="1:32" x14ac:dyDescent="0.35">
      <c r="A3721" s="2" t="s">
        <v>5103</v>
      </c>
      <c r="B3721" s="2" t="s">
        <v>5412</v>
      </c>
      <c r="C3721" s="2" t="s">
        <v>5389</v>
      </c>
      <c r="D3721" s="2" t="s">
        <v>5412</v>
      </c>
      <c r="E3721" s="2" t="s">
        <v>9644</v>
      </c>
      <c r="G3721" s="5">
        <f>IF('Supplier Change Request FORM Z'!$D$61="",IF(ISNUMBER(SEARCH(#REF!,C3721)),MAX($G$1:G3720)+1,0),IF(ISNUMBER(SEARCH('Supplier Change Request FORM Z'!$D$61,C3721)),MAX($G$1:G3720)+1,0))</f>
        <v>0</v>
      </c>
      <c r="H3721" s="3" t="str">
        <f t="shared" si="295"/>
        <v/>
      </c>
      <c r="K3721" s="5" t="e">
        <f>IF('Supplier Change Request FORM Z'!$D$58="",IF(AND((#REF!=C3721),(LEFT(#REF!,1)=LEFT(E3721,1)),(LEFT(#REF!,2)=LEFT(A3721,2))),MAX($K$1:K3720)+1,0),IF(AND(('Supplier Change Request FORM Z'!$D$61=C3721),(LEFT('Supplier Change Request FORM Z'!$D$58,1)=LEFT(E3721,1)),(LEFT('Supplier Change Request FORM Z'!$D$59,2)=LEFT(A3721,2))),MAX($K$1:K3720)+1,0))</f>
        <v>#REF!</v>
      </c>
      <c r="L3721" s="3" t="str">
        <f t="shared" si="296"/>
        <v/>
      </c>
      <c r="Q3721" s="5"/>
      <c r="R3721" s="3"/>
      <c r="U3721" s="5">
        <f>IF('Supplier Change Request FORM Z'!$D$71="",IF(ISNUMBER(SEARCH(#REF!,C3721)),MAX($U$1:U3720)+1,0),IF(ISNUMBER(SEARCH('Supplier Change Request FORM Z'!$D$71,C3721)),MAX($U$1:U3720)+1,0))</f>
        <v>0</v>
      </c>
      <c r="V3721" s="3" t="str">
        <f t="shared" si="297"/>
        <v/>
      </c>
      <c r="Y3721" s="5">
        <f>IF('Supplier Change Request FORM Z'!$D$71="",IF(ISNUMBER(SEARCH(#REF!,C3721)),MAX($Y$1:Y3720)+1,0),IF(ISNUMBER(SEARCH('Supplier Change Request FORM Z'!$D$71,C3721)),MAX($Y$1:Y3720)+1,0))</f>
        <v>0</v>
      </c>
      <c r="Z3721" s="3" t="str">
        <f t="shared" si="298"/>
        <v/>
      </c>
      <c r="AE3721" s="5" t="e">
        <f>IF('Supplier Change Request FORM Z'!$D$58="",IF(LEFT(#REF!,1)="F",0,IF(AND((LEFT(#REF!,1)=LEFT(E3721,1)),(LEFT(#REF!,2)=LEFT(A3721,2))),MAX($AE$1:AE3720)+1,0)),IF(LEFT('Supplier Change Request FORM Z'!$D$58,1)="F",0,IF(AND((LEFT('Supplier Change Request FORM Z'!$D$58,1)=LEFT(E3721,1)),(LEFT('Supplier Change Request FORM Z'!$D$59,2)=LEFT(A3721,2))),MAX($AE$1:AE3720)+1,0)))</f>
        <v>#REF!</v>
      </c>
      <c r="AF3721" s="3" t="str">
        <f t="shared" si="299"/>
        <v/>
      </c>
    </row>
    <row r="3722" spans="1:32" x14ac:dyDescent="0.35">
      <c r="A3722" s="2" t="s">
        <v>5103</v>
      </c>
      <c r="B3722" s="2" t="s">
        <v>10877</v>
      </c>
      <c r="C3722" s="2" t="s">
        <v>5389</v>
      </c>
      <c r="D3722" s="2" t="s">
        <v>10877</v>
      </c>
      <c r="E3722" s="2" t="s">
        <v>9644</v>
      </c>
      <c r="G3722" s="5">
        <f>IF('Supplier Change Request FORM Z'!$D$61="",IF(ISNUMBER(SEARCH(#REF!,C3722)),MAX($G$1:G3721)+1,0),IF(ISNUMBER(SEARCH('Supplier Change Request FORM Z'!$D$61,C3722)),MAX($G$1:G3721)+1,0))</f>
        <v>0</v>
      </c>
      <c r="H3722" s="3" t="str">
        <f t="shared" si="295"/>
        <v/>
      </c>
      <c r="K3722" s="5" t="e">
        <f>IF('Supplier Change Request FORM Z'!$D$58="",IF(AND((#REF!=C3722),(LEFT(#REF!,1)=LEFT(E3722,1)),(LEFT(#REF!,2)=LEFT(A3722,2))),MAX($K$1:K3721)+1,0),IF(AND(('Supplier Change Request FORM Z'!$D$61=C3722),(LEFT('Supplier Change Request FORM Z'!$D$58,1)=LEFT(E3722,1)),(LEFT('Supplier Change Request FORM Z'!$D$59,2)=LEFT(A3722,2))),MAX($K$1:K3721)+1,0))</f>
        <v>#REF!</v>
      </c>
      <c r="L3722" s="3" t="str">
        <f t="shared" si="296"/>
        <v/>
      </c>
      <c r="Q3722" s="5"/>
      <c r="R3722" s="3"/>
      <c r="U3722" s="5">
        <f>IF('Supplier Change Request FORM Z'!$D$71="",IF(ISNUMBER(SEARCH(#REF!,C3722)),MAX($U$1:U3721)+1,0),IF(ISNUMBER(SEARCH('Supplier Change Request FORM Z'!$D$71,C3722)),MAX($U$1:U3721)+1,0))</f>
        <v>0</v>
      </c>
      <c r="V3722" s="3" t="str">
        <f t="shared" si="297"/>
        <v/>
      </c>
      <c r="Y3722" s="5">
        <f>IF('Supplier Change Request FORM Z'!$D$71="",IF(ISNUMBER(SEARCH(#REF!,C3722)),MAX($Y$1:Y3721)+1,0),IF(ISNUMBER(SEARCH('Supplier Change Request FORM Z'!$D$71,C3722)),MAX($Y$1:Y3721)+1,0))</f>
        <v>0</v>
      </c>
      <c r="Z3722" s="3" t="str">
        <f t="shared" si="298"/>
        <v/>
      </c>
      <c r="AE3722" s="5" t="e">
        <f>IF('Supplier Change Request FORM Z'!$D$58="",IF(LEFT(#REF!,1)="F",0,IF(AND((LEFT(#REF!,1)=LEFT(E3722,1)),(LEFT(#REF!,2)=LEFT(A3722,2))),MAX($AE$1:AE3721)+1,0)),IF(LEFT('Supplier Change Request FORM Z'!$D$58,1)="F",0,IF(AND((LEFT('Supplier Change Request FORM Z'!$D$58,1)=LEFT(E3722,1)),(LEFT('Supplier Change Request FORM Z'!$D$59,2)=LEFT(A3722,2))),MAX($AE$1:AE3721)+1,0)))</f>
        <v>#REF!</v>
      </c>
      <c r="AF3722" s="3" t="str">
        <f t="shared" si="299"/>
        <v/>
      </c>
    </row>
    <row r="3723" spans="1:32" x14ac:dyDescent="0.35">
      <c r="A3723" s="2" t="s">
        <v>5103</v>
      </c>
      <c r="B3723" s="2" t="s">
        <v>5417</v>
      </c>
      <c r="C3723" s="2" t="s">
        <v>5389</v>
      </c>
      <c r="D3723" s="2" t="s">
        <v>5417</v>
      </c>
      <c r="E3723" s="2" t="s">
        <v>9644</v>
      </c>
      <c r="G3723" s="5">
        <f>IF('Supplier Change Request FORM Z'!$D$61="",IF(ISNUMBER(SEARCH(#REF!,C3723)),MAX($G$1:G3722)+1,0),IF(ISNUMBER(SEARCH('Supplier Change Request FORM Z'!$D$61,C3723)),MAX($G$1:G3722)+1,0))</f>
        <v>0</v>
      </c>
      <c r="H3723" s="3" t="str">
        <f t="shared" si="295"/>
        <v/>
      </c>
      <c r="K3723" s="5" t="e">
        <f>IF('Supplier Change Request FORM Z'!$D$58="",IF(AND((#REF!=C3723),(LEFT(#REF!,1)=LEFT(E3723,1)),(LEFT(#REF!,2)=LEFT(A3723,2))),MAX($K$1:K3722)+1,0),IF(AND(('Supplier Change Request FORM Z'!$D$61=C3723),(LEFT('Supplier Change Request FORM Z'!$D$58,1)=LEFT(E3723,1)),(LEFT('Supplier Change Request FORM Z'!$D$59,2)=LEFT(A3723,2))),MAX($K$1:K3722)+1,0))</f>
        <v>#REF!</v>
      </c>
      <c r="L3723" s="3" t="str">
        <f t="shared" si="296"/>
        <v/>
      </c>
      <c r="Q3723" s="5"/>
      <c r="R3723" s="3"/>
      <c r="U3723" s="5">
        <f>IF('Supplier Change Request FORM Z'!$D$71="",IF(ISNUMBER(SEARCH(#REF!,C3723)),MAX($U$1:U3722)+1,0),IF(ISNUMBER(SEARCH('Supplier Change Request FORM Z'!$D$71,C3723)),MAX($U$1:U3722)+1,0))</f>
        <v>0</v>
      </c>
      <c r="V3723" s="3" t="str">
        <f t="shared" si="297"/>
        <v/>
      </c>
      <c r="Y3723" s="5">
        <f>IF('Supplier Change Request FORM Z'!$D$71="",IF(ISNUMBER(SEARCH(#REF!,C3723)),MAX($Y$1:Y3722)+1,0),IF(ISNUMBER(SEARCH('Supplier Change Request FORM Z'!$D$71,C3723)),MAX($Y$1:Y3722)+1,0))</f>
        <v>0</v>
      </c>
      <c r="Z3723" s="3" t="str">
        <f t="shared" si="298"/>
        <v/>
      </c>
      <c r="AE3723" s="5" t="e">
        <f>IF('Supplier Change Request FORM Z'!$D$58="",IF(LEFT(#REF!,1)="F",0,IF(AND((LEFT(#REF!,1)=LEFT(E3723,1)),(LEFT(#REF!,2)=LEFT(A3723,2))),MAX($AE$1:AE3722)+1,0)),IF(LEFT('Supplier Change Request FORM Z'!$D$58,1)="F",0,IF(AND((LEFT('Supplier Change Request FORM Z'!$D$58,1)=LEFT(E3723,1)),(LEFT('Supplier Change Request FORM Z'!$D$59,2)=LEFT(A3723,2))),MAX($AE$1:AE3722)+1,0)))</f>
        <v>#REF!</v>
      </c>
      <c r="AF3723" s="3" t="str">
        <f t="shared" si="299"/>
        <v/>
      </c>
    </row>
    <row r="3724" spans="1:32" x14ac:dyDescent="0.35">
      <c r="A3724" s="2" t="s">
        <v>5103</v>
      </c>
      <c r="B3724" s="2" t="s">
        <v>5404</v>
      </c>
      <c r="C3724" s="2" t="s">
        <v>5389</v>
      </c>
      <c r="D3724" s="2" t="s">
        <v>5404</v>
      </c>
      <c r="E3724" s="2" t="s">
        <v>9644</v>
      </c>
      <c r="G3724" s="5">
        <f>IF('Supplier Change Request FORM Z'!$D$61="",IF(ISNUMBER(SEARCH(#REF!,C3724)),MAX($G$1:G3723)+1,0),IF(ISNUMBER(SEARCH('Supplier Change Request FORM Z'!$D$61,C3724)),MAX($G$1:G3723)+1,0))</f>
        <v>0</v>
      </c>
      <c r="H3724" s="3" t="str">
        <f t="shared" si="295"/>
        <v/>
      </c>
      <c r="K3724" s="5" t="e">
        <f>IF('Supplier Change Request FORM Z'!$D$58="",IF(AND((#REF!=C3724),(LEFT(#REF!,1)=LEFT(E3724,1)),(LEFT(#REF!,2)=LEFT(A3724,2))),MAX($K$1:K3723)+1,0),IF(AND(('Supplier Change Request FORM Z'!$D$61=C3724),(LEFT('Supplier Change Request FORM Z'!$D$58,1)=LEFT(E3724,1)),(LEFT('Supplier Change Request FORM Z'!$D$59,2)=LEFT(A3724,2))),MAX($K$1:K3723)+1,0))</f>
        <v>#REF!</v>
      </c>
      <c r="L3724" s="3" t="str">
        <f t="shared" si="296"/>
        <v/>
      </c>
      <c r="Q3724" s="5"/>
      <c r="R3724" s="3"/>
      <c r="U3724" s="5">
        <f>IF('Supplier Change Request FORM Z'!$D$71="",IF(ISNUMBER(SEARCH(#REF!,C3724)),MAX($U$1:U3723)+1,0),IF(ISNUMBER(SEARCH('Supplier Change Request FORM Z'!$D$71,C3724)),MAX($U$1:U3723)+1,0))</f>
        <v>0</v>
      </c>
      <c r="V3724" s="3" t="str">
        <f t="shared" si="297"/>
        <v/>
      </c>
      <c r="Y3724" s="5">
        <f>IF('Supplier Change Request FORM Z'!$D$71="",IF(ISNUMBER(SEARCH(#REF!,C3724)),MAX($Y$1:Y3723)+1,0),IF(ISNUMBER(SEARCH('Supplier Change Request FORM Z'!$D$71,C3724)),MAX($Y$1:Y3723)+1,0))</f>
        <v>0</v>
      </c>
      <c r="Z3724" s="3" t="str">
        <f t="shared" si="298"/>
        <v/>
      </c>
      <c r="AE3724" s="5" t="e">
        <f>IF('Supplier Change Request FORM Z'!$D$58="",IF(LEFT(#REF!,1)="F",0,IF(AND((LEFT(#REF!,1)=LEFT(E3724,1)),(LEFT(#REF!,2)=LEFT(A3724,2))),MAX($AE$1:AE3723)+1,0)),IF(LEFT('Supplier Change Request FORM Z'!$D$58,1)="F",0,IF(AND((LEFT('Supplier Change Request FORM Z'!$D$58,1)=LEFT(E3724,1)),(LEFT('Supplier Change Request FORM Z'!$D$59,2)=LEFT(A3724,2))),MAX($AE$1:AE3723)+1,0)))</f>
        <v>#REF!</v>
      </c>
      <c r="AF3724" s="3" t="str">
        <f t="shared" si="299"/>
        <v/>
      </c>
    </row>
    <row r="3725" spans="1:32" x14ac:dyDescent="0.35">
      <c r="A3725" s="2" t="s">
        <v>5103</v>
      </c>
      <c r="B3725" s="2" t="s">
        <v>5451</v>
      </c>
      <c r="C3725" s="2" t="s">
        <v>5389</v>
      </c>
      <c r="D3725" s="2" t="s">
        <v>5451</v>
      </c>
      <c r="E3725" s="2" t="s">
        <v>9644</v>
      </c>
      <c r="G3725" s="5">
        <f>IF('Supplier Change Request FORM Z'!$D$61="",IF(ISNUMBER(SEARCH(#REF!,C3725)),MAX($G$1:G3724)+1,0),IF(ISNUMBER(SEARCH('Supplier Change Request FORM Z'!$D$61,C3725)),MAX($G$1:G3724)+1,0))</f>
        <v>0</v>
      </c>
      <c r="H3725" s="3" t="str">
        <f t="shared" si="295"/>
        <v/>
      </c>
      <c r="K3725" s="5" t="e">
        <f>IF('Supplier Change Request FORM Z'!$D$58="",IF(AND((#REF!=C3725),(LEFT(#REF!,1)=LEFT(E3725,1)),(LEFT(#REF!,2)=LEFT(A3725,2))),MAX($K$1:K3724)+1,0),IF(AND(('Supplier Change Request FORM Z'!$D$61=C3725),(LEFT('Supplier Change Request FORM Z'!$D$58,1)=LEFT(E3725,1)),(LEFT('Supplier Change Request FORM Z'!$D$59,2)=LEFT(A3725,2))),MAX($K$1:K3724)+1,0))</f>
        <v>#REF!</v>
      </c>
      <c r="L3725" s="3" t="str">
        <f t="shared" si="296"/>
        <v/>
      </c>
      <c r="Q3725" s="5"/>
      <c r="R3725" s="3"/>
      <c r="U3725" s="5">
        <f>IF('Supplier Change Request FORM Z'!$D$71="",IF(ISNUMBER(SEARCH(#REF!,C3725)),MAX($U$1:U3724)+1,0),IF(ISNUMBER(SEARCH('Supplier Change Request FORM Z'!$D$71,C3725)),MAX($U$1:U3724)+1,0))</f>
        <v>0</v>
      </c>
      <c r="V3725" s="3" t="str">
        <f t="shared" si="297"/>
        <v/>
      </c>
      <c r="Y3725" s="5">
        <f>IF('Supplier Change Request FORM Z'!$D$71="",IF(ISNUMBER(SEARCH(#REF!,C3725)),MAX($Y$1:Y3724)+1,0),IF(ISNUMBER(SEARCH('Supplier Change Request FORM Z'!$D$71,C3725)),MAX($Y$1:Y3724)+1,0))</f>
        <v>0</v>
      </c>
      <c r="Z3725" s="3" t="str">
        <f t="shared" si="298"/>
        <v/>
      </c>
      <c r="AE3725" s="5" t="e">
        <f>IF('Supplier Change Request FORM Z'!$D$58="",IF(LEFT(#REF!,1)="F",0,IF(AND((LEFT(#REF!,1)=LEFT(E3725,1)),(LEFT(#REF!,2)=LEFT(A3725,2))),MAX($AE$1:AE3724)+1,0)),IF(LEFT('Supplier Change Request FORM Z'!$D$58,1)="F",0,IF(AND((LEFT('Supplier Change Request FORM Z'!$D$58,1)=LEFT(E3725,1)),(LEFT('Supplier Change Request FORM Z'!$D$59,2)=LEFT(A3725,2))),MAX($AE$1:AE3724)+1,0)))</f>
        <v>#REF!</v>
      </c>
      <c r="AF3725" s="3" t="str">
        <f t="shared" si="299"/>
        <v/>
      </c>
    </row>
    <row r="3726" spans="1:32" x14ac:dyDescent="0.35">
      <c r="A3726" s="2" t="s">
        <v>5103</v>
      </c>
      <c r="B3726" s="2" t="s">
        <v>5422</v>
      </c>
      <c r="C3726" s="2" t="s">
        <v>5389</v>
      </c>
      <c r="D3726" s="2" t="s">
        <v>5422</v>
      </c>
      <c r="E3726" s="2" t="s">
        <v>9644</v>
      </c>
      <c r="G3726" s="5">
        <f>IF('Supplier Change Request FORM Z'!$D$61="",IF(ISNUMBER(SEARCH(#REF!,C3726)),MAX($G$1:G3725)+1,0),IF(ISNUMBER(SEARCH('Supplier Change Request FORM Z'!$D$61,C3726)),MAX($G$1:G3725)+1,0))</f>
        <v>0</v>
      </c>
      <c r="H3726" s="3" t="str">
        <f t="shared" si="295"/>
        <v/>
      </c>
      <c r="K3726" s="5" t="e">
        <f>IF('Supplier Change Request FORM Z'!$D$58="",IF(AND((#REF!=C3726),(LEFT(#REF!,1)=LEFT(E3726,1)),(LEFT(#REF!,2)=LEFT(A3726,2))),MAX($K$1:K3725)+1,0),IF(AND(('Supplier Change Request FORM Z'!$D$61=C3726),(LEFT('Supplier Change Request FORM Z'!$D$58,1)=LEFT(E3726,1)),(LEFT('Supplier Change Request FORM Z'!$D$59,2)=LEFT(A3726,2))),MAX($K$1:K3725)+1,0))</f>
        <v>#REF!</v>
      </c>
      <c r="L3726" s="3" t="str">
        <f t="shared" si="296"/>
        <v/>
      </c>
      <c r="Q3726" s="5"/>
      <c r="R3726" s="3"/>
      <c r="U3726" s="5">
        <f>IF('Supplier Change Request FORM Z'!$D$71="",IF(ISNUMBER(SEARCH(#REF!,C3726)),MAX($U$1:U3725)+1,0),IF(ISNUMBER(SEARCH('Supplier Change Request FORM Z'!$D$71,C3726)),MAX($U$1:U3725)+1,0))</f>
        <v>0</v>
      </c>
      <c r="V3726" s="3" t="str">
        <f t="shared" si="297"/>
        <v/>
      </c>
      <c r="Y3726" s="5">
        <f>IF('Supplier Change Request FORM Z'!$D$71="",IF(ISNUMBER(SEARCH(#REF!,C3726)),MAX($Y$1:Y3725)+1,0),IF(ISNUMBER(SEARCH('Supplier Change Request FORM Z'!$D$71,C3726)),MAX($Y$1:Y3725)+1,0))</f>
        <v>0</v>
      </c>
      <c r="Z3726" s="3" t="str">
        <f t="shared" si="298"/>
        <v/>
      </c>
      <c r="AE3726" s="5" t="e">
        <f>IF('Supplier Change Request FORM Z'!$D$58="",IF(LEFT(#REF!,1)="F",0,IF(AND((LEFT(#REF!,1)=LEFT(E3726,1)),(LEFT(#REF!,2)=LEFT(A3726,2))),MAX($AE$1:AE3725)+1,0)),IF(LEFT('Supplier Change Request FORM Z'!$D$58,1)="F",0,IF(AND((LEFT('Supplier Change Request FORM Z'!$D$58,1)=LEFT(E3726,1)),(LEFT('Supplier Change Request FORM Z'!$D$59,2)=LEFT(A3726,2))),MAX($AE$1:AE3725)+1,0)))</f>
        <v>#REF!</v>
      </c>
      <c r="AF3726" s="3" t="str">
        <f t="shared" si="299"/>
        <v/>
      </c>
    </row>
    <row r="3727" spans="1:32" x14ac:dyDescent="0.35">
      <c r="A3727" s="2" t="s">
        <v>5103</v>
      </c>
      <c r="B3727" s="2" t="s">
        <v>5402</v>
      </c>
      <c r="C3727" s="2" t="s">
        <v>5389</v>
      </c>
      <c r="D3727" s="2" t="s">
        <v>5402</v>
      </c>
      <c r="E3727" s="2" t="s">
        <v>9644</v>
      </c>
      <c r="G3727" s="5">
        <f>IF('Supplier Change Request FORM Z'!$D$61="",IF(ISNUMBER(SEARCH(#REF!,C3727)),MAX($G$1:G3726)+1,0),IF(ISNUMBER(SEARCH('Supplier Change Request FORM Z'!$D$61,C3727)),MAX($G$1:G3726)+1,0))</f>
        <v>0</v>
      </c>
      <c r="H3727" s="3" t="str">
        <f t="shared" si="295"/>
        <v/>
      </c>
      <c r="K3727" s="5" t="e">
        <f>IF('Supplier Change Request FORM Z'!$D$58="",IF(AND((#REF!=C3727),(LEFT(#REF!,1)=LEFT(E3727,1)),(LEFT(#REF!,2)=LEFT(A3727,2))),MAX($K$1:K3726)+1,0),IF(AND(('Supplier Change Request FORM Z'!$D$61=C3727),(LEFT('Supplier Change Request FORM Z'!$D$58,1)=LEFT(E3727,1)),(LEFT('Supplier Change Request FORM Z'!$D$59,2)=LEFT(A3727,2))),MAX($K$1:K3726)+1,0))</f>
        <v>#REF!</v>
      </c>
      <c r="L3727" s="3" t="str">
        <f t="shared" si="296"/>
        <v/>
      </c>
      <c r="Q3727" s="5"/>
      <c r="R3727" s="3"/>
      <c r="U3727" s="5">
        <f>IF('Supplier Change Request FORM Z'!$D$71="",IF(ISNUMBER(SEARCH(#REF!,C3727)),MAX($U$1:U3726)+1,0),IF(ISNUMBER(SEARCH('Supplier Change Request FORM Z'!$D$71,C3727)),MAX($U$1:U3726)+1,0))</f>
        <v>0</v>
      </c>
      <c r="V3727" s="3" t="str">
        <f t="shared" si="297"/>
        <v/>
      </c>
      <c r="Y3727" s="5">
        <f>IF('Supplier Change Request FORM Z'!$D$71="",IF(ISNUMBER(SEARCH(#REF!,C3727)),MAX($Y$1:Y3726)+1,0),IF(ISNUMBER(SEARCH('Supplier Change Request FORM Z'!$D$71,C3727)),MAX($Y$1:Y3726)+1,0))</f>
        <v>0</v>
      </c>
      <c r="Z3727" s="3" t="str">
        <f t="shared" si="298"/>
        <v/>
      </c>
      <c r="AE3727" s="5" t="e">
        <f>IF('Supplier Change Request FORM Z'!$D$58="",IF(LEFT(#REF!,1)="F",0,IF(AND((LEFT(#REF!,1)=LEFT(E3727,1)),(LEFT(#REF!,2)=LEFT(A3727,2))),MAX($AE$1:AE3726)+1,0)),IF(LEFT('Supplier Change Request FORM Z'!$D$58,1)="F",0,IF(AND((LEFT('Supplier Change Request FORM Z'!$D$58,1)=LEFT(E3727,1)),(LEFT('Supplier Change Request FORM Z'!$D$59,2)=LEFT(A3727,2))),MAX($AE$1:AE3726)+1,0)))</f>
        <v>#REF!</v>
      </c>
      <c r="AF3727" s="3" t="str">
        <f t="shared" si="299"/>
        <v/>
      </c>
    </row>
    <row r="3728" spans="1:32" x14ac:dyDescent="0.35">
      <c r="A3728" s="2" t="s">
        <v>5103</v>
      </c>
      <c r="B3728" s="2" t="s">
        <v>5424</v>
      </c>
      <c r="C3728" s="2" t="s">
        <v>5389</v>
      </c>
      <c r="D3728" s="2" t="s">
        <v>5424</v>
      </c>
      <c r="E3728" s="2" t="s">
        <v>9644</v>
      </c>
      <c r="G3728" s="5">
        <f>IF('Supplier Change Request FORM Z'!$D$61="",IF(ISNUMBER(SEARCH(#REF!,C3728)),MAX($G$1:G3727)+1,0),IF(ISNUMBER(SEARCH('Supplier Change Request FORM Z'!$D$61,C3728)),MAX($G$1:G3727)+1,0))</f>
        <v>0</v>
      </c>
      <c r="H3728" s="3" t="str">
        <f t="shared" si="295"/>
        <v/>
      </c>
      <c r="K3728" s="5" t="e">
        <f>IF('Supplier Change Request FORM Z'!$D$58="",IF(AND((#REF!=C3728),(LEFT(#REF!,1)=LEFT(E3728,1)),(LEFT(#REF!,2)=LEFT(A3728,2))),MAX($K$1:K3727)+1,0),IF(AND(('Supplier Change Request FORM Z'!$D$61=C3728),(LEFT('Supplier Change Request FORM Z'!$D$58,1)=LEFT(E3728,1)),(LEFT('Supplier Change Request FORM Z'!$D$59,2)=LEFT(A3728,2))),MAX($K$1:K3727)+1,0))</f>
        <v>#REF!</v>
      </c>
      <c r="L3728" s="3" t="str">
        <f t="shared" si="296"/>
        <v/>
      </c>
      <c r="Q3728" s="5"/>
      <c r="R3728" s="3"/>
      <c r="U3728" s="5">
        <f>IF('Supplier Change Request FORM Z'!$D$71="",IF(ISNUMBER(SEARCH(#REF!,C3728)),MAX($U$1:U3727)+1,0),IF(ISNUMBER(SEARCH('Supplier Change Request FORM Z'!$D$71,C3728)),MAX($U$1:U3727)+1,0))</f>
        <v>0</v>
      </c>
      <c r="V3728" s="3" t="str">
        <f t="shared" si="297"/>
        <v/>
      </c>
      <c r="Y3728" s="5">
        <f>IF('Supplier Change Request FORM Z'!$D$71="",IF(ISNUMBER(SEARCH(#REF!,C3728)),MAX($Y$1:Y3727)+1,0),IF(ISNUMBER(SEARCH('Supplier Change Request FORM Z'!$D$71,C3728)),MAX($Y$1:Y3727)+1,0))</f>
        <v>0</v>
      </c>
      <c r="Z3728" s="3" t="str">
        <f t="shared" si="298"/>
        <v/>
      </c>
      <c r="AE3728" s="5" t="e">
        <f>IF('Supplier Change Request FORM Z'!$D$58="",IF(LEFT(#REF!,1)="F",0,IF(AND((LEFT(#REF!,1)=LEFT(E3728,1)),(LEFT(#REF!,2)=LEFT(A3728,2))),MAX($AE$1:AE3727)+1,0)),IF(LEFT('Supplier Change Request FORM Z'!$D$58,1)="F",0,IF(AND((LEFT('Supplier Change Request FORM Z'!$D$58,1)=LEFT(E3728,1)),(LEFT('Supplier Change Request FORM Z'!$D$59,2)=LEFT(A3728,2))),MAX($AE$1:AE3727)+1,0)))</f>
        <v>#REF!</v>
      </c>
      <c r="AF3728" s="3" t="str">
        <f t="shared" si="299"/>
        <v/>
      </c>
    </row>
    <row r="3729" spans="1:32" x14ac:dyDescent="0.35">
      <c r="A3729" s="2" t="s">
        <v>5103</v>
      </c>
      <c r="B3729" s="2" t="s">
        <v>5398</v>
      </c>
      <c r="C3729" s="2" t="s">
        <v>5389</v>
      </c>
      <c r="D3729" s="2" t="s">
        <v>5398</v>
      </c>
      <c r="E3729" s="2" t="s">
        <v>9644</v>
      </c>
      <c r="G3729" s="5">
        <f>IF('Supplier Change Request FORM Z'!$D$61="",IF(ISNUMBER(SEARCH(#REF!,C3729)),MAX($G$1:G3728)+1,0),IF(ISNUMBER(SEARCH('Supplier Change Request FORM Z'!$D$61,C3729)),MAX($G$1:G3728)+1,0))</f>
        <v>0</v>
      </c>
      <c r="H3729" s="3" t="str">
        <f t="shared" si="295"/>
        <v/>
      </c>
      <c r="K3729" s="5" t="e">
        <f>IF('Supplier Change Request FORM Z'!$D$58="",IF(AND((#REF!=C3729),(LEFT(#REF!,1)=LEFT(E3729,1)),(LEFT(#REF!,2)=LEFT(A3729,2))),MAX($K$1:K3728)+1,0),IF(AND(('Supplier Change Request FORM Z'!$D$61=C3729),(LEFT('Supplier Change Request FORM Z'!$D$58,1)=LEFT(E3729,1)),(LEFT('Supplier Change Request FORM Z'!$D$59,2)=LEFT(A3729,2))),MAX($K$1:K3728)+1,0))</f>
        <v>#REF!</v>
      </c>
      <c r="L3729" s="3" t="str">
        <f t="shared" si="296"/>
        <v/>
      </c>
      <c r="Q3729" s="5"/>
      <c r="R3729" s="3"/>
      <c r="U3729" s="5">
        <f>IF('Supplier Change Request FORM Z'!$D$71="",IF(ISNUMBER(SEARCH(#REF!,C3729)),MAX($U$1:U3728)+1,0),IF(ISNUMBER(SEARCH('Supplier Change Request FORM Z'!$D$71,C3729)),MAX($U$1:U3728)+1,0))</f>
        <v>0</v>
      </c>
      <c r="V3729" s="3" t="str">
        <f t="shared" si="297"/>
        <v/>
      </c>
      <c r="Y3729" s="5">
        <f>IF('Supplier Change Request FORM Z'!$D$71="",IF(ISNUMBER(SEARCH(#REF!,C3729)),MAX($Y$1:Y3728)+1,0),IF(ISNUMBER(SEARCH('Supplier Change Request FORM Z'!$D$71,C3729)),MAX($Y$1:Y3728)+1,0))</f>
        <v>0</v>
      </c>
      <c r="Z3729" s="3" t="str">
        <f t="shared" si="298"/>
        <v/>
      </c>
      <c r="AE3729" s="5" t="e">
        <f>IF('Supplier Change Request FORM Z'!$D$58="",IF(LEFT(#REF!,1)="F",0,IF(AND((LEFT(#REF!,1)=LEFT(E3729,1)),(LEFT(#REF!,2)=LEFT(A3729,2))),MAX($AE$1:AE3728)+1,0)),IF(LEFT('Supplier Change Request FORM Z'!$D$58,1)="F",0,IF(AND((LEFT('Supplier Change Request FORM Z'!$D$58,1)=LEFT(E3729,1)),(LEFT('Supplier Change Request FORM Z'!$D$59,2)=LEFT(A3729,2))),MAX($AE$1:AE3728)+1,0)))</f>
        <v>#REF!</v>
      </c>
      <c r="AF3729" s="3" t="str">
        <f t="shared" si="299"/>
        <v/>
      </c>
    </row>
    <row r="3730" spans="1:32" x14ac:dyDescent="0.35">
      <c r="A3730" s="2" t="s">
        <v>5103</v>
      </c>
      <c r="B3730" s="2" t="s">
        <v>5405</v>
      </c>
      <c r="C3730" s="2" t="s">
        <v>5389</v>
      </c>
      <c r="D3730" s="2" t="s">
        <v>5405</v>
      </c>
      <c r="E3730" s="2" t="s">
        <v>9644</v>
      </c>
      <c r="G3730" s="5">
        <f>IF('Supplier Change Request FORM Z'!$D$61="",IF(ISNUMBER(SEARCH(#REF!,C3730)),MAX($G$1:G3729)+1,0),IF(ISNUMBER(SEARCH('Supplier Change Request FORM Z'!$D$61,C3730)),MAX($G$1:G3729)+1,0))</f>
        <v>0</v>
      </c>
      <c r="H3730" s="3" t="str">
        <f t="shared" si="295"/>
        <v/>
      </c>
      <c r="K3730" s="5" t="e">
        <f>IF('Supplier Change Request FORM Z'!$D$58="",IF(AND((#REF!=C3730),(LEFT(#REF!,1)=LEFT(E3730,1)),(LEFT(#REF!,2)=LEFT(A3730,2))),MAX($K$1:K3729)+1,0),IF(AND(('Supplier Change Request FORM Z'!$D$61=C3730),(LEFT('Supplier Change Request FORM Z'!$D$58,1)=LEFT(E3730,1)),(LEFT('Supplier Change Request FORM Z'!$D$59,2)=LEFT(A3730,2))),MAX($K$1:K3729)+1,0))</f>
        <v>#REF!</v>
      </c>
      <c r="L3730" s="3" t="str">
        <f t="shared" si="296"/>
        <v/>
      </c>
      <c r="Q3730" s="5"/>
      <c r="R3730" s="3"/>
      <c r="U3730" s="5">
        <f>IF('Supplier Change Request FORM Z'!$D$71="",IF(ISNUMBER(SEARCH(#REF!,C3730)),MAX($U$1:U3729)+1,0),IF(ISNUMBER(SEARCH('Supplier Change Request FORM Z'!$D$71,C3730)),MAX($U$1:U3729)+1,0))</f>
        <v>0</v>
      </c>
      <c r="V3730" s="3" t="str">
        <f t="shared" si="297"/>
        <v/>
      </c>
      <c r="Y3730" s="5">
        <f>IF('Supplier Change Request FORM Z'!$D$71="",IF(ISNUMBER(SEARCH(#REF!,C3730)),MAX($Y$1:Y3729)+1,0),IF(ISNUMBER(SEARCH('Supplier Change Request FORM Z'!$D$71,C3730)),MAX($Y$1:Y3729)+1,0))</f>
        <v>0</v>
      </c>
      <c r="Z3730" s="3" t="str">
        <f t="shared" si="298"/>
        <v/>
      </c>
      <c r="AE3730" s="5" t="e">
        <f>IF('Supplier Change Request FORM Z'!$D$58="",IF(LEFT(#REF!,1)="F",0,IF(AND((LEFT(#REF!,1)=LEFT(E3730,1)),(LEFT(#REF!,2)=LEFT(A3730,2))),MAX($AE$1:AE3729)+1,0)),IF(LEFT('Supplier Change Request FORM Z'!$D$58,1)="F",0,IF(AND((LEFT('Supplier Change Request FORM Z'!$D$58,1)=LEFT(E3730,1)),(LEFT('Supplier Change Request FORM Z'!$D$59,2)=LEFT(A3730,2))),MAX($AE$1:AE3729)+1,0)))</f>
        <v>#REF!</v>
      </c>
      <c r="AF3730" s="3" t="str">
        <f t="shared" si="299"/>
        <v/>
      </c>
    </row>
    <row r="3731" spans="1:32" x14ac:dyDescent="0.35">
      <c r="A3731" s="2" t="s">
        <v>5103</v>
      </c>
      <c r="B3731" s="2" t="s">
        <v>5446</v>
      </c>
      <c r="C3731" s="2" t="s">
        <v>5389</v>
      </c>
      <c r="D3731" s="2" t="s">
        <v>5446</v>
      </c>
      <c r="E3731" s="2" t="s">
        <v>9644</v>
      </c>
      <c r="G3731" s="5">
        <f>IF('Supplier Change Request FORM Z'!$D$61="",IF(ISNUMBER(SEARCH(#REF!,C3731)),MAX($G$1:G3730)+1,0),IF(ISNUMBER(SEARCH('Supplier Change Request FORM Z'!$D$61,C3731)),MAX($G$1:G3730)+1,0))</f>
        <v>0</v>
      </c>
      <c r="H3731" s="3" t="str">
        <f t="shared" si="295"/>
        <v/>
      </c>
      <c r="K3731" s="5" t="e">
        <f>IF('Supplier Change Request FORM Z'!$D$58="",IF(AND((#REF!=C3731),(LEFT(#REF!,1)=LEFT(E3731,1)),(LEFT(#REF!,2)=LEFT(A3731,2))),MAX($K$1:K3730)+1,0),IF(AND(('Supplier Change Request FORM Z'!$D$61=C3731),(LEFT('Supplier Change Request FORM Z'!$D$58,1)=LEFT(E3731,1)),(LEFT('Supplier Change Request FORM Z'!$D$59,2)=LEFT(A3731,2))),MAX($K$1:K3730)+1,0))</f>
        <v>#REF!</v>
      </c>
      <c r="L3731" s="3" t="str">
        <f t="shared" si="296"/>
        <v/>
      </c>
      <c r="Q3731" s="5"/>
      <c r="R3731" s="3"/>
      <c r="U3731" s="5">
        <f>IF('Supplier Change Request FORM Z'!$D$71="",IF(ISNUMBER(SEARCH(#REF!,C3731)),MAX($U$1:U3730)+1,0),IF(ISNUMBER(SEARCH('Supplier Change Request FORM Z'!$D$71,C3731)),MAX($U$1:U3730)+1,0))</f>
        <v>0</v>
      </c>
      <c r="V3731" s="3" t="str">
        <f t="shared" si="297"/>
        <v/>
      </c>
      <c r="Y3731" s="5">
        <f>IF('Supplier Change Request FORM Z'!$D$71="",IF(ISNUMBER(SEARCH(#REF!,C3731)),MAX($Y$1:Y3730)+1,0),IF(ISNUMBER(SEARCH('Supplier Change Request FORM Z'!$D$71,C3731)),MAX($Y$1:Y3730)+1,0))</f>
        <v>0</v>
      </c>
      <c r="Z3731" s="3" t="str">
        <f t="shared" si="298"/>
        <v/>
      </c>
      <c r="AE3731" s="5" t="e">
        <f>IF('Supplier Change Request FORM Z'!$D$58="",IF(LEFT(#REF!,1)="F",0,IF(AND((LEFT(#REF!,1)=LEFT(E3731,1)),(LEFT(#REF!,2)=LEFT(A3731,2))),MAX($AE$1:AE3730)+1,0)),IF(LEFT('Supplier Change Request FORM Z'!$D$58,1)="F",0,IF(AND((LEFT('Supplier Change Request FORM Z'!$D$58,1)=LEFT(E3731,1)),(LEFT('Supplier Change Request FORM Z'!$D$59,2)=LEFT(A3731,2))),MAX($AE$1:AE3730)+1,0)))</f>
        <v>#REF!</v>
      </c>
      <c r="AF3731" s="3" t="str">
        <f t="shared" si="299"/>
        <v/>
      </c>
    </row>
    <row r="3732" spans="1:32" x14ac:dyDescent="0.35">
      <c r="A3732" s="2" t="s">
        <v>5103</v>
      </c>
      <c r="B3732" s="2" t="s">
        <v>5418</v>
      </c>
      <c r="C3732" s="2" t="s">
        <v>5389</v>
      </c>
      <c r="D3732" s="2" t="s">
        <v>5418</v>
      </c>
      <c r="E3732" s="2" t="s">
        <v>9644</v>
      </c>
      <c r="G3732" s="5">
        <f>IF('Supplier Change Request FORM Z'!$D$61="",IF(ISNUMBER(SEARCH(#REF!,C3732)),MAX($G$1:G3731)+1,0),IF(ISNUMBER(SEARCH('Supplier Change Request FORM Z'!$D$61,C3732)),MAX($G$1:G3731)+1,0))</f>
        <v>0</v>
      </c>
      <c r="H3732" s="3" t="str">
        <f t="shared" si="295"/>
        <v/>
      </c>
      <c r="K3732" s="5" t="e">
        <f>IF('Supplier Change Request FORM Z'!$D$58="",IF(AND((#REF!=C3732),(LEFT(#REF!,1)=LEFT(E3732,1)),(LEFT(#REF!,2)=LEFT(A3732,2))),MAX($K$1:K3731)+1,0),IF(AND(('Supplier Change Request FORM Z'!$D$61=C3732),(LEFT('Supplier Change Request FORM Z'!$D$58,1)=LEFT(E3732,1)),(LEFT('Supplier Change Request FORM Z'!$D$59,2)=LEFT(A3732,2))),MAX($K$1:K3731)+1,0))</f>
        <v>#REF!</v>
      </c>
      <c r="L3732" s="3" t="str">
        <f t="shared" si="296"/>
        <v/>
      </c>
      <c r="Q3732" s="5"/>
      <c r="R3732" s="3"/>
      <c r="U3732" s="5">
        <f>IF('Supplier Change Request FORM Z'!$D$71="",IF(ISNUMBER(SEARCH(#REF!,C3732)),MAX($U$1:U3731)+1,0),IF(ISNUMBER(SEARCH('Supplier Change Request FORM Z'!$D$71,C3732)),MAX($U$1:U3731)+1,0))</f>
        <v>0</v>
      </c>
      <c r="V3732" s="3" t="str">
        <f t="shared" si="297"/>
        <v/>
      </c>
      <c r="Y3732" s="5">
        <f>IF('Supplier Change Request FORM Z'!$D$71="",IF(ISNUMBER(SEARCH(#REF!,C3732)),MAX($Y$1:Y3731)+1,0),IF(ISNUMBER(SEARCH('Supplier Change Request FORM Z'!$D$71,C3732)),MAX($Y$1:Y3731)+1,0))</f>
        <v>0</v>
      </c>
      <c r="Z3732" s="3" t="str">
        <f t="shared" si="298"/>
        <v/>
      </c>
      <c r="AE3732" s="5" t="e">
        <f>IF('Supplier Change Request FORM Z'!$D$58="",IF(LEFT(#REF!,1)="F",0,IF(AND((LEFT(#REF!,1)=LEFT(E3732,1)),(LEFT(#REF!,2)=LEFT(A3732,2))),MAX($AE$1:AE3731)+1,0)),IF(LEFT('Supplier Change Request FORM Z'!$D$58,1)="F",0,IF(AND((LEFT('Supplier Change Request FORM Z'!$D$58,1)=LEFT(E3732,1)),(LEFT('Supplier Change Request FORM Z'!$D$59,2)=LEFT(A3732,2))),MAX($AE$1:AE3731)+1,0)))</f>
        <v>#REF!</v>
      </c>
      <c r="AF3732" s="3" t="str">
        <f t="shared" si="299"/>
        <v/>
      </c>
    </row>
    <row r="3733" spans="1:32" x14ac:dyDescent="0.35">
      <c r="A3733" s="2" t="s">
        <v>5103</v>
      </c>
      <c r="B3733" s="2" t="s">
        <v>5436</v>
      </c>
      <c r="C3733" s="2" t="s">
        <v>5389</v>
      </c>
      <c r="D3733" s="2" t="s">
        <v>5436</v>
      </c>
      <c r="E3733" s="2" t="s">
        <v>9644</v>
      </c>
      <c r="G3733" s="5">
        <f>IF('Supplier Change Request FORM Z'!$D$61="",IF(ISNUMBER(SEARCH(#REF!,C3733)),MAX($G$1:G3732)+1,0),IF(ISNUMBER(SEARCH('Supplier Change Request FORM Z'!$D$61,C3733)),MAX($G$1:G3732)+1,0))</f>
        <v>0</v>
      </c>
      <c r="H3733" s="3" t="str">
        <f t="shared" si="295"/>
        <v/>
      </c>
      <c r="K3733" s="5" t="e">
        <f>IF('Supplier Change Request FORM Z'!$D$58="",IF(AND((#REF!=C3733),(LEFT(#REF!,1)=LEFT(E3733,1)),(LEFT(#REF!,2)=LEFT(A3733,2))),MAX($K$1:K3732)+1,0),IF(AND(('Supplier Change Request FORM Z'!$D$61=C3733),(LEFT('Supplier Change Request FORM Z'!$D$58,1)=LEFT(E3733,1)),(LEFT('Supplier Change Request FORM Z'!$D$59,2)=LEFT(A3733,2))),MAX($K$1:K3732)+1,0))</f>
        <v>#REF!</v>
      </c>
      <c r="L3733" s="3" t="str">
        <f t="shared" si="296"/>
        <v/>
      </c>
      <c r="Q3733" s="5"/>
      <c r="R3733" s="3"/>
      <c r="U3733" s="5">
        <f>IF('Supplier Change Request FORM Z'!$D$71="",IF(ISNUMBER(SEARCH(#REF!,C3733)),MAX($U$1:U3732)+1,0),IF(ISNUMBER(SEARCH('Supplier Change Request FORM Z'!$D$71,C3733)),MAX($U$1:U3732)+1,0))</f>
        <v>0</v>
      </c>
      <c r="V3733" s="3" t="str">
        <f t="shared" si="297"/>
        <v/>
      </c>
      <c r="Y3733" s="5">
        <f>IF('Supplier Change Request FORM Z'!$D$71="",IF(ISNUMBER(SEARCH(#REF!,C3733)),MAX($Y$1:Y3732)+1,0),IF(ISNUMBER(SEARCH('Supplier Change Request FORM Z'!$D$71,C3733)),MAX($Y$1:Y3732)+1,0))</f>
        <v>0</v>
      </c>
      <c r="Z3733" s="3" t="str">
        <f t="shared" si="298"/>
        <v/>
      </c>
      <c r="AE3733" s="5" t="e">
        <f>IF('Supplier Change Request FORM Z'!$D$58="",IF(LEFT(#REF!,1)="F",0,IF(AND((LEFT(#REF!,1)=LEFT(E3733,1)),(LEFT(#REF!,2)=LEFT(A3733,2))),MAX($AE$1:AE3732)+1,0)),IF(LEFT('Supplier Change Request FORM Z'!$D$58,1)="F",0,IF(AND((LEFT('Supplier Change Request FORM Z'!$D$58,1)=LEFT(E3733,1)),(LEFT('Supplier Change Request FORM Z'!$D$59,2)=LEFT(A3733,2))),MAX($AE$1:AE3732)+1,0)))</f>
        <v>#REF!</v>
      </c>
      <c r="AF3733" s="3" t="str">
        <f t="shared" si="299"/>
        <v/>
      </c>
    </row>
    <row r="3734" spans="1:32" x14ac:dyDescent="0.35">
      <c r="A3734" s="2" t="s">
        <v>5103</v>
      </c>
      <c r="B3734" s="2" t="s">
        <v>5453</v>
      </c>
      <c r="C3734" s="2" t="s">
        <v>5389</v>
      </c>
      <c r="D3734" s="2" t="s">
        <v>5453</v>
      </c>
      <c r="E3734" s="2" t="s">
        <v>9644</v>
      </c>
      <c r="G3734" s="5">
        <f>IF('Supplier Change Request FORM Z'!$D$61="",IF(ISNUMBER(SEARCH(#REF!,C3734)),MAX($G$1:G3733)+1,0),IF(ISNUMBER(SEARCH('Supplier Change Request FORM Z'!$D$61,C3734)),MAX($G$1:G3733)+1,0))</f>
        <v>0</v>
      </c>
      <c r="H3734" s="3" t="str">
        <f t="shared" si="295"/>
        <v/>
      </c>
      <c r="K3734" s="5" t="e">
        <f>IF('Supplier Change Request FORM Z'!$D$58="",IF(AND((#REF!=C3734),(LEFT(#REF!,1)=LEFT(E3734,1)),(LEFT(#REF!,2)=LEFT(A3734,2))),MAX($K$1:K3733)+1,0),IF(AND(('Supplier Change Request FORM Z'!$D$61=C3734),(LEFT('Supplier Change Request FORM Z'!$D$58,1)=LEFT(E3734,1)),(LEFT('Supplier Change Request FORM Z'!$D$59,2)=LEFT(A3734,2))),MAX($K$1:K3733)+1,0))</f>
        <v>#REF!</v>
      </c>
      <c r="L3734" s="3" t="str">
        <f t="shared" si="296"/>
        <v/>
      </c>
      <c r="Q3734" s="5"/>
      <c r="R3734" s="3"/>
      <c r="U3734" s="5">
        <f>IF('Supplier Change Request FORM Z'!$D$71="",IF(ISNUMBER(SEARCH(#REF!,C3734)),MAX($U$1:U3733)+1,0),IF(ISNUMBER(SEARCH('Supplier Change Request FORM Z'!$D$71,C3734)),MAX($U$1:U3733)+1,0))</f>
        <v>0</v>
      </c>
      <c r="V3734" s="3" t="str">
        <f t="shared" si="297"/>
        <v/>
      </c>
      <c r="Y3734" s="5">
        <f>IF('Supplier Change Request FORM Z'!$D$71="",IF(ISNUMBER(SEARCH(#REF!,C3734)),MAX($Y$1:Y3733)+1,0),IF(ISNUMBER(SEARCH('Supplier Change Request FORM Z'!$D$71,C3734)),MAX($Y$1:Y3733)+1,0))</f>
        <v>0</v>
      </c>
      <c r="Z3734" s="3" t="str">
        <f t="shared" si="298"/>
        <v/>
      </c>
      <c r="AE3734" s="5" t="e">
        <f>IF('Supplier Change Request FORM Z'!$D$58="",IF(LEFT(#REF!,1)="F",0,IF(AND((LEFT(#REF!,1)=LEFT(E3734,1)),(LEFT(#REF!,2)=LEFT(A3734,2))),MAX($AE$1:AE3733)+1,0)),IF(LEFT('Supplier Change Request FORM Z'!$D$58,1)="F",0,IF(AND((LEFT('Supplier Change Request FORM Z'!$D$58,1)=LEFT(E3734,1)),(LEFT('Supplier Change Request FORM Z'!$D$59,2)=LEFT(A3734,2))),MAX($AE$1:AE3733)+1,0)))</f>
        <v>#REF!</v>
      </c>
      <c r="AF3734" s="3" t="str">
        <f t="shared" si="299"/>
        <v/>
      </c>
    </row>
    <row r="3735" spans="1:32" x14ac:dyDescent="0.35">
      <c r="A3735" s="2" t="s">
        <v>5103</v>
      </c>
      <c r="B3735" s="2" t="s">
        <v>5406</v>
      </c>
      <c r="C3735" s="2" t="s">
        <v>5389</v>
      </c>
      <c r="D3735" s="2" t="s">
        <v>5406</v>
      </c>
      <c r="E3735" s="2" t="s">
        <v>9644</v>
      </c>
      <c r="G3735" s="5">
        <f>IF('Supplier Change Request FORM Z'!$D$61="",IF(ISNUMBER(SEARCH(#REF!,C3735)),MAX($G$1:G3734)+1,0),IF(ISNUMBER(SEARCH('Supplier Change Request FORM Z'!$D$61,C3735)),MAX($G$1:G3734)+1,0))</f>
        <v>0</v>
      </c>
      <c r="H3735" s="3" t="str">
        <f t="shared" si="295"/>
        <v/>
      </c>
      <c r="K3735" s="5" t="e">
        <f>IF('Supplier Change Request FORM Z'!$D$58="",IF(AND((#REF!=C3735),(LEFT(#REF!,1)=LEFT(E3735,1)),(LEFT(#REF!,2)=LEFT(A3735,2))),MAX($K$1:K3734)+1,0),IF(AND(('Supplier Change Request FORM Z'!$D$61=C3735),(LEFT('Supplier Change Request FORM Z'!$D$58,1)=LEFT(E3735,1)),(LEFT('Supplier Change Request FORM Z'!$D$59,2)=LEFT(A3735,2))),MAX($K$1:K3734)+1,0))</f>
        <v>#REF!</v>
      </c>
      <c r="L3735" s="3" t="str">
        <f t="shared" si="296"/>
        <v/>
      </c>
      <c r="Q3735" s="5"/>
      <c r="R3735" s="3"/>
      <c r="U3735" s="5">
        <f>IF('Supplier Change Request FORM Z'!$D$71="",IF(ISNUMBER(SEARCH(#REF!,C3735)),MAX($U$1:U3734)+1,0),IF(ISNUMBER(SEARCH('Supplier Change Request FORM Z'!$D$71,C3735)),MAX($U$1:U3734)+1,0))</f>
        <v>0</v>
      </c>
      <c r="V3735" s="3" t="str">
        <f t="shared" si="297"/>
        <v/>
      </c>
      <c r="Y3735" s="5">
        <f>IF('Supplier Change Request FORM Z'!$D$71="",IF(ISNUMBER(SEARCH(#REF!,C3735)),MAX($Y$1:Y3734)+1,0),IF(ISNUMBER(SEARCH('Supplier Change Request FORM Z'!$D$71,C3735)),MAX($Y$1:Y3734)+1,0))</f>
        <v>0</v>
      </c>
      <c r="Z3735" s="3" t="str">
        <f t="shared" si="298"/>
        <v/>
      </c>
      <c r="AE3735" s="5" t="e">
        <f>IF('Supplier Change Request FORM Z'!$D$58="",IF(LEFT(#REF!,1)="F",0,IF(AND((LEFT(#REF!,1)=LEFT(E3735,1)),(LEFT(#REF!,2)=LEFT(A3735,2))),MAX($AE$1:AE3734)+1,0)),IF(LEFT('Supplier Change Request FORM Z'!$D$58,1)="F",0,IF(AND((LEFT('Supplier Change Request FORM Z'!$D$58,1)=LEFT(E3735,1)),(LEFT('Supplier Change Request FORM Z'!$D$59,2)=LEFT(A3735,2))),MAX($AE$1:AE3734)+1,0)))</f>
        <v>#REF!</v>
      </c>
      <c r="AF3735" s="3" t="str">
        <f t="shared" si="299"/>
        <v/>
      </c>
    </row>
    <row r="3736" spans="1:32" x14ac:dyDescent="0.35">
      <c r="A3736" s="2" t="s">
        <v>5103</v>
      </c>
      <c r="B3736" s="2" t="s">
        <v>5392</v>
      </c>
      <c r="C3736" s="2" t="s">
        <v>5389</v>
      </c>
      <c r="D3736" s="2" t="s">
        <v>5392</v>
      </c>
      <c r="E3736" s="2" t="s">
        <v>9644</v>
      </c>
      <c r="G3736" s="5">
        <f>IF('Supplier Change Request FORM Z'!$D$61="",IF(ISNUMBER(SEARCH(#REF!,C3736)),MAX($G$1:G3735)+1,0),IF(ISNUMBER(SEARCH('Supplier Change Request FORM Z'!$D$61,C3736)),MAX($G$1:G3735)+1,0))</f>
        <v>0</v>
      </c>
      <c r="H3736" s="3" t="str">
        <f t="shared" si="295"/>
        <v/>
      </c>
      <c r="K3736" s="5" t="e">
        <f>IF('Supplier Change Request FORM Z'!$D$58="",IF(AND((#REF!=C3736),(LEFT(#REF!,1)=LEFT(E3736,1)),(LEFT(#REF!,2)=LEFT(A3736,2))),MAX($K$1:K3735)+1,0),IF(AND(('Supplier Change Request FORM Z'!$D$61=C3736),(LEFT('Supplier Change Request FORM Z'!$D$58,1)=LEFT(E3736,1)),(LEFT('Supplier Change Request FORM Z'!$D$59,2)=LEFT(A3736,2))),MAX($K$1:K3735)+1,0))</f>
        <v>#REF!</v>
      </c>
      <c r="L3736" s="3" t="str">
        <f t="shared" si="296"/>
        <v/>
      </c>
      <c r="Q3736" s="5"/>
      <c r="R3736" s="3"/>
      <c r="U3736" s="5">
        <f>IF('Supplier Change Request FORM Z'!$D$71="",IF(ISNUMBER(SEARCH(#REF!,C3736)),MAX($U$1:U3735)+1,0),IF(ISNUMBER(SEARCH('Supplier Change Request FORM Z'!$D$71,C3736)),MAX($U$1:U3735)+1,0))</f>
        <v>0</v>
      </c>
      <c r="V3736" s="3" t="str">
        <f t="shared" si="297"/>
        <v/>
      </c>
      <c r="Y3736" s="5">
        <f>IF('Supplier Change Request FORM Z'!$D$71="",IF(ISNUMBER(SEARCH(#REF!,C3736)),MAX($Y$1:Y3735)+1,0),IF(ISNUMBER(SEARCH('Supplier Change Request FORM Z'!$D$71,C3736)),MAX($Y$1:Y3735)+1,0))</f>
        <v>0</v>
      </c>
      <c r="Z3736" s="3" t="str">
        <f t="shared" si="298"/>
        <v/>
      </c>
      <c r="AE3736" s="5" t="e">
        <f>IF('Supplier Change Request FORM Z'!$D$58="",IF(LEFT(#REF!,1)="F",0,IF(AND((LEFT(#REF!,1)=LEFT(E3736,1)),(LEFT(#REF!,2)=LEFT(A3736,2))),MAX($AE$1:AE3735)+1,0)),IF(LEFT('Supplier Change Request FORM Z'!$D$58,1)="F",0,IF(AND((LEFT('Supplier Change Request FORM Z'!$D$58,1)=LEFT(E3736,1)),(LEFT('Supplier Change Request FORM Z'!$D$59,2)=LEFT(A3736,2))),MAX($AE$1:AE3735)+1,0)))</f>
        <v>#REF!</v>
      </c>
      <c r="AF3736" s="3" t="str">
        <f t="shared" si="299"/>
        <v/>
      </c>
    </row>
    <row r="3737" spans="1:32" x14ac:dyDescent="0.35">
      <c r="A3737" s="2" t="s">
        <v>5103</v>
      </c>
      <c r="B3737" s="2" t="s">
        <v>5433</v>
      </c>
      <c r="C3737" s="2" t="s">
        <v>5389</v>
      </c>
      <c r="D3737" s="2" t="s">
        <v>5433</v>
      </c>
      <c r="E3737" s="2" t="s">
        <v>9644</v>
      </c>
      <c r="G3737" s="5">
        <f>IF('Supplier Change Request FORM Z'!$D$61="",IF(ISNUMBER(SEARCH(#REF!,C3737)),MAX($G$1:G3736)+1,0),IF(ISNUMBER(SEARCH('Supplier Change Request FORM Z'!$D$61,C3737)),MAX($G$1:G3736)+1,0))</f>
        <v>0</v>
      </c>
      <c r="H3737" s="3" t="str">
        <f t="shared" si="295"/>
        <v/>
      </c>
      <c r="K3737" s="5" t="e">
        <f>IF('Supplier Change Request FORM Z'!$D$58="",IF(AND((#REF!=C3737),(LEFT(#REF!,1)=LEFT(E3737,1)),(LEFT(#REF!,2)=LEFT(A3737,2))),MAX($K$1:K3736)+1,0),IF(AND(('Supplier Change Request FORM Z'!$D$61=C3737),(LEFT('Supplier Change Request FORM Z'!$D$58,1)=LEFT(E3737,1)),(LEFT('Supplier Change Request FORM Z'!$D$59,2)=LEFT(A3737,2))),MAX($K$1:K3736)+1,0))</f>
        <v>#REF!</v>
      </c>
      <c r="L3737" s="3" t="str">
        <f t="shared" si="296"/>
        <v/>
      </c>
      <c r="Q3737" s="5"/>
      <c r="R3737" s="3"/>
      <c r="U3737" s="5">
        <f>IF('Supplier Change Request FORM Z'!$D$71="",IF(ISNUMBER(SEARCH(#REF!,C3737)),MAX($U$1:U3736)+1,0),IF(ISNUMBER(SEARCH('Supplier Change Request FORM Z'!$D$71,C3737)),MAX($U$1:U3736)+1,0))</f>
        <v>0</v>
      </c>
      <c r="V3737" s="3" t="str">
        <f t="shared" si="297"/>
        <v/>
      </c>
      <c r="Y3737" s="5">
        <f>IF('Supplier Change Request FORM Z'!$D$71="",IF(ISNUMBER(SEARCH(#REF!,C3737)),MAX($Y$1:Y3736)+1,0),IF(ISNUMBER(SEARCH('Supplier Change Request FORM Z'!$D$71,C3737)),MAX($Y$1:Y3736)+1,0))</f>
        <v>0</v>
      </c>
      <c r="Z3737" s="3" t="str">
        <f t="shared" si="298"/>
        <v/>
      </c>
      <c r="AE3737" s="5" t="e">
        <f>IF('Supplier Change Request FORM Z'!$D$58="",IF(LEFT(#REF!,1)="F",0,IF(AND((LEFT(#REF!,1)=LEFT(E3737,1)),(LEFT(#REF!,2)=LEFT(A3737,2))),MAX($AE$1:AE3736)+1,0)),IF(LEFT('Supplier Change Request FORM Z'!$D$58,1)="F",0,IF(AND((LEFT('Supplier Change Request FORM Z'!$D$58,1)=LEFT(E3737,1)),(LEFT('Supplier Change Request FORM Z'!$D$59,2)=LEFT(A3737,2))),MAX($AE$1:AE3736)+1,0)))</f>
        <v>#REF!</v>
      </c>
      <c r="AF3737" s="3" t="str">
        <f t="shared" si="299"/>
        <v/>
      </c>
    </row>
    <row r="3738" spans="1:32" x14ac:dyDescent="0.35">
      <c r="A3738" s="2" t="s">
        <v>5103</v>
      </c>
      <c r="B3738" s="2" t="s">
        <v>5411</v>
      </c>
      <c r="C3738" s="2" t="s">
        <v>5389</v>
      </c>
      <c r="D3738" s="2" t="s">
        <v>5411</v>
      </c>
      <c r="E3738" s="2" t="s">
        <v>9644</v>
      </c>
      <c r="G3738" s="5">
        <f>IF('Supplier Change Request FORM Z'!$D$61="",IF(ISNUMBER(SEARCH(#REF!,C3738)),MAX($G$1:G3737)+1,0),IF(ISNUMBER(SEARCH('Supplier Change Request FORM Z'!$D$61,C3738)),MAX($G$1:G3737)+1,0))</f>
        <v>0</v>
      </c>
      <c r="H3738" s="3" t="str">
        <f t="shared" si="295"/>
        <v/>
      </c>
      <c r="K3738" s="5" t="e">
        <f>IF('Supplier Change Request FORM Z'!$D$58="",IF(AND((#REF!=C3738),(LEFT(#REF!,1)=LEFT(E3738,1)),(LEFT(#REF!,2)=LEFT(A3738,2))),MAX($K$1:K3737)+1,0),IF(AND(('Supplier Change Request FORM Z'!$D$61=C3738),(LEFT('Supplier Change Request FORM Z'!$D$58,1)=LEFT(E3738,1)),(LEFT('Supplier Change Request FORM Z'!$D$59,2)=LEFT(A3738,2))),MAX($K$1:K3737)+1,0))</f>
        <v>#REF!</v>
      </c>
      <c r="L3738" s="3" t="str">
        <f t="shared" si="296"/>
        <v/>
      </c>
      <c r="Q3738" s="5"/>
      <c r="R3738" s="3"/>
      <c r="U3738" s="5">
        <f>IF('Supplier Change Request FORM Z'!$D$71="",IF(ISNUMBER(SEARCH(#REF!,C3738)),MAX($U$1:U3737)+1,0),IF(ISNUMBER(SEARCH('Supplier Change Request FORM Z'!$D$71,C3738)),MAX($U$1:U3737)+1,0))</f>
        <v>0</v>
      </c>
      <c r="V3738" s="3" t="str">
        <f t="shared" si="297"/>
        <v/>
      </c>
      <c r="Y3738" s="5">
        <f>IF('Supplier Change Request FORM Z'!$D$71="",IF(ISNUMBER(SEARCH(#REF!,C3738)),MAX($Y$1:Y3737)+1,0),IF(ISNUMBER(SEARCH('Supplier Change Request FORM Z'!$D$71,C3738)),MAX($Y$1:Y3737)+1,0))</f>
        <v>0</v>
      </c>
      <c r="Z3738" s="3" t="str">
        <f t="shared" si="298"/>
        <v/>
      </c>
      <c r="AE3738" s="5" t="e">
        <f>IF('Supplier Change Request FORM Z'!$D$58="",IF(LEFT(#REF!,1)="F",0,IF(AND((LEFT(#REF!,1)=LEFT(E3738,1)),(LEFT(#REF!,2)=LEFT(A3738,2))),MAX($AE$1:AE3737)+1,0)),IF(LEFT('Supplier Change Request FORM Z'!$D$58,1)="F",0,IF(AND((LEFT('Supplier Change Request FORM Z'!$D$58,1)=LEFT(E3738,1)),(LEFT('Supplier Change Request FORM Z'!$D$59,2)=LEFT(A3738,2))),MAX($AE$1:AE3737)+1,0)))</f>
        <v>#REF!</v>
      </c>
      <c r="AF3738" s="3" t="str">
        <f t="shared" si="299"/>
        <v/>
      </c>
    </row>
    <row r="3739" spans="1:32" x14ac:dyDescent="0.35">
      <c r="A3739" s="2" t="s">
        <v>5103</v>
      </c>
      <c r="B3739" s="2" t="s">
        <v>5432</v>
      </c>
      <c r="C3739" s="2" t="s">
        <v>5389</v>
      </c>
      <c r="D3739" s="2" t="s">
        <v>5432</v>
      </c>
      <c r="E3739" s="2" t="s">
        <v>9644</v>
      </c>
      <c r="G3739" s="5">
        <f>IF('Supplier Change Request FORM Z'!$D$61="",IF(ISNUMBER(SEARCH(#REF!,C3739)),MAX($G$1:G3738)+1,0),IF(ISNUMBER(SEARCH('Supplier Change Request FORM Z'!$D$61,C3739)),MAX($G$1:G3738)+1,0))</f>
        <v>0</v>
      </c>
      <c r="H3739" s="3" t="str">
        <f t="shared" si="295"/>
        <v/>
      </c>
      <c r="K3739" s="5" t="e">
        <f>IF('Supplier Change Request FORM Z'!$D$58="",IF(AND((#REF!=C3739),(LEFT(#REF!,1)=LEFT(E3739,1)),(LEFT(#REF!,2)=LEFT(A3739,2))),MAX($K$1:K3738)+1,0),IF(AND(('Supplier Change Request FORM Z'!$D$61=C3739),(LEFT('Supplier Change Request FORM Z'!$D$58,1)=LEFT(E3739,1)),(LEFT('Supplier Change Request FORM Z'!$D$59,2)=LEFT(A3739,2))),MAX($K$1:K3738)+1,0))</f>
        <v>#REF!</v>
      </c>
      <c r="L3739" s="3" t="str">
        <f t="shared" si="296"/>
        <v/>
      </c>
      <c r="Q3739" s="5"/>
      <c r="R3739" s="3"/>
      <c r="U3739" s="5">
        <f>IF('Supplier Change Request FORM Z'!$D$71="",IF(ISNUMBER(SEARCH(#REF!,C3739)),MAX($U$1:U3738)+1,0),IF(ISNUMBER(SEARCH('Supplier Change Request FORM Z'!$D$71,C3739)),MAX($U$1:U3738)+1,0))</f>
        <v>0</v>
      </c>
      <c r="V3739" s="3" t="str">
        <f t="shared" si="297"/>
        <v/>
      </c>
      <c r="Y3739" s="5">
        <f>IF('Supplier Change Request FORM Z'!$D$71="",IF(ISNUMBER(SEARCH(#REF!,C3739)),MAX($Y$1:Y3738)+1,0),IF(ISNUMBER(SEARCH('Supplier Change Request FORM Z'!$D$71,C3739)),MAX($Y$1:Y3738)+1,0))</f>
        <v>0</v>
      </c>
      <c r="Z3739" s="3" t="str">
        <f t="shared" si="298"/>
        <v/>
      </c>
      <c r="AE3739" s="5" t="e">
        <f>IF('Supplier Change Request FORM Z'!$D$58="",IF(LEFT(#REF!,1)="F",0,IF(AND((LEFT(#REF!,1)=LEFT(E3739,1)),(LEFT(#REF!,2)=LEFT(A3739,2))),MAX($AE$1:AE3738)+1,0)),IF(LEFT('Supplier Change Request FORM Z'!$D$58,1)="F",0,IF(AND((LEFT('Supplier Change Request FORM Z'!$D$58,1)=LEFT(E3739,1)),(LEFT('Supplier Change Request FORM Z'!$D$59,2)=LEFT(A3739,2))),MAX($AE$1:AE3738)+1,0)))</f>
        <v>#REF!</v>
      </c>
      <c r="AF3739" s="3" t="str">
        <f t="shared" si="299"/>
        <v/>
      </c>
    </row>
    <row r="3740" spans="1:32" x14ac:dyDescent="0.35">
      <c r="A3740" s="2" t="s">
        <v>5103</v>
      </c>
      <c r="B3740" s="2" t="s">
        <v>5435</v>
      </c>
      <c r="C3740" s="2" t="s">
        <v>5389</v>
      </c>
      <c r="D3740" s="2" t="s">
        <v>5435</v>
      </c>
      <c r="E3740" s="2" t="s">
        <v>9644</v>
      </c>
      <c r="G3740" s="5">
        <f>IF('Supplier Change Request FORM Z'!$D$61="",IF(ISNUMBER(SEARCH(#REF!,C3740)),MAX($G$1:G3739)+1,0),IF(ISNUMBER(SEARCH('Supplier Change Request FORM Z'!$D$61,C3740)),MAX($G$1:G3739)+1,0))</f>
        <v>0</v>
      </c>
      <c r="H3740" s="3" t="str">
        <f t="shared" si="295"/>
        <v/>
      </c>
      <c r="K3740" s="5" t="e">
        <f>IF('Supplier Change Request FORM Z'!$D$58="",IF(AND((#REF!=C3740),(LEFT(#REF!,1)=LEFT(E3740,1)),(LEFT(#REF!,2)=LEFT(A3740,2))),MAX($K$1:K3739)+1,0),IF(AND(('Supplier Change Request FORM Z'!$D$61=C3740),(LEFT('Supplier Change Request FORM Z'!$D$58,1)=LEFT(E3740,1)),(LEFT('Supplier Change Request FORM Z'!$D$59,2)=LEFT(A3740,2))),MAX($K$1:K3739)+1,0))</f>
        <v>#REF!</v>
      </c>
      <c r="L3740" s="3" t="str">
        <f t="shared" si="296"/>
        <v/>
      </c>
      <c r="Q3740" s="5"/>
      <c r="R3740" s="3"/>
      <c r="U3740" s="5">
        <f>IF('Supplier Change Request FORM Z'!$D$71="",IF(ISNUMBER(SEARCH(#REF!,C3740)),MAX($U$1:U3739)+1,0),IF(ISNUMBER(SEARCH('Supplier Change Request FORM Z'!$D$71,C3740)),MAX($U$1:U3739)+1,0))</f>
        <v>0</v>
      </c>
      <c r="V3740" s="3" t="str">
        <f t="shared" si="297"/>
        <v/>
      </c>
      <c r="Y3740" s="5">
        <f>IF('Supplier Change Request FORM Z'!$D$71="",IF(ISNUMBER(SEARCH(#REF!,C3740)),MAX($Y$1:Y3739)+1,0),IF(ISNUMBER(SEARCH('Supplier Change Request FORM Z'!$D$71,C3740)),MAX($Y$1:Y3739)+1,0))</f>
        <v>0</v>
      </c>
      <c r="Z3740" s="3" t="str">
        <f t="shared" si="298"/>
        <v/>
      </c>
      <c r="AE3740" s="5" t="e">
        <f>IF('Supplier Change Request FORM Z'!$D$58="",IF(LEFT(#REF!,1)="F",0,IF(AND((LEFT(#REF!,1)=LEFT(E3740,1)),(LEFT(#REF!,2)=LEFT(A3740,2))),MAX($AE$1:AE3739)+1,0)),IF(LEFT('Supplier Change Request FORM Z'!$D$58,1)="F",0,IF(AND((LEFT('Supplier Change Request FORM Z'!$D$58,1)=LEFT(E3740,1)),(LEFT('Supplier Change Request FORM Z'!$D$59,2)=LEFT(A3740,2))),MAX($AE$1:AE3739)+1,0)))</f>
        <v>#REF!</v>
      </c>
      <c r="AF3740" s="3" t="str">
        <f t="shared" si="299"/>
        <v/>
      </c>
    </row>
    <row r="3741" spans="1:32" x14ac:dyDescent="0.35">
      <c r="A3741" s="2" t="s">
        <v>5103</v>
      </c>
      <c r="B3741" s="2" t="s">
        <v>5408</v>
      </c>
      <c r="C3741" s="2" t="s">
        <v>5389</v>
      </c>
      <c r="D3741" s="2" t="s">
        <v>5408</v>
      </c>
      <c r="E3741" s="2" t="s">
        <v>9644</v>
      </c>
      <c r="G3741" s="5">
        <f>IF('Supplier Change Request FORM Z'!$D$61="",IF(ISNUMBER(SEARCH(#REF!,C3741)),MAX($G$1:G3740)+1,0),IF(ISNUMBER(SEARCH('Supplier Change Request FORM Z'!$D$61,C3741)),MAX($G$1:G3740)+1,0))</f>
        <v>0</v>
      </c>
      <c r="H3741" s="3" t="str">
        <f t="shared" si="295"/>
        <v/>
      </c>
      <c r="K3741" s="5" t="e">
        <f>IF('Supplier Change Request FORM Z'!$D$58="",IF(AND((#REF!=C3741),(LEFT(#REF!,1)=LEFT(E3741,1)),(LEFT(#REF!,2)=LEFT(A3741,2))),MAX($K$1:K3740)+1,0),IF(AND(('Supplier Change Request FORM Z'!$D$61=C3741),(LEFT('Supplier Change Request FORM Z'!$D$58,1)=LEFT(E3741,1)),(LEFT('Supplier Change Request FORM Z'!$D$59,2)=LEFT(A3741,2))),MAX($K$1:K3740)+1,0))</f>
        <v>#REF!</v>
      </c>
      <c r="L3741" s="3" t="str">
        <f t="shared" si="296"/>
        <v/>
      </c>
      <c r="Q3741" s="5"/>
      <c r="R3741" s="3"/>
      <c r="U3741" s="5">
        <f>IF('Supplier Change Request FORM Z'!$D$71="",IF(ISNUMBER(SEARCH(#REF!,C3741)),MAX($U$1:U3740)+1,0),IF(ISNUMBER(SEARCH('Supplier Change Request FORM Z'!$D$71,C3741)),MAX($U$1:U3740)+1,0))</f>
        <v>0</v>
      </c>
      <c r="V3741" s="3" t="str">
        <f t="shared" si="297"/>
        <v/>
      </c>
      <c r="Y3741" s="5">
        <f>IF('Supplier Change Request FORM Z'!$D$71="",IF(ISNUMBER(SEARCH(#REF!,C3741)),MAX($Y$1:Y3740)+1,0),IF(ISNUMBER(SEARCH('Supplier Change Request FORM Z'!$D$71,C3741)),MAX($Y$1:Y3740)+1,0))</f>
        <v>0</v>
      </c>
      <c r="Z3741" s="3" t="str">
        <f t="shared" si="298"/>
        <v/>
      </c>
      <c r="AE3741" s="5" t="e">
        <f>IF('Supplier Change Request FORM Z'!$D$58="",IF(LEFT(#REF!,1)="F",0,IF(AND((LEFT(#REF!,1)=LEFT(E3741,1)),(LEFT(#REF!,2)=LEFT(A3741,2))),MAX($AE$1:AE3740)+1,0)),IF(LEFT('Supplier Change Request FORM Z'!$D$58,1)="F",0,IF(AND((LEFT('Supplier Change Request FORM Z'!$D$58,1)=LEFT(E3741,1)),(LEFT('Supplier Change Request FORM Z'!$D$59,2)=LEFT(A3741,2))),MAX($AE$1:AE3740)+1,0)))</f>
        <v>#REF!</v>
      </c>
      <c r="AF3741" s="3" t="str">
        <f t="shared" si="299"/>
        <v/>
      </c>
    </row>
    <row r="3742" spans="1:32" x14ac:dyDescent="0.35">
      <c r="A3742" s="2" t="s">
        <v>5103</v>
      </c>
      <c r="B3742" s="2" t="s">
        <v>10878</v>
      </c>
      <c r="C3742" s="2" t="s">
        <v>5389</v>
      </c>
      <c r="D3742" s="2" t="s">
        <v>10878</v>
      </c>
      <c r="E3742" s="2" t="s">
        <v>9644</v>
      </c>
      <c r="G3742" s="5">
        <f>IF('Supplier Change Request FORM Z'!$D$61="",IF(ISNUMBER(SEARCH(#REF!,C3742)),MAX($G$1:G3741)+1,0),IF(ISNUMBER(SEARCH('Supplier Change Request FORM Z'!$D$61,C3742)),MAX($G$1:G3741)+1,0))</f>
        <v>0</v>
      </c>
      <c r="H3742" s="3" t="str">
        <f t="shared" si="295"/>
        <v/>
      </c>
      <c r="K3742" s="5" t="e">
        <f>IF('Supplier Change Request FORM Z'!$D$58="",IF(AND((#REF!=C3742),(LEFT(#REF!,1)=LEFT(E3742,1)),(LEFT(#REF!,2)=LEFT(A3742,2))),MAX($K$1:K3741)+1,0),IF(AND(('Supplier Change Request FORM Z'!$D$61=C3742),(LEFT('Supplier Change Request FORM Z'!$D$58,1)=LEFT(E3742,1)),(LEFT('Supplier Change Request FORM Z'!$D$59,2)=LEFT(A3742,2))),MAX($K$1:K3741)+1,0))</f>
        <v>#REF!</v>
      </c>
      <c r="L3742" s="3" t="str">
        <f t="shared" si="296"/>
        <v/>
      </c>
      <c r="Q3742" s="5"/>
      <c r="R3742" s="3"/>
      <c r="U3742" s="5">
        <f>IF('Supplier Change Request FORM Z'!$D$71="",IF(ISNUMBER(SEARCH(#REF!,C3742)),MAX($U$1:U3741)+1,0),IF(ISNUMBER(SEARCH('Supplier Change Request FORM Z'!$D$71,C3742)),MAX($U$1:U3741)+1,0))</f>
        <v>0</v>
      </c>
      <c r="V3742" s="3" t="str">
        <f t="shared" si="297"/>
        <v/>
      </c>
      <c r="Y3742" s="5">
        <f>IF('Supplier Change Request FORM Z'!$D$71="",IF(ISNUMBER(SEARCH(#REF!,C3742)),MAX($Y$1:Y3741)+1,0),IF(ISNUMBER(SEARCH('Supplier Change Request FORM Z'!$D$71,C3742)),MAX($Y$1:Y3741)+1,0))</f>
        <v>0</v>
      </c>
      <c r="Z3742" s="3" t="str">
        <f t="shared" si="298"/>
        <v/>
      </c>
      <c r="AE3742" s="5" t="e">
        <f>IF('Supplier Change Request FORM Z'!$D$58="",IF(LEFT(#REF!,1)="F",0,IF(AND((LEFT(#REF!,1)=LEFT(E3742,1)),(LEFT(#REF!,2)=LEFT(A3742,2))),MAX($AE$1:AE3741)+1,0)),IF(LEFT('Supplier Change Request FORM Z'!$D$58,1)="F",0,IF(AND((LEFT('Supplier Change Request FORM Z'!$D$58,1)=LEFT(E3742,1)),(LEFT('Supplier Change Request FORM Z'!$D$59,2)=LEFT(A3742,2))),MAX($AE$1:AE3741)+1,0)))</f>
        <v>#REF!</v>
      </c>
      <c r="AF3742" s="3" t="str">
        <f t="shared" si="299"/>
        <v/>
      </c>
    </row>
    <row r="3743" spans="1:32" x14ac:dyDescent="0.35">
      <c r="A3743" s="2" t="s">
        <v>5103</v>
      </c>
      <c r="B3743" s="2" t="s">
        <v>5390</v>
      </c>
      <c r="C3743" s="2" t="s">
        <v>5389</v>
      </c>
      <c r="D3743" s="2" t="s">
        <v>5390</v>
      </c>
      <c r="E3743" s="2" t="s">
        <v>9644</v>
      </c>
      <c r="G3743" s="5">
        <f>IF('Supplier Change Request FORM Z'!$D$61="",IF(ISNUMBER(SEARCH(#REF!,C3743)),MAX($G$1:G3742)+1,0),IF(ISNUMBER(SEARCH('Supplier Change Request FORM Z'!$D$61,C3743)),MAX($G$1:G3742)+1,0))</f>
        <v>0</v>
      </c>
      <c r="H3743" s="3" t="str">
        <f t="shared" si="295"/>
        <v/>
      </c>
      <c r="K3743" s="5" t="e">
        <f>IF('Supplier Change Request FORM Z'!$D$58="",IF(AND((#REF!=C3743),(LEFT(#REF!,1)=LEFT(E3743,1)),(LEFT(#REF!,2)=LEFT(A3743,2))),MAX($K$1:K3742)+1,0),IF(AND(('Supplier Change Request FORM Z'!$D$61=C3743),(LEFT('Supplier Change Request FORM Z'!$D$58,1)=LEFT(E3743,1)),(LEFT('Supplier Change Request FORM Z'!$D$59,2)=LEFT(A3743,2))),MAX($K$1:K3742)+1,0))</f>
        <v>#REF!</v>
      </c>
      <c r="L3743" s="3" t="str">
        <f t="shared" si="296"/>
        <v/>
      </c>
      <c r="Q3743" s="5"/>
      <c r="R3743" s="3"/>
      <c r="U3743" s="5">
        <f>IF('Supplier Change Request FORM Z'!$D$71="",IF(ISNUMBER(SEARCH(#REF!,C3743)),MAX($U$1:U3742)+1,0),IF(ISNUMBER(SEARCH('Supplier Change Request FORM Z'!$D$71,C3743)),MAX($U$1:U3742)+1,0))</f>
        <v>0</v>
      </c>
      <c r="V3743" s="3" t="str">
        <f t="shared" si="297"/>
        <v/>
      </c>
      <c r="Y3743" s="5">
        <f>IF('Supplier Change Request FORM Z'!$D$71="",IF(ISNUMBER(SEARCH(#REF!,C3743)),MAX($Y$1:Y3742)+1,0),IF(ISNUMBER(SEARCH('Supplier Change Request FORM Z'!$D$71,C3743)),MAX($Y$1:Y3742)+1,0))</f>
        <v>0</v>
      </c>
      <c r="Z3743" s="3" t="str">
        <f t="shared" si="298"/>
        <v/>
      </c>
      <c r="AE3743" s="5" t="e">
        <f>IF('Supplier Change Request FORM Z'!$D$58="",IF(LEFT(#REF!,1)="F",0,IF(AND((LEFT(#REF!,1)=LEFT(E3743,1)),(LEFT(#REF!,2)=LEFT(A3743,2))),MAX($AE$1:AE3742)+1,0)),IF(LEFT('Supplier Change Request FORM Z'!$D$58,1)="F",0,IF(AND((LEFT('Supplier Change Request FORM Z'!$D$58,1)=LEFT(E3743,1)),(LEFT('Supplier Change Request FORM Z'!$D$59,2)=LEFT(A3743,2))),MAX($AE$1:AE3742)+1,0)))</f>
        <v>#REF!</v>
      </c>
      <c r="AF3743" s="3" t="str">
        <f t="shared" si="299"/>
        <v/>
      </c>
    </row>
    <row r="3744" spans="1:32" x14ac:dyDescent="0.35">
      <c r="A3744" s="2" t="s">
        <v>5103</v>
      </c>
      <c r="B3744" s="2" t="s">
        <v>10879</v>
      </c>
      <c r="C3744" s="2" t="s">
        <v>5389</v>
      </c>
      <c r="D3744" s="2" t="s">
        <v>10879</v>
      </c>
      <c r="E3744" s="2" t="s">
        <v>9644</v>
      </c>
      <c r="G3744" s="5">
        <f>IF('Supplier Change Request FORM Z'!$D$61="",IF(ISNUMBER(SEARCH(#REF!,C3744)),MAX($G$1:G3743)+1,0),IF(ISNUMBER(SEARCH('Supplier Change Request FORM Z'!$D$61,C3744)),MAX($G$1:G3743)+1,0))</f>
        <v>0</v>
      </c>
      <c r="H3744" s="3" t="str">
        <f t="shared" si="295"/>
        <v/>
      </c>
      <c r="K3744" s="5" t="e">
        <f>IF('Supplier Change Request FORM Z'!$D$58="",IF(AND((#REF!=C3744),(LEFT(#REF!,1)=LEFT(E3744,1)),(LEFT(#REF!,2)=LEFT(A3744,2))),MAX($K$1:K3743)+1,0),IF(AND(('Supplier Change Request FORM Z'!$D$61=C3744),(LEFT('Supplier Change Request FORM Z'!$D$58,1)=LEFT(E3744,1)),(LEFT('Supplier Change Request FORM Z'!$D$59,2)=LEFT(A3744,2))),MAX($K$1:K3743)+1,0))</f>
        <v>#REF!</v>
      </c>
      <c r="L3744" s="3" t="str">
        <f t="shared" si="296"/>
        <v/>
      </c>
      <c r="Q3744" s="5"/>
      <c r="R3744" s="3"/>
      <c r="U3744" s="5">
        <f>IF('Supplier Change Request FORM Z'!$D$71="",IF(ISNUMBER(SEARCH(#REF!,C3744)),MAX($U$1:U3743)+1,0),IF(ISNUMBER(SEARCH('Supplier Change Request FORM Z'!$D$71,C3744)),MAX($U$1:U3743)+1,0))</f>
        <v>0</v>
      </c>
      <c r="V3744" s="3" t="str">
        <f t="shared" si="297"/>
        <v/>
      </c>
      <c r="Y3744" s="5">
        <f>IF('Supplier Change Request FORM Z'!$D$71="",IF(ISNUMBER(SEARCH(#REF!,C3744)),MAX($Y$1:Y3743)+1,0),IF(ISNUMBER(SEARCH('Supplier Change Request FORM Z'!$D$71,C3744)),MAX($Y$1:Y3743)+1,0))</f>
        <v>0</v>
      </c>
      <c r="Z3744" s="3" t="str">
        <f t="shared" si="298"/>
        <v/>
      </c>
      <c r="AE3744" s="5" t="e">
        <f>IF('Supplier Change Request FORM Z'!$D$58="",IF(LEFT(#REF!,1)="F",0,IF(AND((LEFT(#REF!,1)=LEFT(E3744,1)),(LEFT(#REF!,2)=LEFT(A3744,2))),MAX($AE$1:AE3743)+1,0)),IF(LEFT('Supplier Change Request FORM Z'!$D$58,1)="F",0,IF(AND((LEFT('Supplier Change Request FORM Z'!$D$58,1)=LEFT(E3744,1)),(LEFT('Supplier Change Request FORM Z'!$D$59,2)=LEFT(A3744,2))),MAX($AE$1:AE3743)+1,0)))</f>
        <v>#REF!</v>
      </c>
      <c r="AF3744" s="3" t="str">
        <f t="shared" si="299"/>
        <v/>
      </c>
    </row>
    <row r="3745" spans="1:32" x14ac:dyDescent="0.35">
      <c r="A3745" s="2" t="s">
        <v>5103</v>
      </c>
      <c r="B3745" s="2" t="s">
        <v>10880</v>
      </c>
      <c r="C3745" s="2" t="s">
        <v>5389</v>
      </c>
      <c r="D3745" s="2" t="s">
        <v>10880</v>
      </c>
      <c r="E3745" s="2" t="s">
        <v>9644</v>
      </c>
      <c r="G3745" s="5">
        <f>IF('Supplier Change Request FORM Z'!$D$61="",IF(ISNUMBER(SEARCH(#REF!,C3745)),MAX($G$1:G3744)+1,0),IF(ISNUMBER(SEARCH('Supplier Change Request FORM Z'!$D$61,C3745)),MAX($G$1:G3744)+1,0))</f>
        <v>0</v>
      </c>
      <c r="H3745" s="3" t="str">
        <f t="shared" si="295"/>
        <v/>
      </c>
      <c r="K3745" s="5" t="e">
        <f>IF('Supplier Change Request FORM Z'!$D$58="",IF(AND((#REF!=C3745),(LEFT(#REF!,1)=LEFT(E3745,1)),(LEFT(#REF!,2)=LEFT(A3745,2))),MAX($K$1:K3744)+1,0),IF(AND(('Supplier Change Request FORM Z'!$D$61=C3745),(LEFT('Supplier Change Request FORM Z'!$D$58,1)=LEFT(E3745,1)),(LEFT('Supplier Change Request FORM Z'!$D$59,2)=LEFT(A3745,2))),MAX($K$1:K3744)+1,0))</f>
        <v>#REF!</v>
      </c>
      <c r="L3745" s="3" t="str">
        <f t="shared" si="296"/>
        <v/>
      </c>
      <c r="Q3745" s="5"/>
      <c r="R3745" s="3"/>
      <c r="U3745" s="5">
        <f>IF('Supplier Change Request FORM Z'!$D$71="",IF(ISNUMBER(SEARCH(#REF!,C3745)),MAX($U$1:U3744)+1,0),IF(ISNUMBER(SEARCH('Supplier Change Request FORM Z'!$D$71,C3745)),MAX($U$1:U3744)+1,0))</f>
        <v>0</v>
      </c>
      <c r="V3745" s="3" t="str">
        <f t="shared" si="297"/>
        <v/>
      </c>
      <c r="Y3745" s="5">
        <f>IF('Supplier Change Request FORM Z'!$D$71="",IF(ISNUMBER(SEARCH(#REF!,C3745)),MAX($Y$1:Y3744)+1,0),IF(ISNUMBER(SEARCH('Supplier Change Request FORM Z'!$D$71,C3745)),MAX($Y$1:Y3744)+1,0))</f>
        <v>0</v>
      </c>
      <c r="Z3745" s="3" t="str">
        <f t="shared" si="298"/>
        <v/>
      </c>
      <c r="AE3745" s="5" t="e">
        <f>IF('Supplier Change Request FORM Z'!$D$58="",IF(LEFT(#REF!,1)="F",0,IF(AND((LEFT(#REF!,1)=LEFT(E3745,1)),(LEFT(#REF!,2)=LEFT(A3745,2))),MAX($AE$1:AE3744)+1,0)),IF(LEFT('Supplier Change Request FORM Z'!$D$58,1)="F",0,IF(AND((LEFT('Supplier Change Request FORM Z'!$D$58,1)=LEFT(E3745,1)),(LEFT('Supplier Change Request FORM Z'!$D$59,2)=LEFT(A3745,2))),MAX($AE$1:AE3744)+1,0)))</f>
        <v>#REF!</v>
      </c>
      <c r="AF3745" s="3" t="str">
        <f t="shared" si="299"/>
        <v/>
      </c>
    </row>
    <row r="3746" spans="1:32" x14ac:dyDescent="0.35">
      <c r="A3746" s="2" t="s">
        <v>5103</v>
      </c>
      <c r="B3746" s="2" t="s">
        <v>5407</v>
      </c>
      <c r="C3746" s="2" t="s">
        <v>5389</v>
      </c>
      <c r="D3746" s="2" t="s">
        <v>5407</v>
      </c>
      <c r="E3746" s="2" t="s">
        <v>9644</v>
      </c>
      <c r="G3746" s="5">
        <f>IF('Supplier Change Request FORM Z'!$D$61="",IF(ISNUMBER(SEARCH(#REF!,C3746)),MAX($G$1:G3745)+1,0),IF(ISNUMBER(SEARCH('Supplier Change Request FORM Z'!$D$61,C3746)),MAX($G$1:G3745)+1,0))</f>
        <v>0</v>
      </c>
      <c r="H3746" s="3" t="str">
        <f t="shared" si="295"/>
        <v/>
      </c>
      <c r="K3746" s="5" t="e">
        <f>IF('Supplier Change Request FORM Z'!$D$58="",IF(AND((#REF!=C3746),(LEFT(#REF!,1)=LEFT(E3746,1)),(LEFT(#REF!,2)=LEFT(A3746,2))),MAX($K$1:K3745)+1,0),IF(AND(('Supplier Change Request FORM Z'!$D$61=C3746),(LEFT('Supplier Change Request FORM Z'!$D$58,1)=LEFT(E3746,1)),(LEFT('Supplier Change Request FORM Z'!$D$59,2)=LEFT(A3746,2))),MAX($K$1:K3745)+1,0))</f>
        <v>#REF!</v>
      </c>
      <c r="L3746" s="3" t="str">
        <f t="shared" si="296"/>
        <v/>
      </c>
      <c r="Q3746" s="5"/>
      <c r="R3746" s="3"/>
      <c r="U3746" s="5">
        <f>IF('Supplier Change Request FORM Z'!$D$71="",IF(ISNUMBER(SEARCH(#REF!,C3746)),MAX($U$1:U3745)+1,0),IF(ISNUMBER(SEARCH('Supplier Change Request FORM Z'!$D$71,C3746)),MAX($U$1:U3745)+1,0))</f>
        <v>0</v>
      </c>
      <c r="V3746" s="3" t="str">
        <f t="shared" si="297"/>
        <v/>
      </c>
      <c r="Y3746" s="5">
        <f>IF('Supplier Change Request FORM Z'!$D$71="",IF(ISNUMBER(SEARCH(#REF!,C3746)),MAX($Y$1:Y3745)+1,0),IF(ISNUMBER(SEARCH('Supplier Change Request FORM Z'!$D$71,C3746)),MAX($Y$1:Y3745)+1,0))</f>
        <v>0</v>
      </c>
      <c r="Z3746" s="3" t="str">
        <f t="shared" si="298"/>
        <v/>
      </c>
      <c r="AE3746" s="5" t="e">
        <f>IF('Supplier Change Request FORM Z'!$D$58="",IF(LEFT(#REF!,1)="F",0,IF(AND((LEFT(#REF!,1)=LEFT(E3746,1)),(LEFT(#REF!,2)=LEFT(A3746,2))),MAX($AE$1:AE3745)+1,0)),IF(LEFT('Supplier Change Request FORM Z'!$D$58,1)="F",0,IF(AND((LEFT('Supplier Change Request FORM Z'!$D$58,1)=LEFT(E3746,1)),(LEFT('Supplier Change Request FORM Z'!$D$59,2)=LEFT(A3746,2))),MAX($AE$1:AE3745)+1,0)))</f>
        <v>#REF!</v>
      </c>
      <c r="AF3746" s="3" t="str">
        <f t="shared" si="299"/>
        <v/>
      </c>
    </row>
    <row r="3747" spans="1:32" x14ac:dyDescent="0.35">
      <c r="A3747" s="2" t="s">
        <v>5103</v>
      </c>
      <c r="B3747" s="2" t="s">
        <v>10881</v>
      </c>
      <c r="C3747" s="2" t="s">
        <v>5389</v>
      </c>
      <c r="D3747" s="2" t="s">
        <v>10881</v>
      </c>
      <c r="E3747" s="2" t="s">
        <v>9644</v>
      </c>
      <c r="G3747" s="5">
        <f>IF('Supplier Change Request FORM Z'!$D$61="",IF(ISNUMBER(SEARCH(#REF!,C3747)),MAX($G$1:G3746)+1,0),IF(ISNUMBER(SEARCH('Supplier Change Request FORM Z'!$D$61,C3747)),MAX($G$1:G3746)+1,0))</f>
        <v>0</v>
      </c>
      <c r="H3747" s="3" t="str">
        <f t="shared" si="295"/>
        <v/>
      </c>
      <c r="K3747" s="5" t="e">
        <f>IF('Supplier Change Request FORM Z'!$D$58="",IF(AND((#REF!=C3747),(LEFT(#REF!,1)=LEFT(E3747,1)),(LEFT(#REF!,2)=LEFT(A3747,2))),MAX($K$1:K3746)+1,0),IF(AND(('Supplier Change Request FORM Z'!$D$61=C3747),(LEFT('Supplier Change Request FORM Z'!$D$58,1)=LEFT(E3747,1)),(LEFT('Supplier Change Request FORM Z'!$D$59,2)=LEFT(A3747,2))),MAX($K$1:K3746)+1,0))</f>
        <v>#REF!</v>
      </c>
      <c r="L3747" s="3" t="str">
        <f t="shared" si="296"/>
        <v/>
      </c>
      <c r="Q3747" s="5"/>
      <c r="R3747" s="3"/>
      <c r="U3747" s="5">
        <f>IF('Supplier Change Request FORM Z'!$D$71="",IF(ISNUMBER(SEARCH(#REF!,C3747)),MAX($U$1:U3746)+1,0),IF(ISNUMBER(SEARCH('Supplier Change Request FORM Z'!$D$71,C3747)),MAX($U$1:U3746)+1,0))</f>
        <v>0</v>
      </c>
      <c r="V3747" s="3" t="str">
        <f t="shared" si="297"/>
        <v/>
      </c>
      <c r="Y3747" s="5">
        <f>IF('Supplier Change Request FORM Z'!$D$71="",IF(ISNUMBER(SEARCH(#REF!,C3747)),MAX($Y$1:Y3746)+1,0),IF(ISNUMBER(SEARCH('Supplier Change Request FORM Z'!$D$71,C3747)),MAX($Y$1:Y3746)+1,0))</f>
        <v>0</v>
      </c>
      <c r="Z3747" s="3" t="str">
        <f t="shared" si="298"/>
        <v/>
      </c>
      <c r="AE3747" s="5" t="e">
        <f>IF('Supplier Change Request FORM Z'!$D$58="",IF(LEFT(#REF!,1)="F",0,IF(AND((LEFT(#REF!,1)=LEFT(E3747,1)),(LEFT(#REF!,2)=LEFT(A3747,2))),MAX($AE$1:AE3746)+1,0)),IF(LEFT('Supplier Change Request FORM Z'!$D$58,1)="F",0,IF(AND((LEFT('Supplier Change Request FORM Z'!$D$58,1)=LEFT(E3747,1)),(LEFT('Supplier Change Request FORM Z'!$D$59,2)=LEFT(A3747,2))),MAX($AE$1:AE3746)+1,0)))</f>
        <v>#REF!</v>
      </c>
      <c r="AF3747" s="3" t="str">
        <f t="shared" si="299"/>
        <v/>
      </c>
    </row>
    <row r="3748" spans="1:32" x14ac:dyDescent="0.35">
      <c r="A3748" s="2" t="s">
        <v>5103</v>
      </c>
      <c r="B3748" s="2" t="s">
        <v>5410</v>
      </c>
      <c r="C3748" s="2" t="s">
        <v>5389</v>
      </c>
      <c r="D3748" s="2" t="s">
        <v>5410</v>
      </c>
      <c r="E3748" s="2" t="s">
        <v>9644</v>
      </c>
      <c r="G3748" s="5">
        <f>IF('Supplier Change Request FORM Z'!$D$61="",IF(ISNUMBER(SEARCH(#REF!,C3748)),MAX($G$1:G3747)+1,0),IF(ISNUMBER(SEARCH('Supplier Change Request FORM Z'!$D$61,C3748)),MAX($G$1:G3747)+1,0))</f>
        <v>0</v>
      </c>
      <c r="H3748" s="3" t="str">
        <f t="shared" si="295"/>
        <v/>
      </c>
      <c r="K3748" s="5" t="e">
        <f>IF('Supplier Change Request FORM Z'!$D$58="",IF(AND((#REF!=C3748),(LEFT(#REF!,1)=LEFT(E3748,1)),(LEFT(#REF!,2)=LEFT(A3748,2))),MAX($K$1:K3747)+1,0),IF(AND(('Supplier Change Request FORM Z'!$D$61=C3748),(LEFT('Supplier Change Request FORM Z'!$D$58,1)=LEFT(E3748,1)),(LEFT('Supplier Change Request FORM Z'!$D$59,2)=LEFT(A3748,2))),MAX($K$1:K3747)+1,0))</f>
        <v>#REF!</v>
      </c>
      <c r="L3748" s="3" t="str">
        <f t="shared" si="296"/>
        <v/>
      </c>
      <c r="Q3748" s="5"/>
      <c r="R3748" s="3"/>
      <c r="U3748" s="5">
        <f>IF('Supplier Change Request FORM Z'!$D$71="",IF(ISNUMBER(SEARCH(#REF!,C3748)),MAX($U$1:U3747)+1,0),IF(ISNUMBER(SEARCH('Supplier Change Request FORM Z'!$D$71,C3748)),MAX($U$1:U3747)+1,0))</f>
        <v>0</v>
      </c>
      <c r="V3748" s="3" t="str">
        <f t="shared" si="297"/>
        <v/>
      </c>
      <c r="Y3748" s="5">
        <f>IF('Supplier Change Request FORM Z'!$D$71="",IF(ISNUMBER(SEARCH(#REF!,C3748)),MAX($Y$1:Y3747)+1,0),IF(ISNUMBER(SEARCH('Supplier Change Request FORM Z'!$D$71,C3748)),MAX($Y$1:Y3747)+1,0))</f>
        <v>0</v>
      </c>
      <c r="Z3748" s="3" t="str">
        <f t="shared" si="298"/>
        <v/>
      </c>
      <c r="AE3748" s="5" t="e">
        <f>IF('Supplier Change Request FORM Z'!$D$58="",IF(LEFT(#REF!,1)="F",0,IF(AND((LEFT(#REF!,1)=LEFT(E3748,1)),(LEFT(#REF!,2)=LEFT(A3748,2))),MAX($AE$1:AE3747)+1,0)),IF(LEFT('Supplier Change Request FORM Z'!$D$58,1)="F",0,IF(AND((LEFT('Supplier Change Request FORM Z'!$D$58,1)=LEFT(E3748,1)),(LEFT('Supplier Change Request FORM Z'!$D$59,2)=LEFT(A3748,2))),MAX($AE$1:AE3747)+1,0)))</f>
        <v>#REF!</v>
      </c>
      <c r="AF3748" s="3" t="str">
        <f t="shared" si="299"/>
        <v/>
      </c>
    </row>
    <row r="3749" spans="1:32" x14ac:dyDescent="0.35">
      <c r="A3749" s="2" t="s">
        <v>5103</v>
      </c>
      <c r="B3749" s="2" t="s">
        <v>5423</v>
      </c>
      <c r="C3749" s="2" t="s">
        <v>5389</v>
      </c>
      <c r="D3749" s="2" t="s">
        <v>5423</v>
      </c>
      <c r="E3749" s="2" t="s">
        <v>9644</v>
      </c>
      <c r="G3749" s="5">
        <f>IF('Supplier Change Request FORM Z'!$D$61="",IF(ISNUMBER(SEARCH(#REF!,C3749)),MAX($G$1:G3748)+1,0),IF(ISNUMBER(SEARCH('Supplier Change Request FORM Z'!$D$61,C3749)),MAX($G$1:G3748)+1,0))</f>
        <v>0</v>
      </c>
      <c r="H3749" s="3" t="str">
        <f t="shared" si="295"/>
        <v/>
      </c>
      <c r="K3749" s="5" t="e">
        <f>IF('Supplier Change Request FORM Z'!$D$58="",IF(AND((#REF!=C3749),(LEFT(#REF!,1)=LEFT(E3749,1)),(LEFT(#REF!,2)=LEFT(A3749,2))),MAX($K$1:K3748)+1,0),IF(AND(('Supplier Change Request FORM Z'!$D$61=C3749),(LEFT('Supplier Change Request FORM Z'!$D$58,1)=LEFT(E3749,1)),(LEFT('Supplier Change Request FORM Z'!$D$59,2)=LEFT(A3749,2))),MAX($K$1:K3748)+1,0))</f>
        <v>#REF!</v>
      </c>
      <c r="L3749" s="3" t="str">
        <f t="shared" si="296"/>
        <v/>
      </c>
      <c r="Q3749" s="5"/>
      <c r="R3749" s="3"/>
      <c r="U3749" s="5">
        <f>IF('Supplier Change Request FORM Z'!$D$71="",IF(ISNUMBER(SEARCH(#REF!,C3749)),MAX($U$1:U3748)+1,0),IF(ISNUMBER(SEARCH('Supplier Change Request FORM Z'!$D$71,C3749)),MAX($U$1:U3748)+1,0))</f>
        <v>0</v>
      </c>
      <c r="V3749" s="3" t="str">
        <f t="shared" si="297"/>
        <v/>
      </c>
      <c r="Y3749" s="5">
        <f>IF('Supplier Change Request FORM Z'!$D$71="",IF(ISNUMBER(SEARCH(#REF!,C3749)),MAX($Y$1:Y3748)+1,0),IF(ISNUMBER(SEARCH('Supplier Change Request FORM Z'!$D$71,C3749)),MAX($Y$1:Y3748)+1,0))</f>
        <v>0</v>
      </c>
      <c r="Z3749" s="3" t="str">
        <f t="shared" si="298"/>
        <v/>
      </c>
      <c r="AE3749" s="5" t="e">
        <f>IF('Supplier Change Request FORM Z'!$D$58="",IF(LEFT(#REF!,1)="F",0,IF(AND((LEFT(#REF!,1)=LEFT(E3749,1)),(LEFT(#REF!,2)=LEFT(A3749,2))),MAX($AE$1:AE3748)+1,0)),IF(LEFT('Supplier Change Request FORM Z'!$D$58,1)="F",0,IF(AND((LEFT('Supplier Change Request FORM Z'!$D$58,1)=LEFT(E3749,1)),(LEFT('Supplier Change Request FORM Z'!$D$59,2)=LEFT(A3749,2))),MAX($AE$1:AE3748)+1,0)))</f>
        <v>#REF!</v>
      </c>
      <c r="AF3749" s="3" t="str">
        <f t="shared" si="299"/>
        <v/>
      </c>
    </row>
    <row r="3750" spans="1:32" x14ac:dyDescent="0.35">
      <c r="A3750" s="2" t="s">
        <v>5103</v>
      </c>
      <c r="B3750" s="2" t="s">
        <v>5396</v>
      </c>
      <c r="C3750" s="2" t="s">
        <v>5389</v>
      </c>
      <c r="D3750" s="2" t="s">
        <v>5396</v>
      </c>
      <c r="E3750" s="2" t="s">
        <v>9644</v>
      </c>
      <c r="G3750" s="5">
        <f>IF('Supplier Change Request FORM Z'!$D$61="",IF(ISNUMBER(SEARCH(#REF!,C3750)),MAX($G$1:G3749)+1,0),IF(ISNUMBER(SEARCH('Supplier Change Request FORM Z'!$D$61,C3750)),MAX($G$1:G3749)+1,0))</f>
        <v>0</v>
      </c>
      <c r="H3750" s="3" t="str">
        <f t="shared" si="295"/>
        <v/>
      </c>
      <c r="K3750" s="5" t="e">
        <f>IF('Supplier Change Request FORM Z'!$D$58="",IF(AND((#REF!=C3750),(LEFT(#REF!,1)=LEFT(E3750,1)),(LEFT(#REF!,2)=LEFT(A3750,2))),MAX($K$1:K3749)+1,0),IF(AND(('Supplier Change Request FORM Z'!$D$61=C3750),(LEFT('Supplier Change Request FORM Z'!$D$58,1)=LEFT(E3750,1)),(LEFT('Supplier Change Request FORM Z'!$D$59,2)=LEFT(A3750,2))),MAX($K$1:K3749)+1,0))</f>
        <v>#REF!</v>
      </c>
      <c r="L3750" s="3" t="str">
        <f t="shared" si="296"/>
        <v/>
      </c>
      <c r="Q3750" s="5"/>
      <c r="R3750" s="3"/>
      <c r="U3750" s="5">
        <f>IF('Supplier Change Request FORM Z'!$D$71="",IF(ISNUMBER(SEARCH(#REF!,C3750)),MAX($U$1:U3749)+1,0),IF(ISNUMBER(SEARCH('Supplier Change Request FORM Z'!$D$71,C3750)),MAX($U$1:U3749)+1,0))</f>
        <v>0</v>
      </c>
      <c r="V3750" s="3" t="str">
        <f t="shared" si="297"/>
        <v/>
      </c>
      <c r="Y3750" s="5">
        <f>IF('Supplier Change Request FORM Z'!$D$71="",IF(ISNUMBER(SEARCH(#REF!,C3750)),MAX($Y$1:Y3749)+1,0),IF(ISNUMBER(SEARCH('Supplier Change Request FORM Z'!$D$71,C3750)),MAX($Y$1:Y3749)+1,0))</f>
        <v>0</v>
      </c>
      <c r="Z3750" s="3" t="str">
        <f t="shared" si="298"/>
        <v/>
      </c>
      <c r="AE3750" s="5" t="e">
        <f>IF('Supplier Change Request FORM Z'!$D$58="",IF(LEFT(#REF!,1)="F",0,IF(AND((LEFT(#REF!,1)=LEFT(E3750,1)),(LEFT(#REF!,2)=LEFT(A3750,2))),MAX($AE$1:AE3749)+1,0)),IF(LEFT('Supplier Change Request FORM Z'!$D$58,1)="F",0,IF(AND((LEFT('Supplier Change Request FORM Z'!$D$58,1)=LEFT(E3750,1)),(LEFT('Supplier Change Request FORM Z'!$D$59,2)=LEFT(A3750,2))),MAX($AE$1:AE3749)+1,0)))</f>
        <v>#REF!</v>
      </c>
      <c r="AF3750" s="3" t="str">
        <f t="shared" si="299"/>
        <v/>
      </c>
    </row>
    <row r="3751" spans="1:32" x14ac:dyDescent="0.35">
      <c r="A3751" s="2" t="s">
        <v>5103</v>
      </c>
      <c r="B3751" s="2" t="s">
        <v>10882</v>
      </c>
      <c r="C3751" s="2" t="s">
        <v>5389</v>
      </c>
      <c r="D3751" s="2" t="s">
        <v>10882</v>
      </c>
      <c r="E3751" s="2" t="s">
        <v>9644</v>
      </c>
      <c r="G3751" s="5">
        <f>IF('Supplier Change Request FORM Z'!$D$61="",IF(ISNUMBER(SEARCH(#REF!,C3751)),MAX($G$1:G3750)+1,0),IF(ISNUMBER(SEARCH('Supplier Change Request FORM Z'!$D$61,C3751)),MAX($G$1:G3750)+1,0))</f>
        <v>0</v>
      </c>
      <c r="H3751" s="3" t="str">
        <f t="shared" si="295"/>
        <v/>
      </c>
      <c r="K3751" s="5" t="e">
        <f>IF('Supplier Change Request FORM Z'!$D$58="",IF(AND((#REF!=C3751),(LEFT(#REF!,1)=LEFT(E3751,1)),(LEFT(#REF!,2)=LEFT(A3751,2))),MAX($K$1:K3750)+1,0),IF(AND(('Supplier Change Request FORM Z'!$D$61=C3751),(LEFT('Supplier Change Request FORM Z'!$D$58,1)=LEFT(E3751,1)),(LEFT('Supplier Change Request FORM Z'!$D$59,2)=LEFT(A3751,2))),MAX($K$1:K3750)+1,0))</f>
        <v>#REF!</v>
      </c>
      <c r="L3751" s="3" t="str">
        <f t="shared" si="296"/>
        <v/>
      </c>
      <c r="Q3751" s="5"/>
      <c r="R3751" s="3"/>
      <c r="U3751" s="5">
        <f>IF('Supplier Change Request FORM Z'!$D$71="",IF(ISNUMBER(SEARCH(#REF!,C3751)),MAX($U$1:U3750)+1,0),IF(ISNUMBER(SEARCH('Supplier Change Request FORM Z'!$D$71,C3751)),MAX($U$1:U3750)+1,0))</f>
        <v>0</v>
      </c>
      <c r="V3751" s="3" t="str">
        <f t="shared" si="297"/>
        <v/>
      </c>
      <c r="Y3751" s="5">
        <f>IF('Supplier Change Request FORM Z'!$D$71="",IF(ISNUMBER(SEARCH(#REF!,C3751)),MAX($Y$1:Y3750)+1,0),IF(ISNUMBER(SEARCH('Supplier Change Request FORM Z'!$D$71,C3751)),MAX($Y$1:Y3750)+1,0))</f>
        <v>0</v>
      </c>
      <c r="Z3751" s="3" t="str">
        <f t="shared" si="298"/>
        <v/>
      </c>
      <c r="AE3751" s="5" t="e">
        <f>IF('Supplier Change Request FORM Z'!$D$58="",IF(LEFT(#REF!,1)="F",0,IF(AND((LEFT(#REF!,1)=LEFT(E3751,1)),(LEFT(#REF!,2)=LEFT(A3751,2))),MAX($AE$1:AE3750)+1,0)),IF(LEFT('Supplier Change Request FORM Z'!$D$58,1)="F",0,IF(AND((LEFT('Supplier Change Request FORM Z'!$D$58,1)=LEFT(E3751,1)),(LEFT('Supplier Change Request FORM Z'!$D$59,2)=LEFT(A3751,2))),MAX($AE$1:AE3750)+1,0)))</f>
        <v>#REF!</v>
      </c>
      <c r="AF3751" s="3" t="str">
        <f t="shared" si="299"/>
        <v/>
      </c>
    </row>
    <row r="3752" spans="1:32" x14ac:dyDescent="0.35">
      <c r="A3752" s="2" t="s">
        <v>5103</v>
      </c>
      <c r="B3752" s="2" t="s">
        <v>5427</v>
      </c>
      <c r="C3752" s="2" t="s">
        <v>5389</v>
      </c>
      <c r="D3752" s="2" t="s">
        <v>5427</v>
      </c>
      <c r="E3752" s="2" t="s">
        <v>9644</v>
      </c>
      <c r="G3752" s="5">
        <f>IF('Supplier Change Request FORM Z'!$D$61="",IF(ISNUMBER(SEARCH(#REF!,C3752)),MAX($G$1:G3751)+1,0),IF(ISNUMBER(SEARCH('Supplier Change Request FORM Z'!$D$61,C3752)),MAX($G$1:G3751)+1,0))</f>
        <v>0</v>
      </c>
      <c r="H3752" s="3" t="str">
        <f t="shared" si="295"/>
        <v/>
      </c>
      <c r="K3752" s="5" t="e">
        <f>IF('Supplier Change Request FORM Z'!$D$58="",IF(AND((#REF!=C3752),(LEFT(#REF!,1)=LEFT(E3752,1)),(LEFT(#REF!,2)=LEFT(A3752,2))),MAX($K$1:K3751)+1,0),IF(AND(('Supplier Change Request FORM Z'!$D$61=C3752),(LEFT('Supplier Change Request FORM Z'!$D$58,1)=LEFT(E3752,1)),(LEFT('Supplier Change Request FORM Z'!$D$59,2)=LEFT(A3752,2))),MAX($K$1:K3751)+1,0))</f>
        <v>#REF!</v>
      </c>
      <c r="L3752" s="3" t="str">
        <f t="shared" si="296"/>
        <v/>
      </c>
      <c r="Q3752" s="5"/>
      <c r="R3752" s="3"/>
      <c r="U3752" s="5">
        <f>IF('Supplier Change Request FORM Z'!$D$71="",IF(ISNUMBER(SEARCH(#REF!,C3752)),MAX($U$1:U3751)+1,0),IF(ISNUMBER(SEARCH('Supplier Change Request FORM Z'!$D$71,C3752)),MAX($U$1:U3751)+1,0))</f>
        <v>0</v>
      </c>
      <c r="V3752" s="3" t="str">
        <f t="shared" si="297"/>
        <v/>
      </c>
      <c r="Y3752" s="5">
        <f>IF('Supplier Change Request FORM Z'!$D$71="",IF(ISNUMBER(SEARCH(#REF!,C3752)),MAX($Y$1:Y3751)+1,0),IF(ISNUMBER(SEARCH('Supplier Change Request FORM Z'!$D$71,C3752)),MAX($Y$1:Y3751)+1,0))</f>
        <v>0</v>
      </c>
      <c r="Z3752" s="3" t="str">
        <f t="shared" si="298"/>
        <v/>
      </c>
      <c r="AE3752" s="5" t="e">
        <f>IF('Supplier Change Request FORM Z'!$D$58="",IF(LEFT(#REF!,1)="F",0,IF(AND((LEFT(#REF!,1)=LEFT(E3752,1)),(LEFT(#REF!,2)=LEFT(A3752,2))),MAX($AE$1:AE3751)+1,0)),IF(LEFT('Supplier Change Request FORM Z'!$D$58,1)="F",0,IF(AND((LEFT('Supplier Change Request FORM Z'!$D$58,1)=LEFT(E3752,1)),(LEFT('Supplier Change Request FORM Z'!$D$59,2)=LEFT(A3752,2))),MAX($AE$1:AE3751)+1,0)))</f>
        <v>#REF!</v>
      </c>
      <c r="AF3752" s="3" t="str">
        <f t="shared" si="299"/>
        <v/>
      </c>
    </row>
    <row r="3753" spans="1:32" x14ac:dyDescent="0.35">
      <c r="A3753" s="2" t="s">
        <v>5103</v>
      </c>
      <c r="B3753" s="2" t="s">
        <v>5399</v>
      </c>
      <c r="C3753" s="2" t="s">
        <v>5389</v>
      </c>
      <c r="D3753" s="2" t="s">
        <v>5399</v>
      </c>
      <c r="E3753" s="2" t="s">
        <v>9644</v>
      </c>
      <c r="G3753" s="5">
        <f>IF('Supplier Change Request FORM Z'!$D$61="",IF(ISNUMBER(SEARCH(#REF!,C3753)),MAX($G$1:G3752)+1,0),IF(ISNUMBER(SEARCH('Supplier Change Request FORM Z'!$D$61,C3753)),MAX($G$1:G3752)+1,0))</f>
        <v>0</v>
      </c>
      <c r="H3753" s="3" t="str">
        <f t="shared" si="295"/>
        <v/>
      </c>
      <c r="K3753" s="5" t="e">
        <f>IF('Supplier Change Request FORM Z'!$D$58="",IF(AND((#REF!=C3753),(LEFT(#REF!,1)=LEFT(E3753,1)),(LEFT(#REF!,2)=LEFT(A3753,2))),MAX($K$1:K3752)+1,0),IF(AND(('Supplier Change Request FORM Z'!$D$61=C3753),(LEFT('Supplier Change Request FORM Z'!$D$58,1)=LEFT(E3753,1)),(LEFT('Supplier Change Request FORM Z'!$D$59,2)=LEFT(A3753,2))),MAX($K$1:K3752)+1,0))</f>
        <v>#REF!</v>
      </c>
      <c r="L3753" s="3" t="str">
        <f t="shared" si="296"/>
        <v/>
      </c>
      <c r="Q3753" s="5"/>
      <c r="R3753" s="3"/>
      <c r="U3753" s="5">
        <f>IF('Supplier Change Request FORM Z'!$D$71="",IF(ISNUMBER(SEARCH(#REF!,C3753)),MAX($U$1:U3752)+1,0),IF(ISNUMBER(SEARCH('Supplier Change Request FORM Z'!$D$71,C3753)),MAX($U$1:U3752)+1,0))</f>
        <v>0</v>
      </c>
      <c r="V3753" s="3" t="str">
        <f t="shared" si="297"/>
        <v/>
      </c>
      <c r="Y3753" s="5">
        <f>IF('Supplier Change Request FORM Z'!$D$71="",IF(ISNUMBER(SEARCH(#REF!,C3753)),MAX($Y$1:Y3752)+1,0),IF(ISNUMBER(SEARCH('Supplier Change Request FORM Z'!$D$71,C3753)),MAX($Y$1:Y3752)+1,0))</f>
        <v>0</v>
      </c>
      <c r="Z3753" s="3" t="str">
        <f t="shared" si="298"/>
        <v/>
      </c>
      <c r="AE3753" s="5" t="e">
        <f>IF('Supplier Change Request FORM Z'!$D$58="",IF(LEFT(#REF!,1)="F",0,IF(AND((LEFT(#REF!,1)=LEFT(E3753,1)),(LEFT(#REF!,2)=LEFT(A3753,2))),MAX($AE$1:AE3752)+1,0)),IF(LEFT('Supplier Change Request FORM Z'!$D$58,1)="F",0,IF(AND((LEFT('Supplier Change Request FORM Z'!$D$58,1)=LEFT(E3753,1)),(LEFT('Supplier Change Request FORM Z'!$D$59,2)=LEFT(A3753,2))),MAX($AE$1:AE3752)+1,0)))</f>
        <v>#REF!</v>
      </c>
      <c r="AF3753" s="3" t="str">
        <f t="shared" si="299"/>
        <v/>
      </c>
    </row>
    <row r="3754" spans="1:32" x14ac:dyDescent="0.35">
      <c r="A3754" s="2" t="s">
        <v>5103</v>
      </c>
      <c r="B3754" s="2" t="s">
        <v>5413</v>
      </c>
      <c r="C3754" s="2" t="s">
        <v>5389</v>
      </c>
      <c r="D3754" s="2" t="s">
        <v>5413</v>
      </c>
      <c r="E3754" s="2" t="s">
        <v>9644</v>
      </c>
      <c r="G3754" s="5">
        <f>IF('Supplier Change Request FORM Z'!$D$61="",IF(ISNUMBER(SEARCH(#REF!,C3754)),MAX($G$1:G3753)+1,0),IF(ISNUMBER(SEARCH('Supplier Change Request FORM Z'!$D$61,C3754)),MAX($G$1:G3753)+1,0))</f>
        <v>0</v>
      </c>
      <c r="H3754" s="3" t="str">
        <f t="shared" si="295"/>
        <v/>
      </c>
      <c r="K3754" s="5" t="e">
        <f>IF('Supplier Change Request FORM Z'!$D$58="",IF(AND((#REF!=C3754),(LEFT(#REF!,1)=LEFT(E3754,1)),(LEFT(#REF!,2)=LEFT(A3754,2))),MAX($K$1:K3753)+1,0),IF(AND(('Supplier Change Request FORM Z'!$D$61=C3754),(LEFT('Supplier Change Request FORM Z'!$D$58,1)=LEFT(E3754,1)),(LEFT('Supplier Change Request FORM Z'!$D$59,2)=LEFT(A3754,2))),MAX($K$1:K3753)+1,0))</f>
        <v>#REF!</v>
      </c>
      <c r="L3754" s="3" t="str">
        <f t="shared" si="296"/>
        <v/>
      </c>
      <c r="Q3754" s="5"/>
      <c r="R3754" s="3"/>
      <c r="U3754" s="5">
        <f>IF('Supplier Change Request FORM Z'!$D$71="",IF(ISNUMBER(SEARCH(#REF!,C3754)),MAX($U$1:U3753)+1,0),IF(ISNUMBER(SEARCH('Supplier Change Request FORM Z'!$D$71,C3754)),MAX($U$1:U3753)+1,0))</f>
        <v>0</v>
      </c>
      <c r="V3754" s="3" t="str">
        <f t="shared" si="297"/>
        <v/>
      </c>
      <c r="Y3754" s="5">
        <f>IF('Supplier Change Request FORM Z'!$D$71="",IF(ISNUMBER(SEARCH(#REF!,C3754)),MAX($Y$1:Y3753)+1,0),IF(ISNUMBER(SEARCH('Supplier Change Request FORM Z'!$D$71,C3754)),MAX($Y$1:Y3753)+1,0))</f>
        <v>0</v>
      </c>
      <c r="Z3754" s="3" t="str">
        <f t="shared" si="298"/>
        <v/>
      </c>
      <c r="AE3754" s="5" t="e">
        <f>IF('Supplier Change Request FORM Z'!$D$58="",IF(LEFT(#REF!,1)="F",0,IF(AND((LEFT(#REF!,1)=LEFT(E3754,1)),(LEFT(#REF!,2)=LEFT(A3754,2))),MAX($AE$1:AE3753)+1,0)),IF(LEFT('Supplier Change Request FORM Z'!$D$58,1)="F",0,IF(AND((LEFT('Supplier Change Request FORM Z'!$D$58,1)=LEFT(E3754,1)),(LEFT('Supplier Change Request FORM Z'!$D$59,2)=LEFT(A3754,2))),MAX($AE$1:AE3753)+1,0)))</f>
        <v>#REF!</v>
      </c>
      <c r="AF3754" s="3" t="str">
        <f t="shared" si="299"/>
        <v/>
      </c>
    </row>
    <row r="3755" spans="1:32" x14ac:dyDescent="0.35">
      <c r="A3755" s="2" t="s">
        <v>5103</v>
      </c>
      <c r="B3755" s="2" t="s">
        <v>5442</v>
      </c>
      <c r="C3755" s="2" t="s">
        <v>5389</v>
      </c>
      <c r="D3755" s="2" t="s">
        <v>5442</v>
      </c>
      <c r="E3755" s="2" t="s">
        <v>9644</v>
      </c>
      <c r="G3755" s="5">
        <f>IF('Supplier Change Request FORM Z'!$D$61="",IF(ISNUMBER(SEARCH(#REF!,C3755)),MAX($G$1:G3754)+1,0),IF(ISNUMBER(SEARCH('Supplier Change Request FORM Z'!$D$61,C3755)),MAX($G$1:G3754)+1,0))</f>
        <v>0</v>
      </c>
      <c r="H3755" s="3" t="str">
        <f t="shared" si="295"/>
        <v/>
      </c>
      <c r="K3755" s="5" t="e">
        <f>IF('Supplier Change Request FORM Z'!$D$58="",IF(AND((#REF!=C3755),(LEFT(#REF!,1)=LEFT(E3755,1)),(LEFT(#REF!,2)=LEFT(A3755,2))),MAX($K$1:K3754)+1,0),IF(AND(('Supplier Change Request FORM Z'!$D$61=C3755),(LEFT('Supplier Change Request FORM Z'!$D$58,1)=LEFT(E3755,1)),(LEFT('Supplier Change Request FORM Z'!$D$59,2)=LEFT(A3755,2))),MAX($K$1:K3754)+1,0))</f>
        <v>#REF!</v>
      </c>
      <c r="L3755" s="3" t="str">
        <f t="shared" si="296"/>
        <v/>
      </c>
      <c r="Q3755" s="5"/>
      <c r="R3755" s="3"/>
      <c r="U3755" s="5">
        <f>IF('Supplier Change Request FORM Z'!$D$71="",IF(ISNUMBER(SEARCH(#REF!,C3755)),MAX($U$1:U3754)+1,0),IF(ISNUMBER(SEARCH('Supplier Change Request FORM Z'!$D$71,C3755)),MAX($U$1:U3754)+1,0))</f>
        <v>0</v>
      </c>
      <c r="V3755" s="3" t="str">
        <f t="shared" si="297"/>
        <v/>
      </c>
      <c r="Y3755" s="5">
        <f>IF('Supplier Change Request FORM Z'!$D$71="",IF(ISNUMBER(SEARCH(#REF!,C3755)),MAX($Y$1:Y3754)+1,0),IF(ISNUMBER(SEARCH('Supplier Change Request FORM Z'!$D$71,C3755)),MAX($Y$1:Y3754)+1,0))</f>
        <v>0</v>
      </c>
      <c r="Z3755" s="3" t="str">
        <f t="shared" si="298"/>
        <v/>
      </c>
      <c r="AE3755" s="5" t="e">
        <f>IF('Supplier Change Request FORM Z'!$D$58="",IF(LEFT(#REF!,1)="F",0,IF(AND((LEFT(#REF!,1)=LEFT(E3755,1)),(LEFT(#REF!,2)=LEFT(A3755,2))),MAX($AE$1:AE3754)+1,0)),IF(LEFT('Supplier Change Request FORM Z'!$D$58,1)="F",0,IF(AND((LEFT('Supplier Change Request FORM Z'!$D$58,1)=LEFT(E3755,1)),(LEFT('Supplier Change Request FORM Z'!$D$59,2)=LEFT(A3755,2))),MAX($AE$1:AE3754)+1,0)))</f>
        <v>#REF!</v>
      </c>
      <c r="AF3755" s="3" t="str">
        <f t="shared" si="299"/>
        <v/>
      </c>
    </row>
    <row r="3756" spans="1:32" x14ac:dyDescent="0.35">
      <c r="A3756" s="2" t="s">
        <v>5103</v>
      </c>
      <c r="B3756" s="2" t="s">
        <v>5425</v>
      </c>
      <c r="C3756" s="2" t="s">
        <v>5389</v>
      </c>
      <c r="D3756" s="2" t="s">
        <v>5425</v>
      </c>
      <c r="E3756" s="2" t="s">
        <v>9644</v>
      </c>
      <c r="G3756" s="5">
        <f>IF('Supplier Change Request FORM Z'!$D$61="",IF(ISNUMBER(SEARCH(#REF!,C3756)),MAX($G$1:G3755)+1,0),IF(ISNUMBER(SEARCH('Supplier Change Request FORM Z'!$D$61,C3756)),MAX($G$1:G3755)+1,0))</f>
        <v>0</v>
      </c>
      <c r="H3756" s="3" t="str">
        <f t="shared" si="295"/>
        <v/>
      </c>
      <c r="K3756" s="5" t="e">
        <f>IF('Supplier Change Request FORM Z'!$D$58="",IF(AND((#REF!=C3756),(LEFT(#REF!,1)=LEFT(E3756,1)),(LEFT(#REF!,2)=LEFT(A3756,2))),MAX($K$1:K3755)+1,0),IF(AND(('Supplier Change Request FORM Z'!$D$61=C3756),(LEFT('Supplier Change Request FORM Z'!$D$58,1)=LEFT(E3756,1)),(LEFT('Supplier Change Request FORM Z'!$D$59,2)=LEFT(A3756,2))),MAX($K$1:K3755)+1,0))</f>
        <v>#REF!</v>
      </c>
      <c r="L3756" s="3" t="str">
        <f t="shared" si="296"/>
        <v/>
      </c>
      <c r="Q3756" s="5"/>
      <c r="R3756" s="3"/>
      <c r="U3756" s="5">
        <f>IF('Supplier Change Request FORM Z'!$D$71="",IF(ISNUMBER(SEARCH(#REF!,C3756)),MAX($U$1:U3755)+1,0),IF(ISNUMBER(SEARCH('Supplier Change Request FORM Z'!$D$71,C3756)),MAX($U$1:U3755)+1,0))</f>
        <v>0</v>
      </c>
      <c r="V3756" s="3" t="str">
        <f t="shared" si="297"/>
        <v/>
      </c>
      <c r="Y3756" s="5">
        <f>IF('Supplier Change Request FORM Z'!$D$71="",IF(ISNUMBER(SEARCH(#REF!,C3756)),MAX($Y$1:Y3755)+1,0),IF(ISNUMBER(SEARCH('Supplier Change Request FORM Z'!$D$71,C3756)),MAX($Y$1:Y3755)+1,0))</f>
        <v>0</v>
      </c>
      <c r="Z3756" s="3" t="str">
        <f t="shared" si="298"/>
        <v/>
      </c>
      <c r="AE3756" s="5" t="e">
        <f>IF('Supplier Change Request FORM Z'!$D$58="",IF(LEFT(#REF!,1)="F",0,IF(AND((LEFT(#REF!,1)=LEFT(E3756,1)),(LEFT(#REF!,2)=LEFT(A3756,2))),MAX($AE$1:AE3755)+1,0)),IF(LEFT('Supplier Change Request FORM Z'!$D$58,1)="F",0,IF(AND((LEFT('Supplier Change Request FORM Z'!$D$58,1)=LEFT(E3756,1)),(LEFT('Supplier Change Request FORM Z'!$D$59,2)=LEFT(A3756,2))),MAX($AE$1:AE3755)+1,0)))</f>
        <v>#REF!</v>
      </c>
      <c r="AF3756" s="3" t="str">
        <f t="shared" si="299"/>
        <v/>
      </c>
    </row>
    <row r="3757" spans="1:32" x14ac:dyDescent="0.35">
      <c r="A3757" s="2" t="s">
        <v>5103</v>
      </c>
      <c r="B3757" s="2" t="s">
        <v>5434</v>
      </c>
      <c r="C3757" s="2" t="s">
        <v>5389</v>
      </c>
      <c r="D3757" s="2" t="s">
        <v>5434</v>
      </c>
      <c r="E3757" s="2" t="s">
        <v>9644</v>
      </c>
      <c r="G3757" s="5">
        <f>IF('Supplier Change Request FORM Z'!$D$61="",IF(ISNUMBER(SEARCH(#REF!,C3757)),MAX($G$1:G3756)+1,0),IF(ISNUMBER(SEARCH('Supplier Change Request FORM Z'!$D$61,C3757)),MAX($G$1:G3756)+1,0))</f>
        <v>0</v>
      </c>
      <c r="H3757" s="3" t="str">
        <f t="shared" si="295"/>
        <v/>
      </c>
      <c r="K3757" s="5" t="e">
        <f>IF('Supplier Change Request FORM Z'!$D$58="",IF(AND((#REF!=C3757),(LEFT(#REF!,1)=LEFT(E3757,1)),(LEFT(#REF!,2)=LEFT(A3757,2))),MAX($K$1:K3756)+1,0),IF(AND(('Supplier Change Request FORM Z'!$D$61=C3757),(LEFT('Supplier Change Request FORM Z'!$D$58,1)=LEFT(E3757,1)),(LEFT('Supplier Change Request FORM Z'!$D$59,2)=LEFT(A3757,2))),MAX($K$1:K3756)+1,0))</f>
        <v>#REF!</v>
      </c>
      <c r="L3757" s="3" t="str">
        <f t="shared" si="296"/>
        <v/>
      </c>
      <c r="Q3757" s="5"/>
      <c r="R3757" s="3"/>
      <c r="U3757" s="5">
        <f>IF('Supplier Change Request FORM Z'!$D$71="",IF(ISNUMBER(SEARCH(#REF!,C3757)),MAX($U$1:U3756)+1,0),IF(ISNUMBER(SEARCH('Supplier Change Request FORM Z'!$D$71,C3757)),MAX($U$1:U3756)+1,0))</f>
        <v>0</v>
      </c>
      <c r="V3757" s="3" t="str">
        <f t="shared" si="297"/>
        <v/>
      </c>
      <c r="Y3757" s="5">
        <f>IF('Supplier Change Request FORM Z'!$D$71="",IF(ISNUMBER(SEARCH(#REF!,C3757)),MAX($Y$1:Y3756)+1,0),IF(ISNUMBER(SEARCH('Supplier Change Request FORM Z'!$D$71,C3757)),MAX($Y$1:Y3756)+1,0))</f>
        <v>0</v>
      </c>
      <c r="Z3757" s="3" t="str">
        <f t="shared" si="298"/>
        <v/>
      </c>
      <c r="AE3757" s="5" t="e">
        <f>IF('Supplier Change Request FORM Z'!$D$58="",IF(LEFT(#REF!,1)="F",0,IF(AND((LEFT(#REF!,1)=LEFT(E3757,1)),(LEFT(#REF!,2)=LEFT(A3757,2))),MAX($AE$1:AE3756)+1,0)),IF(LEFT('Supplier Change Request FORM Z'!$D$58,1)="F",0,IF(AND((LEFT('Supplier Change Request FORM Z'!$D$58,1)=LEFT(E3757,1)),(LEFT('Supplier Change Request FORM Z'!$D$59,2)=LEFT(A3757,2))),MAX($AE$1:AE3756)+1,0)))</f>
        <v>#REF!</v>
      </c>
      <c r="AF3757" s="3" t="str">
        <f t="shared" si="299"/>
        <v/>
      </c>
    </row>
    <row r="3758" spans="1:32" x14ac:dyDescent="0.35">
      <c r="A3758" s="2" t="s">
        <v>5103</v>
      </c>
      <c r="B3758" s="2" t="s">
        <v>5431</v>
      </c>
      <c r="C3758" s="2" t="s">
        <v>5389</v>
      </c>
      <c r="D3758" s="2" t="s">
        <v>5431</v>
      </c>
      <c r="E3758" s="2" t="s">
        <v>9644</v>
      </c>
      <c r="G3758" s="5">
        <f>IF('Supplier Change Request FORM Z'!$D$61="",IF(ISNUMBER(SEARCH(#REF!,C3758)),MAX($G$1:G3757)+1,0),IF(ISNUMBER(SEARCH('Supplier Change Request FORM Z'!$D$61,C3758)),MAX($G$1:G3757)+1,0))</f>
        <v>0</v>
      </c>
      <c r="H3758" s="3" t="str">
        <f t="shared" si="295"/>
        <v/>
      </c>
      <c r="K3758" s="5" t="e">
        <f>IF('Supplier Change Request FORM Z'!$D$58="",IF(AND((#REF!=C3758),(LEFT(#REF!,1)=LEFT(E3758,1)),(LEFT(#REF!,2)=LEFT(A3758,2))),MAX($K$1:K3757)+1,0),IF(AND(('Supplier Change Request FORM Z'!$D$61=C3758),(LEFT('Supplier Change Request FORM Z'!$D$58,1)=LEFT(E3758,1)),(LEFT('Supplier Change Request FORM Z'!$D$59,2)=LEFT(A3758,2))),MAX($K$1:K3757)+1,0))</f>
        <v>#REF!</v>
      </c>
      <c r="L3758" s="3" t="str">
        <f t="shared" si="296"/>
        <v/>
      </c>
      <c r="Q3758" s="5"/>
      <c r="R3758" s="3"/>
      <c r="U3758" s="5">
        <f>IF('Supplier Change Request FORM Z'!$D$71="",IF(ISNUMBER(SEARCH(#REF!,C3758)),MAX($U$1:U3757)+1,0),IF(ISNUMBER(SEARCH('Supplier Change Request FORM Z'!$D$71,C3758)),MAX($U$1:U3757)+1,0))</f>
        <v>0</v>
      </c>
      <c r="V3758" s="3" t="str">
        <f t="shared" si="297"/>
        <v/>
      </c>
      <c r="Y3758" s="5">
        <f>IF('Supplier Change Request FORM Z'!$D$71="",IF(ISNUMBER(SEARCH(#REF!,C3758)),MAX($Y$1:Y3757)+1,0),IF(ISNUMBER(SEARCH('Supplier Change Request FORM Z'!$D$71,C3758)),MAX($Y$1:Y3757)+1,0))</f>
        <v>0</v>
      </c>
      <c r="Z3758" s="3" t="str">
        <f t="shared" si="298"/>
        <v/>
      </c>
      <c r="AE3758" s="5" t="e">
        <f>IF('Supplier Change Request FORM Z'!$D$58="",IF(LEFT(#REF!,1)="F",0,IF(AND((LEFT(#REF!,1)=LEFT(E3758,1)),(LEFT(#REF!,2)=LEFT(A3758,2))),MAX($AE$1:AE3757)+1,0)),IF(LEFT('Supplier Change Request FORM Z'!$D$58,1)="F",0,IF(AND((LEFT('Supplier Change Request FORM Z'!$D$58,1)=LEFT(E3758,1)),(LEFT('Supplier Change Request FORM Z'!$D$59,2)=LEFT(A3758,2))),MAX($AE$1:AE3757)+1,0)))</f>
        <v>#REF!</v>
      </c>
      <c r="AF3758" s="3" t="str">
        <f t="shared" si="299"/>
        <v/>
      </c>
    </row>
    <row r="3759" spans="1:32" x14ac:dyDescent="0.35">
      <c r="A3759" s="2" t="s">
        <v>5103</v>
      </c>
      <c r="B3759" s="2" t="s">
        <v>10883</v>
      </c>
      <c r="C3759" s="2" t="s">
        <v>5389</v>
      </c>
      <c r="D3759" s="2" t="s">
        <v>10883</v>
      </c>
      <c r="E3759" s="2" t="s">
        <v>9644</v>
      </c>
      <c r="G3759" s="5">
        <f>IF('Supplier Change Request FORM Z'!$D$61="",IF(ISNUMBER(SEARCH(#REF!,C3759)),MAX($G$1:G3758)+1,0),IF(ISNUMBER(SEARCH('Supplier Change Request FORM Z'!$D$61,C3759)),MAX($G$1:G3758)+1,0))</f>
        <v>0</v>
      </c>
      <c r="H3759" s="3" t="str">
        <f t="shared" si="295"/>
        <v/>
      </c>
      <c r="K3759" s="5" t="e">
        <f>IF('Supplier Change Request FORM Z'!$D$58="",IF(AND((#REF!=C3759),(LEFT(#REF!,1)=LEFT(E3759,1)),(LEFT(#REF!,2)=LEFT(A3759,2))),MAX($K$1:K3758)+1,0),IF(AND(('Supplier Change Request FORM Z'!$D$61=C3759),(LEFT('Supplier Change Request FORM Z'!$D$58,1)=LEFT(E3759,1)),(LEFT('Supplier Change Request FORM Z'!$D$59,2)=LEFT(A3759,2))),MAX($K$1:K3758)+1,0))</f>
        <v>#REF!</v>
      </c>
      <c r="L3759" s="3" t="str">
        <f t="shared" si="296"/>
        <v/>
      </c>
      <c r="Q3759" s="5"/>
      <c r="R3759" s="3"/>
      <c r="U3759" s="5">
        <f>IF('Supplier Change Request FORM Z'!$D$71="",IF(ISNUMBER(SEARCH(#REF!,C3759)),MAX($U$1:U3758)+1,0),IF(ISNUMBER(SEARCH('Supplier Change Request FORM Z'!$D$71,C3759)),MAX($U$1:U3758)+1,0))</f>
        <v>0</v>
      </c>
      <c r="V3759" s="3" t="str">
        <f t="shared" si="297"/>
        <v/>
      </c>
      <c r="Y3759" s="5">
        <f>IF('Supplier Change Request FORM Z'!$D$71="",IF(ISNUMBER(SEARCH(#REF!,C3759)),MAX($Y$1:Y3758)+1,0),IF(ISNUMBER(SEARCH('Supplier Change Request FORM Z'!$D$71,C3759)),MAX($Y$1:Y3758)+1,0))</f>
        <v>0</v>
      </c>
      <c r="Z3759" s="3" t="str">
        <f t="shared" si="298"/>
        <v/>
      </c>
      <c r="AE3759" s="5" t="e">
        <f>IF('Supplier Change Request FORM Z'!$D$58="",IF(LEFT(#REF!,1)="F",0,IF(AND((LEFT(#REF!,1)=LEFT(E3759,1)),(LEFT(#REF!,2)=LEFT(A3759,2))),MAX($AE$1:AE3758)+1,0)),IF(LEFT('Supplier Change Request FORM Z'!$D$58,1)="F",0,IF(AND((LEFT('Supplier Change Request FORM Z'!$D$58,1)=LEFT(E3759,1)),(LEFT('Supplier Change Request FORM Z'!$D$59,2)=LEFT(A3759,2))),MAX($AE$1:AE3758)+1,0)))</f>
        <v>#REF!</v>
      </c>
      <c r="AF3759" s="3" t="str">
        <f t="shared" si="299"/>
        <v/>
      </c>
    </row>
    <row r="3760" spans="1:32" x14ac:dyDescent="0.35">
      <c r="A3760" s="2" t="s">
        <v>5103</v>
      </c>
      <c r="B3760" s="2" t="s">
        <v>5443</v>
      </c>
      <c r="C3760" s="2" t="s">
        <v>5389</v>
      </c>
      <c r="D3760" s="2" t="s">
        <v>5443</v>
      </c>
      <c r="E3760" s="2" t="s">
        <v>9644</v>
      </c>
      <c r="G3760" s="5">
        <f>IF('Supplier Change Request FORM Z'!$D$61="",IF(ISNUMBER(SEARCH(#REF!,C3760)),MAX($G$1:G3759)+1,0),IF(ISNUMBER(SEARCH('Supplier Change Request FORM Z'!$D$61,C3760)),MAX($G$1:G3759)+1,0))</f>
        <v>0</v>
      </c>
      <c r="H3760" s="3" t="str">
        <f t="shared" si="295"/>
        <v/>
      </c>
      <c r="K3760" s="5" t="e">
        <f>IF('Supplier Change Request FORM Z'!$D$58="",IF(AND((#REF!=C3760),(LEFT(#REF!,1)=LEFT(E3760,1)),(LEFT(#REF!,2)=LEFT(A3760,2))),MAX($K$1:K3759)+1,0),IF(AND(('Supplier Change Request FORM Z'!$D$61=C3760),(LEFT('Supplier Change Request FORM Z'!$D$58,1)=LEFT(E3760,1)),(LEFT('Supplier Change Request FORM Z'!$D$59,2)=LEFT(A3760,2))),MAX($K$1:K3759)+1,0))</f>
        <v>#REF!</v>
      </c>
      <c r="L3760" s="3" t="str">
        <f t="shared" si="296"/>
        <v/>
      </c>
      <c r="Q3760" s="5"/>
      <c r="R3760" s="3"/>
      <c r="U3760" s="5">
        <f>IF('Supplier Change Request FORM Z'!$D$71="",IF(ISNUMBER(SEARCH(#REF!,C3760)),MAX($U$1:U3759)+1,0),IF(ISNUMBER(SEARCH('Supplier Change Request FORM Z'!$D$71,C3760)),MAX($U$1:U3759)+1,0))</f>
        <v>0</v>
      </c>
      <c r="V3760" s="3" t="str">
        <f t="shared" si="297"/>
        <v/>
      </c>
      <c r="Y3760" s="5">
        <f>IF('Supplier Change Request FORM Z'!$D$71="",IF(ISNUMBER(SEARCH(#REF!,C3760)),MAX($Y$1:Y3759)+1,0),IF(ISNUMBER(SEARCH('Supplier Change Request FORM Z'!$D$71,C3760)),MAX($Y$1:Y3759)+1,0))</f>
        <v>0</v>
      </c>
      <c r="Z3760" s="3" t="str">
        <f t="shared" si="298"/>
        <v/>
      </c>
      <c r="AE3760" s="5" t="e">
        <f>IF('Supplier Change Request FORM Z'!$D$58="",IF(LEFT(#REF!,1)="F",0,IF(AND((LEFT(#REF!,1)=LEFT(E3760,1)),(LEFT(#REF!,2)=LEFT(A3760,2))),MAX($AE$1:AE3759)+1,0)),IF(LEFT('Supplier Change Request FORM Z'!$D$58,1)="F",0,IF(AND((LEFT('Supplier Change Request FORM Z'!$D$58,1)=LEFT(E3760,1)),(LEFT('Supplier Change Request FORM Z'!$D$59,2)=LEFT(A3760,2))),MAX($AE$1:AE3759)+1,0)))</f>
        <v>#REF!</v>
      </c>
      <c r="AF3760" s="3" t="str">
        <f t="shared" si="299"/>
        <v/>
      </c>
    </row>
    <row r="3761" spans="1:32" x14ac:dyDescent="0.35">
      <c r="A3761" s="2" t="s">
        <v>5103</v>
      </c>
      <c r="B3761" s="2" t="s">
        <v>5394</v>
      </c>
      <c r="C3761" s="2" t="s">
        <v>5389</v>
      </c>
      <c r="D3761" s="2" t="s">
        <v>5394</v>
      </c>
      <c r="E3761" s="2" t="s">
        <v>9644</v>
      </c>
      <c r="G3761" s="5">
        <f>IF('Supplier Change Request FORM Z'!$D$61="",IF(ISNUMBER(SEARCH(#REF!,C3761)),MAX($G$1:G3760)+1,0),IF(ISNUMBER(SEARCH('Supplier Change Request FORM Z'!$D$61,C3761)),MAX($G$1:G3760)+1,0))</f>
        <v>0</v>
      </c>
      <c r="H3761" s="3" t="str">
        <f t="shared" si="295"/>
        <v/>
      </c>
      <c r="K3761" s="5" t="e">
        <f>IF('Supplier Change Request FORM Z'!$D$58="",IF(AND((#REF!=C3761),(LEFT(#REF!,1)=LEFT(E3761,1)),(LEFT(#REF!,2)=LEFT(A3761,2))),MAX($K$1:K3760)+1,0),IF(AND(('Supplier Change Request FORM Z'!$D$61=C3761),(LEFT('Supplier Change Request FORM Z'!$D$58,1)=LEFT(E3761,1)),(LEFT('Supplier Change Request FORM Z'!$D$59,2)=LEFT(A3761,2))),MAX($K$1:K3760)+1,0))</f>
        <v>#REF!</v>
      </c>
      <c r="L3761" s="3" t="str">
        <f t="shared" si="296"/>
        <v/>
      </c>
      <c r="Q3761" s="5"/>
      <c r="R3761" s="3"/>
      <c r="U3761" s="5">
        <f>IF('Supplier Change Request FORM Z'!$D$71="",IF(ISNUMBER(SEARCH(#REF!,C3761)),MAX($U$1:U3760)+1,0),IF(ISNUMBER(SEARCH('Supplier Change Request FORM Z'!$D$71,C3761)),MAX($U$1:U3760)+1,0))</f>
        <v>0</v>
      </c>
      <c r="V3761" s="3" t="str">
        <f t="shared" si="297"/>
        <v/>
      </c>
      <c r="Y3761" s="5">
        <f>IF('Supplier Change Request FORM Z'!$D$71="",IF(ISNUMBER(SEARCH(#REF!,C3761)),MAX($Y$1:Y3760)+1,0),IF(ISNUMBER(SEARCH('Supplier Change Request FORM Z'!$D$71,C3761)),MAX($Y$1:Y3760)+1,0))</f>
        <v>0</v>
      </c>
      <c r="Z3761" s="3" t="str">
        <f t="shared" si="298"/>
        <v/>
      </c>
      <c r="AE3761" s="5" t="e">
        <f>IF('Supplier Change Request FORM Z'!$D$58="",IF(LEFT(#REF!,1)="F",0,IF(AND((LEFT(#REF!,1)=LEFT(E3761,1)),(LEFT(#REF!,2)=LEFT(A3761,2))),MAX($AE$1:AE3760)+1,0)),IF(LEFT('Supplier Change Request FORM Z'!$D$58,1)="F",0,IF(AND((LEFT('Supplier Change Request FORM Z'!$D$58,1)=LEFT(E3761,1)),(LEFT('Supplier Change Request FORM Z'!$D$59,2)=LEFT(A3761,2))),MAX($AE$1:AE3760)+1,0)))</f>
        <v>#REF!</v>
      </c>
      <c r="AF3761" s="3" t="str">
        <f t="shared" si="299"/>
        <v/>
      </c>
    </row>
    <row r="3762" spans="1:32" x14ac:dyDescent="0.35">
      <c r="A3762" s="2" t="s">
        <v>5103</v>
      </c>
      <c r="B3762" s="2" t="s">
        <v>5397</v>
      </c>
      <c r="C3762" s="2" t="s">
        <v>5389</v>
      </c>
      <c r="D3762" s="2" t="s">
        <v>5397</v>
      </c>
      <c r="E3762" s="2" t="s">
        <v>9644</v>
      </c>
      <c r="G3762" s="5">
        <f>IF('Supplier Change Request FORM Z'!$D$61="",IF(ISNUMBER(SEARCH(#REF!,C3762)),MAX($G$1:G3761)+1,0),IF(ISNUMBER(SEARCH('Supplier Change Request FORM Z'!$D$61,C3762)),MAX($G$1:G3761)+1,0))</f>
        <v>0</v>
      </c>
      <c r="H3762" s="3" t="str">
        <f t="shared" si="295"/>
        <v/>
      </c>
      <c r="K3762" s="5" t="e">
        <f>IF('Supplier Change Request FORM Z'!$D$58="",IF(AND((#REF!=C3762),(LEFT(#REF!,1)=LEFT(E3762,1)),(LEFT(#REF!,2)=LEFT(A3762,2))),MAX($K$1:K3761)+1,0),IF(AND(('Supplier Change Request FORM Z'!$D$61=C3762),(LEFT('Supplier Change Request FORM Z'!$D$58,1)=LEFT(E3762,1)),(LEFT('Supplier Change Request FORM Z'!$D$59,2)=LEFT(A3762,2))),MAX($K$1:K3761)+1,0))</f>
        <v>#REF!</v>
      </c>
      <c r="L3762" s="3" t="str">
        <f t="shared" si="296"/>
        <v/>
      </c>
      <c r="Q3762" s="5"/>
      <c r="R3762" s="3"/>
      <c r="U3762" s="5">
        <f>IF('Supplier Change Request FORM Z'!$D$71="",IF(ISNUMBER(SEARCH(#REF!,C3762)),MAX($U$1:U3761)+1,0),IF(ISNUMBER(SEARCH('Supplier Change Request FORM Z'!$D$71,C3762)),MAX($U$1:U3761)+1,0))</f>
        <v>0</v>
      </c>
      <c r="V3762" s="3" t="str">
        <f t="shared" si="297"/>
        <v/>
      </c>
      <c r="Y3762" s="5">
        <f>IF('Supplier Change Request FORM Z'!$D$71="",IF(ISNUMBER(SEARCH(#REF!,C3762)),MAX($Y$1:Y3761)+1,0),IF(ISNUMBER(SEARCH('Supplier Change Request FORM Z'!$D$71,C3762)),MAX($Y$1:Y3761)+1,0))</f>
        <v>0</v>
      </c>
      <c r="Z3762" s="3" t="str">
        <f t="shared" si="298"/>
        <v/>
      </c>
      <c r="AE3762" s="5" t="e">
        <f>IF('Supplier Change Request FORM Z'!$D$58="",IF(LEFT(#REF!,1)="F",0,IF(AND((LEFT(#REF!,1)=LEFT(E3762,1)),(LEFT(#REF!,2)=LEFT(A3762,2))),MAX($AE$1:AE3761)+1,0)),IF(LEFT('Supplier Change Request FORM Z'!$D$58,1)="F",0,IF(AND((LEFT('Supplier Change Request FORM Z'!$D$58,1)=LEFT(E3762,1)),(LEFT('Supplier Change Request FORM Z'!$D$59,2)=LEFT(A3762,2))),MAX($AE$1:AE3761)+1,0)))</f>
        <v>#REF!</v>
      </c>
      <c r="AF3762" s="3" t="str">
        <f t="shared" si="299"/>
        <v/>
      </c>
    </row>
    <row r="3763" spans="1:32" x14ac:dyDescent="0.35">
      <c r="A3763" s="2" t="s">
        <v>5103</v>
      </c>
      <c r="B3763" s="2" t="s">
        <v>5428</v>
      </c>
      <c r="C3763" s="2" t="s">
        <v>5389</v>
      </c>
      <c r="D3763" s="2" t="s">
        <v>5428</v>
      </c>
      <c r="E3763" s="2" t="s">
        <v>9644</v>
      </c>
      <c r="G3763" s="5">
        <f>IF('Supplier Change Request FORM Z'!$D$61="",IF(ISNUMBER(SEARCH(#REF!,C3763)),MAX($G$1:G3762)+1,0),IF(ISNUMBER(SEARCH('Supplier Change Request FORM Z'!$D$61,C3763)),MAX($G$1:G3762)+1,0))</f>
        <v>0</v>
      </c>
      <c r="H3763" s="3" t="str">
        <f t="shared" si="295"/>
        <v/>
      </c>
      <c r="K3763" s="5" t="e">
        <f>IF('Supplier Change Request FORM Z'!$D$58="",IF(AND((#REF!=C3763),(LEFT(#REF!,1)=LEFT(E3763,1)),(LEFT(#REF!,2)=LEFT(A3763,2))),MAX($K$1:K3762)+1,0),IF(AND(('Supplier Change Request FORM Z'!$D$61=C3763),(LEFT('Supplier Change Request FORM Z'!$D$58,1)=LEFT(E3763,1)),(LEFT('Supplier Change Request FORM Z'!$D$59,2)=LEFT(A3763,2))),MAX($K$1:K3762)+1,0))</f>
        <v>#REF!</v>
      </c>
      <c r="L3763" s="3" t="str">
        <f t="shared" si="296"/>
        <v/>
      </c>
      <c r="Q3763" s="5"/>
      <c r="R3763" s="3"/>
      <c r="U3763" s="5">
        <f>IF('Supplier Change Request FORM Z'!$D$71="",IF(ISNUMBER(SEARCH(#REF!,C3763)),MAX($U$1:U3762)+1,0),IF(ISNUMBER(SEARCH('Supplier Change Request FORM Z'!$D$71,C3763)),MAX($U$1:U3762)+1,0))</f>
        <v>0</v>
      </c>
      <c r="V3763" s="3" t="str">
        <f t="shared" si="297"/>
        <v/>
      </c>
      <c r="Y3763" s="5">
        <f>IF('Supplier Change Request FORM Z'!$D$71="",IF(ISNUMBER(SEARCH(#REF!,C3763)),MAX($Y$1:Y3762)+1,0),IF(ISNUMBER(SEARCH('Supplier Change Request FORM Z'!$D$71,C3763)),MAX($Y$1:Y3762)+1,0))</f>
        <v>0</v>
      </c>
      <c r="Z3763" s="3" t="str">
        <f t="shared" si="298"/>
        <v/>
      </c>
      <c r="AE3763" s="5" t="e">
        <f>IF('Supplier Change Request FORM Z'!$D$58="",IF(LEFT(#REF!,1)="F",0,IF(AND((LEFT(#REF!,1)=LEFT(E3763,1)),(LEFT(#REF!,2)=LEFT(A3763,2))),MAX($AE$1:AE3762)+1,0)),IF(LEFT('Supplier Change Request FORM Z'!$D$58,1)="F",0,IF(AND((LEFT('Supplier Change Request FORM Z'!$D$58,1)=LEFT(E3763,1)),(LEFT('Supplier Change Request FORM Z'!$D$59,2)=LEFT(A3763,2))),MAX($AE$1:AE3762)+1,0)))</f>
        <v>#REF!</v>
      </c>
      <c r="AF3763" s="3" t="str">
        <f t="shared" si="299"/>
        <v/>
      </c>
    </row>
    <row r="3764" spans="1:32" x14ac:dyDescent="0.35">
      <c r="A3764" s="2" t="s">
        <v>5103</v>
      </c>
      <c r="B3764" s="2" t="s">
        <v>5444</v>
      </c>
      <c r="C3764" s="2" t="s">
        <v>5389</v>
      </c>
      <c r="D3764" s="2" t="s">
        <v>5444</v>
      </c>
      <c r="E3764" s="2" t="s">
        <v>9644</v>
      </c>
      <c r="G3764" s="5">
        <f>IF('Supplier Change Request FORM Z'!$D$61="",IF(ISNUMBER(SEARCH(#REF!,C3764)),MAX($G$1:G3763)+1,0),IF(ISNUMBER(SEARCH('Supplier Change Request FORM Z'!$D$61,C3764)),MAX($G$1:G3763)+1,0))</f>
        <v>0</v>
      </c>
      <c r="H3764" s="3" t="str">
        <f t="shared" si="295"/>
        <v/>
      </c>
      <c r="K3764" s="5" t="e">
        <f>IF('Supplier Change Request FORM Z'!$D$58="",IF(AND((#REF!=C3764),(LEFT(#REF!,1)=LEFT(E3764,1)),(LEFT(#REF!,2)=LEFT(A3764,2))),MAX($K$1:K3763)+1,0),IF(AND(('Supplier Change Request FORM Z'!$D$61=C3764),(LEFT('Supplier Change Request FORM Z'!$D$58,1)=LEFT(E3764,1)),(LEFT('Supplier Change Request FORM Z'!$D$59,2)=LEFT(A3764,2))),MAX($K$1:K3763)+1,0))</f>
        <v>#REF!</v>
      </c>
      <c r="L3764" s="3" t="str">
        <f t="shared" si="296"/>
        <v/>
      </c>
      <c r="Q3764" s="5"/>
      <c r="R3764" s="3"/>
      <c r="U3764" s="5">
        <f>IF('Supplier Change Request FORM Z'!$D$71="",IF(ISNUMBER(SEARCH(#REF!,C3764)),MAX($U$1:U3763)+1,0),IF(ISNUMBER(SEARCH('Supplier Change Request FORM Z'!$D$71,C3764)),MAX($U$1:U3763)+1,0))</f>
        <v>0</v>
      </c>
      <c r="V3764" s="3" t="str">
        <f t="shared" si="297"/>
        <v/>
      </c>
      <c r="Y3764" s="5">
        <f>IF('Supplier Change Request FORM Z'!$D$71="",IF(ISNUMBER(SEARCH(#REF!,C3764)),MAX($Y$1:Y3763)+1,0),IF(ISNUMBER(SEARCH('Supplier Change Request FORM Z'!$D$71,C3764)),MAX($Y$1:Y3763)+1,0))</f>
        <v>0</v>
      </c>
      <c r="Z3764" s="3" t="str">
        <f t="shared" si="298"/>
        <v/>
      </c>
      <c r="AE3764" s="5" t="e">
        <f>IF('Supplier Change Request FORM Z'!$D$58="",IF(LEFT(#REF!,1)="F",0,IF(AND((LEFT(#REF!,1)=LEFT(E3764,1)),(LEFT(#REF!,2)=LEFT(A3764,2))),MAX($AE$1:AE3763)+1,0)),IF(LEFT('Supplier Change Request FORM Z'!$D$58,1)="F",0,IF(AND((LEFT('Supplier Change Request FORM Z'!$D$58,1)=LEFT(E3764,1)),(LEFT('Supplier Change Request FORM Z'!$D$59,2)=LEFT(A3764,2))),MAX($AE$1:AE3763)+1,0)))</f>
        <v>#REF!</v>
      </c>
      <c r="AF3764" s="3" t="str">
        <f t="shared" si="299"/>
        <v/>
      </c>
    </row>
    <row r="3765" spans="1:32" x14ac:dyDescent="0.35">
      <c r="A3765" s="2" t="s">
        <v>5103</v>
      </c>
      <c r="B3765" s="2" t="s">
        <v>5440</v>
      </c>
      <c r="C3765" s="2" t="s">
        <v>5389</v>
      </c>
      <c r="D3765" s="2" t="s">
        <v>5440</v>
      </c>
      <c r="E3765" s="2" t="s">
        <v>9644</v>
      </c>
      <c r="G3765" s="5">
        <f>IF('Supplier Change Request FORM Z'!$D$61="",IF(ISNUMBER(SEARCH(#REF!,C3765)),MAX($G$1:G3764)+1,0),IF(ISNUMBER(SEARCH('Supplier Change Request FORM Z'!$D$61,C3765)),MAX($G$1:G3764)+1,0))</f>
        <v>0</v>
      </c>
      <c r="H3765" s="3" t="str">
        <f t="shared" si="295"/>
        <v/>
      </c>
      <c r="K3765" s="5" t="e">
        <f>IF('Supplier Change Request FORM Z'!$D$58="",IF(AND((#REF!=C3765),(LEFT(#REF!,1)=LEFT(E3765,1)),(LEFT(#REF!,2)=LEFT(A3765,2))),MAX($K$1:K3764)+1,0),IF(AND(('Supplier Change Request FORM Z'!$D$61=C3765),(LEFT('Supplier Change Request FORM Z'!$D$58,1)=LEFT(E3765,1)),(LEFT('Supplier Change Request FORM Z'!$D$59,2)=LEFT(A3765,2))),MAX($K$1:K3764)+1,0))</f>
        <v>#REF!</v>
      </c>
      <c r="L3765" s="3" t="str">
        <f t="shared" si="296"/>
        <v/>
      </c>
      <c r="Q3765" s="5"/>
      <c r="R3765" s="3"/>
      <c r="U3765" s="5">
        <f>IF('Supplier Change Request FORM Z'!$D$71="",IF(ISNUMBER(SEARCH(#REF!,C3765)),MAX($U$1:U3764)+1,0),IF(ISNUMBER(SEARCH('Supplier Change Request FORM Z'!$D$71,C3765)),MAX($U$1:U3764)+1,0))</f>
        <v>0</v>
      </c>
      <c r="V3765" s="3" t="str">
        <f t="shared" si="297"/>
        <v/>
      </c>
      <c r="Y3765" s="5">
        <f>IF('Supplier Change Request FORM Z'!$D$71="",IF(ISNUMBER(SEARCH(#REF!,C3765)),MAX($Y$1:Y3764)+1,0),IF(ISNUMBER(SEARCH('Supplier Change Request FORM Z'!$D$71,C3765)),MAX($Y$1:Y3764)+1,0))</f>
        <v>0</v>
      </c>
      <c r="Z3765" s="3" t="str">
        <f t="shared" si="298"/>
        <v/>
      </c>
      <c r="AE3765" s="5" t="e">
        <f>IF('Supplier Change Request FORM Z'!$D$58="",IF(LEFT(#REF!,1)="F",0,IF(AND((LEFT(#REF!,1)=LEFT(E3765,1)),(LEFT(#REF!,2)=LEFT(A3765,2))),MAX($AE$1:AE3764)+1,0)),IF(LEFT('Supplier Change Request FORM Z'!$D$58,1)="F",0,IF(AND((LEFT('Supplier Change Request FORM Z'!$D$58,1)=LEFT(E3765,1)),(LEFT('Supplier Change Request FORM Z'!$D$59,2)=LEFT(A3765,2))),MAX($AE$1:AE3764)+1,0)))</f>
        <v>#REF!</v>
      </c>
      <c r="AF3765" s="3" t="str">
        <f t="shared" si="299"/>
        <v/>
      </c>
    </row>
    <row r="3766" spans="1:32" x14ac:dyDescent="0.35">
      <c r="A3766" s="2" t="s">
        <v>5103</v>
      </c>
      <c r="B3766" s="2" t="s">
        <v>5409</v>
      </c>
      <c r="C3766" s="2" t="s">
        <v>5389</v>
      </c>
      <c r="D3766" s="2" t="s">
        <v>5409</v>
      </c>
      <c r="E3766" s="2" t="s">
        <v>9644</v>
      </c>
      <c r="G3766" s="5">
        <f>IF('Supplier Change Request FORM Z'!$D$61="",IF(ISNUMBER(SEARCH(#REF!,C3766)),MAX($G$1:G3765)+1,0),IF(ISNUMBER(SEARCH('Supplier Change Request FORM Z'!$D$61,C3766)),MAX($G$1:G3765)+1,0))</f>
        <v>0</v>
      </c>
      <c r="H3766" s="3" t="str">
        <f t="shared" si="295"/>
        <v/>
      </c>
      <c r="K3766" s="5" t="e">
        <f>IF('Supplier Change Request FORM Z'!$D$58="",IF(AND((#REF!=C3766),(LEFT(#REF!,1)=LEFT(E3766,1)),(LEFT(#REF!,2)=LEFT(A3766,2))),MAX($K$1:K3765)+1,0),IF(AND(('Supplier Change Request FORM Z'!$D$61=C3766),(LEFT('Supplier Change Request FORM Z'!$D$58,1)=LEFT(E3766,1)),(LEFT('Supplier Change Request FORM Z'!$D$59,2)=LEFT(A3766,2))),MAX($K$1:K3765)+1,0))</f>
        <v>#REF!</v>
      </c>
      <c r="L3766" s="3" t="str">
        <f t="shared" si="296"/>
        <v/>
      </c>
      <c r="Q3766" s="5"/>
      <c r="R3766" s="3"/>
      <c r="U3766" s="5">
        <f>IF('Supplier Change Request FORM Z'!$D$71="",IF(ISNUMBER(SEARCH(#REF!,C3766)),MAX($U$1:U3765)+1,0),IF(ISNUMBER(SEARCH('Supplier Change Request FORM Z'!$D$71,C3766)),MAX($U$1:U3765)+1,0))</f>
        <v>0</v>
      </c>
      <c r="V3766" s="3" t="str">
        <f t="shared" si="297"/>
        <v/>
      </c>
      <c r="Y3766" s="5">
        <f>IF('Supplier Change Request FORM Z'!$D$71="",IF(ISNUMBER(SEARCH(#REF!,C3766)),MAX($Y$1:Y3765)+1,0),IF(ISNUMBER(SEARCH('Supplier Change Request FORM Z'!$D$71,C3766)),MAX($Y$1:Y3765)+1,0))</f>
        <v>0</v>
      </c>
      <c r="Z3766" s="3" t="str">
        <f t="shared" si="298"/>
        <v/>
      </c>
      <c r="AE3766" s="5" t="e">
        <f>IF('Supplier Change Request FORM Z'!$D$58="",IF(LEFT(#REF!,1)="F",0,IF(AND((LEFT(#REF!,1)=LEFT(E3766,1)),(LEFT(#REF!,2)=LEFT(A3766,2))),MAX($AE$1:AE3765)+1,0)),IF(LEFT('Supplier Change Request FORM Z'!$D$58,1)="F",0,IF(AND((LEFT('Supplier Change Request FORM Z'!$D$58,1)=LEFT(E3766,1)),(LEFT('Supplier Change Request FORM Z'!$D$59,2)=LEFT(A3766,2))),MAX($AE$1:AE3765)+1,0)))</f>
        <v>#REF!</v>
      </c>
      <c r="AF3766" s="3" t="str">
        <f t="shared" si="299"/>
        <v/>
      </c>
    </row>
    <row r="3767" spans="1:32" x14ac:dyDescent="0.35">
      <c r="A3767" s="2" t="s">
        <v>5103</v>
      </c>
      <c r="B3767" s="2" t="s">
        <v>5421</v>
      </c>
      <c r="C3767" s="2" t="s">
        <v>5389</v>
      </c>
      <c r="D3767" s="2" t="s">
        <v>5421</v>
      </c>
      <c r="E3767" s="2" t="s">
        <v>9644</v>
      </c>
      <c r="G3767" s="5">
        <f>IF('Supplier Change Request FORM Z'!$D$61="",IF(ISNUMBER(SEARCH(#REF!,C3767)),MAX($G$1:G3766)+1,0),IF(ISNUMBER(SEARCH('Supplier Change Request FORM Z'!$D$61,C3767)),MAX($G$1:G3766)+1,0))</f>
        <v>0</v>
      </c>
      <c r="H3767" s="3" t="str">
        <f t="shared" si="295"/>
        <v/>
      </c>
      <c r="K3767" s="5" t="e">
        <f>IF('Supplier Change Request FORM Z'!$D$58="",IF(AND((#REF!=C3767),(LEFT(#REF!,1)=LEFT(E3767,1)),(LEFT(#REF!,2)=LEFT(A3767,2))),MAX($K$1:K3766)+1,0),IF(AND(('Supplier Change Request FORM Z'!$D$61=C3767),(LEFT('Supplier Change Request FORM Z'!$D$58,1)=LEFT(E3767,1)),(LEFT('Supplier Change Request FORM Z'!$D$59,2)=LEFT(A3767,2))),MAX($K$1:K3766)+1,0))</f>
        <v>#REF!</v>
      </c>
      <c r="L3767" s="3" t="str">
        <f t="shared" si="296"/>
        <v/>
      </c>
      <c r="Q3767" s="5"/>
      <c r="R3767" s="3"/>
      <c r="U3767" s="5">
        <f>IF('Supplier Change Request FORM Z'!$D$71="",IF(ISNUMBER(SEARCH(#REF!,C3767)),MAX($U$1:U3766)+1,0),IF(ISNUMBER(SEARCH('Supplier Change Request FORM Z'!$D$71,C3767)),MAX($U$1:U3766)+1,0))</f>
        <v>0</v>
      </c>
      <c r="V3767" s="3" t="str">
        <f t="shared" si="297"/>
        <v/>
      </c>
      <c r="Y3767" s="5">
        <f>IF('Supplier Change Request FORM Z'!$D$71="",IF(ISNUMBER(SEARCH(#REF!,C3767)),MAX($Y$1:Y3766)+1,0),IF(ISNUMBER(SEARCH('Supplier Change Request FORM Z'!$D$71,C3767)),MAX($Y$1:Y3766)+1,0))</f>
        <v>0</v>
      </c>
      <c r="Z3767" s="3" t="str">
        <f t="shared" si="298"/>
        <v/>
      </c>
      <c r="AE3767" s="5" t="e">
        <f>IF('Supplier Change Request FORM Z'!$D$58="",IF(LEFT(#REF!,1)="F",0,IF(AND((LEFT(#REF!,1)=LEFT(E3767,1)),(LEFT(#REF!,2)=LEFT(A3767,2))),MAX($AE$1:AE3766)+1,0)),IF(LEFT('Supplier Change Request FORM Z'!$D$58,1)="F",0,IF(AND((LEFT('Supplier Change Request FORM Z'!$D$58,1)=LEFT(E3767,1)),(LEFT('Supplier Change Request FORM Z'!$D$59,2)=LEFT(A3767,2))),MAX($AE$1:AE3766)+1,0)))</f>
        <v>#REF!</v>
      </c>
      <c r="AF3767" s="3" t="str">
        <f t="shared" si="299"/>
        <v/>
      </c>
    </row>
    <row r="3768" spans="1:32" x14ac:dyDescent="0.35">
      <c r="A3768" s="2" t="s">
        <v>5103</v>
      </c>
      <c r="B3768" s="2" t="s">
        <v>5419</v>
      </c>
      <c r="C3768" s="2" t="s">
        <v>5389</v>
      </c>
      <c r="D3768" s="2" t="s">
        <v>5419</v>
      </c>
      <c r="E3768" s="2" t="s">
        <v>9644</v>
      </c>
      <c r="G3768" s="5">
        <f>IF('Supplier Change Request FORM Z'!$D$61="",IF(ISNUMBER(SEARCH(#REF!,C3768)),MAX($G$1:G3767)+1,0),IF(ISNUMBER(SEARCH('Supplier Change Request FORM Z'!$D$61,C3768)),MAX($G$1:G3767)+1,0))</f>
        <v>0</v>
      </c>
      <c r="H3768" s="3" t="str">
        <f t="shared" si="295"/>
        <v/>
      </c>
      <c r="K3768" s="5" t="e">
        <f>IF('Supplier Change Request FORM Z'!$D$58="",IF(AND((#REF!=C3768),(LEFT(#REF!,1)=LEFT(E3768,1)),(LEFT(#REF!,2)=LEFT(A3768,2))),MAX($K$1:K3767)+1,0),IF(AND(('Supplier Change Request FORM Z'!$D$61=C3768),(LEFT('Supplier Change Request FORM Z'!$D$58,1)=LEFT(E3768,1)),(LEFT('Supplier Change Request FORM Z'!$D$59,2)=LEFT(A3768,2))),MAX($K$1:K3767)+1,0))</f>
        <v>#REF!</v>
      </c>
      <c r="L3768" s="3" t="str">
        <f t="shared" si="296"/>
        <v/>
      </c>
      <c r="Q3768" s="5"/>
      <c r="R3768" s="3"/>
      <c r="U3768" s="5">
        <f>IF('Supplier Change Request FORM Z'!$D$71="",IF(ISNUMBER(SEARCH(#REF!,C3768)),MAX($U$1:U3767)+1,0),IF(ISNUMBER(SEARCH('Supplier Change Request FORM Z'!$D$71,C3768)),MAX($U$1:U3767)+1,0))</f>
        <v>0</v>
      </c>
      <c r="V3768" s="3" t="str">
        <f t="shared" si="297"/>
        <v/>
      </c>
      <c r="Y3768" s="5">
        <f>IF('Supplier Change Request FORM Z'!$D$71="",IF(ISNUMBER(SEARCH(#REF!,C3768)),MAX($Y$1:Y3767)+1,0),IF(ISNUMBER(SEARCH('Supplier Change Request FORM Z'!$D$71,C3768)),MAX($Y$1:Y3767)+1,0))</f>
        <v>0</v>
      </c>
      <c r="Z3768" s="3" t="str">
        <f t="shared" si="298"/>
        <v/>
      </c>
      <c r="AE3768" s="5" t="e">
        <f>IF('Supplier Change Request FORM Z'!$D$58="",IF(LEFT(#REF!,1)="F",0,IF(AND((LEFT(#REF!,1)=LEFT(E3768,1)),(LEFT(#REF!,2)=LEFT(A3768,2))),MAX($AE$1:AE3767)+1,0)),IF(LEFT('Supplier Change Request FORM Z'!$D$58,1)="F",0,IF(AND((LEFT('Supplier Change Request FORM Z'!$D$58,1)=LEFT(E3768,1)),(LEFT('Supplier Change Request FORM Z'!$D$59,2)=LEFT(A3768,2))),MAX($AE$1:AE3767)+1,0)))</f>
        <v>#REF!</v>
      </c>
      <c r="AF3768" s="3" t="str">
        <f t="shared" si="299"/>
        <v/>
      </c>
    </row>
    <row r="3769" spans="1:32" x14ac:dyDescent="0.35">
      <c r="A3769" s="2" t="s">
        <v>5103</v>
      </c>
      <c r="B3769" s="2" t="s">
        <v>5454</v>
      </c>
      <c r="C3769" s="2" t="s">
        <v>5437</v>
      </c>
      <c r="D3769" s="2" t="s">
        <v>5454</v>
      </c>
      <c r="E3769" s="2" t="s">
        <v>9644</v>
      </c>
      <c r="G3769" s="5">
        <f>IF('Supplier Change Request FORM Z'!$D$61="",IF(ISNUMBER(SEARCH(#REF!,C3769)),MAX($G$1:G3768)+1,0),IF(ISNUMBER(SEARCH('Supplier Change Request FORM Z'!$D$61,C3769)),MAX($G$1:G3768)+1,0))</f>
        <v>0</v>
      </c>
      <c r="H3769" s="3" t="str">
        <f t="shared" si="295"/>
        <v/>
      </c>
      <c r="K3769" s="5" t="e">
        <f>IF('Supplier Change Request FORM Z'!$D$58="",IF(AND((#REF!=C3769),(LEFT(#REF!,1)=LEFT(E3769,1)),(LEFT(#REF!,2)=LEFT(A3769,2))),MAX($K$1:K3768)+1,0),IF(AND(('Supplier Change Request FORM Z'!$D$61=C3769),(LEFT('Supplier Change Request FORM Z'!$D$58,1)=LEFT(E3769,1)),(LEFT('Supplier Change Request FORM Z'!$D$59,2)=LEFT(A3769,2))),MAX($K$1:K3768)+1,0))</f>
        <v>#REF!</v>
      </c>
      <c r="L3769" s="3" t="str">
        <f t="shared" si="296"/>
        <v/>
      </c>
      <c r="Q3769" s="5"/>
      <c r="R3769" s="3"/>
      <c r="U3769" s="5">
        <f>IF('Supplier Change Request FORM Z'!$D$71="",IF(ISNUMBER(SEARCH(#REF!,C3769)),MAX($U$1:U3768)+1,0),IF(ISNUMBER(SEARCH('Supplier Change Request FORM Z'!$D$71,C3769)),MAX($U$1:U3768)+1,0))</f>
        <v>0</v>
      </c>
      <c r="V3769" s="3" t="str">
        <f t="shared" si="297"/>
        <v/>
      </c>
      <c r="Y3769" s="5">
        <f>IF('Supplier Change Request FORM Z'!$D$71="",IF(ISNUMBER(SEARCH(#REF!,C3769)),MAX($Y$1:Y3768)+1,0),IF(ISNUMBER(SEARCH('Supplier Change Request FORM Z'!$D$71,C3769)),MAX($Y$1:Y3768)+1,0))</f>
        <v>0</v>
      </c>
      <c r="Z3769" s="3" t="str">
        <f t="shared" si="298"/>
        <v/>
      </c>
      <c r="AE3769" s="5" t="e">
        <f>IF('Supplier Change Request FORM Z'!$D$58="",IF(LEFT(#REF!,1)="F",0,IF(AND((LEFT(#REF!,1)=LEFT(E3769,1)),(LEFT(#REF!,2)=LEFT(A3769,2))),MAX($AE$1:AE3768)+1,0)),IF(LEFT('Supplier Change Request FORM Z'!$D$58,1)="F",0,IF(AND((LEFT('Supplier Change Request FORM Z'!$D$58,1)=LEFT(E3769,1)),(LEFT('Supplier Change Request FORM Z'!$D$59,2)=LEFT(A3769,2))),MAX($AE$1:AE3768)+1,0)))</f>
        <v>#REF!</v>
      </c>
      <c r="AF3769" s="3" t="str">
        <f t="shared" si="299"/>
        <v/>
      </c>
    </row>
    <row r="3770" spans="1:32" x14ac:dyDescent="0.35">
      <c r="A3770" s="2" t="s">
        <v>5103</v>
      </c>
      <c r="B3770" s="2" t="s">
        <v>5450</v>
      </c>
      <c r="C3770" s="2" t="s">
        <v>5437</v>
      </c>
      <c r="D3770" s="2" t="s">
        <v>5450</v>
      </c>
      <c r="E3770" s="2" t="s">
        <v>9644</v>
      </c>
      <c r="G3770" s="5">
        <f>IF('Supplier Change Request FORM Z'!$D$61="",IF(ISNUMBER(SEARCH(#REF!,C3770)),MAX($G$1:G3769)+1,0),IF(ISNUMBER(SEARCH('Supplier Change Request FORM Z'!$D$61,C3770)),MAX($G$1:G3769)+1,0))</f>
        <v>0</v>
      </c>
      <c r="H3770" s="3" t="str">
        <f t="shared" si="295"/>
        <v/>
      </c>
      <c r="K3770" s="5" t="e">
        <f>IF('Supplier Change Request FORM Z'!$D$58="",IF(AND((#REF!=C3770),(LEFT(#REF!,1)=LEFT(E3770,1)),(LEFT(#REF!,2)=LEFT(A3770,2))),MAX($K$1:K3769)+1,0),IF(AND(('Supplier Change Request FORM Z'!$D$61=C3770),(LEFT('Supplier Change Request FORM Z'!$D$58,1)=LEFT(E3770,1)),(LEFT('Supplier Change Request FORM Z'!$D$59,2)=LEFT(A3770,2))),MAX($K$1:K3769)+1,0))</f>
        <v>#REF!</v>
      </c>
      <c r="L3770" s="3" t="str">
        <f t="shared" si="296"/>
        <v/>
      </c>
      <c r="Q3770" s="5"/>
      <c r="R3770" s="3"/>
      <c r="U3770" s="5">
        <f>IF('Supplier Change Request FORM Z'!$D$71="",IF(ISNUMBER(SEARCH(#REF!,C3770)),MAX($U$1:U3769)+1,0),IF(ISNUMBER(SEARCH('Supplier Change Request FORM Z'!$D$71,C3770)),MAX($U$1:U3769)+1,0))</f>
        <v>0</v>
      </c>
      <c r="V3770" s="3" t="str">
        <f t="shared" si="297"/>
        <v/>
      </c>
      <c r="Y3770" s="5">
        <f>IF('Supplier Change Request FORM Z'!$D$71="",IF(ISNUMBER(SEARCH(#REF!,C3770)),MAX($Y$1:Y3769)+1,0),IF(ISNUMBER(SEARCH('Supplier Change Request FORM Z'!$D$71,C3770)),MAX($Y$1:Y3769)+1,0))</f>
        <v>0</v>
      </c>
      <c r="Z3770" s="3" t="str">
        <f t="shared" si="298"/>
        <v/>
      </c>
      <c r="AE3770" s="5" t="e">
        <f>IF('Supplier Change Request FORM Z'!$D$58="",IF(LEFT(#REF!,1)="F",0,IF(AND((LEFT(#REF!,1)=LEFT(E3770,1)),(LEFT(#REF!,2)=LEFT(A3770,2))),MAX($AE$1:AE3769)+1,0)),IF(LEFT('Supplier Change Request FORM Z'!$D$58,1)="F",0,IF(AND((LEFT('Supplier Change Request FORM Z'!$D$58,1)=LEFT(E3770,1)),(LEFT('Supplier Change Request FORM Z'!$D$59,2)=LEFT(A3770,2))),MAX($AE$1:AE3769)+1,0)))</f>
        <v>#REF!</v>
      </c>
      <c r="AF3770" s="3" t="str">
        <f t="shared" si="299"/>
        <v/>
      </c>
    </row>
    <row r="3771" spans="1:32" x14ac:dyDescent="0.35">
      <c r="A3771" s="2" t="s">
        <v>5103</v>
      </c>
      <c r="B3771" s="2" t="s">
        <v>5452</v>
      </c>
      <c r="C3771" s="2" t="s">
        <v>5437</v>
      </c>
      <c r="D3771" s="2" t="s">
        <v>5452</v>
      </c>
      <c r="E3771" s="2" t="s">
        <v>9644</v>
      </c>
      <c r="G3771" s="5">
        <f>IF('Supplier Change Request FORM Z'!$D$61="",IF(ISNUMBER(SEARCH(#REF!,C3771)),MAX($G$1:G3770)+1,0),IF(ISNUMBER(SEARCH('Supplier Change Request FORM Z'!$D$61,C3771)),MAX($G$1:G3770)+1,0))</f>
        <v>0</v>
      </c>
      <c r="H3771" s="3" t="str">
        <f t="shared" si="295"/>
        <v/>
      </c>
      <c r="K3771" s="5" t="e">
        <f>IF('Supplier Change Request FORM Z'!$D$58="",IF(AND((#REF!=C3771),(LEFT(#REF!,1)=LEFT(E3771,1)),(LEFT(#REF!,2)=LEFT(A3771,2))),MAX($K$1:K3770)+1,0),IF(AND(('Supplier Change Request FORM Z'!$D$61=C3771),(LEFT('Supplier Change Request FORM Z'!$D$58,1)=LEFT(E3771,1)),(LEFT('Supplier Change Request FORM Z'!$D$59,2)=LEFT(A3771,2))),MAX($K$1:K3770)+1,0))</f>
        <v>#REF!</v>
      </c>
      <c r="L3771" s="3" t="str">
        <f t="shared" si="296"/>
        <v/>
      </c>
      <c r="Q3771" s="5"/>
      <c r="R3771" s="3"/>
      <c r="U3771" s="5">
        <f>IF('Supplier Change Request FORM Z'!$D$71="",IF(ISNUMBER(SEARCH(#REF!,C3771)),MAX($U$1:U3770)+1,0),IF(ISNUMBER(SEARCH('Supplier Change Request FORM Z'!$D$71,C3771)),MAX($U$1:U3770)+1,0))</f>
        <v>0</v>
      </c>
      <c r="V3771" s="3" t="str">
        <f t="shared" si="297"/>
        <v/>
      </c>
      <c r="Y3771" s="5">
        <f>IF('Supplier Change Request FORM Z'!$D$71="",IF(ISNUMBER(SEARCH(#REF!,C3771)),MAX($Y$1:Y3770)+1,0),IF(ISNUMBER(SEARCH('Supplier Change Request FORM Z'!$D$71,C3771)),MAX($Y$1:Y3770)+1,0))</f>
        <v>0</v>
      </c>
      <c r="Z3771" s="3" t="str">
        <f t="shared" si="298"/>
        <v/>
      </c>
      <c r="AE3771" s="5" t="e">
        <f>IF('Supplier Change Request FORM Z'!$D$58="",IF(LEFT(#REF!,1)="F",0,IF(AND((LEFT(#REF!,1)=LEFT(E3771,1)),(LEFT(#REF!,2)=LEFT(A3771,2))),MAX($AE$1:AE3770)+1,0)),IF(LEFT('Supplier Change Request FORM Z'!$D$58,1)="F",0,IF(AND((LEFT('Supplier Change Request FORM Z'!$D$58,1)=LEFT(E3771,1)),(LEFT('Supplier Change Request FORM Z'!$D$59,2)=LEFT(A3771,2))),MAX($AE$1:AE3770)+1,0)))</f>
        <v>#REF!</v>
      </c>
      <c r="AF3771" s="3" t="str">
        <f t="shared" si="299"/>
        <v/>
      </c>
    </row>
    <row r="3772" spans="1:32" x14ac:dyDescent="0.35">
      <c r="A3772" s="2" t="s">
        <v>5103</v>
      </c>
      <c r="B3772" s="2" t="s">
        <v>5438</v>
      </c>
      <c r="C3772" s="2" t="s">
        <v>5437</v>
      </c>
      <c r="D3772" s="2" t="s">
        <v>5438</v>
      </c>
      <c r="E3772" s="2" t="s">
        <v>9644</v>
      </c>
      <c r="G3772" s="5">
        <f>IF('Supplier Change Request FORM Z'!$D$61="",IF(ISNUMBER(SEARCH(#REF!,C3772)),MAX($G$1:G3771)+1,0),IF(ISNUMBER(SEARCH('Supplier Change Request FORM Z'!$D$61,C3772)),MAX($G$1:G3771)+1,0))</f>
        <v>0</v>
      </c>
      <c r="H3772" s="3" t="str">
        <f t="shared" si="295"/>
        <v/>
      </c>
      <c r="K3772" s="5" t="e">
        <f>IF('Supplier Change Request FORM Z'!$D$58="",IF(AND((#REF!=C3772),(LEFT(#REF!,1)=LEFT(E3772,1)),(LEFT(#REF!,2)=LEFT(A3772,2))),MAX($K$1:K3771)+1,0),IF(AND(('Supplier Change Request FORM Z'!$D$61=C3772),(LEFT('Supplier Change Request FORM Z'!$D$58,1)=LEFT(E3772,1)),(LEFT('Supplier Change Request FORM Z'!$D$59,2)=LEFT(A3772,2))),MAX($K$1:K3771)+1,0))</f>
        <v>#REF!</v>
      </c>
      <c r="L3772" s="3" t="str">
        <f t="shared" si="296"/>
        <v/>
      </c>
      <c r="Q3772" s="5"/>
      <c r="R3772" s="3"/>
      <c r="U3772" s="5">
        <f>IF('Supplier Change Request FORM Z'!$D$71="",IF(ISNUMBER(SEARCH(#REF!,C3772)),MAX($U$1:U3771)+1,0),IF(ISNUMBER(SEARCH('Supplier Change Request FORM Z'!$D$71,C3772)),MAX($U$1:U3771)+1,0))</f>
        <v>0</v>
      </c>
      <c r="V3772" s="3" t="str">
        <f t="shared" si="297"/>
        <v/>
      </c>
      <c r="Y3772" s="5">
        <f>IF('Supplier Change Request FORM Z'!$D$71="",IF(ISNUMBER(SEARCH(#REF!,C3772)),MAX($Y$1:Y3771)+1,0),IF(ISNUMBER(SEARCH('Supplier Change Request FORM Z'!$D$71,C3772)),MAX($Y$1:Y3771)+1,0))</f>
        <v>0</v>
      </c>
      <c r="Z3772" s="3" t="str">
        <f t="shared" si="298"/>
        <v/>
      </c>
      <c r="AE3772" s="5" t="e">
        <f>IF('Supplier Change Request FORM Z'!$D$58="",IF(LEFT(#REF!,1)="F",0,IF(AND((LEFT(#REF!,1)=LEFT(E3772,1)),(LEFT(#REF!,2)=LEFT(A3772,2))),MAX($AE$1:AE3771)+1,0)),IF(LEFT('Supplier Change Request FORM Z'!$D$58,1)="F",0,IF(AND((LEFT('Supplier Change Request FORM Z'!$D$58,1)=LEFT(E3772,1)),(LEFT('Supplier Change Request FORM Z'!$D$59,2)=LEFT(A3772,2))),MAX($AE$1:AE3771)+1,0)))</f>
        <v>#REF!</v>
      </c>
      <c r="AF3772" s="3" t="str">
        <f t="shared" si="299"/>
        <v/>
      </c>
    </row>
    <row r="3773" spans="1:32" x14ac:dyDescent="0.35">
      <c r="A3773" s="2" t="s">
        <v>5103</v>
      </c>
      <c r="B3773" s="2" t="s">
        <v>5167</v>
      </c>
      <c r="C3773" s="2" t="s">
        <v>5166</v>
      </c>
      <c r="D3773" s="2" t="s">
        <v>5167</v>
      </c>
      <c r="E3773" s="2" t="s">
        <v>9644</v>
      </c>
      <c r="G3773" s="5">
        <f>IF('Supplier Change Request FORM Z'!$D$61="",IF(ISNUMBER(SEARCH(#REF!,C3773)),MAX($G$1:G3772)+1,0),IF(ISNUMBER(SEARCH('Supplier Change Request FORM Z'!$D$61,C3773)),MAX($G$1:G3772)+1,0))</f>
        <v>0</v>
      </c>
      <c r="H3773" s="3" t="str">
        <f t="shared" si="295"/>
        <v/>
      </c>
      <c r="K3773" s="5" t="e">
        <f>IF('Supplier Change Request FORM Z'!$D$58="",IF(AND((#REF!=C3773),(LEFT(#REF!,1)=LEFT(E3773,1)),(LEFT(#REF!,2)=LEFT(A3773,2))),MAX($K$1:K3772)+1,0),IF(AND(('Supplier Change Request FORM Z'!$D$61=C3773),(LEFT('Supplier Change Request FORM Z'!$D$58,1)=LEFT(E3773,1)),(LEFT('Supplier Change Request FORM Z'!$D$59,2)=LEFT(A3773,2))),MAX($K$1:K3772)+1,0))</f>
        <v>#REF!</v>
      </c>
      <c r="L3773" s="3" t="str">
        <f t="shared" si="296"/>
        <v/>
      </c>
      <c r="Q3773" s="5"/>
      <c r="R3773" s="3"/>
      <c r="U3773" s="5">
        <f>IF('Supplier Change Request FORM Z'!$D$71="",IF(ISNUMBER(SEARCH(#REF!,C3773)),MAX($U$1:U3772)+1,0),IF(ISNUMBER(SEARCH('Supplier Change Request FORM Z'!$D$71,C3773)),MAX($U$1:U3772)+1,0))</f>
        <v>0</v>
      </c>
      <c r="V3773" s="3" t="str">
        <f t="shared" si="297"/>
        <v/>
      </c>
      <c r="Y3773" s="5">
        <f>IF('Supplier Change Request FORM Z'!$D$71="",IF(ISNUMBER(SEARCH(#REF!,C3773)),MAX($Y$1:Y3772)+1,0),IF(ISNUMBER(SEARCH('Supplier Change Request FORM Z'!$D$71,C3773)),MAX($Y$1:Y3772)+1,0))</f>
        <v>0</v>
      </c>
      <c r="Z3773" s="3" t="str">
        <f t="shared" si="298"/>
        <v/>
      </c>
      <c r="AE3773" s="5" t="e">
        <f>IF('Supplier Change Request FORM Z'!$D$58="",IF(LEFT(#REF!,1)="F",0,IF(AND((LEFT(#REF!,1)=LEFT(E3773,1)),(LEFT(#REF!,2)=LEFT(A3773,2))),MAX($AE$1:AE3772)+1,0)),IF(LEFT('Supplier Change Request FORM Z'!$D$58,1)="F",0,IF(AND((LEFT('Supplier Change Request FORM Z'!$D$58,1)=LEFT(E3773,1)),(LEFT('Supplier Change Request FORM Z'!$D$59,2)=LEFT(A3773,2))),MAX($AE$1:AE3772)+1,0)))</f>
        <v>#REF!</v>
      </c>
      <c r="AF3773" s="3" t="str">
        <f t="shared" si="299"/>
        <v/>
      </c>
    </row>
    <row r="3774" spans="1:32" x14ac:dyDescent="0.35">
      <c r="A3774" s="2" t="s">
        <v>5103</v>
      </c>
      <c r="B3774" s="2" t="s">
        <v>5109</v>
      </c>
      <c r="C3774" s="2" t="s">
        <v>5108</v>
      </c>
      <c r="D3774" s="2" t="s">
        <v>5109</v>
      </c>
      <c r="E3774" s="2" t="s">
        <v>9644</v>
      </c>
      <c r="G3774" s="5">
        <f>IF('Supplier Change Request FORM Z'!$D$61="",IF(ISNUMBER(SEARCH(#REF!,C3774)),MAX($G$1:G3773)+1,0),IF(ISNUMBER(SEARCH('Supplier Change Request FORM Z'!$D$61,C3774)),MAX($G$1:G3773)+1,0))</f>
        <v>0</v>
      </c>
      <c r="H3774" s="3" t="str">
        <f t="shared" si="295"/>
        <v/>
      </c>
      <c r="K3774" s="5" t="e">
        <f>IF('Supplier Change Request FORM Z'!$D$58="",IF(AND((#REF!=C3774),(LEFT(#REF!,1)=LEFT(E3774,1)),(LEFT(#REF!,2)=LEFT(A3774,2))),MAX($K$1:K3773)+1,0),IF(AND(('Supplier Change Request FORM Z'!$D$61=C3774),(LEFT('Supplier Change Request FORM Z'!$D$58,1)=LEFT(E3774,1)),(LEFT('Supplier Change Request FORM Z'!$D$59,2)=LEFT(A3774,2))),MAX($K$1:K3773)+1,0))</f>
        <v>#REF!</v>
      </c>
      <c r="L3774" s="3" t="str">
        <f t="shared" si="296"/>
        <v/>
      </c>
      <c r="Q3774" s="5"/>
      <c r="R3774" s="3"/>
      <c r="U3774" s="5">
        <f>IF('Supplier Change Request FORM Z'!$D$71="",IF(ISNUMBER(SEARCH(#REF!,C3774)),MAX($U$1:U3773)+1,0),IF(ISNUMBER(SEARCH('Supplier Change Request FORM Z'!$D$71,C3774)),MAX($U$1:U3773)+1,0))</f>
        <v>0</v>
      </c>
      <c r="V3774" s="3" t="str">
        <f t="shared" si="297"/>
        <v/>
      </c>
      <c r="Y3774" s="5">
        <f>IF('Supplier Change Request FORM Z'!$D$71="",IF(ISNUMBER(SEARCH(#REF!,C3774)),MAX($Y$1:Y3773)+1,0),IF(ISNUMBER(SEARCH('Supplier Change Request FORM Z'!$D$71,C3774)),MAX($Y$1:Y3773)+1,0))</f>
        <v>0</v>
      </c>
      <c r="Z3774" s="3" t="str">
        <f t="shared" si="298"/>
        <v/>
      </c>
      <c r="AE3774" s="5" t="e">
        <f>IF('Supplier Change Request FORM Z'!$D$58="",IF(LEFT(#REF!,1)="F",0,IF(AND((LEFT(#REF!,1)=LEFT(E3774,1)),(LEFT(#REF!,2)=LEFT(A3774,2))),MAX($AE$1:AE3773)+1,0)),IF(LEFT('Supplier Change Request FORM Z'!$D$58,1)="F",0,IF(AND((LEFT('Supplier Change Request FORM Z'!$D$58,1)=LEFT(E3774,1)),(LEFT('Supplier Change Request FORM Z'!$D$59,2)=LEFT(A3774,2))),MAX($AE$1:AE3773)+1,0)))</f>
        <v>#REF!</v>
      </c>
      <c r="AF3774" s="3" t="str">
        <f t="shared" si="299"/>
        <v/>
      </c>
    </row>
    <row r="3775" spans="1:32" x14ac:dyDescent="0.35">
      <c r="A3775" s="2" t="s">
        <v>5103</v>
      </c>
      <c r="B3775" s="2" t="s">
        <v>5456</v>
      </c>
      <c r="C3775" s="2" t="s">
        <v>5455</v>
      </c>
      <c r="D3775" s="2" t="s">
        <v>5456</v>
      </c>
      <c r="E3775" s="2" t="s">
        <v>9644</v>
      </c>
      <c r="G3775" s="5">
        <f>IF('Supplier Change Request FORM Z'!$D$61="",IF(ISNUMBER(SEARCH(#REF!,C3775)),MAX($G$1:G3774)+1,0),IF(ISNUMBER(SEARCH('Supplier Change Request FORM Z'!$D$61,C3775)),MAX($G$1:G3774)+1,0))</f>
        <v>0</v>
      </c>
      <c r="H3775" s="3" t="str">
        <f t="shared" si="295"/>
        <v/>
      </c>
      <c r="K3775" s="5" t="e">
        <f>IF('Supplier Change Request FORM Z'!$D$58="",IF(AND((#REF!=C3775),(LEFT(#REF!,1)=LEFT(E3775,1)),(LEFT(#REF!,2)=LEFT(A3775,2))),MAX($K$1:K3774)+1,0),IF(AND(('Supplier Change Request FORM Z'!$D$61=C3775),(LEFT('Supplier Change Request FORM Z'!$D$58,1)=LEFT(E3775,1)),(LEFT('Supplier Change Request FORM Z'!$D$59,2)=LEFT(A3775,2))),MAX($K$1:K3774)+1,0))</f>
        <v>#REF!</v>
      </c>
      <c r="L3775" s="3" t="str">
        <f t="shared" si="296"/>
        <v/>
      </c>
      <c r="Q3775" s="5"/>
      <c r="R3775" s="3"/>
      <c r="U3775" s="5">
        <f>IF('Supplier Change Request FORM Z'!$D$71="",IF(ISNUMBER(SEARCH(#REF!,C3775)),MAX($U$1:U3774)+1,0),IF(ISNUMBER(SEARCH('Supplier Change Request FORM Z'!$D$71,C3775)),MAX($U$1:U3774)+1,0))</f>
        <v>0</v>
      </c>
      <c r="V3775" s="3" t="str">
        <f t="shared" si="297"/>
        <v/>
      </c>
      <c r="Y3775" s="5">
        <f>IF('Supplier Change Request FORM Z'!$D$71="",IF(ISNUMBER(SEARCH(#REF!,C3775)),MAX($Y$1:Y3774)+1,0),IF(ISNUMBER(SEARCH('Supplier Change Request FORM Z'!$D$71,C3775)),MAX($Y$1:Y3774)+1,0))</f>
        <v>0</v>
      </c>
      <c r="Z3775" s="3" t="str">
        <f t="shared" si="298"/>
        <v/>
      </c>
      <c r="AE3775" s="5" t="e">
        <f>IF('Supplier Change Request FORM Z'!$D$58="",IF(LEFT(#REF!,1)="F",0,IF(AND((LEFT(#REF!,1)=LEFT(E3775,1)),(LEFT(#REF!,2)=LEFT(A3775,2))),MAX($AE$1:AE3774)+1,0)),IF(LEFT('Supplier Change Request FORM Z'!$D$58,1)="F",0,IF(AND((LEFT('Supplier Change Request FORM Z'!$D$58,1)=LEFT(E3775,1)),(LEFT('Supplier Change Request FORM Z'!$D$59,2)=LEFT(A3775,2))),MAX($AE$1:AE3774)+1,0)))</f>
        <v>#REF!</v>
      </c>
      <c r="AF3775" s="3" t="str">
        <f t="shared" si="299"/>
        <v/>
      </c>
    </row>
    <row r="3776" spans="1:32" x14ac:dyDescent="0.35">
      <c r="A3776" s="2" t="s">
        <v>5103</v>
      </c>
      <c r="B3776" s="2" t="s">
        <v>5458</v>
      </c>
      <c r="C3776" s="2" t="s">
        <v>5457</v>
      </c>
      <c r="D3776" s="2" t="s">
        <v>5458</v>
      </c>
      <c r="E3776" s="2" t="s">
        <v>9644</v>
      </c>
      <c r="G3776" s="5">
        <f>IF('Supplier Change Request FORM Z'!$D$61="",IF(ISNUMBER(SEARCH(#REF!,C3776)),MAX($G$1:G3775)+1,0),IF(ISNUMBER(SEARCH('Supplier Change Request FORM Z'!$D$61,C3776)),MAX($G$1:G3775)+1,0))</f>
        <v>0</v>
      </c>
      <c r="H3776" s="3" t="str">
        <f t="shared" si="295"/>
        <v/>
      </c>
      <c r="K3776" s="5" t="e">
        <f>IF('Supplier Change Request FORM Z'!$D$58="",IF(AND((#REF!=C3776),(LEFT(#REF!,1)=LEFT(E3776,1)),(LEFT(#REF!,2)=LEFT(A3776,2))),MAX($K$1:K3775)+1,0),IF(AND(('Supplier Change Request FORM Z'!$D$61=C3776),(LEFT('Supplier Change Request FORM Z'!$D$58,1)=LEFT(E3776,1)),(LEFT('Supplier Change Request FORM Z'!$D$59,2)=LEFT(A3776,2))),MAX($K$1:K3775)+1,0))</f>
        <v>#REF!</v>
      </c>
      <c r="L3776" s="3" t="str">
        <f t="shared" si="296"/>
        <v/>
      </c>
      <c r="Q3776" s="5"/>
      <c r="R3776" s="3"/>
      <c r="U3776" s="5">
        <f>IF('Supplier Change Request FORM Z'!$D$71="",IF(ISNUMBER(SEARCH(#REF!,C3776)),MAX($U$1:U3775)+1,0),IF(ISNUMBER(SEARCH('Supplier Change Request FORM Z'!$D$71,C3776)),MAX($U$1:U3775)+1,0))</f>
        <v>0</v>
      </c>
      <c r="V3776" s="3" t="str">
        <f t="shared" si="297"/>
        <v/>
      </c>
      <c r="Y3776" s="5">
        <f>IF('Supplier Change Request FORM Z'!$D$71="",IF(ISNUMBER(SEARCH(#REF!,C3776)),MAX($Y$1:Y3775)+1,0),IF(ISNUMBER(SEARCH('Supplier Change Request FORM Z'!$D$71,C3776)),MAX($Y$1:Y3775)+1,0))</f>
        <v>0</v>
      </c>
      <c r="Z3776" s="3" t="str">
        <f t="shared" si="298"/>
        <v/>
      </c>
      <c r="AE3776" s="5" t="e">
        <f>IF('Supplier Change Request FORM Z'!$D$58="",IF(LEFT(#REF!,1)="F",0,IF(AND((LEFT(#REF!,1)=LEFT(E3776,1)),(LEFT(#REF!,2)=LEFT(A3776,2))),MAX($AE$1:AE3775)+1,0)),IF(LEFT('Supplier Change Request FORM Z'!$D$58,1)="F",0,IF(AND((LEFT('Supplier Change Request FORM Z'!$D$58,1)=LEFT(E3776,1)),(LEFT('Supplier Change Request FORM Z'!$D$59,2)=LEFT(A3776,2))),MAX($AE$1:AE3775)+1,0)))</f>
        <v>#REF!</v>
      </c>
      <c r="AF3776" s="3" t="str">
        <f t="shared" si="299"/>
        <v/>
      </c>
    </row>
    <row r="3777" spans="1:32" x14ac:dyDescent="0.35">
      <c r="A3777" s="2" t="s">
        <v>5463</v>
      </c>
      <c r="B3777" s="2" t="s">
        <v>5465</v>
      </c>
      <c r="C3777" s="2" t="s">
        <v>5464</v>
      </c>
      <c r="D3777" s="2" t="s">
        <v>5465</v>
      </c>
      <c r="E3777" s="2" t="s">
        <v>9644</v>
      </c>
      <c r="G3777" s="5">
        <f>IF('Supplier Change Request FORM Z'!$D$61="",IF(ISNUMBER(SEARCH(#REF!,C3777)),MAX($G$1:G3776)+1,0),IF(ISNUMBER(SEARCH('Supplier Change Request FORM Z'!$D$61,C3777)),MAX($G$1:G3776)+1,0))</f>
        <v>0</v>
      </c>
      <c r="H3777" s="3" t="str">
        <f t="shared" si="295"/>
        <v/>
      </c>
      <c r="K3777" s="5" t="e">
        <f>IF('Supplier Change Request FORM Z'!$D$58="",IF(AND((#REF!=C3777),(LEFT(#REF!,1)=LEFT(E3777,1)),(LEFT(#REF!,2)=LEFT(A3777,2))),MAX($K$1:K3776)+1,0),IF(AND(('Supplier Change Request FORM Z'!$D$61=C3777),(LEFT('Supplier Change Request FORM Z'!$D$58,1)=LEFT(E3777,1)),(LEFT('Supplier Change Request FORM Z'!$D$59,2)=LEFT(A3777,2))),MAX($K$1:K3776)+1,0))</f>
        <v>#REF!</v>
      </c>
      <c r="L3777" s="3" t="str">
        <f t="shared" si="296"/>
        <v/>
      </c>
      <c r="Q3777" s="5"/>
      <c r="R3777" s="3"/>
      <c r="U3777" s="5">
        <f>IF('Supplier Change Request FORM Z'!$D$71="",IF(ISNUMBER(SEARCH(#REF!,C3777)),MAX($U$1:U3776)+1,0),IF(ISNUMBER(SEARCH('Supplier Change Request FORM Z'!$D$71,C3777)),MAX($U$1:U3776)+1,0))</f>
        <v>0</v>
      </c>
      <c r="V3777" s="3" t="str">
        <f t="shared" si="297"/>
        <v/>
      </c>
      <c r="Y3777" s="5">
        <f>IF('Supplier Change Request FORM Z'!$D$71="",IF(ISNUMBER(SEARCH(#REF!,C3777)),MAX($Y$1:Y3776)+1,0),IF(ISNUMBER(SEARCH('Supplier Change Request FORM Z'!$D$71,C3777)),MAX($Y$1:Y3776)+1,0))</f>
        <v>0</v>
      </c>
      <c r="Z3777" s="3" t="str">
        <f t="shared" si="298"/>
        <v/>
      </c>
      <c r="AE3777" s="5" t="e">
        <f>IF('Supplier Change Request FORM Z'!$D$58="",IF(LEFT(#REF!,1)="F",0,IF(AND((LEFT(#REF!,1)=LEFT(E3777,1)),(LEFT(#REF!,2)=LEFT(A3777,2))),MAX($AE$1:AE3776)+1,0)),IF(LEFT('Supplier Change Request FORM Z'!$D$58,1)="F",0,IF(AND((LEFT('Supplier Change Request FORM Z'!$D$58,1)=LEFT(E3777,1)),(LEFT('Supplier Change Request FORM Z'!$D$59,2)=LEFT(A3777,2))),MAX($AE$1:AE3776)+1,0)))</f>
        <v>#REF!</v>
      </c>
      <c r="AF3777" s="3" t="str">
        <f t="shared" si="299"/>
        <v/>
      </c>
    </row>
    <row r="3778" spans="1:32" x14ac:dyDescent="0.35">
      <c r="A3778" s="2" t="s">
        <v>5463</v>
      </c>
      <c r="B3778" s="2" t="s">
        <v>5469</v>
      </c>
      <c r="C3778" s="2" t="s">
        <v>5468</v>
      </c>
      <c r="D3778" s="2" t="s">
        <v>5469</v>
      </c>
      <c r="E3778" s="2" t="s">
        <v>9644</v>
      </c>
      <c r="G3778" s="5">
        <f>IF('Supplier Change Request FORM Z'!$D$61="",IF(ISNUMBER(SEARCH(#REF!,C3778)),MAX($G$1:G3777)+1,0),IF(ISNUMBER(SEARCH('Supplier Change Request FORM Z'!$D$61,C3778)),MAX($G$1:G3777)+1,0))</f>
        <v>0</v>
      </c>
      <c r="H3778" s="3" t="str">
        <f t="shared" ref="H3778:H3841" si="300">IFERROR(INDEX($C:$C,MATCH(ROW(H3777),$G:$G,0)),"")</f>
        <v/>
      </c>
      <c r="K3778" s="5" t="e">
        <f>IF('Supplier Change Request FORM Z'!$D$58="",IF(AND((#REF!=C3778),(LEFT(#REF!,1)=LEFT(E3778,1)),(LEFT(#REF!,2)=LEFT(A3778,2))),MAX($K$1:K3777)+1,0),IF(AND(('Supplier Change Request FORM Z'!$D$61=C3778),(LEFT('Supplier Change Request FORM Z'!$D$58,1)=LEFT(E3778,1)),(LEFT('Supplier Change Request FORM Z'!$D$59,2)=LEFT(A3778,2))),MAX($K$1:K3777)+1,0))</f>
        <v>#REF!</v>
      </c>
      <c r="L3778" s="3" t="str">
        <f t="shared" ref="L3778:L3841" si="301">IFERROR(INDEX($D:$D,MATCH(ROW(L3777),$K:$K,0)),"")</f>
        <v/>
      </c>
      <c r="Q3778" s="5"/>
      <c r="R3778" s="3"/>
      <c r="U3778" s="5">
        <f>IF('Supplier Change Request FORM Z'!$D$71="",IF(ISNUMBER(SEARCH(#REF!,C3778)),MAX($U$1:U3777)+1,0),IF(ISNUMBER(SEARCH('Supplier Change Request FORM Z'!$D$71,C3778)),MAX($U$1:U3777)+1,0))</f>
        <v>0</v>
      </c>
      <c r="V3778" s="3" t="str">
        <f t="shared" ref="V3778:V3841" si="302">IFERROR(INDEX($C:$C,MATCH(ROW(V3777),U:U,0)),"")</f>
        <v/>
      </c>
      <c r="Y3778" s="5">
        <f>IF('Supplier Change Request FORM Z'!$D$71="",IF(ISNUMBER(SEARCH(#REF!,C3778)),MAX($Y$1:Y3777)+1,0),IF(ISNUMBER(SEARCH('Supplier Change Request FORM Z'!$D$71,C3778)),MAX($Y$1:Y3777)+1,0))</f>
        <v>0</v>
      </c>
      <c r="Z3778" s="3" t="str">
        <f t="shared" ref="Z3778:Z3841" si="303">IFERROR(INDEX($D:$D,MATCH(ROW(Z3777),$Y:$Y,0)),"")</f>
        <v/>
      </c>
      <c r="AE3778" s="5" t="e">
        <f>IF('Supplier Change Request FORM Z'!$D$58="",IF(LEFT(#REF!,1)="F",0,IF(AND((LEFT(#REF!,1)=LEFT(E3778,1)),(LEFT(#REF!,2)=LEFT(A3778,2))),MAX($AE$1:AE3777)+1,0)),IF(LEFT('Supplier Change Request FORM Z'!$D$58,1)="F",0,IF(AND((LEFT('Supplier Change Request FORM Z'!$D$58,1)=LEFT(E3778,1)),(LEFT('Supplier Change Request FORM Z'!$D$59,2)=LEFT(A3778,2))),MAX($AE$1:AE3777)+1,0)))</f>
        <v>#REF!</v>
      </c>
      <c r="AF3778" s="3" t="str">
        <f t="shared" ref="AF3778:AF3841" si="304">IFERROR(INDEX(C:C,MATCH(ROW(AF3777),AE:AE,0)),"")</f>
        <v/>
      </c>
    </row>
    <row r="3779" spans="1:32" x14ac:dyDescent="0.35">
      <c r="A3779" s="2" t="s">
        <v>5463</v>
      </c>
      <c r="B3779" s="2" t="s">
        <v>5467</v>
      </c>
      <c r="C3779" s="2" t="s">
        <v>5466</v>
      </c>
      <c r="D3779" s="2" t="s">
        <v>5467</v>
      </c>
      <c r="E3779" s="2" t="s">
        <v>9644</v>
      </c>
      <c r="G3779" s="5">
        <f>IF('Supplier Change Request FORM Z'!$D$61="",IF(ISNUMBER(SEARCH(#REF!,C3779)),MAX($G$1:G3778)+1,0),IF(ISNUMBER(SEARCH('Supplier Change Request FORM Z'!$D$61,C3779)),MAX($G$1:G3778)+1,0))</f>
        <v>0</v>
      </c>
      <c r="H3779" s="3" t="str">
        <f t="shared" si="300"/>
        <v/>
      </c>
      <c r="K3779" s="5" t="e">
        <f>IF('Supplier Change Request FORM Z'!$D$58="",IF(AND((#REF!=C3779),(LEFT(#REF!,1)=LEFT(E3779,1)),(LEFT(#REF!,2)=LEFT(A3779,2))),MAX($K$1:K3778)+1,0),IF(AND(('Supplier Change Request FORM Z'!$D$61=C3779),(LEFT('Supplier Change Request FORM Z'!$D$58,1)=LEFT(E3779,1)),(LEFT('Supplier Change Request FORM Z'!$D$59,2)=LEFT(A3779,2))),MAX($K$1:K3778)+1,0))</f>
        <v>#REF!</v>
      </c>
      <c r="L3779" s="3" t="str">
        <f t="shared" si="301"/>
        <v/>
      </c>
      <c r="Q3779" s="5"/>
      <c r="R3779" s="3"/>
      <c r="U3779" s="5">
        <f>IF('Supplier Change Request FORM Z'!$D$71="",IF(ISNUMBER(SEARCH(#REF!,C3779)),MAX($U$1:U3778)+1,0),IF(ISNUMBER(SEARCH('Supplier Change Request FORM Z'!$D$71,C3779)),MAX($U$1:U3778)+1,0))</f>
        <v>0</v>
      </c>
      <c r="V3779" s="3" t="str">
        <f t="shared" si="302"/>
        <v/>
      </c>
      <c r="Y3779" s="5">
        <f>IF('Supplier Change Request FORM Z'!$D$71="",IF(ISNUMBER(SEARCH(#REF!,C3779)),MAX($Y$1:Y3778)+1,0),IF(ISNUMBER(SEARCH('Supplier Change Request FORM Z'!$D$71,C3779)),MAX($Y$1:Y3778)+1,0))</f>
        <v>0</v>
      </c>
      <c r="Z3779" s="3" t="str">
        <f t="shared" si="303"/>
        <v/>
      </c>
      <c r="AE3779" s="5" t="e">
        <f>IF('Supplier Change Request FORM Z'!$D$58="",IF(LEFT(#REF!,1)="F",0,IF(AND((LEFT(#REF!,1)=LEFT(E3779,1)),(LEFT(#REF!,2)=LEFT(A3779,2))),MAX($AE$1:AE3778)+1,0)),IF(LEFT('Supplier Change Request FORM Z'!$D$58,1)="F",0,IF(AND((LEFT('Supplier Change Request FORM Z'!$D$58,1)=LEFT(E3779,1)),(LEFT('Supplier Change Request FORM Z'!$D$59,2)=LEFT(A3779,2))),MAX($AE$1:AE3778)+1,0)))</f>
        <v>#REF!</v>
      </c>
      <c r="AF3779" s="3" t="str">
        <f t="shared" si="304"/>
        <v/>
      </c>
    </row>
    <row r="3780" spans="1:32" x14ac:dyDescent="0.35">
      <c r="A3780" s="2" t="s">
        <v>5463</v>
      </c>
      <c r="B3780" s="2" t="s">
        <v>5471</v>
      </c>
      <c r="C3780" s="2" t="s">
        <v>5470</v>
      </c>
      <c r="D3780" s="2" t="s">
        <v>5471</v>
      </c>
      <c r="E3780" s="2" t="s">
        <v>9644</v>
      </c>
      <c r="G3780" s="5">
        <f>IF('Supplier Change Request FORM Z'!$D$61="",IF(ISNUMBER(SEARCH(#REF!,C3780)),MAX($G$1:G3779)+1,0),IF(ISNUMBER(SEARCH('Supplier Change Request FORM Z'!$D$61,C3780)),MAX($G$1:G3779)+1,0))</f>
        <v>0</v>
      </c>
      <c r="H3780" s="3" t="str">
        <f t="shared" si="300"/>
        <v/>
      </c>
      <c r="K3780" s="5" t="e">
        <f>IF('Supplier Change Request FORM Z'!$D$58="",IF(AND((#REF!=C3780),(LEFT(#REF!,1)=LEFT(E3780,1)),(LEFT(#REF!,2)=LEFT(A3780,2))),MAX($K$1:K3779)+1,0),IF(AND(('Supplier Change Request FORM Z'!$D$61=C3780),(LEFT('Supplier Change Request FORM Z'!$D$58,1)=LEFT(E3780,1)),(LEFT('Supplier Change Request FORM Z'!$D$59,2)=LEFT(A3780,2))),MAX($K$1:K3779)+1,0))</f>
        <v>#REF!</v>
      </c>
      <c r="L3780" s="3" t="str">
        <f t="shared" si="301"/>
        <v/>
      </c>
      <c r="Q3780" s="5"/>
      <c r="R3780" s="3"/>
      <c r="U3780" s="5">
        <f>IF('Supplier Change Request FORM Z'!$D$71="",IF(ISNUMBER(SEARCH(#REF!,C3780)),MAX($U$1:U3779)+1,0),IF(ISNUMBER(SEARCH('Supplier Change Request FORM Z'!$D$71,C3780)),MAX($U$1:U3779)+1,0))</f>
        <v>0</v>
      </c>
      <c r="V3780" s="3" t="str">
        <f t="shared" si="302"/>
        <v/>
      </c>
      <c r="Y3780" s="5">
        <f>IF('Supplier Change Request FORM Z'!$D$71="",IF(ISNUMBER(SEARCH(#REF!,C3780)),MAX($Y$1:Y3779)+1,0),IF(ISNUMBER(SEARCH('Supplier Change Request FORM Z'!$D$71,C3780)),MAX($Y$1:Y3779)+1,0))</f>
        <v>0</v>
      </c>
      <c r="Z3780" s="3" t="str">
        <f t="shared" si="303"/>
        <v/>
      </c>
      <c r="AE3780" s="5" t="e">
        <f>IF('Supplier Change Request FORM Z'!$D$58="",IF(LEFT(#REF!,1)="F",0,IF(AND((LEFT(#REF!,1)=LEFT(E3780,1)),(LEFT(#REF!,2)=LEFT(A3780,2))),MAX($AE$1:AE3779)+1,0)),IF(LEFT('Supplier Change Request FORM Z'!$D$58,1)="F",0,IF(AND((LEFT('Supplier Change Request FORM Z'!$D$58,1)=LEFT(E3780,1)),(LEFT('Supplier Change Request FORM Z'!$D$59,2)=LEFT(A3780,2))),MAX($AE$1:AE3779)+1,0)))</f>
        <v>#REF!</v>
      </c>
      <c r="AF3780" s="3" t="str">
        <f t="shared" si="304"/>
        <v/>
      </c>
    </row>
    <row r="3781" spans="1:32" x14ac:dyDescent="0.35">
      <c r="A3781" s="2" t="s">
        <v>5463</v>
      </c>
      <c r="B3781" s="2" t="s">
        <v>5472</v>
      </c>
      <c r="C3781" s="2" t="s">
        <v>2912</v>
      </c>
      <c r="D3781" s="2" t="s">
        <v>5472</v>
      </c>
      <c r="E3781" s="2" t="s">
        <v>9644</v>
      </c>
      <c r="G3781" s="5">
        <f>IF('Supplier Change Request FORM Z'!$D$61="",IF(ISNUMBER(SEARCH(#REF!,C3781)),MAX($G$1:G3780)+1,0),IF(ISNUMBER(SEARCH('Supplier Change Request FORM Z'!$D$61,C3781)),MAX($G$1:G3780)+1,0))</f>
        <v>0</v>
      </c>
      <c r="H3781" s="3" t="str">
        <f t="shared" si="300"/>
        <v/>
      </c>
      <c r="K3781" s="5" t="e">
        <f>IF('Supplier Change Request FORM Z'!$D$58="",IF(AND((#REF!=C3781),(LEFT(#REF!,1)=LEFT(E3781,1)),(LEFT(#REF!,2)=LEFT(A3781,2))),MAX($K$1:K3780)+1,0),IF(AND(('Supplier Change Request FORM Z'!$D$61=C3781),(LEFT('Supplier Change Request FORM Z'!$D$58,1)=LEFT(E3781,1)),(LEFT('Supplier Change Request FORM Z'!$D$59,2)=LEFT(A3781,2))),MAX($K$1:K3780)+1,0))</f>
        <v>#REF!</v>
      </c>
      <c r="L3781" s="3" t="str">
        <f t="shared" si="301"/>
        <v/>
      </c>
      <c r="Q3781" s="5"/>
      <c r="R3781" s="3"/>
      <c r="U3781" s="5">
        <f>IF('Supplier Change Request FORM Z'!$D$71="",IF(ISNUMBER(SEARCH(#REF!,C3781)),MAX($U$1:U3780)+1,0),IF(ISNUMBER(SEARCH('Supplier Change Request FORM Z'!$D$71,C3781)),MAX($U$1:U3780)+1,0))</f>
        <v>0</v>
      </c>
      <c r="V3781" s="3" t="str">
        <f t="shared" si="302"/>
        <v/>
      </c>
      <c r="Y3781" s="5">
        <f>IF('Supplier Change Request FORM Z'!$D$71="",IF(ISNUMBER(SEARCH(#REF!,C3781)),MAX($Y$1:Y3780)+1,0),IF(ISNUMBER(SEARCH('Supplier Change Request FORM Z'!$D$71,C3781)),MAX($Y$1:Y3780)+1,0))</f>
        <v>0</v>
      </c>
      <c r="Z3781" s="3" t="str">
        <f t="shared" si="303"/>
        <v/>
      </c>
      <c r="AE3781" s="5" t="e">
        <f>IF('Supplier Change Request FORM Z'!$D$58="",IF(LEFT(#REF!,1)="F",0,IF(AND((LEFT(#REF!,1)=LEFT(E3781,1)),(LEFT(#REF!,2)=LEFT(A3781,2))),MAX($AE$1:AE3780)+1,0)),IF(LEFT('Supplier Change Request FORM Z'!$D$58,1)="F",0,IF(AND((LEFT('Supplier Change Request FORM Z'!$D$58,1)=LEFT(E3781,1)),(LEFT('Supplier Change Request FORM Z'!$D$59,2)=LEFT(A3781,2))),MAX($AE$1:AE3780)+1,0)))</f>
        <v>#REF!</v>
      </c>
      <c r="AF3781" s="3" t="str">
        <f t="shared" si="304"/>
        <v/>
      </c>
    </row>
    <row r="3782" spans="1:32" x14ac:dyDescent="0.35">
      <c r="A3782" s="2" t="s">
        <v>5473</v>
      </c>
      <c r="B3782" s="2" t="s">
        <v>5475</v>
      </c>
      <c r="C3782" s="2" t="s">
        <v>5474</v>
      </c>
      <c r="D3782" s="2" t="s">
        <v>5475</v>
      </c>
      <c r="E3782" s="2" t="s">
        <v>9644</v>
      </c>
      <c r="G3782" s="5">
        <f>IF('Supplier Change Request FORM Z'!$D$61="",IF(ISNUMBER(SEARCH(#REF!,C3782)),MAX($G$1:G3781)+1,0),IF(ISNUMBER(SEARCH('Supplier Change Request FORM Z'!$D$61,C3782)),MAX($G$1:G3781)+1,0))</f>
        <v>0</v>
      </c>
      <c r="H3782" s="3" t="str">
        <f t="shared" si="300"/>
        <v/>
      </c>
      <c r="K3782" s="5" t="e">
        <f>IF('Supplier Change Request FORM Z'!$D$58="",IF(AND((#REF!=C3782),(LEFT(#REF!,1)=LEFT(E3782,1)),(LEFT(#REF!,2)=LEFT(A3782,2))),MAX($K$1:K3781)+1,0),IF(AND(('Supplier Change Request FORM Z'!$D$61=C3782),(LEFT('Supplier Change Request FORM Z'!$D$58,1)=LEFT(E3782,1)),(LEFT('Supplier Change Request FORM Z'!$D$59,2)=LEFT(A3782,2))),MAX($K$1:K3781)+1,0))</f>
        <v>#REF!</v>
      </c>
      <c r="L3782" s="3" t="str">
        <f t="shared" si="301"/>
        <v/>
      </c>
      <c r="Q3782" s="5"/>
      <c r="R3782" s="3"/>
      <c r="U3782" s="5">
        <f>IF('Supplier Change Request FORM Z'!$D$71="",IF(ISNUMBER(SEARCH(#REF!,C3782)),MAX($U$1:U3781)+1,0),IF(ISNUMBER(SEARCH('Supplier Change Request FORM Z'!$D$71,C3782)),MAX($U$1:U3781)+1,0))</f>
        <v>0</v>
      </c>
      <c r="V3782" s="3" t="str">
        <f t="shared" si="302"/>
        <v/>
      </c>
      <c r="Y3782" s="5">
        <f>IF('Supplier Change Request FORM Z'!$D$71="",IF(ISNUMBER(SEARCH(#REF!,C3782)),MAX($Y$1:Y3781)+1,0),IF(ISNUMBER(SEARCH('Supplier Change Request FORM Z'!$D$71,C3782)),MAX($Y$1:Y3781)+1,0))</f>
        <v>0</v>
      </c>
      <c r="Z3782" s="3" t="str">
        <f t="shared" si="303"/>
        <v/>
      </c>
      <c r="AE3782" s="5" t="e">
        <f>IF('Supplier Change Request FORM Z'!$D$58="",IF(LEFT(#REF!,1)="F",0,IF(AND((LEFT(#REF!,1)=LEFT(E3782,1)),(LEFT(#REF!,2)=LEFT(A3782,2))),MAX($AE$1:AE3781)+1,0)),IF(LEFT('Supplier Change Request FORM Z'!$D$58,1)="F",0,IF(AND((LEFT('Supplier Change Request FORM Z'!$D$58,1)=LEFT(E3782,1)),(LEFT('Supplier Change Request FORM Z'!$D$59,2)=LEFT(A3782,2))),MAX($AE$1:AE3781)+1,0)))</f>
        <v>#REF!</v>
      </c>
      <c r="AF3782" s="3" t="str">
        <f t="shared" si="304"/>
        <v/>
      </c>
    </row>
    <row r="3783" spans="1:32" x14ac:dyDescent="0.35">
      <c r="A3783" s="2" t="s">
        <v>5476</v>
      </c>
      <c r="B3783" s="2" t="s">
        <v>5480</v>
      </c>
      <c r="C3783" s="2" t="s">
        <v>5479</v>
      </c>
      <c r="D3783" s="2" t="s">
        <v>5480</v>
      </c>
      <c r="E3783" s="2" t="s">
        <v>9644</v>
      </c>
      <c r="G3783" s="5">
        <f>IF('Supplier Change Request FORM Z'!$D$61="",IF(ISNUMBER(SEARCH(#REF!,C3783)),MAX($G$1:G3782)+1,0),IF(ISNUMBER(SEARCH('Supplier Change Request FORM Z'!$D$61,C3783)),MAX($G$1:G3782)+1,0))</f>
        <v>0</v>
      </c>
      <c r="H3783" s="3" t="str">
        <f t="shared" si="300"/>
        <v/>
      </c>
      <c r="K3783" s="5" t="e">
        <f>IF('Supplier Change Request FORM Z'!$D$58="",IF(AND((#REF!=C3783),(LEFT(#REF!,1)=LEFT(E3783,1)),(LEFT(#REF!,2)=LEFT(A3783,2))),MAX($K$1:K3782)+1,0),IF(AND(('Supplier Change Request FORM Z'!$D$61=C3783),(LEFT('Supplier Change Request FORM Z'!$D$58,1)=LEFT(E3783,1)),(LEFT('Supplier Change Request FORM Z'!$D$59,2)=LEFT(A3783,2))),MAX($K$1:K3782)+1,0))</f>
        <v>#REF!</v>
      </c>
      <c r="L3783" s="3" t="str">
        <f t="shared" si="301"/>
        <v/>
      </c>
      <c r="Q3783" s="5"/>
      <c r="R3783" s="3"/>
      <c r="U3783" s="5">
        <f>IF('Supplier Change Request FORM Z'!$D$71="",IF(ISNUMBER(SEARCH(#REF!,C3783)),MAX($U$1:U3782)+1,0),IF(ISNUMBER(SEARCH('Supplier Change Request FORM Z'!$D$71,C3783)),MAX($U$1:U3782)+1,0))</f>
        <v>0</v>
      </c>
      <c r="V3783" s="3" t="str">
        <f t="shared" si="302"/>
        <v/>
      </c>
      <c r="Y3783" s="5">
        <f>IF('Supplier Change Request FORM Z'!$D$71="",IF(ISNUMBER(SEARCH(#REF!,C3783)),MAX($Y$1:Y3782)+1,0),IF(ISNUMBER(SEARCH('Supplier Change Request FORM Z'!$D$71,C3783)),MAX($Y$1:Y3782)+1,0))</f>
        <v>0</v>
      </c>
      <c r="Z3783" s="3" t="str">
        <f t="shared" si="303"/>
        <v/>
      </c>
      <c r="AE3783" s="5" t="e">
        <f>IF('Supplier Change Request FORM Z'!$D$58="",IF(LEFT(#REF!,1)="F",0,IF(AND((LEFT(#REF!,1)=LEFT(E3783,1)),(LEFT(#REF!,2)=LEFT(A3783,2))),MAX($AE$1:AE3782)+1,0)),IF(LEFT('Supplier Change Request FORM Z'!$D$58,1)="F",0,IF(AND((LEFT('Supplier Change Request FORM Z'!$D$58,1)=LEFT(E3783,1)),(LEFT('Supplier Change Request FORM Z'!$D$59,2)=LEFT(A3783,2))),MAX($AE$1:AE3782)+1,0)))</f>
        <v>#REF!</v>
      </c>
      <c r="AF3783" s="3" t="str">
        <f t="shared" si="304"/>
        <v/>
      </c>
    </row>
    <row r="3784" spans="1:32" x14ac:dyDescent="0.35">
      <c r="A3784" s="2" t="s">
        <v>5476</v>
      </c>
      <c r="B3784" s="2" t="s">
        <v>5478</v>
      </c>
      <c r="C3784" s="2" t="s">
        <v>5477</v>
      </c>
      <c r="D3784" s="2" t="s">
        <v>5478</v>
      </c>
      <c r="E3784" s="2" t="s">
        <v>9644</v>
      </c>
      <c r="G3784" s="5">
        <f>IF('Supplier Change Request FORM Z'!$D$61="",IF(ISNUMBER(SEARCH(#REF!,C3784)),MAX($G$1:G3783)+1,0),IF(ISNUMBER(SEARCH('Supplier Change Request FORM Z'!$D$61,C3784)),MAX($G$1:G3783)+1,0))</f>
        <v>0</v>
      </c>
      <c r="H3784" s="3" t="str">
        <f t="shared" si="300"/>
        <v/>
      </c>
      <c r="K3784" s="5" t="e">
        <f>IF('Supplier Change Request FORM Z'!$D$58="",IF(AND((#REF!=C3784),(LEFT(#REF!,1)=LEFT(E3784,1)),(LEFT(#REF!,2)=LEFT(A3784,2))),MAX($K$1:K3783)+1,0),IF(AND(('Supplier Change Request FORM Z'!$D$61=C3784),(LEFT('Supplier Change Request FORM Z'!$D$58,1)=LEFT(E3784,1)),(LEFT('Supplier Change Request FORM Z'!$D$59,2)=LEFT(A3784,2))),MAX($K$1:K3783)+1,0))</f>
        <v>#REF!</v>
      </c>
      <c r="L3784" s="3" t="str">
        <f t="shared" si="301"/>
        <v/>
      </c>
      <c r="Q3784" s="5"/>
      <c r="R3784" s="3"/>
      <c r="U3784" s="5">
        <f>IF('Supplier Change Request FORM Z'!$D$71="",IF(ISNUMBER(SEARCH(#REF!,C3784)),MAX($U$1:U3783)+1,0),IF(ISNUMBER(SEARCH('Supplier Change Request FORM Z'!$D$71,C3784)),MAX($U$1:U3783)+1,0))</f>
        <v>0</v>
      </c>
      <c r="V3784" s="3" t="str">
        <f t="shared" si="302"/>
        <v/>
      </c>
      <c r="Y3784" s="5">
        <f>IF('Supplier Change Request FORM Z'!$D$71="",IF(ISNUMBER(SEARCH(#REF!,C3784)),MAX($Y$1:Y3783)+1,0),IF(ISNUMBER(SEARCH('Supplier Change Request FORM Z'!$D$71,C3784)),MAX($Y$1:Y3783)+1,0))</f>
        <v>0</v>
      </c>
      <c r="Z3784" s="3" t="str">
        <f t="shared" si="303"/>
        <v/>
      </c>
      <c r="AE3784" s="5" t="e">
        <f>IF('Supplier Change Request FORM Z'!$D$58="",IF(LEFT(#REF!,1)="F",0,IF(AND((LEFT(#REF!,1)=LEFT(E3784,1)),(LEFT(#REF!,2)=LEFT(A3784,2))),MAX($AE$1:AE3783)+1,0)),IF(LEFT('Supplier Change Request FORM Z'!$D$58,1)="F",0,IF(AND((LEFT('Supplier Change Request FORM Z'!$D$58,1)=LEFT(E3784,1)),(LEFT('Supplier Change Request FORM Z'!$D$59,2)=LEFT(A3784,2))),MAX($AE$1:AE3783)+1,0)))</f>
        <v>#REF!</v>
      </c>
      <c r="AF3784" s="3" t="str">
        <f t="shared" si="304"/>
        <v/>
      </c>
    </row>
    <row r="3785" spans="1:32" x14ac:dyDescent="0.35">
      <c r="A3785" s="2" t="s">
        <v>5476</v>
      </c>
      <c r="B3785" s="2" t="s">
        <v>10885</v>
      </c>
      <c r="C3785" s="2" t="s">
        <v>10884</v>
      </c>
      <c r="D3785" s="2" t="s">
        <v>10885</v>
      </c>
      <c r="E3785" s="2" t="s">
        <v>9644</v>
      </c>
      <c r="G3785" s="5">
        <f>IF('Supplier Change Request FORM Z'!$D$61="",IF(ISNUMBER(SEARCH(#REF!,C3785)),MAX($G$1:G3784)+1,0),IF(ISNUMBER(SEARCH('Supplier Change Request FORM Z'!$D$61,C3785)),MAX($G$1:G3784)+1,0))</f>
        <v>0</v>
      </c>
      <c r="H3785" s="3" t="str">
        <f t="shared" si="300"/>
        <v/>
      </c>
      <c r="K3785" s="5" t="e">
        <f>IF('Supplier Change Request FORM Z'!$D$58="",IF(AND((#REF!=C3785),(LEFT(#REF!,1)=LEFT(E3785,1)),(LEFT(#REF!,2)=LEFT(A3785,2))),MAX($K$1:K3784)+1,0),IF(AND(('Supplier Change Request FORM Z'!$D$61=C3785),(LEFT('Supplier Change Request FORM Z'!$D$58,1)=LEFT(E3785,1)),(LEFT('Supplier Change Request FORM Z'!$D$59,2)=LEFT(A3785,2))),MAX($K$1:K3784)+1,0))</f>
        <v>#REF!</v>
      </c>
      <c r="L3785" s="3" t="str">
        <f t="shared" si="301"/>
        <v/>
      </c>
      <c r="Q3785" s="5"/>
      <c r="R3785" s="3"/>
      <c r="U3785" s="5">
        <f>IF('Supplier Change Request FORM Z'!$D$71="",IF(ISNUMBER(SEARCH(#REF!,C3785)),MAX($U$1:U3784)+1,0),IF(ISNUMBER(SEARCH('Supplier Change Request FORM Z'!$D$71,C3785)),MAX($U$1:U3784)+1,0))</f>
        <v>0</v>
      </c>
      <c r="V3785" s="3" t="str">
        <f t="shared" si="302"/>
        <v/>
      </c>
      <c r="Y3785" s="5">
        <f>IF('Supplier Change Request FORM Z'!$D$71="",IF(ISNUMBER(SEARCH(#REF!,C3785)),MAX($Y$1:Y3784)+1,0),IF(ISNUMBER(SEARCH('Supplier Change Request FORM Z'!$D$71,C3785)),MAX($Y$1:Y3784)+1,0))</f>
        <v>0</v>
      </c>
      <c r="Z3785" s="3" t="str">
        <f t="shared" si="303"/>
        <v/>
      </c>
      <c r="AE3785" s="5" t="e">
        <f>IF('Supplier Change Request FORM Z'!$D$58="",IF(LEFT(#REF!,1)="F",0,IF(AND((LEFT(#REF!,1)=LEFT(E3785,1)),(LEFT(#REF!,2)=LEFT(A3785,2))),MAX($AE$1:AE3784)+1,0)),IF(LEFT('Supplier Change Request FORM Z'!$D$58,1)="F",0,IF(AND((LEFT('Supplier Change Request FORM Z'!$D$58,1)=LEFT(E3785,1)),(LEFT('Supplier Change Request FORM Z'!$D$59,2)=LEFT(A3785,2))),MAX($AE$1:AE3784)+1,0)))</f>
        <v>#REF!</v>
      </c>
      <c r="AF3785" s="3" t="str">
        <f t="shared" si="304"/>
        <v/>
      </c>
    </row>
    <row r="3786" spans="1:32" x14ac:dyDescent="0.35">
      <c r="A3786" s="2" t="s">
        <v>5481</v>
      </c>
      <c r="B3786" s="2" t="s">
        <v>5483</v>
      </c>
      <c r="C3786" s="2" t="s">
        <v>5482</v>
      </c>
      <c r="D3786" s="2" t="s">
        <v>5483</v>
      </c>
      <c r="E3786" s="2" t="s">
        <v>9644</v>
      </c>
      <c r="G3786" s="5">
        <f>IF('Supplier Change Request FORM Z'!$D$61="",IF(ISNUMBER(SEARCH(#REF!,C3786)),MAX($G$1:G3785)+1,0),IF(ISNUMBER(SEARCH('Supplier Change Request FORM Z'!$D$61,C3786)),MAX($G$1:G3785)+1,0))</f>
        <v>0</v>
      </c>
      <c r="H3786" s="3" t="str">
        <f t="shared" si="300"/>
        <v/>
      </c>
      <c r="K3786" s="5" t="e">
        <f>IF('Supplier Change Request FORM Z'!$D$58="",IF(AND((#REF!=C3786),(LEFT(#REF!,1)=LEFT(E3786,1)),(LEFT(#REF!,2)=LEFT(A3786,2))),MAX($K$1:K3785)+1,0),IF(AND(('Supplier Change Request FORM Z'!$D$61=C3786),(LEFT('Supplier Change Request FORM Z'!$D$58,1)=LEFT(E3786,1)),(LEFT('Supplier Change Request FORM Z'!$D$59,2)=LEFT(A3786,2))),MAX($K$1:K3785)+1,0))</f>
        <v>#REF!</v>
      </c>
      <c r="L3786" s="3" t="str">
        <f t="shared" si="301"/>
        <v/>
      </c>
      <c r="Q3786" s="5"/>
      <c r="R3786" s="3"/>
      <c r="U3786" s="5">
        <f>IF('Supplier Change Request FORM Z'!$D$71="",IF(ISNUMBER(SEARCH(#REF!,C3786)),MAX($U$1:U3785)+1,0),IF(ISNUMBER(SEARCH('Supplier Change Request FORM Z'!$D$71,C3786)),MAX($U$1:U3785)+1,0))</f>
        <v>0</v>
      </c>
      <c r="V3786" s="3" t="str">
        <f t="shared" si="302"/>
        <v/>
      </c>
      <c r="Y3786" s="5">
        <f>IF('Supplier Change Request FORM Z'!$D$71="",IF(ISNUMBER(SEARCH(#REF!,C3786)),MAX($Y$1:Y3785)+1,0),IF(ISNUMBER(SEARCH('Supplier Change Request FORM Z'!$D$71,C3786)),MAX($Y$1:Y3785)+1,0))</f>
        <v>0</v>
      </c>
      <c r="Z3786" s="3" t="str">
        <f t="shared" si="303"/>
        <v/>
      </c>
      <c r="AE3786" s="5" t="e">
        <f>IF('Supplier Change Request FORM Z'!$D$58="",IF(LEFT(#REF!,1)="F",0,IF(AND((LEFT(#REF!,1)=LEFT(E3786,1)),(LEFT(#REF!,2)=LEFT(A3786,2))),MAX($AE$1:AE3785)+1,0)),IF(LEFT('Supplier Change Request FORM Z'!$D$58,1)="F",0,IF(AND((LEFT('Supplier Change Request FORM Z'!$D$58,1)=LEFT(E3786,1)),(LEFT('Supplier Change Request FORM Z'!$D$59,2)=LEFT(A3786,2))),MAX($AE$1:AE3785)+1,0)))</f>
        <v>#REF!</v>
      </c>
      <c r="AF3786" s="3" t="str">
        <f t="shared" si="304"/>
        <v/>
      </c>
    </row>
    <row r="3787" spans="1:32" x14ac:dyDescent="0.35">
      <c r="A3787" s="2" t="s">
        <v>5481</v>
      </c>
      <c r="B3787" s="2" t="s">
        <v>5485</v>
      </c>
      <c r="C3787" s="2" t="s">
        <v>5484</v>
      </c>
      <c r="D3787" s="2" t="s">
        <v>5485</v>
      </c>
      <c r="E3787" s="2" t="s">
        <v>9644</v>
      </c>
      <c r="G3787" s="5">
        <f>IF('Supplier Change Request FORM Z'!$D$61="",IF(ISNUMBER(SEARCH(#REF!,C3787)),MAX($G$1:G3786)+1,0),IF(ISNUMBER(SEARCH('Supplier Change Request FORM Z'!$D$61,C3787)),MAX($G$1:G3786)+1,0))</f>
        <v>0</v>
      </c>
      <c r="H3787" s="3" t="str">
        <f t="shared" si="300"/>
        <v/>
      </c>
      <c r="K3787" s="5" t="e">
        <f>IF('Supplier Change Request FORM Z'!$D$58="",IF(AND((#REF!=C3787),(LEFT(#REF!,1)=LEFT(E3787,1)),(LEFT(#REF!,2)=LEFT(A3787,2))),MAX($K$1:K3786)+1,0),IF(AND(('Supplier Change Request FORM Z'!$D$61=C3787),(LEFT('Supplier Change Request FORM Z'!$D$58,1)=LEFT(E3787,1)),(LEFT('Supplier Change Request FORM Z'!$D$59,2)=LEFT(A3787,2))),MAX($K$1:K3786)+1,0))</f>
        <v>#REF!</v>
      </c>
      <c r="L3787" s="3" t="str">
        <f t="shared" si="301"/>
        <v/>
      </c>
      <c r="Q3787" s="5"/>
      <c r="R3787" s="3"/>
      <c r="U3787" s="5">
        <f>IF('Supplier Change Request FORM Z'!$D$71="",IF(ISNUMBER(SEARCH(#REF!,C3787)),MAX($U$1:U3786)+1,0),IF(ISNUMBER(SEARCH('Supplier Change Request FORM Z'!$D$71,C3787)),MAX($U$1:U3786)+1,0))</f>
        <v>0</v>
      </c>
      <c r="V3787" s="3" t="str">
        <f t="shared" si="302"/>
        <v/>
      </c>
      <c r="Y3787" s="5">
        <f>IF('Supplier Change Request FORM Z'!$D$71="",IF(ISNUMBER(SEARCH(#REF!,C3787)),MAX($Y$1:Y3786)+1,0),IF(ISNUMBER(SEARCH('Supplier Change Request FORM Z'!$D$71,C3787)),MAX($Y$1:Y3786)+1,0))</f>
        <v>0</v>
      </c>
      <c r="Z3787" s="3" t="str">
        <f t="shared" si="303"/>
        <v/>
      </c>
      <c r="AE3787" s="5" t="e">
        <f>IF('Supplier Change Request FORM Z'!$D$58="",IF(LEFT(#REF!,1)="F",0,IF(AND((LEFT(#REF!,1)=LEFT(E3787,1)),(LEFT(#REF!,2)=LEFT(A3787,2))),MAX($AE$1:AE3786)+1,0)),IF(LEFT('Supplier Change Request FORM Z'!$D$58,1)="F",0,IF(AND((LEFT('Supplier Change Request FORM Z'!$D$58,1)=LEFT(E3787,1)),(LEFT('Supplier Change Request FORM Z'!$D$59,2)=LEFT(A3787,2))),MAX($AE$1:AE3786)+1,0)))</f>
        <v>#REF!</v>
      </c>
      <c r="AF3787" s="3" t="str">
        <f t="shared" si="304"/>
        <v/>
      </c>
    </row>
    <row r="3788" spans="1:32" x14ac:dyDescent="0.35">
      <c r="A3788" s="2" t="s">
        <v>5481</v>
      </c>
      <c r="B3788" s="2" t="s">
        <v>10887</v>
      </c>
      <c r="C3788" s="2" t="s">
        <v>10886</v>
      </c>
      <c r="D3788" s="2" t="s">
        <v>10887</v>
      </c>
      <c r="E3788" s="2" t="s">
        <v>9644</v>
      </c>
      <c r="G3788" s="5">
        <f>IF('Supplier Change Request FORM Z'!$D$61="",IF(ISNUMBER(SEARCH(#REF!,C3788)),MAX($G$1:G3787)+1,0),IF(ISNUMBER(SEARCH('Supplier Change Request FORM Z'!$D$61,C3788)),MAX($G$1:G3787)+1,0))</f>
        <v>0</v>
      </c>
      <c r="H3788" s="3" t="str">
        <f t="shared" si="300"/>
        <v/>
      </c>
      <c r="K3788" s="5" t="e">
        <f>IF('Supplier Change Request FORM Z'!$D$58="",IF(AND((#REF!=C3788),(LEFT(#REF!,1)=LEFT(E3788,1)),(LEFT(#REF!,2)=LEFT(A3788,2))),MAX($K$1:K3787)+1,0),IF(AND(('Supplier Change Request FORM Z'!$D$61=C3788),(LEFT('Supplier Change Request FORM Z'!$D$58,1)=LEFT(E3788,1)),(LEFT('Supplier Change Request FORM Z'!$D$59,2)=LEFT(A3788,2))),MAX($K$1:K3787)+1,0))</f>
        <v>#REF!</v>
      </c>
      <c r="L3788" s="3" t="str">
        <f t="shared" si="301"/>
        <v/>
      </c>
      <c r="Q3788" s="5"/>
      <c r="R3788" s="3"/>
      <c r="U3788" s="5">
        <f>IF('Supplier Change Request FORM Z'!$D$71="",IF(ISNUMBER(SEARCH(#REF!,C3788)),MAX($U$1:U3787)+1,0),IF(ISNUMBER(SEARCH('Supplier Change Request FORM Z'!$D$71,C3788)),MAX($U$1:U3787)+1,0))</f>
        <v>0</v>
      </c>
      <c r="V3788" s="3" t="str">
        <f t="shared" si="302"/>
        <v/>
      </c>
      <c r="Y3788" s="5">
        <f>IF('Supplier Change Request FORM Z'!$D$71="",IF(ISNUMBER(SEARCH(#REF!,C3788)),MAX($Y$1:Y3787)+1,0),IF(ISNUMBER(SEARCH('Supplier Change Request FORM Z'!$D$71,C3788)),MAX($Y$1:Y3787)+1,0))</f>
        <v>0</v>
      </c>
      <c r="Z3788" s="3" t="str">
        <f t="shared" si="303"/>
        <v/>
      </c>
      <c r="AE3788" s="5" t="e">
        <f>IF('Supplier Change Request FORM Z'!$D$58="",IF(LEFT(#REF!,1)="F",0,IF(AND((LEFT(#REF!,1)=LEFT(E3788,1)),(LEFT(#REF!,2)=LEFT(A3788,2))),MAX($AE$1:AE3787)+1,0)),IF(LEFT('Supplier Change Request FORM Z'!$D$58,1)="F",0,IF(AND((LEFT('Supplier Change Request FORM Z'!$D$58,1)=LEFT(E3788,1)),(LEFT('Supplier Change Request FORM Z'!$D$59,2)=LEFT(A3788,2))),MAX($AE$1:AE3787)+1,0)))</f>
        <v>#REF!</v>
      </c>
      <c r="AF3788" s="3" t="str">
        <f t="shared" si="304"/>
        <v/>
      </c>
    </row>
    <row r="3789" spans="1:32" x14ac:dyDescent="0.35">
      <c r="A3789" s="2" t="s">
        <v>5481</v>
      </c>
      <c r="B3789" s="2" t="s">
        <v>5487</v>
      </c>
      <c r="C3789" s="2" t="s">
        <v>5486</v>
      </c>
      <c r="D3789" s="2" t="s">
        <v>5487</v>
      </c>
      <c r="E3789" s="2" t="s">
        <v>9644</v>
      </c>
      <c r="G3789" s="5">
        <f>IF('Supplier Change Request FORM Z'!$D$61="",IF(ISNUMBER(SEARCH(#REF!,C3789)),MAX($G$1:G3788)+1,0),IF(ISNUMBER(SEARCH('Supplier Change Request FORM Z'!$D$61,C3789)),MAX($G$1:G3788)+1,0))</f>
        <v>0</v>
      </c>
      <c r="H3789" s="3" t="str">
        <f t="shared" si="300"/>
        <v/>
      </c>
      <c r="K3789" s="5" t="e">
        <f>IF('Supplier Change Request FORM Z'!$D$58="",IF(AND((#REF!=C3789),(LEFT(#REF!,1)=LEFT(E3789,1)),(LEFT(#REF!,2)=LEFT(A3789,2))),MAX($K$1:K3788)+1,0),IF(AND(('Supplier Change Request FORM Z'!$D$61=C3789),(LEFT('Supplier Change Request FORM Z'!$D$58,1)=LEFT(E3789,1)),(LEFT('Supplier Change Request FORM Z'!$D$59,2)=LEFT(A3789,2))),MAX($K$1:K3788)+1,0))</f>
        <v>#REF!</v>
      </c>
      <c r="L3789" s="3" t="str">
        <f t="shared" si="301"/>
        <v/>
      </c>
      <c r="Q3789" s="5"/>
      <c r="R3789" s="3"/>
      <c r="U3789" s="5">
        <f>IF('Supplier Change Request FORM Z'!$D$71="",IF(ISNUMBER(SEARCH(#REF!,C3789)),MAX($U$1:U3788)+1,0),IF(ISNUMBER(SEARCH('Supplier Change Request FORM Z'!$D$71,C3789)),MAX($U$1:U3788)+1,0))</f>
        <v>0</v>
      </c>
      <c r="V3789" s="3" t="str">
        <f t="shared" si="302"/>
        <v/>
      </c>
      <c r="Y3789" s="5">
        <f>IF('Supplier Change Request FORM Z'!$D$71="",IF(ISNUMBER(SEARCH(#REF!,C3789)),MAX($Y$1:Y3788)+1,0),IF(ISNUMBER(SEARCH('Supplier Change Request FORM Z'!$D$71,C3789)),MAX($Y$1:Y3788)+1,0))</f>
        <v>0</v>
      </c>
      <c r="Z3789" s="3" t="str">
        <f t="shared" si="303"/>
        <v/>
      </c>
      <c r="AE3789" s="5" t="e">
        <f>IF('Supplier Change Request FORM Z'!$D$58="",IF(LEFT(#REF!,1)="F",0,IF(AND((LEFT(#REF!,1)=LEFT(E3789,1)),(LEFT(#REF!,2)=LEFT(A3789,2))),MAX($AE$1:AE3788)+1,0)),IF(LEFT('Supplier Change Request FORM Z'!$D$58,1)="F",0,IF(AND((LEFT('Supplier Change Request FORM Z'!$D$58,1)=LEFT(E3789,1)),(LEFT('Supplier Change Request FORM Z'!$D$59,2)=LEFT(A3789,2))),MAX($AE$1:AE3788)+1,0)))</f>
        <v>#REF!</v>
      </c>
      <c r="AF3789" s="3" t="str">
        <f t="shared" si="304"/>
        <v/>
      </c>
    </row>
    <row r="3790" spans="1:32" x14ac:dyDescent="0.35">
      <c r="A3790" s="2" t="s">
        <v>5481</v>
      </c>
      <c r="B3790" s="2" t="s">
        <v>5495</v>
      </c>
      <c r="C3790" s="2" t="s">
        <v>5494</v>
      </c>
      <c r="D3790" s="2" t="s">
        <v>5495</v>
      </c>
      <c r="E3790" s="2" t="s">
        <v>9644</v>
      </c>
      <c r="G3790" s="5">
        <f>IF('Supplier Change Request FORM Z'!$D$61="",IF(ISNUMBER(SEARCH(#REF!,C3790)),MAX($G$1:G3789)+1,0),IF(ISNUMBER(SEARCH('Supplier Change Request FORM Z'!$D$61,C3790)),MAX($G$1:G3789)+1,0))</f>
        <v>0</v>
      </c>
      <c r="H3790" s="3" t="str">
        <f t="shared" si="300"/>
        <v/>
      </c>
      <c r="K3790" s="5" t="e">
        <f>IF('Supplier Change Request FORM Z'!$D$58="",IF(AND((#REF!=C3790),(LEFT(#REF!,1)=LEFT(E3790,1)),(LEFT(#REF!,2)=LEFT(A3790,2))),MAX($K$1:K3789)+1,0),IF(AND(('Supplier Change Request FORM Z'!$D$61=C3790),(LEFT('Supplier Change Request FORM Z'!$D$58,1)=LEFT(E3790,1)),(LEFT('Supplier Change Request FORM Z'!$D$59,2)=LEFT(A3790,2))),MAX($K$1:K3789)+1,0))</f>
        <v>#REF!</v>
      </c>
      <c r="L3790" s="3" t="str">
        <f t="shared" si="301"/>
        <v/>
      </c>
      <c r="Q3790" s="5"/>
      <c r="R3790" s="3"/>
      <c r="U3790" s="5">
        <f>IF('Supplier Change Request FORM Z'!$D$71="",IF(ISNUMBER(SEARCH(#REF!,C3790)),MAX($U$1:U3789)+1,0),IF(ISNUMBER(SEARCH('Supplier Change Request FORM Z'!$D$71,C3790)),MAX($U$1:U3789)+1,0))</f>
        <v>0</v>
      </c>
      <c r="V3790" s="3" t="str">
        <f t="shared" si="302"/>
        <v/>
      </c>
      <c r="Y3790" s="5">
        <f>IF('Supplier Change Request FORM Z'!$D$71="",IF(ISNUMBER(SEARCH(#REF!,C3790)),MAX($Y$1:Y3789)+1,0),IF(ISNUMBER(SEARCH('Supplier Change Request FORM Z'!$D$71,C3790)),MAX($Y$1:Y3789)+1,0))</f>
        <v>0</v>
      </c>
      <c r="Z3790" s="3" t="str">
        <f t="shared" si="303"/>
        <v/>
      </c>
      <c r="AE3790" s="5" t="e">
        <f>IF('Supplier Change Request FORM Z'!$D$58="",IF(LEFT(#REF!,1)="F",0,IF(AND((LEFT(#REF!,1)=LEFT(E3790,1)),(LEFT(#REF!,2)=LEFT(A3790,2))),MAX($AE$1:AE3789)+1,0)),IF(LEFT('Supplier Change Request FORM Z'!$D$58,1)="F",0,IF(AND((LEFT('Supplier Change Request FORM Z'!$D$58,1)=LEFT(E3790,1)),(LEFT('Supplier Change Request FORM Z'!$D$59,2)=LEFT(A3790,2))),MAX($AE$1:AE3789)+1,0)))</f>
        <v>#REF!</v>
      </c>
      <c r="AF3790" s="3" t="str">
        <f t="shared" si="304"/>
        <v/>
      </c>
    </row>
    <row r="3791" spans="1:32" x14ac:dyDescent="0.35">
      <c r="A3791" s="2" t="s">
        <v>5481</v>
      </c>
      <c r="B3791" s="2" t="s">
        <v>5497</v>
      </c>
      <c r="C3791" s="2" t="s">
        <v>5496</v>
      </c>
      <c r="D3791" s="2" t="s">
        <v>5497</v>
      </c>
      <c r="E3791" s="2" t="s">
        <v>9644</v>
      </c>
      <c r="G3791" s="5">
        <f>IF('Supplier Change Request FORM Z'!$D$61="",IF(ISNUMBER(SEARCH(#REF!,C3791)),MAX($G$1:G3790)+1,0),IF(ISNUMBER(SEARCH('Supplier Change Request FORM Z'!$D$61,C3791)),MAX($G$1:G3790)+1,0))</f>
        <v>0</v>
      </c>
      <c r="H3791" s="3" t="str">
        <f t="shared" si="300"/>
        <v/>
      </c>
      <c r="K3791" s="5" t="e">
        <f>IF('Supplier Change Request FORM Z'!$D$58="",IF(AND((#REF!=C3791),(LEFT(#REF!,1)=LEFT(E3791,1)),(LEFT(#REF!,2)=LEFT(A3791,2))),MAX($K$1:K3790)+1,0),IF(AND(('Supplier Change Request FORM Z'!$D$61=C3791),(LEFT('Supplier Change Request FORM Z'!$D$58,1)=LEFT(E3791,1)),(LEFT('Supplier Change Request FORM Z'!$D$59,2)=LEFT(A3791,2))),MAX($K$1:K3790)+1,0))</f>
        <v>#REF!</v>
      </c>
      <c r="L3791" s="3" t="str">
        <f t="shared" si="301"/>
        <v/>
      </c>
      <c r="Q3791" s="5"/>
      <c r="R3791" s="3"/>
      <c r="U3791" s="5">
        <f>IF('Supplier Change Request FORM Z'!$D$71="",IF(ISNUMBER(SEARCH(#REF!,C3791)),MAX($U$1:U3790)+1,0),IF(ISNUMBER(SEARCH('Supplier Change Request FORM Z'!$D$71,C3791)),MAX($U$1:U3790)+1,0))</f>
        <v>0</v>
      </c>
      <c r="V3791" s="3" t="str">
        <f t="shared" si="302"/>
        <v/>
      </c>
      <c r="Y3791" s="5">
        <f>IF('Supplier Change Request FORM Z'!$D$71="",IF(ISNUMBER(SEARCH(#REF!,C3791)),MAX($Y$1:Y3790)+1,0),IF(ISNUMBER(SEARCH('Supplier Change Request FORM Z'!$D$71,C3791)),MAX($Y$1:Y3790)+1,0))</f>
        <v>0</v>
      </c>
      <c r="Z3791" s="3" t="str">
        <f t="shared" si="303"/>
        <v/>
      </c>
      <c r="AE3791" s="5" t="e">
        <f>IF('Supplier Change Request FORM Z'!$D$58="",IF(LEFT(#REF!,1)="F",0,IF(AND((LEFT(#REF!,1)=LEFT(E3791,1)),(LEFT(#REF!,2)=LEFT(A3791,2))),MAX($AE$1:AE3790)+1,0)),IF(LEFT('Supplier Change Request FORM Z'!$D$58,1)="F",0,IF(AND((LEFT('Supplier Change Request FORM Z'!$D$58,1)=LEFT(E3791,1)),(LEFT('Supplier Change Request FORM Z'!$D$59,2)=LEFT(A3791,2))),MAX($AE$1:AE3790)+1,0)))</f>
        <v>#REF!</v>
      </c>
      <c r="AF3791" s="3" t="str">
        <f t="shared" si="304"/>
        <v/>
      </c>
    </row>
    <row r="3792" spans="1:32" x14ac:dyDescent="0.35">
      <c r="A3792" s="2" t="s">
        <v>5481</v>
      </c>
      <c r="B3792" s="2" t="s">
        <v>5491</v>
      </c>
      <c r="C3792" s="2" t="s">
        <v>5490</v>
      </c>
      <c r="D3792" s="2" t="s">
        <v>5491</v>
      </c>
      <c r="E3792" s="2" t="s">
        <v>9644</v>
      </c>
      <c r="G3792" s="5">
        <f>IF('Supplier Change Request FORM Z'!$D$61="",IF(ISNUMBER(SEARCH(#REF!,C3792)),MAX($G$1:G3791)+1,0),IF(ISNUMBER(SEARCH('Supplier Change Request FORM Z'!$D$61,C3792)),MAX($G$1:G3791)+1,0))</f>
        <v>0</v>
      </c>
      <c r="H3792" s="3" t="str">
        <f t="shared" si="300"/>
        <v/>
      </c>
      <c r="K3792" s="5" t="e">
        <f>IF('Supplier Change Request FORM Z'!$D$58="",IF(AND((#REF!=C3792),(LEFT(#REF!,1)=LEFT(E3792,1)),(LEFT(#REF!,2)=LEFT(A3792,2))),MAX($K$1:K3791)+1,0),IF(AND(('Supplier Change Request FORM Z'!$D$61=C3792),(LEFT('Supplier Change Request FORM Z'!$D$58,1)=LEFT(E3792,1)),(LEFT('Supplier Change Request FORM Z'!$D$59,2)=LEFT(A3792,2))),MAX($K$1:K3791)+1,0))</f>
        <v>#REF!</v>
      </c>
      <c r="L3792" s="3" t="str">
        <f t="shared" si="301"/>
        <v/>
      </c>
      <c r="Q3792" s="5"/>
      <c r="R3792" s="3"/>
      <c r="U3792" s="5">
        <f>IF('Supplier Change Request FORM Z'!$D$71="",IF(ISNUMBER(SEARCH(#REF!,C3792)),MAX($U$1:U3791)+1,0),IF(ISNUMBER(SEARCH('Supplier Change Request FORM Z'!$D$71,C3792)),MAX($U$1:U3791)+1,0))</f>
        <v>0</v>
      </c>
      <c r="V3792" s="3" t="str">
        <f t="shared" si="302"/>
        <v/>
      </c>
      <c r="Y3792" s="5">
        <f>IF('Supplier Change Request FORM Z'!$D$71="",IF(ISNUMBER(SEARCH(#REF!,C3792)),MAX($Y$1:Y3791)+1,0),IF(ISNUMBER(SEARCH('Supplier Change Request FORM Z'!$D$71,C3792)),MAX($Y$1:Y3791)+1,0))</f>
        <v>0</v>
      </c>
      <c r="Z3792" s="3" t="str">
        <f t="shared" si="303"/>
        <v/>
      </c>
      <c r="AE3792" s="5" t="e">
        <f>IF('Supplier Change Request FORM Z'!$D$58="",IF(LEFT(#REF!,1)="F",0,IF(AND((LEFT(#REF!,1)=LEFT(E3792,1)),(LEFT(#REF!,2)=LEFT(A3792,2))),MAX($AE$1:AE3791)+1,0)),IF(LEFT('Supplier Change Request FORM Z'!$D$58,1)="F",0,IF(AND((LEFT('Supplier Change Request FORM Z'!$D$58,1)=LEFT(E3792,1)),(LEFT('Supplier Change Request FORM Z'!$D$59,2)=LEFT(A3792,2))),MAX($AE$1:AE3791)+1,0)))</f>
        <v>#REF!</v>
      </c>
      <c r="AF3792" s="3" t="str">
        <f t="shared" si="304"/>
        <v/>
      </c>
    </row>
    <row r="3793" spans="1:32" x14ac:dyDescent="0.35">
      <c r="A3793" s="2" t="s">
        <v>5481</v>
      </c>
      <c r="B3793" s="2" t="s">
        <v>5501</v>
      </c>
      <c r="C3793" s="2" t="s">
        <v>5500</v>
      </c>
      <c r="D3793" s="2" t="s">
        <v>5501</v>
      </c>
      <c r="E3793" s="2" t="s">
        <v>9644</v>
      </c>
      <c r="G3793" s="5">
        <f>IF('Supplier Change Request FORM Z'!$D$61="",IF(ISNUMBER(SEARCH(#REF!,C3793)),MAX($G$1:G3792)+1,0),IF(ISNUMBER(SEARCH('Supplier Change Request FORM Z'!$D$61,C3793)),MAX($G$1:G3792)+1,0))</f>
        <v>0</v>
      </c>
      <c r="H3793" s="3" t="str">
        <f t="shared" si="300"/>
        <v/>
      </c>
      <c r="K3793" s="5" t="e">
        <f>IF('Supplier Change Request FORM Z'!$D$58="",IF(AND((#REF!=C3793),(LEFT(#REF!,1)=LEFT(E3793,1)),(LEFT(#REF!,2)=LEFT(A3793,2))),MAX($K$1:K3792)+1,0),IF(AND(('Supplier Change Request FORM Z'!$D$61=C3793),(LEFT('Supplier Change Request FORM Z'!$D$58,1)=LEFT(E3793,1)),(LEFT('Supplier Change Request FORM Z'!$D$59,2)=LEFT(A3793,2))),MAX($K$1:K3792)+1,0))</f>
        <v>#REF!</v>
      </c>
      <c r="L3793" s="3" t="str">
        <f t="shared" si="301"/>
        <v/>
      </c>
      <c r="Q3793" s="5"/>
      <c r="R3793" s="3"/>
      <c r="U3793" s="5">
        <f>IF('Supplier Change Request FORM Z'!$D$71="",IF(ISNUMBER(SEARCH(#REF!,C3793)),MAX($U$1:U3792)+1,0),IF(ISNUMBER(SEARCH('Supplier Change Request FORM Z'!$D$71,C3793)),MAX($U$1:U3792)+1,0))</f>
        <v>0</v>
      </c>
      <c r="V3793" s="3" t="str">
        <f t="shared" si="302"/>
        <v/>
      </c>
      <c r="Y3793" s="5">
        <f>IF('Supplier Change Request FORM Z'!$D$71="",IF(ISNUMBER(SEARCH(#REF!,C3793)),MAX($Y$1:Y3792)+1,0),IF(ISNUMBER(SEARCH('Supplier Change Request FORM Z'!$D$71,C3793)),MAX($Y$1:Y3792)+1,0))</f>
        <v>0</v>
      </c>
      <c r="Z3793" s="3" t="str">
        <f t="shared" si="303"/>
        <v/>
      </c>
      <c r="AE3793" s="5" t="e">
        <f>IF('Supplier Change Request FORM Z'!$D$58="",IF(LEFT(#REF!,1)="F",0,IF(AND((LEFT(#REF!,1)=LEFT(E3793,1)),(LEFT(#REF!,2)=LEFT(A3793,2))),MAX($AE$1:AE3792)+1,0)),IF(LEFT('Supplier Change Request FORM Z'!$D$58,1)="F",0,IF(AND((LEFT('Supplier Change Request FORM Z'!$D$58,1)=LEFT(E3793,1)),(LEFT('Supplier Change Request FORM Z'!$D$59,2)=LEFT(A3793,2))),MAX($AE$1:AE3792)+1,0)))</f>
        <v>#REF!</v>
      </c>
      <c r="AF3793" s="3" t="str">
        <f t="shared" si="304"/>
        <v/>
      </c>
    </row>
    <row r="3794" spans="1:32" x14ac:dyDescent="0.35">
      <c r="A3794" s="2" t="s">
        <v>5481</v>
      </c>
      <c r="B3794" s="2" t="s">
        <v>5499</v>
      </c>
      <c r="C3794" s="2" t="s">
        <v>5498</v>
      </c>
      <c r="D3794" s="2" t="s">
        <v>5499</v>
      </c>
      <c r="E3794" s="2" t="s">
        <v>9644</v>
      </c>
      <c r="G3794" s="5">
        <f>IF('Supplier Change Request FORM Z'!$D$61="",IF(ISNUMBER(SEARCH(#REF!,C3794)),MAX($G$1:G3793)+1,0),IF(ISNUMBER(SEARCH('Supplier Change Request FORM Z'!$D$61,C3794)),MAX($G$1:G3793)+1,0))</f>
        <v>0</v>
      </c>
      <c r="H3794" s="3" t="str">
        <f t="shared" si="300"/>
        <v/>
      </c>
      <c r="K3794" s="5" t="e">
        <f>IF('Supplier Change Request FORM Z'!$D$58="",IF(AND((#REF!=C3794),(LEFT(#REF!,1)=LEFT(E3794,1)),(LEFT(#REF!,2)=LEFT(A3794,2))),MAX($K$1:K3793)+1,0),IF(AND(('Supplier Change Request FORM Z'!$D$61=C3794),(LEFT('Supplier Change Request FORM Z'!$D$58,1)=LEFT(E3794,1)),(LEFT('Supplier Change Request FORM Z'!$D$59,2)=LEFT(A3794,2))),MAX($K$1:K3793)+1,0))</f>
        <v>#REF!</v>
      </c>
      <c r="L3794" s="3" t="str">
        <f t="shared" si="301"/>
        <v/>
      </c>
      <c r="Q3794" s="5"/>
      <c r="R3794" s="3"/>
      <c r="U3794" s="5">
        <f>IF('Supplier Change Request FORM Z'!$D$71="",IF(ISNUMBER(SEARCH(#REF!,C3794)),MAX($U$1:U3793)+1,0),IF(ISNUMBER(SEARCH('Supplier Change Request FORM Z'!$D$71,C3794)),MAX($U$1:U3793)+1,0))</f>
        <v>0</v>
      </c>
      <c r="V3794" s="3" t="str">
        <f t="shared" si="302"/>
        <v/>
      </c>
      <c r="Y3794" s="5">
        <f>IF('Supplier Change Request FORM Z'!$D$71="",IF(ISNUMBER(SEARCH(#REF!,C3794)),MAX($Y$1:Y3793)+1,0),IF(ISNUMBER(SEARCH('Supplier Change Request FORM Z'!$D$71,C3794)),MAX($Y$1:Y3793)+1,0))</f>
        <v>0</v>
      </c>
      <c r="Z3794" s="3" t="str">
        <f t="shared" si="303"/>
        <v/>
      </c>
      <c r="AE3794" s="5" t="e">
        <f>IF('Supplier Change Request FORM Z'!$D$58="",IF(LEFT(#REF!,1)="F",0,IF(AND((LEFT(#REF!,1)=LEFT(E3794,1)),(LEFT(#REF!,2)=LEFT(A3794,2))),MAX($AE$1:AE3793)+1,0)),IF(LEFT('Supplier Change Request FORM Z'!$D$58,1)="F",0,IF(AND((LEFT('Supplier Change Request FORM Z'!$D$58,1)=LEFT(E3794,1)),(LEFT('Supplier Change Request FORM Z'!$D$59,2)=LEFT(A3794,2))),MAX($AE$1:AE3793)+1,0)))</f>
        <v>#REF!</v>
      </c>
      <c r="AF3794" s="3" t="str">
        <f t="shared" si="304"/>
        <v/>
      </c>
    </row>
    <row r="3795" spans="1:32" x14ac:dyDescent="0.35">
      <c r="A3795" s="2" t="s">
        <v>5481</v>
      </c>
      <c r="B3795" s="2" t="s">
        <v>5493</v>
      </c>
      <c r="C3795" s="2" t="s">
        <v>5492</v>
      </c>
      <c r="D3795" s="2" t="s">
        <v>5493</v>
      </c>
      <c r="E3795" s="2" t="s">
        <v>9644</v>
      </c>
      <c r="G3795" s="5">
        <f>IF('Supplier Change Request FORM Z'!$D$61="",IF(ISNUMBER(SEARCH(#REF!,C3795)),MAX($G$1:G3794)+1,0),IF(ISNUMBER(SEARCH('Supplier Change Request FORM Z'!$D$61,C3795)),MAX($G$1:G3794)+1,0))</f>
        <v>0</v>
      </c>
      <c r="H3795" s="3" t="str">
        <f t="shared" si="300"/>
        <v/>
      </c>
      <c r="K3795" s="5" t="e">
        <f>IF('Supplier Change Request FORM Z'!$D$58="",IF(AND((#REF!=C3795),(LEFT(#REF!,1)=LEFT(E3795,1)),(LEFT(#REF!,2)=LEFT(A3795,2))),MAX($K$1:K3794)+1,0),IF(AND(('Supplier Change Request FORM Z'!$D$61=C3795),(LEFT('Supplier Change Request FORM Z'!$D$58,1)=LEFT(E3795,1)),(LEFT('Supplier Change Request FORM Z'!$D$59,2)=LEFT(A3795,2))),MAX($K$1:K3794)+1,0))</f>
        <v>#REF!</v>
      </c>
      <c r="L3795" s="3" t="str">
        <f t="shared" si="301"/>
        <v/>
      </c>
      <c r="Q3795" s="5"/>
      <c r="R3795" s="3"/>
      <c r="U3795" s="5">
        <f>IF('Supplier Change Request FORM Z'!$D$71="",IF(ISNUMBER(SEARCH(#REF!,C3795)),MAX($U$1:U3794)+1,0),IF(ISNUMBER(SEARCH('Supplier Change Request FORM Z'!$D$71,C3795)),MAX($U$1:U3794)+1,0))</f>
        <v>0</v>
      </c>
      <c r="V3795" s="3" t="str">
        <f t="shared" si="302"/>
        <v/>
      </c>
      <c r="Y3795" s="5">
        <f>IF('Supplier Change Request FORM Z'!$D$71="",IF(ISNUMBER(SEARCH(#REF!,C3795)),MAX($Y$1:Y3794)+1,0),IF(ISNUMBER(SEARCH('Supplier Change Request FORM Z'!$D$71,C3795)),MAX($Y$1:Y3794)+1,0))</f>
        <v>0</v>
      </c>
      <c r="Z3795" s="3" t="str">
        <f t="shared" si="303"/>
        <v/>
      </c>
      <c r="AE3795" s="5" t="e">
        <f>IF('Supplier Change Request FORM Z'!$D$58="",IF(LEFT(#REF!,1)="F",0,IF(AND((LEFT(#REF!,1)=LEFT(E3795,1)),(LEFT(#REF!,2)=LEFT(A3795,2))),MAX($AE$1:AE3794)+1,0)),IF(LEFT('Supplier Change Request FORM Z'!$D$58,1)="F",0,IF(AND((LEFT('Supplier Change Request FORM Z'!$D$58,1)=LEFT(E3795,1)),(LEFT('Supplier Change Request FORM Z'!$D$59,2)=LEFT(A3795,2))),MAX($AE$1:AE3794)+1,0)))</f>
        <v>#REF!</v>
      </c>
      <c r="AF3795" s="3" t="str">
        <f t="shared" si="304"/>
        <v/>
      </c>
    </row>
    <row r="3796" spans="1:32" x14ac:dyDescent="0.35">
      <c r="A3796" s="2" t="s">
        <v>5481</v>
      </c>
      <c r="B3796" s="2" t="s">
        <v>5503</v>
      </c>
      <c r="C3796" s="2" t="s">
        <v>5502</v>
      </c>
      <c r="D3796" s="2" t="s">
        <v>5503</v>
      </c>
      <c r="E3796" s="2" t="s">
        <v>9644</v>
      </c>
      <c r="G3796" s="5">
        <f>IF('Supplier Change Request FORM Z'!$D$61="",IF(ISNUMBER(SEARCH(#REF!,C3796)),MAX($G$1:G3795)+1,0),IF(ISNUMBER(SEARCH('Supplier Change Request FORM Z'!$D$61,C3796)),MAX($G$1:G3795)+1,0))</f>
        <v>0</v>
      </c>
      <c r="H3796" s="3" t="str">
        <f t="shared" si="300"/>
        <v/>
      </c>
      <c r="K3796" s="5" t="e">
        <f>IF('Supplier Change Request FORM Z'!$D$58="",IF(AND((#REF!=C3796),(LEFT(#REF!,1)=LEFT(E3796,1)),(LEFT(#REF!,2)=LEFT(A3796,2))),MAX($K$1:K3795)+1,0),IF(AND(('Supplier Change Request FORM Z'!$D$61=C3796),(LEFT('Supplier Change Request FORM Z'!$D$58,1)=LEFT(E3796,1)),(LEFT('Supplier Change Request FORM Z'!$D$59,2)=LEFT(A3796,2))),MAX($K$1:K3795)+1,0))</f>
        <v>#REF!</v>
      </c>
      <c r="L3796" s="3" t="str">
        <f t="shared" si="301"/>
        <v/>
      </c>
      <c r="Q3796" s="5"/>
      <c r="R3796" s="3"/>
      <c r="U3796" s="5">
        <f>IF('Supplier Change Request FORM Z'!$D$71="",IF(ISNUMBER(SEARCH(#REF!,C3796)),MAX($U$1:U3795)+1,0),IF(ISNUMBER(SEARCH('Supplier Change Request FORM Z'!$D$71,C3796)),MAX($U$1:U3795)+1,0))</f>
        <v>0</v>
      </c>
      <c r="V3796" s="3" t="str">
        <f t="shared" si="302"/>
        <v/>
      </c>
      <c r="Y3796" s="5">
        <f>IF('Supplier Change Request FORM Z'!$D$71="",IF(ISNUMBER(SEARCH(#REF!,C3796)),MAX($Y$1:Y3795)+1,0),IF(ISNUMBER(SEARCH('Supplier Change Request FORM Z'!$D$71,C3796)),MAX($Y$1:Y3795)+1,0))</f>
        <v>0</v>
      </c>
      <c r="Z3796" s="3" t="str">
        <f t="shared" si="303"/>
        <v/>
      </c>
      <c r="AE3796" s="5" t="e">
        <f>IF('Supplier Change Request FORM Z'!$D$58="",IF(LEFT(#REF!,1)="F",0,IF(AND((LEFT(#REF!,1)=LEFT(E3796,1)),(LEFT(#REF!,2)=LEFT(A3796,2))),MAX($AE$1:AE3795)+1,0)),IF(LEFT('Supplier Change Request FORM Z'!$D$58,1)="F",0,IF(AND((LEFT('Supplier Change Request FORM Z'!$D$58,1)=LEFT(E3796,1)),(LEFT('Supplier Change Request FORM Z'!$D$59,2)=LEFT(A3796,2))),MAX($AE$1:AE3795)+1,0)))</f>
        <v>#REF!</v>
      </c>
      <c r="AF3796" s="3" t="str">
        <f t="shared" si="304"/>
        <v/>
      </c>
    </row>
    <row r="3797" spans="1:32" x14ac:dyDescent="0.35">
      <c r="A3797" s="2" t="s">
        <v>5481</v>
      </c>
      <c r="B3797" s="2" t="s">
        <v>5506</v>
      </c>
      <c r="C3797" s="2" t="s">
        <v>3129</v>
      </c>
      <c r="D3797" s="2" t="s">
        <v>5506</v>
      </c>
      <c r="E3797" s="2" t="s">
        <v>9644</v>
      </c>
      <c r="G3797" s="5">
        <f>IF('Supplier Change Request FORM Z'!$D$61="",IF(ISNUMBER(SEARCH(#REF!,C3797)),MAX($G$1:G3796)+1,0),IF(ISNUMBER(SEARCH('Supplier Change Request FORM Z'!$D$61,C3797)),MAX($G$1:G3796)+1,0))</f>
        <v>0</v>
      </c>
      <c r="H3797" s="3" t="str">
        <f t="shared" si="300"/>
        <v/>
      </c>
      <c r="K3797" s="5" t="e">
        <f>IF('Supplier Change Request FORM Z'!$D$58="",IF(AND((#REF!=C3797),(LEFT(#REF!,1)=LEFT(E3797,1)),(LEFT(#REF!,2)=LEFT(A3797,2))),MAX($K$1:K3796)+1,0),IF(AND(('Supplier Change Request FORM Z'!$D$61=C3797),(LEFT('Supplier Change Request FORM Z'!$D$58,1)=LEFT(E3797,1)),(LEFT('Supplier Change Request FORM Z'!$D$59,2)=LEFT(A3797,2))),MAX($K$1:K3796)+1,0))</f>
        <v>#REF!</v>
      </c>
      <c r="L3797" s="3" t="str">
        <f t="shared" si="301"/>
        <v/>
      </c>
      <c r="Q3797" s="5"/>
      <c r="R3797" s="3"/>
      <c r="U3797" s="5">
        <f>IF('Supplier Change Request FORM Z'!$D$71="",IF(ISNUMBER(SEARCH(#REF!,C3797)),MAX($U$1:U3796)+1,0),IF(ISNUMBER(SEARCH('Supplier Change Request FORM Z'!$D$71,C3797)),MAX($U$1:U3796)+1,0))</f>
        <v>0</v>
      </c>
      <c r="V3797" s="3" t="str">
        <f t="shared" si="302"/>
        <v/>
      </c>
      <c r="Y3797" s="5">
        <f>IF('Supplier Change Request FORM Z'!$D$71="",IF(ISNUMBER(SEARCH(#REF!,C3797)),MAX($Y$1:Y3796)+1,0),IF(ISNUMBER(SEARCH('Supplier Change Request FORM Z'!$D$71,C3797)),MAX($Y$1:Y3796)+1,0))</f>
        <v>0</v>
      </c>
      <c r="Z3797" s="3" t="str">
        <f t="shared" si="303"/>
        <v/>
      </c>
      <c r="AE3797" s="5" t="e">
        <f>IF('Supplier Change Request FORM Z'!$D$58="",IF(LEFT(#REF!,1)="F",0,IF(AND((LEFT(#REF!,1)=LEFT(E3797,1)),(LEFT(#REF!,2)=LEFT(A3797,2))),MAX($AE$1:AE3796)+1,0)),IF(LEFT('Supplier Change Request FORM Z'!$D$58,1)="F",0,IF(AND((LEFT('Supplier Change Request FORM Z'!$D$58,1)=LEFT(E3797,1)),(LEFT('Supplier Change Request FORM Z'!$D$59,2)=LEFT(A3797,2))),MAX($AE$1:AE3796)+1,0)))</f>
        <v>#REF!</v>
      </c>
      <c r="AF3797" s="3" t="str">
        <f t="shared" si="304"/>
        <v/>
      </c>
    </row>
    <row r="3798" spans="1:32" x14ac:dyDescent="0.35">
      <c r="A3798" s="2" t="s">
        <v>5481</v>
      </c>
      <c r="B3798" s="2" t="s">
        <v>5508</v>
      </c>
      <c r="C3798" s="2" t="s">
        <v>5507</v>
      </c>
      <c r="D3798" s="2" t="s">
        <v>5508</v>
      </c>
      <c r="E3798" s="2" t="s">
        <v>9644</v>
      </c>
      <c r="G3798" s="5">
        <f>IF('Supplier Change Request FORM Z'!$D$61="",IF(ISNUMBER(SEARCH(#REF!,C3798)),MAX($G$1:G3797)+1,0),IF(ISNUMBER(SEARCH('Supplier Change Request FORM Z'!$D$61,C3798)),MAX($G$1:G3797)+1,0))</f>
        <v>0</v>
      </c>
      <c r="H3798" s="3" t="str">
        <f t="shared" si="300"/>
        <v/>
      </c>
      <c r="K3798" s="5" t="e">
        <f>IF('Supplier Change Request FORM Z'!$D$58="",IF(AND((#REF!=C3798),(LEFT(#REF!,1)=LEFT(E3798,1)),(LEFT(#REF!,2)=LEFT(A3798,2))),MAX($K$1:K3797)+1,0),IF(AND(('Supplier Change Request FORM Z'!$D$61=C3798),(LEFT('Supplier Change Request FORM Z'!$D$58,1)=LEFT(E3798,1)),(LEFT('Supplier Change Request FORM Z'!$D$59,2)=LEFT(A3798,2))),MAX($K$1:K3797)+1,0))</f>
        <v>#REF!</v>
      </c>
      <c r="L3798" s="3" t="str">
        <f t="shared" si="301"/>
        <v/>
      </c>
      <c r="Q3798" s="5"/>
      <c r="R3798" s="3"/>
      <c r="U3798" s="5">
        <f>IF('Supplier Change Request FORM Z'!$D$71="",IF(ISNUMBER(SEARCH(#REF!,C3798)),MAX($U$1:U3797)+1,0),IF(ISNUMBER(SEARCH('Supplier Change Request FORM Z'!$D$71,C3798)),MAX($U$1:U3797)+1,0))</f>
        <v>0</v>
      </c>
      <c r="V3798" s="3" t="str">
        <f t="shared" si="302"/>
        <v/>
      </c>
      <c r="Y3798" s="5">
        <f>IF('Supplier Change Request FORM Z'!$D$71="",IF(ISNUMBER(SEARCH(#REF!,C3798)),MAX($Y$1:Y3797)+1,0),IF(ISNUMBER(SEARCH('Supplier Change Request FORM Z'!$D$71,C3798)),MAX($Y$1:Y3797)+1,0))</f>
        <v>0</v>
      </c>
      <c r="Z3798" s="3" t="str">
        <f t="shared" si="303"/>
        <v/>
      </c>
      <c r="AE3798" s="5" t="e">
        <f>IF('Supplier Change Request FORM Z'!$D$58="",IF(LEFT(#REF!,1)="F",0,IF(AND((LEFT(#REF!,1)=LEFT(E3798,1)),(LEFT(#REF!,2)=LEFT(A3798,2))),MAX($AE$1:AE3797)+1,0)),IF(LEFT('Supplier Change Request FORM Z'!$D$58,1)="F",0,IF(AND((LEFT('Supplier Change Request FORM Z'!$D$58,1)=LEFT(E3798,1)),(LEFT('Supplier Change Request FORM Z'!$D$59,2)=LEFT(A3798,2))),MAX($AE$1:AE3797)+1,0)))</f>
        <v>#REF!</v>
      </c>
      <c r="AF3798" s="3" t="str">
        <f t="shared" si="304"/>
        <v/>
      </c>
    </row>
    <row r="3799" spans="1:32" x14ac:dyDescent="0.35">
      <c r="A3799" s="2" t="s">
        <v>5481</v>
      </c>
      <c r="B3799" s="2" t="s">
        <v>5661</v>
      </c>
      <c r="C3799" s="2" t="s">
        <v>5660</v>
      </c>
      <c r="D3799" s="2" t="s">
        <v>5661</v>
      </c>
      <c r="E3799" s="2" t="s">
        <v>9644</v>
      </c>
      <c r="G3799" s="5">
        <f>IF('Supplier Change Request FORM Z'!$D$61="",IF(ISNUMBER(SEARCH(#REF!,C3799)),MAX($G$1:G3798)+1,0),IF(ISNUMBER(SEARCH('Supplier Change Request FORM Z'!$D$61,C3799)),MAX($G$1:G3798)+1,0))</f>
        <v>0</v>
      </c>
      <c r="H3799" s="3" t="str">
        <f t="shared" si="300"/>
        <v/>
      </c>
      <c r="K3799" s="5" t="e">
        <f>IF('Supplier Change Request FORM Z'!$D$58="",IF(AND((#REF!=C3799),(LEFT(#REF!,1)=LEFT(E3799,1)),(LEFT(#REF!,2)=LEFT(A3799,2))),MAX($K$1:K3798)+1,0),IF(AND(('Supplier Change Request FORM Z'!$D$61=C3799),(LEFT('Supplier Change Request FORM Z'!$D$58,1)=LEFT(E3799,1)),(LEFT('Supplier Change Request FORM Z'!$D$59,2)=LEFT(A3799,2))),MAX($K$1:K3798)+1,0))</f>
        <v>#REF!</v>
      </c>
      <c r="L3799" s="3" t="str">
        <f t="shared" si="301"/>
        <v/>
      </c>
      <c r="Q3799" s="5"/>
      <c r="R3799" s="3"/>
      <c r="U3799" s="5">
        <f>IF('Supplier Change Request FORM Z'!$D$71="",IF(ISNUMBER(SEARCH(#REF!,C3799)),MAX($U$1:U3798)+1,0),IF(ISNUMBER(SEARCH('Supplier Change Request FORM Z'!$D$71,C3799)),MAX($U$1:U3798)+1,0))</f>
        <v>0</v>
      </c>
      <c r="V3799" s="3" t="str">
        <f t="shared" si="302"/>
        <v/>
      </c>
      <c r="Y3799" s="5">
        <f>IF('Supplier Change Request FORM Z'!$D$71="",IF(ISNUMBER(SEARCH(#REF!,C3799)),MAX($Y$1:Y3798)+1,0),IF(ISNUMBER(SEARCH('Supplier Change Request FORM Z'!$D$71,C3799)),MAX($Y$1:Y3798)+1,0))</f>
        <v>0</v>
      </c>
      <c r="Z3799" s="3" t="str">
        <f t="shared" si="303"/>
        <v/>
      </c>
      <c r="AE3799" s="5" t="e">
        <f>IF('Supplier Change Request FORM Z'!$D$58="",IF(LEFT(#REF!,1)="F",0,IF(AND((LEFT(#REF!,1)=LEFT(E3799,1)),(LEFT(#REF!,2)=LEFT(A3799,2))),MAX($AE$1:AE3798)+1,0)),IF(LEFT('Supplier Change Request FORM Z'!$D$58,1)="F",0,IF(AND((LEFT('Supplier Change Request FORM Z'!$D$58,1)=LEFT(E3799,1)),(LEFT('Supplier Change Request FORM Z'!$D$59,2)=LEFT(A3799,2))),MAX($AE$1:AE3798)+1,0)))</f>
        <v>#REF!</v>
      </c>
      <c r="AF3799" s="3" t="str">
        <f t="shared" si="304"/>
        <v/>
      </c>
    </row>
    <row r="3800" spans="1:32" x14ac:dyDescent="0.35">
      <c r="A3800" s="2" t="s">
        <v>5481</v>
      </c>
      <c r="B3800" s="2" t="s">
        <v>5513</v>
      </c>
      <c r="C3800" s="2" t="s">
        <v>5512</v>
      </c>
      <c r="D3800" s="2" t="s">
        <v>5513</v>
      </c>
      <c r="E3800" s="2" t="s">
        <v>9644</v>
      </c>
      <c r="G3800" s="5">
        <f>IF('Supplier Change Request FORM Z'!$D$61="",IF(ISNUMBER(SEARCH(#REF!,C3800)),MAX($G$1:G3799)+1,0),IF(ISNUMBER(SEARCH('Supplier Change Request FORM Z'!$D$61,C3800)),MAX($G$1:G3799)+1,0))</f>
        <v>0</v>
      </c>
      <c r="H3800" s="3" t="str">
        <f t="shared" si="300"/>
        <v/>
      </c>
      <c r="K3800" s="5" t="e">
        <f>IF('Supplier Change Request FORM Z'!$D$58="",IF(AND((#REF!=C3800),(LEFT(#REF!,1)=LEFT(E3800,1)),(LEFT(#REF!,2)=LEFT(A3800,2))),MAX($K$1:K3799)+1,0),IF(AND(('Supplier Change Request FORM Z'!$D$61=C3800),(LEFT('Supplier Change Request FORM Z'!$D$58,1)=LEFT(E3800,1)),(LEFT('Supplier Change Request FORM Z'!$D$59,2)=LEFT(A3800,2))),MAX($K$1:K3799)+1,0))</f>
        <v>#REF!</v>
      </c>
      <c r="L3800" s="3" t="str">
        <f t="shared" si="301"/>
        <v/>
      </c>
      <c r="Q3800" s="5"/>
      <c r="R3800" s="3"/>
      <c r="U3800" s="5">
        <f>IF('Supplier Change Request FORM Z'!$D$71="",IF(ISNUMBER(SEARCH(#REF!,C3800)),MAX($U$1:U3799)+1,0),IF(ISNUMBER(SEARCH('Supplier Change Request FORM Z'!$D$71,C3800)),MAX($U$1:U3799)+1,0))</f>
        <v>0</v>
      </c>
      <c r="V3800" s="3" t="str">
        <f t="shared" si="302"/>
        <v/>
      </c>
      <c r="Y3800" s="5">
        <f>IF('Supplier Change Request FORM Z'!$D$71="",IF(ISNUMBER(SEARCH(#REF!,C3800)),MAX($Y$1:Y3799)+1,0),IF(ISNUMBER(SEARCH('Supplier Change Request FORM Z'!$D$71,C3800)),MAX($Y$1:Y3799)+1,0))</f>
        <v>0</v>
      </c>
      <c r="Z3800" s="3" t="str">
        <f t="shared" si="303"/>
        <v/>
      </c>
      <c r="AE3800" s="5" t="e">
        <f>IF('Supplier Change Request FORM Z'!$D$58="",IF(LEFT(#REF!,1)="F",0,IF(AND((LEFT(#REF!,1)=LEFT(E3800,1)),(LEFT(#REF!,2)=LEFT(A3800,2))),MAX($AE$1:AE3799)+1,0)),IF(LEFT('Supplier Change Request FORM Z'!$D$58,1)="F",0,IF(AND((LEFT('Supplier Change Request FORM Z'!$D$58,1)=LEFT(E3800,1)),(LEFT('Supplier Change Request FORM Z'!$D$59,2)=LEFT(A3800,2))),MAX($AE$1:AE3799)+1,0)))</f>
        <v>#REF!</v>
      </c>
      <c r="AF3800" s="3" t="str">
        <f t="shared" si="304"/>
        <v/>
      </c>
    </row>
    <row r="3801" spans="1:32" x14ac:dyDescent="0.35">
      <c r="A3801" s="2" t="s">
        <v>5481</v>
      </c>
      <c r="B3801" s="2" t="s">
        <v>5517</v>
      </c>
      <c r="C3801" s="2" t="s">
        <v>5516</v>
      </c>
      <c r="D3801" s="2" t="s">
        <v>5517</v>
      </c>
      <c r="E3801" s="2" t="s">
        <v>9644</v>
      </c>
      <c r="G3801" s="5">
        <f>IF('Supplier Change Request FORM Z'!$D$61="",IF(ISNUMBER(SEARCH(#REF!,C3801)),MAX($G$1:G3800)+1,0),IF(ISNUMBER(SEARCH('Supplier Change Request FORM Z'!$D$61,C3801)),MAX($G$1:G3800)+1,0))</f>
        <v>0</v>
      </c>
      <c r="H3801" s="3" t="str">
        <f t="shared" si="300"/>
        <v/>
      </c>
      <c r="K3801" s="5" t="e">
        <f>IF('Supplier Change Request FORM Z'!$D$58="",IF(AND((#REF!=C3801),(LEFT(#REF!,1)=LEFT(E3801,1)),(LEFT(#REF!,2)=LEFT(A3801,2))),MAX($K$1:K3800)+1,0),IF(AND(('Supplier Change Request FORM Z'!$D$61=C3801),(LEFT('Supplier Change Request FORM Z'!$D$58,1)=LEFT(E3801,1)),(LEFT('Supplier Change Request FORM Z'!$D$59,2)=LEFT(A3801,2))),MAX($K$1:K3800)+1,0))</f>
        <v>#REF!</v>
      </c>
      <c r="L3801" s="3" t="str">
        <f t="shared" si="301"/>
        <v/>
      </c>
      <c r="Q3801" s="5"/>
      <c r="R3801" s="3"/>
      <c r="U3801" s="5">
        <f>IF('Supplier Change Request FORM Z'!$D$71="",IF(ISNUMBER(SEARCH(#REF!,C3801)),MAX($U$1:U3800)+1,0),IF(ISNUMBER(SEARCH('Supplier Change Request FORM Z'!$D$71,C3801)),MAX($U$1:U3800)+1,0))</f>
        <v>0</v>
      </c>
      <c r="V3801" s="3" t="str">
        <f t="shared" si="302"/>
        <v/>
      </c>
      <c r="Y3801" s="5">
        <f>IF('Supplier Change Request FORM Z'!$D$71="",IF(ISNUMBER(SEARCH(#REF!,C3801)),MAX($Y$1:Y3800)+1,0),IF(ISNUMBER(SEARCH('Supplier Change Request FORM Z'!$D$71,C3801)),MAX($Y$1:Y3800)+1,0))</f>
        <v>0</v>
      </c>
      <c r="Z3801" s="3" t="str">
        <f t="shared" si="303"/>
        <v/>
      </c>
      <c r="AE3801" s="5" t="e">
        <f>IF('Supplier Change Request FORM Z'!$D$58="",IF(LEFT(#REF!,1)="F",0,IF(AND((LEFT(#REF!,1)=LEFT(E3801,1)),(LEFT(#REF!,2)=LEFT(A3801,2))),MAX($AE$1:AE3800)+1,0)),IF(LEFT('Supplier Change Request FORM Z'!$D$58,1)="F",0,IF(AND((LEFT('Supplier Change Request FORM Z'!$D$58,1)=LEFT(E3801,1)),(LEFT('Supplier Change Request FORM Z'!$D$59,2)=LEFT(A3801,2))),MAX($AE$1:AE3800)+1,0)))</f>
        <v>#REF!</v>
      </c>
      <c r="AF3801" s="3" t="str">
        <f t="shared" si="304"/>
        <v/>
      </c>
    </row>
    <row r="3802" spans="1:32" x14ac:dyDescent="0.35">
      <c r="A3802" s="2" t="s">
        <v>5481</v>
      </c>
      <c r="B3802" s="2" t="s">
        <v>5519</v>
      </c>
      <c r="C3802" s="2" t="s">
        <v>5518</v>
      </c>
      <c r="D3802" s="2" t="s">
        <v>5519</v>
      </c>
      <c r="E3802" s="2" t="s">
        <v>9644</v>
      </c>
      <c r="G3802" s="5">
        <f>IF('Supplier Change Request FORM Z'!$D$61="",IF(ISNUMBER(SEARCH(#REF!,C3802)),MAX($G$1:G3801)+1,0),IF(ISNUMBER(SEARCH('Supplier Change Request FORM Z'!$D$61,C3802)),MAX($G$1:G3801)+1,0))</f>
        <v>0</v>
      </c>
      <c r="H3802" s="3" t="str">
        <f t="shared" si="300"/>
        <v/>
      </c>
      <c r="K3802" s="5" t="e">
        <f>IF('Supplier Change Request FORM Z'!$D$58="",IF(AND((#REF!=C3802),(LEFT(#REF!,1)=LEFT(E3802,1)),(LEFT(#REF!,2)=LEFT(A3802,2))),MAX($K$1:K3801)+1,0),IF(AND(('Supplier Change Request FORM Z'!$D$61=C3802),(LEFT('Supplier Change Request FORM Z'!$D$58,1)=LEFT(E3802,1)),(LEFT('Supplier Change Request FORM Z'!$D$59,2)=LEFT(A3802,2))),MAX($K$1:K3801)+1,0))</f>
        <v>#REF!</v>
      </c>
      <c r="L3802" s="3" t="str">
        <f t="shared" si="301"/>
        <v/>
      </c>
      <c r="Q3802" s="5"/>
      <c r="R3802" s="3"/>
      <c r="U3802" s="5">
        <f>IF('Supplier Change Request FORM Z'!$D$71="",IF(ISNUMBER(SEARCH(#REF!,C3802)),MAX($U$1:U3801)+1,0),IF(ISNUMBER(SEARCH('Supplier Change Request FORM Z'!$D$71,C3802)),MAX($U$1:U3801)+1,0))</f>
        <v>0</v>
      </c>
      <c r="V3802" s="3" t="str">
        <f t="shared" si="302"/>
        <v/>
      </c>
      <c r="Y3802" s="5">
        <f>IF('Supplier Change Request FORM Z'!$D$71="",IF(ISNUMBER(SEARCH(#REF!,C3802)),MAX($Y$1:Y3801)+1,0),IF(ISNUMBER(SEARCH('Supplier Change Request FORM Z'!$D$71,C3802)),MAX($Y$1:Y3801)+1,0))</f>
        <v>0</v>
      </c>
      <c r="Z3802" s="3" t="str">
        <f t="shared" si="303"/>
        <v/>
      </c>
      <c r="AE3802" s="5" t="e">
        <f>IF('Supplier Change Request FORM Z'!$D$58="",IF(LEFT(#REF!,1)="F",0,IF(AND((LEFT(#REF!,1)=LEFT(E3802,1)),(LEFT(#REF!,2)=LEFT(A3802,2))),MAX($AE$1:AE3801)+1,0)),IF(LEFT('Supplier Change Request FORM Z'!$D$58,1)="F",0,IF(AND((LEFT('Supplier Change Request FORM Z'!$D$58,1)=LEFT(E3802,1)),(LEFT('Supplier Change Request FORM Z'!$D$59,2)=LEFT(A3802,2))),MAX($AE$1:AE3801)+1,0)))</f>
        <v>#REF!</v>
      </c>
      <c r="AF3802" s="3" t="str">
        <f t="shared" si="304"/>
        <v/>
      </c>
    </row>
    <row r="3803" spans="1:32" x14ac:dyDescent="0.35">
      <c r="A3803" s="2" t="s">
        <v>5481</v>
      </c>
      <c r="B3803" s="2" t="s">
        <v>5510</v>
      </c>
      <c r="C3803" s="2" t="s">
        <v>5509</v>
      </c>
      <c r="D3803" s="2" t="s">
        <v>5510</v>
      </c>
      <c r="E3803" s="2" t="s">
        <v>9644</v>
      </c>
      <c r="G3803" s="5">
        <f>IF('Supplier Change Request FORM Z'!$D$61="",IF(ISNUMBER(SEARCH(#REF!,C3803)),MAX($G$1:G3802)+1,0),IF(ISNUMBER(SEARCH('Supplier Change Request FORM Z'!$D$61,C3803)),MAX($G$1:G3802)+1,0))</f>
        <v>0</v>
      </c>
      <c r="H3803" s="3" t="str">
        <f t="shared" si="300"/>
        <v/>
      </c>
      <c r="K3803" s="5" t="e">
        <f>IF('Supplier Change Request FORM Z'!$D$58="",IF(AND((#REF!=C3803),(LEFT(#REF!,1)=LEFT(E3803,1)),(LEFT(#REF!,2)=LEFT(A3803,2))),MAX($K$1:K3802)+1,0),IF(AND(('Supplier Change Request FORM Z'!$D$61=C3803),(LEFT('Supplier Change Request FORM Z'!$D$58,1)=LEFT(E3803,1)),(LEFT('Supplier Change Request FORM Z'!$D$59,2)=LEFT(A3803,2))),MAX($K$1:K3802)+1,0))</f>
        <v>#REF!</v>
      </c>
      <c r="L3803" s="3" t="str">
        <f t="shared" si="301"/>
        <v/>
      </c>
      <c r="Q3803" s="5"/>
      <c r="R3803" s="3"/>
      <c r="U3803" s="5">
        <f>IF('Supplier Change Request FORM Z'!$D$71="",IF(ISNUMBER(SEARCH(#REF!,C3803)),MAX($U$1:U3802)+1,0),IF(ISNUMBER(SEARCH('Supplier Change Request FORM Z'!$D$71,C3803)),MAX($U$1:U3802)+1,0))</f>
        <v>0</v>
      </c>
      <c r="V3803" s="3" t="str">
        <f t="shared" si="302"/>
        <v/>
      </c>
      <c r="Y3803" s="5">
        <f>IF('Supplier Change Request FORM Z'!$D$71="",IF(ISNUMBER(SEARCH(#REF!,C3803)),MAX($Y$1:Y3802)+1,0),IF(ISNUMBER(SEARCH('Supplier Change Request FORM Z'!$D$71,C3803)),MAX($Y$1:Y3802)+1,0))</f>
        <v>0</v>
      </c>
      <c r="Z3803" s="3" t="str">
        <f t="shared" si="303"/>
        <v/>
      </c>
      <c r="AE3803" s="5" t="e">
        <f>IF('Supplier Change Request FORM Z'!$D$58="",IF(LEFT(#REF!,1)="F",0,IF(AND((LEFT(#REF!,1)=LEFT(E3803,1)),(LEFT(#REF!,2)=LEFT(A3803,2))),MAX($AE$1:AE3802)+1,0)),IF(LEFT('Supplier Change Request FORM Z'!$D$58,1)="F",0,IF(AND((LEFT('Supplier Change Request FORM Z'!$D$58,1)=LEFT(E3803,1)),(LEFT('Supplier Change Request FORM Z'!$D$59,2)=LEFT(A3803,2))),MAX($AE$1:AE3802)+1,0)))</f>
        <v>#REF!</v>
      </c>
      <c r="AF3803" s="3" t="str">
        <f t="shared" si="304"/>
        <v/>
      </c>
    </row>
    <row r="3804" spans="1:32" x14ac:dyDescent="0.35">
      <c r="A3804" s="2" t="s">
        <v>5481</v>
      </c>
      <c r="B3804" s="2" t="s">
        <v>5511</v>
      </c>
      <c r="C3804" s="2" t="s">
        <v>4344</v>
      </c>
      <c r="D3804" s="2" t="s">
        <v>5511</v>
      </c>
      <c r="E3804" s="2" t="s">
        <v>9644</v>
      </c>
      <c r="G3804" s="5">
        <f>IF('Supplier Change Request FORM Z'!$D$61="",IF(ISNUMBER(SEARCH(#REF!,C3804)),MAX($G$1:G3803)+1,0),IF(ISNUMBER(SEARCH('Supplier Change Request FORM Z'!$D$61,C3804)),MAX($G$1:G3803)+1,0))</f>
        <v>0</v>
      </c>
      <c r="H3804" s="3" t="str">
        <f t="shared" si="300"/>
        <v/>
      </c>
      <c r="K3804" s="5" t="e">
        <f>IF('Supplier Change Request FORM Z'!$D$58="",IF(AND((#REF!=C3804),(LEFT(#REF!,1)=LEFT(E3804,1)),(LEFT(#REF!,2)=LEFT(A3804,2))),MAX($K$1:K3803)+1,0),IF(AND(('Supplier Change Request FORM Z'!$D$61=C3804),(LEFT('Supplier Change Request FORM Z'!$D$58,1)=LEFT(E3804,1)),(LEFT('Supplier Change Request FORM Z'!$D$59,2)=LEFT(A3804,2))),MAX($K$1:K3803)+1,0))</f>
        <v>#REF!</v>
      </c>
      <c r="L3804" s="3" t="str">
        <f t="shared" si="301"/>
        <v/>
      </c>
      <c r="Q3804" s="5"/>
      <c r="R3804" s="3"/>
      <c r="U3804" s="5">
        <f>IF('Supplier Change Request FORM Z'!$D$71="",IF(ISNUMBER(SEARCH(#REF!,C3804)),MAX($U$1:U3803)+1,0),IF(ISNUMBER(SEARCH('Supplier Change Request FORM Z'!$D$71,C3804)),MAX($U$1:U3803)+1,0))</f>
        <v>0</v>
      </c>
      <c r="V3804" s="3" t="str">
        <f t="shared" si="302"/>
        <v/>
      </c>
      <c r="Y3804" s="5">
        <f>IF('Supplier Change Request FORM Z'!$D$71="",IF(ISNUMBER(SEARCH(#REF!,C3804)),MAX($Y$1:Y3803)+1,0),IF(ISNUMBER(SEARCH('Supplier Change Request FORM Z'!$D$71,C3804)),MAX($Y$1:Y3803)+1,0))</f>
        <v>0</v>
      </c>
      <c r="Z3804" s="3" t="str">
        <f t="shared" si="303"/>
        <v/>
      </c>
      <c r="AE3804" s="5" t="e">
        <f>IF('Supplier Change Request FORM Z'!$D$58="",IF(LEFT(#REF!,1)="F",0,IF(AND((LEFT(#REF!,1)=LEFT(E3804,1)),(LEFT(#REF!,2)=LEFT(A3804,2))),MAX($AE$1:AE3803)+1,0)),IF(LEFT('Supplier Change Request FORM Z'!$D$58,1)="F",0,IF(AND((LEFT('Supplier Change Request FORM Z'!$D$58,1)=LEFT(E3804,1)),(LEFT('Supplier Change Request FORM Z'!$D$59,2)=LEFT(A3804,2))),MAX($AE$1:AE3803)+1,0)))</f>
        <v>#REF!</v>
      </c>
      <c r="AF3804" s="3" t="str">
        <f t="shared" si="304"/>
        <v/>
      </c>
    </row>
    <row r="3805" spans="1:32" x14ac:dyDescent="0.35">
      <c r="A3805" s="2" t="s">
        <v>5481</v>
      </c>
      <c r="B3805" s="2" t="s">
        <v>5521</v>
      </c>
      <c r="C3805" s="2" t="s">
        <v>5520</v>
      </c>
      <c r="D3805" s="2" t="s">
        <v>5521</v>
      </c>
      <c r="E3805" s="2" t="s">
        <v>9644</v>
      </c>
      <c r="G3805" s="5">
        <f>IF('Supplier Change Request FORM Z'!$D$61="",IF(ISNUMBER(SEARCH(#REF!,C3805)),MAX($G$1:G3804)+1,0),IF(ISNUMBER(SEARCH('Supplier Change Request FORM Z'!$D$61,C3805)),MAX($G$1:G3804)+1,0))</f>
        <v>0</v>
      </c>
      <c r="H3805" s="3" t="str">
        <f t="shared" si="300"/>
        <v/>
      </c>
      <c r="K3805" s="5" t="e">
        <f>IF('Supplier Change Request FORM Z'!$D$58="",IF(AND((#REF!=C3805),(LEFT(#REF!,1)=LEFT(E3805,1)),(LEFT(#REF!,2)=LEFT(A3805,2))),MAX($K$1:K3804)+1,0),IF(AND(('Supplier Change Request FORM Z'!$D$61=C3805),(LEFT('Supplier Change Request FORM Z'!$D$58,1)=LEFT(E3805,1)),(LEFT('Supplier Change Request FORM Z'!$D$59,2)=LEFT(A3805,2))),MAX($K$1:K3804)+1,0))</f>
        <v>#REF!</v>
      </c>
      <c r="L3805" s="3" t="str">
        <f t="shared" si="301"/>
        <v/>
      </c>
      <c r="Q3805" s="5"/>
      <c r="R3805" s="3"/>
      <c r="U3805" s="5">
        <f>IF('Supplier Change Request FORM Z'!$D$71="",IF(ISNUMBER(SEARCH(#REF!,C3805)),MAX($U$1:U3804)+1,0),IF(ISNUMBER(SEARCH('Supplier Change Request FORM Z'!$D$71,C3805)),MAX($U$1:U3804)+1,0))</f>
        <v>0</v>
      </c>
      <c r="V3805" s="3" t="str">
        <f t="shared" si="302"/>
        <v/>
      </c>
      <c r="Y3805" s="5">
        <f>IF('Supplier Change Request FORM Z'!$D$71="",IF(ISNUMBER(SEARCH(#REF!,C3805)),MAX($Y$1:Y3804)+1,0),IF(ISNUMBER(SEARCH('Supplier Change Request FORM Z'!$D$71,C3805)),MAX($Y$1:Y3804)+1,0))</f>
        <v>0</v>
      </c>
      <c r="Z3805" s="3" t="str">
        <f t="shared" si="303"/>
        <v/>
      </c>
      <c r="AE3805" s="5" t="e">
        <f>IF('Supplier Change Request FORM Z'!$D$58="",IF(LEFT(#REF!,1)="F",0,IF(AND((LEFT(#REF!,1)=LEFT(E3805,1)),(LEFT(#REF!,2)=LEFT(A3805,2))),MAX($AE$1:AE3804)+1,0)),IF(LEFT('Supplier Change Request FORM Z'!$D$58,1)="F",0,IF(AND((LEFT('Supplier Change Request FORM Z'!$D$58,1)=LEFT(E3805,1)),(LEFT('Supplier Change Request FORM Z'!$D$59,2)=LEFT(A3805,2))),MAX($AE$1:AE3804)+1,0)))</f>
        <v>#REF!</v>
      </c>
      <c r="AF3805" s="3" t="str">
        <f t="shared" si="304"/>
        <v/>
      </c>
    </row>
    <row r="3806" spans="1:32" x14ac:dyDescent="0.35">
      <c r="A3806" s="2" t="s">
        <v>5481</v>
      </c>
      <c r="B3806" s="2" t="s">
        <v>5523</v>
      </c>
      <c r="C3806" s="2" t="s">
        <v>5522</v>
      </c>
      <c r="D3806" s="2" t="s">
        <v>5523</v>
      </c>
      <c r="E3806" s="2" t="s">
        <v>9644</v>
      </c>
      <c r="G3806" s="5">
        <f>IF('Supplier Change Request FORM Z'!$D$61="",IF(ISNUMBER(SEARCH(#REF!,C3806)),MAX($G$1:G3805)+1,0),IF(ISNUMBER(SEARCH('Supplier Change Request FORM Z'!$D$61,C3806)),MAX($G$1:G3805)+1,0))</f>
        <v>0</v>
      </c>
      <c r="H3806" s="3" t="str">
        <f t="shared" si="300"/>
        <v/>
      </c>
      <c r="K3806" s="5" t="e">
        <f>IF('Supplier Change Request FORM Z'!$D$58="",IF(AND((#REF!=C3806),(LEFT(#REF!,1)=LEFT(E3806,1)),(LEFT(#REF!,2)=LEFT(A3806,2))),MAX($K$1:K3805)+1,0),IF(AND(('Supplier Change Request FORM Z'!$D$61=C3806),(LEFT('Supplier Change Request FORM Z'!$D$58,1)=LEFT(E3806,1)),(LEFT('Supplier Change Request FORM Z'!$D$59,2)=LEFT(A3806,2))),MAX($K$1:K3805)+1,0))</f>
        <v>#REF!</v>
      </c>
      <c r="L3806" s="3" t="str">
        <f t="shared" si="301"/>
        <v/>
      </c>
      <c r="Q3806" s="5"/>
      <c r="R3806" s="3"/>
      <c r="U3806" s="5">
        <f>IF('Supplier Change Request FORM Z'!$D$71="",IF(ISNUMBER(SEARCH(#REF!,C3806)),MAX($U$1:U3805)+1,0),IF(ISNUMBER(SEARCH('Supplier Change Request FORM Z'!$D$71,C3806)),MAX($U$1:U3805)+1,0))</f>
        <v>0</v>
      </c>
      <c r="V3806" s="3" t="str">
        <f t="shared" si="302"/>
        <v/>
      </c>
      <c r="Y3806" s="5">
        <f>IF('Supplier Change Request FORM Z'!$D$71="",IF(ISNUMBER(SEARCH(#REF!,C3806)),MAX($Y$1:Y3805)+1,0),IF(ISNUMBER(SEARCH('Supplier Change Request FORM Z'!$D$71,C3806)),MAX($Y$1:Y3805)+1,0))</f>
        <v>0</v>
      </c>
      <c r="Z3806" s="3" t="str">
        <f t="shared" si="303"/>
        <v/>
      </c>
      <c r="AE3806" s="5" t="e">
        <f>IF('Supplier Change Request FORM Z'!$D$58="",IF(LEFT(#REF!,1)="F",0,IF(AND((LEFT(#REF!,1)=LEFT(E3806,1)),(LEFT(#REF!,2)=LEFT(A3806,2))),MAX($AE$1:AE3805)+1,0)),IF(LEFT('Supplier Change Request FORM Z'!$D$58,1)="F",0,IF(AND((LEFT('Supplier Change Request FORM Z'!$D$58,1)=LEFT(E3806,1)),(LEFT('Supplier Change Request FORM Z'!$D$59,2)=LEFT(A3806,2))),MAX($AE$1:AE3805)+1,0)))</f>
        <v>#REF!</v>
      </c>
      <c r="AF3806" s="3" t="str">
        <f t="shared" si="304"/>
        <v/>
      </c>
    </row>
    <row r="3807" spans="1:32" x14ac:dyDescent="0.35">
      <c r="A3807" s="2" t="s">
        <v>5481</v>
      </c>
      <c r="B3807" s="2" t="s">
        <v>5525</v>
      </c>
      <c r="C3807" s="2" t="s">
        <v>5524</v>
      </c>
      <c r="D3807" s="2" t="s">
        <v>5525</v>
      </c>
      <c r="E3807" s="2" t="s">
        <v>9644</v>
      </c>
      <c r="G3807" s="5">
        <f>IF('Supplier Change Request FORM Z'!$D$61="",IF(ISNUMBER(SEARCH(#REF!,C3807)),MAX($G$1:G3806)+1,0),IF(ISNUMBER(SEARCH('Supplier Change Request FORM Z'!$D$61,C3807)),MAX($G$1:G3806)+1,0))</f>
        <v>0</v>
      </c>
      <c r="H3807" s="3" t="str">
        <f t="shared" si="300"/>
        <v/>
      </c>
      <c r="K3807" s="5" t="e">
        <f>IF('Supplier Change Request FORM Z'!$D$58="",IF(AND((#REF!=C3807),(LEFT(#REF!,1)=LEFT(E3807,1)),(LEFT(#REF!,2)=LEFT(A3807,2))),MAX($K$1:K3806)+1,0),IF(AND(('Supplier Change Request FORM Z'!$D$61=C3807),(LEFT('Supplier Change Request FORM Z'!$D$58,1)=LEFT(E3807,1)),(LEFT('Supplier Change Request FORM Z'!$D$59,2)=LEFT(A3807,2))),MAX($K$1:K3806)+1,0))</f>
        <v>#REF!</v>
      </c>
      <c r="L3807" s="3" t="str">
        <f t="shared" si="301"/>
        <v/>
      </c>
      <c r="Q3807" s="5"/>
      <c r="R3807" s="3"/>
      <c r="U3807" s="5">
        <f>IF('Supplier Change Request FORM Z'!$D$71="",IF(ISNUMBER(SEARCH(#REF!,C3807)),MAX($U$1:U3806)+1,0),IF(ISNUMBER(SEARCH('Supplier Change Request FORM Z'!$D$71,C3807)),MAX($U$1:U3806)+1,0))</f>
        <v>0</v>
      </c>
      <c r="V3807" s="3" t="str">
        <f t="shared" si="302"/>
        <v/>
      </c>
      <c r="Y3807" s="5">
        <f>IF('Supplier Change Request FORM Z'!$D$71="",IF(ISNUMBER(SEARCH(#REF!,C3807)),MAX($Y$1:Y3806)+1,0),IF(ISNUMBER(SEARCH('Supplier Change Request FORM Z'!$D$71,C3807)),MAX($Y$1:Y3806)+1,0))</f>
        <v>0</v>
      </c>
      <c r="Z3807" s="3" t="str">
        <f t="shared" si="303"/>
        <v/>
      </c>
      <c r="AE3807" s="5" t="e">
        <f>IF('Supplier Change Request FORM Z'!$D$58="",IF(LEFT(#REF!,1)="F",0,IF(AND((LEFT(#REF!,1)=LEFT(E3807,1)),(LEFT(#REF!,2)=LEFT(A3807,2))),MAX($AE$1:AE3806)+1,0)),IF(LEFT('Supplier Change Request FORM Z'!$D$58,1)="F",0,IF(AND((LEFT('Supplier Change Request FORM Z'!$D$58,1)=LEFT(E3807,1)),(LEFT('Supplier Change Request FORM Z'!$D$59,2)=LEFT(A3807,2))),MAX($AE$1:AE3806)+1,0)))</f>
        <v>#REF!</v>
      </c>
      <c r="AF3807" s="3" t="str">
        <f t="shared" si="304"/>
        <v/>
      </c>
    </row>
    <row r="3808" spans="1:32" x14ac:dyDescent="0.35">
      <c r="A3808" s="2" t="s">
        <v>5481</v>
      </c>
      <c r="B3808" s="2" t="s">
        <v>5527</v>
      </c>
      <c r="C3808" s="2" t="s">
        <v>5526</v>
      </c>
      <c r="D3808" s="2" t="s">
        <v>5527</v>
      </c>
      <c r="E3808" s="2" t="s">
        <v>9644</v>
      </c>
      <c r="G3808" s="5">
        <f>IF('Supplier Change Request FORM Z'!$D$61="",IF(ISNUMBER(SEARCH(#REF!,C3808)),MAX($G$1:G3807)+1,0),IF(ISNUMBER(SEARCH('Supplier Change Request FORM Z'!$D$61,C3808)),MAX($G$1:G3807)+1,0))</f>
        <v>0</v>
      </c>
      <c r="H3808" s="3" t="str">
        <f t="shared" si="300"/>
        <v/>
      </c>
      <c r="K3808" s="5" t="e">
        <f>IF('Supplier Change Request FORM Z'!$D$58="",IF(AND((#REF!=C3808),(LEFT(#REF!,1)=LEFT(E3808,1)),(LEFT(#REF!,2)=LEFT(A3808,2))),MAX($K$1:K3807)+1,0),IF(AND(('Supplier Change Request FORM Z'!$D$61=C3808),(LEFT('Supplier Change Request FORM Z'!$D$58,1)=LEFT(E3808,1)),(LEFT('Supplier Change Request FORM Z'!$D$59,2)=LEFT(A3808,2))),MAX($K$1:K3807)+1,0))</f>
        <v>#REF!</v>
      </c>
      <c r="L3808" s="3" t="str">
        <f t="shared" si="301"/>
        <v/>
      </c>
      <c r="Q3808" s="5"/>
      <c r="R3808" s="3"/>
      <c r="U3808" s="5">
        <f>IF('Supplier Change Request FORM Z'!$D$71="",IF(ISNUMBER(SEARCH(#REF!,C3808)),MAX($U$1:U3807)+1,0),IF(ISNUMBER(SEARCH('Supplier Change Request FORM Z'!$D$71,C3808)),MAX($U$1:U3807)+1,0))</f>
        <v>0</v>
      </c>
      <c r="V3808" s="3" t="str">
        <f t="shared" si="302"/>
        <v/>
      </c>
      <c r="Y3808" s="5">
        <f>IF('Supplier Change Request FORM Z'!$D$71="",IF(ISNUMBER(SEARCH(#REF!,C3808)),MAX($Y$1:Y3807)+1,0),IF(ISNUMBER(SEARCH('Supplier Change Request FORM Z'!$D$71,C3808)),MAX($Y$1:Y3807)+1,0))</f>
        <v>0</v>
      </c>
      <c r="Z3808" s="3" t="str">
        <f t="shared" si="303"/>
        <v/>
      </c>
      <c r="AE3808" s="5" t="e">
        <f>IF('Supplier Change Request FORM Z'!$D$58="",IF(LEFT(#REF!,1)="F",0,IF(AND((LEFT(#REF!,1)=LEFT(E3808,1)),(LEFT(#REF!,2)=LEFT(A3808,2))),MAX($AE$1:AE3807)+1,0)),IF(LEFT('Supplier Change Request FORM Z'!$D$58,1)="F",0,IF(AND((LEFT('Supplier Change Request FORM Z'!$D$58,1)=LEFT(E3808,1)),(LEFT('Supplier Change Request FORM Z'!$D$59,2)=LEFT(A3808,2))),MAX($AE$1:AE3807)+1,0)))</f>
        <v>#REF!</v>
      </c>
      <c r="AF3808" s="3" t="str">
        <f t="shared" si="304"/>
        <v/>
      </c>
    </row>
    <row r="3809" spans="1:32" x14ac:dyDescent="0.35">
      <c r="A3809" s="2" t="s">
        <v>5481</v>
      </c>
      <c r="B3809" s="2" t="s">
        <v>10889</v>
      </c>
      <c r="C3809" s="2" t="s">
        <v>10888</v>
      </c>
      <c r="D3809" s="2" t="s">
        <v>10889</v>
      </c>
      <c r="E3809" s="2" t="s">
        <v>9644</v>
      </c>
      <c r="G3809" s="5">
        <f>IF('Supplier Change Request FORM Z'!$D$61="",IF(ISNUMBER(SEARCH(#REF!,C3809)),MAX($G$1:G3808)+1,0),IF(ISNUMBER(SEARCH('Supplier Change Request FORM Z'!$D$61,C3809)),MAX($G$1:G3808)+1,0))</f>
        <v>0</v>
      </c>
      <c r="H3809" s="3" t="str">
        <f t="shared" si="300"/>
        <v/>
      </c>
      <c r="K3809" s="5" t="e">
        <f>IF('Supplier Change Request FORM Z'!$D$58="",IF(AND((#REF!=C3809),(LEFT(#REF!,1)=LEFT(E3809,1)),(LEFT(#REF!,2)=LEFT(A3809,2))),MAX($K$1:K3808)+1,0),IF(AND(('Supplier Change Request FORM Z'!$D$61=C3809),(LEFT('Supplier Change Request FORM Z'!$D$58,1)=LEFT(E3809,1)),(LEFT('Supplier Change Request FORM Z'!$D$59,2)=LEFT(A3809,2))),MAX($K$1:K3808)+1,0))</f>
        <v>#REF!</v>
      </c>
      <c r="L3809" s="3" t="str">
        <f t="shared" si="301"/>
        <v/>
      </c>
      <c r="Q3809" s="5"/>
      <c r="R3809" s="3"/>
      <c r="U3809" s="5">
        <f>IF('Supplier Change Request FORM Z'!$D$71="",IF(ISNUMBER(SEARCH(#REF!,C3809)),MAX($U$1:U3808)+1,0),IF(ISNUMBER(SEARCH('Supplier Change Request FORM Z'!$D$71,C3809)),MAX($U$1:U3808)+1,0))</f>
        <v>0</v>
      </c>
      <c r="V3809" s="3" t="str">
        <f t="shared" si="302"/>
        <v/>
      </c>
      <c r="Y3809" s="5">
        <f>IF('Supplier Change Request FORM Z'!$D$71="",IF(ISNUMBER(SEARCH(#REF!,C3809)),MAX($Y$1:Y3808)+1,0),IF(ISNUMBER(SEARCH('Supplier Change Request FORM Z'!$D$71,C3809)),MAX($Y$1:Y3808)+1,0))</f>
        <v>0</v>
      </c>
      <c r="Z3809" s="3" t="str">
        <f t="shared" si="303"/>
        <v/>
      </c>
      <c r="AE3809" s="5" t="e">
        <f>IF('Supplier Change Request FORM Z'!$D$58="",IF(LEFT(#REF!,1)="F",0,IF(AND((LEFT(#REF!,1)=LEFT(E3809,1)),(LEFT(#REF!,2)=LEFT(A3809,2))),MAX($AE$1:AE3808)+1,0)),IF(LEFT('Supplier Change Request FORM Z'!$D$58,1)="F",0,IF(AND((LEFT('Supplier Change Request FORM Z'!$D$58,1)=LEFT(E3809,1)),(LEFT('Supplier Change Request FORM Z'!$D$59,2)=LEFT(A3809,2))),MAX($AE$1:AE3808)+1,0)))</f>
        <v>#REF!</v>
      </c>
      <c r="AF3809" s="3" t="str">
        <f t="shared" si="304"/>
        <v/>
      </c>
    </row>
    <row r="3810" spans="1:32" x14ac:dyDescent="0.35">
      <c r="A3810" s="2" t="s">
        <v>5481</v>
      </c>
      <c r="B3810" s="2" t="s">
        <v>5529</v>
      </c>
      <c r="C3810" s="2" t="s">
        <v>5528</v>
      </c>
      <c r="D3810" s="2" t="s">
        <v>5529</v>
      </c>
      <c r="E3810" s="2" t="s">
        <v>9644</v>
      </c>
      <c r="G3810" s="5">
        <f>IF('Supplier Change Request FORM Z'!$D$61="",IF(ISNUMBER(SEARCH(#REF!,C3810)),MAX($G$1:G3809)+1,0),IF(ISNUMBER(SEARCH('Supplier Change Request FORM Z'!$D$61,C3810)),MAX($G$1:G3809)+1,0))</f>
        <v>0</v>
      </c>
      <c r="H3810" s="3" t="str">
        <f t="shared" si="300"/>
        <v/>
      </c>
      <c r="K3810" s="5" t="e">
        <f>IF('Supplier Change Request FORM Z'!$D$58="",IF(AND((#REF!=C3810),(LEFT(#REF!,1)=LEFT(E3810,1)),(LEFT(#REF!,2)=LEFT(A3810,2))),MAX($K$1:K3809)+1,0),IF(AND(('Supplier Change Request FORM Z'!$D$61=C3810),(LEFT('Supplier Change Request FORM Z'!$D$58,1)=LEFT(E3810,1)),(LEFT('Supplier Change Request FORM Z'!$D$59,2)=LEFT(A3810,2))),MAX($K$1:K3809)+1,0))</f>
        <v>#REF!</v>
      </c>
      <c r="L3810" s="3" t="str">
        <f t="shared" si="301"/>
        <v/>
      </c>
      <c r="Q3810" s="5"/>
      <c r="R3810" s="3"/>
      <c r="U3810" s="5">
        <f>IF('Supplier Change Request FORM Z'!$D$71="",IF(ISNUMBER(SEARCH(#REF!,C3810)),MAX($U$1:U3809)+1,0),IF(ISNUMBER(SEARCH('Supplier Change Request FORM Z'!$D$71,C3810)),MAX($U$1:U3809)+1,0))</f>
        <v>0</v>
      </c>
      <c r="V3810" s="3" t="str">
        <f t="shared" si="302"/>
        <v/>
      </c>
      <c r="Y3810" s="5">
        <f>IF('Supplier Change Request FORM Z'!$D$71="",IF(ISNUMBER(SEARCH(#REF!,C3810)),MAX($Y$1:Y3809)+1,0),IF(ISNUMBER(SEARCH('Supplier Change Request FORM Z'!$D$71,C3810)),MAX($Y$1:Y3809)+1,0))</f>
        <v>0</v>
      </c>
      <c r="Z3810" s="3" t="str">
        <f t="shared" si="303"/>
        <v/>
      </c>
      <c r="AE3810" s="5" t="e">
        <f>IF('Supplier Change Request FORM Z'!$D$58="",IF(LEFT(#REF!,1)="F",0,IF(AND((LEFT(#REF!,1)=LEFT(E3810,1)),(LEFT(#REF!,2)=LEFT(A3810,2))),MAX($AE$1:AE3809)+1,0)),IF(LEFT('Supplier Change Request FORM Z'!$D$58,1)="F",0,IF(AND((LEFT('Supplier Change Request FORM Z'!$D$58,1)=LEFT(E3810,1)),(LEFT('Supplier Change Request FORM Z'!$D$59,2)=LEFT(A3810,2))),MAX($AE$1:AE3809)+1,0)))</f>
        <v>#REF!</v>
      </c>
      <c r="AF3810" s="3" t="str">
        <f t="shared" si="304"/>
        <v/>
      </c>
    </row>
    <row r="3811" spans="1:32" x14ac:dyDescent="0.35">
      <c r="A3811" s="2" t="s">
        <v>5481</v>
      </c>
      <c r="B3811" s="2" t="s">
        <v>5539</v>
      </c>
      <c r="C3811" s="2" t="s">
        <v>5538</v>
      </c>
      <c r="D3811" s="2" t="s">
        <v>5539</v>
      </c>
      <c r="E3811" s="2" t="s">
        <v>9644</v>
      </c>
      <c r="G3811" s="5">
        <f>IF('Supplier Change Request FORM Z'!$D$61="",IF(ISNUMBER(SEARCH(#REF!,C3811)),MAX($G$1:G3810)+1,0),IF(ISNUMBER(SEARCH('Supplier Change Request FORM Z'!$D$61,C3811)),MAX($G$1:G3810)+1,0))</f>
        <v>0</v>
      </c>
      <c r="H3811" s="3" t="str">
        <f t="shared" si="300"/>
        <v/>
      </c>
      <c r="K3811" s="5" t="e">
        <f>IF('Supplier Change Request FORM Z'!$D$58="",IF(AND((#REF!=C3811),(LEFT(#REF!,1)=LEFT(E3811,1)),(LEFT(#REF!,2)=LEFT(A3811,2))),MAX($K$1:K3810)+1,0),IF(AND(('Supplier Change Request FORM Z'!$D$61=C3811),(LEFT('Supplier Change Request FORM Z'!$D$58,1)=LEFT(E3811,1)),(LEFT('Supplier Change Request FORM Z'!$D$59,2)=LEFT(A3811,2))),MAX($K$1:K3810)+1,0))</f>
        <v>#REF!</v>
      </c>
      <c r="L3811" s="3" t="str">
        <f t="shared" si="301"/>
        <v/>
      </c>
      <c r="Q3811" s="5"/>
      <c r="R3811" s="3"/>
      <c r="U3811" s="5">
        <f>IF('Supplier Change Request FORM Z'!$D$71="",IF(ISNUMBER(SEARCH(#REF!,C3811)),MAX($U$1:U3810)+1,0),IF(ISNUMBER(SEARCH('Supplier Change Request FORM Z'!$D$71,C3811)),MAX($U$1:U3810)+1,0))</f>
        <v>0</v>
      </c>
      <c r="V3811" s="3" t="str">
        <f t="shared" si="302"/>
        <v/>
      </c>
      <c r="Y3811" s="5">
        <f>IF('Supplier Change Request FORM Z'!$D$71="",IF(ISNUMBER(SEARCH(#REF!,C3811)),MAX($Y$1:Y3810)+1,0),IF(ISNUMBER(SEARCH('Supplier Change Request FORM Z'!$D$71,C3811)),MAX($Y$1:Y3810)+1,0))</f>
        <v>0</v>
      </c>
      <c r="Z3811" s="3" t="str">
        <f t="shared" si="303"/>
        <v/>
      </c>
      <c r="AE3811" s="5" t="e">
        <f>IF('Supplier Change Request FORM Z'!$D$58="",IF(LEFT(#REF!,1)="F",0,IF(AND((LEFT(#REF!,1)=LEFT(E3811,1)),(LEFT(#REF!,2)=LEFT(A3811,2))),MAX($AE$1:AE3810)+1,0)),IF(LEFT('Supplier Change Request FORM Z'!$D$58,1)="F",0,IF(AND((LEFT('Supplier Change Request FORM Z'!$D$58,1)=LEFT(E3811,1)),(LEFT('Supplier Change Request FORM Z'!$D$59,2)=LEFT(A3811,2))),MAX($AE$1:AE3810)+1,0)))</f>
        <v>#REF!</v>
      </c>
      <c r="AF3811" s="3" t="str">
        <f t="shared" si="304"/>
        <v/>
      </c>
    </row>
    <row r="3812" spans="1:32" x14ac:dyDescent="0.35">
      <c r="A3812" s="2" t="s">
        <v>5481</v>
      </c>
      <c r="B3812" s="2" t="s">
        <v>5541</v>
      </c>
      <c r="C3812" s="2" t="s">
        <v>5540</v>
      </c>
      <c r="D3812" s="2" t="s">
        <v>5541</v>
      </c>
      <c r="E3812" s="2" t="s">
        <v>9644</v>
      </c>
      <c r="G3812" s="5">
        <f>IF('Supplier Change Request FORM Z'!$D$61="",IF(ISNUMBER(SEARCH(#REF!,C3812)),MAX($G$1:G3811)+1,0),IF(ISNUMBER(SEARCH('Supplier Change Request FORM Z'!$D$61,C3812)),MAX($G$1:G3811)+1,0))</f>
        <v>0</v>
      </c>
      <c r="H3812" s="3" t="str">
        <f t="shared" si="300"/>
        <v/>
      </c>
      <c r="K3812" s="5" t="e">
        <f>IF('Supplier Change Request FORM Z'!$D$58="",IF(AND((#REF!=C3812),(LEFT(#REF!,1)=LEFT(E3812,1)),(LEFT(#REF!,2)=LEFT(A3812,2))),MAX($K$1:K3811)+1,0),IF(AND(('Supplier Change Request FORM Z'!$D$61=C3812),(LEFT('Supplier Change Request FORM Z'!$D$58,1)=LEFT(E3812,1)),(LEFT('Supplier Change Request FORM Z'!$D$59,2)=LEFT(A3812,2))),MAX($K$1:K3811)+1,0))</f>
        <v>#REF!</v>
      </c>
      <c r="L3812" s="3" t="str">
        <f t="shared" si="301"/>
        <v/>
      </c>
      <c r="Q3812" s="5"/>
      <c r="R3812" s="3"/>
      <c r="U3812" s="5">
        <f>IF('Supplier Change Request FORM Z'!$D$71="",IF(ISNUMBER(SEARCH(#REF!,C3812)),MAX($U$1:U3811)+1,0),IF(ISNUMBER(SEARCH('Supplier Change Request FORM Z'!$D$71,C3812)),MAX($U$1:U3811)+1,0))</f>
        <v>0</v>
      </c>
      <c r="V3812" s="3" t="str">
        <f t="shared" si="302"/>
        <v/>
      </c>
      <c r="Y3812" s="5">
        <f>IF('Supplier Change Request FORM Z'!$D$71="",IF(ISNUMBER(SEARCH(#REF!,C3812)),MAX($Y$1:Y3811)+1,0),IF(ISNUMBER(SEARCH('Supplier Change Request FORM Z'!$D$71,C3812)),MAX($Y$1:Y3811)+1,0))</f>
        <v>0</v>
      </c>
      <c r="Z3812" s="3" t="str">
        <f t="shared" si="303"/>
        <v/>
      </c>
      <c r="AE3812" s="5" t="e">
        <f>IF('Supplier Change Request FORM Z'!$D$58="",IF(LEFT(#REF!,1)="F",0,IF(AND((LEFT(#REF!,1)=LEFT(E3812,1)),(LEFT(#REF!,2)=LEFT(A3812,2))),MAX($AE$1:AE3811)+1,0)),IF(LEFT('Supplier Change Request FORM Z'!$D$58,1)="F",0,IF(AND((LEFT('Supplier Change Request FORM Z'!$D$58,1)=LEFT(E3812,1)),(LEFT('Supplier Change Request FORM Z'!$D$59,2)=LEFT(A3812,2))),MAX($AE$1:AE3811)+1,0)))</f>
        <v>#REF!</v>
      </c>
      <c r="AF3812" s="3" t="str">
        <f t="shared" si="304"/>
        <v/>
      </c>
    </row>
    <row r="3813" spans="1:32" x14ac:dyDescent="0.35">
      <c r="A3813" s="2" t="s">
        <v>5481</v>
      </c>
      <c r="B3813" s="2" t="s">
        <v>5533</v>
      </c>
      <c r="C3813" s="2" t="s">
        <v>5532</v>
      </c>
      <c r="D3813" s="2" t="s">
        <v>5533</v>
      </c>
      <c r="E3813" s="2" t="s">
        <v>9644</v>
      </c>
      <c r="G3813" s="5">
        <f>IF('Supplier Change Request FORM Z'!$D$61="",IF(ISNUMBER(SEARCH(#REF!,C3813)),MAX($G$1:G3812)+1,0),IF(ISNUMBER(SEARCH('Supplier Change Request FORM Z'!$D$61,C3813)),MAX($G$1:G3812)+1,0))</f>
        <v>0</v>
      </c>
      <c r="H3813" s="3" t="str">
        <f t="shared" si="300"/>
        <v/>
      </c>
      <c r="K3813" s="5" t="e">
        <f>IF('Supplier Change Request FORM Z'!$D$58="",IF(AND((#REF!=C3813),(LEFT(#REF!,1)=LEFT(E3813,1)),(LEFT(#REF!,2)=LEFT(A3813,2))),MAX($K$1:K3812)+1,0),IF(AND(('Supplier Change Request FORM Z'!$D$61=C3813),(LEFT('Supplier Change Request FORM Z'!$D$58,1)=LEFT(E3813,1)),(LEFT('Supplier Change Request FORM Z'!$D$59,2)=LEFT(A3813,2))),MAX($K$1:K3812)+1,0))</f>
        <v>#REF!</v>
      </c>
      <c r="L3813" s="3" t="str">
        <f t="shared" si="301"/>
        <v/>
      </c>
      <c r="Q3813" s="5"/>
      <c r="R3813" s="3"/>
      <c r="U3813" s="5">
        <f>IF('Supplier Change Request FORM Z'!$D$71="",IF(ISNUMBER(SEARCH(#REF!,C3813)),MAX($U$1:U3812)+1,0),IF(ISNUMBER(SEARCH('Supplier Change Request FORM Z'!$D$71,C3813)),MAX($U$1:U3812)+1,0))</f>
        <v>0</v>
      </c>
      <c r="V3813" s="3" t="str">
        <f t="shared" si="302"/>
        <v/>
      </c>
      <c r="Y3813" s="5">
        <f>IF('Supplier Change Request FORM Z'!$D$71="",IF(ISNUMBER(SEARCH(#REF!,C3813)),MAX($Y$1:Y3812)+1,0),IF(ISNUMBER(SEARCH('Supplier Change Request FORM Z'!$D$71,C3813)),MAX($Y$1:Y3812)+1,0))</f>
        <v>0</v>
      </c>
      <c r="Z3813" s="3" t="str">
        <f t="shared" si="303"/>
        <v/>
      </c>
      <c r="AE3813" s="5" t="e">
        <f>IF('Supplier Change Request FORM Z'!$D$58="",IF(LEFT(#REF!,1)="F",0,IF(AND((LEFT(#REF!,1)=LEFT(E3813,1)),(LEFT(#REF!,2)=LEFT(A3813,2))),MAX($AE$1:AE3812)+1,0)),IF(LEFT('Supplier Change Request FORM Z'!$D$58,1)="F",0,IF(AND((LEFT('Supplier Change Request FORM Z'!$D$58,1)=LEFT(E3813,1)),(LEFT('Supplier Change Request FORM Z'!$D$59,2)=LEFT(A3813,2))),MAX($AE$1:AE3812)+1,0)))</f>
        <v>#REF!</v>
      </c>
      <c r="AF3813" s="3" t="str">
        <f t="shared" si="304"/>
        <v/>
      </c>
    </row>
    <row r="3814" spans="1:32" x14ac:dyDescent="0.35">
      <c r="A3814" s="2" t="s">
        <v>5481</v>
      </c>
      <c r="B3814" s="2" t="s">
        <v>5543</v>
      </c>
      <c r="C3814" s="2" t="s">
        <v>5542</v>
      </c>
      <c r="D3814" s="2" t="s">
        <v>5543</v>
      </c>
      <c r="E3814" s="2" t="s">
        <v>9644</v>
      </c>
      <c r="G3814" s="5">
        <f>IF('Supplier Change Request FORM Z'!$D$61="",IF(ISNUMBER(SEARCH(#REF!,C3814)),MAX($G$1:G3813)+1,0),IF(ISNUMBER(SEARCH('Supplier Change Request FORM Z'!$D$61,C3814)),MAX($G$1:G3813)+1,0))</f>
        <v>0</v>
      </c>
      <c r="H3814" s="3" t="str">
        <f t="shared" si="300"/>
        <v/>
      </c>
      <c r="K3814" s="5" t="e">
        <f>IF('Supplier Change Request FORM Z'!$D$58="",IF(AND((#REF!=C3814),(LEFT(#REF!,1)=LEFT(E3814,1)),(LEFT(#REF!,2)=LEFT(A3814,2))),MAX($K$1:K3813)+1,0),IF(AND(('Supplier Change Request FORM Z'!$D$61=C3814),(LEFT('Supplier Change Request FORM Z'!$D$58,1)=LEFT(E3814,1)),(LEFT('Supplier Change Request FORM Z'!$D$59,2)=LEFT(A3814,2))),MAX($K$1:K3813)+1,0))</f>
        <v>#REF!</v>
      </c>
      <c r="L3814" s="3" t="str">
        <f t="shared" si="301"/>
        <v/>
      </c>
      <c r="Q3814" s="5"/>
      <c r="R3814" s="3"/>
      <c r="U3814" s="5">
        <f>IF('Supplier Change Request FORM Z'!$D$71="",IF(ISNUMBER(SEARCH(#REF!,C3814)),MAX($U$1:U3813)+1,0),IF(ISNUMBER(SEARCH('Supplier Change Request FORM Z'!$D$71,C3814)),MAX($U$1:U3813)+1,0))</f>
        <v>0</v>
      </c>
      <c r="V3814" s="3" t="str">
        <f t="shared" si="302"/>
        <v/>
      </c>
      <c r="Y3814" s="5">
        <f>IF('Supplier Change Request FORM Z'!$D$71="",IF(ISNUMBER(SEARCH(#REF!,C3814)),MAX($Y$1:Y3813)+1,0),IF(ISNUMBER(SEARCH('Supplier Change Request FORM Z'!$D$71,C3814)),MAX($Y$1:Y3813)+1,0))</f>
        <v>0</v>
      </c>
      <c r="Z3814" s="3" t="str">
        <f t="shared" si="303"/>
        <v/>
      </c>
      <c r="AE3814" s="5" t="e">
        <f>IF('Supplier Change Request FORM Z'!$D$58="",IF(LEFT(#REF!,1)="F",0,IF(AND((LEFT(#REF!,1)=LEFT(E3814,1)),(LEFT(#REF!,2)=LEFT(A3814,2))),MAX($AE$1:AE3813)+1,0)),IF(LEFT('Supplier Change Request FORM Z'!$D$58,1)="F",0,IF(AND((LEFT('Supplier Change Request FORM Z'!$D$58,1)=LEFT(E3814,1)),(LEFT('Supplier Change Request FORM Z'!$D$59,2)=LEFT(A3814,2))),MAX($AE$1:AE3813)+1,0)))</f>
        <v>#REF!</v>
      </c>
      <c r="AF3814" s="3" t="str">
        <f t="shared" si="304"/>
        <v/>
      </c>
    </row>
    <row r="3815" spans="1:32" x14ac:dyDescent="0.35">
      <c r="A3815" s="2" t="s">
        <v>5481</v>
      </c>
      <c r="B3815" s="2" t="s">
        <v>5535</v>
      </c>
      <c r="C3815" s="2" t="s">
        <v>5534</v>
      </c>
      <c r="D3815" s="2" t="s">
        <v>5535</v>
      </c>
      <c r="E3815" s="2" t="s">
        <v>9644</v>
      </c>
      <c r="G3815" s="5">
        <f>IF('Supplier Change Request FORM Z'!$D$61="",IF(ISNUMBER(SEARCH(#REF!,C3815)),MAX($G$1:G3814)+1,0),IF(ISNUMBER(SEARCH('Supplier Change Request FORM Z'!$D$61,C3815)),MAX($G$1:G3814)+1,0))</f>
        <v>0</v>
      </c>
      <c r="H3815" s="3" t="str">
        <f t="shared" si="300"/>
        <v/>
      </c>
      <c r="K3815" s="5" t="e">
        <f>IF('Supplier Change Request FORM Z'!$D$58="",IF(AND((#REF!=C3815),(LEFT(#REF!,1)=LEFT(E3815,1)),(LEFT(#REF!,2)=LEFT(A3815,2))),MAX($K$1:K3814)+1,0),IF(AND(('Supplier Change Request FORM Z'!$D$61=C3815),(LEFT('Supplier Change Request FORM Z'!$D$58,1)=LEFT(E3815,1)),(LEFT('Supplier Change Request FORM Z'!$D$59,2)=LEFT(A3815,2))),MAX($K$1:K3814)+1,0))</f>
        <v>#REF!</v>
      </c>
      <c r="L3815" s="3" t="str">
        <f t="shared" si="301"/>
        <v/>
      </c>
      <c r="Q3815" s="5"/>
      <c r="R3815" s="3"/>
      <c r="U3815" s="5">
        <f>IF('Supplier Change Request FORM Z'!$D$71="",IF(ISNUMBER(SEARCH(#REF!,C3815)),MAX($U$1:U3814)+1,0),IF(ISNUMBER(SEARCH('Supplier Change Request FORM Z'!$D$71,C3815)),MAX($U$1:U3814)+1,0))</f>
        <v>0</v>
      </c>
      <c r="V3815" s="3" t="str">
        <f t="shared" si="302"/>
        <v/>
      </c>
      <c r="Y3815" s="5">
        <f>IF('Supplier Change Request FORM Z'!$D$71="",IF(ISNUMBER(SEARCH(#REF!,C3815)),MAX($Y$1:Y3814)+1,0),IF(ISNUMBER(SEARCH('Supplier Change Request FORM Z'!$D$71,C3815)),MAX($Y$1:Y3814)+1,0))</f>
        <v>0</v>
      </c>
      <c r="Z3815" s="3" t="str">
        <f t="shared" si="303"/>
        <v/>
      </c>
      <c r="AE3815" s="5" t="e">
        <f>IF('Supplier Change Request FORM Z'!$D$58="",IF(LEFT(#REF!,1)="F",0,IF(AND((LEFT(#REF!,1)=LEFT(E3815,1)),(LEFT(#REF!,2)=LEFT(A3815,2))),MAX($AE$1:AE3814)+1,0)),IF(LEFT('Supplier Change Request FORM Z'!$D$58,1)="F",0,IF(AND((LEFT('Supplier Change Request FORM Z'!$D$58,1)=LEFT(E3815,1)),(LEFT('Supplier Change Request FORM Z'!$D$59,2)=LEFT(A3815,2))),MAX($AE$1:AE3814)+1,0)))</f>
        <v>#REF!</v>
      </c>
      <c r="AF3815" s="3" t="str">
        <f t="shared" si="304"/>
        <v/>
      </c>
    </row>
    <row r="3816" spans="1:32" x14ac:dyDescent="0.35">
      <c r="A3816" s="2" t="s">
        <v>5481</v>
      </c>
      <c r="B3816" s="2" t="s">
        <v>5537</v>
      </c>
      <c r="C3816" s="2" t="s">
        <v>5536</v>
      </c>
      <c r="D3816" s="2" t="s">
        <v>5537</v>
      </c>
      <c r="E3816" s="2" t="s">
        <v>9644</v>
      </c>
      <c r="G3816" s="5">
        <f>IF('Supplier Change Request FORM Z'!$D$61="",IF(ISNUMBER(SEARCH(#REF!,C3816)),MAX($G$1:G3815)+1,0),IF(ISNUMBER(SEARCH('Supplier Change Request FORM Z'!$D$61,C3816)),MAX($G$1:G3815)+1,0))</f>
        <v>0</v>
      </c>
      <c r="H3816" s="3" t="str">
        <f t="shared" si="300"/>
        <v/>
      </c>
      <c r="K3816" s="5" t="e">
        <f>IF('Supplier Change Request FORM Z'!$D$58="",IF(AND((#REF!=C3816),(LEFT(#REF!,1)=LEFT(E3816,1)),(LEFT(#REF!,2)=LEFT(A3816,2))),MAX($K$1:K3815)+1,0),IF(AND(('Supplier Change Request FORM Z'!$D$61=C3816),(LEFT('Supplier Change Request FORM Z'!$D$58,1)=LEFT(E3816,1)),(LEFT('Supplier Change Request FORM Z'!$D$59,2)=LEFT(A3816,2))),MAX($K$1:K3815)+1,0))</f>
        <v>#REF!</v>
      </c>
      <c r="L3816" s="3" t="str">
        <f t="shared" si="301"/>
        <v/>
      </c>
      <c r="Q3816" s="5"/>
      <c r="R3816" s="3"/>
      <c r="U3816" s="5">
        <f>IF('Supplier Change Request FORM Z'!$D$71="",IF(ISNUMBER(SEARCH(#REF!,C3816)),MAX($U$1:U3815)+1,0),IF(ISNUMBER(SEARCH('Supplier Change Request FORM Z'!$D$71,C3816)),MAX($U$1:U3815)+1,0))</f>
        <v>0</v>
      </c>
      <c r="V3816" s="3" t="str">
        <f t="shared" si="302"/>
        <v/>
      </c>
      <c r="Y3816" s="5">
        <f>IF('Supplier Change Request FORM Z'!$D$71="",IF(ISNUMBER(SEARCH(#REF!,C3816)),MAX($Y$1:Y3815)+1,0),IF(ISNUMBER(SEARCH('Supplier Change Request FORM Z'!$D$71,C3816)),MAX($Y$1:Y3815)+1,0))</f>
        <v>0</v>
      </c>
      <c r="Z3816" s="3" t="str">
        <f t="shared" si="303"/>
        <v/>
      </c>
      <c r="AE3816" s="5" t="e">
        <f>IF('Supplier Change Request FORM Z'!$D$58="",IF(LEFT(#REF!,1)="F",0,IF(AND((LEFT(#REF!,1)=LEFT(E3816,1)),(LEFT(#REF!,2)=LEFT(A3816,2))),MAX($AE$1:AE3815)+1,0)),IF(LEFT('Supplier Change Request FORM Z'!$D$58,1)="F",0,IF(AND((LEFT('Supplier Change Request FORM Z'!$D$58,1)=LEFT(E3816,1)),(LEFT('Supplier Change Request FORM Z'!$D$59,2)=LEFT(A3816,2))),MAX($AE$1:AE3815)+1,0)))</f>
        <v>#REF!</v>
      </c>
      <c r="AF3816" s="3" t="str">
        <f t="shared" si="304"/>
        <v/>
      </c>
    </row>
    <row r="3817" spans="1:32" x14ac:dyDescent="0.35">
      <c r="A3817" s="2" t="s">
        <v>5481</v>
      </c>
      <c r="B3817" s="2" t="s">
        <v>5531</v>
      </c>
      <c r="C3817" s="2" t="s">
        <v>5530</v>
      </c>
      <c r="D3817" s="2" t="s">
        <v>5531</v>
      </c>
      <c r="E3817" s="2" t="s">
        <v>9644</v>
      </c>
      <c r="G3817" s="5">
        <f>IF('Supplier Change Request FORM Z'!$D$61="",IF(ISNUMBER(SEARCH(#REF!,C3817)),MAX($G$1:G3816)+1,0),IF(ISNUMBER(SEARCH('Supplier Change Request FORM Z'!$D$61,C3817)),MAX($G$1:G3816)+1,0))</f>
        <v>0</v>
      </c>
      <c r="H3817" s="3" t="str">
        <f t="shared" si="300"/>
        <v/>
      </c>
      <c r="K3817" s="5" t="e">
        <f>IF('Supplier Change Request FORM Z'!$D$58="",IF(AND((#REF!=C3817),(LEFT(#REF!,1)=LEFT(E3817,1)),(LEFT(#REF!,2)=LEFT(A3817,2))),MAX($K$1:K3816)+1,0),IF(AND(('Supplier Change Request FORM Z'!$D$61=C3817),(LEFT('Supplier Change Request FORM Z'!$D$58,1)=LEFT(E3817,1)),(LEFT('Supplier Change Request FORM Z'!$D$59,2)=LEFT(A3817,2))),MAX($K$1:K3816)+1,0))</f>
        <v>#REF!</v>
      </c>
      <c r="L3817" s="3" t="str">
        <f t="shared" si="301"/>
        <v/>
      </c>
      <c r="Q3817" s="5"/>
      <c r="R3817" s="3"/>
      <c r="U3817" s="5">
        <f>IF('Supplier Change Request FORM Z'!$D$71="",IF(ISNUMBER(SEARCH(#REF!,C3817)),MAX($U$1:U3816)+1,0),IF(ISNUMBER(SEARCH('Supplier Change Request FORM Z'!$D$71,C3817)),MAX($U$1:U3816)+1,0))</f>
        <v>0</v>
      </c>
      <c r="V3817" s="3" t="str">
        <f t="shared" si="302"/>
        <v/>
      </c>
      <c r="Y3817" s="5">
        <f>IF('Supplier Change Request FORM Z'!$D$71="",IF(ISNUMBER(SEARCH(#REF!,C3817)),MAX($Y$1:Y3816)+1,0),IF(ISNUMBER(SEARCH('Supplier Change Request FORM Z'!$D$71,C3817)),MAX($Y$1:Y3816)+1,0))</f>
        <v>0</v>
      </c>
      <c r="Z3817" s="3" t="str">
        <f t="shared" si="303"/>
        <v/>
      </c>
      <c r="AE3817" s="5" t="e">
        <f>IF('Supplier Change Request FORM Z'!$D$58="",IF(LEFT(#REF!,1)="F",0,IF(AND((LEFT(#REF!,1)=LEFT(E3817,1)),(LEFT(#REF!,2)=LEFT(A3817,2))),MAX($AE$1:AE3816)+1,0)),IF(LEFT('Supplier Change Request FORM Z'!$D$58,1)="F",0,IF(AND((LEFT('Supplier Change Request FORM Z'!$D$58,1)=LEFT(E3817,1)),(LEFT('Supplier Change Request FORM Z'!$D$59,2)=LEFT(A3817,2))),MAX($AE$1:AE3816)+1,0)))</f>
        <v>#REF!</v>
      </c>
      <c r="AF3817" s="3" t="str">
        <f t="shared" si="304"/>
        <v/>
      </c>
    </row>
    <row r="3818" spans="1:32" x14ac:dyDescent="0.35">
      <c r="A3818" s="2" t="s">
        <v>5481</v>
      </c>
      <c r="B3818" s="2" t="s">
        <v>5645</v>
      </c>
      <c r="C3818" s="2" t="s">
        <v>5644</v>
      </c>
      <c r="D3818" s="2" t="s">
        <v>5645</v>
      </c>
      <c r="E3818" s="2" t="s">
        <v>9644</v>
      </c>
      <c r="G3818" s="5">
        <f>IF('Supplier Change Request FORM Z'!$D$61="",IF(ISNUMBER(SEARCH(#REF!,C3818)),MAX($G$1:G3817)+1,0),IF(ISNUMBER(SEARCH('Supplier Change Request FORM Z'!$D$61,C3818)),MAX($G$1:G3817)+1,0))</f>
        <v>0</v>
      </c>
      <c r="H3818" s="3" t="str">
        <f t="shared" si="300"/>
        <v/>
      </c>
      <c r="K3818" s="5" t="e">
        <f>IF('Supplier Change Request FORM Z'!$D$58="",IF(AND((#REF!=C3818),(LEFT(#REF!,1)=LEFT(E3818,1)),(LEFT(#REF!,2)=LEFT(A3818,2))),MAX($K$1:K3817)+1,0),IF(AND(('Supplier Change Request FORM Z'!$D$61=C3818),(LEFT('Supplier Change Request FORM Z'!$D$58,1)=LEFT(E3818,1)),(LEFT('Supplier Change Request FORM Z'!$D$59,2)=LEFT(A3818,2))),MAX($K$1:K3817)+1,0))</f>
        <v>#REF!</v>
      </c>
      <c r="L3818" s="3" t="str">
        <f t="shared" si="301"/>
        <v/>
      </c>
      <c r="Q3818" s="5"/>
      <c r="R3818" s="3"/>
      <c r="U3818" s="5">
        <f>IF('Supplier Change Request FORM Z'!$D$71="",IF(ISNUMBER(SEARCH(#REF!,C3818)),MAX($U$1:U3817)+1,0),IF(ISNUMBER(SEARCH('Supplier Change Request FORM Z'!$D$71,C3818)),MAX($U$1:U3817)+1,0))</f>
        <v>0</v>
      </c>
      <c r="V3818" s="3" t="str">
        <f t="shared" si="302"/>
        <v/>
      </c>
      <c r="Y3818" s="5">
        <f>IF('Supplier Change Request FORM Z'!$D$71="",IF(ISNUMBER(SEARCH(#REF!,C3818)),MAX($Y$1:Y3817)+1,0),IF(ISNUMBER(SEARCH('Supplier Change Request FORM Z'!$D$71,C3818)),MAX($Y$1:Y3817)+1,0))</f>
        <v>0</v>
      </c>
      <c r="Z3818" s="3" t="str">
        <f t="shared" si="303"/>
        <v/>
      </c>
      <c r="AE3818" s="5" t="e">
        <f>IF('Supplier Change Request FORM Z'!$D$58="",IF(LEFT(#REF!,1)="F",0,IF(AND((LEFT(#REF!,1)=LEFT(E3818,1)),(LEFT(#REF!,2)=LEFT(A3818,2))),MAX($AE$1:AE3817)+1,0)),IF(LEFT('Supplier Change Request FORM Z'!$D$58,1)="F",0,IF(AND((LEFT('Supplier Change Request FORM Z'!$D$58,1)=LEFT(E3818,1)),(LEFT('Supplier Change Request FORM Z'!$D$59,2)=LEFT(A3818,2))),MAX($AE$1:AE3817)+1,0)))</f>
        <v>#REF!</v>
      </c>
      <c r="AF3818" s="3" t="str">
        <f t="shared" si="304"/>
        <v/>
      </c>
    </row>
    <row r="3819" spans="1:32" x14ac:dyDescent="0.35">
      <c r="A3819" s="2" t="s">
        <v>5481</v>
      </c>
      <c r="B3819" s="2" t="s">
        <v>5544</v>
      </c>
      <c r="C3819" s="2" t="s">
        <v>776</v>
      </c>
      <c r="D3819" s="2" t="s">
        <v>5544</v>
      </c>
      <c r="E3819" s="2" t="s">
        <v>9644</v>
      </c>
      <c r="G3819" s="5">
        <f>IF('Supplier Change Request FORM Z'!$D$61="",IF(ISNUMBER(SEARCH(#REF!,C3819)),MAX($G$1:G3818)+1,0),IF(ISNUMBER(SEARCH('Supplier Change Request FORM Z'!$D$61,C3819)),MAX($G$1:G3818)+1,0))</f>
        <v>0</v>
      </c>
      <c r="H3819" s="3" t="str">
        <f t="shared" si="300"/>
        <v/>
      </c>
      <c r="K3819" s="5" t="e">
        <f>IF('Supplier Change Request FORM Z'!$D$58="",IF(AND((#REF!=C3819),(LEFT(#REF!,1)=LEFT(E3819,1)),(LEFT(#REF!,2)=LEFT(A3819,2))),MAX($K$1:K3818)+1,0),IF(AND(('Supplier Change Request FORM Z'!$D$61=C3819),(LEFT('Supplier Change Request FORM Z'!$D$58,1)=LEFT(E3819,1)),(LEFT('Supplier Change Request FORM Z'!$D$59,2)=LEFT(A3819,2))),MAX($K$1:K3818)+1,0))</f>
        <v>#REF!</v>
      </c>
      <c r="L3819" s="3" t="str">
        <f t="shared" si="301"/>
        <v/>
      </c>
      <c r="Q3819" s="5"/>
      <c r="R3819" s="3"/>
      <c r="U3819" s="5">
        <f>IF('Supplier Change Request FORM Z'!$D$71="",IF(ISNUMBER(SEARCH(#REF!,C3819)),MAX($U$1:U3818)+1,0),IF(ISNUMBER(SEARCH('Supplier Change Request FORM Z'!$D$71,C3819)),MAX($U$1:U3818)+1,0))</f>
        <v>0</v>
      </c>
      <c r="V3819" s="3" t="str">
        <f t="shared" si="302"/>
        <v/>
      </c>
      <c r="Y3819" s="5">
        <f>IF('Supplier Change Request FORM Z'!$D$71="",IF(ISNUMBER(SEARCH(#REF!,C3819)),MAX($Y$1:Y3818)+1,0),IF(ISNUMBER(SEARCH('Supplier Change Request FORM Z'!$D$71,C3819)),MAX($Y$1:Y3818)+1,0))</f>
        <v>0</v>
      </c>
      <c r="Z3819" s="3" t="str">
        <f t="shared" si="303"/>
        <v/>
      </c>
      <c r="AE3819" s="5" t="e">
        <f>IF('Supplier Change Request FORM Z'!$D$58="",IF(LEFT(#REF!,1)="F",0,IF(AND((LEFT(#REF!,1)=LEFT(E3819,1)),(LEFT(#REF!,2)=LEFT(A3819,2))),MAX($AE$1:AE3818)+1,0)),IF(LEFT('Supplier Change Request FORM Z'!$D$58,1)="F",0,IF(AND((LEFT('Supplier Change Request FORM Z'!$D$58,1)=LEFT(E3819,1)),(LEFT('Supplier Change Request FORM Z'!$D$59,2)=LEFT(A3819,2))),MAX($AE$1:AE3818)+1,0)))</f>
        <v>#REF!</v>
      </c>
      <c r="AF3819" s="3" t="str">
        <f t="shared" si="304"/>
        <v/>
      </c>
    </row>
    <row r="3820" spans="1:32" x14ac:dyDescent="0.35">
      <c r="A3820" s="2" t="s">
        <v>5481</v>
      </c>
      <c r="B3820" s="2" t="s">
        <v>5548</v>
      </c>
      <c r="C3820" s="2" t="s">
        <v>5547</v>
      </c>
      <c r="D3820" s="2" t="s">
        <v>5548</v>
      </c>
      <c r="E3820" s="2" t="s">
        <v>9644</v>
      </c>
      <c r="G3820" s="5">
        <f>IF('Supplier Change Request FORM Z'!$D$61="",IF(ISNUMBER(SEARCH(#REF!,C3820)),MAX($G$1:G3819)+1,0),IF(ISNUMBER(SEARCH('Supplier Change Request FORM Z'!$D$61,C3820)),MAX($G$1:G3819)+1,0))</f>
        <v>0</v>
      </c>
      <c r="H3820" s="3" t="str">
        <f t="shared" si="300"/>
        <v/>
      </c>
      <c r="K3820" s="5" t="e">
        <f>IF('Supplier Change Request FORM Z'!$D$58="",IF(AND((#REF!=C3820),(LEFT(#REF!,1)=LEFT(E3820,1)),(LEFT(#REF!,2)=LEFT(A3820,2))),MAX($K$1:K3819)+1,0),IF(AND(('Supplier Change Request FORM Z'!$D$61=C3820),(LEFT('Supplier Change Request FORM Z'!$D$58,1)=LEFT(E3820,1)),(LEFT('Supplier Change Request FORM Z'!$D$59,2)=LEFT(A3820,2))),MAX($K$1:K3819)+1,0))</f>
        <v>#REF!</v>
      </c>
      <c r="L3820" s="3" t="str">
        <f t="shared" si="301"/>
        <v/>
      </c>
      <c r="Q3820" s="5"/>
      <c r="R3820" s="3"/>
      <c r="U3820" s="5">
        <f>IF('Supplier Change Request FORM Z'!$D$71="",IF(ISNUMBER(SEARCH(#REF!,C3820)),MAX($U$1:U3819)+1,0),IF(ISNUMBER(SEARCH('Supplier Change Request FORM Z'!$D$71,C3820)),MAX($U$1:U3819)+1,0))</f>
        <v>0</v>
      </c>
      <c r="V3820" s="3" t="str">
        <f t="shared" si="302"/>
        <v/>
      </c>
      <c r="Y3820" s="5">
        <f>IF('Supplier Change Request FORM Z'!$D$71="",IF(ISNUMBER(SEARCH(#REF!,C3820)),MAX($Y$1:Y3819)+1,0),IF(ISNUMBER(SEARCH('Supplier Change Request FORM Z'!$D$71,C3820)),MAX($Y$1:Y3819)+1,0))</f>
        <v>0</v>
      </c>
      <c r="Z3820" s="3" t="str">
        <f t="shared" si="303"/>
        <v/>
      </c>
      <c r="AE3820" s="5" t="e">
        <f>IF('Supplier Change Request FORM Z'!$D$58="",IF(LEFT(#REF!,1)="F",0,IF(AND((LEFT(#REF!,1)=LEFT(E3820,1)),(LEFT(#REF!,2)=LEFT(A3820,2))),MAX($AE$1:AE3819)+1,0)),IF(LEFT('Supplier Change Request FORM Z'!$D$58,1)="F",0,IF(AND((LEFT('Supplier Change Request FORM Z'!$D$58,1)=LEFT(E3820,1)),(LEFT('Supplier Change Request FORM Z'!$D$59,2)=LEFT(A3820,2))),MAX($AE$1:AE3819)+1,0)))</f>
        <v>#REF!</v>
      </c>
      <c r="AF3820" s="3" t="str">
        <f t="shared" si="304"/>
        <v/>
      </c>
    </row>
    <row r="3821" spans="1:32" x14ac:dyDescent="0.35">
      <c r="A3821" s="2" t="s">
        <v>5481</v>
      </c>
      <c r="B3821" s="2" t="s">
        <v>5546</v>
      </c>
      <c r="C3821" s="2" t="s">
        <v>5545</v>
      </c>
      <c r="D3821" s="2" t="s">
        <v>5546</v>
      </c>
      <c r="E3821" s="2" t="s">
        <v>9644</v>
      </c>
      <c r="G3821" s="5">
        <f>IF('Supplier Change Request FORM Z'!$D$61="",IF(ISNUMBER(SEARCH(#REF!,C3821)),MAX($G$1:G3820)+1,0),IF(ISNUMBER(SEARCH('Supplier Change Request FORM Z'!$D$61,C3821)),MAX($G$1:G3820)+1,0))</f>
        <v>0</v>
      </c>
      <c r="H3821" s="3" t="str">
        <f t="shared" si="300"/>
        <v/>
      </c>
      <c r="K3821" s="5" t="e">
        <f>IF('Supplier Change Request FORM Z'!$D$58="",IF(AND((#REF!=C3821),(LEFT(#REF!,1)=LEFT(E3821,1)),(LEFT(#REF!,2)=LEFT(A3821,2))),MAX($K$1:K3820)+1,0),IF(AND(('Supplier Change Request FORM Z'!$D$61=C3821),(LEFT('Supplier Change Request FORM Z'!$D$58,1)=LEFT(E3821,1)),(LEFT('Supplier Change Request FORM Z'!$D$59,2)=LEFT(A3821,2))),MAX($K$1:K3820)+1,0))</f>
        <v>#REF!</v>
      </c>
      <c r="L3821" s="3" t="str">
        <f t="shared" si="301"/>
        <v/>
      </c>
      <c r="Q3821" s="5"/>
      <c r="R3821" s="3"/>
      <c r="U3821" s="5">
        <f>IF('Supplier Change Request FORM Z'!$D$71="",IF(ISNUMBER(SEARCH(#REF!,C3821)),MAX($U$1:U3820)+1,0),IF(ISNUMBER(SEARCH('Supplier Change Request FORM Z'!$D$71,C3821)),MAX($U$1:U3820)+1,0))</f>
        <v>0</v>
      </c>
      <c r="V3821" s="3" t="str">
        <f t="shared" si="302"/>
        <v/>
      </c>
      <c r="Y3821" s="5">
        <f>IF('Supplier Change Request FORM Z'!$D$71="",IF(ISNUMBER(SEARCH(#REF!,C3821)),MAX($Y$1:Y3820)+1,0),IF(ISNUMBER(SEARCH('Supplier Change Request FORM Z'!$D$71,C3821)),MAX($Y$1:Y3820)+1,0))</f>
        <v>0</v>
      </c>
      <c r="Z3821" s="3" t="str">
        <f t="shared" si="303"/>
        <v/>
      </c>
      <c r="AE3821" s="5" t="e">
        <f>IF('Supplier Change Request FORM Z'!$D$58="",IF(LEFT(#REF!,1)="F",0,IF(AND((LEFT(#REF!,1)=LEFT(E3821,1)),(LEFT(#REF!,2)=LEFT(A3821,2))),MAX($AE$1:AE3820)+1,0)),IF(LEFT('Supplier Change Request FORM Z'!$D$58,1)="F",0,IF(AND((LEFT('Supplier Change Request FORM Z'!$D$58,1)=LEFT(E3821,1)),(LEFT('Supplier Change Request FORM Z'!$D$59,2)=LEFT(A3821,2))),MAX($AE$1:AE3820)+1,0)))</f>
        <v>#REF!</v>
      </c>
      <c r="AF3821" s="3" t="str">
        <f t="shared" si="304"/>
        <v/>
      </c>
    </row>
    <row r="3822" spans="1:32" x14ac:dyDescent="0.35">
      <c r="A3822" s="2" t="s">
        <v>5481</v>
      </c>
      <c r="B3822" s="2" t="s">
        <v>5550</v>
      </c>
      <c r="C3822" s="2" t="s">
        <v>5549</v>
      </c>
      <c r="D3822" s="2" t="s">
        <v>5550</v>
      </c>
      <c r="E3822" s="2" t="s">
        <v>9644</v>
      </c>
      <c r="G3822" s="5">
        <f>IF('Supplier Change Request FORM Z'!$D$61="",IF(ISNUMBER(SEARCH(#REF!,C3822)),MAX($G$1:G3821)+1,0),IF(ISNUMBER(SEARCH('Supplier Change Request FORM Z'!$D$61,C3822)),MAX($G$1:G3821)+1,0))</f>
        <v>0</v>
      </c>
      <c r="H3822" s="3" t="str">
        <f t="shared" si="300"/>
        <v/>
      </c>
      <c r="K3822" s="5" t="e">
        <f>IF('Supplier Change Request FORM Z'!$D$58="",IF(AND((#REF!=C3822),(LEFT(#REF!,1)=LEFT(E3822,1)),(LEFT(#REF!,2)=LEFT(A3822,2))),MAX($K$1:K3821)+1,0),IF(AND(('Supplier Change Request FORM Z'!$D$61=C3822),(LEFT('Supplier Change Request FORM Z'!$D$58,1)=LEFT(E3822,1)),(LEFT('Supplier Change Request FORM Z'!$D$59,2)=LEFT(A3822,2))),MAX($K$1:K3821)+1,0))</f>
        <v>#REF!</v>
      </c>
      <c r="L3822" s="3" t="str">
        <f t="shared" si="301"/>
        <v/>
      </c>
      <c r="Q3822" s="5"/>
      <c r="R3822" s="3"/>
      <c r="U3822" s="5">
        <f>IF('Supplier Change Request FORM Z'!$D$71="",IF(ISNUMBER(SEARCH(#REF!,C3822)),MAX($U$1:U3821)+1,0),IF(ISNUMBER(SEARCH('Supplier Change Request FORM Z'!$D$71,C3822)),MAX($U$1:U3821)+1,0))</f>
        <v>0</v>
      </c>
      <c r="V3822" s="3" t="str">
        <f t="shared" si="302"/>
        <v/>
      </c>
      <c r="Y3822" s="5">
        <f>IF('Supplier Change Request FORM Z'!$D$71="",IF(ISNUMBER(SEARCH(#REF!,C3822)),MAX($Y$1:Y3821)+1,0),IF(ISNUMBER(SEARCH('Supplier Change Request FORM Z'!$D$71,C3822)),MAX($Y$1:Y3821)+1,0))</f>
        <v>0</v>
      </c>
      <c r="Z3822" s="3" t="str">
        <f t="shared" si="303"/>
        <v/>
      </c>
      <c r="AE3822" s="5" t="e">
        <f>IF('Supplier Change Request FORM Z'!$D$58="",IF(LEFT(#REF!,1)="F",0,IF(AND((LEFT(#REF!,1)=LEFT(E3822,1)),(LEFT(#REF!,2)=LEFT(A3822,2))),MAX($AE$1:AE3821)+1,0)),IF(LEFT('Supplier Change Request FORM Z'!$D$58,1)="F",0,IF(AND((LEFT('Supplier Change Request FORM Z'!$D$58,1)=LEFT(E3822,1)),(LEFT('Supplier Change Request FORM Z'!$D$59,2)=LEFT(A3822,2))),MAX($AE$1:AE3821)+1,0)))</f>
        <v>#REF!</v>
      </c>
      <c r="AF3822" s="3" t="str">
        <f t="shared" si="304"/>
        <v/>
      </c>
    </row>
    <row r="3823" spans="1:32" x14ac:dyDescent="0.35">
      <c r="A3823" s="2" t="s">
        <v>5481</v>
      </c>
      <c r="B3823" s="2" t="s">
        <v>5554</v>
      </c>
      <c r="C3823" s="2" t="s">
        <v>5553</v>
      </c>
      <c r="D3823" s="2" t="s">
        <v>5554</v>
      </c>
      <c r="E3823" s="2" t="s">
        <v>9644</v>
      </c>
      <c r="G3823" s="5">
        <f>IF('Supplier Change Request FORM Z'!$D$61="",IF(ISNUMBER(SEARCH(#REF!,C3823)),MAX($G$1:G3822)+1,0),IF(ISNUMBER(SEARCH('Supplier Change Request FORM Z'!$D$61,C3823)),MAX($G$1:G3822)+1,0))</f>
        <v>0</v>
      </c>
      <c r="H3823" s="3" t="str">
        <f t="shared" si="300"/>
        <v/>
      </c>
      <c r="K3823" s="5" t="e">
        <f>IF('Supplier Change Request FORM Z'!$D$58="",IF(AND((#REF!=C3823),(LEFT(#REF!,1)=LEFT(E3823,1)),(LEFT(#REF!,2)=LEFT(A3823,2))),MAX($K$1:K3822)+1,0),IF(AND(('Supplier Change Request FORM Z'!$D$61=C3823),(LEFT('Supplier Change Request FORM Z'!$D$58,1)=LEFT(E3823,1)),(LEFT('Supplier Change Request FORM Z'!$D$59,2)=LEFT(A3823,2))),MAX($K$1:K3822)+1,0))</f>
        <v>#REF!</v>
      </c>
      <c r="L3823" s="3" t="str">
        <f t="shared" si="301"/>
        <v/>
      </c>
      <c r="Q3823" s="5"/>
      <c r="R3823" s="3"/>
      <c r="U3823" s="5">
        <f>IF('Supplier Change Request FORM Z'!$D$71="",IF(ISNUMBER(SEARCH(#REF!,C3823)),MAX($U$1:U3822)+1,0),IF(ISNUMBER(SEARCH('Supplier Change Request FORM Z'!$D$71,C3823)),MAX($U$1:U3822)+1,0))</f>
        <v>0</v>
      </c>
      <c r="V3823" s="3" t="str">
        <f t="shared" si="302"/>
        <v/>
      </c>
      <c r="Y3823" s="5">
        <f>IF('Supplier Change Request FORM Z'!$D$71="",IF(ISNUMBER(SEARCH(#REF!,C3823)),MAX($Y$1:Y3822)+1,0),IF(ISNUMBER(SEARCH('Supplier Change Request FORM Z'!$D$71,C3823)),MAX($Y$1:Y3822)+1,0))</f>
        <v>0</v>
      </c>
      <c r="Z3823" s="3" t="str">
        <f t="shared" si="303"/>
        <v/>
      </c>
      <c r="AE3823" s="5" t="e">
        <f>IF('Supplier Change Request FORM Z'!$D$58="",IF(LEFT(#REF!,1)="F",0,IF(AND((LEFT(#REF!,1)=LEFT(E3823,1)),(LEFT(#REF!,2)=LEFT(A3823,2))),MAX($AE$1:AE3822)+1,0)),IF(LEFT('Supplier Change Request FORM Z'!$D$58,1)="F",0,IF(AND((LEFT('Supplier Change Request FORM Z'!$D$58,1)=LEFT(E3823,1)),(LEFT('Supplier Change Request FORM Z'!$D$59,2)=LEFT(A3823,2))),MAX($AE$1:AE3822)+1,0)))</f>
        <v>#REF!</v>
      </c>
      <c r="AF3823" s="3" t="str">
        <f t="shared" si="304"/>
        <v/>
      </c>
    </row>
    <row r="3824" spans="1:32" x14ac:dyDescent="0.35">
      <c r="A3824" s="2" t="s">
        <v>5481</v>
      </c>
      <c r="B3824" s="2" t="s">
        <v>10890</v>
      </c>
      <c r="C3824" s="2" t="s">
        <v>5553</v>
      </c>
      <c r="D3824" s="2" t="s">
        <v>10890</v>
      </c>
      <c r="E3824" s="2" t="s">
        <v>9644</v>
      </c>
      <c r="G3824" s="5">
        <f>IF('Supplier Change Request FORM Z'!$D$61="",IF(ISNUMBER(SEARCH(#REF!,C3824)),MAX($G$1:G3823)+1,0),IF(ISNUMBER(SEARCH('Supplier Change Request FORM Z'!$D$61,C3824)),MAX($G$1:G3823)+1,0))</f>
        <v>0</v>
      </c>
      <c r="H3824" s="3" t="str">
        <f t="shared" si="300"/>
        <v/>
      </c>
      <c r="K3824" s="5" t="e">
        <f>IF('Supplier Change Request FORM Z'!$D$58="",IF(AND((#REF!=C3824),(LEFT(#REF!,1)=LEFT(E3824,1)),(LEFT(#REF!,2)=LEFT(A3824,2))),MAX($K$1:K3823)+1,0),IF(AND(('Supplier Change Request FORM Z'!$D$61=C3824),(LEFT('Supplier Change Request FORM Z'!$D$58,1)=LEFT(E3824,1)),(LEFT('Supplier Change Request FORM Z'!$D$59,2)=LEFT(A3824,2))),MAX($K$1:K3823)+1,0))</f>
        <v>#REF!</v>
      </c>
      <c r="L3824" s="3" t="str">
        <f t="shared" si="301"/>
        <v/>
      </c>
      <c r="Q3824" s="5"/>
      <c r="R3824" s="3"/>
      <c r="U3824" s="5">
        <f>IF('Supplier Change Request FORM Z'!$D$71="",IF(ISNUMBER(SEARCH(#REF!,C3824)),MAX($U$1:U3823)+1,0),IF(ISNUMBER(SEARCH('Supplier Change Request FORM Z'!$D$71,C3824)),MAX($U$1:U3823)+1,0))</f>
        <v>0</v>
      </c>
      <c r="V3824" s="3" t="str">
        <f t="shared" si="302"/>
        <v/>
      </c>
      <c r="Y3824" s="5">
        <f>IF('Supplier Change Request FORM Z'!$D$71="",IF(ISNUMBER(SEARCH(#REF!,C3824)),MAX($Y$1:Y3823)+1,0),IF(ISNUMBER(SEARCH('Supplier Change Request FORM Z'!$D$71,C3824)),MAX($Y$1:Y3823)+1,0))</f>
        <v>0</v>
      </c>
      <c r="Z3824" s="3" t="str">
        <f t="shared" si="303"/>
        <v/>
      </c>
      <c r="AE3824" s="5" t="e">
        <f>IF('Supplier Change Request FORM Z'!$D$58="",IF(LEFT(#REF!,1)="F",0,IF(AND((LEFT(#REF!,1)=LEFT(E3824,1)),(LEFT(#REF!,2)=LEFT(A3824,2))),MAX($AE$1:AE3823)+1,0)),IF(LEFT('Supplier Change Request FORM Z'!$D$58,1)="F",0,IF(AND((LEFT('Supplier Change Request FORM Z'!$D$58,1)=LEFT(E3824,1)),(LEFT('Supplier Change Request FORM Z'!$D$59,2)=LEFT(A3824,2))),MAX($AE$1:AE3823)+1,0)))</f>
        <v>#REF!</v>
      </c>
      <c r="AF3824" s="3" t="str">
        <f t="shared" si="304"/>
        <v/>
      </c>
    </row>
    <row r="3825" spans="1:32" x14ac:dyDescent="0.35">
      <c r="A3825" s="2" t="s">
        <v>5481</v>
      </c>
      <c r="B3825" s="2" t="s">
        <v>5552</v>
      </c>
      <c r="C3825" s="2" t="s">
        <v>5551</v>
      </c>
      <c r="D3825" s="2" t="s">
        <v>5552</v>
      </c>
      <c r="E3825" s="2" t="s">
        <v>9644</v>
      </c>
      <c r="G3825" s="5">
        <f>IF('Supplier Change Request FORM Z'!$D$61="",IF(ISNUMBER(SEARCH(#REF!,C3825)),MAX($G$1:G3824)+1,0),IF(ISNUMBER(SEARCH('Supplier Change Request FORM Z'!$D$61,C3825)),MAX($G$1:G3824)+1,0))</f>
        <v>0</v>
      </c>
      <c r="H3825" s="3" t="str">
        <f t="shared" si="300"/>
        <v/>
      </c>
      <c r="K3825" s="5" t="e">
        <f>IF('Supplier Change Request FORM Z'!$D$58="",IF(AND((#REF!=C3825),(LEFT(#REF!,1)=LEFT(E3825,1)),(LEFT(#REF!,2)=LEFT(A3825,2))),MAX($K$1:K3824)+1,0),IF(AND(('Supplier Change Request FORM Z'!$D$61=C3825),(LEFT('Supplier Change Request FORM Z'!$D$58,1)=LEFT(E3825,1)),(LEFT('Supplier Change Request FORM Z'!$D$59,2)=LEFT(A3825,2))),MAX($K$1:K3824)+1,0))</f>
        <v>#REF!</v>
      </c>
      <c r="L3825" s="3" t="str">
        <f t="shared" si="301"/>
        <v/>
      </c>
      <c r="Q3825" s="5"/>
      <c r="R3825" s="3"/>
      <c r="U3825" s="5">
        <f>IF('Supplier Change Request FORM Z'!$D$71="",IF(ISNUMBER(SEARCH(#REF!,C3825)),MAX($U$1:U3824)+1,0),IF(ISNUMBER(SEARCH('Supplier Change Request FORM Z'!$D$71,C3825)),MAX($U$1:U3824)+1,0))</f>
        <v>0</v>
      </c>
      <c r="V3825" s="3" t="str">
        <f t="shared" si="302"/>
        <v/>
      </c>
      <c r="Y3825" s="5">
        <f>IF('Supplier Change Request FORM Z'!$D$71="",IF(ISNUMBER(SEARCH(#REF!,C3825)),MAX($Y$1:Y3824)+1,0),IF(ISNUMBER(SEARCH('Supplier Change Request FORM Z'!$D$71,C3825)),MAX($Y$1:Y3824)+1,0))</f>
        <v>0</v>
      </c>
      <c r="Z3825" s="3" t="str">
        <f t="shared" si="303"/>
        <v/>
      </c>
      <c r="AE3825" s="5" t="e">
        <f>IF('Supplier Change Request FORM Z'!$D$58="",IF(LEFT(#REF!,1)="F",0,IF(AND((LEFT(#REF!,1)=LEFT(E3825,1)),(LEFT(#REF!,2)=LEFT(A3825,2))),MAX($AE$1:AE3824)+1,0)),IF(LEFT('Supplier Change Request FORM Z'!$D$58,1)="F",0,IF(AND((LEFT('Supplier Change Request FORM Z'!$D$58,1)=LEFT(E3825,1)),(LEFT('Supplier Change Request FORM Z'!$D$59,2)=LEFT(A3825,2))),MAX($AE$1:AE3824)+1,0)))</f>
        <v>#REF!</v>
      </c>
      <c r="AF3825" s="3" t="str">
        <f t="shared" si="304"/>
        <v/>
      </c>
    </row>
    <row r="3826" spans="1:32" x14ac:dyDescent="0.35">
      <c r="A3826" s="2" t="s">
        <v>5481</v>
      </c>
      <c r="B3826" s="2" t="s">
        <v>5515</v>
      </c>
      <c r="C3826" s="2" t="s">
        <v>5514</v>
      </c>
      <c r="D3826" s="2" t="s">
        <v>5515</v>
      </c>
      <c r="E3826" s="2" t="s">
        <v>9644</v>
      </c>
      <c r="G3826" s="5">
        <f>IF('Supplier Change Request FORM Z'!$D$61="",IF(ISNUMBER(SEARCH(#REF!,C3826)),MAX($G$1:G3825)+1,0),IF(ISNUMBER(SEARCH('Supplier Change Request FORM Z'!$D$61,C3826)),MAX($G$1:G3825)+1,0))</f>
        <v>0</v>
      </c>
      <c r="H3826" s="3" t="str">
        <f t="shared" si="300"/>
        <v/>
      </c>
      <c r="K3826" s="5" t="e">
        <f>IF('Supplier Change Request FORM Z'!$D$58="",IF(AND((#REF!=C3826),(LEFT(#REF!,1)=LEFT(E3826,1)),(LEFT(#REF!,2)=LEFT(A3826,2))),MAX($K$1:K3825)+1,0),IF(AND(('Supplier Change Request FORM Z'!$D$61=C3826),(LEFT('Supplier Change Request FORM Z'!$D$58,1)=LEFT(E3826,1)),(LEFT('Supplier Change Request FORM Z'!$D$59,2)=LEFT(A3826,2))),MAX($K$1:K3825)+1,0))</f>
        <v>#REF!</v>
      </c>
      <c r="L3826" s="3" t="str">
        <f t="shared" si="301"/>
        <v/>
      </c>
      <c r="Q3826" s="5"/>
      <c r="R3826" s="3"/>
      <c r="U3826" s="5">
        <f>IF('Supplier Change Request FORM Z'!$D$71="",IF(ISNUMBER(SEARCH(#REF!,C3826)),MAX($U$1:U3825)+1,0),IF(ISNUMBER(SEARCH('Supplier Change Request FORM Z'!$D$71,C3826)),MAX($U$1:U3825)+1,0))</f>
        <v>0</v>
      </c>
      <c r="V3826" s="3" t="str">
        <f t="shared" si="302"/>
        <v/>
      </c>
      <c r="Y3826" s="5">
        <f>IF('Supplier Change Request FORM Z'!$D$71="",IF(ISNUMBER(SEARCH(#REF!,C3826)),MAX($Y$1:Y3825)+1,0),IF(ISNUMBER(SEARCH('Supplier Change Request FORM Z'!$D$71,C3826)),MAX($Y$1:Y3825)+1,0))</f>
        <v>0</v>
      </c>
      <c r="Z3826" s="3" t="str">
        <f t="shared" si="303"/>
        <v/>
      </c>
      <c r="AE3826" s="5" t="e">
        <f>IF('Supplier Change Request FORM Z'!$D$58="",IF(LEFT(#REF!,1)="F",0,IF(AND((LEFT(#REF!,1)=LEFT(E3826,1)),(LEFT(#REF!,2)=LEFT(A3826,2))),MAX($AE$1:AE3825)+1,0)),IF(LEFT('Supplier Change Request FORM Z'!$D$58,1)="F",0,IF(AND((LEFT('Supplier Change Request FORM Z'!$D$58,1)=LEFT(E3826,1)),(LEFT('Supplier Change Request FORM Z'!$D$59,2)=LEFT(A3826,2))),MAX($AE$1:AE3825)+1,0)))</f>
        <v>#REF!</v>
      </c>
      <c r="AF3826" s="3" t="str">
        <f t="shared" si="304"/>
        <v/>
      </c>
    </row>
    <row r="3827" spans="1:32" x14ac:dyDescent="0.35">
      <c r="A3827" s="2" t="s">
        <v>5481</v>
      </c>
      <c r="B3827" s="2" t="s">
        <v>5556</v>
      </c>
      <c r="C3827" s="2" t="s">
        <v>5555</v>
      </c>
      <c r="D3827" s="2" t="s">
        <v>5556</v>
      </c>
      <c r="E3827" s="2" t="s">
        <v>9644</v>
      </c>
      <c r="G3827" s="5">
        <f>IF('Supplier Change Request FORM Z'!$D$61="",IF(ISNUMBER(SEARCH(#REF!,C3827)),MAX($G$1:G3826)+1,0),IF(ISNUMBER(SEARCH('Supplier Change Request FORM Z'!$D$61,C3827)),MAX($G$1:G3826)+1,0))</f>
        <v>0</v>
      </c>
      <c r="H3827" s="3" t="str">
        <f t="shared" si="300"/>
        <v/>
      </c>
      <c r="K3827" s="5" t="e">
        <f>IF('Supplier Change Request FORM Z'!$D$58="",IF(AND((#REF!=C3827),(LEFT(#REF!,1)=LEFT(E3827,1)),(LEFT(#REF!,2)=LEFT(A3827,2))),MAX($K$1:K3826)+1,0),IF(AND(('Supplier Change Request FORM Z'!$D$61=C3827),(LEFT('Supplier Change Request FORM Z'!$D$58,1)=LEFT(E3827,1)),(LEFT('Supplier Change Request FORM Z'!$D$59,2)=LEFT(A3827,2))),MAX($K$1:K3826)+1,0))</f>
        <v>#REF!</v>
      </c>
      <c r="L3827" s="3" t="str">
        <f t="shared" si="301"/>
        <v/>
      </c>
      <c r="Q3827" s="5"/>
      <c r="R3827" s="3"/>
      <c r="U3827" s="5">
        <f>IF('Supplier Change Request FORM Z'!$D$71="",IF(ISNUMBER(SEARCH(#REF!,C3827)),MAX($U$1:U3826)+1,0),IF(ISNUMBER(SEARCH('Supplier Change Request FORM Z'!$D$71,C3827)),MAX($U$1:U3826)+1,0))</f>
        <v>0</v>
      </c>
      <c r="V3827" s="3" t="str">
        <f t="shared" si="302"/>
        <v/>
      </c>
      <c r="Y3827" s="5">
        <f>IF('Supplier Change Request FORM Z'!$D$71="",IF(ISNUMBER(SEARCH(#REF!,C3827)),MAX($Y$1:Y3826)+1,0),IF(ISNUMBER(SEARCH('Supplier Change Request FORM Z'!$D$71,C3827)),MAX($Y$1:Y3826)+1,0))</f>
        <v>0</v>
      </c>
      <c r="Z3827" s="3" t="str">
        <f t="shared" si="303"/>
        <v/>
      </c>
      <c r="AE3827" s="5" t="e">
        <f>IF('Supplier Change Request FORM Z'!$D$58="",IF(LEFT(#REF!,1)="F",0,IF(AND((LEFT(#REF!,1)=LEFT(E3827,1)),(LEFT(#REF!,2)=LEFT(A3827,2))),MAX($AE$1:AE3826)+1,0)),IF(LEFT('Supplier Change Request FORM Z'!$D$58,1)="F",0,IF(AND((LEFT('Supplier Change Request FORM Z'!$D$58,1)=LEFT(E3827,1)),(LEFT('Supplier Change Request FORM Z'!$D$59,2)=LEFT(A3827,2))),MAX($AE$1:AE3826)+1,0)))</f>
        <v>#REF!</v>
      </c>
      <c r="AF3827" s="3" t="str">
        <f t="shared" si="304"/>
        <v/>
      </c>
    </row>
    <row r="3828" spans="1:32" x14ac:dyDescent="0.35">
      <c r="A3828" s="2" t="s">
        <v>5481</v>
      </c>
      <c r="B3828" s="2" t="s">
        <v>5562</v>
      </c>
      <c r="C3828" s="2" t="s">
        <v>5561</v>
      </c>
      <c r="D3828" s="2" t="s">
        <v>5562</v>
      </c>
      <c r="E3828" s="2" t="s">
        <v>9644</v>
      </c>
      <c r="G3828" s="5">
        <f>IF('Supplier Change Request FORM Z'!$D$61="",IF(ISNUMBER(SEARCH(#REF!,C3828)),MAX($G$1:G3827)+1,0),IF(ISNUMBER(SEARCH('Supplier Change Request FORM Z'!$D$61,C3828)),MAX($G$1:G3827)+1,0))</f>
        <v>0</v>
      </c>
      <c r="H3828" s="3" t="str">
        <f t="shared" si="300"/>
        <v/>
      </c>
      <c r="K3828" s="5" t="e">
        <f>IF('Supplier Change Request FORM Z'!$D$58="",IF(AND((#REF!=C3828),(LEFT(#REF!,1)=LEFT(E3828,1)),(LEFT(#REF!,2)=LEFT(A3828,2))),MAX($K$1:K3827)+1,0),IF(AND(('Supplier Change Request FORM Z'!$D$61=C3828),(LEFT('Supplier Change Request FORM Z'!$D$58,1)=LEFT(E3828,1)),(LEFT('Supplier Change Request FORM Z'!$D$59,2)=LEFT(A3828,2))),MAX($K$1:K3827)+1,0))</f>
        <v>#REF!</v>
      </c>
      <c r="L3828" s="3" t="str">
        <f t="shared" si="301"/>
        <v/>
      </c>
      <c r="Q3828" s="5"/>
      <c r="R3828" s="3"/>
      <c r="U3828" s="5">
        <f>IF('Supplier Change Request FORM Z'!$D$71="",IF(ISNUMBER(SEARCH(#REF!,C3828)),MAX($U$1:U3827)+1,0),IF(ISNUMBER(SEARCH('Supplier Change Request FORM Z'!$D$71,C3828)),MAX($U$1:U3827)+1,0))</f>
        <v>0</v>
      </c>
      <c r="V3828" s="3" t="str">
        <f t="shared" si="302"/>
        <v/>
      </c>
      <c r="Y3828" s="5">
        <f>IF('Supplier Change Request FORM Z'!$D$71="",IF(ISNUMBER(SEARCH(#REF!,C3828)),MAX($Y$1:Y3827)+1,0),IF(ISNUMBER(SEARCH('Supplier Change Request FORM Z'!$D$71,C3828)),MAX($Y$1:Y3827)+1,0))</f>
        <v>0</v>
      </c>
      <c r="Z3828" s="3" t="str">
        <f t="shared" si="303"/>
        <v/>
      </c>
      <c r="AE3828" s="5" t="e">
        <f>IF('Supplier Change Request FORM Z'!$D$58="",IF(LEFT(#REF!,1)="F",0,IF(AND((LEFT(#REF!,1)=LEFT(E3828,1)),(LEFT(#REF!,2)=LEFT(A3828,2))),MAX($AE$1:AE3827)+1,0)),IF(LEFT('Supplier Change Request FORM Z'!$D$58,1)="F",0,IF(AND((LEFT('Supplier Change Request FORM Z'!$D$58,1)=LEFT(E3828,1)),(LEFT('Supplier Change Request FORM Z'!$D$59,2)=LEFT(A3828,2))),MAX($AE$1:AE3827)+1,0)))</f>
        <v>#REF!</v>
      </c>
      <c r="AF3828" s="3" t="str">
        <f t="shared" si="304"/>
        <v/>
      </c>
    </row>
    <row r="3829" spans="1:32" x14ac:dyDescent="0.35">
      <c r="A3829" s="2" t="s">
        <v>5481</v>
      </c>
      <c r="B3829" s="2" t="s">
        <v>5558</v>
      </c>
      <c r="C3829" s="2" t="s">
        <v>5557</v>
      </c>
      <c r="D3829" s="2" t="s">
        <v>5558</v>
      </c>
      <c r="E3829" s="2" t="s">
        <v>9644</v>
      </c>
      <c r="G3829" s="5">
        <f>IF('Supplier Change Request FORM Z'!$D$61="",IF(ISNUMBER(SEARCH(#REF!,C3829)),MAX($G$1:G3828)+1,0),IF(ISNUMBER(SEARCH('Supplier Change Request FORM Z'!$D$61,C3829)),MAX($G$1:G3828)+1,0))</f>
        <v>0</v>
      </c>
      <c r="H3829" s="3" t="str">
        <f t="shared" si="300"/>
        <v/>
      </c>
      <c r="K3829" s="5" t="e">
        <f>IF('Supplier Change Request FORM Z'!$D$58="",IF(AND((#REF!=C3829),(LEFT(#REF!,1)=LEFT(E3829,1)),(LEFT(#REF!,2)=LEFT(A3829,2))),MAX($K$1:K3828)+1,0),IF(AND(('Supplier Change Request FORM Z'!$D$61=C3829),(LEFT('Supplier Change Request FORM Z'!$D$58,1)=LEFT(E3829,1)),(LEFT('Supplier Change Request FORM Z'!$D$59,2)=LEFT(A3829,2))),MAX($K$1:K3828)+1,0))</f>
        <v>#REF!</v>
      </c>
      <c r="L3829" s="3" t="str">
        <f t="shared" si="301"/>
        <v/>
      </c>
      <c r="Q3829" s="5"/>
      <c r="R3829" s="3"/>
      <c r="U3829" s="5">
        <f>IF('Supplier Change Request FORM Z'!$D$71="",IF(ISNUMBER(SEARCH(#REF!,C3829)),MAX($U$1:U3828)+1,0),IF(ISNUMBER(SEARCH('Supplier Change Request FORM Z'!$D$71,C3829)),MAX($U$1:U3828)+1,0))</f>
        <v>0</v>
      </c>
      <c r="V3829" s="3" t="str">
        <f t="shared" si="302"/>
        <v/>
      </c>
      <c r="Y3829" s="5">
        <f>IF('Supplier Change Request FORM Z'!$D$71="",IF(ISNUMBER(SEARCH(#REF!,C3829)),MAX($Y$1:Y3828)+1,0),IF(ISNUMBER(SEARCH('Supplier Change Request FORM Z'!$D$71,C3829)),MAX($Y$1:Y3828)+1,0))</f>
        <v>0</v>
      </c>
      <c r="Z3829" s="3" t="str">
        <f t="shared" si="303"/>
        <v/>
      </c>
      <c r="AE3829" s="5" t="e">
        <f>IF('Supplier Change Request FORM Z'!$D$58="",IF(LEFT(#REF!,1)="F",0,IF(AND((LEFT(#REF!,1)=LEFT(E3829,1)),(LEFT(#REF!,2)=LEFT(A3829,2))),MAX($AE$1:AE3828)+1,0)),IF(LEFT('Supplier Change Request FORM Z'!$D$58,1)="F",0,IF(AND((LEFT('Supplier Change Request FORM Z'!$D$58,1)=LEFT(E3829,1)),(LEFT('Supplier Change Request FORM Z'!$D$59,2)=LEFT(A3829,2))),MAX($AE$1:AE3828)+1,0)))</f>
        <v>#REF!</v>
      </c>
      <c r="AF3829" s="3" t="str">
        <f t="shared" si="304"/>
        <v/>
      </c>
    </row>
    <row r="3830" spans="1:32" x14ac:dyDescent="0.35">
      <c r="A3830" s="2" t="s">
        <v>5481</v>
      </c>
      <c r="B3830" s="2" t="s">
        <v>5574</v>
      </c>
      <c r="C3830" s="2" t="s">
        <v>5573</v>
      </c>
      <c r="D3830" s="2" t="s">
        <v>5574</v>
      </c>
      <c r="E3830" s="2" t="s">
        <v>9644</v>
      </c>
      <c r="G3830" s="5">
        <f>IF('Supplier Change Request FORM Z'!$D$61="",IF(ISNUMBER(SEARCH(#REF!,C3830)),MAX($G$1:G3829)+1,0),IF(ISNUMBER(SEARCH('Supplier Change Request FORM Z'!$D$61,C3830)),MAX($G$1:G3829)+1,0))</f>
        <v>0</v>
      </c>
      <c r="H3830" s="3" t="str">
        <f t="shared" si="300"/>
        <v/>
      </c>
      <c r="K3830" s="5" t="e">
        <f>IF('Supplier Change Request FORM Z'!$D$58="",IF(AND((#REF!=C3830),(LEFT(#REF!,1)=LEFT(E3830,1)),(LEFT(#REF!,2)=LEFT(A3830,2))),MAX($K$1:K3829)+1,0),IF(AND(('Supplier Change Request FORM Z'!$D$61=C3830),(LEFT('Supplier Change Request FORM Z'!$D$58,1)=LEFT(E3830,1)),(LEFT('Supplier Change Request FORM Z'!$D$59,2)=LEFT(A3830,2))),MAX($K$1:K3829)+1,0))</f>
        <v>#REF!</v>
      </c>
      <c r="L3830" s="3" t="str">
        <f t="shared" si="301"/>
        <v/>
      </c>
      <c r="Q3830" s="5"/>
      <c r="R3830" s="3"/>
      <c r="U3830" s="5">
        <f>IF('Supplier Change Request FORM Z'!$D$71="",IF(ISNUMBER(SEARCH(#REF!,C3830)),MAX($U$1:U3829)+1,0),IF(ISNUMBER(SEARCH('Supplier Change Request FORM Z'!$D$71,C3830)),MAX($U$1:U3829)+1,0))</f>
        <v>0</v>
      </c>
      <c r="V3830" s="3" t="str">
        <f t="shared" si="302"/>
        <v/>
      </c>
      <c r="Y3830" s="5">
        <f>IF('Supplier Change Request FORM Z'!$D$71="",IF(ISNUMBER(SEARCH(#REF!,C3830)),MAX($Y$1:Y3829)+1,0),IF(ISNUMBER(SEARCH('Supplier Change Request FORM Z'!$D$71,C3830)),MAX($Y$1:Y3829)+1,0))</f>
        <v>0</v>
      </c>
      <c r="Z3830" s="3" t="str">
        <f t="shared" si="303"/>
        <v/>
      </c>
      <c r="AE3830" s="5" t="e">
        <f>IF('Supplier Change Request FORM Z'!$D$58="",IF(LEFT(#REF!,1)="F",0,IF(AND((LEFT(#REF!,1)=LEFT(E3830,1)),(LEFT(#REF!,2)=LEFT(A3830,2))),MAX($AE$1:AE3829)+1,0)),IF(LEFT('Supplier Change Request FORM Z'!$D$58,1)="F",0,IF(AND((LEFT('Supplier Change Request FORM Z'!$D$58,1)=LEFT(E3830,1)),(LEFT('Supplier Change Request FORM Z'!$D$59,2)=LEFT(A3830,2))),MAX($AE$1:AE3829)+1,0)))</f>
        <v>#REF!</v>
      </c>
      <c r="AF3830" s="3" t="str">
        <f t="shared" si="304"/>
        <v/>
      </c>
    </row>
    <row r="3831" spans="1:32" x14ac:dyDescent="0.35">
      <c r="A3831" s="2" t="s">
        <v>5481</v>
      </c>
      <c r="B3831" s="2" t="s">
        <v>5572</v>
      </c>
      <c r="C3831" s="2" t="s">
        <v>5571</v>
      </c>
      <c r="D3831" s="2" t="s">
        <v>5572</v>
      </c>
      <c r="E3831" s="2" t="s">
        <v>9644</v>
      </c>
      <c r="G3831" s="5">
        <f>IF('Supplier Change Request FORM Z'!$D$61="",IF(ISNUMBER(SEARCH(#REF!,C3831)),MAX($G$1:G3830)+1,0),IF(ISNUMBER(SEARCH('Supplier Change Request FORM Z'!$D$61,C3831)),MAX($G$1:G3830)+1,0))</f>
        <v>0</v>
      </c>
      <c r="H3831" s="3" t="str">
        <f t="shared" si="300"/>
        <v/>
      </c>
      <c r="K3831" s="5" t="e">
        <f>IF('Supplier Change Request FORM Z'!$D$58="",IF(AND((#REF!=C3831),(LEFT(#REF!,1)=LEFT(E3831,1)),(LEFT(#REF!,2)=LEFT(A3831,2))),MAX($K$1:K3830)+1,0),IF(AND(('Supplier Change Request FORM Z'!$D$61=C3831),(LEFT('Supplier Change Request FORM Z'!$D$58,1)=LEFT(E3831,1)),(LEFT('Supplier Change Request FORM Z'!$D$59,2)=LEFT(A3831,2))),MAX($K$1:K3830)+1,0))</f>
        <v>#REF!</v>
      </c>
      <c r="L3831" s="3" t="str">
        <f t="shared" si="301"/>
        <v/>
      </c>
      <c r="Q3831" s="5"/>
      <c r="R3831" s="3"/>
      <c r="U3831" s="5">
        <f>IF('Supplier Change Request FORM Z'!$D$71="",IF(ISNUMBER(SEARCH(#REF!,C3831)),MAX($U$1:U3830)+1,0),IF(ISNUMBER(SEARCH('Supplier Change Request FORM Z'!$D$71,C3831)),MAX($U$1:U3830)+1,0))</f>
        <v>0</v>
      </c>
      <c r="V3831" s="3" t="str">
        <f t="shared" si="302"/>
        <v/>
      </c>
      <c r="Y3831" s="5">
        <f>IF('Supplier Change Request FORM Z'!$D$71="",IF(ISNUMBER(SEARCH(#REF!,C3831)),MAX($Y$1:Y3830)+1,0),IF(ISNUMBER(SEARCH('Supplier Change Request FORM Z'!$D$71,C3831)),MAX($Y$1:Y3830)+1,0))</f>
        <v>0</v>
      </c>
      <c r="Z3831" s="3" t="str">
        <f t="shared" si="303"/>
        <v/>
      </c>
      <c r="AE3831" s="5" t="e">
        <f>IF('Supplier Change Request FORM Z'!$D$58="",IF(LEFT(#REF!,1)="F",0,IF(AND((LEFT(#REF!,1)=LEFT(E3831,1)),(LEFT(#REF!,2)=LEFT(A3831,2))),MAX($AE$1:AE3830)+1,0)),IF(LEFT('Supplier Change Request FORM Z'!$D$58,1)="F",0,IF(AND((LEFT('Supplier Change Request FORM Z'!$D$58,1)=LEFT(E3831,1)),(LEFT('Supplier Change Request FORM Z'!$D$59,2)=LEFT(A3831,2))),MAX($AE$1:AE3830)+1,0)))</f>
        <v>#REF!</v>
      </c>
      <c r="AF3831" s="3" t="str">
        <f t="shared" si="304"/>
        <v/>
      </c>
    </row>
    <row r="3832" spans="1:32" x14ac:dyDescent="0.35">
      <c r="A3832" s="2" t="s">
        <v>5481</v>
      </c>
      <c r="B3832" s="2" t="s">
        <v>5578</v>
      </c>
      <c r="C3832" s="2" t="s">
        <v>5577</v>
      </c>
      <c r="D3832" s="2" t="s">
        <v>5578</v>
      </c>
      <c r="E3832" s="2" t="s">
        <v>9644</v>
      </c>
      <c r="G3832" s="5">
        <f>IF('Supplier Change Request FORM Z'!$D$61="",IF(ISNUMBER(SEARCH(#REF!,C3832)),MAX($G$1:G3831)+1,0),IF(ISNUMBER(SEARCH('Supplier Change Request FORM Z'!$D$61,C3832)),MAX($G$1:G3831)+1,0))</f>
        <v>0</v>
      </c>
      <c r="H3832" s="3" t="str">
        <f t="shared" si="300"/>
        <v/>
      </c>
      <c r="K3832" s="5" t="e">
        <f>IF('Supplier Change Request FORM Z'!$D$58="",IF(AND((#REF!=C3832),(LEFT(#REF!,1)=LEFT(E3832,1)),(LEFT(#REF!,2)=LEFT(A3832,2))),MAX($K$1:K3831)+1,0),IF(AND(('Supplier Change Request FORM Z'!$D$61=C3832),(LEFT('Supplier Change Request FORM Z'!$D$58,1)=LEFT(E3832,1)),(LEFT('Supplier Change Request FORM Z'!$D$59,2)=LEFT(A3832,2))),MAX($K$1:K3831)+1,0))</f>
        <v>#REF!</v>
      </c>
      <c r="L3832" s="3" t="str">
        <f t="shared" si="301"/>
        <v/>
      </c>
      <c r="Q3832" s="5"/>
      <c r="R3832" s="3"/>
      <c r="U3832" s="5">
        <f>IF('Supplier Change Request FORM Z'!$D$71="",IF(ISNUMBER(SEARCH(#REF!,C3832)),MAX($U$1:U3831)+1,0),IF(ISNUMBER(SEARCH('Supplier Change Request FORM Z'!$D$71,C3832)),MAX($U$1:U3831)+1,0))</f>
        <v>0</v>
      </c>
      <c r="V3832" s="3" t="str">
        <f t="shared" si="302"/>
        <v/>
      </c>
      <c r="Y3832" s="5">
        <f>IF('Supplier Change Request FORM Z'!$D$71="",IF(ISNUMBER(SEARCH(#REF!,C3832)),MAX($Y$1:Y3831)+1,0),IF(ISNUMBER(SEARCH('Supplier Change Request FORM Z'!$D$71,C3832)),MAX($Y$1:Y3831)+1,0))</f>
        <v>0</v>
      </c>
      <c r="Z3832" s="3" t="str">
        <f t="shared" si="303"/>
        <v/>
      </c>
      <c r="AE3832" s="5" t="e">
        <f>IF('Supplier Change Request FORM Z'!$D$58="",IF(LEFT(#REF!,1)="F",0,IF(AND((LEFT(#REF!,1)=LEFT(E3832,1)),(LEFT(#REF!,2)=LEFT(A3832,2))),MAX($AE$1:AE3831)+1,0)),IF(LEFT('Supplier Change Request FORM Z'!$D$58,1)="F",0,IF(AND((LEFT('Supplier Change Request FORM Z'!$D$58,1)=LEFT(E3832,1)),(LEFT('Supplier Change Request FORM Z'!$D$59,2)=LEFT(A3832,2))),MAX($AE$1:AE3831)+1,0)))</f>
        <v>#REF!</v>
      </c>
      <c r="AF3832" s="3" t="str">
        <f t="shared" si="304"/>
        <v/>
      </c>
    </row>
    <row r="3833" spans="1:32" x14ac:dyDescent="0.35">
      <c r="A3833" s="2" t="s">
        <v>5481</v>
      </c>
      <c r="B3833" s="2" t="s">
        <v>5566</v>
      </c>
      <c r="C3833" s="2" t="s">
        <v>5565</v>
      </c>
      <c r="D3833" s="2" t="s">
        <v>5566</v>
      </c>
      <c r="E3833" s="2" t="s">
        <v>9644</v>
      </c>
      <c r="G3833" s="5">
        <f>IF('Supplier Change Request FORM Z'!$D$61="",IF(ISNUMBER(SEARCH(#REF!,C3833)),MAX($G$1:G3832)+1,0),IF(ISNUMBER(SEARCH('Supplier Change Request FORM Z'!$D$61,C3833)),MAX($G$1:G3832)+1,0))</f>
        <v>0</v>
      </c>
      <c r="H3833" s="3" t="str">
        <f t="shared" si="300"/>
        <v/>
      </c>
      <c r="K3833" s="5" t="e">
        <f>IF('Supplier Change Request FORM Z'!$D$58="",IF(AND((#REF!=C3833),(LEFT(#REF!,1)=LEFT(E3833,1)),(LEFT(#REF!,2)=LEFT(A3833,2))),MAX($K$1:K3832)+1,0),IF(AND(('Supplier Change Request FORM Z'!$D$61=C3833),(LEFT('Supplier Change Request FORM Z'!$D$58,1)=LEFT(E3833,1)),(LEFT('Supplier Change Request FORM Z'!$D$59,2)=LEFT(A3833,2))),MAX($K$1:K3832)+1,0))</f>
        <v>#REF!</v>
      </c>
      <c r="L3833" s="3" t="str">
        <f t="shared" si="301"/>
        <v/>
      </c>
      <c r="Q3833" s="5"/>
      <c r="R3833" s="3"/>
      <c r="U3833" s="5">
        <f>IF('Supplier Change Request FORM Z'!$D$71="",IF(ISNUMBER(SEARCH(#REF!,C3833)),MAX($U$1:U3832)+1,0),IF(ISNUMBER(SEARCH('Supplier Change Request FORM Z'!$D$71,C3833)),MAX($U$1:U3832)+1,0))</f>
        <v>0</v>
      </c>
      <c r="V3833" s="3" t="str">
        <f t="shared" si="302"/>
        <v/>
      </c>
      <c r="Y3833" s="5">
        <f>IF('Supplier Change Request FORM Z'!$D$71="",IF(ISNUMBER(SEARCH(#REF!,C3833)),MAX($Y$1:Y3832)+1,0),IF(ISNUMBER(SEARCH('Supplier Change Request FORM Z'!$D$71,C3833)),MAX($Y$1:Y3832)+1,0))</f>
        <v>0</v>
      </c>
      <c r="Z3833" s="3" t="str">
        <f t="shared" si="303"/>
        <v/>
      </c>
      <c r="AE3833" s="5" t="e">
        <f>IF('Supplier Change Request FORM Z'!$D$58="",IF(LEFT(#REF!,1)="F",0,IF(AND((LEFT(#REF!,1)=LEFT(E3833,1)),(LEFT(#REF!,2)=LEFT(A3833,2))),MAX($AE$1:AE3832)+1,0)),IF(LEFT('Supplier Change Request FORM Z'!$D$58,1)="F",0,IF(AND((LEFT('Supplier Change Request FORM Z'!$D$58,1)=LEFT(E3833,1)),(LEFT('Supplier Change Request FORM Z'!$D$59,2)=LEFT(A3833,2))),MAX($AE$1:AE3832)+1,0)))</f>
        <v>#REF!</v>
      </c>
      <c r="AF3833" s="3" t="str">
        <f t="shared" si="304"/>
        <v/>
      </c>
    </row>
    <row r="3834" spans="1:32" x14ac:dyDescent="0.35">
      <c r="A3834" s="2" t="s">
        <v>5481</v>
      </c>
      <c r="B3834" s="2" t="s">
        <v>10892</v>
      </c>
      <c r="C3834" s="2" t="s">
        <v>10891</v>
      </c>
      <c r="D3834" s="2" t="s">
        <v>10892</v>
      </c>
      <c r="E3834" s="2" t="s">
        <v>9644</v>
      </c>
      <c r="G3834" s="5">
        <f>IF('Supplier Change Request FORM Z'!$D$61="",IF(ISNUMBER(SEARCH(#REF!,C3834)),MAX($G$1:G3833)+1,0),IF(ISNUMBER(SEARCH('Supplier Change Request FORM Z'!$D$61,C3834)),MAX($G$1:G3833)+1,0))</f>
        <v>0</v>
      </c>
      <c r="H3834" s="3" t="str">
        <f t="shared" si="300"/>
        <v/>
      </c>
      <c r="K3834" s="5" t="e">
        <f>IF('Supplier Change Request FORM Z'!$D$58="",IF(AND((#REF!=C3834),(LEFT(#REF!,1)=LEFT(E3834,1)),(LEFT(#REF!,2)=LEFT(A3834,2))),MAX($K$1:K3833)+1,0),IF(AND(('Supplier Change Request FORM Z'!$D$61=C3834),(LEFT('Supplier Change Request FORM Z'!$D$58,1)=LEFT(E3834,1)),(LEFT('Supplier Change Request FORM Z'!$D$59,2)=LEFT(A3834,2))),MAX($K$1:K3833)+1,0))</f>
        <v>#REF!</v>
      </c>
      <c r="L3834" s="3" t="str">
        <f t="shared" si="301"/>
        <v/>
      </c>
      <c r="Q3834" s="5"/>
      <c r="R3834" s="3"/>
      <c r="U3834" s="5">
        <f>IF('Supplier Change Request FORM Z'!$D$71="",IF(ISNUMBER(SEARCH(#REF!,C3834)),MAX($U$1:U3833)+1,0),IF(ISNUMBER(SEARCH('Supplier Change Request FORM Z'!$D$71,C3834)),MAX($U$1:U3833)+1,0))</f>
        <v>0</v>
      </c>
      <c r="V3834" s="3" t="str">
        <f t="shared" si="302"/>
        <v/>
      </c>
      <c r="Y3834" s="5">
        <f>IF('Supplier Change Request FORM Z'!$D$71="",IF(ISNUMBER(SEARCH(#REF!,C3834)),MAX($Y$1:Y3833)+1,0),IF(ISNUMBER(SEARCH('Supplier Change Request FORM Z'!$D$71,C3834)),MAX($Y$1:Y3833)+1,0))</f>
        <v>0</v>
      </c>
      <c r="Z3834" s="3" t="str">
        <f t="shared" si="303"/>
        <v/>
      </c>
      <c r="AE3834" s="5" t="e">
        <f>IF('Supplier Change Request FORM Z'!$D$58="",IF(LEFT(#REF!,1)="F",0,IF(AND((LEFT(#REF!,1)=LEFT(E3834,1)),(LEFT(#REF!,2)=LEFT(A3834,2))),MAX($AE$1:AE3833)+1,0)),IF(LEFT('Supplier Change Request FORM Z'!$D$58,1)="F",0,IF(AND((LEFT('Supplier Change Request FORM Z'!$D$58,1)=LEFT(E3834,1)),(LEFT('Supplier Change Request FORM Z'!$D$59,2)=LEFT(A3834,2))),MAX($AE$1:AE3833)+1,0)))</f>
        <v>#REF!</v>
      </c>
      <c r="AF3834" s="3" t="str">
        <f t="shared" si="304"/>
        <v/>
      </c>
    </row>
    <row r="3835" spans="1:32" x14ac:dyDescent="0.35">
      <c r="A3835" s="2" t="s">
        <v>5481</v>
      </c>
      <c r="B3835" s="2" t="s">
        <v>5564</v>
      </c>
      <c r="C3835" s="2" t="s">
        <v>5563</v>
      </c>
      <c r="D3835" s="2" t="s">
        <v>5564</v>
      </c>
      <c r="E3835" s="2" t="s">
        <v>9644</v>
      </c>
      <c r="G3835" s="5">
        <f>IF('Supplier Change Request FORM Z'!$D$61="",IF(ISNUMBER(SEARCH(#REF!,C3835)),MAX($G$1:G3834)+1,0),IF(ISNUMBER(SEARCH('Supplier Change Request FORM Z'!$D$61,C3835)),MAX($G$1:G3834)+1,0))</f>
        <v>0</v>
      </c>
      <c r="H3835" s="3" t="str">
        <f t="shared" si="300"/>
        <v/>
      </c>
      <c r="K3835" s="5" t="e">
        <f>IF('Supplier Change Request FORM Z'!$D$58="",IF(AND((#REF!=C3835),(LEFT(#REF!,1)=LEFT(E3835,1)),(LEFT(#REF!,2)=LEFT(A3835,2))),MAX($K$1:K3834)+1,0),IF(AND(('Supplier Change Request FORM Z'!$D$61=C3835),(LEFT('Supplier Change Request FORM Z'!$D$58,1)=LEFT(E3835,1)),(LEFT('Supplier Change Request FORM Z'!$D$59,2)=LEFT(A3835,2))),MAX($K$1:K3834)+1,0))</f>
        <v>#REF!</v>
      </c>
      <c r="L3835" s="3" t="str">
        <f t="shared" si="301"/>
        <v/>
      </c>
      <c r="Q3835" s="5"/>
      <c r="R3835" s="3"/>
      <c r="U3835" s="5">
        <f>IF('Supplier Change Request FORM Z'!$D$71="",IF(ISNUMBER(SEARCH(#REF!,C3835)),MAX($U$1:U3834)+1,0),IF(ISNUMBER(SEARCH('Supplier Change Request FORM Z'!$D$71,C3835)),MAX($U$1:U3834)+1,0))</f>
        <v>0</v>
      </c>
      <c r="V3835" s="3" t="str">
        <f t="shared" si="302"/>
        <v/>
      </c>
      <c r="Y3835" s="5">
        <f>IF('Supplier Change Request FORM Z'!$D$71="",IF(ISNUMBER(SEARCH(#REF!,C3835)),MAX($Y$1:Y3834)+1,0),IF(ISNUMBER(SEARCH('Supplier Change Request FORM Z'!$D$71,C3835)),MAX($Y$1:Y3834)+1,0))</f>
        <v>0</v>
      </c>
      <c r="Z3835" s="3" t="str">
        <f t="shared" si="303"/>
        <v/>
      </c>
      <c r="AE3835" s="5" t="e">
        <f>IF('Supplier Change Request FORM Z'!$D$58="",IF(LEFT(#REF!,1)="F",0,IF(AND((LEFT(#REF!,1)=LEFT(E3835,1)),(LEFT(#REF!,2)=LEFT(A3835,2))),MAX($AE$1:AE3834)+1,0)),IF(LEFT('Supplier Change Request FORM Z'!$D$58,1)="F",0,IF(AND((LEFT('Supplier Change Request FORM Z'!$D$58,1)=LEFT(E3835,1)),(LEFT('Supplier Change Request FORM Z'!$D$59,2)=LEFT(A3835,2))),MAX($AE$1:AE3834)+1,0)))</f>
        <v>#REF!</v>
      </c>
      <c r="AF3835" s="3" t="str">
        <f t="shared" si="304"/>
        <v/>
      </c>
    </row>
    <row r="3836" spans="1:32" x14ac:dyDescent="0.35">
      <c r="A3836" s="2" t="s">
        <v>5481</v>
      </c>
      <c r="B3836" s="2" t="s">
        <v>5568</v>
      </c>
      <c r="C3836" s="2" t="s">
        <v>5567</v>
      </c>
      <c r="D3836" s="2" t="s">
        <v>5568</v>
      </c>
      <c r="E3836" s="2" t="s">
        <v>9644</v>
      </c>
      <c r="G3836" s="5">
        <f>IF('Supplier Change Request FORM Z'!$D$61="",IF(ISNUMBER(SEARCH(#REF!,C3836)),MAX($G$1:G3835)+1,0),IF(ISNUMBER(SEARCH('Supplier Change Request FORM Z'!$D$61,C3836)),MAX($G$1:G3835)+1,0))</f>
        <v>0</v>
      </c>
      <c r="H3836" s="3" t="str">
        <f t="shared" si="300"/>
        <v/>
      </c>
      <c r="K3836" s="5" t="e">
        <f>IF('Supplier Change Request FORM Z'!$D$58="",IF(AND((#REF!=C3836),(LEFT(#REF!,1)=LEFT(E3836,1)),(LEFT(#REF!,2)=LEFT(A3836,2))),MAX($K$1:K3835)+1,0),IF(AND(('Supplier Change Request FORM Z'!$D$61=C3836),(LEFT('Supplier Change Request FORM Z'!$D$58,1)=LEFT(E3836,1)),(LEFT('Supplier Change Request FORM Z'!$D$59,2)=LEFT(A3836,2))),MAX($K$1:K3835)+1,0))</f>
        <v>#REF!</v>
      </c>
      <c r="L3836" s="3" t="str">
        <f t="shared" si="301"/>
        <v/>
      </c>
      <c r="Q3836" s="5"/>
      <c r="R3836" s="3"/>
      <c r="U3836" s="5">
        <f>IF('Supplier Change Request FORM Z'!$D$71="",IF(ISNUMBER(SEARCH(#REF!,C3836)),MAX($U$1:U3835)+1,0),IF(ISNUMBER(SEARCH('Supplier Change Request FORM Z'!$D$71,C3836)),MAX($U$1:U3835)+1,0))</f>
        <v>0</v>
      </c>
      <c r="V3836" s="3" t="str">
        <f t="shared" si="302"/>
        <v/>
      </c>
      <c r="Y3836" s="5">
        <f>IF('Supplier Change Request FORM Z'!$D$71="",IF(ISNUMBER(SEARCH(#REF!,C3836)),MAX($Y$1:Y3835)+1,0),IF(ISNUMBER(SEARCH('Supplier Change Request FORM Z'!$D$71,C3836)),MAX($Y$1:Y3835)+1,0))</f>
        <v>0</v>
      </c>
      <c r="Z3836" s="3" t="str">
        <f t="shared" si="303"/>
        <v/>
      </c>
      <c r="AE3836" s="5" t="e">
        <f>IF('Supplier Change Request FORM Z'!$D$58="",IF(LEFT(#REF!,1)="F",0,IF(AND((LEFT(#REF!,1)=LEFT(E3836,1)),(LEFT(#REF!,2)=LEFT(A3836,2))),MAX($AE$1:AE3835)+1,0)),IF(LEFT('Supplier Change Request FORM Z'!$D$58,1)="F",0,IF(AND((LEFT('Supplier Change Request FORM Z'!$D$58,1)=LEFT(E3836,1)),(LEFT('Supplier Change Request FORM Z'!$D$59,2)=LEFT(A3836,2))),MAX($AE$1:AE3835)+1,0)))</f>
        <v>#REF!</v>
      </c>
      <c r="AF3836" s="3" t="str">
        <f t="shared" si="304"/>
        <v/>
      </c>
    </row>
    <row r="3837" spans="1:32" x14ac:dyDescent="0.35">
      <c r="A3837" s="2" t="s">
        <v>5481</v>
      </c>
      <c r="B3837" s="2" t="s">
        <v>5576</v>
      </c>
      <c r="C3837" s="2" t="s">
        <v>5575</v>
      </c>
      <c r="D3837" s="2" t="s">
        <v>5576</v>
      </c>
      <c r="E3837" s="2" t="s">
        <v>9644</v>
      </c>
      <c r="G3837" s="5">
        <f>IF('Supplier Change Request FORM Z'!$D$61="",IF(ISNUMBER(SEARCH(#REF!,C3837)),MAX($G$1:G3836)+1,0),IF(ISNUMBER(SEARCH('Supplier Change Request FORM Z'!$D$61,C3837)),MAX($G$1:G3836)+1,0))</f>
        <v>0</v>
      </c>
      <c r="H3837" s="3" t="str">
        <f t="shared" si="300"/>
        <v/>
      </c>
      <c r="K3837" s="5" t="e">
        <f>IF('Supplier Change Request FORM Z'!$D$58="",IF(AND((#REF!=C3837),(LEFT(#REF!,1)=LEFT(E3837,1)),(LEFT(#REF!,2)=LEFT(A3837,2))),MAX($K$1:K3836)+1,0),IF(AND(('Supplier Change Request FORM Z'!$D$61=C3837),(LEFT('Supplier Change Request FORM Z'!$D$58,1)=LEFT(E3837,1)),(LEFT('Supplier Change Request FORM Z'!$D$59,2)=LEFT(A3837,2))),MAX($K$1:K3836)+1,0))</f>
        <v>#REF!</v>
      </c>
      <c r="L3837" s="3" t="str">
        <f t="shared" si="301"/>
        <v/>
      </c>
      <c r="Q3837" s="5"/>
      <c r="R3837" s="3"/>
      <c r="U3837" s="5">
        <f>IF('Supplier Change Request FORM Z'!$D$71="",IF(ISNUMBER(SEARCH(#REF!,C3837)),MAX($U$1:U3836)+1,0),IF(ISNUMBER(SEARCH('Supplier Change Request FORM Z'!$D$71,C3837)),MAX($U$1:U3836)+1,0))</f>
        <v>0</v>
      </c>
      <c r="V3837" s="3" t="str">
        <f t="shared" si="302"/>
        <v/>
      </c>
      <c r="Y3837" s="5">
        <f>IF('Supplier Change Request FORM Z'!$D$71="",IF(ISNUMBER(SEARCH(#REF!,C3837)),MAX($Y$1:Y3836)+1,0),IF(ISNUMBER(SEARCH('Supplier Change Request FORM Z'!$D$71,C3837)),MAX($Y$1:Y3836)+1,0))</f>
        <v>0</v>
      </c>
      <c r="Z3837" s="3" t="str">
        <f t="shared" si="303"/>
        <v/>
      </c>
      <c r="AE3837" s="5" t="e">
        <f>IF('Supplier Change Request FORM Z'!$D$58="",IF(LEFT(#REF!,1)="F",0,IF(AND((LEFT(#REF!,1)=LEFT(E3837,1)),(LEFT(#REF!,2)=LEFT(A3837,2))),MAX($AE$1:AE3836)+1,0)),IF(LEFT('Supplier Change Request FORM Z'!$D$58,1)="F",0,IF(AND((LEFT('Supplier Change Request FORM Z'!$D$58,1)=LEFT(E3837,1)),(LEFT('Supplier Change Request FORM Z'!$D$59,2)=LEFT(A3837,2))),MAX($AE$1:AE3836)+1,0)))</f>
        <v>#REF!</v>
      </c>
      <c r="AF3837" s="3" t="str">
        <f t="shared" si="304"/>
        <v/>
      </c>
    </row>
    <row r="3838" spans="1:32" x14ac:dyDescent="0.35">
      <c r="A3838" s="2" t="s">
        <v>5481</v>
      </c>
      <c r="B3838" s="2" t="s">
        <v>5560</v>
      </c>
      <c r="C3838" s="2" t="s">
        <v>5559</v>
      </c>
      <c r="D3838" s="2" t="s">
        <v>5560</v>
      </c>
      <c r="E3838" s="2" t="s">
        <v>9644</v>
      </c>
      <c r="G3838" s="5">
        <f>IF('Supplier Change Request FORM Z'!$D$61="",IF(ISNUMBER(SEARCH(#REF!,C3838)),MAX($G$1:G3837)+1,0),IF(ISNUMBER(SEARCH('Supplier Change Request FORM Z'!$D$61,C3838)),MAX($G$1:G3837)+1,0))</f>
        <v>0</v>
      </c>
      <c r="H3838" s="3" t="str">
        <f t="shared" si="300"/>
        <v/>
      </c>
      <c r="K3838" s="5" t="e">
        <f>IF('Supplier Change Request FORM Z'!$D$58="",IF(AND((#REF!=C3838),(LEFT(#REF!,1)=LEFT(E3838,1)),(LEFT(#REF!,2)=LEFT(A3838,2))),MAX($K$1:K3837)+1,0),IF(AND(('Supplier Change Request FORM Z'!$D$61=C3838),(LEFT('Supplier Change Request FORM Z'!$D$58,1)=LEFT(E3838,1)),(LEFT('Supplier Change Request FORM Z'!$D$59,2)=LEFT(A3838,2))),MAX($K$1:K3837)+1,0))</f>
        <v>#REF!</v>
      </c>
      <c r="L3838" s="3" t="str">
        <f t="shared" si="301"/>
        <v/>
      </c>
      <c r="Q3838" s="5"/>
      <c r="R3838" s="3"/>
      <c r="U3838" s="5">
        <f>IF('Supplier Change Request FORM Z'!$D$71="",IF(ISNUMBER(SEARCH(#REF!,C3838)),MAX($U$1:U3837)+1,0),IF(ISNUMBER(SEARCH('Supplier Change Request FORM Z'!$D$71,C3838)),MAX($U$1:U3837)+1,0))</f>
        <v>0</v>
      </c>
      <c r="V3838" s="3" t="str">
        <f t="shared" si="302"/>
        <v/>
      </c>
      <c r="Y3838" s="5">
        <f>IF('Supplier Change Request FORM Z'!$D$71="",IF(ISNUMBER(SEARCH(#REF!,C3838)),MAX($Y$1:Y3837)+1,0),IF(ISNUMBER(SEARCH('Supplier Change Request FORM Z'!$D$71,C3838)),MAX($Y$1:Y3837)+1,0))</f>
        <v>0</v>
      </c>
      <c r="Z3838" s="3" t="str">
        <f t="shared" si="303"/>
        <v/>
      </c>
      <c r="AE3838" s="5" t="e">
        <f>IF('Supplier Change Request FORM Z'!$D$58="",IF(LEFT(#REF!,1)="F",0,IF(AND((LEFT(#REF!,1)=LEFT(E3838,1)),(LEFT(#REF!,2)=LEFT(A3838,2))),MAX($AE$1:AE3837)+1,0)),IF(LEFT('Supplier Change Request FORM Z'!$D$58,1)="F",0,IF(AND((LEFT('Supplier Change Request FORM Z'!$D$58,1)=LEFT(E3838,1)),(LEFT('Supplier Change Request FORM Z'!$D$59,2)=LEFT(A3838,2))),MAX($AE$1:AE3837)+1,0)))</f>
        <v>#REF!</v>
      </c>
      <c r="AF3838" s="3" t="str">
        <f t="shared" si="304"/>
        <v/>
      </c>
    </row>
    <row r="3839" spans="1:32" x14ac:dyDescent="0.35">
      <c r="A3839" s="2" t="s">
        <v>5481</v>
      </c>
      <c r="B3839" s="2" t="s">
        <v>5570</v>
      </c>
      <c r="C3839" s="2" t="s">
        <v>5569</v>
      </c>
      <c r="D3839" s="2" t="s">
        <v>5570</v>
      </c>
      <c r="E3839" s="2" t="s">
        <v>9644</v>
      </c>
      <c r="G3839" s="5">
        <f>IF('Supplier Change Request FORM Z'!$D$61="",IF(ISNUMBER(SEARCH(#REF!,C3839)),MAX($G$1:G3838)+1,0),IF(ISNUMBER(SEARCH('Supplier Change Request FORM Z'!$D$61,C3839)),MAX($G$1:G3838)+1,0))</f>
        <v>0</v>
      </c>
      <c r="H3839" s="3" t="str">
        <f t="shared" si="300"/>
        <v/>
      </c>
      <c r="K3839" s="5" t="e">
        <f>IF('Supplier Change Request FORM Z'!$D$58="",IF(AND((#REF!=C3839),(LEFT(#REF!,1)=LEFT(E3839,1)),(LEFT(#REF!,2)=LEFT(A3839,2))),MAX($K$1:K3838)+1,0),IF(AND(('Supplier Change Request FORM Z'!$D$61=C3839),(LEFT('Supplier Change Request FORM Z'!$D$58,1)=LEFT(E3839,1)),(LEFT('Supplier Change Request FORM Z'!$D$59,2)=LEFT(A3839,2))),MAX($K$1:K3838)+1,0))</f>
        <v>#REF!</v>
      </c>
      <c r="L3839" s="3" t="str">
        <f t="shared" si="301"/>
        <v/>
      </c>
      <c r="Q3839" s="5"/>
      <c r="R3839" s="3"/>
      <c r="U3839" s="5">
        <f>IF('Supplier Change Request FORM Z'!$D$71="",IF(ISNUMBER(SEARCH(#REF!,C3839)),MAX($U$1:U3838)+1,0),IF(ISNUMBER(SEARCH('Supplier Change Request FORM Z'!$D$71,C3839)),MAX($U$1:U3838)+1,0))</f>
        <v>0</v>
      </c>
      <c r="V3839" s="3" t="str">
        <f t="shared" si="302"/>
        <v/>
      </c>
      <c r="Y3839" s="5">
        <f>IF('Supplier Change Request FORM Z'!$D$71="",IF(ISNUMBER(SEARCH(#REF!,C3839)),MAX($Y$1:Y3838)+1,0),IF(ISNUMBER(SEARCH('Supplier Change Request FORM Z'!$D$71,C3839)),MAX($Y$1:Y3838)+1,0))</f>
        <v>0</v>
      </c>
      <c r="Z3839" s="3" t="str">
        <f t="shared" si="303"/>
        <v/>
      </c>
      <c r="AE3839" s="5" t="e">
        <f>IF('Supplier Change Request FORM Z'!$D$58="",IF(LEFT(#REF!,1)="F",0,IF(AND((LEFT(#REF!,1)=LEFT(E3839,1)),(LEFT(#REF!,2)=LEFT(A3839,2))),MAX($AE$1:AE3838)+1,0)),IF(LEFT('Supplier Change Request FORM Z'!$D$58,1)="F",0,IF(AND((LEFT('Supplier Change Request FORM Z'!$D$58,1)=LEFT(E3839,1)),(LEFT('Supplier Change Request FORM Z'!$D$59,2)=LEFT(A3839,2))),MAX($AE$1:AE3838)+1,0)))</f>
        <v>#REF!</v>
      </c>
      <c r="AF3839" s="3" t="str">
        <f t="shared" si="304"/>
        <v/>
      </c>
    </row>
    <row r="3840" spans="1:32" x14ac:dyDescent="0.35">
      <c r="A3840" s="2" t="s">
        <v>5481</v>
      </c>
      <c r="B3840" s="2" t="s">
        <v>5589</v>
      </c>
      <c r="C3840" s="2" t="s">
        <v>5588</v>
      </c>
      <c r="D3840" s="2" t="s">
        <v>5589</v>
      </c>
      <c r="E3840" s="2" t="s">
        <v>9644</v>
      </c>
      <c r="G3840" s="5">
        <f>IF('Supplier Change Request FORM Z'!$D$61="",IF(ISNUMBER(SEARCH(#REF!,C3840)),MAX($G$1:G3839)+1,0),IF(ISNUMBER(SEARCH('Supplier Change Request FORM Z'!$D$61,C3840)),MAX($G$1:G3839)+1,0))</f>
        <v>0</v>
      </c>
      <c r="H3840" s="3" t="str">
        <f t="shared" si="300"/>
        <v/>
      </c>
      <c r="K3840" s="5" t="e">
        <f>IF('Supplier Change Request FORM Z'!$D$58="",IF(AND((#REF!=C3840),(LEFT(#REF!,1)=LEFT(E3840,1)),(LEFT(#REF!,2)=LEFT(A3840,2))),MAX($K$1:K3839)+1,0),IF(AND(('Supplier Change Request FORM Z'!$D$61=C3840),(LEFT('Supplier Change Request FORM Z'!$D$58,1)=LEFT(E3840,1)),(LEFT('Supplier Change Request FORM Z'!$D$59,2)=LEFT(A3840,2))),MAX($K$1:K3839)+1,0))</f>
        <v>#REF!</v>
      </c>
      <c r="L3840" s="3" t="str">
        <f t="shared" si="301"/>
        <v/>
      </c>
      <c r="Q3840" s="5"/>
      <c r="R3840" s="3"/>
      <c r="U3840" s="5">
        <f>IF('Supplier Change Request FORM Z'!$D$71="",IF(ISNUMBER(SEARCH(#REF!,C3840)),MAX($U$1:U3839)+1,0),IF(ISNUMBER(SEARCH('Supplier Change Request FORM Z'!$D$71,C3840)),MAX($U$1:U3839)+1,0))</f>
        <v>0</v>
      </c>
      <c r="V3840" s="3" t="str">
        <f t="shared" si="302"/>
        <v/>
      </c>
      <c r="Y3840" s="5">
        <f>IF('Supplier Change Request FORM Z'!$D$71="",IF(ISNUMBER(SEARCH(#REF!,C3840)),MAX($Y$1:Y3839)+1,0),IF(ISNUMBER(SEARCH('Supplier Change Request FORM Z'!$D$71,C3840)),MAX($Y$1:Y3839)+1,0))</f>
        <v>0</v>
      </c>
      <c r="Z3840" s="3" t="str">
        <f t="shared" si="303"/>
        <v/>
      </c>
      <c r="AE3840" s="5" t="e">
        <f>IF('Supplier Change Request FORM Z'!$D$58="",IF(LEFT(#REF!,1)="F",0,IF(AND((LEFT(#REF!,1)=LEFT(E3840,1)),(LEFT(#REF!,2)=LEFT(A3840,2))),MAX($AE$1:AE3839)+1,0)),IF(LEFT('Supplier Change Request FORM Z'!$D$58,1)="F",0,IF(AND((LEFT('Supplier Change Request FORM Z'!$D$58,1)=LEFT(E3840,1)),(LEFT('Supplier Change Request FORM Z'!$D$59,2)=LEFT(A3840,2))),MAX($AE$1:AE3839)+1,0)))</f>
        <v>#REF!</v>
      </c>
      <c r="AF3840" s="3" t="str">
        <f t="shared" si="304"/>
        <v/>
      </c>
    </row>
    <row r="3841" spans="1:32" x14ac:dyDescent="0.35">
      <c r="A3841" s="2" t="s">
        <v>5481</v>
      </c>
      <c r="B3841" s="2" t="s">
        <v>5580</v>
      </c>
      <c r="C3841" s="2" t="s">
        <v>5579</v>
      </c>
      <c r="D3841" s="2" t="s">
        <v>5580</v>
      </c>
      <c r="E3841" s="2" t="s">
        <v>9644</v>
      </c>
      <c r="G3841" s="5">
        <f>IF('Supplier Change Request FORM Z'!$D$61="",IF(ISNUMBER(SEARCH(#REF!,C3841)),MAX($G$1:G3840)+1,0),IF(ISNUMBER(SEARCH('Supplier Change Request FORM Z'!$D$61,C3841)),MAX($G$1:G3840)+1,0))</f>
        <v>0</v>
      </c>
      <c r="H3841" s="3" t="str">
        <f t="shared" si="300"/>
        <v/>
      </c>
      <c r="K3841" s="5" t="e">
        <f>IF('Supplier Change Request FORM Z'!$D$58="",IF(AND((#REF!=C3841),(LEFT(#REF!,1)=LEFT(E3841,1)),(LEFT(#REF!,2)=LEFT(A3841,2))),MAX($K$1:K3840)+1,0),IF(AND(('Supplier Change Request FORM Z'!$D$61=C3841),(LEFT('Supplier Change Request FORM Z'!$D$58,1)=LEFT(E3841,1)),(LEFT('Supplier Change Request FORM Z'!$D$59,2)=LEFT(A3841,2))),MAX($K$1:K3840)+1,0))</f>
        <v>#REF!</v>
      </c>
      <c r="L3841" s="3" t="str">
        <f t="shared" si="301"/>
        <v/>
      </c>
      <c r="Q3841" s="5"/>
      <c r="R3841" s="3"/>
      <c r="U3841" s="5">
        <f>IF('Supplier Change Request FORM Z'!$D$71="",IF(ISNUMBER(SEARCH(#REF!,C3841)),MAX($U$1:U3840)+1,0),IF(ISNUMBER(SEARCH('Supplier Change Request FORM Z'!$D$71,C3841)),MAX($U$1:U3840)+1,0))</f>
        <v>0</v>
      </c>
      <c r="V3841" s="3" t="str">
        <f t="shared" si="302"/>
        <v/>
      </c>
      <c r="Y3841" s="5">
        <f>IF('Supplier Change Request FORM Z'!$D$71="",IF(ISNUMBER(SEARCH(#REF!,C3841)),MAX($Y$1:Y3840)+1,0),IF(ISNUMBER(SEARCH('Supplier Change Request FORM Z'!$D$71,C3841)),MAX($Y$1:Y3840)+1,0))</f>
        <v>0</v>
      </c>
      <c r="Z3841" s="3" t="str">
        <f t="shared" si="303"/>
        <v/>
      </c>
      <c r="AE3841" s="5" t="e">
        <f>IF('Supplier Change Request FORM Z'!$D$58="",IF(LEFT(#REF!,1)="F",0,IF(AND((LEFT(#REF!,1)=LEFT(E3841,1)),(LEFT(#REF!,2)=LEFT(A3841,2))),MAX($AE$1:AE3840)+1,0)),IF(LEFT('Supplier Change Request FORM Z'!$D$58,1)="F",0,IF(AND((LEFT('Supplier Change Request FORM Z'!$D$58,1)=LEFT(E3841,1)),(LEFT('Supplier Change Request FORM Z'!$D$59,2)=LEFT(A3841,2))),MAX($AE$1:AE3840)+1,0)))</f>
        <v>#REF!</v>
      </c>
      <c r="AF3841" s="3" t="str">
        <f t="shared" si="304"/>
        <v/>
      </c>
    </row>
    <row r="3842" spans="1:32" x14ac:dyDescent="0.35">
      <c r="A3842" s="2" t="s">
        <v>5481</v>
      </c>
      <c r="B3842" s="2" t="s">
        <v>5647</v>
      </c>
      <c r="C3842" s="2" t="s">
        <v>5646</v>
      </c>
      <c r="D3842" s="2" t="s">
        <v>5647</v>
      </c>
      <c r="E3842" s="2" t="s">
        <v>9644</v>
      </c>
      <c r="G3842" s="5">
        <f>IF('Supplier Change Request FORM Z'!$D$61="",IF(ISNUMBER(SEARCH(#REF!,C3842)),MAX($G$1:G3841)+1,0),IF(ISNUMBER(SEARCH('Supplier Change Request FORM Z'!$D$61,C3842)),MAX($G$1:G3841)+1,0))</f>
        <v>0</v>
      </c>
      <c r="H3842" s="3" t="str">
        <f t="shared" ref="H3842:H3905" si="305">IFERROR(INDEX($C:$C,MATCH(ROW(H3841),$G:$G,0)),"")</f>
        <v/>
      </c>
      <c r="K3842" s="5" t="e">
        <f>IF('Supplier Change Request FORM Z'!$D$58="",IF(AND((#REF!=C3842),(LEFT(#REF!,1)=LEFT(E3842,1)),(LEFT(#REF!,2)=LEFT(A3842,2))),MAX($K$1:K3841)+1,0),IF(AND(('Supplier Change Request FORM Z'!$D$61=C3842),(LEFT('Supplier Change Request FORM Z'!$D$58,1)=LEFT(E3842,1)),(LEFT('Supplier Change Request FORM Z'!$D$59,2)=LEFT(A3842,2))),MAX($K$1:K3841)+1,0))</f>
        <v>#REF!</v>
      </c>
      <c r="L3842" s="3" t="str">
        <f t="shared" ref="L3842:L3905" si="306">IFERROR(INDEX($D:$D,MATCH(ROW(L3841),$K:$K,0)),"")</f>
        <v/>
      </c>
      <c r="Q3842" s="5"/>
      <c r="R3842" s="3"/>
      <c r="U3842" s="5">
        <f>IF('Supplier Change Request FORM Z'!$D$71="",IF(ISNUMBER(SEARCH(#REF!,C3842)),MAX($U$1:U3841)+1,0),IF(ISNUMBER(SEARCH('Supplier Change Request FORM Z'!$D$71,C3842)),MAX($U$1:U3841)+1,0))</f>
        <v>0</v>
      </c>
      <c r="V3842" s="3" t="str">
        <f t="shared" ref="V3842:V3905" si="307">IFERROR(INDEX($C:$C,MATCH(ROW(V3841),U:U,0)),"")</f>
        <v/>
      </c>
      <c r="Y3842" s="5">
        <f>IF('Supplier Change Request FORM Z'!$D$71="",IF(ISNUMBER(SEARCH(#REF!,C3842)),MAX($Y$1:Y3841)+1,0),IF(ISNUMBER(SEARCH('Supplier Change Request FORM Z'!$D$71,C3842)),MAX($Y$1:Y3841)+1,0))</f>
        <v>0</v>
      </c>
      <c r="Z3842" s="3" t="str">
        <f t="shared" ref="Z3842:Z3905" si="308">IFERROR(INDEX($D:$D,MATCH(ROW(Z3841),$Y:$Y,0)),"")</f>
        <v/>
      </c>
      <c r="AE3842" s="5" t="e">
        <f>IF('Supplier Change Request FORM Z'!$D$58="",IF(LEFT(#REF!,1)="F",0,IF(AND((LEFT(#REF!,1)=LEFT(E3842,1)),(LEFT(#REF!,2)=LEFT(A3842,2))),MAX($AE$1:AE3841)+1,0)),IF(LEFT('Supplier Change Request FORM Z'!$D$58,1)="F",0,IF(AND((LEFT('Supplier Change Request FORM Z'!$D$58,1)=LEFT(E3842,1)),(LEFT('Supplier Change Request FORM Z'!$D$59,2)=LEFT(A3842,2))),MAX($AE$1:AE3841)+1,0)))</f>
        <v>#REF!</v>
      </c>
      <c r="AF3842" s="3" t="str">
        <f t="shared" ref="AF3842:AF3905" si="309">IFERROR(INDEX(C:C,MATCH(ROW(AF3841),AE:AE,0)),"")</f>
        <v/>
      </c>
    </row>
    <row r="3843" spans="1:32" x14ac:dyDescent="0.35">
      <c r="A3843" s="2" t="s">
        <v>5481</v>
      </c>
      <c r="B3843" s="2" t="s">
        <v>5587</v>
      </c>
      <c r="C3843" s="2" t="s">
        <v>5584</v>
      </c>
      <c r="D3843" s="2" t="s">
        <v>5587</v>
      </c>
      <c r="E3843" s="2" t="s">
        <v>9644</v>
      </c>
      <c r="G3843" s="5">
        <f>IF('Supplier Change Request FORM Z'!$D$61="",IF(ISNUMBER(SEARCH(#REF!,C3843)),MAX($G$1:G3842)+1,0),IF(ISNUMBER(SEARCH('Supplier Change Request FORM Z'!$D$61,C3843)),MAX($G$1:G3842)+1,0))</f>
        <v>0</v>
      </c>
      <c r="H3843" s="3" t="str">
        <f t="shared" si="305"/>
        <v/>
      </c>
      <c r="K3843" s="5" t="e">
        <f>IF('Supplier Change Request FORM Z'!$D$58="",IF(AND((#REF!=C3843),(LEFT(#REF!,1)=LEFT(E3843,1)),(LEFT(#REF!,2)=LEFT(A3843,2))),MAX($K$1:K3842)+1,0),IF(AND(('Supplier Change Request FORM Z'!$D$61=C3843),(LEFT('Supplier Change Request FORM Z'!$D$58,1)=LEFT(E3843,1)),(LEFT('Supplier Change Request FORM Z'!$D$59,2)=LEFT(A3843,2))),MAX($K$1:K3842)+1,0))</f>
        <v>#REF!</v>
      </c>
      <c r="L3843" s="3" t="str">
        <f t="shared" si="306"/>
        <v/>
      </c>
      <c r="Q3843" s="5"/>
      <c r="R3843" s="3"/>
      <c r="U3843" s="5">
        <f>IF('Supplier Change Request FORM Z'!$D$71="",IF(ISNUMBER(SEARCH(#REF!,C3843)),MAX($U$1:U3842)+1,0),IF(ISNUMBER(SEARCH('Supplier Change Request FORM Z'!$D$71,C3843)),MAX($U$1:U3842)+1,0))</f>
        <v>0</v>
      </c>
      <c r="V3843" s="3" t="str">
        <f t="shared" si="307"/>
        <v/>
      </c>
      <c r="Y3843" s="5">
        <f>IF('Supplier Change Request FORM Z'!$D$71="",IF(ISNUMBER(SEARCH(#REF!,C3843)),MAX($Y$1:Y3842)+1,0),IF(ISNUMBER(SEARCH('Supplier Change Request FORM Z'!$D$71,C3843)),MAX($Y$1:Y3842)+1,0))</f>
        <v>0</v>
      </c>
      <c r="Z3843" s="3" t="str">
        <f t="shared" si="308"/>
        <v/>
      </c>
      <c r="AE3843" s="5" t="e">
        <f>IF('Supplier Change Request FORM Z'!$D$58="",IF(LEFT(#REF!,1)="F",0,IF(AND((LEFT(#REF!,1)=LEFT(E3843,1)),(LEFT(#REF!,2)=LEFT(A3843,2))),MAX($AE$1:AE3842)+1,0)),IF(LEFT('Supplier Change Request FORM Z'!$D$58,1)="F",0,IF(AND((LEFT('Supplier Change Request FORM Z'!$D$58,1)=LEFT(E3843,1)),(LEFT('Supplier Change Request FORM Z'!$D$59,2)=LEFT(A3843,2))),MAX($AE$1:AE3842)+1,0)))</f>
        <v>#REF!</v>
      </c>
      <c r="AF3843" s="3" t="str">
        <f t="shared" si="309"/>
        <v/>
      </c>
    </row>
    <row r="3844" spans="1:32" x14ac:dyDescent="0.35">
      <c r="A3844" s="2" t="s">
        <v>5481</v>
      </c>
      <c r="B3844" s="2" t="s">
        <v>5581</v>
      </c>
      <c r="C3844" s="2" t="s">
        <v>5584</v>
      </c>
      <c r="D3844" s="2" t="s">
        <v>5581</v>
      </c>
      <c r="E3844" s="2" t="s">
        <v>9644</v>
      </c>
      <c r="G3844" s="5">
        <f>IF('Supplier Change Request FORM Z'!$D$61="",IF(ISNUMBER(SEARCH(#REF!,C3844)),MAX($G$1:G3843)+1,0),IF(ISNUMBER(SEARCH('Supplier Change Request FORM Z'!$D$61,C3844)),MAX($G$1:G3843)+1,0))</f>
        <v>0</v>
      </c>
      <c r="H3844" s="3" t="str">
        <f t="shared" si="305"/>
        <v/>
      </c>
      <c r="K3844" s="5" t="e">
        <f>IF('Supplier Change Request FORM Z'!$D$58="",IF(AND((#REF!=C3844),(LEFT(#REF!,1)=LEFT(E3844,1)),(LEFT(#REF!,2)=LEFT(A3844,2))),MAX($K$1:K3843)+1,0),IF(AND(('Supplier Change Request FORM Z'!$D$61=C3844),(LEFT('Supplier Change Request FORM Z'!$D$58,1)=LEFT(E3844,1)),(LEFT('Supplier Change Request FORM Z'!$D$59,2)=LEFT(A3844,2))),MAX($K$1:K3843)+1,0))</f>
        <v>#REF!</v>
      </c>
      <c r="L3844" s="3" t="str">
        <f t="shared" si="306"/>
        <v/>
      </c>
      <c r="Q3844" s="5"/>
      <c r="R3844" s="3"/>
      <c r="U3844" s="5">
        <f>IF('Supplier Change Request FORM Z'!$D$71="",IF(ISNUMBER(SEARCH(#REF!,C3844)),MAX($U$1:U3843)+1,0),IF(ISNUMBER(SEARCH('Supplier Change Request FORM Z'!$D$71,C3844)),MAX($U$1:U3843)+1,0))</f>
        <v>0</v>
      </c>
      <c r="V3844" s="3" t="str">
        <f t="shared" si="307"/>
        <v/>
      </c>
      <c r="Y3844" s="5">
        <f>IF('Supplier Change Request FORM Z'!$D$71="",IF(ISNUMBER(SEARCH(#REF!,C3844)),MAX($Y$1:Y3843)+1,0),IF(ISNUMBER(SEARCH('Supplier Change Request FORM Z'!$D$71,C3844)),MAX($Y$1:Y3843)+1,0))</f>
        <v>0</v>
      </c>
      <c r="Z3844" s="3" t="str">
        <f t="shared" si="308"/>
        <v/>
      </c>
      <c r="AE3844" s="5" t="e">
        <f>IF('Supplier Change Request FORM Z'!$D$58="",IF(LEFT(#REF!,1)="F",0,IF(AND((LEFT(#REF!,1)=LEFT(E3844,1)),(LEFT(#REF!,2)=LEFT(A3844,2))),MAX($AE$1:AE3843)+1,0)),IF(LEFT('Supplier Change Request FORM Z'!$D$58,1)="F",0,IF(AND((LEFT('Supplier Change Request FORM Z'!$D$58,1)=LEFT(E3844,1)),(LEFT('Supplier Change Request FORM Z'!$D$59,2)=LEFT(A3844,2))),MAX($AE$1:AE3843)+1,0)))</f>
        <v>#REF!</v>
      </c>
      <c r="AF3844" s="3" t="str">
        <f t="shared" si="309"/>
        <v/>
      </c>
    </row>
    <row r="3845" spans="1:32" x14ac:dyDescent="0.35">
      <c r="A3845" s="2" t="s">
        <v>5481</v>
      </c>
      <c r="B3845" s="2" t="s">
        <v>10894</v>
      </c>
      <c r="C3845" s="2" t="s">
        <v>10893</v>
      </c>
      <c r="D3845" s="2" t="s">
        <v>10894</v>
      </c>
      <c r="E3845" s="2" t="s">
        <v>9644</v>
      </c>
      <c r="G3845" s="5">
        <f>IF('Supplier Change Request FORM Z'!$D$61="",IF(ISNUMBER(SEARCH(#REF!,C3845)),MAX($G$1:G3844)+1,0),IF(ISNUMBER(SEARCH('Supplier Change Request FORM Z'!$D$61,C3845)),MAX($G$1:G3844)+1,0))</f>
        <v>0</v>
      </c>
      <c r="H3845" s="3" t="str">
        <f t="shared" si="305"/>
        <v/>
      </c>
      <c r="K3845" s="5" t="e">
        <f>IF('Supplier Change Request FORM Z'!$D$58="",IF(AND((#REF!=C3845),(LEFT(#REF!,1)=LEFT(E3845,1)),(LEFT(#REF!,2)=LEFT(A3845,2))),MAX($K$1:K3844)+1,0),IF(AND(('Supplier Change Request FORM Z'!$D$61=C3845),(LEFT('Supplier Change Request FORM Z'!$D$58,1)=LEFT(E3845,1)),(LEFT('Supplier Change Request FORM Z'!$D$59,2)=LEFT(A3845,2))),MAX($K$1:K3844)+1,0))</f>
        <v>#REF!</v>
      </c>
      <c r="L3845" s="3" t="str">
        <f t="shared" si="306"/>
        <v/>
      </c>
      <c r="Q3845" s="5"/>
      <c r="R3845" s="3"/>
      <c r="U3845" s="5">
        <f>IF('Supplier Change Request FORM Z'!$D$71="",IF(ISNUMBER(SEARCH(#REF!,C3845)),MAX($U$1:U3844)+1,0),IF(ISNUMBER(SEARCH('Supplier Change Request FORM Z'!$D$71,C3845)),MAX($U$1:U3844)+1,0))</f>
        <v>0</v>
      </c>
      <c r="V3845" s="3" t="str">
        <f t="shared" si="307"/>
        <v/>
      </c>
      <c r="Y3845" s="5">
        <f>IF('Supplier Change Request FORM Z'!$D$71="",IF(ISNUMBER(SEARCH(#REF!,C3845)),MAX($Y$1:Y3844)+1,0),IF(ISNUMBER(SEARCH('Supplier Change Request FORM Z'!$D$71,C3845)),MAX($Y$1:Y3844)+1,0))</f>
        <v>0</v>
      </c>
      <c r="Z3845" s="3" t="str">
        <f t="shared" si="308"/>
        <v/>
      </c>
      <c r="AE3845" s="5" t="e">
        <f>IF('Supplier Change Request FORM Z'!$D$58="",IF(LEFT(#REF!,1)="F",0,IF(AND((LEFT(#REF!,1)=LEFT(E3845,1)),(LEFT(#REF!,2)=LEFT(A3845,2))),MAX($AE$1:AE3844)+1,0)),IF(LEFT('Supplier Change Request FORM Z'!$D$58,1)="F",0,IF(AND((LEFT('Supplier Change Request FORM Z'!$D$58,1)=LEFT(E3845,1)),(LEFT('Supplier Change Request FORM Z'!$D$59,2)=LEFT(A3845,2))),MAX($AE$1:AE3844)+1,0)))</f>
        <v>#REF!</v>
      </c>
      <c r="AF3845" s="3" t="str">
        <f t="shared" si="309"/>
        <v/>
      </c>
    </row>
    <row r="3846" spans="1:32" x14ac:dyDescent="0.35">
      <c r="A3846" s="2" t="s">
        <v>5481</v>
      </c>
      <c r="B3846" s="2" t="s">
        <v>5586</v>
      </c>
      <c r="C3846" s="2" t="s">
        <v>5585</v>
      </c>
      <c r="D3846" s="2" t="s">
        <v>5586</v>
      </c>
      <c r="E3846" s="2" t="s">
        <v>9644</v>
      </c>
      <c r="G3846" s="5">
        <f>IF('Supplier Change Request FORM Z'!$D$61="",IF(ISNUMBER(SEARCH(#REF!,C3846)),MAX($G$1:G3845)+1,0),IF(ISNUMBER(SEARCH('Supplier Change Request FORM Z'!$D$61,C3846)),MAX($G$1:G3845)+1,0))</f>
        <v>0</v>
      </c>
      <c r="H3846" s="3" t="str">
        <f t="shared" si="305"/>
        <v/>
      </c>
      <c r="K3846" s="5" t="e">
        <f>IF('Supplier Change Request FORM Z'!$D$58="",IF(AND((#REF!=C3846),(LEFT(#REF!,1)=LEFT(E3846,1)),(LEFT(#REF!,2)=LEFT(A3846,2))),MAX($K$1:K3845)+1,0),IF(AND(('Supplier Change Request FORM Z'!$D$61=C3846),(LEFT('Supplier Change Request FORM Z'!$D$58,1)=LEFT(E3846,1)),(LEFT('Supplier Change Request FORM Z'!$D$59,2)=LEFT(A3846,2))),MAX($K$1:K3845)+1,0))</f>
        <v>#REF!</v>
      </c>
      <c r="L3846" s="3" t="str">
        <f t="shared" si="306"/>
        <v/>
      </c>
      <c r="Q3846" s="5"/>
      <c r="R3846" s="3"/>
      <c r="U3846" s="5">
        <f>IF('Supplier Change Request FORM Z'!$D$71="",IF(ISNUMBER(SEARCH(#REF!,C3846)),MAX($U$1:U3845)+1,0),IF(ISNUMBER(SEARCH('Supplier Change Request FORM Z'!$D$71,C3846)),MAX($U$1:U3845)+1,0))</f>
        <v>0</v>
      </c>
      <c r="V3846" s="3" t="str">
        <f t="shared" si="307"/>
        <v/>
      </c>
      <c r="Y3846" s="5">
        <f>IF('Supplier Change Request FORM Z'!$D$71="",IF(ISNUMBER(SEARCH(#REF!,C3846)),MAX($Y$1:Y3845)+1,0),IF(ISNUMBER(SEARCH('Supplier Change Request FORM Z'!$D$71,C3846)),MAX($Y$1:Y3845)+1,0))</f>
        <v>0</v>
      </c>
      <c r="Z3846" s="3" t="str">
        <f t="shared" si="308"/>
        <v/>
      </c>
      <c r="AE3846" s="5" t="e">
        <f>IF('Supplier Change Request FORM Z'!$D$58="",IF(LEFT(#REF!,1)="F",0,IF(AND((LEFT(#REF!,1)=LEFT(E3846,1)),(LEFT(#REF!,2)=LEFT(A3846,2))),MAX($AE$1:AE3845)+1,0)),IF(LEFT('Supplier Change Request FORM Z'!$D$58,1)="F",0,IF(AND((LEFT('Supplier Change Request FORM Z'!$D$58,1)=LEFT(E3846,1)),(LEFT('Supplier Change Request FORM Z'!$D$59,2)=LEFT(A3846,2))),MAX($AE$1:AE3845)+1,0)))</f>
        <v>#REF!</v>
      </c>
      <c r="AF3846" s="3" t="str">
        <f t="shared" si="309"/>
        <v/>
      </c>
    </row>
    <row r="3847" spans="1:32" x14ac:dyDescent="0.35">
      <c r="A3847" s="2" t="s">
        <v>5481</v>
      </c>
      <c r="B3847" s="2" t="s">
        <v>5583</v>
      </c>
      <c r="C3847" s="2" t="s">
        <v>5582</v>
      </c>
      <c r="D3847" s="2" t="s">
        <v>5583</v>
      </c>
      <c r="E3847" s="2" t="s">
        <v>9644</v>
      </c>
      <c r="G3847" s="5">
        <f>IF('Supplier Change Request FORM Z'!$D$61="",IF(ISNUMBER(SEARCH(#REF!,C3847)),MAX($G$1:G3846)+1,0),IF(ISNUMBER(SEARCH('Supplier Change Request FORM Z'!$D$61,C3847)),MAX($G$1:G3846)+1,0))</f>
        <v>0</v>
      </c>
      <c r="H3847" s="3" t="str">
        <f t="shared" si="305"/>
        <v/>
      </c>
      <c r="K3847" s="5" t="e">
        <f>IF('Supplier Change Request FORM Z'!$D$58="",IF(AND((#REF!=C3847),(LEFT(#REF!,1)=LEFT(E3847,1)),(LEFT(#REF!,2)=LEFT(A3847,2))),MAX($K$1:K3846)+1,0),IF(AND(('Supplier Change Request FORM Z'!$D$61=C3847),(LEFT('Supplier Change Request FORM Z'!$D$58,1)=LEFT(E3847,1)),(LEFT('Supplier Change Request FORM Z'!$D$59,2)=LEFT(A3847,2))),MAX($K$1:K3846)+1,0))</f>
        <v>#REF!</v>
      </c>
      <c r="L3847" s="3" t="str">
        <f t="shared" si="306"/>
        <v/>
      </c>
      <c r="Q3847" s="5"/>
      <c r="R3847" s="3"/>
      <c r="U3847" s="5">
        <f>IF('Supplier Change Request FORM Z'!$D$71="",IF(ISNUMBER(SEARCH(#REF!,C3847)),MAX($U$1:U3846)+1,0),IF(ISNUMBER(SEARCH('Supplier Change Request FORM Z'!$D$71,C3847)),MAX($U$1:U3846)+1,0))</f>
        <v>0</v>
      </c>
      <c r="V3847" s="3" t="str">
        <f t="shared" si="307"/>
        <v/>
      </c>
      <c r="Y3847" s="5">
        <f>IF('Supplier Change Request FORM Z'!$D$71="",IF(ISNUMBER(SEARCH(#REF!,C3847)),MAX($Y$1:Y3846)+1,0),IF(ISNUMBER(SEARCH('Supplier Change Request FORM Z'!$D$71,C3847)),MAX($Y$1:Y3846)+1,0))</f>
        <v>0</v>
      </c>
      <c r="Z3847" s="3" t="str">
        <f t="shared" si="308"/>
        <v/>
      </c>
      <c r="AE3847" s="5" t="e">
        <f>IF('Supplier Change Request FORM Z'!$D$58="",IF(LEFT(#REF!,1)="F",0,IF(AND((LEFT(#REF!,1)=LEFT(E3847,1)),(LEFT(#REF!,2)=LEFT(A3847,2))),MAX($AE$1:AE3846)+1,0)),IF(LEFT('Supplier Change Request FORM Z'!$D$58,1)="F",0,IF(AND((LEFT('Supplier Change Request FORM Z'!$D$58,1)=LEFT(E3847,1)),(LEFT('Supplier Change Request FORM Z'!$D$59,2)=LEFT(A3847,2))),MAX($AE$1:AE3846)+1,0)))</f>
        <v>#REF!</v>
      </c>
      <c r="AF3847" s="3" t="str">
        <f t="shared" si="309"/>
        <v/>
      </c>
    </row>
    <row r="3848" spans="1:32" x14ac:dyDescent="0.35">
      <c r="A3848" s="2" t="s">
        <v>5481</v>
      </c>
      <c r="B3848" s="2" t="s">
        <v>5505</v>
      </c>
      <c r="C3848" s="2" t="s">
        <v>5504</v>
      </c>
      <c r="D3848" s="2" t="s">
        <v>5505</v>
      </c>
      <c r="E3848" s="2" t="s">
        <v>9644</v>
      </c>
      <c r="G3848" s="5">
        <f>IF('Supplier Change Request FORM Z'!$D$61="",IF(ISNUMBER(SEARCH(#REF!,C3848)),MAX($G$1:G3847)+1,0),IF(ISNUMBER(SEARCH('Supplier Change Request FORM Z'!$D$61,C3848)),MAX($G$1:G3847)+1,0))</f>
        <v>0</v>
      </c>
      <c r="H3848" s="3" t="str">
        <f t="shared" si="305"/>
        <v/>
      </c>
      <c r="K3848" s="5" t="e">
        <f>IF('Supplier Change Request FORM Z'!$D$58="",IF(AND((#REF!=C3848),(LEFT(#REF!,1)=LEFT(E3848,1)),(LEFT(#REF!,2)=LEFT(A3848,2))),MAX($K$1:K3847)+1,0),IF(AND(('Supplier Change Request FORM Z'!$D$61=C3848),(LEFT('Supplier Change Request FORM Z'!$D$58,1)=LEFT(E3848,1)),(LEFT('Supplier Change Request FORM Z'!$D$59,2)=LEFT(A3848,2))),MAX($K$1:K3847)+1,0))</f>
        <v>#REF!</v>
      </c>
      <c r="L3848" s="3" t="str">
        <f t="shared" si="306"/>
        <v/>
      </c>
      <c r="Q3848" s="5"/>
      <c r="R3848" s="3"/>
      <c r="U3848" s="5">
        <f>IF('Supplier Change Request FORM Z'!$D$71="",IF(ISNUMBER(SEARCH(#REF!,C3848)),MAX($U$1:U3847)+1,0),IF(ISNUMBER(SEARCH('Supplier Change Request FORM Z'!$D$71,C3848)),MAX($U$1:U3847)+1,0))</f>
        <v>0</v>
      </c>
      <c r="V3848" s="3" t="str">
        <f t="shared" si="307"/>
        <v/>
      </c>
      <c r="Y3848" s="5">
        <f>IF('Supplier Change Request FORM Z'!$D$71="",IF(ISNUMBER(SEARCH(#REF!,C3848)),MAX($Y$1:Y3847)+1,0),IF(ISNUMBER(SEARCH('Supplier Change Request FORM Z'!$D$71,C3848)),MAX($Y$1:Y3847)+1,0))</f>
        <v>0</v>
      </c>
      <c r="Z3848" s="3" t="str">
        <f t="shared" si="308"/>
        <v/>
      </c>
      <c r="AE3848" s="5" t="e">
        <f>IF('Supplier Change Request FORM Z'!$D$58="",IF(LEFT(#REF!,1)="F",0,IF(AND((LEFT(#REF!,1)=LEFT(E3848,1)),(LEFT(#REF!,2)=LEFT(A3848,2))),MAX($AE$1:AE3847)+1,0)),IF(LEFT('Supplier Change Request FORM Z'!$D$58,1)="F",0,IF(AND((LEFT('Supplier Change Request FORM Z'!$D$58,1)=LEFT(E3848,1)),(LEFT('Supplier Change Request FORM Z'!$D$59,2)=LEFT(A3848,2))),MAX($AE$1:AE3847)+1,0)))</f>
        <v>#REF!</v>
      </c>
      <c r="AF3848" s="3" t="str">
        <f t="shared" si="309"/>
        <v/>
      </c>
    </row>
    <row r="3849" spans="1:32" x14ac:dyDescent="0.35">
      <c r="A3849" s="2" t="s">
        <v>5481</v>
      </c>
      <c r="B3849" s="2" t="s">
        <v>5591</v>
      </c>
      <c r="C3849" s="2" t="s">
        <v>5590</v>
      </c>
      <c r="D3849" s="2" t="s">
        <v>5591</v>
      </c>
      <c r="E3849" s="2" t="s">
        <v>9644</v>
      </c>
      <c r="G3849" s="5">
        <f>IF('Supplier Change Request FORM Z'!$D$61="",IF(ISNUMBER(SEARCH(#REF!,C3849)),MAX($G$1:G3848)+1,0),IF(ISNUMBER(SEARCH('Supplier Change Request FORM Z'!$D$61,C3849)),MAX($G$1:G3848)+1,0))</f>
        <v>0</v>
      </c>
      <c r="H3849" s="3" t="str">
        <f t="shared" si="305"/>
        <v/>
      </c>
      <c r="K3849" s="5" t="e">
        <f>IF('Supplier Change Request FORM Z'!$D$58="",IF(AND((#REF!=C3849),(LEFT(#REF!,1)=LEFT(E3849,1)),(LEFT(#REF!,2)=LEFT(A3849,2))),MAX($K$1:K3848)+1,0),IF(AND(('Supplier Change Request FORM Z'!$D$61=C3849),(LEFT('Supplier Change Request FORM Z'!$D$58,1)=LEFT(E3849,1)),(LEFT('Supplier Change Request FORM Z'!$D$59,2)=LEFT(A3849,2))),MAX($K$1:K3848)+1,0))</f>
        <v>#REF!</v>
      </c>
      <c r="L3849" s="3" t="str">
        <f t="shared" si="306"/>
        <v/>
      </c>
      <c r="Q3849" s="5"/>
      <c r="R3849" s="3"/>
      <c r="U3849" s="5">
        <f>IF('Supplier Change Request FORM Z'!$D$71="",IF(ISNUMBER(SEARCH(#REF!,C3849)),MAX($U$1:U3848)+1,0),IF(ISNUMBER(SEARCH('Supplier Change Request FORM Z'!$D$71,C3849)),MAX($U$1:U3848)+1,0))</f>
        <v>0</v>
      </c>
      <c r="V3849" s="3" t="str">
        <f t="shared" si="307"/>
        <v/>
      </c>
      <c r="Y3849" s="5">
        <f>IF('Supplier Change Request FORM Z'!$D$71="",IF(ISNUMBER(SEARCH(#REF!,C3849)),MAX($Y$1:Y3848)+1,0),IF(ISNUMBER(SEARCH('Supplier Change Request FORM Z'!$D$71,C3849)),MAX($Y$1:Y3848)+1,0))</f>
        <v>0</v>
      </c>
      <c r="Z3849" s="3" t="str">
        <f t="shared" si="308"/>
        <v/>
      </c>
      <c r="AE3849" s="5" t="e">
        <f>IF('Supplier Change Request FORM Z'!$D$58="",IF(LEFT(#REF!,1)="F",0,IF(AND((LEFT(#REF!,1)=LEFT(E3849,1)),(LEFT(#REF!,2)=LEFT(A3849,2))),MAX($AE$1:AE3848)+1,0)),IF(LEFT('Supplier Change Request FORM Z'!$D$58,1)="F",0,IF(AND((LEFT('Supplier Change Request FORM Z'!$D$58,1)=LEFT(E3849,1)),(LEFT('Supplier Change Request FORM Z'!$D$59,2)=LEFT(A3849,2))),MAX($AE$1:AE3848)+1,0)))</f>
        <v>#REF!</v>
      </c>
      <c r="AF3849" s="3" t="str">
        <f t="shared" si="309"/>
        <v/>
      </c>
    </row>
    <row r="3850" spans="1:32" x14ac:dyDescent="0.35">
      <c r="A3850" s="2" t="s">
        <v>5481</v>
      </c>
      <c r="B3850" s="2" t="s">
        <v>5595</v>
      </c>
      <c r="C3850" s="2" t="s">
        <v>5594</v>
      </c>
      <c r="D3850" s="2" t="s">
        <v>5595</v>
      </c>
      <c r="E3850" s="2" t="s">
        <v>9644</v>
      </c>
      <c r="G3850" s="5">
        <f>IF('Supplier Change Request FORM Z'!$D$61="",IF(ISNUMBER(SEARCH(#REF!,C3850)),MAX($G$1:G3849)+1,0),IF(ISNUMBER(SEARCH('Supplier Change Request FORM Z'!$D$61,C3850)),MAX($G$1:G3849)+1,0))</f>
        <v>0</v>
      </c>
      <c r="H3850" s="3" t="str">
        <f t="shared" si="305"/>
        <v/>
      </c>
      <c r="K3850" s="5" t="e">
        <f>IF('Supplier Change Request FORM Z'!$D$58="",IF(AND((#REF!=C3850),(LEFT(#REF!,1)=LEFT(E3850,1)),(LEFT(#REF!,2)=LEFT(A3850,2))),MAX($K$1:K3849)+1,0),IF(AND(('Supplier Change Request FORM Z'!$D$61=C3850),(LEFT('Supplier Change Request FORM Z'!$D$58,1)=LEFT(E3850,1)),(LEFT('Supplier Change Request FORM Z'!$D$59,2)=LEFT(A3850,2))),MAX($K$1:K3849)+1,0))</f>
        <v>#REF!</v>
      </c>
      <c r="L3850" s="3" t="str">
        <f t="shared" si="306"/>
        <v/>
      </c>
      <c r="Q3850" s="5"/>
      <c r="R3850" s="3"/>
      <c r="U3850" s="5">
        <f>IF('Supplier Change Request FORM Z'!$D$71="",IF(ISNUMBER(SEARCH(#REF!,C3850)),MAX($U$1:U3849)+1,0),IF(ISNUMBER(SEARCH('Supplier Change Request FORM Z'!$D$71,C3850)),MAX($U$1:U3849)+1,0))</f>
        <v>0</v>
      </c>
      <c r="V3850" s="3" t="str">
        <f t="shared" si="307"/>
        <v/>
      </c>
      <c r="Y3850" s="5">
        <f>IF('Supplier Change Request FORM Z'!$D$71="",IF(ISNUMBER(SEARCH(#REF!,C3850)),MAX($Y$1:Y3849)+1,0),IF(ISNUMBER(SEARCH('Supplier Change Request FORM Z'!$D$71,C3850)),MAX($Y$1:Y3849)+1,0))</f>
        <v>0</v>
      </c>
      <c r="Z3850" s="3" t="str">
        <f t="shared" si="308"/>
        <v/>
      </c>
      <c r="AE3850" s="5" t="e">
        <f>IF('Supplier Change Request FORM Z'!$D$58="",IF(LEFT(#REF!,1)="F",0,IF(AND((LEFT(#REF!,1)=LEFT(E3850,1)),(LEFT(#REF!,2)=LEFT(A3850,2))),MAX($AE$1:AE3849)+1,0)),IF(LEFT('Supplier Change Request FORM Z'!$D$58,1)="F",0,IF(AND((LEFT('Supplier Change Request FORM Z'!$D$58,1)=LEFT(E3850,1)),(LEFT('Supplier Change Request FORM Z'!$D$59,2)=LEFT(A3850,2))),MAX($AE$1:AE3849)+1,0)))</f>
        <v>#REF!</v>
      </c>
      <c r="AF3850" s="3" t="str">
        <f t="shared" si="309"/>
        <v/>
      </c>
    </row>
    <row r="3851" spans="1:32" x14ac:dyDescent="0.35">
      <c r="A3851" s="2" t="s">
        <v>5481</v>
      </c>
      <c r="B3851" s="2" t="s">
        <v>10896</v>
      </c>
      <c r="C3851" s="2" t="s">
        <v>10895</v>
      </c>
      <c r="D3851" s="2" t="s">
        <v>10896</v>
      </c>
      <c r="E3851" s="2" t="s">
        <v>9644</v>
      </c>
      <c r="G3851" s="5">
        <f>IF('Supplier Change Request FORM Z'!$D$61="",IF(ISNUMBER(SEARCH(#REF!,C3851)),MAX($G$1:G3850)+1,0),IF(ISNUMBER(SEARCH('Supplier Change Request FORM Z'!$D$61,C3851)),MAX($G$1:G3850)+1,0))</f>
        <v>0</v>
      </c>
      <c r="H3851" s="3" t="str">
        <f t="shared" si="305"/>
        <v/>
      </c>
      <c r="K3851" s="5" t="e">
        <f>IF('Supplier Change Request FORM Z'!$D$58="",IF(AND((#REF!=C3851),(LEFT(#REF!,1)=LEFT(E3851,1)),(LEFT(#REF!,2)=LEFT(A3851,2))),MAX($K$1:K3850)+1,0),IF(AND(('Supplier Change Request FORM Z'!$D$61=C3851),(LEFT('Supplier Change Request FORM Z'!$D$58,1)=LEFT(E3851,1)),(LEFT('Supplier Change Request FORM Z'!$D$59,2)=LEFT(A3851,2))),MAX($K$1:K3850)+1,0))</f>
        <v>#REF!</v>
      </c>
      <c r="L3851" s="3" t="str">
        <f t="shared" si="306"/>
        <v/>
      </c>
      <c r="Q3851" s="5"/>
      <c r="R3851" s="3"/>
      <c r="U3851" s="5">
        <f>IF('Supplier Change Request FORM Z'!$D$71="",IF(ISNUMBER(SEARCH(#REF!,C3851)),MAX($U$1:U3850)+1,0),IF(ISNUMBER(SEARCH('Supplier Change Request FORM Z'!$D$71,C3851)),MAX($U$1:U3850)+1,0))</f>
        <v>0</v>
      </c>
      <c r="V3851" s="3" t="str">
        <f t="shared" si="307"/>
        <v/>
      </c>
      <c r="Y3851" s="5">
        <f>IF('Supplier Change Request FORM Z'!$D$71="",IF(ISNUMBER(SEARCH(#REF!,C3851)),MAX($Y$1:Y3850)+1,0),IF(ISNUMBER(SEARCH('Supplier Change Request FORM Z'!$D$71,C3851)),MAX($Y$1:Y3850)+1,0))</f>
        <v>0</v>
      </c>
      <c r="Z3851" s="3" t="str">
        <f t="shared" si="308"/>
        <v/>
      </c>
      <c r="AE3851" s="5" t="e">
        <f>IF('Supplier Change Request FORM Z'!$D$58="",IF(LEFT(#REF!,1)="F",0,IF(AND((LEFT(#REF!,1)=LEFT(E3851,1)),(LEFT(#REF!,2)=LEFT(A3851,2))),MAX($AE$1:AE3850)+1,0)),IF(LEFT('Supplier Change Request FORM Z'!$D$58,1)="F",0,IF(AND((LEFT('Supplier Change Request FORM Z'!$D$58,1)=LEFT(E3851,1)),(LEFT('Supplier Change Request FORM Z'!$D$59,2)=LEFT(A3851,2))),MAX($AE$1:AE3850)+1,0)))</f>
        <v>#REF!</v>
      </c>
      <c r="AF3851" s="3" t="str">
        <f t="shared" si="309"/>
        <v/>
      </c>
    </row>
    <row r="3852" spans="1:32" x14ac:dyDescent="0.35">
      <c r="A3852" s="2" t="s">
        <v>5481</v>
      </c>
      <c r="B3852" s="2" t="s">
        <v>5599</v>
      </c>
      <c r="C3852" s="2" t="s">
        <v>5598</v>
      </c>
      <c r="D3852" s="2" t="s">
        <v>5599</v>
      </c>
      <c r="E3852" s="2" t="s">
        <v>9644</v>
      </c>
      <c r="G3852" s="5">
        <f>IF('Supplier Change Request FORM Z'!$D$61="",IF(ISNUMBER(SEARCH(#REF!,C3852)),MAX($G$1:G3851)+1,0),IF(ISNUMBER(SEARCH('Supplier Change Request FORM Z'!$D$61,C3852)),MAX($G$1:G3851)+1,0))</f>
        <v>0</v>
      </c>
      <c r="H3852" s="3" t="str">
        <f t="shared" si="305"/>
        <v/>
      </c>
      <c r="K3852" s="5" t="e">
        <f>IF('Supplier Change Request FORM Z'!$D$58="",IF(AND((#REF!=C3852),(LEFT(#REF!,1)=LEFT(E3852,1)),(LEFT(#REF!,2)=LEFT(A3852,2))),MAX($K$1:K3851)+1,0),IF(AND(('Supplier Change Request FORM Z'!$D$61=C3852),(LEFT('Supplier Change Request FORM Z'!$D$58,1)=LEFT(E3852,1)),(LEFT('Supplier Change Request FORM Z'!$D$59,2)=LEFT(A3852,2))),MAX($K$1:K3851)+1,0))</f>
        <v>#REF!</v>
      </c>
      <c r="L3852" s="3" t="str">
        <f t="shared" si="306"/>
        <v/>
      </c>
      <c r="Q3852" s="5"/>
      <c r="R3852" s="3"/>
      <c r="U3852" s="5">
        <f>IF('Supplier Change Request FORM Z'!$D$71="",IF(ISNUMBER(SEARCH(#REF!,C3852)),MAX($U$1:U3851)+1,0),IF(ISNUMBER(SEARCH('Supplier Change Request FORM Z'!$D$71,C3852)),MAX($U$1:U3851)+1,0))</f>
        <v>0</v>
      </c>
      <c r="V3852" s="3" t="str">
        <f t="shared" si="307"/>
        <v/>
      </c>
      <c r="Y3852" s="5">
        <f>IF('Supplier Change Request FORM Z'!$D$71="",IF(ISNUMBER(SEARCH(#REF!,C3852)),MAX($Y$1:Y3851)+1,0),IF(ISNUMBER(SEARCH('Supplier Change Request FORM Z'!$D$71,C3852)),MAX($Y$1:Y3851)+1,0))</f>
        <v>0</v>
      </c>
      <c r="Z3852" s="3" t="str">
        <f t="shared" si="308"/>
        <v/>
      </c>
      <c r="AE3852" s="5" t="e">
        <f>IF('Supplier Change Request FORM Z'!$D$58="",IF(LEFT(#REF!,1)="F",0,IF(AND((LEFT(#REF!,1)=LEFT(E3852,1)),(LEFT(#REF!,2)=LEFT(A3852,2))),MAX($AE$1:AE3851)+1,0)),IF(LEFT('Supplier Change Request FORM Z'!$D$58,1)="F",0,IF(AND((LEFT('Supplier Change Request FORM Z'!$D$58,1)=LEFT(E3852,1)),(LEFT('Supplier Change Request FORM Z'!$D$59,2)=LEFT(A3852,2))),MAX($AE$1:AE3851)+1,0)))</f>
        <v>#REF!</v>
      </c>
      <c r="AF3852" s="3" t="str">
        <f t="shared" si="309"/>
        <v/>
      </c>
    </row>
    <row r="3853" spans="1:32" x14ac:dyDescent="0.35">
      <c r="A3853" s="2" t="s">
        <v>5481</v>
      </c>
      <c r="B3853" s="2" t="s">
        <v>5601</v>
      </c>
      <c r="C3853" s="2" t="s">
        <v>5600</v>
      </c>
      <c r="D3853" s="2" t="s">
        <v>5601</v>
      </c>
      <c r="E3853" s="2" t="s">
        <v>9644</v>
      </c>
      <c r="G3853" s="5">
        <f>IF('Supplier Change Request FORM Z'!$D$61="",IF(ISNUMBER(SEARCH(#REF!,C3853)),MAX($G$1:G3852)+1,0),IF(ISNUMBER(SEARCH('Supplier Change Request FORM Z'!$D$61,C3853)),MAX($G$1:G3852)+1,0))</f>
        <v>0</v>
      </c>
      <c r="H3853" s="3" t="str">
        <f t="shared" si="305"/>
        <v/>
      </c>
      <c r="K3853" s="5" t="e">
        <f>IF('Supplier Change Request FORM Z'!$D$58="",IF(AND((#REF!=C3853),(LEFT(#REF!,1)=LEFT(E3853,1)),(LEFT(#REF!,2)=LEFT(A3853,2))),MAX($K$1:K3852)+1,0),IF(AND(('Supplier Change Request FORM Z'!$D$61=C3853),(LEFT('Supplier Change Request FORM Z'!$D$58,1)=LEFT(E3853,1)),(LEFT('Supplier Change Request FORM Z'!$D$59,2)=LEFT(A3853,2))),MAX($K$1:K3852)+1,0))</f>
        <v>#REF!</v>
      </c>
      <c r="L3853" s="3" t="str">
        <f t="shared" si="306"/>
        <v/>
      </c>
      <c r="Q3853" s="5"/>
      <c r="R3853" s="3"/>
      <c r="U3853" s="5">
        <f>IF('Supplier Change Request FORM Z'!$D$71="",IF(ISNUMBER(SEARCH(#REF!,C3853)),MAX($U$1:U3852)+1,0),IF(ISNUMBER(SEARCH('Supplier Change Request FORM Z'!$D$71,C3853)),MAX($U$1:U3852)+1,0))</f>
        <v>0</v>
      </c>
      <c r="V3853" s="3" t="str">
        <f t="shared" si="307"/>
        <v/>
      </c>
      <c r="Y3853" s="5">
        <f>IF('Supplier Change Request FORM Z'!$D$71="",IF(ISNUMBER(SEARCH(#REF!,C3853)),MAX($Y$1:Y3852)+1,0),IF(ISNUMBER(SEARCH('Supplier Change Request FORM Z'!$D$71,C3853)),MAX($Y$1:Y3852)+1,0))</f>
        <v>0</v>
      </c>
      <c r="Z3853" s="3" t="str">
        <f t="shared" si="308"/>
        <v/>
      </c>
      <c r="AE3853" s="5" t="e">
        <f>IF('Supplier Change Request FORM Z'!$D$58="",IF(LEFT(#REF!,1)="F",0,IF(AND((LEFT(#REF!,1)=LEFT(E3853,1)),(LEFT(#REF!,2)=LEFT(A3853,2))),MAX($AE$1:AE3852)+1,0)),IF(LEFT('Supplier Change Request FORM Z'!$D$58,1)="F",0,IF(AND((LEFT('Supplier Change Request FORM Z'!$D$58,1)=LEFT(E3853,1)),(LEFT('Supplier Change Request FORM Z'!$D$59,2)=LEFT(A3853,2))),MAX($AE$1:AE3852)+1,0)))</f>
        <v>#REF!</v>
      </c>
      <c r="AF3853" s="3" t="str">
        <f t="shared" si="309"/>
        <v/>
      </c>
    </row>
    <row r="3854" spans="1:32" x14ac:dyDescent="0.35">
      <c r="A3854" s="2" t="s">
        <v>5481</v>
      </c>
      <c r="B3854" s="2" t="s">
        <v>5603</v>
      </c>
      <c r="C3854" s="2" t="s">
        <v>5602</v>
      </c>
      <c r="D3854" s="2" t="s">
        <v>5603</v>
      </c>
      <c r="E3854" s="2" t="s">
        <v>9644</v>
      </c>
      <c r="G3854" s="5">
        <f>IF('Supplier Change Request FORM Z'!$D$61="",IF(ISNUMBER(SEARCH(#REF!,C3854)),MAX($G$1:G3853)+1,0),IF(ISNUMBER(SEARCH('Supplier Change Request FORM Z'!$D$61,C3854)),MAX($G$1:G3853)+1,0))</f>
        <v>0</v>
      </c>
      <c r="H3854" s="3" t="str">
        <f t="shared" si="305"/>
        <v/>
      </c>
      <c r="K3854" s="5" t="e">
        <f>IF('Supplier Change Request FORM Z'!$D$58="",IF(AND((#REF!=C3854),(LEFT(#REF!,1)=LEFT(E3854,1)),(LEFT(#REF!,2)=LEFT(A3854,2))),MAX($K$1:K3853)+1,0),IF(AND(('Supplier Change Request FORM Z'!$D$61=C3854),(LEFT('Supplier Change Request FORM Z'!$D$58,1)=LEFT(E3854,1)),(LEFT('Supplier Change Request FORM Z'!$D$59,2)=LEFT(A3854,2))),MAX($K$1:K3853)+1,0))</f>
        <v>#REF!</v>
      </c>
      <c r="L3854" s="3" t="str">
        <f t="shared" si="306"/>
        <v/>
      </c>
      <c r="Q3854" s="5"/>
      <c r="R3854" s="3"/>
      <c r="U3854" s="5">
        <f>IF('Supplier Change Request FORM Z'!$D$71="",IF(ISNUMBER(SEARCH(#REF!,C3854)),MAX($U$1:U3853)+1,0),IF(ISNUMBER(SEARCH('Supplier Change Request FORM Z'!$D$71,C3854)),MAX($U$1:U3853)+1,0))</f>
        <v>0</v>
      </c>
      <c r="V3854" s="3" t="str">
        <f t="shared" si="307"/>
        <v/>
      </c>
      <c r="Y3854" s="5">
        <f>IF('Supplier Change Request FORM Z'!$D$71="",IF(ISNUMBER(SEARCH(#REF!,C3854)),MAX($Y$1:Y3853)+1,0),IF(ISNUMBER(SEARCH('Supplier Change Request FORM Z'!$D$71,C3854)),MAX($Y$1:Y3853)+1,0))</f>
        <v>0</v>
      </c>
      <c r="Z3854" s="3" t="str">
        <f t="shared" si="308"/>
        <v/>
      </c>
      <c r="AE3854" s="5" t="e">
        <f>IF('Supplier Change Request FORM Z'!$D$58="",IF(LEFT(#REF!,1)="F",0,IF(AND((LEFT(#REF!,1)=LEFT(E3854,1)),(LEFT(#REF!,2)=LEFT(A3854,2))),MAX($AE$1:AE3853)+1,0)),IF(LEFT('Supplier Change Request FORM Z'!$D$58,1)="F",0,IF(AND((LEFT('Supplier Change Request FORM Z'!$D$58,1)=LEFT(E3854,1)),(LEFT('Supplier Change Request FORM Z'!$D$59,2)=LEFT(A3854,2))),MAX($AE$1:AE3853)+1,0)))</f>
        <v>#REF!</v>
      </c>
      <c r="AF3854" s="3" t="str">
        <f t="shared" si="309"/>
        <v/>
      </c>
    </row>
    <row r="3855" spans="1:32" x14ac:dyDescent="0.35">
      <c r="A3855" s="2" t="s">
        <v>5481</v>
      </c>
      <c r="B3855" s="2" t="s">
        <v>5605</v>
      </c>
      <c r="C3855" s="2" t="s">
        <v>5604</v>
      </c>
      <c r="D3855" s="2" t="s">
        <v>5605</v>
      </c>
      <c r="E3855" s="2" t="s">
        <v>9644</v>
      </c>
      <c r="G3855" s="5">
        <f>IF('Supplier Change Request FORM Z'!$D$61="",IF(ISNUMBER(SEARCH(#REF!,C3855)),MAX($G$1:G3854)+1,0),IF(ISNUMBER(SEARCH('Supplier Change Request FORM Z'!$D$61,C3855)),MAX($G$1:G3854)+1,0))</f>
        <v>0</v>
      </c>
      <c r="H3855" s="3" t="str">
        <f t="shared" si="305"/>
        <v/>
      </c>
      <c r="K3855" s="5" t="e">
        <f>IF('Supplier Change Request FORM Z'!$D$58="",IF(AND((#REF!=C3855),(LEFT(#REF!,1)=LEFT(E3855,1)),(LEFT(#REF!,2)=LEFT(A3855,2))),MAX($K$1:K3854)+1,0),IF(AND(('Supplier Change Request FORM Z'!$D$61=C3855),(LEFT('Supplier Change Request FORM Z'!$D$58,1)=LEFT(E3855,1)),(LEFT('Supplier Change Request FORM Z'!$D$59,2)=LEFT(A3855,2))),MAX($K$1:K3854)+1,0))</f>
        <v>#REF!</v>
      </c>
      <c r="L3855" s="3" t="str">
        <f t="shared" si="306"/>
        <v/>
      </c>
      <c r="Q3855" s="5"/>
      <c r="R3855" s="3"/>
      <c r="U3855" s="5">
        <f>IF('Supplier Change Request FORM Z'!$D$71="",IF(ISNUMBER(SEARCH(#REF!,C3855)),MAX($U$1:U3854)+1,0),IF(ISNUMBER(SEARCH('Supplier Change Request FORM Z'!$D$71,C3855)),MAX($U$1:U3854)+1,0))</f>
        <v>0</v>
      </c>
      <c r="V3855" s="3" t="str">
        <f t="shared" si="307"/>
        <v/>
      </c>
      <c r="Y3855" s="5">
        <f>IF('Supplier Change Request FORM Z'!$D$71="",IF(ISNUMBER(SEARCH(#REF!,C3855)),MAX($Y$1:Y3854)+1,0),IF(ISNUMBER(SEARCH('Supplier Change Request FORM Z'!$D$71,C3855)),MAX($Y$1:Y3854)+1,0))</f>
        <v>0</v>
      </c>
      <c r="Z3855" s="3" t="str">
        <f t="shared" si="308"/>
        <v/>
      </c>
      <c r="AE3855" s="5" t="e">
        <f>IF('Supplier Change Request FORM Z'!$D$58="",IF(LEFT(#REF!,1)="F",0,IF(AND((LEFT(#REF!,1)=LEFT(E3855,1)),(LEFT(#REF!,2)=LEFT(A3855,2))),MAX($AE$1:AE3854)+1,0)),IF(LEFT('Supplier Change Request FORM Z'!$D$58,1)="F",0,IF(AND((LEFT('Supplier Change Request FORM Z'!$D$58,1)=LEFT(E3855,1)),(LEFT('Supplier Change Request FORM Z'!$D$59,2)=LEFT(A3855,2))),MAX($AE$1:AE3854)+1,0)))</f>
        <v>#REF!</v>
      </c>
      <c r="AF3855" s="3" t="str">
        <f t="shared" si="309"/>
        <v/>
      </c>
    </row>
    <row r="3856" spans="1:32" x14ac:dyDescent="0.35">
      <c r="A3856" s="2" t="s">
        <v>5481</v>
      </c>
      <c r="B3856" s="2" t="s">
        <v>5615</v>
      </c>
      <c r="C3856" s="2" t="s">
        <v>5614</v>
      </c>
      <c r="D3856" s="2" t="s">
        <v>5615</v>
      </c>
      <c r="E3856" s="2" t="s">
        <v>9644</v>
      </c>
      <c r="G3856" s="5">
        <f>IF('Supplier Change Request FORM Z'!$D$61="",IF(ISNUMBER(SEARCH(#REF!,C3856)),MAX($G$1:G3855)+1,0),IF(ISNUMBER(SEARCH('Supplier Change Request FORM Z'!$D$61,C3856)),MAX($G$1:G3855)+1,0))</f>
        <v>0</v>
      </c>
      <c r="H3856" s="3" t="str">
        <f t="shared" si="305"/>
        <v/>
      </c>
      <c r="K3856" s="5" t="e">
        <f>IF('Supplier Change Request FORM Z'!$D$58="",IF(AND((#REF!=C3856),(LEFT(#REF!,1)=LEFT(E3856,1)),(LEFT(#REF!,2)=LEFT(A3856,2))),MAX($K$1:K3855)+1,0),IF(AND(('Supplier Change Request FORM Z'!$D$61=C3856),(LEFT('Supplier Change Request FORM Z'!$D$58,1)=LEFT(E3856,1)),(LEFT('Supplier Change Request FORM Z'!$D$59,2)=LEFT(A3856,2))),MAX($K$1:K3855)+1,0))</f>
        <v>#REF!</v>
      </c>
      <c r="L3856" s="3" t="str">
        <f t="shared" si="306"/>
        <v/>
      </c>
      <c r="Q3856" s="5"/>
      <c r="R3856" s="3"/>
      <c r="U3856" s="5">
        <f>IF('Supplier Change Request FORM Z'!$D$71="",IF(ISNUMBER(SEARCH(#REF!,C3856)),MAX($U$1:U3855)+1,0),IF(ISNUMBER(SEARCH('Supplier Change Request FORM Z'!$D$71,C3856)),MAX($U$1:U3855)+1,0))</f>
        <v>0</v>
      </c>
      <c r="V3856" s="3" t="str">
        <f t="shared" si="307"/>
        <v/>
      </c>
      <c r="Y3856" s="5">
        <f>IF('Supplier Change Request FORM Z'!$D$71="",IF(ISNUMBER(SEARCH(#REF!,C3856)),MAX($Y$1:Y3855)+1,0),IF(ISNUMBER(SEARCH('Supplier Change Request FORM Z'!$D$71,C3856)),MAX($Y$1:Y3855)+1,0))</f>
        <v>0</v>
      </c>
      <c r="Z3856" s="3" t="str">
        <f t="shared" si="308"/>
        <v/>
      </c>
      <c r="AE3856" s="5" t="e">
        <f>IF('Supplier Change Request FORM Z'!$D$58="",IF(LEFT(#REF!,1)="F",0,IF(AND((LEFT(#REF!,1)=LEFT(E3856,1)),(LEFT(#REF!,2)=LEFT(A3856,2))),MAX($AE$1:AE3855)+1,0)),IF(LEFT('Supplier Change Request FORM Z'!$D$58,1)="F",0,IF(AND((LEFT('Supplier Change Request FORM Z'!$D$58,1)=LEFT(E3856,1)),(LEFT('Supplier Change Request FORM Z'!$D$59,2)=LEFT(A3856,2))),MAX($AE$1:AE3855)+1,0)))</f>
        <v>#REF!</v>
      </c>
      <c r="AF3856" s="3" t="str">
        <f t="shared" si="309"/>
        <v/>
      </c>
    </row>
    <row r="3857" spans="1:32" x14ac:dyDescent="0.35">
      <c r="A3857" s="2" t="s">
        <v>5481</v>
      </c>
      <c r="B3857" s="2" t="s">
        <v>5597</v>
      </c>
      <c r="C3857" s="2" t="s">
        <v>5596</v>
      </c>
      <c r="D3857" s="2" t="s">
        <v>5597</v>
      </c>
      <c r="E3857" s="2" t="s">
        <v>9644</v>
      </c>
      <c r="G3857" s="5">
        <f>IF('Supplier Change Request FORM Z'!$D$61="",IF(ISNUMBER(SEARCH(#REF!,C3857)),MAX($G$1:G3856)+1,0),IF(ISNUMBER(SEARCH('Supplier Change Request FORM Z'!$D$61,C3857)),MAX($G$1:G3856)+1,0))</f>
        <v>0</v>
      </c>
      <c r="H3857" s="3" t="str">
        <f t="shared" si="305"/>
        <v/>
      </c>
      <c r="K3857" s="5" t="e">
        <f>IF('Supplier Change Request FORM Z'!$D$58="",IF(AND((#REF!=C3857),(LEFT(#REF!,1)=LEFT(E3857,1)),(LEFT(#REF!,2)=LEFT(A3857,2))),MAX($K$1:K3856)+1,0),IF(AND(('Supplier Change Request FORM Z'!$D$61=C3857),(LEFT('Supplier Change Request FORM Z'!$D$58,1)=LEFT(E3857,1)),(LEFT('Supplier Change Request FORM Z'!$D$59,2)=LEFT(A3857,2))),MAX($K$1:K3856)+1,0))</f>
        <v>#REF!</v>
      </c>
      <c r="L3857" s="3" t="str">
        <f t="shared" si="306"/>
        <v/>
      </c>
      <c r="Q3857" s="5"/>
      <c r="R3857" s="3"/>
      <c r="U3857" s="5">
        <f>IF('Supplier Change Request FORM Z'!$D$71="",IF(ISNUMBER(SEARCH(#REF!,C3857)),MAX($U$1:U3856)+1,0),IF(ISNUMBER(SEARCH('Supplier Change Request FORM Z'!$D$71,C3857)),MAX($U$1:U3856)+1,0))</f>
        <v>0</v>
      </c>
      <c r="V3857" s="3" t="str">
        <f t="shared" si="307"/>
        <v/>
      </c>
      <c r="Y3857" s="5">
        <f>IF('Supplier Change Request FORM Z'!$D$71="",IF(ISNUMBER(SEARCH(#REF!,C3857)),MAX($Y$1:Y3856)+1,0),IF(ISNUMBER(SEARCH('Supplier Change Request FORM Z'!$D$71,C3857)),MAX($Y$1:Y3856)+1,0))</f>
        <v>0</v>
      </c>
      <c r="Z3857" s="3" t="str">
        <f t="shared" si="308"/>
        <v/>
      </c>
      <c r="AE3857" s="5" t="e">
        <f>IF('Supplier Change Request FORM Z'!$D$58="",IF(LEFT(#REF!,1)="F",0,IF(AND((LEFT(#REF!,1)=LEFT(E3857,1)),(LEFT(#REF!,2)=LEFT(A3857,2))),MAX($AE$1:AE3856)+1,0)),IF(LEFT('Supplier Change Request FORM Z'!$D$58,1)="F",0,IF(AND((LEFT('Supplier Change Request FORM Z'!$D$58,1)=LEFT(E3857,1)),(LEFT('Supplier Change Request FORM Z'!$D$59,2)=LEFT(A3857,2))),MAX($AE$1:AE3856)+1,0)))</f>
        <v>#REF!</v>
      </c>
      <c r="AF3857" s="3" t="str">
        <f t="shared" si="309"/>
        <v/>
      </c>
    </row>
    <row r="3858" spans="1:32" x14ac:dyDescent="0.35">
      <c r="A3858" s="2" t="s">
        <v>5481</v>
      </c>
      <c r="B3858" s="2" t="s">
        <v>5631</v>
      </c>
      <c r="C3858" s="2" t="s">
        <v>5630</v>
      </c>
      <c r="D3858" s="2" t="s">
        <v>5631</v>
      </c>
      <c r="E3858" s="2" t="s">
        <v>9644</v>
      </c>
      <c r="G3858" s="5">
        <f>IF('Supplier Change Request FORM Z'!$D$61="",IF(ISNUMBER(SEARCH(#REF!,C3858)),MAX($G$1:G3857)+1,0),IF(ISNUMBER(SEARCH('Supplier Change Request FORM Z'!$D$61,C3858)),MAX($G$1:G3857)+1,0))</f>
        <v>0</v>
      </c>
      <c r="H3858" s="3" t="str">
        <f t="shared" si="305"/>
        <v/>
      </c>
      <c r="K3858" s="5" t="e">
        <f>IF('Supplier Change Request FORM Z'!$D$58="",IF(AND((#REF!=C3858),(LEFT(#REF!,1)=LEFT(E3858,1)),(LEFT(#REF!,2)=LEFT(A3858,2))),MAX($K$1:K3857)+1,0),IF(AND(('Supplier Change Request FORM Z'!$D$61=C3858),(LEFT('Supplier Change Request FORM Z'!$D$58,1)=LEFT(E3858,1)),(LEFT('Supplier Change Request FORM Z'!$D$59,2)=LEFT(A3858,2))),MAX($K$1:K3857)+1,0))</f>
        <v>#REF!</v>
      </c>
      <c r="L3858" s="3" t="str">
        <f t="shared" si="306"/>
        <v/>
      </c>
      <c r="Q3858" s="5"/>
      <c r="R3858" s="3"/>
      <c r="U3858" s="5">
        <f>IF('Supplier Change Request FORM Z'!$D$71="",IF(ISNUMBER(SEARCH(#REF!,C3858)),MAX($U$1:U3857)+1,0),IF(ISNUMBER(SEARCH('Supplier Change Request FORM Z'!$D$71,C3858)),MAX($U$1:U3857)+1,0))</f>
        <v>0</v>
      </c>
      <c r="V3858" s="3" t="str">
        <f t="shared" si="307"/>
        <v/>
      </c>
      <c r="Y3858" s="5">
        <f>IF('Supplier Change Request FORM Z'!$D$71="",IF(ISNUMBER(SEARCH(#REF!,C3858)),MAX($Y$1:Y3857)+1,0),IF(ISNUMBER(SEARCH('Supplier Change Request FORM Z'!$D$71,C3858)),MAX($Y$1:Y3857)+1,0))</f>
        <v>0</v>
      </c>
      <c r="Z3858" s="3" t="str">
        <f t="shared" si="308"/>
        <v/>
      </c>
      <c r="AE3858" s="5" t="e">
        <f>IF('Supplier Change Request FORM Z'!$D$58="",IF(LEFT(#REF!,1)="F",0,IF(AND((LEFT(#REF!,1)=LEFT(E3858,1)),(LEFT(#REF!,2)=LEFT(A3858,2))),MAX($AE$1:AE3857)+1,0)),IF(LEFT('Supplier Change Request FORM Z'!$D$58,1)="F",0,IF(AND((LEFT('Supplier Change Request FORM Z'!$D$58,1)=LEFT(E3858,1)),(LEFT('Supplier Change Request FORM Z'!$D$59,2)=LEFT(A3858,2))),MAX($AE$1:AE3857)+1,0)))</f>
        <v>#REF!</v>
      </c>
      <c r="AF3858" s="3" t="str">
        <f t="shared" si="309"/>
        <v/>
      </c>
    </row>
    <row r="3859" spans="1:32" x14ac:dyDescent="0.35">
      <c r="A3859" s="2" t="s">
        <v>5481</v>
      </c>
      <c r="B3859" s="2" t="s">
        <v>5617</v>
      </c>
      <c r="C3859" s="2" t="s">
        <v>5616</v>
      </c>
      <c r="D3859" s="2" t="s">
        <v>5617</v>
      </c>
      <c r="E3859" s="2" t="s">
        <v>9644</v>
      </c>
      <c r="G3859" s="5">
        <f>IF('Supplier Change Request FORM Z'!$D$61="",IF(ISNUMBER(SEARCH(#REF!,C3859)),MAX($G$1:G3858)+1,0),IF(ISNUMBER(SEARCH('Supplier Change Request FORM Z'!$D$61,C3859)),MAX($G$1:G3858)+1,0))</f>
        <v>0</v>
      </c>
      <c r="H3859" s="3" t="str">
        <f t="shared" si="305"/>
        <v/>
      </c>
      <c r="K3859" s="5" t="e">
        <f>IF('Supplier Change Request FORM Z'!$D$58="",IF(AND((#REF!=C3859),(LEFT(#REF!,1)=LEFT(E3859,1)),(LEFT(#REF!,2)=LEFT(A3859,2))),MAX($K$1:K3858)+1,0),IF(AND(('Supplier Change Request FORM Z'!$D$61=C3859),(LEFT('Supplier Change Request FORM Z'!$D$58,1)=LEFT(E3859,1)),(LEFT('Supplier Change Request FORM Z'!$D$59,2)=LEFT(A3859,2))),MAX($K$1:K3858)+1,0))</f>
        <v>#REF!</v>
      </c>
      <c r="L3859" s="3" t="str">
        <f t="shared" si="306"/>
        <v/>
      </c>
      <c r="Q3859" s="5"/>
      <c r="R3859" s="3"/>
      <c r="U3859" s="5">
        <f>IF('Supplier Change Request FORM Z'!$D$71="",IF(ISNUMBER(SEARCH(#REF!,C3859)),MAX($U$1:U3858)+1,0),IF(ISNUMBER(SEARCH('Supplier Change Request FORM Z'!$D$71,C3859)),MAX($U$1:U3858)+1,0))</f>
        <v>0</v>
      </c>
      <c r="V3859" s="3" t="str">
        <f t="shared" si="307"/>
        <v/>
      </c>
      <c r="Y3859" s="5">
        <f>IF('Supplier Change Request FORM Z'!$D$71="",IF(ISNUMBER(SEARCH(#REF!,C3859)),MAX($Y$1:Y3858)+1,0),IF(ISNUMBER(SEARCH('Supplier Change Request FORM Z'!$D$71,C3859)),MAX($Y$1:Y3858)+1,0))</f>
        <v>0</v>
      </c>
      <c r="Z3859" s="3" t="str">
        <f t="shared" si="308"/>
        <v/>
      </c>
      <c r="AE3859" s="5" t="e">
        <f>IF('Supplier Change Request FORM Z'!$D$58="",IF(LEFT(#REF!,1)="F",0,IF(AND((LEFT(#REF!,1)=LEFT(E3859,1)),(LEFT(#REF!,2)=LEFT(A3859,2))),MAX($AE$1:AE3858)+1,0)),IF(LEFT('Supplier Change Request FORM Z'!$D$58,1)="F",0,IF(AND((LEFT('Supplier Change Request FORM Z'!$D$58,1)=LEFT(E3859,1)),(LEFT('Supplier Change Request FORM Z'!$D$59,2)=LEFT(A3859,2))),MAX($AE$1:AE3858)+1,0)))</f>
        <v>#REF!</v>
      </c>
      <c r="AF3859" s="3" t="str">
        <f t="shared" si="309"/>
        <v/>
      </c>
    </row>
    <row r="3860" spans="1:32" x14ac:dyDescent="0.35">
      <c r="A3860" s="2" t="s">
        <v>5481</v>
      </c>
      <c r="B3860" s="2" t="s">
        <v>9722</v>
      </c>
      <c r="C3860" s="2" t="s">
        <v>9723</v>
      </c>
      <c r="D3860" s="2" t="s">
        <v>9722</v>
      </c>
      <c r="E3860" s="2" t="s">
        <v>9644</v>
      </c>
      <c r="G3860" s="5">
        <f>IF('Supplier Change Request FORM Z'!$D$61="",IF(ISNUMBER(SEARCH(#REF!,C3860)),MAX($G$1:G3859)+1,0),IF(ISNUMBER(SEARCH('Supplier Change Request FORM Z'!$D$61,C3860)),MAX($G$1:G3859)+1,0))</f>
        <v>0</v>
      </c>
      <c r="H3860" s="3" t="str">
        <f t="shared" si="305"/>
        <v/>
      </c>
      <c r="K3860" s="5" t="e">
        <f>IF('Supplier Change Request FORM Z'!$D$58="",IF(AND((#REF!=C3860),(LEFT(#REF!,1)=LEFT(E3860,1)),(LEFT(#REF!,2)=LEFT(A3860,2))),MAX($K$1:K3859)+1,0),IF(AND(('Supplier Change Request FORM Z'!$D$61=C3860),(LEFT('Supplier Change Request FORM Z'!$D$58,1)=LEFT(E3860,1)),(LEFT('Supplier Change Request FORM Z'!$D$59,2)=LEFT(A3860,2))),MAX($K$1:K3859)+1,0))</f>
        <v>#REF!</v>
      </c>
      <c r="L3860" s="3" t="str">
        <f t="shared" si="306"/>
        <v/>
      </c>
      <c r="Q3860" s="5"/>
      <c r="R3860" s="3"/>
      <c r="U3860" s="5">
        <f>IF('Supplier Change Request FORM Z'!$D$71="",IF(ISNUMBER(SEARCH(#REF!,C3860)),MAX($U$1:U3859)+1,0),IF(ISNUMBER(SEARCH('Supplier Change Request FORM Z'!$D$71,C3860)),MAX($U$1:U3859)+1,0))</f>
        <v>0</v>
      </c>
      <c r="V3860" s="3" t="str">
        <f t="shared" si="307"/>
        <v/>
      </c>
      <c r="Y3860" s="5">
        <f>IF('Supplier Change Request FORM Z'!$D$71="",IF(ISNUMBER(SEARCH(#REF!,C3860)),MAX($Y$1:Y3859)+1,0),IF(ISNUMBER(SEARCH('Supplier Change Request FORM Z'!$D$71,C3860)),MAX($Y$1:Y3859)+1,0))</f>
        <v>0</v>
      </c>
      <c r="Z3860" s="3" t="str">
        <f t="shared" si="308"/>
        <v/>
      </c>
      <c r="AE3860" s="5" t="e">
        <f>IF('Supplier Change Request FORM Z'!$D$58="",IF(LEFT(#REF!,1)="F",0,IF(AND((LEFT(#REF!,1)=LEFT(E3860,1)),(LEFT(#REF!,2)=LEFT(A3860,2))),MAX($AE$1:AE3859)+1,0)),IF(LEFT('Supplier Change Request FORM Z'!$D$58,1)="F",0,IF(AND((LEFT('Supplier Change Request FORM Z'!$D$58,1)=LEFT(E3860,1)),(LEFT('Supplier Change Request FORM Z'!$D$59,2)=LEFT(A3860,2))),MAX($AE$1:AE3859)+1,0)))</f>
        <v>#REF!</v>
      </c>
      <c r="AF3860" s="3" t="str">
        <f t="shared" si="309"/>
        <v/>
      </c>
    </row>
    <row r="3861" spans="1:32" x14ac:dyDescent="0.35">
      <c r="A3861" s="2" t="s">
        <v>5481</v>
      </c>
      <c r="B3861" s="2" t="s">
        <v>5610</v>
      </c>
      <c r="C3861" s="2" t="s">
        <v>5609</v>
      </c>
      <c r="D3861" s="2" t="s">
        <v>5610</v>
      </c>
      <c r="E3861" s="2" t="s">
        <v>9644</v>
      </c>
      <c r="G3861" s="5">
        <f>IF('Supplier Change Request FORM Z'!$D$61="",IF(ISNUMBER(SEARCH(#REF!,C3861)),MAX($G$1:G3860)+1,0),IF(ISNUMBER(SEARCH('Supplier Change Request FORM Z'!$D$61,C3861)),MAX($G$1:G3860)+1,0))</f>
        <v>0</v>
      </c>
      <c r="H3861" s="3" t="str">
        <f t="shared" si="305"/>
        <v/>
      </c>
      <c r="K3861" s="5" t="e">
        <f>IF('Supplier Change Request FORM Z'!$D$58="",IF(AND((#REF!=C3861),(LEFT(#REF!,1)=LEFT(E3861,1)),(LEFT(#REF!,2)=LEFT(A3861,2))),MAX($K$1:K3860)+1,0),IF(AND(('Supplier Change Request FORM Z'!$D$61=C3861),(LEFT('Supplier Change Request FORM Z'!$D$58,1)=LEFT(E3861,1)),(LEFT('Supplier Change Request FORM Z'!$D$59,2)=LEFT(A3861,2))),MAX($K$1:K3860)+1,0))</f>
        <v>#REF!</v>
      </c>
      <c r="L3861" s="3" t="str">
        <f t="shared" si="306"/>
        <v/>
      </c>
      <c r="Q3861" s="5"/>
      <c r="R3861" s="3"/>
      <c r="U3861" s="5">
        <f>IF('Supplier Change Request FORM Z'!$D$71="",IF(ISNUMBER(SEARCH(#REF!,C3861)),MAX($U$1:U3860)+1,0),IF(ISNUMBER(SEARCH('Supplier Change Request FORM Z'!$D$71,C3861)),MAX($U$1:U3860)+1,0))</f>
        <v>0</v>
      </c>
      <c r="V3861" s="3" t="str">
        <f t="shared" si="307"/>
        <v/>
      </c>
      <c r="Y3861" s="5">
        <f>IF('Supplier Change Request FORM Z'!$D$71="",IF(ISNUMBER(SEARCH(#REF!,C3861)),MAX($Y$1:Y3860)+1,0),IF(ISNUMBER(SEARCH('Supplier Change Request FORM Z'!$D$71,C3861)),MAX($Y$1:Y3860)+1,0))</f>
        <v>0</v>
      </c>
      <c r="Z3861" s="3" t="str">
        <f t="shared" si="308"/>
        <v/>
      </c>
      <c r="AE3861" s="5" t="e">
        <f>IF('Supplier Change Request FORM Z'!$D$58="",IF(LEFT(#REF!,1)="F",0,IF(AND((LEFT(#REF!,1)=LEFT(E3861,1)),(LEFT(#REF!,2)=LEFT(A3861,2))),MAX($AE$1:AE3860)+1,0)),IF(LEFT('Supplier Change Request FORM Z'!$D$58,1)="F",0,IF(AND((LEFT('Supplier Change Request FORM Z'!$D$58,1)=LEFT(E3861,1)),(LEFT('Supplier Change Request FORM Z'!$D$59,2)=LEFT(A3861,2))),MAX($AE$1:AE3860)+1,0)))</f>
        <v>#REF!</v>
      </c>
      <c r="AF3861" s="3" t="str">
        <f t="shared" si="309"/>
        <v/>
      </c>
    </row>
    <row r="3862" spans="1:32" x14ac:dyDescent="0.35">
      <c r="A3862" s="2" t="s">
        <v>5481</v>
      </c>
      <c r="B3862" s="2" t="s">
        <v>5607</v>
      </c>
      <c r="C3862" s="2" t="s">
        <v>5606</v>
      </c>
      <c r="D3862" s="2" t="s">
        <v>5607</v>
      </c>
      <c r="E3862" s="2" t="s">
        <v>9644</v>
      </c>
      <c r="G3862" s="5">
        <f>IF('Supplier Change Request FORM Z'!$D$61="",IF(ISNUMBER(SEARCH(#REF!,C3862)),MAX($G$1:G3861)+1,0),IF(ISNUMBER(SEARCH('Supplier Change Request FORM Z'!$D$61,C3862)),MAX($G$1:G3861)+1,0))</f>
        <v>0</v>
      </c>
      <c r="H3862" s="3" t="str">
        <f t="shared" si="305"/>
        <v/>
      </c>
      <c r="K3862" s="5" t="e">
        <f>IF('Supplier Change Request FORM Z'!$D$58="",IF(AND((#REF!=C3862),(LEFT(#REF!,1)=LEFT(E3862,1)),(LEFT(#REF!,2)=LEFT(A3862,2))),MAX($K$1:K3861)+1,0),IF(AND(('Supplier Change Request FORM Z'!$D$61=C3862),(LEFT('Supplier Change Request FORM Z'!$D$58,1)=LEFT(E3862,1)),(LEFT('Supplier Change Request FORM Z'!$D$59,2)=LEFT(A3862,2))),MAX($K$1:K3861)+1,0))</f>
        <v>#REF!</v>
      </c>
      <c r="L3862" s="3" t="str">
        <f t="shared" si="306"/>
        <v/>
      </c>
      <c r="Q3862" s="5"/>
      <c r="R3862" s="3"/>
      <c r="U3862" s="5">
        <f>IF('Supplier Change Request FORM Z'!$D$71="",IF(ISNUMBER(SEARCH(#REF!,C3862)),MAX($U$1:U3861)+1,0),IF(ISNUMBER(SEARCH('Supplier Change Request FORM Z'!$D$71,C3862)),MAX($U$1:U3861)+1,0))</f>
        <v>0</v>
      </c>
      <c r="V3862" s="3" t="str">
        <f t="shared" si="307"/>
        <v/>
      </c>
      <c r="Y3862" s="5">
        <f>IF('Supplier Change Request FORM Z'!$D$71="",IF(ISNUMBER(SEARCH(#REF!,C3862)),MAX($Y$1:Y3861)+1,0),IF(ISNUMBER(SEARCH('Supplier Change Request FORM Z'!$D$71,C3862)),MAX($Y$1:Y3861)+1,0))</f>
        <v>0</v>
      </c>
      <c r="Z3862" s="3" t="str">
        <f t="shared" si="308"/>
        <v/>
      </c>
      <c r="AE3862" s="5" t="e">
        <f>IF('Supplier Change Request FORM Z'!$D$58="",IF(LEFT(#REF!,1)="F",0,IF(AND((LEFT(#REF!,1)=LEFT(E3862,1)),(LEFT(#REF!,2)=LEFT(A3862,2))),MAX($AE$1:AE3861)+1,0)),IF(LEFT('Supplier Change Request FORM Z'!$D$58,1)="F",0,IF(AND((LEFT('Supplier Change Request FORM Z'!$D$58,1)=LEFT(E3862,1)),(LEFT('Supplier Change Request FORM Z'!$D$59,2)=LEFT(A3862,2))),MAX($AE$1:AE3861)+1,0)))</f>
        <v>#REF!</v>
      </c>
      <c r="AF3862" s="3" t="str">
        <f t="shared" si="309"/>
        <v/>
      </c>
    </row>
    <row r="3863" spans="1:32" x14ac:dyDescent="0.35">
      <c r="A3863" s="2" t="s">
        <v>5481</v>
      </c>
      <c r="B3863" s="2" t="s">
        <v>5608</v>
      </c>
      <c r="C3863" s="2" t="s">
        <v>5606</v>
      </c>
      <c r="D3863" s="2" t="s">
        <v>5608</v>
      </c>
      <c r="E3863" s="2" t="s">
        <v>9644</v>
      </c>
      <c r="G3863" s="5">
        <f>IF('Supplier Change Request FORM Z'!$D$61="",IF(ISNUMBER(SEARCH(#REF!,C3863)),MAX($G$1:G3862)+1,0),IF(ISNUMBER(SEARCH('Supplier Change Request FORM Z'!$D$61,C3863)),MAX($G$1:G3862)+1,0))</f>
        <v>0</v>
      </c>
      <c r="H3863" s="3" t="str">
        <f t="shared" si="305"/>
        <v/>
      </c>
      <c r="K3863" s="5" t="e">
        <f>IF('Supplier Change Request FORM Z'!$D$58="",IF(AND((#REF!=C3863),(LEFT(#REF!,1)=LEFT(E3863,1)),(LEFT(#REF!,2)=LEFT(A3863,2))),MAX($K$1:K3862)+1,0),IF(AND(('Supplier Change Request FORM Z'!$D$61=C3863),(LEFT('Supplier Change Request FORM Z'!$D$58,1)=LEFT(E3863,1)),(LEFT('Supplier Change Request FORM Z'!$D$59,2)=LEFT(A3863,2))),MAX($K$1:K3862)+1,0))</f>
        <v>#REF!</v>
      </c>
      <c r="L3863" s="3" t="str">
        <f t="shared" si="306"/>
        <v/>
      </c>
      <c r="Q3863" s="5"/>
      <c r="R3863" s="3"/>
      <c r="U3863" s="5">
        <f>IF('Supplier Change Request FORM Z'!$D$71="",IF(ISNUMBER(SEARCH(#REF!,C3863)),MAX($U$1:U3862)+1,0),IF(ISNUMBER(SEARCH('Supplier Change Request FORM Z'!$D$71,C3863)),MAX($U$1:U3862)+1,0))</f>
        <v>0</v>
      </c>
      <c r="V3863" s="3" t="str">
        <f t="shared" si="307"/>
        <v/>
      </c>
      <c r="Y3863" s="5">
        <f>IF('Supplier Change Request FORM Z'!$D$71="",IF(ISNUMBER(SEARCH(#REF!,C3863)),MAX($Y$1:Y3862)+1,0),IF(ISNUMBER(SEARCH('Supplier Change Request FORM Z'!$D$71,C3863)),MAX($Y$1:Y3862)+1,0))</f>
        <v>0</v>
      </c>
      <c r="Z3863" s="3" t="str">
        <f t="shared" si="308"/>
        <v/>
      </c>
      <c r="AE3863" s="5" t="e">
        <f>IF('Supplier Change Request FORM Z'!$D$58="",IF(LEFT(#REF!,1)="F",0,IF(AND((LEFT(#REF!,1)=LEFT(E3863,1)),(LEFT(#REF!,2)=LEFT(A3863,2))),MAX($AE$1:AE3862)+1,0)),IF(LEFT('Supplier Change Request FORM Z'!$D$58,1)="F",0,IF(AND((LEFT('Supplier Change Request FORM Z'!$D$58,1)=LEFT(E3863,1)),(LEFT('Supplier Change Request FORM Z'!$D$59,2)=LEFT(A3863,2))),MAX($AE$1:AE3862)+1,0)))</f>
        <v>#REF!</v>
      </c>
      <c r="AF3863" s="3" t="str">
        <f t="shared" si="309"/>
        <v/>
      </c>
    </row>
    <row r="3864" spans="1:32" x14ac:dyDescent="0.35">
      <c r="A3864" s="2" t="s">
        <v>5481</v>
      </c>
      <c r="B3864" s="2" t="s">
        <v>5619</v>
      </c>
      <c r="C3864" s="2" t="s">
        <v>5618</v>
      </c>
      <c r="D3864" s="2" t="s">
        <v>5619</v>
      </c>
      <c r="E3864" s="2" t="s">
        <v>9644</v>
      </c>
      <c r="G3864" s="5">
        <f>IF('Supplier Change Request FORM Z'!$D$61="",IF(ISNUMBER(SEARCH(#REF!,C3864)),MAX($G$1:G3863)+1,0),IF(ISNUMBER(SEARCH('Supplier Change Request FORM Z'!$D$61,C3864)),MAX($G$1:G3863)+1,0))</f>
        <v>0</v>
      </c>
      <c r="H3864" s="3" t="str">
        <f t="shared" si="305"/>
        <v/>
      </c>
      <c r="K3864" s="5" t="e">
        <f>IF('Supplier Change Request FORM Z'!$D$58="",IF(AND((#REF!=C3864),(LEFT(#REF!,1)=LEFT(E3864,1)),(LEFT(#REF!,2)=LEFT(A3864,2))),MAX($K$1:K3863)+1,0),IF(AND(('Supplier Change Request FORM Z'!$D$61=C3864),(LEFT('Supplier Change Request FORM Z'!$D$58,1)=LEFT(E3864,1)),(LEFT('Supplier Change Request FORM Z'!$D$59,2)=LEFT(A3864,2))),MAX($K$1:K3863)+1,0))</f>
        <v>#REF!</v>
      </c>
      <c r="L3864" s="3" t="str">
        <f t="shared" si="306"/>
        <v/>
      </c>
      <c r="Q3864" s="5"/>
      <c r="R3864" s="3"/>
      <c r="U3864" s="5">
        <f>IF('Supplier Change Request FORM Z'!$D$71="",IF(ISNUMBER(SEARCH(#REF!,C3864)),MAX($U$1:U3863)+1,0),IF(ISNUMBER(SEARCH('Supplier Change Request FORM Z'!$D$71,C3864)),MAX($U$1:U3863)+1,0))</f>
        <v>0</v>
      </c>
      <c r="V3864" s="3" t="str">
        <f t="shared" si="307"/>
        <v/>
      </c>
      <c r="Y3864" s="5">
        <f>IF('Supplier Change Request FORM Z'!$D$71="",IF(ISNUMBER(SEARCH(#REF!,C3864)),MAX($Y$1:Y3863)+1,0),IF(ISNUMBER(SEARCH('Supplier Change Request FORM Z'!$D$71,C3864)),MAX($Y$1:Y3863)+1,0))</f>
        <v>0</v>
      </c>
      <c r="Z3864" s="3" t="str">
        <f t="shared" si="308"/>
        <v/>
      </c>
      <c r="AE3864" s="5" t="e">
        <f>IF('Supplier Change Request FORM Z'!$D$58="",IF(LEFT(#REF!,1)="F",0,IF(AND((LEFT(#REF!,1)=LEFT(E3864,1)),(LEFT(#REF!,2)=LEFT(A3864,2))),MAX($AE$1:AE3863)+1,0)),IF(LEFT('Supplier Change Request FORM Z'!$D$58,1)="F",0,IF(AND((LEFT('Supplier Change Request FORM Z'!$D$58,1)=LEFT(E3864,1)),(LEFT('Supplier Change Request FORM Z'!$D$59,2)=LEFT(A3864,2))),MAX($AE$1:AE3863)+1,0)))</f>
        <v>#REF!</v>
      </c>
      <c r="AF3864" s="3" t="str">
        <f t="shared" si="309"/>
        <v/>
      </c>
    </row>
    <row r="3865" spans="1:32" x14ac:dyDescent="0.35">
      <c r="A3865" s="2" t="s">
        <v>5481</v>
      </c>
      <c r="B3865" s="2" t="s">
        <v>5635</v>
      </c>
      <c r="C3865" s="2" t="s">
        <v>5634</v>
      </c>
      <c r="D3865" s="2" t="s">
        <v>5635</v>
      </c>
      <c r="E3865" s="2" t="s">
        <v>9644</v>
      </c>
      <c r="G3865" s="5">
        <f>IF('Supplier Change Request FORM Z'!$D$61="",IF(ISNUMBER(SEARCH(#REF!,C3865)),MAX($G$1:G3864)+1,0),IF(ISNUMBER(SEARCH('Supplier Change Request FORM Z'!$D$61,C3865)),MAX($G$1:G3864)+1,0))</f>
        <v>0</v>
      </c>
      <c r="H3865" s="3" t="str">
        <f t="shared" si="305"/>
        <v/>
      </c>
      <c r="K3865" s="5" t="e">
        <f>IF('Supplier Change Request FORM Z'!$D$58="",IF(AND((#REF!=C3865),(LEFT(#REF!,1)=LEFT(E3865,1)),(LEFT(#REF!,2)=LEFT(A3865,2))),MAX($K$1:K3864)+1,0),IF(AND(('Supplier Change Request FORM Z'!$D$61=C3865),(LEFT('Supplier Change Request FORM Z'!$D$58,1)=LEFT(E3865,1)),(LEFT('Supplier Change Request FORM Z'!$D$59,2)=LEFT(A3865,2))),MAX($K$1:K3864)+1,0))</f>
        <v>#REF!</v>
      </c>
      <c r="L3865" s="3" t="str">
        <f t="shared" si="306"/>
        <v/>
      </c>
      <c r="Q3865" s="5"/>
      <c r="R3865" s="3"/>
      <c r="U3865" s="5">
        <f>IF('Supplier Change Request FORM Z'!$D$71="",IF(ISNUMBER(SEARCH(#REF!,C3865)),MAX($U$1:U3864)+1,0),IF(ISNUMBER(SEARCH('Supplier Change Request FORM Z'!$D$71,C3865)),MAX($U$1:U3864)+1,0))</f>
        <v>0</v>
      </c>
      <c r="V3865" s="3" t="str">
        <f t="shared" si="307"/>
        <v/>
      </c>
      <c r="Y3865" s="5">
        <f>IF('Supplier Change Request FORM Z'!$D$71="",IF(ISNUMBER(SEARCH(#REF!,C3865)),MAX($Y$1:Y3864)+1,0),IF(ISNUMBER(SEARCH('Supplier Change Request FORM Z'!$D$71,C3865)),MAX($Y$1:Y3864)+1,0))</f>
        <v>0</v>
      </c>
      <c r="Z3865" s="3" t="str">
        <f t="shared" si="308"/>
        <v/>
      </c>
      <c r="AE3865" s="5" t="e">
        <f>IF('Supplier Change Request FORM Z'!$D$58="",IF(LEFT(#REF!,1)="F",0,IF(AND((LEFT(#REF!,1)=LEFT(E3865,1)),(LEFT(#REF!,2)=LEFT(A3865,2))),MAX($AE$1:AE3864)+1,0)),IF(LEFT('Supplier Change Request FORM Z'!$D$58,1)="F",0,IF(AND((LEFT('Supplier Change Request FORM Z'!$D$58,1)=LEFT(E3865,1)),(LEFT('Supplier Change Request FORM Z'!$D$59,2)=LEFT(A3865,2))),MAX($AE$1:AE3864)+1,0)))</f>
        <v>#REF!</v>
      </c>
      <c r="AF3865" s="3" t="str">
        <f t="shared" si="309"/>
        <v/>
      </c>
    </row>
    <row r="3866" spans="1:32" x14ac:dyDescent="0.35">
      <c r="A3866" s="2" t="s">
        <v>5481</v>
      </c>
      <c r="B3866" s="2" t="s">
        <v>5612</v>
      </c>
      <c r="C3866" s="2" t="s">
        <v>5611</v>
      </c>
      <c r="D3866" s="2" t="s">
        <v>5612</v>
      </c>
      <c r="E3866" s="2" t="s">
        <v>9644</v>
      </c>
      <c r="G3866" s="5">
        <f>IF('Supplier Change Request FORM Z'!$D$61="",IF(ISNUMBER(SEARCH(#REF!,C3866)),MAX($G$1:G3865)+1,0),IF(ISNUMBER(SEARCH('Supplier Change Request FORM Z'!$D$61,C3866)),MAX($G$1:G3865)+1,0))</f>
        <v>0</v>
      </c>
      <c r="H3866" s="3" t="str">
        <f t="shared" si="305"/>
        <v/>
      </c>
      <c r="K3866" s="5" t="e">
        <f>IF('Supplier Change Request FORM Z'!$D$58="",IF(AND((#REF!=C3866),(LEFT(#REF!,1)=LEFT(E3866,1)),(LEFT(#REF!,2)=LEFT(A3866,2))),MAX($K$1:K3865)+1,0),IF(AND(('Supplier Change Request FORM Z'!$D$61=C3866),(LEFT('Supplier Change Request FORM Z'!$D$58,1)=LEFT(E3866,1)),(LEFT('Supplier Change Request FORM Z'!$D$59,2)=LEFT(A3866,2))),MAX($K$1:K3865)+1,0))</f>
        <v>#REF!</v>
      </c>
      <c r="L3866" s="3" t="str">
        <f t="shared" si="306"/>
        <v/>
      </c>
      <c r="Q3866" s="5"/>
      <c r="R3866" s="3"/>
      <c r="U3866" s="5">
        <f>IF('Supplier Change Request FORM Z'!$D$71="",IF(ISNUMBER(SEARCH(#REF!,C3866)),MAX($U$1:U3865)+1,0),IF(ISNUMBER(SEARCH('Supplier Change Request FORM Z'!$D$71,C3866)),MAX($U$1:U3865)+1,0))</f>
        <v>0</v>
      </c>
      <c r="V3866" s="3" t="str">
        <f t="shared" si="307"/>
        <v/>
      </c>
      <c r="Y3866" s="5">
        <f>IF('Supplier Change Request FORM Z'!$D$71="",IF(ISNUMBER(SEARCH(#REF!,C3866)),MAX($Y$1:Y3865)+1,0),IF(ISNUMBER(SEARCH('Supplier Change Request FORM Z'!$D$71,C3866)),MAX($Y$1:Y3865)+1,0))</f>
        <v>0</v>
      </c>
      <c r="Z3866" s="3" t="str">
        <f t="shared" si="308"/>
        <v/>
      </c>
      <c r="AE3866" s="5" t="e">
        <f>IF('Supplier Change Request FORM Z'!$D$58="",IF(LEFT(#REF!,1)="F",0,IF(AND((LEFT(#REF!,1)=LEFT(E3866,1)),(LEFT(#REF!,2)=LEFT(A3866,2))),MAX($AE$1:AE3865)+1,0)),IF(LEFT('Supplier Change Request FORM Z'!$D$58,1)="F",0,IF(AND((LEFT('Supplier Change Request FORM Z'!$D$58,1)=LEFT(E3866,1)),(LEFT('Supplier Change Request FORM Z'!$D$59,2)=LEFT(A3866,2))),MAX($AE$1:AE3865)+1,0)))</f>
        <v>#REF!</v>
      </c>
      <c r="AF3866" s="3" t="str">
        <f t="shared" si="309"/>
        <v/>
      </c>
    </row>
    <row r="3867" spans="1:32" x14ac:dyDescent="0.35">
      <c r="A3867" s="2" t="s">
        <v>5481</v>
      </c>
      <c r="B3867" s="2" t="s">
        <v>5623</v>
      </c>
      <c r="C3867" s="2" t="s">
        <v>5621</v>
      </c>
      <c r="D3867" s="2" t="s">
        <v>5623</v>
      </c>
      <c r="E3867" s="2" t="s">
        <v>9644</v>
      </c>
      <c r="G3867" s="5">
        <f>IF('Supplier Change Request FORM Z'!$D$61="",IF(ISNUMBER(SEARCH(#REF!,C3867)),MAX($G$1:G3866)+1,0),IF(ISNUMBER(SEARCH('Supplier Change Request FORM Z'!$D$61,C3867)),MAX($G$1:G3866)+1,0))</f>
        <v>0</v>
      </c>
      <c r="H3867" s="3" t="str">
        <f t="shared" si="305"/>
        <v/>
      </c>
      <c r="K3867" s="5" t="e">
        <f>IF('Supplier Change Request FORM Z'!$D$58="",IF(AND((#REF!=C3867),(LEFT(#REF!,1)=LEFT(E3867,1)),(LEFT(#REF!,2)=LEFT(A3867,2))),MAX($K$1:K3866)+1,0),IF(AND(('Supplier Change Request FORM Z'!$D$61=C3867),(LEFT('Supplier Change Request FORM Z'!$D$58,1)=LEFT(E3867,1)),(LEFT('Supplier Change Request FORM Z'!$D$59,2)=LEFT(A3867,2))),MAX($K$1:K3866)+1,0))</f>
        <v>#REF!</v>
      </c>
      <c r="L3867" s="3" t="str">
        <f t="shared" si="306"/>
        <v/>
      </c>
      <c r="Q3867" s="5"/>
      <c r="R3867" s="3"/>
      <c r="U3867" s="5">
        <f>IF('Supplier Change Request FORM Z'!$D$71="",IF(ISNUMBER(SEARCH(#REF!,C3867)),MAX($U$1:U3866)+1,0),IF(ISNUMBER(SEARCH('Supplier Change Request FORM Z'!$D$71,C3867)),MAX($U$1:U3866)+1,0))</f>
        <v>0</v>
      </c>
      <c r="V3867" s="3" t="str">
        <f t="shared" si="307"/>
        <v/>
      </c>
      <c r="Y3867" s="5">
        <f>IF('Supplier Change Request FORM Z'!$D$71="",IF(ISNUMBER(SEARCH(#REF!,C3867)),MAX($Y$1:Y3866)+1,0),IF(ISNUMBER(SEARCH('Supplier Change Request FORM Z'!$D$71,C3867)),MAX($Y$1:Y3866)+1,0))</f>
        <v>0</v>
      </c>
      <c r="Z3867" s="3" t="str">
        <f t="shared" si="308"/>
        <v/>
      </c>
      <c r="AE3867" s="5" t="e">
        <f>IF('Supplier Change Request FORM Z'!$D$58="",IF(LEFT(#REF!,1)="F",0,IF(AND((LEFT(#REF!,1)=LEFT(E3867,1)),(LEFT(#REF!,2)=LEFT(A3867,2))),MAX($AE$1:AE3866)+1,0)),IF(LEFT('Supplier Change Request FORM Z'!$D$58,1)="F",0,IF(AND((LEFT('Supplier Change Request FORM Z'!$D$58,1)=LEFT(E3867,1)),(LEFT('Supplier Change Request FORM Z'!$D$59,2)=LEFT(A3867,2))),MAX($AE$1:AE3866)+1,0)))</f>
        <v>#REF!</v>
      </c>
      <c r="AF3867" s="3" t="str">
        <f t="shared" si="309"/>
        <v/>
      </c>
    </row>
    <row r="3868" spans="1:32" x14ac:dyDescent="0.35">
      <c r="A3868" s="2" t="s">
        <v>5481</v>
      </c>
      <c r="B3868" s="2" t="s">
        <v>5625</v>
      </c>
      <c r="C3868" s="2" t="s">
        <v>5621</v>
      </c>
      <c r="D3868" s="2" t="s">
        <v>5625</v>
      </c>
      <c r="E3868" s="2" t="s">
        <v>9644</v>
      </c>
      <c r="G3868" s="5">
        <f>IF('Supplier Change Request FORM Z'!$D$61="",IF(ISNUMBER(SEARCH(#REF!,C3868)),MAX($G$1:G3867)+1,0),IF(ISNUMBER(SEARCH('Supplier Change Request FORM Z'!$D$61,C3868)),MAX($G$1:G3867)+1,0))</f>
        <v>0</v>
      </c>
      <c r="H3868" s="3" t="str">
        <f t="shared" si="305"/>
        <v/>
      </c>
      <c r="K3868" s="5" t="e">
        <f>IF('Supplier Change Request FORM Z'!$D$58="",IF(AND((#REF!=C3868),(LEFT(#REF!,1)=LEFT(E3868,1)),(LEFT(#REF!,2)=LEFT(A3868,2))),MAX($K$1:K3867)+1,0),IF(AND(('Supplier Change Request FORM Z'!$D$61=C3868),(LEFT('Supplier Change Request FORM Z'!$D$58,1)=LEFT(E3868,1)),(LEFT('Supplier Change Request FORM Z'!$D$59,2)=LEFT(A3868,2))),MAX($K$1:K3867)+1,0))</f>
        <v>#REF!</v>
      </c>
      <c r="L3868" s="3" t="str">
        <f t="shared" si="306"/>
        <v/>
      </c>
      <c r="Q3868" s="5"/>
      <c r="R3868" s="3"/>
      <c r="U3868" s="5">
        <f>IF('Supplier Change Request FORM Z'!$D$71="",IF(ISNUMBER(SEARCH(#REF!,C3868)),MAX($U$1:U3867)+1,0),IF(ISNUMBER(SEARCH('Supplier Change Request FORM Z'!$D$71,C3868)),MAX($U$1:U3867)+1,0))</f>
        <v>0</v>
      </c>
      <c r="V3868" s="3" t="str">
        <f t="shared" si="307"/>
        <v/>
      </c>
      <c r="Y3868" s="5">
        <f>IF('Supplier Change Request FORM Z'!$D$71="",IF(ISNUMBER(SEARCH(#REF!,C3868)),MAX($Y$1:Y3867)+1,0),IF(ISNUMBER(SEARCH('Supplier Change Request FORM Z'!$D$71,C3868)),MAX($Y$1:Y3867)+1,0))</f>
        <v>0</v>
      </c>
      <c r="Z3868" s="3" t="str">
        <f t="shared" si="308"/>
        <v/>
      </c>
      <c r="AE3868" s="5" t="e">
        <f>IF('Supplier Change Request FORM Z'!$D$58="",IF(LEFT(#REF!,1)="F",0,IF(AND((LEFT(#REF!,1)=LEFT(E3868,1)),(LEFT(#REF!,2)=LEFT(A3868,2))),MAX($AE$1:AE3867)+1,0)),IF(LEFT('Supplier Change Request FORM Z'!$D$58,1)="F",0,IF(AND((LEFT('Supplier Change Request FORM Z'!$D$58,1)=LEFT(E3868,1)),(LEFT('Supplier Change Request FORM Z'!$D$59,2)=LEFT(A3868,2))),MAX($AE$1:AE3867)+1,0)))</f>
        <v>#REF!</v>
      </c>
      <c r="AF3868" s="3" t="str">
        <f t="shared" si="309"/>
        <v/>
      </c>
    </row>
    <row r="3869" spans="1:32" x14ac:dyDescent="0.35">
      <c r="A3869" s="2" t="s">
        <v>5481</v>
      </c>
      <c r="B3869" s="2" t="s">
        <v>5624</v>
      </c>
      <c r="C3869" s="2" t="s">
        <v>5621</v>
      </c>
      <c r="D3869" s="2" t="s">
        <v>5624</v>
      </c>
      <c r="E3869" s="2" t="s">
        <v>9644</v>
      </c>
      <c r="G3869" s="5">
        <f>IF('Supplier Change Request FORM Z'!$D$61="",IF(ISNUMBER(SEARCH(#REF!,C3869)),MAX($G$1:G3868)+1,0),IF(ISNUMBER(SEARCH('Supplier Change Request FORM Z'!$D$61,C3869)),MAX($G$1:G3868)+1,0))</f>
        <v>0</v>
      </c>
      <c r="H3869" s="3" t="str">
        <f t="shared" si="305"/>
        <v/>
      </c>
      <c r="K3869" s="5" t="e">
        <f>IF('Supplier Change Request FORM Z'!$D$58="",IF(AND((#REF!=C3869),(LEFT(#REF!,1)=LEFT(E3869,1)),(LEFT(#REF!,2)=LEFT(A3869,2))),MAX($K$1:K3868)+1,0),IF(AND(('Supplier Change Request FORM Z'!$D$61=C3869),(LEFT('Supplier Change Request FORM Z'!$D$58,1)=LEFT(E3869,1)),(LEFT('Supplier Change Request FORM Z'!$D$59,2)=LEFT(A3869,2))),MAX($K$1:K3868)+1,0))</f>
        <v>#REF!</v>
      </c>
      <c r="L3869" s="3" t="str">
        <f t="shared" si="306"/>
        <v/>
      </c>
      <c r="Q3869" s="5"/>
      <c r="R3869" s="3"/>
      <c r="U3869" s="5">
        <f>IF('Supplier Change Request FORM Z'!$D$71="",IF(ISNUMBER(SEARCH(#REF!,C3869)),MAX($U$1:U3868)+1,0),IF(ISNUMBER(SEARCH('Supplier Change Request FORM Z'!$D$71,C3869)),MAX($U$1:U3868)+1,0))</f>
        <v>0</v>
      </c>
      <c r="V3869" s="3" t="str">
        <f t="shared" si="307"/>
        <v/>
      </c>
      <c r="Y3869" s="5">
        <f>IF('Supplier Change Request FORM Z'!$D$71="",IF(ISNUMBER(SEARCH(#REF!,C3869)),MAX($Y$1:Y3868)+1,0),IF(ISNUMBER(SEARCH('Supplier Change Request FORM Z'!$D$71,C3869)),MAX($Y$1:Y3868)+1,0))</f>
        <v>0</v>
      </c>
      <c r="Z3869" s="3" t="str">
        <f t="shared" si="308"/>
        <v/>
      </c>
      <c r="AE3869" s="5" t="e">
        <f>IF('Supplier Change Request FORM Z'!$D$58="",IF(LEFT(#REF!,1)="F",0,IF(AND((LEFT(#REF!,1)=LEFT(E3869,1)),(LEFT(#REF!,2)=LEFT(A3869,2))),MAX($AE$1:AE3868)+1,0)),IF(LEFT('Supplier Change Request FORM Z'!$D$58,1)="F",0,IF(AND((LEFT('Supplier Change Request FORM Z'!$D$58,1)=LEFT(E3869,1)),(LEFT('Supplier Change Request FORM Z'!$D$59,2)=LEFT(A3869,2))),MAX($AE$1:AE3868)+1,0)))</f>
        <v>#REF!</v>
      </c>
      <c r="AF3869" s="3" t="str">
        <f t="shared" si="309"/>
        <v/>
      </c>
    </row>
    <row r="3870" spans="1:32" x14ac:dyDescent="0.35">
      <c r="A3870" s="2" t="s">
        <v>5481</v>
      </c>
      <c r="B3870" s="2" t="s">
        <v>5622</v>
      </c>
      <c r="C3870" s="2" t="s">
        <v>5621</v>
      </c>
      <c r="D3870" s="2" t="s">
        <v>5622</v>
      </c>
      <c r="E3870" s="2" t="s">
        <v>9644</v>
      </c>
      <c r="G3870" s="5">
        <f>IF('Supplier Change Request FORM Z'!$D$61="",IF(ISNUMBER(SEARCH(#REF!,C3870)),MAX($G$1:G3869)+1,0),IF(ISNUMBER(SEARCH('Supplier Change Request FORM Z'!$D$61,C3870)),MAX($G$1:G3869)+1,0))</f>
        <v>0</v>
      </c>
      <c r="H3870" s="3" t="str">
        <f t="shared" si="305"/>
        <v/>
      </c>
      <c r="K3870" s="5" t="e">
        <f>IF('Supplier Change Request FORM Z'!$D$58="",IF(AND((#REF!=C3870),(LEFT(#REF!,1)=LEFT(E3870,1)),(LEFT(#REF!,2)=LEFT(A3870,2))),MAX($K$1:K3869)+1,0),IF(AND(('Supplier Change Request FORM Z'!$D$61=C3870),(LEFT('Supplier Change Request FORM Z'!$D$58,1)=LEFT(E3870,1)),(LEFT('Supplier Change Request FORM Z'!$D$59,2)=LEFT(A3870,2))),MAX($K$1:K3869)+1,0))</f>
        <v>#REF!</v>
      </c>
      <c r="L3870" s="3" t="str">
        <f t="shared" si="306"/>
        <v/>
      </c>
      <c r="Q3870" s="5"/>
      <c r="R3870" s="3"/>
      <c r="U3870" s="5">
        <f>IF('Supplier Change Request FORM Z'!$D$71="",IF(ISNUMBER(SEARCH(#REF!,C3870)),MAX($U$1:U3869)+1,0),IF(ISNUMBER(SEARCH('Supplier Change Request FORM Z'!$D$71,C3870)),MAX($U$1:U3869)+1,0))</f>
        <v>0</v>
      </c>
      <c r="V3870" s="3" t="str">
        <f t="shared" si="307"/>
        <v/>
      </c>
      <c r="Y3870" s="5">
        <f>IF('Supplier Change Request FORM Z'!$D$71="",IF(ISNUMBER(SEARCH(#REF!,C3870)),MAX($Y$1:Y3869)+1,0),IF(ISNUMBER(SEARCH('Supplier Change Request FORM Z'!$D$71,C3870)),MAX($Y$1:Y3869)+1,0))</f>
        <v>0</v>
      </c>
      <c r="Z3870" s="3" t="str">
        <f t="shared" si="308"/>
        <v/>
      </c>
      <c r="AE3870" s="5" t="e">
        <f>IF('Supplier Change Request FORM Z'!$D$58="",IF(LEFT(#REF!,1)="F",0,IF(AND((LEFT(#REF!,1)=LEFT(E3870,1)),(LEFT(#REF!,2)=LEFT(A3870,2))),MAX($AE$1:AE3869)+1,0)),IF(LEFT('Supplier Change Request FORM Z'!$D$58,1)="F",0,IF(AND((LEFT('Supplier Change Request FORM Z'!$D$58,1)=LEFT(E3870,1)),(LEFT('Supplier Change Request FORM Z'!$D$59,2)=LEFT(A3870,2))),MAX($AE$1:AE3869)+1,0)))</f>
        <v>#REF!</v>
      </c>
      <c r="AF3870" s="3" t="str">
        <f t="shared" si="309"/>
        <v/>
      </c>
    </row>
    <row r="3871" spans="1:32" x14ac:dyDescent="0.35">
      <c r="A3871" s="2" t="s">
        <v>5481</v>
      </c>
      <c r="B3871" s="2" t="s">
        <v>5627</v>
      </c>
      <c r="C3871" s="2" t="s">
        <v>5626</v>
      </c>
      <c r="D3871" s="2" t="s">
        <v>5627</v>
      </c>
      <c r="E3871" s="2" t="s">
        <v>9644</v>
      </c>
      <c r="G3871" s="5">
        <f>IF('Supplier Change Request FORM Z'!$D$61="",IF(ISNUMBER(SEARCH(#REF!,C3871)),MAX($G$1:G3870)+1,0),IF(ISNUMBER(SEARCH('Supplier Change Request FORM Z'!$D$61,C3871)),MAX($G$1:G3870)+1,0))</f>
        <v>0</v>
      </c>
      <c r="H3871" s="3" t="str">
        <f t="shared" si="305"/>
        <v/>
      </c>
      <c r="K3871" s="5" t="e">
        <f>IF('Supplier Change Request FORM Z'!$D$58="",IF(AND((#REF!=C3871),(LEFT(#REF!,1)=LEFT(E3871,1)),(LEFT(#REF!,2)=LEFT(A3871,2))),MAX($K$1:K3870)+1,0),IF(AND(('Supplier Change Request FORM Z'!$D$61=C3871),(LEFT('Supplier Change Request FORM Z'!$D$58,1)=LEFT(E3871,1)),(LEFT('Supplier Change Request FORM Z'!$D$59,2)=LEFT(A3871,2))),MAX($K$1:K3870)+1,0))</f>
        <v>#REF!</v>
      </c>
      <c r="L3871" s="3" t="str">
        <f t="shared" si="306"/>
        <v/>
      </c>
      <c r="Q3871" s="5"/>
      <c r="R3871" s="3"/>
      <c r="U3871" s="5">
        <f>IF('Supplier Change Request FORM Z'!$D$71="",IF(ISNUMBER(SEARCH(#REF!,C3871)),MAX($U$1:U3870)+1,0),IF(ISNUMBER(SEARCH('Supplier Change Request FORM Z'!$D$71,C3871)),MAX($U$1:U3870)+1,0))</f>
        <v>0</v>
      </c>
      <c r="V3871" s="3" t="str">
        <f t="shared" si="307"/>
        <v/>
      </c>
      <c r="Y3871" s="5">
        <f>IF('Supplier Change Request FORM Z'!$D$71="",IF(ISNUMBER(SEARCH(#REF!,C3871)),MAX($Y$1:Y3870)+1,0),IF(ISNUMBER(SEARCH('Supplier Change Request FORM Z'!$D$71,C3871)),MAX($Y$1:Y3870)+1,0))</f>
        <v>0</v>
      </c>
      <c r="Z3871" s="3" t="str">
        <f t="shared" si="308"/>
        <v/>
      </c>
      <c r="AE3871" s="5" t="e">
        <f>IF('Supplier Change Request FORM Z'!$D$58="",IF(LEFT(#REF!,1)="F",0,IF(AND((LEFT(#REF!,1)=LEFT(E3871,1)),(LEFT(#REF!,2)=LEFT(A3871,2))),MAX($AE$1:AE3870)+1,0)),IF(LEFT('Supplier Change Request FORM Z'!$D$58,1)="F",0,IF(AND((LEFT('Supplier Change Request FORM Z'!$D$58,1)=LEFT(E3871,1)),(LEFT('Supplier Change Request FORM Z'!$D$59,2)=LEFT(A3871,2))),MAX($AE$1:AE3870)+1,0)))</f>
        <v>#REF!</v>
      </c>
      <c r="AF3871" s="3" t="str">
        <f t="shared" si="309"/>
        <v/>
      </c>
    </row>
    <row r="3872" spans="1:32" x14ac:dyDescent="0.35">
      <c r="A3872" s="2" t="s">
        <v>5481</v>
      </c>
      <c r="B3872" s="2" t="s">
        <v>5613</v>
      </c>
      <c r="C3872" s="2" t="s">
        <v>90</v>
      </c>
      <c r="D3872" s="2" t="s">
        <v>5613</v>
      </c>
      <c r="E3872" s="2" t="s">
        <v>9644</v>
      </c>
      <c r="G3872" s="5">
        <f>IF('Supplier Change Request FORM Z'!$D$61="",IF(ISNUMBER(SEARCH(#REF!,C3872)),MAX($G$1:G3871)+1,0),IF(ISNUMBER(SEARCH('Supplier Change Request FORM Z'!$D$61,C3872)),MAX($G$1:G3871)+1,0))</f>
        <v>0</v>
      </c>
      <c r="H3872" s="3" t="str">
        <f t="shared" si="305"/>
        <v/>
      </c>
      <c r="K3872" s="5" t="e">
        <f>IF('Supplier Change Request FORM Z'!$D$58="",IF(AND((#REF!=C3872),(LEFT(#REF!,1)=LEFT(E3872,1)),(LEFT(#REF!,2)=LEFT(A3872,2))),MAX($K$1:K3871)+1,0),IF(AND(('Supplier Change Request FORM Z'!$D$61=C3872),(LEFT('Supplier Change Request FORM Z'!$D$58,1)=LEFT(E3872,1)),(LEFT('Supplier Change Request FORM Z'!$D$59,2)=LEFT(A3872,2))),MAX($K$1:K3871)+1,0))</f>
        <v>#REF!</v>
      </c>
      <c r="L3872" s="3" t="str">
        <f t="shared" si="306"/>
        <v/>
      </c>
      <c r="Q3872" s="5"/>
      <c r="R3872" s="3"/>
      <c r="U3872" s="5">
        <f>IF('Supplier Change Request FORM Z'!$D$71="",IF(ISNUMBER(SEARCH(#REF!,C3872)),MAX($U$1:U3871)+1,0),IF(ISNUMBER(SEARCH('Supplier Change Request FORM Z'!$D$71,C3872)),MAX($U$1:U3871)+1,0))</f>
        <v>0</v>
      </c>
      <c r="V3872" s="3" t="str">
        <f t="shared" si="307"/>
        <v/>
      </c>
      <c r="Y3872" s="5">
        <f>IF('Supplier Change Request FORM Z'!$D$71="",IF(ISNUMBER(SEARCH(#REF!,C3872)),MAX($Y$1:Y3871)+1,0),IF(ISNUMBER(SEARCH('Supplier Change Request FORM Z'!$D$71,C3872)),MAX($Y$1:Y3871)+1,0))</f>
        <v>0</v>
      </c>
      <c r="Z3872" s="3" t="str">
        <f t="shared" si="308"/>
        <v/>
      </c>
      <c r="AE3872" s="5" t="e">
        <f>IF('Supplier Change Request FORM Z'!$D$58="",IF(LEFT(#REF!,1)="F",0,IF(AND((LEFT(#REF!,1)=LEFT(E3872,1)),(LEFT(#REF!,2)=LEFT(A3872,2))),MAX($AE$1:AE3871)+1,0)),IF(LEFT('Supplier Change Request FORM Z'!$D$58,1)="F",0,IF(AND((LEFT('Supplier Change Request FORM Z'!$D$58,1)=LEFT(E3872,1)),(LEFT('Supplier Change Request FORM Z'!$D$59,2)=LEFT(A3872,2))),MAX($AE$1:AE3871)+1,0)))</f>
        <v>#REF!</v>
      </c>
      <c r="AF3872" s="3" t="str">
        <f t="shared" si="309"/>
        <v/>
      </c>
    </row>
    <row r="3873" spans="1:32" x14ac:dyDescent="0.35">
      <c r="A3873" s="2" t="s">
        <v>5481</v>
      </c>
      <c r="B3873" s="2" t="s">
        <v>5620</v>
      </c>
      <c r="C3873" s="2" t="s">
        <v>4160</v>
      </c>
      <c r="D3873" s="2" t="s">
        <v>5620</v>
      </c>
      <c r="E3873" s="2" t="s">
        <v>9644</v>
      </c>
      <c r="G3873" s="5">
        <f>IF('Supplier Change Request FORM Z'!$D$61="",IF(ISNUMBER(SEARCH(#REF!,C3873)),MAX($G$1:G3872)+1,0),IF(ISNUMBER(SEARCH('Supplier Change Request FORM Z'!$D$61,C3873)),MAX($G$1:G3872)+1,0))</f>
        <v>0</v>
      </c>
      <c r="H3873" s="3" t="str">
        <f t="shared" si="305"/>
        <v/>
      </c>
      <c r="K3873" s="5" t="e">
        <f>IF('Supplier Change Request FORM Z'!$D$58="",IF(AND((#REF!=C3873),(LEFT(#REF!,1)=LEFT(E3873,1)),(LEFT(#REF!,2)=LEFT(A3873,2))),MAX($K$1:K3872)+1,0),IF(AND(('Supplier Change Request FORM Z'!$D$61=C3873),(LEFT('Supplier Change Request FORM Z'!$D$58,1)=LEFT(E3873,1)),(LEFT('Supplier Change Request FORM Z'!$D$59,2)=LEFT(A3873,2))),MAX($K$1:K3872)+1,0))</f>
        <v>#REF!</v>
      </c>
      <c r="L3873" s="3" t="str">
        <f t="shared" si="306"/>
        <v/>
      </c>
      <c r="Q3873" s="5"/>
      <c r="R3873" s="3"/>
      <c r="U3873" s="5">
        <f>IF('Supplier Change Request FORM Z'!$D$71="",IF(ISNUMBER(SEARCH(#REF!,C3873)),MAX($U$1:U3872)+1,0),IF(ISNUMBER(SEARCH('Supplier Change Request FORM Z'!$D$71,C3873)),MAX($U$1:U3872)+1,0))</f>
        <v>0</v>
      </c>
      <c r="V3873" s="3" t="str">
        <f t="shared" si="307"/>
        <v/>
      </c>
      <c r="Y3873" s="5">
        <f>IF('Supplier Change Request FORM Z'!$D$71="",IF(ISNUMBER(SEARCH(#REF!,C3873)),MAX($Y$1:Y3872)+1,0),IF(ISNUMBER(SEARCH('Supplier Change Request FORM Z'!$D$71,C3873)),MAX($Y$1:Y3872)+1,0))</f>
        <v>0</v>
      </c>
      <c r="Z3873" s="3" t="str">
        <f t="shared" si="308"/>
        <v/>
      </c>
      <c r="AE3873" s="5" t="e">
        <f>IF('Supplier Change Request FORM Z'!$D$58="",IF(LEFT(#REF!,1)="F",0,IF(AND((LEFT(#REF!,1)=LEFT(E3873,1)),(LEFT(#REF!,2)=LEFT(A3873,2))),MAX($AE$1:AE3872)+1,0)),IF(LEFT('Supplier Change Request FORM Z'!$D$58,1)="F",0,IF(AND((LEFT('Supplier Change Request FORM Z'!$D$58,1)=LEFT(E3873,1)),(LEFT('Supplier Change Request FORM Z'!$D$59,2)=LEFT(A3873,2))),MAX($AE$1:AE3872)+1,0)))</f>
        <v>#REF!</v>
      </c>
      <c r="AF3873" s="3" t="str">
        <f t="shared" si="309"/>
        <v/>
      </c>
    </row>
    <row r="3874" spans="1:32" x14ac:dyDescent="0.35">
      <c r="A3874" s="2" t="s">
        <v>5481</v>
      </c>
      <c r="B3874" s="2" t="s">
        <v>5633</v>
      </c>
      <c r="C3874" s="2" t="s">
        <v>5632</v>
      </c>
      <c r="D3874" s="2" t="s">
        <v>5633</v>
      </c>
      <c r="E3874" s="2" t="s">
        <v>9644</v>
      </c>
      <c r="G3874" s="5">
        <f>IF('Supplier Change Request FORM Z'!$D$61="",IF(ISNUMBER(SEARCH(#REF!,C3874)),MAX($G$1:G3873)+1,0),IF(ISNUMBER(SEARCH('Supplier Change Request FORM Z'!$D$61,C3874)),MAX($G$1:G3873)+1,0))</f>
        <v>0</v>
      </c>
      <c r="H3874" s="3" t="str">
        <f t="shared" si="305"/>
        <v/>
      </c>
      <c r="K3874" s="5" t="e">
        <f>IF('Supplier Change Request FORM Z'!$D$58="",IF(AND((#REF!=C3874),(LEFT(#REF!,1)=LEFT(E3874,1)),(LEFT(#REF!,2)=LEFT(A3874,2))),MAX($K$1:K3873)+1,0),IF(AND(('Supplier Change Request FORM Z'!$D$61=C3874),(LEFT('Supplier Change Request FORM Z'!$D$58,1)=LEFT(E3874,1)),(LEFT('Supplier Change Request FORM Z'!$D$59,2)=LEFT(A3874,2))),MAX($K$1:K3873)+1,0))</f>
        <v>#REF!</v>
      </c>
      <c r="L3874" s="3" t="str">
        <f t="shared" si="306"/>
        <v/>
      </c>
      <c r="Q3874" s="5"/>
      <c r="R3874" s="3"/>
      <c r="U3874" s="5">
        <f>IF('Supplier Change Request FORM Z'!$D$71="",IF(ISNUMBER(SEARCH(#REF!,C3874)),MAX($U$1:U3873)+1,0),IF(ISNUMBER(SEARCH('Supplier Change Request FORM Z'!$D$71,C3874)),MAX($U$1:U3873)+1,0))</f>
        <v>0</v>
      </c>
      <c r="V3874" s="3" t="str">
        <f t="shared" si="307"/>
        <v/>
      </c>
      <c r="Y3874" s="5">
        <f>IF('Supplier Change Request FORM Z'!$D$71="",IF(ISNUMBER(SEARCH(#REF!,C3874)),MAX($Y$1:Y3873)+1,0),IF(ISNUMBER(SEARCH('Supplier Change Request FORM Z'!$D$71,C3874)),MAX($Y$1:Y3873)+1,0))</f>
        <v>0</v>
      </c>
      <c r="Z3874" s="3" t="str">
        <f t="shared" si="308"/>
        <v/>
      </c>
      <c r="AE3874" s="5" t="e">
        <f>IF('Supplier Change Request FORM Z'!$D$58="",IF(LEFT(#REF!,1)="F",0,IF(AND((LEFT(#REF!,1)=LEFT(E3874,1)),(LEFT(#REF!,2)=LEFT(A3874,2))),MAX($AE$1:AE3873)+1,0)),IF(LEFT('Supplier Change Request FORM Z'!$D$58,1)="F",0,IF(AND((LEFT('Supplier Change Request FORM Z'!$D$58,1)=LEFT(E3874,1)),(LEFT('Supplier Change Request FORM Z'!$D$59,2)=LEFT(A3874,2))),MAX($AE$1:AE3873)+1,0)))</f>
        <v>#REF!</v>
      </c>
      <c r="AF3874" s="3" t="str">
        <f t="shared" si="309"/>
        <v/>
      </c>
    </row>
    <row r="3875" spans="1:32" x14ac:dyDescent="0.35">
      <c r="A3875" s="2" t="s">
        <v>5481</v>
      </c>
      <c r="B3875" s="2" t="s">
        <v>5629</v>
      </c>
      <c r="C3875" s="2" t="s">
        <v>5628</v>
      </c>
      <c r="D3875" s="2" t="s">
        <v>5629</v>
      </c>
      <c r="E3875" s="2" t="s">
        <v>9644</v>
      </c>
      <c r="G3875" s="5">
        <f>IF('Supplier Change Request FORM Z'!$D$61="",IF(ISNUMBER(SEARCH(#REF!,C3875)),MAX($G$1:G3874)+1,0),IF(ISNUMBER(SEARCH('Supplier Change Request FORM Z'!$D$61,C3875)),MAX($G$1:G3874)+1,0))</f>
        <v>0</v>
      </c>
      <c r="H3875" s="3" t="str">
        <f t="shared" si="305"/>
        <v/>
      </c>
      <c r="K3875" s="5" t="e">
        <f>IF('Supplier Change Request FORM Z'!$D$58="",IF(AND((#REF!=C3875),(LEFT(#REF!,1)=LEFT(E3875,1)),(LEFT(#REF!,2)=LEFT(A3875,2))),MAX($K$1:K3874)+1,0),IF(AND(('Supplier Change Request FORM Z'!$D$61=C3875),(LEFT('Supplier Change Request FORM Z'!$D$58,1)=LEFT(E3875,1)),(LEFT('Supplier Change Request FORM Z'!$D$59,2)=LEFT(A3875,2))),MAX($K$1:K3874)+1,0))</f>
        <v>#REF!</v>
      </c>
      <c r="L3875" s="3" t="str">
        <f t="shared" si="306"/>
        <v/>
      </c>
      <c r="Q3875" s="5"/>
      <c r="R3875" s="3"/>
      <c r="U3875" s="5">
        <f>IF('Supplier Change Request FORM Z'!$D$71="",IF(ISNUMBER(SEARCH(#REF!,C3875)),MAX($U$1:U3874)+1,0),IF(ISNUMBER(SEARCH('Supplier Change Request FORM Z'!$D$71,C3875)),MAX($U$1:U3874)+1,0))</f>
        <v>0</v>
      </c>
      <c r="V3875" s="3" t="str">
        <f t="shared" si="307"/>
        <v/>
      </c>
      <c r="Y3875" s="5">
        <f>IF('Supplier Change Request FORM Z'!$D$71="",IF(ISNUMBER(SEARCH(#REF!,C3875)),MAX($Y$1:Y3874)+1,0),IF(ISNUMBER(SEARCH('Supplier Change Request FORM Z'!$D$71,C3875)),MAX($Y$1:Y3874)+1,0))</f>
        <v>0</v>
      </c>
      <c r="Z3875" s="3" t="str">
        <f t="shared" si="308"/>
        <v/>
      </c>
      <c r="AE3875" s="5" t="e">
        <f>IF('Supplier Change Request FORM Z'!$D$58="",IF(LEFT(#REF!,1)="F",0,IF(AND((LEFT(#REF!,1)=LEFT(E3875,1)),(LEFT(#REF!,2)=LEFT(A3875,2))),MAX($AE$1:AE3874)+1,0)),IF(LEFT('Supplier Change Request FORM Z'!$D$58,1)="F",0,IF(AND((LEFT('Supplier Change Request FORM Z'!$D$58,1)=LEFT(E3875,1)),(LEFT('Supplier Change Request FORM Z'!$D$59,2)=LEFT(A3875,2))),MAX($AE$1:AE3874)+1,0)))</f>
        <v>#REF!</v>
      </c>
      <c r="AF3875" s="3" t="str">
        <f t="shared" si="309"/>
        <v/>
      </c>
    </row>
    <row r="3876" spans="1:32" x14ac:dyDescent="0.35">
      <c r="A3876" s="2" t="s">
        <v>5481</v>
      </c>
      <c r="B3876" s="2" t="s">
        <v>5641</v>
      </c>
      <c r="C3876" s="2" t="s">
        <v>5640</v>
      </c>
      <c r="D3876" s="2" t="s">
        <v>5641</v>
      </c>
      <c r="E3876" s="2" t="s">
        <v>9644</v>
      </c>
      <c r="G3876" s="5">
        <f>IF('Supplier Change Request FORM Z'!$D$61="",IF(ISNUMBER(SEARCH(#REF!,C3876)),MAX($G$1:G3875)+1,0),IF(ISNUMBER(SEARCH('Supplier Change Request FORM Z'!$D$61,C3876)),MAX($G$1:G3875)+1,0))</f>
        <v>0</v>
      </c>
      <c r="H3876" s="3" t="str">
        <f t="shared" si="305"/>
        <v/>
      </c>
      <c r="K3876" s="5" t="e">
        <f>IF('Supplier Change Request FORM Z'!$D$58="",IF(AND((#REF!=C3876),(LEFT(#REF!,1)=LEFT(E3876,1)),(LEFT(#REF!,2)=LEFT(A3876,2))),MAX($K$1:K3875)+1,0),IF(AND(('Supplier Change Request FORM Z'!$D$61=C3876),(LEFT('Supplier Change Request FORM Z'!$D$58,1)=LEFT(E3876,1)),(LEFT('Supplier Change Request FORM Z'!$D$59,2)=LEFT(A3876,2))),MAX($K$1:K3875)+1,0))</f>
        <v>#REF!</v>
      </c>
      <c r="L3876" s="3" t="str">
        <f t="shared" si="306"/>
        <v/>
      </c>
      <c r="Q3876" s="5"/>
      <c r="R3876" s="3"/>
      <c r="U3876" s="5">
        <f>IF('Supplier Change Request FORM Z'!$D$71="",IF(ISNUMBER(SEARCH(#REF!,C3876)),MAX($U$1:U3875)+1,0),IF(ISNUMBER(SEARCH('Supplier Change Request FORM Z'!$D$71,C3876)),MAX($U$1:U3875)+1,0))</f>
        <v>0</v>
      </c>
      <c r="V3876" s="3" t="str">
        <f t="shared" si="307"/>
        <v/>
      </c>
      <c r="Y3876" s="5">
        <f>IF('Supplier Change Request FORM Z'!$D$71="",IF(ISNUMBER(SEARCH(#REF!,C3876)),MAX($Y$1:Y3875)+1,0),IF(ISNUMBER(SEARCH('Supplier Change Request FORM Z'!$D$71,C3876)),MAX($Y$1:Y3875)+1,0))</f>
        <v>0</v>
      </c>
      <c r="Z3876" s="3" t="str">
        <f t="shared" si="308"/>
        <v/>
      </c>
      <c r="AE3876" s="5" t="e">
        <f>IF('Supplier Change Request FORM Z'!$D$58="",IF(LEFT(#REF!,1)="F",0,IF(AND((LEFT(#REF!,1)=LEFT(E3876,1)),(LEFT(#REF!,2)=LEFT(A3876,2))),MAX($AE$1:AE3875)+1,0)),IF(LEFT('Supplier Change Request FORM Z'!$D$58,1)="F",0,IF(AND((LEFT('Supplier Change Request FORM Z'!$D$58,1)=LEFT(E3876,1)),(LEFT('Supplier Change Request FORM Z'!$D$59,2)=LEFT(A3876,2))),MAX($AE$1:AE3875)+1,0)))</f>
        <v>#REF!</v>
      </c>
      <c r="AF3876" s="3" t="str">
        <f t="shared" si="309"/>
        <v/>
      </c>
    </row>
    <row r="3877" spans="1:32" x14ac:dyDescent="0.35">
      <c r="A3877" s="2" t="s">
        <v>5481</v>
      </c>
      <c r="B3877" s="2" t="s">
        <v>5643</v>
      </c>
      <c r="C3877" s="2" t="s">
        <v>5642</v>
      </c>
      <c r="D3877" s="2" t="s">
        <v>5643</v>
      </c>
      <c r="E3877" s="2" t="s">
        <v>9644</v>
      </c>
      <c r="G3877" s="5">
        <f>IF('Supplier Change Request FORM Z'!$D$61="",IF(ISNUMBER(SEARCH(#REF!,C3877)),MAX($G$1:G3876)+1,0),IF(ISNUMBER(SEARCH('Supplier Change Request FORM Z'!$D$61,C3877)),MAX($G$1:G3876)+1,0))</f>
        <v>0</v>
      </c>
      <c r="H3877" s="3" t="str">
        <f t="shared" si="305"/>
        <v/>
      </c>
      <c r="K3877" s="5" t="e">
        <f>IF('Supplier Change Request FORM Z'!$D$58="",IF(AND((#REF!=C3877),(LEFT(#REF!,1)=LEFT(E3877,1)),(LEFT(#REF!,2)=LEFT(A3877,2))),MAX($K$1:K3876)+1,0),IF(AND(('Supplier Change Request FORM Z'!$D$61=C3877),(LEFT('Supplier Change Request FORM Z'!$D$58,1)=LEFT(E3877,1)),(LEFT('Supplier Change Request FORM Z'!$D$59,2)=LEFT(A3877,2))),MAX($K$1:K3876)+1,0))</f>
        <v>#REF!</v>
      </c>
      <c r="L3877" s="3" t="str">
        <f t="shared" si="306"/>
        <v/>
      </c>
      <c r="Q3877" s="5"/>
      <c r="R3877" s="3"/>
      <c r="U3877" s="5">
        <f>IF('Supplier Change Request FORM Z'!$D$71="",IF(ISNUMBER(SEARCH(#REF!,C3877)),MAX($U$1:U3876)+1,0),IF(ISNUMBER(SEARCH('Supplier Change Request FORM Z'!$D$71,C3877)),MAX($U$1:U3876)+1,0))</f>
        <v>0</v>
      </c>
      <c r="V3877" s="3" t="str">
        <f t="shared" si="307"/>
        <v/>
      </c>
      <c r="Y3877" s="5">
        <f>IF('Supplier Change Request FORM Z'!$D$71="",IF(ISNUMBER(SEARCH(#REF!,C3877)),MAX($Y$1:Y3876)+1,0),IF(ISNUMBER(SEARCH('Supplier Change Request FORM Z'!$D$71,C3877)),MAX($Y$1:Y3876)+1,0))</f>
        <v>0</v>
      </c>
      <c r="Z3877" s="3" t="str">
        <f t="shared" si="308"/>
        <v/>
      </c>
      <c r="AE3877" s="5" t="e">
        <f>IF('Supplier Change Request FORM Z'!$D$58="",IF(LEFT(#REF!,1)="F",0,IF(AND((LEFT(#REF!,1)=LEFT(E3877,1)),(LEFT(#REF!,2)=LEFT(A3877,2))),MAX($AE$1:AE3876)+1,0)),IF(LEFT('Supplier Change Request FORM Z'!$D$58,1)="F",0,IF(AND((LEFT('Supplier Change Request FORM Z'!$D$58,1)=LEFT(E3877,1)),(LEFT('Supplier Change Request FORM Z'!$D$59,2)=LEFT(A3877,2))),MAX($AE$1:AE3876)+1,0)))</f>
        <v>#REF!</v>
      </c>
      <c r="AF3877" s="3" t="str">
        <f t="shared" si="309"/>
        <v/>
      </c>
    </row>
    <row r="3878" spans="1:32" x14ac:dyDescent="0.35">
      <c r="A3878" s="2" t="s">
        <v>5481</v>
      </c>
      <c r="B3878" s="2" t="s">
        <v>5649</v>
      </c>
      <c r="C3878" s="2" t="s">
        <v>5648</v>
      </c>
      <c r="D3878" s="2" t="s">
        <v>5649</v>
      </c>
      <c r="E3878" s="2" t="s">
        <v>9644</v>
      </c>
      <c r="G3878" s="5">
        <f>IF('Supplier Change Request FORM Z'!$D$61="",IF(ISNUMBER(SEARCH(#REF!,C3878)),MAX($G$1:G3877)+1,0),IF(ISNUMBER(SEARCH('Supplier Change Request FORM Z'!$D$61,C3878)),MAX($G$1:G3877)+1,0))</f>
        <v>0</v>
      </c>
      <c r="H3878" s="3" t="str">
        <f t="shared" si="305"/>
        <v/>
      </c>
      <c r="K3878" s="5" t="e">
        <f>IF('Supplier Change Request FORM Z'!$D$58="",IF(AND((#REF!=C3878),(LEFT(#REF!,1)=LEFT(E3878,1)),(LEFT(#REF!,2)=LEFT(A3878,2))),MAX($K$1:K3877)+1,0),IF(AND(('Supplier Change Request FORM Z'!$D$61=C3878),(LEFT('Supplier Change Request FORM Z'!$D$58,1)=LEFT(E3878,1)),(LEFT('Supplier Change Request FORM Z'!$D$59,2)=LEFT(A3878,2))),MAX($K$1:K3877)+1,0))</f>
        <v>#REF!</v>
      </c>
      <c r="L3878" s="3" t="str">
        <f t="shared" si="306"/>
        <v/>
      </c>
      <c r="Q3878" s="5"/>
      <c r="R3878" s="3"/>
      <c r="U3878" s="5">
        <f>IF('Supplier Change Request FORM Z'!$D$71="",IF(ISNUMBER(SEARCH(#REF!,C3878)),MAX($U$1:U3877)+1,0),IF(ISNUMBER(SEARCH('Supplier Change Request FORM Z'!$D$71,C3878)),MAX($U$1:U3877)+1,0))</f>
        <v>0</v>
      </c>
      <c r="V3878" s="3" t="str">
        <f t="shared" si="307"/>
        <v/>
      </c>
      <c r="Y3878" s="5">
        <f>IF('Supplier Change Request FORM Z'!$D$71="",IF(ISNUMBER(SEARCH(#REF!,C3878)),MAX($Y$1:Y3877)+1,0),IF(ISNUMBER(SEARCH('Supplier Change Request FORM Z'!$D$71,C3878)),MAX($Y$1:Y3877)+1,0))</f>
        <v>0</v>
      </c>
      <c r="Z3878" s="3" t="str">
        <f t="shared" si="308"/>
        <v/>
      </c>
      <c r="AE3878" s="5" t="e">
        <f>IF('Supplier Change Request FORM Z'!$D$58="",IF(LEFT(#REF!,1)="F",0,IF(AND((LEFT(#REF!,1)=LEFT(E3878,1)),(LEFT(#REF!,2)=LEFT(A3878,2))),MAX($AE$1:AE3877)+1,0)),IF(LEFT('Supplier Change Request FORM Z'!$D$58,1)="F",0,IF(AND((LEFT('Supplier Change Request FORM Z'!$D$58,1)=LEFT(E3878,1)),(LEFT('Supplier Change Request FORM Z'!$D$59,2)=LEFT(A3878,2))),MAX($AE$1:AE3877)+1,0)))</f>
        <v>#REF!</v>
      </c>
      <c r="AF3878" s="3" t="str">
        <f t="shared" si="309"/>
        <v/>
      </c>
    </row>
    <row r="3879" spans="1:32" x14ac:dyDescent="0.35">
      <c r="A3879" s="2" t="s">
        <v>5481</v>
      </c>
      <c r="B3879" s="2" t="s">
        <v>5593</v>
      </c>
      <c r="C3879" s="2" t="s">
        <v>5592</v>
      </c>
      <c r="D3879" s="2" t="s">
        <v>5593</v>
      </c>
      <c r="E3879" s="2" t="s">
        <v>9644</v>
      </c>
      <c r="G3879" s="5">
        <f>IF('Supplier Change Request FORM Z'!$D$61="",IF(ISNUMBER(SEARCH(#REF!,C3879)),MAX($G$1:G3878)+1,0),IF(ISNUMBER(SEARCH('Supplier Change Request FORM Z'!$D$61,C3879)),MAX($G$1:G3878)+1,0))</f>
        <v>0</v>
      </c>
      <c r="H3879" s="3" t="str">
        <f t="shared" si="305"/>
        <v/>
      </c>
      <c r="K3879" s="5" t="e">
        <f>IF('Supplier Change Request FORM Z'!$D$58="",IF(AND((#REF!=C3879),(LEFT(#REF!,1)=LEFT(E3879,1)),(LEFT(#REF!,2)=LEFT(A3879,2))),MAX($K$1:K3878)+1,0),IF(AND(('Supplier Change Request FORM Z'!$D$61=C3879),(LEFT('Supplier Change Request FORM Z'!$D$58,1)=LEFT(E3879,1)),(LEFT('Supplier Change Request FORM Z'!$D$59,2)=LEFT(A3879,2))),MAX($K$1:K3878)+1,0))</f>
        <v>#REF!</v>
      </c>
      <c r="L3879" s="3" t="str">
        <f t="shared" si="306"/>
        <v/>
      </c>
      <c r="Q3879" s="5"/>
      <c r="R3879" s="3"/>
      <c r="U3879" s="5">
        <f>IF('Supplier Change Request FORM Z'!$D$71="",IF(ISNUMBER(SEARCH(#REF!,C3879)),MAX($U$1:U3878)+1,0),IF(ISNUMBER(SEARCH('Supplier Change Request FORM Z'!$D$71,C3879)),MAX($U$1:U3878)+1,0))</f>
        <v>0</v>
      </c>
      <c r="V3879" s="3" t="str">
        <f t="shared" si="307"/>
        <v/>
      </c>
      <c r="Y3879" s="5">
        <f>IF('Supplier Change Request FORM Z'!$D$71="",IF(ISNUMBER(SEARCH(#REF!,C3879)),MAX($Y$1:Y3878)+1,0),IF(ISNUMBER(SEARCH('Supplier Change Request FORM Z'!$D$71,C3879)),MAX($Y$1:Y3878)+1,0))</f>
        <v>0</v>
      </c>
      <c r="Z3879" s="3" t="str">
        <f t="shared" si="308"/>
        <v/>
      </c>
      <c r="AE3879" s="5" t="e">
        <f>IF('Supplier Change Request FORM Z'!$D$58="",IF(LEFT(#REF!,1)="F",0,IF(AND((LEFT(#REF!,1)=LEFT(E3879,1)),(LEFT(#REF!,2)=LEFT(A3879,2))),MAX($AE$1:AE3878)+1,0)),IF(LEFT('Supplier Change Request FORM Z'!$D$58,1)="F",0,IF(AND((LEFT('Supplier Change Request FORM Z'!$D$58,1)=LEFT(E3879,1)),(LEFT('Supplier Change Request FORM Z'!$D$59,2)=LEFT(A3879,2))),MAX($AE$1:AE3878)+1,0)))</f>
        <v>#REF!</v>
      </c>
      <c r="AF3879" s="3" t="str">
        <f t="shared" si="309"/>
        <v/>
      </c>
    </row>
    <row r="3880" spans="1:32" x14ac:dyDescent="0.35">
      <c r="A3880" s="2" t="s">
        <v>5481</v>
      </c>
      <c r="B3880" s="2" t="s">
        <v>5653</v>
      </c>
      <c r="C3880" s="2" t="s">
        <v>5652</v>
      </c>
      <c r="D3880" s="2" t="s">
        <v>5653</v>
      </c>
      <c r="E3880" s="2" t="s">
        <v>9644</v>
      </c>
      <c r="G3880" s="5">
        <f>IF('Supplier Change Request FORM Z'!$D$61="",IF(ISNUMBER(SEARCH(#REF!,C3880)),MAX($G$1:G3879)+1,0),IF(ISNUMBER(SEARCH('Supplier Change Request FORM Z'!$D$61,C3880)),MAX($G$1:G3879)+1,0))</f>
        <v>0</v>
      </c>
      <c r="H3880" s="3" t="str">
        <f t="shared" si="305"/>
        <v/>
      </c>
      <c r="K3880" s="5" t="e">
        <f>IF('Supplier Change Request FORM Z'!$D$58="",IF(AND((#REF!=C3880),(LEFT(#REF!,1)=LEFT(E3880,1)),(LEFT(#REF!,2)=LEFT(A3880,2))),MAX($K$1:K3879)+1,0),IF(AND(('Supplier Change Request FORM Z'!$D$61=C3880),(LEFT('Supplier Change Request FORM Z'!$D$58,1)=LEFT(E3880,1)),(LEFT('Supplier Change Request FORM Z'!$D$59,2)=LEFT(A3880,2))),MAX($K$1:K3879)+1,0))</f>
        <v>#REF!</v>
      </c>
      <c r="L3880" s="3" t="str">
        <f t="shared" si="306"/>
        <v/>
      </c>
      <c r="Q3880" s="5"/>
      <c r="R3880" s="3"/>
      <c r="U3880" s="5">
        <f>IF('Supplier Change Request FORM Z'!$D$71="",IF(ISNUMBER(SEARCH(#REF!,C3880)),MAX($U$1:U3879)+1,0),IF(ISNUMBER(SEARCH('Supplier Change Request FORM Z'!$D$71,C3880)),MAX($U$1:U3879)+1,0))</f>
        <v>0</v>
      </c>
      <c r="V3880" s="3" t="str">
        <f t="shared" si="307"/>
        <v/>
      </c>
      <c r="Y3880" s="5">
        <f>IF('Supplier Change Request FORM Z'!$D$71="",IF(ISNUMBER(SEARCH(#REF!,C3880)),MAX($Y$1:Y3879)+1,0),IF(ISNUMBER(SEARCH('Supplier Change Request FORM Z'!$D$71,C3880)),MAX($Y$1:Y3879)+1,0))</f>
        <v>0</v>
      </c>
      <c r="Z3880" s="3" t="str">
        <f t="shared" si="308"/>
        <v/>
      </c>
      <c r="AE3880" s="5" t="e">
        <f>IF('Supplier Change Request FORM Z'!$D$58="",IF(LEFT(#REF!,1)="F",0,IF(AND((LEFT(#REF!,1)=LEFT(E3880,1)),(LEFT(#REF!,2)=LEFT(A3880,2))),MAX($AE$1:AE3879)+1,0)),IF(LEFT('Supplier Change Request FORM Z'!$D$58,1)="F",0,IF(AND((LEFT('Supplier Change Request FORM Z'!$D$58,1)=LEFT(E3880,1)),(LEFT('Supplier Change Request FORM Z'!$D$59,2)=LEFT(A3880,2))),MAX($AE$1:AE3879)+1,0)))</f>
        <v>#REF!</v>
      </c>
      <c r="AF3880" s="3" t="str">
        <f t="shared" si="309"/>
        <v/>
      </c>
    </row>
    <row r="3881" spans="1:32" x14ac:dyDescent="0.35">
      <c r="A3881" s="2" t="s">
        <v>5481</v>
      </c>
      <c r="B3881" s="2" t="s">
        <v>5639</v>
      </c>
      <c r="C3881" s="2" t="s">
        <v>5638</v>
      </c>
      <c r="D3881" s="2" t="s">
        <v>5639</v>
      </c>
      <c r="E3881" s="2" t="s">
        <v>9644</v>
      </c>
      <c r="G3881" s="5">
        <f>IF('Supplier Change Request FORM Z'!$D$61="",IF(ISNUMBER(SEARCH(#REF!,C3881)),MAX($G$1:G3880)+1,0),IF(ISNUMBER(SEARCH('Supplier Change Request FORM Z'!$D$61,C3881)),MAX($G$1:G3880)+1,0))</f>
        <v>0</v>
      </c>
      <c r="H3881" s="3" t="str">
        <f t="shared" si="305"/>
        <v/>
      </c>
      <c r="K3881" s="5" t="e">
        <f>IF('Supplier Change Request FORM Z'!$D$58="",IF(AND((#REF!=C3881),(LEFT(#REF!,1)=LEFT(E3881,1)),(LEFT(#REF!,2)=LEFT(A3881,2))),MAX($K$1:K3880)+1,0),IF(AND(('Supplier Change Request FORM Z'!$D$61=C3881),(LEFT('Supplier Change Request FORM Z'!$D$58,1)=LEFT(E3881,1)),(LEFT('Supplier Change Request FORM Z'!$D$59,2)=LEFT(A3881,2))),MAX($K$1:K3880)+1,0))</f>
        <v>#REF!</v>
      </c>
      <c r="L3881" s="3" t="str">
        <f t="shared" si="306"/>
        <v/>
      </c>
      <c r="Q3881" s="5"/>
      <c r="R3881" s="3"/>
      <c r="U3881" s="5">
        <f>IF('Supplier Change Request FORM Z'!$D$71="",IF(ISNUMBER(SEARCH(#REF!,C3881)),MAX($U$1:U3880)+1,0),IF(ISNUMBER(SEARCH('Supplier Change Request FORM Z'!$D$71,C3881)),MAX($U$1:U3880)+1,0))</f>
        <v>0</v>
      </c>
      <c r="V3881" s="3" t="str">
        <f t="shared" si="307"/>
        <v/>
      </c>
      <c r="Y3881" s="5">
        <f>IF('Supplier Change Request FORM Z'!$D$71="",IF(ISNUMBER(SEARCH(#REF!,C3881)),MAX($Y$1:Y3880)+1,0),IF(ISNUMBER(SEARCH('Supplier Change Request FORM Z'!$D$71,C3881)),MAX($Y$1:Y3880)+1,0))</f>
        <v>0</v>
      </c>
      <c r="Z3881" s="3" t="str">
        <f t="shared" si="308"/>
        <v/>
      </c>
      <c r="AE3881" s="5" t="e">
        <f>IF('Supplier Change Request FORM Z'!$D$58="",IF(LEFT(#REF!,1)="F",0,IF(AND((LEFT(#REF!,1)=LEFT(E3881,1)),(LEFT(#REF!,2)=LEFT(A3881,2))),MAX($AE$1:AE3880)+1,0)),IF(LEFT('Supplier Change Request FORM Z'!$D$58,1)="F",0,IF(AND((LEFT('Supplier Change Request FORM Z'!$D$58,1)=LEFT(E3881,1)),(LEFT('Supplier Change Request FORM Z'!$D$59,2)=LEFT(A3881,2))),MAX($AE$1:AE3880)+1,0)))</f>
        <v>#REF!</v>
      </c>
      <c r="AF3881" s="3" t="str">
        <f t="shared" si="309"/>
        <v/>
      </c>
    </row>
    <row r="3882" spans="1:32" x14ac:dyDescent="0.35">
      <c r="A3882" s="2" t="s">
        <v>5481</v>
      </c>
      <c r="B3882" s="2" t="s">
        <v>5637</v>
      </c>
      <c r="C3882" s="2" t="s">
        <v>5636</v>
      </c>
      <c r="D3882" s="2" t="s">
        <v>5637</v>
      </c>
      <c r="E3882" s="2" t="s">
        <v>9644</v>
      </c>
      <c r="G3882" s="5">
        <f>IF('Supplier Change Request FORM Z'!$D$61="",IF(ISNUMBER(SEARCH(#REF!,C3882)),MAX($G$1:G3881)+1,0),IF(ISNUMBER(SEARCH('Supplier Change Request FORM Z'!$D$61,C3882)),MAX($G$1:G3881)+1,0))</f>
        <v>0</v>
      </c>
      <c r="H3882" s="3" t="str">
        <f t="shared" si="305"/>
        <v/>
      </c>
      <c r="K3882" s="5" t="e">
        <f>IF('Supplier Change Request FORM Z'!$D$58="",IF(AND((#REF!=C3882),(LEFT(#REF!,1)=LEFT(E3882,1)),(LEFT(#REF!,2)=LEFT(A3882,2))),MAX($K$1:K3881)+1,0),IF(AND(('Supplier Change Request FORM Z'!$D$61=C3882),(LEFT('Supplier Change Request FORM Z'!$D$58,1)=LEFT(E3882,1)),(LEFT('Supplier Change Request FORM Z'!$D$59,2)=LEFT(A3882,2))),MAX($K$1:K3881)+1,0))</f>
        <v>#REF!</v>
      </c>
      <c r="L3882" s="3" t="str">
        <f t="shared" si="306"/>
        <v/>
      </c>
      <c r="Q3882" s="5"/>
      <c r="R3882" s="3"/>
      <c r="U3882" s="5">
        <f>IF('Supplier Change Request FORM Z'!$D$71="",IF(ISNUMBER(SEARCH(#REF!,C3882)),MAX($U$1:U3881)+1,0),IF(ISNUMBER(SEARCH('Supplier Change Request FORM Z'!$D$71,C3882)),MAX($U$1:U3881)+1,0))</f>
        <v>0</v>
      </c>
      <c r="V3882" s="3" t="str">
        <f t="shared" si="307"/>
        <v/>
      </c>
      <c r="Y3882" s="5">
        <f>IF('Supplier Change Request FORM Z'!$D$71="",IF(ISNUMBER(SEARCH(#REF!,C3882)),MAX($Y$1:Y3881)+1,0),IF(ISNUMBER(SEARCH('Supplier Change Request FORM Z'!$D$71,C3882)),MAX($Y$1:Y3881)+1,0))</f>
        <v>0</v>
      </c>
      <c r="Z3882" s="3" t="str">
        <f t="shared" si="308"/>
        <v/>
      </c>
      <c r="AE3882" s="5" t="e">
        <f>IF('Supplier Change Request FORM Z'!$D$58="",IF(LEFT(#REF!,1)="F",0,IF(AND((LEFT(#REF!,1)=LEFT(E3882,1)),(LEFT(#REF!,2)=LEFT(A3882,2))),MAX($AE$1:AE3881)+1,0)),IF(LEFT('Supplier Change Request FORM Z'!$D$58,1)="F",0,IF(AND((LEFT('Supplier Change Request FORM Z'!$D$58,1)=LEFT(E3882,1)),(LEFT('Supplier Change Request FORM Z'!$D$59,2)=LEFT(A3882,2))),MAX($AE$1:AE3881)+1,0)))</f>
        <v>#REF!</v>
      </c>
      <c r="AF3882" s="3" t="str">
        <f t="shared" si="309"/>
        <v/>
      </c>
    </row>
    <row r="3883" spans="1:32" x14ac:dyDescent="0.35">
      <c r="A3883" s="2" t="s">
        <v>5481</v>
      </c>
      <c r="B3883" s="2" t="s">
        <v>5489</v>
      </c>
      <c r="C3883" s="2" t="s">
        <v>5488</v>
      </c>
      <c r="D3883" s="2" t="s">
        <v>5489</v>
      </c>
      <c r="E3883" s="2" t="s">
        <v>9644</v>
      </c>
      <c r="G3883" s="5">
        <f>IF('Supplier Change Request FORM Z'!$D$61="",IF(ISNUMBER(SEARCH(#REF!,C3883)),MAX($G$1:G3882)+1,0),IF(ISNUMBER(SEARCH('Supplier Change Request FORM Z'!$D$61,C3883)),MAX($G$1:G3882)+1,0))</f>
        <v>0</v>
      </c>
      <c r="H3883" s="3" t="str">
        <f t="shared" si="305"/>
        <v/>
      </c>
      <c r="K3883" s="5" t="e">
        <f>IF('Supplier Change Request FORM Z'!$D$58="",IF(AND((#REF!=C3883),(LEFT(#REF!,1)=LEFT(E3883,1)),(LEFT(#REF!,2)=LEFT(A3883,2))),MAX($K$1:K3882)+1,0),IF(AND(('Supplier Change Request FORM Z'!$D$61=C3883),(LEFT('Supplier Change Request FORM Z'!$D$58,1)=LEFT(E3883,1)),(LEFT('Supplier Change Request FORM Z'!$D$59,2)=LEFT(A3883,2))),MAX($K$1:K3882)+1,0))</f>
        <v>#REF!</v>
      </c>
      <c r="L3883" s="3" t="str">
        <f t="shared" si="306"/>
        <v/>
      </c>
      <c r="Q3883" s="5"/>
      <c r="R3883" s="3"/>
      <c r="U3883" s="5">
        <f>IF('Supplier Change Request FORM Z'!$D$71="",IF(ISNUMBER(SEARCH(#REF!,C3883)),MAX($U$1:U3882)+1,0),IF(ISNUMBER(SEARCH('Supplier Change Request FORM Z'!$D$71,C3883)),MAX($U$1:U3882)+1,0))</f>
        <v>0</v>
      </c>
      <c r="V3883" s="3" t="str">
        <f t="shared" si="307"/>
        <v/>
      </c>
      <c r="Y3883" s="5">
        <f>IF('Supplier Change Request FORM Z'!$D$71="",IF(ISNUMBER(SEARCH(#REF!,C3883)),MAX($Y$1:Y3882)+1,0),IF(ISNUMBER(SEARCH('Supplier Change Request FORM Z'!$D$71,C3883)),MAX($Y$1:Y3882)+1,0))</f>
        <v>0</v>
      </c>
      <c r="Z3883" s="3" t="str">
        <f t="shared" si="308"/>
        <v/>
      </c>
      <c r="AE3883" s="5" t="e">
        <f>IF('Supplier Change Request FORM Z'!$D$58="",IF(LEFT(#REF!,1)="F",0,IF(AND((LEFT(#REF!,1)=LEFT(E3883,1)),(LEFT(#REF!,2)=LEFT(A3883,2))),MAX($AE$1:AE3882)+1,0)),IF(LEFT('Supplier Change Request FORM Z'!$D$58,1)="F",0,IF(AND((LEFT('Supplier Change Request FORM Z'!$D$58,1)=LEFT(E3883,1)),(LEFT('Supplier Change Request FORM Z'!$D$59,2)=LEFT(A3883,2))),MAX($AE$1:AE3882)+1,0)))</f>
        <v>#REF!</v>
      </c>
      <c r="AF3883" s="3" t="str">
        <f t="shared" si="309"/>
        <v/>
      </c>
    </row>
    <row r="3884" spans="1:32" x14ac:dyDescent="0.35">
      <c r="A3884" s="2" t="s">
        <v>5481</v>
      </c>
      <c r="B3884" s="2" t="s">
        <v>5651</v>
      </c>
      <c r="C3884" s="2" t="s">
        <v>5650</v>
      </c>
      <c r="D3884" s="2" t="s">
        <v>5651</v>
      </c>
      <c r="E3884" s="2" t="s">
        <v>9644</v>
      </c>
      <c r="G3884" s="5">
        <f>IF('Supplier Change Request FORM Z'!$D$61="",IF(ISNUMBER(SEARCH(#REF!,C3884)),MAX($G$1:G3883)+1,0),IF(ISNUMBER(SEARCH('Supplier Change Request FORM Z'!$D$61,C3884)),MAX($G$1:G3883)+1,0))</f>
        <v>0</v>
      </c>
      <c r="H3884" s="3" t="str">
        <f t="shared" si="305"/>
        <v/>
      </c>
      <c r="K3884" s="5" t="e">
        <f>IF('Supplier Change Request FORM Z'!$D$58="",IF(AND((#REF!=C3884),(LEFT(#REF!,1)=LEFT(E3884,1)),(LEFT(#REF!,2)=LEFT(A3884,2))),MAX($K$1:K3883)+1,0),IF(AND(('Supplier Change Request FORM Z'!$D$61=C3884),(LEFT('Supplier Change Request FORM Z'!$D$58,1)=LEFT(E3884,1)),(LEFT('Supplier Change Request FORM Z'!$D$59,2)=LEFT(A3884,2))),MAX($K$1:K3883)+1,0))</f>
        <v>#REF!</v>
      </c>
      <c r="L3884" s="3" t="str">
        <f t="shared" si="306"/>
        <v/>
      </c>
      <c r="Q3884" s="5"/>
      <c r="R3884" s="3"/>
      <c r="U3884" s="5">
        <f>IF('Supplier Change Request FORM Z'!$D$71="",IF(ISNUMBER(SEARCH(#REF!,C3884)),MAX($U$1:U3883)+1,0),IF(ISNUMBER(SEARCH('Supplier Change Request FORM Z'!$D$71,C3884)),MAX($U$1:U3883)+1,0))</f>
        <v>0</v>
      </c>
      <c r="V3884" s="3" t="str">
        <f t="shared" si="307"/>
        <v/>
      </c>
      <c r="Y3884" s="5">
        <f>IF('Supplier Change Request FORM Z'!$D$71="",IF(ISNUMBER(SEARCH(#REF!,C3884)),MAX($Y$1:Y3883)+1,0),IF(ISNUMBER(SEARCH('Supplier Change Request FORM Z'!$D$71,C3884)),MAX($Y$1:Y3883)+1,0))</f>
        <v>0</v>
      </c>
      <c r="Z3884" s="3" t="str">
        <f t="shared" si="308"/>
        <v/>
      </c>
      <c r="AE3884" s="5" t="e">
        <f>IF('Supplier Change Request FORM Z'!$D$58="",IF(LEFT(#REF!,1)="F",0,IF(AND((LEFT(#REF!,1)=LEFT(E3884,1)),(LEFT(#REF!,2)=LEFT(A3884,2))),MAX($AE$1:AE3883)+1,0)),IF(LEFT('Supplier Change Request FORM Z'!$D$58,1)="F",0,IF(AND((LEFT('Supplier Change Request FORM Z'!$D$58,1)=LEFT(E3884,1)),(LEFT('Supplier Change Request FORM Z'!$D$59,2)=LEFT(A3884,2))),MAX($AE$1:AE3883)+1,0)))</f>
        <v>#REF!</v>
      </c>
      <c r="AF3884" s="3" t="str">
        <f t="shared" si="309"/>
        <v/>
      </c>
    </row>
    <row r="3885" spans="1:32" x14ac:dyDescent="0.35">
      <c r="A3885" s="2" t="s">
        <v>5481</v>
      </c>
      <c r="B3885" s="2" t="s">
        <v>10898</v>
      </c>
      <c r="C3885" s="2" t="s">
        <v>10897</v>
      </c>
      <c r="D3885" s="2" t="s">
        <v>10898</v>
      </c>
      <c r="E3885" s="2" t="s">
        <v>9644</v>
      </c>
      <c r="G3885" s="5">
        <f>IF('Supplier Change Request FORM Z'!$D$61="",IF(ISNUMBER(SEARCH(#REF!,C3885)),MAX($G$1:G3884)+1,0),IF(ISNUMBER(SEARCH('Supplier Change Request FORM Z'!$D$61,C3885)),MAX($G$1:G3884)+1,0))</f>
        <v>0</v>
      </c>
      <c r="H3885" s="3" t="str">
        <f t="shared" si="305"/>
        <v/>
      </c>
      <c r="K3885" s="5" t="e">
        <f>IF('Supplier Change Request FORM Z'!$D$58="",IF(AND((#REF!=C3885),(LEFT(#REF!,1)=LEFT(E3885,1)),(LEFT(#REF!,2)=LEFT(A3885,2))),MAX($K$1:K3884)+1,0),IF(AND(('Supplier Change Request FORM Z'!$D$61=C3885),(LEFT('Supplier Change Request FORM Z'!$D$58,1)=LEFT(E3885,1)),(LEFT('Supplier Change Request FORM Z'!$D$59,2)=LEFT(A3885,2))),MAX($K$1:K3884)+1,0))</f>
        <v>#REF!</v>
      </c>
      <c r="L3885" s="3" t="str">
        <f t="shared" si="306"/>
        <v/>
      </c>
      <c r="Q3885" s="5"/>
      <c r="R3885" s="3"/>
      <c r="U3885" s="5">
        <f>IF('Supplier Change Request FORM Z'!$D$71="",IF(ISNUMBER(SEARCH(#REF!,C3885)),MAX($U$1:U3884)+1,0),IF(ISNUMBER(SEARCH('Supplier Change Request FORM Z'!$D$71,C3885)),MAX($U$1:U3884)+1,0))</f>
        <v>0</v>
      </c>
      <c r="V3885" s="3" t="str">
        <f t="shared" si="307"/>
        <v/>
      </c>
      <c r="Y3885" s="5">
        <f>IF('Supplier Change Request FORM Z'!$D$71="",IF(ISNUMBER(SEARCH(#REF!,C3885)),MAX($Y$1:Y3884)+1,0),IF(ISNUMBER(SEARCH('Supplier Change Request FORM Z'!$D$71,C3885)),MAX($Y$1:Y3884)+1,0))</f>
        <v>0</v>
      </c>
      <c r="Z3885" s="3" t="str">
        <f t="shared" si="308"/>
        <v/>
      </c>
      <c r="AE3885" s="5" t="e">
        <f>IF('Supplier Change Request FORM Z'!$D$58="",IF(LEFT(#REF!,1)="F",0,IF(AND((LEFT(#REF!,1)=LEFT(E3885,1)),(LEFT(#REF!,2)=LEFT(A3885,2))),MAX($AE$1:AE3884)+1,0)),IF(LEFT('Supplier Change Request FORM Z'!$D$58,1)="F",0,IF(AND((LEFT('Supplier Change Request FORM Z'!$D$58,1)=LEFT(E3885,1)),(LEFT('Supplier Change Request FORM Z'!$D$59,2)=LEFT(A3885,2))),MAX($AE$1:AE3884)+1,0)))</f>
        <v>#REF!</v>
      </c>
      <c r="AF3885" s="3" t="str">
        <f t="shared" si="309"/>
        <v/>
      </c>
    </row>
    <row r="3886" spans="1:32" x14ac:dyDescent="0.35">
      <c r="A3886" s="2" t="s">
        <v>5481</v>
      </c>
      <c r="B3886" s="2" t="s">
        <v>5657</v>
      </c>
      <c r="C3886" s="2" t="s">
        <v>5656</v>
      </c>
      <c r="D3886" s="2" t="s">
        <v>5657</v>
      </c>
      <c r="E3886" s="2" t="s">
        <v>9644</v>
      </c>
      <c r="G3886" s="5">
        <f>IF('Supplier Change Request FORM Z'!$D$61="",IF(ISNUMBER(SEARCH(#REF!,C3886)),MAX($G$1:G3885)+1,0),IF(ISNUMBER(SEARCH('Supplier Change Request FORM Z'!$D$61,C3886)),MAX($G$1:G3885)+1,0))</f>
        <v>0</v>
      </c>
      <c r="H3886" s="3" t="str">
        <f t="shared" si="305"/>
        <v/>
      </c>
      <c r="K3886" s="5" t="e">
        <f>IF('Supplier Change Request FORM Z'!$D$58="",IF(AND((#REF!=C3886),(LEFT(#REF!,1)=LEFT(E3886,1)),(LEFT(#REF!,2)=LEFT(A3886,2))),MAX($K$1:K3885)+1,0),IF(AND(('Supplier Change Request FORM Z'!$D$61=C3886),(LEFT('Supplier Change Request FORM Z'!$D$58,1)=LEFT(E3886,1)),(LEFT('Supplier Change Request FORM Z'!$D$59,2)=LEFT(A3886,2))),MAX($K$1:K3885)+1,0))</f>
        <v>#REF!</v>
      </c>
      <c r="L3886" s="3" t="str">
        <f t="shared" si="306"/>
        <v/>
      </c>
      <c r="Q3886" s="5"/>
      <c r="R3886" s="3"/>
      <c r="U3886" s="5">
        <f>IF('Supplier Change Request FORM Z'!$D$71="",IF(ISNUMBER(SEARCH(#REF!,C3886)),MAX($U$1:U3885)+1,0),IF(ISNUMBER(SEARCH('Supplier Change Request FORM Z'!$D$71,C3886)),MAX($U$1:U3885)+1,0))</f>
        <v>0</v>
      </c>
      <c r="V3886" s="3" t="str">
        <f t="shared" si="307"/>
        <v/>
      </c>
      <c r="Y3886" s="5">
        <f>IF('Supplier Change Request FORM Z'!$D$71="",IF(ISNUMBER(SEARCH(#REF!,C3886)),MAX($Y$1:Y3885)+1,0),IF(ISNUMBER(SEARCH('Supplier Change Request FORM Z'!$D$71,C3886)),MAX($Y$1:Y3885)+1,0))</f>
        <v>0</v>
      </c>
      <c r="Z3886" s="3" t="str">
        <f t="shared" si="308"/>
        <v/>
      </c>
      <c r="AE3886" s="5" t="e">
        <f>IF('Supplier Change Request FORM Z'!$D$58="",IF(LEFT(#REF!,1)="F",0,IF(AND((LEFT(#REF!,1)=LEFT(E3886,1)),(LEFT(#REF!,2)=LEFT(A3886,2))),MAX($AE$1:AE3885)+1,0)),IF(LEFT('Supplier Change Request FORM Z'!$D$58,1)="F",0,IF(AND((LEFT('Supplier Change Request FORM Z'!$D$58,1)=LEFT(E3886,1)),(LEFT('Supplier Change Request FORM Z'!$D$59,2)=LEFT(A3886,2))),MAX($AE$1:AE3885)+1,0)))</f>
        <v>#REF!</v>
      </c>
      <c r="AF3886" s="3" t="str">
        <f t="shared" si="309"/>
        <v/>
      </c>
    </row>
    <row r="3887" spans="1:32" x14ac:dyDescent="0.35">
      <c r="A3887" s="2" t="s">
        <v>5481</v>
      </c>
      <c r="B3887" s="2" t="s">
        <v>5655</v>
      </c>
      <c r="C3887" s="2" t="s">
        <v>5654</v>
      </c>
      <c r="D3887" s="2" t="s">
        <v>5655</v>
      </c>
      <c r="E3887" s="2" t="s">
        <v>9644</v>
      </c>
      <c r="G3887" s="5">
        <f>IF('Supplier Change Request FORM Z'!$D$61="",IF(ISNUMBER(SEARCH(#REF!,C3887)),MAX($G$1:G3886)+1,0),IF(ISNUMBER(SEARCH('Supplier Change Request FORM Z'!$D$61,C3887)),MAX($G$1:G3886)+1,0))</f>
        <v>0</v>
      </c>
      <c r="H3887" s="3" t="str">
        <f t="shared" si="305"/>
        <v/>
      </c>
      <c r="K3887" s="5" t="e">
        <f>IF('Supplier Change Request FORM Z'!$D$58="",IF(AND((#REF!=C3887),(LEFT(#REF!,1)=LEFT(E3887,1)),(LEFT(#REF!,2)=LEFT(A3887,2))),MAX($K$1:K3886)+1,0),IF(AND(('Supplier Change Request FORM Z'!$D$61=C3887),(LEFT('Supplier Change Request FORM Z'!$D$58,1)=LEFT(E3887,1)),(LEFT('Supplier Change Request FORM Z'!$D$59,2)=LEFT(A3887,2))),MAX($K$1:K3886)+1,0))</f>
        <v>#REF!</v>
      </c>
      <c r="L3887" s="3" t="str">
        <f t="shared" si="306"/>
        <v/>
      </c>
      <c r="Q3887" s="5"/>
      <c r="R3887" s="3"/>
      <c r="U3887" s="5">
        <f>IF('Supplier Change Request FORM Z'!$D$71="",IF(ISNUMBER(SEARCH(#REF!,C3887)),MAX($U$1:U3886)+1,0),IF(ISNUMBER(SEARCH('Supplier Change Request FORM Z'!$D$71,C3887)),MAX($U$1:U3886)+1,0))</f>
        <v>0</v>
      </c>
      <c r="V3887" s="3" t="str">
        <f t="shared" si="307"/>
        <v/>
      </c>
      <c r="Y3887" s="5">
        <f>IF('Supplier Change Request FORM Z'!$D$71="",IF(ISNUMBER(SEARCH(#REF!,C3887)),MAX($Y$1:Y3886)+1,0),IF(ISNUMBER(SEARCH('Supplier Change Request FORM Z'!$D$71,C3887)),MAX($Y$1:Y3886)+1,0))</f>
        <v>0</v>
      </c>
      <c r="Z3887" s="3" t="str">
        <f t="shared" si="308"/>
        <v/>
      </c>
      <c r="AE3887" s="5" t="e">
        <f>IF('Supplier Change Request FORM Z'!$D$58="",IF(LEFT(#REF!,1)="F",0,IF(AND((LEFT(#REF!,1)=LEFT(E3887,1)),(LEFT(#REF!,2)=LEFT(A3887,2))),MAX($AE$1:AE3886)+1,0)),IF(LEFT('Supplier Change Request FORM Z'!$D$58,1)="F",0,IF(AND((LEFT('Supplier Change Request FORM Z'!$D$58,1)=LEFT(E3887,1)),(LEFT('Supplier Change Request FORM Z'!$D$59,2)=LEFT(A3887,2))),MAX($AE$1:AE3886)+1,0)))</f>
        <v>#REF!</v>
      </c>
      <c r="AF3887" s="3" t="str">
        <f t="shared" si="309"/>
        <v/>
      </c>
    </row>
    <row r="3888" spans="1:32" x14ac:dyDescent="0.35">
      <c r="A3888" s="2" t="s">
        <v>5481</v>
      </c>
      <c r="B3888" s="2" t="s">
        <v>5659</v>
      </c>
      <c r="C3888" s="2" t="s">
        <v>5658</v>
      </c>
      <c r="D3888" s="2" t="s">
        <v>5659</v>
      </c>
      <c r="E3888" s="2" t="s">
        <v>9644</v>
      </c>
      <c r="G3888" s="5">
        <f>IF('Supplier Change Request FORM Z'!$D$61="",IF(ISNUMBER(SEARCH(#REF!,C3888)),MAX($G$1:G3887)+1,0),IF(ISNUMBER(SEARCH('Supplier Change Request FORM Z'!$D$61,C3888)),MAX($G$1:G3887)+1,0))</f>
        <v>0</v>
      </c>
      <c r="H3888" s="3" t="str">
        <f t="shared" si="305"/>
        <v/>
      </c>
      <c r="K3888" s="5" t="e">
        <f>IF('Supplier Change Request FORM Z'!$D$58="",IF(AND((#REF!=C3888),(LEFT(#REF!,1)=LEFT(E3888,1)),(LEFT(#REF!,2)=LEFT(A3888,2))),MAX($K$1:K3887)+1,0),IF(AND(('Supplier Change Request FORM Z'!$D$61=C3888),(LEFT('Supplier Change Request FORM Z'!$D$58,1)=LEFT(E3888,1)),(LEFT('Supplier Change Request FORM Z'!$D$59,2)=LEFT(A3888,2))),MAX($K$1:K3887)+1,0))</f>
        <v>#REF!</v>
      </c>
      <c r="L3888" s="3" t="str">
        <f t="shared" si="306"/>
        <v/>
      </c>
      <c r="Q3888" s="5"/>
      <c r="R3888" s="3"/>
      <c r="U3888" s="5">
        <f>IF('Supplier Change Request FORM Z'!$D$71="",IF(ISNUMBER(SEARCH(#REF!,C3888)),MAX($U$1:U3887)+1,0),IF(ISNUMBER(SEARCH('Supplier Change Request FORM Z'!$D$71,C3888)),MAX($U$1:U3887)+1,0))</f>
        <v>0</v>
      </c>
      <c r="V3888" s="3" t="str">
        <f t="shared" si="307"/>
        <v/>
      </c>
      <c r="Y3888" s="5">
        <f>IF('Supplier Change Request FORM Z'!$D$71="",IF(ISNUMBER(SEARCH(#REF!,C3888)),MAX($Y$1:Y3887)+1,0),IF(ISNUMBER(SEARCH('Supplier Change Request FORM Z'!$D$71,C3888)),MAX($Y$1:Y3887)+1,0))</f>
        <v>0</v>
      </c>
      <c r="Z3888" s="3" t="str">
        <f t="shared" si="308"/>
        <v/>
      </c>
      <c r="AE3888" s="5" t="e">
        <f>IF('Supplier Change Request FORM Z'!$D$58="",IF(LEFT(#REF!,1)="F",0,IF(AND((LEFT(#REF!,1)=LEFT(E3888,1)),(LEFT(#REF!,2)=LEFT(A3888,2))),MAX($AE$1:AE3887)+1,0)),IF(LEFT('Supplier Change Request FORM Z'!$D$58,1)="F",0,IF(AND((LEFT('Supplier Change Request FORM Z'!$D$58,1)=LEFT(E3888,1)),(LEFT('Supplier Change Request FORM Z'!$D$59,2)=LEFT(A3888,2))),MAX($AE$1:AE3887)+1,0)))</f>
        <v>#REF!</v>
      </c>
      <c r="AF3888" s="3" t="str">
        <f t="shared" si="309"/>
        <v/>
      </c>
    </row>
    <row r="3889" spans="1:32" x14ac:dyDescent="0.35">
      <c r="A3889" s="2" t="s">
        <v>5481</v>
      </c>
      <c r="B3889" s="2" t="s">
        <v>10900</v>
      </c>
      <c r="C3889" s="2" t="s">
        <v>10899</v>
      </c>
      <c r="D3889" s="2" t="s">
        <v>10900</v>
      </c>
      <c r="E3889" s="2" t="s">
        <v>9644</v>
      </c>
      <c r="G3889" s="5">
        <f>IF('Supplier Change Request FORM Z'!$D$61="",IF(ISNUMBER(SEARCH(#REF!,C3889)),MAX($G$1:G3888)+1,0),IF(ISNUMBER(SEARCH('Supplier Change Request FORM Z'!$D$61,C3889)),MAX($G$1:G3888)+1,0))</f>
        <v>0</v>
      </c>
      <c r="H3889" s="3" t="str">
        <f t="shared" si="305"/>
        <v/>
      </c>
      <c r="K3889" s="5" t="e">
        <f>IF('Supplier Change Request FORM Z'!$D$58="",IF(AND((#REF!=C3889),(LEFT(#REF!,1)=LEFT(E3889,1)),(LEFT(#REF!,2)=LEFT(A3889,2))),MAX($K$1:K3888)+1,0),IF(AND(('Supplier Change Request FORM Z'!$D$61=C3889),(LEFT('Supplier Change Request FORM Z'!$D$58,1)=LEFT(E3889,1)),(LEFT('Supplier Change Request FORM Z'!$D$59,2)=LEFT(A3889,2))),MAX($K$1:K3888)+1,0))</f>
        <v>#REF!</v>
      </c>
      <c r="L3889" s="3" t="str">
        <f t="shared" si="306"/>
        <v/>
      </c>
      <c r="Q3889" s="5"/>
      <c r="R3889" s="3"/>
      <c r="U3889" s="5">
        <f>IF('Supplier Change Request FORM Z'!$D$71="",IF(ISNUMBER(SEARCH(#REF!,C3889)),MAX($U$1:U3888)+1,0),IF(ISNUMBER(SEARCH('Supplier Change Request FORM Z'!$D$71,C3889)),MAX($U$1:U3888)+1,0))</f>
        <v>0</v>
      </c>
      <c r="V3889" s="3" t="str">
        <f t="shared" si="307"/>
        <v/>
      </c>
      <c r="Y3889" s="5">
        <f>IF('Supplier Change Request FORM Z'!$D$71="",IF(ISNUMBER(SEARCH(#REF!,C3889)),MAX($Y$1:Y3888)+1,0),IF(ISNUMBER(SEARCH('Supplier Change Request FORM Z'!$D$71,C3889)),MAX($Y$1:Y3888)+1,0))</f>
        <v>0</v>
      </c>
      <c r="Z3889" s="3" t="str">
        <f t="shared" si="308"/>
        <v/>
      </c>
      <c r="AE3889" s="5" t="e">
        <f>IF('Supplier Change Request FORM Z'!$D$58="",IF(LEFT(#REF!,1)="F",0,IF(AND((LEFT(#REF!,1)=LEFT(E3889,1)),(LEFT(#REF!,2)=LEFT(A3889,2))),MAX($AE$1:AE3888)+1,0)),IF(LEFT('Supplier Change Request FORM Z'!$D$58,1)="F",0,IF(AND((LEFT('Supplier Change Request FORM Z'!$D$58,1)=LEFT(E3889,1)),(LEFT('Supplier Change Request FORM Z'!$D$59,2)=LEFT(A3889,2))),MAX($AE$1:AE3888)+1,0)))</f>
        <v>#REF!</v>
      </c>
      <c r="AF3889" s="3" t="str">
        <f t="shared" si="309"/>
        <v/>
      </c>
    </row>
    <row r="3890" spans="1:32" x14ac:dyDescent="0.35">
      <c r="A3890" s="2" t="s">
        <v>5481</v>
      </c>
      <c r="B3890" s="2" t="s">
        <v>5663</v>
      </c>
      <c r="C3890" s="2" t="s">
        <v>5662</v>
      </c>
      <c r="D3890" s="2" t="s">
        <v>5663</v>
      </c>
      <c r="E3890" s="2" t="s">
        <v>9644</v>
      </c>
      <c r="G3890" s="5">
        <f>IF('Supplier Change Request FORM Z'!$D$61="",IF(ISNUMBER(SEARCH(#REF!,C3890)),MAX($G$1:G3889)+1,0),IF(ISNUMBER(SEARCH('Supplier Change Request FORM Z'!$D$61,C3890)),MAX($G$1:G3889)+1,0))</f>
        <v>0</v>
      </c>
      <c r="H3890" s="3" t="str">
        <f t="shared" si="305"/>
        <v/>
      </c>
      <c r="K3890" s="5" t="e">
        <f>IF('Supplier Change Request FORM Z'!$D$58="",IF(AND((#REF!=C3890),(LEFT(#REF!,1)=LEFT(E3890,1)),(LEFT(#REF!,2)=LEFT(A3890,2))),MAX($K$1:K3889)+1,0),IF(AND(('Supplier Change Request FORM Z'!$D$61=C3890),(LEFT('Supplier Change Request FORM Z'!$D$58,1)=LEFT(E3890,1)),(LEFT('Supplier Change Request FORM Z'!$D$59,2)=LEFT(A3890,2))),MAX($K$1:K3889)+1,0))</f>
        <v>#REF!</v>
      </c>
      <c r="L3890" s="3" t="str">
        <f t="shared" si="306"/>
        <v/>
      </c>
      <c r="Q3890" s="5"/>
      <c r="R3890" s="3"/>
      <c r="U3890" s="5">
        <f>IF('Supplier Change Request FORM Z'!$D$71="",IF(ISNUMBER(SEARCH(#REF!,C3890)),MAX($U$1:U3889)+1,0),IF(ISNUMBER(SEARCH('Supplier Change Request FORM Z'!$D$71,C3890)),MAX($U$1:U3889)+1,0))</f>
        <v>0</v>
      </c>
      <c r="V3890" s="3" t="str">
        <f t="shared" si="307"/>
        <v/>
      </c>
      <c r="Y3890" s="5">
        <f>IF('Supplier Change Request FORM Z'!$D$71="",IF(ISNUMBER(SEARCH(#REF!,C3890)),MAX($Y$1:Y3889)+1,0),IF(ISNUMBER(SEARCH('Supplier Change Request FORM Z'!$D$71,C3890)),MAX($Y$1:Y3889)+1,0))</f>
        <v>0</v>
      </c>
      <c r="Z3890" s="3" t="str">
        <f t="shared" si="308"/>
        <v/>
      </c>
      <c r="AE3890" s="5" t="e">
        <f>IF('Supplier Change Request FORM Z'!$D$58="",IF(LEFT(#REF!,1)="F",0,IF(AND((LEFT(#REF!,1)=LEFT(E3890,1)),(LEFT(#REF!,2)=LEFT(A3890,2))),MAX($AE$1:AE3889)+1,0)),IF(LEFT('Supplier Change Request FORM Z'!$D$58,1)="F",0,IF(AND((LEFT('Supplier Change Request FORM Z'!$D$58,1)=LEFT(E3890,1)),(LEFT('Supplier Change Request FORM Z'!$D$59,2)=LEFT(A3890,2))),MAX($AE$1:AE3889)+1,0)))</f>
        <v>#REF!</v>
      </c>
      <c r="AF3890" s="3" t="str">
        <f t="shared" si="309"/>
        <v/>
      </c>
    </row>
    <row r="3891" spans="1:32" x14ac:dyDescent="0.35">
      <c r="A3891" s="2" t="s">
        <v>5664</v>
      </c>
      <c r="B3891" s="2" t="s">
        <v>5666</v>
      </c>
      <c r="C3891" s="2" t="s">
        <v>5665</v>
      </c>
      <c r="D3891" s="2" t="s">
        <v>5666</v>
      </c>
      <c r="E3891" s="2" t="s">
        <v>9644</v>
      </c>
      <c r="G3891" s="5">
        <f>IF('Supplier Change Request FORM Z'!$D$61="",IF(ISNUMBER(SEARCH(#REF!,C3891)),MAX($G$1:G3890)+1,0),IF(ISNUMBER(SEARCH('Supplier Change Request FORM Z'!$D$61,C3891)),MAX($G$1:G3890)+1,0))</f>
        <v>0</v>
      </c>
      <c r="H3891" s="3" t="str">
        <f t="shared" si="305"/>
        <v/>
      </c>
      <c r="K3891" s="5" t="e">
        <f>IF('Supplier Change Request FORM Z'!$D$58="",IF(AND((#REF!=C3891),(LEFT(#REF!,1)=LEFT(E3891,1)),(LEFT(#REF!,2)=LEFT(A3891,2))),MAX($K$1:K3890)+1,0),IF(AND(('Supplier Change Request FORM Z'!$D$61=C3891),(LEFT('Supplier Change Request FORM Z'!$D$58,1)=LEFT(E3891,1)),(LEFT('Supplier Change Request FORM Z'!$D$59,2)=LEFT(A3891,2))),MAX($K$1:K3890)+1,0))</f>
        <v>#REF!</v>
      </c>
      <c r="L3891" s="3" t="str">
        <f t="shared" si="306"/>
        <v/>
      </c>
      <c r="Q3891" s="5"/>
      <c r="R3891" s="3"/>
      <c r="U3891" s="5">
        <f>IF('Supplier Change Request FORM Z'!$D$71="",IF(ISNUMBER(SEARCH(#REF!,C3891)),MAX($U$1:U3890)+1,0),IF(ISNUMBER(SEARCH('Supplier Change Request FORM Z'!$D$71,C3891)),MAX($U$1:U3890)+1,0))</f>
        <v>0</v>
      </c>
      <c r="V3891" s="3" t="str">
        <f t="shared" si="307"/>
        <v/>
      </c>
      <c r="Y3891" s="5">
        <f>IF('Supplier Change Request FORM Z'!$D$71="",IF(ISNUMBER(SEARCH(#REF!,C3891)),MAX($Y$1:Y3890)+1,0),IF(ISNUMBER(SEARCH('Supplier Change Request FORM Z'!$D$71,C3891)),MAX($Y$1:Y3890)+1,0))</f>
        <v>0</v>
      </c>
      <c r="Z3891" s="3" t="str">
        <f t="shared" si="308"/>
        <v/>
      </c>
      <c r="AE3891" s="5" t="e">
        <f>IF('Supplier Change Request FORM Z'!$D$58="",IF(LEFT(#REF!,1)="F",0,IF(AND((LEFT(#REF!,1)=LEFT(E3891,1)),(LEFT(#REF!,2)=LEFT(A3891,2))),MAX($AE$1:AE3890)+1,0)),IF(LEFT('Supplier Change Request FORM Z'!$D$58,1)="F",0,IF(AND((LEFT('Supplier Change Request FORM Z'!$D$58,1)=LEFT(E3891,1)),(LEFT('Supplier Change Request FORM Z'!$D$59,2)=LEFT(A3891,2))),MAX($AE$1:AE3890)+1,0)))</f>
        <v>#REF!</v>
      </c>
      <c r="AF3891" s="3" t="str">
        <f t="shared" si="309"/>
        <v/>
      </c>
    </row>
    <row r="3892" spans="1:32" x14ac:dyDescent="0.35">
      <c r="A3892" s="2" t="s">
        <v>5664</v>
      </c>
      <c r="B3892" s="2" t="s">
        <v>10902</v>
      </c>
      <c r="C3892" s="2" t="s">
        <v>10901</v>
      </c>
      <c r="D3892" s="2" t="s">
        <v>10902</v>
      </c>
      <c r="E3892" s="2" t="s">
        <v>9644</v>
      </c>
      <c r="G3892" s="5">
        <f>IF('Supplier Change Request FORM Z'!$D$61="",IF(ISNUMBER(SEARCH(#REF!,C3892)),MAX($G$1:G3891)+1,0),IF(ISNUMBER(SEARCH('Supplier Change Request FORM Z'!$D$61,C3892)),MAX($G$1:G3891)+1,0))</f>
        <v>0</v>
      </c>
      <c r="H3892" s="3" t="str">
        <f t="shared" si="305"/>
        <v/>
      </c>
      <c r="K3892" s="5" t="e">
        <f>IF('Supplier Change Request FORM Z'!$D$58="",IF(AND((#REF!=C3892),(LEFT(#REF!,1)=LEFT(E3892,1)),(LEFT(#REF!,2)=LEFT(A3892,2))),MAX($K$1:K3891)+1,0),IF(AND(('Supplier Change Request FORM Z'!$D$61=C3892),(LEFT('Supplier Change Request FORM Z'!$D$58,1)=LEFT(E3892,1)),(LEFT('Supplier Change Request FORM Z'!$D$59,2)=LEFT(A3892,2))),MAX($K$1:K3891)+1,0))</f>
        <v>#REF!</v>
      </c>
      <c r="L3892" s="3" t="str">
        <f t="shared" si="306"/>
        <v/>
      </c>
      <c r="Q3892" s="5"/>
      <c r="R3892" s="3"/>
      <c r="U3892" s="5">
        <f>IF('Supplier Change Request FORM Z'!$D$71="",IF(ISNUMBER(SEARCH(#REF!,C3892)),MAX($U$1:U3891)+1,0),IF(ISNUMBER(SEARCH('Supplier Change Request FORM Z'!$D$71,C3892)),MAX($U$1:U3891)+1,0))</f>
        <v>0</v>
      </c>
      <c r="V3892" s="3" t="str">
        <f t="shared" si="307"/>
        <v/>
      </c>
      <c r="Y3892" s="5">
        <f>IF('Supplier Change Request FORM Z'!$D$71="",IF(ISNUMBER(SEARCH(#REF!,C3892)),MAX($Y$1:Y3891)+1,0),IF(ISNUMBER(SEARCH('Supplier Change Request FORM Z'!$D$71,C3892)),MAX($Y$1:Y3891)+1,0))</f>
        <v>0</v>
      </c>
      <c r="Z3892" s="3" t="str">
        <f t="shared" si="308"/>
        <v/>
      </c>
      <c r="AE3892" s="5" t="e">
        <f>IF('Supplier Change Request FORM Z'!$D$58="",IF(LEFT(#REF!,1)="F",0,IF(AND((LEFT(#REF!,1)=LEFT(E3892,1)),(LEFT(#REF!,2)=LEFT(A3892,2))),MAX($AE$1:AE3891)+1,0)),IF(LEFT('Supplier Change Request FORM Z'!$D$58,1)="F",0,IF(AND((LEFT('Supplier Change Request FORM Z'!$D$58,1)=LEFT(E3892,1)),(LEFT('Supplier Change Request FORM Z'!$D$59,2)=LEFT(A3892,2))),MAX($AE$1:AE3891)+1,0)))</f>
        <v>#REF!</v>
      </c>
      <c r="AF3892" s="3" t="str">
        <f t="shared" si="309"/>
        <v/>
      </c>
    </row>
    <row r="3893" spans="1:32" x14ac:dyDescent="0.35">
      <c r="A3893" s="2" t="s">
        <v>5664</v>
      </c>
      <c r="B3893" s="2" t="s">
        <v>5670</v>
      </c>
      <c r="C3893" s="2" t="s">
        <v>5669</v>
      </c>
      <c r="D3893" s="2" t="s">
        <v>5670</v>
      </c>
      <c r="E3893" s="2" t="s">
        <v>9644</v>
      </c>
      <c r="G3893" s="5">
        <f>IF('Supplier Change Request FORM Z'!$D$61="",IF(ISNUMBER(SEARCH(#REF!,C3893)),MAX($G$1:G3892)+1,0),IF(ISNUMBER(SEARCH('Supplier Change Request FORM Z'!$D$61,C3893)),MAX($G$1:G3892)+1,0))</f>
        <v>0</v>
      </c>
      <c r="H3893" s="3" t="str">
        <f t="shared" si="305"/>
        <v/>
      </c>
      <c r="K3893" s="5" t="e">
        <f>IF('Supplier Change Request FORM Z'!$D$58="",IF(AND((#REF!=C3893),(LEFT(#REF!,1)=LEFT(E3893,1)),(LEFT(#REF!,2)=LEFT(A3893,2))),MAX($K$1:K3892)+1,0),IF(AND(('Supplier Change Request FORM Z'!$D$61=C3893),(LEFT('Supplier Change Request FORM Z'!$D$58,1)=LEFT(E3893,1)),(LEFT('Supplier Change Request FORM Z'!$D$59,2)=LEFT(A3893,2))),MAX($K$1:K3892)+1,0))</f>
        <v>#REF!</v>
      </c>
      <c r="L3893" s="3" t="str">
        <f t="shared" si="306"/>
        <v/>
      </c>
      <c r="Q3893" s="5"/>
      <c r="R3893" s="3"/>
      <c r="U3893" s="5">
        <f>IF('Supplier Change Request FORM Z'!$D$71="",IF(ISNUMBER(SEARCH(#REF!,C3893)),MAX($U$1:U3892)+1,0),IF(ISNUMBER(SEARCH('Supplier Change Request FORM Z'!$D$71,C3893)),MAX($U$1:U3892)+1,0))</f>
        <v>0</v>
      </c>
      <c r="V3893" s="3" t="str">
        <f t="shared" si="307"/>
        <v/>
      </c>
      <c r="Y3893" s="5">
        <f>IF('Supplier Change Request FORM Z'!$D$71="",IF(ISNUMBER(SEARCH(#REF!,C3893)),MAX($Y$1:Y3892)+1,0),IF(ISNUMBER(SEARCH('Supplier Change Request FORM Z'!$D$71,C3893)),MAX($Y$1:Y3892)+1,0))</f>
        <v>0</v>
      </c>
      <c r="Z3893" s="3" t="str">
        <f t="shared" si="308"/>
        <v/>
      </c>
      <c r="AE3893" s="5" t="e">
        <f>IF('Supplier Change Request FORM Z'!$D$58="",IF(LEFT(#REF!,1)="F",0,IF(AND((LEFT(#REF!,1)=LEFT(E3893,1)),(LEFT(#REF!,2)=LEFT(A3893,2))),MAX($AE$1:AE3892)+1,0)),IF(LEFT('Supplier Change Request FORM Z'!$D$58,1)="F",0,IF(AND((LEFT('Supplier Change Request FORM Z'!$D$58,1)=LEFT(E3893,1)),(LEFT('Supplier Change Request FORM Z'!$D$59,2)=LEFT(A3893,2))),MAX($AE$1:AE3892)+1,0)))</f>
        <v>#REF!</v>
      </c>
      <c r="AF3893" s="3" t="str">
        <f t="shared" si="309"/>
        <v/>
      </c>
    </row>
    <row r="3894" spans="1:32" x14ac:dyDescent="0.35">
      <c r="A3894" s="2" t="s">
        <v>5664</v>
      </c>
      <c r="B3894" s="2" t="s">
        <v>10904</v>
      </c>
      <c r="C3894" s="2" t="s">
        <v>10903</v>
      </c>
      <c r="D3894" s="2" t="s">
        <v>10904</v>
      </c>
      <c r="E3894" s="2" t="s">
        <v>9644</v>
      </c>
      <c r="G3894" s="5">
        <f>IF('Supplier Change Request FORM Z'!$D$61="",IF(ISNUMBER(SEARCH(#REF!,C3894)),MAX($G$1:G3893)+1,0),IF(ISNUMBER(SEARCH('Supplier Change Request FORM Z'!$D$61,C3894)),MAX($G$1:G3893)+1,0))</f>
        <v>0</v>
      </c>
      <c r="H3894" s="3" t="str">
        <f t="shared" si="305"/>
        <v/>
      </c>
      <c r="K3894" s="5" t="e">
        <f>IF('Supplier Change Request FORM Z'!$D$58="",IF(AND((#REF!=C3894),(LEFT(#REF!,1)=LEFT(E3894,1)),(LEFT(#REF!,2)=LEFT(A3894,2))),MAX($K$1:K3893)+1,0),IF(AND(('Supplier Change Request FORM Z'!$D$61=C3894),(LEFT('Supplier Change Request FORM Z'!$D$58,1)=LEFT(E3894,1)),(LEFT('Supplier Change Request FORM Z'!$D$59,2)=LEFT(A3894,2))),MAX($K$1:K3893)+1,0))</f>
        <v>#REF!</v>
      </c>
      <c r="L3894" s="3" t="str">
        <f t="shared" si="306"/>
        <v/>
      </c>
      <c r="Q3894" s="5"/>
      <c r="R3894" s="3"/>
      <c r="U3894" s="5">
        <f>IF('Supplier Change Request FORM Z'!$D$71="",IF(ISNUMBER(SEARCH(#REF!,C3894)),MAX($U$1:U3893)+1,0),IF(ISNUMBER(SEARCH('Supplier Change Request FORM Z'!$D$71,C3894)),MAX($U$1:U3893)+1,0))</f>
        <v>0</v>
      </c>
      <c r="V3894" s="3" t="str">
        <f t="shared" si="307"/>
        <v/>
      </c>
      <c r="Y3894" s="5">
        <f>IF('Supplier Change Request FORM Z'!$D$71="",IF(ISNUMBER(SEARCH(#REF!,C3894)),MAX($Y$1:Y3893)+1,0),IF(ISNUMBER(SEARCH('Supplier Change Request FORM Z'!$D$71,C3894)),MAX($Y$1:Y3893)+1,0))</f>
        <v>0</v>
      </c>
      <c r="Z3894" s="3" t="str">
        <f t="shared" si="308"/>
        <v/>
      </c>
      <c r="AE3894" s="5" t="e">
        <f>IF('Supplier Change Request FORM Z'!$D$58="",IF(LEFT(#REF!,1)="F",0,IF(AND((LEFT(#REF!,1)=LEFT(E3894,1)),(LEFT(#REF!,2)=LEFT(A3894,2))),MAX($AE$1:AE3893)+1,0)),IF(LEFT('Supplier Change Request FORM Z'!$D$58,1)="F",0,IF(AND((LEFT('Supplier Change Request FORM Z'!$D$58,1)=LEFT(E3894,1)),(LEFT('Supplier Change Request FORM Z'!$D$59,2)=LEFT(A3894,2))),MAX($AE$1:AE3893)+1,0)))</f>
        <v>#REF!</v>
      </c>
      <c r="AF3894" s="3" t="str">
        <f t="shared" si="309"/>
        <v/>
      </c>
    </row>
    <row r="3895" spans="1:32" x14ac:dyDescent="0.35">
      <c r="A3895" s="2" t="s">
        <v>5664</v>
      </c>
      <c r="B3895" s="2" t="s">
        <v>5668</v>
      </c>
      <c r="C3895" s="2" t="s">
        <v>5667</v>
      </c>
      <c r="D3895" s="2" t="s">
        <v>5668</v>
      </c>
      <c r="E3895" s="2" t="s">
        <v>9644</v>
      </c>
      <c r="G3895" s="5">
        <f>IF('Supplier Change Request FORM Z'!$D$61="",IF(ISNUMBER(SEARCH(#REF!,C3895)),MAX($G$1:G3894)+1,0),IF(ISNUMBER(SEARCH('Supplier Change Request FORM Z'!$D$61,C3895)),MAX($G$1:G3894)+1,0))</f>
        <v>0</v>
      </c>
      <c r="H3895" s="3" t="str">
        <f t="shared" si="305"/>
        <v/>
      </c>
      <c r="K3895" s="5" t="e">
        <f>IF('Supplier Change Request FORM Z'!$D$58="",IF(AND((#REF!=C3895),(LEFT(#REF!,1)=LEFT(E3895,1)),(LEFT(#REF!,2)=LEFT(A3895,2))),MAX($K$1:K3894)+1,0),IF(AND(('Supplier Change Request FORM Z'!$D$61=C3895),(LEFT('Supplier Change Request FORM Z'!$D$58,1)=LEFT(E3895,1)),(LEFT('Supplier Change Request FORM Z'!$D$59,2)=LEFT(A3895,2))),MAX($K$1:K3894)+1,0))</f>
        <v>#REF!</v>
      </c>
      <c r="L3895" s="3" t="str">
        <f t="shared" si="306"/>
        <v/>
      </c>
      <c r="Q3895" s="5"/>
      <c r="R3895" s="3"/>
      <c r="U3895" s="5">
        <f>IF('Supplier Change Request FORM Z'!$D$71="",IF(ISNUMBER(SEARCH(#REF!,C3895)),MAX($U$1:U3894)+1,0),IF(ISNUMBER(SEARCH('Supplier Change Request FORM Z'!$D$71,C3895)),MAX($U$1:U3894)+1,0))</f>
        <v>0</v>
      </c>
      <c r="V3895" s="3" t="str">
        <f t="shared" si="307"/>
        <v/>
      </c>
      <c r="Y3895" s="5">
        <f>IF('Supplier Change Request FORM Z'!$D$71="",IF(ISNUMBER(SEARCH(#REF!,C3895)),MAX($Y$1:Y3894)+1,0),IF(ISNUMBER(SEARCH('Supplier Change Request FORM Z'!$D$71,C3895)),MAX($Y$1:Y3894)+1,0))</f>
        <v>0</v>
      </c>
      <c r="Z3895" s="3" t="str">
        <f t="shared" si="308"/>
        <v/>
      </c>
      <c r="AE3895" s="5" t="e">
        <f>IF('Supplier Change Request FORM Z'!$D$58="",IF(LEFT(#REF!,1)="F",0,IF(AND((LEFT(#REF!,1)=LEFT(E3895,1)),(LEFT(#REF!,2)=LEFT(A3895,2))),MAX($AE$1:AE3894)+1,0)),IF(LEFT('Supplier Change Request FORM Z'!$D$58,1)="F",0,IF(AND((LEFT('Supplier Change Request FORM Z'!$D$58,1)=LEFT(E3895,1)),(LEFT('Supplier Change Request FORM Z'!$D$59,2)=LEFT(A3895,2))),MAX($AE$1:AE3894)+1,0)))</f>
        <v>#REF!</v>
      </c>
      <c r="AF3895" s="3" t="str">
        <f t="shared" si="309"/>
        <v/>
      </c>
    </row>
    <row r="3896" spans="1:32" x14ac:dyDescent="0.35">
      <c r="A3896" s="2" t="s">
        <v>5664</v>
      </c>
      <c r="B3896" s="2" t="s">
        <v>10906</v>
      </c>
      <c r="C3896" s="2" t="s">
        <v>10905</v>
      </c>
      <c r="D3896" s="2" t="s">
        <v>10906</v>
      </c>
      <c r="E3896" s="2" t="s">
        <v>9644</v>
      </c>
      <c r="G3896" s="5">
        <f>IF('Supplier Change Request FORM Z'!$D$61="",IF(ISNUMBER(SEARCH(#REF!,C3896)),MAX($G$1:G3895)+1,0),IF(ISNUMBER(SEARCH('Supplier Change Request FORM Z'!$D$61,C3896)),MAX($G$1:G3895)+1,0))</f>
        <v>0</v>
      </c>
      <c r="H3896" s="3" t="str">
        <f t="shared" si="305"/>
        <v/>
      </c>
      <c r="K3896" s="5" t="e">
        <f>IF('Supplier Change Request FORM Z'!$D$58="",IF(AND((#REF!=C3896),(LEFT(#REF!,1)=LEFT(E3896,1)),(LEFT(#REF!,2)=LEFT(A3896,2))),MAX($K$1:K3895)+1,0),IF(AND(('Supplier Change Request FORM Z'!$D$61=C3896),(LEFT('Supplier Change Request FORM Z'!$D$58,1)=LEFT(E3896,1)),(LEFT('Supplier Change Request FORM Z'!$D$59,2)=LEFT(A3896,2))),MAX($K$1:K3895)+1,0))</f>
        <v>#REF!</v>
      </c>
      <c r="L3896" s="3" t="str">
        <f t="shared" si="306"/>
        <v/>
      </c>
      <c r="Q3896" s="5"/>
      <c r="R3896" s="3"/>
      <c r="U3896" s="5">
        <f>IF('Supplier Change Request FORM Z'!$D$71="",IF(ISNUMBER(SEARCH(#REF!,C3896)),MAX($U$1:U3895)+1,0),IF(ISNUMBER(SEARCH('Supplier Change Request FORM Z'!$D$71,C3896)),MAX($U$1:U3895)+1,0))</f>
        <v>0</v>
      </c>
      <c r="V3896" s="3" t="str">
        <f t="shared" si="307"/>
        <v/>
      </c>
      <c r="Y3896" s="5">
        <f>IF('Supplier Change Request FORM Z'!$D$71="",IF(ISNUMBER(SEARCH(#REF!,C3896)),MAX($Y$1:Y3895)+1,0),IF(ISNUMBER(SEARCH('Supplier Change Request FORM Z'!$D$71,C3896)),MAX($Y$1:Y3895)+1,0))</f>
        <v>0</v>
      </c>
      <c r="Z3896" s="3" t="str">
        <f t="shared" si="308"/>
        <v/>
      </c>
      <c r="AE3896" s="5" t="e">
        <f>IF('Supplier Change Request FORM Z'!$D$58="",IF(LEFT(#REF!,1)="F",0,IF(AND((LEFT(#REF!,1)=LEFT(E3896,1)),(LEFT(#REF!,2)=LEFT(A3896,2))),MAX($AE$1:AE3895)+1,0)),IF(LEFT('Supplier Change Request FORM Z'!$D$58,1)="F",0,IF(AND((LEFT('Supplier Change Request FORM Z'!$D$58,1)=LEFT(E3896,1)),(LEFT('Supplier Change Request FORM Z'!$D$59,2)=LEFT(A3896,2))),MAX($AE$1:AE3895)+1,0)))</f>
        <v>#REF!</v>
      </c>
      <c r="AF3896" s="3" t="str">
        <f t="shared" si="309"/>
        <v/>
      </c>
    </row>
    <row r="3897" spans="1:32" x14ac:dyDescent="0.35">
      <c r="A3897" s="2" t="s">
        <v>5664</v>
      </c>
      <c r="B3897" s="2" t="s">
        <v>10908</v>
      </c>
      <c r="C3897" s="2" t="s">
        <v>10907</v>
      </c>
      <c r="D3897" s="2" t="s">
        <v>10908</v>
      </c>
      <c r="E3897" s="2" t="s">
        <v>9644</v>
      </c>
      <c r="G3897" s="5">
        <f>IF('Supplier Change Request FORM Z'!$D$61="",IF(ISNUMBER(SEARCH(#REF!,C3897)),MAX($G$1:G3896)+1,0),IF(ISNUMBER(SEARCH('Supplier Change Request FORM Z'!$D$61,C3897)),MAX($G$1:G3896)+1,0))</f>
        <v>0</v>
      </c>
      <c r="H3897" s="3" t="str">
        <f t="shared" si="305"/>
        <v/>
      </c>
      <c r="K3897" s="5" t="e">
        <f>IF('Supplier Change Request FORM Z'!$D$58="",IF(AND((#REF!=C3897),(LEFT(#REF!,1)=LEFT(E3897,1)),(LEFT(#REF!,2)=LEFT(A3897,2))),MAX($K$1:K3896)+1,0),IF(AND(('Supplier Change Request FORM Z'!$D$61=C3897),(LEFT('Supplier Change Request FORM Z'!$D$58,1)=LEFT(E3897,1)),(LEFT('Supplier Change Request FORM Z'!$D$59,2)=LEFT(A3897,2))),MAX($K$1:K3896)+1,0))</f>
        <v>#REF!</v>
      </c>
      <c r="L3897" s="3" t="str">
        <f t="shared" si="306"/>
        <v/>
      </c>
      <c r="Q3897" s="5"/>
      <c r="R3897" s="3"/>
      <c r="U3897" s="5">
        <f>IF('Supplier Change Request FORM Z'!$D$71="",IF(ISNUMBER(SEARCH(#REF!,C3897)),MAX($U$1:U3896)+1,0),IF(ISNUMBER(SEARCH('Supplier Change Request FORM Z'!$D$71,C3897)),MAX($U$1:U3896)+1,0))</f>
        <v>0</v>
      </c>
      <c r="V3897" s="3" t="str">
        <f t="shared" si="307"/>
        <v/>
      </c>
      <c r="Y3897" s="5">
        <f>IF('Supplier Change Request FORM Z'!$D$71="",IF(ISNUMBER(SEARCH(#REF!,C3897)),MAX($Y$1:Y3896)+1,0),IF(ISNUMBER(SEARCH('Supplier Change Request FORM Z'!$D$71,C3897)),MAX($Y$1:Y3896)+1,0))</f>
        <v>0</v>
      </c>
      <c r="Z3897" s="3" t="str">
        <f t="shared" si="308"/>
        <v/>
      </c>
      <c r="AE3897" s="5" t="e">
        <f>IF('Supplier Change Request FORM Z'!$D$58="",IF(LEFT(#REF!,1)="F",0,IF(AND((LEFT(#REF!,1)=LEFT(E3897,1)),(LEFT(#REF!,2)=LEFT(A3897,2))),MAX($AE$1:AE3896)+1,0)),IF(LEFT('Supplier Change Request FORM Z'!$D$58,1)="F",0,IF(AND((LEFT('Supplier Change Request FORM Z'!$D$58,1)=LEFT(E3897,1)),(LEFT('Supplier Change Request FORM Z'!$D$59,2)=LEFT(A3897,2))),MAX($AE$1:AE3896)+1,0)))</f>
        <v>#REF!</v>
      </c>
      <c r="AF3897" s="3" t="str">
        <f t="shared" si="309"/>
        <v/>
      </c>
    </row>
    <row r="3898" spans="1:32" x14ac:dyDescent="0.35">
      <c r="A3898" s="2" t="s">
        <v>5664</v>
      </c>
      <c r="B3898" s="2" t="s">
        <v>5672</v>
      </c>
      <c r="C3898" s="2" t="s">
        <v>5671</v>
      </c>
      <c r="D3898" s="2" t="s">
        <v>5672</v>
      </c>
      <c r="E3898" s="2" t="s">
        <v>9644</v>
      </c>
      <c r="G3898" s="5">
        <f>IF('Supplier Change Request FORM Z'!$D$61="",IF(ISNUMBER(SEARCH(#REF!,C3898)),MAX($G$1:G3897)+1,0),IF(ISNUMBER(SEARCH('Supplier Change Request FORM Z'!$D$61,C3898)),MAX($G$1:G3897)+1,0))</f>
        <v>0</v>
      </c>
      <c r="H3898" s="3" t="str">
        <f t="shared" si="305"/>
        <v/>
      </c>
      <c r="K3898" s="5" t="e">
        <f>IF('Supplier Change Request FORM Z'!$D$58="",IF(AND((#REF!=C3898),(LEFT(#REF!,1)=LEFT(E3898,1)),(LEFT(#REF!,2)=LEFT(A3898,2))),MAX($K$1:K3897)+1,0),IF(AND(('Supplier Change Request FORM Z'!$D$61=C3898),(LEFT('Supplier Change Request FORM Z'!$D$58,1)=LEFT(E3898,1)),(LEFT('Supplier Change Request FORM Z'!$D$59,2)=LEFT(A3898,2))),MAX($K$1:K3897)+1,0))</f>
        <v>#REF!</v>
      </c>
      <c r="L3898" s="3" t="str">
        <f t="shared" si="306"/>
        <v/>
      </c>
      <c r="Q3898" s="5"/>
      <c r="R3898" s="3"/>
      <c r="U3898" s="5">
        <f>IF('Supplier Change Request FORM Z'!$D$71="",IF(ISNUMBER(SEARCH(#REF!,C3898)),MAX($U$1:U3897)+1,0),IF(ISNUMBER(SEARCH('Supplier Change Request FORM Z'!$D$71,C3898)),MAX($U$1:U3897)+1,0))</f>
        <v>0</v>
      </c>
      <c r="V3898" s="3" t="str">
        <f t="shared" si="307"/>
        <v/>
      </c>
      <c r="Y3898" s="5">
        <f>IF('Supplier Change Request FORM Z'!$D$71="",IF(ISNUMBER(SEARCH(#REF!,C3898)),MAX($Y$1:Y3897)+1,0),IF(ISNUMBER(SEARCH('Supplier Change Request FORM Z'!$D$71,C3898)),MAX($Y$1:Y3897)+1,0))</f>
        <v>0</v>
      </c>
      <c r="Z3898" s="3" t="str">
        <f t="shared" si="308"/>
        <v/>
      </c>
      <c r="AE3898" s="5" t="e">
        <f>IF('Supplier Change Request FORM Z'!$D$58="",IF(LEFT(#REF!,1)="F",0,IF(AND((LEFT(#REF!,1)=LEFT(E3898,1)),(LEFT(#REF!,2)=LEFT(A3898,2))),MAX($AE$1:AE3897)+1,0)),IF(LEFT('Supplier Change Request FORM Z'!$D$58,1)="F",0,IF(AND((LEFT('Supplier Change Request FORM Z'!$D$58,1)=LEFT(E3898,1)),(LEFT('Supplier Change Request FORM Z'!$D$59,2)=LEFT(A3898,2))),MAX($AE$1:AE3897)+1,0)))</f>
        <v>#REF!</v>
      </c>
      <c r="AF3898" s="3" t="str">
        <f t="shared" si="309"/>
        <v/>
      </c>
    </row>
    <row r="3899" spans="1:32" x14ac:dyDescent="0.35">
      <c r="A3899" s="2" t="s">
        <v>5664</v>
      </c>
      <c r="B3899" s="2" t="s">
        <v>10910</v>
      </c>
      <c r="C3899" s="2" t="s">
        <v>10909</v>
      </c>
      <c r="D3899" s="2" t="s">
        <v>10910</v>
      </c>
      <c r="E3899" s="2" t="s">
        <v>9644</v>
      </c>
      <c r="G3899" s="5">
        <f>IF('Supplier Change Request FORM Z'!$D$61="",IF(ISNUMBER(SEARCH(#REF!,C3899)),MAX($G$1:G3898)+1,0),IF(ISNUMBER(SEARCH('Supplier Change Request FORM Z'!$D$61,C3899)),MAX($G$1:G3898)+1,0))</f>
        <v>0</v>
      </c>
      <c r="H3899" s="3" t="str">
        <f t="shared" si="305"/>
        <v/>
      </c>
      <c r="K3899" s="5" t="e">
        <f>IF('Supplier Change Request FORM Z'!$D$58="",IF(AND((#REF!=C3899),(LEFT(#REF!,1)=LEFT(E3899,1)),(LEFT(#REF!,2)=LEFT(A3899,2))),MAX($K$1:K3898)+1,0),IF(AND(('Supplier Change Request FORM Z'!$D$61=C3899),(LEFT('Supplier Change Request FORM Z'!$D$58,1)=LEFT(E3899,1)),(LEFT('Supplier Change Request FORM Z'!$D$59,2)=LEFT(A3899,2))),MAX($K$1:K3898)+1,0))</f>
        <v>#REF!</v>
      </c>
      <c r="L3899" s="3" t="str">
        <f t="shared" si="306"/>
        <v/>
      </c>
      <c r="Q3899" s="5"/>
      <c r="R3899" s="3"/>
      <c r="U3899" s="5">
        <f>IF('Supplier Change Request FORM Z'!$D$71="",IF(ISNUMBER(SEARCH(#REF!,C3899)),MAX($U$1:U3898)+1,0),IF(ISNUMBER(SEARCH('Supplier Change Request FORM Z'!$D$71,C3899)),MAX($U$1:U3898)+1,0))</f>
        <v>0</v>
      </c>
      <c r="V3899" s="3" t="str">
        <f t="shared" si="307"/>
        <v/>
      </c>
      <c r="Y3899" s="5">
        <f>IF('Supplier Change Request FORM Z'!$D$71="",IF(ISNUMBER(SEARCH(#REF!,C3899)),MAX($Y$1:Y3898)+1,0),IF(ISNUMBER(SEARCH('Supplier Change Request FORM Z'!$D$71,C3899)),MAX($Y$1:Y3898)+1,0))</f>
        <v>0</v>
      </c>
      <c r="Z3899" s="3" t="str">
        <f t="shared" si="308"/>
        <v/>
      </c>
      <c r="AE3899" s="5" t="e">
        <f>IF('Supplier Change Request FORM Z'!$D$58="",IF(LEFT(#REF!,1)="F",0,IF(AND((LEFT(#REF!,1)=LEFT(E3899,1)),(LEFT(#REF!,2)=LEFT(A3899,2))),MAX($AE$1:AE3898)+1,0)),IF(LEFT('Supplier Change Request FORM Z'!$D$58,1)="F",0,IF(AND((LEFT('Supplier Change Request FORM Z'!$D$58,1)=LEFT(E3899,1)),(LEFT('Supplier Change Request FORM Z'!$D$59,2)=LEFT(A3899,2))),MAX($AE$1:AE3898)+1,0)))</f>
        <v>#REF!</v>
      </c>
      <c r="AF3899" s="3" t="str">
        <f t="shared" si="309"/>
        <v/>
      </c>
    </row>
    <row r="3900" spans="1:32" x14ac:dyDescent="0.35">
      <c r="A3900" s="2" t="s">
        <v>5664</v>
      </c>
      <c r="B3900" s="2" t="s">
        <v>5674</v>
      </c>
      <c r="C3900" s="2" t="s">
        <v>5673</v>
      </c>
      <c r="D3900" s="2" t="s">
        <v>5674</v>
      </c>
      <c r="E3900" s="2" t="s">
        <v>9644</v>
      </c>
      <c r="G3900" s="5">
        <f>IF('Supplier Change Request FORM Z'!$D$61="",IF(ISNUMBER(SEARCH(#REF!,C3900)),MAX($G$1:G3899)+1,0),IF(ISNUMBER(SEARCH('Supplier Change Request FORM Z'!$D$61,C3900)),MAX($G$1:G3899)+1,0))</f>
        <v>0</v>
      </c>
      <c r="H3900" s="3" t="str">
        <f t="shared" si="305"/>
        <v/>
      </c>
      <c r="K3900" s="5" t="e">
        <f>IF('Supplier Change Request FORM Z'!$D$58="",IF(AND((#REF!=C3900),(LEFT(#REF!,1)=LEFT(E3900,1)),(LEFT(#REF!,2)=LEFT(A3900,2))),MAX($K$1:K3899)+1,0),IF(AND(('Supplier Change Request FORM Z'!$D$61=C3900),(LEFT('Supplier Change Request FORM Z'!$D$58,1)=LEFT(E3900,1)),(LEFT('Supplier Change Request FORM Z'!$D$59,2)=LEFT(A3900,2))),MAX($K$1:K3899)+1,0))</f>
        <v>#REF!</v>
      </c>
      <c r="L3900" s="3" t="str">
        <f t="shared" si="306"/>
        <v/>
      </c>
      <c r="Q3900" s="5"/>
      <c r="R3900" s="3"/>
      <c r="U3900" s="5">
        <f>IF('Supplier Change Request FORM Z'!$D$71="",IF(ISNUMBER(SEARCH(#REF!,C3900)),MAX($U$1:U3899)+1,0),IF(ISNUMBER(SEARCH('Supplier Change Request FORM Z'!$D$71,C3900)),MAX($U$1:U3899)+1,0))</f>
        <v>0</v>
      </c>
      <c r="V3900" s="3" t="str">
        <f t="shared" si="307"/>
        <v/>
      </c>
      <c r="Y3900" s="5">
        <f>IF('Supplier Change Request FORM Z'!$D$71="",IF(ISNUMBER(SEARCH(#REF!,C3900)),MAX($Y$1:Y3899)+1,0),IF(ISNUMBER(SEARCH('Supplier Change Request FORM Z'!$D$71,C3900)),MAX($Y$1:Y3899)+1,0))</f>
        <v>0</v>
      </c>
      <c r="Z3900" s="3" t="str">
        <f t="shared" si="308"/>
        <v/>
      </c>
      <c r="AE3900" s="5" t="e">
        <f>IF('Supplier Change Request FORM Z'!$D$58="",IF(LEFT(#REF!,1)="F",0,IF(AND((LEFT(#REF!,1)=LEFT(E3900,1)),(LEFT(#REF!,2)=LEFT(A3900,2))),MAX($AE$1:AE3899)+1,0)),IF(LEFT('Supplier Change Request FORM Z'!$D$58,1)="F",0,IF(AND((LEFT('Supplier Change Request FORM Z'!$D$58,1)=LEFT(E3900,1)),(LEFT('Supplier Change Request FORM Z'!$D$59,2)=LEFT(A3900,2))),MAX($AE$1:AE3899)+1,0)))</f>
        <v>#REF!</v>
      </c>
      <c r="AF3900" s="3" t="str">
        <f t="shared" si="309"/>
        <v/>
      </c>
    </row>
    <row r="3901" spans="1:32" x14ac:dyDescent="0.35">
      <c r="A3901" s="2" t="s">
        <v>5675</v>
      </c>
      <c r="B3901" s="2" t="s">
        <v>5677</v>
      </c>
      <c r="C3901" s="2" t="s">
        <v>5676</v>
      </c>
      <c r="D3901" s="2" t="s">
        <v>5677</v>
      </c>
      <c r="E3901" s="2" t="s">
        <v>9644</v>
      </c>
      <c r="G3901" s="5">
        <f>IF('Supplier Change Request FORM Z'!$D$61="",IF(ISNUMBER(SEARCH(#REF!,C3901)),MAX($G$1:G3900)+1,0),IF(ISNUMBER(SEARCH('Supplier Change Request FORM Z'!$D$61,C3901)),MAX($G$1:G3900)+1,0))</f>
        <v>0</v>
      </c>
      <c r="H3901" s="3" t="str">
        <f t="shared" si="305"/>
        <v/>
      </c>
      <c r="K3901" s="5" t="e">
        <f>IF('Supplier Change Request FORM Z'!$D$58="",IF(AND((#REF!=C3901),(LEFT(#REF!,1)=LEFT(E3901,1)),(LEFT(#REF!,2)=LEFT(A3901,2))),MAX($K$1:K3900)+1,0),IF(AND(('Supplier Change Request FORM Z'!$D$61=C3901),(LEFT('Supplier Change Request FORM Z'!$D$58,1)=LEFT(E3901,1)),(LEFT('Supplier Change Request FORM Z'!$D$59,2)=LEFT(A3901,2))),MAX($K$1:K3900)+1,0))</f>
        <v>#REF!</v>
      </c>
      <c r="L3901" s="3" t="str">
        <f t="shared" si="306"/>
        <v/>
      </c>
      <c r="Q3901" s="5"/>
      <c r="R3901" s="3"/>
      <c r="U3901" s="5">
        <f>IF('Supplier Change Request FORM Z'!$D$71="",IF(ISNUMBER(SEARCH(#REF!,C3901)),MAX($U$1:U3900)+1,0),IF(ISNUMBER(SEARCH('Supplier Change Request FORM Z'!$D$71,C3901)),MAX($U$1:U3900)+1,0))</f>
        <v>0</v>
      </c>
      <c r="V3901" s="3" t="str">
        <f t="shared" si="307"/>
        <v/>
      </c>
      <c r="Y3901" s="5">
        <f>IF('Supplier Change Request FORM Z'!$D$71="",IF(ISNUMBER(SEARCH(#REF!,C3901)),MAX($Y$1:Y3900)+1,0),IF(ISNUMBER(SEARCH('Supplier Change Request FORM Z'!$D$71,C3901)),MAX($Y$1:Y3900)+1,0))</f>
        <v>0</v>
      </c>
      <c r="Z3901" s="3" t="str">
        <f t="shared" si="308"/>
        <v/>
      </c>
      <c r="AE3901" s="5" t="e">
        <f>IF('Supplier Change Request FORM Z'!$D$58="",IF(LEFT(#REF!,1)="F",0,IF(AND((LEFT(#REF!,1)=LEFT(E3901,1)),(LEFT(#REF!,2)=LEFT(A3901,2))),MAX($AE$1:AE3900)+1,0)),IF(LEFT('Supplier Change Request FORM Z'!$D$58,1)="F",0,IF(AND((LEFT('Supplier Change Request FORM Z'!$D$58,1)=LEFT(E3901,1)),(LEFT('Supplier Change Request FORM Z'!$D$59,2)=LEFT(A3901,2))),MAX($AE$1:AE3900)+1,0)))</f>
        <v>#REF!</v>
      </c>
      <c r="AF3901" s="3" t="str">
        <f t="shared" si="309"/>
        <v/>
      </c>
    </row>
    <row r="3902" spans="1:32" x14ac:dyDescent="0.35">
      <c r="A3902" s="2" t="s">
        <v>5675</v>
      </c>
      <c r="B3902" s="2" t="s">
        <v>5679</v>
      </c>
      <c r="C3902" s="2" t="s">
        <v>5678</v>
      </c>
      <c r="D3902" s="2" t="s">
        <v>5679</v>
      </c>
      <c r="E3902" s="2" t="s">
        <v>9644</v>
      </c>
      <c r="G3902" s="5">
        <f>IF('Supplier Change Request FORM Z'!$D$61="",IF(ISNUMBER(SEARCH(#REF!,C3902)),MAX($G$1:G3901)+1,0),IF(ISNUMBER(SEARCH('Supplier Change Request FORM Z'!$D$61,C3902)),MAX($G$1:G3901)+1,0))</f>
        <v>0</v>
      </c>
      <c r="H3902" s="3" t="str">
        <f t="shared" si="305"/>
        <v/>
      </c>
      <c r="K3902" s="5" t="e">
        <f>IF('Supplier Change Request FORM Z'!$D$58="",IF(AND((#REF!=C3902),(LEFT(#REF!,1)=LEFT(E3902,1)),(LEFT(#REF!,2)=LEFT(A3902,2))),MAX($K$1:K3901)+1,0),IF(AND(('Supplier Change Request FORM Z'!$D$61=C3902),(LEFT('Supplier Change Request FORM Z'!$D$58,1)=LEFT(E3902,1)),(LEFT('Supplier Change Request FORM Z'!$D$59,2)=LEFT(A3902,2))),MAX($K$1:K3901)+1,0))</f>
        <v>#REF!</v>
      </c>
      <c r="L3902" s="3" t="str">
        <f t="shared" si="306"/>
        <v/>
      </c>
      <c r="Q3902" s="5"/>
      <c r="R3902" s="3"/>
      <c r="U3902" s="5">
        <f>IF('Supplier Change Request FORM Z'!$D$71="",IF(ISNUMBER(SEARCH(#REF!,C3902)),MAX($U$1:U3901)+1,0),IF(ISNUMBER(SEARCH('Supplier Change Request FORM Z'!$D$71,C3902)),MAX($U$1:U3901)+1,0))</f>
        <v>0</v>
      </c>
      <c r="V3902" s="3" t="str">
        <f t="shared" si="307"/>
        <v/>
      </c>
      <c r="Y3902" s="5">
        <f>IF('Supplier Change Request FORM Z'!$D$71="",IF(ISNUMBER(SEARCH(#REF!,C3902)),MAX($Y$1:Y3901)+1,0),IF(ISNUMBER(SEARCH('Supplier Change Request FORM Z'!$D$71,C3902)),MAX($Y$1:Y3901)+1,0))</f>
        <v>0</v>
      </c>
      <c r="Z3902" s="3" t="str">
        <f t="shared" si="308"/>
        <v/>
      </c>
      <c r="AE3902" s="5" t="e">
        <f>IF('Supplier Change Request FORM Z'!$D$58="",IF(LEFT(#REF!,1)="F",0,IF(AND((LEFT(#REF!,1)=LEFT(E3902,1)),(LEFT(#REF!,2)=LEFT(A3902,2))),MAX($AE$1:AE3901)+1,0)),IF(LEFT('Supplier Change Request FORM Z'!$D$58,1)="F",0,IF(AND((LEFT('Supplier Change Request FORM Z'!$D$58,1)=LEFT(E3902,1)),(LEFT('Supplier Change Request FORM Z'!$D$59,2)=LEFT(A3902,2))),MAX($AE$1:AE3901)+1,0)))</f>
        <v>#REF!</v>
      </c>
      <c r="AF3902" s="3" t="str">
        <f t="shared" si="309"/>
        <v/>
      </c>
    </row>
    <row r="3903" spans="1:32" x14ac:dyDescent="0.35">
      <c r="A3903" s="2" t="s">
        <v>5675</v>
      </c>
      <c r="B3903" s="2" t="s">
        <v>5681</v>
      </c>
      <c r="C3903" s="2" t="s">
        <v>5680</v>
      </c>
      <c r="D3903" s="2" t="s">
        <v>5681</v>
      </c>
      <c r="E3903" s="2" t="s">
        <v>9644</v>
      </c>
      <c r="G3903" s="5">
        <f>IF('Supplier Change Request FORM Z'!$D$61="",IF(ISNUMBER(SEARCH(#REF!,C3903)),MAX($G$1:G3902)+1,0),IF(ISNUMBER(SEARCH('Supplier Change Request FORM Z'!$D$61,C3903)),MAX($G$1:G3902)+1,0))</f>
        <v>0</v>
      </c>
      <c r="H3903" s="3" t="str">
        <f t="shared" si="305"/>
        <v/>
      </c>
      <c r="K3903" s="5" t="e">
        <f>IF('Supplier Change Request FORM Z'!$D$58="",IF(AND((#REF!=C3903),(LEFT(#REF!,1)=LEFT(E3903,1)),(LEFT(#REF!,2)=LEFT(A3903,2))),MAX($K$1:K3902)+1,0),IF(AND(('Supplier Change Request FORM Z'!$D$61=C3903),(LEFT('Supplier Change Request FORM Z'!$D$58,1)=LEFT(E3903,1)),(LEFT('Supplier Change Request FORM Z'!$D$59,2)=LEFT(A3903,2))),MAX($K$1:K3902)+1,0))</f>
        <v>#REF!</v>
      </c>
      <c r="L3903" s="3" t="str">
        <f t="shared" si="306"/>
        <v/>
      </c>
      <c r="Q3903" s="5"/>
      <c r="R3903" s="3"/>
      <c r="U3903" s="5">
        <f>IF('Supplier Change Request FORM Z'!$D$71="",IF(ISNUMBER(SEARCH(#REF!,C3903)),MAX($U$1:U3902)+1,0),IF(ISNUMBER(SEARCH('Supplier Change Request FORM Z'!$D$71,C3903)),MAX($U$1:U3902)+1,0))</f>
        <v>0</v>
      </c>
      <c r="V3903" s="3" t="str">
        <f t="shared" si="307"/>
        <v/>
      </c>
      <c r="Y3903" s="5">
        <f>IF('Supplier Change Request FORM Z'!$D$71="",IF(ISNUMBER(SEARCH(#REF!,C3903)),MAX($Y$1:Y3902)+1,0),IF(ISNUMBER(SEARCH('Supplier Change Request FORM Z'!$D$71,C3903)),MAX($Y$1:Y3902)+1,0))</f>
        <v>0</v>
      </c>
      <c r="Z3903" s="3" t="str">
        <f t="shared" si="308"/>
        <v/>
      </c>
      <c r="AE3903" s="5" t="e">
        <f>IF('Supplier Change Request FORM Z'!$D$58="",IF(LEFT(#REF!,1)="F",0,IF(AND((LEFT(#REF!,1)=LEFT(E3903,1)),(LEFT(#REF!,2)=LEFT(A3903,2))),MAX($AE$1:AE3902)+1,0)),IF(LEFT('Supplier Change Request FORM Z'!$D$58,1)="F",0,IF(AND((LEFT('Supplier Change Request FORM Z'!$D$58,1)=LEFT(E3903,1)),(LEFT('Supplier Change Request FORM Z'!$D$59,2)=LEFT(A3903,2))),MAX($AE$1:AE3902)+1,0)))</f>
        <v>#REF!</v>
      </c>
      <c r="AF3903" s="3" t="str">
        <f t="shared" si="309"/>
        <v/>
      </c>
    </row>
    <row r="3904" spans="1:32" x14ac:dyDescent="0.35">
      <c r="A3904" s="2" t="s">
        <v>5675</v>
      </c>
      <c r="B3904" s="2" t="s">
        <v>5683</v>
      </c>
      <c r="C3904" s="2" t="s">
        <v>5682</v>
      </c>
      <c r="D3904" s="2" t="s">
        <v>5683</v>
      </c>
      <c r="E3904" s="2" t="s">
        <v>9644</v>
      </c>
      <c r="G3904" s="5">
        <f>IF('Supplier Change Request FORM Z'!$D$61="",IF(ISNUMBER(SEARCH(#REF!,C3904)),MAX($G$1:G3903)+1,0),IF(ISNUMBER(SEARCH('Supplier Change Request FORM Z'!$D$61,C3904)),MAX($G$1:G3903)+1,0))</f>
        <v>0</v>
      </c>
      <c r="H3904" s="3" t="str">
        <f t="shared" si="305"/>
        <v/>
      </c>
      <c r="K3904" s="5" t="e">
        <f>IF('Supplier Change Request FORM Z'!$D$58="",IF(AND((#REF!=C3904),(LEFT(#REF!,1)=LEFT(E3904,1)),(LEFT(#REF!,2)=LEFT(A3904,2))),MAX($K$1:K3903)+1,0),IF(AND(('Supplier Change Request FORM Z'!$D$61=C3904),(LEFT('Supplier Change Request FORM Z'!$D$58,1)=LEFT(E3904,1)),(LEFT('Supplier Change Request FORM Z'!$D$59,2)=LEFT(A3904,2))),MAX($K$1:K3903)+1,0))</f>
        <v>#REF!</v>
      </c>
      <c r="L3904" s="3" t="str">
        <f t="shared" si="306"/>
        <v/>
      </c>
      <c r="Q3904" s="5"/>
      <c r="R3904" s="3"/>
      <c r="U3904" s="5">
        <f>IF('Supplier Change Request FORM Z'!$D$71="",IF(ISNUMBER(SEARCH(#REF!,C3904)),MAX($U$1:U3903)+1,0),IF(ISNUMBER(SEARCH('Supplier Change Request FORM Z'!$D$71,C3904)),MAX($U$1:U3903)+1,0))</f>
        <v>0</v>
      </c>
      <c r="V3904" s="3" t="str">
        <f t="shared" si="307"/>
        <v/>
      </c>
      <c r="Y3904" s="5">
        <f>IF('Supplier Change Request FORM Z'!$D$71="",IF(ISNUMBER(SEARCH(#REF!,C3904)),MAX($Y$1:Y3903)+1,0),IF(ISNUMBER(SEARCH('Supplier Change Request FORM Z'!$D$71,C3904)),MAX($Y$1:Y3903)+1,0))</f>
        <v>0</v>
      </c>
      <c r="Z3904" s="3" t="str">
        <f t="shared" si="308"/>
        <v/>
      </c>
      <c r="AE3904" s="5" t="e">
        <f>IF('Supplier Change Request FORM Z'!$D$58="",IF(LEFT(#REF!,1)="F",0,IF(AND((LEFT(#REF!,1)=LEFT(E3904,1)),(LEFT(#REF!,2)=LEFT(A3904,2))),MAX($AE$1:AE3903)+1,0)),IF(LEFT('Supplier Change Request FORM Z'!$D$58,1)="F",0,IF(AND((LEFT('Supplier Change Request FORM Z'!$D$58,1)=LEFT(E3904,1)),(LEFT('Supplier Change Request FORM Z'!$D$59,2)=LEFT(A3904,2))),MAX($AE$1:AE3903)+1,0)))</f>
        <v>#REF!</v>
      </c>
      <c r="AF3904" s="3" t="str">
        <f t="shared" si="309"/>
        <v/>
      </c>
    </row>
    <row r="3905" spans="1:32" x14ac:dyDescent="0.35">
      <c r="A3905" s="2" t="s">
        <v>5675</v>
      </c>
      <c r="B3905" s="2" t="s">
        <v>5685</v>
      </c>
      <c r="C3905" s="2" t="s">
        <v>5684</v>
      </c>
      <c r="D3905" s="2" t="s">
        <v>5685</v>
      </c>
      <c r="E3905" s="2" t="s">
        <v>9644</v>
      </c>
      <c r="G3905" s="5">
        <f>IF('Supplier Change Request FORM Z'!$D$61="",IF(ISNUMBER(SEARCH(#REF!,C3905)),MAX($G$1:G3904)+1,0),IF(ISNUMBER(SEARCH('Supplier Change Request FORM Z'!$D$61,C3905)),MAX($G$1:G3904)+1,0))</f>
        <v>0</v>
      </c>
      <c r="H3905" s="3" t="str">
        <f t="shared" si="305"/>
        <v/>
      </c>
      <c r="K3905" s="5" t="e">
        <f>IF('Supplier Change Request FORM Z'!$D$58="",IF(AND((#REF!=C3905),(LEFT(#REF!,1)=LEFT(E3905,1)),(LEFT(#REF!,2)=LEFT(A3905,2))),MAX($K$1:K3904)+1,0),IF(AND(('Supplier Change Request FORM Z'!$D$61=C3905),(LEFT('Supplier Change Request FORM Z'!$D$58,1)=LEFT(E3905,1)),(LEFT('Supplier Change Request FORM Z'!$D$59,2)=LEFT(A3905,2))),MAX($K$1:K3904)+1,0))</f>
        <v>#REF!</v>
      </c>
      <c r="L3905" s="3" t="str">
        <f t="shared" si="306"/>
        <v/>
      </c>
      <c r="Q3905" s="5"/>
      <c r="R3905" s="3"/>
      <c r="U3905" s="5">
        <f>IF('Supplier Change Request FORM Z'!$D$71="",IF(ISNUMBER(SEARCH(#REF!,C3905)),MAX($U$1:U3904)+1,0),IF(ISNUMBER(SEARCH('Supplier Change Request FORM Z'!$D$71,C3905)),MAX($U$1:U3904)+1,0))</f>
        <v>0</v>
      </c>
      <c r="V3905" s="3" t="str">
        <f t="shared" si="307"/>
        <v/>
      </c>
      <c r="Y3905" s="5">
        <f>IF('Supplier Change Request FORM Z'!$D$71="",IF(ISNUMBER(SEARCH(#REF!,C3905)),MAX($Y$1:Y3904)+1,0),IF(ISNUMBER(SEARCH('Supplier Change Request FORM Z'!$D$71,C3905)),MAX($Y$1:Y3904)+1,0))</f>
        <v>0</v>
      </c>
      <c r="Z3905" s="3" t="str">
        <f t="shared" si="308"/>
        <v/>
      </c>
      <c r="AE3905" s="5" t="e">
        <f>IF('Supplier Change Request FORM Z'!$D$58="",IF(LEFT(#REF!,1)="F",0,IF(AND((LEFT(#REF!,1)=LEFT(E3905,1)),(LEFT(#REF!,2)=LEFT(A3905,2))),MAX($AE$1:AE3904)+1,0)),IF(LEFT('Supplier Change Request FORM Z'!$D$58,1)="F",0,IF(AND((LEFT('Supplier Change Request FORM Z'!$D$58,1)=LEFT(E3905,1)),(LEFT('Supplier Change Request FORM Z'!$D$59,2)=LEFT(A3905,2))),MAX($AE$1:AE3904)+1,0)))</f>
        <v>#REF!</v>
      </c>
      <c r="AF3905" s="3" t="str">
        <f t="shared" si="309"/>
        <v/>
      </c>
    </row>
    <row r="3906" spans="1:32" x14ac:dyDescent="0.35">
      <c r="A3906" s="2" t="s">
        <v>5686</v>
      </c>
      <c r="B3906" s="2" t="s">
        <v>5690</v>
      </c>
      <c r="C3906" s="2" t="s">
        <v>5689</v>
      </c>
      <c r="D3906" s="2" t="s">
        <v>5690</v>
      </c>
      <c r="E3906" s="2" t="s">
        <v>9644</v>
      </c>
      <c r="G3906" s="5">
        <f>IF('Supplier Change Request FORM Z'!$D$61="",IF(ISNUMBER(SEARCH(#REF!,C3906)),MAX($G$1:G3905)+1,0),IF(ISNUMBER(SEARCH('Supplier Change Request FORM Z'!$D$61,C3906)),MAX($G$1:G3905)+1,0))</f>
        <v>0</v>
      </c>
      <c r="H3906" s="3" t="str">
        <f t="shared" ref="H3906:H3969" si="310">IFERROR(INDEX($C:$C,MATCH(ROW(H3905),$G:$G,0)),"")</f>
        <v/>
      </c>
      <c r="K3906" s="5" t="e">
        <f>IF('Supplier Change Request FORM Z'!$D$58="",IF(AND((#REF!=C3906),(LEFT(#REF!,1)=LEFT(E3906,1)),(LEFT(#REF!,2)=LEFT(A3906,2))),MAX($K$1:K3905)+1,0),IF(AND(('Supplier Change Request FORM Z'!$D$61=C3906),(LEFT('Supplier Change Request FORM Z'!$D$58,1)=LEFT(E3906,1)),(LEFT('Supplier Change Request FORM Z'!$D$59,2)=LEFT(A3906,2))),MAX($K$1:K3905)+1,0))</f>
        <v>#REF!</v>
      </c>
      <c r="L3906" s="3" t="str">
        <f t="shared" ref="L3906:L3969" si="311">IFERROR(INDEX($D:$D,MATCH(ROW(L3905),$K:$K,0)),"")</f>
        <v/>
      </c>
      <c r="Q3906" s="5"/>
      <c r="R3906" s="3"/>
      <c r="U3906" s="5">
        <f>IF('Supplier Change Request FORM Z'!$D$71="",IF(ISNUMBER(SEARCH(#REF!,C3906)),MAX($U$1:U3905)+1,0),IF(ISNUMBER(SEARCH('Supplier Change Request FORM Z'!$D$71,C3906)),MAX($U$1:U3905)+1,0))</f>
        <v>0</v>
      </c>
      <c r="V3906" s="3" t="str">
        <f t="shared" ref="V3906:V3969" si="312">IFERROR(INDEX($C:$C,MATCH(ROW(V3905),U:U,0)),"")</f>
        <v/>
      </c>
      <c r="Y3906" s="5">
        <f>IF('Supplier Change Request FORM Z'!$D$71="",IF(ISNUMBER(SEARCH(#REF!,C3906)),MAX($Y$1:Y3905)+1,0),IF(ISNUMBER(SEARCH('Supplier Change Request FORM Z'!$D$71,C3906)),MAX($Y$1:Y3905)+1,0))</f>
        <v>0</v>
      </c>
      <c r="Z3906" s="3" t="str">
        <f t="shared" ref="Z3906:Z3969" si="313">IFERROR(INDEX($D:$D,MATCH(ROW(Z3905),$Y:$Y,0)),"")</f>
        <v/>
      </c>
      <c r="AE3906" s="5" t="e">
        <f>IF('Supplier Change Request FORM Z'!$D$58="",IF(LEFT(#REF!,1)="F",0,IF(AND((LEFT(#REF!,1)=LEFT(E3906,1)),(LEFT(#REF!,2)=LEFT(A3906,2))),MAX($AE$1:AE3905)+1,0)),IF(LEFT('Supplier Change Request FORM Z'!$D$58,1)="F",0,IF(AND((LEFT('Supplier Change Request FORM Z'!$D$58,1)=LEFT(E3906,1)),(LEFT('Supplier Change Request FORM Z'!$D$59,2)=LEFT(A3906,2))),MAX($AE$1:AE3905)+1,0)))</f>
        <v>#REF!</v>
      </c>
      <c r="AF3906" s="3" t="str">
        <f t="shared" ref="AF3906:AF3969" si="314">IFERROR(INDEX(C:C,MATCH(ROW(AF3905),AE:AE,0)),"")</f>
        <v/>
      </c>
    </row>
    <row r="3907" spans="1:32" x14ac:dyDescent="0.35">
      <c r="A3907" s="2" t="s">
        <v>5686</v>
      </c>
      <c r="B3907" s="2" t="s">
        <v>5688</v>
      </c>
      <c r="C3907" s="2" t="s">
        <v>5687</v>
      </c>
      <c r="D3907" s="2" t="s">
        <v>5688</v>
      </c>
      <c r="E3907" s="2" t="s">
        <v>9644</v>
      </c>
      <c r="G3907" s="5">
        <f>IF('Supplier Change Request FORM Z'!$D$61="",IF(ISNUMBER(SEARCH(#REF!,C3907)),MAX($G$1:G3906)+1,0),IF(ISNUMBER(SEARCH('Supplier Change Request FORM Z'!$D$61,C3907)),MAX($G$1:G3906)+1,0))</f>
        <v>0</v>
      </c>
      <c r="H3907" s="3" t="str">
        <f t="shared" si="310"/>
        <v/>
      </c>
      <c r="K3907" s="5" t="e">
        <f>IF('Supplier Change Request FORM Z'!$D$58="",IF(AND((#REF!=C3907),(LEFT(#REF!,1)=LEFT(E3907,1)),(LEFT(#REF!,2)=LEFT(A3907,2))),MAX($K$1:K3906)+1,0),IF(AND(('Supplier Change Request FORM Z'!$D$61=C3907),(LEFT('Supplier Change Request FORM Z'!$D$58,1)=LEFT(E3907,1)),(LEFT('Supplier Change Request FORM Z'!$D$59,2)=LEFT(A3907,2))),MAX($K$1:K3906)+1,0))</f>
        <v>#REF!</v>
      </c>
      <c r="L3907" s="3" t="str">
        <f t="shared" si="311"/>
        <v/>
      </c>
      <c r="Q3907" s="5"/>
      <c r="R3907" s="3"/>
      <c r="U3907" s="5">
        <f>IF('Supplier Change Request FORM Z'!$D$71="",IF(ISNUMBER(SEARCH(#REF!,C3907)),MAX($U$1:U3906)+1,0),IF(ISNUMBER(SEARCH('Supplier Change Request FORM Z'!$D$71,C3907)),MAX($U$1:U3906)+1,0))</f>
        <v>0</v>
      </c>
      <c r="V3907" s="3" t="str">
        <f t="shared" si="312"/>
        <v/>
      </c>
      <c r="Y3907" s="5">
        <f>IF('Supplier Change Request FORM Z'!$D$71="",IF(ISNUMBER(SEARCH(#REF!,C3907)),MAX($Y$1:Y3906)+1,0),IF(ISNUMBER(SEARCH('Supplier Change Request FORM Z'!$D$71,C3907)),MAX($Y$1:Y3906)+1,0))</f>
        <v>0</v>
      </c>
      <c r="Z3907" s="3" t="str">
        <f t="shared" si="313"/>
        <v/>
      </c>
      <c r="AE3907" s="5" t="e">
        <f>IF('Supplier Change Request FORM Z'!$D$58="",IF(LEFT(#REF!,1)="F",0,IF(AND((LEFT(#REF!,1)=LEFT(E3907,1)),(LEFT(#REF!,2)=LEFT(A3907,2))),MAX($AE$1:AE3906)+1,0)),IF(LEFT('Supplier Change Request FORM Z'!$D$58,1)="F",0,IF(AND((LEFT('Supplier Change Request FORM Z'!$D$58,1)=LEFT(E3907,1)),(LEFT('Supplier Change Request FORM Z'!$D$59,2)=LEFT(A3907,2))),MAX($AE$1:AE3906)+1,0)))</f>
        <v>#REF!</v>
      </c>
      <c r="AF3907" s="3" t="str">
        <f t="shared" si="314"/>
        <v/>
      </c>
    </row>
    <row r="3908" spans="1:32" x14ac:dyDescent="0.35">
      <c r="A3908" s="2" t="s">
        <v>5686</v>
      </c>
      <c r="B3908" s="2" t="s">
        <v>5692</v>
      </c>
      <c r="C3908" s="2" t="s">
        <v>5691</v>
      </c>
      <c r="D3908" s="2" t="s">
        <v>5692</v>
      </c>
      <c r="E3908" s="2" t="s">
        <v>9644</v>
      </c>
      <c r="G3908" s="5">
        <f>IF('Supplier Change Request FORM Z'!$D$61="",IF(ISNUMBER(SEARCH(#REF!,C3908)),MAX($G$1:G3907)+1,0),IF(ISNUMBER(SEARCH('Supplier Change Request FORM Z'!$D$61,C3908)),MAX($G$1:G3907)+1,0))</f>
        <v>0</v>
      </c>
      <c r="H3908" s="3" t="str">
        <f t="shared" si="310"/>
        <v/>
      </c>
      <c r="K3908" s="5" t="e">
        <f>IF('Supplier Change Request FORM Z'!$D$58="",IF(AND((#REF!=C3908),(LEFT(#REF!,1)=LEFT(E3908,1)),(LEFT(#REF!,2)=LEFT(A3908,2))),MAX($K$1:K3907)+1,0),IF(AND(('Supplier Change Request FORM Z'!$D$61=C3908),(LEFT('Supplier Change Request FORM Z'!$D$58,1)=LEFT(E3908,1)),(LEFT('Supplier Change Request FORM Z'!$D$59,2)=LEFT(A3908,2))),MAX($K$1:K3907)+1,0))</f>
        <v>#REF!</v>
      </c>
      <c r="L3908" s="3" t="str">
        <f t="shared" si="311"/>
        <v/>
      </c>
      <c r="Q3908" s="5"/>
      <c r="R3908" s="3"/>
      <c r="U3908" s="5">
        <f>IF('Supplier Change Request FORM Z'!$D$71="",IF(ISNUMBER(SEARCH(#REF!,C3908)),MAX($U$1:U3907)+1,0),IF(ISNUMBER(SEARCH('Supplier Change Request FORM Z'!$D$71,C3908)),MAX($U$1:U3907)+1,0))</f>
        <v>0</v>
      </c>
      <c r="V3908" s="3" t="str">
        <f t="shared" si="312"/>
        <v/>
      </c>
      <c r="Y3908" s="5">
        <f>IF('Supplier Change Request FORM Z'!$D$71="",IF(ISNUMBER(SEARCH(#REF!,C3908)),MAX($Y$1:Y3907)+1,0),IF(ISNUMBER(SEARCH('Supplier Change Request FORM Z'!$D$71,C3908)),MAX($Y$1:Y3907)+1,0))</f>
        <v>0</v>
      </c>
      <c r="Z3908" s="3" t="str">
        <f t="shared" si="313"/>
        <v/>
      </c>
      <c r="AE3908" s="5" t="e">
        <f>IF('Supplier Change Request FORM Z'!$D$58="",IF(LEFT(#REF!,1)="F",0,IF(AND((LEFT(#REF!,1)=LEFT(E3908,1)),(LEFT(#REF!,2)=LEFT(A3908,2))),MAX($AE$1:AE3907)+1,0)),IF(LEFT('Supplier Change Request FORM Z'!$D$58,1)="F",0,IF(AND((LEFT('Supplier Change Request FORM Z'!$D$58,1)=LEFT(E3908,1)),(LEFT('Supplier Change Request FORM Z'!$D$59,2)=LEFT(A3908,2))),MAX($AE$1:AE3907)+1,0)))</f>
        <v>#REF!</v>
      </c>
      <c r="AF3908" s="3" t="str">
        <f t="shared" si="314"/>
        <v/>
      </c>
    </row>
    <row r="3909" spans="1:32" x14ac:dyDescent="0.35">
      <c r="A3909" s="2" t="s">
        <v>5686</v>
      </c>
      <c r="B3909" s="2" t="s">
        <v>5706</v>
      </c>
      <c r="C3909" s="2" t="s">
        <v>5705</v>
      </c>
      <c r="D3909" s="2" t="s">
        <v>5706</v>
      </c>
      <c r="E3909" s="2" t="s">
        <v>9644</v>
      </c>
      <c r="G3909" s="5">
        <f>IF('Supplier Change Request FORM Z'!$D$61="",IF(ISNUMBER(SEARCH(#REF!,C3909)),MAX($G$1:G3908)+1,0),IF(ISNUMBER(SEARCH('Supplier Change Request FORM Z'!$D$61,C3909)),MAX($G$1:G3908)+1,0))</f>
        <v>0</v>
      </c>
      <c r="H3909" s="3" t="str">
        <f t="shared" si="310"/>
        <v/>
      </c>
      <c r="K3909" s="5" t="e">
        <f>IF('Supplier Change Request FORM Z'!$D$58="",IF(AND((#REF!=C3909),(LEFT(#REF!,1)=LEFT(E3909,1)),(LEFT(#REF!,2)=LEFT(A3909,2))),MAX($K$1:K3908)+1,0),IF(AND(('Supplier Change Request FORM Z'!$D$61=C3909),(LEFT('Supplier Change Request FORM Z'!$D$58,1)=LEFT(E3909,1)),(LEFT('Supplier Change Request FORM Z'!$D$59,2)=LEFT(A3909,2))),MAX($K$1:K3908)+1,0))</f>
        <v>#REF!</v>
      </c>
      <c r="L3909" s="3" t="str">
        <f t="shared" si="311"/>
        <v/>
      </c>
      <c r="Q3909" s="5"/>
      <c r="R3909" s="3"/>
      <c r="U3909" s="5">
        <f>IF('Supplier Change Request FORM Z'!$D$71="",IF(ISNUMBER(SEARCH(#REF!,C3909)),MAX($U$1:U3908)+1,0),IF(ISNUMBER(SEARCH('Supplier Change Request FORM Z'!$D$71,C3909)),MAX($U$1:U3908)+1,0))</f>
        <v>0</v>
      </c>
      <c r="V3909" s="3" t="str">
        <f t="shared" si="312"/>
        <v/>
      </c>
      <c r="Y3909" s="5">
        <f>IF('Supplier Change Request FORM Z'!$D$71="",IF(ISNUMBER(SEARCH(#REF!,C3909)),MAX($Y$1:Y3908)+1,0),IF(ISNUMBER(SEARCH('Supplier Change Request FORM Z'!$D$71,C3909)),MAX($Y$1:Y3908)+1,0))</f>
        <v>0</v>
      </c>
      <c r="Z3909" s="3" t="str">
        <f t="shared" si="313"/>
        <v/>
      </c>
      <c r="AE3909" s="5" t="e">
        <f>IF('Supplier Change Request FORM Z'!$D$58="",IF(LEFT(#REF!,1)="F",0,IF(AND((LEFT(#REF!,1)=LEFT(E3909,1)),(LEFT(#REF!,2)=LEFT(A3909,2))),MAX($AE$1:AE3908)+1,0)),IF(LEFT('Supplier Change Request FORM Z'!$D$58,1)="F",0,IF(AND((LEFT('Supplier Change Request FORM Z'!$D$58,1)=LEFT(E3909,1)),(LEFT('Supplier Change Request FORM Z'!$D$59,2)=LEFT(A3909,2))),MAX($AE$1:AE3908)+1,0)))</f>
        <v>#REF!</v>
      </c>
      <c r="AF3909" s="3" t="str">
        <f t="shared" si="314"/>
        <v/>
      </c>
    </row>
    <row r="3910" spans="1:32" x14ac:dyDescent="0.35">
      <c r="A3910" s="2" t="s">
        <v>5686</v>
      </c>
      <c r="B3910" s="2" t="s">
        <v>5694</v>
      </c>
      <c r="C3910" s="2" t="s">
        <v>5693</v>
      </c>
      <c r="D3910" s="2" t="s">
        <v>5694</v>
      </c>
      <c r="E3910" s="2" t="s">
        <v>9644</v>
      </c>
      <c r="G3910" s="5">
        <f>IF('Supplier Change Request FORM Z'!$D$61="",IF(ISNUMBER(SEARCH(#REF!,C3910)),MAX($G$1:G3909)+1,0),IF(ISNUMBER(SEARCH('Supplier Change Request FORM Z'!$D$61,C3910)),MAX($G$1:G3909)+1,0))</f>
        <v>0</v>
      </c>
      <c r="H3910" s="3" t="str">
        <f t="shared" si="310"/>
        <v/>
      </c>
      <c r="K3910" s="5" t="e">
        <f>IF('Supplier Change Request FORM Z'!$D$58="",IF(AND((#REF!=C3910),(LEFT(#REF!,1)=LEFT(E3910,1)),(LEFT(#REF!,2)=LEFT(A3910,2))),MAX($K$1:K3909)+1,0),IF(AND(('Supplier Change Request FORM Z'!$D$61=C3910),(LEFT('Supplier Change Request FORM Z'!$D$58,1)=LEFT(E3910,1)),(LEFT('Supplier Change Request FORM Z'!$D$59,2)=LEFT(A3910,2))),MAX($K$1:K3909)+1,0))</f>
        <v>#REF!</v>
      </c>
      <c r="L3910" s="3" t="str">
        <f t="shared" si="311"/>
        <v/>
      </c>
      <c r="Q3910" s="5"/>
      <c r="R3910" s="3"/>
      <c r="U3910" s="5">
        <f>IF('Supplier Change Request FORM Z'!$D$71="",IF(ISNUMBER(SEARCH(#REF!,C3910)),MAX($U$1:U3909)+1,0),IF(ISNUMBER(SEARCH('Supplier Change Request FORM Z'!$D$71,C3910)),MAX($U$1:U3909)+1,0))</f>
        <v>0</v>
      </c>
      <c r="V3910" s="3" t="str">
        <f t="shared" si="312"/>
        <v/>
      </c>
      <c r="Y3910" s="5">
        <f>IF('Supplier Change Request FORM Z'!$D$71="",IF(ISNUMBER(SEARCH(#REF!,C3910)),MAX($Y$1:Y3909)+1,0),IF(ISNUMBER(SEARCH('Supplier Change Request FORM Z'!$D$71,C3910)),MAX($Y$1:Y3909)+1,0))</f>
        <v>0</v>
      </c>
      <c r="Z3910" s="3" t="str">
        <f t="shared" si="313"/>
        <v/>
      </c>
      <c r="AE3910" s="5" t="e">
        <f>IF('Supplier Change Request FORM Z'!$D$58="",IF(LEFT(#REF!,1)="F",0,IF(AND((LEFT(#REF!,1)=LEFT(E3910,1)),(LEFT(#REF!,2)=LEFT(A3910,2))),MAX($AE$1:AE3909)+1,0)),IF(LEFT('Supplier Change Request FORM Z'!$D$58,1)="F",0,IF(AND((LEFT('Supplier Change Request FORM Z'!$D$58,1)=LEFT(E3910,1)),(LEFT('Supplier Change Request FORM Z'!$D$59,2)=LEFT(A3910,2))),MAX($AE$1:AE3909)+1,0)))</f>
        <v>#REF!</v>
      </c>
      <c r="AF3910" s="3" t="str">
        <f t="shared" si="314"/>
        <v/>
      </c>
    </row>
    <row r="3911" spans="1:32" x14ac:dyDescent="0.35">
      <c r="A3911" s="2" t="s">
        <v>5686</v>
      </c>
      <c r="B3911" s="2" t="s">
        <v>5698</v>
      </c>
      <c r="C3911" s="2" t="s">
        <v>5697</v>
      </c>
      <c r="D3911" s="2" t="s">
        <v>5698</v>
      </c>
      <c r="E3911" s="2" t="s">
        <v>9644</v>
      </c>
      <c r="G3911" s="5">
        <f>IF('Supplier Change Request FORM Z'!$D$61="",IF(ISNUMBER(SEARCH(#REF!,C3911)),MAX($G$1:G3910)+1,0),IF(ISNUMBER(SEARCH('Supplier Change Request FORM Z'!$D$61,C3911)),MAX($G$1:G3910)+1,0))</f>
        <v>0</v>
      </c>
      <c r="H3911" s="3" t="str">
        <f t="shared" si="310"/>
        <v/>
      </c>
      <c r="K3911" s="5" t="e">
        <f>IF('Supplier Change Request FORM Z'!$D$58="",IF(AND((#REF!=C3911),(LEFT(#REF!,1)=LEFT(E3911,1)),(LEFT(#REF!,2)=LEFT(A3911,2))),MAX($K$1:K3910)+1,0),IF(AND(('Supplier Change Request FORM Z'!$D$61=C3911),(LEFT('Supplier Change Request FORM Z'!$D$58,1)=LEFT(E3911,1)),(LEFT('Supplier Change Request FORM Z'!$D$59,2)=LEFT(A3911,2))),MAX($K$1:K3910)+1,0))</f>
        <v>#REF!</v>
      </c>
      <c r="L3911" s="3" t="str">
        <f t="shared" si="311"/>
        <v/>
      </c>
      <c r="Q3911" s="5"/>
      <c r="R3911" s="3"/>
      <c r="U3911" s="5">
        <f>IF('Supplier Change Request FORM Z'!$D$71="",IF(ISNUMBER(SEARCH(#REF!,C3911)),MAX($U$1:U3910)+1,0),IF(ISNUMBER(SEARCH('Supplier Change Request FORM Z'!$D$71,C3911)),MAX($U$1:U3910)+1,0))</f>
        <v>0</v>
      </c>
      <c r="V3911" s="3" t="str">
        <f t="shared" si="312"/>
        <v/>
      </c>
      <c r="Y3911" s="5">
        <f>IF('Supplier Change Request FORM Z'!$D$71="",IF(ISNUMBER(SEARCH(#REF!,C3911)),MAX($Y$1:Y3910)+1,0),IF(ISNUMBER(SEARCH('Supplier Change Request FORM Z'!$D$71,C3911)),MAX($Y$1:Y3910)+1,0))</f>
        <v>0</v>
      </c>
      <c r="Z3911" s="3" t="str">
        <f t="shared" si="313"/>
        <v/>
      </c>
      <c r="AE3911" s="5" t="e">
        <f>IF('Supplier Change Request FORM Z'!$D$58="",IF(LEFT(#REF!,1)="F",0,IF(AND((LEFT(#REF!,1)=LEFT(E3911,1)),(LEFT(#REF!,2)=LEFT(A3911,2))),MAX($AE$1:AE3910)+1,0)),IF(LEFT('Supplier Change Request FORM Z'!$D$58,1)="F",0,IF(AND((LEFT('Supplier Change Request FORM Z'!$D$58,1)=LEFT(E3911,1)),(LEFT('Supplier Change Request FORM Z'!$D$59,2)=LEFT(A3911,2))),MAX($AE$1:AE3910)+1,0)))</f>
        <v>#REF!</v>
      </c>
      <c r="AF3911" s="3" t="str">
        <f t="shared" si="314"/>
        <v/>
      </c>
    </row>
    <row r="3912" spans="1:32" x14ac:dyDescent="0.35">
      <c r="A3912" s="2" t="s">
        <v>5686</v>
      </c>
      <c r="B3912" s="2" t="s">
        <v>5700</v>
      </c>
      <c r="C3912" s="2" t="s">
        <v>5699</v>
      </c>
      <c r="D3912" s="2" t="s">
        <v>5700</v>
      </c>
      <c r="E3912" s="2" t="s">
        <v>9644</v>
      </c>
      <c r="G3912" s="5">
        <f>IF('Supplier Change Request FORM Z'!$D$61="",IF(ISNUMBER(SEARCH(#REF!,C3912)),MAX($G$1:G3911)+1,0),IF(ISNUMBER(SEARCH('Supplier Change Request FORM Z'!$D$61,C3912)),MAX($G$1:G3911)+1,0))</f>
        <v>0</v>
      </c>
      <c r="H3912" s="3" t="str">
        <f t="shared" si="310"/>
        <v/>
      </c>
      <c r="K3912" s="5" t="e">
        <f>IF('Supplier Change Request FORM Z'!$D$58="",IF(AND((#REF!=C3912),(LEFT(#REF!,1)=LEFT(E3912,1)),(LEFT(#REF!,2)=LEFT(A3912,2))),MAX($K$1:K3911)+1,0),IF(AND(('Supplier Change Request FORM Z'!$D$61=C3912),(LEFT('Supplier Change Request FORM Z'!$D$58,1)=LEFT(E3912,1)),(LEFT('Supplier Change Request FORM Z'!$D$59,2)=LEFT(A3912,2))),MAX($K$1:K3911)+1,0))</f>
        <v>#REF!</v>
      </c>
      <c r="L3912" s="3" t="str">
        <f t="shared" si="311"/>
        <v/>
      </c>
      <c r="Q3912" s="5"/>
      <c r="R3912" s="3"/>
      <c r="U3912" s="5">
        <f>IF('Supplier Change Request FORM Z'!$D$71="",IF(ISNUMBER(SEARCH(#REF!,C3912)),MAX($U$1:U3911)+1,0),IF(ISNUMBER(SEARCH('Supplier Change Request FORM Z'!$D$71,C3912)),MAX($U$1:U3911)+1,0))</f>
        <v>0</v>
      </c>
      <c r="V3912" s="3" t="str">
        <f t="shared" si="312"/>
        <v/>
      </c>
      <c r="Y3912" s="5">
        <f>IF('Supplier Change Request FORM Z'!$D$71="",IF(ISNUMBER(SEARCH(#REF!,C3912)),MAX($Y$1:Y3911)+1,0),IF(ISNUMBER(SEARCH('Supplier Change Request FORM Z'!$D$71,C3912)),MAX($Y$1:Y3911)+1,0))</f>
        <v>0</v>
      </c>
      <c r="Z3912" s="3" t="str">
        <f t="shared" si="313"/>
        <v/>
      </c>
      <c r="AE3912" s="5" t="e">
        <f>IF('Supplier Change Request FORM Z'!$D$58="",IF(LEFT(#REF!,1)="F",0,IF(AND((LEFT(#REF!,1)=LEFT(E3912,1)),(LEFT(#REF!,2)=LEFT(A3912,2))),MAX($AE$1:AE3911)+1,0)),IF(LEFT('Supplier Change Request FORM Z'!$D$58,1)="F",0,IF(AND((LEFT('Supplier Change Request FORM Z'!$D$58,1)=LEFT(E3912,1)),(LEFT('Supplier Change Request FORM Z'!$D$59,2)=LEFT(A3912,2))),MAX($AE$1:AE3911)+1,0)))</f>
        <v>#REF!</v>
      </c>
      <c r="AF3912" s="3" t="str">
        <f t="shared" si="314"/>
        <v/>
      </c>
    </row>
    <row r="3913" spans="1:32" x14ac:dyDescent="0.35">
      <c r="A3913" s="2" t="s">
        <v>5686</v>
      </c>
      <c r="B3913" s="2" t="s">
        <v>5696</v>
      </c>
      <c r="C3913" s="2" t="s">
        <v>5695</v>
      </c>
      <c r="D3913" s="2" t="s">
        <v>5696</v>
      </c>
      <c r="E3913" s="2" t="s">
        <v>9644</v>
      </c>
      <c r="G3913" s="5">
        <f>IF('Supplier Change Request FORM Z'!$D$61="",IF(ISNUMBER(SEARCH(#REF!,C3913)),MAX($G$1:G3912)+1,0),IF(ISNUMBER(SEARCH('Supplier Change Request FORM Z'!$D$61,C3913)),MAX($G$1:G3912)+1,0))</f>
        <v>0</v>
      </c>
      <c r="H3913" s="3" t="str">
        <f t="shared" si="310"/>
        <v/>
      </c>
      <c r="K3913" s="5" t="e">
        <f>IF('Supplier Change Request FORM Z'!$D$58="",IF(AND((#REF!=C3913),(LEFT(#REF!,1)=LEFT(E3913,1)),(LEFT(#REF!,2)=LEFT(A3913,2))),MAX($K$1:K3912)+1,0),IF(AND(('Supplier Change Request FORM Z'!$D$61=C3913),(LEFT('Supplier Change Request FORM Z'!$D$58,1)=LEFT(E3913,1)),(LEFT('Supplier Change Request FORM Z'!$D$59,2)=LEFT(A3913,2))),MAX($K$1:K3912)+1,0))</f>
        <v>#REF!</v>
      </c>
      <c r="L3913" s="3" t="str">
        <f t="shared" si="311"/>
        <v/>
      </c>
      <c r="Q3913" s="5"/>
      <c r="R3913" s="3"/>
      <c r="U3913" s="5">
        <f>IF('Supplier Change Request FORM Z'!$D$71="",IF(ISNUMBER(SEARCH(#REF!,C3913)),MAX($U$1:U3912)+1,0),IF(ISNUMBER(SEARCH('Supplier Change Request FORM Z'!$D$71,C3913)),MAX($U$1:U3912)+1,0))</f>
        <v>0</v>
      </c>
      <c r="V3913" s="3" t="str">
        <f t="shared" si="312"/>
        <v/>
      </c>
      <c r="Y3913" s="5">
        <f>IF('Supplier Change Request FORM Z'!$D$71="",IF(ISNUMBER(SEARCH(#REF!,C3913)),MAX($Y$1:Y3912)+1,0),IF(ISNUMBER(SEARCH('Supplier Change Request FORM Z'!$D$71,C3913)),MAX($Y$1:Y3912)+1,0))</f>
        <v>0</v>
      </c>
      <c r="Z3913" s="3" t="str">
        <f t="shared" si="313"/>
        <v/>
      </c>
      <c r="AE3913" s="5" t="e">
        <f>IF('Supplier Change Request FORM Z'!$D$58="",IF(LEFT(#REF!,1)="F",0,IF(AND((LEFT(#REF!,1)=LEFT(E3913,1)),(LEFT(#REF!,2)=LEFT(A3913,2))),MAX($AE$1:AE3912)+1,0)),IF(LEFT('Supplier Change Request FORM Z'!$D$58,1)="F",0,IF(AND((LEFT('Supplier Change Request FORM Z'!$D$58,1)=LEFT(E3913,1)),(LEFT('Supplier Change Request FORM Z'!$D$59,2)=LEFT(A3913,2))),MAX($AE$1:AE3912)+1,0)))</f>
        <v>#REF!</v>
      </c>
      <c r="AF3913" s="3" t="str">
        <f t="shared" si="314"/>
        <v/>
      </c>
    </row>
    <row r="3914" spans="1:32" x14ac:dyDescent="0.35">
      <c r="A3914" s="2" t="s">
        <v>5686</v>
      </c>
      <c r="B3914" s="2" t="s">
        <v>5702</v>
      </c>
      <c r="C3914" s="2" t="s">
        <v>5701</v>
      </c>
      <c r="D3914" s="2" t="s">
        <v>5702</v>
      </c>
      <c r="E3914" s="2" t="s">
        <v>9644</v>
      </c>
      <c r="G3914" s="5">
        <f>IF('Supplier Change Request FORM Z'!$D$61="",IF(ISNUMBER(SEARCH(#REF!,C3914)),MAX($G$1:G3913)+1,0),IF(ISNUMBER(SEARCH('Supplier Change Request FORM Z'!$D$61,C3914)),MAX($G$1:G3913)+1,0))</f>
        <v>0</v>
      </c>
      <c r="H3914" s="3" t="str">
        <f t="shared" si="310"/>
        <v/>
      </c>
      <c r="K3914" s="5" t="e">
        <f>IF('Supplier Change Request FORM Z'!$D$58="",IF(AND((#REF!=C3914),(LEFT(#REF!,1)=LEFT(E3914,1)),(LEFT(#REF!,2)=LEFT(A3914,2))),MAX($K$1:K3913)+1,0),IF(AND(('Supplier Change Request FORM Z'!$D$61=C3914),(LEFT('Supplier Change Request FORM Z'!$D$58,1)=LEFT(E3914,1)),(LEFT('Supplier Change Request FORM Z'!$D$59,2)=LEFT(A3914,2))),MAX($K$1:K3913)+1,0))</f>
        <v>#REF!</v>
      </c>
      <c r="L3914" s="3" t="str">
        <f t="shared" si="311"/>
        <v/>
      </c>
      <c r="Q3914" s="5"/>
      <c r="R3914" s="3"/>
      <c r="U3914" s="5">
        <f>IF('Supplier Change Request FORM Z'!$D$71="",IF(ISNUMBER(SEARCH(#REF!,C3914)),MAX($U$1:U3913)+1,0),IF(ISNUMBER(SEARCH('Supplier Change Request FORM Z'!$D$71,C3914)),MAX($U$1:U3913)+1,0))</f>
        <v>0</v>
      </c>
      <c r="V3914" s="3" t="str">
        <f t="shared" si="312"/>
        <v/>
      </c>
      <c r="Y3914" s="5">
        <f>IF('Supplier Change Request FORM Z'!$D$71="",IF(ISNUMBER(SEARCH(#REF!,C3914)),MAX($Y$1:Y3913)+1,0),IF(ISNUMBER(SEARCH('Supplier Change Request FORM Z'!$D$71,C3914)),MAX($Y$1:Y3913)+1,0))</f>
        <v>0</v>
      </c>
      <c r="Z3914" s="3" t="str">
        <f t="shared" si="313"/>
        <v/>
      </c>
      <c r="AE3914" s="5" t="e">
        <f>IF('Supplier Change Request FORM Z'!$D$58="",IF(LEFT(#REF!,1)="F",0,IF(AND((LEFT(#REF!,1)=LEFT(E3914,1)),(LEFT(#REF!,2)=LEFT(A3914,2))),MAX($AE$1:AE3913)+1,0)),IF(LEFT('Supplier Change Request FORM Z'!$D$58,1)="F",0,IF(AND((LEFT('Supplier Change Request FORM Z'!$D$58,1)=LEFT(E3914,1)),(LEFT('Supplier Change Request FORM Z'!$D$59,2)=LEFT(A3914,2))),MAX($AE$1:AE3913)+1,0)))</f>
        <v>#REF!</v>
      </c>
      <c r="AF3914" s="3" t="str">
        <f t="shared" si="314"/>
        <v/>
      </c>
    </row>
    <row r="3915" spans="1:32" x14ac:dyDescent="0.35">
      <c r="A3915" s="2" t="s">
        <v>5686</v>
      </c>
      <c r="B3915" s="2" t="s">
        <v>5704</v>
      </c>
      <c r="C3915" s="2" t="s">
        <v>5703</v>
      </c>
      <c r="D3915" s="2" t="s">
        <v>5704</v>
      </c>
      <c r="E3915" s="2" t="s">
        <v>9644</v>
      </c>
      <c r="G3915" s="5">
        <f>IF('Supplier Change Request FORM Z'!$D$61="",IF(ISNUMBER(SEARCH(#REF!,C3915)),MAX($G$1:G3914)+1,0),IF(ISNUMBER(SEARCH('Supplier Change Request FORM Z'!$D$61,C3915)),MAX($G$1:G3914)+1,0))</f>
        <v>0</v>
      </c>
      <c r="H3915" s="3" t="str">
        <f t="shared" si="310"/>
        <v/>
      </c>
      <c r="K3915" s="5" t="e">
        <f>IF('Supplier Change Request FORM Z'!$D$58="",IF(AND((#REF!=C3915),(LEFT(#REF!,1)=LEFT(E3915,1)),(LEFT(#REF!,2)=LEFT(A3915,2))),MAX($K$1:K3914)+1,0),IF(AND(('Supplier Change Request FORM Z'!$D$61=C3915),(LEFT('Supplier Change Request FORM Z'!$D$58,1)=LEFT(E3915,1)),(LEFT('Supplier Change Request FORM Z'!$D$59,2)=LEFT(A3915,2))),MAX($K$1:K3914)+1,0))</f>
        <v>#REF!</v>
      </c>
      <c r="L3915" s="3" t="str">
        <f t="shared" si="311"/>
        <v/>
      </c>
      <c r="Q3915" s="5"/>
      <c r="R3915" s="3"/>
      <c r="U3915" s="5">
        <f>IF('Supplier Change Request FORM Z'!$D$71="",IF(ISNUMBER(SEARCH(#REF!,C3915)),MAX($U$1:U3914)+1,0),IF(ISNUMBER(SEARCH('Supplier Change Request FORM Z'!$D$71,C3915)),MAX($U$1:U3914)+1,0))</f>
        <v>0</v>
      </c>
      <c r="V3915" s="3" t="str">
        <f t="shared" si="312"/>
        <v/>
      </c>
      <c r="Y3915" s="5">
        <f>IF('Supplier Change Request FORM Z'!$D$71="",IF(ISNUMBER(SEARCH(#REF!,C3915)),MAX($Y$1:Y3914)+1,0),IF(ISNUMBER(SEARCH('Supplier Change Request FORM Z'!$D$71,C3915)),MAX($Y$1:Y3914)+1,0))</f>
        <v>0</v>
      </c>
      <c r="Z3915" s="3" t="str">
        <f t="shared" si="313"/>
        <v/>
      </c>
      <c r="AE3915" s="5" t="e">
        <f>IF('Supplier Change Request FORM Z'!$D$58="",IF(LEFT(#REF!,1)="F",0,IF(AND((LEFT(#REF!,1)=LEFT(E3915,1)),(LEFT(#REF!,2)=LEFT(A3915,2))),MAX($AE$1:AE3914)+1,0)),IF(LEFT('Supplier Change Request FORM Z'!$D$58,1)="F",0,IF(AND((LEFT('Supplier Change Request FORM Z'!$D$58,1)=LEFT(E3915,1)),(LEFT('Supplier Change Request FORM Z'!$D$59,2)=LEFT(A3915,2))),MAX($AE$1:AE3914)+1,0)))</f>
        <v>#REF!</v>
      </c>
      <c r="AF3915" s="3" t="str">
        <f t="shared" si="314"/>
        <v/>
      </c>
    </row>
    <row r="3916" spans="1:32" x14ac:dyDescent="0.35">
      <c r="A3916" s="2" t="s">
        <v>5686</v>
      </c>
      <c r="B3916" s="2" t="s">
        <v>5708</v>
      </c>
      <c r="C3916" s="2" t="s">
        <v>5707</v>
      </c>
      <c r="D3916" s="2" t="s">
        <v>5708</v>
      </c>
      <c r="E3916" s="2" t="s">
        <v>9644</v>
      </c>
      <c r="G3916" s="5">
        <f>IF('Supplier Change Request FORM Z'!$D$61="",IF(ISNUMBER(SEARCH(#REF!,C3916)),MAX($G$1:G3915)+1,0),IF(ISNUMBER(SEARCH('Supplier Change Request FORM Z'!$D$61,C3916)),MAX($G$1:G3915)+1,0))</f>
        <v>0</v>
      </c>
      <c r="H3916" s="3" t="str">
        <f t="shared" si="310"/>
        <v/>
      </c>
      <c r="K3916" s="5" t="e">
        <f>IF('Supplier Change Request FORM Z'!$D$58="",IF(AND((#REF!=C3916),(LEFT(#REF!,1)=LEFT(E3916,1)),(LEFT(#REF!,2)=LEFT(A3916,2))),MAX($K$1:K3915)+1,0),IF(AND(('Supplier Change Request FORM Z'!$D$61=C3916),(LEFT('Supplier Change Request FORM Z'!$D$58,1)=LEFT(E3916,1)),(LEFT('Supplier Change Request FORM Z'!$D$59,2)=LEFT(A3916,2))),MAX($K$1:K3915)+1,0))</f>
        <v>#REF!</v>
      </c>
      <c r="L3916" s="3" t="str">
        <f t="shared" si="311"/>
        <v/>
      </c>
      <c r="Q3916" s="5"/>
      <c r="R3916" s="3"/>
      <c r="U3916" s="5">
        <f>IF('Supplier Change Request FORM Z'!$D$71="",IF(ISNUMBER(SEARCH(#REF!,C3916)),MAX($U$1:U3915)+1,0),IF(ISNUMBER(SEARCH('Supplier Change Request FORM Z'!$D$71,C3916)),MAX($U$1:U3915)+1,0))</f>
        <v>0</v>
      </c>
      <c r="V3916" s="3" t="str">
        <f t="shared" si="312"/>
        <v/>
      </c>
      <c r="Y3916" s="5">
        <f>IF('Supplier Change Request FORM Z'!$D$71="",IF(ISNUMBER(SEARCH(#REF!,C3916)),MAX($Y$1:Y3915)+1,0),IF(ISNUMBER(SEARCH('Supplier Change Request FORM Z'!$D$71,C3916)),MAX($Y$1:Y3915)+1,0))</f>
        <v>0</v>
      </c>
      <c r="Z3916" s="3" t="str">
        <f t="shared" si="313"/>
        <v/>
      </c>
      <c r="AE3916" s="5" t="e">
        <f>IF('Supplier Change Request FORM Z'!$D$58="",IF(LEFT(#REF!,1)="F",0,IF(AND((LEFT(#REF!,1)=LEFT(E3916,1)),(LEFT(#REF!,2)=LEFT(A3916,2))),MAX($AE$1:AE3915)+1,0)),IF(LEFT('Supplier Change Request FORM Z'!$D$58,1)="F",0,IF(AND((LEFT('Supplier Change Request FORM Z'!$D$58,1)=LEFT(E3916,1)),(LEFT('Supplier Change Request FORM Z'!$D$59,2)=LEFT(A3916,2))),MAX($AE$1:AE3915)+1,0)))</f>
        <v>#REF!</v>
      </c>
      <c r="AF3916" s="3" t="str">
        <f t="shared" si="314"/>
        <v/>
      </c>
    </row>
    <row r="3917" spans="1:32" x14ac:dyDescent="0.35">
      <c r="A3917" s="2" t="s">
        <v>5686</v>
      </c>
      <c r="B3917" s="2" t="s">
        <v>5710</v>
      </c>
      <c r="C3917" s="2" t="s">
        <v>5709</v>
      </c>
      <c r="D3917" s="2" t="s">
        <v>5710</v>
      </c>
      <c r="E3917" s="2" t="s">
        <v>9644</v>
      </c>
      <c r="G3917" s="5">
        <f>IF('Supplier Change Request FORM Z'!$D$61="",IF(ISNUMBER(SEARCH(#REF!,C3917)),MAX($G$1:G3916)+1,0),IF(ISNUMBER(SEARCH('Supplier Change Request FORM Z'!$D$61,C3917)),MAX($G$1:G3916)+1,0))</f>
        <v>0</v>
      </c>
      <c r="H3917" s="3" t="str">
        <f t="shared" si="310"/>
        <v/>
      </c>
      <c r="K3917" s="5" t="e">
        <f>IF('Supplier Change Request FORM Z'!$D$58="",IF(AND((#REF!=C3917),(LEFT(#REF!,1)=LEFT(E3917,1)),(LEFT(#REF!,2)=LEFT(A3917,2))),MAX($K$1:K3916)+1,0),IF(AND(('Supplier Change Request FORM Z'!$D$61=C3917),(LEFT('Supplier Change Request FORM Z'!$D$58,1)=LEFT(E3917,1)),(LEFT('Supplier Change Request FORM Z'!$D$59,2)=LEFT(A3917,2))),MAX($K$1:K3916)+1,0))</f>
        <v>#REF!</v>
      </c>
      <c r="L3917" s="3" t="str">
        <f t="shared" si="311"/>
        <v/>
      </c>
      <c r="Q3917" s="5"/>
      <c r="R3917" s="3"/>
      <c r="U3917" s="5">
        <f>IF('Supplier Change Request FORM Z'!$D$71="",IF(ISNUMBER(SEARCH(#REF!,C3917)),MAX($U$1:U3916)+1,0),IF(ISNUMBER(SEARCH('Supplier Change Request FORM Z'!$D$71,C3917)),MAX($U$1:U3916)+1,0))</f>
        <v>0</v>
      </c>
      <c r="V3917" s="3" t="str">
        <f t="shared" si="312"/>
        <v/>
      </c>
      <c r="Y3917" s="5">
        <f>IF('Supplier Change Request FORM Z'!$D$71="",IF(ISNUMBER(SEARCH(#REF!,C3917)),MAX($Y$1:Y3916)+1,0),IF(ISNUMBER(SEARCH('Supplier Change Request FORM Z'!$D$71,C3917)),MAX($Y$1:Y3916)+1,0))</f>
        <v>0</v>
      </c>
      <c r="Z3917" s="3" t="str">
        <f t="shared" si="313"/>
        <v/>
      </c>
      <c r="AE3917" s="5" t="e">
        <f>IF('Supplier Change Request FORM Z'!$D$58="",IF(LEFT(#REF!,1)="F",0,IF(AND((LEFT(#REF!,1)=LEFT(E3917,1)),(LEFT(#REF!,2)=LEFT(A3917,2))),MAX($AE$1:AE3916)+1,0)),IF(LEFT('Supplier Change Request FORM Z'!$D$58,1)="F",0,IF(AND((LEFT('Supplier Change Request FORM Z'!$D$58,1)=LEFT(E3917,1)),(LEFT('Supplier Change Request FORM Z'!$D$59,2)=LEFT(A3917,2))),MAX($AE$1:AE3916)+1,0)))</f>
        <v>#REF!</v>
      </c>
      <c r="AF3917" s="3" t="str">
        <f t="shared" si="314"/>
        <v/>
      </c>
    </row>
    <row r="3918" spans="1:32" x14ac:dyDescent="0.35">
      <c r="A3918" s="2" t="s">
        <v>5686</v>
      </c>
      <c r="B3918" s="2" t="s">
        <v>5712</v>
      </c>
      <c r="C3918" s="2" t="s">
        <v>5711</v>
      </c>
      <c r="D3918" s="2" t="s">
        <v>5712</v>
      </c>
      <c r="E3918" s="2" t="s">
        <v>9644</v>
      </c>
      <c r="G3918" s="5">
        <f>IF('Supplier Change Request FORM Z'!$D$61="",IF(ISNUMBER(SEARCH(#REF!,C3918)),MAX($G$1:G3917)+1,0),IF(ISNUMBER(SEARCH('Supplier Change Request FORM Z'!$D$61,C3918)),MAX($G$1:G3917)+1,0))</f>
        <v>0</v>
      </c>
      <c r="H3918" s="3" t="str">
        <f t="shared" si="310"/>
        <v/>
      </c>
      <c r="K3918" s="5" t="e">
        <f>IF('Supplier Change Request FORM Z'!$D$58="",IF(AND((#REF!=C3918),(LEFT(#REF!,1)=LEFT(E3918,1)),(LEFT(#REF!,2)=LEFT(A3918,2))),MAX($K$1:K3917)+1,0),IF(AND(('Supplier Change Request FORM Z'!$D$61=C3918),(LEFT('Supplier Change Request FORM Z'!$D$58,1)=LEFT(E3918,1)),(LEFT('Supplier Change Request FORM Z'!$D$59,2)=LEFT(A3918,2))),MAX($K$1:K3917)+1,0))</f>
        <v>#REF!</v>
      </c>
      <c r="L3918" s="3" t="str">
        <f t="shared" si="311"/>
        <v/>
      </c>
      <c r="Q3918" s="5"/>
      <c r="R3918" s="3"/>
      <c r="U3918" s="5">
        <f>IF('Supplier Change Request FORM Z'!$D$71="",IF(ISNUMBER(SEARCH(#REF!,C3918)),MAX($U$1:U3917)+1,0),IF(ISNUMBER(SEARCH('Supplier Change Request FORM Z'!$D$71,C3918)),MAX($U$1:U3917)+1,0))</f>
        <v>0</v>
      </c>
      <c r="V3918" s="3" t="str">
        <f t="shared" si="312"/>
        <v/>
      </c>
      <c r="Y3918" s="5">
        <f>IF('Supplier Change Request FORM Z'!$D$71="",IF(ISNUMBER(SEARCH(#REF!,C3918)),MAX($Y$1:Y3917)+1,0),IF(ISNUMBER(SEARCH('Supplier Change Request FORM Z'!$D$71,C3918)),MAX($Y$1:Y3917)+1,0))</f>
        <v>0</v>
      </c>
      <c r="Z3918" s="3" t="str">
        <f t="shared" si="313"/>
        <v/>
      </c>
      <c r="AE3918" s="5" t="e">
        <f>IF('Supplier Change Request FORM Z'!$D$58="",IF(LEFT(#REF!,1)="F",0,IF(AND((LEFT(#REF!,1)=LEFT(E3918,1)),(LEFT(#REF!,2)=LEFT(A3918,2))),MAX($AE$1:AE3917)+1,0)),IF(LEFT('Supplier Change Request FORM Z'!$D$58,1)="F",0,IF(AND((LEFT('Supplier Change Request FORM Z'!$D$58,1)=LEFT(E3918,1)),(LEFT('Supplier Change Request FORM Z'!$D$59,2)=LEFT(A3918,2))),MAX($AE$1:AE3917)+1,0)))</f>
        <v>#REF!</v>
      </c>
      <c r="AF3918" s="3" t="str">
        <f t="shared" si="314"/>
        <v/>
      </c>
    </row>
    <row r="3919" spans="1:32" x14ac:dyDescent="0.35">
      <c r="A3919" s="2" t="s">
        <v>5686</v>
      </c>
      <c r="B3919" s="2" t="s">
        <v>9724</v>
      </c>
      <c r="C3919" s="2" t="s">
        <v>9725</v>
      </c>
      <c r="D3919" s="2" t="s">
        <v>9724</v>
      </c>
      <c r="E3919" s="2" t="s">
        <v>9644</v>
      </c>
      <c r="G3919" s="5">
        <f>IF('Supplier Change Request FORM Z'!$D$61="",IF(ISNUMBER(SEARCH(#REF!,C3919)),MAX($G$1:G3918)+1,0),IF(ISNUMBER(SEARCH('Supplier Change Request FORM Z'!$D$61,C3919)),MAX($G$1:G3918)+1,0))</f>
        <v>0</v>
      </c>
      <c r="H3919" s="3" t="str">
        <f t="shared" si="310"/>
        <v/>
      </c>
      <c r="K3919" s="5" t="e">
        <f>IF('Supplier Change Request FORM Z'!$D$58="",IF(AND((#REF!=C3919),(LEFT(#REF!,1)=LEFT(E3919,1)),(LEFT(#REF!,2)=LEFT(A3919,2))),MAX($K$1:K3918)+1,0),IF(AND(('Supplier Change Request FORM Z'!$D$61=C3919),(LEFT('Supplier Change Request FORM Z'!$D$58,1)=LEFT(E3919,1)),(LEFT('Supplier Change Request FORM Z'!$D$59,2)=LEFT(A3919,2))),MAX($K$1:K3918)+1,0))</f>
        <v>#REF!</v>
      </c>
      <c r="L3919" s="3" t="str">
        <f t="shared" si="311"/>
        <v/>
      </c>
      <c r="Q3919" s="5"/>
      <c r="R3919" s="3"/>
      <c r="U3919" s="5">
        <f>IF('Supplier Change Request FORM Z'!$D$71="",IF(ISNUMBER(SEARCH(#REF!,C3919)),MAX($U$1:U3918)+1,0),IF(ISNUMBER(SEARCH('Supplier Change Request FORM Z'!$D$71,C3919)),MAX($U$1:U3918)+1,0))</f>
        <v>0</v>
      </c>
      <c r="V3919" s="3" t="str">
        <f t="shared" si="312"/>
        <v/>
      </c>
      <c r="Y3919" s="5">
        <f>IF('Supplier Change Request FORM Z'!$D$71="",IF(ISNUMBER(SEARCH(#REF!,C3919)),MAX($Y$1:Y3918)+1,0),IF(ISNUMBER(SEARCH('Supplier Change Request FORM Z'!$D$71,C3919)),MAX($Y$1:Y3918)+1,0))</f>
        <v>0</v>
      </c>
      <c r="Z3919" s="3" t="str">
        <f t="shared" si="313"/>
        <v/>
      </c>
      <c r="AE3919" s="5" t="e">
        <f>IF('Supplier Change Request FORM Z'!$D$58="",IF(LEFT(#REF!,1)="F",0,IF(AND((LEFT(#REF!,1)=LEFT(E3919,1)),(LEFT(#REF!,2)=LEFT(A3919,2))),MAX($AE$1:AE3918)+1,0)),IF(LEFT('Supplier Change Request FORM Z'!$D$58,1)="F",0,IF(AND((LEFT('Supplier Change Request FORM Z'!$D$58,1)=LEFT(E3919,1)),(LEFT('Supplier Change Request FORM Z'!$D$59,2)=LEFT(A3919,2))),MAX($AE$1:AE3918)+1,0)))</f>
        <v>#REF!</v>
      </c>
      <c r="AF3919" s="3" t="str">
        <f t="shared" si="314"/>
        <v/>
      </c>
    </row>
    <row r="3920" spans="1:32" x14ac:dyDescent="0.35">
      <c r="A3920" s="2" t="s">
        <v>5686</v>
      </c>
      <c r="B3920" s="2" t="s">
        <v>10912</v>
      </c>
      <c r="C3920" s="2" t="s">
        <v>10911</v>
      </c>
      <c r="D3920" s="2" t="s">
        <v>10912</v>
      </c>
      <c r="E3920" s="2" t="s">
        <v>9644</v>
      </c>
      <c r="G3920" s="5">
        <f>IF('Supplier Change Request FORM Z'!$D$61="",IF(ISNUMBER(SEARCH(#REF!,C3920)),MAX($G$1:G3919)+1,0),IF(ISNUMBER(SEARCH('Supplier Change Request FORM Z'!$D$61,C3920)),MAX($G$1:G3919)+1,0))</f>
        <v>0</v>
      </c>
      <c r="H3920" s="3" t="str">
        <f t="shared" si="310"/>
        <v/>
      </c>
      <c r="K3920" s="5" t="e">
        <f>IF('Supplier Change Request FORM Z'!$D$58="",IF(AND((#REF!=C3920),(LEFT(#REF!,1)=LEFT(E3920,1)),(LEFT(#REF!,2)=LEFT(A3920,2))),MAX($K$1:K3919)+1,0),IF(AND(('Supplier Change Request FORM Z'!$D$61=C3920),(LEFT('Supplier Change Request FORM Z'!$D$58,1)=LEFT(E3920,1)),(LEFT('Supplier Change Request FORM Z'!$D$59,2)=LEFT(A3920,2))),MAX($K$1:K3919)+1,0))</f>
        <v>#REF!</v>
      </c>
      <c r="L3920" s="3" t="str">
        <f t="shared" si="311"/>
        <v/>
      </c>
      <c r="Q3920" s="5"/>
      <c r="R3920" s="3"/>
      <c r="U3920" s="5">
        <f>IF('Supplier Change Request FORM Z'!$D$71="",IF(ISNUMBER(SEARCH(#REF!,C3920)),MAX($U$1:U3919)+1,0),IF(ISNUMBER(SEARCH('Supplier Change Request FORM Z'!$D$71,C3920)),MAX($U$1:U3919)+1,0))</f>
        <v>0</v>
      </c>
      <c r="V3920" s="3" t="str">
        <f t="shared" si="312"/>
        <v/>
      </c>
      <c r="Y3920" s="5">
        <f>IF('Supplier Change Request FORM Z'!$D$71="",IF(ISNUMBER(SEARCH(#REF!,C3920)),MAX($Y$1:Y3919)+1,0),IF(ISNUMBER(SEARCH('Supplier Change Request FORM Z'!$D$71,C3920)),MAX($Y$1:Y3919)+1,0))</f>
        <v>0</v>
      </c>
      <c r="Z3920" s="3" t="str">
        <f t="shared" si="313"/>
        <v/>
      </c>
      <c r="AE3920" s="5" t="e">
        <f>IF('Supplier Change Request FORM Z'!$D$58="",IF(LEFT(#REF!,1)="F",0,IF(AND((LEFT(#REF!,1)=LEFT(E3920,1)),(LEFT(#REF!,2)=LEFT(A3920,2))),MAX($AE$1:AE3919)+1,0)),IF(LEFT('Supplier Change Request FORM Z'!$D$58,1)="F",0,IF(AND((LEFT('Supplier Change Request FORM Z'!$D$58,1)=LEFT(E3920,1)),(LEFT('Supplier Change Request FORM Z'!$D$59,2)=LEFT(A3920,2))),MAX($AE$1:AE3919)+1,0)))</f>
        <v>#REF!</v>
      </c>
      <c r="AF3920" s="3" t="str">
        <f t="shared" si="314"/>
        <v/>
      </c>
    </row>
    <row r="3921" spans="1:32" x14ac:dyDescent="0.35">
      <c r="A3921" s="2" t="s">
        <v>5686</v>
      </c>
      <c r="B3921" s="2" t="s">
        <v>5714</v>
      </c>
      <c r="C3921" s="2" t="s">
        <v>5713</v>
      </c>
      <c r="D3921" s="2" t="s">
        <v>5714</v>
      </c>
      <c r="E3921" s="2" t="s">
        <v>9644</v>
      </c>
      <c r="G3921" s="5">
        <f>IF('Supplier Change Request FORM Z'!$D$61="",IF(ISNUMBER(SEARCH(#REF!,C3921)),MAX($G$1:G3920)+1,0),IF(ISNUMBER(SEARCH('Supplier Change Request FORM Z'!$D$61,C3921)),MAX($G$1:G3920)+1,0))</f>
        <v>0</v>
      </c>
      <c r="H3921" s="3" t="str">
        <f t="shared" si="310"/>
        <v/>
      </c>
      <c r="K3921" s="5" t="e">
        <f>IF('Supplier Change Request FORM Z'!$D$58="",IF(AND((#REF!=C3921),(LEFT(#REF!,1)=LEFT(E3921,1)),(LEFT(#REF!,2)=LEFT(A3921,2))),MAX($K$1:K3920)+1,0),IF(AND(('Supplier Change Request FORM Z'!$D$61=C3921),(LEFT('Supplier Change Request FORM Z'!$D$58,1)=LEFT(E3921,1)),(LEFT('Supplier Change Request FORM Z'!$D$59,2)=LEFT(A3921,2))),MAX($K$1:K3920)+1,0))</f>
        <v>#REF!</v>
      </c>
      <c r="L3921" s="3" t="str">
        <f t="shared" si="311"/>
        <v/>
      </c>
      <c r="Q3921" s="5"/>
      <c r="R3921" s="3"/>
      <c r="U3921" s="5">
        <f>IF('Supplier Change Request FORM Z'!$D$71="",IF(ISNUMBER(SEARCH(#REF!,C3921)),MAX($U$1:U3920)+1,0),IF(ISNUMBER(SEARCH('Supplier Change Request FORM Z'!$D$71,C3921)),MAX($U$1:U3920)+1,0))</f>
        <v>0</v>
      </c>
      <c r="V3921" s="3" t="str">
        <f t="shared" si="312"/>
        <v/>
      </c>
      <c r="Y3921" s="5">
        <f>IF('Supplier Change Request FORM Z'!$D$71="",IF(ISNUMBER(SEARCH(#REF!,C3921)),MAX($Y$1:Y3920)+1,0),IF(ISNUMBER(SEARCH('Supplier Change Request FORM Z'!$D$71,C3921)),MAX($Y$1:Y3920)+1,0))</f>
        <v>0</v>
      </c>
      <c r="Z3921" s="3" t="str">
        <f t="shared" si="313"/>
        <v/>
      </c>
      <c r="AE3921" s="5" t="e">
        <f>IF('Supplier Change Request FORM Z'!$D$58="",IF(LEFT(#REF!,1)="F",0,IF(AND((LEFT(#REF!,1)=LEFT(E3921,1)),(LEFT(#REF!,2)=LEFT(A3921,2))),MAX($AE$1:AE3920)+1,0)),IF(LEFT('Supplier Change Request FORM Z'!$D$58,1)="F",0,IF(AND((LEFT('Supplier Change Request FORM Z'!$D$58,1)=LEFT(E3921,1)),(LEFT('Supplier Change Request FORM Z'!$D$59,2)=LEFT(A3921,2))),MAX($AE$1:AE3920)+1,0)))</f>
        <v>#REF!</v>
      </c>
      <c r="AF3921" s="3" t="str">
        <f t="shared" si="314"/>
        <v/>
      </c>
    </row>
    <row r="3922" spans="1:32" x14ac:dyDescent="0.35">
      <c r="A3922" s="2" t="s">
        <v>5686</v>
      </c>
      <c r="B3922" s="2" t="s">
        <v>5716</v>
      </c>
      <c r="C3922" s="2" t="s">
        <v>5715</v>
      </c>
      <c r="D3922" s="2" t="s">
        <v>5716</v>
      </c>
      <c r="E3922" s="2" t="s">
        <v>9644</v>
      </c>
      <c r="G3922" s="5">
        <f>IF('Supplier Change Request FORM Z'!$D$61="",IF(ISNUMBER(SEARCH(#REF!,C3922)),MAX($G$1:G3921)+1,0),IF(ISNUMBER(SEARCH('Supplier Change Request FORM Z'!$D$61,C3922)),MAX($G$1:G3921)+1,0))</f>
        <v>0</v>
      </c>
      <c r="H3922" s="3" t="str">
        <f t="shared" si="310"/>
        <v/>
      </c>
      <c r="K3922" s="5" t="e">
        <f>IF('Supplier Change Request FORM Z'!$D$58="",IF(AND((#REF!=C3922),(LEFT(#REF!,1)=LEFT(E3922,1)),(LEFT(#REF!,2)=LEFT(A3922,2))),MAX($K$1:K3921)+1,0),IF(AND(('Supplier Change Request FORM Z'!$D$61=C3922),(LEFT('Supplier Change Request FORM Z'!$D$58,1)=LEFT(E3922,1)),(LEFT('Supplier Change Request FORM Z'!$D$59,2)=LEFT(A3922,2))),MAX($K$1:K3921)+1,0))</f>
        <v>#REF!</v>
      </c>
      <c r="L3922" s="3" t="str">
        <f t="shared" si="311"/>
        <v/>
      </c>
      <c r="Q3922" s="5"/>
      <c r="R3922" s="3"/>
      <c r="U3922" s="5">
        <f>IF('Supplier Change Request FORM Z'!$D$71="",IF(ISNUMBER(SEARCH(#REF!,C3922)),MAX($U$1:U3921)+1,0),IF(ISNUMBER(SEARCH('Supplier Change Request FORM Z'!$D$71,C3922)),MAX($U$1:U3921)+1,0))</f>
        <v>0</v>
      </c>
      <c r="V3922" s="3" t="str">
        <f t="shared" si="312"/>
        <v/>
      </c>
      <c r="Y3922" s="5">
        <f>IF('Supplier Change Request FORM Z'!$D$71="",IF(ISNUMBER(SEARCH(#REF!,C3922)),MAX($Y$1:Y3921)+1,0),IF(ISNUMBER(SEARCH('Supplier Change Request FORM Z'!$D$71,C3922)),MAX($Y$1:Y3921)+1,0))</f>
        <v>0</v>
      </c>
      <c r="Z3922" s="3" t="str">
        <f t="shared" si="313"/>
        <v/>
      </c>
      <c r="AE3922" s="5" t="e">
        <f>IF('Supplier Change Request FORM Z'!$D$58="",IF(LEFT(#REF!,1)="F",0,IF(AND((LEFT(#REF!,1)=LEFT(E3922,1)),(LEFT(#REF!,2)=LEFT(A3922,2))),MAX($AE$1:AE3921)+1,0)),IF(LEFT('Supplier Change Request FORM Z'!$D$58,1)="F",0,IF(AND((LEFT('Supplier Change Request FORM Z'!$D$58,1)=LEFT(E3922,1)),(LEFT('Supplier Change Request FORM Z'!$D$59,2)=LEFT(A3922,2))),MAX($AE$1:AE3921)+1,0)))</f>
        <v>#REF!</v>
      </c>
      <c r="AF3922" s="3" t="str">
        <f t="shared" si="314"/>
        <v/>
      </c>
    </row>
    <row r="3923" spans="1:32" x14ac:dyDescent="0.35">
      <c r="A3923" s="2" t="s">
        <v>5717</v>
      </c>
      <c r="B3923" s="2" t="s">
        <v>5719</v>
      </c>
      <c r="C3923" s="2" t="s">
        <v>5718</v>
      </c>
      <c r="D3923" s="2" t="s">
        <v>5719</v>
      </c>
      <c r="E3923" s="2" t="s">
        <v>9644</v>
      </c>
      <c r="G3923" s="5">
        <f>IF('Supplier Change Request FORM Z'!$D$61="",IF(ISNUMBER(SEARCH(#REF!,C3923)),MAX($G$1:G3922)+1,0),IF(ISNUMBER(SEARCH('Supplier Change Request FORM Z'!$D$61,C3923)),MAX($G$1:G3922)+1,0))</f>
        <v>0</v>
      </c>
      <c r="H3923" s="3" t="str">
        <f t="shared" si="310"/>
        <v/>
      </c>
      <c r="K3923" s="5" t="e">
        <f>IF('Supplier Change Request FORM Z'!$D$58="",IF(AND((#REF!=C3923),(LEFT(#REF!,1)=LEFT(E3923,1)),(LEFT(#REF!,2)=LEFT(A3923,2))),MAX($K$1:K3922)+1,0),IF(AND(('Supplier Change Request FORM Z'!$D$61=C3923),(LEFT('Supplier Change Request FORM Z'!$D$58,1)=LEFT(E3923,1)),(LEFT('Supplier Change Request FORM Z'!$D$59,2)=LEFT(A3923,2))),MAX($K$1:K3922)+1,0))</f>
        <v>#REF!</v>
      </c>
      <c r="L3923" s="3" t="str">
        <f t="shared" si="311"/>
        <v/>
      </c>
      <c r="Q3923" s="5"/>
      <c r="R3923" s="3"/>
      <c r="U3923" s="5">
        <f>IF('Supplier Change Request FORM Z'!$D$71="",IF(ISNUMBER(SEARCH(#REF!,C3923)),MAX($U$1:U3922)+1,0),IF(ISNUMBER(SEARCH('Supplier Change Request FORM Z'!$D$71,C3923)),MAX($U$1:U3922)+1,0))</f>
        <v>0</v>
      </c>
      <c r="V3923" s="3" t="str">
        <f t="shared" si="312"/>
        <v/>
      </c>
      <c r="Y3923" s="5">
        <f>IF('Supplier Change Request FORM Z'!$D$71="",IF(ISNUMBER(SEARCH(#REF!,C3923)),MAX($Y$1:Y3922)+1,0),IF(ISNUMBER(SEARCH('Supplier Change Request FORM Z'!$D$71,C3923)),MAX($Y$1:Y3922)+1,0))</f>
        <v>0</v>
      </c>
      <c r="Z3923" s="3" t="str">
        <f t="shared" si="313"/>
        <v/>
      </c>
      <c r="AE3923" s="5" t="e">
        <f>IF('Supplier Change Request FORM Z'!$D$58="",IF(LEFT(#REF!,1)="F",0,IF(AND((LEFT(#REF!,1)=LEFT(E3923,1)),(LEFT(#REF!,2)=LEFT(A3923,2))),MAX($AE$1:AE3922)+1,0)),IF(LEFT('Supplier Change Request FORM Z'!$D$58,1)="F",0,IF(AND((LEFT('Supplier Change Request FORM Z'!$D$58,1)=LEFT(E3923,1)),(LEFT('Supplier Change Request FORM Z'!$D$59,2)=LEFT(A3923,2))),MAX($AE$1:AE3922)+1,0)))</f>
        <v>#REF!</v>
      </c>
      <c r="AF3923" s="3" t="str">
        <f t="shared" si="314"/>
        <v/>
      </c>
    </row>
    <row r="3924" spans="1:32" x14ac:dyDescent="0.35">
      <c r="A3924" s="2" t="s">
        <v>5717</v>
      </c>
      <c r="B3924" s="2" t="s">
        <v>5721</v>
      </c>
      <c r="C3924" s="2" t="s">
        <v>5720</v>
      </c>
      <c r="D3924" s="2" t="s">
        <v>5721</v>
      </c>
      <c r="E3924" s="2" t="s">
        <v>9644</v>
      </c>
      <c r="G3924" s="5">
        <f>IF('Supplier Change Request FORM Z'!$D$61="",IF(ISNUMBER(SEARCH(#REF!,C3924)),MAX($G$1:G3923)+1,0),IF(ISNUMBER(SEARCH('Supplier Change Request FORM Z'!$D$61,C3924)),MAX($G$1:G3923)+1,0))</f>
        <v>0</v>
      </c>
      <c r="H3924" s="3" t="str">
        <f t="shared" si="310"/>
        <v/>
      </c>
      <c r="K3924" s="5" t="e">
        <f>IF('Supplier Change Request FORM Z'!$D$58="",IF(AND((#REF!=C3924),(LEFT(#REF!,1)=LEFT(E3924,1)),(LEFT(#REF!,2)=LEFT(A3924,2))),MAX($K$1:K3923)+1,0),IF(AND(('Supplier Change Request FORM Z'!$D$61=C3924),(LEFT('Supplier Change Request FORM Z'!$D$58,1)=LEFT(E3924,1)),(LEFT('Supplier Change Request FORM Z'!$D$59,2)=LEFT(A3924,2))),MAX($K$1:K3923)+1,0))</f>
        <v>#REF!</v>
      </c>
      <c r="L3924" s="3" t="str">
        <f t="shared" si="311"/>
        <v/>
      </c>
      <c r="Q3924" s="5"/>
      <c r="R3924" s="3"/>
      <c r="U3924" s="5">
        <f>IF('Supplier Change Request FORM Z'!$D$71="",IF(ISNUMBER(SEARCH(#REF!,C3924)),MAX($U$1:U3923)+1,0),IF(ISNUMBER(SEARCH('Supplier Change Request FORM Z'!$D$71,C3924)),MAX($U$1:U3923)+1,0))</f>
        <v>0</v>
      </c>
      <c r="V3924" s="3" t="str">
        <f t="shared" si="312"/>
        <v/>
      </c>
      <c r="Y3924" s="5">
        <f>IF('Supplier Change Request FORM Z'!$D$71="",IF(ISNUMBER(SEARCH(#REF!,C3924)),MAX($Y$1:Y3923)+1,0),IF(ISNUMBER(SEARCH('Supplier Change Request FORM Z'!$D$71,C3924)),MAX($Y$1:Y3923)+1,0))</f>
        <v>0</v>
      </c>
      <c r="Z3924" s="3" t="str">
        <f t="shared" si="313"/>
        <v/>
      </c>
      <c r="AE3924" s="5" t="e">
        <f>IF('Supplier Change Request FORM Z'!$D$58="",IF(LEFT(#REF!,1)="F",0,IF(AND((LEFT(#REF!,1)=LEFT(E3924,1)),(LEFT(#REF!,2)=LEFT(A3924,2))),MAX($AE$1:AE3923)+1,0)),IF(LEFT('Supplier Change Request FORM Z'!$D$58,1)="F",0,IF(AND((LEFT('Supplier Change Request FORM Z'!$D$58,1)=LEFT(E3924,1)),(LEFT('Supplier Change Request FORM Z'!$D$59,2)=LEFT(A3924,2))),MAX($AE$1:AE3923)+1,0)))</f>
        <v>#REF!</v>
      </c>
      <c r="AF3924" s="3" t="str">
        <f t="shared" si="314"/>
        <v/>
      </c>
    </row>
    <row r="3925" spans="1:32" x14ac:dyDescent="0.35">
      <c r="A3925" s="2" t="s">
        <v>5717</v>
      </c>
      <c r="B3925" s="2" t="s">
        <v>5723</v>
      </c>
      <c r="C3925" s="2" t="s">
        <v>5722</v>
      </c>
      <c r="D3925" s="2" t="s">
        <v>5723</v>
      </c>
      <c r="E3925" s="2" t="s">
        <v>9644</v>
      </c>
      <c r="G3925" s="5">
        <f>IF('Supplier Change Request FORM Z'!$D$61="",IF(ISNUMBER(SEARCH(#REF!,C3925)),MAX($G$1:G3924)+1,0),IF(ISNUMBER(SEARCH('Supplier Change Request FORM Z'!$D$61,C3925)),MAX($G$1:G3924)+1,0))</f>
        <v>0</v>
      </c>
      <c r="H3925" s="3" t="str">
        <f t="shared" si="310"/>
        <v/>
      </c>
      <c r="K3925" s="5" t="e">
        <f>IF('Supplier Change Request FORM Z'!$D$58="",IF(AND((#REF!=C3925),(LEFT(#REF!,1)=LEFT(E3925,1)),(LEFT(#REF!,2)=LEFT(A3925,2))),MAX($K$1:K3924)+1,0),IF(AND(('Supplier Change Request FORM Z'!$D$61=C3925),(LEFT('Supplier Change Request FORM Z'!$D$58,1)=LEFT(E3925,1)),(LEFT('Supplier Change Request FORM Z'!$D$59,2)=LEFT(A3925,2))),MAX($K$1:K3924)+1,0))</f>
        <v>#REF!</v>
      </c>
      <c r="L3925" s="3" t="str">
        <f t="shared" si="311"/>
        <v/>
      </c>
      <c r="Q3925" s="5"/>
      <c r="R3925" s="3"/>
      <c r="U3925" s="5">
        <f>IF('Supplier Change Request FORM Z'!$D$71="",IF(ISNUMBER(SEARCH(#REF!,C3925)),MAX($U$1:U3924)+1,0),IF(ISNUMBER(SEARCH('Supplier Change Request FORM Z'!$D$71,C3925)),MAX($U$1:U3924)+1,0))</f>
        <v>0</v>
      </c>
      <c r="V3925" s="3" t="str">
        <f t="shared" si="312"/>
        <v/>
      </c>
      <c r="Y3925" s="5">
        <f>IF('Supplier Change Request FORM Z'!$D$71="",IF(ISNUMBER(SEARCH(#REF!,C3925)),MAX($Y$1:Y3924)+1,0),IF(ISNUMBER(SEARCH('Supplier Change Request FORM Z'!$D$71,C3925)),MAX($Y$1:Y3924)+1,0))</f>
        <v>0</v>
      </c>
      <c r="Z3925" s="3" t="str">
        <f t="shared" si="313"/>
        <v/>
      </c>
      <c r="AE3925" s="5" t="e">
        <f>IF('Supplier Change Request FORM Z'!$D$58="",IF(LEFT(#REF!,1)="F",0,IF(AND((LEFT(#REF!,1)=LEFT(E3925,1)),(LEFT(#REF!,2)=LEFT(A3925,2))),MAX($AE$1:AE3924)+1,0)),IF(LEFT('Supplier Change Request FORM Z'!$D$58,1)="F",0,IF(AND((LEFT('Supplier Change Request FORM Z'!$D$58,1)=LEFT(E3925,1)),(LEFT('Supplier Change Request FORM Z'!$D$59,2)=LEFT(A3925,2))),MAX($AE$1:AE3924)+1,0)))</f>
        <v>#REF!</v>
      </c>
      <c r="AF3925" s="3" t="str">
        <f t="shared" si="314"/>
        <v/>
      </c>
    </row>
    <row r="3926" spans="1:32" x14ac:dyDescent="0.35">
      <c r="A3926" s="2" t="s">
        <v>5717</v>
      </c>
      <c r="B3926" s="2" t="s">
        <v>10913</v>
      </c>
      <c r="C3926" s="2" t="s">
        <v>5724</v>
      </c>
      <c r="D3926" s="2" t="s">
        <v>10913</v>
      </c>
      <c r="E3926" s="2" t="s">
        <v>9644</v>
      </c>
      <c r="G3926" s="5">
        <f>IF('Supplier Change Request FORM Z'!$D$61="",IF(ISNUMBER(SEARCH(#REF!,C3926)),MAX($G$1:G3925)+1,0),IF(ISNUMBER(SEARCH('Supplier Change Request FORM Z'!$D$61,C3926)),MAX($G$1:G3925)+1,0))</f>
        <v>0</v>
      </c>
      <c r="H3926" s="3" t="str">
        <f t="shared" si="310"/>
        <v/>
      </c>
      <c r="K3926" s="5" t="e">
        <f>IF('Supplier Change Request FORM Z'!$D$58="",IF(AND((#REF!=C3926),(LEFT(#REF!,1)=LEFT(E3926,1)),(LEFT(#REF!,2)=LEFT(A3926,2))),MAX($K$1:K3925)+1,0),IF(AND(('Supplier Change Request FORM Z'!$D$61=C3926),(LEFT('Supplier Change Request FORM Z'!$D$58,1)=LEFT(E3926,1)),(LEFT('Supplier Change Request FORM Z'!$D$59,2)=LEFT(A3926,2))),MAX($K$1:K3925)+1,0))</f>
        <v>#REF!</v>
      </c>
      <c r="L3926" s="3" t="str">
        <f t="shared" si="311"/>
        <v/>
      </c>
      <c r="Q3926" s="5"/>
      <c r="R3926" s="3"/>
      <c r="U3926" s="5">
        <f>IF('Supplier Change Request FORM Z'!$D$71="",IF(ISNUMBER(SEARCH(#REF!,C3926)),MAX($U$1:U3925)+1,0),IF(ISNUMBER(SEARCH('Supplier Change Request FORM Z'!$D$71,C3926)),MAX($U$1:U3925)+1,0))</f>
        <v>0</v>
      </c>
      <c r="V3926" s="3" t="str">
        <f t="shared" si="312"/>
        <v/>
      </c>
      <c r="Y3926" s="5">
        <f>IF('Supplier Change Request FORM Z'!$D$71="",IF(ISNUMBER(SEARCH(#REF!,C3926)),MAX($Y$1:Y3925)+1,0),IF(ISNUMBER(SEARCH('Supplier Change Request FORM Z'!$D$71,C3926)),MAX($Y$1:Y3925)+1,0))</f>
        <v>0</v>
      </c>
      <c r="Z3926" s="3" t="str">
        <f t="shared" si="313"/>
        <v/>
      </c>
      <c r="AE3926" s="5" t="e">
        <f>IF('Supplier Change Request FORM Z'!$D$58="",IF(LEFT(#REF!,1)="F",0,IF(AND((LEFT(#REF!,1)=LEFT(E3926,1)),(LEFT(#REF!,2)=LEFT(A3926,2))),MAX($AE$1:AE3925)+1,0)),IF(LEFT('Supplier Change Request FORM Z'!$D$58,1)="F",0,IF(AND((LEFT('Supplier Change Request FORM Z'!$D$58,1)=LEFT(E3926,1)),(LEFT('Supplier Change Request FORM Z'!$D$59,2)=LEFT(A3926,2))),MAX($AE$1:AE3925)+1,0)))</f>
        <v>#REF!</v>
      </c>
      <c r="AF3926" s="3" t="str">
        <f t="shared" si="314"/>
        <v/>
      </c>
    </row>
    <row r="3927" spans="1:32" x14ac:dyDescent="0.35">
      <c r="A3927" s="2" t="s">
        <v>5717</v>
      </c>
      <c r="B3927" s="2" t="s">
        <v>5725</v>
      </c>
      <c r="C3927" s="2" t="s">
        <v>5724</v>
      </c>
      <c r="D3927" s="2" t="s">
        <v>5725</v>
      </c>
      <c r="E3927" s="2" t="s">
        <v>9644</v>
      </c>
      <c r="G3927" s="5">
        <f>IF('Supplier Change Request FORM Z'!$D$61="",IF(ISNUMBER(SEARCH(#REF!,C3927)),MAX($G$1:G3926)+1,0),IF(ISNUMBER(SEARCH('Supplier Change Request FORM Z'!$D$61,C3927)),MAX($G$1:G3926)+1,0))</f>
        <v>0</v>
      </c>
      <c r="H3927" s="3" t="str">
        <f t="shared" si="310"/>
        <v/>
      </c>
      <c r="K3927" s="5" t="e">
        <f>IF('Supplier Change Request FORM Z'!$D$58="",IF(AND((#REF!=C3927),(LEFT(#REF!,1)=LEFT(E3927,1)),(LEFT(#REF!,2)=LEFT(A3927,2))),MAX($K$1:K3926)+1,0),IF(AND(('Supplier Change Request FORM Z'!$D$61=C3927),(LEFT('Supplier Change Request FORM Z'!$D$58,1)=LEFT(E3927,1)),(LEFT('Supplier Change Request FORM Z'!$D$59,2)=LEFT(A3927,2))),MAX($K$1:K3926)+1,0))</f>
        <v>#REF!</v>
      </c>
      <c r="L3927" s="3" t="str">
        <f t="shared" si="311"/>
        <v/>
      </c>
      <c r="Q3927" s="5"/>
      <c r="R3927" s="3"/>
      <c r="U3927" s="5">
        <f>IF('Supplier Change Request FORM Z'!$D$71="",IF(ISNUMBER(SEARCH(#REF!,C3927)),MAX($U$1:U3926)+1,0),IF(ISNUMBER(SEARCH('Supplier Change Request FORM Z'!$D$71,C3927)),MAX($U$1:U3926)+1,0))</f>
        <v>0</v>
      </c>
      <c r="V3927" s="3" t="str">
        <f t="shared" si="312"/>
        <v/>
      </c>
      <c r="Y3927" s="5">
        <f>IF('Supplier Change Request FORM Z'!$D$71="",IF(ISNUMBER(SEARCH(#REF!,C3927)),MAX($Y$1:Y3926)+1,0),IF(ISNUMBER(SEARCH('Supplier Change Request FORM Z'!$D$71,C3927)),MAX($Y$1:Y3926)+1,0))</f>
        <v>0</v>
      </c>
      <c r="Z3927" s="3" t="str">
        <f t="shared" si="313"/>
        <v/>
      </c>
      <c r="AE3927" s="5" t="e">
        <f>IF('Supplier Change Request FORM Z'!$D$58="",IF(LEFT(#REF!,1)="F",0,IF(AND((LEFT(#REF!,1)=LEFT(E3927,1)),(LEFT(#REF!,2)=LEFT(A3927,2))),MAX($AE$1:AE3926)+1,0)),IF(LEFT('Supplier Change Request FORM Z'!$D$58,1)="F",0,IF(AND((LEFT('Supplier Change Request FORM Z'!$D$58,1)=LEFT(E3927,1)),(LEFT('Supplier Change Request FORM Z'!$D$59,2)=LEFT(A3927,2))),MAX($AE$1:AE3926)+1,0)))</f>
        <v>#REF!</v>
      </c>
      <c r="AF3927" s="3" t="str">
        <f t="shared" si="314"/>
        <v/>
      </c>
    </row>
    <row r="3928" spans="1:32" x14ac:dyDescent="0.35">
      <c r="A3928" s="2" t="s">
        <v>5717</v>
      </c>
      <c r="B3928" s="2" t="s">
        <v>5726</v>
      </c>
      <c r="C3928" s="2" t="s">
        <v>5724</v>
      </c>
      <c r="D3928" s="2" t="s">
        <v>5726</v>
      </c>
      <c r="E3928" s="2" t="s">
        <v>9644</v>
      </c>
      <c r="G3928" s="5">
        <f>IF('Supplier Change Request FORM Z'!$D$61="",IF(ISNUMBER(SEARCH(#REF!,C3928)),MAX($G$1:G3927)+1,0),IF(ISNUMBER(SEARCH('Supplier Change Request FORM Z'!$D$61,C3928)),MAX($G$1:G3927)+1,0))</f>
        <v>0</v>
      </c>
      <c r="H3928" s="3" t="str">
        <f t="shared" si="310"/>
        <v/>
      </c>
      <c r="K3928" s="5" t="e">
        <f>IF('Supplier Change Request FORM Z'!$D$58="",IF(AND((#REF!=C3928),(LEFT(#REF!,1)=LEFT(E3928,1)),(LEFT(#REF!,2)=LEFT(A3928,2))),MAX($K$1:K3927)+1,0),IF(AND(('Supplier Change Request FORM Z'!$D$61=C3928),(LEFT('Supplier Change Request FORM Z'!$D$58,1)=LEFT(E3928,1)),(LEFT('Supplier Change Request FORM Z'!$D$59,2)=LEFT(A3928,2))),MAX($K$1:K3927)+1,0))</f>
        <v>#REF!</v>
      </c>
      <c r="L3928" s="3" t="str">
        <f t="shared" si="311"/>
        <v/>
      </c>
      <c r="Q3928" s="5"/>
      <c r="R3928" s="3"/>
      <c r="U3928" s="5">
        <f>IF('Supplier Change Request FORM Z'!$D$71="",IF(ISNUMBER(SEARCH(#REF!,C3928)),MAX($U$1:U3927)+1,0),IF(ISNUMBER(SEARCH('Supplier Change Request FORM Z'!$D$71,C3928)),MAX($U$1:U3927)+1,0))</f>
        <v>0</v>
      </c>
      <c r="V3928" s="3" t="str">
        <f t="shared" si="312"/>
        <v/>
      </c>
      <c r="Y3928" s="5">
        <f>IF('Supplier Change Request FORM Z'!$D$71="",IF(ISNUMBER(SEARCH(#REF!,C3928)),MAX($Y$1:Y3927)+1,0),IF(ISNUMBER(SEARCH('Supplier Change Request FORM Z'!$D$71,C3928)),MAX($Y$1:Y3927)+1,0))</f>
        <v>0</v>
      </c>
      <c r="Z3928" s="3" t="str">
        <f t="shared" si="313"/>
        <v/>
      </c>
      <c r="AE3928" s="5" t="e">
        <f>IF('Supplier Change Request FORM Z'!$D$58="",IF(LEFT(#REF!,1)="F",0,IF(AND((LEFT(#REF!,1)=LEFT(E3928,1)),(LEFT(#REF!,2)=LEFT(A3928,2))),MAX($AE$1:AE3927)+1,0)),IF(LEFT('Supplier Change Request FORM Z'!$D$58,1)="F",0,IF(AND((LEFT('Supplier Change Request FORM Z'!$D$58,1)=LEFT(E3928,1)),(LEFT('Supplier Change Request FORM Z'!$D$59,2)=LEFT(A3928,2))),MAX($AE$1:AE3927)+1,0)))</f>
        <v>#REF!</v>
      </c>
      <c r="AF3928" s="3" t="str">
        <f t="shared" si="314"/>
        <v/>
      </c>
    </row>
    <row r="3929" spans="1:32" x14ac:dyDescent="0.35">
      <c r="A3929" s="2" t="s">
        <v>5717</v>
      </c>
      <c r="B3929" s="2" t="s">
        <v>5728</v>
      </c>
      <c r="C3929" s="2" t="s">
        <v>5727</v>
      </c>
      <c r="D3929" s="2" t="s">
        <v>5728</v>
      </c>
      <c r="E3929" s="2" t="s">
        <v>9644</v>
      </c>
      <c r="G3929" s="5">
        <f>IF('Supplier Change Request FORM Z'!$D$61="",IF(ISNUMBER(SEARCH(#REF!,C3929)),MAX($G$1:G3928)+1,0),IF(ISNUMBER(SEARCH('Supplier Change Request FORM Z'!$D$61,C3929)),MAX($G$1:G3928)+1,0))</f>
        <v>0</v>
      </c>
      <c r="H3929" s="3" t="str">
        <f t="shared" si="310"/>
        <v/>
      </c>
      <c r="K3929" s="5" t="e">
        <f>IF('Supplier Change Request FORM Z'!$D$58="",IF(AND((#REF!=C3929),(LEFT(#REF!,1)=LEFT(E3929,1)),(LEFT(#REF!,2)=LEFT(A3929,2))),MAX($K$1:K3928)+1,0),IF(AND(('Supplier Change Request FORM Z'!$D$61=C3929),(LEFT('Supplier Change Request FORM Z'!$D$58,1)=LEFT(E3929,1)),(LEFT('Supplier Change Request FORM Z'!$D$59,2)=LEFT(A3929,2))),MAX($K$1:K3928)+1,0))</f>
        <v>#REF!</v>
      </c>
      <c r="L3929" s="3" t="str">
        <f t="shared" si="311"/>
        <v/>
      </c>
      <c r="Q3929" s="5"/>
      <c r="R3929" s="3"/>
      <c r="U3929" s="5">
        <f>IF('Supplier Change Request FORM Z'!$D$71="",IF(ISNUMBER(SEARCH(#REF!,C3929)),MAX($U$1:U3928)+1,0),IF(ISNUMBER(SEARCH('Supplier Change Request FORM Z'!$D$71,C3929)),MAX($U$1:U3928)+1,0))</f>
        <v>0</v>
      </c>
      <c r="V3929" s="3" t="str">
        <f t="shared" si="312"/>
        <v/>
      </c>
      <c r="Y3929" s="5">
        <f>IF('Supplier Change Request FORM Z'!$D$71="",IF(ISNUMBER(SEARCH(#REF!,C3929)),MAX($Y$1:Y3928)+1,0),IF(ISNUMBER(SEARCH('Supplier Change Request FORM Z'!$D$71,C3929)),MAX($Y$1:Y3928)+1,0))</f>
        <v>0</v>
      </c>
      <c r="Z3929" s="3" t="str">
        <f t="shared" si="313"/>
        <v/>
      </c>
      <c r="AE3929" s="5" t="e">
        <f>IF('Supplier Change Request FORM Z'!$D$58="",IF(LEFT(#REF!,1)="F",0,IF(AND((LEFT(#REF!,1)=LEFT(E3929,1)),(LEFT(#REF!,2)=LEFT(A3929,2))),MAX($AE$1:AE3928)+1,0)),IF(LEFT('Supplier Change Request FORM Z'!$D$58,1)="F",0,IF(AND((LEFT('Supplier Change Request FORM Z'!$D$58,1)=LEFT(E3929,1)),(LEFT('Supplier Change Request FORM Z'!$D$59,2)=LEFT(A3929,2))),MAX($AE$1:AE3928)+1,0)))</f>
        <v>#REF!</v>
      </c>
      <c r="AF3929" s="3" t="str">
        <f t="shared" si="314"/>
        <v/>
      </c>
    </row>
    <row r="3930" spans="1:32" x14ac:dyDescent="0.35">
      <c r="A3930" s="2" t="s">
        <v>5717</v>
      </c>
      <c r="B3930" s="2" t="s">
        <v>5730</v>
      </c>
      <c r="C3930" s="2" t="s">
        <v>5729</v>
      </c>
      <c r="D3930" s="2" t="s">
        <v>5730</v>
      </c>
      <c r="E3930" s="2" t="s">
        <v>9644</v>
      </c>
      <c r="G3930" s="5">
        <f>IF('Supplier Change Request FORM Z'!$D$61="",IF(ISNUMBER(SEARCH(#REF!,C3930)),MAX($G$1:G3929)+1,0),IF(ISNUMBER(SEARCH('Supplier Change Request FORM Z'!$D$61,C3930)),MAX($G$1:G3929)+1,0))</f>
        <v>0</v>
      </c>
      <c r="H3930" s="3" t="str">
        <f t="shared" si="310"/>
        <v/>
      </c>
      <c r="K3930" s="5" t="e">
        <f>IF('Supplier Change Request FORM Z'!$D$58="",IF(AND((#REF!=C3930),(LEFT(#REF!,1)=LEFT(E3930,1)),(LEFT(#REF!,2)=LEFT(A3930,2))),MAX($K$1:K3929)+1,0),IF(AND(('Supplier Change Request FORM Z'!$D$61=C3930),(LEFT('Supplier Change Request FORM Z'!$D$58,1)=LEFT(E3930,1)),(LEFT('Supplier Change Request FORM Z'!$D$59,2)=LEFT(A3930,2))),MAX($K$1:K3929)+1,0))</f>
        <v>#REF!</v>
      </c>
      <c r="L3930" s="3" t="str">
        <f t="shared" si="311"/>
        <v/>
      </c>
      <c r="Q3930" s="5"/>
      <c r="R3930" s="3"/>
      <c r="U3930" s="5">
        <f>IF('Supplier Change Request FORM Z'!$D$71="",IF(ISNUMBER(SEARCH(#REF!,C3930)),MAX($U$1:U3929)+1,0),IF(ISNUMBER(SEARCH('Supplier Change Request FORM Z'!$D$71,C3930)),MAX($U$1:U3929)+1,0))</f>
        <v>0</v>
      </c>
      <c r="V3930" s="3" t="str">
        <f t="shared" si="312"/>
        <v/>
      </c>
      <c r="Y3930" s="5">
        <f>IF('Supplier Change Request FORM Z'!$D$71="",IF(ISNUMBER(SEARCH(#REF!,C3930)),MAX($Y$1:Y3929)+1,0),IF(ISNUMBER(SEARCH('Supplier Change Request FORM Z'!$D$71,C3930)),MAX($Y$1:Y3929)+1,0))</f>
        <v>0</v>
      </c>
      <c r="Z3930" s="3" t="str">
        <f t="shared" si="313"/>
        <v/>
      </c>
      <c r="AE3930" s="5" t="e">
        <f>IF('Supplier Change Request FORM Z'!$D$58="",IF(LEFT(#REF!,1)="F",0,IF(AND((LEFT(#REF!,1)=LEFT(E3930,1)),(LEFT(#REF!,2)=LEFT(A3930,2))),MAX($AE$1:AE3929)+1,0)),IF(LEFT('Supplier Change Request FORM Z'!$D$58,1)="F",0,IF(AND((LEFT('Supplier Change Request FORM Z'!$D$58,1)=LEFT(E3930,1)),(LEFT('Supplier Change Request FORM Z'!$D$59,2)=LEFT(A3930,2))),MAX($AE$1:AE3929)+1,0)))</f>
        <v>#REF!</v>
      </c>
      <c r="AF3930" s="3" t="str">
        <f t="shared" si="314"/>
        <v/>
      </c>
    </row>
    <row r="3931" spans="1:32" x14ac:dyDescent="0.35">
      <c r="A3931" s="2" t="s">
        <v>5717</v>
      </c>
      <c r="B3931" s="2" t="s">
        <v>5732</v>
      </c>
      <c r="C3931" s="2" t="s">
        <v>5731</v>
      </c>
      <c r="D3931" s="2" t="s">
        <v>5732</v>
      </c>
      <c r="E3931" s="2" t="s">
        <v>9644</v>
      </c>
      <c r="G3931" s="5">
        <f>IF('Supplier Change Request FORM Z'!$D$61="",IF(ISNUMBER(SEARCH(#REF!,C3931)),MAX($G$1:G3930)+1,0),IF(ISNUMBER(SEARCH('Supplier Change Request FORM Z'!$D$61,C3931)),MAX($G$1:G3930)+1,0))</f>
        <v>0</v>
      </c>
      <c r="H3931" s="3" t="str">
        <f t="shared" si="310"/>
        <v/>
      </c>
      <c r="K3931" s="5" t="e">
        <f>IF('Supplier Change Request FORM Z'!$D$58="",IF(AND((#REF!=C3931),(LEFT(#REF!,1)=LEFT(E3931,1)),(LEFT(#REF!,2)=LEFT(A3931,2))),MAX($K$1:K3930)+1,0),IF(AND(('Supplier Change Request FORM Z'!$D$61=C3931),(LEFT('Supplier Change Request FORM Z'!$D$58,1)=LEFT(E3931,1)),(LEFT('Supplier Change Request FORM Z'!$D$59,2)=LEFT(A3931,2))),MAX($K$1:K3930)+1,0))</f>
        <v>#REF!</v>
      </c>
      <c r="L3931" s="3" t="str">
        <f t="shared" si="311"/>
        <v/>
      </c>
      <c r="Q3931" s="5"/>
      <c r="R3931" s="3"/>
      <c r="U3931" s="5">
        <f>IF('Supplier Change Request FORM Z'!$D$71="",IF(ISNUMBER(SEARCH(#REF!,C3931)),MAX($U$1:U3930)+1,0),IF(ISNUMBER(SEARCH('Supplier Change Request FORM Z'!$D$71,C3931)),MAX($U$1:U3930)+1,0))</f>
        <v>0</v>
      </c>
      <c r="V3931" s="3" t="str">
        <f t="shared" si="312"/>
        <v/>
      </c>
      <c r="Y3931" s="5">
        <f>IF('Supplier Change Request FORM Z'!$D$71="",IF(ISNUMBER(SEARCH(#REF!,C3931)),MAX($Y$1:Y3930)+1,0),IF(ISNUMBER(SEARCH('Supplier Change Request FORM Z'!$D$71,C3931)),MAX($Y$1:Y3930)+1,0))</f>
        <v>0</v>
      </c>
      <c r="Z3931" s="3" t="str">
        <f t="shared" si="313"/>
        <v/>
      </c>
      <c r="AE3931" s="5" t="e">
        <f>IF('Supplier Change Request FORM Z'!$D$58="",IF(LEFT(#REF!,1)="F",0,IF(AND((LEFT(#REF!,1)=LEFT(E3931,1)),(LEFT(#REF!,2)=LEFT(A3931,2))),MAX($AE$1:AE3930)+1,0)),IF(LEFT('Supplier Change Request FORM Z'!$D$58,1)="F",0,IF(AND((LEFT('Supplier Change Request FORM Z'!$D$58,1)=LEFT(E3931,1)),(LEFT('Supplier Change Request FORM Z'!$D$59,2)=LEFT(A3931,2))),MAX($AE$1:AE3930)+1,0)))</f>
        <v>#REF!</v>
      </c>
      <c r="AF3931" s="3" t="str">
        <f t="shared" si="314"/>
        <v/>
      </c>
    </row>
    <row r="3932" spans="1:32" x14ac:dyDescent="0.35">
      <c r="A3932" s="2" t="s">
        <v>5717</v>
      </c>
      <c r="B3932" s="2" t="s">
        <v>5733</v>
      </c>
      <c r="C3932" s="2" t="s">
        <v>776</v>
      </c>
      <c r="D3932" s="2" t="s">
        <v>5733</v>
      </c>
      <c r="E3932" s="2" t="s">
        <v>9644</v>
      </c>
      <c r="G3932" s="5">
        <f>IF('Supplier Change Request FORM Z'!$D$61="",IF(ISNUMBER(SEARCH(#REF!,C3932)),MAX($G$1:G3931)+1,0),IF(ISNUMBER(SEARCH('Supplier Change Request FORM Z'!$D$61,C3932)),MAX($G$1:G3931)+1,0))</f>
        <v>0</v>
      </c>
      <c r="H3932" s="3" t="str">
        <f t="shared" si="310"/>
        <v/>
      </c>
      <c r="K3932" s="5" t="e">
        <f>IF('Supplier Change Request FORM Z'!$D$58="",IF(AND((#REF!=C3932),(LEFT(#REF!,1)=LEFT(E3932,1)),(LEFT(#REF!,2)=LEFT(A3932,2))),MAX($K$1:K3931)+1,0),IF(AND(('Supplier Change Request FORM Z'!$D$61=C3932),(LEFT('Supplier Change Request FORM Z'!$D$58,1)=LEFT(E3932,1)),(LEFT('Supplier Change Request FORM Z'!$D$59,2)=LEFT(A3932,2))),MAX($K$1:K3931)+1,0))</f>
        <v>#REF!</v>
      </c>
      <c r="L3932" s="3" t="str">
        <f t="shared" si="311"/>
        <v/>
      </c>
      <c r="Q3932" s="5"/>
      <c r="R3932" s="3"/>
      <c r="U3932" s="5">
        <f>IF('Supplier Change Request FORM Z'!$D$71="",IF(ISNUMBER(SEARCH(#REF!,C3932)),MAX($U$1:U3931)+1,0),IF(ISNUMBER(SEARCH('Supplier Change Request FORM Z'!$D$71,C3932)),MAX($U$1:U3931)+1,0))</f>
        <v>0</v>
      </c>
      <c r="V3932" s="3" t="str">
        <f t="shared" si="312"/>
        <v/>
      </c>
      <c r="Y3932" s="5">
        <f>IF('Supplier Change Request FORM Z'!$D$71="",IF(ISNUMBER(SEARCH(#REF!,C3932)),MAX($Y$1:Y3931)+1,0),IF(ISNUMBER(SEARCH('Supplier Change Request FORM Z'!$D$71,C3932)),MAX($Y$1:Y3931)+1,0))</f>
        <v>0</v>
      </c>
      <c r="Z3932" s="3" t="str">
        <f t="shared" si="313"/>
        <v/>
      </c>
      <c r="AE3932" s="5" t="e">
        <f>IF('Supplier Change Request FORM Z'!$D$58="",IF(LEFT(#REF!,1)="F",0,IF(AND((LEFT(#REF!,1)=LEFT(E3932,1)),(LEFT(#REF!,2)=LEFT(A3932,2))),MAX($AE$1:AE3931)+1,0)),IF(LEFT('Supplier Change Request FORM Z'!$D$58,1)="F",0,IF(AND((LEFT('Supplier Change Request FORM Z'!$D$58,1)=LEFT(E3932,1)),(LEFT('Supplier Change Request FORM Z'!$D$59,2)=LEFT(A3932,2))),MAX($AE$1:AE3931)+1,0)))</f>
        <v>#REF!</v>
      </c>
      <c r="AF3932" s="3" t="str">
        <f t="shared" si="314"/>
        <v/>
      </c>
    </row>
    <row r="3933" spans="1:32" x14ac:dyDescent="0.35">
      <c r="A3933" s="2" t="s">
        <v>5717</v>
      </c>
      <c r="B3933" s="2" t="s">
        <v>5735</v>
      </c>
      <c r="C3933" s="2" t="s">
        <v>5734</v>
      </c>
      <c r="D3933" s="2" t="s">
        <v>5735</v>
      </c>
      <c r="E3933" s="2" t="s">
        <v>9644</v>
      </c>
      <c r="G3933" s="5">
        <f>IF('Supplier Change Request FORM Z'!$D$61="",IF(ISNUMBER(SEARCH(#REF!,C3933)),MAX($G$1:G3932)+1,0),IF(ISNUMBER(SEARCH('Supplier Change Request FORM Z'!$D$61,C3933)),MAX($G$1:G3932)+1,0))</f>
        <v>0</v>
      </c>
      <c r="H3933" s="3" t="str">
        <f t="shared" si="310"/>
        <v/>
      </c>
      <c r="K3933" s="5" t="e">
        <f>IF('Supplier Change Request FORM Z'!$D$58="",IF(AND((#REF!=C3933),(LEFT(#REF!,1)=LEFT(E3933,1)),(LEFT(#REF!,2)=LEFT(A3933,2))),MAX($K$1:K3932)+1,0),IF(AND(('Supplier Change Request FORM Z'!$D$61=C3933),(LEFT('Supplier Change Request FORM Z'!$D$58,1)=LEFT(E3933,1)),(LEFT('Supplier Change Request FORM Z'!$D$59,2)=LEFT(A3933,2))),MAX($K$1:K3932)+1,0))</f>
        <v>#REF!</v>
      </c>
      <c r="L3933" s="3" t="str">
        <f t="shared" si="311"/>
        <v/>
      </c>
      <c r="Q3933" s="5"/>
      <c r="R3933" s="3"/>
      <c r="U3933" s="5">
        <f>IF('Supplier Change Request FORM Z'!$D$71="",IF(ISNUMBER(SEARCH(#REF!,C3933)),MAX($U$1:U3932)+1,0),IF(ISNUMBER(SEARCH('Supplier Change Request FORM Z'!$D$71,C3933)),MAX($U$1:U3932)+1,0))</f>
        <v>0</v>
      </c>
      <c r="V3933" s="3" t="str">
        <f t="shared" si="312"/>
        <v/>
      </c>
      <c r="Y3933" s="5">
        <f>IF('Supplier Change Request FORM Z'!$D$71="",IF(ISNUMBER(SEARCH(#REF!,C3933)),MAX($Y$1:Y3932)+1,0),IF(ISNUMBER(SEARCH('Supplier Change Request FORM Z'!$D$71,C3933)),MAX($Y$1:Y3932)+1,0))</f>
        <v>0</v>
      </c>
      <c r="Z3933" s="3" t="str">
        <f t="shared" si="313"/>
        <v/>
      </c>
      <c r="AE3933" s="5" t="e">
        <f>IF('Supplier Change Request FORM Z'!$D$58="",IF(LEFT(#REF!,1)="F",0,IF(AND((LEFT(#REF!,1)=LEFT(E3933,1)),(LEFT(#REF!,2)=LEFT(A3933,2))),MAX($AE$1:AE3932)+1,0)),IF(LEFT('Supplier Change Request FORM Z'!$D$58,1)="F",0,IF(AND((LEFT('Supplier Change Request FORM Z'!$D$58,1)=LEFT(E3933,1)),(LEFT('Supplier Change Request FORM Z'!$D$59,2)=LEFT(A3933,2))),MAX($AE$1:AE3932)+1,0)))</f>
        <v>#REF!</v>
      </c>
      <c r="AF3933" s="3" t="str">
        <f t="shared" si="314"/>
        <v/>
      </c>
    </row>
    <row r="3934" spans="1:32" x14ac:dyDescent="0.35">
      <c r="A3934" s="2" t="s">
        <v>5717</v>
      </c>
      <c r="B3934" s="2" t="s">
        <v>5737</v>
      </c>
      <c r="C3934" s="2" t="s">
        <v>5736</v>
      </c>
      <c r="D3934" s="2" t="s">
        <v>5737</v>
      </c>
      <c r="E3934" s="2" t="s">
        <v>9644</v>
      </c>
      <c r="G3934" s="5">
        <f>IF('Supplier Change Request FORM Z'!$D$61="",IF(ISNUMBER(SEARCH(#REF!,C3934)),MAX($G$1:G3933)+1,0),IF(ISNUMBER(SEARCH('Supplier Change Request FORM Z'!$D$61,C3934)),MAX($G$1:G3933)+1,0))</f>
        <v>0</v>
      </c>
      <c r="H3934" s="3" t="str">
        <f t="shared" si="310"/>
        <v/>
      </c>
      <c r="K3934" s="5" t="e">
        <f>IF('Supplier Change Request FORM Z'!$D$58="",IF(AND((#REF!=C3934),(LEFT(#REF!,1)=LEFT(E3934,1)),(LEFT(#REF!,2)=LEFT(A3934,2))),MAX($K$1:K3933)+1,0),IF(AND(('Supplier Change Request FORM Z'!$D$61=C3934),(LEFT('Supplier Change Request FORM Z'!$D$58,1)=LEFT(E3934,1)),(LEFT('Supplier Change Request FORM Z'!$D$59,2)=LEFT(A3934,2))),MAX($K$1:K3933)+1,0))</f>
        <v>#REF!</v>
      </c>
      <c r="L3934" s="3" t="str">
        <f t="shared" si="311"/>
        <v/>
      </c>
      <c r="Q3934" s="5"/>
      <c r="R3934" s="3"/>
      <c r="U3934" s="5">
        <f>IF('Supplier Change Request FORM Z'!$D$71="",IF(ISNUMBER(SEARCH(#REF!,C3934)),MAX($U$1:U3933)+1,0),IF(ISNUMBER(SEARCH('Supplier Change Request FORM Z'!$D$71,C3934)),MAX($U$1:U3933)+1,0))</f>
        <v>0</v>
      </c>
      <c r="V3934" s="3" t="str">
        <f t="shared" si="312"/>
        <v/>
      </c>
      <c r="Y3934" s="5">
        <f>IF('Supplier Change Request FORM Z'!$D$71="",IF(ISNUMBER(SEARCH(#REF!,C3934)),MAX($Y$1:Y3933)+1,0),IF(ISNUMBER(SEARCH('Supplier Change Request FORM Z'!$D$71,C3934)),MAX($Y$1:Y3933)+1,0))</f>
        <v>0</v>
      </c>
      <c r="Z3934" s="3" t="str">
        <f t="shared" si="313"/>
        <v/>
      </c>
      <c r="AE3934" s="5" t="e">
        <f>IF('Supplier Change Request FORM Z'!$D$58="",IF(LEFT(#REF!,1)="F",0,IF(AND((LEFT(#REF!,1)=LEFT(E3934,1)),(LEFT(#REF!,2)=LEFT(A3934,2))),MAX($AE$1:AE3933)+1,0)),IF(LEFT('Supplier Change Request FORM Z'!$D$58,1)="F",0,IF(AND((LEFT('Supplier Change Request FORM Z'!$D$58,1)=LEFT(E3934,1)),(LEFT('Supplier Change Request FORM Z'!$D$59,2)=LEFT(A3934,2))),MAX($AE$1:AE3933)+1,0)))</f>
        <v>#REF!</v>
      </c>
      <c r="AF3934" s="3" t="str">
        <f t="shared" si="314"/>
        <v/>
      </c>
    </row>
    <row r="3935" spans="1:32" x14ac:dyDescent="0.35">
      <c r="A3935" s="2" t="s">
        <v>5717</v>
      </c>
      <c r="B3935" s="2" t="s">
        <v>10915</v>
      </c>
      <c r="C3935" s="2" t="s">
        <v>10914</v>
      </c>
      <c r="D3935" s="2" t="s">
        <v>10915</v>
      </c>
      <c r="E3935" s="2" t="s">
        <v>9644</v>
      </c>
      <c r="G3935" s="5">
        <f>IF('Supplier Change Request FORM Z'!$D$61="",IF(ISNUMBER(SEARCH(#REF!,C3935)),MAX($G$1:G3934)+1,0),IF(ISNUMBER(SEARCH('Supplier Change Request FORM Z'!$D$61,C3935)),MAX($G$1:G3934)+1,0))</f>
        <v>0</v>
      </c>
      <c r="H3935" s="3" t="str">
        <f t="shared" si="310"/>
        <v/>
      </c>
      <c r="K3935" s="5" t="e">
        <f>IF('Supplier Change Request FORM Z'!$D$58="",IF(AND((#REF!=C3935),(LEFT(#REF!,1)=LEFT(E3935,1)),(LEFT(#REF!,2)=LEFT(A3935,2))),MAX($K$1:K3934)+1,0),IF(AND(('Supplier Change Request FORM Z'!$D$61=C3935),(LEFT('Supplier Change Request FORM Z'!$D$58,1)=LEFT(E3935,1)),(LEFT('Supplier Change Request FORM Z'!$D$59,2)=LEFT(A3935,2))),MAX($K$1:K3934)+1,0))</f>
        <v>#REF!</v>
      </c>
      <c r="L3935" s="3" t="str">
        <f t="shared" si="311"/>
        <v/>
      </c>
      <c r="Q3935" s="5"/>
      <c r="R3935" s="3"/>
      <c r="U3935" s="5">
        <f>IF('Supplier Change Request FORM Z'!$D$71="",IF(ISNUMBER(SEARCH(#REF!,C3935)),MAX($U$1:U3934)+1,0),IF(ISNUMBER(SEARCH('Supplier Change Request FORM Z'!$D$71,C3935)),MAX($U$1:U3934)+1,0))</f>
        <v>0</v>
      </c>
      <c r="V3935" s="3" t="str">
        <f t="shared" si="312"/>
        <v/>
      </c>
      <c r="Y3935" s="5">
        <f>IF('Supplier Change Request FORM Z'!$D$71="",IF(ISNUMBER(SEARCH(#REF!,C3935)),MAX($Y$1:Y3934)+1,0),IF(ISNUMBER(SEARCH('Supplier Change Request FORM Z'!$D$71,C3935)),MAX($Y$1:Y3934)+1,0))</f>
        <v>0</v>
      </c>
      <c r="Z3935" s="3" t="str">
        <f t="shared" si="313"/>
        <v/>
      </c>
      <c r="AE3935" s="5" t="e">
        <f>IF('Supplier Change Request FORM Z'!$D$58="",IF(LEFT(#REF!,1)="F",0,IF(AND((LEFT(#REF!,1)=LEFT(E3935,1)),(LEFT(#REF!,2)=LEFT(A3935,2))),MAX($AE$1:AE3934)+1,0)),IF(LEFT('Supplier Change Request FORM Z'!$D$58,1)="F",0,IF(AND((LEFT('Supplier Change Request FORM Z'!$D$58,1)=LEFT(E3935,1)),(LEFT('Supplier Change Request FORM Z'!$D$59,2)=LEFT(A3935,2))),MAX($AE$1:AE3934)+1,0)))</f>
        <v>#REF!</v>
      </c>
      <c r="AF3935" s="3" t="str">
        <f t="shared" si="314"/>
        <v/>
      </c>
    </row>
    <row r="3936" spans="1:32" x14ac:dyDescent="0.35">
      <c r="A3936" s="2" t="s">
        <v>5717</v>
      </c>
      <c r="B3936" s="2" t="s">
        <v>5747</v>
      </c>
      <c r="C3936" s="2" t="s">
        <v>5746</v>
      </c>
      <c r="D3936" s="2" t="s">
        <v>5747</v>
      </c>
      <c r="E3936" s="2" t="s">
        <v>9644</v>
      </c>
      <c r="G3936" s="5">
        <f>IF('Supplier Change Request FORM Z'!$D$61="",IF(ISNUMBER(SEARCH(#REF!,C3936)),MAX($G$1:G3935)+1,0),IF(ISNUMBER(SEARCH('Supplier Change Request FORM Z'!$D$61,C3936)),MAX($G$1:G3935)+1,0))</f>
        <v>0</v>
      </c>
      <c r="H3936" s="3" t="str">
        <f t="shared" si="310"/>
        <v/>
      </c>
      <c r="K3936" s="5" t="e">
        <f>IF('Supplier Change Request FORM Z'!$D$58="",IF(AND((#REF!=C3936),(LEFT(#REF!,1)=LEFT(E3936,1)),(LEFT(#REF!,2)=LEFT(A3936,2))),MAX($K$1:K3935)+1,0),IF(AND(('Supplier Change Request FORM Z'!$D$61=C3936),(LEFT('Supplier Change Request FORM Z'!$D$58,1)=LEFT(E3936,1)),(LEFT('Supplier Change Request FORM Z'!$D$59,2)=LEFT(A3936,2))),MAX($K$1:K3935)+1,0))</f>
        <v>#REF!</v>
      </c>
      <c r="L3936" s="3" t="str">
        <f t="shared" si="311"/>
        <v/>
      </c>
      <c r="Q3936" s="5"/>
      <c r="R3936" s="3"/>
      <c r="U3936" s="5">
        <f>IF('Supplier Change Request FORM Z'!$D$71="",IF(ISNUMBER(SEARCH(#REF!,C3936)),MAX($U$1:U3935)+1,0),IF(ISNUMBER(SEARCH('Supplier Change Request FORM Z'!$D$71,C3936)),MAX($U$1:U3935)+1,0))</f>
        <v>0</v>
      </c>
      <c r="V3936" s="3" t="str">
        <f t="shared" si="312"/>
        <v/>
      </c>
      <c r="Y3936" s="5">
        <f>IF('Supplier Change Request FORM Z'!$D$71="",IF(ISNUMBER(SEARCH(#REF!,C3936)),MAX($Y$1:Y3935)+1,0),IF(ISNUMBER(SEARCH('Supplier Change Request FORM Z'!$D$71,C3936)),MAX($Y$1:Y3935)+1,0))</f>
        <v>0</v>
      </c>
      <c r="Z3936" s="3" t="str">
        <f t="shared" si="313"/>
        <v/>
      </c>
      <c r="AE3936" s="5" t="e">
        <f>IF('Supplier Change Request FORM Z'!$D$58="",IF(LEFT(#REF!,1)="F",0,IF(AND((LEFT(#REF!,1)=LEFT(E3936,1)),(LEFT(#REF!,2)=LEFT(A3936,2))),MAX($AE$1:AE3935)+1,0)),IF(LEFT('Supplier Change Request FORM Z'!$D$58,1)="F",0,IF(AND((LEFT('Supplier Change Request FORM Z'!$D$58,1)=LEFT(E3936,1)),(LEFT('Supplier Change Request FORM Z'!$D$59,2)=LEFT(A3936,2))),MAX($AE$1:AE3935)+1,0)))</f>
        <v>#REF!</v>
      </c>
      <c r="AF3936" s="3" t="str">
        <f t="shared" si="314"/>
        <v/>
      </c>
    </row>
    <row r="3937" spans="1:32" x14ac:dyDescent="0.35">
      <c r="A3937" s="2" t="s">
        <v>5717</v>
      </c>
      <c r="B3937" s="2" t="s">
        <v>5745</v>
      </c>
      <c r="C3937" s="2" t="s">
        <v>5744</v>
      </c>
      <c r="D3937" s="2" t="s">
        <v>5745</v>
      </c>
      <c r="E3937" s="2" t="s">
        <v>9644</v>
      </c>
      <c r="G3937" s="5">
        <f>IF('Supplier Change Request FORM Z'!$D$61="",IF(ISNUMBER(SEARCH(#REF!,C3937)),MAX($G$1:G3936)+1,0),IF(ISNUMBER(SEARCH('Supplier Change Request FORM Z'!$D$61,C3937)),MAX($G$1:G3936)+1,0))</f>
        <v>0</v>
      </c>
      <c r="H3937" s="3" t="str">
        <f t="shared" si="310"/>
        <v/>
      </c>
      <c r="K3937" s="5" t="e">
        <f>IF('Supplier Change Request FORM Z'!$D$58="",IF(AND((#REF!=C3937),(LEFT(#REF!,1)=LEFT(E3937,1)),(LEFT(#REF!,2)=LEFT(A3937,2))),MAX($K$1:K3936)+1,0),IF(AND(('Supplier Change Request FORM Z'!$D$61=C3937),(LEFT('Supplier Change Request FORM Z'!$D$58,1)=LEFT(E3937,1)),(LEFT('Supplier Change Request FORM Z'!$D$59,2)=LEFT(A3937,2))),MAX($K$1:K3936)+1,0))</f>
        <v>#REF!</v>
      </c>
      <c r="L3937" s="3" t="str">
        <f t="shared" si="311"/>
        <v/>
      </c>
      <c r="Q3937" s="5"/>
      <c r="R3937" s="3"/>
      <c r="U3937" s="5">
        <f>IF('Supplier Change Request FORM Z'!$D$71="",IF(ISNUMBER(SEARCH(#REF!,C3937)),MAX($U$1:U3936)+1,0),IF(ISNUMBER(SEARCH('Supplier Change Request FORM Z'!$D$71,C3937)),MAX($U$1:U3936)+1,0))</f>
        <v>0</v>
      </c>
      <c r="V3937" s="3" t="str">
        <f t="shared" si="312"/>
        <v/>
      </c>
      <c r="Y3937" s="5">
        <f>IF('Supplier Change Request FORM Z'!$D$71="",IF(ISNUMBER(SEARCH(#REF!,C3937)),MAX($Y$1:Y3936)+1,0),IF(ISNUMBER(SEARCH('Supplier Change Request FORM Z'!$D$71,C3937)),MAX($Y$1:Y3936)+1,0))</f>
        <v>0</v>
      </c>
      <c r="Z3937" s="3" t="str">
        <f t="shared" si="313"/>
        <v/>
      </c>
      <c r="AE3937" s="5" t="e">
        <f>IF('Supplier Change Request FORM Z'!$D$58="",IF(LEFT(#REF!,1)="F",0,IF(AND((LEFT(#REF!,1)=LEFT(E3937,1)),(LEFT(#REF!,2)=LEFT(A3937,2))),MAX($AE$1:AE3936)+1,0)),IF(LEFT('Supplier Change Request FORM Z'!$D$58,1)="F",0,IF(AND((LEFT('Supplier Change Request FORM Z'!$D$58,1)=LEFT(E3937,1)),(LEFT('Supplier Change Request FORM Z'!$D$59,2)=LEFT(A3937,2))),MAX($AE$1:AE3936)+1,0)))</f>
        <v>#REF!</v>
      </c>
      <c r="AF3937" s="3" t="str">
        <f t="shared" si="314"/>
        <v/>
      </c>
    </row>
    <row r="3938" spans="1:32" x14ac:dyDescent="0.35">
      <c r="A3938" s="2" t="s">
        <v>5717</v>
      </c>
      <c r="B3938" s="2" t="s">
        <v>5749</v>
      </c>
      <c r="C3938" s="2" t="s">
        <v>5748</v>
      </c>
      <c r="D3938" s="2" t="s">
        <v>5749</v>
      </c>
      <c r="E3938" s="2" t="s">
        <v>9644</v>
      </c>
      <c r="G3938" s="5">
        <f>IF('Supplier Change Request FORM Z'!$D$61="",IF(ISNUMBER(SEARCH(#REF!,C3938)),MAX($G$1:G3937)+1,0),IF(ISNUMBER(SEARCH('Supplier Change Request FORM Z'!$D$61,C3938)),MAX($G$1:G3937)+1,0))</f>
        <v>0</v>
      </c>
      <c r="H3938" s="3" t="str">
        <f t="shared" si="310"/>
        <v/>
      </c>
      <c r="K3938" s="5" t="e">
        <f>IF('Supplier Change Request FORM Z'!$D$58="",IF(AND((#REF!=C3938),(LEFT(#REF!,1)=LEFT(E3938,1)),(LEFT(#REF!,2)=LEFT(A3938,2))),MAX($K$1:K3937)+1,0),IF(AND(('Supplier Change Request FORM Z'!$D$61=C3938),(LEFT('Supplier Change Request FORM Z'!$D$58,1)=LEFT(E3938,1)),(LEFT('Supplier Change Request FORM Z'!$D$59,2)=LEFT(A3938,2))),MAX($K$1:K3937)+1,0))</f>
        <v>#REF!</v>
      </c>
      <c r="L3938" s="3" t="str">
        <f t="shared" si="311"/>
        <v/>
      </c>
      <c r="Q3938" s="5"/>
      <c r="R3938" s="3"/>
      <c r="U3938" s="5">
        <f>IF('Supplier Change Request FORM Z'!$D$71="",IF(ISNUMBER(SEARCH(#REF!,C3938)),MAX($U$1:U3937)+1,0),IF(ISNUMBER(SEARCH('Supplier Change Request FORM Z'!$D$71,C3938)),MAX($U$1:U3937)+1,0))</f>
        <v>0</v>
      </c>
      <c r="V3938" s="3" t="str">
        <f t="shared" si="312"/>
        <v/>
      </c>
      <c r="Y3938" s="5">
        <f>IF('Supplier Change Request FORM Z'!$D$71="",IF(ISNUMBER(SEARCH(#REF!,C3938)),MAX($Y$1:Y3937)+1,0),IF(ISNUMBER(SEARCH('Supplier Change Request FORM Z'!$D$71,C3938)),MAX($Y$1:Y3937)+1,0))</f>
        <v>0</v>
      </c>
      <c r="Z3938" s="3" t="str">
        <f t="shared" si="313"/>
        <v/>
      </c>
      <c r="AE3938" s="5" t="e">
        <f>IF('Supplier Change Request FORM Z'!$D$58="",IF(LEFT(#REF!,1)="F",0,IF(AND((LEFT(#REF!,1)=LEFT(E3938,1)),(LEFT(#REF!,2)=LEFT(A3938,2))),MAX($AE$1:AE3937)+1,0)),IF(LEFT('Supplier Change Request FORM Z'!$D$58,1)="F",0,IF(AND((LEFT('Supplier Change Request FORM Z'!$D$58,1)=LEFT(E3938,1)),(LEFT('Supplier Change Request FORM Z'!$D$59,2)=LEFT(A3938,2))),MAX($AE$1:AE3937)+1,0)))</f>
        <v>#REF!</v>
      </c>
      <c r="AF3938" s="3" t="str">
        <f t="shared" si="314"/>
        <v/>
      </c>
    </row>
    <row r="3939" spans="1:32" x14ac:dyDescent="0.35">
      <c r="A3939" s="2" t="s">
        <v>5717</v>
      </c>
      <c r="B3939" s="2" t="s">
        <v>5739</v>
      </c>
      <c r="C3939" s="2" t="s">
        <v>5738</v>
      </c>
      <c r="D3939" s="2" t="s">
        <v>5739</v>
      </c>
      <c r="E3939" s="2" t="s">
        <v>9644</v>
      </c>
      <c r="G3939" s="5">
        <f>IF('Supplier Change Request FORM Z'!$D$61="",IF(ISNUMBER(SEARCH(#REF!,C3939)),MAX($G$1:G3938)+1,0),IF(ISNUMBER(SEARCH('Supplier Change Request FORM Z'!$D$61,C3939)),MAX($G$1:G3938)+1,0))</f>
        <v>0</v>
      </c>
      <c r="H3939" s="3" t="str">
        <f t="shared" si="310"/>
        <v/>
      </c>
      <c r="K3939" s="5" t="e">
        <f>IF('Supplier Change Request FORM Z'!$D$58="",IF(AND((#REF!=C3939),(LEFT(#REF!,1)=LEFT(E3939,1)),(LEFT(#REF!,2)=LEFT(A3939,2))),MAX($K$1:K3938)+1,0),IF(AND(('Supplier Change Request FORM Z'!$D$61=C3939),(LEFT('Supplier Change Request FORM Z'!$D$58,1)=LEFT(E3939,1)),(LEFT('Supplier Change Request FORM Z'!$D$59,2)=LEFT(A3939,2))),MAX($K$1:K3938)+1,0))</f>
        <v>#REF!</v>
      </c>
      <c r="L3939" s="3" t="str">
        <f t="shared" si="311"/>
        <v/>
      </c>
      <c r="Q3939" s="5"/>
      <c r="R3939" s="3"/>
      <c r="U3939" s="5">
        <f>IF('Supplier Change Request FORM Z'!$D$71="",IF(ISNUMBER(SEARCH(#REF!,C3939)),MAX($U$1:U3938)+1,0),IF(ISNUMBER(SEARCH('Supplier Change Request FORM Z'!$D$71,C3939)),MAX($U$1:U3938)+1,0))</f>
        <v>0</v>
      </c>
      <c r="V3939" s="3" t="str">
        <f t="shared" si="312"/>
        <v/>
      </c>
      <c r="Y3939" s="5">
        <f>IF('Supplier Change Request FORM Z'!$D$71="",IF(ISNUMBER(SEARCH(#REF!,C3939)),MAX($Y$1:Y3938)+1,0),IF(ISNUMBER(SEARCH('Supplier Change Request FORM Z'!$D$71,C3939)),MAX($Y$1:Y3938)+1,0))</f>
        <v>0</v>
      </c>
      <c r="Z3939" s="3" t="str">
        <f t="shared" si="313"/>
        <v/>
      </c>
      <c r="AE3939" s="5" t="e">
        <f>IF('Supplier Change Request FORM Z'!$D$58="",IF(LEFT(#REF!,1)="F",0,IF(AND((LEFT(#REF!,1)=LEFT(E3939,1)),(LEFT(#REF!,2)=LEFT(A3939,2))),MAX($AE$1:AE3938)+1,0)),IF(LEFT('Supplier Change Request FORM Z'!$D$58,1)="F",0,IF(AND((LEFT('Supplier Change Request FORM Z'!$D$58,1)=LEFT(E3939,1)),(LEFT('Supplier Change Request FORM Z'!$D$59,2)=LEFT(A3939,2))),MAX($AE$1:AE3938)+1,0)))</f>
        <v>#REF!</v>
      </c>
      <c r="AF3939" s="3" t="str">
        <f t="shared" si="314"/>
        <v/>
      </c>
    </row>
    <row r="3940" spans="1:32" x14ac:dyDescent="0.35">
      <c r="A3940" s="2" t="s">
        <v>5717</v>
      </c>
      <c r="B3940" s="2" t="s">
        <v>5741</v>
      </c>
      <c r="C3940" s="2" t="s">
        <v>5740</v>
      </c>
      <c r="D3940" s="2" t="s">
        <v>5741</v>
      </c>
      <c r="E3940" s="2" t="s">
        <v>9644</v>
      </c>
      <c r="G3940" s="5">
        <f>IF('Supplier Change Request FORM Z'!$D$61="",IF(ISNUMBER(SEARCH(#REF!,C3940)),MAX($G$1:G3939)+1,0),IF(ISNUMBER(SEARCH('Supplier Change Request FORM Z'!$D$61,C3940)),MAX($G$1:G3939)+1,0))</f>
        <v>0</v>
      </c>
      <c r="H3940" s="3" t="str">
        <f t="shared" si="310"/>
        <v/>
      </c>
      <c r="K3940" s="5" t="e">
        <f>IF('Supplier Change Request FORM Z'!$D$58="",IF(AND((#REF!=C3940),(LEFT(#REF!,1)=LEFT(E3940,1)),(LEFT(#REF!,2)=LEFT(A3940,2))),MAX($K$1:K3939)+1,0),IF(AND(('Supplier Change Request FORM Z'!$D$61=C3940),(LEFT('Supplier Change Request FORM Z'!$D$58,1)=LEFT(E3940,1)),(LEFT('Supplier Change Request FORM Z'!$D$59,2)=LEFT(A3940,2))),MAX($K$1:K3939)+1,0))</f>
        <v>#REF!</v>
      </c>
      <c r="L3940" s="3" t="str">
        <f t="shared" si="311"/>
        <v/>
      </c>
      <c r="Q3940" s="5"/>
      <c r="R3940" s="3"/>
      <c r="U3940" s="5">
        <f>IF('Supplier Change Request FORM Z'!$D$71="",IF(ISNUMBER(SEARCH(#REF!,C3940)),MAX($U$1:U3939)+1,0),IF(ISNUMBER(SEARCH('Supplier Change Request FORM Z'!$D$71,C3940)),MAX($U$1:U3939)+1,0))</f>
        <v>0</v>
      </c>
      <c r="V3940" s="3" t="str">
        <f t="shared" si="312"/>
        <v/>
      </c>
      <c r="Y3940" s="5">
        <f>IF('Supplier Change Request FORM Z'!$D$71="",IF(ISNUMBER(SEARCH(#REF!,C3940)),MAX($Y$1:Y3939)+1,0),IF(ISNUMBER(SEARCH('Supplier Change Request FORM Z'!$D$71,C3940)),MAX($Y$1:Y3939)+1,0))</f>
        <v>0</v>
      </c>
      <c r="Z3940" s="3" t="str">
        <f t="shared" si="313"/>
        <v/>
      </c>
      <c r="AE3940" s="5" t="e">
        <f>IF('Supplier Change Request FORM Z'!$D$58="",IF(LEFT(#REF!,1)="F",0,IF(AND((LEFT(#REF!,1)=LEFT(E3940,1)),(LEFT(#REF!,2)=LEFT(A3940,2))),MAX($AE$1:AE3939)+1,0)),IF(LEFT('Supplier Change Request FORM Z'!$D$58,1)="F",0,IF(AND((LEFT('Supplier Change Request FORM Z'!$D$58,1)=LEFT(E3940,1)),(LEFT('Supplier Change Request FORM Z'!$D$59,2)=LEFT(A3940,2))),MAX($AE$1:AE3939)+1,0)))</f>
        <v>#REF!</v>
      </c>
      <c r="AF3940" s="3" t="str">
        <f t="shared" si="314"/>
        <v/>
      </c>
    </row>
    <row r="3941" spans="1:32" x14ac:dyDescent="0.35">
      <c r="A3941" s="2" t="s">
        <v>5717</v>
      </c>
      <c r="B3941" s="2" t="s">
        <v>5743</v>
      </c>
      <c r="C3941" s="2" t="s">
        <v>5742</v>
      </c>
      <c r="D3941" s="2" t="s">
        <v>5743</v>
      </c>
      <c r="E3941" s="2" t="s">
        <v>9644</v>
      </c>
      <c r="G3941" s="5">
        <f>IF('Supplier Change Request FORM Z'!$D$61="",IF(ISNUMBER(SEARCH(#REF!,C3941)),MAX($G$1:G3940)+1,0),IF(ISNUMBER(SEARCH('Supplier Change Request FORM Z'!$D$61,C3941)),MAX($G$1:G3940)+1,0))</f>
        <v>0</v>
      </c>
      <c r="H3941" s="3" t="str">
        <f t="shared" si="310"/>
        <v/>
      </c>
      <c r="K3941" s="5" t="e">
        <f>IF('Supplier Change Request FORM Z'!$D$58="",IF(AND((#REF!=C3941),(LEFT(#REF!,1)=LEFT(E3941,1)),(LEFT(#REF!,2)=LEFT(A3941,2))),MAX($K$1:K3940)+1,0),IF(AND(('Supplier Change Request FORM Z'!$D$61=C3941),(LEFT('Supplier Change Request FORM Z'!$D$58,1)=LEFT(E3941,1)),(LEFT('Supplier Change Request FORM Z'!$D$59,2)=LEFT(A3941,2))),MAX($K$1:K3940)+1,0))</f>
        <v>#REF!</v>
      </c>
      <c r="L3941" s="3" t="str">
        <f t="shared" si="311"/>
        <v/>
      </c>
      <c r="Q3941" s="5"/>
      <c r="R3941" s="3"/>
      <c r="U3941" s="5">
        <f>IF('Supplier Change Request FORM Z'!$D$71="",IF(ISNUMBER(SEARCH(#REF!,C3941)),MAX($U$1:U3940)+1,0),IF(ISNUMBER(SEARCH('Supplier Change Request FORM Z'!$D$71,C3941)),MAX($U$1:U3940)+1,0))</f>
        <v>0</v>
      </c>
      <c r="V3941" s="3" t="str">
        <f t="shared" si="312"/>
        <v/>
      </c>
      <c r="Y3941" s="5">
        <f>IF('Supplier Change Request FORM Z'!$D$71="",IF(ISNUMBER(SEARCH(#REF!,C3941)),MAX($Y$1:Y3940)+1,0),IF(ISNUMBER(SEARCH('Supplier Change Request FORM Z'!$D$71,C3941)),MAX($Y$1:Y3940)+1,0))</f>
        <v>0</v>
      </c>
      <c r="Z3941" s="3" t="str">
        <f t="shared" si="313"/>
        <v/>
      </c>
      <c r="AE3941" s="5" t="e">
        <f>IF('Supplier Change Request FORM Z'!$D$58="",IF(LEFT(#REF!,1)="F",0,IF(AND((LEFT(#REF!,1)=LEFT(E3941,1)),(LEFT(#REF!,2)=LEFT(A3941,2))),MAX($AE$1:AE3940)+1,0)),IF(LEFT('Supplier Change Request FORM Z'!$D$58,1)="F",0,IF(AND((LEFT('Supplier Change Request FORM Z'!$D$58,1)=LEFT(E3941,1)),(LEFT('Supplier Change Request FORM Z'!$D$59,2)=LEFT(A3941,2))),MAX($AE$1:AE3940)+1,0)))</f>
        <v>#REF!</v>
      </c>
      <c r="AF3941" s="3" t="str">
        <f t="shared" si="314"/>
        <v/>
      </c>
    </row>
    <row r="3942" spans="1:32" x14ac:dyDescent="0.35">
      <c r="A3942" s="2" t="s">
        <v>5717</v>
      </c>
      <c r="B3942" s="2" t="s">
        <v>5751</v>
      </c>
      <c r="C3942" s="2" t="s">
        <v>5750</v>
      </c>
      <c r="D3942" s="2" t="s">
        <v>5751</v>
      </c>
      <c r="E3942" s="2" t="s">
        <v>9644</v>
      </c>
      <c r="G3942" s="5">
        <f>IF('Supplier Change Request FORM Z'!$D$61="",IF(ISNUMBER(SEARCH(#REF!,C3942)),MAX($G$1:G3941)+1,0),IF(ISNUMBER(SEARCH('Supplier Change Request FORM Z'!$D$61,C3942)),MAX($G$1:G3941)+1,0))</f>
        <v>0</v>
      </c>
      <c r="H3942" s="3" t="str">
        <f t="shared" si="310"/>
        <v/>
      </c>
      <c r="K3942" s="5" t="e">
        <f>IF('Supplier Change Request FORM Z'!$D$58="",IF(AND((#REF!=C3942),(LEFT(#REF!,1)=LEFT(E3942,1)),(LEFT(#REF!,2)=LEFT(A3942,2))),MAX($K$1:K3941)+1,0),IF(AND(('Supplier Change Request FORM Z'!$D$61=C3942),(LEFT('Supplier Change Request FORM Z'!$D$58,1)=LEFT(E3942,1)),(LEFT('Supplier Change Request FORM Z'!$D$59,2)=LEFT(A3942,2))),MAX($K$1:K3941)+1,0))</f>
        <v>#REF!</v>
      </c>
      <c r="L3942" s="3" t="str">
        <f t="shared" si="311"/>
        <v/>
      </c>
      <c r="Q3942" s="5"/>
      <c r="R3942" s="3"/>
      <c r="U3942" s="5">
        <f>IF('Supplier Change Request FORM Z'!$D$71="",IF(ISNUMBER(SEARCH(#REF!,C3942)),MAX($U$1:U3941)+1,0),IF(ISNUMBER(SEARCH('Supplier Change Request FORM Z'!$D$71,C3942)),MAX($U$1:U3941)+1,0))</f>
        <v>0</v>
      </c>
      <c r="V3942" s="3" t="str">
        <f t="shared" si="312"/>
        <v/>
      </c>
      <c r="Y3942" s="5">
        <f>IF('Supplier Change Request FORM Z'!$D$71="",IF(ISNUMBER(SEARCH(#REF!,C3942)),MAX($Y$1:Y3941)+1,0),IF(ISNUMBER(SEARCH('Supplier Change Request FORM Z'!$D$71,C3942)),MAX($Y$1:Y3941)+1,0))</f>
        <v>0</v>
      </c>
      <c r="Z3942" s="3" t="str">
        <f t="shared" si="313"/>
        <v/>
      </c>
      <c r="AE3942" s="5" t="e">
        <f>IF('Supplier Change Request FORM Z'!$D$58="",IF(LEFT(#REF!,1)="F",0,IF(AND((LEFT(#REF!,1)=LEFT(E3942,1)),(LEFT(#REF!,2)=LEFT(A3942,2))),MAX($AE$1:AE3941)+1,0)),IF(LEFT('Supplier Change Request FORM Z'!$D$58,1)="F",0,IF(AND((LEFT('Supplier Change Request FORM Z'!$D$58,1)=LEFT(E3942,1)),(LEFT('Supplier Change Request FORM Z'!$D$59,2)=LEFT(A3942,2))),MAX($AE$1:AE3941)+1,0)))</f>
        <v>#REF!</v>
      </c>
      <c r="AF3942" s="3" t="str">
        <f t="shared" si="314"/>
        <v/>
      </c>
    </row>
    <row r="3943" spans="1:32" x14ac:dyDescent="0.35">
      <c r="A3943" s="2" t="s">
        <v>5717</v>
      </c>
      <c r="B3943" s="2" t="s">
        <v>5753</v>
      </c>
      <c r="C3943" s="2" t="s">
        <v>5752</v>
      </c>
      <c r="D3943" s="2" t="s">
        <v>5753</v>
      </c>
      <c r="E3943" s="2" t="s">
        <v>9644</v>
      </c>
      <c r="G3943" s="5">
        <f>IF('Supplier Change Request FORM Z'!$D$61="",IF(ISNUMBER(SEARCH(#REF!,C3943)),MAX($G$1:G3942)+1,0),IF(ISNUMBER(SEARCH('Supplier Change Request FORM Z'!$D$61,C3943)),MAX($G$1:G3942)+1,0))</f>
        <v>0</v>
      </c>
      <c r="H3943" s="3" t="str">
        <f t="shared" si="310"/>
        <v/>
      </c>
      <c r="K3943" s="5" t="e">
        <f>IF('Supplier Change Request FORM Z'!$D$58="",IF(AND((#REF!=C3943),(LEFT(#REF!,1)=LEFT(E3943,1)),(LEFT(#REF!,2)=LEFT(A3943,2))),MAX($K$1:K3942)+1,0),IF(AND(('Supplier Change Request FORM Z'!$D$61=C3943),(LEFT('Supplier Change Request FORM Z'!$D$58,1)=LEFT(E3943,1)),(LEFT('Supplier Change Request FORM Z'!$D$59,2)=LEFT(A3943,2))),MAX($K$1:K3942)+1,0))</f>
        <v>#REF!</v>
      </c>
      <c r="L3943" s="3" t="str">
        <f t="shared" si="311"/>
        <v/>
      </c>
      <c r="Q3943" s="5"/>
      <c r="R3943" s="3"/>
      <c r="U3943" s="5">
        <f>IF('Supplier Change Request FORM Z'!$D$71="",IF(ISNUMBER(SEARCH(#REF!,C3943)),MAX($U$1:U3942)+1,0),IF(ISNUMBER(SEARCH('Supplier Change Request FORM Z'!$D$71,C3943)),MAX($U$1:U3942)+1,0))</f>
        <v>0</v>
      </c>
      <c r="V3943" s="3" t="str">
        <f t="shared" si="312"/>
        <v/>
      </c>
      <c r="Y3943" s="5">
        <f>IF('Supplier Change Request FORM Z'!$D$71="",IF(ISNUMBER(SEARCH(#REF!,C3943)),MAX($Y$1:Y3942)+1,0),IF(ISNUMBER(SEARCH('Supplier Change Request FORM Z'!$D$71,C3943)),MAX($Y$1:Y3942)+1,0))</f>
        <v>0</v>
      </c>
      <c r="Z3943" s="3" t="str">
        <f t="shared" si="313"/>
        <v/>
      </c>
      <c r="AE3943" s="5" t="e">
        <f>IF('Supplier Change Request FORM Z'!$D$58="",IF(LEFT(#REF!,1)="F",0,IF(AND((LEFT(#REF!,1)=LEFT(E3943,1)),(LEFT(#REF!,2)=LEFT(A3943,2))),MAX($AE$1:AE3942)+1,0)),IF(LEFT('Supplier Change Request FORM Z'!$D$58,1)="F",0,IF(AND((LEFT('Supplier Change Request FORM Z'!$D$58,1)=LEFT(E3943,1)),(LEFT('Supplier Change Request FORM Z'!$D$59,2)=LEFT(A3943,2))),MAX($AE$1:AE3942)+1,0)))</f>
        <v>#REF!</v>
      </c>
      <c r="AF3943" s="3" t="str">
        <f t="shared" si="314"/>
        <v/>
      </c>
    </row>
    <row r="3944" spans="1:32" x14ac:dyDescent="0.35">
      <c r="A3944" s="2" t="s">
        <v>5717</v>
      </c>
      <c r="B3944" s="2" t="s">
        <v>5755</v>
      </c>
      <c r="C3944" s="2" t="s">
        <v>5754</v>
      </c>
      <c r="D3944" s="2" t="s">
        <v>5755</v>
      </c>
      <c r="E3944" s="2" t="s">
        <v>9644</v>
      </c>
      <c r="G3944" s="5">
        <f>IF('Supplier Change Request FORM Z'!$D$61="",IF(ISNUMBER(SEARCH(#REF!,C3944)),MAX($G$1:G3943)+1,0),IF(ISNUMBER(SEARCH('Supplier Change Request FORM Z'!$D$61,C3944)),MAX($G$1:G3943)+1,0))</f>
        <v>0</v>
      </c>
      <c r="H3944" s="3" t="str">
        <f t="shared" si="310"/>
        <v/>
      </c>
      <c r="K3944" s="5" t="e">
        <f>IF('Supplier Change Request FORM Z'!$D$58="",IF(AND((#REF!=C3944),(LEFT(#REF!,1)=LEFT(E3944,1)),(LEFT(#REF!,2)=LEFT(A3944,2))),MAX($K$1:K3943)+1,0),IF(AND(('Supplier Change Request FORM Z'!$D$61=C3944),(LEFT('Supplier Change Request FORM Z'!$D$58,1)=LEFT(E3944,1)),(LEFT('Supplier Change Request FORM Z'!$D$59,2)=LEFT(A3944,2))),MAX($K$1:K3943)+1,0))</f>
        <v>#REF!</v>
      </c>
      <c r="L3944" s="3" t="str">
        <f t="shared" si="311"/>
        <v/>
      </c>
      <c r="Q3944" s="5"/>
      <c r="R3944" s="3"/>
      <c r="U3944" s="5">
        <f>IF('Supplier Change Request FORM Z'!$D$71="",IF(ISNUMBER(SEARCH(#REF!,C3944)),MAX($U$1:U3943)+1,0),IF(ISNUMBER(SEARCH('Supplier Change Request FORM Z'!$D$71,C3944)),MAX($U$1:U3943)+1,0))</f>
        <v>0</v>
      </c>
      <c r="V3944" s="3" t="str">
        <f t="shared" si="312"/>
        <v/>
      </c>
      <c r="Y3944" s="5">
        <f>IF('Supplier Change Request FORM Z'!$D$71="",IF(ISNUMBER(SEARCH(#REF!,C3944)),MAX($Y$1:Y3943)+1,0),IF(ISNUMBER(SEARCH('Supplier Change Request FORM Z'!$D$71,C3944)),MAX($Y$1:Y3943)+1,0))</f>
        <v>0</v>
      </c>
      <c r="Z3944" s="3" t="str">
        <f t="shared" si="313"/>
        <v/>
      </c>
      <c r="AE3944" s="5" t="e">
        <f>IF('Supplier Change Request FORM Z'!$D$58="",IF(LEFT(#REF!,1)="F",0,IF(AND((LEFT(#REF!,1)=LEFT(E3944,1)),(LEFT(#REF!,2)=LEFT(A3944,2))),MAX($AE$1:AE3943)+1,0)),IF(LEFT('Supplier Change Request FORM Z'!$D$58,1)="F",0,IF(AND((LEFT('Supplier Change Request FORM Z'!$D$58,1)=LEFT(E3944,1)),(LEFT('Supplier Change Request FORM Z'!$D$59,2)=LEFT(A3944,2))),MAX($AE$1:AE3943)+1,0)))</f>
        <v>#REF!</v>
      </c>
      <c r="AF3944" s="3" t="str">
        <f t="shared" si="314"/>
        <v/>
      </c>
    </row>
    <row r="3945" spans="1:32" x14ac:dyDescent="0.35">
      <c r="A3945" s="2" t="s">
        <v>5717</v>
      </c>
      <c r="B3945" s="2" t="s">
        <v>5765</v>
      </c>
      <c r="C3945" s="2" t="s">
        <v>5764</v>
      </c>
      <c r="D3945" s="2" t="s">
        <v>5765</v>
      </c>
      <c r="E3945" s="2" t="s">
        <v>9644</v>
      </c>
      <c r="G3945" s="5">
        <f>IF('Supplier Change Request FORM Z'!$D$61="",IF(ISNUMBER(SEARCH(#REF!,C3945)),MAX($G$1:G3944)+1,0),IF(ISNUMBER(SEARCH('Supplier Change Request FORM Z'!$D$61,C3945)),MAX($G$1:G3944)+1,0))</f>
        <v>0</v>
      </c>
      <c r="H3945" s="3" t="str">
        <f t="shared" si="310"/>
        <v/>
      </c>
      <c r="K3945" s="5" t="e">
        <f>IF('Supplier Change Request FORM Z'!$D$58="",IF(AND((#REF!=C3945),(LEFT(#REF!,1)=LEFT(E3945,1)),(LEFT(#REF!,2)=LEFT(A3945,2))),MAX($K$1:K3944)+1,0),IF(AND(('Supplier Change Request FORM Z'!$D$61=C3945),(LEFT('Supplier Change Request FORM Z'!$D$58,1)=LEFT(E3945,1)),(LEFT('Supplier Change Request FORM Z'!$D$59,2)=LEFT(A3945,2))),MAX($K$1:K3944)+1,0))</f>
        <v>#REF!</v>
      </c>
      <c r="L3945" s="3" t="str">
        <f t="shared" si="311"/>
        <v/>
      </c>
      <c r="Q3945" s="5"/>
      <c r="R3945" s="3"/>
      <c r="U3945" s="5">
        <f>IF('Supplier Change Request FORM Z'!$D$71="",IF(ISNUMBER(SEARCH(#REF!,C3945)),MAX($U$1:U3944)+1,0),IF(ISNUMBER(SEARCH('Supplier Change Request FORM Z'!$D$71,C3945)),MAX($U$1:U3944)+1,0))</f>
        <v>0</v>
      </c>
      <c r="V3945" s="3" t="str">
        <f t="shared" si="312"/>
        <v/>
      </c>
      <c r="Y3945" s="5">
        <f>IF('Supplier Change Request FORM Z'!$D$71="",IF(ISNUMBER(SEARCH(#REF!,C3945)),MAX($Y$1:Y3944)+1,0),IF(ISNUMBER(SEARCH('Supplier Change Request FORM Z'!$D$71,C3945)),MAX($Y$1:Y3944)+1,0))</f>
        <v>0</v>
      </c>
      <c r="Z3945" s="3" t="str">
        <f t="shared" si="313"/>
        <v/>
      </c>
      <c r="AE3945" s="5" t="e">
        <f>IF('Supplier Change Request FORM Z'!$D$58="",IF(LEFT(#REF!,1)="F",0,IF(AND((LEFT(#REF!,1)=LEFT(E3945,1)),(LEFT(#REF!,2)=LEFT(A3945,2))),MAX($AE$1:AE3944)+1,0)),IF(LEFT('Supplier Change Request FORM Z'!$D$58,1)="F",0,IF(AND((LEFT('Supplier Change Request FORM Z'!$D$58,1)=LEFT(E3945,1)),(LEFT('Supplier Change Request FORM Z'!$D$59,2)=LEFT(A3945,2))),MAX($AE$1:AE3944)+1,0)))</f>
        <v>#REF!</v>
      </c>
      <c r="AF3945" s="3" t="str">
        <f t="shared" si="314"/>
        <v/>
      </c>
    </row>
    <row r="3946" spans="1:32" x14ac:dyDescent="0.35">
      <c r="A3946" s="2" t="s">
        <v>5717</v>
      </c>
      <c r="B3946" s="2" t="s">
        <v>5758</v>
      </c>
      <c r="C3946" s="2" t="s">
        <v>5757</v>
      </c>
      <c r="D3946" s="2" t="s">
        <v>5758</v>
      </c>
      <c r="E3946" s="2" t="s">
        <v>9644</v>
      </c>
      <c r="G3946" s="5">
        <f>IF('Supplier Change Request FORM Z'!$D$61="",IF(ISNUMBER(SEARCH(#REF!,C3946)),MAX($G$1:G3945)+1,0),IF(ISNUMBER(SEARCH('Supplier Change Request FORM Z'!$D$61,C3946)),MAX($G$1:G3945)+1,0))</f>
        <v>0</v>
      </c>
      <c r="H3946" s="3" t="str">
        <f t="shared" si="310"/>
        <v/>
      </c>
      <c r="K3946" s="5" t="e">
        <f>IF('Supplier Change Request FORM Z'!$D$58="",IF(AND((#REF!=C3946),(LEFT(#REF!,1)=LEFT(E3946,1)),(LEFT(#REF!,2)=LEFT(A3946,2))),MAX($K$1:K3945)+1,0),IF(AND(('Supplier Change Request FORM Z'!$D$61=C3946),(LEFT('Supplier Change Request FORM Z'!$D$58,1)=LEFT(E3946,1)),(LEFT('Supplier Change Request FORM Z'!$D$59,2)=LEFT(A3946,2))),MAX($K$1:K3945)+1,0))</f>
        <v>#REF!</v>
      </c>
      <c r="L3946" s="3" t="str">
        <f t="shared" si="311"/>
        <v/>
      </c>
      <c r="Q3946" s="5"/>
      <c r="R3946" s="3"/>
      <c r="U3946" s="5">
        <f>IF('Supplier Change Request FORM Z'!$D$71="",IF(ISNUMBER(SEARCH(#REF!,C3946)),MAX($U$1:U3945)+1,0),IF(ISNUMBER(SEARCH('Supplier Change Request FORM Z'!$D$71,C3946)),MAX($U$1:U3945)+1,0))</f>
        <v>0</v>
      </c>
      <c r="V3946" s="3" t="str">
        <f t="shared" si="312"/>
        <v/>
      </c>
      <c r="Y3946" s="5">
        <f>IF('Supplier Change Request FORM Z'!$D$71="",IF(ISNUMBER(SEARCH(#REF!,C3946)),MAX($Y$1:Y3945)+1,0),IF(ISNUMBER(SEARCH('Supplier Change Request FORM Z'!$D$71,C3946)),MAX($Y$1:Y3945)+1,0))</f>
        <v>0</v>
      </c>
      <c r="Z3946" s="3" t="str">
        <f t="shared" si="313"/>
        <v/>
      </c>
      <c r="AE3946" s="5" t="e">
        <f>IF('Supplier Change Request FORM Z'!$D$58="",IF(LEFT(#REF!,1)="F",0,IF(AND((LEFT(#REF!,1)=LEFT(E3946,1)),(LEFT(#REF!,2)=LEFT(A3946,2))),MAX($AE$1:AE3945)+1,0)),IF(LEFT('Supplier Change Request FORM Z'!$D$58,1)="F",0,IF(AND((LEFT('Supplier Change Request FORM Z'!$D$58,1)=LEFT(E3946,1)),(LEFT('Supplier Change Request FORM Z'!$D$59,2)=LEFT(A3946,2))),MAX($AE$1:AE3945)+1,0)))</f>
        <v>#REF!</v>
      </c>
      <c r="AF3946" s="3" t="str">
        <f t="shared" si="314"/>
        <v/>
      </c>
    </row>
    <row r="3947" spans="1:32" x14ac:dyDescent="0.35">
      <c r="A3947" s="2" t="s">
        <v>5717</v>
      </c>
      <c r="B3947" s="2" t="s">
        <v>5759</v>
      </c>
      <c r="C3947" s="2" t="s">
        <v>5757</v>
      </c>
      <c r="D3947" s="2" t="s">
        <v>5759</v>
      </c>
      <c r="E3947" s="2" t="s">
        <v>9644</v>
      </c>
      <c r="G3947" s="5">
        <f>IF('Supplier Change Request FORM Z'!$D$61="",IF(ISNUMBER(SEARCH(#REF!,C3947)),MAX($G$1:G3946)+1,0),IF(ISNUMBER(SEARCH('Supplier Change Request FORM Z'!$D$61,C3947)),MAX($G$1:G3946)+1,0))</f>
        <v>0</v>
      </c>
      <c r="H3947" s="3" t="str">
        <f t="shared" si="310"/>
        <v/>
      </c>
      <c r="K3947" s="5" t="e">
        <f>IF('Supplier Change Request FORM Z'!$D$58="",IF(AND((#REF!=C3947),(LEFT(#REF!,1)=LEFT(E3947,1)),(LEFT(#REF!,2)=LEFT(A3947,2))),MAX($K$1:K3946)+1,0),IF(AND(('Supplier Change Request FORM Z'!$D$61=C3947),(LEFT('Supplier Change Request FORM Z'!$D$58,1)=LEFT(E3947,1)),(LEFT('Supplier Change Request FORM Z'!$D$59,2)=LEFT(A3947,2))),MAX($K$1:K3946)+1,0))</f>
        <v>#REF!</v>
      </c>
      <c r="L3947" s="3" t="str">
        <f t="shared" si="311"/>
        <v/>
      </c>
      <c r="Q3947" s="5"/>
      <c r="R3947" s="3"/>
      <c r="U3947" s="5">
        <f>IF('Supplier Change Request FORM Z'!$D$71="",IF(ISNUMBER(SEARCH(#REF!,C3947)),MAX($U$1:U3946)+1,0),IF(ISNUMBER(SEARCH('Supplier Change Request FORM Z'!$D$71,C3947)),MAX($U$1:U3946)+1,0))</f>
        <v>0</v>
      </c>
      <c r="V3947" s="3" t="str">
        <f t="shared" si="312"/>
        <v/>
      </c>
      <c r="Y3947" s="5">
        <f>IF('Supplier Change Request FORM Z'!$D$71="",IF(ISNUMBER(SEARCH(#REF!,C3947)),MAX($Y$1:Y3946)+1,0),IF(ISNUMBER(SEARCH('Supplier Change Request FORM Z'!$D$71,C3947)),MAX($Y$1:Y3946)+1,0))</f>
        <v>0</v>
      </c>
      <c r="Z3947" s="3" t="str">
        <f t="shared" si="313"/>
        <v/>
      </c>
      <c r="AE3947" s="5" t="e">
        <f>IF('Supplier Change Request FORM Z'!$D$58="",IF(LEFT(#REF!,1)="F",0,IF(AND((LEFT(#REF!,1)=LEFT(E3947,1)),(LEFT(#REF!,2)=LEFT(A3947,2))),MAX($AE$1:AE3946)+1,0)),IF(LEFT('Supplier Change Request FORM Z'!$D$58,1)="F",0,IF(AND((LEFT('Supplier Change Request FORM Z'!$D$58,1)=LEFT(E3947,1)),(LEFT('Supplier Change Request FORM Z'!$D$59,2)=LEFT(A3947,2))),MAX($AE$1:AE3946)+1,0)))</f>
        <v>#REF!</v>
      </c>
      <c r="AF3947" s="3" t="str">
        <f t="shared" si="314"/>
        <v/>
      </c>
    </row>
    <row r="3948" spans="1:32" x14ac:dyDescent="0.35">
      <c r="A3948" s="2" t="s">
        <v>5717</v>
      </c>
      <c r="B3948" s="2" t="s">
        <v>5756</v>
      </c>
      <c r="C3948" s="2" t="s">
        <v>90</v>
      </c>
      <c r="D3948" s="2" t="s">
        <v>5756</v>
      </c>
      <c r="E3948" s="2" t="s">
        <v>9644</v>
      </c>
      <c r="G3948" s="5">
        <f>IF('Supplier Change Request FORM Z'!$D$61="",IF(ISNUMBER(SEARCH(#REF!,C3948)),MAX($G$1:G3947)+1,0),IF(ISNUMBER(SEARCH('Supplier Change Request FORM Z'!$D$61,C3948)),MAX($G$1:G3947)+1,0))</f>
        <v>0</v>
      </c>
      <c r="H3948" s="3" t="str">
        <f t="shared" si="310"/>
        <v/>
      </c>
      <c r="K3948" s="5" t="e">
        <f>IF('Supplier Change Request FORM Z'!$D$58="",IF(AND((#REF!=C3948),(LEFT(#REF!,1)=LEFT(E3948,1)),(LEFT(#REF!,2)=LEFT(A3948,2))),MAX($K$1:K3947)+1,0),IF(AND(('Supplier Change Request FORM Z'!$D$61=C3948),(LEFT('Supplier Change Request FORM Z'!$D$58,1)=LEFT(E3948,1)),(LEFT('Supplier Change Request FORM Z'!$D$59,2)=LEFT(A3948,2))),MAX($K$1:K3947)+1,0))</f>
        <v>#REF!</v>
      </c>
      <c r="L3948" s="3" t="str">
        <f t="shared" si="311"/>
        <v/>
      </c>
      <c r="Q3948" s="5"/>
      <c r="R3948" s="3"/>
      <c r="U3948" s="5">
        <f>IF('Supplier Change Request FORM Z'!$D$71="",IF(ISNUMBER(SEARCH(#REF!,C3948)),MAX($U$1:U3947)+1,0),IF(ISNUMBER(SEARCH('Supplier Change Request FORM Z'!$D$71,C3948)),MAX($U$1:U3947)+1,0))</f>
        <v>0</v>
      </c>
      <c r="V3948" s="3" t="str">
        <f t="shared" si="312"/>
        <v/>
      </c>
      <c r="Y3948" s="5">
        <f>IF('Supplier Change Request FORM Z'!$D$71="",IF(ISNUMBER(SEARCH(#REF!,C3948)),MAX($Y$1:Y3947)+1,0),IF(ISNUMBER(SEARCH('Supplier Change Request FORM Z'!$D$71,C3948)),MAX($Y$1:Y3947)+1,0))</f>
        <v>0</v>
      </c>
      <c r="Z3948" s="3" t="str">
        <f t="shared" si="313"/>
        <v/>
      </c>
      <c r="AE3948" s="5" t="e">
        <f>IF('Supplier Change Request FORM Z'!$D$58="",IF(LEFT(#REF!,1)="F",0,IF(AND((LEFT(#REF!,1)=LEFT(E3948,1)),(LEFT(#REF!,2)=LEFT(A3948,2))),MAX($AE$1:AE3947)+1,0)),IF(LEFT('Supplier Change Request FORM Z'!$D$58,1)="F",0,IF(AND((LEFT('Supplier Change Request FORM Z'!$D$58,1)=LEFT(E3948,1)),(LEFT('Supplier Change Request FORM Z'!$D$59,2)=LEFT(A3948,2))),MAX($AE$1:AE3947)+1,0)))</f>
        <v>#REF!</v>
      </c>
      <c r="AF3948" s="3" t="str">
        <f t="shared" si="314"/>
        <v/>
      </c>
    </row>
    <row r="3949" spans="1:32" x14ac:dyDescent="0.35">
      <c r="A3949" s="2" t="s">
        <v>5717</v>
      </c>
      <c r="B3949" s="2" t="s">
        <v>5761</v>
      </c>
      <c r="C3949" s="2" t="s">
        <v>5760</v>
      </c>
      <c r="D3949" s="2" t="s">
        <v>5761</v>
      </c>
      <c r="E3949" s="2" t="s">
        <v>9644</v>
      </c>
      <c r="G3949" s="5">
        <f>IF('Supplier Change Request FORM Z'!$D$61="",IF(ISNUMBER(SEARCH(#REF!,C3949)),MAX($G$1:G3948)+1,0),IF(ISNUMBER(SEARCH('Supplier Change Request FORM Z'!$D$61,C3949)),MAX($G$1:G3948)+1,0))</f>
        <v>0</v>
      </c>
      <c r="H3949" s="3" t="str">
        <f t="shared" si="310"/>
        <v/>
      </c>
      <c r="K3949" s="5" t="e">
        <f>IF('Supplier Change Request FORM Z'!$D$58="",IF(AND((#REF!=C3949),(LEFT(#REF!,1)=LEFT(E3949,1)),(LEFT(#REF!,2)=LEFT(A3949,2))),MAX($K$1:K3948)+1,0),IF(AND(('Supplier Change Request FORM Z'!$D$61=C3949),(LEFT('Supplier Change Request FORM Z'!$D$58,1)=LEFT(E3949,1)),(LEFT('Supplier Change Request FORM Z'!$D$59,2)=LEFT(A3949,2))),MAX($K$1:K3948)+1,0))</f>
        <v>#REF!</v>
      </c>
      <c r="L3949" s="3" t="str">
        <f t="shared" si="311"/>
        <v/>
      </c>
      <c r="Q3949" s="5"/>
      <c r="R3949" s="3"/>
      <c r="U3949" s="5">
        <f>IF('Supplier Change Request FORM Z'!$D$71="",IF(ISNUMBER(SEARCH(#REF!,C3949)),MAX($U$1:U3948)+1,0),IF(ISNUMBER(SEARCH('Supplier Change Request FORM Z'!$D$71,C3949)),MAX($U$1:U3948)+1,0))</f>
        <v>0</v>
      </c>
      <c r="V3949" s="3" t="str">
        <f t="shared" si="312"/>
        <v/>
      </c>
      <c r="Y3949" s="5">
        <f>IF('Supplier Change Request FORM Z'!$D$71="",IF(ISNUMBER(SEARCH(#REF!,C3949)),MAX($Y$1:Y3948)+1,0),IF(ISNUMBER(SEARCH('Supplier Change Request FORM Z'!$D$71,C3949)),MAX($Y$1:Y3948)+1,0))</f>
        <v>0</v>
      </c>
      <c r="Z3949" s="3" t="str">
        <f t="shared" si="313"/>
        <v/>
      </c>
      <c r="AE3949" s="5" t="e">
        <f>IF('Supplier Change Request FORM Z'!$D$58="",IF(LEFT(#REF!,1)="F",0,IF(AND((LEFT(#REF!,1)=LEFT(E3949,1)),(LEFT(#REF!,2)=LEFT(A3949,2))),MAX($AE$1:AE3948)+1,0)),IF(LEFT('Supplier Change Request FORM Z'!$D$58,1)="F",0,IF(AND((LEFT('Supplier Change Request FORM Z'!$D$58,1)=LEFT(E3949,1)),(LEFT('Supplier Change Request FORM Z'!$D$59,2)=LEFT(A3949,2))),MAX($AE$1:AE3948)+1,0)))</f>
        <v>#REF!</v>
      </c>
      <c r="AF3949" s="3" t="str">
        <f t="shared" si="314"/>
        <v/>
      </c>
    </row>
    <row r="3950" spans="1:32" x14ac:dyDescent="0.35">
      <c r="A3950" s="2" t="s">
        <v>5717</v>
      </c>
      <c r="B3950" s="2" t="s">
        <v>5763</v>
      </c>
      <c r="C3950" s="2" t="s">
        <v>5762</v>
      </c>
      <c r="D3950" s="2" t="s">
        <v>5763</v>
      </c>
      <c r="E3950" s="2" t="s">
        <v>9644</v>
      </c>
      <c r="G3950" s="5">
        <f>IF('Supplier Change Request FORM Z'!$D$61="",IF(ISNUMBER(SEARCH(#REF!,C3950)),MAX($G$1:G3949)+1,0),IF(ISNUMBER(SEARCH('Supplier Change Request FORM Z'!$D$61,C3950)),MAX($G$1:G3949)+1,0))</f>
        <v>0</v>
      </c>
      <c r="H3950" s="3" t="str">
        <f t="shared" si="310"/>
        <v/>
      </c>
      <c r="K3950" s="5" t="e">
        <f>IF('Supplier Change Request FORM Z'!$D$58="",IF(AND((#REF!=C3950),(LEFT(#REF!,1)=LEFT(E3950,1)),(LEFT(#REF!,2)=LEFT(A3950,2))),MAX($K$1:K3949)+1,0),IF(AND(('Supplier Change Request FORM Z'!$D$61=C3950),(LEFT('Supplier Change Request FORM Z'!$D$58,1)=LEFT(E3950,1)),(LEFT('Supplier Change Request FORM Z'!$D$59,2)=LEFT(A3950,2))),MAX($K$1:K3949)+1,0))</f>
        <v>#REF!</v>
      </c>
      <c r="L3950" s="3" t="str">
        <f t="shared" si="311"/>
        <v/>
      </c>
      <c r="Q3950" s="5"/>
      <c r="R3950" s="3"/>
      <c r="U3950" s="5">
        <f>IF('Supplier Change Request FORM Z'!$D$71="",IF(ISNUMBER(SEARCH(#REF!,C3950)),MAX($U$1:U3949)+1,0),IF(ISNUMBER(SEARCH('Supplier Change Request FORM Z'!$D$71,C3950)),MAX($U$1:U3949)+1,0))</f>
        <v>0</v>
      </c>
      <c r="V3950" s="3" t="str">
        <f t="shared" si="312"/>
        <v/>
      </c>
      <c r="Y3950" s="5">
        <f>IF('Supplier Change Request FORM Z'!$D$71="",IF(ISNUMBER(SEARCH(#REF!,C3950)),MAX($Y$1:Y3949)+1,0),IF(ISNUMBER(SEARCH('Supplier Change Request FORM Z'!$D$71,C3950)),MAX($Y$1:Y3949)+1,0))</f>
        <v>0</v>
      </c>
      <c r="Z3950" s="3" t="str">
        <f t="shared" si="313"/>
        <v/>
      </c>
      <c r="AE3950" s="5" t="e">
        <f>IF('Supplier Change Request FORM Z'!$D$58="",IF(LEFT(#REF!,1)="F",0,IF(AND((LEFT(#REF!,1)=LEFT(E3950,1)),(LEFT(#REF!,2)=LEFT(A3950,2))),MAX($AE$1:AE3949)+1,0)),IF(LEFT('Supplier Change Request FORM Z'!$D$58,1)="F",0,IF(AND((LEFT('Supplier Change Request FORM Z'!$D$58,1)=LEFT(E3950,1)),(LEFT('Supplier Change Request FORM Z'!$D$59,2)=LEFT(A3950,2))),MAX($AE$1:AE3949)+1,0)))</f>
        <v>#REF!</v>
      </c>
      <c r="AF3950" s="3" t="str">
        <f t="shared" si="314"/>
        <v/>
      </c>
    </row>
    <row r="3951" spans="1:32" x14ac:dyDescent="0.35">
      <c r="A3951" s="2" t="s">
        <v>5766</v>
      </c>
      <c r="B3951" s="2" t="s">
        <v>5768</v>
      </c>
      <c r="C3951" s="2" t="s">
        <v>5767</v>
      </c>
      <c r="D3951" s="2" t="s">
        <v>5768</v>
      </c>
      <c r="E3951" s="2" t="s">
        <v>9644</v>
      </c>
      <c r="G3951" s="5">
        <f>IF('Supplier Change Request FORM Z'!$D$61="",IF(ISNUMBER(SEARCH(#REF!,C3951)),MAX($G$1:G3950)+1,0),IF(ISNUMBER(SEARCH('Supplier Change Request FORM Z'!$D$61,C3951)),MAX($G$1:G3950)+1,0))</f>
        <v>0</v>
      </c>
      <c r="H3951" s="3" t="str">
        <f t="shared" si="310"/>
        <v/>
      </c>
      <c r="K3951" s="5" t="e">
        <f>IF('Supplier Change Request FORM Z'!$D$58="",IF(AND((#REF!=C3951),(LEFT(#REF!,1)=LEFT(E3951,1)),(LEFT(#REF!,2)=LEFT(A3951,2))),MAX($K$1:K3950)+1,0),IF(AND(('Supplier Change Request FORM Z'!$D$61=C3951),(LEFT('Supplier Change Request FORM Z'!$D$58,1)=LEFT(E3951,1)),(LEFT('Supplier Change Request FORM Z'!$D$59,2)=LEFT(A3951,2))),MAX($K$1:K3950)+1,0))</f>
        <v>#REF!</v>
      </c>
      <c r="L3951" s="3" t="str">
        <f t="shared" si="311"/>
        <v/>
      </c>
      <c r="Q3951" s="5"/>
      <c r="R3951" s="3"/>
      <c r="U3951" s="5">
        <f>IF('Supplier Change Request FORM Z'!$D$71="",IF(ISNUMBER(SEARCH(#REF!,C3951)),MAX($U$1:U3950)+1,0),IF(ISNUMBER(SEARCH('Supplier Change Request FORM Z'!$D$71,C3951)),MAX($U$1:U3950)+1,0))</f>
        <v>0</v>
      </c>
      <c r="V3951" s="3" t="str">
        <f t="shared" si="312"/>
        <v/>
      </c>
      <c r="Y3951" s="5">
        <f>IF('Supplier Change Request FORM Z'!$D$71="",IF(ISNUMBER(SEARCH(#REF!,C3951)),MAX($Y$1:Y3950)+1,0),IF(ISNUMBER(SEARCH('Supplier Change Request FORM Z'!$D$71,C3951)),MAX($Y$1:Y3950)+1,0))</f>
        <v>0</v>
      </c>
      <c r="Z3951" s="3" t="str">
        <f t="shared" si="313"/>
        <v/>
      </c>
      <c r="AE3951" s="5" t="e">
        <f>IF('Supplier Change Request FORM Z'!$D$58="",IF(LEFT(#REF!,1)="F",0,IF(AND((LEFT(#REF!,1)=LEFT(E3951,1)),(LEFT(#REF!,2)=LEFT(A3951,2))),MAX($AE$1:AE3950)+1,0)),IF(LEFT('Supplier Change Request FORM Z'!$D$58,1)="F",0,IF(AND((LEFT('Supplier Change Request FORM Z'!$D$58,1)=LEFT(E3951,1)),(LEFT('Supplier Change Request FORM Z'!$D$59,2)=LEFT(A3951,2))),MAX($AE$1:AE3950)+1,0)))</f>
        <v>#REF!</v>
      </c>
      <c r="AF3951" s="3" t="str">
        <f t="shared" si="314"/>
        <v/>
      </c>
    </row>
    <row r="3952" spans="1:32" x14ac:dyDescent="0.35">
      <c r="A3952" s="2" t="s">
        <v>5769</v>
      </c>
      <c r="B3952" s="2" t="s">
        <v>5771</v>
      </c>
      <c r="C3952" s="2" t="s">
        <v>5770</v>
      </c>
      <c r="D3952" s="2" t="s">
        <v>5771</v>
      </c>
      <c r="E3952" s="2" t="s">
        <v>9644</v>
      </c>
      <c r="G3952" s="5">
        <f>IF('Supplier Change Request FORM Z'!$D$61="",IF(ISNUMBER(SEARCH(#REF!,C3952)),MAX($G$1:G3951)+1,0),IF(ISNUMBER(SEARCH('Supplier Change Request FORM Z'!$D$61,C3952)),MAX($G$1:G3951)+1,0))</f>
        <v>0</v>
      </c>
      <c r="H3952" s="3" t="str">
        <f t="shared" si="310"/>
        <v/>
      </c>
      <c r="K3952" s="5" t="e">
        <f>IF('Supplier Change Request FORM Z'!$D$58="",IF(AND((#REF!=C3952),(LEFT(#REF!,1)=LEFT(E3952,1)),(LEFT(#REF!,2)=LEFT(A3952,2))),MAX($K$1:K3951)+1,0),IF(AND(('Supplier Change Request FORM Z'!$D$61=C3952),(LEFT('Supplier Change Request FORM Z'!$D$58,1)=LEFT(E3952,1)),(LEFT('Supplier Change Request FORM Z'!$D$59,2)=LEFT(A3952,2))),MAX($K$1:K3951)+1,0))</f>
        <v>#REF!</v>
      </c>
      <c r="L3952" s="3" t="str">
        <f t="shared" si="311"/>
        <v/>
      </c>
      <c r="Q3952" s="5"/>
      <c r="R3952" s="3"/>
      <c r="U3952" s="5">
        <f>IF('Supplier Change Request FORM Z'!$D$71="",IF(ISNUMBER(SEARCH(#REF!,C3952)),MAX($U$1:U3951)+1,0),IF(ISNUMBER(SEARCH('Supplier Change Request FORM Z'!$D$71,C3952)),MAX($U$1:U3951)+1,0))</f>
        <v>0</v>
      </c>
      <c r="V3952" s="3" t="str">
        <f t="shared" si="312"/>
        <v/>
      </c>
      <c r="Y3952" s="5">
        <f>IF('Supplier Change Request FORM Z'!$D$71="",IF(ISNUMBER(SEARCH(#REF!,C3952)),MAX($Y$1:Y3951)+1,0),IF(ISNUMBER(SEARCH('Supplier Change Request FORM Z'!$D$71,C3952)),MAX($Y$1:Y3951)+1,0))</f>
        <v>0</v>
      </c>
      <c r="Z3952" s="3" t="str">
        <f t="shared" si="313"/>
        <v/>
      </c>
      <c r="AE3952" s="5" t="e">
        <f>IF('Supplier Change Request FORM Z'!$D$58="",IF(LEFT(#REF!,1)="F",0,IF(AND((LEFT(#REF!,1)=LEFT(E3952,1)),(LEFT(#REF!,2)=LEFT(A3952,2))),MAX($AE$1:AE3951)+1,0)),IF(LEFT('Supplier Change Request FORM Z'!$D$58,1)="F",0,IF(AND((LEFT('Supplier Change Request FORM Z'!$D$58,1)=LEFT(E3952,1)),(LEFT('Supplier Change Request FORM Z'!$D$59,2)=LEFT(A3952,2))),MAX($AE$1:AE3951)+1,0)))</f>
        <v>#REF!</v>
      </c>
      <c r="AF3952" s="3" t="str">
        <f t="shared" si="314"/>
        <v/>
      </c>
    </row>
    <row r="3953" spans="1:32" x14ac:dyDescent="0.35">
      <c r="A3953" s="2" t="s">
        <v>5772</v>
      </c>
      <c r="B3953" s="2" t="s">
        <v>9727</v>
      </c>
      <c r="C3953" s="2" t="s">
        <v>9728</v>
      </c>
      <c r="D3953" s="2" t="s">
        <v>9727</v>
      </c>
      <c r="E3953" s="2" t="s">
        <v>9644</v>
      </c>
      <c r="G3953" s="5">
        <f>IF('Supplier Change Request FORM Z'!$D$61="",IF(ISNUMBER(SEARCH(#REF!,C3953)),MAX($G$1:G3952)+1,0),IF(ISNUMBER(SEARCH('Supplier Change Request FORM Z'!$D$61,C3953)),MAX($G$1:G3952)+1,0))</f>
        <v>0</v>
      </c>
      <c r="H3953" s="3" t="str">
        <f t="shared" si="310"/>
        <v/>
      </c>
      <c r="K3953" s="5" t="e">
        <f>IF('Supplier Change Request FORM Z'!$D$58="",IF(AND((#REF!=C3953),(LEFT(#REF!,1)=LEFT(E3953,1)),(LEFT(#REF!,2)=LEFT(A3953,2))),MAX($K$1:K3952)+1,0),IF(AND(('Supplier Change Request FORM Z'!$D$61=C3953),(LEFT('Supplier Change Request FORM Z'!$D$58,1)=LEFT(E3953,1)),(LEFT('Supplier Change Request FORM Z'!$D$59,2)=LEFT(A3953,2))),MAX($K$1:K3952)+1,0))</f>
        <v>#REF!</v>
      </c>
      <c r="L3953" s="3" t="str">
        <f t="shared" si="311"/>
        <v/>
      </c>
      <c r="Q3953" s="5"/>
      <c r="R3953" s="3"/>
      <c r="U3953" s="5">
        <f>IF('Supplier Change Request FORM Z'!$D$71="",IF(ISNUMBER(SEARCH(#REF!,C3953)),MAX($U$1:U3952)+1,0),IF(ISNUMBER(SEARCH('Supplier Change Request FORM Z'!$D$71,C3953)),MAX($U$1:U3952)+1,0))</f>
        <v>0</v>
      </c>
      <c r="V3953" s="3" t="str">
        <f t="shared" si="312"/>
        <v/>
      </c>
      <c r="Y3953" s="5">
        <f>IF('Supplier Change Request FORM Z'!$D$71="",IF(ISNUMBER(SEARCH(#REF!,C3953)),MAX($Y$1:Y3952)+1,0),IF(ISNUMBER(SEARCH('Supplier Change Request FORM Z'!$D$71,C3953)),MAX($Y$1:Y3952)+1,0))</f>
        <v>0</v>
      </c>
      <c r="Z3953" s="3" t="str">
        <f t="shared" si="313"/>
        <v/>
      </c>
      <c r="AE3953" s="5" t="e">
        <f>IF('Supplier Change Request FORM Z'!$D$58="",IF(LEFT(#REF!,1)="F",0,IF(AND((LEFT(#REF!,1)=LEFT(E3953,1)),(LEFT(#REF!,2)=LEFT(A3953,2))),MAX($AE$1:AE3952)+1,0)),IF(LEFT('Supplier Change Request FORM Z'!$D$58,1)="F",0,IF(AND((LEFT('Supplier Change Request FORM Z'!$D$58,1)=LEFT(E3953,1)),(LEFT('Supplier Change Request FORM Z'!$D$59,2)=LEFT(A3953,2))),MAX($AE$1:AE3952)+1,0)))</f>
        <v>#REF!</v>
      </c>
      <c r="AF3953" s="3" t="str">
        <f t="shared" si="314"/>
        <v/>
      </c>
    </row>
    <row r="3954" spans="1:32" x14ac:dyDescent="0.35">
      <c r="A3954" s="2" t="s">
        <v>5772</v>
      </c>
      <c r="B3954" s="2" t="s">
        <v>5773</v>
      </c>
      <c r="C3954" s="2" t="s">
        <v>9726</v>
      </c>
      <c r="D3954" s="2" t="s">
        <v>5773</v>
      </c>
      <c r="E3954" s="2" t="s">
        <v>9644</v>
      </c>
      <c r="G3954" s="5">
        <f>IF('Supplier Change Request FORM Z'!$D$61="",IF(ISNUMBER(SEARCH(#REF!,C3954)),MAX($G$1:G3953)+1,0),IF(ISNUMBER(SEARCH('Supplier Change Request FORM Z'!$D$61,C3954)),MAX($G$1:G3953)+1,0))</f>
        <v>0</v>
      </c>
      <c r="H3954" s="3" t="str">
        <f t="shared" si="310"/>
        <v/>
      </c>
      <c r="K3954" s="5" t="e">
        <f>IF('Supplier Change Request FORM Z'!$D$58="",IF(AND((#REF!=C3954),(LEFT(#REF!,1)=LEFT(E3954,1)),(LEFT(#REF!,2)=LEFT(A3954,2))),MAX($K$1:K3953)+1,0),IF(AND(('Supplier Change Request FORM Z'!$D$61=C3954),(LEFT('Supplier Change Request FORM Z'!$D$58,1)=LEFT(E3954,1)),(LEFT('Supplier Change Request FORM Z'!$D$59,2)=LEFT(A3954,2))),MAX($K$1:K3953)+1,0))</f>
        <v>#REF!</v>
      </c>
      <c r="L3954" s="3" t="str">
        <f t="shared" si="311"/>
        <v/>
      </c>
      <c r="Q3954" s="5"/>
      <c r="R3954" s="3"/>
      <c r="U3954" s="5">
        <f>IF('Supplier Change Request FORM Z'!$D$71="",IF(ISNUMBER(SEARCH(#REF!,C3954)),MAX($U$1:U3953)+1,0),IF(ISNUMBER(SEARCH('Supplier Change Request FORM Z'!$D$71,C3954)),MAX($U$1:U3953)+1,0))</f>
        <v>0</v>
      </c>
      <c r="V3954" s="3" t="str">
        <f t="shared" si="312"/>
        <v/>
      </c>
      <c r="Y3954" s="5">
        <f>IF('Supplier Change Request FORM Z'!$D$71="",IF(ISNUMBER(SEARCH(#REF!,C3954)),MAX($Y$1:Y3953)+1,0),IF(ISNUMBER(SEARCH('Supplier Change Request FORM Z'!$D$71,C3954)),MAX($Y$1:Y3953)+1,0))</f>
        <v>0</v>
      </c>
      <c r="Z3954" s="3" t="str">
        <f t="shared" si="313"/>
        <v/>
      </c>
      <c r="AE3954" s="5" t="e">
        <f>IF('Supplier Change Request FORM Z'!$D$58="",IF(LEFT(#REF!,1)="F",0,IF(AND((LEFT(#REF!,1)=LEFT(E3954,1)),(LEFT(#REF!,2)=LEFT(A3954,2))),MAX($AE$1:AE3953)+1,0)),IF(LEFT('Supplier Change Request FORM Z'!$D$58,1)="F",0,IF(AND((LEFT('Supplier Change Request FORM Z'!$D$58,1)=LEFT(E3954,1)),(LEFT('Supplier Change Request FORM Z'!$D$59,2)=LEFT(A3954,2))),MAX($AE$1:AE3953)+1,0)))</f>
        <v>#REF!</v>
      </c>
      <c r="AF3954" s="3" t="str">
        <f t="shared" si="314"/>
        <v/>
      </c>
    </row>
    <row r="3955" spans="1:32" x14ac:dyDescent="0.35">
      <c r="A3955" s="2" t="s">
        <v>5772</v>
      </c>
      <c r="B3955" s="2" t="s">
        <v>5777</v>
      </c>
      <c r="C3955" s="2" t="s">
        <v>5776</v>
      </c>
      <c r="D3955" s="2" t="s">
        <v>5777</v>
      </c>
      <c r="E3955" s="2" t="s">
        <v>9644</v>
      </c>
      <c r="G3955" s="5">
        <f>IF('Supplier Change Request FORM Z'!$D$61="",IF(ISNUMBER(SEARCH(#REF!,C3955)),MAX($G$1:G3954)+1,0),IF(ISNUMBER(SEARCH('Supplier Change Request FORM Z'!$D$61,C3955)),MAX($G$1:G3954)+1,0))</f>
        <v>0</v>
      </c>
      <c r="H3955" s="3" t="str">
        <f t="shared" si="310"/>
        <v/>
      </c>
      <c r="K3955" s="5" t="e">
        <f>IF('Supplier Change Request FORM Z'!$D$58="",IF(AND((#REF!=C3955),(LEFT(#REF!,1)=LEFT(E3955,1)),(LEFT(#REF!,2)=LEFT(A3955,2))),MAX($K$1:K3954)+1,0),IF(AND(('Supplier Change Request FORM Z'!$D$61=C3955),(LEFT('Supplier Change Request FORM Z'!$D$58,1)=LEFT(E3955,1)),(LEFT('Supplier Change Request FORM Z'!$D$59,2)=LEFT(A3955,2))),MAX($K$1:K3954)+1,0))</f>
        <v>#REF!</v>
      </c>
      <c r="L3955" s="3" t="str">
        <f t="shared" si="311"/>
        <v/>
      </c>
      <c r="Q3955" s="5"/>
      <c r="R3955" s="3"/>
      <c r="U3955" s="5">
        <f>IF('Supplier Change Request FORM Z'!$D$71="",IF(ISNUMBER(SEARCH(#REF!,C3955)),MAX($U$1:U3954)+1,0),IF(ISNUMBER(SEARCH('Supplier Change Request FORM Z'!$D$71,C3955)),MAX($U$1:U3954)+1,0))</f>
        <v>0</v>
      </c>
      <c r="V3955" s="3" t="str">
        <f t="shared" si="312"/>
        <v/>
      </c>
      <c r="Y3955" s="5">
        <f>IF('Supplier Change Request FORM Z'!$D$71="",IF(ISNUMBER(SEARCH(#REF!,C3955)),MAX($Y$1:Y3954)+1,0),IF(ISNUMBER(SEARCH('Supplier Change Request FORM Z'!$D$71,C3955)),MAX($Y$1:Y3954)+1,0))</f>
        <v>0</v>
      </c>
      <c r="Z3955" s="3" t="str">
        <f t="shared" si="313"/>
        <v/>
      </c>
      <c r="AE3955" s="5" t="e">
        <f>IF('Supplier Change Request FORM Z'!$D$58="",IF(LEFT(#REF!,1)="F",0,IF(AND((LEFT(#REF!,1)=LEFT(E3955,1)),(LEFT(#REF!,2)=LEFT(A3955,2))),MAX($AE$1:AE3954)+1,0)),IF(LEFT('Supplier Change Request FORM Z'!$D$58,1)="F",0,IF(AND((LEFT('Supplier Change Request FORM Z'!$D$58,1)=LEFT(E3955,1)),(LEFT('Supplier Change Request FORM Z'!$D$59,2)=LEFT(A3955,2))),MAX($AE$1:AE3954)+1,0)))</f>
        <v>#REF!</v>
      </c>
      <c r="AF3955" s="3" t="str">
        <f t="shared" si="314"/>
        <v/>
      </c>
    </row>
    <row r="3956" spans="1:32" x14ac:dyDescent="0.35">
      <c r="A3956" s="2" t="s">
        <v>5772</v>
      </c>
      <c r="B3956" s="2" t="s">
        <v>5793</v>
      </c>
      <c r="C3956" s="2" t="s">
        <v>5792</v>
      </c>
      <c r="D3956" s="2" t="s">
        <v>5793</v>
      </c>
      <c r="E3956" s="2" t="s">
        <v>9644</v>
      </c>
      <c r="G3956" s="5">
        <f>IF('Supplier Change Request FORM Z'!$D$61="",IF(ISNUMBER(SEARCH(#REF!,C3956)),MAX($G$1:G3955)+1,0),IF(ISNUMBER(SEARCH('Supplier Change Request FORM Z'!$D$61,C3956)),MAX($G$1:G3955)+1,0))</f>
        <v>0</v>
      </c>
      <c r="H3956" s="3" t="str">
        <f t="shared" si="310"/>
        <v/>
      </c>
      <c r="K3956" s="5" t="e">
        <f>IF('Supplier Change Request FORM Z'!$D$58="",IF(AND((#REF!=C3956),(LEFT(#REF!,1)=LEFT(E3956,1)),(LEFT(#REF!,2)=LEFT(A3956,2))),MAX($K$1:K3955)+1,0),IF(AND(('Supplier Change Request FORM Z'!$D$61=C3956),(LEFT('Supplier Change Request FORM Z'!$D$58,1)=LEFT(E3956,1)),(LEFT('Supplier Change Request FORM Z'!$D$59,2)=LEFT(A3956,2))),MAX($K$1:K3955)+1,0))</f>
        <v>#REF!</v>
      </c>
      <c r="L3956" s="3" t="str">
        <f t="shared" si="311"/>
        <v/>
      </c>
      <c r="Q3956" s="5"/>
      <c r="R3956" s="3"/>
      <c r="U3956" s="5">
        <f>IF('Supplier Change Request FORM Z'!$D$71="",IF(ISNUMBER(SEARCH(#REF!,C3956)),MAX($U$1:U3955)+1,0),IF(ISNUMBER(SEARCH('Supplier Change Request FORM Z'!$D$71,C3956)),MAX($U$1:U3955)+1,0))</f>
        <v>0</v>
      </c>
      <c r="V3956" s="3" t="str">
        <f t="shared" si="312"/>
        <v/>
      </c>
      <c r="Y3956" s="5">
        <f>IF('Supplier Change Request FORM Z'!$D$71="",IF(ISNUMBER(SEARCH(#REF!,C3956)),MAX($Y$1:Y3955)+1,0),IF(ISNUMBER(SEARCH('Supplier Change Request FORM Z'!$D$71,C3956)),MAX($Y$1:Y3955)+1,0))</f>
        <v>0</v>
      </c>
      <c r="Z3956" s="3" t="str">
        <f t="shared" si="313"/>
        <v/>
      </c>
      <c r="AE3956" s="5" t="e">
        <f>IF('Supplier Change Request FORM Z'!$D$58="",IF(LEFT(#REF!,1)="F",0,IF(AND((LEFT(#REF!,1)=LEFT(E3956,1)),(LEFT(#REF!,2)=LEFT(A3956,2))),MAX($AE$1:AE3955)+1,0)),IF(LEFT('Supplier Change Request FORM Z'!$D$58,1)="F",0,IF(AND((LEFT('Supplier Change Request FORM Z'!$D$58,1)=LEFT(E3956,1)),(LEFT('Supplier Change Request FORM Z'!$D$59,2)=LEFT(A3956,2))),MAX($AE$1:AE3955)+1,0)))</f>
        <v>#REF!</v>
      </c>
      <c r="AF3956" s="3" t="str">
        <f t="shared" si="314"/>
        <v/>
      </c>
    </row>
    <row r="3957" spans="1:32" x14ac:dyDescent="0.35">
      <c r="A3957" s="2" t="s">
        <v>5772</v>
      </c>
      <c r="B3957" s="2" t="s">
        <v>5779</v>
      </c>
      <c r="C3957" s="2" t="s">
        <v>5778</v>
      </c>
      <c r="D3957" s="2" t="s">
        <v>5779</v>
      </c>
      <c r="E3957" s="2" t="s">
        <v>9644</v>
      </c>
      <c r="G3957" s="5">
        <f>IF('Supplier Change Request FORM Z'!$D$61="",IF(ISNUMBER(SEARCH(#REF!,C3957)),MAX($G$1:G3956)+1,0),IF(ISNUMBER(SEARCH('Supplier Change Request FORM Z'!$D$61,C3957)),MAX($G$1:G3956)+1,0))</f>
        <v>0</v>
      </c>
      <c r="H3957" s="3" t="str">
        <f t="shared" si="310"/>
        <v/>
      </c>
      <c r="K3957" s="5" t="e">
        <f>IF('Supplier Change Request FORM Z'!$D$58="",IF(AND((#REF!=C3957),(LEFT(#REF!,1)=LEFT(E3957,1)),(LEFT(#REF!,2)=LEFT(A3957,2))),MAX($K$1:K3956)+1,0),IF(AND(('Supplier Change Request FORM Z'!$D$61=C3957),(LEFT('Supplier Change Request FORM Z'!$D$58,1)=LEFT(E3957,1)),(LEFT('Supplier Change Request FORM Z'!$D$59,2)=LEFT(A3957,2))),MAX($K$1:K3956)+1,0))</f>
        <v>#REF!</v>
      </c>
      <c r="L3957" s="3" t="str">
        <f t="shared" si="311"/>
        <v/>
      </c>
      <c r="Q3957" s="5"/>
      <c r="R3957" s="3"/>
      <c r="U3957" s="5">
        <f>IF('Supplier Change Request FORM Z'!$D$71="",IF(ISNUMBER(SEARCH(#REF!,C3957)),MAX($U$1:U3956)+1,0),IF(ISNUMBER(SEARCH('Supplier Change Request FORM Z'!$D$71,C3957)),MAX($U$1:U3956)+1,0))</f>
        <v>0</v>
      </c>
      <c r="V3957" s="3" t="str">
        <f t="shared" si="312"/>
        <v/>
      </c>
      <c r="Y3957" s="5">
        <f>IF('Supplier Change Request FORM Z'!$D$71="",IF(ISNUMBER(SEARCH(#REF!,C3957)),MAX($Y$1:Y3956)+1,0),IF(ISNUMBER(SEARCH('Supplier Change Request FORM Z'!$D$71,C3957)),MAX($Y$1:Y3956)+1,0))</f>
        <v>0</v>
      </c>
      <c r="Z3957" s="3" t="str">
        <f t="shared" si="313"/>
        <v/>
      </c>
      <c r="AE3957" s="5" t="e">
        <f>IF('Supplier Change Request FORM Z'!$D$58="",IF(LEFT(#REF!,1)="F",0,IF(AND((LEFT(#REF!,1)=LEFT(E3957,1)),(LEFT(#REF!,2)=LEFT(A3957,2))),MAX($AE$1:AE3956)+1,0)),IF(LEFT('Supplier Change Request FORM Z'!$D$58,1)="F",0,IF(AND((LEFT('Supplier Change Request FORM Z'!$D$58,1)=LEFT(E3957,1)),(LEFT('Supplier Change Request FORM Z'!$D$59,2)=LEFT(A3957,2))),MAX($AE$1:AE3956)+1,0)))</f>
        <v>#REF!</v>
      </c>
      <c r="AF3957" s="3" t="str">
        <f t="shared" si="314"/>
        <v/>
      </c>
    </row>
    <row r="3958" spans="1:32" x14ac:dyDescent="0.35">
      <c r="A3958" s="2" t="s">
        <v>5772</v>
      </c>
      <c r="B3958" s="2" t="s">
        <v>5781</v>
      </c>
      <c r="C3958" s="2" t="s">
        <v>5780</v>
      </c>
      <c r="D3958" s="2" t="s">
        <v>5781</v>
      </c>
      <c r="E3958" s="2" t="s">
        <v>9644</v>
      </c>
      <c r="G3958" s="5">
        <f>IF('Supplier Change Request FORM Z'!$D$61="",IF(ISNUMBER(SEARCH(#REF!,C3958)),MAX($G$1:G3957)+1,0),IF(ISNUMBER(SEARCH('Supplier Change Request FORM Z'!$D$61,C3958)),MAX($G$1:G3957)+1,0))</f>
        <v>0</v>
      </c>
      <c r="H3958" s="3" t="str">
        <f t="shared" si="310"/>
        <v/>
      </c>
      <c r="K3958" s="5" t="e">
        <f>IF('Supplier Change Request FORM Z'!$D$58="",IF(AND((#REF!=C3958),(LEFT(#REF!,1)=LEFT(E3958,1)),(LEFT(#REF!,2)=LEFT(A3958,2))),MAX($K$1:K3957)+1,0),IF(AND(('Supplier Change Request FORM Z'!$D$61=C3958),(LEFT('Supplier Change Request FORM Z'!$D$58,1)=LEFT(E3958,1)),(LEFT('Supplier Change Request FORM Z'!$D$59,2)=LEFT(A3958,2))),MAX($K$1:K3957)+1,0))</f>
        <v>#REF!</v>
      </c>
      <c r="L3958" s="3" t="str">
        <f t="shared" si="311"/>
        <v/>
      </c>
      <c r="Q3958" s="5"/>
      <c r="R3958" s="3"/>
      <c r="U3958" s="5">
        <f>IF('Supplier Change Request FORM Z'!$D$71="",IF(ISNUMBER(SEARCH(#REF!,C3958)),MAX($U$1:U3957)+1,0),IF(ISNUMBER(SEARCH('Supplier Change Request FORM Z'!$D$71,C3958)),MAX($U$1:U3957)+1,0))</f>
        <v>0</v>
      </c>
      <c r="V3958" s="3" t="str">
        <f t="shared" si="312"/>
        <v/>
      </c>
      <c r="Y3958" s="5">
        <f>IF('Supplier Change Request FORM Z'!$D$71="",IF(ISNUMBER(SEARCH(#REF!,C3958)),MAX($Y$1:Y3957)+1,0),IF(ISNUMBER(SEARCH('Supplier Change Request FORM Z'!$D$71,C3958)),MAX($Y$1:Y3957)+1,0))</f>
        <v>0</v>
      </c>
      <c r="Z3958" s="3" t="str">
        <f t="shared" si="313"/>
        <v/>
      </c>
      <c r="AE3958" s="5" t="e">
        <f>IF('Supplier Change Request FORM Z'!$D$58="",IF(LEFT(#REF!,1)="F",0,IF(AND((LEFT(#REF!,1)=LEFT(E3958,1)),(LEFT(#REF!,2)=LEFT(A3958,2))),MAX($AE$1:AE3957)+1,0)),IF(LEFT('Supplier Change Request FORM Z'!$D$58,1)="F",0,IF(AND((LEFT('Supplier Change Request FORM Z'!$D$58,1)=LEFT(E3958,1)),(LEFT('Supplier Change Request FORM Z'!$D$59,2)=LEFT(A3958,2))),MAX($AE$1:AE3957)+1,0)))</f>
        <v>#REF!</v>
      </c>
      <c r="AF3958" s="3" t="str">
        <f t="shared" si="314"/>
        <v/>
      </c>
    </row>
    <row r="3959" spans="1:32" x14ac:dyDescent="0.35">
      <c r="A3959" s="2" t="s">
        <v>5772</v>
      </c>
      <c r="B3959" s="2" t="s">
        <v>5775</v>
      </c>
      <c r="C3959" s="2" t="s">
        <v>5774</v>
      </c>
      <c r="D3959" s="2" t="s">
        <v>5775</v>
      </c>
      <c r="E3959" s="2" t="s">
        <v>9644</v>
      </c>
      <c r="G3959" s="5">
        <f>IF('Supplier Change Request FORM Z'!$D$61="",IF(ISNUMBER(SEARCH(#REF!,C3959)),MAX($G$1:G3958)+1,0),IF(ISNUMBER(SEARCH('Supplier Change Request FORM Z'!$D$61,C3959)),MAX($G$1:G3958)+1,0))</f>
        <v>0</v>
      </c>
      <c r="H3959" s="3" t="str">
        <f t="shared" si="310"/>
        <v/>
      </c>
      <c r="K3959" s="5" t="e">
        <f>IF('Supplier Change Request FORM Z'!$D$58="",IF(AND((#REF!=C3959),(LEFT(#REF!,1)=LEFT(E3959,1)),(LEFT(#REF!,2)=LEFT(A3959,2))),MAX($K$1:K3958)+1,0),IF(AND(('Supplier Change Request FORM Z'!$D$61=C3959),(LEFT('Supplier Change Request FORM Z'!$D$58,1)=LEFT(E3959,1)),(LEFT('Supplier Change Request FORM Z'!$D$59,2)=LEFT(A3959,2))),MAX($K$1:K3958)+1,0))</f>
        <v>#REF!</v>
      </c>
      <c r="L3959" s="3" t="str">
        <f t="shared" si="311"/>
        <v/>
      </c>
      <c r="Q3959" s="5"/>
      <c r="R3959" s="3"/>
      <c r="U3959" s="5">
        <f>IF('Supplier Change Request FORM Z'!$D$71="",IF(ISNUMBER(SEARCH(#REF!,C3959)),MAX($U$1:U3958)+1,0),IF(ISNUMBER(SEARCH('Supplier Change Request FORM Z'!$D$71,C3959)),MAX($U$1:U3958)+1,0))</f>
        <v>0</v>
      </c>
      <c r="V3959" s="3" t="str">
        <f t="shared" si="312"/>
        <v/>
      </c>
      <c r="Y3959" s="5">
        <f>IF('Supplier Change Request FORM Z'!$D$71="",IF(ISNUMBER(SEARCH(#REF!,C3959)),MAX($Y$1:Y3958)+1,0),IF(ISNUMBER(SEARCH('Supplier Change Request FORM Z'!$D$71,C3959)),MAX($Y$1:Y3958)+1,0))</f>
        <v>0</v>
      </c>
      <c r="Z3959" s="3" t="str">
        <f t="shared" si="313"/>
        <v/>
      </c>
      <c r="AE3959" s="5" t="e">
        <f>IF('Supplier Change Request FORM Z'!$D$58="",IF(LEFT(#REF!,1)="F",0,IF(AND((LEFT(#REF!,1)=LEFT(E3959,1)),(LEFT(#REF!,2)=LEFT(A3959,2))),MAX($AE$1:AE3958)+1,0)),IF(LEFT('Supplier Change Request FORM Z'!$D$58,1)="F",0,IF(AND((LEFT('Supplier Change Request FORM Z'!$D$58,1)=LEFT(E3959,1)),(LEFT('Supplier Change Request FORM Z'!$D$59,2)=LEFT(A3959,2))),MAX($AE$1:AE3958)+1,0)))</f>
        <v>#REF!</v>
      </c>
      <c r="AF3959" s="3" t="str">
        <f t="shared" si="314"/>
        <v/>
      </c>
    </row>
    <row r="3960" spans="1:32" x14ac:dyDescent="0.35">
      <c r="A3960" s="2" t="s">
        <v>5772</v>
      </c>
      <c r="B3960" s="2" t="s">
        <v>5783</v>
      </c>
      <c r="C3960" s="2" t="s">
        <v>5782</v>
      </c>
      <c r="D3960" s="2" t="s">
        <v>5783</v>
      </c>
      <c r="E3960" s="2" t="s">
        <v>9644</v>
      </c>
      <c r="G3960" s="5">
        <f>IF('Supplier Change Request FORM Z'!$D$61="",IF(ISNUMBER(SEARCH(#REF!,C3960)),MAX($G$1:G3959)+1,0),IF(ISNUMBER(SEARCH('Supplier Change Request FORM Z'!$D$61,C3960)),MAX($G$1:G3959)+1,0))</f>
        <v>0</v>
      </c>
      <c r="H3960" s="3" t="str">
        <f t="shared" si="310"/>
        <v/>
      </c>
      <c r="K3960" s="5" t="e">
        <f>IF('Supplier Change Request FORM Z'!$D$58="",IF(AND((#REF!=C3960),(LEFT(#REF!,1)=LEFT(E3960,1)),(LEFT(#REF!,2)=LEFT(A3960,2))),MAX($K$1:K3959)+1,0),IF(AND(('Supplier Change Request FORM Z'!$D$61=C3960),(LEFT('Supplier Change Request FORM Z'!$D$58,1)=LEFT(E3960,1)),(LEFT('Supplier Change Request FORM Z'!$D$59,2)=LEFT(A3960,2))),MAX($K$1:K3959)+1,0))</f>
        <v>#REF!</v>
      </c>
      <c r="L3960" s="3" t="str">
        <f t="shared" si="311"/>
        <v/>
      </c>
      <c r="Q3960" s="5"/>
      <c r="R3960" s="3"/>
      <c r="U3960" s="5">
        <f>IF('Supplier Change Request FORM Z'!$D$71="",IF(ISNUMBER(SEARCH(#REF!,C3960)),MAX($U$1:U3959)+1,0),IF(ISNUMBER(SEARCH('Supplier Change Request FORM Z'!$D$71,C3960)),MAX($U$1:U3959)+1,0))</f>
        <v>0</v>
      </c>
      <c r="V3960" s="3" t="str">
        <f t="shared" si="312"/>
        <v/>
      </c>
      <c r="Y3960" s="5">
        <f>IF('Supplier Change Request FORM Z'!$D$71="",IF(ISNUMBER(SEARCH(#REF!,C3960)),MAX($Y$1:Y3959)+1,0),IF(ISNUMBER(SEARCH('Supplier Change Request FORM Z'!$D$71,C3960)),MAX($Y$1:Y3959)+1,0))</f>
        <v>0</v>
      </c>
      <c r="Z3960" s="3" t="str">
        <f t="shared" si="313"/>
        <v/>
      </c>
      <c r="AE3960" s="5" t="e">
        <f>IF('Supplier Change Request FORM Z'!$D$58="",IF(LEFT(#REF!,1)="F",0,IF(AND((LEFT(#REF!,1)=LEFT(E3960,1)),(LEFT(#REF!,2)=LEFT(A3960,2))),MAX($AE$1:AE3959)+1,0)),IF(LEFT('Supplier Change Request FORM Z'!$D$58,1)="F",0,IF(AND((LEFT('Supplier Change Request FORM Z'!$D$58,1)=LEFT(E3960,1)),(LEFT('Supplier Change Request FORM Z'!$D$59,2)=LEFT(A3960,2))),MAX($AE$1:AE3959)+1,0)))</f>
        <v>#REF!</v>
      </c>
      <c r="AF3960" s="3" t="str">
        <f t="shared" si="314"/>
        <v/>
      </c>
    </row>
    <row r="3961" spans="1:32" x14ac:dyDescent="0.35">
      <c r="A3961" s="2" t="s">
        <v>5772</v>
      </c>
      <c r="B3961" s="2" t="s">
        <v>9729</v>
      </c>
      <c r="C3961" s="2" t="s">
        <v>9730</v>
      </c>
      <c r="D3961" s="2" t="s">
        <v>9729</v>
      </c>
      <c r="E3961" s="2" t="s">
        <v>9644</v>
      </c>
      <c r="G3961" s="5">
        <f>IF('Supplier Change Request FORM Z'!$D$61="",IF(ISNUMBER(SEARCH(#REF!,C3961)),MAX($G$1:G3960)+1,0),IF(ISNUMBER(SEARCH('Supplier Change Request FORM Z'!$D$61,C3961)),MAX($G$1:G3960)+1,0))</f>
        <v>0</v>
      </c>
      <c r="H3961" s="3" t="str">
        <f t="shared" si="310"/>
        <v/>
      </c>
      <c r="K3961" s="5" t="e">
        <f>IF('Supplier Change Request FORM Z'!$D$58="",IF(AND((#REF!=C3961),(LEFT(#REF!,1)=LEFT(E3961,1)),(LEFT(#REF!,2)=LEFT(A3961,2))),MAX($K$1:K3960)+1,0),IF(AND(('Supplier Change Request FORM Z'!$D$61=C3961),(LEFT('Supplier Change Request FORM Z'!$D$58,1)=LEFT(E3961,1)),(LEFT('Supplier Change Request FORM Z'!$D$59,2)=LEFT(A3961,2))),MAX($K$1:K3960)+1,0))</f>
        <v>#REF!</v>
      </c>
      <c r="L3961" s="3" t="str">
        <f t="shared" si="311"/>
        <v/>
      </c>
      <c r="Q3961" s="5"/>
      <c r="R3961" s="3"/>
      <c r="U3961" s="5">
        <f>IF('Supplier Change Request FORM Z'!$D$71="",IF(ISNUMBER(SEARCH(#REF!,C3961)),MAX($U$1:U3960)+1,0),IF(ISNUMBER(SEARCH('Supplier Change Request FORM Z'!$D$71,C3961)),MAX($U$1:U3960)+1,0))</f>
        <v>0</v>
      </c>
      <c r="V3961" s="3" t="str">
        <f t="shared" si="312"/>
        <v/>
      </c>
      <c r="Y3961" s="5">
        <f>IF('Supplier Change Request FORM Z'!$D$71="",IF(ISNUMBER(SEARCH(#REF!,C3961)),MAX($Y$1:Y3960)+1,0),IF(ISNUMBER(SEARCH('Supplier Change Request FORM Z'!$D$71,C3961)),MAX($Y$1:Y3960)+1,0))</f>
        <v>0</v>
      </c>
      <c r="Z3961" s="3" t="str">
        <f t="shared" si="313"/>
        <v/>
      </c>
      <c r="AE3961" s="5" t="e">
        <f>IF('Supplier Change Request FORM Z'!$D$58="",IF(LEFT(#REF!,1)="F",0,IF(AND((LEFT(#REF!,1)=LEFT(E3961,1)),(LEFT(#REF!,2)=LEFT(A3961,2))),MAX($AE$1:AE3960)+1,0)),IF(LEFT('Supplier Change Request FORM Z'!$D$58,1)="F",0,IF(AND((LEFT('Supplier Change Request FORM Z'!$D$58,1)=LEFT(E3961,1)),(LEFT('Supplier Change Request FORM Z'!$D$59,2)=LEFT(A3961,2))),MAX($AE$1:AE3960)+1,0)))</f>
        <v>#REF!</v>
      </c>
      <c r="AF3961" s="3" t="str">
        <f t="shared" si="314"/>
        <v/>
      </c>
    </row>
    <row r="3962" spans="1:32" x14ac:dyDescent="0.35">
      <c r="A3962" s="2" t="s">
        <v>5772</v>
      </c>
      <c r="B3962" s="2" t="s">
        <v>5785</v>
      </c>
      <c r="C3962" s="2" t="s">
        <v>5784</v>
      </c>
      <c r="D3962" s="2" t="s">
        <v>5785</v>
      </c>
      <c r="E3962" s="2" t="s">
        <v>9644</v>
      </c>
      <c r="G3962" s="5">
        <f>IF('Supplier Change Request FORM Z'!$D$61="",IF(ISNUMBER(SEARCH(#REF!,C3962)),MAX($G$1:G3961)+1,0),IF(ISNUMBER(SEARCH('Supplier Change Request FORM Z'!$D$61,C3962)),MAX($G$1:G3961)+1,0))</f>
        <v>0</v>
      </c>
      <c r="H3962" s="3" t="str">
        <f t="shared" si="310"/>
        <v/>
      </c>
      <c r="K3962" s="5" t="e">
        <f>IF('Supplier Change Request FORM Z'!$D$58="",IF(AND((#REF!=C3962),(LEFT(#REF!,1)=LEFT(E3962,1)),(LEFT(#REF!,2)=LEFT(A3962,2))),MAX($K$1:K3961)+1,0),IF(AND(('Supplier Change Request FORM Z'!$D$61=C3962),(LEFT('Supplier Change Request FORM Z'!$D$58,1)=LEFT(E3962,1)),(LEFT('Supplier Change Request FORM Z'!$D$59,2)=LEFT(A3962,2))),MAX($K$1:K3961)+1,0))</f>
        <v>#REF!</v>
      </c>
      <c r="L3962" s="3" t="str">
        <f t="shared" si="311"/>
        <v/>
      </c>
      <c r="Q3962" s="5"/>
      <c r="R3962" s="3"/>
      <c r="U3962" s="5">
        <f>IF('Supplier Change Request FORM Z'!$D$71="",IF(ISNUMBER(SEARCH(#REF!,C3962)),MAX($U$1:U3961)+1,0),IF(ISNUMBER(SEARCH('Supplier Change Request FORM Z'!$D$71,C3962)),MAX($U$1:U3961)+1,0))</f>
        <v>0</v>
      </c>
      <c r="V3962" s="3" t="str">
        <f t="shared" si="312"/>
        <v/>
      </c>
      <c r="Y3962" s="5">
        <f>IF('Supplier Change Request FORM Z'!$D$71="",IF(ISNUMBER(SEARCH(#REF!,C3962)),MAX($Y$1:Y3961)+1,0),IF(ISNUMBER(SEARCH('Supplier Change Request FORM Z'!$D$71,C3962)),MAX($Y$1:Y3961)+1,0))</f>
        <v>0</v>
      </c>
      <c r="Z3962" s="3" t="str">
        <f t="shared" si="313"/>
        <v/>
      </c>
      <c r="AE3962" s="5" t="e">
        <f>IF('Supplier Change Request FORM Z'!$D$58="",IF(LEFT(#REF!,1)="F",0,IF(AND((LEFT(#REF!,1)=LEFT(E3962,1)),(LEFT(#REF!,2)=LEFT(A3962,2))),MAX($AE$1:AE3961)+1,0)),IF(LEFT('Supplier Change Request FORM Z'!$D$58,1)="F",0,IF(AND((LEFT('Supplier Change Request FORM Z'!$D$58,1)=LEFT(E3962,1)),(LEFT('Supplier Change Request FORM Z'!$D$59,2)=LEFT(A3962,2))),MAX($AE$1:AE3961)+1,0)))</f>
        <v>#REF!</v>
      </c>
      <c r="AF3962" s="3" t="str">
        <f t="shared" si="314"/>
        <v/>
      </c>
    </row>
    <row r="3963" spans="1:32" x14ac:dyDescent="0.35">
      <c r="A3963" s="2" t="s">
        <v>5772</v>
      </c>
      <c r="B3963" s="2" t="s">
        <v>5787</v>
      </c>
      <c r="C3963" s="2" t="s">
        <v>5786</v>
      </c>
      <c r="D3963" s="2" t="s">
        <v>5787</v>
      </c>
      <c r="E3963" s="2" t="s">
        <v>9644</v>
      </c>
      <c r="G3963" s="5">
        <f>IF('Supplier Change Request FORM Z'!$D$61="",IF(ISNUMBER(SEARCH(#REF!,C3963)),MAX($G$1:G3962)+1,0),IF(ISNUMBER(SEARCH('Supplier Change Request FORM Z'!$D$61,C3963)),MAX($G$1:G3962)+1,0))</f>
        <v>0</v>
      </c>
      <c r="H3963" s="3" t="str">
        <f t="shared" si="310"/>
        <v/>
      </c>
      <c r="K3963" s="5" t="e">
        <f>IF('Supplier Change Request FORM Z'!$D$58="",IF(AND((#REF!=C3963),(LEFT(#REF!,1)=LEFT(E3963,1)),(LEFT(#REF!,2)=LEFT(A3963,2))),MAX($K$1:K3962)+1,0),IF(AND(('Supplier Change Request FORM Z'!$D$61=C3963),(LEFT('Supplier Change Request FORM Z'!$D$58,1)=LEFT(E3963,1)),(LEFT('Supplier Change Request FORM Z'!$D$59,2)=LEFT(A3963,2))),MAX($K$1:K3962)+1,0))</f>
        <v>#REF!</v>
      </c>
      <c r="L3963" s="3" t="str">
        <f t="shared" si="311"/>
        <v/>
      </c>
      <c r="Q3963" s="5"/>
      <c r="R3963" s="3"/>
      <c r="U3963" s="5">
        <f>IF('Supplier Change Request FORM Z'!$D$71="",IF(ISNUMBER(SEARCH(#REF!,C3963)),MAX($U$1:U3962)+1,0),IF(ISNUMBER(SEARCH('Supplier Change Request FORM Z'!$D$71,C3963)),MAX($U$1:U3962)+1,0))</f>
        <v>0</v>
      </c>
      <c r="V3963" s="3" t="str">
        <f t="shared" si="312"/>
        <v/>
      </c>
      <c r="Y3963" s="5">
        <f>IF('Supplier Change Request FORM Z'!$D$71="",IF(ISNUMBER(SEARCH(#REF!,C3963)),MAX($Y$1:Y3962)+1,0),IF(ISNUMBER(SEARCH('Supplier Change Request FORM Z'!$D$71,C3963)),MAX($Y$1:Y3962)+1,0))</f>
        <v>0</v>
      </c>
      <c r="Z3963" s="3" t="str">
        <f t="shared" si="313"/>
        <v/>
      </c>
      <c r="AE3963" s="5" t="e">
        <f>IF('Supplier Change Request FORM Z'!$D$58="",IF(LEFT(#REF!,1)="F",0,IF(AND((LEFT(#REF!,1)=LEFT(E3963,1)),(LEFT(#REF!,2)=LEFT(A3963,2))),MAX($AE$1:AE3962)+1,0)),IF(LEFT('Supplier Change Request FORM Z'!$D$58,1)="F",0,IF(AND((LEFT('Supplier Change Request FORM Z'!$D$58,1)=LEFT(E3963,1)),(LEFT('Supplier Change Request FORM Z'!$D$59,2)=LEFT(A3963,2))),MAX($AE$1:AE3962)+1,0)))</f>
        <v>#REF!</v>
      </c>
      <c r="AF3963" s="3" t="str">
        <f t="shared" si="314"/>
        <v/>
      </c>
    </row>
    <row r="3964" spans="1:32" x14ac:dyDescent="0.35">
      <c r="A3964" s="2" t="s">
        <v>5772</v>
      </c>
      <c r="B3964" s="2" t="s">
        <v>5789</v>
      </c>
      <c r="C3964" s="2" t="s">
        <v>5788</v>
      </c>
      <c r="D3964" s="2" t="s">
        <v>5789</v>
      </c>
      <c r="E3964" s="2" t="s">
        <v>9644</v>
      </c>
      <c r="G3964" s="5">
        <f>IF('Supplier Change Request FORM Z'!$D$61="",IF(ISNUMBER(SEARCH(#REF!,C3964)),MAX($G$1:G3963)+1,0),IF(ISNUMBER(SEARCH('Supplier Change Request FORM Z'!$D$61,C3964)),MAX($G$1:G3963)+1,0))</f>
        <v>0</v>
      </c>
      <c r="H3964" s="3" t="str">
        <f t="shared" si="310"/>
        <v/>
      </c>
      <c r="K3964" s="5" t="e">
        <f>IF('Supplier Change Request FORM Z'!$D$58="",IF(AND((#REF!=C3964),(LEFT(#REF!,1)=LEFT(E3964,1)),(LEFT(#REF!,2)=LEFT(A3964,2))),MAX($K$1:K3963)+1,0),IF(AND(('Supplier Change Request FORM Z'!$D$61=C3964),(LEFT('Supplier Change Request FORM Z'!$D$58,1)=LEFT(E3964,1)),(LEFT('Supplier Change Request FORM Z'!$D$59,2)=LEFT(A3964,2))),MAX($K$1:K3963)+1,0))</f>
        <v>#REF!</v>
      </c>
      <c r="L3964" s="3" t="str">
        <f t="shared" si="311"/>
        <v/>
      </c>
      <c r="Q3964" s="5"/>
      <c r="R3964" s="3"/>
      <c r="U3964" s="5">
        <f>IF('Supplier Change Request FORM Z'!$D$71="",IF(ISNUMBER(SEARCH(#REF!,C3964)),MAX($U$1:U3963)+1,0),IF(ISNUMBER(SEARCH('Supplier Change Request FORM Z'!$D$71,C3964)),MAX($U$1:U3963)+1,0))</f>
        <v>0</v>
      </c>
      <c r="V3964" s="3" t="str">
        <f t="shared" si="312"/>
        <v/>
      </c>
      <c r="Y3964" s="5">
        <f>IF('Supplier Change Request FORM Z'!$D$71="",IF(ISNUMBER(SEARCH(#REF!,C3964)),MAX($Y$1:Y3963)+1,0),IF(ISNUMBER(SEARCH('Supplier Change Request FORM Z'!$D$71,C3964)),MAX($Y$1:Y3963)+1,0))</f>
        <v>0</v>
      </c>
      <c r="Z3964" s="3" t="str">
        <f t="shared" si="313"/>
        <v/>
      </c>
      <c r="AE3964" s="5" t="e">
        <f>IF('Supplier Change Request FORM Z'!$D$58="",IF(LEFT(#REF!,1)="F",0,IF(AND((LEFT(#REF!,1)=LEFT(E3964,1)),(LEFT(#REF!,2)=LEFT(A3964,2))),MAX($AE$1:AE3963)+1,0)),IF(LEFT('Supplier Change Request FORM Z'!$D$58,1)="F",0,IF(AND((LEFT('Supplier Change Request FORM Z'!$D$58,1)=LEFT(E3964,1)),(LEFT('Supplier Change Request FORM Z'!$D$59,2)=LEFT(A3964,2))),MAX($AE$1:AE3963)+1,0)))</f>
        <v>#REF!</v>
      </c>
      <c r="AF3964" s="3" t="str">
        <f t="shared" si="314"/>
        <v/>
      </c>
    </row>
    <row r="3965" spans="1:32" x14ac:dyDescent="0.35">
      <c r="A3965" s="2" t="s">
        <v>5772</v>
      </c>
      <c r="B3965" s="2" t="s">
        <v>5791</v>
      </c>
      <c r="C3965" s="2" t="s">
        <v>5790</v>
      </c>
      <c r="D3965" s="2" t="s">
        <v>5791</v>
      </c>
      <c r="E3965" s="2" t="s">
        <v>9644</v>
      </c>
      <c r="G3965" s="5">
        <f>IF('Supplier Change Request FORM Z'!$D$61="",IF(ISNUMBER(SEARCH(#REF!,C3965)),MAX($G$1:G3964)+1,0),IF(ISNUMBER(SEARCH('Supplier Change Request FORM Z'!$D$61,C3965)),MAX($G$1:G3964)+1,0))</f>
        <v>0</v>
      </c>
      <c r="H3965" s="3" t="str">
        <f t="shared" si="310"/>
        <v/>
      </c>
      <c r="K3965" s="5" t="e">
        <f>IF('Supplier Change Request FORM Z'!$D$58="",IF(AND((#REF!=C3965),(LEFT(#REF!,1)=LEFT(E3965,1)),(LEFT(#REF!,2)=LEFT(A3965,2))),MAX($K$1:K3964)+1,0),IF(AND(('Supplier Change Request FORM Z'!$D$61=C3965),(LEFT('Supplier Change Request FORM Z'!$D$58,1)=LEFT(E3965,1)),(LEFT('Supplier Change Request FORM Z'!$D$59,2)=LEFT(A3965,2))),MAX($K$1:K3964)+1,0))</f>
        <v>#REF!</v>
      </c>
      <c r="L3965" s="3" t="str">
        <f t="shared" si="311"/>
        <v/>
      </c>
      <c r="Q3965" s="5"/>
      <c r="R3965" s="3"/>
      <c r="U3965" s="5">
        <f>IF('Supplier Change Request FORM Z'!$D$71="",IF(ISNUMBER(SEARCH(#REF!,C3965)),MAX($U$1:U3964)+1,0),IF(ISNUMBER(SEARCH('Supplier Change Request FORM Z'!$D$71,C3965)),MAX($U$1:U3964)+1,0))</f>
        <v>0</v>
      </c>
      <c r="V3965" s="3" t="str">
        <f t="shared" si="312"/>
        <v/>
      </c>
      <c r="Y3965" s="5">
        <f>IF('Supplier Change Request FORM Z'!$D$71="",IF(ISNUMBER(SEARCH(#REF!,C3965)),MAX($Y$1:Y3964)+1,0),IF(ISNUMBER(SEARCH('Supplier Change Request FORM Z'!$D$71,C3965)),MAX($Y$1:Y3964)+1,0))</f>
        <v>0</v>
      </c>
      <c r="Z3965" s="3" t="str">
        <f t="shared" si="313"/>
        <v/>
      </c>
      <c r="AE3965" s="5" t="e">
        <f>IF('Supplier Change Request FORM Z'!$D$58="",IF(LEFT(#REF!,1)="F",0,IF(AND((LEFT(#REF!,1)=LEFT(E3965,1)),(LEFT(#REF!,2)=LEFT(A3965,2))),MAX($AE$1:AE3964)+1,0)),IF(LEFT('Supplier Change Request FORM Z'!$D$58,1)="F",0,IF(AND((LEFT('Supplier Change Request FORM Z'!$D$58,1)=LEFT(E3965,1)),(LEFT('Supplier Change Request FORM Z'!$D$59,2)=LEFT(A3965,2))),MAX($AE$1:AE3964)+1,0)))</f>
        <v>#REF!</v>
      </c>
      <c r="AF3965" s="3" t="str">
        <f t="shared" si="314"/>
        <v/>
      </c>
    </row>
    <row r="3966" spans="1:32" x14ac:dyDescent="0.35">
      <c r="A3966" s="2" t="s">
        <v>5794</v>
      </c>
      <c r="B3966" s="2" t="s">
        <v>5796</v>
      </c>
      <c r="C3966" s="2" t="s">
        <v>5795</v>
      </c>
      <c r="D3966" s="2" t="s">
        <v>5796</v>
      </c>
      <c r="E3966" s="2" t="s">
        <v>9644</v>
      </c>
      <c r="G3966" s="5">
        <f>IF('Supplier Change Request FORM Z'!$D$61="",IF(ISNUMBER(SEARCH(#REF!,C3966)),MAX($G$1:G3965)+1,0),IF(ISNUMBER(SEARCH('Supplier Change Request FORM Z'!$D$61,C3966)),MAX($G$1:G3965)+1,0))</f>
        <v>0</v>
      </c>
      <c r="H3966" s="3" t="str">
        <f t="shared" si="310"/>
        <v/>
      </c>
      <c r="K3966" s="5" t="e">
        <f>IF('Supplier Change Request FORM Z'!$D$58="",IF(AND((#REF!=C3966),(LEFT(#REF!,1)=LEFT(E3966,1)),(LEFT(#REF!,2)=LEFT(A3966,2))),MAX($K$1:K3965)+1,0),IF(AND(('Supplier Change Request FORM Z'!$D$61=C3966),(LEFT('Supplier Change Request FORM Z'!$D$58,1)=LEFT(E3966,1)),(LEFT('Supplier Change Request FORM Z'!$D$59,2)=LEFT(A3966,2))),MAX($K$1:K3965)+1,0))</f>
        <v>#REF!</v>
      </c>
      <c r="L3966" s="3" t="str">
        <f t="shared" si="311"/>
        <v/>
      </c>
      <c r="Q3966" s="5"/>
      <c r="R3966" s="3"/>
      <c r="U3966" s="5">
        <f>IF('Supplier Change Request FORM Z'!$D$71="",IF(ISNUMBER(SEARCH(#REF!,C3966)),MAX($U$1:U3965)+1,0),IF(ISNUMBER(SEARCH('Supplier Change Request FORM Z'!$D$71,C3966)),MAX($U$1:U3965)+1,0))</f>
        <v>0</v>
      </c>
      <c r="V3966" s="3" t="str">
        <f t="shared" si="312"/>
        <v/>
      </c>
      <c r="Y3966" s="5">
        <f>IF('Supplier Change Request FORM Z'!$D$71="",IF(ISNUMBER(SEARCH(#REF!,C3966)),MAX($Y$1:Y3965)+1,0),IF(ISNUMBER(SEARCH('Supplier Change Request FORM Z'!$D$71,C3966)),MAX($Y$1:Y3965)+1,0))</f>
        <v>0</v>
      </c>
      <c r="Z3966" s="3" t="str">
        <f t="shared" si="313"/>
        <v/>
      </c>
      <c r="AE3966" s="5" t="e">
        <f>IF('Supplier Change Request FORM Z'!$D$58="",IF(LEFT(#REF!,1)="F",0,IF(AND((LEFT(#REF!,1)=LEFT(E3966,1)),(LEFT(#REF!,2)=LEFT(A3966,2))),MAX($AE$1:AE3965)+1,0)),IF(LEFT('Supplier Change Request FORM Z'!$D$58,1)="F",0,IF(AND((LEFT('Supplier Change Request FORM Z'!$D$58,1)=LEFT(E3966,1)),(LEFT('Supplier Change Request FORM Z'!$D$59,2)=LEFT(A3966,2))),MAX($AE$1:AE3965)+1,0)))</f>
        <v>#REF!</v>
      </c>
      <c r="AF3966" s="3" t="str">
        <f t="shared" si="314"/>
        <v/>
      </c>
    </row>
    <row r="3967" spans="1:32" x14ac:dyDescent="0.35">
      <c r="A3967" s="2" t="s">
        <v>5794</v>
      </c>
      <c r="B3967" s="2" t="s">
        <v>5798</v>
      </c>
      <c r="C3967" s="2" t="s">
        <v>5797</v>
      </c>
      <c r="D3967" s="2" t="s">
        <v>5798</v>
      </c>
      <c r="E3967" s="2" t="s">
        <v>9644</v>
      </c>
      <c r="G3967" s="5">
        <f>IF('Supplier Change Request FORM Z'!$D$61="",IF(ISNUMBER(SEARCH(#REF!,C3967)),MAX($G$1:G3966)+1,0),IF(ISNUMBER(SEARCH('Supplier Change Request FORM Z'!$D$61,C3967)),MAX($G$1:G3966)+1,0))</f>
        <v>0</v>
      </c>
      <c r="H3967" s="3" t="str">
        <f t="shared" si="310"/>
        <v/>
      </c>
      <c r="K3967" s="5" t="e">
        <f>IF('Supplier Change Request FORM Z'!$D$58="",IF(AND((#REF!=C3967),(LEFT(#REF!,1)=LEFT(E3967,1)),(LEFT(#REF!,2)=LEFT(A3967,2))),MAX($K$1:K3966)+1,0),IF(AND(('Supplier Change Request FORM Z'!$D$61=C3967),(LEFT('Supplier Change Request FORM Z'!$D$58,1)=LEFT(E3967,1)),(LEFT('Supplier Change Request FORM Z'!$D$59,2)=LEFT(A3967,2))),MAX($K$1:K3966)+1,0))</f>
        <v>#REF!</v>
      </c>
      <c r="L3967" s="3" t="str">
        <f t="shared" si="311"/>
        <v/>
      </c>
      <c r="Q3967" s="5"/>
      <c r="R3967" s="3"/>
      <c r="U3967" s="5">
        <f>IF('Supplier Change Request FORM Z'!$D$71="",IF(ISNUMBER(SEARCH(#REF!,C3967)),MAX($U$1:U3966)+1,0),IF(ISNUMBER(SEARCH('Supplier Change Request FORM Z'!$D$71,C3967)),MAX($U$1:U3966)+1,0))</f>
        <v>0</v>
      </c>
      <c r="V3967" s="3" t="str">
        <f t="shared" si="312"/>
        <v/>
      </c>
      <c r="Y3967" s="5">
        <f>IF('Supplier Change Request FORM Z'!$D$71="",IF(ISNUMBER(SEARCH(#REF!,C3967)),MAX($Y$1:Y3966)+1,0),IF(ISNUMBER(SEARCH('Supplier Change Request FORM Z'!$D$71,C3967)),MAX($Y$1:Y3966)+1,0))</f>
        <v>0</v>
      </c>
      <c r="Z3967" s="3" t="str">
        <f t="shared" si="313"/>
        <v/>
      </c>
      <c r="AE3967" s="5" t="e">
        <f>IF('Supplier Change Request FORM Z'!$D$58="",IF(LEFT(#REF!,1)="F",0,IF(AND((LEFT(#REF!,1)=LEFT(E3967,1)),(LEFT(#REF!,2)=LEFT(A3967,2))),MAX($AE$1:AE3966)+1,0)),IF(LEFT('Supplier Change Request FORM Z'!$D$58,1)="F",0,IF(AND((LEFT('Supplier Change Request FORM Z'!$D$58,1)=LEFT(E3967,1)),(LEFT('Supplier Change Request FORM Z'!$D$59,2)=LEFT(A3967,2))),MAX($AE$1:AE3966)+1,0)))</f>
        <v>#REF!</v>
      </c>
      <c r="AF3967" s="3" t="str">
        <f t="shared" si="314"/>
        <v/>
      </c>
    </row>
    <row r="3968" spans="1:32" x14ac:dyDescent="0.35">
      <c r="A3968" s="2" t="s">
        <v>5794</v>
      </c>
      <c r="B3968" s="2" t="s">
        <v>5814</v>
      </c>
      <c r="C3968" s="2" t="s">
        <v>5813</v>
      </c>
      <c r="D3968" s="2" t="s">
        <v>5814</v>
      </c>
      <c r="E3968" s="2" t="s">
        <v>9644</v>
      </c>
      <c r="G3968" s="5">
        <f>IF('Supplier Change Request FORM Z'!$D$61="",IF(ISNUMBER(SEARCH(#REF!,C3968)),MAX($G$1:G3967)+1,0),IF(ISNUMBER(SEARCH('Supplier Change Request FORM Z'!$D$61,C3968)),MAX($G$1:G3967)+1,0))</f>
        <v>0</v>
      </c>
      <c r="H3968" s="3" t="str">
        <f t="shared" si="310"/>
        <v/>
      </c>
      <c r="K3968" s="5" t="e">
        <f>IF('Supplier Change Request FORM Z'!$D$58="",IF(AND((#REF!=C3968),(LEFT(#REF!,1)=LEFT(E3968,1)),(LEFT(#REF!,2)=LEFT(A3968,2))),MAX($K$1:K3967)+1,0),IF(AND(('Supplier Change Request FORM Z'!$D$61=C3968),(LEFT('Supplier Change Request FORM Z'!$D$58,1)=LEFT(E3968,1)),(LEFT('Supplier Change Request FORM Z'!$D$59,2)=LEFT(A3968,2))),MAX($K$1:K3967)+1,0))</f>
        <v>#REF!</v>
      </c>
      <c r="L3968" s="3" t="str">
        <f t="shared" si="311"/>
        <v/>
      </c>
      <c r="Q3968" s="5"/>
      <c r="R3968" s="3"/>
      <c r="U3968" s="5">
        <f>IF('Supplier Change Request FORM Z'!$D$71="",IF(ISNUMBER(SEARCH(#REF!,C3968)),MAX($U$1:U3967)+1,0),IF(ISNUMBER(SEARCH('Supplier Change Request FORM Z'!$D$71,C3968)),MAX($U$1:U3967)+1,0))</f>
        <v>0</v>
      </c>
      <c r="V3968" s="3" t="str">
        <f t="shared" si="312"/>
        <v/>
      </c>
      <c r="Y3968" s="5">
        <f>IF('Supplier Change Request FORM Z'!$D$71="",IF(ISNUMBER(SEARCH(#REF!,C3968)),MAX($Y$1:Y3967)+1,0),IF(ISNUMBER(SEARCH('Supplier Change Request FORM Z'!$D$71,C3968)),MAX($Y$1:Y3967)+1,0))</f>
        <v>0</v>
      </c>
      <c r="Z3968" s="3" t="str">
        <f t="shared" si="313"/>
        <v/>
      </c>
      <c r="AE3968" s="5" t="e">
        <f>IF('Supplier Change Request FORM Z'!$D$58="",IF(LEFT(#REF!,1)="F",0,IF(AND((LEFT(#REF!,1)=LEFT(E3968,1)),(LEFT(#REF!,2)=LEFT(A3968,2))),MAX($AE$1:AE3967)+1,0)),IF(LEFT('Supplier Change Request FORM Z'!$D$58,1)="F",0,IF(AND((LEFT('Supplier Change Request FORM Z'!$D$58,1)=LEFT(E3968,1)),(LEFT('Supplier Change Request FORM Z'!$D$59,2)=LEFT(A3968,2))),MAX($AE$1:AE3967)+1,0)))</f>
        <v>#REF!</v>
      </c>
      <c r="AF3968" s="3" t="str">
        <f t="shared" si="314"/>
        <v/>
      </c>
    </row>
    <row r="3969" spans="1:32" x14ac:dyDescent="0.35">
      <c r="A3969" s="2" t="s">
        <v>5794</v>
      </c>
      <c r="B3969" s="2" t="s">
        <v>5800</v>
      </c>
      <c r="C3969" s="2" t="s">
        <v>5799</v>
      </c>
      <c r="D3969" s="2" t="s">
        <v>5800</v>
      </c>
      <c r="E3969" s="2" t="s">
        <v>9644</v>
      </c>
      <c r="G3969" s="5">
        <f>IF('Supplier Change Request FORM Z'!$D$61="",IF(ISNUMBER(SEARCH(#REF!,C3969)),MAX($G$1:G3968)+1,0),IF(ISNUMBER(SEARCH('Supplier Change Request FORM Z'!$D$61,C3969)),MAX($G$1:G3968)+1,0))</f>
        <v>0</v>
      </c>
      <c r="H3969" s="3" t="str">
        <f t="shared" si="310"/>
        <v/>
      </c>
      <c r="K3969" s="5" t="e">
        <f>IF('Supplier Change Request FORM Z'!$D$58="",IF(AND((#REF!=C3969),(LEFT(#REF!,1)=LEFT(E3969,1)),(LEFT(#REF!,2)=LEFT(A3969,2))),MAX($K$1:K3968)+1,0),IF(AND(('Supplier Change Request FORM Z'!$D$61=C3969),(LEFT('Supplier Change Request FORM Z'!$D$58,1)=LEFT(E3969,1)),(LEFT('Supplier Change Request FORM Z'!$D$59,2)=LEFT(A3969,2))),MAX($K$1:K3968)+1,0))</f>
        <v>#REF!</v>
      </c>
      <c r="L3969" s="3" t="str">
        <f t="shared" si="311"/>
        <v/>
      </c>
      <c r="Q3969" s="5"/>
      <c r="R3969" s="3"/>
      <c r="U3969" s="5">
        <f>IF('Supplier Change Request FORM Z'!$D$71="",IF(ISNUMBER(SEARCH(#REF!,C3969)),MAX($U$1:U3968)+1,0),IF(ISNUMBER(SEARCH('Supplier Change Request FORM Z'!$D$71,C3969)),MAX($U$1:U3968)+1,0))</f>
        <v>0</v>
      </c>
      <c r="V3969" s="3" t="str">
        <f t="shared" si="312"/>
        <v/>
      </c>
      <c r="Y3969" s="5">
        <f>IF('Supplier Change Request FORM Z'!$D$71="",IF(ISNUMBER(SEARCH(#REF!,C3969)),MAX($Y$1:Y3968)+1,0),IF(ISNUMBER(SEARCH('Supplier Change Request FORM Z'!$D$71,C3969)),MAX($Y$1:Y3968)+1,0))</f>
        <v>0</v>
      </c>
      <c r="Z3969" s="3" t="str">
        <f t="shared" si="313"/>
        <v/>
      </c>
      <c r="AE3969" s="5" t="e">
        <f>IF('Supplier Change Request FORM Z'!$D$58="",IF(LEFT(#REF!,1)="F",0,IF(AND((LEFT(#REF!,1)=LEFT(E3969,1)),(LEFT(#REF!,2)=LEFT(A3969,2))),MAX($AE$1:AE3968)+1,0)),IF(LEFT('Supplier Change Request FORM Z'!$D$58,1)="F",0,IF(AND((LEFT('Supplier Change Request FORM Z'!$D$58,1)=LEFT(E3969,1)),(LEFT('Supplier Change Request FORM Z'!$D$59,2)=LEFT(A3969,2))),MAX($AE$1:AE3968)+1,0)))</f>
        <v>#REF!</v>
      </c>
      <c r="AF3969" s="3" t="str">
        <f t="shared" si="314"/>
        <v/>
      </c>
    </row>
    <row r="3970" spans="1:32" x14ac:dyDescent="0.35">
      <c r="A3970" s="2" t="s">
        <v>5794</v>
      </c>
      <c r="B3970" s="2" t="s">
        <v>5802</v>
      </c>
      <c r="C3970" s="2" t="s">
        <v>5801</v>
      </c>
      <c r="D3970" s="2" t="s">
        <v>5802</v>
      </c>
      <c r="E3970" s="2" t="s">
        <v>9644</v>
      </c>
      <c r="G3970" s="5">
        <f>IF('Supplier Change Request FORM Z'!$D$61="",IF(ISNUMBER(SEARCH(#REF!,C3970)),MAX($G$1:G3969)+1,0),IF(ISNUMBER(SEARCH('Supplier Change Request FORM Z'!$D$61,C3970)),MAX($G$1:G3969)+1,0))</f>
        <v>0</v>
      </c>
      <c r="H3970" s="3" t="str">
        <f t="shared" ref="H3970:H4033" si="315">IFERROR(INDEX($C:$C,MATCH(ROW(H3969),$G:$G,0)),"")</f>
        <v/>
      </c>
      <c r="K3970" s="5" t="e">
        <f>IF('Supplier Change Request FORM Z'!$D$58="",IF(AND((#REF!=C3970),(LEFT(#REF!,1)=LEFT(E3970,1)),(LEFT(#REF!,2)=LEFT(A3970,2))),MAX($K$1:K3969)+1,0),IF(AND(('Supplier Change Request FORM Z'!$D$61=C3970),(LEFT('Supplier Change Request FORM Z'!$D$58,1)=LEFT(E3970,1)),(LEFT('Supplier Change Request FORM Z'!$D$59,2)=LEFT(A3970,2))),MAX($K$1:K3969)+1,0))</f>
        <v>#REF!</v>
      </c>
      <c r="L3970" s="3" t="str">
        <f t="shared" ref="L3970:L4033" si="316">IFERROR(INDEX($D:$D,MATCH(ROW(L3969),$K:$K,0)),"")</f>
        <v/>
      </c>
      <c r="Q3970" s="5"/>
      <c r="R3970" s="3"/>
      <c r="U3970" s="5">
        <f>IF('Supplier Change Request FORM Z'!$D$71="",IF(ISNUMBER(SEARCH(#REF!,C3970)),MAX($U$1:U3969)+1,0),IF(ISNUMBER(SEARCH('Supplier Change Request FORM Z'!$D$71,C3970)),MAX($U$1:U3969)+1,0))</f>
        <v>0</v>
      </c>
      <c r="V3970" s="3" t="str">
        <f t="shared" ref="V3970:V4033" si="317">IFERROR(INDEX($C:$C,MATCH(ROW(V3969),U:U,0)),"")</f>
        <v/>
      </c>
      <c r="Y3970" s="5">
        <f>IF('Supplier Change Request FORM Z'!$D$71="",IF(ISNUMBER(SEARCH(#REF!,C3970)),MAX($Y$1:Y3969)+1,0),IF(ISNUMBER(SEARCH('Supplier Change Request FORM Z'!$D$71,C3970)),MAX($Y$1:Y3969)+1,0))</f>
        <v>0</v>
      </c>
      <c r="Z3970" s="3" t="str">
        <f t="shared" ref="Z3970:Z4033" si="318">IFERROR(INDEX($D:$D,MATCH(ROW(Z3969),$Y:$Y,0)),"")</f>
        <v/>
      </c>
      <c r="AE3970" s="5" t="e">
        <f>IF('Supplier Change Request FORM Z'!$D$58="",IF(LEFT(#REF!,1)="F",0,IF(AND((LEFT(#REF!,1)=LEFT(E3970,1)),(LEFT(#REF!,2)=LEFT(A3970,2))),MAX($AE$1:AE3969)+1,0)),IF(LEFT('Supplier Change Request FORM Z'!$D$58,1)="F",0,IF(AND((LEFT('Supplier Change Request FORM Z'!$D$58,1)=LEFT(E3970,1)),(LEFT('Supplier Change Request FORM Z'!$D$59,2)=LEFT(A3970,2))),MAX($AE$1:AE3969)+1,0)))</f>
        <v>#REF!</v>
      </c>
      <c r="AF3970" s="3" t="str">
        <f t="shared" ref="AF3970:AF4033" si="319">IFERROR(INDEX(C:C,MATCH(ROW(AF3969),AE:AE,0)),"")</f>
        <v/>
      </c>
    </row>
    <row r="3971" spans="1:32" x14ac:dyDescent="0.35">
      <c r="A3971" s="2" t="s">
        <v>5794</v>
      </c>
      <c r="B3971" s="2" t="s">
        <v>5804</v>
      </c>
      <c r="C3971" s="2" t="s">
        <v>5803</v>
      </c>
      <c r="D3971" s="2" t="s">
        <v>5804</v>
      </c>
      <c r="E3971" s="2" t="s">
        <v>9644</v>
      </c>
      <c r="G3971" s="5">
        <f>IF('Supplier Change Request FORM Z'!$D$61="",IF(ISNUMBER(SEARCH(#REF!,C3971)),MAX($G$1:G3970)+1,0),IF(ISNUMBER(SEARCH('Supplier Change Request FORM Z'!$D$61,C3971)),MAX($G$1:G3970)+1,0))</f>
        <v>0</v>
      </c>
      <c r="H3971" s="3" t="str">
        <f t="shared" si="315"/>
        <v/>
      </c>
      <c r="K3971" s="5" t="e">
        <f>IF('Supplier Change Request FORM Z'!$D$58="",IF(AND((#REF!=C3971),(LEFT(#REF!,1)=LEFT(E3971,1)),(LEFT(#REF!,2)=LEFT(A3971,2))),MAX($K$1:K3970)+1,0),IF(AND(('Supplier Change Request FORM Z'!$D$61=C3971),(LEFT('Supplier Change Request FORM Z'!$D$58,1)=LEFT(E3971,1)),(LEFT('Supplier Change Request FORM Z'!$D$59,2)=LEFT(A3971,2))),MAX($K$1:K3970)+1,0))</f>
        <v>#REF!</v>
      </c>
      <c r="L3971" s="3" t="str">
        <f t="shared" si="316"/>
        <v/>
      </c>
      <c r="Q3971" s="5"/>
      <c r="R3971" s="3"/>
      <c r="U3971" s="5">
        <f>IF('Supplier Change Request FORM Z'!$D$71="",IF(ISNUMBER(SEARCH(#REF!,C3971)),MAX($U$1:U3970)+1,0),IF(ISNUMBER(SEARCH('Supplier Change Request FORM Z'!$D$71,C3971)),MAX($U$1:U3970)+1,0))</f>
        <v>0</v>
      </c>
      <c r="V3971" s="3" t="str">
        <f t="shared" si="317"/>
        <v/>
      </c>
      <c r="Y3971" s="5">
        <f>IF('Supplier Change Request FORM Z'!$D$71="",IF(ISNUMBER(SEARCH(#REF!,C3971)),MAX($Y$1:Y3970)+1,0),IF(ISNUMBER(SEARCH('Supplier Change Request FORM Z'!$D$71,C3971)),MAX($Y$1:Y3970)+1,0))</f>
        <v>0</v>
      </c>
      <c r="Z3971" s="3" t="str">
        <f t="shared" si="318"/>
        <v/>
      </c>
      <c r="AE3971" s="5" t="e">
        <f>IF('Supplier Change Request FORM Z'!$D$58="",IF(LEFT(#REF!,1)="F",0,IF(AND((LEFT(#REF!,1)=LEFT(E3971,1)),(LEFT(#REF!,2)=LEFT(A3971,2))),MAX($AE$1:AE3970)+1,0)),IF(LEFT('Supplier Change Request FORM Z'!$D$58,1)="F",0,IF(AND((LEFT('Supplier Change Request FORM Z'!$D$58,1)=LEFT(E3971,1)),(LEFT('Supplier Change Request FORM Z'!$D$59,2)=LEFT(A3971,2))),MAX($AE$1:AE3970)+1,0)))</f>
        <v>#REF!</v>
      </c>
      <c r="AF3971" s="3" t="str">
        <f t="shared" si="319"/>
        <v/>
      </c>
    </row>
    <row r="3972" spans="1:32" x14ac:dyDescent="0.35">
      <c r="A3972" s="2" t="s">
        <v>5794</v>
      </c>
      <c r="B3972" s="2" t="s">
        <v>10916</v>
      </c>
      <c r="C3972" s="2" t="s">
        <v>5803</v>
      </c>
      <c r="D3972" s="2" t="s">
        <v>10916</v>
      </c>
      <c r="E3972" s="2" t="s">
        <v>9644</v>
      </c>
      <c r="G3972" s="5">
        <f>IF('Supplier Change Request FORM Z'!$D$61="",IF(ISNUMBER(SEARCH(#REF!,C3972)),MAX($G$1:G3971)+1,0),IF(ISNUMBER(SEARCH('Supplier Change Request FORM Z'!$D$61,C3972)),MAX($G$1:G3971)+1,0))</f>
        <v>0</v>
      </c>
      <c r="H3972" s="3" t="str">
        <f t="shared" si="315"/>
        <v/>
      </c>
      <c r="K3972" s="5" t="e">
        <f>IF('Supplier Change Request FORM Z'!$D$58="",IF(AND((#REF!=C3972),(LEFT(#REF!,1)=LEFT(E3972,1)),(LEFT(#REF!,2)=LEFT(A3972,2))),MAX($K$1:K3971)+1,0),IF(AND(('Supplier Change Request FORM Z'!$D$61=C3972),(LEFT('Supplier Change Request FORM Z'!$D$58,1)=LEFT(E3972,1)),(LEFT('Supplier Change Request FORM Z'!$D$59,2)=LEFT(A3972,2))),MAX($K$1:K3971)+1,0))</f>
        <v>#REF!</v>
      </c>
      <c r="L3972" s="3" t="str">
        <f t="shared" si="316"/>
        <v/>
      </c>
      <c r="Q3972" s="5"/>
      <c r="R3972" s="3"/>
      <c r="U3972" s="5">
        <f>IF('Supplier Change Request FORM Z'!$D$71="",IF(ISNUMBER(SEARCH(#REF!,C3972)),MAX($U$1:U3971)+1,0),IF(ISNUMBER(SEARCH('Supplier Change Request FORM Z'!$D$71,C3972)),MAX($U$1:U3971)+1,0))</f>
        <v>0</v>
      </c>
      <c r="V3972" s="3" t="str">
        <f t="shared" si="317"/>
        <v/>
      </c>
      <c r="Y3972" s="5">
        <f>IF('Supplier Change Request FORM Z'!$D$71="",IF(ISNUMBER(SEARCH(#REF!,C3972)),MAX($Y$1:Y3971)+1,0),IF(ISNUMBER(SEARCH('Supplier Change Request FORM Z'!$D$71,C3972)),MAX($Y$1:Y3971)+1,0))</f>
        <v>0</v>
      </c>
      <c r="Z3972" s="3" t="str">
        <f t="shared" si="318"/>
        <v/>
      </c>
      <c r="AE3972" s="5" t="e">
        <f>IF('Supplier Change Request FORM Z'!$D$58="",IF(LEFT(#REF!,1)="F",0,IF(AND((LEFT(#REF!,1)=LEFT(E3972,1)),(LEFT(#REF!,2)=LEFT(A3972,2))),MAX($AE$1:AE3971)+1,0)),IF(LEFT('Supplier Change Request FORM Z'!$D$58,1)="F",0,IF(AND((LEFT('Supplier Change Request FORM Z'!$D$58,1)=LEFT(E3972,1)),(LEFT('Supplier Change Request FORM Z'!$D$59,2)=LEFT(A3972,2))),MAX($AE$1:AE3971)+1,0)))</f>
        <v>#REF!</v>
      </c>
      <c r="AF3972" s="3" t="str">
        <f t="shared" si="319"/>
        <v/>
      </c>
    </row>
    <row r="3973" spans="1:32" x14ac:dyDescent="0.35">
      <c r="A3973" s="2" t="s">
        <v>5794</v>
      </c>
      <c r="B3973" s="2" t="s">
        <v>5806</v>
      </c>
      <c r="C3973" s="2" t="s">
        <v>5805</v>
      </c>
      <c r="D3973" s="2" t="s">
        <v>5806</v>
      </c>
      <c r="E3973" s="2" t="s">
        <v>9644</v>
      </c>
      <c r="G3973" s="5">
        <f>IF('Supplier Change Request FORM Z'!$D$61="",IF(ISNUMBER(SEARCH(#REF!,C3973)),MAX($G$1:G3972)+1,0),IF(ISNUMBER(SEARCH('Supplier Change Request FORM Z'!$D$61,C3973)),MAX($G$1:G3972)+1,0))</f>
        <v>0</v>
      </c>
      <c r="H3973" s="3" t="str">
        <f t="shared" si="315"/>
        <v/>
      </c>
      <c r="K3973" s="5" t="e">
        <f>IF('Supplier Change Request FORM Z'!$D$58="",IF(AND((#REF!=C3973),(LEFT(#REF!,1)=LEFT(E3973,1)),(LEFT(#REF!,2)=LEFT(A3973,2))),MAX($K$1:K3972)+1,0),IF(AND(('Supplier Change Request FORM Z'!$D$61=C3973),(LEFT('Supplier Change Request FORM Z'!$D$58,1)=LEFT(E3973,1)),(LEFT('Supplier Change Request FORM Z'!$D$59,2)=LEFT(A3973,2))),MAX($K$1:K3972)+1,0))</f>
        <v>#REF!</v>
      </c>
      <c r="L3973" s="3" t="str">
        <f t="shared" si="316"/>
        <v/>
      </c>
      <c r="Q3973" s="5"/>
      <c r="R3973" s="3"/>
      <c r="U3973" s="5">
        <f>IF('Supplier Change Request FORM Z'!$D$71="",IF(ISNUMBER(SEARCH(#REF!,C3973)),MAX($U$1:U3972)+1,0),IF(ISNUMBER(SEARCH('Supplier Change Request FORM Z'!$D$71,C3973)),MAX($U$1:U3972)+1,0))</f>
        <v>0</v>
      </c>
      <c r="V3973" s="3" t="str">
        <f t="shared" si="317"/>
        <v/>
      </c>
      <c r="Y3973" s="5">
        <f>IF('Supplier Change Request FORM Z'!$D$71="",IF(ISNUMBER(SEARCH(#REF!,C3973)),MAX($Y$1:Y3972)+1,0),IF(ISNUMBER(SEARCH('Supplier Change Request FORM Z'!$D$71,C3973)),MAX($Y$1:Y3972)+1,0))</f>
        <v>0</v>
      </c>
      <c r="Z3973" s="3" t="str">
        <f t="shared" si="318"/>
        <v/>
      </c>
      <c r="AE3973" s="5" t="e">
        <f>IF('Supplier Change Request FORM Z'!$D$58="",IF(LEFT(#REF!,1)="F",0,IF(AND((LEFT(#REF!,1)=LEFT(E3973,1)),(LEFT(#REF!,2)=LEFT(A3973,2))),MAX($AE$1:AE3972)+1,0)),IF(LEFT('Supplier Change Request FORM Z'!$D$58,1)="F",0,IF(AND((LEFT('Supplier Change Request FORM Z'!$D$58,1)=LEFT(E3973,1)),(LEFT('Supplier Change Request FORM Z'!$D$59,2)=LEFT(A3973,2))),MAX($AE$1:AE3972)+1,0)))</f>
        <v>#REF!</v>
      </c>
      <c r="AF3973" s="3" t="str">
        <f t="shared" si="319"/>
        <v/>
      </c>
    </row>
    <row r="3974" spans="1:32" x14ac:dyDescent="0.35">
      <c r="A3974" s="2" t="s">
        <v>5794</v>
      </c>
      <c r="B3974" s="2" t="s">
        <v>10918</v>
      </c>
      <c r="C3974" s="2" t="s">
        <v>10917</v>
      </c>
      <c r="D3974" s="2" t="s">
        <v>10918</v>
      </c>
      <c r="E3974" s="2" t="s">
        <v>9644</v>
      </c>
      <c r="G3974" s="5">
        <f>IF('Supplier Change Request FORM Z'!$D$61="",IF(ISNUMBER(SEARCH(#REF!,C3974)),MAX($G$1:G3973)+1,0),IF(ISNUMBER(SEARCH('Supplier Change Request FORM Z'!$D$61,C3974)),MAX($G$1:G3973)+1,0))</f>
        <v>0</v>
      </c>
      <c r="H3974" s="3" t="str">
        <f t="shared" si="315"/>
        <v/>
      </c>
      <c r="K3974" s="5" t="e">
        <f>IF('Supplier Change Request FORM Z'!$D$58="",IF(AND((#REF!=C3974),(LEFT(#REF!,1)=LEFT(E3974,1)),(LEFT(#REF!,2)=LEFT(A3974,2))),MAX($K$1:K3973)+1,0),IF(AND(('Supplier Change Request FORM Z'!$D$61=C3974),(LEFT('Supplier Change Request FORM Z'!$D$58,1)=LEFT(E3974,1)),(LEFT('Supplier Change Request FORM Z'!$D$59,2)=LEFT(A3974,2))),MAX($K$1:K3973)+1,0))</f>
        <v>#REF!</v>
      </c>
      <c r="L3974" s="3" t="str">
        <f t="shared" si="316"/>
        <v/>
      </c>
      <c r="Q3974" s="5"/>
      <c r="R3974" s="3"/>
      <c r="U3974" s="5">
        <f>IF('Supplier Change Request FORM Z'!$D$71="",IF(ISNUMBER(SEARCH(#REF!,C3974)),MAX($U$1:U3973)+1,0),IF(ISNUMBER(SEARCH('Supplier Change Request FORM Z'!$D$71,C3974)),MAX($U$1:U3973)+1,0))</f>
        <v>0</v>
      </c>
      <c r="V3974" s="3" t="str">
        <f t="shared" si="317"/>
        <v/>
      </c>
      <c r="Y3974" s="5">
        <f>IF('Supplier Change Request FORM Z'!$D$71="",IF(ISNUMBER(SEARCH(#REF!,C3974)),MAX($Y$1:Y3973)+1,0),IF(ISNUMBER(SEARCH('Supplier Change Request FORM Z'!$D$71,C3974)),MAX($Y$1:Y3973)+1,0))</f>
        <v>0</v>
      </c>
      <c r="Z3974" s="3" t="str">
        <f t="shared" si="318"/>
        <v/>
      </c>
      <c r="AE3974" s="5" t="e">
        <f>IF('Supplier Change Request FORM Z'!$D$58="",IF(LEFT(#REF!,1)="F",0,IF(AND((LEFT(#REF!,1)=LEFT(E3974,1)),(LEFT(#REF!,2)=LEFT(A3974,2))),MAX($AE$1:AE3973)+1,0)),IF(LEFT('Supplier Change Request FORM Z'!$D$58,1)="F",0,IF(AND((LEFT('Supplier Change Request FORM Z'!$D$58,1)=LEFT(E3974,1)),(LEFT('Supplier Change Request FORM Z'!$D$59,2)=LEFT(A3974,2))),MAX($AE$1:AE3973)+1,0)))</f>
        <v>#REF!</v>
      </c>
      <c r="AF3974" s="3" t="str">
        <f t="shared" si="319"/>
        <v/>
      </c>
    </row>
    <row r="3975" spans="1:32" x14ac:dyDescent="0.35">
      <c r="A3975" s="2" t="s">
        <v>5794</v>
      </c>
      <c r="B3975" s="2" t="s">
        <v>5808</v>
      </c>
      <c r="C3975" s="2" t="s">
        <v>5807</v>
      </c>
      <c r="D3975" s="2" t="s">
        <v>5808</v>
      </c>
      <c r="E3975" s="2" t="s">
        <v>9644</v>
      </c>
      <c r="G3975" s="5">
        <f>IF('Supplier Change Request FORM Z'!$D$61="",IF(ISNUMBER(SEARCH(#REF!,C3975)),MAX($G$1:G3974)+1,0),IF(ISNUMBER(SEARCH('Supplier Change Request FORM Z'!$D$61,C3975)),MAX($G$1:G3974)+1,0))</f>
        <v>0</v>
      </c>
      <c r="H3975" s="3" t="str">
        <f t="shared" si="315"/>
        <v/>
      </c>
      <c r="K3975" s="5" t="e">
        <f>IF('Supplier Change Request FORM Z'!$D$58="",IF(AND((#REF!=C3975),(LEFT(#REF!,1)=LEFT(E3975,1)),(LEFT(#REF!,2)=LEFT(A3975,2))),MAX($K$1:K3974)+1,0),IF(AND(('Supplier Change Request FORM Z'!$D$61=C3975),(LEFT('Supplier Change Request FORM Z'!$D$58,1)=LEFT(E3975,1)),(LEFT('Supplier Change Request FORM Z'!$D$59,2)=LEFT(A3975,2))),MAX($K$1:K3974)+1,0))</f>
        <v>#REF!</v>
      </c>
      <c r="L3975" s="3" t="str">
        <f t="shared" si="316"/>
        <v/>
      </c>
      <c r="Q3975" s="5"/>
      <c r="R3975" s="3"/>
      <c r="U3975" s="5">
        <f>IF('Supplier Change Request FORM Z'!$D$71="",IF(ISNUMBER(SEARCH(#REF!,C3975)),MAX($U$1:U3974)+1,0),IF(ISNUMBER(SEARCH('Supplier Change Request FORM Z'!$D$71,C3975)),MAX($U$1:U3974)+1,0))</f>
        <v>0</v>
      </c>
      <c r="V3975" s="3" t="str">
        <f t="shared" si="317"/>
        <v/>
      </c>
      <c r="Y3975" s="5">
        <f>IF('Supplier Change Request FORM Z'!$D$71="",IF(ISNUMBER(SEARCH(#REF!,C3975)),MAX($Y$1:Y3974)+1,0),IF(ISNUMBER(SEARCH('Supplier Change Request FORM Z'!$D$71,C3975)),MAX($Y$1:Y3974)+1,0))</f>
        <v>0</v>
      </c>
      <c r="Z3975" s="3" t="str">
        <f t="shared" si="318"/>
        <v/>
      </c>
      <c r="AE3975" s="5" t="e">
        <f>IF('Supplier Change Request FORM Z'!$D$58="",IF(LEFT(#REF!,1)="F",0,IF(AND((LEFT(#REF!,1)=LEFT(E3975,1)),(LEFT(#REF!,2)=LEFT(A3975,2))),MAX($AE$1:AE3974)+1,0)),IF(LEFT('Supplier Change Request FORM Z'!$D$58,1)="F",0,IF(AND((LEFT('Supplier Change Request FORM Z'!$D$58,1)=LEFT(E3975,1)),(LEFT('Supplier Change Request FORM Z'!$D$59,2)=LEFT(A3975,2))),MAX($AE$1:AE3974)+1,0)))</f>
        <v>#REF!</v>
      </c>
      <c r="AF3975" s="3" t="str">
        <f t="shared" si="319"/>
        <v/>
      </c>
    </row>
    <row r="3976" spans="1:32" x14ac:dyDescent="0.35">
      <c r="A3976" s="2" t="s">
        <v>5794</v>
      </c>
      <c r="B3976" s="2" t="s">
        <v>5812</v>
      </c>
      <c r="C3976" s="2" t="s">
        <v>5811</v>
      </c>
      <c r="D3976" s="2" t="s">
        <v>5812</v>
      </c>
      <c r="E3976" s="2" t="s">
        <v>9644</v>
      </c>
      <c r="G3976" s="5">
        <f>IF('Supplier Change Request FORM Z'!$D$61="",IF(ISNUMBER(SEARCH(#REF!,C3976)),MAX($G$1:G3975)+1,0),IF(ISNUMBER(SEARCH('Supplier Change Request FORM Z'!$D$61,C3976)),MAX($G$1:G3975)+1,0))</f>
        <v>0</v>
      </c>
      <c r="H3976" s="3" t="str">
        <f t="shared" si="315"/>
        <v/>
      </c>
      <c r="K3976" s="5" t="e">
        <f>IF('Supplier Change Request FORM Z'!$D$58="",IF(AND((#REF!=C3976),(LEFT(#REF!,1)=LEFT(E3976,1)),(LEFT(#REF!,2)=LEFT(A3976,2))),MAX($K$1:K3975)+1,0),IF(AND(('Supplier Change Request FORM Z'!$D$61=C3976),(LEFT('Supplier Change Request FORM Z'!$D$58,1)=LEFT(E3976,1)),(LEFT('Supplier Change Request FORM Z'!$D$59,2)=LEFT(A3976,2))),MAX($K$1:K3975)+1,0))</f>
        <v>#REF!</v>
      </c>
      <c r="L3976" s="3" t="str">
        <f t="shared" si="316"/>
        <v/>
      </c>
      <c r="Q3976" s="5"/>
      <c r="R3976" s="3"/>
      <c r="U3976" s="5">
        <f>IF('Supplier Change Request FORM Z'!$D$71="",IF(ISNUMBER(SEARCH(#REF!,C3976)),MAX($U$1:U3975)+1,0),IF(ISNUMBER(SEARCH('Supplier Change Request FORM Z'!$D$71,C3976)),MAX($U$1:U3975)+1,0))</f>
        <v>0</v>
      </c>
      <c r="V3976" s="3" t="str">
        <f t="shared" si="317"/>
        <v/>
      </c>
      <c r="Y3976" s="5">
        <f>IF('Supplier Change Request FORM Z'!$D$71="",IF(ISNUMBER(SEARCH(#REF!,C3976)),MAX($Y$1:Y3975)+1,0),IF(ISNUMBER(SEARCH('Supplier Change Request FORM Z'!$D$71,C3976)),MAX($Y$1:Y3975)+1,0))</f>
        <v>0</v>
      </c>
      <c r="Z3976" s="3" t="str">
        <f t="shared" si="318"/>
        <v/>
      </c>
      <c r="AE3976" s="5" t="e">
        <f>IF('Supplier Change Request FORM Z'!$D$58="",IF(LEFT(#REF!,1)="F",0,IF(AND((LEFT(#REF!,1)=LEFT(E3976,1)),(LEFT(#REF!,2)=LEFT(A3976,2))),MAX($AE$1:AE3975)+1,0)),IF(LEFT('Supplier Change Request FORM Z'!$D$58,1)="F",0,IF(AND((LEFT('Supplier Change Request FORM Z'!$D$58,1)=LEFT(E3976,1)),(LEFT('Supplier Change Request FORM Z'!$D$59,2)=LEFT(A3976,2))),MAX($AE$1:AE3975)+1,0)))</f>
        <v>#REF!</v>
      </c>
      <c r="AF3976" s="3" t="str">
        <f t="shared" si="319"/>
        <v/>
      </c>
    </row>
    <row r="3977" spans="1:32" x14ac:dyDescent="0.35">
      <c r="A3977" s="2" t="s">
        <v>5794</v>
      </c>
      <c r="B3977" s="2" t="s">
        <v>5810</v>
      </c>
      <c r="C3977" s="2" t="s">
        <v>5809</v>
      </c>
      <c r="D3977" s="2" t="s">
        <v>5810</v>
      </c>
      <c r="E3977" s="2" t="s">
        <v>9644</v>
      </c>
      <c r="G3977" s="5">
        <f>IF('Supplier Change Request FORM Z'!$D$61="",IF(ISNUMBER(SEARCH(#REF!,C3977)),MAX($G$1:G3976)+1,0),IF(ISNUMBER(SEARCH('Supplier Change Request FORM Z'!$D$61,C3977)),MAX($G$1:G3976)+1,0))</f>
        <v>0</v>
      </c>
      <c r="H3977" s="3" t="str">
        <f t="shared" si="315"/>
        <v/>
      </c>
      <c r="K3977" s="5" t="e">
        <f>IF('Supplier Change Request FORM Z'!$D$58="",IF(AND((#REF!=C3977),(LEFT(#REF!,1)=LEFT(E3977,1)),(LEFT(#REF!,2)=LEFT(A3977,2))),MAX($K$1:K3976)+1,0),IF(AND(('Supplier Change Request FORM Z'!$D$61=C3977),(LEFT('Supplier Change Request FORM Z'!$D$58,1)=LEFT(E3977,1)),(LEFT('Supplier Change Request FORM Z'!$D$59,2)=LEFT(A3977,2))),MAX($K$1:K3976)+1,0))</f>
        <v>#REF!</v>
      </c>
      <c r="L3977" s="3" t="str">
        <f t="shared" si="316"/>
        <v/>
      </c>
      <c r="Q3977" s="5"/>
      <c r="R3977" s="3"/>
      <c r="U3977" s="5">
        <f>IF('Supplier Change Request FORM Z'!$D$71="",IF(ISNUMBER(SEARCH(#REF!,C3977)),MAX($U$1:U3976)+1,0),IF(ISNUMBER(SEARCH('Supplier Change Request FORM Z'!$D$71,C3977)),MAX($U$1:U3976)+1,0))</f>
        <v>0</v>
      </c>
      <c r="V3977" s="3" t="str">
        <f t="shared" si="317"/>
        <v/>
      </c>
      <c r="Y3977" s="5">
        <f>IF('Supplier Change Request FORM Z'!$D$71="",IF(ISNUMBER(SEARCH(#REF!,C3977)),MAX($Y$1:Y3976)+1,0),IF(ISNUMBER(SEARCH('Supplier Change Request FORM Z'!$D$71,C3977)),MAX($Y$1:Y3976)+1,0))</f>
        <v>0</v>
      </c>
      <c r="Z3977" s="3" t="str">
        <f t="shared" si="318"/>
        <v/>
      </c>
      <c r="AE3977" s="5" t="e">
        <f>IF('Supplier Change Request FORM Z'!$D$58="",IF(LEFT(#REF!,1)="F",0,IF(AND((LEFT(#REF!,1)=LEFT(E3977,1)),(LEFT(#REF!,2)=LEFT(A3977,2))),MAX($AE$1:AE3976)+1,0)),IF(LEFT('Supplier Change Request FORM Z'!$D$58,1)="F",0,IF(AND((LEFT('Supplier Change Request FORM Z'!$D$58,1)=LEFT(E3977,1)),(LEFT('Supplier Change Request FORM Z'!$D$59,2)=LEFT(A3977,2))),MAX($AE$1:AE3976)+1,0)))</f>
        <v>#REF!</v>
      </c>
      <c r="AF3977" s="3" t="str">
        <f t="shared" si="319"/>
        <v/>
      </c>
    </row>
    <row r="3978" spans="1:32" x14ac:dyDescent="0.35">
      <c r="A3978" s="2" t="s">
        <v>5815</v>
      </c>
      <c r="B3978" s="2" t="s">
        <v>5817</v>
      </c>
      <c r="C3978" s="2" t="s">
        <v>5816</v>
      </c>
      <c r="D3978" s="2" t="s">
        <v>5817</v>
      </c>
      <c r="E3978" s="2" t="s">
        <v>9644</v>
      </c>
      <c r="G3978" s="5">
        <f>IF('Supplier Change Request FORM Z'!$D$61="",IF(ISNUMBER(SEARCH(#REF!,C3978)),MAX($G$1:G3977)+1,0),IF(ISNUMBER(SEARCH('Supplier Change Request FORM Z'!$D$61,C3978)),MAX($G$1:G3977)+1,0))</f>
        <v>0</v>
      </c>
      <c r="H3978" s="3" t="str">
        <f t="shared" si="315"/>
        <v/>
      </c>
      <c r="K3978" s="5" t="e">
        <f>IF('Supplier Change Request FORM Z'!$D$58="",IF(AND((#REF!=C3978),(LEFT(#REF!,1)=LEFT(E3978,1)),(LEFT(#REF!,2)=LEFT(A3978,2))),MAX($K$1:K3977)+1,0),IF(AND(('Supplier Change Request FORM Z'!$D$61=C3978),(LEFT('Supplier Change Request FORM Z'!$D$58,1)=LEFT(E3978,1)),(LEFT('Supplier Change Request FORM Z'!$D$59,2)=LEFT(A3978,2))),MAX($K$1:K3977)+1,0))</f>
        <v>#REF!</v>
      </c>
      <c r="L3978" s="3" t="str">
        <f t="shared" si="316"/>
        <v/>
      </c>
      <c r="Q3978" s="5"/>
      <c r="R3978" s="3"/>
      <c r="U3978" s="5">
        <f>IF('Supplier Change Request FORM Z'!$D$71="",IF(ISNUMBER(SEARCH(#REF!,C3978)),MAX($U$1:U3977)+1,0),IF(ISNUMBER(SEARCH('Supplier Change Request FORM Z'!$D$71,C3978)),MAX($U$1:U3977)+1,0))</f>
        <v>0</v>
      </c>
      <c r="V3978" s="3" t="str">
        <f t="shared" si="317"/>
        <v/>
      </c>
      <c r="Y3978" s="5">
        <f>IF('Supplier Change Request FORM Z'!$D$71="",IF(ISNUMBER(SEARCH(#REF!,C3978)),MAX($Y$1:Y3977)+1,0),IF(ISNUMBER(SEARCH('Supplier Change Request FORM Z'!$D$71,C3978)),MAX($Y$1:Y3977)+1,0))</f>
        <v>0</v>
      </c>
      <c r="Z3978" s="3" t="str">
        <f t="shared" si="318"/>
        <v/>
      </c>
      <c r="AE3978" s="5" t="e">
        <f>IF('Supplier Change Request FORM Z'!$D$58="",IF(LEFT(#REF!,1)="F",0,IF(AND((LEFT(#REF!,1)=LEFT(E3978,1)),(LEFT(#REF!,2)=LEFT(A3978,2))),MAX($AE$1:AE3977)+1,0)),IF(LEFT('Supplier Change Request FORM Z'!$D$58,1)="F",0,IF(AND((LEFT('Supplier Change Request FORM Z'!$D$58,1)=LEFT(E3978,1)),(LEFT('Supplier Change Request FORM Z'!$D$59,2)=LEFT(A3978,2))),MAX($AE$1:AE3977)+1,0)))</f>
        <v>#REF!</v>
      </c>
      <c r="AF3978" s="3" t="str">
        <f t="shared" si="319"/>
        <v/>
      </c>
    </row>
    <row r="3979" spans="1:32" x14ac:dyDescent="0.35">
      <c r="A3979" s="2" t="s">
        <v>5815</v>
      </c>
      <c r="B3979" s="2" t="s">
        <v>10257</v>
      </c>
      <c r="C3979" s="2" t="s">
        <v>10258</v>
      </c>
      <c r="D3979" s="2" t="s">
        <v>10257</v>
      </c>
      <c r="E3979" s="2" t="s">
        <v>9644</v>
      </c>
      <c r="G3979" s="5">
        <f>IF('Supplier Change Request FORM Z'!$D$61="",IF(ISNUMBER(SEARCH(#REF!,C3979)),MAX($G$1:G3978)+1,0),IF(ISNUMBER(SEARCH('Supplier Change Request FORM Z'!$D$61,C3979)),MAX($G$1:G3978)+1,0))</f>
        <v>0</v>
      </c>
      <c r="H3979" s="3" t="str">
        <f t="shared" si="315"/>
        <v/>
      </c>
      <c r="K3979" s="5" t="e">
        <f>IF('Supplier Change Request FORM Z'!$D$58="",IF(AND((#REF!=C3979),(LEFT(#REF!,1)=LEFT(E3979,1)),(LEFT(#REF!,2)=LEFT(A3979,2))),MAX($K$1:K3978)+1,0),IF(AND(('Supplier Change Request FORM Z'!$D$61=C3979),(LEFT('Supplier Change Request FORM Z'!$D$58,1)=LEFT(E3979,1)),(LEFT('Supplier Change Request FORM Z'!$D$59,2)=LEFT(A3979,2))),MAX($K$1:K3978)+1,0))</f>
        <v>#REF!</v>
      </c>
      <c r="L3979" s="3" t="str">
        <f t="shared" si="316"/>
        <v/>
      </c>
      <c r="Q3979" s="5"/>
      <c r="R3979" s="3"/>
      <c r="U3979" s="5">
        <f>IF('Supplier Change Request FORM Z'!$D$71="",IF(ISNUMBER(SEARCH(#REF!,C3979)),MAX($U$1:U3978)+1,0),IF(ISNUMBER(SEARCH('Supplier Change Request FORM Z'!$D$71,C3979)),MAX($U$1:U3978)+1,0))</f>
        <v>0</v>
      </c>
      <c r="V3979" s="3" t="str">
        <f t="shared" si="317"/>
        <v/>
      </c>
      <c r="Y3979" s="5">
        <f>IF('Supplier Change Request FORM Z'!$D$71="",IF(ISNUMBER(SEARCH(#REF!,C3979)),MAX($Y$1:Y3978)+1,0),IF(ISNUMBER(SEARCH('Supplier Change Request FORM Z'!$D$71,C3979)),MAX($Y$1:Y3978)+1,0))</f>
        <v>0</v>
      </c>
      <c r="Z3979" s="3" t="str">
        <f t="shared" si="318"/>
        <v/>
      </c>
      <c r="AE3979" s="5" t="e">
        <f>IF('Supplier Change Request FORM Z'!$D$58="",IF(LEFT(#REF!,1)="F",0,IF(AND((LEFT(#REF!,1)=LEFT(E3979,1)),(LEFT(#REF!,2)=LEFT(A3979,2))),MAX($AE$1:AE3978)+1,0)),IF(LEFT('Supplier Change Request FORM Z'!$D$58,1)="F",0,IF(AND((LEFT('Supplier Change Request FORM Z'!$D$58,1)=LEFT(E3979,1)),(LEFT('Supplier Change Request FORM Z'!$D$59,2)=LEFT(A3979,2))),MAX($AE$1:AE3978)+1,0)))</f>
        <v>#REF!</v>
      </c>
      <c r="AF3979" s="3" t="str">
        <f t="shared" si="319"/>
        <v/>
      </c>
    </row>
    <row r="3980" spans="1:32" x14ac:dyDescent="0.35">
      <c r="A3980" s="2" t="s">
        <v>5815</v>
      </c>
      <c r="B3980" s="2" t="s">
        <v>5819</v>
      </c>
      <c r="C3980" s="2" t="s">
        <v>5818</v>
      </c>
      <c r="D3980" s="2" t="s">
        <v>5819</v>
      </c>
      <c r="E3980" s="2" t="s">
        <v>9644</v>
      </c>
      <c r="G3980" s="5">
        <f>IF('Supplier Change Request FORM Z'!$D$61="",IF(ISNUMBER(SEARCH(#REF!,C3980)),MAX($G$1:G3979)+1,0),IF(ISNUMBER(SEARCH('Supplier Change Request FORM Z'!$D$61,C3980)),MAX($G$1:G3979)+1,0))</f>
        <v>0</v>
      </c>
      <c r="H3980" s="3" t="str">
        <f t="shared" si="315"/>
        <v/>
      </c>
      <c r="K3980" s="5" t="e">
        <f>IF('Supplier Change Request FORM Z'!$D$58="",IF(AND((#REF!=C3980),(LEFT(#REF!,1)=LEFT(E3980,1)),(LEFT(#REF!,2)=LEFT(A3980,2))),MAX($K$1:K3979)+1,0),IF(AND(('Supplier Change Request FORM Z'!$D$61=C3980),(LEFT('Supplier Change Request FORM Z'!$D$58,1)=LEFT(E3980,1)),(LEFT('Supplier Change Request FORM Z'!$D$59,2)=LEFT(A3980,2))),MAX($K$1:K3979)+1,0))</f>
        <v>#REF!</v>
      </c>
      <c r="L3980" s="3" t="str">
        <f t="shared" si="316"/>
        <v/>
      </c>
      <c r="Q3980" s="5"/>
      <c r="R3980" s="3"/>
      <c r="U3980" s="5">
        <f>IF('Supplier Change Request FORM Z'!$D$71="",IF(ISNUMBER(SEARCH(#REF!,C3980)),MAX($U$1:U3979)+1,0),IF(ISNUMBER(SEARCH('Supplier Change Request FORM Z'!$D$71,C3980)),MAX($U$1:U3979)+1,0))</f>
        <v>0</v>
      </c>
      <c r="V3980" s="3" t="str">
        <f t="shared" si="317"/>
        <v/>
      </c>
      <c r="Y3980" s="5">
        <f>IF('Supplier Change Request FORM Z'!$D$71="",IF(ISNUMBER(SEARCH(#REF!,C3980)),MAX($Y$1:Y3979)+1,0),IF(ISNUMBER(SEARCH('Supplier Change Request FORM Z'!$D$71,C3980)),MAX($Y$1:Y3979)+1,0))</f>
        <v>0</v>
      </c>
      <c r="Z3980" s="3" t="str">
        <f t="shared" si="318"/>
        <v/>
      </c>
      <c r="AE3980" s="5" t="e">
        <f>IF('Supplier Change Request FORM Z'!$D$58="",IF(LEFT(#REF!,1)="F",0,IF(AND((LEFT(#REF!,1)=LEFT(E3980,1)),(LEFT(#REF!,2)=LEFT(A3980,2))),MAX($AE$1:AE3979)+1,0)),IF(LEFT('Supplier Change Request FORM Z'!$D$58,1)="F",0,IF(AND((LEFT('Supplier Change Request FORM Z'!$D$58,1)=LEFT(E3980,1)),(LEFT('Supplier Change Request FORM Z'!$D$59,2)=LEFT(A3980,2))),MAX($AE$1:AE3979)+1,0)))</f>
        <v>#REF!</v>
      </c>
      <c r="AF3980" s="3" t="str">
        <f t="shared" si="319"/>
        <v/>
      </c>
    </row>
    <row r="3981" spans="1:32" x14ac:dyDescent="0.35">
      <c r="A3981" s="2" t="s">
        <v>5815</v>
      </c>
      <c r="B3981" s="2" t="s">
        <v>5821</v>
      </c>
      <c r="C3981" s="2" t="s">
        <v>5820</v>
      </c>
      <c r="D3981" s="2" t="s">
        <v>5821</v>
      </c>
      <c r="E3981" s="2" t="s">
        <v>9644</v>
      </c>
      <c r="G3981" s="5">
        <f>IF('Supplier Change Request FORM Z'!$D$61="",IF(ISNUMBER(SEARCH(#REF!,C3981)),MAX($G$1:G3980)+1,0),IF(ISNUMBER(SEARCH('Supplier Change Request FORM Z'!$D$61,C3981)),MAX($G$1:G3980)+1,0))</f>
        <v>0</v>
      </c>
      <c r="H3981" s="3" t="str">
        <f t="shared" si="315"/>
        <v/>
      </c>
      <c r="K3981" s="5" t="e">
        <f>IF('Supplier Change Request FORM Z'!$D$58="",IF(AND((#REF!=C3981),(LEFT(#REF!,1)=LEFT(E3981,1)),(LEFT(#REF!,2)=LEFT(A3981,2))),MAX($K$1:K3980)+1,0),IF(AND(('Supplier Change Request FORM Z'!$D$61=C3981),(LEFT('Supplier Change Request FORM Z'!$D$58,1)=LEFT(E3981,1)),(LEFT('Supplier Change Request FORM Z'!$D$59,2)=LEFT(A3981,2))),MAX($K$1:K3980)+1,0))</f>
        <v>#REF!</v>
      </c>
      <c r="L3981" s="3" t="str">
        <f t="shared" si="316"/>
        <v/>
      </c>
      <c r="Q3981" s="5"/>
      <c r="R3981" s="3"/>
      <c r="U3981" s="5">
        <f>IF('Supplier Change Request FORM Z'!$D$71="",IF(ISNUMBER(SEARCH(#REF!,C3981)),MAX($U$1:U3980)+1,0),IF(ISNUMBER(SEARCH('Supplier Change Request FORM Z'!$D$71,C3981)),MAX($U$1:U3980)+1,0))</f>
        <v>0</v>
      </c>
      <c r="V3981" s="3" t="str">
        <f t="shared" si="317"/>
        <v/>
      </c>
      <c r="Y3981" s="5">
        <f>IF('Supplier Change Request FORM Z'!$D$71="",IF(ISNUMBER(SEARCH(#REF!,C3981)),MAX($Y$1:Y3980)+1,0),IF(ISNUMBER(SEARCH('Supplier Change Request FORM Z'!$D$71,C3981)),MAX($Y$1:Y3980)+1,0))</f>
        <v>0</v>
      </c>
      <c r="Z3981" s="3" t="str">
        <f t="shared" si="318"/>
        <v/>
      </c>
      <c r="AE3981" s="5" t="e">
        <f>IF('Supplier Change Request FORM Z'!$D$58="",IF(LEFT(#REF!,1)="F",0,IF(AND((LEFT(#REF!,1)=LEFT(E3981,1)),(LEFT(#REF!,2)=LEFT(A3981,2))),MAX($AE$1:AE3980)+1,0)),IF(LEFT('Supplier Change Request FORM Z'!$D$58,1)="F",0,IF(AND((LEFT('Supplier Change Request FORM Z'!$D$58,1)=LEFT(E3981,1)),(LEFT('Supplier Change Request FORM Z'!$D$59,2)=LEFT(A3981,2))),MAX($AE$1:AE3980)+1,0)))</f>
        <v>#REF!</v>
      </c>
      <c r="AF3981" s="3" t="str">
        <f t="shared" si="319"/>
        <v/>
      </c>
    </row>
    <row r="3982" spans="1:32" x14ac:dyDescent="0.35">
      <c r="A3982" s="2" t="s">
        <v>5815</v>
      </c>
      <c r="B3982" s="2" t="s">
        <v>5823</v>
      </c>
      <c r="C3982" s="2" t="s">
        <v>5822</v>
      </c>
      <c r="D3982" s="2" t="s">
        <v>5823</v>
      </c>
      <c r="E3982" s="2" t="s">
        <v>9644</v>
      </c>
      <c r="G3982" s="5">
        <f>IF('Supplier Change Request FORM Z'!$D$61="",IF(ISNUMBER(SEARCH(#REF!,C3982)),MAX($G$1:G3981)+1,0),IF(ISNUMBER(SEARCH('Supplier Change Request FORM Z'!$D$61,C3982)),MAX($G$1:G3981)+1,0))</f>
        <v>0</v>
      </c>
      <c r="H3982" s="3" t="str">
        <f t="shared" si="315"/>
        <v/>
      </c>
      <c r="K3982" s="5" t="e">
        <f>IF('Supplier Change Request FORM Z'!$D$58="",IF(AND((#REF!=C3982),(LEFT(#REF!,1)=LEFT(E3982,1)),(LEFT(#REF!,2)=LEFT(A3982,2))),MAX($K$1:K3981)+1,0),IF(AND(('Supplier Change Request FORM Z'!$D$61=C3982),(LEFT('Supplier Change Request FORM Z'!$D$58,1)=LEFT(E3982,1)),(LEFT('Supplier Change Request FORM Z'!$D$59,2)=LEFT(A3982,2))),MAX($K$1:K3981)+1,0))</f>
        <v>#REF!</v>
      </c>
      <c r="L3982" s="3" t="str">
        <f t="shared" si="316"/>
        <v/>
      </c>
      <c r="Q3982" s="5"/>
      <c r="R3982" s="3"/>
      <c r="U3982" s="5">
        <f>IF('Supplier Change Request FORM Z'!$D$71="",IF(ISNUMBER(SEARCH(#REF!,C3982)),MAX($U$1:U3981)+1,0),IF(ISNUMBER(SEARCH('Supplier Change Request FORM Z'!$D$71,C3982)),MAX($U$1:U3981)+1,0))</f>
        <v>0</v>
      </c>
      <c r="V3982" s="3" t="str">
        <f t="shared" si="317"/>
        <v/>
      </c>
      <c r="Y3982" s="5">
        <f>IF('Supplier Change Request FORM Z'!$D$71="",IF(ISNUMBER(SEARCH(#REF!,C3982)),MAX($Y$1:Y3981)+1,0),IF(ISNUMBER(SEARCH('Supplier Change Request FORM Z'!$D$71,C3982)),MAX($Y$1:Y3981)+1,0))</f>
        <v>0</v>
      </c>
      <c r="Z3982" s="3" t="str">
        <f t="shared" si="318"/>
        <v/>
      </c>
      <c r="AE3982" s="5" t="e">
        <f>IF('Supplier Change Request FORM Z'!$D$58="",IF(LEFT(#REF!,1)="F",0,IF(AND((LEFT(#REF!,1)=LEFT(E3982,1)),(LEFT(#REF!,2)=LEFT(A3982,2))),MAX($AE$1:AE3981)+1,0)),IF(LEFT('Supplier Change Request FORM Z'!$D$58,1)="F",0,IF(AND((LEFT('Supplier Change Request FORM Z'!$D$58,1)=LEFT(E3982,1)),(LEFT('Supplier Change Request FORM Z'!$D$59,2)=LEFT(A3982,2))),MAX($AE$1:AE3981)+1,0)))</f>
        <v>#REF!</v>
      </c>
      <c r="AF3982" s="3" t="str">
        <f t="shared" si="319"/>
        <v/>
      </c>
    </row>
    <row r="3983" spans="1:32" x14ac:dyDescent="0.35">
      <c r="A3983" s="2" t="s">
        <v>5815</v>
      </c>
      <c r="B3983" s="2" t="s">
        <v>5825</v>
      </c>
      <c r="C3983" s="2" t="s">
        <v>5824</v>
      </c>
      <c r="D3983" s="2" t="s">
        <v>5825</v>
      </c>
      <c r="E3983" s="2" t="s">
        <v>9644</v>
      </c>
      <c r="G3983" s="5">
        <f>IF('Supplier Change Request FORM Z'!$D$61="",IF(ISNUMBER(SEARCH(#REF!,C3983)),MAX($G$1:G3982)+1,0),IF(ISNUMBER(SEARCH('Supplier Change Request FORM Z'!$D$61,C3983)),MAX($G$1:G3982)+1,0))</f>
        <v>0</v>
      </c>
      <c r="H3983" s="3" t="str">
        <f t="shared" si="315"/>
        <v/>
      </c>
      <c r="K3983" s="5" t="e">
        <f>IF('Supplier Change Request FORM Z'!$D$58="",IF(AND((#REF!=C3983),(LEFT(#REF!,1)=LEFT(E3983,1)),(LEFT(#REF!,2)=LEFT(A3983,2))),MAX($K$1:K3982)+1,0),IF(AND(('Supplier Change Request FORM Z'!$D$61=C3983),(LEFT('Supplier Change Request FORM Z'!$D$58,1)=LEFT(E3983,1)),(LEFT('Supplier Change Request FORM Z'!$D$59,2)=LEFT(A3983,2))),MAX($K$1:K3982)+1,0))</f>
        <v>#REF!</v>
      </c>
      <c r="L3983" s="3" t="str">
        <f t="shared" si="316"/>
        <v/>
      </c>
      <c r="Q3983" s="5"/>
      <c r="R3983" s="3"/>
      <c r="U3983" s="5">
        <f>IF('Supplier Change Request FORM Z'!$D$71="",IF(ISNUMBER(SEARCH(#REF!,C3983)),MAX($U$1:U3982)+1,0),IF(ISNUMBER(SEARCH('Supplier Change Request FORM Z'!$D$71,C3983)),MAX($U$1:U3982)+1,0))</f>
        <v>0</v>
      </c>
      <c r="V3983" s="3" t="str">
        <f t="shared" si="317"/>
        <v/>
      </c>
      <c r="Y3983" s="5">
        <f>IF('Supplier Change Request FORM Z'!$D$71="",IF(ISNUMBER(SEARCH(#REF!,C3983)),MAX($Y$1:Y3982)+1,0),IF(ISNUMBER(SEARCH('Supplier Change Request FORM Z'!$D$71,C3983)),MAX($Y$1:Y3982)+1,0))</f>
        <v>0</v>
      </c>
      <c r="Z3983" s="3" t="str">
        <f t="shared" si="318"/>
        <v/>
      </c>
      <c r="AE3983" s="5" t="e">
        <f>IF('Supplier Change Request FORM Z'!$D$58="",IF(LEFT(#REF!,1)="F",0,IF(AND((LEFT(#REF!,1)=LEFT(E3983,1)),(LEFT(#REF!,2)=LEFT(A3983,2))),MAX($AE$1:AE3982)+1,0)),IF(LEFT('Supplier Change Request FORM Z'!$D$58,1)="F",0,IF(AND((LEFT('Supplier Change Request FORM Z'!$D$58,1)=LEFT(E3983,1)),(LEFT('Supplier Change Request FORM Z'!$D$59,2)=LEFT(A3983,2))),MAX($AE$1:AE3982)+1,0)))</f>
        <v>#REF!</v>
      </c>
      <c r="AF3983" s="3" t="str">
        <f t="shared" si="319"/>
        <v/>
      </c>
    </row>
    <row r="3984" spans="1:32" x14ac:dyDescent="0.35">
      <c r="A3984" s="2" t="s">
        <v>5826</v>
      </c>
      <c r="B3984" s="2" t="s">
        <v>5828</v>
      </c>
      <c r="C3984" s="2" t="s">
        <v>5827</v>
      </c>
      <c r="D3984" s="2" t="s">
        <v>5828</v>
      </c>
      <c r="E3984" s="2" t="s">
        <v>9644</v>
      </c>
      <c r="G3984" s="5">
        <f>IF('Supplier Change Request FORM Z'!$D$61="",IF(ISNUMBER(SEARCH(#REF!,C3984)),MAX($G$1:G3983)+1,0),IF(ISNUMBER(SEARCH('Supplier Change Request FORM Z'!$D$61,C3984)),MAX($G$1:G3983)+1,0))</f>
        <v>0</v>
      </c>
      <c r="H3984" s="3" t="str">
        <f t="shared" si="315"/>
        <v/>
      </c>
      <c r="K3984" s="5" t="e">
        <f>IF('Supplier Change Request FORM Z'!$D$58="",IF(AND((#REF!=C3984),(LEFT(#REF!,1)=LEFT(E3984,1)),(LEFT(#REF!,2)=LEFT(A3984,2))),MAX($K$1:K3983)+1,0),IF(AND(('Supplier Change Request FORM Z'!$D$61=C3984),(LEFT('Supplier Change Request FORM Z'!$D$58,1)=LEFT(E3984,1)),(LEFT('Supplier Change Request FORM Z'!$D$59,2)=LEFT(A3984,2))),MAX($K$1:K3983)+1,0))</f>
        <v>#REF!</v>
      </c>
      <c r="L3984" s="3" t="str">
        <f t="shared" si="316"/>
        <v/>
      </c>
      <c r="Q3984" s="5"/>
      <c r="R3984" s="3"/>
      <c r="U3984" s="5">
        <f>IF('Supplier Change Request FORM Z'!$D$71="",IF(ISNUMBER(SEARCH(#REF!,C3984)),MAX($U$1:U3983)+1,0),IF(ISNUMBER(SEARCH('Supplier Change Request FORM Z'!$D$71,C3984)),MAX($U$1:U3983)+1,0))</f>
        <v>0</v>
      </c>
      <c r="V3984" s="3" t="str">
        <f t="shared" si="317"/>
        <v/>
      </c>
      <c r="Y3984" s="5">
        <f>IF('Supplier Change Request FORM Z'!$D$71="",IF(ISNUMBER(SEARCH(#REF!,C3984)),MAX($Y$1:Y3983)+1,0),IF(ISNUMBER(SEARCH('Supplier Change Request FORM Z'!$D$71,C3984)),MAX($Y$1:Y3983)+1,0))</f>
        <v>0</v>
      </c>
      <c r="Z3984" s="3" t="str">
        <f t="shared" si="318"/>
        <v/>
      </c>
      <c r="AE3984" s="5" t="e">
        <f>IF('Supplier Change Request FORM Z'!$D$58="",IF(LEFT(#REF!,1)="F",0,IF(AND((LEFT(#REF!,1)=LEFT(E3984,1)),(LEFT(#REF!,2)=LEFT(A3984,2))),MAX($AE$1:AE3983)+1,0)),IF(LEFT('Supplier Change Request FORM Z'!$D$58,1)="F",0,IF(AND((LEFT('Supplier Change Request FORM Z'!$D$58,1)=LEFT(E3984,1)),(LEFT('Supplier Change Request FORM Z'!$D$59,2)=LEFT(A3984,2))),MAX($AE$1:AE3983)+1,0)))</f>
        <v>#REF!</v>
      </c>
      <c r="AF3984" s="3" t="str">
        <f t="shared" si="319"/>
        <v/>
      </c>
    </row>
    <row r="3985" spans="1:32" x14ac:dyDescent="0.35">
      <c r="A3985" s="2" t="s">
        <v>5826</v>
      </c>
      <c r="B3985" s="2" t="s">
        <v>819</v>
      </c>
      <c r="C3985" s="2" t="s">
        <v>5829</v>
      </c>
      <c r="D3985" s="2" t="s">
        <v>819</v>
      </c>
      <c r="E3985" s="2" t="s">
        <v>9644</v>
      </c>
      <c r="G3985" s="5">
        <f>IF('Supplier Change Request FORM Z'!$D$61="",IF(ISNUMBER(SEARCH(#REF!,C3985)),MAX($G$1:G3984)+1,0),IF(ISNUMBER(SEARCH('Supplier Change Request FORM Z'!$D$61,C3985)),MAX($G$1:G3984)+1,0))</f>
        <v>0</v>
      </c>
      <c r="H3985" s="3" t="str">
        <f t="shared" si="315"/>
        <v/>
      </c>
      <c r="K3985" s="5" t="e">
        <f>IF('Supplier Change Request FORM Z'!$D$58="",IF(AND((#REF!=C3985),(LEFT(#REF!,1)=LEFT(E3985,1)),(LEFT(#REF!,2)=LEFT(A3985,2))),MAX($K$1:K3984)+1,0),IF(AND(('Supplier Change Request FORM Z'!$D$61=C3985),(LEFT('Supplier Change Request FORM Z'!$D$58,1)=LEFT(E3985,1)),(LEFT('Supplier Change Request FORM Z'!$D$59,2)=LEFT(A3985,2))),MAX($K$1:K3984)+1,0))</f>
        <v>#REF!</v>
      </c>
      <c r="L3985" s="3" t="str">
        <f t="shared" si="316"/>
        <v/>
      </c>
      <c r="Q3985" s="5"/>
      <c r="R3985" s="3"/>
      <c r="U3985" s="5">
        <f>IF('Supplier Change Request FORM Z'!$D$71="",IF(ISNUMBER(SEARCH(#REF!,C3985)),MAX($U$1:U3984)+1,0),IF(ISNUMBER(SEARCH('Supplier Change Request FORM Z'!$D$71,C3985)),MAX($U$1:U3984)+1,0))</f>
        <v>0</v>
      </c>
      <c r="V3985" s="3" t="str">
        <f t="shared" si="317"/>
        <v/>
      </c>
      <c r="Y3985" s="5">
        <f>IF('Supplier Change Request FORM Z'!$D$71="",IF(ISNUMBER(SEARCH(#REF!,C3985)),MAX($Y$1:Y3984)+1,0),IF(ISNUMBER(SEARCH('Supplier Change Request FORM Z'!$D$71,C3985)),MAX($Y$1:Y3984)+1,0))</f>
        <v>0</v>
      </c>
      <c r="Z3985" s="3" t="str">
        <f t="shared" si="318"/>
        <v/>
      </c>
      <c r="AE3985" s="5" t="e">
        <f>IF('Supplier Change Request FORM Z'!$D$58="",IF(LEFT(#REF!,1)="F",0,IF(AND((LEFT(#REF!,1)=LEFT(E3985,1)),(LEFT(#REF!,2)=LEFT(A3985,2))),MAX($AE$1:AE3984)+1,0)),IF(LEFT('Supplier Change Request FORM Z'!$D$58,1)="F",0,IF(AND((LEFT('Supplier Change Request FORM Z'!$D$58,1)=LEFT(E3985,1)),(LEFT('Supplier Change Request FORM Z'!$D$59,2)=LEFT(A3985,2))),MAX($AE$1:AE3984)+1,0)))</f>
        <v>#REF!</v>
      </c>
      <c r="AF3985" s="3" t="str">
        <f t="shared" si="319"/>
        <v/>
      </c>
    </row>
    <row r="3986" spans="1:32" x14ac:dyDescent="0.35">
      <c r="A3986" s="2" t="s">
        <v>5830</v>
      </c>
      <c r="B3986" s="2" t="s">
        <v>5832</v>
      </c>
      <c r="C3986" s="2" t="s">
        <v>5831</v>
      </c>
      <c r="D3986" s="2" t="s">
        <v>5832</v>
      </c>
      <c r="E3986" s="2" t="s">
        <v>9644</v>
      </c>
      <c r="G3986" s="5">
        <f>IF('Supplier Change Request FORM Z'!$D$61="",IF(ISNUMBER(SEARCH(#REF!,C3986)),MAX($G$1:G3985)+1,0),IF(ISNUMBER(SEARCH('Supplier Change Request FORM Z'!$D$61,C3986)),MAX($G$1:G3985)+1,0))</f>
        <v>0</v>
      </c>
      <c r="H3986" s="3" t="str">
        <f t="shared" si="315"/>
        <v/>
      </c>
      <c r="K3986" s="5" t="e">
        <f>IF('Supplier Change Request FORM Z'!$D$58="",IF(AND((#REF!=C3986),(LEFT(#REF!,1)=LEFT(E3986,1)),(LEFT(#REF!,2)=LEFT(A3986,2))),MAX($K$1:K3985)+1,0),IF(AND(('Supplier Change Request FORM Z'!$D$61=C3986),(LEFT('Supplier Change Request FORM Z'!$D$58,1)=LEFT(E3986,1)),(LEFT('Supplier Change Request FORM Z'!$D$59,2)=LEFT(A3986,2))),MAX($K$1:K3985)+1,0))</f>
        <v>#REF!</v>
      </c>
      <c r="L3986" s="3" t="str">
        <f t="shared" si="316"/>
        <v/>
      </c>
      <c r="Q3986" s="5"/>
      <c r="R3986" s="3"/>
      <c r="U3986" s="5">
        <f>IF('Supplier Change Request FORM Z'!$D$71="",IF(ISNUMBER(SEARCH(#REF!,C3986)),MAX($U$1:U3985)+1,0),IF(ISNUMBER(SEARCH('Supplier Change Request FORM Z'!$D$71,C3986)),MAX($U$1:U3985)+1,0))</f>
        <v>0</v>
      </c>
      <c r="V3986" s="3" t="str">
        <f t="shared" si="317"/>
        <v/>
      </c>
      <c r="Y3986" s="5">
        <f>IF('Supplier Change Request FORM Z'!$D$71="",IF(ISNUMBER(SEARCH(#REF!,C3986)),MAX($Y$1:Y3985)+1,0),IF(ISNUMBER(SEARCH('Supplier Change Request FORM Z'!$D$71,C3986)),MAX($Y$1:Y3985)+1,0))</f>
        <v>0</v>
      </c>
      <c r="Z3986" s="3" t="str">
        <f t="shared" si="318"/>
        <v/>
      </c>
      <c r="AE3986" s="5" t="e">
        <f>IF('Supplier Change Request FORM Z'!$D$58="",IF(LEFT(#REF!,1)="F",0,IF(AND((LEFT(#REF!,1)=LEFT(E3986,1)),(LEFT(#REF!,2)=LEFT(A3986,2))),MAX($AE$1:AE3985)+1,0)),IF(LEFT('Supplier Change Request FORM Z'!$D$58,1)="F",0,IF(AND((LEFT('Supplier Change Request FORM Z'!$D$58,1)=LEFT(E3986,1)),(LEFT('Supplier Change Request FORM Z'!$D$59,2)=LEFT(A3986,2))),MAX($AE$1:AE3985)+1,0)))</f>
        <v>#REF!</v>
      </c>
      <c r="AF3986" s="3" t="str">
        <f t="shared" si="319"/>
        <v/>
      </c>
    </row>
    <row r="3987" spans="1:32" x14ac:dyDescent="0.35">
      <c r="A3987" s="2" t="s">
        <v>5830</v>
      </c>
      <c r="B3987" s="2" t="s">
        <v>5833</v>
      </c>
      <c r="C3987" s="2" t="s">
        <v>5831</v>
      </c>
      <c r="D3987" s="2" t="s">
        <v>5833</v>
      </c>
      <c r="E3987" s="2" t="s">
        <v>9644</v>
      </c>
      <c r="G3987" s="5">
        <f>IF('Supplier Change Request FORM Z'!$D$61="",IF(ISNUMBER(SEARCH(#REF!,C3987)),MAX($G$1:G3986)+1,0),IF(ISNUMBER(SEARCH('Supplier Change Request FORM Z'!$D$61,C3987)),MAX($G$1:G3986)+1,0))</f>
        <v>0</v>
      </c>
      <c r="H3987" s="3" t="str">
        <f t="shared" si="315"/>
        <v/>
      </c>
      <c r="K3987" s="5" t="e">
        <f>IF('Supplier Change Request FORM Z'!$D$58="",IF(AND((#REF!=C3987),(LEFT(#REF!,1)=LEFT(E3987,1)),(LEFT(#REF!,2)=LEFT(A3987,2))),MAX($K$1:K3986)+1,0),IF(AND(('Supplier Change Request FORM Z'!$D$61=C3987),(LEFT('Supplier Change Request FORM Z'!$D$58,1)=LEFT(E3987,1)),(LEFT('Supplier Change Request FORM Z'!$D$59,2)=LEFT(A3987,2))),MAX($K$1:K3986)+1,0))</f>
        <v>#REF!</v>
      </c>
      <c r="L3987" s="3" t="str">
        <f t="shared" si="316"/>
        <v/>
      </c>
      <c r="Q3987" s="5"/>
      <c r="R3987" s="3"/>
      <c r="U3987" s="5">
        <f>IF('Supplier Change Request FORM Z'!$D$71="",IF(ISNUMBER(SEARCH(#REF!,C3987)),MAX($U$1:U3986)+1,0),IF(ISNUMBER(SEARCH('Supplier Change Request FORM Z'!$D$71,C3987)),MAX($U$1:U3986)+1,0))</f>
        <v>0</v>
      </c>
      <c r="V3987" s="3" t="str">
        <f t="shared" si="317"/>
        <v/>
      </c>
      <c r="Y3987" s="5">
        <f>IF('Supplier Change Request FORM Z'!$D$71="",IF(ISNUMBER(SEARCH(#REF!,C3987)),MAX($Y$1:Y3986)+1,0),IF(ISNUMBER(SEARCH('Supplier Change Request FORM Z'!$D$71,C3987)),MAX($Y$1:Y3986)+1,0))</f>
        <v>0</v>
      </c>
      <c r="Z3987" s="3" t="str">
        <f t="shared" si="318"/>
        <v/>
      </c>
      <c r="AE3987" s="5" t="e">
        <f>IF('Supplier Change Request FORM Z'!$D$58="",IF(LEFT(#REF!,1)="F",0,IF(AND((LEFT(#REF!,1)=LEFT(E3987,1)),(LEFT(#REF!,2)=LEFT(A3987,2))),MAX($AE$1:AE3986)+1,0)),IF(LEFT('Supplier Change Request FORM Z'!$D$58,1)="F",0,IF(AND((LEFT('Supplier Change Request FORM Z'!$D$58,1)=LEFT(E3987,1)),(LEFT('Supplier Change Request FORM Z'!$D$59,2)=LEFT(A3987,2))),MAX($AE$1:AE3986)+1,0)))</f>
        <v>#REF!</v>
      </c>
      <c r="AF3987" s="3" t="str">
        <f t="shared" si="319"/>
        <v/>
      </c>
    </row>
    <row r="3988" spans="1:32" x14ac:dyDescent="0.35">
      <c r="A3988" s="2" t="s">
        <v>5830</v>
      </c>
      <c r="B3988" s="2" t="s">
        <v>5834</v>
      </c>
      <c r="C3988" s="2" t="s">
        <v>5831</v>
      </c>
      <c r="D3988" s="2" t="s">
        <v>5834</v>
      </c>
      <c r="E3988" s="2" t="s">
        <v>9644</v>
      </c>
      <c r="G3988" s="5">
        <f>IF('Supplier Change Request FORM Z'!$D$61="",IF(ISNUMBER(SEARCH(#REF!,C3988)),MAX($G$1:G3987)+1,0),IF(ISNUMBER(SEARCH('Supplier Change Request FORM Z'!$D$61,C3988)),MAX($G$1:G3987)+1,0))</f>
        <v>0</v>
      </c>
      <c r="H3988" s="3" t="str">
        <f t="shared" si="315"/>
        <v/>
      </c>
      <c r="K3988" s="5" t="e">
        <f>IF('Supplier Change Request FORM Z'!$D$58="",IF(AND((#REF!=C3988),(LEFT(#REF!,1)=LEFT(E3988,1)),(LEFT(#REF!,2)=LEFT(A3988,2))),MAX($K$1:K3987)+1,0),IF(AND(('Supplier Change Request FORM Z'!$D$61=C3988),(LEFT('Supplier Change Request FORM Z'!$D$58,1)=LEFT(E3988,1)),(LEFT('Supplier Change Request FORM Z'!$D$59,2)=LEFT(A3988,2))),MAX($K$1:K3987)+1,0))</f>
        <v>#REF!</v>
      </c>
      <c r="L3988" s="3" t="str">
        <f t="shared" si="316"/>
        <v/>
      </c>
      <c r="Q3988" s="5"/>
      <c r="R3988" s="3"/>
      <c r="U3988" s="5">
        <f>IF('Supplier Change Request FORM Z'!$D$71="",IF(ISNUMBER(SEARCH(#REF!,C3988)),MAX($U$1:U3987)+1,0),IF(ISNUMBER(SEARCH('Supplier Change Request FORM Z'!$D$71,C3988)),MAX($U$1:U3987)+1,0))</f>
        <v>0</v>
      </c>
      <c r="V3988" s="3" t="str">
        <f t="shared" si="317"/>
        <v/>
      </c>
      <c r="Y3988" s="5">
        <f>IF('Supplier Change Request FORM Z'!$D$71="",IF(ISNUMBER(SEARCH(#REF!,C3988)),MAX($Y$1:Y3987)+1,0),IF(ISNUMBER(SEARCH('Supplier Change Request FORM Z'!$D$71,C3988)),MAX($Y$1:Y3987)+1,0))</f>
        <v>0</v>
      </c>
      <c r="Z3988" s="3" t="str">
        <f t="shared" si="318"/>
        <v/>
      </c>
      <c r="AE3988" s="5" t="e">
        <f>IF('Supplier Change Request FORM Z'!$D$58="",IF(LEFT(#REF!,1)="F",0,IF(AND((LEFT(#REF!,1)=LEFT(E3988,1)),(LEFT(#REF!,2)=LEFT(A3988,2))),MAX($AE$1:AE3987)+1,0)),IF(LEFT('Supplier Change Request FORM Z'!$D$58,1)="F",0,IF(AND((LEFT('Supplier Change Request FORM Z'!$D$58,1)=LEFT(E3988,1)),(LEFT('Supplier Change Request FORM Z'!$D$59,2)=LEFT(A3988,2))),MAX($AE$1:AE3987)+1,0)))</f>
        <v>#REF!</v>
      </c>
      <c r="AF3988" s="3" t="str">
        <f t="shared" si="319"/>
        <v/>
      </c>
    </row>
    <row r="3989" spans="1:32" x14ac:dyDescent="0.35">
      <c r="A3989" s="2" t="s">
        <v>5830</v>
      </c>
      <c r="B3989" s="2" t="s">
        <v>5836</v>
      </c>
      <c r="C3989" s="2" t="s">
        <v>5835</v>
      </c>
      <c r="D3989" s="2" t="s">
        <v>5836</v>
      </c>
      <c r="E3989" s="2" t="s">
        <v>9644</v>
      </c>
      <c r="G3989" s="5">
        <f>IF('Supplier Change Request FORM Z'!$D$61="",IF(ISNUMBER(SEARCH(#REF!,C3989)),MAX($G$1:G3988)+1,0),IF(ISNUMBER(SEARCH('Supplier Change Request FORM Z'!$D$61,C3989)),MAX($G$1:G3988)+1,0))</f>
        <v>0</v>
      </c>
      <c r="H3989" s="3" t="str">
        <f t="shared" si="315"/>
        <v/>
      </c>
      <c r="K3989" s="5" t="e">
        <f>IF('Supplier Change Request FORM Z'!$D$58="",IF(AND((#REF!=C3989),(LEFT(#REF!,1)=LEFT(E3989,1)),(LEFT(#REF!,2)=LEFT(A3989,2))),MAX($K$1:K3988)+1,0),IF(AND(('Supplier Change Request FORM Z'!$D$61=C3989),(LEFT('Supplier Change Request FORM Z'!$D$58,1)=LEFT(E3989,1)),(LEFT('Supplier Change Request FORM Z'!$D$59,2)=LEFT(A3989,2))),MAX($K$1:K3988)+1,0))</f>
        <v>#REF!</v>
      </c>
      <c r="L3989" s="3" t="str">
        <f t="shared" si="316"/>
        <v/>
      </c>
      <c r="Q3989" s="5"/>
      <c r="R3989" s="3"/>
      <c r="U3989" s="5">
        <f>IF('Supplier Change Request FORM Z'!$D$71="",IF(ISNUMBER(SEARCH(#REF!,C3989)),MAX($U$1:U3988)+1,0),IF(ISNUMBER(SEARCH('Supplier Change Request FORM Z'!$D$71,C3989)),MAX($U$1:U3988)+1,0))</f>
        <v>0</v>
      </c>
      <c r="V3989" s="3" t="str">
        <f t="shared" si="317"/>
        <v/>
      </c>
      <c r="Y3989" s="5">
        <f>IF('Supplier Change Request FORM Z'!$D$71="",IF(ISNUMBER(SEARCH(#REF!,C3989)),MAX($Y$1:Y3988)+1,0),IF(ISNUMBER(SEARCH('Supplier Change Request FORM Z'!$D$71,C3989)),MAX($Y$1:Y3988)+1,0))</f>
        <v>0</v>
      </c>
      <c r="Z3989" s="3" t="str">
        <f t="shared" si="318"/>
        <v/>
      </c>
      <c r="AE3989" s="5" t="e">
        <f>IF('Supplier Change Request FORM Z'!$D$58="",IF(LEFT(#REF!,1)="F",0,IF(AND((LEFT(#REF!,1)=LEFT(E3989,1)),(LEFT(#REF!,2)=LEFT(A3989,2))),MAX($AE$1:AE3988)+1,0)),IF(LEFT('Supplier Change Request FORM Z'!$D$58,1)="F",0,IF(AND((LEFT('Supplier Change Request FORM Z'!$D$58,1)=LEFT(E3989,1)),(LEFT('Supplier Change Request FORM Z'!$D$59,2)=LEFT(A3989,2))),MAX($AE$1:AE3988)+1,0)))</f>
        <v>#REF!</v>
      </c>
      <c r="AF3989" s="3" t="str">
        <f t="shared" si="319"/>
        <v/>
      </c>
    </row>
    <row r="3990" spans="1:32" x14ac:dyDescent="0.35">
      <c r="A3990" s="2" t="s">
        <v>5830</v>
      </c>
      <c r="B3990" s="2" t="s">
        <v>5840</v>
      </c>
      <c r="C3990" s="2" t="s">
        <v>5839</v>
      </c>
      <c r="D3990" s="2" t="s">
        <v>5840</v>
      </c>
      <c r="E3990" s="2" t="s">
        <v>9644</v>
      </c>
      <c r="G3990" s="5">
        <f>IF('Supplier Change Request FORM Z'!$D$61="",IF(ISNUMBER(SEARCH(#REF!,C3990)),MAX($G$1:G3989)+1,0),IF(ISNUMBER(SEARCH('Supplier Change Request FORM Z'!$D$61,C3990)),MAX($G$1:G3989)+1,0))</f>
        <v>0</v>
      </c>
      <c r="H3990" s="3" t="str">
        <f t="shared" si="315"/>
        <v/>
      </c>
      <c r="K3990" s="5" t="e">
        <f>IF('Supplier Change Request FORM Z'!$D$58="",IF(AND((#REF!=C3990),(LEFT(#REF!,1)=LEFT(E3990,1)),(LEFT(#REF!,2)=LEFT(A3990,2))),MAX($K$1:K3989)+1,0),IF(AND(('Supplier Change Request FORM Z'!$D$61=C3990),(LEFT('Supplier Change Request FORM Z'!$D$58,1)=LEFT(E3990,1)),(LEFT('Supplier Change Request FORM Z'!$D$59,2)=LEFT(A3990,2))),MAX($K$1:K3989)+1,0))</f>
        <v>#REF!</v>
      </c>
      <c r="L3990" s="3" t="str">
        <f t="shared" si="316"/>
        <v/>
      </c>
      <c r="Q3990" s="5"/>
      <c r="R3990" s="3"/>
      <c r="U3990" s="5">
        <f>IF('Supplier Change Request FORM Z'!$D$71="",IF(ISNUMBER(SEARCH(#REF!,C3990)),MAX($U$1:U3989)+1,0),IF(ISNUMBER(SEARCH('Supplier Change Request FORM Z'!$D$71,C3990)),MAX($U$1:U3989)+1,0))</f>
        <v>0</v>
      </c>
      <c r="V3990" s="3" t="str">
        <f t="shared" si="317"/>
        <v/>
      </c>
      <c r="Y3990" s="5">
        <f>IF('Supplier Change Request FORM Z'!$D$71="",IF(ISNUMBER(SEARCH(#REF!,C3990)),MAX($Y$1:Y3989)+1,0),IF(ISNUMBER(SEARCH('Supplier Change Request FORM Z'!$D$71,C3990)),MAX($Y$1:Y3989)+1,0))</f>
        <v>0</v>
      </c>
      <c r="Z3990" s="3" t="str">
        <f t="shared" si="318"/>
        <v/>
      </c>
      <c r="AE3990" s="5" t="e">
        <f>IF('Supplier Change Request FORM Z'!$D$58="",IF(LEFT(#REF!,1)="F",0,IF(AND((LEFT(#REF!,1)=LEFT(E3990,1)),(LEFT(#REF!,2)=LEFT(A3990,2))),MAX($AE$1:AE3989)+1,0)),IF(LEFT('Supplier Change Request FORM Z'!$D$58,1)="F",0,IF(AND((LEFT('Supplier Change Request FORM Z'!$D$58,1)=LEFT(E3990,1)),(LEFT('Supplier Change Request FORM Z'!$D$59,2)=LEFT(A3990,2))),MAX($AE$1:AE3989)+1,0)))</f>
        <v>#REF!</v>
      </c>
      <c r="AF3990" s="3" t="str">
        <f t="shared" si="319"/>
        <v/>
      </c>
    </row>
    <row r="3991" spans="1:32" x14ac:dyDescent="0.35">
      <c r="A3991" s="2" t="s">
        <v>5830</v>
      </c>
      <c r="B3991" s="2" t="s">
        <v>849</v>
      </c>
      <c r="C3991" s="2" t="s">
        <v>848</v>
      </c>
      <c r="D3991" s="2" t="s">
        <v>849</v>
      </c>
      <c r="E3991" s="2" t="s">
        <v>9644</v>
      </c>
      <c r="G3991" s="5">
        <f>IF('Supplier Change Request FORM Z'!$D$61="",IF(ISNUMBER(SEARCH(#REF!,C3991)),MAX($G$1:G3990)+1,0),IF(ISNUMBER(SEARCH('Supplier Change Request FORM Z'!$D$61,C3991)),MAX($G$1:G3990)+1,0))</f>
        <v>0</v>
      </c>
      <c r="H3991" s="3" t="str">
        <f t="shared" si="315"/>
        <v/>
      </c>
      <c r="K3991" s="5" t="e">
        <f>IF('Supplier Change Request FORM Z'!$D$58="",IF(AND((#REF!=C3991),(LEFT(#REF!,1)=LEFT(E3991,1)),(LEFT(#REF!,2)=LEFT(A3991,2))),MAX($K$1:K3990)+1,0),IF(AND(('Supplier Change Request FORM Z'!$D$61=C3991),(LEFT('Supplier Change Request FORM Z'!$D$58,1)=LEFT(E3991,1)),(LEFT('Supplier Change Request FORM Z'!$D$59,2)=LEFT(A3991,2))),MAX($K$1:K3990)+1,0))</f>
        <v>#REF!</v>
      </c>
      <c r="L3991" s="3" t="str">
        <f t="shared" si="316"/>
        <v/>
      </c>
      <c r="Q3991" s="5"/>
      <c r="R3991" s="3"/>
      <c r="U3991" s="5">
        <f>IF('Supplier Change Request FORM Z'!$D$71="",IF(ISNUMBER(SEARCH(#REF!,C3991)),MAX($U$1:U3990)+1,0),IF(ISNUMBER(SEARCH('Supplier Change Request FORM Z'!$D$71,C3991)),MAX($U$1:U3990)+1,0))</f>
        <v>0</v>
      </c>
      <c r="V3991" s="3" t="str">
        <f t="shared" si="317"/>
        <v/>
      </c>
      <c r="Y3991" s="5">
        <f>IF('Supplier Change Request FORM Z'!$D$71="",IF(ISNUMBER(SEARCH(#REF!,C3991)),MAX($Y$1:Y3990)+1,0),IF(ISNUMBER(SEARCH('Supplier Change Request FORM Z'!$D$71,C3991)),MAX($Y$1:Y3990)+1,0))</f>
        <v>0</v>
      </c>
      <c r="Z3991" s="3" t="str">
        <f t="shared" si="318"/>
        <v/>
      </c>
      <c r="AE3991" s="5" t="e">
        <f>IF('Supplier Change Request FORM Z'!$D$58="",IF(LEFT(#REF!,1)="F",0,IF(AND((LEFT(#REF!,1)=LEFT(E3991,1)),(LEFT(#REF!,2)=LEFT(A3991,2))),MAX($AE$1:AE3990)+1,0)),IF(LEFT('Supplier Change Request FORM Z'!$D$58,1)="F",0,IF(AND((LEFT('Supplier Change Request FORM Z'!$D$58,1)=LEFT(E3991,1)),(LEFT('Supplier Change Request FORM Z'!$D$59,2)=LEFT(A3991,2))),MAX($AE$1:AE3990)+1,0)))</f>
        <v>#REF!</v>
      </c>
      <c r="AF3991" s="3" t="str">
        <f t="shared" si="319"/>
        <v/>
      </c>
    </row>
    <row r="3992" spans="1:32" x14ac:dyDescent="0.35">
      <c r="A3992" s="2" t="s">
        <v>5830</v>
      </c>
      <c r="B3992" s="2" t="s">
        <v>5841</v>
      </c>
      <c r="C3992" s="2" t="s">
        <v>776</v>
      </c>
      <c r="D3992" s="2" t="s">
        <v>5841</v>
      </c>
      <c r="E3992" s="2" t="s">
        <v>9644</v>
      </c>
      <c r="G3992" s="5">
        <f>IF('Supplier Change Request FORM Z'!$D$61="",IF(ISNUMBER(SEARCH(#REF!,C3992)),MAX($G$1:G3991)+1,0),IF(ISNUMBER(SEARCH('Supplier Change Request FORM Z'!$D$61,C3992)),MAX($G$1:G3991)+1,0))</f>
        <v>0</v>
      </c>
      <c r="H3992" s="3" t="str">
        <f t="shared" si="315"/>
        <v/>
      </c>
      <c r="K3992" s="5" t="e">
        <f>IF('Supplier Change Request FORM Z'!$D$58="",IF(AND((#REF!=C3992),(LEFT(#REF!,1)=LEFT(E3992,1)),(LEFT(#REF!,2)=LEFT(A3992,2))),MAX($K$1:K3991)+1,0),IF(AND(('Supplier Change Request FORM Z'!$D$61=C3992),(LEFT('Supplier Change Request FORM Z'!$D$58,1)=LEFT(E3992,1)),(LEFT('Supplier Change Request FORM Z'!$D$59,2)=LEFT(A3992,2))),MAX($K$1:K3991)+1,0))</f>
        <v>#REF!</v>
      </c>
      <c r="L3992" s="3" t="str">
        <f t="shared" si="316"/>
        <v/>
      </c>
      <c r="Q3992" s="5"/>
      <c r="R3992" s="3"/>
      <c r="U3992" s="5">
        <f>IF('Supplier Change Request FORM Z'!$D$71="",IF(ISNUMBER(SEARCH(#REF!,C3992)),MAX($U$1:U3991)+1,0),IF(ISNUMBER(SEARCH('Supplier Change Request FORM Z'!$D$71,C3992)),MAX($U$1:U3991)+1,0))</f>
        <v>0</v>
      </c>
      <c r="V3992" s="3" t="str">
        <f t="shared" si="317"/>
        <v/>
      </c>
      <c r="Y3992" s="5">
        <f>IF('Supplier Change Request FORM Z'!$D$71="",IF(ISNUMBER(SEARCH(#REF!,C3992)),MAX($Y$1:Y3991)+1,0),IF(ISNUMBER(SEARCH('Supplier Change Request FORM Z'!$D$71,C3992)),MAX($Y$1:Y3991)+1,0))</f>
        <v>0</v>
      </c>
      <c r="Z3992" s="3" t="str">
        <f t="shared" si="318"/>
        <v/>
      </c>
      <c r="AE3992" s="5" t="e">
        <f>IF('Supplier Change Request FORM Z'!$D$58="",IF(LEFT(#REF!,1)="F",0,IF(AND((LEFT(#REF!,1)=LEFT(E3992,1)),(LEFT(#REF!,2)=LEFT(A3992,2))),MAX($AE$1:AE3991)+1,0)),IF(LEFT('Supplier Change Request FORM Z'!$D$58,1)="F",0,IF(AND((LEFT('Supplier Change Request FORM Z'!$D$58,1)=LEFT(E3992,1)),(LEFT('Supplier Change Request FORM Z'!$D$59,2)=LEFT(A3992,2))),MAX($AE$1:AE3991)+1,0)))</f>
        <v>#REF!</v>
      </c>
      <c r="AF3992" s="3" t="str">
        <f t="shared" si="319"/>
        <v/>
      </c>
    </row>
    <row r="3993" spans="1:32" x14ac:dyDescent="0.35">
      <c r="A3993" s="2" t="s">
        <v>5830</v>
      </c>
      <c r="B3993" s="2" t="s">
        <v>5843</v>
      </c>
      <c r="C3993" s="2" t="s">
        <v>5842</v>
      </c>
      <c r="D3993" s="2" t="s">
        <v>5843</v>
      </c>
      <c r="E3993" s="2" t="s">
        <v>9644</v>
      </c>
      <c r="G3993" s="5">
        <f>IF('Supplier Change Request FORM Z'!$D$61="",IF(ISNUMBER(SEARCH(#REF!,C3993)),MAX($G$1:G3992)+1,0),IF(ISNUMBER(SEARCH('Supplier Change Request FORM Z'!$D$61,C3993)),MAX($G$1:G3992)+1,0))</f>
        <v>0</v>
      </c>
      <c r="H3993" s="3" t="str">
        <f t="shared" si="315"/>
        <v/>
      </c>
      <c r="K3993" s="5" t="e">
        <f>IF('Supplier Change Request FORM Z'!$D$58="",IF(AND((#REF!=C3993),(LEFT(#REF!,1)=LEFT(E3993,1)),(LEFT(#REF!,2)=LEFT(A3993,2))),MAX($K$1:K3992)+1,0),IF(AND(('Supplier Change Request FORM Z'!$D$61=C3993),(LEFT('Supplier Change Request FORM Z'!$D$58,1)=LEFT(E3993,1)),(LEFT('Supplier Change Request FORM Z'!$D$59,2)=LEFT(A3993,2))),MAX($K$1:K3992)+1,0))</f>
        <v>#REF!</v>
      </c>
      <c r="L3993" s="3" t="str">
        <f t="shared" si="316"/>
        <v/>
      </c>
      <c r="Q3993" s="5"/>
      <c r="R3993" s="3"/>
      <c r="U3993" s="5">
        <f>IF('Supplier Change Request FORM Z'!$D$71="",IF(ISNUMBER(SEARCH(#REF!,C3993)),MAX($U$1:U3992)+1,0),IF(ISNUMBER(SEARCH('Supplier Change Request FORM Z'!$D$71,C3993)),MAX($U$1:U3992)+1,0))</f>
        <v>0</v>
      </c>
      <c r="V3993" s="3" t="str">
        <f t="shared" si="317"/>
        <v/>
      </c>
      <c r="Y3993" s="5">
        <f>IF('Supplier Change Request FORM Z'!$D$71="",IF(ISNUMBER(SEARCH(#REF!,C3993)),MAX($Y$1:Y3992)+1,0),IF(ISNUMBER(SEARCH('Supplier Change Request FORM Z'!$D$71,C3993)),MAX($Y$1:Y3992)+1,0))</f>
        <v>0</v>
      </c>
      <c r="Z3993" s="3" t="str">
        <f t="shared" si="318"/>
        <v/>
      </c>
      <c r="AE3993" s="5" t="e">
        <f>IF('Supplier Change Request FORM Z'!$D$58="",IF(LEFT(#REF!,1)="F",0,IF(AND((LEFT(#REF!,1)=LEFT(E3993,1)),(LEFT(#REF!,2)=LEFT(A3993,2))),MAX($AE$1:AE3992)+1,0)),IF(LEFT('Supplier Change Request FORM Z'!$D$58,1)="F",0,IF(AND((LEFT('Supplier Change Request FORM Z'!$D$58,1)=LEFT(E3993,1)),(LEFT('Supplier Change Request FORM Z'!$D$59,2)=LEFT(A3993,2))),MAX($AE$1:AE3992)+1,0)))</f>
        <v>#REF!</v>
      </c>
      <c r="AF3993" s="3" t="str">
        <f t="shared" si="319"/>
        <v/>
      </c>
    </row>
    <row r="3994" spans="1:32" x14ac:dyDescent="0.35">
      <c r="A3994" s="2" t="s">
        <v>5830</v>
      </c>
      <c r="B3994" s="2" t="s">
        <v>5845</v>
      </c>
      <c r="C3994" s="2" t="s">
        <v>5844</v>
      </c>
      <c r="D3994" s="2" t="s">
        <v>5845</v>
      </c>
      <c r="E3994" s="2" t="s">
        <v>9644</v>
      </c>
      <c r="G3994" s="5">
        <f>IF('Supplier Change Request FORM Z'!$D$61="",IF(ISNUMBER(SEARCH(#REF!,C3994)),MAX($G$1:G3993)+1,0),IF(ISNUMBER(SEARCH('Supplier Change Request FORM Z'!$D$61,C3994)),MAX($G$1:G3993)+1,0))</f>
        <v>0</v>
      </c>
      <c r="H3994" s="3" t="str">
        <f t="shared" si="315"/>
        <v/>
      </c>
      <c r="K3994" s="5" t="e">
        <f>IF('Supplier Change Request FORM Z'!$D$58="",IF(AND((#REF!=C3994),(LEFT(#REF!,1)=LEFT(E3994,1)),(LEFT(#REF!,2)=LEFT(A3994,2))),MAX($K$1:K3993)+1,0),IF(AND(('Supplier Change Request FORM Z'!$D$61=C3994),(LEFT('Supplier Change Request FORM Z'!$D$58,1)=LEFT(E3994,1)),(LEFT('Supplier Change Request FORM Z'!$D$59,2)=LEFT(A3994,2))),MAX($K$1:K3993)+1,0))</f>
        <v>#REF!</v>
      </c>
      <c r="L3994" s="3" t="str">
        <f t="shared" si="316"/>
        <v/>
      </c>
      <c r="Q3994" s="5"/>
      <c r="R3994" s="3"/>
      <c r="U3994" s="5">
        <f>IF('Supplier Change Request FORM Z'!$D$71="",IF(ISNUMBER(SEARCH(#REF!,C3994)),MAX($U$1:U3993)+1,0),IF(ISNUMBER(SEARCH('Supplier Change Request FORM Z'!$D$71,C3994)),MAX($U$1:U3993)+1,0))</f>
        <v>0</v>
      </c>
      <c r="V3994" s="3" t="str">
        <f t="shared" si="317"/>
        <v/>
      </c>
      <c r="Y3994" s="5">
        <f>IF('Supplier Change Request FORM Z'!$D$71="",IF(ISNUMBER(SEARCH(#REF!,C3994)),MAX($Y$1:Y3993)+1,0),IF(ISNUMBER(SEARCH('Supplier Change Request FORM Z'!$D$71,C3994)),MAX($Y$1:Y3993)+1,0))</f>
        <v>0</v>
      </c>
      <c r="Z3994" s="3" t="str">
        <f t="shared" si="318"/>
        <v/>
      </c>
      <c r="AE3994" s="5" t="e">
        <f>IF('Supplier Change Request FORM Z'!$D$58="",IF(LEFT(#REF!,1)="F",0,IF(AND((LEFT(#REF!,1)=LEFT(E3994,1)),(LEFT(#REF!,2)=LEFT(A3994,2))),MAX($AE$1:AE3993)+1,0)),IF(LEFT('Supplier Change Request FORM Z'!$D$58,1)="F",0,IF(AND((LEFT('Supplier Change Request FORM Z'!$D$58,1)=LEFT(E3994,1)),(LEFT('Supplier Change Request FORM Z'!$D$59,2)=LEFT(A3994,2))),MAX($AE$1:AE3993)+1,0)))</f>
        <v>#REF!</v>
      </c>
      <c r="AF3994" s="3" t="str">
        <f t="shared" si="319"/>
        <v/>
      </c>
    </row>
    <row r="3995" spans="1:32" x14ac:dyDescent="0.35">
      <c r="A3995" s="2" t="s">
        <v>5830</v>
      </c>
      <c r="B3995" s="2" t="s">
        <v>5847</v>
      </c>
      <c r="C3995" s="2" t="s">
        <v>5846</v>
      </c>
      <c r="D3995" s="2" t="s">
        <v>5847</v>
      </c>
      <c r="E3995" s="2" t="s">
        <v>9644</v>
      </c>
      <c r="G3995" s="5">
        <f>IF('Supplier Change Request FORM Z'!$D$61="",IF(ISNUMBER(SEARCH(#REF!,C3995)),MAX($G$1:G3994)+1,0),IF(ISNUMBER(SEARCH('Supplier Change Request FORM Z'!$D$61,C3995)),MAX($G$1:G3994)+1,0))</f>
        <v>0</v>
      </c>
      <c r="H3995" s="3" t="str">
        <f t="shared" si="315"/>
        <v/>
      </c>
      <c r="K3995" s="5" t="e">
        <f>IF('Supplier Change Request FORM Z'!$D$58="",IF(AND((#REF!=C3995),(LEFT(#REF!,1)=LEFT(E3995,1)),(LEFT(#REF!,2)=LEFT(A3995,2))),MAX($K$1:K3994)+1,0),IF(AND(('Supplier Change Request FORM Z'!$D$61=C3995),(LEFT('Supplier Change Request FORM Z'!$D$58,1)=LEFT(E3995,1)),(LEFT('Supplier Change Request FORM Z'!$D$59,2)=LEFT(A3995,2))),MAX($K$1:K3994)+1,0))</f>
        <v>#REF!</v>
      </c>
      <c r="L3995" s="3" t="str">
        <f t="shared" si="316"/>
        <v/>
      </c>
      <c r="Q3995" s="5"/>
      <c r="R3995" s="3"/>
      <c r="U3995" s="5">
        <f>IF('Supplier Change Request FORM Z'!$D$71="",IF(ISNUMBER(SEARCH(#REF!,C3995)),MAX($U$1:U3994)+1,0),IF(ISNUMBER(SEARCH('Supplier Change Request FORM Z'!$D$71,C3995)),MAX($U$1:U3994)+1,0))</f>
        <v>0</v>
      </c>
      <c r="V3995" s="3" t="str">
        <f t="shared" si="317"/>
        <v/>
      </c>
      <c r="Y3995" s="5">
        <f>IF('Supplier Change Request FORM Z'!$D$71="",IF(ISNUMBER(SEARCH(#REF!,C3995)),MAX($Y$1:Y3994)+1,0),IF(ISNUMBER(SEARCH('Supplier Change Request FORM Z'!$D$71,C3995)),MAX($Y$1:Y3994)+1,0))</f>
        <v>0</v>
      </c>
      <c r="Z3995" s="3" t="str">
        <f t="shared" si="318"/>
        <v/>
      </c>
      <c r="AE3995" s="5" t="e">
        <f>IF('Supplier Change Request FORM Z'!$D$58="",IF(LEFT(#REF!,1)="F",0,IF(AND((LEFT(#REF!,1)=LEFT(E3995,1)),(LEFT(#REF!,2)=LEFT(A3995,2))),MAX($AE$1:AE3994)+1,0)),IF(LEFT('Supplier Change Request FORM Z'!$D$58,1)="F",0,IF(AND((LEFT('Supplier Change Request FORM Z'!$D$58,1)=LEFT(E3995,1)),(LEFT('Supplier Change Request FORM Z'!$D$59,2)=LEFT(A3995,2))),MAX($AE$1:AE3994)+1,0)))</f>
        <v>#REF!</v>
      </c>
      <c r="AF3995" s="3" t="str">
        <f t="shared" si="319"/>
        <v/>
      </c>
    </row>
    <row r="3996" spans="1:32" x14ac:dyDescent="0.35">
      <c r="A3996" s="2" t="s">
        <v>5830</v>
      </c>
      <c r="B3996" s="2" t="s">
        <v>5849</v>
      </c>
      <c r="C3996" s="2" t="s">
        <v>5848</v>
      </c>
      <c r="D3996" s="2" t="s">
        <v>5849</v>
      </c>
      <c r="E3996" s="2" t="s">
        <v>9644</v>
      </c>
      <c r="G3996" s="5">
        <f>IF('Supplier Change Request FORM Z'!$D$61="",IF(ISNUMBER(SEARCH(#REF!,C3996)),MAX($G$1:G3995)+1,0),IF(ISNUMBER(SEARCH('Supplier Change Request FORM Z'!$D$61,C3996)),MAX($G$1:G3995)+1,0))</f>
        <v>0</v>
      </c>
      <c r="H3996" s="3" t="str">
        <f t="shared" si="315"/>
        <v/>
      </c>
      <c r="K3996" s="5" t="e">
        <f>IF('Supplier Change Request FORM Z'!$D$58="",IF(AND((#REF!=C3996),(LEFT(#REF!,1)=LEFT(E3996,1)),(LEFT(#REF!,2)=LEFT(A3996,2))),MAX($K$1:K3995)+1,0),IF(AND(('Supplier Change Request FORM Z'!$D$61=C3996),(LEFT('Supplier Change Request FORM Z'!$D$58,1)=LEFT(E3996,1)),(LEFT('Supplier Change Request FORM Z'!$D$59,2)=LEFT(A3996,2))),MAX($K$1:K3995)+1,0))</f>
        <v>#REF!</v>
      </c>
      <c r="L3996" s="3" t="str">
        <f t="shared" si="316"/>
        <v/>
      </c>
      <c r="Q3996" s="5"/>
      <c r="R3996" s="3"/>
      <c r="U3996" s="5">
        <f>IF('Supplier Change Request FORM Z'!$D$71="",IF(ISNUMBER(SEARCH(#REF!,C3996)),MAX($U$1:U3995)+1,0),IF(ISNUMBER(SEARCH('Supplier Change Request FORM Z'!$D$71,C3996)),MAX($U$1:U3995)+1,0))</f>
        <v>0</v>
      </c>
      <c r="V3996" s="3" t="str">
        <f t="shared" si="317"/>
        <v/>
      </c>
      <c r="Y3996" s="5">
        <f>IF('Supplier Change Request FORM Z'!$D$71="",IF(ISNUMBER(SEARCH(#REF!,C3996)),MAX($Y$1:Y3995)+1,0),IF(ISNUMBER(SEARCH('Supplier Change Request FORM Z'!$D$71,C3996)),MAX($Y$1:Y3995)+1,0))</f>
        <v>0</v>
      </c>
      <c r="Z3996" s="3" t="str">
        <f t="shared" si="318"/>
        <v/>
      </c>
      <c r="AE3996" s="5" t="e">
        <f>IF('Supplier Change Request FORM Z'!$D$58="",IF(LEFT(#REF!,1)="F",0,IF(AND((LEFT(#REF!,1)=LEFT(E3996,1)),(LEFT(#REF!,2)=LEFT(A3996,2))),MAX($AE$1:AE3995)+1,0)),IF(LEFT('Supplier Change Request FORM Z'!$D$58,1)="F",0,IF(AND((LEFT('Supplier Change Request FORM Z'!$D$58,1)=LEFT(E3996,1)),(LEFT('Supplier Change Request FORM Z'!$D$59,2)=LEFT(A3996,2))),MAX($AE$1:AE3995)+1,0)))</f>
        <v>#REF!</v>
      </c>
      <c r="AF3996" s="3" t="str">
        <f t="shared" si="319"/>
        <v/>
      </c>
    </row>
    <row r="3997" spans="1:32" x14ac:dyDescent="0.35">
      <c r="A3997" s="2" t="s">
        <v>5830</v>
      </c>
      <c r="B3997" s="2" t="s">
        <v>5852</v>
      </c>
      <c r="C3997" s="2" t="s">
        <v>5850</v>
      </c>
      <c r="D3997" s="2" t="s">
        <v>5852</v>
      </c>
      <c r="E3997" s="2" t="s">
        <v>9644</v>
      </c>
      <c r="G3997" s="5">
        <f>IF('Supplier Change Request FORM Z'!$D$61="",IF(ISNUMBER(SEARCH(#REF!,C3997)),MAX($G$1:G3996)+1,0),IF(ISNUMBER(SEARCH('Supplier Change Request FORM Z'!$D$61,C3997)),MAX($G$1:G3996)+1,0))</f>
        <v>0</v>
      </c>
      <c r="H3997" s="3" t="str">
        <f t="shared" si="315"/>
        <v/>
      </c>
      <c r="K3997" s="5" t="e">
        <f>IF('Supplier Change Request FORM Z'!$D$58="",IF(AND((#REF!=C3997),(LEFT(#REF!,1)=LEFT(E3997,1)),(LEFT(#REF!,2)=LEFT(A3997,2))),MAX($K$1:K3996)+1,0),IF(AND(('Supplier Change Request FORM Z'!$D$61=C3997),(LEFT('Supplier Change Request FORM Z'!$D$58,1)=LEFT(E3997,1)),(LEFT('Supplier Change Request FORM Z'!$D$59,2)=LEFT(A3997,2))),MAX($K$1:K3996)+1,0))</f>
        <v>#REF!</v>
      </c>
      <c r="L3997" s="3" t="str">
        <f t="shared" si="316"/>
        <v/>
      </c>
      <c r="Q3997" s="5"/>
      <c r="R3997" s="3"/>
      <c r="U3997" s="5">
        <f>IF('Supplier Change Request FORM Z'!$D$71="",IF(ISNUMBER(SEARCH(#REF!,C3997)),MAX($U$1:U3996)+1,0),IF(ISNUMBER(SEARCH('Supplier Change Request FORM Z'!$D$71,C3997)),MAX($U$1:U3996)+1,0))</f>
        <v>0</v>
      </c>
      <c r="V3997" s="3" t="str">
        <f t="shared" si="317"/>
        <v/>
      </c>
      <c r="Y3997" s="5">
        <f>IF('Supplier Change Request FORM Z'!$D$71="",IF(ISNUMBER(SEARCH(#REF!,C3997)),MAX($Y$1:Y3996)+1,0),IF(ISNUMBER(SEARCH('Supplier Change Request FORM Z'!$D$71,C3997)),MAX($Y$1:Y3996)+1,0))</f>
        <v>0</v>
      </c>
      <c r="Z3997" s="3" t="str">
        <f t="shared" si="318"/>
        <v/>
      </c>
      <c r="AE3997" s="5" t="e">
        <f>IF('Supplier Change Request FORM Z'!$D$58="",IF(LEFT(#REF!,1)="F",0,IF(AND((LEFT(#REF!,1)=LEFT(E3997,1)),(LEFT(#REF!,2)=LEFT(A3997,2))),MAX($AE$1:AE3996)+1,0)),IF(LEFT('Supplier Change Request FORM Z'!$D$58,1)="F",0,IF(AND((LEFT('Supplier Change Request FORM Z'!$D$58,1)=LEFT(E3997,1)),(LEFT('Supplier Change Request FORM Z'!$D$59,2)=LEFT(A3997,2))),MAX($AE$1:AE3996)+1,0)))</f>
        <v>#REF!</v>
      </c>
      <c r="AF3997" s="3" t="str">
        <f t="shared" si="319"/>
        <v/>
      </c>
    </row>
    <row r="3998" spans="1:32" x14ac:dyDescent="0.35">
      <c r="A3998" s="2" t="s">
        <v>5830</v>
      </c>
      <c r="B3998" s="2" t="s">
        <v>5851</v>
      </c>
      <c r="C3998" s="2" t="s">
        <v>5850</v>
      </c>
      <c r="D3998" s="2" t="s">
        <v>5851</v>
      </c>
      <c r="E3998" s="2" t="s">
        <v>9644</v>
      </c>
      <c r="G3998" s="5">
        <f>IF('Supplier Change Request FORM Z'!$D$61="",IF(ISNUMBER(SEARCH(#REF!,C3998)),MAX($G$1:G3997)+1,0),IF(ISNUMBER(SEARCH('Supplier Change Request FORM Z'!$D$61,C3998)),MAX($G$1:G3997)+1,0))</f>
        <v>0</v>
      </c>
      <c r="H3998" s="3" t="str">
        <f t="shared" si="315"/>
        <v/>
      </c>
      <c r="K3998" s="5" t="e">
        <f>IF('Supplier Change Request FORM Z'!$D$58="",IF(AND((#REF!=C3998),(LEFT(#REF!,1)=LEFT(E3998,1)),(LEFT(#REF!,2)=LEFT(A3998,2))),MAX($K$1:K3997)+1,0),IF(AND(('Supplier Change Request FORM Z'!$D$61=C3998),(LEFT('Supplier Change Request FORM Z'!$D$58,1)=LEFT(E3998,1)),(LEFT('Supplier Change Request FORM Z'!$D$59,2)=LEFT(A3998,2))),MAX($K$1:K3997)+1,0))</f>
        <v>#REF!</v>
      </c>
      <c r="L3998" s="3" t="str">
        <f t="shared" si="316"/>
        <v/>
      </c>
      <c r="Q3998" s="5"/>
      <c r="R3998" s="3"/>
      <c r="U3998" s="5">
        <f>IF('Supplier Change Request FORM Z'!$D$71="",IF(ISNUMBER(SEARCH(#REF!,C3998)),MAX($U$1:U3997)+1,0),IF(ISNUMBER(SEARCH('Supplier Change Request FORM Z'!$D$71,C3998)),MAX($U$1:U3997)+1,0))</f>
        <v>0</v>
      </c>
      <c r="V3998" s="3" t="str">
        <f t="shared" si="317"/>
        <v/>
      </c>
      <c r="Y3998" s="5">
        <f>IF('Supplier Change Request FORM Z'!$D$71="",IF(ISNUMBER(SEARCH(#REF!,C3998)),MAX($Y$1:Y3997)+1,0),IF(ISNUMBER(SEARCH('Supplier Change Request FORM Z'!$D$71,C3998)),MAX($Y$1:Y3997)+1,0))</f>
        <v>0</v>
      </c>
      <c r="Z3998" s="3" t="str">
        <f t="shared" si="318"/>
        <v/>
      </c>
      <c r="AE3998" s="5" t="e">
        <f>IF('Supplier Change Request FORM Z'!$D$58="",IF(LEFT(#REF!,1)="F",0,IF(AND((LEFT(#REF!,1)=LEFT(E3998,1)),(LEFT(#REF!,2)=LEFT(A3998,2))),MAX($AE$1:AE3997)+1,0)),IF(LEFT('Supplier Change Request FORM Z'!$D$58,1)="F",0,IF(AND((LEFT('Supplier Change Request FORM Z'!$D$58,1)=LEFT(E3998,1)),(LEFT('Supplier Change Request FORM Z'!$D$59,2)=LEFT(A3998,2))),MAX($AE$1:AE3997)+1,0)))</f>
        <v>#REF!</v>
      </c>
      <c r="AF3998" s="3" t="str">
        <f t="shared" si="319"/>
        <v/>
      </c>
    </row>
    <row r="3999" spans="1:32" x14ac:dyDescent="0.35">
      <c r="A3999" s="2" t="s">
        <v>5830</v>
      </c>
      <c r="B3999" s="2" t="s">
        <v>5854</v>
      </c>
      <c r="C3999" s="2" t="s">
        <v>5853</v>
      </c>
      <c r="D3999" s="2" t="s">
        <v>5854</v>
      </c>
      <c r="E3999" s="2" t="s">
        <v>9644</v>
      </c>
      <c r="G3999" s="5">
        <f>IF('Supplier Change Request FORM Z'!$D$61="",IF(ISNUMBER(SEARCH(#REF!,C3999)),MAX($G$1:G3998)+1,0),IF(ISNUMBER(SEARCH('Supplier Change Request FORM Z'!$D$61,C3999)),MAX($G$1:G3998)+1,0))</f>
        <v>0</v>
      </c>
      <c r="H3999" s="3" t="str">
        <f t="shared" si="315"/>
        <v/>
      </c>
      <c r="K3999" s="5" t="e">
        <f>IF('Supplier Change Request FORM Z'!$D$58="",IF(AND((#REF!=C3999),(LEFT(#REF!,1)=LEFT(E3999,1)),(LEFT(#REF!,2)=LEFT(A3999,2))),MAX($K$1:K3998)+1,0),IF(AND(('Supplier Change Request FORM Z'!$D$61=C3999),(LEFT('Supplier Change Request FORM Z'!$D$58,1)=LEFT(E3999,1)),(LEFT('Supplier Change Request FORM Z'!$D$59,2)=LEFT(A3999,2))),MAX($K$1:K3998)+1,0))</f>
        <v>#REF!</v>
      </c>
      <c r="L3999" s="3" t="str">
        <f t="shared" si="316"/>
        <v/>
      </c>
      <c r="Q3999" s="5"/>
      <c r="R3999" s="3"/>
      <c r="U3999" s="5">
        <f>IF('Supplier Change Request FORM Z'!$D$71="",IF(ISNUMBER(SEARCH(#REF!,C3999)),MAX($U$1:U3998)+1,0),IF(ISNUMBER(SEARCH('Supplier Change Request FORM Z'!$D$71,C3999)),MAX($U$1:U3998)+1,0))</f>
        <v>0</v>
      </c>
      <c r="V3999" s="3" t="str">
        <f t="shared" si="317"/>
        <v/>
      </c>
      <c r="Y3999" s="5">
        <f>IF('Supplier Change Request FORM Z'!$D$71="",IF(ISNUMBER(SEARCH(#REF!,C3999)),MAX($Y$1:Y3998)+1,0),IF(ISNUMBER(SEARCH('Supplier Change Request FORM Z'!$D$71,C3999)),MAX($Y$1:Y3998)+1,0))</f>
        <v>0</v>
      </c>
      <c r="Z3999" s="3" t="str">
        <f t="shared" si="318"/>
        <v/>
      </c>
      <c r="AE3999" s="5" t="e">
        <f>IF('Supplier Change Request FORM Z'!$D$58="",IF(LEFT(#REF!,1)="F",0,IF(AND((LEFT(#REF!,1)=LEFT(E3999,1)),(LEFT(#REF!,2)=LEFT(A3999,2))),MAX($AE$1:AE3998)+1,0)),IF(LEFT('Supplier Change Request FORM Z'!$D$58,1)="F",0,IF(AND((LEFT('Supplier Change Request FORM Z'!$D$58,1)=LEFT(E3999,1)),(LEFT('Supplier Change Request FORM Z'!$D$59,2)=LEFT(A3999,2))),MAX($AE$1:AE3998)+1,0)))</f>
        <v>#REF!</v>
      </c>
      <c r="AF3999" s="3" t="str">
        <f t="shared" si="319"/>
        <v/>
      </c>
    </row>
    <row r="4000" spans="1:32" x14ac:dyDescent="0.35">
      <c r="A4000" s="2" t="s">
        <v>5830</v>
      </c>
      <c r="B4000" s="2" t="s">
        <v>5838</v>
      </c>
      <c r="C4000" s="2" t="s">
        <v>5837</v>
      </c>
      <c r="D4000" s="2" t="s">
        <v>5838</v>
      </c>
      <c r="E4000" s="2" t="s">
        <v>9644</v>
      </c>
      <c r="G4000" s="5">
        <f>IF('Supplier Change Request FORM Z'!$D$61="",IF(ISNUMBER(SEARCH(#REF!,C4000)),MAX($G$1:G3999)+1,0),IF(ISNUMBER(SEARCH('Supplier Change Request FORM Z'!$D$61,C4000)),MAX($G$1:G3999)+1,0))</f>
        <v>0</v>
      </c>
      <c r="H4000" s="3" t="str">
        <f t="shared" si="315"/>
        <v/>
      </c>
      <c r="K4000" s="5" t="e">
        <f>IF('Supplier Change Request FORM Z'!$D$58="",IF(AND((#REF!=C4000),(LEFT(#REF!,1)=LEFT(E4000,1)),(LEFT(#REF!,2)=LEFT(A4000,2))),MAX($K$1:K3999)+1,0),IF(AND(('Supplier Change Request FORM Z'!$D$61=C4000),(LEFT('Supplier Change Request FORM Z'!$D$58,1)=LEFT(E4000,1)),(LEFT('Supplier Change Request FORM Z'!$D$59,2)=LEFT(A4000,2))),MAX($K$1:K3999)+1,0))</f>
        <v>#REF!</v>
      </c>
      <c r="L4000" s="3" t="str">
        <f t="shared" si="316"/>
        <v/>
      </c>
      <c r="Q4000" s="5"/>
      <c r="R4000" s="3"/>
      <c r="U4000" s="5">
        <f>IF('Supplier Change Request FORM Z'!$D$71="",IF(ISNUMBER(SEARCH(#REF!,C4000)),MAX($U$1:U3999)+1,0),IF(ISNUMBER(SEARCH('Supplier Change Request FORM Z'!$D$71,C4000)),MAX($U$1:U3999)+1,0))</f>
        <v>0</v>
      </c>
      <c r="V4000" s="3" t="str">
        <f t="shared" si="317"/>
        <v/>
      </c>
      <c r="Y4000" s="5">
        <f>IF('Supplier Change Request FORM Z'!$D$71="",IF(ISNUMBER(SEARCH(#REF!,C4000)),MAX($Y$1:Y3999)+1,0),IF(ISNUMBER(SEARCH('Supplier Change Request FORM Z'!$D$71,C4000)),MAX($Y$1:Y3999)+1,0))</f>
        <v>0</v>
      </c>
      <c r="Z4000" s="3" t="str">
        <f t="shared" si="318"/>
        <v/>
      </c>
      <c r="AE4000" s="5" t="e">
        <f>IF('Supplier Change Request FORM Z'!$D$58="",IF(LEFT(#REF!,1)="F",0,IF(AND((LEFT(#REF!,1)=LEFT(E4000,1)),(LEFT(#REF!,2)=LEFT(A4000,2))),MAX($AE$1:AE3999)+1,0)),IF(LEFT('Supplier Change Request FORM Z'!$D$58,1)="F",0,IF(AND((LEFT('Supplier Change Request FORM Z'!$D$58,1)=LEFT(E4000,1)),(LEFT('Supplier Change Request FORM Z'!$D$59,2)=LEFT(A4000,2))),MAX($AE$1:AE3999)+1,0)))</f>
        <v>#REF!</v>
      </c>
      <c r="AF4000" s="3" t="str">
        <f t="shared" si="319"/>
        <v/>
      </c>
    </row>
    <row r="4001" spans="1:32" x14ac:dyDescent="0.35">
      <c r="A4001" s="2" t="s">
        <v>5830</v>
      </c>
      <c r="B4001" s="2" t="s">
        <v>5855</v>
      </c>
      <c r="C4001" s="2" t="s">
        <v>90</v>
      </c>
      <c r="D4001" s="2" t="s">
        <v>5855</v>
      </c>
      <c r="E4001" s="2" t="s">
        <v>9644</v>
      </c>
      <c r="G4001" s="5">
        <f>IF('Supplier Change Request FORM Z'!$D$61="",IF(ISNUMBER(SEARCH(#REF!,C4001)),MAX($G$1:G4000)+1,0),IF(ISNUMBER(SEARCH('Supplier Change Request FORM Z'!$D$61,C4001)),MAX($G$1:G4000)+1,0))</f>
        <v>0</v>
      </c>
      <c r="H4001" s="3" t="str">
        <f t="shared" si="315"/>
        <v/>
      </c>
      <c r="K4001" s="5" t="e">
        <f>IF('Supplier Change Request FORM Z'!$D$58="",IF(AND((#REF!=C4001),(LEFT(#REF!,1)=LEFT(E4001,1)),(LEFT(#REF!,2)=LEFT(A4001,2))),MAX($K$1:K4000)+1,0),IF(AND(('Supplier Change Request FORM Z'!$D$61=C4001),(LEFT('Supplier Change Request FORM Z'!$D$58,1)=LEFT(E4001,1)),(LEFT('Supplier Change Request FORM Z'!$D$59,2)=LEFT(A4001,2))),MAX($K$1:K4000)+1,0))</f>
        <v>#REF!</v>
      </c>
      <c r="L4001" s="3" t="str">
        <f t="shared" si="316"/>
        <v/>
      </c>
      <c r="Q4001" s="5"/>
      <c r="R4001" s="3"/>
      <c r="U4001" s="5">
        <f>IF('Supplier Change Request FORM Z'!$D$71="",IF(ISNUMBER(SEARCH(#REF!,C4001)),MAX($U$1:U4000)+1,0),IF(ISNUMBER(SEARCH('Supplier Change Request FORM Z'!$D$71,C4001)),MAX($U$1:U4000)+1,0))</f>
        <v>0</v>
      </c>
      <c r="V4001" s="3" t="str">
        <f t="shared" si="317"/>
        <v/>
      </c>
      <c r="Y4001" s="5">
        <f>IF('Supplier Change Request FORM Z'!$D$71="",IF(ISNUMBER(SEARCH(#REF!,C4001)),MAX($Y$1:Y4000)+1,0),IF(ISNUMBER(SEARCH('Supplier Change Request FORM Z'!$D$71,C4001)),MAX($Y$1:Y4000)+1,0))</f>
        <v>0</v>
      </c>
      <c r="Z4001" s="3" t="str">
        <f t="shared" si="318"/>
        <v/>
      </c>
      <c r="AE4001" s="5" t="e">
        <f>IF('Supplier Change Request FORM Z'!$D$58="",IF(LEFT(#REF!,1)="F",0,IF(AND((LEFT(#REF!,1)=LEFT(E4001,1)),(LEFT(#REF!,2)=LEFT(A4001,2))),MAX($AE$1:AE4000)+1,0)),IF(LEFT('Supplier Change Request FORM Z'!$D$58,1)="F",0,IF(AND((LEFT('Supplier Change Request FORM Z'!$D$58,1)=LEFT(E4001,1)),(LEFT('Supplier Change Request FORM Z'!$D$59,2)=LEFT(A4001,2))),MAX($AE$1:AE4000)+1,0)))</f>
        <v>#REF!</v>
      </c>
      <c r="AF4001" s="3" t="str">
        <f t="shared" si="319"/>
        <v/>
      </c>
    </row>
    <row r="4002" spans="1:32" x14ac:dyDescent="0.35">
      <c r="A4002" s="2" t="s">
        <v>5858</v>
      </c>
      <c r="B4002" s="2" t="s">
        <v>5862</v>
      </c>
      <c r="C4002" s="2" t="s">
        <v>5861</v>
      </c>
      <c r="D4002" s="2" t="s">
        <v>5862</v>
      </c>
      <c r="E4002" s="2" t="s">
        <v>9644</v>
      </c>
      <c r="G4002" s="5">
        <f>IF('Supplier Change Request FORM Z'!$D$61="",IF(ISNUMBER(SEARCH(#REF!,C4002)),MAX($G$1:G4001)+1,0),IF(ISNUMBER(SEARCH('Supplier Change Request FORM Z'!$D$61,C4002)),MAX($G$1:G4001)+1,0))</f>
        <v>0</v>
      </c>
      <c r="H4002" s="3" t="str">
        <f t="shared" si="315"/>
        <v/>
      </c>
      <c r="K4002" s="5" t="e">
        <f>IF('Supplier Change Request FORM Z'!$D$58="",IF(AND((#REF!=C4002),(LEFT(#REF!,1)=LEFT(E4002,1)),(LEFT(#REF!,2)=LEFT(A4002,2))),MAX($K$1:K4001)+1,0),IF(AND(('Supplier Change Request FORM Z'!$D$61=C4002),(LEFT('Supplier Change Request FORM Z'!$D$58,1)=LEFT(E4002,1)),(LEFT('Supplier Change Request FORM Z'!$D$59,2)=LEFT(A4002,2))),MAX($K$1:K4001)+1,0))</f>
        <v>#REF!</v>
      </c>
      <c r="L4002" s="3" t="str">
        <f t="shared" si="316"/>
        <v/>
      </c>
      <c r="Q4002" s="5"/>
      <c r="R4002" s="3"/>
      <c r="U4002" s="5">
        <f>IF('Supplier Change Request FORM Z'!$D$71="",IF(ISNUMBER(SEARCH(#REF!,C4002)),MAX($U$1:U4001)+1,0),IF(ISNUMBER(SEARCH('Supplier Change Request FORM Z'!$D$71,C4002)),MAX($U$1:U4001)+1,0))</f>
        <v>0</v>
      </c>
      <c r="V4002" s="3" t="str">
        <f t="shared" si="317"/>
        <v/>
      </c>
      <c r="Y4002" s="5">
        <f>IF('Supplier Change Request FORM Z'!$D$71="",IF(ISNUMBER(SEARCH(#REF!,C4002)),MAX($Y$1:Y4001)+1,0),IF(ISNUMBER(SEARCH('Supplier Change Request FORM Z'!$D$71,C4002)),MAX($Y$1:Y4001)+1,0))</f>
        <v>0</v>
      </c>
      <c r="Z4002" s="3" t="str">
        <f t="shared" si="318"/>
        <v/>
      </c>
      <c r="AE4002" s="5" t="e">
        <f>IF('Supplier Change Request FORM Z'!$D$58="",IF(LEFT(#REF!,1)="F",0,IF(AND((LEFT(#REF!,1)=LEFT(E4002,1)),(LEFT(#REF!,2)=LEFT(A4002,2))),MAX($AE$1:AE4001)+1,0)),IF(LEFT('Supplier Change Request FORM Z'!$D$58,1)="F",0,IF(AND((LEFT('Supplier Change Request FORM Z'!$D$58,1)=LEFT(E4002,1)),(LEFT('Supplier Change Request FORM Z'!$D$59,2)=LEFT(A4002,2))),MAX($AE$1:AE4001)+1,0)))</f>
        <v>#REF!</v>
      </c>
      <c r="AF4002" s="3" t="str">
        <f t="shared" si="319"/>
        <v/>
      </c>
    </row>
    <row r="4003" spans="1:32" x14ac:dyDescent="0.35">
      <c r="A4003" s="2" t="s">
        <v>5858</v>
      </c>
      <c r="B4003" s="2" t="s">
        <v>5866</v>
      </c>
      <c r="C4003" s="2" t="s">
        <v>5865</v>
      </c>
      <c r="D4003" s="2" t="s">
        <v>5866</v>
      </c>
      <c r="E4003" s="2" t="s">
        <v>9644</v>
      </c>
      <c r="G4003" s="5">
        <f>IF('Supplier Change Request FORM Z'!$D$61="",IF(ISNUMBER(SEARCH(#REF!,C4003)),MAX($G$1:G4002)+1,0),IF(ISNUMBER(SEARCH('Supplier Change Request FORM Z'!$D$61,C4003)),MAX($G$1:G4002)+1,0))</f>
        <v>0</v>
      </c>
      <c r="H4003" s="3" t="str">
        <f t="shared" si="315"/>
        <v/>
      </c>
      <c r="K4003" s="5" t="e">
        <f>IF('Supplier Change Request FORM Z'!$D$58="",IF(AND((#REF!=C4003),(LEFT(#REF!,1)=LEFT(E4003,1)),(LEFT(#REF!,2)=LEFT(A4003,2))),MAX($K$1:K4002)+1,0),IF(AND(('Supplier Change Request FORM Z'!$D$61=C4003),(LEFT('Supplier Change Request FORM Z'!$D$58,1)=LEFT(E4003,1)),(LEFT('Supplier Change Request FORM Z'!$D$59,2)=LEFT(A4003,2))),MAX($K$1:K4002)+1,0))</f>
        <v>#REF!</v>
      </c>
      <c r="L4003" s="3" t="str">
        <f t="shared" si="316"/>
        <v/>
      </c>
      <c r="Q4003" s="5"/>
      <c r="R4003" s="3"/>
      <c r="U4003" s="5">
        <f>IF('Supplier Change Request FORM Z'!$D$71="",IF(ISNUMBER(SEARCH(#REF!,C4003)),MAX($U$1:U4002)+1,0),IF(ISNUMBER(SEARCH('Supplier Change Request FORM Z'!$D$71,C4003)),MAX($U$1:U4002)+1,0))</f>
        <v>0</v>
      </c>
      <c r="V4003" s="3" t="str">
        <f t="shared" si="317"/>
        <v/>
      </c>
      <c r="Y4003" s="5">
        <f>IF('Supplier Change Request FORM Z'!$D$71="",IF(ISNUMBER(SEARCH(#REF!,C4003)),MAX($Y$1:Y4002)+1,0),IF(ISNUMBER(SEARCH('Supplier Change Request FORM Z'!$D$71,C4003)),MAX($Y$1:Y4002)+1,0))</f>
        <v>0</v>
      </c>
      <c r="Z4003" s="3" t="str">
        <f t="shared" si="318"/>
        <v/>
      </c>
      <c r="AE4003" s="5" t="e">
        <f>IF('Supplier Change Request FORM Z'!$D$58="",IF(LEFT(#REF!,1)="F",0,IF(AND((LEFT(#REF!,1)=LEFT(E4003,1)),(LEFT(#REF!,2)=LEFT(A4003,2))),MAX($AE$1:AE4002)+1,0)),IF(LEFT('Supplier Change Request FORM Z'!$D$58,1)="F",0,IF(AND((LEFT('Supplier Change Request FORM Z'!$D$58,1)=LEFT(E4003,1)),(LEFT('Supplier Change Request FORM Z'!$D$59,2)=LEFT(A4003,2))),MAX($AE$1:AE4002)+1,0)))</f>
        <v>#REF!</v>
      </c>
      <c r="AF4003" s="3" t="str">
        <f t="shared" si="319"/>
        <v/>
      </c>
    </row>
    <row r="4004" spans="1:32" x14ac:dyDescent="0.35">
      <c r="A4004" s="2" t="s">
        <v>5858</v>
      </c>
      <c r="B4004" s="2" t="s">
        <v>5864</v>
      </c>
      <c r="C4004" s="2" t="s">
        <v>5863</v>
      </c>
      <c r="D4004" s="2" t="s">
        <v>5864</v>
      </c>
      <c r="E4004" s="2" t="s">
        <v>9644</v>
      </c>
      <c r="G4004" s="5">
        <f>IF('Supplier Change Request FORM Z'!$D$61="",IF(ISNUMBER(SEARCH(#REF!,C4004)),MAX($G$1:G4003)+1,0),IF(ISNUMBER(SEARCH('Supplier Change Request FORM Z'!$D$61,C4004)),MAX($G$1:G4003)+1,0))</f>
        <v>0</v>
      </c>
      <c r="H4004" s="3" t="str">
        <f t="shared" si="315"/>
        <v/>
      </c>
      <c r="K4004" s="5" t="e">
        <f>IF('Supplier Change Request FORM Z'!$D$58="",IF(AND((#REF!=C4004),(LEFT(#REF!,1)=LEFT(E4004,1)),(LEFT(#REF!,2)=LEFT(A4004,2))),MAX($K$1:K4003)+1,0),IF(AND(('Supplier Change Request FORM Z'!$D$61=C4004),(LEFT('Supplier Change Request FORM Z'!$D$58,1)=LEFT(E4004,1)),(LEFT('Supplier Change Request FORM Z'!$D$59,2)=LEFT(A4004,2))),MAX($K$1:K4003)+1,0))</f>
        <v>#REF!</v>
      </c>
      <c r="L4004" s="3" t="str">
        <f t="shared" si="316"/>
        <v/>
      </c>
      <c r="Q4004" s="5"/>
      <c r="R4004" s="3"/>
      <c r="U4004" s="5">
        <f>IF('Supplier Change Request FORM Z'!$D$71="",IF(ISNUMBER(SEARCH(#REF!,C4004)),MAX($U$1:U4003)+1,0),IF(ISNUMBER(SEARCH('Supplier Change Request FORM Z'!$D$71,C4004)),MAX($U$1:U4003)+1,0))</f>
        <v>0</v>
      </c>
      <c r="V4004" s="3" t="str">
        <f t="shared" si="317"/>
        <v/>
      </c>
      <c r="Y4004" s="5">
        <f>IF('Supplier Change Request FORM Z'!$D$71="",IF(ISNUMBER(SEARCH(#REF!,C4004)),MAX($Y$1:Y4003)+1,0),IF(ISNUMBER(SEARCH('Supplier Change Request FORM Z'!$D$71,C4004)),MAX($Y$1:Y4003)+1,0))</f>
        <v>0</v>
      </c>
      <c r="Z4004" s="3" t="str">
        <f t="shared" si="318"/>
        <v/>
      </c>
      <c r="AE4004" s="5" t="e">
        <f>IF('Supplier Change Request FORM Z'!$D$58="",IF(LEFT(#REF!,1)="F",0,IF(AND((LEFT(#REF!,1)=LEFT(E4004,1)),(LEFT(#REF!,2)=LEFT(A4004,2))),MAX($AE$1:AE4003)+1,0)),IF(LEFT('Supplier Change Request FORM Z'!$D$58,1)="F",0,IF(AND((LEFT('Supplier Change Request FORM Z'!$D$58,1)=LEFT(E4004,1)),(LEFT('Supplier Change Request FORM Z'!$D$59,2)=LEFT(A4004,2))),MAX($AE$1:AE4003)+1,0)))</f>
        <v>#REF!</v>
      </c>
      <c r="AF4004" s="3" t="str">
        <f t="shared" si="319"/>
        <v/>
      </c>
    </row>
    <row r="4005" spans="1:32" x14ac:dyDescent="0.35">
      <c r="A4005" s="2" t="s">
        <v>5858</v>
      </c>
      <c r="B4005" s="2" t="s">
        <v>5868</v>
      </c>
      <c r="C4005" s="2" t="s">
        <v>5867</v>
      </c>
      <c r="D4005" s="2" t="s">
        <v>5868</v>
      </c>
      <c r="E4005" s="2" t="s">
        <v>9644</v>
      </c>
      <c r="G4005" s="5">
        <f>IF('Supplier Change Request FORM Z'!$D$61="",IF(ISNUMBER(SEARCH(#REF!,C4005)),MAX($G$1:G4004)+1,0),IF(ISNUMBER(SEARCH('Supplier Change Request FORM Z'!$D$61,C4005)),MAX($G$1:G4004)+1,0))</f>
        <v>0</v>
      </c>
      <c r="H4005" s="3" t="str">
        <f t="shared" si="315"/>
        <v/>
      </c>
      <c r="K4005" s="5" t="e">
        <f>IF('Supplier Change Request FORM Z'!$D$58="",IF(AND((#REF!=C4005),(LEFT(#REF!,1)=LEFT(E4005,1)),(LEFT(#REF!,2)=LEFT(A4005,2))),MAX($K$1:K4004)+1,0),IF(AND(('Supplier Change Request FORM Z'!$D$61=C4005),(LEFT('Supplier Change Request FORM Z'!$D$58,1)=LEFT(E4005,1)),(LEFT('Supplier Change Request FORM Z'!$D$59,2)=LEFT(A4005,2))),MAX($K$1:K4004)+1,0))</f>
        <v>#REF!</v>
      </c>
      <c r="L4005" s="3" t="str">
        <f t="shared" si="316"/>
        <v/>
      </c>
      <c r="Q4005" s="5"/>
      <c r="R4005" s="3"/>
      <c r="U4005" s="5">
        <f>IF('Supplier Change Request FORM Z'!$D$71="",IF(ISNUMBER(SEARCH(#REF!,C4005)),MAX($U$1:U4004)+1,0),IF(ISNUMBER(SEARCH('Supplier Change Request FORM Z'!$D$71,C4005)),MAX($U$1:U4004)+1,0))</f>
        <v>0</v>
      </c>
      <c r="V4005" s="3" t="str">
        <f t="shared" si="317"/>
        <v/>
      </c>
      <c r="Y4005" s="5">
        <f>IF('Supplier Change Request FORM Z'!$D$71="",IF(ISNUMBER(SEARCH(#REF!,C4005)),MAX($Y$1:Y4004)+1,0),IF(ISNUMBER(SEARCH('Supplier Change Request FORM Z'!$D$71,C4005)),MAX($Y$1:Y4004)+1,0))</f>
        <v>0</v>
      </c>
      <c r="Z4005" s="3" t="str">
        <f t="shared" si="318"/>
        <v/>
      </c>
      <c r="AE4005" s="5" t="e">
        <f>IF('Supplier Change Request FORM Z'!$D$58="",IF(LEFT(#REF!,1)="F",0,IF(AND((LEFT(#REF!,1)=LEFT(E4005,1)),(LEFT(#REF!,2)=LEFT(A4005,2))),MAX($AE$1:AE4004)+1,0)),IF(LEFT('Supplier Change Request FORM Z'!$D$58,1)="F",0,IF(AND((LEFT('Supplier Change Request FORM Z'!$D$58,1)=LEFT(E4005,1)),(LEFT('Supplier Change Request FORM Z'!$D$59,2)=LEFT(A4005,2))),MAX($AE$1:AE4004)+1,0)))</f>
        <v>#REF!</v>
      </c>
      <c r="AF4005" s="3" t="str">
        <f t="shared" si="319"/>
        <v/>
      </c>
    </row>
    <row r="4006" spans="1:32" x14ac:dyDescent="0.35">
      <c r="A4006" s="2" t="s">
        <v>5858</v>
      </c>
      <c r="B4006" s="2" t="s">
        <v>5860</v>
      </c>
      <c r="C4006" s="2" t="s">
        <v>5859</v>
      </c>
      <c r="D4006" s="2" t="s">
        <v>5860</v>
      </c>
      <c r="E4006" s="2" t="s">
        <v>9644</v>
      </c>
      <c r="G4006" s="5">
        <f>IF('Supplier Change Request FORM Z'!$D$61="",IF(ISNUMBER(SEARCH(#REF!,C4006)),MAX($G$1:G4005)+1,0),IF(ISNUMBER(SEARCH('Supplier Change Request FORM Z'!$D$61,C4006)),MAX($G$1:G4005)+1,0))</f>
        <v>0</v>
      </c>
      <c r="H4006" s="3" t="str">
        <f t="shared" si="315"/>
        <v/>
      </c>
      <c r="K4006" s="5" t="e">
        <f>IF('Supplier Change Request FORM Z'!$D$58="",IF(AND((#REF!=C4006),(LEFT(#REF!,1)=LEFT(E4006,1)),(LEFT(#REF!,2)=LEFT(A4006,2))),MAX($K$1:K4005)+1,0),IF(AND(('Supplier Change Request FORM Z'!$D$61=C4006),(LEFT('Supplier Change Request FORM Z'!$D$58,1)=LEFT(E4006,1)),(LEFT('Supplier Change Request FORM Z'!$D$59,2)=LEFT(A4006,2))),MAX($K$1:K4005)+1,0))</f>
        <v>#REF!</v>
      </c>
      <c r="L4006" s="3" t="str">
        <f t="shared" si="316"/>
        <v/>
      </c>
      <c r="Q4006" s="5"/>
      <c r="R4006" s="3"/>
      <c r="U4006" s="5">
        <f>IF('Supplier Change Request FORM Z'!$D$71="",IF(ISNUMBER(SEARCH(#REF!,C4006)),MAX($U$1:U4005)+1,0),IF(ISNUMBER(SEARCH('Supplier Change Request FORM Z'!$D$71,C4006)),MAX($U$1:U4005)+1,0))</f>
        <v>0</v>
      </c>
      <c r="V4006" s="3" t="str">
        <f t="shared" si="317"/>
        <v/>
      </c>
      <c r="Y4006" s="5">
        <f>IF('Supplier Change Request FORM Z'!$D$71="",IF(ISNUMBER(SEARCH(#REF!,C4006)),MAX($Y$1:Y4005)+1,0),IF(ISNUMBER(SEARCH('Supplier Change Request FORM Z'!$D$71,C4006)),MAX($Y$1:Y4005)+1,0))</f>
        <v>0</v>
      </c>
      <c r="Z4006" s="3" t="str">
        <f t="shared" si="318"/>
        <v/>
      </c>
      <c r="AE4006" s="5" t="e">
        <f>IF('Supplier Change Request FORM Z'!$D$58="",IF(LEFT(#REF!,1)="F",0,IF(AND((LEFT(#REF!,1)=LEFT(E4006,1)),(LEFT(#REF!,2)=LEFT(A4006,2))),MAX($AE$1:AE4005)+1,0)),IF(LEFT('Supplier Change Request FORM Z'!$D$58,1)="F",0,IF(AND((LEFT('Supplier Change Request FORM Z'!$D$58,1)=LEFT(E4006,1)),(LEFT('Supplier Change Request FORM Z'!$D$59,2)=LEFT(A4006,2))),MAX($AE$1:AE4005)+1,0)))</f>
        <v>#REF!</v>
      </c>
      <c r="AF4006" s="3" t="str">
        <f t="shared" si="319"/>
        <v/>
      </c>
    </row>
    <row r="4007" spans="1:32" x14ac:dyDescent="0.35">
      <c r="A4007" s="2" t="s">
        <v>5858</v>
      </c>
      <c r="B4007" s="2" t="s">
        <v>10920</v>
      </c>
      <c r="C4007" s="2" t="s">
        <v>10919</v>
      </c>
      <c r="D4007" s="2" t="s">
        <v>10920</v>
      </c>
      <c r="E4007" s="2" t="s">
        <v>9644</v>
      </c>
      <c r="G4007" s="5">
        <f>IF('Supplier Change Request FORM Z'!$D$61="",IF(ISNUMBER(SEARCH(#REF!,C4007)),MAX($G$1:G4006)+1,0),IF(ISNUMBER(SEARCH('Supplier Change Request FORM Z'!$D$61,C4007)),MAX($G$1:G4006)+1,0))</f>
        <v>0</v>
      </c>
      <c r="H4007" s="3" t="str">
        <f t="shared" si="315"/>
        <v/>
      </c>
      <c r="K4007" s="5" t="e">
        <f>IF('Supplier Change Request FORM Z'!$D$58="",IF(AND((#REF!=C4007),(LEFT(#REF!,1)=LEFT(E4007,1)),(LEFT(#REF!,2)=LEFT(A4007,2))),MAX($K$1:K4006)+1,0),IF(AND(('Supplier Change Request FORM Z'!$D$61=C4007),(LEFT('Supplier Change Request FORM Z'!$D$58,1)=LEFT(E4007,1)),(LEFT('Supplier Change Request FORM Z'!$D$59,2)=LEFT(A4007,2))),MAX($K$1:K4006)+1,0))</f>
        <v>#REF!</v>
      </c>
      <c r="L4007" s="3" t="str">
        <f t="shared" si="316"/>
        <v/>
      </c>
      <c r="Q4007" s="5"/>
      <c r="R4007" s="3"/>
      <c r="U4007" s="5">
        <f>IF('Supplier Change Request FORM Z'!$D$71="",IF(ISNUMBER(SEARCH(#REF!,C4007)),MAX($U$1:U4006)+1,0),IF(ISNUMBER(SEARCH('Supplier Change Request FORM Z'!$D$71,C4007)),MAX($U$1:U4006)+1,0))</f>
        <v>0</v>
      </c>
      <c r="V4007" s="3" t="str">
        <f t="shared" si="317"/>
        <v/>
      </c>
      <c r="Y4007" s="5">
        <f>IF('Supplier Change Request FORM Z'!$D$71="",IF(ISNUMBER(SEARCH(#REF!,C4007)),MAX($Y$1:Y4006)+1,0),IF(ISNUMBER(SEARCH('Supplier Change Request FORM Z'!$D$71,C4007)),MAX($Y$1:Y4006)+1,0))</f>
        <v>0</v>
      </c>
      <c r="Z4007" s="3" t="str">
        <f t="shared" si="318"/>
        <v/>
      </c>
      <c r="AE4007" s="5" t="e">
        <f>IF('Supplier Change Request FORM Z'!$D$58="",IF(LEFT(#REF!,1)="F",0,IF(AND((LEFT(#REF!,1)=LEFT(E4007,1)),(LEFT(#REF!,2)=LEFT(A4007,2))),MAX($AE$1:AE4006)+1,0)),IF(LEFT('Supplier Change Request FORM Z'!$D$58,1)="F",0,IF(AND((LEFT('Supplier Change Request FORM Z'!$D$58,1)=LEFT(E4007,1)),(LEFT('Supplier Change Request FORM Z'!$D$59,2)=LEFT(A4007,2))),MAX($AE$1:AE4006)+1,0)))</f>
        <v>#REF!</v>
      </c>
      <c r="AF4007" s="3" t="str">
        <f t="shared" si="319"/>
        <v/>
      </c>
    </row>
    <row r="4008" spans="1:32" x14ac:dyDescent="0.35">
      <c r="A4008" s="2" t="s">
        <v>5869</v>
      </c>
      <c r="B4008" s="2" t="s">
        <v>5871</v>
      </c>
      <c r="C4008" s="2" t="s">
        <v>5870</v>
      </c>
      <c r="D4008" s="2" t="s">
        <v>5871</v>
      </c>
      <c r="E4008" s="2" t="s">
        <v>9644</v>
      </c>
      <c r="G4008" s="5">
        <f>IF('Supplier Change Request FORM Z'!$D$61="",IF(ISNUMBER(SEARCH(#REF!,C4008)),MAX($G$1:G4007)+1,0),IF(ISNUMBER(SEARCH('Supplier Change Request FORM Z'!$D$61,C4008)),MAX($G$1:G4007)+1,0))</f>
        <v>0</v>
      </c>
      <c r="H4008" s="3" t="str">
        <f t="shared" si="315"/>
        <v/>
      </c>
      <c r="K4008" s="5" t="e">
        <f>IF('Supplier Change Request FORM Z'!$D$58="",IF(AND((#REF!=C4008),(LEFT(#REF!,1)=LEFT(E4008,1)),(LEFT(#REF!,2)=LEFT(A4008,2))),MAX($K$1:K4007)+1,0),IF(AND(('Supplier Change Request FORM Z'!$D$61=C4008),(LEFT('Supplier Change Request FORM Z'!$D$58,1)=LEFT(E4008,1)),(LEFT('Supplier Change Request FORM Z'!$D$59,2)=LEFT(A4008,2))),MAX($K$1:K4007)+1,0))</f>
        <v>#REF!</v>
      </c>
      <c r="L4008" s="3" t="str">
        <f t="shared" si="316"/>
        <v/>
      </c>
      <c r="Q4008" s="5"/>
      <c r="R4008" s="3"/>
      <c r="U4008" s="5">
        <f>IF('Supplier Change Request FORM Z'!$D$71="",IF(ISNUMBER(SEARCH(#REF!,C4008)),MAX($U$1:U4007)+1,0),IF(ISNUMBER(SEARCH('Supplier Change Request FORM Z'!$D$71,C4008)),MAX($U$1:U4007)+1,0))</f>
        <v>0</v>
      </c>
      <c r="V4008" s="3" t="str">
        <f t="shared" si="317"/>
        <v/>
      </c>
      <c r="Y4008" s="5">
        <f>IF('Supplier Change Request FORM Z'!$D$71="",IF(ISNUMBER(SEARCH(#REF!,C4008)),MAX($Y$1:Y4007)+1,0),IF(ISNUMBER(SEARCH('Supplier Change Request FORM Z'!$D$71,C4008)),MAX($Y$1:Y4007)+1,0))</f>
        <v>0</v>
      </c>
      <c r="Z4008" s="3" t="str">
        <f t="shared" si="318"/>
        <v/>
      </c>
      <c r="AE4008" s="5" t="e">
        <f>IF('Supplier Change Request FORM Z'!$D$58="",IF(LEFT(#REF!,1)="F",0,IF(AND((LEFT(#REF!,1)=LEFT(E4008,1)),(LEFT(#REF!,2)=LEFT(A4008,2))),MAX($AE$1:AE4007)+1,0)),IF(LEFT('Supplier Change Request FORM Z'!$D$58,1)="F",0,IF(AND((LEFT('Supplier Change Request FORM Z'!$D$58,1)=LEFT(E4008,1)),(LEFT('Supplier Change Request FORM Z'!$D$59,2)=LEFT(A4008,2))),MAX($AE$1:AE4007)+1,0)))</f>
        <v>#REF!</v>
      </c>
      <c r="AF4008" s="3" t="str">
        <f t="shared" si="319"/>
        <v/>
      </c>
    </row>
    <row r="4009" spans="1:32" x14ac:dyDescent="0.35">
      <c r="A4009" s="2" t="s">
        <v>5869</v>
      </c>
      <c r="B4009" s="2" t="s">
        <v>5873</v>
      </c>
      <c r="C4009" s="2" t="s">
        <v>5872</v>
      </c>
      <c r="D4009" s="2" t="s">
        <v>5873</v>
      </c>
      <c r="E4009" s="2" t="s">
        <v>9644</v>
      </c>
      <c r="G4009" s="5">
        <f>IF('Supplier Change Request FORM Z'!$D$61="",IF(ISNUMBER(SEARCH(#REF!,C4009)),MAX($G$1:G4008)+1,0),IF(ISNUMBER(SEARCH('Supplier Change Request FORM Z'!$D$61,C4009)),MAX($G$1:G4008)+1,0))</f>
        <v>0</v>
      </c>
      <c r="H4009" s="3" t="str">
        <f t="shared" si="315"/>
        <v/>
      </c>
      <c r="K4009" s="5" t="e">
        <f>IF('Supplier Change Request FORM Z'!$D$58="",IF(AND((#REF!=C4009),(LEFT(#REF!,1)=LEFT(E4009,1)),(LEFT(#REF!,2)=LEFT(A4009,2))),MAX($K$1:K4008)+1,0),IF(AND(('Supplier Change Request FORM Z'!$D$61=C4009),(LEFT('Supplier Change Request FORM Z'!$D$58,1)=LEFT(E4009,1)),(LEFT('Supplier Change Request FORM Z'!$D$59,2)=LEFT(A4009,2))),MAX($K$1:K4008)+1,0))</f>
        <v>#REF!</v>
      </c>
      <c r="L4009" s="3" t="str">
        <f t="shared" si="316"/>
        <v/>
      </c>
      <c r="Q4009" s="5"/>
      <c r="R4009" s="3"/>
      <c r="U4009" s="5">
        <f>IF('Supplier Change Request FORM Z'!$D$71="",IF(ISNUMBER(SEARCH(#REF!,C4009)),MAX($U$1:U4008)+1,0),IF(ISNUMBER(SEARCH('Supplier Change Request FORM Z'!$D$71,C4009)),MAX($U$1:U4008)+1,0))</f>
        <v>0</v>
      </c>
      <c r="V4009" s="3" t="str">
        <f t="shared" si="317"/>
        <v/>
      </c>
      <c r="Y4009" s="5">
        <f>IF('Supplier Change Request FORM Z'!$D$71="",IF(ISNUMBER(SEARCH(#REF!,C4009)),MAX($Y$1:Y4008)+1,0),IF(ISNUMBER(SEARCH('Supplier Change Request FORM Z'!$D$71,C4009)),MAX($Y$1:Y4008)+1,0))</f>
        <v>0</v>
      </c>
      <c r="Z4009" s="3" t="str">
        <f t="shared" si="318"/>
        <v/>
      </c>
      <c r="AE4009" s="5" t="e">
        <f>IF('Supplier Change Request FORM Z'!$D$58="",IF(LEFT(#REF!,1)="F",0,IF(AND((LEFT(#REF!,1)=LEFT(E4009,1)),(LEFT(#REF!,2)=LEFT(A4009,2))),MAX($AE$1:AE4008)+1,0)),IF(LEFT('Supplier Change Request FORM Z'!$D$58,1)="F",0,IF(AND((LEFT('Supplier Change Request FORM Z'!$D$58,1)=LEFT(E4009,1)),(LEFT('Supplier Change Request FORM Z'!$D$59,2)=LEFT(A4009,2))),MAX($AE$1:AE4008)+1,0)))</f>
        <v>#REF!</v>
      </c>
      <c r="AF4009" s="3" t="str">
        <f t="shared" si="319"/>
        <v/>
      </c>
    </row>
    <row r="4010" spans="1:32" x14ac:dyDescent="0.35">
      <c r="A4010" s="2" t="s">
        <v>5869</v>
      </c>
      <c r="B4010" s="2" t="s">
        <v>5875</v>
      </c>
      <c r="C4010" s="2" t="s">
        <v>5874</v>
      </c>
      <c r="D4010" s="2" t="s">
        <v>5875</v>
      </c>
      <c r="E4010" s="2" t="s">
        <v>9644</v>
      </c>
      <c r="G4010" s="5">
        <f>IF('Supplier Change Request FORM Z'!$D$61="",IF(ISNUMBER(SEARCH(#REF!,C4010)),MAX($G$1:G4009)+1,0),IF(ISNUMBER(SEARCH('Supplier Change Request FORM Z'!$D$61,C4010)),MAX($G$1:G4009)+1,0))</f>
        <v>0</v>
      </c>
      <c r="H4010" s="3" t="str">
        <f t="shared" si="315"/>
        <v/>
      </c>
      <c r="K4010" s="5" t="e">
        <f>IF('Supplier Change Request FORM Z'!$D$58="",IF(AND((#REF!=C4010),(LEFT(#REF!,1)=LEFT(E4010,1)),(LEFT(#REF!,2)=LEFT(A4010,2))),MAX($K$1:K4009)+1,0),IF(AND(('Supplier Change Request FORM Z'!$D$61=C4010),(LEFT('Supplier Change Request FORM Z'!$D$58,1)=LEFT(E4010,1)),(LEFT('Supplier Change Request FORM Z'!$D$59,2)=LEFT(A4010,2))),MAX($K$1:K4009)+1,0))</f>
        <v>#REF!</v>
      </c>
      <c r="L4010" s="3" t="str">
        <f t="shared" si="316"/>
        <v/>
      </c>
      <c r="Q4010" s="5"/>
      <c r="R4010" s="3"/>
      <c r="U4010" s="5">
        <f>IF('Supplier Change Request FORM Z'!$D$71="",IF(ISNUMBER(SEARCH(#REF!,C4010)),MAX($U$1:U4009)+1,0),IF(ISNUMBER(SEARCH('Supplier Change Request FORM Z'!$D$71,C4010)),MAX($U$1:U4009)+1,0))</f>
        <v>0</v>
      </c>
      <c r="V4010" s="3" t="str">
        <f t="shared" si="317"/>
        <v/>
      </c>
      <c r="Y4010" s="5">
        <f>IF('Supplier Change Request FORM Z'!$D$71="",IF(ISNUMBER(SEARCH(#REF!,C4010)),MAX($Y$1:Y4009)+1,0),IF(ISNUMBER(SEARCH('Supplier Change Request FORM Z'!$D$71,C4010)),MAX($Y$1:Y4009)+1,0))</f>
        <v>0</v>
      </c>
      <c r="Z4010" s="3" t="str">
        <f t="shared" si="318"/>
        <v/>
      </c>
      <c r="AE4010" s="5" t="e">
        <f>IF('Supplier Change Request FORM Z'!$D$58="",IF(LEFT(#REF!,1)="F",0,IF(AND((LEFT(#REF!,1)=LEFT(E4010,1)),(LEFT(#REF!,2)=LEFT(A4010,2))),MAX($AE$1:AE4009)+1,0)),IF(LEFT('Supplier Change Request FORM Z'!$D$58,1)="F",0,IF(AND((LEFT('Supplier Change Request FORM Z'!$D$58,1)=LEFT(E4010,1)),(LEFT('Supplier Change Request FORM Z'!$D$59,2)=LEFT(A4010,2))),MAX($AE$1:AE4009)+1,0)))</f>
        <v>#REF!</v>
      </c>
      <c r="AF4010" s="3" t="str">
        <f t="shared" si="319"/>
        <v/>
      </c>
    </row>
    <row r="4011" spans="1:32" x14ac:dyDescent="0.35">
      <c r="A4011" s="2" t="s">
        <v>5869</v>
      </c>
      <c r="B4011" s="2" t="s">
        <v>5879</v>
      </c>
      <c r="C4011" s="2" t="s">
        <v>5878</v>
      </c>
      <c r="D4011" s="2" t="s">
        <v>5879</v>
      </c>
      <c r="E4011" s="2" t="s">
        <v>9644</v>
      </c>
      <c r="G4011" s="5">
        <f>IF('Supplier Change Request FORM Z'!$D$61="",IF(ISNUMBER(SEARCH(#REF!,C4011)),MAX($G$1:G4010)+1,0),IF(ISNUMBER(SEARCH('Supplier Change Request FORM Z'!$D$61,C4011)),MAX($G$1:G4010)+1,0))</f>
        <v>0</v>
      </c>
      <c r="H4011" s="3" t="str">
        <f t="shared" si="315"/>
        <v/>
      </c>
      <c r="K4011" s="5" t="e">
        <f>IF('Supplier Change Request FORM Z'!$D$58="",IF(AND((#REF!=C4011),(LEFT(#REF!,1)=LEFT(E4011,1)),(LEFT(#REF!,2)=LEFT(A4011,2))),MAX($K$1:K4010)+1,0),IF(AND(('Supplier Change Request FORM Z'!$D$61=C4011),(LEFT('Supplier Change Request FORM Z'!$D$58,1)=LEFT(E4011,1)),(LEFT('Supplier Change Request FORM Z'!$D$59,2)=LEFT(A4011,2))),MAX($K$1:K4010)+1,0))</f>
        <v>#REF!</v>
      </c>
      <c r="L4011" s="3" t="str">
        <f t="shared" si="316"/>
        <v/>
      </c>
      <c r="Q4011" s="5"/>
      <c r="R4011" s="3"/>
      <c r="U4011" s="5">
        <f>IF('Supplier Change Request FORM Z'!$D$71="",IF(ISNUMBER(SEARCH(#REF!,C4011)),MAX($U$1:U4010)+1,0),IF(ISNUMBER(SEARCH('Supplier Change Request FORM Z'!$D$71,C4011)),MAX($U$1:U4010)+1,0))</f>
        <v>0</v>
      </c>
      <c r="V4011" s="3" t="str">
        <f t="shared" si="317"/>
        <v/>
      </c>
      <c r="Y4011" s="5">
        <f>IF('Supplier Change Request FORM Z'!$D$71="",IF(ISNUMBER(SEARCH(#REF!,C4011)),MAX($Y$1:Y4010)+1,0),IF(ISNUMBER(SEARCH('Supplier Change Request FORM Z'!$D$71,C4011)),MAX($Y$1:Y4010)+1,0))</f>
        <v>0</v>
      </c>
      <c r="Z4011" s="3" t="str">
        <f t="shared" si="318"/>
        <v/>
      </c>
      <c r="AE4011" s="5" t="e">
        <f>IF('Supplier Change Request FORM Z'!$D$58="",IF(LEFT(#REF!,1)="F",0,IF(AND((LEFT(#REF!,1)=LEFT(E4011,1)),(LEFT(#REF!,2)=LEFT(A4011,2))),MAX($AE$1:AE4010)+1,0)),IF(LEFT('Supplier Change Request FORM Z'!$D$58,1)="F",0,IF(AND((LEFT('Supplier Change Request FORM Z'!$D$58,1)=LEFT(E4011,1)),(LEFT('Supplier Change Request FORM Z'!$D$59,2)=LEFT(A4011,2))),MAX($AE$1:AE4010)+1,0)))</f>
        <v>#REF!</v>
      </c>
      <c r="AF4011" s="3" t="str">
        <f t="shared" si="319"/>
        <v/>
      </c>
    </row>
    <row r="4012" spans="1:32" x14ac:dyDescent="0.35">
      <c r="A4012" s="2" t="s">
        <v>5869</v>
      </c>
      <c r="B4012" s="2" t="s">
        <v>5877</v>
      </c>
      <c r="C4012" s="2" t="s">
        <v>5876</v>
      </c>
      <c r="D4012" s="2" t="s">
        <v>5877</v>
      </c>
      <c r="E4012" s="2" t="s">
        <v>9644</v>
      </c>
      <c r="G4012" s="5">
        <f>IF('Supplier Change Request FORM Z'!$D$61="",IF(ISNUMBER(SEARCH(#REF!,C4012)),MAX($G$1:G4011)+1,0),IF(ISNUMBER(SEARCH('Supplier Change Request FORM Z'!$D$61,C4012)),MAX($G$1:G4011)+1,0))</f>
        <v>0</v>
      </c>
      <c r="H4012" s="3" t="str">
        <f t="shared" si="315"/>
        <v/>
      </c>
      <c r="K4012" s="5" t="e">
        <f>IF('Supplier Change Request FORM Z'!$D$58="",IF(AND((#REF!=C4012),(LEFT(#REF!,1)=LEFT(E4012,1)),(LEFT(#REF!,2)=LEFT(A4012,2))),MAX($K$1:K4011)+1,0),IF(AND(('Supplier Change Request FORM Z'!$D$61=C4012),(LEFT('Supplier Change Request FORM Z'!$D$58,1)=LEFT(E4012,1)),(LEFT('Supplier Change Request FORM Z'!$D$59,2)=LEFT(A4012,2))),MAX($K$1:K4011)+1,0))</f>
        <v>#REF!</v>
      </c>
      <c r="L4012" s="3" t="str">
        <f t="shared" si="316"/>
        <v/>
      </c>
      <c r="Q4012" s="5"/>
      <c r="R4012" s="3"/>
      <c r="U4012" s="5">
        <f>IF('Supplier Change Request FORM Z'!$D$71="",IF(ISNUMBER(SEARCH(#REF!,C4012)),MAX($U$1:U4011)+1,0),IF(ISNUMBER(SEARCH('Supplier Change Request FORM Z'!$D$71,C4012)),MAX($U$1:U4011)+1,0))</f>
        <v>0</v>
      </c>
      <c r="V4012" s="3" t="str">
        <f t="shared" si="317"/>
        <v/>
      </c>
      <c r="Y4012" s="5">
        <f>IF('Supplier Change Request FORM Z'!$D$71="",IF(ISNUMBER(SEARCH(#REF!,C4012)),MAX($Y$1:Y4011)+1,0),IF(ISNUMBER(SEARCH('Supplier Change Request FORM Z'!$D$71,C4012)),MAX($Y$1:Y4011)+1,0))</f>
        <v>0</v>
      </c>
      <c r="Z4012" s="3" t="str">
        <f t="shared" si="318"/>
        <v/>
      </c>
      <c r="AE4012" s="5" t="e">
        <f>IF('Supplier Change Request FORM Z'!$D$58="",IF(LEFT(#REF!,1)="F",0,IF(AND((LEFT(#REF!,1)=LEFT(E4012,1)),(LEFT(#REF!,2)=LEFT(A4012,2))),MAX($AE$1:AE4011)+1,0)),IF(LEFT('Supplier Change Request FORM Z'!$D$58,1)="F",0,IF(AND((LEFT('Supplier Change Request FORM Z'!$D$58,1)=LEFT(E4012,1)),(LEFT('Supplier Change Request FORM Z'!$D$59,2)=LEFT(A4012,2))),MAX($AE$1:AE4011)+1,0)))</f>
        <v>#REF!</v>
      </c>
      <c r="AF4012" s="3" t="str">
        <f t="shared" si="319"/>
        <v/>
      </c>
    </row>
    <row r="4013" spans="1:32" x14ac:dyDescent="0.35">
      <c r="A4013" s="2" t="s">
        <v>5869</v>
      </c>
      <c r="B4013" s="2" t="s">
        <v>10259</v>
      </c>
      <c r="C4013" s="2" t="s">
        <v>10260</v>
      </c>
      <c r="D4013" s="2" t="s">
        <v>10259</v>
      </c>
      <c r="E4013" s="2" t="s">
        <v>9644</v>
      </c>
      <c r="G4013" s="5">
        <f>IF('Supplier Change Request FORM Z'!$D$61="",IF(ISNUMBER(SEARCH(#REF!,C4013)),MAX($G$1:G4012)+1,0),IF(ISNUMBER(SEARCH('Supplier Change Request FORM Z'!$D$61,C4013)),MAX($G$1:G4012)+1,0))</f>
        <v>0</v>
      </c>
      <c r="H4013" s="3" t="str">
        <f t="shared" si="315"/>
        <v/>
      </c>
      <c r="K4013" s="5" t="e">
        <f>IF('Supplier Change Request FORM Z'!$D$58="",IF(AND((#REF!=C4013),(LEFT(#REF!,1)=LEFT(E4013,1)),(LEFT(#REF!,2)=LEFT(A4013,2))),MAX($K$1:K4012)+1,0),IF(AND(('Supplier Change Request FORM Z'!$D$61=C4013),(LEFT('Supplier Change Request FORM Z'!$D$58,1)=LEFT(E4013,1)),(LEFT('Supplier Change Request FORM Z'!$D$59,2)=LEFT(A4013,2))),MAX($K$1:K4012)+1,0))</f>
        <v>#REF!</v>
      </c>
      <c r="L4013" s="3" t="str">
        <f t="shared" si="316"/>
        <v/>
      </c>
      <c r="Q4013" s="5"/>
      <c r="R4013" s="3"/>
      <c r="U4013" s="5">
        <f>IF('Supplier Change Request FORM Z'!$D$71="",IF(ISNUMBER(SEARCH(#REF!,C4013)),MAX($U$1:U4012)+1,0),IF(ISNUMBER(SEARCH('Supplier Change Request FORM Z'!$D$71,C4013)),MAX($U$1:U4012)+1,0))</f>
        <v>0</v>
      </c>
      <c r="V4013" s="3" t="str">
        <f t="shared" si="317"/>
        <v/>
      </c>
      <c r="Y4013" s="5">
        <f>IF('Supplier Change Request FORM Z'!$D$71="",IF(ISNUMBER(SEARCH(#REF!,C4013)),MAX($Y$1:Y4012)+1,0),IF(ISNUMBER(SEARCH('Supplier Change Request FORM Z'!$D$71,C4013)),MAX($Y$1:Y4012)+1,0))</f>
        <v>0</v>
      </c>
      <c r="Z4013" s="3" t="str">
        <f t="shared" si="318"/>
        <v/>
      </c>
      <c r="AE4013" s="5" t="e">
        <f>IF('Supplier Change Request FORM Z'!$D$58="",IF(LEFT(#REF!,1)="F",0,IF(AND((LEFT(#REF!,1)=LEFT(E4013,1)),(LEFT(#REF!,2)=LEFT(A4013,2))),MAX($AE$1:AE4012)+1,0)),IF(LEFT('Supplier Change Request FORM Z'!$D$58,1)="F",0,IF(AND((LEFT('Supplier Change Request FORM Z'!$D$58,1)=LEFT(E4013,1)),(LEFT('Supplier Change Request FORM Z'!$D$59,2)=LEFT(A4013,2))),MAX($AE$1:AE4012)+1,0)))</f>
        <v>#REF!</v>
      </c>
      <c r="AF4013" s="3" t="str">
        <f t="shared" si="319"/>
        <v/>
      </c>
    </row>
    <row r="4014" spans="1:32" x14ac:dyDescent="0.35">
      <c r="A4014" s="2" t="s">
        <v>5869</v>
      </c>
      <c r="B4014" s="2" t="s">
        <v>5881</v>
      </c>
      <c r="C4014" s="2" t="s">
        <v>5880</v>
      </c>
      <c r="D4014" s="2" t="s">
        <v>5881</v>
      </c>
      <c r="E4014" s="2" t="s">
        <v>9644</v>
      </c>
      <c r="G4014" s="5">
        <f>IF('Supplier Change Request FORM Z'!$D$61="",IF(ISNUMBER(SEARCH(#REF!,C4014)),MAX($G$1:G4013)+1,0),IF(ISNUMBER(SEARCH('Supplier Change Request FORM Z'!$D$61,C4014)),MAX($G$1:G4013)+1,0))</f>
        <v>0</v>
      </c>
      <c r="H4014" s="3" t="str">
        <f t="shared" si="315"/>
        <v/>
      </c>
      <c r="K4014" s="5" t="e">
        <f>IF('Supplier Change Request FORM Z'!$D$58="",IF(AND((#REF!=C4014),(LEFT(#REF!,1)=LEFT(E4014,1)),(LEFT(#REF!,2)=LEFT(A4014,2))),MAX($K$1:K4013)+1,0),IF(AND(('Supplier Change Request FORM Z'!$D$61=C4014),(LEFT('Supplier Change Request FORM Z'!$D$58,1)=LEFT(E4014,1)),(LEFT('Supplier Change Request FORM Z'!$D$59,2)=LEFT(A4014,2))),MAX($K$1:K4013)+1,0))</f>
        <v>#REF!</v>
      </c>
      <c r="L4014" s="3" t="str">
        <f t="shared" si="316"/>
        <v/>
      </c>
      <c r="Q4014" s="5"/>
      <c r="R4014" s="3"/>
      <c r="U4014" s="5">
        <f>IF('Supplier Change Request FORM Z'!$D$71="",IF(ISNUMBER(SEARCH(#REF!,C4014)),MAX($U$1:U4013)+1,0),IF(ISNUMBER(SEARCH('Supplier Change Request FORM Z'!$D$71,C4014)),MAX($U$1:U4013)+1,0))</f>
        <v>0</v>
      </c>
      <c r="V4014" s="3" t="str">
        <f t="shared" si="317"/>
        <v/>
      </c>
      <c r="Y4014" s="5">
        <f>IF('Supplier Change Request FORM Z'!$D$71="",IF(ISNUMBER(SEARCH(#REF!,C4014)),MAX($Y$1:Y4013)+1,0),IF(ISNUMBER(SEARCH('Supplier Change Request FORM Z'!$D$71,C4014)),MAX($Y$1:Y4013)+1,0))</f>
        <v>0</v>
      </c>
      <c r="Z4014" s="3" t="str">
        <f t="shared" si="318"/>
        <v/>
      </c>
      <c r="AE4014" s="5" t="e">
        <f>IF('Supplier Change Request FORM Z'!$D$58="",IF(LEFT(#REF!,1)="F",0,IF(AND((LEFT(#REF!,1)=LEFT(E4014,1)),(LEFT(#REF!,2)=LEFT(A4014,2))),MAX($AE$1:AE4013)+1,0)),IF(LEFT('Supplier Change Request FORM Z'!$D$58,1)="F",0,IF(AND((LEFT('Supplier Change Request FORM Z'!$D$58,1)=LEFT(E4014,1)),(LEFT('Supplier Change Request FORM Z'!$D$59,2)=LEFT(A4014,2))),MAX($AE$1:AE4013)+1,0)))</f>
        <v>#REF!</v>
      </c>
      <c r="AF4014" s="3" t="str">
        <f t="shared" si="319"/>
        <v/>
      </c>
    </row>
    <row r="4015" spans="1:32" x14ac:dyDescent="0.35">
      <c r="A4015" s="2" t="s">
        <v>5869</v>
      </c>
      <c r="B4015" s="2" t="s">
        <v>5883</v>
      </c>
      <c r="C4015" s="2" t="s">
        <v>5882</v>
      </c>
      <c r="D4015" s="2" t="s">
        <v>5883</v>
      </c>
      <c r="E4015" s="2" t="s">
        <v>9644</v>
      </c>
      <c r="G4015" s="5">
        <f>IF('Supplier Change Request FORM Z'!$D$61="",IF(ISNUMBER(SEARCH(#REF!,C4015)),MAX($G$1:G4014)+1,0),IF(ISNUMBER(SEARCH('Supplier Change Request FORM Z'!$D$61,C4015)),MAX($G$1:G4014)+1,0))</f>
        <v>0</v>
      </c>
      <c r="H4015" s="3" t="str">
        <f t="shared" si="315"/>
        <v/>
      </c>
      <c r="K4015" s="5" t="e">
        <f>IF('Supplier Change Request FORM Z'!$D$58="",IF(AND((#REF!=C4015),(LEFT(#REF!,1)=LEFT(E4015,1)),(LEFT(#REF!,2)=LEFT(A4015,2))),MAX($K$1:K4014)+1,0),IF(AND(('Supplier Change Request FORM Z'!$D$61=C4015),(LEFT('Supplier Change Request FORM Z'!$D$58,1)=LEFT(E4015,1)),(LEFT('Supplier Change Request FORM Z'!$D$59,2)=LEFT(A4015,2))),MAX($K$1:K4014)+1,0))</f>
        <v>#REF!</v>
      </c>
      <c r="L4015" s="3" t="str">
        <f t="shared" si="316"/>
        <v/>
      </c>
      <c r="Q4015" s="5"/>
      <c r="R4015" s="3"/>
      <c r="U4015" s="5">
        <f>IF('Supplier Change Request FORM Z'!$D$71="",IF(ISNUMBER(SEARCH(#REF!,C4015)),MAX($U$1:U4014)+1,0),IF(ISNUMBER(SEARCH('Supplier Change Request FORM Z'!$D$71,C4015)),MAX($U$1:U4014)+1,0))</f>
        <v>0</v>
      </c>
      <c r="V4015" s="3" t="str">
        <f t="shared" si="317"/>
        <v/>
      </c>
      <c r="Y4015" s="5">
        <f>IF('Supplier Change Request FORM Z'!$D$71="",IF(ISNUMBER(SEARCH(#REF!,C4015)),MAX($Y$1:Y4014)+1,0),IF(ISNUMBER(SEARCH('Supplier Change Request FORM Z'!$D$71,C4015)),MAX($Y$1:Y4014)+1,0))</f>
        <v>0</v>
      </c>
      <c r="Z4015" s="3" t="str">
        <f t="shared" si="318"/>
        <v/>
      </c>
      <c r="AE4015" s="5" t="e">
        <f>IF('Supplier Change Request FORM Z'!$D$58="",IF(LEFT(#REF!,1)="F",0,IF(AND((LEFT(#REF!,1)=LEFT(E4015,1)),(LEFT(#REF!,2)=LEFT(A4015,2))),MAX($AE$1:AE4014)+1,0)),IF(LEFT('Supplier Change Request FORM Z'!$D$58,1)="F",0,IF(AND((LEFT('Supplier Change Request FORM Z'!$D$58,1)=LEFT(E4015,1)),(LEFT('Supplier Change Request FORM Z'!$D$59,2)=LEFT(A4015,2))),MAX($AE$1:AE4014)+1,0)))</f>
        <v>#REF!</v>
      </c>
      <c r="AF4015" s="3" t="str">
        <f t="shared" si="319"/>
        <v/>
      </c>
    </row>
    <row r="4016" spans="1:32" x14ac:dyDescent="0.35">
      <c r="A4016" s="2" t="s">
        <v>5869</v>
      </c>
      <c r="B4016" s="2" t="s">
        <v>5885</v>
      </c>
      <c r="C4016" s="2" t="s">
        <v>5884</v>
      </c>
      <c r="D4016" s="2" t="s">
        <v>5885</v>
      </c>
      <c r="E4016" s="2" t="s">
        <v>9644</v>
      </c>
      <c r="G4016" s="5">
        <f>IF('Supplier Change Request FORM Z'!$D$61="",IF(ISNUMBER(SEARCH(#REF!,C4016)),MAX($G$1:G4015)+1,0),IF(ISNUMBER(SEARCH('Supplier Change Request FORM Z'!$D$61,C4016)),MAX($G$1:G4015)+1,0))</f>
        <v>0</v>
      </c>
      <c r="H4016" s="3" t="str">
        <f t="shared" si="315"/>
        <v/>
      </c>
      <c r="K4016" s="5" t="e">
        <f>IF('Supplier Change Request FORM Z'!$D$58="",IF(AND((#REF!=C4016),(LEFT(#REF!,1)=LEFT(E4016,1)),(LEFT(#REF!,2)=LEFT(A4016,2))),MAX($K$1:K4015)+1,0),IF(AND(('Supplier Change Request FORM Z'!$D$61=C4016),(LEFT('Supplier Change Request FORM Z'!$D$58,1)=LEFT(E4016,1)),(LEFT('Supplier Change Request FORM Z'!$D$59,2)=LEFT(A4016,2))),MAX($K$1:K4015)+1,0))</f>
        <v>#REF!</v>
      </c>
      <c r="L4016" s="3" t="str">
        <f t="shared" si="316"/>
        <v/>
      </c>
      <c r="Q4016" s="5"/>
      <c r="R4016" s="3"/>
      <c r="U4016" s="5">
        <f>IF('Supplier Change Request FORM Z'!$D$71="",IF(ISNUMBER(SEARCH(#REF!,C4016)),MAX($U$1:U4015)+1,0),IF(ISNUMBER(SEARCH('Supplier Change Request FORM Z'!$D$71,C4016)),MAX($U$1:U4015)+1,0))</f>
        <v>0</v>
      </c>
      <c r="V4016" s="3" t="str">
        <f t="shared" si="317"/>
        <v/>
      </c>
      <c r="Y4016" s="5">
        <f>IF('Supplier Change Request FORM Z'!$D$71="",IF(ISNUMBER(SEARCH(#REF!,C4016)),MAX($Y$1:Y4015)+1,0),IF(ISNUMBER(SEARCH('Supplier Change Request FORM Z'!$D$71,C4016)),MAX($Y$1:Y4015)+1,0))</f>
        <v>0</v>
      </c>
      <c r="Z4016" s="3" t="str">
        <f t="shared" si="318"/>
        <v/>
      </c>
      <c r="AE4016" s="5" t="e">
        <f>IF('Supplier Change Request FORM Z'!$D$58="",IF(LEFT(#REF!,1)="F",0,IF(AND((LEFT(#REF!,1)=LEFT(E4016,1)),(LEFT(#REF!,2)=LEFT(A4016,2))),MAX($AE$1:AE4015)+1,0)),IF(LEFT('Supplier Change Request FORM Z'!$D$58,1)="F",0,IF(AND((LEFT('Supplier Change Request FORM Z'!$D$58,1)=LEFT(E4016,1)),(LEFT('Supplier Change Request FORM Z'!$D$59,2)=LEFT(A4016,2))),MAX($AE$1:AE4015)+1,0)))</f>
        <v>#REF!</v>
      </c>
      <c r="AF4016" s="3" t="str">
        <f t="shared" si="319"/>
        <v/>
      </c>
    </row>
    <row r="4017" spans="1:32" x14ac:dyDescent="0.35">
      <c r="A4017" s="2" t="s">
        <v>5886</v>
      </c>
      <c r="B4017" s="2" t="s">
        <v>5888</v>
      </c>
      <c r="C4017" s="2" t="s">
        <v>5887</v>
      </c>
      <c r="D4017" s="2" t="s">
        <v>5888</v>
      </c>
      <c r="E4017" s="2" t="s">
        <v>9644</v>
      </c>
      <c r="G4017" s="5">
        <f>IF('Supplier Change Request FORM Z'!$D$61="",IF(ISNUMBER(SEARCH(#REF!,C4017)),MAX($G$1:G4016)+1,0),IF(ISNUMBER(SEARCH('Supplier Change Request FORM Z'!$D$61,C4017)),MAX($G$1:G4016)+1,0))</f>
        <v>0</v>
      </c>
      <c r="H4017" s="3" t="str">
        <f t="shared" si="315"/>
        <v/>
      </c>
      <c r="K4017" s="5" t="e">
        <f>IF('Supplier Change Request FORM Z'!$D$58="",IF(AND((#REF!=C4017),(LEFT(#REF!,1)=LEFT(E4017,1)),(LEFT(#REF!,2)=LEFT(A4017,2))),MAX($K$1:K4016)+1,0),IF(AND(('Supplier Change Request FORM Z'!$D$61=C4017),(LEFT('Supplier Change Request FORM Z'!$D$58,1)=LEFT(E4017,1)),(LEFT('Supplier Change Request FORM Z'!$D$59,2)=LEFT(A4017,2))),MAX($K$1:K4016)+1,0))</f>
        <v>#REF!</v>
      </c>
      <c r="L4017" s="3" t="str">
        <f t="shared" si="316"/>
        <v/>
      </c>
      <c r="Q4017" s="5"/>
      <c r="R4017" s="3"/>
      <c r="U4017" s="5">
        <f>IF('Supplier Change Request FORM Z'!$D$71="",IF(ISNUMBER(SEARCH(#REF!,C4017)),MAX($U$1:U4016)+1,0),IF(ISNUMBER(SEARCH('Supplier Change Request FORM Z'!$D$71,C4017)),MAX($U$1:U4016)+1,0))</f>
        <v>0</v>
      </c>
      <c r="V4017" s="3" t="str">
        <f t="shared" si="317"/>
        <v/>
      </c>
      <c r="Y4017" s="5">
        <f>IF('Supplier Change Request FORM Z'!$D$71="",IF(ISNUMBER(SEARCH(#REF!,C4017)),MAX($Y$1:Y4016)+1,0),IF(ISNUMBER(SEARCH('Supplier Change Request FORM Z'!$D$71,C4017)),MAX($Y$1:Y4016)+1,0))</f>
        <v>0</v>
      </c>
      <c r="Z4017" s="3" t="str">
        <f t="shared" si="318"/>
        <v/>
      </c>
      <c r="AE4017" s="5" t="e">
        <f>IF('Supplier Change Request FORM Z'!$D$58="",IF(LEFT(#REF!,1)="F",0,IF(AND((LEFT(#REF!,1)=LEFT(E4017,1)),(LEFT(#REF!,2)=LEFT(A4017,2))),MAX($AE$1:AE4016)+1,0)),IF(LEFT('Supplier Change Request FORM Z'!$D$58,1)="F",0,IF(AND((LEFT('Supplier Change Request FORM Z'!$D$58,1)=LEFT(E4017,1)),(LEFT('Supplier Change Request FORM Z'!$D$59,2)=LEFT(A4017,2))),MAX($AE$1:AE4016)+1,0)))</f>
        <v>#REF!</v>
      </c>
      <c r="AF4017" s="3" t="str">
        <f t="shared" si="319"/>
        <v/>
      </c>
    </row>
    <row r="4018" spans="1:32" x14ac:dyDescent="0.35">
      <c r="A4018" s="2" t="s">
        <v>5886</v>
      </c>
      <c r="B4018" s="2" t="s">
        <v>5890</v>
      </c>
      <c r="C4018" s="2" t="s">
        <v>5889</v>
      </c>
      <c r="D4018" s="2" t="s">
        <v>5890</v>
      </c>
      <c r="E4018" s="2" t="s">
        <v>9644</v>
      </c>
      <c r="G4018" s="5">
        <f>IF('Supplier Change Request FORM Z'!$D$61="",IF(ISNUMBER(SEARCH(#REF!,C4018)),MAX($G$1:G4017)+1,0),IF(ISNUMBER(SEARCH('Supplier Change Request FORM Z'!$D$61,C4018)),MAX($G$1:G4017)+1,0))</f>
        <v>0</v>
      </c>
      <c r="H4018" s="3" t="str">
        <f t="shared" si="315"/>
        <v/>
      </c>
      <c r="K4018" s="5" t="e">
        <f>IF('Supplier Change Request FORM Z'!$D$58="",IF(AND((#REF!=C4018),(LEFT(#REF!,1)=LEFT(E4018,1)),(LEFT(#REF!,2)=LEFT(A4018,2))),MAX($K$1:K4017)+1,0),IF(AND(('Supplier Change Request FORM Z'!$D$61=C4018),(LEFT('Supplier Change Request FORM Z'!$D$58,1)=LEFT(E4018,1)),(LEFT('Supplier Change Request FORM Z'!$D$59,2)=LEFT(A4018,2))),MAX($K$1:K4017)+1,0))</f>
        <v>#REF!</v>
      </c>
      <c r="L4018" s="3" t="str">
        <f t="shared" si="316"/>
        <v/>
      </c>
      <c r="Q4018" s="5"/>
      <c r="R4018" s="3"/>
      <c r="U4018" s="5">
        <f>IF('Supplier Change Request FORM Z'!$D$71="",IF(ISNUMBER(SEARCH(#REF!,C4018)),MAX($U$1:U4017)+1,0),IF(ISNUMBER(SEARCH('Supplier Change Request FORM Z'!$D$71,C4018)),MAX($U$1:U4017)+1,0))</f>
        <v>0</v>
      </c>
      <c r="V4018" s="3" t="str">
        <f t="shared" si="317"/>
        <v/>
      </c>
      <c r="Y4018" s="5">
        <f>IF('Supplier Change Request FORM Z'!$D$71="",IF(ISNUMBER(SEARCH(#REF!,C4018)),MAX($Y$1:Y4017)+1,0),IF(ISNUMBER(SEARCH('Supplier Change Request FORM Z'!$D$71,C4018)),MAX($Y$1:Y4017)+1,0))</f>
        <v>0</v>
      </c>
      <c r="Z4018" s="3" t="str">
        <f t="shared" si="318"/>
        <v/>
      </c>
      <c r="AE4018" s="5" t="e">
        <f>IF('Supplier Change Request FORM Z'!$D$58="",IF(LEFT(#REF!,1)="F",0,IF(AND((LEFT(#REF!,1)=LEFT(E4018,1)),(LEFT(#REF!,2)=LEFT(A4018,2))),MAX($AE$1:AE4017)+1,0)),IF(LEFT('Supplier Change Request FORM Z'!$D$58,1)="F",0,IF(AND((LEFT('Supplier Change Request FORM Z'!$D$58,1)=LEFT(E4018,1)),(LEFT('Supplier Change Request FORM Z'!$D$59,2)=LEFT(A4018,2))),MAX($AE$1:AE4017)+1,0)))</f>
        <v>#REF!</v>
      </c>
      <c r="AF4018" s="3" t="str">
        <f t="shared" si="319"/>
        <v/>
      </c>
    </row>
    <row r="4019" spans="1:32" x14ac:dyDescent="0.35">
      <c r="A4019" s="2" t="s">
        <v>5886</v>
      </c>
      <c r="B4019" s="2" t="s">
        <v>5892</v>
      </c>
      <c r="C4019" s="2" t="s">
        <v>5891</v>
      </c>
      <c r="D4019" s="2" t="s">
        <v>5892</v>
      </c>
      <c r="E4019" s="2" t="s">
        <v>9644</v>
      </c>
      <c r="G4019" s="5">
        <f>IF('Supplier Change Request FORM Z'!$D$61="",IF(ISNUMBER(SEARCH(#REF!,C4019)),MAX($G$1:G4018)+1,0),IF(ISNUMBER(SEARCH('Supplier Change Request FORM Z'!$D$61,C4019)),MAX($G$1:G4018)+1,0))</f>
        <v>0</v>
      </c>
      <c r="H4019" s="3" t="str">
        <f t="shared" si="315"/>
        <v/>
      </c>
      <c r="K4019" s="5" t="e">
        <f>IF('Supplier Change Request FORM Z'!$D$58="",IF(AND((#REF!=C4019),(LEFT(#REF!,1)=LEFT(E4019,1)),(LEFT(#REF!,2)=LEFT(A4019,2))),MAX($K$1:K4018)+1,0),IF(AND(('Supplier Change Request FORM Z'!$D$61=C4019),(LEFT('Supplier Change Request FORM Z'!$D$58,1)=LEFT(E4019,1)),(LEFT('Supplier Change Request FORM Z'!$D$59,2)=LEFT(A4019,2))),MAX($K$1:K4018)+1,0))</f>
        <v>#REF!</v>
      </c>
      <c r="L4019" s="3" t="str">
        <f t="shared" si="316"/>
        <v/>
      </c>
      <c r="Q4019" s="5"/>
      <c r="R4019" s="3"/>
      <c r="U4019" s="5">
        <f>IF('Supplier Change Request FORM Z'!$D$71="",IF(ISNUMBER(SEARCH(#REF!,C4019)),MAX($U$1:U4018)+1,0),IF(ISNUMBER(SEARCH('Supplier Change Request FORM Z'!$D$71,C4019)),MAX($U$1:U4018)+1,0))</f>
        <v>0</v>
      </c>
      <c r="V4019" s="3" t="str">
        <f t="shared" si="317"/>
        <v/>
      </c>
      <c r="Y4019" s="5">
        <f>IF('Supplier Change Request FORM Z'!$D$71="",IF(ISNUMBER(SEARCH(#REF!,C4019)),MAX($Y$1:Y4018)+1,0),IF(ISNUMBER(SEARCH('Supplier Change Request FORM Z'!$D$71,C4019)),MAX($Y$1:Y4018)+1,0))</f>
        <v>0</v>
      </c>
      <c r="Z4019" s="3" t="str">
        <f t="shared" si="318"/>
        <v/>
      </c>
      <c r="AE4019" s="5" t="e">
        <f>IF('Supplier Change Request FORM Z'!$D$58="",IF(LEFT(#REF!,1)="F",0,IF(AND((LEFT(#REF!,1)=LEFT(E4019,1)),(LEFT(#REF!,2)=LEFT(A4019,2))),MAX($AE$1:AE4018)+1,0)),IF(LEFT('Supplier Change Request FORM Z'!$D$58,1)="F",0,IF(AND((LEFT('Supplier Change Request FORM Z'!$D$58,1)=LEFT(E4019,1)),(LEFT('Supplier Change Request FORM Z'!$D$59,2)=LEFT(A4019,2))),MAX($AE$1:AE4018)+1,0)))</f>
        <v>#REF!</v>
      </c>
      <c r="AF4019" s="3" t="str">
        <f t="shared" si="319"/>
        <v/>
      </c>
    </row>
    <row r="4020" spans="1:32" x14ac:dyDescent="0.35">
      <c r="A4020" s="2" t="s">
        <v>5886</v>
      </c>
      <c r="B4020" s="2" t="s">
        <v>10922</v>
      </c>
      <c r="C4020" s="2" t="s">
        <v>10921</v>
      </c>
      <c r="D4020" s="2" t="s">
        <v>10922</v>
      </c>
      <c r="E4020" s="2" t="s">
        <v>9644</v>
      </c>
      <c r="G4020" s="5">
        <f>IF('Supplier Change Request FORM Z'!$D$61="",IF(ISNUMBER(SEARCH(#REF!,C4020)),MAX($G$1:G4019)+1,0),IF(ISNUMBER(SEARCH('Supplier Change Request FORM Z'!$D$61,C4020)),MAX($G$1:G4019)+1,0))</f>
        <v>0</v>
      </c>
      <c r="H4020" s="3" t="str">
        <f t="shared" si="315"/>
        <v/>
      </c>
      <c r="K4020" s="5" t="e">
        <f>IF('Supplier Change Request FORM Z'!$D$58="",IF(AND((#REF!=C4020),(LEFT(#REF!,1)=LEFT(E4020,1)),(LEFT(#REF!,2)=LEFT(A4020,2))),MAX($K$1:K4019)+1,0),IF(AND(('Supplier Change Request FORM Z'!$D$61=C4020),(LEFT('Supplier Change Request FORM Z'!$D$58,1)=LEFT(E4020,1)),(LEFT('Supplier Change Request FORM Z'!$D$59,2)=LEFT(A4020,2))),MAX($K$1:K4019)+1,0))</f>
        <v>#REF!</v>
      </c>
      <c r="L4020" s="3" t="str">
        <f t="shared" si="316"/>
        <v/>
      </c>
      <c r="Q4020" s="5"/>
      <c r="R4020" s="3"/>
      <c r="U4020" s="5">
        <f>IF('Supplier Change Request FORM Z'!$D$71="",IF(ISNUMBER(SEARCH(#REF!,C4020)),MAX($U$1:U4019)+1,0),IF(ISNUMBER(SEARCH('Supplier Change Request FORM Z'!$D$71,C4020)),MAX($U$1:U4019)+1,0))</f>
        <v>0</v>
      </c>
      <c r="V4020" s="3" t="str">
        <f t="shared" si="317"/>
        <v/>
      </c>
      <c r="Y4020" s="5">
        <f>IF('Supplier Change Request FORM Z'!$D$71="",IF(ISNUMBER(SEARCH(#REF!,C4020)),MAX($Y$1:Y4019)+1,0),IF(ISNUMBER(SEARCH('Supplier Change Request FORM Z'!$D$71,C4020)),MAX($Y$1:Y4019)+1,0))</f>
        <v>0</v>
      </c>
      <c r="Z4020" s="3" t="str">
        <f t="shared" si="318"/>
        <v/>
      </c>
      <c r="AE4020" s="5" t="e">
        <f>IF('Supplier Change Request FORM Z'!$D$58="",IF(LEFT(#REF!,1)="F",0,IF(AND((LEFT(#REF!,1)=LEFT(E4020,1)),(LEFT(#REF!,2)=LEFT(A4020,2))),MAX($AE$1:AE4019)+1,0)),IF(LEFT('Supplier Change Request FORM Z'!$D$58,1)="F",0,IF(AND((LEFT('Supplier Change Request FORM Z'!$D$58,1)=LEFT(E4020,1)),(LEFT('Supplier Change Request FORM Z'!$D$59,2)=LEFT(A4020,2))),MAX($AE$1:AE4019)+1,0)))</f>
        <v>#REF!</v>
      </c>
      <c r="AF4020" s="3" t="str">
        <f t="shared" si="319"/>
        <v/>
      </c>
    </row>
    <row r="4021" spans="1:32" x14ac:dyDescent="0.35">
      <c r="A4021" s="2" t="s">
        <v>5886</v>
      </c>
      <c r="B4021" s="2" t="s">
        <v>5896</v>
      </c>
      <c r="C4021" s="2" t="s">
        <v>5895</v>
      </c>
      <c r="D4021" s="2" t="s">
        <v>5896</v>
      </c>
      <c r="E4021" s="2" t="s">
        <v>9644</v>
      </c>
      <c r="G4021" s="5">
        <f>IF('Supplier Change Request FORM Z'!$D$61="",IF(ISNUMBER(SEARCH(#REF!,C4021)),MAX($G$1:G4020)+1,0),IF(ISNUMBER(SEARCH('Supplier Change Request FORM Z'!$D$61,C4021)),MAX($G$1:G4020)+1,0))</f>
        <v>0</v>
      </c>
      <c r="H4021" s="3" t="str">
        <f t="shared" si="315"/>
        <v/>
      </c>
      <c r="K4021" s="5" t="e">
        <f>IF('Supplier Change Request FORM Z'!$D$58="",IF(AND((#REF!=C4021),(LEFT(#REF!,1)=LEFT(E4021,1)),(LEFT(#REF!,2)=LEFT(A4021,2))),MAX($K$1:K4020)+1,0),IF(AND(('Supplier Change Request FORM Z'!$D$61=C4021),(LEFT('Supplier Change Request FORM Z'!$D$58,1)=LEFT(E4021,1)),(LEFT('Supplier Change Request FORM Z'!$D$59,2)=LEFT(A4021,2))),MAX($K$1:K4020)+1,0))</f>
        <v>#REF!</v>
      </c>
      <c r="L4021" s="3" t="str">
        <f t="shared" si="316"/>
        <v/>
      </c>
      <c r="Q4021" s="5"/>
      <c r="R4021" s="3"/>
      <c r="U4021" s="5">
        <f>IF('Supplier Change Request FORM Z'!$D$71="",IF(ISNUMBER(SEARCH(#REF!,C4021)),MAX($U$1:U4020)+1,0),IF(ISNUMBER(SEARCH('Supplier Change Request FORM Z'!$D$71,C4021)),MAX($U$1:U4020)+1,0))</f>
        <v>0</v>
      </c>
      <c r="V4021" s="3" t="str">
        <f t="shared" si="317"/>
        <v/>
      </c>
      <c r="Y4021" s="5">
        <f>IF('Supplier Change Request FORM Z'!$D$71="",IF(ISNUMBER(SEARCH(#REF!,C4021)),MAX($Y$1:Y4020)+1,0),IF(ISNUMBER(SEARCH('Supplier Change Request FORM Z'!$D$71,C4021)),MAX($Y$1:Y4020)+1,0))</f>
        <v>0</v>
      </c>
      <c r="Z4021" s="3" t="str">
        <f t="shared" si="318"/>
        <v/>
      </c>
      <c r="AE4021" s="5" t="e">
        <f>IF('Supplier Change Request FORM Z'!$D$58="",IF(LEFT(#REF!,1)="F",0,IF(AND((LEFT(#REF!,1)=LEFT(E4021,1)),(LEFT(#REF!,2)=LEFT(A4021,2))),MAX($AE$1:AE4020)+1,0)),IF(LEFT('Supplier Change Request FORM Z'!$D$58,1)="F",0,IF(AND((LEFT('Supplier Change Request FORM Z'!$D$58,1)=LEFT(E4021,1)),(LEFT('Supplier Change Request FORM Z'!$D$59,2)=LEFT(A4021,2))),MAX($AE$1:AE4020)+1,0)))</f>
        <v>#REF!</v>
      </c>
      <c r="AF4021" s="3" t="str">
        <f t="shared" si="319"/>
        <v/>
      </c>
    </row>
    <row r="4022" spans="1:32" x14ac:dyDescent="0.35">
      <c r="A4022" s="2" t="s">
        <v>5886</v>
      </c>
      <c r="B4022" s="2" t="s">
        <v>5898</v>
      </c>
      <c r="C4022" s="2" t="s">
        <v>5897</v>
      </c>
      <c r="D4022" s="2" t="s">
        <v>5898</v>
      </c>
      <c r="E4022" s="2" t="s">
        <v>9644</v>
      </c>
      <c r="G4022" s="5">
        <f>IF('Supplier Change Request FORM Z'!$D$61="",IF(ISNUMBER(SEARCH(#REF!,C4022)),MAX($G$1:G4021)+1,0),IF(ISNUMBER(SEARCH('Supplier Change Request FORM Z'!$D$61,C4022)),MAX($G$1:G4021)+1,0))</f>
        <v>0</v>
      </c>
      <c r="H4022" s="3" t="str">
        <f t="shared" si="315"/>
        <v/>
      </c>
      <c r="K4022" s="5" t="e">
        <f>IF('Supplier Change Request FORM Z'!$D$58="",IF(AND((#REF!=C4022),(LEFT(#REF!,1)=LEFT(E4022,1)),(LEFT(#REF!,2)=LEFT(A4022,2))),MAX($K$1:K4021)+1,0),IF(AND(('Supplier Change Request FORM Z'!$D$61=C4022),(LEFT('Supplier Change Request FORM Z'!$D$58,1)=LEFT(E4022,1)),(LEFT('Supplier Change Request FORM Z'!$D$59,2)=LEFT(A4022,2))),MAX($K$1:K4021)+1,0))</f>
        <v>#REF!</v>
      </c>
      <c r="L4022" s="3" t="str">
        <f t="shared" si="316"/>
        <v/>
      </c>
      <c r="Q4022" s="5"/>
      <c r="R4022" s="3"/>
      <c r="U4022" s="5">
        <f>IF('Supplier Change Request FORM Z'!$D$71="",IF(ISNUMBER(SEARCH(#REF!,C4022)),MAX($U$1:U4021)+1,0),IF(ISNUMBER(SEARCH('Supplier Change Request FORM Z'!$D$71,C4022)),MAX($U$1:U4021)+1,0))</f>
        <v>0</v>
      </c>
      <c r="V4022" s="3" t="str">
        <f t="shared" si="317"/>
        <v/>
      </c>
      <c r="Y4022" s="5">
        <f>IF('Supplier Change Request FORM Z'!$D$71="",IF(ISNUMBER(SEARCH(#REF!,C4022)),MAX($Y$1:Y4021)+1,0),IF(ISNUMBER(SEARCH('Supplier Change Request FORM Z'!$D$71,C4022)),MAX($Y$1:Y4021)+1,0))</f>
        <v>0</v>
      </c>
      <c r="Z4022" s="3" t="str">
        <f t="shared" si="318"/>
        <v/>
      </c>
      <c r="AE4022" s="5" t="e">
        <f>IF('Supplier Change Request FORM Z'!$D$58="",IF(LEFT(#REF!,1)="F",0,IF(AND((LEFT(#REF!,1)=LEFT(E4022,1)),(LEFT(#REF!,2)=LEFT(A4022,2))),MAX($AE$1:AE4021)+1,0)),IF(LEFT('Supplier Change Request FORM Z'!$D$58,1)="F",0,IF(AND((LEFT('Supplier Change Request FORM Z'!$D$58,1)=LEFT(E4022,1)),(LEFT('Supplier Change Request FORM Z'!$D$59,2)=LEFT(A4022,2))),MAX($AE$1:AE4021)+1,0)))</f>
        <v>#REF!</v>
      </c>
      <c r="AF4022" s="3" t="str">
        <f t="shared" si="319"/>
        <v/>
      </c>
    </row>
    <row r="4023" spans="1:32" x14ac:dyDescent="0.35">
      <c r="A4023" s="2" t="s">
        <v>5886</v>
      </c>
      <c r="B4023" s="2" t="s">
        <v>5900</v>
      </c>
      <c r="C4023" s="2" t="s">
        <v>5899</v>
      </c>
      <c r="D4023" s="2" t="s">
        <v>5900</v>
      </c>
      <c r="E4023" s="2" t="s">
        <v>9644</v>
      </c>
      <c r="G4023" s="5">
        <f>IF('Supplier Change Request FORM Z'!$D$61="",IF(ISNUMBER(SEARCH(#REF!,C4023)),MAX($G$1:G4022)+1,0),IF(ISNUMBER(SEARCH('Supplier Change Request FORM Z'!$D$61,C4023)),MAX($G$1:G4022)+1,0))</f>
        <v>0</v>
      </c>
      <c r="H4023" s="3" t="str">
        <f t="shared" si="315"/>
        <v/>
      </c>
      <c r="K4023" s="5" t="e">
        <f>IF('Supplier Change Request FORM Z'!$D$58="",IF(AND((#REF!=C4023),(LEFT(#REF!,1)=LEFT(E4023,1)),(LEFT(#REF!,2)=LEFT(A4023,2))),MAX($K$1:K4022)+1,0),IF(AND(('Supplier Change Request FORM Z'!$D$61=C4023),(LEFT('Supplier Change Request FORM Z'!$D$58,1)=LEFT(E4023,1)),(LEFT('Supplier Change Request FORM Z'!$D$59,2)=LEFT(A4023,2))),MAX($K$1:K4022)+1,0))</f>
        <v>#REF!</v>
      </c>
      <c r="L4023" s="3" t="str">
        <f t="shared" si="316"/>
        <v/>
      </c>
      <c r="Q4023" s="5"/>
      <c r="R4023" s="3"/>
      <c r="U4023" s="5">
        <f>IF('Supplier Change Request FORM Z'!$D$71="",IF(ISNUMBER(SEARCH(#REF!,C4023)),MAX($U$1:U4022)+1,0),IF(ISNUMBER(SEARCH('Supplier Change Request FORM Z'!$D$71,C4023)),MAX($U$1:U4022)+1,0))</f>
        <v>0</v>
      </c>
      <c r="V4023" s="3" t="str">
        <f t="shared" si="317"/>
        <v/>
      </c>
      <c r="Y4023" s="5">
        <f>IF('Supplier Change Request FORM Z'!$D$71="",IF(ISNUMBER(SEARCH(#REF!,C4023)),MAX($Y$1:Y4022)+1,0),IF(ISNUMBER(SEARCH('Supplier Change Request FORM Z'!$D$71,C4023)),MAX($Y$1:Y4022)+1,0))</f>
        <v>0</v>
      </c>
      <c r="Z4023" s="3" t="str">
        <f t="shared" si="318"/>
        <v/>
      </c>
      <c r="AE4023" s="5" t="e">
        <f>IF('Supplier Change Request FORM Z'!$D$58="",IF(LEFT(#REF!,1)="F",0,IF(AND((LEFT(#REF!,1)=LEFT(E4023,1)),(LEFT(#REF!,2)=LEFT(A4023,2))),MAX($AE$1:AE4022)+1,0)),IF(LEFT('Supplier Change Request FORM Z'!$D$58,1)="F",0,IF(AND((LEFT('Supplier Change Request FORM Z'!$D$58,1)=LEFT(E4023,1)),(LEFT('Supplier Change Request FORM Z'!$D$59,2)=LEFT(A4023,2))),MAX($AE$1:AE4022)+1,0)))</f>
        <v>#REF!</v>
      </c>
      <c r="AF4023" s="3" t="str">
        <f t="shared" si="319"/>
        <v/>
      </c>
    </row>
    <row r="4024" spans="1:32" x14ac:dyDescent="0.35">
      <c r="A4024" s="2" t="s">
        <v>5886</v>
      </c>
      <c r="B4024" s="2" t="s">
        <v>5902</v>
      </c>
      <c r="C4024" s="2" t="s">
        <v>5901</v>
      </c>
      <c r="D4024" s="2" t="s">
        <v>5902</v>
      </c>
      <c r="E4024" s="2" t="s">
        <v>9644</v>
      </c>
      <c r="G4024" s="5">
        <f>IF('Supplier Change Request FORM Z'!$D$61="",IF(ISNUMBER(SEARCH(#REF!,C4024)),MAX($G$1:G4023)+1,0),IF(ISNUMBER(SEARCH('Supplier Change Request FORM Z'!$D$61,C4024)),MAX($G$1:G4023)+1,0))</f>
        <v>0</v>
      </c>
      <c r="H4024" s="3" t="str">
        <f t="shared" si="315"/>
        <v/>
      </c>
      <c r="K4024" s="5" t="e">
        <f>IF('Supplier Change Request FORM Z'!$D$58="",IF(AND((#REF!=C4024),(LEFT(#REF!,1)=LEFT(E4024,1)),(LEFT(#REF!,2)=LEFT(A4024,2))),MAX($K$1:K4023)+1,0),IF(AND(('Supplier Change Request FORM Z'!$D$61=C4024),(LEFT('Supplier Change Request FORM Z'!$D$58,1)=LEFT(E4024,1)),(LEFT('Supplier Change Request FORM Z'!$D$59,2)=LEFT(A4024,2))),MAX($K$1:K4023)+1,0))</f>
        <v>#REF!</v>
      </c>
      <c r="L4024" s="3" t="str">
        <f t="shared" si="316"/>
        <v/>
      </c>
      <c r="Q4024" s="5"/>
      <c r="R4024" s="3"/>
      <c r="U4024" s="5">
        <f>IF('Supplier Change Request FORM Z'!$D$71="",IF(ISNUMBER(SEARCH(#REF!,C4024)),MAX($U$1:U4023)+1,0),IF(ISNUMBER(SEARCH('Supplier Change Request FORM Z'!$D$71,C4024)),MAX($U$1:U4023)+1,0))</f>
        <v>0</v>
      </c>
      <c r="V4024" s="3" t="str">
        <f t="shared" si="317"/>
        <v/>
      </c>
      <c r="Y4024" s="5">
        <f>IF('Supplier Change Request FORM Z'!$D$71="",IF(ISNUMBER(SEARCH(#REF!,C4024)),MAX($Y$1:Y4023)+1,0),IF(ISNUMBER(SEARCH('Supplier Change Request FORM Z'!$D$71,C4024)),MAX($Y$1:Y4023)+1,0))</f>
        <v>0</v>
      </c>
      <c r="Z4024" s="3" t="str">
        <f t="shared" si="318"/>
        <v/>
      </c>
      <c r="AE4024" s="5" t="e">
        <f>IF('Supplier Change Request FORM Z'!$D$58="",IF(LEFT(#REF!,1)="F",0,IF(AND((LEFT(#REF!,1)=LEFT(E4024,1)),(LEFT(#REF!,2)=LEFT(A4024,2))),MAX($AE$1:AE4023)+1,0)),IF(LEFT('Supplier Change Request FORM Z'!$D$58,1)="F",0,IF(AND((LEFT('Supplier Change Request FORM Z'!$D$58,1)=LEFT(E4024,1)),(LEFT('Supplier Change Request FORM Z'!$D$59,2)=LEFT(A4024,2))),MAX($AE$1:AE4023)+1,0)))</f>
        <v>#REF!</v>
      </c>
      <c r="AF4024" s="3" t="str">
        <f t="shared" si="319"/>
        <v/>
      </c>
    </row>
    <row r="4025" spans="1:32" x14ac:dyDescent="0.35">
      <c r="A4025" s="2" t="s">
        <v>5886</v>
      </c>
      <c r="B4025" s="2" t="s">
        <v>5894</v>
      </c>
      <c r="C4025" s="2" t="s">
        <v>5893</v>
      </c>
      <c r="D4025" s="2" t="s">
        <v>5894</v>
      </c>
      <c r="E4025" s="2" t="s">
        <v>9644</v>
      </c>
      <c r="G4025" s="5">
        <f>IF('Supplier Change Request FORM Z'!$D$61="",IF(ISNUMBER(SEARCH(#REF!,C4025)),MAX($G$1:G4024)+1,0),IF(ISNUMBER(SEARCH('Supplier Change Request FORM Z'!$D$61,C4025)),MAX($G$1:G4024)+1,0))</f>
        <v>0</v>
      </c>
      <c r="H4025" s="3" t="str">
        <f t="shared" si="315"/>
        <v/>
      </c>
      <c r="K4025" s="5" t="e">
        <f>IF('Supplier Change Request FORM Z'!$D$58="",IF(AND((#REF!=C4025),(LEFT(#REF!,1)=LEFT(E4025,1)),(LEFT(#REF!,2)=LEFT(A4025,2))),MAX($K$1:K4024)+1,0),IF(AND(('Supplier Change Request FORM Z'!$D$61=C4025),(LEFT('Supplier Change Request FORM Z'!$D$58,1)=LEFT(E4025,1)),(LEFT('Supplier Change Request FORM Z'!$D$59,2)=LEFT(A4025,2))),MAX($K$1:K4024)+1,0))</f>
        <v>#REF!</v>
      </c>
      <c r="L4025" s="3" t="str">
        <f t="shared" si="316"/>
        <v/>
      </c>
      <c r="Q4025" s="5"/>
      <c r="R4025" s="3"/>
      <c r="U4025" s="5">
        <f>IF('Supplier Change Request FORM Z'!$D$71="",IF(ISNUMBER(SEARCH(#REF!,C4025)),MAX($U$1:U4024)+1,0),IF(ISNUMBER(SEARCH('Supplier Change Request FORM Z'!$D$71,C4025)),MAX($U$1:U4024)+1,0))</f>
        <v>0</v>
      </c>
      <c r="V4025" s="3" t="str">
        <f t="shared" si="317"/>
        <v/>
      </c>
      <c r="Y4025" s="5">
        <f>IF('Supplier Change Request FORM Z'!$D$71="",IF(ISNUMBER(SEARCH(#REF!,C4025)),MAX($Y$1:Y4024)+1,0),IF(ISNUMBER(SEARCH('Supplier Change Request FORM Z'!$D$71,C4025)),MAX($Y$1:Y4024)+1,0))</f>
        <v>0</v>
      </c>
      <c r="Z4025" s="3" t="str">
        <f t="shared" si="318"/>
        <v/>
      </c>
      <c r="AE4025" s="5" t="e">
        <f>IF('Supplier Change Request FORM Z'!$D$58="",IF(LEFT(#REF!,1)="F",0,IF(AND((LEFT(#REF!,1)=LEFT(E4025,1)),(LEFT(#REF!,2)=LEFT(A4025,2))),MAX($AE$1:AE4024)+1,0)),IF(LEFT('Supplier Change Request FORM Z'!$D$58,1)="F",0,IF(AND((LEFT('Supplier Change Request FORM Z'!$D$58,1)=LEFT(E4025,1)),(LEFT('Supplier Change Request FORM Z'!$D$59,2)=LEFT(A4025,2))),MAX($AE$1:AE4024)+1,0)))</f>
        <v>#REF!</v>
      </c>
      <c r="AF4025" s="3" t="str">
        <f t="shared" si="319"/>
        <v/>
      </c>
    </row>
    <row r="4026" spans="1:32" x14ac:dyDescent="0.35">
      <c r="A4026" s="2" t="s">
        <v>5903</v>
      </c>
      <c r="B4026" s="2" t="s">
        <v>5905</v>
      </c>
      <c r="C4026" s="2" t="s">
        <v>5904</v>
      </c>
      <c r="D4026" s="2" t="s">
        <v>5905</v>
      </c>
      <c r="E4026" s="2" t="s">
        <v>9644</v>
      </c>
      <c r="G4026" s="5">
        <f>IF('Supplier Change Request FORM Z'!$D$61="",IF(ISNUMBER(SEARCH(#REF!,C4026)),MAX($G$1:G4025)+1,0),IF(ISNUMBER(SEARCH('Supplier Change Request FORM Z'!$D$61,C4026)),MAX($G$1:G4025)+1,0))</f>
        <v>0</v>
      </c>
      <c r="H4026" s="3" t="str">
        <f t="shared" si="315"/>
        <v/>
      </c>
      <c r="K4026" s="5" t="e">
        <f>IF('Supplier Change Request FORM Z'!$D$58="",IF(AND((#REF!=C4026),(LEFT(#REF!,1)=LEFT(E4026,1)),(LEFT(#REF!,2)=LEFT(A4026,2))),MAX($K$1:K4025)+1,0),IF(AND(('Supplier Change Request FORM Z'!$D$61=C4026),(LEFT('Supplier Change Request FORM Z'!$D$58,1)=LEFT(E4026,1)),(LEFT('Supplier Change Request FORM Z'!$D$59,2)=LEFT(A4026,2))),MAX($K$1:K4025)+1,0))</f>
        <v>#REF!</v>
      </c>
      <c r="L4026" s="3" t="str">
        <f t="shared" si="316"/>
        <v/>
      </c>
      <c r="Q4026" s="5"/>
      <c r="R4026" s="3"/>
      <c r="U4026" s="5">
        <f>IF('Supplier Change Request FORM Z'!$D$71="",IF(ISNUMBER(SEARCH(#REF!,C4026)),MAX($U$1:U4025)+1,0),IF(ISNUMBER(SEARCH('Supplier Change Request FORM Z'!$D$71,C4026)),MAX($U$1:U4025)+1,0))</f>
        <v>0</v>
      </c>
      <c r="V4026" s="3" t="str">
        <f t="shared" si="317"/>
        <v/>
      </c>
      <c r="Y4026" s="5">
        <f>IF('Supplier Change Request FORM Z'!$D$71="",IF(ISNUMBER(SEARCH(#REF!,C4026)),MAX($Y$1:Y4025)+1,0),IF(ISNUMBER(SEARCH('Supplier Change Request FORM Z'!$D$71,C4026)),MAX($Y$1:Y4025)+1,0))</f>
        <v>0</v>
      </c>
      <c r="Z4026" s="3" t="str">
        <f t="shared" si="318"/>
        <v/>
      </c>
      <c r="AE4026" s="5" t="e">
        <f>IF('Supplier Change Request FORM Z'!$D$58="",IF(LEFT(#REF!,1)="F",0,IF(AND((LEFT(#REF!,1)=LEFT(E4026,1)),(LEFT(#REF!,2)=LEFT(A4026,2))),MAX($AE$1:AE4025)+1,0)),IF(LEFT('Supplier Change Request FORM Z'!$D$58,1)="F",0,IF(AND((LEFT('Supplier Change Request FORM Z'!$D$58,1)=LEFT(E4026,1)),(LEFT('Supplier Change Request FORM Z'!$D$59,2)=LEFT(A4026,2))),MAX($AE$1:AE4025)+1,0)))</f>
        <v>#REF!</v>
      </c>
      <c r="AF4026" s="3" t="str">
        <f t="shared" si="319"/>
        <v/>
      </c>
    </row>
    <row r="4027" spans="1:32" x14ac:dyDescent="0.35">
      <c r="A4027" s="2" t="s">
        <v>5903</v>
      </c>
      <c r="B4027" s="2" t="s">
        <v>5909</v>
      </c>
      <c r="C4027" s="2" t="s">
        <v>5908</v>
      </c>
      <c r="D4027" s="2" t="s">
        <v>5909</v>
      </c>
      <c r="E4027" s="2" t="s">
        <v>9644</v>
      </c>
      <c r="G4027" s="5">
        <f>IF('Supplier Change Request FORM Z'!$D$61="",IF(ISNUMBER(SEARCH(#REF!,C4027)),MAX($G$1:G4026)+1,0),IF(ISNUMBER(SEARCH('Supplier Change Request FORM Z'!$D$61,C4027)),MAX($G$1:G4026)+1,0))</f>
        <v>0</v>
      </c>
      <c r="H4027" s="3" t="str">
        <f t="shared" si="315"/>
        <v/>
      </c>
      <c r="K4027" s="5" t="e">
        <f>IF('Supplier Change Request FORM Z'!$D$58="",IF(AND((#REF!=C4027),(LEFT(#REF!,1)=LEFT(E4027,1)),(LEFT(#REF!,2)=LEFT(A4027,2))),MAX($K$1:K4026)+1,0),IF(AND(('Supplier Change Request FORM Z'!$D$61=C4027),(LEFT('Supplier Change Request FORM Z'!$D$58,1)=LEFT(E4027,1)),(LEFT('Supplier Change Request FORM Z'!$D$59,2)=LEFT(A4027,2))),MAX($K$1:K4026)+1,0))</f>
        <v>#REF!</v>
      </c>
      <c r="L4027" s="3" t="str">
        <f t="shared" si="316"/>
        <v/>
      </c>
      <c r="Q4027" s="5"/>
      <c r="R4027" s="3"/>
      <c r="U4027" s="5">
        <f>IF('Supplier Change Request FORM Z'!$D$71="",IF(ISNUMBER(SEARCH(#REF!,C4027)),MAX($U$1:U4026)+1,0),IF(ISNUMBER(SEARCH('Supplier Change Request FORM Z'!$D$71,C4027)),MAX($U$1:U4026)+1,0))</f>
        <v>0</v>
      </c>
      <c r="V4027" s="3" t="str">
        <f t="shared" si="317"/>
        <v/>
      </c>
      <c r="Y4027" s="5">
        <f>IF('Supplier Change Request FORM Z'!$D$71="",IF(ISNUMBER(SEARCH(#REF!,C4027)),MAX($Y$1:Y4026)+1,0),IF(ISNUMBER(SEARCH('Supplier Change Request FORM Z'!$D$71,C4027)),MAX($Y$1:Y4026)+1,0))</f>
        <v>0</v>
      </c>
      <c r="Z4027" s="3" t="str">
        <f t="shared" si="318"/>
        <v/>
      </c>
      <c r="AE4027" s="5" t="e">
        <f>IF('Supplier Change Request FORM Z'!$D$58="",IF(LEFT(#REF!,1)="F",0,IF(AND((LEFT(#REF!,1)=LEFT(E4027,1)),(LEFT(#REF!,2)=LEFT(A4027,2))),MAX($AE$1:AE4026)+1,0)),IF(LEFT('Supplier Change Request FORM Z'!$D$58,1)="F",0,IF(AND((LEFT('Supplier Change Request FORM Z'!$D$58,1)=LEFT(E4027,1)),(LEFT('Supplier Change Request FORM Z'!$D$59,2)=LEFT(A4027,2))),MAX($AE$1:AE4026)+1,0)))</f>
        <v>#REF!</v>
      </c>
      <c r="AF4027" s="3" t="str">
        <f t="shared" si="319"/>
        <v/>
      </c>
    </row>
    <row r="4028" spans="1:32" x14ac:dyDescent="0.35">
      <c r="A4028" s="2" t="s">
        <v>5903</v>
      </c>
      <c r="B4028" s="2" t="s">
        <v>5907</v>
      </c>
      <c r="C4028" s="2" t="s">
        <v>5906</v>
      </c>
      <c r="D4028" s="2" t="s">
        <v>5907</v>
      </c>
      <c r="E4028" s="2" t="s">
        <v>9644</v>
      </c>
      <c r="G4028" s="5">
        <f>IF('Supplier Change Request FORM Z'!$D$61="",IF(ISNUMBER(SEARCH(#REF!,C4028)),MAX($G$1:G4027)+1,0),IF(ISNUMBER(SEARCH('Supplier Change Request FORM Z'!$D$61,C4028)),MAX($G$1:G4027)+1,0))</f>
        <v>0</v>
      </c>
      <c r="H4028" s="3" t="str">
        <f t="shared" si="315"/>
        <v/>
      </c>
      <c r="K4028" s="5" t="e">
        <f>IF('Supplier Change Request FORM Z'!$D$58="",IF(AND((#REF!=C4028),(LEFT(#REF!,1)=LEFT(E4028,1)),(LEFT(#REF!,2)=LEFT(A4028,2))),MAX($K$1:K4027)+1,0),IF(AND(('Supplier Change Request FORM Z'!$D$61=C4028),(LEFT('Supplier Change Request FORM Z'!$D$58,1)=LEFT(E4028,1)),(LEFT('Supplier Change Request FORM Z'!$D$59,2)=LEFT(A4028,2))),MAX($K$1:K4027)+1,0))</f>
        <v>#REF!</v>
      </c>
      <c r="L4028" s="3" t="str">
        <f t="shared" si="316"/>
        <v/>
      </c>
      <c r="Q4028" s="5"/>
      <c r="R4028" s="3"/>
      <c r="U4028" s="5">
        <f>IF('Supplier Change Request FORM Z'!$D$71="",IF(ISNUMBER(SEARCH(#REF!,C4028)),MAX($U$1:U4027)+1,0),IF(ISNUMBER(SEARCH('Supplier Change Request FORM Z'!$D$71,C4028)),MAX($U$1:U4027)+1,0))</f>
        <v>0</v>
      </c>
      <c r="V4028" s="3" t="str">
        <f t="shared" si="317"/>
        <v/>
      </c>
      <c r="Y4028" s="5">
        <f>IF('Supplier Change Request FORM Z'!$D$71="",IF(ISNUMBER(SEARCH(#REF!,C4028)),MAX($Y$1:Y4027)+1,0),IF(ISNUMBER(SEARCH('Supplier Change Request FORM Z'!$D$71,C4028)),MAX($Y$1:Y4027)+1,0))</f>
        <v>0</v>
      </c>
      <c r="Z4028" s="3" t="str">
        <f t="shared" si="318"/>
        <v/>
      </c>
      <c r="AE4028" s="5" t="e">
        <f>IF('Supplier Change Request FORM Z'!$D$58="",IF(LEFT(#REF!,1)="F",0,IF(AND((LEFT(#REF!,1)=LEFT(E4028,1)),(LEFT(#REF!,2)=LEFT(A4028,2))),MAX($AE$1:AE4027)+1,0)),IF(LEFT('Supplier Change Request FORM Z'!$D$58,1)="F",0,IF(AND((LEFT('Supplier Change Request FORM Z'!$D$58,1)=LEFT(E4028,1)),(LEFT('Supplier Change Request FORM Z'!$D$59,2)=LEFT(A4028,2))),MAX($AE$1:AE4027)+1,0)))</f>
        <v>#REF!</v>
      </c>
      <c r="AF4028" s="3" t="str">
        <f t="shared" si="319"/>
        <v/>
      </c>
    </row>
    <row r="4029" spans="1:32" x14ac:dyDescent="0.35">
      <c r="A4029" s="2" t="s">
        <v>5903</v>
      </c>
      <c r="B4029" s="2" t="s">
        <v>10924</v>
      </c>
      <c r="C4029" s="2" t="s">
        <v>10923</v>
      </c>
      <c r="D4029" s="2" t="s">
        <v>10924</v>
      </c>
      <c r="E4029" s="2" t="s">
        <v>9644</v>
      </c>
      <c r="G4029" s="5">
        <f>IF('Supplier Change Request FORM Z'!$D$61="",IF(ISNUMBER(SEARCH(#REF!,C4029)),MAX($G$1:G4028)+1,0),IF(ISNUMBER(SEARCH('Supplier Change Request FORM Z'!$D$61,C4029)),MAX($G$1:G4028)+1,0))</f>
        <v>0</v>
      </c>
      <c r="H4029" s="3" t="str">
        <f t="shared" si="315"/>
        <v/>
      </c>
      <c r="K4029" s="5" t="e">
        <f>IF('Supplier Change Request FORM Z'!$D$58="",IF(AND((#REF!=C4029),(LEFT(#REF!,1)=LEFT(E4029,1)),(LEFT(#REF!,2)=LEFT(A4029,2))),MAX($K$1:K4028)+1,0),IF(AND(('Supplier Change Request FORM Z'!$D$61=C4029),(LEFT('Supplier Change Request FORM Z'!$D$58,1)=LEFT(E4029,1)),(LEFT('Supplier Change Request FORM Z'!$D$59,2)=LEFT(A4029,2))),MAX($K$1:K4028)+1,0))</f>
        <v>#REF!</v>
      </c>
      <c r="L4029" s="3" t="str">
        <f t="shared" si="316"/>
        <v/>
      </c>
      <c r="Q4029" s="5"/>
      <c r="R4029" s="3"/>
      <c r="U4029" s="5">
        <f>IF('Supplier Change Request FORM Z'!$D$71="",IF(ISNUMBER(SEARCH(#REF!,C4029)),MAX($U$1:U4028)+1,0),IF(ISNUMBER(SEARCH('Supplier Change Request FORM Z'!$D$71,C4029)),MAX($U$1:U4028)+1,0))</f>
        <v>0</v>
      </c>
      <c r="V4029" s="3" t="str">
        <f t="shared" si="317"/>
        <v/>
      </c>
      <c r="Y4029" s="5">
        <f>IF('Supplier Change Request FORM Z'!$D$71="",IF(ISNUMBER(SEARCH(#REF!,C4029)),MAX($Y$1:Y4028)+1,0),IF(ISNUMBER(SEARCH('Supplier Change Request FORM Z'!$D$71,C4029)),MAX($Y$1:Y4028)+1,0))</f>
        <v>0</v>
      </c>
      <c r="Z4029" s="3" t="str">
        <f t="shared" si="318"/>
        <v/>
      </c>
      <c r="AE4029" s="5" t="e">
        <f>IF('Supplier Change Request FORM Z'!$D$58="",IF(LEFT(#REF!,1)="F",0,IF(AND((LEFT(#REF!,1)=LEFT(E4029,1)),(LEFT(#REF!,2)=LEFT(A4029,2))),MAX($AE$1:AE4028)+1,0)),IF(LEFT('Supplier Change Request FORM Z'!$D$58,1)="F",0,IF(AND((LEFT('Supplier Change Request FORM Z'!$D$58,1)=LEFT(E4029,1)),(LEFT('Supplier Change Request FORM Z'!$D$59,2)=LEFT(A4029,2))),MAX($AE$1:AE4028)+1,0)))</f>
        <v>#REF!</v>
      </c>
      <c r="AF4029" s="3" t="str">
        <f t="shared" si="319"/>
        <v/>
      </c>
    </row>
    <row r="4030" spans="1:32" x14ac:dyDescent="0.35">
      <c r="A4030" s="2" t="s">
        <v>5903</v>
      </c>
      <c r="B4030" s="2" t="s">
        <v>10926</v>
      </c>
      <c r="C4030" s="2" t="s">
        <v>10925</v>
      </c>
      <c r="D4030" s="2" t="s">
        <v>10926</v>
      </c>
      <c r="E4030" s="2" t="s">
        <v>9644</v>
      </c>
      <c r="G4030" s="5">
        <f>IF('Supplier Change Request FORM Z'!$D$61="",IF(ISNUMBER(SEARCH(#REF!,C4030)),MAX($G$1:G4029)+1,0),IF(ISNUMBER(SEARCH('Supplier Change Request FORM Z'!$D$61,C4030)),MAX($G$1:G4029)+1,0))</f>
        <v>0</v>
      </c>
      <c r="H4030" s="3" t="str">
        <f t="shared" si="315"/>
        <v/>
      </c>
      <c r="K4030" s="5" t="e">
        <f>IF('Supplier Change Request FORM Z'!$D$58="",IF(AND((#REF!=C4030),(LEFT(#REF!,1)=LEFT(E4030,1)),(LEFT(#REF!,2)=LEFT(A4030,2))),MAX($K$1:K4029)+1,0),IF(AND(('Supplier Change Request FORM Z'!$D$61=C4030),(LEFT('Supplier Change Request FORM Z'!$D$58,1)=LEFT(E4030,1)),(LEFT('Supplier Change Request FORM Z'!$D$59,2)=LEFT(A4030,2))),MAX($K$1:K4029)+1,0))</f>
        <v>#REF!</v>
      </c>
      <c r="L4030" s="3" t="str">
        <f t="shared" si="316"/>
        <v/>
      </c>
      <c r="Q4030" s="5"/>
      <c r="R4030" s="3"/>
      <c r="U4030" s="5">
        <f>IF('Supplier Change Request FORM Z'!$D$71="",IF(ISNUMBER(SEARCH(#REF!,C4030)),MAX($U$1:U4029)+1,0),IF(ISNUMBER(SEARCH('Supplier Change Request FORM Z'!$D$71,C4030)),MAX($U$1:U4029)+1,0))</f>
        <v>0</v>
      </c>
      <c r="V4030" s="3" t="str">
        <f t="shared" si="317"/>
        <v/>
      </c>
      <c r="Y4030" s="5">
        <f>IF('Supplier Change Request FORM Z'!$D$71="",IF(ISNUMBER(SEARCH(#REF!,C4030)),MAX($Y$1:Y4029)+1,0),IF(ISNUMBER(SEARCH('Supplier Change Request FORM Z'!$D$71,C4030)),MAX($Y$1:Y4029)+1,0))</f>
        <v>0</v>
      </c>
      <c r="Z4030" s="3" t="str">
        <f t="shared" si="318"/>
        <v/>
      </c>
      <c r="AE4030" s="5" t="e">
        <f>IF('Supplier Change Request FORM Z'!$D$58="",IF(LEFT(#REF!,1)="F",0,IF(AND((LEFT(#REF!,1)=LEFT(E4030,1)),(LEFT(#REF!,2)=LEFT(A4030,2))),MAX($AE$1:AE4029)+1,0)),IF(LEFT('Supplier Change Request FORM Z'!$D$58,1)="F",0,IF(AND((LEFT('Supplier Change Request FORM Z'!$D$58,1)=LEFT(E4030,1)),(LEFT('Supplier Change Request FORM Z'!$D$59,2)=LEFT(A4030,2))),MAX($AE$1:AE4029)+1,0)))</f>
        <v>#REF!</v>
      </c>
      <c r="AF4030" s="3" t="str">
        <f t="shared" si="319"/>
        <v/>
      </c>
    </row>
    <row r="4031" spans="1:32" x14ac:dyDescent="0.35">
      <c r="A4031" s="2" t="s">
        <v>5910</v>
      </c>
      <c r="B4031" s="2" t="s">
        <v>5911</v>
      </c>
      <c r="C4031" s="2" t="s">
        <v>2640</v>
      </c>
      <c r="D4031" s="2" t="s">
        <v>5911</v>
      </c>
      <c r="E4031" s="2" t="s">
        <v>9644</v>
      </c>
      <c r="G4031" s="5">
        <f>IF('Supplier Change Request FORM Z'!$D$61="",IF(ISNUMBER(SEARCH(#REF!,C4031)),MAX($G$1:G4030)+1,0),IF(ISNUMBER(SEARCH('Supplier Change Request FORM Z'!$D$61,C4031)),MAX($G$1:G4030)+1,0))</f>
        <v>0</v>
      </c>
      <c r="H4031" s="3" t="str">
        <f t="shared" si="315"/>
        <v/>
      </c>
      <c r="K4031" s="5" t="e">
        <f>IF('Supplier Change Request FORM Z'!$D$58="",IF(AND((#REF!=C4031),(LEFT(#REF!,1)=LEFT(E4031,1)),(LEFT(#REF!,2)=LEFT(A4031,2))),MAX($K$1:K4030)+1,0),IF(AND(('Supplier Change Request FORM Z'!$D$61=C4031),(LEFT('Supplier Change Request FORM Z'!$D$58,1)=LEFT(E4031,1)),(LEFT('Supplier Change Request FORM Z'!$D$59,2)=LEFT(A4031,2))),MAX($K$1:K4030)+1,0))</f>
        <v>#REF!</v>
      </c>
      <c r="L4031" s="3" t="str">
        <f t="shared" si="316"/>
        <v/>
      </c>
      <c r="Q4031" s="5"/>
      <c r="R4031" s="3"/>
      <c r="U4031" s="5">
        <f>IF('Supplier Change Request FORM Z'!$D$71="",IF(ISNUMBER(SEARCH(#REF!,C4031)),MAX($U$1:U4030)+1,0),IF(ISNUMBER(SEARCH('Supplier Change Request FORM Z'!$D$71,C4031)),MAX($U$1:U4030)+1,0))</f>
        <v>0</v>
      </c>
      <c r="V4031" s="3" t="str">
        <f t="shared" si="317"/>
        <v/>
      </c>
      <c r="Y4031" s="5">
        <f>IF('Supplier Change Request FORM Z'!$D$71="",IF(ISNUMBER(SEARCH(#REF!,C4031)),MAX($Y$1:Y4030)+1,0),IF(ISNUMBER(SEARCH('Supplier Change Request FORM Z'!$D$71,C4031)),MAX($Y$1:Y4030)+1,0))</f>
        <v>0</v>
      </c>
      <c r="Z4031" s="3" t="str">
        <f t="shared" si="318"/>
        <v/>
      </c>
      <c r="AE4031" s="5" t="e">
        <f>IF('Supplier Change Request FORM Z'!$D$58="",IF(LEFT(#REF!,1)="F",0,IF(AND((LEFT(#REF!,1)=LEFT(E4031,1)),(LEFT(#REF!,2)=LEFT(A4031,2))),MAX($AE$1:AE4030)+1,0)),IF(LEFT('Supplier Change Request FORM Z'!$D$58,1)="F",0,IF(AND((LEFT('Supplier Change Request FORM Z'!$D$58,1)=LEFT(E4031,1)),(LEFT('Supplier Change Request FORM Z'!$D$59,2)=LEFT(A4031,2))),MAX($AE$1:AE4030)+1,0)))</f>
        <v>#REF!</v>
      </c>
      <c r="AF4031" s="3" t="str">
        <f t="shared" si="319"/>
        <v/>
      </c>
    </row>
    <row r="4032" spans="1:32" x14ac:dyDescent="0.35">
      <c r="A4032" s="2" t="s">
        <v>5910</v>
      </c>
      <c r="B4032" s="2" t="s">
        <v>5913</v>
      </c>
      <c r="C4032" s="2" t="s">
        <v>5912</v>
      </c>
      <c r="D4032" s="2" t="s">
        <v>5913</v>
      </c>
      <c r="E4032" s="2" t="s">
        <v>9644</v>
      </c>
      <c r="G4032" s="5">
        <f>IF('Supplier Change Request FORM Z'!$D$61="",IF(ISNUMBER(SEARCH(#REF!,C4032)),MAX($G$1:G4031)+1,0),IF(ISNUMBER(SEARCH('Supplier Change Request FORM Z'!$D$61,C4032)),MAX($G$1:G4031)+1,0))</f>
        <v>0</v>
      </c>
      <c r="H4032" s="3" t="str">
        <f t="shared" si="315"/>
        <v/>
      </c>
      <c r="K4032" s="5" t="e">
        <f>IF('Supplier Change Request FORM Z'!$D$58="",IF(AND((#REF!=C4032),(LEFT(#REF!,1)=LEFT(E4032,1)),(LEFT(#REF!,2)=LEFT(A4032,2))),MAX($K$1:K4031)+1,0),IF(AND(('Supplier Change Request FORM Z'!$D$61=C4032),(LEFT('Supplier Change Request FORM Z'!$D$58,1)=LEFT(E4032,1)),(LEFT('Supplier Change Request FORM Z'!$D$59,2)=LEFT(A4032,2))),MAX($K$1:K4031)+1,0))</f>
        <v>#REF!</v>
      </c>
      <c r="L4032" s="3" t="str">
        <f t="shared" si="316"/>
        <v/>
      </c>
      <c r="Q4032" s="5"/>
      <c r="R4032" s="3"/>
      <c r="U4032" s="5">
        <f>IF('Supplier Change Request FORM Z'!$D$71="",IF(ISNUMBER(SEARCH(#REF!,C4032)),MAX($U$1:U4031)+1,0),IF(ISNUMBER(SEARCH('Supplier Change Request FORM Z'!$D$71,C4032)),MAX($U$1:U4031)+1,0))</f>
        <v>0</v>
      </c>
      <c r="V4032" s="3" t="str">
        <f t="shared" si="317"/>
        <v/>
      </c>
      <c r="Y4032" s="5">
        <f>IF('Supplier Change Request FORM Z'!$D$71="",IF(ISNUMBER(SEARCH(#REF!,C4032)),MAX($Y$1:Y4031)+1,0),IF(ISNUMBER(SEARCH('Supplier Change Request FORM Z'!$D$71,C4032)),MAX($Y$1:Y4031)+1,0))</f>
        <v>0</v>
      </c>
      <c r="Z4032" s="3" t="str">
        <f t="shared" si="318"/>
        <v/>
      </c>
      <c r="AE4032" s="5" t="e">
        <f>IF('Supplier Change Request FORM Z'!$D$58="",IF(LEFT(#REF!,1)="F",0,IF(AND((LEFT(#REF!,1)=LEFT(E4032,1)),(LEFT(#REF!,2)=LEFT(A4032,2))),MAX($AE$1:AE4031)+1,0)),IF(LEFT('Supplier Change Request FORM Z'!$D$58,1)="F",0,IF(AND((LEFT('Supplier Change Request FORM Z'!$D$58,1)=LEFT(E4032,1)),(LEFT('Supplier Change Request FORM Z'!$D$59,2)=LEFT(A4032,2))),MAX($AE$1:AE4031)+1,0)))</f>
        <v>#REF!</v>
      </c>
      <c r="AF4032" s="3" t="str">
        <f t="shared" si="319"/>
        <v/>
      </c>
    </row>
    <row r="4033" spans="1:32" x14ac:dyDescent="0.35">
      <c r="A4033" s="2" t="s">
        <v>5910</v>
      </c>
      <c r="B4033" s="2" t="s">
        <v>5915</v>
      </c>
      <c r="C4033" s="2" t="s">
        <v>5914</v>
      </c>
      <c r="D4033" s="2" t="s">
        <v>5915</v>
      </c>
      <c r="E4033" s="2" t="s">
        <v>9644</v>
      </c>
      <c r="G4033" s="5">
        <f>IF('Supplier Change Request FORM Z'!$D$61="",IF(ISNUMBER(SEARCH(#REF!,C4033)),MAX($G$1:G4032)+1,0),IF(ISNUMBER(SEARCH('Supplier Change Request FORM Z'!$D$61,C4033)),MAX($G$1:G4032)+1,0))</f>
        <v>0</v>
      </c>
      <c r="H4033" s="3" t="str">
        <f t="shared" si="315"/>
        <v/>
      </c>
      <c r="K4033" s="5" t="e">
        <f>IF('Supplier Change Request FORM Z'!$D$58="",IF(AND((#REF!=C4033),(LEFT(#REF!,1)=LEFT(E4033,1)),(LEFT(#REF!,2)=LEFT(A4033,2))),MAX($K$1:K4032)+1,0),IF(AND(('Supplier Change Request FORM Z'!$D$61=C4033),(LEFT('Supplier Change Request FORM Z'!$D$58,1)=LEFT(E4033,1)),(LEFT('Supplier Change Request FORM Z'!$D$59,2)=LEFT(A4033,2))),MAX($K$1:K4032)+1,0))</f>
        <v>#REF!</v>
      </c>
      <c r="L4033" s="3" t="str">
        <f t="shared" si="316"/>
        <v/>
      </c>
      <c r="Q4033" s="5"/>
      <c r="R4033" s="3"/>
      <c r="U4033" s="5">
        <f>IF('Supplier Change Request FORM Z'!$D$71="",IF(ISNUMBER(SEARCH(#REF!,C4033)),MAX($U$1:U4032)+1,0),IF(ISNUMBER(SEARCH('Supplier Change Request FORM Z'!$D$71,C4033)),MAX($U$1:U4032)+1,0))</f>
        <v>0</v>
      </c>
      <c r="V4033" s="3" t="str">
        <f t="shared" si="317"/>
        <v/>
      </c>
      <c r="Y4033" s="5">
        <f>IF('Supplier Change Request FORM Z'!$D$71="",IF(ISNUMBER(SEARCH(#REF!,C4033)),MAX($Y$1:Y4032)+1,0),IF(ISNUMBER(SEARCH('Supplier Change Request FORM Z'!$D$71,C4033)),MAX($Y$1:Y4032)+1,0))</f>
        <v>0</v>
      </c>
      <c r="Z4033" s="3" t="str">
        <f t="shared" si="318"/>
        <v/>
      </c>
      <c r="AE4033" s="5" t="e">
        <f>IF('Supplier Change Request FORM Z'!$D$58="",IF(LEFT(#REF!,1)="F",0,IF(AND((LEFT(#REF!,1)=LEFT(E4033,1)),(LEFT(#REF!,2)=LEFT(A4033,2))),MAX($AE$1:AE4032)+1,0)),IF(LEFT('Supplier Change Request FORM Z'!$D$58,1)="F",0,IF(AND((LEFT('Supplier Change Request FORM Z'!$D$58,1)=LEFT(E4033,1)),(LEFT('Supplier Change Request FORM Z'!$D$59,2)=LEFT(A4033,2))),MAX($AE$1:AE4032)+1,0)))</f>
        <v>#REF!</v>
      </c>
      <c r="AF4033" s="3" t="str">
        <f t="shared" si="319"/>
        <v/>
      </c>
    </row>
    <row r="4034" spans="1:32" x14ac:dyDescent="0.35">
      <c r="A4034" s="2" t="s">
        <v>5910</v>
      </c>
      <c r="B4034" s="2" t="s">
        <v>5917</v>
      </c>
      <c r="C4034" s="2" t="s">
        <v>5916</v>
      </c>
      <c r="D4034" s="2" t="s">
        <v>5917</v>
      </c>
      <c r="E4034" s="2" t="s">
        <v>9644</v>
      </c>
      <c r="G4034" s="5">
        <f>IF('Supplier Change Request FORM Z'!$D$61="",IF(ISNUMBER(SEARCH(#REF!,C4034)),MAX($G$1:G4033)+1,0),IF(ISNUMBER(SEARCH('Supplier Change Request FORM Z'!$D$61,C4034)),MAX($G$1:G4033)+1,0))</f>
        <v>0</v>
      </c>
      <c r="H4034" s="3" t="str">
        <f t="shared" ref="H4034:H4097" si="320">IFERROR(INDEX($C:$C,MATCH(ROW(H4033),$G:$G,0)),"")</f>
        <v/>
      </c>
      <c r="K4034" s="5" t="e">
        <f>IF('Supplier Change Request FORM Z'!$D$58="",IF(AND((#REF!=C4034),(LEFT(#REF!,1)=LEFT(E4034,1)),(LEFT(#REF!,2)=LEFT(A4034,2))),MAX($K$1:K4033)+1,0),IF(AND(('Supplier Change Request FORM Z'!$D$61=C4034),(LEFT('Supplier Change Request FORM Z'!$D$58,1)=LEFT(E4034,1)),(LEFT('Supplier Change Request FORM Z'!$D$59,2)=LEFT(A4034,2))),MAX($K$1:K4033)+1,0))</f>
        <v>#REF!</v>
      </c>
      <c r="L4034" s="3" t="str">
        <f t="shared" ref="L4034:L4097" si="321">IFERROR(INDEX($D:$D,MATCH(ROW(L4033),$K:$K,0)),"")</f>
        <v/>
      </c>
      <c r="Q4034" s="5"/>
      <c r="R4034" s="3"/>
      <c r="U4034" s="5">
        <f>IF('Supplier Change Request FORM Z'!$D$71="",IF(ISNUMBER(SEARCH(#REF!,C4034)),MAX($U$1:U4033)+1,0),IF(ISNUMBER(SEARCH('Supplier Change Request FORM Z'!$D$71,C4034)),MAX($U$1:U4033)+1,0))</f>
        <v>0</v>
      </c>
      <c r="V4034" s="3" t="str">
        <f t="shared" ref="V4034:V4097" si="322">IFERROR(INDEX($C:$C,MATCH(ROW(V4033),U:U,0)),"")</f>
        <v/>
      </c>
      <c r="Y4034" s="5">
        <f>IF('Supplier Change Request FORM Z'!$D$71="",IF(ISNUMBER(SEARCH(#REF!,C4034)),MAX($Y$1:Y4033)+1,0),IF(ISNUMBER(SEARCH('Supplier Change Request FORM Z'!$D$71,C4034)),MAX($Y$1:Y4033)+1,0))</f>
        <v>0</v>
      </c>
      <c r="Z4034" s="3" t="str">
        <f t="shared" ref="Z4034:Z4097" si="323">IFERROR(INDEX($D:$D,MATCH(ROW(Z4033),$Y:$Y,0)),"")</f>
        <v/>
      </c>
      <c r="AE4034" s="5" t="e">
        <f>IF('Supplier Change Request FORM Z'!$D$58="",IF(LEFT(#REF!,1)="F",0,IF(AND((LEFT(#REF!,1)=LEFT(E4034,1)),(LEFT(#REF!,2)=LEFT(A4034,2))),MAX($AE$1:AE4033)+1,0)),IF(LEFT('Supplier Change Request FORM Z'!$D$58,1)="F",0,IF(AND((LEFT('Supplier Change Request FORM Z'!$D$58,1)=LEFT(E4034,1)),(LEFT('Supplier Change Request FORM Z'!$D$59,2)=LEFT(A4034,2))),MAX($AE$1:AE4033)+1,0)))</f>
        <v>#REF!</v>
      </c>
      <c r="AF4034" s="3" t="str">
        <f t="shared" ref="AF4034:AF4097" si="324">IFERROR(INDEX(C:C,MATCH(ROW(AF4033),AE:AE,0)),"")</f>
        <v/>
      </c>
    </row>
    <row r="4035" spans="1:32" x14ac:dyDescent="0.35">
      <c r="A4035" s="2" t="s">
        <v>5918</v>
      </c>
      <c r="B4035" s="2" t="s">
        <v>5920</v>
      </c>
      <c r="C4035" s="2" t="s">
        <v>5919</v>
      </c>
      <c r="D4035" s="2" t="s">
        <v>5920</v>
      </c>
      <c r="E4035" s="2" t="s">
        <v>9644</v>
      </c>
      <c r="G4035" s="5">
        <f>IF('Supplier Change Request FORM Z'!$D$61="",IF(ISNUMBER(SEARCH(#REF!,C4035)),MAX($G$1:G4034)+1,0),IF(ISNUMBER(SEARCH('Supplier Change Request FORM Z'!$D$61,C4035)),MAX($G$1:G4034)+1,0))</f>
        <v>0</v>
      </c>
      <c r="H4035" s="3" t="str">
        <f t="shared" si="320"/>
        <v/>
      </c>
      <c r="K4035" s="5" t="e">
        <f>IF('Supplier Change Request FORM Z'!$D$58="",IF(AND((#REF!=C4035),(LEFT(#REF!,1)=LEFT(E4035,1)),(LEFT(#REF!,2)=LEFT(A4035,2))),MAX($K$1:K4034)+1,0),IF(AND(('Supplier Change Request FORM Z'!$D$61=C4035),(LEFT('Supplier Change Request FORM Z'!$D$58,1)=LEFT(E4035,1)),(LEFT('Supplier Change Request FORM Z'!$D$59,2)=LEFT(A4035,2))),MAX($K$1:K4034)+1,0))</f>
        <v>#REF!</v>
      </c>
      <c r="L4035" s="3" t="str">
        <f t="shared" si="321"/>
        <v/>
      </c>
      <c r="Q4035" s="5"/>
      <c r="R4035" s="3"/>
      <c r="U4035" s="5">
        <f>IF('Supplier Change Request FORM Z'!$D$71="",IF(ISNUMBER(SEARCH(#REF!,C4035)),MAX($U$1:U4034)+1,0),IF(ISNUMBER(SEARCH('Supplier Change Request FORM Z'!$D$71,C4035)),MAX($U$1:U4034)+1,0))</f>
        <v>0</v>
      </c>
      <c r="V4035" s="3" t="str">
        <f t="shared" si="322"/>
        <v/>
      </c>
      <c r="Y4035" s="5">
        <f>IF('Supplier Change Request FORM Z'!$D$71="",IF(ISNUMBER(SEARCH(#REF!,C4035)),MAX($Y$1:Y4034)+1,0),IF(ISNUMBER(SEARCH('Supplier Change Request FORM Z'!$D$71,C4035)),MAX($Y$1:Y4034)+1,0))</f>
        <v>0</v>
      </c>
      <c r="Z4035" s="3" t="str">
        <f t="shared" si="323"/>
        <v/>
      </c>
      <c r="AE4035" s="5" t="e">
        <f>IF('Supplier Change Request FORM Z'!$D$58="",IF(LEFT(#REF!,1)="F",0,IF(AND((LEFT(#REF!,1)=LEFT(E4035,1)),(LEFT(#REF!,2)=LEFT(A4035,2))),MAX($AE$1:AE4034)+1,0)),IF(LEFT('Supplier Change Request FORM Z'!$D$58,1)="F",0,IF(AND((LEFT('Supplier Change Request FORM Z'!$D$58,1)=LEFT(E4035,1)),(LEFT('Supplier Change Request FORM Z'!$D$59,2)=LEFT(A4035,2))),MAX($AE$1:AE4034)+1,0)))</f>
        <v>#REF!</v>
      </c>
      <c r="AF4035" s="3" t="str">
        <f t="shared" si="324"/>
        <v/>
      </c>
    </row>
    <row r="4036" spans="1:32" x14ac:dyDescent="0.35">
      <c r="A4036" s="2" t="s">
        <v>5918</v>
      </c>
      <c r="B4036" s="2" t="s">
        <v>5922</v>
      </c>
      <c r="C4036" s="2" t="s">
        <v>5921</v>
      </c>
      <c r="D4036" s="2" t="s">
        <v>5922</v>
      </c>
      <c r="E4036" s="2" t="s">
        <v>9644</v>
      </c>
      <c r="G4036" s="5">
        <f>IF('Supplier Change Request FORM Z'!$D$61="",IF(ISNUMBER(SEARCH(#REF!,C4036)),MAX($G$1:G4035)+1,0),IF(ISNUMBER(SEARCH('Supplier Change Request FORM Z'!$D$61,C4036)),MAX($G$1:G4035)+1,0))</f>
        <v>0</v>
      </c>
      <c r="H4036" s="3" t="str">
        <f t="shared" si="320"/>
        <v/>
      </c>
      <c r="K4036" s="5" t="e">
        <f>IF('Supplier Change Request FORM Z'!$D$58="",IF(AND((#REF!=C4036),(LEFT(#REF!,1)=LEFT(E4036,1)),(LEFT(#REF!,2)=LEFT(A4036,2))),MAX($K$1:K4035)+1,0),IF(AND(('Supplier Change Request FORM Z'!$D$61=C4036),(LEFT('Supplier Change Request FORM Z'!$D$58,1)=LEFT(E4036,1)),(LEFT('Supplier Change Request FORM Z'!$D$59,2)=LEFT(A4036,2))),MAX($K$1:K4035)+1,0))</f>
        <v>#REF!</v>
      </c>
      <c r="L4036" s="3" t="str">
        <f t="shared" si="321"/>
        <v/>
      </c>
      <c r="Q4036" s="5"/>
      <c r="R4036" s="3"/>
      <c r="U4036" s="5">
        <f>IF('Supplier Change Request FORM Z'!$D$71="",IF(ISNUMBER(SEARCH(#REF!,C4036)),MAX($U$1:U4035)+1,0),IF(ISNUMBER(SEARCH('Supplier Change Request FORM Z'!$D$71,C4036)),MAX($U$1:U4035)+1,0))</f>
        <v>0</v>
      </c>
      <c r="V4036" s="3" t="str">
        <f t="shared" si="322"/>
        <v/>
      </c>
      <c r="Y4036" s="5">
        <f>IF('Supplier Change Request FORM Z'!$D$71="",IF(ISNUMBER(SEARCH(#REF!,C4036)),MAX($Y$1:Y4035)+1,0),IF(ISNUMBER(SEARCH('Supplier Change Request FORM Z'!$D$71,C4036)),MAX($Y$1:Y4035)+1,0))</f>
        <v>0</v>
      </c>
      <c r="Z4036" s="3" t="str">
        <f t="shared" si="323"/>
        <v/>
      </c>
      <c r="AE4036" s="5" t="e">
        <f>IF('Supplier Change Request FORM Z'!$D$58="",IF(LEFT(#REF!,1)="F",0,IF(AND((LEFT(#REF!,1)=LEFT(E4036,1)),(LEFT(#REF!,2)=LEFT(A4036,2))),MAX($AE$1:AE4035)+1,0)),IF(LEFT('Supplier Change Request FORM Z'!$D$58,1)="F",0,IF(AND((LEFT('Supplier Change Request FORM Z'!$D$58,1)=LEFT(E4036,1)),(LEFT('Supplier Change Request FORM Z'!$D$59,2)=LEFT(A4036,2))),MAX($AE$1:AE4035)+1,0)))</f>
        <v>#REF!</v>
      </c>
      <c r="AF4036" s="3" t="str">
        <f t="shared" si="324"/>
        <v/>
      </c>
    </row>
    <row r="4037" spans="1:32" x14ac:dyDescent="0.35">
      <c r="A4037" s="2" t="s">
        <v>5918</v>
      </c>
      <c r="B4037" s="2" t="s">
        <v>5924</v>
      </c>
      <c r="C4037" s="2" t="s">
        <v>5923</v>
      </c>
      <c r="D4037" s="2" t="s">
        <v>5924</v>
      </c>
      <c r="E4037" s="2" t="s">
        <v>9644</v>
      </c>
      <c r="G4037" s="5">
        <f>IF('Supplier Change Request FORM Z'!$D$61="",IF(ISNUMBER(SEARCH(#REF!,C4037)),MAX($G$1:G4036)+1,0),IF(ISNUMBER(SEARCH('Supplier Change Request FORM Z'!$D$61,C4037)),MAX($G$1:G4036)+1,0))</f>
        <v>0</v>
      </c>
      <c r="H4037" s="3" t="str">
        <f t="shared" si="320"/>
        <v/>
      </c>
      <c r="K4037" s="5" t="e">
        <f>IF('Supplier Change Request FORM Z'!$D$58="",IF(AND((#REF!=C4037),(LEFT(#REF!,1)=LEFT(E4037,1)),(LEFT(#REF!,2)=LEFT(A4037,2))),MAX($K$1:K4036)+1,0),IF(AND(('Supplier Change Request FORM Z'!$D$61=C4037),(LEFT('Supplier Change Request FORM Z'!$D$58,1)=LEFT(E4037,1)),(LEFT('Supplier Change Request FORM Z'!$D$59,2)=LEFT(A4037,2))),MAX($K$1:K4036)+1,0))</f>
        <v>#REF!</v>
      </c>
      <c r="L4037" s="3" t="str">
        <f t="shared" si="321"/>
        <v/>
      </c>
      <c r="Q4037" s="5"/>
      <c r="R4037" s="3"/>
      <c r="U4037" s="5">
        <f>IF('Supplier Change Request FORM Z'!$D$71="",IF(ISNUMBER(SEARCH(#REF!,C4037)),MAX($U$1:U4036)+1,0),IF(ISNUMBER(SEARCH('Supplier Change Request FORM Z'!$D$71,C4037)),MAX($U$1:U4036)+1,0))</f>
        <v>0</v>
      </c>
      <c r="V4037" s="3" t="str">
        <f t="shared" si="322"/>
        <v/>
      </c>
      <c r="Y4037" s="5">
        <f>IF('Supplier Change Request FORM Z'!$D$71="",IF(ISNUMBER(SEARCH(#REF!,C4037)),MAX($Y$1:Y4036)+1,0),IF(ISNUMBER(SEARCH('Supplier Change Request FORM Z'!$D$71,C4037)),MAX($Y$1:Y4036)+1,0))</f>
        <v>0</v>
      </c>
      <c r="Z4037" s="3" t="str">
        <f t="shared" si="323"/>
        <v/>
      </c>
      <c r="AE4037" s="5" t="e">
        <f>IF('Supplier Change Request FORM Z'!$D$58="",IF(LEFT(#REF!,1)="F",0,IF(AND((LEFT(#REF!,1)=LEFT(E4037,1)),(LEFT(#REF!,2)=LEFT(A4037,2))),MAX($AE$1:AE4036)+1,0)),IF(LEFT('Supplier Change Request FORM Z'!$D$58,1)="F",0,IF(AND((LEFT('Supplier Change Request FORM Z'!$D$58,1)=LEFT(E4037,1)),(LEFT('Supplier Change Request FORM Z'!$D$59,2)=LEFT(A4037,2))),MAX($AE$1:AE4036)+1,0)))</f>
        <v>#REF!</v>
      </c>
      <c r="AF4037" s="3" t="str">
        <f t="shared" si="324"/>
        <v/>
      </c>
    </row>
    <row r="4038" spans="1:32" x14ac:dyDescent="0.35">
      <c r="A4038" s="2" t="s">
        <v>5925</v>
      </c>
      <c r="B4038" s="2" t="s">
        <v>5927</v>
      </c>
      <c r="C4038" s="2" t="s">
        <v>5926</v>
      </c>
      <c r="D4038" s="2" t="s">
        <v>5927</v>
      </c>
      <c r="E4038" s="2" t="s">
        <v>9644</v>
      </c>
      <c r="G4038" s="5">
        <f>IF('Supplier Change Request FORM Z'!$D$61="",IF(ISNUMBER(SEARCH(#REF!,C4038)),MAX($G$1:G4037)+1,0),IF(ISNUMBER(SEARCH('Supplier Change Request FORM Z'!$D$61,C4038)),MAX($G$1:G4037)+1,0))</f>
        <v>0</v>
      </c>
      <c r="H4038" s="3" t="str">
        <f t="shared" si="320"/>
        <v/>
      </c>
      <c r="K4038" s="5" t="e">
        <f>IF('Supplier Change Request FORM Z'!$D$58="",IF(AND((#REF!=C4038),(LEFT(#REF!,1)=LEFT(E4038,1)),(LEFT(#REF!,2)=LEFT(A4038,2))),MAX($K$1:K4037)+1,0),IF(AND(('Supplier Change Request FORM Z'!$D$61=C4038),(LEFT('Supplier Change Request FORM Z'!$D$58,1)=LEFT(E4038,1)),(LEFT('Supplier Change Request FORM Z'!$D$59,2)=LEFT(A4038,2))),MAX($K$1:K4037)+1,0))</f>
        <v>#REF!</v>
      </c>
      <c r="L4038" s="3" t="str">
        <f t="shared" si="321"/>
        <v/>
      </c>
      <c r="Q4038" s="5"/>
      <c r="R4038" s="3"/>
      <c r="U4038" s="5">
        <f>IF('Supplier Change Request FORM Z'!$D$71="",IF(ISNUMBER(SEARCH(#REF!,C4038)),MAX($U$1:U4037)+1,0),IF(ISNUMBER(SEARCH('Supplier Change Request FORM Z'!$D$71,C4038)),MAX($U$1:U4037)+1,0))</f>
        <v>0</v>
      </c>
      <c r="V4038" s="3" t="str">
        <f t="shared" si="322"/>
        <v/>
      </c>
      <c r="Y4038" s="5">
        <f>IF('Supplier Change Request FORM Z'!$D$71="",IF(ISNUMBER(SEARCH(#REF!,C4038)),MAX($Y$1:Y4037)+1,0),IF(ISNUMBER(SEARCH('Supplier Change Request FORM Z'!$D$71,C4038)),MAX($Y$1:Y4037)+1,0))</f>
        <v>0</v>
      </c>
      <c r="Z4038" s="3" t="str">
        <f t="shared" si="323"/>
        <v/>
      </c>
      <c r="AE4038" s="5" t="e">
        <f>IF('Supplier Change Request FORM Z'!$D$58="",IF(LEFT(#REF!,1)="F",0,IF(AND((LEFT(#REF!,1)=LEFT(E4038,1)),(LEFT(#REF!,2)=LEFT(A4038,2))),MAX($AE$1:AE4037)+1,0)),IF(LEFT('Supplier Change Request FORM Z'!$D$58,1)="F",0,IF(AND((LEFT('Supplier Change Request FORM Z'!$D$58,1)=LEFT(E4038,1)),(LEFT('Supplier Change Request FORM Z'!$D$59,2)=LEFT(A4038,2))),MAX($AE$1:AE4037)+1,0)))</f>
        <v>#REF!</v>
      </c>
      <c r="AF4038" s="3" t="str">
        <f t="shared" si="324"/>
        <v/>
      </c>
    </row>
    <row r="4039" spans="1:32" x14ac:dyDescent="0.35">
      <c r="A4039" s="2" t="s">
        <v>5928</v>
      </c>
      <c r="B4039" s="2" t="s">
        <v>5930</v>
      </c>
      <c r="C4039" s="2" t="s">
        <v>5929</v>
      </c>
      <c r="D4039" s="2" t="s">
        <v>5930</v>
      </c>
      <c r="E4039" s="2" t="s">
        <v>9644</v>
      </c>
      <c r="G4039" s="5">
        <f>IF('Supplier Change Request FORM Z'!$D$61="",IF(ISNUMBER(SEARCH(#REF!,C4039)),MAX($G$1:G4038)+1,0),IF(ISNUMBER(SEARCH('Supplier Change Request FORM Z'!$D$61,C4039)),MAX($G$1:G4038)+1,0))</f>
        <v>0</v>
      </c>
      <c r="H4039" s="3" t="str">
        <f t="shared" si="320"/>
        <v/>
      </c>
      <c r="K4039" s="5" t="e">
        <f>IF('Supplier Change Request FORM Z'!$D$58="",IF(AND((#REF!=C4039),(LEFT(#REF!,1)=LEFT(E4039,1)),(LEFT(#REF!,2)=LEFT(A4039,2))),MAX($K$1:K4038)+1,0),IF(AND(('Supplier Change Request FORM Z'!$D$61=C4039),(LEFT('Supplier Change Request FORM Z'!$D$58,1)=LEFT(E4039,1)),(LEFT('Supplier Change Request FORM Z'!$D$59,2)=LEFT(A4039,2))),MAX($K$1:K4038)+1,0))</f>
        <v>#REF!</v>
      </c>
      <c r="L4039" s="3" t="str">
        <f t="shared" si="321"/>
        <v/>
      </c>
      <c r="Q4039" s="5"/>
      <c r="R4039" s="3"/>
      <c r="U4039" s="5">
        <f>IF('Supplier Change Request FORM Z'!$D$71="",IF(ISNUMBER(SEARCH(#REF!,C4039)),MAX($U$1:U4038)+1,0),IF(ISNUMBER(SEARCH('Supplier Change Request FORM Z'!$D$71,C4039)),MAX($U$1:U4038)+1,0))</f>
        <v>0</v>
      </c>
      <c r="V4039" s="3" t="str">
        <f t="shared" si="322"/>
        <v/>
      </c>
      <c r="Y4039" s="5">
        <f>IF('Supplier Change Request FORM Z'!$D$71="",IF(ISNUMBER(SEARCH(#REF!,C4039)),MAX($Y$1:Y4038)+1,0),IF(ISNUMBER(SEARCH('Supplier Change Request FORM Z'!$D$71,C4039)),MAX($Y$1:Y4038)+1,0))</f>
        <v>0</v>
      </c>
      <c r="Z4039" s="3" t="str">
        <f t="shared" si="323"/>
        <v/>
      </c>
      <c r="AE4039" s="5" t="e">
        <f>IF('Supplier Change Request FORM Z'!$D$58="",IF(LEFT(#REF!,1)="F",0,IF(AND((LEFT(#REF!,1)=LEFT(E4039,1)),(LEFT(#REF!,2)=LEFT(A4039,2))),MAX($AE$1:AE4038)+1,0)),IF(LEFT('Supplier Change Request FORM Z'!$D$58,1)="F",0,IF(AND((LEFT('Supplier Change Request FORM Z'!$D$58,1)=LEFT(E4039,1)),(LEFT('Supplier Change Request FORM Z'!$D$59,2)=LEFT(A4039,2))),MAX($AE$1:AE4038)+1,0)))</f>
        <v>#REF!</v>
      </c>
      <c r="AF4039" s="3" t="str">
        <f t="shared" si="324"/>
        <v/>
      </c>
    </row>
    <row r="4040" spans="1:32" x14ac:dyDescent="0.35">
      <c r="A4040" s="2" t="s">
        <v>5928</v>
      </c>
      <c r="B4040" s="2" t="s">
        <v>10928</v>
      </c>
      <c r="C4040" s="2" t="s">
        <v>10927</v>
      </c>
      <c r="D4040" s="2" t="s">
        <v>10928</v>
      </c>
      <c r="E4040" s="2" t="s">
        <v>9644</v>
      </c>
      <c r="G4040" s="5">
        <f>IF('Supplier Change Request FORM Z'!$D$61="",IF(ISNUMBER(SEARCH(#REF!,C4040)),MAX($G$1:G4039)+1,0),IF(ISNUMBER(SEARCH('Supplier Change Request FORM Z'!$D$61,C4040)),MAX($G$1:G4039)+1,0))</f>
        <v>0</v>
      </c>
      <c r="H4040" s="3" t="str">
        <f t="shared" si="320"/>
        <v/>
      </c>
      <c r="K4040" s="5" t="e">
        <f>IF('Supplier Change Request FORM Z'!$D$58="",IF(AND((#REF!=C4040),(LEFT(#REF!,1)=LEFT(E4040,1)),(LEFT(#REF!,2)=LEFT(A4040,2))),MAX($K$1:K4039)+1,0),IF(AND(('Supplier Change Request FORM Z'!$D$61=C4040),(LEFT('Supplier Change Request FORM Z'!$D$58,1)=LEFT(E4040,1)),(LEFT('Supplier Change Request FORM Z'!$D$59,2)=LEFT(A4040,2))),MAX($K$1:K4039)+1,0))</f>
        <v>#REF!</v>
      </c>
      <c r="L4040" s="3" t="str">
        <f t="shared" si="321"/>
        <v/>
      </c>
      <c r="Q4040" s="5"/>
      <c r="R4040" s="3"/>
      <c r="U4040" s="5">
        <f>IF('Supplier Change Request FORM Z'!$D$71="",IF(ISNUMBER(SEARCH(#REF!,C4040)),MAX($U$1:U4039)+1,0),IF(ISNUMBER(SEARCH('Supplier Change Request FORM Z'!$D$71,C4040)),MAX($U$1:U4039)+1,0))</f>
        <v>0</v>
      </c>
      <c r="V4040" s="3" t="str">
        <f t="shared" si="322"/>
        <v/>
      </c>
      <c r="Y4040" s="5">
        <f>IF('Supplier Change Request FORM Z'!$D$71="",IF(ISNUMBER(SEARCH(#REF!,C4040)),MAX($Y$1:Y4039)+1,0),IF(ISNUMBER(SEARCH('Supplier Change Request FORM Z'!$D$71,C4040)),MAX($Y$1:Y4039)+1,0))</f>
        <v>0</v>
      </c>
      <c r="Z4040" s="3" t="str">
        <f t="shared" si="323"/>
        <v/>
      </c>
      <c r="AE4040" s="5" t="e">
        <f>IF('Supplier Change Request FORM Z'!$D$58="",IF(LEFT(#REF!,1)="F",0,IF(AND((LEFT(#REF!,1)=LEFT(E4040,1)),(LEFT(#REF!,2)=LEFT(A4040,2))),MAX($AE$1:AE4039)+1,0)),IF(LEFT('Supplier Change Request FORM Z'!$D$58,1)="F",0,IF(AND((LEFT('Supplier Change Request FORM Z'!$D$58,1)=LEFT(E4040,1)),(LEFT('Supplier Change Request FORM Z'!$D$59,2)=LEFT(A4040,2))),MAX($AE$1:AE4039)+1,0)))</f>
        <v>#REF!</v>
      </c>
      <c r="AF4040" s="3" t="str">
        <f t="shared" si="324"/>
        <v/>
      </c>
    </row>
    <row r="4041" spans="1:32" x14ac:dyDescent="0.35">
      <c r="A4041" s="2" t="s">
        <v>5931</v>
      </c>
      <c r="B4041" s="2" t="s">
        <v>9731</v>
      </c>
      <c r="C4041" s="2" t="s">
        <v>9732</v>
      </c>
      <c r="D4041" s="2" t="s">
        <v>9731</v>
      </c>
      <c r="E4041" s="2" t="s">
        <v>9644</v>
      </c>
      <c r="G4041" s="5">
        <f>IF('Supplier Change Request FORM Z'!$D$61="",IF(ISNUMBER(SEARCH(#REF!,C4041)),MAX($G$1:G4040)+1,0),IF(ISNUMBER(SEARCH('Supplier Change Request FORM Z'!$D$61,C4041)),MAX($G$1:G4040)+1,0))</f>
        <v>0</v>
      </c>
      <c r="H4041" s="3" t="str">
        <f t="shared" si="320"/>
        <v/>
      </c>
      <c r="K4041" s="5" t="e">
        <f>IF('Supplier Change Request FORM Z'!$D$58="",IF(AND((#REF!=C4041),(LEFT(#REF!,1)=LEFT(E4041,1)),(LEFT(#REF!,2)=LEFT(A4041,2))),MAX($K$1:K4040)+1,0),IF(AND(('Supplier Change Request FORM Z'!$D$61=C4041),(LEFT('Supplier Change Request FORM Z'!$D$58,1)=LEFT(E4041,1)),(LEFT('Supplier Change Request FORM Z'!$D$59,2)=LEFT(A4041,2))),MAX($K$1:K4040)+1,0))</f>
        <v>#REF!</v>
      </c>
      <c r="L4041" s="3" t="str">
        <f t="shared" si="321"/>
        <v/>
      </c>
      <c r="Q4041" s="5"/>
      <c r="R4041" s="3"/>
      <c r="U4041" s="5">
        <f>IF('Supplier Change Request FORM Z'!$D$71="",IF(ISNUMBER(SEARCH(#REF!,C4041)),MAX($U$1:U4040)+1,0),IF(ISNUMBER(SEARCH('Supplier Change Request FORM Z'!$D$71,C4041)),MAX($U$1:U4040)+1,0))</f>
        <v>0</v>
      </c>
      <c r="V4041" s="3" t="str">
        <f t="shared" si="322"/>
        <v/>
      </c>
      <c r="Y4041" s="5">
        <f>IF('Supplier Change Request FORM Z'!$D$71="",IF(ISNUMBER(SEARCH(#REF!,C4041)),MAX($Y$1:Y4040)+1,0),IF(ISNUMBER(SEARCH('Supplier Change Request FORM Z'!$D$71,C4041)),MAX($Y$1:Y4040)+1,0))</f>
        <v>0</v>
      </c>
      <c r="Z4041" s="3" t="str">
        <f t="shared" si="323"/>
        <v/>
      </c>
      <c r="AE4041" s="5" t="e">
        <f>IF('Supplier Change Request FORM Z'!$D$58="",IF(LEFT(#REF!,1)="F",0,IF(AND((LEFT(#REF!,1)=LEFT(E4041,1)),(LEFT(#REF!,2)=LEFT(A4041,2))),MAX($AE$1:AE4040)+1,0)),IF(LEFT('Supplier Change Request FORM Z'!$D$58,1)="F",0,IF(AND((LEFT('Supplier Change Request FORM Z'!$D$58,1)=LEFT(E4041,1)),(LEFT('Supplier Change Request FORM Z'!$D$59,2)=LEFT(A4041,2))),MAX($AE$1:AE4040)+1,0)))</f>
        <v>#REF!</v>
      </c>
      <c r="AF4041" s="3" t="str">
        <f t="shared" si="324"/>
        <v/>
      </c>
    </row>
    <row r="4042" spans="1:32" x14ac:dyDescent="0.35">
      <c r="A4042" s="2" t="s">
        <v>5931</v>
      </c>
      <c r="B4042" s="2" t="s">
        <v>5933</v>
      </c>
      <c r="C4042" s="2" t="s">
        <v>5932</v>
      </c>
      <c r="D4042" s="2" t="s">
        <v>5933</v>
      </c>
      <c r="E4042" s="2" t="s">
        <v>9644</v>
      </c>
      <c r="G4042" s="5">
        <f>IF('Supplier Change Request FORM Z'!$D$61="",IF(ISNUMBER(SEARCH(#REF!,C4042)),MAX($G$1:G4041)+1,0),IF(ISNUMBER(SEARCH('Supplier Change Request FORM Z'!$D$61,C4042)),MAX($G$1:G4041)+1,0))</f>
        <v>0</v>
      </c>
      <c r="H4042" s="3" t="str">
        <f t="shared" si="320"/>
        <v/>
      </c>
      <c r="K4042" s="5" t="e">
        <f>IF('Supplier Change Request FORM Z'!$D$58="",IF(AND((#REF!=C4042),(LEFT(#REF!,1)=LEFT(E4042,1)),(LEFT(#REF!,2)=LEFT(A4042,2))),MAX($K$1:K4041)+1,0),IF(AND(('Supplier Change Request FORM Z'!$D$61=C4042),(LEFT('Supplier Change Request FORM Z'!$D$58,1)=LEFT(E4042,1)),(LEFT('Supplier Change Request FORM Z'!$D$59,2)=LEFT(A4042,2))),MAX($K$1:K4041)+1,0))</f>
        <v>#REF!</v>
      </c>
      <c r="L4042" s="3" t="str">
        <f t="shared" si="321"/>
        <v/>
      </c>
      <c r="Q4042" s="5"/>
      <c r="R4042" s="3"/>
      <c r="U4042" s="5">
        <f>IF('Supplier Change Request FORM Z'!$D$71="",IF(ISNUMBER(SEARCH(#REF!,C4042)),MAX($U$1:U4041)+1,0),IF(ISNUMBER(SEARCH('Supplier Change Request FORM Z'!$D$71,C4042)),MAX($U$1:U4041)+1,0))</f>
        <v>0</v>
      </c>
      <c r="V4042" s="3" t="str">
        <f t="shared" si="322"/>
        <v/>
      </c>
      <c r="Y4042" s="5">
        <f>IF('Supplier Change Request FORM Z'!$D$71="",IF(ISNUMBER(SEARCH(#REF!,C4042)),MAX($Y$1:Y4041)+1,0),IF(ISNUMBER(SEARCH('Supplier Change Request FORM Z'!$D$71,C4042)),MAX($Y$1:Y4041)+1,0))</f>
        <v>0</v>
      </c>
      <c r="Z4042" s="3" t="str">
        <f t="shared" si="323"/>
        <v/>
      </c>
      <c r="AE4042" s="5" t="e">
        <f>IF('Supplier Change Request FORM Z'!$D$58="",IF(LEFT(#REF!,1)="F",0,IF(AND((LEFT(#REF!,1)=LEFT(E4042,1)),(LEFT(#REF!,2)=LEFT(A4042,2))),MAX($AE$1:AE4041)+1,0)),IF(LEFT('Supplier Change Request FORM Z'!$D$58,1)="F",0,IF(AND((LEFT('Supplier Change Request FORM Z'!$D$58,1)=LEFT(E4042,1)),(LEFT('Supplier Change Request FORM Z'!$D$59,2)=LEFT(A4042,2))),MAX($AE$1:AE4041)+1,0)))</f>
        <v>#REF!</v>
      </c>
      <c r="AF4042" s="3" t="str">
        <f t="shared" si="324"/>
        <v/>
      </c>
    </row>
    <row r="4043" spans="1:32" x14ac:dyDescent="0.35">
      <c r="A4043" s="2" t="s">
        <v>5931</v>
      </c>
      <c r="B4043" s="2" t="s">
        <v>5935</v>
      </c>
      <c r="C4043" s="2" t="s">
        <v>5934</v>
      </c>
      <c r="D4043" s="2" t="s">
        <v>5935</v>
      </c>
      <c r="E4043" s="2" t="s">
        <v>9644</v>
      </c>
      <c r="G4043" s="5">
        <f>IF('Supplier Change Request FORM Z'!$D$61="",IF(ISNUMBER(SEARCH(#REF!,C4043)),MAX($G$1:G4042)+1,0),IF(ISNUMBER(SEARCH('Supplier Change Request FORM Z'!$D$61,C4043)),MAX($G$1:G4042)+1,0))</f>
        <v>0</v>
      </c>
      <c r="H4043" s="3" t="str">
        <f t="shared" si="320"/>
        <v/>
      </c>
      <c r="K4043" s="5" t="e">
        <f>IF('Supplier Change Request FORM Z'!$D$58="",IF(AND((#REF!=C4043),(LEFT(#REF!,1)=LEFT(E4043,1)),(LEFT(#REF!,2)=LEFT(A4043,2))),MAX($K$1:K4042)+1,0),IF(AND(('Supplier Change Request FORM Z'!$D$61=C4043),(LEFT('Supplier Change Request FORM Z'!$D$58,1)=LEFT(E4043,1)),(LEFT('Supplier Change Request FORM Z'!$D$59,2)=LEFT(A4043,2))),MAX($K$1:K4042)+1,0))</f>
        <v>#REF!</v>
      </c>
      <c r="L4043" s="3" t="str">
        <f t="shared" si="321"/>
        <v/>
      </c>
      <c r="Q4043" s="5"/>
      <c r="R4043" s="3"/>
      <c r="U4043" s="5">
        <f>IF('Supplier Change Request FORM Z'!$D$71="",IF(ISNUMBER(SEARCH(#REF!,C4043)),MAX($U$1:U4042)+1,0),IF(ISNUMBER(SEARCH('Supplier Change Request FORM Z'!$D$71,C4043)),MAX($U$1:U4042)+1,0))</f>
        <v>0</v>
      </c>
      <c r="V4043" s="3" t="str">
        <f t="shared" si="322"/>
        <v/>
      </c>
      <c r="Y4043" s="5">
        <f>IF('Supplier Change Request FORM Z'!$D$71="",IF(ISNUMBER(SEARCH(#REF!,C4043)),MAX($Y$1:Y4042)+1,0),IF(ISNUMBER(SEARCH('Supplier Change Request FORM Z'!$D$71,C4043)),MAX($Y$1:Y4042)+1,0))</f>
        <v>0</v>
      </c>
      <c r="Z4043" s="3" t="str">
        <f t="shared" si="323"/>
        <v/>
      </c>
      <c r="AE4043" s="5" t="e">
        <f>IF('Supplier Change Request FORM Z'!$D$58="",IF(LEFT(#REF!,1)="F",0,IF(AND((LEFT(#REF!,1)=LEFT(E4043,1)),(LEFT(#REF!,2)=LEFT(A4043,2))),MAX($AE$1:AE4042)+1,0)),IF(LEFT('Supplier Change Request FORM Z'!$D$58,1)="F",0,IF(AND((LEFT('Supplier Change Request FORM Z'!$D$58,1)=LEFT(E4043,1)),(LEFT('Supplier Change Request FORM Z'!$D$59,2)=LEFT(A4043,2))),MAX($AE$1:AE4042)+1,0)))</f>
        <v>#REF!</v>
      </c>
      <c r="AF4043" s="3" t="str">
        <f t="shared" si="324"/>
        <v/>
      </c>
    </row>
    <row r="4044" spans="1:32" x14ac:dyDescent="0.35">
      <c r="A4044" s="2" t="s">
        <v>5931</v>
      </c>
      <c r="B4044" s="2" t="s">
        <v>5937</v>
      </c>
      <c r="C4044" s="2" t="s">
        <v>5936</v>
      </c>
      <c r="D4044" s="2" t="s">
        <v>5937</v>
      </c>
      <c r="E4044" s="2" t="s">
        <v>9644</v>
      </c>
      <c r="G4044" s="5">
        <f>IF('Supplier Change Request FORM Z'!$D$61="",IF(ISNUMBER(SEARCH(#REF!,C4044)),MAX($G$1:G4043)+1,0),IF(ISNUMBER(SEARCH('Supplier Change Request FORM Z'!$D$61,C4044)),MAX($G$1:G4043)+1,0))</f>
        <v>0</v>
      </c>
      <c r="H4044" s="3" t="str">
        <f t="shared" si="320"/>
        <v/>
      </c>
      <c r="K4044" s="5" t="e">
        <f>IF('Supplier Change Request FORM Z'!$D$58="",IF(AND((#REF!=C4044),(LEFT(#REF!,1)=LEFT(E4044,1)),(LEFT(#REF!,2)=LEFT(A4044,2))),MAX($K$1:K4043)+1,0),IF(AND(('Supplier Change Request FORM Z'!$D$61=C4044),(LEFT('Supplier Change Request FORM Z'!$D$58,1)=LEFT(E4044,1)),(LEFT('Supplier Change Request FORM Z'!$D$59,2)=LEFT(A4044,2))),MAX($K$1:K4043)+1,0))</f>
        <v>#REF!</v>
      </c>
      <c r="L4044" s="3" t="str">
        <f t="shared" si="321"/>
        <v/>
      </c>
      <c r="Q4044" s="5"/>
      <c r="R4044" s="3"/>
      <c r="U4044" s="5">
        <f>IF('Supplier Change Request FORM Z'!$D$71="",IF(ISNUMBER(SEARCH(#REF!,C4044)),MAX($U$1:U4043)+1,0),IF(ISNUMBER(SEARCH('Supplier Change Request FORM Z'!$D$71,C4044)),MAX($U$1:U4043)+1,0))</f>
        <v>0</v>
      </c>
      <c r="V4044" s="3" t="str">
        <f t="shared" si="322"/>
        <v/>
      </c>
      <c r="Y4044" s="5">
        <f>IF('Supplier Change Request FORM Z'!$D$71="",IF(ISNUMBER(SEARCH(#REF!,C4044)),MAX($Y$1:Y4043)+1,0),IF(ISNUMBER(SEARCH('Supplier Change Request FORM Z'!$D$71,C4044)),MAX($Y$1:Y4043)+1,0))</f>
        <v>0</v>
      </c>
      <c r="Z4044" s="3" t="str">
        <f t="shared" si="323"/>
        <v/>
      </c>
      <c r="AE4044" s="5" t="e">
        <f>IF('Supplier Change Request FORM Z'!$D$58="",IF(LEFT(#REF!,1)="F",0,IF(AND((LEFT(#REF!,1)=LEFT(E4044,1)),(LEFT(#REF!,2)=LEFT(A4044,2))),MAX($AE$1:AE4043)+1,0)),IF(LEFT('Supplier Change Request FORM Z'!$D$58,1)="F",0,IF(AND((LEFT('Supplier Change Request FORM Z'!$D$58,1)=LEFT(E4044,1)),(LEFT('Supplier Change Request FORM Z'!$D$59,2)=LEFT(A4044,2))),MAX($AE$1:AE4043)+1,0)))</f>
        <v>#REF!</v>
      </c>
      <c r="AF4044" s="3" t="str">
        <f t="shared" si="324"/>
        <v/>
      </c>
    </row>
    <row r="4045" spans="1:32" x14ac:dyDescent="0.35">
      <c r="A4045" s="2" t="s">
        <v>5931</v>
      </c>
      <c r="B4045" s="2" t="s">
        <v>5943</v>
      </c>
      <c r="C4045" s="2" t="s">
        <v>5942</v>
      </c>
      <c r="D4045" s="2" t="s">
        <v>5943</v>
      </c>
      <c r="E4045" s="2" t="s">
        <v>9644</v>
      </c>
      <c r="G4045" s="5">
        <f>IF('Supplier Change Request FORM Z'!$D$61="",IF(ISNUMBER(SEARCH(#REF!,C4045)),MAX($G$1:G4044)+1,0),IF(ISNUMBER(SEARCH('Supplier Change Request FORM Z'!$D$61,C4045)),MAX($G$1:G4044)+1,0))</f>
        <v>0</v>
      </c>
      <c r="H4045" s="3" t="str">
        <f t="shared" si="320"/>
        <v/>
      </c>
      <c r="K4045" s="5" t="e">
        <f>IF('Supplier Change Request FORM Z'!$D$58="",IF(AND((#REF!=C4045),(LEFT(#REF!,1)=LEFT(E4045,1)),(LEFT(#REF!,2)=LEFT(A4045,2))),MAX($K$1:K4044)+1,0),IF(AND(('Supplier Change Request FORM Z'!$D$61=C4045),(LEFT('Supplier Change Request FORM Z'!$D$58,1)=LEFT(E4045,1)),(LEFT('Supplier Change Request FORM Z'!$D$59,2)=LEFT(A4045,2))),MAX($K$1:K4044)+1,0))</f>
        <v>#REF!</v>
      </c>
      <c r="L4045" s="3" t="str">
        <f t="shared" si="321"/>
        <v/>
      </c>
      <c r="Q4045" s="5"/>
      <c r="R4045" s="3"/>
      <c r="U4045" s="5">
        <f>IF('Supplier Change Request FORM Z'!$D$71="",IF(ISNUMBER(SEARCH(#REF!,C4045)),MAX($U$1:U4044)+1,0),IF(ISNUMBER(SEARCH('Supplier Change Request FORM Z'!$D$71,C4045)),MAX($U$1:U4044)+1,0))</f>
        <v>0</v>
      </c>
      <c r="V4045" s="3" t="str">
        <f t="shared" si="322"/>
        <v/>
      </c>
      <c r="Y4045" s="5">
        <f>IF('Supplier Change Request FORM Z'!$D$71="",IF(ISNUMBER(SEARCH(#REF!,C4045)),MAX($Y$1:Y4044)+1,0),IF(ISNUMBER(SEARCH('Supplier Change Request FORM Z'!$D$71,C4045)),MAX($Y$1:Y4044)+1,0))</f>
        <v>0</v>
      </c>
      <c r="Z4045" s="3" t="str">
        <f t="shared" si="323"/>
        <v/>
      </c>
      <c r="AE4045" s="5" t="e">
        <f>IF('Supplier Change Request FORM Z'!$D$58="",IF(LEFT(#REF!,1)="F",0,IF(AND((LEFT(#REF!,1)=LEFT(E4045,1)),(LEFT(#REF!,2)=LEFT(A4045,2))),MAX($AE$1:AE4044)+1,0)),IF(LEFT('Supplier Change Request FORM Z'!$D$58,1)="F",0,IF(AND((LEFT('Supplier Change Request FORM Z'!$D$58,1)=LEFT(E4045,1)),(LEFT('Supplier Change Request FORM Z'!$D$59,2)=LEFT(A4045,2))),MAX($AE$1:AE4044)+1,0)))</f>
        <v>#REF!</v>
      </c>
      <c r="AF4045" s="3" t="str">
        <f t="shared" si="324"/>
        <v/>
      </c>
    </row>
    <row r="4046" spans="1:32" x14ac:dyDescent="0.35">
      <c r="A4046" s="2" t="s">
        <v>5931</v>
      </c>
      <c r="B4046" s="2" t="s">
        <v>5941</v>
      </c>
      <c r="C4046" s="2" t="s">
        <v>5940</v>
      </c>
      <c r="D4046" s="2" t="s">
        <v>5941</v>
      </c>
      <c r="E4046" s="2" t="s">
        <v>9644</v>
      </c>
      <c r="G4046" s="5">
        <f>IF('Supplier Change Request FORM Z'!$D$61="",IF(ISNUMBER(SEARCH(#REF!,C4046)),MAX($G$1:G4045)+1,0),IF(ISNUMBER(SEARCH('Supplier Change Request FORM Z'!$D$61,C4046)),MAX($G$1:G4045)+1,0))</f>
        <v>0</v>
      </c>
      <c r="H4046" s="3" t="str">
        <f t="shared" si="320"/>
        <v/>
      </c>
      <c r="K4046" s="5" t="e">
        <f>IF('Supplier Change Request FORM Z'!$D$58="",IF(AND((#REF!=C4046),(LEFT(#REF!,1)=LEFT(E4046,1)),(LEFT(#REF!,2)=LEFT(A4046,2))),MAX($K$1:K4045)+1,0),IF(AND(('Supplier Change Request FORM Z'!$D$61=C4046),(LEFT('Supplier Change Request FORM Z'!$D$58,1)=LEFT(E4046,1)),(LEFT('Supplier Change Request FORM Z'!$D$59,2)=LEFT(A4046,2))),MAX($K$1:K4045)+1,0))</f>
        <v>#REF!</v>
      </c>
      <c r="L4046" s="3" t="str">
        <f t="shared" si="321"/>
        <v/>
      </c>
      <c r="Q4046" s="5"/>
      <c r="R4046" s="3"/>
      <c r="U4046" s="5">
        <f>IF('Supplier Change Request FORM Z'!$D$71="",IF(ISNUMBER(SEARCH(#REF!,C4046)),MAX($U$1:U4045)+1,0),IF(ISNUMBER(SEARCH('Supplier Change Request FORM Z'!$D$71,C4046)),MAX($U$1:U4045)+1,0))</f>
        <v>0</v>
      </c>
      <c r="V4046" s="3" t="str">
        <f t="shared" si="322"/>
        <v/>
      </c>
      <c r="Y4046" s="5">
        <f>IF('Supplier Change Request FORM Z'!$D$71="",IF(ISNUMBER(SEARCH(#REF!,C4046)),MAX($Y$1:Y4045)+1,0),IF(ISNUMBER(SEARCH('Supplier Change Request FORM Z'!$D$71,C4046)),MAX($Y$1:Y4045)+1,0))</f>
        <v>0</v>
      </c>
      <c r="Z4046" s="3" t="str">
        <f t="shared" si="323"/>
        <v/>
      </c>
      <c r="AE4046" s="5" t="e">
        <f>IF('Supplier Change Request FORM Z'!$D$58="",IF(LEFT(#REF!,1)="F",0,IF(AND((LEFT(#REF!,1)=LEFT(E4046,1)),(LEFT(#REF!,2)=LEFT(A4046,2))),MAX($AE$1:AE4045)+1,0)),IF(LEFT('Supplier Change Request FORM Z'!$D$58,1)="F",0,IF(AND((LEFT('Supplier Change Request FORM Z'!$D$58,1)=LEFT(E4046,1)),(LEFT('Supplier Change Request FORM Z'!$D$59,2)=LEFT(A4046,2))),MAX($AE$1:AE4045)+1,0)))</f>
        <v>#REF!</v>
      </c>
      <c r="AF4046" s="3" t="str">
        <f t="shared" si="324"/>
        <v/>
      </c>
    </row>
    <row r="4047" spans="1:32" x14ac:dyDescent="0.35">
      <c r="A4047" s="2" t="s">
        <v>5931</v>
      </c>
      <c r="B4047" s="2" t="s">
        <v>5939</v>
      </c>
      <c r="C4047" s="2" t="s">
        <v>5938</v>
      </c>
      <c r="D4047" s="2" t="s">
        <v>5939</v>
      </c>
      <c r="E4047" s="2" t="s">
        <v>9644</v>
      </c>
      <c r="G4047" s="5">
        <f>IF('Supplier Change Request FORM Z'!$D$61="",IF(ISNUMBER(SEARCH(#REF!,C4047)),MAX($G$1:G4046)+1,0),IF(ISNUMBER(SEARCH('Supplier Change Request FORM Z'!$D$61,C4047)),MAX($G$1:G4046)+1,0))</f>
        <v>0</v>
      </c>
      <c r="H4047" s="3" t="str">
        <f t="shared" si="320"/>
        <v/>
      </c>
      <c r="K4047" s="5" t="e">
        <f>IF('Supplier Change Request FORM Z'!$D$58="",IF(AND((#REF!=C4047),(LEFT(#REF!,1)=LEFT(E4047,1)),(LEFT(#REF!,2)=LEFT(A4047,2))),MAX($K$1:K4046)+1,0),IF(AND(('Supplier Change Request FORM Z'!$D$61=C4047),(LEFT('Supplier Change Request FORM Z'!$D$58,1)=LEFT(E4047,1)),(LEFT('Supplier Change Request FORM Z'!$D$59,2)=LEFT(A4047,2))),MAX($K$1:K4046)+1,0))</f>
        <v>#REF!</v>
      </c>
      <c r="L4047" s="3" t="str">
        <f t="shared" si="321"/>
        <v/>
      </c>
      <c r="Q4047" s="5"/>
      <c r="R4047" s="3"/>
      <c r="U4047" s="5">
        <f>IF('Supplier Change Request FORM Z'!$D$71="",IF(ISNUMBER(SEARCH(#REF!,C4047)),MAX($U$1:U4046)+1,0),IF(ISNUMBER(SEARCH('Supplier Change Request FORM Z'!$D$71,C4047)),MAX($U$1:U4046)+1,0))</f>
        <v>0</v>
      </c>
      <c r="V4047" s="3" t="str">
        <f t="shared" si="322"/>
        <v/>
      </c>
      <c r="Y4047" s="5">
        <f>IF('Supplier Change Request FORM Z'!$D$71="",IF(ISNUMBER(SEARCH(#REF!,C4047)),MAX($Y$1:Y4046)+1,0),IF(ISNUMBER(SEARCH('Supplier Change Request FORM Z'!$D$71,C4047)),MAX($Y$1:Y4046)+1,0))</f>
        <v>0</v>
      </c>
      <c r="Z4047" s="3" t="str">
        <f t="shared" si="323"/>
        <v/>
      </c>
      <c r="AE4047" s="5" t="e">
        <f>IF('Supplier Change Request FORM Z'!$D$58="",IF(LEFT(#REF!,1)="F",0,IF(AND((LEFT(#REF!,1)=LEFT(E4047,1)),(LEFT(#REF!,2)=LEFT(A4047,2))),MAX($AE$1:AE4046)+1,0)),IF(LEFT('Supplier Change Request FORM Z'!$D$58,1)="F",0,IF(AND((LEFT('Supplier Change Request FORM Z'!$D$58,1)=LEFT(E4047,1)),(LEFT('Supplier Change Request FORM Z'!$D$59,2)=LEFT(A4047,2))),MAX($AE$1:AE4046)+1,0)))</f>
        <v>#REF!</v>
      </c>
      <c r="AF4047" s="3" t="str">
        <f t="shared" si="324"/>
        <v/>
      </c>
    </row>
    <row r="4048" spans="1:32" x14ac:dyDescent="0.35">
      <c r="A4048" s="2" t="s">
        <v>5931</v>
      </c>
      <c r="B4048" s="2" t="s">
        <v>5945</v>
      </c>
      <c r="C4048" s="2" t="s">
        <v>5944</v>
      </c>
      <c r="D4048" s="2" t="s">
        <v>5945</v>
      </c>
      <c r="E4048" s="2" t="s">
        <v>9644</v>
      </c>
      <c r="G4048" s="5">
        <f>IF('Supplier Change Request FORM Z'!$D$61="",IF(ISNUMBER(SEARCH(#REF!,C4048)),MAX($G$1:G4047)+1,0),IF(ISNUMBER(SEARCH('Supplier Change Request FORM Z'!$D$61,C4048)),MAX($G$1:G4047)+1,0))</f>
        <v>0</v>
      </c>
      <c r="H4048" s="3" t="str">
        <f t="shared" si="320"/>
        <v/>
      </c>
      <c r="K4048" s="5" t="e">
        <f>IF('Supplier Change Request FORM Z'!$D$58="",IF(AND((#REF!=C4048),(LEFT(#REF!,1)=LEFT(E4048,1)),(LEFT(#REF!,2)=LEFT(A4048,2))),MAX($K$1:K4047)+1,0),IF(AND(('Supplier Change Request FORM Z'!$D$61=C4048),(LEFT('Supplier Change Request FORM Z'!$D$58,1)=LEFT(E4048,1)),(LEFT('Supplier Change Request FORM Z'!$D$59,2)=LEFT(A4048,2))),MAX($K$1:K4047)+1,0))</f>
        <v>#REF!</v>
      </c>
      <c r="L4048" s="3" t="str">
        <f t="shared" si="321"/>
        <v/>
      </c>
      <c r="Q4048" s="5"/>
      <c r="R4048" s="3"/>
      <c r="U4048" s="5">
        <f>IF('Supplier Change Request FORM Z'!$D$71="",IF(ISNUMBER(SEARCH(#REF!,C4048)),MAX($U$1:U4047)+1,0),IF(ISNUMBER(SEARCH('Supplier Change Request FORM Z'!$D$71,C4048)),MAX($U$1:U4047)+1,0))</f>
        <v>0</v>
      </c>
      <c r="V4048" s="3" t="str">
        <f t="shared" si="322"/>
        <v/>
      </c>
      <c r="Y4048" s="5">
        <f>IF('Supplier Change Request FORM Z'!$D$71="",IF(ISNUMBER(SEARCH(#REF!,C4048)),MAX($Y$1:Y4047)+1,0),IF(ISNUMBER(SEARCH('Supplier Change Request FORM Z'!$D$71,C4048)),MAX($Y$1:Y4047)+1,0))</f>
        <v>0</v>
      </c>
      <c r="Z4048" s="3" t="str">
        <f t="shared" si="323"/>
        <v/>
      </c>
      <c r="AE4048" s="5" t="e">
        <f>IF('Supplier Change Request FORM Z'!$D$58="",IF(LEFT(#REF!,1)="F",0,IF(AND((LEFT(#REF!,1)=LEFT(E4048,1)),(LEFT(#REF!,2)=LEFT(A4048,2))),MAX($AE$1:AE4047)+1,0)),IF(LEFT('Supplier Change Request FORM Z'!$D$58,1)="F",0,IF(AND((LEFT('Supplier Change Request FORM Z'!$D$58,1)=LEFT(E4048,1)),(LEFT('Supplier Change Request FORM Z'!$D$59,2)=LEFT(A4048,2))),MAX($AE$1:AE4047)+1,0)))</f>
        <v>#REF!</v>
      </c>
      <c r="AF4048" s="3" t="str">
        <f t="shared" si="324"/>
        <v/>
      </c>
    </row>
    <row r="4049" spans="1:32" x14ac:dyDescent="0.35">
      <c r="A4049" s="2" t="s">
        <v>5946</v>
      </c>
      <c r="B4049" s="2" t="s">
        <v>5948</v>
      </c>
      <c r="C4049" s="2" t="s">
        <v>5947</v>
      </c>
      <c r="D4049" s="2" t="s">
        <v>5948</v>
      </c>
      <c r="E4049" s="2" t="s">
        <v>9644</v>
      </c>
      <c r="G4049" s="5">
        <f>IF('Supplier Change Request FORM Z'!$D$61="",IF(ISNUMBER(SEARCH(#REF!,C4049)),MAX($G$1:G4048)+1,0),IF(ISNUMBER(SEARCH('Supplier Change Request FORM Z'!$D$61,C4049)),MAX($G$1:G4048)+1,0))</f>
        <v>0</v>
      </c>
      <c r="H4049" s="3" t="str">
        <f t="shared" si="320"/>
        <v/>
      </c>
      <c r="K4049" s="5" t="e">
        <f>IF('Supplier Change Request FORM Z'!$D$58="",IF(AND((#REF!=C4049),(LEFT(#REF!,1)=LEFT(E4049,1)),(LEFT(#REF!,2)=LEFT(A4049,2))),MAX($K$1:K4048)+1,0),IF(AND(('Supplier Change Request FORM Z'!$D$61=C4049),(LEFT('Supplier Change Request FORM Z'!$D$58,1)=LEFT(E4049,1)),(LEFT('Supplier Change Request FORM Z'!$D$59,2)=LEFT(A4049,2))),MAX($K$1:K4048)+1,0))</f>
        <v>#REF!</v>
      </c>
      <c r="L4049" s="3" t="str">
        <f t="shared" si="321"/>
        <v/>
      </c>
      <c r="Q4049" s="5"/>
      <c r="R4049" s="3"/>
      <c r="U4049" s="5">
        <f>IF('Supplier Change Request FORM Z'!$D$71="",IF(ISNUMBER(SEARCH(#REF!,C4049)),MAX($U$1:U4048)+1,0),IF(ISNUMBER(SEARCH('Supplier Change Request FORM Z'!$D$71,C4049)),MAX($U$1:U4048)+1,0))</f>
        <v>0</v>
      </c>
      <c r="V4049" s="3" t="str">
        <f t="shared" si="322"/>
        <v/>
      </c>
      <c r="Y4049" s="5">
        <f>IF('Supplier Change Request FORM Z'!$D$71="",IF(ISNUMBER(SEARCH(#REF!,C4049)),MAX($Y$1:Y4048)+1,0),IF(ISNUMBER(SEARCH('Supplier Change Request FORM Z'!$D$71,C4049)),MAX($Y$1:Y4048)+1,0))</f>
        <v>0</v>
      </c>
      <c r="Z4049" s="3" t="str">
        <f t="shared" si="323"/>
        <v/>
      </c>
      <c r="AE4049" s="5" t="e">
        <f>IF('Supplier Change Request FORM Z'!$D$58="",IF(LEFT(#REF!,1)="F",0,IF(AND((LEFT(#REF!,1)=LEFT(E4049,1)),(LEFT(#REF!,2)=LEFT(A4049,2))),MAX($AE$1:AE4048)+1,0)),IF(LEFT('Supplier Change Request FORM Z'!$D$58,1)="F",0,IF(AND((LEFT('Supplier Change Request FORM Z'!$D$58,1)=LEFT(E4049,1)),(LEFT('Supplier Change Request FORM Z'!$D$59,2)=LEFT(A4049,2))),MAX($AE$1:AE4048)+1,0)))</f>
        <v>#REF!</v>
      </c>
      <c r="AF4049" s="3" t="str">
        <f t="shared" si="324"/>
        <v/>
      </c>
    </row>
    <row r="4050" spans="1:32" x14ac:dyDescent="0.35">
      <c r="A4050" s="2" t="s">
        <v>5946</v>
      </c>
      <c r="B4050" s="2" t="s">
        <v>5950</v>
      </c>
      <c r="C4050" s="2" t="s">
        <v>5949</v>
      </c>
      <c r="D4050" s="2" t="s">
        <v>5950</v>
      </c>
      <c r="E4050" s="2" t="s">
        <v>9644</v>
      </c>
      <c r="G4050" s="5">
        <f>IF('Supplier Change Request FORM Z'!$D$61="",IF(ISNUMBER(SEARCH(#REF!,C4050)),MAX($G$1:G4049)+1,0),IF(ISNUMBER(SEARCH('Supplier Change Request FORM Z'!$D$61,C4050)),MAX($G$1:G4049)+1,0))</f>
        <v>0</v>
      </c>
      <c r="H4050" s="3" t="str">
        <f t="shared" si="320"/>
        <v/>
      </c>
      <c r="K4050" s="5" t="e">
        <f>IF('Supplier Change Request FORM Z'!$D$58="",IF(AND((#REF!=C4050),(LEFT(#REF!,1)=LEFT(E4050,1)),(LEFT(#REF!,2)=LEFT(A4050,2))),MAX($K$1:K4049)+1,0),IF(AND(('Supplier Change Request FORM Z'!$D$61=C4050),(LEFT('Supplier Change Request FORM Z'!$D$58,1)=LEFT(E4050,1)),(LEFT('Supplier Change Request FORM Z'!$D$59,2)=LEFT(A4050,2))),MAX($K$1:K4049)+1,0))</f>
        <v>#REF!</v>
      </c>
      <c r="L4050" s="3" t="str">
        <f t="shared" si="321"/>
        <v/>
      </c>
      <c r="Q4050" s="5"/>
      <c r="R4050" s="3"/>
      <c r="U4050" s="5">
        <f>IF('Supplier Change Request FORM Z'!$D$71="",IF(ISNUMBER(SEARCH(#REF!,C4050)),MAX($U$1:U4049)+1,0),IF(ISNUMBER(SEARCH('Supplier Change Request FORM Z'!$D$71,C4050)),MAX($U$1:U4049)+1,0))</f>
        <v>0</v>
      </c>
      <c r="V4050" s="3" t="str">
        <f t="shared" si="322"/>
        <v/>
      </c>
      <c r="Y4050" s="5">
        <f>IF('Supplier Change Request FORM Z'!$D$71="",IF(ISNUMBER(SEARCH(#REF!,C4050)),MAX($Y$1:Y4049)+1,0),IF(ISNUMBER(SEARCH('Supplier Change Request FORM Z'!$D$71,C4050)),MAX($Y$1:Y4049)+1,0))</f>
        <v>0</v>
      </c>
      <c r="Z4050" s="3" t="str">
        <f t="shared" si="323"/>
        <v/>
      </c>
      <c r="AE4050" s="5" t="e">
        <f>IF('Supplier Change Request FORM Z'!$D$58="",IF(LEFT(#REF!,1)="F",0,IF(AND((LEFT(#REF!,1)=LEFT(E4050,1)),(LEFT(#REF!,2)=LEFT(A4050,2))),MAX($AE$1:AE4049)+1,0)),IF(LEFT('Supplier Change Request FORM Z'!$D$58,1)="F",0,IF(AND((LEFT('Supplier Change Request FORM Z'!$D$58,1)=LEFT(E4050,1)),(LEFT('Supplier Change Request FORM Z'!$D$59,2)=LEFT(A4050,2))),MAX($AE$1:AE4049)+1,0)))</f>
        <v>#REF!</v>
      </c>
      <c r="AF4050" s="3" t="str">
        <f t="shared" si="324"/>
        <v/>
      </c>
    </row>
    <row r="4051" spans="1:32" x14ac:dyDescent="0.35">
      <c r="A4051" s="2" t="s">
        <v>5946</v>
      </c>
      <c r="B4051" s="2" t="s">
        <v>5952</v>
      </c>
      <c r="C4051" s="2" t="s">
        <v>5951</v>
      </c>
      <c r="D4051" s="2" t="s">
        <v>5952</v>
      </c>
      <c r="E4051" s="2" t="s">
        <v>9644</v>
      </c>
      <c r="G4051" s="5">
        <f>IF('Supplier Change Request FORM Z'!$D$61="",IF(ISNUMBER(SEARCH(#REF!,C4051)),MAX($G$1:G4050)+1,0),IF(ISNUMBER(SEARCH('Supplier Change Request FORM Z'!$D$61,C4051)),MAX($G$1:G4050)+1,0))</f>
        <v>0</v>
      </c>
      <c r="H4051" s="3" t="str">
        <f t="shared" si="320"/>
        <v/>
      </c>
      <c r="K4051" s="5" t="e">
        <f>IF('Supplier Change Request FORM Z'!$D$58="",IF(AND((#REF!=C4051),(LEFT(#REF!,1)=LEFT(E4051,1)),(LEFT(#REF!,2)=LEFT(A4051,2))),MAX($K$1:K4050)+1,0),IF(AND(('Supplier Change Request FORM Z'!$D$61=C4051),(LEFT('Supplier Change Request FORM Z'!$D$58,1)=LEFT(E4051,1)),(LEFT('Supplier Change Request FORM Z'!$D$59,2)=LEFT(A4051,2))),MAX($K$1:K4050)+1,0))</f>
        <v>#REF!</v>
      </c>
      <c r="L4051" s="3" t="str">
        <f t="shared" si="321"/>
        <v/>
      </c>
      <c r="Q4051" s="5"/>
      <c r="R4051" s="3"/>
      <c r="U4051" s="5">
        <f>IF('Supplier Change Request FORM Z'!$D$71="",IF(ISNUMBER(SEARCH(#REF!,C4051)),MAX($U$1:U4050)+1,0),IF(ISNUMBER(SEARCH('Supplier Change Request FORM Z'!$D$71,C4051)),MAX($U$1:U4050)+1,0))</f>
        <v>0</v>
      </c>
      <c r="V4051" s="3" t="str">
        <f t="shared" si="322"/>
        <v/>
      </c>
      <c r="Y4051" s="5">
        <f>IF('Supplier Change Request FORM Z'!$D$71="",IF(ISNUMBER(SEARCH(#REF!,C4051)),MAX($Y$1:Y4050)+1,0),IF(ISNUMBER(SEARCH('Supplier Change Request FORM Z'!$D$71,C4051)),MAX($Y$1:Y4050)+1,0))</f>
        <v>0</v>
      </c>
      <c r="Z4051" s="3" t="str">
        <f t="shared" si="323"/>
        <v/>
      </c>
      <c r="AE4051" s="5" t="e">
        <f>IF('Supplier Change Request FORM Z'!$D$58="",IF(LEFT(#REF!,1)="F",0,IF(AND((LEFT(#REF!,1)=LEFT(E4051,1)),(LEFT(#REF!,2)=LEFT(A4051,2))),MAX($AE$1:AE4050)+1,0)),IF(LEFT('Supplier Change Request FORM Z'!$D$58,1)="F",0,IF(AND((LEFT('Supplier Change Request FORM Z'!$D$58,1)=LEFT(E4051,1)),(LEFT('Supplier Change Request FORM Z'!$D$59,2)=LEFT(A4051,2))),MAX($AE$1:AE4050)+1,0)))</f>
        <v>#REF!</v>
      </c>
      <c r="AF4051" s="3" t="str">
        <f t="shared" si="324"/>
        <v/>
      </c>
    </row>
    <row r="4052" spans="1:32" x14ac:dyDescent="0.35">
      <c r="A4052" s="2" t="s">
        <v>5953</v>
      </c>
      <c r="B4052" s="2" t="s">
        <v>5955</v>
      </c>
      <c r="C4052" s="2" t="s">
        <v>5954</v>
      </c>
      <c r="D4052" s="2" t="s">
        <v>5955</v>
      </c>
      <c r="E4052" s="2" t="s">
        <v>9644</v>
      </c>
      <c r="G4052" s="5">
        <f>IF('Supplier Change Request FORM Z'!$D$61="",IF(ISNUMBER(SEARCH(#REF!,C4052)),MAX($G$1:G4051)+1,0),IF(ISNUMBER(SEARCH('Supplier Change Request FORM Z'!$D$61,C4052)),MAX($G$1:G4051)+1,0))</f>
        <v>0</v>
      </c>
      <c r="H4052" s="3" t="str">
        <f t="shared" si="320"/>
        <v/>
      </c>
      <c r="K4052" s="5" t="e">
        <f>IF('Supplier Change Request FORM Z'!$D$58="",IF(AND((#REF!=C4052),(LEFT(#REF!,1)=LEFT(E4052,1)),(LEFT(#REF!,2)=LEFT(A4052,2))),MAX($K$1:K4051)+1,0),IF(AND(('Supplier Change Request FORM Z'!$D$61=C4052),(LEFT('Supplier Change Request FORM Z'!$D$58,1)=LEFT(E4052,1)),(LEFT('Supplier Change Request FORM Z'!$D$59,2)=LEFT(A4052,2))),MAX($K$1:K4051)+1,0))</f>
        <v>#REF!</v>
      </c>
      <c r="L4052" s="3" t="str">
        <f t="shared" si="321"/>
        <v/>
      </c>
      <c r="Q4052" s="5"/>
      <c r="R4052" s="3"/>
      <c r="U4052" s="5">
        <f>IF('Supplier Change Request FORM Z'!$D$71="",IF(ISNUMBER(SEARCH(#REF!,C4052)),MAX($U$1:U4051)+1,0),IF(ISNUMBER(SEARCH('Supplier Change Request FORM Z'!$D$71,C4052)),MAX($U$1:U4051)+1,0))</f>
        <v>0</v>
      </c>
      <c r="V4052" s="3" t="str">
        <f t="shared" si="322"/>
        <v/>
      </c>
      <c r="Y4052" s="5">
        <f>IF('Supplier Change Request FORM Z'!$D$71="",IF(ISNUMBER(SEARCH(#REF!,C4052)),MAX($Y$1:Y4051)+1,0),IF(ISNUMBER(SEARCH('Supplier Change Request FORM Z'!$D$71,C4052)),MAX($Y$1:Y4051)+1,0))</f>
        <v>0</v>
      </c>
      <c r="Z4052" s="3" t="str">
        <f t="shared" si="323"/>
        <v/>
      </c>
      <c r="AE4052" s="5" t="e">
        <f>IF('Supplier Change Request FORM Z'!$D$58="",IF(LEFT(#REF!,1)="F",0,IF(AND((LEFT(#REF!,1)=LEFT(E4052,1)),(LEFT(#REF!,2)=LEFT(A4052,2))),MAX($AE$1:AE4051)+1,0)),IF(LEFT('Supplier Change Request FORM Z'!$D$58,1)="F",0,IF(AND((LEFT('Supplier Change Request FORM Z'!$D$58,1)=LEFT(E4052,1)),(LEFT('Supplier Change Request FORM Z'!$D$59,2)=LEFT(A4052,2))),MAX($AE$1:AE4051)+1,0)))</f>
        <v>#REF!</v>
      </c>
      <c r="AF4052" s="3" t="str">
        <f t="shared" si="324"/>
        <v/>
      </c>
    </row>
    <row r="4053" spans="1:32" x14ac:dyDescent="0.35">
      <c r="A4053" s="2" t="s">
        <v>5953</v>
      </c>
      <c r="B4053" s="2" t="s">
        <v>5957</v>
      </c>
      <c r="C4053" s="2" t="s">
        <v>5956</v>
      </c>
      <c r="D4053" s="2" t="s">
        <v>5957</v>
      </c>
      <c r="E4053" s="2" t="s">
        <v>9644</v>
      </c>
      <c r="G4053" s="5">
        <f>IF('Supplier Change Request FORM Z'!$D$61="",IF(ISNUMBER(SEARCH(#REF!,C4053)),MAX($G$1:G4052)+1,0),IF(ISNUMBER(SEARCH('Supplier Change Request FORM Z'!$D$61,C4053)),MAX($G$1:G4052)+1,0))</f>
        <v>0</v>
      </c>
      <c r="H4053" s="3" t="str">
        <f t="shared" si="320"/>
        <v/>
      </c>
      <c r="K4053" s="5" t="e">
        <f>IF('Supplier Change Request FORM Z'!$D$58="",IF(AND((#REF!=C4053),(LEFT(#REF!,1)=LEFT(E4053,1)),(LEFT(#REF!,2)=LEFT(A4053,2))),MAX($K$1:K4052)+1,0),IF(AND(('Supplier Change Request FORM Z'!$D$61=C4053),(LEFT('Supplier Change Request FORM Z'!$D$58,1)=LEFT(E4053,1)),(LEFT('Supplier Change Request FORM Z'!$D$59,2)=LEFT(A4053,2))),MAX($K$1:K4052)+1,0))</f>
        <v>#REF!</v>
      </c>
      <c r="L4053" s="3" t="str">
        <f t="shared" si="321"/>
        <v/>
      </c>
      <c r="Q4053" s="5"/>
      <c r="R4053" s="3"/>
      <c r="U4053" s="5">
        <f>IF('Supplier Change Request FORM Z'!$D$71="",IF(ISNUMBER(SEARCH(#REF!,C4053)),MAX($U$1:U4052)+1,0),IF(ISNUMBER(SEARCH('Supplier Change Request FORM Z'!$D$71,C4053)),MAX($U$1:U4052)+1,0))</f>
        <v>0</v>
      </c>
      <c r="V4053" s="3" t="str">
        <f t="shared" si="322"/>
        <v/>
      </c>
      <c r="Y4053" s="5">
        <f>IF('Supplier Change Request FORM Z'!$D$71="",IF(ISNUMBER(SEARCH(#REF!,C4053)),MAX($Y$1:Y4052)+1,0),IF(ISNUMBER(SEARCH('Supplier Change Request FORM Z'!$D$71,C4053)),MAX($Y$1:Y4052)+1,0))</f>
        <v>0</v>
      </c>
      <c r="Z4053" s="3" t="str">
        <f t="shared" si="323"/>
        <v/>
      </c>
      <c r="AE4053" s="5" t="e">
        <f>IF('Supplier Change Request FORM Z'!$D$58="",IF(LEFT(#REF!,1)="F",0,IF(AND((LEFT(#REF!,1)=LEFT(E4053,1)),(LEFT(#REF!,2)=LEFT(A4053,2))),MAX($AE$1:AE4052)+1,0)),IF(LEFT('Supplier Change Request FORM Z'!$D$58,1)="F",0,IF(AND((LEFT('Supplier Change Request FORM Z'!$D$58,1)=LEFT(E4053,1)),(LEFT('Supplier Change Request FORM Z'!$D$59,2)=LEFT(A4053,2))),MAX($AE$1:AE4052)+1,0)))</f>
        <v>#REF!</v>
      </c>
      <c r="AF4053" s="3" t="str">
        <f t="shared" si="324"/>
        <v/>
      </c>
    </row>
    <row r="4054" spans="1:32" x14ac:dyDescent="0.35">
      <c r="A4054" s="2" t="s">
        <v>5953</v>
      </c>
      <c r="B4054" s="2" t="s">
        <v>5958</v>
      </c>
      <c r="C4054" s="2" t="s">
        <v>776</v>
      </c>
      <c r="D4054" s="2" t="s">
        <v>5958</v>
      </c>
      <c r="E4054" s="2" t="s">
        <v>9644</v>
      </c>
      <c r="G4054" s="5">
        <f>IF('Supplier Change Request FORM Z'!$D$61="",IF(ISNUMBER(SEARCH(#REF!,C4054)),MAX($G$1:G4053)+1,0),IF(ISNUMBER(SEARCH('Supplier Change Request FORM Z'!$D$61,C4054)),MAX($G$1:G4053)+1,0))</f>
        <v>0</v>
      </c>
      <c r="H4054" s="3" t="str">
        <f t="shared" si="320"/>
        <v/>
      </c>
      <c r="K4054" s="5" t="e">
        <f>IF('Supplier Change Request FORM Z'!$D$58="",IF(AND((#REF!=C4054),(LEFT(#REF!,1)=LEFT(E4054,1)),(LEFT(#REF!,2)=LEFT(A4054,2))),MAX($K$1:K4053)+1,0),IF(AND(('Supplier Change Request FORM Z'!$D$61=C4054),(LEFT('Supplier Change Request FORM Z'!$D$58,1)=LEFT(E4054,1)),(LEFT('Supplier Change Request FORM Z'!$D$59,2)=LEFT(A4054,2))),MAX($K$1:K4053)+1,0))</f>
        <v>#REF!</v>
      </c>
      <c r="L4054" s="3" t="str">
        <f t="shared" si="321"/>
        <v/>
      </c>
      <c r="Q4054" s="5"/>
      <c r="R4054" s="3"/>
      <c r="U4054" s="5">
        <f>IF('Supplier Change Request FORM Z'!$D$71="",IF(ISNUMBER(SEARCH(#REF!,C4054)),MAX($U$1:U4053)+1,0),IF(ISNUMBER(SEARCH('Supplier Change Request FORM Z'!$D$71,C4054)),MAX($U$1:U4053)+1,0))</f>
        <v>0</v>
      </c>
      <c r="V4054" s="3" t="str">
        <f t="shared" si="322"/>
        <v/>
      </c>
      <c r="Y4054" s="5">
        <f>IF('Supplier Change Request FORM Z'!$D$71="",IF(ISNUMBER(SEARCH(#REF!,C4054)),MAX($Y$1:Y4053)+1,0),IF(ISNUMBER(SEARCH('Supplier Change Request FORM Z'!$D$71,C4054)),MAX($Y$1:Y4053)+1,0))</f>
        <v>0</v>
      </c>
      <c r="Z4054" s="3" t="str">
        <f t="shared" si="323"/>
        <v/>
      </c>
      <c r="AE4054" s="5" t="e">
        <f>IF('Supplier Change Request FORM Z'!$D$58="",IF(LEFT(#REF!,1)="F",0,IF(AND((LEFT(#REF!,1)=LEFT(E4054,1)),(LEFT(#REF!,2)=LEFT(A4054,2))),MAX($AE$1:AE4053)+1,0)),IF(LEFT('Supplier Change Request FORM Z'!$D$58,1)="F",0,IF(AND((LEFT('Supplier Change Request FORM Z'!$D$58,1)=LEFT(E4054,1)),(LEFT('Supplier Change Request FORM Z'!$D$59,2)=LEFT(A4054,2))),MAX($AE$1:AE4053)+1,0)))</f>
        <v>#REF!</v>
      </c>
      <c r="AF4054" s="3" t="str">
        <f t="shared" si="324"/>
        <v/>
      </c>
    </row>
    <row r="4055" spans="1:32" x14ac:dyDescent="0.35">
      <c r="A4055" s="2" t="s">
        <v>5953</v>
      </c>
      <c r="B4055" s="2" t="s">
        <v>5960</v>
      </c>
      <c r="C4055" s="2" t="s">
        <v>5959</v>
      </c>
      <c r="D4055" s="2" t="s">
        <v>5960</v>
      </c>
      <c r="E4055" s="2" t="s">
        <v>9644</v>
      </c>
      <c r="G4055" s="5">
        <f>IF('Supplier Change Request FORM Z'!$D$61="",IF(ISNUMBER(SEARCH(#REF!,C4055)),MAX($G$1:G4054)+1,0),IF(ISNUMBER(SEARCH('Supplier Change Request FORM Z'!$D$61,C4055)),MAX($G$1:G4054)+1,0))</f>
        <v>0</v>
      </c>
      <c r="H4055" s="3" t="str">
        <f t="shared" si="320"/>
        <v/>
      </c>
      <c r="K4055" s="5" t="e">
        <f>IF('Supplier Change Request FORM Z'!$D$58="",IF(AND((#REF!=C4055),(LEFT(#REF!,1)=LEFT(E4055,1)),(LEFT(#REF!,2)=LEFT(A4055,2))),MAX($K$1:K4054)+1,0),IF(AND(('Supplier Change Request FORM Z'!$D$61=C4055),(LEFT('Supplier Change Request FORM Z'!$D$58,1)=LEFT(E4055,1)),(LEFT('Supplier Change Request FORM Z'!$D$59,2)=LEFT(A4055,2))),MAX($K$1:K4054)+1,0))</f>
        <v>#REF!</v>
      </c>
      <c r="L4055" s="3" t="str">
        <f t="shared" si="321"/>
        <v/>
      </c>
      <c r="Q4055" s="5"/>
      <c r="R4055" s="3"/>
      <c r="U4055" s="5">
        <f>IF('Supplier Change Request FORM Z'!$D$71="",IF(ISNUMBER(SEARCH(#REF!,C4055)),MAX($U$1:U4054)+1,0),IF(ISNUMBER(SEARCH('Supplier Change Request FORM Z'!$D$71,C4055)),MAX($U$1:U4054)+1,0))</f>
        <v>0</v>
      </c>
      <c r="V4055" s="3" t="str">
        <f t="shared" si="322"/>
        <v/>
      </c>
      <c r="Y4055" s="5">
        <f>IF('Supplier Change Request FORM Z'!$D$71="",IF(ISNUMBER(SEARCH(#REF!,C4055)),MAX($Y$1:Y4054)+1,0),IF(ISNUMBER(SEARCH('Supplier Change Request FORM Z'!$D$71,C4055)),MAX($Y$1:Y4054)+1,0))</f>
        <v>0</v>
      </c>
      <c r="Z4055" s="3" t="str">
        <f t="shared" si="323"/>
        <v/>
      </c>
      <c r="AE4055" s="5" t="e">
        <f>IF('Supplier Change Request FORM Z'!$D$58="",IF(LEFT(#REF!,1)="F",0,IF(AND((LEFT(#REF!,1)=LEFT(E4055,1)),(LEFT(#REF!,2)=LEFT(A4055,2))),MAX($AE$1:AE4054)+1,0)),IF(LEFT('Supplier Change Request FORM Z'!$D$58,1)="F",0,IF(AND((LEFT('Supplier Change Request FORM Z'!$D$58,1)=LEFT(E4055,1)),(LEFT('Supplier Change Request FORM Z'!$D$59,2)=LEFT(A4055,2))),MAX($AE$1:AE4054)+1,0)))</f>
        <v>#REF!</v>
      </c>
      <c r="AF4055" s="3" t="str">
        <f t="shared" si="324"/>
        <v/>
      </c>
    </row>
    <row r="4056" spans="1:32" x14ac:dyDescent="0.35">
      <c r="A4056" s="2" t="s">
        <v>5953</v>
      </c>
      <c r="B4056" s="2" t="s">
        <v>10930</v>
      </c>
      <c r="C4056" s="2" t="s">
        <v>10929</v>
      </c>
      <c r="D4056" s="2" t="s">
        <v>10930</v>
      </c>
      <c r="E4056" s="2" t="s">
        <v>9644</v>
      </c>
      <c r="G4056" s="5">
        <f>IF('Supplier Change Request FORM Z'!$D$61="",IF(ISNUMBER(SEARCH(#REF!,C4056)),MAX($G$1:G4055)+1,0),IF(ISNUMBER(SEARCH('Supplier Change Request FORM Z'!$D$61,C4056)),MAX($G$1:G4055)+1,0))</f>
        <v>0</v>
      </c>
      <c r="H4056" s="3" t="str">
        <f t="shared" si="320"/>
        <v/>
      </c>
      <c r="K4056" s="5" t="e">
        <f>IF('Supplier Change Request FORM Z'!$D$58="",IF(AND((#REF!=C4056),(LEFT(#REF!,1)=LEFT(E4056,1)),(LEFT(#REF!,2)=LEFT(A4056,2))),MAX($K$1:K4055)+1,0),IF(AND(('Supplier Change Request FORM Z'!$D$61=C4056),(LEFT('Supplier Change Request FORM Z'!$D$58,1)=LEFT(E4056,1)),(LEFT('Supplier Change Request FORM Z'!$D$59,2)=LEFT(A4056,2))),MAX($K$1:K4055)+1,0))</f>
        <v>#REF!</v>
      </c>
      <c r="L4056" s="3" t="str">
        <f t="shared" si="321"/>
        <v/>
      </c>
      <c r="Q4056" s="5"/>
      <c r="R4056" s="3"/>
      <c r="U4056" s="5">
        <f>IF('Supplier Change Request FORM Z'!$D$71="",IF(ISNUMBER(SEARCH(#REF!,C4056)),MAX($U$1:U4055)+1,0),IF(ISNUMBER(SEARCH('Supplier Change Request FORM Z'!$D$71,C4056)),MAX($U$1:U4055)+1,0))</f>
        <v>0</v>
      </c>
      <c r="V4056" s="3" t="str">
        <f t="shared" si="322"/>
        <v/>
      </c>
      <c r="Y4056" s="5">
        <f>IF('Supplier Change Request FORM Z'!$D$71="",IF(ISNUMBER(SEARCH(#REF!,C4056)),MAX($Y$1:Y4055)+1,0),IF(ISNUMBER(SEARCH('Supplier Change Request FORM Z'!$D$71,C4056)),MAX($Y$1:Y4055)+1,0))</f>
        <v>0</v>
      </c>
      <c r="Z4056" s="3" t="str">
        <f t="shared" si="323"/>
        <v/>
      </c>
      <c r="AE4056" s="5" t="e">
        <f>IF('Supplier Change Request FORM Z'!$D$58="",IF(LEFT(#REF!,1)="F",0,IF(AND((LEFT(#REF!,1)=LEFT(E4056,1)),(LEFT(#REF!,2)=LEFT(A4056,2))),MAX($AE$1:AE4055)+1,0)),IF(LEFT('Supplier Change Request FORM Z'!$D$58,1)="F",0,IF(AND((LEFT('Supplier Change Request FORM Z'!$D$58,1)=LEFT(E4056,1)),(LEFT('Supplier Change Request FORM Z'!$D$59,2)=LEFT(A4056,2))),MAX($AE$1:AE4055)+1,0)))</f>
        <v>#REF!</v>
      </c>
      <c r="AF4056" s="3" t="str">
        <f t="shared" si="324"/>
        <v/>
      </c>
    </row>
    <row r="4057" spans="1:32" x14ac:dyDescent="0.35">
      <c r="A4057" s="2" t="s">
        <v>5961</v>
      </c>
      <c r="B4057" s="2" t="s">
        <v>9733</v>
      </c>
      <c r="C4057" s="2" t="s">
        <v>9734</v>
      </c>
      <c r="D4057" s="2" t="s">
        <v>9733</v>
      </c>
      <c r="E4057" s="2" t="s">
        <v>9644</v>
      </c>
      <c r="G4057" s="5">
        <f>IF('Supplier Change Request FORM Z'!$D$61="",IF(ISNUMBER(SEARCH(#REF!,C4057)),MAX($G$1:G4056)+1,0),IF(ISNUMBER(SEARCH('Supplier Change Request FORM Z'!$D$61,C4057)),MAX($G$1:G4056)+1,0))</f>
        <v>0</v>
      </c>
      <c r="H4057" s="3" t="str">
        <f t="shared" si="320"/>
        <v/>
      </c>
      <c r="K4057" s="5" t="e">
        <f>IF('Supplier Change Request FORM Z'!$D$58="",IF(AND((#REF!=C4057),(LEFT(#REF!,1)=LEFT(E4057,1)),(LEFT(#REF!,2)=LEFT(A4057,2))),MAX($K$1:K4056)+1,0),IF(AND(('Supplier Change Request FORM Z'!$D$61=C4057),(LEFT('Supplier Change Request FORM Z'!$D$58,1)=LEFT(E4057,1)),(LEFT('Supplier Change Request FORM Z'!$D$59,2)=LEFT(A4057,2))),MAX($K$1:K4056)+1,0))</f>
        <v>#REF!</v>
      </c>
      <c r="L4057" s="3" t="str">
        <f t="shared" si="321"/>
        <v/>
      </c>
      <c r="Q4057" s="5"/>
      <c r="R4057" s="3"/>
      <c r="U4057" s="5">
        <f>IF('Supplier Change Request FORM Z'!$D$71="",IF(ISNUMBER(SEARCH(#REF!,C4057)),MAX($U$1:U4056)+1,0),IF(ISNUMBER(SEARCH('Supplier Change Request FORM Z'!$D$71,C4057)),MAX($U$1:U4056)+1,0))</f>
        <v>0</v>
      </c>
      <c r="V4057" s="3" t="str">
        <f t="shared" si="322"/>
        <v/>
      </c>
      <c r="Y4057" s="5">
        <f>IF('Supplier Change Request FORM Z'!$D$71="",IF(ISNUMBER(SEARCH(#REF!,C4057)),MAX($Y$1:Y4056)+1,0),IF(ISNUMBER(SEARCH('Supplier Change Request FORM Z'!$D$71,C4057)),MAX($Y$1:Y4056)+1,0))</f>
        <v>0</v>
      </c>
      <c r="Z4057" s="3" t="str">
        <f t="shared" si="323"/>
        <v/>
      </c>
      <c r="AE4057" s="5" t="e">
        <f>IF('Supplier Change Request FORM Z'!$D$58="",IF(LEFT(#REF!,1)="F",0,IF(AND((LEFT(#REF!,1)=LEFT(E4057,1)),(LEFT(#REF!,2)=LEFT(A4057,2))),MAX($AE$1:AE4056)+1,0)),IF(LEFT('Supplier Change Request FORM Z'!$D$58,1)="F",0,IF(AND((LEFT('Supplier Change Request FORM Z'!$D$58,1)=LEFT(E4057,1)),(LEFT('Supplier Change Request FORM Z'!$D$59,2)=LEFT(A4057,2))),MAX($AE$1:AE4056)+1,0)))</f>
        <v>#REF!</v>
      </c>
      <c r="AF4057" s="3" t="str">
        <f t="shared" si="324"/>
        <v/>
      </c>
    </row>
    <row r="4058" spans="1:32" x14ac:dyDescent="0.35">
      <c r="A4058" s="2" t="s">
        <v>5961</v>
      </c>
      <c r="B4058" s="2" t="s">
        <v>10932</v>
      </c>
      <c r="C4058" s="2" t="s">
        <v>10931</v>
      </c>
      <c r="D4058" s="2" t="s">
        <v>10932</v>
      </c>
      <c r="E4058" s="2" t="s">
        <v>9644</v>
      </c>
      <c r="G4058" s="5">
        <f>IF('Supplier Change Request FORM Z'!$D$61="",IF(ISNUMBER(SEARCH(#REF!,C4058)),MAX($G$1:G4057)+1,0),IF(ISNUMBER(SEARCH('Supplier Change Request FORM Z'!$D$61,C4058)),MAX($G$1:G4057)+1,0))</f>
        <v>0</v>
      </c>
      <c r="H4058" s="3" t="str">
        <f t="shared" si="320"/>
        <v/>
      </c>
      <c r="K4058" s="5" t="e">
        <f>IF('Supplier Change Request FORM Z'!$D$58="",IF(AND((#REF!=C4058),(LEFT(#REF!,1)=LEFT(E4058,1)),(LEFT(#REF!,2)=LEFT(A4058,2))),MAX($K$1:K4057)+1,0),IF(AND(('Supplier Change Request FORM Z'!$D$61=C4058),(LEFT('Supplier Change Request FORM Z'!$D$58,1)=LEFT(E4058,1)),(LEFT('Supplier Change Request FORM Z'!$D$59,2)=LEFT(A4058,2))),MAX($K$1:K4057)+1,0))</f>
        <v>#REF!</v>
      </c>
      <c r="L4058" s="3" t="str">
        <f t="shared" si="321"/>
        <v/>
      </c>
      <c r="Q4058" s="5"/>
      <c r="R4058" s="3"/>
      <c r="U4058" s="5">
        <f>IF('Supplier Change Request FORM Z'!$D$71="",IF(ISNUMBER(SEARCH(#REF!,C4058)),MAX($U$1:U4057)+1,0),IF(ISNUMBER(SEARCH('Supplier Change Request FORM Z'!$D$71,C4058)),MAX($U$1:U4057)+1,0))</f>
        <v>0</v>
      </c>
      <c r="V4058" s="3" t="str">
        <f t="shared" si="322"/>
        <v/>
      </c>
      <c r="Y4058" s="5">
        <f>IF('Supplier Change Request FORM Z'!$D$71="",IF(ISNUMBER(SEARCH(#REF!,C4058)),MAX($Y$1:Y4057)+1,0),IF(ISNUMBER(SEARCH('Supplier Change Request FORM Z'!$D$71,C4058)),MAX($Y$1:Y4057)+1,0))</f>
        <v>0</v>
      </c>
      <c r="Z4058" s="3" t="str">
        <f t="shared" si="323"/>
        <v/>
      </c>
      <c r="AE4058" s="5" t="e">
        <f>IF('Supplier Change Request FORM Z'!$D$58="",IF(LEFT(#REF!,1)="F",0,IF(AND((LEFT(#REF!,1)=LEFT(E4058,1)),(LEFT(#REF!,2)=LEFT(A4058,2))),MAX($AE$1:AE4057)+1,0)),IF(LEFT('Supplier Change Request FORM Z'!$D$58,1)="F",0,IF(AND((LEFT('Supplier Change Request FORM Z'!$D$58,1)=LEFT(E4058,1)),(LEFT('Supplier Change Request FORM Z'!$D$59,2)=LEFT(A4058,2))),MAX($AE$1:AE4057)+1,0)))</f>
        <v>#REF!</v>
      </c>
      <c r="AF4058" s="3" t="str">
        <f t="shared" si="324"/>
        <v/>
      </c>
    </row>
    <row r="4059" spans="1:32" x14ac:dyDescent="0.35">
      <c r="A4059" s="2" t="s">
        <v>5961</v>
      </c>
      <c r="B4059" s="2" t="s">
        <v>5963</v>
      </c>
      <c r="C4059" s="2" t="s">
        <v>5962</v>
      </c>
      <c r="D4059" s="2" t="s">
        <v>5963</v>
      </c>
      <c r="E4059" s="2" t="s">
        <v>9644</v>
      </c>
      <c r="G4059" s="5">
        <f>IF('Supplier Change Request FORM Z'!$D$61="",IF(ISNUMBER(SEARCH(#REF!,C4059)),MAX($G$1:G4058)+1,0),IF(ISNUMBER(SEARCH('Supplier Change Request FORM Z'!$D$61,C4059)),MAX($G$1:G4058)+1,0))</f>
        <v>0</v>
      </c>
      <c r="H4059" s="3" t="str">
        <f t="shared" si="320"/>
        <v/>
      </c>
      <c r="K4059" s="5" t="e">
        <f>IF('Supplier Change Request FORM Z'!$D$58="",IF(AND((#REF!=C4059),(LEFT(#REF!,1)=LEFT(E4059,1)),(LEFT(#REF!,2)=LEFT(A4059,2))),MAX($K$1:K4058)+1,0),IF(AND(('Supplier Change Request FORM Z'!$D$61=C4059),(LEFT('Supplier Change Request FORM Z'!$D$58,1)=LEFT(E4059,1)),(LEFT('Supplier Change Request FORM Z'!$D$59,2)=LEFT(A4059,2))),MAX($K$1:K4058)+1,0))</f>
        <v>#REF!</v>
      </c>
      <c r="L4059" s="3" t="str">
        <f t="shared" si="321"/>
        <v/>
      </c>
      <c r="Q4059" s="5"/>
      <c r="R4059" s="3"/>
      <c r="U4059" s="5">
        <f>IF('Supplier Change Request FORM Z'!$D$71="",IF(ISNUMBER(SEARCH(#REF!,C4059)),MAX($U$1:U4058)+1,0),IF(ISNUMBER(SEARCH('Supplier Change Request FORM Z'!$D$71,C4059)),MAX($U$1:U4058)+1,0))</f>
        <v>0</v>
      </c>
      <c r="V4059" s="3" t="str">
        <f t="shared" si="322"/>
        <v/>
      </c>
      <c r="Y4059" s="5">
        <f>IF('Supplier Change Request FORM Z'!$D$71="",IF(ISNUMBER(SEARCH(#REF!,C4059)),MAX($Y$1:Y4058)+1,0),IF(ISNUMBER(SEARCH('Supplier Change Request FORM Z'!$D$71,C4059)),MAX($Y$1:Y4058)+1,0))</f>
        <v>0</v>
      </c>
      <c r="Z4059" s="3" t="str">
        <f t="shared" si="323"/>
        <v/>
      </c>
      <c r="AE4059" s="5" t="e">
        <f>IF('Supplier Change Request FORM Z'!$D$58="",IF(LEFT(#REF!,1)="F",0,IF(AND((LEFT(#REF!,1)=LEFT(E4059,1)),(LEFT(#REF!,2)=LEFT(A4059,2))),MAX($AE$1:AE4058)+1,0)),IF(LEFT('Supplier Change Request FORM Z'!$D$58,1)="F",0,IF(AND((LEFT('Supplier Change Request FORM Z'!$D$58,1)=LEFT(E4059,1)),(LEFT('Supplier Change Request FORM Z'!$D$59,2)=LEFT(A4059,2))),MAX($AE$1:AE4058)+1,0)))</f>
        <v>#REF!</v>
      </c>
      <c r="AF4059" s="3" t="str">
        <f t="shared" si="324"/>
        <v/>
      </c>
    </row>
    <row r="4060" spans="1:32" x14ac:dyDescent="0.35">
      <c r="A4060" s="2" t="s">
        <v>5961</v>
      </c>
      <c r="B4060" s="2" t="s">
        <v>5965</v>
      </c>
      <c r="C4060" s="2" t="s">
        <v>5964</v>
      </c>
      <c r="D4060" s="2" t="s">
        <v>5965</v>
      </c>
      <c r="E4060" s="2" t="s">
        <v>9644</v>
      </c>
      <c r="G4060" s="5">
        <f>IF('Supplier Change Request FORM Z'!$D$61="",IF(ISNUMBER(SEARCH(#REF!,C4060)),MAX($G$1:G4059)+1,0),IF(ISNUMBER(SEARCH('Supplier Change Request FORM Z'!$D$61,C4060)),MAX($G$1:G4059)+1,0))</f>
        <v>0</v>
      </c>
      <c r="H4060" s="3" t="str">
        <f t="shared" si="320"/>
        <v/>
      </c>
      <c r="K4060" s="5" t="e">
        <f>IF('Supplier Change Request FORM Z'!$D$58="",IF(AND((#REF!=C4060),(LEFT(#REF!,1)=LEFT(E4060,1)),(LEFT(#REF!,2)=LEFT(A4060,2))),MAX($K$1:K4059)+1,0),IF(AND(('Supplier Change Request FORM Z'!$D$61=C4060),(LEFT('Supplier Change Request FORM Z'!$D$58,1)=LEFT(E4060,1)),(LEFT('Supplier Change Request FORM Z'!$D$59,2)=LEFT(A4060,2))),MAX($K$1:K4059)+1,0))</f>
        <v>#REF!</v>
      </c>
      <c r="L4060" s="3" t="str">
        <f t="shared" si="321"/>
        <v/>
      </c>
      <c r="Q4060" s="5"/>
      <c r="R4060" s="3"/>
      <c r="U4060" s="5">
        <f>IF('Supplier Change Request FORM Z'!$D$71="",IF(ISNUMBER(SEARCH(#REF!,C4060)),MAX($U$1:U4059)+1,0),IF(ISNUMBER(SEARCH('Supplier Change Request FORM Z'!$D$71,C4060)),MAX($U$1:U4059)+1,0))</f>
        <v>0</v>
      </c>
      <c r="V4060" s="3" t="str">
        <f t="shared" si="322"/>
        <v/>
      </c>
      <c r="Y4060" s="5">
        <f>IF('Supplier Change Request FORM Z'!$D$71="",IF(ISNUMBER(SEARCH(#REF!,C4060)),MAX($Y$1:Y4059)+1,0),IF(ISNUMBER(SEARCH('Supplier Change Request FORM Z'!$D$71,C4060)),MAX($Y$1:Y4059)+1,0))</f>
        <v>0</v>
      </c>
      <c r="Z4060" s="3" t="str">
        <f t="shared" si="323"/>
        <v/>
      </c>
      <c r="AE4060" s="5" t="e">
        <f>IF('Supplier Change Request FORM Z'!$D$58="",IF(LEFT(#REF!,1)="F",0,IF(AND((LEFT(#REF!,1)=LEFT(E4060,1)),(LEFT(#REF!,2)=LEFT(A4060,2))),MAX($AE$1:AE4059)+1,0)),IF(LEFT('Supplier Change Request FORM Z'!$D$58,1)="F",0,IF(AND((LEFT('Supplier Change Request FORM Z'!$D$58,1)=LEFT(E4060,1)),(LEFT('Supplier Change Request FORM Z'!$D$59,2)=LEFT(A4060,2))),MAX($AE$1:AE4059)+1,0)))</f>
        <v>#REF!</v>
      </c>
      <c r="AF4060" s="3" t="str">
        <f t="shared" si="324"/>
        <v/>
      </c>
    </row>
    <row r="4061" spans="1:32" x14ac:dyDescent="0.35">
      <c r="A4061" s="2" t="s">
        <v>5966</v>
      </c>
      <c r="B4061" s="2" t="s">
        <v>5968</v>
      </c>
      <c r="C4061" s="2" t="s">
        <v>5967</v>
      </c>
      <c r="D4061" s="2" t="s">
        <v>5968</v>
      </c>
      <c r="E4061" s="2" t="s">
        <v>9644</v>
      </c>
      <c r="G4061" s="5">
        <f>IF('Supplier Change Request FORM Z'!$D$61="",IF(ISNUMBER(SEARCH(#REF!,C4061)),MAX($G$1:G4060)+1,0),IF(ISNUMBER(SEARCH('Supplier Change Request FORM Z'!$D$61,C4061)),MAX($G$1:G4060)+1,0))</f>
        <v>0</v>
      </c>
      <c r="H4061" s="3" t="str">
        <f t="shared" si="320"/>
        <v/>
      </c>
      <c r="K4061" s="5" t="e">
        <f>IF('Supplier Change Request FORM Z'!$D$58="",IF(AND((#REF!=C4061),(LEFT(#REF!,1)=LEFT(E4061,1)),(LEFT(#REF!,2)=LEFT(A4061,2))),MAX($K$1:K4060)+1,0),IF(AND(('Supplier Change Request FORM Z'!$D$61=C4061),(LEFT('Supplier Change Request FORM Z'!$D$58,1)=LEFT(E4061,1)),(LEFT('Supplier Change Request FORM Z'!$D$59,2)=LEFT(A4061,2))),MAX($K$1:K4060)+1,0))</f>
        <v>#REF!</v>
      </c>
      <c r="L4061" s="3" t="str">
        <f t="shared" si="321"/>
        <v/>
      </c>
      <c r="Q4061" s="5"/>
      <c r="R4061" s="3"/>
      <c r="U4061" s="5">
        <f>IF('Supplier Change Request FORM Z'!$D$71="",IF(ISNUMBER(SEARCH(#REF!,C4061)),MAX($U$1:U4060)+1,0),IF(ISNUMBER(SEARCH('Supplier Change Request FORM Z'!$D$71,C4061)),MAX($U$1:U4060)+1,0))</f>
        <v>0</v>
      </c>
      <c r="V4061" s="3" t="str">
        <f t="shared" si="322"/>
        <v/>
      </c>
      <c r="Y4061" s="5">
        <f>IF('Supplier Change Request FORM Z'!$D$71="",IF(ISNUMBER(SEARCH(#REF!,C4061)),MAX($Y$1:Y4060)+1,0),IF(ISNUMBER(SEARCH('Supplier Change Request FORM Z'!$D$71,C4061)),MAX($Y$1:Y4060)+1,0))</f>
        <v>0</v>
      </c>
      <c r="Z4061" s="3" t="str">
        <f t="shared" si="323"/>
        <v/>
      </c>
      <c r="AE4061" s="5" t="e">
        <f>IF('Supplier Change Request FORM Z'!$D$58="",IF(LEFT(#REF!,1)="F",0,IF(AND((LEFT(#REF!,1)=LEFT(E4061,1)),(LEFT(#REF!,2)=LEFT(A4061,2))),MAX($AE$1:AE4060)+1,0)),IF(LEFT('Supplier Change Request FORM Z'!$D$58,1)="F",0,IF(AND((LEFT('Supplier Change Request FORM Z'!$D$58,1)=LEFT(E4061,1)),(LEFT('Supplier Change Request FORM Z'!$D$59,2)=LEFT(A4061,2))),MAX($AE$1:AE4060)+1,0)))</f>
        <v>#REF!</v>
      </c>
      <c r="AF4061" s="3" t="str">
        <f t="shared" si="324"/>
        <v/>
      </c>
    </row>
    <row r="4062" spans="1:32" x14ac:dyDescent="0.35">
      <c r="A4062" s="2" t="s">
        <v>5966</v>
      </c>
      <c r="B4062" s="2" t="s">
        <v>5970</v>
      </c>
      <c r="C4062" s="2" t="s">
        <v>5969</v>
      </c>
      <c r="D4062" s="2" t="s">
        <v>5970</v>
      </c>
      <c r="E4062" s="2" t="s">
        <v>9644</v>
      </c>
      <c r="G4062" s="5">
        <f>IF('Supplier Change Request FORM Z'!$D$61="",IF(ISNUMBER(SEARCH(#REF!,C4062)),MAX($G$1:G4061)+1,0),IF(ISNUMBER(SEARCH('Supplier Change Request FORM Z'!$D$61,C4062)),MAX($G$1:G4061)+1,0))</f>
        <v>0</v>
      </c>
      <c r="H4062" s="3" t="str">
        <f t="shared" si="320"/>
        <v/>
      </c>
      <c r="K4062" s="5" t="e">
        <f>IF('Supplier Change Request FORM Z'!$D$58="",IF(AND((#REF!=C4062),(LEFT(#REF!,1)=LEFT(E4062,1)),(LEFT(#REF!,2)=LEFT(A4062,2))),MAX($K$1:K4061)+1,0),IF(AND(('Supplier Change Request FORM Z'!$D$61=C4062),(LEFT('Supplier Change Request FORM Z'!$D$58,1)=LEFT(E4062,1)),(LEFT('Supplier Change Request FORM Z'!$D$59,2)=LEFT(A4062,2))),MAX($K$1:K4061)+1,0))</f>
        <v>#REF!</v>
      </c>
      <c r="L4062" s="3" t="str">
        <f t="shared" si="321"/>
        <v/>
      </c>
      <c r="Q4062" s="5"/>
      <c r="R4062" s="3"/>
      <c r="U4062" s="5">
        <f>IF('Supplier Change Request FORM Z'!$D$71="",IF(ISNUMBER(SEARCH(#REF!,C4062)),MAX($U$1:U4061)+1,0),IF(ISNUMBER(SEARCH('Supplier Change Request FORM Z'!$D$71,C4062)),MAX($U$1:U4061)+1,0))</f>
        <v>0</v>
      </c>
      <c r="V4062" s="3" t="str">
        <f t="shared" si="322"/>
        <v/>
      </c>
      <c r="Y4062" s="5">
        <f>IF('Supplier Change Request FORM Z'!$D$71="",IF(ISNUMBER(SEARCH(#REF!,C4062)),MAX($Y$1:Y4061)+1,0),IF(ISNUMBER(SEARCH('Supplier Change Request FORM Z'!$D$71,C4062)),MAX($Y$1:Y4061)+1,0))</f>
        <v>0</v>
      </c>
      <c r="Z4062" s="3" t="str">
        <f t="shared" si="323"/>
        <v/>
      </c>
      <c r="AE4062" s="5" t="e">
        <f>IF('Supplier Change Request FORM Z'!$D$58="",IF(LEFT(#REF!,1)="F",0,IF(AND((LEFT(#REF!,1)=LEFT(E4062,1)),(LEFT(#REF!,2)=LEFT(A4062,2))),MAX($AE$1:AE4061)+1,0)),IF(LEFT('Supplier Change Request FORM Z'!$D$58,1)="F",0,IF(AND((LEFT('Supplier Change Request FORM Z'!$D$58,1)=LEFT(E4062,1)),(LEFT('Supplier Change Request FORM Z'!$D$59,2)=LEFT(A4062,2))),MAX($AE$1:AE4061)+1,0)))</f>
        <v>#REF!</v>
      </c>
      <c r="AF4062" s="3" t="str">
        <f t="shared" si="324"/>
        <v/>
      </c>
    </row>
    <row r="4063" spans="1:32" x14ac:dyDescent="0.35">
      <c r="A4063" s="2" t="s">
        <v>5966</v>
      </c>
      <c r="B4063" s="2" t="s">
        <v>5972</v>
      </c>
      <c r="C4063" s="2" t="s">
        <v>5971</v>
      </c>
      <c r="D4063" s="2" t="s">
        <v>5972</v>
      </c>
      <c r="E4063" s="2" t="s">
        <v>9644</v>
      </c>
      <c r="G4063" s="5">
        <f>IF('Supplier Change Request FORM Z'!$D$61="",IF(ISNUMBER(SEARCH(#REF!,C4063)),MAX($G$1:G4062)+1,0),IF(ISNUMBER(SEARCH('Supplier Change Request FORM Z'!$D$61,C4063)),MAX($G$1:G4062)+1,0))</f>
        <v>0</v>
      </c>
      <c r="H4063" s="3" t="str">
        <f t="shared" si="320"/>
        <v/>
      </c>
      <c r="K4063" s="5" t="e">
        <f>IF('Supplier Change Request FORM Z'!$D$58="",IF(AND((#REF!=C4063),(LEFT(#REF!,1)=LEFT(E4063,1)),(LEFT(#REF!,2)=LEFT(A4063,2))),MAX($K$1:K4062)+1,0),IF(AND(('Supplier Change Request FORM Z'!$D$61=C4063),(LEFT('Supplier Change Request FORM Z'!$D$58,1)=LEFT(E4063,1)),(LEFT('Supplier Change Request FORM Z'!$D$59,2)=LEFT(A4063,2))),MAX($K$1:K4062)+1,0))</f>
        <v>#REF!</v>
      </c>
      <c r="L4063" s="3" t="str">
        <f t="shared" si="321"/>
        <v/>
      </c>
      <c r="Q4063" s="5"/>
      <c r="R4063" s="3"/>
      <c r="U4063" s="5">
        <f>IF('Supplier Change Request FORM Z'!$D$71="",IF(ISNUMBER(SEARCH(#REF!,C4063)),MAX($U$1:U4062)+1,0),IF(ISNUMBER(SEARCH('Supplier Change Request FORM Z'!$D$71,C4063)),MAX($U$1:U4062)+1,0))</f>
        <v>0</v>
      </c>
      <c r="V4063" s="3" t="str">
        <f t="shared" si="322"/>
        <v/>
      </c>
      <c r="Y4063" s="5">
        <f>IF('Supplier Change Request FORM Z'!$D$71="",IF(ISNUMBER(SEARCH(#REF!,C4063)),MAX($Y$1:Y4062)+1,0),IF(ISNUMBER(SEARCH('Supplier Change Request FORM Z'!$D$71,C4063)),MAX($Y$1:Y4062)+1,0))</f>
        <v>0</v>
      </c>
      <c r="Z4063" s="3" t="str">
        <f t="shared" si="323"/>
        <v/>
      </c>
      <c r="AE4063" s="5" t="e">
        <f>IF('Supplier Change Request FORM Z'!$D$58="",IF(LEFT(#REF!,1)="F",0,IF(AND((LEFT(#REF!,1)=LEFT(E4063,1)),(LEFT(#REF!,2)=LEFT(A4063,2))),MAX($AE$1:AE4062)+1,0)),IF(LEFT('Supplier Change Request FORM Z'!$D$58,1)="F",0,IF(AND((LEFT('Supplier Change Request FORM Z'!$D$58,1)=LEFT(E4063,1)),(LEFT('Supplier Change Request FORM Z'!$D$59,2)=LEFT(A4063,2))),MAX($AE$1:AE4062)+1,0)))</f>
        <v>#REF!</v>
      </c>
      <c r="AF4063" s="3" t="str">
        <f t="shared" si="324"/>
        <v/>
      </c>
    </row>
    <row r="4064" spans="1:32" x14ac:dyDescent="0.35">
      <c r="A4064" s="2" t="s">
        <v>5966</v>
      </c>
      <c r="B4064" s="2" t="s">
        <v>5974</v>
      </c>
      <c r="C4064" s="2" t="s">
        <v>5973</v>
      </c>
      <c r="D4064" s="2" t="s">
        <v>5974</v>
      </c>
      <c r="E4064" s="2" t="s">
        <v>9644</v>
      </c>
      <c r="G4064" s="5">
        <f>IF('Supplier Change Request FORM Z'!$D$61="",IF(ISNUMBER(SEARCH(#REF!,C4064)),MAX($G$1:G4063)+1,0),IF(ISNUMBER(SEARCH('Supplier Change Request FORM Z'!$D$61,C4064)),MAX($G$1:G4063)+1,0))</f>
        <v>0</v>
      </c>
      <c r="H4064" s="3" t="str">
        <f t="shared" si="320"/>
        <v/>
      </c>
      <c r="K4064" s="5" t="e">
        <f>IF('Supplier Change Request FORM Z'!$D$58="",IF(AND((#REF!=C4064),(LEFT(#REF!,1)=LEFT(E4064,1)),(LEFT(#REF!,2)=LEFT(A4064,2))),MAX($K$1:K4063)+1,0),IF(AND(('Supplier Change Request FORM Z'!$D$61=C4064),(LEFT('Supplier Change Request FORM Z'!$D$58,1)=LEFT(E4064,1)),(LEFT('Supplier Change Request FORM Z'!$D$59,2)=LEFT(A4064,2))),MAX($K$1:K4063)+1,0))</f>
        <v>#REF!</v>
      </c>
      <c r="L4064" s="3" t="str">
        <f t="shared" si="321"/>
        <v/>
      </c>
      <c r="Q4064" s="5"/>
      <c r="R4064" s="3"/>
      <c r="U4064" s="5">
        <f>IF('Supplier Change Request FORM Z'!$D$71="",IF(ISNUMBER(SEARCH(#REF!,C4064)),MAX($U$1:U4063)+1,0),IF(ISNUMBER(SEARCH('Supplier Change Request FORM Z'!$D$71,C4064)),MAX($U$1:U4063)+1,0))</f>
        <v>0</v>
      </c>
      <c r="V4064" s="3" t="str">
        <f t="shared" si="322"/>
        <v/>
      </c>
      <c r="Y4064" s="5">
        <f>IF('Supplier Change Request FORM Z'!$D$71="",IF(ISNUMBER(SEARCH(#REF!,C4064)),MAX($Y$1:Y4063)+1,0),IF(ISNUMBER(SEARCH('Supplier Change Request FORM Z'!$D$71,C4064)),MAX($Y$1:Y4063)+1,0))</f>
        <v>0</v>
      </c>
      <c r="Z4064" s="3" t="str">
        <f t="shared" si="323"/>
        <v/>
      </c>
      <c r="AE4064" s="5" t="e">
        <f>IF('Supplier Change Request FORM Z'!$D$58="",IF(LEFT(#REF!,1)="F",0,IF(AND((LEFT(#REF!,1)=LEFT(E4064,1)),(LEFT(#REF!,2)=LEFT(A4064,2))),MAX($AE$1:AE4063)+1,0)),IF(LEFT('Supplier Change Request FORM Z'!$D$58,1)="F",0,IF(AND((LEFT('Supplier Change Request FORM Z'!$D$58,1)=LEFT(E4064,1)),(LEFT('Supplier Change Request FORM Z'!$D$59,2)=LEFT(A4064,2))),MAX($AE$1:AE4063)+1,0)))</f>
        <v>#REF!</v>
      </c>
      <c r="AF4064" s="3" t="str">
        <f t="shared" si="324"/>
        <v/>
      </c>
    </row>
    <row r="4065" spans="1:32" x14ac:dyDescent="0.35">
      <c r="A4065" s="2" t="s">
        <v>5975</v>
      </c>
      <c r="B4065" s="2" t="s">
        <v>5977</v>
      </c>
      <c r="C4065" s="2" t="s">
        <v>5976</v>
      </c>
      <c r="D4065" s="2" t="s">
        <v>5977</v>
      </c>
      <c r="E4065" s="2" t="s">
        <v>9644</v>
      </c>
      <c r="G4065" s="5">
        <f>IF('Supplier Change Request FORM Z'!$D$61="",IF(ISNUMBER(SEARCH(#REF!,C4065)),MAX($G$1:G4064)+1,0),IF(ISNUMBER(SEARCH('Supplier Change Request FORM Z'!$D$61,C4065)),MAX($G$1:G4064)+1,0))</f>
        <v>0</v>
      </c>
      <c r="H4065" s="3" t="str">
        <f t="shared" si="320"/>
        <v/>
      </c>
      <c r="K4065" s="5" t="e">
        <f>IF('Supplier Change Request FORM Z'!$D$58="",IF(AND((#REF!=C4065),(LEFT(#REF!,1)=LEFT(E4065,1)),(LEFT(#REF!,2)=LEFT(A4065,2))),MAX($K$1:K4064)+1,0),IF(AND(('Supplier Change Request FORM Z'!$D$61=C4065),(LEFT('Supplier Change Request FORM Z'!$D$58,1)=LEFT(E4065,1)),(LEFT('Supplier Change Request FORM Z'!$D$59,2)=LEFT(A4065,2))),MAX($K$1:K4064)+1,0))</f>
        <v>#REF!</v>
      </c>
      <c r="L4065" s="3" t="str">
        <f t="shared" si="321"/>
        <v/>
      </c>
      <c r="Q4065" s="5"/>
      <c r="R4065" s="3"/>
      <c r="U4065" s="5">
        <f>IF('Supplier Change Request FORM Z'!$D$71="",IF(ISNUMBER(SEARCH(#REF!,C4065)),MAX($U$1:U4064)+1,0),IF(ISNUMBER(SEARCH('Supplier Change Request FORM Z'!$D$71,C4065)),MAX($U$1:U4064)+1,0))</f>
        <v>0</v>
      </c>
      <c r="V4065" s="3" t="str">
        <f t="shared" si="322"/>
        <v/>
      </c>
      <c r="Y4065" s="5">
        <f>IF('Supplier Change Request FORM Z'!$D$71="",IF(ISNUMBER(SEARCH(#REF!,C4065)),MAX($Y$1:Y4064)+1,0),IF(ISNUMBER(SEARCH('Supplier Change Request FORM Z'!$D$71,C4065)),MAX($Y$1:Y4064)+1,0))</f>
        <v>0</v>
      </c>
      <c r="Z4065" s="3" t="str">
        <f t="shared" si="323"/>
        <v/>
      </c>
      <c r="AE4065" s="5" t="e">
        <f>IF('Supplier Change Request FORM Z'!$D$58="",IF(LEFT(#REF!,1)="F",0,IF(AND((LEFT(#REF!,1)=LEFT(E4065,1)),(LEFT(#REF!,2)=LEFT(A4065,2))),MAX($AE$1:AE4064)+1,0)),IF(LEFT('Supplier Change Request FORM Z'!$D$58,1)="F",0,IF(AND((LEFT('Supplier Change Request FORM Z'!$D$58,1)=LEFT(E4065,1)),(LEFT('Supplier Change Request FORM Z'!$D$59,2)=LEFT(A4065,2))),MAX($AE$1:AE4064)+1,0)))</f>
        <v>#REF!</v>
      </c>
      <c r="AF4065" s="3" t="str">
        <f t="shared" si="324"/>
        <v/>
      </c>
    </row>
    <row r="4066" spans="1:32" x14ac:dyDescent="0.35">
      <c r="A4066" s="2" t="s">
        <v>5975</v>
      </c>
      <c r="B4066" s="2" t="s">
        <v>10934</v>
      </c>
      <c r="C4066" s="2" t="s">
        <v>10933</v>
      </c>
      <c r="D4066" s="2" t="s">
        <v>10934</v>
      </c>
      <c r="E4066" s="2" t="s">
        <v>9644</v>
      </c>
      <c r="G4066" s="5">
        <f>IF('Supplier Change Request FORM Z'!$D$61="",IF(ISNUMBER(SEARCH(#REF!,C4066)),MAX($G$1:G4065)+1,0),IF(ISNUMBER(SEARCH('Supplier Change Request FORM Z'!$D$61,C4066)),MAX($G$1:G4065)+1,0))</f>
        <v>0</v>
      </c>
      <c r="H4066" s="3" t="str">
        <f t="shared" si="320"/>
        <v/>
      </c>
      <c r="K4066" s="5" t="e">
        <f>IF('Supplier Change Request FORM Z'!$D$58="",IF(AND((#REF!=C4066),(LEFT(#REF!,1)=LEFT(E4066,1)),(LEFT(#REF!,2)=LEFT(A4066,2))),MAX($K$1:K4065)+1,0),IF(AND(('Supplier Change Request FORM Z'!$D$61=C4066),(LEFT('Supplier Change Request FORM Z'!$D$58,1)=LEFT(E4066,1)),(LEFT('Supplier Change Request FORM Z'!$D$59,2)=LEFT(A4066,2))),MAX($K$1:K4065)+1,0))</f>
        <v>#REF!</v>
      </c>
      <c r="L4066" s="3" t="str">
        <f t="shared" si="321"/>
        <v/>
      </c>
      <c r="Q4066" s="5"/>
      <c r="R4066" s="3"/>
      <c r="U4066" s="5">
        <f>IF('Supplier Change Request FORM Z'!$D$71="",IF(ISNUMBER(SEARCH(#REF!,C4066)),MAX($U$1:U4065)+1,0),IF(ISNUMBER(SEARCH('Supplier Change Request FORM Z'!$D$71,C4066)),MAX($U$1:U4065)+1,0))</f>
        <v>0</v>
      </c>
      <c r="V4066" s="3" t="str">
        <f t="shared" si="322"/>
        <v/>
      </c>
      <c r="Y4066" s="5">
        <f>IF('Supplier Change Request FORM Z'!$D$71="",IF(ISNUMBER(SEARCH(#REF!,C4066)),MAX($Y$1:Y4065)+1,0),IF(ISNUMBER(SEARCH('Supplier Change Request FORM Z'!$D$71,C4066)),MAX($Y$1:Y4065)+1,0))</f>
        <v>0</v>
      </c>
      <c r="Z4066" s="3" t="str">
        <f t="shared" si="323"/>
        <v/>
      </c>
      <c r="AE4066" s="5" t="e">
        <f>IF('Supplier Change Request FORM Z'!$D$58="",IF(LEFT(#REF!,1)="F",0,IF(AND((LEFT(#REF!,1)=LEFT(E4066,1)),(LEFT(#REF!,2)=LEFT(A4066,2))),MAX($AE$1:AE4065)+1,0)),IF(LEFT('Supplier Change Request FORM Z'!$D$58,1)="F",0,IF(AND((LEFT('Supplier Change Request FORM Z'!$D$58,1)=LEFT(E4066,1)),(LEFT('Supplier Change Request FORM Z'!$D$59,2)=LEFT(A4066,2))),MAX($AE$1:AE4065)+1,0)))</f>
        <v>#REF!</v>
      </c>
      <c r="AF4066" s="3" t="str">
        <f t="shared" si="324"/>
        <v/>
      </c>
    </row>
    <row r="4067" spans="1:32" x14ac:dyDescent="0.35">
      <c r="A4067" s="2" t="s">
        <v>5975</v>
      </c>
      <c r="B4067" s="2" t="s">
        <v>5979</v>
      </c>
      <c r="C4067" s="2" t="s">
        <v>5978</v>
      </c>
      <c r="D4067" s="2" t="s">
        <v>5979</v>
      </c>
      <c r="E4067" s="2" t="s">
        <v>9644</v>
      </c>
      <c r="G4067" s="5">
        <f>IF('Supplier Change Request FORM Z'!$D$61="",IF(ISNUMBER(SEARCH(#REF!,C4067)),MAX($G$1:G4066)+1,0),IF(ISNUMBER(SEARCH('Supplier Change Request FORM Z'!$D$61,C4067)),MAX($G$1:G4066)+1,0))</f>
        <v>0</v>
      </c>
      <c r="H4067" s="3" t="str">
        <f t="shared" si="320"/>
        <v/>
      </c>
      <c r="K4067" s="5" t="e">
        <f>IF('Supplier Change Request FORM Z'!$D$58="",IF(AND((#REF!=C4067),(LEFT(#REF!,1)=LEFT(E4067,1)),(LEFT(#REF!,2)=LEFT(A4067,2))),MAX($K$1:K4066)+1,0),IF(AND(('Supplier Change Request FORM Z'!$D$61=C4067),(LEFT('Supplier Change Request FORM Z'!$D$58,1)=LEFT(E4067,1)),(LEFT('Supplier Change Request FORM Z'!$D$59,2)=LEFT(A4067,2))),MAX($K$1:K4066)+1,0))</f>
        <v>#REF!</v>
      </c>
      <c r="L4067" s="3" t="str">
        <f t="shared" si="321"/>
        <v/>
      </c>
      <c r="Q4067" s="5"/>
      <c r="R4067" s="3"/>
      <c r="U4067" s="5">
        <f>IF('Supplier Change Request FORM Z'!$D$71="",IF(ISNUMBER(SEARCH(#REF!,C4067)),MAX($U$1:U4066)+1,0),IF(ISNUMBER(SEARCH('Supplier Change Request FORM Z'!$D$71,C4067)),MAX($U$1:U4066)+1,0))</f>
        <v>0</v>
      </c>
      <c r="V4067" s="3" t="str">
        <f t="shared" si="322"/>
        <v/>
      </c>
      <c r="Y4067" s="5">
        <f>IF('Supplier Change Request FORM Z'!$D$71="",IF(ISNUMBER(SEARCH(#REF!,C4067)),MAX($Y$1:Y4066)+1,0),IF(ISNUMBER(SEARCH('Supplier Change Request FORM Z'!$D$71,C4067)),MAX($Y$1:Y4066)+1,0))</f>
        <v>0</v>
      </c>
      <c r="Z4067" s="3" t="str">
        <f t="shared" si="323"/>
        <v/>
      </c>
      <c r="AE4067" s="5" t="e">
        <f>IF('Supplier Change Request FORM Z'!$D$58="",IF(LEFT(#REF!,1)="F",0,IF(AND((LEFT(#REF!,1)=LEFT(E4067,1)),(LEFT(#REF!,2)=LEFT(A4067,2))),MAX($AE$1:AE4066)+1,0)),IF(LEFT('Supplier Change Request FORM Z'!$D$58,1)="F",0,IF(AND((LEFT('Supplier Change Request FORM Z'!$D$58,1)=LEFT(E4067,1)),(LEFT('Supplier Change Request FORM Z'!$D$59,2)=LEFT(A4067,2))),MAX($AE$1:AE4066)+1,0)))</f>
        <v>#REF!</v>
      </c>
      <c r="AF4067" s="3" t="str">
        <f t="shared" si="324"/>
        <v/>
      </c>
    </row>
    <row r="4068" spans="1:32" x14ac:dyDescent="0.35">
      <c r="A4068" s="2" t="s">
        <v>5975</v>
      </c>
      <c r="B4068" s="2" t="s">
        <v>5980</v>
      </c>
      <c r="C4068" s="2" t="s">
        <v>4429</v>
      </c>
      <c r="D4068" s="2" t="s">
        <v>5980</v>
      </c>
      <c r="E4068" s="2" t="s">
        <v>9644</v>
      </c>
      <c r="G4068" s="5">
        <f>IF('Supplier Change Request FORM Z'!$D$61="",IF(ISNUMBER(SEARCH(#REF!,C4068)),MAX($G$1:G4067)+1,0),IF(ISNUMBER(SEARCH('Supplier Change Request FORM Z'!$D$61,C4068)),MAX($G$1:G4067)+1,0))</f>
        <v>0</v>
      </c>
      <c r="H4068" s="3" t="str">
        <f t="shared" si="320"/>
        <v/>
      </c>
      <c r="K4068" s="5" t="e">
        <f>IF('Supplier Change Request FORM Z'!$D$58="",IF(AND((#REF!=C4068),(LEFT(#REF!,1)=LEFT(E4068,1)),(LEFT(#REF!,2)=LEFT(A4068,2))),MAX($K$1:K4067)+1,0),IF(AND(('Supplier Change Request FORM Z'!$D$61=C4068),(LEFT('Supplier Change Request FORM Z'!$D$58,1)=LEFT(E4068,1)),(LEFT('Supplier Change Request FORM Z'!$D$59,2)=LEFT(A4068,2))),MAX($K$1:K4067)+1,0))</f>
        <v>#REF!</v>
      </c>
      <c r="L4068" s="3" t="str">
        <f t="shared" si="321"/>
        <v/>
      </c>
      <c r="Q4068" s="5"/>
      <c r="R4068" s="3"/>
      <c r="U4068" s="5">
        <f>IF('Supplier Change Request FORM Z'!$D$71="",IF(ISNUMBER(SEARCH(#REF!,C4068)),MAX($U$1:U4067)+1,0),IF(ISNUMBER(SEARCH('Supplier Change Request FORM Z'!$D$71,C4068)),MAX($U$1:U4067)+1,0))</f>
        <v>0</v>
      </c>
      <c r="V4068" s="3" t="str">
        <f t="shared" si="322"/>
        <v/>
      </c>
      <c r="Y4068" s="5">
        <f>IF('Supplier Change Request FORM Z'!$D$71="",IF(ISNUMBER(SEARCH(#REF!,C4068)),MAX($Y$1:Y4067)+1,0),IF(ISNUMBER(SEARCH('Supplier Change Request FORM Z'!$D$71,C4068)),MAX($Y$1:Y4067)+1,0))</f>
        <v>0</v>
      </c>
      <c r="Z4068" s="3" t="str">
        <f t="shared" si="323"/>
        <v/>
      </c>
      <c r="AE4068" s="5" t="e">
        <f>IF('Supplier Change Request FORM Z'!$D$58="",IF(LEFT(#REF!,1)="F",0,IF(AND((LEFT(#REF!,1)=LEFT(E4068,1)),(LEFT(#REF!,2)=LEFT(A4068,2))),MAX($AE$1:AE4067)+1,0)),IF(LEFT('Supplier Change Request FORM Z'!$D$58,1)="F",0,IF(AND((LEFT('Supplier Change Request FORM Z'!$D$58,1)=LEFT(E4068,1)),(LEFT('Supplier Change Request FORM Z'!$D$59,2)=LEFT(A4068,2))),MAX($AE$1:AE4067)+1,0)))</f>
        <v>#REF!</v>
      </c>
      <c r="AF4068" s="3" t="str">
        <f t="shared" si="324"/>
        <v/>
      </c>
    </row>
    <row r="4069" spans="1:32" x14ac:dyDescent="0.35">
      <c r="A4069" s="2" t="s">
        <v>11137</v>
      </c>
      <c r="B4069" s="2" t="s">
        <v>10936</v>
      </c>
      <c r="C4069" s="2" t="s">
        <v>10935</v>
      </c>
      <c r="D4069" s="2" t="s">
        <v>10936</v>
      </c>
      <c r="E4069" s="2" t="s">
        <v>9644</v>
      </c>
      <c r="G4069" s="5">
        <f>IF('Supplier Change Request FORM Z'!$D$61="",IF(ISNUMBER(SEARCH(#REF!,C4069)),MAX($G$1:G4068)+1,0),IF(ISNUMBER(SEARCH('Supplier Change Request FORM Z'!$D$61,C4069)),MAX($G$1:G4068)+1,0))</f>
        <v>0</v>
      </c>
      <c r="H4069" s="3" t="str">
        <f t="shared" si="320"/>
        <v/>
      </c>
      <c r="K4069" s="5" t="e">
        <f>IF('Supplier Change Request FORM Z'!$D$58="",IF(AND((#REF!=C4069),(LEFT(#REF!,1)=LEFT(E4069,1)),(LEFT(#REF!,2)=LEFT(A4069,2))),MAX($K$1:K4068)+1,0),IF(AND(('Supplier Change Request FORM Z'!$D$61=C4069),(LEFT('Supplier Change Request FORM Z'!$D$58,1)=LEFT(E4069,1)),(LEFT('Supplier Change Request FORM Z'!$D$59,2)=LEFT(A4069,2))),MAX($K$1:K4068)+1,0))</f>
        <v>#REF!</v>
      </c>
      <c r="L4069" s="3" t="str">
        <f t="shared" si="321"/>
        <v/>
      </c>
      <c r="Q4069" s="5"/>
      <c r="R4069" s="3"/>
      <c r="U4069" s="5">
        <f>IF('Supplier Change Request FORM Z'!$D$71="",IF(ISNUMBER(SEARCH(#REF!,C4069)),MAX($U$1:U4068)+1,0),IF(ISNUMBER(SEARCH('Supplier Change Request FORM Z'!$D$71,C4069)),MAX($U$1:U4068)+1,0))</f>
        <v>0</v>
      </c>
      <c r="V4069" s="3" t="str">
        <f t="shared" si="322"/>
        <v/>
      </c>
      <c r="Y4069" s="5">
        <f>IF('Supplier Change Request FORM Z'!$D$71="",IF(ISNUMBER(SEARCH(#REF!,C4069)),MAX($Y$1:Y4068)+1,0),IF(ISNUMBER(SEARCH('Supplier Change Request FORM Z'!$D$71,C4069)),MAX($Y$1:Y4068)+1,0))</f>
        <v>0</v>
      </c>
      <c r="Z4069" s="3" t="str">
        <f t="shared" si="323"/>
        <v/>
      </c>
      <c r="AE4069" s="5" t="e">
        <f>IF('Supplier Change Request FORM Z'!$D$58="",IF(LEFT(#REF!,1)="F",0,IF(AND((LEFT(#REF!,1)=LEFT(E4069,1)),(LEFT(#REF!,2)=LEFT(A4069,2))),MAX($AE$1:AE4068)+1,0)),IF(LEFT('Supplier Change Request FORM Z'!$D$58,1)="F",0,IF(AND((LEFT('Supplier Change Request FORM Z'!$D$58,1)=LEFT(E4069,1)),(LEFT('Supplier Change Request FORM Z'!$D$59,2)=LEFT(A4069,2))),MAX($AE$1:AE4068)+1,0)))</f>
        <v>#REF!</v>
      </c>
      <c r="AF4069" s="3" t="str">
        <f t="shared" si="324"/>
        <v/>
      </c>
    </row>
    <row r="4070" spans="1:32" x14ac:dyDescent="0.35">
      <c r="A4070" s="2" t="s">
        <v>5981</v>
      </c>
      <c r="B4070" s="2" t="s">
        <v>10938</v>
      </c>
      <c r="C4070" s="2" t="s">
        <v>10937</v>
      </c>
      <c r="D4070" s="2" t="s">
        <v>10938</v>
      </c>
      <c r="E4070" s="2" t="s">
        <v>9644</v>
      </c>
      <c r="G4070" s="5">
        <f>IF('Supplier Change Request FORM Z'!$D$61="",IF(ISNUMBER(SEARCH(#REF!,C4070)),MAX($G$1:G4069)+1,0),IF(ISNUMBER(SEARCH('Supplier Change Request FORM Z'!$D$61,C4070)),MAX($G$1:G4069)+1,0))</f>
        <v>0</v>
      </c>
      <c r="H4070" s="3" t="str">
        <f t="shared" si="320"/>
        <v/>
      </c>
      <c r="K4070" s="5" t="e">
        <f>IF('Supplier Change Request FORM Z'!$D$58="",IF(AND((#REF!=C4070),(LEFT(#REF!,1)=LEFT(E4070,1)),(LEFT(#REF!,2)=LEFT(A4070,2))),MAX($K$1:K4069)+1,0),IF(AND(('Supplier Change Request FORM Z'!$D$61=C4070),(LEFT('Supplier Change Request FORM Z'!$D$58,1)=LEFT(E4070,1)),(LEFT('Supplier Change Request FORM Z'!$D$59,2)=LEFT(A4070,2))),MAX($K$1:K4069)+1,0))</f>
        <v>#REF!</v>
      </c>
      <c r="L4070" s="3" t="str">
        <f t="shared" si="321"/>
        <v/>
      </c>
      <c r="Q4070" s="5"/>
      <c r="R4070" s="3"/>
      <c r="U4070" s="5">
        <f>IF('Supplier Change Request FORM Z'!$D$71="",IF(ISNUMBER(SEARCH(#REF!,C4070)),MAX($U$1:U4069)+1,0),IF(ISNUMBER(SEARCH('Supplier Change Request FORM Z'!$D$71,C4070)),MAX($U$1:U4069)+1,0))</f>
        <v>0</v>
      </c>
      <c r="V4070" s="3" t="str">
        <f t="shared" si="322"/>
        <v/>
      </c>
      <c r="Y4070" s="5">
        <f>IF('Supplier Change Request FORM Z'!$D$71="",IF(ISNUMBER(SEARCH(#REF!,C4070)),MAX($Y$1:Y4069)+1,0),IF(ISNUMBER(SEARCH('Supplier Change Request FORM Z'!$D$71,C4070)),MAX($Y$1:Y4069)+1,0))</f>
        <v>0</v>
      </c>
      <c r="Z4070" s="3" t="str">
        <f t="shared" si="323"/>
        <v/>
      </c>
      <c r="AE4070" s="5" t="e">
        <f>IF('Supplier Change Request FORM Z'!$D$58="",IF(LEFT(#REF!,1)="F",0,IF(AND((LEFT(#REF!,1)=LEFT(E4070,1)),(LEFT(#REF!,2)=LEFT(A4070,2))),MAX($AE$1:AE4069)+1,0)),IF(LEFT('Supplier Change Request FORM Z'!$D$58,1)="F",0,IF(AND((LEFT('Supplier Change Request FORM Z'!$D$58,1)=LEFT(E4070,1)),(LEFT('Supplier Change Request FORM Z'!$D$59,2)=LEFT(A4070,2))),MAX($AE$1:AE4069)+1,0)))</f>
        <v>#REF!</v>
      </c>
      <c r="AF4070" s="3" t="str">
        <f t="shared" si="324"/>
        <v/>
      </c>
    </row>
    <row r="4071" spans="1:32" x14ac:dyDescent="0.35">
      <c r="A4071" s="2" t="s">
        <v>5981</v>
      </c>
      <c r="B4071" s="2" t="s">
        <v>5993</v>
      </c>
      <c r="C4071" s="2" t="s">
        <v>5992</v>
      </c>
      <c r="D4071" s="2" t="s">
        <v>5993</v>
      </c>
      <c r="E4071" s="2" t="s">
        <v>9644</v>
      </c>
      <c r="G4071" s="5">
        <f>IF('Supplier Change Request FORM Z'!$D$61="",IF(ISNUMBER(SEARCH(#REF!,C4071)),MAX($G$1:G4070)+1,0),IF(ISNUMBER(SEARCH('Supplier Change Request FORM Z'!$D$61,C4071)),MAX($G$1:G4070)+1,0))</f>
        <v>0</v>
      </c>
      <c r="H4071" s="3" t="str">
        <f t="shared" si="320"/>
        <v/>
      </c>
      <c r="K4071" s="5" t="e">
        <f>IF('Supplier Change Request FORM Z'!$D$58="",IF(AND((#REF!=C4071),(LEFT(#REF!,1)=LEFT(E4071,1)),(LEFT(#REF!,2)=LEFT(A4071,2))),MAX($K$1:K4070)+1,0),IF(AND(('Supplier Change Request FORM Z'!$D$61=C4071),(LEFT('Supplier Change Request FORM Z'!$D$58,1)=LEFT(E4071,1)),(LEFT('Supplier Change Request FORM Z'!$D$59,2)=LEFT(A4071,2))),MAX($K$1:K4070)+1,0))</f>
        <v>#REF!</v>
      </c>
      <c r="L4071" s="3" t="str">
        <f t="shared" si="321"/>
        <v/>
      </c>
      <c r="Q4071" s="5"/>
      <c r="R4071" s="3"/>
      <c r="U4071" s="5">
        <f>IF('Supplier Change Request FORM Z'!$D$71="",IF(ISNUMBER(SEARCH(#REF!,C4071)),MAX($U$1:U4070)+1,0),IF(ISNUMBER(SEARCH('Supplier Change Request FORM Z'!$D$71,C4071)),MAX($U$1:U4070)+1,0))</f>
        <v>0</v>
      </c>
      <c r="V4071" s="3" t="str">
        <f t="shared" si="322"/>
        <v/>
      </c>
      <c r="Y4071" s="5">
        <f>IF('Supplier Change Request FORM Z'!$D$71="",IF(ISNUMBER(SEARCH(#REF!,C4071)),MAX($Y$1:Y4070)+1,0),IF(ISNUMBER(SEARCH('Supplier Change Request FORM Z'!$D$71,C4071)),MAX($Y$1:Y4070)+1,0))</f>
        <v>0</v>
      </c>
      <c r="Z4071" s="3" t="str">
        <f t="shared" si="323"/>
        <v/>
      </c>
      <c r="AE4071" s="5" t="e">
        <f>IF('Supplier Change Request FORM Z'!$D$58="",IF(LEFT(#REF!,1)="F",0,IF(AND((LEFT(#REF!,1)=LEFT(E4071,1)),(LEFT(#REF!,2)=LEFT(A4071,2))),MAX($AE$1:AE4070)+1,0)),IF(LEFT('Supplier Change Request FORM Z'!$D$58,1)="F",0,IF(AND((LEFT('Supplier Change Request FORM Z'!$D$58,1)=LEFT(E4071,1)),(LEFT('Supplier Change Request FORM Z'!$D$59,2)=LEFT(A4071,2))),MAX($AE$1:AE4070)+1,0)))</f>
        <v>#REF!</v>
      </c>
      <c r="AF4071" s="3" t="str">
        <f t="shared" si="324"/>
        <v/>
      </c>
    </row>
    <row r="4072" spans="1:32" x14ac:dyDescent="0.35">
      <c r="A4072" s="2" t="s">
        <v>5981</v>
      </c>
      <c r="B4072" s="2" t="s">
        <v>5987</v>
      </c>
      <c r="C4072" s="2" t="s">
        <v>5986</v>
      </c>
      <c r="D4072" s="2" t="s">
        <v>5987</v>
      </c>
      <c r="E4072" s="2" t="s">
        <v>9644</v>
      </c>
      <c r="G4072" s="5">
        <f>IF('Supplier Change Request FORM Z'!$D$61="",IF(ISNUMBER(SEARCH(#REF!,C4072)),MAX($G$1:G4071)+1,0),IF(ISNUMBER(SEARCH('Supplier Change Request FORM Z'!$D$61,C4072)),MAX($G$1:G4071)+1,0))</f>
        <v>0</v>
      </c>
      <c r="H4072" s="3" t="str">
        <f t="shared" si="320"/>
        <v/>
      </c>
      <c r="K4072" s="5" t="e">
        <f>IF('Supplier Change Request FORM Z'!$D$58="",IF(AND((#REF!=C4072),(LEFT(#REF!,1)=LEFT(E4072,1)),(LEFT(#REF!,2)=LEFT(A4072,2))),MAX($K$1:K4071)+1,0),IF(AND(('Supplier Change Request FORM Z'!$D$61=C4072),(LEFT('Supplier Change Request FORM Z'!$D$58,1)=LEFT(E4072,1)),(LEFT('Supplier Change Request FORM Z'!$D$59,2)=LEFT(A4072,2))),MAX($K$1:K4071)+1,0))</f>
        <v>#REF!</v>
      </c>
      <c r="L4072" s="3" t="str">
        <f t="shared" si="321"/>
        <v/>
      </c>
      <c r="Q4072" s="5"/>
      <c r="R4072" s="3"/>
      <c r="U4072" s="5">
        <f>IF('Supplier Change Request FORM Z'!$D$71="",IF(ISNUMBER(SEARCH(#REF!,C4072)),MAX($U$1:U4071)+1,0),IF(ISNUMBER(SEARCH('Supplier Change Request FORM Z'!$D$71,C4072)),MAX($U$1:U4071)+1,0))</f>
        <v>0</v>
      </c>
      <c r="V4072" s="3" t="str">
        <f t="shared" si="322"/>
        <v/>
      </c>
      <c r="Y4072" s="5">
        <f>IF('Supplier Change Request FORM Z'!$D$71="",IF(ISNUMBER(SEARCH(#REF!,C4072)),MAX($Y$1:Y4071)+1,0),IF(ISNUMBER(SEARCH('Supplier Change Request FORM Z'!$D$71,C4072)),MAX($Y$1:Y4071)+1,0))</f>
        <v>0</v>
      </c>
      <c r="Z4072" s="3" t="str">
        <f t="shared" si="323"/>
        <v/>
      </c>
      <c r="AE4072" s="5" t="e">
        <f>IF('Supplier Change Request FORM Z'!$D$58="",IF(LEFT(#REF!,1)="F",0,IF(AND((LEFT(#REF!,1)=LEFT(E4072,1)),(LEFT(#REF!,2)=LEFT(A4072,2))),MAX($AE$1:AE4071)+1,0)),IF(LEFT('Supplier Change Request FORM Z'!$D$58,1)="F",0,IF(AND((LEFT('Supplier Change Request FORM Z'!$D$58,1)=LEFT(E4072,1)),(LEFT('Supplier Change Request FORM Z'!$D$59,2)=LEFT(A4072,2))),MAX($AE$1:AE4071)+1,0)))</f>
        <v>#REF!</v>
      </c>
      <c r="AF4072" s="3" t="str">
        <f t="shared" si="324"/>
        <v/>
      </c>
    </row>
    <row r="4073" spans="1:32" x14ac:dyDescent="0.35">
      <c r="A4073" s="2" t="s">
        <v>5981</v>
      </c>
      <c r="B4073" s="2" t="s">
        <v>5989</v>
      </c>
      <c r="C4073" s="2" t="s">
        <v>5988</v>
      </c>
      <c r="D4073" s="2" t="s">
        <v>5989</v>
      </c>
      <c r="E4073" s="2" t="s">
        <v>9644</v>
      </c>
      <c r="G4073" s="5">
        <f>IF('Supplier Change Request FORM Z'!$D$61="",IF(ISNUMBER(SEARCH(#REF!,C4073)),MAX($G$1:G4072)+1,0),IF(ISNUMBER(SEARCH('Supplier Change Request FORM Z'!$D$61,C4073)),MAX($G$1:G4072)+1,0))</f>
        <v>0</v>
      </c>
      <c r="H4073" s="3" t="str">
        <f t="shared" si="320"/>
        <v/>
      </c>
      <c r="K4073" s="5" t="e">
        <f>IF('Supplier Change Request FORM Z'!$D$58="",IF(AND((#REF!=C4073),(LEFT(#REF!,1)=LEFT(E4073,1)),(LEFT(#REF!,2)=LEFT(A4073,2))),MAX($K$1:K4072)+1,0),IF(AND(('Supplier Change Request FORM Z'!$D$61=C4073),(LEFT('Supplier Change Request FORM Z'!$D$58,1)=LEFT(E4073,1)),(LEFT('Supplier Change Request FORM Z'!$D$59,2)=LEFT(A4073,2))),MAX($K$1:K4072)+1,0))</f>
        <v>#REF!</v>
      </c>
      <c r="L4073" s="3" t="str">
        <f t="shared" si="321"/>
        <v/>
      </c>
      <c r="Q4073" s="5"/>
      <c r="R4073" s="3"/>
      <c r="U4073" s="5">
        <f>IF('Supplier Change Request FORM Z'!$D$71="",IF(ISNUMBER(SEARCH(#REF!,C4073)),MAX($U$1:U4072)+1,0),IF(ISNUMBER(SEARCH('Supplier Change Request FORM Z'!$D$71,C4073)),MAX($U$1:U4072)+1,0))</f>
        <v>0</v>
      </c>
      <c r="V4073" s="3" t="str">
        <f t="shared" si="322"/>
        <v/>
      </c>
      <c r="Y4073" s="5">
        <f>IF('Supplier Change Request FORM Z'!$D$71="",IF(ISNUMBER(SEARCH(#REF!,C4073)),MAX($Y$1:Y4072)+1,0),IF(ISNUMBER(SEARCH('Supplier Change Request FORM Z'!$D$71,C4073)),MAX($Y$1:Y4072)+1,0))</f>
        <v>0</v>
      </c>
      <c r="Z4073" s="3" t="str">
        <f t="shared" si="323"/>
        <v/>
      </c>
      <c r="AE4073" s="5" t="e">
        <f>IF('Supplier Change Request FORM Z'!$D$58="",IF(LEFT(#REF!,1)="F",0,IF(AND((LEFT(#REF!,1)=LEFT(E4073,1)),(LEFT(#REF!,2)=LEFT(A4073,2))),MAX($AE$1:AE4072)+1,0)),IF(LEFT('Supplier Change Request FORM Z'!$D$58,1)="F",0,IF(AND((LEFT('Supplier Change Request FORM Z'!$D$58,1)=LEFT(E4073,1)),(LEFT('Supplier Change Request FORM Z'!$D$59,2)=LEFT(A4073,2))),MAX($AE$1:AE4072)+1,0)))</f>
        <v>#REF!</v>
      </c>
      <c r="AF4073" s="3" t="str">
        <f t="shared" si="324"/>
        <v/>
      </c>
    </row>
    <row r="4074" spans="1:32" x14ac:dyDescent="0.35">
      <c r="A4074" s="2" t="s">
        <v>5981</v>
      </c>
      <c r="B4074" s="2" t="s">
        <v>5983</v>
      </c>
      <c r="C4074" s="2" t="s">
        <v>5982</v>
      </c>
      <c r="D4074" s="2" t="s">
        <v>5983</v>
      </c>
      <c r="E4074" s="2" t="s">
        <v>9644</v>
      </c>
      <c r="G4074" s="5">
        <f>IF('Supplier Change Request FORM Z'!$D$61="",IF(ISNUMBER(SEARCH(#REF!,C4074)),MAX($G$1:G4073)+1,0),IF(ISNUMBER(SEARCH('Supplier Change Request FORM Z'!$D$61,C4074)),MAX($G$1:G4073)+1,0))</f>
        <v>0</v>
      </c>
      <c r="H4074" s="3" t="str">
        <f t="shared" si="320"/>
        <v/>
      </c>
      <c r="K4074" s="5" t="e">
        <f>IF('Supplier Change Request FORM Z'!$D$58="",IF(AND((#REF!=C4074),(LEFT(#REF!,1)=LEFT(E4074,1)),(LEFT(#REF!,2)=LEFT(A4074,2))),MAX($K$1:K4073)+1,0),IF(AND(('Supplier Change Request FORM Z'!$D$61=C4074),(LEFT('Supplier Change Request FORM Z'!$D$58,1)=LEFT(E4074,1)),(LEFT('Supplier Change Request FORM Z'!$D$59,2)=LEFT(A4074,2))),MAX($K$1:K4073)+1,0))</f>
        <v>#REF!</v>
      </c>
      <c r="L4074" s="3" t="str">
        <f t="shared" si="321"/>
        <v/>
      </c>
      <c r="Q4074" s="5"/>
      <c r="R4074" s="3"/>
      <c r="U4074" s="5">
        <f>IF('Supplier Change Request FORM Z'!$D$71="",IF(ISNUMBER(SEARCH(#REF!,C4074)),MAX($U$1:U4073)+1,0),IF(ISNUMBER(SEARCH('Supplier Change Request FORM Z'!$D$71,C4074)),MAX($U$1:U4073)+1,0))</f>
        <v>0</v>
      </c>
      <c r="V4074" s="3" t="str">
        <f t="shared" si="322"/>
        <v/>
      </c>
      <c r="Y4074" s="5">
        <f>IF('Supplier Change Request FORM Z'!$D$71="",IF(ISNUMBER(SEARCH(#REF!,C4074)),MAX($Y$1:Y4073)+1,0),IF(ISNUMBER(SEARCH('Supplier Change Request FORM Z'!$D$71,C4074)),MAX($Y$1:Y4073)+1,0))</f>
        <v>0</v>
      </c>
      <c r="Z4074" s="3" t="str">
        <f t="shared" si="323"/>
        <v/>
      </c>
      <c r="AE4074" s="5" t="e">
        <f>IF('Supplier Change Request FORM Z'!$D$58="",IF(LEFT(#REF!,1)="F",0,IF(AND((LEFT(#REF!,1)=LEFT(E4074,1)),(LEFT(#REF!,2)=LEFT(A4074,2))),MAX($AE$1:AE4073)+1,0)),IF(LEFT('Supplier Change Request FORM Z'!$D$58,1)="F",0,IF(AND((LEFT('Supplier Change Request FORM Z'!$D$58,1)=LEFT(E4074,1)),(LEFT('Supplier Change Request FORM Z'!$D$59,2)=LEFT(A4074,2))),MAX($AE$1:AE4073)+1,0)))</f>
        <v>#REF!</v>
      </c>
      <c r="AF4074" s="3" t="str">
        <f t="shared" si="324"/>
        <v/>
      </c>
    </row>
    <row r="4075" spans="1:32" x14ac:dyDescent="0.35">
      <c r="A4075" s="2" t="s">
        <v>5981</v>
      </c>
      <c r="B4075" s="2" t="s">
        <v>5985</v>
      </c>
      <c r="C4075" s="2" t="s">
        <v>5984</v>
      </c>
      <c r="D4075" s="2" t="s">
        <v>5985</v>
      </c>
      <c r="E4075" s="2" t="s">
        <v>9644</v>
      </c>
      <c r="G4075" s="5">
        <f>IF('Supplier Change Request FORM Z'!$D$61="",IF(ISNUMBER(SEARCH(#REF!,C4075)),MAX($G$1:G4074)+1,0),IF(ISNUMBER(SEARCH('Supplier Change Request FORM Z'!$D$61,C4075)),MAX($G$1:G4074)+1,0))</f>
        <v>0</v>
      </c>
      <c r="H4075" s="3" t="str">
        <f t="shared" si="320"/>
        <v/>
      </c>
      <c r="K4075" s="5" t="e">
        <f>IF('Supplier Change Request FORM Z'!$D$58="",IF(AND((#REF!=C4075),(LEFT(#REF!,1)=LEFT(E4075,1)),(LEFT(#REF!,2)=LEFT(A4075,2))),MAX($K$1:K4074)+1,0),IF(AND(('Supplier Change Request FORM Z'!$D$61=C4075),(LEFT('Supplier Change Request FORM Z'!$D$58,1)=LEFT(E4075,1)),(LEFT('Supplier Change Request FORM Z'!$D$59,2)=LEFT(A4075,2))),MAX($K$1:K4074)+1,0))</f>
        <v>#REF!</v>
      </c>
      <c r="L4075" s="3" t="str">
        <f t="shared" si="321"/>
        <v/>
      </c>
      <c r="Q4075" s="5"/>
      <c r="R4075" s="3"/>
      <c r="U4075" s="5">
        <f>IF('Supplier Change Request FORM Z'!$D$71="",IF(ISNUMBER(SEARCH(#REF!,C4075)),MAX($U$1:U4074)+1,0),IF(ISNUMBER(SEARCH('Supplier Change Request FORM Z'!$D$71,C4075)),MAX($U$1:U4074)+1,0))</f>
        <v>0</v>
      </c>
      <c r="V4075" s="3" t="str">
        <f t="shared" si="322"/>
        <v/>
      </c>
      <c r="Y4075" s="5">
        <f>IF('Supplier Change Request FORM Z'!$D$71="",IF(ISNUMBER(SEARCH(#REF!,C4075)),MAX($Y$1:Y4074)+1,0),IF(ISNUMBER(SEARCH('Supplier Change Request FORM Z'!$D$71,C4075)),MAX($Y$1:Y4074)+1,0))</f>
        <v>0</v>
      </c>
      <c r="Z4075" s="3" t="str">
        <f t="shared" si="323"/>
        <v/>
      </c>
      <c r="AE4075" s="5" t="e">
        <f>IF('Supplier Change Request FORM Z'!$D$58="",IF(LEFT(#REF!,1)="F",0,IF(AND((LEFT(#REF!,1)=LEFT(E4075,1)),(LEFT(#REF!,2)=LEFT(A4075,2))),MAX($AE$1:AE4074)+1,0)),IF(LEFT('Supplier Change Request FORM Z'!$D$58,1)="F",0,IF(AND((LEFT('Supplier Change Request FORM Z'!$D$58,1)=LEFT(E4075,1)),(LEFT('Supplier Change Request FORM Z'!$D$59,2)=LEFT(A4075,2))),MAX($AE$1:AE4074)+1,0)))</f>
        <v>#REF!</v>
      </c>
      <c r="AF4075" s="3" t="str">
        <f t="shared" si="324"/>
        <v/>
      </c>
    </row>
    <row r="4076" spans="1:32" x14ac:dyDescent="0.35">
      <c r="A4076" s="2" t="s">
        <v>5981</v>
      </c>
      <c r="B4076" s="2" t="s">
        <v>10940</v>
      </c>
      <c r="C4076" s="2" t="s">
        <v>10939</v>
      </c>
      <c r="D4076" s="2" t="s">
        <v>10940</v>
      </c>
      <c r="E4076" s="2" t="s">
        <v>9644</v>
      </c>
      <c r="G4076" s="5">
        <f>IF('Supplier Change Request FORM Z'!$D$61="",IF(ISNUMBER(SEARCH(#REF!,C4076)),MAX($G$1:G4075)+1,0),IF(ISNUMBER(SEARCH('Supplier Change Request FORM Z'!$D$61,C4076)),MAX($G$1:G4075)+1,0))</f>
        <v>0</v>
      </c>
      <c r="H4076" s="3" t="str">
        <f t="shared" si="320"/>
        <v/>
      </c>
      <c r="K4076" s="5" t="e">
        <f>IF('Supplier Change Request FORM Z'!$D$58="",IF(AND((#REF!=C4076),(LEFT(#REF!,1)=LEFT(E4076,1)),(LEFT(#REF!,2)=LEFT(A4076,2))),MAX($K$1:K4075)+1,0),IF(AND(('Supplier Change Request FORM Z'!$D$61=C4076),(LEFT('Supplier Change Request FORM Z'!$D$58,1)=LEFT(E4076,1)),(LEFT('Supplier Change Request FORM Z'!$D$59,2)=LEFT(A4076,2))),MAX($K$1:K4075)+1,0))</f>
        <v>#REF!</v>
      </c>
      <c r="L4076" s="3" t="str">
        <f t="shared" si="321"/>
        <v/>
      </c>
      <c r="Q4076" s="5"/>
      <c r="R4076" s="3"/>
      <c r="U4076" s="5">
        <f>IF('Supplier Change Request FORM Z'!$D$71="",IF(ISNUMBER(SEARCH(#REF!,C4076)),MAX($U$1:U4075)+1,0),IF(ISNUMBER(SEARCH('Supplier Change Request FORM Z'!$D$71,C4076)),MAX($U$1:U4075)+1,0))</f>
        <v>0</v>
      </c>
      <c r="V4076" s="3" t="str">
        <f t="shared" si="322"/>
        <v/>
      </c>
      <c r="Y4076" s="5">
        <f>IF('Supplier Change Request FORM Z'!$D$71="",IF(ISNUMBER(SEARCH(#REF!,C4076)),MAX($Y$1:Y4075)+1,0),IF(ISNUMBER(SEARCH('Supplier Change Request FORM Z'!$D$71,C4076)),MAX($Y$1:Y4075)+1,0))</f>
        <v>0</v>
      </c>
      <c r="Z4076" s="3" t="str">
        <f t="shared" si="323"/>
        <v/>
      </c>
      <c r="AE4076" s="5" t="e">
        <f>IF('Supplier Change Request FORM Z'!$D$58="",IF(LEFT(#REF!,1)="F",0,IF(AND((LEFT(#REF!,1)=LEFT(E4076,1)),(LEFT(#REF!,2)=LEFT(A4076,2))),MAX($AE$1:AE4075)+1,0)),IF(LEFT('Supplier Change Request FORM Z'!$D$58,1)="F",0,IF(AND((LEFT('Supplier Change Request FORM Z'!$D$58,1)=LEFT(E4076,1)),(LEFT('Supplier Change Request FORM Z'!$D$59,2)=LEFT(A4076,2))),MAX($AE$1:AE4075)+1,0)))</f>
        <v>#REF!</v>
      </c>
      <c r="AF4076" s="3" t="str">
        <f t="shared" si="324"/>
        <v/>
      </c>
    </row>
    <row r="4077" spans="1:32" x14ac:dyDescent="0.35">
      <c r="A4077" s="2" t="s">
        <v>5981</v>
      </c>
      <c r="B4077" s="2" t="s">
        <v>5991</v>
      </c>
      <c r="C4077" s="2" t="s">
        <v>5990</v>
      </c>
      <c r="D4077" s="2" t="s">
        <v>5991</v>
      </c>
      <c r="E4077" s="2" t="s">
        <v>9644</v>
      </c>
      <c r="G4077" s="5">
        <f>IF('Supplier Change Request FORM Z'!$D$61="",IF(ISNUMBER(SEARCH(#REF!,C4077)),MAX($G$1:G4076)+1,0),IF(ISNUMBER(SEARCH('Supplier Change Request FORM Z'!$D$61,C4077)),MAX($G$1:G4076)+1,0))</f>
        <v>0</v>
      </c>
      <c r="H4077" s="3" t="str">
        <f t="shared" si="320"/>
        <v/>
      </c>
      <c r="K4077" s="5" t="e">
        <f>IF('Supplier Change Request FORM Z'!$D$58="",IF(AND((#REF!=C4077),(LEFT(#REF!,1)=LEFT(E4077,1)),(LEFT(#REF!,2)=LEFT(A4077,2))),MAX($K$1:K4076)+1,0),IF(AND(('Supplier Change Request FORM Z'!$D$61=C4077),(LEFT('Supplier Change Request FORM Z'!$D$58,1)=LEFT(E4077,1)),(LEFT('Supplier Change Request FORM Z'!$D$59,2)=LEFT(A4077,2))),MAX($K$1:K4076)+1,0))</f>
        <v>#REF!</v>
      </c>
      <c r="L4077" s="3" t="str">
        <f t="shared" si="321"/>
        <v/>
      </c>
      <c r="Q4077" s="5"/>
      <c r="R4077" s="3"/>
      <c r="U4077" s="5">
        <f>IF('Supplier Change Request FORM Z'!$D$71="",IF(ISNUMBER(SEARCH(#REF!,C4077)),MAX($U$1:U4076)+1,0),IF(ISNUMBER(SEARCH('Supplier Change Request FORM Z'!$D$71,C4077)),MAX($U$1:U4076)+1,0))</f>
        <v>0</v>
      </c>
      <c r="V4077" s="3" t="str">
        <f t="shared" si="322"/>
        <v/>
      </c>
      <c r="Y4077" s="5">
        <f>IF('Supplier Change Request FORM Z'!$D$71="",IF(ISNUMBER(SEARCH(#REF!,C4077)),MAX($Y$1:Y4076)+1,0),IF(ISNUMBER(SEARCH('Supplier Change Request FORM Z'!$D$71,C4077)),MAX($Y$1:Y4076)+1,0))</f>
        <v>0</v>
      </c>
      <c r="Z4077" s="3" t="str">
        <f t="shared" si="323"/>
        <v/>
      </c>
      <c r="AE4077" s="5" t="e">
        <f>IF('Supplier Change Request FORM Z'!$D$58="",IF(LEFT(#REF!,1)="F",0,IF(AND((LEFT(#REF!,1)=LEFT(E4077,1)),(LEFT(#REF!,2)=LEFT(A4077,2))),MAX($AE$1:AE4076)+1,0)),IF(LEFT('Supplier Change Request FORM Z'!$D$58,1)="F",0,IF(AND((LEFT('Supplier Change Request FORM Z'!$D$58,1)=LEFT(E4077,1)),(LEFT('Supplier Change Request FORM Z'!$D$59,2)=LEFT(A4077,2))),MAX($AE$1:AE4076)+1,0)))</f>
        <v>#REF!</v>
      </c>
      <c r="AF4077" s="3" t="str">
        <f t="shared" si="324"/>
        <v/>
      </c>
    </row>
    <row r="4078" spans="1:32" x14ac:dyDescent="0.35">
      <c r="A4078" s="2" t="s">
        <v>5981</v>
      </c>
      <c r="B4078" s="2" t="s">
        <v>10942</v>
      </c>
      <c r="C4078" s="2" t="s">
        <v>10941</v>
      </c>
      <c r="D4078" s="2" t="s">
        <v>10942</v>
      </c>
      <c r="E4078" s="2" t="s">
        <v>9644</v>
      </c>
      <c r="G4078" s="5">
        <f>IF('Supplier Change Request FORM Z'!$D$61="",IF(ISNUMBER(SEARCH(#REF!,C4078)),MAX($G$1:G4077)+1,0),IF(ISNUMBER(SEARCH('Supplier Change Request FORM Z'!$D$61,C4078)),MAX($G$1:G4077)+1,0))</f>
        <v>0</v>
      </c>
      <c r="H4078" s="3" t="str">
        <f t="shared" si="320"/>
        <v/>
      </c>
      <c r="K4078" s="5" t="e">
        <f>IF('Supplier Change Request FORM Z'!$D$58="",IF(AND((#REF!=C4078),(LEFT(#REF!,1)=LEFT(E4078,1)),(LEFT(#REF!,2)=LEFT(A4078,2))),MAX($K$1:K4077)+1,0),IF(AND(('Supplier Change Request FORM Z'!$D$61=C4078),(LEFT('Supplier Change Request FORM Z'!$D$58,1)=LEFT(E4078,1)),(LEFT('Supplier Change Request FORM Z'!$D$59,2)=LEFT(A4078,2))),MAX($K$1:K4077)+1,0))</f>
        <v>#REF!</v>
      </c>
      <c r="L4078" s="3" t="str">
        <f t="shared" si="321"/>
        <v/>
      </c>
      <c r="Q4078" s="5"/>
      <c r="R4078" s="3"/>
      <c r="U4078" s="5">
        <f>IF('Supplier Change Request FORM Z'!$D$71="",IF(ISNUMBER(SEARCH(#REF!,C4078)),MAX($U$1:U4077)+1,0),IF(ISNUMBER(SEARCH('Supplier Change Request FORM Z'!$D$71,C4078)),MAX($U$1:U4077)+1,0))</f>
        <v>0</v>
      </c>
      <c r="V4078" s="3" t="str">
        <f t="shared" si="322"/>
        <v/>
      </c>
      <c r="Y4078" s="5">
        <f>IF('Supplier Change Request FORM Z'!$D$71="",IF(ISNUMBER(SEARCH(#REF!,C4078)),MAX($Y$1:Y4077)+1,0),IF(ISNUMBER(SEARCH('Supplier Change Request FORM Z'!$D$71,C4078)),MAX($Y$1:Y4077)+1,0))</f>
        <v>0</v>
      </c>
      <c r="Z4078" s="3" t="str">
        <f t="shared" si="323"/>
        <v/>
      </c>
      <c r="AE4078" s="5" t="e">
        <f>IF('Supplier Change Request FORM Z'!$D$58="",IF(LEFT(#REF!,1)="F",0,IF(AND((LEFT(#REF!,1)=LEFT(E4078,1)),(LEFT(#REF!,2)=LEFT(A4078,2))),MAX($AE$1:AE4077)+1,0)),IF(LEFT('Supplier Change Request FORM Z'!$D$58,1)="F",0,IF(AND((LEFT('Supplier Change Request FORM Z'!$D$58,1)=LEFT(E4078,1)),(LEFT('Supplier Change Request FORM Z'!$D$59,2)=LEFT(A4078,2))),MAX($AE$1:AE4077)+1,0)))</f>
        <v>#REF!</v>
      </c>
      <c r="AF4078" s="3" t="str">
        <f t="shared" si="324"/>
        <v/>
      </c>
    </row>
    <row r="4079" spans="1:32" x14ac:dyDescent="0.35">
      <c r="A4079" s="2" t="s">
        <v>5994</v>
      </c>
      <c r="B4079" s="2" t="s">
        <v>5998</v>
      </c>
      <c r="C4079" s="2" t="s">
        <v>5997</v>
      </c>
      <c r="D4079" s="2" t="s">
        <v>5998</v>
      </c>
      <c r="E4079" s="2" t="s">
        <v>9644</v>
      </c>
      <c r="G4079" s="5">
        <f>IF('Supplier Change Request FORM Z'!$D$61="",IF(ISNUMBER(SEARCH(#REF!,C4079)),MAX($G$1:G4078)+1,0),IF(ISNUMBER(SEARCH('Supplier Change Request FORM Z'!$D$61,C4079)),MAX($G$1:G4078)+1,0))</f>
        <v>0</v>
      </c>
      <c r="H4079" s="3" t="str">
        <f t="shared" si="320"/>
        <v/>
      </c>
      <c r="K4079" s="5" t="e">
        <f>IF('Supplier Change Request FORM Z'!$D$58="",IF(AND((#REF!=C4079),(LEFT(#REF!,1)=LEFT(E4079,1)),(LEFT(#REF!,2)=LEFT(A4079,2))),MAX($K$1:K4078)+1,0),IF(AND(('Supplier Change Request FORM Z'!$D$61=C4079),(LEFT('Supplier Change Request FORM Z'!$D$58,1)=LEFT(E4079,1)),(LEFT('Supplier Change Request FORM Z'!$D$59,2)=LEFT(A4079,2))),MAX($K$1:K4078)+1,0))</f>
        <v>#REF!</v>
      </c>
      <c r="L4079" s="3" t="str">
        <f t="shared" si="321"/>
        <v/>
      </c>
      <c r="Q4079" s="5"/>
      <c r="R4079" s="3"/>
      <c r="U4079" s="5">
        <f>IF('Supplier Change Request FORM Z'!$D$71="",IF(ISNUMBER(SEARCH(#REF!,C4079)),MAX($U$1:U4078)+1,0),IF(ISNUMBER(SEARCH('Supplier Change Request FORM Z'!$D$71,C4079)),MAX($U$1:U4078)+1,0))</f>
        <v>0</v>
      </c>
      <c r="V4079" s="3" t="str">
        <f t="shared" si="322"/>
        <v/>
      </c>
      <c r="Y4079" s="5">
        <f>IF('Supplier Change Request FORM Z'!$D$71="",IF(ISNUMBER(SEARCH(#REF!,C4079)),MAX($Y$1:Y4078)+1,0),IF(ISNUMBER(SEARCH('Supplier Change Request FORM Z'!$D$71,C4079)),MAX($Y$1:Y4078)+1,0))</f>
        <v>0</v>
      </c>
      <c r="Z4079" s="3" t="str">
        <f t="shared" si="323"/>
        <v/>
      </c>
      <c r="AE4079" s="5" t="e">
        <f>IF('Supplier Change Request FORM Z'!$D$58="",IF(LEFT(#REF!,1)="F",0,IF(AND((LEFT(#REF!,1)=LEFT(E4079,1)),(LEFT(#REF!,2)=LEFT(A4079,2))),MAX($AE$1:AE4078)+1,0)),IF(LEFT('Supplier Change Request FORM Z'!$D$58,1)="F",0,IF(AND((LEFT('Supplier Change Request FORM Z'!$D$58,1)=LEFT(E4079,1)),(LEFT('Supplier Change Request FORM Z'!$D$59,2)=LEFT(A4079,2))),MAX($AE$1:AE4078)+1,0)))</f>
        <v>#REF!</v>
      </c>
      <c r="AF4079" s="3" t="str">
        <f t="shared" si="324"/>
        <v/>
      </c>
    </row>
    <row r="4080" spans="1:32" x14ac:dyDescent="0.35">
      <c r="A4080" s="2" t="s">
        <v>5994</v>
      </c>
      <c r="B4080" s="2" t="s">
        <v>6064</v>
      </c>
      <c r="C4080" s="2" t="s">
        <v>6063</v>
      </c>
      <c r="D4080" s="2" t="s">
        <v>6064</v>
      </c>
      <c r="E4080" s="2" t="s">
        <v>9644</v>
      </c>
      <c r="G4080" s="5">
        <f>IF('Supplier Change Request FORM Z'!$D$61="",IF(ISNUMBER(SEARCH(#REF!,C4080)),MAX($G$1:G4079)+1,0),IF(ISNUMBER(SEARCH('Supplier Change Request FORM Z'!$D$61,C4080)),MAX($G$1:G4079)+1,0))</f>
        <v>0</v>
      </c>
      <c r="H4080" s="3" t="str">
        <f t="shared" si="320"/>
        <v/>
      </c>
      <c r="K4080" s="5" t="e">
        <f>IF('Supplier Change Request FORM Z'!$D$58="",IF(AND((#REF!=C4080),(LEFT(#REF!,1)=LEFT(E4080,1)),(LEFT(#REF!,2)=LEFT(A4080,2))),MAX($K$1:K4079)+1,0),IF(AND(('Supplier Change Request FORM Z'!$D$61=C4080),(LEFT('Supplier Change Request FORM Z'!$D$58,1)=LEFT(E4080,1)),(LEFT('Supplier Change Request FORM Z'!$D$59,2)=LEFT(A4080,2))),MAX($K$1:K4079)+1,0))</f>
        <v>#REF!</v>
      </c>
      <c r="L4080" s="3" t="str">
        <f t="shared" si="321"/>
        <v/>
      </c>
      <c r="Q4080" s="5"/>
      <c r="R4080" s="3"/>
      <c r="U4080" s="5">
        <f>IF('Supplier Change Request FORM Z'!$D$71="",IF(ISNUMBER(SEARCH(#REF!,C4080)),MAX($U$1:U4079)+1,0),IF(ISNUMBER(SEARCH('Supplier Change Request FORM Z'!$D$71,C4080)),MAX($U$1:U4079)+1,0))</f>
        <v>0</v>
      </c>
      <c r="V4080" s="3" t="str">
        <f t="shared" si="322"/>
        <v/>
      </c>
      <c r="Y4080" s="5">
        <f>IF('Supplier Change Request FORM Z'!$D$71="",IF(ISNUMBER(SEARCH(#REF!,C4080)),MAX($Y$1:Y4079)+1,0),IF(ISNUMBER(SEARCH('Supplier Change Request FORM Z'!$D$71,C4080)),MAX($Y$1:Y4079)+1,0))</f>
        <v>0</v>
      </c>
      <c r="Z4080" s="3" t="str">
        <f t="shared" si="323"/>
        <v/>
      </c>
      <c r="AE4080" s="5" t="e">
        <f>IF('Supplier Change Request FORM Z'!$D$58="",IF(LEFT(#REF!,1)="F",0,IF(AND((LEFT(#REF!,1)=LEFT(E4080,1)),(LEFT(#REF!,2)=LEFT(A4080,2))),MAX($AE$1:AE4079)+1,0)),IF(LEFT('Supplier Change Request FORM Z'!$D$58,1)="F",0,IF(AND((LEFT('Supplier Change Request FORM Z'!$D$58,1)=LEFT(E4080,1)),(LEFT('Supplier Change Request FORM Z'!$D$59,2)=LEFT(A4080,2))),MAX($AE$1:AE4079)+1,0)))</f>
        <v>#REF!</v>
      </c>
      <c r="AF4080" s="3" t="str">
        <f t="shared" si="324"/>
        <v/>
      </c>
    </row>
    <row r="4081" spans="1:32" x14ac:dyDescent="0.35">
      <c r="A4081" s="2" t="s">
        <v>5994</v>
      </c>
      <c r="B4081" s="2" t="s">
        <v>6000</v>
      </c>
      <c r="C4081" s="2" t="s">
        <v>5999</v>
      </c>
      <c r="D4081" s="2" t="s">
        <v>6000</v>
      </c>
      <c r="E4081" s="2" t="s">
        <v>9644</v>
      </c>
      <c r="G4081" s="5">
        <f>IF('Supplier Change Request FORM Z'!$D$61="",IF(ISNUMBER(SEARCH(#REF!,C4081)),MAX($G$1:G4080)+1,0),IF(ISNUMBER(SEARCH('Supplier Change Request FORM Z'!$D$61,C4081)),MAX($G$1:G4080)+1,0))</f>
        <v>0</v>
      </c>
      <c r="H4081" s="3" t="str">
        <f t="shared" si="320"/>
        <v/>
      </c>
      <c r="K4081" s="5" t="e">
        <f>IF('Supplier Change Request FORM Z'!$D$58="",IF(AND((#REF!=C4081),(LEFT(#REF!,1)=LEFT(E4081,1)),(LEFT(#REF!,2)=LEFT(A4081,2))),MAX($K$1:K4080)+1,0),IF(AND(('Supplier Change Request FORM Z'!$D$61=C4081),(LEFT('Supplier Change Request FORM Z'!$D$58,1)=LEFT(E4081,1)),(LEFT('Supplier Change Request FORM Z'!$D$59,2)=LEFT(A4081,2))),MAX($K$1:K4080)+1,0))</f>
        <v>#REF!</v>
      </c>
      <c r="L4081" s="3" t="str">
        <f t="shared" si="321"/>
        <v/>
      </c>
      <c r="Q4081" s="5"/>
      <c r="R4081" s="3"/>
      <c r="U4081" s="5">
        <f>IF('Supplier Change Request FORM Z'!$D$71="",IF(ISNUMBER(SEARCH(#REF!,C4081)),MAX($U$1:U4080)+1,0),IF(ISNUMBER(SEARCH('Supplier Change Request FORM Z'!$D$71,C4081)),MAX($U$1:U4080)+1,0))</f>
        <v>0</v>
      </c>
      <c r="V4081" s="3" t="str">
        <f t="shared" si="322"/>
        <v/>
      </c>
      <c r="Y4081" s="5">
        <f>IF('Supplier Change Request FORM Z'!$D$71="",IF(ISNUMBER(SEARCH(#REF!,C4081)),MAX($Y$1:Y4080)+1,0),IF(ISNUMBER(SEARCH('Supplier Change Request FORM Z'!$D$71,C4081)),MAX($Y$1:Y4080)+1,0))</f>
        <v>0</v>
      </c>
      <c r="Z4081" s="3" t="str">
        <f t="shared" si="323"/>
        <v/>
      </c>
      <c r="AE4081" s="5" t="e">
        <f>IF('Supplier Change Request FORM Z'!$D$58="",IF(LEFT(#REF!,1)="F",0,IF(AND((LEFT(#REF!,1)=LEFT(E4081,1)),(LEFT(#REF!,2)=LEFT(A4081,2))),MAX($AE$1:AE4080)+1,0)),IF(LEFT('Supplier Change Request FORM Z'!$D$58,1)="F",0,IF(AND((LEFT('Supplier Change Request FORM Z'!$D$58,1)=LEFT(E4081,1)),(LEFT('Supplier Change Request FORM Z'!$D$59,2)=LEFT(A4081,2))),MAX($AE$1:AE4080)+1,0)))</f>
        <v>#REF!</v>
      </c>
      <c r="AF4081" s="3" t="str">
        <f t="shared" si="324"/>
        <v/>
      </c>
    </row>
    <row r="4082" spans="1:32" x14ac:dyDescent="0.35">
      <c r="A4082" s="2" t="s">
        <v>5994</v>
      </c>
      <c r="B4082" s="2" t="s">
        <v>6006</v>
      </c>
      <c r="C4082" s="2" t="s">
        <v>6005</v>
      </c>
      <c r="D4082" s="2" t="s">
        <v>6006</v>
      </c>
      <c r="E4082" s="2" t="s">
        <v>9644</v>
      </c>
      <c r="G4082" s="5">
        <f>IF('Supplier Change Request FORM Z'!$D$61="",IF(ISNUMBER(SEARCH(#REF!,C4082)),MAX($G$1:G4081)+1,0),IF(ISNUMBER(SEARCH('Supplier Change Request FORM Z'!$D$61,C4082)),MAX($G$1:G4081)+1,0))</f>
        <v>0</v>
      </c>
      <c r="H4082" s="3" t="str">
        <f t="shared" si="320"/>
        <v/>
      </c>
      <c r="K4082" s="5" t="e">
        <f>IF('Supplier Change Request FORM Z'!$D$58="",IF(AND((#REF!=C4082),(LEFT(#REF!,1)=LEFT(E4082,1)),(LEFT(#REF!,2)=LEFT(A4082,2))),MAX($K$1:K4081)+1,0),IF(AND(('Supplier Change Request FORM Z'!$D$61=C4082),(LEFT('Supplier Change Request FORM Z'!$D$58,1)=LEFT(E4082,1)),(LEFT('Supplier Change Request FORM Z'!$D$59,2)=LEFT(A4082,2))),MAX($K$1:K4081)+1,0))</f>
        <v>#REF!</v>
      </c>
      <c r="L4082" s="3" t="str">
        <f t="shared" si="321"/>
        <v/>
      </c>
      <c r="Q4082" s="5"/>
      <c r="R4082" s="3"/>
      <c r="U4082" s="5">
        <f>IF('Supplier Change Request FORM Z'!$D$71="",IF(ISNUMBER(SEARCH(#REF!,C4082)),MAX($U$1:U4081)+1,0),IF(ISNUMBER(SEARCH('Supplier Change Request FORM Z'!$D$71,C4082)),MAX($U$1:U4081)+1,0))</f>
        <v>0</v>
      </c>
      <c r="V4082" s="3" t="str">
        <f t="shared" si="322"/>
        <v/>
      </c>
      <c r="Y4082" s="5">
        <f>IF('Supplier Change Request FORM Z'!$D$71="",IF(ISNUMBER(SEARCH(#REF!,C4082)),MAX($Y$1:Y4081)+1,0),IF(ISNUMBER(SEARCH('Supplier Change Request FORM Z'!$D$71,C4082)),MAX($Y$1:Y4081)+1,0))</f>
        <v>0</v>
      </c>
      <c r="Z4082" s="3" t="str">
        <f t="shared" si="323"/>
        <v/>
      </c>
      <c r="AE4082" s="5" t="e">
        <f>IF('Supplier Change Request FORM Z'!$D$58="",IF(LEFT(#REF!,1)="F",0,IF(AND((LEFT(#REF!,1)=LEFT(E4082,1)),(LEFT(#REF!,2)=LEFT(A4082,2))),MAX($AE$1:AE4081)+1,0)),IF(LEFT('Supplier Change Request FORM Z'!$D$58,1)="F",0,IF(AND((LEFT('Supplier Change Request FORM Z'!$D$58,1)=LEFT(E4082,1)),(LEFT('Supplier Change Request FORM Z'!$D$59,2)=LEFT(A4082,2))),MAX($AE$1:AE4081)+1,0)))</f>
        <v>#REF!</v>
      </c>
      <c r="AF4082" s="3" t="str">
        <f t="shared" si="324"/>
        <v/>
      </c>
    </row>
    <row r="4083" spans="1:32" x14ac:dyDescent="0.35">
      <c r="A4083" s="2" t="s">
        <v>5994</v>
      </c>
      <c r="B4083" s="2" t="s">
        <v>6004</v>
      </c>
      <c r="C4083" s="2" t="s">
        <v>6003</v>
      </c>
      <c r="D4083" s="2" t="s">
        <v>6004</v>
      </c>
      <c r="E4083" s="2" t="s">
        <v>9644</v>
      </c>
      <c r="G4083" s="5">
        <f>IF('Supplier Change Request FORM Z'!$D$61="",IF(ISNUMBER(SEARCH(#REF!,C4083)),MAX($G$1:G4082)+1,0),IF(ISNUMBER(SEARCH('Supplier Change Request FORM Z'!$D$61,C4083)),MAX($G$1:G4082)+1,0))</f>
        <v>0</v>
      </c>
      <c r="H4083" s="3" t="str">
        <f t="shared" si="320"/>
        <v/>
      </c>
      <c r="K4083" s="5" t="e">
        <f>IF('Supplier Change Request FORM Z'!$D$58="",IF(AND((#REF!=C4083),(LEFT(#REF!,1)=LEFT(E4083,1)),(LEFT(#REF!,2)=LEFT(A4083,2))),MAX($K$1:K4082)+1,0),IF(AND(('Supplier Change Request FORM Z'!$D$61=C4083),(LEFT('Supplier Change Request FORM Z'!$D$58,1)=LEFT(E4083,1)),(LEFT('Supplier Change Request FORM Z'!$D$59,2)=LEFT(A4083,2))),MAX($K$1:K4082)+1,0))</f>
        <v>#REF!</v>
      </c>
      <c r="L4083" s="3" t="str">
        <f t="shared" si="321"/>
        <v/>
      </c>
      <c r="Q4083" s="5"/>
      <c r="R4083" s="3"/>
      <c r="U4083" s="5">
        <f>IF('Supplier Change Request FORM Z'!$D$71="",IF(ISNUMBER(SEARCH(#REF!,C4083)),MAX($U$1:U4082)+1,0),IF(ISNUMBER(SEARCH('Supplier Change Request FORM Z'!$D$71,C4083)),MAX($U$1:U4082)+1,0))</f>
        <v>0</v>
      </c>
      <c r="V4083" s="3" t="str">
        <f t="shared" si="322"/>
        <v/>
      </c>
      <c r="Y4083" s="5">
        <f>IF('Supplier Change Request FORM Z'!$D$71="",IF(ISNUMBER(SEARCH(#REF!,C4083)),MAX($Y$1:Y4082)+1,0),IF(ISNUMBER(SEARCH('Supplier Change Request FORM Z'!$D$71,C4083)),MAX($Y$1:Y4082)+1,0))</f>
        <v>0</v>
      </c>
      <c r="Z4083" s="3" t="str">
        <f t="shared" si="323"/>
        <v/>
      </c>
      <c r="AE4083" s="5" t="e">
        <f>IF('Supplier Change Request FORM Z'!$D$58="",IF(LEFT(#REF!,1)="F",0,IF(AND((LEFT(#REF!,1)=LEFT(E4083,1)),(LEFT(#REF!,2)=LEFT(A4083,2))),MAX($AE$1:AE4082)+1,0)),IF(LEFT('Supplier Change Request FORM Z'!$D$58,1)="F",0,IF(AND((LEFT('Supplier Change Request FORM Z'!$D$58,1)=LEFT(E4083,1)),(LEFT('Supplier Change Request FORM Z'!$D$59,2)=LEFT(A4083,2))),MAX($AE$1:AE4082)+1,0)))</f>
        <v>#REF!</v>
      </c>
      <c r="AF4083" s="3" t="str">
        <f t="shared" si="324"/>
        <v/>
      </c>
    </row>
    <row r="4084" spans="1:32" x14ac:dyDescent="0.35">
      <c r="A4084" s="2" t="s">
        <v>5994</v>
      </c>
      <c r="B4084" s="2" t="s">
        <v>6009</v>
      </c>
      <c r="C4084" s="2" t="s">
        <v>6008</v>
      </c>
      <c r="D4084" s="2" t="s">
        <v>6009</v>
      </c>
      <c r="E4084" s="2" t="s">
        <v>9644</v>
      </c>
      <c r="G4084" s="5">
        <f>IF('Supplier Change Request FORM Z'!$D$61="",IF(ISNUMBER(SEARCH(#REF!,C4084)),MAX($G$1:G4083)+1,0),IF(ISNUMBER(SEARCH('Supplier Change Request FORM Z'!$D$61,C4084)),MAX($G$1:G4083)+1,0))</f>
        <v>0</v>
      </c>
      <c r="H4084" s="3" t="str">
        <f t="shared" si="320"/>
        <v/>
      </c>
      <c r="K4084" s="5" t="e">
        <f>IF('Supplier Change Request FORM Z'!$D$58="",IF(AND((#REF!=C4084),(LEFT(#REF!,1)=LEFT(E4084,1)),(LEFT(#REF!,2)=LEFT(A4084,2))),MAX($K$1:K4083)+1,0),IF(AND(('Supplier Change Request FORM Z'!$D$61=C4084),(LEFT('Supplier Change Request FORM Z'!$D$58,1)=LEFT(E4084,1)),(LEFT('Supplier Change Request FORM Z'!$D$59,2)=LEFT(A4084,2))),MAX($K$1:K4083)+1,0))</f>
        <v>#REF!</v>
      </c>
      <c r="L4084" s="3" t="str">
        <f t="shared" si="321"/>
        <v/>
      </c>
      <c r="Q4084" s="5"/>
      <c r="R4084" s="3"/>
      <c r="U4084" s="5">
        <f>IF('Supplier Change Request FORM Z'!$D$71="",IF(ISNUMBER(SEARCH(#REF!,C4084)),MAX($U$1:U4083)+1,0),IF(ISNUMBER(SEARCH('Supplier Change Request FORM Z'!$D$71,C4084)),MAX($U$1:U4083)+1,0))</f>
        <v>0</v>
      </c>
      <c r="V4084" s="3" t="str">
        <f t="shared" si="322"/>
        <v/>
      </c>
      <c r="Y4084" s="5">
        <f>IF('Supplier Change Request FORM Z'!$D$71="",IF(ISNUMBER(SEARCH(#REF!,C4084)),MAX($Y$1:Y4083)+1,0),IF(ISNUMBER(SEARCH('Supplier Change Request FORM Z'!$D$71,C4084)),MAX($Y$1:Y4083)+1,0))</f>
        <v>0</v>
      </c>
      <c r="Z4084" s="3" t="str">
        <f t="shared" si="323"/>
        <v/>
      </c>
      <c r="AE4084" s="5" t="e">
        <f>IF('Supplier Change Request FORM Z'!$D$58="",IF(LEFT(#REF!,1)="F",0,IF(AND((LEFT(#REF!,1)=LEFT(E4084,1)),(LEFT(#REF!,2)=LEFT(A4084,2))),MAX($AE$1:AE4083)+1,0)),IF(LEFT('Supplier Change Request FORM Z'!$D$58,1)="F",0,IF(AND((LEFT('Supplier Change Request FORM Z'!$D$58,1)=LEFT(E4084,1)),(LEFT('Supplier Change Request FORM Z'!$D$59,2)=LEFT(A4084,2))),MAX($AE$1:AE4083)+1,0)))</f>
        <v>#REF!</v>
      </c>
      <c r="AF4084" s="3" t="str">
        <f t="shared" si="324"/>
        <v/>
      </c>
    </row>
    <row r="4085" spans="1:32" x14ac:dyDescent="0.35">
      <c r="A4085" s="2" t="s">
        <v>5994</v>
      </c>
      <c r="B4085" s="2" t="s">
        <v>6011</v>
      </c>
      <c r="C4085" s="2" t="s">
        <v>6010</v>
      </c>
      <c r="D4085" s="2" t="s">
        <v>6011</v>
      </c>
      <c r="E4085" s="2" t="s">
        <v>9644</v>
      </c>
      <c r="G4085" s="5">
        <f>IF('Supplier Change Request FORM Z'!$D$61="",IF(ISNUMBER(SEARCH(#REF!,C4085)),MAX($G$1:G4084)+1,0),IF(ISNUMBER(SEARCH('Supplier Change Request FORM Z'!$D$61,C4085)),MAX($G$1:G4084)+1,0))</f>
        <v>0</v>
      </c>
      <c r="H4085" s="3" t="str">
        <f t="shared" si="320"/>
        <v/>
      </c>
      <c r="K4085" s="5" t="e">
        <f>IF('Supplier Change Request FORM Z'!$D$58="",IF(AND((#REF!=C4085),(LEFT(#REF!,1)=LEFT(E4085,1)),(LEFT(#REF!,2)=LEFT(A4085,2))),MAX($K$1:K4084)+1,0),IF(AND(('Supplier Change Request FORM Z'!$D$61=C4085),(LEFT('Supplier Change Request FORM Z'!$D$58,1)=LEFT(E4085,1)),(LEFT('Supplier Change Request FORM Z'!$D$59,2)=LEFT(A4085,2))),MAX($K$1:K4084)+1,0))</f>
        <v>#REF!</v>
      </c>
      <c r="L4085" s="3" t="str">
        <f t="shared" si="321"/>
        <v/>
      </c>
      <c r="Q4085" s="5"/>
      <c r="R4085" s="3"/>
      <c r="U4085" s="5">
        <f>IF('Supplier Change Request FORM Z'!$D$71="",IF(ISNUMBER(SEARCH(#REF!,C4085)),MAX($U$1:U4084)+1,0),IF(ISNUMBER(SEARCH('Supplier Change Request FORM Z'!$D$71,C4085)),MAX($U$1:U4084)+1,0))</f>
        <v>0</v>
      </c>
      <c r="V4085" s="3" t="str">
        <f t="shared" si="322"/>
        <v/>
      </c>
      <c r="Y4085" s="5">
        <f>IF('Supplier Change Request FORM Z'!$D$71="",IF(ISNUMBER(SEARCH(#REF!,C4085)),MAX($Y$1:Y4084)+1,0),IF(ISNUMBER(SEARCH('Supplier Change Request FORM Z'!$D$71,C4085)),MAX($Y$1:Y4084)+1,0))</f>
        <v>0</v>
      </c>
      <c r="Z4085" s="3" t="str">
        <f t="shared" si="323"/>
        <v/>
      </c>
      <c r="AE4085" s="5" t="e">
        <f>IF('Supplier Change Request FORM Z'!$D$58="",IF(LEFT(#REF!,1)="F",0,IF(AND((LEFT(#REF!,1)=LEFT(E4085,1)),(LEFT(#REF!,2)=LEFT(A4085,2))),MAX($AE$1:AE4084)+1,0)),IF(LEFT('Supplier Change Request FORM Z'!$D$58,1)="F",0,IF(AND((LEFT('Supplier Change Request FORM Z'!$D$58,1)=LEFT(E4085,1)),(LEFT('Supplier Change Request FORM Z'!$D$59,2)=LEFT(A4085,2))),MAX($AE$1:AE4084)+1,0)))</f>
        <v>#REF!</v>
      </c>
      <c r="AF4085" s="3" t="str">
        <f t="shared" si="324"/>
        <v/>
      </c>
    </row>
    <row r="4086" spans="1:32" x14ac:dyDescent="0.35">
      <c r="A4086" s="2" t="s">
        <v>5994</v>
      </c>
      <c r="B4086" s="2" t="s">
        <v>6013</v>
      </c>
      <c r="C4086" s="2" t="s">
        <v>6012</v>
      </c>
      <c r="D4086" s="2" t="s">
        <v>6013</v>
      </c>
      <c r="E4086" s="2" t="s">
        <v>9644</v>
      </c>
      <c r="G4086" s="5">
        <f>IF('Supplier Change Request FORM Z'!$D$61="",IF(ISNUMBER(SEARCH(#REF!,C4086)),MAX($G$1:G4085)+1,0),IF(ISNUMBER(SEARCH('Supplier Change Request FORM Z'!$D$61,C4086)),MAX($G$1:G4085)+1,0))</f>
        <v>0</v>
      </c>
      <c r="H4086" s="3" t="str">
        <f t="shared" si="320"/>
        <v/>
      </c>
      <c r="K4086" s="5" t="e">
        <f>IF('Supplier Change Request FORM Z'!$D$58="",IF(AND((#REF!=C4086),(LEFT(#REF!,1)=LEFT(E4086,1)),(LEFT(#REF!,2)=LEFT(A4086,2))),MAX($K$1:K4085)+1,0),IF(AND(('Supplier Change Request FORM Z'!$D$61=C4086),(LEFT('Supplier Change Request FORM Z'!$D$58,1)=LEFT(E4086,1)),(LEFT('Supplier Change Request FORM Z'!$D$59,2)=LEFT(A4086,2))),MAX($K$1:K4085)+1,0))</f>
        <v>#REF!</v>
      </c>
      <c r="L4086" s="3" t="str">
        <f t="shared" si="321"/>
        <v/>
      </c>
      <c r="Q4086" s="5"/>
      <c r="R4086" s="3"/>
      <c r="U4086" s="5">
        <f>IF('Supplier Change Request FORM Z'!$D$71="",IF(ISNUMBER(SEARCH(#REF!,C4086)),MAX($U$1:U4085)+1,0),IF(ISNUMBER(SEARCH('Supplier Change Request FORM Z'!$D$71,C4086)),MAX($U$1:U4085)+1,0))</f>
        <v>0</v>
      </c>
      <c r="V4086" s="3" t="str">
        <f t="shared" si="322"/>
        <v/>
      </c>
      <c r="Y4086" s="5">
        <f>IF('Supplier Change Request FORM Z'!$D$71="",IF(ISNUMBER(SEARCH(#REF!,C4086)),MAX($Y$1:Y4085)+1,0),IF(ISNUMBER(SEARCH('Supplier Change Request FORM Z'!$D$71,C4086)),MAX($Y$1:Y4085)+1,0))</f>
        <v>0</v>
      </c>
      <c r="Z4086" s="3" t="str">
        <f t="shared" si="323"/>
        <v/>
      </c>
      <c r="AE4086" s="5" t="e">
        <f>IF('Supplier Change Request FORM Z'!$D$58="",IF(LEFT(#REF!,1)="F",0,IF(AND((LEFT(#REF!,1)=LEFT(E4086,1)),(LEFT(#REF!,2)=LEFT(A4086,2))),MAX($AE$1:AE4085)+1,0)),IF(LEFT('Supplier Change Request FORM Z'!$D$58,1)="F",0,IF(AND((LEFT('Supplier Change Request FORM Z'!$D$58,1)=LEFT(E4086,1)),(LEFT('Supplier Change Request FORM Z'!$D$59,2)=LEFT(A4086,2))),MAX($AE$1:AE4085)+1,0)))</f>
        <v>#REF!</v>
      </c>
      <c r="AF4086" s="3" t="str">
        <f t="shared" si="324"/>
        <v/>
      </c>
    </row>
    <row r="4087" spans="1:32" x14ac:dyDescent="0.35">
      <c r="A4087" s="2" t="s">
        <v>5994</v>
      </c>
      <c r="B4087" s="2" t="s">
        <v>6017</v>
      </c>
      <c r="C4087" s="2" t="s">
        <v>6016</v>
      </c>
      <c r="D4087" s="2" t="s">
        <v>6017</v>
      </c>
      <c r="E4087" s="2" t="s">
        <v>9644</v>
      </c>
      <c r="G4087" s="5">
        <f>IF('Supplier Change Request FORM Z'!$D$61="",IF(ISNUMBER(SEARCH(#REF!,C4087)),MAX($G$1:G4086)+1,0),IF(ISNUMBER(SEARCH('Supplier Change Request FORM Z'!$D$61,C4087)),MAX($G$1:G4086)+1,0))</f>
        <v>0</v>
      </c>
      <c r="H4087" s="3" t="str">
        <f t="shared" si="320"/>
        <v/>
      </c>
      <c r="K4087" s="5" t="e">
        <f>IF('Supplier Change Request FORM Z'!$D$58="",IF(AND((#REF!=C4087),(LEFT(#REF!,1)=LEFT(E4087,1)),(LEFT(#REF!,2)=LEFT(A4087,2))),MAX($K$1:K4086)+1,0),IF(AND(('Supplier Change Request FORM Z'!$D$61=C4087),(LEFT('Supplier Change Request FORM Z'!$D$58,1)=LEFT(E4087,1)),(LEFT('Supplier Change Request FORM Z'!$D$59,2)=LEFT(A4087,2))),MAX($K$1:K4086)+1,0))</f>
        <v>#REF!</v>
      </c>
      <c r="L4087" s="3" t="str">
        <f t="shared" si="321"/>
        <v/>
      </c>
      <c r="Q4087" s="5"/>
      <c r="R4087" s="3"/>
      <c r="U4087" s="5">
        <f>IF('Supplier Change Request FORM Z'!$D$71="",IF(ISNUMBER(SEARCH(#REF!,C4087)),MAX($U$1:U4086)+1,0),IF(ISNUMBER(SEARCH('Supplier Change Request FORM Z'!$D$71,C4087)),MAX($U$1:U4086)+1,0))</f>
        <v>0</v>
      </c>
      <c r="V4087" s="3" t="str">
        <f t="shared" si="322"/>
        <v/>
      </c>
      <c r="Y4087" s="5">
        <f>IF('Supplier Change Request FORM Z'!$D$71="",IF(ISNUMBER(SEARCH(#REF!,C4087)),MAX($Y$1:Y4086)+1,0),IF(ISNUMBER(SEARCH('Supplier Change Request FORM Z'!$D$71,C4087)),MAX($Y$1:Y4086)+1,0))</f>
        <v>0</v>
      </c>
      <c r="Z4087" s="3" t="str">
        <f t="shared" si="323"/>
        <v/>
      </c>
      <c r="AE4087" s="5" t="e">
        <f>IF('Supplier Change Request FORM Z'!$D$58="",IF(LEFT(#REF!,1)="F",0,IF(AND((LEFT(#REF!,1)=LEFT(E4087,1)),(LEFT(#REF!,2)=LEFT(A4087,2))),MAX($AE$1:AE4086)+1,0)),IF(LEFT('Supplier Change Request FORM Z'!$D$58,1)="F",0,IF(AND((LEFT('Supplier Change Request FORM Z'!$D$58,1)=LEFT(E4087,1)),(LEFT('Supplier Change Request FORM Z'!$D$59,2)=LEFT(A4087,2))),MAX($AE$1:AE4086)+1,0)))</f>
        <v>#REF!</v>
      </c>
      <c r="AF4087" s="3" t="str">
        <f t="shared" si="324"/>
        <v/>
      </c>
    </row>
    <row r="4088" spans="1:32" x14ac:dyDescent="0.35">
      <c r="A4088" s="2" t="s">
        <v>5994</v>
      </c>
      <c r="B4088" s="2" t="s">
        <v>6019</v>
      </c>
      <c r="C4088" s="2" t="s">
        <v>6018</v>
      </c>
      <c r="D4088" s="2" t="s">
        <v>6019</v>
      </c>
      <c r="E4088" s="2" t="s">
        <v>9644</v>
      </c>
      <c r="G4088" s="5">
        <f>IF('Supplier Change Request FORM Z'!$D$61="",IF(ISNUMBER(SEARCH(#REF!,C4088)),MAX($G$1:G4087)+1,0),IF(ISNUMBER(SEARCH('Supplier Change Request FORM Z'!$D$61,C4088)),MAX($G$1:G4087)+1,0))</f>
        <v>0</v>
      </c>
      <c r="H4088" s="3" t="str">
        <f t="shared" si="320"/>
        <v/>
      </c>
      <c r="K4088" s="5" t="e">
        <f>IF('Supplier Change Request FORM Z'!$D$58="",IF(AND((#REF!=C4088),(LEFT(#REF!,1)=LEFT(E4088,1)),(LEFT(#REF!,2)=LEFT(A4088,2))),MAX($K$1:K4087)+1,0),IF(AND(('Supplier Change Request FORM Z'!$D$61=C4088),(LEFT('Supplier Change Request FORM Z'!$D$58,1)=LEFT(E4088,1)),(LEFT('Supplier Change Request FORM Z'!$D$59,2)=LEFT(A4088,2))),MAX($K$1:K4087)+1,0))</f>
        <v>#REF!</v>
      </c>
      <c r="L4088" s="3" t="str">
        <f t="shared" si="321"/>
        <v/>
      </c>
      <c r="Q4088" s="5"/>
      <c r="R4088" s="3"/>
      <c r="U4088" s="5">
        <f>IF('Supplier Change Request FORM Z'!$D$71="",IF(ISNUMBER(SEARCH(#REF!,C4088)),MAX($U$1:U4087)+1,0),IF(ISNUMBER(SEARCH('Supplier Change Request FORM Z'!$D$71,C4088)),MAX($U$1:U4087)+1,0))</f>
        <v>0</v>
      </c>
      <c r="V4088" s="3" t="str">
        <f t="shared" si="322"/>
        <v/>
      </c>
      <c r="Y4088" s="5">
        <f>IF('Supplier Change Request FORM Z'!$D$71="",IF(ISNUMBER(SEARCH(#REF!,C4088)),MAX($Y$1:Y4087)+1,0),IF(ISNUMBER(SEARCH('Supplier Change Request FORM Z'!$D$71,C4088)),MAX($Y$1:Y4087)+1,0))</f>
        <v>0</v>
      </c>
      <c r="Z4088" s="3" t="str">
        <f t="shared" si="323"/>
        <v/>
      </c>
      <c r="AE4088" s="5" t="e">
        <f>IF('Supplier Change Request FORM Z'!$D$58="",IF(LEFT(#REF!,1)="F",0,IF(AND((LEFT(#REF!,1)=LEFT(E4088,1)),(LEFT(#REF!,2)=LEFT(A4088,2))),MAX($AE$1:AE4087)+1,0)),IF(LEFT('Supplier Change Request FORM Z'!$D$58,1)="F",0,IF(AND((LEFT('Supplier Change Request FORM Z'!$D$58,1)=LEFT(E4088,1)),(LEFT('Supplier Change Request FORM Z'!$D$59,2)=LEFT(A4088,2))),MAX($AE$1:AE4087)+1,0)))</f>
        <v>#REF!</v>
      </c>
      <c r="AF4088" s="3" t="str">
        <f t="shared" si="324"/>
        <v/>
      </c>
    </row>
    <row r="4089" spans="1:32" x14ac:dyDescent="0.35">
      <c r="A4089" s="2" t="s">
        <v>5994</v>
      </c>
      <c r="B4089" s="2" t="s">
        <v>6015</v>
      </c>
      <c r="C4089" s="2" t="s">
        <v>6014</v>
      </c>
      <c r="D4089" s="2" t="s">
        <v>6015</v>
      </c>
      <c r="E4089" s="2" t="s">
        <v>9644</v>
      </c>
      <c r="G4089" s="5">
        <f>IF('Supplier Change Request FORM Z'!$D$61="",IF(ISNUMBER(SEARCH(#REF!,C4089)),MAX($G$1:G4088)+1,0),IF(ISNUMBER(SEARCH('Supplier Change Request FORM Z'!$D$61,C4089)),MAX($G$1:G4088)+1,0))</f>
        <v>0</v>
      </c>
      <c r="H4089" s="3" t="str">
        <f t="shared" si="320"/>
        <v/>
      </c>
      <c r="K4089" s="5" t="e">
        <f>IF('Supplier Change Request FORM Z'!$D$58="",IF(AND((#REF!=C4089),(LEFT(#REF!,1)=LEFT(E4089,1)),(LEFT(#REF!,2)=LEFT(A4089,2))),MAX($K$1:K4088)+1,0),IF(AND(('Supplier Change Request FORM Z'!$D$61=C4089),(LEFT('Supplier Change Request FORM Z'!$D$58,1)=LEFT(E4089,1)),(LEFT('Supplier Change Request FORM Z'!$D$59,2)=LEFT(A4089,2))),MAX($K$1:K4088)+1,0))</f>
        <v>#REF!</v>
      </c>
      <c r="L4089" s="3" t="str">
        <f t="shared" si="321"/>
        <v/>
      </c>
      <c r="Q4089" s="5"/>
      <c r="R4089" s="3"/>
      <c r="U4089" s="5">
        <f>IF('Supplier Change Request FORM Z'!$D$71="",IF(ISNUMBER(SEARCH(#REF!,C4089)),MAX($U$1:U4088)+1,0),IF(ISNUMBER(SEARCH('Supplier Change Request FORM Z'!$D$71,C4089)),MAX($U$1:U4088)+1,0))</f>
        <v>0</v>
      </c>
      <c r="V4089" s="3" t="str">
        <f t="shared" si="322"/>
        <v/>
      </c>
      <c r="Y4089" s="5">
        <f>IF('Supplier Change Request FORM Z'!$D$71="",IF(ISNUMBER(SEARCH(#REF!,C4089)),MAX($Y$1:Y4088)+1,0),IF(ISNUMBER(SEARCH('Supplier Change Request FORM Z'!$D$71,C4089)),MAX($Y$1:Y4088)+1,0))</f>
        <v>0</v>
      </c>
      <c r="Z4089" s="3" t="str">
        <f t="shared" si="323"/>
        <v/>
      </c>
      <c r="AE4089" s="5" t="e">
        <f>IF('Supplier Change Request FORM Z'!$D$58="",IF(LEFT(#REF!,1)="F",0,IF(AND((LEFT(#REF!,1)=LEFT(E4089,1)),(LEFT(#REF!,2)=LEFT(A4089,2))),MAX($AE$1:AE4088)+1,0)),IF(LEFT('Supplier Change Request FORM Z'!$D$58,1)="F",0,IF(AND((LEFT('Supplier Change Request FORM Z'!$D$58,1)=LEFT(E4089,1)),(LEFT('Supplier Change Request FORM Z'!$D$59,2)=LEFT(A4089,2))),MAX($AE$1:AE4088)+1,0)))</f>
        <v>#REF!</v>
      </c>
      <c r="AF4089" s="3" t="str">
        <f t="shared" si="324"/>
        <v/>
      </c>
    </row>
    <row r="4090" spans="1:32" x14ac:dyDescent="0.35">
      <c r="A4090" s="2" t="s">
        <v>5994</v>
      </c>
      <c r="B4090" s="2" t="s">
        <v>6007</v>
      </c>
      <c r="C4090" s="2" t="s">
        <v>9463</v>
      </c>
      <c r="D4090" s="2" t="s">
        <v>6007</v>
      </c>
      <c r="E4090" s="2" t="s">
        <v>9644</v>
      </c>
      <c r="G4090" s="5">
        <f>IF('Supplier Change Request FORM Z'!$D$61="",IF(ISNUMBER(SEARCH(#REF!,C4090)),MAX($G$1:G4089)+1,0),IF(ISNUMBER(SEARCH('Supplier Change Request FORM Z'!$D$61,C4090)),MAX($G$1:G4089)+1,0))</f>
        <v>0</v>
      </c>
      <c r="H4090" s="3" t="str">
        <f t="shared" si="320"/>
        <v/>
      </c>
      <c r="K4090" s="5" t="e">
        <f>IF('Supplier Change Request FORM Z'!$D$58="",IF(AND((#REF!=C4090),(LEFT(#REF!,1)=LEFT(E4090,1)),(LEFT(#REF!,2)=LEFT(A4090,2))),MAX($K$1:K4089)+1,0),IF(AND(('Supplier Change Request FORM Z'!$D$61=C4090),(LEFT('Supplier Change Request FORM Z'!$D$58,1)=LEFT(E4090,1)),(LEFT('Supplier Change Request FORM Z'!$D$59,2)=LEFT(A4090,2))),MAX($K$1:K4089)+1,0))</f>
        <v>#REF!</v>
      </c>
      <c r="L4090" s="3" t="str">
        <f t="shared" si="321"/>
        <v/>
      </c>
      <c r="Q4090" s="5"/>
      <c r="R4090" s="3"/>
      <c r="U4090" s="5">
        <f>IF('Supplier Change Request FORM Z'!$D$71="",IF(ISNUMBER(SEARCH(#REF!,C4090)),MAX($U$1:U4089)+1,0),IF(ISNUMBER(SEARCH('Supplier Change Request FORM Z'!$D$71,C4090)),MAX($U$1:U4089)+1,0))</f>
        <v>0</v>
      </c>
      <c r="V4090" s="3" t="str">
        <f t="shared" si="322"/>
        <v/>
      </c>
      <c r="Y4090" s="5">
        <f>IF('Supplier Change Request FORM Z'!$D$71="",IF(ISNUMBER(SEARCH(#REF!,C4090)),MAX($Y$1:Y4089)+1,0),IF(ISNUMBER(SEARCH('Supplier Change Request FORM Z'!$D$71,C4090)),MAX($Y$1:Y4089)+1,0))</f>
        <v>0</v>
      </c>
      <c r="Z4090" s="3" t="str">
        <f t="shared" si="323"/>
        <v/>
      </c>
      <c r="AE4090" s="5" t="e">
        <f>IF('Supplier Change Request FORM Z'!$D$58="",IF(LEFT(#REF!,1)="F",0,IF(AND((LEFT(#REF!,1)=LEFT(E4090,1)),(LEFT(#REF!,2)=LEFT(A4090,2))),MAX($AE$1:AE4089)+1,0)),IF(LEFT('Supplier Change Request FORM Z'!$D$58,1)="F",0,IF(AND((LEFT('Supplier Change Request FORM Z'!$D$58,1)=LEFT(E4090,1)),(LEFT('Supplier Change Request FORM Z'!$D$59,2)=LEFT(A4090,2))),MAX($AE$1:AE4089)+1,0)))</f>
        <v>#REF!</v>
      </c>
      <c r="AF4090" s="3" t="str">
        <f t="shared" si="324"/>
        <v/>
      </c>
    </row>
    <row r="4091" spans="1:32" x14ac:dyDescent="0.35">
      <c r="A4091" s="2" t="s">
        <v>5994</v>
      </c>
      <c r="B4091" s="2" t="s">
        <v>6021</v>
      </c>
      <c r="C4091" s="2" t="s">
        <v>6020</v>
      </c>
      <c r="D4091" s="2" t="s">
        <v>6021</v>
      </c>
      <c r="E4091" s="2" t="s">
        <v>9644</v>
      </c>
      <c r="G4091" s="5">
        <f>IF('Supplier Change Request FORM Z'!$D$61="",IF(ISNUMBER(SEARCH(#REF!,C4091)),MAX($G$1:G4090)+1,0),IF(ISNUMBER(SEARCH('Supplier Change Request FORM Z'!$D$61,C4091)),MAX($G$1:G4090)+1,0))</f>
        <v>0</v>
      </c>
      <c r="H4091" s="3" t="str">
        <f t="shared" si="320"/>
        <v/>
      </c>
      <c r="K4091" s="5" t="e">
        <f>IF('Supplier Change Request FORM Z'!$D$58="",IF(AND((#REF!=C4091),(LEFT(#REF!,1)=LEFT(E4091,1)),(LEFT(#REF!,2)=LEFT(A4091,2))),MAX($K$1:K4090)+1,0),IF(AND(('Supplier Change Request FORM Z'!$D$61=C4091),(LEFT('Supplier Change Request FORM Z'!$D$58,1)=LEFT(E4091,1)),(LEFT('Supplier Change Request FORM Z'!$D$59,2)=LEFT(A4091,2))),MAX($K$1:K4090)+1,0))</f>
        <v>#REF!</v>
      </c>
      <c r="L4091" s="3" t="str">
        <f t="shared" si="321"/>
        <v/>
      </c>
      <c r="Q4091" s="5"/>
      <c r="R4091" s="3"/>
      <c r="U4091" s="5">
        <f>IF('Supplier Change Request FORM Z'!$D$71="",IF(ISNUMBER(SEARCH(#REF!,C4091)),MAX($U$1:U4090)+1,0),IF(ISNUMBER(SEARCH('Supplier Change Request FORM Z'!$D$71,C4091)),MAX($U$1:U4090)+1,0))</f>
        <v>0</v>
      </c>
      <c r="V4091" s="3" t="str">
        <f t="shared" si="322"/>
        <v/>
      </c>
      <c r="Y4091" s="5">
        <f>IF('Supplier Change Request FORM Z'!$D$71="",IF(ISNUMBER(SEARCH(#REF!,C4091)),MAX($Y$1:Y4090)+1,0),IF(ISNUMBER(SEARCH('Supplier Change Request FORM Z'!$D$71,C4091)),MAX($Y$1:Y4090)+1,0))</f>
        <v>0</v>
      </c>
      <c r="Z4091" s="3" t="str">
        <f t="shared" si="323"/>
        <v/>
      </c>
      <c r="AE4091" s="5" t="e">
        <f>IF('Supplier Change Request FORM Z'!$D$58="",IF(LEFT(#REF!,1)="F",0,IF(AND((LEFT(#REF!,1)=LEFT(E4091,1)),(LEFT(#REF!,2)=LEFT(A4091,2))),MAX($AE$1:AE4090)+1,0)),IF(LEFT('Supplier Change Request FORM Z'!$D$58,1)="F",0,IF(AND((LEFT('Supplier Change Request FORM Z'!$D$58,1)=LEFT(E4091,1)),(LEFT('Supplier Change Request FORM Z'!$D$59,2)=LEFT(A4091,2))),MAX($AE$1:AE4090)+1,0)))</f>
        <v>#REF!</v>
      </c>
      <c r="AF4091" s="3" t="str">
        <f t="shared" si="324"/>
        <v/>
      </c>
    </row>
    <row r="4092" spans="1:32" x14ac:dyDescent="0.35">
      <c r="A4092" s="2" t="s">
        <v>5994</v>
      </c>
      <c r="B4092" s="2" t="s">
        <v>10943</v>
      </c>
      <c r="C4092" s="2" t="s">
        <v>6020</v>
      </c>
      <c r="D4092" s="2" t="s">
        <v>10943</v>
      </c>
      <c r="E4092" s="2" t="s">
        <v>9644</v>
      </c>
      <c r="G4092" s="5">
        <f>IF('Supplier Change Request FORM Z'!$D$61="",IF(ISNUMBER(SEARCH(#REF!,C4092)),MAX($G$1:G4091)+1,0),IF(ISNUMBER(SEARCH('Supplier Change Request FORM Z'!$D$61,C4092)),MAX($G$1:G4091)+1,0))</f>
        <v>0</v>
      </c>
      <c r="H4092" s="3" t="str">
        <f t="shared" si="320"/>
        <v/>
      </c>
      <c r="K4092" s="5" t="e">
        <f>IF('Supplier Change Request FORM Z'!$D$58="",IF(AND((#REF!=C4092),(LEFT(#REF!,1)=LEFT(E4092,1)),(LEFT(#REF!,2)=LEFT(A4092,2))),MAX($K$1:K4091)+1,0),IF(AND(('Supplier Change Request FORM Z'!$D$61=C4092),(LEFT('Supplier Change Request FORM Z'!$D$58,1)=LEFT(E4092,1)),(LEFT('Supplier Change Request FORM Z'!$D$59,2)=LEFT(A4092,2))),MAX($K$1:K4091)+1,0))</f>
        <v>#REF!</v>
      </c>
      <c r="L4092" s="3" t="str">
        <f t="shared" si="321"/>
        <v/>
      </c>
      <c r="Q4092" s="5"/>
      <c r="R4092" s="3"/>
      <c r="U4092" s="5">
        <f>IF('Supplier Change Request FORM Z'!$D$71="",IF(ISNUMBER(SEARCH(#REF!,C4092)),MAX($U$1:U4091)+1,0),IF(ISNUMBER(SEARCH('Supplier Change Request FORM Z'!$D$71,C4092)),MAX($U$1:U4091)+1,0))</f>
        <v>0</v>
      </c>
      <c r="V4092" s="3" t="str">
        <f t="shared" si="322"/>
        <v/>
      </c>
      <c r="Y4092" s="5">
        <f>IF('Supplier Change Request FORM Z'!$D$71="",IF(ISNUMBER(SEARCH(#REF!,C4092)),MAX($Y$1:Y4091)+1,0),IF(ISNUMBER(SEARCH('Supplier Change Request FORM Z'!$D$71,C4092)),MAX($Y$1:Y4091)+1,0))</f>
        <v>0</v>
      </c>
      <c r="Z4092" s="3" t="str">
        <f t="shared" si="323"/>
        <v/>
      </c>
      <c r="AE4092" s="5" t="e">
        <f>IF('Supplier Change Request FORM Z'!$D$58="",IF(LEFT(#REF!,1)="F",0,IF(AND((LEFT(#REF!,1)=LEFT(E4092,1)),(LEFT(#REF!,2)=LEFT(A4092,2))),MAX($AE$1:AE4091)+1,0)),IF(LEFT('Supplier Change Request FORM Z'!$D$58,1)="F",0,IF(AND((LEFT('Supplier Change Request FORM Z'!$D$58,1)=LEFT(E4092,1)),(LEFT('Supplier Change Request FORM Z'!$D$59,2)=LEFT(A4092,2))),MAX($AE$1:AE4091)+1,0)))</f>
        <v>#REF!</v>
      </c>
      <c r="AF4092" s="3" t="str">
        <f t="shared" si="324"/>
        <v/>
      </c>
    </row>
    <row r="4093" spans="1:32" x14ac:dyDescent="0.35">
      <c r="A4093" s="2" t="s">
        <v>5994</v>
      </c>
      <c r="B4093" s="2" t="s">
        <v>6023</v>
      </c>
      <c r="C4093" s="2" t="s">
        <v>6022</v>
      </c>
      <c r="D4093" s="2" t="s">
        <v>6023</v>
      </c>
      <c r="E4093" s="2" t="s">
        <v>9644</v>
      </c>
      <c r="G4093" s="5">
        <f>IF('Supplier Change Request FORM Z'!$D$61="",IF(ISNUMBER(SEARCH(#REF!,C4093)),MAX($G$1:G4092)+1,0),IF(ISNUMBER(SEARCH('Supplier Change Request FORM Z'!$D$61,C4093)),MAX($G$1:G4092)+1,0))</f>
        <v>0</v>
      </c>
      <c r="H4093" s="3" t="str">
        <f t="shared" si="320"/>
        <v/>
      </c>
      <c r="K4093" s="5" t="e">
        <f>IF('Supplier Change Request FORM Z'!$D$58="",IF(AND((#REF!=C4093),(LEFT(#REF!,1)=LEFT(E4093,1)),(LEFT(#REF!,2)=LEFT(A4093,2))),MAX($K$1:K4092)+1,0),IF(AND(('Supplier Change Request FORM Z'!$D$61=C4093),(LEFT('Supplier Change Request FORM Z'!$D$58,1)=LEFT(E4093,1)),(LEFT('Supplier Change Request FORM Z'!$D$59,2)=LEFT(A4093,2))),MAX($K$1:K4092)+1,0))</f>
        <v>#REF!</v>
      </c>
      <c r="L4093" s="3" t="str">
        <f t="shared" si="321"/>
        <v/>
      </c>
      <c r="Q4093" s="5"/>
      <c r="R4093" s="3"/>
      <c r="U4093" s="5">
        <f>IF('Supplier Change Request FORM Z'!$D$71="",IF(ISNUMBER(SEARCH(#REF!,C4093)),MAX($U$1:U4092)+1,0),IF(ISNUMBER(SEARCH('Supplier Change Request FORM Z'!$D$71,C4093)),MAX($U$1:U4092)+1,0))</f>
        <v>0</v>
      </c>
      <c r="V4093" s="3" t="str">
        <f t="shared" si="322"/>
        <v/>
      </c>
      <c r="Y4093" s="5">
        <f>IF('Supplier Change Request FORM Z'!$D$71="",IF(ISNUMBER(SEARCH(#REF!,C4093)),MAX($Y$1:Y4092)+1,0),IF(ISNUMBER(SEARCH('Supplier Change Request FORM Z'!$D$71,C4093)),MAX($Y$1:Y4092)+1,0))</f>
        <v>0</v>
      </c>
      <c r="Z4093" s="3" t="str">
        <f t="shared" si="323"/>
        <v/>
      </c>
      <c r="AE4093" s="5" t="e">
        <f>IF('Supplier Change Request FORM Z'!$D$58="",IF(LEFT(#REF!,1)="F",0,IF(AND((LEFT(#REF!,1)=LEFT(E4093,1)),(LEFT(#REF!,2)=LEFT(A4093,2))),MAX($AE$1:AE4092)+1,0)),IF(LEFT('Supplier Change Request FORM Z'!$D$58,1)="F",0,IF(AND((LEFT('Supplier Change Request FORM Z'!$D$58,1)=LEFT(E4093,1)),(LEFT('Supplier Change Request FORM Z'!$D$59,2)=LEFT(A4093,2))),MAX($AE$1:AE4092)+1,0)))</f>
        <v>#REF!</v>
      </c>
      <c r="AF4093" s="3" t="str">
        <f t="shared" si="324"/>
        <v/>
      </c>
    </row>
    <row r="4094" spans="1:32" x14ac:dyDescent="0.35">
      <c r="A4094" s="2" t="s">
        <v>5994</v>
      </c>
      <c r="B4094" s="2" t="s">
        <v>6025</v>
      </c>
      <c r="C4094" s="2" t="s">
        <v>6024</v>
      </c>
      <c r="D4094" s="2" t="s">
        <v>6025</v>
      </c>
      <c r="E4094" s="2" t="s">
        <v>9644</v>
      </c>
      <c r="G4094" s="5">
        <f>IF('Supplier Change Request FORM Z'!$D$61="",IF(ISNUMBER(SEARCH(#REF!,C4094)),MAX($G$1:G4093)+1,0),IF(ISNUMBER(SEARCH('Supplier Change Request FORM Z'!$D$61,C4094)),MAX($G$1:G4093)+1,0))</f>
        <v>0</v>
      </c>
      <c r="H4094" s="3" t="str">
        <f t="shared" si="320"/>
        <v/>
      </c>
      <c r="K4094" s="5" t="e">
        <f>IF('Supplier Change Request FORM Z'!$D$58="",IF(AND((#REF!=C4094),(LEFT(#REF!,1)=LEFT(E4094,1)),(LEFT(#REF!,2)=LEFT(A4094,2))),MAX($K$1:K4093)+1,0),IF(AND(('Supplier Change Request FORM Z'!$D$61=C4094),(LEFT('Supplier Change Request FORM Z'!$D$58,1)=LEFT(E4094,1)),(LEFT('Supplier Change Request FORM Z'!$D$59,2)=LEFT(A4094,2))),MAX($K$1:K4093)+1,0))</f>
        <v>#REF!</v>
      </c>
      <c r="L4094" s="3" t="str">
        <f t="shared" si="321"/>
        <v/>
      </c>
      <c r="Q4094" s="5"/>
      <c r="R4094" s="3"/>
      <c r="U4094" s="5">
        <f>IF('Supplier Change Request FORM Z'!$D$71="",IF(ISNUMBER(SEARCH(#REF!,C4094)),MAX($U$1:U4093)+1,0),IF(ISNUMBER(SEARCH('Supplier Change Request FORM Z'!$D$71,C4094)),MAX($U$1:U4093)+1,0))</f>
        <v>0</v>
      </c>
      <c r="V4094" s="3" t="str">
        <f t="shared" si="322"/>
        <v/>
      </c>
      <c r="Y4094" s="5">
        <f>IF('Supplier Change Request FORM Z'!$D$71="",IF(ISNUMBER(SEARCH(#REF!,C4094)),MAX($Y$1:Y4093)+1,0),IF(ISNUMBER(SEARCH('Supplier Change Request FORM Z'!$D$71,C4094)),MAX($Y$1:Y4093)+1,0))</f>
        <v>0</v>
      </c>
      <c r="Z4094" s="3" t="str">
        <f t="shared" si="323"/>
        <v/>
      </c>
      <c r="AE4094" s="5" t="e">
        <f>IF('Supplier Change Request FORM Z'!$D$58="",IF(LEFT(#REF!,1)="F",0,IF(AND((LEFT(#REF!,1)=LEFT(E4094,1)),(LEFT(#REF!,2)=LEFT(A4094,2))),MAX($AE$1:AE4093)+1,0)),IF(LEFT('Supplier Change Request FORM Z'!$D$58,1)="F",0,IF(AND((LEFT('Supplier Change Request FORM Z'!$D$58,1)=LEFT(E4094,1)),(LEFT('Supplier Change Request FORM Z'!$D$59,2)=LEFT(A4094,2))),MAX($AE$1:AE4093)+1,0)))</f>
        <v>#REF!</v>
      </c>
      <c r="AF4094" s="3" t="str">
        <f t="shared" si="324"/>
        <v/>
      </c>
    </row>
    <row r="4095" spans="1:32" x14ac:dyDescent="0.35">
      <c r="A4095" s="2" t="s">
        <v>5994</v>
      </c>
      <c r="B4095" s="2" t="s">
        <v>6027</v>
      </c>
      <c r="C4095" s="2" t="s">
        <v>6026</v>
      </c>
      <c r="D4095" s="2" t="s">
        <v>6027</v>
      </c>
      <c r="E4095" s="2" t="s">
        <v>9644</v>
      </c>
      <c r="G4095" s="5">
        <f>IF('Supplier Change Request FORM Z'!$D$61="",IF(ISNUMBER(SEARCH(#REF!,C4095)),MAX($G$1:G4094)+1,0),IF(ISNUMBER(SEARCH('Supplier Change Request FORM Z'!$D$61,C4095)),MAX($G$1:G4094)+1,0))</f>
        <v>0</v>
      </c>
      <c r="H4095" s="3" t="str">
        <f t="shared" si="320"/>
        <v/>
      </c>
      <c r="K4095" s="5" t="e">
        <f>IF('Supplier Change Request FORM Z'!$D$58="",IF(AND((#REF!=C4095),(LEFT(#REF!,1)=LEFT(E4095,1)),(LEFT(#REF!,2)=LEFT(A4095,2))),MAX($K$1:K4094)+1,0),IF(AND(('Supplier Change Request FORM Z'!$D$61=C4095),(LEFT('Supplier Change Request FORM Z'!$D$58,1)=LEFT(E4095,1)),(LEFT('Supplier Change Request FORM Z'!$D$59,2)=LEFT(A4095,2))),MAX($K$1:K4094)+1,0))</f>
        <v>#REF!</v>
      </c>
      <c r="L4095" s="3" t="str">
        <f t="shared" si="321"/>
        <v/>
      </c>
      <c r="Q4095" s="5"/>
      <c r="R4095" s="3"/>
      <c r="U4095" s="5">
        <f>IF('Supplier Change Request FORM Z'!$D$71="",IF(ISNUMBER(SEARCH(#REF!,C4095)),MAX($U$1:U4094)+1,0),IF(ISNUMBER(SEARCH('Supplier Change Request FORM Z'!$D$71,C4095)),MAX($U$1:U4094)+1,0))</f>
        <v>0</v>
      </c>
      <c r="V4095" s="3" t="str">
        <f t="shared" si="322"/>
        <v/>
      </c>
      <c r="Y4095" s="5">
        <f>IF('Supplier Change Request FORM Z'!$D$71="",IF(ISNUMBER(SEARCH(#REF!,C4095)),MAX($Y$1:Y4094)+1,0),IF(ISNUMBER(SEARCH('Supplier Change Request FORM Z'!$D$71,C4095)),MAX($Y$1:Y4094)+1,0))</f>
        <v>0</v>
      </c>
      <c r="Z4095" s="3" t="str">
        <f t="shared" si="323"/>
        <v/>
      </c>
      <c r="AE4095" s="5" t="e">
        <f>IF('Supplier Change Request FORM Z'!$D$58="",IF(LEFT(#REF!,1)="F",0,IF(AND((LEFT(#REF!,1)=LEFT(E4095,1)),(LEFT(#REF!,2)=LEFT(A4095,2))),MAX($AE$1:AE4094)+1,0)),IF(LEFT('Supplier Change Request FORM Z'!$D$58,1)="F",0,IF(AND((LEFT('Supplier Change Request FORM Z'!$D$58,1)=LEFT(E4095,1)),(LEFT('Supplier Change Request FORM Z'!$D$59,2)=LEFT(A4095,2))),MAX($AE$1:AE4094)+1,0)))</f>
        <v>#REF!</v>
      </c>
      <c r="AF4095" s="3" t="str">
        <f t="shared" si="324"/>
        <v/>
      </c>
    </row>
    <row r="4096" spans="1:32" x14ac:dyDescent="0.35">
      <c r="A4096" s="2" t="s">
        <v>5994</v>
      </c>
      <c r="B4096" s="2" t="s">
        <v>6029</v>
      </c>
      <c r="C4096" s="2" t="s">
        <v>6028</v>
      </c>
      <c r="D4096" s="2" t="s">
        <v>6029</v>
      </c>
      <c r="E4096" s="2" t="s">
        <v>9644</v>
      </c>
      <c r="G4096" s="5">
        <f>IF('Supplier Change Request FORM Z'!$D$61="",IF(ISNUMBER(SEARCH(#REF!,C4096)),MAX($G$1:G4095)+1,0),IF(ISNUMBER(SEARCH('Supplier Change Request FORM Z'!$D$61,C4096)),MAX($G$1:G4095)+1,0))</f>
        <v>0</v>
      </c>
      <c r="H4096" s="3" t="str">
        <f t="shared" si="320"/>
        <v/>
      </c>
      <c r="K4096" s="5" t="e">
        <f>IF('Supplier Change Request FORM Z'!$D$58="",IF(AND((#REF!=C4096),(LEFT(#REF!,1)=LEFT(E4096,1)),(LEFT(#REF!,2)=LEFT(A4096,2))),MAX($K$1:K4095)+1,0),IF(AND(('Supplier Change Request FORM Z'!$D$61=C4096),(LEFT('Supplier Change Request FORM Z'!$D$58,1)=LEFT(E4096,1)),(LEFT('Supplier Change Request FORM Z'!$D$59,2)=LEFT(A4096,2))),MAX($K$1:K4095)+1,0))</f>
        <v>#REF!</v>
      </c>
      <c r="L4096" s="3" t="str">
        <f t="shared" si="321"/>
        <v/>
      </c>
      <c r="Q4096" s="5"/>
      <c r="R4096" s="3"/>
      <c r="U4096" s="5">
        <f>IF('Supplier Change Request FORM Z'!$D$71="",IF(ISNUMBER(SEARCH(#REF!,C4096)),MAX($U$1:U4095)+1,0),IF(ISNUMBER(SEARCH('Supplier Change Request FORM Z'!$D$71,C4096)),MAX($U$1:U4095)+1,0))</f>
        <v>0</v>
      </c>
      <c r="V4096" s="3" t="str">
        <f t="shared" si="322"/>
        <v/>
      </c>
      <c r="Y4096" s="5">
        <f>IF('Supplier Change Request FORM Z'!$D$71="",IF(ISNUMBER(SEARCH(#REF!,C4096)),MAX($Y$1:Y4095)+1,0),IF(ISNUMBER(SEARCH('Supplier Change Request FORM Z'!$D$71,C4096)),MAX($Y$1:Y4095)+1,0))</f>
        <v>0</v>
      </c>
      <c r="Z4096" s="3" t="str">
        <f t="shared" si="323"/>
        <v/>
      </c>
      <c r="AE4096" s="5" t="e">
        <f>IF('Supplier Change Request FORM Z'!$D$58="",IF(LEFT(#REF!,1)="F",0,IF(AND((LEFT(#REF!,1)=LEFT(E4096,1)),(LEFT(#REF!,2)=LEFT(A4096,2))),MAX($AE$1:AE4095)+1,0)),IF(LEFT('Supplier Change Request FORM Z'!$D$58,1)="F",0,IF(AND((LEFT('Supplier Change Request FORM Z'!$D$58,1)=LEFT(E4096,1)),(LEFT('Supplier Change Request FORM Z'!$D$59,2)=LEFT(A4096,2))),MAX($AE$1:AE4095)+1,0)))</f>
        <v>#REF!</v>
      </c>
      <c r="AF4096" s="3" t="str">
        <f t="shared" si="324"/>
        <v/>
      </c>
    </row>
    <row r="4097" spans="1:32" x14ac:dyDescent="0.35">
      <c r="A4097" s="2" t="s">
        <v>5994</v>
      </c>
      <c r="B4097" s="2" t="s">
        <v>6031</v>
      </c>
      <c r="C4097" s="2" t="s">
        <v>6030</v>
      </c>
      <c r="D4097" s="2" t="s">
        <v>6031</v>
      </c>
      <c r="E4097" s="2" t="s">
        <v>9644</v>
      </c>
      <c r="G4097" s="5">
        <f>IF('Supplier Change Request FORM Z'!$D$61="",IF(ISNUMBER(SEARCH(#REF!,C4097)),MAX($G$1:G4096)+1,0),IF(ISNUMBER(SEARCH('Supplier Change Request FORM Z'!$D$61,C4097)),MAX($G$1:G4096)+1,0))</f>
        <v>0</v>
      </c>
      <c r="H4097" s="3" t="str">
        <f t="shared" si="320"/>
        <v/>
      </c>
      <c r="K4097" s="5" t="e">
        <f>IF('Supplier Change Request FORM Z'!$D$58="",IF(AND((#REF!=C4097),(LEFT(#REF!,1)=LEFT(E4097,1)),(LEFT(#REF!,2)=LEFT(A4097,2))),MAX($K$1:K4096)+1,0),IF(AND(('Supplier Change Request FORM Z'!$D$61=C4097),(LEFT('Supplier Change Request FORM Z'!$D$58,1)=LEFT(E4097,1)),(LEFT('Supplier Change Request FORM Z'!$D$59,2)=LEFT(A4097,2))),MAX($K$1:K4096)+1,0))</f>
        <v>#REF!</v>
      </c>
      <c r="L4097" s="3" t="str">
        <f t="shared" si="321"/>
        <v/>
      </c>
      <c r="Q4097" s="5"/>
      <c r="R4097" s="3"/>
      <c r="U4097" s="5">
        <f>IF('Supplier Change Request FORM Z'!$D$71="",IF(ISNUMBER(SEARCH(#REF!,C4097)),MAX($U$1:U4096)+1,0),IF(ISNUMBER(SEARCH('Supplier Change Request FORM Z'!$D$71,C4097)),MAX($U$1:U4096)+1,0))</f>
        <v>0</v>
      </c>
      <c r="V4097" s="3" t="str">
        <f t="shared" si="322"/>
        <v/>
      </c>
      <c r="Y4097" s="5">
        <f>IF('Supplier Change Request FORM Z'!$D$71="",IF(ISNUMBER(SEARCH(#REF!,C4097)),MAX($Y$1:Y4096)+1,0),IF(ISNUMBER(SEARCH('Supplier Change Request FORM Z'!$D$71,C4097)),MAX($Y$1:Y4096)+1,0))</f>
        <v>0</v>
      </c>
      <c r="Z4097" s="3" t="str">
        <f t="shared" si="323"/>
        <v/>
      </c>
      <c r="AE4097" s="5" t="e">
        <f>IF('Supplier Change Request FORM Z'!$D$58="",IF(LEFT(#REF!,1)="F",0,IF(AND((LEFT(#REF!,1)=LEFT(E4097,1)),(LEFT(#REF!,2)=LEFT(A4097,2))),MAX($AE$1:AE4096)+1,0)),IF(LEFT('Supplier Change Request FORM Z'!$D$58,1)="F",0,IF(AND((LEFT('Supplier Change Request FORM Z'!$D$58,1)=LEFT(E4097,1)),(LEFT('Supplier Change Request FORM Z'!$D$59,2)=LEFT(A4097,2))),MAX($AE$1:AE4096)+1,0)))</f>
        <v>#REF!</v>
      </c>
      <c r="AF4097" s="3" t="str">
        <f t="shared" si="324"/>
        <v/>
      </c>
    </row>
    <row r="4098" spans="1:32" x14ac:dyDescent="0.35">
      <c r="A4098" s="2" t="s">
        <v>5994</v>
      </c>
      <c r="B4098" s="2" t="s">
        <v>10945</v>
      </c>
      <c r="C4098" s="2" t="s">
        <v>10944</v>
      </c>
      <c r="D4098" s="2" t="s">
        <v>10945</v>
      </c>
      <c r="E4098" s="2" t="s">
        <v>9644</v>
      </c>
      <c r="G4098" s="5">
        <f>IF('Supplier Change Request FORM Z'!$D$61="",IF(ISNUMBER(SEARCH(#REF!,C4098)),MAX($G$1:G4097)+1,0),IF(ISNUMBER(SEARCH('Supplier Change Request FORM Z'!$D$61,C4098)),MAX($G$1:G4097)+1,0))</f>
        <v>0</v>
      </c>
      <c r="H4098" s="3" t="str">
        <f t="shared" ref="H4098:H4161" si="325">IFERROR(INDEX($C:$C,MATCH(ROW(H4097),$G:$G,0)),"")</f>
        <v/>
      </c>
      <c r="K4098" s="5" t="e">
        <f>IF('Supplier Change Request FORM Z'!$D$58="",IF(AND((#REF!=C4098),(LEFT(#REF!,1)=LEFT(E4098,1)),(LEFT(#REF!,2)=LEFT(A4098,2))),MAX($K$1:K4097)+1,0),IF(AND(('Supplier Change Request FORM Z'!$D$61=C4098),(LEFT('Supplier Change Request FORM Z'!$D$58,1)=LEFT(E4098,1)),(LEFT('Supplier Change Request FORM Z'!$D$59,2)=LEFT(A4098,2))),MAX($K$1:K4097)+1,0))</f>
        <v>#REF!</v>
      </c>
      <c r="L4098" s="3" t="str">
        <f t="shared" ref="L4098:L4161" si="326">IFERROR(INDEX($D:$D,MATCH(ROW(L4097),$K:$K,0)),"")</f>
        <v/>
      </c>
      <c r="Q4098" s="5"/>
      <c r="R4098" s="3"/>
      <c r="U4098" s="5">
        <f>IF('Supplier Change Request FORM Z'!$D$71="",IF(ISNUMBER(SEARCH(#REF!,C4098)),MAX($U$1:U4097)+1,0),IF(ISNUMBER(SEARCH('Supplier Change Request FORM Z'!$D$71,C4098)),MAX($U$1:U4097)+1,0))</f>
        <v>0</v>
      </c>
      <c r="V4098" s="3" t="str">
        <f t="shared" ref="V4098:V4161" si="327">IFERROR(INDEX($C:$C,MATCH(ROW(V4097),U:U,0)),"")</f>
        <v/>
      </c>
      <c r="Y4098" s="5">
        <f>IF('Supplier Change Request FORM Z'!$D$71="",IF(ISNUMBER(SEARCH(#REF!,C4098)),MAX($Y$1:Y4097)+1,0),IF(ISNUMBER(SEARCH('Supplier Change Request FORM Z'!$D$71,C4098)),MAX($Y$1:Y4097)+1,0))</f>
        <v>0</v>
      </c>
      <c r="Z4098" s="3" t="str">
        <f t="shared" ref="Z4098:Z4161" si="328">IFERROR(INDEX($D:$D,MATCH(ROW(Z4097),$Y:$Y,0)),"")</f>
        <v/>
      </c>
      <c r="AE4098" s="5" t="e">
        <f>IF('Supplier Change Request FORM Z'!$D$58="",IF(LEFT(#REF!,1)="F",0,IF(AND((LEFT(#REF!,1)=LEFT(E4098,1)),(LEFT(#REF!,2)=LEFT(A4098,2))),MAX($AE$1:AE4097)+1,0)),IF(LEFT('Supplier Change Request FORM Z'!$D$58,1)="F",0,IF(AND((LEFT('Supplier Change Request FORM Z'!$D$58,1)=LEFT(E4098,1)),(LEFT('Supplier Change Request FORM Z'!$D$59,2)=LEFT(A4098,2))),MAX($AE$1:AE4097)+1,0)))</f>
        <v>#REF!</v>
      </c>
      <c r="AF4098" s="3" t="str">
        <f t="shared" ref="AF4098:AF4161" si="329">IFERROR(INDEX(C:C,MATCH(ROW(AF4097),AE:AE,0)),"")</f>
        <v/>
      </c>
    </row>
    <row r="4099" spans="1:32" x14ac:dyDescent="0.35">
      <c r="A4099" s="2" t="s">
        <v>5994</v>
      </c>
      <c r="B4099" s="2" t="s">
        <v>6035</v>
      </c>
      <c r="C4099" s="2" t="s">
        <v>6034</v>
      </c>
      <c r="D4099" s="2" t="s">
        <v>6035</v>
      </c>
      <c r="E4099" s="2" t="s">
        <v>9644</v>
      </c>
      <c r="G4099" s="5">
        <f>IF('Supplier Change Request FORM Z'!$D$61="",IF(ISNUMBER(SEARCH(#REF!,C4099)),MAX($G$1:G4098)+1,0),IF(ISNUMBER(SEARCH('Supplier Change Request FORM Z'!$D$61,C4099)),MAX($G$1:G4098)+1,0))</f>
        <v>0</v>
      </c>
      <c r="H4099" s="3" t="str">
        <f t="shared" si="325"/>
        <v/>
      </c>
      <c r="K4099" s="5" t="e">
        <f>IF('Supplier Change Request FORM Z'!$D$58="",IF(AND((#REF!=C4099),(LEFT(#REF!,1)=LEFT(E4099,1)),(LEFT(#REF!,2)=LEFT(A4099,2))),MAX($K$1:K4098)+1,0),IF(AND(('Supplier Change Request FORM Z'!$D$61=C4099),(LEFT('Supplier Change Request FORM Z'!$D$58,1)=LEFT(E4099,1)),(LEFT('Supplier Change Request FORM Z'!$D$59,2)=LEFT(A4099,2))),MAX($K$1:K4098)+1,0))</f>
        <v>#REF!</v>
      </c>
      <c r="L4099" s="3" t="str">
        <f t="shared" si="326"/>
        <v/>
      </c>
      <c r="Q4099" s="5"/>
      <c r="R4099" s="3"/>
      <c r="U4099" s="5">
        <f>IF('Supplier Change Request FORM Z'!$D$71="",IF(ISNUMBER(SEARCH(#REF!,C4099)),MAX($U$1:U4098)+1,0),IF(ISNUMBER(SEARCH('Supplier Change Request FORM Z'!$D$71,C4099)),MAX($U$1:U4098)+1,0))</f>
        <v>0</v>
      </c>
      <c r="V4099" s="3" t="str">
        <f t="shared" si="327"/>
        <v/>
      </c>
      <c r="Y4099" s="5">
        <f>IF('Supplier Change Request FORM Z'!$D$71="",IF(ISNUMBER(SEARCH(#REF!,C4099)),MAX($Y$1:Y4098)+1,0),IF(ISNUMBER(SEARCH('Supplier Change Request FORM Z'!$D$71,C4099)),MAX($Y$1:Y4098)+1,0))</f>
        <v>0</v>
      </c>
      <c r="Z4099" s="3" t="str">
        <f t="shared" si="328"/>
        <v/>
      </c>
      <c r="AE4099" s="5" t="e">
        <f>IF('Supplier Change Request FORM Z'!$D$58="",IF(LEFT(#REF!,1)="F",0,IF(AND((LEFT(#REF!,1)=LEFT(E4099,1)),(LEFT(#REF!,2)=LEFT(A4099,2))),MAX($AE$1:AE4098)+1,0)),IF(LEFT('Supplier Change Request FORM Z'!$D$58,1)="F",0,IF(AND((LEFT('Supplier Change Request FORM Z'!$D$58,1)=LEFT(E4099,1)),(LEFT('Supplier Change Request FORM Z'!$D$59,2)=LEFT(A4099,2))),MAX($AE$1:AE4098)+1,0)))</f>
        <v>#REF!</v>
      </c>
      <c r="AF4099" s="3" t="str">
        <f t="shared" si="329"/>
        <v/>
      </c>
    </row>
    <row r="4100" spans="1:32" x14ac:dyDescent="0.35">
      <c r="A4100" s="2" t="s">
        <v>5994</v>
      </c>
      <c r="B4100" s="2" t="s">
        <v>6033</v>
      </c>
      <c r="C4100" s="2" t="s">
        <v>6032</v>
      </c>
      <c r="D4100" s="2" t="s">
        <v>6033</v>
      </c>
      <c r="E4100" s="2" t="s">
        <v>9644</v>
      </c>
      <c r="G4100" s="5">
        <f>IF('Supplier Change Request FORM Z'!$D$61="",IF(ISNUMBER(SEARCH(#REF!,C4100)),MAX($G$1:G4099)+1,0),IF(ISNUMBER(SEARCH('Supplier Change Request FORM Z'!$D$61,C4100)),MAX($G$1:G4099)+1,0))</f>
        <v>0</v>
      </c>
      <c r="H4100" s="3" t="str">
        <f t="shared" si="325"/>
        <v/>
      </c>
      <c r="K4100" s="5" t="e">
        <f>IF('Supplier Change Request FORM Z'!$D$58="",IF(AND((#REF!=C4100),(LEFT(#REF!,1)=LEFT(E4100,1)),(LEFT(#REF!,2)=LEFT(A4100,2))),MAX($K$1:K4099)+1,0),IF(AND(('Supplier Change Request FORM Z'!$D$61=C4100),(LEFT('Supplier Change Request FORM Z'!$D$58,1)=LEFT(E4100,1)),(LEFT('Supplier Change Request FORM Z'!$D$59,2)=LEFT(A4100,2))),MAX($K$1:K4099)+1,0))</f>
        <v>#REF!</v>
      </c>
      <c r="L4100" s="3" t="str">
        <f t="shared" si="326"/>
        <v/>
      </c>
      <c r="Q4100" s="5"/>
      <c r="R4100" s="3"/>
      <c r="U4100" s="5">
        <f>IF('Supplier Change Request FORM Z'!$D$71="",IF(ISNUMBER(SEARCH(#REF!,C4100)),MAX($U$1:U4099)+1,0),IF(ISNUMBER(SEARCH('Supplier Change Request FORM Z'!$D$71,C4100)),MAX($U$1:U4099)+1,0))</f>
        <v>0</v>
      </c>
      <c r="V4100" s="3" t="str">
        <f t="shared" si="327"/>
        <v/>
      </c>
      <c r="Y4100" s="5">
        <f>IF('Supplier Change Request FORM Z'!$D$71="",IF(ISNUMBER(SEARCH(#REF!,C4100)),MAX($Y$1:Y4099)+1,0),IF(ISNUMBER(SEARCH('Supplier Change Request FORM Z'!$D$71,C4100)),MAX($Y$1:Y4099)+1,0))</f>
        <v>0</v>
      </c>
      <c r="Z4100" s="3" t="str">
        <f t="shared" si="328"/>
        <v/>
      </c>
      <c r="AE4100" s="5" t="e">
        <f>IF('Supplier Change Request FORM Z'!$D$58="",IF(LEFT(#REF!,1)="F",0,IF(AND((LEFT(#REF!,1)=LEFT(E4100,1)),(LEFT(#REF!,2)=LEFT(A4100,2))),MAX($AE$1:AE4099)+1,0)),IF(LEFT('Supplier Change Request FORM Z'!$D$58,1)="F",0,IF(AND((LEFT('Supplier Change Request FORM Z'!$D$58,1)=LEFT(E4100,1)),(LEFT('Supplier Change Request FORM Z'!$D$59,2)=LEFT(A4100,2))),MAX($AE$1:AE4099)+1,0)))</f>
        <v>#REF!</v>
      </c>
      <c r="AF4100" s="3" t="str">
        <f t="shared" si="329"/>
        <v/>
      </c>
    </row>
    <row r="4101" spans="1:32" x14ac:dyDescent="0.35">
      <c r="A4101" s="2" t="s">
        <v>5994</v>
      </c>
      <c r="B4101" s="2" t="s">
        <v>6037</v>
      </c>
      <c r="C4101" s="2" t="s">
        <v>6036</v>
      </c>
      <c r="D4101" s="2" t="s">
        <v>6037</v>
      </c>
      <c r="E4101" s="2" t="s">
        <v>9644</v>
      </c>
      <c r="G4101" s="5">
        <f>IF('Supplier Change Request FORM Z'!$D$61="",IF(ISNUMBER(SEARCH(#REF!,C4101)),MAX($G$1:G4100)+1,0),IF(ISNUMBER(SEARCH('Supplier Change Request FORM Z'!$D$61,C4101)),MAX($G$1:G4100)+1,0))</f>
        <v>0</v>
      </c>
      <c r="H4101" s="3" t="str">
        <f t="shared" si="325"/>
        <v/>
      </c>
      <c r="K4101" s="5" t="e">
        <f>IF('Supplier Change Request FORM Z'!$D$58="",IF(AND((#REF!=C4101),(LEFT(#REF!,1)=LEFT(E4101,1)),(LEFT(#REF!,2)=LEFT(A4101,2))),MAX($K$1:K4100)+1,0),IF(AND(('Supplier Change Request FORM Z'!$D$61=C4101),(LEFT('Supplier Change Request FORM Z'!$D$58,1)=LEFT(E4101,1)),(LEFT('Supplier Change Request FORM Z'!$D$59,2)=LEFT(A4101,2))),MAX($K$1:K4100)+1,0))</f>
        <v>#REF!</v>
      </c>
      <c r="L4101" s="3" t="str">
        <f t="shared" si="326"/>
        <v/>
      </c>
      <c r="Q4101" s="5"/>
      <c r="R4101" s="3"/>
      <c r="U4101" s="5">
        <f>IF('Supplier Change Request FORM Z'!$D$71="",IF(ISNUMBER(SEARCH(#REF!,C4101)),MAX($U$1:U4100)+1,0),IF(ISNUMBER(SEARCH('Supplier Change Request FORM Z'!$D$71,C4101)),MAX($U$1:U4100)+1,0))</f>
        <v>0</v>
      </c>
      <c r="V4101" s="3" t="str">
        <f t="shared" si="327"/>
        <v/>
      </c>
      <c r="Y4101" s="5">
        <f>IF('Supplier Change Request FORM Z'!$D$71="",IF(ISNUMBER(SEARCH(#REF!,C4101)),MAX($Y$1:Y4100)+1,0),IF(ISNUMBER(SEARCH('Supplier Change Request FORM Z'!$D$71,C4101)),MAX($Y$1:Y4100)+1,0))</f>
        <v>0</v>
      </c>
      <c r="Z4101" s="3" t="str">
        <f t="shared" si="328"/>
        <v/>
      </c>
      <c r="AE4101" s="5" t="e">
        <f>IF('Supplier Change Request FORM Z'!$D$58="",IF(LEFT(#REF!,1)="F",0,IF(AND((LEFT(#REF!,1)=LEFT(E4101,1)),(LEFT(#REF!,2)=LEFT(A4101,2))),MAX($AE$1:AE4100)+1,0)),IF(LEFT('Supplier Change Request FORM Z'!$D$58,1)="F",0,IF(AND((LEFT('Supplier Change Request FORM Z'!$D$58,1)=LEFT(E4101,1)),(LEFT('Supplier Change Request FORM Z'!$D$59,2)=LEFT(A4101,2))),MAX($AE$1:AE4100)+1,0)))</f>
        <v>#REF!</v>
      </c>
      <c r="AF4101" s="3" t="str">
        <f t="shared" si="329"/>
        <v/>
      </c>
    </row>
    <row r="4102" spans="1:32" x14ac:dyDescent="0.35">
      <c r="A4102" s="2" t="s">
        <v>5994</v>
      </c>
      <c r="B4102" s="2" t="s">
        <v>5995</v>
      </c>
      <c r="C4102" s="2" t="s">
        <v>5996</v>
      </c>
      <c r="D4102" s="2" t="s">
        <v>5995</v>
      </c>
      <c r="E4102" s="2" t="s">
        <v>9644</v>
      </c>
      <c r="G4102" s="5">
        <f>IF('Supplier Change Request FORM Z'!$D$61="",IF(ISNUMBER(SEARCH(#REF!,C4102)),MAX($G$1:G4101)+1,0),IF(ISNUMBER(SEARCH('Supplier Change Request FORM Z'!$D$61,C4102)),MAX($G$1:G4101)+1,0))</f>
        <v>0</v>
      </c>
      <c r="H4102" s="3" t="str">
        <f t="shared" si="325"/>
        <v/>
      </c>
      <c r="K4102" s="5" t="e">
        <f>IF('Supplier Change Request FORM Z'!$D$58="",IF(AND((#REF!=C4102),(LEFT(#REF!,1)=LEFT(E4102,1)),(LEFT(#REF!,2)=LEFT(A4102,2))),MAX($K$1:K4101)+1,0),IF(AND(('Supplier Change Request FORM Z'!$D$61=C4102),(LEFT('Supplier Change Request FORM Z'!$D$58,1)=LEFT(E4102,1)),(LEFT('Supplier Change Request FORM Z'!$D$59,2)=LEFT(A4102,2))),MAX($K$1:K4101)+1,0))</f>
        <v>#REF!</v>
      </c>
      <c r="L4102" s="3" t="str">
        <f t="shared" si="326"/>
        <v/>
      </c>
      <c r="Q4102" s="5"/>
      <c r="R4102" s="3"/>
      <c r="U4102" s="5">
        <f>IF('Supplier Change Request FORM Z'!$D$71="",IF(ISNUMBER(SEARCH(#REF!,C4102)),MAX($U$1:U4101)+1,0),IF(ISNUMBER(SEARCH('Supplier Change Request FORM Z'!$D$71,C4102)),MAX($U$1:U4101)+1,0))</f>
        <v>0</v>
      </c>
      <c r="V4102" s="3" t="str">
        <f t="shared" si="327"/>
        <v/>
      </c>
      <c r="Y4102" s="5">
        <f>IF('Supplier Change Request FORM Z'!$D$71="",IF(ISNUMBER(SEARCH(#REF!,C4102)),MAX($Y$1:Y4101)+1,0),IF(ISNUMBER(SEARCH('Supplier Change Request FORM Z'!$D$71,C4102)),MAX($Y$1:Y4101)+1,0))</f>
        <v>0</v>
      </c>
      <c r="Z4102" s="3" t="str">
        <f t="shared" si="328"/>
        <v/>
      </c>
      <c r="AE4102" s="5" t="e">
        <f>IF('Supplier Change Request FORM Z'!$D$58="",IF(LEFT(#REF!,1)="F",0,IF(AND((LEFT(#REF!,1)=LEFT(E4102,1)),(LEFT(#REF!,2)=LEFT(A4102,2))),MAX($AE$1:AE4101)+1,0)),IF(LEFT('Supplier Change Request FORM Z'!$D$58,1)="F",0,IF(AND((LEFT('Supplier Change Request FORM Z'!$D$58,1)=LEFT(E4102,1)),(LEFT('Supplier Change Request FORM Z'!$D$59,2)=LEFT(A4102,2))),MAX($AE$1:AE4101)+1,0)))</f>
        <v>#REF!</v>
      </c>
      <c r="AF4102" s="3" t="str">
        <f t="shared" si="329"/>
        <v/>
      </c>
    </row>
    <row r="4103" spans="1:32" x14ac:dyDescent="0.35">
      <c r="A4103" s="2" t="s">
        <v>5994</v>
      </c>
      <c r="B4103" s="2" t="s">
        <v>6039</v>
      </c>
      <c r="C4103" s="2" t="s">
        <v>5996</v>
      </c>
      <c r="D4103" s="2" t="s">
        <v>6039</v>
      </c>
      <c r="E4103" s="2" t="s">
        <v>9644</v>
      </c>
      <c r="G4103" s="5">
        <f>IF('Supplier Change Request FORM Z'!$D$61="",IF(ISNUMBER(SEARCH(#REF!,C4103)),MAX($G$1:G4102)+1,0),IF(ISNUMBER(SEARCH('Supplier Change Request FORM Z'!$D$61,C4103)),MAX($G$1:G4102)+1,0))</f>
        <v>0</v>
      </c>
      <c r="H4103" s="3" t="str">
        <f t="shared" si="325"/>
        <v/>
      </c>
      <c r="K4103" s="5" t="e">
        <f>IF('Supplier Change Request FORM Z'!$D$58="",IF(AND((#REF!=C4103),(LEFT(#REF!,1)=LEFT(E4103,1)),(LEFT(#REF!,2)=LEFT(A4103,2))),MAX($K$1:K4102)+1,0),IF(AND(('Supplier Change Request FORM Z'!$D$61=C4103),(LEFT('Supplier Change Request FORM Z'!$D$58,1)=LEFT(E4103,1)),(LEFT('Supplier Change Request FORM Z'!$D$59,2)=LEFT(A4103,2))),MAX($K$1:K4102)+1,0))</f>
        <v>#REF!</v>
      </c>
      <c r="L4103" s="3" t="str">
        <f t="shared" si="326"/>
        <v/>
      </c>
      <c r="Q4103" s="5"/>
      <c r="R4103" s="3"/>
      <c r="U4103" s="5">
        <f>IF('Supplier Change Request FORM Z'!$D$71="",IF(ISNUMBER(SEARCH(#REF!,C4103)),MAX($U$1:U4102)+1,0),IF(ISNUMBER(SEARCH('Supplier Change Request FORM Z'!$D$71,C4103)),MAX($U$1:U4102)+1,0))</f>
        <v>0</v>
      </c>
      <c r="V4103" s="3" t="str">
        <f t="shared" si="327"/>
        <v/>
      </c>
      <c r="Y4103" s="5">
        <f>IF('Supplier Change Request FORM Z'!$D$71="",IF(ISNUMBER(SEARCH(#REF!,C4103)),MAX($Y$1:Y4102)+1,0),IF(ISNUMBER(SEARCH('Supplier Change Request FORM Z'!$D$71,C4103)),MAX($Y$1:Y4102)+1,0))</f>
        <v>0</v>
      </c>
      <c r="Z4103" s="3" t="str">
        <f t="shared" si="328"/>
        <v/>
      </c>
      <c r="AE4103" s="5" t="e">
        <f>IF('Supplier Change Request FORM Z'!$D$58="",IF(LEFT(#REF!,1)="F",0,IF(AND((LEFT(#REF!,1)=LEFT(E4103,1)),(LEFT(#REF!,2)=LEFT(A4103,2))),MAX($AE$1:AE4102)+1,0)),IF(LEFT('Supplier Change Request FORM Z'!$D$58,1)="F",0,IF(AND((LEFT('Supplier Change Request FORM Z'!$D$58,1)=LEFT(E4103,1)),(LEFT('Supplier Change Request FORM Z'!$D$59,2)=LEFT(A4103,2))),MAX($AE$1:AE4102)+1,0)))</f>
        <v>#REF!</v>
      </c>
      <c r="AF4103" s="3" t="str">
        <f t="shared" si="329"/>
        <v/>
      </c>
    </row>
    <row r="4104" spans="1:32" x14ac:dyDescent="0.35">
      <c r="A4104" s="2" t="s">
        <v>5994</v>
      </c>
      <c r="B4104" s="2" t="s">
        <v>9735</v>
      </c>
      <c r="C4104" s="2" t="s">
        <v>5996</v>
      </c>
      <c r="D4104" s="2" t="s">
        <v>9735</v>
      </c>
      <c r="E4104" s="2" t="s">
        <v>9644</v>
      </c>
      <c r="G4104" s="5">
        <f>IF('Supplier Change Request FORM Z'!$D$61="",IF(ISNUMBER(SEARCH(#REF!,C4104)),MAX($G$1:G4103)+1,0),IF(ISNUMBER(SEARCH('Supplier Change Request FORM Z'!$D$61,C4104)),MAX($G$1:G4103)+1,0))</f>
        <v>0</v>
      </c>
      <c r="H4104" s="3" t="str">
        <f t="shared" si="325"/>
        <v/>
      </c>
      <c r="K4104" s="5" t="e">
        <f>IF('Supplier Change Request FORM Z'!$D$58="",IF(AND((#REF!=C4104),(LEFT(#REF!,1)=LEFT(E4104,1)),(LEFT(#REF!,2)=LEFT(A4104,2))),MAX($K$1:K4103)+1,0),IF(AND(('Supplier Change Request FORM Z'!$D$61=C4104),(LEFT('Supplier Change Request FORM Z'!$D$58,1)=LEFT(E4104,1)),(LEFT('Supplier Change Request FORM Z'!$D$59,2)=LEFT(A4104,2))),MAX($K$1:K4103)+1,0))</f>
        <v>#REF!</v>
      </c>
      <c r="L4104" s="3" t="str">
        <f t="shared" si="326"/>
        <v/>
      </c>
      <c r="Q4104" s="5"/>
      <c r="R4104" s="3"/>
      <c r="U4104" s="5">
        <f>IF('Supplier Change Request FORM Z'!$D$71="",IF(ISNUMBER(SEARCH(#REF!,C4104)),MAX($U$1:U4103)+1,0),IF(ISNUMBER(SEARCH('Supplier Change Request FORM Z'!$D$71,C4104)),MAX($U$1:U4103)+1,0))</f>
        <v>0</v>
      </c>
      <c r="V4104" s="3" t="str">
        <f t="shared" si="327"/>
        <v/>
      </c>
      <c r="Y4104" s="5">
        <f>IF('Supplier Change Request FORM Z'!$D$71="",IF(ISNUMBER(SEARCH(#REF!,C4104)),MAX($Y$1:Y4103)+1,0),IF(ISNUMBER(SEARCH('Supplier Change Request FORM Z'!$D$71,C4104)),MAX($Y$1:Y4103)+1,0))</f>
        <v>0</v>
      </c>
      <c r="Z4104" s="3" t="str">
        <f t="shared" si="328"/>
        <v/>
      </c>
      <c r="AE4104" s="5" t="e">
        <f>IF('Supplier Change Request FORM Z'!$D$58="",IF(LEFT(#REF!,1)="F",0,IF(AND((LEFT(#REF!,1)=LEFT(E4104,1)),(LEFT(#REF!,2)=LEFT(A4104,2))),MAX($AE$1:AE4103)+1,0)),IF(LEFT('Supplier Change Request FORM Z'!$D$58,1)="F",0,IF(AND((LEFT('Supplier Change Request FORM Z'!$D$58,1)=LEFT(E4104,1)),(LEFT('Supplier Change Request FORM Z'!$D$59,2)=LEFT(A4104,2))),MAX($AE$1:AE4103)+1,0)))</f>
        <v>#REF!</v>
      </c>
      <c r="AF4104" s="3" t="str">
        <f t="shared" si="329"/>
        <v/>
      </c>
    </row>
    <row r="4105" spans="1:32" x14ac:dyDescent="0.35">
      <c r="A4105" s="2" t="s">
        <v>5994</v>
      </c>
      <c r="B4105" s="2" t="s">
        <v>10946</v>
      </c>
      <c r="C4105" s="2" t="s">
        <v>5996</v>
      </c>
      <c r="D4105" s="2" t="s">
        <v>10946</v>
      </c>
      <c r="E4105" s="2" t="s">
        <v>9644</v>
      </c>
      <c r="G4105" s="5">
        <f>IF('Supplier Change Request FORM Z'!$D$61="",IF(ISNUMBER(SEARCH(#REF!,C4105)),MAX($G$1:G4104)+1,0),IF(ISNUMBER(SEARCH('Supplier Change Request FORM Z'!$D$61,C4105)),MAX($G$1:G4104)+1,0))</f>
        <v>0</v>
      </c>
      <c r="H4105" s="3" t="str">
        <f t="shared" si="325"/>
        <v/>
      </c>
      <c r="K4105" s="5" t="e">
        <f>IF('Supplier Change Request FORM Z'!$D$58="",IF(AND((#REF!=C4105),(LEFT(#REF!,1)=LEFT(E4105,1)),(LEFT(#REF!,2)=LEFT(A4105,2))),MAX($K$1:K4104)+1,0),IF(AND(('Supplier Change Request FORM Z'!$D$61=C4105),(LEFT('Supplier Change Request FORM Z'!$D$58,1)=LEFT(E4105,1)),(LEFT('Supplier Change Request FORM Z'!$D$59,2)=LEFT(A4105,2))),MAX($K$1:K4104)+1,0))</f>
        <v>#REF!</v>
      </c>
      <c r="L4105" s="3" t="str">
        <f t="shared" si="326"/>
        <v/>
      </c>
      <c r="Q4105" s="5"/>
      <c r="R4105" s="3"/>
      <c r="U4105" s="5">
        <f>IF('Supplier Change Request FORM Z'!$D$71="",IF(ISNUMBER(SEARCH(#REF!,C4105)),MAX($U$1:U4104)+1,0),IF(ISNUMBER(SEARCH('Supplier Change Request FORM Z'!$D$71,C4105)),MAX($U$1:U4104)+1,0))</f>
        <v>0</v>
      </c>
      <c r="V4105" s="3" t="str">
        <f t="shared" si="327"/>
        <v/>
      </c>
      <c r="Y4105" s="5">
        <f>IF('Supplier Change Request FORM Z'!$D$71="",IF(ISNUMBER(SEARCH(#REF!,C4105)),MAX($Y$1:Y4104)+1,0),IF(ISNUMBER(SEARCH('Supplier Change Request FORM Z'!$D$71,C4105)),MAX($Y$1:Y4104)+1,0))</f>
        <v>0</v>
      </c>
      <c r="Z4105" s="3" t="str">
        <f t="shared" si="328"/>
        <v/>
      </c>
      <c r="AE4105" s="5" t="e">
        <f>IF('Supplier Change Request FORM Z'!$D$58="",IF(LEFT(#REF!,1)="F",0,IF(AND((LEFT(#REF!,1)=LEFT(E4105,1)),(LEFT(#REF!,2)=LEFT(A4105,2))),MAX($AE$1:AE4104)+1,0)),IF(LEFT('Supplier Change Request FORM Z'!$D$58,1)="F",0,IF(AND((LEFT('Supplier Change Request FORM Z'!$D$58,1)=LEFT(E4105,1)),(LEFT('Supplier Change Request FORM Z'!$D$59,2)=LEFT(A4105,2))),MAX($AE$1:AE4104)+1,0)))</f>
        <v>#REF!</v>
      </c>
      <c r="AF4105" s="3" t="str">
        <f t="shared" si="329"/>
        <v/>
      </c>
    </row>
    <row r="4106" spans="1:32" x14ac:dyDescent="0.35">
      <c r="A4106" s="2" t="s">
        <v>5994</v>
      </c>
      <c r="B4106" s="2" t="s">
        <v>6042</v>
      </c>
      <c r="C4106" s="2" t="s">
        <v>5996</v>
      </c>
      <c r="D4106" s="2" t="s">
        <v>6042</v>
      </c>
      <c r="E4106" s="2" t="s">
        <v>9644</v>
      </c>
      <c r="G4106" s="5">
        <f>IF('Supplier Change Request FORM Z'!$D$61="",IF(ISNUMBER(SEARCH(#REF!,C4106)),MAX($G$1:G4105)+1,0),IF(ISNUMBER(SEARCH('Supplier Change Request FORM Z'!$D$61,C4106)),MAX($G$1:G4105)+1,0))</f>
        <v>0</v>
      </c>
      <c r="H4106" s="3" t="str">
        <f t="shared" si="325"/>
        <v/>
      </c>
      <c r="K4106" s="5" t="e">
        <f>IF('Supplier Change Request FORM Z'!$D$58="",IF(AND((#REF!=C4106),(LEFT(#REF!,1)=LEFT(E4106,1)),(LEFT(#REF!,2)=LEFT(A4106,2))),MAX($K$1:K4105)+1,0),IF(AND(('Supplier Change Request FORM Z'!$D$61=C4106),(LEFT('Supplier Change Request FORM Z'!$D$58,1)=LEFT(E4106,1)),(LEFT('Supplier Change Request FORM Z'!$D$59,2)=LEFT(A4106,2))),MAX($K$1:K4105)+1,0))</f>
        <v>#REF!</v>
      </c>
      <c r="L4106" s="3" t="str">
        <f t="shared" si="326"/>
        <v/>
      </c>
      <c r="Q4106" s="5"/>
      <c r="R4106" s="3"/>
      <c r="U4106" s="5">
        <f>IF('Supplier Change Request FORM Z'!$D$71="",IF(ISNUMBER(SEARCH(#REF!,C4106)),MAX($U$1:U4105)+1,0),IF(ISNUMBER(SEARCH('Supplier Change Request FORM Z'!$D$71,C4106)),MAX($U$1:U4105)+1,0))</f>
        <v>0</v>
      </c>
      <c r="V4106" s="3" t="str">
        <f t="shared" si="327"/>
        <v/>
      </c>
      <c r="Y4106" s="5">
        <f>IF('Supplier Change Request FORM Z'!$D$71="",IF(ISNUMBER(SEARCH(#REF!,C4106)),MAX($Y$1:Y4105)+1,0),IF(ISNUMBER(SEARCH('Supplier Change Request FORM Z'!$D$71,C4106)),MAX($Y$1:Y4105)+1,0))</f>
        <v>0</v>
      </c>
      <c r="Z4106" s="3" t="str">
        <f t="shared" si="328"/>
        <v/>
      </c>
      <c r="AE4106" s="5" t="e">
        <f>IF('Supplier Change Request FORM Z'!$D$58="",IF(LEFT(#REF!,1)="F",0,IF(AND((LEFT(#REF!,1)=LEFT(E4106,1)),(LEFT(#REF!,2)=LEFT(A4106,2))),MAX($AE$1:AE4105)+1,0)),IF(LEFT('Supplier Change Request FORM Z'!$D$58,1)="F",0,IF(AND((LEFT('Supplier Change Request FORM Z'!$D$58,1)=LEFT(E4106,1)),(LEFT('Supplier Change Request FORM Z'!$D$59,2)=LEFT(A4106,2))),MAX($AE$1:AE4105)+1,0)))</f>
        <v>#REF!</v>
      </c>
      <c r="AF4106" s="3" t="str">
        <f t="shared" si="329"/>
        <v/>
      </c>
    </row>
    <row r="4107" spans="1:32" x14ac:dyDescent="0.35">
      <c r="A4107" s="2" t="s">
        <v>5994</v>
      </c>
      <c r="B4107" s="2" t="s">
        <v>6046</v>
      </c>
      <c r="C4107" s="2" t="s">
        <v>5996</v>
      </c>
      <c r="D4107" s="2" t="s">
        <v>6046</v>
      </c>
      <c r="E4107" s="2" t="s">
        <v>9644</v>
      </c>
      <c r="G4107" s="5">
        <f>IF('Supplier Change Request FORM Z'!$D$61="",IF(ISNUMBER(SEARCH(#REF!,C4107)),MAX($G$1:G4106)+1,0),IF(ISNUMBER(SEARCH('Supplier Change Request FORM Z'!$D$61,C4107)),MAX($G$1:G4106)+1,0))</f>
        <v>0</v>
      </c>
      <c r="H4107" s="3" t="str">
        <f t="shared" si="325"/>
        <v/>
      </c>
      <c r="K4107" s="5" t="e">
        <f>IF('Supplier Change Request FORM Z'!$D$58="",IF(AND((#REF!=C4107),(LEFT(#REF!,1)=LEFT(E4107,1)),(LEFT(#REF!,2)=LEFT(A4107,2))),MAX($K$1:K4106)+1,0),IF(AND(('Supplier Change Request FORM Z'!$D$61=C4107),(LEFT('Supplier Change Request FORM Z'!$D$58,1)=LEFT(E4107,1)),(LEFT('Supplier Change Request FORM Z'!$D$59,2)=LEFT(A4107,2))),MAX($K$1:K4106)+1,0))</f>
        <v>#REF!</v>
      </c>
      <c r="L4107" s="3" t="str">
        <f t="shared" si="326"/>
        <v/>
      </c>
      <c r="Q4107" s="5"/>
      <c r="R4107" s="3"/>
      <c r="U4107" s="5">
        <f>IF('Supplier Change Request FORM Z'!$D$71="",IF(ISNUMBER(SEARCH(#REF!,C4107)),MAX($U$1:U4106)+1,0),IF(ISNUMBER(SEARCH('Supplier Change Request FORM Z'!$D$71,C4107)),MAX($U$1:U4106)+1,0))</f>
        <v>0</v>
      </c>
      <c r="V4107" s="3" t="str">
        <f t="shared" si="327"/>
        <v/>
      </c>
      <c r="Y4107" s="5">
        <f>IF('Supplier Change Request FORM Z'!$D$71="",IF(ISNUMBER(SEARCH(#REF!,C4107)),MAX($Y$1:Y4106)+1,0),IF(ISNUMBER(SEARCH('Supplier Change Request FORM Z'!$D$71,C4107)),MAX($Y$1:Y4106)+1,0))</f>
        <v>0</v>
      </c>
      <c r="Z4107" s="3" t="str">
        <f t="shared" si="328"/>
        <v/>
      </c>
      <c r="AE4107" s="5" t="e">
        <f>IF('Supplier Change Request FORM Z'!$D$58="",IF(LEFT(#REF!,1)="F",0,IF(AND((LEFT(#REF!,1)=LEFT(E4107,1)),(LEFT(#REF!,2)=LEFT(A4107,2))),MAX($AE$1:AE4106)+1,0)),IF(LEFT('Supplier Change Request FORM Z'!$D$58,1)="F",0,IF(AND((LEFT('Supplier Change Request FORM Z'!$D$58,1)=LEFT(E4107,1)),(LEFT('Supplier Change Request FORM Z'!$D$59,2)=LEFT(A4107,2))),MAX($AE$1:AE4106)+1,0)))</f>
        <v>#REF!</v>
      </c>
      <c r="AF4107" s="3" t="str">
        <f t="shared" si="329"/>
        <v/>
      </c>
    </row>
    <row r="4108" spans="1:32" x14ac:dyDescent="0.35">
      <c r="A4108" s="2" t="s">
        <v>5994</v>
      </c>
      <c r="B4108" s="2" t="s">
        <v>6043</v>
      </c>
      <c r="C4108" s="2" t="s">
        <v>5996</v>
      </c>
      <c r="D4108" s="2" t="s">
        <v>6043</v>
      </c>
      <c r="E4108" s="2" t="s">
        <v>9644</v>
      </c>
      <c r="G4108" s="5">
        <f>IF('Supplier Change Request FORM Z'!$D$61="",IF(ISNUMBER(SEARCH(#REF!,C4108)),MAX($G$1:G4107)+1,0),IF(ISNUMBER(SEARCH('Supplier Change Request FORM Z'!$D$61,C4108)),MAX($G$1:G4107)+1,0))</f>
        <v>0</v>
      </c>
      <c r="H4108" s="3" t="str">
        <f t="shared" si="325"/>
        <v/>
      </c>
      <c r="K4108" s="5" t="e">
        <f>IF('Supplier Change Request FORM Z'!$D$58="",IF(AND((#REF!=C4108),(LEFT(#REF!,1)=LEFT(E4108,1)),(LEFT(#REF!,2)=LEFT(A4108,2))),MAX($K$1:K4107)+1,0),IF(AND(('Supplier Change Request FORM Z'!$D$61=C4108),(LEFT('Supplier Change Request FORM Z'!$D$58,1)=LEFT(E4108,1)),(LEFT('Supplier Change Request FORM Z'!$D$59,2)=LEFT(A4108,2))),MAX($K$1:K4107)+1,0))</f>
        <v>#REF!</v>
      </c>
      <c r="L4108" s="3" t="str">
        <f t="shared" si="326"/>
        <v/>
      </c>
      <c r="Q4108" s="5"/>
      <c r="R4108" s="3"/>
      <c r="U4108" s="5">
        <f>IF('Supplier Change Request FORM Z'!$D$71="",IF(ISNUMBER(SEARCH(#REF!,C4108)),MAX($U$1:U4107)+1,0),IF(ISNUMBER(SEARCH('Supplier Change Request FORM Z'!$D$71,C4108)),MAX($U$1:U4107)+1,0))</f>
        <v>0</v>
      </c>
      <c r="V4108" s="3" t="str">
        <f t="shared" si="327"/>
        <v/>
      </c>
      <c r="Y4108" s="5">
        <f>IF('Supplier Change Request FORM Z'!$D$71="",IF(ISNUMBER(SEARCH(#REF!,C4108)),MAX($Y$1:Y4107)+1,0),IF(ISNUMBER(SEARCH('Supplier Change Request FORM Z'!$D$71,C4108)),MAX($Y$1:Y4107)+1,0))</f>
        <v>0</v>
      </c>
      <c r="Z4108" s="3" t="str">
        <f t="shared" si="328"/>
        <v/>
      </c>
      <c r="AE4108" s="5" t="e">
        <f>IF('Supplier Change Request FORM Z'!$D$58="",IF(LEFT(#REF!,1)="F",0,IF(AND((LEFT(#REF!,1)=LEFT(E4108,1)),(LEFT(#REF!,2)=LEFT(A4108,2))),MAX($AE$1:AE4107)+1,0)),IF(LEFT('Supplier Change Request FORM Z'!$D$58,1)="F",0,IF(AND((LEFT('Supplier Change Request FORM Z'!$D$58,1)=LEFT(E4108,1)),(LEFT('Supplier Change Request FORM Z'!$D$59,2)=LEFT(A4108,2))),MAX($AE$1:AE4107)+1,0)))</f>
        <v>#REF!</v>
      </c>
      <c r="AF4108" s="3" t="str">
        <f t="shared" si="329"/>
        <v/>
      </c>
    </row>
    <row r="4109" spans="1:32" x14ac:dyDescent="0.35">
      <c r="A4109" s="2" t="s">
        <v>5994</v>
      </c>
      <c r="B4109" s="2" t="s">
        <v>6038</v>
      </c>
      <c r="C4109" s="2" t="s">
        <v>5996</v>
      </c>
      <c r="D4109" s="2" t="s">
        <v>6038</v>
      </c>
      <c r="E4109" s="2" t="s">
        <v>9644</v>
      </c>
      <c r="G4109" s="5">
        <f>IF('Supplier Change Request FORM Z'!$D$61="",IF(ISNUMBER(SEARCH(#REF!,C4109)),MAX($G$1:G4108)+1,0),IF(ISNUMBER(SEARCH('Supplier Change Request FORM Z'!$D$61,C4109)),MAX($G$1:G4108)+1,0))</f>
        <v>0</v>
      </c>
      <c r="H4109" s="3" t="str">
        <f t="shared" si="325"/>
        <v/>
      </c>
      <c r="K4109" s="5" t="e">
        <f>IF('Supplier Change Request FORM Z'!$D$58="",IF(AND((#REF!=C4109),(LEFT(#REF!,1)=LEFT(E4109,1)),(LEFT(#REF!,2)=LEFT(A4109,2))),MAX($K$1:K4108)+1,0),IF(AND(('Supplier Change Request FORM Z'!$D$61=C4109),(LEFT('Supplier Change Request FORM Z'!$D$58,1)=LEFT(E4109,1)),(LEFT('Supplier Change Request FORM Z'!$D$59,2)=LEFT(A4109,2))),MAX($K$1:K4108)+1,0))</f>
        <v>#REF!</v>
      </c>
      <c r="L4109" s="3" t="str">
        <f t="shared" si="326"/>
        <v/>
      </c>
      <c r="Q4109" s="5"/>
      <c r="R4109" s="3"/>
      <c r="U4109" s="5">
        <f>IF('Supplier Change Request FORM Z'!$D$71="",IF(ISNUMBER(SEARCH(#REF!,C4109)),MAX($U$1:U4108)+1,0),IF(ISNUMBER(SEARCH('Supplier Change Request FORM Z'!$D$71,C4109)),MAX($U$1:U4108)+1,0))</f>
        <v>0</v>
      </c>
      <c r="V4109" s="3" t="str">
        <f t="shared" si="327"/>
        <v/>
      </c>
      <c r="Y4109" s="5">
        <f>IF('Supplier Change Request FORM Z'!$D$71="",IF(ISNUMBER(SEARCH(#REF!,C4109)),MAX($Y$1:Y4108)+1,0),IF(ISNUMBER(SEARCH('Supplier Change Request FORM Z'!$D$71,C4109)),MAX($Y$1:Y4108)+1,0))</f>
        <v>0</v>
      </c>
      <c r="Z4109" s="3" t="str">
        <f t="shared" si="328"/>
        <v/>
      </c>
      <c r="AE4109" s="5" t="e">
        <f>IF('Supplier Change Request FORM Z'!$D$58="",IF(LEFT(#REF!,1)="F",0,IF(AND((LEFT(#REF!,1)=LEFT(E4109,1)),(LEFT(#REF!,2)=LEFT(A4109,2))),MAX($AE$1:AE4108)+1,0)),IF(LEFT('Supplier Change Request FORM Z'!$D$58,1)="F",0,IF(AND((LEFT('Supplier Change Request FORM Z'!$D$58,1)=LEFT(E4109,1)),(LEFT('Supplier Change Request FORM Z'!$D$59,2)=LEFT(A4109,2))),MAX($AE$1:AE4108)+1,0)))</f>
        <v>#REF!</v>
      </c>
      <c r="AF4109" s="3" t="str">
        <f t="shared" si="329"/>
        <v/>
      </c>
    </row>
    <row r="4110" spans="1:32" x14ac:dyDescent="0.35">
      <c r="A4110" s="2" t="s">
        <v>5994</v>
      </c>
      <c r="B4110" s="2" t="s">
        <v>6045</v>
      </c>
      <c r="C4110" s="2" t="s">
        <v>5996</v>
      </c>
      <c r="D4110" s="2" t="s">
        <v>6045</v>
      </c>
      <c r="E4110" s="2" t="s">
        <v>9644</v>
      </c>
      <c r="G4110" s="5">
        <f>IF('Supplier Change Request FORM Z'!$D$61="",IF(ISNUMBER(SEARCH(#REF!,C4110)),MAX($G$1:G4109)+1,0),IF(ISNUMBER(SEARCH('Supplier Change Request FORM Z'!$D$61,C4110)),MAX($G$1:G4109)+1,0))</f>
        <v>0</v>
      </c>
      <c r="H4110" s="3" t="str">
        <f t="shared" si="325"/>
        <v/>
      </c>
      <c r="K4110" s="5" t="e">
        <f>IF('Supplier Change Request FORM Z'!$D$58="",IF(AND((#REF!=C4110),(LEFT(#REF!,1)=LEFT(E4110,1)),(LEFT(#REF!,2)=LEFT(A4110,2))),MAX($K$1:K4109)+1,0),IF(AND(('Supplier Change Request FORM Z'!$D$61=C4110),(LEFT('Supplier Change Request FORM Z'!$D$58,1)=LEFT(E4110,1)),(LEFT('Supplier Change Request FORM Z'!$D$59,2)=LEFT(A4110,2))),MAX($K$1:K4109)+1,0))</f>
        <v>#REF!</v>
      </c>
      <c r="L4110" s="3" t="str">
        <f t="shared" si="326"/>
        <v/>
      </c>
      <c r="Q4110" s="5"/>
      <c r="R4110" s="3"/>
      <c r="U4110" s="5">
        <f>IF('Supplier Change Request FORM Z'!$D$71="",IF(ISNUMBER(SEARCH(#REF!,C4110)),MAX($U$1:U4109)+1,0),IF(ISNUMBER(SEARCH('Supplier Change Request FORM Z'!$D$71,C4110)),MAX($U$1:U4109)+1,0))</f>
        <v>0</v>
      </c>
      <c r="V4110" s="3" t="str">
        <f t="shared" si="327"/>
        <v/>
      </c>
      <c r="Y4110" s="5">
        <f>IF('Supplier Change Request FORM Z'!$D$71="",IF(ISNUMBER(SEARCH(#REF!,C4110)),MAX($Y$1:Y4109)+1,0),IF(ISNUMBER(SEARCH('Supplier Change Request FORM Z'!$D$71,C4110)),MAX($Y$1:Y4109)+1,0))</f>
        <v>0</v>
      </c>
      <c r="Z4110" s="3" t="str">
        <f t="shared" si="328"/>
        <v/>
      </c>
      <c r="AE4110" s="5" t="e">
        <f>IF('Supplier Change Request FORM Z'!$D$58="",IF(LEFT(#REF!,1)="F",0,IF(AND((LEFT(#REF!,1)=LEFT(E4110,1)),(LEFT(#REF!,2)=LEFT(A4110,2))),MAX($AE$1:AE4109)+1,0)),IF(LEFT('Supplier Change Request FORM Z'!$D$58,1)="F",0,IF(AND((LEFT('Supplier Change Request FORM Z'!$D$58,1)=LEFT(E4110,1)),(LEFT('Supplier Change Request FORM Z'!$D$59,2)=LEFT(A4110,2))),MAX($AE$1:AE4109)+1,0)))</f>
        <v>#REF!</v>
      </c>
      <c r="AF4110" s="3" t="str">
        <f t="shared" si="329"/>
        <v/>
      </c>
    </row>
    <row r="4111" spans="1:32" x14ac:dyDescent="0.35">
      <c r="A4111" s="2" t="s">
        <v>5994</v>
      </c>
      <c r="B4111" s="2" t="s">
        <v>6044</v>
      </c>
      <c r="C4111" s="2" t="s">
        <v>5996</v>
      </c>
      <c r="D4111" s="2" t="s">
        <v>6044</v>
      </c>
      <c r="E4111" s="2" t="s">
        <v>9644</v>
      </c>
      <c r="G4111" s="5">
        <f>IF('Supplier Change Request FORM Z'!$D$61="",IF(ISNUMBER(SEARCH(#REF!,C4111)),MAX($G$1:G4110)+1,0),IF(ISNUMBER(SEARCH('Supplier Change Request FORM Z'!$D$61,C4111)),MAX($G$1:G4110)+1,0))</f>
        <v>0</v>
      </c>
      <c r="H4111" s="3" t="str">
        <f t="shared" si="325"/>
        <v/>
      </c>
      <c r="K4111" s="5" t="e">
        <f>IF('Supplier Change Request FORM Z'!$D$58="",IF(AND((#REF!=C4111),(LEFT(#REF!,1)=LEFT(E4111,1)),(LEFT(#REF!,2)=LEFT(A4111,2))),MAX($K$1:K4110)+1,0),IF(AND(('Supplier Change Request FORM Z'!$D$61=C4111),(LEFT('Supplier Change Request FORM Z'!$D$58,1)=LEFT(E4111,1)),(LEFT('Supplier Change Request FORM Z'!$D$59,2)=LEFT(A4111,2))),MAX($K$1:K4110)+1,0))</f>
        <v>#REF!</v>
      </c>
      <c r="L4111" s="3" t="str">
        <f t="shared" si="326"/>
        <v/>
      </c>
      <c r="Q4111" s="5"/>
      <c r="R4111" s="3"/>
      <c r="U4111" s="5">
        <f>IF('Supplier Change Request FORM Z'!$D$71="",IF(ISNUMBER(SEARCH(#REF!,C4111)),MAX($U$1:U4110)+1,0),IF(ISNUMBER(SEARCH('Supplier Change Request FORM Z'!$D$71,C4111)),MAX($U$1:U4110)+1,0))</f>
        <v>0</v>
      </c>
      <c r="V4111" s="3" t="str">
        <f t="shared" si="327"/>
        <v/>
      </c>
      <c r="Y4111" s="5">
        <f>IF('Supplier Change Request FORM Z'!$D$71="",IF(ISNUMBER(SEARCH(#REF!,C4111)),MAX($Y$1:Y4110)+1,0),IF(ISNUMBER(SEARCH('Supplier Change Request FORM Z'!$D$71,C4111)),MAX($Y$1:Y4110)+1,0))</f>
        <v>0</v>
      </c>
      <c r="Z4111" s="3" t="str">
        <f t="shared" si="328"/>
        <v/>
      </c>
      <c r="AE4111" s="5" t="e">
        <f>IF('Supplier Change Request FORM Z'!$D$58="",IF(LEFT(#REF!,1)="F",0,IF(AND((LEFT(#REF!,1)=LEFT(E4111,1)),(LEFT(#REF!,2)=LEFT(A4111,2))),MAX($AE$1:AE4110)+1,0)),IF(LEFT('Supplier Change Request FORM Z'!$D$58,1)="F",0,IF(AND((LEFT('Supplier Change Request FORM Z'!$D$58,1)=LEFT(E4111,1)),(LEFT('Supplier Change Request FORM Z'!$D$59,2)=LEFT(A4111,2))),MAX($AE$1:AE4110)+1,0)))</f>
        <v>#REF!</v>
      </c>
      <c r="AF4111" s="3" t="str">
        <f t="shared" si="329"/>
        <v/>
      </c>
    </row>
    <row r="4112" spans="1:32" x14ac:dyDescent="0.35">
      <c r="A4112" s="2" t="s">
        <v>5994</v>
      </c>
      <c r="B4112" s="2" t="s">
        <v>10947</v>
      </c>
      <c r="C4112" s="2" t="s">
        <v>5996</v>
      </c>
      <c r="D4112" s="2" t="s">
        <v>10947</v>
      </c>
      <c r="E4112" s="2" t="s">
        <v>9644</v>
      </c>
      <c r="G4112" s="5">
        <f>IF('Supplier Change Request FORM Z'!$D$61="",IF(ISNUMBER(SEARCH(#REF!,C4112)),MAX($G$1:G4111)+1,0),IF(ISNUMBER(SEARCH('Supplier Change Request FORM Z'!$D$61,C4112)),MAX($G$1:G4111)+1,0))</f>
        <v>0</v>
      </c>
      <c r="H4112" s="3" t="str">
        <f t="shared" si="325"/>
        <v/>
      </c>
      <c r="K4112" s="5" t="e">
        <f>IF('Supplier Change Request FORM Z'!$D$58="",IF(AND((#REF!=C4112),(LEFT(#REF!,1)=LEFT(E4112,1)),(LEFT(#REF!,2)=LEFT(A4112,2))),MAX($K$1:K4111)+1,0),IF(AND(('Supplier Change Request FORM Z'!$D$61=C4112),(LEFT('Supplier Change Request FORM Z'!$D$58,1)=LEFT(E4112,1)),(LEFT('Supplier Change Request FORM Z'!$D$59,2)=LEFT(A4112,2))),MAX($K$1:K4111)+1,0))</f>
        <v>#REF!</v>
      </c>
      <c r="L4112" s="3" t="str">
        <f t="shared" si="326"/>
        <v/>
      </c>
      <c r="Q4112" s="5"/>
      <c r="R4112" s="3"/>
      <c r="U4112" s="5">
        <f>IF('Supplier Change Request FORM Z'!$D$71="",IF(ISNUMBER(SEARCH(#REF!,C4112)),MAX($U$1:U4111)+1,0),IF(ISNUMBER(SEARCH('Supplier Change Request FORM Z'!$D$71,C4112)),MAX($U$1:U4111)+1,0))</f>
        <v>0</v>
      </c>
      <c r="V4112" s="3" t="str">
        <f t="shared" si="327"/>
        <v/>
      </c>
      <c r="Y4112" s="5">
        <f>IF('Supplier Change Request FORM Z'!$D$71="",IF(ISNUMBER(SEARCH(#REF!,C4112)),MAX($Y$1:Y4111)+1,0),IF(ISNUMBER(SEARCH('Supplier Change Request FORM Z'!$D$71,C4112)),MAX($Y$1:Y4111)+1,0))</f>
        <v>0</v>
      </c>
      <c r="Z4112" s="3" t="str">
        <f t="shared" si="328"/>
        <v/>
      </c>
      <c r="AE4112" s="5" t="e">
        <f>IF('Supplier Change Request FORM Z'!$D$58="",IF(LEFT(#REF!,1)="F",0,IF(AND((LEFT(#REF!,1)=LEFT(E4112,1)),(LEFT(#REF!,2)=LEFT(A4112,2))),MAX($AE$1:AE4111)+1,0)),IF(LEFT('Supplier Change Request FORM Z'!$D$58,1)="F",0,IF(AND((LEFT('Supplier Change Request FORM Z'!$D$58,1)=LEFT(E4112,1)),(LEFT('Supplier Change Request FORM Z'!$D$59,2)=LEFT(A4112,2))),MAX($AE$1:AE4111)+1,0)))</f>
        <v>#REF!</v>
      </c>
      <c r="AF4112" s="3" t="str">
        <f t="shared" si="329"/>
        <v/>
      </c>
    </row>
    <row r="4113" spans="1:32" x14ac:dyDescent="0.35">
      <c r="A4113" s="2" t="s">
        <v>5994</v>
      </c>
      <c r="B4113" s="2" t="s">
        <v>6041</v>
      </c>
      <c r="C4113" s="2" t="s">
        <v>5996</v>
      </c>
      <c r="D4113" s="2" t="s">
        <v>6041</v>
      </c>
      <c r="E4113" s="2" t="s">
        <v>9644</v>
      </c>
      <c r="G4113" s="5">
        <f>IF('Supplier Change Request FORM Z'!$D$61="",IF(ISNUMBER(SEARCH(#REF!,C4113)),MAX($G$1:G4112)+1,0),IF(ISNUMBER(SEARCH('Supplier Change Request FORM Z'!$D$61,C4113)),MAX($G$1:G4112)+1,0))</f>
        <v>0</v>
      </c>
      <c r="H4113" s="3" t="str">
        <f t="shared" si="325"/>
        <v/>
      </c>
      <c r="K4113" s="5" t="e">
        <f>IF('Supplier Change Request FORM Z'!$D$58="",IF(AND((#REF!=C4113),(LEFT(#REF!,1)=LEFT(E4113,1)),(LEFT(#REF!,2)=LEFT(A4113,2))),MAX($K$1:K4112)+1,0),IF(AND(('Supplier Change Request FORM Z'!$D$61=C4113),(LEFT('Supplier Change Request FORM Z'!$D$58,1)=LEFT(E4113,1)),(LEFT('Supplier Change Request FORM Z'!$D$59,2)=LEFT(A4113,2))),MAX($K$1:K4112)+1,0))</f>
        <v>#REF!</v>
      </c>
      <c r="L4113" s="3" t="str">
        <f t="shared" si="326"/>
        <v/>
      </c>
      <c r="Q4113" s="5"/>
      <c r="R4113" s="3"/>
      <c r="U4113" s="5">
        <f>IF('Supplier Change Request FORM Z'!$D$71="",IF(ISNUMBER(SEARCH(#REF!,C4113)),MAX($U$1:U4112)+1,0),IF(ISNUMBER(SEARCH('Supplier Change Request FORM Z'!$D$71,C4113)),MAX($U$1:U4112)+1,0))</f>
        <v>0</v>
      </c>
      <c r="V4113" s="3" t="str">
        <f t="shared" si="327"/>
        <v/>
      </c>
      <c r="Y4113" s="5">
        <f>IF('Supplier Change Request FORM Z'!$D$71="",IF(ISNUMBER(SEARCH(#REF!,C4113)),MAX($Y$1:Y4112)+1,0),IF(ISNUMBER(SEARCH('Supplier Change Request FORM Z'!$D$71,C4113)),MAX($Y$1:Y4112)+1,0))</f>
        <v>0</v>
      </c>
      <c r="Z4113" s="3" t="str">
        <f t="shared" si="328"/>
        <v/>
      </c>
      <c r="AE4113" s="5" t="e">
        <f>IF('Supplier Change Request FORM Z'!$D$58="",IF(LEFT(#REF!,1)="F",0,IF(AND((LEFT(#REF!,1)=LEFT(E4113,1)),(LEFT(#REF!,2)=LEFT(A4113,2))),MAX($AE$1:AE4112)+1,0)),IF(LEFT('Supplier Change Request FORM Z'!$D$58,1)="F",0,IF(AND((LEFT('Supplier Change Request FORM Z'!$D$58,1)=LEFT(E4113,1)),(LEFT('Supplier Change Request FORM Z'!$D$59,2)=LEFT(A4113,2))),MAX($AE$1:AE4112)+1,0)))</f>
        <v>#REF!</v>
      </c>
      <c r="AF4113" s="3" t="str">
        <f t="shared" si="329"/>
        <v/>
      </c>
    </row>
    <row r="4114" spans="1:32" x14ac:dyDescent="0.35">
      <c r="A4114" s="2" t="s">
        <v>5994</v>
      </c>
      <c r="B4114" s="2" t="s">
        <v>6040</v>
      </c>
      <c r="C4114" s="2" t="s">
        <v>5996</v>
      </c>
      <c r="D4114" s="2" t="s">
        <v>6040</v>
      </c>
      <c r="E4114" s="2" t="s">
        <v>9644</v>
      </c>
      <c r="G4114" s="5">
        <f>IF('Supplier Change Request FORM Z'!$D$61="",IF(ISNUMBER(SEARCH(#REF!,C4114)),MAX($G$1:G4113)+1,0),IF(ISNUMBER(SEARCH('Supplier Change Request FORM Z'!$D$61,C4114)),MAX($G$1:G4113)+1,0))</f>
        <v>0</v>
      </c>
      <c r="H4114" s="3" t="str">
        <f t="shared" si="325"/>
        <v/>
      </c>
      <c r="K4114" s="5" t="e">
        <f>IF('Supplier Change Request FORM Z'!$D$58="",IF(AND((#REF!=C4114),(LEFT(#REF!,1)=LEFT(E4114,1)),(LEFT(#REF!,2)=LEFT(A4114,2))),MAX($K$1:K4113)+1,0),IF(AND(('Supplier Change Request FORM Z'!$D$61=C4114),(LEFT('Supplier Change Request FORM Z'!$D$58,1)=LEFT(E4114,1)),(LEFT('Supplier Change Request FORM Z'!$D$59,2)=LEFT(A4114,2))),MAX($K$1:K4113)+1,0))</f>
        <v>#REF!</v>
      </c>
      <c r="L4114" s="3" t="str">
        <f t="shared" si="326"/>
        <v/>
      </c>
      <c r="Q4114" s="5"/>
      <c r="R4114" s="3"/>
      <c r="U4114" s="5">
        <f>IF('Supplier Change Request FORM Z'!$D$71="",IF(ISNUMBER(SEARCH(#REF!,C4114)),MAX($U$1:U4113)+1,0),IF(ISNUMBER(SEARCH('Supplier Change Request FORM Z'!$D$71,C4114)),MAX($U$1:U4113)+1,0))</f>
        <v>0</v>
      </c>
      <c r="V4114" s="3" t="str">
        <f t="shared" si="327"/>
        <v/>
      </c>
      <c r="Y4114" s="5">
        <f>IF('Supplier Change Request FORM Z'!$D$71="",IF(ISNUMBER(SEARCH(#REF!,C4114)),MAX($Y$1:Y4113)+1,0),IF(ISNUMBER(SEARCH('Supplier Change Request FORM Z'!$D$71,C4114)),MAX($Y$1:Y4113)+1,0))</f>
        <v>0</v>
      </c>
      <c r="Z4114" s="3" t="str">
        <f t="shared" si="328"/>
        <v/>
      </c>
      <c r="AE4114" s="5" t="e">
        <f>IF('Supplier Change Request FORM Z'!$D$58="",IF(LEFT(#REF!,1)="F",0,IF(AND((LEFT(#REF!,1)=LEFT(E4114,1)),(LEFT(#REF!,2)=LEFT(A4114,2))),MAX($AE$1:AE4113)+1,0)),IF(LEFT('Supplier Change Request FORM Z'!$D$58,1)="F",0,IF(AND((LEFT('Supplier Change Request FORM Z'!$D$58,1)=LEFT(E4114,1)),(LEFT('Supplier Change Request FORM Z'!$D$59,2)=LEFT(A4114,2))),MAX($AE$1:AE4113)+1,0)))</f>
        <v>#REF!</v>
      </c>
      <c r="AF4114" s="3" t="str">
        <f t="shared" si="329"/>
        <v/>
      </c>
    </row>
    <row r="4115" spans="1:32" x14ac:dyDescent="0.35">
      <c r="A4115" s="2" t="s">
        <v>5994</v>
      </c>
      <c r="B4115" s="2" t="s">
        <v>6048</v>
      </c>
      <c r="C4115" s="2" t="s">
        <v>6047</v>
      </c>
      <c r="D4115" s="2" t="s">
        <v>6048</v>
      </c>
      <c r="E4115" s="2" t="s">
        <v>9644</v>
      </c>
      <c r="G4115" s="5">
        <f>IF('Supplier Change Request FORM Z'!$D$61="",IF(ISNUMBER(SEARCH(#REF!,C4115)),MAX($G$1:G4114)+1,0),IF(ISNUMBER(SEARCH('Supplier Change Request FORM Z'!$D$61,C4115)),MAX($G$1:G4114)+1,0))</f>
        <v>0</v>
      </c>
      <c r="H4115" s="3" t="str">
        <f t="shared" si="325"/>
        <v/>
      </c>
      <c r="K4115" s="5" t="e">
        <f>IF('Supplier Change Request FORM Z'!$D$58="",IF(AND((#REF!=C4115),(LEFT(#REF!,1)=LEFT(E4115,1)),(LEFT(#REF!,2)=LEFT(A4115,2))),MAX($K$1:K4114)+1,0),IF(AND(('Supplier Change Request FORM Z'!$D$61=C4115),(LEFT('Supplier Change Request FORM Z'!$D$58,1)=LEFT(E4115,1)),(LEFT('Supplier Change Request FORM Z'!$D$59,2)=LEFT(A4115,2))),MAX($K$1:K4114)+1,0))</f>
        <v>#REF!</v>
      </c>
      <c r="L4115" s="3" t="str">
        <f t="shared" si="326"/>
        <v/>
      </c>
      <c r="Q4115" s="5"/>
      <c r="R4115" s="3"/>
      <c r="U4115" s="5">
        <f>IF('Supplier Change Request FORM Z'!$D$71="",IF(ISNUMBER(SEARCH(#REF!,C4115)),MAX($U$1:U4114)+1,0),IF(ISNUMBER(SEARCH('Supplier Change Request FORM Z'!$D$71,C4115)),MAX($U$1:U4114)+1,0))</f>
        <v>0</v>
      </c>
      <c r="V4115" s="3" t="str">
        <f t="shared" si="327"/>
        <v/>
      </c>
      <c r="Y4115" s="5">
        <f>IF('Supplier Change Request FORM Z'!$D$71="",IF(ISNUMBER(SEARCH(#REF!,C4115)),MAX($Y$1:Y4114)+1,0),IF(ISNUMBER(SEARCH('Supplier Change Request FORM Z'!$D$71,C4115)),MAX($Y$1:Y4114)+1,0))</f>
        <v>0</v>
      </c>
      <c r="Z4115" s="3" t="str">
        <f t="shared" si="328"/>
        <v/>
      </c>
      <c r="AE4115" s="5" t="e">
        <f>IF('Supplier Change Request FORM Z'!$D$58="",IF(LEFT(#REF!,1)="F",0,IF(AND((LEFT(#REF!,1)=LEFT(E4115,1)),(LEFT(#REF!,2)=LEFT(A4115,2))),MAX($AE$1:AE4114)+1,0)),IF(LEFT('Supplier Change Request FORM Z'!$D$58,1)="F",0,IF(AND((LEFT('Supplier Change Request FORM Z'!$D$58,1)=LEFT(E4115,1)),(LEFT('Supplier Change Request FORM Z'!$D$59,2)=LEFT(A4115,2))),MAX($AE$1:AE4114)+1,0)))</f>
        <v>#REF!</v>
      </c>
      <c r="AF4115" s="3" t="str">
        <f t="shared" si="329"/>
        <v/>
      </c>
    </row>
    <row r="4116" spans="1:32" x14ac:dyDescent="0.35">
      <c r="A4116" s="2" t="s">
        <v>5994</v>
      </c>
      <c r="B4116" s="2" t="s">
        <v>6050</v>
      </c>
      <c r="C4116" s="2" t="s">
        <v>6049</v>
      </c>
      <c r="D4116" s="2" t="s">
        <v>6050</v>
      </c>
      <c r="E4116" s="2" t="s">
        <v>9644</v>
      </c>
      <c r="G4116" s="5">
        <f>IF('Supplier Change Request FORM Z'!$D$61="",IF(ISNUMBER(SEARCH(#REF!,C4116)),MAX($G$1:G4115)+1,0),IF(ISNUMBER(SEARCH('Supplier Change Request FORM Z'!$D$61,C4116)),MAX($G$1:G4115)+1,0))</f>
        <v>0</v>
      </c>
      <c r="H4116" s="3" t="str">
        <f t="shared" si="325"/>
        <v/>
      </c>
      <c r="K4116" s="5" t="e">
        <f>IF('Supplier Change Request FORM Z'!$D$58="",IF(AND((#REF!=C4116),(LEFT(#REF!,1)=LEFT(E4116,1)),(LEFT(#REF!,2)=LEFT(A4116,2))),MAX($K$1:K4115)+1,0),IF(AND(('Supplier Change Request FORM Z'!$D$61=C4116),(LEFT('Supplier Change Request FORM Z'!$D$58,1)=LEFT(E4116,1)),(LEFT('Supplier Change Request FORM Z'!$D$59,2)=LEFT(A4116,2))),MAX($K$1:K4115)+1,0))</f>
        <v>#REF!</v>
      </c>
      <c r="L4116" s="3" t="str">
        <f t="shared" si="326"/>
        <v/>
      </c>
      <c r="Q4116" s="5"/>
      <c r="R4116" s="3"/>
      <c r="U4116" s="5">
        <f>IF('Supplier Change Request FORM Z'!$D$71="",IF(ISNUMBER(SEARCH(#REF!,C4116)),MAX($U$1:U4115)+1,0),IF(ISNUMBER(SEARCH('Supplier Change Request FORM Z'!$D$71,C4116)),MAX($U$1:U4115)+1,0))</f>
        <v>0</v>
      </c>
      <c r="V4116" s="3" t="str">
        <f t="shared" si="327"/>
        <v/>
      </c>
      <c r="Y4116" s="5">
        <f>IF('Supplier Change Request FORM Z'!$D$71="",IF(ISNUMBER(SEARCH(#REF!,C4116)),MAX($Y$1:Y4115)+1,0),IF(ISNUMBER(SEARCH('Supplier Change Request FORM Z'!$D$71,C4116)),MAX($Y$1:Y4115)+1,0))</f>
        <v>0</v>
      </c>
      <c r="Z4116" s="3" t="str">
        <f t="shared" si="328"/>
        <v/>
      </c>
      <c r="AE4116" s="5" t="e">
        <f>IF('Supplier Change Request FORM Z'!$D$58="",IF(LEFT(#REF!,1)="F",0,IF(AND((LEFT(#REF!,1)=LEFT(E4116,1)),(LEFT(#REF!,2)=LEFT(A4116,2))),MAX($AE$1:AE4115)+1,0)),IF(LEFT('Supplier Change Request FORM Z'!$D$58,1)="F",0,IF(AND((LEFT('Supplier Change Request FORM Z'!$D$58,1)=LEFT(E4116,1)),(LEFT('Supplier Change Request FORM Z'!$D$59,2)=LEFT(A4116,2))),MAX($AE$1:AE4115)+1,0)))</f>
        <v>#REF!</v>
      </c>
      <c r="AF4116" s="3" t="str">
        <f t="shared" si="329"/>
        <v/>
      </c>
    </row>
    <row r="4117" spans="1:32" x14ac:dyDescent="0.35">
      <c r="A4117" s="2" t="s">
        <v>5994</v>
      </c>
      <c r="B4117" s="2" t="s">
        <v>6054</v>
      </c>
      <c r="C4117" s="2" t="s">
        <v>6053</v>
      </c>
      <c r="D4117" s="2" t="s">
        <v>6054</v>
      </c>
      <c r="E4117" s="2" t="s">
        <v>9644</v>
      </c>
      <c r="G4117" s="5">
        <f>IF('Supplier Change Request FORM Z'!$D$61="",IF(ISNUMBER(SEARCH(#REF!,C4117)),MAX($G$1:G4116)+1,0),IF(ISNUMBER(SEARCH('Supplier Change Request FORM Z'!$D$61,C4117)),MAX($G$1:G4116)+1,0))</f>
        <v>0</v>
      </c>
      <c r="H4117" s="3" t="str">
        <f t="shared" si="325"/>
        <v/>
      </c>
      <c r="K4117" s="5" t="e">
        <f>IF('Supplier Change Request FORM Z'!$D$58="",IF(AND((#REF!=C4117),(LEFT(#REF!,1)=LEFT(E4117,1)),(LEFT(#REF!,2)=LEFT(A4117,2))),MAX($K$1:K4116)+1,0),IF(AND(('Supplier Change Request FORM Z'!$D$61=C4117),(LEFT('Supplier Change Request FORM Z'!$D$58,1)=LEFT(E4117,1)),(LEFT('Supplier Change Request FORM Z'!$D$59,2)=LEFT(A4117,2))),MAX($K$1:K4116)+1,0))</f>
        <v>#REF!</v>
      </c>
      <c r="L4117" s="3" t="str">
        <f t="shared" si="326"/>
        <v/>
      </c>
      <c r="Q4117" s="5"/>
      <c r="R4117" s="3"/>
      <c r="U4117" s="5">
        <f>IF('Supplier Change Request FORM Z'!$D$71="",IF(ISNUMBER(SEARCH(#REF!,C4117)),MAX($U$1:U4116)+1,0),IF(ISNUMBER(SEARCH('Supplier Change Request FORM Z'!$D$71,C4117)),MAX($U$1:U4116)+1,0))</f>
        <v>0</v>
      </c>
      <c r="V4117" s="3" t="str">
        <f t="shared" si="327"/>
        <v/>
      </c>
      <c r="Y4117" s="5">
        <f>IF('Supplier Change Request FORM Z'!$D$71="",IF(ISNUMBER(SEARCH(#REF!,C4117)),MAX($Y$1:Y4116)+1,0),IF(ISNUMBER(SEARCH('Supplier Change Request FORM Z'!$D$71,C4117)),MAX($Y$1:Y4116)+1,0))</f>
        <v>0</v>
      </c>
      <c r="Z4117" s="3" t="str">
        <f t="shared" si="328"/>
        <v/>
      </c>
      <c r="AE4117" s="5" t="e">
        <f>IF('Supplier Change Request FORM Z'!$D$58="",IF(LEFT(#REF!,1)="F",0,IF(AND((LEFT(#REF!,1)=LEFT(E4117,1)),(LEFT(#REF!,2)=LEFT(A4117,2))),MAX($AE$1:AE4116)+1,0)),IF(LEFT('Supplier Change Request FORM Z'!$D$58,1)="F",0,IF(AND((LEFT('Supplier Change Request FORM Z'!$D$58,1)=LEFT(E4117,1)),(LEFT('Supplier Change Request FORM Z'!$D$59,2)=LEFT(A4117,2))),MAX($AE$1:AE4116)+1,0)))</f>
        <v>#REF!</v>
      </c>
      <c r="AF4117" s="3" t="str">
        <f t="shared" si="329"/>
        <v/>
      </c>
    </row>
    <row r="4118" spans="1:32" x14ac:dyDescent="0.35">
      <c r="A4118" s="2" t="s">
        <v>5994</v>
      </c>
      <c r="B4118" s="2" t="s">
        <v>6052</v>
      </c>
      <c r="C4118" s="2" t="s">
        <v>6051</v>
      </c>
      <c r="D4118" s="2" t="s">
        <v>6052</v>
      </c>
      <c r="E4118" s="2" t="s">
        <v>9644</v>
      </c>
      <c r="G4118" s="5">
        <f>IF('Supplier Change Request FORM Z'!$D$61="",IF(ISNUMBER(SEARCH(#REF!,C4118)),MAX($G$1:G4117)+1,0),IF(ISNUMBER(SEARCH('Supplier Change Request FORM Z'!$D$61,C4118)),MAX($G$1:G4117)+1,0))</f>
        <v>0</v>
      </c>
      <c r="H4118" s="3" t="str">
        <f t="shared" si="325"/>
        <v/>
      </c>
      <c r="K4118" s="5" t="e">
        <f>IF('Supplier Change Request FORM Z'!$D$58="",IF(AND((#REF!=C4118),(LEFT(#REF!,1)=LEFT(E4118,1)),(LEFT(#REF!,2)=LEFT(A4118,2))),MAX($K$1:K4117)+1,0),IF(AND(('Supplier Change Request FORM Z'!$D$61=C4118),(LEFT('Supplier Change Request FORM Z'!$D$58,1)=LEFT(E4118,1)),(LEFT('Supplier Change Request FORM Z'!$D$59,2)=LEFT(A4118,2))),MAX($K$1:K4117)+1,0))</f>
        <v>#REF!</v>
      </c>
      <c r="L4118" s="3" t="str">
        <f t="shared" si="326"/>
        <v/>
      </c>
      <c r="Q4118" s="5"/>
      <c r="R4118" s="3"/>
      <c r="U4118" s="5">
        <f>IF('Supplier Change Request FORM Z'!$D$71="",IF(ISNUMBER(SEARCH(#REF!,C4118)),MAX($U$1:U4117)+1,0),IF(ISNUMBER(SEARCH('Supplier Change Request FORM Z'!$D$71,C4118)),MAX($U$1:U4117)+1,0))</f>
        <v>0</v>
      </c>
      <c r="V4118" s="3" t="str">
        <f t="shared" si="327"/>
        <v/>
      </c>
      <c r="Y4118" s="5">
        <f>IF('Supplier Change Request FORM Z'!$D$71="",IF(ISNUMBER(SEARCH(#REF!,C4118)),MAX($Y$1:Y4117)+1,0),IF(ISNUMBER(SEARCH('Supplier Change Request FORM Z'!$D$71,C4118)),MAX($Y$1:Y4117)+1,0))</f>
        <v>0</v>
      </c>
      <c r="Z4118" s="3" t="str">
        <f t="shared" si="328"/>
        <v/>
      </c>
      <c r="AE4118" s="5" t="e">
        <f>IF('Supplier Change Request FORM Z'!$D$58="",IF(LEFT(#REF!,1)="F",0,IF(AND((LEFT(#REF!,1)=LEFT(E4118,1)),(LEFT(#REF!,2)=LEFT(A4118,2))),MAX($AE$1:AE4117)+1,0)),IF(LEFT('Supplier Change Request FORM Z'!$D$58,1)="F",0,IF(AND((LEFT('Supplier Change Request FORM Z'!$D$58,1)=LEFT(E4118,1)),(LEFT('Supplier Change Request FORM Z'!$D$59,2)=LEFT(A4118,2))),MAX($AE$1:AE4117)+1,0)))</f>
        <v>#REF!</v>
      </c>
      <c r="AF4118" s="3" t="str">
        <f t="shared" si="329"/>
        <v/>
      </c>
    </row>
    <row r="4119" spans="1:32" x14ac:dyDescent="0.35">
      <c r="A4119" s="2" t="s">
        <v>5994</v>
      </c>
      <c r="B4119" s="2" t="s">
        <v>6056</v>
      </c>
      <c r="C4119" s="2" t="s">
        <v>6055</v>
      </c>
      <c r="D4119" s="2" t="s">
        <v>6056</v>
      </c>
      <c r="E4119" s="2" t="s">
        <v>9644</v>
      </c>
      <c r="G4119" s="5">
        <f>IF('Supplier Change Request FORM Z'!$D$61="",IF(ISNUMBER(SEARCH(#REF!,C4119)),MAX($G$1:G4118)+1,0),IF(ISNUMBER(SEARCH('Supplier Change Request FORM Z'!$D$61,C4119)),MAX($G$1:G4118)+1,0))</f>
        <v>0</v>
      </c>
      <c r="H4119" s="3" t="str">
        <f t="shared" si="325"/>
        <v/>
      </c>
      <c r="K4119" s="5" t="e">
        <f>IF('Supplier Change Request FORM Z'!$D$58="",IF(AND((#REF!=C4119),(LEFT(#REF!,1)=LEFT(E4119,1)),(LEFT(#REF!,2)=LEFT(A4119,2))),MAX($K$1:K4118)+1,0),IF(AND(('Supplier Change Request FORM Z'!$D$61=C4119),(LEFT('Supplier Change Request FORM Z'!$D$58,1)=LEFT(E4119,1)),(LEFT('Supplier Change Request FORM Z'!$D$59,2)=LEFT(A4119,2))),MAX($K$1:K4118)+1,0))</f>
        <v>#REF!</v>
      </c>
      <c r="L4119" s="3" t="str">
        <f t="shared" si="326"/>
        <v/>
      </c>
      <c r="Q4119" s="5"/>
      <c r="R4119" s="3"/>
      <c r="U4119" s="5">
        <f>IF('Supplier Change Request FORM Z'!$D$71="",IF(ISNUMBER(SEARCH(#REF!,C4119)),MAX($U$1:U4118)+1,0),IF(ISNUMBER(SEARCH('Supplier Change Request FORM Z'!$D$71,C4119)),MAX($U$1:U4118)+1,0))</f>
        <v>0</v>
      </c>
      <c r="V4119" s="3" t="str">
        <f t="shared" si="327"/>
        <v/>
      </c>
      <c r="Y4119" s="5">
        <f>IF('Supplier Change Request FORM Z'!$D$71="",IF(ISNUMBER(SEARCH(#REF!,C4119)),MAX($Y$1:Y4118)+1,0),IF(ISNUMBER(SEARCH('Supplier Change Request FORM Z'!$D$71,C4119)),MAX($Y$1:Y4118)+1,0))</f>
        <v>0</v>
      </c>
      <c r="Z4119" s="3" t="str">
        <f t="shared" si="328"/>
        <v/>
      </c>
      <c r="AE4119" s="5" t="e">
        <f>IF('Supplier Change Request FORM Z'!$D$58="",IF(LEFT(#REF!,1)="F",0,IF(AND((LEFT(#REF!,1)=LEFT(E4119,1)),(LEFT(#REF!,2)=LEFT(A4119,2))),MAX($AE$1:AE4118)+1,0)),IF(LEFT('Supplier Change Request FORM Z'!$D$58,1)="F",0,IF(AND((LEFT('Supplier Change Request FORM Z'!$D$58,1)=LEFT(E4119,1)),(LEFT('Supplier Change Request FORM Z'!$D$59,2)=LEFT(A4119,2))),MAX($AE$1:AE4118)+1,0)))</f>
        <v>#REF!</v>
      </c>
      <c r="AF4119" s="3" t="str">
        <f t="shared" si="329"/>
        <v/>
      </c>
    </row>
    <row r="4120" spans="1:32" x14ac:dyDescent="0.35">
      <c r="A4120" s="2" t="s">
        <v>5994</v>
      </c>
      <c r="B4120" s="2" t="s">
        <v>6058</v>
      </c>
      <c r="C4120" s="2" t="s">
        <v>6057</v>
      </c>
      <c r="D4120" s="2" t="s">
        <v>6058</v>
      </c>
      <c r="E4120" s="2" t="s">
        <v>9644</v>
      </c>
      <c r="G4120" s="5">
        <f>IF('Supplier Change Request FORM Z'!$D$61="",IF(ISNUMBER(SEARCH(#REF!,C4120)),MAX($G$1:G4119)+1,0),IF(ISNUMBER(SEARCH('Supplier Change Request FORM Z'!$D$61,C4120)),MAX($G$1:G4119)+1,0))</f>
        <v>0</v>
      </c>
      <c r="H4120" s="3" t="str">
        <f t="shared" si="325"/>
        <v/>
      </c>
      <c r="K4120" s="5" t="e">
        <f>IF('Supplier Change Request FORM Z'!$D$58="",IF(AND((#REF!=C4120),(LEFT(#REF!,1)=LEFT(E4120,1)),(LEFT(#REF!,2)=LEFT(A4120,2))),MAX($K$1:K4119)+1,0),IF(AND(('Supplier Change Request FORM Z'!$D$61=C4120),(LEFT('Supplier Change Request FORM Z'!$D$58,1)=LEFT(E4120,1)),(LEFT('Supplier Change Request FORM Z'!$D$59,2)=LEFT(A4120,2))),MAX($K$1:K4119)+1,0))</f>
        <v>#REF!</v>
      </c>
      <c r="L4120" s="3" t="str">
        <f t="shared" si="326"/>
        <v/>
      </c>
      <c r="Q4120" s="5"/>
      <c r="R4120" s="3"/>
      <c r="U4120" s="5">
        <f>IF('Supplier Change Request FORM Z'!$D$71="",IF(ISNUMBER(SEARCH(#REF!,C4120)),MAX($U$1:U4119)+1,0),IF(ISNUMBER(SEARCH('Supplier Change Request FORM Z'!$D$71,C4120)),MAX($U$1:U4119)+1,0))</f>
        <v>0</v>
      </c>
      <c r="V4120" s="3" t="str">
        <f t="shared" si="327"/>
        <v/>
      </c>
      <c r="Y4120" s="5">
        <f>IF('Supplier Change Request FORM Z'!$D$71="",IF(ISNUMBER(SEARCH(#REF!,C4120)),MAX($Y$1:Y4119)+1,0),IF(ISNUMBER(SEARCH('Supplier Change Request FORM Z'!$D$71,C4120)),MAX($Y$1:Y4119)+1,0))</f>
        <v>0</v>
      </c>
      <c r="Z4120" s="3" t="str">
        <f t="shared" si="328"/>
        <v/>
      </c>
      <c r="AE4120" s="5" t="e">
        <f>IF('Supplier Change Request FORM Z'!$D$58="",IF(LEFT(#REF!,1)="F",0,IF(AND((LEFT(#REF!,1)=LEFT(E4120,1)),(LEFT(#REF!,2)=LEFT(A4120,2))),MAX($AE$1:AE4119)+1,0)),IF(LEFT('Supplier Change Request FORM Z'!$D$58,1)="F",0,IF(AND((LEFT('Supplier Change Request FORM Z'!$D$58,1)=LEFT(E4120,1)),(LEFT('Supplier Change Request FORM Z'!$D$59,2)=LEFT(A4120,2))),MAX($AE$1:AE4119)+1,0)))</f>
        <v>#REF!</v>
      </c>
      <c r="AF4120" s="3" t="str">
        <f t="shared" si="329"/>
        <v/>
      </c>
    </row>
    <row r="4121" spans="1:32" x14ac:dyDescent="0.35">
      <c r="A4121" s="2" t="s">
        <v>5994</v>
      </c>
      <c r="B4121" s="2" t="s">
        <v>6060</v>
      </c>
      <c r="C4121" s="2" t="s">
        <v>6059</v>
      </c>
      <c r="D4121" s="2" t="s">
        <v>6060</v>
      </c>
      <c r="E4121" s="2" t="s">
        <v>9644</v>
      </c>
      <c r="G4121" s="5">
        <f>IF('Supplier Change Request FORM Z'!$D$61="",IF(ISNUMBER(SEARCH(#REF!,C4121)),MAX($G$1:G4120)+1,0),IF(ISNUMBER(SEARCH('Supplier Change Request FORM Z'!$D$61,C4121)),MAX($G$1:G4120)+1,0))</f>
        <v>0</v>
      </c>
      <c r="H4121" s="3" t="str">
        <f t="shared" si="325"/>
        <v/>
      </c>
      <c r="K4121" s="5" t="e">
        <f>IF('Supplier Change Request FORM Z'!$D$58="",IF(AND((#REF!=C4121),(LEFT(#REF!,1)=LEFT(E4121,1)),(LEFT(#REF!,2)=LEFT(A4121,2))),MAX($K$1:K4120)+1,0),IF(AND(('Supplier Change Request FORM Z'!$D$61=C4121),(LEFT('Supplier Change Request FORM Z'!$D$58,1)=LEFT(E4121,1)),(LEFT('Supplier Change Request FORM Z'!$D$59,2)=LEFT(A4121,2))),MAX($K$1:K4120)+1,0))</f>
        <v>#REF!</v>
      </c>
      <c r="L4121" s="3" t="str">
        <f t="shared" si="326"/>
        <v/>
      </c>
      <c r="Q4121" s="5"/>
      <c r="R4121" s="3"/>
      <c r="U4121" s="5">
        <f>IF('Supplier Change Request FORM Z'!$D$71="",IF(ISNUMBER(SEARCH(#REF!,C4121)),MAX($U$1:U4120)+1,0),IF(ISNUMBER(SEARCH('Supplier Change Request FORM Z'!$D$71,C4121)),MAX($U$1:U4120)+1,0))</f>
        <v>0</v>
      </c>
      <c r="V4121" s="3" t="str">
        <f t="shared" si="327"/>
        <v/>
      </c>
      <c r="Y4121" s="5">
        <f>IF('Supplier Change Request FORM Z'!$D$71="",IF(ISNUMBER(SEARCH(#REF!,C4121)),MAX($Y$1:Y4120)+1,0),IF(ISNUMBER(SEARCH('Supplier Change Request FORM Z'!$D$71,C4121)),MAX($Y$1:Y4120)+1,0))</f>
        <v>0</v>
      </c>
      <c r="Z4121" s="3" t="str">
        <f t="shared" si="328"/>
        <v/>
      </c>
      <c r="AE4121" s="5" t="e">
        <f>IF('Supplier Change Request FORM Z'!$D$58="",IF(LEFT(#REF!,1)="F",0,IF(AND((LEFT(#REF!,1)=LEFT(E4121,1)),(LEFT(#REF!,2)=LEFT(A4121,2))),MAX($AE$1:AE4120)+1,0)),IF(LEFT('Supplier Change Request FORM Z'!$D$58,1)="F",0,IF(AND((LEFT('Supplier Change Request FORM Z'!$D$58,1)=LEFT(E4121,1)),(LEFT('Supplier Change Request FORM Z'!$D$59,2)=LEFT(A4121,2))),MAX($AE$1:AE4120)+1,0)))</f>
        <v>#REF!</v>
      </c>
      <c r="AF4121" s="3" t="str">
        <f t="shared" si="329"/>
        <v/>
      </c>
    </row>
    <row r="4122" spans="1:32" x14ac:dyDescent="0.35">
      <c r="A4122" s="2" t="s">
        <v>5994</v>
      </c>
      <c r="B4122" s="2" t="s">
        <v>6062</v>
      </c>
      <c r="C4122" s="2" t="s">
        <v>6061</v>
      </c>
      <c r="D4122" s="2" t="s">
        <v>6062</v>
      </c>
      <c r="E4122" s="2" t="s">
        <v>9644</v>
      </c>
      <c r="G4122" s="5">
        <f>IF('Supplier Change Request FORM Z'!$D$61="",IF(ISNUMBER(SEARCH(#REF!,C4122)),MAX($G$1:G4121)+1,0),IF(ISNUMBER(SEARCH('Supplier Change Request FORM Z'!$D$61,C4122)),MAX($G$1:G4121)+1,0))</f>
        <v>0</v>
      </c>
      <c r="H4122" s="3" t="str">
        <f t="shared" si="325"/>
        <v/>
      </c>
      <c r="K4122" s="5" t="e">
        <f>IF('Supplier Change Request FORM Z'!$D$58="",IF(AND((#REF!=C4122),(LEFT(#REF!,1)=LEFT(E4122,1)),(LEFT(#REF!,2)=LEFT(A4122,2))),MAX($K$1:K4121)+1,0),IF(AND(('Supplier Change Request FORM Z'!$D$61=C4122),(LEFT('Supplier Change Request FORM Z'!$D$58,1)=LEFT(E4122,1)),(LEFT('Supplier Change Request FORM Z'!$D$59,2)=LEFT(A4122,2))),MAX($K$1:K4121)+1,0))</f>
        <v>#REF!</v>
      </c>
      <c r="L4122" s="3" t="str">
        <f t="shared" si="326"/>
        <v/>
      </c>
      <c r="Q4122" s="5"/>
      <c r="R4122" s="3"/>
      <c r="U4122" s="5">
        <f>IF('Supplier Change Request FORM Z'!$D$71="",IF(ISNUMBER(SEARCH(#REF!,C4122)),MAX($U$1:U4121)+1,0),IF(ISNUMBER(SEARCH('Supplier Change Request FORM Z'!$D$71,C4122)),MAX($U$1:U4121)+1,0))</f>
        <v>0</v>
      </c>
      <c r="V4122" s="3" t="str">
        <f t="shared" si="327"/>
        <v/>
      </c>
      <c r="Y4122" s="5">
        <f>IF('Supplier Change Request FORM Z'!$D$71="",IF(ISNUMBER(SEARCH(#REF!,C4122)),MAX($Y$1:Y4121)+1,0),IF(ISNUMBER(SEARCH('Supplier Change Request FORM Z'!$D$71,C4122)),MAX($Y$1:Y4121)+1,0))</f>
        <v>0</v>
      </c>
      <c r="Z4122" s="3" t="str">
        <f t="shared" si="328"/>
        <v/>
      </c>
      <c r="AE4122" s="5" t="e">
        <f>IF('Supplier Change Request FORM Z'!$D$58="",IF(LEFT(#REF!,1)="F",0,IF(AND((LEFT(#REF!,1)=LEFT(E4122,1)),(LEFT(#REF!,2)=LEFT(A4122,2))),MAX($AE$1:AE4121)+1,0)),IF(LEFT('Supplier Change Request FORM Z'!$D$58,1)="F",0,IF(AND((LEFT('Supplier Change Request FORM Z'!$D$58,1)=LEFT(E4122,1)),(LEFT('Supplier Change Request FORM Z'!$D$59,2)=LEFT(A4122,2))),MAX($AE$1:AE4121)+1,0)))</f>
        <v>#REF!</v>
      </c>
      <c r="AF4122" s="3" t="str">
        <f t="shared" si="329"/>
        <v/>
      </c>
    </row>
    <row r="4123" spans="1:32" x14ac:dyDescent="0.35">
      <c r="A4123" s="2" t="s">
        <v>5994</v>
      </c>
      <c r="B4123" s="2" t="s">
        <v>6066</v>
      </c>
      <c r="C4123" s="2" t="s">
        <v>6065</v>
      </c>
      <c r="D4123" s="2" t="s">
        <v>6066</v>
      </c>
      <c r="E4123" s="2" t="s">
        <v>9644</v>
      </c>
      <c r="G4123" s="5">
        <f>IF('Supplier Change Request FORM Z'!$D$61="",IF(ISNUMBER(SEARCH(#REF!,C4123)),MAX($G$1:G4122)+1,0),IF(ISNUMBER(SEARCH('Supplier Change Request FORM Z'!$D$61,C4123)),MAX($G$1:G4122)+1,0))</f>
        <v>0</v>
      </c>
      <c r="H4123" s="3" t="str">
        <f t="shared" si="325"/>
        <v/>
      </c>
      <c r="K4123" s="5" t="e">
        <f>IF('Supplier Change Request FORM Z'!$D$58="",IF(AND((#REF!=C4123),(LEFT(#REF!,1)=LEFT(E4123,1)),(LEFT(#REF!,2)=LEFT(A4123,2))),MAX($K$1:K4122)+1,0),IF(AND(('Supplier Change Request FORM Z'!$D$61=C4123),(LEFT('Supplier Change Request FORM Z'!$D$58,1)=LEFT(E4123,1)),(LEFT('Supplier Change Request FORM Z'!$D$59,2)=LEFT(A4123,2))),MAX($K$1:K4122)+1,0))</f>
        <v>#REF!</v>
      </c>
      <c r="L4123" s="3" t="str">
        <f t="shared" si="326"/>
        <v/>
      </c>
      <c r="Q4123" s="5"/>
      <c r="R4123" s="3"/>
      <c r="U4123" s="5">
        <f>IF('Supplier Change Request FORM Z'!$D$71="",IF(ISNUMBER(SEARCH(#REF!,C4123)),MAX($U$1:U4122)+1,0),IF(ISNUMBER(SEARCH('Supplier Change Request FORM Z'!$D$71,C4123)),MAX($U$1:U4122)+1,0))</f>
        <v>0</v>
      </c>
      <c r="V4123" s="3" t="str">
        <f t="shared" si="327"/>
        <v/>
      </c>
      <c r="Y4123" s="5">
        <f>IF('Supplier Change Request FORM Z'!$D$71="",IF(ISNUMBER(SEARCH(#REF!,C4123)),MAX($Y$1:Y4122)+1,0),IF(ISNUMBER(SEARCH('Supplier Change Request FORM Z'!$D$71,C4123)),MAX($Y$1:Y4122)+1,0))</f>
        <v>0</v>
      </c>
      <c r="Z4123" s="3" t="str">
        <f t="shared" si="328"/>
        <v/>
      </c>
      <c r="AE4123" s="5" t="e">
        <f>IF('Supplier Change Request FORM Z'!$D$58="",IF(LEFT(#REF!,1)="F",0,IF(AND((LEFT(#REF!,1)=LEFT(E4123,1)),(LEFT(#REF!,2)=LEFT(A4123,2))),MAX($AE$1:AE4122)+1,0)),IF(LEFT('Supplier Change Request FORM Z'!$D$58,1)="F",0,IF(AND((LEFT('Supplier Change Request FORM Z'!$D$58,1)=LEFT(E4123,1)),(LEFT('Supplier Change Request FORM Z'!$D$59,2)=LEFT(A4123,2))),MAX($AE$1:AE4122)+1,0)))</f>
        <v>#REF!</v>
      </c>
      <c r="AF4123" s="3" t="str">
        <f t="shared" si="329"/>
        <v/>
      </c>
    </row>
    <row r="4124" spans="1:32" x14ac:dyDescent="0.35">
      <c r="A4124" s="2" t="s">
        <v>5994</v>
      </c>
      <c r="B4124" s="2" t="s">
        <v>6068</v>
      </c>
      <c r="C4124" s="2" t="s">
        <v>6067</v>
      </c>
      <c r="D4124" s="2" t="s">
        <v>6068</v>
      </c>
      <c r="E4124" s="2" t="s">
        <v>9644</v>
      </c>
      <c r="G4124" s="5">
        <f>IF('Supplier Change Request FORM Z'!$D$61="",IF(ISNUMBER(SEARCH(#REF!,C4124)),MAX($G$1:G4123)+1,0),IF(ISNUMBER(SEARCH('Supplier Change Request FORM Z'!$D$61,C4124)),MAX($G$1:G4123)+1,0))</f>
        <v>0</v>
      </c>
      <c r="H4124" s="3" t="str">
        <f t="shared" si="325"/>
        <v/>
      </c>
      <c r="K4124" s="5" t="e">
        <f>IF('Supplier Change Request FORM Z'!$D$58="",IF(AND((#REF!=C4124),(LEFT(#REF!,1)=LEFT(E4124,1)),(LEFT(#REF!,2)=LEFT(A4124,2))),MAX($K$1:K4123)+1,0),IF(AND(('Supplier Change Request FORM Z'!$D$61=C4124),(LEFT('Supplier Change Request FORM Z'!$D$58,1)=LEFT(E4124,1)),(LEFT('Supplier Change Request FORM Z'!$D$59,2)=LEFT(A4124,2))),MAX($K$1:K4123)+1,0))</f>
        <v>#REF!</v>
      </c>
      <c r="L4124" s="3" t="str">
        <f t="shared" si="326"/>
        <v/>
      </c>
      <c r="Q4124" s="5"/>
      <c r="R4124" s="3"/>
      <c r="U4124" s="5">
        <f>IF('Supplier Change Request FORM Z'!$D$71="",IF(ISNUMBER(SEARCH(#REF!,C4124)),MAX($U$1:U4123)+1,0),IF(ISNUMBER(SEARCH('Supplier Change Request FORM Z'!$D$71,C4124)),MAX($U$1:U4123)+1,0))</f>
        <v>0</v>
      </c>
      <c r="V4124" s="3" t="str">
        <f t="shared" si="327"/>
        <v/>
      </c>
      <c r="Y4124" s="5">
        <f>IF('Supplier Change Request FORM Z'!$D$71="",IF(ISNUMBER(SEARCH(#REF!,C4124)),MAX($Y$1:Y4123)+1,0),IF(ISNUMBER(SEARCH('Supplier Change Request FORM Z'!$D$71,C4124)),MAX($Y$1:Y4123)+1,0))</f>
        <v>0</v>
      </c>
      <c r="Z4124" s="3" t="str">
        <f t="shared" si="328"/>
        <v/>
      </c>
      <c r="AE4124" s="5" t="e">
        <f>IF('Supplier Change Request FORM Z'!$D$58="",IF(LEFT(#REF!,1)="F",0,IF(AND((LEFT(#REF!,1)=LEFT(E4124,1)),(LEFT(#REF!,2)=LEFT(A4124,2))),MAX($AE$1:AE4123)+1,0)),IF(LEFT('Supplier Change Request FORM Z'!$D$58,1)="F",0,IF(AND((LEFT('Supplier Change Request FORM Z'!$D$58,1)=LEFT(E4124,1)),(LEFT('Supplier Change Request FORM Z'!$D$59,2)=LEFT(A4124,2))),MAX($AE$1:AE4123)+1,0)))</f>
        <v>#REF!</v>
      </c>
      <c r="AF4124" s="3" t="str">
        <f t="shared" si="329"/>
        <v/>
      </c>
    </row>
    <row r="4125" spans="1:32" x14ac:dyDescent="0.35">
      <c r="A4125" s="2" t="s">
        <v>5994</v>
      </c>
      <c r="B4125" s="2" t="s">
        <v>6002</v>
      </c>
      <c r="C4125" s="2" t="s">
        <v>6001</v>
      </c>
      <c r="D4125" s="2" t="s">
        <v>6002</v>
      </c>
      <c r="E4125" s="2" t="s">
        <v>9644</v>
      </c>
      <c r="G4125" s="5">
        <f>IF('Supplier Change Request FORM Z'!$D$61="",IF(ISNUMBER(SEARCH(#REF!,C4125)),MAX($G$1:G4124)+1,0),IF(ISNUMBER(SEARCH('Supplier Change Request FORM Z'!$D$61,C4125)),MAX($G$1:G4124)+1,0))</f>
        <v>0</v>
      </c>
      <c r="H4125" s="3" t="str">
        <f t="shared" si="325"/>
        <v/>
      </c>
      <c r="K4125" s="5" t="e">
        <f>IF('Supplier Change Request FORM Z'!$D$58="",IF(AND((#REF!=C4125),(LEFT(#REF!,1)=LEFT(E4125,1)),(LEFT(#REF!,2)=LEFT(A4125,2))),MAX($K$1:K4124)+1,0),IF(AND(('Supplier Change Request FORM Z'!$D$61=C4125),(LEFT('Supplier Change Request FORM Z'!$D$58,1)=LEFT(E4125,1)),(LEFT('Supplier Change Request FORM Z'!$D$59,2)=LEFT(A4125,2))),MAX($K$1:K4124)+1,0))</f>
        <v>#REF!</v>
      </c>
      <c r="L4125" s="3" t="str">
        <f t="shared" si="326"/>
        <v/>
      </c>
      <c r="Q4125" s="5"/>
      <c r="R4125" s="3"/>
      <c r="U4125" s="5">
        <f>IF('Supplier Change Request FORM Z'!$D$71="",IF(ISNUMBER(SEARCH(#REF!,C4125)),MAX($U$1:U4124)+1,0),IF(ISNUMBER(SEARCH('Supplier Change Request FORM Z'!$D$71,C4125)),MAX($U$1:U4124)+1,0))</f>
        <v>0</v>
      </c>
      <c r="V4125" s="3" t="str">
        <f t="shared" si="327"/>
        <v/>
      </c>
      <c r="Y4125" s="5">
        <f>IF('Supplier Change Request FORM Z'!$D$71="",IF(ISNUMBER(SEARCH(#REF!,C4125)),MAX($Y$1:Y4124)+1,0),IF(ISNUMBER(SEARCH('Supplier Change Request FORM Z'!$D$71,C4125)),MAX($Y$1:Y4124)+1,0))</f>
        <v>0</v>
      </c>
      <c r="Z4125" s="3" t="str">
        <f t="shared" si="328"/>
        <v/>
      </c>
      <c r="AE4125" s="5" t="e">
        <f>IF('Supplier Change Request FORM Z'!$D$58="",IF(LEFT(#REF!,1)="F",0,IF(AND((LEFT(#REF!,1)=LEFT(E4125,1)),(LEFT(#REF!,2)=LEFT(A4125,2))),MAX($AE$1:AE4124)+1,0)),IF(LEFT('Supplier Change Request FORM Z'!$D$58,1)="F",0,IF(AND((LEFT('Supplier Change Request FORM Z'!$D$58,1)=LEFT(E4125,1)),(LEFT('Supplier Change Request FORM Z'!$D$59,2)=LEFT(A4125,2))),MAX($AE$1:AE4124)+1,0)))</f>
        <v>#REF!</v>
      </c>
      <c r="AF4125" s="3" t="str">
        <f t="shared" si="329"/>
        <v/>
      </c>
    </row>
    <row r="4126" spans="1:32" x14ac:dyDescent="0.35">
      <c r="A4126" s="2" t="s">
        <v>5994</v>
      </c>
      <c r="B4126" s="2" t="s">
        <v>10261</v>
      </c>
      <c r="C4126" s="2" t="s">
        <v>6069</v>
      </c>
      <c r="D4126" s="2" t="s">
        <v>10261</v>
      </c>
      <c r="E4126" s="2" t="s">
        <v>9644</v>
      </c>
      <c r="G4126" s="5">
        <f>IF('Supplier Change Request FORM Z'!$D$61="",IF(ISNUMBER(SEARCH(#REF!,C4126)),MAX($G$1:G4125)+1,0),IF(ISNUMBER(SEARCH('Supplier Change Request FORM Z'!$D$61,C4126)),MAX($G$1:G4125)+1,0))</f>
        <v>0</v>
      </c>
      <c r="H4126" s="3" t="str">
        <f t="shared" si="325"/>
        <v/>
      </c>
      <c r="K4126" s="5" t="e">
        <f>IF('Supplier Change Request FORM Z'!$D$58="",IF(AND((#REF!=C4126),(LEFT(#REF!,1)=LEFT(E4126,1)),(LEFT(#REF!,2)=LEFT(A4126,2))),MAX($K$1:K4125)+1,0),IF(AND(('Supplier Change Request FORM Z'!$D$61=C4126),(LEFT('Supplier Change Request FORM Z'!$D$58,1)=LEFT(E4126,1)),(LEFT('Supplier Change Request FORM Z'!$D$59,2)=LEFT(A4126,2))),MAX($K$1:K4125)+1,0))</f>
        <v>#REF!</v>
      </c>
      <c r="L4126" s="3" t="str">
        <f t="shared" si="326"/>
        <v/>
      </c>
      <c r="Q4126" s="5"/>
      <c r="R4126" s="3"/>
      <c r="U4126" s="5">
        <f>IF('Supplier Change Request FORM Z'!$D$71="",IF(ISNUMBER(SEARCH(#REF!,C4126)),MAX($U$1:U4125)+1,0),IF(ISNUMBER(SEARCH('Supplier Change Request FORM Z'!$D$71,C4126)),MAX($U$1:U4125)+1,0))</f>
        <v>0</v>
      </c>
      <c r="V4126" s="3" t="str">
        <f t="shared" si="327"/>
        <v/>
      </c>
      <c r="Y4126" s="5">
        <f>IF('Supplier Change Request FORM Z'!$D$71="",IF(ISNUMBER(SEARCH(#REF!,C4126)),MAX($Y$1:Y4125)+1,0),IF(ISNUMBER(SEARCH('Supplier Change Request FORM Z'!$D$71,C4126)),MAX($Y$1:Y4125)+1,0))</f>
        <v>0</v>
      </c>
      <c r="Z4126" s="3" t="str">
        <f t="shared" si="328"/>
        <v/>
      </c>
      <c r="AE4126" s="5" t="e">
        <f>IF('Supplier Change Request FORM Z'!$D$58="",IF(LEFT(#REF!,1)="F",0,IF(AND((LEFT(#REF!,1)=LEFT(E4126,1)),(LEFT(#REF!,2)=LEFT(A4126,2))),MAX($AE$1:AE4125)+1,0)),IF(LEFT('Supplier Change Request FORM Z'!$D$58,1)="F",0,IF(AND((LEFT('Supplier Change Request FORM Z'!$D$58,1)=LEFT(E4126,1)),(LEFT('Supplier Change Request FORM Z'!$D$59,2)=LEFT(A4126,2))),MAX($AE$1:AE4125)+1,0)))</f>
        <v>#REF!</v>
      </c>
      <c r="AF4126" s="3" t="str">
        <f t="shared" si="329"/>
        <v/>
      </c>
    </row>
    <row r="4127" spans="1:32" x14ac:dyDescent="0.35">
      <c r="A4127" s="2" t="s">
        <v>5994</v>
      </c>
      <c r="B4127" s="2" t="s">
        <v>6072</v>
      </c>
      <c r="C4127" s="2" t="s">
        <v>6069</v>
      </c>
      <c r="D4127" s="2" t="s">
        <v>6072</v>
      </c>
      <c r="E4127" s="2" t="s">
        <v>9644</v>
      </c>
      <c r="G4127" s="5">
        <f>IF('Supplier Change Request FORM Z'!$D$61="",IF(ISNUMBER(SEARCH(#REF!,C4127)),MAX($G$1:G4126)+1,0),IF(ISNUMBER(SEARCH('Supplier Change Request FORM Z'!$D$61,C4127)),MAX($G$1:G4126)+1,0))</f>
        <v>0</v>
      </c>
      <c r="H4127" s="3" t="str">
        <f t="shared" si="325"/>
        <v/>
      </c>
      <c r="K4127" s="5" t="e">
        <f>IF('Supplier Change Request FORM Z'!$D$58="",IF(AND((#REF!=C4127),(LEFT(#REF!,1)=LEFT(E4127,1)),(LEFT(#REF!,2)=LEFT(A4127,2))),MAX($K$1:K4126)+1,0),IF(AND(('Supplier Change Request FORM Z'!$D$61=C4127),(LEFT('Supplier Change Request FORM Z'!$D$58,1)=LEFT(E4127,1)),(LEFT('Supplier Change Request FORM Z'!$D$59,2)=LEFT(A4127,2))),MAX($K$1:K4126)+1,0))</f>
        <v>#REF!</v>
      </c>
      <c r="L4127" s="3" t="str">
        <f t="shared" si="326"/>
        <v/>
      </c>
      <c r="Q4127" s="5"/>
      <c r="R4127" s="3"/>
      <c r="U4127" s="5">
        <f>IF('Supplier Change Request FORM Z'!$D$71="",IF(ISNUMBER(SEARCH(#REF!,C4127)),MAX($U$1:U4126)+1,0),IF(ISNUMBER(SEARCH('Supplier Change Request FORM Z'!$D$71,C4127)),MAX($U$1:U4126)+1,0))</f>
        <v>0</v>
      </c>
      <c r="V4127" s="3" t="str">
        <f t="shared" si="327"/>
        <v/>
      </c>
      <c r="Y4127" s="5">
        <f>IF('Supplier Change Request FORM Z'!$D$71="",IF(ISNUMBER(SEARCH(#REF!,C4127)),MAX($Y$1:Y4126)+1,0),IF(ISNUMBER(SEARCH('Supplier Change Request FORM Z'!$D$71,C4127)),MAX($Y$1:Y4126)+1,0))</f>
        <v>0</v>
      </c>
      <c r="Z4127" s="3" t="str">
        <f t="shared" si="328"/>
        <v/>
      </c>
      <c r="AE4127" s="5" t="e">
        <f>IF('Supplier Change Request FORM Z'!$D$58="",IF(LEFT(#REF!,1)="F",0,IF(AND((LEFT(#REF!,1)=LEFT(E4127,1)),(LEFT(#REF!,2)=LEFT(A4127,2))),MAX($AE$1:AE4126)+1,0)),IF(LEFT('Supplier Change Request FORM Z'!$D$58,1)="F",0,IF(AND((LEFT('Supplier Change Request FORM Z'!$D$58,1)=LEFT(E4127,1)),(LEFT('Supplier Change Request FORM Z'!$D$59,2)=LEFT(A4127,2))),MAX($AE$1:AE4126)+1,0)))</f>
        <v>#REF!</v>
      </c>
      <c r="AF4127" s="3" t="str">
        <f t="shared" si="329"/>
        <v/>
      </c>
    </row>
    <row r="4128" spans="1:32" x14ac:dyDescent="0.35">
      <c r="A4128" s="2" t="s">
        <v>5994</v>
      </c>
      <c r="B4128" s="2" t="s">
        <v>9736</v>
      </c>
      <c r="C4128" s="2" t="s">
        <v>6069</v>
      </c>
      <c r="D4128" s="2" t="s">
        <v>9736</v>
      </c>
      <c r="E4128" s="2" t="s">
        <v>9644</v>
      </c>
      <c r="G4128" s="5">
        <f>IF('Supplier Change Request FORM Z'!$D$61="",IF(ISNUMBER(SEARCH(#REF!,C4128)),MAX($G$1:G4127)+1,0),IF(ISNUMBER(SEARCH('Supplier Change Request FORM Z'!$D$61,C4128)),MAX($G$1:G4127)+1,0))</f>
        <v>0</v>
      </c>
      <c r="H4128" s="3" t="str">
        <f t="shared" si="325"/>
        <v/>
      </c>
      <c r="K4128" s="5" t="e">
        <f>IF('Supplier Change Request FORM Z'!$D$58="",IF(AND((#REF!=C4128),(LEFT(#REF!,1)=LEFT(E4128,1)),(LEFT(#REF!,2)=LEFT(A4128,2))),MAX($K$1:K4127)+1,0),IF(AND(('Supplier Change Request FORM Z'!$D$61=C4128),(LEFT('Supplier Change Request FORM Z'!$D$58,1)=LEFT(E4128,1)),(LEFT('Supplier Change Request FORM Z'!$D$59,2)=LEFT(A4128,2))),MAX($K$1:K4127)+1,0))</f>
        <v>#REF!</v>
      </c>
      <c r="L4128" s="3" t="str">
        <f t="shared" si="326"/>
        <v/>
      </c>
      <c r="Q4128" s="5"/>
      <c r="R4128" s="3"/>
      <c r="U4128" s="5">
        <f>IF('Supplier Change Request FORM Z'!$D$71="",IF(ISNUMBER(SEARCH(#REF!,C4128)),MAX($U$1:U4127)+1,0),IF(ISNUMBER(SEARCH('Supplier Change Request FORM Z'!$D$71,C4128)),MAX($U$1:U4127)+1,0))</f>
        <v>0</v>
      </c>
      <c r="V4128" s="3" t="str">
        <f t="shared" si="327"/>
        <v/>
      </c>
      <c r="Y4128" s="5">
        <f>IF('Supplier Change Request FORM Z'!$D$71="",IF(ISNUMBER(SEARCH(#REF!,C4128)),MAX($Y$1:Y4127)+1,0),IF(ISNUMBER(SEARCH('Supplier Change Request FORM Z'!$D$71,C4128)),MAX($Y$1:Y4127)+1,0))</f>
        <v>0</v>
      </c>
      <c r="Z4128" s="3" t="str">
        <f t="shared" si="328"/>
        <v/>
      </c>
      <c r="AE4128" s="5" t="e">
        <f>IF('Supplier Change Request FORM Z'!$D$58="",IF(LEFT(#REF!,1)="F",0,IF(AND((LEFT(#REF!,1)=LEFT(E4128,1)),(LEFT(#REF!,2)=LEFT(A4128,2))),MAX($AE$1:AE4127)+1,0)),IF(LEFT('Supplier Change Request FORM Z'!$D$58,1)="F",0,IF(AND((LEFT('Supplier Change Request FORM Z'!$D$58,1)=LEFT(E4128,1)),(LEFT('Supplier Change Request FORM Z'!$D$59,2)=LEFT(A4128,2))),MAX($AE$1:AE4127)+1,0)))</f>
        <v>#REF!</v>
      </c>
      <c r="AF4128" s="3" t="str">
        <f t="shared" si="329"/>
        <v/>
      </c>
    </row>
    <row r="4129" spans="1:32" x14ac:dyDescent="0.35">
      <c r="A4129" s="2" t="s">
        <v>5994</v>
      </c>
      <c r="B4129" s="2" t="s">
        <v>6071</v>
      </c>
      <c r="C4129" s="2" t="s">
        <v>6069</v>
      </c>
      <c r="D4129" s="2" t="s">
        <v>6071</v>
      </c>
      <c r="E4129" s="2" t="s">
        <v>9644</v>
      </c>
      <c r="G4129" s="5">
        <f>IF('Supplier Change Request FORM Z'!$D$61="",IF(ISNUMBER(SEARCH(#REF!,C4129)),MAX($G$1:G4128)+1,0),IF(ISNUMBER(SEARCH('Supplier Change Request FORM Z'!$D$61,C4129)),MAX($G$1:G4128)+1,0))</f>
        <v>0</v>
      </c>
      <c r="H4129" s="3" t="str">
        <f t="shared" si="325"/>
        <v/>
      </c>
      <c r="K4129" s="5" t="e">
        <f>IF('Supplier Change Request FORM Z'!$D$58="",IF(AND((#REF!=C4129),(LEFT(#REF!,1)=LEFT(E4129,1)),(LEFT(#REF!,2)=LEFT(A4129,2))),MAX($K$1:K4128)+1,0),IF(AND(('Supplier Change Request FORM Z'!$D$61=C4129),(LEFT('Supplier Change Request FORM Z'!$D$58,1)=LEFT(E4129,1)),(LEFT('Supplier Change Request FORM Z'!$D$59,2)=LEFT(A4129,2))),MAX($K$1:K4128)+1,0))</f>
        <v>#REF!</v>
      </c>
      <c r="L4129" s="3" t="str">
        <f t="shared" si="326"/>
        <v/>
      </c>
      <c r="Q4129" s="5"/>
      <c r="R4129" s="3"/>
      <c r="U4129" s="5">
        <f>IF('Supplier Change Request FORM Z'!$D$71="",IF(ISNUMBER(SEARCH(#REF!,C4129)),MAX($U$1:U4128)+1,0),IF(ISNUMBER(SEARCH('Supplier Change Request FORM Z'!$D$71,C4129)),MAX($U$1:U4128)+1,0))</f>
        <v>0</v>
      </c>
      <c r="V4129" s="3" t="str">
        <f t="shared" si="327"/>
        <v/>
      </c>
      <c r="Y4129" s="5">
        <f>IF('Supplier Change Request FORM Z'!$D$71="",IF(ISNUMBER(SEARCH(#REF!,C4129)),MAX($Y$1:Y4128)+1,0),IF(ISNUMBER(SEARCH('Supplier Change Request FORM Z'!$D$71,C4129)),MAX($Y$1:Y4128)+1,0))</f>
        <v>0</v>
      </c>
      <c r="Z4129" s="3" t="str">
        <f t="shared" si="328"/>
        <v/>
      </c>
      <c r="AE4129" s="5" t="e">
        <f>IF('Supplier Change Request FORM Z'!$D$58="",IF(LEFT(#REF!,1)="F",0,IF(AND((LEFT(#REF!,1)=LEFT(E4129,1)),(LEFT(#REF!,2)=LEFT(A4129,2))),MAX($AE$1:AE4128)+1,0)),IF(LEFT('Supplier Change Request FORM Z'!$D$58,1)="F",0,IF(AND((LEFT('Supplier Change Request FORM Z'!$D$58,1)=LEFT(E4129,1)),(LEFT('Supplier Change Request FORM Z'!$D$59,2)=LEFT(A4129,2))),MAX($AE$1:AE4128)+1,0)))</f>
        <v>#REF!</v>
      </c>
      <c r="AF4129" s="3" t="str">
        <f t="shared" si="329"/>
        <v/>
      </c>
    </row>
    <row r="4130" spans="1:32" x14ac:dyDescent="0.35">
      <c r="A4130" s="2" t="s">
        <v>5994</v>
      </c>
      <c r="B4130" s="2" t="s">
        <v>6070</v>
      </c>
      <c r="C4130" s="2" t="s">
        <v>6069</v>
      </c>
      <c r="D4130" s="2" t="s">
        <v>6070</v>
      </c>
      <c r="E4130" s="2" t="s">
        <v>9644</v>
      </c>
      <c r="G4130" s="5">
        <f>IF('Supplier Change Request FORM Z'!$D$61="",IF(ISNUMBER(SEARCH(#REF!,C4130)),MAX($G$1:G4129)+1,0),IF(ISNUMBER(SEARCH('Supplier Change Request FORM Z'!$D$61,C4130)),MAX($G$1:G4129)+1,0))</f>
        <v>0</v>
      </c>
      <c r="H4130" s="3" t="str">
        <f t="shared" si="325"/>
        <v/>
      </c>
      <c r="K4130" s="5" t="e">
        <f>IF('Supplier Change Request FORM Z'!$D$58="",IF(AND((#REF!=C4130),(LEFT(#REF!,1)=LEFT(E4130,1)),(LEFT(#REF!,2)=LEFT(A4130,2))),MAX($K$1:K4129)+1,0),IF(AND(('Supplier Change Request FORM Z'!$D$61=C4130),(LEFT('Supplier Change Request FORM Z'!$D$58,1)=LEFT(E4130,1)),(LEFT('Supplier Change Request FORM Z'!$D$59,2)=LEFT(A4130,2))),MAX($K$1:K4129)+1,0))</f>
        <v>#REF!</v>
      </c>
      <c r="L4130" s="3" t="str">
        <f t="shared" si="326"/>
        <v/>
      </c>
      <c r="Q4130" s="5"/>
      <c r="R4130" s="3"/>
      <c r="U4130" s="5">
        <f>IF('Supplier Change Request FORM Z'!$D$71="",IF(ISNUMBER(SEARCH(#REF!,C4130)),MAX($U$1:U4129)+1,0),IF(ISNUMBER(SEARCH('Supplier Change Request FORM Z'!$D$71,C4130)),MAX($U$1:U4129)+1,0))</f>
        <v>0</v>
      </c>
      <c r="V4130" s="3" t="str">
        <f t="shared" si="327"/>
        <v/>
      </c>
      <c r="Y4130" s="5">
        <f>IF('Supplier Change Request FORM Z'!$D$71="",IF(ISNUMBER(SEARCH(#REF!,C4130)),MAX($Y$1:Y4129)+1,0),IF(ISNUMBER(SEARCH('Supplier Change Request FORM Z'!$D$71,C4130)),MAX($Y$1:Y4129)+1,0))</f>
        <v>0</v>
      </c>
      <c r="Z4130" s="3" t="str">
        <f t="shared" si="328"/>
        <v/>
      </c>
      <c r="AE4130" s="5" t="e">
        <f>IF('Supplier Change Request FORM Z'!$D$58="",IF(LEFT(#REF!,1)="F",0,IF(AND((LEFT(#REF!,1)=LEFT(E4130,1)),(LEFT(#REF!,2)=LEFT(A4130,2))),MAX($AE$1:AE4129)+1,0)),IF(LEFT('Supplier Change Request FORM Z'!$D$58,1)="F",0,IF(AND((LEFT('Supplier Change Request FORM Z'!$D$58,1)=LEFT(E4130,1)),(LEFT('Supplier Change Request FORM Z'!$D$59,2)=LEFT(A4130,2))),MAX($AE$1:AE4129)+1,0)))</f>
        <v>#REF!</v>
      </c>
      <c r="AF4130" s="3" t="str">
        <f t="shared" si="329"/>
        <v/>
      </c>
    </row>
    <row r="4131" spans="1:32" x14ac:dyDescent="0.35">
      <c r="A4131" s="2" t="s">
        <v>11138</v>
      </c>
      <c r="B4131" s="2" t="s">
        <v>10949</v>
      </c>
      <c r="C4131" s="2" t="s">
        <v>10948</v>
      </c>
      <c r="D4131" s="2" t="s">
        <v>10949</v>
      </c>
      <c r="E4131" s="2" t="s">
        <v>9644</v>
      </c>
      <c r="G4131" s="5">
        <f>IF('Supplier Change Request FORM Z'!$D$61="",IF(ISNUMBER(SEARCH(#REF!,C4131)),MAX($G$1:G4130)+1,0),IF(ISNUMBER(SEARCH('Supplier Change Request FORM Z'!$D$61,C4131)),MAX($G$1:G4130)+1,0))</f>
        <v>0</v>
      </c>
      <c r="H4131" s="3" t="str">
        <f t="shared" si="325"/>
        <v/>
      </c>
      <c r="K4131" s="5" t="e">
        <f>IF('Supplier Change Request FORM Z'!$D$58="",IF(AND((#REF!=C4131),(LEFT(#REF!,1)=LEFT(E4131,1)),(LEFT(#REF!,2)=LEFT(A4131,2))),MAX($K$1:K4130)+1,0),IF(AND(('Supplier Change Request FORM Z'!$D$61=C4131),(LEFT('Supplier Change Request FORM Z'!$D$58,1)=LEFT(E4131,1)),(LEFT('Supplier Change Request FORM Z'!$D$59,2)=LEFT(A4131,2))),MAX($K$1:K4130)+1,0))</f>
        <v>#REF!</v>
      </c>
      <c r="L4131" s="3" t="str">
        <f t="shared" si="326"/>
        <v/>
      </c>
      <c r="Q4131" s="5"/>
      <c r="R4131" s="3"/>
      <c r="U4131" s="5">
        <f>IF('Supplier Change Request FORM Z'!$D$71="",IF(ISNUMBER(SEARCH(#REF!,C4131)),MAX($U$1:U4130)+1,0),IF(ISNUMBER(SEARCH('Supplier Change Request FORM Z'!$D$71,C4131)),MAX($U$1:U4130)+1,0))</f>
        <v>0</v>
      </c>
      <c r="V4131" s="3" t="str">
        <f t="shared" si="327"/>
        <v/>
      </c>
      <c r="Y4131" s="5">
        <f>IF('Supplier Change Request FORM Z'!$D$71="",IF(ISNUMBER(SEARCH(#REF!,C4131)),MAX($Y$1:Y4130)+1,0),IF(ISNUMBER(SEARCH('Supplier Change Request FORM Z'!$D$71,C4131)),MAX($Y$1:Y4130)+1,0))</f>
        <v>0</v>
      </c>
      <c r="Z4131" s="3" t="str">
        <f t="shared" si="328"/>
        <v/>
      </c>
      <c r="AE4131" s="5" t="e">
        <f>IF('Supplier Change Request FORM Z'!$D$58="",IF(LEFT(#REF!,1)="F",0,IF(AND((LEFT(#REF!,1)=LEFT(E4131,1)),(LEFT(#REF!,2)=LEFT(A4131,2))),MAX($AE$1:AE4130)+1,0)),IF(LEFT('Supplier Change Request FORM Z'!$D$58,1)="F",0,IF(AND((LEFT('Supplier Change Request FORM Z'!$D$58,1)=LEFT(E4131,1)),(LEFT('Supplier Change Request FORM Z'!$D$59,2)=LEFT(A4131,2))),MAX($AE$1:AE4130)+1,0)))</f>
        <v>#REF!</v>
      </c>
      <c r="AF4131" s="3" t="str">
        <f t="shared" si="329"/>
        <v/>
      </c>
    </row>
    <row r="4132" spans="1:32" x14ac:dyDescent="0.35">
      <c r="A4132" s="2" t="s">
        <v>6073</v>
      </c>
      <c r="B4132" s="2" t="s">
        <v>6075</v>
      </c>
      <c r="C4132" s="2" t="s">
        <v>6074</v>
      </c>
      <c r="D4132" s="2" t="s">
        <v>6075</v>
      </c>
      <c r="E4132" s="2" t="s">
        <v>9644</v>
      </c>
      <c r="G4132" s="5">
        <f>IF('Supplier Change Request FORM Z'!$D$61="",IF(ISNUMBER(SEARCH(#REF!,C4132)),MAX($G$1:G4131)+1,0),IF(ISNUMBER(SEARCH('Supplier Change Request FORM Z'!$D$61,C4132)),MAX($G$1:G4131)+1,0))</f>
        <v>0</v>
      </c>
      <c r="H4132" s="3" t="str">
        <f t="shared" si="325"/>
        <v/>
      </c>
      <c r="K4132" s="5" t="e">
        <f>IF('Supplier Change Request FORM Z'!$D$58="",IF(AND((#REF!=C4132),(LEFT(#REF!,1)=LEFT(E4132,1)),(LEFT(#REF!,2)=LEFT(A4132,2))),MAX($K$1:K4131)+1,0),IF(AND(('Supplier Change Request FORM Z'!$D$61=C4132),(LEFT('Supplier Change Request FORM Z'!$D$58,1)=LEFT(E4132,1)),(LEFT('Supplier Change Request FORM Z'!$D$59,2)=LEFT(A4132,2))),MAX($K$1:K4131)+1,0))</f>
        <v>#REF!</v>
      </c>
      <c r="L4132" s="3" t="str">
        <f t="shared" si="326"/>
        <v/>
      </c>
      <c r="Q4132" s="5"/>
      <c r="R4132" s="3"/>
      <c r="U4132" s="5">
        <f>IF('Supplier Change Request FORM Z'!$D$71="",IF(ISNUMBER(SEARCH(#REF!,C4132)),MAX($U$1:U4131)+1,0),IF(ISNUMBER(SEARCH('Supplier Change Request FORM Z'!$D$71,C4132)),MAX($U$1:U4131)+1,0))</f>
        <v>0</v>
      </c>
      <c r="V4132" s="3" t="str">
        <f t="shared" si="327"/>
        <v/>
      </c>
      <c r="Y4132" s="5">
        <f>IF('Supplier Change Request FORM Z'!$D$71="",IF(ISNUMBER(SEARCH(#REF!,C4132)),MAX($Y$1:Y4131)+1,0),IF(ISNUMBER(SEARCH('Supplier Change Request FORM Z'!$D$71,C4132)),MAX($Y$1:Y4131)+1,0))</f>
        <v>0</v>
      </c>
      <c r="Z4132" s="3" t="str">
        <f t="shared" si="328"/>
        <v/>
      </c>
      <c r="AE4132" s="5" t="e">
        <f>IF('Supplier Change Request FORM Z'!$D$58="",IF(LEFT(#REF!,1)="F",0,IF(AND((LEFT(#REF!,1)=LEFT(E4132,1)),(LEFT(#REF!,2)=LEFT(A4132,2))),MAX($AE$1:AE4131)+1,0)),IF(LEFT('Supplier Change Request FORM Z'!$D$58,1)="F",0,IF(AND((LEFT('Supplier Change Request FORM Z'!$D$58,1)=LEFT(E4132,1)),(LEFT('Supplier Change Request FORM Z'!$D$59,2)=LEFT(A4132,2))),MAX($AE$1:AE4131)+1,0)))</f>
        <v>#REF!</v>
      </c>
      <c r="AF4132" s="3" t="str">
        <f t="shared" si="329"/>
        <v/>
      </c>
    </row>
    <row r="4133" spans="1:32" x14ac:dyDescent="0.35">
      <c r="A4133" s="2" t="s">
        <v>6076</v>
      </c>
      <c r="B4133" s="2" t="s">
        <v>6078</v>
      </c>
      <c r="C4133" s="2" t="s">
        <v>6077</v>
      </c>
      <c r="D4133" s="2" t="s">
        <v>6078</v>
      </c>
      <c r="E4133" s="2" t="s">
        <v>9644</v>
      </c>
      <c r="G4133" s="5">
        <f>IF('Supplier Change Request FORM Z'!$D$61="",IF(ISNUMBER(SEARCH(#REF!,C4133)),MAX($G$1:G4132)+1,0),IF(ISNUMBER(SEARCH('Supplier Change Request FORM Z'!$D$61,C4133)),MAX($G$1:G4132)+1,0))</f>
        <v>0</v>
      </c>
      <c r="H4133" s="3" t="str">
        <f t="shared" si="325"/>
        <v/>
      </c>
      <c r="K4133" s="5" t="e">
        <f>IF('Supplier Change Request FORM Z'!$D$58="",IF(AND((#REF!=C4133),(LEFT(#REF!,1)=LEFT(E4133,1)),(LEFT(#REF!,2)=LEFT(A4133,2))),MAX($K$1:K4132)+1,0),IF(AND(('Supplier Change Request FORM Z'!$D$61=C4133),(LEFT('Supplier Change Request FORM Z'!$D$58,1)=LEFT(E4133,1)),(LEFT('Supplier Change Request FORM Z'!$D$59,2)=LEFT(A4133,2))),MAX($K$1:K4132)+1,0))</f>
        <v>#REF!</v>
      </c>
      <c r="L4133" s="3" t="str">
        <f t="shared" si="326"/>
        <v/>
      </c>
      <c r="Q4133" s="5"/>
      <c r="R4133" s="3"/>
      <c r="U4133" s="5">
        <f>IF('Supplier Change Request FORM Z'!$D$71="",IF(ISNUMBER(SEARCH(#REF!,C4133)),MAX($U$1:U4132)+1,0),IF(ISNUMBER(SEARCH('Supplier Change Request FORM Z'!$D$71,C4133)),MAX($U$1:U4132)+1,0))</f>
        <v>0</v>
      </c>
      <c r="V4133" s="3" t="str">
        <f t="shared" si="327"/>
        <v/>
      </c>
      <c r="Y4133" s="5">
        <f>IF('Supplier Change Request FORM Z'!$D$71="",IF(ISNUMBER(SEARCH(#REF!,C4133)),MAX($Y$1:Y4132)+1,0),IF(ISNUMBER(SEARCH('Supplier Change Request FORM Z'!$D$71,C4133)),MAX($Y$1:Y4132)+1,0))</f>
        <v>0</v>
      </c>
      <c r="Z4133" s="3" t="str">
        <f t="shared" si="328"/>
        <v/>
      </c>
      <c r="AE4133" s="5" t="e">
        <f>IF('Supplier Change Request FORM Z'!$D$58="",IF(LEFT(#REF!,1)="F",0,IF(AND((LEFT(#REF!,1)=LEFT(E4133,1)),(LEFT(#REF!,2)=LEFT(A4133,2))),MAX($AE$1:AE4132)+1,0)),IF(LEFT('Supplier Change Request FORM Z'!$D$58,1)="F",0,IF(AND((LEFT('Supplier Change Request FORM Z'!$D$58,1)=LEFT(E4133,1)),(LEFT('Supplier Change Request FORM Z'!$D$59,2)=LEFT(A4133,2))),MAX($AE$1:AE4132)+1,0)))</f>
        <v>#REF!</v>
      </c>
      <c r="AF4133" s="3" t="str">
        <f t="shared" si="329"/>
        <v/>
      </c>
    </row>
    <row r="4134" spans="1:32" x14ac:dyDescent="0.35">
      <c r="A4134" s="2" t="s">
        <v>6079</v>
      </c>
      <c r="B4134" s="2" t="s">
        <v>6081</v>
      </c>
      <c r="C4134" s="2" t="s">
        <v>6080</v>
      </c>
      <c r="D4134" s="2" t="s">
        <v>6081</v>
      </c>
      <c r="E4134" s="2" t="s">
        <v>9644</v>
      </c>
      <c r="G4134" s="5">
        <f>IF('Supplier Change Request FORM Z'!$D$61="",IF(ISNUMBER(SEARCH(#REF!,C4134)),MAX($G$1:G4133)+1,0),IF(ISNUMBER(SEARCH('Supplier Change Request FORM Z'!$D$61,C4134)),MAX($G$1:G4133)+1,0))</f>
        <v>0</v>
      </c>
      <c r="H4134" s="3" t="str">
        <f t="shared" si="325"/>
        <v/>
      </c>
      <c r="K4134" s="5" t="e">
        <f>IF('Supplier Change Request FORM Z'!$D$58="",IF(AND((#REF!=C4134),(LEFT(#REF!,1)=LEFT(E4134,1)),(LEFT(#REF!,2)=LEFT(A4134,2))),MAX($K$1:K4133)+1,0),IF(AND(('Supplier Change Request FORM Z'!$D$61=C4134),(LEFT('Supplier Change Request FORM Z'!$D$58,1)=LEFT(E4134,1)),(LEFT('Supplier Change Request FORM Z'!$D$59,2)=LEFT(A4134,2))),MAX($K$1:K4133)+1,0))</f>
        <v>#REF!</v>
      </c>
      <c r="L4134" s="3" t="str">
        <f t="shared" si="326"/>
        <v/>
      </c>
      <c r="Q4134" s="5"/>
      <c r="R4134" s="3"/>
      <c r="U4134" s="5">
        <f>IF('Supplier Change Request FORM Z'!$D$71="",IF(ISNUMBER(SEARCH(#REF!,C4134)),MAX($U$1:U4133)+1,0),IF(ISNUMBER(SEARCH('Supplier Change Request FORM Z'!$D$71,C4134)),MAX($U$1:U4133)+1,0))</f>
        <v>0</v>
      </c>
      <c r="V4134" s="3" t="str">
        <f t="shared" si="327"/>
        <v/>
      </c>
      <c r="Y4134" s="5">
        <f>IF('Supplier Change Request FORM Z'!$D$71="",IF(ISNUMBER(SEARCH(#REF!,C4134)),MAX($Y$1:Y4133)+1,0),IF(ISNUMBER(SEARCH('Supplier Change Request FORM Z'!$D$71,C4134)),MAX($Y$1:Y4133)+1,0))</f>
        <v>0</v>
      </c>
      <c r="Z4134" s="3" t="str">
        <f t="shared" si="328"/>
        <v/>
      </c>
      <c r="AE4134" s="5" t="e">
        <f>IF('Supplier Change Request FORM Z'!$D$58="",IF(LEFT(#REF!,1)="F",0,IF(AND((LEFT(#REF!,1)=LEFT(E4134,1)),(LEFT(#REF!,2)=LEFT(A4134,2))),MAX($AE$1:AE4133)+1,0)),IF(LEFT('Supplier Change Request FORM Z'!$D$58,1)="F",0,IF(AND((LEFT('Supplier Change Request FORM Z'!$D$58,1)=LEFT(E4134,1)),(LEFT('Supplier Change Request FORM Z'!$D$59,2)=LEFT(A4134,2))),MAX($AE$1:AE4133)+1,0)))</f>
        <v>#REF!</v>
      </c>
      <c r="AF4134" s="3" t="str">
        <f t="shared" si="329"/>
        <v/>
      </c>
    </row>
    <row r="4135" spans="1:32" x14ac:dyDescent="0.35">
      <c r="A4135" s="2" t="s">
        <v>6079</v>
      </c>
      <c r="B4135" s="2" t="s">
        <v>9737</v>
      </c>
      <c r="C4135" s="2" t="s">
        <v>9738</v>
      </c>
      <c r="D4135" s="2" t="s">
        <v>9737</v>
      </c>
      <c r="E4135" s="2" t="s">
        <v>9644</v>
      </c>
      <c r="G4135" s="5">
        <f>IF('Supplier Change Request FORM Z'!$D$61="",IF(ISNUMBER(SEARCH(#REF!,C4135)),MAX($G$1:G4134)+1,0),IF(ISNUMBER(SEARCH('Supplier Change Request FORM Z'!$D$61,C4135)),MAX($G$1:G4134)+1,0))</f>
        <v>0</v>
      </c>
      <c r="H4135" s="3" t="str">
        <f t="shared" si="325"/>
        <v/>
      </c>
      <c r="K4135" s="5" t="e">
        <f>IF('Supplier Change Request FORM Z'!$D$58="",IF(AND((#REF!=C4135),(LEFT(#REF!,1)=LEFT(E4135,1)),(LEFT(#REF!,2)=LEFT(A4135,2))),MAX($K$1:K4134)+1,0),IF(AND(('Supplier Change Request FORM Z'!$D$61=C4135),(LEFT('Supplier Change Request FORM Z'!$D$58,1)=LEFT(E4135,1)),(LEFT('Supplier Change Request FORM Z'!$D$59,2)=LEFT(A4135,2))),MAX($K$1:K4134)+1,0))</f>
        <v>#REF!</v>
      </c>
      <c r="L4135" s="3" t="str">
        <f t="shared" si="326"/>
        <v/>
      </c>
      <c r="Q4135" s="5"/>
      <c r="R4135" s="3"/>
      <c r="U4135" s="5">
        <f>IF('Supplier Change Request FORM Z'!$D$71="",IF(ISNUMBER(SEARCH(#REF!,C4135)),MAX($U$1:U4134)+1,0),IF(ISNUMBER(SEARCH('Supplier Change Request FORM Z'!$D$71,C4135)),MAX($U$1:U4134)+1,0))</f>
        <v>0</v>
      </c>
      <c r="V4135" s="3" t="str">
        <f t="shared" si="327"/>
        <v/>
      </c>
      <c r="Y4135" s="5">
        <f>IF('Supplier Change Request FORM Z'!$D$71="",IF(ISNUMBER(SEARCH(#REF!,C4135)),MAX($Y$1:Y4134)+1,0),IF(ISNUMBER(SEARCH('Supplier Change Request FORM Z'!$D$71,C4135)),MAX($Y$1:Y4134)+1,0))</f>
        <v>0</v>
      </c>
      <c r="Z4135" s="3" t="str">
        <f t="shared" si="328"/>
        <v/>
      </c>
      <c r="AE4135" s="5" t="e">
        <f>IF('Supplier Change Request FORM Z'!$D$58="",IF(LEFT(#REF!,1)="F",0,IF(AND((LEFT(#REF!,1)=LEFT(E4135,1)),(LEFT(#REF!,2)=LEFT(A4135,2))),MAX($AE$1:AE4134)+1,0)),IF(LEFT('Supplier Change Request FORM Z'!$D$58,1)="F",0,IF(AND((LEFT('Supplier Change Request FORM Z'!$D$58,1)=LEFT(E4135,1)),(LEFT('Supplier Change Request FORM Z'!$D$59,2)=LEFT(A4135,2))),MAX($AE$1:AE4134)+1,0)))</f>
        <v>#REF!</v>
      </c>
      <c r="AF4135" s="3" t="str">
        <f t="shared" si="329"/>
        <v/>
      </c>
    </row>
    <row r="4136" spans="1:32" x14ac:dyDescent="0.35">
      <c r="A4136" s="2" t="s">
        <v>6079</v>
      </c>
      <c r="B4136" s="2" t="s">
        <v>6085</v>
      </c>
      <c r="C4136" s="2" t="s">
        <v>6084</v>
      </c>
      <c r="D4136" s="2" t="s">
        <v>6085</v>
      </c>
      <c r="E4136" s="2" t="s">
        <v>9644</v>
      </c>
      <c r="G4136" s="5">
        <f>IF('Supplier Change Request FORM Z'!$D$61="",IF(ISNUMBER(SEARCH(#REF!,C4136)),MAX($G$1:G4135)+1,0),IF(ISNUMBER(SEARCH('Supplier Change Request FORM Z'!$D$61,C4136)),MAX($G$1:G4135)+1,0))</f>
        <v>0</v>
      </c>
      <c r="H4136" s="3" t="str">
        <f t="shared" si="325"/>
        <v/>
      </c>
      <c r="K4136" s="5" t="e">
        <f>IF('Supplier Change Request FORM Z'!$D$58="",IF(AND((#REF!=C4136),(LEFT(#REF!,1)=LEFT(E4136,1)),(LEFT(#REF!,2)=LEFT(A4136,2))),MAX($K$1:K4135)+1,0),IF(AND(('Supplier Change Request FORM Z'!$D$61=C4136),(LEFT('Supplier Change Request FORM Z'!$D$58,1)=LEFT(E4136,1)),(LEFT('Supplier Change Request FORM Z'!$D$59,2)=LEFT(A4136,2))),MAX($K$1:K4135)+1,0))</f>
        <v>#REF!</v>
      </c>
      <c r="L4136" s="3" t="str">
        <f t="shared" si="326"/>
        <v/>
      </c>
      <c r="Q4136" s="5"/>
      <c r="R4136" s="3"/>
      <c r="U4136" s="5">
        <f>IF('Supplier Change Request FORM Z'!$D$71="",IF(ISNUMBER(SEARCH(#REF!,C4136)),MAX($U$1:U4135)+1,0),IF(ISNUMBER(SEARCH('Supplier Change Request FORM Z'!$D$71,C4136)),MAX($U$1:U4135)+1,0))</f>
        <v>0</v>
      </c>
      <c r="V4136" s="3" t="str">
        <f t="shared" si="327"/>
        <v/>
      </c>
      <c r="Y4136" s="5">
        <f>IF('Supplier Change Request FORM Z'!$D$71="",IF(ISNUMBER(SEARCH(#REF!,C4136)),MAX($Y$1:Y4135)+1,0),IF(ISNUMBER(SEARCH('Supplier Change Request FORM Z'!$D$71,C4136)),MAX($Y$1:Y4135)+1,0))</f>
        <v>0</v>
      </c>
      <c r="Z4136" s="3" t="str">
        <f t="shared" si="328"/>
        <v/>
      </c>
      <c r="AE4136" s="5" t="e">
        <f>IF('Supplier Change Request FORM Z'!$D$58="",IF(LEFT(#REF!,1)="F",0,IF(AND((LEFT(#REF!,1)=LEFT(E4136,1)),(LEFT(#REF!,2)=LEFT(A4136,2))),MAX($AE$1:AE4135)+1,0)),IF(LEFT('Supplier Change Request FORM Z'!$D$58,1)="F",0,IF(AND((LEFT('Supplier Change Request FORM Z'!$D$58,1)=LEFT(E4136,1)),(LEFT('Supplier Change Request FORM Z'!$D$59,2)=LEFT(A4136,2))),MAX($AE$1:AE4135)+1,0)))</f>
        <v>#REF!</v>
      </c>
      <c r="AF4136" s="3" t="str">
        <f t="shared" si="329"/>
        <v/>
      </c>
    </row>
    <row r="4137" spans="1:32" x14ac:dyDescent="0.35">
      <c r="A4137" s="2" t="s">
        <v>6079</v>
      </c>
      <c r="B4137" s="2" t="s">
        <v>6083</v>
      </c>
      <c r="C4137" s="2" t="s">
        <v>6082</v>
      </c>
      <c r="D4137" s="2" t="s">
        <v>6083</v>
      </c>
      <c r="E4137" s="2" t="s">
        <v>9644</v>
      </c>
      <c r="G4137" s="5">
        <f>IF('Supplier Change Request FORM Z'!$D$61="",IF(ISNUMBER(SEARCH(#REF!,C4137)),MAX($G$1:G4136)+1,0),IF(ISNUMBER(SEARCH('Supplier Change Request FORM Z'!$D$61,C4137)),MAX($G$1:G4136)+1,0))</f>
        <v>0</v>
      </c>
      <c r="H4137" s="3" t="str">
        <f t="shared" si="325"/>
        <v/>
      </c>
      <c r="K4137" s="5" t="e">
        <f>IF('Supplier Change Request FORM Z'!$D$58="",IF(AND((#REF!=C4137),(LEFT(#REF!,1)=LEFT(E4137,1)),(LEFT(#REF!,2)=LEFT(A4137,2))),MAX($K$1:K4136)+1,0),IF(AND(('Supplier Change Request FORM Z'!$D$61=C4137),(LEFT('Supplier Change Request FORM Z'!$D$58,1)=LEFT(E4137,1)),(LEFT('Supplier Change Request FORM Z'!$D$59,2)=LEFT(A4137,2))),MAX($K$1:K4136)+1,0))</f>
        <v>#REF!</v>
      </c>
      <c r="L4137" s="3" t="str">
        <f t="shared" si="326"/>
        <v/>
      </c>
      <c r="Q4137" s="5"/>
      <c r="R4137" s="3"/>
      <c r="U4137" s="5">
        <f>IF('Supplier Change Request FORM Z'!$D$71="",IF(ISNUMBER(SEARCH(#REF!,C4137)),MAX($U$1:U4136)+1,0),IF(ISNUMBER(SEARCH('Supplier Change Request FORM Z'!$D$71,C4137)),MAX($U$1:U4136)+1,0))</f>
        <v>0</v>
      </c>
      <c r="V4137" s="3" t="str">
        <f t="shared" si="327"/>
        <v/>
      </c>
      <c r="Y4137" s="5">
        <f>IF('Supplier Change Request FORM Z'!$D$71="",IF(ISNUMBER(SEARCH(#REF!,C4137)),MAX($Y$1:Y4136)+1,0),IF(ISNUMBER(SEARCH('Supplier Change Request FORM Z'!$D$71,C4137)),MAX($Y$1:Y4136)+1,0))</f>
        <v>0</v>
      </c>
      <c r="Z4137" s="3" t="str">
        <f t="shared" si="328"/>
        <v/>
      </c>
      <c r="AE4137" s="5" t="e">
        <f>IF('Supplier Change Request FORM Z'!$D$58="",IF(LEFT(#REF!,1)="F",0,IF(AND((LEFT(#REF!,1)=LEFT(E4137,1)),(LEFT(#REF!,2)=LEFT(A4137,2))),MAX($AE$1:AE4136)+1,0)),IF(LEFT('Supplier Change Request FORM Z'!$D$58,1)="F",0,IF(AND((LEFT('Supplier Change Request FORM Z'!$D$58,1)=LEFT(E4137,1)),(LEFT('Supplier Change Request FORM Z'!$D$59,2)=LEFT(A4137,2))),MAX($AE$1:AE4136)+1,0)))</f>
        <v>#REF!</v>
      </c>
      <c r="AF4137" s="3" t="str">
        <f t="shared" si="329"/>
        <v/>
      </c>
    </row>
    <row r="4138" spans="1:32" x14ac:dyDescent="0.35">
      <c r="A4138" s="2" t="s">
        <v>6079</v>
      </c>
      <c r="B4138" s="2" t="s">
        <v>6087</v>
      </c>
      <c r="C4138" s="2" t="s">
        <v>6086</v>
      </c>
      <c r="D4138" s="2" t="s">
        <v>6087</v>
      </c>
      <c r="E4138" s="2" t="s">
        <v>9644</v>
      </c>
      <c r="G4138" s="5">
        <f>IF('Supplier Change Request FORM Z'!$D$61="",IF(ISNUMBER(SEARCH(#REF!,C4138)),MAX($G$1:G4137)+1,0),IF(ISNUMBER(SEARCH('Supplier Change Request FORM Z'!$D$61,C4138)),MAX($G$1:G4137)+1,0))</f>
        <v>0</v>
      </c>
      <c r="H4138" s="3" t="str">
        <f t="shared" si="325"/>
        <v/>
      </c>
      <c r="K4138" s="5" t="e">
        <f>IF('Supplier Change Request FORM Z'!$D$58="",IF(AND((#REF!=C4138),(LEFT(#REF!,1)=LEFT(E4138,1)),(LEFT(#REF!,2)=LEFT(A4138,2))),MAX($K$1:K4137)+1,0),IF(AND(('Supplier Change Request FORM Z'!$D$61=C4138),(LEFT('Supplier Change Request FORM Z'!$D$58,1)=LEFT(E4138,1)),(LEFT('Supplier Change Request FORM Z'!$D$59,2)=LEFT(A4138,2))),MAX($K$1:K4137)+1,0))</f>
        <v>#REF!</v>
      </c>
      <c r="L4138" s="3" t="str">
        <f t="shared" si="326"/>
        <v/>
      </c>
      <c r="Q4138" s="5"/>
      <c r="R4138" s="3"/>
      <c r="U4138" s="5">
        <f>IF('Supplier Change Request FORM Z'!$D$71="",IF(ISNUMBER(SEARCH(#REF!,C4138)),MAX($U$1:U4137)+1,0),IF(ISNUMBER(SEARCH('Supplier Change Request FORM Z'!$D$71,C4138)),MAX($U$1:U4137)+1,0))</f>
        <v>0</v>
      </c>
      <c r="V4138" s="3" t="str">
        <f t="shared" si="327"/>
        <v/>
      </c>
      <c r="Y4138" s="5">
        <f>IF('Supplier Change Request FORM Z'!$D$71="",IF(ISNUMBER(SEARCH(#REF!,C4138)),MAX($Y$1:Y4137)+1,0),IF(ISNUMBER(SEARCH('Supplier Change Request FORM Z'!$D$71,C4138)),MAX($Y$1:Y4137)+1,0))</f>
        <v>0</v>
      </c>
      <c r="Z4138" s="3" t="str">
        <f t="shared" si="328"/>
        <v/>
      </c>
      <c r="AE4138" s="5" t="e">
        <f>IF('Supplier Change Request FORM Z'!$D$58="",IF(LEFT(#REF!,1)="F",0,IF(AND((LEFT(#REF!,1)=LEFT(E4138,1)),(LEFT(#REF!,2)=LEFT(A4138,2))),MAX($AE$1:AE4137)+1,0)),IF(LEFT('Supplier Change Request FORM Z'!$D$58,1)="F",0,IF(AND((LEFT('Supplier Change Request FORM Z'!$D$58,1)=LEFT(E4138,1)),(LEFT('Supplier Change Request FORM Z'!$D$59,2)=LEFT(A4138,2))),MAX($AE$1:AE4137)+1,0)))</f>
        <v>#REF!</v>
      </c>
      <c r="AF4138" s="3" t="str">
        <f t="shared" si="329"/>
        <v/>
      </c>
    </row>
    <row r="4139" spans="1:32" x14ac:dyDescent="0.35">
      <c r="A4139" s="2" t="s">
        <v>6079</v>
      </c>
      <c r="B4139" s="2" t="s">
        <v>6089</v>
      </c>
      <c r="C4139" s="2" t="s">
        <v>6088</v>
      </c>
      <c r="D4139" s="2" t="s">
        <v>6089</v>
      </c>
      <c r="E4139" s="2" t="s">
        <v>9644</v>
      </c>
      <c r="G4139" s="5">
        <f>IF('Supplier Change Request FORM Z'!$D$61="",IF(ISNUMBER(SEARCH(#REF!,C4139)),MAX($G$1:G4138)+1,0),IF(ISNUMBER(SEARCH('Supplier Change Request FORM Z'!$D$61,C4139)),MAX($G$1:G4138)+1,0))</f>
        <v>0</v>
      </c>
      <c r="H4139" s="3" t="str">
        <f t="shared" si="325"/>
        <v/>
      </c>
      <c r="K4139" s="5" t="e">
        <f>IF('Supplier Change Request FORM Z'!$D$58="",IF(AND((#REF!=C4139),(LEFT(#REF!,1)=LEFT(E4139,1)),(LEFT(#REF!,2)=LEFT(A4139,2))),MAX($K$1:K4138)+1,0),IF(AND(('Supplier Change Request FORM Z'!$D$61=C4139),(LEFT('Supplier Change Request FORM Z'!$D$58,1)=LEFT(E4139,1)),(LEFT('Supplier Change Request FORM Z'!$D$59,2)=LEFT(A4139,2))),MAX($K$1:K4138)+1,0))</f>
        <v>#REF!</v>
      </c>
      <c r="L4139" s="3" t="str">
        <f t="shared" si="326"/>
        <v/>
      </c>
      <c r="Q4139" s="5"/>
      <c r="R4139" s="3"/>
      <c r="U4139" s="5">
        <f>IF('Supplier Change Request FORM Z'!$D$71="",IF(ISNUMBER(SEARCH(#REF!,C4139)),MAX($U$1:U4138)+1,0),IF(ISNUMBER(SEARCH('Supplier Change Request FORM Z'!$D$71,C4139)),MAX($U$1:U4138)+1,0))</f>
        <v>0</v>
      </c>
      <c r="V4139" s="3" t="str">
        <f t="shared" si="327"/>
        <v/>
      </c>
      <c r="Y4139" s="5">
        <f>IF('Supplier Change Request FORM Z'!$D$71="",IF(ISNUMBER(SEARCH(#REF!,C4139)),MAX($Y$1:Y4138)+1,0),IF(ISNUMBER(SEARCH('Supplier Change Request FORM Z'!$D$71,C4139)),MAX($Y$1:Y4138)+1,0))</f>
        <v>0</v>
      </c>
      <c r="Z4139" s="3" t="str">
        <f t="shared" si="328"/>
        <v/>
      </c>
      <c r="AE4139" s="5" t="e">
        <f>IF('Supplier Change Request FORM Z'!$D$58="",IF(LEFT(#REF!,1)="F",0,IF(AND((LEFT(#REF!,1)=LEFT(E4139,1)),(LEFT(#REF!,2)=LEFT(A4139,2))),MAX($AE$1:AE4138)+1,0)),IF(LEFT('Supplier Change Request FORM Z'!$D$58,1)="F",0,IF(AND((LEFT('Supplier Change Request FORM Z'!$D$58,1)=LEFT(E4139,1)),(LEFT('Supplier Change Request FORM Z'!$D$59,2)=LEFT(A4139,2))),MAX($AE$1:AE4138)+1,0)))</f>
        <v>#REF!</v>
      </c>
      <c r="AF4139" s="3" t="str">
        <f t="shared" si="329"/>
        <v/>
      </c>
    </row>
    <row r="4140" spans="1:32" x14ac:dyDescent="0.35">
      <c r="A4140" s="2" t="s">
        <v>6079</v>
      </c>
      <c r="B4140" s="2" t="s">
        <v>6091</v>
      </c>
      <c r="C4140" s="2" t="s">
        <v>6090</v>
      </c>
      <c r="D4140" s="2" t="s">
        <v>6091</v>
      </c>
      <c r="E4140" s="2" t="s">
        <v>9644</v>
      </c>
      <c r="G4140" s="5">
        <f>IF('Supplier Change Request FORM Z'!$D$61="",IF(ISNUMBER(SEARCH(#REF!,C4140)),MAX($G$1:G4139)+1,0),IF(ISNUMBER(SEARCH('Supplier Change Request FORM Z'!$D$61,C4140)),MAX($G$1:G4139)+1,0))</f>
        <v>0</v>
      </c>
      <c r="H4140" s="3" t="str">
        <f t="shared" si="325"/>
        <v/>
      </c>
      <c r="K4140" s="5" t="e">
        <f>IF('Supplier Change Request FORM Z'!$D$58="",IF(AND((#REF!=C4140),(LEFT(#REF!,1)=LEFT(E4140,1)),(LEFT(#REF!,2)=LEFT(A4140,2))),MAX($K$1:K4139)+1,0),IF(AND(('Supplier Change Request FORM Z'!$D$61=C4140),(LEFT('Supplier Change Request FORM Z'!$D$58,1)=LEFT(E4140,1)),(LEFT('Supplier Change Request FORM Z'!$D$59,2)=LEFT(A4140,2))),MAX($K$1:K4139)+1,0))</f>
        <v>#REF!</v>
      </c>
      <c r="L4140" s="3" t="str">
        <f t="shared" si="326"/>
        <v/>
      </c>
      <c r="Q4140" s="5"/>
      <c r="R4140" s="3"/>
      <c r="U4140" s="5">
        <f>IF('Supplier Change Request FORM Z'!$D$71="",IF(ISNUMBER(SEARCH(#REF!,C4140)),MAX($U$1:U4139)+1,0),IF(ISNUMBER(SEARCH('Supplier Change Request FORM Z'!$D$71,C4140)),MAX($U$1:U4139)+1,0))</f>
        <v>0</v>
      </c>
      <c r="V4140" s="3" t="str">
        <f t="shared" si="327"/>
        <v/>
      </c>
      <c r="Y4140" s="5">
        <f>IF('Supplier Change Request FORM Z'!$D$71="",IF(ISNUMBER(SEARCH(#REF!,C4140)),MAX($Y$1:Y4139)+1,0),IF(ISNUMBER(SEARCH('Supplier Change Request FORM Z'!$D$71,C4140)),MAX($Y$1:Y4139)+1,0))</f>
        <v>0</v>
      </c>
      <c r="Z4140" s="3" t="str">
        <f t="shared" si="328"/>
        <v/>
      </c>
      <c r="AE4140" s="5" t="e">
        <f>IF('Supplier Change Request FORM Z'!$D$58="",IF(LEFT(#REF!,1)="F",0,IF(AND((LEFT(#REF!,1)=LEFT(E4140,1)),(LEFT(#REF!,2)=LEFT(A4140,2))),MAX($AE$1:AE4139)+1,0)),IF(LEFT('Supplier Change Request FORM Z'!$D$58,1)="F",0,IF(AND((LEFT('Supplier Change Request FORM Z'!$D$58,1)=LEFT(E4140,1)),(LEFT('Supplier Change Request FORM Z'!$D$59,2)=LEFT(A4140,2))),MAX($AE$1:AE4139)+1,0)))</f>
        <v>#REF!</v>
      </c>
      <c r="AF4140" s="3" t="str">
        <f t="shared" si="329"/>
        <v/>
      </c>
    </row>
    <row r="4141" spans="1:32" x14ac:dyDescent="0.35">
      <c r="A4141" s="2" t="s">
        <v>6079</v>
      </c>
      <c r="B4141" s="2" t="s">
        <v>6095</v>
      </c>
      <c r="C4141" s="2" t="s">
        <v>6094</v>
      </c>
      <c r="D4141" s="2" t="s">
        <v>6095</v>
      </c>
      <c r="E4141" s="2" t="s">
        <v>9644</v>
      </c>
      <c r="G4141" s="5">
        <f>IF('Supplier Change Request FORM Z'!$D$61="",IF(ISNUMBER(SEARCH(#REF!,C4141)),MAX($G$1:G4140)+1,0),IF(ISNUMBER(SEARCH('Supplier Change Request FORM Z'!$D$61,C4141)),MAX($G$1:G4140)+1,0))</f>
        <v>0</v>
      </c>
      <c r="H4141" s="3" t="str">
        <f t="shared" si="325"/>
        <v/>
      </c>
      <c r="K4141" s="5" t="e">
        <f>IF('Supplier Change Request FORM Z'!$D$58="",IF(AND((#REF!=C4141),(LEFT(#REF!,1)=LEFT(E4141,1)),(LEFT(#REF!,2)=LEFT(A4141,2))),MAX($K$1:K4140)+1,0),IF(AND(('Supplier Change Request FORM Z'!$D$61=C4141),(LEFT('Supplier Change Request FORM Z'!$D$58,1)=LEFT(E4141,1)),(LEFT('Supplier Change Request FORM Z'!$D$59,2)=LEFT(A4141,2))),MAX($K$1:K4140)+1,0))</f>
        <v>#REF!</v>
      </c>
      <c r="L4141" s="3" t="str">
        <f t="shared" si="326"/>
        <v/>
      </c>
      <c r="Q4141" s="5"/>
      <c r="R4141" s="3"/>
      <c r="U4141" s="5">
        <f>IF('Supplier Change Request FORM Z'!$D$71="",IF(ISNUMBER(SEARCH(#REF!,C4141)),MAX($U$1:U4140)+1,0),IF(ISNUMBER(SEARCH('Supplier Change Request FORM Z'!$D$71,C4141)),MAX($U$1:U4140)+1,0))</f>
        <v>0</v>
      </c>
      <c r="V4141" s="3" t="str">
        <f t="shared" si="327"/>
        <v/>
      </c>
      <c r="Y4141" s="5">
        <f>IF('Supplier Change Request FORM Z'!$D$71="",IF(ISNUMBER(SEARCH(#REF!,C4141)),MAX($Y$1:Y4140)+1,0),IF(ISNUMBER(SEARCH('Supplier Change Request FORM Z'!$D$71,C4141)),MAX($Y$1:Y4140)+1,0))</f>
        <v>0</v>
      </c>
      <c r="Z4141" s="3" t="str">
        <f t="shared" si="328"/>
        <v/>
      </c>
      <c r="AE4141" s="5" t="e">
        <f>IF('Supplier Change Request FORM Z'!$D$58="",IF(LEFT(#REF!,1)="F",0,IF(AND((LEFT(#REF!,1)=LEFT(E4141,1)),(LEFT(#REF!,2)=LEFT(A4141,2))),MAX($AE$1:AE4140)+1,0)),IF(LEFT('Supplier Change Request FORM Z'!$D$58,1)="F",0,IF(AND((LEFT('Supplier Change Request FORM Z'!$D$58,1)=LEFT(E4141,1)),(LEFT('Supplier Change Request FORM Z'!$D$59,2)=LEFT(A4141,2))),MAX($AE$1:AE4140)+1,0)))</f>
        <v>#REF!</v>
      </c>
      <c r="AF4141" s="3" t="str">
        <f t="shared" si="329"/>
        <v/>
      </c>
    </row>
    <row r="4142" spans="1:32" x14ac:dyDescent="0.35">
      <c r="A4142" s="2" t="s">
        <v>6079</v>
      </c>
      <c r="B4142" s="2" t="s">
        <v>6093</v>
      </c>
      <c r="C4142" s="2" t="s">
        <v>6092</v>
      </c>
      <c r="D4142" s="2" t="s">
        <v>6093</v>
      </c>
      <c r="E4142" s="2" t="s">
        <v>9644</v>
      </c>
      <c r="G4142" s="5">
        <f>IF('Supplier Change Request FORM Z'!$D$61="",IF(ISNUMBER(SEARCH(#REF!,C4142)),MAX($G$1:G4141)+1,0),IF(ISNUMBER(SEARCH('Supplier Change Request FORM Z'!$D$61,C4142)),MAX($G$1:G4141)+1,0))</f>
        <v>0</v>
      </c>
      <c r="H4142" s="3" t="str">
        <f t="shared" si="325"/>
        <v/>
      </c>
      <c r="K4142" s="5" t="e">
        <f>IF('Supplier Change Request FORM Z'!$D$58="",IF(AND((#REF!=C4142),(LEFT(#REF!,1)=LEFT(E4142,1)),(LEFT(#REF!,2)=LEFT(A4142,2))),MAX($K$1:K4141)+1,0),IF(AND(('Supplier Change Request FORM Z'!$D$61=C4142),(LEFT('Supplier Change Request FORM Z'!$D$58,1)=LEFT(E4142,1)),(LEFT('Supplier Change Request FORM Z'!$D$59,2)=LEFT(A4142,2))),MAX($K$1:K4141)+1,0))</f>
        <v>#REF!</v>
      </c>
      <c r="L4142" s="3" t="str">
        <f t="shared" si="326"/>
        <v/>
      </c>
      <c r="Q4142" s="5"/>
      <c r="R4142" s="3"/>
      <c r="U4142" s="5">
        <f>IF('Supplier Change Request FORM Z'!$D$71="",IF(ISNUMBER(SEARCH(#REF!,C4142)),MAX($U$1:U4141)+1,0),IF(ISNUMBER(SEARCH('Supplier Change Request FORM Z'!$D$71,C4142)),MAX($U$1:U4141)+1,0))</f>
        <v>0</v>
      </c>
      <c r="V4142" s="3" t="str">
        <f t="shared" si="327"/>
        <v/>
      </c>
      <c r="Y4142" s="5">
        <f>IF('Supplier Change Request FORM Z'!$D$71="",IF(ISNUMBER(SEARCH(#REF!,C4142)),MAX($Y$1:Y4141)+1,0),IF(ISNUMBER(SEARCH('Supplier Change Request FORM Z'!$D$71,C4142)),MAX($Y$1:Y4141)+1,0))</f>
        <v>0</v>
      </c>
      <c r="Z4142" s="3" t="str">
        <f t="shared" si="328"/>
        <v/>
      </c>
      <c r="AE4142" s="5" t="e">
        <f>IF('Supplier Change Request FORM Z'!$D$58="",IF(LEFT(#REF!,1)="F",0,IF(AND((LEFT(#REF!,1)=LEFT(E4142,1)),(LEFT(#REF!,2)=LEFT(A4142,2))),MAX($AE$1:AE4141)+1,0)),IF(LEFT('Supplier Change Request FORM Z'!$D$58,1)="F",0,IF(AND((LEFT('Supplier Change Request FORM Z'!$D$58,1)=LEFT(E4142,1)),(LEFT('Supplier Change Request FORM Z'!$D$59,2)=LEFT(A4142,2))),MAX($AE$1:AE4141)+1,0)))</f>
        <v>#REF!</v>
      </c>
      <c r="AF4142" s="3" t="str">
        <f t="shared" si="329"/>
        <v/>
      </c>
    </row>
    <row r="4143" spans="1:32" x14ac:dyDescent="0.35">
      <c r="A4143" s="2" t="s">
        <v>6079</v>
      </c>
      <c r="B4143" s="2" t="s">
        <v>9739</v>
      </c>
      <c r="C4143" s="2" t="s">
        <v>9740</v>
      </c>
      <c r="D4143" s="2" t="s">
        <v>9739</v>
      </c>
      <c r="E4143" s="2" t="s">
        <v>9644</v>
      </c>
      <c r="G4143" s="5">
        <f>IF('Supplier Change Request FORM Z'!$D$61="",IF(ISNUMBER(SEARCH(#REF!,C4143)),MAX($G$1:G4142)+1,0),IF(ISNUMBER(SEARCH('Supplier Change Request FORM Z'!$D$61,C4143)),MAX($G$1:G4142)+1,0))</f>
        <v>0</v>
      </c>
      <c r="H4143" s="3" t="str">
        <f t="shared" si="325"/>
        <v/>
      </c>
      <c r="K4143" s="5" t="e">
        <f>IF('Supplier Change Request FORM Z'!$D$58="",IF(AND((#REF!=C4143),(LEFT(#REF!,1)=LEFT(E4143,1)),(LEFT(#REF!,2)=LEFT(A4143,2))),MAX($K$1:K4142)+1,0),IF(AND(('Supplier Change Request FORM Z'!$D$61=C4143),(LEFT('Supplier Change Request FORM Z'!$D$58,1)=LEFT(E4143,1)),(LEFT('Supplier Change Request FORM Z'!$D$59,2)=LEFT(A4143,2))),MAX($K$1:K4142)+1,0))</f>
        <v>#REF!</v>
      </c>
      <c r="L4143" s="3" t="str">
        <f t="shared" si="326"/>
        <v/>
      </c>
      <c r="Q4143" s="5"/>
      <c r="R4143" s="3"/>
      <c r="U4143" s="5">
        <f>IF('Supplier Change Request FORM Z'!$D$71="",IF(ISNUMBER(SEARCH(#REF!,C4143)),MAX($U$1:U4142)+1,0),IF(ISNUMBER(SEARCH('Supplier Change Request FORM Z'!$D$71,C4143)),MAX($U$1:U4142)+1,0))</f>
        <v>0</v>
      </c>
      <c r="V4143" s="3" t="str">
        <f t="shared" si="327"/>
        <v/>
      </c>
      <c r="Y4143" s="5">
        <f>IF('Supplier Change Request FORM Z'!$D$71="",IF(ISNUMBER(SEARCH(#REF!,C4143)),MAX($Y$1:Y4142)+1,0),IF(ISNUMBER(SEARCH('Supplier Change Request FORM Z'!$D$71,C4143)),MAX($Y$1:Y4142)+1,0))</f>
        <v>0</v>
      </c>
      <c r="Z4143" s="3" t="str">
        <f t="shared" si="328"/>
        <v/>
      </c>
      <c r="AE4143" s="5" t="e">
        <f>IF('Supplier Change Request FORM Z'!$D$58="",IF(LEFT(#REF!,1)="F",0,IF(AND((LEFT(#REF!,1)=LEFT(E4143,1)),(LEFT(#REF!,2)=LEFT(A4143,2))),MAX($AE$1:AE4142)+1,0)),IF(LEFT('Supplier Change Request FORM Z'!$D$58,1)="F",0,IF(AND((LEFT('Supplier Change Request FORM Z'!$D$58,1)=LEFT(E4143,1)),(LEFT('Supplier Change Request FORM Z'!$D$59,2)=LEFT(A4143,2))),MAX($AE$1:AE4142)+1,0)))</f>
        <v>#REF!</v>
      </c>
      <c r="AF4143" s="3" t="str">
        <f t="shared" si="329"/>
        <v/>
      </c>
    </row>
    <row r="4144" spans="1:32" x14ac:dyDescent="0.35">
      <c r="A4144" s="2" t="s">
        <v>6096</v>
      </c>
      <c r="B4144" s="2" t="s">
        <v>6098</v>
      </c>
      <c r="C4144" s="2" t="s">
        <v>79</v>
      </c>
      <c r="D4144" s="2" t="s">
        <v>6098</v>
      </c>
      <c r="E4144" s="2" t="s">
        <v>9644</v>
      </c>
      <c r="G4144" s="5">
        <f>IF('Supplier Change Request FORM Z'!$D$61="",IF(ISNUMBER(SEARCH(#REF!,C4144)),MAX($G$1:G4143)+1,0),IF(ISNUMBER(SEARCH('Supplier Change Request FORM Z'!$D$61,C4144)),MAX($G$1:G4143)+1,0))</f>
        <v>0</v>
      </c>
      <c r="H4144" s="3" t="str">
        <f t="shared" si="325"/>
        <v/>
      </c>
      <c r="K4144" s="5" t="e">
        <f>IF('Supplier Change Request FORM Z'!$D$58="",IF(AND((#REF!=C4144),(LEFT(#REF!,1)=LEFT(E4144,1)),(LEFT(#REF!,2)=LEFT(A4144,2))),MAX($K$1:K4143)+1,0),IF(AND(('Supplier Change Request FORM Z'!$D$61=C4144),(LEFT('Supplier Change Request FORM Z'!$D$58,1)=LEFT(E4144,1)),(LEFT('Supplier Change Request FORM Z'!$D$59,2)=LEFT(A4144,2))),MAX($K$1:K4143)+1,0))</f>
        <v>#REF!</v>
      </c>
      <c r="L4144" s="3" t="str">
        <f t="shared" si="326"/>
        <v/>
      </c>
      <c r="Q4144" s="5"/>
      <c r="R4144" s="3"/>
      <c r="U4144" s="5">
        <f>IF('Supplier Change Request FORM Z'!$D$71="",IF(ISNUMBER(SEARCH(#REF!,C4144)),MAX($U$1:U4143)+1,0),IF(ISNUMBER(SEARCH('Supplier Change Request FORM Z'!$D$71,C4144)),MAX($U$1:U4143)+1,0))</f>
        <v>0</v>
      </c>
      <c r="V4144" s="3" t="str">
        <f t="shared" si="327"/>
        <v/>
      </c>
      <c r="Y4144" s="5">
        <f>IF('Supplier Change Request FORM Z'!$D$71="",IF(ISNUMBER(SEARCH(#REF!,C4144)),MAX($Y$1:Y4143)+1,0),IF(ISNUMBER(SEARCH('Supplier Change Request FORM Z'!$D$71,C4144)),MAX($Y$1:Y4143)+1,0))</f>
        <v>0</v>
      </c>
      <c r="Z4144" s="3" t="str">
        <f t="shared" si="328"/>
        <v/>
      </c>
      <c r="AE4144" s="5" t="e">
        <f>IF('Supplier Change Request FORM Z'!$D$58="",IF(LEFT(#REF!,1)="F",0,IF(AND((LEFT(#REF!,1)=LEFT(E4144,1)),(LEFT(#REF!,2)=LEFT(A4144,2))),MAX($AE$1:AE4143)+1,0)),IF(LEFT('Supplier Change Request FORM Z'!$D$58,1)="F",0,IF(AND((LEFT('Supplier Change Request FORM Z'!$D$58,1)=LEFT(E4144,1)),(LEFT('Supplier Change Request FORM Z'!$D$59,2)=LEFT(A4144,2))),MAX($AE$1:AE4143)+1,0)))</f>
        <v>#REF!</v>
      </c>
      <c r="AF4144" s="3" t="str">
        <f t="shared" si="329"/>
        <v/>
      </c>
    </row>
    <row r="4145" spans="1:32" x14ac:dyDescent="0.35">
      <c r="A4145" s="2" t="s">
        <v>6096</v>
      </c>
      <c r="B4145" s="2" t="s">
        <v>6097</v>
      </c>
      <c r="C4145" s="2" t="s">
        <v>79</v>
      </c>
      <c r="D4145" s="2" t="s">
        <v>6097</v>
      </c>
      <c r="E4145" s="2" t="s">
        <v>9644</v>
      </c>
      <c r="G4145" s="5">
        <f>IF('Supplier Change Request FORM Z'!$D$61="",IF(ISNUMBER(SEARCH(#REF!,C4145)),MAX($G$1:G4144)+1,0),IF(ISNUMBER(SEARCH('Supplier Change Request FORM Z'!$D$61,C4145)),MAX($G$1:G4144)+1,0))</f>
        <v>0</v>
      </c>
      <c r="H4145" s="3" t="str">
        <f t="shared" si="325"/>
        <v/>
      </c>
      <c r="K4145" s="5" t="e">
        <f>IF('Supplier Change Request FORM Z'!$D$58="",IF(AND((#REF!=C4145),(LEFT(#REF!,1)=LEFT(E4145,1)),(LEFT(#REF!,2)=LEFT(A4145,2))),MAX($K$1:K4144)+1,0),IF(AND(('Supplier Change Request FORM Z'!$D$61=C4145),(LEFT('Supplier Change Request FORM Z'!$D$58,1)=LEFT(E4145,1)),(LEFT('Supplier Change Request FORM Z'!$D$59,2)=LEFT(A4145,2))),MAX($K$1:K4144)+1,0))</f>
        <v>#REF!</v>
      </c>
      <c r="L4145" s="3" t="str">
        <f t="shared" si="326"/>
        <v/>
      </c>
      <c r="Q4145" s="5"/>
      <c r="R4145" s="3"/>
      <c r="U4145" s="5">
        <f>IF('Supplier Change Request FORM Z'!$D$71="",IF(ISNUMBER(SEARCH(#REF!,C4145)),MAX($U$1:U4144)+1,0),IF(ISNUMBER(SEARCH('Supplier Change Request FORM Z'!$D$71,C4145)),MAX($U$1:U4144)+1,0))</f>
        <v>0</v>
      </c>
      <c r="V4145" s="3" t="str">
        <f t="shared" si="327"/>
        <v/>
      </c>
      <c r="Y4145" s="5">
        <f>IF('Supplier Change Request FORM Z'!$D$71="",IF(ISNUMBER(SEARCH(#REF!,C4145)),MAX($Y$1:Y4144)+1,0),IF(ISNUMBER(SEARCH('Supplier Change Request FORM Z'!$D$71,C4145)),MAX($Y$1:Y4144)+1,0))</f>
        <v>0</v>
      </c>
      <c r="Z4145" s="3" t="str">
        <f t="shared" si="328"/>
        <v/>
      </c>
      <c r="AE4145" s="5" t="e">
        <f>IF('Supplier Change Request FORM Z'!$D$58="",IF(LEFT(#REF!,1)="F",0,IF(AND((LEFT(#REF!,1)=LEFT(E4145,1)),(LEFT(#REF!,2)=LEFT(A4145,2))),MAX($AE$1:AE4144)+1,0)),IF(LEFT('Supplier Change Request FORM Z'!$D$58,1)="F",0,IF(AND((LEFT('Supplier Change Request FORM Z'!$D$58,1)=LEFT(E4145,1)),(LEFT('Supplier Change Request FORM Z'!$D$59,2)=LEFT(A4145,2))),MAX($AE$1:AE4144)+1,0)))</f>
        <v>#REF!</v>
      </c>
      <c r="AF4145" s="3" t="str">
        <f t="shared" si="329"/>
        <v/>
      </c>
    </row>
    <row r="4146" spans="1:32" x14ac:dyDescent="0.35">
      <c r="A4146" s="2" t="s">
        <v>6096</v>
      </c>
      <c r="B4146" s="2" t="s">
        <v>6102</v>
      </c>
      <c r="C4146" s="2" t="s">
        <v>6101</v>
      </c>
      <c r="D4146" s="2" t="s">
        <v>6102</v>
      </c>
      <c r="E4146" s="2" t="s">
        <v>9644</v>
      </c>
      <c r="G4146" s="5">
        <f>IF('Supplier Change Request FORM Z'!$D$61="",IF(ISNUMBER(SEARCH(#REF!,C4146)),MAX($G$1:G4145)+1,0),IF(ISNUMBER(SEARCH('Supplier Change Request FORM Z'!$D$61,C4146)),MAX($G$1:G4145)+1,0))</f>
        <v>0</v>
      </c>
      <c r="H4146" s="3" t="str">
        <f t="shared" si="325"/>
        <v/>
      </c>
      <c r="K4146" s="5" t="e">
        <f>IF('Supplier Change Request FORM Z'!$D$58="",IF(AND((#REF!=C4146),(LEFT(#REF!,1)=LEFT(E4146,1)),(LEFT(#REF!,2)=LEFT(A4146,2))),MAX($K$1:K4145)+1,0),IF(AND(('Supplier Change Request FORM Z'!$D$61=C4146),(LEFT('Supplier Change Request FORM Z'!$D$58,1)=LEFT(E4146,1)),(LEFT('Supplier Change Request FORM Z'!$D$59,2)=LEFT(A4146,2))),MAX($K$1:K4145)+1,0))</f>
        <v>#REF!</v>
      </c>
      <c r="L4146" s="3" t="str">
        <f t="shared" si="326"/>
        <v/>
      </c>
      <c r="Q4146" s="5"/>
      <c r="R4146" s="3"/>
      <c r="U4146" s="5">
        <f>IF('Supplier Change Request FORM Z'!$D$71="",IF(ISNUMBER(SEARCH(#REF!,C4146)),MAX($U$1:U4145)+1,0),IF(ISNUMBER(SEARCH('Supplier Change Request FORM Z'!$D$71,C4146)),MAX($U$1:U4145)+1,0))</f>
        <v>0</v>
      </c>
      <c r="V4146" s="3" t="str">
        <f t="shared" si="327"/>
        <v/>
      </c>
      <c r="Y4146" s="5">
        <f>IF('Supplier Change Request FORM Z'!$D$71="",IF(ISNUMBER(SEARCH(#REF!,C4146)),MAX($Y$1:Y4145)+1,0),IF(ISNUMBER(SEARCH('Supplier Change Request FORM Z'!$D$71,C4146)),MAX($Y$1:Y4145)+1,0))</f>
        <v>0</v>
      </c>
      <c r="Z4146" s="3" t="str">
        <f t="shared" si="328"/>
        <v/>
      </c>
      <c r="AE4146" s="5" t="e">
        <f>IF('Supplier Change Request FORM Z'!$D$58="",IF(LEFT(#REF!,1)="F",0,IF(AND((LEFT(#REF!,1)=LEFT(E4146,1)),(LEFT(#REF!,2)=LEFT(A4146,2))),MAX($AE$1:AE4145)+1,0)),IF(LEFT('Supplier Change Request FORM Z'!$D$58,1)="F",0,IF(AND((LEFT('Supplier Change Request FORM Z'!$D$58,1)=LEFT(E4146,1)),(LEFT('Supplier Change Request FORM Z'!$D$59,2)=LEFT(A4146,2))),MAX($AE$1:AE4145)+1,0)))</f>
        <v>#REF!</v>
      </c>
      <c r="AF4146" s="3" t="str">
        <f t="shared" si="329"/>
        <v/>
      </c>
    </row>
    <row r="4147" spans="1:32" x14ac:dyDescent="0.35">
      <c r="A4147" s="2" t="s">
        <v>6096</v>
      </c>
      <c r="B4147" s="2" t="s">
        <v>10951</v>
      </c>
      <c r="C4147" s="2" t="s">
        <v>10950</v>
      </c>
      <c r="D4147" s="2" t="s">
        <v>10951</v>
      </c>
      <c r="E4147" s="2" t="s">
        <v>9644</v>
      </c>
      <c r="G4147" s="5">
        <f>IF('Supplier Change Request FORM Z'!$D$61="",IF(ISNUMBER(SEARCH(#REF!,C4147)),MAX($G$1:G4146)+1,0),IF(ISNUMBER(SEARCH('Supplier Change Request FORM Z'!$D$61,C4147)),MAX($G$1:G4146)+1,0))</f>
        <v>0</v>
      </c>
      <c r="H4147" s="3" t="str">
        <f t="shared" si="325"/>
        <v/>
      </c>
      <c r="K4147" s="5" t="e">
        <f>IF('Supplier Change Request FORM Z'!$D$58="",IF(AND((#REF!=C4147),(LEFT(#REF!,1)=LEFT(E4147,1)),(LEFT(#REF!,2)=LEFT(A4147,2))),MAX($K$1:K4146)+1,0),IF(AND(('Supplier Change Request FORM Z'!$D$61=C4147),(LEFT('Supplier Change Request FORM Z'!$D$58,1)=LEFT(E4147,1)),(LEFT('Supplier Change Request FORM Z'!$D$59,2)=LEFT(A4147,2))),MAX($K$1:K4146)+1,0))</f>
        <v>#REF!</v>
      </c>
      <c r="L4147" s="3" t="str">
        <f t="shared" si="326"/>
        <v/>
      </c>
      <c r="Q4147" s="5"/>
      <c r="R4147" s="3"/>
      <c r="U4147" s="5">
        <f>IF('Supplier Change Request FORM Z'!$D$71="",IF(ISNUMBER(SEARCH(#REF!,C4147)),MAX($U$1:U4146)+1,0),IF(ISNUMBER(SEARCH('Supplier Change Request FORM Z'!$D$71,C4147)),MAX($U$1:U4146)+1,0))</f>
        <v>0</v>
      </c>
      <c r="V4147" s="3" t="str">
        <f t="shared" si="327"/>
        <v/>
      </c>
      <c r="Y4147" s="5">
        <f>IF('Supplier Change Request FORM Z'!$D$71="",IF(ISNUMBER(SEARCH(#REF!,C4147)),MAX($Y$1:Y4146)+1,0),IF(ISNUMBER(SEARCH('Supplier Change Request FORM Z'!$D$71,C4147)),MAX($Y$1:Y4146)+1,0))</f>
        <v>0</v>
      </c>
      <c r="Z4147" s="3" t="str">
        <f t="shared" si="328"/>
        <v/>
      </c>
      <c r="AE4147" s="5" t="e">
        <f>IF('Supplier Change Request FORM Z'!$D$58="",IF(LEFT(#REF!,1)="F",0,IF(AND((LEFT(#REF!,1)=LEFT(E4147,1)),(LEFT(#REF!,2)=LEFT(A4147,2))),MAX($AE$1:AE4146)+1,0)),IF(LEFT('Supplier Change Request FORM Z'!$D$58,1)="F",0,IF(AND((LEFT('Supplier Change Request FORM Z'!$D$58,1)=LEFT(E4147,1)),(LEFT('Supplier Change Request FORM Z'!$D$59,2)=LEFT(A4147,2))),MAX($AE$1:AE4146)+1,0)))</f>
        <v>#REF!</v>
      </c>
      <c r="AF4147" s="3" t="str">
        <f t="shared" si="329"/>
        <v/>
      </c>
    </row>
    <row r="4148" spans="1:32" x14ac:dyDescent="0.35">
      <c r="A4148" s="2" t="s">
        <v>6096</v>
      </c>
      <c r="B4148" s="2" t="s">
        <v>6106</v>
      </c>
      <c r="C4148" s="2" t="s">
        <v>6105</v>
      </c>
      <c r="D4148" s="2" t="s">
        <v>6106</v>
      </c>
      <c r="E4148" s="2" t="s">
        <v>9644</v>
      </c>
      <c r="G4148" s="5">
        <f>IF('Supplier Change Request FORM Z'!$D$61="",IF(ISNUMBER(SEARCH(#REF!,C4148)),MAX($G$1:G4147)+1,0),IF(ISNUMBER(SEARCH('Supplier Change Request FORM Z'!$D$61,C4148)),MAX($G$1:G4147)+1,0))</f>
        <v>0</v>
      </c>
      <c r="H4148" s="3" t="str">
        <f t="shared" si="325"/>
        <v/>
      </c>
      <c r="K4148" s="5" t="e">
        <f>IF('Supplier Change Request FORM Z'!$D$58="",IF(AND((#REF!=C4148),(LEFT(#REF!,1)=LEFT(E4148,1)),(LEFT(#REF!,2)=LEFT(A4148,2))),MAX($K$1:K4147)+1,0),IF(AND(('Supplier Change Request FORM Z'!$D$61=C4148),(LEFT('Supplier Change Request FORM Z'!$D$58,1)=LEFT(E4148,1)),(LEFT('Supplier Change Request FORM Z'!$D$59,2)=LEFT(A4148,2))),MAX($K$1:K4147)+1,0))</f>
        <v>#REF!</v>
      </c>
      <c r="L4148" s="3" t="str">
        <f t="shared" si="326"/>
        <v/>
      </c>
      <c r="Q4148" s="5"/>
      <c r="R4148" s="3"/>
      <c r="U4148" s="5">
        <f>IF('Supplier Change Request FORM Z'!$D$71="",IF(ISNUMBER(SEARCH(#REF!,C4148)),MAX($U$1:U4147)+1,0),IF(ISNUMBER(SEARCH('Supplier Change Request FORM Z'!$D$71,C4148)),MAX($U$1:U4147)+1,0))</f>
        <v>0</v>
      </c>
      <c r="V4148" s="3" t="str">
        <f t="shared" si="327"/>
        <v/>
      </c>
      <c r="Y4148" s="5">
        <f>IF('Supplier Change Request FORM Z'!$D$71="",IF(ISNUMBER(SEARCH(#REF!,C4148)),MAX($Y$1:Y4147)+1,0),IF(ISNUMBER(SEARCH('Supplier Change Request FORM Z'!$D$71,C4148)),MAX($Y$1:Y4147)+1,0))</f>
        <v>0</v>
      </c>
      <c r="Z4148" s="3" t="str">
        <f t="shared" si="328"/>
        <v/>
      </c>
      <c r="AE4148" s="5" t="e">
        <f>IF('Supplier Change Request FORM Z'!$D$58="",IF(LEFT(#REF!,1)="F",0,IF(AND((LEFT(#REF!,1)=LEFT(E4148,1)),(LEFT(#REF!,2)=LEFT(A4148,2))),MAX($AE$1:AE4147)+1,0)),IF(LEFT('Supplier Change Request FORM Z'!$D$58,1)="F",0,IF(AND((LEFT('Supplier Change Request FORM Z'!$D$58,1)=LEFT(E4148,1)),(LEFT('Supplier Change Request FORM Z'!$D$59,2)=LEFT(A4148,2))),MAX($AE$1:AE4147)+1,0)))</f>
        <v>#REF!</v>
      </c>
      <c r="AF4148" s="3" t="str">
        <f t="shared" si="329"/>
        <v/>
      </c>
    </row>
    <row r="4149" spans="1:32" x14ac:dyDescent="0.35">
      <c r="A4149" s="2" t="s">
        <v>6096</v>
      </c>
      <c r="B4149" s="2" t="s">
        <v>6104</v>
      </c>
      <c r="C4149" s="2" t="s">
        <v>6103</v>
      </c>
      <c r="D4149" s="2" t="s">
        <v>6104</v>
      </c>
      <c r="E4149" s="2" t="s">
        <v>9644</v>
      </c>
      <c r="G4149" s="5">
        <f>IF('Supplier Change Request FORM Z'!$D$61="",IF(ISNUMBER(SEARCH(#REF!,C4149)),MAX($G$1:G4148)+1,0),IF(ISNUMBER(SEARCH('Supplier Change Request FORM Z'!$D$61,C4149)),MAX($G$1:G4148)+1,0))</f>
        <v>0</v>
      </c>
      <c r="H4149" s="3" t="str">
        <f t="shared" si="325"/>
        <v/>
      </c>
      <c r="K4149" s="5" t="e">
        <f>IF('Supplier Change Request FORM Z'!$D$58="",IF(AND((#REF!=C4149),(LEFT(#REF!,1)=LEFT(E4149,1)),(LEFT(#REF!,2)=LEFT(A4149,2))),MAX($K$1:K4148)+1,0),IF(AND(('Supplier Change Request FORM Z'!$D$61=C4149),(LEFT('Supplier Change Request FORM Z'!$D$58,1)=LEFT(E4149,1)),(LEFT('Supplier Change Request FORM Z'!$D$59,2)=LEFT(A4149,2))),MAX($K$1:K4148)+1,0))</f>
        <v>#REF!</v>
      </c>
      <c r="L4149" s="3" t="str">
        <f t="shared" si="326"/>
        <v/>
      </c>
      <c r="Q4149" s="5"/>
      <c r="R4149" s="3"/>
      <c r="U4149" s="5">
        <f>IF('Supplier Change Request FORM Z'!$D$71="",IF(ISNUMBER(SEARCH(#REF!,C4149)),MAX($U$1:U4148)+1,0),IF(ISNUMBER(SEARCH('Supplier Change Request FORM Z'!$D$71,C4149)),MAX($U$1:U4148)+1,0))</f>
        <v>0</v>
      </c>
      <c r="V4149" s="3" t="str">
        <f t="shared" si="327"/>
        <v/>
      </c>
      <c r="Y4149" s="5">
        <f>IF('Supplier Change Request FORM Z'!$D$71="",IF(ISNUMBER(SEARCH(#REF!,C4149)),MAX($Y$1:Y4148)+1,0),IF(ISNUMBER(SEARCH('Supplier Change Request FORM Z'!$D$71,C4149)),MAX($Y$1:Y4148)+1,0))</f>
        <v>0</v>
      </c>
      <c r="Z4149" s="3" t="str">
        <f t="shared" si="328"/>
        <v/>
      </c>
      <c r="AE4149" s="5" t="e">
        <f>IF('Supplier Change Request FORM Z'!$D$58="",IF(LEFT(#REF!,1)="F",0,IF(AND((LEFT(#REF!,1)=LEFT(E4149,1)),(LEFT(#REF!,2)=LEFT(A4149,2))),MAX($AE$1:AE4148)+1,0)),IF(LEFT('Supplier Change Request FORM Z'!$D$58,1)="F",0,IF(AND((LEFT('Supplier Change Request FORM Z'!$D$58,1)=LEFT(E4149,1)),(LEFT('Supplier Change Request FORM Z'!$D$59,2)=LEFT(A4149,2))),MAX($AE$1:AE4148)+1,0)))</f>
        <v>#REF!</v>
      </c>
      <c r="AF4149" s="3" t="str">
        <f t="shared" si="329"/>
        <v/>
      </c>
    </row>
    <row r="4150" spans="1:32" x14ac:dyDescent="0.35">
      <c r="A4150" s="2" t="s">
        <v>6096</v>
      </c>
      <c r="B4150" s="2" t="s">
        <v>6110</v>
      </c>
      <c r="C4150" s="2" t="s">
        <v>6109</v>
      </c>
      <c r="D4150" s="2" t="s">
        <v>6110</v>
      </c>
      <c r="E4150" s="2" t="s">
        <v>9644</v>
      </c>
      <c r="G4150" s="5">
        <f>IF('Supplier Change Request FORM Z'!$D$61="",IF(ISNUMBER(SEARCH(#REF!,C4150)),MAX($G$1:G4149)+1,0),IF(ISNUMBER(SEARCH('Supplier Change Request FORM Z'!$D$61,C4150)),MAX($G$1:G4149)+1,0))</f>
        <v>0</v>
      </c>
      <c r="H4150" s="3" t="str">
        <f t="shared" si="325"/>
        <v/>
      </c>
      <c r="K4150" s="5" t="e">
        <f>IF('Supplier Change Request FORM Z'!$D$58="",IF(AND((#REF!=C4150),(LEFT(#REF!,1)=LEFT(E4150,1)),(LEFT(#REF!,2)=LEFT(A4150,2))),MAX($K$1:K4149)+1,0),IF(AND(('Supplier Change Request FORM Z'!$D$61=C4150),(LEFT('Supplier Change Request FORM Z'!$D$58,1)=LEFT(E4150,1)),(LEFT('Supplier Change Request FORM Z'!$D$59,2)=LEFT(A4150,2))),MAX($K$1:K4149)+1,0))</f>
        <v>#REF!</v>
      </c>
      <c r="L4150" s="3" t="str">
        <f t="shared" si="326"/>
        <v/>
      </c>
      <c r="Q4150" s="5"/>
      <c r="R4150" s="3"/>
      <c r="U4150" s="5">
        <f>IF('Supplier Change Request FORM Z'!$D$71="",IF(ISNUMBER(SEARCH(#REF!,C4150)),MAX($U$1:U4149)+1,0),IF(ISNUMBER(SEARCH('Supplier Change Request FORM Z'!$D$71,C4150)),MAX($U$1:U4149)+1,0))</f>
        <v>0</v>
      </c>
      <c r="V4150" s="3" t="str">
        <f t="shared" si="327"/>
        <v/>
      </c>
      <c r="Y4150" s="5">
        <f>IF('Supplier Change Request FORM Z'!$D$71="",IF(ISNUMBER(SEARCH(#REF!,C4150)),MAX($Y$1:Y4149)+1,0),IF(ISNUMBER(SEARCH('Supplier Change Request FORM Z'!$D$71,C4150)),MAX($Y$1:Y4149)+1,0))</f>
        <v>0</v>
      </c>
      <c r="Z4150" s="3" t="str">
        <f t="shared" si="328"/>
        <v/>
      </c>
      <c r="AE4150" s="5" t="e">
        <f>IF('Supplier Change Request FORM Z'!$D$58="",IF(LEFT(#REF!,1)="F",0,IF(AND((LEFT(#REF!,1)=LEFT(E4150,1)),(LEFT(#REF!,2)=LEFT(A4150,2))),MAX($AE$1:AE4149)+1,0)),IF(LEFT('Supplier Change Request FORM Z'!$D$58,1)="F",0,IF(AND((LEFT('Supplier Change Request FORM Z'!$D$58,1)=LEFT(E4150,1)),(LEFT('Supplier Change Request FORM Z'!$D$59,2)=LEFT(A4150,2))),MAX($AE$1:AE4149)+1,0)))</f>
        <v>#REF!</v>
      </c>
      <c r="AF4150" s="3" t="str">
        <f t="shared" si="329"/>
        <v/>
      </c>
    </row>
    <row r="4151" spans="1:32" x14ac:dyDescent="0.35">
      <c r="A4151" s="2" t="s">
        <v>6096</v>
      </c>
      <c r="B4151" s="2" t="s">
        <v>6113</v>
      </c>
      <c r="C4151" s="2" t="s">
        <v>1709</v>
      </c>
      <c r="D4151" s="2" t="s">
        <v>6113</v>
      </c>
      <c r="E4151" s="2" t="s">
        <v>9644</v>
      </c>
      <c r="G4151" s="5">
        <f>IF('Supplier Change Request FORM Z'!$D$61="",IF(ISNUMBER(SEARCH(#REF!,C4151)),MAX($G$1:G4150)+1,0),IF(ISNUMBER(SEARCH('Supplier Change Request FORM Z'!$D$61,C4151)),MAX($G$1:G4150)+1,0))</f>
        <v>0</v>
      </c>
      <c r="H4151" s="3" t="str">
        <f t="shared" si="325"/>
        <v/>
      </c>
      <c r="K4151" s="5" t="e">
        <f>IF('Supplier Change Request FORM Z'!$D$58="",IF(AND((#REF!=C4151),(LEFT(#REF!,1)=LEFT(E4151,1)),(LEFT(#REF!,2)=LEFT(A4151,2))),MAX($K$1:K4150)+1,0),IF(AND(('Supplier Change Request FORM Z'!$D$61=C4151),(LEFT('Supplier Change Request FORM Z'!$D$58,1)=LEFT(E4151,1)),(LEFT('Supplier Change Request FORM Z'!$D$59,2)=LEFT(A4151,2))),MAX($K$1:K4150)+1,0))</f>
        <v>#REF!</v>
      </c>
      <c r="L4151" s="3" t="str">
        <f t="shared" si="326"/>
        <v/>
      </c>
      <c r="Q4151" s="5"/>
      <c r="R4151" s="3"/>
      <c r="U4151" s="5">
        <f>IF('Supplier Change Request FORM Z'!$D$71="",IF(ISNUMBER(SEARCH(#REF!,C4151)),MAX($U$1:U4150)+1,0),IF(ISNUMBER(SEARCH('Supplier Change Request FORM Z'!$D$71,C4151)),MAX($U$1:U4150)+1,0))</f>
        <v>0</v>
      </c>
      <c r="V4151" s="3" t="str">
        <f t="shared" si="327"/>
        <v/>
      </c>
      <c r="Y4151" s="5">
        <f>IF('Supplier Change Request FORM Z'!$D$71="",IF(ISNUMBER(SEARCH(#REF!,C4151)),MAX($Y$1:Y4150)+1,0),IF(ISNUMBER(SEARCH('Supplier Change Request FORM Z'!$D$71,C4151)),MAX($Y$1:Y4150)+1,0))</f>
        <v>0</v>
      </c>
      <c r="Z4151" s="3" t="str">
        <f t="shared" si="328"/>
        <v/>
      </c>
      <c r="AE4151" s="5" t="e">
        <f>IF('Supplier Change Request FORM Z'!$D$58="",IF(LEFT(#REF!,1)="F",0,IF(AND((LEFT(#REF!,1)=LEFT(E4151,1)),(LEFT(#REF!,2)=LEFT(A4151,2))),MAX($AE$1:AE4150)+1,0)),IF(LEFT('Supplier Change Request FORM Z'!$D$58,1)="F",0,IF(AND((LEFT('Supplier Change Request FORM Z'!$D$58,1)=LEFT(E4151,1)),(LEFT('Supplier Change Request FORM Z'!$D$59,2)=LEFT(A4151,2))),MAX($AE$1:AE4150)+1,0)))</f>
        <v>#REF!</v>
      </c>
      <c r="AF4151" s="3" t="str">
        <f t="shared" si="329"/>
        <v/>
      </c>
    </row>
    <row r="4152" spans="1:32" x14ac:dyDescent="0.35">
      <c r="A4152" s="2" t="s">
        <v>6096</v>
      </c>
      <c r="B4152" s="2" t="s">
        <v>6112</v>
      </c>
      <c r="C4152" s="2" t="s">
        <v>6111</v>
      </c>
      <c r="D4152" s="2" t="s">
        <v>6112</v>
      </c>
      <c r="E4152" s="2" t="s">
        <v>9644</v>
      </c>
      <c r="G4152" s="5">
        <f>IF('Supplier Change Request FORM Z'!$D$61="",IF(ISNUMBER(SEARCH(#REF!,C4152)),MAX($G$1:G4151)+1,0),IF(ISNUMBER(SEARCH('Supplier Change Request FORM Z'!$D$61,C4152)),MAX($G$1:G4151)+1,0))</f>
        <v>0</v>
      </c>
      <c r="H4152" s="3" t="str">
        <f t="shared" si="325"/>
        <v/>
      </c>
      <c r="K4152" s="5" t="e">
        <f>IF('Supplier Change Request FORM Z'!$D$58="",IF(AND((#REF!=C4152),(LEFT(#REF!,1)=LEFT(E4152,1)),(LEFT(#REF!,2)=LEFT(A4152,2))),MAX($K$1:K4151)+1,0),IF(AND(('Supplier Change Request FORM Z'!$D$61=C4152),(LEFT('Supplier Change Request FORM Z'!$D$58,1)=LEFT(E4152,1)),(LEFT('Supplier Change Request FORM Z'!$D$59,2)=LEFT(A4152,2))),MAX($K$1:K4151)+1,0))</f>
        <v>#REF!</v>
      </c>
      <c r="L4152" s="3" t="str">
        <f t="shared" si="326"/>
        <v/>
      </c>
      <c r="Q4152" s="5"/>
      <c r="R4152" s="3"/>
      <c r="U4152" s="5">
        <f>IF('Supplier Change Request FORM Z'!$D$71="",IF(ISNUMBER(SEARCH(#REF!,C4152)),MAX($U$1:U4151)+1,0),IF(ISNUMBER(SEARCH('Supplier Change Request FORM Z'!$D$71,C4152)),MAX($U$1:U4151)+1,0))</f>
        <v>0</v>
      </c>
      <c r="V4152" s="3" t="str">
        <f t="shared" si="327"/>
        <v/>
      </c>
      <c r="Y4152" s="5">
        <f>IF('Supplier Change Request FORM Z'!$D$71="",IF(ISNUMBER(SEARCH(#REF!,C4152)),MAX($Y$1:Y4151)+1,0),IF(ISNUMBER(SEARCH('Supplier Change Request FORM Z'!$D$71,C4152)),MAX($Y$1:Y4151)+1,0))</f>
        <v>0</v>
      </c>
      <c r="Z4152" s="3" t="str">
        <f t="shared" si="328"/>
        <v/>
      </c>
      <c r="AE4152" s="5" t="e">
        <f>IF('Supplier Change Request FORM Z'!$D$58="",IF(LEFT(#REF!,1)="F",0,IF(AND((LEFT(#REF!,1)=LEFT(E4152,1)),(LEFT(#REF!,2)=LEFT(A4152,2))),MAX($AE$1:AE4151)+1,0)),IF(LEFT('Supplier Change Request FORM Z'!$D$58,1)="F",0,IF(AND((LEFT('Supplier Change Request FORM Z'!$D$58,1)=LEFT(E4152,1)),(LEFT('Supplier Change Request FORM Z'!$D$59,2)=LEFT(A4152,2))),MAX($AE$1:AE4151)+1,0)))</f>
        <v>#REF!</v>
      </c>
      <c r="AF4152" s="3" t="str">
        <f t="shared" si="329"/>
        <v/>
      </c>
    </row>
    <row r="4153" spans="1:32" x14ac:dyDescent="0.35">
      <c r="A4153" s="2" t="s">
        <v>6096</v>
      </c>
      <c r="B4153" s="2" t="s">
        <v>6115</v>
      </c>
      <c r="C4153" s="2" t="s">
        <v>6114</v>
      </c>
      <c r="D4153" s="2" t="s">
        <v>6115</v>
      </c>
      <c r="E4153" s="2" t="s">
        <v>9644</v>
      </c>
      <c r="G4153" s="5">
        <f>IF('Supplier Change Request FORM Z'!$D$61="",IF(ISNUMBER(SEARCH(#REF!,C4153)),MAX($G$1:G4152)+1,0),IF(ISNUMBER(SEARCH('Supplier Change Request FORM Z'!$D$61,C4153)),MAX($G$1:G4152)+1,0))</f>
        <v>0</v>
      </c>
      <c r="H4153" s="3" t="str">
        <f t="shared" si="325"/>
        <v/>
      </c>
      <c r="K4153" s="5" t="e">
        <f>IF('Supplier Change Request FORM Z'!$D$58="",IF(AND((#REF!=C4153),(LEFT(#REF!,1)=LEFT(E4153,1)),(LEFT(#REF!,2)=LEFT(A4153,2))),MAX($K$1:K4152)+1,0),IF(AND(('Supplier Change Request FORM Z'!$D$61=C4153),(LEFT('Supplier Change Request FORM Z'!$D$58,1)=LEFT(E4153,1)),(LEFT('Supplier Change Request FORM Z'!$D$59,2)=LEFT(A4153,2))),MAX($K$1:K4152)+1,0))</f>
        <v>#REF!</v>
      </c>
      <c r="L4153" s="3" t="str">
        <f t="shared" si="326"/>
        <v/>
      </c>
      <c r="Q4153" s="5"/>
      <c r="R4153" s="3"/>
      <c r="U4153" s="5">
        <f>IF('Supplier Change Request FORM Z'!$D$71="",IF(ISNUMBER(SEARCH(#REF!,C4153)),MAX($U$1:U4152)+1,0),IF(ISNUMBER(SEARCH('Supplier Change Request FORM Z'!$D$71,C4153)),MAX($U$1:U4152)+1,0))</f>
        <v>0</v>
      </c>
      <c r="V4153" s="3" t="str">
        <f t="shared" si="327"/>
        <v/>
      </c>
      <c r="Y4153" s="5">
        <f>IF('Supplier Change Request FORM Z'!$D$71="",IF(ISNUMBER(SEARCH(#REF!,C4153)),MAX($Y$1:Y4152)+1,0),IF(ISNUMBER(SEARCH('Supplier Change Request FORM Z'!$D$71,C4153)),MAX($Y$1:Y4152)+1,0))</f>
        <v>0</v>
      </c>
      <c r="Z4153" s="3" t="str">
        <f t="shared" si="328"/>
        <v/>
      </c>
      <c r="AE4153" s="5" t="e">
        <f>IF('Supplier Change Request FORM Z'!$D$58="",IF(LEFT(#REF!,1)="F",0,IF(AND((LEFT(#REF!,1)=LEFT(E4153,1)),(LEFT(#REF!,2)=LEFT(A4153,2))),MAX($AE$1:AE4152)+1,0)),IF(LEFT('Supplier Change Request FORM Z'!$D$58,1)="F",0,IF(AND((LEFT('Supplier Change Request FORM Z'!$D$58,1)=LEFT(E4153,1)),(LEFT('Supplier Change Request FORM Z'!$D$59,2)=LEFT(A4153,2))),MAX($AE$1:AE4152)+1,0)))</f>
        <v>#REF!</v>
      </c>
      <c r="AF4153" s="3" t="str">
        <f t="shared" si="329"/>
        <v/>
      </c>
    </row>
    <row r="4154" spans="1:32" x14ac:dyDescent="0.35">
      <c r="A4154" s="2" t="s">
        <v>6096</v>
      </c>
      <c r="B4154" s="2" t="s">
        <v>6117</v>
      </c>
      <c r="C4154" s="2" t="s">
        <v>6116</v>
      </c>
      <c r="D4154" s="2" t="s">
        <v>6117</v>
      </c>
      <c r="E4154" s="2" t="s">
        <v>9644</v>
      </c>
      <c r="G4154" s="5">
        <f>IF('Supplier Change Request FORM Z'!$D$61="",IF(ISNUMBER(SEARCH(#REF!,C4154)),MAX($G$1:G4153)+1,0),IF(ISNUMBER(SEARCH('Supplier Change Request FORM Z'!$D$61,C4154)),MAX($G$1:G4153)+1,0))</f>
        <v>0</v>
      </c>
      <c r="H4154" s="3" t="str">
        <f t="shared" si="325"/>
        <v/>
      </c>
      <c r="K4154" s="5" t="e">
        <f>IF('Supplier Change Request FORM Z'!$D$58="",IF(AND((#REF!=C4154),(LEFT(#REF!,1)=LEFT(E4154,1)),(LEFT(#REF!,2)=LEFT(A4154,2))),MAX($K$1:K4153)+1,0),IF(AND(('Supplier Change Request FORM Z'!$D$61=C4154),(LEFT('Supplier Change Request FORM Z'!$D$58,1)=LEFT(E4154,1)),(LEFT('Supplier Change Request FORM Z'!$D$59,2)=LEFT(A4154,2))),MAX($K$1:K4153)+1,0))</f>
        <v>#REF!</v>
      </c>
      <c r="L4154" s="3" t="str">
        <f t="shared" si="326"/>
        <v/>
      </c>
      <c r="Q4154" s="5"/>
      <c r="R4154" s="3"/>
      <c r="U4154" s="5">
        <f>IF('Supplier Change Request FORM Z'!$D$71="",IF(ISNUMBER(SEARCH(#REF!,C4154)),MAX($U$1:U4153)+1,0),IF(ISNUMBER(SEARCH('Supplier Change Request FORM Z'!$D$71,C4154)),MAX($U$1:U4153)+1,0))</f>
        <v>0</v>
      </c>
      <c r="V4154" s="3" t="str">
        <f t="shared" si="327"/>
        <v/>
      </c>
      <c r="Y4154" s="5">
        <f>IF('Supplier Change Request FORM Z'!$D$71="",IF(ISNUMBER(SEARCH(#REF!,C4154)),MAX($Y$1:Y4153)+1,0),IF(ISNUMBER(SEARCH('Supplier Change Request FORM Z'!$D$71,C4154)),MAX($Y$1:Y4153)+1,0))</f>
        <v>0</v>
      </c>
      <c r="Z4154" s="3" t="str">
        <f t="shared" si="328"/>
        <v/>
      </c>
      <c r="AE4154" s="5" t="e">
        <f>IF('Supplier Change Request FORM Z'!$D$58="",IF(LEFT(#REF!,1)="F",0,IF(AND((LEFT(#REF!,1)=LEFT(E4154,1)),(LEFT(#REF!,2)=LEFT(A4154,2))),MAX($AE$1:AE4153)+1,0)),IF(LEFT('Supplier Change Request FORM Z'!$D$58,1)="F",0,IF(AND((LEFT('Supplier Change Request FORM Z'!$D$58,1)=LEFT(E4154,1)),(LEFT('Supplier Change Request FORM Z'!$D$59,2)=LEFT(A4154,2))),MAX($AE$1:AE4153)+1,0)))</f>
        <v>#REF!</v>
      </c>
      <c r="AF4154" s="3" t="str">
        <f t="shared" si="329"/>
        <v/>
      </c>
    </row>
    <row r="4155" spans="1:32" x14ac:dyDescent="0.35">
      <c r="A4155" s="2" t="s">
        <v>6096</v>
      </c>
      <c r="B4155" s="2" t="s">
        <v>6121</v>
      </c>
      <c r="C4155" s="2" t="s">
        <v>6120</v>
      </c>
      <c r="D4155" s="2" t="s">
        <v>6121</v>
      </c>
      <c r="E4155" s="2" t="s">
        <v>9644</v>
      </c>
      <c r="G4155" s="5">
        <f>IF('Supplier Change Request FORM Z'!$D$61="",IF(ISNUMBER(SEARCH(#REF!,C4155)),MAX($G$1:G4154)+1,0),IF(ISNUMBER(SEARCH('Supplier Change Request FORM Z'!$D$61,C4155)),MAX($G$1:G4154)+1,0))</f>
        <v>0</v>
      </c>
      <c r="H4155" s="3" t="str">
        <f t="shared" si="325"/>
        <v/>
      </c>
      <c r="K4155" s="5" t="e">
        <f>IF('Supplier Change Request FORM Z'!$D$58="",IF(AND((#REF!=C4155),(LEFT(#REF!,1)=LEFT(E4155,1)),(LEFT(#REF!,2)=LEFT(A4155,2))),MAX($K$1:K4154)+1,0),IF(AND(('Supplier Change Request FORM Z'!$D$61=C4155),(LEFT('Supplier Change Request FORM Z'!$D$58,1)=LEFT(E4155,1)),(LEFT('Supplier Change Request FORM Z'!$D$59,2)=LEFT(A4155,2))),MAX($K$1:K4154)+1,0))</f>
        <v>#REF!</v>
      </c>
      <c r="L4155" s="3" t="str">
        <f t="shared" si="326"/>
        <v/>
      </c>
      <c r="Q4155" s="5"/>
      <c r="R4155" s="3"/>
      <c r="U4155" s="5">
        <f>IF('Supplier Change Request FORM Z'!$D$71="",IF(ISNUMBER(SEARCH(#REF!,C4155)),MAX($U$1:U4154)+1,0),IF(ISNUMBER(SEARCH('Supplier Change Request FORM Z'!$D$71,C4155)),MAX($U$1:U4154)+1,0))</f>
        <v>0</v>
      </c>
      <c r="V4155" s="3" t="str">
        <f t="shared" si="327"/>
        <v/>
      </c>
      <c r="Y4155" s="5">
        <f>IF('Supplier Change Request FORM Z'!$D$71="",IF(ISNUMBER(SEARCH(#REF!,C4155)),MAX($Y$1:Y4154)+1,0),IF(ISNUMBER(SEARCH('Supplier Change Request FORM Z'!$D$71,C4155)),MAX($Y$1:Y4154)+1,0))</f>
        <v>0</v>
      </c>
      <c r="Z4155" s="3" t="str">
        <f t="shared" si="328"/>
        <v/>
      </c>
      <c r="AE4155" s="5" t="e">
        <f>IF('Supplier Change Request FORM Z'!$D$58="",IF(LEFT(#REF!,1)="F",0,IF(AND((LEFT(#REF!,1)=LEFT(E4155,1)),(LEFT(#REF!,2)=LEFT(A4155,2))),MAX($AE$1:AE4154)+1,0)),IF(LEFT('Supplier Change Request FORM Z'!$D$58,1)="F",0,IF(AND((LEFT('Supplier Change Request FORM Z'!$D$58,1)=LEFT(E4155,1)),(LEFT('Supplier Change Request FORM Z'!$D$59,2)=LEFT(A4155,2))),MAX($AE$1:AE4154)+1,0)))</f>
        <v>#REF!</v>
      </c>
      <c r="AF4155" s="3" t="str">
        <f t="shared" si="329"/>
        <v/>
      </c>
    </row>
    <row r="4156" spans="1:32" x14ac:dyDescent="0.35">
      <c r="A4156" s="2" t="s">
        <v>6096</v>
      </c>
      <c r="B4156" s="2" t="s">
        <v>6122</v>
      </c>
      <c r="C4156" s="2" t="s">
        <v>5362</v>
      </c>
      <c r="D4156" s="2" t="s">
        <v>6122</v>
      </c>
      <c r="E4156" s="2" t="s">
        <v>9644</v>
      </c>
      <c r="G4156" s="5">
        <f>IF('Supplier Change Request FORM Z'!$D$61="",IF(ISNUMBER(SEARCH(#REF!,C4156)),MAX($G$1:G4155)+1,0),IF(ISNUMBER(SEARCH('Supplier Change Request FORM Z'!$D$61,C4156)),MAX($G$1:G4155)+1,0))</f>
        <v>0</v>
      </c>
      <c r="H4156" s="3" t="str">
        <f t="shared" si="325"/>
        <v/>
      </c>
      <c r="K4156" s="5" t="e">
        <f>IF('Supplier Change Request FORM Z'!$D$58="",IF(AND((#REF!=C4156),(LEFT(#REF!,1)=LEFT(E4156,1)),(LEFT(#REF!,2)=LEFT(A4156,2))),MAX($K$1:K4155)+1,0),IF(AND(('Supplier Change Request FORM Z'!$D$61=C4156),(LEFT('Supplier Change Request FORM Z'!$D$58,1)=LEFT(E4156,1)),(LEFT('Supplier Change Request FORM Z'!$D$59,2)=LEFT(A4156,2))),MAX($K$1:K4155)+1,0))</f>
        <v>#REF!</v>
      </c>
      <c r="L4156" s="3" t="str">
        <f t="shared" si="326"/>
        <v/>
      </c>
      <c r="Q4156" s="5"/>
      <c r="R4156" s="3"/>
      <c r="U4156" s="5">
        <f>IF('Supplier Change Request FORM Z'!$D$71="",IF(ISNUMBER(SEARCH(#REF!,C4156)),MAX($U$1:U4155)+1,0),IF(ISNUMBER(SEARCH('Supplier Change Request FORM Z'!$D$71,C4156)),MAX($U$1:U4155)+1,0))</f>
        <v>0</v>
      </c>
      <c r="V4156" s="3" t="str">
        <f t="shared" si="327"/>
        <v/>
      </c>
      <c r="Y4156" s="5">
        <f>IF('Supplier Change Request FORM Z'!$D$71="",IF(ISNUMBER(SEARCH(#REF!,C4156)),MAX($Y$1:Y4155)+1,0),IF(ISNUMBER(SEARCH('Supplier Change Request FORM Z'!$D$71,C4156)),MAX($Y$1:Y4155)+1,0))</f>
        <v>0</v>
      </c>
      <c r="Z4156" s="3" t="str">
        <f t="shared" si="328"/>
        <v/>
      </c>
      <c r="AE4156" s="5" t="e">
        <f>IF('Supplier Change Request FORM Z'!$D$58="",IF(LEFT(#REF!,1)="F",0,IF(AND((LEFT(#REF!,1)=LEFT(E4156,1)),(LEFT(#REF!,2)=LEFT(A4156,2))),MAX($AE$1:AE4155)+1,0)),IF(LEFT('Supplier Change Request FORM Z'!$D$58,1)="F",0,IF(AND((LEFT('Supplier Change Request FORM Z'!$D$58,1)=LEFT(E4156,1)),(LEFT('Supplier Change Request FORM Z'!$D$59,2)=LEFT(A4156,2))),MAX($AE$1:AE4155)+1,0)))</f>
        <v>#REF!</v>
      </c>
      <c r="AF4156" s="3" t="str">
        <f t="shared" si="329"/>
        <v/>
      </c>
    </row>
    <row r="4157" spans="1:32" x14ac:dyDescent="0.35">
      <c r="A4157" s="2" t="s">
        <v>6096</v>
      </c>
      <c r="B4157" s="2" t="s">
        <v>6108</v>
      </c>
      <c r="C4157" s="2" t="s">
        <v>6107</v>
      </c>
      <c r="D4157" s="2" t="s">
        <v>6108</v>
      </c>
      <c r="E4157" s="2" t="s">
        <v>9644</v>
      </c>
      <c r="G4157" s="5">
        <f>IF('Supplier Change Request FORM Z'!$D$61="",IF(ISNUMBER(SEARCH(#REF!,C4157)),MAX($G$1:G4156)+1,0),IF(ISNUMBER(SEARCH('Supplier Change Request FORM Z'!$D$61,C4157)),MAX($G$1:G4156)+1,0))</f>
        <v>0</v>
      </c>
      <c r="H4157" s="3" t="str">
        <f t="shared" si="325"/>
        <v/>
      </c>
      <c r="K4157" s="5" t="e">
        <f>IF('Supplier Change Request FORM Z'!$D$58="",IF(AND((#REF!=C4157),(LEFT(#REF!,1)=LEFT(E4157,1)),(LEFT(#REF!,2)=LEFT(A4157,2))),MAX($K$1:K4156)+1,0),IF(AND(('Supplier Change Request FORM Z'!$D$61=C4157),(LEFT('Supplier Change Request FORM Z'!$D$58,1)=LEFT(E4157,1)),(LEFT('Supplier Change Request FORM Z'!$D$59,2)=LEFT(A4157,2))),MAX($K$1:K4156)+1,0))</f>
        <v>#REF!</v>
      </c>
      <c r="L4157" s="3" t="str">
        <f t="shared" si="326"/>
        <v/>
      </c>
      <c r="Q4157" s="5"/>
      <c r="R4157" s="3"/>
      <c r="U4157" s="5">
        <f>IF('Supplier Change Request FORM Z'!$D$71="",IF(ISNUMBER(SEARCH(#REF!,C4157)),MAX($U$1:U4156)+1,0),IF(ISNUMBER(SEARCH('Supplier Change Request FORM Z'!$D$71,C4157)),MAX($U$1:U4156)+1,0))</f>
        <v>0</v>
      </c>
      <c r="V4157" s="3" t="str">
        <f t="shared" si="327"/>
        <v/>
      </c>
      <c r="Y4157" s="5">
        <f>IF('Supplier Change Request FORM Z'!$D$71="",IF(ISNUMBER(SEARCH(#REF!,C4157)),MAX($Y$1:Y4156)+1,0),IF(ISNUMBER(SEARCH('Supplier Change Request FORM Z'!$D$71,C4157)),MAX($Y$1:Y4156)+1,0))</f>
        <v>0</v>
      </c>
      <c r="Z4157" s="3" t="str">
        <f t="shared" si="328"/>
        <v/>
      </c>
      <c r="AE4157" s="5" t="e">
        <f>IF('Supplier Change Request FORM Z'!$D$58="",IF(LEFT(#REF!,1)="F",0,IF(AND((LEFT(#REF!,1)=LEFT(E4157,1)),(LEFT(#REF!,2)=LEFT(A4157,2))),MAX($AE$1:AE4156)+1,0)),IF(LEFT('Supplier Change Request FORM Z'!$D$58,1)="F",0,IF(AND((LEFT('Supplier Change Request FORM Z'!$D$58,1)=LEFT(E4157,1)),(LEFT('Supplier Change Request FORM Z'!$D$59,2)=LEFT(A4157,2))),MAX($AE$1:AE4156)+1,0)))</f>
        <v>#REF!</v>
      </c>
      <c r="AF4157" s="3" t="str">
        <f t="shared" si="329"/>
        <v/>
      </c>
    </row>
    <row r="4158" spans="1:32" x14ac:dyDescent="0.35">
      <c r="A4158" s="2" t="s">
        <v>6096</v>
      </c>
      <c r="B4158" s="2" t="s">
        <v>6124</v>
      </c>
      <c r="C4158" s="2" t="s">
        <v>6123</v>
      </c>
      <c r="D4158" s="2" t="s">
        <v>6124</v>
      </c>
      <c r="E4158" s="2" t="s">
        <v>9644</v>
      </c>
      <c r="G4158" s="5">
        <f>IF('Supplier Change Request FORM Z'!$D$61="",IF(ISNUMBER(SEARCH(#REF!,C4158)),MAX($G$1:G4157)+1,0),IF(ISNUMBER(SEARCH('Supplier Change Request FORM Z'!$D$61,C4158)),MAX($G$1:G4157)+1,0))</f>
        <v>0</v>
      </c>
      <c r="H4158" s="3" t="str">
        <f t="shared" si="325"/>
        <v/>
      </c>
      <c r="K4158" s="5" t="e">
        <f>IF('Supplier Change Request FORM Z'!$D$58="",IF(AND((#REF!=C4158),(LEFT(#REF!,1)=LEFT(E4158,1)),(LEFT(#REF!,2)=LEFT(A4158,2))),MAX($K$1:K4157)+1,0),IF(AND(('Supplier Change Request FORM Z'!$D$61=C4158),(LEFT('Supplier Change Request FORM Z'!$D$58,1)=LEFT(E4158,1)),(LEFT('Supplier Change Request FORM Z'!$D$59,2)=LEFT(A4158,2))),MAX($K$1:K4157)+1,0))</f>
        <v>#REF!</v>
      </c>
      <c r="L4158" s="3" t="str">
        <f t="shared" si="326"/>
        <v/>
      </c>
      <c r="Q4158" s="5"/>
      <c r="R4158" s="3"/>
      <c r="U4158" s="5">
        <f>IF('Supplier Change Request FORM Z'!$D$71="",IF(ISNUMBER(SEARCH(#REF!,C4158)),MAX($U$1:U4157)+1,0),IF(ISNUMBER(SEARCH('Supplier Change Request FORM Z'!$D$71,C4158)),MAX($U$1:U4157)+1,0))</f>
        <v>0</v>
      </c>
      <c r="V4158" s="3" t="str">
        <f t="shared" si="327"/>
        <v/>
      </c>
      <c r="Y4158" s="5">
        <f>IF('Supplier Change Request FORM Z'!$D$71="",IF(ISNUMBER(SEARCH(#REF!,C4158)),MAX($Y$1:Y4157)+1,0),IF(ISNUMBER(SEARCH('Supplier Change Request FORM Z'!$D$71,C4158)),MAX($Y$1:Y4157)+1,0))</f>
        <v>0</v>
      </c>
      <c r="Z4158" s="3" t="str">
        <f t="shared" si="328"/>
        <v/>
      </c>
      <c r="AE4158" s="5" t="e">
        <f>IF('Supplier Change Request FORM Z'!$D$58="",IF(LEFT(#REF!,1)="F",0,IF(AND((LEFT(#REF!,1)=LEFT(E4158,1)),(LEFT(#REF!,2)=LEFT(A4158,2))),MAX($AE$1:AE4157)+1,0)),IF(LEFT('Supplier Change Request FORM Z'!$D$58,1)="F",0,IF(AND((LEFT('Supplier Change Request FORM Z'!$D$58,1)=LEFT(E4158,1)),(LEFT('Supplier Change Request FORM Z'!$D$59,2)=LEFT(A4158,2))),MAX($AE$1:AE4157)+1,0)))</f>
        <v>#REF!</v>
      </c>
      <c r="AF4158" s="3" t="str">
        <f t="shared" si="329"/>
        <v/>
      </c>
    </row>
    <row r="4159" spans="1:32" x14ac:dyDescent="0.35">
      <c r="A4159" s="2" t="s">
        <v>6096</v>
      </c>
      <c r="B4159" s="2" t="s">
        <v>6119</v>
      </c>
      <c r="C4159" s="2" t="s">
        <v>6118</v>
      </c>
      <c r="D4159" s="2" t="s">
        <v>6119</v>
      </c>
      <c r="E4159" s="2" t="s">
        <v>9644</v>
      </c>
      <c r="G4159" s="5">
        <f>IF('Supplier Change Request FORM Z'!$D$61="",IF(ISNUMBER(SEARCH(#REF!,C4159)),MAX($G$1:G4158)+1,0),IF(ISNUMBER(SEARCH('Supplier Change Request FORM Z'!$D$61,C4159)),MAX($G$1:G4158)+1,0))</f>
        <v>0</v>
      </c>
      <c r="H4159" s="3" t="str">
        <f t="shared" si="325"/>
        <v/>
      </c>
      <c r="K4159" s="5" t="e">
        <f>IF('Supplier Change Request FORM Z'!$D$58="",IF(AND((#REF!=C4159),(LEFT(#REF!,1)=LEFT(E4159,1)),(LEFT(#REF!,2)=LEFT(A4159,2))),MAX($K$1:K4158)+1,0),IF(AND(('Supplier Change Request FORM Z'!$D$61=C4159),(LEFT('Supplier Change Request FORM Z'!$D$58,1)=LEFT(E4159,1)),(LEFT('Supplier Change Request FORM Z'!$D$59,2)=LEFT(A4159,2))),MAX($K$1:K4158)+1,0))</f>
        <v>#REF!</v>
      </c>
      <c r="L4159" s="3" t="str">
        <f t="shared" si="326"/>
        <v/>
      </c>
      <c r="Q4159" s="5"/>
      <c r="R4159" s="3"/>
      <c r="U4159" s="5">
        <f>IF('Supplier Change Request FORM Z'!$D$71="",IF(ISNUMBER(SEARCH(#REF!,C4159)),MAX($U$1:U4158)+1,0),IF(ISNUMBER(SEARCH('Supplier Change Request FORM Z'!$D$71,C4159)),MAX($U$1:U4158)+1,0))</f>
        <v>0</v>
      </c>
      <c r="V4159" s="3" t="str">
        <f t="shared" si="327"/>
        <v/>
      </c>
      <c r="Y4159" s="5">
        <f>IF('Supplier Change Request FORM Z'!$D$71="",IF(ISNUMBER(SEARCH(#REF!,C4159)),MAX($Y$1:Y4158)+1,0),IF(ISNUMBER(SEARCH('Supplier Change Request FORM Z'!$D$71,C4159)),MAX($Y$1:Y4158)+1,0))</f>
        <v>0</v>
      </c>
      <c r="Z4159" s="3" t="str">
        <f t="shared" si="328"/>
        <v/>
      </c>
      <c r="AE4159" s="5" t="e">
        <f>IF('Supplier Change Request FORM Z'!$D$58="",IF(LEFT(#REF!,1)="F",0,IF(AND((LEFT(#REF!,1)=LEFT(E4159,1)),(LEFT(#REF!,2)=LEFT(A4159,2))),MAX($AE$1:AE4158)+1,0)),IF(LEFT('Supplier Change Request FORM Z'!$D$58,1)="F",0,IF(AND((LEFT('Supplier Change Request FORM Z'!$D$58,1)=LEFT(E4159,1)),(LEFT('Supplier Change Request FORM Z'!$D$59,2)=LEFT(A4159,2))),MAX($AE$1:AE4158)+1,0)))</f>
        <v>#REF!</v>
      </c>
      <c r="AF4159" s="3" t="str">
        <f t="shared" si="329"/>
        <v/>
      </c>
    </row>
    <row r="4160" spans="1:32" x14ac:dyDescent="0.35">
      <c r="A4160" s="2" t="s">
        <v>6096</v>
      </c>
      <c r="B4160" s="2" t="s">
        <v>6126</v>
      </c>
      <c r="C4160" s="2" t="s">
        <v>6125</v>
      </c>
      <c r="D4160" s="2" t="s">
        <v>6126</v>
      </c>
      <c r="E4160" s="2" t="s">
        <v>9644</v>
      </c>
      <c r="G4160" s="5">
        <f>IF('Supplier Change Request FORM Z'!$D$61="",IF(ISNUMBER(SEARCH(#REF!,C4160)),MAX($G$1:G4159)+1,0),IF(ISNUMBER(SEARCH('Supplier Change Request FORM Z'!$D$61,C4160)),MAX($G$1:G4159)+1,0))</f>
        <v>0</v>
      </c>
      <c r="H4160" s="3" t="str">
        <f t="shared" si="325"/>
        <v/>
      </c>
      <c r="K4160" s="5" t="e">
        <f>IF('Supplier Change Request FORM Z'!$D$58="",IF(AND((#REF!=C4160),(LEFT(#REF!,1)=LEFT(E4160,1)),(LEFT(#REF!,2)=LEFT(A4160,2))),MAX($K$1:K4159)+1,0),IF(AND(('Supplier Change Request FORM Z'!$D$61=C4160),(LEFT('Supplier Change Request FORM Z'!$D$58,1)=LEFT(E4160,1)),(LEFT('Supplier Change Request FORM Z'!$D$59,2)=LEFT(A4160,2))),MAX($K$1:K4159)+1,0))</f>
        <v>#REF!</v>
      </c>
      <c r="L4160" s="3" t="str">
        <f t="shared" si="326"/>
        <v/>
      </c>
      <c r="Q4160" s="5"/>
      <c r="R4160" s="3"/>
      <c r="U4160" s="5">
        <f>IF('Supplier Change Request FORM Z'!$D$71="",IF(ISNUMBER(SEARCH(#REF!,C4160)),MAX($U$1:U4159)+1,0),IF(ISNUMBER(SEARCH('Supplier Change Request FORM Z'!$D$71,C4160)),MAX($U$1:U4159)+1,0))</f>
        <v>0</v>
      </c>
      <c r="V4160" s="3" t="str">
        <f t="shared" si="327"/>
        <v/>
      </c>
      <c r="Y4160" s="5">
        <f>IF('Supplier Change Request FORM Z'!$D$71="",IF(ISNUMBER(SEARCH(#REF!,C4160)),MAX($Y$1:Y4159)+1,0),IF(ISNUMBER(SEARCH('Supplier Change Request FORM Z'!$D$71,C4160)),MAX($Y$1:Y4159)+1,0))</f>
        <v>0</v>
      </c>
      <c r="Z4160" s="3" t="str">
        <f t="shared" si="328"/>
        <v/>
      </c>
      <c r="AE4160" s="5" t="e">
        <f>IF('Supplier Change Request FORM Z'!$D$58="",IF(LEFT(#REF!,1)="F",0,IF(AND((LEFT(#REF!,1)=LEFT(E4160,1)),(LEFT(#REF!,2)=LEFT(A4160,2))),MAX($AE$1:AE4159)+1,0)),IF(LEFT('Supplier Change Request FORM Z'!$D$58,1)="F",0,IF(AND((LEFT('Supplier Change Request FORM Z'!$D$58,1)=LEFT(E4160,1)),(LEFT('Supplier Change Request FORM Z'!$D$59,2)=LEFT(A4160,2))),MAX($AE$1:AE4159)+1,0)))</f>
        <v>#REF!</v>
      </c>
      <c r="AF4160" s="3" t="str">
        <f t="shared" si="329"/>
        <v/>
      </c>
    </row>
    <row r="4161" spans="1:32" x14ac:dyDescent="0.35">
      <c r="A4161" s="2" t="s">
        <v>6096</v>
      </c>
      <c r="B4161" s="2" t="s">
        <v>6128</v>
      </c>
      <c r="C4161" s="2" t="s">
        <v>6127</v>
      </c>
      <c r="D4161" s="2" t="s">
        <v>6128</v>
      </c>
      <c r="E4161" s="2" t="s">
        <v>9644</v>
      </c>
      <c r="G4161" s="5">
        <f>IF('Supplier Change Request FORM Z'!$D$61="",IF(ISNUMBER(SEARCH(#REF!,C4161)),MAX($G$1:G4160)+1,0),IF(ISNUMBER(SEARCH('Supplier Change Request FORM Z'!$D$61,C4161)),MAX($G$1:G4160)+1,0))</f>
        <v>0</v>
      </c>
      <c r="H4161" s="3" t="str">
        <f t="shared" si="325"/>
        <v/>
      </c>
      <c r="K4161" s="5" t="e">
        <f>IF('Supplier Change Request FORM Z'!$D$58="",IF(AND((#REF!=C4161),(LEFT(#REF!,1)=LEFT(E4161,1)),(LEFT(#REF!,2)=LEFT(A4161,2))),MAX($K$1:K4160)+1,0),IF(AND(('Supplier Change Request FORM Z'!$D$61=C4161),(LEFT('Supplier Change Request FORM Z'!$D$58,1)=LEFT(E4161,1)),(LEFT('Supplier Change Request FORM Z'!$D$59,2)=LEFT(A4161,2))),MAX($K$1:K4160)+1,0))</f>
        <v>#REF!</v>
      </c>
      <c r="L4161" s="3" t="str">
        <f t="shared" si="326"/>
        <v/>
      </c>
      <c r="Q4161" s="5"/>
      <c r="R4161" s="3"/>
      <c r="U4161" s="5">
        <f>IF('Supplier Change Request FORM Z'!$D$71="",IF(ISNUMBER(SEARCH(#REF!,C4161)),MAX($U$1:U4160)+1,0),IF(ISNUMBER(SEARCH('Supplier Change Request FORM Z'!$D$71,C4161)),MAX($U$1:U4160)+1,0))</f>
        <v>0</v>
      </c>
      <c r="V4161" s="3" t="str">
        <f t="shared" si="327"/>
        <v/>
      </c>
      <c r="Y4161" s="5">
        <f>IF('Supplier Change Request FORM Z'!$D$71="",IF(ISNUMBER(SEARCH(#REF!,C4161)),MAX($Y$1:Y4160)+1,0),IF(ISNUMBER(SEARCH('Supplier Change Request FORM Z'!$D$71,C4161)),MAX($Y$1:Y4160)+1,0))</f>
        <v>0</v>
      </c>
      <c r="Z4161" s="3" t="str">
        <f t="shared" si="328"/>
        <v/>
      </c>
      <c r="AE4161" s="5" t="e">
        <f>IF('Supplier Change Request FORM Z'!$D$58="",IF(LEFT(#REF!,1)="F",0,IF(AND((LEFT(#REF!,1)=LEFT(E4161,1)),(LEFT(#REF!,2)=LEFT(A4161,2))),MAX($AE$1:AE4160)+1,0)),IF(LEFT('Supplier Change Request FORM Z'!$D$58,1)="F",0,IF(AND((LEFT('Supplier Change Request FORM Z'!$D$58,1)=LEFT(E4161,1)),(LEFT('Supplier Change Request FORM Z'!$D$59,2)=LEFT(A4161,2))),MAX($AE$1:AE4160)+1,0)))</f>
        <v>#REF!</v>
      </c>
      <c r="AF4161" s="3" t="str">
        <f t="shared" si="329"/>
        <v/>
      </c>
    </row>
    <row r="4162" spans="1:32" x14ac:dyDescent="0.35">
      <c r="A4162" s="2" t="s">
        <v>6096</v>
      </c>
      <c r="B4162" s="2" t="s">
        <v>10953</v>
      </c>
      <c r="C4162" s="2" t="s">
        <v>10952</v>
      </c>
      <c r="D4162" s="2" t="s">
        <v>10953</v>
      </c>
      <c r="E4162" s="2" t="s">
        <v>9644</v>
      </c>
      <c r="G4162" s="5">
        <f>IF('Supplier Change Request FORM Z'!$D$61="",IF(ISNUMBER(SEARCH(#REF!,C4162)),MAX($G$1:G4161)+1,0),IF(ISNUMBER(SEARCH('Supplier Change Request FORM Z'!$D$61,C4162)),MAX($G$1:G4161)+1,0))</f>
        <v>0</v>
      </c>
      <c r="H4162" s="3" t="str">
        <f t="shared" ref="H4162:H4225" si="330">IFERROR(INDEX($C:$C,MATCH(ROW(H4161),$G:$G,0)),"")</f>
        <v/>
      </c>
      <c r="K4162" s="5" t="e">
        <f>IF('Supplier Change Request FORM Z'!$D$58="",IF(AND((#REF!=C4162),(LEFT(#REF!,1)=LEFT(E4162,1)),(LEFT(#REF!,2)=LEFT(A4162,2))),MAX($K$1:K4161)+1,0),IF(AND(('Supplier Change Request FORM Z'!$D$61=C4162),(LEFT('Supplier Change Request FORM Z'!$D$58,1)=LEFT(E4162,1)),(LEFT('Supplier Change Request FORM Z'!$D$59,2)=LEFT(A4162,2))),MAX($K$1:K4161)+1,0))</f>
        <v>#REF!</v>
      </c>
      <c r="L4162" s="3" t="str">
        <f t="shared" ref="L4162:L4225" si="331">IFERROR(INDEX($D:$D,MATCH(ROW(L4161),$K:$K,0)),"")</f>
        <v/>
      </c>
      <c r="Q4162" s="5"/>
      <c r="R4162" s="3"/>
      <c r="U4162" s="5">
        <f>IF('Supplier Change Request FORM Z'!$D$71="",IF(ISNUMBER(SEARCH(#REF!,C4162)),MAX($U$1:U4161)+1,0),IF(ISNUMBER(SEARCH('Supplier Change Request FORM Z'!$D$71,C4162)),MAX($U$1:U4161)+1,0))</f>
        <v>0</v>
      </c>
      <c r="V4162" s="3" t="str">
        <f t="shared" ref="V4162:V4225" si="332">IFERROR(INDEX($C:$C,MATCH(ROW(V4161),U:U,0)),"")</f>
        <v/>
      </c>
      <c r="Y4162" s="5">
        <f>IF('Supplier Change Request FORM Z'!$D$71="",IF(ISNUMBER(SEARCH(#REF!,C4162)),MAX($Y$1:Y4161)+1,0),IF(ISNUMBER(SEARCH('Supplier Change Request FORM Z'!$D$71,C4162)),MAX($Y$1:Y4161)+1,0))</f>
        <v>0</v>
      </c>
      <c r="Z4162" s="3" t="str">
        <f t="shared" ref="Z4162:Z4225" si="333">IFERROR(INDEX($D:$D,MATCH(ROW(Z4161),$Y:$Y,0)),"")</f>
        <v/>
      </c>
      <c r="AE4162" s="5" t="e">
        <f>IF('Supplier Change Request FORM Z'!$D$58="",IF(LEFT(#REF!,1)="F",0,IF(AND((LEFT(#REF!,1)=LEFT(E4162,1)),(LEFT(#REF!,2)=LEFT(A4162,2))),MAX($AE$1:AE4161)+1,0)),IF(LEFT('Supplier Change Request FORM Z'!$D$58,1)="F",0,IF(AND((LEFT('Supplier Change Request FORM Z'!$D$58,1)=LEFT(E4162,1)),(LEFT('Supplier Change Request FORM Z'!$D$59,2)=LEFT(A4162,2))),MAX($AE$1:AE4161)+1,0)))</f>
        <v>#REF!</v>
      </c>
      <c r="AF4162" s="3" t="str">
        <f t="shared" ref="AF4162:AF4225" si="334">IFERROR(INDEX(C:C,MATCH(ROW(AF4161),AE:AE,0)),"")</f>
        <v/>
      </c>
    </row>
    <row r="4163" spans="1:32" x14ac:dyDescent="0.35">
      <c r="A4163" s="2" t="s">
        <v>6096</v>
      </c>
      <c r="B4163" s="2" t="s">
        <v>6130</v>
      </c>
      <c r="C4163" s="2" t="s">
        <v>6129</v>
      </c>
      <c r="D4163" s="2" t="s">
        <v>6130</v>
      </c>
      <c r="E4163" s="2" t="s">
        <v>9644</v>
      </c>
      <c r="G4163" s="5">
        <f>IF('Supplier Change Request FORM Z'!$D$61="",IF(ISNUMBER(SEARCH(#REF!,C4163)),MAX($G$1:G4162)+1,0),IF(ISNUMBER(SEARCH('Supplier Change Request FORM Z'!$D$61,C4163)),MAX($G$1:G4162)+1,0))</f>
        <v>0</v>
      </c>
      <c r="H4163" s="3" t="str">
        <f t="shared" si="330"/>
        <v/>
      </c>
      <c r="K4163" s="5" t="e">
        <f>IF('Supplier Change Request FORM Z'!$D$58="",IF(AND((#REF!=C4163),(LEFT(#REF!,1)=LEFT(E4163,1)),(LEFT(#REF!,2)=LEFT(A4163,2))),MAX($K$1:K4162)+1,0),IF(AND(('Supplier Change Request FORM Z'!$D$61=C4163),(LEFT('Supplier Change Request FORM Z'!$D$58,1)=LEFT(E4163,1)),(LEFT('Supplier Change Request FORM Z'!$D$59,2)=LEFT(A4163,2))),MAX($K$1:K4162)+1,0))</f>
        <v>#REF!</v>
      </c>
      <c r="L4163" s="3" t="str">
        <f t="shared" si="331"/>
        <v/>
      </c>
      <c r="Q4163" s="5"/>
      <c r="R4163" s="3"/>
      <c r="U4163" s="5">
        <f>IF('Supplier Change Request FORM Z'!$D$71="",IF(ISNUMBER(SEARCH(#REF!,C4163)),MAX($U$1:U4162)+1,0),IF(ISNUMBER(SEARCH('Supplier Change Request FORM Z'!$D$71,C4163)),MAX($U$1:U4162)+1,0))</f>
        <v>0</v>
      </c>
      <c r="V4163" s="3" t="str">
        <f t="shared" si="332"/>
        <v/>
      </c>
      <c r="Y4163" s="5">
        <f>IF('Supplier Change Request FORM Z'!$D$71="",IF(ISNUMBER(SEARCH(#REF!,C4163)),MAX($Y$1:Y4162)+1,0),IF(ISNUMBER(SEARCH('Supplier Change Request FORM Z'!$D$71,C4163)),MAX($Y$1:Y4162)+1,0))</f>
        <v>0</v>
      </c>
      <c r="Z4163" s="3" t="str">
        <f t="shared" si="333"/>
        <v/>
      </c>
      <c r="AE4163" s="5" t="e">
        <f>IF('Supplier Change Request FORM Z'!$D$58="",IF(LEFT(#REF!,1)="F",0,IF(AND((LEFT(#REF!,1)=LEFT(E4163,1)),(LEFT(#REF!,2)=LEFT(A4163,2))),MAX($AE$1:AE4162)+1,0)),IF(LEFT('Supplier Change Request FORM Z'!$D$58,1)="F",0,IF(AND((LEFT('Supplier Change Request FORM Z'!$D$58,1)=LEFT(E4163,1)),(LEFT('Supplier Change Request FORM Z'!$D$59,2)=LEFT(A4163,2))),MAX($AE$1:AE4162)+1,0)))</f>
        <v>#REF!</v>
      </c>
      <c r="AF4163" s="3" t="str">
        <f t="shared" si="334"/>
        <v/>
      </c>
    </row>
    <row r="4164" spans="1:32" x14ac:dyDescent="0.35">
      <c r="A4164" s="2" t="s">
        <v>6096</v>
      </c>
      <c r="B4164" s="2" t="s">
        <v>6132</v>
      </c>
      <c r="C4164" s="2" t="s">
        <v>6131</v>
      </c>
      <c r="D4164" s="2" t="s">
        <v>6132</v>
      </c>
      <c r="E4164" s="2" t="s">
        <v>9644</v>
      </c>
      <c r="G4164" s="5">
        <f>IF('Supplier Change Request FORM Z'!$D$61="",IF(ISNUMBER(SEARCH(#REF!,C4164)),MAX($G$1:G4163)+1,0),IF(ISNUMBER(SEARCH('Supplier Change Request FORM Z'!$D$61,C4164)),MAX($G$1:G4163)+1,0))</f>
        <v>0</v>
      </c>
      <c r="H4164" s="3" t="str">
        <f t="shared" si="330"/>
        <v/>
      </c>
      <c r="K4164" s="5" t="e">
        <f>IF('Supplier Change Request FORM Z'!$D$58="",IF(AND((#REF!=C4164),(LEFT(#REF!,1)=LEFT(E4164,1)),(LEFT(#REF!,2)=LEFT(A4164,2))),MAX($K$1:K4163)+1,0),IF(AND(('Supplier Change Request FORM Z'!$D$61=C4164),(LEFT('Supplier Change Request FORM Z'!$D$58,1)=LEFT(E4164,1)),(LEFT('Supplier Change Request FORM Z'!$D$59,2)=LEFT(A4164,2))),MAX($K$1:K4163)+1,0))</f>
        <v>#REF!</v>
      </c>
      <c r="L4164" s="3" t="str">
        <f t="shared" si="331"/>
        <v/>
      </c>
      <c r="Q4164" s="5"/>
      <c r="R4164" s="3"/>
      <c r="U4164" s="5">
        <f>IF('Supplier Change Request FORM Z'!$D$71="",IF(ISNUMBER(SEARCH(#REF!,C4164)),MAX($U$1:U4163)+1,0),IF(ISNUMBER(SEARCH('Supplier Change Request FORM Z'!$D$71,C4164)),MAX($U$1:U4163)+1,0))</f>
        <v>0</v>
      </c>
      <c r="V4164" s="3" t="str">
        <f t="shared" si="332"/>
        <v/>
      </c>
      <c r="Y4164" s="5">
        <f>IF('Supplier Change Request FORM Z'!$D$71="",IF(ISNUMBER(SEARCH(#REF!,C4164)),MAX($Y$1:Y4163)+1,0),IF(ISNUMBER(SEARCH('Supplier Change Request FORM Z'!$D$71,C4164)),MAX($Y$1:Y4163)+1,0))</f>
        <v>0</v>
      </c>
      <c r="Z4164" s="3" t="str">
        <f t="shared" si="333"/>
        <v/>
      </c>
      <c r="AE4164" s="5" t="e">
        <f>IF('Supplier Change Request FORM Z'!$D$58="",IF(LEFT(#REF!,1)="F",0,IF(AND((LEFT(#REF!,1)=LEFT(E4164,1)),(LEFT(#REF!,2)=LEFT(A4164,2))),MAX($AE$1:AE4163)+1,0)),IF(LEFT('Supplier Change Request FORM Z'!$D$58,1)="F",0,IF(AND((LEFT('Supplier Change Request FORM Z'!$D$58,1)=LEFT(E4164,1)),(LEFT('Supplier Change Request FORM Z'!$D$59,2)=LEFT(A4164,2))),MAX($AE$1:AE4163)+1,0)))</f>
        <v>#REF!</v>
      </c>
      <c r="AF4164" s="3" t="str">
        <f t="shared" si="334"/>
        <v/>
      </c>
    </row>
    <row r="4165" spans="1:32" x14ac:dyDescent="0.35">
      <c r="A4165" s="2" t="s">
        <v>6096</v>
      </c>
      <c r="B4165" s="2" t="s">
        <v>6100</v>
      </c>
      <c r="C4165" s="2" t="s">
        <v>6099</v>
      </c>
      <c r="D4165" s="2" t="s">
        <v>6100</v>
      </c>
      <c r="E4165" s="2" t="s">
        <v>9644</v>
      </c>
      <c r="G4165" s="5">
        <f>IF('Supplier Change Request FORM Z'!$D$61="",IF(ISNUMBER(SEARCH(#REF!,C4165)),MAX($G$1:G4164)+1,0),IF(ISNUMBER(SEARCH('Supplier Change Request FORM Z'!$D$61,C4165)),MAX($G$1:G4164)+1,0))</f>
        <v>0</v>
      </c>
      <c r="H4165" s="3" t="str">
        <f t="shared" si="330"/>
        <v/>
      </c>
      <c r="K4165" s="5" t="e">
        <f>IF('Supplier Change Request FORM Z'!$D$58="",IF(AND((#REF!=C4165),(LEFT(#REF!,1)=LEFT(E4165,1)),(LEFT(#REF!,2)=LEFT(A4165,2))),MAX($K$1:K4164)+1,0),IF(AND(('Supplier Change Request FORM Z'!$D$61=C4165),(LEFT('Supplier Change Request FORM Z'!$D$58,1)=LEFT(E4165,1)),(LEFT('Supplier Change Request FORM Z'!$D$59,2)=LEFT(A4165,2))),MAX($K$1:K4164)+1,0))</f>
        <v>#REF!</v>
      </c>
      <c r="L4165" s="3" t="str">
        <f t="shared" si="331"/>
        <v/>
      </c>
      <c r="Q4165" s="5"/>
      <c r="R4165" s="3"/>
      <c r="U4165" s="5">
        <f>IF('Supplier Change Request FORM Z'!$D$71="",IF(ISNUMBER(SEARCH(#REF!,C4165)),MAX($U$1:U4164)+1,0),IF(ISNUMBER(SEARCH('Supplier Change Request FORM Z'!$D$71,C4165)),MAX($U$1:U4164)+1,0))</f>
        <v>0</v>
      </c>
      <c r="V4165" s="3" t="str">
        <f t="shared" si="332"/>
        <v/>
      </c>
      <c r="Y4165" s="5">
        <f>IF('Supplier Change Request FORM Z'!$D$71="",IF(ISNUMBER(SEARCH(#REF!,C4165)),MAX($Y$1:Y4164)+1,0),IF(ISNUMBER(SEARCH('Supplier Change Request FORM Z'!$D$71,C4165)),MAX($Y$1:Y4164)+1,0))</f>
        <v>0</v>
      </c>
      <c r="Z4165" s="3" t="str">
        <f t="shared" si="333"/>
        <v/>
      </c>
      <c r="AE4165" s="5" t="e">
        <f>IF('Supplier Change Request FORM Z'!$D$58="",IF(LEFT(#REF!,1)="F",0,IF(AND((LEFT(#REF!,1)=LEFT(E4165,1)),(LEFT(#REF!,2)=LEFT(A4165,2))),MAX($AE$1:AE4164)+1,0)),IF(LEFT('Supplier Change Request FORM Z'!$D$58,1)="F",0,IF(AND((LEFT('Supplier Change Request FORM Z'!$D$58,1)=LEFT(E4165,1)),(LEFT('Supplier Change Request FORM Z'!$D$59,2)=LEFT(A4165,2))),MAX($AE$1:AE4164)+1,0)))</f>
        <v>#REF!</v>
      </c>
      <c r="AF4165" s="3" t="str">
        <f t="shared" si="334"/>
        <v/>
      </c>
    </row>
    <row r="4166" spans="1:32" x14ac:dyDescent="0.35">
      <c r="A4166" s="2" t="s">
        <v>6096</v>
      </c>
      <c r="B4166" s="2" t="s">
        <v>6134</v>
      </c>
      <c r="C4166" s="2" t="s">
        <v>6133</v>
      </c>
      <c r="D4166" s="2" t="s">
        <v>6134</v>
      </c>
      <c r="E4166" s="2" t="s">
        <v>9644</v>
      </c>
      <c r="G4166" s="5">
        <f>IF('Supplier Change Request FORM Z'!$D$61="",IF(ISNUMBER(SEARCH(#REF!,C4166)),MAX($G$1:G4165)+1,0),IF(ISNUMBER(SEARCH('Supplier Change Request FORM Z'!$D$61,C4166)),MAX($G$1:G4165)+1,0))</f>
        <v>0</v>
      </c>
      <c r="H4166" s="3" t="str">
        <f t="shared" si="330"/>
        <v/>
      </c>
      <c r="K4166" s="5" t="e">
        <f>IF('Supplier Change Request FORM Z'!$D$58="",IF(AND((#REF!=C4166),(LEFT(#REF!,1)=LEFT(E4166,1)),(LEFT(#REF!,2)=LEFT(A4166,2))),MAX($K$1:K4165)+1,0),IF(AND(('Supplier Change Request FORM Z'!$D$61=C4166),(LEFT('Supplier Change Request FORM Z'!$D$58,1)=LEFT(E4166,1)),(LEFT('Supplier Change Request FORM Z'!$D$59,2)=LEFT(A4166,2))),MAX($K$1:K4165)+1,0))</f>
        <v>#REF!</v>
      </c>
      <c r="L4166" s="3" t="str">
        <f t="shared" si="331"/>
        <v/>
      </c>
      <c r="Q4166" s="5"/>
      <c r="R4166" s="3"/>
      <c r="U4166" s="5">
        <f>IF('Supplier Change Request FORM Z'!$D$71="",IF(ISNUMBER(SEARCH(#REF!,C4166)),MAX($U$1:U4165)+1,0),IF(ISNUMBER(SEARCH('Supplier Change Request FORM Z'!$D$71,C4166)),MAX($U$1:U4165)+1,0))</f>
        <v>0</v>
      </c>
      <c r="V4166" s="3" t="str">
        <f t="shared" si="332"/>
        <v/>
      </c>
      <c r="Y4166" s="5">
        <f>IF('Supplier Change Request FORM Z'!$D$71="",IF(ISNUMBER(SEARCH(#REF!,C4166)),MAX($Y$1:Y4165)+1,0),IF(ISNUMBER(SEARCH('Supplier Change Request FORM Z'!$D$71,C4166)),MAX($Y$1:Y4165)+1,0))</f>
        <v>0</v>
      </c>
      <c r="Z4166" s="3" t="str">
        <f t="shared" si="333"/>
        <v/>
      </c>
      <c r="AE4166" s="5" t="e">
        <f>IF('Supplier Change Request FORM Z'!$D$58="",IF(LEFT(#REF!,1)="F",0,IF(AND((LEFT(#REF!,1)=LEFT(E4166,1)),(LEFT(#REF!,2)=LEFT(A4166,2))),MAX($AE$1:AE4165)+1,0)),IF(LEFT('Supplier Change Request FORM Z'!$D$58,1)="F",0,IF(AND((LEFT('Supplier Change Request FORM Z'!$D$58,1)=LEFT(E4166,1)),(LEFT('Supplier Change Request FORM Z'!$D$59,2)=LEFT(A4166,2))),MAX($AE$1:AE4165)+1,0)))</f>
        <v>#REF!</v>
      </c>
      <c r="AF4166" s="3" t="str">
        <f t="shared" si="334"/>
        <v/>
      </c>
    </row>
    <row r="4167" spans="1:32" x14ac:dyDescent="0.35">
      <c r="A4167" s="2" t="s">
        <v>6136</v>
      </c>
      <c r="B4167" s="2" t="s">
        <v>6138</v>
      </c>
      <c r="C4167" s="2" t="s">
        <v>6137</v>
      </c>
      <c r="D4167" s="2" t="s">
        <v>6138</v>
      </c>
      <c r="E4167" s="2" t="s">
        <v>9644</v>
      </c>
      <c r="G4167" s="5">
        <f>IF('Supplier Change Request FORM Z'!$D$61="",IF(ISNUMBER(SEARCH(#REF!,C4167)),MAX($G$1:G4166)+1,0),IF(ISNUMBER(SEARCH('Supplier Change Request FORM Z'!$D$61,C4167)),MAX($G$1:G4166)+1,0))</f>
        <v>0</v>
      </c>
      <c r="H4167" s="3" t="str">
        <f t="shared" si="330"/>
        <v/>
      </c>
      <c r="K4167" s="5" t="e">
        <f>IF('Supplier Change Request FORM Z'!$D$58="",IF(AND((#REF!=C4167),(LEFT(#REF!,1)=LEFT(E4167,1)),(LEFT(#REF!,2)=LEFT(A4167,2))),MAX($K$1:K4166)+1,0),IF(AND(('Supplier Change Request FORM Z'!$D$61=C4167),(LEFT('Supplier Change Request FORM Z'!$D$58,1)=LEFT(E4167,1)),(LEFT('Supplier Change Request FORM Z'!$D$59,2)=LEFT(A4167,2))),MAX($K$1:K4166)+1,0))</f>
        <v>#REF!</v>
      </c>
      <c r="L4167" s="3" t="str">
        <f t="shared" si="331"/>
        <v/>
      </c>
      <c r="Q4167" s="5"/>
      <c r="R4167" s="3"/>
      <c r="U4167" s="5">
        <f>IF('Supplier Change Request FORM Z'!$D$71="",IF(ISNUMBER(SEARCH(#REF!,C4167)),MAX($U$1:U4166)+1,0),IF(ISNUMBER(SEARCH('Supplier Change Request FORM Z'!$D$71,C4167)),MAX($U$1:U4166)+1,0))</f>
        <v>0</v>
      </c>
      <c r="V4167" s="3" t="str">
        <f t="shared" si="332"/>
        <v/>
      </c>
      <c r="Y4167" s="5">
        <f>IF('Supplier Change Request FORM Z'!$D$71="",IF(ISNUMBER(SEARCH(#REF!,C4167)),MAX($Y$1:Y4166)+1,0),IF(ISNUMBER(SEARCH('Supplier Change Request FORM Z'!$D$71,C4167)),MAX($Y$1:Y4166)+1,0))</f>
        <v>0</v>
      </c>
      <c r="Z4167" s="3" t="str">
        <f t="shared" si="333"/>
        <v/>
      </c>
      <c r="AE4167" s="5" t="e">
        <f>IF('Supplier Change Request FORM Z'!$D$58="",IF(LEFT(#REF!,1)="F",0,IF(AND((LEFT(#REF!,1)=LEFT(E4167,1)),(LEFT(#REF!,2)=LEFT(A4167,2))),MAX($AE$1:AE4166)+1,0)),IF(LEFT('Supplier Change Request FORM Z'!$D$58,1)="F",0,IF(AND((LEFT('Supplier Change Request FORM Z'!$D$58,1)=LEFT(E4167,1)),(LEFT('Supplier Change Request FORM Z'!$D$59,2)=LEFT(A4167,2))),MAX($AE$1:AE4166)+1,0)))</f>
        <v>#REF!</v>
      </c>
      <c r="AF4167" s="3" t="str">
        <f t="shared" si="334"/>
        <v/>
      </c>
    </row>
    <row r="4168" spans="1:32" x14ac:dyDescent="0.35">
      <c r="A4168" s="2" t="s">
        <v>6136</v>
      </c>
      <c r="B4168" s="2" t="s">
        <v>6141</v>
      </c>
      <c r="C4168" s="2" t="s">
        <v>6139</v>
      </c>
      <c r="D4168" s="2" t="s">
        <v>6141</v>
      </c>
      <c r="E4168" s="2" t="s">
        <v>9644</v>
      </c>
      <c r="G4168" s="5">
        <f>IF('Supplier Change Request FORM Z'!$D$61="",IF(ISNUMBER(SEARCH(#REF!,C4168)),MAX($G$1:G4167)+1,0),IF(ISNUMBER(SEARCH('Supplier Change Request FORM Z'!$D$61,C4168)),MAX($G$1:G4167)+1,0))</f>
        <v>0</v>
      </c>
      <c r="H4168" s="3" t="str">
        <f t="shared" si="330"/>
        <v/>
      </c>
      <c r="K4168" s="5" t="e">
        <f>IF('Supplier Change Request FORM Z'!$D$58="",IF(AND((#REF!=C4168),(LEFT(#REF!,1)=LEFT(E4168,1)),(LEFT(#REF!,2)=LEFT(A4168,2))),MAX($K$1:K4167)+1,0),IF(AND(('Supplier Change Request FORM Z'!$D$61=C4168),(LEFT('Supplier Change Request FORM Z'!$D$58,1)=LEFT(E4168,1)),(LEFT('Supplier Change Request FORM Z'!$D$59,2)=LEFT(A4168,2))),MAX($K$1:K4167)+1,0))</f>
        <v>#REF!</v>
      </c>
      <c r="L4168" s="3" t="str">
        <f t="shared" si="331"/>
        <v/>
      </c>
      <c r="Q4168" s="5"/>
      <c r="R4168" s="3"/>
      <c r="U4168" s="5">
        <f>IF('Supplier Change Request FORM Z'!$D$71="",IF(ISNUMBER(SEARCH(#REF!,C4168)),MAX($U$1:U4167)+1,0),IF(ISNUMBER(SEARCH('Supplier Change Request FORM Z'!$D$71,C4168)),MAX($U$1:U4167)+1,0))</f>
        <v>0</v>
      </c>
      <c r="V4168" s="3" t="str">
        <f t="shared" si="332"/>
        <v/>
      </c>
      <c r="Y4168" s="5">
        <f>IF('Supplier Change Request FORM Z'!$D$71="",IF(ISNUMBER(SEARCH(#REF!,C4168)),MAX($Y$1:Y4167)+1,0),IF(ISNUMBER(SEARCH('Supplier Change Request FORM Z'!$D$71,C4168)),MAX($Y$1:Y4167)+1,0))</f>
        <v>0</v>
      </c>
      <c r="Z4168" s="3" t="str">
        <f t="shared" si="333"/>
        <v/>
      </c>
      <c r="AE4168" s="5" t="e">
        <f>IF('Supplier Change Request FORM Z'!$D$58="",IF(LEFT(#REF!,1)="F",0,IF(AND((LEFT(#REF!,1)=LEFT(E4168,1)),(LEFT(#REF!,2)=LEFT(A4168,2))),MAX($AE$1:AE4167)+1,0)),IF(LEFT('Supplier Change Request FORM Z'!$D$58,1)="F",0,IF(AND((LEFT('Supplier Change Request FORM Z'!$D$58,1)=LEFT(E4168,1)),(LEFT('Supplier Change Request FORM Z'!$D$59,2)=LEFT(A4168,2))),MAX($AE$1:AE4167)+1,0)))</f>
        <v>#REF!</v>
      </c>
      <c r="AF4168" s="3" t="str">
        <f t="shared" si="334"/>
        <v/>
      </c>
    </row>
    <row r="4169" spans="1:32" x14ac:dyDescent="0.35">
      <c r="A4169" s="2" t="s">
        <v>6136</v>
      </c>
      <c r="B4169" s="2" t="s">
        <v>6140</v>
      </c>
      <c r="C4169" s="2" t="s">
        <v>6139</v>
      </c>
      <c r="D4169" s="2" t="s">
        <v>6140</v>
      </c>
      <c r="E4169" s="2" t="s">
        <v>9644</v>
      </c>
      <c r="G4169" s="5">
        <f>IF('Supplier Change Request FORM Z'!$D$61="",IF(ISNUMBER(SEARCH(#REF!,C4169)),MAX($G$1:G4168)+1,0),IF(ISNUMBER(SEARCH('Supplier Change Request FORM Z'!$D$61,C4169)),MAX($G$1:G4168)+1,0))</f>
        <v>0</v>
      </c>
      <c r="H4169" s="3" t="str">
        <f t="shared" si="330"/>
        <v/>
      </c>
      <c r="K4169" s="5" t="e">
        <f>IF('Supplier Change Request FORM Z'!$D$58="",IF(AND((#REF!=C4169),(LEFT(#REF!,1)=LEFT(E4169,1)),(LEFT(#REF!,2)=LEFT(A4169,2))),MAX($K$1:K4168)+1,0),IF(AND(('Supplier Change Request FORM Z'!$D$61=C4169),(LEFT('Supplier Change Request FORM Z'!$D$58,1)=LEFT(E4169,1)),(LEFT('Supplier Change Request FORM Z'!$D$59,2)=LEFT(A4169,2))),MAX($K$1:K4168)+1,0))</f>
        <v>#REF!</v>
      </c>
      <c r="L4169" s="3" t="str">
        <f t="shared" si="331"/>
        <v/>
      </c>
      <c r="Q4169" s="5"/>
      <c r="R4169" s="3"/>
      <c r="U4169" s="5">
        <f>IF('Supplier Change Request FORM Z'!$D$71="",IF(ISNUMBER(SEARCH(#REF!,C4169)),MAX($U$1:U4168)+1,0),IF(ISNUMBER(SEARCH('Supplier Change Request FORM Z'!$D$71,C4169)),MAX($U$1:U4168)+1,0))</f>
        <v>0</v>
      </c>
      <c r="V4169" s="3" t="str">
        <f t="shared" si="332"/>
        <v/>
      </c>
      <c r="Y4169" s="5">
        <f>IF('Supplier Change Request FORM Z'!$D$71="",IF(ISNUMBER(SEARCH(#REF!,C4169)),MAX($Y$1:Y4168)+1,0),IF(ISNUMBER(SEARCH('Supplier Change Request FORM Z'!$D$71,C4169)),MAX($Y$1:Y4168)+1,0))</f>
        <v>0</v>
      </c>
      <c r="Z4169" s="3" t="str">
        <f t="shared" si="333"/>
        <v/>
      </c>
      <c r="AE4169" s="5" t="e">
        <f>IF('Supplier Change Request FORM Z'!$D$58="",IF(LEFT(#REF!,1)="F",0,IF(AND((LEFT(#REF!,1)=LEFT(E4169,1)),(LEFT(#REF!,2)=LEFT(A4169,2))),MAX($AE$1:AE4168)+1,0)),IF(LEFT('Supplier Change Request FORM Z'!$D$58,1)="F",0,IF(AND((LEFT('Supplier Change Request FORM Z'!$D$58,1)=LEFT(E4169,1)),(LEFT('Supplier Change Request FORM Z'!$D$59,2)=LEFT(A4169,2))),MAX($AE$1:AE4168)+1,0)))</f>
        <v>#REF!</v>
      </c>
      <c r="AF4169" s="3" t="str">
        <f t="shared" si="334"/>
        <v/>
      </c>
    </row>
    <row r="4170" spans="1:32" x14ac:dyDescent="0.35">
      <c r="A4170" s="2" t="s">
        <v>6136</v>
      </c>
      <c r="B4170" s="2" t="s">
        <v>6145</v>
      </c>
      <c r="C4170" s="2" t="s">
        <v>6144</v>
      </c>
      <c r="D4170" s="2" t="s">
        <v>6145</v>
      </c>
      <c r="E4170" s="2" t="s">
        <v>9644</v>
      </c>
      <c r="G4170" s="5">
        <f>IF('Supplier Change Request FORM Z'!$D$61="",IF(ISNUMBER(SEARCH(#REF!,C4170)),MAX($G$1:G4169)+1,0),IF(ISNUMBER(SEARCH('Supplier Change Request FORM Z'!$D$61,C4170)),MAX($G$1:G4169)+1,0))</f>
        <v>0</v>
      </c>
      <c r="H4170" s="3" t="str">
        <f t="shared" si="330"/>
        <v/>
      </c>
      <c r="K4170" s="5" t="e">
        <f>IF('Supplier Change Request FORM Z'!$D$58="",IF(AND((#REF!=C4170),(LEFT(#REF!,1)=LEFT(E4170,1)),(LEFT(#REF!,2)=LEFT(A4170,2))),MAX($K$1:K4169)+1,0),IF(AND(('Supplier Change Request FORM Z'!$D$61=C4170),(LEFT('Supplier Change Request FORM Z'!$D$58,1)=LEFT(E4170,1)),(LEFT('Supplier Change Request FORM Z'!$D$59,2)=LEFT(A4170,2))),MAX($K$1:K4169)+1,0))</f>
        <v>#REF!</v>
      </c>
      <c r="L4170" s="3" t="str">
        <f t="shared" si="331"/>
        <v/>
      </c>
      <c r="Q4170" s="5"/>
      <c r="R4170" s="3"/>
      <c r="U4170" s="5">
        <f>IF('Supplier Change Request FORM Z'!$D$71="",IF(ISNUMBER(SEARCH(#REF!,C4170)),MAX($U$1:U4169)+1,0),IF(ISNUMBER(SEARCH('Supplier Change Request FORM Z'!$D$71,C4170)),MAX($U$1:U4169)+1,0))</f>
        <v>0</v>
      </c>
      <c r="V4170" s="3" t="str">
        <f t="shared" si="332"/>
        <v/>
      </c>
      <c r="Y4170" s="5">
        <f>IF('Supplier Change Request FORM Z'!$D$71="",IF(ISNUMBER(SEARCH(#REF!,C4170)),MAX($Y$1:Y4169)+1,0),IF(ISNUMBER(SEARCH('Supplier Change Request FORM Z'!$D$71,C4170)),MAX($Y$1:Y4169)+1,0))</f>
        <v>0</v>
      </c>
      <c r="Z4170" s="3" t="str">
        <f t="shared" si="333"/>
        <v/>
      </c>
      <c r="AE4170" s="5" t="e">
        <f>IF('Supplier Change Request FORM Z'!$D$58="",IF(LEFT(#REF!,1)="F",0,IF(AND((LEFT(#REF!,1)=LEFT(E4170,1)),(LEFT(#REF!,2)=LEFT(A4170,2))),MAX($AE$1:AE4169)+1,0)),IF(LEFT('Supplier Change Request FORM Z'!$D$58,1)="F",0,IF(AND((LEFT('Supplier Change Request FORM Z'!$D$58,1)=LEFT(E4170,1)),(LEFT('Supplier Change Request FORM Z'!$D$59,2)=LEFT(A4170,2))),MAX($AE$1:AE4169)+1,0)))</f>
        <v>#REF!</v>
      </c>
      <c r="AF4170" s="3" t="str">
        <f t="shared" si="334"/>
        <v/>
      </c>
    </row>
    <row r="4171" spans="1:32" x14ac:dyDescent="0.35">
      <c r="A4171" s="2" t="s">
        <v>6136</v>
      </c>
      <c r="B4171" s="2" t="s">
        <v>6146</v>
      </c>
      <c r="C4171" s="2" t="s">
        <v>2504</v>
      </c>
      <c r="D4171" s="2" t="s">
        <v>6146</v>
      </c>
      <c r="E4171" s="2" t="s">
        <v>9644</v>
      </c>
      <c r="G4171" s="5">
        <f>IF('Supplier Change Request FORM Z'!$D$61="",IF(ISNUMBER(SEARCH(#REF!,C4171)),MAX($G$1:G4170)+1,0),IF(ISNUMBER(SEARCH('Supplier Change Request FORM Z'!$D$61,C4171)),MAX($G$1:G4170)+1,0))</f>
        <v>0</v>
      </c>
      <c r="H4171" s="3" t="str">
        <f t="shared" si="330"/>
        <v/>
      </c>
      <c r="K4171" s="5" t="e">
        <f>IF('Supplier Change Request FORM Z'!$D$58="",IF(AND((#REF!=C4171),(LEFT(#REF!,1)=LEFT(E4171,1)),(LEFT(#REF!,2)=LEFT(A4171,2))),MAX($K$1:K4170)+1,0),IF(AND(('Supplier Change Request FORM Z'!$D$61=C4171),(LEFT('Supplier Change Request FORM Z'!$D$58,1)=LEFT(E4171,1)),(LEFT('Supplier Change Request FORM Z'!$D$59,2)=LEFT(A4171,2))),MAX($K$1:K4170)+1,0))</f>
        <v>#REF!</v>
      </c>
      <c r="L4171" s="3" t="str">
        <f t="shared" si="331"/>
        <v/>
      </c>
      <c r="Q4171" s="5"/>
      <c r="R4171" s="3"/>
      <c r="U4171" s="5">
        <f>IF('Supplier Change Request FORM Z'!$D$71="",IF(ISNUMBER(SEARCH(#REF!,C4171)),MAX($U$1:U4170)+1,0),IF(ISNUMBER(SEARCH('Supplier Change Request FORM Z'!$D$71,C4171)),MAX($U$1:U4170)+1,0))</f>
        <v>0</v>
      </c>
      <c r="V4171" s="3" t="str">
        <f t="shared" si="332"/>
        <v/>
      </c>
      <c r="Y4171" s="5">
        <f>IF('Supplier Change Request FORM Z'!$D$71="",IF(ISNUMBER(SEARCH(#REF!,C4171)),MAX($Y$1:Y4170)+1,0),IF(ISNUMBER(SEARCH('Supplier Change Request FORM Z'!$D$71,C4171)),MAX($Y$1:Y4170)+1,0))</f>
        <v>0</v>
      </c>
      <c r="Z4171" s="3" t="str">
        <f t="shared" si="333"/>
        <v/>
      </c>
      <c r="AE4171" s="5" t="e">
        <f>IF('Supplier Change Request FORM Z'!$D$58="",IF(LEFT(#REF!,1)="F",0,IF(AND((LEFT(#REF!,1)=LEFT(E4171,1)),(LEFT(#REF!,2)=LEFT(A4171,2))),MAX($AE$1:AE4170)+1,0)),IF(LEFT('Supplier Change Request FORM Z'!$D$58,1)="F",0,IF(AND((LEFT('Supplier Change Request FORM Z'!$D$58,1)=LEFT(E4171,1)),(LEFT('Supplier Change Request FORM Z'!$D$59,2)=LEFT(A4171,2))),MAX($AE$1:AE4170)+1,0)))</f>
        <v>#REF!</v>
      </c>
      <c r="AF4171" s="3" t="str">
        <f t="shared" si="334"/>
        <v/>
      </c>
    </row>
    <row r="4172" spans="1:32" x14ac:dyDescent="0.35">
      <c r="A4172" s="2" t="s">
        <v>6136</v>
      </c>
      <c r="B4172" s="2" t="s">
        <v>6148</v>
      </c>
      <c r="C4172" s="2" t="s">
        <v>6147</v>
      </c>
      <c r="D4172" s="2" t="s">
        <v>6148</v>
      </c>
      <c r="E4172" s="2" t="s">
        <v>9644</v>
      </c>
      <c r="G4172" s="5">
        <f>IF('Supplier Change Request FORM Z'!$D$61="",IF(ISNUMBER(SEARCH(#REF!,C4172)),MAX($G$1:G4171)+1,0),IF(ISNUMBER(SEARCH('Supplier Change Request FORM Z'!$D$61,C4172)),MAX($G$1:G4171)+1,0))</f>
        <v>0</v>
      </c>
      <c r="H4172" s="3" t="str">
        <f t="shared" si="330"/>
        <v/>
      </c>
      <c r="K4172" s="5" t="e">
        <f>IF('Supplier Change Request FORM Z'!$D$58="",IF(AND((#REF!=C4172),(LEFT(#REF!,1)=LEFT(E4172,1)),(LEFT(#REF!,2)=LEFT(A4172,2))),MAX($K$1:K4171)+1,0),IF(AND(('Supplier Change Request FORM Z'!$D$61=C4172),(LEFT('Supplier Change Request FORM Z'!$D$58,1)=LEFT(E4172,1)),(LEFT('Supplier Change Request FORM Z'!$D$59,2)=LEFT(A4172,2))),MAX($K$1:K4171)+1,0))</f>
        <v>#REF!</v>
      </c>
      <c r="L4172" s="3" t="str">
        <f t="shared" si="331"/>
        <v/>
      </c>
      <c r="Q4172" s="5"/>
      <c r="R4172" s="3"/>
      <c r="U4172" s="5">
        <f>IF('Supplier Change Request FORM Z'!$D$71="",IF(ISNUMBER(SEARCH(#REF!,C4172)),MAX($U$1:U4171)+1,0),IF(ISNUMBER(SEARCH('Supplier Change Request FORM Z'!$D$71,C4172)),MAX($U$1:U4171)+1,0))</f>
        <v>0</v>
      </c>
      <c r="V4172" s="3" t="str">
        <f t="shared" si="332"/>
        <v/>
      </c>
      <c r="Y4172" s="5">
        <f>IF('Supplier Change Request FORM Z'!$D$71="",IF(ISNUMBER(SEARCH(#REF!,C4172)),MAX($Y$1:Y4171)+1,0),IF(ISNUMBER(SEARCH('Supplier Change Request FORM Z'!$D$71,C4172)),MAX($Y$1:Y4171)+1,0))</f>
        <v>0</v>
      </c>
      <c r="Z4172" s="3" t="str">
        <f t="shared" si="333"/>
        <v/>
      </c>
      <c r="AE4172" s="5" t="e">
        <f>IF('Supplier Change Request FORM Z'!$D$58="",IF(LEFT(#REF!,1)="F",0,IF(AND((LEFT(#REF!,1)=LEFT(E4172,1)),(LEFT(#REF!,2)=LEFT(A4172,2))),MAX($AE$1:AE4171)+1,0)),IF(LEFT('Supplier Change Request FORM Z'!$D$58,1)="F",0,IF(AND((LEFT('Supplier Change Request FORM Z'!$D$58,1)=LEFT(E4172,1)),(LEFT('Supplier Change Request FORM Z'!$D$59,2)=LEFT(A4172,2))),MAX($AE$1:AE4171)+1,0)))</f>
        <v>#REF!</v>
      </c>
      <c r="AF4172" s="3" t="str">
        <f t="shared" si="334"/>
        <v/>
      </c>
    </row>
    <row r="4173" spans="1:32" x14ac:dyDescent="0.35">
      <c r="A4173" s="2" t="s">
        <v>6136</v>
      </c>
      <c r="B4173" s="2" t="s">
        <v>6149</v>
      </c>
      <c r="C4173" s="2" t="s">
        <v>6147</v>
      </c>
      <c r="D4173" s="2" t="s">
        <v>6149</v>
      </c>
      <c r="E4173" s="2" t="s">
        <v>9644</v>
      </c>
      <c r="G4173" s="5">
        <f>IF('Supplier Change Request FORM Z'!$D$61="",IF(ISNUMBER(SEARCH(#REF!,C4173)),MAX($G$1:G4172)+1,0),IF(ISNUMBER(SEARCH('Supplier Change Request FORM Z'!$D$61,C4173)),MAX($G$1:G4172)+1,0))</f>
        <v>0</v>
      </c>
      <c r="H4173" s="3" t="str">
        <f t="shared" si="330"/>
        <v/>
      </c>
      <c r="K4173" s="5" t="e">
        <f>IF('Supplier Change Request FORM Z'!$D$58="",IF(AND((#REF!=C4173),(LEFT(#REF!,1)=LEFT(E4173,1)),(LEFT(#REF!,2)=LEFT(A4173,2))),MAX($K$1:K4172)+1,0),IF(AND(('Supplier Change Request FORM Z'!$D$61=C4173),(LEFT('Supplier Change Request FORM Z'!$D$58,1)=LEFT(E4173,1)),(LEFT('Supplier Change Request FORM Z'!$D$59,2)=LEFT(A4173,2))),MAX($K$1:K4172)+1,0))</f>
        <v>#REF!</v>
      </c>
      <c r="L4173" s="3" t="str">
        <f t="shared" si="331"/>
        <v/>
      </c>
      <c r="Q4173" s="5"/>
      <c r="R4173" s="3"/>
      <c r="U4173" s="5">
        <f>IF('Supplier Change Request FORM Z'!$D$71="",IF(ISNUMBER(SEARCH(#REF!,C4173)),MAX($U$1:U4172)+1,0),IF(ISNUMBER(SEARCH('Supplier Change Request FORM Z'!$D$71,C4173)),MAX($U$1:U4172)+1,0))</f>
        <v>0</v>
      </c>
      <c r="V4173" s="3" t="str">
        <f t="shared" si="332"/>
        <v/>
      </c>
      <c r="Y4173" s="5">
        <f>IF('Supplier Change Request FORM Z'!$D$71="",IF(ISNUMBER(SEARCH(#REF!,C4173)),MAX($Y$1:Y4172)+1,0),IF(ISNUMBER(SEARCH('Supplier Change Request FORM Z'!$D$71,C4173)),MAX($Y$1:Y4172)+1,0))</f>
        <v>0</v>
      </c>
      <c r="Z4173" s="3" t="str">
        <f t="shared" si="333"/>
        <v/>
      </c>
      <c r="AE4173" s="5" t="e">
        <f>IF('Supplier Change Request FORM Z'!$D$58="",IF(LEFT(#REF!,1)="F",0,IF(AND((LEFT(#REF!,1)=LEFT(E4173,1)),(LEFT(#REF!,2)=LEFT(A4173,2))),MAX($AE$1:AE4172)+1,0)),IF(LEFT('Supplier Change Request FORM Z'!$D$58,1)="F",0,IF(AND((LEFT('Supplier Change Request FORM Z'!$D$58,1)=LEFT(E4173,1)),(LEFT('Supplier Change Request FORM Z'!$D$59,2)=LEFT(A4173,2))),MAX($AE$1:AE4172)+1,0)))</f>
        <v>#REF!</v>
      </c>
      <c r="AF4173" s="3" t="str">
        <f t="shared" si="334"/>
        <v/>
      </c>
    </row>
    <row r="4174" spans="1:32" x14ac:dyDescent="0.35">
      <c r="A4174" s="2" t="s">
        <v>6136</v>
      </c>
      <c r="B4174" s="2" t="s">
        <v>6153</v>
      </c>
      <c r="C4174" s="2" t="s">
        <v>6152</v>
      </c>
      <c r="D4174" s="2" t="s">
        <v>6153</v>
      </c>
      <c r="E4174" s="2" t="s">
        <v>9644</v>
      </c>
      <c r="G4174" s="5">
        <f>IF('Supplier Change Request FORM Z'!$D$61="",IF(ISNUMBER(SEARCH(#REF!,C4174)),MAX($G$1:G4173)+1,0),IF(ISNUMBER(SEARCH('Supplier Change Request FORM Z'!$D$61,C4174)),MAX($G$1:G4173)+1,0))</f>
        <v>0</v>
      </c>
      <c r="H4174" s="3" t="str">
        <f t="shared" si="330"/>
        <v/>
      </c>
      <c r="K4174" s="5" t="e">
        <f>IF('Supplier Change Request FORM Z'!$D$58="",IF(AND((#REF!=C4174),(LEFT(#REF!,1)=LEFT(E4174,1)),(LEFT(#REF!,2)=LEFT(A4174,2))),MAX($K$1:K4173)+1,0),IF(AND(('Supplier Change Request FORM Z'!$D$61=C4174),(LEFT('Supplier Change Request FORM Z'!$D$58,1)=LEFT(E4174,1)),(LEFT('Supplier Change Request FORM Z'!$D$59,2)=LEFT(A4174,2))),MAX($K$1:K4173)+1,0))</f>
        <v>#REF!</v>
      </c>
      <c r="L4174" s="3" t="str">
        <f t="shared" si="331"/>
        <v/>
      </c>
      <c r="Q4174" s="5"/>
      <c r="R4174" s="3"/>
      <c r="U4174" s="5">
        <f>IF('Supplier Change Request FORM Z'!$D$71="",IF(ISNUMBER(SEARCH(#REF!,C4174)),MAX($U$1:U4173)+1,0),IF(ISNUMBER(SEARCH('Supplier Change Request FORM Z'!$D$71,C4174)),MAX($U$1:U4173)+1,0))</f>
        <v>0</v>
      </c>
      <c r="V4174" s="3" t="str">
        <f t="shared" si="332"/>
        <v/>
      </c>
      <c r="Y4174" s="5">
        <f>IF('Supplier Change Request FORM Z'!$D$71="",IF(ISNUMBER(SEARCH(#REF!,C4174)),MAX($Y$1:Y4173)+1,0),IF(ISNUMBER(SEARCH('Supplier Change Request FORM Z'!$D$71,C4174)),MAX($Y$1:Y4173)+1,0))</f>
        <v>0</v>
      </c>
      <c r="Z4174" s="3" t="str">
        <f t="shared" si="333"/>
        <v/>
      </c>
      <c r="AE4174" s="5" t="e">
        <f>IF('Supplier Change Request FORM Z'!$D$58="",IF(LEFT(#REF!,1)="F",0,IF(AND((LEFT(#REF!,1)=LEFT(E4174,1)),(LEFT(#REF!,2)=LEFT(A4174,2))),MAX($AE$1:AE4173)+1,0)),IF(LEFT('Supplier Change Request FORM Z'!$D$58,1)="F",0,IF(AND((LEFT('Supplier Change Request FORM Z'!$D$58,1)=LEFT(E4174,1)),(LEFT('Supplier Change Request FORM Z'!$D$59,2)=LEFT(A4174,2))),MAX($AE$1:AE4173)+1,0)))</f>
        <v>#REF!</v>
      </c>
      <c r="AF4174" s="3" t="str">
        <f t="shared" si="334"/>
        <v/>
      </c>
    </row>
    <row r="4175" spans="1:32" x14ac:dyDescent="0.35">
      <c r="A4175" s="2" t="s">
        <v>6136</v>
      </c>
      <c r="B4175" s="2" t="s">
        <v>6151</v>
      </c>
      <c r="C4175" s="2" t="s">
        <v>6150</v>
      </c>
      <c r="D4175" s="2" t="s">
        <v>6151</v>
      </c>
      <c r="E4175" s="2" t="s">
        <v>9644</v>
      </c>
      <c r="G4175" s="5">
        <f>IF('Supplier Change Request FORM Z'!$D$61="",IF(ISNUMBER(SEARCH(#REF!,C4175)),MAX($G$1:G4174)+1,0),IF(ISNUMBER(SEARCH('Supplier Change Request FORM Z'!$D$61,C4175)),MAX($G$1:G4174)+1,0))</f>
        <v>0</v>
      </c>
      <c r="H4175" s="3" t="str">
        <f t="shared" si="330"/>
        <v/>
      </c>
      <c r="K4175" s="5" t="e">
        <f>IF('Supplier Change Request FORM Z'!$D$58="",IF(AND((#REF!=C4175),(LEFT(#REF!,1)=LEFT(E4175,1)),(LEFT(#REF!,2)=LEFT(A4175,2))),MAX($K$1:K4174)+1,0),IF(AND(('Supplier Change Request FORM Z'!$D$61=C4175),(LEFT('Supplier Change Request FORM Z'!$D$58,1)=LEFT(E4175,1)),(LEFT('Supplier Change Request FORM Z'!$D$59,2)=LEFT(A4175,2))),MAX($K$1:K4174)+1,0))</f>
        <v>#REF!</v>
      </c>
      <c r="L4175" s="3" t="str">
        <f t="shared" si="331"/>
        <v/>
      </c>
      <c r="Q4175" s="5"/>
      <c r="R4175" s="3"/>
      <c r="U4175" s="5">
        <f>IF('Supplier Change Request FORM Z'!$D$71="",IF(ISNUMBER(SEARCH(#REF!,C4175)),MAX($U$1:U4174)+1,0),IF(ISNUMBER(SEARCH('Supplier Change Request FORM Z'!$D$71,C4175)),MAX($U$1:U4174)+1,0))</f>
        <v>0</v>
      </c>
      <c r="V4175" s="3" t="str">
        <f t="shared" si="332"/>
        <v/>
      </c>
      <c r="Y4175" s="5">
        <f>IF('Supplier Change Request FORM Z'!$D$71="",IF(ISNUMBER(SEARCH(#REF!,C4175)),MAX($Y$1:Y4174)+1,0),IF(ISNUMBER(SEARCH('Supplier Change Request FORM Z'!$D$71,C4175)),MAX($Y$1:Y4174)+1,0))</f>
        <v>0</v>
      </c>
      <c r="Z4175" s="3" t="str">
        <f t="shared" si="333"/>
        <v/>
      </c>
      <c r="AE4175" s="5" t="e">
        <f>IF('Supplier Change Request FORM Z'!$D$58="",IF(LEFT(#REF!,1)="F",0,IF(AND((LEFT(#REF!,1)=LEFT(E4175,1)),(LEFT(#REF!,2)=LEFT(A4175,2))),MAX($AE$1:AE4174)+1,0)),IF(LEFT('Supplier Change Request FORM Z'!$D$58,1)="F",0,IF(AND((LEFT('Supplier Change Request FORM Z'!$D$58,1)=LEFT(E4175,1)),(LEFT('Supplier Change Request FORM Z'!$D$59,2)=LEFT(A4175,2))),MAX($AE$1:AE4174)+1,0)))</f>
        <v>#REF!</v>
      </c>
      <c r="AF4175" s="3" t="str">
        <f t="shared" si="334"/>
        <v/>
      </c>
    </row>
    <row r="4176" spans="1:32" x14ac:dyDescent="0.35">
      <c r="A4176" s="2" t="s">
        <v>6136</v>
      </c>
      <c r="B4176" s="2" t="s">
        <v>6155</v>
      </c>
      <c r="C4176" s="2" t="s">
        <v>6154</v>
      </c>
      <c r="D4176" s="2" t="s">
        <v>6155</v>
      </c>
      <c r="E4176" s="2" t="s">
        <v>9644</v>
      </c>
      <c r="G4176" s="5">
        <f>IF('Supplier Change Request FORM Z'!$D$61="",IF(ISNUMBER(SEARCH(#REF!,C4176)),MAX($G$1:G4175)+1,0),IF(ISNUMBER(SEARCH('Supplier Change Request FORM Z'!$D$61,C4176)),MAX($G$1:G4175)+1,0))</f>
        <v>0</v>
      </c>
      <c r="H4176" s="3" t="str">
        <f t="shared" si="330"/>
        <v/>
      </c>
      <c r="K4176" s="5" t="e">
        <f>IF('Supplier Change Request FORM Z'!$D$58="",IF(AND((#REF!=C4176),(LEFT(#REF!,1)=LEFT(E4176,1)),(LEFT(#REF!,2)=LEFT(A4176,2))),MAX($K$1:K4175)+1,0),IF(AND(('Supplier Change Request FORM Z'!$D$61=C4176),(LEFT('Supplier Change Request FORM Z'!$D$58,1)=LEFT(E4176,1)),(LEFT('Supplier Change Request FORM Z'!$D$59,2)=LEFT(A4176,2))),MAX($K$1:K4175)+1,0))</f>
        <v>#REF!</v>
      </c>
      <c r="L4176" s="3" t="str">
        <f t="shared" si="331"/>
        <v/>
      </c>
      <c r="Q4176" s="5"/>
      <c r="R4176" s="3"/>
      <c r="U4176" s="5">
        <f>IF('Supplier Change Request FORM Z'!$D$71="",IF(ISNUMBER(SEARCH(#REF!,C4176)),MAX($U$1:U4175)+1,0),IF(ISNUMBER(SEARCH('Supplier Change Request FORM Z'!$D$71,C4176)),MAX($U$1:U4175)+1,0))</f>
        <v>0</v>
      </c>
      <c r="V4176" s="3" t="str">
        <f t="shared" si="332"/>
        <v/>
      </c>
      <c r="Y4176" s="5">
        <f>IF('Supplier Change Request FORM Z'!$D$71="",IF(ISNUMBER(SEARCH(#REF!,C4176)),MAX($Y$1:Y4175)+1,0),IF(ISNUMBER(SEARCH('Supplier Change Request FORM Z'!$D$71,C4176)),MAX($Y$1:Y4175)+1,0))</f>
        <v>0</v>
      </c>
      <c r="Z4176" s="3" t="str">
        <f t="shared" si="333"/>
        <v/>
      </c>
      <c r="AE4176" s="5" t="e">
        <f>IF('Supplier Change Request FORM Z'!$D$58="",IF(LEFT(#REF!,1)="F",0,IF(AND((LEFT(#REF!,1)=LEFT(E4176,1)),(LEFT(#REF!,2)=LEFT(A4176,2))),MAX($AE$1:AE4175)+1,0)),IF(LEFT('Supplier Change Request FORM Z'!$D$58,1)="F",0,IF(AND((LEFT('Supplier Change Request FORM Z'!$D$58,1)=LEFT(E4176,1)),(LEFT('Supplier Change Request FORM Z'!$D$59,2)=LEFT(A4176,2))),MAX($AE$1:AE4175)+1,0)))</f>
        <v>#REF!</v>
      </c>
      <c r="AF4176" s="3" t="str">
        <f t="shared" si="334"/>
        <v/>
      </c>
    </row>
    <row r="4177" spans="1:32" x14ac:dyDescent="0.35">
      <c r="A4177" s="2" t="s">
        <v>6136</v>
      </c>
      <c r="B4177" s="2" t="s">
        <v>6174</v>
      </c>
      <c r="C4177" s="2" t="s">
        <v>6173</v>
      </c>
      <c r="D4177" s="2" t="s">
        <v>6174</v>
      </c>
      <c r="E4177" s="2" t="s">
        <v>9644</v>
      </c>
      <c r="G4177" s="5">
        <f>IF('Supplier Change Request FORM Z'!$D$61="",IF(ISNUMBER(SEARCH(#REF!,C4177)),MAX($G$1:G4176)+1,0),IF(ISNUMBER(SEARCH('Supplier Change Request FORM Z'!$D$61,C4177)),MAX($G$1:G4176)+1,0))</f>
        <v>0</v>
      </c>
      <c r="H4177" s="3" t="str">
        <f t="shared" si="330"/>
        <v/>
      </c>
      <c r="K4177" s="5" t="e">
        <f>IF('Supplier Change Request FORM Z'!$D$58="",IF(AND((#REF!=C4177),(LEFT(#REF!,1)=LEFT(E4177,1)),(LEFT(#REF!,2)=LEFT(A4177,2))),MAX($K$1:K4176)+1,0),IF(AND(('Supplier Change Request FORM Z'!$D$61=C4177),(LEFT('Supplier Change Request FORM Z'!$D$58,1)=LEFT(E4177,1)),(LEFT('Supplier Change Request FORM Z'!$D$59,2)=LEFT(A4177,2))),MAX($K$1:K4176)+1,0))</f>
        <v>#REF!</v>
      </c>
      <c r="L4177" s="3" t="str">
        <f t="shared" si="331"/>
        <v/>
      </c>
      <c r="Q4177" s="5"/>
      <c r="R4177" s="3"/>
      <c r="U4177" s="5">
        <f>IF('Supplier Change Request FORM Z'!$D$71="",IF(ISNUMBER(SEARCH(#REF!,C4177)),MAX($U$1:U4176)+1,0),IF(ISNUMBER(SEARCH('Supplier Change Request FORM Z'!$D$71,C4177)),MAX($U$1:U4176)+1,0))</f>
        <v>0</v>
      </c>
      <c r="V4177" s="3" t="str">
        <f t="shared" si="332"/>
        <v/>
      </c>
      <c r="Y4177" s="5">
        <f>IF('Supplier Change Request FORM Z'!$D$71="",IF(ISNUMBER(SEARCH(#REF!,C4177)),MAX($Y$1:Y4176)+1,0),IF(ISNUMBER(SEARCH('Supplier Change Request FORM Z'!$D$71,C4177)),MAX($Y$1:Y4176)+1,0))</f>
        <v>0</v>
      </c>
      <c r="Z4177" s="3" t="str">
        <f t="shared" si="333"/>
        <v/>
      </c>
      <c r="AE4177" s="5" t="e">
        <f>IF('Supplier Change Request FORM Z'!$D$58="",IF(LEFT(#REF!,1)="F",0,IF(AND((LEFT(#REF!,1)=LEFT(E4177,1)),(LEFT(#REF!,2)=LEFT(A4177,2))),MAX($AE$1:AE4176)+1,0)),IF(LEFT('Supplier Change Request FORM Z'!$D$58,1)="F",0,IF(AND((LEFT('Supplier Change Request FORM Z'!$D$58,1)=LEFT(E4177,1)),(LEFT('Supplier Change Request FORM Z'!$D$59,2)=LEFT(A4177,2))),MAX($AE$1:AE4176)+1,0)))</f>
        <v>#REF!</v>
      </c>
      <c r="AF4177" s="3" t="str">
        <f t="shared" si="334"/>
        <v/>
      </c>
    </row>
    <row r="4178" spans="1:32" x14ac:dyDescent="0.35">
      <c r="A4178" s="2" t="s">
        <v>6136</v>
      </c>
      <c r="B4178" s="2" t="s">
        <v>6157</v>
      </c>
      <c r="C4178" s="2" t="s">
        <v>6156</v>
      </c>
      <c r="D4178" s="2" t="s">
        <v>6157</v>
      </c>
      <c r="E4178" s="2" t="s">
        <v>9644</v>
      </c>
      <c r="G4178" s="5">
        <f>IF('Supplier Change Request FORM Z'!$D$61="",IF(ISNUMBER(SEARCH(#REF!,C4178)),MAX($G$1:G4177)+1,0),IF(ISNUMBER(SEARCH('Supplier Change Request FORM Z'!$D$61,C4178)),MAX($G$1:G4177)+1,0))</f>
        <v>0</v>
      </c>
      <c r="H4178" s="3" t="str">
        <f t="shared" si="330"/>
        <v/>
      </c>
      <c r="K4178" s="5" t="e">
        <f>IF('Supplier Change Request FORM Z'!$D$58="",IF(AND((#REF!=C4178),(LEFT(#REF!,1)=LEFT(E4178,1)),(LEFT(#REF!,2)=LEFT(A4178,2))),MAX($K$1:K4177)+1,0),IF(AND(('Supplier Change Request FORM Z'!$D$61=C4178),(LEFT('Supplier Change Request FORM Z'!$D$58,1)=LEFT(E4178,1)),(LEFT('Supplier Change Request FORM Z'!$D$59,2)=LEFT(A4178,2))),MAX($K$1:K4177)+1,0))</f>
        <v>#REF!</v>
      </c>
      <c r="L4178" s="3" t="str">
        <f t="shared" si="331"/>
        <v/>
      </c>
      <c r="Q4178" s="5"/>
      <c r="R4178" s="3"/>
      <c r="U4178" s="5">
        <f>IF('Supplier Change Request FORM Z'!$D$71="",IF(ISNUMBER(SEARCH(#REF!,C4178)),MAX($U$1:U4177)+1,0),IF(ISNUMBER(SEARCH('Supplier Change Request FORM Z'!$D$71,C4178)),MAX($U$1:U4177)+1,0))</f>
        <v>0</v>
      </c>
      <c r="V4178" s="3" t="str">
        <f t="shared" si="332"/>
        <v/>
      </c>
      <c r="Y4178" s="5">
        <f>IF('Supplier Change Request FORM Z'!$D$71="",IF(ISNUMBER(SEARCH(#REF!,C4178)),MAX($Y$1:Y4177)+1,0),IF(ISNUMBER(SEARCH('Supplier Change Request FORM Z'!$D$71,C4178)),MAX($Y$1:Y4177)+1,0))</f>
        <v>0</v>
      </c>
      <c r="Z4178" s="3" t="str">
        <f t="shared" si="333"/>
        <v/>
      </c>
      <c r="AE4178" s="5" t="e">
        <f>IF('Supplier Change Request FORM Z'!$D$58="",IF(LEFT(#REF!,1)="F",0,IF(AND((LEFT(#REF!,1)=LEFT(E4178,1)),(LEFT(#REF!,2)=LEFT(A4178,2))),MAX($AE$1:AE4177)+1,0)),IF(LEFT('Supplier Change Request FORM Z'!$D$58,1)="F",0,IF(AND((LEFT('Supplier Change Request FORM Z'!$D$58,1)=LEFT(E4178,1)),(LEFT('Supplier Change Request FORM Z'!$D$59,2)=LEFT(A4178,2))),MAX($AE$1:AE4177)+1,0)))</f>
        <v>#REF!</v>
      </c>
      <c r="AF4178" s="3" t="str">
        <f t="shared" si="334"/>
        <v/>
      </c>
    </row>
    <row r="4179" spans="1:32" x14ac:dyDescent="0.35">
      <c r="A4179" s="2" t="s">
        <v>6136</v>
      </c>
      <c r="B4179" s="2" t="s">
        <v>6161</v>
      </c>
      <c r="C4179" s="2" t="s">
        <v>6160</v>
      </c>
      <c r="D4179" s="2" t="s">
        <v>6161</v>
      </c>
      <c r="E4179" s="2" t="s">
        <v>9644</v>
      </c>
      <c r="G4179" s="5">
        <f>IF('Supplier Change Request FORM Z'!$D$61="",IF(ISNUMBER(SEARCH(#REF!,C4179)),MAX($G$1:G4178)+1,0),IF(ISNUMBER(SEARCH('Supplier Change Request FORM Z'!$D$61,C4179)),MAX($G$1:G4178)+1,0))</f>
        <v>0</v>
      </c>
      <c r="H4179" s="3" t="str">
        <f t="shared" si="330"/>
        <v/>
      </c>
      <c r="K4179" s="5" t="e">
        <f>IF('Supplier Change Request FORM Z'!$D$58="",IF(AND((#REF!=C4179),(LEFT(#REF!,1)=LEFT(E4179,1)),(LEFT(#REF!,2)=LEFT(A4179,2))),MAX($K$1:K4178)+1,0),IF(AND(('Supplier Change Request FORM Z'!$D$61=C4179),(LEFT('Supplier Change Request FORM Z'!$D$58,1)=LEFT(E4179,1)),(LEFT('Supplier Change Request FORM Z'!$D$59,2)=LEFT(A4179,2))),MAX($K$1:K4178)+1,0))</f>
        <v>#REF!</v>
      </c>
      <c r="L4179" s="3" t="str">
        <f t="shared" si="331"/>
        <v/>
      </c>
      <c r="Q4179" s="5"/>
      <c r="R4179" s="3"/>
      <c r="U4179" s="5">
        <f>IF('Supplier Change Request FORM Z'!$D$71="",IF(ISNUMBER(SEARCH(#REF!,C4179)),MAX($U$1:U4178)+1,0),IF(ISNUMBER(SEARCH('Supplier Change Request FORM Z'!$D$71,C4179)),MAX($U$1:U4178)+1,0))</f>
        <v>0</v>
      </c>
      <c r="V4179" s="3" t="str">
        <f t="shared" si="332"/>
        <v/>
      </c>
      <c r="Y4179" s="5">
        <f>IF('Supplier Change Request FORM Z'!$D$71="",IF(ISNUMBER(SEARCH(#REF!,C4179)),MAX($Y$1:Y4178)+1,0),IF(ISNUMBER(SEARCH('Supplier Change Request FORM Z'!$D$71,C4179)),MAX($Y$1:Y4178)+1,0))</f>
        <v>0</v>
      </c>
      <c r="Z4179" s="3" t="str">
        <f t="shared" si="333"/>
        <v/>
      </c>
      <c r="AE4179" s="5" t="e">
        <f>IF('Supplier Change Request FORM Z'!$D$58="",IF(LEFT(#REF!,1)="F",0,IF(AND((LEFT(#REF!,1)=LEFT(E4179,1)),(LEFT(#REF!,2)=LEFT(A4179,2))),MAX($AE$1:AE4178)+1,0)),IF(LEFT('Supplier Change Request FORM Z'!$D$58,1)="F",0,IF(AND((LEFT('Supplier Change Request FORM Z'!$D$58,1)=LEFT(E4179,1)),(LEFT('Supplier Change Request FORM Z'!$D$59,2)=LEFT(A4179,2))),MAX($AE$1:AE4178)+1,0)))</f>
        <v>#REF!</v>
      </c>
      <c r="AF4179" s="3" t="str">
        <f t="shared" si="334"/>
        <v/>
      </c>
    </row>
    <row r="4180" spans="1:32" x14ac:dyDescent="0.35">
      <c r="A4180" s="2" t="s">
        <v>6136</v>
      </c>
      <c r="B4180" s="2" t="s">
        <v>6143</v>
      </c>
      <c r="C4180" s="2" t="s">
        <v>6142</v>
      </c>
      <c r="D4180" s="2" t="s">
        <v>6143</v>
      </c>
      <c r="E4180" s="2" t="s">
        <v>9644</v>
      </c>
      <c r="G4180" s="5">
        <f>IF('Supplier Change Request FORM Z'!$D$61="",IF(ISNUMBER(SEARCH(#REF!,C4180)),MAX($G$1:G4179)+1,0),IF(ISNUMBER(SEARCH('Supplier Change Request FORM Z'!$D$61,C4180)),MAX($G$1:G4179)+1,0))</f>
        <v>0</v>
      </c>
      <c r="H4180" s="3" t="str">
        <f t="shared" si="330"/>
        <v/>
      </c>
      <c r="K4180" s="5" t="e">
        <f>IF('Supplier Change Request FORM Z'!$D$58="",IF(AND((#REF!=C4180),(LEFT(#REF!,1)=LEFT(E4180,1)),(LEFT(#REF!,2)=LEFT(A4180,2))),MAX($K$1:K4179)+1,0),IF(AND(('Supplier Change Request FORM Z'!$D$61=C4180),(LEFT('Supplier Change Request FORM Z'!$D$58,1)=LEFT(E4180,1)),(LEFT('Supplier Change Request FORM Z'!$D$59,2)=LEFT(A4180,2))),MAX($K$1:K4179)+1,0))</f>
        <v>#REF!</v>
      </c>
      <c r="L4180" s="3" t="str">
        <f t="shared" si="331"/>
        <v/>
      </c>
      <c r="Q4180" s="5"/>
      <c r="R4180" s="3"/>
      <c r="U4180" s="5">
        <f>IF('Supplier Change Request FORM Z'!$D$71="",IF(ISNUMBER(SEARCH(#REF!,C4180)),MAX($U$1:U4179)+1,0),IF(ISNUMBER(SEARCH('Supplier Change Request FORM Z'!$D$71,C4180)),MAX($U$1:U4179)+1,0))</f>
        <v>0</v>
      </c>
      <c r="V4180" s="3" t="str">
        <f t="shared" si="332"/>
        <v/>
      </c>
      <c r="Y4180" s="5">
        <f>IF('Supplier Change Request FORM Z'!$D$71="",IF(ISNUMBER(SEARCH(#REF!,C4180)),MAX($Y$1:Y4179)+1,0),IF(ISNUMBER(SEARCH('Supplier Change Request FORM Z'!$D$71,C4180)),MAX($Y$1:Y4179)+1,0))</f>
        <v>0</v>
      </c>
      <c r="Z4180" s="3" t="str">
        <f t="shared" si="333"/>
        <v/>
      </c>
      <c r="AE4180" s="5" t="e">
        <f>IF('Supplier Change Request FORM Z'!$D$58="",IF(LEFT(#REF!,1)="F",0,IF(AND((LEFT(#REF!,1)=LEFT(E4180,1)),(LEFT(#REF!,2)=LEFT(A4180,2))),MAX($AE$1:AE4179)+1,0)),IF(LEFT('Supplier Change Request FORM Z'!$D$58,1)="F",0,IF(AND((LEFT('Supplier Change Request FORM Z'!$D$58,1)=LEFT(E4180,1)),(LEFT('Supplier Change Request FORM Z'!$D$59,2)=LEFT(A4180,2))),MAX($AE$1:AE4179)+1,0)))</f>
        <v>#REF!</v>
      </c>
      <c r="AF4180" s="3" t="str">
        <f t="shared" si="334"/>
        <v/>
      </c>
    </row>
    <row r="4181" spans="1:32" x14ac:dyDescent="0.35">
      <c r="A4181" s="2" t="s">
        <v>6136</v>
      </c>
      <c r="B4181" s="2" t="s">
        <v>6162</v>
      </c>
      <c r="C4181" s="2" t="s">
        <v>10954</v>
      </c>
      <c r="D4181" s="2" t="s">
        <v>6162</v>
      </c>
      <c r="E4181" s="2" t="s">
        <v>9644</v>
      </c>
      <c r="G4181" s="5">
        <f>IF('Supplier Change Request FORM Z'!$D$61="",IF(ISNUMBER(SEARCH(#REF!,C4181)),MAX($G$1:G4180)+1,0),IF(ISNUMBER(SEARCH('Supplier Change Request FORM Z'!$D$61,C4181)),MAX($G$1:G4180)+1,0))</f>
        <v>0</v>
      </c>
      <c r="H4181" s="3" t="str">
        <f t="shared" si="330"/>
        <v/>
      </c>
      <c r="K4181" s="5" t="e">
        <f>IF('Supplier Change Request FORM Z'!$D$58="",IF(AND((#REF!=C4181),(LEFT(#REF!,1)=LEFT(E4181,1)),(LEFT(#REF!,2)=LEFT(A4181,2))),MAX($K$1:K4180)+1,0),IF(AND(('Supplier Change Request FORM Z'!$D$61=C4181),(LEFT('Supplier Change Request FORM Z'!$D$58,1)=LEFT(E4181,1)),(LEFT('Supplier Change Request FORM Z'!$D$59,2)=LEFT(A4181,2))),MAX($K$1:K4180)+1,0))</f>
        <v>#REF!</v>
      </c>
      <c r="L4181" s="3" t="str">
        <f t="shared" si="331"/>
        <v/>
      </c>
      <c r="Q4181" s="5"/>
      <c r="R4181" s="3"/>
      <c r="U4181" s="5">
        <f>IF('Supplier Change Request FORM Z'!$D$71="",IF(ISNUMBER(SEARCH(#REF!,C4181)),MAX($U$1:U4180)+1,0),IF(ISNUMBER(SEARCH('Supplier Change Request FORM Z'!$D$71,C4181)),MAX($U$1:U4180)+1,0))</f>
        <v>0</v>
      </c>
      <c r="V4181" s="3" t="str">
        <f t="shared" si="332"/>
        <v/>
      </c>
      <c r="Y4181" s="5">
        <f>IF('Supplier Change Request FORM Z'!$D$71="",IF(ISNUMBER(SEARCH(#REF!,C4181)),MAX($Y$1:Y4180)+1,0),IF(ISNUMBER(SEARCH('Supplier Change Request FORM Z'!$D$71,C4181)),MAX($Y$1:Y4180)+1,0))</f>
        <v>0</v>
      </c>
      <c r="Z4181" s="3" t="str">
        <f t="shared" si="333"/>
        <v/>
      </c>
      <c r="AE4181" s="5" t="e">
        <f>IF('Supplier Change Request FORM Z'!$D$58="",IF(LEFT(#REF!,1)="F",0,IF(AND((LEFT(#REF!,1)=LEFT(E4181,1)),(LEFT(#REF!,2)=LEFT(A4181,2))),MAX($AE$1:AE4180)+1,0)),IF(LEFT('Supplier Change Request FORM Z'!$D$58,1)="F",0,IF(AND((LEFT('Supplier Change Request FORM Z'!$D$58,1)=LEFT(E4181,1)),(LEFT('Supplier Change Request FORM Z'!$D$59,2)=LEFT(A4181,2))),MAX($AE$1:AE4180)+1,0)))</f>
        <v>#REF!</v>
      </c>
      <c r="AF4181" s="3" t="str">
        <f t="shared" si="334"/>
        <v/>
      </c>
    </row>
    <row r="4182" spans="1:32" x14ac:dyDescent="0.35">
      <c r="A4182" s="2" t="s">
        <v>6136</v>
      </c>
      <c r="B4182" s="2" t="s">
        <v>6170</v>
      </c>
      <c r="C4182" s="2" t="s">
        <v>6169</v>
      </c>
      <c r="D4182" s="2" t="s">
        <v>6170</v>
      </c>
      <c r="E4182" s="2" t="s">
        <v>9644</v>
      </c>
      <c r="G4182" s="5">
        <f>IF('Supplier Change Request FORM Z'!$D$61="",IF(ISNUMBER(SEARCH(#REF!,C4182)),MAX($G$1:G4181)+1,0),IF(ISNUMBER(SEARCH('Supplier Change Request FORM Z'!$D$61,C4182)),MAX($G$1:G4181)+1,0))</f>
        <v>0</v>
      </c>
      <c r="H4182" s="3" t="str">
        <f t="shared" si="330"/>
        <v/>
      </c>
      <c r="K4182" s="5" t="e">
        <f>IF('Supplier Change Request FORM Z'!$D$58="",IF(AND((#REF!=C4182),(LEFT(#REF!,1)=LEFT(E4182,1)),(LEFT(#REF!,2)=LEFT(A4182,2))),MAX($K$1:K4181)+1,0),IF(AND(('Supplier Change Request FORM Z'!$D$61=C4182),(LEFT('Supplier Change Request FORM Z'!$D$58,1)=LEFT(E4182,1)),(LEFT('Supplier Change Request FORM Z'!$D$59,2)=LEFT(A4182,2))),MAX($K$1:K4181)+1,0))</f>
        <v>#REF!</v>
      </c>
      <c r="L4182" s="3" t="str">
        <f t="shared" si="331"/>
        <v/>
      </c>
      <c r="Q4182" s="5"/>
      <c r="R4182" s="3"/>
      <c r="U4182" s="5">
        <f>IF('Supplier Change Request FORM Z'!$D$71="",IF(ISNUMBER(SEARCH(#REF!,C4182)),MAX($U$1:U4181)+1,0),IF(ISNUMBER(SEARCH('Supplier Change Request FORM Z'!$D$71,C4182)),MAX($U$1:U4181)+1,0))</f>
        <v>0</v>
      </c>
      <c r="V4182" s="3" t="str">
        <f t="shared" si="332"/>
        <v/>
      </c>
      <c r="Y4182" s="5">
        <f>IF('Supplier Change Request FORM Z'!$D$71="",IF(ISNUMBER(SEARCH(#REF!,C4182)),MAX($Y$1:Y4181)+1,0),IF(ISNUMBER(SEARCH('Supplier Change Request FORM Z'!$D$71,C4182)),MAX($Y$1:Y4181)+1,0))</f>
        <v>0</v>
      </c>
      <c r="Z4182" s="3" t="str">
        <f t="shared" si="333"/>
        <v/>
      </c>
      <c r="AE4182" s="5" t="e">
        <f>IF('Supplier Change Request FORM Z'!$D$58="",IF(LEFT(#REF!,1)="F",0,IF(AND((LEFT(#REF!,1)=LEFT(E4182,1)),(LEFT(#REF!,2)=LEFT(A4182,2))),MAX($AE$1:AE4181)+1,0)),IF(LEFT('Supplier Change Request FORM Z'!$D$58,1)="F",0,IF(AND((LEFT('Supplier Change Request FORM Z'!$D$58,1)=LEFT(E4182,1)),(LEFT('Supplier Change Request FORM Z'!$D$59,2)=LEFT(A4182,2))),MAX($AE$1:AE4181)+1,0)))</f>
        <v>#REF!</v>
      </c>
      <c r="AF4182" s="3" t="str">
        <f t="shared" si="334"/>
        <v/>
      </c>
    </row>
    <row r="4183" spans="1:32" x14ac:dyDescent="0.35">
      <c r="A4183" s="2" t="s">
        <v>6136</v>
      </c>
      <c r="B4183" s="2" t="s">
        <v>6159</v>
      </c>
      <c r="C4183" s="2" t="s">
        <v>6158</v>
      </c>
      <c r="D4183" s="2" t="s">
        <v>6159</v>
      </c>
      <c r="E4183" s="2" t="s">
        <v>9644</v>
      </c>
      <c r="G4183" s="5">
        <f>IF('Supplier Change Request FORM Z'!$D$61="",IF(ISNUMBER(SEARCH(#REF!,C4183)),MAX($G$1:G4182)+1,0),IF(ISNUMBER(SEARCH('Supplier Change Request FORM Z'!$D$61,C4183)),MAX($G$1:G4182)+1,0))</f>
        <v>0</v>
      </c>
      <c r="H4183" s="3" t="str">
        <f t="shared" si="330"/>
        <v/>
      </c>
      <c r="K4183" s="5" t="e">
        <f>IF('Supplier Change Request FORM Z'!$D$58="",IF(AND((#REF!=C4183),(LEFT(#REF!,1)=LEFT(E4183,1)),(LEFT(#REF!,2)=LEFT(A4183,2))),MAX($K$1:K4182)+1,0),IF(AND(('Supplier Change Request FORM Z'!$D$61=C4183),(LEFT('Supplier Change Request FORM Z'!$D$58,1)=LEFT(E4183,1)),(LEFT('Supplier Change Request FORM Z'!$D$59,2)=LEFT(A4183,2))),MAX($K$1:K4182)+1,0))</f>
        <v>#REF!</v>
      </c>
      <c r="L4183" s="3" t="str">
        <f t="shared" si="331"/>
        <v/>
      </c>
      <c r="Q4183" s="5"/>
      <c r="R4183" s="3"/>
      <c r="U4183" s="5">
        <f>IF('Supplier Change Request FORM Z'!$D$71="",IF(ISNUMBER(SEARCH(#REF!,C4183)),MAX($U$1:U4182)+1,0),IF(ISNUMBER(SEARCH('Supplier Change Request FORM Z'!$D$71,C4183)),MAX($U$1:U4182)+1,0))</f>
        <v>0</v>
      </c>
      <c r="V4183" s="3" t="str">
        <f t="shared" si="332"/>
        <v/>
      </c>
      <c r="Y4183" s="5">
        <f>IF('Supplier Change Request FORM Z'!$D$71="",IF(ISNUMBER(SEARCH(#REF!,C4183)),MAX($Y$1:Y4182)+1,0),IF(ISNUMBER(SEARCH('Supplier Change Request FORM Z'!$D$71,C4183)),MAX($Y$1:Y4182)+1,0))</f>
        <v>0</v>
      </c>
      <c r="Z4183" s="3" t="str">
        <f t="shared" si="333"/>
        <v/>
      </c>
      <c r="AE4183" s="5" t="e">
        <f>IF('Supplier Change Request FORM Z'!$D$58="",IF(LEFT(#REF!,1)="F",0,IF(AND((LEFT(#REF!,1)=LEFT(E4183,1)),(LEFT(#REF!,2)=LEFT(A4183,2))),MAX($AE$1:AE4182)+1,0)),IF(LEFT('Supplier Change Request FORM Z'!$D$58,1)="F",0,IF(AND((LEFT('Supplier Change Request FORM Z'!$D$58,1)=LEFT(E4183,1)),(LEFT('Supplier Change Request FORM Z'!$D$59,2)=LEFT(A4183,2))),MAX($AE$1:AE4182)+1,0)))</f>
        <v>#REF!</v>
      </c>
      <c r="AF4183" s="3" t="str">
        <f t="shared" si="334"/>
        <v/>
      </c>
    </row>
    <row r="4184" spans="1:32" x14ac:dyDescent="0.35">
      <c r="A4184" s="2" t="s">
        <v>6136</v>
      </c>
      <c r="B4184" s="2" t="s">
        <v>6164</v>
      </c>
      <c r="C4184" s="2" t="s">
        <v>6163</v>
      </c>
      <c r="D4184" s="2" t="s">
        <v>6164</v>
      </c>
      <c r="E4184" s="2" t="s">
        <v>9644</v>
      </c>
      <c r="G4184" s="5">
        <f>IF('Supplier Change Request FORM Z'!$D$61="",IF(ISNUMBER(SEARCH(#REF!,C4184)),MAX($G$1:G4183)+1,0),IF(ISNUMBER(SEARCH('Supplier Change Request FORM Z'!$D$61,C4184)),MAX($G$1:G4183)+1,0))</f>
        <v>0</v>
      </c>
      <c r="H4184" s="3" t="str">
        <f t="shared" si="330"/>
        <v/>
      </c>
      <c r="K4184" s="5" t="e">
        <f>IF('Supplier Change Request FORM Z'!$D$58="",IF(AND((#REF!=C4184),(LEFT(#REF!,1)=LEFT(E4184,1)),(LEFT(#REF!,2)=LEFT(A4184,2))),MAX($K$1:K4183)+1,0),IF(AND(('Supplier Change Request FORM Z'!$D$61=C4184),(LEFT('Supplier Change Request FORM Z'!$D$58,1)=LEFT(E4184,1)),(LEFT('Supplier Change Request FORM Z'!$D$59,2)=LEFT(A4184,2))),MAX($K$1:K4183)+1,0))</f>
        <v>#REF!</v>
      </c>
      <c r="L4184" s="3" t="str">
        <f t="shared" si="331"/>
        <v/>
      </c>
      <c r="Q4184" s="5"/>
      <c r="R4184" s="3"/>
      <c r="U4184" s="5">
        <f>IF('Supplier Change Request FORM Z'!$D$71="",IF(ISNUMBER(SEARCH(#REF!,C4184)),MAX($U$1:U4183)+1,0),IF(ISNUMBER(SEARCH('Supplier Change Request FORM Z'!$D$71,C4184)),MAX($U$1:U4183)+1,0))</f>
        <v>0</v>
      </c>
      <c r="V4184" s="3" t="str">
        <f t="shared" si="332"/>
        <v/>
      </c>
      <c r="Y4184" s="5">
        <f>IF('Supplier Change Request FORM Z'!$D$71="",IF(ISNUMBER(SEARCH(#REF!,C4184)),MAX($Y$1:Y4183)+1,0),IF(ISNUMBER(SEARCH('Supplier Change Request FORM Z'!$D$71,C4184)),MAX($Y$1:Y4183)+1,0))</f>
        <v>0</v>
      </c>
      <c r="Z4184" s="3" t="str">
        <f t="shared" si="333"/>
        <v/>
      </c>
      <c r="AE4184" s="5" t="e">
        <f>IF('Supplier Change Request FORM Z'!$D$58="",IF(LEFT(#REF!,1)="F",0,IF(AND((LEFT(#REF!,1)=LEFT(E4184,1)),(LEFT(#REF!,2)=LEFT(A4184,2))),MAX($AE$1:AE4183)+1,0)),IF(LEFT('Supplier Change Request FORM Z'!$D$58,1)="F",0,IF(AND((LEFT('Supplier Change Request FORM Z'!$D$58,1)=LEFT(E4184,1)),(LEFT('Supplier Change Request FORM Z'!$D$59,2)=LEFT(A4184,2))),MAX($AE$1:AE4183)+1,0)))</f>
        <v>#REF!</v>
      </c>
      <c r="AF4184" s="3" t="str">
        <f t="shared" si="334"/>
        <v/>
      </c>
    </row>
    <row r="4185" spans="1:32" x14ac:dyDescent="0.35">
      <c r="A4185" s="2" t="s">
        <v>6136</v>
      </c>
      <c r="B4185" s="2" t="s">
        <v>6168</v>
      </c>
      <c r="C4185" s="2" t="s">
        <v>6167</v>
      </c>
      <c r="D4185" s="2" t="s">
        <v>6168</v>
      </c>
      <c r="E4185" s="2" t="s">
        <v>9644</v>
      </c>
      <c r="G4185" s="5">
        <f>IF('Supplier Change Request FORM Z'!$D$61="",IF(ISNUMBER(SEARCH(#REF!,C4185)),MAX($G$1:G4184)+1,0),IF(ISNUMBER(SEARCH('Supplier Change Request FORM Z'!$D$61,C4185)),MAX($G$1:G4184)+1,0))</f>
        <v>0</v>
      </c>
      <c r="H4185" s="3" t="str">
        <f t="shared" si="330"/>
        <v/>
      </c>
      <c r="K4185" s="5" t="e">
        <f>IF('Supplier Change Request FORM Z'!$D$58="",IF(AND((#REF!=C4185),(LEFT(#REF!,1)=LEFT(E4185,1)),(LEFT(#REF!,2)=LEFT(A4185,2))),MAX($K$1:K4184)+1,0),IF(AND(('Supplier Change Request FORM Z'!$D$61=C4185),(LEFT('Supplier Change Request FORM Z'!$D$58,1)=LEFT(E4185,1)),(LEFT('Supplier Change Request FORM Z'!$D$59,2)=LEFT(A4185,2))),MAX($K$1:K4184)+1,0))</f>
        <v>#REF!</v>
      </c>
      <c r="L4185" s="3" t="str">
        <f t="shared" si="331"/>
        <v/>
      </c>
      <c r="Q4185" s="5"/>
      <c r="R4185" s="3"/>
      <c r="U4185" s="5">
        <f>IF('Supplier Change Request FORM Z'!$D$71="",IF(ISNUMBER(SEARCH(#REF!,C4185)),MAX($U$1:U4184)+1,0),IF(ISNUMBER(SEARCH('Supplier Change Request FORM Z'!$D$71,C4185)),MAX($U$1:U4184)+1,0))</f>
        <v>0</v>
      </c>
      <c r="V4185" s="3" t="str">
        <f t="shared" si="332"/>
        <v/>
      </c>
      <c r="Y4185" s="5">
        <f>IF('Supplier Change Request FORM Z'!$D$71="",IF(ISNUMBER(SEARCH(#REF!,C4185)),MAX($Y$1:Y4184)+1,0),IF(ISNUMBER(SEARCH('Supplier Change Request FORM Z'!$D$71,C4185)),MAX($Y$1:Y4184)+1,0))</f>
        <v>0</v>
      </c>
      <c r="Z4185" s="3" t="str">
        <f t="shared" si="333"/>
        <v/>
      </c>
      <c r="AE4185" s="5" t="e">
        <f>IF('Supplier Change Request FORM Z'!$D$58="",IF(LEFT(#REF!,1)="F",0,IF(AND((LEFT(#REF!,1)=LEFT(E4185,1)),(LEFT(#REF!,2)=LEFT(A4185,2))),MAX($AE$1:AE4184)+1,0)),IF(LEFT('Supplier Change Request FORM Z'!$D$58,1)="F",0,IF(AND((LEFT('Supplier Change Request FORM Z'!$D$58,1)=LEFT(E4185,1)),(LEFT('Supplier Change Request FORM Z'!$D$59,2)=LEFT(A4185,2))),MAX($AE$1:AE4184)+1,0)))</f>
        <v>#REF!</v>
      </c>
      <c r="AF4185" s="3" t="str">
        <f t="shared" si="334"/>
        <v/>
      </c>
    </row>
    <row r="4186" spans="1:32" x14ac:dyDescent="0.35">
      <c r="A4186" s="2" t="s">
        <v>6136</v>
      </c>
      <c r="B4186" s="2" t="s">
        <v>6172</v>
      </c>
      <c r="C4186" s="2" t="s">
        <v>6171</v>
      </c>
      <c r="D4186" s="2" t="s">
        <v>6172</v>
      </c>
      <c r="E4186" s="2" t="s">
        <v>9644</v>
      </c>
      <c r="G4186" s="5">
        <f>IF('Supplier Change Request FORM Z'!$D$61="",IF(ISNUMBER(SEARCH(#REF!,C4186)),MAX($G$1:G4185)+1,0),IF(ISNUMBER(SEARCH('Supplier Change Request FORM Z'!$D$61,C4186)),MAX($G$1:G4185)+1,0))</f>
        <v>0</v>
      </c>
      <c r="H4186" s="3" t="str">
        <f t="shared" si="330"/>
        <v/>
      </c>
      <c r="K4186" s="5" t="e">
        <f>IF('Supplier Change Request FORM Z'!$D$58="",IF(AND((#REF!=C4186),(LEFT(#REF!,1)=LEFT(E4186,1)),(LEFT(#REF!,2)=LEFT(A4186,2))),MAX($K$1:K4185)+1,0),IF(AND(('Supplier Change Request FORM Z'!$D$61=C4186),(LEFT('Supplier Change Request FORM Z'!$D$58,1)=LEFT(E4186,1)),(LEFT('Supplier Change Request FORM Z'!$D$59,2)=LEFT(A4186,2))),MAX($K$1:K4185)+1,0))</f>
        <v>#REF!</v>
      </c>
      <c r="L4186" s="3" t="str">
        <f t="shared" si="331"/>
        <v/>
      </c>
      <c r="Q4186" s="5"/>
      <c r="R4186" s="3"/>
      <c r="U4186" s="5">
        <f>IF('Supplier Change Request FORM Z'!$D$71="",IF(ISNUMBER(SEARCH(#REF!,C4186)),MAX($U$1:U4185)+1,0),IF(ISNUMBER(SEARCH('Supplier Change Request FORM Z'!$D$71,C4186)),MAX($U$1:U4185)+1,0))</f>
        <v>0</v>
      </c>
      <c r="V4186" s="3" t="str">
        <f t="shared" si="332"/>
        <v/>
      </c>
      <c r="Y4186" s="5">
        <f>IF('Supplier Change Request FORM Z'!$D$71="",IF(ISNUMBER(SEARCH(#REF!,C4186)),MAX($Y$1:Y4185)+1,0),IF(ISNUMBER(SEARCH('Supplier Change Request FORM Z'!$D$71,C4186)),MAX($Y$1:Y4185)+1,0))</f>
        <v>0</v>
      </c>
      <c r="Z4186" s="3" t="str">
        <f t="shared" si="333"/>
        <v/>
      </c>
      <c r="AE4186" s="5" t="e">
        <f>IF('Supplier Change Request FORM Z'!$D$58="",IF(LEFT(#REF!,1)="F",0,IF(AND((LEFT(#REF!,1)=LEFT(E4186,1)),(LEFT(#REF!,2)=LEFT(A4186,2))),MAX($AE$1:AE4185)+1,0)),IF(LEFT('Supplier Change Request FORM Z'!$D$58,1)="F",0,IF(AND((LEFT('Supplier Change Request FORM Z'!$D$58,1)=LEFT(E4186,1)),(LEFT('Supplier Change Request FORM Z'!$D$59,2)=LEFT(A4186,2))),MAX($AE$1:AE4185)+1,0)))</f>
        <v>#REF!</v>
      </c>
      <c r="AF4186" s="3" t="str">
        <f t="shared" si="334"/>
        <v/>
      </c>
    </row>
    <row r="4187" spans="1:32" x14ac:dyDescent="0.35">
      <c r="A4187" s="2" t="s">
        <v>6136</v>
      </c>
      <c r="B4187" s="2" t="s">
        <v>6166</v>
      </c>
      <c r="C4187" s="2" t="s">
        <v>6165</v>
      </c>
      <c r="D4187" s="2" t="s">
        <v>6166</v>
      </c>
      <c r="E4187" s="2" t="s">
        <v>9644</v>
      </c>
      <c r="G4187" s="5">
        <f>IF('Supplier Change Request FORM Z'!$D$61="",IF(ISNUMBER(SEARCH(#REF!,C4187)),MAX($G$1:G4186)+1,0),IF(ISNUMBER(SEARCH('Supplier Change Request FORM Z'!$D$61,C4187)),MAX($G$1:G4186)+1,0))</f>
        <v>0</v>
      </c>
      <c r="H4187" s="3" t="str">
        <f t="shared" si="330"/>
        <v/>
      </c>
      <c r="K4187" s="5" t="e">
        <f>IF('Supplier Change Request FORM Z'!$D$58="",IF(AND((#REF!=C4187),(LEFT(#REF!,1)=LEFT(E4187,1)),(LEFT(#REF!,2)=LEFT(A4187,2))),MAX($K$1:K4186)+1,0),IF(AND(('Supplier Change Request FORM Z'!$D$61=C4187),(LEFT('Supplier Change Request FORM Z'!$D$58,1)=LEFT(E4187,1)),(LEFT('Supplier Change Request FORM Z'!$D$59,2)=LEFT(A4187,2))),MAX($K$1:K4186)+1,0))</f>
        <v>#REF!</v>
      </c>
      <c r="L4187" s="3" t="str">
        <f t="shared" si="331"/>
        <v/>
      </c>
      <c r="Q4187" s="5"/>
      <c r="R4187" s="3"/>
      <c r="U4187" s="5">
        <f>IF('Supplier Change Request FORM Z'!$D$71="",IF(ISNUMBER(SEARCH(#REF!,C4187)),MAX($U$1:U4186)+1,0),IF(ISNUMBER(SEARCH('Supplier Change Request FORM Z'!$D$71,C4187)),MAX($U$1:U4186)+1,0))</f>
        <v>0</v>
      </c>
      <c r="V4187" s="3" t="str">
        <f t="shared" si="332"/>
        <v/>
      </c>
      <c r="Y4187" s="5">
        <f>IF('Supplier Change Request FORM Z'!$D$71="",IF(ISNUMBER(SEARCH(#REF!,C4187)),MAX($Y$1:Y4186)+1,0),IF(ISNUMBER(SEARCH('Supplier Change Request FORM Z'!$D$71,C4187)),MAX($Y$1:Y4186)+1,0))</f>
        <v>0</v>
      </c>
      <c r="Z4187" s="3" t="str">
        <f t="shared" si="333"/>
        <v/>
      </c>
      <c r="AE4187" s="5" t="e">
        <f>IF('Supplier Change Request FORM Z'!$D$58="",IF(LEFT(#REF!,1)="F",0,IF(AND((LEFT(#REF!,1)=LEFT(E4187,1)),(LEFT(#REF!,2)=LEFT(A4187,2))),MAX($AE$1:AE4186)+1,0)),IF(LEFT('Supplier Change Request FORM Z'!$D$58,1)="F",0,IF(AND((LEFT('Supplier Change Request FORM Z'!$D$58,1)=LEFT(E4187,1)),(LEFT('Supplier Change Request FORM Z'!$D$59,2)=LEFT(A4187,2))),MAX($AE$1:AE4186)+1,0)))</f>
        <v>#REF!</v>
      </c>
      <c r="AF4187" s="3" t="str">
        <f t="shared" si="334"/>
        <v/>
      </c>
    </row>
    <row r="4188" spans="1:32" x14ac:dyDescent="0.35">
      <c r="A4188" s="2" t="s">
        <v>6136</v>
      </c>
      <c r="B4188" s="2" t="s">
        <v>6176</v>
      </c>
      <c r="C4188" s="2" t="s">
        <v>6175</v>
      </c>
      <c r="D4188" s="2" t="s">
        <v>6176</v>
      </c>
      <c r="E4188" s="2" t="s">
        <v>9644</v>
      </c>
      <c r="G4188" s="5">
        <f>IF('Supplier Change Request FORM Z'!$D$61="",IF(ISNUMBER(SEARCH(#REF!,C4188)),MAX($G$1:G4187)+1,0),IF(ISNUMBER(SEARCH('Supplier Change Request FORM Z'!$D$61,C4188)),MAX($G$1:G4187)+1,0))</f>
        <v>0</v>
      </c>
      <c r="H4188" s="3" t="str">
        <f t="shared" si="330"/>
        <v/>
      </c>
      <c r="K4188" s="5" t="e">
        <f>IF('Supplier Change Request FORM Z'!$D$58="",IF(AND((#REF!=C4188),(LEFT(#REF!,1)=LEFT(E4188,1)),(LEFT(#REF!,2)=LEFT(A4188,2))),MAX($K$1:K4187)+1,0),IF(AND(('Supplier Change Request FORM Z'!$D$61=C4188),(LEFT('Supplier Change Request FORM Z'!$D$58,1)=LEFT(E4188,1)),(LEFT('Supplier Change Request FORM Z'!$D$59,2)=LEFT(A4188,2))),MAX($K$1:K4187)+1,0))</f>
        <v>#REF!</v>
      </c>
      <c r="L4188" s="3" t="str">
        <f t="shared" si="331"/>
        <v/>
      </c>
      <c r="Q4188" s="5"/>
      <c r="R4188" s="3"/>
      <c r="U4188" s="5">
        <f>IF('Supplier Change Request FORM Z'!$D$71="",IF(ISNUMBER(SEARCH(#REF!,C4188)),MAX($U$1:U4187)+1,0),IF(ISNUMBER(SEARCH('Supplier Change Request FORM Z'!$D$71,C4188)),MAX($U$1:U4187)+1,0))</f>
        <v>0</v>
      </c>
      <c r="V4188" s="3" t="str">
        <f t="shared" si="332"/>
        <v/>
      </c>
      <c r="Y4188" s="5">
        <f>IF('Supplier Change Request FORM Z'!$D$71="",IF(ISNUMBER(SEARCH(#REF!,C4188)),MAX($Y$1:Y4187)+1,0),IF(ISNUMBER(SEARCH('Supplier Change Request FORM Z'!$D$71,C4188)),MAX($Y$1:Y4187)+1,0))</f>
        <v>0</v>
      </c>
      <c r="Z4188" s="3" t="str">
        <f t="shared" si="333"/>
        <v/>
      </c>
      <c r="AE4188" s="5" t="e">
        <f>IF('Supplier Change Request FORM Z'!$D$58="",IF(LEFT(#REF!,1)="F",0,IF(AND((LEFT(#REF!,1)=LEFT(E4188,1)),(LEFT(#REF!,2)=LEFT(A4188,2))),MAX($AE$1:AE4187)+1,0)),IF(LEFT('Supplier Change Request FORM Z'!$D$58,1)="F",0,IF(AND((LEFT('Supplier Change Request FORM Z'!$D$58,1)=LEFT(E4188,1)),(LEFT('Supplier Change Request FORM Z'!$D$59,2)=LEFT(A4188,2))),MAX($AE$1:AE4187)+1,0)))</f>
        <v>#REF!</v>
      </c>
      <c r="AF4188" s="3" t="str">
        <f t="shared" si="334"/>
        <v/>
      </c>
    </row>
    <row r="4189" spans="1:32" x14ac:dyDescent="0.35">
      <c r="A4189" s="2" t="s">
        <v>6136</v>
      </c>
      <c r="B4189" s="2" t="s">
        <v>6178</v>
      </c>
      <c r="C4189" s="2" t="s">
        <v>6177</v>
      </c>
      <c r="D4189" s="2" t="s">
        <v>6178</v>
      </c>
      <c r="E4189" s="2" t="s">
        <v>9644</v>
      </c>
      <c r="G4189" s="5">
        <f>IF('Supplier Change Request FORM Z'!$D$61="",IF(ISNUMBER(SEARCH(#REF!,C4189)),MAX($G$1:G4188)+1,0),IF(ISNUMBER(SEARCH('Supplier Change Request FORM Z'!$D$61,C4189)),MAX($G$1:G4188)+1,0))</f>
        <v>0</v>
      </c>
      <c r="H4189" s="3" t="str">
        <f t="shared" si="330"/>
        <v/>
      </c>
      <c r="K4189" s="5" t="e">
        <f>IF('Supplier Change Request FORM Z'!$D$58="",IF(AND((#REF!=C4189),(LEFT(#REF!,1)=LEFT(E4189,1)),(LEFT(#REF!,2)=LEFT(A4189,2))),MAX($K$1:K4188)+1,0),IF(AND(('Supplier Change Request FORM Z'!$D$61=C4189),(LEFT('Supplier Change Request FORM Z'!$D$58,1)=LEFT(E4189,1)),(LEFT('Supplier Change Request FORM Z'!$D$59,2)=LEFT(A4189,2))),MAX($K$1:K4188)+1,0))</f>
        <v>#REF!</v>
      </c>
      <c r="L4189" s="3" t="str">
        <f t="shared" si="331"/>
        <v/>
      </c>
      <c r="Q4189" s="5"/>
      <c r="R4189" s="3"/>
      <c r="U4189" s="5">
        <f>IF('Supplier Change Request FORM Z'!$D$71="",IF(ISNUMBER(SEARCH(#REF!,C4189)),MAX($U$1:U4188)+1,0),IF(ISNUMBER(SEARCH('Supplier Change Request FORM Z'!$D$71,C4189)),MAX($U$1:U4188)+1,0))</f>
        <v>0</v>
      </c>
      <c r="V4189" s="3" t="str">
        <f t="shared" si="332"/>
        <v/>
      </c>
      <c r="Y4189" s="5">
        <f>IF('Supplier Change Request FORM Z'!$D$71="",IF(ISNUMBER(SEARCH(#REF!,C4189)),MAX($Y$1:Y4188)+1,0),IF(ISNUMBER(SEARCH('Supplier Change Request FORM Z'!$D$71,C4189)),MAX($Y$1:Y4188)+1,0))</f>
        <v>0</v>
      </c>
      <c r="Z4189" s="3" t="str">
        <f t="shared" si="333"/>
        <v/>
      </c>
      <c r="AE4189" s="5" t="e">
        <f>IF('Supplier Change Request FORM Z'!$D$58="",IF(LEFT(#REF!,1)="F",0,IF(AND((LEFT(#REF!,1)=LEFT(E4189,1)),(LEFT(#REF!,2)=LEFT(A4189,2))),MAX($AE$1:AE4188)+1,0)),IF(LEFT('Supplier Change Request FORM Z'!$D$58,1)="F",0,IF(AND((LEFT('Supplier Change Request FORM Z'!$D$58,1)=LEFT(E4189,1)),(LEFT('Supplier Change Request FORM Z'!$D$59,2)=LEFT(A4189,2))),MAX($AE$1:AE4188)+1,0)))</f>
        <v>#REF!</v>
      </c>
      <c r="AF4189" s="3" t="str">
        <f t="shared" si="334"/>
        <v/>
      </c>
    </row>
    <row r="4190" spans="1:32" x14ac:dyDescent="0.35">
      <c r="A4190" s="2" t="s">
        <v>6179</v>
      </c>
      <c r="B4190" s="2" t="s">
        <v>6181</v>
      </c>
      <c r="C4190" s="2" t="s">
        <v>6180</v>
      </c>
      <c r="D4190" s="2" t="s">
        <v>6181</v>
      </c>
      <c r="E4190" s="2" t="s">
        <v>9644</v>
      </c>
      <c r="G4190" s="5">
        <f>IF('Supplier Change Request FORM Z'!$D$61="",IF(ISNUMBER(SEARCH(#REF!,C4190)),MAX($G$1:G4189)+1,0),IF(ISNUMBER(SEARCH('Supplier Change Request FORM Z'!$D$61,C4190)),MAX($G$1:G4189)+1,0))</f>
        <v>0</v>
      </c>
      <c r="H4190" s="3" t="str">
        <f t="shared" si="330"/>
        <v/>
      </c>
      <c r="K4190" s="5" t="e">
        <f>IF('Supplier Change Request FORM Z'!$D$58="",IF(AND((#REF!=C4190),(LEFT(#REF!,1)=LEFT(E4190,1)),(LEFT(#REF!,2)=LEFT(A4190,2))),MAX($K$1:K4189)+1,0),IF(AND(('Supplier Change Request FORM Z'!$D$61=C4190),(LEFT('Supplier Change Request FORM Z'!$D$58,1)=LEFT(E4190,1)),(LEFT('Supplier Change Request FORM Z'!$D$59,2)=LEFT(A4190,2))),MAX($K$1:K4189)+1,0))</f>
        <v>#REF!</v>
      </c>
      <c r="L4190" s="3" t="str">
        <f t="shared" si="331"/>
        <v/>
      </c>
      <c r="Q4190" s="5"/>
      <c r="R4190" s="3"/>
      <c r="U4190" s="5">
        <f>IF('Supplier Change Request FORM Z'!$D$71="",IF(ISNUMBER(SEARCH(#REF!,C4190)),MAX($U$1:U4189)+1,0),IF(ISNUMBER(SEARCH('Supplier Change Request FORM Z'!$D$71,C4190)),MAX($U$1:U4189)+1,0))</f>
        <v>0</v>
      </c>
      <c r="V4190" s="3" t="str">
        <f t="shared" si="332"/>
        <v/>
      </c>
      <c r="Y4190" s="5">
        <f>IF('Supplier Change Request FORM Z'!$D$71="",IF(ISNUMBER(SEARCH(#REF!,C4190)),MAX($Y$1:Y4189)+1,0),IF(ISNUMBER(SEARCH('Supplier Change Request FORM Z'!$D$71,C4190)),MAX($Y$1:Y4189)+1,0))</f>
        <v>0</v>
      </c>
      <c r="Z4190" s="3" t="str">
        <f t="shared" si="333"/>
        <v/>
      </c>
      <c r="AE4190" s="5" t="e">
        <f>IF('Supplier Change Request FORM Z'!$D$58="",IF(LEFT(#REF!,1)="F",0,IF(AND((LEFT(#REF!,1)=LEFT(E4190,1)),(LEFT(#REF!,2)=LEFT(A4190,2))),MAX($AE$1:AE4189)+1,0)),IF(LEFT('Supplier Change Request FORM Z'!$D$58,1)="F",0,IF(AND((LEFT('Supplier Change Request FORM Z'!$D$58,1)=LEFT(E4190,1)),(LEFT('Supplier Change Request FORM Z'!$D$59,2)=LEFT(A4190,2))),MAX($AE$1:AE4189)+1,0)))</f>
        <v>#REF!</v>
      </c>
      <c r="AF4190" s="3" t="str">
        <f t="shared" si="334"/>
        <v/>
      </c>
    </row>
    <row r="4191" spans="1:32" x14ac:dyDescent="0.35">
      <c r="A4191" s="2" t="s">
        <v>6179</v>
      </c>
      <c r="B4191" s="2" t="s">
        <v>6183</v>
      </c>
      <c r="C4191" s="2" t="s">
        <v>6182</v>
      </c>
      <c r="D4191" s="2" t="s">
        <v>6183</v>
      </c>
      <c r="E4191" s="2" t="s">
        <v>9644</v>
      </c>
      <c r="G4191" s="5">
        <f>IF('Supplier Change Request FORM Z'!$D$61="",IF(ISNUMBER(SEARCH(#REF!,C4191)),MAX($G$1:G4190)+1,0),IF(ISNUMBER(SEARCH('Supplier Change Request FORM Z'!$D$61,C4191)),MAX($G$1:G4190)+1,0))</f>
        <v>0</v>
      </c>
      <c r="H4191" s="3" t="str">
        <f t="shared" si="330"/>
        <v/>
      </c>
      <c r="K4191" s="5" t="e">
        <f>IF('Supplier Change Request FORM Z'!$D$58="",IF(AND((#REF!=C4191),(LEFT(#REF!,1)=LEFT(E4191,1)),(LEFT(#REF!,2)=LEFT(A4191,2))),MAX($K$1:K4190)+1,0),IF(AND(('Supplier Change Request FORM Z'!$D$61=C4191),(LEFT('Supplier Change Request FORM Z'!$D$58,1)=LEFT(E4191,1)),(LEFT('Supplier Change Request FORM Z'!$D$59,2)=LEFT(A4191,2))),MAX($K$1:K4190)+1,0))</f>
        <v>#REF!</v>
      </c>
      <c r="L4191" s="3" t="str">
        <f t="shared" si="331"/>
        <v/>
      </c>
      <c r="Q4191" s="5"/>
      <c r="R4191" s="3"/>
      <c r="U4191" s="5">
        <f>IF('Supplier Change Request FORM Z'!$D$71="",IF(ISNUMBER(SEARCH(#REF!,C4191)),MAX($U$1:U4190)+1,0),IF(ISNUMBER(SEARCH('Supplier Change Request FORM Z'!$D$71,C4191)),MAX($U$1:U4190)+1,0))</f>
        <v>0</v>
      </c>
      <c r="V4191" s="3" t="str">
        <f t="shared" si="332"/>
        <v/>
      </c>
      <c r="Y4191" s="5">
        <f>IF('Supplier Change Request FORM Z'!$D$71="",IF(ISNUMBER(SEARCH(#REF!,C4191)),MAX($Y$1:Y4190)+1,0),IF(ISNUMBER(SEARCH('Supplier Change Request FORM Z'!$D$71,C4191)),MAX($Y$1:Y4190)+1,0))</f>
        <v>0</v>
      </c>
      <c r="Z4191" s="3" t="str">
        <f t="shared" si="333"/>
        <v/>
      </c>
      <c r="AE4191" s="5" t="e">
        <f>IF('Supplier Change Request FORM Z'!$D$58="",IF(LEFT(#REF!,1)="F",0,IF(AND((LEFT(#REF!,1)=LEFT(E4191,1)),(LEFT(#REF!,2)=LEFT(A4191,2))),MAX($AE$1:AE4190)+1,0)),IF(LEFT('Supplier Change Request FORM Z'!$D$58,1)="F",0,IF(AND((LEFT('Supplier Change Request FORM Z'!$D$58,1)=LEFT(E4191,1)),(LEFT('Supplier Change Request FORM Z'!$D$59,2)=LEFT(A4191,2))),MAX($AE$1:AE4190)+1,0)))</f>
        <v>#REF!</v>
      </c>
      <c r="AF4191" s="3" t="str">
        <f t="shared" si="334"/>
        <v/>
      </c>
    </row>
    <row r="4192" spans="1:32" x14ac:dyDescent="0.35">
      <c r="A4192" s="2" t="s">
        <v>6179</v>
      </c>
      <c r="B4192" s="2" t="s">
        <v>6185</v>
      </c>
      <c r="C4192" s="2" t="s">
        <v>6184</v>
      </c>
      <c r="D4192" s="2" t="s">
        <v>6185</v>
      </c>
      <c r="E4192" s="2" t="s">
        <v>9644</v>
      </c>
      <c r="G4192" s="5">
        <f>IF('Supplier Change Request FORM Z'!$D$61="",IF(ISNUMBER(SEARCH(#REF!,C4192)),MAX($G$1:G4191)+1,0),IF(ISNUMBER(SEARCH('Supplier Change Request FORM Z'!$D$61,C4192)),MAX($G$1:G4191)+1,0))</f>
        <v>0</v>
      </c>
      <c r="H4192" s="3" t="str">
        <f t="shared" si="330"/>
        <v/>
      </c>
      <c r="K4192" s="5" t="e">
        <f>IF('Supplier Change Request FORM Z'!$D$58="",IF(AND((#REF!=C4192),(LEFT(#REF!,1)=LEFT(E4192,1)),(LEFT(#REF!,2)=LEFT(A4192,2))),MAX($K$1:K4191)+1,0),IF(AND(('Supplier Change Request FORM Z'!$D$61=C4192),(LEFT('Supplier Change Request FORM Z'!$D$58,1)=LEFT(E4192,1)),(LEFT('Supplier Change Request FORM Z'!$D$59,2)=LEFT(A4192,2))),MAX($K$1:K4191)+1,0))</f>
        <v>#REF!</v>
      </c>
      <c r="L4192" s="3" t="str">
        <f t="shared" si="331"/>
        <v/>
      </c>
      <c r="Q4192" s="5"/>
      <c r="R4192" s="3"/>
      <c r="U4192" s="5">
        <f>IF('Supplier Change Request FORM Z'!$D$71="",IF(ISNUMBER(SEARCH(#REF!,C4192)),MAX($U$1:U4191)+1,0),IF(ISNUMBER(SEARCH('Supplier Change Request FORM Z'!$D$71,C4192)),MAX($U$1:U4191)+1,0))</f>
        <v>0</v>
      </c>
      <c r="V4192" s="3" t="str">
        <f t="shared" si="332"/>
        <v/>
      </c>
      <c r="Y4192" s="5">
        <f>IF('Supplier Change Request FORM Z'!$D$71="",IF(ISNUMBER(SEARCH(#REF!,C4192)),MAX($Y$1:Y4191)+1,0),IF(ISNUMBER(SEARCH('Supplier Change Request FORM Z'!$D$71,C4192)),MAX($Y$1:Y4191)+1,0))</f>
        <v>0</v>
      </c>
      <c r="Z4192" s="3" t="str">
        <f t="shared" si="333"/>
        <v/>
      </c>
      <c r="AE4192" s="5" t="e">
        <f>IF('Supplier Change Request FORM Z'!$D$58="",IF(LEFT(#REF!,1)="F",0,IF(AND((LEFT(#REF!,1)=LEFT(E4192,1)),(LEFT(#REF!,2)=LEFT(A4192,2))),MAX($AE$1:AE4191)+1,0)),IF(LEFT('Supplier Change Request FORM Z'!$D$58,1)="F",0,IF(AND((LEFT('Supplier Change Request FORM Z'!$D$58,1)=LEFT(E4192,1)),(LEFT('Supplier Change Request FORM Z'!$D$59,2)=LEFT(A4192,2))),MAX($AE$1:AE4191)+1,0)))</f>
        <v>#REF!</v>
      </c>
      <c r="AF4192" s="3" t="str">
        <f t="shared" si="334"/>
        <v/>
      </c>
    </row>
    <row r="4193" spans="1:32" x14ac:dyDescent="0.35">
      <c r="A4193" s="2" t="s">
        <v>6179</v>
      </c>
      <c r="B4193" s="2" t="s">
        <v>10956</v>
      </c>
      <c r="C4193" s="2" t="s">
        <v>10955</v>
      </c>
      <c r="D4193" s="2" t="s">
        <v>10956</v>
      </c>
      <c r="E4193" s="2" t="s">
        <v>9644</v>
      </c>
      <c r="G4193" s="5">
        <f>IF('Supplier Change Request FORM Z'!$D$61="",IF(ISNUMBER(SEARCH(#REF!,C4193)),MAX($G$1:G4192)+1,0),IF(ISNUMBER(SEARCH('Supplier Change Request FORM Z'!$D$61,C4193)),MAX($G$1:G4192)+1,0))</f>
        <v>0</v>
      </c>
      <c r="H4193" s="3" t="str">
        <f t="shared" si="330"/>
        <v/>
      </c>
      <c r="K4193" s="5" t="e">
        <f>IF('Supplier Change Request FORM Z'!$D$58="",IF(AND((#REF!=C4193),(LEFT(#REF!,1)=LEFT(E4193,1)),(LEFT(#REF!,2)=LEFT(A4193,2))),MAX($K$1:K4192)+1,0),IF(AND(('Supplier Change Request FORM Z'!$D$61=C4193),(LEFT('Supplier Change Request FORM Z'!$D$58,1)=LEFT(E4193,1)),(LEFT('Supplier Change Request FORM Z'!$D$59,2)=LEFT(A4193,2))),MAX($K$1:K4192)+1,0))</f>
        <v>#REF!</v>
      </c>
      <c r="L4193" s="3" t="str">
        <f t="shared" si="331"/>
        <v/>
      </c>
      <c r="Q4193" s="5"/>
      <c r="R4193" s="3"/>
      <c r="U4193" s="5">
        <f>IF('Supplier Change Request FORM Z'!$D$71="",IF(ISNUMBER(SEARCH(#REF!,C4193)),MAX($U$1:U4192)+1,0),IF(ISNUMBER(SEARCH('Supplier Change Request FORM Z'!$D$71,C4193)),MAX($U$1:U4192)+1,0))</f>
        <v>0</v>
      </c>
      <c r="V4193" s="3" t="str">
        <f t="shared" si="332"/>
        <v/>
      </c>
      <c r="Y4193" s="5">
        <f>IF('Supplier Change Request FORM Z'!$D$71="",IF(ISNUMBER(SEARCH(#REF!,C4193)),MAX($Y$1:Y4192)+1,0),IF(ISNUMBER(SEARCH('Supplier Change Request FORM Z'!$D$71,C4193)),MAX($Y$1:Y4192)+1,0))</f>
        <v>0</v>
      </c>
      <c r="Z4193" s="3" t="str">
        <f t="shared" si="333"/>
        <v/>
      </c>
      <c r="AE4193" s="5" t="e">
        <f>IF('Supplier Change Request FORM Z'!$D$58="",IF(LEFT(#REF!,1)="F",0,IF(AND((LEFT(#REF!,1)=LEFT(E4193,1)),(LEFT(#REF!,2)=LEFT(A4193,2))),MAX($AE$1:AE4192)+1,0)),IF(LEFT('Supplier Change Request FORM Z'!$D$58,1)="F",0,IF(AND((LEFT('Supplier Change Request FORM Z'!$D$58,1)=LEFT(E4193,1)),(LEFT('Supplier Change Request FORM Z'!$D$59,2)=LEFT(A4193,2))),MAX($AE$1:AE4192)+1,0)))</f>
        <v>#REF!</v>
      </c>
      <c r="AF4193" s="3" t="str">
        <f t="shared" si="334"/>
        <v/>
      </c>
    </row>
    <row r="4194" spans="1:32" x14ac:dyDescent="0.35">
      <c r="A4194" s="2" t="s">
        <v>6179</v>
      </c>
      <c r="B4194" s="2" t="s">
        <v>6187</v>
      </c>
      <c r="C4194" s="2" t="s">
        <v>6186</v>
      </c>
      <c r="D4194" s="2" t="s">
        <v>6187</v>
      </c>
      <c r="E4194" s="2" t="s">
        <v>9644</v>
      </c>
      <c r="G4194" s="5">
        <f>IF('Supplier Change Request FORM Z'!$D$61="",IF(ISNUMBER(SEARCH(#REF!,C4194)),MAX($G$1:G4193)+1,0),IF(ISNUMBER(SEARCH('Supplier Change Request FORM Z'!$D$61,C4194)),MAX($G$1:G4193)+1,0))</f>
        <v>0</v>
      </c>
      <c r="H4194" s="3" t="str">
        <f t="shared" si="330"/>
        <v/>
      </c>
      <c r="K4194" s="5" t="e">
        <f>IF('Supplier Change Request FORM Z'!$D$58="",IF(AND((#REF!=C4194),(LEFT(#REF!,1)=LEFT(E4194,1)),(LEFT(#REF!,2)=LEFT(A4194,2))),MAX($K$1:K4193)+1,0),IF(AND(('Supplier Change Request FORM Z'!$D$61=C4194),(LEFT('Supplier Change Request FORM Z'!$D$58,1)=LEFT(E4194,1)),(LEFT('Supplier Change Request FORM Z'!$D$59,2)=LEFT(A4194,2))),MAX($K$1:K4193)+1,0))</f>
        <v>#REF!</v>
      </c>
      <c r="L4194" s="3" t="str">
        <f t="shared" si="331"/>
        <v/>
      </c>
      <c r="Q4194" s="5"/>
      <c r="R4194" s="3"/>
      <c r="U4194" s="5">
        <f>IF('Supplier Change Request FORM Z'!$D$71="",IF(ISNUMBER(SEARCH(#REF!,C4194)),MAX($U$1:U4193)+1,0),IF(ISNUMBER(SEARCH('Supplier Change Request FORM Z'!$D$71,C4194)),MAX($U$1:U4193)+1,0))</f>
        <v>0</v>
      </c>
      <c r="V4194" s="3" t="str">
        <f t="shared" si="332"/>
        <v/>
      </c>
      <c r="Y4194" s="5">
        <f>IF('Supplier Change Request FORM Z'!$D$71="",IF(ISNUMBER(SEARCH(#REF!,C4194)),MAX($Y$1:Y4193)+1,0),IF(ISNUMBER(SEARCH('Supplier Change Request FORM Z'!$D$71,C4194)),MAX($Y$1:Y4193)+1,0))</f>
        <v>0</v>
      </c>
      <c r="Z4194" s="3" t="str">
        <f t="shared" si="333"/>
        <v/>
      </c>
      <c r="AE4194" s="5" t="e">
        <f>IF('Supplier Change Request FORM Z'!$D$58="",IF(LEFT(#REF!,1)="F",0,IF(AND((LEFT(#REF!,1)=LEFT(E4194,1)),(LEFT(#REF!,2)=LEFT(A4194,2))),MAX($AE$1:AE4193)+1,0)),IF(LEFT('Supplier Change Request FORM Z'!$D$58,1)="F",0,IF(AND((LEFT('Supplier Change Request FORM Z'!$D$58,1)=LEFT(E4194,1)),(LEFT('Supplier Change Request FORM Z'!$D$59,2)=LEFT(A4194,2))),MAX($AE$1:AE4193)+1,0)))</f>
        <v>#REF!</v>
      </c>
      <c r="AF4194" s="3" t="str">
        <f t="shared" si="334"/>
        <v/>
      </c>
    </row>
    <row r="4195" spans="1:32" x14ac:dyDescent="0.35">
      <c r="A4195" s="2" t="s">
        <v>6179</v>
      </c>
      <c r="B4195" s="2" t="s">
        <v>9741</v>
      </c>
      <c r="C4195" s="2" t="s">
        <v>9742</v>
      </c>
      <c r="D4195" s="2" t="s">
        <v>9741</v>
      </c>
      <c r="E4195" s="2" t="s">
        <v>9644</v>
      </c>
      <c r="G4195" s="5">
        <f>IF('Supplier Change Request FORM Z'!$D$61="",IF(ISNUMBER(SEARCH(#REF!,C4195)),MAX($G$1:G4194)+1,0),IF(ISNUMBER(SEARCH('Supplier Change Request FORM Z'!$D$61,C4195)),MAX($G$1:G4194)+1,0))</f>
        <v>0</v>
      </c>
      <c r="H4195" s="3" t="str">
        <f t="shared" si="330"/>
        <v/>
      </c>
      <c r="K4195" s="5" t="e">
        <f>IF('Supplier Change Request FORM Z'!$D$58="",IF(AND((#REF!=C4195),(LEFT(#REF!,1)=LEFT(E4195,1)),(LEFT(#REF!,2)=LEFT(A4195,2))),MAX($K$1:K4194)+1,0),IF(AND(('Supplier Change Request FORM Z'!$D$61=C4195),(LEFT('Supplier Change Request FORM Z'!$D$58,1)=LEFT(E4195,1)),(LEFT('Supplier Change Request FORM Z'!$D$59,2)=LEFT(A4195,2))),MAX($K$1:K4194)+1,0))</f>
        <v>#REF!</v>
      </c>
      <c r="L4195" s="3" t="str">
        <f t="shared" si="331"/>
        <v/>
      </c>
      <c r="Q4195" s="5"/>
      <c r="R4195" s="3"/>
      <c r="U4195" s="5">
        <f>IF('Supplier Change Request FORM Z'!$D$71="",IF(ISNUMBER(SEARCH(#REF!,C4195)),MAX($U$1:U4194)+1,0),IF(ISNUMBER(SEARCH('Supplier Change Request FORM Z'!$D$71,C4195)),MAX($U$1:U4194)+1,0))</f>
        <v>0</v>
      </c>
      <c r="V4195" s="3" t="str">
        <f t="shared" si="332"/>
        <v/>
      </c>
      <c r="Y4195" s="5">
        <f>IF('Supplier Change Request FORM Z'!$D$71="",IF(ISNUMBER(SEARCH(#REF!,C4195)),MAX($Y$1:Y4194)+1,0),IF(ISNUMBER(SEARCH('Supplier Change Request FORM Z'!$D$71,C4195)),MAX($Y$1:Y4194)+1,0))</f>
        <v>0</v>
      </c>
      <c r="Z4195" s="3" t="str">
        <f t="shared" si="333"/>
        <v/>
      </c>
      <c r="AE4195" s="5" t="e">
        <f>IF('Supplier Change Request FORM Z'!$D$58="",IF(LEFT(#REF!,1)="F",0,IF(AND((LEFT(#REF!,1)=LEFT(E4195,1)),(LEFT(#REF!,2)=LEFT(A4195,2))),MAX($AE$1:AE4194)+1,0)),IF(LEFT('Supplier Change Request FORM Z'!$D$58,1)="F",0,IF(AND((LEFT('Supplier Change Request FORM Z'!$D$58,1)=LEFT(E4195,1)),(LEFT('Supplier Change Request FORM Z'!$D$59,2)=LEFT(A4195,2))),MAX($AE$1:AE4194)+1,0)))</f>
        <v>#REF!</v>
      </c>
      <c r="AF4195" s="3" t="str">
        <f t="shared" si="334"/>
        <v/>
      </c>
    </row>
    <row r="4196" spans="1:32" x14ac:dyDescent="0.35">
      <c r="A4196" s="2" t="s">
        <v>6179</v>
      </c>
      <c r="B4196" s="2" t="s">
        <v>6189</v>
      </c>
      <c r="C4196" s="2" t="s">
        <v>6188</v>
      </c>
      <c r="D4196" s="2" t="s">
        <v>6189</v>
      </c>
      <c r="E4196" s="2" t="s">
        <v>9644</v>
      </c>
      <c r="G4196" s="5">
        <f>IF('Supplier Change Request FORM Z'!$D$61="",IF(ISNUMBER(SEARCH(#REF!,C4196)),MAX($G$1:G4195)+1,0),IF(ISNUMBER(SEARCH('Supplier Change Request FORM Z'!$D$61,C4196)),MAX($G$1:G4195)+1,0))</f>
        <v>0</v>
      </c>
      <c r="H4196" s="3" t="str">
        <f t="shared" si="330"/>
        <v/>
      </c>
      <c r="K4196" s="5" t="e">
        <f>IF('Supplier Change Request FORM Z'!$D$58="",IF(AND((#REF!=C4196),(LEFT(#REF!,1)=LEFT(E4196,1)),(LEFT(#REF!,2)=LEFT(A4196,2))),MAX($K$1:K4195)+1,0),IF(AND(('Supplier Change Request FORM Z'!$D$61=C4196),(LEFT('Supplier Change Request FORM Z'!$D$58,1)=LEFT(E4196,1)),(LEFT('Supplier Change Request FORM Z'!$D$59,2)=LEFT(A4196,2))),MAX($K$1:K4195)+1,0))</f>
        <v>#REF!</v>
      </c>
      <c r="L4196" s="3" t="str">
        <f t="shared" si="331"/>
        <v/>
      </c>
      <c r="Q4196" s="5"/>
      <c r="R4196" s="3"/>
      <c r="U4196" s="5">
        <f>IF('Supplier Change Request FORM Z'!$D$71="",IF(ISNUMBER(SEARCH(#REF!,C4196)),MAX($U$1:U4195)+1,0),IF(ISNUMBER(SEARCH('Supplier Change Request FORM Z'!$D$71,C4196)),MAX($U$1:U4195)+1,0))</f>
        <v>0</v>
      </c>
      <c r="V4196" s="3" t="str">
        <f t="shared" si="332"/>
        <v/>
      </c>
      <c r="Y4196" s="5">
        <f>IF('Supplier Change Request FORM Z'!$D$71="",IF(ISNUMBER(SEARCH(#REF!,C4196)),MAX($Y$1:Y4195)+1,0),IF(ISNUMBER(SEARCH('Supplier Change Request FORM Z'!$D$71,C4196)),MAX($Y$1:Y4195)+1,0))</f>
        <v>0</v>
      </c>
      <c r="Z4196" s="3" t="str">
        <f t="shared" si="333"/>
        <v/>
      </c>
      <c r="AE4196" s="5" t="e">
        <f>IF('Supplier Change Request FORM Z'!$D$58="",IF(LEFT(#REF!,1)="F",0,IF(AND((LEFT(#REF!,1)=LEFT(E4196,1)),(LEFT(#REF!,2)=LEFT(A4196,2))),MAX($AE$1:AE4195)+1,0)),IF(LEFT('Supplier Change Request FORM Z'!$D$58,1)="F",0,IF(AND((LEFT('Supplier Change Request FORM Z'!$D$58,1)=LEFT(E4196,1)),(LEFT('Supplier Change Request FORM Z'!$D$59,2)=LEFT(A4196,2))),MAX($AE$1:AE4195)+1,0)))</f>
        <v>#REF!</v>
      </c>
      <c r="AF4196" s="3" t="str">
        <f t="shared" si="334"/>
        <v/>
      </c>
    </row>
    <row r="4197" spans="1:32" x14ac:dyDescent="0.35">
      <c r="A4197" s="2" t="s">
        <v>6179</v>
      </c>
      <c r="B4197" s="2" t="s">
        <v>6191</v>
      </c>
      <c r="C4197" s="2" t="s">
        <v>6190</v>
      </c>
      <c r="D4197" s="2" t="s">
        <v>6191</v>
      </c>
      <c r="E4197" s="2" t="s">
        <v>9644</v>
      </c>
      <c r="G4197" s="5">
        <f>IF('Supplier Change Request FORM Z'!$D$61="",IF(ISNUMBER(SEARCH(#REF!,C4197)),MAX($G$1:G4196)+1,0),IF(ISNUMBER(SEARCH('Supplier Change Request FORM Z'!$D$61,C4197)),MAX($G$1:G4196)+1,0))</f>
        <v>0</v>
      </c>
      <c r="H4197" s="3" t="str">
        <f t="shared" si="330"/>
        <v/>
      </c>
      <c r="K4197" s="5" t="e">
        <f>IF('Supplier Change Request FORM Z'!$D$58="",IF(AND((#REF!=C4197),(LEFT(#REF!,1)=LEFT(E4197,1)),(LEFT(#REF!,2)=LEFT(A4197,2))),MAX($K$1:K4196)+1,0),IF(AND(('Supplier Change Request FORM Z'!$D$61=C4197),(LEFT('Supplier Change Request FORM Z'!$D$58,1)=LEFT(E4197,1)),(LEFT('Supplier Change Request FORM Z'!$D$59,2)=LEFT(A4197,2))),MAX($K$1:K4196)+1,0))</f>
        <v>#REF!</v>
      </c>
      <c r="L4197" s="3" t="str">
        <f t="shared" si="331"/>
        <v/>
      </c>
      <c r="Q4197" s="5"/>
      <c r="R4197" s="3"/>
      <c r="U4197" s="5">
        <f>IF('Supplier Change Request FORM Z'!$D$71="",IF(ISNUMBER(SEARCH(#REF!,C4197)),MAX($U$1:U4196)+1,0),IF(ISNUMBER(SEARCH('Supplier Change Request FORM Z'!$D$71,C4197)),MAX($U$1:U4196)+1,0))</f>
        <v>0</v>
      </c>
      <c r="V4197" s="3" t="str">
        <f t="shared" si="332"/>
        <v/>
      </c>
      <c r="Y4197" s="5">
        <f>IF('Supplier Change Request FORM Z'!$D$71="",IF(ISNUMBER(SEARCH(#REF!,C4197)),MAX($Y$1:Y4196)+1,0),IF(ISNUMBER(SEARCH('Supplier Change Request FORM Z'!$D$71,C4197)),MAX($Y$1:Y4196)+1,0))</f>
        <v>0</v>
      </c>
      <c r="Z4197" s="3" t="str">
        <f t="shared" si="333"/>
        <v/>
      </c>
      <c r="AE4197" s="5" t="e">
        <f>IF('Supplier Change Request FORM Z'!$D$58="",IF(LEFT(#REF!,1)="F",0,IF(AND((LEFT(#REF!,1)=LEFT(E4197,1)),(LEFT(#REF!,2)=LEFT(A4197,2))),MAX($AE$1:AE4196)+1,0)),IF(LEFT('Supplier Change Request FORM Z'!$D$58,1)="F",0,IF(AND((LEFT('Supplier Change Request FORM Z'!$D$58,1)=LEFT(E4197,1)),(LEFT('Supplier Change Request FORM Z'!$D$59,2)=LEFT(A4197,2))),MAX($AE$1:AE4196)+1,0)))</f>
        <v>#REF!</v>
      </c>
      <c r="AF4197" s="3" t="str">
        <f t="shared" si="334"/>
        <v/>
      </c>
    </row>
    <row r="4198" spans="1:32" x14ac:dyDescent="0.35">
      <c r="A4198" s="2" t="s">
        <v>6179</v>
      </c>
      <c r="B4198" s="2" t="s">
        <v>6193</v>
      </c>
      <c r="C4198" s="2" t="s">
        <v>6192</v>
      </c>
      <c r="D4198" s="2" t="s">
        <v>6193</v>
      </c>
      <c r="E4198" s="2" t="s">
        <v>9644</v>
      </c>
      <c r="G4198" s="5">
        <f>IF('Supplier Change Request FORM Z'!$D$61="",IF(ISNUMBER(SEARCH(#REF!,C4198)),MAX($G$1:G4197)+1,0),IF(ISNUMBER(SEARCH('Supplier Change Request FORM Z'!$D$61,C4198)),MAX($G$1:G4197)+1,0))</f>
        <v>0</v>
      </c>
      <c r="H4198" s="3" t="str">
        <f t="shared" si="330"/>
        <v/>
      </c>
      <c r="K4198" s="5" t="e">
        <f>IF('Supplier Change Request FORM Z'!$D$58="",IF(AND((#REF!=C4198),(LEFT(#REF!,1)=LEFT(E4198,1)),(LEFT(#REF!,2)=LEFT(A4198,2))),MAX($K$1:K4197)+1,0),IF(AND(('Supplier Change Request FORM Z'!$D$61=C4198),(LEFT('Supplier Change Request FORM Z'!$D$58,1)=LEFT(E4198,1)),(LEFT('Supplier Change Request FORM Z'!$D$59,2)=LEFT(A4198,2))),MAX($K$1:K4197)+1,0))</f>
        <v>#REF!</v>
      </c>
      <c r="L4198" s="3" t="str">
        <f t="shared" si="331"/>
        <v/>
      </c>
      <c r="Q4198" s="5"/>
      <c r="R4198" s="3"/>
      <c r="U4198" s="5">
        <f>IF('Supplier Change Request FORM Z'!$D$71="",IF(ISNUMBER(SEARCH(#REF!,C4198)),MAX($U$1:U4197)+1,0),IF(ISNUMBER(SEARCH('Supplier Change Request FORM Z'!$D$71,C4198)),MAX($U$1:U4197)+1,0))</f>
        <v>0</v>
      </c>
      <c r="V4198" s="3" t="str">
        <f t="shared" si="332"/>
        <v/>
      </c>
      <c r="Y4198" s="5">
        <f>IF('Supplier Change Request FORM Z'!$D$71="",IF(ISNUMBER(SEARCH(#REF!,C4198)),MAX($Y$1:Y4197)+1,0),IF(ISNUMBER(SEARCH('Supplier Change Request FORM Z'!$D$71,C4198)),MAX($Y$1:Y4197)+1,0))</f>
        <v>0</v>
      </c>
      <c r="Z4198" s="3" t="str">
        <f t="shared" si="333"/>
        <v/>
      </c>
      <c r="AE4198" s="5" t="e">
        <f>IF('Supplier Change Request FORM Z'!$D$58="",IF(LEFT(#REF!,1)="F",0,IF(AND((LEFT(#REF!,1)=LEFT(E4198,1)),(LEFT(#REF!,2)=LEFT(A4198,2))),MAX($AE$1:AE4197)+1,0)),IF(LEFT('Supplier Change Request FORM Z'!$D$58,1)="F",0,IF(AND((LEFT('Supplier Change Request FORM Z'!$D$58,1)=LEFT(E4198,1)),(LEFT('Supplier Change Request FORM Z'!$D$59,2)=LEFT(A4198,2))),MAX($AE$1:AE4197)+1,0)))</f>
        <v>#REF!</v>
      </c>
      <c r="AF4198" s="3" t="str">
        <f t="shared" si="334"/>
        <v/>
      </c>
    </row>
    <row r="4199" spans="1:32" x14ac:dyDescent="0.35">
      <c r="A4199" s="2" t="s">
        <v>6179</v>
      </c>
      <c r="B4199" s="2" t="s">
        <v>6195</v>
      </c>
      <c r="C4199" s="2" t="s">
        <v>6194</v>
      </c>
      <c r="D4199" s="2" t="s">
        <v>6195</v>
      </c>
      <c r="E4199" s="2" t="s">
        <v>9644</v>
      </c>
      <c r="G4199" s="5">
        <f>IF('Supplier Change Request FORM Z'!$D$61="",IF(ISNUMBER(SEARCH(#REF!,C4199)),MAX($G$1:G4198)+1,0),IF(ISNUMBER(SEARCH('Supplier Change Request FORM Z'!$D$61,C4199)),MAX($G$1:G4198)+1,0))</f>
        <v>0</v>
      </c>
      <c r="H4199" s="3" t="str">
        <f t="shared" si="330"/>
        <v/>
      </c>
      <c r="K4199" s="5" t="e">
        <f>IF('Supplier Change Request FORM Z'!$D$58="",IF(AND((#REF!=C4199),(LEFT(#REF!,1)=LEFT(E4199,1)),(LEFT(#REF!,2)=LEFT(A4199,2))),MAX($K$1:K4198)+1,0),IF(AND(('Supplier Change Request FORM Z'!$D$61=C4199),(LEFT('Supplier Change Request FORM Z'!$D$58,1)=LEFT(E4199,1)),(LEFT('Supplier Change Request FORM Z'!$D$59,2)=LEFT(A4199,2))),MAX($K$1:K4198)+1,0))</f>
        <v>#REF!</v>
      </c>
      <c r="L4199" s="3" t="str">
        <f t="shared" si="331"/>
        <v/>
      </c>
      <c r="Q4199" s="5"/>
      <c r="R4199" s="3"/>
      <c r="U4199" s="5">
        <f>IF('Supplier Change Request FORM Z'!$D$71="",IF(ISNUMBER(SEARCH(#REF!,C4199)),MAX($U$1:U4198)+1,0),IF(ISNUMBER(SEARCH('Supplier Change Request FORM Z'!$D$71,C4199)),MAX($U$1:U4198)+1,0))</f>
        <v>0</v>
      </c>
      <c r="V4199" s="3" t="str">
        <f t="shared" si="332"/>
        <v/>
      </c>
      <c r="Y4199" s="5">
        <f>IF('Supplier Change Request FORM Z'!$D$71="",IF(ISNUMBER(SEARCH(#REF!,C4199)),MAX($Y$1:Y4198)+1,0),IF(ISNUMBER(SEARCH('Supplier Change Request FORM Z'!$D$71,C4199)),MAX($Y$1:Y4198)+1,0))</f>
        <v>0</v>
      </c>
      <c r="Z4199" s="3" t="str">
        <f t="shared" si="333"/>
        <v/>
      </c>
      <c r="AE4199" s="5" t="e">
        <f>IF('Supplier Change Request FORM Z'!$D$58="",IF(LEFT(#REF!,1)="F",0,IF(AND((LEFT(#REF!,1)=LEFT(E4199,1)),(LEFT(#REF!,2)=LEFT(A4199,2))),MAX($AE$1:AE4198)+1,0)),IF(LEFT('Supplier Change Request FORM Z'!$D$58,1)="F",0,IF(AND((LEFT('Supplier Change Request FORM Z'!$D$58,1)=LEFT(E4199,1)),(LEFT('Supplier Change Request FORM Z'!$D$59,2)=LEFT(A4199,2))),MAX($AE$1:AE4198)+1,0)))</f>
        <v>#REF!</v>
      </c>
      <c r="AF4199" s="3" t="str">
        <f t="shared" si="334"/>
        <v/>
      </c>
    </row>
    <row r="4200" spans="1:32" x14ac:dyDescent="0.35">
      <c r="A4200" s="2" t="s">
        <v>6179</v>
      </c>
      <c r="B4200" s="2" t="s">
        <v>6205</v>
      </c>
      <c r="C4200" s="2" t="s">
        <v>6204</v>
      </c>
      <c r="D4200" s="2" t="s">
        <v>6205</v>
      </c>
      <c r="E4200" s="2" t="s">
        <v>9644</v>
      </c>
      <c r="G4200" s="5">
        <f>IF('Supplier Change Request FORM Z'!$D$61="",IF(ISNUMBER(SEARCH(#REF!,C4200)),MAX($G$1:G4199)+1,0),IF(ISNUMBER(SEARCH('Supplier Change Request FORM Z'!$D$61,C4200)),MAX($G$1:G4199)+1,0))</f>
        <v>0</v>
      </c>
      <c r="H4200" s="3" t="str">
        <f t="shared" si="330"/>
        <v/>
      </c>
      <c r="K4200" s="5" t="e">
        <f>IF('Supplier Change Request FORM Z'!$D$58="",IF(AND((#REF!=C4200),(LEFT(#REF!,1)=LEFT(E4200,1)),(LEFT(#REF!,2)=LEFT(A4200,2))),MAX($K$1:K4199)+1,0),IF(AND(('Supplier Change Request FORM Z'!$D$61=C4200),(LEFT('Supplier Change Request FORM Z'!$D$58,1)=LEFT(E4200,1)),(LEFT('Supplier Change Request FORM Z'!$D$59,2)=LEFT(A4200,2))),MAX($K$1:K4199)+1,0))</f>
        <v>#REF!</v>
      </c>
      <c r="L4200" s="3" t="str">
        <f t="shared" si="331"/>
        <v/>
      </c>
      <c r="Q4200" s="5"/>
      <c r="R4200" s="3"/>
      <c r="U4200" s="5">
        <f>IF('Supplier Change Request FORM Z'!$D$71="",IF(ISNUMBER(SEARCH(#REF!,C4200)),MAX($U$1:U4199)+1,0),IF(ISNUMBER(SEARCH('Supplier Change Request FORM Z'!$D$71,C4200)),MAX($U$1:U4199)+1,0))</f>
        <v>0</v>
      </c>
      <c r="V4200" s="3" t="str">
        <f t="shared" si="332"/>
        <v/>
      </c>
      <c r="Y4200" s="5">
        <f>IF('Supplier Change Request FORM Z'!$D$71="",IF(ISNUMBER(SEARCH(#REF!,C4200)),MAX($Y$1:Y4199)+1,0),IF(ISNUMBER(SEARCH('Supplier Change Request FORM Z'!$D$71,C4200)),MAX($Y$1:Y4199)+1,0))</f>
        <v>0</v>
      </c>
      <c r="Z4200" s="3" t="str">
        <f t="shared" si="333"/>
        <v/>
      </c>
      <c r="AE4200" s="5" t="e">
        <f>IF('Supplier Change Request FORM Z'!$D$58="",IF(LEFT(#REF!,1)="F",0,IF(AND((LEFT(#REF!,1)=LEFT(E4200,1)),(LEFT(#REF!,2)=LEFT(A4200,2))),MAX($AE$1:AE4199)+1,0)),IF(LEFT('Supplier Change Request FORM Z'!$D$58,1)="F",0,IF(AND((LEFT('Supplier Change Request FORM Z'!$D$58,1)=LEFT(E4200,1)),(LEFT('Supplier Change Request FORM Z'!$D$59,2)=LEFT(A4200,2))),MAX($AE$1:AE4199)+1,0)))</f>
        <v>#REF!</v>
      </c>
      <c r="AF4200" s="3" t="str">
        <f t="shared" si="334"/>
        <v/>
      </c>
    </row>
    <row r="4201" spans="1:32" x14ac:dyDescent="0.35">
      <c r="A4201" s="2" t="s">
        <v>6179</v>
      </c>
      <c r="B4201" s="2" t="s">
        <v>6199</v>
      </c>
      <c r="C4201" s="2" t="s">
        <v>6198</v>
      </c>
      <c r="D4201" s="2" t="s">
        <v>6199</v>
      </c>
      <c r="E4201" s="2" t="s">
        <v>9644</v>
      </c>
      <c r="G4201" s="5">
        <f>IF('Supplier Change Request FORM Z'!$D$61="",IF(ISNUMBER(SEARCH(#REF!,C4201)),MAX($G$1:G4200)+1,0),IF(ISNUMBER(SEARCH('Supplier Change Request FORM Z'!$D$61,C4201)),MAX($G$1:G4200)+1,0))</f>
        <v>0</v>
      </c>
      <c r="H4201" s="3" t="str">
        <f t="shared" si="330"/>
        <v/>
      </c>
      <c r="K4201" s="5" t="e">
        <f>IF('Supplier Change Request FORM Z'!$D$58="",IF(AND((#REF!=C4201),(LEFT(#REF!,1)=LEFT(E4201,1)),(LEFT(#REF!,2)=LEFT(A4201,2))),MAX($K$1:K4200)+1,0),IF(AND(('Supplier Change Request FORM Z'!$D$61=C4201),(LEFT('Supplier Change Request FORM Z'!$D$58,1)=LEFT(E4201,1)),(LEFT('Supplier Change Request FORM Z'!$D$59,2)=LEFT(A4201,2))),MAX($K$1:K4200)+1,0))</f>
        <v>#REF!</v>
      </c>
      <c r="L4201" s="3" t="str">
        <f t="shared" si="331"/>
        <v/>
      </c>
      <c r="Q4201" s="5"/>
      <c r="R4201" s="3"/>
      <c r="U4201" s="5">
        <f>IF('Supplier Change Request FORM Z'!$D$71="",IF(ISNUMBER(SEARCH(#REF!,C4201)),MAX($U$1:U4200)+1,0),IF(ISNUMBER(SEARCH('Supplier Change Request FORM Z'!$D$71,C4201)),MAX($U$1:U4200)+1,0))</f>
        <v>0</v>
      </c>
      <c r="V4201" s="3" t="str">
        <f t="shared" si="332"/>
        <v/>
      </c>
      <c r="Y4201" s="5">
        <f>IF('Supplier Change Request FORM Z'!$D$71="",IF(ISNUMBER(SEARCH(#REF!,C4201)),MAX($Y$1:Y4200)+1,0),IF(ISNUMBER(SEARCH('Supplier Change Request FORM Z'!$D$71,C4201)),MAX($Y$1:Y4200)+1,0))</f>
        <v>0</v>
      </c>
      <c r="Z4201" s="3" t="str">
        <f t="shared" si="333"/>
        <v/>
      </c>
      <c r="AE4201" s="5" t="e">
        <f>IF('Supplier Change Request FORM Z'!$D$58="",IF(LEFT(#REF!,1)="F",0,IF(AND((LEFT(#REF!,1)=LEFT(E4201,1)),(LEFT(#REF!,2)=LEFT(A4201,2))),MAX($AE$1:AE4200)+1,0)),IF(LEFT('Supplier Change Request FORM Z'!$D$58,1)="F",0,IF(AND((LEFT('Supplier Change Request FORM Z'!$D$58,1)=LEFT(E4201,1)),(LEFT('Supplier Change Request FORM Z'!$D$59,2)=LEFT(A4201,2))),MAX($AE$1:AE4200)+1,0)))</f>
        <v>#REF!</v>
      </c>
      <c r="AF4201" s="3" t="str">
        <f t="shared" si="334"/>
        <v/>
      </c>
    </row>
    <row r="4202" spans="1:32" x14ac:dyDescent="0.35">
      <c r="A4202" s="2" t="s">
        <v>6179</v>
      </c>
      <c r="B4202" s="2" t="s">
        <v>6197</v>
      </c>
      <c r="C4202" s="2" t="s">
        <v>6196</v>
      </c>
      <c r="D4202" s="2" t="s">
        <v>6197</v>
      </c>
      <c r="E4202" s="2" t="s">
        <v>9644</v>
      </c>
      <c r="G4202" s="5">
        <f>IF('Supplier Change Request FORM Z'!$D$61="",IF(ISNUMBER(SEARCH(#REF!,C4202)),MAX($G$1:G4201)+1,0),IF(ISNUMBER(SEARCH('Supplier Change Request FORM Z'!$D$61,C4202)),MAX($G$1:G4201)+1,0))</f>
        <v>0</v>
      </c>
      <c r="H4202" s="3" t="str">
        <f t="shared" si="330"/>
        <v/>
      </c>
      <c r="K4202" s="5" t="e">
        <f>IF('Supplier Change Request FORM Z'!$D$58="",IF(AND((#REF!=C4202),(LEFT(#REF!,1)=LEFT(E4202,1)),(LEFT(#REF!,2)=LEFT(A4202,2))),MAX($K$1:K4201)+1,0),IF(AND(('Supplier Change Request FORM Z'!$D$61=C4202),(LEFT('Supplier Change Request FORM Z'!$D$58,1)=LEFT(E4202,1)),(LEFT('Supplier Change Request FORM Z'!$D$59,2)=LEFT(A4202,2))),MAX($K$1:K4201)+1,0))</f>
        <v>#REF!</v>
      </c>
      <c r="L4202" s="3" t="str">
        <f t="shared" si="331"/>
        <v/>
      </c>
      <c r="Q4202" s="5"/>
      <c r="R4202" s="3"/>
      <c r="U4202" s="5">
        <f>IF('Supplier Change Request FORM Z'!$D$71="",IF(ISNUMBER(SEARCH(#REF!,C4202)),MAX($U$1:U4201)+1,0),IF(ISNUMBER(SEARCH('Supplier Change Request FORM Z'!$D$71,C4202)),MAX($U$1:U4201)+1,0))</f>
        <v>0</v>
      </c>
      <c r="V4202" s="3" t="str">
        <f t="shared" si="332"/>
        <v/>
      </c>
      <c r="Y4202" s="5">
        <f>IF('Supplier Change Request FORM Z'!$D$71="",IF(ISNUMBER(SEARCH(#REF!,C4202)),MAX($Y$1:Y4201)+1,0),IF(ISNUMBER(SEARCH('Supplier Change Request FORM Z'!$D$71,C4202)),MAX($Y$1:Y4201)+1,0))</f>
        <v>0</v>
      </c>
      <c r="Z4202" s="3" t="str">
        <f t="shared" si="333"/>
        <v/>
      </c>
      <c r="AE4202" s="5" t="e">
        <f>IF('Supplier Change Request FORM Z'!$D$58="",IF(LEFT(#REF!,1)="F",0,IF(AND((LEFT(#REF!,1)=LEFT(E4202,1)),(LEFT(#REF!,2)=LEFT(A4202,2))),MAX($AE$1:AE4201)+1,0)),IF(LEFT('Supplier Change Request FORM Z'!$D$58,1)="F",0,IF(AND((LEFT('Supplier Change Request FORM Z'!$D$58,1)=LEFT(E4202,1)),(LEFT('Supplier Change Request FORM Z'!$D$59,2)=LEFT(A4202,2))),MAX($AE$1:AE4201)+1,0)))</f>
        <v>#REF!</v>
      </c>
      <c r="AF4202" s="3" t="str">
        <f t="shared" si="334"/>
        <v/>
      </c>
    </row>
    <row r="4203" spans="1:32" x14ac:dyDescent="0.35">
      <c r="A4203" s="2" t="s">
        <v>6179</v>
      </c>
      <c r="B4203" s="2" t="s">
        <v>6201</v>
      </c>
      <c r="C4203" s="2" t="s">
        <v>6200</v>
      </c>
      <c r="D4203" s="2" t="s">
        <v>6201</v>
      </c>
      <c r="E4203" s="2" t="s">
        <v>9644</v>
      </c>
      <c r="G4203" s="5">
        <f>IF('Supplier Change Request FORM Z'!$D$61="",IF(ISNUMBER(SEARCH(#REF!,C4203)),MAX($G$1:G4202)+1,0),IF(ISNUMBER(SEARCH('Supplier Change Request FORM Z'!$D$61,C4203)),MAX($G$1:G4202)+1,0))</f>
        <v>0</v>
      </c>
      <c r="H4203" s="3" t="str">
        <f t="shared" si="330"/>
        <v/>
      </c>
      <c r="K4203" s="5" t="e">
        <f>IF('Supplier Change Request FORM Z'!$D$58="",IF(AND((#REF!=C4203),(LEFT(#REF!,1)=LEFT(E4203,1)),(LEFT(#REF!,2)=LEFT(A4203,2))),MAX($K$1:K4202)+1,0),IF(AND(('Supplier Change Request FORM Z'!$D$61=C4203),(LEFT('Supplier Change Request FORM Z'!$D$58,1)=LEFT(E4203,1)),(LEFT('Supplier Change Request FORM Z'!$D$59,2)=LEFT(A4203,2))),MAX($K$1:K4202)+1,0))</f>
        <v>#REF!</v>
      </c>
      <c r="L4203" s="3" t="str">
        <f t="shared" si="331"/>
        <v/>
      </c>
      <c r="Q4203" s="5"/>
      <c r="R4203" s="3"/>
      <c r="U4203" s="5">
        <f>IF('Supplier Change Request FORM Z'!$D$71="",IF(ISNUMBER(SEARCH(#REF!,C4203)),MAX($U$1:U4202)+1,0),IF(ISNUMBER(SEARCH('Supplier Change Request FORM Z'!$D$71,C4203)),MAX($U$1:U4202)+1,0))</f>
        <v>0</v>
      </c>
      <c r="V4203" s="3" t="str">
        <f t="shared" si="332"/>
        <v/>
      </c>
      <c r="Y4203" s="5">
        <f>IF('Supplier Change Request FORM Z'!$D$71="",IF(ISNUMBER(SEARCH(#REF!,C4203)),MAX($Y$1:Y4202)+1,0),IF(ISNUMBER(SEARCH('Supplier Change Request FORM Z'!$D$71,C4203)),MAX($Y$1:Y4202)+1,0))</f>
        <v>0</v>
      </c>
      <c r="Z4203" s="3" t="str">
        <f t="shared" si="333"/>
        <v/>
      </c>
      <c r="AE4203" s="5" t="e">
        <f>IF('Supplier Change Request FORM Z'!$D$58="",IF(LEFT(#REF!,1)="F",0,IF(AND((LEFT(#REF!,1)=LEFT(E4203,1)),(LEFT(#REF!,2)=LEFT(A4203,2))),MAX($AE$1:AE4202)+1,0)),IF(LEFT('Supplier Change Request FORM Z'!$D$58,1)="F",0,IF(AND((LEFT('Supplier Change Request FORM Z'!$D$58,1)=LEFT(E4203,1)),(LEFT('Supplier Change Request FORM Z'!$D$59,2)=LEFT(A4203,2))),MAX($AE$1:AE4202)+1,0)))</f>
        <v>#REF!</v>
      </c>
      <c r="AF4203" s="3" t="str">
        <f t="shared" si="334"/>
        <v/>
      </c>
    </row>
    <row r="4204" spans="1:32" x14ac:dyDescent="0.35">
      <c r="A4204" s="2" t="s">
        <v>6179</v>
      </c>
      <c r="B4204" s="2" t="s">
        <v>6207</v>
      </c>
      <c r="C4204" s="2" t="s">
        <v>6206</v>
      </c>
      <c r="D4204" s="2" t="s">
        <v>6207</v>
      </c>
      <c r="E4204" s="2" t="s">
        <v>9644</v>
      </c>
      <c r="G4204" s="5">
        <f>IF('Supplier Change Request FORM Z'!$D$61="",IF(ISNUMBER(SEARCH(#REF!,C4204)),MAX($G$1:G4203)+1,0),IF(ISNUMBER(SEARCH('Supplier Change Request FORM Z'!$D$61,C4204)),MAX($G$1:G4203)+1,0))</f>
        <v>0</v>
      </c>
      <c r="H4204" s="3" t="str">
        <f t="shared" si="330"/>
        <v/>
      </c>
      <c r="K4204" s="5" t="e">
        <f>IF('Supplier Change Request FORM Z'!$D$58="",IF(AND((#REF!=C4204),(LEFT(#REF!,1)=LEFT(E4204,1)),(LEFT(#REF!,2)=LEFT(A4204,2))),MAX($K$1:K4203)+1,0),IF(AND(('Supplier Change Request FORM Z'!$D$61=C4204),(LEFT('Supplier Change Request FORM Z'!$D$58,1)=LEFT(E4204,1)),(LEFT('Supplier Change Request FORM Z'!$D$59,2)=LEFT(A4204,2))),MAX($K$1:K4203)+1,0))</f>
        <v>#REF!</v>
      </c>
      <c r="L4204" s="3" t="str">
        <f t="shared" si="331"/>
        <v/>
      </c>
      <c r="Q4204" s="5"/>
      <c r="R4204" s="3"/>
      <c r="U4204" s="5">
        <f>IF('Supplier Change Request FORM Z'!$D$71="",IF(ISNUMBER(SEARCH(#REF!,C4204)),MAX($U$1:U4203)+1,0),IF(ISNUMBER(SEARCH('Supplier Change Request FORM Z'!$D$71,C4204)),MAX($U$1:U4203)+1,0))</f>
        <v>0</v>
      </c>
      <c r="V4204" s="3" t="str">
        <f t="shared" si="332"/>
        <v/>
      </c>
      <c r="Y4204" s="5">
        <f>IF('Supplier Change Request FORM Z'!$D$71="",IF(ISNUMBER(SEARCH(#REF!,C4204)),MAX($Y$1:Y4203)+1,0),IF(ISNUMBER(SEARCH('Supplier Change Request FORM Z'!$D$71,C4204)),MAX($Y$1:Y4203)+1,0))</f>
        <v>0</v>
      </c>
      <c r="Z4204" s="3" t="str">
        <f t="shared" si="333"/>
        <v/>
      </c>
      <c r="AE4204" s="5" t="e">
        <f>IF('Supplier Change Request FORM Z'!$D$58="",IF(LEFT(#REF!,1)="F",0,IF(AND((LEFT(#REF!,1)=LEFT(E4204,1)),(LEFT(#REF!,2)=LEFT(A4204,2))),MAX($AE$1:AE4203)+1,0)),IF(LEFT('Supplier Change Request FORM Z'!$D$58,1)="F",0,IF(AND((LEFT('Supplier Change Request FORM Z'!$D$58,1)=LEFT(E4204,1)),(LEFT('Supplier Change Request FORM Z'!$D$59,2)=LEFT(A4204,2))),MAX($AE$1:AE4203)+1,0)))</f>
        <v>#REF!</v>
      </c>
      <c r="AF4204" s="3" t="str">
        <f t="shared" si="334"/>
        <v/>
      </c>
    </row>
    <row r="4205" spans="1:32" x14ac:dyDescent="0.35">
      <c r="A4205" s="2" t="s">
        <v>6179</v>
      </c>
      <c r="B4205" s="2" t="s">
        <v>6203</v>
      </c>
      <c r="C4205" s="2" t="s">
        <v>6202</v>
      </c>
      <c r="D4205" s="2" t="s">
        <v>6203</v>
      </c>
      <c r="E4205" s="2" t="s">
        <v>9644</v>
      </c>
      <c r="G4205" s="5">
        <f>IF('Supplier Change Request FORM Z'!$D$61="",IF(ISNUMBER(SEARCH(#REF!,C4205)),MAX($G$1:G4204)+1,0),IF(ISNUMBER(SEARCH('Supplier Change Request FORM Z'!$D$61,C4205)),MAX($G$1:G4204)+1,0))</f>
        <v>0</v>
      </c>
      <c r="H4205" s="3" t="str">
        <f t="shared" si="330"/>
        <v/>
      </c>
      <c r="K4205" s="5" t="e">
        <f>IF('Supplier Change Request FORM Z'!$D$58="",IF(AND((#REF!=C4205),(LEFT(#REF!,1)=LEFT(E4205,1)),(LEFT(#REF!,2)=LEFT(A4205,2))),MAX($K$1:K4204)+1,0),IF(AND(('Supplier Change Request FORM Z'!$D$61=C4205),(LEFT('Supplier Change Request FORM Z'!$D$58,1)=LEFT(E4205,1)),(LEFT('Supplier Change Request FORM Z'!$D$59,2)=LEFT(A4205,2))),MAX($K$1:K4204)+1,0))</f>
        <v>#REF!</v>
      </c>
      <c r="L4205" s="3" t="str">
        <f t="shared" si="331"/>
        <v/>
      </c>
      <c r="Q4205" s="5"/>
      <c r="R4205" s="3"/>
      <c r="U4205" s="5">
        <f>IF('Supplier Change Request FORM Z'!$D$71="",IF(ISNUMBER(SEARCH(#REF!,C4205)),MAX($U$1:U4204)+1,0),IF(ISNUMBER(SEARCH('Supplier Change Request FORM Z'!$D$71,C4205)),MAX($U$1:U4204)+1,0))</f>
        <v>0</v>
      </c>
      <c r="V4205" s="3" t="str">
        <f t="shared" si="332"/>
        <v/>
      </c>
      <c r="Y4205" s="5">
        <f>IF('Supplier Change Request FORM Z'!$D$71="",IF(ISNUMBER(SEARCH(#REF!,C4205)),MAX($Y$1:Y4204)+1,0),IF(ISNUMBER(SEARCH('Supplier Change Request FORM Z'!$D$71,C4205)),MAX($Y$1:Y4204)+1,0))</f>
        <v>0</v>
      </c>
      <c r="Z4205" s="3" t="str">
        <f t="shared" si="333"/>
        <v/>
      </c>
      <c r="AE4205" s="5" t="e">
        <f>IF('Supplier Change Request FORM Z'!$D$58="",IF(LEFT(#REF!,1)="F",0,IF(AND((LEFT(#REF!,1)=LEFT(E4205,1)),(LEFT(#REF!,2)=LEFT(A4205,2))),MAX($AE$1:AE4204)+1,0)),IF(LEFT('Supplier Change Request FORM Z'!$D$58,1)="F",0,IF(AND((LEFT('Supplier Change Request FORM Z'!$D$58,1)=LEFT(E4205,1)),(LEFT('Supplier Change Request FORM Z'!$D$59,2)=LEFT(A4205,2))),MAX($AE$1:AE4204)+1,0)))</f>
        <v>#REF!</v>
      </c>
      <c r="AF4205" s="3" t="str">
        <f t="shared" si="334"/>
        <v/>
      </c>
    </row>
    <row r="4206" spans="1:32" x14ac:dyDescent="0.35">
      <c r="A4206" s="2" t="s">
        <v>6179</v>
      </c>
      <c r="B4206" s="2" t="s">
        <v>9743</v>
      </c>
      <c r="C4206" s="2" t="s">
        <v>9744</v>
      </c>
      <c r="D4206" s="2" t="s">
        <v>9743</v>
      </c>
      <c r="E4206" s="2" t="s">
        <v>9644</v>
      </c>
      <c r="G4206" s="5">
        <f>IF('Supplier Change Request FORM Z'!$D$61="",IF(ISNUMBER(SEARCH(#REF!,C4206)),MAX($G$1:G4205)+1,0),IF(ISNUMBER(SEARCH('Supplier Change Request FORM Z'!$D$61,C4206)),MAX($G$1:G4205)+1,0))</f>
        <v>0</v>
      </c>
      <c r="H4206" s="3" t="str">
        <f t="shared" si="330"/>
        <v/>
      </c>
      <c r="K4206" s="5" t="e">
        <f>IF('Supplier Change Request FORM Z'!$D$58="",IF(AND((#REF!=C4206),(LEFT(#REF!,1)=LEFT(E4206,1)),(LEFT(#REF!,2)=LEFT(A4206,2))),MAX($K$1:K4205)+1,0),IF(AND(('Supplier Change Request FORM Z'!$D$61=C4206),(LEFT('Supplier Change Request FORM Z'!$D$58,1)=LEFT(E4206,1)),(LEFT('Supplier Change Request FORM Z'!$D$59,2)=LEFT(A4206,2))),MAX($K$1:K4205)+1,0))</f>
        <v>#REF!</v>
      </c>
      <c r="L4206" s="3" t="str">
        <f t="shared" si="331"/>
        <v/>
      </c>
      <c r="Q4206" s="5"/>
      <c r="R4206" s="3"/>
      <c r="U4206" s="5">
        <f>IF('Supplier Change Request FORM Z'!$D$71="",IF(ISNUMBER(SEARCH(#REF!,C4206)),MAX($U$1:U4205)+1,0),IF(ISNUMBER(SEARCH('Supplier Change Request FORM Z'!$D$71,C4206)),MAX($U$1:U4205)+1,0))</f>
        <v>0</v>
      </c>
      <c r="V4206" s="3" t="str">
        <f t="shared" si="332"/>
        <v/>
      </c>
      <c r="Y4206" s="5">
        <f>IF('Supplier Change Request FORM Z'!$D$71="",IF(ISNUMBER(SEARCH(#REF!,C4206)),MAX($Y$1:Y4205)+1,0),IF(ISNUMBER(SEARCH('Supplier Change Request FORM Z'!$D$71,C4206)),MAX($Y$1:Y4205)+1,0))</f>
        <v>0</v>
      </c>
      <c r="Z4206" s="3" t="str">
        <f t="shared" si="333"/>
        <v/>
      </c>
      <c r="AE4206" s="5" t="e">
        <f>IF('Supplier Change Request FORM Z'!$D$58="",IF(LEFT(#REF!,1)="F",0,IF(AND((LEFT(#REF!,1)=LEFT(E4206,1)),(LEFT(#REF!,2)=LEFT(A4206,2))),MAX($AE$1:AE4205)+1,0)),IF(LEFT('Supplier Change Request FORM Z'!$D$58,1)="F",0,IF(AND((LEFT('Supplier Change Request FORM Z'!$D$58,1)=LEFT(E4206,1)),(LEFT('Supplier Change Request FORM Z'!$D$59,2)=LEFT(A4206,2))),MAX($AE$1:AE4205)+1,0)))</f>
        <v>#REF!</v>
      </c>
      <c r="AF4206" s="3" t="str">
        <f t="shared" si="334"/>
        <v/>
      </c>
    </row>
    <row r="4207" spans="1:32" x14ac:dyDescent="0.35">
      <c r="A4207" s="2" t="s">
        <v>6179</v>
      </c>
      <c r="B4207" s="2" t="s">
        <v>10958</v>
      </c>
      <c r="C4207" s="2" t="s">
        <v>10957</v>
      </c>
      <c r="D4207" s="2" t="s">
        <v>10958</v>
      </c>
      <c r="E4207" s="2" t="s">
        <v>9644</v>
      </c>
      <c r="G4207" s="5">
        <f>IF('Supplier Change Request FORM Z'!$D$61="",IF(ISNUMBER(SEARCH(#REF!,C4207)),MAX($G$1:G4206)+1,0),IF(ISNUMBER(SEARCH('Supplier Change Request FORM Z'!$D$61,C4207)),MAX($G$1:G4206)+1,0))</f>
        <v>0</v>
      </c>
      <c r="H4207" s="3" t="str">
        <f t="shared" si="330"/>
        <v/>
      </c>
      <c r="K4207" s="5" t="e">
        <f>IF('Supplier Change Request FORM Z'!$D$58="",IF(AND((#REF!=C4207),(LEFT(#REF!,1)=LEFT(E4207,1)),(LEFT(#REF!,2)=LEFT(A4207,2))),MAX($K$1:K4206)+1,0),IF(AND(('Supplier Change Request FORM Z'!$D$61=C4207),(LEFT('Supplier Change Request FORM Z'!$D$58,1)=LEFT(E4207,1)),(LEFT('Supplier Change Request FORM Z'!$D$59,2)=LEFT(A4207,2))),MAX($K$1:K4206)+1,0))</f>
        <v>#REF!</v>
      </c>
      <c r="L4207" s="3" t="str">
        <f t="shared" si="331"/>
        <v/>
      </c>
      <c r="Q4207" s="5"/>
      <c r="R4207" s="3"/>
      <c r="U4207" s="5">
        <f>IF('Supplier Change Request FORM Z'!$D$71="",IF(ISNUMBER(SEARCH(#REF!,C4207)),MAX($U$1:U4206)+1,0),IF(ISNUMBER(SEARCH('Supplier Change Request FORM Z'!$D$71,C4207)),MAX($U$1:U4206)+1,0))</f>
        <v>0</v>
      </c>
      <c r="V4207" s="3" t="str">
        <f t="shared" si="332"/>
        <v/>
      </c>
      <c r="Y4207" s="5">
        <f>IF('Supplier Change Request FORM Z'!$D$71="",IF(ISNUMBER(SEARCH(#REF!,C4207)),MAX($Y$1:Y4206)+1,0),IF(ISNUMBER(SEARCH('Supplier Change Request FORM Z'!$D$71,C4207)),MAX($Y$1:Y4206)+1,0))</f>
        <v>0</v>
      </c>
      <c r="Z4207" s="3" t="str">
        <f t="shared" si="333"/>
        <v/>
      </c>
      <c r="AE4207" s="5" t="e">
        <f>IF('Supplier Change Request FORM Z'!$D$58="",IF(LEFT(#REF!,1)="F",0,IF(AND((LEFT(#REF!,1)=LEFT(E4207,1)),(LEFT(#REF!,2)=LEFT(A4207,2))),MAX($AE$1:AE4206)+1,0)),IF(LEFT('Supplier Change Request FORM Z'!$D$58,1)="F",0,IF(AND((LEFT('Supplier Change Request FORM Z'!$D$58,1)=LEFT(E4207,1)),(LEFT('Supplier Change Request FORM Z'!$D$59,2)=LEFT(A4207,2))),MAX($AE$1:AE4206)+1,0)))</f>
        <v>#REF!</v>
      </c>
      <c r="AF4207" s="3" t="str">
        <f t="shared" si="334"/>
        <v/>
      </c>
    </row>
    <row r="4208" spans="1:32" x14ac:dyDescent="0.35">
      <c r="A4208" s="2" t="s">
        <v>6179</v>
      </c>
      <c r="B4208" s="2" t="s">
        <v>6209</v>
      </c>
      <c r="C4208" s="2" t="s">
        <v>6208</v>
      </c>
      <c r="D4208" s="2" t="s">
        <v>6209</v>
      </c>
      <c r="E4208" s="2" t="s">
        <v>9644</v>
      </c>
      <c r="G4208" s="5">
        <f>IF('Supplier Change Request FORM Z'!$D$61="",IF(ISNUMBER(SEARCH(#REF!,C4208)),MAX($G$1:G4207)+1,0),IF(ISNUMBER(SEARCH('Supplier Change Request FORM Z'!$D$61,C4208)),MAX($G$1:G4207)+1,0))</f>
        <v>0</v>
      </c>
      <c r="H4208" s="3" t="str">
        <f t="shared" si="330"/>
        <v/>
      </c>
      <c r="K4208" s="5" t="e">
        <f>IF('Supplier Change Request FORM Z'!$D$58="",IF(AND((#REF!=C4208),(LEFT(#REF!,1)=LEFT(E4208,1)),(LEFT(#REF!,2)=LEFT(A4208,2))),MAX($K$1:K4207)+1,0),IF(AND(('Supplier Change Request FORM Z'!$D$61=C4208),(LEFT('Supplier Change Request FORM Z'!$D$58,1)=LEFT(E4208,1)),(LEFT('Supplier Change Request FORM Z'!$D$59,2)=LEFT(A4208,2))),MAX($K$1:K4207)+1,0))</f>
        <v>#REF!</v>
      </c>
      <c r="L4208" s="3" t="str">
        <f t="shared" si="331"/>
        <v/>
      </c>
      <c r="Q4208" s="5"/>
      <c r="R4208" s="3"/>
      <c r="U4208" s="5">
        <f>IF('Supplier Change Request FORM Z'!$D$71="",IF(ISNUMBER(SEARCH(#REF!,C4208)),MAX($U$1:U4207)+1,0),IF(ISNUMBER(SEARCH('Supplier Change Request FORM Z'!$D$71,C4208)),MAX($U$1:U4207)+1,0))</f>
        <v>0</v>
      </c>
      <c r="V4208" s="3" t="str">
        <f t="shared" si="332"/>
        <v/>
      </c>
      <c r="Y4208" s="5">
        <f>IF('Supplier Change Request FORM Z'!$D$71="",IF(ISNUMBER(SEARCH(#REF!,C4208)),MAX($Y$1:Y4207)+1,0),IF(ISNUMBER(SEARCH('Supplier Change Request FORM Z'!$D$71,C4208)),MAX($Y$1:Y4207)+1,0))</f>
        <v>0</v>
      </c>
      <c r="Z4208" s="3" t="str">
        <f t="shared" si="333"/>
        <v/>
      </c>
      <c r="AE4208" s="5" t="e">
        <f>IF('Supplier Change Request FORM Z'!$D$58="",IF(LEFT(#REF!,1)="F",0,IF(AND((LEFT(#REF!,1)=LEFT(E4208,1)),(LEFT(#REF!,2)=LEFT(A4208,2))),MAX($AE$1:AE4207)+1,0)),IF(LEFT('Supplier Change Request FORM Z'!$D$58,1)="F",0,IF(AND((LEFT('Supplier Change Request FORM Z'!$D$58,1)=LEFT(E4208,1)),(LEFT('Supplier Change Request FORM Z'!$D$59,2)=LEFT(A4208,2))),MAX($AE$1:AE4207)+1,0)))</f>
        <v>#REF!</v>
      </c>
      <c r="AF4208" s="3" t="str">
        <f t="shared" si="334"/>
        <v/>
      </c>
    </row>
    <row r="4209" spans="1:32" x14ac:dyDescent="0.35">
      <c r="A4209" s="2" t="s">
        <v>6179</v>
      </c>
      <c r="B4209" s="2" t="s">
        <v>6211</v>
      </c>
      <c r="C4209" s="2" t="s">
        <v>6210</v>
      </c>
      <c r="D4209" s="2" t="s">
        <v>6211</v>
      </c>
      <c r="E4209" s="2" t="s">
        <v>9644</v>
      </c>
      <c r="G4209" s="5">
        <f>IF('Supplier Change Request FORM Z'!$D$61="",IF(ISNUMBER(SEARCH(#REF!,C4209)),MAX($G$1:G4208)+1,0),IF(ISNUMBER(SEARCH('Supplier Change Request FORM Z'!$D$61,C4209)),MAX($G$1:G4208)+1,0))</f>
        <v>0</v>
      </c>
      <c r="H4209" s="3" t="str">
        <f t="shared" si="330"/>
        <v/>
      </c>
      <c r="K4209" s="5" t="e">
        <f>IF('Supplier Change Request FORM Z'!$D$58="",IF(AND((#REF!=C4209),(LEFT(#REF!,1)=LEFT(E4209,1)),(LEFT(#REF!,2)=LEFT(A4209,2))),MAX($K$1:K4208)+1,0),IF(AND(('Supplier Change Request FORM Z'!$D$61=C4209),(LEFT('Supplier Change Request FORM Z'!$D$58,1)=LEFT(E4209,1)),(LEFT('Supplier Change Request FORM Z'!$D$59,2)=LEFT(A4209,2))),MAX($K$1:K4208)+1,0))</f>
        <v>#REF!</v>
      </c>
      <c r="L4209" s="3" t="str">
        <f t="shared" si="331"/>
        <v/>
      </c>
      <c r="Q4209" s="5"/>
      <c r="R4209" s="3"/>
      <c r="U4209" s="5">
        <f>IF('Supplier Change Request FORM Z'!$D$71="",IF(ISNUMBER(SEARCH(#REF!,C4209)),MAX($U$1:U4208)+1,0),IF(ISNUMBER(SEARCH('Supplier Change Request FORM Z'!$D$71,C4209)),MAX($U$1:U4208)+1,0))</f>
        <v>0</v>
      </c>
      <c r="V4209" s="3" t="str">
        <f t="shared" si="332"/>
        <v/>
      </c>
      <c r="Y4209" s="5">
        <f>IF('Supplier Change Request FORM Z'!$D$71="",IF(ISNUMBER(SEARCH(#REF!,C4209)),MAX($Y$1:Y4208)+1,0),IF(ISNUMBER(SEARCH('Supplier Change Request FORM Z'!$D$71,C4209)),MAX($Y$1:Y4208)+1,0))</f>
        <v>0</v>
      </c>
      <c r="Z4209" s="3" t="str">
        <f t="shared" si="333"/>
        <v/>
      </c>
      <c r="AE4209" s="5" t="e">
        <f>IF('Supplier Change Request FORM Z'!$D$58="",IF(LEFT(#REF!,1)="F",0,IF(AND((LEFT(#REF!,1)=LEFT(E4209,1)),(LEFT(#REF!,2)=LEFT(A4209,2))),MAX($AE$1:AE4208)+1,0)),IF(LEFT('Supplier Change Request FORM Z'!$D$58,1)="F",0,IF(AND((LEFT('Supplier Change Request FORM Z'!$D$58,1)=LEFT(E4209,1)),(LEFT('Supplier Change Request FORM Z'!$D$59,2)=LEFT(A4209,2))),MAX($AE$1:AE4208)+1,0)))</f>
        <v>#REF!</v>
      </c>
      <c r="AF4209" s="3" t="str">
        <f t="shared" si="334"/>
        <v/>
      </c>
    </row>
    <row r="4210" spans="1:32" x14ac:dyDescent="0.35">
      <c r="A4210" s="2" t="s">
        <v>6179</v>
      </c>
      <c r="B4210" s="2" t="s">
        <v>10960</v>
      </c>
      <c r="C4210" s="2" t="s">
        <v>10959</v>
      </c>
      <c r="D4210" s="2" t="s">
        <v>10960</v>
      </c>
      <c r="E4210" s="2" t="s">
        <v>9644</v>
      </c>
      <c r="G4210" s="5">
        <f>IF('Supplier Change Request FORM Z'!$D$61="",IF(ISNUMBER(SEARCH(#REF!,C4210)),MAX($G$1:G4209)+1,0),IF(ISNUMBER(SEARCH('Supplier Change Request FORM Z'!$D$61,C4210)),MAX($G$1:G4209)+1,0))</f>
        <v>0</v>
      </c>
      <c r="H4210" s="3" t="str">
        <f t="shared" si="330"/>
        <v/>
      </c>
      <c r="K4210" s="5" t="e">
        <f>IF('Supplier Change Request FORM Z'!$D$58="",IF(AND((#REF!=C4210),(LEFT(#REF!,1)=LEFT(E4210,1)),(LEFT(#REF!,2)=LEFT(A4210,2))),MAX($K$1:K4209)+1,0),IF(AND(('Supplier Change Request FORM Z'!$D$61=C4210),(LEFT('Supplier Change Request FORM Z'!$D$58,1)=LEFT(E4210,1)),(LEFT('Supplier Change Request FORM Z'!$D$59,2)=LEFT(A4210,2))),MAX($K$1:K4209)+1,0))</f>
        <v>#REF!</v>
      </c>
      <c r="L4210" s="3" t="str">
        <f t="shared" si="331"/>
        <v/>
      </c>
      <c r="Q4210" s="5"/>
      <c r="R4210" s="3"/>
      <c r="U4210" s="5">
        <f>IF('Supplier Change Request FORM Z'!$D$71="",IF(ISNUMBER(SEARCH(#REF!,C4210)),MAX($U$1:U4209)+1,0),IF(ISNUMBER(SEARCH('Supplier Change Request FORM Z'!$D$71,C4210)),MAX($U$1:U4209)+1,0))</f>
        <v>0</v>
      </c>
      <c r="V4210" s="3" t="str">
        <f t="shared" si="332"/>
        <v/>
      </c>
      <c r="Y4210" s="5">
        <f>IF('Supplier Change Request FORM Z'!$D$71="",IF(ISNUMBER(SEARCH(#REF!,C4210)),MAX($Y$1:Y4209)+1,0),IF(ISNUMBER(SEARCH('Supplier Change Request FORM Z'!$D$71,C4210)),MAX($Y$1:Y4209)+1,0))</f>
        <v>0</v>
      </c>
      <c r="Z4210" s="3" t="str">
        <f t="shared" si="333"/>
        <v/>
      </c>
      <c r="AE4210" s="5" t="e">
        <f>IF('Supplier Change Request FORM Z'!$D$58="",IF(LEFT(#REF!,1)="F",0,IF(AND((LEFT(#REF!,1)=LEFT(E4210,1)),(LEFT(#REF!,2)=LEFT(A4210,2))),MAX($AE$1:AE4209)+1,0)),IF(LEFT('Supplier Change Request FORM Z'!$D$58,1)="F",0,IF(AND((LEFT('Supplier Change Request FORM Z'!$D$58,1)=LEFT(E4210,1)),(LEFT('Supplier Change Request FORM Z'!$D$59,2)=LEFT(A4210,2))),MAX($AE$1:AE4209)+1,0)))</f>
        <v>#REF!</v>
      </c>
      <c r="AF4210" s="3" t="str">
        <f t="shared" si="334"/>
        <v/>
      </c>
    </row>
    <row r="4211" spans="1:32" x14ac:dyDescent="0.35">
      <c r="A4211" s="2" t="s">
        <v>6179</v>
      </c>
      <c r="B4211" s="2" t="s">
        <v>6213</v>
      </c>
      <c r="C4211" s="2" t="s">
        <v>6212</v>
      </c>
      <c r="D4211" s="2" t="s">
        <v>6213</v>
      </c>
      <c r="E4211" s="2" t="s">
        <v>9644</v>
      </c>
      <c r="G4211" s="5">
        <f>IF('Supplier Change Request FORM Z'!$D$61="",IF(ISNUMBER(SEARCH(#REF!,C4211)),MAX($G$1:G4210)+1,0),IF(ISNUMBER(SEARCH('Supplier Change Request FORM Z'!$D$61,C4211)),MAX($G$1:G4210)+1,0))</f>
        <v>0</v>
      </c>
      <c r="H4211" s="3" t="str">
        <f t="shared" si="330"/>
        <v/>
      </c>
      <c r="K4211" s="5" t="e">
        <f>IF('Supplier Change Request FORM Z'!$D$58="",IF(AND((#REF!=C4211),(LEFT(#REF!,1)=LEFT(E4211,1)),(LEFT(#REF!,2)=LEFT(A4211,2))),MAX($K$1:K4210)+1,0),IF(AND(('Supplier Change Request FORM Z'!$D$61=C4211),(LEFT('Supplier Change Request FORM Z'!$D$58,1)=LEFT(E4211,1)),(LEFT('Supplier Change Request FORM Z'!$D$59,2)=LEFT(A4211,2))),MAX($K$1:K4210)+1,0))</f>
        <v>#REF!</v>
      </c>
      <c r="L4211" s="3" t="str">
        <f t="shared" si="331"/>
        <v/>
      </c>
      <c r="Q4211" s="5"/>
      <c r="R4211" s="3"/>
      <c r="U4211" s="5">
        <f>IF('Supplier Change Request FORM Z'!$D$71="",IF(ISNUMBER(SEARCH(#REF!,C4211)),MAX($U$1:U4210)+1,0),IF(ISNUMBER(SEARCH('Supplier Change Request FORM Z'!$D$71,C4211)),MAX($U$1:U4210)+1,0))</f>
        <v>0</v>
      </c>
      <c r="V4211" s="3" t="str">
        <f t="shared" si="332"/>
        <v/>
      </c>
      <c r="Y4211" s="5">
        <f>IF('Supplier Change Request FORM Z'!$D$71="",IF(ISNUMBER(SEARCH(#REF!,C4211)),MAX($Y$1:Y4210)+1,0),IF(ISNUMBER(SEARCH('Supplier Change Request FORM Z'!$D$71,C4211)),MAX($Y$1:Y4210)+1,0))</f>
        <v>0</v>
      </c>
      <c r="Z4211" s="3" t="str">
        <f t="shared" si="333"/>
        <v/>
      </c>
      <c r="AE4211" s="5" t="e">
        <f>IF('Supplier Change Request FORM Z'!$D$58="",IF(LEFT(#REF!,1)="F",0,IF(AND((LEFT(#REF!,1)=LEFT(E4211,1)),(LEFT(#REF!,2)=LEFT(A4211,2))),MAX($AE$1:AE4210)+1,0)),IF(LEFT('Supplier Change Request FORM Z'!$D$58,1)="F",0,IF(AND((LEFT('Supplier Change Request FORM Z'!$D$58,1)=LEFT(E4211,1)),(LEFT('Supplier Change Request FORM Z'!$D$59,2)=LEFT(A4211,2))),MAX($AE$1:AE4210)+1,0)))</f>
        <v>#REF!</v>
      </c>
      <c r="AF4211" s="3" t="str">
        <f t="shared" si="334"/>
        <v/>
      </c>
    </row>
    <row r="4212" spans="1:32" x14ac:dyDescent="0.35">
      <c r="A4212" s="2" t="s">
        <v>6179</v>
      </c>
      <c r="B4212" s="2" t="s">
        <v>6215</v>
      </c>
      <c r="C4212" s="2" t="s">
        <v>6214</v>
      </c>
      <c r="D4212" s="2" t="s">
        <v>6215</v>
      </c>
      <c r="E4212" s="2" t="s">
        <v>9644</v>
      </c>
      <c r="G4212" s="5">
        <f>IF('Supplier Change Request FORM Z'!$D$61="",IF(ISNUMBER(SEARCH(#REF!,C4212)),MAX($G$1:G4211)+1,0),IF(ISNUMBER(SEARCH('Supplier Change Request FORM Z'!$D$61,C4212)),MAX($G$1:G4211)+1,0))</f>
        <v>0</v>
      </c>
      <c r="H4212" s="3" t="str">
        <f t="shared" si="330"/>
        <v/>
      </c>
      <c r="K4212" s="5" t="e">
        <f>IF('Supplier Change Request FORM Z'!$D$58="",IF(AND((#REF!=C4212),(LEFT(#REF!,1)=LEFT(E4212,1)),(LEFT(#REF!,2)=LEFT(A4212,2))),MAX($K$1:K4211)+1,0),IF(AND(('Supplier Change Request FORM Z'!$D$61=C4212),(LEFT('Supplier Change Request FORM Z'!$D$58,1)=LEFT(E4212,1)),(LEFT('Supplier Change Request FORM Z'!$D$59,2)=LEFT(A4212,2))),MAX($K$1:K4211)+1,0))</f>
        <v>#REF!</v>
      </c>
      <c r="L4212" s="3" t="str">
        <f t="shared" si="331"/>
        <v/>
      </c>
      <c r="Q4212" s="5"/>
      <c r="R4212" s="3"/>
      <c r="U4212" s="5">
        <f>IF('Supplier Change Request FORM Z'!$D$71="",IF(ISNUMBER(SEARCH(#REF!,C4212)),MAX($U$1:U4211)+1,0),IF(ISNUMBER(SEARCH('Supplier Change Request FORM Z'!$D$71,C4212)),MAX($U$1:U4211)+1,0))</f>
        <v>0</v>
      </c>
      <c r="V4212" s="3" t="str">
        <f t="shared" si="332"/>
        <v/>
      </c>
      <c r="Y4212" s="5">
        <f>IF('Supplier Change Request FORM Z'!$D$71="",IF(ISNUMBER(SEARCH(#REF!,C4212)),MAX($Y$1:Y4211)+1,0),IF(ISNUMBER(SEARCH('Supplier Change Request FORM Z'!$D$71,C4212)),MAX($Y$1:Y4211)+1,0))</f>
        <v>0</v>
      </c>
      <c r="Z4212" s="3" t="str">
        <f t="shared" si="333"/>
        <v/>
      </c>
      <c r="AE4212" s="5" t="e">
        <f>IF('Supplier Change Request FORM Z'!$D$58="",IF(LEFT(#REF!,1)="F",0,IF(AND((LEFT(#REF!,1)=LEFT(E4212,1)),(LEFT(#REF!,2)=LEFT(A4212,2))),MAX($AE$1:AE4211)+1,0)),IF(LEFT('Supplier Change Request FORM Z'!$D$58,1)="F",0,IF(AND((LEFT('Supplier Change Request FORM Z'!$D$58,1)=LEFT(E4212,1)),(LEFT('Supplier Change Request FORM Z'!$D$59,2)=LEFT(A4212,2))),MAX($AE$1:AE4211)+1,0)))</f>
        <v>#REF!</v>
      </c>
      <c r="AF4212" s="3" t="str">
        <f t="shared" si="334"/>
        <v/>
      </c>
    </row>
    <row r="4213" spans="1:32" x14ac:dyDescent="0.35">
      <c r="A4213" s="2" t="s">
        <v>6216</v>
      </c>
      <c r="B4213" s="2" t="s">
        <v>11139</v>
      </c>
      <c r="C4213" s="2" t="s">
        <v>6217</v>
      </c>
      <c r="D4213" s="2" t="s">
        <v>6220</v>
      </c>
      <c r="E4213" s="2" t="s">
        <v>9644</v>
      </c>
      <c r="G4213" s="5">
        <f>IF('Supplier Change Request FORM Z'!$D$61="",IF(ISNUMBER(SEARCH(#REF!,C4213)),MAX($G$1:G4212)+1,0),IF(ISNUMBER(SEARCH('Supplier Change Request FORM Z'!$D$61,C4213)),MAX($G$1:G4212)+1,0))</f>
        <v>0</v>
      </c>
      <c r="H4213" s="3" t="str">
        <f t="shared" si="330"/>
        <v/>
      </c>
      <c r="K4213" s="5" t="e">
        <f>IF('Supplier Change Request FORM Z'!$D$58="",IF(AND((#REF!=C4213),(LEFT(#REF!,1)=LEFT(E4213,1)),(LEFT(#REF!,2)=LEFT(A4213,2))),MAX($K$1:K4212)+1,0),IF(AND(('Supplier Change Request FORM Z'!$D$61=C4213),(LEFT('Supplier Change Request FORM Z'!$D$58,1)=LEFT(E4213,1)),(LEFT('Supplier Change Request FORM Z'!$D$59,2)=LEFT(A4213,2))),MAX($K$1:K4212)+1,0))</f>
        <v>#REF!</v>
      </c>
      <c r="L4213" s="3" t="str">
        <f t="shared" si="331"/>
        <v/>
      </c>
      <c r="Q4213" s="5"/>
      <c r="R4213" s="3"/>
      <c r="U4213" s="5">
        <f>IF('Supplier Change Request FORM Z'!$D$71="",IF(ISNUMBER(SEARCH(#REF!,C4213)),MAX($U$1:U4212)+1,0),IF(ISNUMBER(SEARCH('Supplier Change Request FORM Z'!$D$71,C4213)),MAX($U$1:U4212)+1,0))</f>
        <v>0</v>
      </c>
      <c r="V4213" s="3" t="str">
        <f t="shared" si="332"/>
        <v/>
      </c>
      <c r="Y4213" s="5">
        <f>IF('Supplier Change Request FORM Z'!$D$71="",IF(ISNUMBER(SEARCH(#REF!,C4213)),MAX($Y$1:Y4212)+1,0),IF(ISNUMBER(SEARCH('Supplier Change Request FORM Z'!$D$71,C4213)),MAX($Y$1:Y4212)+1,0))</f>
        <v>0</v>
      </c>
      <c r="Z4213" s="3" t="str">
        <f t="shared" si="333"/>
        <v/>
      </c>
      <c r="AE4213" s="5" t="e">
        <f>IF('Supplier Change Request FORM Z'!$D$58="",IF(LEFT(#REF!,1)="F",0,IF(AND((LEFT(#REF!,1)=LEFT(E4213,1)),(LEFT(#REF!,2)=LEFT(A4213,2))),MAX($AE$1:AE4212)+1,0)),IF(LEFT('Supplier Change Request FORM Z'!$D$58,1)="F",0,IF(AND((LEFT('Supplier Change Request FORM Z'!$D$58,1)=LEFT(E4213,1)),(LEFT('Supplier Change Request FORM Z'!$D$59,2)=LEFT(A4213,2))),MAX($AE$1:AE4212)+1,0)))</f>
        <v>#REF!</v>
      </c>
      <c r="AF4213" s="3" t="str">
        <f t="shared" si="334"/>
        <v/>
      </c>
    </row>
    <row r="4214" spans="1:32" x14ac:dyDescent="0.35">
      <c r="A4214" s="2" t="s">
        <v>6216</v>
      </c>
      <c r="B4214" s="2" t="s">
        <v>6218</v>
      </c>
      <c r="C4214" s="2" t="s">
        <v>6217</v>
      </c>
      <c r="D4214" s="2" t="s">
        <v>6218</v>
      </c>
      <c r="E4214" s="2" t="s">
        <v>9644</v>
      </c>
      <c r="G4214" s="5">
        <f>IF('Supplier Change Request FORM Z'!$D$61="",IF(ISNUMBER(SEARCH(#REF!,C4214)),MAX($G$1:G4213)+1,0),IF(ISNUMBER(SEARCH('Supplier Change Request FORM Z'!$D$61,C4214)),MAX($G$1:G4213)+1,0))</f>
        <v>0</v>
      </c>
      <c r="H4214" s="3" t="str">
        <f t="shared" si="330"/>
        <v/>
      </c>
      <c r="K4214" s="5" t="e">
        <f>IF('Supplier Change Request FORM Z'!$D$58="",IF(AND((#REF!=C4214),(LEFT(#REF!,1)=LEFT(E4214,1)),(LEFT(#REF!,2)=LEFT(A4214,2))),MAX($K$1:K4213)+1,0),IF(AND(('Supplier Change Request FORM Z'!$D$61=C4214),(LEFT('Supplier Change Request FORM Z'!$D$58,1)=LEFT(E4214,1)),(LEFT('Supplier Change Request FORM Z'!$D$59,2)=LEFT(A4214,2))),MAX($K$1:K4213)+1,0))</f>
        <v>#REF!</v>
      </c>
      <c r="L4214" s="3" t="str">
        <f t="shared" si="331"/>
        <v/>
      </c>
      <c r="Q4214" s="5"/>
      <c r="R4214" s="3"/>
      <c r="U4214" s="5">
        <f>IF('Supplier Change Request FORM Z'!$D$71="",IF(ISNUMBER(SEARCH(#REF!,C4214)),MAX($U$1:U4213)+1,0),IF(ISNUMBER(SEARCH('Supplier Change Request FORM Z'!$D$71,C4214)),MAX($U$1:U4213)+1,0))</f>
        <v>0</v>
      </c>
      <c r="V4214" s="3" t="str">
        <f t="shared" si="332"/>
        <v/>
      </c>
      <c r="Y4214" s="5">
        <f>IF('Supplier Change Request FORM Z'!$D$71="",IF(ISNUMBER(SEARCH(#REF!,C4214)),MAX($Y$1:Y4213)+1,0),IF(ISNUMBER(SEARCH('Supplier Change Request FORM Z'!$D$71,C4214)),MAX($Y$1:Y4213)+1,0))</f>
        <v>0</v>
      </c>
      <c r="Z4214" s="3" t="str">
        <f t="shared" si="333"/>
        <v/>
      </c>
      <c r="AE4214" s="5" t="e">
        <f>IF('Supplier Change Request FORM Z'!$D$58="",IF(LEFT(#REF!,1)="F",0,IF(AND((LEFT(#REF!,1)=LEFT(E4214,1)),(LEFT(#REF!,2)=LEFT(A4214,2))),MAX($AE$1:AE4213)+1,0)),IF(LEFT('Supplier Change Request FORM Z'!$D$58,1)="F",0,IF(AND((LEFT('Supplier Change Request FORM Z'!$D$58,1)=LEFT(E4214,1)),(LEFT('Supplier Change Request FORM Z'!$D$59,2)=LEFT(A4214,2))),MAX($AE$1:AE4213)+1,0)))</f>
        <v>#REF!</v>
      </c>
      <c r="AF4214" s="3" t="str">
        <f t="shared" si="334"/>
        <v/>
      </c>
    </row>
    <row r="4215" spans="1:32" x14ac:dyDescent="0.35">
      <c r="A4215" s="2" t="s">
        <v>6216</v>
      </c>
      <c r="B4215" s="2" t="s">
        <v>6220</v>
      </c>
      <c r="C4215" s="2" t="s">
        <v>6219</v>
      </c>
      <c r="D4215" s="2" t="s">
        <v>6220</v>
      </c>
      <c r="E4215" s="2" t="s">
        <v>9644</v>
      </c>
      <c r="G4215" s="5">
        <f>IF('Supplier Change Request FORM Z'!$D$61="",IF(ISNUMBER(SEARCH(#REF!,C4215)),MAX($G$1:G4214)+1,0),IF(ISNUMBER(SEARCH('Supplier Change Request FORM Z'!$D$61,C4215)),MAX($G$1:G4214)+1,0))</f>
        <v>0</v>
      </c>
      <c r="H4215" s="3" t="str">
        <f t="shared" si="330"/>
        <v/>
      </c>
      <c r="K4215" s="5" t="e">
        <f>IF('Supplier Change Request FORM Z'!$D$58="",IF(AND((#REF!=C4215),(LEFT(#REF!,1)=LEFT(E4215,1)),(LEFT(#REF!,2)=LEFT(A4215,2))),MAX($K$1:K4214)+1,0),IF(AND(('Supplier Change Request FORM Z'!$D$61=C4215),(LEFT('Supplier Change Request FORM Z'!$D$58,1)=LEFT(E4215,1)),(LEFT('Supplier Change Request FORM Z'!$D$59,2)=LEFT(A4215,2))),MAX($K$1:K4214)+1,0))</f>
        <v>#REF!</v>
      </c>
      <c r="L4215" s="3" t="str">
        <f t="shared" si="331"/>
        <v/>
      </c>
      <c r="Q4215" s="5"/>
      <c r="R4215" s="3"/>
      <c r="U4215" s="5">
        <f>IF('Supplier Change Request FORM Z'!$D$71="",IF(ISNUMBER(SEARCH(#REF!,C4215)),MAX($U$1:U4214)+1,0),IF(ISNUMBER(SEARCH('Supplier Change Request FORM Z'!$D$71,C4215)),MAX($U$1:U4214)+1,0))</f>
        <v>0</v>
      </c>
      <c r="V4215" s="3" t="str">
        <f t="shared" si="332"/>
        <v/>
      </c>
      <c r="Y4215" s="5">
        <f>IF('Supplier Change Request FORM Z'!$D$71="",IF(ISNUMBER(SEARCH(#REF!,C4215)),MAX($Y$1:Y4214)+1,0),IF(ISNUMBER(SEARCH('Supplier Change Request FORM Z'!$D$71,C4215)),MAX($Y$1:Y4214)+1,0))</f>
        <v>0</v>
      </c>
      <c r="Z4215" s="3" t="str">
        <f t="shared" si="333"/>
        <v/>
      </c>
      <c r="AE4215" s="5" t="e">
        <f>IF('Supplier Change Request FORM Z'!$D$58="",IF(LEFT(#REF!,1)="F",0,IF(AND((LEFT(#REF!,1)=LEFT(E4215,1)),(LEFT(#REF!,2)=LEFT(A4215,2))),MAX($AE$1:AE4214)+1,0)),IF(LEFT('Supplier Change Request FORM Z'!$D$58,1)="F",0,IF(AND((LEFT('Supplier Change Request FORM Z'!$D$58,1)=LEFT(E4215,1)),(LEFT('Supplier Change Request FORM Z'!$D$59,2)=LEFT(A4215,2))),MAX($AE$1:AE4214)+1,0)))</f>
        <v>#REF!</v>
      </c>
      <c r="AF4215" s="3" t="str">
        <f t="shared" si="334"/>
        <v/>
      </c>
    </row>
    <row r="4216" spans="1:32" x14ac:dyDescent="0.35">
      <c r="A4216" s="2" t="s">
        <v>6216</v>
      </c>
      <c r="B4216" s="2" t="s">
        <v>6221</v>
      </c>
      <c r="C4216" s="2" t="s">
        <v>6219</v>
      </c>
      <c r="D4216" s="2" t="s">
        <v>6221</v>
      </c>
      <c r="E4216" s="2" t="s">
        <v>9644</v>
      </c>
      <c r="G4216" s="5">
        <f>IF('Supplier Change Request FORM Z'!$D$61="",IF(ISNUMBER(SEARCH(#REF!,C4216)),MAX($G$1:G4215)+1,0),IF(ISNUMBER(SEARCH('Supplier Change Request FORM Z'!$D$61,C4216)),MAX($G$1:G4215)+1,0))</f>
        <v>0</v>
      </c>
      <c r="H4216" s="3" t="str">
        <f t="shared" si="330"/>
        <v/>
      </c>
      <c r="K4216" s="5" t="e">
        <f>IF('Supplier Change Request FORM Z'!$D$58="",IF(AND((#REF!=C4216),(LEFT(#REF!,1)=LEFT(E4216,1)),(LEFT(#REF!,2)=LEFT(A4216,2))),MAX($K$1:K4215)+1,0),IF(AND(('Supplier Change Request FORM Z'!$D$61=C4216),(LEFT('Supplier Change Request FORM Z'!$D$58,1)=LEFT(E4216,1)),(LEFT('Supplier Change Request FORM Z'!$D$59,2)=LEFT(A4216,2))),MAX($K$1:K4215)+1,0))</f>
        <v>#REF!</v>
      </c>
      <c r="L4216" s="3" t="str">
        <f t="shared" si="331"/>
        <v/>
      </c>
      <c r="Q4216" s="5"/>
      <c r="R4216" s="3"/>
      <c r="U4216" s="5">
        <f>IF('Supplier Change Request FORM Z'!$D$71="",IF(ISNUMBER(SEARCH(#REF!,C4216)),MAX($U$1:U4215)+1,0),IF(ISNUMBER(SEARCH('Supplier Change Request FORM Z'!$D$71,C4216)),MAX($U$1:U4215)+1,0))</f>
        <v>0</v>
      </c>
      <c r="V4216" s="3" t="str">
        <f t="shared" si="332"/>
        <v/>
      </c>
      <c r="Y4216" s="5">
        <f>IF('Supplier Change Request FORM Z'!$D$71="",IF(ISNUMBER(SEARCH(#REF!,C4216)),MAX($Y$1:Y4215)+1,0),IF(ISNUMBER(SEARCH('Supplier Change Request FORM Z'!$D$71,C4216)),MAX($Y$1:Y4215)+1,0))</f>
        <v>0</v>
      </c>
      <c r="Z4216" s="3" t="str">
        <f t="shared" si="333"/>
        <v/>
      </c>
      <c r="AE4216" s="5" t="e">
        <f>IF('Supplier Change Request FORM Z'!$D$58="",IF(LEFT(#REF!,1)="F",0,IF(AND((LEFT(#REF!,1)=LEFT(E4216,1)),(LEFT(#REF!,2)=LEFT(A4216,2))),MAX($AE$1:AE4215)+1,0)),IF(LEFT('Supplier Change Request FORM Z'!$D$58,1)="F",0,IF(AND((LEFT('Supplier Change Request FORM Z'!$D$58,1)=LEFT(E4216,1)),(LEFT('Supplier Change Request FORM Z'!$D$59,2)=LEFT(A4216,2))),MAX($AE$1:AE4215)+1,0)))</f>
        <v>#REF!</v>
      </c>
      <c r="AF4216" s="3" t="str">
        <f t="shared" si="334"/>
        <v/>
      </c>
    </row>
    <row r="4217" spans="1:32" x14ac:dyDescent="0.35">
      <c r="A4217" s="2" t="s">
        <v>6216</v>
      </c>
      <c r="B4217" s="2" t="s">
        <v>6223</v>
      </c>
      <c r="C4217" s="2" t="s">
        <v>6222</v>
      </c>
      <c r="D4217" s="2" t="s">
        <v>6223</v>
      </c>
      <c r="E4217" s="2" t="s">
        <v>9644</v>
      </c>
      <c r="G4217" s="5">
        <f>IF('Supplier Change Request FORM Z'!$D$61="",IF(ISNUMBER(SEARCH(#REF!,C4217)),MAX($G$1:G4216)+1,0),IF(ISNUMBER(SEARCH('Supplier Change Request FORM Z'!$D$61,C4217)),MAX($G$1:G4216)+1,0))</f>
        <v>0</v>
      </c>
      <c r="H4217" s="3" t="str">
        <f t="shared" si="330"/>
        <v/>
      </c>
      <c r="K4217" s="5" t="e">
        <f>IF('Supplier Change Request FORM Z'!$D$58="",IF(AND((#REF!=C4217),(LEFT(#REF!,1)=LEFT(E4217,1)),(LEFT(#REF!,2)=LEFT(A4217,2))),MAX($K$1:K4216)+1,0),IF(AND(('Supplier Change Request FORM Z'!$D$61=C4217),(LEFT('Supplier Change Request FORM Z'!$D$58,1)=LEFT(E4217,1)),(LEFT('Supplier Change Request FORM Z'!$D$59,2)=LEFT(A4217,2))),MAX($K$1:K4216)+1,0))</f>
        <v>#REF!</v>
      </c>
      <c r="L4217" s="3" t="str">
        <f t="shared" si="331"/>
        <v/>
      </c>
      <c r="Q4217" s="5"/>
      <c r="R4217" s="3"/>
      <c r="U4217" s="5">
        <f>IF('Supplier Change Request FORM Z'!$D$71="",IF(ISNUMBER(SEARCH(#REF!,C4217)),MAX($U$1:U4216)+1,0),IF(ISNUMBER(SEARCH('Supplier Change Request FORM Z'!$D$71,C4217)),MAX($U$1:U4216)+1,0))</f>
        <v>0</v>
      </c>
      <c r="V4217" s="3" t="str">
        <f t="shared" si="332"/>
        <v/>
      </c>
      <c r="Y4217" s="5">
        <f>IF('Supplier Change Request FORM Z'!$D$71="",IF(ISNUMBER(SEARCH(#REF!,C4217)),MAX($Y$1:Y4216)+1,0),IF(ISNUMBER(SEARCH('Supplier Change Request FORM Z'!$D$71,C4217)),MAX($Y$1:Y4216)+1,0))</f>
        <v>0</v>
      </c>
      <c r="Z4217" s="3" t="str">
        <f t="shared" si="333"/>
        <v/>
      </c>
      <c r="AE4217" s="5" t="e">
        <f>IF('Supplier Change Request FORM Z'!$D$58="",IF(LEFT(#REF!,1)="F",0,IF(AND((LEFT(#REF!,1)=LEFT(E4217,1)),(LEFT(#REF!,2)=LEFT(A4217,2))),MAX($AE$1:AE4216)+1,0)),IF(LEFT('Supplier Change Request FORM Z'!$D$58,1)="F",0,IF(AND((LEFT('Supplier Change Request FORM Z'!$D$58,1)=LEFT(E4217,1)),(LEFT('Supplier Change Request FORM Z'!$D$59,2)=LEFT(A4217,2))),MAX($AE$1:AE4216)+1,0)))</f>
        <v>#REF!</v>
      </c>
      <c r="AF4217" s="3" t="str">
        <f t="shared" si="334"/>
        <v/>
      </c>
    </row>
    <row r="4218" spans="1:32" x14ac:dyDescent="0.35">
      <c r="A4218" s="2" t="s">
        <v>6216</v>
      </c>
      <c r="B4218" s="2" t="s">
        <v>10961</v>
      </c>
      <c r="C4218" s="2" t="s">
        <v>6222</v>
      </c>
      <c r="D4218" s="2" t="s">
        <v>10961</v>
      </c>
      <c r="E4218" s="2" t="s">
        <v>9644</v>
      </c>
      <c r="G4218" s="5">
        <f>IF('Supplier Change Request FORM Z'!$D$61="",IF(ISNUMBER(SEARCH(#REF!,C4218)),MAX($G$1:G4217)+1,0),IF(ISNUMBER(SEARCH('Supplier Change Request FORM Z'!$D$61,C4218)),MAX($G$1:G4217)+1,0))</f>
        <v>0</v>
      </c>
      <c r="H4218" s="3" t="str">
        <f t="shared" si="330"/>
        <v/>
      </c>
      <c r="K4218" s="5" t="e">
        <f>IF('Supplier Change Request FORM Z'!$D$58="",IF(AND((#REF!=C4218),(LEFT(#REF!,1)=LEFT(E4218,1)),(LEFT(#REF!,2)=LEFT(A4218,2))),MAX($K$1:K4217)+1,0),IF(AND(('Supplier Change Request FORM Z'!$D$61=C4218),(LEFT('Supplier Change Request FORM Z'!$D$58,1)=LEFT(E4218,1)),(LEFT('Supplier Change Request FORM Z'!$D$59,2)=LEFT(A4218,2))),MAX($K$1:K4217)+1,0))</f>
        <v>#REF!</v>
      </c>
      <c r="L4218" s="3" t="str">
        <f t="shared" si="331"/>
        <v/>
      </c>
      <c r="Q4218" s="5"/>
      <c r="R4218" s="3"/>
      <c r="U4218" s="5">
        <f>IF('Supplier Change Request FORM Z'!$D$71="",IF(ISNUMBER(SEARCH(#REF!,C4218)),MAX($U$1:U4217)+1,0),IF(ISNUMBER(SEARCH('Supplier Change Request FORM Z'!$D$71,C4218)),MAX($U$1:U4217)+1,0))</f>
        <v>0</v>
      </c>
      <c r="V4218" s="3" t="str">
        <f t="shared" si="332"/>
        <v/>
      </c>
      <c r="Y4218" s="5">
        <f>IF('Supplier Change Request FORM Z'!$D$71="",IF(ISNUMBER(SEARCH(#REF!,C4218)),MAX($Y$1:Y4217)+1,0),IF(ISNUMBER(SEARCH('Supplier Change Request FORM Z'!$D$71,C4218)),MAX($Y$1:Y4217)+1,0))</f>
        <v>0</v>
      </c>
      <c r="Z4218" s="3" t="str">
        <f t="shared" si="333"/>
        <v/>
      </c>
      <c r="AE4218" s="5" t="e">
        <f>IF('Supplier Change Request FORM Z'!$D$58="",IF(LEFT(#REF!,1)="F",0,IF(AND((LEFT(#REF!,1)=LEFT(E4218,1)),(LEFT(#REF!,2)=LEFT(A4218,2))),MAX($AE$1:AE4217)+1,0)),IF(LEFT('Supplier Change Request FORM Z'!$D$58,1)="F",0,IF(AND((LEFT('Supplier Change Request FORM Z'!$D$58,1)=LEFT(E4218,1)),(LEFT('Supplier Change Request FORM Z'!$D$59,2)=LEFT(A4218,2))),MAX($AE$1:AE4217)+1,0)))</f>
        <v>#REF!</v>
      </c>
      <c r="AF4218" s="3" t="str">
        <f t="shared" si="334"/>
        <v/>
      </c>
    </row>
    <row r="4219" spans="1:32" x14ac:dyDescent="0.35">
      <c r="A4219" s="2" t="s">
        <v>6216</v>
      </c>
      <c r="B4219" s="2" t="s">
        <v>6225</v>
      </c>
      <c r="C4219" s="2" t="s">
        <v>6224</v>
      </c>
      <c r="D4219" s="2" t="s">
        <v>6225</v>
      </c>
      <c r="E4219" s="2" t="s">
        <v>9644</v>
      </c>
      <c r="G4219" s="5">
        <f>IF('Supplier Change Request FORM Z'!$D$61="",IF(ISNUMBER(SEARCH(#REF!,C4219)),MAX($G$1:G4218)+1,0),IF(ISNUMBER(SEARCH('Supplier Change Request FORM Z'!$D$61,C4219)),MAX($G$1:G4218)+1,0))</f>
        <v>0</v>
      </c>
      <c r="H4219" s="3" t="str">
        <f t="shared" si="330"/>
        <v/>
      </c>
      <c r="K4219" s="5" t="e">
        <f>IF('Supplier Change Request FORM Z'!$D$58="",IF(AND((#REF!=C4219),(LEFT(#REF!,1)=LEFT(E4219,1)),(LEFT(#REF!,2)=LEFT(A4219,2))),MAX($K$1:K4218)+1,0),IF(AND(('Supplier Change Request FORM Z'!$D$61=C4219),(LEFT('Supplier Change Request FORM Z'!$D$58,1)=LEFT(E4219,1)),(LEFT('Supplier Change Request FORM Z'!$D$59,2)=LEFT(A4219,2))),MAX($K$1:K4218)+1,0))</f>
        <v>#REF!</v>
      </c>
      <c r="L4219" s="3" t="str">
        <f t="shared" si="331"/>
        <v/>
      </c>
      <c r="Q4219" s="5"/>
      <c r="R4219" s="3"/>
      <c r="U4219" s="5">
        <f>IF('Supplier Change Request FORM Z'!$D$71="",IF(ISNUMBER(SEARCH(#REF!,C4219)),MAX($U$1:U4218)+1,0),IF(ISNUMBER(SEARCH('Supplier Change Request FORM Z'!$D$71,C4219)),MAX($U$1:U4218)+1,0))</f>
        <v>0</v>
      </c>
      <c r="V4219" s="3" t="str">
        <f t="shared" si="332"/>
        <v/>
      </c>
      <c r="Y4219" s="5">
        <f>IF('Supplier Change Request FORM Z'!$D$71="",IF(ISNUMBER(SEARCH(#REF!,C4219)),MAX($Y$1:Y4218)+1,0),IF(ISNUMBER(SEARCH('Supplier Change Request FORM Z'!$D$71,C4219)),MAX($Y$1:Y4218)+1,0))</f>
        <v>0</v>
      </c>
      <c r="Z4219" s="3" t="str">
        <f t="shared" si="333"/>
        <v/>
      </c>
      <c r="AE4219" s="5" t="e">
        <f>IF('Supplier Change Request FORM Z'!$D$58="",IF(LEFT(#REF!,1)="F",0,IF(AND((LEFT(#REF!,1)=LEFT(E4219,1)),(LEFT(#REF!,2)=LEFT(A4219,2))),MAX($AE$1:AE4218)+1,0)),IF(LEFT('Supplier Change Request FORM Z'!$D$58,1)="F",0,IF(AND((LEFT('Supplier Change Request FORM Z'!$D$58,1)=LEFT(E4219,1)),(LEFT('Supplier Change Request FORM Z'!$D$59,2)=LEFT(A4219,2))),MAX($AE$1:AE4218)+1,0)))</f>
        <v>#REF!</v>
      </c>
      <c r="AF4219" s="3" t="str">
        <f t="shared" si="334"/>
        <v/>
      </c>
    </row>
    <row r="4220" spans="1:32" x14ac:dyDescent="0.35">
      <c r="A4220" s="2" t="s">
        <v>6216</v>
      </c>
      <c r="B4220" s="2" t="s">
        <v>6227</v>
      </c>
      <c r="C4220" s="2" t="s">
        <v>6226</v>
      </c>
      <c r="D4220" s="2" t="s">
        <v>6227</v>
      </c>
      <c r="E4220" s="2" t="s">
        <v>9644</v>
      </c>
      <c r="G4220" s="5">
        <f>IF('Supplier Change Request FORM Z'!$D$61="",IF(ISNUMBER(SEARCH(#REF!,C4220)),MAX($G$1:G4219)+1,0),IF(ISNUMBER(SEARCH('Supplier Change Request FORM Z'!$D$61,C4220)),MAX($G$1:G4219)+1,0))</f>
        <v>0</v>
      </c>
      <c r="H4220" s="3" t="str">
        <f t="shared" si="330"/>
        <v/>
      </c>
      <c r="K4220" s="5" t="e">
        <f>IF('Supplier Change Request FORM Z'!$D$58="",IF(AND((#REF!=C4220),(LEFT(#REF!,1)=LEFT(E4220,1)),(LEFT(#REF!,2)=LEFT(A4220,2))),MAX($K$1:K4219)+1,0),IF(AND(('Supplier Change Request FORM Z'!$D$61=C4220),(LEFT('Supplier Change Request FORM Z'!$D$58,1)=LEFT(E4220,1)),(LEFT('Supplier Change Request FORM Z'!$D$59,2)=LEFT(A4220,2))),MAX($K$1:K4219)+1,0))</f>
        <v>#REF!</v>
      </c>
      <c r="L4220" s="3" t="str">
        <f t="shared" si="331"/>
        <v/>
      </c>
      <c r="Q4220" s="5"/>
      <c r="R4220" s="3"/>
      <c r="U4220" s="5">
        <f>IF('Supplier Change Request FORM Z'!$D$71="",IF(ISNUMBER(SEARCH(#REF!,C4220)),MAX($U$1:U4219)+1,0),IF(ISNUMBER(SEARCH('Supplier Change Request FORM Z'!$D$71,C4220)),MAX($U$1:U4219)+1,0))</f>
        <v>0</v>
      </c>
      <c r="V4220" s="3" t="str">
        <f t="shared" si="332"/>
        <v/>
      </c>
      <c r="Y4220" s="5">
        <f>IF('Supplier Change Request FORM Z'!$D$71="",IF(ISNUMBER(SEARCH(#REF!,C4220)),MAX($Y$1:Y4219)+1,0),IF(ISNUMBER(SEARCH('Supplier Change Request FORM Z'!$D$71,C4220)),MAX($Y$1:Y4219)+1,0))</f>
        <v>0</v>
      </c>
      <c r="Z4220" s="3" t="str">
        <f t="shared" si="333"/>
        <v/>
      </c>
      <c r="AE4220" s="5" t="e">
        <f>IF('Supplier Change Request FORM Z'!$D$58="",IF(LEFT(#REF!,1)="F",0,IF(AND((LEFT(#REF!,1)=LEFT(E4220,1)),(LEFT(#REF!,2)=LEFT(A4220,2))),MAX($AE$1:AE4219)+1,0)),IF(LEFT('Supplier Change Request FORM Z'!$D$58,1)="F",0,IF(AND((LEFT('Supplier Change Request FORM Z'!$D$58,1)=LEFT(E4220,1)),(LEFT('Supplier Change Request FORM Z'!$D$59,2)=LEFT(A4220,2))),MAX($AE$1:AE4219)+1,0)))</f>
        <v>#REF!</v>
      </c>
      <c r="AF4220" s="3" t="str">
        <f t="shared" si="334"/>
        <v/>
      </c>
    </row>
    <row r="4221" spans="1:32" x14ac:dyDescent="0.35">
      <c r="A4221" s="2" t="s">
        <v>6216</v>
      </c>
      <c r="B4221" s="2" t="s">
        <v>6228</v>
      </c>
      <c r="C4221" s="2" t="s">
        <v>776</v>
      </c>
      <c r="D4221" s="2" t="s">
        <v>6228</v>
      </c>
      <c r="E4221" s="2" t="s">
        <v>9644</v>
      </c>
      <c r="G4221" s="5">
        <f>IF('Supplier Change Request FORM Z'!$D$61="",IF(ISNUMBER(SEARCH(#REF!,C4221)),MAX($G$1:G4220)+1,0),IF(ISNUMBER(SEARCH('Supplier Change Request FORM Z'!$D$61,C4221)),MAX($G$1:G4220)+1,0))</f>
        <v>0</v>
      </c>
      <c r="H4221" s="3" t="str">
        <f t="shared" si="330"/>
        <v/>
      </c>
      <c r="K4221" s="5" t="e">
        <f>IF('Supplier Change Request FORM Z'!$D$58="",IF(AND((#REF!=C4221),(LEFT(#REF!,1)=LEFT(E4221,1)),(LEFT(#REF!,2)=LEFT(A4221,2))),MAX($K$1:K4220)+1,0),IF(AND(('Supplier Change Request FORM Z'!$D$61=C4221),(LEFT('Supplier Change Request FORM Z'!$D$58,1)=LEFT(E4221,1)),(LEFT('Supplier Change Request FORM Z'!$D$59,2)=LEFT(A4221,2))),MAX($K$1:K4220)+1,0))</f>
        <v>#REF!</v>
      </c>
      <c r="L4221" s="3" t="str">
        <f t="shared" si="331"/>
        <v/>
      </c>
      <c r="Q4221" s="5"/>
      <c r="R4221" s="3"/>
      <c r="U4221" s="5">
        <f>IF('Supplier Change Request FORM Z'!$D$71="",IF(ISNUMBER(SEARCH(#REF!,C4221)),MAX($U$1:U4220)+1,0),IF(ISNUMBER(SEARCH('Supplier Change Request FORM Z'!$D$71,C4221)),MAX($U$1:U4220)+1,0))</f>
        <v>0</v>
      </c>
      <c r="V4221" s="3" t="str">
        <f t="shared" si="332"/>
        <v/>
      </c>
      <c r="Y4221" s="5">
        <f>IF('Supplier Change Request FORM Z'!$D$71="",IF(ISNUMBER(SEARCH(#REF!,C4221)),MAX($Y$1:Y4220)+1,0),IF(ISNUMBER(SEARCH('Supplier Change Request FORM Z'!$D$71,C4221)),MAX($Y$1:Y4220)+1,0))</f>
        <v>0</v>
      </c>
      <c r="Z4221" s="3" t="str">
        <f t="shared" si="333"/>
        <v/>
      </c>
      <c r="AE4221" s="5" t="e">
        <f>IF('Supplier Change Request FORM Z'!$D$58="",IF(LEFT(#REF!,1)="F",0,IF(AND((LEFT(#REF!,1)=LEFT(E4221,1)),(LEFT(#REF!,2)=LEFT(A4221,2))),MAX($AE$1:AE4220)+1,0)),IF(LEFT('Supplier Change Request FORM Z'!$D$58,1)="F",0,IF(AND((LEFT('Supplier Change Request FORM Z'!$D$58,1)=LEFT(E4221,1)),(LEFT('Supplier Change Request FORM Z'!$D$59,2)=LEFT(A4221,2))),MAX($AE$1:AE4220)+1,0)))</f>
        <v>#REF!</v>
      </c>
      <c r="AF4221" s="3" t="str">
        <f t="shared" si="334"/>
        <v/>
      </c>
    </row>
    <row r="4222" spans="1:32" x14ac:dyDescent="0.35">
      <c r="A4222" s="2" t="s">
        <v>6216</v>
      </c>
      <c r="B4222" s="2" t="s">
        <v>6230</v>
      </c>
      <c r="C4222" s="2" t="s">
        <v>6229</v>
      </c>
      <c r="D4222" s="2" t="s">
        <v>6230</v>
      </c>
      <c r="E4222" s="2" t="s">
        <v>9644</v>
      </c>
      <c r="G4222" s="5">
        <f>IF('Supplier Change Request FORM Z'!$D$61="",IF(ISNUMBER(SEARCH(#REF!,C4222)),MAX($G$1:G4221)+1,0),IF(ISNUMBER(SEARCH('Supplier Change Request FORM Z'!$D$61,C4222)),MAX($G$1:G4221)+1,0))</f>
        <v>0</v>
      </c>
      <c r="H4222" s="3" t="str">
        <f t="shared" si="330"/>
        <v/>
      </c>
      <c r="K4222" s="5" t="e">
        <f>IF('Supplier Change Request FORM Z'!$D$58="",IF(AND((#REF!=C4222),(LEFT(#REF!,1)=LEFT(E4222,1)),(LEFT(#REF!,2)=LEFT(A4222,2))),MAX($K$1:K4221)+1,0),IF(AND(('Supplier Change Request FORM Z'!$D$61=C4222),(LEFT('Supplier Change Request FORM Z'!$D$58,1)=LEFT(E4222,1)),(LEFT('Supplier Change Request FORM Z'!$D$59,2)=LEFT(A4222,2))),MAX($K$1:K4221)+1,0))</f>
        <v>#REF!</v>
      </c>
      <c r="L4222" s="3" t="str">
        <f t="shared" si="331"/>
        <v/>
      </c>
      <c r="Q4222" s="5"/>
      <c r="R4222" s="3"/>
      <c r="U4222" s="5">
        <f>IF('Supplier Change Request FORM Z'!$D$71="",IF(ISNUMBER(SEARCH(#REF!,C4222)),MAX($U$1:U4221)+1,0),IF(ISNUMBER(SEARCH('Supplier Change Request FORM Z'!$D$71,C4222)),MAX($U$1:U4221)+1,0))</f>
        <v>0</v>
      </c>
      <c r="V4222" s="3" t="str">
        <f t="shared" si="332"/>
        <v/>
      </c>
      <c r="Y4222" s="5">
        <f>IF('Supplier Change Request FORM Z'!$D$71="",IF(ISNUMBER(SEARCH(#REF!,C4222)),MAX($Y$1:Y4221)+1,0),IF(ISNUMBER(SEARCH('Supplier Change Request FORM Z'!$D$71,C4222)),MAX($Y$1:Y4221)+1,0))</f>
        <v>0</v>
      </c>
      <c r="Z4222" s="3" t="str">
        <f t="shared" si="333"/>
        <v/>
      </c>
      <c r="AE4222" s="5" t="e">
        <f>IF('Supplier Change Request FORM Z'!$D$58="",IF(LEFT(#REF!,1)="F",0,IF(AND((LEFT(#REF!,1)=LEFT(E4222,1)),(LEFT(#REF!,2)=LEFT(A4222,2))),MAX($AE$1:AE4221)+1,0)),IF(LEFT('Supplier Change Request FORM Z'!$D$58,1)="F",0,IF(AND((LEFT('Supplier Change Request FORM Z'!$D$58,1)=LEFT(E4222,1)),(LEFT('Supplier Change Request FORM Z'!$D$59,2)=LEFT(A4222,2))),MAX($AE$1:AE4221)+1,0)))</f>
        <v>#REF!</v>
      </c>
      <c r="AF4222" s="3" t="str">
        <f t="shared" si="334"/>
        <v/>
      </c>
    </row>
    <row r="4223" spans="1:32" x14ac:dyDescent="0.35">
      <c r="A4223" s="2" t="s">
        <v>6216</v>
      </c>
      <c r="B4223" s="2" t="s">
        <v>6232</v>
      </c>
      <c r="C4223" s="2" t="s">
        <v>6231</v>
      </c>
      <c r="D4223" s="2" t="s">
        <v>6232</v>
      </c>
      <c r="E4223" s="2" t="s">
        <v>9644</v>
      </c>
      <c r="G4223" s="5">
        <f>IF('Supplier Change Request FORM Z'!$D$61="",IF(ISNUMBER(SEARCH(#REF!,C4223)),MAX($G$1:G4222)+1,0),IF(ISNUMBER(SEARCH('Supplier Change Request FORM Z'!$D$61,C4223)),MAX($G$1:G4222)+1,0))</f>
        <v>0</v>
      </c>
      <c r="H4223" s="3" t="str">
        <f t="shared" si="330"/>
        <v/>
      </c>
      <c r="K4223" s="5" t="e">
        <f>IF('Supplier Change Request FORM Z'!$D$58="",IF(AND((#REF!=C4223),(LEFT(#REF!,1)=LEFT(E4223,1)),(LEFT(#REF!,2)=LEFT(A4223,2))),MAX($K$1:K4222)+1,0),IF(AND(('Supplier Change Request FORM Z'!$D$61=C4223),(LEFT('Supplier Change Request FORM Z'!$D$58,1)=LEFT(E4223,1)),(LEFT('Supplier Change Request FORM Z'!$D$59,2)=LEFT(A4223,2))),MAX($K$1:K4222)+1,0))</f>
        <v>#REF!</v>
      </c>
      <c r="L4223" s="3" t="str">
        <f t="shared" si="331"/>
        <v/>
      </c>
      <c r="Q4223" s="5"/>
      <c r="R4223" s="3"/>
      <c r="U4223" s="5">
        <f>IF('Supplier Change Request FORM Z'!$D$71="",IF(ISNUMBER(SEARCH(#REF!,C4223)),MAX($U$1:U4222)+1,0),IF(ISNUMBER(SEARCH('Supplier Change Request FORM Z'!$D$71,C4223)),MAX($U$1:U4222)+1,0))</f>
        <v>0</v>
      </c>
      <c r="V4223" s="3" t="str">
        <f t="shared" si="332"/>
        <v/>
      </c>
      <c r="Y4223" s="5">
        <f>IF('Supplier Change Request FORM Z'!$D$71="",IF(ISNUMBER(SEARCH(#REF!,C4223)),MAX($Y$1:Y4222)+1,0),IF(ISNUMBER(SEARCH('Supplier Change Request FORM Z'!$D$71,C4223)),MAX($Y$1:Y4222)+1,0))</f>
        <v>0</v>
      </c>
      <c r="Z4223" s="3" t="str">
        <f t="shared" si="333"/>
        <v/>
      </c>
      <c r="AE4223" s="5" t="e">
        <f>IF('Supplier Change Request FORM Z'!$D$58="",IF(LEFT(#REF!,1)="F",0,IF(AND((LEFT(#REF!,1)=LEFT(E4223,1)),(LEFT(#REF!,2)=LEFT(A4223,2))),MAX($AE$1:AE4222)+1,0)),IF(LEFT('Supplier Change Request FORM Z'!$D$58,1)="F",0,IF(AND((LEFT('Supplier Change Request FORM Z'!$D$58,1)=LEFT(E4223,1)),(LEFT('Supplier Change Request FORM Z'!$D$59,2)=LEFT(A4223,2))),MAX($AE$1:AE4222)+1,0)))</f>
        <v>#REF!</v>
      </c>
      <c r="AF4223" s="3" t="str">
        <f t="shared" si="334"/>
        <v/>
      </c>
    </row>
    <row r="4224" spans="1:32" x14ac:dyDescent="0.35">
      <c r="A4224" s="2" t="s">
        <v>6216</v>
      </c>
      <c r="B4224" s="2" t="s">
        <v>6234</v>
      </c>
      <c r="C4224" s="2" t="s">
        <v>6233</v>
      </c>
      <c r="D4224" s="2" t="s">
        <v>6234</v>
      </c>
      <c r="E4224" s="2" t="s">
        <v>9644</v>
      </c>
      <c r="G4224" s="5">
        <f>IF('Supplier Change Request FORM Z'!$D$61="",IF(ISNUMBER(SEARCH(#REF!,C4224)),MAX($G$1:G4223)+1,0),IF(ISNUMBER(SEARCH('Supplier Change Request FORM Z'!$D$61,C4224)),MAX($G$1:G4223)+1,0))</f>
        <v>0</v>
      </c>
      <c r="H4224" s="3" t="str">
        <f t="shared" si="330"/>
        <v/>
      </c>
      <c r="K4224" s="5" t="e">
        <f>IF('Supplier Change Request FORM Z'!$D$58="",IF(AND((#REF!=C4224),(LEFT(#REF!,1)=LEFT(E4224,1)),(LEFT(#REF!,2)=LEFT(A4224,2))),MAX($K$1:K4223)+1,0),IF(AND(('Supplier Change Request FORM Z'!$D$61=C4224),(LEFT('Supplier Change Request FORM Z'!$D$58,1)=LEFT(E4224,1)),(LEFT('Supplier Change Request FORM Z'!$D$59,2)=LEFT(A4224,2))),MAX($K$1:K4223)+1,0))</f>
        <v>#REF!</v>
      </c>
      <c r="L4224" s="3" t="str">
        <f t="shared" si="331"/>
        <v/>
      </c>
      <c r="Q4224" s="5"/>
      <c r="R4224" s="3"/>
      <c r="U4224" s="5">
        <f>IF('Supplier Change Request FORM Z'!$D$71="",IF(ISNUMBER(SEARCH(#REF!,C4224)),MAX($U$1:U4223)+1,0),IF(ISNUMBER(SEARCH('Supplier Change Request FORM Z'!$D$71,C4224)),MAX($U$1:U4223)+1,0))</f>
        <v>0</v>
      </c>
      <c r="V4224" s="3" t="str">
        <f t="shared" si="332"/>
        <v/>
      </c>
      <c r="Y4224" s="5">
        <f>IF('Supplier Change Request FORM Z'!$D$71="",IF(ISNUMBER(SEARCH(#REF!,C4224)),MAX($Y$1:Y4223)+1,0),IF(ISNUMBER(SEARCH('Supplier Change Request FORM Z'!$D$71,C4224)),MAX($Y$1:Y4223)+1,0))</f>
        <v>0</v>
      </c>
      <c r="Z4224" s="3" t="str">
        <f t="shared" si="333"/>
        <v/>
      </c>
      <c r="AE4224" s="5" t="e">
        <f>IF('Supplier Change Request FORM Z'!$D$58="",IF(LEFT(#REF!,1)="F",0,IF(AND((LEFT(#REF!,1)=LEFT(E4224,1)),(LEFT(#REF!,2)=LEFT(A4224,2))),MAX($AE$1:AE4223)+1,0)),IF(LEFT('Supplier Change Request FORM Z'!$D$58,1)="F",0,IF(AND((LEFT('Supplier Change Request FORM Z'!$D$58,1)=LEFT(E4224,1)),(LEFT('Supplier Change Request FORM Z'!$D$59,2)=LEFT(A4224,2))),MAX($AE$1:AE4223)+1,0)))</f>
        <v>#REF!</v>
      </c>
      <c r="AF4224" s="3" t="str">
        <f t="shared" si="334"/>
        <v/>
      </c>
    </row>
    <row r="4225" spans="1:32" x14ac:dyDescent="0.35">
      <c r="A4225" s="2" t="s">
        <v>6216</v>
      </c>
      <c r="B4225" s="2" t="s">
        <v>6235</v>
      </c>
      <c r="C4225" s="2" t="s">
        <v>192</v>
      </c>
      <c r="D4225" s="2" t="s">
        <v>6235</v>
      </c>
      <c r="E4225" s="2" t="s">
        <v>9644</v>
      </c>
      <c r="G4225" s="5">
        <f>IF('Supplier Change Request FORM Z'!$D$61="",IF(ISNUMBER(SEARCH(#REF!,C4225)),MAX($G$1:G4224)+1,0),IF(ISNUMBER(SEARCH('Supplier Change Request FORM Z'!$D$61,C4225)),MAX($G$1:G4224)+1,0))</f>
        <v>0</v>
      </c>
      <c r="H4225" s="3" t="str">
        <f t="shared" si="330"/>
        <v/>
      </c>
      <c r="K4225" s="5" t="e">
        <f>IF('Supplier Change Request FORM Z'!$D$58="",IF(AND((#REF!=C4225),(LEFT(#REF!,1)=LEFT(E4225,1)),(LEFT(#REF!,2)=LEFT(A4225,2))),MAX($K$1:K4224)+1,0),IF(AND(('Supplier Change Request FORM Z'!$D$61=C4225),(LEFT('Supplier Change Request FORM Z'!$D$58,1)=LEFT(E4225,1)),(LEFT('Supplier Change Request FORM Z'!$D$59,2)=LEFT(A4225,2))),MAX($K$1:K4224)+1,0))</f>
        <v>#REF!</v>
      </c>
      <c r="L4225" s="3" t="str">
        <f t="shared" si="331"/>
        <v/>
      </c>
      <c r="Q4225" s="5"/>
      <c r="R4225" s="3"/>
      <c r="U4225" s="5">
        <f>IF('Supplier Change Request FORM Z'!$D$71="",IF(ISNUMBER(SEARCH(#REF!,C4225)),MAX($U$1:U4224)+1,0),IF(ISNUMBER(SEARCH('Supplier Change Request FORM Z'!$D$71,C4225)),MAX($U$1:U4224)+1,0))</f>
        <v>0</v>
      </c>
      <c r="V4225" s="3" t="str">
        <f t="shared" si="332"/>
        <v/>
      </c>
      <c r="Y4225" s="5">
        <f>IF('Supplier Change Request FORM Z'!$D$71="",IF(ISNUMBER(SEARCH(#REF!,C4225)),MAX($Y$1:Y4224)+1,0),IF(ISNUMBER(SEARCH('Supplier Change Request FORM Z'!$D$71,C4225)),MAX($Y$1:Y4224)+1,0))</f>
        <v>0</v>
      </c>
      <c r="Z4225" s="3" t="str">
        <f t="shared" si="333"/>
        <v/>
      </c>
      <c r="AE4225" s="5" t="e">
        <f>IF('Supplier Change Request FORM Z'!$D$58="",IF(LEFT(#REF!,1)="F",0,IF(AND((LEFT(#REF!,1)=LEFT(E4225,1)),(LEFT(#REF!,2)=LEFT(A4225,2))),MAX($AE$1:AE4224)+1,0)),IF(LEFT('Supplier Change Request FORM Z'!$D$58,1)="F",0,IF(AND((LEFT('Supplier Change Request FORM Z'!$D$58,1)=LEFT(E4225,1)),(LEFT('Supplier Change Request FORM Z'!$D$59,2)=LEFT(A4225,2))),MAX($AE$1:AE4224)+1,0)))</f>
        <v>#REF!</v>
      </c>
      <c r="AF4225" s="3" t="str">
        <f t="shared" si="334"/>
        <v/>
      </c>
    </row>
    <row r="4226" spans="1:32" x14ac:dyDescent="0.35">
      <c r="A4226" s="2" t="s">
        <v>6236</v>
      </c>
      <c r="B4226" s="2" t="s">
        <v>6239</v>
      </c>
      <c r="C4226" s="2" t="s">
        <v>6238</v>
      </c>
      <c r="D4226" s="2" t="s">
        <v>6239</v>
      </c>
      <c r="E4226" s="2" t="s">
        <v>9644</v>
      </c>
      <c r="G4226" s="5">
        <f>IF('Supplier Change Request FORM Z'!$D$61="",IF(ISNUMBER(SEARCH(#REF!,C4226)),MAX($G$1:G4225)+1,0),IF(ISNUMBER(SEARCH('Supplier Change Request FORM Z'!$D$61,C4226)),MAX($G$1:G4225)+1,0))</f>
        <v>0</v>
      </c>
      <c r="H4226" s="3" t="str">
        <f t="shared" ref="H4226:H4289" si="335">IFERROR(INDEX($C:$C,MATCH(ROW(H4225),$G:$G,0)),"")</f>
        <v/>
      </c>
      <c r="K4226" s="5" t="e">
        <f>IF('Supplier Change Request FORM Z'!$D$58="",IF(AND((#REF!=C4226),(LEFT(#REF!,1)=LEFT(E4226,1)),(LEFT(#REF!,2)=LEFT(A4226,2))),MAX($K$1:K4225)+1,0),IF(AND(('Supplier Change Request FORM Z'!$D$61=C4226),(LEFT('Supplier Change Request FORM Z'!$D$58,1)=LEFT(E4226,1)),(LEFT('Supplier Change Request FORM Z'!$D$59,2)=LEFT(A4226,2))),MAX($K$1:K4225)+1,0))</f>
        <v>#REF!</v>
      </c>
      <c r="L4226" s="3" t="str">
        <f t="shared" ref="L4226:L4289" si="336">IFERROR(INDEX($D:$D,MATCH(ROW(L4225),$K:$K,0)),"")</f>
        <v/>
      </c>
      <c r="Q4226" s="5"/>
      <c r="R4226" s="3"/>
      <c r="U4226" s="5">
        <f>IF('Supplier Change Request FORM Z'!$D$71="",IF(ISNUMBER(SEARCH(#REF!,C4226)),MAX($U$1:U4225)+1,0),IF(ISNUMBER(SEARCH('Supplier Change Request FORM Z'!$D$71,C4226)),MAX($U$1:U4225)+1,0))</f>
        <v>0</v>
      </c>
      <c r="V4226" s="3" t="str">
        <f t="shared" ref="V4226:V4289" si="337">IFERROR(INDEX($C:$C,MATCH(ROW(V4225),U:U,0)),"")</f>
        <v/>
      </c>
      <c r="Y4226" s="5">
        <f>IF('Supplier Change Request FORM Z'!$D$71="",IF(ISNUMBER(SEARCH(#REF!,C4226)),MAX($Y$1:Y4225)+1,0),IF(ISNUMBER(SEARCH('Supplier Change Request FORM Z'!$D$71,C4226)),MAX($Y$1:Y4225)+1,0))</f>
        <v>0</v>
      </c>
      <c r="Z4226" s="3" t="str">
        <f t="shared" ref="Z4226:Z4289" si="338">IFERROR(INDEX($D:$D,MATCH(ROW(Z4225),$Y:$Y,0)),"")</f>
        <v/>
      </c>
      <c r="AE4226" s="5" t="e">
        <f>IF('Supplier Change Request FORM Z'!$D$58="",IF(LEFT(#REF!,1)="F",0,IF(AND((LEFT(#REF!,1)=LEFT(E4226,1)),(LEFT(#REF!,2)=LEFT(A4226,2))),MAX($AE$1:AE4225)+1,0)),IF(LEFT('Supplier Change Request FORM Z'!$D$58,1)="F",0,IF(AND((LEFT('Supplier Change Request FORM Z'!$D$58,1)=LEFT(E4226,1)),(LEFT('Supplier Change Request FORM Z'!$D$59,2)=LEFT(A4226,2))),MAX($AE$1:AE4225)+1,0)))</f>
        <v>#REF!</v>
      </c>
      <c r="AF4226" s="3" t="str">
        <f t="shared" ref="AF4226:AF4289" si="339">IFERROR(INDEX(C:C,MATCH(ROW(AF4225),AE:AE,0)),"")</f>
        <v/>
      </c>
    </row>
    <row r="4227" spans="1:32" x14ac:dyDescent="0.35">
      <c r="A4227" s="2" t="s">
        <v>6236</v>
      </c>
      <c r="B4227" s="2" t="s">
        <v>6241</v>
      </c>
      <c r="C4227" s="2" t="s">
        <v>6240</v>
      </c>
      <c r="D4227" s="2" t="s">
        <v>6241</v>
      </c>
      <c r="E4227" s="2" t="s">
        <v>9644</v>
      </c>
      <c r="G4227" s="5">
        <f>IF('Supplier Change Request FORM Z'!$D$61="",IF(ISNUMBER(SEARCH(#REF!,C4227)),MAX($G$1:G4226)+1,0),IF(ISNUMBER(SEARCH('Supplier Change Request FORM Z'!$D$61,C4227)),MAX($G$1:G4226)+1,0))</f>
        <v>0</v>
      </c>
      <c r="H4227" s="3" t="str">
        <f t="shared" si="335"/>
        <v/>
      </c>
      <c r="K4227" s="5" t="e">
        <f>IF('Supplier Change Request FORM Z'!$D$58="",IF(AND((#REF!=C4227),(LEFT(#REF!,1)=LEFT(E4227,1)),(LEFT(#REF!,2)=LEFT(A4227,2))),MAX($K$1:K4226)+1,0),IF(AND(('Supplier Change Request FORM Z'!$D$61=C4227),(LEFT('Supplier Change Request FORM Z'!$D$58,1)=LEFT(E4227,1)),(LEFT('Supplier Change Request FORM Z'!$D$59,2)=LEFT(A4227,2))),MAX($K$1:K4226)+1,0))</f>
        <v>#REF!</v>
      </c>
      <c r="L4227" s="3" t="str">
        <f t="shared" si="336"/>
        <v/>
      </c>
      <c r="Q4227" s="5"/>
      <c r="R4227" s="3"/>
      <c r="U4227" s="5">
        <f>IF('Supplier Change Request FORM Z'!$D$71="",IF(ISNUMBER(SEARCH(#REF!,C4227)),MAX($U$1:U4226)+1,0),IF(ISNUMBER(SEARCH('Supplier Change Request FORM Z'!$D$71,C4227)),MAX($U$1:U4226)+1,0))</f>
        <v>0</v>
      </c>
      <c r="V4227" s="3" t="str">
        <f t="shared" si="337"/>
        <v/>
      </c>
      <c r="Y4227" s="5">
        <f>IF('Supplier Change Request FORM Z'!$D$71="",IF(ISNUMBER(SEARCH(#REF!,C4227)),MAX($Y$1:Y4226)+1,0),IF(ISNUMBER(SEARCH('Supplier Change Request FORM Z'!$D$71,C4227)),MAX($Y$1:Y4226)+1,0))</f>
        <v>0</v>
      </c>
      <c r="Z4227" s="3" t="str">
        <f t="shared" si="338"/>
        <v/>
      </c>
      <c r="AE4227" s="5" t="e">
        <f>IF('Supplier Change Request FORM Z'!$D$58="",IF(LEFT(#REF!,1)="F",0,IF(AND((LEFT(#REF!,1)=LEFT(E4227,1)),(LEFT(#REF!,2)=LEFT(A4227,2))),MAX($AE$1:AE4226)+1,0)),IF(LEFT('Supplier Change Request FORM Z'!$D$58,1)="F",0,IF(AND((LEFT('Supplier Change Request FORM Z'!$D$58,1)=LEFT(E4227,1)),(LEFT('Supplier Change Request FORM Z'!$D$59,2)=LEFT(A4227,2))),MAX($AE$1:AE4226)+1,0)))</f>
        <v>#REF!</v>
      </c>
      <c r="AF4227" s="3" t="str">
        <f t="shared" si="339"/>
        <v/>
      </c>
    </row>
    <row r="4228" spans="1:32" x14ac:dyDescent="0.35">
      <c r="A4228" s="2" t="s">
        <v>6236</v>
      </c>
      <c r="B4228" s="2" t="s">
        <v>6237</v>
      </c>
      <c r="C4228" s="2" t="s">
        <v>5824</v>
      </c>
      <c r="D4228" s="2" t="s">
        <v>6237</v>
      </c>
      <c r="E4228" s="2" t="s">
        <v>9644</v>
      </c>
      <c r="G4228" s="5">
        <f>IF('Supplier Change Request FORM Z'!$D$61="",IF(ISNUMBER(SEARCH(#REF!,C4228)),MAX($G$1:G4227)+1,0),IF(ISNUMBER(SEARCH('Supplier Change Request FORM Z'!$D$61,C4228)),MAX($G$1:G4227)+1,0))</f>
        <v>0</v>
      </c>
      <c r="H4228" s="3" t="str">
        <f t="shared" si="335"/>
        <v/>
      </c>
      <c r="K4228" s="5" t="e">
        <f>IF('Supplier Change Request FORM Z'!$D$58="",IF(AND((#REF!=C4228),(LEFT(#REF!,1)=LEFT(E4228,1)),(LEFT(#REF!,2)=LEFT(A4228,2))),MAX($K$1:K4227)+1,0),IF(AND(('Supplier Change Request FORM Z'!$D$61=C4228),(LEFT('Supplier Change Request FORM Z'!$D$58,1)=LEFT(E4228,1)),(LEFT('Supplier Change Request FORM Z'!$D$59,2)=LEFT(A4228,2))),MAX($K$1:K4227)+1,0))</f>
        <v>#REF!</v>
      </c>
      <c r="L4228" s="3" t="str">
        <f t="shared" si="336"/>
        <v/>
      </c>
      <c r="Q4228" s="5"/>
      <c r="R4228" s="3"/>
      <c r="U4228" s="5">
        <f>IF('Supplier Change Request FORM Z'!$D$71="",IF(ISNUMBER(SEARCH(#REF!,C4228)),MAX($U$1:U4227)+1,0),IF(ISNUMBER(SEARCH('Supplier Change Request FORM Z'!$D$71,C4228)),MAX($U$1:U4227)+1,0))</f>
        <v>0</v>
      </c>
      <c r="V4228" s="3" t="str">
        <f t="shared" si="337"/>
        <v/>
      </c>
      <c r="Y4228" s="5">
        <f>IF('Supplier Change Request FORM Z'!$D$71="",IF(ISNUMBER(SEARCH(#REF!,C4228)),MAX($Y$1:Y4227)+1,0),IF(ISNUMBER(SEARCH('Supplier Change Request FORM Z'!$D$71,C4228)),MAX($Y$1:Y4227)+1,0))</f>
        <v>0</v>
      </c>
      <c r="Z4228" s="3" t="str">
        <f t="shared" si="338"/>
        <v/>
      </c>
      <c r="AE4228" s="5" t="e">
        <f>IF('Supplier Change Request FORM Z'!$D$58="",IF(LEFT(#REF!,1)="F",0,IF(AND((LEFT(#REF!,1)=LEFT(E4228,1)),(LEFT(#REF!,2)=LEFT(A4228,2))),MAX($AE$1:AE4227)+1,0)),IF(LEFT('Supplier Change Request FORM Z'!$D$58,1)="F",0,IF(AND((LEFT('Supplier Change Request FORM Z'!$D$58,1)=LEFT(E4228,1)),(LEFT('Supplier Change Request FORM Z'!$D$59,2)=LEFT(A4228,2))),MAX($AE$1:AE4227)+1,0)))</f>
        <v>#REF!</v>
      </c>
      <c r="AF4228" s="3" t="str">
        <f t="shared" si="339"/>
        <v/>
      </c>
    </row>
    <row r="4229" spans="1:32" x14ac:dyDescent="0.35">
      <c r="A4229" s="2" t="s">
        <v>6236</v>
      </c>
      <c r="B4229" s="2" t="s">
        <v>6243</v>
      </c>
      <c r="C4229" s="2" t="s">
        <v>6242</v>
      </c>
      <c r="D4229" s="2" t="s">
        <v>6243</v>
      </c>
      <c r="E4229" s="2" t="s">
        <v>9644</v>
      </c>
      <c r="G4229" s="5">
        <f>IF('Supplier Change Request FORM Z'!$D$61="",IF(ISNUMBER(SEARCH(#REF!,C4229)),MAX($G$1:G4228)+1,0),IF(ISNUMBER(SEARCH('Supplier Change Request FORM Z'!$D$61,C4229)),MAX($G$1:G4228)+1,0))</f>
        <v>0</v>
      </c>
      <c r="H4229" s="3" t="str">
        <f t="shared" si="335"/>
        <v/>
      </c>
      <c r="K4229" s="5" t="e">
        <f>IF('Supplier Change Request FORM Z'!$D$58="",IF(AND((#REF!=C4229),(LEFT(#REF!,1)=LEFT(E4229,1)),(LEFT(#REF!,2)=LEFT(A4229,2))),MAX($K$1:K4228)+1,0),IF(AND(('Supplier Change Request FORM Z'!$D$61=C4229),(LEFT('Supplier Change Request FORM Z'!$D$58,1)=LEFT(E4229,1)),(LEFT('Supplier Change Request FORM Z'!$D$59,2)=LEFT(A4229,2))),MAX($K$1:K4228)+1,0))</f>
        <v>#REF!</v>
      </c>
      <c r="L4229" s="3" t="str">
        <f t="shared" si="336"/>
        <v/>
      </c>
      <c r="Q4229" s="5"/>
      <c r="R4229" s="3"/>
      <c r="U4229" s="5">
        <f>IF('Supplier Change Request FORM Z'!$D$71="",IF(ISNUMBER(SEARCH(#REF!,C4229)),MAX($U$1:U4228)+1,0),IF(ISNUMBER(SEARCH('Supplier Change Request FORM Z'!$D$71,C4229)),MAX($U$1:U4228)+1,0))</f>
        <v>0</v>
      </c>
      <c r="V4229" s="3" t="str">
        <f t="shared" si="337"/>
        <v/>
      </c>
      <c r="Y4229" s="5">
        <f>IF('Supplier Change Request FORM Z'!$D$71="",IF(ISNUMBER(SEARCH(#REF!,C4229)),MAX($Y$1:Y4228)+1,0),IF(ISNUMBER(SEARCH('Supplier Change Request FORM Z'!$D$71,C4229)),MAX($Y$1:Y4228)+1,0))</f>
        <v>0</v>
      </c>
      <c r="Z4229" s="3" t="str">
        <f t="shared" si="338"/>
        <v/>
      </c>
      <c r="AE4229" s="5" t="e">
        <f>IF('Supplier Change Request FORM Z'!$D$58="",IF(LEFT(#REF!,1)="F",0,IF(AND((LEFT(#REF!,1)=LEFT(E4229,1)),(LEFT(#REF!,2)=LEFT(A4229,2))),MAX($AE$1:AE4228)+1,0)),IF(LEFT('Supplier Change Request FORM Z'!$D$58,1)="F",0,IF(AND((LEFT('Supplier Change Request FORM Z'!$D$58,1)=LEFT(E4229,1)),(LEFT('Supplier Change Request FORM Z'!$D$59,2)=LEFT(A4229,2))),MAX($AE$1:AE4228)+1,0)))</f>
        <v>#REF!</v>
      </c>
      <c r="AF4229" s="3" t="str">
        <f t="shared" si="339"/>
        <v/>
      </c>
    </row>
    <row r="4230" spans="1:32" x14ac:dyDescent="0.35">
      <c r="A4230" s="2" t="s">
        <v>6244</v>
      </c>
      <c r="B4230" s="2" t="s">
        <v>6246</v>
      </c>
      <c r="C4230" s="2" t="s">
        <v>6245</v>
      </c>
      <c r="D4230" s="2" t="s">
        <v>6246</v>
      </c>
      <c r="E4230" s="2" t="s">
        <v>9644</v>
      </c>
      <c r="G4230" s="5">
        <f>IF('Supplier Change Request FORM Z'!$D$61="",IF(ISNUMBER(SEARCH(#REF!,C4230)),MAX($G$1:G4229)+1,0),IF(ISNUMBER(SEARCH('Supplier Change Request FORM Z'!$D$61,C4230)),MAX($G$1:G4229)+1,0))</f>
        <v>0</v>
      </c>
      <c r="H4230" s="3" t="str">
        <f t="shared" si="335"/>
        <v/>
      </c>
      <c r="K4230" s="5" t="e">
        <f>IF('Supplier Change Request FORM Z'!$D$58="",IF(AND((#REF!=C4230),(LEFT(#REF!,1)=LEFT(E4230,1)),(LEFT(#REF!,2)=LEFT(A4230,2))),MAX($K$1:K4229)+1,0),IF(AND(('Supplier Change Request FORM Z'!$D$61=C4230),(LEFT('Supplier Change Request FORM Z'!$D$58,1)=LEFT(E4230,1)),(LEFT('Supplier Change Request FORM Z'!$D$59,2)=LEFT(A4230,2))),MAX($K$1:K4229)+1,0))</f>
        <v>#REF!</v>
      </c>
      <c r="L4230" s="3" t="str">
        <f t="shared" si="336"/>
        <v/>
      </c>
      <c r="Q4230" s="5"/>
      <c r="R4230" s="3"/>
      <c r="U4230" s="5">
        <f>IF('Supplier Change Request FORM Z'!$D$71="",IF(ISNUMBER(SEARCH(#REF!,C4230)),MAX($U$1:U4229)+1,0),IF(ISNUMBER(SEARCH('Supplier Change Request FORM Z'!$D$71,C4230)),MAX($U$1:U4229)+1,0))</f>
        <v>0</v>
      </c>
      <c r="V4230" s="3" t="str">
        <f t="shared" si="337"/>
        <v/>
      </c>
      <c r="Y4230" s="5">
        <f>IF('Supplier Change Request FORM Z'!$D$71="",IF(ISNUMBER(SEARCH(#REF!,C4230)),MAX($Y$1:Y4229)+1,0),IF(ISNUMBER(SEARCH('Supplier Change Request FORM Z'!$D$71,C4230)),MAX($Y$1:Y4229)+1,0))</f>
        <v>0</v>
      </c>
      <c r="Z4230" s="3" t="str">
        <f t="shared" si="338"/>
        <v/>
      </c>
      <c r="AE4230" s="5" t="e">
        <f>IF('Supplier Change Request FORM Z'!$D$58="",IF(LEFT(#REF!,1)="F",0,IF(AND((LEFT(#REF!,1)=LEFT(E4230,1)),(LEFT(#REF!,2)=LEFT(A4230,2))),MAX($AE$1:AE4229)+1,0)),IF(LEFT('Supplier Change Request FORM Z'!$D$58,1)="F",0,IF(AND((LEFT('Supplier Change Request FORM Z'!$D$58,1)=LEFT(E4230,1)),(LEFT('Supplier Change Request FORM Z'!$D$59,2)=LEFT(A4230,2))),MAX($AE$1:AE4229)+1,0)))</f>
        <v>#REF!</v>
      </c>
      <c r="AF4230" s="3" t="str">
        <f t="shared" si="339"/>
        <v/>
      </c>
    </row>
    <row r="4231" spans="1:32" x14ac:dyDescent="0.35">
      <c r="A4231" s="2" t="s">
        <v>6244</v>
      </c>
      <c r="B4231" s="2" t="s">
        <v>6248</v>
      </c>
      <c r="C4231" s="2" t="s">
        <v>6247</v>
      </c>
      <c r="D4231" s="2" t="s">
        <v>6248</v>
      </c>
      <c r="E4231" s="2" t="s">
        <v>9644</v>
      </c>
      <c r="G4231" s="5">
        <f>IF('Supplier Change Request FORM Z'!$D$61="",IF(ISNUMBER(SEARCH(#REF!,C4231)),MAX($G$1:G4230)+1,0),IF(ISNUMBER(SEARCH('Supplier Change Request FORM Z'!$D$61,C4231)),MAX($G$1:G4230)+1,0))</f>
        <v>0</v>
      </c>
      <c r="H4231" s="3" t="str">
        <f t="shared" si="335"/>
        <v/>
      </c>
      <c r="K4231" s="5" t="e">
        <f>IF('Supplier Change Request FORM Z'!$D$58="",IF(AND((#REF!=C4231),(LEFT(#REF!,1)=LEFT(E4231,1)),(LEFT(#REF!,2)=LEFT(A4231,2))),MAX($K$1:K4230)+1,0),IF(AND(('Supplier Change Request FORM Z'!$D$61=C4231),(LEFT('Supplier Change Request FORM Z'!$D$58,1)=LEFT(E4231,1)),(LEFT('Supplier Change Request FORM Z'!$D$59,2)=LEFT(A4231,2))),MAX($K$1:K4230)+1,0))</f>
        <v>#REF!</v>
      </c>
      <c r="L4231" s="3" t="str">
        <f t="shared" si="336"/>
        <v/>
      </c>
      <c r="Q4231" s="5"/>
      <c r="R4231" s="3"/>
      <c r="U4231" s="5">
        <f>IF('Supplier Change Request FORM Z'!$D$71="",IF(ISNUMBER(SEARCH(#REF!,C4231)),MAX($U$1:U4230)+1,0),IF(ISNUMBER(SEARCH('Supplier Change Request FORM Z'!$D$71,C4231)),MAX($U$1:U4230)+1,0))</f>
        <v>0</v>
      </c>
      <c r="V4231" s="3" t="str">
        <f t="shared" si="337"/>
        <v/>
      </c>
      <c r="Y4231" s="5">
        <f>IF('Supplier Change Request FORM Z'!$D$71="",IF(ISNUMBER(SEARCH(#REF!,C4231)),MAX($Y$1:Y4230)+1,0),IF(ISNUMBER(SEARCH('Supplier Change Request FORM Z'!$D$71,C4231)),MAX($Y$1:Y4230)+1,0))</f>
        <v>0</v>
      </c>
      <c r="Z4231" s="3" t="str">
        <f t="shared" si="338"/>
        <v/>
      </c>
      <c r="AE4231" s="5" t="e">
        <f>IF('Supplier Change Request FORM Z'!$D$58="",IF(LEFT(#REF!,1)="F",0,IF(AND((LEFT(#REF!,1)=LEFT(E4231,1)),(LEFT(#REF!,2)=LEFT(A4231,2))),MAX($AE$1:AE4230)+1,0)),IF(LEFT('Supplier Change Request FORM Z'!$D$58,1)="F",0,IF(AND((LEFT('Supplier Change Request FORM Z'!$D$58,1)=LEFT(E4231,1)),(LEFT('Supplier Change Request FORM Z'!$D$59,2)=LEFT(A4231,2))),MAX($AE$1:AE4230)+1,0)))</f>
        <v>#REF!</v>
      </c>
      <c r="AF4231" s="3" t="str">
        <f t="shared" si="339"/>
        <v/>
      </c>
    </row>
    <row r="4232" spans="1:32" x14ac:dyDescent="0.35">
      <c r="A4232" s="2" t="s">
        <v>6249</v>
      </c>
      <c r="B4232" s="2" t="s">
        <v>6251</v>
      </c>
      <c r="C4232" s="2" t="s">
        <v>6250</v>
      </c>
      <c r="D4232" s="2" t="s">
        <v>6251</v>
      </c>
      <c r="E4232" s="2" t="s">
        <v>9644</v>
      </c>
      <c r="G4232" s="5">
        <f>IF('Supplier Change Request FORM Z'!$D$61="",IF(ISNUMBER(SEARCH(#REF!,C4232)),MAX($G$1:G4231)+1,0),IF(ISNUMBER(SEARCH('Supplier Change Request FORM Z'!$D$61,C4232)),MAX($G$1:G4231)+1,0))</f>
        <v>0</v>
      </c>
      <c r="H4232" s="3" t="str">
        <f t="shared" si="335"/>
        <v/>
      </c>
      <c r="K4232" s="5" t="e">
        <f>IF('Supplier Change Request FORM Z'!$D$58="",IF(AND((#REF!=C4232),(LEFT(#REF!,1)=LEFT(E4232,1)),(LEFT(#REF!,2)=LEFT(A4232,2))),MAX($K$1:K4231)+1,0),IF(AND(('Supplier Change Request FORM Z'!$D$61=C4232),(LEFT('Supplier Change Request FORM Z'!$D$58,1)=LEFT(E4232,1)),(LEFT('Supplier Change Request FORM Z'!$D$59,2)=LEFT(A4232,2))),MAX($K$1:K4231)+1,0))</f>
        <v>#REF!</v>
      </c>
      <c r="L4232" s="3" t="str">
        <f t="shared" si="336"/>
        <v/>
      </c>
      <c r="Q4232" s="5"/>
      <c r="R4232" s="3"/>
      <c r="U4232" s="5">
        <f>IF('Supplier Change Request FORM Z'!$D$71="",IF(ISNUMBER(SEARCH(#REF!,C4232)),MAX($U$1:U4231)+1,0),IF(ISNUMBER(SEARCH('Supplier Change Request FORM Z'!$D$71,C4232)),MAX($U$1:U4231)+1,0))</f>
        <v>0</v>
      </c>
      <c r="V4232" s="3" t="str">
        <f t="shared" si="337"/>
        <v/>
      </c>
      <c r="Y4232" s="5">
        <f>IF('Supplier Change Request FORM Z'!$D$71="",IF(ISNUMBER(SEARCH(#REF!,C4232)),MAX($Y$1:Y4231)+1,0),IF(ISNUMBER(SEARCH('Supplier Change Request FORM Z'!$D$71,C4232)),MAX($Y$1:Y4231)+1,0))</f>
        <v>0</v>
      </c>
      <c r="Z4232" s="3" t="str">
        <f t="shared" si="338"/>
        <v/>
      </c>
      <c r="AE4232" s="5" t="e">
        <f>IF('Supplier Change Request FORM Z'!$D$58="",IF(LEFT(#REF!,1)="F",0,IF(AND((LEFT(#REF!,1)=LEFT(E4232,1)),(LEFT(#REF!,2)=LEFT(A4232,2))),MAX($AE$1:AE4231)+1,0)),IF(LEFT('Supplier Change Request FORM Z'!$D$58,1)="F",0,IF(AND((LEFT('Supplier Change Request FORM Z'!$D$58,1)=LEFT(E4232,1)),(LEFT('Supplier Change Request FORM Z'!$D$59,2)=LEFT(A4232,2))),MAX($AE$1:AE4231)+1,0)))</f>
        <v>#REF!</v>
      </c>
      <c r="AF4232" s="3" t="str">
        <f t="shared" si="339"/>
        <v/>
      </c>
    </row>
    <row r="4233" spans="1:32" x14ac:dyDescent="0.35">
      <c r="A4233" s="2" t="s">
        <v>6249</v>
      </c>
      <c r="B4233" s="2" t="s">
        <v>6253</v>
      </c>
      <c r="C4233" s="2" t="s">
        <v>6252</v>
      </c>
      <c r="D4233" s="2" t="s">
        <v>6253</v>
      </c>
      <c r="E4233" s="2" t="s">
        <v>9644</v>
      </c>
      <c r="G4233" s="5">
        <f>IF('Supplier Change Request FORM Z'!$D$61="",IF(ISNUMBER(SEARCH(#REF!,C4233)),MAX($G$1:G4232)+1,0),IF(ISNUMBER(SEARCH('Supplier Change Request FORM Z'!$D$61,C4233)),MAX($G$1:G4232)+1,0))</f>
        <v>0</v>
      </c>
      <c r="H4233" s="3" t="str">
        <f t="shared" si="335"/>
        <v/>
      </c>
      <c r="K4233" s="5" t="e">
        <f>IF('Supplier Change Request FORM Z'!$D$58="",IF(AND((#REF!=C4233),(LEFT(#REF!,1)=LEFT(E4233,1)),(LEFT(#REF!,2)=LEFT(A4233,2))),MAX($K$1:K4232)+1,0),IF(AND(('Supplier Change Request FORM Z'!$D$61=C4233),(LEFT('Supplier Change Request FORM Z'!$D$58,1)=LEFT(E4233,1)),(LEFT('Supplier Change Request FORM Z'!$D$59,2)=LEFT(A4233,2))),MAX($K$1:K4232)+1,0))</f>
        <v>#REF!</v>
      </c>
      <c r="L4233" s="3" t="str">
        <f t="shared" si="336"/>
        <v/>
      </c>
      <c r="Q4233" s="5"/>
      <c r="R4233" s="3"/>
      <c r="U4233" s="5">
        <f>IF('Supplier Change Request FORM Z'!$D$71="",IF(ISNUMBER(SEARCH(#REF!,C4233)),MAX($U$1:U4232)+1,0),IF(ISNUMBER(SEARCH('Supplier Change Request FORM Z'!$D$71,C4233)),MAX($U$1:U4232)+1,0))</f>
        <v>0</v>
      </c>
      <c r="V4233" s="3" t="str">
        <f t="shared" si="337"/>
        <v/>
      </c>
      <c r="Y4233" s="5">
        <f>IF('Supplier Change Request FORM Z'!$D$71="",IF(ISNUMBER(SEARCH(#REF!,C4233)),MAX($Y$1:Y4232)+1,0),IF(ISNUMBER(SEARCH('Supplier Change Request FORM Z'!$D$71,C4233)),MAX($Y$1:Y4232)+1,0))</f>
        <v>0</v>
      </c>
      <c r="Z4233" s="3" t="str">
        <f t="shared" si="338"/>
        <v/>
      </c>
      <c r="AE4233" s="5" t="e">
        <f>IF('Supplier Change Request FORM Z'!$D$58="",IF(LEFT(#REF!,1)="F",0,IF(AND((LEFT(#REF!,1)=LEFT(E4233,1)),(LEFT(#REF!,2)=LEFT(A4233,2))),MAX($AE$1:AE4232)+1,0)),IF(LEFT('Supplier Change Request FORM Z'!$D$58,1)="F",0,IF(AND((LEFT('Supplier Change Request FORM Z'!$D$58,1)=LEFT(E4233,1)),(LEFT('Supplier Change Request FORM Z'!$D$59,2)=LEFT(A4233,2))),MAX($AE$1:AE4232)+1,0)))</f>
        <v>#REF!</v>
      </c>
      <c r="AF4233" s="3" t="str">
        <f t="shared" si="339"/>
        <v/>
      </c>
    </row>
    <row r="4234" spans="1:32" x14ac:dyDescent="0.35">
      <c r="A4234" s="2" t="s">
        <v>6249</v>
      </c>
      <c r="B4234" s="2" t="s">
        <v>6255</v>
      </c>
      <c r="C4234" s="2" t="s">
        <v>6254</v>
      </c>
      <c r="D4234" s="2" t="s">
        <v>6255</v>
      </c>
      <c r="E4234" s="2" t="s">
        <v>9644</v>
      </c>
      <c r="G4234" s="5">
        <f>IF('Supplier Change Request FORM Z'!$D$61="",IF(ISNUMBER(SEARCH(#REF!,C4234)),MAX($G$1:G4233)+1,0),IF(ISNUMBER(SEARCH('Supplier Change Request FORM Z'!$D$61,C4234)),MAX($G$1:G4233)+1,0))</f>
        <v>0</v>
      </c>
      <c r="H4234" s="3" t="str">
        <f t="shared" si="335"/>
        <v/>
      </c>
      <c r="K4234" s="5" t="e">
        <f>IF('Supplier Change Request FORM Z'!$D$58="",IF(AND((#REF!=C4234),(LEFT(#REF!,1)=LEFT(E4234,1)),(LEFT(#REF!,2)=LEFT(A4234,2))),MAX($K$1:K4233)+1,0),IF(AND(('Supplier Change Request FORM Z'!$D$61=C4234),(LEFT('Supplier Change Request FORM Z'!$D$58,1)=LEFT(E4234,1)),(LEFT('Supplier Change Request FORM Z'!$D$59,2)=LEFT(A4234,2))),MAX($K$1:K4233)+1,0))</f>
        <v>#REF!</v>
      </c>
      <c r="L4234" s="3" t="str">
        <f t="shared" si="336"/>
        <v/>
      </c>
      <c r="Q4234" s="5"/>
      <c r="R4234" s="3"/>
      <c r="U4234" s="5">
        <f>IF('Supplier Change Request FORM Z'!$D$71="",IF(ISNUMBER(SEARCH(#REF!,C4234)),MAX($U$1:U4233)+1,0),IF(ISNUMBER(SEARCH('Supplier Change Request FORM Z'!$D$71,C4234)),MAX($U$1:U4233)+1,0))</f>
        <v>0</v>
      </c>
      <c r="V4234" s="3" t="str">
        <f t="shared" si="337"/>
        <v/>
      </c>
      <c r="Y4234" s="5">
        <f>IF('Supplier Change Request FORM Z'!$D$71="",IF(ISNUMBER(SEARCH(#REF!,C4234)),MAX($Y$1:Y4233)+1,0),IF(ISNUMBER(SEARCH('Supplier Change Request FORM Z'!$D$71,C4234)),MAX($Y$1:Y4233)+1,0))</f>
        <v>0</v>
      </c>
      <c r="Z4234" s="3" t="str">
        <f t="shared" si="338"/>
        <v/>
      </c>
      <c r="AE4234" s="5" t="e">
        <f>IF('Supplier Change Request FORM Z'!$D$58="",IF(LEFT(#REF!,1)="F",0,IF(AND((LEFT(#REF!,1)=LEFT(E4234,1)),(LEFT(#REF!,2)=LEFT(A4234,2))),MAX($AE$1:AE4233)+1,0)),IF(LEFT('Supplier Change Request FORM Z'!$D$58,1)="F",0,IF(AND((LEFT('Supplier Change Request FORM Z'!$D$58,1)=LEFT(E4234,1)),(LEFT('Supplier Change Request FORM Z'!$D$59,2)=LEFT(A4234,2))),MAX($AE$1:AE4233)+1,0)))</f>
        <v>#REF!</v>
      </c>
      <c r="AF4234" s="3" t="str">
        <f t="shared" si="339"/>
        <v/>
      </c>
    </row>
    <row r="4235" spans="1:32" x14ac:dyDescent="0.35">
      <c r="A4235" s="2" t="s">
        <v>6256</v>
      </c>
      <c r="B4235" s="2" t="s">
        <v>6258</v>
      </c>
      <c r="C4235" s="2" t="s">
        <v>6257</v>
      </c>
      <c r="D4235" s="2" t="s">
        <v>6258</v>
      </c>
      <c r="E4235" s="2" t="s">
        <v>9644</v>
      </c>
      <c r="G4235" s="5">
        <f>IF('Supplier Change Request FORM Z'!$D$61="",IF(ISNUMBER(SEARCH(#REF!,C4235)),MAX($G$1:G4234)+1,0),IF(ISNUMBER(SEARCH('Supplier Change Request FORM Z'!$D$61,C4235)),MAX($G$1:G4234)+1,0))</f>
        <v>0</v>
      </c>
      <c r="H4235" s="3" t="str">
        <f t="shared" si="335"/>
        <v/>
      </c>
      <c r="K4235" s="5" t="e">
        <f>IF('Supplier Change Request FORM Z'!$D$58="",IF(AND((#REF!=C4235),(LEFT(#REF!,1)=LEFT(E4235,1)),(LEFT(#REF!,2)=LEFT(A4235,2))),MAX($K$1:K4234)+1,0),IF(AND(('Supplier Change Request FORM Z'!$D$61=C4235),(LEFT('Supplier Change Request FORM Z'!$D$58,1)=LEFT(E4235,1)),(LEFT('Supplier Change Request FORM Z'!$D$59,2)=LEFT(A4235,2))),MAX($K$1:K4234)+1,0))</f>
        <v>#REF!</v>
      </c>
      <c r="L4235" s="3" t="str">
        <f t="shared" si="336"/>
        <v/>
      </c>
      <c r="Q4235" s="5"/>
      <c r="R4235" s="3"/>
      <c r="U4235" s="5">
        <f>IF('Supplier Change Request FORM Z'!$D$71="",IF(ISNUMBER(SEARCH(#REF!,C4235)),MAX($U$1:U4234)+1,0),IF(ISNUMBER(SEARCH('Supplier Change Request FORM Z'!$D$71,C4235)),MAX($U$1:U4234)+1,0))</f>
        <v>0</v>
      </c>
      <c r="V4235" s="3" t="str">
        <f t="shared" si="337"/>
        <v/>
      </c>
      <c r="Y4235" s="5">
        <f>IF('Supplier Change Request FORM Z'!$D$71="",IF(ISNUMBER(SEARCH(#REF!,C4235)),MAX($Y$1:Y4234)+1,0),IF(ISNUMBER(SEARCH('Supplier Change Request FORM Z'!$D$71,C4235)),MAX($Y$1:Y4234)+1,0))</f>
        <v>0</v>
      </c>
      <c r="Z4235" s="3" t="str">
        <f t="shared" si="338"/>
        <v/>
      </c>
      <c r="AE4235" s="5" t="e">
        <f>IF('Supplier Change Request FORM Z'!$D$58="",IF(LEFT(#REF!,1)="F",0,IF(AND((LEFT(#REF!,1)=LEFT(E4235,1)),(LEFT(#REF!,2)=LEFT(A4235,2))),MAX($AE$1:AE4234)+1,0)),IF(LEFT('Supplier Change Request FORM Z'!$D$58,1)="F",0,IF(AND((LEFT('Supplier Change Request FORM Z'!$D$58,1)=LEFT(E4235,1)),(LEFT('Supplier Change Request FORM Z'!$D$59,2)=LEFT(A4235,2))),MAX($AE$1:AE4234)+1,0)))</f>
        <v>#REF!</v>
      </c>
      <c r="AF4235" s="3" t="str">
        <f t="shared" si="339"/>
        <v/>
      </c>
    </row>
    <row r="4236" spans="1:32" x14ac:dyDescent="0.35">
      <c r="A4236" s="2" t="s">
        <v>6256</v>
      </c>
      <c r="B4236" s="2" t="s">
        <v>6260</v>
      </c>
      <c r="C4236" s="2" t="s">
        <v>6259</v>
      </c>
      <c r="D4236" s="2" t="s">
        <v>6260</v>
      </c>
      <c r="E4236" s="2" t="s">
        <v>9644</v>
      </c>
      <c r="G4236" s="5">
        <f>IF('Supplier Change Request FORM Z'!$D$61="",IF(ISNUMBER(SEARCH(#REF!,C4236)),MAX($G$1:G4235)+1,0),IF(ISNUMBER(SEARCH('Supplier Change Request FORM Z'!$D$61,C4236)),MAX($G$1:G4235)+1,0))</f>
        <v>0</v>
      </c>
      <c r="H4236" s="3" t="str">
        <f t="shared" si="335"/>
        <v/>
      </c>
      <c r="K4236" s="5" t="e">
        <f>IF('Supplier Change Request FORM Z'!$D$58="",IF(AND((#REF!=C4236),(LEFT(#REF!,1)=LEFT(E4236,1)),(LEFT(#REF!,2)=LEFT(A4236,2))),MAX($K$1:K4235)+1,0),IF(AND(('Supplier Change Request FORM Z'!$D$61=C4236),(LEFT('Supplier Change Request FORM Z'!$D$58,1)=LEFT(E4236,1)),(LEFT('Supplier Change Request FORM Z'!$D$59,2)=LEFT(A4236,2))),MAX($K$1:K4235)+1,0))</f>
        <v>#REF!</v>
      </c>
      <c r="L4236" s="3" t="str">
        <f t="shared" si="336"/>
        <v/>
      </c>
      <c r="Q4236" s="5"/>
      <c r="R4236" s="3"/>
      <c r="U4236" s="5">
        <f>IF('Supplier Change Request FORM Z'!$D$71="",IF(ISNUMBER(SEARCH(#REF!,C4236)),MAX($U$1:U4235)+1,0),IF(ISNUMBER(SEARCH('Supplier Change Request FORM Z'!$D$71,C4236)),MAX($U$1:U4235)+1,0))</f>
        <v>0</v>
      </c>
      <c r="V4236" s="3" t="str">
        <f t="shared" si="337"/>
        <v/>
      </c>
      <c r="Y4236" s="5">
        <f>IF('Supplier Change Request FORM Z'!$D$71="",IF(ISNUMBER(SEARCH(#REF!,C4236)),MAX($Y$1:Y4235)+1,0),IF(ISNUMBER(SEARCH('Supplier Change Request FORM Z'!$D$71,C4236)),MAX($Y$1:Y4235)+1,0))</f>
        <v>0</v>
      </c>
      <c r="Z4236" s="3" t="str">
        <f t="shared" si="338"/>
        <v/>
      </c>
      <c r="AE4236" s="5" t="e">
        <f>IF('Supplier Change Request FORM Z'!$D$58="",IF(LEFT(#REF!,1)="F",0,IF(AND((LEFT(#REF!,1)=LEFT(E4236,1)),(LEFT(#REF!,2)=LEFT(A4236,2))),MAX($AE$1:AE4235)+1,0)),IF(LEFT('Supplier Change Request FORM Z'!$D$58,1)="F",0,IF(AND((LEFT('Supplier Change Request FORM Z'!$D$58,1)=LEFT(E4236,1)),(LEFT('Supplier Change Request FORM Z'!$D$59,2)=LEFT(A4236,2))),MAX($AE$1:AE4235)+1,0)))</f>
        <v>#REF!</v>
      </c>
      <c r="AF4236" s="3" t="str">
        <f t="shared" si="339"/>
        <v/>
      </c>
    </row>
    <row r="4237" spans="1:32" x14ac:dyDescent="0.35">
      <c r="A4237" s="2" t="s">
        <v>6261</v>
      </c>
      <c r="B4237" s="2" t="s">
        <v>6265</v>
      </c>
      <c r="C4237" s="2" t="s">
        <v>6264</v>
      </c>
      <c r="D4237" s="2" t="s">
        <v>6265</v>
      </c>
      <c r="E4237" s="2" t="s">
        <v>9644</v>
      </c>
      <c r="G4237" s="5">
        <f>IF('Supplier Change Request FORM Z'!$D$61="",IF(ISNUMBER(SEARCH(#REF!,C4237)),MAX($G$1:G4236)+1,0),IF(ISNUMBER(SEARCH('Supplier Change Request FORM Z'!$D$61,C4237)),MAX($G$1:G4236)+1,0))</f>
        <v>0</v>
      </c>
      <c r="H4237" s="3" t="str">
        <f t="shared" si="335"/>
        <v/>
      </c>
      <c r="K4237" s="5" t="e">
        <f>IF('Supplier Change Request FORM Z'!$D$58="",IF(AND((#REF!=C4237),(LEFT(#REF!,1)=LEFT(E4237,1)),(LEFT(#REF!,2)=LEFT(A4237,2))),MAX($K$1:K4236)+1,0),IF(AND(('Supplier Change Request FORM Z'!$D$61=C4237),(LEFT('Supplier Change Request FORM Z'!$D$58,1)=LEFT(E4237,1)),(LEFT('Supplier Change Request FORM Z'!$D$59,2)=LEFT(A4237,2))),MAX($K$1:K4236)+1,0))</f>
        <v>#REF!</v>
      </c>
      <c r="L4237" s="3" t="str">
        <f t="shared" si="336"/>
        <v/>
      </c>
      <c r="Q4237" s="5"/>
      <c r="R4237" s="3"/>
      <c r="U4237" s="5">
        <f>IF('Supplier Change Request FORM Z'!$D$71="",IF(ISNUMBER(SEARCH(#REF!,C4237)),MAX($U$1:U4236)+1,0),IF(ISNUMBER(SEARCH('Supplier Change Request FORM Z'!$D$71,C4237)),MAX($U$1:U4236)+1,0))</f>
        <v>0</v>
      </c>
      <c r="V4237" s="3" t="str">
        <f t="shared" si="337"/>
        <v/>
      </c>
      <c r="Y4237" s="5">
        <f>IF('Supplier Change Request FORM Z'!$D$71="",IF(ISNUMBER(SEARCH(#REF!,C4237)),MAX($Y$1:Y4236)+1,0),IF(ISNUMBER(SEARCH('Supplier Change Request FORM Z'!$D$71,C4237)),MAX($Y$1:Y4236)+1,0))</f>
        <v>0</v>
      </c>
      <c r="Z4237" s="3" t="str">
        <f t="shared" si="338"/>
        <v/>
      </c>
      <c r="AE4237" s="5" t="e">
        <f>IF('Supplier Change Request FORM Z'!$D$58="",IF(LEFT(#REF!,1)="F",0,IF(AND((LEFT(#REF!,1)=LEFT(E4237,1)),(LEFT(#REF!,2)=LEFT(A4237,2))),MAX($AE$1:AE4236)+1,0)),IF(LEFT('Supplier Change Request FORM Z'!$D$58,1)="F",0,IF(AND((LEFT('Supplier Change Request FORM Z'!$D$58,1)=LEFT(E4237,1)),(LEFT('Supplier Change Request FORM Z'!$D$59,2)=LEFT(A4237,2))),MAX($AE$1:AE4236)+1,0)))</f>
        <v>#REF!</v>
      </c>
      <c r="AF4237" s="3" t="str">
        <f t="shared" si="339"/>
        <v/>
      </c>
    </row>
    <row r="4238" spans="1:32" x14ac:dyDescent="0.35">
      <c r="A4238" s="2" t="s">
        <v>6261</v>
      </c>
      <c r="B4238" s="2" t="s">
        <v>6269</v>
      </c>
      <c r="C4238" s="2" t="s">
        <v>6268</v>
      </c>
      <c r="D4238" s="2" t="s">
        <v>6269</v>
      </c>
      <c r="E4238" s="2" t="s">
        <v>9644</v>
      </c>
      <c r="G4238" s="5">
        <f>IF('Supplier Change Request FORM Z'!$D$61="",IF(ISNUMBER(SEARCH(#REF!,C4238)),MAX($G$1:G4237)+1,0),IF(ISNUMBER(SEARCH('Supplier Change Request FORM Z'!$D$61,C4238)),MAX($G$1:G4237)+1,0))</f>
        <v>0</v>
      </c>
      <c r="H4238" s="3" t="str">
        <f t="shared" si="335"/>
        <v/>
      </c>
      <c r="K4238" s="5" t="e">
        <f>IF('Supplier Change Request FORM Z'!$D$58="",IF(AND((#REF!=C4238),(LEFT(#REF!,1)=LEFT(E4238,1)),(LEFT(#REF!,2)=LEFT(A4238,2))),MAX($K$1:K4237)+1,0),IF(AND(('Supplier Change Request FORM Z'!$D$61=C4238),(LEFT('Supplier Change Request FORM Z'!$D$58,1)=LEFT(E4238,1)),(LEFT('Supplier Change Request FORM Z'!$D$59,2)=LEFT(A4238,2))),MAX($K$1:K4237)+1,0))</f>
        <v>#REF!</v>
      </c>
      <c r="L4238" s="3" t="str">
        <f t="shared" si="336"/>
        <v/>
      </c>
      <c r="Q4238" s="5"/>
      <c r="R4238" s="3"/>
      <c r="U4238" s="5">
        <f>IF('Supplier Change Request FORM Z'!$D$71="",IF(ISNUMBER(SEARCH(#REF!,C4238)),MAX($U$1:U4237)+1,0),IF(ISNUMBER(SEARCH('Supplier Change Request FORM Z'!$D$71,C4238)),MAX($U$1:U4237)+1,0))</f>
        <v>0</v>
      </c>
      <c r="V4238" s="3" t="str">
        <f t="shared" si="337"/>
        <v/>
      </c>
      <c r="Y4238" s="5">
        <f>IF('Supplier Change Request FORM Z'!$D$71="",IF(ISNUMBER(SEARCH(#REF!,C4238)),MAX($Y$1:Y4237)+1,0),IF(ISNUMBER(SEARCH('Supplier Change Request FORM Z'!$D$71,C4238)),MAX($Y$1:Y4237)+1,0))</f>
        <v>0</v>
      </c>
      <c r="Z4238" s="3" t="str">
        <f t="shared" si="338"/>
        <v/>
      </c>
      <c r="AE4238" s="5" t="e">
        <f>IF('Supplier Change Request FORM Z'!$D$58="",IF(LEFT(#REF!,1)="F",0,IF(AND((LEFT(#REF!,1)=LEFT(E4238,1)),(LEFT(#REF!,2)=LEFT(A4238,2))),MAX($AE$1:AE4237)+1,0)),IF(LEFT('Supplier Change Request FORM Z'!$D$58,1)="F",0,IF(AND((LEFT('Supplier Change Request FORM Z'!$D$58,1)=LEFT(E4238,1)),(LEFT('Supplier Change Request FORM Z'!$D$59,2)=LEFT(A4238,2))),MAX($AE$1:AE4237)+1,0)))</f>
        <v>#REF!</v>
      </c>
      <c r="AF4238" s="3" t="str">
        <f t="shared" si="339"/>
        <v/>
      </c>
    </row>
    <row r="4239" spans="1:32" x14ac:dyDescent="0.35">
      <c r="A4239" s="2" t="s">
        <v>6261</v>
      </c>
      <c r="B4239" s="2" t="s">
        <v>6267</v>
      </c>
      <c r="C4239" s="2" t="s">
        <v>6266</v>
      </c>
      <c r="D4239" s="2" t="s">
        <v>6267</v>
      </c>
      <c r="E4239" s="2" t="s">
        <v>9644</v>
      </c>
      <c r="G4239" s="5">
        <f>IF('Supplier Change Request FORM Z'!$D$61="",IF(ISNUMBER(SEARCH(#REF!,C4239)),MAX($G$1:G4238)+1,0),IF(ISNUMBER(SEARCH('Supplier Change Request FORM Z'!$D$61,C4239)),MAX($G$1:G4238)+1,0))</f>
        <v>0</v>
      </c>
      <c r="H4239" s="3" t="str">
        <f t="shared" si="335"/>
        <v/>
      </c>
      <c r="K4239" s="5" t="e">
        <f>IF('Supplier Change Request FORM Z'!$D$58="",IF(AND((#REF!=C4239),(LEFT(#REF!,1)=LEFT(E4239,1)),(LEFT(#REF!,2)=LEFT(A4239,2))),MAX($K$1:K4238)+1,0),IF(AND(('Supplier Change Request FORM Z'!$D$61=C4239),(LEFT('Supplier Change Request FORM Z'!$D$58,1)=LEFT(E4239,1)),(LEFT('Supplier Change Request FORM Z'!$D$59,2)=LEFT(A4239,2))),MAX($K$1:K4238)+1,0))</f>
        <v>#REF!</v>
      </c>
      <c r="L4239" s="3" t="str">
        <f t="shared" si="336"/>
        <v/>
      </c>
      <c r="Q4239" s="5"/>
      <c r="R4239" s="3"/>
      <c r="U4239" s="5">
        <f>IF('Supplier Change Request FORM Z'!$D$71="",IF(ISNUMBER(SEARCH(#REF!,C4239)),MAX($U$1:U4238)+1,0),IF(ISNUMBER(SEARCH('Supplier Change Request FORM Z'!$D$71,C4239)),MAX($U$1:U4238)+1,0))</f>
        <v>0</v>
      </c>
      <c r="V4239" s="3" t="str">
        <f t="shared" si="337"/>
        <v/>
      </c>
      <c r="Y4239" s="5">
        <f>IF('Supplier Change Request FORM Z'!$D$71="",IF(ISNUMBER(SEARCH(#REF!,C4239)),MAX($Y$1:Y4238)+1,0),IF(ISNUMBER(SEARCH('Supplier Change Request FORM Z'!$D$71,C4239)),MAX($Y$1:Y4238)+1,0))</f>
        <v>0</v>
      </c>
      <c r="Z4239" s="3" t="str">
        <f t="shared" si="338"/>
        <v/>
      </c>
      <c r="AE4239" s="5" t="e">
        <f>IF('Supplier Change Request FORM Z'!$D$58="",IF(LEFT(#REF!,1)="F",0,IF(AND((LEFT(#REF!,1)=LEFT(E4239,1)),(LEFT(#REF!,2)=LEFT(A4239,2))),MAX($AE$1:AE4238)+1,0)),IF(LEFT('Supplier Change Request FORM Z'!$D$58,1)="F",0,IF(AND((LEFT('Supplier Change Request FORM Z'!$D$58,1)=LEFT(E4239,1)),(LEFT('Supplier Change Request FORM Z'!$D$59,2)=LEFT(A4239,2))),MAX($AE$1:AE4238)+1,0)))</f>
        <v>#REF!</v>
      </c>
      <c r="AF4239" s="3" t="str">
        <f t="shared" si="339"/>
        <v/>
      </c>
    </row>
    <row r="4240" spans="1:32" x14ac:dyDescent="0.35">
      <c r="A4240" s="2" t="s">
        <v>6261</v>
      </c>
      <c r="B4240" s="2" t="s">
        <v>6273</v>
      </c>
      <c r="C4240" s="2" t="s">
        <v>6272</v>
      </c>
      <c r="D4240" s="2" t="s">
        <v>6273</v>
      </c>
      <c r="E4240" s="2" t="s">
        <v>9644</v>
      </c>
      <c r="G4240" s="5">
        <f>IF('Supplier Change Request FORM Z'!$D$61="",IF(ISNUMBER(SEARCH(#REF!,C4240)),MAX($G$1:G4239)+1,0),IF(ISNUMBER(SEARCH('Supplier Change Request FORM Z'!$D$61,C4240)),MAX($G$1:G4239)+1,0))</f>
        <v>0</v>
      </c>
      <c r="H4240" s="3" t="str">
        <f t="shared" si="335"/>
        <v/>
      </c>
      <c r="K4240" s="5" t="e">
        <f>IF('Supplier Change Request FORM Z'!$D$58="",IF(AND((#REF!=C4240),(LEFT(#REF!,1)=LEFT(E4240,1)),(LEFT(#REF!,2)=LEFT(A4240,2))),MAX($K$1:K4239)+1,0),IF(AND(('Supplier Change Request FORM Z'!$D$61=C4240),(LEFT('Supplier Change Request FORM Z'!$D$58,1)=LEFT(E4240,1)),(LEFT('Supplier Change Request FORM Z'!$D$59,2)=LEFT(A4240,2))),MAX($K$1:K4239)+1,0))</f>
        <v>#REF!</v>
      </c>
      <c r="L4240" s="3" t="str">
        <f t="shared" si="336"/>
        <v/>
      </c>
      <c r="Q4240" s="5"/>
      <c r="R4240" s="3"/>
      <c r="U4240" s="5">
        <f>IF('Supplier Change Request FORM Z'!$D$71="",IF(ISNUMBER(SEARCH(#REF!,C4240)),MAX($U$1:U4239)+1,0),IF(ISNUMBER(SEARCH('Supplier Change Request FORM Z'!$D$71,C4240)),MAX($U$1:U4239)+1,0))</f>
        <v>0</v>
      </c>
      <c r="V4240" s="3" t="str">
        <f t="shared" si="337"/>
        <v/>
      </c>
      <c r="Y4240" s="5">
        <f>IF('Supplier Change Request FORM Z'!$D$71="",IF(ISNUMBER(SEARCH(#REF!,C4240)),MAX($Y$1:Y4239)+1,0),IF(ISNUMBER(SEARCH('Supplier Change Request FORM Z'!$D$71,C4240)),MAX($Y$1:Y4239)+1,0))</f>
        <v>0</v>
      </c>
      <c r="Z4240" s="3" t="str">
        <f t="shared" si="338"/>
        <v/>
      </c>
      <c r="AE4240" s="5" t="e">
        <f>IF('Supplier Change Request FORM Z'!$D$58="",IF(LEFT(#REF!,1)="F",0,IF(AND((LEFT(#REF!,1)=LEFT(E4240,1)),(LEFT(#REF!,2)=LEFT(A4240,2))),MAX($AE$1:AE4239)+1,0)),IF(LEFT('Supplier Change Request FORM Z'!$D$58,1)="F",0,IF(AND((LEFT('Supplier Change Request FORM Z'!$D$58,1)=LEFT(E4240,1)),(LEFT('Supplier Change Request FORM Z'!$D$59,2)=LEFT(A4240,2))),MAX($AE$1:AE4239)+1,0)))</f>
        <v>#REF!</v>
      </c>
      <c r="AF4240" s="3" t="str">
        <f t="shared" si="339"/>
        <v/>
      </c>
    </row>
    <row r="4241" spans="1:32" x14ac:dyDescent="0.35">
      <c r="A4241" s="2" t="s">
        <v>6261</v>
      </c>
      <c r="B4241" s="2" t="s">
        <v>6275</v>
      </c>
      <c r="C4241" s="2" t="s">
        <v>6274</v>
      </c>
      <c r="D4241" s="2" t="s">
        <v>6275</v>
      </c>
      <c r="E4241" s="2" t="s">
        <v>9644</v>
      </c>
      <c r="G4241" s="5">
        <f>IF('Supplier Change Request FORM Z'!$D$61="",IF(ISNUMBER(SEARCH(#REF!,C4241)),MAX($G$1:G4240)+1,0),IF(ISNUMBER(SEARCH('Supplier Change Request FORM Z'!$D$61,C4241)),MAX($G$1:G4240)+1,0))</f>
        <v>0</v>
      </c>
      <c r="H4241" s="3" t="str">
        <f t="shared" si="335"/>
        <v/>
      </c>
      <c r="K4241" s="5" t="e">
        <f>IF('Supplier Change Request FORM Z'!$D$58="",IF(AND((#REF!=C4241),(LEFT(#REF!,1)=LEFT(E4241,1)),(LEFT(#REF!,2)=LEFT(A4241,2))),MAX($K$1:K4240)+1,0),IF(AND(('Supplier Change Request FORM Z'!$D$61=C4241),(LEFT('Supplier Change Request FORM Z'!$D$58,1)=LEFT(E4241,1)),(LEFT('Supplier Change Request FORM Z'!$D$59,2)=LEFT(A4241,2))),MAX($K$1:K4240)+1,0))</f>
        <v>#REF!</v>
      </c>
      <c r="L4241" s="3" t="str">
        <f t="shared" si="336"/>
        <v/>
      </c>
      <c r="Q4241" s="5"/>
      <c r="R4241" s="3"/>
      <c r="U4241" s="5">
        <f>IF('Supplier Change Request FORM Z'!$D$71="",IF(ISNUMBER(SEARCH(#REF!,C4241)),MAX($U$1:U4240)+1,0),IF(ISNUMBER(SEARCH('Supplier Change Request FORM Z'!$D$71,C4241)),MAX($U$1:U4240)+1,0))</f>
        <v>0</v>
      </c>
      <c r="V4241" s="3" t="str">
        <f t="shared" si="337"/>
        <v/>
      </c>
      <c r="Y4241" s="5">
        <f>IF('Supplier Change Request FORM Z'!$D$71="",IF(ISNUMBER(SEARCH(#REF!,C4241)),MAX($Y$1:Y4240)+1,0),IF(ISNUMBER(SEARCH('Supplier Change Request FORM Z'!$D$71,C4241)),MAX($Y$1:Y4240)+1,0))</f>
        <v>0</v>
      </c>
      <c r="Z4241" s="3" t="str">
        <f t="shared" si="338"/>
        <v/>
      </c>
      <c r="AE4241" s="5" t="e">
        <f>IF('Supplier Change Request FORM Z'!$D$58="",IF(LEFT(#REF!,1)="F",0,IF(AND((LEFT(#REF!,1)=LEFT(E4241,1)),(LEFT(#REF!,2)=LEFT(A4241,2))),MAX($AE$1:AE4240)+1,0)),IF(LEFT('Supplier Change Request FORM Z'!$D$58,1)="F",0,IF(AND((LEFT('Supplier Change Request FORM Z'!$D$58,1)=LEFT(E4241,1)),(LEFT('Supplier Change Request FORM Z'!$D$59,2)=LEFT(A4241,2))),MAX($AE$1:AE4240)+1,0)))</f>
        <v>#REF!</v>
      </c>
      <c r="AF4241" s="3" t="str">
        <f t="shared" si="339"/>
        <v/>
      </c>
    </row>
    <row r="4242" spans="1:32" x14ac:dyDescent="0.35">
      <c r="A4242" s="2" t="s">
        <v>6261</v>
      </c>
      <c r="B4242" s="2" t="s">
        <v>6277</v>
      </c>
      <c r="C4242" s="2" t="s">
        <v>6276</v>
      </c>
      <c r="D4242" s="2" t="s">
        <v>6277</v>
      </c>
      <c r="E4242" s="2" t="s">
        <v>9644</v>
      </c>
      <c r="G4242" s="5">
        <f>IF('Supplier Change Request FORM Z'!$D$61="",IF(ISNUMBER(SEARCH(#REF!,C4242)),MAX($G$1:G4241)+1,0),IF(ISNUMBER(SEARCH('Supplier Change Request FORM Z'!$D$61,C4242)),MAX($G$1:G4241)+1,0))</f>
        <v>0</v>
      </c>
      <c r="H4242" s="3" t="str">
        <f t="shared" si="335"/>
        <v/>
      </c>
      <c r="K4242" s="5" t="e">
        <f>IF('Supplier Change Request FORM Z'!$D$58="",IF(AND((#REF!=C4242),(LEFT(#REF!,1)=LEFT(E4242,1)),(LEFT(#REF!,2)=LEFT(A4242,2))),MAX($K$1:K4241)+1,0),IF(AND(('Supplier Change Request FORM Z'!$D$61=C4242),(LEFT('Supplier Change Request FORM Z'!$D$58,1)=LEFT(E4242,1)),(LEFT('Supplier Change Request FORM Z'!$D$59,2)=LEFT(A4242,2))),MAX($K$1:K4241)+1,0))</f>
        <v>#REF!</v>
      </c>
      <c r="L4242" s="3" t="str">
        <f t="shared" si="336"/>
        <v/>
      </c>
      <c r="Q4242" s="5"/>
      <c r="R4242" s="3"/>
      <c r="U4242" s="5">
        <f>IF('Supplier Change Request FORM Z'!$D$71="",IF(ISNUMBER(SEARCH(#REF!,C4242)),MAX($U$1:U4241)+1,0),IF(ISNUMBER(SEARCH('Supplier Change Request FORM Z'!$D$71,C4242)),MAX($U$1:U4241)+1,0))</f>
        <v>0</v>
      </c>
      <c r="V4242" s="3" t="str">
        <f t="shared" si="337"/>
        <v/>
      </c>
      <c r="Y4242" s="5">
        <f>IF('Supplier Change Request FORM Z'!$D$71="",IF(ISNUMBER(SEARCH(#REF!,C4242)),MAX($Y$1:Y4241)+1,0),IF(ISNUMBER(SEARCH('Supplier Change Request FORM Z'!$D$71,C4242)),MAX($Y$1:Y4241)+1,0))</f>
        <v>0</v>
      </c>
      <c r="Z4242" s="3" t="str">
        <f t="shared" si="338"/>
        <v/>
      </c>
      <c r="AE4242" s="5" t="e">
        <f>IF('Supplier Change Request FORM Z'!$D$58="",IF(LEFT(#REF!,1)="F",0,IF(AND((LEFT(#REF!,1)=LEFT(E4242,1)),(LEFT(#REF!,2)=LEFT(A4242,2))),MAX($AE$1:AE4241)+1,0)),IF(LEFT('Supplier Change Request FORM Z'!$D$58,1)="F",0,IF(AND((LEFT('Supplier Change Request FORM Z'!$D$58,1)=LEFT(E4242,1)),(LEFT('Supplier Change Request FORM Z'!$D$59,2)=LEFT(A4242,2))),MAX($AE$1:AE4241)+1,0)))</f>
        <v>#REF!</v>
      </c>
      <c r="AF4242" s="3" t="str">
        <f t="shared" si="339"/>
        <v/>
      </c>
    </row>
    <row r="4243" spans="1:32" x14ac:dyDescent="0.35">
      <c r="A4243" s="2" t="s">
        <v>6261</v>
      </c>
      <c r="B4243" s="2" t="s">
        <v>10962</v>
      </c>
      <c r="C4243" s="2" t="s">
        <v>6276</v>
      </c>
      <c r="D4243" s="2" t="s">
        <v>10962</v>
      </c>
      <c r="E4243" s="2" t="s">
        <v>9644</v>
      </c>
      <c r="G4243" s="5">
        <f>IF('Supplier Change Request FORM Z'!$D$61="",IF(ISNUMBER(SEARCH(#REF!,C4243)),MAX($G$1:G4242)+1,0),IF(ISNUMBER(SEARCH('Supplier Change Request FORM Z'!$D$61,C4243)),MAX($G$1:G4242)+1,0))</f>
        <v>0</v>
      </c>
      <c r="H4243" s="3" t="str">
        <f t="shared" si="335"/>
        <v/>
      </c>
      <c r="K4243" s="5" t="e">
        <f>IF('Supplier Change Request FORM Z'!$D$58="",IF(AND((#REF!=C4243),(LEFT(#REF!,1)=LEFT(E4243,1)),(LEFT(#REF!,2)=LEFT(A4243,2))),MAX($K$1:K4242)+1,0),IF(AND(('Supplier Change Request FORM Z'!$D$61=C4243),(LEFT('Supplier Change Request FORM Z'!$D$58,1)=LEFT(E4243,1)),(LEFT('Supplier Change Request FORM Z'!$D$59,2)=LEFT(A4243,2))),MAX($K$1:K4242)+1,0))</f>
        <v>#REF!</v>
      </c>
      <c r="L4243" s="3" t="str">
        <f t="shared" si="336"/>
        <v/>
      </c>
      <c r="Q4243" s="5"/>
      <c r="R4243" s="3"/>
      <c r="U4243" s="5">
        <f>IF('Supplier Change Request FORM Z'!$D$71="",IF(ISNUMBER(SEARCH(#REF!,C4243)),MAX($U$1:U4242)+1,0),IF(ISNUMBER(SEARCH('Supplier Change Request FORM Z'!$D$71,C4243)),MAX($U$1:U4242)+1,0))</f>
        <v>0</v>
      </c>
      <c r="V4243" s="3" t="str">
        <f t="shared" si="337"/>
        <v/>
      </c>
      <c r="Y4243" s="5">
        <f>IF('Supplier Change Request FORM Z'!$D$71="",IF(ISNUMBER(SEARCH(#REF!,C4243)),MAX($Y$1:Y4242)+1,0),IF(ISNUMBER(SEARCH('Supplier Change Request FORM Z'!$D$71,C4243)),MAX($Y$1:Y4242)+1,0))</f>
        <v>0</v>
      </c>
      <c r="Z4243" s="3" t="str">
        <f t="shared" si="338"/>
        <v/>
      </c>
      <c r="AE4243" s="5" t="e">
        <f>IF('Supplier Change Request FORM Z'!$D$58="",IF(LEFT(#REF!,1)="F",0,IF(AND((LEFT(#REF!,1)=LEFT(E4243,1)),(LEFT(#REF!,2)=LEFT(A4243,2))),MAX($AE$1:AE4242)+1,0)),IF(LEFT('Supplier Change Request FORM Z'!$D$58,1)="F",0,IF(AND((LEFT('Supplier Change Request FORM Z'!$D$58,1)=LEFT(E4243,1)),(LEFT('Supplier Change Request FORM Z'!$D$59,2)=LEFT(A4243,2))),MAX($AE$1:AE4242)+1,0)))</f>
        <v>#REF!</v>
      </c>
      <c r="AF4243" s="3" t="str">
        <f t="shared" si="339"/>
        <v/>
      </c>
    </row>
    <row r="4244" spans="1:32" x14ac:dyDescent="0.35">
      <c r="A4244" s="2" t="s">
        <v>6261</v>
      </c>
      <c r="B4244" s="2" t="s">
        <v>6271</v>
      </c>
      <c r="C4244" s="2" t="s">
        <v>6270</v>
      </c>
      <c r="D4244" s="2" t="s">
        <v>6271</v>
      </c>
      <c r="E4244" s="2" t="s">
        <v>9644</v>
      </c>
      <c r="G4244" s="5">
        <f>IF('Supplier Change Request FORM Z'!$D$61="",IF(ISNUMBER(SEARCH(#REF!,C4244)),MAX($G$1:G4243)+1,0),IF(ISNUMBER(SEARCH('Supplier Change Request FORM Z'!$D$61,C4244)),MAX($G$1:G4243)+1,0))</f>
        <v>0</v>
      </c>
      <c r="H4244" s="3" t="str">
        <f t="shared" si="335"/>
        <v/>
      </c>
      <c r="K4244" s="5" t="e">
        <f>IF('Supplier Change Request FORM Z'!$D$58="",IF(AND((#REF!=C4244),(LEFT(#REF!,1)=LEFT(E4244,1)),(LEFT(#REF!,2)=LEFT(A4244,2))),MAX($K$1:K4243)+1,0),IF(AND(('Supplier Change Request FORM Z'!$D$61=C4244),(LEFT('Supplier Change Request FORM Z'!$D$58,1)=LEFT(E4244,1)),(LEFT('Supplier Change Request FORM Z'!$D$59,2)=LEFT(A4244,2))),MAX($K$1:K4243)+1,0))</f>
        <v>#REF!</v>
      </c>
      <c r="L4244" s="3" t="str">
        <f t="shared" si="336"/>
        <v/>
      </c>
      <c r="Q4244" s="5"/>
      <c r="R4244" s="3"/>
      <c r="U4244" s="5">
        <f>IF('Supplier Change Request FORM Z'!$D$71="",IF(ISNUMBER(SEARCH(#REF!,C4244)),MAX($U$1:U4243)+1,0),IF(ISNUMBER(SEARCH('Supplier Change Request FORM Z'!$D$71,C4244)),MAX($U$1:U4243)+1,0))</f>
        <v>0</v>
      </c>
      <c r="V4244" s="3" t="str">
        <f t="shared" si="337"/>
        <v/>
      </c>
      <c r="Y4244" s="5">
        <f>IF('Supplier Change Request FORM Z'!$D$71="",IF(ISNUMBER(SEARCH(#REF!,C4244)),MAX($Y$1:Y4243)+1,0),IF(ISNUMBER(SEARCH('Supplier Change Request FORM Z'!$D$71,C4244)),MAX($Y$1:Y4243)+1,0))</f>
        <v>0</v>
      </c>
      <c r="Z4244" s="3" t="str">
        <f t="shared" si="338"/>
        <v/>
      </c>
      <c r="AE4244" s="5" t="e">
        <f>IF('Supplier Change Request FORM Z'!$D$58="",IF(LEFT(#REF!,1)="F",0,IF(AND((LEFT(#REF!,1)=LEFT(E4244,1)),(LEFT(#REF!,2)=LEFT(A4244,2))),MAX($AE$1:AE4243)+1,0)),IF(LEFT('Supplier Change Request FORM Z'!$D$58,1)="F",0,IF(AND((LEFT('Supplier Change Request FORM Z'!$D$58,1)=LEFT(E4244,1)),(LEFT('Supplier Change Request FORM Z'!$D$59,2)=LEFT(A4244,2))),MAX($AE$1:AE4243)+1,0)))</f>
        <v>#REF!</v>
      </c>
      <c r="AF4244" s="3" t="str">
        <f t="shared" si="339"/>
        <v/>
      </c>
    </row>
    <row r="4245" spans="1:32" x14ac:dyDescent="0.35">
      <c r="A4245" s="2" t="s">
        <v>6261</v>
      </c>
      <c r="B4245" s="2" t="s">
        <v>10964</v>
      </c>
      <c r="C4245" s="2" t="s">
        <v>10963</v>
      </c>
      <c r="D4245" s="2" t="s">
        <v>10964</v>
      </c>
      <c r="E4245" s="2" t="s">
        <v>9644</v>
      </c>
      <c r="G4245" s="5">
        <f>IF('Supplier Change Request FORM Z'!$D$61="",IF(ISNUMBER(SEARCH(#REF!,C4245)),MAX($G$1:G4244)+1,0),IF(ISNUMBER(SEARCH('Supplier Change Request FORM Z'!$D$61,C4245)),MAX($G$1:G4244)+1,0))</f>
        <v>0</v>
      </c>
      <c r="H4245" s="3" t="str">
        <f t="shared" si="335"/>
        <v/>
      </c>
      <c r="K4245" s="5" t="e">
        <f>IF('Supplier Change Request FORM Z'!$D$58="",IF(AND((#REF!=C4245),(LEFT(#REF!,1)=LEFT(E4245,1)),(LEFT(#REF!,2)=LEFT(A4245,2))),MAX($K$1:K4244)+1,0),IF(AND(('Supplier Change Request FORM Z'!$D$61=C4245),(LEFT('Supplier Change Request FORM Z'!$D$58,1)=LEFT(E4245,1)),(LEFT('Supplier Change Request FORM Z'!$D$59,2)=LEFT(A4245,2))),MAX($K$1:K4244)+1,0))</f>
        <v>#REF!</v>
      </c>
      <c r="L4245" s="3" t="str">
        <f t="shared" si="336"/>
        <v/>
      </c>
      <c r="Q4245" s="5"/>
      <c r="R4245" s="3"/>
      <c r="U4245" s="5">
        <f>IF('Supplier Change Request FORM Z'!$D$71="",IF(ISNUMBER(SEARCH(#REF!,C4245)),MAX($U$1:U4244)+1,0),IF(ISNUMBER(SEARCH('Supplier Change Request FORM Z'!$D$71,C4245)),MAX($U$1:U4244)+1,0))</f>
        <v>0</v>
      </c>
      <c r="V4245" s="3" t="str">
        <f t="shared" si="337"/>
        <v/>
      </c>
      <c r="Y4245" s="5">
        <f>IF('Supplier Change Request FORM Z'!$D$71="",IF(ISNUMBER(SEARCH(#REF!,C4245)),MAX($Y$1:Y4244)+1,0),IF(ISNUMBER(SEARCH('Supplier Change Request FORM Z'!$D$71,C4245)),MAX($Y$1:Y4244)+1,0))</f>
        <v>0</v>
      </c>
      <c r="Z4245" s="3" t="str">
        <f t="shared" si="338"/>
        <v/>
      </c>
      <c r="AE4245" s="5" t="e">
        <f>IF('Supplier Change Request FORM Z'!$D$58="",IF(LEFT(#REF!,1)="F",0,IF(AND((LEFT(#REF!,1)=LEFT(E4245,1)),(LEFT(#REF!,2)=LEFT(A4245,2))),MAX($AE$1:AE4244)+1,0)),IF(LEFT('Supplier Change Request FORM Z'!$D$58,1)="F",0,IF(AND((LEFT('Supplier Change Request FORM Z'!$D$58,1)=LEFT(E4245,1)),(LEFT('Supplier Change Request FORM Z'!$D$59,2)=LEFT(A4245,2))),MAX($AE$1:AE4244)+1,0)))</f>
        <v>#REF!</v>
      </c>
      <c r="AF4245" s="3" t="str">
        <f t="shared" si="339"/>
        <v/>
      </c>
    </row>
    <row r="4246" spans="1:32" x14ac:dyDescent="0.35">
      <c r="A4246" s="2" t="s">
        <v>6261</v>
      </c>
      <c r="B4246" s="2" t="s">
        <v>6283</v>
      </c>
      <c r="C4246" s="2" t="s">
        <v>6282</v>
      </c>
      <c r="D4246" s="2" t="s">
        <v>6283</v>
      </c>
      <c r="E4246" s="2" t="s">
        <v>9644</v>
      </c>
      <c r="G4246" s="5">
        <f>IF('Supplier Change Request FORM Z'!$D$61="",IF(ISNUMBER(SEARCH(#REF!,C4246)),MAX($G$1:G4245)+1,0),IF(ISNUMBER(SEARCH('Supplier Change Request FORM Z'!$D$61,C4246)),MAX($G$1:G4245)+1,0))</f>
        <v>0</v>
      </c>
      <c r="H4246" s="3" t="str">
        <f t="shared" si="335"/>
        <v/>
      </c>
      <c r="K4246" s="5" t="e">
        <f>IF('Supplier Change Request FORM Z'!$D$58="",IF(AND((#REF!=C4246),(LEFT(#REF!,1)=LEFT(E4246,1)),(LEFT(#REF!,2)=LEFT(A4246,2))),MAX($K$1:K4245)+1,0),IF(AND(('Supplier Change Request FORM Z'!$D$61=C4246),(LEFT('Supplier Change Request FORM Z'!$D$58,1)=LEFT(E4246,1)),(LEFT('Supplier Change Request FORM Z'!$D$59,2)=LEFT(A4246,2))),MAX($K$1:K4245)+1,0))</f>
        <v>#REF!</v>
      </c>
      <c r="L4246" s="3" t="str">
        <f t="shared" si="336"/>
        <v/>
      </c>
      <c r="Q4246" s="5"/>
      <c r="R4246" s="3"/>
      <c r="U4246" s="5">
        <f>IF('Supplier Change Request FORM Z'!$D$71="",IF(ISNUMBER(SEARCH(#REF!,C4246)),MAX($U$1:U4245)+1,0),IF(ISNUMBER(SEARCH('Supplier Change Request FORM Z'!$D$71,C4246)),MAX($U$1:U4245)+1,0))</f>
        <v>0</v>
      </c>
      <c r="V4246" s="3" t="str">
        <f t="shared" si="337"/>
        <v/>
      </c>
      <c r="Y4246" s="5">
        <f>IF('Supplier Change Request FORM Z'!$D$71="",IF(ISNUMBER(SEARCH(#REF!,C4246)),MAX($Y$1:Y4245)+1,0),IF(ISNUMBER(SEARCH('Supplier Change Request FORM Z'!$D$71,C4246)),MAX($Y$1:Y4245)+1,0))</f>
        <v>0</v>
      </c>
      <c r="Z4246" s="3" t="str">
        <f t="shared" si="338"/>
        <v/>
      </c>
      <c r="AE4246" s="5" t="e">
        <f>IF('Supplier Change Request FORM Z'!$D$58="",IF(LEFT(#REF!,1)="F",0,IF(AND((LEFT(#REF!,1)=LEFT(E4246,1)),(LEFT(#REF!,2)=LEFT(A4246,2))),MAX($AE$1:AE4245)+1,0)),IF(LEFT('Supplier Change Request FORM Z'!$D$58,1)="F",0,IF(AND((LEFT('Supplier Change Request FORM Z'!$D$58,1)=LEFT(E4246,1)),(LEFT('Supplier Change Request FORM Z'!$D$59,2)=LEFT(A4246,2))),MAX($AE$1:AE4245)+1,0)))</f>
        <v>#REF!</v>
      </c>
      <c r="AF4246" s="3" t="str">
        <f t="shared" si="339"/>
        <v/>
      </c>
    </row>
    <row r="4247" spans="1:32" x14ac:dyDescent="0.35">
      <c r="A4247" s="2" t="s">
        <v>6261</v>
      </c>
      <c r="B4247" s="2" t="s">
        <v>6281</v>
      </c>
      <c r="C4247" s="2" t="s">
        <v>6280</v>
      </c>
      <c r="D4247" s="2" t="s">
        <v>6281</v>
      </c>
      <c r="E4247" s="2" t="s">
        <v>9644</v>
      </c>
      <c r="G4247" s="5">
        <f>IF('Supplier Change Request FORM Z'!$D$61="",IF(ISNUMBER(SEARCH(#REF!,C4247)),MAX($G$1:G4246)+1,0),IF(ISNUMBER(SEARCH('Supplier Change Request FORM Z'!$D$61,C4247)),MAX($G$1:G4246)+1,0))</f>
        <v>0</v>
      </c>
      <c r="H4247" s="3" t="str">
        <f t="shared" si="335"/>
        <v/>
      </c>
      <c r="K4247" s="5" t="e">
        <f>IF('Supplier Change Request FORM Z'!$D$58="",IF(AND((#REF!=C4247),(LEFT(#REF!,1)=LEFT(E4247,1)),(LEFT(#REF!,2)=LEFT(A4247,2))),MAX($K$1:K4246)+1,0),IF(AND(('Supplier Change Request FORM Z'!$D$61=C4247),(LEFT('Supplier Change Request FORM Z'!$D$58,1)=LEFT(E4247,1)),(LEFT('Supplier Change Request FORM Z'!$D$59,2)=LEFT(A4247,2))),MAX($K$1:K4246)+1,0))</f>
        <v>#REF!</v>
      </c>
      <c r="L4247" s="3" t="str">
        <f t="shared" si="336"/>
        <v/>
      </c>
      <c r="Q4247" s="5"/>
      <c r="R4247" s="3"/>
      <c r="U4247" s="5">
        <f>IF('Supplier Change Request FORM Z'!$D$71="",IF(ISNUMBER(SEARCH(#REF!,C4247)),MAX($U$1:U4246)+1,0),IF(ISNUMBER(SEARCH('Supplier Change Request FORM Z'!$D$71,C4247)),MAX($U$1:U4246)+1,0))</f>
        <v>0</v>
      </c>
      <c r="V4247" s="3" t="str">
        <f t="shared" si="337"/>
        <v/>
      </c>
      <c r="Y4247" s="5">
        <f>IF('Supplier Change Request FORM Z'!$D$71="",IF(ISNUMBER(SEARCH(#REF!,C4247)),MAX($Y$1:Y4246)+1,0),IF(ISNUMBER(SEARCH('Supplier Change Request FORM Z'!$D$71,C4247)),MAX($Y$1:Y4246)+1,0))</f>
        <v>0</v>
      </c>
      <c r="Z4247" s="3" t="str">
        <f t="shared" si="338"/>
        <v/>
      </c>
      <c r="AE4247" s="5" t="e">
        <f>IF('Supplier Change Request FORM Z'!$D$58="",IF(LEFT(#REF!,1)="F",0,IF(AND((LEFT(#REF!,1)=LEFT(E4247,1)),(LEFT(#REF!,2)=LEFT(A4247,2))),MAX($AE$1:AE4246)+1,0)),IF(LEFT('Supplier Change Request FORM Z'!$D$58,1)="F",0,IF(AND((LEFT('Supplier Change Request FORM Z'!$D$58,1)=LEFT(E4247,1)),(LEFT('Supplier Change Request FORM Z'!$D$59,2)=LEFT(A4247,2))),MAX($AE$1:AE4246)+1,0)))</f>
        <v>#REF!</v>
      </c>
      <c r="AF4247" s="3" t="str">
        <f t="shared" si="339"/>
        <v/>
      </c>
    </row>
    <row r="4248" spans="1:32" x14ac:dyDescent="0.35">
      <c r="A4248" s="2" t="s">
        <v>6261</v>
      </c>
      <c r="B4248" s="2" t="s">
        <v>6279</v>
      </c>
      <c r="C4248" s="2" t="s">
        <v>6278</v>
      </c>
      <c r="D4248" s="2" t="s">
        <v>6279</v>
      </c>
      <c r="E4248" s="2" t="s">
        <v>9644</v>
      </c>
      <c r="G4248" s="5">
        <f>IF('Supplier Change Request FORM Z'!$D$61="",IF(ISNUMBER(SEARCH(#REF!,C4248)),MAX($G$1:G4247)+1,0),IF(ISNUMBER(SEARCH('Supplier Change Request FORM Z'!$D$61,C4248)),MAX($G$1:G4247)+1,0))</f>
        <v>0</v>
      </c>
      <c r="H4248" s="3" t="str">
        <f t="shared" si="335"/>
        <v/>
      </c>
      <c r="K4248" s="5" t="e">
        <f>IF('Supplier Change Request FORM Z'!$D$58="",IF(AND((#REF!=C4248),(LEFT(#REF!,1)=LEFT(E4248,1)),(LEFT(#REF!,2)=LEFT(A4248,2))),MAX($K$1:K4247)+1,0),IF(AND(('Supplier Change Request FORM Z'!$D$61=C4248),(LEFT('Supplier Change Request FORM Z'!$D$58,1)=LEFT(E4248,1)),(LEFT('Supplier Change Request FORM Z'!$D$59,2)=LEFT(A4248,2))),MAX($K$1:K4247)+1,0))</f>
        <v>#REF!</v>
      </c>
      <c r="L4248" s="3" t="str">
        <f t="shared" si="336"/>
        <v/>
      </c>
      <c r="Q4248" s="5"/>
      <c r="R4248" s="3"/>
      <c r="U4248" s="5">
        <f>IF('Supplier Change Request FORM Z'!$D$71="",IF(ISNUMBER(SEARCH(#REF!,C4248)),MAX($U$1:U4247)+1,0),IF(ISNUMBER(SEARCH('Supplier Change Request FORM Z'!$D$71,C4248)),MAX($U$1:U4247)+1,0))</f>
        <v>0</v>
      </c>
      <c r="V4248" s="3" t="str">
        <f t="shared" si="337"/>
        <v/>
      </c>
      <c r="Y4248" s="5">
        <f>IF('Supplier Change Request FORM Z'!$D$71="",IF(ISNUMBER(SEARCH(#REF!,C4248)),MAX($Y$1:Y4247)+1,0),IF(ISNUMBER(SEARCH('Supplier Change Request FORM Z'!$D$71,C4248)),MAX($Y$1:Y4247)+1,0))</f>
        <v>0</v>
      </c>
      <c r="Z4248" s="3" t="str">
        <f t="shared" si="338"/>
        <v/>
      </c>
      <c r="AE4248" s="5" t="e">
        <f>IF('Supplier Change Request FORM Z'!$D$58="",IF(LEFT(#REF!,1)="F",0,IF(AND((LEFT(#REF!,1)=LEFT(E4248,1)),(LEFT(#REF!,2)=LEFT(A4248,2))),MAX($AE$1:AE4247)+1,0)),IF(LEFT('Supplier Change Request FORM Z'!$D$58,1)="F",0,IF(AND((LEFT('Supplier Change Request FORM Z'!$D$58,1)=LEFT(E4248,1)),(LEFT('Supplier Change Request FORM Z'!$D$59,2)=LEFT(A4248,2))),MAX($AE$1:AE4247)+1,0)))</f>
        <v>#REF!</v>
      </c>
      <c r="AF4248" s="3" t="str">
        <f t="shared" si="339"/>
        <v/>
      </c>
    </row>
    <row r="4249" spans="1:32" x14ac:dyDescent="0.35">
      <c r="A4249" s="2" t="s">
        <v>6261</v>
      </c>
      <c r="B4249" s="2" t="s">
        <v>6285</v>
      </c>
      <c r="C4249" s="2" t="s">
        <v>6284</v>
      </c>
      <c r="D4249" s="2" t="s">
        <v>6285</v>
      </c>
      <c r="E4249" s="2" t="s">
        <v>9644</v>
      </c>
      <c r="G4249" s="5">
        <f>IF('Supplier Change Request FORM Z'!$D$61="",IF(ISNUMBER(SEARCH(#REF!,C4249)),MAX($G$1:G4248)+1,0),IF(ISNUMBER(SEARCH('Supplier Change Request FORM Z'!$D$61,C4249)),MAX($G$1:G4248)+1,0))</f>
        <v>0</v>
      </c>
      <c r="H4249" s="3" t="str">
        <f t="shared" si="335"/>
        <v/>
      </c>
      <c r="K4249" s="5" t="e">
        <f>IF('Supplier Change Request FORM Z'!$D$58="",IF(AND((#REF!=C4249),(LEFT(#REF!,1)=LEFT(E4249,1)),(LEFT(#REF!,2)=LEFT(A4249,2))),MAX($K$1:K4248)+1,0),IF(AND(('Supplier Change Request FORM Z'!$D$61=C4249),(LEFT('Supplier Change Request FORM Z'!$D$58,1)=LEFT(E4249,1)),(LEFT('Supplier Change Request FORM Z'!$D$59,2)=LEFT(A4249,2))),MAX($K$1:K4248)+1,0))</f>
        <v>#REF!</v>
      </c>
      <c r="L4249" s="3" t="str">
        <f t="shared" si="336"/>
        <v/>
      </c>
      <c r="Q4249" s="5"/>
      <c r="R4249" s="3"/>
      <c r="U4249" s="5">
        <f>IF('Supplier Change Request FORM Z'!$D$71="",IF(ISNUMBER(SEARCH(#REF!,C4249)),MAX($U$1:U4248)+1,0),IF(ISNUMBER(SEARCH('Supplier Change Request FORM Z'!$D$71,C4249)),MAX($U$1:U4248)+1,0))</f>
        <v>0</v>
      </c>
      <c r="V4249" s="3" t="str">
        <f t="shared" si="337"/>
        <v/>
      </c>
      <c r="Y4249" s="5">
        <f>IF('Supplier Change Request FORM Z'!$D$71="",IF(ISNUMBER(SEARCH(#REF!,C4249)),MAX($Y$1:Y4248)+1,0),IF(ISNUMBER(SEARCH('Supplier Change Request FORM Z'!$D$71,C4249)),MAX($Y$1:Y4248)+1,0))</f>
        <v>0</v>
      </c>
      <c r="Z4249" s="3" t="str">
        <f t="shared" si="338"/>
        <v/>
      </c>
      <c r="AE4249" s="5" t="e">
        <f>IF('Supplier Change Request FORM Z'!$D$58="",IF(LEFT(#REF!,1)="F",0,IF(AND((LEFT(#REF!,1)=LEFT(E4249,1)),(LEFT(#REF!,2)=LEFT(A4249,2))),MAX($AE$1:AE4248)+1,0)),IF(LEFT('Supplier Change Request FORM Z'!$D$58,1)="F",0,IF(AND((LEFT('Supplier Change Request FORM Z'!$D$58,1)=LEFT(E4249,1)),(LEFT('Supplier Change Request FORM Z'!$D$59,2)=LEFT(A4249,2))),MAX($AE$1:AE4248)+1,0)))</f>
        <v>#REF!</v>
      </c>
      <c r="AF4249" s="3" t="str">
        <f t="shared" si="339"/>
        <v/>
      </c>
    </row>
    <row r="4250" spans="1:32" x14ac:dyDescent="0.35">
      <c r="A4250" s="2" t="s">
        <v>6261</v>
      </c>
      <c r="B4250" s="2" t="s">
        <v>6287</v>
      </c>
      <c r="C4250" s="2" t="s">
        <v>6286</v>
      </c>
      <c r="D4250" s="2" t="s">
        <v>6287</v>
      </c>
      <c r="E4250" s="2" t="s">
        <v>9644</v>
      </c>
      <c r="G4250" s="5">
        <f>IF('Supplier Change Request FORM Z'!$D$61="",IF(ISNUMBER(SEARCH(#REF!,C4250)),MAX($G$1:G4249)+1,0),IF(ISNUMBER(SEARCH('Supplier Change Request FORM Z'!$D$61,C4250)),MAX($G$1:G4249)+1,0))</f>
        <v>0</v>
      </c>
      <c r="H4250" s="3" t="str">
        <f t="shared" si="335"/>
        <v/>
      </c>
      <c r="K4250" s="5" t="e">
        <f>IF('Supplier Change Request FORM Z'!$D$58="",IF(AND((#REF!=C4250),(LEFT(#REF!,1)=LEFT(E4250,1)),(LEFT(#REF!,2)=LEFT(A4250,2))),MAX($K$1:K4249)+1,0),IF(AND(('Supplier Change Request FORM Z'!$D$61=C4250),(LEFT('Supplier Change Request FORM Z'!$D$58,1)=LEFT(E4250,1)),(LEFT('Supplier Change Request FORM Z'!$D$59,2)=LEFT(A4250,2))),MAX($K$1:K4249)+1,0))</f>
        <v>#REF!</v>
      </c>
      <c r="L4250" s="3" t="str">
        <f t="shared" si="336"/>
        <v/>
      </c>
      <c r="Q4250" s="5"/>
      <c r="R4250" s="3"/>
      <c r="U4250" s="5">
        <f>IF('Supplier Change Request FORM Z'!$D$71="",IF(ISNUMBER(SEARCH(#REF!,C4250)),MAX($U$1:U4249)+1,0),IF(ISNUMBER(SEARCH('Supplier Change Request FORM Z'!$D$71,C4250)),MAX($U$1:U4249)+1,0))</f>
        <v>0</v>
      </c>
      <c r="V4250" s="3" t="str">
        <f t="shared" si="337"/>
        <v/>
      </c>
      <c r="Y4250" s="5">
        <f>IF('Supplier Change Request FORM Z'!$D$71="",IF(ISNUMBER(SEARCH(#REF!,C4250)),MAX($Y$1:Y4249)+1,0),IF(ISNUMBER(SEARCH('Supplier Change Request FORM Z'!$D$71,C4250)),MAX($Y$1:Y4249)+1,0))</f>
        <v>0</v>
      </c>
      <c r="Z4250" s="3" t="str">
        <f t="shared" si="338"/>
        <v/>
      </c>
      <c r="AE4250" s="5" t="e">
        <f>IF('Supplier Change Request FORM Z'!$D$58="",IF(LEFT(#REF!,1)="F",0,IF(AND((LEFT(#REF!,1)=LEFT(E4250,1)),(LEFT(#REF!,2)=LEFT(A4250,2))),MAX($AE$1:AE4249)+1,0)),IF(LEFT('Supplier Change Request FORM Z'!$D$58,1)="F",0,IF(AND((LEFT('Supplier Change Request FORM Z'!$D$58,1)=LEFT(E4250,1)),(LEFT('Supplier Change Request FORM Z'!$D$59,2)=LEFT(A4250,2))),MAX($AE$1:AE4249)+1,0)))</f>
        <v>#REF!</v>
      </c>
      <c r="AF4250" s="3" t="str">
        <f t="shared" si="339"/>
        <v/>
      </c>
    </row>
    <row r="4251" spans="1:32" x14ac:dyDescent="0.35">
      <c r="A4251" s="2" t="s">
        <v>6261</v>
      </c>
      <c r="B4251" s="2" t="s">
        <v>6300</v>
      </c>
      <c r="C4251" s="2" t="s">
        <v>6299</v>
      </c>
      <c r="D4251" s="2" t="s">
        <v>6300</v>
      </c>
      <c r="E4251" s="2" t="s">
        <v>9644</v>
      </c>
      <c r="G4251" s="5">
        <f>IF('Supplier Change Request FORM Z'!$D$61="",IF(ISNUMBER(SEARCH(#REF!,C4251)),MAX($G$1:G4250)+1,0),IF(ISNUMBER(SEARCH('Supplier Change Request FORM Z'!$D$61,C4251)),MAX($G$1:G4250)+1,0))</f>
        <v>0</v>
      </c>
      <c r="H4251" s="3" t="str">
        <f t="shared" si="335"/>
        <v/>
      </c>
      <c r="K4251" s="5" t="e">
        <f>IF('Supplier Change Request FORM Z'!$D$58="",IF(AND((#REF!=C4251),(LEFT(#REF!,1)=LEFT(E4251,1)),(LEFT(#REF!,2)=LEFT(A4251,2))),MAX($K$1:K4250)+1,0),IF(AND(('Supplier Change Request FORM Z'!$D$61=C4251),(LEFT('Supplier Change Request FORM Z'!$D$58,1)=LEFT(E4251,1)),(LEFT('Supplier Change Request FORM Z'!$D$59,2)=LEFT(A4251,2))),MAX($K$1:K4250)+1,0))</f>
        <v>#REF!</v>
      </c>
      <c r="L4251" s="3" t="str">
        <f t="shared" si="336"/>
        <v/>
      </c>
      <c r="Q4251" s="5"/>
      <c r="R4251" s="3"/>
      <c r="U4251" s="5">
        <f>IF('Supplier Change Request FORM Z'!$D$71="",IF(ISNUMBER(SEARCH(#REF!,C4251)),MAX($U$1:U4250)+1,0),IF(ISNUMBER(SEARCH('Supplier Change Request FORM Z'!$D$71,C4251)),MAX($U$1:U4250)+1,0))</f>
        <v>0</v>
      </c>
      <c r="V4251" s="3" t="str">
        <f t="shared" si="337"/>
        <v/>
      </c>
      <c r="Y4251" s="5">
        <f>IF('Supplier Change Request FORM Z'!$D$71="",IF(ISNUMBER(SEARCH(#REF!,C4251)),MAX($Y$1:Y4250)+1,0),IF(ISNUMBER(SEARCH('Supplier Change Request FORM Z'!$D$71,C4251)),MAX($Y$1:Y4250)+1,0))</f>
        <v>0</v>
      </c>
      <c r="Z4251" s="3" t="str">
        <f t="shared" si="338"/>
        <v/>
      </c>
      <c r="AE4251" s="5" t="e">
        <f>IF('Supplier Change Request FORM Z'!$D$58="",IF(LEFT(#REF!,1)="F",0,IF(AND((LEFT(#REF!,1)=LEFT(E4251,1)),(LEFT(#REF!,2)=LEFT(A4251,2))),MAX($AE$1:AE4250)+1,0)),IF(LEFT('Supplier Change Request FORM Z'!$D$58,1)="F",0,IF(AND((LEFT('Supplier Change Request FORM Z'!$D$58,1)=LEFT(E4251,1)),(LEFT('Supplier Change Request FORM Z'!$D$59,2)=LEFT(A4251,2))),MAX($AE$1:AE4250)+1,0)))</f>
        <v>#REF!</v>
      </c>
      <c r="AF4251" s="3" t="str">
        <f t="shared" si="339"/>
        <v/>
      </c>
    </row>
    <row r="4252" spans="1:32" x14ac:dyDescent="0.35">
      <c r="A4252" s="2" t="s">
        <v>6261</v>
      </c>
      <c r="B4252" s="2" t="s">
        <v>6288</v>
      </c>
      <c r="C4252" s="2" t="s">
        <v>776</v>
      </c>
      <c r="D4252" s="2" t="s">
        <v>6288</v>
      </c>
      <c r="E4252" s="2" t="s">
        <v>9644</v>
      </c>
      <c r="G4252" s="5">
        <f>IF('Supplier Change Request FORM Z'!$D$61="",IF(ISNUMBER(SEARCH(#REF!,C4252)),MAX($G$1:G4251)+1,0),IF(ISNUMBER(SEARCH('Supplier Change Request FORM Z'!$D$61,C4252)),MAX($G$1:G4251)+1,0))</f>
        <v>0</v>
      </c>
      <c r="H4252" s="3" t="str">
        <f t="shared" si="335"/>
        <v/>
      </c>
      <c r="K4252" s="5" t="e">
        <f>IF('Supplier Change Request FORM Z'!$D$58="",IF(AND((#REF!=C4252),(LEFT(#REF!,1)=LEFT(E4252,1)),(LEFT(#REF!,2)=LEFT(A4252,2))),MAX($K$1:K4251)+1,0),IF(AND(('Supplier Change Request FORM Z'!$D$61=C4252),(LEFT('Supplier Change Request FORM Z'!$D$58,1)=LEFT(E4252,1)),(LEFT('Supplier Change Request FORM Z'!$D$59,2)=LEFT(A4252,2))),MAX($K$1:K4251)+1,0))</f>
        <v>#REF!</v>
      </c>
      <c r="L4252" s="3" t="str">
        <f t="shared" si="336"/>
        <v/>
      </c>
      <c r="Q4252" s="5"/>
      <c r="R4252" s="3"/>
      <c r="U4252" s="5">
        <f>IF('Supplier Change Request FORM Z'!$D$71="",IF(ISNUMBER(SEARCH(#REF!,C4252)),MAX($U$1:U4251)+1,0),IF(ISNUMBER(SEARCH('Supplier Change Request FORM Z'!$D$71,C4252)),MAX($U$1:U4251)+1,0))</f>
        <v>0</v>
      </c>
      <c r="V4252" s="3" t="str">
        <f t="shared" si="337"/>
        <v/>
      </c>
      <c r="Y4252" s="5">
        <f>IF('Supplier Change Request FORM Z'!$D$71="",IF(ISNUMBER(SEARCH(#REF!,C4252)),MAX($Y$1:Y4251)+1,0),IF(ISNUMBER(SEARCH('Supplier Change Request FORM Z'!$D$71,C4252)),MAX($Y$1:Y4251)+1,0))</f>
        <v>0</v>
      </c>
      <c r="Z4252" s="3" t="str">
        <f t="shared" si="338"/>
        <v/>
      </c>
      <c r="AE4252" s="5" t="e">
        <f>IF('Supplier Change Request FORM Z'!$D$58="",IF(LEFT(#REF!,1)="F",0,IF(AND((LEFT(#REF!,1)=LEFT(E4252,1)),(LEFT(#REF!,2)=LEFT(A4252,2))),MAX($AE$1:AE4251)+1,0)),IF(LEFT('Supplier Change Request FORM Z'!$D$58,1)="F",0,IF(AND((LEFT('Supplier Change Request FORM Z'!$D$58,1)=LEFT(E4252,1)),(LEFT('Supplier Change Request FORM Z'!$D$59,2)=LEFT(A4252,2))),MAX($AE$1:AE4251)+1,0)))</f>
        <v>#REF!</v>
      </c>
      <c r="AF4252" s="3" t="str">
        <f t="shared" si="339"/>
        <v/>
      </c>
    </row>
    <row r="4253" spans="1:32" x14ac:dyDescent="0.35">
      <c r="A4253" s="2" t="s">
        <v>6261</v>
      </c>
      <c r="B4253" s="2" t="s">
        <v>6290</v>
      </c>
      <c r="C4253" s="2" t="s">
        <v>6289</v>
      </c>
      <c r="D4253" s="2" t="s">
        <v>6290</v>
      </c>
      <c r="E4253" s="2" t="s">
        <v>9644</v>
      </c>
      <c r="G4253" s="5">
        <f>IF('Supplier Change Request FORM Z'!$D$61="",IF(ISNUMBER(SEARCH(#REF!,C4253)),MAX($G$1:G4252)+1,0),IF(ISNUMBER(SEARCH('Supplier Change Request FORM Z'!$D$61,C4253)),MAX($G$1:G4252)+1,0))</f>
        <v>0</v>
      </c>
      <c r="H4253" s="3" t="str">
        <f t="shared" si="335"/>
        <v/>
      </c>
      <c r="K4253" s="5" t="e">
        <f>IF('Supplier Change Request FORM Z'!$D$58="",IF(AND((#REF!=C4253),(LEFT(#REF!,1)=LEFT(E4253,1)),(LEFT(#REF!,2)=LEFT(A4253,2))),MAX($K$1:K4252)+1,0),IF(AND(('Supplier Change Request FORM Z'!$D$61=C4253),(LEFT('Supplier Change Request FORM Z'!$D$58,1)=LEFT(E4253,1)),(LEFT('Supplier Change Request FORM Z'!$D$59,2)=LEFT(A4253,2))),MAX($K$1:K4252)+1,0))</f>
        <v>#REF!</v>
      </c>
      <c r="L4253" s="3" t="str">
        <f t="shared" si="336"/>
        <v/>
      </c>
      <c r="Q4253" s="5"/>
      <c r="R4253" s="3"/>
      <c r="U4253" s="5">
        <f>IF('Supplier Change Request FORM Z'!$D$71="",IF(ISNUMBER(SEARCH(#REF!,C4253)),MAX($U$1:U4252)+1,0),IF(ISNUMBER(SEARCH('Supplier Change Request FORM Z'!$D$71,C4253)),MAX($U$1:U4252)+1,0))</f>
        <v>0</v>
      </c>
      <c r="V4253" s="3" t="str">
        <f t="shared" si="337"/>
        <v/>
      </c>
      <c r="Y4253" s="5">
        <f>IF('Supplier Change Request FORM Z'!$D$71="",IF(ISNUMBER(SEARCH(#REF!,C4253)),MAX($Y$1:Y4252)+1,0),IF(ISNUMBER(SEARCH('Supplier Change Request FORM Z'!$D$71,C4253)),MAX($Y$1:Y4252)+1,0))</f>
        <v>0</v>
      </c>
      <c r="Z4253" s="3" t="str">
        <f t="shared" si="338"/>
        <v/>
      </c>
      <c r="AE4253" s="5" t="e">
        <f>IF('Supplier Change Request FORM Z'!$D$58="",IF(LEFT(#REF!,1)="F",0,IF(AND((LEFT(#REF!,1)=LEFT(E4253,1)),(LEFT(#REF!,2)=LEFT(A4253,2))),MAX($AE$1:AE4252)+1,0)),IF(LEFT('Supplier Change Request FORM Z'!$D$58,1)="F",0,IF(AND((LEFT('Supplier Change Request FORM Z'!$D$58,1)=LEFT(E4253,1)),(LEFT('Supplier Change Request FORM Z'!$D$59,2)=LEFT(A4253,2))),MAX($AE$1:AE4252)+1,0)))</f>
        <v>#REF!</v>
      </c>
      <c r="AF4253" s="3" t="str">
        <f t="shared" si="339"/>
        <v/>
      </c>
    </row>
    <row r="4254" spans="1:32" x14ac:dyDescent="0.35">
      <c r="A4254" s="2" t="s">
        <v>6261</v>
      </c>
      <c r="B4254" s="2" t="s">
        <v>10965</v>
      </c>
      <c r="C4254" s="2" t="s">
        <v>5362</v>
      </c>
      <c r="D4254" s="2" t="s">
        <v>10965</v>
      </c>
      <c r="E4254" s="2" t="s">
        <v>9644</v>
      </c>
      <c r="G4254" s="5">
        <f>IF('Supplier Change Request FORM Z'!$D$61="",IF(ISNUMBER(SEARCH(#REF!,C4254)),MAX($G$1:G4253)+1,0),IF(ISNUMBER(SEARCH('Supplier Change Request FORM Z'!$D$61,C4254)),MAX($G$1:G4253)+1,0))</f>
        <v>0</v>
      </c>
      <c r="H4254" s="3" t="str">
        <f t="shared" si="335"/>
        <v/>
      </c>
      <c r="K4254" s="5" t="e">
        <f>IF('Supplier Change Request FORM Z'!$D$58="",IF(AND((#REF!=C4254),(LEFT(#REF!,1)=LEFT(E4254,1)),(LEFT(#REF!,2)=LEFT(A4254,2))),MAX($K$1:K4253)+1,0),IF(AND(('Supplier Change Request FORM Z'!$D$61=C4254),(LEFT('Supplier Change Request FORM Z'!$D$58,1)=LEFT(E4254,1)),(LEFT('Supplier Change Request FORM Z'!$D$59,2)=LEFT(A4254,2))),MAX($K$1:K4253)+1,0))</f>
        <v>#REF!</v>
      </c>
      <c r="L4254" s="3" t="str">
        <f t="shared" si="336"/>
        <v/>
      </c>
      <c r="Q4254" s="5"/>
      <c r="R4254" s="3"/>
      <c r="U4254" s="5">
        <f>IF('Supplier Change Request FORM Z'!$D$71="",IF(ISNUMBER(SEARCH(#REF!,C4254)),MAX($U$1:U4253)+1,0),IF(ISNUMBER(SEARCH('Supplier Change Request FORM Z'!$D$71,C4254)),MAX($U$1:U4253)+1,0))</f>
        <v>0</v>
      </c>
      <c r="V4254" s="3" t="str">
        <f t="shared" si="337"/>
        <v/>
      </c>
      <c r="Y4254" s="5">
        <f>IF('Supplier Change Request FORM Z'!$D$71="",IF(ISNUMBER(SEARCH(#REF!,C4254)),MAX($Y$1:Y4253)+1,0),IF(ISNUMBER(SEARCH('Supplier Change Request FORM Z'!$D$71,C4254)),MAX($Y$1:Y4253)+1,0))</f>
        <v>0</v>
      </c>
      <c r="Z4254" s="3" t="str">
        <f t="shared" si="338"/>
        <v/>
      </c>
      <c r="AE4254" s="5" t="e">
        <f>IF('Supplier Change Request FORM Z'!$D$58="",IF(LEFT(#REF!,1)="F",0,IF(AND((LEFT(#REF!,1)=LEFT(E4254,1)),(LEFT(#REF!,2)=LEFT(A4254,2))),MAX($AE$1:AE4253)+1,0)),IF(LEFT('Supplier Change Request FORM Z'!$D$58,1)="F",0,IF(AND((LEFT('Supplier Change Request FORM Z'!$D$58,1)=LEFT(E4254,1)),(LEFT('Supplier Change Request FORM Z'!$D$59,2)=LEFT(A4254,2))),MAX($AE$1:AE4253)+1,0)))</f>
        <v>#REF!</v>
      </c>
      <c r="AF4254" s="3" t="str">
        <f t="shared" si="339"/>
        <v/>
      </c>
    </row>
    <row r="4255" spans="1:32" x14ac:dyDescent="0.35">
      <c r="A4255" s="2" t="s">
        <v>6261</v>
      </c>
      <c r="B4255" s="2" t="s">
        <v>6294</v>
      </c>
      <c r="C4255" s="2" t="s">
        <v>6291</v>
      </c>
      <c r="D4255" s="2" t="s">
        <v>6294</v>
      </c>
      <c r="E4255" s="2" t="s">
        <v>9644</v>
      </c>
      <c r="G4255" s="5">
        <f>IF('Supplier Change Request FORM Z'!$D$61="",IF(ISNUMBER(SEARCH(#REF!,C4255)),MAX($G$1:G4254)+1,0),IF(ISNUMBER(SEARCH('Supplier Change Request FORM Z'!$D$61,C4255)),MAX($G$1:G4254)+1,0))</f>
        <v>0</v>
      </c>
      <c r="H4255" s="3" t="str">
        <f t="shared" si="335"/>
        <v/>
      </c>
      <c r="K4255" s="5" t="e">
        <f>IF('Supplier Change Request FORM Z'!$D$58="",IF(AND((#REF!=C4255),(LEFT(#REF!,1)=LEFT(E4255,1)),(LEFT(#REF!,2)=LEFT(A4255,2))),MAX($K$1:K4254)+1,0),IF(AND(('Supplier Change Request FORM Z'!$D$61=C4255),(LEFT('Supplier Change Request FORM Z'!$D$58,1)=LEFT(E4255,1)),(LEFT('Supplier Change Request FORM Z'!$D$59,2)=LEFT(A4255,2))),MAX($K$1:K4254)+1,0))</f>
        <v>#REF!</v>
      </c>
      <c r="L4255" s="3" t="str">
        <f t="shared" si="336"/>
        <v/>
      </c>
      <c r="Q4255" s="5"/>
      <c r="R4255" s="3"/>
      <c r="U4255" s="5">
        <f>IF('Supplier Change Request FORM Z'!$D$71="",IF(ISNUMBER(SEARCH(#REF!,C4255)),MAX($U$1:U4254)+1,0),IF(ISNUMBER(SEARCH('Supplier Change Request FORM Z'!$D$71,C4255)),MAX($U$1:U4254)+1,0))</f>
        <v>0</v>
      </c>
      <c r="V4255" s="3" t="str">
        <f t="shared" si="337"/>
        <v/>
      </c>
      <c r="Y4255" s="5">
        <f>IF('Supplier Change Request FORM Z'!$D$71="",IF(ISNUMBER(SEARCH(#REF!,C4255)),MAX($Y$1:Y4254)+1,0),IF(ISNUMBER(SEARCH('Supplier Change Request FORM Z'!$D$71,C4255)),MAX($Y$1:Y4254)+1,0))</f>
        <v>0</v>
      </c>
      <c r="Z4255" s="3" t="str">
        <f t="shared" si="338"/>
        <v/>
      </c>
      <c r="AE4255" s="5" t="e">
        <f>IF('Supplier Change Request FORM Z'!$D$58="",IF(LEFT(#REF!,1)="F",0,IF(AND((LEFT(#REF!,1)=LEFT(E4255,1)),(LEFT(#REF!,2)=LEFT(A4255,2))),MAX($AE$1:AE4254)+1,0)),IF(LEFT('Supplier Change Request FORM Z'!$D$58,1)="F",0,IF(AND((LEFT('Supplier Change Request FORM Z'!$D$58,1)=LEFT(E4255,1)),(LEFT('Supplier Change Request FORM Z'!$D$59,2)=LEFT(A4255,2))),MAX($AE$1:AE4254)+1,0)))</f>
        <v>#REF!</v>
      </c>
      <c r="AF4255" s="3" t="str">
        <f t="shared" si="339"/>
        <v/>
      </c>
    </row>
    <row r="4256" spans="1:32" x14ac:dyDescent="0.35">
      <c r="A4256" s="2" t="s">
        <v>6261</v>
      </c>
      <c r="B4256" s="2" t="s">
        <v>6293</v>
      </c>
      <c r="C4256" s="2" t="s">
        <v>6291</v>
      </c>
      <c r="D4256" s="2" t="s">
        <v>6293</v>
      </c>
      <c r="E4256" s="2" t="s">
        <v>9644</v>
      </c>
      <c r="G4256" s="5">
        <f>IF('Supplier Change Request FORM Z'!$D$61="",IF(ISNUMBER(SEARCH(#REF!,C4256)),MAX($G$1:G4255)+1,0),IF(ISNUMBER(SEARCH('Supplier Change Request FORM Z'!$D$61,C4256)),MAX($G$1:G4255)+1,0))</f>
        <v>0</v>
      </c>
      <c r="H4256" s="3" t="str">
        <f t="shared" si="335"/>
        <v/>
      </c>
      <c r="K4256" s="5" t="e">
        <f>IF('Supplier Change Request FORM Z'!$D$58="",IF(AND((#REF!=C4256),(LEFT(#REF!,1)=LEFT(E4256,1)),(LEFT(#REF!,2)=LEFT(A4256,2))),MAX($K$1:K4255)+1,0),IF(AND(('Supplier Change Request FORM Z'!$D$61=C4256),(LEFT('Supplier Change Request FORM Z'!$D$58,1)=LEFT(E4256,1)),(LEFT('Supplier Change Request FORM Z'!$D$59,2)=LEFT(A4256,2))),MAX($K$1:K4255)+1,0))</f>
        <v>#REF!</v>
      </c>
      <c r="L4256" s="3" t="str">
        <f t="shared" si="336"/>
        <v/>
      </c>
      <c r="Q4256" s="5"/>
      <c r="R4256" s="3"/>
      <c r="U4256" s="5">
        <f>IF('Supplier Change Request FORM Z'!$D$71="",IF(ISNUMBER(SEARCH(#REF!,C4256)),MAX($U$1:U4255)+1,0),IF(ISNUMBER(SEARCH('Supplier Change Request FORM Z'!$D$71,C4256)),MAX($U$1:U4255)+1,0))</f>
        <v>0</v>
      </c>
      <c r="V4256" s="3" t="str">
        <f t="shared" si="337"/>
        <v/>
      </c>
      <c r="Y4256" s="5">
        <f>IF('Supplier Change Request FORM Z'!$D$71="",IF(ISNUMBER(SEARCH(#REF!,C4256)),MAX($Y$1:Y4255)+1,0),IF(ISNUMBER(SEARCH('Supplier Change Request FORM Z'!$D$71,C4256)),MAX($Y$1:Y4255)+1,0))</f>
        <v>0</v>
      </c>
      <c r="Z4256" s="3" t="str">
        <f t="shared" si="338"/>
        <v/>
      </c>
      <c r="AE4256" s="5" t="e">
        <f>IF('Supplier Change Request FORM Z'!$D$58="",IF(LEFT(#REF!,1)="F",0,IF(AND((LEFT(#REF!,1)=LEFT(E4256,1)),(LEFT(#REF!,2)=LEFT(A4256,2))),MAX($AE$1:AE4255)+1,0)),IF(LEFT('Supplier Change Request FORM Z'!$D$58,1)="F",0,IF(AND((LEFT('Supplier Change Request FORM Z'!$D$58,1)=LEFT(E4256,1)),(LEFT('Supplier Change Request FORM Z'!$D$59,2)=LEFT(A4256,2))),MAX($AE$1:AE4255)+1,0)))</f>
        <v>#REF!</v>
      </c>
      <c r="AF4256" s="3" t="str">
        <f t="shared" si="339"/>
        <v/>
      </c>
    </row>
    <row r="4257" spans="1:32" x14ac:dyDescent="0.35">
      <c r="A4257" s="2" t="s">
        <v>6261</v>
      </c>
      <c r="B4257" s="2" t="s">
        <v>6292</v>
      </c>
      <c r="C4257" s="2" t="s">
        <v>6291</v>
      </c>
      <c r="D4257" s="2" t="s">
        <v>6292</v>
      </c>
      <c r="E4257" s="2" t="s">
        <v>9644</v>
      </c>
      <c r="G4257" s="5">
        <f>IF('Supplier Change Request FORM Z'!$D$61="",IF(ISNUMBER(SEARCH(#REF!,C4257)),MAX($G$1:G4256)+1,0),IF(ISNUMBER(SEARCH('Supplier Change Request FORM Z'!$D$61,C4257)),MAX($G$1:G4256)+1,0))</f>
        <v>0</v>
      </c>
      <c r="H4257" s="3" t="str">
        <f t="shared" si="335"/>
        <v/>
      </c>
      <c r="K4257" s="5" t="e">
        <f>IF('Supplier Change Request FORM Z'!$D$58="",IF(AND((#REF!=C4257),(LEFT(#REF!,1)=LEFT(E4257,1)),(LEFT(#REF!,2)=LEFT(A4257,2))),MAX($K$1:K4256)+1,0),IF(AND(('Supplier Change Request FORM Z'!$D$61=C4257),(LEFT('Supplier Change Request FORM Z'!$D$58,1)=LEFT(E4257,1)),(LEFT('Supplier Change Request FORM Z'!$D$59,2)=LEFT(A4257,2))),MAX($K$1:K4256)+1,0))</f>
        <v>#REF!</v>
      </c>
      <c r="L4257" s="3" t="str">
        <f t="shared" si="336"/>
        <v/>
      </c>
      <c r="Q4257" s="5"/>
      <c r="R4257" s="3"/>
      <c r="U4257" s="5">
        <f>IF('Supplier Change Request FORM Z'!$D$71="",IF(ISNUMBER(SEARCH(#REF!,C4257)),MAX($U$1:U4256)+1,0),IF(ISNUMBER(SEARCH('Supplier Change Request FORM Z'!$D$71,C4257)),MAX($U$1:U4256)+1,0))</f>
        <v>0</v>
      </c>
      <c r="V4257" s="3" t="str">
        <f t="shared" si="337"/>
        <v/>
      </c>
      <c r="Y4257" s="5">
        <f>IF('Supplier Change Request FORM Z'!$D$71="",IF(ISNUMBER(SEARCH(#REF!,C4257)),MAX($Y$1:Y4256)+1,0),IF(ISNUMBER(SEARCH('Supplier Change Request FORM Z'!$D$71,C4257)),MAX($Y$1:Y4256)+1,0))</f>
        <v>0</v>
      </c>
      <c r="Z4257" s="3" t="str">
        <f t="shared" si="338"/>
        <v/>
      </c>
      <c r="AE4257" s="5" t="e">
        <f>IF('Supplier Change Request FORM Z'!$D$58="",IF(LEFT(#REF!,1)="F",0,IF(AND((LEFT(#REF!,1)=LEFT(E4257,1)),(LEFT(#REF!,2)=LEFT(A4257,2))),MAX($AE$1:AE4256)+1,0)),IF(LEFT('Supplier Change Request FORM Z'!$D$58,1)="F",0,IF(AND((LEFT('Supplier Change Request FORM Z'!$D$58,1)=LEFT(E4257,1)),(LEFT('Supplier Change Request FORM Z'!$D$59,2)=LEFT(A4257,2))),MAX($AE$1:AE4256)+1,0)))</f>
        <v>#REF!</v>
      </c>
      <c r="AF4257" s="3" t="str">
        <f t="shared" si="339"/>
        <v/>
      </c>
    </row>
    <row r="4258" spans="1:32" x14ac:dyDescent="0.35">
      <c r="A4258" s="2" t="s">
        <v>6261</v>
      </c>
      <c r="B4258" s="2" t="s">
        <v>6296</v>
      </c>
      <c r="C4258" s="2" t="s">
        <v>6295</v>
      </c>
      <c r="D4258" s="2" t="s">
        <v>6296</v>
      </c>
      <c r="E4258" s="2" t="s">
        <v>9644</v>
      </c>
      <c r="G4258" s="5">
        <f>IF('Supplier Change Request FORM Z'!$D$61="",IF(ISNUMBER(SEARCH(#REF!,C4258)),MAX($G$1:G4257)+1,0),IF(ISNUMBER(SEARCH('Supplier Change Request FORM Z'!$D$61,C4258)),MAX($G$1:G4257)+1,0))</f>
        <v>0</v>
      </c>
      <c r="H4258" s="3" t="str">
        <f t="shared" si="335"/>
        <v/>
      </c>
      <c r="K4258" s="5" t="e">
        <f>IF('Supplier Change Request FORM Z'!$D$58="",IF(AND((#REF!=C4258),(LEFT(#REF!,1)=LEFT(E4258,1)),(LEFT(#REF!,2)=LEFT(A4258,2))),MAX($K$1:K4257)+1,0),IF(AND(('Supplier Change Request FORM Z'!$D$61=C4258),(LEFT('Supplier Change Request FORM Z'!$D$58,1)=LEFT(E4258,1)),(LEFT('Supplier Change Request FORM Z'!$D$59,2)=LEFT(A4258,2))),MAX($K$1:K4257)+1,0))</f>
        <v>#REF!</v>
      </c>
      <c r="L4258" s="3" t="str">
        <f t="shared" si="336"/>
        <v/>
      </c>
      <c r="Q4258" s="5"/>
      <c r="R4258" s="3"/>
      <c r="U4258" s="5">
        <f>IF('Supplier Change Request FORM Z'!$D$71="",IF(ISNUMBER(SEARCH(#REF!,C4258)),MAX($U$1:U4257)+1,0),IF(ISNUMBER(SEARCH('Supplier Change Request FORM Z'!$D$71,C4258)),MAX($U$1:U4257)+1,0))</f>
        <v>0</v>
      </c>
      <c r="V4258" s="3" t="str">
        <f t="shared" si="337"/>
        <v/>
      </c>
      <c r="Y4258" s="5">
        <f>IF('Supplier Change Request FORM Z'!$D$71="",IF(ISNUMBER(SEARCH(#REF!,C4258)),MAX($Y$1:Y4257)+1,0),IF(ISNUMBER(SEARCH('Supplier Change Request FORM Z'!$D$71,C4258)),MAX($Y$1:Y4257)+1,0))</f>
        <v>0</v>
      </c>
      <c r="Z4258" s="3" t="str">
        <f t="shared" si="338"/>
        <v/>
      </c>
      <c r="AE4258" s="5" t="e">
        <f>IF('Supplier Change Request FORM Z'!$D$58="",IF(LEFT(#REF!,1)="F",0,IF(AND((LEFT(#REF!,1)=LEFT(E4258,1)),(LEFT(#REF!,2)=LEFT(A4258,2))),MAX($AE$1:AE4257)+1,0)),IF(LEFT('Supplier Change Request FORM Z'!$D$58,1)="F",0,IF(AND((LEFT('Supplier Change Request FORM Z'!$D$58,1)=LEFT(E4258,1)),(LEFT('Supplier Change Request FORM Z'!$D$59,2)=LEFT(A4258,2))),MAX($AE$1:AE4257)+1,0)))</f>
        <v>#REF!</v>
      </c>
      <c r="AF4258" s="3" t="str">
        <f t="shared" si="339"/>
        <v/>
      </c>
    </row>
    <row r="4259" spans="1:32" x14ac:dyDescent="0.35">
      <c r="A4259" s="2" t="s">
        <v>6261</v>
      </c>
      <c r="B4259" s="2" t="s">
        <v>6262</v>
      </c>
      <c r="C4259" s="2" t="s">
        <v>6263</v>
      </c>
      <c r="D4259" s="2" t="s">
        <v>6262</v>
      </c>
      <c r="E4259" s="2" t="s">
        <v>9644</v>
      </c>
      <c r="G4259" s="5">
        <f>IF('Supplier Change Request FORM Z'!$D$61="",IF(ISNUMBER(SEARCH(#REF!,C4259)),MAX($G$1:G4258)+1,0),IF(ISNUMBER(SEARCH('Supplier Change Request FORM Z'!$D$61,C4259)),MAX($G$1:G4258)+1,0))</f>
        <v>0</v>
      </c>
      <c r="H4259" s="3" t="str">
        <f t="shared" si="335"/>
        <v/>
      </c>
      <c r="K4259" s="5" t="e">
        <f>IF('Supplier Change Request FORM Z'!$D$58="",IF(AND((#REF!=C4259),(LEFT(#REF!,1)=LEFT(E4259,1)),(LEFT(#REF!,2)=LEFT(A4259,2))),MAX($K$1:K4258)+1,0),IF(AND(('Supplier Change Request FORM Z'!$D$61=C4259),(LEFT('Supplier Change Request FORM Z'!$D$58,1)=LEFT(E4259,1)),(LEFT('Supplier Change Request FORM Z'!$D$59,2)=LEFT(A4259,2))),MAX($K$1:K4258)+1,0))</f>
        <v>#REF!</v>
      </c>
      <c r="L4259" s="3" t="str">
        <f t="shared" si="336"/>
        <v/>
      </c>
      <c r="Q4259" s="5"/>
      <c r="R4259" s="3"/>
      <c r="U4259" s="5">
        <f>IF('Supplier Change Request FORM Z'!$D$71="",IF(ISNUMBER(SEARCH(#REF!,C4259)),MAX($U$1:U4258)+1,0),IF(ISNUMBER(SEARCH('Supplier Change Request FORM Z'!$D$71,C4259)),MAX($U$1:U4258)+1,0))</f>
        <v>0</v>
      </c>
      <c r="V4259" s="3" t="str">
        <f t="shared" si="337"/>
        <v/>
      </c>
      <c r="Y4259" s="5">
        <f>IF('Supplier Change Request FORM Z'!$D$71="",IF(ISNUMBER(SEARCH(#REF!,C4259)),MAX($Y$1:Y4258)+1,0),IF(ISNUMBER(SEARCH('Supplier Change Request FORM Z'!$D$71,C4259)),MAX($Y$1:Y4258)+1,0))</f>
        <v>0</v>
      </c>
      <c r="Z4259" s="3" t="str">
        <f t="shared" si="338"/>
        <v/>
      </c>
      <c r="AE4259" s="5" t="e">
        <f>IF('Supplier Change Request FORM Z'!$D$58="",IF(LEFT(#REF!,1)="F",0,IF(AND((LEFT(#REF!,1)=LEFT(E4259,1)),(LEFT(#REF!,2)=LEFT(A4259,2))),MAX($AE$1:AE4258)+1,0)),IF(LEFT('Supplier Change Request FORM Z'!$D$58,1)="F",0,IF(AND((LEFT('Supplier Change Request FORM Z'!$D$58,1)=LEFT(E4259,1)),(LEFT('Supplier Change Request FORM Z'!$D$59,2)=LEFT(A4259,2))),MAX($AE$1:AE4258)+1,0)))</f>
        <v>#REF!</v>
      </c>
      <c r="AF4259" s="3" t="str">
        <f t="shared" si="339"/>
        <v/>
      </c>
    </row>
    <row r="4260" spans="1:32" x14ac:dyDescent="0.35">
      <c r="A4260" s="2" t="s">
        <v>6261</v>
      </c>
      <c r="B4260" s="2" t="s">
        <v>6298</v>
      </c>
      <c r="C4260" s="2" t="s">
        <v>6297</v>
      </c>
      <c r="D4260" s="2" t="s">
        <v>6298</v>
      </c>
      <c r="E4260" s="2" t="s">
        <v>9644</v>
      </c>
      <c r="G4260" s="5">
        <f>IF('Supplier Change Request FORM Z'!$D$61="",IF(ISNUMBER(SEARCH(#REF!,C4260)),MAX($G$1:G4259)+1,0),IF(ISNUMBER(SEARCH('Supplier Change Request FORM Z'!$D$61,C4260)),MAX($G$1:G4259)+1,0))</f>
        <v>0</v>
      </c>
      <c r="H4260" s="3" t="str">
        <f t="shared" si="335"/>
        <v/>
      </c>
      <c r="K4260" s="5" t="e">
        <f>IF('Supplier Change Request FORM Z'!$D$58="",IF(AND((#REF!=C4260),(LEFT(#REF!,1)=LEFT(E4260,1)),(LEFT(#REF!,2)=LEFT(A4260,2))),MAX($K$1:K4259)+1,0),IF(AND(('Supplier Change Request FORM Z'!$D$61=C4260),(LEFT('Supplier Change Request FORM Z'!$D$58,1)=LEFT(E4260,1)),(LEFT('Supplier Change Request FORM Z'!$D$59,2)=LEFT(A4260,2))),MAX($K$1:K4259)+1,0))</f>
        <v>#REF!</v>
      </c>
      <c r="L4260" s="3" t="str">
        <f t="shared" si="336"/>
        <v/>
      </c>
      <c r="Q4260" s="5"/>
      <c r="R4260" s="3"/>
      <c r="U4260" s="5">
        <f>IF('Supplier Change Request FORM Z'!$D$71="",IF(ISNUMBER(SEARCH(#REF!,C4260)),MAX($U$1:U4259)+1,0),IF(ISNUMBER(SEARCH('Supplier Change Request FORM Z'!$D$71,C4260)),MAX($U$1:U4259)+1,0))</f>
        <v>0</v>
      </c>
      <c r="V4260" s="3" t="str">
        <f t="shared" si="337"/>
        <v/>
      </c>
      <c r="Y4260" s="5">
        <f>IF('Supplier Change Request FORM Z'!$D$71="",IF(ISNUMBER(SEARCH(#REF!,C4260)),MAX($Y$1:Y4259)+1,0),IF(ISNUMBER(SEARCH('Supplier Change Request FORM Z'!$D$71,C4260)),MAX($Y$1:Y4259)+1,0))</f>
        <v>0</v>
      </c>
      <c r="Z4260" s="3" t="str">
        <f t="shared" si="338"/>
        <v/>
      </c>
      <c r="AE4260" s="5" t="e">
        <f>IF('Supplier Change Request FORM Z'!$D$58="",IF(LEFT(#REF!,1)="F",0,IF(AND((LEFT(#REF!,1)=LEFT(E4260,1)),(LEFT(#REF!,2)=LEFT(A4260,2))),MAX($AE$1:AE4259)+1,0)),IF(LEFT('Supplier Change Request FORM Z'!$D$58,1)="F",0,IF(AND((LEFT('Supplier Change Request FORM Z'!$D$58,1)=LEFT(E4260,1)),(LEFT('Supplier Change Request FORM Z'!$D$59,2)=LEFT(A4260,2))),MAX($AE$1:AE4259)+1,0)))</f>
        <v>#REF!</v>
      </c>
      <c r="AF4260" s="3" t="str">
        <f t="shared" si="339"/>
        <v/>
      </c>
    </row>
    <row r="4261" spans="1:32" x14ac:dyDescent="0.35">
      <c r="A4261" s="2" t="s">
        <v>6261</v>
      </c>
      <c r="B4261" s="2" t="s">
        <v>10967</v>
      </c>
      <c r="C4261" s="2" t="s">
        <v>10966</v>
      </c>
      <c r="D4261" s="2" t="s">
        <v>10967</v>
      </c>
      <c r="E4261" s="2" t="s">
        <v>9644</v>
      </c>
      <c r="G4261" s="5">
        <f>IF('Supplier Change Request FORM Z'!$D$61="",IF(ISNUMBER(SEARCH(#REF!,C4261)),MAX($G$1:G4260)+1,0),IF(ISNUMBER(SEARCH('Supplier Change Request FORM Z'!$D$61,C4261)),MAX($G$1:G4260)+1,0))</f>
        <v>0</v>
      </c>
      <c r="H4261" s="3" t="str">
        <f t="shared" si="335"/>
        <v/>
      </c>
      <c r="K4261" s="5" t="e">
        <f>IF('Supplier Change Request FORM Z'!$D$58="",IF(AND((#REF!=C4261),(LEFT(#REF!,1)=LEFT(E4261,1)),(LEFT(#REF!,2)=LEFT(A4261,2))),MAX($K$1:K4260)+1,0),IF(AND(('Supplier Change Request FORM Z'!$D$61=C4261),(LEFT('Supplier Change Request FORM Z'!$D$58,1)=LEFT(E4261,1)),(LEFT('Supplier Change Request FORM Z'!$D$59,2)=LEFT(A4261,2))),MAX($K$1:K4260)+1,0))</f>
        <v>#REF!</v>
      </c>
      <c r="L4261" s="3" t="str">
        <f t="shared" si="336"/>
        <v/>
      </c>
      <c r="Q4261" s="5"/>
      <c r="R4261" s="3"/>
      <c r="U4261" s="5">
        <f>IF('Supplier Change Request FORM Z'!$D$71="",IF(ISNUMBER(SEARCH(#REF!,C4261)),MAX($U$1:U4260)+1,0),IF(ISNUMBER(SEARCH('Supplier Change Request FORM Z'!$D$71,C4261)),MAX($U$1:U4260)+1,0))</f>
        <v>0</v>
      </c>
      <c r="V4261" s="3" t="str">
        <f t="shared" si="337"/>
        <v/>
      </c>
      <c r="Y4261" s="5">
        <f>IF('Supplier Change Request FORM Z'!$D$71="",IF(ISNUMBER(SEARCH(#REF!,C4261)),MAX($Y$1:Y4260)+1,0),IF(ISNUMBER(SEARCH('Supplier Change Request FORM Z'!$D$71,C4261)),MAX($Y$1:Y4260)+1,0))</f>
        <v>0</v>
      </c>
      <c r="Z4261" s="3" t="str">
        <f t="shared" si="338"/>
        <v/>
      </c>
      <c r="AE4261" s="5" t="e">
        <f>IF('Supplier Change Request FORM Z'!$D$58="",IF(LEFT(#REF!,1)="F",0,IF(AND((LEFT(#REF!,1)=LEFT(E4261,1)),(LEFT(#REF!,2)=LEFT(A4261,2))),MAX($AE$1:AE4260)+1,0)),IF(LEFT('Supplier Change Request FORM Z'!$D$58,1)="F",0,IF(AND((LEFT('Supplier Change Request FORM Z'!$D$58,1)=LEFT(E4261,1)),(LEFT('Supplier Change Request FORM Z'!$D$59,2)=LEFT(A4261,2))),MAX($AE$1:AE4260)+1,0)))</f>
        <v>#REF!</v>
      </c>
      <c r="AF4261" s="3" t="str">
        <f t="shared" si="339"/>
        <v/>
      </c>
    </row>
    <row r="4262" spans="1:32" x14ac:dyDescent="0.35">
      <c r="A4262" s="2" t="s">
        <v>6261</v>
      </c>
      <c r="B4262" s="2" t="s">
        <v>6302</v>
      </c>
      <c r="C4262" s="2" t="s">
        <v>6301</v>
      </c>
      <c r="D4262" s="2" t="s">
        <v>6302</v>
      </c>
      <c r="E4262" s="2" t="s">
        <v>9644</v>
      </c>
      <c r="G4262" s="5">
        <f>IF('Supplier Change Request FORM Z'!$D$61="",IF(ISNUMBER(SEARCH(#REF!,C4262)),MAX($G$1:G4261)+1,0),IF(ISNUMBER(SEARCH('Supplier Change Request FORM Z'!$D$61,C4262)),MAX($G$1:G4261)+1,0))</f>
        <v>0</v>
      </c>
      <c r="H4262" s="3" t="str">
        <f t="shared" si="335"/>
        <v/>
      </c>
      <c r="K4262" s="5" t="e">
        <f>IF('Supplier Change Request FORM Z'!$D$58="",IF(AND((#REF!=C4262),(LEFT(#REF!,1)=LEFT(E4262,1)),(LEFT(#REF!,2)=LEFT(A4262,2))),MAX($K$1:K4261)+1,0),IF(AND(('Supplier Change Request FORM Z'!$D$61=C4262),(LEFT('Supplier Change Request FORM Z'!$D$58,1)=LEFT(E4262,1)),(LEFT('Supplier Change Request FORM Z'!$D$59,2)=LEFT(A4262,2))),MAX($K$1:K4261)+1,0))</f>
        <v>#REF!</v>
      </c>
      <c r="L4262" s="3" t="str">
        <f t="shared" si="336"/>
        <v/>
      </c>
      <c r="Q4262" s="5"/>
      <c r="R4262" s="3"/>
      <c r="U4262" s="5">
        <f>IF('Supplier Change Request FORM Z'!$D$71="",IF(ISNUMBER(SEARCH(#REF!,C4262)),MAX($U$1:U4261)+1,0),IF(ISNUMBER(SEARCH('Supplier Change Request FORM Z'!$D$71,C4262)),MAX($U$1:U4261)+1,0))</f>
        <v>0</v>
      </c>
      <c r="V4262" s="3" t="str">
        <f t="shared" si="337"/>
        <v/>
      </c>
      <c r="Y4262" s="5">
        <f>IF('Supplier Change Request FORM Z'!$D$71="",IF(ISNUMBER(SEARCH(#REF!,C4262)),MAX($Y$1:Y4261)+1,0),IF(ISNUMBER(SEARCH('Supplier Change Request FORM Z'!$D$71,C4262)),MAX($Y$1:Y4261)+1,0))</f>
        <v>0</v>
      </c>
      <c r="Z4262" s="3" t="str">
        <f t="shared" si="338"/>
        <v/>
      </c>
      <c r="AE4262" s="5" t="e">
        <f>IF('Supplier Change Request FORM Z'!$D$58="",IF(LEFT(#REF!,1)="F",0,IF(AND((LEFT(#REF!,1)=LEFT(E4262,1)),(LEFT(#REF!,2)=LEFT(A4262,2))),MAX($AE$1:AE4261)+1,0)),IF(LEFT('Supplier Change Request FORM Z'!$D$58,1)="F",0,IF(AND((LEFT('Supplier Change Request FORM Z'!$D$58,1)=LEFT(E4262,1)),(LEFT('Supplier Change Request FORM Z'!$D$59,2)=LEFT(A4262,2))),MAX($AE$1:AE4261)+1,0)))</f>
        <v>#REF!</v>
      </c>
      <c r="AF4262" s="3" t="str">
        <f t="shared" si="339"/>
        <v/>
      </c>
    </row>
    <row r="4263" spans="1:32" x14ac:dyDescent="0.35">
      <c r="A4263" s="2" t="s">
        <v>6261</v>
      </c>
      <c r="B4263" s="2" t="s">
        <v>6304</v>
      </c>
      <c r="C4263" s="2" t="s">
        <v>6303</v>
      </c>
      <c r="D4263" s="2" t="s">
        <v>6304</v>
      </c>
      <c r="E4263" s="2" t="s">
        <v>9644</v>
      </c>
      <c r="G4263" s="5">
        <f>IF('Supplier Change Request FORM Z'!$D$61="",IF(ISNUMBER(SEARCH(#REF!,C4263)),MAX($G$1:G4262)+1,0),IF(ISNUMBER(SEARCH('Supplier Change Request FORM Z'!$D$61,C4263)),MAX($G$1:G4262)+1,0))</f>
        <v>0</v>
      </c>
      <c r="H4263" s="3" t="str">
        <f t="shared" si="335"/>
        <v/>
      </c>
      <c r="K4263" s="5" t="e">
        <f>IF('Supplier Change Request FORM Z'!$D$58="",IF(AND((#REF!=C4263),(LEFT(#REF!,1)=LEFT(E4263,1)),(LEFT(#REF!,2)=LEFT(A4263,2))),MAX($K$1:K4262)+1,0),IF(AND(('Supplier Change Request FORM Z'!$D$61=C4263),(LEFT('Supplier Change Request FORM Z'!$D$58,1)=LEFT(E4263,1)),(LEFT('Supplier Change Request FORM Z'!$D$59,2)=LEFT(A4263,2))),MAX($K$1:K4262)+1,0))</f>
        <v>#REF!</v>
      </c>
      <c r="L4263" s="3" t="str">
        <f t="shared" si="336"/>
        <v/>
      </c>
      <c r="Q4263" s="5"/>
      <c r="R4263" s="3"/>
      <c r="U4263" s="5">
        <f>IF('Supplier Change Request FORM Z'!$D$71="",IF(ISNUMBER(SEARCH(#REF!,C4263)),MAX($U$1:U4262)+1,0),IF(ISNUMBER(SEARCH('Supplier Change Request FORM Z'!$D$71,C4263)),MAX($U$1:U4262)+1,0))</f>
        <v>0</v>
      </c>
      <c r="V4263" s="3" t="str">
        <f t="shared" si="337"/>
        <v/>
      </c>
      <c r="Y4263" s="5">
        <f>IF('Supplier Change Request FORM Z'!$D$71="",IF(ISNUMBER(SEARCH(#REF!,C4263)),MAX($Y$1:Y4262)+1,0),IF(ISNUMBER(SEARCH('Supplier Change Request FORM Z'!$D$71,C4263)),MAX($Y$1:Y4262)+1,0))</f>
        <v>0</v>
      </c>
      <c r="Z4263" s="3" t="str">
        <f t="shared" si="338"/>
        <v/>
      </c>
      <c r="AE4263" s="5" t="e">
        <f>IF('Supplier Change Request FORM Z'!$D$58="",IF(LEFT(#REF!,1)="F",0,IF(AND((LEFT(#REF!,1)=LEFT(E4263,1)),(LEFT(#REF!,2)=LEFT(A4263,2))),MAX($AE$1:AE4262)+1,0)),IF(LEFT('Supplier Change Request FORM Z'!$D$58,1)="F",0,IF(AND((LEFT('Supplier Change Request FORM Z'!$D$58,1)=LEFT(E4263,1)),(LEFT('Supplier Change Request FORM Z'!$D$59,2)=LEFT(A4263,2))),MAX($AE$1:AE4262)+1,0)))</f>
        <v>#REF!</v>
      </c>
      <c r="AF4263" s="3" t="str">
        <f t="shared" si="339"/>
        <v/>
      </c>
    </row>
    <row r="4264" spans="1:32" x14ac:dyDescent="0.35">
      <c r="A4264" s="2" t="s">
        <v>6261</v>
      </c>
      <c r="B4264" s="2" t="s">
        <v>6306</v>
      </c>
      <c r="C4264" s="2" t="s">
        <v>6305</v>
      </c>
      <c r="D4264" s="2" t="s">
        <v>6306</v>
      </c>
      <c r="E4264" s="2" t="s">
        <v>9644</v>
      </c>
      <c r="G4264" s="5">
        <f>IF('Supplier Change Request FORM Z'!$D$61="",IF(ISNUMBER(SEARCH(#REF!,C4264)),MAX($G$1:G4263)+1,0),IF(ISNUMBER(SEARCH('Supplier Change Request FORM Z'!$D$61,C4264)),MAX($G$1:G4263)+1,0))</f>
        <v>0</v>
      </c>
      <c r="H4264" s="3" t="str">
        <f t="shared" si="335"/>
        <v/>
      </c>
      <c r="K4264" s="5" t="e">
        <f>IF('Supplier Change Request FORM Z'!$D$58="",IF(AND((#REF!=C4264),(LEFT(#REF!,1)=LEFT(E4264,1)),(LEFT(#REF!,2)=LEFT(A4264,2))),MAX($K$1:K4263)+1,0),IF(AND(('Supplier Change Request FORM Z'!$D$61=C4264),(LEFT('Supplier Change Request FORM Z'!$D$58,1)=LEFT(E4264,1)),(LEFT('Supplier Change Request FORM Z'!$D$59,2)=LEFT(A4264,2))),MAX($K$1:K4263)+1,0))</f>
        <v>#REF!</v>
      </c>
      <c r="L4264" s="3" t="str">
        <f t="shared" si="336"/>
        <v/>
      </c>
      <c r="Q4264" s="5"/>
      <c r="R4264" s="3"/>
      <c r="U4264" s="5">
        <f>IF('Supplier Change Request FORM Z'!$D$71="",IF(ISNUMBER(SEARCH(#REF!,C4264)),MAX($U$1:U4263)+1,0),IF(ISNUMBER(SEARCH('Supplier Change Request FORM Z'!$D$71,C4264)),MAX($U$1:U4263)+1,0))</f>
        <v>0</v>
      </c>
      <c r="V4264" s="3" t="str">
        <f t="shared" si="337"/>
        <v/>
      </c>
      <c r="Y4264" s="5">
        <f>IF('Supplier Change Request FORM Z'!$D$71="",IF(ISNUMBER(SEARCH(#REF!,C4264)),MAX($Y$1:Y4263)+1,0),IF(ISNUMBER(SEARCH('Supplier Change Request FORM Z'!$D$71,C4264)),MAX($Y$1:Y4263)+1,0))</f>
        <v>0</v>
      </c>
      <c r="Z4264" s="3" t="str">
        <f t="shared" si="338"/>
        <v/>
      </c>
      <c r="AE4264" s="5" t="e">
        <f>IF('Supplier Change Request FORM Z'!$D$58="",IF(LEFT(#REF!,1)="F",0,IF(AND((LEFT(#REF!,1)=LEFT(E4264,1)),(LEFT(#REF!,2)=LEFT(A4264,2))),MAX($AE$1:AE4263)+1,0)),IF(LEFT('Supplier Change Request FORM Z'!$D$58,1)="F",0,IF(AND((LEFT('Supplier Change Request FORM Z'!$D$58,1)=LEFT(E4264,1)),(LEFT('Supplier Change Request FORM Z'!$D$59,2)=LEFT(A4264,2))),MAX($AE$1:AE4263)+1,0)))</f>
        <v>#REF!</v>
      </c>
      <c r="AF4264" s="3" t="str">
        <f t="shared" si="339"/>
        <v/>
      </c>
    </row>
    <row r="4265" spans="1:32" x14ac:dyDescent="0.35">
      <c r="A4265" s="2" t="s">
        <v>6261</v>
      </c>
      <c r="B4265" s="2" t="s">
        <v>6308</v>
      </c>
      <c r="C4265" s="2" t="s">
        <v>6307</v>
      </c>
      <c r="D4265" s="2" t="s">
        <v>6308</v>
      </c>
      <c r="E4265" s="2" t="s">
        <v>9644</v>
      </c>
      <c r="G4265" s="5">
        <f>IF('Supplier Change Request FORM Z'!$D$61="",IF(ISNUMBER(SEARCH(#REF!,C4265)),MAX($G$1:G4264)+1,0),IF(ISNUMBER(SEARCH('Supplier Change Request FORM Z'!$D$61,C4265)),MAX($G$1:G4264)+1,0))</f>
        <v>0</v>
      </c>
      <c r="H4265" s="3" t="str">
        <f t="shared" si="335"/>
        <v/>
      </c>
      <c r="K4265" s="5" t="e">
        <f>IF('Supplier Change Request FORM Z'!$D$58="",IF(AND((#REF!=C4265),(LEFT(#REF!,1)=LEFT(E4265,1)),(LEFT(#REF!,2)=LEFT(A4265,2))),MAX($K$1:K4264)+1,0),IF(AND(('Supplier Change Request FORM Z'!$D$61=C4265),(LEFT('Supplier Change Request FORM Z'!$D$58,1)=LEFT(E4265,1)),(LEFT('Supplier Change Request FORM Z'!$D$59,2)=LEFT(A4265,2))),MAX($K$1:K4264)+1,0))</f>
        <v>#REF!</v>
      </c>
      <c r="L4265" s="3" t="str">
        <f t="shared" si="336"/>
        <v/>
      </c>
      <c r="Q4265" s="5"/>
      <c r="R4265" s="3"/>
      <c r="U4265" s="5">
        <f>IF('Supplier Change Request FORM Z'!$D$71="",IF(ISNUMBER(SEARCH(#REF!,C4265)),MAX($U$1:U4264)+1,0),IF(ISNUMBER(SEARCH('Supplier Change Request FORM Z'!$D$71,C4265)),MAX($U$1:U4264)+1,0))</f>
        <v>0</v>
      </c>
      <c r="V4265" s="3" t="str">
        <f t="shared" si="337"/>
        <v/>
      </c>
      <c r="Y4265" s="5">
        <f>IF('Supplier Change Request FORM Z'!$D$71="",IF(ISNUMBER(SEARCH(#REF!,C4265)),MAX($Y$1:Y4264)+1,0),IF(ISNUMBER(SEARCH('Supplier Change Request FORM Z'!$D$71,C4265)),MAX($Y$1:Y4264)+1,0))</f>
        <v>0</v>
      </c>
      <c r="Z4265" s="3" t="str">
        <f t="shared" si="338"/>
        <v/>
      </c>
      <c r="AE4265" s="5" t="e">
        <f>IF('Supplier Change Request FORM Z'!$D$58="",IF(LEFT(#REF!,1)="F",0,IF(AND((LEFT(#REF!,1)=LEFT(E4265,1)),(LEFT(#REF!,2)=LEFT(A4265,2))),MAX($AE$1:AE4264)+1,0)),IF(LEFT('Supplier Change Request FORM Z'!$D$58,1)="F",0,IF(AND((LEFT('Supplier Change Request FORM Z'!$D$58,1)=LEFT(E4265,1)),(LEFT('Supplier Change Request FORM Z'!$D$59,2)=LEFT(A4265,2))),MAX($AE$1:AE4264)+1,0)))</f>
        <v>#REF!</v>
      </c>
      <c r="AF4265" s="3" t="str">
        <f t="shared" si="339"/>
        <v/>
      </c>
    </row>
    <row r="4266" spans="1:32" x14ac:dyDescent="0.35">
      <c r="A4266" s="2" t="s">
        <v>6261</v>
      </c>
      <c r="B4266" s="2" t="s">
        <v>6310</v>
      </c>
      <c r="C4266" s="2" t="s">
        <v>6309</v>
      </c>
      <c r="D4266" s="2" t="s">
        <v>6310</v>
      </c>
      <c r="E4266" s="2" t="s">
        <v>9644</v>
      </c>
      <c r="G4266" s="5">
        <f>IF('Supplier Change Request FORM Z'!$D$61="",IF(ISNUMBER(SEARCH(#REF!,C4266)),MAX($G$1:G4265)+1,0),IF(ISNUMBER(SEARCH('Supplier Change Request FORM Z'!$D$61,C4266)),MAX($G$1:G4265)+1,0))</f>
        <v>0</v>
      </c>
      <c r="H4266" s="3" t="str">
        <f t="shared" si="335"/>
        <v/>
      </c>
      <c r="K4266" s="5" t="e">
        <f>IF('Supplier Change Request FORM Z'!$D$58="",IF(AND((#REF!=C4266),(LEFT(#REF!,1)=LEFT(E4266,1)),(LEFT(#REF!,2)=LEFT(A4266,2))),MAX($K$1:K4265)+1,0),IF(AND(('Supplier Change Request FORM Z'!$D$61=C4266),(LEFT('Supplier Change Request FORM Z'!$D$58,1)=LEFT(E4266,1)),(LEFT('Supplier Change Request FORM Z'!$D$59,2)=LEFT(A4266,2))),MAX($K$1:K4265)+1,0))</f>
        <v>#REF!</v>
      </c>
      <c r="L4266" s="3" t="str">
        <f t="shared" si="336"/>
        <v/>
      </c>
      <c r="Q4266" s="5"/>
      <c r="R4266" s="3"/>
      <c r="U4266" s="5">
        <f>IF('Supplier Change Request FORM Z'!$D$71="",IF(ISNUMBER(SEARCH(#REF!,C4266)),MAX($U$1:U4265)+1,0),IF(ISNUMBER(SEARCH('Supplier Change Request FORM Z'!$D$71,C4266)),MAX($U$1:U4265)+1,0))</f>
        <v>0</v>
      </c>
      <c r="V4266" s="3" t="str">
        <f t="shared" si="337"/>
        <v/>
      </c>
      <c r="Y4266" s="5">
        <f>IF('Supplier Change Request FORM Z'!$D$71="",IF(ISNUMBER(SEARCH(#REF!,C4266)),MAX($Y$1:Y4265)+1,0),IF(ISNUMBER(SEARCH('Supplier Change Request FORM Z'!$D$71,C4266)),MAX($Y$1:Y4265)+1,0))</f>
        <v>0</v>
      </c>
      <c r="Z4266" s="3" t="str">
        <f t="shared" si="338"/>
        <v/>
      </c>
      <c r="AE4266" s="5" t="e">
        <f>IF('Supplier Change Request FORM Z'!$D$58="",IF(LEFT(#REF!,1)="F",0,IF(AND((LEFT(#REF!,1)=LEFT(E4266,1)),(LEFT(#REF!,2)=LEFT(A4266,2))),MAX($AE$1:AE4265)+1,0)),IF(LEFT('Supplier Change Request FORM Z'!$D$58,1)="F",0,IF(AND((LEFT('Supplier Change Request FORM Z'!$D$58,1)=LEFT(E4266,1)),(LEFT('Supplier Change Request FORM Z'!$D$59,2)=LEFT(A4266,2))),MAX($AE$1:AE4265)+1,0)))</f>
        <v>#REF!</v>
      </c>
      <c r="AF4266" s="3" t="str">
        <f t="shared" si="339"/>
        <v/>
      </c>
    </row>
    <row r="4267" spans="1:32" x14ac:dyDescent="0.35">
      <c r="A4267" s="2" t="s">
        <v>6261</v>
      </c>
      <c r="B4267" s="2" t="s">
        <v>6312</v>
      </c>
      <c r="C4267" s="2" t="s">
        <v>6311</v>
      </c>
      <c r="D4267" s="2" t="s">
        <v>6312</v>
      </c>
      <c r="E4267" s="2" t="s">
        <v>9644</v>
      </c>
      <c r="G4267" s="5">
        <f>IF('Supplier Change Request FORM Z'!$D$61="",IF(ISNUMBER(SEARCH(#REF!,C4267)),MAX($G$1:G4266)+1,0),IF(ISNUMBER(SEARCH('Supplier Change Request FORM Z'!$D$61,C4267)),MAX($G$1:G4266)+1,0))</f>
        <v>0</v>
      </c>
      <c r="H4267" s="3" t="str">
        <f t="shared" si="335"/>
        <v/>
      </c>
      <c r="K4267" s="5" t="e">
        <f>IF('Supplier Change Request FORM Z'!$D$58="",IF(AND((#REF!=C4267),(LEFT(#REF!,1)=LEFT(E4267,1)),(LEFT(#REF!,2)=LEFT(A4267,2))),MAX($K$1:K4266)+1,0),IF(AND(('Supplier Change Request FORM Z'!$D$61=C4267),(LEFT('Supplier Change Request FORM Z'!$D$58,1)=LEFT(E4267,1)),(LEFT('Supplier Change Request FORM Z'!$D$59,2)=LEFT(A4267,2))),MAX($K$1:K4266)+1,0))</f>
        <v>#REF!</v>
      </c>
      <c r="L4267" s="3" t="str">
        <f t="shared" si="336"/>
        <v/>
      </c>
      <c r="Q4267" s="5"/>
      <c r="R4267" s="3"/>
      <c r="U4267" s="5">
        <f>IF('Supplier Change Request FORM Z'!$D$71="",IF(ISNUMBER(SEARCH(#REF!,C4267)),MAX($U$1:U4266)+1,0),IF(ISNUMBER(SEARCH('Supplier Change Request FORM Z'!$D$71,C4267)),MAX($U$1:U4266)+1,0))</f>
        <v>0</v>
      </c>
      <c r="V4267" s="3" t="str">
        <f t="shared" si="337"/>
        <v/>
      </c>
      <c r="Y4267" s="5">
        <f>IF('Supplier Change Request FORM Z'!$D$71="",IF(ISNUMBER(SEARCH(#REF!,C4267)),MAX($Y$1:Y4266)+1,0),IF(ISNUMBER(SEARCH('Supplier Change Request FORM Z'!$D$71,C4267)),MAX($Y$1:Y4266)+1,0))</f>
        <v>0</v>
      </c>
      <c r="Z4267" s="3" t="str">
        <f t="shared" si="338"/>
        <v/>
      </c>
      <c r="AE4267" s="5" t="e">
        <f>IF('Supplier Change Request FORM Z'!$D$58="",IF(LEFT(#REF!,1)="F",0,IF(AND((LEFT(#REF!,1)=LEFT(E4267,1)),(LEFT(#REF!,2)=LEFT(A4267,2))),MAX($AE$1:AE4266)+1,0)),IF(LEFT('Supplier Change Request FORM Z'!$D$58,1)="F",0,IF(AND((LEFT('Supplier Change Request FORM Z'!$D$58,1)=LEFT(E4267,1)),(LEFT('Supplier Change Request FORM Z'!$D$59,2)=LEFT(A4267,2))),MAX($AE$1:AE4266)+1,0)))</f>
        <v>#REF!</v>
      </c>
      <c r="AF4267" s="3" t="str">
        <f t="shared" si="339"/>
        <v/>
      </c>
    </row>
    <row r="4268" spans="1:32" x14ac:dyDescent="0.35">
      <c r="A4268" s="2" t="s">
        <v>6261</v>
      </c>
      <c r="B4268" s="2" t="s">
        <v>6314</v>
      </c>
      <c r="C4268" s="2" t="s">
        <v>6313</v>
      </c>
      <c r="D4268" s="2" t="s">
        <v>6314</v>
      </c>
      <c r="E4268" s="2" t="s">
        <v>9644</v>
      </c>
      <c r="G4268" s="5">
        <f>IF('Supplier Change Request FORM Z'!$D$61="",IF(ISNUMBER(SEARCH(#REF!,C4268)),MAX($G$1:G4267)+1,0),IF(ISNUMBER(SEARCH('Supplier Change Request FORM Z'!$D$61,C4268)),MAX($G$1:G4267)+1,0))</f>
        <v>0</v>
      </c>
      <c r="H4268" s="3" t="str">
        <f t="shared" si="335"/>
        <v/>
      </c>
      <c r="K4268" s="5" t="e">
        <f>IF('Supplier Change Request FORM Z'!$D$58="",IF(AND((#REF!=C4268),(LEFT(#REF!,1)=LEFT(E4268,1)),(LEFT(#REF!,2)=LEFT(A4268,2))),MAX($K$1:K4267)+1,0),IF(AND(('Supplier Change Request FORM Z'!$D$61=C4268),(LEFT('Supplier Change Request FORM Z'!$D$58,1)=LEFT(E4268,1)),(LEFT('Supplier Change Request FORM Z'!$D$59,2)=LEFT(A4268,2))),MAX($K$1:K4267)+1,0))</f>
        <v>#REF!</v>
      </c>
      <c r="L4268" s="3" t="str">
        <f t="shared" si="336"/>
        <v/>
      </c>
      <c r="Q4268" s="5"/>
      <c r="R4268" s="3"/>
      <c r="U4268" s="5">
        <f>IF('Supplier Change Request FORM Z'!$D$71="",IF(ISNUMBER(SEARCH(#REF!,C4268)),MAX($U$1:U4267)+1,0),IF(ISNUMBER(SEARCH('Supplier Change Request FORM Z'!$D$71,C4268)),MAX($U$1:U4267)+1,0))</f>
        <v>0</v>
      </c>
      <c r="V4268" s="3" t="str">
        <f t="shared" si="337"/>
        <v/>
      </c>
      <c r="Y4268" s="5">
        <f>IF('Supplier Change Request FORM Z'!$D$71="",IF(ISNUMBER(SEARCH(#REF!,C4268)),MAX($Y$1:Y4267)+1,0),IF(ISNUMBER(SEARCH('Supplier Change Request FORM Z'!$D$71,C4268)),MAX($Y$1:Y4267)+1,0))</f>
        <v>0</v>
      </c>
      <c r="Z4268" s="3" t="str">
        <f t="shared" si="338"/>
        <v/>
      </c>
      <c r="AE4268" s="5" t="e">
        <f>IF('Supplier Change Request FORM Z'!$D$58="",IF(LEFT(#REF!,1)="F",0,IF(AND((LEFT(#REF!,1)=LEFT(E4268,1)),(LEFT(#REF!,2)=LEFT(A4268,2))),MAX($AE$1:AE4267)+1,0)),IF(LEFT('Supplier Change Request FORM Z'!$D$58,1)="F",0,IF(AND((LEFT('Supplier Change Request FORM Z'!$D$58,1)=LEFT(E4268,1)),(LEFT('Supplier Change Request FORM Z'!$D$59,2)=LEFT(A4268,2))),MAX($AE$1:AE4267)+1,0)))</f>
        <v>#REF!</v>
      </c>
      <c r="AF4268" s="3" t="str">
        <f t="shared" si="339"/>
        <v/>
      </c>
    </row>
    <row r="4269" spans="1:32" x14ac:dyDescent="0.35">
      <c r="A4269" s="2" t="s">
        <v>6315</v>
      </c>
      <c r="B4269" s="2" t="s">
        <v>10969</v>
      </c>
      <c r="C4269" s="2" t="s">
        <v>10968</v>
      </c>
      <c r="D4269" s="2" t="s">
        <v>10969</v>
      </c>
      <c r="E4269" s="2" t="s">
        <v>9644</v>
      </c>
      <c r="G4269" s="5">
        <f>IF('Supplier Change Request FORM Z'!$D$61="",IF(ISNUMBER(SEARCH(#REF!,C4269)),MAX($G$1:G4268)+1,0),IF(ISNUMBER(SEARCH('Supplier Change Request FORM Z'!$D$61,C4269)),MAX($G$1:G4268)+1,0))</f>
        <v>0</v>
      </c>
      <c r="H4269" s="3" t="str">
        <f t="shared" si="335"/>
        <v/>
      </c>
      <c r="K4269" s="5" t="e">
        <f>IF('Supplier Change Request FORM Z'!$D$58="",IF(AND((#REF!=C4269),(LEFT(#REF!,1)=LEFT(E4269,1)),(LEFT(#REF!,2)=LEFT(A4269,2))),MAX($K$1:K4268)+1,0),IF(AND(('Supplier Change Request FORM Z'!$D$61=C4269),(LEFT('Supplier Change Request FORM Z'!$D$58,1)=LEFT(E4269,1)),(LEFT('Supplier Change Request FORM Z'!$D$59,2)=LEFT(A4269,2))),MAX($K$1:K4268)+1,0))</f>
        <v>#REF!</v>
      </c>
      <c r="L4269" s="3" t="str">
        <f t="shared" si="336"/>
        <v/>
      </c>
      <c r="Q4269" s="5"/>
      <c r="R4269" s="3"/>
      <c r="U4269" s="5">
        <f>IF('Supplier Change Request FORM Z'!$D$71="",IF(ISNUMBER(SEARCH(#REF!,C4269)),MAX($U$1:U4268)+1,0),IF(ISNUMBER(SEARCH('Supplier Change Request FORM Z'!$D$71,C4269)),MAX($U$1:U4268)+1,0))</f>
        <v>0</v>
      </c>
      <c r="V4269" s="3" t="str">
        <f t="shared" si="337"/>
        <v/>
      </c>
      <c r="Y4269" s="5">
        <f>IF('Supplier Change Request FORM Z'!$D$71="",IF(ISNUMBER(SEARCH(#REF!,C4269)),MAX($Y$1:Y4268)+1,0),IF(ISNUMBER(SEARCH('Supplier Change Request FORM Z'!$D$71,C4269)),MAX($Y$1:Y4268)+1,0))</f>
        <v>0</v>
      </c>
      <c r="Z4269" s="3" t="str">
        <f t="shared" si="338"/>
        <v/>
      </c>
      <c r="AE4269" s="5" t="e">
        <f>IF('Supplier Change Request FORM Z'!$D$58="",IF(LEFT(#REF!,1)="F",0,IF(AND((LEFT(#REF!,1)=LEFT(E4269,1)),(LEFT(#REF!,2)=LEFT(A4269,2))),MAX($AE$1:AE4268)+1,0)),IF(LEFT('Supplier Change Request FORM Z'!$D$58,1)="F",0,IF(AND((LEFT('Supplier Change Request FORM Z'!$D$58,1)=LEFT(E4269,1)),(LEFT('Supplier Change Request FORM Z'!$D$59,2)=LEFT(A4269,2))),MAX($AE$1:AE4268)+1,0)))</f>
        <v>#REF!</v>
      </c>
      <c r="AF4269" s="3" t="str">
        <f t="shared" si="339"/>
        <v/>
      </c>
    </row>
    <row r="4270" spans="1:32" x14ac:dyDescent="0.35">
      <c r="A4270" s="2" t="s">
        <v>6315</v>
      </c>
      <c r="B4270" s="2" t="s">
        <v>6319</v>
      </c>
      <c r="C4270" s="2" t="s">
        <v>6317</v>
      </c>
      <c r="D4270" s="2" t="s">
        <v>6319</v>
      </c>
      <c r="E4270" s="2" t="s">
        <v>9644</v>
      </c>
      <c r="G4270" s="5">
        <f>IF('Supplier Change Request FORM Z'!$D$61="",IF(ISNUMBER(SEARCH(#REF!,C4270)),MAX($G$1:G4269)+1,0),IF(ISNUMBER(SEARCH('Supplier Change Request FORM Z'!$D$61,C4270)),MAX($G$1:G4269)+1,0))</f>
        <v>0</v>
      </c>
      <c r="H4270" s="3" t="str">
        <f t="shared" si="335"/>
        <v/>
      </c>
      <c r="K4270" s="5" t="e">
        <f>IF('Supplier Change Request FORM Z'!$D$58="",IF(AND((#REF!=C4270),(LEFT(#REF!,1)=LEFT(E4270,1)),(LEFT(#REF!,2)=LEFT(A4270,2))),MAX($K$1:K4269)+1,0),IF(AND(('Supplier Change Request FORM Z'!$D$61=C4270),(LEFT('Supplier Change Request FORM Z'!$D$58,1)=LEFT(E4270,1)),(LEFT('Supplier Change Request FORM Z'!$D$59,2)=LEFT(A4270,2))),MAX($K$1:K4269)+1,0))</f>
        <v>#REF!</v>
      </c>
      <c r="L4270" s="3" t="str">
        <f t="shared" si="336"/>
        <v/>
      </c>
      <c r="Q4270" s="5"/>
      <c r="R4270" s="3"/>
      <c r="U4270" s="5">
        <f>IF('Supplier Change Request FORM Z'!$D$71="",IF(ISNUMBER(SEARCH(#REF!,C4270)),MAX($U$1:U4269)+1,0),IF(ISNUMBER(SEARCH('Supplier Change Request FORM Z'!$D$71,C4270)),MAX($U$1:U4269)+1,0))</f>
        <v>0</v>
      </c>
      <c r="V4270" s="3" t="str">
        <f t="shared" si="337"/>
        <v/>
      </c>
      <c r="Y4270" s="5">
        <f>IF('Supplier Change Request FORM Z'!$D$71="",IF(ISNUMBER(SEARCH(#REF!,C4270)),MAX($Y$1:Y4269)+1,0),IF(ISNUMBER(SEARCH('Supplier Change Request FORM Z'!$D$71,C4270)),MAX($Y$1:Y4269)+1,0))</f>
        <v>0</v>
      </c>
      <c r="Z4270" s="3" t="str">
        <f t="shared" si="338"/>
        <v/>
      </c>
      <c r="AE4270" s="5" t="e">
        <f>IF('Supplier Change Request FORM Z'!$D$58="",IF(LEFT(#REF!,1)="F",0,IF(AND((LEFT(#REF!,1)=LEFT(E4270,1)),(LEFT(#REF!,2)=LEFT(A4270,2))),MAX($AE$1:AE4269)+1,0)),IF(LEFT('Supplier Change Request FORM Z'!$D$58,1)="F",0,IF(AND((LEFT('Supplier Change Request FORM Z'!$D$58,1)=LEFT(E4270,1)),(LEFT('Supplier Change Request FORM Z'!$D$59,2)=LEFT(A4270,2))),MAX($AE$1:AE4269)+1,0)))</f>
        <v>#REF!</v>
      </c>
      <c r="AF4270" s="3" t="str">
        <f t="shared" si="339"/>
        <v/>
      </c>
    </row>
    <row r="4271" spans="1:32" x14ac:dyDescent="0.35">
      <c r="A4271" s="2" t="s">
        <v>6315</v>
      </c>
      <c r="B4271" s="2" t="s">
        <v>6318</v>
      </c>
      <c r="C4271" s="2" t="s">
        <v>6317</v>
      </c>
      <c r="D4271" s="2" t="s">
        <v>6318</v>
      </c>
      <c r="E4271" s="2" t="s">
        <v>9644</v>
      </c>
      <c r="G4271" s="5">
        <f>IF('Supplier Change Request FORM Z'!$D$61="",IF(ISNUMBER(SEARCH(#REF!,C4271)),MAX($G$1:G4270)+1,0),IF(ISNUMBER(SEARCH('Supplier Change Request FORM Z'!$D$61,C4271)),MAX($G$1:G4270)+1,0))</f>
        <v>0</v>
      </c>
      <c r="H4271" s="3" t="str">
        <f t="shared" si="335"/>
        <v/>
      </c>
      <c r="K4271" s="5" t="e">
        <f>IF('Supplier Change Request FORM Z'!$D$58="",IF(AND((#REF!=C4271),(LEFT(#REF!,1)=LEFT(E4271,1)),(LEFT(#REF!,2)=LEFT(A4271,2))),MAX($K$1:K4270)+1,0),IF(AND(('Supplier Change Request FORM Z'!$D$61=C4271),(LEFT('Supplier Change Request FORM Z'!$D$58,1)=LEFT(E4271,1)),(LEFT('Supplier Change Request FORM Z'!$D$59,2)=LEFT(A4271,2))),MAX($K$1:K4270)+1,0))</f>
        <v>#REF!</v>
      </c>
      <c r="L4271" s="3" t="str">
        <f t="shared" si="336"/>
        <v/>
      </c>
      <c r="Q4271" s="5"/>
      <c r="R4271" s="3"/>
      <c r="U4271" s="5">
        <f>IF('Supplier Change Request FORM Z'!$D$71="",IF(ISNUMBER(SEARCH(#REF!,C4271)),MAX($U$1:U4270)+1,0),IF(ISNUMBER(SEARCH('Supplier Change Request FORM Z'!$D$71,C4271)),MAX($U$1:U4270)+1,0))</f>
        <v>0</v>
      </c>
      <c r="V4271" s="3" t="str">
        <f t="shared" si="337"/>
        <v/>
      </c>
      <c r="Y4271" s="5">
        <f>IF('Supplier Change Request FORM Z'!$D$71="",IF(ISNUMBER(SEARCH(#REF!,C4271)),MAX($Y$1:Y4270)+1,0),IF(ISNUMBER(SEARCH('Supplier Change Request FORM Z'!$D$71,C4271)),MAX($Y$1:Y4270)+1,0))</f>
        <v>0</v>
      </c>
      <c r="Z4271" s="3" t="str">
        <f t="shared" si="338"/>
        <v/>
      </c>
      <c r="AE4271" s="5" t="e">
        <f>IF('Supplier Change Request FORM Z'!$D$58="",IF(LEFT(#REF!,1)="F",0,IF(AND((LEFT(#REF!,1)=LEFT(E4271,1)),(LEFT(#REF!,2)=LEFT(A4271,2))),MAX($AE$1:AE4270)+1,0)),IF(LEFT('Supplier Change Request FORM Z'!$D$58,1)="F",0,IF(AND((LEFT('Supplier Change Request FORM Z'!$D$58,1)=LEFT(E4271,1)),(LEFT('Supplier Change Request FORM Z'!$D$59,2)=LEFT(A4271,2))),MAX($AE$1:AE4270)+1,0)))</f>
        <v>#REF!</v>
      </c>
      <c r="AF4271" s="3" t="str">
        <f t="shared" si="339"/>
        <v/>
      </c>
    </row>
    <row r="4272" spans="1:32" x14ac:dyDescent="0.35">
      <c r="A4272" s="2" t="s">
        <v>6315</v>
      </c>
      <c r="B4272" s="2" t="s">
        <v>6321</v>
      </c>
      <c r="C4272" s="2" t="s">
        <v>6320</v>
      </c>
      <c r="D4272" s="2" t="s">
        <v>6321</v>
      </c>
      <c r="E4272" s="2" t="s">
        <v>9644</v>
      </c>
      <c r="G4272" s="5">
        <f>IF('Supplier Change Request FORM Z'!$D$61="",IF(ISNUMBER(SEARCH(#REF!,C4272)),MAX($G$1:G4271)+1,0),IF(ISNUMBER(SEARCH('Supplier Change Request FORM Z'!$D$61,C4272)),MAX($G$1:G4271)+1,0))</f>
        <v>0</v>
      </c>
      <c r="H4272" s="3" t="str">
        <f t="shared" si="335"/>
        <v/>
      </c>
      <c r="K4272" s="5" t="e">
        <f>IF('Supplier Change Request FORM Z'!$D$58="",IF(AND((#REF!=C4272),(LEFT(#REF!,1)=LEFT(E4272,1)),(LEFT(#REF!,2)=LEFT(A4272,2))),MAX($K$1:K4271)+1,0),IF(AND(('Supplier Change Request FORM Z'!$D$61=C4272),(LEFT('Supplier Change Request FORM Z'!$D$58,1)=LEFT(E4272,1)),(LEFT('Supplier Change Request FORM Z'!$D$59,2)=LEFT(A4272,2))),MAX($K$1:K4271)+1,0))</f>
        <v>#REF!</v>
      </c>
      <c r="L4272" s="3" t="str">
        <f t="shared" si="336"/>
        <v/>
      </c>
      <c r="Q4272" s="5"/>
      <c r="R4272" s="3"/>
      <c r="U4272" s="5">
        <f>IF('Supplier Change Request FORM Z'!$D$71="",IF(ISNUMBER(SEARCH(#REF!,C4272)),MAX($U$1:U4271)+1,0),IF(ISNUMBER(SEARCH('Supplier Change Request FORM Z'!$D$71,C4272)),MAX($U$1:U4271)+1,0))</f>
        <v>0</v>
      </c>
      <c r="V4272" s="3" t="str">
        <f t="shared" si="337"/>
        <v/>
      </c>
      <c r="Y4272" s="5">
        <f>IF('Supplier Change Request FORM Z'!$D$71="",IF(ISNUMBER(SEARCH(#REF!,C4272)),MAX($Y$1:Y4271)+1,0),IF(ISNUMBER(SEARCH('Supplier Change Request FORM Z'!$D$71,C4272)),MAX($Y$1:Y4271)+1,0))</f>
        <v>0</v>
      </c>
      <c r="Z4272" s="3" t="str">
        <f t="shared" si="338"/>
        <v/>
      </c>
      <c r="AE4272" s="5" t="e">
        <f>IF('Supplier Change Request FORM Z'!$D$58="",IF(LEFT(#REF!,1)="F",0,IF(AND((LEFT(#REF!,1)=LEFT(E4272,1)),(LEFT(#REF!,2)=LEFT(A4272,2))),MAX($AE$1:AE4271)+1,0)),IF(LEFT('Supplier Change Request FORM Z'!$D$58,1)="F",0,IF(AND((LEFT('Supplier Change Request FORM Z'!$D$58,1)=LEFT(E4272,1)),(LEFT('Supplier Change Request FORM Z'!$D$59,2)=LEFT(A4272,2))),MAX($AE$1:AE4271)+1,0)))</f>
        <v>#REF!</v>
      </c>
      <c r="AF4272" s="3" t="str">
        <f t="shared" si="339"/>
        <v/>
      </c>
    </row>
    <row r="4273" spans="1:32" x14ac:dyDescent="0.35">
      <c r="A4273" s="2" t="s">
        <v>6315</v>
      </c>
      <c r="B4273" s="2" t="s">
        <v>6323</v>
      </c>
      <c r="C4273" s="2" t="s">
        <v>6322</v>
      </c>
      <c r="D4273" s="2" t="s">
        <v>6323</v>
      </c>
      <c r="E4273" s="2" t="s">
        <v>9644</v>
      </c>
      <c r="G4273" s="5">
        <f>IF('Supplier Change Request FORM Z'!$D$61="",IF(ISNUMBER(SEARCH(#REF!,C4273)),MAX($G$1:G4272)+1,0),IF(ISNUMBER(SEARCH('Supplier Change Request FORM Z'!$D$61,C4273)),MAX($G$1:G4272)+1,0))</f>
        <v>0</v>
      </c>
      <c r="H4273" s="3" t="str">
        <f t="shared" si="335"/>
        <v/>
      </c>
      <c r="K4273" s="5" t="e">
        <f>IF('Supplier Change Request FORM Z'!$D$58="",IF(AND((#REF!=C4273),(LEFT(#REF!,1)=LEFT(E4273,1)),(LEFT(#REF!,2)=LEFT(A4273,2))),MAX($K$1:K4272)+1,0),IF(AND(('Supplier Change Request FORM Z'!$D$61=C4273),(LEFT('Supplier Change Request FORM Z'!$D$58,1)=LEFT(E4273,1)),(LEFT('Supplier Change Request FORM Z'!$D$59,2)=LEFT(A4273,2))),MAX($K$1:K4272)+1,0))</f>
        <v>#REF!</v>
      </c>
      <c r="L4273" s="3" t="str">
        <f t="shared" si="336"/>
        <v/>
      </c>
      <c r="Q4273" s="5"/>
      <c r="R4273" s="3"/>
      <c r="U4273" s="5">
        <f>IF('Supplier Change Request FORM Z'!$D$71="",IF(ISNUMBER(SEARCH(#REF!,C4273)),MAX($U$1:U4272)+1,0),IF(ISNUMBER(SEARCH('Supplier Change Request FORM Z'!$D$71,C4273)),MAX($U$1:U4272)+1,0))</f>
        <v>0</v>
      </c>
      <c r="V4273" s="3" t="str">
        <f t="shared" si="337"/>
        <v/>
      </c>
      <c r="Y4273" s="5">
        <f>IF('Supplier Change Request FORM Z'!$D$71="",IF(ISNUMBER(SEARCH(#REF!,C4273)),MAX($Y$1:Y4272)+1,0),IF(ISNUMBER(SEARCH('Supplier Change Request FORM Z'!$D$71,C4273)),MAX($Y$1:Y4272)+1,0))</f>
        <v>0</v>
      </c>
      <c r="Z4273" s="3" t="str">
        <f t="shared" si="338"/>
        <v/>
      </c>
      <c r="AE4273" s="5" t="e">
        <f>IF('Supplier Change Request FORM Z'!$D$58="",IF(LEFT(#REF!,1)="F",0,IF(AND((LEFT(#REF!,1)=LEFT(E4273,1)),(LEFT(#REF!,2)=LEFT(A4273,2))),MAX($AE$1:AE4272)+1,0)),IF(LEFT('Supplier Change Request FORM Z'!$D$58,1)="F",0,IF(AND((LEFT('Supplier Change Request FORM Z'!$D$58,1)=LEFT(E4273,1)),(LEFT('Supplier Change Request FORM Z'!$D$59,2)=LEFT(A4273,2))),MAX($AE$1:AE4272)+1,0)))</f>
        <v>#REF!</v>
      </c>
      <c r="AF4273" s="3" t="str">
        <f t="shared" si="339"/>
        <v/>
      </c>
    </row>
    <row r="4274" spans="1:32" x14ac:dyDescent="0.35">
      <c r="A4274" s="2" t="s">
        <v>6315</v>
      </c>
      <c r="B4274" s="2" t="s">
        <v>6326</v>
      </c>
      <c r="C4274" s="2" t="s">
        <v>6325</v>
      </c>
      <c r="D4274" s="2" t="s">
        <v>6326</v>
      </c>
      <c r="E4274" s="2" t="s">
        <v>9644</v>
      </c>
      <c r="G4274" s="5">
        <f>IF('Supplier Change Request FORM Z'!$D$61="",IF(ISNUMBER(SEARCH(#REF!,C4274)),MAX($G$1:G4273)+1,0),IF(ISNUMBER(SEARCH('Supplier Change Request FORM Z'!$D$61,C4274)),MAX($G$1:G4273)+1,0))</f>
        <v>0</v>
      </c>
      <c r="H4274" s="3" t="str">
        <f t="shared" si="335"/>
        <v/>
      </c>
      <c r="K4274" s="5" t="e">
        <f>IF('Supplier Change Request FORM Z'!$D$58="",IF(AND((#REF!=C4274),(LEFT(#REF!,1)=LEFT(E4274,1)),(LEFT(#REF!,2)=LEFT(A4274,2))),MAX($K$1:K4273)+1,0),IF(AND(('Supplier Change Request FORM Z'!$D$61=C4274),(LEFT('Supplier Change Request FORM Z'!$D$58,1)=LEFT(E4274,1)),(LEFT('Supplier Change Request FORM Z'!$D$59,2)=LEFT(A4274,2))),MAX($K$1:K4273)+1,0))</f>
        <v>#REF!</v>
      </c>
      <c r="L4274" s="3" t="str">
        <f t="shared" si="336"/>
        <v/>
      </c>
      <c r="Q4274" s="5"/>
      <c r="R4274" s="3"/>
      <c r="U4274" s="5">
        <f>IF('Supplier Change Request FORM Z'!$D$71="",IF(ISNUMBER(SEARCH(#REF!,C4274)),MAX($U$1:U4273)+1,0),IF(ISNUMBER(SEARCH('Supplier Change Request FORM Z'!$D$71,C4274)),MAX($U$1:U4273)+1,0))</f>
        <v>0</v>
      </c>
      <c r="V4274" s="3" t="str">
        <f t="shared" si="337"/>
        <v/>
      </c>
      <c r="Y4274" s="5">
        <f>IF('Supplier Change Request FORM Z'!$D$71="",IF(ISNUMBER(SEARCH(#REF!,C4274)),MAX($Y$1:Y4273)+1,0),IF(ISNUMBER(SEARCH('Supplier Change Request FORM Z'!$D$71,C4274)),MAX($Y$1:Y4273)+1,0))</f>
        <v>0</v>
      </c>
      <c r="Z4274" s="3" t="str">
        <f t="shared" si="338"/>
        <v/>
      </c>
      <c r="AE4274" s="5" t="e">
        <f>IF('Supplier Change Request FORM Z'!$D$58="",IF(LEFT(#REF!,1)="F",0,IF(AND((LEFT(#REF!,1)=LEFT(E4274,1)),(LEFT(#REF!,2)=LEFT(A4274,2))),MAX($AE$1:AE4273)+1,0)),IF(LEFT('Supplier Change Request FORM Z'!$D$58,1)="F",0,IF(AND((LEFT('Supplier Change Request FORM Z'!$D$58,1)=LEFT(E4274,1)),(LEFT('Supplier Change Request FORM Z'!$D$59,2)=LEFT(A4274,2))),MAX($AE$1:AE4273)+1,0)))</f>
        <v>#REF!</v>
      </c>
      <c r="AF4274" s="3" t="str">
        <f t="shared" si="339"/>
        <v/>
      </c>
    </row>
    <row r="4275" spans="1:32" x14ac:dyDescent="0.35">
      <c r="A4275" s="2" t="s">
        <v>6315</v>
      </c>
      <c r="B4275" s="2" t="s">
        <v>6324</v>
      </c>
      <c r="C4275" s="2" t="s">
        <v>2930</v>
      </c>
      <c r="D4275" s="2" t="s">
        <v>6324</v>
      </c>
      <c r="E4275" s="2" t="s">
        <v>9644</v>
      </c>
      <c r="G4275" s="5">
        <f>IF('Supplier Change Request FORM Z'!$D$61="",IF(ISNUMBER(SEARCH(#REF!,C4275)),MAX($G$1:G4274)+1,0),IF(ISNUMBER(SEARCH('Supplier Change Request FORM Z'!$D$61,C4275)),MAX($G$1:G4274)+1,0))</f>
        <v>0</v>
      </c>
      <c r="H4275" s="3" t="str">
        <f t="shared" si="335"/>
        <v/>
      </c>
      <c r="K4275" s="5" t="e">
        <f>IF('Supplier Change Request FORM Z'!$D$58="",IF(AND((#REF!=C4275),(LEFT(#REF!,1)=LEFT(E4275,1)),(LEFT(#REF!,2)=LEFT(A4275,2))),MAX($K$1:K4274)+1,0),IF(AND(('Supplier Change Request FORM Z'!$D$61=C4275),(LEFT('Supplier Change Request FORM Z'!$D$58,1)=LEFT(E4275,1)),(LEFT('Supplier Change Request FORM Z'!$D$59,2)=LEFT(A4275,2))),MAX($K$1:K4274)+1,0))</f>
        <v>#REF!</v>
      </c>
      <c r="L4275" s="3" t="str">
        <f t="shared" si="336"/>
        <v/>
      </c>
      <c r="Q4275" s="5"/>
      <c r="R4275" s="3"/>
      <c r="U4275" s="5">
        <f>IF('Supplier Change Request FORM Z'!$D$71="",IF(ISNUMBER(SEARCH(#REF!,C4275)),MAX($U$1:U4274)+1,0),IF(ISNUMBER(SEARCH('Supplier Change Request FORM Z'!$D$71,C4275)),MAX($U$1:U4274)+1,0))</f>
        <v>0</v>
      </c>
      <c r="V4275" s="3" t="str">
        <f t="shared" si="337"/>
        <v/>
      </c>
      <c r="Y4275" s="5">
        <f>IF('Supplier Change Request FORM Z'!$D$71="",IF(ISNUMBER(SEARCH(#REF!,C4275)),MAX($Y$1:Y4274)+1,0),IF(ISNUMBER(SEARCH('Supplier Change Request FORM Z'!$D$71,C4275)),MAX($Y$1:Y4274)+1,0))</f>
        <v>0</v>
      </c>
      <c r="Z4275" s="3" t="str">
        <f t="shared" si="338"/>
        <v/>
      </c>
      <c r="AE4275" s="5" t="e">
        <f>IF('Supplier Change Request FORM Z'!$D$58="",IF(LEFT(#REF!,1)="F",0,IF(AND((LEFT(#REF!,1)=LEFT(E4275,1)),(LEFT(#REF!,2)=LEFT(A4275,2))),MAX($AE$1:AE4274)+1,0)),IF(LEFT('Supplier Change Request FORM Z'!$D$58,1)="F",0,IF(AND((LEFT('Supplier Change Request FORM Z'!$D$58,1)=LEFT(E4275,1)),(LEFT('Supplier Change Request FORM Z'!$D$59,2)=LEFT(A4275,2))),MAX($AE$1:AE4274)+1,0)))</f>
        <v>#REF!</v>
      </c>
      <c r="AF4275" s="3" t="str">
        <f t="shared" si="339"/>
        <v/>
      </c>
    </row>
    <row r="4276" spans="1:32" x14ac:dyDescent="0.35">
      <c r="A4276" s="2" t="s">
        <v>6315</v>
      </c>
      <c r="B4276" s="2" t="s">
        <v>6330</v>
      </c>
      <c r="C4276" s="2" t="s">
        <v>80</v>
      </c>
      <c r="D4276" s="2" t="s">
        <v>6330</v>
      </c>
      <c r="E4276" s="2" t="s">
        <v>9644</v>
      </c>
      <c r="G4276" s="5">
        <f>IF('Supplier Change Request FORM Z'!$D$61="",IF(ISNUMBER(SEARCH(#REF!,C4276)),MAX($G$1:G4275)+1,0),IF(ISNUMBER(SEARCH('Supplier Change Request FORM Z'!$D$61,C4276)),MAX($G$1:G4275)+1,0))</f>
        <v>0</v>
      </c>
      <c r="H4276" s="3" t="str">
        <f t="shared" si="335"/>
        <v/>
      </c>
      <c r="K4276" s="5" t="e">
        <f>IF('Supplier Change Request FORM Z'!$D$58="",IF(AND((#REF!=C4276),(LEFT(#REF!,1)=LEFT(E4276,1)),(LEFT(#REF!,2)=LEFT(A4276,2))),MAX($K$1:K4275)+1,0),IF(AND(('Supplier Change Request FORM Z'!$D$61=C4276),(LEFT('Supplier Change Request FORM Z'!$D$58,1)=LEFT(E4276,1)),(LEFT('Supplier Change Request FORM Z'!$D$59,2)=LEFT(A4276,2))),MAX($K$1:K4275)+1,0))</f>
        <v>#REF!</v>
      </c>
      <c r="L4276" s="3" t="str">
        <f t="shared" si="336"/>
        <v/>
      </c>
      <c r="Q4276" s="5"/>
      <c r="R4276" s="3"/>
      <c r="U4276" s="5">
        <f>IF('Supplier Change Request FORM Z'!$D$71="",IF(ISNUMBER(SEARCH(#REF!,C4276)),MAX($U$1:U4275)+1,0),IF(ISNUMBER(SEARCH('Supplier Change Request FORM Z'!$D$71,C4276)),MAX($U$1:U4275)+1,0))</f>
        <v>0</v>
      </c>
      <c r="V4276" s="3" t="str">
        <f t="shared" si="337"/>
        <v/>
      </c>
      <c r="Y4276" s="5">
        <f>IF('Supplier Change Request FORM Z'!$D$71="",IF(ISNUMBER(SEARCH(#REF!,C4276)),MAX($Y$1:Y4275)+1,0),IF(ISNUMBER(SEARCH('Supplier Change Request FORM Z'!$D$71,C4276)),MAX($Y$1:Y4275)+1,0))</f>
        <v>0</v>
      </c>
      <c r="Z4276" s="3" t="str">
        <f t="shared" si="338"/>
        <v/>
      </c>
      <c r="AE4276" s="5" t="e">
        <f>IF('Supplier Change Request FORM Z'!$D$58="",IF(LEFT(#REF!,1)="F",0,IF(AND((LEFT(#REF!,1)=LEFT(E4276,1)),(LEFT(#REF!,2)=LEFT(A4276,2))),MAX($AE$1:AE4275)+1,0)),IF(LEFT('Supplier Change Request FORM Z'!$D$58,1)="F",0,IF(AND((LEFT('Supplier Change Request FORM Z'!$D$58,1)=LEFT(E4276,1)),(LEFT('Supplier Change Request FORM Z'!$D$59,2)=LEFT(A4276,2))),MAX($AE$1:AE4275)+1,0)))</f>
        <v>#REF!</v>
      </c>
      <c r="AF4276" s="3" t="str">
        <f t="shared" si="339"/>
        <v/>
      </c>
    </row>
    <row r="4277" spans="1:32" x14ac:dyDescent="0.35">
      <c r="A4277" s="2" t="s">
        <v>6315</v>
      </c>
      <c r="B4277" s="2" t="s">
        <v>6331</v>
      </c>
      <c r="C4277" s="2" t="s">
        <v>80</v>
      </c>
      <c r="D4277" s="2" t="s">
        <v>6331</v>
      </c>
      <c r="E4277" s="2" t="s">
        <v>9644</v>
      </c>
      <c r="G4277" s="5">
        <f>IF('Supplier Change Request FORM Z'!$D$61="",IF(ISNUMBER(SEARCH(#REF!,C4277)),MAX($G$1:G4276)+1,0),IF(ISNUMBER(SEARCH('Supplier Change Request FORM Z'!$D$61,C4277)),MAX($G$1:G4276)+1,0))</f>
        <v>0</v>
      </c>
      <c r="H4277" s="3" t="str">
        <f t="shared" si="335"/>
        <v/>
      </c>
      <c r="K4277" s="5" t="e">
        <f>IF('Supplier Change Request FORM Z'!$D$58="",IF(AND((#REF!=C4277),(LEFT(#REF!,1)=LEFT(E4277,1)),(LEFT(#REF!,2)=LEFT(A4277,2))),MAX($K$1:K4276)+1,0),IF(AND(('Supplier Change Request FORM Z'!$D$61=C4277),(LEFT('Supplier Change Request FORM Z'!$D$58,1)=LEFT(E4277,1)),(LEFT('Supplier Change Request FORM Z'!$D$59,2)=LEFT(A4277,2))),MAX($K$1:K4276)+1,0))</f>
        <v>#REF!</v>
      </c>
      <c r="L4277" s="3" t="str">
        <f t="shared" si="336"/>
        <v/>
      </c>
      <c r="Q4277" s="5"/>
      <c r="R4277" s="3"/>
      <c r="U4277" s="5">
        <f>IF('Supplier Change Request FORM Z'!$D$71="",IF(ISNUMBER(SEARCH(#REF!,C4277)),MAX($U$1:U4276)+1,0),IF(ISNUMBER(SEARCH('Supplier Change Request FORM Z'!$D$71,C4277)),MAX($U$1:U4276)+1,0))</f>
        <v>0</v>
      </c>
      <c r="V4277" s="3" t="str">
        <f t="shared" si="337"/>
        <v/>
      </c>
      <c r="Y4277" s="5">
        <f>IF('Supplier Change Request FORM Z'!$D$71="",IF(ISNUMBER(SEARCH(#REF!,C4277)),MAX($Y$1:Y4276)+1,0),IF(ISNUMBER(SEARCH('Supplier Change Request FORM Z'!$D$71,C4277)),MAX($Y$1:Y4276)+1,0))</f>
        <v>0</v>
      </c>
      <c r="Z4277" s="3" t="str">
        <f t="shared" si="338"/>
        <v/>
      </c>
      <c r="AE4277" s="5" t="e">
        <f>IF('Supplier Change Request FORM Z'!$D$58="",IF(LEFT(#REF!,1)="F",0,IF(AND((LEFT(#REF!,1)=LEFT(E4277,1)),(LEFT(#REF!,2)=LEFT(A4277,2))),MAX($AE$1:AE4276)+1,0)),IF(LEFT('Supplier Change Request FORM Z'!$D$58,1)="F",0,IF(AND((LEFT('Supplier Change Request FORM Z'!$D$58,1)=LEFT(E4277,1)),(LEFT('Supplier Change Request FORM Z'!$D$59,2)=LEFT(A4277,2))),MAX($AE$1:AE4276)+1,0)))</f>
        <v>#REF!</v>
      </c>
      <c r="AF4277" s="3" t="str">
        <f t="shared" si="339"/>
        <v/>
      </c>
    </row>
    <row r="4278" spans="1:32" x14ac:dyDescent="0.35">
      <c r="A4278" s="2" t="s">
        <v>6315</v>
      </c>
      <c r="B4278" s="2" t="s">
        <v>6333</v>
      </c>
      <c r="C4278" s="2" t="s">
        <v>6332</v>
      </c>
      <c r="D4278" s="2" t="s">
        <v>6333</v>
      </c>
      <c r="E4278" s="2" t="s">
        <v>9644</v>
      </c>
      <c r="G4278" s="5">
        <f>IF('Supplier Change Request FORM Z'!$D$61="",IF(ISNUMBER(SEARCH(#REF!,C4278)),MAX($G$1:G4277)+1,0),IF(ISNUMBER(SEARCH('Supplier Change Request FORM Z'!$D$61,C4278)),MAX($G$1:G4277)+1,0))</f>
        <v>0</v>
      </c>
      <c r="H4278" s="3" t="str">
        <f t="shared" si="335"/>
        <v/>
      </c>
      <c r="K4278" s="5" t="e">
        <f>IF('Supplier Change Request FORM Z'!$D$58="",IF(AND((#REF!=C4278),(LEFT(#REF!,1)=LEFT(E4278,1)),(LEFT(#REF!,2)=LEFT(A4278,2))),MAX($K$1:K4277)+1,0),IF(AND(('Supplier Change Request FORM Z'!$D$61=C4278),(LEFT('Supplier Change Request FORM Z'!$D$58,1)=LEFT(E4278,1)),(LEFT('Supplier Change Request FORM Z'!$D$59,2)=LEFT(A4278,2))),MAX($K$1:K4277)+1,0))</f>
        <v>#REF!</v>
      </c>
      <c r="L4278" s="3" t="str">
        <f t="shared" si="336"/>
        <v/>
      </c>
      <c r="Q4278" s="5"/>
      <c r="R4278" s="3"/>
      <c r="U4278" s="5">
        <f>IF('Supplier Change Request FORM Z'!$D$71="",IF(ISNUMBER(SEARCH(#REF!,C4278)),MAX($U$1:U4277)+1,0),IF(ISNUMBER(SEARCH('Supplier Change Request FORM Z'!$D$71,C4278)),MAX($U$1:U4277)+1,0))</f>
        <v>0</v>
      </c>
      <c r="V4278" s="3" t="str">
        <f t="shared" si="337"/>
        <v/>
      </c>
      <c r="Y4278" s="5">
        <f>IF('Supplier Change Request FORM Z'!$D$71="",IF(ISNUMBER(SEARCH(#REF!,C4278)),MAX($Y$1:Y4277)+1,0),IF(ISNUMBER(SEARCH('Supplier Change Request FORM Z'!$D$71,C4278)),MAX($Y$1:Y4277)+1,0))</f>
        <v>0</v>
      </c>
      <c r="Z4278" s="3" t="str">
        <f t="shared" si="338"/>
        <v/>
      </c>
      <c r="AE4278" s="5" t="e">
        <f>IF('Supplier Change Request FORM Z'!$D$58="",IF(LEFT(#REF!,1)="F",0,IF(AND((LEFT(#REF!,1)=LEFT(E4278,1)),(LEFT(#REF!,2)=LEFT(A4278,2))),MAX($AE$1:AE4277)+1,0)),IF(LEFT('Supplier Change Request FORM Z'!$D$58,1)="F",0,IF(AND((LEFT('Supplier Change Request FORM Z'!$D$58,1)=LEFT(E4278,1)),(LEFT('Supplier Change Request FORM Z'!$D$59,2)=LEFT(A4278,2))),MAX($AE$1:AE4277)+1,0)))</f>
        <v>#REF!</v>
      </c>
      <c r="AF4278" s="3" t="str">
        <f t="shared" si="339"/>
        <v/>
      </c>
    </row>
    <row r="4279" spans="1:32" x14ac:dyDescent="0.35">
      <c r="A4279" s="2" t="s">
        <v>6315</v>
      </c>
      <c r="B4279" s="2" t="s">
        <v>6358</v>
      </c>
      <c r="C4279" s="2" t="s">
        <v>6357</v>
      </c>
      <c r="D4279" s="2" t="s">
        <v>6358</v>
      </c>
      <c r="E4279" s="2" t="s">
        <v>9644</v>
      </c>
      <c r="G4279" s="5">
        <f>IF('Supplier Change Request FORM Z'!$D$61="",IF(ISNUMBER(SEARCH(#REF!,C4279)),MAX($G$1:G4278)+1,0),IF(ISNUMBER(SEARCH('Supplier Change Request FORM Z'!$D$61,C4279)),MAX($G$1:G4278)+1,0))</f>
        <v>0</v>
      </c>
      <c r="H4279" s="3" t="str">
        <f t="shared" si="335"/>
        <v/>
      </c>
      <c r="K4279" s="5" t="e">
        <f>IF('Supplier Change Request FORM Z'!$D$58="",IF(AND((#REF!=C4279),(LEFT(#REF!,1)=LEFT(E4279,1)),(LEFT(#REF!,2)=LEFT(A4279,2))),MAX($K$1:K4278)+1,0),IF(AND(('Supplier Change Request FORM Z'!$D$61=C4279),(LEFT('Supplier Change Request FORM Z'!$D$58,1)=LEFT(E4279,1)),(LEFT('Supplier Change Request FORM Z'!$D$59,2)=LEFT(A4279,2))),MAX($K$1:K4278)+1,0))</f>
        <v>#REF!</v>
      </c>
      <c r="L4279" s="3" t="str">
        <f t="shared" si="336"/>
        <v/>
      </c>
      <c r="Q4279" s="5"/>
      <c r="R4279" s="3"/>
      <c r="U4279" s="5">
        <f>IF('Supplier Change Request FORM Z'!$D$71="",IF(ISNUMBER(SEARCH(#REF!,C4279)),MAX($U$1:U4278)+1,0),IF(ISNUMBER(SEARCH('Supplier Change Request FORM Z'!$D$71,C4279)),MAX($U$1:U4278)+1,0))</f>
        <v>0</v>
      </c>
      <c r="V4279" s="3" t="str">
        <f t="shared" si="337"/>
        <v/>
      </c>
      <c r="Y4279" s="5">
        <f>IF('Supplier Change Request FORM Z'!$D$71="",IF(ISNUMBER(SEARCH(#REF!,C4279)),MAX($Y$1:Y4278)+1,0),IF(ISNUMBER(SEARCH('Supplier Change Request FORM Z'!$D$71,C4279)),MAX($Y$1:Y4278)+1,0))</f>
        <v>0</v>
      </c>
      <c r="Z4279" s="3" t="str">
        <f t="shared" si="338"/>
        <v/>
      </c>
      <c r="AE4279" s="5" t="e">
        <f>IF('Supplier Change Request FORM Z'!$D$58="",IF(LEFT(#REF!,1)="F",0,IF(AND((LEFT(#REF!,1)=LEFT(E4279,1)),(LEFT(#REF!,2)=LEFT(A4279,2))),MAX($AE$1:AE4278)+1,0)),IF(LEFT('Supplier Change Request FORM Z'!$D$58,1)="F",0,IF(AND((LEFT('Supplier Change Request FORM Z'!$D$58,1)=LEFT(E4279,1)),(LEFT('Supplier Change Request FORM Z'!$D$59,2)=LEFT(A4279,2))),MAX($AE$1:AE4278)+1,0)))</f>
        <v>#REF!</v>
      </c>
      <c r="AF4279" s="3" t="str">
        <f t="shared" si="339"/>
        <v/>
      </c>
    </row>
    <row r="4280" spans="1:32" x14ac:dyDescent="0.35">
      <c r="A4280" s="2" t="s">
        <v>6315</v>
      </c>
      <c r="B4280" s="2" t="s">
        <v>6316</v>
      </c>
      <c r="C4280" s="2" t="s">
        <v>6334</v>
      </c>
      <c r="D4280" s="2" t="s">
        <v>6316</v>
      </c>
      <c r="E4280" s="2" t="s">
        <v>9644</v>
      </c>
      <c r="G4280" s="5">
        <f>IF('Supplier Change Request FORM Z'!$D$61="",IF(ISNUMBER(SEARCH(#REF!,C4280)),MAX($G$1:G4279)+1,0),IF(ISNUMBER(SEARCH('Supplier Change Request FORM Z'!$D$61,C4280)),MAX($G$1:G4279)+1,0))</f>
        <v>0</v>
      </c>
      <c r="H4280" s="3" t="str">
        <f t="shared" si="335"/>
        <v/>
      </c>
      <c r="K4280" s="5" t="e">
        <f>IF('Supplier Change Request FORM Z'!$D$58="",IF(AND((#REF!=C4280),(LEFT(#REF!,1)=LEFT(E4280,1)),(LEFT(#REF!,2)=LEFT(A4280,2))),MAX($K$1:K4279)+1,0),IF(AND(('Supplier Change Request FORM Z'!$D$61=C4280),(LEFT('Supplier Change Request FORM Z'!$D$58,1)=LEFT(E4280,1)),(LEFT('Supplier Change Request FORM Z'!$D$59,2)=LEFT(A4280,2))),MAX($K$1:K4279)+1,0))</f>
        <v>#REF!</v>
      </c>
      <c r="L4280" s="3" t="str">
        <f t="shared" si="336"/>
        <v/>
      </c>
      <c r="Q4280" s="5"/>
      <c r="R4280" s="3"/>
      <c r="U4280" s="5">
        <f>IF('Supplier Change Request FORM Z'!$D$71="",IF(ISNUMBER(SEARCH(#REF!,C4280)),MAX($U$1:U4279)+1,0),IF(ISNUMBER(SEARCH('Supplier Change Request FORM Z'!$D$71,C4280)),MAX($U$1:U4279)+1,0))</f>
        <v>0</v>
      </c>
      <c r="V4280" s="3" t="str">
        <f t="shared" si="337"/>
        <v/>
      </c>
      <c r="Y4280" s="5">
        <f>IF('Supplier Change Request FORM Z'!$D$71="",IF(ISNUMBER(SEARCH(#REF!,C4280)),MAX($Y$1:Y4279)+1,0),IF(ISNUMBER(SEARCH('Supplier Change Request FORM Z'!$D$71,C4280)),MAX($Y$1:Y4279)+1,0))</f>
        <v>0</v>
      </c>
      <c r="Z4280" s="3" t="str">
        <f t="shared" si="338"/>
        <v/>
      </c>
      <c r="AE4280" s="5" t="e">
        <f>IF('Supplier Change Request FORM Z'!$D$58="",IF(LEFT(#REF!,1)="F",0,IF(AND((LEFT(#REF!,1)=LEFT(E4280,1)),(LEFT(#REF!,2)=LEFT(A4280,2))),MAX($AE$1:AE4279)+1,0)),IF(LEFT('Supplier Change Request FORM Z'!$D$58,1)="F",0,IF(AND((LEFT('Supplier Change Request FORM Z'!$D$58,1)=LEFT(E4280,1)),(LEFT('Supplier Change Request FORM Z'!$D$59,2)=LEFT(A4280,2))),MAX($AE$1:AE4279)+1,0)))</f>
        <v>#REF!</v>
      </c>
      <c r="AF4280" s="3" t="str">
        <f t="shared" si="339"/>
        <v/>
      </c>
    </row>
    <row r="4281" spans="1:32" x14ac:dyDescent="0.35">
      <c r="A4281" s="2" t="s">
        <v>6315</v>
      </c>
      <c r="B4281" s="2" t="s">
        <v>6336</v>
      </c>
      <c r="C4281" s="2" t="s">
        <v>6335</v>
      </c>
      <c r="D4281" s="2" t="s">
        <v>6336</v>
      </c>
      <c r="E4281" s="2" t="s">
        <v>9644</v>
      </c>
      <c r="G4281" s="5">
        <f>IF('Supplier Change Request FORM Z'!$D$61="",IF(ISNUMBER(SEARCH(#REF!,C4281)),MAX($G$1:G4280)+1,0),IF(ISNUMBER(SEARCH('Supplier Change Request FORM Z'!$D$61,C4281)),MAX($G$1:G4280)+1,0))</f>
        <v>0</v>
      </c>
      <c r="H4281" s="3" t="str">
        <f t="shared" si="335"/>
        <v/>
      </c>
      <c r="K4281" s="5" t="e">
        <f>IF('Supplier Change Request FORM Z'!$D$58="",IF(AND((#REF!=C4281),(LEFT(#REF!,1)=LEFT(E4281,1)),(LEFT(#REF!,2)=LEFT(A4281,2))),MAX($K$1:K4280)+1,0),IF(AND(('Supplier Change Request FORM Z'!$D$61=C4281),(LEFT('Supplier Change Request FORM Z'!$D$58,1)=LEFT(E4281,1)),(LEFT('Supplier Change Request FORM Z'!$D$59,2)=LEFT(A4281,2))),MAX($K$1:K4280)+1,0))</f>
        <v>#REF!</v>
      </c>
      <c r="L4281" s="3" t="str">
        <f t="shared" si="336"/>
        <v/>
      </c>
      <c r="Q4281" s="5"/>
      <c r="R4281" s="3"/>
      <c r="U4281" s="5">
        <f>IF('Supplier Change Request FORM Z'!$D$71="",IF(ISNUMBER(SEARCH(#REF!,C4281)),MAX($U$1:U4280)+1,0),IF(ISNUMBER(SEARCH('Supplier Change Request FORM Z'!$D$71,C4281)),MAX($U$1:U4280)+1,0))</f>
        <v>0</v>
      </c>
      <c r="V4281" s="3" t="str">
        <f t="shared" si="337"/>
        <v/>
      </c>
      <c r="Y4281" s="5">
        <f>IF('Supplier Change Request FORM Z'!$D$71="",IF(ISNUMBER(SEARCH(#REF!,C4281)),MAX($Y$1:Y4280)+1,0),IF(ISNUMBER(SEARCH('Supplier Change Request FORM Z'!$D$71,C4281)),MAX($Y$1:Y4280)+1,0))</f>
        <v>0</v>
      </c>
      <c r="Z4281" s="3" t="str">
        <f t="shared" si="338"/>
        <v/>
      </c>
      <c r="AE4281" s="5" t="e">
        <f>IF('Supplier Change Request FORM Z'!$D$58="",IF(LEFT(#REF!,1)="F",0,IF(AND((LEFT(#REF!,1)=LEFT(E4281,1)),(LEFT(#REF!,2)=LEFT(A4281,2))),MAX($AE$1:AE4280)+1,0)),IF(LEFT('Supplier Change Request FORM Z'!$D$58,1)="F",0,IF(AND((LEFT('Supplier Change Request FORM Z'!$D$58,1)=LEFT(E4281,1)),(LEFT('Supplier Change Request FORM Z'!$D$59,2)=LEFT(A4281,2))),MAX($AE$1:AE4280)+1,0)))</f>
        <v>#REF!</v>
      </c>
      <c r="AF4281" s="3" t="str">
        <f t="shared" si="339"/>
        <v/>
      </c>
    </row>
    <row r="4282" spans="1:32" x14ac:dyDescent="0.35">
      <c r="A4282" s="2" t="s">
        <v>6315</v>
      </c>
      <c r="B4282" s="2" t="s">
        <v>6341</v>
      </c>
      <c r="C4282" s="2" t="s">
        <v>6337</v>
      </c>
      <c r="D4282" s="2" t="s">
        <v>6341</v>
      </c>
      <c r="E4282" s="2" t="s">
        <v>9644</v>
      </c>
      <c r="G4282" s="5">
        <f>IF('Supplier Change Request FORM Z'!$D$61="",IF(ISNUMBER(SEARCH(#REF!,C4282)),MAX($G$1:G4281)+1,0),IF(ISNUMBER(SEARCH('Supplier Change Request FORM Z'!$D$61,C4282)),MAX($G$1:G4281)+1,0))</f>
        <v>0</v>
      </c>
      <c r="H4282" s="3" t="str">
        <f t="shared" si="335"/>
        <v/>
      </c>
      <c r="K4282" s="5" t="e">
        <f>IF('Supplier Change Request FORM Z'!$D$58="",IF(AND((#REF!=C4282),(LEFT(#REF!,1)=LEFT(E4282,1)),(LEFT(#REF!,2)=LEFT(A4282,2))),MAX($K$1:K4281)+1,0),IF(AND(('Supplier Change Request FORM Z'!$D$61=C4282),(LEFT('Supplier Change Request FORM Z'!$D$58,1)=LEFT(E4282,1)),(LEFT('Supplier Change Request FORM Z'!$D$59,2)=LEFT(A4282,2))),MAX($K$1:K4281)+1,0))</f>
        <v>#REF!</v>
      </c>
      <c r="L4282" s="3" t="str">
        <f t="shared" si="336"/>
        <v/>
      </c>
      <c r="Q4282" s="5"/>
      <c r="R4282" s="3"/>
      <c r="U4282" s="5">
        <f>IF('Supplier Change Request FORM Z'!$D$71="",IF(ISNUMBER(SEARCH(#REF!,C4282)),MAX($U$1:U4281)+1,0),IF(ISNUMBER(SEARCH('Supplier Change Request FORM Z'!$D$71,C4282)),MAX($U$1:U4281)+1,0))</f>
        <v>0</v>
      </c>
      <c r="V4282" s="3" t="str">
        <f t="shared" si="337"/>
        <v/>
      </c>
      <c r="Y4282" s="5">
        <f>IF('Supplier Change Request FORM Z'!$D$71="",IF(ISNUMBER(SEARCH(#REF!,C4282)),MAX($Y$1:Y4281)+1,0),IF(ISNUMBER(SEARCH('Supplier Change Request FORM Z'!$D$71,C4282)),MAX($Y$1:Y4281)+1,0))</f>
        <v>0</v>
      </c>
      <c r="Z4282" s="3" t="str">
        <f t="shared" si="338"/>
        <v/>
      </c>
      <c r="AE4282" s="5" t="e">
        <f>IF('Supplier Change Request FORM Z'!$D$58="",IF(LEFT(#REF!,1)="F",0,IF(AND((LEFT(#REF!,1)=LEFT(E4282,1)),(LEFT(#REF!,2)=LEFT(A4282,2))),MAX($AE$1:AE4281)+1,0)),IF(LEFT('Supplier Change Request FORM Z'!$D$58,1)="F",0,IF(AND((LEFT('Supplier Change Request FORM Z'!$D$58,1)=LEFT(E4282,1)),(LEFT('Supplier Change Request FORM Z'!$D$59,2)=LEFT(A4282,2))),MAX($AE$1:AE4281)+1,0)))</f>
        <v>#REF!</v>
      </c>
      <c r="AF4282" s="3" t="str">
        <f t="shared" si="339"/>
        <v/>
      </c>
    </row>
    <row r="4283" spans="1:32" x14ac:dyDescent="0.35">
      <c r="A4283" s="2" t="s">
        <v>6315</v>
      </c>
      <c r="B4283" s="2" t="s">
        <v>6339</v>
      </c>
      <c r="C4283" s="2" t="s">
        <v>6337</v>
      </c>
      <c r="D4283" s="2" t="s">
        <v>6339</v>
      </c>
      <c r="E4283" s="2" t="s">
        <v>9644</v>
      </c>
      <c r="G4283" s="5">
        <f>IF('Supplier Change Request FORM Z'!$D$61="",IF(ISNUMBER(SEARCH(#REF!,C4283)),MAX($G$1:G4282)+1,0),IF(ISNUMBER(SEARCH('Supplier Change Request FORM Z'!$D$61,C4283)),MAX($G$1:G4282)+1,0))</f>
        <v>0</v>
      </c>
      <c r="H4283" s="3" t="str">
        <f t="shared" si="335"/>
        <v/>
      </c>
      <c r="K4283" s="5" t="e">
        <f>IF('Supplier Change Request FORM Z'!$D$58="",IF(AND((#REF!=C4283),(LEFT(#REF!,1)=LEFT(E4283,1)),(LEFT(#REF!,2)=LEFT(A4283,2))),MAX($K$1:K4282)+1,0),IF(AND(('Supplier Change Request FORM Z'!$D$61=C4283),(LEFT('Supplier Change Request FORM Z'!$D$58,1)=LEFT(E4283,1)),(LEFT('Supplier Change Request FORM Z'!$D$59,2)=LEFT(A4283,2))),MAX($K$1:K4282)+1,0))</f>
        <v>#REF!</v>
      </c>
      <c r="L4283" s="3" t="str">
        <f t="shared" si="336"/>
        <v/>
      </c>
      <c r="Q4283" s="5"/>
      <c r="R4283" s="3"/>
      <c r="U4283" s="5">
        <f>IF('Supplier Change Request FORM Z'!$D$71="",IF(ISNUMBER(SEARCH(#REF!,C4283)),MAX($U$1:U4282)+1,0),IF(ISNUMBER(SEARCH('Supplier Change Request FORM Z'!$D$71,C4283)),MAX($U$1:U4282)+1,0))</f>
        <v>0</v>
      </c>
      <c r="V4283" s="3" t="str">
        <f t="shared" si="337"/>
        <v/>
      </c>
      <c r="Y4283" s="5">
        <f>IF('Supplier Change Request FORM Z'!$D$71="",IF(ISNUMBER(SEARCH(#REF!,C4283)),MAX($Y$1:Y4282)+1,0),IF(ISNUMBER(SEARCH('Supplier Change Request FORM Z'!$D$71,C4283)),MAX($Y$1:Y4282)+1,0))</f>
        <v>0</v>
      </c>
      <c r="Z4283" s="3" t="str">
        <f t="shared" si="338"/>
        <v/>
      </c>
      <c r="AE4283" s="5" t="e">
        <f>IF('Supplier Change Request FORM Z'!$D$58="",IF(LEFT(#REF!,1)="F",0,IF(AND((LEFT(#REF!,1)=LEFT(E4283,1)),(LEFT(#REF!,2)=LEFT(A4283,2))),MAX($AE$1:AE4282)+1,0)),IF(LEFT('Supplier Change Request FORM Z'!$D$58,1)="F",0,IF(AND((LEFT('Supplier Change Request FORM Z'!$D$58,1)=LEFT(E4283,1)),(LEFT('Supplier Change Request FORM Z'!$D$59,2)=LEFT(A4283,2))),MAX($AE$1:AE4282)+1,0)))</f>
        <v>#REF!</v>
      </c>
      <c r="AF4283" s="3" t="str">
        <f t="shared" si="339"/>
        <v/>
      </c>
    </row>
    <row r="4284" spans="1:32" x14ac:dyDescent="0.35">
      <c r="A4284" s="2" t="s">
        <v>6315</v>
      </c>
      <c r="B4284" s="2" t="s">
        <v>6340</v>
      </c>
      <c r="C4284" s="2" t="s">
        <v>6337</v>
      </c>
      <c r="D4284" s="2" t="s">
        <v>6340</v>
      </c>
      <c r="E4284" s="2" t="s">
        <v>9644</v>
      </c>
      <c r="G4284" s="5">
        <f>IF('Supplier Change Request FORM Z'!$D$61="",IF(ISNUMBER(SEARCH(#REF!,C4284)),MAX($G$1:G4283)+1,0),IF(ISNUMBER(SEARCH('Supplier Change Request FORM Z'!$D$61,C4284)),MAX($G$1:G4283)+1,0))</f>
        <v>0</v>
      </c>
      <c r="H4284" s="3" t="str">
        <f t="shared" si="335"/>
        <v/>
      </c>
      <c r="K4284" s="5" t="e">
        <f>IF('Supplier Change Request FORM Z'!$D$58="",IF(AND((#REF!=C4284),(LEFT(#REF!,1)=LEFT(E4284,1)),(LEFT(#REF!,2)=LEFT(A4284,2))),MAX($K$1:K4283)+1,0),IF(AND(('Supplier Change Request FORM Z'!$D$61=C4284),(LEFT('Supplier Change Request FORM Z'!$D$58,1)=LEFT(E4284,1)),(LEFT('Supplier Change Request FORM Z'!$D$59,2)=LEFT(A4284,2))),MAX($K$1:K4283)+1,0))</f>
        <v>#REF!</v>
      </c>
      <c r="L4284" s="3" t="str">
        <f t="shared" si="336"/>
        <v/>
      </c>
      <c r="Q4284" s="5"/>
      <c r="R4284" s="3"/>
      <c r="U4284" s="5">
        <f>IF('Supplier Change Request FORM Z'!$D$71="",IF(ISNUMBER(SEARCH(#REF!,C4284)),MAX($U$1:U4283)+1,0),IF(ISNUMBER(SEARCH('Supplier Change Request FORM Z'!$D$71,C4284)),MAX($U$1:U4283)+1,0))</f>
        <v>0</v>
      </c>
      <c r="V4284" s="3" t="str">
        <f t="shared" si="337"/>
        <v/>
      </c>
      <c r="Y4284" s="5">
        <f>IF('Supplier Change Request FORM Z'!$D$71="",IF(ISNUMBER(SEARCH(#REF!,C4284)),MAX($Y$1:Y4283)+1,0),IF(ISNUMBER(SEARCH('Supplier Change Request FORM Z'!$D$71,C4284)),MAX($Y$1:Y4283)+1,0))</f>
        <v>0</v>
      </c>
      <c r="Z4284" s="3" t="str">
        <f t="shared" si="338"/>
        <v/>
      </c>
      <c r="AE4284" s="5" t="e">
        <f>IF('Supplier Change Request FORM Z'!$D$58="",IF(LEFT(#REF!,1)="F",0,IF(AND((LEFT(#REF!,1)=LEFT(E4284,1)),(LEFT(#REF!,2)=LEFT(A4284,2))),MAX($AE$1:AE4283)+1,0)),IF(LEFT('Supplier Change Request FORM Z'!$D$58,1)="F",0,IF(AND((LEFT('Supplier Change Request FORM Z'!$D$58,1)=LEFT(E4284,1)),(LEFT('Supplier Change Request FORM Z'!$D$59,2)=LEFT(A4284,2))),MAX($AE$1:AE4283)+1,0)))</f>
        <v>#REF!</v>
      </c>
      <c r="AF4284" s="3" t="str">
        <f t="shared" si="339"/>
        <v/>
      </c>
    </row>
    <row r="4285" spans="1:32" x14ac:dyDescent="0.35">
      <c r="A4285" s="2" t="s">
        <v>6315</v>
      </c>
      <c r="B4285" s="2" t="s">
        <v>6338</v>
      </c>
      <c r="C4285" s="2" t="s">
        <v>6337</v>
      </c>
      <c r="D4285" s="2" t="s">
        <v>6338</v>
      </c>
      <c r="E4285" s="2" t="s">
        <v>9644</v>
      </c>
      <c r="G4285" s="5">
        <f>IF('Supplier Change Request FORM Z'!$D$61="",IF(ISNUMBER(SEARCH(#REF!,C4285)),MAX($G$1:G4284)+1,0),IF(ISNUMBER(SEARCH('Supplier Change Request FORM Z'!$D$61,C4285)),MAX($G$1:G4284)+1,0))</f>
        <v>0</v>
      </c>
      <c r="H4285" s="3" t="str">
        <f t="shared" si="335"/>
        <v/>
      </c>
      <c r="K4285" s="5" t="e">
        <f>IF('Supplier Change Request FORM Z'!$D$58="",IF(AND((#REF!=C4285),(LEFT(#REF!,1)=LEFT(E4285,1)),(LEFT(#REF!,2)=LEFT(A4285,2))),MAX($K$1:K4284)+1,0),IF(AND(('Supplier Change Request FORM Z'!$D$61=C4285),(LEFT('Supplier Change Request FORM Z'!$D$58,1)=LEFT(E4285,1)),(LEFT('Supplier Change Request FORM Z'!$D$59,2)=LEFT(A4285,2))),MAX($K$1:K4284)+1,0))</f>
        <v>#REF!</v>
      </c>
      <c r="L4285" s="3" t="str">
        <f t="shared" si="336"/>
        <v/>
      </c>
      <c r="Q4285" s="5"/>
      <c r="R4285" s="3"/>
      <c r="U4285" s="5">
        <f>IF('Supplier Change Request FORM Z'!$D$71="",IF(ISNUMBER(SEARCH(#REF!,C4285)),MAX($U$1:U4284)+1,0),IF(ISNUMBER(SEARCH('Supplier Change Request FORM Z'!$D$71,C4285)),MAX($U$1:U4284)+1,0))</f>
        <v>0</v>
      </c>
      <c r="V4285" s="3" t="str">
        <f t="shared" si="337"/>
        <v/>
      </c>
      <c r="Y4285" s="5">
        <f>IF('Supplier Change Request FORM Z'!$D$71="",IF(ISNUMBER(SEARCH(#REF!,C4285)),MAX($Y$1:Y4284)+1,0),IF(ISNUMBER(SEARCH('Supplier Change Request FORM Z'!$D$71,C4285)),MAX($Y$1:Y4284)+1,0))</f>
        <v>0</v>
      </c>
      <c r="Z4285" s="3" t="str">
        <f t="shared" si="338"/>
        <v/>
      </c>
      <c r="AE4285" s="5" t="e">
        <f>IF('Supplier Change Request FORM Z'!$D$58="",IF(LEFT(#REF!,1)="F",0,IF(AND((LEFT(#REF!,1)=LEFT(E4285,1)),(LEFT(#REF!,2)=LEFT(A4285,2))),MAX($AE$1:AE4284)+1,0)),IF(LEFT('Supplier Change Request FORM Z'!$D$58,1)="F",0,IF(AND((LEFT('Supplier Change Request FORM Z'!$D$58,1)=LEFT(E4285,1)),(LEFT('Supplier Change Request FORM Z'!$D$59,2)=LEFT(A4285,2))),MAX($AE$1:AE4284)+1,0)))</f>
        <v>#REF!</v>
      </c>
      <c r="AF4285" s="3" t="str">
        <f t="shared" si="339"/>
        <v/>
      </c>
    </row>
    <row r="4286" spans="1:32" x14ac:dyDescent="0.35">
      <c r="A4286" s="2" t="s">
        <v>6315</v>
      </c>
      <c r="B4286" s="2" t="s">
        <v>6345</v>
      </c>
      <c r="C4286" s="2" t="s">
        <v>6342</v>
      </c>
      <c r="D4286" s="2" t="s">
        <v>6345</v>
      </c>
      <c r="E4286" s="2" t="s">
        <v>9644</v>
      </c>
      <c r="G4286" s="5">
        <f>IF('Supplier Change Request FORM Z'!$D$61="",IF(ISNUMBER(SEARCH(#REF!,C4286)),MAX($G$1:G4285)+1,0),IF(ISNUMBER(SEARCH('Supplier Change Request FORM Z'!$D$61,C4286)),MAX($G$1:G4285)+1,0))</f>
        <v>0</v>
      </c>
      <c r="H4286" s="3" t="str">
        <f t="shared" si="335"/>
        <v/>
      </c>
      <c r="K4286" s="5" t="e">
        <f>IF('Supplier Change Request FORM Z'!$D$58="",IF(AND((#REF!=C4286),(LEFT(#REF!,1)=LEFT(E4286,1)),(LEFT(#REF!,2)=LEFT(A4286,2))),MAX($K$1:K4285)+1,0),IF(AND(('Supplier Change Request FORM Z'!$D$61=C4286),(LEFT('Supplier Change Request FORM Z'!$D$58,1)=LEFT(E4286,1)),(LEFT('Supplier Change Request FORM Z'!$D$59,2)=LEFT(A4286,2))),MAX($K$1:K4285)+1,0))</f>
        <v>#REF!</v>
      </c>
      <c r="L4286" s="3" t="str">
        <f t="shared" si="336"/>
        <v/>
      </c>
      <c r="Q4286" s="5"/>
      <c r="R4286" s="3"/>
      <c r="U4286" s="5">
        <f>IF('Supplier Change Request FORM Z'!$D$71="",IF(ISNUMBER(SEARCH(#REF!,C4286)),MAX($U$1:U4285)+1,0),IF(ISNUMBER(SEARCH('Supplier Change Request FORM Z'!$D$71,C4286)),MAX($U$1:U4285)+1,0))</f>
        <v>0</v>
      </c>
      <c r="V4286" s="3" t="str">
        <f t="shared" si="337"/>
        <v/>
      </c>
      <c r="Y4286" s="5">
        <f>IF('Supplier Change Request FORM Z'!$D$71="",IF(ISNUMBER(SEARCH(#REF!,C4286)),MAX($Y$1:Y4285)+1,0),IF(ISNUMBER(SEARCH('Supplier Change Request FORM Z'!$D$71,C4286)),MAX($Y$1:Y4285)+1,0))</f>
        <v>0</v>
      </c>
      <c r="Z4286" s="3" t="str">
        <f t="shared" si="338"/>
        <v/>
      </c>
      <c r="AE4286" s="5" t="e">
        <f>IF('Supplier Change Request FORM Z'!$D$58="",IF(LEFT(#REF!,1)="F",0,IF(AND((LEFT(#REF!,1)=LEFT(E4286,1)),(LEFT(#REF!,2)=LEFT(A4286,2))),MAX($AE$1:AE4285)+1,0)),IF(LEFT('Supplier Change Request FORM Z'!$D$58,1)="F",0,IF(AND((LEFT('Supplier Change Request FORM Z'!$D$58,1)=LEFT(E4286,1)),(LEFT('Supplier Change Request FORM Z'!$D$59,2)=LEFT(A4286,2))),MAX($AE$1:AE4285)+1,0)))</f>
        <v>#REF!</v>
      </c>
      <c r="AF4286" s="3" t="str">
        <f t="shared" si="339"/>
        <v/>
      </c>
    </row>
    <row r="4287" spans="1:32" x14ac:dyDescent="0.35">
      <c r="A4287" s="2" t="s">
        <v>6315</v>
      </c>
      <c r="B4287" s="2" t="s">
        <v>6344</v>
      </c>
      <c r="C4287" s="2" t="s">
        <v>6342</v>
      </c>
      <c r="D4287" s="2" t="s">
        <v>6344</v>
      </c>
      <c r="E4287" s="2" t="s">
        <v>9644</v>
      </c>
      <c r="G4287" s="5">
        <f>IF('Supplier Change Request FORM Z'!$D$61="",IF(ISNUMBER(SEARCH(#REF!,C4287)),MAX($G$1:G4286)+1,0),IF(ISNUMBER(SEARCH('Supplier Change Request FORM Z'!$D$61,C4287)),MAX($G$1:G4286)+1,0))</f>
        <v>0</v>
      </c>
      <c r="H4287" s="3" t="str">
        <f t="shared" si="335"/>
        <v/>
      </c>
      <c r="K4287" s="5" t="e">
        <f>IF('Supplier Change Request FORM Z'!$D$58="",IF(AND((#REF!=C4287),(LEFT(#REF!,1)=LEFT(E4287,1)),(LEFT(#REF!,2)=LEFT(A4287,2))),MAX($K$1:K4286)+1,0),IF(AND(('Supplier Change Request FORM Z'!$D$61=C4287),(LEFT('Supplier Change Request FORM Z'!$D$58,1)=LEFT(E4287,1)),(LEFT('Supplier Change Request FORM Z'!$D$59,2)=LEFT(A4287,2))),MAX($K$1:K4286)+1,0))</f>
        <v>#REF!</v>
      </c>
      <c r="L4287" s="3" t="str">
        <f t="shared" si="336"/>
        <v/>
      </c>
      <c r="Q4287" s="5"/>
      <c r="R4287" s="3"/>
      <c r="U4287" s="5">
        <f>IF('Supplier Change Request FORM Z'!$D$71="",IF(ISNUMBER(SEARCH(#REF!,C4287)),MAX($U$1:U4286)+1,0),IF(ISNUMBER(SEARCH('Supplier Change Request FORM Z'!$D$71,C4287)),MAX($U$1:U4286)+1,0))</f>
        <v>0</v>
      </c>
      <c r="V4287" s="3" t="str">
        <f t="shared" si="337"/>
        <v/>
      </c>
      <c r="Y4287" s="5">
        <f>IF('Supplier Change Request FORM Z'!$D$71="",IF(ISNUMBER(SEARCH(#REF!,C4287)),MAX($Y$1:Y4286)+1,0),IF(ISNUMBER(SEARCH('Supplier Change Request FORM Z'!$D$71,C4287)),MAX($Y$1:Y4286)+1,0))</f>
        <v>0</v>
      </c>
      <c r="Z4287" s="3" t="str">
        <f t="shared" si="338"/>
        <v/>
      </c>
      <c r="AE4287" s="5" t="e">
        <f>IF('Supplier Change Request FORM Z'!$D$58="",IF(LEFT(#REF!,1)="F",0,IF(AND((LEFT(#REF!,1)=LEFT(E4287,1)),(LEFT(#REF!,2)=LEFT(A4287,2))),MAX($AE$1:AE4286)+1,0)),IF(LEFT('Supplier Change Request FORM Z'!$D$58,1)="F",0,IF(AND((LEFT('Supplier Change Request FORM Z'!$D$58,1)=LEFT(E4287,1)),(LEFT('Supplier Change Request FORM Z'!$D$59,2)=LEFT(A4287,2))),MAX($AE$1:AE4286)+1,0)))</f>
        <v>#REF!</v>
      </c>
      <c r="AF4287" s="3" t="str">
        <f t="shared" si="339"/>
        <v/>
      </c>
    </row>
    <row r="4288" spans="1:32" x14ac:dyDescent="0.35">
      <c r="A4288" s="2" t="s">
        <v>6315</v>
      </c>
      <c r="B4288" s="2" t="s">
        <v>6343</v>
      </c>
      <c r="C4288" s="2" t="s">
        <v>6342</v>
      </c>
      <c r="D4288" s="2" t="s">
        <v>6343</v>
      </c>
      <c r="E4288" s="2" t="s">
        <v>9644</v>
      </c>
      <c r="G4288" s="5">
        <f>IF('Supplier Change Request FORM Z'!$D$61="",IF(ISNUMBER(SEARCH(#REF!,C4288)),MAX($G$1:G4287)+1,0),IF(ISNUMBER(SEARCH('Supplier Change Request FORM Z'!$D$61,C4288)),MAX($G$1:G4287)+1,0))</f>
        <v>0</v>
      </c>
      <c r="H4288" s="3" t="str">
        <f t="shared" si="335"/>
        <v/>
      </c>
      <c r="K4288" s="5" t="e">
        <f>IF('Supplier Change Request FORM Z'!$D$58="",IF(AND((#REF!=C4288),(LEFT(#REF!,1)=LEFT(E4288,1)),(LEFT(#REF!,2)=LEFT(A4288,2))),MAX($K$1:K4287)+1,0),IF(AND(('Supplier Change Request FORM Z'!$D$61=C4288),(LEFT('Supplier Change Request FORM Z'!$D$58,1)=LEFT(E4288,1)),(LEFT('Supplier Change Request FORM Z'!$D$59,2)=LEFT(A4288,2))),MAX($K$1:K4287)+1,0))</f>
        <v>#REF!</v>
      </c>
      <c r="L4288" s="3" t="str">
        <f t="shared" si="336"/>
        <v/>
      </c>
      <c r="Q4288" s="5"/>
      <c r="R4288" s="3"/>
      <c r="U4288" s="5">
        <f>IF('Supplier Change Request FORM Z'!$D$71="",IF(ISNUMBER(SEARCH(#REF!,C4288)),MAX($U$1:U4287)+1,0),IF(ISNUMBER(SEARCH('Supplier Change Request FORM Z'!$D$71,C4288)),MAX($U$1:U4287)+1,0))</f>
        <v>0</v>
      </c>
      <c r="V4288" s="3" t="str">
        <f t="shared" si="337"/>
        <v/>
      </c>
      <c r="Y4288" s="5">
        <f>IF('Supplier Change Request FORM Z'!$D$71="",IF(ISNUMBER(SEARCH(#REF!,C4288)),MAX($Y$1:Y4287)+1,0),IF(ISNUMBER(SEARCH('Supplier Change Request FORM Z'!$D$71,C4288)),MAX($Y$1:Y4287)+1,0))</f>
        <v>0</v>
      </c>
      <c r="Z4288" s="3" t="str">
        <f t="shared" si="338"/>
        <v/>
      </c>
      <c r="AE4288" s="5" t="e">
        <f>IF('Supplier Change Request FORM Z'!$D$58="",IF(LEFT(#REF!,1)="F",0,IF(AND((LEFT(#REF!,1)=LEFT(E4288,1)),(LEFT(#REF!,2)=LEFT(A4288,2))),MAX($AE$1:AE4287)+1,0)),IF(LEFT('Supplier Change Request FORM Z'!$D$58,1)="F",0,IF(AND((LEFT('Supplier Change Request FORM Z'!$D$58,1)=LEFT(E4288,1)),(LEFT('Supplier Change Request FORM Z'!$D$59,2)=LEFT(A4288,2))),MAX($AE$1:AE4287)+1,0)))</f>
        <v>#REF!</v>
      </c>
      <c r="AF4288" s="3" t="str">
        <f t="shared" si="339"/>
        <v/>
      </c>
    </row>
    <row r="4289" spans="1:32" x14ac:dyDescent="0.35">
      <c r="A4289" s="2" t="s">
        <v>6315</v>
      </c>
      <c r="B4289" s="2" t="s">
        <v>6346</v>
      </c>
      <c r="C4289" s="2" t="s">
        <v>6342</v>
      </c>
      <c r="D4289" s="2" t="s">
        <v>6346</v>
      </c>
      <c r="E4289" s="2" t="s">
        <v>9644</v>
      </c>
      <c r="G4289" s="5">
        <f>IF('Supplier Change Request FORM Z'!$D$61="",IF(ISNUMBER(SEARCH(#REF!,C4289)),MAX($G$1:G4288)+1,0),IF(ISNUMBER(SEARCH('Supplier Change Request FORM Z'!$D$61,C4289)),MAX($G$1:G4288)+1,0))</f>
        <v>0</v>
      </c>
      <c r="H4289" s="3" t="str">
        <f t="shared" si="335"/>
        <v/>
      </c>
      <c r="K4289" s="5" t="e">
        <f>IF('Supplier Change Request FORM Z'!$D$58="",IF(AND((#REF!=C4289),(LEFT(#REF!,1)=LEFT(E4289,1)),(LEFT(#REF!,2)=LEFT(A4289,2))),MAX($K$1:K4288)+1,0),IF(AND(('Supplier Change Request FORM Z'!$D$61=C4289),(LEFT('Supplier Change Request FORM Z'!$D$58,1)=LEFT(E4289,1)),(LEFT('Supplier Change Request FORM Z'!$D$59,2)=LEFT(A4289,2))),MAX($K$1:K4288)+1,0))</f>
        <v>#REF!</v>
      </c>
      <c r="L4289" s="3" t="str">
        <f t="shared" si="336"/>
        <v/>
      </c>
      <c r="Q4289" s="5"/>
      <c r="R4289" s="3"/>
      <c r="U4289" s="5">
        <f>IF('Supplier Change Request FORM Z'!$D$71="",IF(ISNUMBER(SEARCH(#REF!,C4289)),MAX($U$1:U4288)+1,0),IF(ISNUMBER(SEARCH('Supplier Change Request FORM Z'!$D$71,C4289)),MAX($U$1:U4288)+1,0))</f>
        <v>0</v>
      </c>
      <c r="V4289" s="3" t="str">
        <f t="shared" si="337"/>
        <v/>
      </c>
      <c r="Y4289" s="5">
        <f>IF('Supplier Change Request FORM Z'!$D$71="",IF(ISNUMBER(SEARCH(#REF!,C4289)),MAX($Y$1:Y4288)+1,0),IF(ISNUMBER(SEARCH('Supplier Change Request FORM Z'!$D$71,C4289)),MAX($Y$1:Y4288)+1,0))</f>
        <v>0</v>
      </c>
      <c r="Z4289" s="3" t="str">
        <f t="shared" si="338"/>
        <v/>
      </c>
      <c r="AE4289" s="5" t="e">
        <f>IF('Supplier Change Request FORM Z'!$D$58="",IF(LEFT(#REF!,1)="F",0,IF(AND((LEFT(#REF!,1)=LEFT(E4289,1)),(LEFT(#REF!,2)=LEFT(A4289,2))),MAX($AE$1:AE4288)+1,0)),IF(LEFT('Supplier Change Request FORM Z'!$D$58,1)="F",0,IF(AND((LEFT('Supplier Change Request FORM Z'!$D$58,1)=LEFT(E4289,1)),(LEFT('Supplier Change Request FORM Z'!$D$59,2)=LEFT(A4289,2))),MAX($AE$1:AE4288)+1,0)))</f>
        <v>#REF!</v>
      </c>
      <c r="AF4289" s="3" t="str">
        <f t="shared" si="339"/>
        <v/>
      </c>
    </row>
    <row r="4290" spans="1:32" x14ac:dyDescent="0.35">
      <c r="A4290" s="2" t="s">
        <v>6315</v>
      </c>
      <c r="B4290" s="2" t="s">
        <v>6347</v>
      </c>
      <c r="C4290" s="2" t="s">
        <v>776</v>
      </c>
      <c r="D4290" s="2" t="s">
        <v>6347</v>
      </c>
      <c r="E4290" s="2" t="s">
        <v>9644</v>
      </c>
      <c r="G4290" s="5">
        <f>IF('Supplier Change Request FORM Z'!$D$61="",IF(ISNUMBER(SEARCH(#REF!,C4290)),MAX($G$1:G4289)+1,0),IF(ISNUMBER(SEARCH('Supplier Change Request FORM Z'!$D$61,C4290)),MAX($G$1:G4289)+1,0))</f>
        <v>0</v>
      </c>
      <c r="H4290" s="3" t="str">
        <f t="shared" ref="H4290:H4353" si="340">IFERROR(INDEX($C:$C,MATCH(ROW(H4289),$G:$G,0)),"")</f>
        <v/>
      </c>
      <c r="K4290" s="5" t="e">
        <f>IF('Supplier Change Request FORM Z'!$D$58="",IF(AND((#REF!=C4290),(LEFT(#REF!,1)=LEFT(E4290,1)),(LEFT(#REF!,2)=LEFT(A4290,2))),MAX($K$1:K4289)+1,0),IF(AND(('Supplier Change Request FORM Z'!$D$61=C4290),(LEFT('Supplier Change Request FORM Z'!$D$58,1)=LEFT(E4290,1)),(LEFT('Supplier Change Request FORM Z'!$D$59,2)=LEFT(A4290,2))),MAX($K$1:K4289)+1,0))</f>
        <v>#REF!</v>
      </c>
      <c r="L4290" s="3" t="str">
        <f t="shared" ref="L4290:L4353" si="341">IFERROR(INDEX($D:$D,MATCH(ROW(L4289),$K:$K,0)),"")</f>
        <v/>
      </c>
      <c r="Q4290" s="5"/>
      <c r="R4290" s="3"/>
      <c r="U4290" s="5">
        <f>IF('Supplier Change Request FORM Z'!$D$71="",IF(ISNUMBER(SEARCH(#REF!,C4290)),MAX($U$1:U4289)+1,0),IF(ISNUMBER(SEARCH('Supplier Change Request FORM Z'!$D$71,C4290)),MAX($U$1:U4289)+1,0))</f>
        <v>0</v>
      </c>
      <c r="V4290" s="3" t="str">
        <f t="shared" ref="V4290:V4353" si="342">IFERROR(INDEX($C:$C,MATCH(ROW(V4289),U:U,0)),"")</f>
        <v/>
      </c>
      <c r="Y4290" s="5">
        <f>IF('Supplier Change Request FORM Z'!$D$71="",IF(ISNUMBER(SEARCH(#REF!,C4290)),MAX($Y$1:Y4289)+1,0),IF(ISNUMBER(SEARCH('Supplier Change Request FORM Z'!$D$71,C4290)),MAX($Y$1:Y4289)+1,0))</f>
        <v>0</v>
      </c>
      <c r="Z4290" s="3" t="str">
        <f t="shared" ref="Z4290:Z4353" si="343">IFERROR(INDEX($D:$D,MATCH(ROW(Z4289),$Y:$Y,0)),"")</f>
        <v/>
      </c>
      <c r="AE4290" s="5" t="e">
        <f>IF('Supplier Change Request FORM Z'!$D$58="",IF(LEFT(#REF!,1)="F",0,IF(AND((LEFT(#REF!,1)=LEFT(E4290,1)),(LEFT(#REF!,2)=LEFT(A4290,2))),MAX($AE$1:AE4289)+1,0)),IF(LEFT('Supplier Change Request FORM Z'!$D$58,1)="F",0,IF(AND((LEFT('Supplier Change Request FORM Z'!$D$58,1)=LEFT(E4290,1)),(LEFT('Supplier Change Request FORM Z'!$D$59,2)=LEFT(A4290,2))),MAX($AE$1:AE4289)+1,0)))</f>
        <v>#REF!</v>
      </c>
      <c r="AF4290" s="3" t="str">
        <f t="shared" ref="AF4290:AF4353" si="344">IFERROR(INDEX(C:C,MATCH(ROW(AF4289),AE:AE,0)),"")</f>
        <v/>
      </c>
    </row>
    <row r="4291" spans="1:32" x14ac:dyDescent="0.35">
      <c r="A4291" s="2" t="s">
        <v>6315</v>
      </c>
      <c r="B4291" s="2" t="s">
        <v>10971</v>
      </c>
      <c r="C4291" s="2" t="s">
        <v>10970</v>
      </c>
      <c r="D4291" s="2" t="s">
        <v>10971</v>
      </c>
      <c r="E4291" s="2" t="s">
        <v>9644</v>
      </c>
      <c r="G4291" s="5">
        <f>IF('Supplier Change Request FORM Z'!$D$61="",IF(ISNUMBER(SEARCH(#REF!,C4291)),MAX($G$1:G4290)+1,0),IF(ISNUMBER(SEARCH('Supplier Change Request FORM Z'!$D$61,C4291)),MAX($G$1:G4290)+1,0))</f>
        <v>0</v>
      </c>
      <c r="H4291" s="3" t="str">
        <f t="shared" si="340"/>
        <v/>
      </c>
      <c r="K4291" s="5" t="e">
        <f>IF('Supplier Change Request FORM Z'!$D$58="",IF(AND((#REF!=C4291),(LEFT(#REF!,1)=LEFT(E4291,1)),(LEFT(#REF!,2)=LEFT(A4291,2))),MAX($K$1:K4290)+1,0),IF(AND(('Supplier Change Request FORM Z'!$D$61=C4291),(LEFT('Supplier Change Request FORM Z'!$D$58,1)=LEFT(E4291,1)),(LEFT('Supplier Change Request FORM Z'!$D$59,2)=LEFT(A4291,2))),MAX($K$1:K4290)+1,0))</f>
        <v>#REF!</v>
      </c>
      <c r="L4291" s="3" t="str">
        <f t="shared" si="341"/>
        <v/>
      </c>
      <c r="Q4291" s="5"/>
      <c r="R4291" s="3"/>
      <c r="U4291" s="5">
        <f>IF('Supplier Change Request FORM Z'!$D$71="",IF(ISNUMBER(SEARCH(#REF!,C4291)),MAX($U$1:U4290)+1,0),IF(ISNUMBER(SEARCH('Supplier Change Request FORM Z'!$D$71,C4291)),MAX($U$1:U4290)+1,0))</f>
        <v>0</v>
      </c>
      <c r="V4291" s="3" t="str">
        <f t="shared" si="342"/>
        <v/>
      </c>
      <c r="Y4291" s="5">
        <f>IF('Supplier Change Request FORM Z'!$D$71="",IF(ISNUMBER(SEARCH(#REF!,C4291)),MAX($Y$1:Y4290)+1,0),IF(ISNUMBER(SEARCH('Supplier Change Request FORM Z'!$D$71,C4291)),MAX($Y$1:Y4290)+1,0))</f>
        <v>0</v>
      </c>
      <c r="Z4291" s="3" t="str">
        <f t="shared" si="343"/>
        <v/>
      </c>
      <c r="AE4291" s="5" t="e">
        <f>IF('Supplier Change Request FORM Z'!$D$58="",IF(LEFT(#REF!,1)="F",0,IF(AND((LEFT(#REF!,1)=LEFT(E4291,1)),(LEFT(#REF!,2)=LEFT(A4291,2))),MAX($AE$1:AE4290)+1,0)),IF(LEFT('Supplier Change Request FORM Z'!$D$58,1)="F",0,IF(AND((LEFT('Supplier Change Request FORM Z'!$D$58,1)=LEFT(E4291,1)),(LEFT('Supplier Change Request FORM Z'!$D$59,2)=LEFT(A4291,2))),MAX($AE$1:AE4290)+1,0)))</f>
        <v>#REF!</v>
      </c>
      <c r="AF4291" s="3" t="str">
        <f t="shared" si="344"/>
        <v/>
      </c>
    </row>
    <row r="4292" spans="1:32" x14ac:dyDescent="0.35">
      <c r="A4292" s="2" t="s">
        <v>6315</v>
      </c>
      <c r="B4292" s="2" t="s">
        <v>6349</v>
      </c>
      <c r="C4292" s="2" t="s">
        <v>6348</v>
      </c>
      <c r="D4292" s="2" t="s">
        <v>6349</v>
      </c>
      <c r="E4292" s="2" t="s">
        <v>9644</v>
      </c>
      <c r="G4292" s="5">
        <f>IF('Supplier Change Request FORM Z'!$D$61="",IF(ISNUMBER(SEARCH(#REF!,C4292)),MAX($G$1:G4291)+1,0),IF(ISNUMBER(SEARCH('Supplier Change Request FORM Z'!$D$61,C4292)),MAX($G$1:G4291)+1,0))</f>
        <v>0</v>
      </c>
      <c r="H4292" s="3" t="str">
        <f t="shared" si="340"/>
        <v/>
      </c>
      <c r="K4292" s="5" t="e">
        <f>IF('Supplier Change Request FORM Z'!$D$58="",IF(AND((#REF!=C4292),(LEFT(#REF!,1)=LEFT(E4292,1)),(LEFT(#REF!,2)=LEFT(A4292,2))),MAX($K$1:K4291)+1,0),IF(AND(('Supplier Change Request FORM Z'!$D$61=C4292),(LEFT('Supplier Change Request FORM Z'!$D$58,1)=LEFT(E4292,1)),(LEFT('Supplier Change Request FORM Z'!$D$59,2)=LEFT(A4292,2))),MAX($K$1:K4291)+1,0))</f>
        <v>#REF!</v>
      </c>
      <c r="L4292" s="3" t="str">
        <f t="shared" si="341"/>
        <v/>
      </c>
      <c r="Q4292" s="5"/>
      <c r="R4292" s="3"/>
      <c r="U4292" s="5">
        <f>IF('Supplier Change Request FORM Z'!$D$71="",IF(ISNUMBER(SEARCH(#REF!,C4292)),MAX($U$1:U4291)+1,0),IF(ISNUMBER(SEARCH('Supplier Change Request FORM Z'!$D$71,C4292)),MAX($U$1:U4291)+1,0))</f>
        <v>0</v>
      </c>
      <c r="V4292" s="3" t="str">
        <f t="shared" si="342"/>
        <v/>
      </c>
      <c r="Y4292" s="5">
        <f>IF('Supplier Change Request FORM Z'!$D$71="",IF(ISNUMBER(SEARCH(#REF!,C4292)),MAX($Y$1:Y4291)+1,0),IF(ISNUMBER(SEARCH('Supplier Change Request FORM Z'!$D$71,C4292)),MAX($Y$1:Y4291)+1,0))</f>
        <v>0</v>
      </c>
      <c r="Z4292" s="3" t="str">
        <f t="shared" si="343"/>
        <v/>
      </c>
      <c r="AE4292" s="5" t="e">
        <f>IF('Supplier Change Request FORM Z'!$D$58="",IF(LEFT(#REF!,1)="F",0,IF(AND((LEFT(#REF!,1)=LEFT(E4292,1)),(LEFT(#REF!,2)=LEFT(A4292,2))),MAX($AE$1:AE4291)+1,0)),IF(LEFT('Supplier Change Request FORM Z'!$D$58,1)="F",0,IF(AND((LEFT('Supplier Change Request FORM Z'!$D$58,1)=LEFT(E4292,1)),(LEFT('Supplier Change Request FORM Z'!$D$59,2)=LEFT(A4292,2))),MAX($AE$1:AE4291)+1,0)))</f>
        <v>#REF!</v>
      </c>
      <c r="AF4292" s="3" t="str">
        <f t="shared" si="344"/>
        <v/>
      </c>
    </row>
    <row r="4293" spans="1:32" x14ac:dyDescent="0.35">
      <c r="A4293" s="2" t="s">
        <v>6315</v>
      </c>
      <c r="B4293" s="2" t="s">
        <v>6354</v>
      </c>
      <c r="C4293" s="2" t="s">
        <v>6348</v>
      </c>
      <c r="D4293" s="2" t="s">
        <v>6354</v>
      </c>
      <c r="E4293" s="2" t="s">
        <v>9644</v>
      </c>
      <c r="G4293" s="5">
        <f>IF('Supplier Change Request FORM Z'!$D$61="",IF(ISNUMBER(SEARCH(#REF!,C4293)),MAX($G$1:G4292)+1,0),IF(ISNUMBER(SEARCH('Supplier Change Request FORM Z'!$D$61,C4293)),MAX($G$1:G4292)+1,0))</f>
        <v>0</v>
      </c>
      <c r="H4293" s="3" t="str">
        <f t="shared" si="340"/>
        <v/>
      </c>
      <c r="K4293" s="5" t="e">
        <f>IF('Supplier Change Request FORM Z'!$D$58="",IF(AND((#REF!=C4293),(LEFT(#REF!,1)=LEFT(E4293,1)),(LEFT(#REF!,2)=LEFT(A4293,2))),MAX($K$1:K4292)+1,0),IF(AND(('Supplier Change Request FORM Z'!$D$61=C4293),(LEFT('Supplier Change Request FORM Z'!$D$58,1)=LEFT(E4293,1)),(LEFT('Supplier Change Request FORM Z'!$D$59,2)=LEFT(A4293,2))),MAX($K$1:K4292)+1,0))</f>
        <v>#REF!</v>
      </c>
      <c r="L4293" s="3" t="str">
        <f t="shared" si="341"/>
        <v/>
      </c>
      <c r="Q4293" s="5"/>
      <c r="R4293" s="3"/>
      <c r="U4293" s="5">
        <f>IF('Supplier Change Request FORM Z'!$D$71="",IF(ISNUMBER(SEARCH(#REF!,C4293)),MAX($U$1:U4292)+1,0),IF(ISNUMBER(SEARCH('Supplier Change Request FORM Z'!$D$71,C4293)),MAX($U$1:U4292)+1,0))</f>
        <v>0</v>
      </c>
      <c r="V4293" s="3" t="str">
        <f t="shared" si="342"/>
        <v/>
      </c>
      <c r="Y4293" s="5">
        <f>IF('Supplier Change Request FORM Z'!$D$71="",IF(ISNUMBER(SEARCH(#REF!,C4293)),MAX($Y$1:Y4292)+1,0),IF(ISNUMBER(SEARCH('Supplier Change Request FORM Z'!$D$71,C4293)),MAX($Y$1:Y4292)+1,0))</f>
        <v>0</v>
      </c>
      <c r="Z4293" s="3" t="str">
        <f t="shared" si="343"/>
        <v/>
      </c>
      <c r="AE4293" s="5" t="e">
        <f>IF('Supplier Change Request FORM Z'!$D$58="",IF(LEFT(#REF!,1)="F",0,IF(AND((LEFT(#REF!,1)=LEFT(E4293,1)),(LEFT(#REF!,2)=LEFT(A4293,2))),MAX($AE$1:AE4292)+1,0)),IF(LEFT('Supplier Change Request FORM Z'!$D$58,1)="F",0,IF(AND((LEFT('Supplier Change Request FORM Z'!$D$58,1)=LEFT(E4293,1)),(LEFT('Supplier Change Request FORM Z'!$D$59,2)=LEFT(A4293,2))),MAX($AE$1:AE4292)+1,0)))</f>
        <v>#REF!</v>
      </c>
      <c r="AF4293" s="3" t="str">
        <f t="shared" si="344"/>
        <v/>
      </c>
    </row>
    <row r="4294" spans="1:32" x14ac:dyDescent="0.35">
      <c r="A4294" s="2" t="s">
        <v>6315</v>
      </c>
      <c r="B4294" s="2" t="s">
        <v>6351</v>
      </c>
      <c r="C4294" s="2" t="s">
        <v>6350</v>
      </c>
      <c r="D4294" s="2" t="s">
        <v>6351</v>
      </c>
      <c r="E4294" s="2" t="s">
        <v>9644</v>
      </c>
      <c r="G4294" s="5">
        <f>IF('Supplier Change Request FORM Z'!$D$61="",IF(ISNUMBER(SEARCH(#REF!,C4294)),MAX($G$1:G4293)+1,0),IF(ISNUMBER(SEARCH('Supplier Change Request FORM Z'!$D$61,C4294)),MAX($G$1:G4293)+1,0))</f>
        <v>0</v>
      </c>
      <c r="H4294" s="3" t="str">
        <f t="shared" si="340"/>
        <v/>
      </c>
      <c r="K4294" s="5" t="e">
        <f>IF('Supplier Change Request FORM Z'!$D$58="",IF(AND((#REF!=C4294),(LEFT(#REF!,1)=LEFT(E4294,1)),(LEFT(#REF!,2)=LEFT(A4294,2))),MAX($K$1:K4293)+1,0),IF(AND(('Supplier Change Request FORM Z'!$D$61=C4294),(LEFT('Supplier Change Request FORM Z'!$D$58,1)=LEFT(E4294,1)),(LEFT('Supplier Change Request FORM Z'!$D$59,2)=LEFT(A4294,2))),MAX($K$1:K4293)+1,0))</f>
        <v>#REF!</v>
      </c>
      <c r="L4294" s="3" t="str">
        <f t="shared" si="341"/>
        <v/>
      </c>
      <c r="Q4294" s="5"/>
      <c r="R4294" s="3"/>
      <c r="U4294" s="5">
        <f>IF('Supplier Change Request FORM Z'!$D$71="",IF(ISNUMBER(SEARCH(#REF!,C4294)),MAX($U$1:U4293)+1,0),IF(ISNUMBER(SEARCH('Supplier Change Request FORM Z'!$D$71,C4294)),MAX($U$1:U4293)+1,0))</f>
        <v>0</v>
      </c>
      <c r="V4294" s="3" t="str">
        <f t="shared" si="342"/>
        <v/>
      </c>
      <c r="Y4294" s="5">
        <f>IF('Supplier Change Request FORM Z'!$D$71="",IF(ISNUMBER(SEARCH(#REF!,C4294)),MAX($Y$1:Y4293)+1,0),IF(ISNUMBER(SEARCH('Supplier Change Request FORM Z'!$D$71,C4294)),MAX($Y$1:Y4293)+1,0))</f>
        <v>0</v>
      </c>
      <c r="Z4294" s="3" t="str">
        <f t="shared" si="343"/>
        <v/>
      </c>
      <c r="AE4294" s="5" t="e">
        <f>IF('Supplier Change Request FORM Z'!$D$58="",IF(LEFT(#REF!,1)="F",0,IF(AND((LEFT(#REF!,1)=LEFT(E4294,1)),(LEFT(#REF!,2)=LEFT(A4294,2))),MAX($AE$1:AE4293)+1,0)),IF(LEFT('Supplier Change Request FORM Z'!$D$58,1)="F",0,IF(AND((LEFT('Supplier Change Request FORM Z'!$D$58,1)=LEFT(E4294,1)),(LEFT('Supplier Change Request FORM Z'!$D$59,2)=LEFT(A4294,2))),MAX($AE$1:AE4293)+1,0)))</f>
        <v>#REF!</v>
      </c>
      <c r="AF4294" s="3" t="str">
        <f t="shared" si="344"/>
        <v/>
      </c>
    </row>
    <row r="4295" spans="1:32" x14ac:dyDescent="0.35">
      <c r="A4295" s="2" t="s">
        <v>6315</v>
      </c>
      <c r="B4295" s="2" t="s">
        <v>6353</v>
      </c>
      <c r="C4295" s="2" t="s">
        <v>6352</v>
      </c>
      <c r="D4295" s="2" t="s">
        <v>6353</v>
      </c>
      <c r="E4295" s="2" t="s">
        <v>9644</v>
      </c>
      <c r="G4295" s="5">
        <f>IF('Supplier Change Request FORM Z'!$D$61="",IF(ISNUMBER(SEARCH(#REF!,C4295)),MAX($G$1:G4294)+1,0),IF(ISNUMBER(SEARCH('Supplier Change Request FORM Z'!$D$61,C4295)),MAX($G$1:G4294)+1,0))</f>
        <v>0</v>
      </c>
      <c r="H4295" s="3" t="str">
        <f t="shared" si="340"/>
        <v/>
      </c>
      <c r="K4295" s="5" t="e">
        <f>IF('Supplier Change Request FORM Z'!$D$58="",IF(AND((#REF!=C4295),(LEFT(#REF!,1)=LEFT(E4295,1)),(LEFT(#REF!,2)=LEFT(A4295,2))),MAX($K$1:K4294)+1,0),IF(AND(('Supplier Change Request FORM Z'!$D$61=C4295),(LEFT('Supplier Change Request FORM Z'!$D$58,1)=LEFT(E4295,1)),(LEFT('Supplier Change Request FORM Z'!$D$59,2)=LEFT(A4295,2))),MAX($K$1:K4294)+1,0))</f>
        <v>#REF!</v>
      </c>
      <c r="L4295" s="3" t="str">
        <f t="shared" si="341"/>
        <v/>
      </c>
      <c r="Q4295" s="5"/>
      <c r="R4295" s="3"/>
      <c r="U4295" s="5">
        <f>IF('Supplier Change Request FORM Z'!$D$71="",IF(ISNUMBER(SEARCH(#REF!,C4295)),MAX($U$1:U4294)+1,0),IF(ISNUMBER(SEARCH('Supplier Change Request FORM Z'!$D$71,C4295)),MAX($U$1:U4294)+1,0))</f>
        <v>0</v>
      </c>
      <c r="V4295" s="3" t="str">
        <f t="shared" si="342"/>
        <v/>
      </c>
      <c r="Y4295" s="5">
        <f>IF('Supplier Change Request FORM Z'!$D$71="",IF(ISNUMBER(SEARCH(#REF!,C4295)),MAX($Y$1:Y4294)+1,0),IF(ISNUMBER(SEARCH('Supplier Change Request FORM Z'!$D$71,C4295)),MAX($Y$1:Y4294)+1,0))</f>
        <v>0</v>
      </c>
      <c r="Z4295" s="3" t="str">
        <f t="shared" si="343"/>
        <v/>
      </c>
      <c r="AE4295" s="5" t="e">
        <f>IF('Supplier Change Request FORM Z'!$D$58="",IF(LEFT(#REF!,1)="F",0,IF(AND((LEFT(#REF!,1)=LEFT(E4295,1)),(LEFT(#REF!,2)=LEFT(A4295,2))),MAX($AE$1:AE4294)+1,0)),IF(LEFT('Supplier Change Request FORM Z'!$D$58,1)="F",0,IF(AND((LEFT('Supplier Change Request FORM Z'!$D$58,1)=LEFT(E4295,1)),(LEFT('Supplier Change Request FORM Z'!$D$59,2)=LEFT(A4295,2))),MAX($AE$1:AE4294)+1,0)))</f>
        <v>#REF!</v>
      </c>
      <c r="AF4295" s="3" t="str">
        <f t="shared" si="344"/>
        <v/>
      </c>
    </row>
    <row r="4296" spans="1:32" x14ac:dyDescent="0.35">
      <c r="A4296" s="2" t="s">
        <v>6315</v>
      </c>
      <c r="B4296" s="2" t="s">
        <v>6360</v>
      </c>
      <c r="C4296" s="2" t="s">
        <v>6355</v>
      </c>
      <c r="D4296" s="2" t="s">
        <v>6360</v>
      </c>
      <c r="E4296" s="2" t="s">
        <v>9644</v>
      </c>
      <c r="G4296" s="5">
        <f>IF('Supplier Change Request FORM Z'!$D$61="",IF(ISNUMBER(SEARCH(#REF!,C4296)),MAX($G$1:G4295)+1,0),IF(ISNUMBER(SEARCH('Supplier Change Request FORM Z'!$D$61,C4296)),MAX($G$1:G4295)+1,0))</f>
        <v>0</v>
      </c>
      <c r="H4296" s="3" t="str">
        <f t="shared" si="340"/>
        <v/>
      </c>
      <c r="K4296" s="5" t="e">
        <f>IF('Supplier Change Request FORM Z'!$D$58="",IF(AND((#REF!=C4296),(LEFT(#REF!,1)=LEFT(E4296,1)),(LEFT(#REF!,2)=LEFT(A4296,2))),MAX($K$1:K4295)+1,0),IF(AND(('Supplier Change Request FORM Z'!$D$61=C4296),(LEFT('Supplier Change Request FORM Z'!$D$58,1)=LEFT(E4296,1)),(LEFT('Supplier Change Request FORM Z'!$D$59,2)=LEFT(A4296,2))),MAX($K$1:K4295)+1,0))</f>
        <v>#REF!</v>
      </c>
      <c r="L4296" s="3" t="str">
        <f t="shared" si="341"/>
        <v/>
      </c>
      <c r="Q4296" s="5"/>
      <c r="R4296" s="3"/>
      <c r="U4296" s="5">
        <f>IF('Supplier Change Request FORM Z'!$D$71="",IF(ISNUMBER(SEARCH(#REF!,C4296)),MAX($U$1:U4295)+1,0),IF(ISNUMBER(SEARCH('Supplier Change Request FORM Z'!$D$71,C4296)),MAX($U$1:U4295)+1,0))</f>
        <v>0</v>
      </c>
      <c r="V4296" s="3" t="str">
        <f t="shared" si="342"/>
        <v/>
      </c>
      <c r="Y4296" s="5">
        <f>IF('Supplier Change Request FORM Z'!$D$71="",IF(ISNUMBER(SEARCH(#REF!,C4296)),MAX($Y$1:Y4295)+1,0),IF(ISNUMBER(SEARCH('Supplier Change Request FORM Z'!$D$71,C4296)),MAX($Y$1:Y4295)+1,0))</f>
        <v>0</v>
      </c>
      <c r="Z4296" s="3" t="str">
        <f t="shared" si="343"/>
        <v/>
      </c>
      <c r="AE4296" s="5" t="e">
        <f>IF('Supplier Change Request FORM Z'!$D$58="",IF(LEFT(#REF!,1)="F",0,IF(AND((LEFT(#REF!,1)=LEFT(E4296,1)),(LEFT(#REF!,2)=LEFT(A4296,2))),MAX($AE$1:AE4295)+1,0)),IF(LEFT('Supplier Change Request FORM Z'!$D$58,1)="F",0,IF(AND((LEFT('Supplier Change Request FORM Z'!$D$58,1)=LEFT(E4296,1)),(LEFT('Supplier Change Request FORM Z'!$D$59,2)=LEFT(A4296,2))),MAX($AE$1:AE4295)+1,0)))</f>
        <v>#REF!</v>
      </c>
      <c r="AF4296" s="3" t="str">
        <f t="shared" si="344"/>
        <v/>
      </c>
    </row>
    <row r="4297" spans="1:32" x14ac:dyDescent="0.35">
      <c r="A4297" s="2" t="s">
        <v>6315</v>
      </c>
      <c r="B4297" s="2" t="s">
        <v>6359</v>
      </c>
      <c r="C4297" s="2" t="s">
        <v>6355</v>
      </c>
      <c r="D4297" s="2" t="s">
        <v>6359</v>
      </c>
      <c r="E4297" s="2" t="s">
        <v>9644</v>
      </c>
      <c r="G4297" s="5">
        <f>IF('Supplier Change Request FORM Z'!$D$61="",IF(ISNUMBER(SEARCH(#REF!,C4297)),MAX($G$1:G4296)+1,0),IF(ISNUMBER(SEARCH('Supplier Change Request FORM Z'!$D$61,C4297)),MAX($G$1:G4296)+1,0))</f>
        <v>0</v>
      </c>
      <c r="H4297" s="3" t="str">
        <f t="shared" si="340"/>
        <v/>
      </c>
      <c r="K4297" s="5" t="e">
        <f>IF('Supplier Change Request FORM Z'!$D$58="",IF(AND((#REF!=C4297),(LEFT(#REF!,1)=LEFT(E4297,1)),(LEFT(#REF!,2)=LEFT(A4297,2))),MAX($K$1:K4296)+1,0),IF(AND(('Supplier Change Request FORM Z'!$D$61=C4297),(LEFT('Supplier Change Request FORM Z'!$D$58,1)=LEFT(E4297,1)),(LEFT('Supplier Change Request FORM Z'!$D$59,2)=LEFT(A4297,2))),MAX($K$1:K4296)+1,0))</f>
        <v>#REF!</v>
      </c>
      <c r="L4297" s="3" t="str">
        <f t="shared" si="341"/>
        <v/>
      </c>
      <c r="Q4297" s="5"/>
      <c r="R4297" s="3"/>
      <c r="U4297" s="5">
        <f>IF('Supplier Change Request FORM Z'!$D$71="",IF(ISNUMBER(SEARCH(#REF!,C4297)),MAX($U$1:U4296)+1,0),IF(ISNUMBER(SEARCH('Supplier Change Request FORM Z'!$D$71,C4297)),MAX($U$1:U4296)+1,0))</f>
        <v>0</v>
      </c>
      <c r="V4297" s="3" t="str">
        <f t="shared" si="342"/>
        <v/>
      </c>
      <c r="Y4297" s="5">
        <f>IF('Supplier Change Request FORM Z'!$D$71="",IF(ISNUMBER(SEARCH(#REF!,C4297)),MAX($Y$1:Y4296)+1,0),IF(ISNUMBER(SEARCH('Supplier Change Request FORM Z'!$D$71,C4297)),MAX($Y$1:Y4296)+1,0))</f>
        <v>0</v>
      </c>
      <c r="Z4297" s="3" t="str">
        <f t="shared" si="343"/>
        <v/>
      </c>
      <c r="AE4297" s="5" t="e">
        <f>IF('Supplier Change Request FORM Z'!$D$58="",IF(LEFT(#REF!,1)="F",0,IF(AND((LEFT(#REF!,1)=LEFT(E4297,1)),(LEFT(#REF!,2)=LEFT(A4297,2))),MAX($AE$1:AE4296)+1,0)),IF(LEFT('Supplier Change Request FORM Z'!$D$58,1)="F",0,IF(AND((LEFT('Supplier Change Request FORM Z'!$D$58,1)=LEFT(E4297,1)),(LEFT('Supplier Change Request FORM Z'!$D$59,2)=LEFT(A4297,2))),MAX($AE$1:AE4296)+1,0)))</f>
        <v>#REF!</v>
      </c>
      <c r="AF4297" s="3" t="str">
        <f t="shared" si="344"/>
        <v/>
      </c>
    </row>
    <row r="4298" spans="1:32" x14ac:dyDescent="0.35">
      <c r="A4298" s="2" t="s">
        <v>6315</v>
      </c>
      <c r="B4298" s="2" t="s">
        <v>6356</v>
      </c>
      <c r="C4298" s="2" t="s">
        <v>6355</v>
      </c>
      <c r="D4298" s="2" t="s">
        <v>6356</v>
      </c>
      <c r="E4298" s="2" t="s">
        <v>9644</v>
      </c>
      <c r="G4298" s="5">
        <f>IF('Supplier Change Request FORM Z'!$D$61="",IF(ISNUMBER(SEARCH(#REF!,C4298)),MAX($G$1:G4297)+1,0),IF(ISNUMBER(SEARCH('Supplier Change Request FORM Z'!$D$61,C4298)),MAX($G$1:G4297)+1,0))</f>
        <v>0</v>
      </c>
      <c r="H4298" s="3" t="str">
        <f t="shared" si="340"/>
        <v/>
      </c>
      <c r="K4298" s="5" t="e">
        <f>IF('Supplier Change Request FORM Z'!$D$58="",IF(AND((#REF!=C4298),(LEFT(#REF!,1)=LEFT(E4298,1)),(LEFT(#REF!,2)=LEFT(A4298,2))),MAX($K$1:K4297)+1,0),IF(AND(('Supplier Change Request FORM Z'!$D$61=C4298),(LEFT('Supplier Change Request FORM Z'!$D$58,1)=LEFT(E4298,1)),(LEFT('Supplier Change Request FORM Z'!$D$59,2)=LEFT(A4298,2))),MAX($K$1:K4297)+1,0))</f>
        <v>#REF!</v>
      </c>
      <c r="L4298" s="3" t="str">
        <f t="shared" si="341"/>
        <v/>
      </c>
      <c r="Q4298" s="5"/>
      <c r="R4298" s="3"/>
      <c r="U4298" s="5">
        <f>IF('Supplier Change Request FORM Z'!$D$71="",IF(ISNUMBER(SEARCH(#REF!,C4298)),MAX($U$1:U4297)+1,0),IF(ISNUMBER(SEARCH('Supplier Change Request FORM Z'!$D$71,C4298)),MAX($U$1:U4297)+1,0))</f>
        <v>0</v>
      </c>
      <c r="V4298" s="3" t="str">
        <f t="shared" si="342"/>
        <v/>
      </c>
      <c r="Y4298" s="5">
        <f>IF('Supplier Change Request FORM Z'!$D$71="",IF(ISNUMBER(SEARCH(#REF!,C4298)),MAX($Y$1:Y4297)+1,0),IF(ISNUMBER(SEARCH('Supplier Change Request FORM Z'!$D$71,C4298)),MAX($Y$1:Y4297)+1,0))</f>
        <v>0</v>
      </c>
      <c r="Z4298" s="3" t="str">
        <f t="shared" si="343"/>
        <v/>
      </c>
      <c r="AE4298" s="5" t="e">
        <f>IF('Supplier Change Request FORM Z'!$D$58="",IF(LEFT(#REF!,1)="F",0,IF(AND((LEFT(#REF!,1)=LEFT(E4298,1)),(LEFT(#REF!,2)=LEFT(A4298,2))),MAX($AE$1:AE4297)+1,0)),IF(LEFT('Supplier Change Request FORM Z'!$D$58,1)="F",0,IF(AND((LEFT('Supplier Change Request FORM Z'!$D$58,1)=LEFT(E4298,1)),(LEFT('Supplier Change Request FORM Z'!$D$59,2)=LEFT(A4298,2))),MAX($AE$1:AE4297)+1,0)))</f>
        <v>#REF!</v>
      </c>
      <c r="AF4298" s="3" t="str">
        <f t="shared" si="344"/>
        <v/>
      </c>
    </row>
    <row r="4299" spans="1:32" x14ac:dyDescent="0.35">
      <c r="A4299" s="2" t="s">
        <v>6315</v>
      </c>
      <c r="B4299" s="2" t="s">
        <v>6367</v>
      </c>
      <c r="C4299" s="2" t="s">
        <v>6366</v>
      </c>
      <c r="D4299" s="2" t="s">
        <v>6367</v>
      </c>
      <c r="E4299" s="2" t="s">
        <v>9644</v>
      </c>
      <c r="G4299" s="5">
        <f>IF('Supplier Change Request FORM Z'!$D$61="",IF(ISNUMBER(SEARCH(#REF!,C4299)),MAX($G$1:G4298)+1,0),IF(ISNUMBER(SEARCH('Supplier Change Request FORM Z'!$D$61,C4299)),MAX($G$1:G4298)+1,0))</f>
        <v>0</v>
      </c>
      <c r="H4299" s="3" t="str">
        <f t="shared" si="340"/>
        <v/>
      </c>
      <c r="K4299" s="5" t="e">
        <f>IF('Supplier Change Request FORM Z'!$D$58="",IF(AND((#REF!=C4299),(LEFT(#REF!,1)=LEFT(E4299,1)),(LEFT(#REF!,2)=LEFT(A4299,2))),MAX($K$1:K4298)+1,0),IF(AND(('Supplier Change Request FORM Z'!$D$61=C4299),(LEFT('Supplier Change Request FORM Z'!$D$58,1)=LEFT(E4299,1)),(LEFT('Supplier Change Request FORM Z'!$D$59,2)=LEFT(A4299,2))),MAX($K$1:K4298)+1,0))</f>
        <v>#REF!</v>
      </c>
      <c r="L4299" s="3" t="str">
        <f t="shared" si="341"/>
        <v/>
      </c>
      <c r="Q4299" s="5"/>
      <c r="R4299" s="3"/>
      <c r="U4299" s="5">
        <f>IF('Supplier Change Request FORM Z'!$D$71="",IF(ISNUMBER(SEARCH(#REF!,C4299)),MAX($U$1:U4298)+1,0),IF(ISNUMBER(SEARCH('Supplier Change Request FORM Z'!$D$71,C4299)),MAX($U$1:U4298)+1,0))</f>
        <v>0</v>
      </c>
      <c r="V4299" s="3" t="str">
        <f t="shared" si="342"/>
        <v/>
      </c>
      <c r="Y4299" s="5">
        <f>IF('Supplier Change Request FORM Z'!$D$71="",IF(ISNUMBER(SEARCH(#REF!,C4299)),MAX($Y$1:Y4298)+1,0),IF(ISNUMBER(SEARCH('Supplier Change Request FORM Z'!$D$71,C4299)),MAX($Y$1:Y4298)+1,0))</f>
        <v>0</v>
      </c>
      <c r="Z4299" s="3" t="str">
        <f t="shared" si="343"/>
        <v/>
      </c>
      <c r="AE4299" s="5" t="e">
        <f>IF('Supplier Change Request FORM Z'!$D$58="",IF(LEFT(#REF!,1)="F",0,IF(AND((LEFT(#REF!,1)=LEFT(E4299,1)),(LEFT(#REF!,2)=LEFT(A4299,2))),MAX($AE$1:AE4298)+1,0)),IF(LEFT('Supplier Change Request FORM Z'!$D$58,1)="F",0,IF(AND((LEFT('Supplier Change Request FORM Z'!$D$58,1)=LEFT(E4299,1)),(LEFT('Supplier Change Request FORM Z'!$D$59,2)=LEFT(A4299,2))),MAX($AE$1:AE4298)+1,0)))</f>
        <v>#REF!</v>
      </c>
      <c r="AF4299" s="3" t="str">
        <f t="shared" si="344"/>
        <v/>
      </c>
    </row>
    <row r="4300" spans="1:32" x14ac:dyDescent="0.35">
      <c r="A4300" s="2" t="s">
        <v>6315</v>
      </c>
      <c r="B4300" s="2" t="s">
        <v>6362</v>
      </c>
      <c r="C4300" s="2" t="s">
        <v>6361</v>
      </c>
      <c r="D4300" s="2" t="s">
        <v>6362</v>
      </c>
      <c r="E4300" s="2" t="s">
        <v>9644</v>
      </c>
      <c r="G4300" s="5">
        <f>IF('Supplier Change Request FORM Z'!$D$61="",IF(ISNUMBER(SEARCH(#REF!,C4300)),MAX($G$1:G4299)+1,0),IF(ISNUMBER(SEARCH('Supplier Change Request FORM Z'!$D$61,C4300)),MAX($G$1:G4299)+1,0))</f>
        <v>0</v>
      </c>
      <c r="H4300" s="3" t="str">
        <f t="shared" si="340"/>
        <v/>
      </c>
      <c r="K4300" s="5" t="e">
        <f>IF('Supplier Change Request FORM Z'!$D$58="",IF(AND((#REF!=C4300),(LEFT(#REF!,1)=LEFT(E4300,1)),(LEFT(#REF!,2)=LEFT(A4300,2))),MAX($K$1:K4299)+1,0),IF(AND(('Supplier Change Request FORM Z'!$D$61=C4300),(LEFT('Supplier Change Request FORM Z'!$D$58,1)=LEFT(E4300,1)),(LEFT('Supplier Change Request FORM Z'!$D$59,2)=LEFT(A4300,2))),MAX($K$1:K4299)+1,0))</f>
        <v>#REF!</v>
      </c>
      <c r="L4300" s="3" t="str">
        <f t="shared" si="341"/>
        <v/>
      </c>
      <c r="Q4300" s="5"/>
      <c r="R4300" s="3"/>
      <c r="U4300" s="5">
        <f>IF('Supplier Change Request FORM Z'!$D$71="",IF(ISNUMBER(SEARCH(#REF!,C4300)),MAX($U$1:U4299)+1,0),IF(ISNUMBER(SEARCH('Supplier Change Request FORM Z'!$D$71,C4300)),MAX($U$1:U4299)+1,0))</f>
        <v>0</v>
      </c>
      <c r="V4300" s="3" t="str">
        <f t="shared" si="342"/>
        <v/>
      </c>
      <c r="Y4300" s="5">
        <f>IF('Supplier Change Request FORM Z'!$D$71="",IF(ISNUMBER(SEARCH(#REF!,C4300)),MAX($Y$1:Y4299)+1,0),IF(ISNUMBER(SEARCH('Supplier Change Request FORM Z'!$D$71,C4300)),MAX($Y$1:Y4299)+1,0))</f>
        <v>0</v>
      </c>
      <c r="Z4300" s="3" t="str">
        <f t="shared" si="343"/>
        <v/>
      </c>
      <c r="AE4300" s="5" t="e">
        <f>IF('Supplier Change Request FORM Z'!$D$58="",IF(LEFT(#REF!,1)="F",0,IF(AND((LEFT(#REF!,1)=LEFT(E4300,1)),(LEFT(#REF!,2)=LEFT(A4300,2))),MAX($AE$1:AE4299)+1,0)),IF(LEFT('Supplier Change Request FORM Z'!$D$58,1)="F",0,IF(AND((LEFT('Supplier Change Request FORM Z'!$D$58,1)=LEFT(E4300,1)),(LEFT('Supplier Change Request FORM Z'!$D$59,2)=LEFT(A4300,2))),MAX($AE$1:AE4299)+1,0)))</f>
        <v>#REF!</v>
      </c>
      <c r="AF4300" s="3" t="str">
        <f t="shared" si="344"/>
        <v/>
      </c>
    </row>
    <row r="4301" spans="1:32" x14ac:dyDescent="0.35">
      <c r="A4301" s="2" t="s">
        <v>6315</v>
      </c>
      <c r="B4301" s="2" t="s">
        <v>6364</v>
      </c>
      <c r="C4301" s="2" t="s">
        <v>6363</v>
      </c>
      <c r="D4301" s="2" t="s">
        <v>6364</v>
      </c>
      <c r="E4301" s="2" t="s">
        <v>9644</v>
      </c>
      <c r="G4301" s="5">
        <f>IF('Supplier Change Request FORM Z'!$D$61="",IF(ISNUMBER(SEARCH(#REF!,C4301)),MAX($G$1:G4300)+1,0),IF(ISNUMBER(SEARCH('Supplier Change Request FORM Z'!$D$61,C4301)),MAX($G$1:G4300)+1,0))</f>
        <v>0</v>
      </c>
      <c r="H4301" s="3" t="str">
        <f t="shared" si="340"/>
        <v/>
      </c>
      <c r="K4301" s="5" t="e">
        <f>IF('Supplier Change Request FORM Z'!$D$58="",IF(AND((#REF!=C4301),(LEFT(#REF!,1)=LEFT(E4301,1)),(LEFT(#REF!,2)=LEFT(A4301,2))),MAX($K$1:K4300)+1,0),IF(AND(('Supplier Change Request FORM Z'!$D$61=C4301),(LEFT('Supplier Change Request FORM Z'!$D$58,1)=LEFT(E4301,1)),(LEFT('Supplier Change Request FORM Z'!$D$59,2)=LEFT(A4301,2))),MAX($K$1:K4300)+1,0))</f>
        <v>#REF!</v>
      </c>
      <c r="L4301" s="3" t="str">
        <f t="shared" si="341"/>
        <v/>
      </c>
      <c r="Q4301" s="5"/>
      <c r="R4301" s="3"/>
      <c r="U4301" s="5">
        <f>IF('Supplier Change Request FORM Z'!$D$71="",IF(ISNUMBER(SEARCH(#REF!,C4301)),MAX($U$1:U4300)+1,0),IF(ISNUMBER(SEARCH('Supplier Change Request FORM Z'!$D$71,C4301)),MAX($U$1:U4300)+1,0))</f>
        <v>0</v>
      </c>
      <c r="V4301" s="3" t="str">
        <f t="shared" si="342"/>
        <v/>
      </c>
      <c r="Y4301" s="5">
        <f>IF('Supplier Change Request FORM Z'!$D$71="",IF(ISNUMBER(SEARCH(#REF!,C4301)),MAX($Y$1:Y4300)+1,0),IF(ISNUMBER(SEARCH('Supplier Change Request FORM Z'!$D$71,C4301)),MAX($Y$1:Y4300)+1,0))</f>
        <v>0</v>
      </c>
      <c r="Z4301" s="3" t="str">
        <f t="shared" si="343"/>
        <v/>
      </c>
      <c r="AE4301" s="5" t="e">
        <f>IF('Supplier Change Request FORM Z'!$D$58="",IF(LEFT(#REF!,1)="F",0,IF(AND((LEFT(#REF!,1)=LEFT(E4301,1)),(LEFT(#REF!,2)=LEFT(A4301,2))),MAX($AE$1:AE4300)+1,0)),IF(LEFT('Supplier Change Request FORM Z'!$D$58,1)="F",0,IF(AND((LEFT('Supplier Change Request FORM Z'!$D$58,1)=LEFT(E4301,1)),(LEFT('Supplier Change Request FORM Z'!$D$59,2)=LEFT(A4301,2))),MAX($AE$1:AE4300)+1,0)))</f>
        <v>#REF!</v>
      </c>
      <c r="AF4301" s="3" t="str">
        <f t="shared" si="344"/>
        <v/>
      </c>
    </row>
    <row r="4302" spans="1:32" x14ac:dyDescent="0.35">
      <c r="A4302" s="2" t="s">
        <v>6315</v>
      </c>
      <c r="B4302" s="2" t="s">
        <v>6365</v>
      </c>
      <c r="C4302" s="2" t="s">
        <v>6363</v>
      </c>
      <c r="D4302" s="2" t="s">
        <v>6365</v>
      </c>
      <c r="E4302" s="2" t="s">
        <v>9644</v>
      </c>
      <c r="G4302" s="5">
        <f>IF('Supplier Change Request FORM Z'!$D$61="",IF(ISNUMBER(SEARCH(#REF!,C4302)),MAX($G$1:G4301)+1,0),IF(ISNUMBER(SEARCH('Supplier Change Request FORM Z'!$D$61,C4302)),MAX($G$1:G4301)+1,0))</f>
        <v>0</v>
      </c>
      <c r="H4302" s="3" t="str">
        <f t="shared" si="340"/>
        <v/>
      </c>
      <c r="K4302" s="5" t="e">
        <f>IF('Supplier Change Request FORM Z'!$D$58="",IF(AND((#REF!=C4302),(LEFT(#REF!,1)=LEFT(E4302,1)),(LEFT(#REF!,2)=LEFT(A4302,2))),MAX($K$1:K4301)+1,0),IF(AND(('Supplier Change Request FORM Z'!$D$61=C4302),(LEFT('Supplier Change Request FORM Z'!$D$58,1)=LEFT(E4302,1)),(LEFT('Supplier Change Request FORM Z'!$D$59,2)=LEFT(A4302,2))),MAX($K$1:K4301)+1,0))</f>
        <v>#REF!</v>
      </c>
      <c r="L4302" s="3" t="str">
        <f t="shared" si="341"/>
        <v/>
      </c>
      <c r="Q4302" s="5"/>
      <c r="R4302" s="3"/>
      <c r="U4302" s="5">
        <f>IF('Supplier Change Request FORM Z'!$D$71="",IF(ISNUMBER(SEARCH(#REF!,C4302)),MAX($U$1:U4301)+1,0),IF(ISNUMBER(SEARCH('Supplier Change Request FORM Z'!$D$71,C4302)),MAX($U$1:U4301)+1,0))</f>
        <v>0</v>
      </c>
      <c r="V4302" s="3" t="str">
        <f t="shared" si="342"/>
        <v/>
      </c>
      <c r="Y4302" s="5">
        <f>IF('Supplier Change Request FORM Z'!$D$71="",IF(ISNUMBER(SEARCH(#REF!,C4302)),MAX($Y$1:Y4301)+1,0),IF(ISNUMBER(SEARCH('Supplier Change Request FORM Z'!$D$71,C4302)),MAX($Y$1:Y4301)+1,0))</f>
        <v>0</v>
      </c>
      <c r="Z4302" s="3" t="str">
        <f t="shared" si="343"/>
        <v/>
      </c>
      <c r="AE4302" s="5" t="e">
        <f>IF('Supplier Change Request FORM Z'!$D$58="",IF(LEFT(#REF!,1)="F",0,IF(AND((LEFT(#REF!,1)=LEFT(E4302,1)),(LEFT(#REF!,2)=LEFT(A4302,2))),MAX($AE$1:AE4301)+1,0)),IF(LEFT('Supplier Change Request FORM Z'!$D$58,1)="F",0,IF(AND((LEFT('Supplier Change Request FORM Z'!$D$58,1)=LEFT(E4302,1)),(LEFT('Supplier Change Request FORM Z'!$D$59,2)=LEFT(A4302,2))),MAX($AE$1:AE4301)+1,0)))</f>
        <v>#REF!</v>
      </c>
      <c r="AF4302" s="3" t="str">
        <f t="shared" si="344"/>
        <v/>
      </c>
    </row>
    <row r="4303" spans="1:32" x14ac:dyDescent="0.35">
      <c r="A4303" s="2" t="s">
        <v>6315</v>
      </c>
      <c r="B4303" s="2" t="s">
        <v>6328</v>
      </c>
      <c r="C4303" s="2" t="s">
        <v>6327</v>
      </c>
      <c r="D4303" s="2" t="s">
        <v>6328</v>
      </c>
      <c r="E4303" s="2" t="s">
        <v>9644</v>
      </c>
      <c r="G4303" s="5">
        <f>IF('Supplier Change Request FORM Z'!$D$61="",IF(ISNUMBER(SEARCH(#REF!,C4303)),MAX($G$1:G4302)+1,0),IF(ISNUMBER(SEARCH('Supplier Change Request FORM Z'!$D$61,C4303)),MAX($G$1:G4302)+1,0))</f>
        <v>0</v>
      </c>
      <c r="H4303" s="3" t="str">
        <f t="shared" si="340"/>
        <v/>
      </c>
      <c r="K4303" s="5" t="e">
        <f>IF('Supplier Change Request FORM Z'!$D$58="",IF(AND((#REF!=C4303),(LEFT(#REF!,1)=LEFT(E4303,1)),(LEFT(#REF!,2)=LEFT(A4303,2))),MAX($K$1:K4302)+1,0),IF(AND(('Supplier Change Request FORM Z'!$D$61=C4303),(LEFT('Supplier Change Request FORM Z'!$D$58,1)=LEFT(E4303,1)),(LEFT('Supplier Change Request FORM Z'!$D$59,2)=LEFT(A4303,2))),MAX($K$1:K4302)+1,0))</f>
        <v>#REF!</v>
      </c>
      <c r="L4303" s="3" t="str">
        <f t="shared" si="341"/>
        <v/>
      </c>
      <c r="Q4303" s="5"/>
      <c r="R4303" s="3"/>
      <c r="U4303" s="5">
        <f>IF('Supplier Change Request FORM Z'!$D$71="",IF(ISNUMBER(SEARCH(#REF!,C4303)),MAX($U$1:U4302)+1,0),IF(ISNUMBER(SEARCH('Supplier Change Request FORM Z'!$D$71,C4303)),MAX($U$1:U4302)+1,0))</f>
        <v>0</v>
      </c>
      <c r="V4303" s="3" t="str">
        <f t="shared" si="342"/>
        <v/>
      </c>
      <c r="Y4303" s="5">
        <f>IF('Supplier Change Request FORM Z'!$D$71="",IF(ISNUMBER(SEARCH(#REF!,C4303)),MAX($Y$1:Y4302)+1,0),IF(ISNUMBER(SEARCH('Supplier Change Request FORM Z'!$D$71,C4303)),MAX($Y$1:Y4302)+1,0))</f>
        <v>0</v>
      </c>
      <c r="Z4303" s="3" t="str">
        <f t="shared" si="343"/>
        <v/>
      </c>
      <c r="AE4303" s="5" t="e">
        <f>IF('Supplier Change Request FORM Z'!$D$58="",IF(LEFT(#REF!,1)="F",0,IF(AND((LEFT(#REF!,1)=LEFT(E4303,1)),(LEFT(#REF!,2)=LEFT(A4303,2))),MAX($AE$1:AE4302)+1,0)),IF(LEFT('Supplier Change Request FORM Z'!$D$58,1)="F",0,IF(AND((LEFT('Supplier Change Request FORM Z'!$D$58,1)=LEFT(E4303,1)),(LEFT('Supplier Change Request FORM Z'!$D$59,2)=LEFT(A4303,2))),MAX($AE$1:AE4302)+1,0)))</f>
        <v>#REF!</v>
      </c>
      <c r="AF4303" s="3" t="str">
        <f t="shared" si="344"/>
        <v/>
      </c>
    </row>
    <row r="4304" spans="1:32" x14ac:dyDescent="0.35">
      <c r="A4304" s="2" t="s">
        <v>6315</v>
      </c>
      <c r="B4304" s="2" t="s">
        <v>9745</v>
      </c>
      <c r="C4304" s="2" t="s">
        <v>6327</v>
      </c>
      <c r="D4304" s="2" t="s">
        <v>9745</v>
      </c>
      <c r="E4304" s="2" t="s">
        <v>9644</v>
      </c>
      <c r="G4304" s="5">
        <f>IF('Supplier Change Request FORM Z'!$D$61="",IF(ISNUMBER(SEARCH(#REF!,C4304)),MAX($G$1:G4303)+1,0),IF(ISNUMBER(SEARCH('Supplier Change Request FORM Z'!$D$61,C4304)),MAX($G$1:G4303)+1,0))</f>
        <v>0</v>
      </c>
      <c r="H4304" s="3" t="str">
        <f t="shared" si="340"/>
        <v/>
      </c>
      <c r="K4304" s="5" t="e">
        <f>IF('Supplier Change Request FORM Z'!$D$58="",IF(AND((#REF!=C4304),(LEFT(#REF!,1)=LEFT(E4304,1)),(LEFT(#REF!,2)=LEFT(A4304,2))),MAX($K$1:K4303)+1,0),IF(AND(('Supplier Change Request FORM Z'!$D$61=C4304),(LEFT('Supplier Change Request FORM Z'!$D$58,1)=LEFT(E4304,1)),(LEFT('Supplier Change Request FORM Z'!$D$59,2)=LEFT(A4304,2))),MAX($K$1:K4303)+1,0))</f>
        <v>#REF!</v>
      </c>
      <c r="L4304" s="3" t="str">
        <f t="shared" si="341"/>
        <v/>
      </c>
      <c r="Q4304" s="5"/>
      <c r="R4304" s="3"/>
      <c r="U4304" s="5">
        <f>IF('Supplier Change Request FORM Z'!$D$71="",IF(ISNUMBER(SEARCH(#REF!,C4304)),MAX($U$1:U4303)+1,0),IF(ISNUMBER(SEARCH('Supplier Change Request FORM Z'!$D$71,C4304)),MAX($U$1:U4303)+1,0))</f>
        <v>0</v>
      </c>
      <c r="V4304" s="3" t="str">
        <f t="shared" si="342"/>
        <v/>
      </c>
      <c r="Y4304" s="5">
        <f>IF('Supplier Change Request FORM Z'!$D$71="",IF(ISNUMBER(SEARCH(#REF!,C4304)),MAX($Y$1:Y4303)+1,0),IF(ISNUMBER(SEARCH('Supplier Change Request FORM Z'!$D$71,C4304)),MAX($Y$1:Y4303)+1,0))</f>
        <v>0</v>
      </c>
      <c r="Z4304" s="3" t="str">
        <f t="shared" si="343"/>
        <v/>
      </c>
      <c r="AE4304" s="5" t="e">
        <f>IF('Supplier Change Request FORM Z'!$D$58="",IF(LEFT(#REF!,1)="F",0,IF(AND((LEFT(#REF!,1)=LEFT(E4304,1)),(LEFT(#REF!,2)=LEFT(A4304,2))),MAX($AE$1:AE4303)+1,0)),IF(LEFT('Supplier Change Request FORM Z'!$D$58,1)="F",0,IF(AND((LEFT('Supplier Change Request FORM Z'!$D$58,1)=LEFT(E4304,1)),(LEFT('Supplier Change Request FORM Z'!$D$59,2)=LEFT(A4304,2))),MAX($AE$1:AE4303)+1,0)))</f>
        <v>#REF!</v>
      </c>
      <c r="AF4304" s="3" t="str">
        <f t="shared" si="344"/>
        <v/>
      </c>
    </row>
    <row r="4305" spans="1:32" x14ac:dyDescent="0.35">
      <c r="A4305" s="2" t="s">
        <v>6315</v>
      </c>
      <c r="B4305" s="2" t="s">
        <v>6329</v>
      </c>
      <c r="C4305" s="2" t="s">
        <v>6327</v>
      </c>
      <c r="D4305" s="2" t="s">
        <v>6329</v>
      </c>
      <c r="E4305" s="2" t="s">
        <v>9644</v>
      </c>
      <c r="G4305" s="5">
        <f>IF('Supplier Change Request FORM Z'!$D$61="",IF(ISNUMBER(SEARCH(#REF!,C4305)),MAX($G$1:G4304)+1,0),IF(ISNUMBER(SEARCH('Supplier Change Request FORM Z'!$D$61,C4305)),MAX($G$1:G4304)+1,0))</f>
        <v>0</v>
      </c>
      <c r="H4305" s="3" t="str">
        <f t="shared" si="340"/>
        <v/>
      </c>
      <c r="K4305" s="5" t="e">
        <f>IF('Supplier Change Request FORM Z'!$D$58="",IF(AND((#REF!=C4305),(LEFT(#REF!,1)=LEFT(E4305,1)),(LEFT(#REF!,2)=LEFT(A4305,2))),MAX($K$1:K4304)+1,0),IF(AND(('Supplier Change Request FORM Z'!$D$61=C4305),(LEFT('Supplier Change Request FORM Z'!$D$58,1)=LEFT(E4305,1)),(LEFT('Supplier Change Request FORM Z'!$D$59,2)=LEFT(A4305,2))),MAX($K$1:K4304)+1,0))</f>
        <v>#REF!</v>
      </c>
      <c r="L4305" s="3" t="str">
        <f t="shared" si="341"/>
        <v/>
      </c>
      <c r="Q4305" s="5"/>
      <c r="R4305" s="3"/>
      <c r="U4305" s="5">
        <f>IF('Supplier Change Request FORM Z'!$D$71="",IF(ISNUMBER(SEARCH(#REF!,C4305)),MAX($U$1:U4304)+1,0),IF(ISNUMBER(SEARCH('Supplier Change Request FORM Z'!$D$71,C4305)),MAX($U$1:U4304)+1,0))</f>
        <v>0</v>
      </c>
      <c r="V4305" s="3" t="str">
        <f t="shared" si="342"/>
        <v/>
      </c>
      <c r="Y4305" s="5">
        <f>IF('Supplier Change Request FORM Z'!$D$71="",IF(ISNUMBER(SEARCH(#REF!,C4305)),MAX($Y$1:Y4304)+1,0),IF(ISNUMBER(SEARCH('Supplier Change Request FORM Z'!$D$71,C4305)),MAX($Y$1:Y4304)+1,0))</f>
        <v>0</v>
      </c>
      <c r="Z4305" s="3" t="str">
        <f t="shared" si="343"/>
        <v/>
      </c>
      <c r="AE4305" s="5" t="e">
        <f>IF('Supplier Change Request FORM Z'!$D$58="",IF(LEFT(#REF!,1)="F",0,IF(AND((LEFT(#REF!,1)=LEFT(E4305,1)),(LEFT(#REF!,2)=LEFT(A4305,2))),MAX($AE$1:AE4304)+1,0)),IF(LEFT('Supplier Change Request FORM Z'!$D$58,1)="F",0,IF(AND((LEFT('Supplier Change Request FORM Z'!$D$58,1)=LEFT(E4305,1)),(LEFT('Supplier Change Request FORM Z'!$D$59,2)=LEFT(A4305,2))),MAX($AE$1:AE4304)+1,0)))</f>
        <v>#REF!</v>
      </c>
      <c r="AF4305" s="3" t="str">
        <f t="shared" si="344"/>
        <v/>
      </c>
    </row>
    <row r="4306" spans="1:32" x14ac:dyDescent="0.35">
      <c r="A4306" s="2" t="s">
        <v>6315</v>
      </c>
      <c r="B4306" s="2" t="s">
        <v>6369</v>
      </c>
      <c r="C4306" s="2" t="s">
        <v>6368</v>
      </c>
      <c r="D4306" s="2" t="s">
        <v>6369</v>
      </c>
      <c r="E4306" s="2" t="s">
        <v>9644</v>
      </c>
      <c r="G4306" s="5">
        <f>IF('Supplier Change Request FORM Z'!$D$61="",IF(ISNUMBER(SEARCH(#REF!,C4306)),MAX($G$1:G4305)+1,0),IF(ISNUMBER(SEARCH('Supplier Change Request FORM Z'!$D$61,C4306)),MAX($G$1:G4305)+1,0))</f>
        <v>0</v>
      </c>
      <c r="H4306" s="3" t="str">
        <f t="shared" si="340"/>
        <v/>
      </c>
      <c r="K4306" s="5" t="e">
        <f>IF('Supplier Change Request FORM Z'!$D$58="",IF(AND((#REF!=C4306),(LEFT(#REF!,1)=LEFT(E4306,1)),(LEFT(#REF!,2)=LEFT(A4306,2))),MAX($K$1:K4305)+1,0),IF(AND(('Supplier Change Request FORM Z'!$D$61=C4306),(LEFT('Supplier Change Request FORM Z'!$D$58,1)=LEFT(E4306,1)),(LEFT('Supplier Change Request FORM Z'!$D$59,2)=LEFT(A4306,2))),MAX($K$1:K4305)+1,0))</f>
        <v>#REF!</v>
      </c>
      <c r="L4306" s="3" t="str">
        <f t="shared" si="341"/>
        <v/>
      </c>
      <c r="Q4306" s="5"/>
      <c r="R4306" s="3"/>
      <c r="U4306" s="5">
        <f>IF('Supplier Change Request FORM Z'!$D$71="",IF(ISNUMBER(SEARCH(#REF!,C4306)),MAX($U$1:U4305)+1,0),IF(ISNUMBER(SEARCH('Supplier Change Request FORM Z'!$D$71,C4306)),MAX($U$1:U4305)+1,0))</f>
        <v>0</v>
      </c>
      <c r="V4306" s="3" t="str">
        <f t="shared" si="342"/>
        <v/>
      </c>
      <c r="Y4306" s="5">
        <f>IF('Supplier Change Request FORM Z'!$D$71="",IF(ISNUMBER(SEARCH(#REF!,C4306)),MAX($Y$1:Y4305)+1,0),IF(ISNUMBER(SEARCH('Supplier Change Request FORM Z'!$D$71,C4306)),MAX($Y$1:Y4305)+1,0))</f>
        <v>0</v>
      </c>
      <c r="Z4306" s="3" t="str">
        <f t="shared" si="343"/>
        <v/>
      </c>
      <c r="AE4306" s="5" t="e">
        <f>IF('Supplier Change Request FORM Z'!$D$58="",IF(LEFT(#REF!,1)="F",0,IF(AND((LEFT(#REF!,1)=LEFT(E4306,1)),(LEFT(#REF!,2)=LEFT(A4306,2))),MAX($AE$1:AE4305)+1,0)),IF(LEFT('Supplier Change Request FORM Z'!$D$58,1)="F",0,IF(AND((LEFT('Supplier Change Request FORM Z'!$D$58,1)=LEFT(E4306,1)),(LEFT('Supplier Change Request FORM Z'!$D$59,2)=LEFT(A4306,2))),MAX($AE$1:AE4305)+1,0)))</f>
        <v>#REF!</v>
      </c>
      <c r="AF4306" s="3" t="str">
        <f t="shared" si="344"/>
        <v/>
      </c>
    </row>
    <row r="4307" spans="1:32" x14ac:dyDescent="0.35">
      <c r="A4307" s="2" t="s">
        <v>6370</v>
      </c>
      <c r="B4307" s="2" t="s">
        <v>6374</v>
      </c>
      <c r="C4307" s="2" t="s">
        <v>6373</v>
      </c>
      <c r="D4307" s="2" t="s">
        <v>6374</v>
      </c>
      <c r="E4307" s="2" t="s">
        <v>9644</v>
      </c>
      <c r="G4307" s="5">
        <f>IF('Supplier Change Request FORM Z'!$D$61="",IF(ISNUMBER(SEARCH(#REF!,C4307)),MAX($G$1:G4306)+1,0),IF(ISNUMBER(SEARCH('Supplier Change Request FORM Z'!$D$61,C4307)),MAX($G$1:G4306)+1,0))</f>
        <v>0</v>
      </c>
      <c r="H4307" s="3" t="str">
        <f t="shared" si="340"/>
        <v/>
      </c>
      <c r="K4307" s="5" t="e">
        <f>IF('Supplier Change Request FORM Z'!$D$58="",IF(AND((#REF!=C4307),(LEFT(#REF!,1)=LEFT(E4307,1)),(LEFT(#REF!,2)=LEFT(A4307,2))),MAX($K$1:K4306)+1,0),IF(AND(('Supplier Change Request FORM Z'!$D$61=C4307),(LEFT('Supplier Change Request FORM Z'!$D$58,1)=LEFT(E4307,1)),(LEFT('Supplier Change Request FORM Z'!$D$59,2)=LEFT(A4307,2))),MAX($K$1:K4306)+1,0))</f>
        <v>#REF!</v>
      </c>
      <c r="L4307" s="3" t="str">
        <f t="shared" si="341"/>
        <v/>
      </c>
      <c r="Q4307" s="5"/>
      <c r="R4307" s="3"/>
      <c r="U4307" s="5">
        <f>IF('Supplier Change Request FORM Z'!$D$71="",IF(ISNUMBER(SEARCH(#REF!,C4307)),MAX($U$1:U4306)+1,0),IF(ISNUMBER(SEARCH('Supplier Change Request FORM Z'!$D$71,C4307)),MAX($U$1:U4306)+1,0))</f>
        <v>0</v>
      </c>
      <c r="V4307" s="3" t="str">
        <f t="shared" si="342"/>
        <v/>
      </c>
      <c r="Y4307" s="5">
        <f>IF('Supplier Change Request FORM Z'!$D$71="",IF(ISNUMBER(SEARCH(#REF!,C4307)),MAX($Y$1:Y4306)+1,0),IF(ISNUMBER(SEARCH('Supplier Change Request FORM Z'!$D$71,C4307)),MAX($Y$1:Y4306)+1,0))</f>
        <v>0</v>
      </c>
      <c r="Z4307" s="3" t="str">
        <f t="shared" si="343"/>
        <v/>
      </c>
      <c r="AE4307" s="5" t="e">
        <f>IF('Supplier Change Request FORM Z'!$D$58="",IF(LEFT(#REF!,1)="F",0,IF(AND((LEFT(#REF!,1)=LEFT(E4307,1)),(LEFT(#REF!,2)=LEFT(A4307,2))),MAX($AE$1:AE4306)+1,0)),IF(LEFT('Supplier Change Request FORM Z'!$D$58,1)="F",0,IF(AND((LEFT('Supplier Change Request FORM Z'!$D$58,1)=LEFT(E4307,1)),(LEFT('Supplier Change Request FORM Z'!$D$59,2)=LEFT(A4307,2))),MAX($AE$1:AE4306)+1,0)))</f>
        <v>#REF!</v>
      </c>
      <c r="AF4307" s="3" t="str">
        <f t="shared" si="344"/>
        <v/>
      </c>
    </row>
    <row r="4308" spans="1:32" x14ac:dyDescent="0.35">
      <c r="A4308" s="2" t="s">
        <v>6370</v>
      </c>
      <c r="B4308" s="2" t="s">
        <v>6380</v>
      </c>
      <c r="C4308" s="2" t="s">
        <v>6379</v>
      </c>
      <c r="D4308" s="2" t="s">
        <v>6380</v>
      </c>
      <c r="E4308" s="2" t="s">
        <v>9644</v>
      </c>
      <c r="G4308" s="5">
        <f>IF('Supplier Change Request FORM Z'!$D$61="",IF(ISNUMBER(SEARCH(#REF!,C4308)),MAX($G$1:G4307)+1,0),IF(ISNUMBER(SEARCH('Supplier Change Request FORM Z'!$D$61,C4308)),MAX($G$1:G4307)+1,0))</f>
        <v>0</v>
      </c>
      <c r="H4308" s="3" t="str">
        <f t="shared" si="340"/>
        <v/>
      </c>
      <c r="K4308" s="5" t="e">
        <f>IF('Supplier Change Request FORM Z'!$D$58="",IF(AND((#REF!=C4308),(LEFT(#REF!,1)=LEFT(E4308,1)),(LEFT(#REF!,2)=LEFT(A4308,2))),MAX($K$1:K4307)+1,0),IF(AND(('Supplier Change Request FORM Z'!$D$61=C4308),(LEFT('Supplier Change Request FORM Z'!$D$58,1)=LEFT(E4308,1)),(LEFT('Supplier Change Request FORM Z'!$D$59,2)=LEFT(A4308,2))),MAX($K$1:K4307)+1,0))</f>
        <v>#REF!</v>
      </c>
      <c r="L4308" s="3" t="str">
        <f t="shared" si="341"/>
        <v/>
      </c>
      <c r="Q4308" s="5"/>
      <c r="R4308" s="3"/>
      <c r="U4308" s="5">
        <f>IF('Supplier Change Request FORM Z'!$D$71="",IF(ISNUMBER(SEARCH(#REF!,C4308)),MAX($U$1:U4307)+1,0),IF(ISNUMBER(SEARCH('Supplier Change Request FORM Z'!$D$71,C4308)),MAX($U$1:U4307)+1,0))</f>
        <v>0</v>
      </c>
      <c r="V4308" s="3" t="str">
        <f t="shared" si="342"/>
        <v/>
      </c>
      <c r="Y4308" s="5">
        <f>IF('Supplier Change Request FORM Z'!$D$71="",IF(ISNUMBER(SEARCH(#REF!,C4308)),MAX($Y$1:Y4307)+1,0),IF(ISNUMBER(SEARCH('Supplier Change Request FORM Z'!$D$71,C4308)),MAX($Y$1:Y4307)+1,0))</f>
        <v>0</v>
      </c>
      <c r="Z4308" s="3" t="str">
        <f t="shared" si="343"/>
        <v/>
      </c>
      <c r="AE4308" s="5" t="e">
        <f>IF('Supplier Change Request FORM Z'!$D$58="",IF(LEFT(#REF!,1)="F",0,IF(AND((LEFT(#REF!,1)=LEFT(E4308,1)),(LEFT(#REF!,2)=LEFT(A4308,2))),MAX($AE$1:AE4307)+1,0)),IF(LEFT('Supplier Change Request FORM Z'!$D$58,1)="F",0,IF(AND((LEFT('Supplier Change Request FORM Z'!$D$58,1)=LEFT(E4308,1)),(LEFT('Supplier Change Request FORM Z'!$D$59,2)=LEFT(A4308,2))),MAX($AE$1:AE4307)+1,0)))</f>
        <v>#REF!</v>
      </c>
      <c r="AF4308" s="3" t="str">
        <f t="shared" si="344"/>
        <v/>
      </c>
    </row>
    <row r="4309" spans="1:32" x14ac:dyDescent="0.35">
      <c r="A4309" s="2" t="s">
        <v>6370</v>
      </c>
      <c r="B4309" s="2" t="s">
        <v>10973</v>
      </c>
      <c r="C4309" s="2" t="s">
        <v>10972</v>
      </c>
      <c r="D4309" s="2" t="s">
        <v>10973</v>
      </c>
      <c r="E4309" s="2" t="s">
        <v>9644</v>
      </c>
      <c r="G4309" s="5">
        <f>IF('Supplier Change Request FORM Z'!$D$61="",IF(ISNUMBER(SEARCH(#REF!,C4309)),MAX($G$1:G4308)+1,0),IF(ISNUMBER(SEARCH('Supplier Change Request FORM Z'!$D$61,C4309)),MAX($G$1:G4308)+1,0))</f>
        <v>0</v>
      </c>
      <c r="H4309" s="3" t="str">
        <f t="shared" si="340"/>
        <v/>
      </c>
      <c r="K4309" s="5" t="e">
        <f>IF('Supplier Change Request FORM Z'!$D$58="",IF(AND((#REF!=C4309),(LEFT(#REF!,1)=LEFT(E4309,1)),(LEFT(#REF!,2)=LEFT(A4309,2))),MAX($K$1:K4308)+1,0),IF(AND(('Supplier Change Request FORM Z'!$D$61=C4309),(LEFT('Supplier Change Request FORM Z'!$D$58,1)=LEFT(E4309,1)),(LEFT('Supplier Change Request FORM Z'!$D$59,2)=LEFT(A4309,2))),MAX($K$1:K4308)+1,0))</f>
        <v>#REF!</v>
      </c>
      <c r="L4309" s="3" t="str">
        <f t="shared" si="341"/>
        <v/>
      </c>
      <c r="Q4309" s="5"/>
      <c r="R4309" s="3"/>
      <c r="U4309" s="5">
        <f>IF('Supplier Change Request FORM Z'!$D$71="",IF(ISNUMBER(SEARCH(#REF!,C4309)),MAX($U$1:U4308)+1,0),IF(ISNUMBER(SEARCH('Supplier Change Request FORM Z'!$D$71,C4309)),MAX($U$1:U4308)+1,0))</f>
        <v>0</v>
      </c>
      <c r="V4309" s="3" t="str">
        <f t="shared" si="342"/>
        <v/>
      </c>
      <c r="Y4309" s="5">
        <f>IF('Supplier Change Request FORM Z'!$D$71="",IF(ISNUMBER(SEARCH(#REF!,C4309)),MAX($Y$1:Y4308)+1,0),IF(ISNUMBER(SEARCH('Supplier Change Request FORM Z'!$D$71,C4309)),MAX($Y$1:Y4308)+1,0))</f>
        <v>0</v>
      </c>
      <c r="Z4309" s="3" t="str">
        <f t="shared" si="343"/>
        <v/>
      </c>
      <c r="AE4309" s="5" t="e">
        <f>IF('Supplier Change Request FORM Z'!$D$58="",IF(LEFT(#REF!,1)="F",0,IF(AND((LEFT(#REF!,1)=LEFT(E4309,1)),(LEFT(#REF!,2)=LEFT(A4309,2))),MAX($AE$1:AE4308)+1,0)),IF(LEFT('Supplier Change Request FORM Z'!$D$58,1)="F",0,IF(AND((LEFT('Supplier Change Request FORM Z'!$D$58,1)=LEFT(E4309,1)),(LEFT('Supplier Change Request FORM Z'!$D$59,2)=LEFT(A4309,2))),MAX($AE$1:AE4308)+1,0)))</f>
        <v>#REF!</v>
      </c>
      <c r="AF4309" s="3" t="str">
        <f t="shared" si="344"/>
        <v/>
      </c>
    </row>
    <row r="4310" spans="1:32" x14ac:dyDescent="0.35">
      <c r="A4310" s="2" t="s">
        <v>6370</v>
      </c>
      <c r="B4310" s="2" t="s">
        <v>6376</v>
      </c>
      <c r="C4310" s="2" t="s">
        <v>6375</v>
      </c>
      <c r="D4310" s="2" t="s">
        <v>6376</v>
      </c>
      <c r="E4310" s="2" t="s">
        <v>9644</v>
      </c>
      <c r="G4310" s="5">
        <f>IF('Supplier Change Request FORM Z'!$D$61="",IF(ISNUMBER(SEARCH(#REF!,C4310)),MAX($G$1:G4309)+1,0),IF(ISNUMBER(SEARCH('Supplier Change Request FORM Z'!$D$61,C4310)),MAX($G$1:G4309)+1,0))</f>
        <v>0</v>
      </c>
      <c r="H4310" s="3" t="str">
        <f t="shared" si="340"/>
        <v/>
      </c>
      <c r="K4310" s="5" t="e">
        <f>IF('Supplier Change Request FORM Z'!$D$58="",IF(AND((#REF!=C4310),(LEFT(#REF!,1)=LEFT(E4310,1)),(LEFT(#REF!,2)=LEFT(A4310,2))),MAX($K$1:K4309)+1,0),IF(AND(('Supplier Change Request FORM Z'!$D$61=C4310),(LEFT('Supplier Change Request FORM Z'!$D$58,1)=LEFT(E4310,1)),(LEFT('Supplier Change Request FORM Z'!$D$59,2)=LEFT(A4310,2))),MAX($K$1:K4309)+1,0))</f>
        <v>#REF!</v>
      </c>
      <c r="L4310" s="3" t="str">
        <f t="shared" si="341"/>
        <v/>
      </c>
      <c r="Q4310" s="5"/>
      <c r="R4310" s="3"/>
      <c r="U4310" s="5">
        <f>IF('Supplier Change Request FORM Z'!$D$71="",IF(ISNUMBER(SEARCH(#REF!,C4310)),MAX($U$1:U4309)+1,0),IF(ISNUMBER(SEARCH('Supplier Change Request FORM Z'!$D$71,C4310)),MAX($U$1:U4309)+1,0))</f>
        <v>0</v>
      </c>
      <c r="V4310" s="3" t="str">
        <f t="shared" si="342"/>
        <v/>
      </c>
      <c r="Y4310" s="5">
        <f>IF('Supplier Change Request FORM Z'!$D$71="",IF(ISNUMBER(SEARCH(#REF!,C4310)),MAX($Y$1:Y4309)+1,0),IF(ISNUMBER(SEARCH('Supplier Change Request FORM Z'!$D$71,C4310)),MAX($Y$1:Y4309)+1,0))</f>
        <v>0</v>
      </c>
      <c r="Z4310" s="3" t="str">
        <f t="shared" si="343"/>
        <v/>
      </c>
      <c r="AE4310" s="5" t="e">
        <f>IF('Supplier Change Request FORM Z'!$D$58="",IF(LEFT(#REF!,1)="F",0,IF(AND((LEFT(#REF!,1)=LEFT(E4310,1)),(LEFT(#REF!,2)=LEFT(A4310,2))),MAX($AE$1:AE4309)+1,0)),IF(LEFT('Supplier Change Request FORM Z'!$D$58,1)="F",0,IF(AND((LEFT('Supplier Change Request FORM Z'!$D$58,1)=LEFT(E4310,1)),(LEFT('Supplier Change Request FORM Z'!$D$59,2)=LEFT(A4310,2))),MAX($AE$1:AE4309)+1,0)))</f>
        <v>#REF!</v>
      </c>
      <c r="AF4310" s="3" t="str">
        <f t="shared" si="344"/>
        <v/>
      </c>
    </row>
    <row r="4311" spans="1:32" x14ac:dyDescent="0.35">
      <c r="A4311" s="2" t="s">
        <v>6370</v>
      </c>
      <c r="B4311" s="2" t="s">
        <v>6378</v>
      </c>
      <c r="C4311" s="2" t="s">
        <v>6377</v>
      </c>
      <c r="D4311" s="2" t="s">
        <v>6378</v>
      </c>
      <c r="E4311" s="2" t="s">
        <v>9644</v>
      </c>
      <c r="G4311" s="5">
        <f>IF('Supplier Change Request FORM Z'!$D$61="",IF(ISNUMBER(SEARCH(#REF!,C4311)),MAX($G$1:G4310)+1,0),IF(ISNUMBER(SEARCH('Supplier Change Request FORM Z'!$D$61,C4311)),MAX($G$1:G4310)+1,0))</f>
        <v>0</v>
      </c>
      <c r="H4311" s="3" t="str">
        <f t="shared" si="340"/>
        <v/>
      </c>
      <c r="K4311" s="5" t="e">
        <f>IF('Supplier Change Request FORM Z'!$D$58="",IF(AND((#REF!=C4311),(LEFT(#REF!,1)=LEFT(E4311,1)),(LEFT(#REF!,2)=LEFT(A4311,2))),MAX($K$1:K4310)+1,0),IF(AND(('Supplier Change Request FORM Z'!$D$61=C4311),(LEFT('Supplier Change Request FORM Z'!$D$58,1)=LEFT(E4311,1)),(LEFT('Supplier Change Request FORM Z'!$D$59,2)=LEFT(A4311,2))),MAX($K$1:K4310)+1,0))</f>
        <v>#REF!</v>
      </c>
      <c r="L4311" s="3" t="str">
        <f t="shared" si="341"/>
        <v/>
      </c>
      <c r="Q4311" s="5"/>
      <c r="R4311" s="3"/>
      <c r="U4311" s="5">
        <f>IF('Supplier Change Request FORM Z'!$D$71="",IF(ISNUMBER(SEARCH(#REF!,C4311)),MAX($U$1:U4310)+1,0),IF(ISNUMBER(SEARCH('Supplier Change Request FORM Z'!$D$71,C4311)),MAX($U$1:U4310)+1,0))</f>
        <v>0</v>
      </c>
      <c r="V4311" s="3" t="str">
        <f t="shared" si="342"/>
        <v/>
      </c>
      <c r="Y4311" s="5">
        <f>IF('Supplier Change Request FORM Z'!$D$71="",IF(ISNUMBER(SEARCH(#REF!,C4311)),MAX($Y$1:Y4310)+1,0),IF(ISNUMBER(SEARCH('Supplier Change Request FORM Z'!$D$71,C4311)),MAX($Y$1:Y4310)+1,0))</f>
        <v>0</v>
      </c>
      <c r="Z4311" s="3" t="str">
        <f t="shared" si="343"/>
        <v/>
      </c>
      <c r="AE4311" s="5" t="e">
        <f>IF('Supplier Change Request FORM Z'!$D$58="",IF(LEFT(#REF!,1)="F",0,IF(AND((LEFT(#REF!,1)=LEFT(E4311,1)),(LEFT(#REF!,2)=LEFT(A4311,2))),MAX($AE$1:AE4310)+1,0)),IF(LEFT('Supplier Change Request FORM Z'!$D$58,1)="F",0,IF(AND((LEFT('Supplier Change Request FORM Z'!$D$58,1)=LEFT(E4311,1)),(LEFT('Supplier Change Request FORM Z'!$D$59,2)=LEFT(A4311,2))),MAX($AE$1:AE4310)+1,0)))</f>
        <v>#REF!</v>
      </c>
      <c r="AF4311" s="3" t="str">
        <f t="shared" si="344"/>
        <v/>
      </c>
    </row>
    <row r="4312" spans="1:32" x14ac:dyDescent="0.35">
      <c r="A4312" s="2" t="s">
        <v>6370</v>
      </c>
      <c r="B4312" s="2" t="s">
        <v>6389</v>
      </c>
      <c r="C4312" s="2" t="s">
        <v>6388</v>
      </c>
      <c r="D4312" s="2" t="s">
        <v>6389</v>
      </c>
      <c r="E4312" s="2" t="s">
        <v>9644</v>
      </c>
      <c r="G4312" s="5">
        <f>IF('Supplier Change Request FORM Z'!$D$61="",IF(ISNUMBER(SEARCH(#REF!,C4312)),MAX($G$1:G4311)+1,0),IF(ISNUMBER(SEARCH('Supplier Change Request FORM Z'!$D$61,C4312)),MAX($G$1:G4311)+1,0))</f>
        <v>0</v>
      </c>
      <c r="H4312" s="3" t="str">
        <f t="shared" si="340"/>
        <v/>
      </c>
      <c r="K4312" s="5" t="e">
        <f>IF('Supplier Change Request FORM Z'!$D$58="",IF(AND((#REF!=C4312),(LEFT(#REF!,1)=LEFT(E4312,1)),(LEFT(#REF!,2)=LEFT(A4312,2))),MAX($K$1:K4311)+1,0),IF(AND(('Supplier Change Request FORM Z'!$D$61=C4312),(LEFT('Supplier Change Request FORM Z'!$D$58,1)=LEFT(E4312,1)),(LEFT('Supplier Change Request FORM Z'!$D$59,2)=LEFT(A4312,2))),MAX($K$1:K4311)+1,0))</f>
        <v>#REF!</v>
      </c>
      <c r="L4312" s="3" t="str">
        <f t="shared" si="341"/>
        <v/>
      </c>
      <c r="Q4312" s="5"/>
      <c r="R4312" s="3"/>
      <c r="U4312" s="5">
        <f>IF('Supplier Change Request FORM Z'!$D$71="",IF(ISNUMBER(SEARCH(#REF!,C4312)),MAX($U$1:U4311)+1,0),IF(ISNUMBER(SEARCH('Supplier Change Request FORM Z'!$D$71,C4312)),MAX($U$1:U4311)+1,0))</f>
        <v>0</v>
      </c>
      <c r="V4312" s="3" t="str">
        <f t="shared" si="342"/>
        <v/>
      </c>
      <c r="Y4312" s="5">
        <f>IF('Supplier Change Request FORM Z'!$D$71="",IF(ISNUMBER(SEARCH(#REF!,C4312)),MAX($Y$1:Y4311)+1,0),IF(ISNUMBER(SEARCH('Supplier Change Request FORM Z'!$D$71,C4312)),MAX($Y$1:Y4311)+1,0))</f>
        <v>0</v>
      </c>
      <c r="Z4312" s="3" t="str">
        <f t="shared" si="343"/>
        <v/>
      </c>
      <c r="AE4312" s="5" t="e">
        <f>IF('Supplier Change Request FORM Z'!$D$58="",IF(LEFT(#REF!,1)="F",0,IF(AND((LEFT(#REF!,1)=LEFT(E4312,1)),(LEFT(#REF!,2)=LEFT(A4312,2))),MAX($AE$1:AE4311)+1,0)),IF(LEFT('Supplier Change Request FORM Z'!$D$58,1)="F",0,IF(AND((LEFT('Supplier Change Request FORM Z'!$D$58,1)=LEFT(E4312,1)),(LEFT('Supplier Change Request FORM Z'!$D$59,2)=LEFT(A4312,2))),MAX($AE$1:AE4311)+1,0)))</f>
        <v>#REF!</v>
      </c>
      <c r="AF4312" s="3" t="str">
        <f t="shared" si="344"/>
        <v/>
      </c>
    </row>
    <row r="4313" spans="1:32" x14ac:dyDescent="0.35">
      <c r="A4313" s="2" t="s">
        <v>6370</v>
      </c>
      <c r="B4313" s="2" t="s">
        <v>6401</v>
      </c>
      <c r="C4313" s="2" t="s">
        <v>6400</v>
      </c>
      <c r="D4313" s="2" t="s">
        <v>6401</v>
      </c>
      <c r="E4313" s="2" t="s">
        <v>9644</v>
      </c>
      <c r="G4313" s="5">
        <f>IF('Supplier Change Request FORM Z'!$D$61="",IF(ISNUMBER(SEARCH(#REF!,C4313)),MAX($G$1:G4312)+1,0),IF(ISNUMBER(SEARCH('Supplier Change Request FORM Z'!$D$61,C4313)),MAX($G$1:G4312)+1,0))</f>
        <v>0</v>
      </c>
      <c r="H4313" s="3" t="str">
        <f t="shared" si="340"/>
        <v/>
      </c>
      <c r="K4313" s="5" t="e">
        <f>IF('Supplier Change Request FORM Z'!$D$58="",IF(AND((#REF!=C4313),(LEFT(#REF!,1)=LEFT(E4313,1)),(LEFT(#REF!,2)=LEFT(A4313,2))),MAX($K$1:K4312)+1,0),IF(AND(('Supplier Change Request FORM Z'!$D$61=C4313),(LEFT('Supplier Change Request FORM Z'!$D$58,1)=LEFT(E4313,1)),(LEFT('Supplier Change Request FORM Z'!$D$59,2)=LEFT(A4313,2))),MAX($K$1:K4312)+1,0))</f>
        <v>#REF!</v>
      </c>
      <c r="L4313" s="3" t="str">
        <f t="shared" si="341"/>
        <v/>
      </c>
      <c r="Q4313" s="5"/>
      <c r="R4313" s="3"/>
      <c r="U4313" s="5">
        <f>IF('Supplier Change Request FORM Z'!$D$71="",IF(ISNUMBER(SEARCH(#REF!,C4313)),MAX($U$1:U4312)+1,0),IF(ISNUMBER(SEARCH('Supplier Change Request FORM Z'!$D$71,C4313)),MAX($U$1:U4312)+1,0))</f>
        <v>0</v>
      </c>
      <c r="V4313" s="3" t="str">
        <f t="shared" si="342"/>
        <v/>
      </c>
      <c r="Y4313" s="5">
        <f>IF('Supplier Change Request FORM Z'!$D$71="",IF(ISNUMBER(SEARCH(#REF!,C4313)),MAX($Y$1:Y4312)+1,0),IF(ISNUMBER(SEARCH('Supplier Change Request FORM Z'!$D$71,C4313)),MAX($Y$1:Y4312)+1,0))</f>
        <v>0</v>
      </c>
      <c r="Z4313" s="3" t="str">
        <f t="shared" si="343"/>
        <v/>
      </c>
      <c r="AE4313" s="5" t="e">
        <f>IF('Supplier Change Request FORM Z'!$D$58="",IF(LEFT(#REF!,1)="F",0,IF(AND((LEFT(#REF!,1)=LEFT(E4313,1)),(LEFT(#REF!,2)=LEFT(A4313,2))),MAX($AE$1:AE4312)+1,0)),IF(LEFT('Supplier Change Request FORM Z'!$D$58,1)="F",0,IF(AND((LEFT('Supplier Change Request FORM Z'!$D$58,1)=LEFT(E4313,1)),(LEFT('Supplier Change Request FORM Z'!$D$59,2)=LEFT(A4313,2))),MAX($AE$1:AE4312)+1,0)))</f>
        <v>#REF!</v>
      </c>
      <c r="AF4313" s="3" t="str">
        <f t="shared" si="344"/>
        <v/>
      </c>
    </row>
    <row r="4314" spans="1:32" x14ac:dyDescent="0.35">
      <c r="A4314" s="2" t="s">
        <v>6370</v>
      </c>
      <c r="B4314" s="2" t="s">
        <v>10975</v>
      </c>
      <c r="C4314" s="2" t="s">
        <v>10974</v>
      </c>
      <c r="D4314" s="2" t="s">
        <v>10975</v>
      </c>
      <c r="E4314" s="2" t="s">
        <v>9644</v>
      </c>
      <c r="G4314" s="5">
        <f>IF('Supplier Change Request FORM Z'!$D$61="",IF(ISNUMBER(SEARCH(#REF!,C4314)),MAX($G$1:G4313)+1,0),IF(ISNUMBER(SEARCH('Supplier Change Request FORM Z'!$D$61,C4314)),MAX($G$1:G4313)+1,0))</f>
        <v>0</v>
      </c>
      <c r="H4314" s="3" t="str">
        <f t="shared" si="340"/>
        <v/>
      </c>
      <c r="K4314" s="5" t="e">
        <f>IF('Supplier Change Request FORM Z'!$D$58="",IF(AND((#REF!=C4314),(LEFT(#REF!,1)=LEFT(E4314,1)),(LEFT(#REF!,2)=LEFT(A4314,2))),MAX($K$1:K4313)+1,0),IF(AND(('Supplier Change Request FORM Z'!$D$61=C4314),(LEFT('Supplier Change Request FORM Z'!$D$58,1)=LEFT(E4314,1)),(LEFT('Supplier Change Request FORM Z'!$D$59,2)=LEFT(A4314,2))),MAX($K$1:K4313)+1,0))</f>
        <v>#REF!</v>
      </c>
      <c r="L4314" s="3" t="str">
        <f t="shared" si="341"/>
        <v/>
      </c>
      <c r="Q4314" s="5"/>
      <c r="R4314" s="3"/>
      <c r="U4314" s="5">
        <f>IF('Supplier Change Request FORM Z'!$D$71="",IF(ISNUMBER(SEARCH(#REF!,C4314)),MAX($U$1:U4313)+1,0),IF(ISNUMBER(SEARCH('Supplier Change Request FORM Z'!$D$71,C4314)),MAX($U$1:U4313)+1,0))</f>
        <v>0</v>
      </c>
      <c r="V4314" s="3" t="str">
        <f t="shared" si="342"/>
        <v/>
      </c>
      <c r="Y4314" s="5">
        <f>IF('Supplier Change Request FORM Z'!$D$71="",IF(ISNUMBER(SEARCH(#REF!,C4314)),MAX($Y$1:Y4313)+1,0),IF(ISNUMBER(SEARCH('Supplier Change Request FORM Z'!$D$71,C4314)),MAX($Y$1:Y4313)+1,0))</f>
        <v>0</v>
      </c>
      <c r="Z4314" s="3" t="str">
        <f t="shared" si="343"/>
        <v/>
      </c>
      <c r="AE4314" s="5" t="e">
        <f>IF('Supplier Change Request FORM Z'!$D$58="",IF(LEFT(#REF!,1)="F",0,IF(AND((LEFT(#REF!,1)=LEFT(E4314,1)),(LEFT(#REF!,2)=LEFT(A4314,2))),MAX($AE$1:AE4313)+1,0)),IF(LEFT('Supplier Change Request FORM Z'!$D$58,1)="F",0,IF(AND((LEFT('Supplier Change Request FORM Z'!$D$58,1)=LEFT(E4314,1)),(LEFT('Supplier Change Request FORM Z'!$D$59,2)=LEFT(A4314,2))),MAX($AE$1:AE4313)+1,0)))</f>
        <v>#REF!</v>
      </c>
      <c r="AF4314" s="3" t="str">
        <f t="shared" si="344"/>
        <v/>
      </c>
    </row>
    <row r="4315" spans="1:32" x14ac:dyDescent="0.35">
      <c r="A4315" s="2" t="s">
        <v>6370</v>
      </c>
      <c r="B4315" s="2" t="s">
        <v>6411</v>
      </c>
      <c r="C4315" s="2" t="s">
        <v>6410</v>
      </c>
      <c r="D4315" s="2" t="s">
        <v>6411</v>
      </c>
      <c r="E4315" s="2" t="s">
        <v>9644</v>
      </c>
      <c r="G4315" s="5">
        <f>IF('Supplier Change Request FORM Z'!$D$61="",IF(ISNUMBER(SEARCH(#REF!,C4315)),MAX($G$1:G4314)+1,0),IF(ISNUMBER(SEARCH('Supplier Change Request FORM Z'!$D$61,C4315)),MAX($G$1:G4314)+1,0))</f>
        <v>0</v>
      </c>
      <c r="H4315" s="3" t="str">
        <f t="shared" si="340"/>
        <v/>
      </c>
      <c r="K4315" s="5" t="e">
        <f>IF('Supplier Change Request FORM Z'!$D$58="",IF(AND((#REF!=C4315),(LEFT(#REF!,1)=LEFT(E4315,1)),(LEFT(#REF!,2)=LEFT(A4315,2))),MAX($K$1:K4314)+1,0),IF(AND(('Supplier Change Request FORM Z'!$D$61=C4315),(LEFT('Supplier Change Request FORM Z'!$D$58,1)=LEFT(E4315,1)),(LEFT('Supplier Change Request FORM Z'!$D$59,2)=LEFT(A4315,2))),MAX($K$1:K4314)+1,0))</f>
        <v>#REF!</v>
      </c>
      <c r="L4315" s="3" t="str">
        <f t="shared" si="341"/>
        <v/>
      </c>
      <c r="Q4315" s="5"/>
      <c r="R4315" s="3"/>
      <c r="U4315" s="5">
        <f>IF('Supplier Change Request FORM Z'!$D$71="",IF(ISNUMBER(SEARCH(#REF!,C4315)),MAX($U$1:U4314)+1,0),IF(ISNUMBER(SEARCH('Supplier Change Request FORM Z'!$D$71,C4315)),MAX($U$1:U4314)+1,0))</f>
        <v>0</v>
      </c>
      <c r="V4315" s="3" t="str">
        <f t="shared" si="342"/>
        <v/>
      </c>
      <c r="Y4315" s="5">
        <f>IF('Supplier Change Request FORM Z'!$D$71="",IF(ISNUMBER(SEARCH(#REF!,C4315)),MAX($Y$1:Y4314)+1,0),IF(ISNUMBER(SEARCH('Supplier Change Request FORM Z'!$D$71,C4315)),MAX($Y$1:Y4314)+1,0))</f>
        <v>0</v>
      </c>
      <c r="Z4315" s="3" t="str">
        <f t="shared" si="343"/>
        <v/>
      </c>
      <c r="AE4315" s="5" t="e">
        <f>IF('Supplier Change Request FORM Z'!$D$58="",IF(LEFT(#REF!,1)="F",0,IF(AND((LEFT(#REF!,1)=LEFT(E4315,1)),(LEFT(#REF!,2)=LEFT(A4315,2))),MAX($AE$1:AE4314)+1,0)),IF(LEFT('Supplier Change Request FORM Z'!$D$58,1)="F",0,IF(AND((LEFT('Supplier Change Request FORM Z'!$D$58,1)=LEFT(E4315,1)),(LEFT('Supplier Change Request FORM Z'!$D$59,2)=LEFT(A4315,2))),MAX($AE$1:AE4314)+1,0)))</f>
        <v>#REF!</v>
      </c>
      <c r="AF4315" s="3" t="str">
        <f t="shared" si="344"/>
        <v/>
      </c>
    </row>
    <row r="4316" spans="1:32" x14ac:dyDescent="0.35">
      <c r="A4316" s="2" t="s">
        <v>6370</v>
      </c>
      <c r="B4316" s="2" t="s">
        <v>6405</v>
      </c>
      <c r="C4316" s="2" t="s">
        <v>6404</v>
      </c>
      <c r="D4316" s="2" t="s">
        <v>6405</v>
      </c>
      <c r="E4316" s="2" t="s">
        <v>9644</v>
      </c>
      <c r="G4316" s="5">
        <f>IF('Supplier Change Request FORM Z'!$D$61="",IF(ISNUMBER(SEARCH(#REF!,C4316)),MAX($G$1:G4315)+1,0),IF(ISNUMBER(SEARCH('Supplier Change Request FORM Z'!$D$61,C4316)),MAX($G$1:G4315)+1,0))</f>
        <v>0</v>
      </c>
      <c r="H4316" s="3" t="str">
        <f t="shared" si="340"/>
        <v/>
      </c>
      <c r="K4316" s="5" t="e">
        <f>IF('Supplier Change Request FORM Z'!$D$58="",IF(AND((#REF!=C4316),(LEFT(#REF!,1)=LEFT(E4316,1)),(LEFT(#REF!,2)=LEFT(A4316,2))),MAX($K$1:K4315)+1,0),IF(AND(('Supplier Change Request FORM Z'!$D$61=C4316),(LEFT('Supplier Change Request FORM Z'!$D$58,1)=LEFT(E4316,1)),(LEFT('Supplier Change Request FORM Z'!$D$59,2)=LEFT(A4316,2))),MAX($K$1:K4315)+1,0))</f>
        <v>#REF!</v>
      </c>
      <c r="L4316" s="3" t="str">
        <f t="shared" si="341"/>
        <v/>
      </c>
      <c r="Q4316" s="5"/>
      <c r="R4316" s="3"/>
      <c r="U4316" s="5">
        <f>IF('Supplier Change Request FORM Z'!$D$71="",IF(ISNUMBER(SEARCH(#REF!,C4316)),MAX($U$1:U4315)+1,0),IF(ISNUMBER(SEARCH('Supplier Change Request FORM Z'!$D$71,C4316)),MAX($U$1:U4315)+1,0))</f>
        <v>0</v>
      </c>
      <c r="V4316" s="3" t="str">
        <f t="shared" si="342"/>
        <v/>
      </c>
      <c r="Y4316" s="5">
        <f>IF('Supplier Change Request FORM Z'!$D$71="",IF(ISNUMBER(SEARCH(#REF!,C4316)),MAX($Y$1:Y4315)+1,0),IF(ISNUMBER(SEARCH('Supplier Change Request FORM Z'!$D$71,C4316)),MAX($Y$1:Y4315)+1,0))</f>
        <v>0</v>
      </c>
      <c r="Z4316" s="3" t="str">
        <f t="shared" si="343"/>
        <v/>
      </c>
      <c r="AE4316" s="5" t="e">
        <f>IF('Supplier Change Request FORM Z'!$D$58="",IF(LEFT(#REF!,1)="F",0,IF(AND((LEFT(#REF!,1)=LEFT(E4316,1)),(LEFT(#REF!,2)=LEFT(A4316,2))),MAX($AE$1:AE4315)+1,0)),IF(LEFT('Supplier Change Request FORM Z'!$D$58,1)="F",0,IF(AND((LEFT('Supplier Change Request FORM Z'!$D$58,1)=LEFT(E4316,1)),(LEFT('Supplier Change Request FORM Z'!$D$59,2)=LEFT(A4316,2))),MAX($AE$1:AE4315)+1,0)))</f>
        <v>#REF!</v>
      </c>
      <c r="AF4316" s="3" t="str">
        <f t="shared" si="344"/>
        <v/>
      </c>
    </row>
    <row r="4317" spans="1:32" x14ac:dyDescent="0.35">
      <c r="A4317" s="2" t="s">
        <v>6370</v>
      </c>
      <c r="B4317" s="2" t="s">
        <v>6383</v>
      </c>
      <c r="C4317" s="2" t="s">
        <v>6381</v>
      </c>
      <c r="D4317" s="2" t="s">
        <v>6383</v>
      </c>
      <c r="E4317" s="2" t="s">
        <v>9644</v>
      </c>
      <c r="G4317" s="5">
        <f>IF('Supplier Change Request FORM Z'!$D$61="",IF(ISNUMBER(SEARCH(#REF!,C4317)),MAX($G$1:G4316)+1,0),IF(ISNUMBER(SEARCH('Supplier Change Request FORM Z'!$D$61,C4317)),MAX($G$1:G4316)+1,0))</f>
        <v>0</v>
      </c>
      <c r="H4317" s="3" t="str">
        <f t="shared" si="340"/>
        <v/>
      </c>
      <c r="K4317" s="5" t="e">
        <f>IF('Supplier Change Request FORM Z'!$D$58="",IF(AND((#REF!=C4317),(LEFT(#REF!,1)=LEFT(E4317,1)),(LEFT(#REF!,2)=LEFT(A4317,2))),MAX($K$1:K4316)+1,0),IF(AND(('Supplier Change Request FORM Z'!$D$61=C4317),(LEFT('Supplier Change Request FORM Z'!$D$58,1)=LEFT(E4317,1)),(LEFT('Supplier Change Request FORM Z'!$D$59,2)=LEFT(A4317,2))),MAX($K$1:K4316)+1,0))</f>
        <v>#REF!</v>
      </c>
      <c r="L4317" s="3" t="str">
        <f t="shared" si="341"/>
        <v/>
      </c>
      <c r="Q4317" s="5"/>
      <c r="R4317" s="3"/>
      <c r="U4317" s="5">
        <f>IF('Supplier Change Request FORM Z'!$D$71="",IF(ISNUMBER(SEARCH(#REF!,C4317)),MAX($U$1:U4316)+1,0),IF(ISNUMBER(SEARCH('Supplier Change Request FORM Z'!$D$71,C4317)),MAX($U$1:U4316)+1,0))</f>
        <v>0</v>
      </c>
      <c r="V4317" s="3" t="str">
        <f t="shared" si="342"/>
        <v/>
      </c>
      <c r="Y4317" s="5">
        <f>IF('Supplier Change Request FORM Z'!$D$71="",IF(ISNUMBER(SEARCH(#REF!,C4317)),MAX($Y$1:Y4316)+1,0),IF(ISNUMBER(SEARCH('Supplier Change Request FORM Z'!$D$71,C4317)),MAX($Y$1:Y4316)+1,0))</f>
        <v>0</v>
      </c>
      <c r="Z4317" s="3" t="str">
        <f t="shared" si="343"/>
        <v/>
      </c>
      <c r="AE4317" s="5" t="e">
        <f>IF('Supplier Change Request FORM Z'!$D$58="",IF(LEFT(#REF!,1)="F",0,IF(AND((LEFT(#REF!,1)=LEFT(E4317,1)),(LEFT(#REF!,2)=LEFT(A4317,2))),MAX($AE$1:AE4316)+1,0)),IF(LEFT('Supplier Change Request FORM Z'!$D$58,1)="F",0,IF(AND((LEFT('Supplier Change Request FORM Z'!$D$58,1)=LEFT(E4317,1)),(LEFT('Supplier Change Request FORM Z'!$D$59,2)=LEFT(A4317,2))),MAX($AE$1:AE4316)+1,0)))</f>
        <v>#REF!</v>
      </c>
      <c r="AF4317" s="3" t="str">
        <f t="shared" si="344"/>
        <v/>
      </c>
    </row>
    <row r="4318" spans="1:32" x14ac:dyDescent="0.35">
      <c r="A4318" s="2" t="s">
        <v>6370</v>
      </c>
      <c r="B4318" s="2" t="s">
        <v>6385</v>
      </c>
      <c r="C4318" s="2" t="s">
        <v>6381</v>
      </c>
      <c r="D4318" s="2" t="s">
        <v>6385</v>
      </c>
      <c r="E4318" s="2" t="s">
        <v>9644</v>
      </c>
      <c r="G4318" s="5">
        <f>IF('Supplier Change Request FORM Z'!$D$61="",IF(ISNUMBER(SEARCH(#REF!,C4318)),MAX($G$1:G4317)+1,0),IF(ISNUMBER(SEARCH('Supplier Change Request FORM Z'!$D$61,C4318)),MAX($G$1:G4317)+1,0))</f>
        <v>0</v>
      </c>
      <c r="H4318" s="3" t="str">
        <f t="shared" si="340"/>
        <v/>
      </c>
      <c r="K4318" s="5" t="e">
        <f>IF('Supplier Change Request FORM Z'!$D$58="",IF(AND((#REF!=C4318),(LEFT(#REF!,1)=LEFT(E4318,1)),(LEFT(#REF!,2)=LEFT(A4318,2))),MAX($K$1:K4317)+1,0),IF(AND(('Supplier Change Request FORM Z'!$D$61=C4318),(LEFT('Supplier Change Request FORM Z'!$D$58,1)=LEFT(E4318,1)),(LEFT('Supplier Change Request FORM Z'!$D$59,2)=LEFT(A4318,2))),MAX($K$1:K4317)+1,0))</f>
        <v>#REF!</v>
      </c>
      <c r="L4318" s="3" t="str">
        <f t="shared" si="341"/>
        <v/>
      </c>
      <c r="Q4318" s="5"/>
      <c r="R4318" s="3"/>
      <c r="U4318" s="5">
        <f>IF('Supplier Change Request FORM Z'!$D$71="",IF(ISNUMBER(SEARCH(#REF!,C4318)),MAX($U$1:U4317)+1,0),IF(ISNUMBER(SEARCH('Supplier Change Request FORM Z'!$D$71,C4318)),MAX($U$1:U4317)+1,0))</f>
        <v>0</v>
      </c>
      <c r="V4318" s="3" t="str">
        <f t="shared" si="342"/>
        <v/>
      </c>
      <c r="Y4318" s="5">
        <f>IF('Supplier Change Request FORM Z'!$D$71="",IF(ISNUMBER(SEARCH(#REF!,C4318)),MAX($Y$1:Y4317)+1,0),IF(ISNUMBER(SEARCH('Supplier Change Request FORM Z'!$D$71,C4318)),MAX($Y$1:Y4317)+1,0))</f>
        <v>0</v>
      </c>
      <c r="Z4318" s="3" t="str">
        <f t="shared" si="343"/>
        <v/>
      </c>
      <c r="AE4318" s="5" t="e">
        <f>IF('Supplier Change Request FORM Z'!$D$58="",IF(LEFT(#REF!,1)="F",0,IF(AND((LEFT(#REF!,1)=LEFT(E4318,1)),(LEFT(#REF!,2)=LEFT(A4318,2))),MAX($AE$1:AE4317)+1,0)),IF(LEFT('Supplier Change Request FORM Z'!$D$58,1)="F",0,IF(AND((LEFT('Supplier Change Request FORM Z'!$D$58,1)=LEFT(E4318,1)),(LEFT('Supplier Change Request FORM Z'!$D$59,2)=LEFT(A4318,2))),MAX($AE$1:AE4317)+1,0)))</f>
        <v>#REF!</v>
      </c>
      <c r="AF4318" s="3" t="str">
        <f t="shared" si="344"/>
        <v/>
      </c>
    </row>
    <row r="4319" spans="1:32" x14ac:dyDescent="0.35">
      <c r="A4319" s="2" t="s">
        <v>6370</v>
      </c>
      <c r="B4319" s="2" t="s">
        <v>6384</v>
      </c>
      <c r="C4319" s="2" t="s">
        <v>6381</v>
      </c>
      <c r="D4319" s="2" t="s">
        <v>6384</v>
      </c>
      <c r="E4319" s="2" t="s">
        <v>9644</v>
      </c>
      <c r="G4319" s="5">
        <f>IF('Supplier Change Request FORM Z'!$D$61="",IF(ISNUMBER(SEARCH(#REF!,C4319)),MAX($G$1:G4318)+1,0),IF(ISNUMBER(SEARCH('Supplier Change Request FORM Z'!$D$61,C4319)),MAX($G$1:G4318)+1,0))</f>
        <v>0</v>
      </c>
      <c r="H4319" s="3" t="str">
        <f t="shared" si="340"/>
        <v/>
      </c>
      <c r="K4319" s="5" t="e">
        <f>IF('Supplier Change Request FORM Z'!$D$58="",IF(AND((#REF!=C4319),(LEFT(#REF!,1)=LEFT(E4319,1)),(LEFT(#REF!,2)=LEFT(A4319,2))),MAX($K$1:K4318)+1,0),IF(AND(('Supplier Change Request FORM Z'!$D$61=C4319),(LEFT('Supplier Change Request FORM Z'!$D$58,1)=LEFT(E4319,1)),(LEFT('Supplier Change Request FORM Z'!$D$59,2)=LEFT(A4319,2))),MAX($K$1:K4318)+1,0))</f>
        <v>#REF!</v>
      </c>
      <c r="L4319" s="3" t="str">
        <f t="shared" si="341"/>
        <v/>
      </c>
      <c r="Q4319" s="5"/>
      <c r="R4319" s="3"/>
      <c r="U4319" s="5">
        <f>IF('Supplier Change Request FORM Z'!$D$71="",IF(ISNUMBER(SEARCH(#REF!,C4319)),MAX($U$1:U4318)+1,0),IF(ISNUMBER(SEARCH('Supplier Change Request FORM Z'!$D$71,C4319)),MAX($U$1:U4318)+1,0))</f>
        <v>0</v>
      </c>
      <c r="V4319" s="3" t="str">
        <f t="shared" si="342"/>
        <v/>
      </c>
      <c r="Y4319" s="5">
        <f>IF('Supplier Change Request FORM Z'!$D$71="",IF(ISNUMBER(SEARCH(#REF!,C4319)),MAX($Y$1:Y4318)+1,0),IF(ISNUMBER(SEARCH('Supplier Change Request FORM Z'!$D$71,C4319)),MAX($Y$1:Y4318)+1,0))</f>
        <v>0</v>
      </c>
      <c r="Z4319" s="3" t="str">
        <f t="shared" si="343"/>
        <v/>
      </c>
      <c r="AE4319" s="5" t="e">
        <f>IF('Supplier Change Request FORM Z'!$D$58="",IF(LEFT(#REF!,1)="F",0,IF(AND((LEFT(#REF!,1)=LEFT(E4319,1)),(LEFT(#REF!,2)=LEFT(A4319,2))),MAX($AE$1:AE4318)+1,0)),IF(LEFT('Supplier Change Request FORM Z'!$D$58,1)="F",0,IF(AND((LEFT('Supplier Change Request FORM Z'!$D$58,1)=LEFT(E4319,1)),(LEFT('Supplier Change Request FORM Z'!$D$59,2)=LEFT(A4319,2))),MAX($AE$1:AE4318)+1,0)))</f>
        <v>#REF!</v>
      </c>
      <c r="AF4319" s="3" t="str">
        <f t="shared" si="344"/>
        <v/>
      </c>
    </row>
    <row r="4320" spans="1:32" x14ac:dyDescent="0.35">
      <c r="A4320" s="2" t="s">
        <v>6370</v>
      </c>
      <c r="B4320" s="2" t="s">
        <v>6382</v>
      </c>
      <c r="C4320" s="2" t="s">
        <v>6381</v>
      </c>
      <c r="D4320" s="2" t="s">
        <v>6382</v>
      </c>
      <c r="E4320" s="2" t="s">
        <v>9644</v>
      </c>
      <c r="G4320" s="5">
        <f>IF('Supplier Change Request FORM Z'!$D$61="",IF(ISNUMBER(SEARCH(#REF!,C4320)),MAX($G$1:G4319)+1,0),IF(ISNUMBER(SEARCH('Supplier Change Request FORM Z'!$D$61,C4320)),MAX($G$1:G4319)+1,0))</f>
        <v>0</v>
      </c>
      <c r="H4320" s="3" t="str">
        <f t="shared" si="340"/>
        <v/>
      </c>
      <c r="K4320" s="5" t="e">
        <f>IF('Supplier Change Request FORM Z'!$D$58="",IF(AND((#REF!=C4320),(LEFT(#REF!,1)=LEFT(E4320,1)),(LEFT(#REF!,2)=LEFT(A4320,2))),MAX($K$1:K4319)+1,0),IF(AND(('Supplier Change Request FORM Z'!$D$61=C4320),(LEFT('Supplier Change Request FORM Z'!$D$58,1)=LEFT(E4320,1)),(LEFT('Supplier Change Request FORM Z'!$D$59,2)=LEFT(A4320,2))),MAX($K$1:K4319)+1,0))</f>
        <v>#REF!</v>
      </c>
      <c r="L4320" s="3" t="str">
        <f t="shared" si="341"/>
        <v/>
      </c>
      <c r="Q4320" s="5"/>
      <c r="R4320" s="3"/>
      <c r="U4320" s="5">
        <f>IF('Supplier Change Request FORM Z'!$D$71="",IF(ISNUMBER(SEARCH(#REF!,C4320)),MAX($U$1:U4319)+1,0),IF(ISNUMBER(SEARCH('Supplier Change Request FORM Z'!$D$71,C4320)),MAX($U$1:U4319)+1,0))</f>
        <v>0</v>
      </c>
      <c r="V4320" s="3" t="str">
        <f t="shared" si="342"/>
        <v/>
      </c>
      <c r="Y4320" s="5">
        <f>IF('Supplier Change Request FORM Z'!$D$71="",IF(ISNUMBER(SEARCH(#REF!,C4320)),MAX($Y$1:Y4319)+1,0),IF(ISNUMBER(SEARCH('Supplier Change Request FORM Z'!$D$71,C4320)),MAX($Y$1:Y4319)+1,0))</f>
        <v>0</v>
      </c>
      <c r="Z4320" s="3" t="str">
        <f t="shared" si="343"/>
        <v/>
      </c>
      <c r="AE4320" s="5" t="e">
        <f>IF('Supplier Change Request FORM Z'!$D$58="",IF(LEFT(#REF!,1)="F",0,IF(AND((LEFT(#REF!,1)=LEFT(E4320,1)),(LEFT(#REF!,2)=LEFT(A4320,2))),MAX($AE$1:AE4319)+1,0)),IF(LEFT('Supplier Change Request FORM Z'!$D$58,1)="F",0,IF(AND((LEFT('Supplier Change Request FORM Z'!$D$58,1)=LEFT(E4320,1)),(LEFT('Supplier Change Request FORM Z'!$D$59,2)=LEFT(A4320,2))),MAX($AE$1:AE4319)+1,0)))</f>
        <v>#REF!</v>
      </c>
      <c r="AF4320" s="3" t="str">
        <f t="shared" si="344"/>
        <v/>
      </c>
    </row>
    <row r="4321" spans="1:32" x14ac:dyDescent="0.35">
      <c r="A4321" s="2" t="s">
        <v>6370</v>
      </c>
      <c r="B4321" s="2" t="s">
        <v>6372</v>
      </c>
      <c r="C4321" s="2" t="s">
        <v>6371</v>
      </c>
      <c r="D4321" s="2" t="s">
        <v>6372</v>
      </c>
      <c r="E4321" s="2" t="s">
        <v>9644</v>
      </c>
      <c r="G4321" s="5">
        <f>IF('Supplier Change Request FORM Z'!$D$61="",IF(ISNUMBER(SEARCH(#REF!,C4321)),MAX($G$1:G4320)+1,0),IF(ISNUMBER(SEARCH('Supplier Change Request FORM Z'!$D$61,C4321)),MAX($G$1:G4320)+1,0))</f>
        <v>0</v>
      </c>
      <c r="H4321" s="3" t="str">
        <f t="shared" si="340"/>
        <v/>
      </c>
      <c r="K4321" s="5" t="e">
        <f>IF('Supplier Change Request FORM Z'!$D$58="",IF(AND((#REF!=C4321),(LEFT(#REF!,1)=LEFT(E4321,1)),(LEFT(#REF!,2)=LEFT(A4321,2))),MAX($K$1:K4320)+1,0),IF(AND(('Supplier Change Request FORM Z'!$D$61=C4321),(LEFT('Supplier Change Request FORM Z'!$D$58,1)=LEFT(E4321,1)),(LEFT('Supplier Change Request FORM Z'!$D$59,2)=LEFT(A4321,2))),MAX($K$1:K4320)+1,0))</f>
        <v>#REF!</v>
      </c>
      <c r="L4321" s="3" t="str">
        <f t="shared" si="341"/>
        <v/>
      </c>
      <c r="Q4321" s="5"/>
      <c r="R4321" s="3"/>
      <c r="U4321" s="5">
        <f>IF('Supplier Change Request FORM Z'!$D$71="",IF(ISNUMBER(SEARCH(#REF!,C4321)),MAX($U$1:U4320)+1,0),IF(ISNUMBER(SEARCH('Supplier Change Request FORM Z'!$D$71,C4321)),MAX($U$1:U4320)+1,0))</f>
        <v>0</v>
      </c>
      <c r="V4321" s="3" t="str">
        <f t="shared" si="342"/>
        <v/>
      </c>
      <c r="Y4321" s="5">
        <f>IF('Supplier Change Request FORM Z'!$D$71="",IF(ISNUMBER(SEARCH(#REF!,C4321)),MAX($Y$1:Y4320)+1,0),IF(ISNUMBER(SEARCH('Supplier Change Request FORM Z'!$D$71,C4321)),MAX($Y$1:Y4320)+1,0))</f>
        <v>0</v>
      </c>
      <c r="Z4321" s="3" t="str">
        <f t="shared" si="343"/>
        <v/>
      </c>
      <c r="AE4321" s="5" t="e">
        <f>IF('Supplier Change Request FORM Z'!$D$58="",IF(LEFT(#REF!,1)="F",0,IF(AND((LEFT(#REF!,1)=LEFT(E4321,1)),(LEFT(#REF!,2)=LEFT(A4321,2))),MAX($AE$1:AE4320)+1,0)),IF(LEFT('Supplier Change Request FORM Z'!$D$58,1)="F",0,IF(AND((LEFT('Supplier Change Request FORM Z'!$D$58,1)=LEFT(E4321,1)),(LEFT('Supplier Change Request FORM Z'!$D$59,2)=LEFT(A4321,2))),MAX($AE$1:AE4320)+1,0)))</f>
        <v>#REF!</v>
      </c>
      <c r="AF4321" s="3" t="str">
        <f t="shared" si="344"/>
        <v/>
      </c>
    </row>
    <row r="4322" spans="1:32" x14ac:dyDescent="0.35">
      <c r="A4322" s="2" t="s">
        <v>6370</v>
      </c>
      <c r="B4322" s="2" t="s">
        <v>6387</v>
      </c>
      <c r="C4322" s="2" t="s">
        <v>6386</v>
      </c>
      <c r="D4322" s="2" t="s">
        <v>6387</v>
      </c>
      <c r="E4322" s="2" t="s">
        <v>9644</v>
      </c>
      <c r="G4322" s="5">
        <f>IF('Supplier Change Request FORM Z'!$D$61="",IF(ISNUMBER(SEARCH(#REF!,C4322)),MAX($G$1:G4321)+1,0),IF(ISNUMBER(SEARCH('Supplier Change Request FORM Z'!$D$61,C4322)),MAX($G$1:G4321)+1,0))</f>
        <v>0</v>
      </c>
      <c r="H4322" s="3" t="str">
        <f t="shared" si="340"/>
        <v/>
      </c>
      <c r="K4322" s="5" t="e">
        <f>IF('Supplier Change Request FORM Z'!$D$58="",IF(AND((#REF!=C4322),(LEFT(#REF!,1)=LEFT(E4322,1)),(LEFT(#REF!,2)=LEFT(A4322,2))),MAX($K$1:K4321)+1,0),IF(AND(('Supplier Change Request FORM Z'!$D$61=C4322),(LEFT('Supplier Change Request FORM Z'!$D$58,1)=LEFT(E4322,1)),(LEFT('Supplier Change Request FORM Z'!$D$59,2)=LEFT(A4322,2))),MAX($K$1:K4321)+1,0))</f>
        <v>#REF!</v>
      </c>
      <c r="L4322" s="3" t="str">
        <f t="shared" si="341"/>
        <v/>
      </c>
      <c r="Q4322" s="5"/>
      <c r="R4322" s="3"/>
      <c r="U4322" s="5">
        <f>IF('Supplier Change Request FORM Z'!$D$71="",IF(ISNUMBER(SEARCH(#REF!,C4322)),MAX($U$1:U4321)+1,0),IF(ISNUMBER(SEARCH('Supplier Change Request FORM Z'!$D$71,C4322)),MAX($U$1:U4321)+1,0))</f>
        <v>0</v>
      </c>
      <c r="V4322" s="3" t="str">
        <f t="shared" si="342"/>
        <v/>
      </c>
      <c r="Y4322" s="5">
        <f>IF('Supplier Change Request FORM Z'!$D$71="",IF(ISNUMBER(SEARCH(#REF!,C4322)),MAX($Y$1:Y4321)+1,0),IF(ISNUMBER(SEARCH('Supplier Change Request FORM Z'!$D$71,C4322)),MAX($Y$1:Y4321)+1,0))</f>
        <v>0</v>
      </c>
      <c r="Z4322" s="3" t="str">
        <f t="shared" si="343"/>
        <v/>
      </c>
      <c r="AE4322" s="5" t="e">
        <f>IF('Supplier Change Request FORM Z'!$D$58="",IF(LEFT(#REF!,1)="F",0,IF(AND((LEFT(#REF!,1)=LEFT(E4322,1)),(LEFT(#REF!,2)=LEFT(A4322,2))),MAX($AE$1:AE4321)+1,0)),IF(LEFT('Supplier Change Request FORM Z'!$D$58,1)="F",0,IF(AND((LEFT('Supplier Change Request FORM Z'!$D$58,1)=LEFT(E4322,1)),(LEFT('Supplier Change Request FORM Z'!$D$59,2)=LEFT(A4322,2))),MAX($AE$1:AE4321)+1,0)))</f>
        <v>#REF!</v>
      </c>
      <c r="AF4322" s="3" t="str">
        <f t="shared" si="344"/>
        <v/>
      </c>
    </row>
    <row r="4323" spans="1:32" x14ac:dyDescent="0.35">
      <c r="A4323" s="2" t="s">
        <v>6370</v>
      </c>
      <c r="B4323" s="2" t="s">
        <v>6393</v>
      </c>
      <c r="C4323" s="2" t="s">
        <v>6392</v>
      </c>
      <c r="D4323" s="2" t="s">
        <v>6393</v>
      </c>
      <c r="E4323" s="2" t="s">
        <v>9644</v>
      </c>
      <c r="G4323" s="5">
        <f>IF('Supplier Change Request FORM Z'!$D$61="",IF(ISNUMBER(SEARCH(#REF!,C4323)),MAX($G$1:G4322)+1,0),IF(ISNUMBER(SEARCH('Supplier Change Request FORM Z'!$D$61,C4323)),MAX($G$1:G4322)+1,0))</f>
        <v>0</v>
      </c>
      <c r="H4323" s="3" t="str">
        <f t="shared" si="340"/>
        <v/>
      </c>
      <c r="K4323" s="5" t="e">
        <f>IF('Supplier Change Request FORM Z'!$D$58="",IF(AND((#REF!=C4323),(LEFT(#REF!,1)=LEFT(E4323,1)),(LEFT(#REF!,2)=LEFT(A4323,2))),MAX($K$1:K4322)+1,0),IF(AND(('Supplier Change Request FORM Z'!$D$61=C4323),(LEFT('Supplier Change Request FORM Z'!$D$58,1)=LEFT(E4323,1)),(LEFT('Supplier Change Request FORM Z'!$D$59,2)=LEFT(A4323,2))),MAX($K$1:K4322)+1,0))</f>
        <v>#REF!</v>
      </c>
      <c r="L4323" s="3" t="str">
        <f t="shared" si="341"/>
        <v/>
      </c>
      <c r="Q4323" s="5"/>
      <c r="R4323" s="3"/>
      <c r="U4323" s="5">
        <f>IF('Supplier Change Request FORM Z'!$D$71="",IF(ISNUMBER(SEARCH(#REF!,C4323)),MAX($U$1:U4322)+1,0),IF(ISNUMBER(SEARCH('Supplier Change Request FORM Z'!$D$71,C4323)),MAX($U$1:U4322)+1,0))</f>
        <v>0</v>
      </c>
      <c r="V4323" s="3" t="str">
        <f t="shared" si="342"/>
        <v/>
      </c>
      <c r="Y4323" s="5">
        <f>IF('Supplier Change Request FORM Z'!$D$71="",IF(ISNUMBER(SEARCH(#REF!,C4323)),MAX($Y$1:Y4322)+1,0),IF(ISNUMBER(SEARCH('Supplier Change Request FORM Z'!$D$71,C4323)),MAX($Y$1:Y4322)+1,0))</f>
        <v>0</v>
      </c>
      <c r="Z4323" s="3" t="str">
        <f t="shared" si="343"/>
        <v/>
      </c>
      <c r="AE4323" s="5" t="e">
        <f>IF('Supplier Change Request FORM Z'!$D$58="",IF(LEFT(#REF!,1)="F",0,IF(AND((LEFT(#REF!,1)=LEFT(E4323,1)),(LEFT(#REF!,2)=LEFT(A4323,2))),MAX($AE$1:AE4322)+1,0)),IF(LEFT('Supplier Change Request FORM Z'!$D$58,1)="F",0,IF(AND((LEFT('Supplier Change Request FORM Z'!$D$58,1)=LEFT(E4323,1)),(LEFT('Supplier Change Request FORM Z'!$D$59,2)=LEFT(A4323,2))),MAX($AE$1:AE4322)+1,0)))</f>
        <v>#REF!</v>
      </c>
      <c r="AF4323" s="3" t="str">
        <f t="shared" si="344"/>
        <v/>
      </c>
    </row>
    <row r="4324" spans="1:32" x14ac:dyDescent="0.35">
      <c r="A4324" s="2" t="s">
        <v>6370</v>
      </c>
      <c r="B4324" s="2" t="s">
        <v>6391</v>
      </c>
      <c r="C4324" s="2" t="s">
        <v>6390</v>
      </c>
      <c r="D4324" s="2" t="s">
        <v>6391</v>
      </c>
      <c r="E4324" s="2" t="s">
        <v>9644</v>
      </c>
      <c r="G4324" s="5">
        <f>IF('Supplier Change Request FORM Z'!$D$61="",IF(ISNUMBER(SEARCH(#REF!,C4324)),MAX($G$1:G4323)+1,0),IF(ISNUMBER(SEARCH('Supplier Change Request FORM Z'!$D$61,C4324)),MAX($G$1:G4323)+1,0))</f>
        <v>0</v>
      </c>
      <c r="H4324" s="3" t="str">
        <f t="shared" si="340"/>
        <v/>
      </c>
      <c r="K4324" s="5" t="e">
        <f>IF('Supplier Change Request FORM Z'!$D$58="",IF(AND((#REF!=C4324),(LEFT(#REF!,1)=LEFT(E4324,1)),(LEFT(#REF!,2)=LEFT(A4324,2))),MAX($K$1:K4323)+1,0),IF(AND(('Supplier Change Request FORM Z'!$D$61=C4324),(LEFT('Supplier Change Request FORM Z'!$D$58,1)=LEFT(E4324,1)),(LEFT('Supplier Change Request FORM Z'!$D$59,2)=LEFT(A4324,2))),MAX($K$1:K4323)+1,0))</f>
        <v>#REF!</v>
      </c>
      <c r="L4324" s="3" t="str">
        <f t="shared" si="341"/>
        <v/>
      </c>
      <c r="Q4324" s="5"/>
      <c r="R4324" s="3"/>
      <c r="U4324" s="5">
        <f>IF('Supplier Change Request FORM Z'!$D$71="",IF(ISNUMBER(SEARCH(#REF!,C4324)),MAX($U$1:U4323)+1,0),IF(ISNUMBER(SEARCH('Supplier Change Request FORM Z'!$D$71,C4324)),MAX($U$1:U4323)+1,0))</f>
        <v>0</v>
      </c>
      <c r="V4324" s="3" t="str">
        <f t="shared" si="342"/>
        <v/>
      </c>
      <c r="Y4324" s="5">
        <f>IF('Supplier Change Request FORM Z'!$D$71="",IF(ISNUMBER(SEARCH(#REF!,C4324)),MAX($Y$1:Y4323)+1,0),IF(ISNUMBER(SEARCH('Supplier Change Request FORM Z'!$D$71,C4324)),MAX($Y$1:Y4323)+1,0))</f>
        <v>0</v>
      </c>
      <c r="Z4324" s="3" t="str">
        <f t="shared" si="343"/>
        <v/>
      </c>
      <c r="AE4324" s="5" t="e">
        <f>IF('Supplier Change Request FORM Z'!$D$58="",IF(LEFT(#REF!,1)="F",0,IF(AND((LEFT(#REF!,1)=LEFT(E4324,1)),(LEFT(#REF!,2)=LEFT(A4324,2))),MAX($AE$1:AE4323)+1,0)),IF(LEFT('Supplier Change Request FORM Z'!$D$58,1)="F",0,IF(AND((LEFT('Supplier Change Request FORM Z'!$D$58,1)=LEFT(E4324,1)),(LEFT('Supplier Change Request FORM Z'!$D$59,2)=LEFT(A4324,2))),MAX($AE$1:AE4323)+1,0)))</f>
        <v>#REF!</v>
      </c>
      <c r="AF4324" s="3" t="str">
        <f t="shared" si="344"/>
        <v/>
      </c>
    </row>
    <row r="4325" spans="1:32" x14ac:dyDescent="0.35">
      <c r="A4325" s="2" t="s">
        <v>6370</v>
      </c>
      <c r="B4325" s="2" t="s">
        <v>6395</v>
      </c>
      <c r="C4325" s="2" t="s">
        <v>6394</v>
      </c>
      <c r="D4325" s="2" t="s">
        <v>6395</v>
      </c>
      <c r="E4325" s="2" t="s">
        <v>9644</v>
      </c>
      <c r="G4325" s="5">
        <f>IF('Supplier Change Request FORM Z'!$D$61="",IF(ISNUMBER(SEARCH(#REF!,C4325)),MAX($G$1:G4324)+1,0),IF(ISNUMBER(SEARCH('Supplier Change Request FORM Z'!$D$61,C4325)),MAX($G$1:G4324)+1,0))</f>
        <v>0</v>
      </c>
      <c r="H4325" s="3" t="str">
        <f t="shared" si="340"/>
        <v/>
      </c>
      <c r="K4325" s="5" t="e">
        <f>IF('Supplier Change Request FORM Z'!$D$58="",IF(AND((#REF!=C4325),(LEFT(#REF!,1)=LEFT(E4325,1)),(LEFT(#REF!,2)=LEFT(A4325,2))),MAX($K$1:K4324)+1,0),IF(AND(('Supplier Change Request FORM Z'!$D$61=C4325),(LEFT('Supplier Change Request FORM Z'!$D$58,1)=LEFT(E4325,1)),(LEFT('Supplier Change Request FORM Z'!$D$59,2)=LEFT(A4325,2))),MAX($K$1:K4324)+1,0))</f>
        <v>#REF!</v>
      </c>
      <c r="L4325" s="3" t="str">
        <f t="shared" si="341"/>
        <v/>
      </c>
      <c r="Q4325" s="5"/>
      <c r="R4325" s="3"/>
      <c r="U4325" s="5">
        <f>IF('Supplier Change Request FORM Z'!$D$71="",IF(ISNUMBER(SEARCH(#REF!,C4325)),MAX($U$1:U4324)+1,0),IF(ISNUMBER(SEARCH('Supplier Change Request FORM Z'!$D$71,C4325)),MAX($U$1:U4324)+1,0))</f>
        <v>0</v>
      </c>
      <c r="V4325" s="3" t="str">
        <f t="shared" si="342"/>
        <v/>
      </c>
      <c r="Y4325" s="5">
        <f>IF('Supplier Change Request FORM Z'!$D$71="",IF(ISNUMBER(SEARCH(#REF!,C4325)),MAX($Y$1:Y4324)+1,0),IF(ISNUMBER(SEARCH('Supplier Change Request FORM Z'!$D$71,C4325)),MAX($Y$1:Y4324)+1,0))</f>
        <v>0</v>
      </c>
      <c r="Z4325" s="3" t="str">
        <f t="shared" si="343"/>
        <v/>
      </c>
      <c r="AE4325" s="5" t="e">
        <f>IF('Supplier Change Request FORM Z'!$D$58="",IF(LEFT(#REF!,1)="F",0,IF(AND((LEFT(#REF!,1)=LEFT(E4325,1)),(LEFT(#REF!,2)=LEFT(A4325,2))),MAX($AE$1:AE4324)+1,0)),IF(LEFT('Supplier Change Request FORM Z'!$D$58,1)="F",0,IF(AND((LEFT('Supplier Change Request FORM Z'!$D$58,1)=LEFT(E4325,1)),(LEFT('Supplier Change Request FORM Z'!$D$59,2)=LEFT(A4325,2))),MAX($AE$1:AE4324)+1,0)))</f>
        <v>#REF!</v>
      </c>
      <c r="AF4325" s="3" t="str">
        <f t="shared" si="344"/>
        <v/>
      </c>
    </row>
    <row r="4326" spans="1:32" x14ac:dyDescent="0.35">
      <c r="A4326" s="2" t="s">
        <v>6370</v>
      </c>
      <c r="B4326" s="2" t="s">
        <v>6397</v>
      </c>
      <c r="C4326" s="2" t="s">
        <v>6396</v>
      </c>
      <c r="D4326" s="2" t="s">
        <v>6397</v>
      </c>
      <c r="E4326" s="2" t="s">
        <v>9644</v>
      </c>
      <c r="G4326" s="5">
        <f>IF('Supplier Change Request FORM Z'!$D$61="",IF(ISNUMBER(SEARCH(#REF!,C4326)),MAX($G$1:G4325)+1,0),IF(ISNUMBER(SEARCH('Supplier Change Request FORM Z'!$D$61,C4326)),MAX($G$1:G4325)+1,0))</f>
        <v>0</v>
      </c>
      <c r="H4326" s="3" t="str">
        <f t="shared" si="340"/>
        <v/>
      </c>
      <c r="K4326" s="5" t="e">
        <f>IF('Supplier Change Request FORM Z'!$D$58="",IF(AND((#REF!=C4326),(LEFT(#REF!,1)=LEFT(E4326,1)),(LEFT(#REF!,2)=LEFT(A4326,2))),MAX($K$1:K4325)+1,0),IF(AND(('Supplier Change Request FORM Z'!$D$61=C4326),(LEFT('Supplier Change Request FORM Z'!$D$58,1)=LEFT(E4326,1)),(LEFT('Supplier Change Request FORM Z'!$D$59,2)=LEFT(A4326,2))),MAX($K$1:K4325)+1,0))</f>
        <v>#REF!</v>
      </c>
      <c r="L4326" s="3" t="str">
        <f t="shared" si="341"/>
        <v/>
      </c>
      <c r="Q4326" s="5"/>
      <c r="R4326" s="3"/>
      <c r="U4326" s="5">
        <f>IF('Supplier Change Request FORM Z'!$D$71="",IF(ISNUMBER(SEARCH(#REF!,C4326)),MAX($U$1:U4325)+1,0),IF(ISNUMBER(SEARCH('Supplier Change Request FORM Z'!$D$71,C4326)),MAX($U$1:U4325)+1,0))</f>
        <v>0</v>
      </c>
      <c r="V4326" s="3" t="str">
        <f t="shared" si="342"/>
        <v/>
      </c>
      <c r="Y4326" s="5">
        <f>IF('Supplier Change Request FORM Z'!$D$71="",IF(ISNUMBER(SEARCH(#REF!,C4326)),MAX($Y$1:Y4325)+1,0),IF(ISNUMBER(SEARCH('Supplier Change Request FORM Z'!$D$71,C4326)),MAX($Y$1:Y4325)+1,0))</f>
        <v>0</v>
      </c>
      <c r="Z4326" s="3" t="str">
        <f t="shared" si="343"/>
        <v/>
      </c>
      <c r="AE4326" s="5" t="e">
        <f>IF('Supplier Change Request FORM Z'!$D$58="",IF(LEFT(#REF!,1)="F",0,IF(AND((LEFT(#REF!,1)=LEFT(E4326,1)),(LEFT(#REF!,2)=LEFT(A4326,2))),MAX($AE$1:AE4325)+1,0)),IF(LEFT('Supplier Change Request FORM Z'!$D$58,1)="F",0,IF(AND((LEFT('Supplier Change Request FORM Z'!$D$58,1)=LEFT(E4326,1)),(LEFT('Supplier Change Request FORM Z'!$D$59,2)=LEFT(A4326,2))),MAX($AE$1:AE4325)+1,0)))</f>
        <v>#REF!</v>
      </c>
      <c r="AF4326" s="3" t="str">
        <f t="shared" si="344"/>
        <v/>
      </c>
    </row>
    <row r="4327" spans="1:32" x14ac:dyDescent="0.35">
      <c r="A4327" s="2" t="s">
        <v>6370</v>
      </c>
      <c r="B4327" s="2" t="s">
        <v>6399</v>
      </c>
      <c r="C4327" s="2" t="s">
        <v>6398</v>
      </c>
      <c r="D4327" s="2" t="s">
        <v>6399</v>
      </c>
      <c r="E4327" s="2" t="s">
        <v>9644</v>
      </c>
      <c r="G4327" s="5">
        <f>IF('Supplier Change Request FORM Z'!$D$61="",IF(ISNUMBER(SEARCH(#REF!,C4327)),MAX($G$1:G4326)+1,0),IF(ISNUMBER(SEARCH('Supplier Change Request FORM Z'!$D$61,C4327)),MAX($G$1:G4326)+1,0))</f>
        <v>0</v>
      </c>
      <c r="H4327" s="3" t="str">
        <f t="shared" si="340"/>
        <v/>
      </c>
      <c r="K4327" s="5" t="e">
        <f>IF('Supplier Change Request FORM Z'!$D$58="",IF(AND((#REF!=C4327),(LEFT(#REF!,1)=LEFT(E4327,1)),(LEFT(#REF!,2)=LEFT(A4327,2))),MAX($K$1:K4326)+1,0),IF(AND(('Supplier Change Request FORM Z'!$D$61=C4327),(LEFT('Supplier Change Request FORM Z'!$D$58,1)=LEFT(E4327,1)),(LEFT('Supplier Change Request FORM Z'!$D$59,2)=LEFT(A4327,2))),MAX($K$1:K4326)+1,0))</f>
        <v>#REF!</v>
      </c>
      <c r="L4327" s="3" t="str">
        <f t="shared" si="341"/>
        <v/>
      </c>
      <c r="Q4327" s="5"/>
      <c r="R4327" s="3"/>
      <c r="U4327" s="5">
        <f>IF('Supplier Change Request FORM Z'!$D$71="",IF(ISNUMBER(SEARCH(#REF!,C4327)),MAX($U$1:U4326)+1,0),IF(ISNUMBER(SEARCH('Supplier Change Request FORM Z'!$D$71,C4327)),MAX($U$1:U4326)+1,0))</f>
        <v>0</v>
      </c>
      <c r="V4327" s="3" t="str">
        <f t="shared" si="342"/>
        <v/>
      </c>
      <c r="Y4327" s="5">
        <f>IF('Supplier Change Request FORM Z'!$D$71="",IF(ISNUMBER(SEARCH(#REF!,C4327)),MAX($Y$1:Y4326)+1,0),IF(ISNUMBER(SEARCH('Supplier Change Request FORM Z'!$D$71,C4327)),MAX($Y$1:Y4326)+1,0))</f>
        <v>0</v>
      </c>
      <c r="Z4327" s="3" t="str">
        <f t="shared" si="343"/>
        <v/>
      </c>
      <c r="AE4327" s="5" t="e">
        <f>IF('Supplier Change Request FORM Z'!$D$58="",IF(LEFT(#REF!,1)="F",0,IF(AND((LEFT(#REF!,1)=LEFT(E4327,1)),(LEFT(#REF!,2)=LEFT(A4327,2))),MAX($AE$1:AE4326)+1,0)),IF(LEFT('Supplier Change Request FORM Z'!$D$58,1)="F",0,IF(AND((LEFT('Supplier Change Request FORM Z'!$D$58,1)=LEFT(E4327,1)),(LEFT('Supplier Change Request FORM Z'!$D$59,2)=LEFT(A4327,2))),MAX($AE$1:AE4326)+1,0)))</f>
        <v>#REF!</v>
      </c>
      <c r="AF4327" s="3" t="str">
        <f t="shared" si="344"/>
        <v/>
      </c>
    </row>
    <row r="4328" spans="1:32" x14ac:dyDescent="0.35">
      <c r="A4328" s="2" t="s">
        <v>6370</v>
      </c>
      <c r="B4328" s="2" t="s">
        <v>6403</v>
      </c>
      <c r="C4328" s="2" t="s">
        <v>6402</v>
      </c>
      <c r="D4328" s="2" t="s">
        <v>6403</v>
      </c>
      <c r="E4328" s="2" t="s">
        <v>9644</v>
      </c>
      <c r="G4328" s="5">
        <f>IF('Supplier Change Request FORM Z'!$D$61="",IF(ISNUMBER(SEARCH(#REF!,C4328)),MAX($G$1:G4327)+1,0),IF(ISNUMBER(SEARCH('Supplier Change Request FORM Z'!$D$61,C4328)),MAX($G$1:G4327)+1,0))</f>
        <v>0</v>
      </c>
      <c r="H4328" s="3" t="str">
        <f t="shared" si="340"/>
        <v/>
      </c>
      <c r="K4328" s="5" t="e">
        <f>IF('Supplier Change Request FORM Z'!$D$58="",IF(AND((#REF!=C4328),(LEFT(#REF!,1)=LEFT(E4328,1)),(LEFT(#REF!,2)=LEFT(A4328,2))),MAX($K$1:K4327)+1,0),IF(AND(('Supplier Change Request FORM Z'!$D$61=C4328),(LEFT('Supplier Change Request FORM Z'!$D$58,1)=LEFT(E4328,1)),(LEFT('Supplier Change Request FORM Z'!$D$59,2)=LEFT(A4328,2))),MAX($K$1:K4327)+1,0))</f>
        <v>#REF!</v>
      </c>
      <c r="L4328" s="3" t="str">
        <f t="shared" si="341"/>
        <v/>
      </c>
      <c r="Q4328" s="5"/>
      <c r="R4328" s="3"/>
      <c r="U4328" s="5">
        <f>IF('Supplier Change Request FORM Z'!$D$71="",IF(ISNUMBER(SEARCH(#REF!,C4328)),MAX($U$1:U4327)+1,0),IF(ISNUMBER(SEARCH('Supplier Change Request FORM Z'!$D$71,C4328)),MAX($U$1:U4327)+1,0))</f>
        <v>0</v>
      </c>
      <c r="V4328" s="3" t="str">
        <f t="shared" si="342"/>
        <v/>
      </c>
      <c r="Y4328" s="5">
        <f>IF('Supplier Change Request FORM Z'!$D$71="",IF(ISNUMBER(SEARCH(#REF!,C4328)),MAX($Y$1:Y4327)+1,0),IF(ISNUMBER(SEARCH('Supplier Change Request FORM Z'!$D$71,C4328)),MAX($Y$1:Y4327)+1,0))</f>
        <v>0</v>
      </c>
      <c r="Z4328" s="3" t="str">
        <f t="shared" si="343"/>
        <v/>
      </c>
      <c r="AE4328" s="5" t="e">
        <f>IF('Supplier Change Request FORM Z'!$D$58="",IF(LEFT(#REF!,1)="F",0,IF(AND((LEFT(#REF!,1)=LEFT(E4328,1)),(LEFT(#REF!,2)=LEFT(A4328,2))),MAX($AE$1:AE4327)+1,0)),IF(LEFT('Supplier Change Request FORM Z'!$D$58,1)="F",0,IF(AND((LEFT('Supplier Change Request FORM Z'!$D$58,1)=LEFT(E4328,1)),(LEFT('Supplier Change Request FORM Z'!$D$59,2)=LEFT(A4328,2))),MAX($AE$1:AE4327)+1,0)))</f>
        <v>#REF!</v>
      </c>
      <c r="AF4328" s="3" t="str">
        <f t="shared" si="344"/>
        <v/>
      </c>
    </row>
    <row r="4329" spans="1:32" x14ac:dyDescent="0.35">
      <c r="A4329" s="2" t="s">
        <v>6370</v>
      </c>
      <c r="B4329" s="2" t="s">
        <v>6407</v>
      </c>
      <c r="C4329" s="2" t="s">
        <v>6406</v>
      </c>
      <c r="D4329" s="2" t="s">
        <v>6407</v>
      </c>
      <c r="E4329" s="2" t="s">
        <v>9644</v>
      </c>
      <c r="G4329" s="5">
        <f>IF('Supplier Change Request FORM Z'!$D$61="",IF(ISNUMBER(SEARCH(#REF!,C4329)),MAX($G$1:G4328)+1,0),IF(ISNUMBER(SEARCH('Supplier Change Request FORM Z'!$D$61,C4329)),MAX($G$1:G4328)+1,0))</f>
        <v>0</v>
      </c>
      <c r="H4329" s="3" t="str">
        <f t="shared" si="340"/>
        <v/>
      </c>
      <c r="K4329" s="5" t="e">
        <f>IF('Supplier Change Request FORM Z'!$D$58="",IF(AND((#REF!=C4329),(LEFT(#REF!,1)=LEFT(E4329,1)),(LEFT(#REF!,2)=LEFT(A4329,2))),MAX($K$1:K4328)+1,0),IF(AND(('Supplier Change Request FORM Z'!$D$61=C4329),(LEFT('Supplier Change Request FORM Z'!$D$58,1)=LEFT(E4329,1)),(LEFT('Supplier Change Request FORM Z'!$D$59,2)=LEFT(A4329,2))),MAX($K$1:K4328)+1,0))</f>
        <v>#REF!</v>
      </c>
      <c r="L4329" s="3" t="str">
        <f t="shared" si="341"/>
        <v/>
      </c>
      <c r="Q4329" s="5"/>
      <c r="R4329" s="3"/>
      <c r="U4329" s="5">
        <f>IF('Supplier Change Request FORM Z'!$D$71="",IF(ISNUMBER(SEARCH(#REF!,C4329)),MAX($U$1:U4328)+1,0),IF(ISNUMBER(SEARCH('Supplier Change Request FORM Z'!$D$71,C4329)),MAX($U$1:U4328)+1,0))</f>
        <v>0</v>
      </c>
      <c r="V4329" s="3" t="str">
        <f t="shared" si="342"/>
        <v/>
      </c>
      <c r="Y4329" s="5">
        <f>IF('Supplier Change Request FORM Z'!$D$71="",IF(ISNUMBER(SEARCH(#REF!,C4329)),MAX($Y$1:Y4328)+1,0),IF(ISNUMBER(SEARCH('Supplier Change Request FORM Z'!$D$71,C4329)),MAX($Y$1:Y4328)+1,0))</f>
        <v>0</v>
      </c>
      <c r="Z4329" s="3" t="str">
        <f t="shared" si="343"/>
        <v/>
      </c>
      <c r="AE4329" s="5" t="e">
        <f>IF('Supplier Change Request FORM Z'!$D$58="",IF(LEFT(#REF!,1)="F",0,IF(AND((LEFT(#REF!,1)=LEFT(E4329,1)),(LEFT(#REF!,2)=LEFT(A4329,2))),MAX($AE$1:AE4328)+1,0)),IF(LEFT('Supplier Change Request FORM Z'!$D$58,1)="F",0,IF(AND((LEFT('Supplier Change Request FORM Z'!$D$58,1)=LEFT(E4329,1)),(LEFT('Supplier Change Request FORM Z'!$D$59,2)=LEFT(A4329,2))),MAX($AE$1:AE4328)+1,0)))</f>
        <v>#REF!</v>
      </c>
      <c r="AF4329" s="3" t="str">
        <f t="shared" si="344"/>
        <v/>
      </c>
    </row>
    <row r="4330" spans="1:32" x14ac:dyDescent="0.35">
      <c r="A4330" s="2" t="s">
        <v>6370</v>
      </c>
      <c r="B4330" s="2" t="s">
        <v>6409</v>
      </c>
      <c r="C4330" s="2" t="s">
        <v>6408</v>
      </c>
      <c r="D4330" s="2" t="s">
        <v>6409</v>
      </c>
      <c r="E4330" s="2" t="s">
        <v>9644</v>
      </c>
      <c r="G4330" s="5">
        <f>IF('Supplier Change Request FORM Z'!$D$61="",IF(ISNUMBER(SEARCH(#REF!,C4330)),MAX($G$1:G4329)+1,0),IF(ISNUMBER(SEARCH('Supplier Change Request FORM Z'!$D$61,C4330)),MAX($G$1:G4329)+1,0))</f>
        <v>0</v>
      </c>
      <c r="H4330" s="3" t="str">
        <f t="shared" si="340"/>
        <v/>
      </c>
      <c r="K4330" s="5" t="e">
        <f>IF('Supplier Change Request FORM Z'!$D$58="",IF(AND((#REF!=C4330),(LEFT(#REF!,1)=LEFT(E4330,1)),(LEFT(#REF!,2)=LEFT(A4330,2))),MAX($K$1:K4329)+1,0),IF(AND(('Supplier Change Request FORM Z'!$D$61=C4330),(LEFT('Supplier Change Request FORM Z'!$D$58,1)=LEFT(E4330,1)),(LEFT('Supplier Change Request FORM Z'!$D$59,2)=LEFT(A4330,2))),MAX($K$1:K4329)+1,0))</f>
        <v>#REF!</v>
      </c>
      <c r="L4330" s="3" t="str">
        <f t="shared" si="341"/>
        <v/>
      </c>
      <c r="Q4330" s="5"/>
      <c r="R4330" s="3"/>
      <c r="U4330" s="5">
        <f>IF('Supplier Change Request FORM Z'!$D$71="",IF(ISNUMBER(SEARCH(#REF!,C4330)),MAX($U$1:U4329)+1,0),IF(ISNUMBER(SEARCH('Supplier Change Request FORM Z'!$D$71,C4330)),MAX($U$1:U4329)+1,0))</f>
        <v>0</v>
      </c>
      <c r="V4330" s="3" t="str">
        <f t="shared" si="342"/>
        <v/>
      </c>
      <c r="Y4330" s="5">
        <f>IF('Supplier Change Request FORM Z'!$D$71="",IF(ISNUMBER(SEARCH(#REF!,C4330)),MAX($Y$1:Y4329)+1,0),IF(ISNUMBER(SEARCH('Supplier Change Request FORM Z'!$D$71,C4330)),MAX($Y$1:Y4329)+1,0))</f>
        <v>0</v>
      </c>
      <c r="Z4330" s="3" t="str">
        <f t="shared" si="343"/>
        <v/>
      </c>
      <c r="AE4330" s="5" t="e">
        <f>IF('Supplier Change Request FORM Z'!$D$58="",IF(LEFT(#REF!,1)="F",0,IF(AND((LEFT(#REF!,1)=LEFT(E4330,1)),(LEFT(#REF!,2)=LEFT(A4330,2))),MAX($AE$1:AE4329)+1,0)),IF(LEFT('Supplier Change Request FORM Z'!$D$58,1)="F",0,IF(AND((LEFT('Supplier Change Request FORM Z'!$D$58,1)=LEFT(E4330,1)),(LEFT('Supplier Change Request FORM Z'!$D$59,2)=LEFT(A4330,2))),MAX($AE$1:AE4329)+1,0)))</f>
        <v>#REF!</v>
      </c>
      <c r="AF4330" s="3" t="str">
        <f t="shared" si="344"/>
        <v/>
      </c>
    </row>
    <row r="4331" spans="1:32" x14ac:dyDescent="0.35">
      <c r="A4331" s="2" t="s">
        <v>6412</v>
      </c>
      <c r="B4331" s="2" t="s">
        <v>6416</v>
      </c>
      <c r="C4331" s="2" t="s">
        <v>6415</v>
      </c>
      <c r="D4331" s="2" t="s">
        <v>6416</v>
      </c>
      <c r="E4331" s="2" t="s">
        <v>9644</v>
      </c>
      <c r="G4331" s="5">
        <f>IF('Supplier Change Request FORM Z'!$D$61="",IF(ISNUMBER(SEARCH(#REF!,C4331)),MAX($G$1:G4330)+1,0),IF(ISNUMBER(SEARCH('Supplier Change Request FORM Z'!$D$61,C4331)),MAX($G$1:G4330)+1,0))</f>
        <v>0</v>
      </c>
      <c r="H4331" s="3" t="str">
        <f t="shared" si="340"/>
        <v/>
      </c>
      <c r="K4331" s="5" t="e">
        <f>IF('Supplier Change Request FORM Z'!$D$58="",IF(AND((#REF!=C4331),(LEFT(#REF!,1)=LEFT(E4331,1)),(LEFT(#REF!,2)=LEFT(A4331,2))),MAX($K$1:K4330)+1,0),IF(AND(('Supplier Change Request FORM Z'!$D$61=C4331),(LEFT('Supplier Change Request FORM Z'!$D$58,1)=LEFT(E4331,1)),(LEFT('Supplier Change Request FORM Z'!$D$59,2)=LEFT(A4331,2))),MAX($K$1:K4330)+1,0))</f>
        <v>#REF!</v>
      </c>
      <c r="L4331" s="3" t="str">
        <f t="shared" si="341"/>
        <v/>
      </c>
      <c r="Q4331" s="5"/>
      <c r="R4331" s="3"/>
      <c r="U4331" s="5">
        <f>IF('Supplier Change Request FORM Z'!$D$71="",IF(ISNUMBER(SEARCH(#REF!,C4331)),MAX($U$1:U4330)+1,0),IF(ISNUMBER(SEARCH('Supplier Change Request FORM Z'!$D$71,C4331)),MAX($U$1:U4330)+1,0))</f>
        <v>0</v>
      </c>
      <c r="V4331" s="3" t="str">
        <f t="shared" si="342"/>
        <v/>
      </c>
      <c r="Y4331" s="5">
        <f>IF('Supplier Change Request FORM Z'!$D$71="",IF(ISNUMBER(SEARCH(#REF!,C4331)),MAX($Y$1:Y4330)+1,0),IF(ISNUMBER(SEARCH('Supplier Change Request FORM Z'!$D$71,C4331)),MAX($Y$1:Y4330)+1,0))</f>
        <v>0</v>
      </c>
      <c r="Z4331" s="3" t="str">
        <f t="shared" si="343"/>
        <v/>
      </c>
      <c r="AE4331" s="5" t="e">
        <f>IF('Supplier Change Request FORM Z'!$D$58="",IF(LEFT(#REF!,1)="F",0,IF(AND((LEFT(#REF!,1)=LEFT(E4331,1)),(LEFT(#REF!,2)=LEFT(A4331,2))),MAX($AE$1:AE4330)+1,0)),IF(LEFT('Supplier Change Request FORM Z'!$D$58,1)="F",0,IF(AND((LEFT('Supplier Change Request FORM Z'!$D$58,1)=LEFT(E4331,1)),(LEFT('Supplier Change Request FORM Z'!$D$59,2)=LEFT(A4331,2))),MAX($AE$1:AE4330)+1,0)))</f>
        <v>#REF!</v>
      </c>
      <c r="AF4331" s="3" t="str">
        <f t="shared" si="344"/>
        <v/>
      </c>
    </row>
    <row r="4332" spans="1:32" x14ac:dyDescent="0.35">
      <c r="A4332" s="2" t="s">
        <v>6412</v>
      </c>
      <c r="B4332" s="2" t="s">
        <v>6414</v>
      </c>
      <c r="C4332" s="2" t="s">
        <v>6413</v>
      </c>
      <c r="D4332" s="2" t="s">
        <v>6414</v>
      </c>
      <c r="E4332" s="2" t="s">
        <v>9644</v>
      </c>
      <c r="G4332" s="5">
        <f>IF('Supplier Change Request FORM Z'!$D$61="",IF(ISNUMBER(SEARCH(#REF!,C4332)),MAX($G$1:G4331)+1,0),IF(ISNUMBER(SEARCH('Supplier Change Request FORM Z'!$D$61,C4332)),MAX($G$1:G4331)+1,0))</f>
        <v>0</v>
      </c>
      <c r="H4332" s="3" t="str">
        <f t="shared" si="340"/>
        <v/>
      </c>
      <c r="K4332" s="5" t="e">
        <f>IF('Supplier Change Request FORM Z'!$D$58="",IF(AND((#REF!=C4332),(LEFT(#REF!,1)=LEFT(E4332,1)),(LEFT(#REF!,2)=LEFT(A4332,2))),MAX($K$1:K4331)+1,0),IF(AND(('Supplier Change Request FORM Z'!$D$61=C4332),(LEFT('Supplier Change Request FORM Z'!$D$58,1)=LEFT(E4332,1)),(LEFT('Supplier Change Request FORM Z'!$D$59,2)=LEFT(A4332,2))),MAX($K$1:K4331)+1,0))</f>
        <v>#REF!</v>
      </c>
      <c r="L4332" s="3" t="str">
        <f t="shared" si="341"/>
        <v/>
      </c>
      <c r="Q4332" s="5"/>
      <c r="R4332" s="3"/>
      <c r="U4332" s="5">
        <f>IF('Supplier Change Request FORM Z'!$D$71="",IF(ISNUMBER(SEARCH(#REF!,C4332)),MAX($U$1:U4331)+1,0),IF(ISNUMBER(SEARCH('Supplier Change Request FORM Z'!$D$71,C4332)),MAX($U$1:U4331)+1,0))</f>
        <v>0</v>
      </c>
      <c r="V4332" s="3" t="str">
        <f t="shared" si="342"/>
        <v/>
      </c>
      <c r="Y4332" s="5">
        <f>IF('Supplier Change Request FORM Z'!$D$71="",IF(ISNUMBER(SEARCH(#REF!,C4332)),MAX($Y$1:Y4331)+1,0),IF(ISNUMBER(SEARCH('Supplier Change Request FORM Z'!$D$71,C4332)),MAX($Y$1:Y4331)+1,0))</f>
        <v>0</v>
      </c>
      <c r="Z4332" s="3" t="str">
        <f t="shared" si="343"/>
        <v/>
      </c>
      <c r="AE4332" s="5" t="e">
        <f>IF('Supplier Change Request FORM Z'!$D$58="",IF(LEFT(#REF!,1)="F",0,IF(AND((LEFT(#REF!,1)=LEFT(E4332,1)),(LEFT(#REF!,2)=LEFT(A4332,2))),MAX($AE$1:AE4331)+1,0)),IF(LEFT('Supplier Change Request FORM Z'!$D$58,1)="F",0,IF(AND((LEFT('Supplier Change Request FORM Z'!$D$58,1)=LEFT(E4332,1)),(LEFT('Supplier Change Request FORM Z'!$D$59,2)=LEFT(A4332,2))),MAX($AE$1:AE4331)+1,0)))</f>
        <v>#REF!</v>
      </c>
      <c r="AF4332" s="3" t="str">
        <f t="shared" si="344"/>
        <v/>
      </c>
    </row>
    <row r="4333" spans="1:32" x14ac:dyDescent="0.35">
      <c r="A4333" s="2" t="s">
        <v>6412</v>
      </c>
      <c r="B4333" s="2" t="s">
        <v>10977</v>
      </c>
      <c r="C4333" s="2" t="s">
        <v>10976</v>
      </c>
      <c r="D4333" s="2" t="s">
        <v>10977</v>
      </c>
      <c r="E4333" s="2" t="s">
        <v>9644</v>
      </c>
      <c r="G4333" s="5">
        <f>IF('Supplier Change Request FORM Z'!$D$61="",IF(ISNUMBER(SEARCH(#REF!,C4333)),MAX($G$1:G4332)+1,0),IF(ISNUMBER(SEARCH('Supplier Change Request FORM Z'!$D$61,C4333)),MAX($G$1:G4332)+1,0))</f>
        <v>0</v>
      </c>
      <c r="H4333" s="3" t="str">
        <f t="shared" si="340"/>
        <v/>
      </c>
      <c r="K4333" s="5" t="e">
        <f>IF('Supplier Change Request FORM Z'!$D$58="",IF(AND((#REF!=C4333),(LEFT(#REF!,1)=LEFT(E4333,1)),(LEFT(#REF!,2)=LEFT(A4333,2))),MAX($K$1:K4332)+1,0),IF(AND(('Supplier Change Request FORM Z'!$D$61=C4333),(LEFT('Supplier Change Request FORM Z'!$D$58,1)=LEFT(E4333,1)),(LEFT('Supplier Change Request FORM Z'!$D$59,2)=LEFT(A4333,2))),MAX($K$1:K4332)+1,0))</f>
        <v>#REF!</v>
      </c>
      <c r="L4333" s="3" t="str">
        <f t="shared" si="341"/>
        <v/>
      </c>
      <c r="Q4333" s="5"/>
      <c r="R4333" s="3"/>
      <c r="U4333" s="5">
        <f>IF('Supplier Change Request FORM Z'!$D$71="",IF(ISNUMBER(SEARCH(#REF!,C4333)),MAX($U$1:U4332)+1,0),IF(ISNUMBER(SEARCH('Supplier Change Request FORM Z'!$D$71,C4333)),MAX($U$1:U4332)+1,0))</f>
        <v>0</v>
      </c>
      <c r="V4333" s="3" t="str">
        <f t="shared" si="342"/>
        <v/>
      </c>
      <c r="Y4333" s="5">
        <f>IF('Supplier Change Request FORM Z'!$D$71="",IF(ISNUMBER(SEARCH(#REF!,C4333)),MAX($Y$1:Y4332)+1,0),IF(ISNUMBER(SEARCH('Supplier Change Request FORM Z'!$D$71,C4333)),MAX($Y$1:Y4332)+1,0))</f>
        <v>0</v>
      </c>
      <c r="Z4333" s="3" t="str">
        <f t="shared" si="343"/>
        <v/>
      </c>
      <c r="AE4333" s="5" t="e">
        <f>IF('Supplier Change Request FORM Z'!$D$58="",IF(LEFT(#REF!,1)="F",0,IF(AND((LEFT(#REF!,1)=LEFT(E4333,1)),(LEFT(#REF!,2)=LEFT(A4333,2))),MAX($AE$1:AE4332)+1,0)),IF(LEFT('Supplier Change Request FORM Z'!$D$58,1)="F",0,IF(AND((LEFT('Supplier Change Request FORM Z'!$D$58,1)=LEFT(E4333,1)),(LEFT('Supplier Change Request FORM Z'!$D$59,2)=LEFT(A4333,2))),MAX($AE$1:AE4332)+1,0)))</f>
        <v>#REF!</v>
      </c>
      <c r="AF4333" s="3" t="str">
        <f t="shared" si="344"/>
        <v/>
      </c>
    </row>
    <row r="4334" spans="1:32" x14ac:dyDescent="0.35">
      <c r="A4334" s="2" t="s">
        <v>6417</v>
      </c>
      <c r="B4334" s="2" t="s">
        <v>6421</v>
      </c>
      <c r="C4334" s="2" t="s">
        <v>6418</v>
      </c>
      <c r="D4334" s="2" t="s">
        <v>6421</v>
      </c>
      <c r="E4334" s="2" t="s">
        <v>9644</v>
      </c>
      <c r="G4334" s="5">
        <f>IF('Supplier Change Request FORM Z'!$D$61="",IF(ISNUMBER(SEARCH(#REF!,C4334)),MAX($G$1:G4333)+1,0),IF(ISNUMBER(SEARCH('Supplier Change Request FORM Z'!$D$61,C4334)),MAX($G$1:G4333)+1,0))</f>
        <v>0</v>
      </c>
      <c r="H4334" s="3" t="str">
        <f t="shared" si="340"/>
        <v/>
      </c>
      <c r="K4334" s="5" t="e">
        <f>IF('Supplier Change Request FORM Z'!$D$58="",IF(AND((#REF!=C4334),(LEFT(#REF!,1)=LEFT(E4334,1)),(LEFT(#REF!,2)=LEFT(A4334,2))),MAX($K$1:K4333)+1,0),IF(AND(('Supplier Change Request FORM Z'!$D$61=C4334),(LEFT('Supplier Change Request FORM Z'!$D$58,1)=LEFT(E4334,1)),(LEFT('Supplier Change Request FORM Z'!$D$59,2)=LEFT(A4334,2))),MAX($K$1:K4333)+1,0))</f>
        <v>#REF!</v>
      </c>
      <c r="L4334" s="3" t="str">
        <f t="shared" si="341"/>
        <v/>
      </c>
      <c r="Q4334" s="5"/>
      <c r="R4334" s="3"/>
      <c r="U4334" s="5">
        <f>IF('Supplier Change Request FORM Z'!$D$71="",IF(ISNUMBER(SEARCH(#REF!,C4334)),MAX($U$1:U4333)+1,0),IF(ISNUMBER(SEARCH('Supplier Change Request FORM Z'!$D$71,C4334)),MAX($U$1:U4333)+1,0))</f>
        <v>0</v>
      </c>
      <c r="V4334" s="3" t="str">
        <f t="shared" si="342"/>
        <v/>
      </c>
      <c r="Y4334" s="5">
        <f>IF('Supplier Change Request FORM Z'!$D$71="",IF(ISNUMBER(SEARCH(#REF!,C4334)),MAX($Y$1:Y4333)+1,0),IF(ISNUMBER(SEARCH('Supplier Change Request FORM Z'!$D$71,C4334)),MAX($Y$1:Y4333)+1,0))</f>
        <v>0</v>
      </c>
      <c r="Z4334" s="3" t="str">
        <f t="shared" si="343"/>
        <v/>
      </c>
      <c r="AE4334" s="5" t="e">
        <f>IF('Supplier Change Request FORM Z'!$D$58="",IF(LEFT(#REF!,1)="F",0,IF(AND((LEFT(#REF!,1)=LEFT(E4334,1)),(LEFT(#REF!,2)=LEFT(A4334,2))),MAX($AE$1:AE4333)+1,0)),IF(LEFT('Supplier Change Request FORM Z'!$D$58,1)="F",0,IF(AND((LEFT('Supplier Change Request FORM Z'!$D$58,1)=LEFT(E4334,1)),(LEFT('Supplier Change Request FORM Z'!$D$59,2)=LEFT(A4334,2))),MAX($AE$1:AE4333)+1,0)))</f>
        <v>#REF!</v>
      </c>
      <c r="AF4334" s="3" t="str">
        <f t="shared" si="344"/>
        <v/>
      </c>
    </row>
    <row r="4335" spans="1:32" x14ac:dyDescent="0.35">
      <c r="A4335" s="2" t="s">
        <v>6417</v>
      </c>
      <c r="B4335" s="2" t="s">
        <v>6420</v>
      </c>
      <c r="C4335" s="2" t="s">
        <v>6418</v>
      </c>
      <c r="D4335" s="2" t="s">
        <v>6420</v>
      </c>
      <c r="E4335" s="2" t="s">
        <v>9644</v>
      </c>
      <c r="G4335" s="5">
        <f>IF('Supplier Change Request FORM Z'!$D$61="",IF(ISNUMBER(SEARCH(#REF!,C4335)),MAX($G$1:G4334)+1,0),IF(ISNUMBER(SEARCH('Supplier Change Request FORM Z'!$D$61,C4335)),MAX($G$1:G4334)+1,0))</f>
        <v>0</v>
      </c>
      <c r="H4335" s="3" t="str">
        <f t="shared" si="340"/>
        <v/>
      </c>
      <c r="K4335" s="5" t="e">
        <f>IF('Supplier Change Request FORM Z'!$D$58="",IF(AND((#REF!=C4335),(LEFT(#REF!,1)=LEFT(E4335,1)),(LEFT(#REF!,2)=LEFT(A4335,2))),MAX($K$1:K4334)+1,0),IF(AND(('Supplier Change Request FORM Z'!$D$61=C4335),(LEFT('Supplier Change Request FORM Z'!$D$58,1)=LEFT(E4335,1)),(LEFT('Supplier Change Request FORM Z'!$D$59,2)=LEFT(A4335,2))),MAX($K$1:K4334)+1,0))</f>
        <v>#REF!</v>
      </c>
      <c r="L4335" s="3" t="str">
        <f t="shared" si="341"/>
        <v/>
      </c>
      <c r="Q4335" s="5"/>
      <c r="R4335" s="3"/>
      <c r="U4335" s="5">
        <f>IF('Supplier Change Request FORM Z'!$D$71="",IF(ISNUMBER(SEARCH(#REF!,C4335)),MAX($U$1:U4334)+1,0),IF(ISNUMBER(SEARCH('Supplier Change Request FORM Z'!$D$71,C4335)),MAX($U$1:U4334)+1,0))</f>
        <v>0</v>
      </c>
      <c r="V4335" s="3" t="str">
        <f t="shared" si="342"/>
        <v/>
      </c>
      <c r="Y4335" s="5">
        <f>IF('Supplier Change Request FORM Z'!$D$71="",IF(ISNUMBER(SEARCH(#REF!,C4335)),MAX($Y$1:Y4334)+1,0),IF(ISNUMBER(SEARCH('Supplier Change Request FORM Z'!$D$71,C4335)),MAX($Y$1:Y4334)+1,0))</f>
        <v>0</v>
      </c>
      <c r="Z4335" s="3" t="str">
        <f t="shared" si="343"/>
        <v/>
      </c>
      <c r="AE4335" s="5" t="e">
        <f>IF('Supplier Change Request FORM Z'!$D$58="",IF(LEFT(#REF!,1)="F",0,IF(AND((LEFT(#REF!,1)=LEFT(E4335,1)),(LEFT(#REF!,2)=LEFT(A4335,2))),MAX($AE$1:AE4334)+1,0)),IF(LEFT('Supplier Change Request FORM Z'!$D$58,1)="F",0,IF(AND((LEFT('Supplier Change Request FORM Z'!$D$58,1)=LEFT(E4335,1)),(LEFT('Supplier Change Request FORM Z'!$D$59,2)=LEFT(A4335,2))),MAX($AE$1:AE4334)+1,0)))</f>
        <v>#REF!</v>
      </c>
      <c r="AF4335" s="3" t="str">
        <f t="shared" si="344"/>
        <v/>
      </c>
    </row>
    <row r="4336" spans="1:32" x14ac:dyDescent="0.35">
      <c r="A4336" s="2" t="s">
        <v>6417</v>
      </c>
      <c r="B4336" s="2" t="s">
        <v>6419</v>
      </c>
      <c r="C4336" s="2" t="s">
        <v>6418</v>
      </c>
      <c r="D4336" s="2" t="s">
        <v>6419</v>
      </c>
      <c r="E4336" s="2" t="s">
        <v>9644</v>
      </c>
      <c r="G4336" s="5">
        <f>IF('Supplier Change Request FORM Z'!$D$61="",IF(ISNUMBER(SEARCH(#REF!,C4336)),MAX($G$1:G4335)+1,0),IF(ISNUMBER(SEARCH('Supplier Change Request FORM Z'!$D$61,C4336)),MAX($G$1:G4335)+1,0))</f>
        <v>0</v>
      </c>
      <c r="H4336" s="3" t="str">
        <f t="shared" si="340"/>
        <v/>
      </c>
      <c r="K4336" s="5" t="e">
        <f>IF('Supplier Change Request FORM Z'!$D$58="",IF(AND((#REF!=C4336),(LEFT(#REF!,1)=LEFT(E4336,1)),(LEFT(#REF!,2)=LEFT(A4336,2))),MAX($K$1:K4335)+1,0),IF(AND(('Supplier Change Request FORM Z'!$D$61=C4336),(LEFT('Supplier Change Request FORM Z'!$D$58,1)=LEFT(E4336,1)),(LEFT('Supplier Change Request FORM Z'!$D$59,2)=LEFT(A4336,2))),MAX($K$1:K4335)+1,0))</f>
        <v>#REF!</v>
      </c>
      <c r="L4336" s="3" t="str">
        <f t="shared" si="341"/>
        <v/>
      </c>
      <c r="Q4336" s="5"/>
      <c r="R4336" s="3"/>
      <c r="U4336" s="5">
        <f>IF('Supplier Change Request FORM Z'!$D$71="",IF(ISNUMBER(SEARCH(#REF!,C4336)),MAX($U$1:U4335)+1,0),IF(ISNUMBER(SEARCH('Supplier Change Request FORM Z'!$D$71,C4336)),MAX($U$1:U4335)+1,0))</f>
        <v>0</v>
      </c>
      <c r="V4336" s="3" t="str">
        <f t="shared" si="342"/>
        <v/>
      </c>
      <c r="Y4336" s="5">
        <f>IF('Supplier Change Request FORM Z'!$D$71="",IF(ISNUMBER(SEARCH(#REF!,C4336)),MAX($Y$1:Y4335)+1,0),IF(ISNUMBER(SEARCH('Supplier Change Request FORM Z'!$D$71,C4336)),MAX($Y$1:Y4335)+1,0))</f>
        <v>0</v>
      </c>
      <c r="Z4336" s="3" t="str">
        <f t="shared" si="343"/>
        <v/>
      </c>
      <c r="AE4336" s="5" t="e">
        <f>IF('Supplier Change Request FORM Z'!$D$58="",IF(LEFT(#REF!,1)="F",0,IF(AND((LEFT(#REF!,1)=LEFT(E4336,1)),(LEFT(#REF!,2)=LEFT(A4336,2))),MAX($AE$1:AE4335)+1,0)),IF(LEFT('Supplier Change Request FORM Z'!$D$58,1)="F",0,IF(AND((LEFT('Supplier Change Request FORM Z'!$D$58,1)=LEFT(E4336,1)),(LEFT('Supplier Change Request FORM Z'!$D$59,2)=LEFT(A4336,2))),MAX($AE$1:AE4335)+1,0)))</f>
        <v>#REF!</v>
      </c>
      <c r="AF4336" s="3" t="str">
        <f t="shared" si="344"/>
        <v/>
      </c>
    </row>
    <row r="4337" spans="1:32" x14ac:dyDescent="0.35">
      <c r="A4337" s="2" t="s">
        <v>6422</v>
      </c>
      <c r="B4337" s="2" t="s">
        <v>10979</v>
      </c>
      <c r="C4337" s="2" t="s">
        <v>10978</v>
      </c>
      <c r="D4337" s="2" t="s">
        <v>10979</v>
      </c>
      <c r="E4337" s="2" t="s">
        <v>9644</v>
      </c>
      <c r="G4337" s="5">
        <f>IF('Supplier Change Request FORM Z'!$D$61="",IF(ISNUMBER(SEARCH(#REF!,C4337)),MAX($G$1:G4336)+1,0),IF(ISNUMBER(SEARCH('Supplier Change Request FORM Z'!$D$61,C4337)),MAX($G$1:G4336)+1,0))</f>
        <v>0</v>
      </c>
      <c r="H4337" s="3" t="str">
        <f t="shared" si="340"/>
        <v/>
      </c>
      <c r="K4337" s="5" t="e">
        <f>IF('Supplier Change Request FORM Z'!$D$58="",IF(AND((#REF!=C4337),(LEFT(#REF!,1)=LEFT(E4337,1)),(LEFT(#REF!,2)=LEFT(A4337,2))),MAX($K$1:K4336)+1,0),IF(AND(('Supplier Change Request FORM Z'!$D$61=C4337),(LEFT('Supplier Change Request FORM Z'!$D$58,1)=LEFT(E4337,1)),(LEFT('Supplier Change Request FORM Z'!$D$59,2)=LEFT(A4337,2))),MAX($K$1:K4336)+1,0))</f>
        <v>#REF!</v>
      </c>
      <c r="L4337" s="3" t="str">
        <f t="shared" si="341"/>
        <v/>
      </c>
      <c r="Q4337" s="5"/>
      <c r="R4337" s="3"/>
      <c r="U4337" s="5">
        <f>IF('Supplier Change Request FORM Z'!$D$71="",IF(ISNUMBER(SEARCH(#REF!,C4337)),MAX($U$1:U4336)+1,0),IF(ISNUMBER(SEARCH('Supplier Change Request FORM Z'!$D$71,C4337)),MAX($U$1:U4336)+1,0))</f>
        <v>0</v>
      </c>
      <c r="V4337" s="3" t="str">
        <f t="shared" si="342"/>
        <v/>
      </c>
      <c r="Y4337" s="5">
        <f>IF('Supplier Change Request FORM Z'!$D$71="",IF(ISNUMBER(SEARCH(#REF!,C4337)),MAX($Y$1:Y4336)+1,0),IF(ISNUMBER(SEARCH('Supplier Change Request FORM Z'!$D$71,C4337)),MAX($Y$1:Y4336)+1,0))</f>
        <v>0</v>
      </c>
      <c r="Z4337" s="3" t="str">
        <f t="shared" si="343"/>
        <v/>
      </c>
      <c r="AE4337" s="5" t="e">
        <f>IF('Supplier Change Request FORM Z'!$D$58="",IF(LEFT(#REF!,1)="F",0,IF(AND((LEFT(#REF!,1)=LEFT(E4337,1)),(LEFT(#REF!,2)=LEFT(A4337,2))),MAX($AE$1:AE4336)+1,0)),IF(LEFT('Supplier Change Request FORM Z'!$D$58,1)="F",0,IF(AND((LEFT('Supplier Change Request FORM Z'!$D$58,1)=LEFT(E4337,1)),(LEFT('Supplier Change Request FORM Z'!$D$59,2)=LEFT(A4337,2))),MAX($AE$1:AE4336)+1,0)))</f>
        <v>#REF!</v>
      </c>
      <c r="AF4337" s="3" t="str">
        <f t="shared" si="344"/>
        <v/>
      </c>
    </row>
    <row r="4338" spans="1:32" x14ac:dyDescent="0.35">
      <c r="A4338" s="2" t="s">
        <v>6422</v>
      </c>
      <c r="B4338" s="2" t="s">
        <v>6424</v>
      </c>
      <c r="C4338" s="2" t="s">
        <v>6423</v>
      </c>
      <c r="D4338" s="2" t="s">
        <v>6424</v>
      </c>
      <c r="E4338" s="2" t="s">
        <v>9644</v>
      </c>
      <c r="G4338" s="5">
        <f>IF('Supplier Change Request FORM Z'!$D$61="",IF(ISNUMBER(SEARCH(#REF!,C4338)),MAX($G$1:G4337)+1,0),IF(ISNUMBER(SEARCH('Supplier Change Request FORM Z'!$D$61,C4338)),MAX($G$1:G4337)+1,0))</f>
        <v>0</v>
      </c>
      <c r="H4338" s="3" t="str">
        <f t="shared" si="340"/>
        <v/>
      </c>
      <c r="K4338" s="5" t="e">
        <f>IF('Supplier Change Request FORM Z'!$D$58="",IF(AND((#REF!=C4338),(LEFT(#REF!,1)=LEFT(E4338,1)),(LEFT(#REF!,2)=LEFT(A4338,2))),MAX($K$1:K4337)+1,0),IF(AND(('Supplier Change Request FORM Z'!$D$61=C4338),(LEFT('Supplier Change Request FORM Z'!$D$58,1)=LEFT(E4338,1)),(LEFT('Supplier Change Request FORM Z'!$D$59,2)=LEFT(A4338,2))),MAX($K$1:K4337)+1,0))</f>
        <v>#REF!</v>
      </c>
      <c r="L4338" s="3" t="str">
        <f t="shared" si="341"/>
        <v/>
      </c>
      <c r="Q4338" s="5"/>
      <c r="R4338" s="3"/>
      <c r="U4338" s="5">
        <f>IF('Supplier Change Request FORM Z'!$D$71="",IF(ISNUMBER(SEARCH(#REF!,C4338)),MAX($U$1:U4337)+1,0),IF(ISNUMBER(SEARCH('Supplier Change Request FORM Z'!$D$71,C4338)),MAX($U$1:U4337)+1,0))</f>
        <v>0</v>
      </c>
      <c r="V4338" s="3" t="str">
        <f t="shared" si="342"/>
        <v/>
      </c>
      <c r="Y4338" s="5">
        <f>IF('Supplier Change Request FORM Z'!$D$71="",IF(ISNUMBER(SEARCH(#REF!,C4338)),MAX($Y$1:Y4337)+1,0),IF(ISNUMBER(SEARCH('Supplier Change Request FORM Z'!$D$71,C4338)),MAX($Y$1:Y4337)+1,0))</f>
        <v>0</v>
      </c>
      <c r="Z4338" s="3" t="str">
        <f t="shared" si="343"/>
        <v/>
      </c>
      <c r="AE4338" s="5" t="e">
        <f>IF('Supplier Change Request FORM Z'!$D$58="",IF(LEFT(#REF!,1)="F",0,IF(AND((LEFT(#REF!,1)=LEFT(E4338,1)),(LEFT(#REF!,2)=LEFT(A4338,2))),MAX($AE$1:AE4337)+1,0)),IF(LEFT('Supplier Change Request FORM Z'!$D$58,1)="F",0,IF(AND((LEFT('Supplier Change Request FORM Z'!$D$58,1)=LEFT(E4338,1)),(LEFT('Supplier Change Request FORM Z'!$D$59,2)=LEFT(A4338,2))),MAX($AE$1:AE4337)+1,0)))</f>
        <v>#REF!</v>
      </c>
      <c r="AF4338" s="3" t="str">
        <f t="shared" si="344"/>
        <v/>
      </c>
    </row>
    <row r="4339" spans="1:32" x14ac:dyDescent="0.35">
      <c r="A4339" s="2" t="s">
        <v>6422</v>
      </c>
      <c r="B4339" s="2" t="s">
        <v>6429</v>
      </c>
      <c r="C4339" s="2" t="s">
        <v>6428</v>
      </c>
      <c r="D4339" s="2" t="s">
        <v>6429</v>
      </c>
      <c r="E4339" s="2" t="s">
        <v>9644</v>
      </c>
      <c r="G4339" s="5">
        <f>IF('Supplier Change Request FORM Z'!$D$61="",IF(ISNUMBER(SEARCH(#REF!,C4339)),MAX($G$1:G4338)+1,0),IF(ISNUMBER(SEARCH('Supplier Change Request FORM Z'!$D$61,C4339)),MAX($G$1:G4338)+1,0))</f>
        <v>0</v>
      </c>
      <c r="H4339" s="3" t="str">
        <f t="shared" si="340"/>
        <v/>
      </c>
      <c r="K4339" s="5" t="e">
        <f>IF('Supplier Change Request FORM Z'!$D$58="",IF(AND((#REF!=C4339),(LEFT(#REF!,1)=LEFT(E4339,1)),(LEFT(#REF!,2)=LEFT(A4339,2))),MAX($K$1:K4338)+1,0),IF(AND(('Supplier Change Request FORM Z'!$D$61=C4339),(LEFT('Supplier Change Request FORM Z'!$D$58,1)=LEFT(E4339,1)),(LEFT('Supplier Change Request FORM Z'!$D$59,2)=LEFT(A4339,2))),MAX($K$1:K4338)+1,0))</f>
        <v>#REF!</v>
      </c>
      <c r="L4339" s="3" t="str">
        <f t="shared" si="341"/>
        <v/>
      </c>
      <c r="Q4339" s="5"/>
      <c r="R4339" s="3"/>
      <c r="U4339" s="5">
        <f>IF('Supplier Change Request FORM Z'!$D$71="",IF(ISNUMBER(SEARCH(#REF!,C4339)),MAX($U$1:U4338)+1,0),IF(ISNUMBER(SEARCH('Supplier Change Request FORM Z'!$D$71,C4339)),MAX($U$1:U4338)+1,0))</f>
        <v>0</v>
      </c>
      <c r="V4339" s="3" t="str">
        <f t="shared" si="342"/>
        <v/>
      </c>
      <c r="Y4339" s="5">
        <f>IF('Supplier Change Request FORM Z'!$D$71="",IF(ISNUMBER(SEARCH(#REF!,C4339)),MAX($Y$1:Y4338)+1,0),IF(ISNUMBER(SEARCH('Supplier Change Request FORM Z'!$D$71,C4339)),MAX($Y$1:Y4338)+1,0))</f>
        <v>0</v>
      </c>
      <c r="Z4339" s="3" t="str">
        <f t="shared" si="343"/>
        <v/>
      </c>
      <c r="AE4339" s="5" t="e">
        <f>IF('Supplier Change Request FORM Z'!$D$58="",IF(LEFT(#REF!,1)="F",0,IF(AND((LEFT(#REF!,1)=LEFT(E4339,1)),(LEFT(#REF!,2)=LEFT(A4339,2))),MAX($AE$1:AE4338)+1,0)),IF(LEFT('Supplier Change Request FORM Z'!$D$58,1)="F",0,IF(AND((LEFT('Supplier Change Request FORM Z'!$D$58,1)=LEFT(E4339,1)),(LEFT('Supplier Change Request FORM Z'!$D$59,2)=LEFT(A4339,2))),MAX($AE$1:AE4338)+1,0)))</f>
        <v>#REF!</v>
      </c>
      <c r="AF4339" s="3" t="str">
        <f t="shared" si="344"/>
        <v/>
      </c>
    </row>
    <row r="4340" spans="1:32" x14ac:dyDescent="0.35">
      <c r="A4340" s="2" t="s">
        <v>6422</v>
      </c>
      <c r="B4340" s="2" t="s">
        <v>6427</v>
      </c>
      <c r="C4340" s="2" t="s">
        <v>6426</v>
      </c>
      <c r="D4340" s="2" t="s">
        <v>6427</v>
      </c>
      <c r="E4340" s="2" t="s">
        <v>9644</v>
      </c>
      <c r="G4340" s="5">
        <f>IF('Supplier Change Request FORM Z'!$D$61="",IF(ISNUMBER(SEARCH(#REF!,C4340)),MAX($G$1:G4339)+1,0),IF(ISNUMBER(SEARCH('Supplier Change Request FORM Z'!$D$61,C4340)),MAX($G$1:G4339)+1,0))</f>
        <v>0</v>
      </c>
      <c r="H4340" s="3" t="str">
        <f t="shared" si="340"/>
        <v/>
      </c>
      <c r="K4340" s="5" t="e">
        <f>IF('Supplier Change Request FORM Z'!$D$58="",IF(AND((#REF!=C4340),(LEFT(#REF!,1)=LEFT(E4340,1)),(LEFT(#REF!,2)=LEFT(A4340,2))),MAX($K$1:K4339)+1,0),IF(AND(('Supplier Change Request FORM Z'!$D$61=C4340),(LEFT('Supplier Change Request FORM Z'!$D$58,1)=LEFT(E4340,1)),(LEFT('Supplier Change Request FORM Z'!$D$59,2)=LEFT(A4340,2))),MAX($K$1:K4339)+1,0))</f>
        <v>#REF!</v>
      </c>
      <c r="L4340" s="3" t="str">
        <f t="shared" si="341"/>
        <v/>
      </c>
      <c r="Q4340" s="5"/>
      <c r="R4340" s="3"/>
      <c r="U4340" s="5">
        <f>IF('Supplier Change Request FORM Z'!$D$71="",IF(ISNUMBER(SEARCH(#REF!,C4340)),MAX($U$1:U4339)+1,0),IF(ISNUMBER(SEARCH('Supplier Change Request FORM Z'!$D$71,C4340)),MAX($U$1:U4339)+1,0))</f>
        <v>0</v>
      </c>
      <c r="V4340" s="3" t="str">
        <f t="shared" si="342"/>
        <v/>
      </c>
      <c r="Y4340" s="5">
        <f>IF('Supplier Change Request FORM Z'!$D$71="",IF(ISNUMBER(SEARCH(#REF!,C4340)),MAX($Y$1:Y4339)+1,0),IF(ISNUMBER(SEARCH('Supplier Change Request FORM Z'!$D$71,C4340)),MAX($Y$1:Y4339)+1,0))</f>
        <v>0</v>
      </c>
      <c r="Z4340" s="3" t="str">
        <f t="shared" si="343"/>
        <v/>
      </c>
      <c r="AE4340" s="5" t="e">
        <f>IF('Supplier Change Request FORM Z'!$D$58="",IF(LEFT(#REF!,1)="F",0,IF(AND((LEFT(#REF!,1)=LEFT(E4340,1)),(LEFT(#REF!,2)=LEFT(A4340,2))),MAX($AE$1:AE4339)+1,0)),IF(LEFT('Supplier Change Request FORM Z'!$D$58,1)="F",0,IF(AND((LEFT('Supplier Change Request FORM Z'!$D$58,1)=LEFT(E4340,1)),(LEFT('Supplier Change Request FORM Z'!$D$59,2)=LEFT(A4340,2))),MAX($AE$1:AE4339)+1,0)))</f>
        <v>#REF!</v>
      </c>
      <c r="AF4340" s="3" t="str">
        <f t="shared" si="344"/>
        <v/>
      </c>
    </row>
    <row r="4341" spans="1:32" x14ac:dyDescent="0.35">
      <c r="A4341" s="2" t="s">
        <v>6422</v>
      </c>
      <c r="B4341" s="2" t="s">
        <v>6431</v>
      </c>
      <c r="C4341" s="2" t="s">
        <v>6430</v>
      </c>
      <c r="D4341" s="2" t="s">
        <v>6431</v>
      </c>
      <c r="E4341" s="2" t="s">
        <v>9644</v>
      </c>
      <c r="G4341" s="5">
        <f>IF('Supplier Change Request FORM Z'!$D$61="",IF(ISNUMBER(SEARCH(#REF!,C4341)),MAX($G$1:G4340)+1,0),IF(ISNUMBER(SEARCH('Supplier Change Request FORM Z'!$D$61,C4341)),MAX($G$1:G4340)+1,0))</f>
        <v>0</v>
      </c>
      <c r="H4341" s="3" t="str">
        <f t="shared" si="340"/>
        <v/>
      </c>
      <c r="K4341" s="5" t="e">
        <f>IF('Supplier Change Request FORM Z'!$D$58="",IF(AND((#REF!=C4341),(LEFT(#REF!,1)=LEFT(E4341,1)),(LEFT(#REF!,2)=LEFT(A4341,2))),MAX($K$1:K4340)+1,0),IF(AND(('Supplier Change Request FORM Z'!$D$61=C4341),(LEFT('Supplier Change Request FORM Z'!$D$58,1)=LEFT(E4341,1)),(LEFT('Supplier Change Request FORM Z'!$D$59,2)=LEFT(A4341,2))),MAX($K$1:K4340)+1,0))</f>
        <v>#REF!</v>
      </c>
      <c r="L4341" s="3" t="str">
        <f t="shared" si="341"/>
        <v/>
      </c>
      <c r="Q4341" s="5"/>
      <c r="R4341" s="3"/>
      <c r="U4341" s="5">
        <f>IF('Supplier Change Request FORM Z'!$D$71="",IF(ISNUMBER(SEARCH(#REF!,C4341)),MAX($U$1:U4340)+1,0),IF(ISNUMBER(SEARCH('Supplier Change Request FORM Z'!$D$71,C4341)),MAX($U$1:U4340)+1,0))</f>
        <v>0</v>
      </c>
      <c r="V4341" s="3" t="str">
        <f t="shared" si="342"/>
        <v/>
      </c>
      <c r="Y4341" s="5">
        <f>IF('Supplier Change Request FORM Z'!$D$71="",IF(ISNUMBER(SEARCH(#REF!,C4341)),MAX($Y$1:Y4340)+1,0),IF(ISNUMBER(SEARCH('Supplier Change Request FORM Z'!$D$71,C4341)),MAX($Y$1:Y4340)+1,0))</f>
        <v>0</v>
      </c>
      <c r="Z4341" s="3" t="str">
        <f t="shared" si="343"/>
        <v/>
      </c>
      <c r="AE4341" s="5" t="e">
        <f>IF('Supplier Change Request FORM Z'!$D$58="",IF(LEFT(#REF!,1)="F",0,IF(AND((LEFT(#REF!,1)=LEFT(E4341,1)),(LEFT(#REF!,2)=LEFT(A4341,2))),MAX($AE$1:AE4340)+1,0)),IF(LEFT('Supplier Change Request FORM Z'!$D$58,1)="F",0,IF(AND((LEFT('Supplier Change Request FORM Z'!$D$58,1)=LEFT(E4341,1)),(LEFT('Supplier Change Request FORM Z'!$D$59,2)=LEFT(A4341,2))),MAX($AE$1:AE4340)+1,0)))</f>
        <v>#REF!</v>
      </c>
      <c r="AF4341" s="3" t="str">
        <f t="shared" si="344"/>
        <v/>
      </c>
    </row>
    <row r="4342" spans="1:32" x14ac:dyDescent="0.35">
      <c r="A4342" s="2" t="s">
        <v>6422</v>
      </c>
      <c r="B4342" s="2" t="s">
        <v>6432</v>
      </c>
      <c r="C4342" s="2" t="s">
        <v>6430</v>
      </c>
      <c r="D4342" s="2" t="s">
        <v>6432</v>
      </c>
      <c r="E4342" s="2" t="s">
        <v>9644</v>
      </c>
      <c r="G4342" s="5">
        <f>IF('Supplier Change Request FORM Z'!$D$61="",IF(ISNUMBER(SEARCH(#REF!,C4342)),MAX($G$1:G4341)+1,0),IF(ISNUMBER(SEARCH('Supplier Change Request FORM Z'!$D$61,C4342)),MAX($G$1:G4341)+1,0))</f>
        <v>0</v>
      </c>
      <c r="H4342" s="3" t="str">
        <f t="shared" si="340"/>
        <v/>
      </c>
      <c r="K4342" s="5" t="e">
        <f>IF('Supplier Change Request FORM Z'!$D$58="",IF(AND((#REF!=C4342),(LEFT(#REF!,1)=LEFT(E4342,1)),(LEFT(#REF!,2)=LEFT(A4342,2))),MAX($K$1:K4341)+1,0),IF(AND(('Supplier Change Request FORM Z'!$D$61=C4342),(LEFT('Supplier Change Request FORM Z'!$D$58,1)=LEFT(E4342,1)),(LEFT('Supplier Change Request FORM Z'!$D$59,2)=LEFT(A4342,2))),MAX($K$1:K4341)+1,0))</f>
        <v>#REF!</v>
      </c>
      <c r="L4342" s="3" t="str">
        <f t="shared" si="341"/>
        <v/>
      </c>
      <c r="Q4342" s="5"/>
      <c r="R4342" s="3"/>
      <c r="U4342" s="5">
        <f>IF('Supplier Change Request FORM Z'!$D$71="",IF(ISNUMBER(SEARCH(#REF!,C4342)),MAX($U$1:U4341)+1,0),IF(ISNUMBER(SEARCH('Supplier Change Request FORM Z'!$D$71,C4342)),MAX($U$1:U4341)+1,0))</f>
        <v>0</v>
      </c>
      <c r="V4342" s="3" t="str">
        <f t="shared" si="342"/>
        <v/>
      </c>
      <c r="Y4342" s="5">
        <f>IF('Supplier Change Request FORM Z'!$D$71="",IF(ISNUMBER(SEARCH(#REF!,C4342)),MAX($Y$1:Y4341)+1,0),IF(ISNUMBER(SEARCH('Supplier Change Request FORM Z'!$D$71,C4342)),MAX($Y$1:Y4341)+1,0))</f>
        <v>0</v>
      </c>
      <c r="Z4342" s="3" t="str">
        <f t="shared" si="343"/>
        <v/>
      </c>
      <c r="AE4342" s="5" t="e">
        <f>IF('Supplier Change Request FORM Z'!$D$58="",IF(LEFT(#REF!,1)="F",0,IF(AND((LEFT(#REF!,1)=LEFT(E4342,1)),(LEFT(#REF!,2)=LEFT(A4342,2))),MAX($AE$1:AE4341)+1,0)),IF(LEFT('Supplier Change Request FORM Z'!$D$58,1)="F",0,IF(AND((LEFT('Supplier Change Request FORM Z'!$D$58,1)=LEFT(E4342,1)),(LEFT('Supplier Change Request FORM Z'!$D$59,2)=LEFT(A4342,2))),MAX($AE$1:AE4341)+1,0)))</f>
        <v>#REF!</v>
      </c>
      <c r="AF4342" s="3" t="str">
        <f t="shared" si="344"/>
        <v/>
      </c>
    </row>
    <row r="4343" spans="1:32" x14ac:dyDescent="0.35">
      <c r="A4343" s="2" t="s">
        <v>6422</v>
      </c>
      <c r="B4343" s="2" t="s">
        <v>6434</v>
      </c>
      <c r="C4343" s="2" t="s">
        <v>6433</v>
      </c>
      <c r="D4343" s="2" t="s">
        <v>6434</v>
      </c>
      <c r="E4343" s="2" t="s">
        <v>9644</v>
      </c>
      <c r="G4343" s="5">
        <f>IF('Supplier Change Request FORM Z'!$D$61="",IF(ISNUMBER(SEARCH(#REF!,C4343)),MAX($G$1:G4342)+1,0),IF(ISNUMBER(SEARCH('Supplier Change Request FORM Z'!$D$61,C4343)),MAX($G$1:G4342)+1,0))</f>
        <v>0</v>
      </c>
      <c r="H4343" s="3" t="str">
        <f t="shared" si="340"/>
        <v/>
      </c>
      <c r="K4343" s="5" t="e">
        <f>IF('Supplier Change Request FORM Z'!$D$58="",IF(AND((#REF!=C4343),(LEFT(#REF!,1)=LEFT(E4343,1)),(LEFT(#REF!,2)=LEFT(A4343,2))),MAX($K$1:K4342)+1,0),IF(AND(('Supplier Change Request FORM Z'!$D$61=C4343),(LEFT('Supplier Change Request FORM Z'!$D$58,1)=LEFT(E4343,1)),(LEFT('Supplier Change Request FORM Z'!$D$59,2)=LEFT(A4343,2))),MAX($K$1:K4342)+1,0))</f>
        <v>#REF!</v>
      </c>
      <c r="L4343" s="3" t="str">
        <f t="shared" si="341"/>
        <v/>
      </c>
      <c r="Q4343" s="5"/>
      <c r="R4343" s="3"/>
      <c r="U4343" s="5">
        <f>IF('Supplier Change Request FORM Z'!$D$71="",IF(ISNUMBER(SEARCH(#REF!,C4343)),MAX($U$1:U4342)+1,0),IF(ISNUMBER(SEARCH('Supplier Change Request FORM Z'!$D$71,C4343)),MAX($U$1:U4342)+1,0))</f>
        <v>0</v>
      </c>
      <c r="V4343" s="3" t="str">
        <f t="shared" si="342"/>
        <v/>
      </c>
      <c r="Y4343" s="5">
        <f>IF('Supplier Change Request FORM Z'!$D$71="",IF(ISNUMBER(SEARCH(#REF!,C4343)),MAX($Y$1:Y4342)+1,0),IF(ISNUMBER(SEARCH('Supplier Change Request FORM Z'!$D$71,C4343)),MAX($Y$1:Y4342)+1,0))</f>
        <v>0</v>
      </c>
      <c r="Z4343" s="3" t="str">
        <f t="shared" si="343"/>
        <v/>
      </c>
      <c r="AE4343" s="5" t="e">
        <f>IF('Supplier Change Request FORM Z'!$D$58="",IF(LEFT(#REF!,1)="F",0,IF(AND((LEFT(#REF!,1)=LEFT(E4343,1)),(LEFT(#REF!,2)=LEFT(A4343,2))),MAX($AE$1:AE4342)+1,0)),IF(LEFT('Supplier Change Request FORM Z'!$D$58,1)="F",0,IF(AND((LEFT('Supplier Change Request FORM Z'!$D$58,1)=LEFT(E4343,1)),(LEFT('Supplier Change Request FORM Z'!$D$59,2)=LEFT(A4343,2))),MAX($AE$1:AE4342)+1,0)))</f>
        <v>#REF!</v>
      </c>
      <c r="AF4343" s="3" t="str">
        <f t="shared" si="344"/>
        <v/>
      </c>
    </row>
    <row r="4344" spans="1:32" x14ac:dyDescent="0.35">
      <c r="A4344" s="2" t="s">
        <v>6422</v>
      </c>
      <c r="B4344" s="2" t="s">
        <v>6436</v>
      </c>
      <c r="C4344" s="2" t="s">
        <v>6435</v>
      </c>
      <c r="D4344" s="2" t="s">
        <v>6436</v>
      </c>
      <c r="E4344" s="2" t="s">
        <v>9644</v>
      </c>
      <c r="G4344" s="5">
        <f>IF('Supplier Change Request FORM Z'!$D$61="",IF(ISNUMBER(SEARCH(#REF!,C4344)),MAX($G$1:G4343)+1,0),IF(ISNUMBER(SEARCH('Supplier Change Request FORM Z'!$D$61,C4344)),MAX($G$1:G4343)+1,0))</f>
        <v>0</v>
      </c>
      <c r="H4344" s="3" t="str">
        <f t="shared" si="340"/>
        <v/>
      </c>
      <c r="K4344" s="5" t="e">
        <f>IF('Supplier Change Request FORM Z'!$D$58="",IF(AND((#REF!=C4344),(LEFT(#REF!,1)=LEFT(E4344,1)),(LEFT(#REF!,2)=LEFT(A4344,2))),MAX($K$1:K4343)+1,0),IF(AND(('Supplier Change Request FORM Z'!$D$61=C4344),(LEFT('Supplier Change Request FORM Z'!$D$58,1)=LEFT(E4344,1)),(LEFT('Supplier Change Request FORM Z'!$D$59,2)=LEFT(A4344,2))),MAX($K$1:K4343)+1,0))</f>
        <v>#REF!</v>
      </c>
      <c r="L4344" s="3" t="str">
        <f t="shared" si="341"/>
        <v/>
      </c>
      <c r="Q4344" s="5"/>
      <c r="R4344" s="3"/>
      <c r="U4344" s="5">
        <f>IF('Supplier Change Request FORM Z'!$D$71="",IF(ISNUMBER(SEARCH(#REF!,C4344)),MAX($U$1:U4343)+1,0),IF(ISNUMBER(SEARCH('Supplier Change Request FORM Z'!$D$71,C4344)),MAX($U$1:U4343)+1,0))</f>
        <v>0</v>
      </c>
      <c r="V4344" s="3" t="str">
        <f t="shared" si="342"/>
        <v/>
      </c>
      <c r="Y4344" s="5">
        <f>IF('Supplier Change Request FORM Z'!$D$71="",IF(ISNUMBER(SEARCH(#REF!,C4344)),MAX($Y$1:Y4343)+1,0),IF(ISNUMBER(SEARCH('Supplier Change Request FORM Z'!$D$71,C4344)),MAX($Y$1:Y4343)+1,0))</f>
        <v>0</v>
      </c>
      <c r="Z4344" s="3" t="str">
        <f t="shared" si="343"/>
        <v/>
      </c>
      <c r="AE4344" s="5" t="e">
        <f>IF('Supplier Change Request FORM Z'!$D$58="",IF(LEFT(#REF!,1)="F",0,IF(AND((LEFT(#REF!,1)=LEFT(E4344,1)),(LEFT(#REF!,2)=LEFT(A4344,2))),MAX($AE$1:AE4343)+1,0)),IF(LEFT('Supplier Change Request FORM Z'!$D$58,1)="F",0,IF(AND((LEFT('Supplier Change Request FORM Z'!$D$58,1)=LEFT(E4344,1)),(LEFT('Supplier Change Request FORM Z'!$D$59,2)=LEFT(A4344,2))),MAX($AE$1:AE4343)+1,0)))</f>
        <v>#REF!</v>
      </c>
      <c r="AF4344" s="3" t="str">
        <f t="shared" si="344"/>
        <v/>
      </c>
    </row>
    <row r="4345" spans="1:32" x14ac:dyDescent="0.35">
      <c r="A4345" s="2" t="s">
        <v>6422</v>
      </c>
      <c r="B4345" s="2" t="s">
        <v>6425</v>
      </c>
      <c r="C4345" s="2" t="s">
        <v>2930</v>
      </c>
      <c r="D4345" s="2" t="s">
        <v>6425</v>
      </c>
      <c r="E4345" s="2" t="s">
        <v>9644</v>
      </c>
      <c r="G4345" s="5">
        <f>IF('Supplier Change Request FORM Z'!$D$61="",IF(ISNUMBER(SEARCH(#REF!,C4345)),MAX($G$1:G4344)+1,0),IF(ISNUMBER(SEARCH('Supplier Change Request FORM Z'!$D$61,C4345)),MAX($G$1:G4344)+1,0))</f>
        <v>0</v>
      </c>
      <c r="H4345" s="3" t="str">
        <f t="shared" si="340"/>
        <v/>
      </c>
      <c r="K4345" s="5" t="e">
        <f>IF('Supplier Change Request FORM Z'!$D$58="",IF(AND((#REF!=C4345),(LEFT(#REF!,1)=LEFT(E4345,1)),(LEFT(#REF!,2)=LEFT(A4345,2))),MAX($K$1:K4344)+1,0),IF(AND(('Supplier Change Request FORM Z'!$D$61=C4345),(LEFT('Supplier Change Request FORM Z'!$D$58,1)=LEFT(E4345,1)),(LEFT('Supplier Change Request FORM Z'!$D$59,2)=LEFT(A4345,2))),MAX($K$1:K4344)+1,0))</f>
        <v>#REF!</v>
      </c>
      <c r="L4345" s="3" t="str">
        <f t="shared" si="341"/>
        <v/>
      </c>
      <c r="Q4345" s="5"/>
      <c r="R4345" s="3"/>
      <c r="U4345" s="5">
        <f>IF('Supplier Change Request FORM Z'!$D$71="",IF(ISNUMBER(SEARCH(#REF!,C4345)),MAX($U$1:U4344)+1,0),IF(ISNUMBER(SEARCH('Supplier Change Request FORM Z'!$D$71,C4345)),MAX($U$1:U4344)+1,0))</f>
        <v>0</v>
      </c>
      <c r="V4345" s="3" t="str">
        <f t="shared" si="342"/>
        <v/>
      </c>
      <c r="Y4345" s="5">
        <f>IF('Supplier Change Request FORM Z'!$D$71="",IF(ISNUMBER(SEARCH(#REF!,C4345)),MAX($Y$1:Y4344)+1,0),IF(ISNUMBER(SEARCH('Supplier Change Request FORM Z'!$D$71,C4345)),MAX($Y$1:Y4344)+1,0))</f>
        <v>0</v>
      </c>
      <c r="Z4345" s="3" t="str">
        <f t="shared" si="343"/>
        <v/>
      </c>
      <c r="AE4345" s="5" t="e">
        <f>IF('Supplier Change Request FORM Z'!$D$58="",IF(LEFT(#REF!,1)="F",0,IF(AND((LEFT(#REF!,1)=LEFT(E4345,1)),(LEFT(#REF!,2)=LEFT(A4345,2))),MAX($AE$1:AE4344)+1,0)),IF(LEFT('Supplier Change Request FORM Z'!$D$58,1)="F",0,IF(AND((LEFT('Supplier Change Request FORM Z'!$D$58,1)=LEFT(E4345,1)),(LEFT('Supplier Change Request FORM Z'!$D$59,2)=LEFT(A4345,2))),MAX($AE$1:AE4344)+1,0)))</f>
        <v>#REF!</v>
      </c>
      <c r="AF4345" s="3" t="str">
        <f t="shared" si="344"/>
        <v/>
      </c>
    </row>
    <row r="4346" spans="1:32" x14ac:dyDescent="0.35">
      <c r="A4346" s="2" t="s">
        <v>6422</v>
      </c>
      <c r="B4346" s="2" t="s">
        <v>6438</v>
      </c>
      <c r="C4346" s="2" t="s">
        <v>6437</v>
      </c>
      <c r="D4346" s="2" t="s">
        <v>6438</v>
      </c>
      <c r="E4346" s="2" t="s">
        <v>9644</v>
      </c>
      <c r="G4346" s="5">
        <f>IF('Supplier Change Request FORM Z'!$D$61="",IF(ISNUMBER(SEARCH(#REF!,C4346)),MAX($G$1:G4345)+1,0),IF(ISNUMBER(SEARCH('Supplier Change Request FORM Z'!$D$61,C4346)),MAX($G$1:G4345)+1,0))</f>
        <v>0</v>
      </c>
      <c r="H4346" s="3" t="str">
        <f t="shared" si="340"/>
        <v/>
      </c>
      <c r="K4346" s="5" t="e">
        <f>IF('Supplier Change Request FORM Z'!$D$58="",IF(AND((#REF!=C4346),(LEFT(#REF!,1)=LEFT(E4346,1)),(LEFT(#REF!,2)=LEFT(A4346,2))),MAX($K$1:K4345)+1,0),IF(AND(('Supplier Change Request FORM Z'!$D$61=C4346),(LEFT('Supplier Change Request FORM Z'!$D$58,1)=LEFT(E4346,1)),(LEFT('Supplier Change Request FORM Z'!$D$59,2)=LEFT(A4346,2))),MAX($K$1:K4345)+1,0))</f>
        <v>#REF!</v>
      </c>
      <c r="L4346" s="3" t="str">
        <f t="shared" si="341"/>
        <v/>
      </c>
      <c r="Q4346" s="5"/>
      <c r="R4346" s="3"/>
      <c r="U4346" s="5">
        <f>IF('Supplier Change Request FORM Z'!$D$71="",IF(ISNUMBER(SEARCH(#REF!,C4346)),MAX($U$1:U4345)+1,0),IF(ISNUMBER(SEARCH('Supplier Change Request FORM Z'!$D$71,C4346)),MAX($U$1:U4345)+1,0))</f>
        <v>0</v>
      </c>
      <c r="V4346" s="3" t="str">
        <f t="shared" si="342"/>
        <v/>
      </c>
      <c r="Y4346" s="5">
        <f>IF('Supplier Change Request FORM Z'!$D$71="",IF(ISNUMBER(SEARCH(#REF!,C4346)),MAX($Y$1:Y4345)+1,0),IF(ISNUMBER(SEARCH('Supplier Change Request FORM Z'!$D$71,C4346)),MAX($Y$1:Y4345)+1,0))</f>
        <v>0</v>
      </c>
      <c r="Z4346" s="3" t="str">
        <f t="shared" si="343"/>
        <v/>
      </c>
      <c r="AE4346" s="5" t="e">
        <f>IF('Supplier Change Request FORM Z'!$D$58="",IF(LEFT(#REF!,1)="F",0,IF(AND((LEFT(#REF!,1)=LEFT(E4346,1)),(LEFT(#REF!,2)=LEFT(A4346,2))),MAX($AE$1:AE4345)+1,0)),IF(LEFT('Supplier Change Request FORM Z'!$D$58,1)="F",0,IF(AND((LEFT('Supplier Change Request FORM Z'!$D$58,1)=LEFT(E4346,1)),(LEFT('Supplier Change Request FORM Z'!$D$59,2)=LEFT(A4346,2))),MAX($AE$1:AE4345)+1,0)))</f>
        <v>#REF!</v>
      </c>
      <c r="AF4346" s="3" t="str">
        <f t="shared" si="344"/>
        <v/>
      </c>
    </row>
    <row r="4347" spans="1:32" x14ac:dyDescent="0.35">
      <c r="A4347" s="2" t="s">
        <v>6422</v>
      </c>
      <c r="B4347" s="2" t="s">
        <v>6440</v>
      </c>
      <c r="C4347" s="2" t="s">
        <v>6439</v>
      </c>
      <c r="D4347" s="2" t="s">
        <v>6440</v>
      </c>
      <c r="E4347" s="2" t="s">
        <v>9644</v>
      </c>
      <c r="G4347" s="5">
        <f>IF('Supplier Change Request FORM Z'!$D$61="",IF(ISNUMBER(SEARCH(#REF!,C4347)),MAX($G$1:G4346)+1,0),IF(ISNUMBER(SEARCH('Supplier Change Request FORM Z'!$D$61,C4347)),MAX($G$1:G4346)+1,0))</f>
        <v>0</v>
      </c>
      <c r="H4347" s="3" t="str">
        <f t="shared" si="340"/>
        <v/>
      </c>
      <c r="K4347" s="5" t="e">
        <f>IF('Supplier Change Request FORM Z'!$D$58="",IF(AND((#REF!=C4347),(LEFT(#REF!,1)=LEFT(E4347,1)),(LEFT(#REF!,2)=LEFT(A4347,2))),MAX($K$1:K4346)+1,0),IF(AND(('Supplier Change Request FORM Z'!$D$61=C4347),(LEFT('Supplier Change Request FORM Z'!$D$58,1)=LEFT(E4347,1)),(LEFT('Supplier Change Request FORM Z'!$D$59,2)=LEFT(A4347,2))),MAX($K$1:K4346)+1,0))</f>
        <v>#REF!</v>
      </c>
      <c r="L4347" s="3" t="str">
        <f t="shared" si="341"/>
        <v/>
      </c>
      <c r="Q4347" s="5"/>
      <c r="R4347" s="3"/>
      <c r="U4347" s="5">
        <f>IF('Supplier Change Request FORM Z'!$D$71="",IF(ISNUMBER(SEARCH(#REF!,C4347)),MAX($U$1:U4346)+1,0),IF(ISNUMBER(SEARCH('Supplier Change Request FORM Z'!$D$71,C4347)),MAX($U$1:U4346)+1,0))</f>
        <v>0</v>
      </c>
      <c r="V4347" s="3" t="str">
        <f t="shared" si="342"/>
        <v/>
      </c>
      <c r="Y4347" s="5">
        <f>IF('Supplier Change Request FORM Z'!$D$71="",IF(ISNUMBER(SEARCH(#REF!,C4347)),MAX($Y$1:Y4346)+1,0),IF(ISNUMBER(SEARCH('Supplier Change Request FORM Z'!$D$71,C4347)),MAX($Y$1:Y4346)+1,0))</f>
        <v>0</v>
      </c>
      <c r="Z4347" s="3" t="str">
        <f t="shared" si="343"/>
        <v/>
      </c>
      <c r="AE4347" s="5" t="e">
        <f>IF('Supplier Change Request FORM Z'!$D$58="",IF(LEFT(#REF!,1)="F",0,IF(AND((LEFT(#REF!,1)=LEFT(E4347,1)),(LEFT(#REF!,2)=LEFT(A4347,2))),MAX($AE$1:AE4346)+1,0)),IF(LEFT('Supplier Change Request FORM Z'!$D$58,1)="F",0,IF(AND((LEFT('Supplier Change Request FORM Z'!$D$58,1)=LEFT(E4347,1)),(LEFT('Supplier Change Request FORM Z'!$D$59,2)=LEFT(A4347,2))),MAX($AE$1:AE4346)+1,0)))</f>
        <v>#REF!</v>
      </c>
      <c r="AF4347" s="3" t="str">
        <f t="shared" si="344"/>
        <v/>
      </c>
    </row>
    <row r="4348" spans="1:32" x14ac:dyDescent="0.35">
      <c r="A4348" s="2" t="s">
        <v>6422</v>
      </c>
      <c r="B4348" s="2" t="s">
        <v>6444</v>
      </c>
      <c r="C4348" s="2" t="s">
        <v>6443</v>
      </c>
      <c r="D4348" s="2" t="s">
        <v>6444</v>
      </c>
      <c r="E4348" s="2" t="s">
        <v>9644</v>
      </c>
      <c r="G4348" s="5">
        <f>IF('Supplier Change Request FORM Z'!$D$61="",IF(ISNUMBER(SEARCH(#REF!,C4348)),MAX($G$1:G4347)+1,0),IF(ISNUMBER(SEARCH('Supplier Change Request FORM Z'!$D$61,C4348)),MAX($G$1:G4347)+1,0))</f>
        <v>0</v>
      </c>
      <c r="H4348" s="3" t="str">
        <f t="shared" si="340"/>
        <v/>
      </c>
      <c r="K4348" s="5" t="e">
        <f>IF('Supplier Change Request FORM Z'!$D$58="",IF(AND((#REF!=C4348),(LEFT(#REF!,1)=LEFT(E4348,1)),(LEFT(#REF!,2)=LEFT(A4348,2))),MAX($K$1:K4347)+1,0),IF(AND(('Supplier Change Request FORM Z'!$D$61=C4348),(LEFT('Supplier Change Request FORM Z'!$D$58,1)=LEFT(E4348,1)),(LEFT('Supplier Change Request FORM Z'!$D$59,2)=LEFT(A4348,2))),MAX($K$1:K4347)+1,0))</f>
        <v>#REF!</v>
      </c>
      <c r="L4348" s="3" t="str">
        <f t="shared" si="341"/>
        <v/>
      </c>
      <c r="Q4348" s="5"/>
      <c r="R4348" s="3"/>
      <c r="U4348" s="5">
        <f>IF('Supplier Change Request FORM Z'!$D$71="",IF(ISNUMBER(SEARCH(#REF!,C4348)),MAX($U$1:U4347)+1,0),IF(ISNUMBER(SEARCH('Supplier Change Request FORM Z'!$D$71,C4348)),MAX($U$1:U4347)+1,0))</f>
        <v>0</v>
      </c>
      <c r="V4348" s="3" t="str">
        <f t="shared" si="342"/>
        <v/>
      </c>
      <c r="Y4348" s="5">
        <f>IF('Supplier Change Request FORM Z'!$D$71="",IF(ISNUMBER(SEARCH(#REF!,C4348)),MAX($Y$1:Y4347)+1,0),IF(ISNUMBER(SEARCH('Supplier Change Request FORM Z'!$D$71,C4348)),MAX($Y$1:Y4347)+1,0))</f>
        <v>0</v>
      </c>
      <c r="Z4348" s="3" t="str">
        <f t="shared" si="343"/>
        <v/>
      </c>
      <c r="AE4348" s="5" t="e">
        <f>IF('Supplier Change Request FORM Z'!$D$58="",IF(LEFT(#REF!,1)="F",0,IF(AND((LEFT(#REF!,1)=LEFT(E4348,1)),(LEFT(#REF!,2)=LEFT(A4348,2))),MAX($AE$1:AE4347)+1,0)),IF(LEFT('Supplier Change Request FORM Z'!$D$58,1)="F",0,IF(AND((LEFT('Supplier Change Request FORM Z'!$D$58,1)=LEFT(E4348,1)),(LEFT('Supplier Change Request FORM Z'!$D$59,2)=LEFT(A4348,2))),MAX($AE$1:AE4347)+1,0)))</f>
        <v>#REF!</v>
      </c>
      <c r="AF4348" s="3" t="str">
        <f t="shared" si="344"/>
        <v/>
      </c>
    </row>
    <row r="4349" spans="1:32" x14ac:dyDescent="0.35">
      <c r="A4349" s="2" t="s">
        <v>6422</v>
      </c>
      <c r="B4349" s="2" t="s">
        <v>6446</v>
      </c>
      <c r="C4349" s="2" t="s">
        <v>6445</v>
      </c>
      <c r="D4349" s="2" t="s">
        <v>6446</v>
      </c>
      <c r="E4349" s="2" t="s">
        <v>9644</v>
      </c>
      <c r="G4349" s="5">
        <f>IF('Supplier Change Request FORM Z'!$D$61="",IF(ISNUMBER(SEARCH(#REF!,C4349)),MAX($G$1:G4348)+1,0),IF(ISNUMBER(SEARCH('Supplier Change Request FORM Z'!$D$61,C4349)),MAX($G$1:G4348)+1,0))</f>
        <v>0</v>
      </c>
      <c r="H4349" s="3" t="str">
        <f t="shared" si="340"/>
        <v/>
      </c>
      <c r="K4349" s="5" t="e">
        <f>IF('Supplier Change Request FORM Z'!$D$58="",IF(AND((#REF!=C4349),(LEFT(#REF!,1)=LEFT(E4349,1)),(LEFT(#REF!,2)=LEFT(A4349,2))),MAX($K$1:K4348)+1,0),IF(AND(('Supplier Change Request FORM Z'!$D$61=C4349),(LEFT('Supplier Change Request FORM Z'!$D$58,1)=LEFT(E4349,1)),(LEFT('Supplier Change Request FORM Z'!$D$59,2)=LEFT(A4349,2))),MAX($K$1:K4348)+1,0))</f>
        <v>#REF!</v>
      </c>
      <c r="L4349" s="3" t="str">
        <f t="shared" si="341"/>
        <v/>
      </c>
      <c r="Q4349" s="5"/>
      <c r="R4349" s="3"/>
      <c r="U4349" s="5">
        <f>IF('Supplier Change Request FORM Z'!$D$71="",IF(ISNUMBER(SEARCH(#REF!,C4349)),MAX($U$1:U4348)+1,0),IF(ISNUMBER(SEARCH('Supplier Change Request FORM Z'!$D$71,C4349)),MAX($U$1:U4348)+1,0))</f>
        <v>0</v>
      </c>
      <c r="V4349" s="3" t="str">
        <f t="shared" si="342"/>
        <v/>
      </c>
      <c r="Y4349" s="5">
        <f>IF('Supplier Change Request FORM Z'!$D$71="",IF(ISNUMBER(SEARCH(#REF!,C4349)),MAX($Y$1:Y4348)+1,0),IF(ISNUMBER(SEARCH('Supplier Change Request FORM Z'!$D$71,C4349)),MAX($Y$1:Y4348)+1,0))</f>
        <v>0</v>
      </c>
      <c r="Z4349" s="3" t="str">
        <f t="shared" si="343"/>
        <v/>
      </c>
      <c r="AE4349" s="5" t="e">
        <f>IF('Supplier Change Request FORM Z'!$D$58="",IF(LEFT(#REF!,1)="F",0,IF(AND((LEFT(#REF!,1)=LEFT(E4349,1)),(LEFT(#REF!,2)=LEFT(A4349,2))),MAX($AE$1:AE4348)+1,0)),IF(LEFT('Supplier Change Request FORM Z'!$D$58,1)="F",0,IF(AND((LEFT('Supplier Change Request FORM Z'!$D$58,1)=LEFT(E4349,1)),(LEFT('Supplier Change Request FORM Z'!$D$59,2)=LEFT(A4349,2))),MAX($AE$1:AE4348)+1,0)))</f>
        <v>#REF!</v>
      </c>
      <c r="AF4349" s="3" t="str">
        <f t="shared" si="344"/>
        <v/>
      </c>
    </row>
    <row r="4350" spans="1:32" x14ac:dyDescent="0.35">
      <c r="A4350" s="2" t="s">
        <v>6422</v>
      </c>
      <c r="B4350" s="2" t="s">
        <v>6442</v>
      </c>
      <c r="C4350" s="2" t="s">
        <v>6441</v>
      </c>
      <c r="D4350" s="2" t="s">
        <v>6442</v>
      </c>
      <c r="E4350" s="2" t="s">
        <v>9644</v>
      </c>
      <c r="G4350" s="5">
        <f>IF('Supplier Change Request FORM Z'!$D$61="",IF(ISNUMBER(SEARCH(#REF!,C4350)),MAX($G$1:G4349)+1,0),IF(ISNUMBER(SEARCH('Supplier Change Request FORM Z'!$D$61,C4350)),MAX($G$1:G4349)+1,0))</f>
        <v>0</v>
      </c>
      <c r="H4350" s="3" t="str">
        <f t="shared" si="340"/>
        <v/>
      </c>
      <c r="K4350" s="5" t="e">
        <f>IF('Supplier Change Request FORM Z'!$D$58="",IF(AND((#REF!=C4350),(LEFT(#REF!,1)=LEFT(E4350,1)),(LEFT(#REF!,2)=LEFT(A4350,2))),MAX($K$1:K4349)+1,0),IF(AND(('Supplier Change Request FORM Z'!$D$61=C4350),(LEFT('Supplier Change Request FORM Z'!$D$58,1)=LEFT(E4350,1)),(LEFT('Supplier Change Request FORM Z'!$D$59,2)=LEFT(A4350,2))),MAX($K$1:K4349)+1,0))</f>
        <v>#REF!</v>
      </c>
      <c r="L4350" s="3" t="str">
        <f t="shared" si="341"/>
        <v/>
      </c>
      <c r="Q4350" s="5"/>
      <c r="R4350" s="3"/>
      <c r="U4350" s="5">
        <f>IF('Supplier Change Request FORM Z'!$D$71="",IF(ISNUMBER(SEARCH(#REF!,C4350)),MAX($U$1:U4349)+1,0),IF(ISNUMBER(SEARCH('Supplier Change Request FORM Z'!$D$71,C4350)),MAX($U$1:U4349)+1,0))</f>
        <v>0</v>
      </c>
      <c r="V4350" s="3" t="str">
        <f t="shared" si="342"/>
        <v/>
      </c>
      <c r="Y4350" s="5">
        <f>IF('Supplier Change Request FORM Z'!$D$71="",IF(ISNUMBER(SEARCH(#REF!,C4350)),MAX($Y$1:Y4349)+1,0),IF(ISNUMBER(SEARCH('Supplier Change Request FORM Z'!$D$71,C4350)),MAX($Y$1:Y4349)+1,0))</f>
        <v>0</v>
      </c>
      <c r="Z4350" s="3" t="str">
        <f t="shared" si="343"/>
        <v/>
      </c>
      <c r="AE4350" s="5" t="e">
        <f>IF('Supplier Change Request FORM Z'!$D$58="",IF(LEFT(#REF!,1)="F",0,IF(AND((LEFT(#REF!,1)=LEFT(E4350,1)),(LEFT(#REF!,2)=LEFT(A4350,2))),MAX($AE$1:AE4349)+1,0)),IF(LEFT('Supplier Change Request FORM Z'!$D$58,1)="F",0,IF(AND((LEFT('Supplier Change Request FORM Z'!$D$58,1)=LEFT(E4350,1)),(LEFT('Supplier Change Request FORM Z'!$D$59,2)=LEFT(A4350,2))),MAX($AE$1:AE4349)+1,0)))</f>
        <v>#REF!</v>
      </c>
      <c r="AF4350" s="3" t="str">
        <f t="shared" si="344"/>
        <v/>
      </c>
    </row>
    <row r="4351" spans="1:32" x14ac:dyDescent="0.35">
      <c r="A4351" s="2" t="s">
        <v>6447</v>
      </c>
      <c r="B4351" s="2" t="s">
        <v>6449</v>
      </c>
      <c r="C4351" s="2" t="s">
        <v>6448</v>
      </c>
      <c r="D4351" s="2" t="s">
        <v>6449</v>
      </c>
      <c r="E4351" s="2" t="s">
        <v>9644</v>
      </c>
      <c r="G4351" s="5">
        <f>IF('Supplier Change Request FORM Z'!$D$61="",IF(ISNUMBER(SEARCH(#REF!,C4351)),MAX($G$1:G4350)+1,0),IF(ISNUMBER(SEARCH('Supplier Change Request FORM Z'!$D$61,C4351)),MAX($G$1:G4350)+1,0))</f>
        <v>0</v>
      </c>
      <c r="H4351" s="3" t="str">
        <f t="shared" si="340"/>
        <v/>
      </c>
      <c r="K4351" s="5" t="e">
        <f>IF('Supplier Change Request FORM Z'!$D$58="",IF(AND((#REF!=C4351),(LEFT(#REF!,1)=LEFT(E4351,1)),(LEFT(#REF!,2)=LEFT(A4351,2))),MAX($K$1:K4350)+1,0),IF(AND(('Supplier Change Request FORM Z'!$D$61=C4351),(LEFT('Supplier Change Request FORM Z'!$D$58,1)=LEFT(E4351,1)),(LEFT('Supplier Change Request FORM Z'!$D$59,2)=LEFT(A4351,2))),MAX($K$1:K4350)+1,0))</f>
        <v>#REF!</v>
      </c>
      <c r="L4351" s="3" t="str">
        <f t="shared" si="341"/>
        <v/>
      </c>
      <c r="Q4351" s="5"/>
      <c r="R4351" s="3"/>
      <c r="U4351" s="5">
        <f>IF('Supplier Change Request FORM Z'!$D$71="",IF(ISNUMBER(SEARCH(#REF!,C4351)),MAX($U$1:U4350)+1,0),IF(ISNUMBER(SEARCH('Supplier Change Request FORM Z'!$D$71,C4351)),MAX($U$1:U4350)+1,0))</f>
        <v>0</v>
      </c>
      <c r="V4351" s="3" t="str">
        <f t="shared" si="342"/>
        <v/>
      </c>
      <c r="Y4351" s="5">
        <f>IF('Supplier Change Request FORM Z'!$D$71="",IF(ISNUMBER(SEARCH(#REF!,C4351)),MAX($Y$1:Y4350)+1,0),IF(ISNUMBER(SEARCH('Supplier Change Request FORM Z'!$D$71,C4351)),MAX($Y$1:Y4350)+1,0))</f>
        <v>0</v>
      </c>
      <c r="Z4351" s="3" t="str">
        <f t="shared" si="343"/>
        <v/>
      </c>
      <c r="AE4351" s="5" t="e">
        <f>IF('Supplier Change Request FORM Z'!$D$58="",IF(LEFT(#REF!,1)="F",0,IF(AND((LEFT(#REF!,1)=LEFT(E4351,1)),(LEFT(#REF!,2)=LEFT(A4351,2))),MAX($AE$1:AE4350)+1,0)),IF(LEFT('Supplier Change Request FORM Z'!$D$58,1)="F",0,IF(AND((LEFT('Supplier Change Request FORM Z'!$D$58,1)=LEFT(E4351,1)),(LEFT('Supplier Change Request FORM Z'!$D$59,2)=LEFT(A4351,2))),MAX($AE$1:AE4350)+1,0)))</f>
        <v>#REF!</v>
      </c>
      <c r="AF4351" s="3" t="str">
        <f t="shared" si="344"/>
        <v/>
      </c>
    </row>
    <row r="4352" spans="1:32" x14ac:dyDescent="0.35">
      <c r="A4352" s="2" t="s">
        <v>6450</v>
      </c>
      <c r="B4352" s="2" t="s">
        <v>6451</v>
      </c>
      <c r="C4352" s="2" t="s">
        <v>85</v>
      </c>
      <c r="D4352" s="2" t="s">
        <v>6451</v>
      </c>
      <c r="E4352" s="2" t="s">
        <v>9644</v>
      </c>
      <c r="G4352" s="5">
        <f>IF('Supplier Change Request FORM Z'!$D$61="",IF(ISNUMBER(SEARCH(#REF!,C4352)),MAX($G$1:G4351)+1,0),IF(ISNUMBER(SEARCH('Supplier Change Request FORM Z'!$D$61,C4352)),MAX($G$1:G4351)+1,0))</f>
        <v>0</v>
      </c>
      <c r="H4352" s="3" t="str">
        <f t="shared" si="340"/>
        <v/>
      </c>
      <c r="K4352" s="5" t="e">
        <f>IF('Supplier Change Request FORM Z'!$D$58="",IF(AND((#REF!=C4352),(LEFT(#REF!,1)=LEFT(E4352,1)),(LEFT(#REF!,2)=LEFT(A4352,2))),MAX($K$1:K4351)+1,0),IF(AND(('Supplier Change Request FORM Z'!$D$61=C4352),(LEFT('Supplier Change Request FORM Z'!$D$58,1)=LEFT(E4352,1)),(LEFT('Supplier Change Request FORM Z'!$D$59,2)=LEFT(A4352,2))),MAX($K$1:K4351)+1,0))</f>
        <v>#REF!</v>
      </c>
      <c r="L4352" s="3" t="str">
        <f t="shared" si="341"/>
        <v/>
      </c>
      <c r="Q4352" s="5"/>
      <c r="R4352" s="3"/>
      <c r="U4352" s="5">
        <f>IF('Supplier Change Request FORM Z'!$D$71="",IF(ISNUMBER(SEARCH(#REF!,C4352)),MAX($U$1:U4351)+1,0),IF(ISNUMBER(SEARCH('Supplier Change Request FORM Z'!$D$71,C4352)),MAX($U$1:U4351)+1,0))</f>
        <v>0</v>
      </c>
      <c r="V4352" s="3" t="str">
        <f t="shared" si="342"/>
        <v/>
      </c>
      <c r="Y4352" s="5">
        <f>IF('Supplier Change Request FORM Z'!$D$71="",IF(ISNUMBER(SEARCH(#REF!,C4352)),MAX($Y$1:Y4351)+1,0),IF(ISNUMBER(SEARCH('Supplier Change Request FORM Z'!$D$71,C4352)),MAX($Y$1:Y4351)+1,0))</f>
        <v>0</v>
      </c>
      <c r="Z4352" s="3" t="str">
        <f t="shared" si="343"/>
        <v/>
      </c>
      <c r="AE4352" s="5" t="e">
        <f>IF('Supplier Change Request FORM Z'!$D$58="",IF(LEFT(#REF!,1)="F",0,IF(AND((LEFT(#REF!,1)=LEFT(E4352,1)),(LEFT(#REF!,2)=LEFT(A4352,2))),MAX($AE$1:AE4351)+1,0)),IF(LEFT('Supplier Change Request FORM Z'!$D$58,1)="F",0,IF(AND((LEFT('Supplier Change Request FORM Z'!$D$58,1)=LEFT(E4352,1)),(LEFT('Supplier Change Request FORM Z'!$D$59,2)=LEFT(A4352,2))),MAX($AE$1:AE4351)+1,0)))</f>
        <v>#REF!</v>
      </c>
      <c r="AF4352" s="3" t="str">
        <f t="shared" si="344"/>
        <v/>
      </c>
    </row>
    <row r="4353" spans="1:32" x14ac:dyDescent="0.35">
      <c r="A4353" s="2" t="s">
        <v>6450</v>
      </c>
      <c r="B4353" s="2" t="s">
        <v>6453</v>
      </c>
      <c r="C4353" s="2" t="s">
        <v>6452</v>
      </c>
      <c r="D4353" s="2" t="s">
        <v>6453</v>
      </c>
      <c r="E4353" s="2" t="s">
        <v>9644</v>
      </c>
      <c r="G4353" s="5">
        <f>IF('Supplier Change Request FORM Z'!$D$61="",IF(ISNUMBER(SEARCH(#REF!,C4353)),MAX($G$1:G4352)+1,0),IF(ISNUMBER(SEARCH('Supplier Change Request FORM Z'!$D$61,C4353)),MAX($G$1:G4352)+1,0))</f>
        <v>0</v>
      </c>
      <c r="H4353" s="3" t="str">
        <f t="shared" si="340"/>
        <v/>
      </c>
      <c r="K4353" s="5" t="e">
        <f>IF('Supplier Change Request FORM Z'!$D$58="",IF(AND((#REF!=C4353),(LEFT(#REF!,1)=LEFT(E4353,1)),(LEFT(#REF!,2)=LEFT(A4353,2))),MAX($K$1:K4352)+1,0),IF(AND(('Supplier Change Request FORM Z'!$D$61=C4353),(LEFT('Supplier Change Request FORM Z'!$D$58,1)=LEFT(E4353,1)),(LEFT('Supplier Change Request FORM Z'!$D$59,2)=LEFT(A4353,2))),MAX($K$1:K4352)+1,0))</f>
        <v>#REF!</v>
      </c>
      <c r="L4353" s="3" t="str">
        <f t="shared" si="341"/>
        <v/>
      </c>
      <c r="Q4353" s="5"/>
      <c r="R4353" s="3"/>
      <c r="U4353" s="5">
        <f>IF('Supplier Change Request FORM Z'!$D$71="",IF(ISNUMBER(SEARCH(#REF!,C4353)),MAX($U$1:U4352)+1,0),IF(ISNUMBER(SEARCH('Supplier Change Request FORM Z'!$D$71,C4353)),MAX($U$1:U4352)+1,0))</f>
        <v>0</v>
      </c>
      <c r="V4353" s="3" t="str">
        <f t="shared" si="342"/>
        <v/>
      </c>
      <c r="Y4353" s="5">
        <f>IF('Supplier Change Request FORM Z'!$D$71="",IF(ISNUMBER(SEARCH(#REF!,C4353)),MAX($Y$1:Y4352)+1,0),IF(ISNUMBER(SEARCH('Supplier Change Request FORM Z'!$D$71,C4353)),MAX($Y$1:Y4352)+1,0))</f>
        <v>0</v>
      </c>
      <c r="Z4353" s="3" t="str">
        <f t="shared" si="343"/>
        <v/>
      </c>
      <c r="AE4353" s="5" t="e">
        <f>IF('Supplier Change Request FORM Z'!$D$58="",IF(LEFT(#REF!,1)="F",0,IF(AND((LEFT(#REF!,1)=LEFT(E4353,1)),(LEFT(#REF!,2)=LEFT(A4353,2))),MAX($AE$1:AE4352)+1,0)),IF(LEFT('Supplier Change Request FORM Z'!$D$58,1)="F",0,IF(AND((LEFT('Supplier Change Request FORM Z'!$D$58,1)=LEFT(E4353,1)),(LEFT('Supplier Change Request FORM Z'!$D$59,2)=LEFT(A4353,2))),MAX($AE$1:AE4352)+1,0)))</f>
        <v>#REF!</v>
      </c>
      <c r="AF4353" s="3" t="str">
        <f t="shared" si="344"/>
        <v/>
      </c>
    </row>
    <row r="4354" spans="1:32" x14ac:dyDescent="0.35">
      <c r="A4354" s="2" t="s">
        <v>6450</v>
      </c>
      <c r="B4354" s="2" t="s">
        <v>6455</v>
      </c>
      <c r="C4354" s="2" t="s">
        <v>6454</v>
      </c>
      <c r="D4354" s="2" t="s">
        <v>6455</v>
      </c>
      <c r="E4354" s="2" t="s">
        <v>9644</v>
      </c>
      <c r="G4354" s="5">
        <f>IF('Supplier Change Request FORM Z'!$D$61="",IF(ISNUMBER(SEARCH(#REF!,C4354)),MAX($G$1:G4353)+1,0),IF(ISNUMBER(SEARCH('Supplier Change Request FORM Z'!$D$61,C4354)),MAX($G$1:G4353)+1,0))</f>
        <v>0</v>
      </c>
      <c r="H4354" s="3" t="str">
        <f t="shared" ref="H4354:H4417" si="345">IFERROR(INDEX($C:$C,MATCH(ROW(H4353),$G:$G,0)),"")</f>
        <v/>
      </c>
      <c r="K4354" s="5" t="e">
        <f>IF('Supplier Change Request FORM Z'!$D$58="",IF(AND((#REF!=C4354),(LEFT(#REF!,1)=LEFT(E4354,1)),(LEFT(#REF!,2)=LEFT(A4354,2))),MAX($K$1:K4353)+1,0),IF(AND(('Supplier Change Request FORM Z'!$D$61=C4354),(LEFT('Supplier Change Request FORM Z'!$D$58,1)=LEFT(E4354,1)),(LEFT('Supplier Change Request FORM Z'!$D$59,2)=LEFT(A4354,2))),MAX($K$1:K4353)+1,0))</f>
        <v>#REF!</v>
      </c>
      <c r="L4354" s="3" t="str">
        <f t="shared" ref="L4354:L4417" si="346">IFERROR(INDEX($D:$D,MATCH(ROW(L4353),$K:$K,0)),"")</f>
        <v/>
      </c>
      <c r="Q4354" s="5"/>
      <c r="R4354" s="3"/>
      <c r="U4354" s="5">
        <f>IF('Supplier Change Request FORM Z'!$D$71="",IF(ISNUMBER(SEARCH(#REF!,C4354)),MAX($U$1:U4353)+1,0),IF(ISNUMBER(SEARCH('Supplier Change Request FORM Z'!$D$71,C4354)),MAX($U$1:U4353)+1,0))</f>
        <v>0</v>
      </c>
      <c r="V4354" s="3" t="str">
        <f t="shared" ref="V4354:V4417" si="347">IFERROR(INDEX($C:$C,MATCH(ROW(V4353),U:U,0)),"")</f>
        <v/>
      </c>
      <c r="Y4354" s="5">
        <f>IF('Supplier Change Request FORM Z'!$D$71="",IF(ISNUMBER(SEARCH(#REF!,C4354)),MAX($Y$1:Y4353)+1,0),IF(ISNUMBER(SEARCH('Supplier Change Request FORM Z'!$D$71,C4354)),MAX($Y$1:Y4353)+1,0))</f>
        <v>0</v>
      </c>
      <c r="Z4354" s="3" t="str">
        <f t="shared" ref="Z4354:Z4417" si="348">IFERROR(INDEX($D:$D,MATCH(ROW(Z4353),$Y:$Y,0)),"")</f>
        <v/>
      </c>
      <c r="AE4354" s="5" t="e">
        <f>IF('Supplier Change Request FORM Z'!$D$58="",IF(LEFT(#REF!,1)="F",0,IF(AND((LEFT(#REF!,1)=LEFT(E4354,1)),(LEFT(#REF!,2)=LEFT(A4354,2))),MAX($AE$1:AE4353)+1,0)),IF(LEFT('Supplier Change Request FORM Z'!$D$58,1)="F",0,IF(AND((LEFT('Supplier Change Request FORM Z'!$D$58,1)=LEFT(E4354,1)),(LEFT('Supplier Change Request FORM Z'!$D$59,2)=LEFT(A4354,2))),MAX($AE$1:AE4353)+1,0)))</f>
        <v>#REF!</v>
      </c>
      <c r="AF4354" s="3" t="str">
        <f t="shared" ref="AF4354:AF4417" si="349">IFERROR(INDEX(C:C,MATCH(ROW(AF4353),AE:AE,0)),"")</f>
        <v/>
      </c>
    </row>
    <row r="4355" spans="1:32" x14ac:dyDescent="0.35">
      <c r="A4355" s="2" t="s">
        <v>6450</v>
      </c>
      <c r="B4355" s="2" t="s">
        <v>6457</v>
      </c>
      <c r="C4355" s="2" t="s">
        <v>6456</v>
      </c>
      <c r="D4355" s="2" t="s">
        <v>6457</v>
      </c>
      <c r="E4355" s="2" t="s">
        <v>9644</v>
      </c>
      <c r="G4355" s="5">
        <f>IF('Supplier Change Request FORM Z'!$D$61="",IF(ISNUMBER(SEARCH(#REF!,C4355)),MAX($G$1:G4354)+1,0),IF(ISNUMBER(SEARCH('Supplier Change Request FORM Z'!$D$61,C4355)),MAX($G$1:G4354)+1,0))</f>
        <v>0</v>
      </c>
      <c r="H4355" s="3" t="str">
        <f t="shared" si="345"/>
        <v/>
      </c>
      <c r="K4355" s="5" t="e">
        <f>IF('Supplier Change Request FORM Z'!$D$58="",IF(AND((#REF!=C4355),(LEFT(#REF!,1)=LEFT(E4355,1)),(LEFT(#REF!,2)=LEFT(A4355,2))),MAX($K$1:K4354)+1,0),IF(AND(('Supplier Change Request FORM Z'!$D$61=C4355),(LEFT('Supplier Change Request FORM Z'!$D$58,1)=LEFT(E4355,1)),(LEFT('Supplier Change Request FORM Z'!$D$59,2)=LEFT(A4355,2))),MAX($K$1:K4354)+1,0))</f>
        <v>#REF!</v>
      </c>
      <c r="L4355" s="3" t="str">
        <f t="shared" si="346"/>
        <v/>
      </c>
      <c r="Q4355" s="5"/>
      <c r="R4355" s="3"/>
      <c r="U4355" s="5">
        <f>IF('Supplier Change Request FORM Z'!$D$71="",IF(ISNUMBER(SEARCH(#REF!,C4355)),MAX($U$1:U4354)+1,0),IF(ISNUMBER(SEARCH('Supplier Change Request FORM Z'!$D$71,C4355)),MAX($U$1:U4354)+1,0))</f>
        <v>0</v>
      </c>
      <c r="V4355" s="3" t="str">
        <f t="shared" si="347"/>
        <v/>
      </c>
      <c r="Y4355" s="5">
        <f>IF('Supplier Change Request FORM Z'!$D$71="",IF(ISNUMBER(SEARCH(#REF!,C4355)),MAX($Y$1:Y4354)+1,0),IF(ISNUMBER(SEARCH('Supplier Change Request FORM Z'!$D$71,C4355)),MAX($Y$1:Y4354)+1,0))</f>
        <v>0</v>
      </c>
      <c r="Z4355" s="3" t="str">
        <f t="shared" si="348"/>
        <v/>
      </c>
      <c r="AE4355" s="5" t="e">
        <f>IF('Supplier Change Request FORM Z'!$D$58="",IF(LEFT(#REF!,1)="F",0,IF(AND((LEFT(#REF!,1)=LEFT(E4355,1)),(LEFT(#REF!,2)=LEFT(A4355,2))),MAX($AE$1:AE4354)+1,0)),IF(LEFT('Supplier Change Request FORM Z'!$D$58,1)="F",0,IF(AND((LEFT('Supplier Change Request FORM Z'!$D$58,1)=LEFT(E4355,1)),(LEFT('Supplier Change Request FORM Z'!$D$59,2)=LEFT(A4355,2))),MAX($AE$1:AE4354)+1,0)))</f>
        <v>#REF!</v>
      </c>
      <c r="AF4355" s="3" t="str">
        <f t="shared" si="349"/>
        <v/>
      </c>
    </row>
    <row r="4356" spans="1:32" x14ac:dyDescent="0.35">
      <c r="A4356" s="2" t="s">
        <v>6450</v>
      </c>
      <c r="B4356" s="2" t="s">
        <v>6459</v>
      </c>
      <c r="C4356" s="2" t="s">
        <v>6458</v>
      </c>
      <c r="D4356" s="2" t="s">
        <v>6459</v>
      </c>
      <c r="E4356" s="2" t="s">
        <v>9644</v>
      </c>
      <c r="G4356" s="5">
        <f>IF('Supplier Change Request FORM Z'!$D$61="",IF(ISNUMBER(SEARCH(#REF!,C4356)),MAX($G$1:G4355)+1,0),IF(ISNUMBER(SEARCH('Supplier Change Request FORM Z'!$D$61,C4356)),MAX($G$1:G4355)+1,0))</f>
        <v>0</v>
      </c>
      <c r="H4356" s="3" t="str">
        <f t="shared" si="345"/>
        <v/>
      </c>
      <c r="K4356" s="5" t="e">
        <f>IF('Supplier Change Request FORM Z'!$D$58="",IF(AND((#REF!=C4356),(LEFT(#REF!,1)=LEFT(E4356,1)),(LEFT(#REF!,2)=LEFT(A4356,2))),MAX($K$1:K4355)+1,0),IF(AND(('Supplier Change Request FORM Z'!$D$61=C4356),(LEFT('Supplier Change Request FORM Z'!$D$58,1)=LEFT(E4356,1)),(LEFT('Supplier Change Request FORM Z'!$D$59,2)=LEFT(A4356,2))),MAX($K$1:K4355)+1,0))</f>
        <v>#REF!</v>
      </c>
      <c r="L4356" s="3" t="str">
        <f t="shared" si="346"/>
        <v/>
      </c>
      <c r="Q4356" s="5"/>
      <c r="R4356" s="3"/>
      <c r="U4356" s="5">
        <f>IF('Supplier Change Request FORM Z'!$D$71="",IF(ISNUMBER(SEARCH(#REF!,C4356)),MAX($U$1:U4355)+1,0),IF(ISNUMBER(SEARCH('Supplier Change Request FORM Z'!$D$71,C4356)),MAX($U$1:U4355)+1,0))</f>
        <v>0</v>
      </c>
      <c r="V4356" s="3" t="str">
        <f t="shared" si="347"/>
        <v/>
      </c>
      <c r="Y4356" s="5">
        <f>IF('Supplier Change Request FORM Z'!$D$71="",IF(ISNUMBER(SEARCH(#REF!,C4356)),MAX($Y$1:Y4355)+1,0),IF(ISNUMBER(SEARCH('Supplier Change Request FORM Z'!$D$71,C4356)),MAX($Y$1:Y4355)+1,0))</f>
        <v>0</v>
      </c>
      <c r="Z4356" s="3" t="str">
        <f t="shared" si="348"/>
        <v/>
      </c>
      <c r="AE4356" s="5" t="e">
        <f>IF('Supplier Change Request FORM Z'!$D$58="",IF(LEFT(#REF!,1)="F",0,IF(AND((LEFT(#REF!,1)=LEFT(E4356,1)),(LEFT(#REF!,2)=LEFT(A4356,2))),MAX($AE$1:AE4355)+1,0)),IF(LEFT('Supplier Change Request FORM Z'!$D$58,1)="F",0,IF(AND((LEFT('Supplier Change Request FORM Z'!$D$58,1)=LEFT(E4356,1)),(LEFT('Supplier Change Request FORM Z'!$D$59,2)=LEFT(A4356,2))),MAX($AE$1:AE4355)+1,0)))</f>
        <v>#REF!</v>
      </c>
      <c r="AF4356" s="3" t="str">
        <f t="shared" si="349"/>
        <v/>
      </c>
    </row>
    <row r="4357" spans="1:32" x14ac:dyDescent="0.35">
      <c r="A4357" s="2" t="s">
        <v>6450</v>
      </c>
      <c r="B4357" s="2" t="s">
        <v>6460</v>
      </c>
      <c r="C4357" s="2" t="s">
        <v>90</v>
      </c>
      <c r="D4357" s="2" t="s">
        <v>6460</v>
      </c>
      <c r="E4357" s="2" t="s">
        <v>9644</v>
      </c>
      <c r="G4357" s="5">
        <f>IF('Supplier Change Request FORM Z'!$D$61="",IF(ISNUMBER(SEARCH(#REF!,C4357)),MAX($G$1:G4356)+1,0),IF(ISNUMBER(SEARCH('Supplier Change Request FORM Z'!$D$61,C4357)),MAX($G$1:G4356)+1,0))</f>
        <v>0</v>
      </c>
      <c r="H4357" s="3" t="str">
        <f t="shared" si="345"/>
        <v/>
      </c>
      <c r="K4357" s="5" t="e">
        <f>IF('Supplier Change Request FORM Z'!$D$58="",IF(AND((#REF!=C4357),(LEFT(#REF!,1)=LEFT(E4357,1)),(LEFT(#REF!,2)=LEFT(A4357,2))),MAX($K$1:K4356)+1,0),IF(AND(('Supplier Change Request FORM Z'!$D$61=C4357),(LEFT('Supplier Change Request FORM Z'!$D$58,1)=LEFT(E4357,1)),(LEFT('Supplier Change Request FORM Z'!$D$59,2)=LEFT(A4357,2))),MAX($K$1:K4356)+1,0))</f>
        <v>#REF!</v>
      </c>
      <c r="L4357" s="3" t="str">
        <f t="shared" si="346"/>
        <v/>
      </c>
      <c r="Q4357" s="5"/>
      <c r="R4357" s="3"/>
      <c r="U4357" s="5">
        <f>IF('Supplier Change Request FORM Z'!$D$71="",IF(ISNUMBER(SEARCH(#REF!,C4357)),MAX($U$1:U4356)+1,0),IF(ISNUMBER(SEARCH('Supplier Change Request FORM Z'!$D$71,C4357)),MAX($U$1:U4356)+1,0))</f>
        <v>0</v>
      </c>
      <c r="V4357" s="3" t="str">
        <f t="shared" si="347"/>
        <v/>
      </c>
      <c r="Y4357" s="5">
        <f>IF('Supplier Change Request FORM Z'!$D$71="",IF(ISNUMBER(SEARCH(#REF!,C4357)),MAX($Y$1:Y4356)+1,0),IF(ISNUMBER(SEARCH('Supplier Change Request FORM Z'!$D$71,C4357)),MAX($Y$1:Y4356)+1,0))</f>
        <v>0</v>
      </c>
      <c r="Z4357" s="3" t="str">
        <f t="shared" si="348"/>
        <v/>
      </c>
      <c r="AE4357" s="5" t="e">
        <f>IF('Supplier Change Request FORM Z'!$D$58="",IF(LEFT(#REF!,1)="F",0,IF(AND((LEFT(#REF!,1)=LEFT(E4357,1)),(LEFT(#REF!,2)=LEFT(A4357,2))),MAX($AE$1:AE4356)+1,0)),IF(LEFT('Supplier Change Request FORM Z'!$D$58,1)="F",0,IF(AND((LEFT('Supplier Change Request FORM Z'!$D$58,1)=LEFT(E4357,1)),(LEFT('Supplier Change Request FORM Z'!$D$59,2)=LEFT(A4357,2))),MAX($AE$1:AE4356)+1,0)))</f>
        <v>#REF!</v>
      </c>
      <c r="AF4357" s="3" t="str">
        <f t="shared" si="349"/>
        <v/>
      </c>
    </row>
    <row r="4358" spans="1:32" x14ac:dyDescent="0.35">
      <c r="A4358" s="2" t="s">
        <v>6450</v>
      </c>
      <c r="B4358" s="2" t="s">
        <v>6462</v>
      </c>
      <c r="C4358" s="2" t="s">
        <v>6461</v>
      </c>
      <c r="D4358" s="2" t="s">
        <v>6462</v>
      </c>
      <c r="E4358" s="2" t="s">
        <v>9644</v>
      </c>
      <c r="G4358" s="5">
        <f>IF('Supplier Change Request FORM Z'!$D$61="",IF(ISNUMBER(SEARCH(#REF!,C4358)),MAX($G$1:G4357)+1,0),IF(ISNUMBER(SEARCH('Supplier Change Request FORM Z'!$D$61,C4358)),MAX($G$1:G4357)+1,0))</f>
        <v>0</v>
      </c>
      <c r="H4358" s="3" t="str">
        <f t="shared" si="345"/>
        <v/>
      </c>
      <c r="K4358" s="5" t="e">
        <f>IF('Supplier Change Request FORM Z'!$D$58="",IF(AND((#REF!=C4358),(LEFT(#REF!,1)=LEFT(E4358,1)),(LEFT(#REF!,2)=LEFT(A4358,2))),MAX($K$1:K4357)+1,0),IF(AND(('Supplier Change Request FORM Z'!$D$61=C4358),(LEFT('Supplier Change Request FORM Z'!$D$58,1)=LEFT(E4358,1)),(LEFT('Supplier Change Request FORM Z'!$D$59,2)=LEFT(A4358,2))),MAX($K$1:K4357)+1,0))</f>
        <v>#REF!</v>
      </c>
      <c r="L4358" s="3" t="str">
        <f t="shared" si="346"/>
        <v/>
      </c>
      <c r="Q4358" s="5"/>
      <c r="R4358" s="3"/>
      <c r="U4358" s="5">
        <f>IF('Supplier Change Request FORM Z'!$D$71="",IF(ISNUMBER(SEARCH(#REF!,C4358)),MAX($U$1:U4357)+1,0),IF(ISNUMBER(SEARCH('Supplier Change Request FORM Z'!$D$71,C4358)),MAX($U$1:U4357)+1,0))</f>
        <v>0</v>
      </c>
      <c r="V4358" s="3" t="str">
        <f t="shared" si="347"/>
        <v/>
      </c>
      <c r="Y4358" s="5">
        <f>IF('Supplier Change Request FORM Z'!$D$71="",IF(ISNUMBER(SEARCH(#REF!,C4358)),MAX($Y$1:Y4357)+1,0),IF(ISNUMBER(SEARCH('Supplier Change Request FORM Z'!$D$71,C4358)),MAX($Y$1:Y4357)+1,0))</f>
        <v>0</v>
      </c>
      <c r="Z4358" s="3" t="str">
        <f t="shared" si="348"/>
        <v/>
      </c>
      <c r="AE4358" s="5" t="e">
        <f>IF('Supplier Change Request FORM Z'!$D$58="",IF(LEFT(#REF!,1)="F",0,IF(AND((LEFT(#REF!,1)=LEFT(E4358,1)),(LEFT(#REF!,2)=LEFT(A4358,2))),MAX($AE$1:AE4357)+1,0)),IF(LEFT('Supplier Change Request FORM Z'!$D$58,1)="F",0,IF(AND((LEFT('Supplier Change Request FORM Z'!$D$58,1)=LEFT(E4358,1)),(LEFT('Supplier Change Request FORM Z'!$D$59,2)=LEFT(A4358,2))),MAX($AE$1:AE4357)+1,0)))</f>
        <v>#REF!</v>
      </c>
      <c r="AF4358" s="3" t="str">
        <f t="shared" si="349"/>
        <v/>
      </c>
    </row>
    <row r="4359" spans="1:32" x14ac:dyDescent="0.35">
      <c r="A4359" s="2" t="s">
        <v>6463</v>
      </c>
      <c r="B4359" s="2" t="s">
        <v>6467</v>
      </c>
      <c r="C4359" s="2" t="s">
        <v>6466</v>
      </c>
      <c r="D4359" s="2" t="s">
        <v>6467</v>
      </c>
      <c r="E4359" s="2" t="s">
        <v>9644</v>
      </c>
      <c r="G4359" s="5">
        <f>IF('Supplier Change Request FORM Z'!$D$61="",IF(ISNUMBER(SEARCH(#REF!,C4359)),MAX($G$1:G4358)+1,0),IF(ISNUMBER(SEARCH('Supplier Change Request FORM Z'!$D$61,C4359)),MAX($G$1:G4358)+1,0))</f>
        <v>0</v>
      </c>
      <c r="H4359" s="3" t="str">
        <f t="shared" si="345"/>
        <v/>
      </c>
      <c r="K4359" s="5" t="e">
        <f>IF('Supplier Change Request FORM Z'!$D$58="",IF(AND((#REF!=C4359),(LEFT(#REF!,1)=LEFT(E4359,1)),(LEFT(#REF!,2)=LEFT(A4359,2))),MAX($K$1:K4358)+1,0),IF(AND(('Supplier Change Request FORM Z'!$D$61=C4359),(LEFT('Supplier Change Request FORM Z'!$D$58,1)=LEFT(E4359,1)),(LEFT('Supplier Change Request FORM Z'!$D$59,2)=LEFT(A4359,2))),MAX($K$1:K4358)+1,0))</f>
        <v>#REF!</v>
      </c>
      <c r="L4359" s="3" t="str">
        <f t="shared" si="346"/>
        <v/>
      </c>
      <c r="Q4359" s="5"/>
      <c r="R4359" s="3"/>
      <c r="U4359" s="5">
        <f>IF('Supplier Change Request FORM Z'!$D$71="",IF(ISNUMBER(SEARCH(#REF!,C4359)),MAX($U$1:U4358)+1,0),IF(ISNUMBER(SEARCH('Supplier Change Request FORM Z'!$D$71,C4359)),MAX($U$1:U4358)+1,0))</f>
        <v>0</v>
      </c>
      <c r="V4359" s="3" t="str">
        <f t="shared" si="347"/>
        <v/>
      </c>
      <c r="Y4359" s="5">
        <f>IF('Supplier Change Request FORM Z'!$D$71="",IF(ISNUMBER(SEARCH(#REF!,C4359)),MAX($Y$1:Y4358)+1,0),IF(ISNUMBER(SEARCH('Supplier Change Request FORM Z'!$D$71,C4359)),MAX($Y$1:Y4358)+1,0))</f>
        <v>0</v>
      </c>
      <c r="Z4359" s="3" t="str">
        <f t="shared" si="348"/>
        <v/>
      </c>
      <c r="AE4359" s="5" t="e">
        <f>IF('Supplier Change Request FORM Z'!$D$58="",IF(LEFT(#REF!,1)="F",0,IF(AND((LEFT(#REF!,1)=LEFT(E4359,1)),(LEFT(#REF!,2)=LEFT(A4359,2))),MAX($AE$1:AE4358)+1,0)),IF(LEFT('Supplier Change Request FORM Z'!$D$58,1)="F",0,IF(AND((LEFT('Supplier Change Request FORM Z'!$D$58,1)=LEFT(E4359,1)),(LEFT('Supplier Change Request FORM Z'!$D$59,2)=LEFT(A4359,2))),MAX($AE$1:AE4358)+1,0)))</f>
        <v>#REF!</v>
      </c>
      <c r="AF4359" s="3" t="str">
        <f t="shared" si="349"/>
        <v/>
      </c>
    </row>
    <row r="4360" spans="1:32" x14ac:dyDescent="0.35">
      <c r="A4360" s="2" t="s">
        <v>6463</v>
      </c>
      <c r="B4360" s="2" t="s">
        <v>6469</v>
      </c>
      <c r="C4360" s="2" t="s">
        <v>6468</v>
      </c>
      <c r="D4360" s="2" t="s">
        <v>6469</v>
      </c>
      <c r="E4360" s="2" t="s">
        <v>9644</v>
      </c>
      <c r="G4360" s="5">
        <f>IF('Supplier Change Request FORM Z'!$D$61="",IF(ISNUMBER(SEARCH(#REF!,C4360)),MAX($G$1:G4359)+1,0),IF(ISNUMBER(SEARCH('Supplier Change Request FORM Z'!$D$61,C4360)),MAX($G$1:G4359)+1,0))</f>
        <v>0</v>
      </c>
      <c r="H4360" s="3" t="str">
        <f t="shared" si="345"/>
        <v/>
      </c>
      <c r="K4360" s="5" t="e">
        <f>IF('Supplier Change Request FORM Z'!$D$58="",IF(AND((#REF!=C4360),(LEFT(#REF!,1)=LEFT(E4360,1)),(LEFT(#REF!,2)=LEFT(A4360,2))),MAX($K$1:K4359)+1,0),IF(AND(('Supplier Change Request FORM Z'!$D$61=C4360),(LEFT('Supplier Change Request FORM Z'!$D$58,1)=LEFT(E4360,1)),(LEFT('Supplier Change Request FORM Z'!$D$59,2)=LEFT(A4360,2))),MAX($K$1:K4359)+1,0))</f>
        <v>#REF!</v>
      </c>
      <c r="L4360" s="3" t="str">
        <f t="shared" si="346"/>
        <v/>
      </c>
      <c r="Q4360" s="5"/>
      <c r="R4360" s="3"/>
      <c r="U4360" s="5">
        <f>IF('Supplier Change Request FORM Z'!$D$71="",IF(ISNUMBER(SEARCH(#REF!,C4360)),MAX($U$1:U4359)+1,0),IF(ISNUMBER(SEARCH('Supplier Change Request FORM Z'!$D$71,C4360)),MAX($U$1:U4359)+1,0))</f>
        <v>0</v>
      </c>
      <c r="V4360" s="3" t="str">
        <f t="shared" si="347"/>
        <v/>
      </c>
      <c r="Y4360" s="5">
        <f>IF('Supplier Change Request FORM Z'!$D$71="",IF(ISNUMBER(SEARCH(#REF!,C4360)),MAX($Y$1:Y4359)+1,0),IF(ISNUMBER(SEARCH('Supplier Change Request FORM Z'!$D$71,C4360)),MAX($Y$1:Y4359)+1,0))</f>
        <v>0</v>
      </c>
      <c r="Z4360" s="3" t="str">
        <f t="shared" si="348"/>
        <v/>
      </c>
      <c r="AE4360" s="5" t="e">
        <f>IF('Supplier Change Request FORM Z'!$D$58="",IF(LEFT(#REF!,1)="F",0,IF(AND((LEFT(#REF!,1)=LEFT(E4360,1)),(LEFT(#REF!,2)=LEFT(A4360,2))),MAX($AE$1:AE4359)+1,0)),IF(LEFT('Supplier Change Request FORM Z'!$D$58,1)="F",0,IF(AND((LEFT('Supplier Change Request FORM Z'!$D$58,1)=LEFT(E4360,1)),(LEFT('Supplier Change Request FORM Z'!$D$59,2)=LEFT(A4360,2))),MAX($AE$1:AE4359)+1,0)))</f>
        <v>#REF!</v>
      </c>
      <c r="AF4360" s="3" t="str">
        <f t="shared" si="349"/>
        <v/>
      </c>
    </row>
    <row r="4361" spans="1:32" x14ac:dyDescent="0.35">
      <c r="A4361" s="2" t="s">
        <v>6463</v>
      </c>
      <c r="B4361" s="2" t="s">
        <v>10980</v>
      </c>
      <c r="C4361" s="2" t="s">
        <v>6468</v>
      </c>
      <c r="D4361" s="2" t="s">
        <v>10980</v>
      </c>
      <c r="E4361" s="2" t="s">
        <v>9644</v>
      </c>
      <c r="G4361" s="5">
        <f>IF('Supplier Change Request FORM Z'!$D$61="",IF(ISNUMBER(SEARCH(#REF!,C4361)),MAX($G$1:G4360)+1,0),IF(ISNUMBER(SEARCH('Supplier Change Request FORM Z'!$D$61,C4361)),MAX($G$1:G4360)+1,0))</f>
        <v>0</v>
      </c>
      <c r="H4361" s="3" t="str">
        <f t="shared" si="345"/>
        <v/>
      </c>
      <c r="K4361" s="5" t="e">
        <f>IF('Supplier Change Request FORM Z'!$D$58="",IF(AND((#REF!=C4361),(LEFT(#REF!,1)=LEFT(E4361,1)),(LEFT(#REF!,2)=LEFT(A4361,2))),MAX($K$1:K4360)+1,0),IF(AND(('Supplier Change Request FORM Z'!$D$61=C4361),(LEFT('Supplier Change Request FORM Z'!$D$58,1)=LEFT(E4361,1)),(LEFT('Supplier Change Request FORM Z'!$D$59,2)=LEFT(A4361,2))),MAX($K$1:K4360)+1,0))</f>
        <v>#REF!</v>
      </c>
      <c r="L4361" s="3" t="str">
        <f t="shared" si="346"/>
        <v/>
      </c>
      <c r="Q4361" s="5"/>
      <c r="R4361" s="3"/>
      <c r="U4361" s="5">
        <f>IF('Supplier Change Request FORM Z'!$D$71="",IF(ISNUMBER(SEARCH(#REF!,C4361)),MAX($U$1:U4360)+1,0),IF(ISNUMBER(SEARCH('Supplier Change Request FORM Z'!$D$71,C4361)),MAX($U$1:U4360)+1,0))</f>
        <v>0</v>
      </c>
      <c r="V4361" s="3" t="str">
        <f t="shared" si="347"/>
        <v/>
      </c>
      <c r="Y4361" s="5">
        <f>IF('Supplier Change Request FORM Z'!$D$71="",IF(ISNUMBER(SEARCH(#REF!,C4361)),MAX($Y$1:Y4360)+1,0),IF(ISNUMBER(SEARCH('Supplier Change Request FORM Z'!$D$71,C4361)),MAX($Y$1:Y4360)+1,0))</f>
        <v>0</v>
      </c>
      <c r="Z4361" s="3" t="str">
        <f t="shared" si="348"/>
        <v/>
      </c>
      <c r="AE4361" s="5" t="e">
        <f>IF('Supplier Change Request FORM Z'!$D$58="",IF(LEFT(#REF!,1)="F",0,IF(AND((LEFT(#REF!,1)=LEFT(E4361,1)),(LEFT(#REF!,2)=LEFT(A4361,2))),MAX($AE$1:AE4360)+1,0)),IF(LEFT('Supplier Change Request FORM Z'!$D$58,1)="F",0,IF(AND((LEFT('Supplier Change Request FORM Z'!$D$58,1)=LEFT(E4361,1)),(LEFT('Supplier Change Request FORM Z'!$D$59,2)=LEFT(A4361,2))),MAX($AE$1:AE4360)+1,0)))</f>
        <v>#REF!</v>
      </c>
      <c r="AF4361" s="3" t="str">
        <f t="shared" si="349"/>
        <v/>
      </c>
    </row>
    <row r="4362" spans="1:32" x14ac:dyDescent="0.35">
      <c r="A4362" s="2" t="s">
        <v>6463</v>
      </c>
      <c r="B4362" s="2" t="s">
        <v>6465</v>
      </c>
      <c r="C4362" s="2" t="s">
        <v>6464</v>
      </c>
      <c r="D4362" s="2" t="s">
        <v>6465</v>
      </c>
      <c r="E4362" s="2" t="s">
        <v>9644</v>
      </c>
      <c r="G4362" s="5">
        <f>IF('Supplier Change Request FORM Z'!$D$61="",IF(ISNUMBER(SEARCH(#REF!,C4362)),MAX($G$1:G4361)+1,0),IF(ISNUMBER(SEARCH('Supplier Change Request FORM Z'!$D$61,C4362)),MAX($G$1:G4361)+1,0))</f>
        <v>0</v>
      </c>
      <c r="H4362" s="3" t="str">
        <f t="shared" si="345"/>
        <v/>
      </c>
      <c r="K4362" s="5" t="e">
        <f>IF('Supplier Change Request FORM Z'!$D$58="",IF(AND((#REF!=C4362),(LEFT(#REF!,1)=LEFT(E4362,1)),(LEFT(#REF!,2)=LEFT(A4362,2))),MAX($K$1:K4361)+1,0),IF(AND(('Supplier Change Request FORM Z'!$D$61=C4362),(LEFT('Supplier Change Request FORM Z'!$D$58,1)=LEFT(E4362,1)),(LEFT('Supplier Change Request FORM Z'!$D$59,2)=LEFT(A4362,2))),MAX($K$1:K4361)+1,0))</f>
        <v>#REF!</v>
      </c>
      <c r="L4362" s="3" t="str">
        <f t="shared" si="346"/>
        <v/>
      </c>
      <c r="Q4362" s="5"/>
      <c r="R4362" s="3"/>
      <c r="U4362" s="5">
        <f>IF('Supplier Change Request FORM Z'!$D$71="",IF(ISNUMBER(SEARCH(#REF!,C4362)),MAX($U$1:U4361)+1,0),IF(ISNUMBER(SEARCH('Supplier Change Request FORM Z'!$D$71,C4362)),MAX($U$1:U4361)+1,0))</f>
        <v>0</v>
      </c>
      <c r="V4362" s="3" t="str">
        <f t="shared" si="347"/>
        <v/>
      </c>
      <c r="Y4362" s="5">
        <f>IF('Supplier Change Request FORM Z'!$D$71="",IF(ISNUMBER(SEARCH(#REF!,C4362)),MAX($Y$1:Y4361)+1,0),IF(ISNUMBER(SEARCH('Supplier Change Request FORM Z'!$D$71,C4362)),MAX($Y$1:Y4361)+1,0))</f>
        <v>0</v>
      </c>
      <c r="Z4362" s="3" t="str">
        <f t="shared" si="348"/>
        <v/>
      </c>
      <c r="AE4362" s="5" t="e">
        <f>IF('Supplier Change Request FORM Z'!$D$58="",IF(LEFT(#REF!,1)="F",0,IF(AND((LEFT(#REF!,1)=LEFT(E4362,1)),(LEFT(#REF!,2)=LEFT(A4362,2))),MAX($AE$1:AE4361)+1,0)),IF(LEFT('Supplier Change Request FORM Z'!$D$58,1)="F",0,IF(AND((LEFT('Supplier Change Request FORM Z'!$D$58,1)=LEFT(E4362,1)),(LEFT('Supplier Change Request FORM Z'!$D$59,2)=LEFT(A4362,2))),MAX($AE$1:AE4361)+1,0)))</f>
        <v>#REF!</v>
      </c>
      <c r="AF4362" s="3" t="str">
        <f t="shared" si="349"/>
        <v/>
      </c>
    </row>
    <row r="4363" spans="1:32" x14ac:dyDescent="0.35">
      <c r="A4363" s="2" t="s">
        <v>6463</v>
      </c>
      <c r="B4363" s="2" t="s">
        <v>6471</v>
      </c>
      <c r="C4363" s="2" t="s">
        <v>6470</v>
      </c>
      <c r="D4363" s="2" t="s">
        <v>6471</v>
      </c>
      <c r="E4363" s="2" t="s">
        <v>9644</v>
      </c>
      <c r="G4363" s="5">
        <f>IF('Supplier Change Request FORM Z'!$D$61="",IF(ISNUMBER(SEARCH(#REF!,C4363)),MAX($G$1:G4362)+1,0),IF(ISNUMBER(SEARCH('Supplier Change Request FORM Z'!$D$61,C4363)),MAX($G$1:G4362)+1,0))</f>
        <v>0</v>
      </c>
      <c r="H4363" s="3" t="str">
        <f t="shared" si="345"/>
        <v/>
      </c>
      <c r="K4363" s="5" t="e">
        <f>IF('Supplier Change Request FORM Z'!$D$58="",IF(AND((#REF!=C4363),(LEFT(#REF!,1)=LEFT(E4363,1)),(LEFT(#REF!,2)=LEFT(A4363,2))),MAX($K$1:K4362)+1,0),IF(AND(('Supplier Change Request FORM Z'!$D$61=C4363),(LEFT('Supplier Change Request FORM Z'!$D$58,1)=LEFT(E4363,1)),(LEFT('Supplier Change Request FORM Z'!$D$59,2)=LEFT(A4363,2))),MAX($K$1:K4362)+1,0))</f>
        <v>#REF!</v>
      </c>
      <c r="L4363" s="3" t="str">
        <f t="shared" si="346"/>
        <v/>
      </c>
      <c r="Q4363" s="5"/>
      <c r="R4363" s="3"/>
      <c r="U4363" s="5">
        <f>IF('Supplier Change Request FORM Z'!$D$71="",IF(ISNUMBER(SEARCH(#REF!,C4363)),MAX($U$1:U4362)+1,0),IF(ISNUMBER(SEARCH('Supplier Change Request FORM Z'!$D$71,C4363)),MAX($U$1:U4362)+1,0))</f>
        <v>0</v>
      </c>
      <c r="V4363" s="3" t="str">
        <f t="shared" si="347"/>
        <v/>
      </c>
      <c r="Y4363" s="5">
        <f>IF('Supplier Change Request FORM Z'!$D$71="",IF(ISNUMBER(SEARCH(#REF!,C4363)),MAX($Y$1:Y4362)+1,0),IF(ISNUMBER(SEARCH('Supplier Change Request FORM Z'!$D$71,C4363)),MAX($Y$1:Y4362)+1,0))</f>
        <v>0</v>
      </c>
      <c r="Z4363" s="3" t="str">
        <f t="shared" si="348"/>
        <v/>
      </c>
      <c r="AE4363" s="5" t="e">
        <f>IF('Supplier Change Request FORM Z'!$D$58="",IF(LEFT(#REF!,1)="F",0,IF(AND((LEFT(#REF!,1)=LEFT(E4363,1)),(LEFT(#REF!,2)=LEFT(A4363,2))),MAX($AE$1:AE4362)+1,0)),IF(LEFT('Supplier Change Request FORM Z'!$D$58,1)="F",0,IF(AND((LEFT('Supplier Change Request FORM Z'!$D$58,1)=LEFT(E4363,1)),(LEFT('Supplier Change Request FORM Z'!$D$59,2)=LEFT(A4363,2))),MAX($AE$1:AE4362)+1,0)))</f>
        <v>#REF!</v>
      </c>
      <c r="AF4363" s="3" t="str">
        <f t="shared" si="349"/>
        <v/>
      </c>
    </row>
    <row r="4364" spans="1:32" x14ac:dyDescent="0.35">
      <c r="A4364" s="2" t="s">
        <v>6463</v>
      </c>
      <c r="B4364" s="2" t="s">
        <v>6473</v>
      </c>
      <c r="C4364" s="2" t="s">
        <v>6472</v>
      </c>
      <c r="D4364" s="2" t="s">
        <v>6473</v>
      </c>
      <c r="E4364" s="2" t="s">
        <v>9644</v>
      </c>
      <c r="G4364" s="5">
        <f>IF('Supplier Change Request FORM Z'!$D$61="",IF(ISNUMBER(SEARCH(#REF!,C4364)),MAX($G$1:G4363)+1,0),IF(ISNUMBER(SEARCH('Supplier Change Request FORM Z'!$D$61,C4364)),MAX($G$1:G4363)+1,0))</f>
        <v>0</v>
      </c>
      <c r="H4364" s="3" t="str">
        <f t="shared" si="345"/>
        <v/>
      </c>
      <c r="K4364" s="5" t="e">
        <f>IF('Supplier Change Request FORM Z'!$D$58="",IF(AND((#REF!=C4364),(LEFT(#REF!,1)=LEFT(E4364,1)),(LEFT(#REF!,2)=LEFT(A4364,2))),MAX($K$1:K4363)+1,0),IF(AND(('Supplier Change Request FORM Z'!$D$61=C4364),(LEFT('Supplier Change Request FORM Z'!$D$58,1)=LEFT(E4364,1)),(LEFT('Supplier Change Request FORM Z'!$D$59,2)=LEFT(A4364,2))),MAX($K$1:K4363)+1,0))</f>
        <v>#REF!</v>
      </c>
      <c r="L4364" s="3" t="str">
        <f t="shared" si="346"/>
        <v/>
      </c>
      <c r="Q4364" s="5"/>
      <c r="R4364" s="3"/>
      <c r="U4364" s="5">
        <f>IF('Supplier Change Request FORM Z'!$D$71="",IF(ISNUMBER(SEARCH(#REF!,C4364)),MAX($U$1:U4363)+1,0),IF(ISNUMBER(SEARCH('Supplier Change Request FORM Z'!$D$71,C4364)),MAX($U$1:U4363)+1,0))</f>
        <v>0</v>
      </c>
      <c r="V4364" s="3" t="str">
        <f t="shared" si="347"/>
        <v/>
      </c>
      <c r="Y4364" s="5">
        <f>IF('Supplier Change Request FORM Z'!$D$71="",IF(ISNUMBER(SEARCH(#REF!,C4364)),MAX($Y$1:Y4363)+1,0),IF(ISNUMBER(SEARCH('Supplier Change Request FORM Z'!$D$71,C4364)),MAX($Y$1:Y4363)+1,0))</f>
        <v>0</v>
      </c>
      <c r="Z4364" s="3" t="str">
        <f t="shared" si="348"/>
        <v/>
      </c>
      <c r="AE4364" s="5" t="e">
        <f>IF('Supplier Change Request FORM Z'!$D$58="",IF(LEFT(#REF!,1)="F",0,IF(AND((LEFT(#REF!,1)=LEFT(E4364,1)),(LEFT(#REF!,2)=LEFT(A4364,2))),MAX($AE$1:AE4363)+1,0)),IF(LEFT('Supplier Change Request FORM Z'!$D$58,1)="F",0,IF(AND((LEFT('Supplier Change Request FORM Z'!$D$58,1)=LEFT(E4364,1)),(LEFT('Supplier Change Request FORM Z'!$D$59,2)=LEFT(A4364,2))),MAX($AE$1:AE4363)+1,0)))</f>
        <v>#REF!</v>
      </c>
      <c r="AF4364" s="3" t="str">
        <f t="shared" si="349"/>
        <v/>
      </c>
    </row>
    <row r="4365" spans="1:32" x14ac:dyDescent="0.35">
      <c r="A4365" s="2" t="s">
        <v>6463</v>
      </c>
      <c r="B4365" s="2" t="s">
        <v>6477</v>
      </c>
      <c r="C4365" s="2" t="s">
        <v>6476</v>
      </c>
      <c r="D4365" s="2" t="s">
        <v>6477</v>
      </c>
      <c r="E4365" s="2" t="s">
        <v>9644</v>
      </c>
      <c r="G4365" s="5">
        <f>IF('Supplier Change Request FORM Z'!$D$61="",IF(ISNUMBER(SEARCH(#REF!,C4365)),MAX($G$1:G4364)+1,0),IF(ISNUMBER(SEARCH('Supplier Change Request FORM Z'!$D$61,C4365)),MAX($G$1:G4364)+1,0))</f>
        <v>0</v>
      </c>
      <c r="H4365" s="3" t="str">
        <f t="shared" si="345"/>
        <v/>
      </c>
      <c r="K4365" s="5" t="e">
        <f>IF('Supplier Change Request FORM Z'!$D$58="",IF(AND((#REF!=C4365),(LEFT(#REF!,1)=LEFT(E4365,1)),(LEFT(#REF!,2)=LEFT(A4365,2))),MAX($K$1:K4364)+1,0),IF(AND(('Supplier Change Request FORM Z'!$D$61=C4365),(LEFT('Supplier Change Request FORM Z'!$D$58,1)=LEFT(E4365,1)),(LEFT('Supplier Change Request FORM Z'!$D$59,2)=LEFT(A4365,2))),MAX($K$1:K4364)+1,0))</f>
        <v>#REF!</v>
      </c>
      <c r="L4365" s="3" t="str">
        <f t="shared" si="346"/>
        <v/>
      </c>
      <c r="Q4365" s="5"/>
      <c r="R4365" s="3"/>
      <c r="U4365" s="5">
        <f>IF('Supplier Change Request FORM Z'!$D$71="",IF(ISNUMBER(SEARCH(#REF!,C4365)),MAX($U$1:U4364)+1,0),IF(ISNUMBER(SEARCH('Supplier Change Request FORM Z'!$D$71,C4365)),MAX($U$1:U4364)+1,0))</f>
        <v>0</v>
      </c>
      <c r="V4365" s="3" t="str">
        <f t="shared" si="347"/>
        <v/>
      </c>
      <c r="Y4365" s="5">
        <f>IF('Supplier Change Request FORM Z'!$D$71="",IF(ISNUMBER(SEARCH(#REF!,C4365)),MAX($Y$1:Y4364)+1,0),IF(ISNUMBER(SEARCH('Supplier Change Request FORM Z'!$D$71,C4365)),MAX($Y$1:Y4364)+1,0))</f>
        <v>0</v>
      </c>
      <c r="Z4365" s="3" t="str">
        <f t="shared" si="348"/>
        <v/>
      </c>
      <c r="AE4365" s="5" t="e">
        <f>IF('Supplier Change Request FORM Z'!$D$58="",IF(LEFT(#REF!,1)="F",0,IF(AND((LEFT(#REF!,1)=LEFT(E4365,1)),(LEFT(#REF!,2)=LEFT(A4365,2))),MAX($AE$1:AE4364)+1,0)),IF(LEFT('Supplier Change Request FORM Z'!$D$58,1)="F",0,IF(AND((LEFT('Supplier Change Request FORM Z'!$D$58,1)=LEFT(E4365,1)),(LEFT('Supplier Change Request FORM Z'!$D$59,2)=LEFT(A4365,2))),MAX($AE$1:AE4364)+1,0)))</f>
        <v>#REF!</v>
      </c>
      <c r="AF4365" s="3" t="str">
        <f t="shared" si="349"/>
        <v/>
      </c>
    </row>
    <row r="4366" spans="1:32" x14ac:dyDescent="0.35">
      <c r="A4366" s="2" t="s">
        <v>6463</v>
      </c>
      <c r="B4366" s="2" t="s">
        <v>6475</v>
      </c>
      <c r="C4366" s="2" t="s">
        <v>6474</v>
      </c>
      <c r="D4366" s="2" t="s">
        <v>6475</v>
      </c>
      <c r="E4366" s="2" t="s">
        <v>9644</v>
      </c>
      <c r="G4366" s="5">
        <f>IF('Supplier Change Request FORM Z'!$D$61="",IF(ISNUMBER(SEARCH(#REF!,C4366)),MAX($G$1:G4365)+1,0),IF(ISNUMBER(SEARCH('Supplier Change Request FORM Z'!$D$61,C4366)),MAX($G$1:G4365)+1,0))</f>
        <v>0</v>
      </c>
      <c r="H4366" s="3" t="str">
        <f t="shared" si="345"/>
        <v/>
      </c>
      <c r="K4366" s="5" t="e">
        <f>IF('Supplier Change Request FORM Z'!$D$58="",IF(AND((#REF!=C4366),(LEFT(#REF!,1)=LEFT(E4366,1)),(LEFT(#REF!,2)=LEFT(A4366,2))),MAX($K$1:K4365)+1,0),IF(AND(('Supplier Change Request FORM Z'!$D$61=C4366),(LEFT('Supplier Change Request FORM Z'!$D$58,1)=LEFT(E4366,1)),(LEFT('Supplier Change Request FORM Z'!$D$59,2)=LEFT(A4366,2))),MAX($K$1:K4365)+1,0))</f>
        <v>#REF!</v>
      </c>
      <c r="L4366" s="3" t="str">
        <f t="shared" si="346"/>
        <v/>
      </c>
      <c r="Q4366" s="5"/>
      <c r="R4366" s="3"/>
      <c r="U4366" s="5">
        <f>IF('Supplier Change Request FORM Z'!$D$71="",IF(ISNUMBER(SEARCH(#REF!,C4366)),MAX($U$1:U4365)+1,0),IF(ISNUMBER(SEARCH('Supplier Change Request FORM Z'!$D$71,C4366)),MAX($U$1:U4365)+1,0))</f>
        <v>0</v>
      </c>
      <c r="V4366" s="3" t="str">
        <f t="shared" si="347"/>
        <v/>
      </c>
      <c r="Y4366" s="5">
        <f>IF('Supplier Change Request FORM Z'!$D$71="",IF(ISNUMBER(SEARCH(#REF!,C4366)),MAX($Y$1:Y4365)+1,0),IF(ISNUMBER(SEARCH('Supplier Change Request FORM Z'!$D$71,C4366)),MAX($Y$1:Y4365)+1,0))</f>
        <v>0</v>
      </c>
      <c r="Z4366" s="3" t="str">
        <f t="shared" si="348"/>
        <v/>
      </c>
      <c r="AE4366" s="5" t="e">
        <f>IF('Supplier Change Request FORM Z'!$D$58="",IF(LEFT(#REF!,1)="F",0,IF(AND((LEFT(#REF!,1)=LEFT(E4366,1)),(LEFT(#REF!,2)=LEFT(A4366,2))),MAX($AE$1:AE4365)+1,0)),IF(LEFT('Supplier Change Request FORM Z'!$D$58,1)="F",0,IF(AND((LEFT('Supplier Change Request FORM Z'!$D$58,1)=LEFT(E4366,1)),(LEFT('Supplier Change Request FORM Z'!$D$59,2)=LEFT(A4366,2))),MAX($AE$1:AE4365)+1,0)))</f>
        <v>#REF!</v>
      </c>
      <c r="AF4366" s="3" t="str">
        <f t="shared" si="349"/>
        <v/>
      </c>
    </row>
    <row r="4367" spans="1:32" x14ac:dyDescent="0.35">
      <c r="A4367" s="2" t="s">
        <v>6463</v>
      </c>
      <c r="B4367" s="2" t="s">
        <v>6479</v>
      </c>
      <c r="C4367" s="2" t="s">
        <v>6478</v>
      </c>
      <c r="D4367" s="2" t="s">
        <v>6479</v>
      </c>
      <c r="E4367" s="2" t="s">
        <v>9644</v>
      </c>
      <c r="G4367" s="5">
        <f>IF('Supplier Change Request FORM Z'!$D$61="",IF(ISNUMBER(SEARCH(#REF!,C4367)),MAX($G$1:G4366)+1,0),IF(ISNUMBER(SEARCH('Supplier Change Request FORM Z'!$D$61,C4367)),MAX($G$1:G4366)+1,0))</f>
        <v>0</v>
      </c>
      <c r="H4367" s="3" t="str">
        <f t="shared" si="345"/>
        <v/>
      </c>
      <c r="K4367" s="5" t="e">
        <f>IF('Supplier Change Request FORM Z'!$D$58="",IF(AND((#REF!=C4367),(LEFT(#REF!,1)=LEFT(E4367,1)),(LEFT(#REF!,2)=LEFT(A4367,2))),MAX($K$1:K4366)+1,0),IF(AND(('Supplier Change Request FORM Z'!$D$61=C4367),(LEFT('Supplier Change Request FORM Z'!$D$58,1)=LEFT(E4367,1)),(LEFT('Supplier Change Request FORM Z'!$D$59,2)=LEFT(A4367,2))),MAX($K$1:K4366)+1,0))</f>
        <v>#REF!</v>
      </c>
      <c r="L4367" s="3" t="str">
        <f t="shared" si="346"/>
        <v/>
      </c>
      <c r="Q4367" s="5"/>
      <c r="R4367" s="3"/>
      <c r="U4367" s="5">
        <f>IF('Supplier Change Request FORM Z'!$D$71="",IF(ISNUMBER(SEARCH(#REF!,C4367)),MAX($U$1:U4366)+1,0),IF(ISNUMBER(SEARCH('Supplier Change Request FORM Z'!$D$71,C4367)),MAX($U$1:U4366)+1,0))</f>
        <v>0</v>
      </c>
      <c r="V4367" s="3" t="str">
        <f t="shared" si="347"/>
        <v/>
      </c>
      <c r="Y4367" s="5">
        <f>IF('Supplier Change Request FORM Z'!$D$71="",IF(ISNUMBER(SEARCH(#REF!,C4367)),MAX($Y$1:Y4366)+1,0),IF(ISNUMBER(SEARCH('Supplier Change Request FORM Z'!$D$71,C4367)),MAX($Y$1:Y4366)+1,0))</f>
        <v>0</v>
      </c>
      <c r="Z4367" s="3" t="str">
        <f t="shared" si="348"/>
        <v/>
      </c>
      <c r="AE4367" s="5" t="e">
        <f>IF('Supplier Change Request FORM Z'!$D$58="",IF(LEFT(#REF!,1)="F",0,IF(AND((LEFT(#REF!,1)=LEFT(E4367,1)),(LEFT(#REF!,2)=LEFT(A4367,2))),MAX($AE$1:AE4366)+1,0)),IF(LEFT('Supplier Change Request FORM Z'!$D$58,1)="F",0,IF(AND((LEFT('Supplier Change Request FORM Z'!$D$58,1)=LEFT(E4367,1)),(LEFT('Supplier Change Request FORM Z'!$D$59,2)=LEFT(A4367,2))),MAX($AE$1:AE4366)+1,0)))</f>
        <v>#REF!</v>
      </c>
      <c r="AF4367" s="3" t="str">
        <f t="shared" si="349"/>
        <v/>
      </c>
    </row>
    <row r="4368" spans="1:32" x14ac:dyDescent="0.35">
      <c r="A4368" s="2" t="s">
        <v>6480</v>
      </c>
      <c r="B4368" s="2" t="s">
        <v>6482</v>
      </c>
      <c r="C4368" s="2" t="s">
        <v>6481</v>
      </c>
      <c r="D4368" s="2" t="s">
        <v>6482</v>
      </c>
      <c r="E4368" s="2" t="s">
        <v>9644</v>
      </c>
      <c r="G4368" s="5">
        <f>IF('Supplier Change Request FORM Z'!$D$61="",IF(ISNUMBER(SEARCH(#REF!,C4368)),MAX($G$1:G4367)+1,0),IF(ISNUMBER(SEARCH('Supplier Change Request FORM Z'!$D$61,C4368)),MAX($G$1:G4367)+1,0))</f>
        <v>0</v>
      </c>
      <c r="H4368" s="3" t="str">
        <f t="shared" si="345"/>
        <v/>
      </c>
      <c r="K4368" s="5" t="e">
        <f>IF('Supplier Change Request FORM Z'!$D$58="",IF(AND((#REF!=C4368),(LEFT(#REF!,1)=LEFT(E4368,1)),(LEFT(#REF!,2)=LEFT(A4368,2))),MAX($K$1:K4367)+1,0),IF(AND(('Supplier Change Request FORM Z'!$D$61=C4368),(LEFT('Supplier Change Request FORM Z'!$D$58,1)=LEFT(E4368,1)),(LEFT('Supplier Change Request FORM Z'!$D$59,2)=LEFT(A4368,2))),MAX($K$1:K4367)+1,0))</f>
        <v>#REF!</v>
      </c>
      <c r="L4368" s="3" t="str">
        <f t="shared" si="346"/>
        <v/>
      </c>
      <c r="Q4368" s="5"/>
      <c r="R4368" s="3"/>
      <c r="U4368" s="5">
        <f>IF('Supplier Change Request FORM Z'!$D$71="",IF(ISNUMBER(SEARCH(#REF!,C4368)),MAX($U$1:U4367)+1,0),IF(ISNUMBER(SEARCH('Supplier Change Request FORM Z'!$D$71,C4368)),MAX($U$1:U4367)+1,0))</f>
        <v>0</v>
      </c>
      <c r="V4368" s="3" t="str">
        <f t="shared" si="347"/>
        <v/>
      </c>
      <c r="Y4368" s="5">
        <f>IF('Supplier Change Request FORM Z'!$D$71="",IF(ISNUMBER(SEARCH(#REF!,C4368)),MAX($Y$1:Y4367)+1,0),IF(ISNUMBER(SEARCH('Supplier Change Request FORM Z'!$D$71,C4368)),MAX($Y$1:Y4367)+1,0))</f>
        <v>0</v>
      </c>
      <c r="Z4368" s="3" t="str">
        <f t="shared" si="348"/>
        <v/>
      </c>
      <c r="AE4368" s="5" t="e">
        <f>IF('Supplier Change Request FORM Z'!$D$58="",IF(LEFT(#REF!,1)="F",0,IF(AND((LEFT(#REF!,1)=LEFT(E4368,1)),(LEFT(#REF!,2)=LEFT(A4368,2))),MAX($AE$1:AE4367)+1,0)),IF(LEFT('Supplier Change Request FORM Z'!$D$58,1)="F",0,IF(AND((LEFT('Supplier Change Request FORM Z'!$D$58,1)=LEFT(E4368,1)),(LEFT('Supplier Change Request FORM Z'!$D$59,2)=LEFT(A4368,2))),MAX($AE$1:AE4367)+1,0)))</f>
        <v>#REF!</v>
      </c>
      <c r="AF4368" s="3" t="str">
        <f t="shared" si="349"/>
        <v/>
      </c>
    </row>
    <row r="4369" spans="1:32" x14ac:dyDescent="0.35">
      <c r="A4369" s="2" t="s">
        <v>6480</v>
      </c>
      <c r="B4369" s="2" t="s">
        <v>6484</v>
      </c>
      <c r="C4369" s="2" t="s">
        <v>6483</v>
      </c>
      <c r="D4369" s="2" t="s">
        <v>6484</v>
      </c>
      <c r="E4369" s="2" t="s">
        <v>9644</v>
      </c>
      <c r="G4369" s="5">
        <f>IF('Supplier Change Request FORM Z'!$D$61="",IF(ISNUMBER(SEARCH(#REF!,C4369)),MAX($G$1:G4368)+1,0),IF(ISNUMBER(SEARCH('Supplier Change Request FORM Z'!$D$61,C4369)),MAX($G$1:G4368)+1,0))</f>
        <v>0</v>
      </c>
      <c r="H4369" s="3" t="str">
        <f t="shared" si="345"/>
        <v/>
      </c>
      <c r="K4369" s="5" t="e">
        <f>IF('Supplier Change Request FORM Z'!$D$58="",IF(AND((#REF!=C4369),(LEFT(#REF!,1)=LEFT(E4369,1)),(LEFT(#REF!,2)=LEFT(A4369,2))),MAX($K$1:K4368)+1,0),IF(AND(('Supplier Change Request FORM Z'!$D$61=C4369),(LEFT('Supplier Change Request FORM Z'!$D$58,1)=LEFT(E4369,1)),(LEFT('Supplier Change Request FORM Z'!$D$59,2)=LEFT(A4369,2))),MAX($K$1:K4368)+1,0))</f>
        <v>#REF!</v>
      </c>
      <c r="L4369" s="3" t="str">
        <f t="shared" si="346"/>
        <v/>
      </c>
      <c r="Q4369" s="5"/>
      <c r="R4369" s="3"/>
      <c r="U4369" s="5">
        <f>IF('Supplier Change Request FORM Z'!$D$71="",IF(ISNUMBER(SEARCH(#REF!,C4369)),MAX($U$1:U4368)+1,0),IF(ISNUMBER(SEARCH('Supplier Change Request FORM Z'!$D$71,C4369)),MAX($U$1:U4368)+1,0))</f>
        <v>0</v>
      </c>
      <c r="V4369" s="3" t="str">
        <f t="shared" si="347"/>
        <v/>
      </c>
      <c r="Y4369" s="5">
        <f>IF('Supplier Change Request FORM Z'!$D$71="",IF(ISNUMBER(SEARCH(#REF!,C4369)),MAX($Y$1:Y4368)+1,0),IF(ISNUMBER(SEARCH('Supplier Change Request FORM Z'!$D$71,C4369)),MAX($Y$1:Y4368)+1,0))</f>
        <v>0</v>
      </c>
      <c r="Z4369" s="3" t="str">
        <f t="shared" si="348"/>
        <v/>
      </c>
      <c r="AE4369" s="5" t="e">
        <f>IF('Supplier Change Request FORM Z'!$D$58="",IF(LEFT(#REF!,1)="F",0,IF(AND((LEFT(#REF!,1)=LEFT(E4369,1)),(LEFT(#REF!,2)=LEFT(A4369,2))),MAX($AE$1:AE4368)+1,0)),IF(LEFT('Supplier Change Request FORM Z'!$D$58,1)="F",0,IF(AND((LEFT('Supplier Change Request FORM Z'!$D$58,1)=LEFT(E4369,1)),(LEFT('Supplier Change Request FORM Z'!$D$59,2)=LEFT(A4369,2))),MAX($AE$1:AE4368)+1,0)))</f>
        <v>#REF!</v>
      </c>
      <c r="AF4369" s="3" t="str">
        <f t="shared" si="349"/>
        <v/>
      </c>
    </row>
    <row r="4370" spans="1:32" x14ac:dyDescent="0.35">
      <c r="A4370" s="2" t="s">
        <v>6480</v>
      </c>
      <c r="B4370" s="2" t="s">
        <v>6490</v>
      </c>
      <c r="C4370" s="2" t="s">
        <v>6489</v>
      </c>
      <c r="D4370" s="2" t="s">
        <v>6490</v>
      </c>
      <c r="E4370" s="2" t="s">
        <v>9644</v>
      </c>
      <c r="G4370" s="5">
        <f>IF('Supplier Change Request FORM Z'!$D$61="",IF(ISNUMBER(SEARCH(#REF!,C4370)),MAX($G$1:G4369)+1,0),IF(ISNUMBER(SEARCH('Supplier Change Request FORM Z'!$D$61,C4370)),MAX($G$1:G4369)+1,0))</f>
        <v>0</v>
      </c>
      <c r="H4370" s="3" t="str">
        <f t="shared" si="345"/>
        <v/>
      </c>
      <c r="K4370" s="5" t="e">
        <f>IF('Supplier Change Request FORM Z'!$D$58="",IF(AND((#REF!=C4370),(LEFT(#REF!,1)=LEFT(E4370,1)),(LEFT(#REF!,2)=LEFT(A4370,2))),MAX($K$1:K4369)+1,0),IF(AND(('Supplier Change Request FORM Z'!$D$61=C4370),(LEFT('Supplier Change Request FORM Z'!$D$58,1)=LEFT(E4370,1)),(LEFT('Supplier Change Request FORM Z'!$D$59,2)=LEFT(A4370,2))),MAX($K$1:K4369)+1,0))</f>
        <v>#REF!</v>
      </c>
      <c r="L4370" s="3" t="str">
        <f t="shared" si="346"/>
        <v/>
      </c>
      <c r="Q4370" s="5"/>
      <c r="R4370" s="3"/>
      <c r="U4370" s="5">
        <f>IF('Supplier Change Request FORM Z'!$D$71="",IF(ISNUMBER(SEARCH(#REF!,C4370)),MAX($U$1:U4369)+1,0),IF(ISNUMBER(SEARCH('Supplier Change Request FORM Z'!$D$71,C4370)),MAX($U$1:U4369)+1,0))</f>
        <v>0</v>
      </c>
      <c r="V4370" s="3" t="str">
        <f t="shared" si="347"/>
        <v/>
      </c>
      <c r="Y4370" s="5">
        <f>IF('Supplier Change Request FORM Z'!$D$71="",IF(ISNUMBER(SEARCH(#REF!,C4370)),MAX($Y$1:Y4369)+1,0),IF(ISNUMBER(SEARCH('Supplier Change Request FORM Z'!$D$71,C4370)),MAX($Y$1:Y4369)+1,0))</f>
        <v>0</v>
      </c>
      <c r="Z4370" s="3" t="str">
        <f t="shared" si="348"/>
        <v/>
      </c>
      <c r="AE4370" s="5" t="e">
        <f>IF('Supplier Change Request FORM Z'!$D$58="",IF(LEFT(#REF!,1)="F",0,IF(AND((LEFT(#REF!,1)=LEFT(E4370,1)),(LEFT(#REF!,2)=LEFT(A4370,2))),MAX($AE$1:AE4369)+1,0)),IF(LEFT('Supplier Change Request FORM Z'!$D$58,1)="F",0,IF(AND((LEFT('Supplier Change Request FORM Z'!$D$58,1)=LEFT(E4370,1)),(LEFT('Supplier Change Request FORM Z'!$D$59,2)=LEFT(A4370,2))),MAX($AE$1:AE4369)+1,0)))</f>
        <v>#REF!</v>
      </c>
      <c r="AF4370" s="3" t="str">
        <f t="shared" si="349"/>
        <v/>
      </c>
    </row>
    <row r="4371" spans="1:32" x14ac:dyDescent="0.35">
      <c r="A4371" s="2" t="s">
        <v>6480</v>
      </c>
      <c r="B4371" s="2" t="s">
        <v>6486</v>
      </c>
      <c r="C4371" s="2" t="s">
        <v>6485</v>
      </c>
      <c r="D4371" s="2" t="s">
        <v>6486</v>
      </c>
      <c r="E4371" s="2" t="s">
        <v>9644</v>
      </c>
      <c r="G4371" s="5">
        <f>IF('Supplier Change Request FORM Z'!$D$61="",IF(ISNUMBER(SEARCH(#REF!,C4371)),MAX($G$1:G4370)+1,0),IF(ISNUMBER(SEARCH('Supplier Change Request FORM Z'!$D$61,C4371)),MAX($G$1:G4370)+1,0))</f>
        <v>0</v>
      </c>
      <c r="H4371" s="3" t="str">
        <f t="shared" si="345"/>
        <v/>
      </c>
      <c r="K4371" s="5" t="e">
        <f>IF('Supplier Change Request FORM Z'!$D$58="",IF(AND((#REF!=C4371),(LEFT(#REF!,1)=LEFT(E4371,1)),(LEFT(#REF!,2)=LEFT(A4371,2))),MAX($K$1:K4370)+1,0),IF(AND(('Supplier Change Request FORM Z'!$D$61=C4371),(LEFT('Supplier Change Request FORM Z'!$D$58,1)=LEFT(E4371,1)),(LEFT('Supplier Change Request FORM Z'!$D$59,2)=LEFT(A4371,2))),MAX($K$1:K4370)+1,0))</f>
        <v>#REF!</v>
      </c>
      <c r="L4371" s="3" t="str">
        <f t="shared" si="346"/>
        <v/>
      </c>
      <c r="Q4371" s="5"/>
      <c r="R4371" s="3"/>
      <c r="U4371" s="5">
        <f>IF('Supplier Change Request FORM Z'!$D$71="",IF(ISNUMBER(SEARCH(#REF!,C4371)),MAX($U$1:U4370)+1,0),IF(ISNUMBER(SEARCH('Supplier Change Request FORM Z'!$D$71,C4371)),MAX($U$1:U4370)+1,0))</f>
        <v>0</v>
      </c>
      <c r="V4371" s="3" t="str">
        <f t="shared" si="347"/>
        <v/>
      </c>
      <c r="Y4371" s="5">
        <f>IF('Supplier Change Request FORM Z'!$D$71="",IF(ISNUMBER(SEARCH(#REF!,C4371)),MAX($Y$1:Y4370)+1,0),IF(ISNUMBER(SEARCH('Supplier Change Request FORM Z'!$D$71,C4371)),MAX($Y$1:Y4370)+1,0))</f>
        <v>0</v>
      </c>
      <c r="Z4371" s="3" t="str">
        <f t="shared" si="348"/>
        <v/>
      </c>
      <c r="AE4371" s="5" t="e">
        <f>IF('Supplier Change Request FORM Z'!$D$58="",IF(LEFT(#REF!,1)="F",0,IF(AND((LEFT(#REF!,1)=LEFT(E4371,1)),(LEFT(#REF!,2)=LEFT(A4371,2))),MAX($AE$1:AE4370)+1,0)),IF(LEFT('Supplier Change Request FORM Z'!$D$58,1)="F",0,IF(AND((LEFT('Supplier Change Request FORM Z'!$D$58,1)=LEFT(E4371,1)),(LEFT('Supplier Change Request FORM Z'!$D$59,2)=LEFT(A4371,2))),MAX($AE$1:AE4370)+1,0)))</f>
        <v>#REF!</v>
      </c>
      <c r="AF4371" s="3" t="str">
        <f t="shared" si="349"/>
        <v/>
      </c>
    </row>
    <row r="4372" spans="1:32" x14ac:dyDescent="0.35">
      <c r="A4372" s="2" t="s">
        <v>6480</v>
      </c>
      <c r="B4372" s="2" t="s">
        <v>6488</v>
      </c>
      <c r="C4372" s="2" t="s">
        <v>6487</v>
      </c>
      <c r="D4372" s="2" t="s">
        <v>6488</v>
      </c>
      <c r="E4372" s="2" t="s">
        <v>9644</v>
      </c>
      <c r="G4372" s="5">
        <f>IF('Supplier Change Request FORM Z'!$D$61="",IF(ISNUMBER(SEARCH(#REF!,C4372)),MAX($G$1:G4371)+1,0),IF(ISNUMBER(SEARCH('Supplier Change Request FORM Z'!$D$61,C4372)),MAX($G$1:G4371)+1,0))</f>
        <v>0</v>
      </c>
      <c r="H4372" s="3" t="str">
        <f t="shared" si="345"/>
        <v/>
      </c>
      <c r="K4372" s="5" t="e">
        <f>IF('Supplier Change Request FORM Z'!$D$58="",IF(AND((#REF!=C4372),(LEFT(#REF!,1)=LEFT(E4372,1)),(LEFT(#REF!,2)=LEFT(A4372,2))),MAX($K$1:K4371)+1,0),IF(AND(('Supplier Change Request FORM Z'!$D$61=C4372),(LEFT('Supplier Change Request FORM Z'!$D$58,1)=LEFT(E4372,1)),(LEFT('Supplier Change Request FORM Z'!$D$59,2)=LEFT(A4372,2))),MAX($K$1:K4371)+1,0))</f>
        <v>#REF!</v>
      </c>
      <c r="L4372" s="3" t="str">
        <f t="shared" si="346"/>
        <v/>
      </c>
      <c r="Q4372" s="5"/>
      <c r="R4372" s="3"/>
      <c r="U4372" s="5">
        <f>IF('Supplier Change Request FORM Z'!$D$71="",IF(ISNUMBER(SEARCH(#REF!,C4372)),MAX($U$1:U4371)+1,0),IF(ISNUMBER(SEARCH('Supplier Change Request FORM Z'!$D$71,C4372)),MAX($U$1:U4371)+1,0))</f>
        <v>0</v>
      </c>
      <c r="V4372" s="3" t="str">
        <f t="shared" si="347"/>
        <v/>
      </c>
      <c r="Y4372" s="5">
        <f>IF('Supplier Change Request FORM Z'!$D$71="",IF(ISNUMBER(SEARCH(#REF!,C4372)),MAX($Y$1:Y4371)+1,0),IF(ISNUMBER(SEARCH('Supplier Change Request FORM Z'!$D$71,C4372)),MAX($Y$1:Y4371)+1,0))</f>
        <v>0</v>
      </c>
      <c r="Z4372" s="3" t="str">
        <f t="shared" si="348"/>
        <v/>
      </c>
      <c r="AE4372" s="5" t="e">
        <f>IF('Supplier Change Request FORM Z'!$D$58="",IF(LEFT(#REF!,1)="F",0,IF(AND((LEFT(#REF!,1)=LEFT(E4372,1)),(LEFT(#REF!,2)=LEFT(A4372,2))),MAX($AE$1:AE4371)+1,0)),IF(LEFT('Supplier Change Request FORM Z'!$D$58,1)="F",0,IF(AND((LEFT('Supplier Change Request FORM Z'!$D$58,1)=LEFT(E4372,1)),(LEFT('Supplier Change Request FORM Z'!$D$59,2)=LEFT(A4372,2))),MAX($AE$1:AE4371)+1,0)))</f>
        <v>#REF!</v>
      </c>
      <c r="AF4372" s="3" t="str">
        <f t="shared" si="349"/>
        <v/>
      </c>
    </row>
    <row r="4373" spans="1:32" x14ac:dyDescent="0.35">
      <c r="A4373" s="2" t="s">
        <v>6480</v>
      </c>
      <c r="B4373" s="2" t="s">
        <v>6492</v>
      </c>
      <c r="C4373" s="2" t="s">
        <v>6491</v>
      </c>
      <c r="D4373" s="2" t="s">
        <v>6492</v>
      </c>
      <c r="E4373" s="2" t="s">
        <v>9644</v>
      </c>
      <c r="G4373" s="5">
        <f>IF('Supplier Change Request FORM Z'!$D$61="",IF(ISNUMBER(SEARCH(#REF!,C4373)),MAX($G$1:G4372)+1,0),IF(ISNUMBER(SEARCH('Supplier Change Request FORM Z'!$D$61,C4373)),MAX($G$1:G4372)+1,0))</f>
        <v>0</v>
      </c>
      <c r="H4373" s="3" t="str">
        <f t="shared" si="345"/>
        <v/>
      </c>
      <c r="K4373" s="5" t="e">
        <f>IF('Supplier Change Request FORM Z'!$D$58="",IF(AND((#REF!=C4373),(LEFT(#REF!,1)=LEFT(E4373,1)),(LEFT(#REF!,2)=LEFT(A4373,2))),MAX($K$1:K4372)+1,0),IF(AND(('Supplier Change Request FORM Z'!$D$61=C4373),(LEFT('Supplier Change Request FORM Z'!$D$58,1)=LEFT(E4373,1)),(LEFT('Supplier Change Request FORM Z'!$D$59,2)=LEFT(A4373,2))),MAX($K$1:K4372)+1,0))</f>
        <v>#REF!</v>
      </c>
      <c r="L4373" s="3" t="str">
        <f t="shared" si="346"/>
        <v/>
      </c>
      <c r="Q4373" s="5"/>
      <c r="R4373" s="3"/>
      <c r="U4373" s="5">
        <f>IF('Supplier Change Request FORM Z'!$D$71="",IF(ISNUMBER(SEARCH(#REF!,C4373)),MAX($U$1:U4372)+1,0),IF(ISNUMBER(SEARCH('Supplier Change Request FORM Z'!$D$71,C4373)),MAX($U$1:U4372)+1,0))</f>
        <v>0</v>
      </c>
      <c r="V4373" s="3" t="str">
        <f t="shared" si="347"/>
        <v/>
      </c>
      <c r="Y4373" s="5">
        <f>IF('Supplier Change Request FORM Z'!$D$71="",IF(ISNUMBER(SEARCH(#REF!,C4373)),MAX($Y$1:Y4372)+1,0),IF(ISNUMBER(SEARCH('Supplier Change Request FORM Z'!$D$71,C4373)),MAX($Y$1:Y4372)+1,0))</f>
        <v>0</v>
      </c>
      <c r="Z4373" s="3" t="str">
        <f t="shared" si="348"/>
        <v/>
      </c>
      <c r="AE4373" s="5" t="e">
        <f>IF('Supplier Change Request FORM Z'!$D$58="",IF(LEFT(#REF!,1)="F",0,IF(AND((LEFT(#REF!,1)=LEFT(E4373,1)),(LEFT(#REF!,2)=LEFT(A4373,2))),MAX($AE$1:AE4372)+1,0)),IF(LEFT('Supplier Change Request FORM Z'!$D$58,1)="F",0,IF(AND((LEFT('Supplier Change Request FORM Z'!$D$58,1)=LEFT(E4373,1)),(LEFT('Supplier Change Request FORM Z'!$D$59,2)=LEFT(A4373,2))),MAX($AE$1:AE4372)+1,0)))</f>
        <v>#REF!</v>
      </c>
      <c r="AF4373" s="3" t="str">
        <f t="shared" si="349"/>
        <v/>
      </c>
    </row>
    <row r="4374" spans="1:32" x14ac:dyDescent="0.35">
      <c r="A4374" s="2" t="s">
        <v>6480</v>
      </c>
      <c r="B4374" s="2" t="s">
        <v>6494</v>
      </c>
      <c r="C4374" s="2" t="s">
        <v>6493</v>
      </c>
      <c r="D4374" s="2" t="s">
        <v>6494</v>
      </c>
      <c r="E4374" s="2" t="s">
        <v>9644</v>
      </c>
      <c r="G4374" s="5">
        <f>IF('Supplier Change Request FORM Z'!$D$61="",IF(ISNUMBER(SEARCH(#REF!,C4374)),MAX($G$1:G4373)+1,0),IF(ISNUMBER(SEARCH('Supplier Change Request FORM Z'!$D$61,C4374)),MAX($G$1:G4373)+1,0))</f>
        <v>0</v>
      </c>
      <c r="H4374" s="3" t="str">
        <f t="shared" si="345"/>
        <v/>
      </c>
      <c r="K4374" s="5" t="e">
        <f>IF('Supplier Change Request FORM Z'!$D$58="",IF(AND((#REF!=C4374),(LEFT(#REF!,1)=LEFT(E4374,1)),(LEFT(#REF!,2)=LEFT(A4374,2))),MAX($K$1:K4373)+1,0),IF(AND(('Supplier Change Request FORM Z'!$D$61=C4374),(LEFT('Supplier Change Request FORM Z'!$D$58,1)=LEFT(E4374,1)),(LEFT('Supplier Change Request FORM Z'!$D$59,2)=LEFT(A4374,2))),MAX($K$1:K4373)+1,0))</f>
        <v>#REF!</v>
      </c>
      <c r="L4374" s="3" t="str">
        <f t="shared" si="346"/>
        <v/>
      </c>
      <c r="Q4374" s="5"/>
      <c r="R4374" s="3"/>
      <c r="U4374" s="5">
        <f>IF('Supplier Change Request FORM Z'!$D$71="",IF(ISNUMBER(SEARCH(#REF!,C4374)),MAX($U$1:U4373)+1,0),IF(ISNUMBER(SEARCH('Supplier Change Request FORM Z'!$D$71,C4374)),MAX($U$1:U4373)+1,0))</f>
        <v>0</v>
      </c>
      <c r="V4374" s="3" t="str">
        <f t="shared" si="347"/>
        <v/>
      </c>
      <c r="Y4374" s="5">
        <f>IF('Supplier Change Request FORM Z'!$D$71="",IF(ISNUMBER(SEARCH(#REF!,C4374)),MAX($Y$1:Y4373)+1,0),IF(ISNUMBER(SEARCH('Supplier Change Request FORM Z'!$D$71,C4374)),MAX($Y$1:Y4373)+1,0))</f>
        <v>0</v>
      </c>
      <c r="Z4374" s="3" t="str">
        <f t="shared" si="348"/>
        <v/>
      </c>
      <c r="AE4374" s="5" t="e">
        <f>IF('Supplier Change Request FORM Z'!$D$58="",IF(LEFT(#REF!,1)="F",0,IF(AND((LEFT(#REF!,1)=LEFT(E4374,1)),(LEFT(#REF!,2)=LEFT(A4374,2))),MAX($AE$1:AE4373)+1,0)),IF(LEFT('Supplier Change Request FORM Z'!$D$58,1)="F",0,IF(AND((LEFT('Supplier Change Request FORM Z'!$D$58,1)=LEFT(E4374,1)),(LEFT('Supplier Change Request FORM Z'!$D$59,2)=LEFT(A4374,2))),MAX($AE$1:AE4373)+1,0)))</f>
        <v>#REF!</v>
      </c>
      <c r="AF4374" s="3" t="str">
        <f t="shared" si="349"/>
        <v/>
      </c>
    </row>
    <row r="4375" spans="1:32" x14ac:dyDescent="0.35">
      <c r="A4375" s="2" t="s">
        <v>6480</v>
      </c>
      <c r="B4375" s="2" t="s">
        <v>6496</v>
      </c>
      <c r="C4375" s="2" t="s">
        <v>6495</v>
      </c>
      <c r="D4375" s="2" t="s">
        <v>6496</v>
      </c>
      <c r="E4375" s="2" t="s">
        <v>9644</v>
      </c>
      <c r="G4375" s="5">
        <f>IF('Supplier Change Request FORM Z'!$D$61="",IF(ISNUMBER(SEARCH(#REF!,C4375)),MAX($G$1:G4374)+1,0),IF(ISNUMBER(SEARCH('Supplier Change Request FORM Z'!$D$61,C4375)),MAX($G$1:G4374)+1,0))</f>
        <v>0</v>
      </c>
      <c r="H4375" s="3" t="str">
        <f t="shared" si="345"/>
        <v/>
      </c>
      <c r="K4375" s="5" t="e">
        <f>IF('Supplier Change Request FORM Z'!$D$58="",IF(AND((#REF!=C4375),(LEFT(#REF!,1)=LEFT(E4375,1)),(LEFT(#REF!,2)=LEFT(A4375,2))),MAX($K$1:K4374)+1,0),IF(AND(('Supplier Change Request FORM Z'!$D$61=C4375),(LEFT('Supplier Change Request FORM Z'!$D$58,1)=LEFT(E4375,1)),(LEFT('Supplier Change Request FORM Z'!$D$59,2)=LEFT(A4375,2))),MAX($K$1:K4374)+1,0))</f>
        <v>#REF!</v>
      </c>
      <c r="L4375" s="3" t="str">
        <f t="shared" si="346"/>
        <v/>
      </c>
      <c r="Q4375" s="5"/>
      <c r="R4375" s="3"/>
      <c r="U4375" s="5">
        <f>IF('Supplier Change Request FORM Z'!$D$71="",IF(ISNUMBER(SEARCH(#REF!,C4375)),MAX($U$1:U4374)+1,0),IF(ISNUMBER(SEARCH('Supplier Change Request FORM Z'!$D$71,C4375)),MAX($U$1:U4374)+1,0))</f>
        <v>0</v>
      </c>
      <c r="V4375" s="3" t="str">
        <f t="shared" si="347"/>
        <v/>
      </c>
      <c r="Y4375" s="5">
        <f>IF('Supplier Change Request FORM Z'!$D$71="",IF(ISNUMBER(SEARCH(#REF!,C4375)),MAX($Y$1:Y4374)+1,0),IF(ISNUMBER(SEARCH('Supplier Change Request FORM Z'!$D$71,C4375)),MAX($Y$1:Y4374)+1,0))</f>
        <v>0</v>
      </c>
      <c r="Z4375" s="3" t="str">
        <f t="shared" si="348"/>
        <v/>
      </c>
      <c r="AE4375" s="5" t="e">
        <f>IF('Supplier Change Request FORM Z'!$D$58="",IF(LEFT(#REF!,1)="F",0,IF(AND((LEFT(#REF!,1)=LEFT(E4375,1)),(LEFT(#REF!,2)=LEFT(A4375,2))),MAX($AE$1:AE4374)+1,0)),IF(LEFT('Supplier Change Request FORM Z'!$D$58,1)="F",0,IF(AND((LEFT('Supplier Change Request FORM Z'!$D$58,1)=LEFT(E4375,1)),(LEFT('Supplier Change Request FORM Z'!$D$59,2)=LEFT(A4375,2))),MAX($AE$1:AE4374)+1,0)))</f>
        <v>#REF!</v>
      </c>
      <c r="AF4375" s="3" t="str">
        <f t="shared" si="349"/>
        <v/>
      </c>
    </row>
    <row r="4376" spans="1:32" x14ac:dyDescent="0.35">
      <c r="A4376" s="2" t="s">
        <v>6497</v>
      </c>
      <c r="B4376" s="2" t="s">
        <v>6499</v>
      </c>
      <c r="C4376" s="2" t="s">
        <v>6498</v>
      </c>
      <c r="D4376" s="2" t="s">
        <v>6499</v>
      </c>
      <c r="E4376" s="2" t="s">
        <v>9644</v>
      </c>
      <c r="G4376" s="5">
        <f>IF('Supplier Change Request FORM Z'!$D$61="",IF(ISNUMBER(SEARCH(#REF!,C4376)),MAX($G$1:G4375)+1,0),IF(ISNUMBER(SEARCH('Supplier Change Request FORM Z'!$D$61,C4376)),MAX($G$1:G4375)+1,0))</f>
        <v>0</v>
      </c>
      <c r="H4376" s="3" t="str">
        <f t="shared" si="345"/>
        <v/>
      </c>
      <c r="K4376" s="5" t="e">
        <f>IF('Supplier Change Request FORM Z'!$D$58="",IF(AND((#REF!=C4376),(LEFT(#REF!,1)=LEFT(E4376,1)),(LEFT(#REF!,2)=LEFT(A4376,2))),MAX($K$1:K4375)+1,0),IF(AND(('Supplier Change Request FORM Z'!$D$61=C4376),(LEFT('Supplier Change Request FORM Z'!$D$58,1)=LEFT(E4376,1)),(LEFT('Supplier Change Request FORM Z'!$D$59,2)=LEFT(A4376,2))),MAX($K$1:K4375)+1,0))</f>
        <v>#REF!</v>
      </c>
      <c r="L4376" s="3" t="str">
        <f t="shared" si="346"/>
        <v/>
      </c>
      <c r="Q4376" s="5"/>
      <c r="R4376" s="3"/>
      <c r="U4376" s="5">
        <f>IF('Supplier Change Request FORM Z'!$D$71="",IF(ISNUMBER(SEARCH(#REF!,C4376)),MAX($U$1:U4375)+1,0),IF(ISNUMBER(SEARCH('Supplier Change Request FORM Z'!$D$71,C4376)),MAX($U$1:U4375)+1,0))</f>
        <v>0</v>
      </c>
      <c r="V4376" s="3" t="str">
        <f t="shared" si="347"/>
        <v/>
      </c>
      <c r="Y4376" s="5">
        <f>IF('Supplier Change Request FORM Z'!$D$71="",IF(ISNUMBER(SEARCH(#REF!,C4376)),MAX($Y$1:Y4375)+1,0),IF(ISNUMBER(SEARCH('Supplier Change Request FORM Z'!$D$71,C4376)),MAX($Y$1:Y4375)+1,0))</f>
        <v>0</v>
      </c>
      <c r="Z4376" s="3" t="str">
        <f t="shared" si="348"/>
        <v/>
      </c>
      <c r="AE4376" s="5" t="e">
        <f>IF('Supplier Change Request FORM Z'!$D$58="",IF(LEFT(#REF!,1)="F",0,IF(AND((LEFT(#REF!,1)=LEFT(E4376,1)),(LEFT(#REF!,2)=LEFT(A4376,2))),MAX($AE$1:AE4375)+1,0)),IF(LEFT('Supplier Change Request FORM Z'!$D$58,1)="F",0,IF(AND((LEFT('Supplier Change Request FORM Z'!$D$58,1)=LEFT(E4376,1)),(LEFT('Supplier Change Request FORM Z'!$D$59,2)=LEFT(A4376,2))),MAX($AE$1:AE4375)+1,0)))</f>
        <v>#REF!</v>
      </c>
      <c r="AF4376" s="3" t="str">
        <f t="shared" si="349"/>
        <v/>
      </c>
    </row>
    <row r="4377" spans="1:32" x14ac:dyDescent="0.35">
      <c r="A4377" s="2" t="s">
        <v>6497</v>
      </c>
      <c r="B4377" s="2" t="s">
        <v>6501</v>
      </c>
      <c r="C4377" s="2" t="s">
        <v>6500</v>
      </c>
      <c r="D4377" s="2" t="s">
        <v>6501</v>
      </c>
      <c r="E4377" s="2" t="s">
        <v>9644</v>
      </c>
      <c r="G4377" s="5">
        <f>IF('Supplier Change Request FORM Z'!$D$61="",IF(ISNUMBER(SEARCH(#REF!,C4377)),MAX($G$1:G4376)+1,0),IF(ISNUMBER(SEARCH('Supplier Change Request FORM Z'!$D$61,C4377)),MAX($G$1:G4376)+1,0))</f>
        <v>0</v>
      </c>
      <c r="H4377" s="3" t="str">
        <f t="shared" si="345"/>
        <v/>
      </c>
      <c r="K4377" s="5" t="e">
        <f>IF('Supplier Change Request FORM Z'!$D$58="",IF(AND((#REF!=C4377),(LEFT(#REF!,1)=LEFT(E4377,1)),(LEFT(#REF!,2)=LEFT(A4377,2))),MAX($K$1:K4376)+1,0),IF(AND(('Supplier Change Request FORM Z'!$D$61=C4377),(LEFT('Supplier Change Request FORM Z'!$D$58,1)=LEFT(E4377,1)),(LEFT('Supplier Change Request FORM Z'!$D$59,2)=LEFT(A4377,2))),MAX($K$1:K4376)+1,0))</f>
        <v>#REF!</v>
      </c>
      <c r="L4377" s="3" t="str">
        <f t="shared" si="346"/>
        <v/>
      </c>
      <c r="Q4377" s="5"/>
      <c r="R4377" s="3"/>
      <c r="U4377" s="5">
        <f>IF('Supplier Change Request FORM Z'!$D$71="",IF(ISNUMBER(SEARCH(#REF!,C4377)),MAX($U$1:U4376)+1,0),IF(ISNUMBER(SEARCH('Supplier Change Request FORM Z'!$D$71,C4377)),MAX($U$1:U4376)+1,0))</f>
        <v>0</v>
      </c>
      <c r="V4377" s="3" t="str">
        <f t="shared" si="347"/>
        <v/>
      </c>
      <c r="Y4377" s="5">
        <f>IF('Supplier Change Request FORM Z'!$D$71="",IF(ISNUMBER(SEARCH(#REF!,C4377)),MAX($Y$1:Y4376)+1,0),IF(ISNUMBER(SEARCH('Supplier Change Request FORM Z'!$D$71,C4377)),MAX($Y$1:Y4376)+1,0))</f>
        <v>0</v>
      </c>
      <c r="Z4377" s="3" t="str">
        <f t="shared" si="348"/>
        <v/>
      </c>
      <c r="AE4377" s="5" t="e">
        <f>IF('Supplier Change Request FORM Z'!$D$58="",IF(LEFT(#REF!,1)="F",0,IF(AND((LEFT(#REF!,1)=LEFT(E4377,1)),(LEFT(#REF!,2)=LEFT(A4377,2))),MAX($AE$1:AE4376)+1,0)),IF(LEFT('Supplier Change Request FORM Z'!$D$58,1)="F",0,IF(AND((LEFT('Supplier Change Request FORM Z'!$D$58,1)=LEFT(E4377,1)),(LEFT('Supplier Change Request FORM Z'!$D$59,2)=LEFT(A4377,2))),MAX($AE$1:AE4376)+1,0)))</f>
        <v>#REF!</v>
      </c>
      <c r="AF4377" s="3" t="str">
        <f t="shared" si="349"/>
        <v/>
      </c>
    </row>
    <row r="4378" spans="1:32" x14ac:dyDescent="0.35">
      <c r="A4378" s="2" t="s">
        <v>6497</v>
      </c>
      <c r="B4378" s="2" t="s">
        <v>6505</v>
      </c>
      <c r="C4378" s="2" t="s">
        <v>6504</v>
      </c>
      <c r="D4378" s="2" t="s">
        <v>6505</v>
      </c>
      <c r="E4378" s="2" t="s">
        <v>9644</v>
      </c>
      <c r="G4378" s="5">
        <f>IF('Supplier Change Request FORM Z'!$D$61="",IF(ISNUMBER(SEARCH(#REF!,C4378)),MAX($G$1:G4377)+1,0),IF(ISNUMBER(SEARCH('Supplier Change Request FORM Z'!$D$61,C4378)),MAX($G$1:G4377)+1,0))</f>
        <v>0</v>
      </c>
      <c r="H4378" s="3" t="str">
        <f t="shared" si="345"/>
        <v/>
      </c>
      <c r="K4378" s="5" t="e">
        <f>IF('Supplier Change Request FORM Z'!$D$58="",IF(AND((#REF!=C4378),(LEFT(#REF!,1)=LEFT(E4378,1)),(LEFT(#REF!,2)=LEFT(A4378,2))),MAX($K$1:K4377)+1,0),IF(AND(('Supplier Change Request FORM Z'!$D$61=C4378),(LEFT('Supplier Change Request FORM Z'!$D$58,1)=LEFT(E4378,1)),(LEFT('Supplier Change Request FORM Z'!$D$59,2)=LEFT(A4378,2))),MAX($K$1:K4377)+1,0))</f>
        <v>#REF!</v>
      </c>
      <c r="L4378" s="3" t="str">
        <f t="shared" si="346"/>
        <v/>
      </c>
      <c r="Q4378" s="5"/>
      <c r="R4378" s="3"/>
      <c r="U4378" s="5">
        <f>IF('Supplier Change Request FORM Z'!$D$71="",IF(ISNUMBER(SEARCH(#REF!,C4378)),MAX($U$1:U4377)+1,0),IF(ISNUMBER(SEARCH('Supplier Change Request FORM Z'!$D$71,C4378)),MAX($U$1:U4377)+1,0))</f>
        <v>0</v>
      </c>
      <c r="V4378" s="3" t="str">
        <f t="shared" si="347"/>
        <v/>
      </c>
      <c r="Y4378" s="5">
        <f>IF('Supplier Change Request FORM Z'!$D$71="",IF(ISNUMBER(SEARCH(#REF!,C4378)),MAX($Y$1:Y4377)+1,0),IF(ISNUMBER(SEARCH('Supplier Change Request FORM Z'!$D$71,C4378)),MAX($Y$1:Y4377)+1,0))</f>
        <v>0</v>
      </c>
      <c r="Z4378" s="3" t="str">
        <f t="shared" si="348"/>
        <v/>
      </c>
      <c r="AE4378" s="5" t="e">
        <f>IF('Supplier Change Request FORM Z'!$D$58="",IF(LEFT(#REF!,1)="F",0,IF(AND((LEFT(#REF!,1)=LEFT(E4378,1)),(LEFT(#REF!,2)=LEFT(A4378,2))),MAX($AE$1:AE4377)+1,0)),IF(LEFT('Supplier Change Request FORM Z'!$D$58,1)="F",0,IF(AND((LEFT('Supplier Change Request FORM Z'!$D$58,1)=LEFT(E4378,1)),(LEFT('Supplier Change Request FORM Z'!$D$59,2)=LEFT(A4378,2))),MAX($AE$1:AE4377)+1,0)))</f>
        <v>#REF!</v>
      </c>
      <c r="AF4378" s="3" t="str">
        <f t="shared" si="349"/>
        <v/>
      </c>
    </row>
    <row r="4379" spans="1:32" x14ac:dyDescent="0.35">
      <c r="A4379" s="2" t="s">
        <v>6497</v>
      </c>
      <c r="B4379" s="2" t="s">
        <v>6503</v>
      </c>
      <c r="C4379" s="2" t="s">
        <v>6502</v>
      </c>
      <c r="D4379" s="2" t="s">
        <v>6503</v>
      </c>
      <c r="E4379" s="2" t="s">
        <v>9644</v>
      </c>
      <c r="G4379" s="5">
        <f>IF('Supplier Change Request FORM Z'!$D$61="",IF(ISNUMBER(SEARCH(#REF!,C4379)),MAX($G$1:G4378)+1,0),IF(ISNUMBER(SEARCH('Supplier Change Request FORM Z'!$D$61,C4379)),MAX($G$1:G4378)+1,0))</f>
        <v>0</v>
      </c>
      <c r="H4379" s="3" t="str">
        <f t="shared" si="345"/>
        <v/>
      </c>
      <c r="K4379" s="5" t="e">
        <f>IF('Supplier Change Request FORM Z'!$D$58="",IF(AND((#REF!=C4379),(LEFT(#REF!,1)=LEFT(E4379,1)),(LEFT(#REF!,2)=LEFT(A4379,2))),MAX($K$1:K4378)+1,0),IF(AND(('Supplier Change Request FORM Z'!$D$61=C4379),(LEFT('Supplier Change Request FORM Z'!$D$58,1)=LEFT(E4379,1)),(LEFT('Supplier Change Request FORM Z'!$D$59,2)=LEFT(A4379,2))),MAX($K$1:K4378)+1,0))</f>
        <v>#REF!</v>
      </c>
      <c r="L4379" s="3" t="str">
        <f t="shared" si="346"/>
        <v/>
      </c>
      <c r="Q4379" s="5"/>
      <c r="R4379" s="3"/>
      <c r="U4379" s="5">
        <f>IF('Supplier Change Request FORM Z'!$D$71="",IF(ISNUMBER(SEARCH(#REF!,C4379)),MAX($U$1:U4378)+1,0),IF(ISNUMBER(SEARCH('Supplier Change Request FORM Z'!$D$71,C4379)),MAX($U$1:U4378)+1,0))</f>
        <v>0</v>
      </c>
      <c r="V4379" s="3" t="str">
        <f t="shared" si="347"/>
        <v/>
      </c>
      <c r="Y4379" s="5">
        <f>IF('Supplier Change Request FORM Z'!$D$71="",IF(ISNUMBER(SEARCH(#REF!,C4379)),MAX($Y$1:Y4378)+1,0),IF(ISNUMBER(SEARCH('Supplier Change Request FORM Z'!$D$71,C4379)),MAX($Y$1:Y4378)+1,0))</f>
        <v>0</v>
      </c>
      <c r="Z4379" s="3" t="str">
        <f t="shared" si="348"/>
        <v/>
      </c>
      <c r="AE4379" s="5" t="e">
        <f>IF('Supplier Change Request FORM Z'!$D$58="",IF(LEFT(#REF!,1)="F",0,IF(AND((LEFT(#REF!,1)=LEFT(E4379,1)),(LEFT(#REF!,2)=LEFT(A4379,2))),MAX($AE$1:AE4378)+1,0)),IF(LEFT('Supplier Change Request FORM Z'!$D$58,1)="F",0,IF(AND((LEFT('Supplier Change Request FORM Z'!$D$58,1)=LEFT(E4379,1)),(LEFT('Supplier Change Request FORM Z'!$D$59,2)=LEFT(A4379,2))),MAX($AE$1:AE4378)+1,0)))</f>
        <v>#REF!</v>
      </c>
      <c r="AF4379" s="3" t="str">
        <f t="shared" si="349"/>
        <v/>
      </c>
    </row>
    <row r="4380" spans="1:32" x14ac:dyDescent="0.35">
      <c r="A4380" s="2" t="s">
        <v>6497</v>
      </c>
      <c r="B4380" s="2" t="s">
        <v>6532</v>
      </c>
      <c r="C4380" s="2" t="s">
        <v>6531</v>
      </c>
      <c r="D4380" s="2" t="s">
        <v>6532</v>
      </c>
      <c r="E4380" s="2" t="s">
        <v>9644</v>
      </c>
      <c r="G4380" s="5">
        <f>IF('Supplier Change Request FORM Z'!$D$61="",IF(ISNUMBER(SEARCH(#REF!,C4380)),MAX($G$1:G4379)+1,0),IF(ISNUMBER(SEARCH('Supplier Change Request FORM Z'!$D$61,C4380)),MAX($G$1:G4379)+1,0))</f>
        <v>0</v>
      </c>
      <c r="H4380" s="3" t="str">
        <f t="shared" si="345"/>
        <v/>
      </c>
      <c r="K4380" s="5" t="e">
        <f>IF('Supplier Change Request FORM Z'!$D$58="",IF(AND((#REF!=C4380),(LEFT(#REF!,1)=LEFT(E4380,1)),(LEFT(#REF!,2)=LEFT(A4380,2))),MAX($K$1:K4379)+1,0),IF(AND(('Supplier Change Request FORM Z'!$D$61=C4380),(LEFT('Supplier Change Request FORM Z'!$D$58,1)=LEFT(E4380,1)),(LEFT('Supplier Change Request FORM Z'!$D$59,2)=LEFT(A4380,2))),MAX($K$1:K4379)+1,0))</f>
        <v>#REF!</v>
      </c>
      <c r="L4380" s="3" t="str">
        <f t="shared" si="346"/>
        <v/>
      </c>
      <c r="Q4380" s="5"/>
      <c r="R4380" s="3"/>
      <c r="U4380" s="5">
        <f>IF('Supplier Change Request FORM Z'!$D$71="",IF(ISNUMBER(SEARCH(#REF!,C4380)),MAX($U$1:U4379)+1,0),IF(ISNUMBER(SEARCH('Supplier Change Request FORM Z'!$D$71,C4380)),MAX($U$1:U4379)+1,0))</f>
        <v>0</v>
      </c>
      <c r="V4380" s="3" t="str">
        <f t="shared" si="347"/>
        <v/>
      </c>
      <c r="Y4380" s="5">
        <f>IF('Supplier Change Request FORM Z'!$D$71="",IF(ISNUMBER(SEARCH(#REF!,C4380)),MAX($Y$1:Y4379)+1,0),IF(ISNUMBER(SEARCH('Supplier Change Request FORM Z'!$D$71,C4380)),MAX($Y$1:Y4379)+1,0))</f>
        <v>0</v>
      </c>
      <c r="Z4380" s="3" t="str">
        <f t="shared" si="348"/>
        <v/>
      </c>
      <c r="AE4380" s="5" t="e">
        <f>IF('Supplier Change Request FORM Z'!$D$58="",IF(LEFT(#REF!,1)="F",0,IF(AND((LEFT(#REF!,1)=LEFT(E4380,1)),(LEFT(#REF!,2)=LEFT(A4380,2))),MAX($AE$1:AE4379)+1,0)),IF(LEFT('Supplier Change Request FORM Z'!$D$58,1)="F",0,IF(AND((LEFT('Supplier Change Request FORM Z'!$D$58,1)=LEFT(E4380,1)),(LEFT('Supplier Change Request FORM Z'!$D$59,2)=LEFT(A4380,2))),MAX($AE$1:AE4379)+1,0)))</f>
        <v>#REF!</v>
      </c>
      <c r="AF4380" s="3" t="str">
        <f t="shared" si="349"/>
        <v/>
      </c>
    </row>
    <row r="4381" spans="1:32" x14ac:dyDescent="0.35">
      <c r="A4381" s="2" t="s">
        <v>6497</v>
      </c>
      <c r="B4381" s="2" t="s">
        <v>6507</v>
      </c>
      <c r="C4381" s="2" t="s">
        <v>6506</v>
      </c>
      <c r="D4381" s="2" t="s">
        <v>6507</v>
      </c>
      <c r="E4381" s="2" t="s">
        <v>9644</v>
      </c>
      <c r="G4381" s="5">
        <f>IF('Supplier Change Request FORM Z'!$D$61="",IF(ISNUMBER(SEARCH(#REF!,C4381)),MAX($G$1:G4380)+1,0),IF(ISNUMBER(SEARCH('Supplier Change Request FORM Z'!$D$61,C4381)),MAX($G$1:G4380)+1,0))</f>
        <v>0</v>
      </c>
      <c r="H4381" s="3" t="str">
        <f t="shared" si="345"/>
        <v/>
      </c>
      <c r="K4381" s="5" t="e">
        <f>IF('Supplier Change Request FORM Z'!$D$58="",IF(AND((#REF!=C4381),(LEFT(#REF!,1)=LEFT(E4381,1)),(LEFT(#REF!,2)=LEFT(A4381,2))),MAX($K$1:K4380)+1,0),IF(AND(('Supplier Change Request FORM Z'!$D$61=C4381),(LEFT('Supplier Change Request FORM Z'!$D$58,1)=LEFT(E4381,1)),(LEFT('Supplier Change Request FORM Z'!$D$59,2)=LEFT(A4381,2))),MAX($K$1:K4380)+1,0))</f>
        <v>#REF!</v>
      </c>
      <c r="L4381" s="3" t="str">
        <f t="shared" si="346"/>
        <v/>
      </c>
      <c r="Q4381" s="5"/>
      <c r="R4381" s="3"/>
      <c r="U4381" s="5">
        <f>IF('Supplier Change Request FORM Z'!$D$71="",IF(ISNUMBER(SEARCH(#REF!,C4381)),MAX($U$1:U4380)+1,0),IF(ISNUMBER(SEARCH('Supplier Change Request FORM Z'!$D$71,C4381)),MAX($U$1:U4380)+1,0))</f>
        <v>0</v>
      </c>
      <c r="V4381" s="3" t="str">
        <f t="shared" si="347"/>
        <v/>
      </c>
      <c r="Y4381" s="5">
        <f>IF('Supplier Change Request FORM Z'!$D$71="",IF(ISNUMBER(SEARCH(#REF!,C4381)),MAX($Y$1:Y4380)+1,0),IF(ISNUMBER(SEARCH('Supplier Change Request FORM Z'!$D$71,C4381)),MAX($Y$1:Y4380)+1,0))</f>
        <v>0</v>
      </c>
      <c r="Z4381" s="3" t="str">
        <f t="shared" si="348"/>
        <v/>
      </c>
      <c r="AE4381" s="5" t="e">
        <f>IF('Supplier Change Request FORM Z'!$D$58="",IF(LEFT(#REF!,1)="F",0,IF(AND((LEFT(#REF!,1)=LEFT(E4381,1)),(LEFT(#REF!,2)=LEFT(A4381,2))),MAX($AE$1:AE4380)+1,0)),IF(LEFT('Supplier Change Request FORM Z'!$D$58,1)="F",0,IF(AND((LEFT('Supplier Change Request FORM Z'!$D$58,1)=LEFT(E4381,1)),(LEFT('Supplier Change Request FORM Z'!$D$59,2)=LEFT(A4381,2))),MAX($AE$1:AE4380)+1,0)))</f>
        <v>#REF!</v>
      </c>
      <c r="AF4381" s="3" t="str">
        <f t="shared" si="349"/>
        <v/>
      </c>
    </row>
    <row r="4382" spans="1:32" x14ac:dyDescent="0.35">
      <c r="A4382" s="2" t="s">
        <v>6497</v>
      </c>
      <c r="B4382" s="2" t="s">
        <v>6512</v>
      </c>
      <c r="C4382" s="2" t="s">
        <v>6511</v>
      </c>
      <c r="D4382" s="2" t="s">
        <v>6512</v>
      </c>
      <c r="E4382" s="2" t="s">
        <v>9644</v>
      </c>
      <c r="G4382" s="5">
        <f>IF('Supplier Change Request FORM Z'!$D$61="",IF(ISNUMBER(SEARCH(#REF!,C4382)),MAX($G$1:G4381)+1,0),IF(ISNUMBER(SEARCH('Supplier Change Request FORM Z'!$D$61,C4382)),MAX($G$1:G4381)+1,0))</f>
        <v>0</v>
      </c>
      <c r="H4382" s="3" t="str">
        <f t="shared" si="345"/>
        <v/>
      </c>
      <c r="K4382" s="5" t="e">
        <f>IF('Supplier Change Request FORM Z'!$D$58="",IF(AND((#REF!=C4382),(LEFT(#REF!,1)=LEFT(E4382,1)),(LEFT(#REF!,2)=LEFT(A4382,2))),MAX($K$1:K4381)+1,0),IF(AND(('Supplier Change Request FORM Z'!$D$61=C4382),(LEFT('Supplier Change Request FORM Z'!$D$58,1)=LEFT(E4382,1)),(LEFT('Supplier Change Request FORM Z'!$D$59,2)=LEFT(A4382,2))),MAX($K$1:K4381)+1,0))</f>
        <v>#REF!</v>
      </c>
      <c r="L4382" s="3" t="str">
        <f t="shared" si="346"/>
        <v/>
      </c>
      <c r="Q4382" s="5"/>
      <c r="R4382" s="3"/>
      <c r="U4382" s="5">
        <f>IF('Supplier Change Request FORM Z'!$D$71="",IF(ISNUMBER(SEARCH(#REF!,C4382)),MAX($U$1:U4381)+1,0),IF(ISNUMBER(SEARCH('Supplier Change Request FORM Z'!$D$71,C4382)),MAX($U$1:U4381)+1,0))</f>
        <v>0</v>
      </c>
      <c r="V4382" s="3" t="str">
        <f t="shared" si="347"/>
        <v/>
      </c>
      <c r="Y4382" s="5">
        <f>IF('Supplier Change Request FORM Z'!$D$71="",IF(ISNUMBER(SEARCH(#REF!,C4382)),MAX($Y$1:Y4381)+1,0),IF(ISNUMBER(SEARCH('Supplier Change Request FORM Z'!$D$71,C4382)),MAX($Y$1:Y4381)+1,0))</f>
        <v>0</v>
      </c>
      <c r="Z4382" s="3" t="str">
        <f t="shared" si="348"/>
        <v/>
      </c>
      <c r="AE4382" s="5" t="e">
        <f>IF('Supplier Change Request FORM Z'!$D$58="",IF(LEFT(#REF!,1)="F",0,IF(AND((LEFT(#REF!,1)=LEFT(E4382,1)),(LEFT(#REF!,2)=LEFT(A4382,2))),MAX($AE$1:AE4381)+1,0)),IF(LEFT('Supplier Change Request FORM Z'!$D$58,1)="F",0,IF(AND((LEFT('Supplier Change Request FORM Z'!$D$58,1)=LEFT(E4382,1)),(LEFT('Supplier Change Request FORM Z'!$D$59,2)=LEFT(A4382,2))),MAX($AE$1:AE4381)+1,0)))</f>
        <v>#REF!</v>
      </c>
      <c r="AF4382" s="3" t="str">
        <f t="shared" si="349"/>
        <v/>
      </c>
    </row>
    <row r="4383" spans="1:32" x14ac:dyDescent="0.35">
      <c r="A4383" s="2" t="s">
        <v>6497</v>
      </c>
      <c r="B4383" s="2" t="s">
        <v>10982</v>
      </c>
      <c r="C4383" s="2" t="s">
        <v>10981</v>
      </c>
      <c r="D4383" s="2" t="s">
        <v>10982</v>
      </c>
      <c r="E4383" s="2" t="s">
        <v>9644</v>
      </c>
      <c r="G4383" s="5">
        <f>IF('Supplier Change Request FORM Z'!$D$61="",IF(ISNUMBER(SEARCH(#REF!,C4383)),MAX($G$1:G4382)+1,0),IF(ISNUMBER(SEARCH('Supplier Change Request FORM Z'!$D$61,C4383)),MAX($G$1:G4382)+1,0))</f>
        <v>0</v>
      </c>
      <c r="H4383" s="3" t="str">
        <f t="shared" si="345"/>
        <v/>
      </c>
      <c r="K4383" s="5" t="e">
        <f>IF('Supplier Change Request FORM Z'!$D$58="",IF(AND((#REF!=C4383),(LEFT(#REF!,1)=LEFT(E4383,1)),(LEFT(#REF!,2)=LEFT(A4383,2))),MAX($K$1:K4382)+1,0),IF(AND(('Supplier Change Request FORM Z'!$D$61=C4383),(LEFT('Supplier Change Request FORM Z'!$D$58,1)=LEFT(E4383,1)),(LEFT('Supplier Change Request FORM Z'!$D$59,2)=LEFT(A4383,2))),MAX($K$1:K4382)+1,0))</f>
        <v>#REF!</v>
      </c>
      <c r="L4383" s="3" t="str">
        <f t="shared" si="346"/>
        <v/>
      </c>
      <c r="Q4383" s="5"/>
      <c r="R4383" s="3"/>
      <c r="U4383" s="5">
        <f>IF('Supplier Change Request FORM Z'!$D$71="",IF(ISNUMBER(SEARCH(#REF!,C4383)),MAX($U$1:U4382)+1,0),IF(ISNUMBER(SEARCH('Supplier Change Request FORM Z'!$D$71,C4383)),MAX($U$1:U4382)+1,0))</f>
        <v>0</v>
      </c>
      <c r="V4383" s="3" t="str">
        <f t="shared" si="347"/>
        <v/>
      </c>
      <c r="Y4383" s="5">
        <f>IF('Supplier Change Request FORM Z'!$D$71="",IF(ISNUMBER(SEARCH(#REF!,C4383)),MAX($Y$1:Y4382)+1,0),IF(ISNUMBER(SEARCH('Supplier Change Request FORM Z'!$D$71,C4383)),MAX($Y$1:Y4382)+1,0))</f>
        <v>0</v>
      </c>
      <c r="Z4383" s="3" t="str">
        <f t="shared" si="348"/>
        <v/>
      </c>
      <c r="AE4383" s="5" t="e">
        <f>IF('Supplier Change Request FORM Z'!$D$58="",IF(LEFT(#REF!,1)="F",0,IF(AND((LEFT(#REF!,1)=LEFT(E4383,1)),(LEFT(#REF!,2)=LEFT(A4383,2))),MAX($AE$1:AE4382)+1,0)),IF(LEFT('Supplier Change Request FORM Z'!$D$58,1)="F",0,IF(AND((LEFT('Supplier Change Request FORM Z'!$D$58,1)=LEFT(E4383,1)),(LEFT('Supplier Change Request FORM Z'!$D$59,2)=LEFT(A4383,2))),MAX($AE$1:AE4382)+1,0)))</f>
        <v>#REF!</v>
      </c>
      <c r="AF4383" s="3" t="str">
        <f t="shared" si="349"/>
        <v/>
      </c>
    </row>
    <row r="4384" spans="1:32" x14ac:dyDescent="0.35">
      <c r="A4384" s="2" t="s">
        <v>6497</v>
      </c>
      <c r="B4384" s="2" t="s">
        <v>6514</v>
      </c>
      <c r="C4384" s="2" t="s">
        <v>6513</v>
      </c>
      <c r="D4384" s="2" t="s">
        <v>6514</v>
      </c>
      <c r="E4384" s="2" t="s">
        <v>9644</v>
      </c>
      <c r="G4384" s="5">
        <f>IF('Supplier Change Request FORM Z'!$D$61="",IF(ISNUMBER(SEARCH(#REF!,C4384)),MAX($G$1:G4383)+1,0),IF(ISNUMBER(SEARCH('Supplier Change Request FORM Z'!$D$61,C4384)),MAX($G$1:G4383)+1,0))</f>
        <v>0</v>
      </c>
      <c r="H4384" s="3" t="str">
        <f t="shared" si="345"/>
        <v/>
      </c>
      <c r="K4384" s="5" t="e">
        <f>IF('Supplier Change Request FORM Z'!$D$58="",IF(AND((#REF!=C4384),(LEFT(#REF!,1)=LEFT(E4384,1)),(LEFT(#REF!,2)=LEFT(A4384,2))),MAX($K$1:K4383)+1,0),IF(AND(('Supplier Change Request FORM Z'!$D$61=C4384),(LEFT('Supplier Change Request FORM Z'!$D$58,1)=LEFT(E4384,1)),(LEFT('Supplier Change Request FORM Z'!$D$59,2)=LEFT(A4384,2))),MAX($K$1:K4383)+1,0))</f>
        <v>#REF!</v>
      </c>
      <c r="L4384" s="3" t="str">
        <f t="shared" si="346"/>
        <v/>
      </c>
      <c r="Q4384" s="5"/>
      <c r="R4384" s="3"/>
      <c r="U4384" s="5">
        <f>IF('Supplier Change Request FORM Z'!$D$71="",IF(ISNUMBER(SEARCH(#REF!,C4384)),MAX($U$1:U4383)+1,0),IF(ISNUMBER(SEARCH('Supplier Change Request FORM Z'!$D$71,C4384)),MAX($U$1:U4383)+1,0))</f>
        <v>0</v>
      </c>
      <c r="V4384" s="3" t="str">
        <f t="shared" si="347"/>
        <v/>
      </c>
      <c r="Y4384" s="5">
        <f>IF('Supplier Change Request FORM Z'!$D$71="",IF(ISNUMBER(SEARCH(#REF!,C4384)),MAX($Y$1:Y4383)+1,0),IF(ISNUMBER(SEARCH('Supplier Change Request FORM Z'!$D$71,C4384)),MAX($Y$1:Y4383)+1,0))</f>
        <v>0</v>
      </c>
      <c r="Z4384" s="3" t="str">
        <f t="shared" si="348"/>
        <v/>
      </c>
      <c r="AE4384" s="5" t="e">
        <f>IF('Supplier Change Request FORM Z'!$D$58="",IF(LEFT(#REF!,1)="F",0,IF(AND((LEFT(#REF!,1)=LEFT(E4384,1)),(LEFT(#REF!,2)=LEFT(A4384,2))),MAX($AE$1:AE4383)+1,0)),IF(LEFT('Supplier Change Request FORM Z'!$D$58,1)="F",0,IF(AND((LEFT('Supplier Change Request FORM Z'!$D$58,1)=LEFT(E4384,1)),(LEFT('Supplier Change Request FORM Z'!$D$59,2)=LEFT(A4384,2))),MAX($AE$1:AE4383)+1,0)))</f>
        <v>#REF!</v>
      </c>
      <c r="AF4384" s="3" t="str">
        <f t="shared" si="349"/>
        <v/>
      </c>
    </row>
    <row r="4385" spans="1:32" x14ac:dyDescent="0.35">
      <c r="A4385" s="2" t="s">
        <v>6497</v>
      </c>
      <c r="B4385" s="2" t="s">
        <v>6516</v>
      </c>
      <c r="C4385" s="2" t="s">
        <v>6515</v>
      </c>
      <c r="D4385" s="2" t="s">
        <v>6516</v>
      </c>
      <c r="E4385" s="2" t="s">
        <v>9644</v>
      </c>
      <c r="G4385" s="5">
        <f>IF('Supplier Change Request FORM Z'!$D$61="",IF(ISNUMBER(SEARCH(#REF!,C4385)),MAX($G$1:G4384)+1,0),IF(ISNUMBER(SEARCH('Supplier Change Request FORM Z'!$D$61,C4385)),MAX($G$1:G4384)+1,0))</f>
        <v>0</v>
      </c>
      <c r="H4385" s="3" t="str">
        <f t="shared" si="345"/>
        <v/>
      </c>
      <c r="K4385" s="5" t="e">
        <f>IF('Supplier Change Request FORM Z'!$D$58="",IF(AND((#REF!=C4385),(LEFT(#REF!,1)=LEFT(E4385,1)),(LEFT(#REF!,2)=LEFT(A4385,2))),MAX($K$1:K4384)+1,0),IF(AND(('Supplier Change Request FORM Z'!$D$61=C4385),(LEFT('Supplier Change Request FORM Z'!$D$58,1)=LEFT(E4385,1)),(LEFT('Supplier Change Request FORM Z'!$D$59,2)=LEFT(A4385,2))),MAX($K$1:K4384)+1,0))</f>
        <v>#REF!</v>
      </c>
      <c r="L4385" s="3" t="str">
        <f t="shared" si="346"/>
        <v/>
      </c>
      <c r="Q4385" s="5"/>
      <c r="R4385" s="3"/>
      <c r="U4385" s="5">
        <f>IF('Supplier Change Request FORM Z'!$D$71="",IF(ISNUMBER(SEARCH(#REF!,C4385)),MAX($U$1:U4384)+1,0),IF(ISNUMBER(SEARCH('Supplier Change Request FORM Z'!$D$71,C4385)),MAX($U$1:U4384)+1,0))</f>
        <v>0</v>
      </c>
      <c r="V4385" s="3" t="str">
        <f t="shared" si="347"/>
        <v/>
      </c>
      <c r="Y4385" s="5">
        <f>IF('Supplier Change Request FORM Z'!$D$71="",IF(ISNUMBER(SEARCH(#REF!,C4385)),MAX($Y$1:Y4384)+1,0),IF(ISNUMBER(SEARCH('Supplier Change Request FORM Z'!$D$71,C4385)),MAX($Y$1:Y4384)+1,0))</f>
        <v>0</v>
      </c>
      <c r="Z4385" s="3" t="str">
        <f t="shared" si="348"/>
        <v/>
      </c>
      <c r="AE4385" s="5" t="e">
        <f>IF('Supplier Change Request FORM Z'!$D$58="",IF(LEFT(#REF!,1)="F",0,IF(AND((LEFT(#REF!,1)=LEFT(E4385,1)),(LEFT(#REF!,2)=LEFT(A4385,2))),MAX($AE$1:AE4384)+1,0)),IF(LEFT('Supplier Change Request FORM Z'!$D$58,1)="F",0,IF(AND((LEFT('Supplier Change Request FORM Z'!$D$58,1)=LEFT(E4385,1)),(LEFT('Supplier Change Request FORM Z'!$D$59,2)=LEFT(A4385,2))),MAX($AE$1:AE4384)+1,0)))</f>
        <v>#REF!</v>
      </c>
      <c r="AF4385" s="3" t="str">
        <f t="shared" si="349"/>
        <v/>
      </c>
    </row>
    <row r="4386" spans="1:32" x14ac:dyDescent="0.35">
      <c r="A4386" s="2" t="s">
        <v>6497</v>
      </c>
      <c r="B4386" s="2" t="s">
        <v>6520</v>
      </c>
      <c r="C4386" s="2" t="s">
        <v>6519</v>
      </c>
      <c r="D4386" s="2" t="s">
        <v>6520</v>
      </c>
      <c r="E4386" s="2" t="s">
        <v>9644</v>
      </c>
      <c r="G4386" s="5">
        <f>IF('Supplier Change Request FORM Z'!$D$61="",IF(ISNUMBER(SEARCH(#REF!,C4386)),MAX($G$1:G4385)+1,0),IF(ISNUMBER(SEARCH('Supplier Change Request FORM Z'!$D$61,C4386)),MAX($G$1:G4385)+1,0))</f>
        <v>0</v>
      </c>
      <c r="H4386" s="3" t="str">
        <f t="shared" si="345"/>
        <v/>
      </c>
      <c r="K4386" s="5" t="e">
        <f>IF('Supplier Change Request FORM Z'!$D$58="",IF(AND((#REF!=C4386),(LEFT(#REF!,1)=LEFT(E4386,1)),(LEFT(#REF!,2)=LEFT(A4386,2))),MAX($K$1:K4385)+1,0),IF(AND(('Supplier Change Request FORM Z'!$D$61=C4386),(LEFT('Supplier Change Request FORM Z'!$D$58,1)=LEFT(E4386,1)),(LEFT('Supplier Change Request FORM Z'!$D$59,2)=LEFT(A4386,2))),MAX($K$1:K4385)+1,0))</f>
        <v>#REF!</v>
      </c>
      <c r="L4386" s="3" t="str">
        <f t="shared" si="346"/>
        <v/>
      </c>
      <c r="Q4386" s="5"/>
      <c r="R4386" s="3"/>
      <c r="U4386" s="5">
        <f>IF('Supplier Change Request FORM Z'!$D$71="",IF(ISNUMBER(SEARCH(#REF!,C4386)),MAX($U$1:U4385)+1,0),IF(ISNUMBER(SEARCH('Supplier Change Request FORM Z'!$D$71,C4386)),MAX($U$1:U4385)+1,0))</f>
        <v>0</v>
      </c>
      <c r="V4386" s="3" t="str">
        <f t="shared" si="347"/>
        <v/>
      </c>
      <c r="Y4386" s="5">
        <f>IF('Supplier Change Request FORM Z'!$D$71="",IF(ISNUMBER(SEARCH(#REF!,C4386)),MAX($Y$1:Y4385)+1,0),IF(ISNUMBER(SEARCH('Supplier Change Request FORM Z'!$D$71,C4386)),MAX($Y$1:Y4385)+1,0))</f>
        <v>0</v>
      </c>
      <c r="Z4386" s="3" t="str">
        <f t="shared" si="348"/>
        <v/>
      </c>
      <c r="AE4386" s="5" t="e">
        <f>IF('Supplier Change Request FORM Z'!$D$58="",IF(LEFT(#REF!,1)="F",0,IF(AND((LEFT(#REF!,1)=LEFT(E4386,1)),(LEFT(#REF!,2)=LEFT(A4386,2))),MAX($AE$1:AE4385)+1,0)),IF(LEFT('Supplier Change Request FORM Z'!$D$58,1)="F",0,IF(AND((LEFT('Supplier Change Request FORM Z'!$D$58,1)=LEFT(E4386,1)),(LEFT('Supplier Change Request FORM Z'!$D$59,2)=LEFT(A4386,2))),MAX($AE$1:AE4385)+1,0)))</f>
        <v>#REF!</v>
      </c>
      <c r="AF4386" s="3" t="str">
        <f t="shared" si="349"/>
        <v/>
      </c>
    </row>
    <row r="4387" spans="1:32" x14ac:dyDescent="0.35">
      <c r="A4387" s="2" t="s">
        <v>6497</v>
      </c>
      <c r="B4387" s="2" t="s">
        <v>6518</v>
      </c>
      <c r="C4387" s="2" t="s">
        <v>6517</v>
      </c>
      <c r="D4387" s="2" t="s">
        <v>6518</v>
      </c>
      <c r="E4387" s="2" t="s">
        <v>9644</v>
      </c>
      <c r="G4387" s="5">
        <f>IF('Supplier Change Request FORM Z'!$D$61="",IF(ISNUMBER(SEARCH(#REF!,C4387)),MAX($G$1:G4386)+1,0),IF(ISNUMBER(SEARCH('Supplier Change Request FORM Z'!$D$61,C4387)),MAX($G$1:G4386)+1,0))</f>
        <v>0</v>
      </c>
      <c r="H4387" s="3" t="str">
        <f t="shared" si="345"/>
        <v/>
      </c>
      <c r="K4387" s="5" t="e">
        <f>IF('Supplier Change Request FORM Z'!$D$58="",IF(AND((#REF!=C4387),(LEFT(#REF!,1)=LEFT(E4387,1)),(LEFT(#REF!,2)=LEFT(A4387,2))),MAX($K$1:K4386)+1,0),IF(AND(('Supplier Change Request FORM Z'!$D$61=C4387),(LEFT('Supplier Change Request FORM Z'!$D$58,1)=LEFT(E4387,1)),(LEFT('Supplier Change Request FORM Z'!$D$59,2)=LEFT(A4387,2))),MAX($K$1:K4386)+1,0))</f>
        <v>#REF!</v>
      </c>
      <c r="L4387" s="3" t="str">
        <f t="shared" si="346"/>
        <v/>
      </c>
      <c r="Q4387" s="5"/>
      <c r="R4387" s="3"/>
      <c r="U4387" s="5">
        <f>IF('Supplier Change Request FORM Z'!$D$71="",IF(ISNUMBER(SEARCH(#REF!,C4387)),MAX($U$1:U4386)+1,0),IF(ISNUMBER(SEARCH('Supplier Change Request FORM Z'!$D$71,C4387)),MAX($U$1:U4386)+1,0))</f>
        <v>0</v>
      </c>
      <c r="V4387" s="3" t="str">
        <f t="shared" si="347"/>
        <v/>
      </c>
      <c r="Y4387" s="5">
        <f>IF('Supplier Change Request FORM Z'!$D$71="",IF(ISNUMBER(SEARCH(#REF!,C4387)),MAX($Y$1:Y4386)+1,0),IF(ISNUMBER(SEARCH('Supplier Change Request FORM Z'!$D$71,C4387)),MAX($Y$1:Y4386)+1,0))</f>
        <v>0</v>
      </c>
      <c r="Z4387" s="3" t="str">
        <f t="shared" si="348"/>
        <v/>
      </c>
      <c r="AE4387" s="5" t="e">
        <f>IF('Supplier Change Request FORM Z'!$D$58="",IF(LEFT(#REF!,1)="F",0,IF(AND((LEFT(#REF!,1)=LEFT(E4387,1)),(LEFT(#REF!,2)=LEFT(A4387,2))),MAX($AE$1:AE4386)+1,0)),IF(LEFT('Supplier Change Request FORM Z'!$D$58,1)="F",0,IF(AND((LEFT('Supplier Change Request FORM Z'!$D$58,1)=LEFT(E4387,1)),(LEFT('Supplier Change Request FORM Z'!$D$59,2)=LEFT(A4387,2))),MAX($AE$1:AE4386)+1,0)))</f>
        <v>#REF!</v>
      </c>
      <c r="AF4387" s="3" t="str">
        <f t="shared" si="349"/>
        <v/>
      </c>
    </row>
    <row r="4388" spans="1:32" x14ac:dyDescent="0.35">
      <c r="A4388" s="2" t="s">
        <v>6497</v>
      </c>
      <c r="B4388" s="2" t="s">
        <v>6522</v>
      </c>
      <c r="C4388" s="2" t="s">
        <v>6521</v>
      </c>
      <c r="D4388" s="2" t="s">
        <v>6522</v>
      </c>
      <c r="E4388" s="2" t="s">
        <v>9644</v>
      </c>
      <c r="G4388" s="5">
        <f>IF('Supplier Change Request FORM Z'!$D$61="",IF(ISNUMBER(SEARCH(#REF!,C4388)),MAX($G$1:G4387)+1,0),IF(ISNUMBER(SEARCH('Supplier Change Request FORM Z'!$D$61,C4388)),MAX($G$1:G4387)+1,0))</f>
        <v>0</v>
      </c>
      <c r="H4388" s="3" t="str">
        <f t="shared" si="345"/>
        <v/>
      </c>
      <c r="K4388" s="5" t="e">
        <f>IF('Supplier Change Request FORM Z'!$D$58="",IF(AND((#REF!=C4388),(LEFT(#REF!,1)=LEFT(E4388,1)),(LEFT(#REF!,2)=LEFT(A4388,2))),MAX($K$1:K4387)+1,0),IF(AND(('Supplier Change Request FORM Z'!$D$61=C4388),(LEFT('Supplier Change Request FORM Z'!$D$58,1)=LEFT(E4388,1)),(LEFT('Supplier Change Request FORM Z'!$D$59,2)=LEFT(A4388,2))),MAX($K$1:K4387)+1,0))</f>
        <v>#REF!</v>
      </c>
      <c r="L4388" s="3" t="str">
        <f t="shared" si="346"/>
        <v/>
      </c>
      <c r="Q4388" s="5"/>
      <c r="R4388" s="3"/>
      <c r="U4388" s="5">
        <f>IF('Supplier Change Request FORM Z'!$D$71="",IF(ISNUMBER(SEARCH(#REF!,C4388)),MAX($U$1:U4387)+1,0),IF(ISNUMBER(SEARCH('Supplier Change Request FORM Z'!$D$71,C4388)),MAX($U$1:U4387)+1,0))</f>
        <v>0</v>
      </c>
      <c r="V4388" s="3" t="str">
        <f t="shared" si="347"/>
        <v/>
      </c>
      <c r="Y4388" s="5">
        <f>IF('Supplier Change Request FORM Z'!$D$71="",IF(ISNUMBER(SEARCH(#REF!,C4388)),MAX($Y$1:Y4387)+1,0),IF(ISNUMBER(SEARCH('Supplier Change Request FORM Z'!$D$71,C4388)),MAX($Y$1:Y4387)+1,0))</f>
        <v>0</v>
      </c>
      <c r="Z4388" s="3" t="str">
        <f t="shared" si="348"/>
        <v/>
      </c>
      <c r="AE4388" s="5" t="e">
        <f>IF('Supplier Change Request FORM Z'!$D$58="",IF(LEFT(#REF!,1)="F",0,IF(AND((LEFT(#REF!,1)=LEFT(E4388,1)),(LEFT(#REF!,2)=LEFT(A4388,2))),MAX($AE$1:AE4387)+1,0)),IF(LEFT('Supplier Change Request FORM Z'!$D$58,1)="F",0,IF(AND((LEFT('Supplier Change Request FORM Z'!$D$58,1)=LEFT(E4388,1)),(LEFT('Supplier Change Request FORM Z'!$D$59,2)=LEFT(A4388,2))),MAX($AE$1:AE4387)+1,0)))</f>
        <v>#REF!</v>
      </c>
      <c r="AF4388" s="3" t="str">
        <f t="shared" si="349"/>
        <v/>
      </c>
    </row>
    <row r="4389" spans="1:32" x14ac:dyDescent="0.35">
      <c r="A4389" s="2" t="s">
        <v>6497</v>
      </c>
      <c r="B4389" s="2" t="s">
        <v>6526</v>
      </c>
      <c r="C4389" s="2" t="s">
        <v>6525</v>
      </c>
      <c r="D4389" s="2" t="s">
        <v>6526</v>
      </c>
      <c r="E4389" s="2" t="s">
        <v>9644</v>
      </c>
      <c r="G4389" s="5">
        <f>IF('Supplier Change Request FORM Z'!$D$61="",IF(ISNUMBER(SEARCH(#REF!,C4389)),MAX($G$1:G4388)+1,0),IF(ISNUMBER(SEARCH('Supplier Change Request FORM Z'!$D$61,C4389)),MAX($G$1:G4388)+1,0))</f>
        <v>0</v>
      </c>
      <c r="H4389" s="3" t="str">
        <f t="shared" si="345"/>
        <v/>
      </c>
      <c r="K4389" s="5" t="e">
        <f>IF('Supplier Change Request FORM Z'!$D$58="",IF(AND((#REF!=C4389),(LEFT(#REF!,1)=LEFT(E4389,1)),(LEFT(#REF!,2)=LEFT(A4389,2))),MAX($K$1:K4388)+1,0),IF(AND(('Supplier Change Request FORM Z'!$D$61=C4389),(LEFT('Supplier Change Request FORM Z'!$D$58,1)=LEFT(E4389,1)),(LEFT('Supplier Change Request FORM Z'!$D$59,2)=LEFT(A4389,2))),MAX($K$1:K4388)+1,0))</f>
        <v>#REF!</v>
      </c>
      <c r="L4389" s="3" t="str">
        <f t="shared" si="346"/>
        <v/>
      </c>
      <c r="Q4389" s="5"/>
      <c r="R4389" s="3"/>
      <c r="U4389" s="5">
        <f>IF('Supplier Change Request FORM Z'!$D$71="",IF(ISNUMBER(SEARCH(#REF!,C4389)),MAX($U$1:U4388)+1,0),IF(ISNUMBER(SEARCH('Supplier Change Request FORM Z'!$D$71,C4389)),MAX($U$1:U4388)+1,0))</f>
        <v>0</v>
      </c>
      <c r="V4389" s="3" t="str">
        <f t="shared" si="347"/>
        <v/>
      </c>
      <c r="Y4389" s="5">
        <f>IF('Supplier Change Request FORM Z'!$D$71="",IF(ISNUMBER(SEARCH(#REF!,C4389)),MAX($Y$1:Y4388)+1,0),IF(ISNUMBER(SEARCH('Supplier Change Request FORM Z'!$D$71,C4389)),MAX($Y$1:Y4388)+1,0))</f>
        <v>0</v>
      </c>
      <c r="Z4389" s="3" t="str">
        <f t="shared" si="348"/>
        <v/>
      </c>
      <c r="AE4389" s="5" t="e">
        <f>IF('Supplier Change Request FORM Z'!$D$58="",IF(LEFT(#REF!,1)="F",0,IF(AND((LEFT(#REF!,1)=LEFT(E4389,1)),(LEFT(#REF!,2)=LEFT(A4389,2))),MAX($AE$1:AE4388)+1,0)),IF(LEFT('Supplier Change Request FORM Z'!$D$58,1)="F",0,IF(AND((LEFT('Supplier Change Request FORM Z'!$D$58,1)=LEFT(E4389,1)),(LEFT('Supplier Change Request FORM Z'!$D$59,2)=LEFT(A4389,2))),MAX($AE$1:AE4388)+1,0)))</f>
        <v>#REF!</v>
      </c>
      <c r="AF4389" s="3" t="str">
        <f t="shared" si="349"/>
        <v/>
      </c>
    </row>
    <row r="4390" spans="1:32" x14ac:dyDescent="0.35">
      <c r="A4390" s="2" t="s">
        <v>6497</v>
      </c>
      <c r="B4390" s="2" t="s">
        <v>6524</v>
      </c>
      <c r="C4390" s="2" t="s">
        <v>6523</v>
      </c>
      <c r="D4390" s="2" t="s">
        <v>6524</v>
      </c>
      <c r="E4390" s="2" t="s">
        <v>9644</v>
      </c>
      <c r="G4390" s="5">
        <f>IF('Supplier Change Request FORM Z'!$D$61="",IF(ISNUMBER(SEARCH(#REF!,C4390)),MAX($G$1:G4389)+1,0),IF(ISNUMBER(SEARCH('Supplier Change Request FORM Z'!$D$61,C4390)),MAX($G$1:G4389)+1,0))</f>
        <v>0</v>
      </c>
      <c r="H4390" s="3" t="str">
        <f t="shared" si="345"/>
        <v/>
      </c>
      <c r="K4390" s="5" t="e">
        <f>IF('Supplier Change Request FORM Z'!$D$58="",IF(AND((#REF!=C4390),(LEFT(#REF!,1)=LEFT(E4390,1)),(LEFT(#REF!,2)=LEFT(A4390,2))),MAX($K$1:K4389)+1,0),IF(AND(('Supplier Change Request FORM Z'!$D$61=C4390),(LEFT('Supplier Change Request FORM Z'!$D$58,1)=LEFT(E4390,1)),(LEFT('Supplier Change Request FORM Z'!$D$59,2)=LEFT(A4390,2))),MAX($K$1:K4389)+1,0))</f>
        <v>#REF!</v>
      </c>
      <c r="L4390" s="3" t="str">
        <f t="shared" si="346"/>
        <v/>
      </c>
      <c r="Q4390" s="5"/>
      <c r="R4390" s="3"/>
      <c r="U4390" s="5">
        <f>IF('Supplier Change Request FORM Z'!$D$71="",IF(ISNUMBER(SEARCH(#REF!,C4390)),MAX($U$1:U4389)+1,0),IF(ISNUMBER(SEARCH('Supplier Change Request FORM Z'!$D$71,C4390)),MAX($U$1:U4389)+1,0))</f>
        <v>0</v>
      </c>
      <c r="V4390" s="3" t="str">
        <f t="shared" si="347"/>
        <v/>
      </c>
      <c r="Y4390" s="5">
        <f>IF('Supplier Change Request FORM Z'!$D$71="",IF(ISNUMBER(SEARCH(#REF!,C4390)),MAX($Y$1:Y4389)+1,0),IF(ISNUMBER(SEARCH('Supplier Change Request FORM Z'!$D$71,C4390)),MAX($Y$1:Y4389)+1,0))</f>
        <v>0</v>
      </c>
      <c r="Z4390" s="3" t="str">
        <f t="shared" si="348"/>
        <v/>
      </c>
      <c r="AE4390" s="5" t="e">
        <f>IF('Supplier Change Request FORM Z'!$D$58="",IF(LEFT(#REF!,1)="F",0,IF(AND((LEFT(#REF!,1)=LEFT(E4390,1)),(LEFT(#REF!,2)=LEFT(A4390,2))),MAX($AE$1:AE4389)+1,0)),IF(LEFT('Supplier Change Request FORM Z'!$D$58,1)="F",0,IF(AND((LEFT('Supplier Change Request FORM Z'!$D$58,1)=LEFT(E4390,1)),(LEFT('Supplier Change Request FORM Z'!$D$59,2)=LEFT(A4390,2))),MAX($AE$1:AE4389)+1,0)))</f>
        <v>#REF!</v>
      </c>
      <c r="AF4390" s="3" t="str">
        <f t="shared" si="349"/>
        <v/>
      </c>
    </row>
    <row r="4391" spans="1:32" x14ac:dyDescent="0.35">
      <c r="A4391" s="2" t="s">
        <v>6497</v>
      </c>
      <c r="B4391" s="2" t="s">
        <v>6577</v>
      </c>
      <c r="C4391" s="2" t="s">
        <v>6576</v>
      </c>
      <c r="D4391" s="2" t="s">
        <v>6577</v>
      </c>
      <c r="E4391" s="2" t="s">
        <v>9644</v>
      </c>
      <c r="G4391" s="5">
        <f>IF('Supplier Change Request FORM Z'!$D$61="",IF(ISNUMBER(SEARCH(#REF!,C4391)),MAX($G$1:G4390)+1,0),IF(ISNUMBER(SEARCH('Supplier Change Request FORM Z'!$D$61,C4391)),MAX($G$1:G4390)+1,0))</f>
        <v>0</v>
      </c>
      <c r="H4391" s="3" t="str">
        <f t="shared" si="345"/>
        <v/>
      </c>
      <c r="K4391" s="5" t="e">
        <f>IF('Supplier Change Request FORM Z'!$D$58="",IF(AND((#REF!=C4391),(LEFT(#REF!,1)=LEFT(E4391,1)),(LEFT(#REF!,2)=LEFT(A4391,2))),MAX($K$1:K4390)+1,0),IF(AND(('Supplier Change Request FORM Z'!$D$61=C4391),(LEFT('Supplier Change Request FORM Z'!$D$58,1)=LEFT(E4391,1)),(LEFT('Supplier Change Request FORM Z'!$D$59,2)=LEFT(A4391,2))),MAX($K$1:K4390)+1,0))</f>
        <v>#REF!</v>
      </c>
      <c r="L4391" s="3" t="str">
        <f t="shared" si="346"/>
        <v/>
      </c>
      <c r="Q4391" s="5"/>
      <c r="R4391" s="3"/>
      <c r="U4391" s="5">
        <f>IF('Supplier Change Request FORM Z'!$D$71="",IF(ISNUMBER(SEARCH(#REF!,C4391)),MAX($U$1:U4390)+1,0),IF(ISNUMBER(SEARCH('Supplier Change Request FORM Z'!$D$71,C4391)),MAX($U$1:U4390)+1,0))</f>
        <v>0</v>
      </c>
      <c r="V4391" s="3" t="str">
        <f t="shared" si="347"/>
        <v/>
      </c>
      <c r="Y4391" s="5">
        <f>IF('Supplier Change Request FORM Z'!$D$71="",IF(ISNUMBER(SEARCH(#REF!,C4391)),MAX($Y$1:Y4390)+1,0),IF(ISNUMBER(SEARCH('Supplier Change Request FORM Z'!$D$71,C4391)),MAX($Y$1:Y4390)+1,0))</f>
        <v>0</v>
      </c>
      <c r="Z4391" s="3" t="str">
        <f t="shared" si="348"/>
        <v/>
      </c>
      <c r="AE4391" s="5" t="e">
        <f>IF('Supplier Change Request FORM Z'!$D$58="",IF(LEFT(#REF!,1)="F",0,IF(AND((LEFT(#REF!,1)=LEFT(E4391,1)),(LEFT(#REF!,2)=LEFT(A4391,2))),MAX($AE$1:AE4390)+1,0)),IF(LEFT('Supplier Change Request FORM Z'!$D$58,1)="F",0,IF(AND((LEFT('Supplier Change Request FORM Z'!$D$58,1)=LEFT(E4391,1)),(LEFT('Supplier Change Request FORM Z'!$D$59,2)=LEFT(A4391,2))),MAX($AE$1:AE4390)+1,0)))</f>
        <v>#REF!</v>
      </c>
      <c r="AF4391" s="3" t="str">
        <f t="shared" si="349"/>
        <v/>
      </c>
    </row>
    <row r="4392" spans="1:32" x14ac:dyDescent="0.35">
      <c r="A4392" s="2" t="s">
        <v>6497</v>
      </c>
      <c r="B4392" s="2" t="s">
        <v>6530</v>
      </c>
      <c r="C4392" s="2" t="s">
        <v>6529</v>
      </c>
      <c r="D4392" s="2" t="s">
        <v>6530</v>
      </c>
      <c r="E4392" s="2" t="s">
        <v>9644</v>
      </c>
      <c r="G4392" s="5">
        <f>IF('Supplier Change Request FORM Z'!$D$61="",IF(ISNUMBER(SEARCH(#REF!,C4392)),MAX($G$1:G4391)+1,0),IF(ISNUMBER(SEARCH('Supplier Change Request FORM Z'!$D$61,C4392)),MAX($G$1:G4391)+1,0))</f>
        <v>0</v>
      </c>
      <c r="H4392" s="3" t="str">
        <f t="shared" si="345"/>
        <v/>
      </c>
      <c r="K4392" s="5" t="e">
        <f>IF('Supplier Change Request FORM Z'!$D$58="",IF(AND((#REF!=C4392),(LEFT(#REF!,1)=LEFT(E4392,1)),(LEFT(#REF!,2)=LEFT(A4392,2))),MAX($K$1:K4391)+1,0),IF(AND(('Supplier Change Request FORM Z'!$D$61=C4392),(LEFT('Supplier Change Request FORM Z'!$D$58,1)=LEFT(E4392,1)),(LEFT('Supplier Change Request FORM Z'!$D$59,2)=LEFT(A4392,2))),MAX($K$1:K4391)+1,0))</f>
        <v>#REF!</v>
      </c>
      <c r="L4392" s="3" t="str">
        <f t="shared" si="346"/>
        <v/>
      </c>
      <c r="Q4392" s="5"/>
      <c r="R4392" s="3"/>
      <c r="U4392" s="5">
        <f>IF('Supplier Change Request FORM Z'!$D$71="",IF(ISNUMBER(SEARCH(#REF!,C4392)),MAX($U$1:U4391)+1,0),IF(ISNUMBER(SEARCH('Supplier Change Request FORM Z'!$D$71,C4392)),MAX($U$1:U4391)+1,0))</f>
        <v>0</v>
      </c>
      <c r="V4392" s="3" t="str">
        <f t="shared" si="347"/>
        <v/>
      </c>
      <c r="Y4392" s="5">
        <f>IF('Supplier Change Request FORM Z'!$D$71="",IF(ISNUMBER(SEARCH(#REF!,C4392)),MAX($Y$1:Y4391)+1,0),IF(ISNUMBER(SEARCH('Supplier Change Request FORM Z'!$D$71,C4392)),MAX($Y$1:Y4391)+1,0))</f>
        <v>0</v>
      </c>
      <c r="Z4392" s="3" t="str">
        <f t="shared" si="348"/>
        <v/>
      </c>
      <c r="AE4392" s="5" t="e">
        <f>IF('Supplier Change Request FORM Z'!$D$58="",IF(LEFT(#REF!,1)="F",0,IF(AND((LEFT(#REF!,1)=LEFT(E4392,1)),(LEFT(#REF!,2)=LEFT(A4392,2))),MAX($AE$1:AE4391)+1,0)),IF(LEFT('Supplier Change Request FORM Z'!$D$58,1)="F",0,IF(AND((LEFT('Supplier Change Request FORM Z'!$D$58,1)=LEFT(E4392,1)),(LEFT('Supplier Change Request FORM Z'!$D$59,2)=LEFT(A4392,2))),MAX($AE$1:AE4391)+1,0)))</f>
        <v>#REF!</v>
      </c>
      <c r="AF4392" s="3" t="str">
        <f t="shared" si="349"/>
        <v/>
      </c>
    </row>
    <row r="4393" spans="1:32" x14ac:dyDescent="0.35">
      <c r="A4393" s="2" t="s">
        <v>6497</v>
      </c>
      <c r="B4393" s="2" t="s">
        <v>6528</v>
      </c>
      <c r="C4393" s="2" t="s">
        <v>6527</v>
      </c>
      <c r="D4393" s="2" t="s">
        <v>6528</v>
      </c>
      <c r="E4393" s="2" t="s">
        <v>9644</v>
      </c>
      <c r="G4393" s="5">
        <f>IF('Supplier Change Request FORM Z'!$D$61="",IF(ISNUMBER(SEARCH(#REF!,C4393)),MAX($G$1:G4392)+1,0),IF(ISNUMBER(SEARCH('Supplier Change Request FORM Z'!$D$61,C4393)),MAX($G$1:G4392)+1,0))</f>
        <v>0</v>
      </c>
      <c r="H4393" s="3" t="str">
        <f t="shared" si="345"/>
        <v/>
      </c>
      <c r="K4393" s="5" t="e">
        <f>IF('Supplier Change Request FORM Z'!$D$58="",IF(AND((#REF!=C4393),(LEFT(#REF!,1)=LEFT(E4393,1)),(LEFT(#REF!,2)=LEFT(A4393,2))),MAX($K$1:K4392)+1,0),IF(AND(('Supplier Change Request FORM Z'!$D$61=C4393),(LEFT('Supplier Change Request FORM Z'!$D$58,1)=LEFT(E4393,1)),(LEFT('Supplier Change Request FORM Z'!$D$59,2)=LEFT(A4393,2))),MAX($K$1:K4392)+1,0))</f>
        <v>#REF!</v>
      </c>
      <c r="L4393" s="3" t="str">
        <f t="shared" si="346"/>
        <v/>
      </c>
      <c r="Q4393" s="5"/>
      <c r="R4393" s="3"/>
      <c r="U4393" s="5">
        <f>IF('Supplier Change Request FORM Z'!$D$71="",IF(ISNUMBER(SEARCH(#REF!,C4393)),MAX($U$1:U4392)+1,0),IF(ISNUMBER(SEARCH('Supplier Change Request FORM Z'!$D$71,C4393)),MAX($U$1:U4392)+1,0))</f>
        <v>0</v>
      </c>
      <c r="V4393" s="3" t="str">
        <f t="shared" si="347"/>
        <v/>
      </c>
      <c r="Y4393" s="5">
        <f>IF('Supplier Change Request FORM Z'!$D$71="",IF(ISNUMBER(SEARCH(#REF!,C4393)),MAX($Y$1:Y4392)+1,0),IF(ISNUMBER(SEARCH('Supplier Change Request FORM Z'!$D$71,C4393)),MAX($Y$1:Y4392)+1,0))</f>
        <v>0</v>
      </c>
      <c r="Z4393" s="3" t="str">
        <f t="shared" si="348"/>
        <v/>
      </c>
      <c r="AE4393" s="5" t="e">
        <f>IF('Supplier Change Request FORM Z'!$D$58="",IF(LEFT(#REF!,1)="F",0,IF(AND((LEFT(#REF!,1)=LEFT(E4393,1)),(LEFT(#REF!,2)=LEFT(A4393,2))),MAX($AE$1:AE4392)+1,0)),IF(LEFT('Supplier Change Request FORM Z'!$D$58,1)="F",0,IF(AND((LEFT('Supplier Change Request FORM Z'!$D$58,1)=LEFT(E4393,1)),(LEFT('Supplier Change Request FORM Z'!$D$59,2)=LEFT(A4393,2))),MAX($AE$1:AE4392)+1,0)))</f>
        <v>#REF!</v>
      </c>
      <c r="AF4393" s="3" t="str">
        <f t="shared" si="349"/>
        <v/>
      </c>
    </row>
    <row r="4394" spans="1:32" x14ac:dyDescent="0.35">
      <c r="A4394" s="2" t="s">
        <v>6497</v>
      </c>
      <c r="B4394" s="2" t="s">
        <v>6534</v>
      </c>
      <c r="C4394" s="2" t="s">
        <v>6533</v>
      </c>
      <c r="D4394" s="2" t="s">
        <v>6534</v>
      </c>
      <c r="E4394" s="2" t="s">
        <v>9644</v>
      </c>
      <c r="G4394" s="5">
        <f>IF('Supplier Change Request FORM Z'!$D$61="",IF(ISNUMBER(SEARCH(#REF!,C4394)),MAX($G$1:G4393)+1,0),IF(ISNUMBER(SEARCH('Supplier Change Request FORM Z'!$D$61,C4394)),MAX($G$1:G4393)+1,0))</f>
        <v>0</v>
      </c>
      <c r="H4394" s="3" t="str">
        <f t="shared" si="345"/>
        <v/>
      </c>
      <c r="K4394" s="5" t="e">
        <f>IF('Supplier Change Request FORM Z'!$D$58="",IF(AND((#REF!=C4394),(LEFT(#REF!,1)=LEFT(E4394,1)),(LEFT(#REF!,2)=LEFT(A4394,2))),MAX($K$1:K4393)+1,0),IF(AND(('Supplier Change Request FORM Z'!$D$61=C4394),(LEFT('Supplier Change Request FORM Z'!$D$58,1)=LEFT(E4394,1)),(LEFT('Supplier Change Request FORM Z'!$D$59,2)=LEFT(A4394,2))),MAX($K$1:K4393)+1,0))</f>
        <v>#REF!</v>
      </c>
      <c r="L4394" s="3" t="str">
        <f t="shared" si="346"/>
        <v/>
      </c>
      <c r="Q4394" s="5"/>
      <c r="R4394" s="3"/>
      <c r="U4394" s="5">
        <f>IF('Supplier Change Request FORM Z'!$D$71="",IF(ISNUMBER(SEARCH(#REF!,C4394)),MAX($U$1:U4393)+1,0),IF(ISNUMBER(SEARCH('Supplier Change Request FORM Z'!$D$71,C4394)),MAX($U$1:U4393)+1,0))</f>
        <v>0</v>
      </c>
      <c r="V4394" s="3" t="str">
        <f t="shared" si="347"/>
        <v/>
      </c>
      <c r="Y4394" s="5">
        <f>IF('Supplier Change Request FORM Z'!$D$71="",IF(ISNUMBER(SEARCH(#REF!,C4394)),MAX($Y$1:Y4393)+1,0),IF(ISNUMBER(SEARCH('Supplier Change Request FORM Z'!$D$71,C4394)),MAX($Y$1:Y4393)+1,0))</f>
        <v>0</v>
      </c>
      <c r="Z4394" s="3" t="str">
        <f t="shared" si="348"/>
        <v/>
      </c>
      <c r="AE4394" s="5" t="e">
        <f>IF('Supplier Change Request FORM Z'!$D$58="",IF(LEFT(#REF!,1)="F",0,IF(AND((LEFT(#REF!,1)=LEFT(E4394,1)),(LEFT(#REF!,2)=LEFT(A4394,2))),MAX($AE$1:AE4393)+1,0)),IF(LEFT('Supplier Change Request FORM Z'!$D$58,1)="F",0,IF(AND((LEFT('Supplier Change Request FORM Z'!$D$58,1)=LEFT(E4394,1)),(LEFT('Supplier Change Request FORM Z'!$D$59,2)=LEFT(A4394,2))),MAX($AE$1:AE4393)+1,0)))</f>
        <v>#REF!</v>
      </c>
      <c r="AF4394" s="3" t="str">
        <f t="shared" si="349"/>
        <v/>
      </c>
    </row>
    <row r="4395" spans="1:32" x14ac:dyDescent="0.35">
      <c r="A4395" s="2" t="s">
        <v>6497</v>
      </c>
      <c r="B4395" s="2" t="s">
        <v>6536</v>
      </c>
      <c r="C4395" s="2" t="s">
        <v>6535</v>
      </c>
      <c r="D4395" s="2" t="s">
        <v>6536</v>
      </c>
      <c r="E4395" s="2" t="s">
        <v>9644</v>
      </c>
      <c r="G4395" s="5">
        <f>IF('Supplier Change Request FORM Z'!$D$61="",IF(ISNUMBER(SEARCH(#REF!,C4395)),MAX($G$1:G4394)+1,0),IF(ISNUMBER(SEARCH('Supplier Change Request FORM Z'!$D$61,C4395)),MAX($G$1:G4394)+1,0))</f>
        <v>0</v>
      </c>
      <c r="H4395" s="3" t="str">
        <f t="shared" si="345"/>
        <v/>
      </c>
      <c r="K4395" s="5" t="e">
        <f>IF('Supplier Change Request FORM Z'!$D$58="",IF(AND((#REF!=C4395),(LEFT(#REF!,1)=LEFT(E4395,1)),(LEFT(#REF!,2)=LEFT(A4395,2))),MAX($K$1:K4394)+1,0),IF(AND(('Supplier Change Request FORM Z'!$D$61=C4395),(LEFT('Supplier Change Request FORM Z'!$D$58,1)=LEFT(E4395,1)),(LEFT('Supplier Change Request FORM Z'!$D$59,2)=LEFT(A4395,2))),MAX($K$1:K4394)+1,0))</f>
        <v>#REF!</v>
      </c>
      <c r="L4395" s="3" t="str">
        <f t="shared" si="346"/>
        <v/>
      </c>
      <c r="Q4395" s="5"/>
      <c r="R4395" s="3"/>
      <c r="U4395" s="5">
        <f>IF('Supplier Change Request FORM Z'!$D$71="",IF(ISNUMBER(SEARCH(#REF!,C4395)),MAX($U$1:U4394)+1,0),IF(ISNUMBER(SEARCH('Supplier Change Request FORM Z'!$D$71,C4395)),MAX($U$1:U4394)+1,0))</f>
        <v>0</v>
      </c>
      <c r="V4395" s="3" t="str">
        <f t="shared" si="347"/>
        <v/>
      </c>
      <c r="Y4395" s="5">
        <f>IF('Supplier Change Request FORM Z'!$D$71="",IF(ISNUMBER(SEARCH(#REF!,C4395)),MAX($Y$1:Y4394)+1,0),IF(ISNUMBER(SEARCH('Supplier Change Request FORM Z'!$D$71,C4395)),MAX($Y$1:Y4394)+1,0))</f>
        <v>0</v>
      </c>
      <c r="Z4395" s="3" t="str">
        <f t="shared" si="348"/>
        <v/>
      </c>
      <c r="AE4395" s="5" t="e">
        <f>IF('Supplier Change Request FORM Z'!$D$58="",IF(LEFT(#REF!,1)="F",0,IF(AND((LEFT(#REF!,1)=LEFT(E4395,1)),(LEFT(#REF!,2)=LEFT(A4395,2))),MAX($AE$1:AE4394)+1,0)),IF(LEFT('Supplier Change Request FORM Z'!$D$58,1)="F",0,IF(AND((LEFT('Supplier Change Request FORM Z'!$D$58,1)=LEFT(E4395,1)),(LEFT('Supplier Change Request FORM Z'!$D$59,2)=LEFT(A4395,2))),MAX($AE$1:AE4394)+1,0)))</f>
        <v>#REF!</v>
      </c>
      <c r="AF4395" s="3" t="str">
        <f t="shared" si="349"/>
        <v/>
      </c>
    </row>
    <row r="4396" spans="1:32" x14ac:dyDescent="0.35">
      <c r="A4396" s="2" t="s">
        <v>6497</v>
      </c>
      <c r="B4396" s="2" t="s">
        <v>6538</v>
      </c>
      <c r="C4396" s="2" t="s">
        <v>6537</v>
      </c>
      <c r="D4396" s="2" t="s">
        <v>6538</v>
      </c>
      <c r="E4396" s="2" t="s">
        <v>9644</v>
      </c>
      <c r="G4396" s="5">
        <f>IF('Supplier Change Request FORM Z'!$D$61="",IF(ISNUMBER(SEARCH(#REF!,C4396)),MAX($G$1:G4395)+1,0),IF(ISNUMBER(SEARCH('Supplier Change Request FORM Z'!$D$61,C4396)),MAX($G$1:G4395)+1,0))</f>
        <v>0</v>
      </c>
      <c r="H4396" s="3" t="str">
        <f t="shared" si="345"/>
        <v/>
      </c>
      <c r="K4396" s="5" t="e">
        <f>IF('Supplier Change Request FORM Z'!$D$58="",IF(AND((#REF!=C4396),(LEFT(#REF!,1)=LEFT(E4396,1)),(LEFT(#REF!,2)=LEFT(A4396,2))),MAX($K$1:K4395)+1,0),IF(AND(('Supplier Change Request FORM Z'!$D$61=C4396),(LEFT('Supplier Change Request FORM Z'!$D$58,1)=LEFT(E4396,1)),(LEFT('Supplier Change Request FORM Z'!$D$59,2)=LEFT(A4396,2))),MAX($K$1:K4395)+1,0))</f>
        <v>#REF!</v>
      </c>
      <c r="L4396" s="3" t="str">
        <f t="shared" si="346"/>
        <v/>
      </c>
      <c r="Q4396" s="5"/>
      <c r="R4396" s="3"/>
      <c r="U4396" s="5">
        <f>IF('Supplier Change Request FORM Z'!$D$71="",IF(ISNUMBER(SEARCH(#REF!,C4396)),MAX($U$1:U4395)+1,0),IF(ISNUMBER(SEARCH('Supplier Change Request FORM Z'!$D$71,C4396)),MAX($U$1:U4395)+1,0))</f>
        <v>0</v>
      </c>
      <c r="V4396" s="3" t="str">
        <f t="shared" si="347"/>
        <v/>
      </c>
      <c r="Y4396" s="5">
        <f>IF('Supplier Change Request FORM Z'!$D$71="",IF(ISNUMBER(SEARCH(#REF!,C4396)),MAX($Y$1:Y4395)+1,0),IF(ISNUMBER(SEARCH('Supplier Change Request FORM Z'!$D$71,C4396)),MAX($Y$1:Y4395)+1,0))</f>
        <v>0</v>
      </c>
      <c r="Z4396" s="3" t="str">
        <f t="shared" si="348"/>
        <v/>
      </c>
      <c r="AE4396" s="5" t="e">
        <f>IF('Supplier Change Request FORM Z'!$D$58="",IF(LEFT(#REF!,1)="F",0,IF(AND((LEFT(#REF!,1)=LEFT(E4396,1)),(LEFT(#REF!,2)=LEFT(A4396,2))),MAX($AE$1:AE4395)+1,0)),IF(LEFT('Supplier Change Request FORM Z'!$D$58,1)="F",0,IF(AND((LEFT('Supplier Change Request FORM Z'!$D$58,1)=LEFT(E4396,1)),(LEFT('Supplier Change Request FORM Z'!$D$59,2)=LEFT(A4396,2))),MAX($AE$1:AE4395)+1,0)))</f>
        <v>#REF!</v>
      </c>
      <c r="AF4396" s="3" t="str">
        <f t="shared" si="349"/>
        <v/>
      </c>
    </row>
    <row r="4397" spans="1:32" x14ac:dyDescent="0.35">
      <c r="A4397" s="2" t="s">
        <v>6497</v>
      </c>
      <c r="B4397" s="2" t="s">
        <v>6539</v>
      </c>
      <c r="C4397" s="2" t="s">
        <v>6537</v>
      </c>
      <c r="D4397" s="2" t="s">
        <v>6539</v>
      </c>
      <c r="E4397" s="2" t="s">
        <v>9644</v>
      </c>
      <c r="G4397" s="5">
        <f>IF('Supplier Change Request FORM Z'!$D$61="",IF(ISNUMBER(SEARCH(#REF!,C4397)),MAX($G$1:G4396)+1,0),IF(ISNUMBER(SEARCH('Supplier Change Request FORM Z'!$D$61,C4397)),MAX($G$1:G4396)+1,0))</f>
        <v>0</v>
      </c>
      <c r="H4397" s="3" t="str">
        <f t="shared" si="345"/>
        <v/>
      </c>
      <c r="K4397" s="5" t="e">
        <f>IF('Supplier Change Request FORM Z'!$D$58="",IF(AND((#REF!=C4397),(LEFT(#REF!,1)=LEFT(E4397,1)),(LEFT(#REF!,2)=LEFT(A4397,2))),MAX($K$1:K4396)+1,0),IF(AND(('Supplier Change Request FORM Z'!$D$61=C4397),(LEFT('Supplier Change Request FORM Z'!$D$58,1)=LEFT(E4397,1)),(LEFT('Supplier Change Request FORM Z'!$D$59,2)=LEFT(A4397,2))),MAX($K$1:K4396)+1,0))</f>
        <v>#REF!</v>
      </c>
      <c r="L4397" s="3" t="str">
        <f t="shared" si="346"/>
        <v/>
      </c>
      <c r="Q4397" s="5"/>
      <c r="R4397" s="3"/>
      <c r="U4397" s="5">
        <f>IF('Supplier Change Request FORM Z'!$D$71="",IF(ISNUMBER(SEARCH(#REF!,C4397)),MAX($U$1:U4396)+1,0),IF(ISNUMBER(SEARCH('Supplier Change Request FORM Z'!$D$71,C4397)),MAX($U$1:U4396)+1,0))</f>
        <v>0</v>
      </c>
      <c r="V4397" s="3" t="str">
        <f t="shared" si="347"/>
        <v/>
      </c>
      <c r="Y4397" s="5">
        <f>IF('Supplier Change Request FORM Z'!$D$71="",IF(ISNUMBER(SEARCH(#REF!,C4397)),MAX($Y$1:Y4396)+1,0),IF(ISNUMBER(SEARCH('Supplier Change Request FORM Z'!$D$71,C4397)),MAX($Y$1:Y4396)+1,0))</f>
        <v>0</v>
      </c>
      <c r="Z4397" s="3" t="str">
        <f t="shared" si="348"/>
        <v/>
      </c>
      <c r="AE4397" s="5" t="e">
        <f>IF('Supplier Change Request FORM Z'!$D$58="",IF(LEFT(#REF!,1)="F",0,IF(AND((LEFT(#REF!,1)=LEFT(E4397,1)),(LEFT(#REF!,2)=LEFT(A4397,2))),MAX($AE$1:AE4396)+1,0)),IF(LEFT('Supplier Change Request FORM Z'!$D$58,1)="F",0,IF(AND((LEFT('Supplier Change Request FORM Z'!$D$58,1)=LEFT(E4397,1)),(LEFT('Supplier Change Request FORM Z'!$D$59,2)=LEFT(A4397,2))),MAX($AE$1:AE4396)+1,0)))</f>
        <v>#REF!</v>
      </c>
      <c r="AF4397" s="3" t="str">
        <f t="shared" si="349"/>
        <v/>
      </c>
    </row>
    <row r="4398" spans="1:32" x14ac:dyDescent="0.35">
      <c r="A4398" s="2" t="s">
        <v>6497</v>
      </c>
      <c r="B4398" s="2" t="s">
        <v>6569</v>
      </c>
      <c r="C4398" s="2" t="s">
        <v>6568</v>
      </c>
      <c r="D4398" s="2" t="s">
        <v>6569</v>
      </c>
      <c r="E4398" s="2" t="s">
        <v>9644</v>
      </c>
      <c r="G4398" s="5">
        <f>IF('Supplier Change Request FORM Z'!$D$61="",IF(ISNUMBER(SEARCH(#REF!,C4398)),MAX($G$1:G4397)+1,0),IF(ISNUMBER(SEARCH('Supplier Change Request FORM Z'!$D$61,C4398)),MAX($G$1:G4397)+1,0))</f>
        <v>0</v>
      </c>
      <c r="H4398" s="3" t="str">
        <f t="shared" si="345"/>
        <v/>
      </c>
      <c r="K4398" s="5" t="e">
        <f>IF('Supplier Change Request FORM Z'!$D$58="",IF(AND((#REF!=C4398),(LEFT(#REF!,1)=LEFT(E4398,1)),(LEFT(#REF!,2)=LEFT(A4398,2))),MAX($K$1:K4397)+1,0),IF(AND(('Supplier Change Request FORM Z'!$D$61=C4398),(LEFT('Supplier Change Request FORM Z'!$D$58,1)=LEFT(E4398,1)),(LEFT('Supplier Change Request FORM Z'!$D$59,2)=LEFT(A4398,2))),MAX($K$1:K4397)+1,0))</f>
        <v>#REF!</v>
      </c>
      <c r="L4398" s="3" t="str">
        <f t="shared" si="346"/>
        <v/>
      </c>
      <c r="Q4398" s="5"/>
      <c r="R4398" s="3"/>
      <c r="U4398" s="5">
        <f>IF('Supplier Change Request FORM Z'!$D$71="",IF(ISNUMBER(SEARCH(#REF!,C4398)),MAX($U$1:U4397)+1,0),IF(ISNUMBER(SEARCH('Supplier Change Request FORM Z'!$D$71,C4398)),MAX($U$1:U4397)+1,0))</f>
        <v>0</v>
      </c>
      <c r="V4398" s="3" t="str">
        <f t="shared" si="347"/>
        <v/>
      </c>
      <c r="Y4398" s="5">
        <f>IF('Supplier Change Request FORM Z'!$D$71="",IF(ISNUMBER(SEARCH(#REF!,C4398)),MAX($Y$1:Y4397)+1,0),IF(ISNUMBER(SEARCH('Supplier Change Request FORM Z'!$D$71,C4398)),MAX($Y$1:Y4397)+1,0))</f>
        <v>0</v>
      </c>
      <c r="Z4398" s="3" t="str">
        <f t="shared" si="348"/>
        <v/>
      </c>
      <c r="AE4398" s="5" t="e">
        <f>IF('Supplier Change Request FORM Z'!$D$58="",IF(LEFT(#REF!,1)="F",0,IF(AND((LEFT(#REF!,1)=LEFT(E4398,1)),(LEFT(#REF!,2)=LEFT(A4398,2))),MAX($AE$1:AE4397)+1,0)),IF(LEFT('Supplier Change Request FORM Z'!$D$58,1)="F",0,IF(AND((LEFT('Supplier Change Request FORM Z'!$D$58,1)=LEFT(E4398,1)),(LEFT('Supplier Change Request FORM Z'!$D$59,2)=LEFT(A4398,2))),MAX($AE$1:AE4397)+1,0)))</f>
        <v>#REF!</v>
      </c>
      <c r="AF4398" s="3" t="str">
        <f t="shared" si="349"/>
        <v/>
      </c>
    </row>
    <row r="4399" spans="1:32" x14ac:dyDescent="0.35">
      <c r="A4399" s="2" t="s">
        <v>6497</v>
      </c>
      <c r="B4399" s="2" t="s">
        <v>6543</v>
      </c>
      <c r="C4399" s="2" t="s">
        <v>6542</v>
      </c>
      <c r="D4399" s="2" t="s">
        <v>6543</v>
      </c>
      <c r="E4399" s="2" t="s">
        <v>9644</v>
      </c>
      <c r="G4399" s="5">
        <f>IF('Supplier Change Request FORM Z'!$D$61="",IF(ISNUMBER(SEARCH(#REF!,C4399)),MAX($G$1:G4398)+1,0),IF(ISNUMBER(SEARCH('Supplier Change Request FORM Z'!$D$61,C4399)),MAX($G$1:G4398)+1,0))</f>
        <v>0</v>
      </c>
      <c r="H4399" s="3" t="str">
        <f t="shared" si="345"/>
        <v/>
      </c>
      <c r="K4399" s="5" t="e">
        <f>IF('Supplier Change Request FORM Z'!$D$58="",IF(AND((#REF!=C4399),(LEFT(#REF!,1)=LEFT(E4399,1)),(LEFT(#REF!,2)=LEFT(A4399,2))),MAX($K$1:K4398)+1,0),IF(AND(('Supplier Change Request FORM Z'!$D$61=C4399),(LEFT('Supplier Change Request FORM Z'!$D$58,1)=LEFT(E4399,1)),(LEFT('Supplier Change Request FORM Z'!$D$59,2)=LEFT(A4399,2))),MAX($K$1:K4398)+1,0))</f>
        <v>#REF!</v>
      </c>
      <c r="L4399" s="3" t="str">
        <f t="shared" si="346"/>
        <v/>
      </c>
      <c r="Q4399" s="5"/>
      <c r="R4399" s="3"/>
      <c r="U4399" s="5">
        <f>IF('Supplier Change Request FORM Z'!$D$71="",IF(ISNUMBER(SEARCH(#REF!,C4399)),MAX($U$1:U4398)+1,0),IF(ISNUMBER(SEARCH('Supplier Change Request FORM Z'!$D$71,C4399)),MAX($U$1:U4398)+1,0))</f>
        <v>0</v>
      </c>
      <c r="V4399" s="3" t="str">
        <f t="shared" si="347"/>
        <v/>
      </c>
      <c r="Y4399" s="5">
        <f>IF('Supplier Change Request FORM Z'!$D$71="",IF(ISNUMBER(SEARCH(#REF!,C4399)),MAX($Y$1:Y4398)+1,0),IF(ISNUMBER(SEARCH('Supplier Change Request FORM Z'!$D$71,C4399)),MAX($Y$1:Y4398)+1,0))</f>
        <v>0</v>
      </c>
      <c r="Z4399" s="3" t="str">
        <f t="shared" si="348"/>
        <v/>
      </c>
      <c r="AE4399" s="5" t="e">
        <f>IF('Supplier Change Request FORM Z'!$D$58="",IF(LEFT(#REF!,1)="F",0,IF(AND((LEFT(#REF!,1)=LEFT(E4399,1)),(LEFT(#REF!,2)=LEFT(A4399,2))),MAX($AE$1:AE4398)+1,0)),IF(LEFT('Supplier Change Request FORM Z'!$D$58,1)="F",0,IF(AND((LEFT('Supplier Change Request FORM Z'!$D$58,1)=LEFT(E4399,1)),(LEFT('Supplier Change Request FORM Z'!$D$59,2)=LEFT(A4399,2))),MAX($AE$1:AE4398)+1,0)))</f>
        <v>#REF!</v>
      </c>
      <c r="AF4399" s="3" t="str">
        <f t="shared" si="349"/>
        <v/>
      </c>
    </row>
    <row r="4400" spans="1:32" x14ac:dyDescent="0.35">
      <c r="A4400" s="2" t="s">
        <v>6497</v>
      </c>
      <c r="B4400" s="2" t="s">
        <v>6541</v>
      </c>
      <c r="C4400" s="2" t="s">
        <v>6540</v>
      </c>
      <c r="D4400" s="2" t="s">
        <v>6541</v>
      </c>
      <c r="E4400" s="2" t="s">
        <v>9644</v>
      </c>
      <c r="G4400" s="5">
        <f>IF('Supplier Change Request FORM Z'!$D$61="",IF(ISNUMBER(SEARCH(#REF!,C4400)),MAX($G$1:G4399)+1,0),IF(ISNUMBER(SEARCH('Supplier Change Request FORM Z'!$D$61,C4400)),MAX($G$1:G4399)+1,0))</f>
        <v>0</v>
      </c>
      <c r="H4400" s="3" t="str">
        <f t="shared" si="345"/>
        <v/>
      </c>
      <c r="K4400" s="5" t="e">
        <f>IF('Supplier Change Request FORM Z'!$D$58="",IF(AND((#REF!=C4400),(LEFT(#REF!,1)=LEFT(E4400,1)),(LEFT(#REF!,2)=LEFT(A4400,2))),MAX($K$1:K4399)+1,0),IF(AND(('Supplier Change Request FORM Z'!$D$61=C4400),(LEFT('Supplier Change Request FORM Z'!$D$58,1)=LEFT(E4400,1)),(LEFT('Supplier Change Request FORM Z'!$D$59,2)=LEFT(A4400,2))),MAX($K$1:K4399)+1,0))</f>
        <v>#REF!</v>
      </c>
      <c r="L4400" s="3" t="str">
        <f t="shared" si="346"/>
        <v/>
      </c>
      <c r="Q4400" s="5"/>
      <c r="R4400" s="3"/>
      <c r="U4400" s="5">
        <f>IF('Supplier Change Request FORM Z'!$D$71="",IF(ISNUMBER(SEARCH(#REF!,C4400)),MAX($U$1:U4399)+1,0),IF(ISNUMBER(SEARCH('Supplier Change Request FORM Z'!$D$71,C4400)),MAX($U$1:U4399)+1,0))</f>
        <v>0</v>
      </c>
      <c r="V4400" s="3" t="str">
        <f t="shared" si="347"/>
        <v/>
      </c>
      <c r="Y4400" s="5">
        <f>IF('Supplier Change Request FORM Z'!$D$71="",IF(ISNUMBER(SEARCH(#REF!,C4400)),MAX($Y$1:Y4399)+1,0),IF(ISNUMBER(SEARCH('Supplier Change Request FORM Z'!$D$71,C4400)),MAX($Y$1:Y4399)+1,0))</f>
        <v>0</v>
      </c>
      <c r="Z4400" s="3" t="str">
        <f t="shared" si="348"/>
        <v/>
      </c>
      <c r="AE4400" s="5" t="e">
        <f>IF('Supplier Change Request FORM Z'!$D$58="",IF(LEFT(#REF!,1)="F",0,IF(AND((LEFT(#REF!,1)=LEFT(E4400,1)),(LEFT(#REF!,2)=LEFT(A4400,2))),MAX($AE$1:AE4399)+1,0)),IF(LEFT('Supplier Change Request FORM Z'!$D$58,1)="F",0,IF(AND((LEFT('Supplier Change Request FORM Z'!$D$58,1)=LEFT(E4400,1)),(LEFT('Supplier Change Request FORM Z'!$D$59,2)=LEFT(A4400,2))),MAX($AE$1:AE4399)+1,0)))</f>
        <v>#REF!</v>
      </c>
      <c r="AF4400" s="3" t="str">
        <f t="shared" si="349"/>
        <v/>
      </c>
    </row>
    <row r="4401" spans="1:32" x14ac:dyDescent="0.35">
      <c r="A4401" s="2" t="s">
        <v>6497</v>
      </c>
      <c r="B4401" s="2" t="s">
        <v>6547</v>
      </c>
      <c r="C4401" s="2" t="s">
        <v>6546</v>
      </c>
      <c r="D4401" s="2" t="s">
        <v>6547</v>
      </c>
      <c r="E4401" s="2" t="s">
        <v>9644</v>
      </c>
      <c r="G4401" s="5">
        <f>IF('Supplier Change Request FORM Z'!$D$61="",IF(ISNUMBER(SEARCH(#REF!,C4401)),MAX($G$1:G4400)+1,0),IF(ISNUMBER(SEARCH('Supplier Change Request FORM Z'!$D$61,C4401)),MAX($G$1:G4400)+1,0))</f>
        <v>0</v>
      </c>
      <c r="H4401" s="3" t="str">
        <f t="shared" si="345"/>
        <v/>
      </c>
      <c r="K4401" s="5" t="e">
        <f>IF('Supplier Change Request FORM Z'!$D$58="",IF(AND((#REF!=C4401),(LEFT(#REF!,1)=LEFT(E4401,1)),(LEFT(#REF!,2)=LEFT(A4401,2))),MAX($K$1:K4400)+1,0),IF(AND(('Supplier Change Request FORM Z'!$D$61=C4401),(LEFT('Supplier Change Request FORM Z'!$D$58,1)=LEFT(E4401,1)),(LEFT('Supplier Change Request FORM Z'!$D$59,2)=LEFT(A4401,2))),MAX($K$1:K4400)+1,0))</f>
        <v>#REF!</v>
      </c>
      <c r="L4401" s="3" t="str">
        <f t="shared" si="346"/>
        <v/>
      </c>
      <c r="Q4401" s="5"/>
      <c r="R4401" s="3"/>
      <c r="U4401" s="5">
        <f>IF('Supplier Change Request FORM Z'!$D$71="",IF(ISNUMBER(SEARCH(#REF!,C4401)),MAX($U$1:U4400)+1,0),IF(ISNUMBER(SEARCH('Supplier Change Request FORM Z'!$D$71,C4401)),MAX($U$1:U4400)+1,0))</f>
        <v>0</v>
      </c>
      <c r="V4401" s="3" t="str">
        <f t="shared" si="347"/>
        <v/>
      </c>
      <c r="Y4401" s="5">
        <f>IF('Supplier Change Request FORM Z'!$D$71="",IF(ISNUMBER(SEARCH(#REF!,C4401)),MAX($Y$1:Y4400)+1,0),IF(ISNUMBER(SEARCH('Supplier Change Request FORM Z'!$D$71,C4401)),MAX($Y$1:Y4400)+1,0))</f>
        <v>0</v>
      </c>
      <c r="Z4401" s="3" t="str">
        <f t="shared" si="348"/>
        <v/>
      </c>
      <c r="AE4401" s="5" t="e">
        <f>IF('Supplier Change Request FORM Z'!$D$58="",IF(LEFT(#REF!,1)="F",0,IF(AND((LEFT(#REF!,1)=LEFT(E4401,1)),(LEFT(#REF!,2)=LEFT(A4401,2))),MAX($AE$1:AE4400)+1,0)),IF(LEFT('Supplier Change Request FORM Z'!$D$58,1)="F",0,IF(AND((LEFT('Supplier Change Request FORM Z'!$D$58,1)=LEFT(E4401,1)),(LEFT('Supplier Change Request FORM Z'!$D$59,2)=LEFT(A4401,2))),MAX($AE$1:AE4400)+1,0)))</f>
        <v>#REF!</v>
      </c>
      <c r="AF4401" s="3" t="str">
        <f t="shared" si="349"/>
        <v/>
      </c>
    </row>
    <row r="4402" spans="1:32" x14ac:dyDescent="0.35">
      <c r="A4402" s="2" t="s">
        <v>6497</v>
      </c>
      <c r="B4402" s="2" t="s">
        <v>6545</v>
      </c>
      <c r="C4402" s="2" t="s">
        <v>6544</v>
      </c>
      <c r="D4402" s="2" t="s">
        <v>6545</v>
      </c>
      <c r="E4402" s="2" t="s">
        <v>9644</v>
      </c>
      <c r="G4402" s="5">
        <f>IF('Supplier Change Request FORM Z'!$D$61="",IF(ISNUMBER(SEARCH(#REF!,C4402)),MAX($G$1:G4401)+1,0),IF(ISNUMBER(SEARCH('Supplier Change Request FORM Z'!$D$61,C4402)),MAX($G$1:G4401)+1,0))</f>
        <v>0</v>
      </c>
      <c r="H4402" s="3" t="str">
        <f t="shared" si="345"/>
        <v/>
      </c>
      <c r="K4402" s="5" t="e">
        <f>IF('Supplier Change Request FORM Z'!$D$58="",IF(AND((#REF!=C4402),(LEFT(#REF!,1)=LEFT(E4402,1)),(LEFT(#REF!,2)=LEFT(A4402,2))),MAX($K$1:K4401)+1,0),IF(AND(('Supplier Change Request FORM Z'!$D$61=C4402),(LEFT('Supplier Change Request FORM Z'!$D$58,1)=LEFT(E4402,1)),(LEFT('Supplier Change Request FORM Z'!$D$59,2)=LEFT(A4402,2))),MAX($K$1:K4401)+1,0))</f>
        <v>#REF!</v>
      </c>
      <c r="L4402" s="3" t="str">
        <f t="shared" si="346"/>
        <v/>
      </c>
      <c r="Q4402" s="5"/>
      <c r="R4402" s="3"/>
      <c r="U4402" s="5">
        <f>IF('Supplier Change Request FORM Z'!$D$71="",IF(ISNUMBER(SEARCH(#REF!,C4402)),MAX($U$1:U4401)+1,0),IF(ISNUMBER(SEARCH('Supplier Change Request FORM Z'!$D$71,C4402)),MAX($U$1:U4401)+1,0))</f>
        <v>0</v>
      </c>
      <c r="V4402" s="3" t="str">
        <f t="shared" si="347"/>
        <v/>
      </c>
      <c r="Y4402" s="5">
        <f>IF('Supplier Change Request FORM Z'!$D$71="",IF(ISNUMBER(SEARCH(#REF!,C4402)),MAX($Y$1:Y4401)+1,0),IF(ISNUMBER(SEARCH('Supplier Change Request FORM Z'!$D$71,C4402)),MAX($Y$1:Y4401)+1,0))</f>
        <v>0</v>
      </c>
      <c r="Z4402" s="3" t="str">
        <f t="shared" si="348"/>
        <v/>
      </c>
      <c r="AE4402" s="5" t="e">
        <f>IF('Supplier Change Request FORM Z'!$D$58="",IF(LEFT(#REF!,1)="F",0,IF(AND((LEFT(#REF!,1)=LEFT(E4402,1)),(LEFT(#REF!,2)=LEFT(A4402,2))),MAX($AE$1:AE4401)+1,0)),IF(LEFT('Supplier Change Request FORM Z'!$D$58,1)="F",0,IF(AND((LEFT('Supplier Change Request FORM Z'!$D$58,1)=LEFT(E4402,1)),(LEFT('Supplier Change Request FORM Z'!$D$59,2)=LEFT(A4402,2))),MAX($AE$1:AE4401)+1,0)))</f>
        <v>#REF!</v>
      </c>
      <c r="AF4402" s="3" t="str">
        <f t="shared" si="349"/>
        <v/>
      </c>
    </row>
    <row r="4403" spans="1:32" x14ac:dyDescent="0.35">
      <c r="A4403" s="2" t="s">
        <v>6497</v>
      </c>
      <c r="B4403" s="2" t="s">
        <v>6558</v>
      </c>
      <c r="C4403" s="2" t="s">
        <v>6550</v>
      </c>
      <c r="D4403" s="2" t="s">
        <v>6558</v>
      </c>
      <c r="E4403" s="2" t="s">
        <v>9644</v>
      </c>
      <c r="G4403" s="5">
        <f>IF('Supplier Change Request FORM Z'!$D$61="",IF(ISNUMBER(SEARCH(#REF!,C4403)),MAX($G$1:G4402)+1,0),IF(ISNUMBER(SEARCH('Supplier Change Request FORM Z'!$D$61,C4403)),MAX($G$1:G4402)+1,0))</f>
        <v>0</v>
      </c>
      <c r="H4403" s="3" t="str">
        <f t="shared" si="345"/>
        <v/>
      </c>
      <c r="K4403" s="5" t="e">
        <f>IF('Supplier Change Request FORM Z'!$D$58="",IF(AND((#REF!=C4403),(LEFT(#REF!,1)=LEFT(E4403,1)),(LEFT(#REF!,2)=LEFT(A4403,2))),MAX($K$1:K4402)+1,0),IF(AND(('Supplier Change Request FORM Z'!$D$61=C4403),(LEFT('Supplier Change Request FORM Z'!$D$58,1)=LEFT(E4403,1)),(LEFT('Supplier Change Request FORM Z'!$D$59,2)=LEFT(A4403,2))),MAX($K$1:K4402)+1,0))</f>
        <v>#REF!</v>
      </c>
      <c r="L4403" s="3" t="str">
        <f t="shared" si="346"/>
        <v/>
      </c>
      <c r="Q4403" s="5"/>
      <c r="R4403" s="3"/>
      <c r="U4403" s="5">
        <f>IF('Supplier Change Request FORM Z'!$D$71="",IF(ISNUMBER(SEARCH(#REF!,C4403)),MAX($U$1:U4402)+1,0),IF(ISNUMBER(SEARCH('Supplier Change Request FORM Z'!$D$71,C4403)),MAX($U$1:U4402)+1,0))</f>
        <v>0</v>
      </c>
      <c r="V4403" s="3" t="str">
        <f t="shared" si="347"/>
        <v/>
      </c>
      <c r="Y4403" s="5">
        <f>IF('Supplier Change Request FORM Z'!$D$71="",IF(ISNUMBER(SEARCH(#REF!,C4403)),MAX($Y$1:Y4402)+1,0),IF(ISNUMBER(SEARCH('Supplier Change Request FORM Z'!$D$71,C4403)),MAX($Y$1:Y4402)+1,0))</f>
        <v>0</v>
      </c>
      <c r="Z4403" s="3" t="str">
        <f t="shared" si="348"/>
        <v/>
      </c>
      <c r="AE4403" s="5" t="e">
        <f>IF('Supplier Change Request FORM Z'!$D$58="",IF(LEFT(#REF!,1)="F",0,IF(AND((LEFT(#REF!,1)=LEFT(E4403,1)),(LEFT(#REF!,2)=LEFT(A4403,2))),MAX($AE$1:AE4402)+1,0)),IF(LEFT('Supplier Change Request FORM Z'!$D$58,1)="F",0,IF(AND((LEFT('Supplier Change Request FORM Z'!$D$58,1)=LEFT(E4403,1)),(LEFT('Supplier Change Request FORM Z'!$D$59,2)=LEFT(A4403,2))),MAX($AE$1:AE4402)+1,0)))</f>
        <v>#REF!</v>
      </c>
      <c r="AF4403" s="3" t="str">
        <f t="shared" si="349"/>
        <v/>
      </c>
    </row>
    <row r="4404" spans="1:32" x14ac:dyDescent="0.35">
      <c r="A4404" s="2" t="s">
        <v>6497</v>
      </c>
      <c r="B4404" s="2" t="s">
        <v>6562</v>
      </c>
      <c r="C4404" s="2" t="s">
        <v>6550</v>
      </c>
      <c r="D4404" s="2" t="s">
        <v>6562</v>
      </c>
      <c r="E4404" s="2" t="s">
        <v>9644</v>
      </c>
      <c r="G4404" s="5">
        <f>IF('Supplier Change Request FORM Z'!$D$61="",IF(ISNUMBER(SEARCH(#REF!,C4404)),MAX($G$1:G4403)+1,0),IF(ISNUMBER(SEARCH('Supplier Change Request FORM Z'!$D$61,C4404)),MAX($G$1:G4403)+1,0))</f>
        <v>0</v>
      </c>
      <c r="H4404" s="3" t="str">
        <f t="shared" si="345"/>
        <v/>
      </c>
      <c r="K4404" s="5" t="e">
        <f>IF('Supplier Change Request FORM Z'!$D$58="",IF(AND((#REF!=C4404),(LEFT(#REF!,1)=LEFT(E4404,1)),(LEFT(#REF!,2)=LEFT(A4404,2))),MAX($K$1:K4403)+1,0),IF(AND(('Supplier Change Request FORM Z'!$D$61=C4404),(LEFT('Supplier Change Request FORM Z'!$D$58,1)=LEFT(E4404,1)),(LEFT('Supplier Change Request FORM Z'!$D$59,2)=LEFT(A4404,2))),MAX($K$1:K4403)+1,0))</f>
        <v>#REF!</v>
      </c>
      <c r="L4404" s="3" t="str">
        <f t="shared" si="346"/>
        <v/>
      </c>
      <c r="Q4404" s="5"/>
      <c r="R4404" s="3"/>
      <c r="U4404" s="5">
        <f>IF('Supplier Change Request FORM Z'!$D$71="",IF(ISNUMBER(SEARCH(#REF!,C4404)),MAX($U$1:U4403)+1,0),IF(ISNUMBER(SEARCH('Supplier Change Request FORM Z'!$D$71,C4404)),MAX($U$1:U4403)+1,0))</f>
        <v>0</v>
      </c>
      <c r="V4404" s="3" t="str">
        <f t="shared" si="347"/>
        <v/>
      </c>
      <c r="Y4404" s="5">
        <f>IF('Supplier Change Request FORM Z'!$D$71="",IF(ISNUMBER(SEARCH(#REF!,C4404)),MAX($Y$1:Y4403)+1,0),IF(ISNUMBER(SEARCH('Supplier Change Request FORM Z'!$D$71,C4404)),MAX($Y$1:Y4403)+1,0))</f>
        <v>0</v>
      </c>
      <c r="Z4404" s="3" t="str">
        <f t="shared" si="348"/>
        <v/>
      </c>
      <c r="AE4404" s="5" t="e">
        <f>IF('Supplier Change Request FORM Z'!$D$58="",IF(LEFT(#REF!,1)="F",0,IF(AND((LEFT(#REF!,1)=LEFT(E4404,1)),(LEFT(#REF!,2)=LEFT(A4404,2))),MAX($AE$1:AE4403)+1,0)),IF(LEFT('Supplier Change Request FORM Z'!$D$58,1)="F",0,IF(AND((LEFT('Supplier Change Request FORM Z'!$D$58,1)=LEFT(E4404,1)),(LEFT('Supplier Change Request FORM Z'!$D$59,2)=LEFT(A4404,2))),MAX($AE$1:AE4403)+1,0)))</f>
        <v>#REF!</v>
      </c>
      <c r="AF4404" s="3" t="str">
        <f t="shared" si="349"/>
        <v/>
      </c>
    </row>
    <row r="4405" spans="1:32" x14ac:dyDescent="0.35">
      <c r="A4405" s="2" t="s">
        <v>6497</v>
      </c>
      <c r="B4405" s="2" t="s">
        <v>6559</v>
      </c>
      <c r="C4405" s="2" t="s">
        <v>6550</v>
      </c>
      <c r="D4405" s="2" t="s">
        <v>6559</v>
      </c>
      <c r="E4405" s="2" t="s">
        <v>9644</v>
      </c>
      <c r="G4405" s="5">
        <f>IF('Supplier Change Request FORM Z'!$D$61="",IF(ISNUMBER(SEARCH(#REF!,C4405)),MAX($G$1:G4404)+1,0),IF(ISNUMBER(SEARCH('Supplier Change Request FORM Z'!$D$61,C4405)),MAX($G$1:G4404)+1,0))</f>
        <v>0</v>
      </c>
      <c r="H4405" s="3" t="str">
        <f t="shared" si="345"/>
        <v/>
      </c>
      <c r="K4405" s="5" t="e">
        <f>IF('Supplier Change Request FORM Z'!$D$58="",IF(AND((#REF!=C4405),(LEFT(#REF!,1)=LEFT(E4405,1)),(LEFT(#REF!,2)=LEFT(A4405,2))),MAX($K$1:K4404)+1,0),IF(AND(('Supplier Change Request FORM Z'!$D$61=C4405),(LEFT('Supplier Change Request FORM Z'!$D$58,1)=LEFT(E4405,1)),(LEFT('Supplier Change Request FORM Z'!$D$59,2)=LEFT(A4405,2))),MAX($K$1:K4404)+1,0))</f>
        <v>#REF!</v>
      </c>
      <c r="L4405" s="3" t="str">
        <f t="shared" si="346"/>
        <v/>
      </c>
      <c r="Q4405" s="5"/>
      <c r="R4405" s="3"/>
      <c r="U4405" s="5">
        <f>IF('Supplier Change Request FORM Z'!$D$71="",IF(ISNUMBER(SEARCH(#REF!,C4405)),MAX($U$1:U4404)+1,0),IF(ISNUMBER(SEARCH('Supplier Change Request FORM Z'!$D$71,C4405)),MAX($U$1:U4404)+1,0))</f>
        <v>0</v>
      </c>
      <c r="V4405" s="3" t="str">
        <f t="shared" si="347"/>
        <v/>
      </c>
      <c r="Y4405" s="5">
        <f>IF('Supplier Change Request FORM Z'!$D$71="",IF(ISNUMBER(SEARCH(#REF!,C4405)),MAX($Y$1:Y4404)+1,0),IF(ISNUMBER(SEARCH('Supplier Change Request FORM Z'!$D$71,C4405)),MAX($Y$1:Y4404)+1,0))</f>
        <v>0</v>
      </c>
      <c r="Z4405" s="3" t="str">
        <f t="shared" si="348"/>
        <v/>
      </c>
      <c r="AE4405" s="5" t="e">
        <f>IF('Supplier Change Request FORM Z'!$D$58="",IF(LEFT(#REF!,1)="F",0,IF(AND((LEFT(#REF!,1)=LEFT(E4405,1)),(LEFT(#REF!,2)=LEFT(A4405,2))),MAX($AE$1:AE4404)+1,0)),IF(LEFT('Supplier Change Request FORM Z'!$D$58,1)="F",0,IF(AND((LEFT('Supplier Change Request FORM Z'!$D$58,1)=LEFT(E4405,1)),(LEFT('Supplier Change Request FORM Z'!$D$59,2)=LEFT(A4405,2))),MAX($AE$1:AE4404)+1,0)))</f>
        <v>#REF!</v>
      </c>
      <c r="AF4405" s="3" t="str">
        <f t="shared" si="349"/>
        <v/>
      </c>
    </row>
    <row r="4406" spans="1:32" x14ac:dyDescent="0.35">
      <c r="A4406" s="2" t="s">
        <v>6497</v>
      </c>
      <c r="B4406" s="2" t="s">
        <v>6563</v>
      </c>
      <c r="C4406" s="2" t="s">
        <v>6550</v>
      </c>
      <c r="D4406" s="2" t="s">
        <v>6563</v>
      </c>
      <c r="E4406" s="2" t="s">
        <v>9644</v>
      </c>
      <c r="G4406" s="5">
        <f>IF('Supplier Change Request FORM Z'!$D$61="",IF(ISNUMBER(SEARCH(#REF!,C4406)),MAX($G$1:G4405)+1,0),IF(ISNUMBER(SEARCH('Supplier Change Request FORM Z'!$D$61,C4406)),MAX($G$1:G4405)+1,0))</f>
        <v>0</v>
      </c>
      <c r="H4406" s="3" t="str">
        <f t="shared" si="345"/>
        <v/>
      </c>
      <c r="K4406" s="5" t="e">
        <f>IF('Supplier Change Request FORM Z'!$D$58="",IF(AND((#REF!=C4406),(LEFT(#REF!,1)=LEFT(E4406,1)),(LEFT(#REF!,2)=LEFT(A4406,2))),MAX($K$1:K4405)+1,0),IF(AND(('Supplier Change Request FORM Z'!$D$61=C4406),(LEFT('Supplier Change Request FORM Z'!$D$58,1)=LEFT(E4406,1)),(LEFT('Supplier Change Request FORM Z'!$D$59,2)=LEFT(A4406,2))),MAX($K$1:K4405)+1,0))</f>
        <v>#REF!</v>
      </c>
      <c r="L4406" s="3" t="str">
        <f t="shared" si="346"/>
        <v/>
      </c>
      <c r="Q4406" s="5"/>
      <c r="R4406" s="3"/>
      <c r="U4406" s="5">
        <f>IF('Supplier Change Request FORM Z'!$D$71="",IF(ISNUMBER(SEARCH(#REF!,C4406)),MAX($U$1:U4405)+1,0),IF(ISNUMBER(SEARCH('Supplier Change Request FORM Z'!$D$71,C4406)),MAX($U$1:U4405)+1,0))</f>
        <v>0</v>
      </c>
      <c r="V4406" s="3" t="str">
        <f t="shared" si="347"/>
        <v/>
      </c>
      <c r="Y4406" s="5">
        <f>IF('Supplier Change Request FORM Z'!$D$71="",IF(ISNUMBER(SEARCH(#REF!,C4406)),MAX($Y$1:Y4405)+1,0),IF(ISNUMBER(SEARCH('Supplier Change Request FORM Z'!$D$71,C4406)),MAX($Y$1:Y4405)+1,0))</f>
        <v>0</v>
      </c>
      <c r="Z4406" s="3" t="str">
        <f t="shared" si="348"/>
        <v/>
      </c>
      <c r="AE4406" s="5" t="e">
        <f>IF('Supplier Change Request FORM Z'!$D$58="",IF(LEFT(#REF!,1)="F",0,IF(AND((LEFT(#REF!,1)=LEFT(E4406,1)),(LEFT(#REF!,2)=LEFT(A4406,2))),MAX($AE$1:AE4405)+1,0)),IF(LEFT('Supplier Change Request FORM Z'!$D$58,1)="F",0,IF(AND((LEFT('Supplier Change Request FORM Z'!$D$58,1)=LEFT(E4406,1)),(LEFT('Supplier Change Request FORM Z'!$D$59,2)=LEFT(A4406,2))),MAX($AE$1:AE4405)+1,0)))</f>
        <v>#REF!</v>
      </c>
      <c r="AF4406" s="3" t="str">
        <f t="shared" si="349"/>
        <v/>
      </c>
    </row>
    <row r="4407" spans="1:32" x14ac:dyDescent="0.35">
      <c r="A4407" s="2" t="s">
        <v>6497</v>
      </c>
      <c r="B4407" s="2" t="s">
        <v>6551</v>
      </c>
      <c r="C4407" s="2" t="s">
        <v>6550</v>
      </c>
      <c r="D4407" s="2" t="s">
        <v>6551</v>
      </c>
      <c r="E4407" s="2" t="s">
        <v>9644</v>
      </c>
      <c r="G4407" s="5">
        <f>IF('Supplier Change Request FORM Z'!$D$61="",IF(ISNUMBER(SEARCH(#REF!,C4407)),MAX($G$1:G4406)+1,0),IF(ISNUMBER(SEARCH('Supplier Change Request FORM Z'!$D$61,C4407)),MAX($G$1:G4406)+1,0))</f>
        <v>0</v>
      </c>
      <c r="H4407" s="3" t="str">
        <f t="shared" si="345"/>
        <v/>
      </c>
      <c r="K4407" s="5" t="e">
        <f>IF('Supplier Change Request FORM Z'!$D$58="",IF(AND((#REF!=C4407),(LEFT(#REF!,1)=LEFT(E4407,1)),(LEFT(#REF!,2)=LEFT(A4407,2))),MAX($K$1:K4406)+1,0),IF(AND(('Supplier Change Request FORM Z'!$D$61=C4407),(LEFT('Supplier Change Request FORM Z'!$D$58,1)=LEFT(E4407,1)),(LEFT('Supplier Change Request FORM Z'!$D$59,2)=LEFT(A4407,2))),MAX($K$1:K4406)+1,0))</f>
        <v>#REF!</v>
      </c>
      <c r="L4407" s="3" t="str">
        <f t="shared" si="346"/>
        <v/>
      </c>
      <c r="Q4407" s="5"/>
      <c r="R4407" s="3"/>
      <c r="U4407" s="5">
        <f>IF('Supplier Change Request FORM Z'!$D$71="",IF(ISNUMBER(SEARCH(#REF!,C4407)),MAX($U$1:U4406)+1,0),IF(ISNUMBER(SEARCH('Supplier Change Request FORM Z'!$D$71,C4407)),MAX($U$1:U4406)+1,0))</f>
        <v>0</v>
      </c>
      <c r="V4407" s="3" t="str">
        <f t="shared" si="347"/>
        <v/>
      </c>
      <c r="Y4407" s="5">
        <f>IF('Supplier Change Request FORM Z'!$D$71="",IF(ISNUMBER(SEARCH(#REF!,C4407)),MAX($Y$1:Y4406)+1,0),IF(ISNUMBER(SEARCH('Supplier Change Request FORM Z'!$D$71,C4407)),MAX($Y$1:Y4406)+1,0))</f>
        <v>0</v>
      </c>
      <c r="Z4407" s="3" t="str">
        <f t="shared" si="348"/>
        <v/>
      </c>
      <c r="AE4407" s="5" t="e">
        <f>IF('Supplier Change Request FORM Z'!$D$58="",IF(LEFT(#REF!,1)="F",0,IF(AND((LEFT(#REF!,1)=LEFT(E4407,1)),(LEFT(#REF!,2)=LEFT(A4407,2))),MAX($AE$1:AE4406)+1,0)),IF(LEFT('Supplier Change Request FORM Z'!$D$58,1)="F",0,IF(AND((LEFT('Supplier Change Request FORM Z'!$D$58,1)=LEFT(E4407,1)),(LEFT('Supplier Change Request FORM Z'!$D$59,2)=LEFT(A4407,2))),MAX($AE$1:AE4406)+1,0)))</f>
        <v>#REF!</v>
      </c>
      <c r="AF4407" s="3" t="str">
        <f t="shared" si="349"/>
        <v/>
      </c>
    </row>
    <row r="4408" spans="1:32" x14ac:dyDescent="0.35">
      <c r="A4408" s="2" t="s">
        <v>6497</v>
      </c>
      <c r="B4408" s="2" t="s">
        <v>6565</v>
      </c>
      <c r="C4408" s="2" t="s">
        <v>6550</v>
      </c>
      <c r="D4408" s="2" t="s">
        <v>6565</v>
      </c>
      <c r="E4408" s="2" t="s">
        <v>9644</v>
      </c>
      <c r="G4408" s="5">
        <f>IF('Supplier Change Request FORM Z'!$D$61="",IF(ISNUMBER(SEARCH(#REF!,C4408)),MAX($G$1:G4407)+1,0),IF(ISNUMBER(SEARCH('Supplier Change Request FORM Z'!$D$61,C4408)),MAX($G$1:G4407)+1,0))</f>
        <v>0</v>
      </c>
      <c r="H4408" s="3" t="str">
        <f t="shared" si="345"/>
        <v/>
      </c>
      <c r="K4408" s="5" t="e">
        <f>IF('Supplier Change Request FORM Z'!$D$58="",IF(AND((#REF!=C4408),(LEFT(#REF!,1)=LEFT(E4408,1)),(LEFT(#REF!,2)=LEFT(A4408,2))),MAX($K$1:K4407)+1,0),IF(AND(('Supplier Change Request FORM Z'!$D$61=C4408),(LEFT('Supplier Change Request FORM Z'!$D$58,1)=LEFT(E4408,1)),(LEFT('Supplier Change Request FORM Z'!$D$59,2)=LEFT(A4408,2))),MAX($K$1:K4407)+1,0))</f>
        <v>#REF!</v>
      </c>
      <c r="L4408" s="3" t="str">
        <f t="shared" si="346"/>
        <v/>
      </c>
      <c r="Q4408" s="5"/>
      <c r="R4408" s="3"/>
      <c r="U4408" s="5">
        <f>IF('Supplier Change Request FORM Z'!$D$71="",IF(ISNUMBER(SEARCH(#REF!,C4408)),MAX($U$1:U4407)+1,0),IF(ISNUMBER(SEARCH('Supplier Change Request FORM Z'!$D$71,C4408)),MAX($U$1:U4407)+1,0))</f>
        <v>0</v>
      </c>
      <c r="V4408" s="3" t="str">
        <f t="shared" si="347"/>
        <v/>
      </c>
      <c r="Y4408" s="5">
        <f>IF('Supplier Change Request FORM Z'!$D$71="",IF(ISNUMBER(SEARCH(#REF!,C4408)),MAX($Y$1:Y4407)+1,0),IF(ISNUMBER(SEARCH('Supplier Change Request FORM Z'!$D$71,C4408)),MAX($Y$1:Y4407)+1,0))</f>
        <v>0</v>
      </c>
      <c r="Z4408" s="3" t="str">
        <f t="shared" si="348"/>
        <v/>
      </c>
      <c r="AE4408" s="5" t="e">
        <f>IF('Supplier Change Request FORM Z'!$D$58="",IF(LEFT(#REF!,1)="F",0,IF(AND((LEFT(#REF!,1)=LEFT(E4408,1)),(LEFT(#REF!,2)=LEFT(A4408,2))),MAX($AE$1:AE4407)+1,0)),IF(LEFT('Supplier Change Request FORM Z'!$D$58,1)="F",0,IF(AND((LEFT('Supplier Change Request FORM Z'!$D$58,1)=LEFT(E4408,1)),(LEFT('Supplier Change Request FORM Z'!$D$59,2)=LEFT(A4408,2))),MAX($AE$1:AE4407)+1,0)))</f>
        <v>#REF!</v>
      </c>
      <c r="AF4408" s="3" t="str">
        <f t="shared" si="349"/>
        <v/>
      </c>
    </row>
    <row r="4409" spans="1:32" x14ac:dyDescent="0.35">
      <c r="A4409" s="2" t="s">
        <v>6497</v>
      </c>
      <c r="B4409" s="2" t="s">
        <v>6556</v>
      </c>
      <c r="C4409" s="2" t="s">
        <v>6550</v>
      </c>
      <c r="D4409" s="2" t="s">
        <v>6556</v>
      </c>
      <c r="E4409" s="2" t="s">
        <v>9644</v>
      </c>
      <c r="G4409" s="5">
        <f>IF('Supplier Change Request FORM Z'!$D$61="",IF(ISNUMBER(SEARCH(#REF!,C4409)),MAX($G$1:G4408)+1,0),IF(ISNUMBER(SEARCH('Supplier Change Request FORM Z'!$D$61,C4409)),MAX($G$1:G4408)+1,0))</f>
        <v>0</v>
      </c>
      <c r="H4409" s="3" t="str">
        <f t="shared" si="345"/>
        <v/>
      </c>
      <c r="K4409" s="5" t="e">
        <f>IF('Supplier Change Request FORM Z'!$D$58="",IF(AND((#REF!=C4409),(LEFT(#REF!,1)=LEFT(E4409,1)),(LEFT(#REF!,2)=LEFT(A4409,2))),MAX($K$1:K4408)+1,0),IF(AND(('Supplier Change Request FORM Z'!$D$61=C4409),(LEFT('Supplier Change Request FORM Z'!$D$58,1)=LEFT(E4409,1)),(LEFT('Supplier Change Request FORM Z'!$D$59,2)=LEFT(A4409,2))),MAX($K$1:K4408)+1,0))</f>
        <v>#REF!</v>
      </c>
      <c r="L4409" s="3" t="str">
        <f t="shared" si="346"/>
        <v/>
      </c>
      <c r="Q4409" s="5"/>
      <c r="R4409" s="3"/>
      <c r="U4409" s="5">
        <f>IF('Supplier Change Request FORM Z'!$D$71="",IF(ISNUMBER(SEARCH(#REF!,C4409)),MAX($U$1:U4408)+1,0),IF(ISNUMBER(SEARCH('Supplier Change Request FORM Z'!$D$71,C4409)),MAX($U$1:U4408)+1,0))</f>
        <v>0</v>
      </c>
      <c r="V4409" s="3" t="str">
        <f t="shared" si="347"/>
        <v/>
      </c>
      <c r="Y4409" s="5">
        <f>IF('Supplier Change Request FORM Z'!$D$71="",IF(ISNUMBER(SEARCH(#REF!,C4409)),MAX($Y$1:Y4408)+1,0),IF(ISNUMBER(SEARCH('Supplier Change Request FORM Z'!$D$71,C4409)),MAX($Y$1:Y4408)+1,0))</f>
        <v>0</v>
      </c>
      <c r="Z4409" s="3" t="str">
        <f t="shared" si="348"/>
        <v/>
      </c>
      <c r="AE4409" s="5" t="e">
        <f>IF('Supplier Change Request FORM Z'!$D$58="",IF(LEFT(#REF!,1)="F",0,IF(AND((LEFT(#REF!,1)=LEFT(E4409,1)),(LEFT(#REF!,2)=LEFT(A4409,2))),MAX($AE$1:AE4408)+1,0)),IF(LEFT('Supplier Change Request FORM Z'!$D$58,1)="F",0,IF(AND((LEFT('Supplier Change Request FORM Z'!$D$58,1)=LEFT(E4409,1)),(LEFT('Supplier Change Request FORM Z'!$D$59,2)=LEFT(A4409,2))),MAX($AE$1:AE4408)+1,0)))</f>
        <v>#REF!</v>
      </c>
      <c r="AF4409" s="3" t="str">
        <f t="shared" si="349"/>
        <v/>
      </c>
    </row>
    <row r="4410" spans="1:32" x14ac:dyDescent="0.35">
      <c r="A4410" s="2" t="s">
        <v>6497</v>
      </c>
      <c r="B4410" s="2" t="s">
        <v>6549</v>
      </c>
      <c r="C4410" s="2" t="s">
        <v>6548</v>
      </c>
      <c r="D4410" s="2" t="s">
        <v>6549</v>
      </c>
      <c r="E4410" s="2" t="s">
        <v>9644</v>
      </c>
      <c r="G4410" s="5">
        <f>IF('Supplier Change Request FORM Z'!$D$61="",IF(ISNUMBER(SEARCH(#REF!,C4410)),MAX($G$1:G4409)+1,0),IF(ISNUMBER(SEARCH('Supplier Change Request FORM Z'!$D$61,C4410)),MAX($G$1:G4409)+1,0))</f>
        <v>0</v>
      </c>
      <c r="H4410" s="3" t="str">
        <f t="shared" si="345"/>
        <v/>
      </c>
      <c r="K4410" s="5" t="e">
        <f>IF('Supplier Change Request FORM Z'!$D$58="",IF(AND((#REF!=C4410),(LEFT(#REF!,1)=LEFT(E4410,1)),(LEFT(#REF!,2)=LEFT(A4410,2))),MAX($K$1:K4409)+1,0),IF(AND(('Supplier Change Request FORM Z'!$D$61=C4410),(LEFT('Supplier Change Request FORM Z'!$D$58,1)=LEFT(E4410,1)),(LEFT('Supplier Change Request FORM Z'!$D$59,2)=LEFT(A4410,2))),MAX($K$1:K4409)+1,0))</f>
        <v>#REF!</v>
      </c>
      <c r="L4410" s="3" t="str">
        <f t="shared" si="346"/>
        <v/>
      </c>
      <c r="Q4410" s="5"/>
      <c r="R4410" s="3"/>
      <c r="U4410" s="5">
        <f>IF('Supplier Change Request FORM Z'!$D$71="",IF(ISNUMBER(SEARCH(#REF!,C4410)),MAX($U$1:U4409)+1,0),IF(ISNUMBER(SEARCH('Supplier Change Request FORM Z'!$D$71,C4410)),MAX($U$1:U4409)+1,0))</f>
        <v>0</v>
      </c>
      <c r="V4410" s="3" t="str">
        <f t="shared" si="347"/>
        <v/>
      </c>
      <c r="Y4410" s="5">
        <f>IF('Supplier Change Request FORM Z'!$D$71="",IF(ISNUMBER(SEARCH(#REF!,C4410)),MAX($Y$1:Y4409)+1,0),IF(ISNUMBER(SEARCH('Supplier Change Request FORM Z'!$D$71,C4410)),MAX($Y$1:Y4409)+1,0))</f>
        <v>0</v>
      </c>
      <c r="Z4410" s="3" t="str">
        <f t="shared" si="348"/>
        <v/>
      </c>
      <c r="AE4410" s="5" t="e">
        <f>IF('Supplier Change Request FORM Z'!$D$58="",IF(LEFT(#REF!,1)="F",0,IF(AND((LEFT(#REF!,1)=LEFT(E4410,1)),(LEFT(#REF!,2)=LEFT(A4410,2))),MAX($AE$1:AE4409)+1,0)),IF(LEFT('Supplier Change Request FORM Z'!$D$58,1)="F",0,IF(AND((LEFT('Supplier Change Request FORM Z'!$D$58,1)=LEFT(E4410,1)),(LEFT('Supplier Change Request FORM Z'!$D$59,2)=LEFT(A4410,2))),MAX($AE$1:AE4409)+1,0)))</f>
        <v>#REF!</v>
      </c>
      <c r="AF4410" s="3" t="str">
        <f t="shared" si="349"/>
        <v/>
      </c>
    </row>
    <row r="4411" spans="1:32" x14ac:dyDescent="0.35">
      <c r="A4411" s="2" t="s">
        <v>6497</v>
      </c>
      <c r="B4411" s="2" t="s">
        <v>6555</v>
      </c>
      <c r="C4411" s="2" t="s">
        <v>6554</v>
      </c>
      <c r="D4411" s="2" t="s">
        <v>6555</v>
      </c>
      <c r="E4411" s="2" t="s">
        <v>9644</v>
      </c>
      <c r="G4411" s="5">
        <f>IF('Supplier Change Request FORM Z'!$D$61="",IF(ISNUMBER(SEARCH(#REF!,C4411)),MAX($G$1:G4410)+1,0),IF(ISNUMBER(SEARCH('Supplier Change Request FORM Z'!$D$61,C4411)),MAX($G$1:G4410)+1,0))</f>
        <v>0</v>
      </c>
      <c r="H4411" s="3" t="str">
        <f t="shared" si="345"/>
        <v/>
      </c>
      <c r="K4411" s="5" t="e">
        <f>IF('Supplier Change Request FORM Z'!$D$58="",IF(AND((#REF!=C4411),(LEFT(#REF!,1)=LEFT(E4411,1)),(LEFT(#REF!,2)=LEFT(A4411,2))),MAX($K$1:K4410)+1,0),IF(AND(('Supplier Change Request FORM Z'!$D$61=C4411),(LEFT('Supplier Change Request FORM Z'!$D$58,1)=LEFT(E4411,1)),(LEFT('Supplier Change Request FORM Z'!$D$59,2)=LEFT(A4411,2))),MAX($K$1:K4410)+1,0))</f>
        <v>#REF!</v>
      </c>
      <c r="L4411" s="3" t="str">
        <f t="shared" si="346"/>
        <v/>
      </c>
      <c r="Q4411" s="5"/>
      <c r="R4411" s="3"/>
      <c r="U4411" s="5">
        <f>IF('Supplier Change Request FORM Z'!$D$71="",IF(ISNUMBER(SEARCH(#REF!,C4411)),MAX($U$1:U4410)+1,0),IF(ISNUMBER(SEARCH('Supplier Change Request FORM Z'!$D$71,C4411)),MAX($U$1:U4410)+1,0))</f>
        <v>0</v>
      </c>
      <c r="V4411" s="3" t="str">
        <f t="shared" si="347"/>
        <v/>
      </c>
      <c r="Y4411" s="5">
        <f>IF('Supplier Change Request FORM Z'!$D$71="",IF(ISNUMBER(SEARCH(#REF!,C4411)),MAX($Y$1:Y4410)+1,0),IF(ISNUMBER(SEARCH('Supplier Change Request FORM Z'!$D$71,C4411)),MAX($Y$1:Y4410)+1,0))</f>
        <v>0</v>
      </c>
      <c r="Z4411" s="3" t="str">
        <f t="shared" si="348"/>
        <v/>
      </c>
      <c r="AE4411" s="5" t="e">
        <f>IF('Supplier Change Request FORM Z'!$D$58="",IF(LEFT(#REF!,1)="F",0,IF(AND((LEFT(#REF!,1)=LEFT(E4411,1)),(LEFT(#REF!,2)=LEFT(A4411,2))),MAX($AE$1:AE4410)+1,0)),IF(LEFT('Supplier Change Request FORM Z'!$D$58,1)="F",0,IF(AND((LEFT('Supplier Change Request FORM Z'!$D$58,1)=LEFT(E4411,1)),(LEFT('Supplier Change Request FORM Z'!$D$59,2)=LEFT(A4411,2))),MAX($AE$1:AE4410)+1,0)))</f>
        <v>#REF!</v>
      </c>
      <c r="AF4411" s="3" t="str">
        <f t="shared" si="349"/>
        <v/>
      </c>
    </row>
    <row r="4412" spans="1:32" x14ac:dyDescent="0.35">
      <c r="A4412" s="2" t="s">
        <v>6497</v>
      </c>
      <c r="B4412" s="2" t="s">
        <v>6564</v>
      </c>
      <c r="C4412" s="2" t="s">
        <v>6554</v>
      </c>
      <c r="D4412" s="2" t="s">
        <v>6564</v>
      </c>
      <c r="E4412" s="2" t="s">
        <v>9644</v>
      </c>
      <c r="G4412" s="5">
        <f>IF('Supplier Change Request FORM Z'!$D$61="",IF(ISNUMBER(SEARCH(#REF!,C4412)),MAX($G$1:G4411)+1,0),IF(ISNUMBER(SEARCH('Supplier Change Request FORM Z'!$D$61,C4412)),MAX($G$1:G4411)+1,0))</f>
        <v>0</v>
      </c>
      <c r="H4412" s="3" t="str">
        <f t="shared" si="345"/>
        <v/>
      </c>
      <c r="K4412" s="5" t="e">
        <f>IF('Supplier Change Request FORM Z'!$D$58="",IF(AND((#REF!=C4412),(LEFT(#REF!,1)=LEFT(E4412,1)),(LEFT(#REF!,2)=LEFT(A4412,2))),MAX($K$1:K4411)+1,0),IF(AND(('Supplier Change Request FORM Z'!$D$61=C4412),(LEFT('Supplier Change Request FORM Z'!$D$58,1)=LEFT(E4412,1)),(LEFT('Supplier Change Request FORM Z'!$D$59,2)=LEFT(A4412,2))),MAX($K$1:K4411)+1,0))</f>
        <v>#REF!</v>
      </c>
      <c r="L4412" s="3" t="str">
        <f t="shared" si="346"/>
        <v/>
      </c>
      <c r="Q4412" s="5"/>
      <c r="R4412" s="3"/>
      <c r="U4412" s="5">
        <f>IF('Supplier Change Request FORM Z'!$D$71="",IF(ISNUMBER(SEARCH(#REF!,C4412)),MAX($U$1:U4411)+1,0),IF(ISNUMBER(SEARCH('Supplier Change Request FORM Z'!$D$71,C4412)),MAX($U$1:U4411)+1,0))</f>
        <v>0</v>
      </c>
      <c r="V4412" s="3" t="str">
        <f t="shared" si="347"/>
        <v/>
      </c>
      <c r="Y4412" s="5">
        <f>IF('Supplier Change Request FORM Z'!$D$71="",IF(ISNUMBER(SEARCH(#REF!,C4412)),MAX($Y$1:Y4411)+1,0),IF(ISNUMBER(SEARCH('Supplier Change Request FORM Z'!$D$71,C4412)),MAX($Y$1:Y4411)+1,0))</f>
        <v>0</v>
      </c>
      <c r="Z4412" s="3" t="str">
        <f t="shared" si="348"/>
        <v/>
      </c>
      <c r="AE4412" s="5" t="e">
        <f>IF('Supplier Change Request FORM Z'!$D$58="",IF(LEFT(#REF!,1)="F",0,IF(AND((LEFT(#REF!,1)=LEFT(E4412,1)),(LEFT(#REF!,2)=LEFT(A4412,2))),MAX($AE$1:AE4411)+1,0)),IF(LEFT('Supplier Change Request FORM Z'!$D$58,1)="F",0,IF(AND((LEFT('Supplier Change Request FORM Z'!$D$58,1)=LEFT(E4412,1)),(LEFT('Supplier Change Request FORM Z'!$D$59,2)=LEFT(A4412,2))),MAX($AE$1:AE4411)+1,0)))</f>
        <v>#REF!</v>
      </c>
      <c r="AF4412" s="3" t="str">
        <f t="shared" si="349"/>
        <v/>
      </c>
    </row>
    <row r="4413" spans="1:32" x14ac:dyDescent="0.35">
      <c r="A4413" s="2" t="s">
        <v>6497</v>
      </c>
      <c r="B4413" s="2" t="s">
        <v>6557</v>
      </c>
      <c r="C4413" s="2" t="s">
        <v>6552</v>
      </c>
      <c r="D4413" s="2" t="s">
        <v>6557</v>
      </c>
      <c r="E4413" s="2" t="s">
        <v>9644</v>
      </c>
      <c r="G4413" s="5">
        <f>IF('Supplier Change Request FORM Z'!$D$61="",IF(ISNUMBER(SEARCH(#REF!,C4413)),MAX($G$1:G4412)+1,0),IF(ISNUMBER(SEARCH('Supplier Change Request FORM Z'!$D$61,C4413)),MAX($G$1:G4412)+1,0))</f>
        <v>0</v>
      </c>
      <c r="H4413" s="3" t="str">
        <f t="shared" si="345"/>
        <v/>
      </c>
      <c r="K4413" s="5" t="e">
        <f>IF('Supplier Change Request FORM Z'!$D$58="",IF(AND((#REF!=C4413),(LEFT(#REF!,1)=LEFT(E4413,1)),(LEFT(#REF!,2)=LEFT(A4413,2))),MAX($K$1:K4412)+1,0),IF(AND(('Supplier Change Request FORM Z'!$D$61=C4413),(LEFT('Supplier Change Request FORM Z'!$D$58,1)=LEFT(E4413,1)),(LEFT('Supplier Change Request FORM Z'!$D$59,2)=LEFT(A4413,2))),MAX($K$1:K4412)+1,0))</f>
        <v>#REF!</v>
      </c>
      <c r="L4413" s="3" t="str">
        <f t="shared" si="346"/>
        <v/>
      </c>
      <c r="Q4413" s="5"/>
      <c r="R4413" s="3"/>
      <c r="U4413" s="5">
        <f>IF('Supplier Change Request FORM Z'!$D$71="",IF(ISNUMBER(SEARCH(#REF!,C4413)),MAX($U$1:U4412)+1,0),IF(ISNUMBER(SEARCH('Supplier Change Request FORM Z'!$D$71,C4413)),MAX($U$1:U4412)+1,0))</f>
        <v>0</v>
      </c>
      <c r="V4413" s="3" t="str">
        <f t="shared" si="347"/>
        <v/>
      </c>
      <c r="Y4413" s="5">
        <f>IF('Supplier Change Request FORM Z'!$D$71="",IF(ISNUMBER(SEARCH(#REF!,C4413)),MAX($Y$1:Y4412)+1,0),IF(ISNUMBER(SEARCH('Supplier Change Request FORM Z'!$D$71,C4413)),MAX($Y$1:Y4412)+1,0))</f>
        <v>0</v>
      </c>
      <c r="Z4413" s="3" t="str">
        <f t="shared" si="348"/>
        <v/>
      </c>
      <c r="AE4413" s="5" t="e">
        <f>IF('Supplier Change Request FORM Z'!$D$58="",IF(LEFT(#REF!,1)="F",0,IF(AND((LEFT(#REF!,1)=LEFT(E4413,1)),(LEFT(#REF!,2)=LEFT(A4413,2))),MAX($AE$1:AE4412)+1,0)),IF(LEFT('Supplier Change Request FORM Z'!$D$58,1)="F",0,IF(AND((LEFT('Supplier Change Request FORM Z'!$D$58,1)=LEFT(E4413,1)),(LEFT('Supplier Change Request FORM Z'!$D$59,2)=LEFT(A4413,2))),MAX($AE$1:AE4412)+1,0)))</f>
        <v>#REF!</v>
      </c>
      <c r="AF4413" s="3" t="str">
        <f t="shared" si="349"/>
        <v/>
      </c>
    </row>
    <row r="4414" spans="1:32" x14ac:dyDescent="0.35">
      <c r="A4414" s="2" t="s">
        <v>6497</v>
      </c>
      <c r="B4414" s="2" t="s">
        <v>6553</v>
      </c>
      <c r="C4414" s="2" t="s">
        <v>6552</v>
      </c>
      <c r="D4414" s="2" t="s">
        <v>6553</v>
      </c>
      <c r="E4414" s="2" t="s">
        <v>9644</v>
      </c>
      <c r="G4414" s="5">
        <f>IF('Supplier Change Request FORM Z'!$D$61="",IF(ISNUMBER(SEARCH(#REF!,C4414)),MAX($G$1:G4413)+1,0),IF(ISNUMBER(SEARCH('Supplier Change Request FORM Z'!$D$61,C4414)),MAX($G$1:G4413)+1,0))</f>
        <v>0</v>
      </c>
      <c r="H4414" s="3" t="str">
        <f t="shared" si="345"/>
        <v/>
      </c>
      <c r="K4414" s="5" t="e">
        <f>IF('Supplier Change Request FORM Z'!$D$58="",IF(AND((#REF!=C4414),(LEFT(#REF!,1)=LEFT(E4414,1)),(LEFT(#REF!,2)=LEFT(A4414,2))),MAX($K$1:K4413)+1,0),IF(AND(('Supplier Change Request FORM Z'!$D$61=C4414),(LEFT('Supplier Change Request FORM Z'!$D$58,1)=LEFT(E4414,1)),(LEFT('Supplier Change Request FORM Z'!$D$59,2)=LEFT(A4414,2))),MAX($K$1:K4413)+1,0))</f>
        <v>#REF!</v>
      </c>
      <c r="L4414" s="3" t="str">
        <f t="shared" si="346"/>
        <v/>
      </c>
      <c r="Q4414" s="5"/>
      <c r="R4414" s="3"/>
      <c r="U4414" s="5">
        <f>IF('Supplier Change Request FORM Z'!$D$71="",IF(ISNUMBER(SEARCH(#REF!,C4414)),MAX($U$1:U4413)+1,0),IF(ISNUMBER(SEARCH('Supplier Change Request FORM Z'!$D$71,C4414)),MAX($U$1:U4413)+1,0))</f>
        <v>0</v>
      </c>
      <c r="V4414" s="3" t="str">
        <f t="shared" si="347"/>
        <v/>
      </c>
      <c r="Y4414" s="5">
        <f>IF('Supplier Change Request FORM Z'!$D$71="",IF(ISNUMBER(SEARCH(#REF!,C4414)),MAX($Y$1:Y4413)+1,0),IF(ISNUMBER(SEARCH('Supplier Change Request FORM Z'!$D$71,C4414)),MAX($Y$1:Y4413)+1,0))</f>
        <v>0</v>
      </c>
      <c r="Z4414" s="3" t="str">
        <f t="shared" si="348"/>
        <v/>
      </c>
      <c r="AE4414" s="5" t="e">
        <f>IF('Supplier Change Request FORM Z'!$D$58="",IF(LEFT(#REF!,1)="F",0,IF(AND((LEFT(#REF!,1)=LEFT(E4414,1)),(LEFT(#REF!,2)=LEFT(A4414,2))),MAX($AE$1:AE4413)+1,0)),IF(LEFT('Supplier Change Request FORM Z'!$D$58,1)="F",0,IF(AND((LEFT('Supplier Change Request FORM Z'!$D$58,1)=LEFT(E4414,1)),(LEFT('Supplier Change Request FORM Z'!$D$59,2)=LEFT(A4414,2))),MAX($AE$1:AE4413)+1,0)))</f>
        <v>#REF!</v>
      </c>
      <c r="AF4414" s="3" t="str">
        <f t="shared" si="349"/>
        <v/>
      </c>
    </row>
    <row r="4415" spans="1:32" x14ac:dyDescent="0.35">
      <c r="A4415" s="2" t="s">
        <v>6497</v>
      </c>
      <c r="B4415" s="2" t="s">
        <v>6561</v>
      </c>
      <c r="C4415" s="2" t="s">
        <v>6560</v>
      </c>
      <c r="D4415" s="2" t="s">
        <v>6561</v>
      </c>
      <c r="E4415" s="2" t="s">
        <v>9644</v>
      </c>
      <c r="G4415" s="5">
        <f>IF('Supplier Change Request FORM Z'!$D$61="",IF(ISNUMBER(SEARCH(#REF!,C4415)),MAX($G$1:G4414)+1,0),IF(ISNUMBER(SEARCH('Supplier Change Request FORM Z'!$D$61,C4415)),MAX($G$1:G4414)+1,0))</f>
        <v>0</v>
      </c>
      <c r="H4415" s="3" t="str">
        <f t="shared" si="345"/>
        <v/>
      </c>
      <c r="K4415" s="5" t="e">
        <f>IF('Supplier Change Request FORM Z'!$D$58="",IF(AND((#REF!=C4415),(LEFT(#REF!,1)=LEFT(E4415,1)),(LEFT(#REF!,2)=LEFT(A4415,2))),MAX($K$1:K4414)+1,0),IF(AND(('Supplier Change Request FORM Z'!$D$61=C4415),(LEFT('Supplier Change Request FORM Z'!$D$58,1)=LEFT(E4415,1)),(LEFT('Supplier Change Request FORM Z'!$D$59,2)=LEFT(A4415,2))),MAX($K$1:K4414)+1,0))</f>
        <v>#REF!</v>
      </c>
      <c r="L4415" s="3" t="str">
        <f t="shared" si="346"/>
        <v/>
      </c>
      <c r="Q4415" s="5"/>
      <c r="R4415" s="3"/>
      <c r="U4415" s="5">
        <f>IF('Supplier Change Request FORM Z'!$D$71="",IF(ISNUMBER(SEARCH(#REF!,C4415)),MAX($U$1:U4414)+1,0),IF(ISNUMBER(SEARCH('Supplier Change Request FORM Z'!$D$71,C4415)),MAX($U$1:U4414)+1,0))</f>
        <v>0</v>
      </c>
      <c r="V4415" s="3" t="str">
        <f t="shared" si="347"/>
        <v/>
      </c>
      <c r="Y4415" s="5">
        <f>IF('Supplier Change Request FORM Z'!$D$71="",IF(ISNUMBER(SEARCH(#REF!,C4415)),MAX($Y$1:Y4414)+1,0),IF(ISNUMBER(SEARCH('Supplier Change Request FORM Z'!$D$71,C4415)),MAX($Y$1:Y4414)+1,0))</f>
        <v>0</v>
      </c>
      <c r="Z4415" s="3" t="str">
        <f t="shared" si="348"/>
        <v/>
      </c>
      <c r="AE4415" s="5" t="e">
        <f>IF('Supplier Change Request FORM Z'!$D$58="",IF(LEFT(#REF!,1)="F",0,IF(AND((LEFT(#REF!,1)=LEFT(E4415,1)),(LEFT(#REF!,2)=LEFT(A4415,2))),MAX($AE$1:AE4414)+1,0)),IF(LEFT('Supplier Change Request FORM Z'!$D$58,1)="F",0,IF(AND((LEFT('Supplier Change Request FORM Z'!$D$58,1)=LEFT(E4415,1)),(LEFT('Supplier Change Request FORM Z'!$D$59,2)=LEFT(A4415,2))),MAX($AE$1:AE4414)+1,0)))</f>
        <v>#REF!</v>
      </c>
      <c r="AF4415" s="3" t="str">
        <f t="shared" si="349"/>
        <v/>
      </c>
    </row>
    <row r="4416" spans="1:32" x14ac:dyDescent="0.35">
      <c r="A4416" s="2" t="s">
        <v>6497</v>
      </c>
      <c r="B4416" s="2" t="s">
        <v>6567</v>
      </c>
      <c r="C4416" s="2" t="s">
        <v>6566</v>
      </c>
      <c r="D4416" s="2" t="s">
        <v>6567</v>
      </c>
      <c r="E4416" s="2" t="s">
        <v>9644</v>
      </c>
      <c r="G4416" s="5">
        <f>IF('Supplier Change Request FORM Z'!$D$61="",IF(ISNUMBER(SEARCH(#REF!,C4416)),MAX($G$1:G4415)+1,0),IF(ISNUMBER(SEARCH('Supplier Change Request FORM Z'!$D$61,C4416)),MAX($G$1:G4415)+1,0))</f>
        <v>0</v>
      </c>
      <c r="H4416" s="3" t="str">
        <f t="shared" si="345"/>
        <v/>
      </c>
      <c r="K4416" s="5" t="e">
        <f>IF('Supplier Change Request FORM Z'!$D$58="",IF(AND((#REF!=C4416),(LEFT(#REF!,1)=LEFT(E4416,1)),(LEFT(#REF!,2)=LEFT(A4416,2))),MAX($K$1:K4415)+1,0),IF(AND(('Supplier Change Request FORM Z'!$D$61=C4416),(LEFT('Supplier Change Request FORM Z'!$D$58,1)=LEFT(E4416,1)),(LEFT('Supplier Change Request FORM Z'!$D$59,2)=LEFT(A4416,2))),MAX($K$1:K4415)+1,0))</f>
        <v>#REF!</v>
      </c>
      <c r="L4416" s="3" t="str">
        <f t="shared" si="346"/>
        <v/>
      </c>
      <c r="Q4416" s="5"/>
      <c r="R4416" s="3"/>
      <c r="U4416" s="5">
        <f>IF('Supplier Change Request FORM Z'!$D$71="",IF(ISNUMBER(SEARCH(#REF!,C4416)),MAX($U$1:U4415)+1,0),IF(ISNUMBER(SEARCH('Supplier Change Request FORM Z'!$D$71,C4416)),MAX($U$1:U4415)+1,0))</f>
        <v>0</v>
      </c>
      <c r="V4416" s="3" t="str">
        <f t="shared" si="347"/>
        <v/>
      </c>
      <c r="Y4416" s="5">
        <f>IF('Supplier Change Request FORM Z'!$D$71="",IF(ISNUMBER(SEARCH(#REF!,C4416)),MAX($Y$1:Y4415)+1,0),IF(ISNUMBER(SEARCH('Supplier Change Request FORM Z'!$D$71,C4416)),MAX($Y$1:Y4415)+1,0))</f>
        <v>0</v>
      </c>
      <c r="Z4416" s="3" t="str">
        <f t="shared" si="348"/>
        <v/>
      </c>
      <c r="AE4416" s="5" t="e">
        <f>IF('Supplier Change Request FORM Z'!$D$58="",IF(LEFT(#REF!,1)="F",0,IF(AND((LEFT(#REF!,1)=LEFT(E4416,1)),(LEFT(#REF!,2)=LEFT(A4416,2))),MAX($AE$1:AE4415)+1,0)),IF(LEFT('Supplier Change Request FORM Z'!$D$58,1)="F",0,IF(AND((LEFT('Supplier Change Request FORM Z'!$D$58,1)=LEFT(E4416,1)),(LEFT('Supplier Change Request FORM Z'!$D$59,2)=LEFT(A4416,2))),MAX($AE$1:AE4415)+1,0)))</f>
        <v>#REF!</v>
      </c>
      <c r="AF4416" s="3" t="str">
        <f t="shared" si="349"/>
        <v/>
      </c>
    </row>
    <row r="4417" spans="1:32" x14ac:dyDescent="0.35">
      <c r="A4417" s="2" t="s">
        <v>6497</v>
      </c>
      <c r="B4417" s="2" t="s">
        <v>6571</v>
      </c>
      <c r="C4417" s="2" t="s">
        <v>6570</v>
      </c>
      <c r="D4417" s="2" t="s">
        <v>6571</v>
      </c>
      <c r="E4417" s="2" t="s">
        <v>9644</v>
      </c>
      <c r="G4417" s="5">
        <f>IF('Supplier Change Request FORM Z'!$D$61="",IF(ISNUMBER(SEARCH(#REF!,C4417)),MAX($G$1:G4416)+1,0),IF(ISNUMBER(SEARCH('Supplier Change Request FORM Z'!$D$61,C4417)),MAX($G$1:G4416)+1,0))</f>
        <v>0</v>
      </c>
      <c r="H4417" s="3" t="str">
        <f t="shared" si="345"/>
        <v/>
      </c>
      <c r="K4417" s="5" t="e">
        <f>IF('Supplier Change Request FORM Z'!$D$58="",IF(AND((#REF!=C4417),(LEFT(#REF!,1)=LEFT(E4417,1)),(LEFT(#REF!,2)=LEFT(A4417,2))),MAX($K$1:K4416)+1,0),IF(AND(('Supplier Change Request FORM Z'!$D$61=C4417),(LEFT('Supplier Change Request FORM Z'!$D$58,1)=LEFT(E4417,1)),(LEFT('Supplier Change Request FORM Z'!$D$59,2)=LEFT(A4417,2))),MAX($K$1:K4416)+1,0))</f>
        <v>#REF!</v>
      </c>
      <c r="L4417" s="3" t="str">
        <f t="shared" si="346"/>
        <v/>
      </c>
      <c r="Q4417" s="5"/>
      <c r="R4417" s="3"/>
      <c r="U4417" s="5">
        <f>IF('Supplier Change Request FORM Z'!$D$71="",IF(ISNUMBER(SEARCH(#REF!,C4417)),MAX($U$1:U4416)+1,0),IF(ISNUMBER(SEARCH('Supplier Change Request FORM Z'!$D$71,C4417)),MAX($U$1:U4416)+1,0))</f>
        <v>0</v>
      </c>
      <c r="V4417" s="3" t="str">
        <f t="shared" si="347"/>
        <v/>
      </c>
      <c r="Y4417" s="5">
        <f>IF('Supplier Change Request FORM Z'!$D$71="",IF(ISNUMBER(SEARCH(#REF!,C4417)),MAX($Y$1:Y4416)+1,0),IF(ISNUMBER(SEARCH('Supplier Change Request FORM Z'!$D$71,C4417)),MAX($Y$1:Y4416)+1,0))</f>
        <v>0</v>
      </c>
      <c r="Z4417" s="3" t="str">
        <f t="shared" si="348"/>
        <v/>
      </c>
      <c r="AE4417" s="5" t="e">
        <f>IF('Supplier Change Request FORM Z'!$D$58="",IF(LEFT(#REF!,1)="F",0,IF(AND((LEFT(#REF!,1)=LEFT(E4417,1)),(LEFT(#REF!,2)=LEFT(A4417,2))),MAX($AE$1:AE4416)+1,0)),IF(LEFT('Supplier Change Request FORM Z'!$D$58,1)="F",0,IF(AND((LEFT('Supplier Change Request FORM Z'!$D$58,1)=LEFT(E4417,1)),(LEFT('Supplier Change Request FORM Z'!$D$59,2)=LEFT(A4417,2))),MAX($AE$1:AE4416)+1,0)))</f>
        <v>#REF!</v>
      </c>
      <c r="AF4417" s="3" t="str">
        <f t="shared" si="349"/>
        <v/>
      </c>
    </row>
    <row r="4418" spans="1:32" x14ac:dyDescent="0.35">
      <c r="A4418" s="2" t="s">
        <v>6497</v>
      </c>
      <c r="B4418" s="2" t="s">
        <v>6573</v>
      </c>
      <c r="C4418" s="2" t="s">
        <v>6572</v>
      </c>
      <c r="D4418" s="2" t="s">
        <v>6573</v>
      </c>
      <c r="E4418" s="2" t="s">
        <v>9644</v>
      </c>
      <c r="G4418" s="5">
        <f>IF('Supplier Change Request FORM Z'!$D$61="",IF(ISNUMBER(SEARCH(#REF!,C4418)),MAX($G$1:G4417)+1,0),IF(ISNUMBER(SEARCH('Supplier Change Request FORM Z'!$D$61,C4418)),MAX($G$1:G4417)+1,0))</f>
        <v>0</v>
      </c>
      <c r="H4418" s="3" t="str">
        <f t="shared" ref="H4418:H4481" si="350">IFERROR(INDEX($C:$C,MATCH(ROW(H4417),$G:$G,0)),"")</f>
        <v/>
      </c>
      <c r="K4418" s="5" t="e">
        <f>IF('Supplier Change Request FORM Z'!$D$58="",IF(AND((#REF!=C4418),(LEFT(#REF!,1)=LEFT(E4418,1)),(LEFT(#REF!,2)=LEFT(A4418,2))),MAX($K$1:K4417)+1,0),IF(AND(('Supplier Change Request FORM Z'!$D$61=C4418),(LEFT('Supplier Change Request FORM Z'!$D$58,1)=LEFT(E4418,1)),(LEFT('Supplier Change Request FORM Z'!$D$59,2)=LEFT(A4418,2))),MAX($K$1:K4417)+1,0))</f>
        <v>#REF!</v>
      </c>
      <c r="L4418" s="3" t="str">
        <f t="shared" ref="L4418:L4481" si="351">IFERROR(INDEX($D:$D,MATCH(ROW(L4417),$K:$K,0)),"")</f>
        <v/>
      </c>
      <c r="Q4418" s="5"/>
      <c r="R4418" s="3"/>
      <c r="U4418" s="5">
        <f>IF('Supplier Change Request FORM Z'!$D$71="",IF(ISNUMBER(SEARCH(#REF!,C4418)),MAX($U$1:U4417)+1,0),IF(ISNUMBER(SEARCH('Supplier Change Request FORM Z'!$D$71,C4418)),MAX($U$1:U4417)+1,0))</f>
        <v>0</v>
      </c>
      <c r="V4418" s="3" t="str">
        <f t="shared" ref="V4418:V4481" si="352">IFERROR(INDEX($C:$C,MATCH(ROW(V4417),U:U,0)),"")</f>
        <v/>
      </c>
      <c r="Y4418" s="5">
        <f>IF('Supplier Change Request FORM Z'!$D$71="",IF(ISNUMBER(SEARCH(#REF!,C4418)),MAX($Y$1:Y4417)+1,0),IF(ISNUMBER(SEARCH('Supplier Change Request FORM Z'!$D$71,C4418)),MAX($Y$1:Y4417)+1,0))</f>
        <v>0</v>
      </c>
      <c r="Z4418" s="3" t="str">
        <f t="shared" ref="Z4418:Z4481" si="353">IFERROR(INDEX($D:$D,MATCH(ROW(Z4417),$Y:$Y,0)),"")</f>
        <v/>
      </c>
      <c r="AE4418" s="5" t="e">
        <f>IF('Supplier Change Request FORM Z'!$D$58="",IF(LEFT(#REF!,1)="F",0,IF(AND((LEFT(#REF!,1)=LEFT(E4418,1)),(LEFT(#REF!,2)=LEFT(A4418,2))),MAX($AE$1:AE4417)+1,0)),IF(LEFT('Supplier Change Request FORM Z'!$D$58,1)="F",0,IF(AND((LEFT('Supplier Change Request FORM Z'!$D$58,1)=LEFT(E4418,1)),(LEFT('Supplier Change Request FORM Z'!$D$59,2)=LEFT(A4418,2))),MAX($AE$1:AE4417)+1,0)))</f>
        <v>#REF!</v>
      </c>
      <c r="AF4418" s="3" t="str">
        <f t="shared" ref="AF4418:AF4481" si="354">IFERROR(INDEX(C:C,MATCH(ROW(AF4417),AE:AE,0)),"")</f>
        <v/>
      </c>
    </row>
    <row r="4419" spans="1:32" x14ac:dyDescent="0.35">
      <c r="A4419" s="2" t="s">
        <v>6497</v>
      </c>
      <c r="B4419" s="2" t="s">
        <v>6575</v>
      </c>
      <c r="C4419" s="2" t="s">
        <v>6574</v>
      </c>
      <c r="D4419" s="2" t="s">
        <v>6575</v>
      </c>
      <c r="E4419" s="2" t="s">
        <v>9644</v>
      </c>
      <c r="G4419" s="5">
        <f>IF('Supplier Change Request FORM Z'!$D$61="",IF(ISNUMBER(SEARCH(#REF!,C4419)),MAX($G$1:G4418)+1,0),IF(ISNUMBER(SEARCH('Supplier Change Request FORM Z'!$D$61,C4419)),MAX($G$1:G4418)+1,0))</f>
        <v>0</v>
      </c>
      <c r="H4419" s="3" t="str">
        <f t="shared" si="350"/>
        <v/>
      </c>
      <c r="K4419" s="5" t="e">
        <f>IF('Supplier Change Request FORM Z'!$D$58="",IF(AND((#REF!=C4419),(LEFT(#REF!,1)=LEFT(E4419,1)),(LEFT(#REF!,2)=LEFT(A4419,2))),MAX($K$1:K4418)+1,0),IF(AND(('Supplier Change Request FORM Z'!$D$61=C4419),(LEFT('Supplier Change Request FORM Z'!$D$58,1)=LEFT(E4419,1)),(LEFT('Supplier Change Request FORM Z'!$D$59,2)=LEFT(A4419,2))),MAX($K$1:K4418)+1,0))</f>
        <v>#REF!</v>
      </c>
      <c r="L4419" s="3" t="str">
        <f t="shared" si="351"/>
        <v/>
      </c>
      <c r="Q4419" s="5"/>
      <c r="R4419" s="3"/>
      <c r="U4419" s="5">
        <f>IF('Supplier Change Request FORM Z'!$D$71="",IF(ISNUMBER(SEARCH(#REF!,C4419)),MAX($U$1:U4418)+1,0),IF(ISNUMBER(SEARCH('Supplier Change Request FORM Z'!$D$71,C4419)),MAX($U$1:U4418)+1,0))</f>
        <v>0</v>
      </c>
      <c r="V4419" s="3" t="str">
        <f t="shared" si="352"/>
        <v/>
      </c>
      <c r="Y4419" s="5">
        <f>IF('Supplier Change Request FORM Z'!$D$71="",IF(ISNUMBER(SEARCH(#REF!,C4419)),MAX($Y$1:Y4418)+1,0),IF(ISNUMBER(SEARCH('Supplier Change Request FORM Z'!$D$71,C4419)),MAX($Y$1:Y4418)+1,0))</f>
        <v>0</v>
      </c>
      <c r="Z4419" s="3" t="str">
        <f t="shared" si="353"/>
        <v/>
      </c>
      <c r="AE4419" s="5" t="e">
        <f>IF('Supplier Change Request FORM Z'!$D$58="",IF(LEFT(#REF!,1)="F",0,IF(AND((LEFT(#REF!,1)=LEFT(E4419,1)),(LEFT(#REF!,2)=LEFT(A4419,2))),MAX($AE$1:AE4418)+1,0)),IF(LEFT('Supplier Change Request FORM Z'!$D$58,1)="F",0,IF(AND((LEFT('Supplier Change Request FORM Z'!$D$58,1)=LEFT(E4419,1)),(LEFT('Supplier Change Request FORM Z'!$D$59,2)=LEFT(A4419,2))),MAX($AE$1:AE4418)+1,0)))</f>
        <v>#REF!</v>
      </c>
      <c r="AF4419" s="3" t="str">
        <f t="shared" si="354"/>
        <v/>
      </c>
    </row>
    <row r="4420" spans="1:32" x14ac:dyDescent="0.35">
      <c r="A4420" s="2" t="s">
        <v>6497</v>
      </c>
      <c r="B4420" s="2" t="s">
        <v>6579</v>
      </c>
      <c r="C4420" s="2" t="s">
        <v>6578</v>
      </c>
      <c r="D4420" s="2" t="s">
        <v>6579</v>
      </c>
      <c r="E4420" s="2" t="s">
        <v>9644</v>
      </c>
      <c r="G4420" s="5">
        <f>IF('Supplier Change Request FORM Z'!$D$61="",IF(ISNUMBER(SEARCH(#REF!,C4420)),MAX($G$1:G4419)+1,0),IF(ISNUMBER(SEARCH('Supplier Change Request FORM Z'!$D$61,C4420)),MAX($G$1:G4419)+1,0))</f>
        <v>0</v>
      </c>
      <c r="H4420" s="3" t="str">
        <f t="shared" si="350"/>
        <v/>
      </c>
      <c r="K4420" s="5" t="e">
        <f>IF('Supplier Change Request FORM Z'!$D$58="",IF(AND((#REF!=C4420),(LEFT(#REF!,1)=LEFT(E4420,1)),(LEFT(#REF!,2)=LEFT(A4420,2))),MAX($K$1:K4419)+1,0),IF(AND(('Supplier Change Request FORM Z'!$D$61=C4420),(LEFT('Supplier Change Request FORM Z'!$D$58,1)=LEFT(E4420,1)),(LEFT('Supplier Change Request FORM Z'!$D$59,2)=LEFT(A4420,2))),MAX($K$1:K4419)+1,0))</f>
        <v>#REF!</v>
      </c>
      <c r="L4420" s="3" t="str">
        <f t="shared" si="351"/>
        <v/>
      </c>
      <c r="Q4420" s="5"/>
      <c r="R4420" s="3"/>
      <c r="U4420" s="5">
        <f>IF('Supplier Change Request FORM Z'!$D$71="",IF(ISNUMBER(SEARCH(#REF!,C4420)),MAX($U$1:U4419)+1,0),IF(ISNUMBER(SEARCH('Supplier Change Request FORM Z'!$D$71,C4420)),MAX($U$1:U4419)+1,0))</f>
        <v>0</v>
      </c>
      <c r="V4420" s="3" t="str">
        <f t="shared" si="352"/>
        <v/>
      </c>
      <c r="Y4420" s="5">
        <f>IF('Supplier Change Request FORM Z'!$D$71="",IF(ISNUMBER(SEARCH(#REF!,C4420)),MAX($Y$1:Y4419)+1,0),IF(ISNUMBER(SEARCH('Supplier Change Request FORM Z'!$D$71,C4420)),MAX($Y$1:Y4419)+1,0))</f>
        <v>0</v>
      </c>
      <c r="Z4420" s="3" t="str">
        <f t="shared" si="353"/>
        <v/>
      </c>
      <c r="AE4420" s="5" t="e">
        <f>IF('Supplier Change Request FORM Z'!$D$58="",IF(LEFT(#REF!,1)="F",0,IF(AND((LEFT(#REF!,1)=LEFT(E4420,1)),(LEFT(#REF!,2)=LEFT(A4420,2))),MAX($AE$1:AE4419)+1,0)),IF(LEFT('Supplier Change Request FORM Z'!$D$58,1)="F",0,IF(AND((LEFT('Supplier Change Request FORM Z'!$D$58,1)=LEFT(E4420,1)),(LEFT('Supplier Change Request FORM Z'!$D$59,2)=LEFT(A4420,2))),MAX($AE$1:AE4419)+1,0)))</f>
        <v>#REF!</v>
      </c>
      <c r="AF4420" s="3" t="str">
        <f t="shared" si="354"/>
        <v/>
      </c>
    </row>
    <row r="4421" spans="1:32" x14ac:dyDescent="0.35">
      <c r="A4421" s="2" t="s">
        <v>6497</v>
      </c>
      <c r="B4421" s="2" t="s">
        <v>6509</v>
      </c>
      <c r="C4421" s="2" t="s">
        <v>6508</v>
      </c>
      <c r="D4421" s="2" t="s">
        <v>6509</v>
      </c>
      <c r="E4421" s="2" t="s">
        <v>9644</v>
      </c>
      <c r="G4421" s="5">
        <f>IF('Supplier Change Request FORM Z'!$D$61="",IF(ISNUMBER(SEARCH(#REF!,C4421)),MAX($G$1:G4420)+1,0),IF(ISNUMBER(SEARCH('Supplier Change Request FORM Z'!$D$61,C4421)),MAX($G$1:G4420)+1,0))</f>
        <v>0</v>
      </c>
      <c r="H4421" s="3" t="str">
        <f t="shared" si="350"/>
        <v/>
      </c>
      <c r="K4421" s="5" t="e">
        <f>IF('Supplier Change Request FORM Z'!$D$58="",IF(AND((#REF!=C4421),(LEFT(#REF!,1)=LEFT(E4421,1)),(LEFT(#REF!,2)=LEFT(A4421,2))),MAX($K$1:K4420)+1,0),IF(AND(('Supplier Change Request FORM Z'!$D$61=C4421),(LEFT('Supplier Change Request FORM Z'!$D$58,1)=LEFT(E4421,1)),(LEFT('Supplier Change Request FORM Z'!$D$59,2)=LEFT(A4421,2))),MAX($K$1:K4420)+1,0))</f>
        <v>#REF!</v>
      </c>
      <c r="L4421" s="3" t="str">
        <f t="shared" si="351"/>
        <v/>
      </c>
      <c r="Q4421" s="5"/>
      <c r="R4421" s="3"/>
      <c r="U4421" s="5">
        <f>IF('Supplier Change Request FORM Z'!$D$71="",IF(ISNUMBER(SEARCH(#REF!,C4421)),MAX($U$1:U4420)+1,0),IF(ISNUMBER(SEARCH('Supplier Change Request FORM Z'!$D$71,C4421)),MAX($U$1:U4420)+1,0))</f>
        <v>0</v>
      </c>
      <c r="V4421" s="3" t="str">
        <f t="shared" si="352"/>
        <v/>
      </c>
      <c r="Y4421" s="5">
        <f>IF('Supplier Change Request FORM Z'!$D$71="",IF(ISNUMBER(SEARCH(#REF!,C4421)),MAX($Y$1:Y4420)+1,0),IF(ISNUMBER(SEARCH('Supplier Change Request FORM Z'!$D$71,C4421)),MAX($Y$1:Y4420)+1,0))</f>
        <v>0</v>
      </c>
      <c r="Z4421" s="3" t="str">
        <f t="shared" si="353"/>
        <v/>
      </c>
      <c r="AE4421" s="5" t="e">
        <f>IF('Supplier Change Request FORM Z'!$D$58="",IF(LEFT(#REF!,1)="F",0,IF(AND((LEFT(#REF!,1)=LEFT(E4421,1)),(LEFT(#REF!,2)=LEFT(A4421,2))),MAX($AE$1:AE4420)+1,0)),IF(LEFT('Supplier Change Request FORM Z'!$D$58,1)="F",0,IF(AND((LEFT('Supplier Change Request FORM Z'!$D$58,1)=LEFT(E4421,1)),(LEFT('Supplier Change Request FORM Z'!$D$59,2)=LEFT(A4421,2))),MAX($AE$1:AE4420)+1,0)))</f>
        <v>#REF!</v>
      </c>
      <c r="AF4421" s="3" t="str">
        <f t="shared" si="354"/>
        <v/>
      </c>
    </row>
    <row r="4422" spans="1:32" x14ac:dyDescent="0.35">
      <c r="A4422" s="2" t="s">
        <v>6497</v>
      </c>
      <c r="B4422" s="2" t="s">
        <v>6510</v>
      </c>
      <c r="C4422" s="2" t="s">
        <v>6508</v>
      </c>
      <c r="D4422" s="2" t="s">
        <v>6510</v>
      </c>
      <c r="E4422" s="2" t="s">
        <v>9644</v>
      </c>
      <c r="G4422" s="5">
        <f>IF('Supplier Change Request FORM Z'!$D$61="",IF(ISNUMBER(SEARCH(#REF!,C4422)),MAX($G$1:G4421)+1,0),IF(ISNUMBER(SEARCH('Supplier Change Request FORM Z'!$D$61,C4422)),MAX($G$1:G4421)+1,0))</f>
        <v>0</v>
      </c>
      <c r="H4422" s="3" t="str">
        <f t="shared" si="350"/>
        <v/>
      </c>
      <c r="K4422" s="5" t="e">
        <f>IF('Supplier Change Request FORM Z'!$D$58="",IF(AND((#REF!=C4422),(LEFT(#REF!,1)=LEFT(E4422,1)),(LEFT(#REF!,2)=LEFT(A4422,2))),MAX($K$1:K4421)+1,0),IF(AND(('Supplier Change Request FORM Z'!$D$61=C4422),(LEFT('Supplier Change Request FORM Z'!$D$58,1)=LEFT(E4422,1)),(LEFT('Supplier Change Request FORM Z'!$D$59,2)=LEFT(A4422,2))),MAX($K$1:K4421)+1,0))</f>
        <v>#REF!</v>
      </c>
      <c r="L4422" s="3" t="str">
        <f t="shared" si="351"/>
        <v/>
      </c>
      <c r="Q4422" s="5"/>
      <c r="R4422" s="3"/>
      <c r="U4422" s="5">
        <f>IF('Supplier Change Request FORM Z'!$D$71="",IF(ISNUMBER(SEARCH(#REF!,C4422)),MAX($U$1:U4421)+1,0),IF(ISNUMBER(SEARCH('Supplier Change Request FORM Z'!$D$71,C4422)),MAX($U$1:U4421)+1,0))</f>
        <v>0</v>
      </c>
      <c r="V4422" s="3" t="str">
        <f t="shared" si="352"/>
        <v/>
      </c>
      <c r="Y4422" s="5">
        <f>IF('Supplier Change Request FORM Z'!$D$71="",IF(ISNUMBER(SEARCH(#REF!,C4422)),MAX($Y$1:Y4421)+1,0),IF(ISNUMBER(SEARCH('Supplier Change Request FORM Z'!$D$71,C4422)),MAX($Y$1:Y4421)+1,0))</f>
        <v>0</v>
      </c>
      <c r="Z4422" s="3" t="str">
        <f t="shared" si="353"/>
        <v/>
      </c>
      <c r="AE4422" s="5" t="e">
        <f>IF('Supplier Change Request FORM Z'!$D$58="",IF(LEFT(#REF!,1)="F",0,IF(AND((LEFT(#REF!,1)=LEFT(E4422,1)),(LEFT(#REF!,2)=LEFT(A4422,2))),MAX($AE$1:AE4421)+1,0)),IF(LEFT('Supplier Change Request FORM Z'!$D$58,1)="F",0,IF(AND((LEFT('Supplier Change Request FORM Z'!$D$58,1)=LEFT(E4422,1)),(LEFT('Supplier Change Request FORM Z'!$D$59,2)=LEFT(A4422,2))),MAX($AE$1:AE4421)+1,0)))</f>
        <v>#REF!</v>
      </c>
      <c r="AF4422" s="3" t="str">
        <f t="shared" si="354"/>
        <v/>
      </c>
    </row>
    <row r="4423" spans="1:32" x14ac:dyDescent="0.35">
      <c r="A4423" s="2" t="s">
        <v>6497</v>
      </c>
      <c r="B4423" s="2" t="s">
        <v>6581</v>
      </c>
      <c r="C4423" s="2" t="s">
        <v>6580</v>
      </c>
      <c r="D4423" s="2" t="s">
        <v>6581</v>
      </c>
      <c r="E4423" s="2" t="s">
        <v>9644</v>
      </c>
      <c r="G4423" s="5">
        <f>IF('Supplier Change Request FORM Z'!$D$61="",IF(ISNUMBER(SEARCH(#REF!,C4423)),MAX($G$1:G4422)+1,0),IF(ISNUMBER(SEARCH('Supplier Change Request FORM Z'!$D$61,C4423)),MAX($G$1:G4422)+1,0))</f>
        <v>0</v>
      </c>
      <c r="H4423" s="3" t="str">
        <f t="shared" si="350"/>
        <v/>
      </c>
      <c r="K4423" s="5" t="e">
        <f>IF('Supplier Change Request FORM Z'!$D$58="",IF(AND((#REF!=C4423),(LEFT(#REF!,1)=LEFT(E4423,1)),(LEFT(#REF!,2)=LEFT(A4423,2))),MAX($K$1:K4422)+1,0),IF(AND(('Supplier Change Request FORM Z'!$D$61=C4423),(LEFT('Supplier Change Request FORM Z'!$D$58,1)=LEFT(E4423,1)),(LEFT('Supplier Change Request FORM Z'!$D$59,2)=LEFT(A4423,2))),MAX($K$1:K4422)+1,0))</f>
        <v>#REF!</v>
      </c>
      <c r="L4423" s="3" t="str">
        <f t="shared" si="351"/>
        <v/>
      </c>
      <c r="Q4423" s="5"/>
      <c r="R4423" s="3"/>
      <c r="U4423" s="5">
        <f>IF('Supplier Change Request FORM Z'!$D$71="",IF(ISNUMBER(SEARCH(#REF!,C4423)),MAX($U$1:U4422)+1,0),IF(ISNUMBER(SEARCH('Supplier Change Request FORM Z'!$D$71,C4423)),MAX($U$1:U4422)+1,0))</f>
        <v>0</v>
      </c>
      <c r="V4423" s="3" t="str">
        <f t="shared" si="352"/>
        <v/>
      </c>
      <c r="Y4423" s="5">
        <f>IF('Supplier Change Request FORM Z'!$D$71="",IF(ISNUMBER(SEARCH(#REF!,C4423)),MAX($Y$1:Y4422)+1,0),IF(ISNUMBER(SEARCH('Supplier Change Request FORM Z'!$D$71,C4423)),MAX($Y$1:Y4422)+1,0))</f>
        <v>0</v>
      </c>
      <c r="Z4423" s="3" t="str">
        <f t="shared" si="353"/>
        <v/>
      </c>
      <c r="AE4423" s="5" t="e">
        <f>IF('Supplier Change Request FORM Z'!$D$58="",IF(LEFT(#REF!,1)="F",0,IF(AND((LEFT(#REF!,1)=LEFT(E4423,1)),(LEFT(#REF!,2)=LEFT(A4423,2))),MAX($AE$1:AE4422)+1,0)),IF(LEFT('Supplier Change Request FORM Z'!$D$58,1)="F",0,IF(AND((LEFT('Supplier Change Request FORM Z'!$D$58,1)=LEFT(E4423,1)),(LEFT('Supplier Change Request FORM Z'!$D$59,2)=LEFT(A4423,2))),MAX($AE$1:AE4422)+1,0)))</f>
        <v>#REF!</v>
      </c>
      <c r="AF4423" s="3" t="str">
        <f t="shared" si="354"/>
        <v/>
      </c>
    </row>
    <row r="4424" spans="1:32" x14ac:dyDescent="0.35">
      <c r="A4424" s="2" t="s">
        <v>6497</v>
      </c>
      <c r="B4424" s="2" t="s">
        <v>6582</v>
      </c>
      <c r="C4424" s="2" t="s">
        <v>6580</v>
      </c>
      <c r="D4424" s="2" t="s">
        <v>6582</v>
      </c>
      <c r="E4424" s="2" t="s">
        <v>9644</v>
      </c>
      <c r="G4424" s="5">
        <f>IF('Supplier Change Request FORM Z'!$D$61="",IF(ISNUMBER(SEARCH(#REF!,C4424)),MAX($G$1:G4423)+1,0),IF(ISNUMBER(SEARCH('Supplier Change Request FORM Z'!$D$61,C4424)),MAX($G$1:G4423)+1,0))</f>
        <v>0</v>
      </c>
      <c r="H4424" s="3" t="str">
        <f t="shared" si="350"/>
        <v/>
      </c>
      <c r="K4424" s="5" t="e">
        <f>IF('Supplier Change Request FORM Z'!$D$58="",IF(AND((#REF!=C4424),(LEFT(#REF!,1)=LEFT(E4424,1)),(LEFT(#REF!,2)=LEFT(A4424,2))),MAX($K$1:K4423)+1,0),IF(AND(('Supplier Change Request FORM Z'!$D$61=C4424),(LEFT('Supplier Change Request FORM Z'!$D$58,1)=LEFT(E4424,1)),(LEFT('Supplier Change Request FORM Z'!$D$59,2)=LEFT(A4424,2))),MAX($K$1:K4423)+1,0))</f>
        <v>#REF!</v>
      </c>
      <c r="L4424" s="3" t="str">
        <f t="shared" si="351"/>
        <v/>
      </c>
      <c r="Q4424" s="5"/>
      <c r="R4424" s="3"/>
      <c r="U4424" s="5">
        <f>IF('Supplier Change Request FORM Z'!$D$71="",IF(ISNUMBER(SEARCH(#REF!,C4424)),MAX($U$1:U4423)+1,0),IF(ISNUMBER(SEARCH('Supplier Change Request FORM Z'!$D$71,C4424)),MAX($U$1:U4423)+1,0))</f>
        <v>0</v>
      </c>
      <c r="V4424" s="3" t="str">
        <f t="shared" si="352"/>
        <v/>
      </c>
      <c r="Y4424" s="5">
        <f>IF('Supplier Change Request FORM Z'!$D$71="",IF(ISNUMBER(SEARCH(#REF!,C4424)),MAX($Y$1:Y4423)+1,0),IF(ISNUMBER(SEARCH('Supplier Change Request FORM Z'!$D$71,C4424)),MAX($Y$1:Y4423)+1,0))</f>
        <v>0</v>
      </c>
      <c r="Z4424" s="3" t="str">
        <f t="shared" si="353"/>
        <v/>
      </c>
      <c r="AE4424" s="5" t="e">
        <f>IF('Supplier Change Request FORM Z'!$D$58="",IF(LEFT(#REF!,1)="F",0,IF(AND((LEFT(#REF!,1)=LEFT(E4424,1)),(LEFT(#REF!,2)=LEFT(A4424,2))),MAX($AE$1:AE4423)+1,0)),IF(LEFT('Supplier Change Request FORM Z'!$D$58,1)="F",0,IF(AND((LEFT('Supplier Change Request FORM Z'!$D$58,1)=LEFT(E4424,1)),(LEFT('Supplier Change Request FORM Z'!$D$59,2)=LEFT(A4424,2))),MAX($AE$1:AE4423)+1,0)))</f>
        <v>#REF!</v>
      </c>
      <c r="AF4424" s="3" t="str">
        <f t="shared" si="354"/>
        <v/>
      </c>
    </row>
    <row r="4425" spans="1:32" x14ac:dyDescent="0.35">
      <c r="A4425" s="2" t="s">
        <v>6497</v>
      </c>
      <c r="B4425" s="2" t="s">
        <v>6584</v>
      </c>
      <c r="C4425" s="2" t="s">
        <v>6583</v>
      </c>
      <c r="D4425" s="2" t="s">
        <v>6584</v>
      </c>
      <c r="E4425" s="2" t="s">
        <v>9644</v>
      </c>
      <c r="G4425" s="5">
        <f>IF('Supplier Change Request FORM Z'!$D$61="",IF(ISNUMBER(SEARCH(#REF!,C4425)),MAX($G$1:G4424)+1,0),IF(ISNUMBER(SEARCH('Supplier Change Request FORM Z'!$D$61,C4425)),MAX($G$1:G4424)+1,0))</f>
        <v>0</v>
      </c>
      <c r="H4425" s="3" t="str">
        <f t="shared" si="350"/>
        <v/>
      </c>
      <c r="K4425" s="5" t="e">
        <f>IF('Supplier Change Request FORM Z'!$D$58="",IF(AND((#REF!=C4425),(LEFT(#REF!,1)=LEFT(E4425,1)),(LEFT(#REF!,2)=LEFT(A4425,2))),MAX($K$1:K4424)+1,0),IF(AND(('Supplier Change Request FORM Z'!$D$61=C4425),(LEFT('Supplier Change Request FORM Z'!$D$58,1)=LEFT(E4425,1)),(LEFT('Supplier Change Request FORM Z'!$D$59,2)=LEFT(A4425,2))),MAX($K$1:K4424)+1,0))</f>
        <v>#REF!</v>
      </c>
      <c r="L4425" s="3" t="str">
        <f t="shared" si="351"/>
        <v/>
      </c>
      <c r="Q4425" s="5"/>
      <c r="R4425" s="3"/>
      <c r="U4425" s="5">
        <f>IF('Supplier Change Request FORM Z'!$D$71="",IF(ISNUMBER(SEARCH(#REF!,C4425)),MAX($U$1:U4424)+1,0),IF(ISNUMBER(SEARCH('Supplier Change Request FORM Z'!$D$71,C4425)),MAX($U$1:U4424)+1,0))</f>
        <v>0</v>
      </c>
      <c r="V4425" s="3" t="str">
        <f t="shared" si="352"/>
        <v/>
      </c>
      <c r="Y4425" s="5">
        <f>IF('Supplier Change Request FORM Z'!$D$71="",IF(ISNUMBER(SEARCH(#REF!,C4425)),MAX($Y$1:Y4424)+1,0),IF(ISNUMBER(SEARCH('Supplier Change Request FORM Z'!$D$71,C4425)),MAX($Y$1:Y4424)+1,0))</f>
        <v>0</v>
      </c>
      <c r="Z4425" s="3" t="str">
        <f t="shared" si="353"/>
        <v/>
      </c>
      <c r="AE4425" s="5" t="e">
        <f>IF('Supplier Change Request FORM Z'!$D$58="",IF(LEFT(#REF!,1)="F",0,IF(AND((LEFT(#REF!,1)=LEFT(E4425,1)),(LEFT(#REF!,2)=LEFT(A4425,2))),MAX($AE$1:AE4424)+1,0)),IF(LEFT('Supplier Change Request FORM Z'!$D$58,1)="F",0,IF(AND((LEFT('Supplier Change Request FORM Z'!$D$58,1)=LEFT(E4425,1)),(LEFT('Supplier Change Request FORM Z'!$D$59,2)=LEFT(A4425,2))),MAX($AE$1:AE4424)+1,0)))</f>
        <v>#REF!</v>
      </c>
      <c r="AF4425" s="3" t="str">
        <f t="shared" si="354"/>
        <v/>
      </c>
    </row>
    <row r="4426" spans="1:32" x14ac:dyDescent="0.35">
      <c r="A4426" s="2" t="s">
        <v>6497</v>
      </c>
      <c r="B4426" s="2" t="s">
        <v>6586</v>
      </c>
      <c r="C4426" s="2" t="s">
        <v>6585</v>
      </c>
      <c r="D4426" s="2" t="s">
        <v>6586</v>
      </c>
      <c r="E4426" s="2" t="s">
        <v>9644</v>
      </c>
      <c r="G4426" s="5">
        <f>IF('Supplier Change Request FORM Z'!$D$61="",IF(ISNUMBER(SEARCH(#REF!,C4426)),MAX($G$1:G4425)+1,0),IF(ISNUMBER(SEARCH('Supplier Change Request FORM Z'!$D$61,C4426)),MAX($G$1:G4425)+1,0))</f>
        <v>0</v>
      </c>
      <c r="H4426" s="3" t="str">
        <f t="shared" si="350"/>
        <v/>
      </c>
      <c r="K4426" s="5" t="e">
        <f>IF('Supplier Change Request FORM Z'!$D$58="",IF(AND((#REF!=C4426),(LEFT(#REF!,1)=LEFT(E4426,1)),(LEFT(#REF!,2)=LEFT(A4426,2))),MAX($K$1:K4425)+1,0),IF(AND(('Supplier Change Request FORM Z'!$D$61=C4426),(LEFT('Supplier Change Request FORM Z'!$D$58,1)=LEFT(E4426,1)),(LEFT('Supplier Change Request FORM Z'!$D$59,2)=LEFT(A4426,2))),MAX($K$1:K4425)+1,0))</f>
        <v>#REF!</v>
      </c>
      <c r="L4426" s="3" t="str">
        <f t="shared" si="351"/>
        <v/>
      </c>
      <c r="Q4426" s="5"/>
      <c r="R4426" s="3"/>
      <c r="U4426" s="5">
        <f>IF('Supplier Change Request FORM Z'!$D$71="",IF(ISNUMBER(SEARCH(#REF!,C4426)),MAX($U$1:U4425)+1,0),IF(ISNUMBER(SEARCH('Supplier Change Request FORM Z'!$D$71,C4426)),MAX($U$1:U4425)+1,0))</f>
        <v>0</v>
      </c>
      <c r="V4426" s="3" t="str">
        <f t="shared" si="352"/>
        <v/>
      </c>
      <c r="Y4426" s="5">
        <f>IF('Supplier Change Request FORM Z'!$D$71="",IF(ISNUMBER(SEARCH(#REF!,C4426)),MAX($Y$1:Y4425)+1,0),IF(ISNUMBER(SEARCH('Supplier Change Request FORM Z'!$D$71,C4426)),MAX($Y$1:Y4425)+1,0))</f>
        <v>0</v>
      </c>
      <c r="Z4426" s="3" t="str">
        <f t="shared" si="353"/>
        <v/>
      </c>
      <c r="AE4426" s="5" t="e">
        <f>IF('Supplier Change Request FORM Z'!$D$58="",IF(LEFT(#REF!,1)="F",0,IF(AND((LEFT(#REF!,1)=LEFT(E4426,1)),(LEFT(#REF!,2)=LEFT(A4426,2))),MAX($AE$1:AE4425)+1,0)),IF(LEFT('Supplier Change Request FORM Z'!$D$58,1)="F",0,IF(AND((LEFT('Supplier Change Request FORM Z'!$D$58,1)=LEFT(E4426,1)),(LEFT('Supplier Change Request FORM Z'!$D$59,2)=LEFT(A4426,2))),MAX($AE$1:AE4425)+1,0)))</f>
        <v>#REF!</v>
      </c>
      <c r="AF4426" s="3" t="str">
        <f t="shared" si="354"/>
        <v/>
      </c>
    </row>
    <row r="4427" spans="1:32" x14ac:dyDescent="0.35">
      <c r="A4427" s="2" t="s">
        <v>6587</v>
      </c>
      <c r="B4427" s="2" t="s">
        <v>10984</v>
      </c>
      <c r="C4427" s="2" t="s">
        <v>10983</v>
      </c>
      <c r="D4427" s="2" t="s">
        <v>10984</v>
      </c>
      <c r="E4427" s="2" t="s">
        <v>9644</v>
      </c>
      <c r="G4427" s="5">
        <f>IF('Supplier Change Request FORM Z'!$D$61="",IF(ISNUMBER(SEARCH(#REF!,C4427)),MAX($G$1:G4426)+1,0),IF(ISNUMBER(SEARCH('Supplier Change Request FORM Z'!$D$61,C4427)),MAX($G$1:G4426)+1,0))</f>
        <v>0</v>
      </c>
      <c r="H4427" s="3" t="str">
        <f t="shared" si="350"/>
        <v/>
      </c>
      <c r="K4427" s="5" t="e">
        <f>IF('Supplier Change Request FORM Z'!$D$58="",IF(AND((#REF!=C4427),(LEFT(#REF!,1)=LEFT(E4427,1)),(LEFT(#REF!,2)=LEFT(A4427,2))),MAX($K$1:K4426)+1,0),IF(AND(('Supplier Change Request FORM Z'!$D$61=C4427),(LEFT('Supplier Change Request FORM Z'!$D$58,1)=LEFT(E4427,1)),(LEFT('Supplier Change Request FORM Z'!$D$59,2)=LEFT(A4427,2))),MAX($K$1:K4426)+1,0))</f>
        <v>#REF!</v>
      </c>
      <c r="L4427" s="3" t="str">
        <f t="shared" si="351"/>
        <v/>
      </c>
      <c r="Q4427" s="5"/>
      <c r="R4427" s="3"/>
      <c r="U4427" s="5">
        <f>IF('Supplier Change Request FORM Z'!$D$71="",IF(ISNUMBER(SEARCH(#REF!,C4427)),MAX($U$1:U4426)+1,0),IF(ISNUMBER(SEARCH('Supplier Change Request FORM Z'!$D$71,C4427)),MAX($U$1:U4426)+1,0))</f>
        <v>0</v>
      </c>
      <c r="V4427" s="3" t="str">
        <f t="shared" si="352"/>
        <v/>
      </c>
      <c r="Y4427" s="5">
        <f>IF('Supplier Change Request FORM Z'!$D$71="",IF(ISNUMBER(SEARCH(#REF!,C4427)),MAX($Y$1:Y4426)+1,0),IF(ISNUMBER(SEARCH('Supplier Change Request FORM Z'!$D$71,C4427)),MAX($Y$1:Y4426)+1,0))</f>
        <v>0</v>
      </c>
      <c r="Z4427" s="3" t="str">
        <f t="shared" si="353"/>
        <v/>
      </c>
      <c r="AE4427" s="5" t="e">
        <f>IF('Supplier Change Request FORM Z'!$D$58="",IF(LEFT(#REF!,1)="F",0,IF(AND((LEFT(#REF!,1)=LEFT(E4427,1)),(LEFT(#REF!,2)=LEFT(A4427,2))),MAX($AE$1:AE4426)+1,0)),IF(LEFT('Supplier Change Request FORM Z'!$D$58,1)="F",0,IF(AND((LEFT('Supplier Change Request FORM Z'!$D$58,1)=LEFT(E4427,1)),(LEFT('Supplier Change Request FORM Z'!$D$59,2)=LEFT(A4427,2))),MAX($AE$1:AE4426)+1,0)))</f>
        <v>#REF!</v>
      </c>
      <c r="AF4427" s="3" t="str">
        <f t="shared" si="354"/>
        <v/>
      </c>
    </row>
    <row r="4428" spans="1:32" x14ac:dyDescent="0.35">
      <c r="A4428" s="2" t="s">
        <v>6587</v>
      </c>
      <c r="B4428" s="2" t="s">
        <v>10986</v>
      </c>
      <c r="C4428" s="2" t="s">
        <v>10985</v>
      </c>
      <c r="D4428" s="2" t="s">
        <v>10986</v>
      </c>
      <c r="E4428" s="2" t="s">
        <v>9644</v>
      </c>
      <c r="G4428" s="5">
        <f>IF('Supplier Change Request FORM Z'!$D$61="",IF(ISNUMBER(SEARCH(#REF!,C4428)),MAX($G$1:G4427)+1,0),IF(ISNUMBER(SEARCH('Supplier Change Request FORM Z'!$D$61,C4428)),MAX($G$1:G4427)+1,0))</f>
        <v>0</v>
      </c>
      <c r="H4428" s="3" t="str">
        <f t="shared" si="350"/>
        <v/>
      </c>
      <c r="K4428" s="5" t="e">
        <f>IF('Supplier Change Request FORM Z'!$D$58="",IF(AND((#REF!=C4428),(LEFT(#REF!,1)=LEFT(E4428,1)),(LEFT(#REF!,2)=LEFT(A4428,2))),MAX($K$1:K4427)+1,0),IF(AND(('Supplier Change Request FORM Z'!$D$61=C4428),(LEFT('Supplier Change Request FORM Z'!$D$58,1)=LEFT(E4428,1)),(LEFT('Supplier Change Request FORM Z'!$D$59,2)=LEFT(A4428,2))),MAX($K$1:K4427)+1,0))</f>
        <v>#REF!</v>
      </c>
      <c r="L4428" s="3" t="str">
        <f t="shared" si="351"/>
        <v/>
      </c>
      <c r="Q4428" s="5"/>
      <c r="R4428" s="3"/>
      <c r="U4428" s="5">
        <f>IF('Supplier Change Request FORM Z'!$D$71="",IF(ISNUMBER(SEARCH(#REF!,C4428)),MAX($U$1:U4427)+1,0),IF(ISNUMBER(SEARCH('Supplier Change Request FORM Z'!$D$71,C4428)),MAX($U$1:U4427)+1,0))</f>
        <v>0</v>
      </c>
      <c r="V4428" s="3" t="str">
        <f t="shared" si="352"/>
        <v/>
      </c>
      <c r="Y4428" s="5">
        <f>IF('Supplier Change Request FORM Z'!$D$71="",IF(ISNUMBER(SEARCH(#REF!,C4428)),MAX($Y$1:Y4427)+1,0),IF(ISNUMBER(SEARCH('Supplier Change Request FORM Z'!$D$71,C4428)),MAX($Y$1:Y4427)+1,0))</f>
        <v>0</v>
      </c>
      <c r="Z4428" s="3" t="str">
        <f t="shared" si="353"/>
        <v/>
      </c>
      <c r="AE4428" s="5" t="e">
        <f>IF('Supplier Change Request FORM Z'!$D$58="",IF(LEFT(#REF!,1)="F",0,IF(AND((LEFT(#REF!,1)=LEFT(E4428,1)),(LEFT(#REF!,2)=LEFT(A4428,2))),MAX($AE$1:AE4427)+1,0)),IF(LEFT('Supplier Change Request FORM Z'!$D$58,1)="F",0,IF(AND((LEFT('Supplier Change Request FORM Z'!$D$58,1)=LEFT(E4428,1)),(LEFT('Supplier Change Request FORM Z'!$D$59,2)=LEFT(A4428,2))),MAX($AE$1:AE4427)+1,0)))</f>
        <v>#REF!</v>
      </c>
      <c r="AF4428" s="3" t="str">
        <f t="shared" si="354"/>
        <v/>
      </c>
    </row>
    <row r="4429" spans="1:32" x14ac:dyDescent="0.35">
      <c r="A4429" s="2" t="s">
        <v>6587</v>
      </c>
      <c r="B4429" s="2" t="s">
        <v>6589</v>
      </c>
      <c r="C4429" s="2" t="s">
        <v>6588</v>
      </c>
      <c r="D4429" s="2" t="s">
        <v>6589</v>
      </c>
      <c r="E4429" s="2" t="s">
        <v>9644</v>
      </c>
      <c r="G4429" s="5">
        <f>IF('Supplier Change Request FORM Z'!$D$61="",IF(ISNUMBER(SEARCH(#REF!,C4429)),MAX($G$1:G4428)+1,0),IF(ISNUMBER(SEARCH('Supplier Change Request FORM Z'!$D$61,C4429)),MAX($G$1:G4428)+1,0))</f>
        <v>0</v>
      </c>
      <c r="H4429" s="3" t="str">
        <f t="shared" si="350"/>
        <v/>
      </c>
      <c r="K4429" s="5" t="e">
        <f>IF('Supplier Change Request FORM Z'!$D$58="",IF(AND((#REF!=C4429),(LEFT(#REF!,1)=LEFT(E4429,1)),(LEFT(#REF!,2)=LEFT(A4429,2))),MAX($K$1:K4428)+1,0),IF(AND(('Supplier Change Request FORM Z'!$D$61=C4429),(LEFT('Supplier Change Request FORM Z'!$D$58,1)=LEFT(E4429,1)),(LEFT('Supplier Change Request FORM Z'!$D$59,2)=LEFT(A4429,2))),MAX($K$1:K4428)+1,0))</f>
        <v>#REF!</v>
      </c>
      <c r="L4429" s="3" t="str">
        <f t="shared" si="351"/>
        <v/>
      </c>
      <c r="Q4429" s="5"/>
      <c r="R4429" s="3"/>
      <c r="U4429" s="5">
        <f>IF('Supplier Change Request FORM Z'!$D$71="",IF(ISNUMBER(SEARCH(#REF!,C4429)),MAX($U$1:U4428)+1,0),IF(ISNUMBER(SEARCH('Supplier Change Request FORM Z'!$D$71,C4429)),MAX($U$1:U4428)+1,0))</f>
        <v>0</v>
      </c>
      <c r="V4429" s="3" t="str">
        <f t="shared" si="352"/>
        <v/>
      </c>
      <c r="Y4429" s="5">
        <f>IF('Supplier Change Request FORM Z'!$D$71="",IF(ISNUMBER(SEARCH(#REF!,C4429)),MAX($Y$1:Y4428)+1,0),IF(ISNUMBER(SEARCH('Supplier Change Request FORM Z'!$D$71,C4429)),MAX($Y$1:Y4428)+1,0))</f>
        <v>0</v>
      </c>
      <c r="Z4429" s="3" t="str">
        <f t="shared" si="353"/>
        <v/>
      </c>
      <c r="AE4429" s="5" t="e">
        <f>IF('Supplier Change Request FORM Z'!$D$58="",IF(LEFT(#REF!,1)="F",0,IF(AND((LEFT(#REF!,1)=LEFT(E4429,1)),(LEFT(#REF!,2)=LEFT(A4429,2))),MAX($AE$1:AE4428)+1,0)),IF(LEFT('Supplier Change Request FORM Z'!$D$58,1)="F",0,IF(AND((LEFT('Supplier Change Request FORM Z'!$D$58,1)=LEFT(E4429,1)),(LEFT('Supplier Change Request FORM Z'!$D$59,2)=LEFT(A4429,2))),MAX($AE$1:AE4428)+1,0)))</f>
        <v>#REF!</v>
      </c>
      <c r="AF4429" s="3" t="str">
        <f t="shared" si="354"/>
        <v/>
      </c>
    </row>
    <row r="4430" spans="1:32" x14ac:dyDescent="0.35">
      <c r="A4430" s="2" t="s">
        <v>6590</v>
      </c>
      <c r="B4430" s="2" t="s">
        <v>6594</v>
      </c>
      <c r="C4430" s="2" t="s">
        <v>6593</v>
      </c>
      <c r="D4430" s="2" t="s">
        <v>6594</v>
      </c>
      <c r="E4430" s="2" t="s">
        <v>9644</v>
      </c>
      <c r="G4430" s="5">
        <f>IF('Supplier Change Request FORM Z'!$D$61="",IF(ISNUMBER(SEARCH(#REF!,C4430)),MAX($G$1:G4429)+1,0),IF(ISNUMBER(SEARCH('Supplier Change Request FORM Z'!$D$61,C4430)),MAX($G$1:G4429)+1,0))</f>
        <v>0</v>
      </c>
      <c r="H4430" s="3" t="str">
        <f t="shared" si="350"/>
        <v/>
      </c>
      <c r="K4430" s="5" t="e">
        <f>IF('Supplier Change Request FORM Z'!$D$58="",IF(AND((#REF!=C4430),(LEFT(#REF!,1)=LEFT(E4430,1)),(LEFT(#REF!,2)=LEFT(A4430,2))),MAX($K$1:K4429)+1,0),IF(AND(('Supplier Change Request FORM Z'!$D$61=C4430),(LEFT('Supplier Change Request FORM Z'!$D$58,1)=LEFT(E4430,1)),(LEFT('Supplier Change Request FORM Z'!$D$59,2)=LEFT(A4430,2))),MAX($K$1:K4429)+1,0))</f>
        <v>#REF!</v>
      </c>
      <c r="L4430" s="3" t="str">
        <f t="shared" si="351"/>
        <v/>
      </c>
      <c r="Q4430" s="5"/>
      <c r="R4430" s="3"/>
      <c r="U4430" s="5">
        <f>IF('Supplier Change Request FORM Z'!$D$71="",IF(ISNUMBER(SEARCH(#REF!,C4430)),MAX($U$1:U4429)+1,0),IF(ISNUMBER(SEARCH('Supplier Change Request FORM Z'!$D$71,C4430)),MAX($U$1:U4429)+1,0))</f>
        <v>0</v>
      </c>
      <c r="V4430" s="3" t="str">
        <f t="shared" si="352"/>
        <v/>
      </c>
      <c r="Y4430" s="5">
        <f>IF('Supplier Change Request FORM Z'!$D$71="",IF(ISNUMBER(SEARCH(#REF!,C4430)),MAX($Y$1:Y4429)+1,0),IF(ISNUMBER(SEARCH('Supplier Change Request FORM Z'!$D$71,C4430)),MAX($Y$1:Y4429)+1,0))</f>
        <v>0</v>
      </c>
      <c r="Z4430" s="3" t="str">
        <f t="shared" si="353"/>
        <v/>
      </c>
      <c r="AE4430" s="5" t="e">
        <f>IF('Supplier Change Request FORM Z'!$D$58="",IF(LEFT(#REF!,1)="F",0,IF(AND((LEFT(#REF!,1)=LEFT(E4430,1)),(LEFT(#REF!,2)=LEFT(A4430,2))),MAX($AE$1:AE4429)+1,0)),IF(LEFT('Supplier Change Request FORM Z'!$D$58,1)="F",0,IF(AND((LEFT('Supplier Change Request FORM Z'!$D$58,1)=LEFT(E4430,1)),(LEFT('Supplier Change Request FORM Z'!$D$59,2)=LEFT(A4430,2))),MAX($AE$1:AE4429)+1,0)))</f>
        <v>#REF!</v>
      </c>
      <c r="AF4430" s="3" t="str">
        <f t="shared" si="354"/>
        <v/>
      </c>
    </row>
    <row r="4431" spans="1:32" x14ac:dyDescent="0.35">
      <c r="A4431" s="2" t="s">
        <v>6590</v>
      </c>
      <c r="B4431" s="2" t="s">
        <v>6592</v>
      </c>
      <c r="C4431" s="2" t="s">
        <v>6591</v>
      </c>
      <c r="D4431" s="2" t="s">
        <v>6592</v>
      </c>
      <c r="E4431" s="2" t="s">
        <v>9644</v>
      </c>
      <c r="G4431" s="5">
        <f>IF('Supplier Change Request FORM Z'!$D$61="",IF(ISNUMBER(SEARCH(#REF!,C4431)),MAX($G$1:G4430)+1,0),IF(ISNUMBER(SEARCH('Supplier Change Request FORM Z'!$D$61,C4431)),MAX($G$1:G4430)+1,0))</f>
        <v>0</v>
      </c>
      <c r="H4431" s="3" t="str">
        <f t="shared" si="350"/>
        <v/>
      </c>
      <c r="K4431" s="5" t="e">
        <f>IF('Supplier Change Request FORM Z'!$D$58="",IF(AND((#REF!=C4431),(LEFT(#REF!,1)=LEFT(E4431,1)),(LEFT(#REF!,2)=LEFT(A4431,2))),MAX($K$1:K4430)+1,0),IF(AND(('Supplier Change Request FORM Z'!$D$61=C4431),(LEFT('Supplier Change Request FORM Z'!$D$58,1)=LEFT(E4431,1)),(LEFT('Supplier Change Request FORM Z'!$D$59,2)=LEFT(A4431,2))),MAX($K$1:K4430)+1,0))</f>
        <v>#REF!</v>
      </c>
      <c r="L4431" s="3" t="str">
        <f t="shared" si="351"/>
        <v/>
      </c>
      <c r="Q4431" s="5"/>
      <c r="R4431" s="3"/>
      <c r="U4431" s="5">
        <f>IF('Supplier Change Request FORM Z'!$D$71="",IF(ISNUMBER(SEARCH(#REF!,C4431)),MAX($U$1:U4430)+1,0),IF(ISNUMBER(SEARCH('Supplier Change Request FORM Z'!$D$71,C4431)),MAX($U$1:U4430)+1,0))</f>
        <v>0</v>
      </c>
      <c r="V4431" s="3" t="str">
        <f t="shared" si="352"/>
        <v/>
      </c>
      <c r="Y4431" s="5">
        <f>IF('Supplier Change Request FORM Z'!$D$71="",IF(ISNUMBER(SEARCH(#REF!,C4431)),MAX($Y$1:Y4430)+1,0),IF(ISNUMBER(SEARCH('Supplier Change Request FORM Z'!$D$71,C4431)),MAX($Y$1:Y4430)+1,0))</f>
        <v>0</v>
      </c>
      <c r="Z4431" s="3" t="str">
        <f t="shared" si="353"/>
        <v/>
      </c>
      <c r="AE4431" s="5" t="e">
        <f>IF('Supplier Change Request FORM Z'!$D$58="",IF(LEFT(#REF!,1)="F",0,IF(AND((LEFT(#REF!,1)=LEFT(E4431,1)),(LEFT(#REF!,2)=LEFT(A4431,2))),MAX($AE$1:AE4430)+1,0)),IF(LEFT('Supplier Change Request FORM Z'!$D$58,1)="F",0,IF(AND((LEFT('Supplier Change Request FORM Z'!$D$58,1)=LEFT(E4431,1)),(LEFT('Supplier Change Request FORM Z'!$D$59,2)=LEFT(A4431,2))),MAX($AE$1:AE4430)+1,0)))</f>
        <v>#REF!</v>
      </c>
      <c r="AF4431" s="3" t="str">
        <f t="shared" si="354"/>
        <v/>
      </c>
    </row>
    <row r="4432" spans="1:32" x14ac:dyDescent="0.35">
      <c r="A4432" s="2" t="s">
        <v>6590</v>
      </c>
      <c r="B4432" s="2" t="s">
        <v>10988</v>
      </c>
      <c r="C4432" s="2" t="s">
        <v>10987</v>
      </c>
      <c r="D4432" s="2" t="s">
        <v>10988</v>
      </c>
      <c r="E4432" s="2" t="s">
        <v>9644</v>
      </c>
      <c r="G4432" s="5">
        <f>IF('Supplier Change Request FORM Z'!$D$61="",IF(ISNUMBER(SEARCH(#REF!,C4432)),MAX($G$1:G4431)+1,0),IF(ISNUMBER(SEARCH('Supplier Change Request FORM Z'!$D$61,C4432)),MAX($G$1:G4431)+1,0))</f>
        <v>0</v>
      </c>
      <c r="H4432" s="3" t="str">
        <f t="shared" si="350"/>
        <v/>
      </c>
      <c r="K4432" s="5" t="e">
        <f>IF('Supplier Change Request FORM Z'!$D$58="",IF(AND((#REF!=C4432),(LEFT(#REF!,1)=LEFT(E4432,1)),(LEFT(#REF!,2)=LEFT(A4432,2))),MAX($K$1:K4431)+1,0),IF(AND(('Supplier Change Request FORM Z'!$D$61=C4432),(LEFT('Supplier Change Request FORM Z'!$D$58,1)=LEFT(E4432,1)),(LEFT('Supplier Change Request FORM Z'!$D$59,2)=LEFT(A4432,2))),MAX($K$1:K4431)+1,0))</f>
        <v>#REF!</v>
      </c>
      <c r="L4432" s="3" t="str">
        <f t="shared" si="351"/>
        <v/>
      </c>
      <c r="Q4432" s="5"/>
      <c r="R4432" s="3"/>
      <c r="U4432" s="5">
        <f>IF('Supplier Change Request FORM Z'!$D$71="",IF(ISNUMBER(SEARCH(#REF!,C4432)),MAX($U$1:U4431)+1,0),IF(ISNUMBER(SEARCH('Supplier Change Request FORM Z'!$D$71,C4432)),MAX($U$1:U4431)+1,0))</f>
        <v>0</v>
      </c>
      <c r="V4432" s="3" t="str">
        <f t="shared" si="352"/>
        <v/>
      </c>
      <c r="Y4432" s="5">
        <f>IF('Supplier Change Request FORM Z'!$D$71="",IF(ISNUMBER(SEARCH(#REF!,C4432)),MAX($Y$1:Y4431)+1,0),IF(ISNUMBER(SEARCH('Supplier Change Request FORM Z'!$D$71,C4432)),MAX($Y$1:Y4431)+1,0))</f>
        <v>0</v>
      </c>
      <c r="Z4432" s="3" t="str">
        <f t="shared" si="353"/>
        <v/>
      </c>
      <c r="AE4432" s="5" t="e">
        <f>IF('Supplier Change Request FORM Z'!$D$58="",IF(LEFT(#REF!,1)="F",0,IF(AND((LEFT(#REF!,1)=LEFT(E4432,1)),(LEFT(#REF!,2)=LEFT(A4432,2))),MAX($AE$1:AE4431)+1,0)),IF(LEFT('Supplier Change Request FORM Z'!$D$58,1)="F",0,IF(AND((LEFT('Supplier Change Request FORM Z'!$D$58,1)=LEFT(E4432,1)),(LEFT('Supplier Change Request FORM Z'!$D$59,2)=LEFT(A4432,2))),MAX($AE$1:AE4431)+1,0)))</f>
        <v>#REF!</v>
      </c>
      <c r="AF4432" s="3" t="str">
        <f t="shared" si="354"/>
        <v/>
      </c>
    </row>
    <row r="4433" spans="1:32" x14ac:dyDescent="0.35">
      <c r="A4433" s="2" t="s">
        <v>6590</v>
      </c>
      <c r="B4433" s="2" t="s">
        <v>6596</v>
      </c>
      <c r="C4433" s="2" t="s">
        <v>6595</v>
      </c>
      <c r="D4433" s="2" t="s">
        <v>6596</v>
      </c>
      <c r="E4433" s="2" t="s">
        <v>9644</v>
      </c>
      <c r="G4433" s="5">
        <f>IF('Supplier Change Request FORM Z'!$D$61="",IF(ISNUMBER(SEARCH(#REF!,C4433)),MAX($G$1:G4432)+1,0),IF(ISNUMBER(SEARCH('Supplier Change Request FORM Z'!$D$61,C4433)),MAX($G$1:G4432)+1,0))</f>
        <v>0</v>
      </c>
      <c r="H4433" s="3" t="str">
        <f t="shared" si="350"/>
        <v/>
      </c>
      <c r="K4433" s="5" t="e">
        <f>IF('Supplier Change Request FORM Z'!$D$58="",IF(AND((#REF!=C4433),(LEFT(#REF!,1)=LEFT(E4433,1)),(LEFT(#REF!,2)=LEFT(A4433,2))),MAX($K$1:K4432)+1,0),IF(AND(('Supplier Change Request FORM Z'!$D$61=C4433),(LEFT('Supplier Change Request FORM Z'!$D$58,1)=LEFT(E4433,1)),(LEFT('Supplier Change Request FORM Z'!$D$59,2)=LEFT(A4433,2))),MAX($K$1:K4432)+1,0))</f>
        <v>#REF!</v>
      </c>
      <c r="L4433" s="3" t="str">
        <f t="shared" si="351"/>
        <v/>
      </c>
      <c r="Q4433" s="5"/>
      <c r="R4433" s="3"/>
      <c r="U4433" s="5">
        <f>IF('Supplier Change Request FORM Z'!$D$71="",IF(ISNUMBER(SEARCH(#REF!,C4433)),MAX($U$1:U4432)+1,0),IF(ISNUMBER(SEARCH('Supplier Change Request FORM Z'!$D$71,C4433)),MAX($U$1:U4432)+1,0))</f>
        <v>0</v>
      </c>
      <c r="V4433" s="3" t="str">
        <f t="shared" si="352"/>
        <v/>
      </c>
      <c r="Y4433" s="5">
        <f>IF('Supplier Change Request FORM Z'!$D$71="",IF(ISNUMBER(SEARCH(#REF!,C4433)),MAX($Y$1:Y4432)+1,0),IF(ISNUMBER(SEARCH('Supplier Change Request FORM Z'!$D$71,C4433)),MAX($Y$1:Y4432)+1,0))</f>
        <v>0</v>
      </c>
      <c r="Z4433" s="3" t="str">
        <f t="shared" si="353"/>
        <v/>
      </c>
      <c r="AE4433" s="5" t="e">
        <f>IF('Supplier Change Request FORM Z'!$D$58="",IF(LEFT(#REF!,1)="F",0,IF(AND((LEFT(#REF!,1)=LEFT(E4433,1)),(LEFT(#REF!,2)=LEFT(A4433,2))),MAX($AE$1:AE4432)+1,0)),IF(LEFT('Supplier Change Request FORM Z'!$D$58,1)="F",0,IF(AND((LEFT('Supplier Change Request FORM Z'!$D$58,1)=LEFT(E4433,1)),(LEFT('Supplier Change Request FORM Z'!$D$59,2)=LEFT(A4433,2))),MAX($AE$1:AE4432)+1,0)))</f>
        <v>#REF!</v>
      </c>
      <c r="AF4433" s="3" t="str">
        <f t="shared" si="354"/>
        <v/>
      </c>
    </row>
    <row r="4434" spans="1:32" x14ac:dyDescent="0.35">
      <c r="A4434" s="2" t="s">
        <v>6590</v>
      </c>
      <c r="B4434" s="2" t="s">
        <v>6601</v>
      </c>
      <c r="C4434" s="2" t="s">
        <v>6597</v>
      </c>
      <c r="D4434" s="2" t="s">
        <v>6601</v>
      </c>
      <c r="E4434" s="2" t="s">
        <v>9644</v>
      </c>
      <c r="G4434" s="5">
        <f>IF('Supplier Change Request FORM Z'!$D$61="",IF(ISNUMBER(SEARCH(#REF!,C4434)),MAX($G$1:G4433)+1,0),IF(ISNUMBER(SEARCH('Supplier Change Request FORM Z'!$D$61,C4434)),MAX($G$1:G4433)+1,0))</f>
        <v>0</v>
      </c>
      <c r="H4434" s="3" t="str">
        <f t="shared" si="350"/>
        <v/>
      </c>
      <c r="K4434" s="5" t="e">
        <f>IF('Supplier Change Request FORM Z'!$D$58="",IF(AND((#REF!=C4434),(LEFT(#REF!,1)=LEFT(E4434,1)),(LEFT(#REF!,2)=LEFT(A4434,2))),MAX($K$1:K4433)+1,0),IF(AND(('Supplier Change Request FORM Z'!$D$61=C4434),(LEFT('Supplier Change Request FORM Z'!$D$58,1)=LEFT(E4434,1)),(LEFT('Supplier Change Request FORM Z'!$D$59,2)=LEFT(A4434,2))),MAX($K$1:K4433)+1,0))</f>
        <v>#REF!</v>
      </c>
      <c r="L4434" s="3" t="str">
        <f t="shared" si="351"/>
        <v/>
      </c>
      <c r="Q4434" s="5"/>
      <c r="R4434" s="3"/>
      <c r="U4434" s="5">
        <f>IF('Supplier Change Request FORM Z'!$D$71="",IF(ISNUMBER(SEARCH(#REF!,C4434)),MAX($U$1:U4433)+1,0),IF(ISNUMBER(SEARCH('Supplier Change Request FORM Z'!$D$71,C4434)),MAX($U$1:U4433)+1,0))</f>
        <v>0</v>
      </c>
      <c r="V4434" s="3" t="str">
        <f t="shared" si="352"/>
        <v/>
      </c>
      <c r="Y4434" s="5">
        <f>IF('Supplier Change Request FORM Z'!$D$71="",IF(ISNUMBER(SEARCH(#REF!,C4434)),MAX($Y$1:Y4433)+1,0),IF(ISNUMBER(SEARCH('Supplier Change Request FORM Z'!$D$71,C4434)),MAX($Y$1:Y4433)+1,0))</f>
        <v>0</v>
      </c>
      <c r="Z4434" s="3" t="str">
        <f t="shared" si="353"/>
        <v/>
      </c>
      <c r="AE4434" s="5" t="e">
        <f>IF('Supplier Change Request FORM Z'!$D$58="",IF(LEFT(#REF!,1)="F",0,IF(AND((LEFT(#REF!,1)=LEFT(E4434,1)),(LEFT(#REF!,2)=LEFT(A4434,2))),MAX($AE$1:AE4433)+1,0)),IF(LEFT('Supplier Change Request FORM Z'!$D$58,1)="F",0,IF(AND((LEFT('Supplier Change Request FORM Z'!$D$58,1)=LEFT(E4434,1)),(LEFT('Supplier Change Request FORM Z'!$D$59,2)=LEFT(A4434,2))),MAX($AE$1:AE4433)+1,0)))</f>
        <v>#REF!</v>
      </c>
      <c r="AF4434" s="3" t="str">
        <f t="shared" si="354"/>
        <v/>
      </c>
    </row>
    <row r="4435" spans="1:32" x14ac:dyDescent="0.35">
      <c r="A4435" s="2" t="s">
        <v>6590</v>
      </c>
      <c r="B4435" s="2" t="s">
        <v>6598</v>
      </c>
      <c r="C4435" s="2" t="s">
        <v>6597</v>
      </c>
      <c r="D4435" s="2" t="s">
        <v>6598</v>
      </c>
      <c r="E4435" s="2" t="s">
        <v>9644</v>
      </c>
      <c r="G4435" s="5">
        <f>IF('Supplier Change Request FORM Z'!$D$61="",IF(ISNUMBER(SEARCH(#REF!,C4435)),MAX($G$1:G4434)+1,0),IF(ISNUMBER(SEARCH('Supplier Change Request FORM Z'!$D$61,C4435)),MAX($G$1:G4434)+1,0))</f>
        <v>0</v>
      </c>
      <c r="H4435" s="3" t="str">
        <f t="shared" si="350"/>
        <v/>
      </c>
      <c r="K4435" s="5" t="e">
        <f>IF('Supplier Change Request FORM Z'!$D$58="",IF(AND((#REF!=C4435),(LEFT(#REF!,1)=LEFT(E4435,1)),(LEFT(#REF!,2)=LEFT(A4435,2))),MAX($K$1:K4434)+1,0),IF(AND(('Supplier Change Request FORM Z'!$D$61=C4435),(LEFT('Supplier Change Request FORM Z'!$D$58,1)=LEFT(E4435,1)),(LEFT('Supplier Change Request FORM Z'!$D$59,2)=LEFT(A4435,2))),MAX($K$1:K4434)+1,0))</f>
        <v>#REF!</v>
      </c>
      <c r="L4435" s="3" t="str">
        <f t="shared" si="351"/>
        <v/>
      </c>
      <c r="Q4435" s="5"/>
      <c r="R4435" s="3"/>
      <c r="U4435" s="5">
        <f>IF('Supplier Change Request FORM Z'!$D$71="",IF(ISNUMBER(SEARCH(#REF!,C4435)),MAX($U$1:U4434)+1,0),IF(ISNUMBER(SEARCH('Supplier Change Request FORM Z'!$D$71,C4435)),MAX($U$1:U4434)+1,0))</f>
        <v>0</v>
      </c>
      <c r="V4435" s="3" t="str">
        <f t="shared" si="352"/>
        <v/>
      </c>
      <c r="Y4435" s="5">
        <f>IF('Supplier Change Request FORM Z'!$D$71="",IF(ISNUMBER(SEARCH(#REF!,C4435)),MAX($Y$1:Y4434)+1,0),IF(ISNUMBER(SEARCH('Supplier Change Request FORM Z'!$D$71,C4435)),MAX($Y$1:Y4434)+1,0))</f>
        <v>0</v>
      </c>
      <c r="Z4435" s="3" t="str">
        <f t="shared" si="353"/>
        <v/>
      </c>
      <c r="AE4435" s="5" t="e">
        <f>IF('Supplier Change Request FORM Z'!$D$58="",IF(LEFT(#REF!,1)="F",0,IF(AND((LEFT(#REF!,1)=LEFT(E4435,1)),(LEFT(#REF!,2)=LEFT(A4435,2))),MAX($AE$1:AE4434)+1,0)),IF(LEFT('Supplier Change Request FORM Z'!$D$58,1)="F",0,IF(AND((LEFT('Supplier Change Request FORM Z'!$D$58,1)=LEFT(E4435,1)),(LEFT('Supplier Change Request FORM Z'!$D$59,2)=LEFT(A4435,2))),MAX($AE$1:AE4434)+1,0)))</f>
        <v>#REF!</v>
      </c>
      <c r="AF4435" s="3" t="str">
        <f t="shared" si="354"/>
        <v/>
      </c>
    </row>
    <row r="4436" spans="1:32" x14ac:dyDescent="0.35">
      <c r="A4436" s="2" t="s">
        <v>6590</v>
      </c>
      <c r="B4436" s="2" t="s">
        <v>6600</v>
      </c>
      <c r="C4436" s="2" t="s">
        <v>6599</v>
      </c>
      <c r="D4436" s="2" t="s">
        <v>6600</v>
      </c>
      <c r="E4436" s="2" t="s">
        <v>9644</v>
      </c>
      <c r="G4436" s="5">
        <f>IF('Supplier Change Request FORM Z'!$D$61="",IF(ISNUMBER(SEARCH(#REF!,C4436)),MAX($G$1:G4435)+1,0),IF(ISNUMBER(SEARCH('Supplier Change Request FORM Z'!$D$61,C4436)),MAX($G$1:G4435)+1,0))</f>
        <v>0</v>
      </c>
      <c r="H4436" s="3" t="str">
        <f t="shared" si="350"/>
        <v/>
      </c>
      <c r="K4436" s="5" t="e">
        <f>IF('Supplier Change Request FORM Z'!$D$58="",IF(AND((#REF!=C4436),(LEFT(#REF!,1)=LEFT(E4436,1)),(LEFT(#REF!,2)=LEFT(A4436,2))),MAX($K$1:K4435)+1,0),IF(AND(('Supplier Change Request FORM Z'!$D$61=C4436),(LEFT('Supplier Change Request FORM Z'!$D$58,1)=LEFT(E4436,1)),(LEFT('Supplier Change Request FORM Z'!$D$59,2)=LEFT(A4436,2))),MAX($K$1:K4435)+1,0))</f>
        <v>#REF!</v>
      </c>
      <c r="L4436" s="3" t="str">
        <f t="shared" si="351"/>
        <v/>
      </c>
      <c r="Q4436" s="5"/>
      <c r="R4436" s="3"/>
      <c r="U4436" s="5">
        <f>IF('Supplier Change Request FORM Z'!$D$71="",IF(ISNUMBER(SEARCH(#REF!,C4436)),MAX($U$1:U4435)+1,0),IF(ISNUMBER(SEARCH('Supplier Change Request FORM Z'!$D$71,C4436)),MAX($U$1:U4435)+1,0))</f>
        <v>0</v>
      </c>
      <c r="V4436" s="3" t="str">
        <f t="shared" si="352"/>
        <v/>
      </c>
      <c r="Y4436" s="5">
        <f>IF('Supplier Change Request FORM Z'!$D$71="",IF(ISNUMBER(SEARCH(#REF!,C4436)),MAX($Y$1:Y4435)+1,0),IF(ISNUMBER(SEARCH('Supplier Change Request FORM Z'!$D$71,C4436)),MAX($Y$1:Y4435)+1,0))</f>
        <v>0</v>
      </c>
      <c r="Z4436" s="3" t="str">
        <f t="shared" si="353"/>
        <v/>
      </c>
      <c r="AE4436" s="5" t="e">
        <f>IF('Supplier Change Request FORM Z'!$D$58="",IF(LEFT(#REF!,1)="F",0,IF(AND((LEFT(#REF!,1)=LEFT(E4436,1)),(LEFT(#REF!,2)=LEFT(A4436,2))),MAX($AE$1:AE4435)+1,0)),IF(LEFT('Supplier Change Request FORM Z'!$D$58,1)="F",0,IF(AND((LEFT('Supplier Change Request FORM Z'!$D$58,1)=LEFT(E4436,1)),(LEFT('Supplier Change Request FORM Z'!$D$59,2)=LEFT(A4436,2))),MAX($AE$1:AE4435)+1,0)))</f>
        <v>#REF!</v>
      </c>
      <c r="AF4436" s="3" t="str">
        <f t="shared" si="354"/>
        <v/>
      </c>
    </row>
    <row r="4437" spans="1:32" x14ac:dyDescent="0.35">
      <c r="A4437" s="2" t="s">
        <v>6590</v>
      </c>
      <c r="B4437" s="2" t="s">
        <v>6603</v>
      </c>
      <c r="C4437" s="2" t="s">
        <v>6602</v>
      </c>
      <c r="D4437" s="2" t="s">
        <v>6603</v>
      </c>
      <c r="E4437" s="2" t="s">
        <v>9644</v>
      </c>
      <c r="G4437" s="5">
        <f>IF('Supplier Change Request FORM Z'!$D$61="",IF(ISNUMBER(SEARCH(#REF!,C4437)),MAX($G$1:G4436)+1,0),IF(ISNUMBER(SEARCH('Supplier Change Request FORM Z'!$D$61,C4437)),MAX($G$1:G4436)+1,0))</f>
        <v>0</v>
      </c>
      <c r="H4437" s="3" t="str">
        <f t="shared" si="350"/>
        <v/>
      </c>
      <c r="K4437" s="5" t="e">
        <f>IF('Supplier Change Request FORM Z'!$D$58="",IF(AND((#REF!=C4437),(LEFT(#REF!,1)=LEFT(E4437,1)),(LEFT(#REF!,2)=LEFT(A4437,2))),MAX($K$1:K4436)+1,0),IF(AND(('Supplier Change Request FORM Z'!$D$61=C4437),(LEFT('Supplier Change Request FORM Z'!$D$58,1)=LEFT(E4437,1)),(LEFT('Supplier Change Request FORM Z'!$D$59,2)=LEFT(A4437,2))),MAX($K$1:K4436)+1,0))</f>
        <v>#REF!</v>
      </c>
      <c r="L4437" s="3" t="str">
        <f t="shared" si="351"/>
        <v/>
      </c>
      <c r="Q4437" s="5"/>
      <c r="R4437" s="3"/>
      <c r="U4437" s="5">
        <f>IF('Supplier Change Request FORM Z'!$D$71="",IF(ISNUMBER(SEARCH(#REF!,C4437)),MAX($U$1:U4436)+1,0),IF(ISNUMBER(SEARCH('Supplier Change Request FORM Z'!$D$71,C4437)),MAX($U$1:U4436)+1,0))</f>
        <v>0</v>
      </c>
      <c r="V4437" s="3" t="str">
        <f t="shared" si="352"/>
        <v/>
      </c>
      <c r="Y4437" s="5">
        <f>IF('Supplier Change Request FORM Z'!$D$71="",IF(ISNUMBER(SEARCH(#REF!,C4437)),MAX($Y$1:Y4436)+1,0),IF(ISNUMBER(SEARCH('Supplier Change Request FORM Z'!$D$71,C4437)),MAX($Y$1:Y4436)+1,0))</f>
        <v>0</v>
      </c>
      <c r="Z4437" s="3" t="str">
        <f t="shared" si="353"/>
        <v/>
      </c>
      <c r="AE4437" s="5" t="e">
        <f>IF('Supplier Change Request FORM Z'!$D$58="",IF(LEFT(#REF!,1)="F",0,IF(AND((LEFT(#REF!,1)=LEFT(E4437,1)),(LEFT(#REF!,2)=LEFT(A4437,2))),MAX($AE$1:AE4436)+1,0)),IF(LEFT('Supplier Change Request FORM Z'!$D$58,1)="F",0,IF(AND((LEFT('Supplier Change Request FORM Z'!$D$58,1)=LEFT(E4437,1)),(LEFT('Supplier Change Request FORM Z'!$D$59,2)=LEFT(A4437,2))),MAX($AE$1:AE4436)+1,0)))</f>
        <v>#REF!</v>
      </c>
      <c r="AF4437" s="3" t="str">
        <f t="shared" si="354"/>
        <v/>
      </c>
    </row>
    <row r="4438" spans="1:32" x14ac:dyDescent="0.35">
      <c r="A4438" s="2" t="s">
        <v>6590</v>
      </c>
      <c r="B4438" s="2" t="s">
        <v>10990</v>
      </c>
      <c r="C4438" s="2" t="s">
        <v>10989</v>
      </c>
      <c r="D4438" s="2" t="s">
        <v>10990</v>
      </c>
      <c r="E4438" s="2" t="s">
        <v>9644</v>
      </c>
      <c r="G4438" s="5">
        <f>IF('Supplier Change Request FORM Z'!$D$61="",IF(ISNUMBER(SEARCH(#REF!,C4438)),MAX($G$1:G4437)+1,0),IF(ISNUMBER(SEARCH('Supplier Change Request FORM Z'!$D$61,C4438)),MAX($G$1:G4437)+1,0))</f>
        <v>0</v>
      </c>
      <c r="H4438" s="3" t="str">
        <f t="shared" si="350"/>
        <v/>
      </c>
      <c r="K4438" s="5" t="e">
        <f>IF('Supplier Change Request FORM Z'!$D$58="",IF(AND((#REF!=C4438),(LEFT(#REF!,1)=LEFT(E4438,1)),(LEFT(#REF!,2)=LEFT(A4438,2))),MAX($K$1:K4437)+1,0),IF(AND(('Supplier Change Request FORM Z'!$D$61=C4438),(LEFT('Supplier Change Request FORM Z'!$D$58,1)=LEFT(E4438,1)),(LEFT('Supplier Change Request FORM Z'!$D$59,2)=LEFT(A4438,2))),MAX($K$1:K4437)+1,0))</f>
        <v>#REF!</v>
      </c>
      <c r="L4438" s="3" t="str">
        <f t="shared" si="351"/>
        <v/>
      </c>
      <c r="Q4438" s="5"/>
      <c r="R4438" s="3"/>
      <c r="U4438" s="5">
        <f>IF('Supplier Change Request FORM Z'!$D$71="",IF(ISNUMBER(SEARCH(#REF!,C4438)),MAX($U$1:U4437)+1,0),IF(ISNUMBER(SEARCH('Supplier Change Request FORM Z'!$D$71,C4438)),MAX($U$1:U4437)+1,0))</f>
        <v>0</v>
      </c>
      <c r="V4438" s="3" t="str">
        <f t="shared" si="352"/>
        <v/>
      </c>
      <c r="Y4438" s="5">
        <f>IF('Supplier Change Request FORM Z'!$D$71="",IF(ISNUMBER(SEARCH(#REF!,C4438)),MAX($Y$1:Y4437)+1,0),IF(ISNUMBER(SEARCH('Supplier Change Request FORM Z'!$D$71,C4438)),MAX($Y$1:Y4437)+1,0))</f>
        <v>0</v>
      </c>
      <c r="Z4438" s="3" t="str">
        <f t="shared" si="353"/>
        <v/>
      </c>
      <c r="AE4438" s="5" t="e">
        <f>IF('Supplier Change Request FORM Z'!$D$58="",IF(LEFT(#REF!,1)="F",0,IF(AND((LEFT(#REF!,1)=LEFT(E4438,1)),(LEFT(#REF!,2)=LEFT(A4438,2))),MAX($AE$1:AE4437)+1,0)),IF(LEFT('Supplier Change Request FORM Z'!$D$58,1)="F",0,IF(AND((LEFT('Supplier Change Request FORM Z'!$D$58,1)=LEFT(E4438,1)),(LEFT('Supplier Change Request FORM Z'!$D$59,2)=LEFT(A4438,2))),MAX($AE$1:AE4437)+1,0)))</f>
        <v>#REF!</v>
      </c>
      <c r="AF4438" s="3" t="str">
        <f t="shared" si="354"/>
        <v/>
      </c>
    </row>
    <row r="4439" spans="1:32" x14ac:dyDescent="0.35">
      <c r="A4439" s="2" t="s">
        <v>6604</v>
      </c>
      <c r="B4439" s="2" t="s">
        <v>6606</v>
      </c>
      <c r="C4439" s="2" t="s">
        <v>6605</v>
      </c>
      <c r="D4439" s="2" t="s">
        <v>6606</v>
      </c>
      <c r="E4439" s="2" t="s">
        <v>9644</v>
      </c>
      <c r="G4439" s="5">
        <f>IF('Supplier Change Request FORM Z'!$D$61="",IF(ISNUMBER(SEARCH(#REF!,C4439)),MAX($G$1:G4438)+1,0),IF(ISNUMBER(SEARCH('Supplier Change Request FORM Z'!$D$61,C4439)),MAX($G$1:G4438)+1,0))</f>
        <v>0</v>
      </c>
      <c r="H4439" s="3" t="str">
        <f t="shared" si="350"/>
        <v/>
      </c>
      <c r="K4439" s="5" t="e">
        <f>IF('Supplier Change Request FORM Z'!$D$58="",IF(AND((#REF!=C4439),(LEFT(#REF!,1)=LEFT(E4439,1)),(LEFT(#REF!,2)=LEFT(A4439,2))),MAX($K$1:K4438)+1,0),IF(AND(('Supplier Change Request FORM Z'!$D$61=C4439),(LEFT('Supplier Change Request FORM Z'!$D$58,1)=LEFT(E4439,1)),(LEFT('Supplier Change Request FORM Z'!$D$59,2)=LEFT(A4439,2))),MAX($K$1:K4438)+1,0))</f>
        <v>#REF!</v>
      </c>
      <c r="L4439" s="3" t="str">
        <f t="shared" si="351"/>
        <v/>
      </c>
      <c r="Q4439" s="5"/>
      <c r="R4439" s="3"/>
      <c r="U4439" s="5">
        <f>IF('Supplier Change Request FORM Z'!$D$71="",IF(ISNUMBER(SEARCH(#REF!,C4439)),MAX($U$1:U4438)+1,0),IF(ISNUMBER(SEARCH('Supplier Change Request FORM Z'!$D$71,C4439)),MAX($U$1:U4438)+1,0))</f>
        <v>0</v>
      </c>
      <c r="V4439" s="3" t="str">
        <f t="shared" si="352"/>
        <v/>
      </c>
      <c r="Y4439" s="5">
        <f>IF('Supplier Change Request FORM Z'!$D$71="",IF(ISNUMBER(SEARCH(#REF!,C4439)),MAX($Y$1:Y4438)+1,0),IF(ISNUMBER(SEARCH('Supplier Change Request FORM Z'!$D$71,C4439)),MAX($Y$1:Y4438)+1,0))</f>
        <v>0</v>
      </c>
      <c r="Z4439" s="3" t="str">
        <f t="shared" si="353"/>
        <v/>
      </c>
      <c r="AE4439" s="5" t="e">
        <f>IF('Supplier Change Request FORM Z'!$D$58="",IF(LEFT(#REF!,1)="F",0,IF(AND((LEFT(#REF!,1)=LEFT(E4439,1)),(LEFT(#REF!,2)=LEFT(A4439,2))),MAX($AE$1:AE4438)+1,0)),IF(LEFT('Supplier Change Request FORM Z'!$D$58,1)="F",0,IF(AND((LEFT('Supplier Change Request FORM Z'!$D$58,1)=LEFT(E4439,1)),(LEFT('Supplier Change Request FORM Z'!$D$59,2)=LEFT(A4439,2))),MAX($AE$1:AE4438)+1,0)))</f>
        <v>#REF!</v>
      </c>
      <c r="AF4439" s="3" t="str">
        <f t="shared" si="354"/>
        <v/>
      </c>
    </row>
    <row r="4440" spans="1:32" x14ac:dyDescent="0.35">
      <c r="A4440" s="2" t="s">
        <v>6604</v>
      </c>
      <c r="B4440" s="2" t="s">
        <v>6608</v>
      </c>
      <c r="C4440" s="2" t="s">
        <v>6607</v>
      </c>
      <c r="D4440" s="2" t="s">
        <v>6608</v>
      </c>
      <c r="E4440" s="2" t="s">
        <v>9644</v>
      </c>
      <c r="G4440" s="5">
        <f>IF('Supplier Change Request FORM Z'!$D$61="",IF(ISNUMBER(SEARCH(#REF!,C4440)),MAX($G$1:G4439)+1,0),IF(ISNUMBER(SEARCH('Supplier Change Request FORM Z'!$D$61,C4440)),MAX($G$1:G4439)+1,0))</f>
        <v>0</v>
      </c>
      <c r="H4440" s="3" t="str">
        <f t="shared" si="350"/>
        <v/>
      </c>
      <c r="K4440" s="5" t="e">
        <f>IF('Supplier Change Request FORM Z'!$D$58="",IF(AND((#REF!=C4440),(LEFT(#REF!,1)=LEFT(E4440,1)),(LEFT(#REF!,2)=LEFT(A4440,2))),MAX($K$1:K4439)+1,0),IF(AND(('Supplier Change Request FORM Z'!$D$61=C4440),(LEFT('Supplier Change Request FORM Z'!$D$58,1)=LEFT(E4440,1)),(LEFT('Supplier Change Request FORM Z'!$D$59,2)=LEFT(A4440,2))),MAX($K$1:K4439)+1,0))</f>
        <v>#REF!</v>
      </c>
      <c r="L4440" s="3" t="str">
        <f t="shared" si="351"/>
        <v/>
      </c>
      <c r="Q4440" s="5"/>
      <c r="R4440" s="3"/>
      <c r="U4440" s="5">
        <f>IF('Supplier Change Request FORM Z'!$D$71="",IF(ISNUMBER(SEARCH(#REF!,C4440)),MAX($U$1:U4439)+1,0),IF(ISNUMBER(SEARCH('Supplier Change Request FORM Z'!$D$71,C4440)),MAX($U$1:U4439)+1,0))</f>
        <v>0</v>
      </c>
      <c r="V4440" s="3" t="str">
        <f t="shared" si="352"/>
        <v/>
      </c>
      <c r="Y4440" s="5">
        <f>IF('Supplier Change Request FORM Z'!$D$71="",IF(ISNUMBER(SEARCH(#REF!,C4440)),MAX($Y$1:Y4439)+1,0),IF(ISNUMBER(SEARCH('Supplier Change Request FORM Z'!$D$71,C4440)),MAX($Y$1:Y4439)+1,0))</f>
        <v>0</v>
      </c>
      <c r="Z4440" s="3" t="str">
        <f t="shared" si="353"/>
        <v/>
      </c>
      <c r="AE4440" s="5" t="e">
        <f>IF('Supplier Change Request FORM Z'!$D$58="",IF(LEFT(#REF!,1)="F",0,IF(AND((LEFT(#REF!,1)=LEFT(E4440,1)),(LEFT(#REF!,2)=LEFT(A4440,2))),MAX($AE$1:AE4439)+1,0)),IF(LEFT('Supplier Change Request FORM Z'!$D$58,1)="F",0,IF(AND((LEFT('Supplier Change Request FORM Z'!$D$58,1)=LEFT(E4440,1)),(LEFT('Supplier Change Request FORM Z'!$D$59,2)=LEFT(A4440,2))),MAX($AE$1:AE4439)+1,0)))</f>
        <v>#REF!</v>
      </c>
      <c r="AF4440" s="3" t="str">
        <f t="shared" si="354"/>
        <v/>
      </c>
    </row>
    <row r="4441" spans="1:32" x14ac:dyDescent="0.35">
      <c r="A4441" s="2" t="s">
        <v>6609</v>
      </c>
      <c r="B4441" s="2" t="s">
        <v>6611</v>
      </c>
      <c r="C4441" s="2" t="s">
        <v>6610</v>
      </c>
      <c r="D4441" s="2" t="s">
        <v>6611</v>
      </c>
      <c r="E4441" s="2" t="s">
        <v>9644</v>
      </c>
      <c r="G4441" s="5">
        <f>IF('Supplier Change Request FORM Z'!$D$61="",IF(ISNUMBER(SEARCH(#REF!,C4441)),MAX($G$1:G4440)+1,0),IF(ISNUMBER(SEARCH('Supplier Change Request FORM Z'!$D$61,C4441)),MAX($G$1:G4440)+1,0))</f>
        <v>0</v>
      </c>
      <c r="H4441" s="3" t="str">
        <f t="shared" si="350"/>
        <v/>
      </c>
      <c r="K4441" s="5" t="e">
        <f>IF('Supplier Change Request FORM Z'!$D$58="",IF(AND((#REF!=C4441),(LEFT(#REF!,1)=LEFT(E4441,1)),(LEFT(#REF!,2)=LEFT(A4441,2))),MAX($K$1:K4440)+1,0),IF(AND(('Supplier Change Request FORM Z'!$D$61=C4441),(LEFT('Supplier Change Request FORM Z'!$D$58,1)=LEFT(E4441,1)),(LEFT('Supplier Change Request FORM Z'!$D$59,2)=LEFT(A4441,2))),MAX($K$1:K4440)+1,0))</f>
        <v>#REF!</v>
      </c>
      <c r="L4441" s="3" t="str">
        <f t="shared" si="351"/>
        <v/>
      </c>
      <c r="Q4441" s="5"/>
      <c r="R4441" s="3"/>
      <c r="U4441" s="5">
        <f>IF('Supplier Change Request FORM Z'!$D$71="",IF(ISNUMBER(SEARCH(#REF!,C4441)),MAX($U$1:U4440)+1,0),IF(ISNUMBER(SEARCH('Supplier Change Request FORM Z'!$D$71,C4441)),MAX($U$1:U4440)+1,0))</f>
        <v>0</v>
      </c>
      <c r="V4441" s="3" t="str">
        <f t="shared" si="352"/>
        <v/>
      </c>
      <c r="Y4441" s="5">
        <f>IF('Supplier Change Request FORM Z'!$D$71="",IF(ISNUMBER(SEARCH(#REF!,C4441)),MAX($Y$1:Y4440)+1,0),IF(ISNUMBER(SEARCH('Supplier Change Request FORM Z'!$D$71,C4441)),MAX($Y$1:Y4440)+1,0))</f>
        <v>0</v>
      </c>
      <c r="Z4441" s="3" t="str">
        <f t="shared" si="353"/>
        <v/>
      </c>
      <c r="AE4441" s="5" t="e">
        <f>IF('Supplier Change Request FORM Z'!$D$58="",IF(LEFT(#REF!,1)="F",0,IF(AND((LEFT(#REF!,1)=LEFT(E4441,1)),(LEFT(#REF!,2)=LEFT(A4441,2))),MAX($AE$1:AE4440)+1,0)),IF(LEFT('Supplier Change Request FORM Z'!$D$58,1)="F",0,IF(AND((LEFT('Supplier Change Request FORM Z'!$D$58,1)=LEFT(E4441,1)),(LEFT('Supplier Change Request FORM Z'!$D$59,2)=LEFT(A4441,2))),MAX($AE$1:AE4440)+1,0)))</f>
        <v>#REF!</v>
      </c>
      <c r="AF4441" s="3" t="str">
        <f t="shared" si="354"/>
        <v/>
      </c>
    </row>
    <row r="4442" spans="1:32" x14ac:dyDescent="0.35">
      <c r="A4442" s="2" t="s">
        <v>6609</v>
      </c>
      <c r="B4442" s="2" t="s">
        <v>10992</v>
      </c>
      <c r="C4442" s="2" t="s">
        <v>10991</v>
      </c>
      <c r="D4442" s="2" t="s">
        <v>10992</v>
      </c>
      <c r="E4442" s="2" t="s">
        <v>9644</v>
      </c>
      <c r="G4442" s="5">
        <f>IF('Supplier Change Request FORM Z'!$D$61="",IF(ISNUMBER(SEARCH(#REF!,C4442)),MAX($G$1:G4441)+1,0),IF(ISNUMBER(SEARCH('Supplier Change Request FORM Z'!$D$61,C4442)),MAX($G$1:G4441)+1,0))</f>
        <v>0</v>
      </c>
      <c r="H4442" s="3" t="str">
        <f t="shared" si="350"/>
        <v/>
      </c>
      <c r="K4442" s="5" t="e">
        <f>IF('Supplier Change Request FORM Z'!$D$58="",IF(AND((#REF!=C4442),(LEFT(#REF!,1)=LEFT(E4442,1)),(LEFT(#REF!,2)=LEFT(A4442,2))),MAX($K$1:K4441)+1,0),IF(AND(('Supplier Change Request FORM Z'!$D$61=C4442),(LEFT('Supplier Change Request FORM Z'!$D$58,1)=LEFT(E4442,1)),(LEFT('Supplier Change Request FORM Z'!$D$59,2)=LEFT(A4442,2))),MAX($K$1:K4441)+1,0))</f>
        <v>#REF!</v>
      </c>
      <c r="L4442" s="3" t="str">
        <f t="shared" si="351"/>
        <v/>
      </c>
      <c r="Q4442" s="5"/>
      <c r="R4442" s="3"/>
      <c r="U4442" s="5">
        <f>IF('Supplier Change Request FORM Z'!$D$71="",IF(ISNUMBER(SEARCH(#REF!,C4442)),MAX($U$1:U4441)+1,0),IF(ISNUMBER(SEARCH('Supplier Change Request FORM Z'!$D$71,C4442)),MAX($U$1:U4441)+1,0))</f>
        <v>0</v>
      </c>
      <c r="V4442" s="3" t="str">
        <f t="shared" si="352"/>
        <v/>
      </c>
      <c r="Y4442" s="5">
        <f>IF('Supplier Change Request FORM Z'!$D$71="",IF(ISNUMBER(SEARCH(#REF!,C4442)),MAX($Y$1:Y4441)+1,0),IF(ISNUMBER(SEARCH('Supplier Change Request FORM Z'!$D$71,C4442)),MAX($Y$1:Y4441)+1,0))</f>
        <v>0</v>
      </c>
      <c r="Z4442" s="3" t="str">
        <f t="shared" si="353"/>
        <v/>
      </c>
      <c r="AE4442" s="5" t="e">
        <f>IF('Supplier Change Request FORM Z'!$D$58="",IF(LEFT(#REF!,1)="F",0,IF(AND((LEFT(#REF!,1)=LEFT(E4442,1)),(LEFT(#REF!,2)=LEFT(A4442,2))),MAX($AE$1:AE4441)+1,0)),IF(LEFT('Supplier Change Request FORM Z'!$D$58,1)="F",0,IF(AND((LEFT('Supplier Change Request FORM Z'!$D$58,1)=LEFT(E4442,1)),(LEFT('Supplier Change Request FORM Z'!$D$59,2)=LEFT(A4442,2))),MAX($AE$1:AE4441)+1,0)))</f>
        <v>#REF!</v>
      </c>
      <c r="AF4442" s="3" t="str">
        <f t="shared" si="354"/>
        <v/>
      </c>
    </row>
    <row r="4443" spans="1:32" x14ac:dyDescent="0.35">
      <c r="A4443" s="2" t="s">
        <v>6609</v>
      </c>
      <c r="B4443" s="2" t="s">
        <v>6613</v>
      </c>
      <c r="C4443" s="2" t="s">
        <v>6612</v>
      </c>
      <c r="D4443" s="2" t="s">
        <v>6613</v>
      </c>
      <c r="E4443" s="2" t="s">
        <v>9644</v>
      </c>
      <c r="G4443" s="5">
        <f>IF('Supplier Change Request FORM Z'!$D$61="",IF(ISNUMBER(SEARCH(#REF!,C4443)),MAX($G$1:G4442)+1,0),IF(ISNUMBER(SEARCH('Supplier Change Request FORM Z'!$D$61,C4443)),MAX($G$1:G4442)+1,0))</f>
        <v>0</v>
      </c>
      <c r="H4443" s="3" t="str">
        <f t="shared" si="350"/>
        <v/>
      </c>
      <c r="K4443" s="5" t="e">
        <f>IF('Supplier Change Request FORM Z'!$D$58="",IF(AND((#REF!=C4443),(LEFT(#REF!,1)=LEFT(E4443,1)),(LEFT(#REF!,2)=LEFT(A4443,2))),MAX($K$1:K4442)+1,0),IF(AND(('Supplier Change Request FORM Z'!$D$61=C4443),(LEFT('Supplier Change Request FORM Z'!$D$58,1)=LEFT(E4443,1)),(LEFT('Supplier Change Request FORM Z'!$D$59,2)=LEFT(A4443,2))),MAX($K$1:K4442)+1,0))</f>
        <v>#REF!</v>
      </c>
      <c r="L4443" s="3" t="str">
        <f t="shared" si="351"/>
        <v/>
      </c>
      <c r="Q4443" s="5"/>
      <c r="R4443" s="3"/>
      <c r="U4443" s="5">
        <f>IF('Supplier Change Request FORM Z'!$D$71="",IF(ISNUMBER(SEARCH(#REF!,C4443)),MAX($U$1:U4442)+1,0),IF(ISNUMBER(SEARCH('Supplier Change Request FORM Z'!$D$71,C4443)),MAX($U$1:U4442)+1,0))</f>
        <v>0</v>
      </c>
      <c r="V4443" s="3" t="str">
        <f t="shared" si="352"/>
        <v/>
      </c>
      <c r="Y4443" s="5">
        <f>IF('Supplier Change Request FORM Z'!$D$71="",IF(ISNUMBER(SEARCH(#REF!,C4443)),MAX($Y$1:Y4442)+1,0),IF(ISNUMBER(SEARCH('Supplier Change Request FORM Z'!$D$71,C4443)),MAX($Y$1:Y4442)+1,0))</f>
        <v>0</v>
      </c>
      <c r="Z4443" s="3" t="str">
        <f t="shared" si="353"/>
        <v/>
      </c>
      <c r="AE4443" s="5" t="e">
        <f>IF('Supplier Change Request FORM Z'!$D$58="",IF(LEFT(#REF!,1)="F",0,IF(AND((LEFT(#REF!,1)=LEFT(E4443,1)),(LEFT(#REF!,2)=LEFT(A4443,2))),MAX($AE$1:AE4442)+1,0)),IF(LEFT('Supplier Change Request FORM Z'!$D$58,1)="F",0,IF(AND((LEFT('Supplier Change Request FORM Z'!$D$58,1)=LEFT(E4443,1)),(LEFT('Supplier Change Request FORM Z'!$D$59,2)=LEFT(A4443,2))),MAX($AE$1:AE4442)+1,0)))</f>
        <v>#REF!</v>
      </c>
      <c r="AF4443" s="3" t="str">
        <f t="shared" si="354"/>
        <v/>
      </c>
    </row>
    <row r="4444" spans="1:32" x14ac:dyDescent="0.35">
      <c r="A4444" s="2" t="s">
        <v>6609</v>
      </c>
      <c r="B4444" s="2" t="s">
        <v>6615</v>
      </c>
      <c r="C4444" s="2" t="s">
        <v>6614</v>
      </c>
      <c r="D4444" s="2" t="s">
        <v>6615</v>
      </c>
      <c r="E4444" s="2" t="s">
        <v>9644</v>
      </c>
      <c r="G4444" s="5">
        <f>IF('Supplier Change Request FORM Z'!$D$61="",IF(ISNUMBER(SEARCH(#REF!,C4444)),MAX($G$1:G4443)+1,0),IF(ISNUMBER(SEARCH('Supplier Change Request FORM Z'!$D$61,C4444)),MAX($G$1:G4443)+1,0))</f>
        <v>0</v>
      </c>
      <c r="H4444" s="3" t="str">
        <f t="shared" si="350"/>
        <v/>
      </c>
      <c r="K4444" s="5" t="e">
        <f>IF('Supplier Change Request FORM Z'!$D$58="",IF(AND((#REF!=C4444),(LEFT(#REF!,1)=LEFT(E4444,1)),(LEFT(#REF!,2)=LEFT(A4444,2))),MAX($K$1:K4443)+1,0),IF(AND(('Supplier Change Request FORM Z'!$D$61=C4444),(LEFT('Supplier Change Request FORM Z'!$D$58,1)=LEFT(E4444,1)),(LEFT('Supplier Change Request FORM Z'!$D$59,2)=LEFT(A4444,2))),MAX($K$1:K4443)+1,0))</f>
        <v>#REF!</v>
      </c>
      <c r="L4444" s="3" t="str">
        <f t="shared" si="351"/>
        <v/>
      </c>
      <c r="Q4444" s="5"/>
      <c r="R4444" s="3"/>
      <c r="U4444" s="5">
        <f>IF('Supplier Change Request FORM Z'!$D$71="",IF(ISNUMBER(SEARCH(#REF!,C4444)),MAX($U$1:U4443)+1,0),IF(ISNUMBER(SEARCH('Supplier Change Request FORM Z'!$D$71,C4444)),MAX($U$1:U4443)+1,0))</f>
        <v>0</v>
      </c>
      <c r="V4444" s="3" t="str">
        <f t="shared" si="352"/>
        <v/>
      </c>
      <c r="Y4444" s="5">
        <f>IF('Supplier Change Request FORM Z'!$D$71="",IF(ISNUMBER(SEARCH(#REF!,C4444)),MAX($Y$1:Y4443)+1,0),IF(ISNUMBER(SEARCH('Supplier Change Request FORM Z'!$D$71,C4444)),MAX($Y$1:Y4443)+1,0))</f>
        <v>0</v>
      </c>
      <c r="Z4444" s="3" t="str">
        <f t="shared" si="353"/>
        <v/>
      </c>
      <c r="AE4444" s="5" t="e">
        <f>IF('Supplier Change Request FORM Z'!$D$58="",IF(LEFT(#REF!,1)="F",0,IF(AND((LEFT(#REF!,1)=LEFT(E4444,1)),(LEFT(#REF!,2)=LEFT(A4444,2))),MAX($AE$1:AE4443)+1,0)),IF(LEFT('Supplier Change Request FORM Z'!$D$58,1)="F",0,IF(AND((LEFT('Supplier Change Request FORM Z'!$D$58,1)=LEFT(E4444,1)),(LEFT('Supplier Change Request FORM Z'!$D$59,2)=LEFT(A4444,2))),MAX($AE$1:AE4443)+1,0)))</f>
        <v>#REF!</v>
      </c>
      <c r="AF4444" s="3" t="str">
        <f t="shared" si="354"/>
        <v/>
      </c>
    </row>
    <row r="4445" spans="1:32" x14ac:dyDescent="0.35">
      <c r="A4445" s="2" t="s">
        <v>6609</v>
      </c>
      <c r="B4445" s="2" t="s">
        <v>6617</v>
      </c>
      <c r="C4445" s="2" t="s">
        <v>6616</v>
      </c>
      <c r="D4445" s="2" t="s">
        <v>6617</v>
      </c>
      <c r="E4445" s="2" t="s">
        <v>9644</v>
      </c>
      <c r="G4445" s="5">
        <f>IF('Supplier Change Request FORM Z'!$D$61="",IF(ISNUMBER(SEARCH(#REF!,C4445)),MAX($G$1:G4444)+1,0),IF(ISNUMBER(SEARCH('Supplier Change Request FORM Z'!$D$61,C4445)),MAX($G$1:G4444)+1,0))</f>
        <v>0</v>
      </c>
      <c r="H4445" s="3" t="str">
        <f t="shared" si="350"/>
        <v/>
      </c>
      <c r="K4445" s="5" t="e">
        <f>IF('Supplier Change Request FORM Z'!$D$58="",IF(AND((#REF!=C4445),(LEFT(#REF!,1)=LEFT(E4445,1)),(LEFT(#REF!,2)=LEFT(A4445,2))),MAX($K$1:K4444)+1,0),IF(AND(('Supplier Change Request FORM Z'!$D$61=C4445),(LEFT('Supplier Change Request FORM Z'!$D$58,1)=LEFT(E4445,1)),(LEFT('Supplier Change Request FORM Z'!$D$59,2)=LEFT(A4445,2))),MAX($K$1:K4444)+1,0))</f>
        <v>#REF!</v>
      </c>
      <c r="L4445" s="3" t="str">
        <f t="shared" si="351"/>
        <v/>
      </c>
      <c r="Q4445" s="5"/>
      <c r="R4445" s="3"/>
      <c r="U4445" s="5">
        <f>IF('Supplier Change Request FORM Z'!$D$71="",IF(ISNUMBER(SEARCH(#REF!,C4445)),MAX($U$1:U4444)+1,0),IF(ISNUMBER(SEARCH('Supplier Change Request FORM Z'!$D$71,C4445)),MAX($U$1:U4444)+1,0))</f>
        <v>0</v>
      </c>
      <c r="V4445" s="3" t="str">
        <f t="shared" si="352"/>
        <v/>
      </c>
      <c r="Y4445" s="5">
        <f>IF('Supplier Change Request FORM Z'!$D$71="",IF(ISNUMBER(SEARCH(#REF!,C4445)),MAX($Y$1:Y4444)+1,0),IF(ISNUMBER(SEARCH('Supplier Change Request FORM Z'!$D$71,C4445)),MAX($Y$1:Y4444)+1,0))</f>
        <v>0</v>
      </c>
      <c r="Z4445" s="3" t="str">
        <f t="shared" si="353"/>
        <v/>
      </c>
      <c r="AE4445" s="5" t="e">
        <f>IF('Supplier Change Request FORM Z'!$D$58="",IF(LEFT(#REF!,1)="F",0,IF(AND((LEFT(#REF!,1)=LEFT(E4445,1)),(LEFT(#REF!,2)=LEFT(A4445,2))),MAX($AE$1:AE4444)+1,0)),IF(LEFT('Supplier Change Request FORM Z'!$D$58,1)="F",0,IF(AND((LEFT('Supplier Change Request FORM Z'!$D$58,1)=LEFT(E4445,1)),(LEFT('Supplier Change Request FORM Z'!$D$59,2)=LEFT(A4445,2))),MAX($AE$1:AE4444)+1,0)))</f>
        <v>#REF!</v>
      </c>
      <c r="AF4445" s="3" t="str">
        <f t="shared" si="354"/>
        <v/>
      </c>
    </row>
    <row r="4446" spans="1:32" x14ac:dyDescent="0.35">
      <c r="A4446" s="2" t="s">
        <v>6609</v>
      </c>
      <c r="B4446" s="2" t="s">
        <v>6619</v>
      </c>
      <c r="C4446" s="2" t="s">
        <v>6618</v>
      </c>
      <c r="D4446" s="2" t="s">
        <v>6619</v>
      </c>
      <c r="E4446" s="2" t="s">
        <v>9644</v>
      </c>
      <c r="G4446" s="5">
        <f>IF('Supplier Change Request FORM Z'!$D$61="",IF(ISNUMBER(SEARCH(#REF!,C4446)),MAX($G$1:G4445)+1,0),IF(ISNUMBER(SEARCH('Supplier Change Request FORM Z'!$D$61,C4446)),MAX($G$1:G4445)+1,0))</f>
        <v>0</v>
      </c>
      <c r="H4446" s="3" t="str">
        <f t="shared" si="350"/>
        <v/>
      </c>
      <c r="K4446" s="5" t="e">
        <f>IF('Supplier Change Request FORM Z'!$D$58="",IF(AND((#REF!=C4446),(LEFT(#REF!,1)=LEFT(E4446,1)),(LEFT(#REF!,2)=LEFT(A4446,2))),MAX($K$1:K4445)+1,0),IF(AND(('Supplier Change Request FORM Z'!$D$61=C4446),(LEFT('Supplier Change Request FORM Z'!$D$58,1)=LEFT(E4446,1)),(LEFT('Supplier Change Request FORM Z'!$D$59,2)=LEFT(A4446,2))),MAX($K$1:K4445)+1,0))</f>
        <v>#REF!</v>
      </c>
      <c r="L4446" s="3" t="str">
        <f t="shared" si="351"/>
        <v/>
      </c>
      <c r="Q4446" s="5"/>
      <c r="R4446" s="3"/>
      <c r="U4446" s="5">
        <f>IF('Supplier Change Request FORM Z'!$D$71="",IF(ISNUMBER(SEARCH(#REF!,C4446)),MAX($U$1:U4445)+1,0),IF(ISNUMBER(SEARCH('Supplier Change Request FORM Z'!$D$71,C4446)),MAX($U$1:U4445)+1,0))</f>
        <v>0</v>
      </c>
      <c r="V4446" s="3" t="str">
        <f t="shared" si="352"/>
        <v/>
      </c>
      <c r="Y4446" s="5">
        <f>IF('Supplier Change Request FORM Z'!$D$71="",IF(ISNUMBER(SEARCH(#REF!,C4446)),MAX($Y$1:Y4445)+1,0),IF(ISNUMBER(SEARCH('Supplier Change Request FORM Z'!$D$71,C4446)),MAX($Y$1:Y4445)+1,0))</f>
        <v>0</v>
      </c>
      <c r="Z4446" s="3" t="str">
        <f t="shared" si="353"/>
        <v/>
      </c>
      <c r="AE4446" s="5" t="e">
        <f>IF('Supplier Change Request FORM Z'!$D$58="",IF(LEFT(#REF!,1)="F",0,IF(AND((LEFT(#REF!,1)=LEFT(E4446,1)),(LEFT(#REF!,2)=LEFT(A4446,2))),MAX($AE$1:AE4445)+1,0)),IF(LEFT('Supplier Change Request FORM Z'!$D$58,1)="F",0,IF(AND((LEFT('Supplier Change Request FORM Z'!$D$58,1)=LEFT(E4446,1)),(LEFT('Supplier Change Request FORM Z'!$D$59,2)=LEFT(A4446,2))),MAX($AE$1:AE4445)+1,0)))</f>
        <v>#REF!</v>
      </c>
      <c r="AF4446" s="3" t="str">
        <f t="shared" si="354"/>
        <v/>
      </c>
    </row>
    <row r="4447" spans="1:32" x14ac:dyDescent="0.35">
      <c r="A4447" s="2" t="s">
        <v>6609</v>
      </c>
      <c r="B4447" s="2" t="s">
        <v>6627</v>
      </c>
      <c r="C4447" s="2" t="s">
        <v>6626</v>
      </c>
      <c r="D4447" s="2" t="s">
        <v>6627</v>
      </c>
      <c r="E4447" s="2" t="s">
        <v>9644</v>
      </c>
      <c r="G4447" s="5">
        <f>IF('Supplier Change Request FORM Z'!$D$61="",IF(ISNUMBER(SEARCH(#REF!,C4447)),MAX($G$1:G4446)+1,0),IF(ISNUMBER(SEARCH('Supplier Change Request FORM Z'!$D$61,C4447)),MAX($G$1:G4446)+1,0))</f>
        <v>0</v>
      </c>
      <c r="H4447" s="3" t="str">
        <f t="shared" si="350"/>
        <v/>
      </c>
      <c r="K4447" s="5" t="e">
        <f>IF('Supplier Change Request FORM Z'!$D$58="",IF(AND((#REF!=C4447),(LEFT(#REF!,1)=LEFT(E4447,1)),(LEFT(#REF!,2)=LEFT(A4447,2))),MAX($K$1:K4446)+1,0),IF(AND(('Supplier Change Request FORM Z'!$D$61=C4447),(LEFT('Supplier Change Request FORM Z'!$D$58,1)=LEFT(E4447,1)),(LEFT('Supplier Change Request FORM Z'!$D$59,2)=LEFT(A4447,2))),MAX($K$1:K4446)+1,0))</f>
        <v>#REF!</v>
      </c>
      <c r="L4447" s="3" t="str">
        <f t="shared" si="351"/>
        <v/>
      </c>
      <c r="Q4447" s="5"/>
      <c r="R4447" s="3"/>
      <c r="U4447" s="5">
        <f>IF('Supplier Change Request FORM Z'!$D$71="",IF(ISNUMBER(SEARCH(#REF!,C4447)),MAX($U$1:U4446)+1,0),IF(ISNUMBER(SEARCH('Supplier Change Request FORM Z'!$D$71,C4447)),MAX($U$1:U4446)+1,0))</f>
        <v>0</v>
      </c>
      <c r="V4447" s="3" t="str">
        <f t="shared" si="352"/>
        <v/>
      </c>
      <c r="Y4447" s="5">
        <f>IF('Supplier Change Request FORM Z'!$D$71="",IF(ISNUMBER(SEARCH(#REF!,C4447)),MAX($Y$1:Y4446)+1,0),IF(ISNUMBER(SEARCH('Supplier Change Request FORM Z'!$D$71,C4447)),MAX($Y$1:Y4446)+1,0))</f>
        <v>0</v>
      </c>
      <c r="Z4447" s="3" t="str">
        <f t="shared" si="353"/>
        <v/>
      </c>
      <c r="AE4447" s="5" t="e">
        <f>IF('Supplier Change Request FORM Z'!$D$58="",IF(LEFT(#REF!,1)="F",0,IF(AND((LEFT(#REF!,1)=LEFT(E4447,1)),(LEFT(#REF!,2)=LEFT(A4447,2))),MAX($AE$1:AE4446)+1,0)),IF(LEFT('Supplier Change Request FORM Z'!$D$58,1)="F",0,IF(AND((LEFT('Supplier Change Request FORM Z'!$D$58,1)=LEFT(E4447,1)),(LEFT('Supplier Change Request FORM Z'!$D$59,2)=LEFT(A4447,2))),MAX($AE$1:AE4446)+1,0)))</f>
        <v>#REF!</v>
      </c>
      <c r="AF4447" s="3" t="str">
        <f t="shared" si="354"/>
        <v/>
      </c>
    </row>
    <row r="4448" spans="1:32" x14ac:dyDescent="0.35">
      <c r="A4448" s="2" t="s">
        <v>6609</v>
      </c>
      <c r="B4448" s="2" t="s">
        <v>10262</v>
      </c>
      <c r="C4448" s="2" t="s">
        <v>6620</v>
      </c>
      <c r="D4448" s="2" t="s">
        <v>10262</v>
      </c>
      <c r="E4448" s="2" t="s">
        <v>9644</v>
      </c>
      <c r="G4448" s="5">
        <f>IF('Supplier Change Request FORM Z'!$D$61="",IF(ISNUMBER(SEARCH(#REF!,C4448)),MAX($G$1:G4447)+1,0),IF(ISNUMBER(SEARCH('Supplier Change Request FORM Z'!$D$61,C4448)),MAX($G$1:G4447)+1,0))</f>
        <v>0</v>
      </c>
      <c r="H4448" s="3" t="str">
        <f t="shared" si="350"/>
        <v/>
      </c>
      <c r="K4448" s="5" t="e">
        <f>IF('Supplier Change Request FORM Z'!$D$58="",IF(AND((#REF!=C4448),(LEFT(#REF!,1)=LEFT(E4448,1)),(LEFT(#REF!,2)=LEFT(A4448,2))),MAX($K$1:K4447)+1,0),IF(AND(('Supplier Change Request FORM Z'!$D$61=C4448),(LEFT('Supplier Change Request FORM Z'!$D$58,1)=LEFT(E4448,1)),(LEFT('Supplier Change Request FORM Z'!$D$59,2)=LEFT(A4448,2))),MAX($K$1:K4447)+1,0))</f>
        <v>#REF!</v>
      </c>
      <c r="L4448" s="3" t="str">
        <f t="shared" si="351"/>
        <v/>
      </c>
      <c r="Q4448" s="5"/>
      <c r="R4448" s="3"/>
      <c r="U4448" s="5">
        <f>IF('Supplier Change Request FORM Z'!$D$71="",IF(ISNUMBER(SEARCH(#REF!,C4448)),MAX($U$1:U4447)+1,0),IF(ISNUMBER(SEARCH('Supplier Change Request FORM Z'!$D$71,C4448)),MAX($U$1:U4447)+1,0))</f>
        <v>0</v>
      </c>
      <c r="V4448" s="3" t="str">
        <f t="shared" si="352"/>
        <v/>
      </c>
      <c r="Y4448" s="5">
        <f>IF('Supplier Change Request FORM Z'!$D$71="",IF(ISNUMBER(SEARCH(#REF!,C4448)),MAX($Y$1:Y4447)+1,0),IF(ISNUMBER(SEARCH('Supplier Change Request FORM Z'!$D$71,C4448)),MAX($Y$1:Y4447)+1,0))</f>
        <v>0</v>
      </c>
      <c r="Z4448" s="3" t="str">
        <f t="shared" si="353"/>
        <v/>
      </c>
      <c r="AE4448" s="5" t="e">
        <f>IF('Supplier Change Request FORM Z'!$D$58="",IF(LEFT(#REF!,1)="F",0,IF(AND((LEFT(#REF!,1)=LEFT(E4448,1)),(LEFT(#REF!,2)=LEFT(A4448,2))),MAX($AE$1:AE4447)+1,0)),IF(LEFT('Supplier Change Request FORM Z'!$D$58,1)="F",0,IF(AND((LEFT('Supplier Change Request FORM Z'!$D$58,1)=LEFT(E4448,1)),(LEFT('Supplier Change Request FORM Z'!$D$59,2)=LEFT(A4448,2))),MAX($AE$1:AE4447)+1,0)))</f>
        <v>#REF!</v>
      </c>
      <c r="AF4448" s="3" t="str">
        <f t="shared" si="354"/>
        <v/>
      </c>
    </row>
    <row r="4449" spans="1:32" x14ac:dyDescent="0.35">
      <c r="A4449" s="2" t="s">
        <v>6609</v>
      </c>
      <c r="B4449" s="2" t="s">
        <v>6621</v>
      </c>
      <c r="C4449" s="2" t="s">
        <v>6620</v>
      </c>
      <c r="D4449" s="2" t="s">
        <v>6621</v>
      </c>
      <c r="E4449" s="2" t="s">
        <v>9644</v>
      </c>
      <c r="G4449" s="5">
        <f>IF('Supplier Change Request FORM Z'!$D$61="",IF(ISNUMBER(SEARCH(#REF!,C4449)),MAX($G$1:G4448)+1,0),IF(ISNUMBER(SEARCH('Supplier Change Request FORM Z'!$D$61,C4449)),MAX($G$1:G4448)+1,0))</f>
        <v>0</v>
      </c>
      <c r="H4449" s="3" t="str">
        <f t="shared" si="350"/>
        <v/>
      </c>
      <c r="K4449" s="5" t="e">
        <f>IF('Supplier Change Request FORM Z'!$D$58="",IF(AND((#REF!=C4449),(LEFT(#REF!,1)=LEFT(E4449,1)),(LEFT(#REF!,2)=LEFT(A4449,2))),MAX($K$1:K4448)+1,0),IF(AND(('Supplier Change Request FORM Z'!$D$61=C4449),(LEFT('Supplier Change Request FORM Z'!$D$58,1)=LEFT(E4449,1)),(LEFT('Supplier Change Request FORM Z'!$D$59,2)=LEFT(A4449,2))),MAX($K$1:K4448)+1,0))</f>
        <v>#REF!</v>
      </c>
      <c r="L4449" s="3" t="str">
        <f t="shared" si="351"/>
        <v/>
      </c>
      <c r="Q4449" s="5"/>
      <c r="R4449" s="3"/>
      <c r="U4449" s="5">
        <f>IF('Supplier Change Request FORM Z'!$D$71="",IF(ISNUMBER(SEARCH(#REF!,C4449)),MAX($U$1:U4448)+1,0),IF(ISNUMBER(SEARCH('Supplier Change Request FORM Z'!$D$71,C4449)),MAX($U$1:U4448)+1,0))</f>
        <v>0</v>
      </c>
      <c r="V4449" s="3" t="str">
        <f t="shared" si="352"/>
        <v/>
      </c>
      <c r="Y4449" s="5">
        <f>IF('Supplier Change Request FORM Z'!$D$71="",IF(ISNUMBER(SEARCH(#REF!,C4449)),MAX($Y$1:Y4448)+1,0),IF(ISNUMBER(SEARCH('Supplier Change Request FORM Z'!$D$71,C4449)),MAX($Y$1:Y4448)+1,0))</f>
        <v>0</v>
      </c>
      <c r="Z4449" s="3" t="str">
        <f t="shared" si="353"/>
        <v/>
      </c>
      <c r="AE4449" s="5" t="e">
        <f>IF('Supplier Change Request FORM Z'!$D$58="",IF(LEFT(#REF!,1)="F",0,IF(AND((LEFT(#REF!,1)=LEFT(E4449,1)),(LEFT(#REF!,2)=LEFT(A4449,2))),MAX($AE$1:AE4448)+1,0)),IF(LEFT('Supplier Change Request FORM Z'!$D$58,1)="F",0,IF(AND((LEFT('Supplier Change Request FORM Z'!$D$58,1)=LEFT(E4449,1)),(LEFT('Supplier Change Request FORM Z'!$D$59,2)=LEFT(A4449,2))),MAX($AE$1:AE4448)+1,0)))</f>
        <v>#REF!</v>
      </c>
      <c r="AF4449" s="3" t="str">
        <f t="shared" si="354"/>
        <v/>
      </c>
    </row>
    <row r="4450" spans="1:32" x14ac:dyDescent="0.35">
      <c r="A4450" s="2" t="s">
        <v>6609</v>
      </c>
      <c r="B4450" s="2" t="s">
        <v>6622</v>
      </c>
      <c r="C4450" s="2" t="s">
        <v>6620</v>
      </c>
      <c r="D4450" s="2" t="s">
        <v>6622</v>
      </c>
      <c r="E4450" s="2" t="s">
        <v>9644</v>
      </c>
      <c r="G4450" s="5">
        <f>IF('Supplier Change Request FORM Z'!$D$61="",IF(ISNUMBER(SEARCH(#REF!,C4450)),MAX($G$1:G4449)+1,0),IF(ISNUMBER(SEARCH('Supplier Change Request FORM Z'!$D$61,C4450)),MAX($G$1:G4449)+1,0))</f>
        <v>0</v>
      </c>
      <c r="H4450" s="3" t="str">
        <f t="shared" si="350"/>
        <v/>
      </c>
      <c r="K4450" s="5" t="e">
        <f>IF('Supplier Change Request FORM Z'!$D$58="",IF(AND((#REF!=C4450),(LEFT(#REF!,1)=LEFT(E4450,1)),(LEFT(#REF!,2)=LEFT(A4450,2))),MAX($K$1:K4449)+1,0),IF(AND(('Supplier Change Request FORM Z'!$D$61=C4450),(LEFT('Supplier Change Request FORM Z'!$D$58,1)=LEFT(E4450,1)),(LEFT('Supplier Change Request FORM Z'!$D$59,2)=LEFT(A4450,2))),MAX($K$1:K4449)+1,0))</f>
        <v>#REF!</v>
      </c>
      <c r="L4450" s="3" t="str">
        <f t="shared" si="351"/>
        <v/>
      </c>
      <c r="Q4450" s="5"/>
      <c r="R4450" s="3"/>
      <c r="U4450" s="5">
        <f>IF('Supplier Change Request FORM Z'!$D$71="",IF(ISNUMBER(SEARCH(#REF!,C4450)),MAX($U$1:U4449)+1,0),IF(ISNUMBER(SEARCH('Supplier Change Request FORM Z'!$D$71,C4450)),MAX($U$1:U4449)+1,0))</f>
        <v>0</v>
      </c>
      <c r="V4450" s="3" t="str">
        <f t="shared" si="352"/>
        <v/>
      </c>
      <c r="Y4450" s="5">
        <f>IF('Supplier Change Request FORM Z'!$D$71="",IF(ISNUMBER(SEARCH(#REF!,C4450)),MAX($Y$1:Y4449)+1,0),IF(ISNUMBER(SEARCH('Supplier Change Request FORM Z'!$D$71,C4450)),MAX($Y$1:Y4449)+1,0))</f>
        <v>0</v>
      </c>
      <c r="Z4450" s="3" t="str">
        <f t="shared" si="353"/>
        <v/>
      </c>
      <c r="AE4450" s="5" t="e">
        <f>IF('Supplier Change Request FORM Z'!$D$58="",IF(LEFT(#REF!,1)="F",0,IF(AND((LEFT(#REF!,1)=LEFT(E4450,1)),(LEFT(#REF!,2)=LEFT(A4450,2))),MAX($AE$1:AE4449)+1,0)),IF(LEFT('Supplier Change Request FORM Z'!$D$58,1)="F",0,IF(AND((LEFT('Supplier Change Request FORM Z'!$D$58,1)=LEFT(E4450,1)),(LEFT('Supplier Change Request FORM Z'!$D$59,2)=LEFT(A4450,2))),MAX($AE$1:AE4449)+1,0)))</f>
        <v>#REF!</v>
      </c>
      <c r="AF4450" s="3" t="str">
        <f t="shared" si="354"/>
        <v/>
      </c>
    </row>
    <row r="4451" spans="1:32" x14ac:dyDescent="0.35">
      <c r="A4451" s="2" t="s">
        <v>6609</v>
      </c>
      <c r="B4451" s="2" t="s">
        <v>6629</v>
      </c>
      <c r="C4451" s="2" t="s">
        <v>6628</v>
      </c>
      <c r="D4451" s="2" t="s">
        <v>6629</v>
      </c>
      <c r="E4451" s="2" t="s">
        <v>9644</v>
      </c>
      <c r="G4451" s="5">
        <f>IF('Supplier Change Request FORM Z'!$D$61="",IF(ISNUMBER(SEARCH(#REF!,C4451)),MAX($G$1:G4450)+1,0),IF(ISNUMBER(SEARCH('Supplier Change Request FORM Z'!$D$61,C4451)),MAX($G$1:G4450)+1,0))</f>
        <v>0</v>
      </c>
      <c r="H4451" s="3" t="str">
        <f t="shared" si="350"/>
        <v/>
      </c>
      <c r="K4451" s="5" t="e">
        <f>IF('Supplier Change Request FORM Z'!$D$58="",IF(AND((#REF!=C4451),(LEFT(#REF!,1)=LEFT(E4451,1)),(LEFT(#REF!,2)=LEFT(A4451,2))),MAX($K$1:K4450)+1,0),IF(AND(('Supplier Change Request FORM Z'!$D$61=C4451),(LEFT('Supplier Change Request FORM Z'!$D$58,1)=LEFT(E4451,1)),(LEFT('Supplier Change Request FORM Z'!$D$59,2)=LEFT(A4451,2))),MAX($K$1:K4450)+1,0))</f>
        <v>#REF!</v>
      </c>
      <c r="L4451" s="3" t="str">
        <f t="shared" si="351"/>
        <v/>
      </c>
      <c r="Q4451" s="5"/>
      <c r="R4451" s="3"/>
      <c r="U4451" s="5">
        <f>IF('Supplier Change Request FORM Z'!$D$71="",IF(ISNUMBER(SEARCH(#REF!,C4451)),MAX($U$1:U4450)+1,0),IF(ISNUMBER(SEARCH('Supplier Change Request FORM Z'!$D$71,C4451)),MAX($U$1:U4450)+1,0))</f>
        <v>0</v>
      </c>
      <c r="V4451" s="3" t="str">
        <f t="shared" si="352"/>
        <v/>
      </c>
      <c r="Y4451" s="5">
        <f>IF('Supplier Change Request FORM Z'!$D$71="",IF(ISNUMBER(SEARCH(#REF!,C4451)),MAX($Y$1:Y4450)+1,0),IF(ISNUMBER(SEARCH('Supplier Change Request FORM Z'!$D$71,C4451)),MAX($Y$1:Y4450)+1,0))</f>
        <v>0</v>
      </c>
      <c r="Z4451" s="3" t="str">
        <f t="shared" si="353"/>
        <v/>
      </c>
      <c r="AE4451" s="5" t="e">
        <f>IF('Supplier Change Request FORM Z'!$D$58="",IF(LEFT(#REF!,1)="F",0,IF(AND((LEFT(#REF!,1)=LEFT(E4451,1)),(LEFT(#REF!,2)=LEFT(A4451,2))),MAX($AE$1:AE4450)+1,0)),IF(LEFT('Supplier Change Request FORM Z'!$D$58,1)="F",0,IF(AND((LEFT('Supplier Change Request FORM Z'!$D$58,1)=LEFT(E4451,1)),(LEFT('Supplier Change Request FORM Z'!$D$59,2)=LEFT(A4451,2))),MAX($AE$1:AE4450)+1,0)))</f>
        <v>#REF!</v>
      </c>
      <c r="AF4451" s="3" t="str">
        <f t="shared" si="354"/>
        <v/>
      </c>
    </row>
    <row r="4452" spans="1:32" x14ac:dyDescent="0.35">
      <c r="A4452" s="2" t="s">
        <v>6609</v>
      </c>
      <c r="B4452" s="2" t="s">
        <v>6624</v>
      </c>
      <c r="C4452" s="2" t="s">
        <v>2627</v>
      </c>
      <c r="D4452" s="2" t="s">
        <v>6624</v>
      </c>
      <c r="E4452" s="2" t="s">
        <v>9644</v>
      </c>
      <c r="G4452" s="5">
        <f>IF('Supplier Change Request FORM Z'!$D$61="",IF(ISNUMBER(SEARCH(#REF!,C4452)),MAX($G$1:G4451)+1,0),IF(ISNUMBER(SEARCH('Supplier Change Request FORM Z'!$D$61,C4452)),MAX($G$1:G4451)+1,0))</f>
        <v>0</v>
      </c>
      <c r="H4452" s="3" t="str">
        <f t="shared" si="350"/>
        <v/>
      </c>
      <c r="K4452" s="5" t="e">
        <f>IF('Supplier Change Request FORM Z'!$D$58="",IF(AND((#REF!=C4452),(LEFT(#REF!,1)=LEFT(E4452,1)),(LEFT(#REF!,2)=LEFT(A4452,2))),MAX($K$1:K4451)+1,0),IF(AND(('Supplier Change Request FORM Z'!$D$61=C4452),(LEFT('Supplier Change Request FORM Z'!$D$58,1)=LEFT(E4452,1)),(LEFT('Supplier Change Request FORM Z'!$D$59,2)=LEFT(A4452,2))),MAX($K$1:K4451)+1,0))</f>
        <v>#REF!</v>
      </c>
      <c r="L4452" s="3" t="str">
        <f t="shared" si="351"/>
        <v/>
      </c>
      <c r="Q4452" s="5"/>
      <c r="R4452" s="3"/>
      <c r="U4452" s="5">
        <f>IF('Supplier Change Request FORM Z'!$D$71="",IF(ISNUMBER(SEARCH(#REF!,C4452)),MAX($U$1:U4451)+1,0),IF(ISNUMBER(SEARCH('Supplier Change Request FORM Z'!$D$71,C4452)),MAX($U$1:U4451)+1,0))</f>
        <v>0</v>
      </c>
      <c r="V4452" s="3" t="str">
        <f t="shared" si="352"/>
        <v/>
      </c>
      <c r="Y4452" s="5">
        <f>IF('Supplier Change Request FORM Z'!$D$71="",IF(ISNUMBER(SEARCH(#REF!,C4452)),MAX($Y$1:Y4451)+1,0),IF(ISNUMBER(SEARCH('Supplier Change Request FORM Z'!$D$71,C4452)),MAX($Y$1:Y4451)+1,0))</f>
        <v>0</v>
      </c>
      <c r="Z4452" s="3" t="str">
        <f t="shared" si="353"/>
        <v/>
      </c>
      <c r="AE4452" s="5" t="e">
        <f>IF('Supplier Change Request FORM Z'!$D$58="",IF(LEFT(#REF!,1)="F",0,IF(AND((LEFT(#REF!,1)=LEFT(E4452,1)),(LEFT(#REF!,2)=LEFT(A4452,2))),MAX($AE$1:AE4451)+1,0)),IF(LEFT('Supplier Change Request FORM Z'!$D$58,1)="F",0,IF(AND((LEFT('Supplier Change Request FORM Z'!$D$58,1)=LEFT(E4452,1)),(LEFT('Supplier Change Request FORM Z'!$D$59,2)=LEFT(A4452,2))),MAX($AE$1:AE4451)+1,0)))</f>
        <v>#REF!</v>
      </c>
      <c r="AF4452" s="3" t="str">
        <f t="shared" si="354"/>
        <v/>
      </c>
    </row>
    <row r="4453" spans="1:32" x14ac:dyDescent="0.35">
      <c r="A4453" s="2" t="s">
        <v>6609</v>
      </c>
      <c r="B4453" s="2" t="s">
        <v>6623</v>
      </c>
      <c r="C4453" s="2" t="s">
        <v>2627</v>
      </c>
      <c r="D4453" s="2" t="s">
        <v>6623</v>
      </c>
      <c r="E4453" s="2" t="s">
        <v>9644</v>
      </c>
      <c r="G4453" s="5">
        <f>IF('Supplier Change Request FORM Z'!$D$61="",IF(ISNUMBER(SEARCH(#REF!,C4453)),MAX($G$1:G4452)+1,0),IF(ISNUMBER(SEARCH('Supplier Change Request FORM Z'!$D$61,C4453)),MAX($G$1:G4452)+1,0))</f>
        <v>0</v>
      </c>
      <c r="H4453" s="3" t="str">
        <f t="shared" si="350"/>
        <v/>
      </c>
      <c r="K4453" s="5" t="e">
        <f>IF('Supplier Change Request FORM Z'!$D$58="",IF(AND((#REF!=C4453),(LEFT(#REF!,1)=LEFT(E4453,1)),(LEFT(#REF!,2)=LEFT(A4453,2))),MAX($K$1:K4452)+1,0),IF(AND(('Supplier Change Request FORM Z'!$D$61=C4453),(LEFT('Supplier Change Request FORM Z'!$D$58,1)=LEFT(E4453,1)),(LEFT('Supplier Change Request FORM Z'!$D$59,2)=LEFT(A4453,2))),MAX($K$1:K4452)+1,0))</f>
        <v>#REF!</v>
      </c>
      <c r="L4453" s="3" t="str">
        <f t="shared" si="351"/>
        <v/>
      </c>
      <c r="Q4453" s="5"/>
      <c r="R4453" s="3"/>
      <c r="U4453" s="5">
        <f>IF('Supplier Change Request FORM Z'!$D$71="",IF(ISNUMBER(SEARCH(#REF!,C4453)),MAX($U$1:U4452)+1,0),IF(ISNUMBER(SEARCH('Supplier Change Request FORM Z'!$D$71,C4453)),MAX($U$1:U4452)+1,0))</f>
        <v>0</v>
      </c>
      <c r="V4453" s="3" t="str">
        <f t="shared" si="352"/>
        <v/>
      </c>
      <c r="Y4453" s="5">
        <f>IF('Supplier Change Request FORM Z'!$D$71="",IF(ISNUMBER(SEARCH(#REF!,C4453)),MAX($Y$1:Y4452)+1,0),IF(ISNUMBER(SEARCH('Supplier Change Request FORM Z'!$D$71,C4453)),MAX($Y$1:Y4452)+1,0))</f>
        <v>0</v>
      </c>
      <c r="Z4453" s="3" t="str">
        <f t="shared" si="353"/>
        <v/>
      </c>
      <c r="AE4453" s="5" t="e">
        <f>IF('Supplier Change Request FORM Z'!$D$58="",IF(LEFT(#REF!,1)="F",0,IF(AND((LEFT(#REF!,1)=LEFT(E4453,1)),(LEFT(#REF!,2)=LEFT(A4453,2))),MAX($AE$1:AE4452)+1,0)),IF(LEFT('Supplier Change Request FORM Z'!$D$58,1)="F",0,IF(AND((LEFT('Supplier Change Request FORM Z'!$D$58,1)=LEFT(E4453,1)),(LEFT('Supplier Change Request FORM Z'!$D$59,2)=LEFT(A4453,2))),MAX($AE$1:AE4452)+1,0)))</f>
        <v>#REF!</v>
      </c>
      <c r="AF4453" s="3" t="str">
        <f t="shared" si="354"/>
        <v/>
      </c>
    </row>
    <row r="4454" spans="1:32" x14ac:dyDescent="0.35">
      <c r="A4454" s="2" t="s">
        <v>6609</v>
      </c>
      <c r="B4454" s="2" t="s">
        <v>6625</v>
      </c>
      <c r="C4454" s="2" t="s">
        <v>2627</v>
      </c>
      <c r="D4454" s="2" t="s">
        <v>6625</v>
      </c>
      <c r="E4454" s="2" t="s">
        <v>9644</v>
      </c>
      <c r="G4454" s="5">
        <f>IF('Supplier Change Request FORM Z'!$D$61="",IF(ISNUMBER(SEARCH(#REF!,C4454)),MAX($G$1:G4453)+1,0),IF(ISNUMBER(SEARCH('Supplier Change Request FORM Z'!$D$61,C4454)),MAX($G$1:G4453)+1,0))</f>
        <v>0</v>
      </c>
      <c r="H4454" s="3" t="str">
        <f t="shared" si="350"/>
        <v/>
      </c>
      <c r="K4454" s="5" t="e">
        <f>IF('Supplier Change Request FORM Z'!$D$58="",IF(AND((#REF!=C4454),(LEFT(#REF!,1)=LEFT(E4454,1)),(LEFT(#REF!,2)=LEFT(A4454,2))),MAX($K$1:K4453)+1,0),IF(AND(('Supplier Change Request FORM Z'!$D$61=C4454),(LEFT('Supplier Change Request FORM Z'!$D$58,1)=LEFT(E4454,1)),(LEFT('Supplier Change Request FORM Z'!$D$59,2)=LEFT(A4454,2))),MAX($K$1:K4453)+1,0))</f>
        <v>#REF!</v>
      </c>
      <c r="L4454" s="3" t="str">
        <f t="shared" si="351"/>
        <v/>
      </c>
      <c r="Q4454" s="5"/>
      <c r="R4454" s="3"/>
      <c r="U4454" s="5">
        <f>IF('Supplier Change Request FORM Z'!$D$71="",IF(ISNUMBER(SEARCH(#REF!,C4454)),MAX($U$1:U4453)+1,0),IF(ISNUMBER(SEARCH('Supplier Change Request FORM Z'!$D$71,C4454)),MAX($U$1:U4453)+1,0))</f>
        <v>0</v>
      </c>
      <c r="V4454" s="3" t="str">
        <f t="shared" si="352"/>
        <v/>
      </c>
      <c r="Y4454" s="5">
        <f>IF('Supplier Change Request FORM Z'!$D$71="",IF(ISNUMBER(SEARCH(#REF!,C4454)),MAX($Y$1:Y4453)+1,0),IF(ISNUMBER(SEARCH('Supplier Change Request FORM Z'!$D$71,C4454)),MAX($Y$1:Y4453)+1,0))</f>
        <v>0</v>
      </c>
      <c r="Z4454" s="3" t="str">
        <f t="shared" si="353"/>
        <v/>
      </c>
      <c r="AE4454" s="5" t="e">
        <f>IF('Supplier Change Request FORM Z'!$D$58="",IF(LEFT(#REF!,1)="F",0,IF(AND((LEFT(#REF!,1)=LEFT(E4454,1)),(LEFT(#REF!,2)=LEFT(A4454,2))),MAX($AE$1:AE4453)+1,0)),IF(LEFT('Supplier Change Request FORM Z'!$D$58,1)="F",0,IF(AND((LEFT('Supplier Change Request FORM Z'!$D$58,1)=LEFT(E4454,1)),(LEFT('Supplier Change Request FORM Z'!$D$59,2)=LEFT(A4454,2))),MAX($AE$1:AE4453)+1,0)))</f>
        <v>#REF!</v>
      </c>
      <c r="AF4454" s="3" t="str">
        <f t="shared" si="354"/>
        <v/>
      </c>
    </row>
    <row r="4455" spans="1:32" x14ac:dyDescent="0.35">
      <c r="A4455" s="2" t="s">
        <v>6609</v>
      </c>
      <c r="B4455" s="2" t="s">
        <v>6631</v>
      </c>
      <c r="C4455" s="2" t="s">
        <v>6630</v>
      </c>
      <c r="D4455" s="2" t="s">
        <v>6631</v>
      </c>
      <c r="E4455" s="2" t="s">
        <v>9644</v>
      </c>
      <c r="G4455" s="5">
        <f>IF('Supplier Change Request FORM Z'!$D$61="",IF(ISNUMBER(SEARCH(#REF!,C4455)),MAX($G$1:G4454)+1,0),IF(ISNUMBER(SEARCH('Supplier Change Request FORM Z'!$D$61,C4455)),MAX($G$1:G4454)+1,0))</f>
        <v>0</v>
      </c>
      <c r="H4455" s="3" t="str">
        <f t="shared" si="350"/>
        <v/>
      </c>
      <c r="K4455" s="5" t="e">
        <f>IF('Supplier Change Request FORM Z'!$D$58="",IF(AND((#REF!=C4455),(LEFT(#REF!,1)=LEFT(E4455,1)),(LEFT(#REF!,2)=LEFT(A4455,2))),MAX($K$1:K4454)+1,0),IF(AND(('Supplier Change Request FORM Z'!$D$61=C4455),(LEFT('Supplier Change Request FORM Z'!$D$58,1)=LEFT(E4455,1)),(LEFT('Supplier Change Request FORM Z'!$D$59,2)=LEFT(A4455,2))),MAX($K$1:K4454)+1,0))</f>
        <v>#REF!</v>
      </c>
      <c r="L4455" s="3" t="str">
        <f t="shared" si="351"/>
        <v/>
      </c>
      <c r="Q4455" s="5"/>
      <c r="R4455" s="3"/>
      <c r="U4455" s="5">
        <f>IF('Supplier Change Request FORM Z'!$D$71="",IF(ISNUMBER(SEARCH(#REF!,C4455)),MAX($U$1:U4454)+1,0),IF(ISNUMBER(SEARCH('Supplier Change Request FORM Z'!$D$71,C4455)),MAX($U$1:U4454)+1,0))</f>
        <v>0</v>
      </c>
      <c r="V4455" s="3" t="str">
        <f t="shared" si="352"/>
        <v/>
      </c>
      <c r="Y4455" s="5">
        <f>IF('Supplier Change Request FORM Z'!$D$71="",IF(ISNUMBER(SEARCH(#REF!,C4455)),MAX($Y$1:Y4454)+1,0),IF(ISNUMBER(SEARCH('Supplier Change Request FORM Z'!$D$71,C4455)),MAX($Y$1:Y4454)+1,0))</f>
        <v>0</v>
      </c>
      <c r="Z4455" s="3" t="str">
        <f t="shared" si="353"/>
        <v/>
      </c>
      <c r="AE4455" s="5" t="e">
        <f>IF('Supplier Change Request FORM Z'!$D$58="",IF(LEFT(#REF!,1)="F",0,IF(AND((LEFT(#REF!,1)=LEFT(E4455,1)),(LEFT(#REF!,2)=LEFT(A4455,2))),MAX($AE$1:AE4454)+1,0)),IF(LEFT('Supplier Change Request FORM Z'!$D$58,1)="F",0,IF(AND((LEFT('Supplier Change Request FORM Z'!$D$58,1)=LEFT(E4455,1)),(LEFT('Supplier Change Request FORM Z'!$D$59,2)=LEFT(A4455,2))),MAX($AE$1:AE4454)+1,0)))</f>
        <v>#REF!</v>
      </c>
      <c r="AF4455" s="3" t="str">
        <f t="shared" si="354"/>
        <v/>
      </c>
    </row>
    <row r="4456" spans="1:32" x14ac:dyDescent="0.35">
      <c r="A4456" s="2" t="s">
        <v>54</v>
      </c>
      <c r="B4456" s="2" t="s">
        <v>9588</v>
      </c>
      <c r="C4456" s="2" t="s">
        <v>216</v>
      </c>
      <c r="D4456" s="2" t="s">
        <v>9588</v>
      </c>
      <c r="E4456" s="2" t="s">
        <v>9746</v>
      </c>
      <c r="G4456" s="5">
        <f>IF('Supplier Change Request FORM Z'!$D$61="",IF(ISNUMBER(SEARCH(#REF!,C4456)),MAX($G$1:G4455)+1,0),IF(ISNUMBER(SEARCH('Supplier Change Request FORM Z'!$D$61,C4456)),MAX($G$1:G4455)+1,0))</f>
        <v>0</v>
      </c>
      <c r="H4456" s="3" t="str">
        <f t="shared" si="350"/>
        <v/>
      </c>
      <c r="K4456" s="5" t="e">
        <f>IF('Supplier Change Request FORM Z'!$D$58="",IF(AND((#REF!=C4456),(LEFT(#REF!,1)=LEFT(E4456,1)),(LEFT(#REF!,2)=LEFT(A4456,2))),MAX($K$1:K4455)+1,0),IF(AND(('Supplier Change Request FORM Z'!$D$61=C4456),(LEFT('Supplier Change Request FORM Z'!$D$58,1)=LEFT(E4456,1)),(LEFT('Supplier Change Request FORM Z'!$D$59,2)=LEFT(A4456,2))),MAX($K$1:K4455)+1,0))</f>
        <v>#REF!</v>
      </c>
      <c r="L4456" s="3" t="str">
        <f t="shared" si="351"/>
        <v/>
      </c>
      <c r="Q4456" s="5"/>
      <c r="R4456" s="3"/>
      <c r="U4456" s="5">
        <f>IF('Supplier Change Request FORM Z'!$D$71="",IF(ISNUMBER(SEARCH(#REF!,C4456)),MAX($U$1:U4455)+1,0),IF(ISNUMBER(SEARCH('Supplier Change Request FORM Z'!$D$71,C4456)),MAX($U$1:U4455)+1,0))</f>
        <v>0</v>
      </c>
      <c r="V4456" s="3" t="str">
        <f t="shared" si="352"/>
        <v/>
      </c>
      <c r="Y4456" s="5">
        <f>IF('Supplier Change Request FORM Z'!$D$71="",IF(ISNUMBER(SEARCH(#REF!,C4456)),MAX($Y$1:Y4455)+1,0),IF(ISNUMBER(SEARCH('Supplier Change Request FORM Z'!$D$71,C4456)),MAX($Y$1:Y4455)+1,0))</f>
        <v>0</v>
      </c>
      <c r="Z4456" s="3" t="str">
        <f t="shared" si="353"/>
        <v/>
      </c>
      <c r="AE4456" s="5" t="e">
        <f>IF('Supplier Change Request FORM Z'!$D$58="",IF(LEFT(#REF!,1)="F",0,IF(AND((LEFT(#REF!,1)=LEFT(E4456,1)),(LEFT(#REF!,2)=LEFT(A4456,2))),MAX($AE$1:AE4455)+1,0)),IF(LEFT('Supplier Change Request FORM Z'!$D$58,1)="F",0,IF(AND((LEFT('Supplier Change Request FORM Z'!$D$58,1)=LEFT(E4456,1)),(LEFT('Supplier Change Request FORM Z'!$D$59,2)=LEFT(A4456,2))),MAX($AE$1:AE4455)+1,0)))</f>
        <v>#REF!</v>
      </c>
      <c r="AF4456" s="3" t="str">
        <f t="shared" si="354"/>
        <v/>
      </c>
    </row>
    <row r="4457" spans="1:32" x14ac:dyDescent="0.35">
      <c r="A4457" s="2" t="s">
        <v>54</v>
      </c>
      <c r="B4457" s="2" t="s">
        <v>55</v>
      </c>
      <c r="C4457" s="2" t="s">
        <v>199</v>
      </c>
      <c r="D4457" s="2" t="s">
        <v>55</v>
      </c>
      <c r="E4457" s="2" t="s">
        <v>9644</v>
      </c>
      <c r="G4457" s="5">
        <f>IF('Supplier Change Request FORM Z'!$D$61="",IF(ISNUMBER(SEARCH(#REF!,C4457)),MAX($G$1:G4456)+1,0),IF(ISNUMBER(SEARCH('Supplier Change Request FORM Z'!$D$61,C4457)),MAX($G$1:G4456)+1,0))</f>
        <v>0</v>
      </c>
      <c r="H4457" s="3" t="str">
        <f t="shared" si="350"/>
        <v/>
      </c>
      <c r="K4457" s="5" t="e">
        <f>IF('Supplier Change Request FORM Z'!$D$58="",IF(AND((#REF!=C4457),(LEFT(#REF!,1)=LEFT(E4457,1)),(LEFT(#REF!,2)=LEFT(A4457,2))),MAX($K$1:K4456)+1,0),IF(AND(('Supplier Change Request FORM Z'!$D$61=C4457),(LEFT('Supplier Change Request FORM Z'!$D$58,1)=LEFT(E4457,1)),(LEFT('Supplier Change Request FORM Z'!$D$59,2)=LEFT(A4457,2))),MAX($K$1:K4456)+1,0))</f>
        <v>#REF!</v>
      </c>
      <c r="L4457" s="3" t="str">
        <f t="shared" si="351"/>
        <v/>
      </c>
      <c r="Q4457" s="5"/>
      <c r="R4457" s="3"/>
      <c r="U4457" s="5">
        <f>IF('Supplier Change Request FORM Z'!$D$71="",IF(ISNUMBER(SEARCH(#REF!,C4457)),MAX($U$1:U4456)+1,0),IF(ISNUMBER(SEARCH('Supplier Change Request FORM Z'!$D$71,C4457)),MAX($U$1:U4456)+1,0))</f>
        <v>0</v>
      </c>
      <c r="V4457" s="3" t="str">
        <f t="shared" si="352"/>
        <v/>
      </c>
      <c r="Y4457" s="5">
        <f>IF('Supplier Change Request FORM Z'!$D$71="",IF(ISNUMBER(SEARCH(#REF!,C4457)),MAX($Y$1:Y4456)+1,0),IF(ISNUMBER(SEARCH('Supplier Change Request FORM Z'!$D$71,C4457)),MAX($Y$1:Y4456)+1,0))</f>
        <v>0</v>
      </c>
      <c r="Z4457" s="3" t="str">
        <f t="shared" si="353"/>
        <v/>
      </c>
      <c r="AE4457" s="5" t="e">
        <f>IF('Supplier Change Request FORM Z'!$D$58="",IF(LEFT(#REF!,1)="F",0,IF(AND((LEFT(#REF!,1)=LEFT(E4457,1)),(LEFT(#REF!,2)=LEFT(A4457,2))),MAX($AE$1:AE4456)+1,0)),IF(LEFT('Supplier Change Request FORM Z'!$D$58,1)="F",0,IF(AND((LEFT('Supplier Change Request FORM Z'!$D$58,1)=LEFT(E4457,1)),(LEFT('Supplier Change Request FORM Z'!$D$59,2)=LEFT(A4457,2))),MAX($AE$1:AE4456)+1,0)))</f>
        <v>#REF!</v>
      </c>
      <c r="AF4457" s="3" t="str">
        <f t="shared" si="354"/>
        <v/>
      </c>
    </row>
    <row r="4458" spans="1:32" x14ac:dyDescent="0.35">
      <c r="A4458" s="2" t="s">
        <v>54</v>
      </c>
      <c r="B4458" s="2" t="s">
        <v>10264</v>
      </c>
      <c r="C4458" s="2" t="s">
        <v>10265</v>
      </c>
      <c r="D4458" s="2" t="s">
        <v>10264</v>
      </c>
      <c r="E4458" s="2" t="s">
        <v>9644</v>
      </c>
      <c r="G4458" s="5">
        <f>IF('Supplier Change Request FORM Z'!$D$61="",IF(ISNUMBER(SEARCH(#REF!,C4458)),MAX($G$1:G4457)+1,0),IF(ISNUMBER(SEARCH('Supplier Change Request FORM Z'!$D$61,C4458)),MAX($G$1:G4457)+1,0))</f>
        <v>0</v>
      </c>
      <c r="H4458" s="3" t="str">
        <f t="shared" si="350"/>
        <v/>
      </c>
      <c r="K4458" s="5" t="e">
        <f>IF('Supplier Change Request FORM Z'!$D$58="",IF(AND((#REF!=C4458),(LEFT(#REF!,1)=LEFT(E4458,1)),(LEFT(#REF!,2)=LEFT(A4458,2))),MAX($K$1:K4457)+1,0),IF(AND(('Supplier Change Request FORM Z'!$D$61=C4458),(LEFT('Supplier Change Request FORM Z'!$D$58,1)=LEFT(E4458,1)),(LEFT('Supplier Change Request FORM Z'!$D$59,2)=LEFT(A4458,2))),MAX($K$1:K4457)+1,0))</f>
        <v>#REF!</v>
      </c>
      <c r="L4458" s="3" t="str">
        <f t="shared" si="351"/>
        <v/>
      </c>
      <c r="Q4458" s="5"/>
      <c r="R4458" s="3"/>
      <c r="U4458" s="5">
        <f>IF('Supplier Change Request FORM Z'!$D$71="",IF(ISNUMBER(SEARCH(#REF!,C4458)),MAX($U$1:U4457)+1,0),IF(ISNUMBER(SEARCH('Supplier Change Request FORM Z'!$D$71,C4458)),MAX($U$1:U4457)+1,0))</f>
        <v>0</v>
      </c>
      <c r="V4458" s="3" t="str">
        <f t="shared" si="352"/>
        <v/>
      </c>
      <c r="Y4458" s="5">
        <f>IF('Supplier Change Request FORM Z'!$D$71="",IF(ISNUMBER(SEARCH(#REF!,C4458)),MAX($Y$1:Y4457)+1,0),IF(ISNUMBER(SEARCH('Supplier Change Request FORM Z'!$D$71,C4458)),MAX($Y$1:Y4457)+1,0))</f>
        <v>0</v>
      </c>
      <c r="Z4458" s="3" t="str">
        <f t="shared" si="353"/>
        <v/>
      </c>
      <c r="AE4458" s="5" t="e">
        <f>IF('Supplier Change Request FORM Z'!$D$58="",IF(LEFT(#REF!,1)="F",0,IF(AND((LEFT(#REF!,1)=LEFT(E4458,1)),(LEFT(#REF!,2)=LEFT(A4458,2))),MAX($AE$1:AE4457)+1,0)),IF(LEFT('Supplier Change Request FORM Z'!$D$58,1)="F",0,IF(AND((LEFT('Supplier Change Request FORM Z'!$D$58,1)=LEFT(E4458,1)),(LEFT('Supplier Change Request FORM Z'!$D$59,2)=LEFT(A4458,2))),MAX($AE$1:AE4457)+1,0)))</f>
        <v>#REF!</v>
      </c>
      <c r="AF4458" s="3" t="str">
        <f t="shared" si="354"/>
        <v/>
      </c>
    </row>
    <row r="4459" spans="1:32" x14ac:dyDescent="0.35">
      <c r="A4459" s="2" t="s">
        <v>54</v>
      </c>
      <c r="B4459" s="2" t="s">
        <v>9560</v>
      </c>
      <c r="C4459" s="2" t="s">
        <v>9605</v>
      </c>
      <c r="D4459" s="2" t="s">
        <v>9560</v>
      </c>
      <c r="E4459" s="2" t="s">
        <v>9746</v>
      </c>
      <c r="G4459" s="5">
        <f>IF('Supplier Change Request FORM Z'!$D$61="",IF(ISNUMBER(SEARCH(#REF!,C4459)),MAX($G$1:G4458)+1,0),IF(ISNUMBER(SEARCH('Supplier Change Request FORM Z'!$D$61,C4459)),MAX($G$1:G4458)+1,0))</f>
        <v>0</v>
      </c>
      <c r="H4459" s="3" t="str">
        <f t="shared" si="350"/>
        <v/>
      </c>
      <c r="K4459" s="5" t="e">
        <f>IF('Supplier Change Request FORM Z'!$D$58="",IF(AND((#REF!=C4459),(LEFT(#REF!,1)=LEFT(E4459,1)),(LEFT(#REF!,2)=LEFT(A4459,2))),MAX($K$1:K4458)+1,0),IF(AND(('Supplier Change Request FORM Z'!$D$61=C4459),(LEFT('Supplier Change Request FORM Z'!$D$58,1)=LEFT(E4459,1)),(LEFT('Supplier Change Request FORM Z'!$D$59,2)=LEFT(A4459,2))),MAX($K$1:K4458)+1,0))</f>
        <v>#REF!</v>
      </c>
      <c r="L4459" s="3" t="str">
        <f t="shared" si="351"/>
        <v/>
      </c>
      <c r="Q4459" s="5"/>
      <c r="R4459" s="3"/>
      <c r="U4459" s="5">
        <f>IF('Supplier Change Request FORM Z'!$D$71="",IF(ISNUMBER(SEARCH(#REF!,C4459)),MAX($U$1:U4458)+1,0),IF(ISNUMBER(SEARCH('Supplier Change Request FORM Z'!$D$71,C4459)),MAX($U$1:U4458)+1,0))</f>
        <v>0</v>
      </c>
      <c r="V4459" s="3" t="str">
        <f t="shared" si="352"/>
        <v/>
      </c>
      <c r="Y4459" s="5">
        <f>IF('Supplier Change Request FORM Z'!$D$71="",IF(ISNUMBER(SEARCH(#REF!,C4459)),MAX($Y$1:Y4458)+1,0),IF(ISNUMBER(SEARCH('Supplier Change Request FORM Z'!$D$71,C4459)),MAX($Y$1:Y4458)+1,0))</f>
        <v>0</v>
      </c>
      <c r="Z4459" s="3" t="str">
        <f t="shared" si="353"/>
        <v/>
      </c>
      <c r="AE4459" s="5" t="e">
        <f>IF('Supplier Change Request FORM Z'!$D$58="",IF(LEFT(#REF!,1)="F",0,IF(AND((LEFT(#REF!,1)=LEFT(E4459,1)),(LEFT(#REF!,2)=LEFT(A4459,2))),MAX($AE$1:AE4458)+1,0)),IF(LEFT('Supplier Change Request FORM Z'!$D$58,1)="F",0,IF(AND((LEFT('Supplier Change Request FORM Z'!$D$58,1)=LEFT(E4459,1)),(LEFT('Supplier Change Request FORM Z'!$D$59,2)=LEFT(A4459,2))),MAX($AE$1:AE4458)+1,0)))</f>
        <v>#REF!</v>
      </c>
      <c r="AF4459" s="3" t="str">
        <f t="shared" si="354"/>
        <v/>
      </c>
    </row>
    <row r="4460" spans="1:32" x14ac:dyDescent="0.35">
      <c r="A4460" s="2" t="s">
        <v>54</v>
      </c>
      <c r="B4460" s="2" t="s">
        <v>10994</v>
      </c>
      <c r="C4460" s="2" t="s">
        <v>10993</v>
      </c>
      <c r="D4460" s="2" t="s">
        <v>10994</v>
      </c>
      <c r="E4460" s="2" t="s">
        <v>9644</v>
      </c>
      <c r="G4460" s="5">
        <f>IF('Supplier Change Request FORM Z'!$D$61="",IF(ISNUMBER(SEARCH(#REF!,C4460)),MAX($G$1:G4459)+1,0),IF(ISNUMBER(SEARCH('Supplier Change Request FORM Z'!$D$61,C4460)),MAX($G$1:G4459)+1,0))</f>
        <v>0</v>
      </c>
      <c r="H4460" s="3" t="str">
        <f t="shared" si="350"/>
        <v/>
      </c>
      <c r="K4460" s="5" t="e">
        <f>IF('Supplier Change Request FORM Z'!$D$58="",IF(AND((#REF!=C4460),(LEFT(#REF!,1)=LEFT(E4460,1)),(LEFT(#REF!,2)=LEFT(A4460,2))),MAX($K$1:K4459)+1,0),IF(AND(('Supplier Change Request FORM Z'!$D$61=C4460),(LEFT('Supplier Change Request FORM Z'!$D$58,1)=LEFT(E4460,1)),(LEFT('Supplier Change Request FORM Z'!$D$59,2)=LEFT(A4460,2))),MAX($K$1:K4459)+1,0))</f>
        <v>#REF!</v>
      </c>
      <c r="L4460" s="3" t="str">
        <f t="shared" si="351"/>
        <v/>
      </c>
      <c r="Q4460" s="5"/>
      <c r="R4460" s="3"/>
      <c r="U4460" s="5">
        <f>IF('Supplier Change Request FORM Z'!$D$71="",IF(ISNUMBER(SEARCH(#REF!,C4460)),MAX($U$1:U4459)+1,0),IF(ISNUMBER(SEARCH('Supplier Change Request FORM Z'!$D$71,C4460)),MAX($U$1:U4459)+1,0))</f>
        <v>0</v>
      </c>
      <c r="V4460" s="3" t="str">
        <f t="shared" si="352"/>
        <v/>
      </c>
      <c r="Y4460" s="5">
        <f>IF('Supplier Change Request FORM Z'!$D$71="",IF(ISNUMBER(SEARCH(#REF!,C4460)),MAX($Y$1:Y4459)+1,0),IF(ISNUMBER(SEARCH('Supplier Change Request FORM Z'!$D$71,C4460)),MAX($Y$1:Y4459)+1,0))</f>
        <v>0</v>
      </c>
      <c r="Z4460" s="3" t="str">
        <f t="shared" si="353"/>
        <v/>
      </c>
      <c r="AE4460" s="5" t="e">
        <f>IF('Supplier Change Request FORM Z'!$D$58="",IF(LEFT(#REF!,1)="F",0,IF(AND((LEFT(#REF!,1)=LEFT(E4460,1)),(LEFT(#REF!,2)=LEFT(A4460,2))),MAX($AE$1:AE4459)+1,0)),IF(LEFT('Supplier Change Request FORM Z'!$D$58,1)="F",0,IF(AND((LEFT('Supplier Change Request FORM Z'!$D$58,1)=LEFT(E4460,1)),(LEFT('Supplier Change Request FORM Z'!$D$59,2)=LEFT(A4460,2))),MAX($AE$1:AE4459)+1,0)))</f>
        <v>#REF!</v>
      </c>
      <c r="AF4460" s="3" t="str">
        <f t="shared" si="354"/>
        <v/>
      </c>
    </row>
    <row r="4461" spans="1:32" x14ac:dyDescent="0.35">
      <c r="A4461" s="2" t="s">
        <v>54</v>
      </c>
      <c r="B4461" s="2" t="s">
        <v>6643</v>
      </c>
      <c r="C4461" s="2" t="s">
        <v>6642</v>
      </c>
      <c r="D4461" s="2" t="s">
        <v>6643</v>
      </c>
      <c r="E4461" s="2" t="s">
        <v>9644</v>
      </c>
      <c r="G4461" s="5">
        <f>IF('Supplier Change Request FORM Z'!$D$61="",IF(ISNUMBER(SEARCH(#REF!,C4461)),MAX($G$1:G4460)+1,0),IF(ISNUMBER(SEARCH('Supplier Change Request FORM Z'!$D$61,C4461)),MAX($G$1:G4460)+1,0))</f>
        <v>0</v>
      </c>
      <c r="H4461" s="3" t="str">
        <f t="shared" si="350"/>
        <v/>
      </c>
      <c r="K4461" s="5" t="e">
        <f>IF('Supplier Change Request FORM Z'!$D$58="",IF(AND((#REF!=C4461),(LEFT(#REF!,1)=LEFT(E4461,1)),(LEFT(#REF!,2)=LEFT(A4461,2))),MAX($K$1:K4460)+1,0),IF(AND(('Supplier Change Request FORM Z'!$D$61=C4461),(LEFT('Supplier Change Request FORM Z'!$D$58,1)=LEFT(E4461,1)),(LEFT('Supplier Change Request FORM Z'!$D$59,2)=LEFT(A4461,2))),MAX($K$1:K4460)+1,0))</f>
        <v>#REF!</v>
      </c>
      <c r="L4461" s="3" t="str">
        <f t="shared" si="351"/>
        <v/>
      </c>
      <c r="Q4461" s="5"/>
      <c r="R4461" s="3"/>
      <c r="U4461" s="5">
        <f>IF('Supplier Change Request FORM Z'!$D$71="",IF(ISNUMBER(SEARCH(#REF!,C4461)),MAX($U$1:U4460)+1,0),IF(ISNUMBER(SEARCH('Supplier Change Request FORM Z'!$D$71,C4461)),MAX($U$1:U4460)+1,0))</f>
        <v>0</v>
      </c>
      <c r="V4461" s="3" t="str">
        <f t="shared" si="352"/>
        <v/>
      </c>
      <c r="Y4461" s="5">
        <f>IF('Supplier Change Request FORM Z'!$D$71="",IF(ISNUMBER(SEARCH(#REF!,C4461)),MAX($Y$1:Y4460)+1,0),IF(ISNUMBER(SEARCH('Supplier Change Request FORM Z'!$D$71,C4461)),MAX($Y$1:Y4460)+1,0))</f>
        <v>0</v>
      </c>
      <c r="Z4461" s="3" t="str">
        <f t="shared" si="353"/>
        <v/>
      </c>
      <c r="AE4461" s="5" t="e">
        <f>IF('Supplier Change Request FORM Z'!$D$58="",IF(LEFT(#REF!,1)="F",0,IF(AND((LEFT(#REF!,1)=LEFT(E4461,1)),(LEFT(#REF!,2)=LEFT(A4461,2))),MAX($AE$1:AE4460)+1,0)),IF(LEFT('Supplier Change Request FORM Z'!$D$58,1)="F",0,IF(AND((LEFT('Supplier Change Request FORM Z'!$D$58,1)=LEFT(E4461,1)),(LEFT('Supplier Change Request FORM Z'!$D$59,2)=LEFT(A4461,2))),MAX($AE$1:AE4460)+1,0)))</f>
        <v>#REF!</v>
      </c>
      <c r="AF4461" s="3" t="str">
        <f t="shared" si="354"/>
        <v/>
      </c>
    </row>
    <row r="4462" spans="1:32" x14ac:dyDescent="0.35">
      <c r="A4462" s="2" t="s">
        <v>54</v>
      </c>
      <c r="B4462" s="2" t="s">
        <v>9562</v>
      </c>
      <c r="C4462" s="2" t="s">
        <v>6633</v>
      </c>
      <c r="D4462" s="2" t="s">
        <v>9562</v>
      </c>
      <c r="E4462" s="2" t="s">
        <v>9746</v>
      </c>
      <c r="G4462" s="5">
        <f>IF('Supplier Change Request FORM Z'!$D$61="",IF(ISNUMBER(SEARCH(#REF!,C4462)),MAX($G$1:G4461)+1,0),IF(ISNUMBER(SEARCH('Supplier Change Request FORM Z'!$D$61,C4462)),MAX($G$1:G4461)+1,0))</f>
        <v>0</v>
      </c>
      <c r="H4462" s="3" t="str">
        <f t="shared" si="350"/>
        <v/>
      </c>
      <c r="K4462" s="5" t="e">
        <f>IF('Supplier Change Request FORM Z'!$D$58="",IF(AND((#REF!=C4462),(LEFT(#REF!,1)=LEFT(E4462,1)),(LEFT(#REF!,2)=LEFT(A4462,2))),MAX($K$1:K4461)+1,0),IF(AND(('Supplier Change Request FORM Z'!$D$61=C4462),(LEFT('Supplier Change Request FORM Z'!$D$58,1)=LEFT(E4462,1)),(LEFT('Supplier Change Request FORM Z'!$D$59,2)=LEFT(A4462,2))),MAX($K$1:K4461)+1,0))</f>
        <v>#REF!</v>
      </c>
      <c r="L4462" s="3" t="str">
        <f t="shared" si="351"/>
        <v/>
      </c>
      <c r="Q4462" s="5"/>
      <c r="R4462" s="3"/>
      <c r="U4462" s="5">
        <f>IF('Supplier Change Request FORM Z'!$D$71="",IF(ISNUMBER(SEARCH(#REF!,C4462)),MAX($U$1:U4461)+1,0),IF(ISNUMBER(SEARCH('Supplier Change Request FORM Z'!$D$71,C4462)),MAX($U$1:U4461)+1,0))</f>
        <v>0</v>
      </c>
      <c r="V4462" s="3" t="str">
        <f t="shared" si="352"/>
        <v/>
      </c>
      <c r="Y4462" s="5">
        <f>IF('Supplier Change Request FORM Z'!$D$71="",IF(ISNUMBER(SEARCH(#REF!,C4462)),MAX($Y$1:Y4461)+1,0),IF(ISNUMBER(SEARCH('Supplier Change Request FORM Z'!$D$71,C4462)),MAX($Y$1:Y4461)+1,0))</f>
        <v>0</v>
      </c>
      <c r="Z4462" s="3" t="str">
        <f t="shared" si="353"/>
        <v/>
      </c>
      <c r="AE4462" s="5" t="e">
        <f>IF('Supplier Change Request FORM Z'!$D$58="",IF(LEFT(#REF!,1)="F",0,IF(AND((LEFT(#REF!,1)=LEFT(E4462,1)),(LEFT(#REF!,2)=LEFT(A4462,2))),MAX($AE$1:AE4461)+1,0)),IF(LEFT('Supplier Change Request FORM Z'!$D$58,1)="F",0,IF(AND((LEFT('Supplier Change Request FORM Z'!$D$58,1)=LEFT(E4462,1)),(LEFT('Supplier Change Request FORM Z'!$D$59,2)=LEFT(A4462,2))),MAX($AE$1:AE4461)+1,0)))</f>
        <v>#REF!</v>
      </c>
      <c r="AF4462" s="3" t="str">
        <f t="shared" si="354"/>
        <v/>
      </c>
    </row>
    <row r="4463" spans="1:32" x14ac:dyDescent="0.35">
      <c r="A4463" s="2" t="s">
        <v>54</v>
      </c>
      <c r="B4463" s="2" t="s">
        <v>6647</v>
      </c>
      <c r="C4463" s="2" t="s">
        <v>6646</v>
      </c>
      <c r="D4463" s="2" t="s">
        <v>6647</v>
      </c>
      <c r="E4463" s="2" t="s">
        <v>9644</v>
      </c>
      <c r="G4463" s="5">
        <f>IF('Supplier Change Request FORM Z'!$D$61="",IF(ISNUMBER(SEARCH(#REF!,C4463)),MAX($G$1:G4462)+1,0),IF(ISNUMBER(SEARCH('Supplier Change Request FORM Z'!$D$61,C4463)),MAX($G$1:G4462)+1,0))</f>
        <v>0</v>
      </c>
      <c r="H4463" s="3" t="str">
        <f t="shared" si="350"/>
        <v/>
      </c>
      <c r="K4463" s="5" t="e">
        <f>IF('Supplier Change Request FORM Z'!$D$58="",IF(AND((#REF!=C4463),(LEFT(#REF!,1)=LEFT(E4463,1)),(LEFT(#REF!,2)=LEFT(A4463,2))),MAX($K$1:K4462)+1,0),IF(AND(('Supplier Change Request FORM Z'!$D$61=C4463),(LEFT('Supplier Change Request FORM Z'!$D$58,1)=LEFT(E4463,1)),(LEFT('Supplier Change Request FORM Z'!$D$59,2)=LEFT(A4463,2))),MAX($K$1:K4462)+1,0))</f>
        <v>#REF!</v>
      </c>
      <c r="L4463" s="3" t="str">
        <f t="shared" si="351"/>
        <v/>
      </c>
      <c r="Q4463" s="5"/>
      <c r="R4463" s="3"/>
      <c r="U4463" s="5">
        <f>IF('Supplier Change Request FORM Z'!$D$71="",IF(ISNUMBER(SEARCH(#REF!,C4463)),MAX($U$1:U4462)+1,0),IF(ISNUMBER(SEARCH('Supplier Change Request FORM Z'!$D$71,C4463)),MAX($U$1:U4462)+1,0))</f>
        <v>0</v>
      </c>
      <c r="V4463" s="3" t="str">
        <f t="shared" si="352"/>
        <v/>
      </c>
      <c r="Y4463" s="5">
        <f>IF('Supplier Change Request FORM Z'!$D$71="",IF(ISNUMBER(SEARCH(#REF!,C4463)),MAX($Y$1:Y4462)+1,0),IF(ISNUMBER(SEARCH('Supplier Change Request FORM Z'!$D$71,C4463)),MAX($Y$1:Y4462)+1,0))</f>
        <v>0</v>
      </c>
      <c r="Z4463" s="3" t="str">
        <f t="shared" si="353"/>
        <v/>
      </c>
      <c r="AE4463" s="5" t="e">
        <f>IF('Supplier Change Request FORM Z'!$D$58="",IF(LEFT(#REF!,1)="F",0,IF(AND((LEFT(#REF!,1)=LEFT(E4463,1)),(LEFT(#REF!,2)=LEFT(A4463,2))),MAX($AE$1:AE4462)+1,0)),IF(LEFT('Supplier Change Request FORM Z'!$D$58,1)="F",0,IF(AND((LEFT('Supplier Change Request FORM Z'!$D$58,1)=LEFT(E4463,1)),(LEFT('Supplier Change Request FORM Z'!$D$59,2)=LEFT(A4463,2))),MAX($AE$1:AE4462)+1,0)))</f>
        <v>#REF!</v>
      </c>
      <c r="AF4463" s="3" t="str">
        <f t="shared" si="354"/>
        <v/>
      </c>
    </row>
    <row r="4464" spans="1:32" x14ac:dyDescent="0.35">
      <c r="A4464" s="2" t="s">
        <v>54</v>
      </c>
      <c r="B4464" s="2" t="s">
        <v>10995</v>
      </c>
      <c r="C4464" s="2" t="s">
        <v>6646</v>
      </c>
      <c r="D4464" s="2" t="s">
        <v>10995</v>
      </c>
      <c r="E4464" s="2" t="s">
        <v>9746</v>
      </c>
      <c r="G4464" s="5">
        <f>IF('Supplier Change Request FORM Z'!$D$61="",IF(ISNUMBER(SEARCH(#REF!,C4464)),MAX($G$1:G4463)+1,0),IF(ISNUMBER(SEARCH('Supplier Change Request FORM Z'!$D$61,C4464)),MAX($G$1:G4463)+1,0))</f>
        <v>0</v>
      </c>
      <c r="H4464" s="3" t="str">
        <f t="shared" si="350"/>
        <v/>
      </c>
      <c r="K4464" s="5" t="e">
        <f>IF('Supplier Change Request FORM Z'!$D$58="",IF(AND((#REF!=C4464),(LEFT(#REF!,1)=LEFT(E4464,1)),(LEFT(#REF!,2)=LEFT(A4464,2))),MAX($K$1:K4463)+1,0),IF(AND(('Supplier Change Request FORM Z'!$D$61=C4464),(LEFT('Supplier Change Request FORM Z'!$D$58,1)=LEFT(E4464,1)),(LEFT('Supplier Change Request FORM Z'!$D$59,2)=LEFT(A4464,2))),MAX($K$1:K4463)+1,0))</f>
        <v>#REF!</v>
      </c>
      <c r="L4464" s="3" t="str">
        <f t="shared" si="351"/>
        <v/>
      </c>
      <c r="Q4464" s="5"/>
      <c r="R4464" s="3"/>
      <c r="U4464" s="5">
        <f>IF('Supplier Change Request FORM Z'!$D$71="",IF(ISNUMBER(SEARCH(#REF!,C4464)),MAX($U$1:U4463)+1,0),IF(ISNUMBER(SEARCH('Supplier Change Request FORM Z'!$D$71,C4464)),MAX($U$1:U4463)+1,0))</f>
        <v>0</v>
      </c>
      <c r="V4464" s="3" t="str">
        <f t="shared" si="352"/>
        <v/>
      </c>
      <c r="Y4464" s="5">
        <f>IF('Supplier Change Request FORM Z'!$D$71="",IF(ISNUMBER(SEARCH(#REF!,C4464)),MAX($Y$1:Y4463)+1,0),IF(ISNUMBER(SEARCH('Supplier Change Request FORM Z'!$D$71,C4464)),MAX($Y$1:Y4463)+1,0))</f>
        <v>0</v>
      </c>
      <c r="Z4464" s="3" t="str">
        <f t="shared" si="353"/>
        <v/>
      </c>
      <c r="AE4464" s="5" t="e">
        <f>IF('Supplier Change Request FORM Z'!$D$58="",IF(LEFT(#REF!,1)="F",0,IF(AND((LEFT(#REF!,1)=LEFT(E4464,1)),(LEFT(#REF!,2)=LEFT(A4464,2))),MAX($AE$1:AE4463)+1,0)),IF(LEFT('Supplier Change Request FORM Z'!$D$58,1)="F",0,IF(AND((LEFT('Supplier Change Request FORM Z'!$D$58,1)=LEFT(E4464,1)),(LEFT('Supplier Change Request FORM Z'!$D$59,2)=LEFT(A4464,2))),MAX($AE$1:AE4463)+1,0)))</f>
        <v>#REF!</v>
      </c>
      <c r="AF4464" s="3" t="str">
        <f t="shared" si="354"/>
        <v/>
      </c>
    </row>
    <row r="4465" spans="1:32" x14ac:dyDescent="0.35">
      <c r="A4465" s="2" t="s">
        <v>54</v>
      </c>
      <c r="B4465" s="2" t="s">
        <v>9563</v>
      </c>
      <c r="C4465" s="2" t="s">
        <v>1064</v>
      </c>
      <c r="D4465" s="2" t="s">
        <v>9563</v>
      </c>
      <c r="E4465" s="2" t="s">
        <v>9746</v>
      </c>
      <c r="G4465" s="5">
        <f>IF('Supplier Change Request FORM Z'!$D$61="",IF(ISNUMBER(SEARCH(#REF!,C4465)),MAX($G$1:G4464)+1,0),IF(ISNUMBER(SEARCH('Supplier Change Request FORM Z'!$D$61,C4465)),MAX($G$1:G4464)+1,0))</f>
        <v>0</v>
      </c>
      <c r="H4465" s="3" t="str">
        <f t="shared" si="350"/>
        <v/>
      </c>
      <c r="K4465" s="5" t="e">
        <f>IF('Supplier Change Request FORM Z'!$D$58="",IF(AND((#REF!=C4465),(LEFT(#REF!,1)=LEFT(E4465,1)),(LEFT(#REF!,2)=LEFT(A4465,2))),MAX($K$1:K4464)+1,0),IF(AND(('Supplier Change Request FORM Z'!$D$61=C4465),(LEFT('Supplier Change Request FORM Z'!$D$58,1)=LEFT(E4465,1)),(LEFT('Supplier Change Request FORM Z'!$D$59,2)=LEFT(A4465,2))),MAX($K$1:K4464)+1,0))</f>
        <v>#REF!</v>
      </c>
      <c r="L4465" s="3" t="str">
        <f t="shared" si="351"/>
        <v/>
      </c>
      <c r="Q4465" s="5"/>
      <c r="R4465" s="3"/>
      <c r="U4465" s="5">
        <f>IF('Supplier Change Request FORM Z'!$D$71="",IF(ISNUMBER(SEARCH(#REF!,C4465)),MAX($U$1:U4464)+1,0),IF(ISNUMBER(SEARCH('Supplier Change Request FORM Z'!$D$71,C4465)),MAX($U$1:U4464)+1,0))</f>
        <v>0</v>
      </c>
      <c r="V4465" s="3" t="str">
        <f t="shared" si="352"/>
        <v/>
      </c>
      <c r="Y4465" s="5">
        <f>IF('Supplier Change Request FORM Z'!$D$71="",IF(ISNUMBER(SEARCH(#REF!,C4465)),MAX($Y$1:Y4464)+1,0),IF(ISNUMBER(SEARCH('Supplier Change Request FORM Z'!$D$71,C4465)),MAX($Y$1:Y4464)+1,0))</f>
        <v>0</v>
      </c>
      <c r="Z4465" s="3" t="str">
        <f t="shared" si="353"/>
        <v/>
      </c>
      <c r="AE4465" s="5" t="e">
        <f>IF('Supplier Change Request FORM Z'!$D$58="",IF(LEFT(#REF!,1)="F",0,IF(AND((LEFT(#REF!,1)=LEFT(E4465,1)),(LEFT(#REF!,2)=LEFT(A4465,2))),MAX($AE$1:AE4464)+1,0)),IF(LEFT('Supplier Change Request FORM Z'!$D$58,1)="F",0,IF(AND((LEFT('Supplier Change Request FORM Z'!$D$58,1)=LEFT(E4465,1)),(LEFT('Supplier Change Request FORM Z'!$D$59,2)=LEFT(A4465,2))),MAX($AE$1:AE4464)+1,0)))</f>
        <v>#REF!</v>
      </c>
      <c r="AF4465" s="3" t="str">
        <f t="shared" si="354"/>
        <v/>
      </c>
    </row>
    <row r="4466" spans="1:32" x14ac:dyDescent="0.35">
      <c r="A4466" s="2" t="s">
        <v>54</v>
      </c>
      <c r="B4466" s="2" t="s">
        <v>6649</v>
      </c>
      <c r="C4466" s="2" t="s">
        <v>6648</v>
      </c>
      <c r="D4466" s="2" t="s">
        <v>6649</v>
      </c>
      <c r="E4466" s="2" t="s">
        <v>9644</v>
      </c>
      <c r="G4466" s="5">
        <f>IF('Supplier Change Request FORM Z'!$D$61="",IF(ISNUMBER(SEARCH(#REF!,C4466)),MAX($G$1:G4465)+1,0),IF(ISNUMBER(SEARCH('Supplier Change Request FORM Z'!$D$61,C4466)),MAX($G$1:G4465)+1,0))</f>
        <v>0</v>
      </c>
      <c r="H4466" s="3" t="str">
        <f t="shared" si="350"/>
        <v/>
      </c>
      <c r="K4466" s="5" t="e">
        <f>IF('Supplier Change Request FORM Z'!$D$58="",IF(AND((#REF!=C4466),(LEFT(#REF!,1)=LEFT(E4466,1)),(LEFT(#REF!,2)=LEFT(A4466,2))),MAX($K$1:K4465)+1,0),IF(AND(('Supplier Change Request FORM Z'!$D$61=C4466),(LEFT('Supplier Change Request FORM Z'!$D$58,1)=LEFT(E4466,1)),(LEFT('Supplier Change Request FORM Z'!$D$59,2)=LEFT(A4466,2))),MAX($K$1:K4465)+1,0))</f>
        <v>#REF!</v>
      </c>
      <c r="L4466" s="3" t="str">
        <f t="shared" si="351"/>
        <v/>
      </c>
      <c r="Q4466" s="5"/>
      <c r="R4466" s="3"/>
      <c r="U4466" s="5">
        <f>IF('Supplier Change Request FORM Z'!$D$71="",IF(ISNUMBER(SEARCH(#REF!,C4466)),MAX($U$1:U4465)+1,0),IF(ISNUMBER(SEARCH('Supplier Change Request FORM Z'!$D$71,C4466)),MAX($U$1:U4465)+1,0))</f>
        <v>0</v>
      </c>
      <c r="V4466" s="3" t="str">
        <f t="shared" si="352"/>
        <v/>
      </c>
      <c r="Y4466" s="5">
        <f>IF('Supplier Change Request FORM Z'!$D$71="",IF(ISNUMBER(SEARCH(#REF!,C4466)),MAX($Y$1:Y4465)+1,0),IF(ISNUMBER(SEARCH('Supplier Change Request FORM Z'!$D$71,C4466)),MAX($Y$1:Y4465)+1,0))</f>
        <v>0</v>
      </c>
      <c r="Z4466" s="3" t="str">
        <f t="shared" si="353"/>
        <v/>
      </c>
      <c r="AE4466" s="5" t="e">
        <f>IF('Supplier Change Request FORM Z'!$D$58="",IF(LEFT(#REF!,1)="F",0,IF(AND((LEFT(#REF!,1)=LEFT(E4466,1)),(LEFT(#REF!,2)=LEFT(A4466,2))),MAX($AE$1:AE4465)+1,0)),IF(LEFT('Supplier Change Request FORM Z'!$D$58,1)="F",0,IF(AND((LEFT('Supplier Change Request FORM Z'!$D$58,1)=LEFT(E4466,1)),(LEFT('Supplier Change Request FORM Z'!$D$59,2)=LEFT(A4466,2))),MAX($AE$1:AE4465)+1,0)))</f>
        <v>#REF!</v>
      </c>
      <c r="AF4466" s="3" t="str">
        <f t="shared" si="354"/>
        <v/>
      </c>
    </row>
    <row r="4467" spans="1:32" x14ac:dyDescent="0.35">
      <c r="A4467" s="2" t="s">
        <v>54</v>
      </c>
      <c r="B4467" s="2" t="s">
        <v>10997</v>
      </c>
      <c r="C4467" s="2" t="s">
        <v>10996</v>
      </c>
      <c r="D4467" s="2" t="s">
        <v>10997</v>
      </c>
      <c r="E4467" s="2" t="s">
        <v>9644</v>
      </c>
      <c r="G4467" s="5">
        <f>IF('Supplier Change Request FORM Z'!$D$61="",IF(ISNUMBER(SEARCH(#REF!,C4467)),MAX($G$1:G4466)+1,0),IF(ISNUMBER(SEARCH('Supplier Change Request FORM Z'!$D$61,C4467)),MAX($G$1:G4466)+1,0))</f>
        <v>0</v>
      </c>
      <c r="H4467" s="3" t="str">
        <f t="shared" si="350"/>
        <v/>
      </c>
      <c r="K4467" s="5" t="e">
        <f>IF('Supplier Change Request FORM Z'!$D$58="",IF(AND((#REF!=C4467),(LEFT(#REF!,1)=LEFT(E4467,1)),(LEFT(#REF!,2)=LEFT(A4467,2))),MAX($K$1:K4466)+1,0),IF(AND(('Supplier Change Request FORM Z'!$D$61=C4467),(LEFT('Supplier Change Request FORM Z'!$D$58,1)=LEFT(E4467,1)),(LEFT('Supplier Change Request FORM Z'!$D$59,2)=LEFT(A4467,2))),MAX($K$1:K4466)+1,0))</f>
        <v>#REF!</v>
      </c>
      <c r="L4467" s="3" t="str">
        <f t="shared" si="351"/>
        <v/>
      </c>
      <c r="Q4467" s="5"/>
      <c r="R4467" s="3"/>
      <c r="U4467" s="5">
        <f>IF('Supplier Change Request FORM Z'!$D$71="",IF(ISNUMBER(SEARCH(#REF!,C4467)),MAX($U$1:U4466)+1,0),IF(ISNUMBER(SEARCH('Supplier Change Request FORM Z'!$D$71,C4467)),MAX($U$1:U4466)+1,0))</f>
        <v>0</v>
      </c>
      <c r="V4467" s="3" t="str">
        <f t="shared" si="352"/>
        <v/>
      </c>
      <c r="Y4467" s="5">
        <f>IF('Supplier Change Request FORM Z'!$D$71="",IF(ISNUMBER(SEARCH(#REF!,C4467)),MAX($Y$1:Y4466)+1,0),IF(ISNUMBER(SEARCH('Supplier Change Request FORM Z'!$D$71,C4467)),MAX($Y$1:Y4466)+1,0))</f>
        <v>0</v>
      </c>
      <c r="Z4467" s="3" t="str">
        <f t="shared" si="353"/>
        <v/>
      </c>
      <c r="AE4467" s="5" t="e">
        <f>IF('Supplier Change Request FORM Z'!$D$58="",IF(LEFT(#REF!,1)="F",0,IF(AND((LEFT(#REF!,1)=LEFT(E4467,1)),(LEFT(#REF!,2)=LEFT(A4467,2))),MAX($AE$1:AE4466)+1,0)),IF(LEFT('Supplier Change Request FORM Z'!$D$58,1)="F",0,IF(AND((LEFT('Supplier Change Request FORM Z'!$D$58,1)=LEFT(E4467,1)),(LEFT('Supplier Change Request FORM Z'!$D$59,2)=LEFT(A4467,2))),MAX($AE$1:AE4466)+1,0)))</f>
        <v>#REF!</v>
      </c>
      <c r="AF4467" s="3" t="str">
        <f t="shared" si="354"/>
        <v/>
      </c>
    </row>
    <row r="4468" spans="1:32" x14ac:dyDescent="0.35">
      <c r="A4468" s="2" t="s">
        <v>54</v>
      </c>
      <c r="B4468" s="2" t="s">
        <v>6650</v>
      </c>
      <c r="C4468" s="2" t="s">
        <v>4533</v>
      </c>
      <c r="D4468" s="2" t="s">
        <v>6650</v>
      </c>
      <c r="E4468" s="2" t="s">
        <v>9644</v>
      </c>
      <c r="G4468" s="5">
        <f>IF('Supplier Change Request FORM Z'!$D$61="",IF(ISNUMBER(SEARCH(#REF!,C4468)),MAX($G$1:G4467)+1,0),IF(ISNUMBER(SEARCH('Supplier Change Request FORM Z'!$D$61,C4468)),MAX($G$1:G4467)+1,0))</f>
        <v>0</v>
      </c>
      <c r="H4468" s="3" t="str">
        <f t="shared" si="350"/>
        <v/>
      </c>
      <c r="K4468" s="5" t="e">
        <f>IF('Supplier Change Request FORM Z'!$D$58="",IF(AND((#REF!=C4468),(LEFT(#REF!,1)=LEFT(E4468,1)),(LEFT(#REF!,2)=LEFT(A4468,2))),MAX($K$1:K4467)+1,0),IF(AND(('Supplier Change Request FORM Z'!$D$61=C4468),(LEFT('Supplier Change Request FORM Z'!$D$58,1)=LEFT(E4468,1)),(LEFT('Supplier Change Request FORM Z'!$D$59,2)=LEFT(A4468,2))),MAX($K$1:K4467)+1,0))</f>
        <v>#REF!</v>
      </c>
      <c r="L4468" s="3" t="str">
        <f t="shared" si="351"/>
        <v/>
      </c>
      <c r="Q4468" s="5"/>
      <c r="R4468" s="3"/>
      <c r="U4468" s="5">
        <f>IF('Supplier Change Request FORM Z'!$D$71="",IF(ISNUMBER(SEARCH(#REF!,C4468)),MAX($U$1:U4467)+1,0),IF(ISNUMBER(SEARCH('Supplier Change Request FORM Z'!$D$71,C4468)),MAX($U$1:U4467)+1,0))</f>
        <v>0</v>
      </c>
      <c r="V4468" s="3" t="str">
        <f t="shared" si="352"/>
        <v/>
      </c>
      <c r="Y4468" s="5">
        <f>IF('Supplier Change Request FORM Z'!$D$71="",IF(ISNUMBER(SEARCH(#REF!,C4468)),MAX($Y$1:Y4467)+1,0),IF(ISNUMBER(SEARCH('Supplier Change Request FORM Z'!$D$71,C4468)),MAX($Y$1:Y4467)+1,0))</f>
        <v>0</v>
      </c>
      <c r="Z4468" s="3" t="str">
        <f t="shared" si="353"/>
        <v/>
      </c>
      <c r="AE4468" s="5" t="e">
        <f>IF('Supplier Change Request FORM Z'!$D$58="",IF(LEFT(#REF!,1)="F",0,IF(AND((LEFT(#REF!,1)=LEFT(E4468,1)),(LEFT(#REF!,2)=LEFT(A4468,2))),MAX($AE$1:AE4467)+1,0)),IF(LEFT('Supplier Change Request FORM Z'!$D$58,1)="F",0,IF(AND((LEFT('Supplier Change Request FORM Z'!$D$58,1)=LEFT(E4468,1)),(LEFT('Supplier Change Request FORM Z'!$D$59,2)=LEFT(A4468,2))),MAX($AE$1:AE4467)+1,0)))</f>
        <v>#REF!</v>
      </c>
      <c r="AF4468" s="3" t="str">
        <f t="shared" si="354"/>
        <v/>
      </c>
    </row>
    <row r="4469" spans="1:32" x14ac:dyDescent="0.35">
      <c r="A4469" s="2" t="s">
        <v>54</v>
      </c>
      <c r="B4469" s="2" t="s">
        <v>9565</v>
      </c>
      <c r="C4469" s="2" t="s">
        <v>4533</v>
      </c>
      <c r="D4469" s="2" t="s">
        <v>9565</v>
      </c>
      <c r="E4469" s="2" t="s">
        <v>9746</v>
      </c>
      <c r="G4469" s="5">
        <f>IF('Supplier Change Request FORM Z'!$D$61="",IF(ISNUMBER(SEARCH(#REF!,C4469)),MAX($G$1:G4468)+1,0),IF(ISNUMBER(SEARCH('Supplier Change Request FORM Z'!$D$61,C4469)),MAX($G$1:G4468)+1,0))</f>
        <v>0</v>
      </c>
      <c r="H4469" s="3" t="str">
        <f t="shared" si="350"/>
        <v/>
      </c>
      <c r="K4469" s="5" t="e">
        <f>IF('Supplier Change Request FORM Z'!$D$58="",IF(AND((#REF!=C4469),(LEFT(#REF!,1)=LEFT(E4469,1)),(LEFT(#REF!,2)=LEFT(A4469,2))),MAX($K$1:K4468)+1,0),IF(AND(('Supplier Change Request FORM Z'!$D$61=C4469),(LEFT('Supplier Change Request FORM Z'!$D$58,1)=LEFT(E4469,1)),(LEFT('Supplier Change Request FORM Z'!$D$59,2)=LEFT(A4469,2))),MAX($K$1:K4468)+1,0))</f>
        <v>#REF!</v>
      </c>
      <c r="L4469" s="3" t="str">
        <f t="shared" si="351"/>
        <v/>
      </c>
      <c r="Q4469" s="5"/>
      <c r="R4469" s="3"/>
      <c r="U4469" s="5">
        <f>IF('Supplier Change Request FORM Z'!$D$71="",IF(ISNUMBER(SEARCH(#REF!,C4469)),MAX($U$1:U4468)+1,0),IF(ISNUMBER(SEARCH('Supplier Change Request FORM Z'!$D$71,C4469)),MAX($U$1:U4468)+1,0))</f>
        <v>0</v>
      </c>
      <c r="V4469" s="3" t="str">
        <f t="shared" si="352"/>
        <v/>
      </c>
      <c r="Y4469" s="5">
        <f>IF('Supplier Change Request FORM Z'!$D$71="",IF(ISNUMBER(SEARCH(#REF!,C4469)),MAX($Y$1:Y4468)+1,0),IF(ISNUMBER(SEARCH('Supplier Change Request FORM Z'!$D$71,C4469)),MAX($Y$1:Y4468)+1,0))</f>
        <v>0</v>
      </c>
      <c r="Z4469" s="3" t="str">
        <f t="shared" si="353"/>
        <v/>
      </c>
      <c r="AE4469" s="5" t="e">
        <f>IF('Supplier Change Request FORM Z'!$D$58="",IF(LEFT(#REF!,1)="F",0,IF(AND((LEFT(#REF!,1)=LEFT(E4469,1)),(LEFT(#REF!,2)=LEFT(A4469,2))),MAX($AE$1:AE4468)+1,0)),IF(LEFT('Supplier Change Request FORM Z'!$D$58,1)="F",0,IF(AND((LEFT('Supplier Change Request FORM Z'!$D$58,1)=LEFT(E4469,1)),(LEFT('Supplier Change Request FORM Z'!$D$59,2)=LEFT(A4469,2))),MAX($AE$1:AE4468)+1,0)))</f>
        <v>#REF!</v>
      </c>
      <c r="AF4469" s="3" t="str">
        <f t="shared" si="354"/>
        <v/>
      </c>
    </row>
    <row r="4470" spans="1:32" x14ac:dyDescent="0.35">
      <c r="A4470" s="2" t="s">
        <v>54</v>
      </c>
      <c r="B4470" s="2" t="s">
        <v>6679</v>
      </c>
      <c r="C4470" s="2" t="s">
        <v>6678</v>
      </c>
      <c r="D4470" s="2" t="s">
        <v>6679</v>
      </c>
      <c r="E4470" s="2" t="s">
        <v>9644</v>
      </c>
      <c r="G4470" s="5">
        <f>IF('Supplier Change Request FORM Z'!$D$61="",IF(ISNUMBER(SEARCH(#REF!,C4470)),MAX($G$1:G4469)+1,0),IF(ISNUMBER(SEARCH('Supplier Change Request FORM Z'!$D$61,C4470)),MAX($G$1:G4469)+1,0))</f>
        <v>0</v>
      </c>
      <c r="H4470" s="3" t="str">
        <f t="shared" si="350"/>
        <v/>
      </c>
      <c r="K4470" s="5" t="e">
        <f>IF('Supplier Change Request FORM Z'!$D$58="",IF(AND((#REF!=C4470),(LEFT(#REF!,1)=LEFT(E4470,1)),(LEFT(#REF!,2)=LEFT(A4470,2))),MAX($K$1:K4469)+1,0),IF(AND(('Supplier Change Request FORM Z'!$D$61=C4470),(LEFT('Supplier Change Request FORM Z'!$D$58,1)=LEFT(E4470,1)),(LEFT('Supplier Change Request FORM Z'!$D$59,2)=LEFT(A4470,2))),MAX($K$1:K4469)+1,0))</f>
        <v>#REF!</v>
      </c>
      <c r="L4470" s="3" t="str">
        <f t="shared" si="351"/>
        <v/>
      </c>
      <c r="Q4470" s="5"/>
      <c r="R4470" s="3"/>
      <c r="U4470" s="5">
        <f>IF('Supplier Change Request FORM Z'!$D$71="",IF(ISNUMBER(SEARCH(#REF!,C4470)),MAX($U$1:U4469)+1,0),IF(ISNUMBER(SEARCH('Supplier Change Request FORM Z'!$D$71,C4470)),MAX($U$1:U4469)+1,0))</f>
        <v>0</v>
      </c>
      <c r="V4470" s="3" t="str">
        <f t="shared" si="352"/>
        <v/>
      </c>
      <c r="Y4470" s="5">
        <f>IF('Supplier Change Request FORM Z'!$D$71="",IF(ISNUMBER(SEARCH(#REF!,C4470)),MAX($Y$1:Y4469)+1,0),IF(ISNUMBER(SEARCH('Supplier Change Request FORM Z'!$D$71,C4470)),MAX($Y$1:Y4469)+1,0))</f>
        <v>0</v>
      </c>
      <c r="Z4470" s="3" t="str">
        <f t="shared" si="353"/>
        <v/>
      </c>
      <c r="AE4470" s="5" t="e">
        <f>IF('Supplier Change Request FORM Z'!$D$58="",IF(LEFT(#REF!,1)="F",0,IF(AND((LEFT(#REF!,1)=LEFT(E4470,1)),(LEFT(#REF!,2)=LEFT(A4470,2))),MAX($AE$1:AE4469)+1,0)),IF(LEFT('Supplier Change Request FORM Z'!$D$58,1)="F",0,IF(AND((LEFT('Supplier Change Request FORM Z'!$D$58,1)=LEFT(E4470,1)),(LEFT('Supplier Change Request FORM Z'!$D$59,2)=LEFT(A4470,2))),MAX($AE$1:AE4469)+1,0)))</f>
        <v>#REF!</v>
      </c>
      <c r="AF4470" s="3" t="str">
        <f t="shared" si="354"/>
        <v/>
      </c>
    </row>
    <row r="4471" spans="1:32" x14ac:dyDescent="0.35">
      <c r="A4471" s="2" t="s">
        <v>54</v>
      </c>
      <c r="B4471" s="2" t="s">
        <v>9580</v>
      </c>
      <c r="C4471" s="2" t="s">
        <v>9616</v>
      </c>
      <c r="D4471" s="2" t="s">
        <v>9580</v>
      </c>
      <c r="E4471" s="2" t="s">
        <v>9746</v>
      </c>
      <c r="G4471" s="5">
        <f>IF('Supplier Change Request FORM Z'!$D$61="",IF(ISNUMBER(SEARCH(#REF!,C4471)),MAX($G$1:G4470)+1,0),IF(ISNUMBER(SEARCH('Supplier Change Request FORM Z'!$D$61,C4471)),MAX($G$1:G4470)+1,0))</f>
        <v>0</v>
      </c>
      <c r="H4471" s="3" t="str">
        <f t="shared" si="350"/>
        <v/>
      </c>
      <c r="K4471" s="5" t="e">
        <f>IF('Supplier Change Request FORM Z'!$D$58="",IF(AND((#REF!=C4471),(LEFT(#REF!,1)=LEFT(E4471,1)),(LEFT(#REF!,2)=LEFT(A4471,2))),MAX($K$1:K4470)+1,0),IF(AND(('Supplier Change Request FORM Z'!$D$61=C4471),(LEFT('Supplier Change Request FORM Z'!$D$58,1)=LEFT(E4471,1)),(LEFT('Supplier Change Request FORM Z'!$D$59,2)=LEFT(A4471,2))),MAX($K$1:K4470)+1,0))</f>
        <v>#REF!</v>
      </c>
      <c r="L4471" s="3" t="str">
        <f t="shared" si="351"/>
        <v/>
      </c>
      <c r="Q4471" s="5"/>
      <c r="R4471" s="3"/>
      <c r="U4471" s="5">
        <f>IF('Supplier Change Request FORM Z'!$D$71="",IF(ISNUMBER(SEARCH(#REF!,C4471)),MAX($U$1:U4470)+1,0),IF(ISNUMBER(SEARCH('Supplier Change Request FORM Z'!$D$71,C4471)),MAX($U$1:U4470)+1,0))</f>
        <v>0</v>
      </c>
      <c r="V4471" s="3" t="str">
        <f t="shared" si="352"/>
        <v/>
      </c>
      <c r="Y4471" s="5">
        <f>IF('Supplier Change Request FORM Z'!$D$71="",IF(ISNUMBER(SEARCH(#REF!,C4471)),MAX($Y$1:Y4470)+1,0),IF(ISNUMBER(SEARCH('Supplier Change Request FORM Z'!$D$71,C4471)),MAX($Y$1:Y4470)+1,0))</f>
        <v>0</v>
      </c>
      <c r="Z4471" s="3" t="str">
        <f t="shared" si="353"/>
        <v/>
      </c>
      <c r="AE4471" s="5" t="e">
        <f>IF('Supplier Change Request FORM Z'!$D$58="",IF(LEFT(#REF!,1)="F",0,IF(AND((LEFT(#REF!,1)=LEFT(E4471,1)),(LEFT(#REF!,2)=LEFT(A4471,2))),MAX($AE$1:AE4470)+1,0)),IF(LEFT('Supplier Change Request FORM Z'!$D$58,1)="F",0,IF(AND((LEFT('Supplier Change Request FORM Z'!$D$58,1)=LEFT(E4471,1)),(LEFT('Supplier Change Request FORM Z'!$D$59,2)=LEFT(A4471,2))),MAX($AE$1:AE4470)+1,0)))</f>
        <v>#REF!</v>
      </c>
      <c r="AF4471" s="3" t="str">
        <f t="shared" si="354"/>
        <v/>
      </c>
    </row>
    <row r="4472" spans="1:32" x14ac:dyDescent="0.35">
      <c r="A4472" s="2" t="s">
        <v>54</v>
      </c>
      <c r="B4472" s="2" t="s">
        <v>10263</v>
      </c>
      <c r="C4472" s="2" t="s">
        <v>2930</v>
      </c>
      <c r="D4472" s="2" t="s">
        <v>10263</v>
      </c>
      <c r="E4472" s="2" t="s">
        <v>9644</v>
      </c>
      <c r="G4472" s="5">
        <f>IF('Supplier Change Request FORM Z'!$D$61="",IF(ISNUMBER(SEARCH(#REF!,C4472)),MAX($G$1:G4471)+1,0),IF(ISNUMBER(SEARCH('Supplier Change Request FORM Z'!$D$61,C4472)),MAX($G$1:G4471)+1,0))</f>
        <v>0</v>
      </c>
      <c r="H4472" s="3" t="str">
        <f t="shared" si="350"/>
        <v/>
      </c>
      <c r="K4472" s="5" t="e">
        <f>IF('Supplier Change Request FORM Z'!$D$58="",IF(AND((#REF!=C4472),(LEFT(#REF!,1)=LEFT(E4472,1)),(LEFT(#REF!,2)=LEFT(A4472,2))),MAX($K$1:K4471)+1,0),IF(AND(('Supplier Change Request FORM Z'!$D$61=C4472),(LEFT('Supplier Change Request FORM Z'!$D$58,1)=LEFT(E4472,1)),(LEFT('Supplier Change Request FORM Z'!$D$59,2)=LEFT(A4472,2))),MAX($K$1:K4471)+1,0))</f>
        <v>#REF!</v>
      </c>
      <c r="L4472" s="3" t="str">
        <f t="shared" si="351"/>
        <v/>
      </c>
      <c r="Q4472" s="5"/>
      <c r="R4472" s="3"/>
      <c r="U4472" s="5">
        <f>IF('Supplier Change Request FORM Z'!$D$71="",IF(ISNUMBER(SEARCH(#REF!,C4472)),MAX($U$1:U4471)+1,0),IF(ISNUMBER(SEARCH('Supplier Change Request FORM Z'!$D$71,C4472)),MAX($U$1:U4471)+1,0))</f>
        <v>0</v>
      </c>
      <c r="V4472" s="3" t="str">
        <f t="shared" si="352"/>
        <v/>
      </c>
      <c r="Y4472" s="5">
        <f>IF('Supplier Change Request FORM Z'!$D$71="",IF(ISNUMBER(SEARCH(#REF!,C4472)),MAX($Y$1:Y4471)+1,0),IF(ISNUMBER(SEARCH('Supplier Change Request FORM Z'!$D$71,C4472)),MAX($Y$1:Y4471)+1,0))</f>
        <v>0</v>
      </c>
      <c r="Z4472" s="3" t="str">
        <f t="shared" si="353"/>
        <v/>
      </c>
      <c r="AE4472" s="5" t="e">
        <f>IF('Supplier Change Request FORM Z'!$D$58="",IF(LEFT(#REF!,1)="F",0,IF(AND((LEFT(#REF!,1)=LEFT(E4472,1)),(LEFT(#REF!,2)=LEFT(A4472,2))),MAX($AE$1:AE4471)+1,0)),IF(LEFT('Supplier Change Request FORM Z'!$D$58,1)="F",0,IF(AND((LEFT('Supplier Change Request FORM Z'!$D$58,1)=LEFT(E4472,1)),(LEFT('Supplier Change Request FORM Z'!$D$59,2)=LEFT(A4472,2))),MAX($AE$1:AE4471)+1,0)))</f>
        <v>#REF!</v>
      </c>
      <c r="AF4472" s="3" t="str">
        <f t="shared" si="354"/>
        <v/>
      </c>
    </row>
    <row r="4473" spans="1:32" x14ac:dyDescent="0.35">
      <c r="A4473" s="2" t="s">
        <v>54</v>
      </c>
      <c r="B4473" s="2" t="s">
        <v>6645</v>
      </c>
      <c r="C4473" s="2" t="s">
        <v>6644</v>
      </c>
      <c r="D4473" s="2" t="s">
        <v>6645</v>
      </c>
      <c r="E4473" s="2" t="s">
        <v>9644</v>
      </c>
      <c r="G4473" s="5">
        <f>IF('Supplier Change Request FORM Z'!$D$61="",IF(ISNUMBER(SEARCH(#REF!,C4473)),MAX($G$1:G4472)+1,0),IF(ISNUMBER(SEARCH('Supplier Change Request FORM Z'!$D$61,C4473)),MAX($G$1:G4472)+1,0))</f>
        <v>0</v>
      </c>
      <c r="H4473" s="3" t="str">
        <f t="shared" si="350"/>
        <v/>
      </c>
      <c r="K4473" s="5" t="e">
        <f>IF('Supplier Change Request FORM Z'!$D$58="",IF(AND((#REF!=C4473),(LEFT(#REF!,1)=LEFT(E4473,1)),(LEFT(#REF!,2)=LEFT(A4473,2))),MAX($K$1:K4472)+1,0),IF(AND(('Supplier Change Request FORM Z'!$D$61=C4473),(LEFT('Supplier Change Request FORM Z'!$D$58,1)=LEFT(E4473,1)),(LEFT('Supplier Change Request FORM Z'!$D$59,2)=LEFT(A4473,2))),MAX($K$1:K4472)+1,0))</f>
        <v>#REF!</v>
      </c>
      <c r="L4473" s="3" t="str">
        <f t="shared" si="351"/>
        <v/>
      </c>
      <c r="Q4473" s="5"/>
      <c r="R4473" s="3"/>
      <c r="U4473" s="5">
        <f>IF('Supplier Change Request FORM Z'!$D$71="",IF(ISNUMBER(SEARCH(#REF!,C4473)),MAX($U$1:U4472)+1,0),IF(ISNUMBER(SEARCH('Supplier Change Request FORM Z'!$D$71,C4473)),MAX($U$1:U4472)+1,0))</f>
        <v>0</v>
      </c>
      <c r="V4473" s="3" t="str">
        <f t="shared" si="352"/>
        <v/>
      </c>
      <c r="Y4473" s="5">
        <f>IF('Supplier Change Request FORM Z'!$D$71="",IF(ISNUMBER(SEARCH(#REF!,C4473)),MAX($Y$1:Y4472)+1,0),IF(ISNUMBER(SEARCH('Supplier Change Request FORM Z'!$D$71,C4473)),MAX($Y$1:Y4472)+1,0))</f>
        <v>0</v>
      </c>
      <c r="Z4473" s="3" t="str">
        <f t="shared" si="353"/>
        <v/>
      </c>
      <c r="AE4473" s="5" t="e">
        <f>IF('Supplier Change Request FORM Z'!$D$58="",IF(LEFT(#REF!,1)="F",0,IF(AND((LEFT(#REF!,1)=LEFT(E4473,1)),(LEFT(#REF!,2)=LEFT(A4473,2))),MAX($AE$1:AE4472)+1,0)),IF(LEFT('Supplier Change Request FORM Z'!$D$58,1)="F",0,IF(AND((LEFT('Supplier Change Request FORM Z'!$D$58,1)=LEFT(E4473,1)),(LEFT('Supplier Change Request FORM Z'!$D$59,2)=LEFT(A4473,2))),MAX($AE$1:AE4472)+1,0)))</f>
        <v>#REF!</v>
      </c>
      <c r="AF4473" s="3" t="str">
        <f t="shared" si="354"/>
        <v/>
      </c>
    </row>
    <row r="4474" spans="1:32" x14ac:dyDescent="0.35">
      <c r="A4474" s="2" t="s">
        <v>54</v>
      </c>
      <c r="B4474" s="2" t="s">
        <v>6655</v>
      </c>
      <c r="C4474" s="2" t="s">
        <v>6020</v>
      </c>
      <c r="D4474" s="2" t="s">
        <v>6655</v>
      </c>
      <c r="E4474" s="2" t="s">
        <v>9644</v>
      </c>
      <c r="G4474" s="5">
        <f>IF('Supplier Change Request FORM Z'!$D$61="",IF(ISNUMBER(SEARCH(#REF!,C4474)),MAX($G$1:G4473)+1,0),IF(ISNUMBER(SEARCH('Supplier Change Request FORM Z'!$D$61,C4474)),MAX($G$1:G4473)+1,0))</f>
        <v>0</v>
      </c>
      <c r="H4474" s="3" t="str">
        <f t="shared" si="350"/>
        <v/>
      </c>
      <c r="K4474" s="5" t="e">
        <f>IF('Supplier Change Request FORM Z'!$D$58="",IF(AND((#REF!=C4474),(LEFT(#REF!,1)=LEFT(E4474,1)),(LEFT(#REF!,2)=LEFT(A4474,2))),MAX($K$1:K4473)+1,0),IF(AND(('Supplier Change Request FORM Z'!$D$61=C4474),(LEFT('Supplier Change Request FORM Z'!$D$58,1)=LEFT(E4474,1)),(LEFT('Supplier Change Request FORM Z'!$D$59,2)=LEFT(A4474,2))),MAX($K$1:K4473)+1,0))</f>
        <v>#REF!</v>
      </c>
      <c r="L4474" s="3" t="str">
        <f t="shared" si="351"/>
        <v/>
      </c>
      <c r="Q4474" s="5"/>
      <c r="R4474" s="3"/>
      <c r="U4474" s="5">
        <f>IF('Supplier Change Request FORM Z'!$D$71="",IF(ISNUMBER(SEARCH(#REF!,C4474)),MAX($U$1:U4473)+1,0),IF(ISNUMBER(SEARCH('Supplier Change Request FORM Z'!$D$71,C4474)),MAX($U$1:U4473)+1,0))</f>
        <v>0</v>
      </c>
      <c r="V4474" s="3" t="str">
        <f t="shared" si="352"/>
        <v/>
      </c>
      <c r="Y4474" s="5">
        <f>IF('Supplier Change Request FORM Z'!$D$71="",IF(ISNUMBER(SEARCH(#REF!,C4474)),MAX($Y$1:Y4473)+1,0),IF(ISNUMBER(SEARCH('Supplier Change Request FORM Z'!$D$71,C4474)),MAX($Y$1:Y4473)+1,0))</f>
        <v>0</v>
      </c>
      <c r="Z4474" s="3" t="str">
        <f t="shared" si="353"/>
        <v/>
      </c>
      <c r="AE4474" s="5" t="e">
        <f>IF('Supplier Change Request FORM Z'!$D$58="",IF(LEFT(#REF!,1)="F",0,IF(AND((LEFT(#REF!,1)=LEFT(E4474,1)),(LEFT(#REF!,2)=LEFT(A4474,2))),MAX($AE$1:AE4473)+1,0)),IF(LEFT('Supplier Change Request FORM Z'!$D$58,1)="F",0,IF(AND((LEFT('Supplier Change Request FORM Z'!$D$58,1)=LEFT(E4474,1)),(LEFT('Supplier Change Request FORM Z'!$D$59,2)=LEFT(A4474,2))),MAX($AE$1:AE4473)+1,0)))</f>
        <v>#REF!</v>
      </c>
      <c r="AF4474" s="3" t="str">
        <f t="shared" si="354"/>
        <v/>
      </c>
    </row>
    <row r="4475" spans="1:32" x14ac:dyDescent="0.35">
      <c r="A4475" s="2" t="s">
        <v>54</v>
      </c>
      <c r="B4475" s="2" t="s">
        <v>9589</v>
      </c>
      <c r="C4475" s="2" t="s">
        <v>6020</v>
      </c>
      <c r="D4475" s="2" t="s">
        <v>9589</v>
      </c>
      <c r="E4475" s="2" t="s">
        <v>9746</v>
      </c>
      <c r="G4475" s="5">
        <f>IF('Supplier Change Request FORM Z'!$D$61="",IF(ISNUMBER(SEARCH(#REF!,C4475)),MAX($G$1:G4474)+1,0),IF(ISNUMBER(SEARCH('Supplier Change Request FORM Z'!$D$61,C4475)),MAX($G$1:G4474)+1,0))</f>
        <v>0</v>
      </c>
      <c r="H4475" s="3" t="str">
        <f t="shared" si="350"/>
        <v/>
      </c>
      <c r="K4475" s="5" t="e">
        <f>IF('Supplier Change Request FORM Z'!$D$58="",IF(AND((#REF!=C4475),(LEFT(#REF!,1)=LEFT(E4475,1)),(LEFT(#REF!,2)=LEFT(A4475,2))),MAX($K$1:K4474)+1,0),IF(AND(('Supplier Change Request FORM Z'!$D$61=C4475),(LEFT('Supplier Change Request FORM Z'!$D$58,1)=LEFT(E4475,1)),(LEFT('Supplier Change Request FORM Z'!$D$59,2)=LEFT(A4475,2))),MAX($K$1:K4474)+1,0))</f>
        <v>#REF!</v>
      </c>
      <c r="L4475" s="3" t="str">
        <f t="shared" si="351"/>
        <v/>
      </c>
      <c r="Q4475" s="5"/>
      <c r="R4475" s="3"/>
      <c r="U4475" s="5">
        <f>IF('Supplier Change Request FORM Z'!$D$71="",IF(ISNUMBER(SEARCH(#REF!,C4475)),MAX($U$1:U4474)+1,0),IF(ISNUMBER(SEARCH('Supplier Change Request FORM Z'!$D$71,C4475)),MAX($U$1:U4474)+1,0))</f>
        <v>0</v>
      </c>
      <c r="V4475" s="3" t="str">
        <f t="shared" si="352"/>
        <v/>
      </c>
      <c r="Y4475" s="5">
        <f>IF('Supplier Change Request FORM Z'!$D$71="",IF(ISNUMBER(SEARCH(#REF!,C4475)),MAX($Y$1:Y4474)+1,0),IF(ISNUMBER(SEARCH('Supplier Change Request FORM Z'!$D$71,C4475)),MAX($Y$1:Y4474)+1,0))</f>
        <v>0</v>
      </c>
      <c r="Z4475" s="3" t="str">
        <f t="shared" si="353"/>
        <v/>
      </c>
      <c r="AE4475" s="5" t="e">
        <f>IF('Supplier Change Request FORM Z'!$D$58="",IF(LEFT(#REF!,1)="F",0,IF(AND((LEFT(#REF!,1)=LEFT(E4475,1)),(LEFT(#REF!,2)=LEFT(A4475,2))),MAX($AE$1:AE4474)+1,0)),IF(LEFT('Supplier Change Request FORM Z'!$D$58,1)="F",0,IF(AND((LEFT('Supplier Change Request FORM Z'!$D$58,1)=LEFT(E4475,1)),(LEFT('Supplier Change Request FORM Z'!$D$59,2)=LEFT(A4475,2))),MAX($AE$1:AE4474)+1,0)))</f>
        <v>#REF!</v>
      </c>
      <c r="AF4475" s="3" t="str">
        <f t="shared" si="354"/>
        <v/>
      </c>
    </row>
    <row r="4476" spans="1:32" x14ac:dyDescent="0.35">
      <c r="A4476" s="2" t="s">
        <v>54</v>
      </c>
      <c r="B4476" s="2" t="s">
        <v>9570</v>
      </c>
      <c r="C4476" s="2" t="s">
        <v>9611</v>
      </c>
      <c r="D4476" s="2" t="s">
        <v>9570</v>
      </c>
      <c r="E4476" s="2" t="s">
        <v>9746</v>
      </c>
      <c r="G4476" s="5">
        <f>IF('Supplier Change Request FORM Z'!$D$61="",IF(ISNUMBER(SEARCH(#REF!,C4476)),MAX($G$1:G4475)+1,0),IF(ISNUMBER(SEARCH('Supplier Change Request FORM Z'!$D$61,C4476)),MAX($G$1:G4475)+1,0))</f>
        <v>0</v>
      </c>
      <c r="H4476" s="3" t="str">
        <f t="shared" si="350"/>
        <v/>
      </c>
      <c r="K4476" s="5" t="e">
        <f>IF('Supplier Change Request FORM Z'!$D$58="",IF(AND((#REF!=C4476),(LEFT(#REF!,1)=LEFT(E4476,1)),(LEFT(#REF!,2)=LEFT(A4476,2))),MAX($K$1:K4475)+1,0),IF(AND(('Supplier Change Request FORM Z'!$D$61=C4476),(LEFT('Supplier Change Request FORM Z'!$D$58,1)=LEFT(E4476,1)),(LEFT('Supplier Change Request FORM Z'!$D$59,2)=LEFT(A4476,2))),MAX($K$1:K4475)+1,0))</f>
        <v>#REF!</v>
      </c>
      <c r="L4476" s="3" t="str">
        <f t="shared" si="351"/>
        <v/>
      </c>
      <c r="Q4476" s="5"/>
      <c r="R4476" s="3"/>
      <c r="U4476" s="5">
        <f>IF('Supplier Change Request FORM Z'!$D$71="",IF(ISNUMBER(SEARCH(#REF!,C4476)),MAX($U$1:U4475)+1,0),IF(ISNUMBER(SEARCH('Supplier Change Request FORM Z'!$D$71,C4476)),MAX($U$1:U4475)+1,0))</f>
        <v>0</v>
      </c>
      <c r="V4476" s="3" t="str">
        <f t="shared" si="352"/>
        <v/>
      </c>
      <c r="Y4476" s="5">
        <f>IF('Supplier Change Request FORM Z'!$D$71="",IF(ISNUMBER(SEARCH(#REF!,C4476)),MAX($Y$1:Y4475)+1,0),IF(ISNUMBER(SEARCH('Supplier Change Request FORM Z'!$D$71,C4476)),MAX($Y$1:Y4475)+1,0))</f>
        <v>0</v>
      </c>
      <c r="Z4476" s="3" t="str">
        <f t="shared" si="353"/>
        <v/>
      </c>
      <c r="AE4476" s="5" t="e">
        <f>IF('Supplier Change Request FORM Z'!$D$58="",IF(LEFT(#REF!,1)="F",0,IF(AND((LEFT(#REF!,1)=LEFT(E4476,1)),(LEFT(#REF!,2)=LEFT(A4476,2))),MAX($AE$1:AE4475)+1,0)),IF(LEFT('Supplier Change Request FORM Z'!$D$58,1)="F",0,IF(AND((LEFT('Supplier Change Request FORM Z'!$D$58,1)=LEFT(E4476,1)),(LEFT('Supplier Change Request FORM Z'!$D$59,2)=LEFT(A4476,2))),MAX($AE$1:AE4475)+1,0)))</f>
        <v>#REF!</v>
      </c>
      <c r="AF4476" s="3" t="str">
        <f t="shared" si="354"/>
        <v/>
      </c>
    </row>
    <row r="4477" spans="1:32" x14ac:dyDescent="0.35">
      <c r="A4477" s="2" t="s">
        <v>54</v>
      </c>
      <c r="B4477" s="2" t="s">
        <v>6657</v>
      </c>
      <c r="C4477" s="2" t="s">
        <v>6656</v>
      </c>
      <c r="D4477" s="2" t="s">
        <v>6657</v>
      </c>
      <c r="E4477" s="2" t="s">
        <v>9644</v>
      </c>
      <c r="G4477" s="5">
        <f>IF('Supplier Change Request FORM Z'!$D$61="",IF(ISNUMBER(SEARCH(#REF!,C4477)),MAX($G$1:G4476)+1,0),IF(ISNUMBER(SEARCH('Supplier Change Request FORM Z'!$D$61,C4477)),MAX($G$1:G4476)+1,0))</f>
        <v>0</v>
      </c>
      <c r="H4477" s="3" t="str">
        <f t="shared" si="350"/>
        <v/>
      </c>
      <c r="K4477" s="5" t="e">
        <f>IF('Supplier Change Request FORM Z'!$D$58="",IF(AND((#REF!=C4477),(LEFT(#REF!,1)=LEFT(E4477,1)),(LEFT(#REF!,2)=LEFT(A4477,2))),MAX($K$1:K4476)+1,0),IF(AND(('Supplier Change Request FORM Z'!$D$61=C4477),(LEFT('Supplier Change Request FORM Z'!$D$58,1)=LEFT(E4477,1)),(LEFT('Supplier Change Request FORM Z'!$D$59,2)=LEFT(A4477,2))),MAX($K$1:K4476)+1,0))</f>
        <v>#REF!</v>
      </c>
      <c r="L4477" s="3" t="str">
        <f t="shared" si="351"/>
        <v/>
      </c>
      <c r="Q4477" s="5"/>
      <c r="R4477" s="3"/>
      <c r="U4477" s="5">
        <f>IF('Supplier Change Request FORM Z'!$D$71="",IF(ISNUMBER(SEARCH(#REF!,C4477)),MAX($U$1:U4476)+1,0),IF(ISNUMBER(SEARCH('Supplier Change Request FORM Z'!$D$71,C4477)),MAX($U$1:U4476)+1,0))</f>
        <v>0</v>
      </c>
      <c r="V4477" s="3" t="str">
        <f t="shared" si="352"/>
        <v/>
      </c>
      <c r="Y4477" s="5">
        <f>IF('Supplier Change Request FORM Z'!$D$71="",IF(ISNUMBER(SEARCH(#REF!,C4477)),MAX($Y$1:Y4476)+1,0),IF(ISNUMBER(SEARCH('Supplier Change Request FORM Z'!$D$71,C4477)),MAX($Y$1:Y4476)+1,0))</f>
        <v>0</v>
      </c>
      <c r="Z4477" s="3" t="str">
        <f t="shared" si="353"/>
        <v/>
      </c>
      <c r="AE4477" s="5" t="e">
        <f>IF('Supplier Change Request FORM Z'!$D$58="",IF(LEFT(#REF!,1)="F",0,IF(AND((LEFT(#REF!,1)=LEFT(E4477,1)),(LEFT(#REF!,2)=LEFT(A4477,2))),MAX($AE$1:AE4476)+1,0)),IF(LEFT('Supplier Change Request FORM Z'!$D$58,1)="F",0,IF(AND((LEFT('Supplier Change Request FORM Z'!$D$58,1)=LEFT(E4477,1)),(LEFT('Supplier Change Request FORM Z'!$D$59,2)=LEFT(A4477,2))),MAX($AE$1:AE4476)+1,0)))</f>
        <v>#REF!</v>
      </c>
      <c r="AF4477" s="3" t="str">
        <f t="shared" si="354"/>
        <v/>
      </c>
    </row>
    <row r="4478" spans="1:32" x14ac:dyDescent="0.35">
      <c r="A4478" s="2" t="s">
        <v>54</v>
      </c>
      <c r="B4478" s="2" t="s">
        <v>9598</v>
      </c>
      <c r="C4478" s="2" t="s">
        <v>9625</v>
      </c>
      <c r="D4478" s="2" t="s">
        <v>9598</v>
      </c>
      <c r="E4478" s="2" t="s">
        <v>9746</v>
      </c>
      <c r="G4478" s="5">
        <f>IF('Supplier Change Request FORM Z'!$D$61="",IF(ISNUMBER(SEARCH(#REF!,C4478)),MAX($G$1:G4477)+1,0),IF(ISNUMBER(SEARCH('Supplier Change Request FORM Z'!$D$61,C4478)),MAX($G$1:G4477)+1,0))</f>
        <v>0</v>
      </c>
      <c r="H4478" s="3" t="str">
        <f t="shared" si="350"/>
        <v/>
      </c>
      <c r="K4478" s="5" t="e">
        <f>IF('Supplier Change Request FORM Z'!$D$58="",IF(AND((#REF!=C4478),(LEFT(#REF!,1)=LEFT(E4478,1)),(LEFT(#REF!,2)=LEFT(A4478,2))),MAX($K$1:K4477)+1,0),IF(AND(('Supplier Change Request FORM Z'!$D$61=C4478),(LEFT('Supplier Change Request FORM Z'!$D$58,1)=LEFT(E4478,1)),(LEFT('Supplier Change Request FORM Z'!$D$59,2)=LEFT(A4478,2))),MAX($K$1:K4477)+1,0))</f>
        <v>#REF!</v>
      </c>
      <c r="L4478" s="3" t="str">
        <f t="shared" si="351"/>
        <v/>
      </c>
      <c r="Q4478" s="5"/>
      <c r="R4478" s="3"/>
      <c r="U4478" s="5">
        <f>IF('Supplier Change Request FORM Z'!$D$71="",IF(ISNUMBER(SEARCH(#REF!,C4478)),MAX($U$1:U4477)+1,0),IF(ISNUMBER(SEARCH('Supplier Change Request FORM Z'!$D$71,C4478)),MAX($U$1:U4477)+1,0))</f>
        <v>0</v>
      </c>
      <c r="V4478" s="3" t="str">
        <f t="shared" si="352"/>
        <v/>
      </c>
      <c r="Y4478" s="5">
        <f>IF('Supplier Change Request FORM Z'!$D$71="",IF(ISNUMBER(SEARCH(#REF!,C4478)),MAX($Y$1:Y4477)+1,0),IF(ISNUMBER(SEARCH('Supplier Change Request FORM Z'!$D$71,C4478)),MAX($Y$1:Y4477)+1,0))</f>
        <v>0</v>
      </c>
      <c r="Z4478" s="3" t="str">
        <f t="shared" si="353"/>
        <v/>
      </c>
      <c r="AE4478" s="5" t="e">
        <f>IF('Supplier Change Request FORM Z'!$D$58="",IF(LEFT(#REF!,1)="F",0,IF(AND((LEFT(#REF!,1)=LEFT(E4478,1)),(LEFT(#REF!,2)=LEFT(A4478,2))),MAX($AE$1:AE4477)+1,0)),IF(LEFT('Supplier Change Request FORM Z'!$D$58,1)="F",0,IF(AND((LEFT('Supplier Change Request FORM Z'!$D$58,1)=LEFT(E4478,1)),(LEFT('Supplier Change Request FORM Z'!$D$59,2)=LEFT(A4478,2))),MAX($AE$1:AE4477)+1,0)))</f>
        <v>#REF!</v>
      </c>
      <c r="AF4478" s="3" t="str">
        <f t="shared" si="354"/>
        <v/>
      </c>
    </row>
    <row r="4479" spans="1:32" x14ac:dyDescent="0.35">
      <c r="A4479" s="2" t="s">
        <v>54</v>
      </c>
      <c r="B4479" s="2" t="s">
        <v>6653</v>
      </c>
      <c r="C4479" s="2" t="s">
        <v>9747</v>
      </c>
      <c r="D4479" s="2" t="s">
        <v>6653</v>
      </c>
      <c r="E4479" s="2" t="s">
        <v>9644</v>
      </c>
      <c r="G4479" s="5">
        <f>IF('Supplier Change Request FORM Z'!$D$61="",IF(ISNUMBER(SEARCH(#REF!,C4479)),MAX($G$1:G4478)+1,0),IF(ISNUMBER(SEARCH('Supplier Change Request FORM Z'!$D$61,C4479)),MAX($G$1:G4478)+1,0))</f>
        <v>0</v>
      </c>
      <c r="H4479" s="3" t="str">
        <f t="shared" si="350"/>
        <v/>
      </c>
      <c r="K4479" s="5" t="e">
        <f>IF('Supplier Change Request FORM Z'!$D$58="",IF(AND((#REF!=C4479),(LEFT(#REF!,1)=LEFT(E4479,1)),(LEFT(#REF!,2)=LEFT(A4479,2))),MAX($K$1:K4478)+1,0),IF(AND(('Supplier Change Request FORM Z'!$D$61=C4479),(LEFT('Supplier Change Request FORM Z'!$D$58,1)=LEFT(E4479,1)),(LEFT('Supplier Change Request FORM Z'!$D$59,2)=LEFT(A4479,2))),MAX($K$1:K4478)+1,0))</f>
        <v>#REF!</v>
      </c>
      <c r="L4479" s="3" t="str">
        <f t="shared" si="351"/>
        <v/>
      </c>
      <c r="Q4479" s="5"/>
      <c r="R4479" s="3"/>
      <c r="U4479" s="5">
        <f>IF('Supplier Change Request FORM Z'!$D$71="",IF(ISNUMBER(SEARCH(#REF!,C4479)),MAX($U$1:U4478)+1,0),IF(ISNUMBER(SEARCH('Supplier Change Request FORM Z'!$D$71,C4479)),MAX($U$1:U4478)+1,0))</f>
        <v>0</v>
      </c>
      <c r="V4479" s="3" t="str">
        <f t="shared" si="352"/>
        <v/>
      </c>
      <c r="Y4479" s="5">
        <f>IF('Supplier Change Request FORM Z'!$D$71="",IF(ISNUMBER(SEARCH(#REF!,C4479)),MAX($Y$1:Y4478)+1,0),IF(ISNUMBER(SEARCH('Supplier Change Request FORM Z'!$D$71,C4479)),MAX($Y$1:Y4478)+1,0))</f>
        <v>0</v>
      </c>
      <c r="Z4479" s="3" t="str">
        <f t="shared" si="353"/>
        <v/>
      </c>
      <c r="AE4479" s="5" t="e">
        <f>IF('Supplier Change Request FORM Z'!$D$58="",IF(LEFT(#REF!,1)="F",0,IF(AND((LEFT(#REF!,1)=LEFT(E4479,1)),(LEFT(#REF!,2)=LEFT(A4479,2))),MAX($AE$1:AE4478)+1,0)),IF(LEFT('Supplier Change Request FORM Z'!$D$58,1)="F",0,IF(AND((LEFT('Supplier Change Request FORM Z'!$D$58,1)=LEFT(E4479,1)),(LEFT('Supplier Change Request FORM Z'!$D$59,2)=LEFT(A4479,2))),MAX($AE$1:AE4478)+1,0)))</f>
        <v>#REF!</v>
      </c>
      <c r="AF4479" s="3" t="str">
        <f t="shared" si="354"/>
        <v/>
      </c>
    </row>
    <row r="4480" spans="1:32" x14ac:dyDescent="0.35">
      <c r="A4480" s="2" t="s">
        <v>54</v>
      </c>
      <c r="B4480" s="2" t="s">
        <v>6632</v>
      </c>
      <c r="C4480" s="2" t="s">
        <v>6652</v>
      </c>
      <c r="D4480" s="2" t="s">
        <v>6632</v>
      </c>
      <c r="E4480" s="2" t="s">
        <v>9644</v>
      </c>
      <c r="G4480" s="5">
        <f>IF('Supplier Change Request FORM Z'!$D$61="",IF(ISNUMBER(SEARCH(#REF!,C4480)),MAX($G$1:G4479)+1,0),IF(ISNUMBER(SEARCH('Supplier Change Request FORM Z'!$D$61,C4480)),MAX($G$1:G4479)+1,0))</f>
        <v>0</v>
      </c>
      <c r="H4480" s="3" t="str">
        <f t="shared" si="350"/>
        <v/>
      </c>
      <c r="K4480" s="5" t="e">
        <f>IF('Supplier Change Request FORM Z'!$D$58="",IF(AND((#REF!=C4480),(LEFT(#REF!,1)=LEFT(E4480,1)),(LEFT(#REF!,2)=LEFT(A4480,2))),MAX($K$1:K4479)+1,0),IF(AND(('Supplier Change Request FORM Z'!$D$61=C4480),(LEFT('Supplier Change Request FORM Z'!$D$58,1)=LEFT(E4480,1)),(LEFT('Supplier Change Request FORM Z'!$D$59,2)=LEFT(A4480,2))),MAX($K$1:K4479)+1,0))</f>
        <v>#REF!</v>
      </c>
      <c r="L4480" s="3" t="str">
        <f t="shared" si="351"/>
        <v/>
      </c>
      <c r="Q4480" s="5"/>
      <c r="R4480" s="3"/>
      <c r="U4480" s="5">
        <f>IF('Supplier Change Request FORM Z'!$D$71="",IF(ISNUMBER(SEARCH(#REF!,C4480)),MAX($U$1:U4479)+1,0),IF(ISNUMBER(SEARCH('Supplier Change Request FORM Z'!$D$71,C4480)),MAX($U$1:U4479)+1,0))</f>
        <v>0</v>
      </c>
      <c r="V4480" s="3" t="str">
        <f t="shared" si="352"/>
        <v/>
      </c>
      <c r="Y4480" s="5">
        <f>IF('Supplier Change Request FORM Z'!$D$71="",IF(ISNUMBER(SEARCH(#REF!,C4480)),MAX($Y$1:Y4479)+1,0),IF(ISNUMBER(SEARCH('Supplier Change Request FORM Z'!$D$71,C4480)),MAX($Y$1:Y4479)+1,0))</f>
        <v>0</v>
      </c>
      <c r="Z4480" s="3" t="str">
        <f t="shared" si="353"/>
        <v/>
      </c>
      <c r="AE4480" s="5" t="e">
        <f>IF('Supplier Change Request FORM Z'!$D$58="",IF(LEFT(#REF!,1)="F",0,IF(AND((LEFT(#REF!,1)=LEFT(E4480,1)),(LEFT(#REF!,2)=LEFT(A4480,2))),MAX($AE$1:AE4479)+1,0)),IF(LEFT('Supplier Change Request FORM Z'!$D$58,1)="F",0,IF(AND((LEFT('Supplier Change Request FORM Z'!$D$58,1)=LEFT(E4480,1)),(LEFT('Supplier Change Request FORM Z'!$D$59,2)=LEFT(A4480,2))),MAX($AE$1:AE4479)+1,0)))</f>
        <v>#REF!</v>
      </c>
      <c r="AF4480" s="3" t="str">
        <f t="shared" si="354"/>
        <v/>
      </c>
    </row>
    <row r="4481" spans="1:32" x14ac:dyDescent="0.35">
      <c r="A4481" s="2" t="s">
        <v>54</v>
      </c>
      <c r="B4481" s="2" t="s">
        <v>6659</v>
      </c>
      <c r="C4481" s="2" t="s">
        <v>6658</v>
      </c>
      <c r="D4481" s="2" t="s">
        <v>6659</v>
      </c>
      <c r="E4481" s="2" t="s">
        <v>9644</v>
      </c>
      <c r="G4481" s="5">
        <f>IF('Supplier Change Request FORM Z'!$D$61="",IF(ISNUMBER(SEARCH(#REF!,C4481)),MAX($G$1:G4480)+1,0),IF(ISNUMBER(SEARCH('Supplier Change Request FORM Z'!$D$61,C4481)),MAX($G$1:G4480)+1,0))</f>
        <v>0</v>
      </c>
      <c r="H4481" s="3" t="str">
        <f t="shared" si="350"/>
        <v/>
      </c>
      <c r="K4481" s="5" t="e">
        <f>IF('Supplier Change Request FORM Z'!$D$58="",IF(AND((#REF!=C4481),(LEFT(#REF!,1)=LEFT(E4481,1)),(LEFT(#REF!,2)=LEFT(A4481,2))),MAX($K$1:K4480)+1,0),IF(AND(('Supplier Change Request FORM Z'!$D$61=C4481),(LEFT('Supplier Change Request FORM Z'!$D$58,1)=LEFT(E4481,1)),(LEFT('Supplier Change Request FORM Z'!$D$59,2)=LEFT(A4481,2))),MAX($K$1:K4480)+1,0))</f>
        <v>#REF!</v>
      </c>
      <c r="L4481" s="3" t="str">
        <f t="shared" si="351"/>
        <v/>
      </c>
      <c r="Q4481" s="5"/>
      <c r="R4481" s="3"/>
      <c r="U4481" s="5">
        <f>IF('Supplier Change Request FORM Z'!$D$71="",IF(ISNUMBER(SEARCH(#REF!,C4481)),MAX($U$1:U4480)+1,0),IF(ISNUMBER(SEARCH('Supplier Change Request FORM Z'!$D$71,C4481)),MAX($U$1:U4480)+1,0))</f>
        <v>0</v>
      </c>
      <c r="V4481" s="3" t="str">
        <f t="shared" si="352"/>
        <v/>
      </c>
      <c r="Y4481" s="5">
        <f>IF('Supplier Change Request FORM Z'!$D$71="",IF(ISNUMBER(SEARCH(#REF!,C4481)),MAX($Y$1:Y4480)+1,0),IF(ISNUMBER(SEARCH('Supplier Change Request FORM Z'!$D$71,C4481)),MAX($Y$1:Y4480)+1,0))</f>
        <v>0</v>
      </c>
      <c r="Z4481" s="3" t="str">
        <f t="shared" si="353"/>
        <v/>
      </c>
      <c r="AE4481" s="5" t="e">
        <f>IF('Supplier Change Request FORM Z'!$D$58="",IF(LEFT(#REF!,1)="F",0,IF(AND((LEFT(#REF!,1)=LEFT(E4481,1)),(LEFT(#REF!,2)=LEFT(A4481,2))),MAX($AE$1:AE4480)+1,0)),IF(LEFT('Supplier Change Request FORM Z'!$D$58,1)="F",0,IF(AND((LEFT('Supplier Change Request FORM Z'!$D$58,1)=LEFT(E4481,1)),(LEFT('Supplier Change Request FORM Z'!$D$59,2)=LEFT(A4481,2))),MAX($AE$1:AE4480)+1,0)))</f>
        <v>#REF!</v>
      </c>
      <c r="AF4481" s="3" t="str">
        <f t="shared" si="354"/>
        <v/>
      </c>
    </row>
    <row r="4482" spans="1:32" x14ac:dyDescent="0.35">
      <c r="A4482" s="2" t="s">
        <v>54</v>
      </c>
      <c r="B4482" s="2" t="s">
        <v>9595</v>
      </c>
      <c r="C4482" s="2" t="s">
        <v>9622</v>
      </c>
      <c r="D4482" s="2" t="s">
        <v>9595</v>
      </c>
      <c r="E4482" s="2" t="s">
        <v>9746</v>
      </c>
      <c r="G4482" s="5">
        <f>IF('Supplier Change Request FORM Z'!$D$61="",IF(ISNUMBER(SEARCH(#REF!,C4482)),MAX($G$1:G4481)+1,0),IF(ISNUMBER(SEARCH('Supplier Change Request FORM Z'!$D$61,C4482)),MAX($G$1:G4481)+1,0))</f>
        <v>0</v>
      </c>
      <c r="H4482" s="3" t="str">
        <f t="shared" ref="H4482:H4545" si="355">IFERROR(INDEX($C:$C,MATCH(ROW(H4481),$G:$G,0)),"")</f>
        <v/>
      </c>
      <c r="K4482" s="5" t="e">
        <f>IF('Supplier Change Request FORM Z'!$D$58="",IF(AND((#REF!=C4482),(LEFT(#REF!,1)=LEFT(E4482,1)),(LEFT(#REF!,2)=LEFT(A4482,2))),MAX($K$1:K4481)+1,0),IF(AND(('Supplier Change Request FORM Z'!$D$61=C4482),(LEFT('Supplier Change Request FORM Z'!$D$58,1)=LEFT(E4482,1)),(LEFT('Supplier Change Request FORM Z'!$D$59,2)=LEFT(A4482,2))),MAX($K$1:K4481)+1,0))</f>
        <v>#REF!</v>
      </c>
      <c r="L4482" s="3" t="str">
        <f t="shared" ref="L4482:L4545" si="356">IFERROR(INDEX($D:$D,MATCH(ROW(L4481),$K:$K,0)),"")</f>
        <v/>
      </c>
      <c r="Q4482" s="5"/>
      <c r="R4482" s="3"/>
      <c r="U4482" s="5">
        <f>IF('Supplier Change Request FORM Z'!$D$71="",IF(ISNUMBER(SEARCH(#REF!,C4482)),MAX($U$1:U4481)+1,0),IF(ISNUMBER(SEARCH('Supplier Change Request FORM Z'!$D$71,C4482)),MAX($U$1:U4481)+1,0))</f>
        <v>0</v>
      </c>
      <c r="V4482" s="3" t="str">
        <f t="shared" ref="V4482:V4545" si="357">IFERROR(INDEX($C:$C,MATCH(ROW(V4481),U:U,0)),"")</f>
        <v/>
      </c>
      <c r="Y4482" s="5">
        <f>IF('Supplier Change Request FORM Z'!$D$71="",IF(ISNUMBER(SEARCH(#REF!,C4482)),MAX($Y$1:Y4481)+1,0),IF(ISNUMBER(SEARCH('Supplier Change Request FORM Z'!$D$71,C4482)),MAX($Y$1:Y4481)+1,0))</f>
        <v>0</v>
      </c>
      <c r="Z4482" s="3" t="str">
        <f t="shared" ref="Z4482:Z4545" si="358">IFERROR(INDEX($D:$D,MATCH(ROW(Z4481),$Y:$Y,0)),"")</f>
        <v/>
      </c>
      <c r="AE4482" s="5" t="e">
        <f>IF('Supplier Change Request FORM Z'!$D$58="",IF(LEFT(#REF!,1)="F",0,IF(AND((LEFT(#REF!,1)=LEFT(E4482,1)),(LEFT(#REF!,2)=LEFT(A4482,2))),MAX($AE$1:AE4481)+1,0)),IF(LEFT('Supplier Change Request FORM Z'!$D$58,1)="F",0,IF(AND((LEFT('Supplier Change Request FORM Z'!$D$58,1)=LEFT(E4482,1)),(LEFT('Supplier Change Request FORM Z'!$D$59,2)=LEFT(A4482,2))),MAX($AE$1:AE4481)+1,0)))</f>
        <v>#REF!</v>
      </c>
      <c r="AF4482" s="3" t="str">
        <f t="shared" ref="AF4482:AF4545" si="359">IFERROR(INDEX(C:C,MATCH(ROW(AF4481),AE:AE,0)),"")</f>
        <v/>
      </c>
    </row>
    <row r="4483" spans="1:32" x14ac:dyDescent="0.35">
      <c r="A4483" s="2" t="s">
        <v>54</v>
      </c>
      <c r="B4483" s="2" t="s">
        <v>6661</v>
      </c>
      <c r="C4483" s="2" t="s">
        <v>2797</v>
      </c>
      <c r="D4483" s="2" t="s">
        <v>6661</v>
      </c>
      <c r="E4483" s="2" t="s">
        <v>9644</v>
      </c>
      <c r="G4483" s="5">
        <f>IF('Supplier Change Request FORM Z'!$D$61="",IF(ISNUMBER(SEARCH(#REF!,C4483)),MAX($G$1:G4482)+1,0),IF(ISNUMBER(SEARCH('Supplier Change Request FORM Z'!$D$61,C4483)),MAX($G$1:G4482)+1,0))</f>
        <v>0</v>
      </c>
      <c r="H4483" s="3" t="str">
        <f t="shared" si="355"/>
        <v/>
      </c>
      <c r="K4483" s="5" t="e">
        <f>IF('Supplier Change Request FORM Z'!$D$58="",IF(AND((#REF!=C4483),(LEFT(#REF!,1)=LEFT(E4483,1)),(LEFT(#REF!,2)=LEFT(A4483,2))),MAX($K$1:K4482)+1,0),IF(AND(('Supplier Change Request FORM Z'!$D$61=C4483),(LEFT('Supplier Change Request FORM Z'!$D$58,1)=LEFT(E4483,1)),(LEFT('Supplier Change Request FORM Z'!$D$59,2)=LEFT(A4483,2))),MAX($K$1:K4482)+1,0))</f>
        <v>#REF!</v>
      </c>
      <c r="L4483" s="3" t="str">
        <f t="shared" si="356"/>
        <v/>
      </c>
      <c r="Q4483" s="5"/>
      <c r="R4483" s="3"/>
      <c r="U4483" s="5">
        <f>IF('Supplier Change Request FORM Z'!$D$71="",IF(ISNUMBER(SEARCH(#REF!,C4483)),MAX($U$1:U4482)+1,0),IF(ISNUMBER(SEARCH('Supplier Change Request FORM Z'!$D$71,C4483)),MAX($U$1:U4482)+1,0))</f>
        <v>0</v>
      </c>
      <c r="V4483" s="3" t="str">
        <f t="shared" si="357"/>
        <v/>
      </c>
      <c r="Y4483" s="5">
        <f>IF('Supplier Change Request FORM Z'!$D$71="",IF(ISNUMBER(SEARCH(#REF!,C4483)),MAX($Y$1:Y4482)+1,0),IF(ISNUMBER(SEARCH('Supplier Change Request FORM Z'!$D$71,C4483)),MAX($Y$1:Y4482)+1,0))</f>
        <v>0</v>
      </c>
      <c r="Z4483" s="3" t="str">
        <f t="shared" si="358"/>
        <v/>
      </c>
      <c r="AE4483" s="5" t="e">
        <f>IF('Supplier Change Request FORM Z'!$D$58="",IF(LEFT(#REF!,1)="F",0,IF(AND((LEFT(#REF!,1)=LEFT(E4483,1)),(LEFT(#REF!,2)=LEFT(A4483,2))),MAX($AE$1:AE4482)+1,0)),IF(LEFT('Supplier Change Request FORM Z'!$D$58,1)="F",0,IF(AND((LEFT('Supplier Change Request FORM Z'!$D$58,1)=LEFT(E4483,1)),(LEFT('Supplier Change Request FORM Z'!$D$59,2)=LEFT(A4483,2))),MAX($AE$1:AE4482)+1,0)))</f>
        <v>#REF!</v>
      </c>
      <c r="AF4483" s="3" t="str">
        <f t="shared" si="359"/>
        <v/>
      </c>
    </row>
    <row r="4484" spans="1:32" x14ac:dyDescent="0.35">
      <c r="A4484" s="2" t="s">
        <v>54</v>
      </c>
      <c r="B4484" s="2" t="s">
        <v>9567</v>
      </c>
      <c r="C4484" s="2" t="s">
        <v>6634</v>
      </c>
      <c r="D4484" s="2" t="s">
        <v>9567</v>
      </c>
      <c r="E4484" s="2" t="s">
        <v>9746</v>
      </c>
      <c r="G4484" s="5">
        <f>IF('Supplier Change Request FORM Z'!$D$61="",IF(ISNUMBER(SEARCH(#REF!,C4484)),MAX($G$1:G4483)+1,0),IF(ISNUMBER(SEARCH('Supplier Change Request FORM Z'!$D$61,C4484)),MAX($G$1:G4483)+1,0))</f>
        <v>0</v>
      </c>
      <c r="H4484" s="3" t="str">
        <f t="shared" si="355"/>
        <v/>
      </c>
      <c r="K4484" s="5" t="e">
        <f>IF('Supplier Change Request FORM Z'!$D$58="",IF(AND((#REF!=C4484),(LEFT(#REF!,1)=LEFT(E4484,1)),(LEFT(#REF!,2)=LEFT(A4484,2))),MAX($K$1:K4483)+1,0),IF(AND(('Supplier Change Request FORM Z'!$D$61=C4484),(LEFT('Supplier Change Request FORM Z'!$D$58,1)=LEFT(E4484,1)),(LEFT('Supplier Change Request FORM Z'!$D$59,2)=LEFT(A4484,2))),MAX($K$1:K4483)+1,0))</f>
        <v>#REF!</v>
      </c>
      <c r="L4484" s="3" t="str">
        <f t="shared" si="356"/>
        <v/>
      </c>
      <c r="Q4484" s="5"/>
      <c r="R4484" s="3"/>
      <c r="U4484" s="5">
        <f>IF('Supplier Change Request FORM Z'!$D$71="",IF(ISNUMBER(SEARCH(#REF!,C4484)),MAX($U$1:U4483)+1,0),IF(ISNUMBER(SEARCH('Supplier Change Request FORM Z'!$D$71,C4484)),MAX($U$1:U4483)+1,0))</f>
        <v>0</v>
      </c>
      <c r="V4484" s="3" t="str">
        <f t="shared" si="357"/>
        <v/>
      </c>
      <c r="Y4484" s="5">
        <f>IF('Supplier Change Request FORM Z'!$D$71="",IF(ISNUMBER(SEARCH(#REF!,C4484)),MAX($Y$1:Y4483)+1,0),IF(ISNUMBER(SEARCH('Supplier Change Request FORM Z'!$D$71,C4484)),MAX($Y$1:Y4483)+1,0))</f>
        <v>0</v>
      </c>
      <c r="Z4484" s="3" t="str">
        <f t="shared" si="358"/>
        <v/>
      </c>
      <c r="AE4484" s="5" t="e">
        <f>IF('Supplier Change Request FORM Z'!$D$58="",IF(LEFT(#REF!,1)="F",0,IF(AND((LEFT(#REF!,1)=LEFT(E4484,1)),(LEFT(#REF!,2)=LEFT(A4484,2))),MAX($AE$1:AE4483)+1,0)),IF(LEFT('Supplier Change Request FORM Z'!$D$58,1)="F",0,IF(AND((LEFT('Supplier Change Request FORM Z'!$D$58,1)=LEFT(E4484,1)),(LEFT('Supplier Change Request FORM Z'!$D$59,2)=LEFT(A4484,2))),MAX($AE$1:AE4483)+1,0)))</f>
        <v>#REF!</v>
      </c>
      <c r="AF4484" s="3" t="str">
        <f t="shared" si="359"/>
        <v/>
      </c>
    </row>
    <row r="4485" spans="1:32" x14ac:dyDescent="0.35">
      <c r="A4485" s="2" t="s">
        <v>54</v>
      </c>
      <c r="B4485" s="2" t="s">
        <v>6660</v>
      </c>
      <c r="C4485" s="2" t="s">
        <v>9748</v>
      </c>
      <c r="D4485" s="2" t="s">
        <v>6660</v>
      </c>
      <c r="E4485" s="2" t="s">
        <v>9644</v>
      </c>
      <c r="G4485" s="5">
        <f>IF('Supplier Change Request FORM Z'!$D$61="",IF(ISNUMBER(SEARCH(#REF!,C4485)),MAX($G$1:G4484)+1,0),IF(ISNUMBER(SEARCH('Supplier Change Request FORM Z'!$D$61,C4485)),MAX($G$1:G4484)+1,0))</f>
        <v>0</v>
      </c>
      <c r="H4485" s="3" t="str">
        <f t="shared" si="355"/>
        <v/>
      </c>
      <c r="K4485" s="5" t="e">
        <f>IF('Supplier Change Request FORM Z'!$D$58="",IF(AND((#REF!=C4485),(LEFT(#REF!,1)=LEFT(E4485,1)),(LEFT(#REF!,2)=LEFT(A4485,2))),MAX($K$1:K4484)+1,0),IF(AND(('Supplier Change Request FORM Z'!$D$61=C4485),(LEFT('Supplier Change Request FORM Z'!$D$58,1)=LEFT(E4485,1)),(LEFT('Supplier Change Request FORM Z'!$D$59,2)=LEFT(A4485,2))),MAX($K$1:K4484)+1,0))</f>
        <v>#REF!</v>
      </c>
      <c r="L4485" s="3" t="str">
        <f t="shared" si="356"/>
        <v/>
      </c>
      <c r="Q4485" s="5"/>
      <c r="R4485" s="3"/>
      <c r="U4485" s="5">
        <f>IF('Supplier Change Request FORM Z'!$D$71="",IF(ISNUMBER(SEARCH(#REF!,C4485)),MAX($U$1:U4484)+1,0),IF(ISNUMBER(SEARCH('Supplier Change Request FORM Z'!$D$71,C4485)),MAX($U$1:U4484)+1,0))</f>
        <v>0</v>
      </c>
      <c r="V4485" s="3" t="str">
        <f t="shared" si="357"/>
        <v/>
      </c>
      <c r="Y4485" s="5">
        <f>IF('Supplier Change Request FORM Z'!$D$71="",IF(ISNUMBER(SEARCH(#REF!,C4485)),MAX($Y$1:Y4484)+1,0),IF(ISNUMBER(SEARCH('Supplier Change Request FORM Z'!$D$71,C4485)),MAX($Y$1:Y4484)+1,0))</f>
        <v>0</v>
      </c>
      <c r="Z4485" s="3" t="str">
        <f t="shared" si="358"/>
        <v/>
      </c>
      <c r="AE4485" s="5" t="e">
        <f>IF('Supplier Change Request FORM Z'!$D$58="",IF(LEFT(#REF!,1)="F",0,IF(AND((LEFT(#REF!,1)=LEFT(E4485,1)),(LEFT(#REF!,2)=LEFT(A4485,2))),MAX($AE$1:AE4484)+1,0)),IF(LEFT('Supplier Change Request FORM Z'!$D$58,1)="F",0,IF(AND((LEFT('Supplier Change Request FORM Z'!$D$58,1)=LEFT(E4485,1)),(LEFT('Supplier Change Request FORM Z'!$D$59,2)=LEFT(A4485,2))),MAX($AE$1:AE4484)+1,0)))</f>
        <v>#REF!</v>
      </c>
      <c r="AF4485" s="3" t="str">
        <f t="shared" si="359"/>
        <v/>
      </c>
    </row>
    <row r="4486" spans="1:32" x14ac:dyDescent="0.35">
      <c r="A4486" s="2" t="s">
        <v>54</v>
      </c>
      <c r="B4486" s="2" t="s">
        <v>9599</v>
      </c>
      <c r="C4486" s="2" t="s">
        <v>6636</v>
      </c>
      <c r="D4486" s="2" t="s">
        <v>9599</v>
      </c>
      <c r="E4486" s="2" t="s">
        <v>9746</v>
      </c>
      <c r="G4486" s="5">
        <f>IF('Supplier Change Request FORM Z'!$D$61="",IF(ISNUMBER(SEARCH(#REF!,C4486)),MAX($G$1:G4485)+1,0),IF(ISNUMBER(SEARCH('Supplier Change Request FORM Z'!$D$61,C4486)),MAX($G$1:G4485)+1,0))</f>
        <v>0</v>
      </c>
      <c r="H4486" s="3" t="str">
        <f t="shared" si="355"/>
        <v/>
      </c>
      <c r="K4486" s="5" t="e">
        <f>IF('Supplier Change Request FORM Z'!$D$58="",IF(AND((#REF!=C4486),(LEFT(#REF!,1)=LEFT(E4486,1)),(LEFT(#REF!,2)=LEFT(A4486,2))),MAX($K$1:K4485)+1,0),IF(AND(('Supplier Change Request FORM Z'!$D$61=C4486),(LEFT('Supplier Change Request FORM Z'!$D$58,1)=LEFT(E4486,1)),(LEFT('Supplier Change Request FORM Z'!$D$59,2)=LEFT(A4486,2))),MAX($K$1:K4485)+1,0))</f>
        <v>#REF!</v>
      </c>
      <c r="L4486" s="3" t="str">
        <f t="shared" si="356"/>
        <v/>
      </c>
      <c r="Q4486" s="5"/>
      <c r="R4486" s="3"/>
      <c r="U4486" s="5">
        <f>IF('Supplier Change Request FORM Z'!$D$71="",IF(ISNUMBER(SEARCH(#REF!,C4486)),MAX($U$1:U4485)+1,0),IF(ISNUMBER(SEARCH('Supplier Change Request FORM Z'!$D$71,C4486)),MAX($U$1:U4485)+1,0))</f>
        <v>0</v>
      </c>
      <c r="V4486" s="3" t="str">
        <f t="shared" si="357"/>
        <v/>
      </c>
      <c r="Y4486" s="5">
        <f>IF('Supplier Change Request FORM Z'!$D$71="",IF(ISNUMBER(SEARCH(#REF!,C4486)),MAX($Y$1:Y4485)+1,0),IF(ISNUMBER(SEARCH('Supplier Change Request FORM Z'!$D$71,C4486)),MAX($Y$1:Y4485)+1,0))</f>
        <v>0</v>
      </c>
      <c r="Z4486" s="3" t="str">
        <f t="shared" si="358"/>
        <v/>
      </c>
      <c r="AE4486" s="5" t="e">
        <f>IF('Supplier Change Request FORM Z'!$D$58="",IF(LEFT(#REF!,1)="F",0,IF(AND((LEFT(#REF!,1)=LEFT(E4486,1)),(LEFT(#REF!,2)=LEFT(A4486,2))),MAX($AE$1:AE4485)+1,0)),IF(LEFT('Supplier Change Request FORM Z'!$D$58,1)="F",0,IF(AND((LEFT('Supplier Change Request FORM Z'!$D$58,1)=LEFT(E4486,1)),(LEFT('Supplier Change Request FORM Z'!$D$59,2)=LEFT(A4486,2))),MAX($AE$1:AE4485)+1,0)))</f>
        <v>#REF!</v>
      </c>
      <c r="AF4486" s="3" t="str">
        <f t="shared" si="359"/>
        <v/>
      </c>
    </row>
    <row r="4487" spans="1:32" x14ac:dyDescent="0.35">
      <c r="A4487" s="2" t="s">
        <v>54</v>
      </c>
      <c r="B4487" s="2" t="s">
        <v>6663</v>
      </c>
      <c r="C4487" s="2" t="s">
        <v>6662</v>
      </c>
      <c r="D4487" s="2" t="s">
        <v>6663</v>
      </c>
      <c r="E4487" s="2" t="s">
        <v>9644</v>
      </c>
      <c r="G4487" s="5">
        <f>IF('Supplier Change Request FORM Z'!$D$61="",IF(ISNUMBER(SEARCH(#REF!,C4487)),MAX($G$1:G4486)+1,0),IF(ISNUMBER(SEARCH('Supplier Change Request FORM Z'!$D$61,C4487)),MAX($G$1:G4486)+1,0))</f>
        <v>0</v>
      </c>
      <c r="H4487" s="3" t="str">
        <f t="shared" si="355"/>
        <v/>
      </c>
      <c r="K4487" s="5" t="e">
        <f>IF('Supplier Change Request FORM Z'!$D$58="",IF(AND((#REF!=C4487),(LEFT(#REF!,1)=LEFT(E4487,1)),(LEFT(#REF!,2)=LEFT(A4487,2))),MAX($K$1:K4486)+1,0),IF(AND(('Supplier Change Request FORM Z'!$D$61=C4487),(LEFT('Supplier Change Request FORM Z'!$D$58,1)=LEFT(E4487,1)),(LEFT('Supplier Change Request FORM Z'!$D$59,2)=LEFT(A4487,2))),MAX($K$1:K4486)+1,0))</f>
        <v>#REF!</v>
      </c>
      <c r="L4487" s="3" t="str">
        <f t="shared" si="356"/>
        <v/>
      </c>
      <c r="Q4487" s="5"/>
      <c r="R4487" s="3"/>
      <c r="U4487" s="5">
        <f>IF('Supplier Change Request FORM Z'!$D$71="",IF(ISNUMBER(SEARCH(#REF!,C4487)),MAX($U$1:U4486)+1,0),IF(ISNUMBER(SEARCH('Supplier Change Request FORM Z'!$D$71,C4487)),MAX($U$1:U4486)+1,0))</f>
        <v>0</v>
      </c>
      <c r="V4487" s="3" t="str">
        <f t="shared" si="357"/>
        <v/>
      </c>
      <c r="Y4487" s="5">
        <f>IF('Supplier Change Request FORM Z'!$D$71="",IF(ISNUMBER(SEARCH(#REF!,C4487)),MAX($Y$1:Y4486)+1,0),IF(ISNUMBER(SEARCH('Supplier Change Request FORM Z'!$D$71,C4487)),MAX($Y$1:Y4486)+1,0))</f>
        <v>0</v>
      </c>
      <c r="Z4487" s="3" t="str">
        <f t="shared" si="358"/>
        <v/>
      </c>
      <c r="AE4487" s="5" t="e">
        <f>IF('Supplier Change Request FORM Z'!$D$58="",IF(LEFT(#REF!,1)="F",0,IF(AND((LEFT(#REF!,1)=LEFT(E4487,1)),(LEFT(#REF!,2)=LEFT(A4487,2))),MAX($AE$1:AE4486)+1,0)),IF(LEFT('Supplier Change Request FORM Z'!$D$58,1)="F",0,IF(AND((LEFT('Supplier Change Request FORM Z'!$D$58,1)=LEFT(E4487,1)),(LEFT('Supplier Change Request FORM Z'!$D$59,2)=LEFT(A4487,2))),MAX($AE$1:AE4486)+1,0)))</f>
        <v>#REF!</v>
      </c>
      <c r="AF4487" s="3" t="str">
        <f t="shared" si="359"/>
        <v/>
      </c>
    </row>
    <row r="4488" spans="1:32" x14ac:dyDescent="0.35">
      <c r="A4488" s="2" t="s">
        <v>54</v>
      </c>
      <c r="B4488" s="2" t="s">
        <v>6665</v>
      </c>
      <c r="C4488" s="2" t="s">
        <v>6664</v>
      </c>
      <c r="D4488" s="2" t="s">
        <v>6665</v>
      </c>
      <c r="E4488" s="2" t="s">
        <v>9644</v>
      </c>
      <c r="G4488" s="5">
        <f>IF('Supplier Change Request FORM Z'!$D$61="",IF(ISNUMBER(SEARCH(#REF!,C4488)),MAX($G$1:G4487)+1,0),IF(ISNUMBER(SEARCH('Supplier Change Request FORM Z'!$D$61,C4488)),MAX($G$1:G4487)+1,0))</f>
        <v>0</v>
      </c>
      <c r="H4488" s="3" t="str">
        <f t="shared" si="355"/>
        <v/>
      </c>
      <c r="K4488" s="5" t="e">
        <f>IF('Supplier Change Request FORM Z'!$D$58="",IF(AND((#REF!=C4488),(LEFT(#REF!,1)=LEFT(E4488,1)),(LEFT(#REF!,2)=LEFT(A4488,2))),MAX($K$1:K4487)+1,0),IF(AND(('Supplier Change Request FORM Z'!$D$61=C4488),(LEFT('Supplier Change Request FORM Z'!$D$58,1)=LEFT(E4488,1)),(LEFT('Supplier Change Request FORM Z'!$D$59,2)=LEFT(A4488,2))),MAX($K$1:K4487)+1,0))</f>
        <v>#REF!</v>
      </c>
      <c r="L4488" s="3" t="str">
        <f t="shared" si="356"/>
        <v/>
      </c>
      <c r="Q4488" s="5"/>
      <c r="R4488" s="3"/>
      <c r="U4488" s="5">
        <f>IF('Supplier Change Request FORM Z'!$D$71="",IF(ISNUMBER(SEARCH(#REF!,C4488)),MAX($U$1:U4487)+1,0),IF(ISNUMBER(SEARCH('Supplier Change Request FORM Z'!$D$71,C4488)),MAX($U$1:U4487)+1,0))</f>
        <v>0</v>
      </c>
      <c r="V4488" s="3" t="str">
        <f t="shared" si="357"/>
        <v/>
      </c>
      <c r="Y4488" s="5">
        <f>IF('Supplier Change Request FORM Z'!$D$71="",IF(ISNUMBER(SEARCH(#REF!,C4488)),MAX($Y$1:Y4487)+1,0),IF(ISNUMBER(SEARCH('Supplier Change Request FORM Z'!$D$71,C4488)),MAX($Y$1:Y4487)+1,0))</f>
        <v>0</v>
      </c>
      <c r="Z4488" s="3" t="str">
        <f t="shared" si="358"/>
        <v/>
      </c>
      <c r="AE4488" s="5" t="e">
        <f>IF('Supplier Change Request FORM Z'!$D$58="",IF(LEFT(#REF!,1)="F",0,IF(AND((LEFT(#REF!,1)=LEFT(E4488,1)),(LEFT(#REF!,2)=LEFT(A4488,2))),MAX($AE$1:AE4487)+1,0)),IF(LEFT('Supplier Change Request FORM Z'!$D$58,1)="F",0,IF(AND((LEFT('Supplier Change Request FORM Z'!$D$58,1)=LEFT(E4488,1)),(LEFT('Supplier Change Request FORM Z'!$D$59,2)=LEFT(A4488,2))),MAX($AE$1:AE4487)+1,0)))</f>
        <v>#REF!</v>
      </c>
      <c r="AF4488" s="3" t="str">
        <f t="shared" si="359"/>
        <v/>
      </c>
    </row>
    <row r="4489" spans="1:32" x14ac:dyDescent="0.35">
      <c r="A4489" s="2" t="s">
        <v>54</v>
      </c>
      <c r="B4489" s="2" t="s">
        <v>6666</v>
      </c>
      <c r="C4489" s="2" t="s">
        <v>6664</v>
      </c>
      <c r="D4489" s="2" t="s">
        <v>6666</v>
      </c>
      <c r="E4489" s="2" t="s">
        <v>9644</v>
      </c>
      <c r="G4489" s="5">
        <f>IF('Supplier Change Request FORM Z'!$D$61="",IF(ISNUMBER(SEARCH(#REF!,C4489)),MAX($G$1:G4488)+1,0),IF(ISNUMBER(SEARCH('Supplier Change Request FORM Z'!$D$61,C4489)),MAX($G$1:G4488)+1,0))</f>
        <v>0</v>
      </c>
      <c r="H4489" s="3" t="str">
        <f t="shared" si="355"/>
        <v/>
      </c>
      <c r="K4489" s="5" t="e">
        <f>IF('Supplier Change Request FORM Z'!$D$58="",IF(AND((#REF!=C4489),(LEFT(#REF!,1)=LEFT(E4489,1)),(LEFT(#REF!,2)=LEFT(A4489,2))),MAX($K$1:K4488)+1,0),IF(AND(('Supplier Change Request FORM Z'!$D$61=C4489),(LEFT('Supplier Change Request FORM Z'!$D$58,1)=LEFT(E4489,1)),(LEFT('Supplier Change Request FORM Z'!$D$59,2)=LEFT(A4489,2))),MAX($K$1:K4488)+1,0))</f>
        <v>#REF!</v>
      </c>
      <c r="L4489" s="3" t="str">
        <f t="shared" si="356"/>
        <v/>
      </c>
      <c r="Q4489" s="5"/>
      <c r="R4489" s="3"/>
      <c r="U4489" s="5">
        <f>IF('Supplier Change Request FORM Z'!$D$71="",IF(ISNUMBER(SEARCH(#REF!,C4489)),MAX($U$1:U4488)+1,0),IF(ISNUMBER(SEARCH('Supplier Change Request FORM Z'!$D$71,C4489)),MAX($U$1:U4488)+1,0))</f>
        <v>0</v>
      </c>
      <c r="V4489" s="3" t="str">
        <f t="shared" si="357"/>
        <v/>
      </c>
      <c r="Y4489" s="5">
        <f>IF('Supplier Change Request FORM Z'!$D$71="",IF(ISNUMBER(SEARCH(#REF!,C4489)),MAX($Y$1:Y4488)+1,0),IF(ISNUMBER(SEARCH('Supplier Change Request FORM Z'!$D$71,C4489)),MAX($Y$1:Y4488)+1,0))</f>
        <v>0</v>
      </c>
      <c r="Z4489" s="3" t="str">
        <f t="shared" si="358"/>
        <v/>
      </c>
      <c r="AE4489" s="5" t="e">
        <f>IF('Supplier Change Request FORM Z'!$D$58="",IF(LEFT(#REF!,1)="F",0,IF(AND((LEFT(#REF!,1)=LEFT(E4489,1)),(LEFT(#REF!,2)=LEFT(A4489,2))),MAX($AE$1:AE4488)+1,0)),IF(LEFT('Supplier Change Request FORM Z'!$D$58,1)="F",0,IF(AND((LEFT('Supplier Change Request FORM Z'!$D$58,1)=LEFT(E4489,1)),(LEFT('Supplier Change Request FORM Z'!$D$59,2)=LEFT(A4489,2))),MAX($AE$1:AE4488)+1,0)))</f>
        <v>#REF!</v>
      </c>
      <c r="AF4489" s="3" t="str">
        <f t="shared" si="359"/>
        <v/>
      </c>
    </row>
    <row r="4490" spans="1:32" x14ac:dyDescent="0.35">
      <c r="A4490" s="2" t="s">
        <v>54</v>
      </c>
      <c r="B4490" s="2" t="s">
        <v>10268</v>
      </c>
      <c r="C4490" s="2" t="s">
        <v>10269</v>
      </c>
      <c r="D4490" s="2" t="s">
        <v>10268</v>
      </c>
      <c r="E4490" s="2" t="s">
        <v>9644</v>
      </c>
      <c r="G4490" s="5">
        <f>IF('Supplier Change Request FORM Z'!$D$61="",IF(ISNUMBER(SEARCH(#REF!,C4490)),MAX($G$1:G4489)+1,0),IF(ISNUMBER(SEARCH('Supplier Change Request FORM Z'!$D$61,C4490)),MAX($G$1:G4489)+1,0))</f>
        <v>0</v>
      </c>
      <c r="H4490" s="3" t="str">
        <f t="shared" si="355"/>
        <v/>
      </c>
      <c r="K4490" s="5" t="e">
        <f>IF('Supplier Change Request FORM Z'!$D$58="",IF(AND((#REF!=C4490),(LEFT(#REF!,1)=LEFT(E4490,1)),(LEFT(#REF!,2)=LEFT(A4490,2))),MAX($K$1:K4489)+1,0),IF(AND(('Supplier Change Request FORM Z'!$D$61=C4490),(LEFT('Supplier Change Request FORM Z'!$D$58,1)=LEFT(E4490,1)),(LEFT('Supplier Change Request FORM Z'!$D$59,2)=LEFT(A4490,2))),MAX($K$1:K4489)+1,0))</f>
        <v>#REF!</v>
      </c>
      <c r="L4490" s="3" t="str">
        <f t="shared" si="356"/>
        <v/>
      </c>
      <c r="Q4490" s="5"/>
      <c r="R4490" s="3"/>
      <c r="U4490" s="5">
        <f>IF('Supplier Change Request FORM Z'!$D$71="",IF(ISNUMBER(SEARCH(#REF!,C4490)),MAX($U$1:U4489)+1,0),IF(ISNUMBER(SEARCH('Supplier Change Request FORM Z'!$D$71,C4490)),MAX($U$1:U4489)+1,0))</f>
        <v>0</v>
      </c>
      <c r="V4490" s="3" t="str">
        <f t="shared" si="357"/>
        <v/>
      </c>
      <c r="Y4490" s="5">
        <f>IF('Supplier Change Request FORM Z'!$D$71="",IF(ISNUMBER(SEARCH(#REF!,C4490)),MAX($Y$1:Y4489)+1,0),IF(ISNUMBER(SEARCH('Supplier Change Request FORM Z'!$D$71,C4490)),MAX($Y$1:Y4489)+1,0))</f>
        <v>0</v>
      </c>
      <c r="Z4490" s="3" t="str">
        <f t="shared" si="358"/>
        <v/>
      </c>
      <c r="AE4490" s="5" t="e">
        <f>IF('Supplier Change Request FORM Z'!$D$58="",IF(LEFT(#REF!,1)="F",0,IF(AND((LEFT(#REF!,1)=LEFT(E4490,1)),(LEFT(#REF!,2)=LEFT(A4490,2))),MAX($AE$1:AE4489)+1,0)),IF(LEFT('Supplier Change Request FORM Z'!$D$58,1)="F",0,IF(AND((LEFT('Supplier Change Request FORM Z'!$D$58,1)=LEFT(E4490,1)),(LEFT('Supplier Change Request FORM Z'!$D$59,2)=LEFT(A4490,2))),MAX($AE$1:AE4489)+1,0)))</f>
        <v>#REF!</v>
      </c>
      <c r="AF4490" s="3" t="str">
        <f t="shared" si="359"/>
        <v/>
      </c>
    </row>
    <row r="4491" spans="1:32" x14ac:dyDescent="0.35">
      <c r="A4491" s="2" t="s">
        <v>54</v>
      </c>
      <c r="B4491" s="2" t="s">
        <v>6667</v>
      </c>
      <c r="C4491" s="2" t="s">
        <v>1709</v>
      </c>
      <c r="D4491" s="2" t="s">
        <v>6667</v>
      </c>
      <c r="E4491" s="2" t="s">
        <v>9644</v>
      </c>
      <c r="G4491" s="5">
        <f>IF('Supplier Change Request FORM Z'!$D$61="",IF(ISNUMBER(SEARCH(#REF!,C4491)),MAX($G$1:G4490)+1,0),IF(ISNUMBER(SEARCH('Supplier Change Request FORM Z'!$D$61,C4491)),MAX($G$1:G4490)+1,0))</f>
        <v>0</v>
      </c>
      <c r="H4491" s="3" t="str">
        <f t="shared" si="355"/>
        <v/>
      </c>
      <c r="K4491" s="5" t="e">
        <f>IF('Supplier Change Request FORM Z'!$D$58="",IF(AND((#REF!=C4491),(LEFT(#REF!,1)=LEFT(E4491,1)),(LEFT(#REF!,2)=LEFT(A4491,2))),MAX($K$1:K4490)+1,0),IF(AND(('Supplier Change Request FORM Z'!$D$61=C4491),(LEFT('Supplier Change Request FORM Z'!$D$58,1)=LEFT(E4491,1)),(LEFT('Supplier Change Request FORM Z'!$D$59,2)=LEFT(A4491,2))),MAX($K$1:K4490)+1,0))</f>
        <v>#REF!</v>
      </c>
      <c r="L4491" s="3" t="str">
        <f t="shared" si="356"/>
        <v/>
      </c>
      <c r="Q4491" s="5"/>
      <c r="R4491" s="3"/>
      <c r="U4491" s="5">
        <f>IF('Supplier Change Request FORM Z'!$D$71="",IF(ISNUMBER(SEARCH(#REF!,C4491)),MAX($U$1:U4490)+1,0),IF(ISNUMBER(SEARCH('Supplier Change Request FORM Z'!$D$71,C4491)),MAX($U$1:U4490)+1,0))</f>
        <v>0</v>
      </c>
      <c r="V4491" s="3" t="str">
        <f t="shared" si="357"/>
        <v/>
      </c>
      <c r="Y4491" s="5">
        <f>IF('Supplier Change Request FORM Z'!$D$71="",IF(ISNUMBER(SEARCH(#REF!,C4491)),MAX($Y$1:Y4490)+1,0),IF(ISNUMBER(SEARCH('Supplier Change Request FORM Z'!$D$71,C4491)),MAX($Y$1:Y4490)+1,0))</f>
        <v>0</v>
      </c>
      <c r="Z4491" s="3" t="str">
        <f t="shared" si="358"/>
        <v/>
      </c>
      <c r="AE4491" s="5" t="e">
        <f>IF('Supplier Change Request FORM Z'!$D$58="",IF(LEFT(#REF!,1)="F",0,IF(AND((LEFT(#REF!,1)=LEFT(E4491,1)),(LEFT(#REF!,2)=LEFT(A4491,2))),MAX($AE$1:AE4490)+1,0)),IF(LEFT('Supplier Change Request FORM Z'!$D$58,1)="F",0,IF(AND((LEFT('Supplier Change Request FORM Z'!$D$58,1)=LEFT(E4491,1)),(LEFT('Supplier Change Request FORM Z'!$D$59,2)=LEFT(A4491,2))),MAX($AE$1:AE4490)+1,0)))</f>
        <v>#REF!</v>
      </c>
      <c r="AF4491" s="3" t="str">
        <f t="shared" si="359"/>
        <v/>
      </c>
    </row>
    <row r="4492" spans="1:32" x14ac:dyDescent="0.35">
      <c r="A4492" s="2" t="s">
        <v>54</v>
      </c>
      <c r="B4492" s="2" t="s">
        <v>9581</v>
      </c>
      <c r="C4492" s="2" t="s">
        <v>9617</v>
      </c>
      <c r="D4492" s="2" t="s">
        <v>9581</v>
      </c>
      <c r="E4492" s="2" t="s">
        <v>9746</v>
      </c>
      <c r="G4492" s="5">
        <f>IF('Supplier Change Request FORM Z'!$D$61="",IF(ISNUMBER(SEARCH(#REF!,C4492)),MAX($G$1:G4491)+1,0),IF(ISNUMBER(SEARCH('Supplier Change Request FORM Z'!$D$61,C4492)),MAX($G$1:G4491)+1,0))</f>
        <v>0</v>
      </c>
      <c r="H4492" s="3" t="str">
        <f t="shared" si="355"/>
        <v/>
      </c>
      <c r="K4492" s="5" t="e">
        <f>IF('Supplier Change Request FORM Z'!$D$58="",IF(AND((#REF!=C4492),(LEFT(#REF!,1)=LEFT(E4492,1)),(LEFT(#REF!,2)=LEFT(A4492,2))),MAX($K$1:K4491)+1,0),IF(AND(('Supplier Change Request FORM Z'!$D$61=C4492),(LEFT('Supplier Change Request FORM Z'!$D$58,1)=LEFT(E4492,1)),(LEFT('Supplier Change Request FORM Z'!$D$59,2)=LEFT(A4492,2))),MAX($K$1:K4491)+1,0))</f>
        <v>#REF!</v>
      </c>
      <c r="L4492" s="3" t="str">
        <f t="shared" si="356"/>
        <v/>
      </c>
      <c r="Q4492" s="5"/>
      <c r="R4492" s="3"/>
      <c r="U4492" s="5">
        <f>IF('Supplier Change Request FORM Z'!$D$71="",IF(ISNUMBER(SEARCH(#REF!,C4492)),MAX($U$1:U4491)+1,0),IF(ISNUMBER(SEARCH('Supplier Change Request FORM Z'!$D$71,C4492)),MAX($U$1:U4491)+1,0))</f>
        <v>0</v>
      </c>
      <c r="V4492" s="3" t="str">
        <f t="shared" si="357"/>
        <v/>
      </c>
      <c r="Y4492" s="5">
        <f>IF('Supplier Change Request FORM Z'!$D$71="",IF(ISNUMBER(SEARCH(#REF!,C4492)),MAX($Y$1:Y4491)+1,0),IF(ISNUMBER(SEARCH('Supplier Change Request FORM Z'!$D$71,C4492)),MAX($Y$1:Y4491)+1,0))</f>
        <v>0</v>
      </c>
      <c r="Z4492" s="3" t="str">
        <f t="shared" si="358"/>
        <v/>
      </c>
      <c r="AE4492" s="5" t="e">
        <f>IF('Supplier Change Request FORM Z'!$D$58="",IF(LEFT(#REF!,1)="F",0,IF(AND((LEFT(#REF!,1)=LEFT(E4492,1)),(LEFT(#REF!,2)=LEFT(A4492,2))),MAX($AE$1:AE4491)+1,0)),IF(LEFT('Supplier Change Request FORM Z'!$D$58,1)="F",0,IF(AND((LEFT('Supplier Change Request FORM Z'!$D$58,1)=LEFT(E4492,1)),(LEFT('Supplier Change Request FORM Z'!$D$59,2)=LEFT(A4492,2))),MAX($AE$1:AE4491)+1,0)))</f>
        <v>#REF!</v>
      </c>
      <c r="AF4492" s="3" t="str">
        <f t="shared" si="359"/>
        <v/>
      </c>
    </row>
    <row r="4493" spans="1:32" x14ac:dyDescent="0.35">
      <c r="A4493" s="2" t="s">
        <v>54</v>
      </c>
      <c r="B4493" s="2" t="s">
        <v>9569</v>
      </c>
      <c r="C4493" s="2" t="s">
        <v>9610</v>
      </c>
      <c r="D4493" s="2" t="s">
        <v>9569</v>
      </c>
      <c r="E4493" s="2" t="s">
        <v>9746</v>
      </c>
      <c r="G4493" s="5">
        <f>IF('Supplier Change Request FORM Z'!$D$61="",IF(ISNUMBER(SEARCH(#REF!,C4493)),MAX($G$1:G4492)+1,0),IF(ISNUMBER(SEARCH('Supplier Change Request FORM Z'!$D$61,C4493)),MAX($G$1:G4492)+1,0))</f>
        <v>0</v>
      </c>
      <c r="H4493" s="3" t="str">
        <f t="shared" si="355"/>
        <v/>
      </c>
      <c r="K4493" s="5" t="e">
        <f>IF('Supplier Change Request FORM Z'!$D$58="",IF(AND((#REF!=C4493),(LEFT(#REF!,1)=LEFT(E4493,1)),(LEFT(#REF!,2)=LEFT(A4493,2))),MAX($K$1:K4492)+1,0),IF(AND(('Supplier Change Request FORM Z'!$D$61=C4493),(LEFT('Supplier Change Request FORM Z'!$D$58,1)=LEFT(E4493,1)),(LEFT('Supplier Change Request FORM Z'!$D$59,2)=LEFT(A4493,2))),MAX($K$1:K4492)+1,0))</f>
        <v>#REF!</v>
      </c>
      <c r="L4493" s="3" t="str">
        <f t="shared" si="356"/>
        <v/>
      </c>
      <c r="Q4493" s="5"/>
      <c r="R4493" s="3"/>
      <c r="U4493" s="5">
        <f>IF('Supplier Change Request FORM Z'!$D$71="",IF(ISNUMBER(SEARCH(#REF!,C4493)),MAX($U$1:U4492)+1,0),IF(ISNUMBER(SEARCH('Supplier Change Request FORM Z'!$D$71,C4493)),MAX($U$1:U4492)+1,0))</f>
        <v>0</v>
      </c>
      <c r="V4493" s="3" t="str">
        <f t="shared" si="357"/>
        <v/>
      </c>
      <c r="Y4493" s="5">
        <f>IF('Supplier Change Request FORM Z'!$D$71="",IF(ISNUMBER(SEARCH(#REF!,C4493)),MAX($Y$1:Y4492)+1,0),IF(ISNUMBER(SEARCH('Supplier Change Request FORM Z'!$D$71,C4493)),MAX($Y$1:Y4492)+1,0))</f>
        <v>0</v>
      </c>
      <c r="Z4493" s="3" t="str">
        <f t="shared" si="358"/>
        <v/>
      </c>
      <c r="AE4493" s="5" t="e">
        <f>IF('Supplier Change Request FORM Z'!$D$58="",IF(LEFT(#REF!,1)="F",0,IF(AND((LEFT(#REF!,1)=LEFT(E4493,1)),(LEFT(#REF!,2)=LEFT(A4493,2))),MAX($AE$1:AE4492)+1,0)),IF(LEFT('Supplier Change Request FORM Z'!$D$58,1)="F",0,IF(AND((LEFT('Supplier Change Request FORM Z'!$D$58,1)=LEFT(E4493,1)),(LEFT('Supplier Change Request FORM Z'!$D$59,2)=LEFT(A4493,2))),MAX($AE$1:AE4492)+1,0)))</f>
        <v>#REF!</v>
      </c>
      <c r="AF4493" s="3" t="str">
        <f t="shared" si="359"/>
        <v/>
      </c>
    </row>
    <row r="4494" spans="1:32" x14ac:dyDescent="0.35">
      <c r="A4494" s="2" t="s">
        <v>54</v>
      </c>
      <c r="B4494" s="2" t="s">
        <v>9603</v>
      </c>
      <c r="C4494" s="2" t="s">
        <v>9627</v>
      </c>
      <c r="D4494" s="2" t="s">
        <v>9603</v>
      </c>
      <c r="E4494" s="2" t="s">
        <v>9746</v>
      </c>
      <c r="G4494" s="5">
        <f>IF('Supplier Change Request FORM Z'!$D$61="",IF(ISNUMBER(SEARCH(#REF!,C4494)),MAX($G$1:G4493)+1,0),IF(ISNUMBER(SEARCH('Supplier Change Request FORM Z'!$D$61,C4494)),MAX($G$1:G4493)+1,0))</f>
        <v>0</v>
      </c>
      <c r="H4494" s="3" t="str">
        <f t="shared" si="355"/>
        <v/>
      </c>
      <c r="K4494" s="5" t="e">
        <f>IF('Supplier Change Request FORM Z'!$D$58="",IF(AND((#REF!=C4494),(LEFT(#REF!,1)=LEFT(E4494,1)),(LEFT(#REF!,2)=LEFT(A4494,2))),MAX($K$1:K4493)+1,0),IF(AND(('Supplier Change Request FORM Z'!$D$61=C4494),(LEFT('Supplier Change Request FORM Z'!$D$58,1)=LEFT(E4494,1)),(LEFT('Supplier Change Request FORM Z'!$D$59,2)=LEFT(A4494,2))),MAX($K$1:K4493)+1,0))</f>
        <v>#REF!</v>
      </c>
      <c r="L4494" s="3" t="str">
        <f t="shared" si="356"/>
        <v/>
      </c>
      <c r="Q4494" s="5"/>
      <c r="R4494" s="3"/>
      <c r="U4494" s="5">
        <f>IF('Supplier Change Request FORM Z'!$D$71="",IF(ISNUMBER(SEARCH(#REF!,C4494)),MAX($U$1:U4493)+1,0),IF(ISNUMBER(SEARCH('Supplier Change Request FORM Z'!$D$71,C4494)),MAX($U$1:U4493)+1,0))</f>
        <v>0</v>
      </c>
      <c r="V4494" s="3" t="str">
        <f t="shared" si="357"/>
        <v/>
      </c>
      <c r="Y4494" s="5">
        <f>IF('Supplier Change Request FORM Z'!$D$71="",IF(ISNUMBER(SEARCH(#REF!,C4494)),MAX($Y$1:Y4493)+1,0),IF(ISNUMBER(SEARCH('Supplier Change Request FORM Z'!$D$71,C4494)),MAX($Y$1:Y4493)+1,0))</f>
        <v>0</v>
      </c>
      <c r="Z4494" s="3" t="str">
        <f t="shared" si="358"/>
        <v/>
      </c>
      <c r="AE4494" s="5" t="e">
        <f>IF('Supplier Change Request FORM Z'!$D$58="",IF(LEFT(#REF!,1)="F",0,IF(AND((LEFT(#REF!,1)=LEFT(E4494,1)),(LEFT(#REF!,2)=LEFT(A4494,2))),MAX($AE$1:AE4493)+1,0)),IF(LEFT('Supplier Change Request FORM Z'!$D$58,1)="F",0,IF(AND((LEFT('Supplier Change Request FORM Z'!$D$58,1)=LEFT(E4494,1)),(LEFT('Supplier Change Request FORM Z'!$D$59,2)=LEFT(A4494,2))),MAX($AE$1:AE4493)+1,0)))</f>
        <v>#REF!</v>
      </c>
      <c r="AF4494" s="3" t="str">
        <f t="shared" si="359"/>
        <v/>
      </c>
    </row>
    <row r="4495" spans="1:32" x14ac:dyDescent="0.35">
      <c r="A4495" s="2" t="s">
        <v>54</v>
      </c>
      <c r="B4495" s="2" t="s">
        <v>9585</v>
      </c>
      <c r="C4495" s="2" t="s">
        <v>6635</v>
      </c>
      <c r="D4495" s="2" t="s">
        <v>9585</v>
      </c>
      <c r="E4495" s="2" t="s">
        <v>9746</v>
      </c>
      <c r="G4495" s="5">
        <f>IF('Supplier Change Request FORM Z'!$D$61="",IF(ISNUMBER(SEARCH(#REF!,C4495)),MAX($G$1:G4494)+1,0),IF(ISNUMBER(SEARCH('Supplier Change Request FORM Z'!$D$61,C4495)),MAX($G$1:G4494)+1,0))</f>
        <v>0</v>
      </c>
      <c r="H4495" s="3" t="str">
        <f t="shared" si="355"/>
        <v/>
      </c>
      <c r="K4495" s="5" t="e">
        <f>IF('Supplier Change Request FORM Z'!$D$58="",IF(AND((#REF!=C4495),(LEFT(#REF!,1)=LEFT(E4495,1)),(LEFT(#REF!,2)=LEFT(A4495,2))),MAX($K$1:K4494)+1,0),IF(AND(('Supplier Change Request FORM Z'!$D$61=C4495),(LEFT('Supplier Change Request FORM Z'!$D$58,1)=LEFT(E4495,1)),(LEFT('Supplier Change Request FORM Z'!$D$59,2)=LEFT(A4495,2))),MAX($K$1:K4494)+1,0))</f>
        <v>#REF!</v>
      </c>
      <c r="L4495" s="3" t="str">
        <f t="shared" si="356"/>
        <v/>
      </c>
      <c r="Q4495" s="5"/>
      <c r="R4495" s="3"/>
      <c r="U4495" s="5">
        <f>IF('Supplier Change Request FORM Z'!$D$71="",IF(ISNUMBER(SEARCH(#REF!,C4495)),MAX($U$1:U4494)+1,0),IF(ISNUMBER(SEARCH('Supplier Change Request FORM Z'!$D$71,C4495)),MAX($U$1:U4494)+1,0))</f>
        <v>0</v>
      </c>
      <c r="V4495" s="3" t="str">
        <f t="shared" si="357"/>
        <v/>
      </c>
      <c r="Y4495" s="5">
        <f>IF('Supplier Change Request FORM Z'!$D$71="",IF(ISNUMBER(SEARCH(#REF!,C4495)),MAX($Y$1:Y4494)+1,0),IF(ISNUMBER(SEARCH('Supplier Change Request FORM Z'!$D$71,C4495)),MAX($Y$1:Y4494)+1,0))</f>
        <v>0</v>
      </c>
      <c r="Z4495" s="3" t="str">
        <f t="shared" si="358"/>
        <v/>
      </c>
      <c r="AE4495" s="5" t="e">
        <f>IF('Supplier Change Request FORM Z'!$D$58="",IF(LEFT(#REF!,1)="F",0,IF(AND((LEFT(#REF!,1)=LEFT(E4495,1)),(LEFT(#REF!,2)=LEFT(A4495,2))),MAX($AE$1:AE4494)+1,0)),IF(LEFT('Supplier Change Request FORM Z'!$D$58,1)="F",0,IF(AND((LEFT('Supplier Change Request FORM Z'!$D$58,1)=LEFT(E4495,1)),(LEFT('Supplier Change Request FORM Z'!$D$59,2)=LEFT(A4495,2))),MAX($AE$1:AE4494)+1,0)))</f>
        <v>#REF!</v>
      </c>
      <c r="AF4495" s="3" t="str">
        <f t="shared" si="359"/>
        <v/>
      </c>
    </row>
    <row r="4496" spans="1:32" x14ac:dyDescent="0.35">
      <c r="A4496" s="2" t="s">
        <v>54</v>
      </c>
      <c r="B4496" s="2" t="s">
        <v>6670</v>
      </c>
      <c r="C4496" s="2" t="s">
        <v>9749</v>
      </c>
      <c r="D4496" s="2" t="s">
        <v>6670</v>
      </c>
      <c r="E4496" s="2" t="s">
        <v>9644</v>
      </c>
      <c r="G4496" s="5">
        <f>IF('Supplier Change Request FORM Z'!$D$61="",IF(ISNUMBER(SEARCH(#REF!,C4496)),MAX($G$1:G4495)+1,0),IF(ISNUMBER(SEARCH('Supplier Change Request FORM Z'!$D$61,C4496)),MAX($G$1:G4495)+1,0))</f>
        <v>0</v>
      </c>
      <c r="H4496" s="3" t="str">
        <f t="shared" si="355"/>
        <v/>
      </c>
      <c r="K4496" s="5" t="e">
        <f>IF('Supplier Change Request FORM Z'!$D$58="",IF(AND((#REF!=C4496),(LEFT(#REF!,1)=LEFT(E4496,1)),(LEFT(#REF!,2)=LEFT(A4496,2))),MAX($K$1:K4495)+1,0),IF(AND(('Supplier Change Request FORM Z'!$D$61=C4496),(LEFT('Supplier Change Request FORM Z'!$D$58,1)=LEFT(E4496,1)),(LEFT('Supplier Change Request FORM Z'!$D$59,2)=LEFT(A4496,2))),MAX($K$1:K4495)+1,0))</f>
        <v>#REF!</v>
      </c>
      <c r="L4496" s="3" t="str">
        <f t="shared" si="356"/>
        <v/>
      </c>
      <c r="Q4496" s="5"/>
      <c r="R4496" s="3"/>
      <c r="U4496" s="5">
        <f>IF('Supplier Change Request FORM Z'!$D$71="",IF(ISNUMBER(SEARCH(#REF!,C4496)),MAX($U$1:U4495)+1,0),IF(ISNUMBER(SEARCH('Supplier Change Request FORM Z'!$D$71,C4496)),MAX($U$1:U4495)+1,0))</f>
        <v>0</v>
      </c>
      <c r="V4496" s="3" t="str">
        <f t="shared" si="357"/>
        <v/>
      </c>
      <c r="Y4496" s="5">
        <f>IF('Supplier Change Request FORM Z'!$D$71="",IF(ISNUMBER(SEARCH(#REF!,C4496)),MAX($Y$1:Y4495)+1,0),IF(ISNUMBER(SEARCH('Supplier Change Request FORM Z'!$D$71,C4496)),MAX($Y$1:Y4495)+1,0))</f>
        <v>0</v>
      </c>
      <c r="Z4496" s="3" t="str">
        <f t="shared" si="358"/>
        <v/>
      </c>
      <c r="AE4496" s="5" t="e">
        <f>IF('Supplier Change Request FORM Z'!$D$58="",IF(LEFT(#REF!,1)="F",0,IF(AND((LEFT(#REF!,1)=LEFT(E4496,1)),(LEFT(#REF!,2)=LEFT(A4496,2))),MAX($AE$1:AE4495)+1,0)),IF(LEFT('Supplier Change Request FORM Z'!$D$58,1)="F",0,IF(AND((LEFT('Supplier Change Request FORM Z'!$D$58,1)=LEFT(E4496,1)),(LEFT('Supplier Change Request FORM Z'!$D$59,2)=LEFT(A4496,2))),MAX($AE$1:AE4495)+1,0)))</f>
        <v>#REF!</v>
      </c>
      <c r="AF4496" s="3" t="str">
        <f t="shared" si="359"/>
        <v/>
      </c>
    </row>
    <row r="4497" spans="1:32" x14ac:dyDescent="0.35">
      <c r="A4497" s="2" t="s">
        <v>54</v>
      </c>
      <c r="B4497" s="2" t="s">
        <v>9574</v>
      </c>
      <c r="C4497" s="2" t="s">
        <v>9613</v>
      </c>
      <c r="D4497" s="2" t="s">
        <v>9574</v>
      </c>
      <c r="E4497" s="2" t="s">
        <v>9746</v>
      </c>
      <c r="G4497" s="5">
        <f>IF('Supplier Change Request FORM Z'!$D$61="",IF(ISNUMBER(SEARCH(#REF!,C4497)),MAX($G$1:G4496)+1,0),IF(ISNUMBER(SEARCH('Supplier Change Request FORM Z'!$D$61,C4497)),MAX($G$1:G4496)+1,0))</f>
        <v>0</v>
      </c>
      <c r="H4497" s="3" t="str">
        <f t="shared" si="355"/>
        <v/>
      </c>
      <c r="K4497" s="5" t="e">
        <f>IF('Supplier Change Request FORM Z'!$D$58="",IF(AND((#REF!=C4497),(LEFT(#REF!,1)=LEFT(E4497,1)),(LEFT(#REF!,2)=LEFT(A4497,2))),MAX($K$1:K4496)+1,0),IF(AND(('Supplier Change Request FORM Z'!$D$61=C4497),(LEFT('Supplier Change Request FORM Z'!$D$58,1)=LEFT(E4497,1)),(LEFT('Supplier Change Request FORM Z'!$D$59,2)=LEFT(A4497,2))),MAX($K$1:K4496)+1,0))</f>
        <v>#REF!</v>
      </c>
      <c r="L4497" s="3" t="str">
        <f t="shared" si="356"/>
        <v/>
      </c>
      <c r="Q4497" s="5"/>
      <c r="R4497" s="3"/>
      <c r="U4497" s="5">
        <f>IF('Supplier Change Request FORM Z'!$D$71="",IF(ISNUMBER(SEARCH(#REF!,C4497)),MAX($U$1:U4496)+1,0),IF(ISNUMBER(SEARCH('Supplier Change Request FORM Z'!$D$71,C4497)),MAX($U$1:U4496)+1,0))</f>
        <v>0</v>
      </c>
      <c r="V4497" s="3" t="str">
        <f t="shared" si="357"/>
        <v/>
      </c>
      <c r="Y4497" s="5">
        <f>IF('Supplier Change Request FORM Z'!$D$71="",IF(ISNUMBER(SEARCH(#REF!,C4497)),MAX($Y$1:Y4496)+1,0),IF(ISNUMBER(SEARCH('Supplier Change Request FORM Z'!$D$71,C4497)),MAX($Y$1:Y4496)+1,0))</f>
        <v>0</v>
      </c>
      <c r="Z4497" s="3" t="str">
        <f t="shared" si="358"/>
        <v/>
      </c>
      <c r="AE4497" s="5" t="e">
        <f>IF('Supplier Change Request FORM Z'!$D$58="",IF(LEFT(#REF!,1)="F",0,IF(AND((LEFT(#REF!,1)=LEFT(E4497,1)),(LEFT(#REF!,2)=LEFT(A4497,2))),MAX($AE$1:AE4496)+1,0)),IF(LEFT('Supplier Change Request FORM Z'!$D$58,1)="F",0,IF(AND((LEFT('Supplier Change Request FORM Z'!$D$58,1)=LEFT(E4497,1)),(LEFT('Supplier Change Request FORM Z'!$D$59,2)=LEFT(A4497,2))),MAX($AE$1:AE4496)+1,0)))</f>
        <v>#REF!</v>
      </c>
      <c r="AF4497" s="3" t="str">
        <f t="shared" si="359"/>
        <v/>
      </c>
    </row>
    <row r="4498" spans="1:32" x14ac:dyDescent="0.35">
      <c r="A4498" s="2" t="s">
        <v>54</v>
      </c>
      <c r="B4498" s="2" t="s">
        <v>6673</v>
      </c>
      <c r="C4498" s="2" t="s">
        <v>6638</v>
      </c>
      <c r="D4498" s="2" t="s">
        <v>6673</v>
      </c>
      <c r="E4498" s="2" t="s">
        <v>9644</v>
      </c>
      <c r="G4498" s="5">
        <f>IF('Supplier Change Request FORM Z'!$D$61="",IF(ISNUMBER(SEARCH(#REF!,C4498)),MAX($G$1:G4497)+1,0),IF(ISNUMBER(SEARCH('Supplier Change Request FORM Z'!$D$61,C4498)),MAX($G$1:G4497)+1,0))</f>
        <v>0</v>
      </c>
      <c r="H4498" s="3" t="str">
        <f t="shared" si="355"/>
        <v/>
      </c>
      <c r="K4498" s="5" t="e">
        <f>IF('Supplier Change Request FORM Z'!$D$58="",IF(AND((#REF!=C4498),(LEFT(#REF!,1)=LEFT(E4498,1)),(LEFT(#REF!,2)=LEFT(A4498,2))),MAX($K$1:K4497)+1,0),IF(AND(('Supplier Change Request FORM Z'!$D$61=C4498),(LEFT('Supplier Change Request FORM Z'!$D$58,1)=LEFT(E4498,1)),(LEFT('Supplier Change Request FORM Z'!$D$59,2)=LEFT(A4498,2))),MAX($K$1:K4497)+1,0))</f>
        <v>#REF!</v>
      </c>
      <c r="L4498" s="3" t="str">
        <f t="shared" si="356"/>
        <v/>
      </c>
      <c r="Q4498" s="5"/>
      <c r="R4498" s="3"/>
      <c r="U4498" s="5">
        <f>IF('Supplier Change Request FORM Z'!$D$71="",IF(ISNUMBER(SEARCH(#REF!,C4498)),MAX($U$1:U4497)+1,0),IF(ISNUMBER(SEARCH('Supplier Change Request FORM Z'!$D$71,C4498)),MAX($U$1:U4497)+1,0))</f>
        <v>0</v>
      </c>
      <c r="V4498" s="3" t="str">
        <f t="shared" si="357"/>
        <v/>
      </c>
      <c r="Y4498" s="5">
        <f>IF('Supplier Change Request FORM Z'!$D$71="",IF(ISNUMBER(SEARCH(#REF!,C4498)),MAX($Y$1:Y4497)+1,0),IF(ISNUMBER(SEARCH('Supplier Change Request FORM Z'!$D$71,C4498)),MAX($Y$1:Y4497)+1,0))</f>
        <v>0</v>
      </c>
      <c r="Z4498" s="3" t="str">
        <f t="shared" si="358"/>
        <v/>
      </c>
      <c r="AE4498" s="5" t="e">
        <f>IF('Supplier Change Request FORM Z'!$D$58="",IF(LEFT(#REF!,1)="F",0,IF(AND((LEFT(#REF!,1)=LEFT(E4498,1)),(LEFT(#REF!,2)=LEFT(A4498,2))),MAX($AE$1:AE4497)+1,0)),IF(LEFT('Supplier Change Request FORM Z'!$D$58,1)="F",0,IF(AND((LEFT('Supplier Change Request FORM Z'!$D$58,1)=LEFT(E4498,1)),(LEFT('Supplier Change Request FORM Z'!$D$59,2)=LEFT(A4498,2))),MAX($AE$1:AE4497)+1,0)))</f>
        <v>#REF!</v>
      </c>
      <c r="AF4498" s="3" t="str">
        <f t="shared" si="359"/>
        <v/>
      </c>
    </row>
    <row r="4499" spans="1:32" x14ac:dyDescent="0.35">
      <c r="A4499" s="2" t="s">
        <v>54</v>
      </c>
      <c r="B4499" s="2" t="s">
        <v>9601</v>
      </c>
      <c r="C4499" s="2" t="s">
        <v>6638</v>
      </c>
      <c r="D4499" s="2" t="s">
        <v>9601</v>
      </c>
      <c r="E4499" s="2" t="s">
        <v>9746</v>
      </c>
      <c r="G4499" s="5">
        <f>IF('Supplier Change Request FORM Z'!$D$61="",IF(ISNUMBER(SEARCH(#REF!,C4499)),MAX($G$1:G4498)+1,0),IF(ISNUMBER(SEARCH('Supplier Change Request FORM Z'!$D$61,C4499)),MAX($G$1:G4498)+1,0))</f>
        <v>0</v>
      </c>
      <c r="H4499" s="3" t="str">
        <f t="shared" si="355"/>
        <v/>
      </c>
      <c r="K4499" s="5" t="e">
        <f>IF('Supplier Change Request FORM Z'!$D$58="",IF(AND((#REF!=C4499),(LEFT(#REF!,1)=LEFT(E4499,1)),(LEFT(#REF!,2)=LEFT(A4499,2))),MAX($K$1:K4498)+1,0),IF(AND(('Supplier Change Request FORM Z'!$D$61=C4499),(LEFT('Supplier Change Request FORM Z'!$D$58,1)=LEFT(E4499,1)),(LEFT('Supplier Change Request FORM Z'!$D$59,2)=LEFT(A4499,2))),MAX($K$1:K4498)+1,0))</f>
        <v>#REF!</v>
      </c>
      <c r="L4499" s="3" t="str">
        <f t="shared" si="356"/>
        <v/>
      </c>
      <c r="Q4499" s="5"/>
      <c r="R4499" s="3"/>
      <c r="U4499" s="5">
        <f>IF('Supplier Change Request FORM Z'!$D$71="",IF(ISNUMBER(SEARCH(#REF!,C4499)),MAX($U$1:U4498)+1,0),IF(ISNUMBER(SEARCH('Supplier Change Request FORM Z'!$D$71,C4499)),MAX($U$1:U4498)+1,0))</f>
        <v>0</v>
      </c>
      <c r="V4499" s="3" t="str">
        <f t="shared" si="357"/>
        <v/>
      </c>
      <c r="Y4499" s="5">
        <f>IF('Supplier Change Request FORM Z'!$D$71="",IF(ISNUMBER(SEARCH(#REF!,C4499)),MAX($Y$1:Y4498)+1,0),IF(ISNUMBER(SEARCH('Supplier Change Request FORM Z'!$D$71,C4499)),MAX($Y$1:Y4498)+1,0))</f>
        <v>0</v>
      </c>
      <c r="Z4499" s="3" t="str">
        <f t="shared" si="358"/>
        <v/>
      </c>
      <c r="AE4499" s="5" t="e">
        <f>IF('Supplier Change Request FORM Z'!$D$58="",IF(LEFT(#REF!,1)="F",0,IF(AND((LEFT(#REF!,1)=LEFT(E4499,1)),(LEFT(#REF!,2)=LEFT(A4499,2))),MAX($AE$1:AE4498)+1,0)),IF(LEFT('Supplier Change Request FORM Z'!$D$58,1)="F",0,IF(AND((LEFT('Supplier Change Request FORM Z'!$D$58,1)=LEFT(E4499,1)),(LEFT('Supplier Change Request FORM Z'!$D$59,2)=LEFT(A4499,2))),MAX($AE$1:AE4498)+1,0)))</f>
        <v>#REF!</v>
      </c>
      <c r="AF4499" s="3" t="str">
        <f t="shared" si="359"/>
        <v/>
      </c>
    </row>
    <row r="4500" spans="1:32" x14ac:dyDescent="0.35">
      <c r="A4500" s="2" t="s">
        <v>54</v>
      </c>
      <c r="B4500" s="2" t="s">
        <v>6674</v>
      </c>
      <c r="C4500" s="2" t="s">
        <v>4428</v>
      </c>
      <c r="D4500" s="2" t="s">
        <v>6674</v>
      </c>
      <c r="E4500" s="2" t="s">
        <v>9644</v>
      </c>
      <c r="G4500" s="5">
        <f>IF('Supplier Change Request FORM Z'!$D$61="",IF(ISNUMBER(SEARCH(#REF!,C4500)),MAX($G$1:G4499)+1,0),IF(ISNUMBER(SEARCH('Supplier Change Request FORM Z'!$D$61,C4500)),MAX($G$1:G4499)+1,0))</f>
        <v>0</v>
      </c>
      <c r="H4500" s="3" t="str">
        <f t="shared" si="355"/>
        <v/>
      </c>
      <c r="K4500" s="5" t="e">
        <f>IF('Supplier Change Request FORM Z'!$D$58="",IF(AND((#REF!=C4500),(LEFT(#REF!,1)=LEFT(E4500,1)),(LEFT(#REF!,2)=LEFT(A4500,2))),MAX($K$1:K4499)+1,0),IF(AND(('Supplier Change Request FORM Z'!$D$61=C4500),(LEFT('Supplier Change Request FORM Z'!$D$58,1)=LEFT(E4500,1)),(LEFT('Supplier Change Request FORM Z'!$D$59,2)=LEFT(A4500,2))),MAX($K$1:K4499)+1,0))</f>
        <v>#REF!</v>
      </c>
      <c r="L4500" s="3" t="str">
        <f t="shared" si="356"/>
        <v/>
      </c>
      <c r="Q4500" s="5"/>
      <c r="R4500" s="3"/>
      <c r="U4500" s="5">
        <f>IF('Supplier Change Request FORM Z'!$D$71="",IF(ISNUMBER(SEARCH(#REF!,C4500)),MAX($U$1:U4499)+1,0),IF(ISNUMBER(SEARCH('Supplier Change Request FORM Z'!$D$71,C4500)),MAX($U$1:U4499)+1,0))</f>
        <v>0</v>
      </c>
      <c r="V4500" s="3" t="str">
        <f t="shared" si="357"/>
        <v/>
      </c>
      <c r="Y4500" s="5">
        <f>IF('Supplier Change Request FORM Z'!$D$71="",IF(ISNUMBER(SEARCH(#REF!,C4500)),MAX($Y$1:Y4499)+1,0),IF(ISNUMBER(SEARCH('Supplier Change Request FORM Z'!$D$71,C4500)),MAX($Y$1:Y4499)+1,0))</f>
        <v>0</v>
      </c>
      <c r="Z4500" s="3" t="str">
        <f t="shared" si="358"/>
        <v/>
      </c>
      <c r="AE4500" s="5" t="e">
        <f>IF('Supplier Change Request FORM Z'!$D$58="",IF(LEFT(#REF!,1)="F",0,IF(AND((LEFT(#REF!,1)=LEFT(E4500,1)),(LEFT(#REF!,2)=LEFT(A4500,2))),MAX($AE$1:AE4499)+1,0)),IF(LEFT('Supplier Change Request FORM Z'!$D$58,1)="F",0,IF(AND((LEFT('Supplier Change Request FORM Z'!$D$58,1)=LEFT(E4500,1)),(LEFT('Supplier Change Request FORM Z'!$D$59,2)=LEFT(A4500,2))),MAX($AE$1:AE4499)+1,0)))</f>
        <v>#REF!</v>
      </c>
      <c r="AF4500" s="3" t="str">
        <f t="shared" si="359"/>
        <v/>
      </c>
    </row>
    <row r="4501" spans="1:32" x14ac:dyDescent="0.35">
      <c r="A4501" s="2" t="s">
        <v>54</v>
      </c>
      <c r="B4501" s="2" t="s">
        <v>9597</v>
      </c>
      <c r="C4501" s="2" t="s">
        <v>9624</v>
      </c>
      <c r="D4501" s="2" t="s">
        <v>9597</v>
      </c>
      <c r="E4501" s="2" t="s">
        <v>9746</v>
      </c>
      <c r="G4501" s="5">
        <f>IF('Supplier Change Request FORM Z'!$D$61="",IF(ISNUMBER(SEARCH(#REF!,C4501)),MAX($G$1:G4500)+1,0),IF(ISNUMBER(SEARCH('Supplier Change Request FORM Z'!$D$61,C4501)),MAX($G$1:G4500)+1,0))</f>
        <v>0</v>
      </c>
      <c r="H4501" s="3" t="str">
        <f t="shared" si="355"/>
        <v/>
      </c>
      <c r="K4501" s="5" t="e">
        <f>IF('Supplier Change Request FORM Z'!$D$58="",IF(AND((#REF!=C4501),(LEFT(#REF!,1)=LEFT(E4501,1)),(LEFT(#REF!,2)=LEFT(A4501,2))),MAX($K$1:K4500)+1,0),IF(AND(('Supplier Change Request FORM Z'!$D$61=C4501),(LEFT('Supplier Change Request FORM Z'!$D$58,1)=LEFT(E4501,1)),(LEFT('Supplier Change Request FORM Z'!$D$59,2)=LEFT(A4501,2))),MAX($K$1:K4500)+1,0))</f>
        <v>#REF!</v>
      </c>
      <c r="L4501" s="3" t="str">
        <f t="shared" si="356"/>
        <v/>
      </c>
      <c r="Q4501" s="5"/>
      <c r="R4501" s="3"/>
      <c r="U4501" s="5">
        <f>IF('Supplier Change Request FORM Z'!$D$71="",IF(ISNUMBER(SEARCH(#REF!,C4501)),MAX($U$1:U4500)+1,0),IF(ISNUMBER(SEARCH('Supplier Change Request FORM Z'!$D$71,C4501)),MAX($U$1:U4500)+1,0))</f>
        <v>0</v>
      </c>
      <c r="V4501" s="3" t="str">
        <f t="shared" si="357"/>
        <v/>
      </c>
      <c r="Y4501" s="5">
        <f>IF('Supplier Change Request FORM Z'!$D$71="",IF(ISNUMBER(SEARCH(#REF!,C4501)),MAX($Y$1:Y4500)+1,0),IF(ISNUMBER(SEARCH('Supplier Change Request FORM Z'!$D$71,C4501)),MAX($Y$1:Y4500)+1,0))</f>
        <v>0</v>
      </c>
      <c r="Z4501" s="3" t="str">
        <f t="shared" si="358"/>
        <v/>
      </c>
      <c r="AE4501" s="5" t="e">
        <f>IF('Supplier Change Request FORM Z'!$D$58="",IF(LEFT(#REF!,1)="F",0,IF(AND((LEFT(#REF!,1)=LEFT(E4501,1)),(LEFT(#REF!,2)=LEFT(A4501,2))),MAX($AE$1:AE4500)+1,0)),IF(LEFT('Supplier Change Request FORM Z'!$D$58,1)="F",0,IF(AND((LEFT('Supplier Change Request FORM Z'!$D$58,1)=LEFT(E4501,1)),(LEFT('Supplier Change Request FORM Z'!$D$59,2)=LEFT(A4501,2))),MAX($AE$1:AE4500)+1,0)))</f>
        <v>#REF!</v>
      </c>
      <c r="AF4501" s="3" t="str">
        <f t="shared" si="359"/>
        <v/>
      </c>
    </row>
    <row r="4502" spans="1:32" x14ac:dyDescent="0.35">
      <c r="A4502" s="2" t="s">
        <v>54</v>
      </c>
      <c r="B4502" s="2" t="s">
        <v>6677</v>
      </c>
      <c r="C4502" s="2" t="s">
        <v>4678</v>
      </c>
      <c r="D4502" s="2" t="s">
        <v>6677</v>
      </c>
      <c r="E4502" s="2" t="s">
        <v>9644</v>
      </c>
      <c r="G4502" s="5">
        <f>IF('Supplier Change Request FORM Z'!$D$61="",IF(ISNUMBER(SEARCH(#REF!,C4502)),MAX($G$1:G4501)+1,0),IF(ISNUMBER(SEARCH('Supplier Change Request FORM Z'!$D$61,C4502)),MAX($G$1:G4501)+1,0))</f>
        <v>0</v>
      </c>
      <c r="H4502" s="3" t="str">
        <f t="shared" si="355"/>
        <v/>
      </c>
      <c r="K4502" s="5" t="e">
        <f>IF('Supplier Change Request FORM Z'!$D$58="",IF(AND((#REF!=C4502),(LEFT(#REF!,1)=LEFT(E4502,1)),(LEFT(#REF!,2)=LEFT(A4502,2))),MAX($K$1:K4501)+1,0),IF(AND(('Supplier Change Request FORM Z'!$D$61=C4502),(LEFT('Supplier Change Request FORM Z'!$D$58,1)=LEFT(E4502,1)),(LEFT('Supplier Change Request FORM Z'!$D$59,2)=LEFT(A4502,2))),MAX($K$1:K4501)+1,0))</f>
        <v>#REF!</v>
      </c>
      <c r="L4502" s="3" t="str">
        <f t="shared" si="356"/>
        <v/>
      </c>
      <c r="Q4502" s="5"/>
      <c r="R4502" s="3"/>
      <c r="U4502" s="5">
        <f>IF('Supplier Change Request FORM Z'!$D$71="",IF(ISNUMBER(SEARCH(#REF!,C4502)),MAX($U$1:U4501)+1,0),IF(ISNUMBER(SEARCH('Supplier Change Request FORM Z'!$D$71,C4502)),MAX($U$1:U4501)+1,0))</f>
        <v>0</v>
      </c>
      <c r="V4502" s="3" t="str">
        <f t="shared" si="357"/>
        <v/>
      </c>
      <c r="Y4502" s="5">
        <f>IF('Supplier Change Request FORM Z'!$D$71="",IF(ISNUMBER(SEARCH(#REF!,C4502)),MAX($Y$1:Y4501)+1,0),IF(ISNUMBER(SEARCH('Supplier Change Request FORM Z'!$D$71,C4502)),MAX($Y$1:Y4501)+1,0))</f>
        <v>0</v>
      </c>
      <c r="Z4502" s="3" t="str">
        <f t="shared" si="358"/>
        <v/>
      </c>
      <c r="AE4502" s="5" t="e">
        <f>IF('Supplier Change Request FORM Z'!$D$58="",IF(LEFT(#REF!,1)="F",0,IF(AND((LEFT(#REF!,1)=LEFT(E4502,1)),(LEFT(#REF!,2)=LEFT(A4502,2))),MAX($AE$1:AE4501)+1,0)),IF(LEFT('Supplier Change Request FORM Z'!$D$58,1)="F",0,IF(AND((LEFT('Supplier Change Request FORM Z'!$D$58,1)=LEFT(E4502,1)),(LEFT('Supplier Change Request FORM Z'!$D$59,2)=LEFT(A4502,2))),MAX($AE$1:AE4501)+1,0)))</f>
        <v>#REF!</v>
      </c>
      <c r="AF4502" s="3" t="str">
        <f t="shared" si="359"/>
        <v/>
      </c>
    </row>
    <row r="4503" spans="1:32" x14ac:dyDescent="0.35">
      <c r="A4503" s="2" t="s">
        <v>54</v>
      </c>
      <c r="B4503" s="2" t="s">
        <v>9572</v>
      </c>
      <c r="C4503" s="2" t="s">
        <v>4678</v>
      </c>
      <c r="D4503" s="2" t="s">
        <v>9572</v>
      </c>
      <c r="E4503" s="2" t="s">
        <v>9746</v>
      </c>
      <c r="G4503" s="5">
        <f>IF('Supplier Change Request FORM Z'!$D$61="",IF(ISNUMBER(SEARCH(#REF!,C4503)),MAX($G$1:G4502)+1,0),IF(ISNUMBER(SEARCH('Supplier Change Request FORM Z'!$D$61,C4503)),MAX($G$1:G4502)+1,0))</f>
        <v>0</v>
      </c>
      <c r="H4503" s="3" t="str">
        <f t="shared" si="355"/>
        <v/>
      </c>
      <c r="K4503" s="5" t="e">
        <f>IF('Supplier Change Request FORM Z'!$D$58="",IF(AND((#REF!=C4503),(LEFT(#REF!,1)=LEFT(E4503,1)),(LEFT(#REF!,2)=LEFT(A4503,2))),MAX($K$1:K4502)+1,0),IF(AND(('Supplier Change Request FORM Z'!$D$61=C4503),(LEFT('Supplier Change Request FORM Z'!$D$58,1)=LEFT(E4503,1)),(LEFT('Supplier Change Request FORM Z'!$D$59,2)=LEFT(A4503,2))),MAX($K$1:K4502)+1,0))</f>
        <v>#REF!</v>
      </c>
      <c r="L4503" s="3" t="str">
        <f t="shared" si="356"/>
        <v/>
      </c>
      <c r="Q4503" s="5"/>
      <c r="R4503" s="3"/>
      <c r="U4503" s="5">
        <f>IF('Supplier Change Request FORM Z'!$D$71="",IF(ISNUMBER(SEARCH(#REF!,C4503)),MAX($U$1:U4502)+1,0),IF(ISNUMBER(SEARCH('Supplier Change Request FORM Z'!$D$71,C4503)),MAX($U$1:U4502)+1,0))</f>
        <v>0</v>
      </c>
      <c r="V4503" s="3" t="str">
        <f t="shared" si="357"/>
        <v/>
      </c>
      <c r="Y4503" s="5">
        <f>IF('Supplier Change Request FORM Z'!$D$71="",IF(ISNUMBER(SEARCH(#REF!,C4503)),MAX($Y$1:Y4502)+1,0),IF(ISNUMBER(SEARCH('Supplier Change Request FORM Z'!$D$71,C4503)),MAX($Y$1:Y4502)+1,0))</f>
        <v>0</v>
      </c>
      <c r="Z4503" s="3" t="str">
        <f t="shared" si="358"/>
        <v/>
      </c>
      <c r="AE4503" s="5" t="e">
        <f>IF('Supplier Change Request FORM Z'!$D$58="",IF(LEFT(#REF!,1)="F",0,IF(AND((LEFT(#REF!,1)=LEFT(E4503,1)),(LEFT(#REF!,2)=LEFT(A4503,2))),MAX($AE$1:AE4502)+1,0)),IF(LEFT('Supplier Change Request FORM Z'!$D$58,1)="F",0,IF(AND((LEFT('Supplier Change Request FORM Z'!$D$58,1)=LEFT(E4503,1)),(LEFT('Supplier Change Request FORM Z'!$D$59,2)=LEFT(A4503,2))),MAX($AE$1:AE4502)+1,0)))</f>
        <v>#REF!</v>
      </c>
      <c r="AF4503" s="3" t="str">
        <f t="shared" si="359"/>
        <v/>
      </c>
    </row>
    <row r="4504" spans="1:32" x14ac:dyDescent="0.35">
      <c r="A4504" s="2" t="s">
        <v>54</v>
      </c>
      <c r="B4504" s="2" t="s">
        <v>6680</v>
      </c>
      <c r="C4504" s="2" t="s">
        <v>4710</v>
      </c>
      <c r="D4504" s="2" t="s">
        <v>6680</v>
      </c>
      <c r="E4504" s="2" t="s">
        <v>9644</v>
      </c>
      <c r="G4504" s="5">
        <f>IF('Supplier Change Request FORM Z'!$D$61="",IF(ISNUMBER(SEARCH(#REF!,C4504)),MAX($G$1:G4503)+1,0),IF(ISNUMBER(SEARCH('Supplier Change Request FORM Z'!$D$61,C4504)),MAX($G$1:G4503)+1,0))</f>
        <v>0</v>
      </c>
      <c r="H4504" s="3" t="str">
        <f t="shared" si="355"/>
        <v/>
      </c>
      <c r="K4504" s="5" t="e">
        <f>IF('Supplier Change Request FORM Z'!$D$58="",IF(AND((#REF!=C4504),(LEFT(#REF!,1)=LEFT(E4504,1)),(LEFT(#REF!,2)=LEFT(A4504,2))),MAX($K$1:K4503)+1,0),IF(AND(('Supplier Change Request FORM Z'!$D$61=C4504),(LEFT('Supplier Change Request FORM Z'!$D$58,1)=LEFT(E4504,1)),(LEFT('Supplier Change Request FORM Z'!$D$59,2)=LEFT(A4504,2))),MAX($K$1:K4503)+1,0))</f>
        <v>#REF!</v>
      </c>
      <c r="L4504" s="3" t="str">
        <f t="shared" si="356"/>
        <v/>
      </c>
      <c r="Q4504" s="5"/>
      <c r="R4504" s="3"/>
      <c r="U4504" s="5">
        <f>IF('Supplier Change Request FORM Z'!$D$71="",IF(ISNUMBER(SEARCH(#REF!,C4504)),MAX($U$1:U4503)+1,0),IF(ISNUMBER(SEARCH('Supplier Change Request FORM Z'!$D$71,C4504)),MAX($U$1:U4503)+1,0))</f>
        <v>0</v>
      </c>
      <c r="V4504" s="3" t="str">
        <f t="shared" si="357"/>
        <v/>
      </c>
      <c r="Y4504" s="5">
        <f>IF('Supplier Change Request FORM Z'!$D$71="",IF(ISNUMBER(SEARCH(#REF!,C4504)),MAX($Y$1:Y4503)+1,0),IF(ISNUMBER(SEARCH('Supplier Change Request FORM Z'!$D$71,C4504)),MAX($Y$1:Y4503)+1,0))</f>
        <v>0</v>
      </c>
      <c r="Z4504" s="3" t="str">
        <f t="shared" si="358"/>
        <v/>
      </c>
      <c r="AE4504" s="5" t="e">
        <f>IF('Supplier Change Request FORM Z'!$D$58="",IF(LEFT(#REF!,1)="F",0,IF(AND((LEFT(#REF!,1)=LEFT(E4504,1)),(LEFT(#REF!,2)=LEFT(A4504,2))),MAX($AE$1:AE4503)+1,0)),IF(LEFT('Supplier Change Request FORM Z'!$D$58,1)="F",0,IF(AND((LEFT('Supplier Change Request FORM Z'!$D$58,1)=LEFT(E4504,1)),(LEFT('Supplier Change Request FORM Z'!$D$59,2)=LEFT(A4504,2))),MAX($AE$1:AE4503)+1,0)))</f>
        <v>#REF!</v>
      </c>
      <c r="AF4504" s="3" t="str">
        <f t="shared" si="359"/>
        <v/>
      </c>
    </row>
    <row r="4505" spans="1:32" x14ac:dyDescent="0.35">
      <c r="A4505" s="2" t="s">
        <v>54</v>
      </c>
      <c r="B4505" s="2" t="s">
        <v>9573</v>
      </c>
      <c r="C4505" s="2" t="s">
        <v>4710</v>
      </c>
      <c r="D4505" s="2" t="s">
        <v>9573</v>
      </c>
      <c r="E4505" s="2" t="s">
        <v>9746</v>
      </c>
      <c r="G4505" s="5">
        <f>IF('Supplier Change Request FORM Z'!$D$61="",IF(ISNUMBER(SEARCH(#REF!,C4505)),MAX($G$1:G4504)+1,0),IF(ISNUMBER(SEARCH('Supplier Change Request FORM Z'!$D$61,C4505)),MAX($G$1:G4504)+1,0))</f>
        <v>0</v>
      </c>
      <c r="H4505" s="3" t="str">
        <f t="shared" si="355"/>
        <v/>
      </c>
      <c r="K4505" s="5" t="e">
        <f>IF('Supplier Change Request FORM Z'!$D$58="",IF(AND((#REF!=C4505),(LEFT(#REF!,1)=LEFT(E4505,1)),(LEFT(#REF!,2)=LEFT(A4505,2))),MAX($K$1:K4504)+1,0),IF(AND(('Supplier Change Request FORM Z'!$D$61=C4505),(LEFT('Supplier Change Request FORM Z'!$D$58,1)=LEFT(E4505,1)),(LEFT('Supplier Change Request FORM Z'!$D$59,2)=LEFT(A4505,2))),MAX($K$1:K4504)+1,0))</f>
        <v>#REF!</v>
      </c>
      <c r="L4505" s="3" t="str">
        <f t="shared" si="356"/>
        <v/>
      </c>
      <c r="Q4505" s="5"/>
      <c r="R4505" s="3"/>
      <c r="U4505" s="5">
        <f>IF('Supplier Change Request FORM Z'!$D$71="",IF(ISNUMBER(SEARCH(#REF!,C4505)),MAX($U$1:U4504)+1,0),IF(ISNUMBER(SEARCH('Supplier Change Request FORM Z'!$D$71,C4505)),MAX($U$1:U4504)+1,0))</f>
        <v>0</v>
      </c>
      <c r="V4505" s="3" t="str">
        <f t="shared" si="357"/>
        <v/>
      </c>
      <c r="Y4505" s="5">
        <f>IF('Supplier Change Request FORM Z'!$D$71="",IF(ISNUMBER(SEARCH(#REF!,C4505)),MAX($Y$1:Y4504)+1,0),IF(ISNUMBER(SEARCH('Supplier Change Request FORM Z'!$D$71,C4505)),MAX($Y$1:Y4504)+1,0))</f>
        <v>0</v>
      </c>
      <c r="Z4505" s="3" t="str">
        <f t="shared" si="358"/>
        <v/>
      </c>
      <c r="AE4505" s="5" t="e">
        <f>IF('Supplier Change Request FORM Z'!$D$58="",IF(LEFT(#REF!,1)="F",0,IF(AND((LEFT(#REF!,1)=LEFT(E4505,1)),(LEFT(#REF!,2)=LEFT(A4505,2))),MAX($AE$1:AE4504)+1,0)),IF(LEFT('Supplier Change Request FORM Z'!$D$58,1)="F",0,IF(AND((LEFT('Supplier Change Request FORM Z'!$D$58,1)=LEFT(E4505,1)),(LEFT('Supplier Change Request FORM Z'!$D$59,2)=LEFT(A4505,2))),MAX($AE$1:AE4504)+1,0)))</f>
        <v>#REF!</v>
      </c>
      <c r="AF4505" s="3" t="str">
        <f t="shared" si="359"/>
        <v/>
      </c>
    </row>
    <row r="4506" spans="1:32" x14ac:dyDescent="0.35">
      <c r="A4506" s="2" t="s">
        <v>54</v>
      </c>
      <c r="B4506" s="2" t="s">
        <v>9596</v>
      </c>
      <c r="C4506" s="2" t="s">
        <v>9623</v>
      </c>
      <c r="D4506" s="2" t="s">
        <v>9596</v>
      </c>
      <c r="E4506" s="2" t="s">
        <v>9746</v>
      </c>
      <c r="G4506" s="5">
        <f>IF('Supplier Change Request FORM Z'!$D$61="",IF(ISNUMBER(SEARCH(#REF!,C4506)),MAX($G$1:G4505)+1,0),IF(ISNUMBER(SEARCH('Supplier Change Request FORM Z'!$D$61,C4506)),MAX($G$1:G4505)+1,0))</f>
        <v>0</v>
      </c>
      <c r="H4506" s="3" t="str">
        <f t="shared" si="355"/>
        <v/>
      </c>
      <c r="K4506" s="5" t="e">
        <f>IF('Supplier Change Request FORM Z'!$D$58="",IF(AND((#REF!=C4506),(LEFT(#REF!,1)=LEFT(E4506,1)),(LEFT(#REF!,2)=LEFT(A4506,2))),MAX($K$1:K4505)+1,0),IF(AND(('Supplier Change Request FORM Z'!$D$61=C4506),(LEFT('Supplier Change Request FORM Z'!$D$58,1)=LEFT(E4506,1)),(LEFT('Supplier Change Request FORM Z'!$D$59,2)=LEFT(A4506,2))),MAX($K$1:K4505)+1,0))</f>
        <v>#REF!</v>
      </c>
      <c r="L4506" s="3" t="str">
        <f t="shared" si="356"/>
        <v/>
      </c>
      <c r="Q4506" s="5"/>
      <c r="R4506" s="3"/>
      <c r="U4506" s="5">
        <f>IF('Supplier Change Request FORM Z'!$D$71="",IF(ISNUMBER(SEARCH(#REF!,C4506)),MAX($U$1:U4505)+1,0),IF(ISNUMBER(SEARCH('Supplier Change Request FORM Z'!$D$71,C4506)),MAX($U$1:U4505)+1,0))</f>
        <v>0</v>
      </c>
      <c r="V4506" s="3" t="str">
        <f t="shared" si="357"/>
        <v/>
      </c>
      <c r="Y4506" s="5">
        <f>IF('Supplier Change Request FORM Z'!$D$71="",IF(ISNUMBER(SEARCH(#REF!,C4506)),MAX($Y$1:Y4505)+1,0),IF(ISNUMBER(SEARCH('Supplier Change Request FORM Z'!$D$71,C4506)),MAX($Y$1:Y4505)+1,0))</f>
        <v>0</v>
      </c>
      <c r="Z4506" s="3" t="str">
        <f t="shared" si="358"/>
        <v/>
      </c>
      <c r="AE4506" s="5" t="e">
        <f>IF('Supplier Change Request FORM Z'!$D$58="",IF(LEFT(#REF!,1)="F",0,IF(AND((LEFT(#REF!,1)=LEFT(E4506,1)),(LEFT(#REF!,2)=LEFT(A4506,2))),MAX($AE$1:AE4505)+1,0)),IF(LEFT('Supplier Change Request FORM Z'!$D$58,1)="F",0,IF(AND((LEFT('Supplier Change Request FORM Z'!$D$58,1)=LEFT(E4506,1)),(LEFT('Supplier Change Request FORM Z'!$D$59,2)=LEFT(A4506,2))),MAX($AE$1:AE4505)+1,0)))</f>
        <v>#REF!</v>
      </c>
      <c r="AF4506" s="3" t="str">
        <f t="shared" si="359"/>
        <v/>
      </c>
    </row>
    <row r="4507" spans="1:32" x14ac:dyDescent="0.35">
      <c r="A4507" s="2" t="s">
        <v>54</v>
      </c>
      <c r="B4507" s="2" t="s">
        <v>10998</v>
      </c>
      <c r="C4507" s="2" t="s">
        <v>1408</v>
      </c>
      <c r="D4507" s="2" t="s">
        <v>10998</v>
      </c>
      <c r="E4507" s="2" t="s">
        <v>9644</v>
      </c>
      <c r="G4507" s="5">
        <f>IF('Supplier Change Request FORM Z'!$D$61="",IF(ISNUMBER(SEARCH(#REF!,C4507)),MAX($G$1:G4506)+1,0),IF(ISNUMBER(SEARCH('Supplier Change Request FORM Z'!$D$61,C4507)),MAX($G$1:G4506)+1,0))</f>
        <v>0</v>
      </c>
      <c r="H4507" s="3" t="str">
        <f t="shared" si="355"/>
        <v/>
      </c>
      <c r="K4507" s="5" t="e">
        <f>IF('Supplier Change Request FORM Z'!$D$58="",IF(AND((#REF!=C4507),(LEFT(#REF!,1)=LEFT(E4507,1)),(LEFT(#REF!,2)=LEFT(A4507,2))),MAX($K$1:K4506)+1,0),IF(AND(('Supplier Change Request FORM Z'!$D$61=C4507),(LEFT('Supplier Change Request FORM Z'!$D$58,1)=LEFT(E4507,1)),(LEFT('Supplier Change Request FORM Z'!$D$59,2)=LEFT(A4507,2))),MAX($K$1:K4506)+1,0))</f>
        <v>#REF!</v>
      </c>
      <c r="L4507" s="3" t="str">
        <f t="shared" si="356"/>
        <v/>
      </c>
      <c r="Q4507" s="5"/>
      <c r="R4507" s="3"/>
      <c r="U4507" s="5">
        <f>IF('Supplier Change Request FORM Z'!$D$71="",IF(ISNUMBER(SEARCH(#REF!,C4507)),MAX($U$1:U4506)+1,0),IF(ISNUMBER(SEARCH('Supplier Change Request FORM Z'!$D$71,C4507)),MAX($U$1:U4506)+1,0))</f>
        <v>0</v>
      </c>
      <c r="V4507" s="3" t="str">
        <f t="shared" si="357"/>
        <v/>
      </c>
      <c r="Y4507" s="5">
        <f>IF('Supplier Change Request FORM Z'!$D$71="",IF(ISNUMBER(SEARCH(#REF!,C4507)),MAX($Y$1:Y4506)+1,0),IF(ISNUMBER(SEARCH('Supplier Change Request FORM Z'!$D$71,C4507)),MAX($Y$1:Y4506)+1,0))</f>
        <v>0</v>
      </c>
      <c r="Z4507" s="3" t="str">
        <f t="shared" si="358"/>
        <v/>
      </c>
      <c r="AE4507" s="5" t="e">
        <f>IF('Supplier Change Request FORM Z'!$D$58="",IF(LEFT(#REF!,1)="F",0,IF(AND((LEFT(#REF!,1)=LEFT(E4507,1)),(LEFT(#REF!,2)=LEFT(A4507,2))),MAX($AE$1:AE4506)+1,0)),IF(LEFT('Supplier Change Request FORM Z'!$D$58,1)="F",0,IF(AND((LEFT('Supplier Change Request FORM Z'!$D$58,1)=LEFT(E4507,1)),(LEFT('Supplier Change Request FORM Z'!$D$59,2)=LEFT(A4507,2))),MAX($AE$1:AE4506)+1,0)))</f>
        <v>#REF!</v>
      </c>
      <c r="AF4507" s="3" t="str">
        <f t="shared" si="359"/>
        <v/>
      </c>
    </row>
    <row r="4508" spans="1:32" x14ac:dyDescent="0.35">
      <c r="A4508" s="2" t="s">
        <v>54</v>
      </c>
      <c r="B4508" s="2" t="s">
        <v>9591</v>
      </c>
      <c r="C4508" s="2" t="s">
        <v>9620</v>
      </c>
      <c r="D4508" s="2" t="s">
        <v>9591</v>
      </c>
      <c r="E4508" s="2" t="s">
        <v>9746</v>
      </c>
      <c r="G4508" s="5">
        <f>IF('Supplier Change Request FORM Z'!$D$61="",IF(ISNUMBER(SEARCH(#REF!,C4508)),MAX($G$1:G4507)+1,0),IF(ISNUMBER(SEARCH('Supplier Change Request FORM Z'!$D$61,C4508)),MAX($G$1:G4507)+1,0))</f>
        <v>0</v>
      </c>
      <c r="H4508" s="3" t="str">
        <f t="shared" si="355"/>
        <v/>
      </c>
      <c r="K4508" s="5" t="e">
        <f>IF('Supplier Change Request FORM Z'!$D$58="",IF(AND((#REF!=C4508),(LEFT(#REF!,1)=LEFT(E4508,1)),(LEFT(#REF!,2)=LEFT(A4508,2))),MAX($K$1:K4507)+1,0),IF(AND(('Supplier Change Request FORM Z'!$D$61=C4508),(LEFT('Supplier Change Request FORM Z'!$D$58,1)=LEFT(E4508,1)),(LEFT('Supplier Change Request FORM Z'!$D$59,2)=LEFT(A4508,2))),MAX($K$1:K4507)+1,0))</f>
        <v>#REF!</v>
      </c>
      <c r="L4508" s="3" t="str">
        <f t="shared" si="356"/>
        <v/>
      </c>
      <c r="Q4508" s="5"/>
      <c r="R4508" s="3"/>
      <c r="U4508" s="5">
        <f>IF('Supplier Change Request FORM Z'!$D$71="",IF(ISNUMBER(SEARCH(#REF!,C4508)),MAX($U$1:U4507)+1,0),IF(ISNUMBER(SEARCH('Supplier Change Request FORM Z'!$D$71,C4508)),MAX($U$1:U4507)+1,0))</f>
        <v>0</v>
      </c>
      <c r="V4508" s="3" t="str">
        <f t="shared" si="357"/>
        <v/>
      </c>
      <c r="Y4508" s="5">
        <f>IF('Supplier Change Request FORM Z'!$D$71="",IF(ISNUMBER(SEARCH(#REF!,C4508)),MAX($Y$1:Y4507)+1,0),IF(ISNUMBER(SEARCH('Supplier Change Request FORM Z'!$D$71,C4508)),MAX($Y$1:Y4507)+1,0))</f>
        <v>0</v>
      </c>
      <c r="Z4508" s="3" t="str">
        <f t="shared" si="358"/>
        <v/>
      </c>
      <c r="AE4508" s="5" t="e">
        <f>IF('Supplier Change Request FORM Z'!$D$58="",IF(LEFT(#REF!,1)="F",0,IF(AND((LEFT(#REF!,1)=LEFT(E4508,1)),(LEFT(#REF!,2)=LEFT(A4508,2))),MAX($AE$1:AE4507)+1,0)),IF(LEFT('Supplier Change Request FORM Z'!$D$58,1)="F",0,IF(AND((LEFT('Supplier Change Request FORM Z'!$D$58,1)=LEFT(E4508,1)),(LEFT('Supplier Change Request FORM Z'!$D$59,2)=LEFT(A4508,2))),MAX($AE$1:AE4507)+1,0)))</f>
        <v>#REF!</v>
      </c>
      <c r="AF4508" s="3" t="str">
        <f t="shared" si="359"/>
        <v/>
      </c>
    </row>
    <row r="4509" spans="1:32" x14ac:dyDescent="0.35">
      <c r="A4509" s="2" t="s">
        <v>54</v>
      </c>
      <c r="B4509" s="2" t="s">
        <v>6640</v>
      </c>
      <c r="C4509" s="2" t="s">
        <v>6639</v>
      </c>
      <c r="D4509" s="2" t="s">
        <v>6640</v>
      </c>
      <c r="E4509" s="2" t="s">
        <v>9644</v>
      </c>
      <c r="G4509" s="5">
        <f>IF('Supplier Change Request FORM Z'!$D$61="",IF(ISNUMBER(SEARCH(#REF!,C4509)),MAX($G$1:G4508)+1,0),IF(ISNUMBER(SEARCH('Supplier Change Request FORM Z'!$D$61,C4509)),MAX($G$1:G4508)+1,0))</f>
        <v>0</v>
      </c>
      <c r="H4509" s="3" t="str">
        <f t="shared" si="355"/>
        <v/>
      </c>
      <c r="K4509" s="5" t="e">
        <f>IF('Supplier Change Request FORM Z'!$D$58="",IF(AND((#REF!=C4509),(LEFT(#REF!,1)=LEFT(E4509,1)),(LEFT(#REF!,2)=LEFT(A4509,2))),MAX($K$1:K4508)+1,0),IF(AND(('Supplier Change Request FORM Z'!$D$61=C4509),(LEFT('Supplier Change Request FORM Z'!$D$58,1)=LEFT(E4509,1)),(LEFT('Supplier Change Request FORM Z'!$D$59,2)=LEFT(A4509,2))),MAX($K$1:K4508)+1,0))</f>
        <v>#REF!</v>
      </c>
      <c r="L4509" s="3" t="str">
        <f t="shared" si="356"/>
        <v/>
      </c>
      <c r="Q4509" s="5"/>
      <c r="R4509" s="3"/>
      <c r="U4509" s="5">
        <f>IF('Supplier Change Request FORM Z'!$D$71="",IF(ISNUMBER(SEARCH(#REF!,C4509)),MAX($U$1:U4508)+1,0),IF(ISNUMBER(SEARCH('Supplier Change Request FORM Z'!$D$71,C4509)),MAX($U$1:U4508)+1,0))</f>
        <v>0</v>
      </c>
      <c r="V4509" s="3" t="str">
        <f t="shared" si="357"/>
        <v/>
      </c>
      <c r="Y4509" s="5">
        <f>IF('Supplier Change Request FORM Z'!$D$71="",IF(ISNUMBER(SEARCH(#REF!,C4509)),MAX($Y$1:Y4508)+1,0),IF(ISNUMBER(SEARCH('Supplier Change Request FORM Z'!$D$71,C4509)),MAX($Y$1:Y4508)+1,0))</f>
        <v>0</v>
      </c>
      <c r="Z4509" s="3" t="str">
        <f t="shared" si="358"/>
        <v/>
      </c>
      <c r="AE4509" s="5" t="e">
        <f>IF('Supplier Change Request FORM Z'!$D$58="",IF(LEFT(#REF!,1)="F",0,IF(AND((LEFT(#REF!,1)=LEFT(E4509,1)),(LEFT(#REF!,2)=LEFT(A4509,2))),MAX($AE$1:AE4508)+1,0)),IF(LEFT('Supplier Change Request FORM Z'!$D$58,1)="F",0,IF(AND((LEFT('Supplier Change Request FORM Z'!$D$58,1)=LEFT(E4509,1)),(LEFT('Supplier Change Request FORM Z'!$D$59,2)=LEFT(A4509,2))),MAX($AE$1:AE4508)+1,0)))</f>
        <v>#REF!</v>
      </c>
      <c r="AF4509" s="3" t="str">
        <f t="shared" si="359"/>
        <v/>
      </c>
    </row>
    <row r="4510" spans="1:32" x14ac:dyDescent="0.35">
      <c r="A4510" s="2" t="s">
        <v>54</v>
      </c>
      <c r="B4510" s="2" t="s">
        <v>6654</v>
      </c>
      <c r="C4510" s="2" t="s">
        <v>399</v>
      </c>
      <c r="D4510" s="2" t="s">
        <v>6654</v>
      </c>
      <c r="E4510" s="2" t="s">
        <v>9644</v>
      </c>
      <c r="G4510" s="5">
        <f>IF('Supplier Change Request FORM Z'!$D$61="",IF(ISNUMBER(SEARCH(#REF!,C4510)),MAX($G$1:G4509)+1,0),IF(ISNUMBER(SEARCH('Supplier Change Request FORM Z'!$D$61,C4510)),MAX($G$1:G4509)+1,0))</f>
        <v>0</v>
      </c>
      <c r="H4510" s="3" t="str">
        <f t="shared" si="355"/>
        <v/>
      </c>
      <c r="K4510" s="5" t="e">
        <f>IF('Supplier Change Request FORM Z'!$D$58="",IF(AND((#REF!=C4510),(LEFT(#REF!,1)=LEFT(E4510,1)),(LEFT(#REF!,2)=LEFT(A4510,2))),MAX($K$1:K4509)+1,0),IF(AND(('Supplier Change Request FORM Z'!$D$61=C4510),(LEFT('Supplier Change Request FORM Z'!$D$58,1)=LEFT(E4510,1)),(LEFT('Supplier Change Request FORM Z'!$D$59,2)=LEFT(A4510,2))),MAX($K$1:K4509)+1,0))</f>
        <v>#REF!</v>
      </c>
      <c r="L4510" s="3" t="str">
        <f t="shared" si="356"/>
        <v/>
      </c>
      <c r="Q4510" s="5"/>
      <c r="R4510" s="3"/>
      <c r="U4510" s="5">
        <f>IF('Supplier Change Request FORM Z'!$D$71="",IF(ISNUMBER(SEARCH(#REF!,C4510)),MAX($U$1:U4509)+1,0),IF(ISNUMBER(SEARCH('Supplier Change Request FORM Z'!$D$71,C4510)),MAX($U$1:U4509)+1,0))</f>
        <v>0</v>
      </c>
      <c r="V4510" s="3" t="str">
        <f t="shared" si="357"/>
        <v/>
      </c>
      <c r="Y4510" s="5">
        <f>IF('Supplier Change Request FORM Z'!$D$71="",IF(ISNUMBER(SEARCH(#REF!,C4510)),MAX($Y$1:Y4509)+1,0),IF(ISNUMBER(SEARCH('Supplier Change Request FORM Z'!$D$71,C4510)),MAX($Y$1:Y4509)+1,0))</f>
        <v>0</v>
      </c>
      <c r="Z4510" s="3" t="str">
        <f t="shared" si="358"/>
        <v/>
      </c>
      <c r="AE4510" s="5" t="e">
        <f>IF('Supplier Change Request FORM Z'!$D$58="",IF(LEFT(#REF!,1)="F",0,IF(AND((LEFT(#REF!,1)=LEFT(E4510,1)),(LEFT(#REF!,2)=LEFT(A4510,2))),MAX($AE$1:AE4509)+1,0)),IF(LEFT('Supplier Change Request FORM Z'!$D$58,1)="F",0,IF(AND((LEFT('Supplier Change Request FORM Z'!$D$58,1)=LEFT(E4510,1)),(LEFT('Supplier Change Request FORM Z'!$D$59,2)=LEFT(A4510,2))),MAX($AE$1:AE4509)+1,0)))</f>
        <v>#REF!</v>
      </c>
      <c r="AF4510" s="3" t="str">
        <f t="shared" si="359"/>
        <v/>
      </c>
    </row>
    <row r="4511" spans="1:32" x14ac:dyDescent="0.35">
      <c r="A4511" s="2" t="s">
        <v>54</v>
      </c>
      <c r="B4511" s="2" t="s">
        <v>6681</v>
      </c>
      <c r="C4511" s="2" t="s">
        <v>9750</v>
      </c>
      <c r="D4511" s="2" t="s">
        <v>6681</v>
      </c>
      <c r="E4511" s="2" t="s">
        <v>9644</v>
      </c>
      <c r="G4511" s="5">
        <f>IF('Supplier Change Request FORM Z'!$D$61="",IF(ISNUMBER(SEARCH(#REF!,C4511)),MAX($G$1:G4510)+1,0),IF(ISNUMBER(SEARCH('Supplier Change Request FORM Z'!$D$61,C4511)),MAX($G$1:G4510)+1,0))</f>
        <v>0</v>
      </c>
      <c r="H4511" s="3" t="str">
        <f t="shared" si="355"/>
        <v/>
      </c>
      <c r="K4511" s="5" t="e">
        <f>IF('Supplier Change Request FORM Z'!$D$58="",IF(AND((#REF!=C4511),(LEFT(#REF!,1)=LEFT(E4511,1)),(LEFT(#REF!,2)=LEFT(A4511,2))),MAX($K$1:K4510)+1,0),IF(AND(('Supplier Change Request FORM Z'!$D$61=C4511),(LEFT('Supplier Change Request FORM Z'!$D$58,1)=LEFT(E4511,1)),(LEFT('Supplier Change Request FORM Z'!$D$59,2)=LEFT(A4511,2))),MAX($K$1:K4510)+1,0))</f>
        <v>#REF!</v>
      </c>
      <c r="L4511" s="3" t="str">
        <f t="shared" si="356"/>
        <v/>
      </c>
      <c r="Q4511" s="5"/>
      <c r="R4511" s="3"/>
      <c r="U4511" s="5">
        <f>IF('Supplier Change Request FORM Z'!$D$71="",IF(ISNUMBER(SEARCH(#REF!,C4511)),MAX($U$1:U4510)+1,0),IF(ISNUMBER(SEARCH('Supplier Change Request FORM Z'!$D$71,C4511)),MAX($U$1:U4510)+1,0))</f>
        <v>0</v>
      </c>
      <c r="V4511" s="3" t="str">
        <f t="shared" si="357"/>
        <v/>
      </c>
      <c r="Y4511" s="5">
        <f>IF('Supplier Change Request FORM Z'!$D$71="",IF(ISNUMBER(SEARCH(#REF!,C4511)),MAX($Y$1:Y4510)+1,0),IF(ISNUMBER(SEARCH('Supplier Change Request FORM Z'!$D$71,C4511)),MAX($Y$1:Y4510)+1,0))</f>
        <v>0</v>
      </c>
      <c r="Z4511" s="3" t="str">
        <f t="shared" si="358"/>
        <v/>
      </c>
      <c r="AE4511" s="5" t="e">
        <f>IF('Supplier Change Request FORM Z'!$D$58="",IF(LEFT(#REF!,1)="F",0,IF(AND((LEFT(#REF!,1)=LEFT(E4511,1)),(LEFT(#REF!,2)=LEFT(A4511,2))),MAX($AE$1:AE4510)+1,0)),IF(LEFT('Supplier Change Request FORM Z'!$D$58,1)="F",0,IF(AND((LEFT('Supplier Change Request FORM Z'!$D$58,1)=LEFT(E4511,1)),(LEFT('Supplier Change Request FORM Z'!$D$59,2)=LEFT(A4511,2))),MAX($AE$1:AE4510)+1,0)))</f>
        <v>#REF!</v>
      </c>
      <c r="AF4511" s="3" t="str">
        <f t="shared" si="359"/>
        <v/>
      </c>
    </row>
    <row r="4512" spans="1:32" x14ac:dyDescent="0.35">
      <c r="A4512" s="2" t="s">
        <v>54</v>
      </c>
      <c r="B4512" s="2" t="s">
        <v>9583</v>
      </c>
      <c r="C4512" s="2" t="s">
        <v>2874</v>
      </c>
      <c r="D4512" s="2" t="s">
        <v>9583</v>
      </c>
      <c r="E4512" s="2" t="s">
        <v>9746</v>
      </c>
      <c r="G4512" s="5">
        <f>IF('Supplier Change Request FORM Z'!$D$61="",IF(ISNUMBER(SEARCH(#REF!,C4512)),MAX($G$1:G4511)+1,0),IF(ISNUMBER(SEARCH('Supplier Change Request FORM Z'!$D$61,C4512)),MAX($G$1:G4511)+1,0))</f>
        <v>0</v>
      </c>
      <c r="H4512" s="3" t="str">
        <f t="shared" si="355"/>
        <v/>
      </c>
      <c r="K4512" s="5" t="e">
        <f>IF('Supplier Change Request FORM Z'!$D$58="",IF(AND((#REF!=C4512),(LEFT(#REF!,1)=LEFT(E4512,1)),(LEFT(#REF!,2)=LEFT(A4512,2))),MAX($K$1:K4511)+1,0),IF(AND(('Supplier Change Request FORM Z'!$D$61=C4512),(LEFT('Supplier Change Request FORM Z'!$D$58,1)=LEFT(E4512,1)),(LEFT('Supplier Change Request FORM Z'!$D$59,2)=LEFT(A4512,2))),MAX($K$1:K4511)+1,0))</f>
        <v>#REF!</v>
      </c>
      <c r="L4512" s="3" t="str">
        <f t="shared" si="356"/>
        <v/>
      </c>
      <c r="Q4512" s="5"/>
      <c r="R4512" s="3"/>
      <c r="U4512" s="5">
        <f>IF('Supplier Change Request FORM Z'!$D$71="",IF(ISNUMBER(SEARCH(#REF!,C4512)),MAX($U$1:U4511)+1,0),IF(ISNUMBER(SEARCH('Supplier Change Request FORM Z'!$D$71,C4512)),MAX($U$1:U4511)+1,0))</f>
        <v>0</v>
      </c>
      <c r="V4512" s="3" t="str">
        <f t="shared" si="357"/>
        <v/>
      </c>
      <c r="Y4512" s="5">
        <f>IF('Supplier Change Request FORM Z'!$D$71="",IF(ISNUMBER(SEARCH(#REF!,C4512)),MAX($Y$1:Y4511)+1,0),IF(ISNUMBER(SEARCH('Supplier Change Request FORM Z'!$D$71,C4512)),MAX($Y$1:Y4511)+1,0))</f>
        <v>0</v>
      </c>
      <c r="Z4512" s="3" t="str">
        <f t="shared" si="358"/>
        <v/>
      </c>
      <c r="AE4512" s="5" t="e">
        <f>IF('Supplier Change Request FORM Z'!$D$58="",IF(LEFT(#REF!,1)="F",0,IF(AND((LEFT(#REF!,1)=LEFT(E4512,1)),(LEFT(#REF!,2)=LEFT(A4512,2))),MAX($AE$1:AE4511)+1,0)),IF(LEFT('Supplier Change Request FORM Z'!$D$58,1)="F",0,IF(AND((LEFT('Supplier Change Request FORM Z'!$D$58,1)=LEFT(E4512,1)),(LEFT('Supplier Change Request FORM Z'!$D$59,2)=LEFT(A4512,2))),MAX($AE$1:AE4511)+1,0)))</f>
        <v>#REF!</v>
      </c>
      <c r="AF4512" s="3" t="str">
        <f t="shared" si="359"/>
        <v/>
      </c>
    </row>
    <row r="4513" spans="1:32" x14ac:dyDescent="0.35">
      <c r="A4513" s="2" t="s">
        <v>54</v>
      </c>
      <c r="B4513" s="2" t="s">
        <v>6696</v>
      </c>
      <c r="C4513" s="2" t="s">
        <v>2118</v>
      </c>
      <c r="D4513" s="2" t="s">
        <v>6696</v>
      </c>
      <c r="E4513" s="2" t="s">
        <v>9644</v>
      </c>
      <c r="G4513" s="5">
        <f>IF('Supplier Change Request FORM Z'!$D$61="",IF(ISNUMBER(SEARCH(#REF!,C4513)),MAX($G$1:G4512)+1,0),IF(ISNUMBER(SEARCH('Supplier Change Request FORM Z'!$D$61,C4513)),MAX($G$1:G4512)+1,0))</f>
        <v>0</v>
      </c>
      <c r="H4513" s="3" t="str">
        <f t="shared" si="355"/>
        <v/>
      </c>
      <c r="K4513" s="5" t="e">
        <f>IF('Supplier Change Request FORM Z'!$D$58="",IF(AND((#REF!=C4513),(LEFT(#REF!,1)=LEFT(E4513,1)),(LEFT(#REF!,2)=LEFT(A4513,2))),MAX($K$1:K4512)+1,0),IF(AND(('Supplier Change Request FORM Z'!$D$61=C4513),(LEFT('Supplier Change Request FORM Z'!$D$58,1)=LEFT(E4513,1)),(LEFT('Supplier Change Request FORM Z'!$D$59,2)=LEFT(A4513,2))),MAX($K$1:K4512)+1,0))</f>
        <v>#REF!</v>
      </c>
      <c r="L4513" s="3" t="str">
        <f t="shared" si="356"/>
        <v/>
      </c>
      <c r="Q4513" s="5"/>
      <c r="R4513" s="3"/>
      <c r="U4513" s="5">
        <f>IF('Supplier Change Request FORM Z'!$D$71="",IF(ISNUMBER(SEARCH(#REF!,C4513)),MAX($U$1:U4512)+1,0),IF(ISNUMBER(SEARCH('Supplier Change Request FORM Z'!$D$71,C4513)),MAX($U$1:U4512)+1,0))</f>
        <v>0</v>
      </c>
      <c r="V4513" s="3" t="str">
        <f t="shared" si="357"/>
        <v/>
      </c>
      <c r="Y4513" s="5">
        <f>IF('Supplier Change Request FORM Z'!$D$71="",IF(ISNUMBER(SEARCH(#REF!,C4513)),MAX($Y$1:Y4512)+1,0),IF(ISNUMBER(SEARCH('Supplier Change Request FORM Z'!$D$71,C4513)),MAX($Y$1:Y4512)+1,0))</f>
        <v>0</v>
      </c>
      <c r="Z4513" s="3" t="str">
        <f t="shared" si="358"/>
        <v/>
      </c>
      <c r="AE4513" s="5" t="e">
        <f>IF('Supplier Change Request FORM Z'!$D$58="",IF(LEFT(#REF!,1)="F",0,IF(AND((LEFT(#REF!,1)=LEFT(E4513,1)),(LEFT(#REF!,2)=LEFT(A4513,2))),MAX($AE$1:AE4512)+1,0)),IF(LEFT('Supplier Change Request FORM Z'!$D$58,1)="F",0,IF(AND((LEFT('Supplier Change Request FORM Z'!$D$58,1)=LEFT(E4513,1)),(LEFT('Supplier Change Request FORM Z'!$D$59,2)=LEFT(A4513,2))),MAX($AE$1:AE4512)+1,0)))</f>
        <v>#REF!</v>
      </c>
      <c r="AF4513" s="3" t="str">
        <f t="shared" si="359"/>
        <v/>
      </c>
    </row>
    <row r="4514" spans="1:32" x14ac:dyDescent="0.35">
      <c r="A4514" s="2" t="s">
        <v>54</v>
      </c>
      <c r="B4514" s="2" t="s">
        <v>6684</v>
      </c>
      <c r="C4514" s="2" t="s">
        <v>777</v>
      </c>
      <c r="D4514" s="2" t="s">
        <v>6684</v>
      </c>
      <c r="E4514" s="2" t="s">
        <v>9644</v>
      </c>
      <c r="G4514" s="5">
        <f>IF('Supplier Change Request FORM Z'!$D$61="",IF(ISNUMBER(SEARCH(#REF!,C4514)),MAX($G$1:G4513)+1,0),IF(ISNUMBER(SEARCH('Supplier Change Request FORM Z'!$D$61,C4514)),MAX($G$1:G4513)+1,0))</f>
        <v>0</v>
      </c>
      <c r="H4514" s="3" t="str">
        <f t="shared" si="355"/>
        <v/>
      </c>
      <c r="K4514" s="5" t="e">
        <f>IF('Supplier Change Request FORM Z'!$D$58="",IF(AND((#REF!=C4514),(LEFT(#REF!,1)=LEFT(E4514,1)),(LEFT(#REF!,2)=LEFT(A4514,2))),MAX($K$1:K4513)+1,0),IF(AND(('Supplier Change Request FORM Z'!$D$61=C4514),(LEFT('Supplier Change Request FORM Z'!$D$58,1)=LEFT(E4514,1)),(LEFT('Supplier Change Request FORM Z'!$D$59,2)=LEFT(A4514,2))),MAX($K$1:K4513)+1,0))</f>
        <v>#REF!</v>
      </c>
      <c r="L4514" s="3" t="str">
        <f t="shared" si="356"/>
        <v/>
      </c>
      <c r="Q4514" s="5"/>
      <c r="R4514" s="3"/>
      <c r="U4514" s="5">
        <f>IF('Supplier Change Request FORM Z'!$D$71="",IF(ISNUMBER(SEARCH(#REF!,C4514)),MAX($U$1:U4513)+1,0),IF(ISNUMBER(SEARCH('Supplier Change Request FORM Z'!$D$71,C4514)),MAX($U$1:U4513)+1,0))</f>
        <v>0</v>
      </c>
      <c r="V4514" s="3" t="str">
        <f t="shared" si="357"/>
        <v/>
      </c>
      <c r="Y4514" s="5">
        <f>IF('Supplier Change Request FORM Z'!$D$71="",IF(ISNUMBER(SEARCH(#REF!,C4514)),MAX($Y$1:Y4513)+1,0),IF(ISNUMBER(SEARCH('Supplier Change Request FORM Z'!$D$71,C4514)),MAX($Y$1:Y4513)+1,0))</f>
        <v>0</v>
      </c>
      <c r="Z4514" s="3" t="str">
        <f t="shared" si="358"/>
        <v/>
      </c>
      <c r="AE4514" s="5" t="e">
        <f>IF('Supplier Change Request FORM Z'!$D$58="",IF(LEFT(#REF!,1)="F",0,IF(AND((LEFT(#REF!,1)=LEFT(E4514,1)),(LEFT(#REF!,2)=LEFT(A4514,2))),MAX($AE$1:AE4513)+1,0)),IF(LEFT('Supplier Change Request FORM Z'!$D$58,1)="F",0,IF(AND((LEFT('Supplier Change Request FORM Z'!$D$58,1)=LEFT(E4514,1)),(LEFT('Supplier Change Request FORM Z'!$D$59,2)=LEFT(A4514,2))),MAX($AE$1:AE4513)+1,0)))</f>
        <v>#REF!</v>
      </c>
      <c r="AF4514" s="3" t="str">
        <f t="shared" si="359"/>
        <v/>
      </c>
    </row>
    <row r="4515" spans="1:32" x14ac:dyDescent="0.35">
      <c r="A4515" s="2" t="s">
        <v>54</v>
      </c>
      <c r="B4515" s="2" t="s">
        <v>9602</v>
      </c>
      <c r="C4515" s="2" t="s">
        <v>9626</v>
      </c>
      <c r="D4515" s="2" t="s">
        <v>9602</v>
      </c>
      <c r="E4515" s="2" t="s">
        <v>9746</v>
      </c>
      <c r="G4515" s="5">
        <f>IF('Supplier Change Request FORM Z'!$D$61="",IF(ISNUMBER(SEARCH(#REF!,C4515)),MAX($G$1:G4514)+1,0),IF(ISNUMBER(SEARCH('Supplier Change Request FORM Z'!$D$61,C4515)),MAX($G$1:G4514)+1,0))</f>
        <v>0</v>
      </c>
      <c r="H4515" s="3" t="str">
        <f t="shared" si="355"/>
        <v/>
      </c>
      <c r="K4515" s="5" t="e">
        <f>IF('Supplier Change Request FORM Z'!$D$58="",IF(AND((#REF!=C4515),(LEFT(#REF!,1)=LEFT(E4515,1)),(LEFT(#REF!,2)=LEFT(A4515,2))),MAX($K$1:K4514)+1,0),IF(AND(('Supplier Change Request FORM Z'!$D$61=C4515),(LEFT('Supplier Change Request FORM Z'!$D$58,1)=LEFT(E4515,1)),(LEFT('Supplier Change Request FORM Z'!$D$59,2)=LEFT(A4515,2))),MAX($K$1:K4514)+1,0))</f>
        <v>#REF!</v>
      </c>
      <c r="L4515" s="3" t="str">
        <f t="shared" si="356"/>
        <v/>
      </c>
      <c r="Q4515" s="5"/>
      <c r="R4515" s="3"/>
      <c r="U4515" s="5">
        <f>IF('Supplier Change Request FORM Z'!$D$71="",IF(ISNUMBER(SEARCH(#REF!,C4515)),MAX($U$1:U4514)+1,0),IF(ISNUMBER(SEARCH('Supplier Change Request FORM Z'!$D$71,C4515)),MAX($U$1:U4514)+1,0))</f>
        <v>0</v>
      </c>
      <c r="V4515" s="3" t="str">
        <f t="shared" si="357"/>
        <v/>
      </c>
      <c r="Y4515" s="5">
        <f>IF('Supplier Change Request FORM Z'!$D$71="",IF(ISNUMBER(SEARCH(#REF!,C4515)),MAX($Y$1:Y4514)+1,0),IF(ISNUMBER(SEARCH('Supplier Change Request FORM Z'!$D$71,C4515)),MAX($Y$1:Y4514)+1,0))</f>
        <v>0</v>
      </c>
      <c r="Z4515" s="3" t="str">
        <f t="shared" si="358"/>
        <v/>
      </c>
      <c r="AE4515" s="5" t="e">
        <f>IF('Supplier Change Request FORM Z'!$D$58="",IF(LEFT(#REF!,1)="F",0,IF(AND((LEFT(#REF!,1)=LEFT(E4515,1)),(LEFT(#REF!,2)=LEFT(A4515,2))),MAX($AE$1:AE4514)+1,0)),IF(LEFT('Supplier Change Request FORM Z'!$D$58,1)="F",0,IF(AND((LEFT('Supplier Change Request FORM Z'!$D$58,1)=LEFT(E4515,1)),(LEFT('Supplier Change Request FORM Z'!$D$59,2)=LEFT(A4515,2))),MAX($AE$1:AE4514)+1,0)))</f>
        <v>#REF!</v>
      </c>
      <c r="AF4515" s="3" t="str">
        <f t="shared" si="359"/>
        <v/>
      </c>
    </row>
    <row r="4516" spans="1:32" x14ac:dyDescent="0.35">
      <c r="A4516" s="2" t="s">
        <v>54</v>
      </c>
      <c r="B4516" s="2" t="s">
        <v>6686</v>
      </c>
      <c r="C4516" s="2" t="s">
        <v>6685</v>
      </c>
      <c r="D4516" s="2" t="s">
        <v>6686</v>
      </c>
      <c r="E4516" s="2" t="s">
        <v>9644</v>
      </c>
      <c r="G4516" s="5">
        <f>IF('Supplier Change Request FORM Z'!$D$61="",IF(ISNUMBER(SEARCH(#REF!,C4516)),MAX($G$1:G4515)+1,0),IF(ISNUMBER(SEARCH('Supplier Change Request FORM Z'!$D$61,C4516)),MAX($G$1:G4515)+1,0))</f>
        <v>0</v>
      </c>
      <c r="H4516" s="3" t="str">
        <f t="shared" si="355"/>
        <v/>
      </c>
      <c r="K4516" s="5" t="e">
        <f>IF('Supplier Change Request FORM Z'!$D$58="",IF(AND((#REF!=C4516),(LEFT(#REF!,1)=LEFT(E4516,1)),(LEFT(#REF!,2)=LEFT(A4516,2))),MAX($K$1:K4515)+1,0),IF(AND(('Supplier Change Request FORM Z'!$D$61=C4516),(LEFT('Supplier Change Request FORM Z'!$D$58,1)=LEFT(E4516,1)),(LEFT('Supplier Change Request FORM Z'!$D$59,2)=LEFT(A4516,2))),MAX($K$1:K4515)+1,0))</f>
        <v>#REF!</v>
      </c>
      <c r="L4516" s="3" t="str">
        <f t="shared" si="356"/>
        <v/>
      </c>
      <c r="Q4516" s="5"/>
      <c r="R4516" s="3"/>
      <c r="U4516" s="5">
        <f>IF('Supplier Change Request FORM Z'!$D$71="",IF(ISNUMBER(SEARCH(#REF!,C4516)),MAX($U$1:U4515)+1,0),IF(ISNUMBER(SEARCH('Supplier Change Request FORM Z'!$D$71,C4516)),MAX($U$1:U4515)+1,0))</f>
        <v>0</v>
      </c>
      <c r="V4516" s="3" t="str">
        <f t="shared" si="357"/>
        <v/>
      </c>
      <c r="Y4516" s="5">
        <f>IF('Supplier Change Request FORM Z'!$D$71="",IF(ISNUMBER(SEARCH(#REF!,C4516)),MAX($Y$1:Y4515)+1,0),IF(ISNUMBER(SEARCH('Supplier Change Request FORM Z'!$D$71,C4516)),MAX($Y$1:Y4515)+1,0))</f>
        <v>0</v>
      </c>
      <c r="Z4516" s="3" t="str">
        <f t="shared" si="358"/>
        <v/>
      </c>
      <c r="AE4516" s="5" t="e">
        <f>IF('Supplier Change Request FORM Z'!$D$58="",IF(LEFT(#REF!,1)="F",0,IF(AND((LEFT(#REF!,1)=LEFT(E4516,1)),(LEFT(#REF!,2)=LEFT(A4516,2))),MAX($AE$1:AE4515)+1,0)),IF(LEFT('Supplier Change Request FORM Z'!$D$58,1)="F",0,IF(AND((LEFT('Supplier Change Request FORM Z'!$D$58,1)=LEFT(E4516,1)),(LEFT('Supplier Change Request FORM Z'!$D$59,2)=LEFT(A4516,2))),MAX($AE$1:AE4515)+1,0)))</f>
        <v>#REF!</v>
      </c>
      <c r="AF4516" s="3" t="str">
        <f t="shared" si="359"/>
        <v/>
      </c>
    </row>
    <row r="4517" spans="1:32" x14ac:dyDescent="0.35">
      <c r="A4517" s="2" t="s">
        <v>54</v>
      </c>
      <c r="B4517" s="2" t="s">
        <v>9575</v>
      </c>
      <c r="C4517" s="2" t="s">
        <v>6685</v>
      </c>
      <c r="D4517" s="2" t="s">
        <v>9575</v>
      </c>
      <c r="E4517" s="2" t="s">
        <v>9746</v>
      </c>
      <c r="G4517" s="5">
        <f>IF('Supplier Change Request FORM Z'!$D$61="",IF(ISNUMBER(SEARCH(#REF!,C4517)),MAX($G$1:G4516)+1,0),IF(ISNUMBER(SEARCH('Supplier Change Request FORM Z'!$D$61,C4517)),MAX($G$1:G4516)+1,0))</f>
        <v>0</v>
      </c>
      <c r="H4517" s="3" t="str">
        <f t="shared" si="355"/>
        <v/>
      </c>
      <c r="K4517" s="5" t="e">
        <f>IF('Supplier Change Request FORM Z'!$D$58="",IF(AND((#REF!=C4517),(LEFT(#REF!,1)=LEFT(E4517,1)),(LEFT(#REF!,2)=LEFT(A4517,2))),MAX($K$1:K4516)+1,0),IF(AND(('Supplier Change Request FORM Z'!$D$61=C4517),(LEFT('Supplier Change Request FORM Z'!$D$58,1)=LEFT(E4517,1)),(LEFT('Supplier Change Request FORM Z'!$D$59,2)=LEFT(A4517,2))),MAX($K$1:K4516)+1,0))</f>
        <v>#REF!</v>
      </c>
      <c r="L4517" s="3" t="str">
        <f t="shared" si="356"/>
        <v/>
      </c>
      <c r="Q4517" s="5"/>
      <c r="R4517" s="3"/>
      <c r="U4517" s="5">
        <f>IF('Supplier Change Request FORM Z'!$D$71="",IF(ISNUMBER(SEARCH(#REF!,C4517)),MAX($U$1:U4516)+1,0),IF(ISNUMBER(SEARCH('Supplier Change Request FORM Z'!$D$71,C4517)),MAX($U$1:U4516)+1,0))</f>
        <v>0</v>
      </c>
      <c r="V4517" s="3" t="str">
        <f t="shared" si="357"/>
        <v/>
      </c>
      <c r="Y4517" s="5">
        <f>IF('Supplier Change Request FORM Z'!$D$71="",IF(ISNUMBER(SEARCH(#REF!,C4517)),MAX($Y$1:Y4516)+1,0),IF(ISNUMBER(SEARCH('Supplier Change Request FORM Z'!$D$71,C4517)),MAX($Y$1:Y4516)+1,0))</f>
        <v>0</v>
      </c>
      <c r="Z4517" s="3" t="str">
        <f t="shared" si="358"/>
        <v/>
      </c>
      <c r="AE4517" s="5" t="e">
        <f>IF('Supplier Change Request FORM Z'!$D$58="",IF(LEFT(#REF!,1)="F",0,IF(AND((LEFT(#REF!,1)=LEFT(E4517,1)),(LEFT(#REF!,2)=LEFT(A4517,2))),MAX($AE$1:AE4516)+1,0)),IF(LEFT('Supplier Change Request FORM Z'!$D$58,1)="F",0,IF(AND((LEFT('Supplier Change Request FORM Z'!$D$58,1)=LEFT(E4517,1)),(LEFT('Supplier Change Request FORM Z'!$D$59,2)=LEFT(A4517,2))),MAX($AE$1:AE4516)+1,0)))</f>
        <v>#REF!</v>
      </c>
      <c r="AF4517" s="3" t="str">
        <f t="shared" si="359"/>
        <v/>
      </c>
    </row>
    <row r="4518" spans="1:32" x14ac:dyDescent="0.35">
      <c r="A4518" s="2" t="s">
        <v>54</v>
      </c>
      <c r="B4518" s="2" t="s">
        <v>6676</v>
      </c>
      <c r="C4518" s="2" t="s">
        <v>6675</v>
      </c>
      <c r="D4518" s="2" t="s">
        <v>6676</v>
      </c>
      <c r="E4518" s="2" t="s">
        <v>9644</v>
      </c>
      <c r="G4518" s="5">
        <f>IF('Supplier Change Request FORM Z'!$D$61="",IF(ISNUMBER(SEARCH(#REF!,C4518)),MAX($G$1:G4517)+1,0),IF(ISNUMBER(SEARCH('Supplier Change Request FORM Z'!$D$61,C4518)),MAX($G$1:G4517)+1,0))</f>
        <v>0</v>
      </c>
      <c r="H4518" s="3" t="str">
        <f t="shared" si="355"/>
        <v/>
      </c>
      <c r="K4518" s="5" t="e">
        <f>IF('Supplier Change Request FORM Z'!$D$58="",IF(AND((#REF!=C4518),(LEFT(#REF!,1)=LEFT(E4518,1)),(LEFT(#REF!,2)=LEFT(A4518,2))),MAX($K$1:K4517)+1,0),IF(AND(('Supplier Change Request FORM Z'!$D$61=C4518),(LEFT('Supplier Change Request FORM Z'!$D$58,1)=LEFT(E4518,1)),(LEFT('Supplier Change Request FORM Z'!$D$59,2)=LEFT(A4518,2))),MAX($K$1:K4517)+1,0))</f>
        <v>#REF!</v>
      </c>
      <c r="L4518" s="3" t="str">
        <f t="shared" si="356"/>
        <v/>
      </c>
      <c r="Q4518" s="5"/>
      <c r="R4518" s="3"/>
      <c r="U4518" s="5">
        <f>IF('Supplier Change Request FORM Z'!$D$71="",IF(ISNUMBER(SEARCH(#REF!,C4518)),MAX($U$1:U4517)+1,0),IF(ISNUMBER(SEARCH('Supplier Change Request FORM Z'!$D$71,C4518)),MAX($U$1:U4517)+1,0))</f>
        <v>0</v>
      </c>
      <c r="V4518" s="3" t="str">
        <f t="shared" si="357"/>
        <v/>
      </c>
      <c r="Y4518" s="5">
        <f>IF('Supplier Change Request FORM Z'!$D$71="",IF(ISNUMBER(SEARCH(#REF!,C4518)),MAX($Y$1:Y4517)+1,0),IF(ISNUMBER(SEARCH('Supplier Change Request FORM Z'!$D$71,C4518)),MAX($Y$1:Y4517)+1,0))</f>
        <v>0</v>
      </c>
      <c r="Z4518" s="3" t="str">
        <f t="shared" si="358"/>
        <v/>
      </c>
      <c r="AE4518" s="5" t="e">
        <f>IF('Supplier Change Request FORM Z'!$D$58="",IF(LEFT(#REF!,1)="F",0,IF(AND((LEFT(#REF!,1)=LEFT(E4518,1)),(LEFT(#REF!,2)=LEFT(A4518,2))),MAX($AE$1:AE4517)+1,0)),IF(LEFT('Supplier Change Request FORM Z'!$D$58,1)="F",0,IF(AND((LEFT('Supplier Change Request FORM Z'!$D$58,1)=LEFT(E4518,1)),(LEFT('Supplier Change Request FORM Z'!$D$59,2)=LEFT(A4518,2))),MAX($AE$1:AE4517)+1,0)))</f>
        <v>#REF!</v>
      </c>
      <c r="AF4518" s="3" t="str">
        <f t="shared" si="359"/>
        <v/>
      </c>
    </row>
    <row r="4519" spans="1:32" x14ac:dyDescent="0.35">
      <c r="A4519" s="2" t="s">
        <v>54</v>
      </c>
      <c r="B4519" s="2" t="s">
        <v>6688</v>
      </c>
      <c r="C4519" s="2" t="s">
        <v>6687</v>
      </c>
      <c r="D4519" s="2" t="s">
        <v>6688</v>
      </c>
      <c r="E4519" s="2" t="s">
        <v>9644</v>
      </c>
      <c r="G4519" s="5">
        <f>IF('Supplier Change Request FORM Z'!$D$61="",IF(ISNUMBER(SEARCH(#REF!,C4519)),MAX($G$1:G4518)+1,0),IF(ISNUMBER(SEARCH('Supplier Change Request FORM Z'!$D$61,C4519)),MAX($G$1:G4518)+1,0))</f>
        <v>0</v>
      </c>
      <c r="H4519" s="3" t="str">
        <f t="shared" si="355"/>
        <v/>
      </c>
      <c r="K4519" s="5" t="e">
        <f>IF('Supplier Change Request FORM Z'!$D$58="",IF(AND((#REF!=C4519),(LEFT(#REF!,1)=LEFT(E4519,1)),(LEFT(#REF!,2)=LEFT(A4519,2))),MAX($K$1:K4518)+1,0),IF(AND(('Supplier Change Request FORM Z'!$D$61=C4519),(LEFT('Supplier Change Request FORM Z'!$D$58,1)=LEFT(E4519,1)),(LEFT('Supplier Change Request FORM Z'!$D$59,2)=LEFT(A4519,2))),MAX($K$1:K4518)+1,0))</f>
        <v>#REF!</v>
      </c>
      <c r="L4519" s="3" t="str">
        <f t="shared" si="356"/>
        <v/>
      </c>
      <c r="Q4519" s="5"/>
      <c r="R4519" s="3"/>
      <c r="U4519" s="5">
        <f>IF('Supplier Change Request FORM Z'!$D$71="",IF(ISNUMBER(SEARCH(#REF!,C4519)),MAX($U$1:U4518)+1,0),IF(ISNUMBER(SEARCH('Supplier Change Request FORM Z'!$D$71,C4519)),MAX($U$1:U4518)+1,0))</f>
        <v>0</v>
      </c>
      <c r="V4519" s="3" t="str">
        <f t="shared" si="357"/>
        <v/>
      </c>
      <c r="Y4519" s="5">
        <f>IF('Supplier Change Request FORM Z'!$D$71="",IF(ISNUMBER(SEARCH(#REF!,C4519)),MAX($Y$1:Y4518)+1,0),IF(ISNUMBER(SEARCH('Supplier Change Request FORM Z'!$D$71,C4519)),MAX($Y$1:Y4518)+1,0))</f>
        <v>0</v>
      </c>
      <c r="Z4519" s="3" t="str">
        <f t="shared" si="358"/>
        <v/>
      </c>
      <c r="AE4519" s="5" t="e">
        <f>IF('Supplier Change Request FORM Z'!$D$58="",IF(LEFT(#REF!,1)="F",0,IF(AND((LEFT(#REF!,1)=LEFT(E4519,1)),(LEFT(#REF!,2)=LEFT(A4519,2))),MAX($AE$1:AE4518)+1,0)),IF(LEFT('Supplier Change Request FORM Z'!$D$58,1)="F",0,IF(AND((LEFT('Supplier Change Request FORM Z'!$D$58,1)=LEFT(E4519,1)),(LEFT('Supplier Change Request FORM Z'!$D$59,2)=LEFT(A4519,2))),MAX($AE$1:AE4518)+1,0)))</f>
        <v>#REF!</v>
      </c>
      <c r="AF4519" s="3" t="str">
        <f t="shared" si="359"/>
        <v/>
      </c>
    </row>
    <row r="4520" spans="1:32" x14ac:dyDescent="0.35">
      <c r="A4520" s="2" t="s">
        <v>54</v>
      </c>
      <c r="B4520" s="2" t="s">
        <v>9584</v>
      </c>
      <c r="C4520" s="2" t="s">
        <v>9618</v>
      </c>
      <c r="D4520" s="2" t="s">
        <v>9584</v>
      </c>
      <c r="E4520" s="2" t="s">
        <v>9746</v>
      </c>
      <c r="G4520" s="5">
        <f>IF('Supplier Change Request FORM Z'!$D$61="",IF(ISNUMBER(SEARCH(#REF!,C4520)),MAX($G$1:G4519)+1,0),IF(ISNUMBER(SEARCH('Supplier Change Request FORM Z'!$D$61,C4520)),MAX($G$1:G4519)+1,0))</f>
        <v>0</v>
      </c>
      <c r="H4520" s="3" t="str">
        <f t="shared" si="355"/>
        <v/>
      </c>
      <c r="K4520" s="5" t="e">
        <f>IF('Supplier Change Request FORM Z'!$D$58="",IF(AND((#REF!=C4520),(LEFT(#REF!,1)=LEFT(E4520,1)),(LEFT(#REF!,2)=LEFT(A4520,2))),MAX($K$1:K4519)+1,0),IF(AND(('Supplier Change Request FORM Z'!$D$61=C4520),(LEFT('Supplier Change Request FORM Z'!$D$58,1)=LEFT(E4520,1)),(LEFT('Supplier Change Request FORM Z'!$D$59,2)=LEFT(A4520,2))),MAX($K$1:K4519)+1,0))</f>
        <v>#REF!</v>
      </c>
      <c r="L4520" s="3" t="str">
        <f t="shared" si="356"/>
        <v/>
      </c>
      <c r="Q4520" s="5"/>
      <c r="R4520" s="3"/>
      <c r="U4520" s="5">
        <f>IF('Supplier Change Request FORM Z'!$D$71="",IF(ISNUMBER(SEARCH(#REF!,C4520)),MAX($U$1:U4519)+1,0),IF(ISNUMBER(SEARCH('Supplier Change Request FORM Z'!$D$71,C4520)),MAX($U$1:U4519)+1,0))</f>
        <v>0</v>
      </c>
      <c r="V4520" s="3" t="str">
        <f t="shared" si="357"/>
        <v/>
      </c>
      <c r="Y4520" s="5">
        <f>IF('Supplier Change Request FORM Z'!$D$71="",IF(ISNUMBER(SEARCH(#REF!,C4520)),MAX($Y$1:Y4519)+1,0),IF(ISNUMBER(SEARCH('Supplier Change Request FORM Z'!$D$71,C4520)),MAX($Y$1:Y4519)+1,0))</f>
        <v>0</v>
      </c>
      <c r="Z4520" s="3" t="str">
        <f t="shared" si="358"/>
        <v/>
      </c>
      <c r="AE4520" s="5" t="e">
        <f>IF('Supplier Change Request FORM Z'!$D$58="",IF(LEFT(#REF!,1)="F",0,IF(AND((LEFT(#REF!,1)=LEFT(E4520,1)),(LEFT(#REF!,2)=LEFT(A4520,2))),MAX($AE$1:AE4519)+1,0)),IF(LEFT('Supplier Change Request FORM Z'!$D$58,1)="F",0,IF(AND((LEFT('Supplier Change Request FORM Z'!$D$58,1)=LEFT(E4520,1)),(LEFT('Supplier Change Request FORM Z'!$D$59,2)=LEFT(A4520,2))),MAX($AE$1:AE4519)+1,0)))</f>
        <v>#REF!</v>
      </c>
      <c r="AF4520" s="3" t="str">
        <f t="shared" si="359"/>
        <v/>
      </c>
    </row>
    <row r="4521" spans="1:32" x14ac:dyDescent="0.35">
      <c r="A4521" s="2" t="s">
        <v>54</v>
      </c>
      <c r="B4521" s="2" t="s">
        <v>6683</v>
      </c>
      <c r="C4521" s="2" t="s">
        <v>6682</v>
      </c>
      <c r="D4521" s="2" t="s">
        <v>6683</v>
      </c>
      <c r="E4521" s="2" t="s">
        <v>9644</v>
      </c>
      <c r="G4521" s="5">
        <f>IF('Supplier Change Request FORM Z'!$D$61="",IF(ISNUMBER(SEARCH(#REF!,C4521)),MAX($G$1:G4520)+1,0),IF(ISNUMBER(SEARCH('Supplier Change Request FORM Z'!$D$61,C4521)),MAX($G$1:G4520)+1,0))</f>
        <v>0</v>
      </c>
      <c r="H4521" s="3" t="str">
        <f t="shared" si="355"/>
        <v/>
      </c>
      <c r="K4521" s="5" t="e">
        <f>IF('Supplier Change Request FORM Z'!$D$58="",IF(AND((#REF!=C4521),(LEFT(#REF!,1)=LEFT(E4521,1)),(LEFT(#REF!,2)=LEFT(A4521,2))),MAX($K$1:K4520)+1,0),IF(AND(('Supplier Change Request FORM Z'!$D$61=C4521),(LEFT('Supplier Change Request FORM Z'!$D$58,1)=LEFT(E4521,1)),(LEFT('Supplier Change Request FORM Z'!$D$59,2)=LEFT(A4521,2))),MAX($K$1:K4520)+1,0))</f>
        <v>#REF!</v>
      </c>
      <c r="L4521" s="3" t="str">
        <f t="shared" si="356"/>
        <v/>
      </c>
      <c r="Q4521" s="5"/>
      <c r="R4521" s="3"/>
      <c r="U4521" s="5">
        <f>IF('Supplier Change Request FORM Z'!$D$71="",IF(ISNUMBER(SEARCH(#REF!,C4521)),MAX($U$1:U4520)+1,0),IF(ISNUMBER(SEARCH('Supplier Change Request FORM Z'!$D$71,C4521)),MAX($U$1:U4520)+1,0))</f>
        <v>0</v>
      </c>
      <c r="V4521" s="3" t="str">
        <f t="shared" si="357"/>
        <v/>
      </c>
      <c r="Y4521" s="5">
        <f>IF('Supplier Change Request FORM Z'!$D$71="",IF(ISNUMBER(SEARCH(#REF!,C4521)),MAX($Y$1:Y4520)+1,0),IF(ISNUMBER(SEARCH('Supplier Change Request FORM Z'!$D$71,C4521)),MAX($Y$1:Y4520)+1,0))</f>
        <v>0</v>
      </c>
      <c r="Z4521" s="3" t="str">
        <f t="shared" si="358"/>
        <v/>
      </c>
      <c r="AE4521" s="5" t="e">
        <f>IF('Supplier Change Request FORM Z'!$D$58="",IF(LEFT(#REF!,1)="F",0,IF(AND((LEFT(#REF!,1)=LEFT(E4521,1)),(LEFT(#REF!,2)=LEFT(A4521,2))),MAX($AE$1:AE4520)+1,0)),IF(LEFT('Supplier Change Request FORM Z'!$D$58,1)="F",0,IF(AND((LEFT('Supplier Change Request FORM Z'!$D$58,1)=LEFT(E4521,1)),(LEFT('Supplier Change Request FORM Z'!$D$59,2)=LEFT(A4521,2))),MAX($AE$1:AE4520)+1,0)))</f>
        <v>#REF!</v>
      </c>
      <c r="AF4521" s="3" t="str">
        <f t="shared" si="359"/>
        <v/>
      </c>
    </row>
    <row r="4522" spans="1:32" x14ac:dyDescent="0.35">
      <c r="A4522" s="2" t="s">
        <v>54</v>
      </c>
      <c r="B4522" s="2" t="s">
        <v>6651</v>
      </c>
      <c r="C4522" s="2" t="s">
        <v>5504</v>
      </c>
      <c r="D4522" s="2" t="s">
        <v>6651</v>
      </c>
      <c r="E4522" s="2" t="s">
        <v>9644</v>
      </c>
      <c r="G4522" s="5">
        <f>IF('Supplier Change Request FORM Z'!$D$61="",IF(ISNUMBER(SEARCH(#REF!,C4522)),MAX($G$1:G4521)+1,0),IF(ISNUMBER(SEARCH('Supplier Change Request FORM Z'!$D$61,C4522)),MAX($G$1:G4521)+1,0))</f>
        <v>0</v>
      </c>
      <c r="H4522" s="3" t="str">
        <f t="shared" si="355"/>
        <v/>
      </c>
      <c r="K4522" s="5" t="e">
        <f>IF('Supplier Change Request FORM Z'!$D$58="",IF(AND((#REF!=C4522),(LEFT(#REF!,1)=LEFT(E4522,1)),(LEFT(#REF!,2)=LEFT(A4522,2))),MAX($K$1:K4521)+1,0),IF(AND(('Supplier Change Request FORM Z'!$D$61=C4522),(LEFT('Supplier Change Request FORM Z'!$D$58,1)=LEFT(E4522,1)),(LEFT('Supplier Change Request FORM Z'!$D$59,2)=LEFT(A4522,2))),MAX($K$1:K4521)+1,0))</f>
        <v>#REF!</v>
      </c>
      <c r="L4522" s="3" t="str">
        <f t="shared" si="356"/>
        <v/>
      </c>
      <c r="Q4522" s="5"/>
      <c r="R4522" s="3"/>
      <c r="U4522" s="5">
        <f>IF('Supplier Change Request FORM Z'!$D$71="",IF(ISNUMBER(SEARCH(#REF!,C4522)),MAX($U$1:U4521)+1,0),IF(ISNUMBER(SEARCH('Supplier Change Request FORM Z'!$D$71,C4522)),MAX($U$1:U4521)+1,0))</f>
        <v>0</v>
      </c>
      <c r="V4522" s="3" t="str">
        <f t="shared" si="357"/>
        <v/>
      </c>
      <c r="Y4522" s="5">
        <f>IF('Supplier Change Request FORM Z'!$D$71="",IF(ISNUMBER(SEARCH(#REF!,C4522)),MAX($Y$1:Y4521)+1,0),IF(ISNUMBER(SEARCH('Supplier Change Request FORM Z'!$D$71,C4522)),MAX($Y$1:Y4521)+1,0))</f>
        <v>0</v>
      </c>
      <c r="Z4522" s="3" t="str">
        <f t="shared" si="358"/>
        <v/>
      </c>
      <c r="AE4522" s="5" t="e">
        <f>IF('Supplier Change Request FORM Z'!$D$58="",IF(LEFT(#REF!,1)="F",0,IF(AND((LEFT(#REF!,1)=LEFT(E4522,1)),(LEFT(#REF!,2)=LEFT(A4522,2))),MAX($AE$1:AE4521)+1,0)),IF(LEFT('Supplier Change Request FORM Z'!$D$58,1)="F",0,IF(AND((LEFT('Supplier Change Request FORM Z'!$D$58,1)=LEFT(E4522,1)),(LEFT('Supplier Change Request FORM Z'!$D$59,2)=LEFT(A4522,2))),MAX($AE$1:AE4521)+1,0)))</f>
        <v>#REF!</v>
      </c>
      <c r="AF4522" s="3" t="str">
        <f t="shared" si="359"/>
        <v/>
      </c>
    </row>
    <row r="4523" spans="1:32" x14ac:dyDescent="0.35">
      <c r="A4523" s="2" t="s">
        <v>54</v>
      </c>
      <c r="B4523" s="2" t="s">
        <v>9590</v>
      </c>
      <c r="C4523" s="2" t="s">
        <v>9619</v>
      </c>
      <c r="D4523" s="2" t="s">
        <v>9590</v>
      </c>
      <c r="E4523" s="2" t="s">
        <v>9746</v>
      </c>
      <c r="G4523" s="5">
        <f>IF('Supplier Change Request FORM Z'!$D$61="",IF(ISNUMBER(SEARCH(#REF!,C4523)),MAX($G$1:G4522)+1,0),IF(ISNUMBER(SEARCH('Supplier Change Request FORM Z'!$D$61,C4523)),MAX($G$1:G4522)+1,0))</f>
        <v>0</v>
      </c>
      <c r="H4523" s="3" t="str">
        <f t="shared" si="355"/>
        <v/>
      </c>
      <c r="K4523" s="5" t="e">
        <f>IF('Supplier Change Request FORM Z'!$D$58="",IF(AND((#REF!=C4523),(LEFT(#REF!,1)=LEFT(E4523,1)),(LEFT(#REF!,2)=LEFT(A4523,2))),MAX($K$1:K4522)+1,0),IF(AND(('Supplier Change Request FORM Z'!$D$61=C4523),(LEFT('Supplier Change Request FORM Z'!$D$58,1)=LEFT(E4523,1)),(LEFT('Supplier Change Request FORM Z'!$D$59,2)=LEFT(A4523,2))),MAX($K$1:K4522)+1,0))</f>
        <v>#REF!</v>
      </c>
      <c r="L4523" s="3" t="str">
        <f t="shared" si="356"/>
        <v/>
      </c>
      <c r="Q4523" s="5"/>
      <c r="R4523" s="3"/>
      <c r="U4523" s="5">
        <f>IF('Supplier Change Request FORM Z'!$D$71="",IF(ISNUMBER(SEARCH(#REF!,C4523)),MAX($U$1:U4522)+1,0),IF(ISNUMBER(SEARCH('Supplier Change Request FORM Z'!$D$71,C4523)),MAX($U$1:U4522)+1,0))</f>
        <v>0</v>
      </c>
      <c r="V4523" s="3" t="str">
        <f t="shared" si="357"/>
        <v/>
      </c>
      <c r="Y4523" s="5">
        <f>IF('Supplier Change Request FORM Z'!$D$71="",IF(ISNUMBER(SEARCH(#REF!,C4523)),MAX($Y$1:Y4522)+1,0),IF(ISNUMBER(SEARCH('Supplier Change Request FORM Z'!$D$71,C4523)),MAX($Y$1:Y4522)+1,0))</f>
        <v>0</v>
      </c>
      <c r="Z4523" s="3" t="str">
        <f t="shared" si="358"/>
        <v/>
      </c>
      <c r="AE4523" s="5" t="e">
        <f>IF('Supplier Change Request FORM Z'!$D$58="",IF(LEFT(#REF!,1)="F",0,IF(AND((LEFT(#REF!,1)=LEFT(E4523,1)),(LEFT(#REF!,2)=LEFT(A4523,2))),MAX($AE$1:AE4522)+1,0)),IF(LEFT('Supplier Change Request FORM Z'!$D$58,1)="F",0,IF(AND((LEFT('Supplier Change Request FORM Z'!$D$58,1)=LEFT(E4523,1)),(LEFT('Supplier Change Request FORM Z'!$D$59,2)=LEFT(A4523,2))),MAX($AE$1:AE4522)+1,0)))</f>
        <v>#REF!</v>
      </c>
      <c r="AF4523" s="3" t="str">
        <f t="shared" si="359"/>
        <v/>
      </c>
    </row>
    <row r="4524" spans="1:32" x14ac:dyDescent="0.35">
      <c r="A4524" s="2" t="s">
        <v>54</v>
      </c>
      <c r="B4524" s="2" t="s">
        <v>9593</v>
      </c>
      <c r="C4524" s="2" t="s">
        <v>2622</v>
      </c>
      <c r="D4524" s="2" t="s">
        <v>9593</v>
      </c>
      <c r="E4524" s="2" t="s">
        <v>9746</v>
      </c>
      <c r="G4524" s="5">
        <f>IF('Supplier Change Request FORM Z'!$D$61="",IF(ISNUMBER(SEARCH(#REF!,C4524)),MAX($G$1:G4523)+1,0),IF(ISNUMBER(SEARCH('Supplier Change Request FORM Z'!$D$61,C4524)),MAX($G$1:G4523)+1,0))</f>
        <v>0</v>
      </c>
      <c r="H4524" s="3" t="str">
        <f t="shared" si="355"/>
        <v/>
      </c>
      <c r="K4524" s="5" t="e">
        <f>IF('Supplier Change Request FORM Z'!$D$58="",IF(AND((#REF!=C4524),(LEFT(#REF!,1)=LEFT(E4524,1)),(LEFT(#REF!,2)=LEFT(A4524,2))),MAX($K$1:K4523)+1,0),IF(AND(('Supplier Change Request FORM Z'!$D$61=C4524),(LEFT('Supplier Change Request FORM Z'!$D$58,1)=LEFT(E4524,1)),(LEFT('Supplier Change Request FORM Z'!$D$59,2)=LEFT(A4524,2))),MAX($K$1:K4523)+1,0))</f>
        <v>#REF!</v>
      </c>
      <c r="L4524" s="3" t="str">
        <f t="shared" si="356"/>
        <v/>
      </c>
      <c r="Q4524" s="5"/>
      <c r="R4524" s="3"/>
      <c r="U4524" s="5">
        <f>IF('Supplier Change Request FORM Z'!$D$71="",IF(ISNUMBER(SEARCH(#REF!,C4524)),MAX($U$1:U4523)+1,0),IF(ISNUMBER(SEARCH('Supplier Change Request FORM Z'!$D$71,C4524)),MAX($U$1:U4523)+1,0))</f>
        <v>0</v>
      </c>
      <c r="V4524" s="3" t="str">
        <f t="shared" si="357"/>
        <v/>
      </c>
      <c r="Y4524" s="5">
        <f>IF('Supplier Change Request FORM Z'!$D$71="",IF(ISNUMBER(SEARCH(#REF!,C4524)),MAX($Y$1:Y4523)+1,0),IF(ISNUMBER(SEARCH('Supplier Change Request FORM Z'!$D$71,C4524)),MAX($Y$1:Y4523)+1,0))</f>
        <v>0</v>
      </c>
      <c r="Z4524" s="3" t="str">
        <f t="shared" si="358"/>
        <v/>
      </c>
      <c r="AE4524" s="5" t="e">
        <f>IF('Supplier Change Request FORM Z'!$D$58="",IF(LEFT(#REF!,1)="F",0,IF(AND((LEFT(#REF!,1)=LEFT(E4524,1)),(LEFT(#REF!,2)=LEFT(A4524,2))),MAX($AE$1:AE4523)+1,0)),IF(LEFT('Supplier Change Request FORM Z'!$D$58,1)="F",0,IF(AND((LEFT('Supplier Change Request FORM Z'!$D$58,1)=LEFT(E4524,1)),(LEFT('Supplier Change Request FORM Z'!$D$59,2)=LEFT(A4524,2))),MAX($AE$1:AE4523)+1,0)))</f>
        <v>#REF!</v>
      </c>
      <c r="AF4524" s="3" t="str">
        <f t="shared" si="359"/>
        <v/>
      </c>
    </row>
    <row r="4525" spans="1:32" x14ac:dyDescent="0.35">
      <c r="A4525" s="2" t="s">
        <v>54</v>
      </c>
      <c r="B4525" s="2" t="s">
        <v>11140</v>
      </c>
      <c r="C4525" s="2" t="s">
        <v>10999</v>
      </c>
      <c r="D4525" s="2" t="s">
        <v>10061</v>
      </c>
      <c r="E4525" s="2" t="s">
        <v>9644</v>
      </c>
      <c r="G4525" s="5">
        <f>IF('Supplier Change Request FORM Z'!$D$61="",IF(ISNUMBER(SEARCH(#REF!,C4525)),MAX($G$1:G4524)+1,0),IF(ISNUMBER(SEARCH('Supplier Change Request FORM Z'!$D$61,C4525)),MAX($G$1:G4524)+1,0))</f>
        <v>0</v>
      </c>
      <c r="H4525" s="3" t="str">
        <f t="shared" si="355"/>
        <v/>
      </c>
      <c r="K4525" s="5" t="e">
        <f>IF('Supplier Change Request FORM Z'!$D$58="",IF(AND((#REF!=C4525),(LEFT(#REF!,1)=LEFT(E4525,1)),(LEFT(#REF!,2)=LEFT(A4525,2))),MAX($K$1:K4524)+1,0),IF(AND(('Supplier Change Request FORM Z'!$D$61=C4525),(LEFT('Supplier Change Request FORM Z'!$D$58,1)=LEFT(E4525,1)),(LEFT('Supplier Change Request FORM Z'!$D$59,2)=LEFT(A4525,2))),MAX($K$1:K4524)+1,0))</f>
        <v>#REF!</v>
      </c>
      <c r="L4525" s="3" t="str">
        <f t="shared" si="356"/>
        <v/>
      </c>
      <c r="Q4525" s="5"/>
      <c r="R4525" s="3"/>
      <c r="U4525" s="5">
        <f>IF('Supplier Change Request FORM Z'!$D$71="",IF(ISNUMBER(SEARCH(#REF!,C4525)),MAX($U$1:U4524)+1,0),IF(ISNUMBER(SEARCH('Supplier Change Request FORM Z'!$D$71,C4525)),MAX($U$1:U4524)+1,0))</f>
        <v>0</v>
      </c>
      <c r="V4525" s="3" t="str">
        <f t="shared" si="357"/>
        <v/>
      </c>
      <c r="Y4525" s="5">
        <f>IF('Supplier Change Request FORM Z'!$D$71="",IF(ISNUMBER(SEARCH(#REF!,C4525)),MAX($Y$1:Y4524)+1,0),IF(ISNUMBER(SEARCH('Supplier Change Request FORM Z'!$D$71,C4525)),MAX($Y$1:Y4524)+1,0))</f>
        <v>0</v>
      </c>
      <c r="Z4525" s="3" t="str">
        <f t="shared" si="358"/>
        <v/>
      </c>
      <c r="AE4525" s="5" t="e">
        <f>IF('Supplier Change Request FORM Z'!$D$58="",IF(LEFT(#REF!,1)="F",0,IF(AND((LEFT(#REF!,1)=LEFT(E4525,1)),(LEFT(#REF!,2)=LEFT(A4525,2))),MAX($AE$1:AE4524)+1,0)),IF(LEFT('Supplier Change Request FORM Z'!$D$58,1)="F",0,IF(AND((LEFT('Supplier Change Request FORM Z'!$D$58,1)=LEFT(E4525,1)),(LEFT('Supplier Change Request FORM Z'!$D$59,2)=LEFT(A4525,2))),MAX($AE$1:AE4524)+1,0)))</f>
        <v>#REF!</v>
      </c>
      <c r="AF4525" s="3" t="str">
        <f t="shared" si="359"/>
        <v/>
      </c>
    </row>
    <row r="4526" spans="1:32" x14ac:dyDescent="0.35">
      <c r="A4526" s="2" t="s">
        <v>54</v>
      </c>
      <c r="B4526" s="2" t="s">
        <v>9576</v>
      </c>
      <c r="C4526" s="2" t="s">
        <v>9614</v>
      </c>
      <c r="D4526" s="2" t="s">
        <v>9576</v>
      </c>
      <c r="E4526" s="2" t="s">
        <v>9746</v>
      </c>
      <c r="G4526" s="5">
        <f>IF('Supplier Change Request FORM Z'!$D$61="",IF(ISNUMBER(SEARCH(#REF!,C4526)),MAX($G$1:G4525)+1,0),IF(ISNUMBER(SEARCH('Supplier Change Request FORM Z'!$D$61,C4526)),MAX($G$1:G4525)+1,0))</f>
        <v>0</v>
      </c>
      <c r="H4526" s="3" t="str">
        <f t="shared" si="355"/>
        <v/>
      </c>
      <c r="K4526" s="5" t="e">
        <f>IF('Supplier Change Request FORM Z'!$D$58="",IF(AND((#REF!=C4526),(LEFT(#REF!,1)=LEFT(E4526,1)),(LEFT(#REF!,2)=LEFT(A4526,2))),MAX($K$1:K4525)+1,0),IF(AND(('Supplier Change Request FORM Z'!$D$61=C4526),(LEFT('Supplier Change Request FORM Z'!$D$58,1)=LEFT(E4526,1)),(LEFT('Supplier Change Request FORM Z'!$D$59,2)=LEFT(A4526,2))),MAX($K$1:K4525)+1,0))</f>
        <v>#REF!</v>
      </c>
      <c r="L4526" s="3" t="str">
        <f t="shared" si="356"/>
        <v/>
      </c>
      <c r="Q4526" s="5"/>
      <c r="R4526" s="3"/>
      <c r="U4526" s="5">
        <f>IF('Supplier Change Request FORM Z'!$D$71="",IF(ISNUMBER(SEARCH(#REF!,C4526)),MAX($U$1:U4525)+1,0),IF(ISNUMBER(SEARCH('Supplier Change Request FORM Z'!$D$71,C4526)),MAX($U$1:U4525)+1,0))</f>
        <v>0</v>
      </c>
      <c r="V4526" s="3" t="str">
        <f t="shared" si="357"/>
        <v/>
      </c>
      <c r="Y4526" s="5">
        <f>IF('Supplier Change Request FORM Z'!$D$71="",IF(ISNUMBER(SEARCH(#REF!,C4526)),MAX($Y$1:Y4525)+1,0),IF(ISNUMBER(SEARCH('Supplier Change Request FORM Z'!$D$71,C4526)),MAX($Y$1:Y4525)+1,0))</f>
        <v>0</v>
      </c>
      <c r="Z4526" s="3" t="str">
        <f t="shared" si="358"/>
        <v/>
      </c>
      <c r="AE4526" s="5" t="e">
        <f>IF('Supplier Change Request FORM Z'!$D$58="",IF(LEFT(#REF!,1)="F",0,IF(AND((LEFT(#REF!,1)=LEFT(E4526,1)),(LEFT(#REF!,2)=LEFT(A4526,2))),MAX($AE$1:AE4525)+1,0)),IF(LEFT('Supplier Change Request FORM Z'!$D$58,1)="F",0,IF(AND((LEFT('Supplier Change Request FORM Z'!$D$58,1)=LEFT(E4526,1)),(LEFT('Supplier Change Request FORM Z'!$D$59,2)=LEFT(A4526,2))),MAX($AE$1:AE4525)+1,0)))</f>
        <v>#REF!</v>
      </c>
      <c r="AF4526" s="3" t="str">
        <f t="shared" si="359"/>
        <v/>
      </c>
    </row>
    <row r="4527" spans="1:32" x14ac:dyDescent="0.35">
      <c r="A4527" s="2" t="s">
        <v>54</v>
      </c>
      <c r="B4527" s="2" t="s">
        <v>6690</v>
      </c>
      <c r="C4527" s="2" t="s">
        <v>6689</v>
      </c>
      <c r="D4527" s="2" t="s">
        <v>6690</v>
      </c>
      <c r="E4527" s="2" t="s">
        <v>9644</v>
      </c>
      <c r="G4527" s="5">
        <f>IF('Supplier Change Request FORM Z'!$D$61="",IF(ISNUMBER(SEARCH(#REF!,C4527)),MAX($G$1:G4526)+1,0),IF(ISNUMBER(SEARCH('Supplier Change Request FORM Z'!$D$61,C4527)),MAX($G$1:G4526)+1,0))</f>
        <v>0</v>
      </c>
      <c r="H4527" s="3" t="str">
        <f t="shared" si="355"/>
        <v/>
      </c>
      <c r="K4527" s="5" t="e">
        <f>IF('Supplier Change Request FORM Z'!$D$58="",IF(AND((#REF!=C4527),(LEFT(#REF!,1)=LEFT(E4527,1)),(LEFT(#REF!,2)=LEFT(A4527,2))),MAX($K$1:K4526)+1,0),IF(AND(('Supplier Change Request FORM Z'!$D$61=C4527),(LEFT('Supplier Change Request FORM Z'!$D$58,1)=LEFT(E4527,1)),(LEFT('Supplier Change Request FORM Z'!$D$59,2)=LEFT(A4527,2))),MAX($K$1:K4526)+1,0))</f>
        <v>#REF!</v>
      </c>
      <c r="L4527" s="3" t="str">
        <f t="shared" si="356"/>
        <v/>
      </c>
      <c r="Q4527" s="5"/>
      <c r="R4527" s="3"/>
      <c r="U4527" s="5">
        <f>IF('Supplier Change Request FORM Z'!$D$71="",IF(ISNUMBER(SEARCH(#REF!,C4527)),MAX($U$1:U4526)+1,0),IF(ISNUMBER(SEARCH('Supplier Change Request FORM Z'!$D$71,C4527)),MAX($U$1:U4526)+1,0))</f>
        <v>0</v>
      </c>
      <c r="V4527" s="3" t="str">
        <f t="shared" si="357"/>
        <v/>
      </c>
      <c r="Y4527" s="5">
        <f>IF('Supplier Change Request FORM Z'!$D$71="",IF(ISNUMBER(SEARCH(#REF!,C4527)),MAX($Y$1:Y4526)+1,0),IF(ISNUMBER(SEARCH('Supplier Change Request FORM Z'!$D$71,C4527)),MAX($Y$1:Y4526)+1,0))</f>
        <v>0</v>
      </c>
      <c r="Z4527" s="3" t="str">
        <f t="shared" si="358"/>
        <v/>
      </c>
      <c r="AE4527" s="5" t="e">
        <f>IF('Supplier Change Request FORM Z'!$D$58="",IF(LEFT(#REF!,1)="F",0,IF(AND((LEFT(#REF!,1)=LEFT(E4527,1)),(LEFT(#REF!,2)=LEFT(A4527,2))),MAX($AE$1:AE4526)+1,0)),IF(LEFT('Supplier Change Request FORM Z'!$D$58,1)="F",0,IF(AND((LEFT('Supplier Change Request FORM Z'!$D$58,1)=LEFT(E4527,1)),(LEFT('Supplier Change Request FORM Z'!$D$59,2)=LEFT(A4527,2))),MAX($AE$1:AE4526)+1,0)))</f>
        <v>#REF!</v>
      </c>
      <c r="AF4527" s="3" t="str">
        <f t="shared" si="359"/>
        <v/>
      </c>
    </row>
    <row r="4528" spans="1:32" x14ac:dyDescent="0.35">
      <c r="A4528" s="2" t="s">
        <v>54</v>
      </c>
      <c r="B4528" s="2" t="s">
        <v>10214</v>
      </c>
      <c r="C4528" s="2" t="s">
        <v>11000</v>
      </c>
      <c r="D4528" s="2" t="s">
        <v>10272</v>
      </c>
      <c r="E4528" s="47" t="s">
        <v>10339</v>
      </c>
      <c r="G4528" s="5">
        <f>IF('Supplier Change Request FORM Z'!$D$61="",IF(ISNUMBER(SEARCH(#REF!,C4528)),MAX($G$1:G4527)+1,0),IF(ISNUMBER(SEARCH('Supplier Change Request FORM Z'!$D$61,C4528)),MAX($G$1:G4527)+1,0))</f>
        <v>0</v>
      </c>
      <c r="H4528" s="3" t="str">
        <f t="shared" si="355"/>
        <v/>
      </c>
      <c r="K4528" s="5" t="e">
        <f>IF('Supplier Change Request FORM Z'!$D$58="",IF(AND((#REF!=C4528),(LEFT(#REF!,1)=LEFT(E4528,1)),(LEFT(#REF!,2)=LEFT(A4528,2))),MAX($K$1:K4527)+1,0),IF(AND(('Supplier Change Request FORM Z'!$D$61=C4528),(LEFT('Supplier Change Request FORM Z'!$D$58,1)=LEFT(E4528,1)),(LEFT('Supplier Change Request FORM Z'!$D$59,2)=LEFT(A4528,2))),MAX($K$1:K4527)+1,0))</f>
        <v>#REF!</v>
      </c>
      <c r="L4528" s="3" t="str">
        <f t="shared" si="356"/>
        <v/>
      </c>
      <c r="Q4528" s="5"/>
      <c r="R4528" s="3"/>
      <c r="U4528" s="5">
        <f>IF('Supplier Change Request FORM Z'!$D$71="",IF(ISNUMBER(SEARCH(#REF!,C4528)),MAX($U$1:U4527)+1,0),IF(ISNUMBER(SEARCH('Supplier Change Request FORM Z'!$D$71,C4528)),MAX($U$1:U4527)+1,0))</f>
        <v>0</v>
      </c>
      <c r="V4528" s="3" t="str">
        <f t="shared" si="357"/>
        <v/>
      </c>
      <c r="Y4528" s="5">
        <f>IF('Supplier Change Request FORM Z'!$D$71="",IF(ISNUMBER(SEARCH(#REF!,C4528)),MAX($Y$1:Y4527)+1,0),IF(ISNUMBER(SEARCH('Supplier Change Request FORM Z'!$D$71,C4528)),MAX($Y$1:Y4527)+1,0))</f>
        <v>0</v>
      </c>
      <c r="Z4528" s="3" t="str">
        <f t="shared" si="358"/>
        <v/>
      </c>
      <c r="AE4528" s="5" t="e">
        <f>IF('Supplier Change Request FORM Z'!$D$58="",IF(LEFT(#REF!,1)="F",0,IF(AND((LEFT(#REF!,1)=LEFT(E4528,1)),(LEFT(#REF!,2)=LEFT(A4528,2))),MAX($AE$1:AE4527)+1,0)),IF(LEFT('Supplier Change Request FORM Z'!$D$58,1)="F",0,IF(AND((LEFT('Supplier Change Request FORM Z'!$D$58,1)=LEFT(E4528,1)),(LEFT('Supplier Change Request FORM Z'!$D$59,2)=LEFT(A4528,2))),MAX($AE$1:AE4527)+1,0)))</f>
        <v>#REF!</v>
      </c>
      <c r="AF4528" s="3" t="str">
        <f t="shared" si="359"/>
        <v/>
      </c>
    </row>
    <row r="4529" spans="1:32" x14ac:dyDescent="0.35">
      <c r="A4529" s="2" t="s">
        <v>54</v>
      </c>
      <c r="B4529" s="2" t="s">
        <v>10215</v>
      </c>
      <c r="C4529" s="2" t="s">
        <v>11001</v>
      </c>
      <c r="D4529" s="2" t="s">
        <v>10215</v>
      </c>
      <c r="E4529" s="47" t="s">
        <v>10339</v>
      </c>
      <c r="G4529" s="5">
        <f>IF('Supplier Change Request FORM Z'!$D$61="",IF(ISNUMBER(SEARCH(#REF!,C4529)),MAX($G$1:G4528)+1,0),IF(ISNUMBER(SEARCH('Supplier Change Request FORM Z'!$D$61,C4529)),MAX($G$1:G4528)+1,0))</f>
        <v>0</v>
      </c>
      <c r="H4529" s="3" t="str">
        <f t="shared" si="355"/>
        <v/>
      </c>
      <c r="K4529" s="5" t="e">
        <f>IF('Supplier Change Request FORM Z'!$D$58="",IF(AND((#REF!=C4529),(LEFT(#REF!,1)=LEFT(E4529,1)),(LEFT(#REF!,2)=LEFT(A4529,2))),MAX($K$1:K4528)+1,0),IF(AND(('Supplier Change Request FORM Z'!$D$61=C4529),(LEFT('Supplier Change Request FORM Z'!$D$58,1)=LEFT(E4529,1)),(LEFT('Supplier Change Request FORM Z'!$D$59,2)=LEFT(A4529,2))),MAX($K$1:K4528)+1,0))</f>
        <v>#REF!</v>
      </c>
      <c r="L4529" s="3" t="str">
        <f t="shared" si="356"/>
        <v/>
      </c>
      <c r="Q4529" s="5"/>
      <c r="R4529" s="3"/>
      <c r="U4529" s="5">
        <f>IF('Supplier Change Request FORM Z'!$D$71="",IF(ISNUMBER(SEARCH(#REF!,C4529)),MAX($U$1:U4528)+1,0),IF(ISNUMBER(SEARCH('Supplier Change Request FORM Z'!$D$71,C4529)),MAX($U$1:U4528)+1,0))</f>
        <v>0</v>
      </c>
      <c r="V4529" s="3" t="str">
        <f t="shared" si="357"/>
        <v/>
      </c>
      <c r="Y4529" s="5">
        <f>IF('Supplier Change Request FORM Z'!$D$71="",IF(ISNUMBER(SEARCH(#REF!,C4529)),MAX($Y$1:Y4528)+1,0),IF(ISNUMBER(SEARCH('Supplier Change Request FORM Z'!$D$71,C4529)),MAX($Y$1:Y4528)+1,0))</f>
        <v>0</v>
      </c>
      <c r="Z4529" s="3" t="str">
        <f t="shared" si="358"/>
        <v/>
      </c>
      <c r="AE4529" s="5" t="e">
        <f>IF('Supplier Change Request FORM Z'!$D$58="",IF(LEFT(#REF!,1)="F",0,IF(AND((LEFT(#REF!,1)=LEFT(E4529,1)),(LEFT(#REF!,2)=LEFT(A4529,2))),MAX($AE$1:AE4528)+1,0)),IF(LEFT('Supplier Change Request FORM Z'!$D$58,1)="F",0,IF(AND((LEFT('Supplier Change Request FORM Z'!$D$58,1)=LEFT(E4529,1)),(LEFT('Supplier Change Request FORM Z'!$D$59,2)=LEFT(A4529,2))),MAX($AE$1:AE4528)+1,0)))</f>
        <v>#REF!</v>
      </c>
      <c r="AF4529" s="3" t="str">
        <f t="shared" si="359"/>
        <v/>
      </c>
    </row>
    <row r="4530" spans="1:32" x14ac:dyDescent="0.35">
      <c r="A4530" s="2" t="s">
        <v>54</v>
      </c>
      <c r="B4530" s="2" t="s">
        <v>10216</v>
      </c>
      <c r="C4530" s="2" t="s">
        <v>11002</v>
      </c>
      <c r="D4530" s="2" t="s">
        <v>10216</v>
      </c>
      <c r="E4530" s="47" t="s">
        <v>10339</v>
      </c>
      <c r="G4530" s="5">
        <f>IF('Supplier Change Request FORM Z'!$D$61="",IF(ISNUMBER(SEARCH(#REF!,C4530)),MAX($G$1:G4529)+1,0),IF(ISNUMBER(SEARCH('Supplier Change Request FORM Z'!$D$61,C4530)),MAX($G$1:G4529)+1,0))</f>
        <v>0</v>
      </c>
      <c r="H4530" s="3" t="str">
        <f t="shared" si="355"/>
        <v/>
      </c>
      <c r="K4530" s="5" t="e">
        <f>IF('Supplier Change Request FORM Z'!$D$58="",IF(AND((#REF!=C4530),(LEFT(#REF!,1)=LEFT(E4530,1)),(LEFT(#REF!,2)=LEFT(A4530,2))),MAX($K$1:K4529)+1,0),IF(AND(('Supplier Change Request FORM Z'!$D$61=C4530),(LEFT('Supplier Change Request FORM Z'!$D$58,1)=LEFT(E4530,1)),(LEFT('Supplier Change Request FORM Z'!$D$59,2)=LEFT(A4530,2))),MAX($K$1:K4529)+1,0))</f>
        <v>#REF!</v>
      </c>
      <c r="L4530" s="3" t="str">
        <f t="shared" si="356"/>
        <v/>
      </c>
      <c r="Q4530" s="5"/>
      <c r="R4530" s="3"/>
      <c r="U4530" s="5">
        <f>IF('Supplier Change Request FORM Z'!$D$71="",IF(ISNUMBER(SEARCH(#REF!,C4530)),MAX($U$1:U4529)+1,0),IF(ISNUMBER(SEARCH('Supplier Change Request FORM Z'!$D$71,C4530)),MAX($U$1:U4529)+1,0))</f>
        <v>0</v>
      </c>
      <c r="V4530" s="3" t="str">
        <f t="shared" si="357"/>
        <v/>
      </c>
      <c r="Y4530" s="5">
        <f>IF('Supplier Change Request FORM Z'!$D$71="",IF(ISNUMBER(SEARCH(#REF!,C4530)),MAX($Y$1:Y4529)+1,0),IF(ISNUMBER(SEARCH('Supplier Change Request FORM Z'!$D$71,C4530)),MAX($Y$1:Y4529)+1,0))</f>
        <v>0</v>
      </c>
      <c r="Z4530" s="3" t="str">
        <f t="shared" si="358"/>
        <v/>
      </c>
      <c r="AE4530" s="5" t="e">
        <f>IF('Supplier Change Request FORM Z'!$D$58="",IF(LEFT(#REF!,1)="F",0,IF(AND((LEFT(#REF!,1)=LEFT(E4530,1)),(LEFT(#REF!,2)=LEFT(A4530,2))),MAX($AE$1:AE4529)+1,0)),IF(LEFT('Supplier Change Request FORM Z'!$D$58,1)="F",0,IF(AND((LEFT('Supplier Change Request FORM Z'!$D$58,1)=LEFT(E4530,1)),(LEFT('Supplier Change Request FORM Z'!$D$59,2)=LEFT(A4530,2))),MAX($AE$1:AE4529)+1,0)))</f>
        <v>#REF!</v>
      </c>
      <c r="AF4530" s="3" t="str">
        <f t="shared" si="359"/>
        <v/>
      </c>
    </row>
    <row r="4531" spans="1:32" x14ac:dyDescent="0.35">
      <c r="A4531" s="2" t="s">
        <v>54</v>
      </c>
      <c r="B4531" s="2" t="s">
        <v>9561</v>
      </c>
      <c r="C4531" s="2" t="s">
        <v>9606</v>
      </c>
      <c r="D4531" s="2" t="s">
        <v>9561</v>
      </c>
      <c r="E4531" s="2" t="s">
        <v>9746</v>
      </c>
      <c r="G4531" s="5">
        <f>IF('Supplier Change Request FORM Z'!$D$61="",IF(ISNUMBER(SEARCH(#REF!,C4531)),MAX($G$1:G4530)+1,0),IF(ISNUMBER(SEARCH('Supplier Change Request FORM Z'!$D$61,C4531)),MAX($G$1:G4530)+1,0))</f>
        <v>0</v>
      </c>
      <c r="H4531" s="3" t="str">
        <f t="shared" si="355"/>
        <v/>
      </c>
      <c r="K4531" s="5" t="e">
        <f>IF('Supplier Change Request FORM Z'!$D$58="",IF(AND((#REF!=C4531),(LEFT(#REF!,1)=LEFT(E4531,1)),(LEFT(#REF!,2)=LEFT(A4531,2))),MAX($K$1:K4530)+1,0),IF(AND(('Supplier Change Request FORM Z'!$D$61=C4531),(LEFT('Supplier Change Request FORM Z'!$D$58,1)=LEFT(E4531,1)),(LEFT('Supplier Change Request FORM Z'!$D$59,2)=LEFT(A4531,2))),MAX($K$1:K4530)+1,0))</f>
        <v>#REF!</v>
      </c>
      <c r="L4531" s="3" t="str">
        <f t="shared" si="356"/>
        <v/>
      </c>
      <c r="Q4531" s="5"/>
      <c r="R4531" s="3"/>
      <c r="U4531" s="5">
        <f>IF('Supplier Change Request FORM Z'!$D$71="",IF(ISNUMBER(SEARCH(#REF!,C4531)),MAX($U$1:U4530)+1,0),IF(ISNUMBER(SEARCH('Supplier Change Request FORM Z'!$D$71,C4531)),MAX($U$1:U4530)+1,0))</f>
        <v>0</v>
      </c>
      <c r="V4531" s="3" t="str">
        <f t="shared" si="357"/>
        <v/>
      </c>
      <c r="Y4531" s="5">
        <f>IF('Supplier Change Request FORM Z'!$D$71="",IF(ISNUMBER(SEARCH(#REF!,C4531)),MAX($Y$1:Y4530)+1,0),IF(ISNUMBER(SEARCH('Supplier Change Request FORM Z'!$D$71,C4531)),MAX($Y$1:Y4530)+1,0))</f>
        <v>0</v>
      </c>
      <c r="Z4531" s="3" t="str">
        <f t="shared" si="358"/>
        <v/>
      </c>
      <c r="AE4531" s="5" t="e">
        <f>IF('Supplier Change Request FORM Z'!$D$58="",IF(LEFT(#REF!,1)="F",0,IF(AND((LEFT(#REF!,1)=LEFT(E4531,1)),(LEFT(#REF!,2)=LEFT(A4531,2))),MAX($AE$1:AE4530)+1,0)),IF(LEFT('Supplier Change Request FORM Z'!$D$58,1)="F",0,IF(AND((LEFT('Supplier Change Request FORM Z'!$D$58,1)=LEFT(E4531,1)),(LEFT('Supplier Change Request FORM Z'!$D$59,2)=LEFT(A4531,2))),MAX($AE$1:AE4530)+1,0)))</f>
        <v>#REF!</v>
      </c>
      <c r="AF4531" s="3" t="str">
        <f t="shared" si="359"/>
        <v/>
      </c>
    </row>
    <row r="4532" spans="1:32" x14ac:dyDescent="0.35">
      <c r="A4532" s="2" t="s">
        <v>54</v>
      </c>
      <c r="B4532" s="2" t="s">
        <v>9578</v>
      </c>
      <c r="C4532" s="2" t="s">
        <v>6059</v>
      </c>
      <c r="D4532" s="2" t="s">
        <v>9578</v>
      </c>
      <c r="E4532" s="2" t="s">
        <v>9746</v>
      </c>
      <c r="G4532" s="5">
        <f>IF('Supplier Change Request FORM Z'!$D$61="",IF(ISNUMBER(SEARCH(#REF!,C4532)),MAX($G$1:G4531)+1,0),IF(ISNUMBER(SEARCH('Supplier Change Request FORM Z'!$D$61,C4532)),MAX($G$1:G4531)+1,0))</f>
        <v>0</v>
      </c>
      <c r="H4532" s="3" t="str">
        <f t="shared" si="355"/>
        <v/>
      </c>
      <c r="K4532" s="5" t="e">
        <f>IF('Supplier Change Request FORM Z'!$D$58="",IF(AND((#REF!=C4532),(LEFT(#REF!,1)=LEFT(E4532,1)),(LEFT(#REF!,2)=LEFT(A4532,2))),MAX($K$1:K4531)+1,0),IF(AND(('Supplier Change Request FORM Z'!$D$61=C4532),(LEFT('Supplier Change Request FORM Z'!$D$58,1)=LEFT(E4532,1)),(LEFT('Supplier Change Request FORM Z'!$D$59,2)=LEFT(A4532,2))),MAX($K$1:K4531)+1,0))</f>
        <v>#REF!</v>
      </c>
      <c r="L4532" s="3" t="str">
        <f t="shared" si="356"/>
        <v/>
      </c>
      <c r="Q4532" s="5"/>
      <c r="R4532" s="3"/>
      <c r="U4532" s="5">
        <f>IF('Supplier Change Request FORM Z'!$D$71="",IF(ISNUMBER(SEARCH(#REF!,C4532)),MAX($U$1:U4531)+1,0),IF(ISNUMBER(SEARCH('Supplier Change Request FORM Z'!$D$71,C4532)),MAX($U$1:U4531)+1,0))</f>
        <v>0</v>
      </c>
      <c r="V4532" s="3" t="str">
        <f t="shared" si="357"/>
        <v/>
      </c>
      <c r="Y4532" s="5">
        <f>IF('Supplier Change Request FORM Z'!$D$71="",IF(ISNUMBER(SEARCH(#REF!,C4532)),MAX($Y$1:Y4531)+1,0),IF(ISNUMBER(SEARCH('Supplier Change Request FORM Z'!$D$71,C4532)),MAX($Y$1:Y4531)+1,0))</f>
        <v>0</v>
      </c>
      <c r="Z4532" s="3" t="str">
        <f t="shared" si="358"/>
        <v/>
      </c>
      <c r="AE4532" s="5" t="e">
        <f>IF('Supplier Change Request FORM Z'!$D$58="",IF(LEFT(#REF!,1)="F",0,IF(AND((LEFT(#REF!,1)=LEFT(E4532,1)),(LEFT(#REF!,2)=LEFT(A4532,2))),MAX($AE$1:AE4531)+1,0)),IF(LEFT('Supplier Change Request FORM Z'!$D$58,1)="F",0,IF(AND((LEFT('Supplier Change Request FORM Z'!$D$58,1)=LEFT(E4532,1)),(LEFT('Supplier Change Request FORM Z'!$D$59,2)=LEFT(A4532,2))),MAX($AE$1:AE4531)+1,0)))</f>
        <v>#REF!</v>
      </c>
      <c r="AF4532" s="3" t="str">
        <f t="shared" si="359"/>
        <v/>
      </c>
    </row>
    <row r="4533" spans="1:32" x14ac:dyDescent="0.35">
      <c r="A4533" s="2" t="s">
        <v>54</v>
      </c>
      <c r="B4533" s="2" t="s">
        <v>9594</v>
      </c>
      <c r="C4533" s="2" t="s">
        <v>6620</v>
      </c>
      <c r="D4533" s="2" t="s">
        <v>9594</v>
      </c>
      <c r="E4533" s="2" t="s">
        <v>9746</v>
      </c>
      <c r="G4533" s="5">
        <f>IF('Supplier Change Request FORM Z'!$D$61="",IF(ISNUMBER(SEARCH(#REF!,C4533)),MAX($G$1:G4532)+1,0),IF(ISNUMBER(SEARCH('Supplier Change Request FORM Z'!$D$61,C4533)),MAX($G$1:G4532)+1,0))</f>
        <v>0</v>
      </c>
      <c r="H4533" s="3" t="str">
        <f t="shared" si="355"/>
        <v/>
      </c>
      <c r="K4533" s="5" t="e">
        <f>IF('Supplier Change Request FORM Z'!$D$58="",IF(AND((#REF!=C4533),(LEFT(#REF!,1)=LEFT(E4533,1)),(LEFT(#REF!,2)=LEFT(A4533,2))),MAX($K$1:K4532)+1,0),IF(AND(('Supplier Change Request FORM Z'!$D$61=C4533),(LEFT('Supplier Change Request FORM Z'!$D$58,1)=LEFT(E4533,1)),(LEFT('Supplier Change Request FORM Z'!$D$59,2)=LEFT(A4533,2))),MAX($K$1:K4532)+1,0))</f>
        <v>#REF!</v>
      </c>
      <c r="L4533" s="3" t="str">
        <f t="shared" si="356"/>
        <v/>
      </c>
      <c r="Q4533" s="5"/>
      <c r="R4533" s="3"/>
      <c r="U4533" s="5">
        <f>IF('Supplier Change Request FORM Z'!$D$71="",IF(ISNUMBER(SEARCH(#REF!,C4533)),MAX($U$1:U4532)+1,0),IF(ISNUMBER(SEARCH('Supplier Change Request FORM Z'!$D$71,C4533)),MAX($U$1:U4532)+1,0))</f>
        <v>0</v>
      </c>
      <c r="V4533" s="3" t="str">
        <f t="shared" si="357"/>
        <v/>
      </c>
      <c r="Y4533" s="5">
        <f>IF('Supplier Change Request FORM Z'!$D$71="",IF(ISNUMBER(SEARCH(#REF!,C4533)),MAX($Y$1:Y4532)+1,0),IF(ISNUMBER(SEARCH('Supplier Change Request FORM Z'!$D$71,C4533)),MAX($Y$1:Y4532)+1,0))</f>
        <v>0</v>
      </c>
      <c r="Z4533" s="3" t="str">
        <f t="shared" si="358"/>
        <v/>
      </c>
      <c r="AE4533" s="5" t="e">
        <f>IF('Supplier Change Request FORM Z'!$D$58="",IF(LEFT(#REF!,1)="F",0,IF(AND((LEFT(#REF!,1)=LEFT(E4533,1)),(LEFT(#REF!,2)=LEFT(A4533,2))),MAX($AE$1:AE4532)+1,0)),IF(LEFT('Supplier Change Request FORM Z'!$D$58,1)="F",0,IF(AND((LEFT('Supplier Change Request FORM Z'!$D$58,1)=LEFT(E4533,1)),(LEFT('Supplier Change Request FORM Z'!$D$59,2)=LEFT(A4533,2))),MAX($AE$1:AE4532)+1,0)))</f>
        <v>#REF!</v>
      </c>
      <c r="AF4533" s="3" t="str">
        <f t="shared" si="359"/>
        <v/>
      </c>
    </row>
    <row r="4534" spans="1:32" x14ac:dyDescent="0.35">
      <c r="A4534" s="2" t="s">
        <v>54</v>
      </c>
      <c r="B4534" s="2" t="s">
        <v>6669</v>
      </c>
      <c r="C4534" s="2" t="s">
        <v>6668</v>
      </c>
      <c r="D4534" s="2" t="s">
        <v>6669</v>
      </c>
      <c r="E4534" s="2" t="s">
        <v>9644</v>
      </c>
      <c r="G4534" s="5">
        <f>IF('Supplier Change Request FORM Z'!$D$61="",IF(ISNUMBER(SEARCH(#REF!,C4534)),MAX($G$1:G4533)+1,0),IF(ISNUMBER(SEARCH('Supplier Change Request FORM Z'!$D$61,C4534)),MAX($G$1:G4533)+1,0))</f>
        <v>0</v>
      </c>
      <c r="H4534" s="3" t="str">
        <f t="shared" si="355"/>
        <v/>
      </c>
      <c r="K4534" s="5" t="e">
        <f>IF('Supplier Change Request FORM Z'!$D$58="",IF(AND((#REF!=C4534),(LEFT(#REF!,1)=LEFT(E4534,1)),(LEFT(#REF!,2)=LEFT(A4534,2))),MAX($K$1:K4533)+1,0),IF(AND(('Supplier Change Request FORM Z'!$D$61=C4534),(LEFT('Supplier Change Request FORM Z'!$D$58,1)=LEFT(E4534,1)),(LEFT('Supplier Change Request FORM Z'!$D$59,2)=LEFT(A4534,2))),MAX($K$1:K4533)+1,0))</f>
        <v>#REF!</v>
      </c>
      <c r="L4534" s="3" t="str">
        <f t="shared" si="356"/>
        <v/>
      </c>
      <c r="Q4534" s="5"/>
      <c r="R4534" s="3"/>
      <c r="U4534" s="5">
        <f>IF('Supplier Change Request FORM Z'!$D$71="",IF(ISNUMBER(SEARCH(#REF!,C4534)),MAX($U$1:U4533)+1,0),IF(ISNUMBER(SEARCH('Supplier Change Request FORM Z'!$D$71,C4534)),MAX($U$1:U4533)+1,0))</f>
        <v>0</v>
      </c>
      <c r="V4534" s="3" t="str">
        <f t="shared" si="357"/>
        <v/>
      </c>
      <c r="Y4534" s="5">
        <f>IF('Supplier Change Request FORM Z'!$D$71="",IF(ISNUMBER(SEARCH(#REF!,C4534)),MAX($Y$1:Y4533)+1,0),IF(ISNUMBER(SEARCH('Supplier Change Request FORM Z'!$D$71,C4534)),MAX($Y$1:Y4533)+1,0))</f>
        <v>0</v>
      </c>
      <c r="Z4534" s="3" t="str">
        <f t="shared" si="358"/>
        <v/>
      </c>
      <c r="AE4534" s="5" t="e">
        <f>IF('Supplier Change Request FORM Z'!$D$58="",IF(LEFT(#REF!,1)="F",0,IF(AND((LEFT(#REF!,1)=LEFT(E4534,1)),(LEFT(#REF!,2)=LEFT(A4534,2))),MAX($AE$1:AE4533)+1,0)),IF(LEFT('Supplier Change Request FORM Z'!$D$58,1)="F",0,IF(AND((LEFT('Supplier Change Request FORM Z'!$D$58,1)=LEFT(E4534,1)),(LEFT('Supplier Change Request FORM Z'!$D$59,2)=LEFT(A4534,2))),MAX($AE$1:AE4533)+1,0)))</f>
        <v>#REF!</v>
      </c>
      <c r="AF4534" s="3" t="str">
        <f t="shared" si="359"/>
        <v/>
      </c>
    </row>
    <row r="4535" spans="1:32" x14ac:dyDescent="0.35">
      <c r="A4535" s="2" t="s">
        <v>54</v>
      </c>
      <c r="B4535" s="2" t="s">
        <v>6695</v>
      </c>
      <c r="C4535" s="2" t="s">
        <v>2905</v>
      </c>
      <c r="D4535" s="2" t="s">
        <v>6695</v>
      </c>
      <c r="E4535" s="2" t="s">
        <v>9644</v>
      </c>
      <c r="G4535" s="5">
        <f>IF('Supplier Change Request FORM Z'!$D$61="",IF(ISNUMBER(SEARCH(#REF!,C4535)),MAX($G$1:G4534)+1,0),IF(ISNUMBER(SEARCH('Supplier Change Request FORM Z'!$D$61,C4535)),MAX($G$1:G4534)+1,0))</f>
        <v>0</v>
      </c>
      <c r="H4535" s="3" t="str">
        <f t="shared" si="355"/>
        <v/>
      </c>
      <c r="K4535" s="5" t="e">
        <f>IF('Supplier Change Request FORM Z'!$D$58="",IF(AND((#REF!=C4535),(LEFT(#REF!,1)=LEFT(E4535,1)),(LEFT(#REF!,2)=LEFT(A4535,2))),MAX($K$1:K4534)+1,0),IF(AND(('Supplier Change Request FORM Z'!$D$61=C4535),(LEFT('Supplier Change Request FORM Z'!$D$58,1)=LEFT(E4535,1)),(LEFT('Supplier Change Request FORM Z'!$D$59,2)=LEFT(A4535,2))),MAX($K$1:K4534)+1,0))</f>
        <v>#REF!</v>
      </c>
      <c r="L4535" s="3" t="str">
        <f t="shared" si="356"/>
        <v/>
      </c>
      <c r="Q4535" s="5"/>
      <c r="R4535" s="3"/>
      <c r="U4535" s="5">
        <f>IF('Supplier Change Request FORM Z'!$D$71="",IF(ISNUMBER(SEARCH(#REF!,C4535)),MAX($U$1:U4534)+1,0),IF(ISNUMBER(SEARCH('Supplier Change Request FORM Z'!$D$71,C4535)),MAX($U$1:U4534)+1,0))</f>
        <v>0</v>
      </c>
      <c r="V4535" s="3" t="str">
        <f t="shared" si="357"/>
        <v/>
      </c>
      <c r="Y4535" s="5">
        <f>IF('Supplier Change Request FORM Z'!$D$71="",IF(ISNUMBER(SEARCH(#REF!,C4535)),MAX($Y$1:Y4534)+1,0),IF(ISNUMBER(SEARCH('Supplier Change Request FORM Z'!$D$71,C4535)),MAX($Y$1:Y4534)+1,0))</f>
        <v>0</v>
      </c>
      <c r="Z4535" s="3" t="str">
        <f t="shared" si="358"/>
        <v/>
      </c>
      <c r="AE4535" s="5" t="e">
        <f>IF('Supplier Change Request FORM Z'!$D$58="",IF(LEFT(#REF!,1)="F",0,IF(AND((LEFT(#REF!,1)=LEFT(E4535,1)),(LEFT(#REF!,2)=LEFT(A4535,2))),MAX($AE$1:AE4534)+1,0)),IF(LEFT('Supplier Change Request FORM Z'!$D$58,1)="F",0,IF(AND((LEFT('Supplier Change Request FORM Z'!$D$58,1)=LEFT(E4535,1)),(LEFT('Supplier Change Request FORM Z'!$D$59,2)=LEFT(A4535,2))),MAX($AE$1:AE4534)+1,0)))</f>
        <v>#REF!</v>
      </c>
      <c r="AF4535" s="3" t="str">
        <f t="shared" si="359"/>
        <v/>
      </c>
    </row>
    <row r="4536" spans="1:32" x14ac:dyDescent="0.35">
      <c r="A4536" s="2" t="s">
        <v>54</v>
      </c>
      <c r="B4536" s="2" t="s">
        <v>9587</v>
      </c>
      <c r="C4536" s="2" t="s">
        <v>2905</v>
      </c>
      <c r="D4536" s="2" t="s">
        <v>9587</v>
      </c>
      <c r="E4536" s="2" t="s">
        <v>9746</v>
      </c>
      <c r="G4536" s="5">
        <f>IF('Supplier Change Request FORM Z'!$D$61="",IF(ISNUMBER(SEARCH(#REF!,C4536)),MAX($G$1:G4535)+1,0),IF(ISNUMBER(SEARCH('Supplier Change Request FORM Z'!$D$61,C4536)),MAX($G$1:G4535)+1,0))</f>
        <v>0</v>
      </c>
      <c r="H4536" s="3" t="str">
        <f t="shared" si="355"/>
        <v/>
      </c>
      <c r="K4536" s="5" t="e">
        <f>IF('Supplier Change Request FORM Z'!$D$58="",IF(AND((#REF!=C4536),(LEFT(#REF!,1)=LEFT(E4536,1)),(LEFT(#REF!,2)=LEFT(A4536,2))),MAX($K$1:K4535)+1,0),IF(AND(('Supplier Change Request FORM Z'!$D$61=C4536),(LEFT('Supplier Change Request FORM Z'!$D$58,1)=LEFT(E4536,1)),(LEFT('Supplier Change Request FORM Z'!$D$59,2)=LEFT(A4536,2))),MAX($K$1:K4535)+1,0))</f>
        <v>#REF!</v>
      </c>
      <c r="L4536" s="3" t="str">
        <f t="shared" si="356"/>
        <v/>
      </c>
      <c r="Q4536" s="5"/>
      <c r="R4536" s="3"/>
      <c r="U4536" s="5">
        <f>IF('Supplier Change Request FORM Z'!$D$71="",IF(ISNUMBER(SEARCH(#REF!,C4536)),MAX($U$1:U4535)+1,0),IF(ISNUMBER(SEARCH('Supplier Change Request FORM Z'!$D$71,C4536)),MAX($U$1:U4535)+1,0))</f>
        <v>0</v>
      </c>
      <c r="V4536" s="3" t="str">
        <f t="shared" si="357"/>
        <v/>
      </c>
      <c r="Y4536" s="5">
        <f>IF('Supplier Change Request FORM Z'!$D$71="",IF(ISNUMBER(SEARCH(#REF!,C4536)),MAX($Y$1:Y4535)+1,0),IF(ISNUMBER(SEARCH('Supplier Change Request FORM Z'!$D$71,C4536)),MAX($Y$1:Y4535)+1,0))</f>
        <v>0</v>
      </c>
      <c r="Z4536" s="3" t="str">
        <f t="shared" si="358"/>
        <v/>
      </c>
      <c r="AE4536" s="5" t="e">
        <f>IF('Supplier Change Request FORM Z'!$D$58="",IF(LEFT(#REF!,1)="F",0,IF(AND((LEFT(#REF!,1)=LEFT(E4536,1)),(LEFT(#REF!,2)=LEFT(A4536,2))),MAX($AE$1:AE4535)+1,0)),IF(LEFT('Supplier Change Request FORM Z'!$D$58,1)="F",0,IF(AND((LEFT('Supplier Change Request FORM Z'!$D$58,1)=LEFT(E4536,1)),(LEFT('Supplier Change Request FORM Z'!$D$59,2)=LEFT(A4536,2))),MAX($AE$1:AE4535)+1,0)))</f>
        <v>#REF!</v>
      </c>
      <c r="AF4536" s="3" t="str">
        <f t="shared" si="359"/>
        <v/>
      </c>
    </row>
    <row r="4537" spans="1:32" x14ac:dyDescent="0.35">
      <c r="A4537" s="2" t="s">
        <v>54</v>
      </c>
      <c r="B4537" s="2" t="s">
        <v>6692</v>
      </c>
      <c r="C4537" s="2" t="s">
        <v>90</v>
      </c>
      <c r="D4537" s="2" t="s">
        <v>6692</v>
      </c>
      <c r="E4537" s="2" t="s">
        <v>9644</v>
      </c>
      <c r="G4537" s="5">
        <f>IF('Supplier Change Request FORM Z'!$D$61="",IF(ISNUMBER(SEARCH(#REF!,C4537)),MAX($G$1:G4536)+1,0),IF(ISNUMBER(SEARCH('Supplier Change Request FORM Z'!$D$61,C4537)),MAX($G$1:G4536)+1,0))</f>
        <v>0</v>
      </c>
      <c r="H4537" s="3" t="str">
        <f t="shared" si="355"/>
        <v/>
      </c>
      <c r="K4537" s="5" t="e">
        <f>IF('Supplier Change Request FORM Z'!$D$58="",IF(AND((#REF!=C4537),(LEFT(#REF!,1)=LEFT(E4537,1)),(LEFT(#REF!,2)=LEFT(A4537,2))),MAX($K$1:K4536)+1,0),IF(AND(('Supplier Change Request FORM Z'!$D$61=C4537),(LEFT('Supplier Change Request FORM Z'!$D$58,1)=LEFT(E4537,1)),(LEFT('Supplier Change Request FORM Z'!$D$59,2)=LEFT(A4537,2))),MAX($K$1:K4536)+1,0))</f>
        <v>#REF!</v>
      </c>
      <c r="L4537" s="3" t="str">
        <f t="shared" si="356"/>
        <v/>
      </c>
      <c r="Q4537" s="5"/>
      <c r="R4537" s="3"/>
      <c r="U4537" s="5">
        <f>IF('Supplier Change Request FORM Z'!$D$71="",IF(ISNUMBER(SEARCH(#REF!,C4537)),MAX($U$1:U4536)+1,0),IF(ISNUMBER(SEARCH('Supplier Change Request FORM Z'!$D$71,C4537)),MAX($U$1:U4536)+1,0))</f>
        <v>0</v>
      </c>
      <c r="V4537" s="3" t="str">
        <f t="shared" si="357"/>
        <v/>
      </c>
      <c r="Y4537" s="5">
        <f>IF('Supplier Change Request FORM Z'!$D$71="",IF(ISNUMBER(SEARCH(#REF!,C4537)),MAX($Y$1:Y4536)+1,0),IF(ISNUMBER(SEARCH('Supplier Change Request FORM Z'!$D$71,C4537)),MAX($Y$1:Y4536)+1,0))</f>
        <v>0</v>
      </c>
      <c r="Z4537" s="3" t="str">
        <f t="shared" si="358"/>
        <v/>
      </c>
      <c r="AE4537" s="5" t="e">
        <f>IF('Supplier Change Request FORM Z'!$D$58="",IF(LEFT(#REF!,1)="F",0,IF(AND((LEFT(#REF!,1)=LEFT(E4537,1)),(LEFT(#REF!,2)=LEFT(A4537,2))),MAX($AE$1:AE4536)+1,0)),IF(LEFT('Supplier Change Request FORM Z'!$D$58,1)="F",0,IF(AND((LEFT('Supplier Change Request FORM Z'!$D$58,1)=LEFT(E4537,1)),(LEFT('Supplier Change Request FORM Z'!$D$59,2)=LEFT(A4537,2))),MAX($AE$1:AE4536)+1,0)))</f>
        <v>#REF!</v>
      </c>
      <c r="AF4537" s="3" t="str">
        <f t="shared" si="359"/>
        <v/>
      </c>
    </row>
    <row r="4538" spans="1:32" x14ac:dyDescent="0.35">
      <c r="A4538" s="2" t="s">
        <v>54</v>
      </c>
      <c r="B4538" s="2" t="s">
        <v>9604</v>
      </c>
      <c r="C4538" s="2" t="s">
        <v>90</v>
      </c>
      <c r="D4538" s="2" t="s">
        <v>9604</v>
      </c>
      <c r="E4538" s="2" t="s">
        <v>9746</v>
      </c>
      <c r="G4538" s="5">
        <f>IF('Supplier Change Request FORM Z'!$D$61="",IF(ISNUMBER(SEARCH(#REF!,C4538)),MAX($G$1:G4537)+1,0),IF(ISNUMBER(SEARCH('Supplier Change Request FORM Z'!$D$61,C4538)),MAX($G$1:G4537)+1,0))</f>
        <v>0</v>
      </c>
      <c r="H4538" s="3" t="str">
        <f t="shared" si="355"/>
        <v/>
      </c>
      <c r="K4538" s="5" t="e">
        <f>IF('Supplier Change Request FORM Z'!$D$58="",IF(AND((#REF!=C4538),(LEFT(#REF!,1)=LEFT(E4538,1)),(LEFT(#REF!,2)=LEFT(A4538,2))),MAX($K$1:K4537)+1,0),IF(AND(('Supplier Change Request FORM Z'!$D$61=C4538),(LEFT('Supplier Change Request FORM Z'!$D$58,1)=LEFT(E4538,1)),(LEFT('Supplier Change Request FORM Z'!$D$59,2)=LEFT(A4538,2))),MAX($K$1:K4537)+1,0))</f>
        <v>#REF!</v>
      </c>
      <c r="L4538" s="3" t="str">
        <f t="shared" si="356"/>
        <v/>
      </c>
      <c r="Q4538" s="5"/>
      <c r="R4538" s="3"/>
      <c r="U4538" s="5">
        <f>IF('Supplier Change Request FORM Z'!$D$71="",IF(ISNUMBER(SEARCH(#REF!,C4538)),MAX($U$1:U4537)+1,0),IF(ISNUMBER(SEARCH('Supplier Change Request FORM Z'!$D$71,C4538)),MAX($U$1:U4537)+1,0))</f>
        <v>0</v>
      </c>
      <c r="V4538" s="3" t="str">
        <f t="shared" si="357"/>
        <v/>
      </c>
      <c r="Y4538" s="5">
        <f>IF('Supplier Change Request FORM Z'!$D$71="",IF(ISNUMBER(SEARCH(#REF!,C4538)),MAX($Y$1:Y4537)+1,0),IF(ISNUMBER(SEARCH('Supplier Change Request FORM Z'!$D$71,C4538)),MAX($Y$1:Y4537)+1,0))</f>
        <v>0</v>
      </c>
      <c r="Z4538" s="3" t="str">
        <f t="shared" si="358"/>
        <v/>
      </c>
      <c r="AE4538" s="5" t="e">
        <f>IF('Supplier Change Request FORM Z'!$D$58="",IF(LEFT(#REF!,1)="F",0,IF(AND((LEFT(#REF!,1)=LEFT(E4538,1)),(LEFT(#REF!,2)=LEFT(A4538,2))),MAX($AE$1:AE4537)+1,0)),IF(LEFT('Supplier Change Request FORM Z'!$D$58,1)="F",0,IF(AND((LEFT('Supplier Change Request FORM Z'!$D$58,1)=LEFT(E4538,1)),(LEFT('Supplier Change Request FORM Z'!$D$59,2)=LEFT(A4538,2))),MAX($AE$1:AE4537)+1,0)))</f>
        <v>#REF!</v>
      </c>
      <c r="AF4538" s="3" t="str">
        <f t="shared" si="359"/>
        <v/>
      </c>
    </row>
    <row r="4539" spans="1:32" x14ac:dyDescent="0.35">
      <c r="A4539" s="2" t="s">
        <v>54</v>
      </c>
      <c r="B4539" s="2" t="s">
        <v>6693</v>
      </c>
      <c r="C4539" s="2" t="s">
        <v>6637</v>
      </c>
      <c r="D4539" s="2" t="s">
        <v>6693</v>
      </c>
      <c r="E4539" s="2" t="s">
        <v>9644</v>
      </c>
      <c r="G4539" s="5">
        <f>IF('Supplier Change Request FORM Z'!$D$61="",IF(ISNUMBER(SEARCH(#REF!,C4539)),MAX($G$1:G4538)+1,0),IF(ISNUMBER(SEARCH('Supplier Change Request FORM Z'!$D$61,C4539)),MAX($G$1:G4538)+1,0))</f>
        <v>0</v>
      </c>
      <c r="H4539" s="3" t="str">
        <f t="shared" si="355"/>
        <v/>
      </c>
      <c r="K4539" s="5" t="e">
        <f>IF('Supplier Change Request FORM Z'!$D$58="",IF(AND((#REF!=C4539),(LEFT(#REF!,1)=LEFT(E4539,1)),(LEFT(#REF!,2)=LEFT(A4539,2))),MAX($K$1:K4538)+1,0),IF(AND(('Supplier Change Request FORM Z'!$D$61=C4539),(LEFT('Supplier Change Request FORM Z'!$D$58,1)=LEFT(E4539,1)),(LEFT('Supplier Change Request FORM Z'!$D$59,2)=LEFT(A4539,2))),MAX($K$1:K4538)+1,0))</f>
        <v>#REF!</v>
      </c>
      <c r="L4539" s="3" t="str">
        <f t="shared" si="356"/>
        <v/>
      </c>
      <c r="Q4539" s="5"/>
      <c r="R4539" s="3"/>
      <c r="U4539" s="5">
        <f>IF('Supplier Change Request FORM Z'!$D$71="",IF(ISNUMBER(SEARCH(#REF!,C4539)),MAX($U$1:U4538)+1,0),IF(ISNUMBER(SEARCH('Supplier Change Request FORM Z'!$D$71,C4539)),MAX($U$1:U4538)+1,0))</f>
        <v>0</v>
      </c>
      <c r="V4539" s="3" t="str">
        <f t="shared" si="357"/>
        <v/>
      </c>
      <c r="Y4539" s="5">
        <f>IF('Supplier Change Request FORM Z'!$D$71="",IF(ISNUMBER(SEARCH(#REF!,C4539)),MAX($Y$1:Y4538)+1,0),IF(ISNUMBER(SEARCH('Supplier Change Request FORM Z'!$D$71,C4539)),MAX($Y$1:Y4538)+1,0))</f>
        <v>0</v>
      </c>
      <c r="Z4539" s="3" t="str">
        <f t="shared" si="358"/>
        <v/>
      </c>
      <c r="AE4539" s="5" t="e">
        <f>IF('Supplier Change Request FORM Z'!$D$58="",IF(LEFT(#REF!,1)="F",0,IF(AND((LEFT(#REF!,1)=LEFT(E4539,1)),(LEFT(#REF!,2)=LEFT(A4539,2))),MAX($AE$1:AE4538)+1,0)),IF(LEFT('Supplier Change Request FORM Z'!$D$58,1)="F",0,IF(AND((LEFT('Supplier Change Request FORM Z'!$D$58,1)=LEFT(E4539,1)),(LEFT('Supplier Change Request FORM Z'!$D$59,2)=LEFT(A4539,2))),MAX($AE$1:AE4538)+1,0)))</f>
        <v>#REF!</v>
      </c>
      <c r="AF4539" s="3" t="str">
        <f t="shared" si="359"/>
        <v/>
      </c>
    </row>
    <row r="4540" spans="1:32" x14ac:dyDescent="0.35">
      <c r="A4540" s="2" t="s">
        <v>54</v>
      </c>
      <c r="B4540" s="2" t="s">
        <v>9600</v>
      </c>
      <c r="C4540" s="2" t="s">
        <v>6637</v>
      </c>
      <c r="D4540" s="2" t="s">
        <v>9600</v>
      </c>
      <c r="E4540" s="2" t="s">
        <v>9746</v>
      </c>
      <c r="G4540" s="5">
        <f>IF('Supplier Change Request FORM Z'!$D$61="",IF(ISNUMBER(SEARCH(#REF!,C4540)),MAX($G$1:G4539)+1,0),IF(ISNUMBER(SEARCH('Supplier Change Request FORM Z'!$D$61,C4540)),MAX($G$1:G4539)+1,0))</f>
        <v>0</v>
      </c>
      <c r="H4540" s="3" t="str">
        <f t="shared" si="355"/>
        <v/>
      </c>
      <c r="K4540" s="5" t="e">
        <f>IF('Supplier Change Request FORM Z'!$D$58="",IF(AND((#REF!=C4540),(LEFT(#REF!,1)=LEFT(E4540,1)),(LEFT(#REF!,2)=LEFT(A4540,2))),MAX($K$1:K4539)+1,0),IF(AND(('Supplier Change Request FORM Z'!$D$61=C4540),(LEFT('Supplier Change Request FORM Z'!$D$58,1)=LEFT(E4540,1)),(LEFT('Supplier Change Request FORM Z'!$D$59,2)=LEFT(A4540,2))),MAX($K$1:K4539)+1,0))</f>
        <v>#REF!</v>
      </c>
      <c r="L4540" s="3" t="str">
        <f t="shared" si="356"/>
        <v/>
      </c>
      <c r="Q4540" s="5"/>
      <c r="R4540" s="3"/>
      <c r="U4540" s="5">
        <f>IF('Supplier Change Request FORM Z'!$D$71="",IF(ISNUMBER(SEARCH(#REF!,C4540)),MAX($U$1:U4539)+1,0),IF(ISNUMBER(SEARCH('Supplier Change Request FORM Z'!$D$71,C4540)),MAX($U$1:U4539)+1,0))</f>
        <v>0</v>
      </c>
      <c r="V4540" s="3" t="str">
        <f t="shared" si="357"/>
        <v/>
      </c>
      <c r="Y4540" s="5">
        <f>IF('Supplier Change Request FORM Z'!$D$71="",IF(ISNUMBER(SEARCH(#REF!,C4540)),MAX($Y$1:Y4539)+1,0),IF(ISNUMBER(SEARCH('Supplier Change Request FORM Z'!$D$71,C4540)),MAX($Y$1:Y4539)+1,0))</f>
        <v>0</v>
      </c>
      <c r="Z4540" s="3" t="str">
        <f t="shared" si="358"/>
        <v/>
      </c>
      <c r="AE4540" s="5" t="e">
        <f>IF('Supplier Change Request FORM Z'!$D$58="",IF(LEFT(#REF!,1)="F",0,IF(AND((LEFT(#REF!,1)=LEFT(E4540,1)),(LEFT(#REF!,2)=LEFT(A4540,2))),MAX($AE$1:AE4539)+1,0)),IF(LEFT('Supplier Change Request FORM Z'!$D$58,1)="F",0,IF(AND((LEFT('Supplier Change Request FORM Z'!$D$58,1)=LEFT(E4540,1)),(LEFT('Supplier Change Request FORM Z'!$D$59,2)=LEFT(A4540,2))),MAX($AE$1:AE4539)+1,0)))</f>
        <v>#REF!</v>
      </c>
      <c r="AF4540" s="3" t="str">
        <f t="shared" si="359"/>
        <v/>
      </c>
    </row>
    <row r="4541" spans="1:32" x14ac:dyDescent="0.35">
      <c r="A4541" s="2" t="s">
        <v>54</v>
      </c>
      <c r="B4541" s="2" t="s">
        <v>6691</v>
      </c>
      <c r="C4541" s="2" t="s">
        <v>4429</v>
      </c>
      <c r="D4541" s="2" t="s">
        <v>6691</v>
      </c>
      <c r="E4541" s="2" t="s">
        <v>9644</v>
      </c>
      <c r="G4541" s="5">
        <f>IF('Supplier Change Request FORM Z'!$D$61="",IF(ISNUMBER(SEARCH(#REF!,C4541)),MAX($G$1:G4540)+1,0),IF(ISNUMBER(SEARCH('Supplier Change Request FORM Z'!$D$61,C4541)),MAX($G$1:G4540)+1,0))</f>
        <v>0</v>
      </c>
      <c r="H4541" s="3" t="str">
        <f t="shared" si="355"/>
        <v/>
      </c>
      <c r="K4541" s="5" t="e">
        <f>IF('Supplier Change Request FORM Z'!$D$58="",IF(AND((#REF!=C4541),(LEFT(#REF!,1)=LEFT(E4541,1)),(LEFT(#REF!,2)=LEFT(A4541,2))),MAX($K$1:K4540)+1,0),IF(AND(('Supplier Change Request FORM Z'!$D$61=C4541),(LEFT('Supplier Change Request FORM Z'!$D$58,1)=LEFT(E4541,1)),(LEFT('Supplier Change Request FORM Z'!$D$59,2)=LEFT(A4541,2))),MAX($K$1:K4540)+1,0))</f>
        <v>#REF!</v>
      </c>
      <c r="L4541" s="3" t="str">
        <f t="shared" si="356"/>
        <v/>
      </c>
      <c r="Q4541" s="5"/>
      <c r="R4541" s="3"/>
      <c r="U4541" s="5">
        <f>IF('Supplier Change Request FORM Z'!$D$71="",IF(ISNUMBER(SEARCH(#REF!,C4541)),MAX($U$1:U4540)+1,0),IF(ISNUMBER(SEARCH('Supplier Change Request FORM Z'!$D$71,C4541)),MAX($U$1:U4540)+1,0))</f>
        <v>0</v>
      </c>
      <c r="V4541" s="3" t="str">
        <f t="shared" si="357"/>
        <v/>
      </c>
      <c r="Y4541" s="5">
        <f>IF('Supplier Change Request FORM Z'!$D$71="",IF(ISNUMBER(SEARCH(#REF!,C4541)),MAX($Y$1:Y4540)+1,0),IF(ISNUMBER(SEARCH('Supplier Change Request FORM Z'!$D$71,C4541)),MAX($Y$1:Y4540)+1,0))</f>
        <v>0</v>
      </c>
      <c r="Z4541" s="3" t="str">
        <f t="shared" si="358"/>
        <v/>
      </c>
      <c r="AE4541" s="5" t="e">
        <f>IF('Supplier Change Request FORM Z'!$D$58="",IF(LEFT(#REF!,1)="F",0,IF(AND((LEFT(#REF!,1)=LEFT(E4541,1)),(LEFT(#REF!,2)=LEFT(A4541,2))),MAX($AE$1:AE4540)+1,0)),IF(LEFT('Supplier Change Request FORM Z'!$D$58,1)="F",0,IF(AND((LEFT('Supplier Change Request FORM Z'!$D$58,1)=LEFT(E4541,1)),(LEFT('Supplier Change Request FORM Z'!$D$59,2)=LEFT(A4541,2))),MAX($AE$1:AE4540)+1,0)))</f>
        <v>#REF!</v>
      </c>
      <c r="AF4541" s="3" t="str">
        <f t="shared" si="359"/>
        <v/>
      </c>
    </row>
    <row r="4542" spans="1:32" x14ac:dyDescent="0.35">
      <c r="A4542" s="2" t="s">
        <v>54</v>
      </c>
      <c r="B4542" s="2" t="s">
        <v>9586</v>
      </c>
      <c r="C4542" s="2" t="s">
        <v>4429</v>
      </c>
      <c r="D4542" s="2" t="s">
        <v>9586</v>
      </c>
      <c r="E4542" s="2" t="s">
        <v>9746</v>
      </c>
      <c r="G4542" s="5">
        <f>IF('Supplier Change Request FORM Z'!$D$61="",IF(ISNUMBER(SEARCH(#REF!,C4542)),MAX($G$1:G4541)+1,0),IF(ISNUMBER(SEARCH('Supplier Change Request FORM Z'!$D$61,C4542)),MAX($G$1:G4541)+1,0))</f>
        <v>0</v>
      </c>
      <c r="H4542" s="3" t="str">
        <f t="shared" si="355"/>
        <v/>
      </c>
      <c r="K4542" s="5" t="e">
        <f>IF('Supplier Change Request FORM Z'!$D$58="",IF(AND((#REF!=C4542),(LEFT(#REF!,1)=LEFT(E4542,1)),(LEFT(#REF!,2)=LEFT(A4542,2))),MAX($K$1:K4541)+1,0),IF(AND(('Supplier Change Request FORM Z'!$D$61=C4542),(LEFT('Supplier Change Request FORM Z'!$D$58,1)=LEFT(E4542,1)),(LEFT('Supplier Change Request FORM Z'!$D$59,2)=LEFT(A4542,2))),MAX($K$1:K4541)+1,0))</f>
        <v>#REF!</v>
      </c>
      <c r="L4542" s="3" t="str">
        <f t="shared" si="356"/>
        <v/>
      </c>
      <c r="Q4542" s="5"/>
      <c r="R4542" s="3"/>
      <c r="U4542" s="5">
        <f>IF('Supplier Change Request FORM Z'!$D$71="",IF(ISNUMBER(SEARCH(#REF!,C4542)),MAX($U$1:U4541)+1,0),IF(ISNUMBER(SEARCH('Supplier Change Request FORM Z'!$D$71,C4542)),MAX($U$1:U4541)+1,0))</f>
        <v>0</v>
      </c>
      <c r="V4542" s="3" t="str">
        <f t="shared" si="357"/>
        <v/>
      </c>
      <c r="Y4542" s="5">
        <f>IF('Supplier Change Request FORM Z'!$D$71="",IF(ISNUMBER(SEARCH(#REF!,C4542)),MAX($Y$1:Y4541)+1,0),IF(ISNUMBER(SEARCH('Supplier Change Request FORM Z'!$D$71,C4542)),MAX($Y$1:Y4541)+1,0))</f>
        <v>0</v>
      </c>
      <c r="Z4542" s="3" t="str">
        <f t="shared" si="358"/>
        <v/>
      </c>
      <c r="AE4542" s="5" t="e">
        <f>IF('Supplier Change Request FORM Z'!$D$58="",IF(LEFT(#REF!,1)="F",0,IF(AND((LEFT(#REF!,1)=LEFT(E4542,1)),(LEFT(#REF!,2)=LEFT(A4542,2))),MAX($AE$1:AE4541)+1,0)),IF(LEFT('Supplier Change Request FORM Z'!$D$58,1)="F",0,IF(AND((LEFT('Supplier Change Request FORM Z'!$D$58,1)=LEFT(E4542,1)),(LEFT('Supplier Change Request FORM Z'!$D$59,2)=LEFT(A4542,2))),MAX($AE$1:AE4541)+1,0)))</f>
        <v>#REF!</v>
      </c>
      <c r="AF4542" s="3" t="str">
        <f t="shared" si="359"/>
        <v/>
      </c>
    </row>
    <row r="4543" spans="1:32" x14ac:dyDescent="0.35">
      <c r="A4543" s="2" t="s">
        <v>54</v>
      </c>
      <c r="B4543" s="2" t="s">
        <v>6694</v>
      </c>
      <c r="C4543" s="2" t="s">
        <v>4160</v>
      </c>
      <c r="D4543" s="2" t="s">
        <v>6694</v>
      </c>
      <c r="E4543" s="2" t="s">
        <v>9644</v>
      </c>
      <c r="G4543" s="5">
        <f>IF('Supplier Change Request FORM Z'!$D$61="",IF(ISNUMBER(SEARCH(#REF!,C4543)),MAX($G$1:G4542)+1,0),IF(ISNUMBER(SEARCH('Supplier Change Request FORM Z'!$D$61,C4543)),MAX($G$1:G4542)+1,0))</f>
        <v>0</v>
      </c>
      <c r="H4543" s="3" t="str">
        <f t="shared" si="355"/>
        <v/>
      </c>
      <c r="K4543" s="5" t="e">
        <f>IF('Supplier Change Request FORM Z'!$D$58="",IF(AND((#REF!=C4543),(LEFT(#REF!,1)=LEFT(E4543,1)),(LEFT(#REF!,2)=LEFT(A4543,2))),MAX($K$1:K4542)+1,0),IF(AND(('Supplier Change Request FORM Z'!$D$61=C4543),(LEFT('Supplier Change Request FORM Z'!$D$58,1)=LEFT(E4543,1)),(LEFT('Supplier Change Request FORM Z'!$D$59,2)=LEFT(A4543,2))),MAX($K$1:K4542)+1,0))</f>
        <v>#REF!</v>
      </c>
      <c r="L4543" s="3" t="str">
        <f t="shared" si="356"/>
        <v/>
      </c>
      <c r="Q4543" s="5"/>
      <c r="R4543" s="3"/>
      <c r="U4543" s="5">
        <f>IF('Supplier Change Request FORM Z'!$D$71="",IF(ISNUMBER(SEARCH(#REF!,C4543)),MAX($U$1:U4542)+1,0),IF(ISNUMBER(SEARCH('Supplier Change Request FORM Z'!$D$71,C4543)),MAX($U$1:U4542)+1,0))</f>
        <v>0</v>
      </c>
      <c r="V4543" s="3" t="str">
        <f t="shared" si="357"/>
        <v/>
      </c>
      <c r="Y4543" s="5">
        <f>IF('Supplier Change Request FORM Z'!$D$71="",IF(ISNUMBER(SEARCH(#REF!,C4543)),MAX($Y$1:Y4542)+1,0),IF(ISNUMBER(SEARCH('Supplier Change Request FORM Z'!$D$71,C4543)),MAX($Y$1:Y4542)+1,0))</f>
        <v>0</v>
      </c>
      <c r="Z4543" s="3" t="str">
        <f t="shared" si="358"/>
        <v/>
      </c>
      <c r="AE4543" s="5" t="e">
        <f>IF('Supplier Change Request FORM Z'!$D$58="",IF(LEFT(#REF!,1)="F",0,IF(AND((LEFT(#REF!,1)=LEFT(E4543,1)),(LEFT(#REF!,2)=LEFT(A4543,2))),MAX($AE$1:AE4542)+1,0)),IF(LEFT('Supplier Change Request FORM Z'!$D$58,1)="F",0,IF(AND((LEFT('Supplier Change Request FORM Z'!$D$58,1)=LEFT(E4543,1)),(LEFT('Supplier Change Request FORM Z'!$D$59,2)=LEFT(A4543,2))),MAX($AE$1:AE4542)+1,0)))</f>
        <v>#REF!</v>
      </c>
      <c r="AF4543" s="3" t="str">
        <f t="shared" si="359"/>
        <v/>
      </c>
    </row>
    <row r="4544" spans="1:32" x14ac:dyDescent="0.35">
      <c r="A4544" s="2" t="s">
        <v>54</v>
      </c>
      <c r="B4544" s="2" t="s">
        <v>9582</v>
      </c>
      <c r="C4544" s="2" t="s">
        <v>4160</v>
      </c>
      <c r="D4544" s="2" t="s">
        <v>9582</v>
      </c>
      <c r="E4544" s="2" t="s">
        <v>9746</v>
      </c>
      <c r="G4544" s="5">
        <f>IF('Supplier Change Request FORM Z'!$D$61="",IF(ISNUMBER(SEARCH(#REF!,C4544)),MAX($G$1:G4543)+1,0),IF(ISNUMBER(SEARCH('Supplier Change Request FORM Z'!$D$61,C4544)),MAX($G$1:G4543)+1,0))</f>
        <v>0</v>
      </c>
      <c r="H4544" s="3" t="str">
        <f t="shared" si="355"/>
        <v/>
      </c>
      <c r="K4544" s="5" t="e">
        <f>IF('Supplier Change Request FORM Z'!$D$58="",IF(AND((#REF!=C4544),(LEFT(#REF!,1)=LEFT(E4544,1)),(LEFT(#REF!,2)=LEFT(A4544,2))),MAX($K$1:K4543)+1,0),IF(AND(('Supplier Change Request FORM Z'!$D$61=C4544),(LEFT('Supplier Change Request FORM Z'!$D$58,1)=LEFT(E4544,1)),(LEFT('Supplier Change Request FORM Z'!$D$59,2)=LEFT(A4544,2))),MAX($K$1:K4543)+1,0))</f>
        <v>#REF!</v>
      </c>
      <c r="L4544" s="3" t="str">
        <f t="shared" si="356"/>
        <v/>
      </c>
      <c r="Q4544" s="5"/>
      <c r="R4544" s="3"/>
      <c r="U4544" s="5">
        <f>IF('Supplier Change Request FORM Z'!$D$71="",IF(ISNUMBER(SEARCH(#REF!,C4544)),MAX($U$1:U4543)+1,0),IF(ISNUMBER(SEARCH('Supplier Change Request FORM Z'!$D$71,C4544)),MAX($U$1:U4543)+1,0))</f>
        <v>0</v>
      </c>
      <c r="V4544" s="3" t="str">
        <f t="shared" si="357"/>
        <v/>
      </c>
      <c r="Y4544" s="5">
        <f>IF('Supplier Change Request FORM Z'!$D$71="",IF(ISNUMBER(SEARCH(#REF!,C4544)),MAX($Y$1:Y4543)+1,0),IF(ISNUMBER(SEARCH('Supplier Change Request FORM Z'!$D$71,C4544)),MAX($Y$1:Y4543)+1,0))</f>
        <v>0</v>
      </c>
      <c r="Z4544" s="3" t="str">
        <f t="shared" si="358"/>
        <v/>
      </c>
      <c r="AE4544" s="5" t="e">
        <f>IF('Supplier Change Request FORM Z'!$D$58="",IF(LEFT(#REF!,1)="F",0,IF(AND((LEFT(#REF!,1)=LEFT(E4544,1)),(LEFT(#REF!,2)=LEFT(A4544,2))),MAX($AE$1:AE4543)+1,0)),IF(LEFT('Supplier Change Request FORM Z'!$D$58,1)="F",0,IF(AND((LEFT('Supplier Change Request FORM Z'!$D$58,1)=LEFT(E4544,1)),(LEFT('Supplier Change Request FORM Z'!$D$59,2)=LEFT(A4544,2))),MAX($AE$1:AE4543)+1,0)))</f>
        <v>#REF!</v>
      </c>
      <c r="AF4544" s="3" t="str">
        <f t="shared" si="359"/>
        <v/>
      </c>
    </row>
    <row r="4545" spans="1:32" x14ac:dyDescent="0.35">
      <c r="A4545" s="2" t="s">
        <v>54</v>
      </c>
      <c r="B4545" s="2" t="s">
        <v>9592</v>
      </c>
      <c r="C4545" s="2" t="s">
        <v>9621</v>
      </c>
      <c r="D4545" s="2" t="s">
        <v>9592</v>
      </c>
      <c r="E4545" s="2" t="s">
        <v>9746</v>
      </c>
      <c r="G4545" s="5">
        <f>IF('Supplier Change Request FORM Z'!$D$61="",IF(ISNUMBER(SEARCH(#REF!,C4545)),MAX($G$1:G4544)+1,0),IF(ISNUMBER(SEARCH('Supplier Change Request FORM Z'!$D$61,C4545)),MAX($G$1:G4544)+1,0))</f>
        <v>0</v>
      </c>
      <c r="H4545" s="3" t="str">
        <f t="shared" si="355"/>
        <v/>
      </c>
      <c r="K4545" s="5" t="e">
        <f>IF('Supplier Change Request FORM Z'!$D$58="",IF(AND((#REF!=C4545),(LEFT(#REF!,1)=LEFT(E4545,1)),(LEFT(#REF!,2)=LEFT(A4545,2))),MAX($K$1:K4544)+1,0),IF(AND(('Supplier Change Request FORM Z'!$D$61=C4545),(LEFT('Supplier Change Request FORM Z'!$D$58,1)=LEFT(E4545,1)),(LEFT('Supplier Change Request FORM Z'!$D$59,2)=LEFT(A4545,2))),MAX($K$1:K4544)+1,0))</f>
        <v>#REF!</v>
      </c>
      <c r="L4545" s="3" t="str">
        <f t="shared" si="356"/>
        <v/>
      </c>
      <c r="Q4545" s="5"/>
      <c r="R4545" s="3"/>
      <c r="U4545" s="5">
        <f>IF('Supplier Change Request FORM Z'!$D$71="",IF(ISNUMBER(SEARCH(#REF!,C4545)),MAX($U$1:U4544)+1,0),IF(ISNUMBER(SEARCH('Supplier Change Request FORM Z'!$D$71,C4545)),MAX($U$1:U4544)+1,0))</f>
        <v>0</v>
      </c>
      <c r="V4545" s="3" t="str">
        <f t="shared" si="357"/>
        <v/>
      </c>
      <c r="Y4545" s="5">
        <f>IF('Supplier Change Request FORM Z'!$D$71="",IF(ISNUMBER(SEARCH(#REF!,C4545)),MAX($Y$1:Y4544)+1,0),IF(ISNUMBER(SEARCH('Supplier Change Request FORM Z'!$D$71,C4545)),MAX($Y$1:Y4544)+1,0))</f>
        <v>0</v>
      </c>
      <c r="Z4545" s="3" t="str">
        <f t="shared" si="358"/>
        <v/>
      </c>
      <c r="AE4545" s="5" t="e">
        <f>IF('Supplier Change Request FORM Z'!$D$58="",IF(LEFT(#REF!,1)="F",0,IF(AND((LEFT(#REF!,1)=LEFT(E4545,1)),(LEFT(#REF!,2)=LEFT(A4545,2))),MAX($AE$1:AE4544)+1,0)),IF(LEFT('Supplier Change Request FORM Z'!$D$58,1)="F",0,IF(AND((LEFT('Supplier Change Request FORM Z'!$D$58,1)=LEFT(E4545,1)),(LEFT('Supplier Change Request FORM Z'!$D$59,2)=LEFT(A4545,2))),MAX($AE$1:AE4544)+1,0)))</f>
        <v>#REF!</v>
      </c>
      <c r="AF4545" s="3" t="str">
        <f t="shared" si="359"/>
        <v/>
      </c>
    </row>
    <row r="4546" spans="1:32" x14ac:dyDescent="0.35">
      <c r="A4546" s="2" t="s">
        <v>54</v>
      </c>
      <c r="B4546" s="2" t="s">
        <v>9564</v>
      </c>
      <c r="C4546" s="2" t="s">
        <v>9607</v>
      </c>
      <c r="D4546" s="2" t="s">
        <v>9564</v>
      </c>
      <c r="E4546" s="2" t="s">
        <v>9746</v>
      </c>
      <c r="G4546" s="5">
        <f>IF('Supplier Change Request FORM Z'!$D$61="",IF(ISNUMBER(SEARCH(#REF!,C4546)),MAX($G$1:G4545)+1,0),IF(ISNUMBER(SEARCH('Supplier Change Request FORM Z'!$D$61,C4546)),MAX($G$1:G4545)+1,0))</f>
        <v>0</v>
      </c>
      <c r="H4546" s="3" t="str">
        <f t="shared" ref="H4546:H4609" si="360">IFERROR(INDEX($C:$C,MATCH(ROW(H4545),$G:$G,0)),"")</f>
        <v/>
      </c>
      <c r="K4546" s="5" t="e">
        <f>IF('Supplier Change Request FORM Z'!$D$58="",IF(AND((#REF!=C4546),(LEFT(#REF!,1)=LEFT(E4546,1)),(LEFT(#REF!,2)=LEFT(A4546,2))),MAX($K$1:K4545)+1,0),IF(AND(('Supplier Change Request FORM Z'!$D$61=C4546),(LEFT('Supplier Change Request FORM Z'!$D$58,1)=LEFT(E4546,1)),(LEFT('Supplier Change Request FORM Z'!$D$59,2)=LEFT(A4546,2))),MAX($K$1:K4545)+1,0))</f>
        <v>#REF!</v>
      </c>
      <c r="L4546" s="3" t="str">
        <f t="shared" ref="L4546:L4609" si="361">IFERROR(INDEX($D:$D,MATCH(ROW(L4545),$K:$K,0)),"")</f>
        <v/>
      </c>
      <c r="Q4546" s="5"/>
      <c r="R4546" s="3"/>
      <c r="U4546" s="5">
        <f>IF('Supplier Change Request FORM Z'!$D$71="",IF(ISNUMBER(SEARCH(#REF!,C4546)),MAX($U$1:U4545)+1,0),IF(ISNUMBER(SEARCH('Supplier Change Request FORM Z'!$D$71,C4546)),MAX($U$1:U4545)+1,0))</f>
        <v>0</v>
      </c>
      <c r="V4546" s="3" t="str">
        <f t="shared" ref="V4546:V4609" si="362">IFERROR(INDEX($C:$C,MATCH(ROW(V4545),U:U,0)),"")</f>
        <v/>
      </c>
      <c r="Y4546" s="5">
        <f>IF('Supplier Change Request FORM Z'!$D$71="",IF(ISNUMBER(SEARCH(#REF!,C4546)),MAX($Y$1:Y4545)+1,0),IF(ISNUMBER(SEARCH('Supplier Change Request FORM Z'!$D$71,C4546)),MAX($Y$1:Y4545)+1,0))</f>
        <v>0</v>
      </c>
      <c r="Z4546" s="3" t="str">
        <f t="shared" ref="Z4546:Z4609" si="363">IFERROR(INDEX($D:$D,MATCH(ROW(Z4545),$Y:$Y,0)),"")</f>
        <v/>
      </c>
      <c r="AE4546" s="5" t="e">
        <f>IF('Supplier Change Request FORM Z'!$D$58="",IF(LEFT(#REF!,1)="F",0,IF(AND((LEFT(#REF!,1)=LEFT(E4546,1)),(LEFT(#REF!,2)=LEFT(A4546,2))),MAX($AE$1:AE4545)+1,0)),IF(LEFT('Supplier Change Request FORM Z'!$D$58,1)="F",0,IF(AND((LEFT('Supplier Change Request FORM Z'!$D$58,1)=LEFT(E4546,1)),(LEFT('Supplier Change Request FORM Z'!$D$59,2)=LEFT(A4546,2))),MAX($AE$1:AE4545)+1,0)))</f>
        <v>#REF!</v>
      </c>
      <c r="AF4546" s="3" t="str">
        <f t="shared" ref="AF4546:AF4609" si="364">IFERROR(INDEX(C:C,MATCH(ROW(AF4545),AE:AE,0)),"")</f>
        <v/>
      </c>
    </row>
    <row r="4547" spans="1:32" x14ac:dyDescent="0.35">
      <c r="A4547" s="2" t="s">
        <v>54</v>
      </c>
      <c r="B4547" s="2" t="s">
        <v>6641</v>
      </c>
      <c r="C4547" s="2" t="s">
        <v>4105</v>
      </c>
      <c r="D4547" s="2" t="s">
        <v>6641</v>
      </c>
      <c r="E4547" s="2" t="s">
        <v>9644</v>
      </c>
      <c r="G4547" s="5">
        <f>IF('Supplier Change Request FORM Z'!$D$61="",IF(ISNUMBER(SEARCH(#REF!,C4547)),MAX($G$1:G4546)+1,0),IF(ISNUMBER(SEARCH('Supplier Change Request FORM Z'!$D$61,C4547)),MAX($G$1:G4546)+1,0))</f>
        <v>0</v>
      </c>
      <c r="H4547" s="3" t="str">
        <f t="shared" si="360"/>
        <v/>
      </c>
      <c r="K4547" s="5" t="e">
        <f>IF('Supplier Change Request FORM Z'!$D$58="",IF(AND((#REF!=C4547),(LEFT(#REF!,1)=LEFT(E4547,1)),(LEFT(#REF!,2)=LEFT(A4547,2))),MAX($K$1:K4546)+1,0),IF(AND(('Supplier Change Request FORM Z'!$D$61=C4547),(LEFT('Supplier Change Request FORM Z'!$D$58,1)=LEFT(E4547,1)),(LEFT('Supplier Change Request FORM Z'!$D$59,2)=LEFT(A4547,2))),MAX($K$1:K4546)+1,0))</f>
        <v>#REF!</v>
      </c>
      <c r="L4547" s="3" t="str">
        <f t="shared" si="361"/>
        <v/>
      </c>
      <c r="Q4547" s="5"/>
      <c r="R4547" s="3"/>
      <c r="U4547" s="5">
        <f>IF('Supplier Change Request FORM Z'!$D$71="",IF(ISNUMBER(SEARCH(#REF!,C4547)),MAX($U$1:U4546)+1,0),IF(ISNUMBER(SEARCH('Supplier Change Request FORM Z'!$D$71,C4547)),MAX($U$1:U4546)+1,0))</f>
        <v>0</v>
      </c>
      <c r="V4547" s="3" t="str">
        <f t="shared" si="362"/>
        <v/>
      </c>
      <c r="Y4547" s="5">
        <f>IF('Supplier Change Request FORM Z'!$D$71="",IF(ISNUMBER(SEARCH(#REF!,C4547)),MAX($Y$1:Y4546)+1,0),IF(ISNUMBER(SEARCH('Supplier Change Request FORM Z'!$D$71,C4547)),MAX($Y$1:Y4546)+1,0))</f>
        <v>0</v>
      </c>
      <c r="Z4547" s="3" t="str">
        <f t="shared" si="363"/>
        <v/>
      </c>
      <c r="AE4547" s="5" t="e">
        <f>IF('Supplier Change Request FORM Z'!$D$58="",IF(LEFT(#REF!,1)="F",0,IF(AND((LEFT(#REF!,1)=LEFT(E4547,1)),(LEFT(#REF!,2)=LEFT(A4547,2))),MAX($AE$1:AE4546)+1,0)),IF(LEFT('Supplier Change Request FORM Z'!$D$58,1)="F",0,IF(AND((LEFT('Supplier Change Request FORM Z'!$D$58,1)=LEFT(E4547,1)),(LEFT('Supplier Change Request FORM Z'!$D$59,2)=LEFT(A4547,2))),MAX($AE$1:AE4546)+1,0)))</f>
        <v>#REF!</v>
      </c>
      <c r="AF4547" s="3" t="str">
        <f t="shared" si="364"/>
        <v/>
      </c>
    </row>
    <row r="4548" spans="1:32" x14ac:dyDescent="0.35">
      <c r="A4548" s="2" t="s">
        <v>54</v>
      </c>
      <c r="B4548" s="2" t="s">
        <v>11004</v>
      </c>
      <c r="C4548" s="2" t="s">
        <v>11003</v>
      </c>
      <c r="D4548" s="2" t="s">
        <v>11004</v>
      </c>
      <c r="E4548" s="2" t="s">
        <v>9644</v>
      </c>
      <c r="G4548" s="5">
        <f>IF('Supplier Change Request FORM Z'!$D$61="",IF(ISNUMBER(SEARCH(#REF!,C4548)),MAX($G$1:G4547)+1,0),IF(ISNUMBER(SEARCH('Supplier Change Request FORM Z'!$D$61,C4548)),MAX($G$1:G4547)+1,0))</f>
        <v>0</v>
      </c>
      <c r="H4548" s="3" t="str">
        <f t="shared" si="360"/>
        <v/>
      </c>
      <c r="K4548" s="5" t="e">
        <f>IF('Supplier Change Request FORM Z'!$D$58="",IF(AND((#REF!=C4548),(LEFT(#REF!,1)=LEFT(E4548,1)),(LEFT(#REF!,2)=LEFT(A4548,2))),MAX($K$1:K4547)+1,0),IF(AND(('Supplier Change Request FORM Z'!$D$61=C4548),(LEFT('Supplier Change Request FORM Z'!$D$58,1)=LEFT(E4548,1)),(LEFT('Supplier Change Request FORM Z'!$D$59,2)=LEFT(A4548,2))),MAX($K$1:K4547)+1,0))</f>
        <v>#REF!</v>
      </c>
      <c r="L4548" s="3" t="str">
        <f t="shared" si="361"/>
        <v/>
      </c>
      <c r="Q4548" s="5"/>
      <c r="R4548" s="3"/>
      <c r="U4548" s="5">
        <f>IF('Supplier Change Request FORM Z'!$D$71="",IF(ISNUMBER(SEARCH(#REF!,C4548)),MAX($U$1:U4547)+1,0),IF(ISNUMBER(SEARCH('Supplier Change Request FORM Z'!$D$71,C4548)),MAX($U$1:U4547)+1,0))</f>
        <v>0</v>
      </c>
      <c r="V4548" s="3" t="str">
        <f t="shared" si="362"/>
        <v/>
      </c>
      <c r="Y4548" s="5">
        <f>IF('Supplier Change Request FORM Z'!$D$71="",IF(ISNUMBER(SEARCH(#REF!,C4548)),MAX($Y$1:Y4547)+1,0),IF(ISNUMBER(SEARCH('Supplier Change Request FORM Z'!$D$71,C4548)),MAX($Y$1:Y4547)+1,0))</f>
        <v>0</v>
      </c>
      <c r="Z4548" s="3" t="str">
        <f t="shared" si="363"/>
        <v/>
      </c>
      <c r="AE4548" s="5" t="e">
        <f>IF('Supplier Change Request FORM Z'!$D$58="",IF(LEFT(#REF!,1)="F",0,IF(AND((LEFT(#REF!,1)=LEFT(E4548,1)),(LEFT(#REF!,2)=LEFT(A4548,2))),MAX($AE$1:AE4547)+1,0)),IF(LEFT('Supplier Change Request FORM Z'!$D$58,1)="F",0,IF(AND((LEFT('Supplier Change Request FORM Z'!$D$58,1)=LEFT(E4548,1)),(LEFT('Supplier Change Request FORM Z'!$D$59,2)=LEFT(A4548,2))),MAX($AE$1:AE4547)+1,0)))</f>
        <v>#REF!</v>
      </c>
      <c r="AF4548" s="3" t="str">
        <f t="shared" si="364"/>
        <v/>
      </c>
    </row>
    <row r="4549" spans="1:32" x14ac:dyDescent="0.35">
      <c r="A4549" s="2" t="s">
        <v>54</v>
      </c>
      <c r="B4549" s="2" t="s">
        <v>9566</v>
      </c>
      <c r="C4549" s="2" t="s">
        <v>9608</v>
      </c>
      <c r="D4549" s="2" t="s">
        <v>9566</v>
      </c>
      <c r="E4549" s="2" t="s">
        <v>9746</v>
      </c>
      <c r="G4549" s="5">
        <f>IF('Supplier Change Request FORM Z'!$D$61="",IF(ISNUMBER(SEARCH(#REF!,C4549)),MAX($G$1:G4548)+1,0),IF(ISNUMBER(SEARCH('Supplier Change Request FORM Z'!$D$61,C4549)),MAX($G$1:G4548)+1,0))</f>
        <v>0</v>
      </c>
      <c r="H4549" s="3" t="str">
        <f t="shared" si="360"/>
        <v/>
      </c>
      <c r="K4549" s="5" t="e">
        <f>IF('Supplier Change Request FORM Z'!$D$58="",IF(AND((#REF!=C4549),(LEFT(#REF!,1)=LEFT(E4549,1)),(LEFT(#REF!,2)=LEFT(A4549,2))),MAX($K$1:K4548)+1,0),IF(AND(('Supplier Change Request FORM Z'!$D$61=C4549),(LEFT('Supplier Change Request FORM Z'!$D$58,1)=LEFT(E4549,1)),(LEFT('Supplier Change Request FORM Z'!$D$59,2)=LEFT(A4549,2))),MAX($K$1:K4548)+1,0))</f>
        <v>#REF!</v>
      </c>
      <c r="L4549" s="3" t="str">
        <f t="shared" si="361"/>
        <v/>
      </c>
      <c r="Q4549" s="5"/>
      <c r="R4549" s="3"/>
      <c r="U4549" s="5">
        <f>IF('Supplier Change Request FORM Z'!$D$71="",IF(ISNUMBER(SEARCH(#REF!,C4549)),MAX($U$1:U4548)+1,0),IF(ISNUMBER(SEARCH('Supplier Change Request FORM Z'!$D$71,C4549)),MAX($U$1:U4548)+1,0))</f>
        <v>0</v>
      </c>
      <c r="V4549" s="3" t="str">
        <f t="shared" si="362"/>
        <v/>
      </c>
      <c r="Y4549" s="5">
        <f>IF('Supplier Change Request FORM Z'!$D$71="",IF(ISNUMBER(SEARCH(#REF!,C4549)),MAX($Y$1:Y4548)+1,0),IF(ISNUMBER(SEARCH('Supplier Change Request FORM Z'!$D$71,C4549)),MAX($Y$1:Y4548)+1,0))</f>
        <v>0</v>
      </c>
      <c r="Z4549" s="3" t="str">
        <f t="shared" si="363"/>
        <v/>
      </c>
      <c r="AE4549" s="5" t="e">
        <f>IF('Supplier Change Request FORM Z'!$D$58="",IF(LEFT(#REF!,1)="F",0,IF(AND((LEFT(#REF!,1)=LEFT(E4549,1)),(LEFT(#REF!,2)=LEFT(A4549,2))),MAX($AE$1:AE4548)+1,0)),IF(LEFT('Supplier Change Request FORM Z'!$D$58,1)="F",0,IF(AND((LEFT('Supplier Change Request FORM Z'!$D$58,1)=LEFT(E4549,1)),(LEFT('Supplier Change Request FORM Z'!$D$59,2)=LEFT(A4549,2))),MAX($AE$1:AE4548)+1,0)))</f>
        <v>#REF!</v>
      </c>
      <c r="AF4549" s="3" t="str">
        <f t="shared" si="364"/>
        <v/>
      </c>
    </row>
    <row r="4550" spans="1:32" x14ac:dyDescent="0.35">
      <c r="A4550" s="2" t="s">
        <v>54</v>
      </c>
      <c r="B4550" s="2" t="s">
        <v>10266</v>
      </c>
      <c r="C4550" s="2" t="s">
        <v>10267</v>
      </c>
      <c r="D4550" s="2" t="s">
        <v>10266</v>
      </c>
      <c r="E4550" s="2" t="s">
        <v>9644</v>
      </c>
      <c r="G4550" s="5">
        <f>IF('Supplier Change Request FORM Z'!$D$61="",IF(ISNUMBER(SEARCH(#REF!,C4550)),MAX($G$1:G4549)+1,0),IF(ISNUMBER(SEARCH('Supplier Change Request FORM Z'!$D$61,C4550)),MAX($G$1:G4549)+1,0))</f>
        <v>0</v>
      </c>
      <c r="H4550" s="3" t="str">
        <f t="shared" si="360"/>
        <v/>
      </c>
      <c r="K4550" s="5" t="e">
        <f>IF('Supplier Change Request FORM Z'!$D$58="",IF(AND((#REF!=C4550),(LEFT(#REF!,1)=LEFT(E4550,1)),(LEFT(#REF!,2)=LEFT(A4550,2))),MAX($K$1:K4549)+1,0),IF(AND(('Supplier Change Request FORM Z'!$D$61=C4550),(LEFT('Supplier Change Request FORM Z'!$D$58,1)=LEFT(E4550,1)),(LEFT('Supplier Change Request FORM Z'!$D$59,2)=LEFT(A4550,2))),MAX($K$1:K4549)+1,0))</f>
        <v>#REF!</v>
      </c>
      <c r="L4550" s="3" t="str">
        <f t="shared" si="361"/>
        <v/>
      </c>
      <c r="Q4550" s="5"/>
      <c r="R4550" s="3"/>
      <c r="U4550" s="5">
        <f>IF('Supplier Change Request FORM Z'!$D$71="",IF(ISNUMBER(SEARCH(#REF!,C4550)),MAX($U$1:U4549)+1,0),IF(ISNUMBER(SEARCH('Supplier Change Request FORM Z'!$D$71,C4550)),MAX($U$1:U4549)+1,0))</f>
        <v>0</v>
      </c>
      <c r="V4550" s="3" t="str">
        <f t="shared" si="362"/>
        <v/>
      </c>
      <c r="Y4550" s="5">
        <f>IF('Supplier Change Request FORM Z'!$D$71="",IF(ISNUMBER(SEARCH(#REF!,C4550)),MAX($Y$1:Y4549)+1,0),IF(ISNUMBER(SEARCH('Supplier Change Request FORM Z'!$D$71,C4550)),MAX($Y$1:Y4549)+1,0))</f>
        <v>0</v>
      </c>
      <c r="Z4550" s="3" t="str">
        <f t="shared" si="363"/>
        <v/>
      </c>
      <c r="AE4550" s="5" t="e">
        <f>IF('Supplier Change Request FORM Z'!$D$58="",IF(LEFT(#REF!,1)="F",0,IF(AND((LEFT(#REF!,1)=LEFT(E4550,1)),(LEFT(#REF!,2)=LEFT(A4550,2))),MAX($AE$1:AE4549)+1,0)),IF(LEFT('Supplier Change Request FORM Z'!$D$58,1)="F",0,IF(AND((LEFT('Supplier Change Request FORM Z'!$D$58,1)=LEFT(E4550,1)),(LEFT('Supplier Change Request FORM Z'!$D$59,2)=LEFT(A4550,2))),MAX($AE$1:AE4549)+1,0)))</f>
        <v>#REF!</v>
      </c>
      <c r="AF4550" s="3" t="str">
        <f t="shared" si="364"/>
        <v/>
      </c>
    </row>
    <row r="4551" spans="1:32" x14ac:dyDescent="0.35">
      <c r="A4551" s="2" t="s">
        <v>54</v>
      </c>
      <c r="B4551" s="2" t="s">
        <v>9568</v>
      </c>
      <c r="C4551" s="2" t="s">
        <v>9609</v>
      </c>
      <c r="D4551" s="2" t="s">
        <v>9568</v>
      </c>
      <c r="E4551" s="2" t="s">
        <v>9746</v>
      </c>
      <c r="G4551" s="5">
        <f>IF('Supplier Change Request FORM Z'!$D$61="",IF(ISNUMBER(SEARCH(#REF!,C4551)),MAX($G$1:G4550)+1,0),IF(ISNUMBER(SEARCH('Supplier Change Request FORM Z'!$D$61,C4551)),MAX($G$1:G4550)+1,0))</f>
        <v>0</v>
      </c>
      <c r="H4551" s="3" t="str">
        <f t="shared" si="360"/>
        <v/>
      </c>
      <c r="K4551" s="5" t="e">
        <f>IF('Supplier Change Request FORM Z'!$D$58="",IF(AND((#REF!=C4551),(LEFT(#REF!,1)=LEFT(E4551,1)),(LEFT(#REF!,2)=LEFT(A4551,2))),MAX($K$1:K4550)+1,0),IF(AND(('Supplier Change Request FORM Z'!$D$61=C4551),(LEFT('Supplier Change Request FORM Z'!$D$58,1)=LEFT(E4551,1)),(LEFT('Supplier Change Request FORM Z'!$D$59,2)=LEFT(A4551,2))),MAX($K$1:K4550)+1,0))</f>
        <v>#REF!</v>
      </c>
      <c r="L4551" s="3" t="str">
        <f t="shared" si="361"/>
        <v/>
      </c>
      <c r="Q4551" s="5"/>
      <c r="R4551" s="3"/>
      <c r="U4551" s="5">
        <f>IF('Supplier Change Request FORM Z'!$D$71="",IF(ISNUMBER(SEARCH(#REF!,C4551)),MAX($U$1:U4550)+1,0),IF(ISNUMBER(SEARCH('Supplier Change Request FORM Z'!$D$71,C4551)),MAX($U$1:U4550)+1,0))</f>
        <v>0</v>
      </c>
      <c r="V4551" s="3" t="str">
        <f t="shared" si="362"/>
        <v/>
      </c>
      <c r="Y4551" s="5">
        <f>IF('Supplier Change Request FORM Z'!$D$71="",IF(ISNUMBER(SEARCH(#REF!,C4551)),MAX($Y$1:Y4550)+1,0),IF(ISNUMBER(SEARCH('Supplier Change Request FORM Z'!$D$71,C4551)),MAX($Y$1:Y4550)+1,0))</f>
        <v>0</v>
      </c>
      <c r="Z4551" s="3" t="str">
        <f t="shared" si="363"/>
        <v/>
      </c>
      <c r="AE4551" s="5" t="e">
        <f>IF('Supplier Change Request FORM Z'!$D$58="",IF(LEFT(#REF!,1)="F",0,IF(AND((LEFT(#REF!,1)=LEFT(E4551,1)),(LEFT(#REF!,2)=LEFT(A4551,2))),MAX($AE$1:AE4550)+1,0)),IF(LEFT('Supplier Change Request FORM Z'!$D$58,1)="F",0,IF(AND((LEFT('Supplier Change Request FORM Z'!$D$58,1)=LEFT(E4551,1)),(LEFT('Supplier Change Request FORM Z'!$D$59,2)=LEFT(A4551,2))),MAX($AE$1:AE4550)+1,0)))</f>
        <v>#REF!</v>
      </c>
      <c r="AF4551" s="3" t="str">
        <f t="shared" si="364"/>
        <v/>
      </c>
    </row>
    <row r="4552" spans="1:32" x14ac:dyDescent="0.35">
      <c r="A4552" s="2" t="s">
        <v>54</v>
      </c>
      <c r="B4552" s="2" t="s">
        <v>6672</v>
      </c>
      <c r="C4552" s="2" t="s">
        <v>6671</v>
      </c>
      <c r="D4552" s="2" t="s">
        <v>6672</v>
      </c>
      <c r="E4552" s="2" t="s">
        <v>9644</v>
      </c>
      <c r="G4552" s="5">
        <f>IF('Supplier Change Request FORM Z'!$D$61="",IF(ISNUMBER(SEARCH(#REF!,C4552)),MAX($G$1:G4551)+1,0),IF(ISNUMBER(SEARCH('Supplier Change Request FORM Z'!$D$61,C4552)),MAX($G$1:G4551)+1,0))</f>
        <v>0</v>
      </c>
      <c r="H4552" s="3" t="str">
        <f t="shared" si="360"/>
        <v/>
      </c>
      <c r="K4552" s="5" t="e">
        <f>IF('Supplier Change Request FORM Z'!$D$58="",IF(AND((#REF!=C4552),(LEFT(#REF!,1)=LEFT(E4552,1)),(LEFT(#REF!,2)=LEFT(A4552,2))),MAX($K$1:K4551)+1,0),IF(AND(('Supplier Change Request FORM Z'!$D$61=C4552),(LEFT('Supplier Change Request FORM Z'!$D$58,1)=LEFT(E4552,1)),(LEFT('Supplier Change Request FORM Z'!$D$59,2)=LEFT(A4552,2))),MAX($K$1:K4551)+1,0))</f>
        <v>#REF!</v>
      </c>
      <c r="L4552" s="3" t="str">
        <f t="shared" si="361"/>
        <v/>
      </c>
      <c r="Q4552" s="5"/>
      <c r="R4552" s="3"/>
      <c r="U4552" s="5">
        <f>IF('Supplier Change Request FORM Z'!$D$71="",IF(ISNUMBER(SEARCH(#REF!,C4552)),MAX($U$1:U4551)+1,0),IF(ISNUMBER(SEARCH('Supplier Change Request FORM Z'!$D$71,C4552)),MAX($U$1:U4551)+1,0))</f>
        <v>0</v>
      </c>
      <c r="V4552" s="3" t="str">
        <f t="shared" si="362"/>
        <v/>
      </c>
      <c r="Y4552" s="5">
        <f>IF('Supplier Change Request FORM Z'!$D$71="",IF(ISNUMBER(SEARCH(#REF!,C4552)),MAX($Y$1:Y4551)+1,0),IF(ISNUMBER(SEARCH('Supplier Change Request FORM Z'!$D$71,C4552)),MAX($Y$1:Y4551)+1,0))</f>
        <v>0</v>
      </c>
      <c r="Z4552" s="3" t="str">
        <f t="shared" si="363"/>
        <v/>
      </c>
      <c r="AE4552" s="5" t="e">
        <f>IF('Supplier Change Request FORM Z'!$D$58="",IF(LEFT(#REF!,1)="F",0,IF(AND((LEFT(#REF!,1)=LEFT(E4552,1)),(LEFT(#REF!,2)=LEFT(A4552,2))),MAX($AE$1:AE4551)+1,0)),IF(LEFT('Supplier Change Request FORM Z'!$D$58,1)="F",0,IF(AND((LEFT('Supplier Change Request FORM Z'!$D$58,1)=LEFT(E4552,1)),(LEFT('Supplier Change Request FORM Z'!$D$59,2)=LEFT(A4552,2))),MAX($AE$1:AE4551)+1,0)))</f>
        <v>#REF!</v>
      </c>
      <c r="AF4552" s="3" t="str">
        <f t="shared" si="364"/>
        <v/>
      </c>
    </row>
    <row r="4553" spans="1:32" x14ac:dyDescent="0.35">
      <c r="A4553" s="2" t="s">
        <v>54</v>
      </c>
      <c r="B4553" s="2" t="s">
        <v>9571</v>
      </c>
      <c r="C4553" s="2" t="s">
        <v>9612</v>
      </c>
      <c r="D4553" s="2" t="s">
        <v>9571</v>
      </c>
      <c r="E4553" s="2" t="s">
        <v>9746</v>
      </c>
      <c r="G4553" s="5">
        <f>IF('Supplier Change Request FORM Z'!$D$61="",IF(ISNUMBER(SEARCH(#REF!,C4553)),MAX($G$1:G4552)+1,0),IF(ISNUMBER(SEARCH('Supplier Change Request FORM Z'!$D$61,C4553)),MAX($G$1:G4552)+1,0))</f>
        <v>0</v>
      </c>
      <c r="H4553" s="3" t="str">
        <f t="shared" si="360"/>
        <v/>
      </c>
      <c r="K4553" s="5" t="e">
        <f>IF('Supplier Change Request FORM Z'!$D$58="",IF(AND((#REF!=C4553),(LEFT(#REF!,1)=LEFT(E4553,1)),(LEFT(#REF!,2)=LEFT(A4553,2))),MAX($K$1:K4552)+1,0),IF(AND(('Supplier Change Request FORM Z'!$D$61=C4553),(LEFT('Supplier Change Request FORM Z'!$D$58,1)=LEFT(E4553,1)),(LEFT('Supplier Change Request FORM Z'!$D$59,2)=LEFT(A4553,2))),MAX($K$1:K4552)+1,0))</f>
        <v>#REF!</v>
      </c>
      <c r="L4553" s="3" t="str">
        <f t="shared" si="361"/>
        <v/>
      </c>
      <c r="Q4553" s="5"/>
      <c r="R4553" s="3"/>
      <c r="U4553" s="5">
        <f>IF('Supplier Change Request FORM Z'!$D$71="",IF(ISNUMBER(SEARCH(#REF!,C4553)),MAX($U$1:U4552)+1,0),IF(ISNUMBER(SEARCH('Supplier Change Request FORM Z'!$D$71,C4553)),MAX($U$1:U4552)+1,0))</f>
        <v>0</v>
      </c>
      <c r="V4553" s="3" t="str">
        <f t="shared" si="362"/>
        <v/>
      </c>
      <c r="Y4553" s="5">
        <f>IF('Supplier Change Request FORM Z'!$D$71="",IF(ISNUMBER(SEARCH(#REF!,C4553)),MAX($Y$1:Y4552)+1,0),IF(ISNUMBER(SEARCH('Supplier Change Request FORM Z'!$D$71,C4553)),MAX($Y$1:Y4552)+1,0))</f>
        <v>0</v>
      </c>
      <c r="Z4553" s="3" t="str">
        <f t="shared" si="363"/>
        <v/>
      </c>
      <c r="AE4553" s="5" t="e">
        <f>IF('Supplier Change Request FORM Z'!$D$58="",IF(LEFT(#REF!,1)="F",0,IF(AND((LEFT(#REF!,1)=LEFT(E4553,1)),(LEFT(#REF!,2)=LEFT(A4553,2))),MAX($AE$1:AE4552)+1,0)),IF(LEFT('Supplier Change Request FORM Z'!$D$58,1)="F",0,IF(AND((LEFT('Supplier Change Request FORM Z'!$D$58,1)=LEFT(E4553,1)),(LEFT('Supplier Change Request FORM Z'!$D$59,2)=LEFT(A4553,2))),MAX($AE$1:AE4552)+1,0)))</f>
        <v>#REF!</v>
      </c>
      <c r="AF4553" s="3" t="str">
        <f t="shared" si="364"/>
        <v/>
      </c>
    </row>
    <row r="4554" spans="1:32" x14ac:dyDescent="0.35">
      <c r="A4554" s="2" t="s">
        <v>54</v>
      </c>
      <c r="B4554" s="2" t="s">
        <v>11006</v>
      </c>
      <c r="C4554" s="2" t="s">
        <v>11005</v>
      </c>
      <c r="D4554" s="2" t="s">
        <v>11006</v>
      </c>
      <c r="E4554" s="2" t="s">
        <v>9644</v>
      </c>
      <c r="G4554" s="5">
        <f>IF('Supplier Change Request FORM Z'!$D$61="",IF(ISNUMBER(SEARCH(#REF!,C4554)),MAX($G$1:G4553)+1,0),IF(ISNUMBER(SEARCH('Supplier Change Request FORM Z'!$D$61,C4554)),MAX($G$1:G4553)+1,0))</f>
        <v>0</v>
      </c>
      <c r="H4554" s="3" t="str">
        <f t="shared" si="360"/>
        <v/>
      </c>
      <c r="K4554" s="5" t="e">
        <f>IF('Supplier Change Request FORM Z'!$D$58="",IF(AND((#REF!=C4554),(LEFT(#REF!,1)=LEFT(E4554,1)),(LEFT(#REF!,2)=LEFT(A4554,2))),MAX($K$1:K4553)+1,0),IF(AND(('Supplier Change Request FORM Z'!$D$61=C4554),(LEFT('Supplier Change Request FORM Z'!$D$58,1)=LEFT(E4554,1)),(LEFT('Supplier Change Request FORM Z'!$D$59,2)=LEFT(A4554,2))),MAX($K$1:K4553)+1,0))</f>
        <v>#REF!</v>
      </c>
      <c r="L4554" s="3" t="str">
        <f t="shared" si="361"/>
        <v/>
      </c>
      <c r="Q4554" s="5"/>
      <c r="R4554" s="3"/>
      <c r="U4554" s="5">
        <f>IF('Supplier Change Request FORM Z'!$D$71="",IF(ISNUMBER(SEARCH(#REF!,C4554)),MAX($U$1:U4553)+1,0),IF(ISNUMBER(SEARCH('Supplier Change Request FORM Z'!$D$71,C4554)),MAX($U$1:U4553)+1,0))</f>
        <v>0</v>
      </c>
      <c r="V4554" s="3" t="str">
        <f t="shared" si="362"/>
        <v/>
      </c>
      <c r="Y4554" s="5">
        <f>IF('Supplier Change Request FORM Z'!$D$71="",IF(ISNUMBER(SEARCH(#REF!,C4554)),MAX($Y$1:Y4553)+1,0),IF(ISNUMBER(SEARCH('Supplier Change Request FORM Z'!$D$71,C4554)),MAX($Y$1:Y4553)+1,0))</f>
        <v>0</v>
      </c>
      <c r="Z4554" s="3" t="str">
        <f t="shared" si="363"/>
        <v/>
      </c>
      <c r="AE4554" s="5" t="e">
        <f>IF('Supplier Change Request FORM Z'!$D$58="",IF(LEFT(#REF!,1)="F",0,IF(AND((LEFT(#REF!,1)=LEFT(E4554,1)),(LEFT(#REF!,2)=LEFT(A4554,2))),MAX($AE$1:AE4553)+1,0)),IF(LEFT('Supplier Change Request FORM Z'!$D$58,1)="F",0,IF(AND((LEFT('Supplier Change Request FORM Z'!$D$58,1)=LEFT(E4554,1)),(LEFT('Supplier Change Request FORM Z'!$D$59,2)=LEFT(A4554,2))),MAX($AE$1:AE4553)+1,0)))</f>
        <v>#REF!</v>
      </c>
      <c r="AF4554" s="3" t="str">
        <f t="shared" si="364"/>
        <v/>
      </c>
    </row>
    <row r="4555" spans="1:32" x14ac:dyDescent="0.35">
      <c r="A4555" s="2" t="s">
        <v>54</v>
      </c>
      <c r="B4555" s="2" t="s">
        <v>11008</v>
      </c>
      <c r="C4555" s="2" t="s">
        <v>11007</v>
      </c>
      <c r="D4555" s="2" t="s">
        <v>11008</v>
      </c>
      <c r="E4555" s="2" t="s">
        <v>9644</v>
      </c>
      <c r="G4555" s="5">
        <f>IF('Supplier Change Request FORM Z'!$D$61="",IF(ISNUMBER(SEARCH(#REF!,C4555)),MAX($G$1:G4554)+1,0),IF(ISNUMBER(SEARCH('Supplier Change Request FORM Z'!$D$61,C4555)),MAX($G$1:G4554)+1,0))</f>
        <v>0</v>
      </c>
      <c r="H4555" s="3" t="str">
        <f t="shared" si="360"/>
        <v/>
      </c>
      <c r="K4555" s="5" t="e">
        <f>IF('Supplier Change Request FORM Z'!$D$58="",IF(AND((#REF!=C4555),(LEFT(#REF!,1)=LEFT(E4555,1)),(LEFT(#REF!,2)=LEFT(A4555,2))),MAX($K$1:K4554)+1,0),IF(AND(('Supplier Change Request FORM Z'!$D$61=C4555),(LEFT('Supplier Change Request FORM Z'!$D$58,1)=LEFT(E4555,1)),(LEFT('Supplier Change Request FORM Z'!$D$59,2)=LEFT(A4555,2))),MAX($K$1:K4554)+1,0))</f>
        <v>#REF!</v>
      </c>
      <c r="L4555" s="3" t="str">
        <f t="shared" si="361"/>
        <v/>
      </c>
      <c r="Q4555" s="5"/>
      <c r="R4555" s="3"/>
      <c r="U4555" s="5">
        <f>IF('Supplier Change Request FORM Z'!$D$71="",IF(ISNUMBER(SEARCH(#REF!,C4555)),MAX($U$1:U4554)+1,0),IF(ISNUMBER(SEARCH('Supplier Change Request FORM Z'!$D$71,C4555)),MAX($U$1:U4554)+1,0))</f>
        <v>0</v>
      </c>
      <c r="V4555" s="3" t="str">
        <f t="shared" si="362"/>
        <v/>
      </c>
      <c r="Y4555" s="5">
        <f>IF('Supplier Change Request FORM Z'!$D$71="",IF(ISNUMBER(SEARCH(#REF!,C4555)),MAX($Y$1:Y4554)+1,0),IF(ISNUMBER(SEARCH('Supplier Change Request FORM Z'!$D$71,C4555)),MAX($Y$1:Y4554)+1,0))</f>
        <v>0</v>
      </c>
      <c r="Z4555" s="3" t="str">
        <f t="shared" si="363"/>
        <v/>
      </c>
      <c r="AE4555" s="5" t="e">
        <f>IF('Supplier Change Request FORM Z'!$D$58="",IF(LEFT(#REF!,1)="F",0,IF(AND((LEFT(#REF!,1)=LEFT(E4555,1)),(LEFT(#REF!,2)=LEFT(A4555,2))),MAX($AE$1:AE4554)+1,0)),IF(LEFT('Supplier Change Request FORM Z'!$D$58,1)="F",0,IF(AND((LEFT('Supplier Change Request FORM Z'!$D$58,1)=LEFT(E4555,1)),(LEFT('Supplier Change Request FORM Z'!$D$59,2)=LEFT(A4555,2))),MAX($AE$1:AE4554)+1,0)))</f>
        <v>#REF!</v>
      </c>
      <c r="AF4555" s="3" t="str">
        <f t="shared" si="364"/>
        <v/>
      </c>
    </row>
    <row r="4556" spans="1:32" x14ac:dyDescent="0.35">
      <c r="A4556" s="2" t="s">
        <v>54</v>
      </c>
      <c r="B4556" s="2" t="s">
        <v>11141</v>
      </c>
      <c r="C4556" s="2" t="s">
        <v>11009</v>
      </c>
      <c r="D4556" s="2" t="s">
        <v>11010</v>
      </c>
      <c r="E4556" s="2" t="s">
        <v>9644</v>
      </c>
      <c r="G4556" s="5">
        <f>IF('Supplier Change Request FORM Z'!$D$61="",IF(ISNUMBER(SEARCH(#REF!,C4556)),MAX($G$1:G4555)+1,0),IF(ISNUMBER(SEARCH('Supplier Change Request FORM Z'!$D$61,C4556)),MAX($G$1:G4555)+1,0))</f>
        <v>0</v>
      </c>
      <c r="H4556" s="3" t="str">
        <f t="shared" si="360"/>
        <v/>
      </c>
      <c r="K4556" s="5" t="e">
        <f>IF('Supplier Change Request FORM Z'!$D$58="",IF(AND((#REF!=C4556),(LEFT(#REF!,1)=LEFT(E4556,1)),(LEFT(#REF!,2)=LEFT(A4556,2))),MAX($K$1:K4555)+1,0),IF(AND(('Supplier Change Request FORM Z'!$D$61=C4556),(LEFT('Supplier Change Request FORM Z'!$D$58,1)=LEFT(E4556,1)),(LEFT('Supplier Change Request FORM Z'!$D$59,2)=LEFT(A4556,2))),MAX($K$1:K4555)+1,0))</f>
        <v>#REF!</v>
      </c>
      <c r="L4556" s="3" t="str">
        <f t="shared" si="361"/>
        <v/>
      </c>
      <c r="Q4556" s="5"/>
      <c r="R4556" s="3"/>
      <c r="U4556" s="5">
        <f>IF('Supplier Change Request FORM Z'!$D$71="",IF(ISNUMBER(SEARCH(#REF!,C4556)),MAX($U$1:U4555)+1,0),IF(ISNUMBER(SEARCH('Supplier Change Request FORM Z'!$D$71,C4556)),MAX($U$1:U4555)+1,0))</f>
        <v>0</v>
      </c>
      <c r="V4556" s="3" t="str">
        <f t="shared" si="362"/>
        <v/>
      </c>
      <c r="Y4556" s="5">
        <f>IF('Supplier Change Request FORM Z'!$D$71="",IF(ISNUMBER(SEARCH(#REF!,C4556)),MAX($Y$1:Y4555)+1,0),IF(ISNUMBER(SEARCH('Supplier Change Request FORM Z'!$D$71,C4556)),MAX($Y$1:Y4555)+1,0))</f>
        <v>0</v>
      </c>
      <c r="Z4556" s="3" t="str">
        <f t="shared" si="363"/>
        <v/>
      </c>
      <c r="AE4556" s="5" t="e">
        <f>IF('Supplier Change Request FORM Z'!$D$58="",IF(LEFT(#REF!,1)="F",0,IF(AND((LEFT(#REF!,1)=LEFT(E4556,1)),(LEFT(#REF!,2)=LEFT(A4556,2))),MAX($AE$1:AE4555)+1,0)),IF(LEFT('Supplier Change Request FORM Z'!$D$58,1)="F",0,IF(AND((LEFT('Supplier Change Request FORM Z'!$D$58,1)=LEFT(E4556,1)),(LEFT('Supplier Change Request FORM Z'!$D$59,2)=LEFT(A4556,2))),MAX($AE$1:AE4555)+1,0)))</f>
        <v>#REF!</v>
      </c>
      <c r="AF4556" s="3" t="str">
        <f t="shared" si="364"/>
        <v/>
      </c>
    </row>
    <row r="4557" spans="1:32" x14ac:dyDescent="0.35">
      <c r="A4557" s="2" t="s">
        <v>54</v>
      </c>
      <c r="B4557" s="2" t="s">
        <v>11012</v>
      </c>
      <c r="C4557" s="2" t="s">
        <v>11011</v>
      </c>
      <c r="D4557" s="2" t="s">
        <v>11012</v>
      </c>
      <c r="E4557" s="2" t="s">
        <v>9746</v>
      </c>
      <c r="G4557" s="5">
        <f>IF('Supplier Change Request FORM Z'!$D$61="",IF(ISNUMBER(SEARCH(#REF!,C4557)),MAX($G$1:G4556)+1,0),IF(ISNUMBER(SEARCH('Supplier Change Request FORM Z'!$D$61,C4557)),MAX($G$1:G4556)+1,0))</f>
        <v>0</v>
      </c>
      <c r="H4557" s="3" t="str">
        <f t="shared" si="360"/>
        <v/>
      </c>
      <c r="K4557" s="5" t="e">
        <f>IF('Supplier Change Request FORM Z'!$D$58="",IF(AND((#REF!=C4557),(LEFT(#REF!,1)=LEFT(E4557,1)),(LEFT(#REF!,2)=LEFT(A4557,2))),MAX($K$1:K4556)+1,0),IF(AND(('Supplier Change Request FORM Z'!$D$61=C4557),(LEFT('Supplier Change Request FORM Z'!$D$58,1)=LEFT(E4557,1)),(LEFT('Supplier Change Request FORM Z'!$D$59,2)=LEFT(A4557,2))),MAX($K$1:K4556)+1,0))</f>
        <v>#REF!</v>
      </c>
      <c r="L4557" s="3" t="str">
        <f t="shared" si="361"/>
        <v/>
      </c>
      <c r="Q4557" s="5"/>
      <c r="R4557" s="3"/>
      <c r="U4557" s="5">
        <f>IF('Supplier Change Request FORM Z'!$D$71="",IF(ISNUMBER(SEARCH(#REF!,C4557)),MAX($U$1:U4556)+1,0),IF(ISNUMBER(SEARCH('Supplier Change Request FORM Z'!$D$71,C4557)),MAX($U$1:U4556)+1,0))</f>
        <v>0</v>
      </c>
      <c r="V4557" s="3" t="str">
        <f t="shared" si="362"/>
        <v/>
      </c>
      <c r="Y4557" s="5">
        <f>IF('Supplier Change Request FORM Z'!$D$71="",IF(ISNUMBER(SEARCH(#REF!,C4557)),MAX($Y$1:Y4556)+1,0),IF(ISNUMBER(SEARCH('Supplier Change Request FORM Z'!$D$71,C4557)),MAX($Y$1:Y4556)+1,0))</f>
        <v>0</v>
      </c>
      <c r="Z4557" s="3" t="str">
        <f t="shared" si="363"/>
        <v/>
      </c>
      <c r="AE4557" s="5" t="e">
        <f>IF('Supplier Change Request FORM Z'!$D$58="",IF(LEFT(#REF!,1)="F",0,IF(AND((LEFT(#REF!,1)=LEFT(E4557,1)),(LEFT(#REF!,2)=LEFT(A4557,2))),MAX($AE$1:AE4556)+1,0)),IF(LEFT('Supplier Change Request FORM Z'!$D$58,1)="F",0,IF(AND((LEFT('Supplier Change Request FORM Z'!$D$58,1)=LEFT(E4557,1)),(LEFT('Supplier Change Request FORM Z'!$D$59,2)=LEFT(A4557,2))),MAX($AE$1:AE4556)+1,0)))</f>
        <v>#REF!</v>
      </c>
      <c r="AF4557" s="3" t="str">
        <f t="shared" si="364"/>
        <v/>
      </c>
    </row>
    <row r="4558" spans="1:32" x14ac:dyDescent="0.35">
      <c r="A4558" s="2" t="s">
        <v>54</v>
      </c>
      <c r="B4558" s="2" t="s">
        <v>9577</v>
      </c>
      <c r="C4558" s="2" t="s">
        <v>5055</v>
      </c>
      <c r="D4558" s="2" t="s">
        <v>9577</v>
      </c>
      <c r="E4558" s="2" t="s">
        <v>9746</v>
      </c>
      <c r="G4558" s="5">
        <f>IF('Supplier Change Request FORM Z'!$D$61="",IF(ISNUMBER(SEARCH(#REF!,C4558)),MAX($G$1:G4557)+1,0),IF(ISNUMBER(SEARCH('Supplier Change Request FORM Z'!$D$61,C4558)),MAX($G$1:G4557)+1,0))</f>
        <v>0</v>
      </c>
      <c r="H4558" s="3" t="str">
        <f t="shared" si="360"/>
        <v/>
      </c>
      <c r="K4558" s="5" t="e">
        <f>IF('Supplier Change Request FORM Z'!$D$58="",IF(AND((#REF!=C4558),(LEFT(#REF!,1)=LEFT(E4558,1)),(LEFT(#REF!,2)=LEFT(A4558,2))),MAX($K$1:K4557)+1,0),IF(AND(('Supplier Change Request FORM Z'!$D$61=C4558),(LEFT('Supplier Change Request FORM Z'!$D$58,1)=LEFT(E4558,1)),(LEFT('Supplier Change Request FORM Z'!$D$59,2)=LEFT(A4558,2))),MAX($K$1:K4557)+1,0))</f>
        <v>#REF!</v>
      </c>
      <c r="L4558" s="3" t="str">
        <f t="shared" si="361"/>
        <v/>
      </c>
      <c r="Q4558" s="5"/>
      <c r="R4558" s="3"/>
      <c r="U4558" s="5">
        <f>IF('Supplier Change Request FORM Z'!$D$71="",IF(ISNUMBER(SEARCH(#REF!,C4558)),MAX($U$1:U4557)+1,0),IF(ISNUMBER(SEARCH('Supplier Change Request FORM Z'!$D$71,C4558)),MAX($U$1:U4557)+1,0))</f>
        <v>0</v>
      </c>
      <c r="V4558" s="3" t="str">
        <f t="shared" si="362"/>
        <v/>
      </c>
      <c r="Y4558" s="5">
        <f>IF('Supplier Change Request FORM Z'!$D$71="",IF(ISNUMBER(SEARCH(#REF!,C4558)),MAX($Y$1:Y4557)+1,0),IF(ISNUMBER(SEARCH('Supplier Change Request FORM Z'!$D$71,C4558)),MAX($Y$1:Y4557)+1,0))</f>
        <v>0</v>
      </c>
      <c r="Z4558" s="3" t="str">
        <f t="shared" si="363"/>
        <v/>
      </c>
      <c r="AE4558" s="5" t="e">
        <f>IF('Supplier Change Request FORM Z'!$D$58="",IF(LEFT(#REF!,1)="F",0,IF(AND((LEFT(#REF!,1)=LEFT(E4558,1)),(LEFT(#REF!,2)=LEFT(A4558,2))),MAX($AE$1:AE4557)+1,0)),IF(LEFT('Supplier Change Request FORM Z'!$D$58,1)="F",0,IF(AND((LEFT('Supplier Change Request FORM Z'!$D$58,1)=LEFT(E4558,1)),(LEFT('Supplier Change Request FORM Z'!$D$59,2)=LEFT(A4558,2))),MAX($AE$1:AE4557)+1,0)))</f>
        <v>#REF!</v>
      </c>
      <c r="AF4558" s="3" t="str">
        <f t="shared" si="364"/>
        <v/>
      </c>
    </row>
    <row r="4559" spans="1:32" x14ac:dyDescent="0.35">
      <c r="A4559" s="2" t="s">
        <v>54</v>
      </c>
      <c r="B4559" s="2" t="s">
        <v>6698</v>
      </c>
      <c r="C4559" s="2" t="s">
        <v>6697</v>
      </c>
      <c r="D4559" s="2" t="s">
        <v>6698</v>
      </c>
      <c r="E4559" s="2" t="s">
        <v>9644</v>
      </c>
      <c r="G4559" s="5">
        <f>IF('Supplier Change Request FORM Z'!$D$61="",IF(ISNUMBER(SEARCH(#REF!,C4559)),MAX($G$1:G4558)+1,0),IF(ISNUMBER(SEARCH('Supplier Change Request FORM Z'!$D$61,C4559)),MAX($G$1:G4558)+1,0))</f>
        <v>0</v>
      </c>
      <c r="H4559" s="3" t="str">
        <f t="shared" si="360"/>
        <v/>
      </c>
      <c r="K4559" s="5" t="e">
        <f>IF('Supplier Change Request FORM Z'!$D$58="",IF(AND((#REF!=C4559),(LEFT(#REF!,1)=LEFT(E4559,1)),(LEFT(#REF!,2)=LEFT(A4559,2))),MAX($K$1:K4558)+1,0),IF(AND(('Supplier Change Request FORM Z'!$D$61=C4559),(LEFT('Supplier Change Request FORM Z'!$D$58,1)=LEFT(E4559,1)),(LEFT('Supplier Change Request FORM Z'!$D$59,2)=LEFT(A4559,2))),MAX($K$1:K4558)+1,0))</f>
        <v>#REF!</v>
      </c>
      <c r="L4559" s="3" t="str">
        <f t="shared" si="361"/>
        <v/>
      </c>
      <c r="Q4559" s="5"/>
      <c r="R4559" s="3"/>
      <c r="U4559" s="5">
        <f>IF('Supplier Change Request FORM Z'!$D$71="",IF(ISNUMBER(SEARCH(#REF!,C4559)),MAX($U$1:U4558)+1,0),IF(ISNUMBER(SEARCH('Supplier Change Request FORM Z'!$D$71,C4559)),MAX($U$1:U4558)+1,0))</f>
        <v>0</v>
      </c>
      <c r="V4559" s="3" t="str">
        <f t="shared" si="362"/>
        <v/>
      </c>
      <c r="Y4559" s="5">
        <f>IF('Supplier Change Request FORM Z'!$D$71="",IF(ISNUMBER(SEARCH(#REF!,C4559)),MAX($Y$1:Y4558)+1,0),IF(ISNUMBER(SEARCH('Supplier Change Request FORM Z'!$D$71,C4559)),MAX($Y$1:Y4558)+1,0))</f>
        <v>0</v>
      </c>
      <c r="Z4559" s="3" t="str">
        <f t="shared" si="363"/>
        <v/>
      </c>
      <c r="AE4559" s="5" t="e">
        <f>IF('Supplier Change Request FORM Z'!$D$58="",IF(LEFT(#REF!,1)="F",0,IF(AND((LEFT(#REF!,1)=LEFT(E4559,1)),(LEFT(#REF!,2)=LEFT(A4559,2))),MAX($AE$1:AE4558)+1,0)),IF(LEFT('Supplier Change Request FORM Z'!$D$58,1)="F",0,IF(AND((LEFT('Supplier Change Request FORM Z'!$D$58,1)=LEFT(E4559,1)),(LEFT('Supplier Change Request FORM Z'!$D$59,2)=LEFT(A4559,2))),MAX($AE$1:AE4558)+1,0)))</f>
        <v>#REF!</v>
      </c>
      <c r="AF4559" s="3" t="str">
        <f t="shared" si="364"/>
        <v/>
      </c>
    </row>
    <row r="4560" spans="1:32" x14ac:dyDescent="0.35">
      <c r="A4560" s="2" t="s">
        <v>54</v>
      </c>
      <c r="B4560" s="2" t="s">
        <v>9579</v>
      </c>
      <c r="C4560" s="2" t="s">
        <v>9615</v>
      </c>
      <c r="D4560" s="2" t="s">
        <v>9579</v>
      </c>
      <c r="E4560" s="2" t="s">
        <v>9746</v>
      </c>
      <c r="G4560" s="5">
        <f>IF('Supplier Change Request FORM Z'!$D$61="",IF(ISNUMBER(SEARCH(#REF!,C4560)),MAX($G$1:G4559)+1,0),IF(ISNUMBER(SEARCH('Supplier Change Request FORM Z'!$D$61,C4560)),MAX($G$1:G4559)+1,0))</f>
        <v>0</v>
      </c>
      <c r="H4560" s="3" t="str">
        <f t="shared" si="360"/>
        <v/>
      </c>
      <c r="K4560" s="5" t="e">
        <f>IF('Supplier Change Request FORM Z'!$D$58="",IF(AND((#REF!=C4560),(LEFT(#REF!,1)=LEFT(E4560,1)),(LEFT(#REF!,2)=LEFT(A4560,2))),MAX($K$1:K4559)+1,0),IF(AND(('Supplier Change Request FORM Z'!$D$61=C4560),(LEFT('Supplier Change Request FORM Z'!$D$58,1)=LEFT(E4560,1)),(LEFT('Supplier Change Request FORM Z'!$D$59,2)=LEFT(A4560,2))),MAX($K$1:K4559)+1,0))</f>
        <v>#REF!</v>
      </c>
      <c r="L4560" s="3" t="str">
        <f t="shared" si="361"/>
        <v/>
      </c>
      <c r="Q4560" s="5"/>
      <c r="R4560" s="3"/>
      <c r="U4560" s="5">
        <f>IF('Supplier Change Request FORM Z'!$D$71="",IF(ISNUMBER(SEARCH(#REF!,C4560)),MAX($U$1:U4559)+1,0),IF(ISNUMBER(SEARCH('Supplier Change Request FORM Z'!$D$71,C4560)),MAX($U$1:U4559)+1,0))</f>
        <v>0</v>
      </c>
      <c r="V4560" s="3" t="str">
        <f t="shared" si="362"/>
        <v/>
      </c>
      <c r="Y4560" s="5">
        <f>IF('Supplier Change Request FORM Z'!$D$71="",IF(ISNUMBER(SEARCH(#REF!,C4560)),MAX($Y$1:Y4559)+1,0),IF(ISNUMBER(SEARCH('Supplier Change Request FORM Z'!$D$71,C4560)),MAX($Y$1:Y4559)+1,0))</f>
        <v>0</v>
      </c>
      <c r="Z4560" s="3" t="str">
        <f t="shared" si="363"/>
        <v/>
      </c>
      <c r="AE4560" s="5" t="e">
        <f>IF('Supplier Change Request FORM Z'!$D$58="",IF(LEFT(#REF!,1)="F",0,IF(AND((LEFT(#REF!,1)=LEFT(E4560,1)),(LEFT(#REF!,2)=LEFT(A4560,2))),MAX($AE$1:AE4559)+1,0)),IF(LEFT('Supplier Change Request FORM Z'!$D$58,1)="F",0,IF(AND((LEFT('Supplier Change Request FORM Z'!$D$58,1)=LEFT(E4560,1)),(LEFT('Supplier Change Request FORM Z'!$D$59,2)=LEFT(A4560,2))),MAX($AE$1:AE4559)+1,0)))</f>
        <v>#REF!</v>
      </c>
      <c r="AF4560" s="3" t="str">
        <f t="shared" si="364"/>
        <v/>
      </c>
    </row>
    <row r="4561" spans="1:32" x14ac:dyDescent="0.35">
      <c r="A4561" s="2" t="s">
        <v>54</v>
      </c>
      <c r="B4561" s="2" t="s">
        <v>10270</v>
      </c>
      <c r="C4561" s="2" t="s">
        <v>10271</v>
      </c>
      <c r="D4561" s="2" t="s">
        <v>10270</v>
      </c>
      <c r="E4561" s="2" t="s">
        <v>9644</v>
      </c>
      <c r="G4561" s="5">
        <f>IF('Supplier Change Request FORM Z'!$D$61="",IF(ISNUMBER(SEARCH(#REF!,C4561)),MAX($G$1:G4560)+1,0),IF(ISNUMBER(SEARCH('Supplier Change Request FORM Z'!$D$61,C4561)),MAX($G$1:G4560)+1,0))</f>
        <v>0</v>
      </c>
      <c r="H4561" s="3" t="str">
        <f t="shared" si="360"/>
        <v/>
      </c>
      <c r="K4561" s="5" t="e">
        <f>IF('Supplier Change Request FORM Z'!$D$58="",IF(AND((#REF!=C4561),(LEFT(#REF!,1)=LEFT(E4561,1)),(LEFT(#REF!,2)=LEFT(A4561,2))),MAX($K$1:K4560)+1,0),IF(AND(('Supplier Change Request FORM Z'!$D$61=C4561),(LEFT('Supplier Change Request FORM Z'!$D$58,1)=LEFT(E4561,1)),(LEFT('Supplier Change Request FORM Z'!$D$59,2)=LEFT(A4561,2))),MAX($K$1:K4560)+1,0))</f>
        <v>#REF!</v>
      </c>
      <c r="L4561" s="3" t="str">
        <f t="shared" si="361"/>
        <v/>
      </c>
      <c r="Q4561" s="5"/>
      <c r="R4561" s="3"/>
      <c r="U4561" s="5">
        <f>IF('Supplier Change Request FORM Z'!$D$71="",IF(ISNUMBER(SEARCH(#REF!,C4561)),MAX($U$1:U4560)+1,0),IF(ISNUMBER(SEARCH('Supplier Change Request FORM Z'!$D$71,C4561)),MAX($U$1:U4560)+1,0))</f>
        <v>0</v>
      </c>
      <c r="V4561" s="3" t="str">
        <f t="shared" si="362"/>
        <v/>
      </c>
      <c r="Y4561" s="5">
        <f>IF('Supplier Change Request FORM Z'!$D$71="",IF(ISNUMBER(SEARCH(#REF!,C4561)),MAX($Y$1:Y4560)+1,0),IF(ISNUMBER(SEARCH('Supplier Change Request FORM Z'!$D$71,C4561)),MAX($Y$1:Y4560)+1,0))</f>
        <v>0</v>
      </c>
      <c r="Z4561" s="3" t="str">
        <f t="shared" si="363"/>
        <v/>
      </c>
      <c r="AE4561" s="5" t="e">
        <f>IF('Supplier Change Request FORM Z'!$D$58="",IF(LEFT(#REF!,1)="F",0,IF(AND((LEFT(#REF!,1)=LEFT(E4561,1)),(LEFT(#REF!,2)=LEFT(A4561,2))),MAX($AE$1:AE4560)+1,0)),IF(LEFT('Supplier Change Request FORM Z'!$D$58,1)="F",0,IF(AND((LEFT('Supplier Change Request FORM Z'!$D$58,1)=LEFT(E4561,1)),(LEFT('Supplier Change Request FORM Z'!$D$59,2)=LEFT(A4561,2))),MAX($AE$1:AE4560)+1,0)))</f>
        <v>#REF!</v>
      </c>
      <c r="AF4561" s="3" t="str">
        <f t="shared" si="364"/>
        <v/>
      </c>
    </row>
    <row r="4562" spans="1:32" x14ac:dyDescent="0.35">
      <c r="A4562" s="2" t="s">
        <v>54</v>
      </c>
      <c r="B4562" s="2" t="s">
        <v>11014</v>
      </c>
      <c r="C4562" s="2" t="s">
        <v>11013</v>
      </c>
      <c r="D4562" s="2" t="s">
        <v>11014</v>
      </c>
      <c r="E4562" s="2" t="s">
        <v>9644</v>
      </c>
      <c r="G4562" s="5">
        <f>IF('Supplier Change Request FORM Z'!$D$61="",IF(ISNUMBER(SEARCH(#REF!,C4562)),MAX($G$1:G4561)+1,0),IF(ISNUMBER(SEARCH('Supplier Change Request FORM Z'!$D$61,C4562)),MAX($G$1:G4561)+1,0))</f>
        <v>0</v>
      </c>
      <c r="H4562" s="3" t="str">
        <f t="shared" si="360"/>
        <v/>
      </c>
      <c r="K4562" s="5" t="e">
        <f>IF('Supplier Change Request FORM Z'!$D$58="",IF(AND((#REF!=C4562),(LEFT(#REF!,1)=LEFT(E4562,1)),(LEFT(#REF!,2)=LEFT(A4562,2))),MAX($K$1:K4561)+1,0),IF(AND(('Supplier Change Request FORM Z'!$D$61=C4562),(LEFT('Supplier Change Request FORM Z'!$D$58,1)=LEFT(E4562,1)),(LEFT('Supplier Change Request FORM Z'!$D$59,2)=LEFT(A4562,2))),MAX($K$1:K4561)+1,0))</f>
        <v>#REF!</v>
      </c>
      <c r="L4562" s="3" t="str">
        <f t="shared" si="361"/>
        <v/>
      </c>
      <c r="Q4562" s="5"/>
      <c r="R4562" s="3"/>
      <c r="U4562" s="5">
        <f>IF('Supplier Change Request FORM Z'!$D$71="",IF(ISNUMBER(SEARCH(#REF!,C4562)),MAX($U$1:U4561)+1,0),IF(ISNUMBER(SEARCH('Supplier Change Request FORM Z'!$D$71,C4562)),MAX($U$1:U4561)+1,0))</f>
        <v>0</v>
      </c>
      <c r="V4562" s="3" t="str">
        <f t="shared" si="362"/>
        <v/>
      </c>
      <c r="Y4562" s="5">
        <f>IF('Supplier Change Request FORM Z'!$D$71="",IF(ISNUMBER(SEARCH(#REF!,C4562)),MAX($Y$1:Y4561)+1,0),IF(ISNUMBER(SEARCH('Supplier Change Request FORM Z'!$D$71,C4562)),MAX($Y$1:Y4561)+1,0))</f>
        <v>0</v>
      </c>
      <c r="Z4562" s="3" t="str">
        <f t="shared" si="363"/>
        <v/>
      </c>
      <c r="AE4562" s="5" t="e">
        <f>IF('Supplier Change Request FORM Z'!$D$58="",IF(LEFT(#REF!,1)="F",0,IF(AND((LEFT(#REF!,1)=LEFT(E4562,1)),(LEFT(#REF!,2)=LEFT(A4562,2))),MAX($AE$1:AE4561)+1,0)),IF(LEFT('Supplier Change Request FORM Z'!$D$58,1)="F",0,IF(AND((LEFT('Supplier Change Request FORM Z'!$D$58,1)=LEFT(E4562,1)),(LEFT('Supplier Change Request FORM Z'!$D$59,2)=LEFT(A4562,2))),MAX($AE$1:AE4561)+1,0)))</f>
        <v>#REF!</v>
      </c>
      <c r="AF4562" s="3" t="str">
        <f t="shared" si="364"/>
        <v/>
      </c>
    </row>
    <row r="4563" spans="1:32" x14ac:dyDescent="0.35">
      <c r="A4563" s="2" t="s">
        <v>6699</v>
      </c>
      <c r="B4563" s="2" t="s">
        <v>6701</v>
      </c>
      <c r="C4563" s="2" t="s">
        <v>6700</v>
      </c>
      <c r="D4563" s="2" t="s">
        <v>6701</v>
      </c>
      <c r="E4563" s="2" t="s">
        <v>9644</v>
      </c>
      <c r="G4563" s="5">
        <f>IF('Supplier Change Request FORM Z'!$D$61="",IF(ISNUMBER(SEARCH(#REF!,C4563)),MAX($G$1:G4562)+1,0),IF(ISNUMBER(SEARCH('Supplier Change Request FORM Z'!$D$61,C4563)),MAX($G$1:G4562)+1,0))</f>
        <v>0</v>
      </c>
      <c r="H4563" s="3" t="str">
        <f t="shared" si="360"/>
        <v/>
      </c>
      <c r="K4563" s="5" t="e">
        <f>IF('Supplier Change Request FORM Z'!$D$58="",IF(AND((#REF!=C4563),(LEFT(#REF!,1)=LEFT(E4563,1)),(LEFT(#REF!,2)=LEFT(A4563,2))),MAX($K$1:K4562)+1,0),IF(AND(('Supplier Change Request FORM Z'!$D$61=C4563),(LEFT('Supplier Change Request FORM Z'!$D$58,1)=LEFT(E4563,1)),(LEFT('Supplier Change Request FORM Z'!$D$59,2)=LEFT(A4563,2))),MAX($K$1:K4562)+1,0))</f>
        <v>#REF!</v>
      </c>
      <c r="L4563" s="3" t="str">
        <f t="shared" si="361"/>
        <v/>
      </c>
      <c r="Q4563" s="5"/>
      <c r="R4563" s="3"/>
      <c r="U4563" s="5">
        <f>IF('Supplier Change Request FORM Z'!$D$71="",IF(ISNUMBER(SEARCH(#REF!,C4563)),MAX($U$1:U4562)+1,0),IF(ISNUMBER(SEARCH('Supplier Change Request FORM Z'!$D$71,C4563)),MAX($U$1:U4562)+1,0))</f>
        <v>0</v>
      </c>
      <c r="V4563" s="3" t="str">
        <f t="shared" si="362"/>
        <v/>
      </c>
      <c r="Y4563" s="5">
        <f>IF('Supplier Change Request FORM Z'!$D$71="",IF(ISNUMBER(SEARCH(#REF!,C4563)),MAX($Y$1:Y4562)+1,0),IF(ISNUMBER(SEARCH('Supplier Change Request FORM Z'!$D$71,C4563)),MAX($Y$1:Y4562)+1,0))</f>
        <v>0</v>
      </c>
      <c r="Z4563" s="3" t="str">
        <f t="shared" si="363"/>
        <v/>
      </c>
      <c r="AE4563" s="5" t="e">
        <f>IF('Supplier Change Request FORM Z'!$D$58="",IF(LEFT(#REF!,1)="F",0,IF(AND((LEFT(#REF!,1)=LEFT(E4563,1)),(LEFT(#REF!,2)=LEFT(A4563,2))),MAX($AE$1:AE4562)+1,0)),IF(LEFT('Supplier Change Request FORM Z'!$D$58,1)="F",0,IF(AND((LEFT('Supplier Change Request FORM Z'!$D$58,1)=LEFT(E4563,1)),(LEFT('Supplier Change Request FORM Z'!$D$59,2)=LEFT(A4563,2))),MAX($AE$1:AE4562)+1,0)))</f>
        <v>#REF!</v>
      </c>
      <c r="AF4563" s="3" t="str">
        <f t="shared" si="364"/>
        <v/>
      </c>
    </row>
    <row r="4564" spans="1:32" x14ac:dyDescent="0.35">
      <c r="A4564" s="2" t="s">
        <v>6699</v>
      </c>
      <c r="B4564" s="2" t="s">
        <v>6707</v>
      </c>
      <c r="C4564" s="2" t="s">
        <v>6706</v>
      </c>
      <c r="D4564" s="2" t="s">
        <v>6707</v>
      </c>
      <c r="E4564" s="2" t="s">
        <v>9644</v>
      </c>
      <c r="G4564" s="5">
        <f>IF('Supplier Change Request FORM Z'!$D$61="",IF(ISNUMBER(SEARCH(#REF!,C4564)),MAX($G$1:G4563)+1,0),IF(ISNUMBER(SEARCH('Supplier Change Request FORM Z'!$D$61,C4564)),MAX($G$1:G4563)+1,0))</f>
        <v>0</v>
      </c>
      <c r="H4564" s="3" t="str">
        <f t="shared" si="360"/>
        <v/>
      </c>
      <c r="K4564" s="5" t="e">
        <f>IF('Supplier Change Request FORM Z'!$D$58="",IF(AND((#REF!=C4564),(LEFT(#REF!,1)=LEFT(E4564,1)),(LEFT(#REF!,2)=LEFT(A4564,2))),MAX($K$1:K4563)+1,0),IF(AND(('Supplier Change Request FORM Z'!$D$61=C4564),(LEFT('Supplier Change Request FORM Z'!$D$58,1)=LEFT(E4564,1)),(LEFT('Supplier Change Request FORM Z'!$D$59,2)=LEFT(A4564,2))),MAX($K$1:K4563)+1,0))</f>
        <v>#REF!</v>
      </c>
      <c r="L4564" s="3" t="str">
        <f t="shared" si="361"/>
        <v/>
      </c>
      <c r="Q4564" s="5"/>
      <c r="R4564" s="3"/>
      <c r="U4564" s="5">
        <f>IF('Supplier Change Request FORM Z'!$D$71="",IF(ISNUMBER(SEARCH(#REF!,C4564)),MAX($U$1:U4563)+1,0),IF(ISNUMBER(SEARCH('Supplier Change Request FORM Z'!$D$71,C4564)),MAX($U$1:U4563)+1,0))</f>
        <v>0</v>
      </c>
      <c r="V4564" s="3" t="str">
        <f t="shared" si="362"/>
        <v/>
      </c>
      <c r="Y4564" s="5">
        <f>IF('Supplier Change Request FORM Z'!$D$71="",IF(ISNUMBER(SEARCH(#REF!,C4564)),MAX($Y$1:Y4563)+1,0),IF(ISNUMBER(SEARCH('Supplier Change Request FORM Z'!$D$71,C4564)),MAX($Y$1:Y4563)+1,0))</f>
        <v>0</v>
      </c>
      <c r="Z4564" s="3" t="str">
        <f t="shared" si="363"/>
        <v/>
      </c>
      <c r="AE4564" s="5" t="e">
        <f>IF('Supplier Change Request FORM Z'!$D$58="",IF(LEFT(#REF!,1)="F",0,IF(AND((LEFT(#REF!,1)=LEFT(E4564,1)),(LEFT(#REF!,2)=LEFT(A4564,2))),MAX($AE$1:AE4563)+1,0)),IF(LEFT('Supplier Change Request FORM Z'!$D$58,1)="F",0,IF(AND((LEFT('Supplier Change Request FORM Z'!$D$58,1)=LEFT(E4564,1)),(LEFT('Supplier Change Request FORM Z'!$D$59,2)=LEFT(A4564,2))),MAX($AE$1:AE4563)+1,0)))</f>
        <v>#REF!</v>
      </c>
      <c r="AF4564" s="3" t="str">
        <f t="shared" si="364"/>
        <v/>
      </c>
    </row>
    <row r="4565" spans="1:32" x14ac:dyDescent="0.35">
      <c r="A4565" s="2" t="s">
        <v>6699</v>
      </c>
      <c r="B4565" s="2" t="s">
        <v>6705</v>
      </c>
      <c r="C4565" s="2" t="s">
        <v>6704</v>
      </c>
      <c r="D4565" s="2" t="s">
        <v>6705</v>
      </c>
      <c r="E4565" s="2" t="s">
        <v>9644</v>
      </c>
      <c r="G4565" s="5">
        <f>IF('Supplier Change Request FORM Z'!$D$61="",IF(ISNUMBER(SEARCH(#REF!,C4565)),MAX($G$1:G4564)+1,0),IF(ISNUMBER(SEARCH('Supplier Change Request FORM Z'!$D$61,C4565)),MAX($G$1:G4564)+1,0))</f>
        <v>0</v>
      </c>
      <c r="H4565" s="3" t="str">
        <f t="shared" si="360"/>
        <v/>
      </c>
      <c r="K4565" s="5" t="e">
        <f>IF('Supplier Change Request FORM Z'!$D$58="",IF(AND((#REF!=C4565),(LEFT(#REF!,1)=LEFT(E4565,1)),(LEFT(#REF!,2)=LEFT(A4565,2))),MAX($K$1:K4564)+1,0),IF(AND(('Supplier Change Request FORM Z'!$D$61=C4565),(LEFT('Supplier Change Request FORM Z'!$D$58,1)=LEFT(E4565,1)),(LEFT('Supplier Change Request FORM Z'!$D$59,2)=LEFT(A4565,2))),MAX($K$1:K4564)+1,0))</f>
        <v>#REF!</v>
      </c>
      <c r="L4565" s="3" t="str">
        <f t="shared" si="361"/>
        <v/>
      </c>
      <c r="Q4565" s="5"/>
      <c r="R4565" s="3"/>
      <c r="U4565" s="5">
        <f>IF('Supplier Change Request FORM Z'!$D$71="",IF(ISNUMBER(SEARCH(#REF!,C4565)),MAX($U$1:U4564)+1,0),IF(ISNUMBER(SEARCH('Supplier Change Request FORM Z'!$D$71,C4565)),MAX($U$1:U4564)+1,0))</f>
        <v>0</v>
      </c>
      <c r="V4565" s="3" t="str">
        <f t="shared" si="362"/>
        <v/>
      </c>
      <c r="Y4565" s="5">
        <f>IF('Supplier Change Request FORM Z'!$D$71="",IF(ISNUMBER(SEARCH(#REF!,C4565)),MAX($Y$1:Y4564)+1,0),IF(ISNUMBER(SEARCH('Supplier Change Request FORM Z'!$D$71,C4565)),MAX($Y$1:Y4564)+1,0))</f>
        <v>0</v>
      </c>
      <c r="Z4565" s="3" t="str">
        <f t="shared" si="363"/>
        <v/>
      </c>
      <c r="AE4565" s="5" t="e">
        <f>IF('Supplier Change Request FORM Z'!$D$58="",IF(LEFT(#REF!,1)="F",0,IF(AND((LEFT(#REF!,1)=LEFT(E4565,1)),(LEFT(#REF!,2)=LEFT(A4565,2))),MAX($AE$1:AE4564)+1,0)),IF(LEFT('Supplier Change Request FORM Z'!$D$58,1)="F",0,IF(AND((LEFT('Supplier Change Request FORM Z'!$D$58,1)=LEFT(E4565,1)),(LEFT('Supplier Change Request FORM Z'!$D$59,2)=LEFT(A4565,2))),MAX($AE$1:AE4564)+1,0)))</f>
        <v>#REF!</v>
      </c>
      <c r="AF4565" s="3" t="str">
        <f t="shared" si="364"/>
        <v/>
      </c>
    </row>
    <row r="4566" spans="1:32" x14ac:dyDescent="0.35">
      <c r="A4566" s="2" t="s">
        <v>6699</v>
      </c>
      <c r="B4566" s="2" t="s">
        <v>6713</v>
      </c>
      <c r="C4566" s="2" t="s">
        <v>6712</v>
      </c>
      <c r="D4566" s="2" t="s">
        <v>6713</v>
      </c>
      <c r="E4566" s="2" t="s">
        <v>9644</v>
      </c>
      <c r="G4566" s="5">
        <f>IF('Supplier Change Request FORM Z'!$D$61="",IF(ISNUMBER(SEARCH(#REF!,C4566)),MAX($G$1:G4565)+1,0),IF(ISNUMBER(SEARCH('Supplier Change Request FORM Z'!$D$61,C4566)),MAX($G$1:G4565)+1,0))</f>
        <v>0</v>
      </c>
      <c r="H4566" s="3" t="str">
        <f t="shared" si="360"/>
        <v/>
      </c>
      <c r="K4566" s="5" t="e">
        <f>IF('Supplier Change Request FORM Z'!$D$58="",IF(AND((#REF!=C4566),(LEFT(#REF!,1)=LEFT(E4566,1)),(LEFT(#REF!,2)=LEFT(A4566,2))),MAX($K$1:K4565)+1,0),IF(AND(('Supplier Change Request FORM Z'!$D$61=C4566),(LEFT('Supplier Change Request FORM Z'!$D$58,1)=LEFT(E4566,1)),(LEFT('Supplier Change Request FORM Z'!$D$59,2)=LEFT(A4566,2))),MAX($K$1:K4565)+1,0))</f>
        <v>#REF!</v>
      </c>
      <c r="L4566" s="3" t="str">
        <f t="shared" si="361"/>
        <v/>
      </c>
      <c r="Q4566" s="5"/>
      <c r="R4566" s="3"/>
      <c r="U4566" s="5">
        <f>IF('Supplier Change Request FORM Z'!$D$71="",IF(ISNUMBER(SEARCH(#REF!,C4566)),MAX($U$1:U4565)+1,0),IF(ISNUMBER(SEARCH('Supplier Change Request FORM Z'!$D$71,C4566)),MAX($U$1:U4565)+1,0))</f>
        <v>0</v>
      </c>
      <c r="V4566" s="3" t="str">
        <f t="shared" si="362"/>
        <v/>
      </c>
      <c r="Y4566" s="5">
        <f>IF('Supplier Change Request FORM Z'!$D$71="",IF(ISNUMBER(SEARCH(#REF!,C4566)),MAX($Y$1:Y4565)+1,0),IF(ISNUMBER(SEARCH('Supplier Change Request FORM Z'!$D$71,C4566)),MAX($Y$1:Y4565)+1,0))</f>
        <v>0</v>
      </c>
      <c r="Z4566" s="3" t="str">
        <f t="shared" si="363"/>
        <v/>
      </c>
      <c r="AE4566" s="5" t="e">
        <f>IF('Supplier Change Request FORM Z'!$D$58="",IF(LEFT(#REF!,1)="F",0,IF(AND((LEFT(#REF!,1)=LEFT(E4566,1)),(LEFT(#REF!,2)=LEFT(A4566,2))),MAX($AE$1:AE4565)+1,0)),IF(LEFT('Supplier Change Request FORM Z'!$D$58,1)="F",0,IF(AND((LEFT('Supplier Change Request FORM Z'!$D$58,1)=LEFT(E4566,1)),(LEFT('Supplier Change Request FORM Z'!$D$59,2)=LEFT(A4566,2))),MAX($AE$1:AE4565)+1,0)))</f>
        <v>#REF!</v>
      </c>
      <c r="AF4566" s="3" t="str">
        <f t="shared" si="364"/>
        <v/>
      </c>
    </row>
    <row r="4567" spans="1:32" x14ac:dyDescent="0.35">
      <c r="A4567" s="2" t="s">
        <v>6699</v>
      </c>
      <c r="B4567" s="2" t="s">
        <v>11016</v>
      </c>
      <c r="C4567" s="2" t="s">
        <v>11015</v>
      </c>
      <c r="D4567" s="2" t="s">
        <v>11016</v>
      </c>
      <c r="E4567" s="2" t="s">
        <v>9644</v>
      </c>
      <c r="G4567" s="5">
        <f>IF('Supplier Change Request FORM Z'!$D$61="",IF(ISNUMBER(SEARCH(#REF!,C4567)),MAX($G$1:G4566)+1,0),IF(ISNUMBER(SEARCH('Supplier Change Request FORM Z'!$D$61,C4567)),MAX($G$1:G4566)+1,0))</f>
        <v>0</v>
      </c>
      <c r="H4567" s="3" t="str">
        <f t="shared" si="360"/>
        <v/>
      </c>
      <c r="K4567" s="5" t="e">
        <f>IF('Supplier Change Request FORM Z'!$D$58="",IF(AND((#REF!=C4567),(LEFT(#REF!,1)=LEFT(E4567,1)),(LEFT(#REF!,2)=LEFT(A4567,2))),MAX($K$1:K4566)+1,0),IF(AND(('Supplier Change Request FORM Z'!$D$61=C4567),(LEFT('Supplier Change Request FORM Z'!$D$58,1)=LEFT(E4567,1)),(LEFT('Supplier Change Request FORM Z'!$D$59,2)=LEFT(A4567,2))),MAX($K$1:K4566)+1,0))</f>
        <v>#REF!</v>
      </c>
      <c r="L4567" s="3" t="str">
        <f t="shared" si="361"/>
        <v/>
      </c>
      <c r="Q4567" s="5"/>
      <c r="R4567" s="3"/>
      <c r="U4567" s="5">
        <f>IF('Supplier Change Request FORM Z'!$D$71="",IF(ISNUMBER(SEARCH(#REF!,C4567)),MAX($U$1:U4566)+1,0),IF(ISNUMBER(SEARCH('Supplier Change Request FORM Z'!$D$71,C4567)),MAX($U$1:U4566)+1,0))</f>
        <v>0</v>
      </c>
      <c r="V4567" s="3" t="str">
        <f t="shared" si="362"/>
        <v/>
      </c>
      <c r="Y4567" s="5">
        <f>IF('Supplier Change Request FORM Z'!$D$71="",IF(ISNUMBER(SEARCH(#REF!,C4567)),MAX($Y$1:Y4566)+1,0),IF(ISNUMBER(SEARCH('Supplier Change Request FORM Z'!$D$71,C4567)),MAX($Y$1:Y4566)+1,0))</f>
        <v>0</v>
      </c>
      <c r="Z4567" s="3" t="str">
        <f t="shared" si="363"/>
        <v/>
      </c>
      <c r="AE4567" s="5" t="e">
        <f>IF('Supplier Change Request FORM Z'!$D$58="",IF(LEFT(#REF!,1)="F",0,IF(AND((LEFT(#REF!,1)=LEFT(E4567,1)),(LEFT(#REF!,2)=LEFT(A4567,2))),MAX($AE$1:AE4566)+1,0)),IF(LEFT('Supplier Change Request FORM Z'!$D$58,1)="F",0,IF(AND((LEFT('Supplier Change Request FORM Z'!$D$58,1)=LEFT(E4567,1)),(LEFT('Supplier Change Request FORM Z'!$D$59,2)=LEFT(A4567,2))),MAX($AE$1:AE4566)+1,0)))</f>
        <v>#REF!</v>
      </c>
      <c r="AF4567" s="3" t="str">
        <f t="shared" si="364"/>
        <v/>
      </c>
    </row>
    <row r="4568" spans="1:32" x14ac:dyDescent="0.35">
      <c r="A4568" s="2" t="s">
        <v>6699</v>
      </c>
      <c r="B4568" s="2" t="s">
        <v>6709</v>
      </c>
      <c r="C4568" s="2" t="s">
        <v>6708</v>
      </c>
      <c r="D4568" s="2" t="s">
        <v>6709</v>
      </c>
      <c r="E4568" s="2" t="s">
        <v>9644</v>
      </c>
      <c r="G4568" s="5">
        <f>IF('Supplier Change Request FORM Z'!$D$61="",IF(ISNUMBER(SEARCH(#REF!,C4568)),MAX($G$1:G4567)+1,0),IF(ISNUMBER(SEARCH('Supplier Change Request FORM Z'!$D$61,C4568)),MAX($G$1:G4567)+1,0))</f>
        <v>0</v>
      </c>
      <c r="H4568" s="3" t="str">
        <f t="shared" si="360"/>
        <v/>
      </c>
      <c r="K4568" s="5" t="e">
        <f>IF('Supplier Change Request FORM Z'!$D$58="",IF(AND((#REF!=C4568),(LEFT(#REF!,1)=LEFT(E4568,1)),(LEFT(#REF!,2)=LEFT(A4568,2))),MAX($K$1:K4567)+1,0),IF(AND(('Supplier Change Request FORM Z'!$D$61=C4568),(LEFT('Supplier Change Request FORM Z'!$D$58,1)=LEFT(E4568,1)),(LEFT('Supplier Change Request FORM Z'!$D$59,2)=LEFT(A4568,2))),MAX($K$1:K4567)+1,0))</f>
        <v>#REF!</v>
      </c>
      <c r="L4568" s="3" t="str">
        <f t="shared" si="361"/>
        <v/>
      </c>
      <c r="Q4568" s="5"/>
      <c r="R4568" s="3"/>
      <c r="U4568" s="5">
        <f>IF('Supplier Change Request FORM Z'!$D$71="",IF(ISNUMBER(SEARCH(#REF!,C4568)),MAX($U$1:U4567)+1,0),IF(ISNUMBER(SEARCH('Supplier Change Request FORM Z'!$D$71,C4568)),MAX($U$1:U4567)+1,0))</f>
        <v>0</v>
      </c>
      <c r="V4568" s="3" t="str">
        <f t="shared" si="362"/>
        <v/>
      </c>
      <c r="Y4568" s="5">
        <f>IF('Supplier Change Request FORM Z'!$D$71="",IF(ISNUMBER(SEARCH(#REF!,C4568)),MAX($Y$1:Y4567)+1,0),IF(ISNUMBER(SEARCH('Supplier Change Request FORM Z'!$D$71,C4568)),MAX($Y$1:Y4567)+1,0))</f>
        <v>0</v>
      </c>
      <c r="Z4568" s="3" t="str">
        <f t="shared" si="363"/>
        <v/>
      </c>
      <c r="AE4568" s="5" t="e">
        <f>IF('Supplier Change Request FORM Z'!$D$58="",IF(LEFT(#REF!,1)="F",0,IF(AND((LEFT(#REF!,1)=LEFT(E4568,1)),(LEFT(#REF!,2)=LEFT(A4568,2))),MAX($AE$1:AE4567)+1,0)),IF(LEFT('Supplier Change Request FORM Z'!$D$58,1)="F",0,IF(AND((LEFT('Supplier Change Request FORM Z'!$D$58,1)=LEFT(E4568,1)),(LEFT('Supplier Change Request FORM Z'!$D$59,2)=LEFT(A4568,2))),MAX($AE$1:AE4567)+1,0)))</f>
        <v>#REF!</v>
      </c>
      <c r="AF4568" s="3" t="str">
        <f t="shared" si="364"/>
        <v/>
      </c>
    </row>
    <row r="4569" spans="1:32" x14ac:dyDescent="0.35">
      <c r="A4569" s="2" t="s">
        <v>6699</v>
      </c>
      <c r="B4569" s="2" t="s">
        <v>6711</v>
      </c>
      <c r="C4569" s="2" t="s">
        <v>6710</v>
      </c>
      <c r="D4569" s="2" t="s">
        <v>6711</v>
      </c>
      <c r="E4569" s="2" t="s">
        <v>9644</v>
      </c>
      <c r="G4569" s="5">
        <f>IF('Supplier Change Request FORM Z'!$D$61="",IF(ISNUMBER(SEARCH(#REF!,C4569)),MAX($G$1:G4568)+1,0),IF(ISNUMBER(SEARCH('Supplier Change Request FORM Z'!$D$61,C4569)),MAX($G$1:G4568)+1,0))</f>
        <v>0</v>
      </c>
      <c r="H4569" s="3" t="str">
        <f t="shared" si="360"/>
        <v/>
      </c>
      <c r="K4569" s="5" t="e">
        <f>IF('Supplier Change Request FORM Z'!$D$58="",IF(AND((#REF!=C4569),(LEFT(#REF!,1)=LEFT(E4569,1)),(LEFT(#REF!,2)=LEFT(A4569,2))),MAX($K$1:K4568)+1,0),IF(AND(('Supplier Change Request FORM Z'!$D$61=C4569),(LEFT('Supplier Change Request FORM Z'!$D$58,1)=LEFT(E4569,1)),(LEFT('Supplier Change Request FORM Z'!$D$59,2)=LEFT(A4569,2))),MAX($K$1:K4568)+1,0))</f>
        <v>#REF!</v>
      </c>
      <c r="L4569" s="3" t="str">
        <f t="shared" si="361"/>
        <v/>
      </c>
      <c r="Q4569" s="5"/>
      <c r="R4569" s="3"/>
      <c r="U4569" s="5">
        <f>IF('Supplier Change Request FORM Z'!$D$71="",IF(ISNUMBER(SEARCH(#REF!,C4569)),MAX($U$1:U4568)+1,0),IF(ISNUMBER(SEARCH('Supplier Change Request FORM Z'!$D$71,C4569)),MAX($U$1:U4568)+1,0))</f>
        <v>0</v>
      </c>
      <c r="V4569" s="3" t="str">
        <f t="shared" si="362"/>
        <v/>
      </c>
      <c r="Y4569" s="5">
        <f>IF('Supplier Change Request FORM Z'!$D$71="",IF(ISNUMBER(SEARCH(#REF!,C4569)),MAX($Y$1:Y4568)+1,0),IF(ISNUMBER(SEARCH('Supplier Change Request FORM Z'!$D$71,C4569)),MAX($Y$1:Y4568)+1,0))</f>
        <v>0</v>
      </c>
      <c r="Z4569" s="3" t="str">
        <f t="shared" si="363"/>
        <v/>
      </c>
      <c r="AE4569" s="5" t="e">
        <f>IF('Supplier Change Request FORM Z'!$D$58="",IF(LEFT(#REF!,1)="F",0,IF(AND((LEFT(#REF!,1)=LEFT(E4569,1)),(LEFT(#REF!,2)=LEFT(A4569,2))),MAX($AE$1:AE4568)+1,0)),IF(LEFT('Supplier Change Request FORM Z'!$D$58,1)="F",0,IF(AND((LEFT('Supplier Change Request FORM Z'!$D$58,1)=LEFT(E4569,1)),(LEFT('Supplier Change Request FORM Z'!$D$59,2)=LEFT(A4569,2))),MAX($AE$1:AE4568)+1,0)))</f>
        <v>#REF!</v>
      </c>
      <c r="AF4569" s="3" t="str">
        <f t="shared" si="364"/>
        <v/>
      </c>
    </row>
    <row r="4570" spans="1:32" x14ac:dyDescent="0.35">
      <c r="A4570" s="2" t="s">
        <v>6699</v>
      </c>
      <c r="B4570" s="2" t="s">
        <v>6715</v>
      </c>
      <c r="C4570" s="2" t="s">
        <v>6714</v>
      </c>
      <c r="D4570" s="2" t="s">
        <v>6715</v>
      </c>
      <c r="E4570" s="2" t="s">
        <v>9644</v>
      </c>
      <c r="G4570" s="5">
        <f>IF('Supplier Change Request FORM Z'!$D$61="",IF(ISNUMBER(SEARCH(#REF!,C4570)),MAX($G$1:G4569)+1,0),IF(ISNUMBER(SEARCH('Supplier Change Request FORM Z'!$D$61,C4570)),MAX($G$1:G4569)+1,0))</f>
        <v>0</v>
      </c>
      <c r="H4570" s="3" t="str">
        <f t="shared" si="360"/>
        <v/>
      </c>
      <c r="K4570" s="5" t="e">
        <f>IF('Supplier Change Request FORM Z'!$D$58="",IF(AND((#REF!=C4570),(LEFT(#REF!,1)=LEFT(E4570,1)),(LEFT(#REF!,2)=LEFT(A4570,2))),MAX($K$1:K4569)+1,0),IF(AND(('Supplier Change Request FORM Z'!$D$61=C4570),(LEFT('Supplier Change Request FORM Z'!$D$58,1)=LEFT(E4570,1)),(LEFT('Supplier Change Request FORM Z'!$D$59,2)=LEFT(A4570,2))),MAX($K$1:K4569)+1,0))</f>
        <v>#REF!</v>
      </c>
      <c r="L4570" s="3" t="str">
        <f t="shared" si="361"/>
        <v/>
      </c>
      <c r="Q4570" s="5"/>
      <c r="R4570" s="3"/>
      <c r="U4570" s="5">
        <f>IF('Supplier Change Request FORM Z'!$D$71="",IF(ISNUMBER(SEARCH(#REF!,C4570)),MAX($U$1:U4569)+1,0),IF(ISNUMBER(SEARCH('Supplier Change Request FORM Z'!$D$71,C4570)),MAX($U$1:U4569)+1,0))</f>
        <v>0</v>
      </c>
      <c r="V4570" s="3" t="str">
        <f t="shared" si="362"/>
        <v/>
      </c>
      <c r="Y4570" s="5">
        <f>IF('Supplier Change Request FORM Z'!$D$71="",IF(ISNUMBER(SEARCH(#REF!,C4570)),MAX($Y$1:Y4569)+1,0),IF(ISNUMBER(SEARCH('Supplier Change Request FORM Z'!$D$71,C4570)),MAX($Y$1:Y4569)+1,0))</f>
        <v>0</v>
      </c>
      <c r="Z4570" s="3" t="str">
        <f t="shared" si="363"/>
        <v/>
      </c>
      <c r="AE4570" s="5" t="e">
        <f>IF('Supplier Change Request FORM Z'!$D$58="",IF(LEFT(#REF!,1)="F",0,IF(AND((LEFT(#REF!,1)=LEFT(E4570,1)),(LEFT(#REF!,2)=LEFT(A4570,2))),MAX($AE$1:AE4569)+1,0)),IF(LEFT('Supplier Change Request FORM Z'!$D$58,1)="F",0,IF(AND((LEFT('Supplier Change Request FORM Z'!$D$58,1)=LEFT(E4570,1)),(LEFT('Supplier Change Request FORM Z'!$D$59,2)=LEFT(A4570,2))),MAX($AE$1:AE4569)+1,0)))</f>
        <v>#REF!</v>
      </c>
      <c r="AF4570" s="3" t="str">
        <f t="shared" si="364"/>
        <v/>
      </c>
    </row>
    <row r="4571" spans="1:32" x14ac:dyDescent="0.35">
      <c r="A4571" s="2" t="s">
        <v>6699</v>
      </c>
      <c r="B4571" s="2" t="s">
        <v>6717</v>
      </c>
      <c r="C4571" s="2" t="s">
        <v>6716</v>
      </c>
      <c r="D4571" s="2" t="s">
        <v>6717</v>
      </c>
      <c r="E4571" s="2" t="s">
        <v>9644</v>
      </c>
      <c r="G4571" s="5">
        <f>IF('Supplier Change Request FORM Z'!$D$61="",IF(ISNUMBER(SEARCH(#REF!,C4571)),MAX($G$1:G4570)+1,0),IF(ISNUMBER(SEARCH('Supplier Change Request FORM Z'!$D$61,C4571)),MAX($G$1:G4570)+1,0))</f>
        <v>0</v>
      </c>
      <c r="H4571" s="3" t="str">
        <f t="shared" si="360"/>
        <v/>
      </c>
      <c r="K4571" s="5" t="e">
        <f>IF('Supplier Change Request FORM Z'!$D$58="",IF(AND((#REF!=C4571),(LEFT(#REF!,1)=LEFT(E4571,1)),(LEFT(#REF!,2)=LEFT(A4571,2))),MAX($K$1:K4570)+1,0),IF(AND(('Supplier Change Request FORM Z'!$D$61=C4571),(LEFT('Supplier Change Request FORM Z'!$D$58,1)=LEFT(E4571,1)),(LEFT('Supplier Change Request FORM Z'!$D$59,2)=LEFT(A4571,2))),MAX($K$1:K4570)+1,0))</f>
        <v>#REF!</v>
      </c>
      <c r="L4571" s="3" t="str">
        <f t="shared" si="361"/>
        <v/>
      </c>
      <c r="Q4571" s="5"/>
      <c r="R4571" s="3"/>
      <c r="U4571" s="5">
        <f>IF('Supplier Change Request FORM Z'!$D$71="",IF(ISNUMBER(SEARCH(#REF!,C4571)),MAX($U$1:U4570)+1,0),IF(ISNUMBER(SEARCH('Supplier Change Request FORM Z'!$D$71,C4571)),MAX($U$1:U4570)+1,0))</f>
        <v>0</v>
      </c>
      <c r="V4571" s="3" t="str">
        <f t="shared" si="362"/>
        <v/>
      </c>
      <c r="Y4571" s="5">
        <f>IF('Supplier Change Request FORM Z'!$D$71="",IF(ISNUMBER(SEARCH(#REF!,C4571)),MAX($Y$1:Y4570)+1,0),IF(ISNUMBER(SEARCH('Supplier Change Request FORM Z'!$D$71,C4571)),MAX($Y$1:Y4570)+1,0))</f>
        <v>0</v>
      </c>
      <c r="Z4571" s="3" t="str">
        <f t="shared" si="363"/>
        <v/>
      </c>
      <c r="AE4571" s="5" t="e">
        <f>IF('Supplier Change Request FORM Z'!$D$58="",IF(LEFT(#REF!,1)="F",0,IF(AND((LEFT(#REF!,1)=LEFT(E4571,1)),(LEFT(#REF!,2)=LEFT(A4571,2))),MAX($AE$1:AE4570)+1,0)),IF(LEFT('Supplier Change Request FORM Z'!$D$58,1)="F",0,IF(AND((LEFT('Supplier Change Request FORM Z'!$D$58,1)=LEFT(E4571,1)),(LEFT('Supplier Change Request FORM Z'!$D$59,2)=LEFT(A4571,2))),MAX($AE$1:AE4570)+1,0)))</f>
        <v>#REF!</v>
      </c>
      <c r="AF4571" s="3" t="str">
        <f t="shared" si="364"/>
        <v/>
      </c>
    </row>
    <row r="4572" spans="1:32" x14ac:dyDescent="0.35">
      <c r="A4572" s="2" t="s">
        <v>6699</v>
      </c>
      <c r="B4572" s="2" t="s">
        <v>9751</v>
      </c>
      <c r="C4572" s="2" t="s">
        <v>9752</v>
      </c>
      <c r="D4572" s="2" t="s">
        <v>9751</v>
      </c>
      <c r="E4572" s="2" t="s">
        <v>9644</v>
      </c>
      <c r="G4572" s="5">
        <f>IF('Supplier Change Request FORM Z'!$D$61="",IF(ISNUMBER(SEARCH(#REF!,C4572)),MAX($G$1:G4571)+1,0),IF(ISNUMBER(SEARCH('Supplier Change Request FORM Z'!$D$61,C4572)),MAX($G$1:G4571)+1,0))</f>
        <v>0</v>
      </c>
      <c r="H4572" s="3" t="str">
        <f t="shared" si="360"/>
        <v/>
      </c>
      <c r="K4572" s="5" t="e">
        <f>IF('Supplier Change Request FORM Z'!$D$58="",IF(AND((#REF!=C4572),(LEFT(#REF!,1)=LEFT(E4572,1)),(LEFT(#REF!,2)=LEFT(A4572,2))),MAX($K$1:K4571)+1,0),IF(AND(('Supplier Change Request FORM Z'!$D$61=C4572),(LEFT('Supplier Change Request FORM Z'!$D$58,1)=LEFT(E4572,1)),(LEFT('Supplier Change Request FORM Z'!$D$59,2)=LEFT(A4572,2))),MAX($K$1:K4571)+1,0))</f>
        <v>#REF!</v>
      </c>
      <c r="L4572" s="3" t="str">
        <f t="shared" si="361"/>
        <v/>
      </c>
      <c r="Q4572" s="5"/>
      <c r="R4572" s="3"/>
      <c r="U4572" s="5">
        <f>IF('Supplier Change Request FORM Z'!$D$71="",IF(ISNUMBER(SEARCH(#REF!,C4572)),MAX($U$1:U4571)+1,0),IF(ISNUMBER(SEARCH('Supplier Change Request FORM Z'!$D$71,C4572)),MAX($U$1:U4571)+1,0))</f>
        <v>0</v>
      </c>
      <c r="V4572" s="3" t="str">
        <f t="shared" si="362"/>
        <v/>
      </c>
      <c r="Y4572" s="5">
        <f>IF('Supplier Change Request FORM Z'!$D$71="",IF(ISNUMBER(SEARCH(#REF!,C4572)),MAX($Y$1:Y4571)+1,0),IF(ISNUMBER(SEARCH('Supplier Change Request FORM Z'!$D$71,C4572)),MAX($Y$1:Y4571)+1,0))</f>
        <v>0</v>
      </c>
      <c r="Z4572" s="3" t="str">
        <f t="shared" si="363"/>
        <v/>
      </c>
      <c r="AE4572" s="5" t="e">
        <f>IF('Supplier Change Request FORM Z'!$D$58="",IF(LEFT(#REF!,1)="F",0,IF(AND((LEFT(#REF!,1)=LEFT(E4572,1)),(LEFT(#REF!,2)=LEFT(A4572,2))),MAX($AE$1:AE4571)+1,0)),IF(LEFT('Supplier Change Request FORM Z'!$D$58,1)="F",0,IF(AND((LEFT('Supplier Change Request FORM Z'!$D$58,1)=LEFT(E4572,1)),(LEFT('Supplier Change Request FORM Z'!$D$59,2)=LEFT(A4572,2))),MAX($AE$1:AE4571)+1,0)))</f>
        <v>#REF!</v>
      </c>
      <c r="AF4572" s="3" t="str">
        <f t="shared" si="364"/>
        <v/>
      </c>
    </row>
    <row r="4573" spans="1:32" x14ac:dyDescent="0.35">
      <c r="A4573" s="2" t="s">
        <v>6699</v>
      </c>
      <c r="B4573" s="2" t="s">
        <v>6703</v>
      </c>
      <c r="C4573" s="2" t="s">
        <v>6702</v>
      </c>
      <c r="D4573" s="2" t="s">
        <v>6703</v>
      </c>
      <c r="E4573" s="2" t="s">
        <v>9644</v>
      </c>
      <c r="G4573" s="5">
        <f>IF('Supplier Change Request FORM Z'!$D$61="",IF(ISNUMBER(SEARCH(#REF!,C4573)),MAX($G$1:G4572)+1,0),IF(ISNUMBER(SEARCH('Supplier Change Request FORM Z'!$D$61,C4573)),MAX($G$1:G4572)+1,0))</f>
        <v>0</v>
      </c>
      <c r="H4573" s="3" t="str">
        <f t="shared" si="360"/>
        <v/>
      </c>
      <c r="K4573" s="5" t="e">
        <f>IF('Supplier Change Request FORM Z'!$D$58="",IF(AND((#REF!=C4573),(LEFT(#REF!,1)=LEFT(E4573,1)),(LEFT(#REF!,2)=LEFT(A4573,2))),MAX($K$1:K4572)+1,0),IF(AND(('Supplier Change Request FORM Z'!$D$61=C4573),(LEFT('Supplier Change Request FORM Z'!$D$58,1)=LEFT(E4573,1)),(LEFT('Supplier Change Request FORM Z'!$D$59,2)=LEFT(A4573,2))),MAX($K$1:K4572)+1,0))</f>
        <v>#REF!</v>
      </c>
      <c r="L4573" s="3" t="str">
        <f t="shared" si="361"/>
        <v/>
      </c>
      <c r="Q4573" s="5"/>
      <c r="R4573" s="3"/>
      <c r="U4573" s="5">
        <f>IF('Supplier Change Request FORM Z'!$D$71="",IF(ISNUMBER(SEARCH(#REF!,C4573)),MAX($U$1:U4572)+1,0),IF(ISNUMBER(SEARCH('Supplier Change Request FORM Z'!$D$71,C4573)),MAX($U$1:U4572)+1,0))</f>
        <v>0</v>
      </c>
      <c r="V4573" s="3" t="str">
        <f t="shared" si="362"/>
        <v/>
      </c>
      <c r="Y4573" s="5">
        <f>IF('Supplier Change Request FORM Z'!$D$71="",IF(ISNUMBER(SEARCH(#REF!,C4573)),MAX($Y$1:Y4572)+1,0),IF(ISNUMBER(SEARCH('Supplier Change Request FORM Z'!$D$71,C4573)),MAX($Y$1:Y4572)+1,0))</f>
        <v>0</v>
      </c>
      <c r="Z4573" s="3" t="str">
        <f t="shared" si="363"/>
        <v/>
      </c>
      <c r="AE4573" s="5" t="e">
        <f>IF('Supplier Change Request FORM Z'!$D$58="",IF(LEFT(#REF!,1)="F",0,IF(AND((LEFT(#REF!,1)=LEFT(E4573,1)),(LEFT(#REF!,2)=LEFT(A4573,2))),MAX($AE$1:AE4572)+1,0)),IF(LEFT('Supplier Change Request FORM Z'!$D$58,1)="F",0,IF(AND((LEFT('Supplier Change Request FORM Z'!$D$58,1)=LEFT(E4573,1)),(LEFT('Supplier Change Request FORM Z'!$D$59,2)=LEFT(A4573,2))),MAX($AE$1:AE4572)+1,0)))</f>
        <v>#REF!</v>
      </c>
      <c r="AF4573" s="3" t="str">
        <f t="shared" si="364"/>
        <v/>
      </c>
    </row>
    <row r="4574" spans="1:32" x14ac:dyDescent="0.35">
      <c r="A4574" s="2" t="s">
        <v>6718</v>
      </c>
      <c r="B4574" s="2" t="s">
        <v>6721</v>
      </c>
      <c r="C4574" s="2" t="s">
        <v>1555</v>
      </c>
      <c r="D4574" s="2" t="s">
        <v>6721</v>
      </c>
      <c r="E4574" s="2" t="s">
        <v>9644</v>
      </c>
      <c r="G4574" s="5">
        <f>IF('Supplier Change Request FORM Z'!$D$61="",IF(ISNUMBER(SEARCH(#REF!,C4574)),MAX($G$1:G4573)+1,0),IF(ISNUMBER(SEARCH('Supplier Change Request FORM Z'!$D$61,C4574)),MAX($G$1:G4573)+1,0))</f>
        <v>0</v>
      </c>
      <c r="H4574" s="3" t="str">
        <f t="shared" si="360"/>
        <v/>
      </c>
      <c r="K4574" s="5" t="e">
        <f>IF('Supplier Change Request FORM Z'!$D$58="",IF(AND((#REF!=C4574),(LEFT(#REF!,1)=LEFT(E4574,1)),(LEFT(#REF!,2)=LEFT(A4574,2))),MAX($K$1:K4573)+1,0),IF(AND(('Supplier Change Request FORM Z'!$D$61=C4574),(LEFT('Supplier Change Request FORM Z'!$D$58,1)=LEFT(E4574,1)),(LEFT('Supplier Change Request FORM Z'!$D$59,2)=LEFT(A4574,2))),MAX($K$1:K4573)+1,0))</f>
        <v>#REF!</v>
      </c>
      <c r="L4574" s="3" t="str">
        <f t="shared" si="361"/>
        <v/>
      </c>
      <c r="Q4574" s="5"/>
      <c r="R4574" s="3"/>
      <c r="U4574" s="5">
        <f>IF('Supplier Change Request FORM Z'!$D$71="",IF(ISNUMBER(SEARCH(#REF!,C4574)),MAX($U$1:U4573)+1,0),IF(ISNUMBER(SEARCH('Supplier Change Request FORM Z'!$D$71,C4574)),MAX($U$1:U4573)+1,0))</f>
        <v>0</v>
      </c>
      <c r="V4574" s="3" t="str">
        <f t="shared" si="362"/>
        <v/>
      </c>
      <c r="Y4574" s="5">
        <f>IF('Supplier Change Request FORM Z'!$D$71="",IF(ISNUMBER(SEARCH(#REF!,C4574)),MAX($Y$1:Y4573)+1,0),IF(ISNUMBER(SEARCH('Supplier Change Request FORM Z'!$D$71,C4574)),MAX($Y$1:Y4573)+1,0))</f>
        <v>0</v>
      </c>
      <c r="Z4574" s="3" t="str">
        <f t="shared" si="363"/>
        <v/>
      </c>
      <c r="AE4574" s="5" t="e">
        <f>IF('Supplier Change Request FORM Z'!$D$58="",IF(LEFT(#REF!,1)="F",0,IF(AND((LEFT(#REF!,1)=LEFT(E4574,1)),(LEFT(#REF!,2)=LEFT(A4574,2))),MAX($AE$1:AE4573)+1,0)),IF(LEFT('Supplier Change Request FORM Z'!$D$58,1)="F",0,IF(AND((LEFT('Supplier Change Request FORM Z'!$D$58,1)=LEFT(E4574,1)),(LEFT('Supplier Change Request FORM Z'!$D$59,2)=LEFT(A4574,2))),MAX($AE$1:AE4573)+1,0)))</f>
        <v>#REF!</v>
      </c>
      <c r="AF4574" s="3" t="str">
        <f t="shared" si="364"/>
        <v/>
      </c>
    </row>
    <row r="4575" spans="1:32" x14ac:dyDescent="0.35">
      <c r="A4575" s="2" t="s">
        <v>6718</v>
      </c>
      <c r="B4575" s="2" t="s">
        <v>6720</v>
      </c>
      <c r="C4575" s="2" t="s">
        <v>6719</v>
      </c>
      <c r="D4575" s="2" t="s">
        <v>6720</v>
      </c>
      <c r="E4575" s="2" t="s">
        <v>9644</v>
      </c>
      <c r="G4575" s="5">
        <f>IF('Supplier Change Request FORM Z'!$D$61="",IF(ISNUMBER(SEARCH(#REF!,C4575)),MAX($G$1:G4574)+1,0),IF(ISNUMBER(SEARCH('Supplier Change Request FORM Z'!$D$61,C4575)),MAX($G$1:G4574)+1,0))</f>
        <v>0</v>
      </c>
      <c r="H4575" s="3" t="str">
        <f t="shared" si="360"/>
        <v/>
      </c>
      <c r="K4575" s="5" t="e">
        <f>IF('Supplier Change Request FORM Z'!$D$58="",IF(AND((#REF!=C4575),(LEFT(#REF!,1)=LEFT(E4575,1)),(LEFT(#REF!,2)=LEFT(A4575,2))),MAX($K$1:K4574)+1,0),IF(AND(('Supplier Change Request FORM Z'!$D$61=C4575),(LEFT('Supplier Change Request FORM Z'!$D$58,1)=LEFT(E4575,1)),(LEFT('Supplier Change Request FORM Z'!$D$59,2)=LEFT(A4575,2))),MAX($K$1:K4574)+1,0))</f>
        <v>#REF!</v>
      </c>
      <c r="L4575" s="3" t="str">
        <f t="shared" si="361"/>
        <v/>
      </c>
      <c r="Q4575" s="5"/>
      <c r="R4575" s="3"/>
      <c r="U4575" s="5">
        <f>IF('Supplier Change Request FORM Z'!$D$71="",IF(ISNUMBER(SEARCH(#REF!,C4575)),MAX($U$1:U4574)+1,0),IF(ISNUMBER(SEARCH('Supplier Change Request FORM Z'!$D$71,C4575)),MAX($U$1:U4574)+1,0))</f>
        <v>0</v>
      </c>
      <c r="V4575" s="3" t="str">
        <f t="shared" si="362"/>
        <v/>
      </c>
      <c r="Y4575" s="5">
        <f>IF('Supplier Change Request FORM Z'!$D$71="",IF(ISNUMBER(SEARCH(#REF!,C4575)),MAX($Y$1:Y4574)+1,0),IF(ISNUMBER(SEARCH('Supplier Change Request FORM Z'!$D$71,C4575)),MAX($Y$1:Y4574)+1,0))</f>
        <v>0</v>
      </c>
      <c r="Z4575" s="3" t="str">
        <f t="shared" si="363"/>
        <v/>
      </c>
      <c r="AE4575" s="5" t="e">
        <f>IF('Supplier Change Request FORM Z'!$D$58="",IF(LEFT(#REF!,1)="F",0,IF(AND((LEFT(#REF!,1)=LEFT(E4575,1)),(LEFT(#REF!,2)=LEFT(A4575,2))),MAX($AE$1:AE4574)+1,0)),IF(LEFT('Supplier Change Request FORM Z'!$D$58,1)="F",0,IF(AND((LEFT('Supplier Change Request FORM Z'!$D$58,1)=LEFT(E4575,1)),(LEFT('Supplier Change Request FORM Z'!$D$59,2)=LEFT(A4575,2))),MAX($AE$1:AE4574)+1,0)))</f>
        <v>#REF!</v>
      </c>
      <c r="AF4575" s="3" t="str">
        <f t="shared" si="364"/>
        <v/>
      </c>
    </row>
    <row r="4576" spans="1:32" x14ac:dyDescent="0.35">
      <c r="A4576" s="2" t="s">
        <v>6718</v>
      </c>
      <c r="B4576" s="2" t="s">
        <v>9751</v>
      </c>
      <c r="C4576" s="2" t="s">
        <v>9752</v>
      </c>
      <c r="D4576" s="2" t="s">
        <v>9751</v>
      </c>
      <c r="E4576" s="2" t="s">
        <v>9644</v>
      </c>
      <c r="G4576" s="5">
        <f>IF('Supplier Change Request FORM Z'!$D$61="",IF(ISNUMBER(SEARCH(#REF!,C4576)),MAX($G$1:G4575)+1,0),IF(ISNUMBER(SEARCH('Supplier Change Request FORM Z'!$D$61,C4576)),MAX($G$1:G4575)+1,0))</f>
        <v>0</v>
      </c>
      <c r="H4576" s="3" t="str">
        <f t="shared" si="360"/>
        <v/>
      </c>
      <c r="K4576" s="5" t="e">
        <f>IF('Supplier Change Request FORM Z'!$D$58="",IF(AND((#REF!=C4576),(LEFT(#REF!,1)=LEFT(E4576,1)),(LEFT(#REF!,2)=LEFT(A4576,2))),MAX($K$1:K4575)+1,0),IF(AND(('Supplier Change Request FORM Z'!$D$61=C4576),(LEFT('Supplier Change Request FORM Z'!$D$58,1)=LEFT(E4576,1)),(LEFT('Supplier Change Request FORM Z'!$D$59,2)=LEFT(A4576,2))),MAX($K$1:K4575)+1,0))</f>
        <v>#REF!</v>
      </c>
      <c r="L4576" s="3" t="str">
        <f t="shared" si="361"/>
        <v/>
      </c>
      <c r="Q4576" s="5"/>
      <c r="R4576" s="3"/>
      <c r="U4576" s="5">
        <f>IF('Supplier Change Request FORM Z'!$D$71="",IF(ISNUMBER(SEARCH(#REF!,C4576)),MAX($U$1:U4575)+1,0),IF(ISNUMBER(SEARCH('Supplier Change Request FORM Z'!$D$71,C4576)),MAX($U$1:U4575)+1,0))</f>
        <v>0</v>
      </c>
      <c r="V4576" s="3" t="str">
        <f t="shared" si="362"/>
        <v/>
      </c>
      <c r="Y4576" s="5">
        <f>IF('Supplier Change Request FORM Z'!$D$71="",IF(ISNUMBER(SEARCH(#REF!,C4576)),MAX($Y$1:Y4575)+1,0),IF(ISNUMBER(SEARCH('Supplier Change Request FORM Z'!$D$71,C4576)),MAX($Y$1:Y4575)+1,0))</f>
        <v>0</v>
      </c>
      <c r="Z4576" s="3" t="str">
        <f t="shared" si="363"/>
        <v/>
      </c>
      <c r="AE4576" s="5" t="e">
        <f>IF('Supplier Change Request FORM Z'!$D$58="",IF(LEFT(#REF!,1)="F",0,IF(AND((LEFT(#REF!,1)=LEFT(E4576,1)),(LEFT(#REF!,2)=LEFT(A4576,2))),MAX($AE$1:AE4575)+1,0)),IF(LEFT('Supplier Change Request FORM Z'!$D$58,1)="F",0,IF(AND((LEFT('Supplier Change Request FORM Z'!$D$58,1)=LEFT(E4576,1)),(LEFT('Supplier Change Request FORM Z'!$D$59,2)=LEFT(A4576,2))),MAX($AE$1:AE4575)+1,0)))</f>
        <v>#REF!</v>
      </c>
      <c r="AF4576" s="3" t="str">
        <f t="shared" si="364"/>
        <v/>
      </c>
    </row>
    <row r="4577" spans="1:32" x14ac:dyDescent="0.35">
      <c r="A4577" s="2" t="s">
        <v>6718</v>
      </c>
      <c r="B4577" s="2" t="s">
        <v>6725</v>
      </c>
      <c r="C4577" s="2" t="s">
        <v>6724</v>
      </c>
      <c r="D4577" s="2" t="s">
        <v>6725</v>
      </c>
      <c r="E4577" s="2" t="s">
        <v>9644</v>
      </c>
      <c r="G4577" s="5">
        <f>IF('Supplier Change Request FORM Z'!$D$61="",IF(ISNUMBER(SEARCH(#REF!,C4577)),MAX($G$1:G4576)+1,0),IF(ISNUMBER(SEARCH('Supplier Change Request FORM Z'!$D$61,C4577)),MAX($G$1:G4576)+1,0))</f>
        <v>0</v>
      </c>
      <c r="H4577" s="3" t="str">
        <f t="shared" si="360"/>
        <v/>
      </c>
      <c r="K4577" s="5" t="e">
        <f>IF('Supplier Change Request FORM Z'!$D$58="",IF(AND((#REF!=C4577),(LEFT(#REF!,1)=LEFT(E4577,1)),(LEFT(#REF!,2)=LEFT(A4577,2))),MAX($K$1:K4576)+1,0),IF(AND(('Supplier Change Request FORM Z'!$D$61=C4577),(LEFT('Supplier Change Request FORM Z'!$D$58,1)=LEFT(E4577,1)),(LEFT('Supplier Change Request FORM Z'!$D$59,2)=LEFT(A4577,2))),MAX($K$1:K4576)+1,0))</f>
        <v>#REF!</v>
      </c>
      <c r="L4577" s="3" t="str">
        <f t="shared" si="361"/>
        <v/>
      </c>
      <c r="Q4577" s="5"/>
      <c r="R4577" s="3"/>
      <c r="U4577" s="5">
        <f>IF('Supplier Change Request FORM Z'!$D$71="",IF(ISNUMBER(SEARCH(#REF!,C4577)),MAX($U$1:U4576)+1,0),IF(ISNUMBER(SEARCH('Supplier Change Request FORM Z'!$D$71,C4577)),MAX($U$1:U4576)+1,0))</f>
        <v>0</v>
      </c>
      <c r="V4577" s="3" t="str">
        <f t="shared" si="362"/>
        <v/>
      </c>
      <c r="Y4577" s="5">
        <f>IF('Supplier Change Request FORM Z'!$D$71="",IF(ISNUMBER(SEARCH(#REF!,C4577)),MAX($Y$1:Y4576)+1,0),IF(ISNUMBER(SEARCH('Supplier Change Request FORM Z'!$D$71,C4577)),MAX($Y$1:Y4576)+1,0))</f>
        <v>0</v>
      </c>
      <c r="Z4577" s="3" t="str">
        <f t="shared" si="363"/>
        <v/>
      </c>
      <c r="AE4577" s="5" t="e">
        <f>IF('Supplier Change Request FORM Z'!$D$58="",IF(LEFT(#REF!,1)="F",0,IF(AND((LEFT(#REF!,1)=LEFT(E4577,1)),(LEFT(#REF!,2)=LEFT(A4577,2))),MAX($AE$1:AE4576)+1,0)),IF(LEFT('Supplier Change Request FORM Z'!$D$58,1)="F",0,IF(AND((LEFT('Supplier Change Request FORM Z'!$D$58,1)=LEFT(E4577,1)),(LEFT('Supplier Change Request FORM Z'!$D$59,2)=LEFT(A4577,2))),MAX($AE$1:AE4576)+1,0)))</f>
        <v>#REF!</v>
      </c>
      <c r="AF4577" s="3" t="str">
        <f t="shared" si="364"/>
        <v/>
      </c>
    </row>
    <row r="4578" spans="1:32" x14ac:dyDescent="0.35">
      <c r="A4578" s="2" t="s">
        <v>6718</v>
      </c>
      <c r="B4578" s="2" t="s">
        <v>6727</v>
      </c>
      <c r="C4578" s="2" t="s">
        <v>6726</v>
      </c>
      <c r="D4578" s="2" t="s">
        <v>6727</v>
      </c>
      <c r="E4578" s="2" t="s">
        <v>9644</v>
      </c>
      <c r="G4578" s="5">
        <f>IF('Supplier Change Request FORM Z'!$D$61="",IF(ISNUMBER(SEARCH(#REF!,C4578)),MAX($G$1:G4577)+1,0),IF(ISNUMBER(SEARCH('Supplier Change Request FORM Z'!$D$61,C4578)),MAX($G$1:G4577)+1,0))</f>
        <v>0</v>
      </c>
      <c r="H4578" s="3" t="str">
        <f t="shared" si="360"/>
        <v/>
      </c>
      <c r="K4578" s="5" t="e">
        <f>IF('Supplier Change Request FORM Z'!$D$58="",IF(AND((#REF!=C4578),(LEFT(#REF!,1)=LEFT(E4578,1)),(LEFT(#REF!,2)=LEFT(A4578,2))),MAX($K$1:K4577)+1,0),IF(AND(('Supplier Change Request FORM Z'!$D$61=C4578),(LEFT('Supplier Change Request FORM Z'!$D$58,1)=LEFT(E4578,1)),(LEFT('Supplier Change Request FORM Z'!$D$59,2)=LEFT(A4578,2))),MAX($K$1:K4577)+1,0))</f>
        <v>#REF!</v>
      </c>
      <c r="L4578" s="3" t="str">
        <f t="shared" si="361"/>
        <v/>
      </c>
      <c r="Q4578" s="5"/>
      <c r="R4578" s="3"/>
      <c r="U4578" s="5">
        <f>IF('Supplier Change Request FORM Z'!$D$71="",IF(ISNUMBER(SEARCH(#REF!,C4578)),MAX($U$1:U4577)+1,0),IF(ISNUMBER(SEARCH('Supplier Change Request FORM Z'!$D$71,C4578)),MAX($U$1:U4577)+1,0))</f>
        <v>0</v>
      </c>
      <c r="V4578" s="3" t="str">
        <f t="shared" si="362"/>
        <v/>
      </c>
      <c r="Y4578" s="5">
        <f>IF('Supplier Change Request FORM Z'!$D$71="",IF(ISNUMBER(SEARCH(#REF!,C4578)),MAX($Y$1:Y4577)+1,0),IF(ISNUMBER(SEARCH('Supplier Change Request FORM Z'!$D$71,C4578)),MAX($Y$1:Y4577)+1,0))</f>
        <v>0</v>
      </c>
      <c r="Z4578" s="3" t="str">
        <f t="shared" si="363"/>
        <v/>
      </c>
      <c r="AE4578" s="5" t="e">
        <f>IF('Supplier Change Request FORM Z'!$D$58="",IF(LEFT(#REF!,1)="F",0,IF(AND((LEFT(#REF!,1)=LEFT(E4578,1)),(LEFT(#REF!,2)=LEFT(A4578,2))),MAX($AE$1:AE4577)+1,0)),IF(LEFT('Supplier Change Request FORM Z'!$D$58,1)="F",0,IF(AND((LEFT('Supplier Change Request FORM Z'!$D$58,1)=LEFT(E4578,1)),(LEFT('Supplier Change Request FORM Z'!$D$59,2)=LEFT(A4578,2))),MAX($AE$1:AE4577)+1,0)))</f>
        <v>#REF!</v>
      </c>
      <c r="AF4578" s="3" t="str">
        <f t="shared" si="364"/>
        <v/>
      </c>
    </row>
    <row r="4579" spans="1:32" x14ac:dyDescent="0.35">
      <c r="A4579" s="2" t="s">
        <v>6718</v>
      </c>
      <c r="B4579" s="2" t="s">
        <v>6723</v>
      </c>
      <c r="C4579" s="2" t="s">
        <v>6722</v>
      </c>
      <c r="D4579" s="2" t="s">
        <v>6723</v>
      </c>
      <c r="E4579" s="2" t="s">
        <v>9644</v>
      </c>
      <c r="G4579" s="5">
        <f>IF('Supplier Change Request FORM Z'!$D$61="",IF(ISNUMBER(SEARCH(#REF!,C4579)),MAX($G$1:G4578)+1,0),IF(ISNUMBER(SEARCH('Supplier Change Request FORM Z'!$D$61,C4579)),MAX($G$1:G4578)+1,0))</f>
        <v>0</v>
      </c>
      <c r="H4579" s="3" t="str">
        <f t="shared" si="360"/>
        <v/>
      </c>
      <c r="K4579" s="5" t="e">
        <f>IF('Supplier Change Request FORM Z'!$D$58="",IF(AND((#REF!=C4579),(LEFT(#REF!,1)=LEFT(E4579,1)),(LEFT(#REF!,2)=LEFT(A4579,2))),MAX($K$1:K4578)+1,0),IF(AND(('Supplier Change Request FORM Z'!$D$61=C4579),(LEFT('Supplier Change Request FORM Z'!$D$58,1)=LEFT(E4579,1)),(LEFT('Supplier Change Request FORM Z'!$D$59,2)=LEFT(A4579,2))),MAX($K$1:K4578)+1,0))</f>
        <v>#REF!</v>
      </c>
      <c r="L4579" s="3" t="str">
        <f t="shared" si="361"/>
        <v/>
      </c>
      <c r="Q4579" s="5"/>
      <c r="R4579" s="3"/>
      <c r="U4579" s="5">
        <f>IF('Supplier Change Request FORM Z'!$D$71="",IF(ISNUMBER(SEARCH(#REF!,C4579)),MAX($U$1:U4578)+1,0),IF(ISNUMBER(SEARCH('Supplier Change Request FORM Z'!$D$71,C4579)),MAX($U$1:U4578)+1,0))</f>
        <v>0</v>
      </c>
      <c r="V4579" s="3" t="str">
        <f t="shared" si="362"/>
        <v/>
      </c>
      <c r="Y4579" s="5">
        <f>IF('Supplier Change Request FORM Z'!$D$71="",IF(ISNUMBER(SEARCH(#REF!,C4579)),MAX($Y$1:Y4578)+1,0),IF(ISNUMBER(SEARCH('Supplier Change Request FORM Z'!$D$71,C4579)),MAX($Y$1:Y4578)+1,0))</f>
        <v>0</v>
      </c>
      <c r="Z4579" s="3" t="str">
        <f t="shared" si="363"/>
        <v/>
      </c>
      <c r="AE4579" s="5" t="e">
        <f>IF('Supplier Change Request FORM Z'!$D$58="",IF(LEFT(#REF!,1)="F",0,IF(AND((LEFT(#REF!,1)=LEFT(E4579,1)),(LEFT(#REF!,2)=LEFT(A4579,2))),MAX($AE$1:AE4578)+1,0)),IF(LEFT('Supplier Change Request FORM Z'!$D$58,1)="F",0,IF(AND((LEFT('Supplier Change Request FORM Z'!$D$58,1)=LEFT(E4579,1)),(LEFT('Supplier Change Request FORM Z'!$D$59,2)=LEFT(A4579,2))),MAX($AE$1:AE4578)+1,0)))</f>
        <v>#REF!</v>
      </c>
      <c r="AF4579" s="3" t="str">
        <f t="shared" si="364"/>
        <v/>
      </c>
    </row>
    <row r="4580" spans="1:32" x14ac:dyDescent="0.35">
      <c r="A4580" s="2" t="s">
        <v>6728</v>
      </c>
      <c r="B4580" s="2" t="s">
        <v>6730</v>
      </c>
      <c r="C4580" s="2" t="s">
        <v>6729</v>
      </c>
      <c r="D4580" s="2" t="s">
        <v>6730</v>
      </c>
      <c r="E4580" s="2" t="s">
        <v>9644</v>
      </c>
      <c r="G4580" s="5">
        <f>IF('Supplier Change Request FORM Z'!$D$61="",IF(ISNUMBER(SEARCH(#REF!,C4580)),MAX($G$1:G4579)+1,0),IF(ISNUMBER(SEARCH('Supplier Change Request FORM Z'!$D$61,C4580)),MAX($G$1:G4579)+1,0))</f>
        <v>0</v>
      </c>
      <c r="H4580" s="3" t="str">
        <f t="shared" si="360"/>
        <v/>
      </c>
      <c r="K4580" s="5" t="e">
        <f>IF('Supplier Change Request FORM Z'!$D$58="",IF(AND((#REF!=C4580),(LEFT(#REF!,1)=LEFT(E4580,1)),(LEFT(#REF!,2)=LEFT(A4580,2))),MAX($K$1:K4579)+1,0),IF(AND(('Supplier Change Request FORM Z'!$D$61=C4580),(LEFT('Supplier Change Request FORM Z'!$D$58,1)=LEFT(E4580,1)),(LEFT('Supplier Change Request FORM Z'!$D$59,2)=LEFT(A4580,2))),MAX($K$1:K4579)+1,0))</f>
        <v>#REF!</v>
      </c>
      <c r="L4580" s="3" t="str">
        <f t="shared" si="361"/>
        <v/>
      </c>
      <c r="Q4580" s="5"/>
      <c r="R4580" s="3"/>
      <c r="U4580" s="5">
        <f>IF('Supplier Change Request FORM Z'!$D$71="",IF(ISNUMBER(SEARCH(#REF!,C4580)),MAX($U$1:U4579)+1,0),IF(ISNUMBER(SEARCH('Supplier Change Request FORM Z'!$D$71,C4580)),MAX($U$1:U4579)+1,0))</f>
        <v>0</v>
      </c>
      <c r="V4580" s="3" t="str">
        <f t="shared" si="362"/>
        <v/>
      </c>
      <c r="Y4580" s="5">
        <f>IF('Supplier Change Request FORM Z'!$D$71="",IF(ISNUMBER(SEARCH(#REF!,C4580)),MAX($Y$1:Y4579)+1,0),IF(ISNUMBER(SEARCH('Supplier Change Request FORM Z'!$D$71,C4580)),MAX($Y$1:Y4579)+1,0))</f>
        <v>0</v>
      </c>
      <c r="Z4580" s="3" t="str">
        <f t="shared" si="363"/>
        <v/>
      </c>
      <c r="AE4580" s="5" t="e">
        <f>IF('Supplier Change Request FORM Z'!$D$58="",IF(LEFT(#REF!,1)="F",0,IF(AND((LEFT(#REF!,1)=LEFT(E4580,1)),(LEFT(#REF!,2)=LEFT(A4580,2))),MAX($AE$1:AE4579)+1,0)),IF(LEFT('Supplier Change Request FORM Z'!$D$58,1)="F",0,IF(AND((LEFT('Supplier Change Request FORM Z'!$D$58,1)=LEFT(E4580,1)),(LEFT('Supplier Change Request FORM Z'!$D$59,2)=LEFT(A4580,2))),MAX($AE$1:AE4579)+1,0)))</f>
        <v>#REF!</v>
      </c>
      <c r="AF4580" s="3" t="str">
        <f t="shared" si="364"/>
        <v/>
      </c>
    </row>
    <row r="4581" spans="1:32" x14ac:dyDescent="0.35">
      <c r="A4581" s="2" t="s">
        <v>6731</v>
      </c>
      <c r="B4581" s="2" t="s">
        <v>6739</v>
      </c>
      <c r="C4581" s="2" t="s">
        <v>6738</v>
      </c>
      <c r="D4581" s="2" t="s">
        <v>6739</v>
      </c>
      <c r="E4581" s="2" t="s">
        <v>9644</v>
      </c>
      <c r="G4581" s="5">
        <f>IF('Supplier Change Request FORM Z'!$D$61="",IF(ISNUMBER(SEARCH(#REF!,C4581)),MAX($G$1:G4580)+1,0),IF(ISNUMBER(SEARCH('Supplier Change Request FORM Z'!$D$61,C4581)),MAX($G$1:G4580)+1,0))</f>
        <v>0</v>
      </c>
      <c r="H4581" s="3" t="str">
        <f t="shared" si="360"/>
        <v/>
      </c>
      <c r="K4581" s="5" t="e">
        <f>IF('Supplier Change Request FORM Z'!$D$58="",IF(AND((#REF!=C4581),(LEFT(#REF!,1)=LEFT(E4581,1)),(LEFT(#REF!,2)=LEFT(A4581,2))),MAX($K$1:K4580)+1,0),IF(AND(('Supplier Change Request FORM Z'!$D$61=C4581),(LEFT('Supplier Change Request FORM Z'!$D$58,1)=LEFT(E4581,1)),(LEFT('Supplier Change Request FORM Z'!$D$59,2)=LEFT(A4581,2))),MAX($K$1:K4580)+1,0))</f>
        <v>#REF!</v>
      </c>
      <c r="L4581" s="3" t="str">
        <f t="shared" si="361"/>
        <v/>
      </c>
      <c r="Q4581" s="5"/>
      <c r="R4581" s="3"/>
      <c r="U4581" s="5">
        <f>IF('Supplier Change Request FORM Z'!$D$71="",IF(ISNUMBER(SEARCH(#REF!,C4581)),MAX($U$1:U4580)+1,0),IF(ISNUMBER(SEARCH('Supplier Change Request FORM Z'!$D$71,C4581)),MAX($U$1:U4580)+1,0))</f>
        <v>0</v>
      </c>
      <c r="V4581" s="3" t="str">
        <f t="shared" si="362"/>
        <v/>
      </c>
      <c r="Y4581" s="5">
        <f>IF('Supplier Change Request FORM Z'!$D$71="",IF(ISNUMBER(SEARCH(#REF!,C4581)),MAX($Y$1:Y4580)+1,0),IF(ISNUMBER(SEARCH('Supplier Change Request FORM Z'!$D$71,C4581)),MAX($Y$1:Y4580)+1,0))</f>
        <v>0</v>
      </c>
      <c r="Z4581" s="3" t="str">
        <f t="shared" si="363"/>
        <v/>
      </c>
      <c r="AE4581" s="5" t="e">
        <f>IF('Supplier Change Request FORM Z'!$D$58="",IF(LEFT(#REF!,1)="F",0,IF(AND((LEFT(#REF!,1)=LEFT(E4581,1)),(LEFT(#REF!,2)=LEFT(A4581,2))),MAX($AE$1:AE4580)+1,0)),IF(LEFT('Supplier Change Request FORM Z'!$D$58,1)="F",0,IF(AND((LEFT('Supplier Change Request FORM Z'!$D$58,1)=LEFT(E4581,1)),(LEFT('Supplier Change Request FORM Z'!$D$59,2)=LEFT(A4581,2))),MAX($AE$1:AE4580)+1,0)))</f>
        <v>#REF!</v>
      </c>
      <c r="AF4581" s="3" t="str">
        <f t="shared" si="364"/>
        <v/>
      </c>
    </row>
    <row r="4582" spans="1:32" x14ac:dyDescent="0.35">
      <c r="A4582" s="2" t="s">
        <v>6731</v>
      </c>
      <c r="B4582" s="2" t="s">
        <v>11017</v>
      </c>
      <c r="C4582" s="2" t="s">
        <v>6738</v>
      </c>
      <c r="D4582" s="2" t="s">
        <v>11017</v>
      </c>
      <c r="E4582" s="2" t="s">
        <v>9644</v>
      </c>
      <c r="G4582" s="5">
        <f>IF('Supplier Change Request FORM Z'!$D$61="",IF(ISNUMBER(SEARCH(#REF!,C4582)),MAX($G$1:G4581)+1,0),IF(ISNUMBER(SEARCH('Supplier Change Request FORM Z'!$D$61,C4582)),MAX($G$1:G4581)+1,0))</f>
        <v>0</v>
      </c>
      <c r="H4582" s="3" t="str">
        <f t="shared" si="360"/>
        <v/>
      </c>
      <c r="K4582" s="5" t="e">
        <f>IF('Supplier Change Request FORM Z'!$D$58="",IF(AND((#REF!=C4582),(LEFT(#REF!,1)=LEFT(E4582,1)),(LEFT(#REF!,2)=LEFT(A4582,2))),MAX($K$1:K4581)+1,0),IF(AND(('Supplier Change Request FORM Z'!$D$61=C4582),(LEFT('Supplier Change Request FORM Z'!$D$58,1)=LEFT(E4582,1)),(LEFT('Supplier Change Request FORM Z'!$D$59,2)=LEFT(A4582,2))),MAX($K$1:K4581)+1,0))</f>
        <v>#REF!</v>
      </c>
      <c r="L4582" s="3" t="str">
        <f t="shared" si="361"/>
        <v/>
      </c>
      <c r="Q4582" s="5"/>
      <c r="R4582" s="3"/>
      <c r="U4582" s="5">
        <f>IF('Supplier Change Request FORM Z'!$D$71="",IF(ISNUMBER(SEARCH(#REF!,C4582)),MAX($U$1:U4581)+1,0),IF(ISNUMBER(SEARCH('Supplier Change Request FORM Z'!$D$71,C4582)),MAX($U$1:U4581)+1,0))</f>
        <v>0</v>
      </c>
      <c r="V4582" s="3" t="str">
        <f t="shared" si="362"/>
        <v/>
      </c>
      <c r="Y4582" s="5">
        <f>IF('Supplier Change Request FORM Z'!$D$71="",IF(ISNUMBER(SEARCH(#REF!,C4582)),MAX($Y$1:Y4581)+1,0),IF(ISNUMBER(SEARCH('Supplier Change Request FORM Z'!$D$71,C4582)),MAX($Y$1:Y4581)+1,0))</f>
        <v>0</v>
      </c>
      <c r="Z4582" s="3" t="str">
        <f t="shared" si="363"/>
        <v/>
      </c>
      <c r="AE4582" s="5" t="e">
        <f>IF('Supplier Change Request FORM Z'!$D$58="",IF(LEFT(#REF!,1)="F",0,IF(AND((LEFT(#REF!,1)=LEFT(E4582,1)),(LEFT(#REF!,2)=LEFT(A4582,2))),MAX($AE$1:AE4581)+1,0)),IF(LEFT('Supplier Change Request FORM Z'!$D$58,1)="F",0,IF(AND((LEFT('Supplier Change Request FORM Z'!$D$58,1)=LEFT(E4582,1)),(LEFT('Supplier Change Request FORM Z'!$D$59,2)=LEFT(A4582,2))),MAX($AE$1:AE4581)+1,0)))</f>
        <v>#REF!</v>
      </c>
      <c r="AF4582" s="3" t="str">
        <f t="shared" si="364"/>
        <v/>
      </c>
    </row>
    <row r="4583" spans="1:32" x14ac:dyDescent="0.35">
      <c r="A4583" s="2" t="s">
        <v>6731</v>
      </c>
      <c r="B4583" s="2" t="s">
        <v>11019</v>
      </c>
      <c r="C4583" s="2" t="s">
        <v>11018</v>
      </c>
      <c r="D4583" s="2" t="s">
        <v>11019</v>
      </c>
      <c r="E4583" s="2" t="s">
        <v>9644</v>
      </c>
      <c r="G4583" s="5">
        <f>IF('Supplier Change Request FORM Z'!$D$61="",IF(ISNUMBER(SEARCH(#REF!,C4583)),MAX($G$1:G4582)+1,0),IF(ISNUMBER(SEARCH('Supplier Change Request FORM Z'!$D$61,C4583)),MAX($G$1:G4582)+1,0))</f>
        <v>0</v>
      </c>
      <c r="H4583" s="3" t="str">
        <f t="shared" si="360"/>
        <v/>
      </c>
      <c r="K4583" s="5" t="e">
        <f>IF('Supplier Change Request FORM Z'!$D$58="",IF(AND((#REF!=C4583),(LEFT(#REF!,1)=LEFT(E4583,1)),(LEFT(#REF!,2)=LEFT(A4583,2))),MAX($K$1:K4582)+1,0),IF(AND(('Supplier Change Request FORM Z'!$D$61=C4583),(LEFT('Supplier Change Request FORM Z'!$D$58,1)=LEFT(E4583,1)),(LEFT('Supplier Change Request FORM Z'!$D$59,2)=LEFT(A4583,2))),MAX($K$1:K4582)+1,0))</f>
        <v>#REF!</v>
      </c>
      <c r="L4583" s="3" t="str">
        <f t="shared" si="361"/>
        <v/>
      </c>
      <c r="Q4583" s="5"/>
      <c r="R4583" s="3"/>
      <c r="U4583" s="5">
        <f>IF('Supplier Change Request FORM Z'!$D$71="",IF(ISNUMBER(SEARCH(#REF!,C4583)),MAX($U$1:U4582)+1,0),IF(ISNUMBER(SEARCH('Supplier Change Request FORM Z'!$D$71,C4583)),MAX($U$1:U4582)+1,0))</f>
        <v>0</v>
      </c>
      <c r="V4583" s="3" t="str">
        <f t="shared" si="362"/>
        <v/>
      </c>
      <c r="Y4583" s="5">
        <f>IF('Supplier Change Request FORM Z'!$D$71="",IF(ISNUMBER(SEARCH(#REF!,C4583)),MAX($Y$1:Y4582)+1,0),IF(ISNUMBER(SEARCH('Supplier Change Request FORM Z'!$D$71,C4583)),MAX($Y$1:Y4582)+1,0))</f>
        <v>0</v>
      </c>
      <c r="Z4583" s="3" t="str">
        <f t="shared" si="363"/>
        <v/>
      </c>
      <c r="AE4583" s="5" t="e">
        <f>IF('Supplier Change Request FORM Z'!$D$58="",IF(LEFT(#REF!,1)="F",0,IF(AND((LEFT(#REF!,1)=LEFT(E4583,1)),(LEFT(#REF!,2)=LEFT(A4583,2))),MAX($AE$1:AE4582)+1,0)),IF(LEFT('Supplier Change Request FORM Z'!$D$58,1)="F",0,IF(AND((LEFT('Supplier Change Request FORM Z'!$D$58,1)=LEFT(E4583,1)),(LEFT('Supplier Change Request FORM Z'!$D$59,2)=LEFT(A4583,2))),MAX($AE$1:AE4582)+1,0)))</f>
        <v>#REF!</v>
      </c>
      <c r="AF4583" s="3" t="str">
        <f t="shared" si="364"/>
        <v/>
      </c>
    </row>
    <row r="4584" spans="1:32" x14ac:dyDescent="0.35">
      <c r="A4584" s="2" t="s">
        <v>6731</v>
      </c>
      <c r="B4584" s="2" t="s">
        <v>6741</v>
      </c>
      <c r="C4584" s="2" t="s">
        <v>6740</v>
      </c>
      <c r="D4584" s="2" t="s">
        <v>6741</v>
      </c>
      <c r="E4584" s="2" t="s">
        <v>9644</v>
      </c>
      <c r="G4584" s="5">
        <f>IF('Supplier Change Request FORM Z'!$D$61="",IF(ISNUMBER(SEARCH(#REF!,C4584)),MAX($G$1:G4583)+1,0),IF(ISNUMBER(SEARCH('Supplier Change Request FORM Z'!$D$61,C4584)),MAX($G$1:G4583)+1,0))</f>
        <v>0</v>
      </c>
      <c r="H4584" s="3" t="str">
        <f t="shared" si="360"/>
        <v/>
      </c>
      <c r="K4584" s="5" t="e">
        <f>IF('Supplier Change Request FORM Z'!$D$58="",IF(AND((#REF!=C4584),(LEFT(#REF!,1)=LEFT(E4584,1)),(LEFT(#REF!,2)=LEFT(A4584,2))),MAX($K$1:K4583)+1,0),IF(AND(('Supplier Change Request FORM Z'!$D$61=C4584),(LEFT('Supplier Change Request FORM Z'!$D$58,1)=LEFT(E4584,1)),(LEFT('Supplier Change Request FORM Z'!$D$59,2)=LEFT(A4584,2))),MAX($K$1:K4583)+1,0))</f>
        <v>#REF!</v>
      </c>
      <c r="L4584" s="3" t="str">
        <f t="shared" si="361"/>
        <v/>
      </c>
      <c r="Q4584" s="5"/>
      <c r="R4584" s="3"/>
      <c r="U4584" s="5">
        <f>IF('Supplier Change Request FORM Z'!$D$71="",IF(ISNUMBER(SEARCH(#REF!,C4584)),MAX($U$1:U4583)+1,0),IF(ISNUMBER(SEARCH('Supplier Change Request FORM Z'!$D$71,C4584)),MAX($U$1:U4583)+1,0))</f>
        <v>0</v>
      </c>
      <c r="V4584" s="3" t="str">
        <f t="shared" si="362"/>
        <v/>
      </c>
      <c r="Y4584" s="5">
        <f>IF('Supplier Change Request FORM Z'!$D$71="",IF(ISNUMBER(SEARCH(#REF!,C4584)),MAX($Y$1:Y4583)+1,0),IF(ISNUMBER(SEARCH('Supplier Change Request FORM Z'!$D$71,C4584)),MAX($Y$1:Y4583)+1,0))</f>
        <v>0</v>
      </c>
      <c r="Z4584" s="3" t="str">
        <f t="shared" si="363"/>
        <v/>
      </c>
      <c r="AE4584" s="5" t="e">
        <f>IF('Supplier Change Request FORM Z'!$D$58="",IF(LEFT(#REF!,1)="F",0,IF(AND((LEFT(#REF!,1)=LEFT(E4584,1)),(LEFT(#REF!,2)=LEFT(A4584,2))),MAX($AE$1:AE4583)+1,0)),IF(LEFT('Supplier Change Request FORM Z'!$D$58,1)="F",0,IF(AND((LEFT('Supplier Change Request FORM Z'!$D$58,1)=LEFT(E4584,1)),(LEFT('Supplier Change Request FORM Z'!$D$59,2)=LEFT(A4584,2))),MAX($AE$1:AE4583)+1,0)))</f>
        <v>#REF!</v>
      </c>
      <c r="AF4584" s="3" t="str">
        <f t="shared" si="364"/>
        <v/>
      </c>
    </row>
    <row r="4585" spans="1:32" x14ac:dyDescent="0.35">
      <c r="A4585" s="2" t="s">
        <v>6731</v>
      </c>
      <c r="B4585" s="2" t="s">
        <v>6733</v>
      </c>
      <c r="C4585" s="2" t="s">
        <v>6732</v>
      </c>
      <c r="D4585" s="2" t="s">
        <v>6733</v>
      </c>
      <c r="E4585" s="2" t="s">
        <v>9644</v>
      </c>
      <c r="G4585" s="5">
        <f>IF('Supplier Change Request FORM Z'!$D$61="",IF(ISNUMBER(SEARCH(#REF!,C4585)),MAX($G$1:G4584)+1,0),IF(ISNUMBER(SEARCH('Supplier Change Request FORM Z'!$D$61,C4585)),MAX($G$1:G4584)+1,0))</f>
        <v>0</v>
      </c>
      <c r="H4585" s="3" t="str">
        <f t="shared" si="360"/>
        <v/>
      </c>
      <c r="K4585" s="5" t="e">
        <f>IF('Supplier Change Request FORM Z'!$D$58="",IF(AND((#REF!=C4585),(LEFT(#REF!,1)=LEFT(E4585,1)),(LEFT(#REF!,2)=LEFT(A4585,2))),MAX($K$1:K4584)+1,0),IF(AND(('Supplier Change Request FORM Z'!$D$61=C4585),(LEFT('Supplier Change Request FORM Z'!$D$58,1)=LEFT(E4585,1)),(LEFT('Supplier Change Request FORM Z'!$D$59,2)=LEFT(A4585,2))),MAX($K$1:K4584)+1,0))</f>
        <v>#REF!</v>
      </c>
      <c r="L4585" s="3" t="str">
        <f t="shared" si="361"/>
        <v/>
      </c>
      <c r="Q4585" s="5"/>
      <c r="R4585" s="3"/>
      <c r="U4585" s="5">
        <f>IF('Supplier Change Request FORM Z'!$D$71="",IF(ISNUMBER(SEARCH(#REF!,C4585)),MAX($U$1:U4584)+1,0),IF(ISNUMBER(SEARCH('Supplier Change Request FORM Z'!$D$71,C4585)),MAX($U$1:U4584)+1,0))</f>
        <v>0</v>
      </c>
      <c r="V4585" s="3" t="str">
        <f t="shared" si="362"/>
        <v/>
      </c>
      <c r="Y4585" s="5">
        <f>IF('Supplier Change Request FORM Z'!$D$71="",IF(ISNUMBER(SEARCH(#REF!,C4585)),MAX($Y$1:Y4584)+1,0),IF(ISNUMBER(SEARCH('Supplier Change Request FORM Z'!$D$71,C4585)),MAX($Y$1:Y4584)+1,0))</f>
        <v>0</v>
      </c>
      <c r="Z4585" s="3" t="str">
        <f t="shared" si="363"/>
        <v/>
      </c>
      <c r="AE4585" s="5" t="e">
        <f>IF('Supplier Change Request FORM Z'!$D$58="",IF(LEFT(#REF!,1)="F",0,IF(AND((LEFT(#REF!,1)=LEFT(E4585,1)),(LEFT(#REF!,2)=LEFT(A4585,2))),MAX($AE$1:AE4584)+1,0)),IF(LEFT('Supplier Change Request FORM Z'!$D$58,1)="F",0,IF(AND((LEFT('Supplier Change Request FORM Z'!$D$58,1)=LEFT(E4585,1)),(LEFT('Supplier Change Request FORM Z'!$D$59,2)=LEFT(A4585,2))),MAX($AE$1:AE4584)+1,0)))</f>
        <v>#REF!</v>
      </c>
      <c r="AF4585" s="3" t="str">
        <f t="shared" si="364"/>
        <v/>
      </c>
    </row>
    <row r="4586" spans="1:32" x14ac:dyDescent="0.35">
      <c r="A4586" s="2" t="s">
        <v>6731</v>
      </c>
      <c r="B4586" s="2" t="s">
        <v>6742</v>
      </c>
      <c r="C4586" s="2" t="s">
        <v>3129</v>
      </c>
      <c r="D4586" s="2" t="s">
        <v>6742</v>
      </c>
      <c r="E4586" s="2" t="s">
        <v>9644</v>
      </c>
      <c r="G4586" s="5">
        <f>IF('Supplier Change Request FORM Z'!$D$61="",IF(ISNUMBER(SEARCH(#REF!,C4586)),MAX($G$1:G4585)+1,0),IF(ISNUMBER(SEARCH('Supplier Change Request FORM Z'!$D$61,C4586)),MAX($G$1:G4585)+1,0))</f>
        <v>0</v>
      </c>
      <c r="H4586" s="3" t="str">
        <f t="shared" si="360"/>
        <v/>
      </c>
      <c r="K4586" s="5" t="e">
        <f>IF('Supplier Change Request FORM Z'!$D$58="",IF(AND((#REF!=C4586),(LEFT(#REF!,1)=LEFT(E4586,1)),(LEFT(#REF!,2)=LEFT(A4586,2))),MAX($K$1:K4585)+1,0),IF(AND(('Supplier Change Request FORM Z'!$D$61=C4586),(LEFT('Supplier Change Request FORM Z'!$D$58,1)=LEFT(E4586,1)),(LEFT('Supplier Change Request FORM Z'!$D$59,2)=LEFT(A4586,2))),MAX($K$1:K4585)+1,0))</f>
        <v>#REF!</v>
      </c>
      <c r="L4586" s="3" t="str">
        <f t="shared" si="361"/>
        <v/>
      </c>
      <c r="Q4586" s="5"/>
      <c r="R4586" s="3"/>
      <c r="U4586" s="5">
        <f>IF('Supplier Change Request FORM Z'!$D$71="",IF(ISNUMBER(SEARCH(#REF!,C4586)),MAX($U$1:U4585)+1,0),IF(ISNUMBER(SEARCH('Supplier Change Request FORM Z'!$D$71,C4586)),MAX($U$1:U4585)+1,0))</f>
        <v>0</v>
      </c>
      <c r="V4586" s="3" t="str">
        <f t="shared" si="362"/>
        <v/>
      </c>
      <c r="Y4586" s="5">
        <f>IF('Supplier Change Request FORM Z'!$D$71="",IF(ISNUMBER(SEARCH(#REF!,C4586)),MAX($Y$1:Y4585)+1,0),IF(ISNUMBER(SEARCH('Supplier Change Request FORM Z'!$D$71,C4586)),MAX($Y$1:Y4585)+1,0))</f>
        <v>0</v>
      </c>
      <c r="Z4586" s="3" t="str">
        <f t="shared" si="363"/>
        <v/>
      </c>
      <c r="AE4586" s="5" t="e">
        <f>IF('Supplier Change Request FORM Z'!$D$58="",IF(LEFT(#REF!,1)="F",0,IF(AND((LEFT(#REF!,1)=LEFT(E4586,1)),(LEFT(#REF!,2)=LEFT(A4586,2))),MAX($AE$1:AE4585)+1,0)),IF(LEFT('Supplier Change Request FORM Z'!$D$58,1)="F",0,IF(AND((LEFT('Supplier Change Request FORM Z'!$D$58,1)=LEFT(E4586,1)),(LEFT('Supplier Change Request FORM Z'!$D$59,2)=LEFT(A4586,2))),MAX($AE$1:AE4585)+1,0)))</f>
        <v>#REF!</v>
      </c>
      <c r="AF4586" s="3" t="str">
        <f t="shared" si="364"/>
        <v/>
      </c>
    </row>
    <row r="4587" spans="1:32" x14ac:dyDescent="0.35">
      <c r="A4587" s="2" t="s">
        <v>6731</v>
      </c>
      <c r="B4587" s="2" t="s">
        <v>6744</v>
      </c>
      <c r="C4587" s="2" t="s">
        <v>6743</v>
      </c>
      <c r="D4587" s="2" t="s">
        <v>6744</v>
      </c>
      <c r="E4587" s="2" t="s">
        <v>9644</v>
      </c>
      <c r="G4587" s="5">
        <f>IF('Supplier Change Request FORM Z'!$D$61="",IF(ISNUMBER(SEARCH(#REF!,C4587)),MAX($G$1:G4586)+1,0),IF(ISNUMBER(SEARCH('Supplier Change Request FORM Z'!$D$61,C4587)),MAX($G$1:G4586)+1,0))</f>
        <v>0</v>
      </c>
      <c r="H4587" s="3" t="str">
        <f t="shared" si="360"/>
        <v/>
      </c>
      <c r="K4587" s="5" t="e">
        <f>IF('Supplier Change Request FORM Z'!$D$58="",IF(AND((#REF!=C4587),(LEFT(#REF!,1)=LEFT(E4587,1)),(LEFT(#REF!,2)=LEFT(A4587,2))),MAX($K$1:K4586)+1,0),IF(AND(('Supplier Change Request FORM Z'!$D$61=C4587),(LEFT('Supplier Change Request FORM Z'!$D$58,1)=LEFT(E4587,1)),(LEFT('Supplier Change Request FORM Z'!$D$59,2)=LEFT(A4587,2))),MAX($K$1:K4586)+1,0))</f>
        <v>#REF!</v>
      </c>
      <c r="L4587" s="3" t="str">
        <f t="shared" si="361"/>
        <v/>
      </c>
      <c r="Q4587" s="5"/>
      <c r="R4587" s="3"/>
      <c r="U4587" s="5">
        <f>IF('Supplier Change Request FORM Z'!$D$71="",IF(ISNUMBER(SEARCH(#REF!,C4587)),MAX($U$1:U4586)+1,0),IF(ISNUMBER(SEARCH('Supplier Change Request FORM Z'!$D$71,C4587)),MAX($U$1:U4586)+1,0))</f>
        <v>0</v>
      </c>
      <c r="V4587" s="3" t="str">
        <f t="shared" si="362"/>
        <v/>
      </c>
      <c r="Y4587" s="5">
        <f>IF('Supplier Change Request FORM Z'!$D$71="",IF(ISNUMBER(SEARCH(#REF!,C4587)),MAX($Y$1:Y4586)+1,0),IF(ISNUMBER(SEARCH('Supplier Change Request FORM Z'!$D$71,C4587)),MAX($Y$1:Y4586)+1,0))</f>
        <v>0</v>
      </c>
      <c r="Z4587" s="3" t="str">
        <f t="shared" si="363"/>
        <v/>
      </c>
      <c r="AE4587" s="5" t="e">
        <f>IF('Supplier Change Request FORM Z'!$D$58="",IF(LEFT(#REF!,1)="F",0,IF(AND((LEFT(#REF!,1)=LEFT(E4587,1)),(LEFT(#REF!,2)=LEFT(A4587,2))),MAX($AE$1:AE4586)+1,0)),IF(LEFT('Supplier Change Request FORM Z'!$D$58,1)="F",0,IF(AND((LEFT('Supplier Change Request FORM Z'!$D$58,1)=LEFT(E4587,1)),(LEFT('Supplier Change Request FORM Z'!$D$59,2)=LEFT(A4587,2))),MAX($AE$1:AE4586)+1,0)))</f>
        <v>#REF!</v>
      </c>
      <c r="AF4587" s="3" t="str">
        <f t="shared" si="364"/>
        <v/>
      </c>
    </row>
    <row r="4588" spans="1:32" x14ac:dyDescent="0.35">
      <c r="A4588" s="2" t="s">
        <v>6731</v>
      </c>
      <c r="B4588" s="2" t="s">
        <v>6745</v>
      </c>
      <c r="C4588" s="2" t="s">
        <v>80</v>
      </c>
      <c r="D4588" s="2" t="s">
        <v>6745</v>
      </c>
      <c r="E4588" s="2" t="s">
        <v>9644</v>
      </c>
      <c r="G4588" s="5">
        <f>IF('Supplier Change Request FORM Z'!$D$61="",IF(ISNUMBER(SEARCH(#REF!,C4588)),MAX($G$1:G4587)+1,0),IF(ISNUMBER(SEARCH('Supplier Change Request FORM Z'!$D$61,C4588)),MAX($G$1:G4587)+1,0))</f>
        <v>0</v>
      </c>
      <c r="H4588" s="3" t="str">
        <f t="shared" si="360"/>
        <v/>
      </c>
      <c r="K4588" s="5" t="e">
        <f>IF('Supplier Change Request FORM Z'!$D$58="",IF(AND((#REF!=C4588),(LEFT(#REF!,1)=LEFT(E4588,1)),(LEFT(#REF!,2)=LEFT(A4588,2))),MAX($K$1:K4587)+1,0),IF(AND(('Supplier Change Request FORM Z'!$D$61=C4588),(LEFT('Supplier Change Request FORM Z'!$D$58,1)=LEFT(E4588,1)),(LEFT('Supplier Change Request FORM Z'!$D$59,2)=LEFT(A4588,2))),MAX($K$1:K4587)+1,0))</f>
        <v>#REF!</v>
      </c>
      <c r="L4588" s="3" t="str">
        <f t="shared" si="361"/>
        <v/>
      </c>
      <c r="Q4588" s="5"/>
      <c r="R4588" s="3"/>
      <c r="U4588" s="5">
        <f>IF('Supplier Change Request FORM Z'!$D$71="",IF(ISNUMBER(SEARCH(#REF!,C4588)),MAX($U$1:U4587)+1,0),IF(ISNUMBER(SEARCH('Supplier Change Request FORM Z'!$D$71,C4588)),MAX($U$1:U4587)+1,0))</f>
        <v>0</v>
      </c>
      <c r="V4588" s="3" t="str">
        <f t="shared" si="362"/>
        <v/>
      </c>
      <c r="Y4588" s="5">
        <f>IF('Supplier Change Request FORM Z'!$D$71="",IF(ISNUMBER(SEARCH(#REF!,C4588)),MAX($Y$1:Y4587)+1,0),IF(ISNUMBER(SEARCH('Supplier Change Request FORM Z'!$D$71,C4588)),MAX($Y$1:Y4587)+1,0))</f>
        <v>0</v>
      </c>
      <c r="Z4588" s="3" t="str">
        <f t="shared" si="363"/>
        <v/>
      </c>
      <c r="AE4588" s="5" t="e">
        <f>IF('Supplier Change Request FORM Z'!$D$58="",IF(LEFT(#REF!,1)="F",0,IF(AND((LEFT(#REF!,1)=LEFT(E4588,1)),(LEFT(#REF!,2)=LEFT(A4588,2))),MAX($AE$1:AE4587)+1,0)),IF(LEFT('Supplier Change Request FORM Z'!$D$58,1)="F",0,IF(AND((LEFT('Supplier Change Request FORM Z'!$D$58,1)=LEFT(E4588,1)),(LEFT('Supplier Change Request FORM Z'!$D$59,2)=LEFT(A4588,2))),MAX($AE$1:AE4587)+1,0)))</f>
        <v>#REF!</v>
      </c>
      <c r="AF4588" s="3" t="str">
        <f t="shared" si="364"/>
        <v/>
      </c>
    </row>
    <row r="4589" spans="1:32" x14ac:dyDescent="0.35">
      <c r="A4589" s="2" t="s">
        <v>6731</v>
      </c>
      <c r="B4589" s="2" t="s">
        <v>6747</v>
      </c>
      <c r="C4589" s="2" t="s">
        <v>6746</v>
      </c>
      <c r="D4589" s="2" t="s">
        <v>6747</v>
      </c>
      <c r="E4589" s="2" t="s">
        <v>9644</v>
      </c>
      <c r="G4589" s="5">
        <f>IF('Supplier Change Request FORM Z'!$D$61="",IF(ISNUMBER(SEARCH(#REF!,C4589)),MAX($G$1:G4588)+1,0),IF(ISNUMBER(SEARCH('Supplier Change Request FORM Z'!$D$61,C4589)),MAX($G$1:G4588)+1,0))</f>
        <v>0</v>
      </c>
      <c r="H4589" s="3" t="str">
        <f t="shared" si="360"/>
        <v/>
      </c>
      <c r="K4589" s="5" t="e">
        <f>IF('Supplier Change Request FORM Z'!$D$58="",IF(AND((#REF!=C4589),(LEFT(#REF!,1)=LEFT(E4589,1)),(LEFT(#REF!,2)=LEFT(A4589,2))),MAX($K$1:K4588)+1,0),IF(AND(('Supplier Change Request FORM Z'!$D$61=C4589),(LEFT('Supplier Change Request FORM Z'!$D$58,1)=LEFT(E4589,1)),(LEFT('Supplier Change Request FORM Z'!$D$59,2)=LEFT(A4589,2))),MAX($K$1:K4588)+1,0))</f>
        <v>#REF!</v>
      </c>
      <c r="L4589" s="3" t="str">
        <f t="shared" si="361"/>
        <v/>
      </c>
      <c r="Q4589" s="5"/>
      <c r="R4589" s="3"/>
      <c r="U4589" s="5">
        <f>IF('Supplier Change Request FORM Z'!$D$71="",IF(ISNUMBER(SEARCH(#REF!,C4589)),MAX($U$1:U4588)+1,0),IF(ISNUMBER(SEARCH('Supplier Change Request FORM Z'!$D$71,C4589)),MAX($U$1:U4588)+1,0))</f>
        <v>0</v>
      </c>
      <c r="V4589" s="3" t="str">
        <f t="shared" si="362"/>
        <v/>
      </c>
      <c r="Y4589" s="5">
        <f>IF('Supplier Change Request FORM Z'!$D$71="",IF(ISNUMBER(SEARCH(#REF!,C4589)),MAX($Y$1:Y4588)+1,0),IF(ISNUMBER(SEARCH('Supplier Change Request FORM Z'!$D$71,C4589)),MAX($Y$1:Y4588)+1,0))</f>
        <v>0</v>
      </c>
      <c r="Z4589" s="3" t="str">
        <f t="shared" si="363"/>
        <v/>
      </c>
      <c r="AE4589" s="5" t="e">
        <f>IF('Supplier Change Request FORM Z'!$D$58="",IF(LEFT(#REF!,1)="F",0,IF(AND((LEFT(#REF!,1)=LEFT(E4589,1)),(LEFT(#REF!,2)=LEFT(A4589,2))),MAX($AE$1:AE4588)+1,0)),IF(LEFT('Supplier Change Request FORM Z'!$D$58,1)="F",0,IF(AND((LEFT('Supplier Change Request FORM Z'!$D$58,1)=LEFT(E4589,1)),(LEFT('Supplier Change Request FORM Z'!$D$59,2)=LEFT(A4589,2))),MAX($AE$1:AE4588)+1,0)))</f>
        <v>#REF!</v>
      </c>
      <c r="AF4589" s="3" t="str">
        <f t="shared" si="364"/>
        <v/>
      </c>
    </row>
    <row r="4590" spans="1:32" x14ac:dyDescent="0.35">
      <c r="A4590" s="2" t="s">
        <v>6731</v>
      </c>
      <c r="B4590" s="2" t="s">
        <v>6749</v>
      </c>
      <c r="C4590" s="2" t="s">
        <v>6748</v>
      </c>
      <c r="D4590" s="2" t="s">
        <v>6749</v>
      </c>
      <c r="E4590" s="2" t="s">
        <v>9644</v>
      </c>
      <c r="G4590" s="5">
        <f>IF('Supplier Change Request FORM Z'!$D$61="",IF(ISNUMBER(SEARCH(#REF!,C4590)),MAX($G$1:G4589)+1,0),IF(ISNUMBER(SEARCH('Supplier Change Request FORM Z'!$D$61,C4590)),MAX($G$1:G4589)+1,0))</f>
        <v>0</v>
      </c>
      <c r="H4590" s="3" t="str">
        <f t="shared" si="360"/>
        <v/>
      </c>
      <c r="K4590" s="5" t="e">
        <f>IF('Supplier Change Request FORM Z'!$D$58="",IF(AND((#REF!=C4590),(LEFT(#REF!,1)=LEFT(E4590,1)),(LEFT(#REF!,2)=LEFT(A4590,2))),MAX($K$1:K4589)+1,0),IF(AND(('Supplier Change Request FORM Z'!$D$61=C4590),(LEFT('Supplier Change Request FORM Z'!$D$58,1)=LEFT(E4590,1)),(LEFT('Supplier Change Request FORM Z'!$D$59,2)=LEFT(A4590,2))),MAX($K$1:K4589)+1,0))</f>
        <v>#REF!</v>
      </c>
      <c r="L4590" s="3" t="str">
        <f t="shared" si="361"/>
        <v/>
      </c>
      <c r="Q4590" s="5"/>
      <c r="R4590" s="3"/>
      <c r="U4590" s="5">
        <f>IF('Supplier Change Request FORM Z'!$D$71="",IF(ISNUMBER(SEARCH(#REF!,C4590)),MAX($U$1:U4589)+1,0),IF(ISNUMBER(SEARCH('Supplier Change Request FORM Z'!$D$71,C4590)),MAX($U$1:U4589)+1,0))</f>
        <v>0</v>
      </c>
      <c r="V4590" s="3" t="str">
        <f t="shared" si="362"/>
        <v/>
      </c>
      <c r="Y4590" s="5">
        <f>IF('Supplier Change Request FORM Z'!$D$71="",IF(ISNUMBER(SEARCH(#REF!,C4590)),MAX($Y$1:Y4589)+1,0),IF(ISNUMBER(SEARCH('Supplier Change Request FORM Z'!$D$71,C4590)),MAX($Y$1:Y4589)+1,0))</f>
        <v>0</v>
      </c>
      <c r="Z4590" s="3" t="str">
        <f t="shared" si="363"/>
        <v/>
      </c>
      <c r="AE4590" s="5" t="e">
        <f>IF('Supplier Change Request FORM Z'!$D$58="",IF(LEFT(#REF!,1)="F",0,IF(AND((LEFT(#REF!,1)=LEFT(E4590,1)),(LEFT(#REF!,2)=LEFT(A4590,2))),MAX($AE$1:AE4589)+1,0)),IF(LEFT('Supplier Change Request FORM Z'!$D$58,1)="F",0,IF(AND((LEFT('Supplier Change Request FORM Z'!$D$58,1)=LEFT(E4590,1)),(LEFT('Supplier Change Request FORM Z'!$D$59,2)=LEFT(A4590,2))),MAX($AE$1:AE4589)+1,0)))</f>
        <v>#REF!</v>
      </c>
      <c r="AF4590" s="3" t="str">
        <f t="shared" si="364"/>
        <v/>
      </c>
    </row>
    <row r="4591" spans="1:32" x14ac:dyDescent="0.35">
      <c r="A4591" s="2" t="s">
        <v>6731</v>
      </c>
      <c r="B4591" s="2" t="s">
        <v>6750</v>
      </c>
      <c r="C4591" s="2" t="s">
        <v>776</v>
      </c>
      <c r="D4591" s="2" t="s">
        <v>6750</v>
      </c>
      <c r="E4591" s="2" t="s">
        <v>9644</v>
      </c>
      <c r="G4591" s="5">
        <f>IF('Supplier Change Request FORM Z'!$D$61="",IF(ISNUMBER(SEARCH(#REF!,C4591)),MAX($G$1:G4590)+1,0),IF(ISNUMBER(SEARCH('Supplier Change Request FORM Z'!$D$61,C4591)),MAX($G$1:G4590)+1,0))</f>
        <v>0</v>
      </c>
      <c r="H4591" s="3" t="str">
        <f t="shared" si="360"/>
        <v/>
      </c>
      <c r="K4591" s="5" t="e">
        <f>IF('Supplier Change Request FORM Z'!$D$58="",IF(AND((#REF!=C4591),(LEFT(#REF!,1)=LEFT(E4591,1)),(LEFT(#REF!,2)=LEFT(A4591,2))),MAX($K$1:K4590)+1,0),IF(AND(('Supplier Change Request FORM Z'!$D$61=C4591),(LEFT('Supplier Change Request FORM Z'!$D$58,1)=LEFT(E4591,1)),(LEFT('Supplier Change Request FORM Z'!$D$59,2)=LEFT(A4591,2))),MAX($K$1:K4590)+1,0))</f>
        <v>#REF!</v>
      </c>
      <c r="L4591" s="3" t="str">
        <f t="shared" si="361"/>
        <v/>
      </c>
      <c r="Q4591" s="5"/>
      <c r="R4591" s="3"/>
      <c r="U4591" s="5">
        <f>IF('Supplier Change Request FORM Z'!$D$71="",IF(ISNUMBER(SEARCH(#REF!,C4591)),MAX($U$1:U4590)+1,0),IF(ISNUMBER(SEARCH('Supplier Change Request FORM Z'!$D$71,C4591)),MAX($U$1:U4590)+1,0))</f>
        <v>0</v>
      </c>
      <c r="V4591" s="3" t="str">
        <f t="shared" si="362"/>
        <v/>
      </c>
      <c r="Y4591" s="5">
        <f>IF('Supplier Change Request FORM Z'!$D$71="",IF(ISNUMBER(SEARCH(#REF!,C4591)),MAX($Y$1:Y4590)+1,0),IF(ISNUMBER(SEARCH('Supplier Change Request FORM Z'!$D$71,C4591)),MAX($Y$1:Y4590)+1,0))</f>
        <v>0</v>
      </c>
      <c r="Z4591" s="3" t="str">
        <f t="shared" si="363"/>
        <v/>
      </c>
      <c r="AE4591" s="5" t="e">
        <f>IF('Supplier Change Request FORM Z'!$D$58="",IF(LEFT(#REF!,1)="F",0,IF(AND((LEFT(#REF!,1)=LEFT(E4591,1)),(LEFT(#REF!,2)=LEFT(A4591,2))),MAX($AE$1:AE4590)+1,0)),IF(LEFT('Supplier Change Request FORM Z'!$D$58,1)="F",0,IF(AND((LEFT('Supplier Change Request FORM Z'!$D$58,1)=LEFT(E4591,1)),(LEFT('Supplier Change Request FORM Z'!$D$59,2)=LEFT(A4591,2))),MAX($AE$1:AE4590)+1,0)))</f>
        <v>#REF!</v>
      </c>
      <c r="AF4591" s="3" t="str">
        <f t="shared" si="364"/>
        <v/>
      </c>
    </row>
    <row r="4592" spans="1:32" x14ac:dyDescent="0.35">
      <c r="A4592" s="2" t="s">
        <v>6731</v>
      </c>
      <c r="B4592" s="2" t="s">
        <v>6752</v>
      </c>
      <c r="C4592" s="2" t="s">
        <v>6751</v>
      </c>
      <c r="D4592" s="2" t="s">
        <v>6752</v>
      </c>
      <c r="E4592" s="2" t="s">
        <v>9644</v>
      </c>
      <c r="G4592" s="5">
        <f>IF('Supplier Change Request FORM Z'!$D$61="",IF(ISNUMBER(SEARCH(#REF!,C4592)),MAX($G$1:G4591)+1,0),IF(ISNUMBER(SEARCH('Supplier Change Request FORM Z'!$D$61,C4592)),MAX($G$1:G4591)+1,0))</f>
        <v>0</v>
      </c>
      <c r="H4592" s="3" t="str">
        <f t="shared" si="360"/>
        <v/>
      </c>
      <c r="K4592" s="5" t="e">
        <f>IF('Supplier Change Request FORM Z'!$D$58="",IF(AND((#REF!=C4592),(LEFT(#REF!,1)=LEFT(E4592,1)),(LEFT(#REF!,2)=LEFT(A4592,2))),MAX($K$1:K4591)+1,0),IF(AND(('Supplier Change Request FORM Z'!$D$61=C4592),(LEFT('Supplier Change Request FORM Z'!$D$58,1)=LEFT(E4592,1)),(LEFT('Supplier Change Request FORM Z'!$D$59,2)=LEFT(A4592,2))),MAX($K$1:K4591)+1,0))</f>
        <v>#REF!</v>
      </c>
      <c r="L4592" s="3" t="str">
        <f t="shared" si="361"/>
        <v/>
      </c>
      <c r="Q4592" s="5"/>
      <c r="R4592" s="3"/>
      <c r="U4592" s="5">
        <f>IF('Supplier Change Request FORM Z'!$D$71="",IF(ISNUMBER(SEARCH(#REF!,C4592)),MAX($U$1:U4591)+1,0),IF(ISNUMBER(SEARCH('Supplier Change Request FORM Z'!$D$71,C4592)),MAX($U$1:U4591)+1,0))</f>
        <v>0</v>
      </c>
      <c r="V4592" s="3" t="str">
        <f t="shared" si="362"/>
        <v/>
      </c>
      <c r="Y4592" s="5">
        <f>IF('Supplier Change Request FORM Z'!$D$71="",IF(ISNUMBER(SEARCH(#REF!,C4592)),MAX($Y$1:Y4591)+1,0),IF(ISNUMBER(SEARCH('Supplier Change Request FORM Z'!$D$71,C4592)),MAX($Y$1:Y4591)+1,0))</f>
        <v>0</v>
      </c>
      <c r="Z4592" s="3" t="str">
        <f t="shared" si="363"/>
        <v/>
      </c>
      <c r="AE4592" s="5" t="e">
        <f>IF('Supplier Change Request FORM Z'!$D$58="",IF(LEFT(#REF!,1)="F",0,IF(AND((LEFT(#REF!,1)=LEFT(E4592,1)),(LEFT(#REF!,2)=LEFT(A4592,2))),MAX($AE$1:AE4591)+1,0)),IF(LEFT('Supplier Change Request FORM Z'!$D$58,1)="F",0,IF(AND((LEFT('Supplier Change Request FORM Z'!$D$58,1)=LEFT(E4592,1)),(LEFT('Supplier Change Request FORM Z'!$D$59,2)=LEFT(A4592,2))),MAX($AE$1:AE4591)+1,0)))</f>
        <v>#REF!</v>
      </c>
      <c r="AF4592" s="3" t="str">
        <f t="shared" si="364"/>
        <v/>
      </c>
    </row>
    <row r="4593" spans="1:32" x14ac:dyDescent="0.35">
      <c r="A4593" s="2" t="s">
        <v>6731</v>
      </c>
      <c r="B4593" s="2" t="s">
        <v>6754</v>
      </c>
      <c r="C4593" s="2" t="s">
        <v>6753</v>
      </c>
      <c r="D4593" s="2" t="s">
        <v>6754</v>
      </c>
      <c r="E4593" s="2" t="s">
        <v>9644</v>
      </c>
      <c r="G4593" s="5">
        <f>IF('Supplier Change Request FORM Z'!$D$61="",IF(ISNUMBER(SEARCH(#REF!,C4593)),MAX($G$1:G4592)+1,0),IF(ISNUMBER(SEARCH('Supplier Change Request FORM Z'!$D$61,C4593)),MAX($G$1:G4592)+1,0))</f>
        <v>0</v>
      </c>
      <c r="H4593" s="3" t="str">
        <f t="shared" si="360"/>
        <v/>
      </c>
      <c r="K4593" s="5" t="e">
        <f>IF('Supplier Change Request FORM Z'!$D$58="",IF(AND((#REF!=C4593),(LEFT(#REF!,1)=LEFT(E4593,1)),(LEFT(#REF!,2)=LEFT(A4593,2))),MAX($K$1:K4592)+1,0),IF(AND(('Supplier Change Request FORM Z'!$D$61=C4593),(LEFT('Supplier Change Request FORM Z'!$D$58,1)=LEFT(E4593,1)),(LEFT('Supplier Change Request FORM Z'!$D$59,2)=LEFT(A4593,2))),MAX($K$1:K4592)+1,0))</f>
        <v>#REF!</v>
      </c>
      <c r="L4593" s="3" t="str">
        <f t="shared" si="361"/>
        <v/>
      </c>
      <c r="Q4593" s="5"/>
      <c r="R4593" s="3"/>
      <c r="U4593" s="5">
        <f>IF('Supplier Change Request FORM Z'!$D$71="",IF(ISNUMBER(SEARCH(#REF!,C4593)),MAX($U$1:U4592)+1,0),IF(ISNUMBER(SEARCH('Supplier Change Request FORM Z'!$D$71,C4593)),MAX($U$1:U4592)+1,0))</f>
        <v>0</v>
      </c>
      <c r="V4593" s="3" t="str">
        <f t="shared" si="362"/>
        <v/>
      </c>
      <c r="Y4593" s="5">
        <f>IF('Supplier Change Request FORM Z'!$D$71="",IF(ISNUMBER(SEARCH(#REF!,C4593)),MAX($Y$1:Y4592)+1,0),IF(ISNUMBER(SEARCH('Supplier Change Request FORM Z'!$D$71,C4593)),MAX($Y$1:Y4592)+1,0))</f>
        <v>0</v>
      </c>
      <c r="Z4593" s="3" t="str">
        <f t="shared" si="363"/>
        <v/>
      </c>
      <c r="AE4593" s="5" t="e">
        <f>IF('Supplier Change Request FORM Z'!$D$58="",IF(LEFT(#REF!,1)="F",0,IF(AND((LEFT(#REF!,1)=LEFT(E4593,1)),(LEFT(#REF!,2)=LEFT(A4593,2))),MAX($AE$1:AE4592)+1,0)),IF(LEFT('Supplier Change Request FORM Z'!$D$58,1)="F",0,IF(AND((LEFT('Supplier Change Request FORM Z'!$D$58,1)=LEFT(E4593,1)),(LEFT('Supplier Change Request FORM Z'!$D$59,2)=LEFT(A4593,2))),MAX($AE$1:AE4592)+1,0)))</f>
        <v>#REF!</v>
      </c>
      <c r="AF4593" s="3" t="str">
        <f t="shared" si="364"/>
        <v/>
      </c>
    </row>
    <row r="4594" spans="1:32" x14ac:dyDescent="0.35">
      <c r="A4594" s="2" t="s">
        <v>6731</v>
      </c>
      <c r="B4594" s="2" t="s">
        <v>6756</v>
      </c>
      <c r="C4594" s="2" t="s">
        <v>6755</v>
      </c>
      <c r="D4594" s="2" t="s">
        <v>6756</v>
      </c>
      <c r="E4594" s="2" t="s">
        <v>9644</v>
      </c>
      <c r="G4594" s="5">
        <f>IF('Supplier Change Request FORM Z'!$D$61="",IF(ISNUMBER(SEARCH(#REF!,C4594)),MAX($G$1:G4593)+1,0),IF(ISNUMBER(SEARCH('Supplier Change Request FORM Z'!$D$61,C4594)),MAX($G$1:G4593)+1,0))</f>
        <v>0</v>
      </c>
      <c r="H4594" s="3" t="str">
        <f t="shared" si="360"/>
        <v/>
      </c>
      <c r="K4594" s="5" t="e">
        <f>IF('Supplier Change Request FORM Z'!$D$58="",IF(AND((#REF!=C4594),(LEFT(#REF!,1)=LEFT(E4594,1)),(LEFT(#REF!,2)=LEFT(A4594,2))),MAX($K$1:K4593)+1,0),IF(AND(('Supplier Change Request FORM Z'!$D$61=C4594),(LEFT('Supplier Change Request FORM Z'!$D$58,1)=LEFT(E4594,1)),(LEFT('Supplier Change Request FORM Z'!$D$59,2)=LEFT(A4594,2))),MAX($K$1:K4593)+1,0))</f>
        <v>#REF!</v>
      </c>
      <c r="L4594" s="3" t="str">
        <f t="shared" si="361"/>
        <v/>
      </c>
      <c r="Q4594" s="5"/>
      <c r="R4594" s="3"/>
      <c r="U4594" s="5">
        <f>IF('Supplier Change Request FORM Z'!$D$71="",IF(ISNUMBER(SEARCH(#REF!,C4594)),MAX($U$1:U4593)+1,0),IF(ISNUMBER(SEARCH('Supplier Change Request FORM Z'!$D$71,C4594)),MAX($U$1:U4593)+1,0))</f>
        <v>0</v>
      </c>
      <c r="V4594" s="3" t="str">
        <f t="shared" si="362"/>
        <v/>
      </c>
      <c r="Y4594" s="5">
        <f>IF('Supplier Change Request FORM Z'!$D$71="",IF(ISNUMBER(SEARCH(#REF!,C4594)),MAX($Y$1:Y4593)+1,0),IF(ISNUMBER(SEARCH('Supplier Change Request FORM Z'!$D$71,C4594)),MAX($Y$1:Y4593)+1,0))</f>
        <v>0</v>
      </c>
      <c r="Z4594" s="3" t="str">
        <f t="shared" si="363"/>
        <v/>
      </c>
      <c r="AE4594" s="5" t="e">
        <f>IF('Supplier Change Request FORM Z'!$D$58="",IF(LEFT(#REF!,1)="F",0,IF(AND((LEFT(#REF!,1)=LEFT(E4594,1)),(LEFT(#REF!,2)=LEFT(A4594,2))),MAX($AE$1:AE4593)+1,0)),IF(LEFT('Supplier Change Request FORM Z'!$D$58,1)="F",0,IF(AND((LEFT('Supplier Change Request FORM Z'!$D$58,1)=LEFT(E4594,1)),(LEFT('Supplier Change Request FORM Z'!$D$59,2)=LEFT(A4594,2))),MAX($AE$1:AE4593)+1,0)))</f>
        <v>#REF!</v>
      </c>
      <c r="AF4594" s="3" t="str">
        <f t="shared" si="364"/>
        <v/>
      </c>
    </row>
    <row r="4595" spans="1:32" x14ac:dyDescent="0.35">
      <c r="A4595" s="2" t="s">
        <v>6731</v>
      </c>
      <c r="B4595" s="2" t="s">
        <v>6758</v>
      </c>
      <c r="C4595" s="2" t="s">
        <v>6757</v>
      </c>
      <c r="D4595" s="2" t="s">
        <v>6758</v>
      </c>
      <c r="E4595" s="2" t="s">
        <v>9644</v>
      </c>
      <c r="G4595" s="5">
        <f>IF('Supplier Change Request FORM Z'!$D$61="",IF(ISNUMBER(SEARCH(#REF!,C4595)),MAX($G$1:G4594)+1,0),IF(ISNUMBER(SEARCH('Supplier Change Request FORM Z'!$D$61,C4595)),MAX($G$1:G4594)+1,0))</f>
        <v>0</v>
      </c>
      <c r="H4595" s="3" t="str">
        <f t="shared" si="360"/>
        <v/>
      </c>
      <c r="K4595" s="5" t="e">
        <f>IF('Supplier Change Request FORM Z'!$D$58="",IF(AND((#REF!=C4595),(LEFT(#REF!,1)=LEFT(E4595,1)),(LEFT(#REF!,2)=LEFT(A4595,2))),MAX($K$1:K4594)+1,0),IF(AND(('Supplier Change Request FORM Z'!$D$61=C4595),(LEFT('Supplier Change Request FORM Z'!$D$58,1)=LEFT(E4595,1)),(LEFT('Supplier Change Request FORM Z'!$D$59,2)=LEFT(A4595,2))),MAX($K$1:K4594)+1,0))</f>
        <v>#REF!</v>
      </c>
      <c r="L4595" s="3" t="str">
        <f t="shared" si="361"/>
        <v/>
      </c>
      <c r="Q4595" s="5"/>
      <c r="R4595" s="3"/>
      <c r="U4595" s="5">
        <f>IF('Supplier Change Request FORM Z'!$D$71="",IF(ISNUMBER(SEARCH(#REF!,C4595)),MAX($U$1:U4594)+1,0),IF(ISNUMBER(SEARCH('Supplier Change Request FORM Z'!$D$71,C4595)),MAX($U$1:U4594)+1,0))</f>
        <v>0</v>
      </c>
      <c r="V4595" s="3" t="str">
        <f t="shared" si="362"/>
        <v/>
      </c>
      <c r="Y4595" s="5">
        <f>IF('Supplier Change Request FORM Z'!$D$71="",IF(ISNUMBER(SEARCH(#REF!,C4595)),MAX($Y$1:Y4594)+1,0),IF(ISNUMBER(SEARCH('Supplier Change Request FORM Z'!$D$71,C4595)),MAX($Y$1:Y4594)+1,0))</f>
        <v>0</v>
      </c>
      <c r="Z4595" s="3" t="str">
        <f t="shared" si="363"/>
        <v/>
      </c>
      <c r="AE4595" s="5" t="e">
        <f>IF('Supplier Change Request FORM Z'!$D$58="",IF(LEFT(#REF!,1)="F",0,IF(AND((LEFT(#REF!,1)=LEFT(E4595,1)),(LEFT(#REF!,2)=LEFT(A4595,2))),MAX($AE$1:AE4594)+1,0)),IF(LEFT('Supplier Change Request FORM Z'!$D$58,1)="F",0,IF(AND((LEFT('Supplier Change Request FORM Z'!$D$58,1)=LEFT(E4595,1)),(LEFT('Supplier Change Request FORM Z'!$D$59,2)=LEFT(A4595,2))),MAX($AE$1:AE4594)+1,0)))</f>
        <v>#REF!</v>
      </c>
      <c r="AF4595" s="3" t="str">
        <f t="shared" si="364"/>
        <v/>
      </c>
    </row>
    <row r="4596" spans="1:32" x14ac:dyDescent="0.35">
      <c r="A4596" s="2" t="s">
        <v>6731</v>
      </c>
      <c r="B4596" s="2" t="s">
        <v>6764</v>
      </c>
      <c r="C4596" s="2" t="s">
        <v>6763</v>
      </c>
      <c r="D4596" s="2" t="s">
        <v>6764</v>
      </c>
      <c r="E4596" s="2" t="s">
        <v>9644</v>
      </c>
      <c r="G4596" s="5">
        <f>IF('Supplier Change Request FORM Z'!$D$61="",IF(ISNUMBER(SEARCH(#REF!,C4596)),MAX($G$1:G4595)+1,0),IF(ISNUMBER(SEARCH('Supplier Change Request FORM Z'!$D$61,C4596)),MAX($G$1:G4595)+1,0))</f>
        <v>0</v>
      </c>
      <c r="H4596" s="3" t="str">
        <f t="shared" si="360"/>
        <v/>
      </c>
      <c r="K4596" s="5" t="e">
        <f>IF('Supplier Change Request FORM Z'!$D$58="",IF(AND((#REF!=C4596),(LEFT(#REF!,1)=LEFT(E4596,1)),(LEFT(#REF!,2)=LEFT(A4596,2))),MAX($K$1:K4595)+1,0),IF(AND(('Supplier Change Request FORM Z'!$D$61=C4596),(LEFT('Supplier Change Request FORM Z'!$D$58,1)=LEFT(E4596,1)),(LEFT('Supplier Change Request FORM Z'!$D$59,2)=LEFT(A4596,2))),MAX($K$1:K4595)+1,0))</f>
        <v>#REF!</v>
      </c>
      <c r="L4596" s="3" t="str">
        <f t="shared" si="361"/>
        <v/>
      </c>
      <c r="Q4596" s="5"/>
      <c r="R4596" s="3"/>
      <c r="U4596" s="5">
        <f>IF('Supplier Change Request FORM Z'!$D$71="",IF(ISNUMBER(SEARCH(#REF!,C4596)),MAX($U$1:U4595)+1,0),IF(ISNUMBER(SEARCH('Supplier Change Request FORM Z'!$D$71,C4596)),MAX($U$1:U4595)+1,0))</f>
        <v>0</v>
      </c>
      <c r="V4596" s="3" t="str">
        <f t="shared" si="362"/>
        <v/>
      </c>
      <c r="Y4596" s="5">
        <f>IF('Supplier Change Request FORM Z'!$D$71="",IF(ISNUMBER(SEARCH(#REF!,C4596)),MAX($Y$1:Y4595)+1,0),IF(ISNUMBER(SEARCH('Supplier Change Request FORM Z'!$D$71,C4596)),MAX($Y$1:Y4595)+1,0))</f>
        <v>0</v>
      </c>
      <c r="Z4596" s="3" t="str">
        <f t="shared" si="363"/>
        <v/>
      </c>
      <c r="AE4596" s="5" t="e">
        <f>IF('Supplier Change Request FORM Z'!$D$58="",IF(LEFT(#REF!,1)="F",0,IF(AND((LEFT(#REF!,1)=LEFT(E4596,1)),(LEFT(#REF!,2)=LEFT(A4596,2))),MAX($AE$1:AE4595)+1,0)),IF(LEFT('Supplier Change Request FORM Z'!$D$58,1)="F",0,IF(AND((LEFT('Supplier Change Request FORM Z'!$D$58,1)=LEFT(E4596,1)),(LEFT('Supplier Change Request FORM Z'!$D$59,2)=LEFT(A4596,2))),MAX($AE$1:AE4595)+1,0)))</f>
        <v>#REF!</v>
      </c>
      <c r="AF4596" s="3" t="str">
        <f t="shared" si="364"/>
        <v/>
      </c>
    </row>
    <row r="4597" spans="1:32" x14ac:dyDescent="0.35">
      <c r="A4597" s="2" t="s">
        <v>6731</v>
      </c>
      <c r="B4597" s="2" t="s">
        <v>6762</v>
      </c>
      <c r="C4597" s="2" t="s">
        <v>6761</v>
      </c>
      <c r="D4597" s="2" t="s">
        <v>6762</v>
      </c>
      <c r="E4597" s="2" t="s">
        <v>9644</v>
      </c>
      <c r="G4597" s="5">
        <f>IF('Supplier Change Request FORM Z'!$D$61="",IF(ISNUMBER(SEARCH(#REF!,C4597)),MAX($G$1:G4596)+1,0),IF(ISNUMBER(SEARCH('Supplier Change Request FORM Z'!$D$61,C4597)),MAX($G$1:G4596)+1,0))</f>
        <v>0</v>
      </c>
      <c r="H4597" s="3" t="str">
        <f t="shared" si="360"/>
        <v/>
      </c>
      <c r="K4597" s="5" t="e">
        <f>IF('Supplier Change Request FORM Z'!$D$58="",IF(AND((#REF!=C4597),(LEFT(#REF!,1)=LEFT(E4597,1)),(LEFT(#REF!,2)=LEFT(A4597,2))),MAX($K$1:K4596)+1,0),IF(AND(('Supplier Change Request FORM Z'!$D$61=C4597),(LEFT('Supplier Change Request FORM Z'!$D$58,1)=LEFT(E4597,1)),(LEFT('Supplier Change Request FORM Z'!$D$59,2)=LEFT(A4597,2))),MAX($K$1:K4596)+1,0))</f>
        <v>#REF!</v>
      </c>
      <c r="L4597" s="3" t="str">
        <f t="shared" si="361"/>
        <v/>
      </c>
      <c r="Q4597" s="5"/>
      <c r="R4597" s="3"/>
      <c r="U4597" s="5">
        <f>IF('Supplier Change Request FORM Z'!$D$71="",IF(ISNUMBER(SEARCH(#REF!,C4597)),MAX($U$1:U4596)+1,0),IF(ISNUMBER(SEARCH('Supplier Change Request FORM Z'!$D$71,C4597)),MAX($U$1:U4596)+1,0))</f>
        <v>0</v>
      </c>
      <c r="V4597" s="3" t="str">
        <f t="shared" si="362"/>
        <v/>
      </c>
      <c r="Y4597" s="5">
        <f>IF('Supplier Change Request FORM Z'!$D$71="",IF(ISNUMBER(SEARCH(#REF!,C4597)),MAX($Y$1:Y4596)+1,0),IF(ISNUMBER(SEARCH('Supplier Change Request FORM Z'!$D$71,C4597)),MAX($Y$1:Y4596)+1,0))</f>
        <v>0</v>
      </c>
      <c r="Z4597" s="3" t="str">
        <f t="shared" si="363"/>
        <v/>
      </c>
      <c r="AE4597" s="5" t="e">
        <f>IF('Supplier Change Request FORM Z'!$D$58="",IF(LEFT(#REF!,1)="F",0,IF(AND((LEFT(#REF!,1)=LEFT(E4597,1)),(LEFT(#REF!,2)=LEFT(A4597,2))),MAX($AE$1:AE4596)+1,0)),IF(LEFT('Supplier Change Request FORM Z'!$D$58,1)="F",0,IF(AND((LEFT('Supplier Change Request FORM Z'!$D$58,1)=LEFT(E4597,1)),(LEFT('Supplier Change Request FORM Z'!$D$59,2)=LEFT(A4597,2))),MAX($AE$1:AE4596)+1,0)))</f>
        <v>#REF!</v>
      </c>
      <c r="AF4597" s="3" t="str">
        <f t="shared" si="364"/>
        <v/>
      </c>
    </row>
    <row r="4598" spans="1:32" x14ac:dyDescent="0.35">
      <c r="A4598" s="2" t="s">
        <v>6731</v>
      </c>
      <c r="B4598" s="2" t="s">
        <v>6760</v>
      </c>
      <c r="C4598" s="2" t="s">
        <v>6759</v>
      </c>
      <c r="D4598" s="2" t="s">
        <v>6760</v>
      </c>
      <c r="E4598" s="2" t="s">
        <v>9644</v>
      </c>
      <c r="G4598" s="5">
        <f>IF('Supplier Change Request FORM Z'!$D$61="",IF(ISNUMBER(SEARCH(#REF!,C4598)),MAX($G$1:G4597)+1,0),IF(ISNUMBER(SEARCH('Supplier Change Request FORM Z'!$D$61,C4598)),MAX($G$1:G4597)+1,0))</f>
        <v>0</v>
      </c>
      <c r="H4598" s="3" t="str">
        <f t="shared" si="360"/>
        <v/>
      </c>
      <c r="K4598" s="5" t="e">
        <f>IF('Supplier Change Request FORM Z'!$D$58="",IF(AND((#REF!=C4598),(LEFT(#REF!,1)=LEFT(E4598,1)),(LEFT(#REF!,2)=LEFT(A4598,2))),MAX($K$1:K4597)+1,0),IF(AND(('Supplier Change Request FORM Z'!$D$61=C4598),(LEFT('Supplier Change Request FORM Z'!$D$58,1)=LEFT(E4598,1)),(LEFT('Supplier Change Request FORM Z'!$D$59,2)=LEFT(A4598,2))),MAX($K$1:K4597)+1,0))</f>
        <v>#REF!</v>
      </c>
      <c r="L4598" s="3" t="str">
        <f t="shared" si="361"/>
        <v/>
      </c>
      <c r="Q4598" s="5"/>
      <c r="R4598" s="3"/>
      <c r="U4598" s="5">
        <f>IF('Supplier Change Request FORM Z'!$D$71="",IF(ISNUMBER(SEARCH(#REF!,C4598)),MAX($U$1:U4597)+1,0),IF(ISNUMBER(SEARCH('Supplier Change Request FORM Z'!$D$71,C4598)),MAX($U$1:U4597)+1,0))</f>
        <v>0</v>
      </c>
      <c r="V4598" s="3" t="str">
        <f t="shared" si="362"/>
        <v/>
      </c>
      <c r="Y4598" s="5">
        <f>IF('Supplier Change Request FORM Z'!$D$71="",IF(ISNUMBER(SEARCH(#REF!,C4598)),MAX($Y$1:Y4597)+1,0),IF(ISNUMBER(SEARCH('Supplier Change Request FORM Z'!$D$71,C4598)),MAX($Y$1:Y4597)+1,0))</f>
        <v>0</v>
      </c>
      <c r="Z4598" s="3" t="str">
        <f t="shared" si="363"/>
        <v/>
      </c>
      <c r="AE4598" s="5" t="e">
        <f>IF('Supplier Change Request FORM Z'!$D$58="",IF(LEFT(#REF!,1)="F",0,IF(AND((LEFT(#REF!,1)=LEFT(E4598,1)),(LEFT(#REF!,2)=LEFT(A4598,2))),MAX($AE$1:AE4597)+1,0)),IF(LEFT('Supplier Change Request FORM Z'!$D$58,1)="F",0,IF(AND((LEFT('Supplier Change Request FORM Z'!$D$58,1)=LEFT(E4598,1)),(LEFT('Supplier Change Request FORM Z'!$D$59,2)=LEFT(A4598,2))),MAX($AE$1:AE4597)+1,0)))</f>
        <v>#REF!</v>
      </c>
      <c r="AF4598" s="3" t="str">
        <f t="shared" si="364"/>
        <v/>
      </c>
    </row>
    <row r="4599" spans="1:32" x14ac:dyDescent="0.35">
      <c r="A4599" s="2" t="s">
        <v>6731</v>
      </c>
      <c r="B4599" s="2" t="s">
        <v>6766</v>
      </c>
      <c r="C4599" s="2" t="s">
        <v>6765</v>
      </c>
      <c r="D4599" s="2" t="s">
        <v>6766</v>
      </c>
      <c r="E4599" s="2" t="s">
        <v>9644</v>
      </c>
      <c r="G4599" s="5">
        <f>IF('Supplier Change Request FORM Z'!$D$61="",IF(ISNUMBER(SEARCH(#REF!,C4599)),MAX($G$1:G4598)+1,0),IF(ISNUMBER(SEARCH('Supplier Change Request FORM Z'!$D$61,C4599)),MAX($G$1:G4598)+1,0))</f>
        <v>0</v>
      </c>
      <c r="H4599" s="3" t="str">
        <f t="shared" si="360"/>
        <v/>
      </c>
      <c r="K4599" s="5" t="e">
        <f>IF('Supplier Change Request FORM Z'!$D$58="",IF(AND((#REF!=C4599),(LEFT(#REF!,1)=LEFT(E4599,1)),(LEFT(#REF!,2)=LEFT(A4599,2))),MAX($K$1:K4598)+1,0),IF(AND(('Supplier Change Request FORM Z'!$D$61=C4599),(LEFT('Supplier Change Request FORM Z'!$D$58,1)=LEFT(E4599,1)),(LEFT('Supplier Change Request FORM Z'!$D$59,2)=LEFT(A4599,2))),MAX($K$1:K4598)+1,0))</f>
        <v>#REF!</v>
      </c>
      <c r="L4599" s="3" t="str">
        <f t="shared" si="361"/>
        <v/>
      </c>
      <c r="Q4599" s="5"/>
      <c r="R4599" s="3"/>
      <c r="U4599" s="5">
        <f>IF('Supplier Change Request FORM Z'!$D$71="",IF(ISNUMBER(SEARCH(#REF!,C4599)),MAX($U$1:U4598)+1,0),IF(ISNUMBER(SEARCH('Supplier Change Request FORM Z'!$D$71,C4599)),MAX($U$1:U4598)+1,0))</f>
        <v>0</v>
      </c>
      <c r="V4599" s="3" t="str">
        <f t="shared" si="362"/>
        <v/>
      </c>
      <c r="Y4599" s="5">
        <f>IF('Supplier Change Request FORM Z'!$D$71="",IF(ISNUMBER(SEARCH(#REF!,C4599)),MAX($Y$1:Y4598)+1,0),IF(ISNUMBER(SEARCH('Supplier Change Request FORM Z'!$D$71,C4599)),MAX($Y$1:Y4598)+1,0))</f>
        <v>0</v>
      </c>
      <c r="Z4599" s="3" t="str">
        <f t="shared" si="363"/>
        <v/>
      </c>
      <c r="AE4599" s="5" t="e">
        <f>IF('Supplier Change Request FORM Z'!$D$58="",IF(LEFT(#REF!,1)="F",0,IF(AND((LEFT(#REF!,1)=LEFT(E4599,1)),(LEFT(#REF!,2)=LEFT(A4599,2))),MAX($AE$1:AE4598)+1,0)),IF(LEFT('Supplier Change Request FORM Z'!$D$58,1)="F",0,IF(AND((LEFT('Supplier Change Request FORM Z'!$D$58,1)=LEFT(E4599,1)),(LEFT('Supplier Change Request FORM Z'!$D$59,2)=LEFT(A4599,2))),MAX($AE$1:AE4598)+1,0)))</f>
        <v>#REF!</v>
      </c>
      <c r="AF4599" s="3" t="str">
        <f t="shared" si="364"/>
        <v/>
      </c>
    </row>
    <row r="4600" spans="1:32" x14ac:dyDescent="0.35">
      <c r="A4600" s="2" t="s">
        <v>6731</v>
      </c>
      <c r="B4600" s="2" t="s">
        <v>6768</v>
      </c>
      <c r="C4600" s="2" t="s">
        <v>6767</v>
      </c>
      <c r="D4600" s="2" t="s">
        <v>6768</v>
      </c>
      <c r="E4600" s="2" t="s">
        <v>9644</v>
      </c>
      <c r="G4600" s="5">
        <f>IF('Supplier Change Request FORM Z'!$D$61="",IF(ISNUMBER(SEARCH(#REF!,C4600)),MAX($G$1:G4599)+1,0),IF(ISNUMBER(SEARCH('Supplier Change Request FORM Z'!$D$61,C4600)),MAX($G$1:G4599)+1,0))</f>
        <v>0</v>
      </c>
      <c r="H4600" s="3" t="str">
        <f t="shared" si="360"/>
        <v/>
      </c>
      <c r="K4600" s="5" t="e">
        <f>IF('Supplier Change Request FORM Z'!$D$58="",IF(AND((#REF!=C4600),(LEFT(#REF!,1)=LEFT(E4600,1)),(LEFT(#REF!,2)=LEFT(A4600,2))),MAX($K$1:K4599)+1,0),IF(AND(('Supplier Change Request FORM Z'!$D$61=C4600),(LEFT('Supplier Change Request FORM Z'!$D$58,1)=LEFT(E4600,1)),(LEFT('Supplier Change Request FORM Z'!$D$59,2)=LEFT(A4600,2))),MAX($K$1:K4599)+1,0))</f>
        <v>#REF!</v>
      </c>
      <c r="L4600" s="3" t="str">
        <f t="shared" si="361"/>
        <v/>
      </c>
      <c r="Q4600" s="5"/>
      <c r="R4600" s="3"/>
      <c r="U4600" s="5">
        <f>IF('Supplier Change Request FORM Z'!$D$71="",IF(ISNUMBER(SEARCH(#REF!,C4600)),MAX($U$1:U4599)+1,0),IF(ISNUMBER(SEARCH('Supplier Change Request FORM Z'!$D$71,C4600)),MAX($U$1:U4599)+1,0))</f>
        <v>0</v>
      </c>
      <c r="V4600" s="3" t="str">
        <f t="shared" si="362"/>
        <v/>
      </c>
      <c r="Y4600" s="5">
        <f>IF('Supplier Change Request FORM Z'!$D$71="",IF(ISNUMBER(SEARCH(#REF!,C4600)),MAX($Y$1:Y4599)+1,0),IF(ISNUMBER(SEARCH('Supplier Change Request FORM Z'!$D$71,C4600)),MAX($Y$1:Y4599)+1,0))</f>
        <v>0</v>
      </c>
      <c r="Z4600" s="3" t="str">
        <f t="shared" si="363"/>
        <v/>
      </c>
      <c r="AE4600" s="5" t="e">
        <f>IF('Supplier Change Request FORM Z'!$D$58="",IF(LEFT(#REF!,1)="F",0,IF(AND((LEFT(#REF!,1)=LEFT(E4600,1)),(LEFT(#REF!,2)=LEFT(A4600,2))),MAX($AE$1:AE4599)+1,0)),IF(LEFT('Supplier Change Request FORM Z'!$D$58,1)="F",0,IF(AND((LEFT('Supplier Change Request FORM Z'!$D$58,1)=LEFT(E4600,1)),(LEFT('Supplier Change Request FORM Z'!$D$59,2)=LEFT(A4600,2))),MAX($AE$1:AE4599)+1,0)))</f>
        <v>#REF!</v>
      </c>
      <c r="AF4600" s="3" t="str">
        <f t="shared" si="364"/>
        <v/>
      </c>
    </row>
    <row r="4601" spans="1:32" x14ac:dyDescent="0.35">
      <c r="A4601" s="2" t="s">
        <v>6731</v>
      </c>
      <c r="B4601" s="2" t="s">
        <v>6770</v>
      </c>
      <c r="C4601" s="2" t="s">
        <v>6769</v>
      </c>
      <c r="D4601" s="2" t="s">
        <v>6770</v>
      </c>
      <c r="E4601" s="2" t="s">
        <v>9644</v>
      </c>
      <c r="G4601" s="5">
        <f>IF('Supplier Change Request FORM Z'!$D$61="",IF(ISNUMBER(SEARCH(#REF!,C4601)),MAX($G$1:G4600)+1,0),IF(ISNUMBER(SEARCH('Supplier Change Request FORM Z'!$D$61,C4601)),MAX($G$1:G4600)+1,0))</f>
        <v>0</v>
      </c>
      <c r="H4601" s="3" t="str">
        <f t="shared" si="360"/>
        <v/>
      </c>
      <c r="K4601" s="5" t="e">
        <f>IF('Supplier Change Request FORM Z'!$D$58="",IF(AND((#REF!=C4601),(LEFT(#REF!,1)=LEFT(E4601,1)),(LEFT(#REF!,2)=LEFT(A4601,2))),MAX($K$1:K4600)+1,0),IF(AND(('Supplier Change Request FORM Z'!$D$61=C4601),(LEFT('Supplier Change Request FORM Z'!$D$58,1)=LEFT(E4601,1)),(LEFT('Supplier Change Request FORM Z'!$D$59,2)=LEFT(A4601,2))),MAX($K$1:K4600)+1,0))</f>
        <v>#REF!</v>
      </c>
      <c r="L4601" s="3" t="str">
        <f t="shared" si="361"/>
        <v/>
      </c>
      <c r="Q4601" s="5"/>
      <c r="R4601" s="3"/>
      <c r="U4601" s="5">
        <f>IF('Supplier Change Request FORM Z'!$D$71="",IF(ISNUMBER(SEARCH(#REF!,C4601)),MAX($U$1:U4600)+1,0),IF(ISNUMBER(SEARCH('Supplier Change Request FORM Z'!$D$71,C4601)),MAX($U$1:U4600)+1,0))</f>
        <v>0</v>
      </c>
      <c r="V4601" s="3" t="str">
        <f t="shared" si="362"/>
        <v/>
      </c>
      <c r="Y4601" s="5">
        <f>IF('Supplier Change Request FORM Z'!$D$71="",IF(ISNUMBER(SEARCH(#REF!,C4601)),MAX($Y$1:Y4600)+1,0),IF(ISNUMBER(SEARCH('Supplier Change Request FORM Z'!$D$71,C4601)),MAX($Y$1:Y4600)+1,0))</f>
        <v>0</v>
      </c>
      <c r="Z4601" s="3" t="str">
        <f t="shared" si="363"/>
        <v/>
      </c>
      <c r="AE4601" s="5" t="e">
        <f>IF('Supplier Change Request FORM Z'!$D$58="",IF(LEFT(#REF!,1)="F",0,IF(AND((LEFT(#REF!,1)=LEFT(E4601,1)),(LEFT(#REF!,2)=LEFT(A4601,2))),MAX($AE$1:AE4600)+1,0)),IF(LEFT('Supplier Change Request FORM Z'!$D$58,1)="F",0,IF(AND((LEFT('Supplier Change Request FORM Z'!$D$58,1)=LEFT(E4601,1)),(LEFT('Supplier Change Request FORM Z'!$D$59,2)=LEFT(A4601,2))),MAX($AE$1:AE4600)+1,0)))</f>
        <v>#REF!</v>
      </c>
      <c r="AF4601" s="3" t="str">
        <f t="shared" si="364"/>
        <v/>
      </c>
    </row>
    <row r="4602" spans="1:32" x14ac:dyDescent="0.35">
      <c r="A4602" s="2" t="s">
        <v>6731</v>
      </c>
      <c r="B4602" s="2" t="s">
        <v>6737</v>
      </c>
      <c r="C4602" s="2" t="s">
        <v>6736</v>
      </c>
      <c r="D4602" s="2" t="s">
        <v>6737</v>
      </c>
      <c r="E4602" s="2" t="s">
        <v>9644</v>
      </c>
      <c r="G4602" s="5">
        <f>IF('Supplier Change Request FORM Z'!$D$61="",IF(ISNUMBER(SEARCH(#REF!,C4602)),MAX($G$1:G4601)+1,0),IF(ISNUMBER(SEARCH('Supplier Change Request FORM Z'!$D$61,C4602)),MAX($G$1:G4601)+1,0))</f>
        <v>0</v>
      </c>
      <c r="H4602" s="3" t="str">
        <f t="shared" si="360"/>
        <v/>
      </c>
      <c r="K4602" s="5" t="e">
        <f>IF('Supplier Change Request FORM Z'!$D$58="",IF(AND((#REF!=C4602),(LEFT(#REF!,1)=LEFT(E4602,1)),(LEFT(#REF!,2)=LEFT(A4602,2))),MAX($K$1:K4601)+1,0),IF(AND(('Supplier Change Request FORM Z'!$D$61=C4602),(LEFT('Supplier Change Request FORM Z'!$D$58,1)=LEFT(E4602,1)),(LEFT('Supplier Change Request FORM Z'!$D$59,2)=LEFT(A4602,2))),MAX($K$1:K4601)+1,0))</f>
        <v>#REF!</v>
      </c>
      <c r="L4602" s="3" t="str">
        <f t="shared" si="361"/>
        <v/>
      </c>
      <c r="Q4602" s="5"/>
      <c r="R4602" s="3"/>
      <c r="U4602" s="5">
        <f>IF('Supplier Change Request FORM Z'!$D$71="",IF(ISNUMBER(SEARCH(#REF!,C4602)),MAX($U$1:U4601)+1,0),IF(ISNUMBER(SEARCH('Supplier Change Request FORM Z'!$D$71,C4602)),MAX($U$1:U4601)+1,0))</f>
        <v>0</v>
      </c>
      <c r="V4602" s="3" t="str">
        <f t="shared" si="362"/>
        <v/>
      </c>
      <c r="Y4602" s="5">
        <f>IF('Supplier Change Request FORM Z'!$D$71="",IF(ISNUMBER(SEARCH(#REF!,C4602)),MAX($Y$1:Y4601)+1,0),IF(ISNUMBER(SEARCH('Supplier Change Request FORM Z'!$D$71,C4602)),MAX($Y$1:Y4601)+1,0))</f>
        <v>0</v>
      </c>
      <c r="Z4602" s="3" t="str">
        <f t="shared" si="363"/>
        <v/>
      </c>
      <c r="AE4602" s="5" t="e">
        <f>IF('Supplier Change Request FORM Z'!$D$58="",IF(LEFT(#REF!,1)="F",0,IF(AND((LEFT(#REF!,1)=LEFT(E4602,1)),(LEFT(#REF!,2)=LEFT(A4602,2))),MAX($AE$1:AE4601)+1,0)),IF(LEFT('Supplier Change Request FORM Z'!$D$58,1)="F",0,IF(AND((LEFT('Supplier Change Request FORM Z'!$D$58,1)=LEFT(E4602,1)),(LEFT('Supplier Change Request FORM Z'!$D$59,2)=LEFT(A4602,2))),MAX($AE$1:AE4601)+1,0)))</f>
        <v>#REF!</v>
      </c>
      <c r="AF4602" s="3" t="str">
        <f t="shared" si="364"/>
        <v/>
      </c>
    </row>
    <row r="4603" spans="1:32" x14ac:dyDescent="0.35">
      <c r="A4603" s="2" t="s">
        <v>6731</v>
      </c>
      <c r="B4603" s="2" t="s">
        <v>6735</v>
      </c>
      <c r="C4603" s="2" t="s">
        <v>6734</v>
      </c>
      <c r="D4603" s="2" t="s">
        <v>6735</v>
      </c>
      <c r="E4603" s="2" t="s">
        <v>9644</v>
      </c>
      <c r="G4603" s="5">
        <f>IF('Supplier Change Request FORM Z'!$D$61="",IF(ISNUMBER(SEARCH(#REF!,C4603)),MAX($G$1:G4602)+1,0),IF(ISNUMBER(SEARCH('Supplier Change Request FORM Z'!$D$61,C4603)),MAX($G$1:G4602)+1,0))</f>
        <v>0</v>
      </c>
      <c r="H4603" s="3" t="str">
        <f t="shared" si="360"/>
        <v/>
      </c>
      <c r="K4603" s="5" t="e">
        <f>IF('Supplier Change Request FORM Z'!$D$58="",IF(AND((#REF!=C4603),(LEFT(#REF!,1)=LEFT(E4603,1)),(LEFT(#REF!,2)=LEFT(A4603,2))),MAX($K$1:K4602)+1,0),IF(AND(('Supplier Change Request FORM Z'!$D$61=C4603),(LEFT('Supplier Change Request FORM Z'!$D$58,1)=LEFT(E4603,1)),(LEFT('Supplier Change Request FORM Z'!$D$59,2)=LEFT(A4603,2))),MAX($K$1:K4602)+1,0))</f>
        <v>#REF!</v>
      </c>
      <c r="L4603" s="3" t="str">
        <f t="shared" si="361"/>
        <v/>
      </c>
      <c r="Q4603" s="5"/>
      <c r="R4603" s="3"/>
      <c r="U4603" s="5">
        <f>IF('Supplier Change Request FORM Z'!$D$71="",IF(ISNUMBER(SEARCH(#REF!,C4603)),MAX($U$1:U4602)+1,0),IF(ISNUMBER(SEARCH('Supplier Change Request FORM Z'!$D$71,C4603)),MAX($U$1:U4602)+1,0))</f>
        <v>0</v>
      </c>
      <c r="V4603" s="3" t="str">
        <f t="shared" si="362"/>
        <v/>
      </c>
      <c r="Y4603" s="5">
        <f>IF('Supplier Change Request FORM Z'!$D$71="",IF(ISNUMBER(SEARCH(#REF!,C4603)),MAX($Y$1:Y4602)+1,0),IF(ISNUMBER(SEARCH('Supplier Change Request FORM Z'!$D$71,C4603)),MAX($Y$1:Y4602)+1,0))</f>
        <v>0</v>
      </c>
      <c r="Z4603" s="3" t="str">
        <f t="shared" si="363"/>
        <v/>
      </c>
      <c r="AE4603" s="5" t="e">
        <f>IF('Supplier Change Request FORM Z'!$D$58="",IF(LEFT(#REF!,1)="F",0,IF(AND((LEFT(#REF!,1)=LEFT(E4603,1)),(LEFT(#REF!,2)=LEFT(A4603,2))),MAX($AE$1:AE4602)+1,0)),IF(LEFT('Supplier Change Request FORM Z'!$D$58,1)="F",0,IF(AND((LEFT('Supplier Change Request FORM Z'!$D$58,1)=LEFT(E4603,1)),(LEFT('Supplier Change Request FORM Z'!$D$59,2)=LEFT(A4603,2))),MAX($AE$1:AE4602)+1,0)))</f>
        <v>#REF!</v>
      </c>
      <c r="AF4603" s="3" t="str">
        <f t="shared" si="364"/>
        <v/>
      </c>
    </row>
    <row r="4604" spans="1:32" x14ac:dyDescent="0.35">
      <c r="A4604" s="2" t="s">
        <v>6771</v>
      </c>
      <c r="B4604" s="2" t="s">
        <v>6775</v>
      </c>
      <c r="C4604" s="2" t="s">
        <v>6774</v>
      </c>
      <c r="D4604" s="2" t="s">
        <v>6775</v>
      </c>
      <c r="E4604" s="2" t="s">
        <v>9644</v>
      </c>
      <c r="G4604" s="5">
        <f>IF('Supplier Change Request FORM Z'!$D$61="",IF(ISNUMBER(SEARCH(#REF!,C4604)),MAX($G$1:G4603)+1,0),IF(ISNUMBER(SEARCH('Supplier Change Request FORM Z'!$D$61,C4604)),MAX($G$1:G4603)+1,0))</f>
        <v>0</v>
      </c>
      <c r="H4604" s="3" t="str">
        <f t="shared" si="360"/>
        <v/>
      </c>
      <c r="K4604" s="5" t="e">
        <f>IF('Supplier Change Request FORM Z'!$D$58="",IF(AND((#REF!=C4604),(LEFT(#REF!,1)=LEFT(E4604,1)),(LEFT(#REF!,2)=LEFT(A4604,2))),MAX($K$1:K4603)+1,0),IF(AND(('Supplier Change Request FORM Z'!$D$61=C4604),(LEFT('Supplier Change Request FORM Z'!$D$58,1)=LEFT(E4604,1)),(LEFT('Supplier Change Request FORM Z'!$D$59,2)=LEFT(A4604,2))),MAX($K$1:K4603)+1,0))</f>
        <v>#REF!</v>
      </c>
      <c r="L4604" s="3" t="str">
        <f t="shared" si="361"/>
        <v/>
      </c>
      <c r="Q4604" s="5"/>
      <c r="R4604" s="3"/>
      <c r="U4604" s="5">
        <f>IF('Supplier Change Request FORM Z'!$D$71="",IF(ISNUMBER(SEARCH(#REF!,C4604)),MAX($U$1:U4603)+1,0),IF(ISNUMBER(SEARCH('Supplier Change Request FORM Z'!$D$71,C4604)),MAX($U$1:U4603)+1,0))</f>
        <v>0</v>
      </c>
      <c r="V4604" s="3" t="str">
        <f t="shared" si="362"/>
        <v/>
      </c>
      <c r="Y4604" s="5">
        <f>IF('Supplier Change Request FORM Z'!$D$71="",IF(ISNUMBER(SEARCH(#REF!,C4604)),MAX($Y$1:Y4603)+1,0),IF(ISNUMBER(SEARCH('Supplier Change Request FORM Z'!$D$71,C4604)),MAX($Y$1:Y4603)+1,0))</f>
        <v>0</v>
      </c>
      <c r="Z4604" s="3" t="str">
        <f t="shared" si="363"/>
        <v/>
      </c>
      <c r="AE4604" s="5" t="e">
        <f>IF('Supplier Change Request FORM Z'!$D$58="",IF(LEFT(#REF!,1)="F",0,IF(AND((LEFT(#REF!,1)=LEFT(E4604,1)),(LEFT(#REF!,2)=LEFT(A4604,2))),MAX($AE$1:AE4603)+1,0)),IF(LEFT('Supplier Change Request FORM Z'!$D$58,1)="F",0,IF(AND((LEFT('Supplier Change Request FORM Z'!$D$58,1)=LEFT(E4604,1)),(LEFT('Supplier Change Request FORM Z'!$D$59,2)=LEFT(A4604,2))),MAX($AE$1:AE4603)+1,0)))</f>
        <v>#REF!</v>
      </c>
      <c r="AF4604" s="3" t="str">
        <f t="shared" si="364"/>
        <v/>
      </c>
    </row>
    <row r="4605" spans="1:32" x14ac:dyDescent="0.35">
      <c r="A4605" s="2" t="s">
        <v>6771</v>
      </c>
      <c r="B4605" s="2" t="s">
        <v>6777</v>
      </c>
      <c r="C4605" s="2" t="s">
        <v>6776</v>
      </c>
      <c r="D4605" s="2" t="s">
        <v>6777</v>
      </c>
      <c r="E4605" s="2" t="s">
        <v>9644</v>
      </c>
      <c r="G4605" s="5">
        <f>IF('Supplier Change Request FORM Z'!$D$61="",IF(ISNUMBER(SEARCH(#REF!,C4605)),MAX($G$1:G4604)+1,0),IF(ISNUMBER(SEARCH('Supplier Change Request FORM Z'!$D$61,C4605)),MAX($G$1:G4604)+1,0))</f>
        <v>0</v>
      </c>
      <c r="H4605" s="3" t="str">
        <f t="shared" si="360"/>
        <v/>
      </c>
      <c r="K4605" s="5" t="e">
        <f>IF('Supplier Change Request FORM Z'!$D$58="",IF(AND((#REF!=C4605),(LEFT(#REF!,1)=LEFT(E4605,1)),(LEFT(#REF!,2)=LEFT(A4605,2))),MAX($K$1:K4604)+1,0),IF(AND(('Supplier Change Request FORM Z'!$D$61=C4605),(LEFT('Supplier Change Request FORM Z'!$D$58,1)=LEFT(E4605,1)),(LEFT('Supplier Change Request FORM Z'!$D$59,2)=LEFT(A4605,2))),MAX($K$1:K4604)+1,0))</f>
        <v>#REF!</v>
      </c>
      <c r="L4605" s="3" t="str">
        <f t="shared" si="361"/>
        <v/>
      </c>
      <c r="Q4605" s="5"/>
      <c r="R4605" s="3"/>
      <c r="U4605" s="5">
        <f>IF('Supplier Change Request FORM Z'!$D$71="",IF(ISNUMBER(SEARCH(#REF!,C4605)),MAX($U$1:U4604)+1,0),IF(ISNUMBER(SEARCH('Supplier Change Request FORM Z'!$D$71,C4605)),MAX($U$1:U4604)+1,0))</f>
        <v>0</v>
      </c>
      <c r="V4605" s="3" t="str">
        <f t="shared" si="362"/>
        <v/>
      </c>
      <c r="Y4605" s="5">
        <f>IF('Supplier Change Request FORM Z'!$D$71="",IF(ISNUMBER(SEARCH(#REF!,C4605)),MAX($Y$1:Y4604)+1,0),IF(ISNUMBER(SEARCH('Supplier Change Request FORM Z'!$D$71,C4605)),MAX($Y$1:Y4604)+1,0))</f>
        <v>0</v>
      </c>
      <c r="Z4605" s="3" t="str">
        <f t="shared" si="363"/>
        <v/>
      </c>
      <c r="AE4605" s="5" t="e">
        <f>IF('Supplier Change Request FORM Z'!$D$58="",IF(LEFT(#REF!,1)="F",0,IF(AND((LEFT(#REF!,1)=LEFT(E4605,1)),(LEFT(#REF!,2)=LEFT(A4605,2))),MAX($AE$1:AE4604)+1,0)),IF(LEFT('Supplier Change Request FORM Z'!$D$58,1)="F",0,IF(AND((LEFT('Supplier Change Request FORM Z'!$D$58,1)=LEFT(E4605,1)),(LEFT('Supplier Change Request FORM Z'!$D$59,2)=LEFT(A4605,2))),MAX($AE$1:AE4604)+1,0)))</f>
        <v>#REF!</v>
      </c>
      <c r="AF4605" s="3" t="str">
        <f t="shared" si="364"/>
        <v/>
      </c>
    </row>
    <row r="4606" spans="1:32" x14ac:dyDescent="0.35">
      <c r="A4606" s="2" t="s">
        <v>6771</v>
      </c>
      <c r="B4606" s="2" t="s">
        <v>6779</v>
      </c>
      <c r="C4606" s="2" t="s">
        <v>6778</v>
      </c>
      <c r="D4606" s="2" t="s">
        <v>6779</v>
      </c>
      <c r="E4606" s="2" t="s">
        <v>9644</v>
      </c>
      <c r="G4606" s="5">
        <f>IF('Supplier Change Request FORM Z'!$D$61="",IF(ISNUMBER(SEARCH(#REF!,C4606)),MAX($G$1:G4605)+1,0),IF(ISNUMBER(SEARCH('Supplier Change Request FORM Z'!$D$61,C4606)),MAX($G$1:G4605)+1,0))</f>
        <v>0</v>
      </c>
      <c r="H4606" s="3" t="str">
        <f t="shared" si="360"/>
        <v/>
      </c>
      <c r="K4606" s="5" t="e">
        <f>IF('Supplier Change Request FORM Z'!$D$58="",IF(AND((#REF!=C4606),(LEFT(#REF!,1)=LEFT(E4606,1)),(LEFT(#REF!,2)=LEFT(A4606,2))),MAX($K$1:K4605)+1,0),IF(AND(('Supplier Change Request FORM Z'!$D$61=C4606),(LEFT('Supplier Change Request FORM Z'!$D$58,1)=LEFT(E4606,1)),(LEFT('Supplier Change Request FORM Z'!$D$59,2)=LEFT(A4606,2))),MAX($K$1:K4605)+1,0))</f>
        <v>#REF!</v>
      </c>
      <c r="L4606" s="3" t="str">
        <f t="shared" si="361"/>
        <v/>
      </c>
      <c r="Q4606" s="5"/>
      <c r="R4606" s="3"/>
      <c r="U4606" s="5">
        <f>IF('Supplier Change Request FORM Z'!$D$71="",IF(ISNUMBER(SEARCH(#REF!,C4606)),MAX($U$1:U4605)+1,0),IF(ISNUMBER(SEARCH('Supplier Change Request FORM Z'!$D$71,C4606)),MAX($U$1:U4605)+1,0))</f>
        <v>0</v>
      </c>
      <c r="V4606" s="3" t="str">
        <f t="shared" si="362"/>
        <v/>
      </c>
      <c r="Y4606" s="5">
        <f>IF('Supplier Change Request FORM Z'!$D$71="",IF(ISNUMBER(SEARCH(#REF!,C4606)),MAX($Y$1:Y4605)+1,0),IF(ISNUMBER(SEARCH('Supplier Change Request FORM Z'!$D$71,C4606)),MAX($Y$1:Y4605)+1,0))</f>
        <v>0</v>
      </c>
      <c r="Z4606" s="3" t="str">
        <f t="shared" si="363"/>
        <v/>
      </c>
      <c r="AE4606" s="5" t="e">
        <f>IF('Supplier Change Request FORM Z'!$D$58="",IF(LEFT(#REF!,1)="F",0,IF(AND((LEFT(#REF!,1)=LEFT(E4606,1)),(LEFT(#REF!,2)=LEFT(A4606,2))),MAX($AE$1:AE4605)+1,0)),IF(LEFT('Supplier Change Request FORM Z'!$D$58,1)="F",0,IF(AND((LEFT('Supplier Change Request FORM Z'!$D$58,1)=LEFT(E4606,1)),(LEFT('Supplier Change Request FORM Z'!$D$59,2)=LEFT(A4606,2))),MAX($AE$1:AE4605)+1,0)))</f>
        <v>#REF!</v>
      </c>
      <c r="AF4606" s="3" t="str">
        <f t="shared" si="364"/>
        <v/>
      </c>
    </row>
    <row r="4607" spans="1:32" x14ac:dyDescent="0.35">
      <c r="A4607" s="2" t="s">
        <v>6771</v>
      </c>
      <c r="B4607" s="2" t="s">
        <v>6773</v>
      </c>
      <c r="C4607" s="2" t="s">
        <v>6772</v>
      </c>
      <c r="D4607" s="2" t="s">
        <v>6773</v>
      </c>
      <c r="E4607" s="2" t="s">
        <v>9644</v>
      </c>
      <c r="G4607" s="5">
        <f>IF('Supplier Change Request FORM Z'!$D$61="",IF(ISNUMBER(SEARCH(#REF!,C4607)),MAX($G$1:G4606)+1,0),IF(ISNUMBER(SEARCH('Supplier Change Request FORM Z'!$D$61,C4607)),MAX($G$1:G4606)+1,0))</f>
        <v>0</v>
      </c>
      <c r="H4607" s="3" t="str">
        <f t="shared" si="360"/>
        <v/>
      </c>
      <c r="K4607" s="5" t="e">
        <f>IF('Supplier Change Request FORM Z'!$D$58="",IF(AND((#REF!=C4607),(LEFT(#REF!,1)=LEFT(E4607,1)),(LEFT(#REF!,2)=LEFT(A4607,2))),MAX($K$1:K4606)+1,0),IF(AND(('Supplier Change Request FORM Z'!$D$61=C4607),(LEFT('Supplier Change Request FORM Z'!$D$58,1)=LEFT(E4607,1)),(LEFT('Supplier Change Request FORM Z'!$D$59,2)=LEFT(A4607,2))),MAX($K$1:K4606)+1,0))</f>
        <v>#REF!</v>
      </c>
      <c r="L4607" s="3" t="str">
        <f t="shared" si="361"/>
        <v/>
      </c>
      <c r="Q4607" s="5"/>
      <c r="R4607" s="3"/>
      <c r="U4607" s="5">
        <f>IF('Supplier Change Request FORM Z'!$D$71="",IF(ISNUMBER(SEARCH(#REF!,C4607)),MAX($U$1:U4606)+1,0),IF(ISNUMBER(SEARCH('Supplier Change Request FORM Z'!$D$71,C4607)),MAX($U$1:U4606)+1,0))</f>
        <v>0</v>
      </c>
      <c r="V4607" s="3" t="str">
        <f t="shared" si="362"/>
        <v/>
      </c>
      <c r="Y4607" s="5">
        <f>IF('Supplier Change Request FORM Z'!$D$71="",IF(ISNUMBER(SEARCH(#REF!,C4607)),MAX($Y$1:Y4606)+1,0),IF(ISNUMBER(SEARCH('Supplier Change Request FORM Z'!$D$71,C4607)),MAX($Y$1:Y4606)+1,0))</f>
        <v>0</v>
      </c>
      <c r="Z4607" s="3" t="str">
        <f t="shared" si="363"/>
        <v/>
      </c>
      <c r="AE4607" s="5" t="e">
        <f>IF('Supplier Change Request FORM Z'!$D$58="",IF(LEFT(#REF!,1)="F",0,IF(AND((LEFT(#REF!,1)=LEFT(E4607,1)),(LEFT(#REF!,2)=LEFT(A4607,2))),MAX($AE$1:AE4606)+1,0)),IF(LEFT('Supplier Change Request FORM Z'!$D$58,1)="F",0,IF(AND((LEFT('Supplier Change Request FORM Z'!$D$58,1)=LEFT(E4607,1)),(LEFT('Supplier Change Request FORM Z'!$D$59,2)=LEFT(A4607,2))),MAX($AE$1:AE4606)+1,0)))</f>
        <v>#REF!</v>
      </c>
      <c r="AF4607" s="3" t="str">
        <f t="shared" si="364"/>
        <v/>
      </c>
    </row>
    <row r="4608" spans="1:32" x14ac:dyDescent="0.35">
      <c r="A4608" s="2" t="s">
        <v>6771</v>
      </c>
      <c r="B4608" s="2" t="s">
        <v>6781</v>
      </c>
      <c r="C4608" s="2" t="s">
        <v>6780</v>
      </c>
      <c r="D4608" s="2" t="s">
        <v>6781</v>
      </c>
      <c r="E4608" s="2" t="s">
        <v>9644</v>
      </c>
      <c r="G4608" s="5">
        <f>IF('Supplier Change Request FORM Z'!$D$61="",IF(ISNUMBER(SEARCH(#REF!,C4608)),MAX($G$1:G4607)+1,0),IF(ISNUMBER(SEARCH('Supplier Change Request FORM Z'!$D$61,C4608)),MAX($G$1:G4607)+1,0))</f>
        <v>0</v>
      </c>
      <c r="H4608" s="3" t="str">
        <f t="shared" si="360"/>
        <v/>
      </c>
      <c r="K4608" s="5" t="e">
        <f>IF('Supplier Change Request FORM Z'!$D$58="",IF(AND((#REF!=C4608),(LEFT(#REF!,1)=LEFT(E4608,1)),(LEFT(#REF!,2)=LEFT(A4608,2))),MAX($K$1:K4607)+1,0),IF(AND(('Supplier Change Request FORM Z'!$D$61=C4608),(LEFT('Supplier Change Request FORM Z'!$D$58,1)=LEFT(E4608,1)),(LEFT('Supplier Change Request FORM Z'!$D$59,2)=LEFT(A4608,2))),MAX($K$1:K4607)+1,0))</f>
        <v>#REF!</v>
      </c>
      <c r="L4608" s="3" t="str">
        <f t="shared" si="361"/>
        <v/>
      </c>
      <c r="Q4608" s="5"/>
      <c r="R4608" s="3"/>
      <c r="U4608" s="5">
        <f>IF('Supplier Change Request FORM Z'!$D$71="",IF(ISNUMBER(SEARCH(#REF!,C4608)),MAX($U$1:U4607)+1,0),IF(ISNUMBER(SEARCH('Supplier Change Request FORM Z'!$D$71,C4608)),MAX($U$1:U4607)+1,0))</f>
        <v>0</v>
      </c>
      <c r="V4608" s="3" t="str">
        <f t="shared" si="362"/>
        <v/>
      </c>
      <c r="Y4608" s="5">
        <f>IF('Supplier Change Request FORM Z'!$D$71="",IF(ISNUMBER(SEARCH(#REF!,C4608)),MAX($Y$1:Y4607)+1,0),IF(ISNUMBER(SEARCH('Supplier Change Request FORM Z'!$D$71,C4608)),MAX($Y$1:Y4607)+1,0))</f>
        <v>0</v>
      </c>
      <c r="Z4608" s="3" t="str">
        <f t="shared" si="363"/>
        <v/>
      </c>
      <c r="AE4608" s="5" t="e">
        <f>IF('Supplier Change Request FORM Z'!$D$58="",IF(LEFT(#REF!,1)="F",0,IF(AND((LEFT(#REF!,1)=LEFT(E4608,1)),(LEFT(#REF!,2)=LEFT(A4608,2))),MAX($AE$1:AE4607)+1,0)),IF(LEFT('Supplier Change Request FORM Z'!$D$58,1)="F",0,IF(AND((LEFT('Supplier Change Request FORM Z'!$D$58,1)=LEFT(E4608,1)),(LEFT('Supplier Change Request FORM Z'!$D$59,2)=LEFT(A4608,2))),MAX($AE$1:AE4607)+1,0)))</f>
        <v>#REF!</v>
      </c>
      <c r="AF4608" s="3" t="str">
        <f t="shared" si="364"/>
        <v/>
      </c>
    </row>
    <row r="4609" spans="1:32" x14ac:dyDescent="0.35">
      <c r="A4609" s="2" t="s">
        <v>6782</v>
      </c>
      <c r="B4609" s="2" t="s">
        <v>6784</v>
      </c>
      <c r="C4609" s="2" t="s">
        <v>6783</v>
      </c>
      <c r="D4609" s="2" t="s">
        <v>6784</v>
      </c>
      <c r="E4609" s="2" t="s">
        <v>9644</v>
      </c>
      <c r="G4609" s="5">
        <f>IF('Supplier Change Request FORM Z'!$D$61="",IF(ISNUMBER(SEARCH(#REF!,C4609)),MAX($G$1:G4608)+1,0),IF(ISNUMBER(SEARCH('Supplier Change Request FORM Z'!$D$61,C4609)),MAX($G$1:G4608)+1,0))</f>
        <v>0</v>
      </c>
      <c r="H4609" s="3" t="str">
        <f t="shared" si="360"/>
        <v/>
      </c>
      <c r="K4609" s="5" t="e">
        <f>IF('Supplier Change Request FORM Z'!$D$58="",IF(AND((#REF!=C4609),(LEFT(#REF!,1)=LEFT(E4609,1)),(LEFT(#REF!,2)=LEFT(A4609,2))),MAX($K$1:K4608)+1,0),IF(AND(('Supplier Change Request FORM Z'!$D$61=C4609),(LEFT('Supplier Change Request FORM Z'!$D$58,1)=LEFT(E4609,1)),(LEFT('Supplier Change Request FORM Z'!$D$59,2)=LEFT(A4609,2))),MAX($K$1:K4608)+1,0))</f>
        <v>#REF!</v>
      </c>
      <c r="L4609" s="3" t="str">
        <f t="shared" si="361"/>
        <v/>
      </c>
      <c r="Q4609" s="5"/>
      <c r="R4609" s="3"/>
      <c r="U4609" s="5">
        <f>IF('Supplier Change Request FORM Z'!$D$71="",IF(ISNUMBER(SEARCH(#REF!,C4609)),MAX($U$1:U4608)+1,0),IF(ISNUMBER(SEARCH('Supplier Change Request FORM Z'!$D$71,C4609)),MAX($U$1:U4608)+1,0))</f>
        <v>0</v>
      </c>
      <c r="V4609" s="3" t="str">
        <f t="shared" si="362"/>
        <v/>
      </c>
      <c r="Y4609" s="5">
        <f>IF('Supplier Change Request FORM Z'!$D$71="",IF(ISNUMBER(SEARCH(#REF!,C4609)),MAX($Y$1:Y4608)+1,0),IF(ISNUMBER(SEARCH('Supplier Change Request FORM Z'!$D$71,C4609)),MAX($Y$1:Y4608)+1,0))</f>
        <v>0</v>
      </c>
      <c r="Z4609" s="3" t="str">
        <f t="shared" si="363"/>
        <v/>
      </c>
      <c r="AE4609" s="5" t="e">
        <f>IF('Supplier Change Request FORM Z'!$D$58="",IF(LEFT(#REF!,1)="F",0,IF(AND((LEFT(#REF!,1)=LEFT(E4609,1)),(LEFT(#REF!,2)=LEFT(A4609,2))),MAX($AE$1:AE4608)+1,0)),IF(LEFT('Supplier Change Request FORM Z'!$D$58,1)="F",0,IF(AND((LEFT('Supplier Change Request FORM Z'!$D$58,1)=LEFT(E4609,1)),(LEFT('Supplier Change Request FORM Z'!$D$59,2)=LEFT(A4609,2))),MAX($AE$1:AE4608)+1,0)))</f>
        <v>#REF!</v>
      </c>
      <c r="AF4609" s="3" t="str">
        <f t="shared" si="364"/>
        <v/>
      </c>
    </row>
    <row r="4610" spans="1:32" x14ac:dyDescent="0.35">
      <c r="A4610" s="2" t="s">
        <v>6782</v>
      </c>
      <c r="B4610" s="2" t="s">
        <v>6786</v>
      </c>
      <c r="C4610" s="2" t="s">
        <v>6785</v>
      </c>
      <c r="D4610" s="2" t="s">
        <v>6786</v>
      </c>
      <c r="E4610" s="2" t="s">
        <v>9644</v>
      </c>
      <c r="G4610" s="5">
        <f>IF('Supplier Change Request FORM Z'!$D$61="",IF(ISNUMBER(SEARCH(#REF!,C4610)),MAX($G$1:G4609)+1,0),IF(ISNUMBER(SEARCH('Supplier Change Request FORM Z'!$D$61,C4610)),MAX($G$1:G4609)+1,0))</f>
        <v>0</v>
      </c>
      <c r="H4610" s="3" t="str">
        <f t="shared" ref="H4610:H4673" si="365">IFERROR(INDEX($C:$C,MATCH(ROW(H4609),$G:$G,0)),"")</f>
        <v/>
      </c>
      <c r="K4610" s="5" t="e">
        <f>IF('Supplier Change Request FORM Z'!$D$58="",IF(AND((#REF!=C4610),(LEFT(#REF!,1)=LEFT(E4610,1)),(LEFT(#REF!,2)=LEFT(A4610,2))),MAX($K$1:K4609)+1,0),IF(AND(('Supplier Change Request FORM Z'!$D$61=C4610),(LEFT('Supplier Change Request FORM Z'!$D$58,1)=LEFT(E4610,1)),(LEFT('Supplier Change Request FORM Z'!$D$59,2)=LEFT(A4610,2))),MAX($K$1:K4609)+1,0))</f>
        <v>#REF!</v>
      </c>
      <c r="L4610" s="3" t="str">
        <f t="shared" ref="L4610:L4673" si="366">IFERROR(INDEX($D:$D,MATCH(ROW(L4609),$K:$K,0)),"")</f>
        <v/>
      </c>
      <c r="Q4610" s="5"/>
      <c r="R4610" s="3"/>
      <c r="U4610" s="5">
        <f>IF('Supplier Change Request FORM Z'!$D$71="",IF(ISNUMBER(SEARCH(#REF!,C4610)),MAX($U$1:U4609)+1,0),IF(ISNUMBER(SEARCH('Supplier Change Request FORM Z'!$D$71,C4610)),MAX($U$1:U4609)+1,0))</f>
        <v>0</v>
      </c>
      <c r="V4610" s="3" t="str">
        <f t="shared" ref="V4610:V4673" si="367">IFERROR(INDEX($C:$C,MATCH(ROW(V4609),U:U,0)),"")</f>
        <v/>
      </c>
      <c r="Y4610" s="5">
        <f>IF('Supplier Change Request FORM Z'!$D$71="",IF(ISNUMBER(SEARCH(#REF!,C4610)),MAX($Y$1:Y4609)+1,0),IF(ISNUMBER(SEARCH('Supplier Change Request FORM Z'!$D$71,C4610)),MAX($Y$1:Y4609)+1,0))</f>
        <v>0</v>
      </c>
      <c r="Z4610" s="3" t="str">
        <f t="shared" ref="Z4610:Z4673" si="368">IFERROR(INDEX($D:$D,MATCH(ROW(Z4609),$Y:$Y,0)),"")</f>
        <v/>
      </c>
      <c r="AE4610" s="5" t="e">
        <f>IF('Supplier Change Request FORM Z'!$D$58="",IF(LEFT(#REF!,1)="F",0,IF(AND((LEFT(#REF!,1)=LEFT(E4610,1)),(LEFT(#REF!,2)=LEFT(A4610,2))),MAX($AE$1:AE4609)+1,0)),IF(LEFT('Supplier Change Request FORM Z'!$D$58,1)="F",0,IF(AND((LEFT('Supplier Change Request FORM Z'!$D$58,1)=LEFT(E4610,1)),(LEFT('Supplier Change Request FORM Z'!$D$59,2)=LEFT(A4610,2))),MAX($AE$1:AE4609)+1,0)))</f>
        <v>#REF!</v>
      </c>
      <c r="AF4610" s="3" t="str">
        <f t="shared" ref="AF4610:AF4673" si="369">IFERROR(INDEX(C:C,MATCH(ROW(AF4609),AE:AE,0)),"")</f>
        <v/>
      </c>
    </row>
    <row r="4611" spans="1:32" x14ac:dyDescent="0.35">
      <c r="A4611" s="2" t="s">
        <v>6782</v>
      </c>
      <c r="B4611" s="2" t="s">
        <v>6788</v>
      </c>
      <c r="C4611" s="2" t="s">
        <v>6787</v>
      </c>
      <c r="D4611" s="2" t="s">
        <v>6788</v>
      </c>
      <c r="E4611" s="2" t="s">
        <v>9644</v>
      </c>
      <c r="G4611" s="5">
        <f>IF('Supplier Change Request FORM Z'!$D$61="",IF(ISNUMBER(SEARCH(#REF!,C4611)),MAX($G$1:G4610)+1,0),IF(ISNUMBER(SEARCH('Supplier Change Request FORM Z'!$D$61,C4611)),MAX($G$1:G4610)+1,0))</f>
        <v>0</v>
      </c>
      <c r="H4611" s="3" t="str">
        <f t="shared" si="365"/>
        <v/>
      </c>
      <c r="K4611" s="5" t="e">
        <f>IF('Supplier Change Request FORM Z'!$D$58="",IF(AND((#REF!=C4611),(LEFT(#REF!,1)=LEFT(E4611,1)),(LEFT(#REF!,2)=LEFT(A4611,2))),MAX($K$1:K4610)+1,0),IF(AND(('Supplier Change Request FORM Z'!$D$61=C4611),(LEFT('Supplier Change Request FORM Z'!$D$58,1)=LEFT(E4611,1)),(LEFT('Supplier Change Request FORM Z'!$D$59,2)=LEFT(A4611,2))),MAX($K$1:K4610)+1,0))</f>
        <v>#REF!</v>
      </c>
      <c r="L4611" s="3" t="str">
        <f t="shared" si="366"/>
        <v/>
      </c>
      <c r="Q4611" s="5"/>
      <c r="R4611" s="3"/>
      <c r="U4611" s="5">
        <f>IF('Supplier Change Request FORM Z'!$D$71="",IF(ISNUMBER(SEARCH(#REF!,C4611)),MAX($U$1:U4610)+1,0),IF(ISNUMBER(SEARCH('Supplier Change Request FORM Z'!$D$71,C4611)),MAX($U$1:U4610)+1,0))</f>
        <v>0</v>
      </c>
      <c r="V4611" s="3" t="str">
        <f t="shared" si="367"/>
        <v/>
      </c>
      <c r="Y4611" s="5">
        <f>IF('Supplier Change Request FORM Z'!$D$71="",IF(ISNUMBER(SEARCH(#REF!,C4611)),MAX($Y$1:Y4610)+1,0),IF(ISNUMBER(SEARCH('Supplier Change Request FORM Z'!$D$71,C4611)),MAX($Y$1:Y4610)+1,0))</f>
        <v>0</v>
      </c>
      <c r="Z4611" s="3" t="str">
        <f t="shared" si="368"/>
        <v/>
      </c>
      <c r="AE4611" s="5" t="e">
        <f>IF('Supplier Change Request FORM Z'!$D$58="",IF(LEFT(#REF!,1)="F",0,IF(AND((LEFT(#REF!,1)=LEFT(E4611,1)),(LEFT(#REF!,2)=LEFT(A4611,2))),MAX($AE$1:AE4610)+1,0)),IF(LEFT('Supplier Change Request FORM Z'!$D$58,1)="F",0,IF(AND((LEFT('Supplier Change Request FORM Z'!$D$58,1)=LEFT(E4611,1)),(LEFT('Supplier Change Request FORM Z'!$D$59,2)=LEFT(A4611,2))),MAX($AE$1:AE4610)+1,0)))</f>
        <v>#REF!</v>
      </c>
      <c r="AF4611" s="3" t="str">
        <f t="shared" si="369"/>
        <v/>
      </c>
    </row>
    <row r="4612" spans="1:32" x14ac:dyDescent="0.35">
      <c r="A4612" s="2" t="s">
        <v>6789</v>
      </c>
      <c r="B4612" s="2" t="s">
        <v>6791</v>
      </c>
      <c r="C4612" s="2" t="s">
        <v>6790</v>
      </c>
      <c r="D4612" s="2" t="s">
        <v>6791</v>
      </c>
      <c r="E4612" s="2" t="s">
        <v>9644</v>
      </c>
      <c r="G4612" s="5">
        <f>IF('Supplier Change Request FORM Z'!$D$61="",IF(ISNUMBER(SEARCH(#REF!,C4612)),MAX($G$1:G4611)+1,0),IF(ISNUMBER(SEARCH('Supplier Change Request FORM Z'!$D$61,C4612)),MAX($G$1:G4611)+1,0))</f>
        <v>0</v>
      </c>
      <c r="H4612" s="3" t="str">
        <f t="shared" si="365"/>
        <v/>
      </c>
      <c r="K4612" s="5" t="e">
        <f>IF('Supplier Change Request FORM Z'!$D$58="",IF(AND((#REF!=C4612),(LEFT(#REF!,1)=LEFT(E4612,1)),(LEFT(#REF!,2)=LEFT(A4612,2))),MAX($K$1:K4611)+1,0),IF(AND(('Supplier Change Request FORM Z'!$D$61=C4612),(LEFT('Supplier Change Request FORM Z'!$D$58,1)=LEFT(E4612,1)),(LEFT('Supplier Change Request FORM Z'!$D$59,2)=LEFT(A4612,2))),MAX($K$1:K4611)+1,0))</f>
        <v>#REF!</v>
      </c>
      <c r="L4612" s="3" t="str">
        <f t="shared" si="366"/>
        <v/>
      </c>
      <c r="Q4612" s="5"/>
      <c r="R4612" s="3"/>
      <c r="U4612" s="5">
        <f>IF('Supplier Change Request FORM Z'!$D$71="",IF(ISNUMBER(SEARCH(#REF!,C4612)),MAX($U$1:U4611)+1,0),IF(ISNUMBER(SEARCH('Supplier Change Request FORM Z'!$D$71,C4612)),MAX($U$1:U4611)+1,0))</f>
        <v>0</v>
      </c>
      <c r="V4612" s="3" t="str">
        <f t="shared" si="367"/>
        <v/>
      </c>
      <c r="Y4612" s="5">
        <f>IF('Supplier Change Request FORM Z'!$D$71="",IF(ISNUMBER(SEARCH(#REF!,C4612)),MAX($Y$1:Y4611)+1,0),IF(ISNUMBER(SEARCH('Supplier Change Request FORM Z'!$D$71,C4612)),MAX($Y$1:Y4611)+1,0))</f>
        <v>0</v>
      </c>
      <c r="Z4612" s="3" t="str">
        <f t="shared" si="368"/>
        <v/>
      </c>
      <c r="AE4612" s="5" t="e">
        <f>IF('Supplier Change Request FORM Z'!$D$58="",IF(LEFT(#REF!,1)="F",0,IF(AND((LEFT(#REF!,1)=LEFT(E4612,1)),(LEFT(#REF!,2)=LEFT(A4612,2))),MAX($AE$1:AE4611)+1,0)),IF(LEFT('Supplier Change Request FORM Z'!$D$58,1)="F",0,IF(AND((LEFT('Supplier Change Request FORM Z'!$D$58,1)=LEFT(E4612,1)),(LEFT('Supplier Change Request FORM Z'!$D$59,2)=LEFT(A4612,2))),MAX($AE$1:AE4611)+1,0)))</f>
        <v>#REF!</v>
      </c>
      <c r="AF4612" s="3" t="str">
        <f t="shared" si="369"/>
        <v/>
      </c>
    </row>
    <row r="4613" spans="1:32" x14ac:dyDescent="0.35">
      <c r="A4613" s="2" t="s">
        <v>6789</v>
      </c>
      <c r="B4613" s="2" t="s">
        <v>11021</v>
      </c>
      <c r="C4613" s="2" t="s">
        <v>11020</v>
      </c>
      <c r="D4613" s="2" t="s">
        <v>11021</v>
      </c>
      <c r="E4613" s="2" t="s">
        <v>9644</v>
      </c>
      <c r="G4613" s="5">
        <f>IF('Supplier Change Request FORM Z'!$D$61="",IF(ISNUMBER(SEARCH(#REF!,C4613)),MAX($G$1:G4612)+1,0),IF(ISNUMBER(SEARCH('Supplier Change Request FORM Z'!$D$61,C4613)),MAX($G$1:G4612)+1,0))</f>
        <v>0</v>
      </c>
      <c r="H4613" s="3" t="str">
        <f t="shared" si="365"/>
        <v/>
      </c>
      <c r="K4613" s="5" t="e">
        <f>IF('Supplier Change Request FORM Z'!$D$58="",IF(AND((#REF!=C4613),(LEFT(#REF!,1)=LEFT(E4613,1)),(LEFT(#REF!,2)=LEFT(A4613,2))),MAX($K$1:K4612)+1,0),IF(AND(('Supplier Change Request FORM Z'!$D$61=C4613),(LEFT('Supplier Change Request FORM Z'!$D$58,1)=LEFT(E4613,1)),(LEFT('Supplier Change Request FORM Z'!$D$59,2)=LEFT(A4613,2))),MAX($K$1:K4612)+1,0))</f>
        <v>#REF!</v>
      </c>
      <c r="L4613" s="3" t="str">
        <f t="shared" si="366"/>
        <v/>
      </c>
      <c r="Q4613" s="5"/>
      <c r="R4613" s="3"/>
      <c r="U4613" s="5">
        <f>IF('Supplier Change Request FORM Z'!$D$71="",IF(ISNUMBER(SEARCH(#REF!,C4613)),MAX($U$1:U4612)+1,0),IF(ISNUMBER(SEARCH('Supplier Change Request FORM Z'!$D$71,C4613)),MAX($U$1:U4612)+1,0))</f>
        <v>0</v>
      </c>
      <c r="V4613" s="3" t="str">
        <f t="shared" si="367"/>
        <v/>
      </c>
      <c r="Y4613" s="5">
        <f>IF('Supplier Change Request FORM Z'!$D$71="",IF(ISNUMBER(SEARCH(#REF!,C4613)),MAX($Y$1:Y4612)+1,0),IF(ISNUMBER(SEARCH('Supplier Change Request FORM Z'!$D$71,C4613)),MAX($Y$1:Y4612)+1,0))</f>
        <v>0</v>
      </c>
      <c r="Z4613" s="3" t="str">
        <f t="shared" si="368"/>
        <v/>
      </c>
      <c r="AE4613" s="5" t="e">
        <f>IF('Supplier Change Request FORM Z'!$D$58="",IF(LEFT(#REF!,1)="F",0,IF(AND((LEFT(#REF!,1)=LEFT(E4613,1)),(LEFT(#REF!,2)=LEFT(A4613,2))),MAX($AE$1:AE4612)+1,0)),IF(LEFT('Supplier Change Request FORM Z'!$D$58,1)="F",0,IF(AND((LEFT('Supplier Change Request FORM Z'!$D$58,1)=LEFT(E4613,1)),(LEFT('Supplier Change Request FORM Z'!$D$59,2)=LEFT(A4613,2))),MAX($AE$1:AE4612)+1,0)))</f>
        <v>#REF!</v>
      </c>
      <c r="AF4613" s="3" t="str">
        <f t="shared" si="369"/>
        <v/>
      </c>
    </row>
    <row r="4614" spans="1:32" x14ac:dyDescent="0.35">
      <c r="A4614" s="2" t="s">
        <v>6789</v>
      </c>
      <c r="B4614" s="2" t="s">
        <v>6793</v>
      </c>
      <c r="C4614" s="2" t="s">
        <v>6792</v>
      </c>
      <c r="D4614" s="2" t="s">
        <v>6793</v>
      </c>
      <c r="E4614" s="2" t="s">
        <v>9644</v>
      </c>
      <c r="G4614" s="5">
        <f>IF('Supplier Change Request FORM Z'!$D$61="",IF(ISNUMBER(SEARCH(#REF!,C4614)),MAX($G$1:G4613)+1,0),IF(ISNUMBER(SEARCH('Supplier Change Request FORM Z'!$D$61,C4614)),MAX($G$1:G4613)+1,0))</f>
        <v>0</v>
      </c>
      <c r="H4614" s="3" t="str">
        <f t="shared" si="365"/>
        <v/>
      </c>
      <c r="K4614" s="5" t="e">
        <f>IF('Supplier Change Request FORM Z'!$D$58="",IF(AND((#REF!=C4614),(LEFT(#REF!,1)=LEFT(E4614,1)),(LEFT(#REF!,2)=LEFT(A4614,2))),MAX($K$1:K4613)+1,0),IF(AND(('Supplier Change Request FORM Z'!$D$61=C4614),(LEFT('Supplier Change Request FORM Z'!$D$58,1)=LEFT(E4614,1)),(LEFT('Supplier Change Request FORM Z'!$D$59,2)=LEFT(A4614,2))),MAX($K$1:K4613)+1,0))</f>
        <v>#REF!</v>
      </c>
      <c r="L4614" s="3" t="str">
        <f t="shared" si="366"/>
        <v/>
      </c>
      <c r="Q4614" s="5"/>
      <c r="R4614" s="3"/>
      <c r="U4614" s="5">
        <f>IF('Supplier Change Request FORM Z'!$D$71="",IF(ISNUMBER(SEARCH(#REF!,C4614)),MAX($U$1:U4613)+1,0),IF(ISNUMBER(SEARCH('Supplier Change Request FORM Z'!$D$71,C4614)),MAX($U$1:U4613)+1,0))</f>
        <v>0</v>
      </c>
      <c r="V4614" s="3" t="str">
        <f t="shared" si="367"/>
        <v/>
      </c>
      <c r="Y4614" s="5">
        <f>IF('Supplier Change Request FORM Z'!$D$71="",IF(ISNUMBER(SEARCH(#REF!,C4614)),MAX($Y$1:Y4613)+1,0),IF(ISNUMBER(SEARCH('Supplier Change Request FORM Z'!$D$71,C4614)),MAX($Y$1:Y4613)+1,0))</f>
        <v>0</v>
      </c>
      <c r="Z4614" s="3" t="str">
        <f t="shared" si="368"/>
        <v/>
      </c>
      <c r="AE4614" s="5" t="e">
        <f>IF('Supplier Change Request FORM Z'!$D$58="",IF(LEFT(#REF!,1)="F",0,IF(AND((LEFT(#REF!,1)=LEFT(E4614,1)),(LEFT(#REF!,2)=LEFT(A4614,2))),MAX($AE$1:AE4613)+1,0)),IF(LEFT('Supplier Change Request FORM Z'!$D$58,1)="F",0,IF(AND((LEFT('Supplier Change Request FORM Z'!$D$58,1)=LEFT(E4614,1)),(LEFT('Supplier Change Request FORM Z'!$D$59,2)=LEFT(A4614,2))),MAX($AE$1:AE4613)+1,0)))</f>
        <v>#REF!</v>
      </c>
      <c r="AF4614" s="3" t="str">
        <f t="shared" si="369"/>
        <v/>
      </c>
    </row>
    <row r="4615" spans="1:32" x14ac:dyDescent="0.35">
      <c r="A4615" s="2" t="s">
        <v>6794</v>
      </c>
      <c r="B4615" s="2" t="s">
        <v>6796</v>
      </c>
      <c r="C4615" s="2" t="s">
        <v>6795</v>
      </c>
      <c r="D4615" s="2" t="s">
        <v>6796</v>
      </c>
      <c r="E4615" s="2" t="s">
        <v>9644</v>
      </c>
      <c r="G4615" s="5">
        <f>IF('Supplier Change Request FORM Z'!$D$61="",IF(ISNUMBER(SEARCH(#REF!,C4615)),MAX($G$1:G4614)+1,0),IF(ISNUMBER(SEARCH('Supplier Change Request FORM Z'!$D$61,C4615)),MAX($G$1:G4614)+1,0))</f>
        <v>0</v>
      </c>
      <c r="H4615" s="3" t="str">
        <f t="shared" si="365"/>
        <v/>
      </c>
      <c r="K4615" s="5" t="e">
        <f>IF('Supplier Change Request FORM Z'!$D$58="",IF(AND((#REF!=C4615),(LEFT(#REF!,1)=LEFT(E4615,1)),(LEFT(#REF!,2)=LEFT(A4615,2))),MAX($K$1:K4614)+1,0),IF(AND(('Supplier Change Request FORM Z'!$D$61=C4615),(LEFT('Supplier Change Request FORM Z'!$D$58,1)=LEFT(E4615,1)),(LEFT('Supplier Change Request FORM Z'!$D$59,2)=LEFT(A4615,2))),MAX($K$1:K4614)+1,0))</f>
        <v>#REF!</v>
      </c>
      <c r="L4615" s="3" t="str">
        <f t="shared" si="366"/>
        <v/>
      </c>
      <c r="Q4615" s="5"/>
      <c r="R4615" s="3"/>
      <c r="U4615" s="5">
        <f>IF('Supplier Change Request FORM Z'!$D$71="",IF(ISNUMBER(SEARCH(#REF!,C4615)),MAX($U$1:U4614)+1,0),IF(ISNUMBER(SEARCH('Supplier Change Request FORM Z'!$D$71,C4615)),MAX($U$1:U4614)+1,0))</f>
        <v>0</v>
      </c>
      <c r="V4615" s="3" t="str">
        <f t="shared" si="367"/>
        <v/>
      </c>
      <c r="Y4615" s="5">
        <f>IF('Supplier Change Request FORM Z'!$D$71="",IF(ISNUMBER(SEARCH(#REF!,C4615)),MAX($Y$1:Y4614)+1,0),IF(ISNUMBER(SEARCH('Supplier Change Request FORM Z'!$D$71,C4615)),MAX($Y$1:Y4614)+1,0))</f>
        <v>0</v>
      </c>
      <c r="Z4615" s="3" t="str">
        <f t="shared" si="368"/>
        <v/>
      </c>
      <c r="AE4615" s="5" t="e">
        <f>IF('Supplier Change Request FORM Z'!$D$58="",IF(LEFT(#REF!,1)="F",0,IF(AND((LEFT(#REF!,1)=LEFT(E4615,1)),(LEFT(#REF!,2)=LEFT(A4615,2))),MAX($AE$1:AE4614)+1,0)),IF(LEFT('Supplier Change Request FORM Z'!$D$58,1)="F",0,IF(AND((LEFT('Supplier Change Request FORM Z'!$D$58,1)=LEFT(E4615,1)),(LEFT('Supplier Change Request FORM Z'!$D$59,2)=LEFT(A4615,2))),MAX($AE$1:AE4614)+1,0)))</f>
        <v>#REF!</v>
      </c>
      <c r="AF4615" s="3" t="str">
        <f t="shared" si="369"/>
        <v/>
      </c>
    </row>
    <row r="4616" spans="1:32" x14ac:dyDescent="0.35">
      <c r="A4616" s="2" t="s">
        <v>6797</v>
      </c>
      <c r="B4616" s="2" t="s">
        <v>6803</v>
      </c>
      <c r="C4616" s="2" t="s">
        <v>6802</v>
      </c>
      <c r="D4616" s="2" t="s">
        <v>6803</v>
      </c>
      <c r="E4616" s="2" t="s">
        <v>9644</v>
      </c>
      <c r="G4616" s="5">
        <f>IF('Supplier Change Request FORM Z'!$D$61="",IF(ISNUMBER(SEARCH(#REF!,C4616)),MAX($G$1:G4615)+1,0),IF(ISNUMBER(SEARCH('Supplier Change Request FORM Z'!$D$61,C4616)),MAX($G$1:G4615)+1,0))</f>
        <v>0</v>
      </c>
      <c r="H4616" s="3" t="str">
        <f t="shared" si="365"/>
        <v/>
      </c>
      <c r="K4616" s="5" t="e">
        <f>IF('Supplier Change Request FORM Z'!$D$58="",IF(AND((#REF!=C4616),(LEFT(#REF!,1)=LEFT(E4616,1)),(LEFT(#REF!,2)=LEFT(A4616,2))),MAX($K$1:K4615)+1,0),IF(AND(('Supplier Change Request FORM Z'!$D$61=C4616),(LEFT('Supplier Change Request FORM Z'!$D$58,1)=LEFT(E4616,1)),(LEFT('Supplier Change Request FORM Z'!$D$59,2)=LEFT(A4616,2))),MAX($K$1:K4615)+1,0))</f>
        <v>#REF!</v>
      </c>
      <c r="L4616" s="3" t="str">
        <f t="shared" si="366"/>
        <v/>
      </c>
      <c r="Q4616" s="5"/>
      <c r="R4616" s="3"/>
      <c r="U4616" s="5">
        <f>IF('Supplier Change Request FORM Z'!$D$71="",IF(ISNUMBER(SEARCH(#REF!,C4616)),MAX($U$1:U4615)+1,0),IF(ISNUMBER(SEARCH('Supplier Change Request FORM Z'!$D$71,C4616)),MAX($U$1:U4615)+1,0))</f>
        <v>0</v>
      </c>
      <c r="V4616" s="3" t="str">
        <f t="shared" si="367"/>
        <v/>
      </c>
      <c r="Y4616" s="5">
        <f>IF('Supplier Change Request FORM Z'!$D$71="",IF(ISNUMBER(SEARCH(#REF!,C4616)),MAX($Y$1:Y4615)+1,0),IF(ISNUMBER(SEARCH('Supplier Change Request FORM Z'!$D$71,C4616)),MAX($Y$1:Y4615)+1,0))</f>
        <v>0</v>
      </c>
      <c r="Z4616" s="3" t="str">
        <f t="shared" si="368"/>
        <v/>
      </c>
      <c r="AE4616" s="5" t="e">
        <f>IF('Supplier Change Request FORM Z'!$D$58="",IF(LEFT(#REF!,1)="F",0,IF(AND((LEFT(#REF!,1)=LEFT(E4616,1)),(LEFT(#REF!,2)=LEFT(A4616,2))),MAX($AE$1:AE4615)+1,0)),IF(LEFT('Supplier Change Request FORM Z'!$D$58,1)="F",0,IF(AND((LEFT('Supplier Change Request FORM Z'!$D$58,1)=LEFT(E4616,1)),(LEFT('Supplier Change Request FORM Z'!$D$59,2)=LEFT(A4616,2))),MAX($AE$1:AE4615)+1,0)))</f>
        <v>#REF!</v>
      </c>
      <c r="AF4616" s="3" t="str">
        <f t="shared" si="369"/>
        <v/>
      </c>
    </row>
    <row r="4617" spans="1:32" x14ac:dyDescent="0.35">
      <c r="A4617" s="2" t="s">
        <v>6797</v>
      </c>
      <c r="B4617" s="2" t="s">
        <v>6799</v>
      </c>
      <c r="C4617" s="2" t="s">
        <v>6798</v>
      </c>
      <c r="D4617" s="2" t="s">
        <v>6799</v>
      </c>
      <c r="E4617" s="2" t="s">
        <v>9644</v>
      </c>
      <c r="G4617" s="5">
        <f>IF('Supplier Change Request FORM Z'!$D$61="",IF(ISNUMBER(SEARCH(#REF!,C4617)),MAX($G$1:G4616)+1,0),IF(ISNUMBER(SEARCH('Supplier Change Request FORM Z'!$D$61,C4617)),MAX($G$1:G4616)+1,0))</f>
        <v>0</v>
      </c>
      <c r="H4617" s="3" t="str">
        <f t="shared" si="365"/>
        <v/>
      </c>
      <c r="K4617" s="5" t="e">
        <f>IF('Supplier Change Request FORM Z'!$D$58="",IF(AND((#REF!=C4617),(LEFT(#REF!,1)=LEFT(E4617,1)),(LEFT(#REF!,2)=LEFT(A4617,2))),MAX($K$1:K4616)+1,0),IF(AND(('Supplier Change Request FORM Z'!$D$61=C4617),(LEFT('Supplier Change Request FORM Z'!$D$58,1)=LEFT(E4617,1)),(LEFT('Supplier Change Request FORM Z'!$D$59,2)=LEFT(A4617,2))),MAX($K$1:K4616)+1,0))</f>
        <v>#REF!</v>
      </c>
      <c r="L4617" s="3" t="str">
        <f t="shared" si="366"/>
        <v/>
      </c>
      <c r="Q4617" s="5"/>
      <c r="R4617" s="3"/>
      <c r="U4617" s="5">
        <f>IF('Supplier Change Request FORM Z'!$D$71="",IF(ISNUMBER(SEARCH(#REF!,C4617)),MAX($U$1:U4616)+1,0),IF(ISNUMBER(SEARCH('Supplier Change Request FORM Z'!$D$71,C4617)),MAX($U$1:U4616)+1,0))</f>
        <v>0</v>
      </c>
      <c r="V4617" s="3" t="str">
        <f t="shared" si="367"/>
        <v/>
      </c>
      <c r="Y4617" s="5">
        <f>IF('Supplier Change Request FORM Z'!$D$71="",IF(ISNUMBER(SEARCH(#REF!,C4617)),MAX($Y$1:Y4616)+1,0),IF(ISNUMBER(SEARCH('Supplier Change Request FORM Z'!$D$71,C4617)),MAX($Y$1:Y4616)+1,0))</f>
        <v>0</v>
      </c>
      <c r="Z4617" s="3" t="str">
        <f t="shared" si="368"/>
        <v/>
      </c>
      <c r="AE4617" s="5" t="e">
        <f>IF('Supplier Change Request FORM Z'!$D$58="",IF(LEFT(#REF!,1)="F",0,IF(AND((LEFT(#REF!,1)=LEFT(E4617,1)),(LEFT(#REF!,2)=LEFT(A4617,2))),MAX($AE$1:AE4616)+1,0)),IF(LEFT('Supplier Change Request FORM Z'!$D$58,1)="F",0,IF(AND((LEFT('Supplier Change Request FORM Z'!$D$58,1)=LEFT(E4617,1)),(LEFT('Supplier Change Request FORM Z'!$D$59,2)=LEFT(A4617,2))),MAX($AE$1:AE4616)+1,0)))</f>
        <v>#REF!</v>
      </c>
      <c r="AF4617" s="3" t="str">
        <f t="shared" si="369"/>
        <v/>
      </c>
    </row>
    <row r="4618" spans="1:32" x14ac:dyDescent="0.35">
      <c r="A4618" s="2" t="s">
        <v>6797</v>
      </c>
      <c r="B4618" s="2" t="s">
        <v>6805</v>
      </c>
      <c r="C4618" s="2" t="s">
        <v>6804</v>
      </c>
      <c r="D4618" s="2" t="s">
        <v>6805</v>
      </c>
      <c r="E4618" s="2" t="s">
        <v>9644</v>
      </c>
      <c r="G4618" s="5">
        <f>IF('Supplier Change Request FORM Z'!$D$61="",IF(ISNUMBER(SEARCH(#REF!,C4618)),MAX($G$1:G4617)+1,0),IF(ISNUMBER(SEARCH('Supplier Change Request FORM Z'!$D$61,C4618)),MAX($G$1:G4617)+1,0))</f>
        <v>0</v>
      </c>
      <c r="H4618" s="3" t="str">
        <f t="shared" si="365"/>
        <v/>
      </c>
      <c r="K4618" s="5" t="e">
        <f>IF('Supplier Change Request FORM Z'!$D$58="",IF(AND((#REF!=C4618),(LEFT(#REF!,1)=LEFT(E4618,1)),(LEFT(#REF!,2)=LEFT(A4618,2))),MAX($K$1:K4617)+1,0),IF(AND(('Supplier Change Request FORM Z'!$D$61=C4618),(LEFT('Supplier Change Request FORM Z'!$D$58,1)=LEFT(E4618,1)),(LEFT('Supplier Change Request FORM Z'!$D$59,2)=LEFT(A4618,2))),MAX($K$1:K4617)+1,0))</f>
        <v>#REF!</v>
      </c>
      <c r="L4618" s="3" t="str">
        <f t="shared" si="366"/>
        <v/>
      </c>
      <c r="Q4618" s="5"/>
      <c r="R4618" s="3"/>
      <c r="U4618" s="5">
        <f>IF('Supplier Change Request FORM Z'!$D$71="",IF(ISNUMBER(SEARCH(#REF!,C4618)),MAX($U$1:U4617)+1,0),IF(ISNUMBER(SEARCH('Supplier Change Request FORM Z'!$D$71,C4618)),MAX($U$1:U4617)+1,0))</f>
        <v>0</v>
      </c>
      <c r="V4618" s="3" t="str">
        <f t="shared" si="367"/>
        <v/>
      </c>
      <c r="Y4618" s="5">
        <f>IF('Supplier Change Request FORM Z'!$D$71="",IF(ISNUMBER(SEARCH(#REF!,C4618)),MAX($Y$1:Y4617)+1,0),IF(ISNUMBER(SEARCH('Supplier Change Request FORM Z'!$D$71,C4618)),MAX($Y$1:Y4617)+1,0))</f>
        <v>0</v>
      </c>
      <c r="Z4618" s="3" t="str">
        <f t="shared" si="368"/>
        <v/>
      </c>
      <c r="AE4618" s="5" t="e">
        <f>IF('Supplier Change Request FORM Z'!$D$58="",IF(LEFT(#REF!,1)="F",0,IF(AND((LEFT(#REF!,1)=LEFT(E4618,1)),(LEFT(#REF!,2)=LEFT(A4618,2))),MAX($AE$1:AE4617)+1,0)),IF(LEFT('Supplier Change Request FORM Z'!$D$58,1)="F",0,IF(AND((LEFT('Supplier Change Request FORM Z'!$D$58,1)=LEFT(E4618,1)),(LEFT('Supplier Change Request FORM Z'!$D$59,2)=LEFT(A4618,2))),MAX($AE$1:AE4617)+1,0)))</f>
        <v>#REF!</v>
      </c>
      <c r="AF4618" s="3" t="str">
        <f t="shared" si="369"/>
        <v/>
      </c>
    </row>
    <row r="4619" spans="1:32" x14ac:dyDescent="0.35">
      <c r="A4619" s="2" t="s">
        <v>6797</v>
      </c>
      <c r="B4619" s="2" t="s">
        <v>6807</v>
      </c>
      <c r="C4619" s="2" t="s">
        <v>6806</v>
      </c>
      <c r="D4619" s="2" t="s">
        <v>6807</v>
      </c>
      <c r="E4619" s="2" t="s">
        <v>9644</v>
      </c>
      <c r="G4619" s="5">
        <f>IF('Supplier Change Request FORM Z'!$D$61="",IF(ISNUMBER(SEARCH(#REF!,C4619)),MAX($G$1:G4618)+1,0),IF(ISNUMBER(SEARCH('Supplier Change Request FORM Z'!$D$61,C4619)),MAX($G$1:G4618)+1,0))</f>
        <v>0</v>
      </c>
      <c r="H4619" s="3" t="str">
        <f t="shared" si="365"/>
        <v/>
      </c>
      <c r="K4619" s="5" t="e">
        <f>IF('Supplier Change Request FORM Z'!$D$58="",IF(AND((#REF!=C4619),(LEFT(#REF!,1)=LEFT(E4619,1)),(LEFT(#REF!,2)=LEFT(A4619,2))),MAX($K$1:K4618)+1,0),IF(AND(('Supplier Change Request FORM Z'!$D$61=C4619),(LEFT('Supplier Change Request FORM Z'!$D$58,1)=LEFT(E4619,1)),(LEFT('Supplier Change Request FORM Z'!$D$59,2)=LEFT(A4619,2))),MAX($K$1:K4618)+1,0))</f>
        <v>#REF!</v>
      </c>
      <c r="L4619" s="3" t="str">
        <f t="shared" si="366"/>
        <v/>
      </c>
      <c r="Q4619" s="5"/>
      <c r="R4619" s="3"/>
      <c r="U4619" s="5">
        <f>IF('Supplier Change Request FORM Z'!$D$71="",IF(ISNUMBER(SEARCH(#REF!,C4619)),MAX($U$1:U4618)+1,0),IF(ISNUMBER(SEARCH('Supplier Change Request FORM Z'!$D$71,C4619)),MAX($U$1:U4618)+1,0))</f>
        <v>0</v>
      </c>
      <c r="V4619" s="3" t="str">
        <f t="shared" si="367"/>
        <v/>
      </c>
      <c r="Y4619" s="5">
        <f>IF('Supplier Change Request FORM Z'!$D$71="",IF(ISNUMBER(SEARCH(#REF!,C4619)),MAX($Y$1:Y4618)+1,0),IF(ISNUMBER(SEARCH('Supplier Change Request FORM Z'!$D$71,C4619)),MAX($Y$1:Y4618)+1,0))</f>
        <v>0</v>
      </c>
      <c r="Z4619" s="3" t="str">
        <f t="shared" si="368"/>
        <v/>
      </c>
      <c r="AE4619" s="5" t="e">
        <f>IF('Supplier Change Request FORM Z'!$D$58="",IF(LEFT(#REF!,1)="F",0,IF(AND((LEFT(#REF!,1)=LEFT(E4619,1)),(LEFT(#REF!,2)=LEFT(A4619,2))),MAX($AE$1:AE4618)+1,0)),IF(LEFT('Supplier Change Request FORM Z'!$D$58,1)="F",0,IF(AND((LEFT('Supplier Change Request FORM Z'!$D$58,1)=LEFT(E4619,1)),(LEFT('Supplier Change Request FORM Z'!$D$59,2)=LEFT(A4619,2))),MAX($AE$1:AE4618)+1,0)))</f>
        <v>#REF!</v>
      </c>
      <c r="AF4619" s="3" t="str">
        <f t="shared" si="369"/>
        <v/>
      </c>
    </row>
    <row r="4620" spans="1:32" x14ac:dyDescent="0.35">
      <c r="A4620" s="2" t="s">
        <v>6797</v>
      </c>
      <c r="B4620" s="2" t="s">
        <v>6809</v>
      </c>
      <c r="C4620" s="2" t="s">
        <v>6808</v>
      </c>
      <c r="D4620" s="2" t="s">
        <v>6809</v>
      </c>
      <c r="E4620" s="2" t="s">
        <v>9644</v>
      </c>
      <c r="G4620" s="5">
        <f>IF('Supplier Change Request FORM Z'!$D$61="",IF(ISNUMBER(SEARCH(#REF!,C4620)),MAX($G$1:G4619)+1,0),IF(ISNUMBER(SEARCH('Supplier Change Request FORM Z'!$D$61,C4620)),MAX($G$1:G4619)+1,0))</f>
        <v>0</v>
      </c>
      <c r="H4620" s="3" t="str">
        <f t="shared" si="365"/>
        <v/>
      </c>
      <c r="K4620" s="5" t="e">
        <f>IF('Supplier Change Request FORM Z'!$D$58="",IF(AND((#REF!=C4620),(LEFT(#REF!,1)=LEFT(E4620,1)),(LEFT(#REF!,2)=LEFT(A4620,2))),MAX($K$1:K4619)+1,0),IF(AND(('Supplier Change Request FORM Z'!$D$61=C4620),(LEFT('Supplier Change Request FORM Z'!$D$58,1)=LEFT(E4620,1)),(LEFT('Supplier Change Request FORM Z'!$D$59,2)=LEFT(A4620,2))),MAX($K$1:K4619)+1,0))</f>
        <v>#REF!</v>
      </c>
      <c r="L4620" s="3" t="str">
        <f t="shared" si="366"/>
        <v/>
      </c>
      <c r="Q4620" s="5"/>
      <c r="R4620" s="3"/>
      <c r="U4620" s="5">
        <f>IF('Supplier Change Request FORM Z'!$D$71="",IF(ISNUMBER(SEARCH(#REF!,C4620)),MAX($U$1:U4619)+1,0),IF(ISNUMBER(SEARCH('Supplier Change Request FORM Z'!$D$71,C4620)),MAX($U$1:U4619)+1,0))</f>
        <v>0</v>
      </c>
      <c r="V4620" s="3" t="str">
        <f t="shared" si="367"/>
        <v/>
      </c>
      <c r="Y4620" s="5">
        <f>IF('Supplier Change Request FORM Z'!$D$71="",IF(ISNUMBER(SEARCH(#REF!,C4620)),MAX($Y$1:Y4619)+1,0),IF(ISNUMBER(SEARCH('Supplier Change Request FORM Z'!$D$71,C4620)),MAX($Y$1:Y4619)+1,0))</f>
        <v>0</v>
      </c>
      <c r="Z4620" s="3" t="str">
        <f t="shared" si="368"/>
        <v/>
      </c>
      <c r="AE4620" s="5" t="e">
        <f>IF('Supplier Change Request FORM Z'!$D$58="",IF(LEFT(#REF!,1)="F",0,IF(AND((LEFT(#REF!,1)=LEFT(E4620,1)),(LEFT(#REF!,2)=LEFT(A4620,2))),MAX($AE$1:AE4619)+1,0)),IF(LEFT('Supplier Change Request FORM Z'!$D$58,1)="F",0,IF(AND((LEFT('Supplier Change Request FORM Z'!$D$58,1)=LEFT(E4620,1)),(LEFT('Supplier Change Request FORM Z'!$D$59,2)=LEFT(A4620,2))),MAX($AE$1:AE4619)+1,0)))</f>
        <v>#REF!</v>
      </c>
      <c r="AF4620" s="3" t="str">
        <f t="shared" si="369"/>
        <v/>
      </c>
    </row>
    <row r="4621" spans="1:32" x14ac:dyDescent="0.35">
      <c r="A4621" s="2" t="s">
        <v>6797</v>
      </c>
      <c r="B4621" s="2" t="s">
        <v>11023</v>
      </c>
      <c r="C4621" s="2" t="s">
        <v>11022</v>
      </c>
      <c r="D4621" s="2" t="s">
        <v>11023</v>
      </c>
      <c r="E4621" s="2" t="s">
        <v>9644</v>
      </c>
      <c r="G4621" s="5">
        <f>IF('Supplier Change Request FORM Z'!$D$61="",IF(ISNUMBER(SEARCH(#REF!,C4621)),MAX($G$1:G4620)+1,0),IF(ISNUMBER(SEARCH('Supplier Change Request FORM Z'!$D$61,C4621)),MAX($G$1:G4620)+1,0))</f>
        <v>0</v>
      </c>
      <c r="H4621" s="3" t="str">
        <f t="shared" si="365"/>
        <v/>
      </c>
      <c r="K4621" s="5" t="e">
        <f>IF('Supplier Change Request FORM Z'!$D$58="",IF(AND((#REF!=C4621),(LEFT(#REF!,1)=LEFT(E4621,1)),(LEFT(#REF!,2)=LEFT(A4621,2))),MAX($K$1:K4620)+1,0),IF(AND(('Supplier Change Request FORM Z'!$D$61=C4621),(LEFT('Supplier Change Request FORM Z'!$D$58,1)=LEFT(E4621,1)),(LEFT('Supplier Change Request FORM Z'!$D$59,2)=LEFT(A4621,2))),MAX($K$1:K4620)+1,0))</f>
        <v>#REF!</v>
      </c>
      <c r="L4621" s="3" t="str">
        <f t="shared" si="366"/>
        <v/>
      </c>
      <c r="Q4621" s="5"/>
      <c r="R4621" s="3"/>
      <c r="U4621" s="5">
        <f>IF('Supplier Change Request FORM Z'!$D$71="",IF(ISNUMBER(SEARCH(#REF!,C4621)),MAX($U$1:U4620)+1,0),IF(ISNUMBER(SEARCH('Supplier Change Request FORM Z'!$D$71,C4621)),MAX($U$1:U4620)+1,0))</f>
        <v>0</v>
      </c>
      <c r="V4621" s="3" t="str">
        <f t="shared" si="367"/>
        <v/>
      </c>
      <c r="Y4621" s="5">
        <f>IF('Supplier Change Request FORM Z'!$D$71="",IF(ISNUMBER(SEARCH(#REF!,C4621)),MAX($Y$1:Y4620)+1,0),IF(ISNUMBER(SEARCH('Supplier Change Request FORM Z'!$D$71,C4621)),MAX($Y$1:Y4620)+1,0))</f>
        <v>0</v>
      </c>
      <c r="Z4621" s="3" t="str">
        <f t="shared" si="368"/>
        <v/>
      </c>
      <c r="AE4621" s="5" t="e">
        <f>IF('Supplier Change Request FORM Z'!$D$58="",IF(LEFT(#REF!,1)="F",0,IF(AND((LEFT(#REF!,1)=LEFT(E4621,1)),(LEFT(#REF!,2)=LEFT(A4621,2))),MAX($AE$1:AE4620)+1,0)),IF(LEFT('Supplier Change Request FORM Z'!$D$58,1)="F",0,IF(AND((LEFT('Supplier Change Request FORM Z'!$D$58,1)=LEFT(E4621,1)),(LEFT('Supplier Change Request FORM Z'!$D$59,2)=LEFT(A4621,2))),MAX($AE$1:AE4620)+1,0)))</f>
        <v>#REF!</v>
      </c>
      <c r="AF4621" s="3" t="str">
        <f t="shared" si="369"/>
        <v/>
      </c>
    </row>
    <row r="4622" spans="1:32" x14ac:dyDescent="0.35">
      <c r="A4622" s="2" t="s">
        <v>6797</v>
      </c>
      <c r="B4622" s="2" t="s">
        <v>6813</v>
      </c>
      <c r="C4622" s="2" t="s">
        <v>6812</v>
      </c>
      <c r="D4622" s="2" t="s">
        <v>6813</v>
      </c>
      <c r="E4622" s="2" t="s">
        <v>9644</v>
      </c>
      <c r="G4622" s="5">
        <f>IF('Supplier Change Request FORM Z'!$D$61="",IF(ISNUMBER(SEARCH(#REF!,C4622)),MAX($G$1:G4621)+1,0),IF(ISNUMBER(SEARCH('Supplier Change Request FORM Z'!$D$61,C4622)),MAX($G$1:G4621)+1,0))</f>
        <v>0</v>
      </c>
      <c r="H4622" s="3" t="str">
        <f t="shared" si="365"/>
        <v/>
      </c>
      <c r="K4622" s="5" t="e">
        <f>IF('Supplier Change Request FORM Z'!$D$58="",IF(AND((#REF!=C4622),(LEFT(#REF!,1)=LEFT(E4622,1)),(LEFT(#REF!,2)=LEFT(A4622,2))),MAX($K$1:K4621)+1,0),IF(AND(('Supplier Change Request FORM Z'!$D$61=C4622),(LEFT('Supplier Change Request FORM Z'!$D$58,1)=LEFT(E4622,1)),(LEFT('Supplier Change Request FORM Z'!$D$59,2)=LEFT(A4622,2))),MAX($K$1:K4621)+1,0))</f>
        <v>#REF!</v>
      </c>
      <c r="L4622" s="3" t="str">
        <f t="shared" si="366"/>
        <v/>
      </c>
      <c r="Q4622" s="5"/>
      <c r="R4622" s="3"/>
      <c r="U4622" s="5">
        <f>IF('Supplier Change Request FORM Z'!$D$71="",IF(ISNUMBER(SEARCH(#REF!,C4622)),MAX($U$1:U4621)+1,0),IF(ISNUMBER(SEARCH('Supplier Change Request FORM Z'!$D$71,C4622)),MAX($U$1:U4621)+1,0))</f>
        <v>0</v>
      </c>
      <c r="V4622" s="3" t="str">
        <f t="shared" si="367"/>
        <v/>
      </c>
      <c r="Y4622" s="5">
        <f>IF('Supplier Change Request FORM Z'!$D$71="",IF(ISNUMBER(SEARCH(#REF!,C4622)),MAX($Y$1:Y4621)+1,0),IF(ISNUMBER(SEARCH('Supplier Change Request FORM Z'!$D$71,C4622)),MAX($Y$1:Y4621)+1,0))</f>
        <v>0</v>
      </c>
      <c r="Z4622" s="3" t="str">
        <f t="shared" si="368"/>
        <v/>
      </c>
      <c r="AE4622" s="5" t="e">
        <f>IF('Supplier Change Request FORM Z'!$D$58="",IF(LEFT(#REF!,1)="F",0,IF(AND((LEFT(#REF!,1)=LEFT(E4622,1)),(LEFT(#REF!,2)=LEFT(A4622,2))),MAX($AE$1:AE4621)+1,0)),IF(LEFT('Supplier Change Request FORM Z'!$D$58,1)="F",0,IF(AND((LEFT('Supplier Change Request FORM Z'!$D$58,1)=LEFT(E4622,1)),(LEFT('Supplier Change Request FORM Z'!$D$59,2)=LEFT(A4622,2))),MAX($AE$1:AE4621)+1,0)))</f>
        <v>#REF!</v>
      </c>
      <c r="AF4622" s="3" t="str">
        <f t="shared" si="369"/>
        <v/>
      </c>
    </row>
    <row r="4623" spans="1:32" x14ac:dyDescent="0.35">
      <c r="A4623" s="2" t="s">
        <v>6797</v>
      </c>
      <c r="B4623" s="2" t="s">
        <v>6815</v>
      </c>
      <c r="C4623" s="2" t="s">
        <v>6814</v>
      </c>
      <c r="D4623" s="2" t="s">
        <v>6815</v>
      </c>
      <c r="E4623" s="2" t="s">
        <v>9644</v>
      </c>
      <c r="G4623" s="5">
        <f>IF('Supplier Change Request FORM Z'!$D$61="",IF(ISNUMBER(SEARCH(#REF!,C4623)),MAX($G$1:G4622)+1,0),IF(ISNUMBER(SEARCH('Supplier Change Request FORM Z'!$D$61,C4623)),MAX($G$1:G4622)+1,0))</f>
        <v>0</v>
      </c>
      <c r="H4623" s="3" t="str">
        <f t="shared" si="365"/>
        <v/>
      </c>
      <c r="K4623" s="5" t="e">
        <f>IF('Supplier Change Request FORM Z'!$D$58="",IF(AND((#REF!=C4623),(LEFT(#REF!,1)=LEFT(E4623,1)),(LEFT(#REF!,2)=LEFT(A4623,2))),MAX($K$1:K4622)+1,0),IF(AND(('Supplier Change Request FORM Z'!$D$61=C4623),(LEFT('Supplier Change Request FORM Z'!$D$58,1)=LEFT(E4623,1)),(LEFT('Supplier Change Request FORM Z'!$D$59,2)=LEFT(A4623,2))),MAX($K$1:K4622)+1,0))</f>
        <v>#REF!</v>
      </c>
      <c r="L4623" s="3" t="str">
        <f t="shared" si="366"/>
        <v/>
      </c>
      <c r="Q4623" s="5"/>
      <c r="R4623" s="3"/>
      <c r="U4623" s="5">
        <f>IF('Supplier Change Request FORM Z'!$D$71="",IF(ISNUMBER(SEARCH(#REF!,C4623)),MAX($U$1:U4622)+1,0),IF(ISNUMBER(SEARCH('Supplier Change Request FORM Z'!$D$71,C4623)),MAX($U$1:U4622)+1,0))</f>
        <v>0</v>
      </c>
      <c r="V4623" s="3" t="str">
        <f t="shared" si="367"/>
        <v/>
      </c>
      <c r="Y4623" s="5">
        <f>IF('Supplier Change Request FORM Z'!$D$71="",IF(ISNUMBER(SEARCH(#REF!,C4623)),MAX($Y$1:Y4622)+1,0),IF(ISNUMBER(SEARCH('Supplier Change Request FORM Z'!$D$71,C4623)),MAX($Y$1:Y4622)+1,0))</f>
        <v>0</v>
      </c>
      <c r="Z4623" s="3" t="str">
        <f t="shared" si="368"/>
        <v/>
      </c>
      <c r="AE4623" s="5" t="e">
        <f>IF('Supplier Change Request FORM Z'!$D$58="",IF(LEFT(#REF!,1)="F",0,IF(AND((LEFT(#REF!,1)=LEFT(E4623,1)),(LEFT(#REF!,2)=LEFT(A4623,2))),MAX($AE$1:AE4622)+1,0)),IF(LEFT('Supplier Change Request FORM Z'!$D$58,1)="F",0,IF(AND((LEFT('Supplier Change Request FORM Z'!$D$58,1)=LEFT(E4623,1)),(LEFT('Supplier Change Request FORM Z'!$D$59,2)=LEFT(A4623,2))),MAX($AE$1:AE4622)+1,0)))</f>
        <v>#REF!</v>
      </c>
      <c r="AF4623" s="3" t="str">
        <f t="shared" si="369"/>
        <v/>
      </c>
    </row>
    <row r="4624" spans="1:32" x14ac:dyDescent="0.35">
      <c r="A4624" s="2" t="s">
        <v>6797</v>
      </c>
      <c r="B4624" s="2" t="s">
        <v>6801</v>
      </c>
      <c r="C4624" s="2" t="s">
        <v>6800</v>
      </c>
      <c r="D4624" s="2" t="s">
        <v>6801</v>
      </c>
      <c r="E4624" s="2" t="s">
        <v>9644</v>
      </c>
      <c r="G4624" s="5">
        <f>IF('Supplier Change Request FORM Z'!$D$61="",IF(ISNUMBER(SEARCH(#REF!,C4624)),MAX($G$1:G4623)+1,0),IF(ISNUMBER(SEARCH('Supplier Change Request FORM Z'!$D$61,C4624)),MAX($G$1:G4623)+1,0))</f>
        <v>0</v>
      </c>
      <c r="H4624" s="3" t="str">
        <f t="shared" si="365"/>
        <v/>
      </c>
      <c r="K4624" s="5" t="e">
        <f>IF('Supplier Change Request FORM Z'!$D$58="",IF(AND((#REF!=C4624),(LEFT(#REF!,1)=LEFT(E4624,1)),(LEFT(#REF!,2)=LEFT(A4624,2))),MAX($K$1:K4623)+1,0),IF(AND(('Supplier Change Request FORM Z'!$D$61=C4624),(LEFT('Supplier Change Request FORM Z'!$D$58,1)=LEFT(E4624,1)),(LEFT('Supplier Change Request FORM Z'!$D$59,2)=LEFT(A4624,2))),MAX($K$1:K4623)+1,0))</f>
        <v>#REF!</v>
      </c>
      <c r="L4624" s="3" t="str">
        <f t="shared" si="366"/>
        <v/>
      </c>
      <c r="Q4624" s="5"/>
      <c r="R4624" s="3"/>
      <c r="U4624" s="5">
        <f>IF('Supplier Change Request FORM Z'!$D$71="",IF(ISNUMBER(SEARCH(#REF!,C4624)),MAX($U$1:U4623)+1,0),IF(ISNUMBER(SEARCH('Supplier Change Request FORM Z'!$D$71,C4624)),MAX($U$1:U4623)+1,0))</f>
        <v>0</v>
      </c>
      <c r="V4624" s="3" t="str">
        <f t="shared" si="367"/>
        <v/>
      </c>
      <c r="Y4624" s="5">
        <f>IF('Supplier Change Request FORM Z'!$D$71="",IF(ISNUMBER(SEARCH(#REF!,C4624)),MAX($Y$1:Y4623)+1,0),IF(ISNUMBER(SEARCH('Supplier Change Request FORM Z'!$D$71,C4624)),MAX($Y$1:Y4623)+1,0))</f>
        <v>0</v>
      </c>
      <c r="Z4624" s="3" t="str">
        <f t="shared" si="368"/>
        <v/>
      </c>
      <c r="AE4624" s="5" t="e">
        <f>IF('Supplier Change Request FORM Z'!$D$58="",IF(LEFT(#REF!,1)="F",0,IF(AND((LEFT(#REF!,1)=LEFT(E4624,1)),(LEFT(#REF!,2)=LEFT(A4624,2))),MAX($AE$1:AE4623)+1,0)),IF(LEFT('Supplier Change Request FORM Z'!$D$58,1)="F",0,IF(AND((LEFT('Supplier Change Request FORM Z'!$D$58,1)=LEFT(E4624,1)),(LEFT('Supplier Change Request FORM Z'!$D$59,2)=LEFT(A4624,2))),MAX($AE$1:AE4623)+1,0)))</f>
        <v>#REF!</v>
      </c>
      <c r="AF4624" s="3" t="str">
        <f t="shared" si="369"/>
        <v/>
      </c>
    </row>
    <row r="4625" spans="1:32" x14ac:dyDescent="0.35">
      <c r="A4625" s="2" t="s">
        <v>6797</v>
      </c>
      <c r="B4625" s="2" t="s">
        <v>6817</v>
      </c>
      <c r="C4625" s="2" t="s">
        <v>6816</v>
      </c>
      <c r="D4625" s="2" t="s">
        <v>6817</v>
      </c>
      <c r="E4625" s="2" t="s">
        <v>9644</v>
      </c>
      <c r="G4625" s="5">
        <f>IF('Supplier Change Request FORM Z'!$D$61="",IF(ISNUMBER(SEARCH(#REF!,C4625)),MAX($G$1:G4624)+1,0),IF(ISNUMBER(SEARCH('Supplier Change Request FORM Z'!$D$61,C4625)),MAX($G$1:G4624)+1,0))</f>
        <v>0</v>
      </c>
      <c r="H4625" s="3" t="str">
        <f t="shared" si="365"/>
        <v/>
      </c>
      <c r="K4625" s="5" t="e">
        <f>IF('Supplier Change Request FORM Z'!$D$58="",IF(AND((#REF!=C4625),(LEFT(#REF!,1)=LEFT(E4625,1)),(LEFT(#REF!,2)=LEFT(A4625,2))),MAX($K$1:K4624)+1,0),IF(AND(('Supplier Change Request FORM Z'!$D$61=C4625),(LEFT('Supplier Change Request FORM Z'!$D$58,1)=LEFT(E4625,1)),(LEFT('Supplier Change Request FORM Z'!$D$59,2)=LEFT(A4625,2))),MAX($K$1:K4624)+1,0))</f>
        <v>#REF!</v>
      </c>
      <c r="L4625" s="3" t="str">
        <f t="shared" si="366"/>
        <v/>
      </c>
      <c r="Q4625" s="5"/>
      <c r="R4625" s="3"/>
      <c r="U4625" s="5">
        <f>IF('Supplier Change Request FORM Z'!$D$71="",IF(ISNUMBER(SEARCH(#REF!,C4625)),MAX($U$1:U4624)+1,0),IF(ISNUMBER(SEARCH('Supplier Change Request FORM Z'!$D$71,C4625)),MAX($U$1:U4624)+1,0))</f>
        <v>0</v>
      </c>
      <c r="V4625" s="3" t="str">
        <f t="shared" si="367"/>
        <v/>
      </c>
      <c r="Y4625" s="5">
        <f>IF('Supplier Change Request FORM Z'!$D$71="",IF(ISNUMBER(SEARCH(#REF!,C4625)),MAX($Y$1:Y4624)+1,0),IF(ISNUMBER(SEARCH('Supplier Change Request FORM Z'!$D$71,C4625)),MAX($Y$1:Y4624)+1,0))</f>
        <v>0</v>
      </c>
      <c r="Z4625" s="3" t="str">
        <f t="shared" si="368"/>
        <v/>
      </c>
      <c r="AE4625" s="5" t="e">
        <f>IF('Supplier Change Request FORM Z'!$D$58="",IF(LEFT(#REF!,1)="F",0,IF(AND((LEFT(#REF!,1)=LEFT(E4625,1)),(LEFT(#REF!,2)=LEFT(A4625,2))),MAX($AE$1:AE4624)+1,0)),IF(LEFT('Supplier Change Request FORM Z'!$D$58,1)="F",0,IF(AND((LEFT('Supplier Change Request FORM Z'!$D$58,1)=LEFT(E4625,1)),(LEFT('Supplier Change Request FORM Z'!$D$59,2)=LEFT(A4625,2))),MAX($AE$1:AE4624)+1,0)))</f>
        <v>#REF!</v>
      </c>
      <c r="AF4625" s="3" t="str">
        <f t="shared" si="369"/>
        <v/>
      </c>
    </row>
    <row r="4626" spans="1:32" x14ac:dyDescent="0.35">
      <c r="A4626" s="2" t="s">
        <v>6797</v>
      </c>
      <c r="B4626" s="2" t="s">
        <v>6819</v>
      </c>
      <c r="C4626" s="2" t="s">
        <v>6818</v>
      </c>
      <c r="D4626" s="2" t="s">
        <v>6819</v>
      </c>
      <c r="E4626" s="2" t="s">
        <v>9644</v>
      </c>
      <c r="G4626" s="5">
        <f>IF('Supplier Change Request FORM Z'!$D$61="",IF(ISNUMBER(SEARCH(#REF!,C4626)),MAX($G$1:G4625)+1,0),IF(ISNUMBER(SEARCH('Supplier Change Request FORM Z'!$D$61,C4626)),MAX($G$1:G4625)+1,0))</f>
        <v>0</v>
      </c>
      <c r="H4626" s="3" t="str">
        <f t="shared" si="365"/>
        <v/>
      </c>
      <c r="K4626" s="5" t="e">
        <f>IF('Supplier Change Request FORM Z'!$D$58="",IF(AND((#REF!=C4626),(LEFT(#REF!,1)=LEFT(E4626,1)),(LEFT(#REF!,2)=LEFT(A4626,2))),MAX($K$1:K4625)+1,0),IF(AND(('Supplier Change Request FORM Z'!$D$61=C4626),(LEFT('Supplier Change Request FORM Z'!$D$58,1)=LEFT(E4626,1)),(LEFT('Supplier Change Request FORM Z'!$D$59,2)=LEFT(A4626,2))),MAX($K$1:K4625)+1,0))</f>
        <v>#REF!</v>
      </c>
      <c r="L4626" s="3" t="str">
        <f t="shared" si="366"/>
        <v/>
      </c>
      <c r="Q4626" s="5"/>
      <c r="R4626" s="3"/>
      <c r="U4626" s="5">
        <f>IF('Supplier Change Request FORM Z'!$D$71="",IF(ISNUMBER(SEARCH(#REF!,C4626)),MAX($U$1:U4625)+1,0),IF(ISNUMBER(SEARCH('Supplier Change Request FORM Z'!$D$71,C4626)),MAX($U$1:U4625)+1,0))</f>
        <v>0</v>
      </c>
      <c r="V4626" s="3" t="str">
        <f t="shared" si="367"/>
        <v/>
      </c>
      <c r="Y4626" s="5">
        <f>IF('Supplier Change Request FORM Z'!$D$71="",IF(ISNUMBER(SEARCH(#REF!,C4626)),MAX($Y$1:Y4625)+1,0),IF(ISNUMBER(SEARCH('Supplier Change Request FORM Z'!$D$71,C4626)),MAX($Y$1:Y4625)+1,0))</f>
        <v>0</v>
      </c>
      <c r="Z4626" s="3" t="str">
        <f t="shared" si="368"/>
        <v/>
      </c>
      <c r="AE4626" s="5" t="e">
        <f>IF('Supplier Change Request FORM Z'!$D$58="",IF(LEFT(#REF!,1)="F",0,IF(AND((LEFT(#REF!,1)=LEFT(E4626,1)),(LEFT(#REF!,2)=LEFT(A4626,2))),MAX($AE$1:AE4625)+1,0)),IF(LEFT('Supplier Change Request FORM Z'!$D$58,1)="F",0,IF(AND((LEFT('Supplier Change Request FORM Z'!$D$58,1)=LEFT(E4626,1)),(LEFT('Supplier Change Request FORM Z'!$D$59,2)=LEFT(A4626,2))),MAX($AE$1:AE4625)+1,0)))</f>
        <v>#REF!</v>
      </c>
      <c r="AF4626" s="3" t="str">
        <f t="shared" si="369"/>
        <v/>
      </c>
    </row>
    <row r="4627" spans="1:32" x14ac:dyDescent="0.35">
      <c r="A4627" s="2" t="s">
        <v>6797</v>
      </c>
      <c r="B4627" s="2" t="s">
        <v>6811</v>
      </c>
      <c r="C4627" s="2" t="s">
        <v>6810</v>
      </c>
      <c r="D4627" s="2" t="s">
        <v>6811</v>
      </c>
      <c r="E4627" s="2" t="s">
        <v>9644</v>
      </c>
      <c r="G4627" s="5">
        <f>IF('Supplier Change Request FORM Z'!$D$61="",IF(ISNUMBER(SEARCH(#REF!,C4627)),MAX($G$1:G4626)+1,0),IF(ISNUMBER(SEARCH('Supplier Change Request FORM Z'!$D$61,C4627)),MAX($G$1:G4626)+1,0))</f>
        <v>0</v>
      </c>
      <c r="H4627" s="3" t="str">
        <f t="shared" si="365"/>
        <v/>
      </c>
      <c r="K4627" s="5" t="e">
        <f>IF('Supplier Change Request FORM Z'!$D$58="",IF(AND((#REF!=C4627),(LEFT(#REF!,1)=LEFT(E4627,1)),(LEFT(#REF!,2)=LEFT(A4627,2))),MAX($K$1:K4626)+1,0),IF(AND(('Supplier Change Request FORM Z'!$D$61=C4627),(LEFT('Supplier Change Request FORM Z'!$D$58,1)=LEFT(E4627,1)),(LEFT('Supplier Change Request FORM Z'!$D$59,2)=LEFT(A4627,2))),MAX($K$1:K4626)+1,0))</f>
        <v>#REF!</v>
      </c>
      <c r="L4627" s="3" t="str">
        <f t="shared" si="366"/>
        <v/>
      </c>
      <c r="Q4627" s="5"/>
      <c r="R4627" s="3"/>
      <c r="U4627" s="5">
        <f>IF('Supplier Change Request FORM Z'!$D$71="",IF(ISNUMBER(SEARCH(#REF!,C4627)),MAX($U$1:U4626)+1,0),IF(ISNUMBER(SEARCH('Supplier Change Request FORM Z'!$D$71,C4627)),MAX($U$1:U4626)+1,0))</f>
        <v>0</v>
      </c>
      <c r="V4627" s="3" t="str">
        <f t="shared" si="367"/>
        <v/>
      </c>
      <c r="Y4627" s="5">
        <f>IF('Supplier Change Request FORM Z'!$D$71="",IF(ISNUMBER(SEARCH(#REF!,C4627)),MAX($Y$1:Y4626)+1,0),IF(ISNUMBER(SEARCH('Supplier Change Request FORM Z'!$D$71,C4627)),MAX($Y$1:Y4626)+1,0))</f>
        <v>0</v>
      </c>
      <c r="Z4627" s="3" t="str">
        <f t="shared" si="368"/>
        <v/>
      </c>
      <c r="AE4627" s="5" t="e">
        <f>IF('Supplier Change Request FORM Z'!$D$58="",IF(LEFT(#REF!,1)="F",0,IF(AND((LEFT(#REF!,1)=LEFT(E4627,1)),(LEFT(#REF!,2)=LEFT(A4627,2))),MAX($AE$1:AE4626)+1,0)),IF(LEFT('Supplier Change Request FORM Z'!$D$58,1)="F",0,IF(AND((LEFT('Supplier Change Request FORM Z'!$D$58,1)=LEFT(E4627,1)),(LEFT('Supplier Change Request FORM Z'!$D$59,2)=LEFT(A4627,2))),MAX($AE$1:AE4626)+1,0)))</f>
        <v>#REF!</v>
      </c>
      <c r="AF4627" s="3" t="str">
        <f t="shared" si="369"/>
        <v/>
      </c>
    </row>
    <row r="4628" spans="1:32" x14ac:dyDescent="0.35">
      <c r="A4628" s="2" t="s">
        <v>6797</v>
      </c>
      <c r="B4628" s="2" t="s">
        <v>6821</v>
      </c>
      <c r="C4628" s="2" t="s">
        <v>6820</v>
      </c>
      <c r="D4628" s="2" t="s">
        <v>6821</v>
      </c>
      <c r="E4628" s="2" t="s">
        <v>9644</v>
      </c>
      <c r="G4628" s="5">
        <f>IF('Supplier Change Request FORM Z'!$D$61="",IF(ISNUMBER(SEARCH(#REF!,C4628)),MAX($G$1:G4627)+1,0),IF(ISNUMBER(SEARCH('Supplier Change Request FORM Z'!$D$61,C4628)),MAX($G$1:G4627)+1,0))</f>
        <v>0</v>
      </c>
      <c r="H4628" s="3" t="str">
        <f t="shared" si="365"/>
        <v/>
      </c>
      <c r="K4628" s="5" t="e">
        <f>IF('Supplier Change Request FORM Z'!$D$58="",IF(AND((#REF!=C4628),(LEFT(#REF!,1)=LEFT(E4628,1)),(LEFT(#REF!,2)=LEFT(A4628,2))),MAX($K$1:K4627)+1,0),IF(AND(('Supplier Change Request FORM Z'!$D$61=C4628),(LEFT('Supplier Change Request FORM Z'!$D$58,1)=LEFT(E4628,1)),(LEFT('Supplier Change Request FORM Z'!$D$59,2)=LEFT(A4628,2))),MAX($K$1:K4627)+1,0))</f>
        <v>#REF!</v>
      </c>
      <c r="L4628" s="3" t="str">
        <f t="shared" si="366"/>
        <v/>
      </c>
      <c r="Q4628" s="5"/>
      <c r="R4628" s="3"/>
      <c r="U4628" s="5">
        <f>IF('Supplier Change Request FORM Z'!$D$71="",IF(ISNUMBER(SEARCH(#REF!,C4628)),MAX($U$1:U4627)+1,0),IF(ISNUMBER(SEARCH('Supplier Change Request FORM Z'!$D$71,C4628)),MAX($U$1:U4627)+1,0))</f>
        <v>0</v>
      </c>
      <c r="V4628" s="3" t="str">
        <f t="shared" si="367"/>
        <v/>
      </c>
      <c r="Y4628" s="5">
        <f>IF('Supplier Change Request FORM Z'!$D$71="",IF(ISNUMBER(SEARCH(#REF!,C4628)),MAX($Y$1:Y4627)+1,0),IF(ISNUMBER(SEARCH('Supplier Change Request FORM Z'!$D$71,C4628)),MAX($Y$1:Y4627)+1,0))</f>
        <v>0</v>
      </c>
      <c r="Z4628" s="3" t="str">
        <f t="shared" si="368"/>
        <v/>
      </c>
      <c r="AE4628" s="5" t="e">
        <f>IF('Supplier Change Request FORM Z'!$D$58="",IF(LEFT(#REF!,1)="F",0,IF(AND((LEFT(#REF!,1)=LEFT(E4628,1)),(LEFT(#REF!,2)=LEFT(A4628,2))),MAX($AE$1:AE4627)+1,0)),IF(LEFT('Supplier Change Request FORM Z'!$D$58,1)="F",0,IF(AND((LEFT('Supplier Change Request FORM Z'!$D$58,1)=LEFT(E4628,1)),(LEFT('Supplier Change Request FORM Z'!$D$59,2)=LEFT(A4628,2))),MAX($AE$1:AE4627)+1,0)))</f>
        <v>#REF!</v>
      </c>
      <c r="AF4628" s="3" t="str">
        <f t="shared" si="369"/>
        <v/>
      </c>
    </row>
    <row r="4629" spans="1:32" x14ac:dyDescent="0.35">
      <c r="A4629" s="2" t="s">
        <v>6797</v>
      </c>
      <c r="B4629" s="2" t="s">
        <v>6823</v>
      </c>
      <c r="C4629" s="2" t="s">
        <v>6822</v>
      </c>
      <c r="D4629" s="2" t="s">
        <v>6823</v>
      </c>
      <c r="E4629" s="2" t="s">
        <v>9644</v>
      </c>
      <c r="G4629" s="5">
        <f>IF('Supplier Change Request FORM Z'!$D$61="",IF(ISNUMBER(SEARCH(#REF!,C4629)),MAX($G$1:G4628)+1,0),IF(ISNUMBER(SEARCH('Supplier Change Request FORM Z'!$D$61,C4629)),MAX($G$1:G4628)+1,0))</f>
        <v>0</v>
      </c>
      <c r="H4629" s="3" t="str">
        <f t="shared" si="365"/>
        <v/>
      </c>
      <c r="K4629" s="5" t="e">
        <f>IF('Supplier Change Request FORM Z'!$D$58="",IF(AND((#REF!=C4629),(LEFT(#REF!,1)=LEFT(E4629,1)),(LEFT(#REF!,2)=LEFT(A4629,2))),MAX($K$1:K4628)+1,0),IF(AND(('Supplier Change Request FORM Z'!$D$61=C4629),(LEFT('Supplier Change Request FORM Z'!$D$58,1)=LEFT(E4629,1)),(LEFT('Supplier Change Request FORM Z'!$D$59,2)=LEFT(A4629,2))),MAX($K$1:K4628)+1,0))</f>
        <v>#REF!</v>
      </c>
      <c r="L4629" s="3" t="str">
        <f t="shared" si="366"/>
        <v/>
      </c>
      <c r="Q4629" s="5"/>
      <c r="R4629" s="3"/>
      <c r="U4629" s="5">
        <f>IF('Supplier Change Request FORM Z'!$D$71="",IF(ISNUMBER(SEARCH(#REF!,C4629)),MAX($U$1:U4628)+1,0),IF(ISNUMBER(SEARCH('Supplier Change Request FORM Z'!$D$71,C4629)),MAX($U$1:U4628)+1,0))</f>
        <v>0</v>
      </c>
      <c r="V4629" s="3" t="str">
        <f t="shared" si="367"/>
        <v/>
      </c>
      <c r="Y4629" s="5">
        <f>IF('Supplier Change Request FORM Z'!$D$71="",IF(ISNUMBER(SEARCH(#REF!,C4629)),MAX($Y$1:Y4628)+1,0),IF(ISNUMBER(SEARCH('Supplier Change Request FORM Z'!$D$71,C4629)),MAX($Y$1:Y4628)+1,0))</f>
        <v>0</v>
      </c>
      <c r="Z4629" s="3" t="str">
        <f t="shared" si="368"/>
        <v/>
      </c>
      <c r="AE4629" s="5" t="e">
        <f>IF('Supplier Change Request FORM Z'!$D$58="",IF(LEFT(#REF!,1)="F",0,IF(AND((LEFT(#REF!,1)=LEFT(E4629,1)),(LEFT(#REF!,2)=LEFT(A4629,2))),MAX($AE$1:AE4628)+1,0)),IF(LEFT('Supplier Change Request FORM Z'!$D$58,1)="F",0,IF(AND((LEFT('Supplier Change Request FORM Z'!$D$58,1)=LEFT(E4629,1)),(LEFT('Supplier Change Request FORM Z'!$D$59,2)=LEFT(A4629,2))),MAX($AE$1:AE4628)+1,0)))</f>
        <v>#REF!</v>
      </c>
      <c r="AF4629" s="3" t="str">
        <f t="shared" si="369"/>
        <v/>
      </c>
    </row>
    <row r="4630" spans="1:32" x14ac:dyDescent="0.35">
      <c r="A4630" s="2" t="s">
        <v>6797</v>
      </c>
      <c r="B4630" s="2" t="s">
        <v>6826</v>
      </c>
      <c r="C4630" s="2" t="s">
        <v>6824</v>
      </c>
      <c r="D4630" s="2" t="s">
        <v>6826</v>
      </c>
      <c r="E4630" s="2" t="s">
        <v>9644</v>
      </c>
      <c r="G4630" s="5">
        <f>IF('Supplier Change Request FORM Z'!$D$61="",IF(ISNUMBER(SEARCH(#REF!,C4630)),MAX($G$1:G4629)+1,0),IF(ISNUMBER(SEARCH('Supplier Change Request FORM Z'!$D$61,C4630)),MAX($G$1:G4629)+1,0))</f>
        <v>0</v>
      </c>
      <c r="H4630" s="3" t="str">
        <f t="shared" si="365"/>
        <v/>
      </c>
      <c r="K4630" s="5" t="e">
        <f>IF('Supplier Change Request FORM Z'!$D$58="",IF(AND((#REF!=C4630),(LEFT(#REF!,1)=LEFT(E4630,1)),(LEFT(#REF!,2)=LEFT(A4630,2))),MAX($K$1:K4629)+1,0),IF(AND(('Supplier Change Request FORM Z'!$D$61=C4630),(LEFT('Supplier Change Request FORM Z'!$D$58,1)=LEFT(E4630,1)),(LEFT('Supplier Change Request FORM Z'!$D$59,2)=LEFT(A4630,2))),MAX($K$1:K4629)+1,0))</f>
        <v>#REF!</v>
      </c>
      <c r="L4630" s="3" t="str">
        <f t="shared" si="366"/>
        <v/>
      </c>
      <c r="Q4630" s="5"/>
      <c r="R4630" s="3"/>
      <c r="U4630" s="5">
        <f>IF('Supplier Change Request FORM Z'!$D$71="",IF(ISNUMBER(SEARCH(#REF!,C4630)),MAX($U$1:U4629)+1,0),IF(ISNUMBER(SEARCH('Supplier Change Request FORM Z'!$D$71,C4630)),MAX($U$1:U4629)+1,0))</f>
        <v>0</v>
      </c>
      <c r="V4630" s="3" t="str">
        <f t="shared" si="367"/>
        <v/>
      </c>
      <c r="Y4630" s="5">
        <f>IF('Supplier Change Request FORM Z'!$D$71="",IF(ISNUMBER(SEARCH(#REF!,C4630)),MAX($Y$1:Y4629)+1,0),IF(ISNUMBER(SEARCH('Supplier Change Request FORM Z'!$D$71,C4630)),MAX($Y$1:Y4629)+1,0))</f>
        <v>0</v>
      </c>
      <c r="Z4630" s="3" t="str">
        <f t="shared" si="368"/>
        <v/>
      </c>
      <c r="AE4630" s="5" t="e">
        <f>IF('Supplier Change Request FORM Z'!$D$58="",IF(LEFT(#REF!,1)="F",0,IF(AND((LEFT(#REF!,1)=LEFT(E4630,1)),(LEFT(#REF!,2)=LEFT(A4630,2))),MAX($AE$1:AE4629)+1,0)),IF(LEFT('Supplier Change Request FORM Z'!$D$58,1)="F",0,IF(AND((LEFT('Supplier Change Request FORM Z'!$D$58,1)=LEFT(E4630,1)),(LEFT('Supplier Change Request FORM Z'!$D$59,2)=LEFT(A4630,2))),MAX($AE$1:AE4629)+1,0)))</f>
        <v>#REF!</v>
      </c>
      <c r="AF4630" s="3" t="str">
        <f t="shared" si="369"/>
        <v/>
      </c>
    </row>
    <row r="4631" spans="1:32" x14ac:dyDescent="0.35">
      <c r="A4631" s="2" t="s">
        <v>6797</v>
      </c>
      <c r="B4631" s="2" t="s">
        <v>6825</v>
      </c>
      <c r="C4631" s="2" t="s">
        <v>6824</v>
      </c>
      <c r="D4631" s="2" t="s">
        <v>6825</v>
      </c>
      <c r="E4631" s="2" t="s">
        <v>9644</v>
      </c>
      <c r="G4631" s="5">
        <f>IF('Supplier Change Request FORM Z'!$D$61="",IF(ISNUMBER(SEARCH(#REF!,C4631)),MAX($G$1:G4630)+1,0),IF(ISNUMBER(SEARCH('Supplier Change Request FORM Z'!$D$61,C4631)),MAX($G$1:G4630)+1,0))</f>
        <v>0</v>
      </c>
      <c r="H4631" s="3" t="str">
        <f t="shared" si="365"/>
        <v/>
      </c>
      <c r="K4631" s="5" t="e">
        <f>IF('Supplier Change Request FORM Z'!$D$58="",IF(AND((#REF!=C4631),(LEFT(#REF!,1)=LEFT(E4631,1)),(LEFT(#REF!,2)=LEFT(A4631,2))),MAX($K$1:K4630)+1,0),IF(AND(('Supplier Change Request FORM Z'!$D$61=C4631),(LEFT('Supplier Change Request FORM Z'!$D$58,1)=LEFT(E4631,1)),(LEFT('Supplier Change Request FORM Z'!$D$59,2)=LEFT(A4631,2))),MAX($K$1:K4630)+1,0))</f>
        <v>#REF!</v>
      </c>
      <c r="L4631" s="3" t="str">
        <f t="shared" si="366"/>
        <v/>
      </c>
      <c r="Q4631" s="5"/>
      <c r="R4631" s="3"/>
      <c r="U4631" s="5">
        <f>IF('Supplier Change Request FORM Z'!$D$71="",IF(ISNUMBER(SEARCH(#REF!,C4631)),MAX($U$1:U4630)+1,0),IF(ISNUMBER(SEARCH('Supplier Change Request FORM Z'!$D$71,C4631)),MAX($U$1:U4630)+1,0))</f>
        <v>0</v>
      </c>
      <c r="V4631" s="3" t="str">
        <f t="shared" si="367"/>
        <v/>
      </c>
      <c r="Y4631" s="5">
        <f>IF('Supplier Change Request FORM Z'!$D$71="",IF(ISNUMBER(SEARCH(#REF!,C4631)),MAX($Y$1:Y4630)+1,0),IF(ISNUMBER(SEARCH('Supplier Change Request FORM Z'!$D$71,C4631)),MAX($Y$1:Y4630)+1,0))</f>
        <v>0</v>
      </c>
      <c r="Z4631" s="3" t="str">
        <f t="shared" si="368"/>
        <v/>
      </c>
      <c r="AE4631" s="5" t="e">
        <f>IF('Supplier Change Request FORM Z'!$D$58="",IF(LEFT(#REF!,1)="F",0,IF(AND((LEFT(#REF!,1)=LEFT(E4631,1)),(LEFT(#REF!,2)=LEFT(A4631,2))),MAX($AE$1:AE4630)+1,0)),IF(LEFT('Supplier Change Request FORM Z'!$D$58,1)="F",0,IF(AND((LEFT('Supplier Change Request FORM Z'!$D$58,1)=LEFT(E4631,1)),(LEFT('Supplier Change Request FORM Z'!$D$59,2)=LEFT(A4631,2))),MAX($AE$1:AE4630)+1,0)))</f>
        <v>#REF!</v>
      </c>
      <c r="AF4631" s="3" t="str">
        <f t="shared" si="369"/>
        <v/>
      </c>
    </row>
    <row r="4632" spans="1:32" x14ac:dyDescent="0.35">
      <c r="A4632" s="2" t="s">
        <v>6827</v>
      </c>
      <c r="B4632" s="2" t="s">
        <v>6829</v>
      </c>
      <c r="C4632" s="2" t="s">
        <v>79</v>
      </c>
      <c r="D4632" s="2" t="s">
        <v>6829</v>
      </c>
      <c r="E4632" s="2" t="s">
        <v>9644</v>
      </c>
      <c r="G4632" s="5">
        <f>IF('Supplier Change Request FORM Z'!$D$61="",IF(ISNUMBER(SEARCH(#REF!,C4632)),MAX($G$1:G4631)+1,0),IF(ISNUMBER(SEARCH('Supplier Change Request FORM Z'!$D$61,C4632)),MAX($G$1:G4631)+1,0))</f>
        <v>0</v>
      </c>
      <c r="H4632" s="3" t="str">
        <f t="shared" si="365"/>
        <v/>
      </c>
      <c r="K4632" s="5" t="e">
        <f>IF('Supplier Change Request FORM Z'!$D$58="",IF(AND((#REF!=C4632),(LEFT(#REF!,1)=LEFT(E4632,1)),(LEFT(#REF!,2)=LEFT(A4632,2))),MAX($K$1:K4631)+1,0),IF(AND(('Supplier Change Request FORM Z'!$D$61=C4632),(LEFT('Supplier Change Request FORM Z'!$D$58,1)=LEFT(E4632,1)),(LEFT('Supplier Change Request FORM Z'!$D$59,2)=LEFT(A4632,2))),MAX($K$1:K4631)+1,0))</f>
        <v>#REF!</v>
      </c>
      <c r="L4632" s="3" t="str">
        <f t="shared" si="366"/>
        <v/>
      </c>
      <c r="Q4632" s="5"/>
      <c r="R4632" s="3"/>
      <c r="U4632" s="5">
        <f>IF('Supplier Change Request FORM Z'!$D$71="",IF(ISNUMBER(SEARCH(#REF!,C4632)),MAX($U$1:U4631)+1,0),IF(ISNUMBER(SEARCH('Supplier Change Request FORM Z'!$D$71,C4632)),MAX($U$1:U4631)+1,0))</f>
        <v>0</v>
      </c>
      <c r="V4632" s="3" t="str">
        <f t="shared" si="367"/>
        <v/>
      </c>
      <c r="Y4632" s="5">
        <f>IF('Supplier Change Request FORM Z'!$D$71="",IF(ISNUMBER(SEARCH(#REF!,C4632)),MAX($Y$1:Y4631)+1,0),IF(ISNUMBER(SEARCH('Supplier Change Request FORM Z'!$D$71,C4632)),MAX($Y$1:Y4631)+1,0))</f>
        <v>0</v>
      </c>
      <c r="Z4632" s="3" t="str">
        <f t="shared" si="368"/>
        <v/>
      </c>
      <c r="AE4632" s="5" t="e">
        <f>IF('Supplier Change Request FORM Z'!$D$58="",IF(LEFT(#REF!,1)="F",0,IF(AND((LEFT(#REF!,1)=LEFT(E4632,1)),(LEFT(#REF!,2)=LEFT(A4632,2))),MAX($AE$1:AE4631)+1,0)),IF(LEFT('Supplier Change Request FORM Z'!$D$58,1)="F",0,IF(AND((LEFT('Supplier Change Request FORM Z'!$D$58,1)=LEFT(E4632,1)),(LEFT('Supplier Change Request FORM Z'!$D$59,2)=LEFT(A4632,2))),MAX($AE$1:AE4631)+1,0)))</f>
        <v>#REF!</v>
      </c>
      <c r="AF4632" s="3" t="str">
        <f t="shared" si="369"/>
        <v/>
      </c>
    </row>
    <row r="4633" spans="1:32" x14ac:dyDescent="0.35">
      <c r="A4633" s="2" t="s">
        <v>6827</v>
      </c>
      <c r="B4633" s="2" t="s">
        <v>6831</v>
      </c>
      <c r="C4633" s="2" t="s">
        <v>6830</v>
      </c>
      <c r="D4633" s="2" t="s">
        <v>6831</v>
      </c>
      <c r="E4633" s="2" t="s">
        <v>9644</v>
      </c>
      <c r="G4633" s="5">
        <f>IF('Supplier Change Request FORM Z'!$D$61="",IF(ISNUMBER(SEARCH(#REF!,C4633)),MAX($G$1:G4632)+1,0),IF(ISNUMBER(SEARCH('Supplier Change Request FORM Z'!$D$61,C4633)),MAX($G$1:G4632)+1,0))</f>
        <v>0</v>
      </c>
      <c r="H4633" s="3" t="str">
        <f t="shared" si="365"/>
        <v/>
      </c>
      <c r="K4633" s="5" t="e">
        <f>IF('Supplier Change Request FORM Z'!$D$58="",IF(AND((#REF!=C4633),(LEFT(#REF!,1)=LEFT(E4633,1)),(LEFT(#REF!,2)=LEFT(A4633,2))),MAX($K$1:K4632)+1,0),IF(AND(('Supplier Change Request FORM Z'!$D$61=C4633),(LEFT('Supplier Change Request FORM Z'!$D$58,1)=LEFT(E4633,1)),(LEFT('Supplier Change Request FORM Z'!$D$59,2)=LEFT(A4633,2))),MAX($K$1:K4632)+1,0))</f>
        <v>#REF!</v>
      </c>
      <c r="L4633" s="3" t="str">
        <f t="shared" si="366"/>
        <v/>
      </c>
      <c r="Q4633" s="5"/>
      <c r="R4633" s="3"/>
      <c r="U4633" s="5">
        <f>IF('Supplier Change Request FORM Z'!$D$71="",IF(ISNUMBER(SEARCH(#REF!,C4633)),MAX($U$1:U4632)+1,0),IF(ISNUMBER(SEARCH('Supplier Change Request FORM Z'!$D$71,C4633)),MAX($U$1:U4632)+1,0))</f>
        <v>0</v>
      </c>
      <c r="V4633" s="3" t="str">
        <f t="shared" si="367"/>
        <v/>
      </c>
      <c r="Y4633" s="5">
        <f>IF('Supplier Change Request FORM Z'!$D$71="",IF(ISNUMBER(SEARCH(#REF!,C4633)),MAX($Y$1:Y4632)+1,0),IF(ISNUMBER(SEARCH('Supplier Change Request FORM Z'!$D$71,C4633)),MAX($Y$1:Y4632)+1,0))</f>
        <v>0</v>
      </c>
      <c r="Z4633" s="3" t="str">
        <f t="shared" si="368"/>
        <v/>
      </c>
      <c r="AE4633" s="5" t="e">
        <f>IF('Supplier Change Request FORM Z'!$D$58="",IF(LEFT(#REF!,1)="F",0,IF(AND((LEFT(#REF!,1)=LEFT(E4633,1)),(LEFT(#REF!,2)=LEFT(A4633,2))),MAX($AE$1:AE4632)+1,0)),IF(LEFT('Supplier Change Request FORM Z'!$D$58,1)="F",0,IF(AND((LEFT('Supplier Change Request FORM Z'!$D$58,1)=LEFT(E4633,1)),(LEFT('Supplier Change Request FORM Z'!$D$59,2)=LEFT(A4633,2))),MAX($AE$1:AE4632)+1,0)))</f>
        <v>#REF!</v>
      </c>
      <c r="AF4633" s="3" t="str">
        <f t="shared" si="369"/>
        <v/>
      </c>
    </row>
    <row r="4634" spans="1:32" x14ac:dyDescent="0.35">
      <c r="A4634" s="2" t="s">
        <v>6827</v>
      </c>
      <c r="B4634" s="2" t="s">
        <v>6844</v>
      </c>
      <c r="C4634" s="2" t="s">
        <v>6843</v>
      </c>
      <c r="D4634" s="2" t="s">
        <v>6844</v>
      </c>
      <c r="E4634" s="2" t="s">
        <v>9644</v>
      </c>
      <c r="G4634" s="5">
        <f>IF('Supplier Change Request FORM Z'!$D$61="",IF(ISNUMBER(SEARCH(#REF!,C4634)),MAX($G$1:G4633)+1,0),IF(ISNUMBER(SEARCH('Supplier Change Request FORM Z'!$D$61,C4634)),MAX($G$1:G4633)+1,0))</f>
        <v>0</v>
      </c>
      <c r="H4634" s="3" t="str">
        <f t="shared" si="365"/>
        <v/>
      </c>
      <c r="K4634" s="5" t="e">
        <f>IF('Supplier Change Request FORM Z'!$D$58="",IF(AND((#REF!=C4634),(LEFT(#REF!,1)=LEFT(E4634,1)),(LEFT(#REF!,2)=LEFT(A4634,2))),MAX($K$1:K4633)+1,0),IF(AND(('Supplier Change Request FORM Z'!$D$61=C4634),(LEFT('Supplier Change Request FORM Z'!$D$58,1)=LEFT(E4634,1)),(LEFT('Supplier Change Request FORM Z'!$D$59,2)=LEFT(A4634,2))),MAX($K$1:K4633)+1,0))</f>
        <v>#REF!</v>
      </c>
      <c r="L4634" s="3" t="str">
        <f t="shared" si="366"/>
        <v/>
      </c>
      <c r="Q4634" s="5"/>
      <c r="R4634" s="3"/>
      <c r="U4634" s="5">
        <f>IF('Supplier Change Request FORM Z'!$D$71="",IF(ISNUMBER(SEARCH(#REF!,C4634)),MAX($U$1:U4633)+1,0),IF(ISNUMBER(SEARCH('Supplier Change Request FORM Z'!$D$71,C4634)),MAX($U$1:U4633)+1,0))</f>
        <v>0</v>
      </c>
      <c r="V4634" s="3" t="str">
        <f t="shared" si="367"/>
        <v/>
      </c>
      <c r="Y4634" s="5">
        <f>IF('Supplier Change Request FORM Z'!$D$71="",IF(ISNUMBER(SEARCH(#REF!,C4634)),MAX($Y$1:Y4633)+1,0),IF(ISNUMBER(SEARCH('Supplier Change Request FORM Z'!$D$71,C4634)),MAX($Y$1:Y4633)+1,0))</f>
        <v>0</v>
      </c>
      <c r="Z4634" s="3" t="str">
        <f t="shared" si="368"/>
        <v/>
      </c>
      <c r="AE4634" s="5" t="e">
        <f>IF('Supplier Change Request FORM Z'!$D$58="",IF(LEFT(#REF!,1)="F",0,IF(AND((LEFT(#REF!,1)=LEFT(E4634,1)),(LEFT(#REF!,2)=LEFT(A4634,2))),MAX($AE$1:AE4633)+1,0)),IF(LEFT('Supplier Change Request FORM Z'!$D$58,1)="F",0,IF(AND((LEFT('Supplier Change Request FORM Z'!$D$58,1)=LEFT(E4634,1)),(LEFT('Supplier Change Request FORM Z'!$D$59,2)=LEFT(A4634,2))),MAX($AE$1:AE4633)+1,0)))</f>
        <v>#REF!</v>
      </c>
      <c r="AF4634" s="3" t="str">
        <f t="shared" si="369"/>
        <v/>
      </c>
    </row>
    <row r="4635" spans="1:32" x14ac:dyDescent="0.35">
      <c r="A4635" s="2" t="s">
        <v>6827</v>
      </c>
      <c r="B4635" s="2" t="s">
        <v>11025</v>
      </c>
      <c r="C4635" s="2" t="s">
        <v>11024</v>
      </c>
      <c r="D4635" s="2" t="s">
        <v>11025</v>
      </c>
      <c r="E4635" s="2" t="s">
        <v>9644</v>
      </c>
      <c r="G4635" s="5">
        <f>IF('Supplier Change Request FORM Z'!$D$61="",IF(ISNUMBER(SEARCH(#REF!,C4635)),MAX($G$1:G4634)+1,0),IF(ISNUMBER(SEARCH('Supplier Change Request FORM Z'!$D$61,C4635)),MAX($G$1:G4634)+1,0))</f>
        <v>0</v>
      </c>
      <c r="H4635" s="3" t="str">
        <f t="shared" si="365"/>
        <v/>
      </c>
      <c r="K4635" s="5" t="e">
        <f>IF('Supplier Change Request FORM Z'!$D$58="",IF(AND((#REF!=C4635),(LEFT(#REF!,1)=LEFT(E4635,1)),(LEFT(#REF!,2)=LEFT(A4635,2))),MAX($K$1:K4634)+1,0),IF(AND(('Supplier Change Request FORM Z'!$D$61=C4635),(LEFT('Supplier Change Request FORM Z'!$D$58,1)=LEFT(E4635,1)),(LEFT('Supplier Change Request FORM Z'!$D$59,2)=LEFT(A4635,2))),MAX($K$1:K4634)+1,0))</f>
        <v>#REF!</v>
      </c>
      <c r="L4635" s="3" t="str">
        <f t="shared" si="366"/>
        <v/>
      </c>
      <c r="Q4635" s="5"/>
      <c r="R4635" s="3"/>
      <c r="U4635" s="5">
        <f>IF('Supplier Change Request FORM Z'!$D$71="",IF(ISNUMBER(SEARCH(#REF!,C4635)),MAX($U$1:U4634)+1,0),IF(ISNUMBER(SEARCH('Supplier Change Request FORM Z'!$D$71,C4635)),MAX($U$1:U4634)+1,0))</f>
        <v>0</v>
      </c>
      <c r="V4635" s="3" t="str">
        <f t="shared" si="367"/>
        <v/>
      </c>
      <c r="Y4635" s="5">
        <f>IF('Supplier Change Request FORM Z'!$D$71="",IF(ISNUMBER(SEARCH(#REF!,C4635)),MAX($Y$1:Y4634)+1,0),IF(ISNUMBER(SEARCH('Supplier Change Request FORM Z'!$D$71,C4635)),MAX($Y$1:Y4634)+1,0))</f>
        <v>0</v>
      </c>
      <c r="Z4635" s="3" t="str">
        <f t="shared" si="368"/>
        <v/>
      </c>
      <c r="AE4635" s="5" t="e">
        <f>IF('Supplier Change Request FORM Z'!$D$58="",IF(LEFT(#REF!,1)="F",0,IF(AND((LEFT(#REF!,1)=LEFT(E4635,1)),(LEFT(#REF!,2)=LEFT(A4635,2))),MAX($AE$1:AE4634)+1,0)),IF(LEFT('Supplier Change Request FORM Z'!$D$58,1)="F",0,IF(AND((LEFT('Supplier Change Request FORM Z'!$D$58,1)=LEFT(E4635,1)),(LEFT('Supplier Change Request FORM Z'!$D$59,2)=LEFT(A4635,2))),MAX($AE$1:AE4634)+1,0)))</f>
        <v>#REF!</v>
      </c>
      <c r="AF4635" s="3" t="str">
        <f t="shared" si="369"/>
        <v/>
      </c>
    </row>
    <row r="4636" spans="1:32" x14ac:dyDescent="0.35">
      <c r="A4636" s="2" t="s">
        <v>6827</v>
      </c>
      <c r="B4636" s="2" t="s">
        <v>6897</v>
      </c>
      <c r="C4636" s="2" t="s">
        <v>6835</v>
      </c>
      <c r="D4636" s="2" t="s">
        <v>6897</v>
      </c>
      <c r="E4636" s="2" t="s">
        <v>9644</v>
      </c>
      <c r="G4636" s="5">
        <f>IF('Supplier Change Request FORM Z'!$D$61="",IF(ISNUMBER(SEARCH(#REF!,C4636)),MAX($G$1:G4635)+1,0),IF(ISNUMBER(SEARCH('Supplier Change Request FORM Z'!$D$61,C4636)),MAX($G$1:G4635)+1,0))</f>
        <v>0</v>
      </c>
      <c r="H4636" s="3" t="str">
        <f t="shared" si="365"/>
        <v/>
      </c>
      <c r="K4636" s="5" t="e">
        <f>IF('Supplier Change Request FORM Z'!$D$58="",IF(AND((#REF!=C4636),(LEFT(#REF!,1)=LEFT(E4636,1)),(LEFT(#REF!,2)=LEFT(A4636,2))),MAX($K$1:K4635)+1,0),IF(AND(('Supplier Change Request FORM Z'!$D$61=C4636),(LEFT('Supplier Change Request FORM Z'!$D$58,1)=LEFT(E4636,1)),(LEFT('Supplier Change Request FORM Z'!$D$59,2)=LEFT(A4636,2))),MAX($K$1:K4635)+1,0))</f>
        <v>#REF!</v>
      </c>
      <c r="L4636" s="3" t="str">
        <f t="shared" si="366"/>
        <v/>
      </c>
      <c r="Q4636" s="5"/>
      <c r="R4636" s="3"/>
      <c r="U4636" s="5">
        <f>IF('Supplier Change Request FORM Z'!$D$71="",IF(ISNUMBER(SEARCH(#REF!,C4636)),MAX($U$1:U4635)+1,0),IF(ISNUMBER(SEARCH('Supplier Change Request FORM Z'!$D$71,C4636)),MAX($U$1:U4635)+1,0))</f>
        <v>0</v>
      </c>
      <c r="V4636" s="3" t="str">
        <f t="shared" si="367"/>
        <v/>
      </c>
      <c r="Y4636" s="5">
        <f>IF('Supplier Change Request FORM Z'!$D$71="",IF(ISNUMBER(SEARCH(#REF!,C4636)),MAX($Y$1:Y4635)+1,0),IF(ISNUMBER(SEARCH('Supplier Change Request FORM Z'!$D$71,C4636)),MAX($Y$1:Y4635)+1,0))</f>
        <v>0</v>
      </c>
      <c r="Z4636" s="3" t="str">
        <f t="shared" si="368"/>
        <v/>
      </c>
      <c r="AE4636" s="5" t="e">
        <f>IF('Supplier Change Request FORM Z'!$D$58="",IF(LEFT(#REF!,1)="F",0,IF(AND((LEFT(#REF!,1)=LEFT(E4636,1)),(LEFT(#REF!,2)=LEFT(A4636,2))),MAX($AE$1:AE4635)+1,0)),IF(LEFT('Supplier Change Request FORM Z'!$D$58,1)="F",0,IF(AND((LEFT('Supplier Change Request FORM Z'!$D$58,1)=LEFT(E4636,1)),(LEFT('Supplier Change Request FORM Z'!$D$59,2)=LEFT(A4636,2))),MAX($AE$1:AE4635)+1,0)))</f>
        <v>#REF!</v>
      </c>
      <c r="AF4636" s="3" t="str">
        <f t="shared" si="369"/>
        <v/>
      </c>
    </row>
    <row r="4637" spans="1:32" x14ac:dyDescent="0.35">
      <c r="A4637" s="2" t="s">
        <v>6827</v>
      </c>
      <c r="B4637" s="2" t="s">
        <v>6872</v>
      </c>
      <c r="C4637" s="2" t="s">
        <v>6835</v>
      </c>
      <c r="D4637" s="2" t="s">
        <v>6872</v>
      </c>
      <c r="E4637" s="2" t="s">
        <v>9644</v>
      </c>
      <c r="G4637" s="5">
        <f>IF('Supplier Change Request FORM Z'!$D$61="",IF(ISNUMBER(SEARCH(#REF!,C4637)),MAX($G$1:G4636)+1,0),IF(ISNUMBER(SEARCH('Supplier Change Request FORM Z'!$D$61,C4637)),MAX($G$1:G4636)+1,0))</f>
        <v>0</v>
      </c>
      <c r="H4637" s="3" t="str">
        <f t="shared" si="365"/>
        <v/>
      </c>
      <c r="K4637" s="5" t="e">
        <f>IF('Supplier Change Request FORM Z'!$D$58="",IF(AND((#REF!=C4637),(LEFT(#REF!,1)=LEFT(E4637,1)),(LEFT(#REF!,2)=LEFT(A4637,2))),MAX($K$1:K4636)+1,0),IF(AND(('Supplier Change Request FORM Z'!$D$61=C4637),(LEFT('Supplier Change Request FORM Z'!$D$58,1)=LEFT(E4637,1)),(LEFT('Supplier Change Request FORM Z'!$D$59,2)=LEFT(A4637,2))),MAX($K$1:K4636)+1,0))</f>
        <v>#REF!</v>
      </c>
      <c r="L4637" s="3" t="str">
        <f t="shared" si="366"/>
        <v/>
      </c>
      <c r="Q4637" s="5"/>
      <c r="R4637" s="3"/>
      <c r="U4637" s="5">
        <f>IF('Supplier Change Request FORM Z'!$D$71="",IF(ISNUMBER(SEARCH(#REF!,C4637)),MAX($U$1:U4636)+1,0),IF(ISNUMBER(SEARCH('Supplier Change Request FORM Z'!$D$71,C4637)),MAX($U$1:U4636)+1,0))</f>
        <v>0</v>
      </c>
      <c r="V4637" s="3" t="str">
        <f t="shared" si="367"/>
        <v/>
      </c>
      <c r="Y4637" s="5">
        <f>IF('Supplier Change Request FORM Z'!$D$71="",IF(ISNUMBER(SEARCH(#REF!,C4637)),MAX($Y$1:Y4636)+1,0),IF(ISNUMBER(SEARCH('Supplier Change Request FORM Z'!$D$71,C4637)),MAX($Y$1:Y4636)+1,0))</f>
        <v>0</v>
      </c>
      <c r="Z4637" s="3" t="str">
        <f t="shared" si="368"/>
        <v/>
      </c>
      <c r="AE4637" s="5" t="e">
        <f>IF('Supplier Change Request FORM Z'!$D$58="",IF(LEFT(#REF!,1)="F",0,IF(AND((LEFT(#REF!,1)=LEFT(E4637,1)),(LEFT(#REF!,2)=LEFT(A4637,2))),MAX($AE$1:AE4636)+1,0)),IF(LEFT('Supplier Change Request FORM Z'!$D$58,1)="F",0,IF(AND((LEFT('Supplier Change Request FORM Z'!$D$58,1)=LEFT(E4637,1)),(LEFT('Supplier Change Request FORM Z'!$D$59,2)=LEFT(A4637,2))),MAX($AE$1:AE4636)+1,0)))</f>
        <v>#REF!</v>
      </c>
      <c r="AF4637" s="3" t="str">
        <f t="shared" si="369"/>
        <v/>
      </c>
    </row>
    <row r="4638" spans="1:32" x14ac:dyDescent="0.35">
      <c r="A4638" s="2" t="s">
        <v>6827</v>
      </c>
      <c r="B4638" s="2" t="s">
        <v>6886</v>
      </c>
      <c r="C4638" s="2" t="s">
        <v>6835</v>
      </c>
      <c r="D4638" s="2" t="s">
        <v>6886</v>
      </c>
      <c r="E4638" s="2" t="s">
        <v>9644</v>
      </c>
      <c r="G4638" s="5">
        <f>IF('Supplier Change Request FORM Z'!$D$61="",IF(ISNUMBER(SEARCH(#REF!,C4638)),MAX($G$1:G4637)+1,0),IF(ISNUMBER(SEARCH('Supplier Change Request FORM Z'!$D$61,C4638)),MAX($G$1:G4637)+1,0))</f>
        <v>0</v>
      </c>
      <c r="H4638" s="3" t="str">
        <f t="shared" si="365"/>
        <v/>
      </c>
      <c r="K4638" s="5" t="e">
        <f>IF('Supplier Change Request FORM Z'!$D$58="",IF(AND((#REF!=C4638),(LEFT(#REF!,1)=LEFT(E4638,1)),(LEFT(#REF!,2)=LEFT(A4638,2))),MAX($K$1:K4637)+1,0),IF(AND(('Supplier Change Request FORM Z'!$D$61=C4638),(LEFT('Supplier Change Request FORM Z'!$D$58,1)=LEFT(E4638,1)),(LEFT('Supplier Change Request FORM Z'!$D$59,2)=LEFT(A4638,2))),MAX($K$1:K4637)+1,0))</f>
        <v>#REF!</v>
      </c>
      <c r="L4638" s="3" t="str">
        <f t="shared" si="366"/>
        <v/>
      </c>
      <c r="Q4638" s="5"/>
      <c r="R4638" s="3"/>
      <c r="U4638" s="5">
        <f>IF('Supplier Change Request FORM Z'!$D$71="",IF(ISNUMBER(SEARCH(#REF!,C4638)),MAX($U$1:U4637)+1,0),IF(ISNUMBER(SEARCH('Supplier Change Request FORM Z'!$D$71,C4638)),MAX($U$1:U4637)+1,0))</f>
        <v>0</v>
      </c>
      <c r="V4638" s="3" t="str">
        <f t="shared" si="367"/>
        <v/>
      </c>
      <c r="Y4638" s="5">
        <f>IF('Supplier Change Request FORM Z'!$D$71="",IF(ISNUMBER(SEARCH(#REF!,C4638)),MAX($Y$1:Y4637)+1,0),IF(ISNUMBER(SEARCH('Supplier Change Request FORM Z'!$D$71,C4638)),MAX($Y$1:Y4637)+1,0))</f>
        <v>0</v>
      </c>
      <c r="Z4638" s="3" t="str">
        <f t="shared" si="368"/>
        <v/>
      </c>
      <c r="AE4638" s="5" t="e">
        <f>IF('Supplier Change Request FORM Z'!$D$58="",IF(LEFT(#REF!,1)="F",0,IF(AND((LEFT(#REF!,1)=LEFT(E4638,1)),(LEFT(#REF!,2)=LEFT(A4638,2))),MAX($AE$1:AE4637)+1,0)),IF(LEFT('Supplier Change Request FORM Z'!$D$58,1)="F",0,IF(AND((LEFT('Supplier Change Request FORM Z'!$D$58,1)=LEFT(E4638,1)),(LEFT('Supplier Change Request FORM Z'!$D$59,2)=LEFT(A4638,2))),MAX($AE$1:AE4637)+1,0)))</f>
        <v>#REF!</v>
      </c>
      <c r="AF4638" s="3" t="str">
        <f t="shared" si="369"/>
        <v/>
      </c>
    </row>
    <row r="4639" spans="1:32" x14ac:dyDescent="0.35">
      <c r="A4639" s="2" t="s">
        <v>6827</v>
      </c>
      <c r="B4639" s="2" t="s">
        <v>6837</v>
      </c>
      <c r="C4639" s="2" t="s">
        <v>6835</v>
      </c>
      <c r="D4639" s="2" t="s">
        <v>6837</v>
      </c>
      <c r="E4639" s="2" t="s">
        <v>9644</v>
      </c>
      <c r="G4639" s="5">
        <f>IF('Supplier Change Request FORM Z'!$D$61="",IF(ISNUMBER(SEARCH(#REF!,C4639)),MAX($G$1:G4638)+1,0),IF(ISNUMBER(SEARCH('Supplier Change Request FORM Z'!$D$61,C4639)),MAX($G$1:G4638)+1,0))</f>
        <v>0</v>
      </c>
      <c r="H4639" s="3" t="str">
        <f t="shared" si="365"/>
        <v/>
      </c>
      <c r="K4639" s="5" t="e">
        <f>IF('Supplier Change Request FORM Z'!$D$58="",IF(AND((#REF!=C4639),(LEFT(#REF!,1)=LEFT(E4639,1)),(LEFT(#REF!,2)=LEFT(A4639,2))),MAX($K$1:K4638)+1,0),IF(AND(('Supplier Change Request FORM Z'!$D$61=C4639),(LEFT('Supplier Change Request FORM Z'!$D$58,1)=LEFT(E4639,1)),(LEFT('Supplier Change Request FORM Z'!$D$59,2)=LEFT(A4639,2))),MAX($K$1:K4638)+1,0))</f>
        <v>#REF!</v>
      </c>
      <c r="L4639" s="3" t="str">
        <f t="shared" si="366"/>
        <v/>
      </c>
      <c r="Q4639" s="5"/>
      <c r="R4639" s="3"/>
      <c r="U4639" s="5">
        <f>IF('Supplier Change Request FORM Z'!$D$71="",IF(ISNUMBER(SEARCH(#REF!,C4639)),MAX($U$1:U4638)+1,0),IF(ISNUMBER(SEARCH('Supplier Change Request FORM Z'!$D$71,C4639)),MAX($U$1:U4638)+1,0))</f>
        <v>0</v>
      </c>
      <c r="V4639" s="3" t="str">
        <f t="shared" si="367"/>
        <v/>
      </c>
      <c r="Y4639" s="5">
        <f>IF('Supplier Change Request FORM Z'!$D$71="",IF(ISNUMBER(SEARCH(#REF!,C4639)),MAX($Y$1:Y4638)+1,0),IF(ISNUMBER(SEARCH('Supplier Change Request FORM Z'!$D$71,C4639)),MAX($Y$1:Y4638)+1,0))</f>
        <v>0</v>
      </c>
      <c r="Z4639" s="3" t="str">
        <f t="shared" si="368"/>
        <v/>
      </c>
      <c r="AE4639" s="5" t="e">
        <f>IF('Supplier Change Request FORM Z'!$D$58="",IF(LEFT(#REF!,1)="F",0,IF(AND((LEFT(#REF!,1)=LEFT(E4639,1)),(LEFT(#REF!,2)=LEFT(A4639,2))),MAX($AE$1:AE4638)+1,0)),IF(LEFT('Supplier Change Request FORM Z'!$D$58,1)="F",0,IF(AND((LEFT('Supplier Change Request FORM Z'!$D$58,1)=LEFT(E4639,1)),(LEFT('Supplier Change Request FORM Z'!$D$59,2)=LEFT(A4639,2))),MAX($AE$1:AE4638)+1,0)))</f>
        <v>#REF!</v>
      </c>
      <c r="AF4639" s="3" t="str">
        <f t="shared" si="369"/>
        <v/>
      </c>
    </row>
    <row r="4640" spans="1:32" x14ac:dyDescent="0.35">
      <c r="A4640" s="2" t="s">
        <v>6827</v>
      </c>
      <c r="B4640" s="2" t="s">
        <v>6887</v>
      </c>
      <c r="C4640" s="2" t="s">
        <v>6835</v>
      </c>
      <c r="D4640" s="2" t="s">
        <v>6887</v>
      </c>
      <c r="E4640" s="2" t="s">
        <v>9644</v>
      </c>
      <c r="G4640" s="5">
        <f>IF('Supplier Change Request FORM Z'!$D$61="",IF(ISNUMBER(SEARCH(#REF!,C4640)),MAX($G$1:G4639)+1,0),IF(ISNUMBER(SEARCH('Supplier Change Request FORM Z'!$D$61,C4640)),MAX($G$1:G4639)+1,0))</f>
        <v>0</v>
      </c>
      <c r="H4640" s="3" t="str">
        <f t="shared" si="365"/>
        <v/>
      </c>
      <c r="K4640" s="5" t="e">
        <f>IF('Supplier Change Request FORM Z'!$D$58="",IF(AND((#REF!=C4640),(LEFT(#REF!,1)=LEFT(E4640,1)),(LEFT(#REF!,2)=LEFT(A4640,2))),MAX($K$1:K4639)+1,0),IF(AND(('Supplier Change Request FORM Z'!$D$61=C4640),(LEFT('Supplier Change Request FORM Z'!$D$58,1)=LEFT(E4640,1)),(LEFT('Supplier Change Request FORM Z'!$D$59,2)=LEFT(A4640,2))),MAX($K$1:K4639)+1,0))</f>
        <v>#REF!</v>
      </c>
      <c r="L4640" s="3" t="str">
        <f t="shared" si="366"/>
        <v/>
      </c>
      <c r="Q4640" s="5"/>
      <c r="R4640" s="3"/>
      <c r="U4640" s="5">
        <f>IF('Supplier Change Request FORM Z'!$D$71="",IF(ISNUMBER(SEARCH(#REF!,C4640)),MAX($U$1:U4639)+1,0),IF(ISNUMBER(SEARCH('Supplier Change Request FORM Z'!$D$71,C4640)),MAX($U$1:U4639)+1,0))</f>
        <v>0</v>
      </c>
      <c r="V4640" s="3" t="str">
        <f t="shared" si="367"/>
        <v/>
      </c>
      <c r="Y4640" s="5">
        <f>IF('Supplier Change Request FORM Z'!$D$71="",IF(ISNUMBER(SEARCH(#REF!,C4640)),MAX($Y$1:Y4639)+1,0),IF(ISNUMBER(SEARCH('Supplier Change Request FORM Z'!$D$71,C4640)),MAX($Y$1:Y4639)+1,0))</f>
        <v>0</v>
      </c>
      <c r="Z4640" s="3" t="str">
        <f t="shared" si="368"/>
        <v/>
      </c>
      <c r="AE4640" s="5" t="e">
        <f>IF('Supplier Change Request FORM Z'!$D$58="",IF(LEFT(#REF!,1)="F",0,IF(AND((LEFT(#REF!,1)=LEFT(E4640,1)),(LEFT(#REF!,2)=LEFT(A4640,2))),MAX($AE$1:AE4639)+1,0)),IF(LEFT('Supplier Change Request FORM Z'!$D$58,1)="F",0,IF(AND((LEFT('Supplier Change Request FORM Z'!$D$58,1)=LEFT(E4640,1)),(LEFT('Supplier Change Request FORM Z'!$D$59,2)=LEFT(A4640,2))),MAX($AE$1:AE4639)+1,0)))</f>
        <v>#REF!</v>
      </c>
      <c r="AF4640" s="3" t="str">
        <f t="shared" si="369"/>
        <v/>
      </c>
    </row>
    <row r="4641" spans="1:32" x14ac:dyDescent="0.35">
      <c r="A4641" s="2" t="s">
        <v>6827</v>
      </c>
      <c r="B4641" s="2" t="s">
        <v>6890</v>
      </c>
      <c r="C4641" s="2" t="s">
        <v>6835</v>
      </c>
      <c r="D4641" s="2" t="s">
        <v>6890</v>
      </c>
      <c r="E4641" s="2" t="s">
        <v>9644</v>
      </c>
      <c r="G4641" s="5">
        <f>IF('Supplier Change Request FORM Z'!$D$61="",IF(ISNUMBER(SEARCH(#REF!,C4641)),MAX($G$1:G4640)+1,0),IF(ISNUMBER(SEARCH('Supplier Change Request FORM Z'!$D$61,C4641)),MAX($G$1:G4640)+1,0))</f>
        <v>0</v>
      </c>
      <c r="H4641" s="3" t="str">
        <f t="shared" si="365"/>
        <v/>
      </c>
      <c r="K4641" s="5" t="e">
        <f>IF('Supplier Change Request FORM Z'!$D$58="",IF(AND((#REF!=C4641),(LEFT(#REF!,1)=LEFT(E4641,1)),(LEFT(#REF!,2)=LEFT(A4641,2))),MAX($K$1:K4640)+1,0),IF(AND(('Supplier Change Request FORM Z'!$D$61=C4641),(LEFT('Supplier Change Request FORM Z'!$D$58,1)=LEFT(E4641,1)),(LEFT('Supplier Change Request FORM Z'!$D$59,2)=LEFT(A4641,2))),MAX($K$1:K4640)+1,0))</f>
        <v>#REF!</v>
      </c>
      <c r="L4641" s="3" t="str">
        <f t="shared" si="366"/>
        <v/>
      </c>
      <c r="Q4641" s="5"/>
      <c r="R4641" s="3"/>
      <c r="U4641" s="5">
        <f>IF('Supplier Change Request FORM Z'!$D$71="",IF(ISNUMBER(SEARCH(#REF!,C4641)),MAX($U$1:U4640)+1,0),IF(ISNUMBER(SEARCH('Supplier Change Request FORM Z'!$D$71,C4641)),MAX($U$1:U4640)+1,0))</f>
        <v>0</v>
      </c>
      <c r="V4641" s="3" t="str">
        <f t="shared" si="367"/>
        <v/>
      </c>
      <c r="Y4641" s="5">
        <f>IF('Supplier Change Request FORM Z'!$D$71="",IF(ISNUMBER(SEARCH(#REF!,C4641)),MAX($Y$1:Y4640)+1,0),IF(ISNUMBER(SEARCH('Supplier Change Request FORM Z'!$D$71,C4641)),MAX($Y$1:Y4640)+1,0))</f>
        <v>0</v>
      </c>
      <c r="Z4641" s="3" t="str">
        <f t="shared" si="368"/>
        <v/>
      </c>
      <c r="AE4641" s="5" t="e">
        <f>IF('Supplier Change Request FORM Z'!$D$58="",IF(LEFT(#REF!,1)="F",0,IF(AND((LEFT(#REF!,1)=LEFT(E4641,1)),(LEFT(#REF!,2)=LEFT(A4641,2))),MAX($AE$1:AE4640)+1,0)),IF(LEFT('Supplier Change Request FORM Z'!$D$58,1)="F",0,IF(AND((LEFT('Supplier Change Request FORM Z'!$D$58,1)=LEFT(E4641,1)),(LEFT('Supplier Change Request FORM Z'!$D$59,2)=LEFT(A4641,2))),MAX($AE$1:AE4640)+1,0)))</f>
        <v>#REF!</v>
      </c>
      <c r="AF4641" s="3" t="str">
        <f t="shared" si="369"/>
        <v/>
      </c>
    </row>
    <row r="4642" spans="1:32" x14ac:dyDescent="0.35">
      <c r="A4642" s="2" t="s">
        <v>6827</v>
      </c>
      <c r="B4642" s="2" t="s">
        <v>6858</v>
      </c>
      <c r="C4642" s="2" t="s">
        <v>6835</v>
      </c>
      <c r="D4642" s="2" t="s">
        <v>6858</v>
      </c>
      <c r="E4642" s="2" t="s">
        <v>9644</v>
      </c>
      <c r="G4642" s="5">
        <f>IF('Supplier Change Request FORM Z'!$D$61="",IF(ISNUMBER(SEARCH(#REF!,C4642)),MAX($G$1:G4641)+1,0),IF(ISNUMBER(SEARCH('Supplier Change Request FORM Z'!$D$61,C4642)),MAX($G$1:G4641)+1,0))</f>
        <v>0</v>
      </c>
      <c r="H4642" s="3" t="str">
        <f t="shared" si="365"/>
        <v/>
      </c>
      <c r="K4642" s="5" t="e">
        <f>IF('Supplier Change Request FORM Z'!$D$58="",IF(AND((#REF!=C4642),(LEFT(#REF!,1)=LEFT(E4642,1)),(LEFT(#REF!,2)=LEFT(A4642,2))),MAX($K$1:K4641)+1,0),IF(AND(('Supplier Change Request FORM Z'!$D$61=C4642),(LEFT('Supplier Change Request FORM Z'!$D$58,1)=LEFT(E4642,1)),(LEFT('Supplier Change Request FORM Z'!$D$59,2)=LEFT(A4642,2))),MAX($K$1:K4641)+1,0))</f>
        <v>#REF!</v>
      </c>
      <c r="L4642" s="3" t="str">
        <f t="shared" si="366"/>
        <v/>
      </c>
      <c r="Q4642" s="5"/>
      <c r="R4642" s="3"/>
      <c r="U4642" s="5">
        <f>IF('Supplier Change Request FORM Z'!$D$71="",IF(ISNUMBER(SEARCH(#REF!,C4642)),MAX($U$1:U4641)+1,0),IF(ISNUMBER(SEARCH('Supplier Change Request FORM Z'!$D$71,C4642)),MAX($U$1:U4641)+1,0))</f>
        <v>0</v>
      </c>
      <c r="V4642" s="3" t="str">
        <f t="shared" si="367"/>
        <v/>
      </c>
      <c r="Y4642" s="5">
        <f>IF('Supplier Change Request FORM Z'!$D$71="",IF(ISNUMBER(SEARCH(#REF!,C4642)),MAX($Y$1:Y4641)+1,0),IF(ISNUMBER(SEARCH('Supplier Change Request FORM Z'!$D$71,C4642)),MAX($Y$1:Y4641)+1,0))</f>
        <v>0</v>
      </c>
      <c r="Z4642" s="3" t="str">
        <f t="shared" si="368"/>
        <v/>
      </c>
      <c r="AE4642" s="5" t="e">
        <f>IF('Supplier Change Request FORM Z'!$D$58="",IF(LEFT(#REF!,1)="F",0,IF(AND((LEFT(#REF!,1)=LEFT(E4642,1)),(LEFT(#REF!,2)=LEFT(A4642,2))),MAX($AE$1:AE4641)+1,0)),IF(LEFT('Supplier Change Request FORM Z'!$D$58,1)="F",0,IF(AND((LEFT('Supplier Change Request FORM Z'!$D$58,1)=LEFT(E4642,1)),(LEFT('Supplier Change Request FORM Z'!$D$59,2)=LEFT(A4642,2))),MAX($AE$1:AE4641)+1,0)))</f>
        <v>#REF!</v>
      </c>
      <c r="AF4642" s="3" t="str">
        <f t="shared" si="369"/>
        <v/>
      </c>
    </row>
    <row r="4643" spans="1:32" x14ac:dyDescent="0.35">
      <c r="A4643" s="2" t="s">
        <v>6827</v>
      </c>
      <c r="B4643" s="2" t="s">
        <v>6841</v>
      </c>
      <c r="C4643" s="2" t="s">
        <v>6835</v>
      </c>
      <c r="D4643" s="2" t="s">
        <v>6841</v>
      </c>
      <c r="E4643" s="2" t="s">
        <v>9644</v>
      </c>
      <c r="G4643" s="5">
        <f>IF('Supplier Change Request FORM Z'!$D$61="",IF(ISNUMBER(SEARCH(#REF!,C4643)),MAX($G$1:G4642)+1,0),IF(ISNUMBER(SEARCH('Supplier Change Request FORM Z'!$D$61,C4643)),MAX($G$1:G4642)+1,0))</f>
        <v>0</v>
      </c>
      <c r="H4643" s="3" t="str">
        <f t="shared" si="365"/>
        <v/>
      </c>
      <c r="K4643" s="5" t="e">
        <f>IF('Supplier Change Request FORM Z'!$D$58="",IF(AND((#REF!=C4643),(LEFT(#REF!,1)=LEFT(E4643,1)),(LEFT(#REF!,2)=LEFT(A4643,2))),MAX($K$1:K4642)+1,0),IF(AND(('Supplier Change Request FORM Z'!$D$61=C4643),(LEFT('Supplier Change Request FORM Z'!$D$58,1)=LEFT(E4643,1)),(LEFT('Supplier Change Request FORM Z'!$D$59,2)=LEFT(A4643,2))),MAX($K$1:K4642)+1,0))</f>
        <v>#REF!</v>
      </c>
      <c r="L4643" s="3" t="str">
        <f t="shared" si="366"/>
        <v/>
      </c>
      <c r="Q4643" s="5"/>
      <c r="R4643" s="3"/>
      <c r="U4643" s="5">
        <f>IF('Supplier Change Request FORM Z'!$D$71="",IF(ISNUMBER(SEARCH(#REF!,C4643)),MAX($U$1:U4642)+1,0),IF(ISNUMBER(SEARCH('Supplier Change Request FORM Z'!$D$71,C4643)),MAX($U$1:U4642)+1,0))</f>
        <v>0</v>
      </c>
      <c r="V4643" s="3" t="str">
        <f t="shared" si="367"/>
        <v/>
      </c>
      <c r="Y4643" s="5">
        <f>IF('Supplier Change Request FORM Z'!$D$71="",IF(ISNUMBER(SEARCH(#REF!,C4643)),MAX($Y$1:Y4642)+1,0),IF(ISNUMBER(SEARCH('Supplier Change Request FORM Z'!$D$71,C4643)),MAX($Y$1:Y4642)+1,0))</f>
        <v>0</v>
      </c>
      <c r="Z4643" s="3" t="str">
        <f t="shared" si="368"/>
        <v/>
      </c>
      <c r="AE4643" s="5" t="e">
        <f>IF('Supplier Change Request FORM Z'!$D$58="",IF(LEFT(#REF!,1)="F",0,IF(AND((LEFT(#REF!,1)=LEFT(E4643,1)),(LEFT(#REF!,2)=LEFT(A4643,2))),MAX($AE$1:AE4642)+1,0)),IF(LEFT('Supplier Change Request FORM Z'!$D$58,1)="F",0,IF(AND((LEFT('Supplier Change Request FORM Z'!$D$58,1)=LEFT(E4643,1)),(LEFT('Supplier Change Request FORM Z'!$D$59,2)=LEFT(A4643,2))),MAX($AE$1:AE4642)+1,0)))</f>
        <v>#REF!</v>
      </c>
      <c r="AF4643" s="3" t="str">
        <f t="shared" si="369"/>
        <v/>
      </c>
    </row>
    <row r="4644" spans="1:32" x14ac:dyDescent="0.35">
      <c r="A4644" s="2" t="s">
        <v>6827</v>
      </c>
      <c r="B4644" s="2" t="s">
        <v>6880</v>
      </c>
      <c r="C4644" s="2" t="s">
        <v>6835</v>
      </c>
      <c r="D4644" s="2" t="s">
        <v>6880</v>
      </c>
      <c r="E4644" s="2" t="s">
        <v>9644</v>
      </c>
      <c r="G4644" s="5">
        <f>IF('Supplier Change Request FORM Z'!$D$61="",IF(ISNUMBER(SEARCH(#REF!,C4644)),MAX($G$1:G4643)+1,0),IF(ISNUMBER(SEARCH('Supplier Change Request FORM Z'!$D$61,C4644)),MAX($G$1:G4643)+1,0))</f>
        <v>0</v>
      </c>
      <c r="H4644" s="3" t="str">
        <f t="shared" si="365"/>
        <v/>
      </c>
      <c r="K4644" s="5" t="e">
        <f>IF('Supplier Change Request FORM Z'!$D$58="",IF(AND((#REF!=C4644),(LEFT(#REF!,1)=LEFT(E4644,1)),(LEFT(#REF!,2)=LEFT(A4644,2))),MAX($K$1:K4643)+1,0),IF(AND(('Supplier Change Request FORM Z'!$D$61=C4644),(LEFT('Supplier Change Request FORM Z'!$D$58,1)=LEFT(E4644,1)),(LEFT('Supplier Change Request FORM Z'!$D$59,2)=LEFT(A4644,2))),MAX($K$1:K4643)+1,0))</f>
        <v>#REF!</v>
      </c>
      <c r="L4644" s="3" t="str">
        <f t="shared" si="366"/>
        <v/>
      </c>
      <c r="Q4644" s="5"/>
      <c r="R4644" s="3"/>
      <c r="U4644" s="5">
        <f>IF('Supplier Change Request FORM Z'!$D$71="",IF(ISNUMBER(SEARCH(#REF!,C4644)),MAX($U$1:U4643)+1,0),IF(ISNUMBER(SEARCH('Supplier Change Request FORM Z'!$D$71,C4644)),MAX($U$1:U4643)+1,0))</f>
        <v>0</v>
      </c>
      <c r="V4644" s="3" t="str">
        <f t="shared" si="367"/>
        <v/>
      </c>
      <c r="Y4644" s="5">
        <f>IF('Supplier Change Request FORM Z'!$D$71="",IF(ISNUMBER(SEARCH(#REF!,C4644)),MAX($Y$1:Y4643)+1,0),IF(ISNUMBER(SEARCH('Supplier Change Request FORM Z'!$D$71,C4644)),MAX($Y$1:Y4643)+1,0))</f>
        <v>0</v>
      </c>
      <c r="Z4644" s="3" t="str">
        <f t="shared" si="368"/>
        <v/>
      </c>
      <c r="AE4644" s="5" t="e">
        <f>IF('Supplier Change Request FORM Z'!$D$58="",IF(LEFT(#REF!,1)="F",0,IF(AND((LEFT(#REF!,1)=LEFT(E4644,1)),(LEFT(#REF!,2)=LEFT(A4644,2))),MAX($AE$1:AE4643)+1,0)),IF(LEFT('Supplier Change Request FORM Z'!$D$58,1)="F",0,IF(AND((LEFT('Supplier Change Request FORM Z'!$D$58,1)=LEFT(E4644,1)),(LEFT('Supplier Change Request FORM Z'!$D$59,2)=LEFT(A4644,2))),MAX($AE$1:AE4643)+1,0)))</f>
        <v>#REF!</v>
      </c>
      <c r="AF4644" s="3" t="str">
        <f t="shared" si="369"/>
        <v/>
      </c>
    </row>
    <row r="4645" spans="1:32" x14ac:dyDescent="0.35">
      <c r="A4645" s="2" t="s">
        <v>6827</v>
      </c>
      <c r="B4645" s="2" t="s">
        <v>6889</v>
      </c>
      <c r="C4645" s="2" t="s">
        <v>6835</v>
      </c>
      <c r="D4645" s="2" t="s">
        <v>6889</v>
      </c>
      <c r="E4645" s="2" t="s">
        <v>9644</v>
      </c>
      <c r="G4645" s="5">
        <f>IF('Supplier Change Request FORM Z'!$D$61="",IF(ISNUMBER(SEARCH(#REF!,C4645)),MAX($G$1:G4644)+1,0),IF(ISNUMBER(SEARCH('Supplier Change Request FORM Z'!$D$61,C4645)),MAX($G$1:G4644)+1,0))</f>
        <v>0</v>
      </c>
      <c r="H4645" s="3" t="str">
        <f t="shared" si="365"/>
        <v/>
      </c>
      <c r="K4645" s="5" t="e">
        <f>IF('Supplier Change Request FORM Z'!$D$58="",IF(AND((#REF!=C4645),(LEFT(#REF!,1)=LEFT(E4645,1)),(LEFT(#REF!,2)=LEFT(A4645,2))),MAX($K$1:K4644)+1,0),IF(AND(('Supplier Change Request FORM Z'!$D$61=C4645),(LEFT('Supplier Change Request FORM Z'!$D$58,1)=LEFT(E4645,1)),(LEFT('Supplier Change Request FORM Z'!$D$59,2)=LEFT(A4645,2))),MAX($K$1:K4644)+1,0))</f>
        <v>#REF!</v>
      </c>
      <c r="L4645" s="3" t="str">
        <f t="shared" si="366"/>
        <v/>
      </c>
      <c r="Q4645" s="5"/>
      <c r="R4645" s="3"/>
      <c r="U4645" s="5">
        <f>IF('Supplier Change Request FORM Z'!$D$71="",IF(ISNUMBER(SEARCH(#REF!,C4645)),MAX($U$1:U4644)+1,0),IF(ISNUMBER(SEARCH('Supplier Change Request FORM Z'!$D$71,C4645)),MAX($U$1:U4644)+1,0))</f>
        <v>0</v>
      </c>
      <c r="V4645" s="3" t="str">
        <f t="shared" si="367"/>
        <v/>
      </c>
      <c r="Y4645" s="5">
        <f>IF('Supplier Change Request FORM Z'!$D$71="",IF(ISNUMBER(SEARCH(#REF!,C4645)),MAX($Y$1:Y4644)+1,0),IF(ISNUMBER(SEARCH('Supplier Change Request FORM Z'!$D$71,C4645)),MAX($Y$1:Y4644)+1,0))</f>
        <v>0</v>
      </c>
      <c r="Z4645" s="3" t="str">
        <f t="shared" si="368"/>
        <v/>
      </c>
      <c r="AE4645" s="5" t="e">
        <f>IF('Supplier Change Request FORM Z'!$D$58="",IF(LEFT(#REF!,1)="F",0,IF(AND((LEFT(#REF!,1)=LEFT(E4645,1)),(LEFT(#REF!,2)=LEFT(A4645,2))),MAX($AE$1:AE4644)+1,0)),IF(LEFT('Supplier Change Request FORM Z'!$D$58,1)="F",0,IF(AND((LEFT('Supplier Change Request FORM Z'!$D$58,1)=LEFT(E4645,1)),(LEFT('Supplier Change Request FORM Z'!$D$59,2)=LEFT(A4645,2))),MAX($AE$1:AE4644)+1,0)))</f>
        <v>#REF!</v>
      </c>
      <c r="AF4645" s="3" t="str">
        <f t="shared" si="369"/>
        <v/>
      </c>
    </row>
    <row r="4646" spans="1:32" x14ac:dyDescent="0.35">
      <c r="A4646" s="2" t="s">
        <v>6827</v>
      </c>
      <c r="B4646" s="2" t="s">
        <v>11026</v>
      </c>
      <c r="C4646" s="2" t="s">
        <v>6835</v>
      </c>
      <c r="D4646" s="2" t="s">
        <v>11026</v>
      </c>
      <c r="E4646" s="2" t="s">
        <v>9644</v>
      </c>
      <c r="G4646" s="5">
        <f>IF('Supplier Change Request FORM Z'!$D$61="",IF(ISNUMBER(SEARCH(#REF!,C4646)),MAX($G$1:G4645)+1,0),IF(ISNUMBER(SEARCH('Supplier Change Request FORM Z'!$D$61,C4646)),MAX($G$1:G4645)+1,0))</f>
        <v>0</v>
      </c>
      <c r="H4646" s="3" t="str">
        <f t="shared" si="365"/>
        <v/>
      </c>
      <c r="K4646" s="5" t="e">
        <f>IF('Supplier Change Request FORM Z'!$D$58="",IF(AND((#REF!=C4646),(LEFT(#REF!,1)=LEFT(E4646,1)),(LEFT(#REF!,2)=LEFT(A4646,2))),MAX($K$1:K4645)+1,0),IF(AND(('Supplier Change Request FORM Z'!$D$61=C4646),(LEFT('Supplier Change Request FORM Z'!$D$58,1)=LEFT(E4646,1)),(LEFT('Supplier Change Request FORM Z'!$D$59,2)=LEFT(A4646,2))),MAX($K$1:K4645)+1,0))</f>
        <v>#REF!</v>
      </c>
      <c r="L4646" s="3" t="str">
        <f t="shared" si="366"/>
        <v/>
      </c>
      <c r="Q4646" s="5"/>
      <c r="R4646" s="3"/>
      <c r="U4646" s="5">
        <f>IF('Supplier Change Request FORM Z'!$D$71="",IF(ISNUMBER(SEARCH(#REF!,C4646)),MAX($U$1:U4645)+1,0),IF(ISNUMBER(SEARCH('Supplier Change Request FORM Z'!$D$71,C4646)),MAX($U$1:U4645)+1,0))</f>
        <v>0</v>
      </c>
      <c r="V4646" s="3" t="str">
        <f t="shared" si="367"/>
        <v/>
      </c>
      <c r="Y4646" s="5">
        <f>IF('Supplier Change Request FORM Z'!$D$71="",IF(ISNUMBER(SEARCH(#REF!,C4646)),MAX($Y$1:Y4645)+1,0),IF(ISNUMBER(SEARCH('Supplier Change Request FORM Z'!$D$71,C4646)),MAX($Y$1:Y4645)+1,0))</f>
        <v>0</v>
      </c>
      <c r="Z4646" s="3" t="str">
        <f t="shared" si="368"/>
        <v/>
      </c>
      <c r="AE4646" s="5" t="e">
        <f>IF('Supplier Change Request FORM Z'!$D$58="",IF(LEFT(#REF!,1)="F",0,IF(AND((LEFT(#REF!,1)=LEFT(E4646,1)),(LEFT(#REF!,2)=LEFT(A4646,2))),MAX($AE$1:AE4645)+1,0)),IF(LEFT('Supplier Change Request FORM Z'!$D$58,1)="F",0,IF(AND((LEFT('Supplier Change Request FORM Z'!$D$58,1)=LEFT(E4646,1)),(LEFT('Supplier Change Request FORM Z'!$D$59,2)=LEFT(A4646,2))),MAX($AE$1:AE4645)+1,0)))</f>
        <v>#REF!</v>
      </c>
      <c r="AF4646" s="3" t="str">
        <f t="shared" si="369"/>
        <v/>
      </c>
    </row>
    <row r="4647" spans="1:32" x14ac:dyDescent="0.35">
      <c r="A4647" s="2" t="s">
        <v>6827</v>
      </c>
      <c r="B4647" s="2" t="s">
        <v>6862</v>
      </c>
      <c r="C4647" s="2" t="s">
        <v>6835</v>
      </c>
      <c r="D4647" s="2" t="s">
        <v>6862</v>
      </c>
      <c r="E4647" s="2" t="s">
        <v>9644</v>
      </c>
      <c r="G4647" s="5">
        <f>IF('Supplier Change Request FORM Z'!$D$61="",IF(ISNUMBER(SEARCH(#REF!,C4647)),MAX($G$1:G4646)+1,0),IF(ISNUMBER(SEARCH('Supplier Change Request FORM Z'!$D$61,C4647)),MAX($G$1:G4646)+1,0))</f>
        <v>0</v>
      </c>
      <c r="H4647" s="3" t="str">
        <f t="shared" si="365"/>
        <v/>
      </c>
      <c r="K4647" s="5" t="e">
        <f>IF('Supplier Change Request FORM Z'!$D$58="",IF(AND((#REF!=C4647),(LEFT(#REF!,1)=LEFT(E4647,1)),(LEFT(#REF!,2)=LEFT(A4647,2))),MAX($K$1:K4646)+1,0),IF(AND(('Supplier Change Request FORM Z'!$D$61=C4647),(LEFT('Supplier Change Request FORM Z'!$D$58,1)=LEFT(E4647,1)),(LEFT('Supplier Change Request FORM Z'!$D$59,2)=LEFT(A4647,2))),MAX($K$1:K4646)+1,0))</f>
        <v>#REF!</v>
      </c>
      <c r="L4647" s="3" t="str">
        <f t="shared" si="366"/>
        <v/>
      </c>
      <c r="Q4647" s="5"/>
      <c r="R4647" s="3"/>
      <c r="U4647" s="5">
        <f>IF('Supplier Change Request FORM Z'!$D$71="",IF(ISNUMBER(SEARCH(#REF!,C4647)),MAX($U$1:U4646)+1,0),IF(ISNUMBER(SEARCH('Supplier Change Request FORM Z'!$D$71,C4647)),MAX($U$1:U4646)+1,0))</f>
        <v>0</v>
      </c>
      <c r="V4647" s="3" t="str">
        <f t="shared" si="367"/>
        <v/>
      </c>
      <c r="Y4647" s="5">
        <f>IF('Supplier Change Request FORM Z'!$D$71="",IF(ISNUMBER(SEARCH(#REF!,C4647)),MAX($Y$1:Y4646)+1,0),IF(ISNUMBER(SEARCH('Supplier Change Request FORM Z'!$D$71,C4647)),MAX($Y$1:Y4646)+1,0))</f>
        <v>0</v>
      </c>
      <c r="Z4647" s="3" t="str">
        <f t="shared" si="368"/>
        <v/>
      </c>
      <c r="AE4647" s="5" t="e">
        <f>IF('Supplier Change Request FORM Z'!$D$58="",IF(LEFT(#REF!,1)="F",0,IF(AND((LEFT(#REF!,1)=LEFT(E4647,1)),(LEFT(#REF!,2)=LEFT(A4647,2))),MAX($AE$1:AE4646)+1,0)),IF(LEFT('Supplier Change Request FORM Z'!$D$58,1)="F",0,IF(AND((LEFT('Supplier Change Request FORM Z'!$D$58,1)=LEFT(E4647,1)),(LEFT('Supplier Change Request FORM Z'!$D$59,2)=LEFT(A4647,2))),MAX($AE$1:AE4646)+1,0)))</f>
        <v>#REF!</v>
      </c>
      <c r="AF4647" s="3" t="str">
        <f t="shared" si="369"/>
        <v/>
      </c>
    </row>
    <row r="4648" spans="1:32" x14ac:dyDescent="0.35">
      <c r="A4648" s="2" t="s">
        <v>6827</v>
      </c>
      <c r="B4648" s="2" t="s">
        <v>11027</v>
      </c>
      <c r="C4648" s="2" t="s">
        <v>6835</v>
      </c>
      <c r="D4648" s="2" t="s">
        <v>11027</v>
      </c>
      <c r="E4648" s="2" t="s">
        <v>9644</v>
      </c>
      <c r="G4648" s="5">
        <f>IF('Supplier Change Request FORM Z'!$D$61="",IF(ISNUMBER(SEARCH(#REF!,C4648)),MAX($G$1:G4647)+1,0),IF(ISNUMBER(SEARCH('Supplier Change Request FORM Z'!$D$61,C4648)),MAX($G$1:G4647)+1,0))</f>
        <v>0</v>
      </c>
      <c r="H4648" s="3" t="str">
        <f t="shared" si="365"/>
        <v/>
      </c>
      <c r="K4648" s="5" t="e">
        <f>IF('Supplier Change Request FORM Z'!$D$58="",IF(AND((#REF!=C4648),(LEFT(#REF!,1)=LEFT(E4648,1)),(LEFT(#REF!,2)=LEFT(A4648,2))),MAX($K$1:K4647)+1,0),IF(AND(('Supplier Change Request FORM Z'!$D$61=C4648),(LEFT('Supplier Change Request FORM Z'!$D$58,1)=LEFT(E4648,1)),(LEFT('Supplier Change Request FORM Z'!$D$59,2)=LEFT(A4648,2))),MAX($K$1:K4647)+1,0))</f>
        <v>#REF!</v>
      </c>
      <c r="L4648" s="3" t="str">
        <f t="shared" si="366"/>
        <v/>
      </c>
      <c r="Q4648" s="5"/>
      <c r="R4648" s="3"/>
      <c r="U4648" s="5">
        <f>IF('Supplier Change Request FORM Z'!$D$71="",IF(ISNUMBER(SEARCH(#REF!,C4648)),MAX($U$1:U4647)+1,0),IF(ISNUMBER(SEARCH('Supplier Change Request FORM Z'!$D$71,C4648)),MAX($U$1:U4647)+1,0))</f>
        <v>0</v>
      </c>
      <c r="V4648" s="3" t="str">
        <f t="shared" si="367"/>
        <v/>
      </c>
      <c r="Y4648" s="5">
        <f>IF('Supplier Change Request FORM Z'!$D$71="",IF(ISNUMBER(SEARCH(#REF!,C4648)),MAX($Y$1:Y4647)+1,0),IF(ISNUMBER(SEARCH('Supplier Change Request FORM Z'!$D$71,C4648)),MAX($Y$1:Y4647)+1,0))</f>
        <v>0</v>
      </c>
      <c r="Z4648" s="3" t="str">
        <f t="shared" si="368"/>
        <v/>
      </c>
      <c r="AE4648" s="5" t="e">
        <f>IF('Supplier Change Request FORM Z'!$D$58="",IF(LEFT(#REF!,1)="F",0,IF(AND((LEFT(#REF!,1)=LEFT(E4648,1)),(LEFT(#REF!,2)=LEFT(A4648,2))),MAX($AE$1:AE4647)+1,0)),IF(LEFT('Supplier Change Request FORM Z'!$D$58,1)="F",0,IF(AND((LEFT('Supplier Change Request FORM Z'!$D$58,1)=LEFT(E4648,1)),(LEFT('Supplier Change Request FORM Z'!$D$59,2)=LEFT(A4648,2))),MAX($AE$1:AE4647)+1,0)))</f>
        <v>#REF!</v>
      </c>
      <c r="AF4648" s="3" t="str">
        <f t="shared" si="369"/>
        <v/>
      </c>
    </row>
    <row r="4649" spans="1:32" x14ac:dyDescent="0.35">
      <c r="A4649" s="2" t="s">
        <v>6827</v>
      </c>
      <c r="B4649" s="2" t="s">
        <v>6849</v>
      </c>
      <c r="C4649" s="2" t="s">
        <v>6835</v>
      </c>
      <c r="D4649" s="2" t="s">
        <v>6849</v>
      </c>
      <c r="E4649" s="2" t="s">
        <v>9644</v>
      </c>
      <c r="G4649" s="5">
        <f>IF('Supplier Change Request FORM Z'!$D$61="",IF(ISNUMBER(SEARCH(#REF!,C4649)),MAX($G$1:G4648)+1,0),IF(ISNUMBER(SEARCH('Supplier Change Request FORM Z'!$D$61,C4649)),MAX($G$1:G4648)+1,0))</f>
        <v>0</v>
      </c>
      <c r="H4649" s="3" t="str">
        <f t="shared" si="365"/>
        <v/>
      </c>
      <c r="K4649" s="5" t="e">
        <f>IF('Supplier Change Request FORM Z'!$D$58="",IF(AND((#REF!=C4649),(LEFT(#REF!,1)=LEFT(E4649,1)),(LEFT(#REF!,2)=LEFT(A4649,2))),MAX($K$1:K4648)+1,0),IF(AND(('Supplier Change Request FORM Z'!$D$61=C4649),(LEFT('Supplier Change Request FORM Z'!$D$58,1)=LEFT(E4649,1)),(LEFT('Supplier Change Request FORM Z'!$D$59,2)=LEFT(A4649,2))),MAX($K$1:K4648)+1,0))</f>
        <v>#REF!</v>
      </c>
      <c r="L4649" s="3" t="str">
        <f t="shared" si="366"/>
        <v/>
      </c>
      <c r="Q4649" s="5"/>
      <c r="R4649" s="3"/>
      <c r="U4649" s="5">
        <f>IF('Supplier Change Request FORM Z'!$D$71="",IF(ISNUMBER(SEARCH(#REF!,C4649)),MAX($U$1:U4648)+1,0),IF(ISNUMBER(SEARCH('Supplier Change Request FORM Z'!$D$71,C4649)),MAX($U$1:U4648)+1,0))</f>
        <v>0</v>
      </c>
      <c r="V4649" s="3" t="str">
        <f t="shared" si="367"/>
        <v/>
      </c>
      <c r="Y4649" s="5">
        <f>IF('Supplier Change Request FORM Z'!$D$71="",IF(ISNUMBER(SEARCH(#REF!,C4649)),MAX($Y$1:Y4648)+1,0),IF(ISNUMBER(SEARCH('Supplier Change Request FORM Z'!$D$71,C4649)),MAX($Y$1:Y4648)+1,0))</f>
        <v>0</v>
      </c>
      <c r="Z4649" s="3" t="str">
        <f t="shared" si="368"/>
        <v/>
      </c>
      <c r="AE4649" s="5" t="e">
        <f>IF('Supplier Change Request FORM Z'!$D$58="",IF(LEFT(#REF!,1)="F",0,IF(AND((LEFT(#REF!,1)=LEFT(E4649,1)),(LEFT(#REF!,2)=LEFT(A4649,2))),MAX($AE$1:AE4648)+1,0)),IF(LEFT('Supplier Change Request FORM Z'!$D$58,1)="F",0,IF(AND((LEFT('Supplier Change Request FORM Z'!$D$58,1)=LEFT(E4649,1)),(LEFT('Supplier Change Request FORM Z'!$D$59,2)=LEFT(A4649,2))),MAX($AE$1:AE4648)+1,0)))</f>
        <v>#REF!</v>
      </c>
      <c r="AF4649" s="3" t="str">
        <f t="shared" si="369"/>
        <v/>
      </c>
    </row>
    <row r="4650" spans="1:32" x14ac:dyDescent="0.35">
      <c r="A4650" s="2" t="s">
        <v>6827</v>
      </c>
      <c r="B4650" s="2" t="s">
        <v>6876</v>
      </c>
      <c r="C4650" s="2" t="s">
        <v>6835</v>
      </c>
      <c r="D4650" s="2" t="s">
        <v>6876</v>
      </c>
      <c r="E4650" s="2" t="s">
        <v>9644</v>
      </c>
      <c r="G4650" s="5">
        <f>IF('Supplier Change Request FORM Z'!$D$61="",IF(ISNUMBER(SEARCH(#REF!,C4650)),MAX($G$1:G4649)+1,0),IF(ISNUMBER(SEARCH('Supplier Change Request FORM Z'!$D$61,C4650)),MAX($G$1:G4649)+1,0))</f>
        <v>0</v>
      </c>
      <c r="H4650" s="3" t="str">
        <f t="shared" si="365"/>
        <v/>
      </c>
      <c r="K4650" s="5" t="e">
        <f>IF('Supplier Change Request FORM Z'!$D$58="",IF(AND((#REF!=C4650),(LEFT(#REF!,1)=LEFT(E4650,1)),(LEFT(#REF!,2)=LEFT(A4650,2))),MAX($K$1:K4649)+1,0),IF(AND(('Supplier Change Request FORM Z'!$D$61=C4650),(LEFT('Supplier Change Request FORM Z'!$D$58,1)=LEFT(E4650,1)),(LEFT('Supplier Change Request FORM Z'!$D$59,2)=LEFT(A4650,2))),MAX($K$1:K4649)+1,0))</f>
        <v>#REF!</v>
      </c>
      <c r="L4650" s="3" t="str">
        <f t="shared" si="366"/>
        <v/>
      </c>
      <c r="Q4650" s="5"/>
      <c r="R4650" s="3"/>
      <c r="U4650" s="5">
        <f>IF('Supplier Change Request FORM Z'!$D$71="",IF(ISNUMBER(SEARCH(#REF!,C4650)),MAX($U$1:U4649)+1,0),IF(ISNUMBER(SEARCH('Supplier Change Request FORM Z'!$D$71,C4650)),MAX($U$1:U4649)+1,0))</f>
        <v>0</v>
      </c>
      <c r="V4650" s="3" t="str">
        <f t="shared" si="367"/>
        <v/>
      </c>
      <c r="Y4650" s="5">
        <f>IF('Supplier Change Request FORM Z'!$D$71="",IF(ISNUMBER(SEARCH(#REF!,C4650)),MAX($Y$1:Y4649)+1,0),IF(ISNUMBER(SEARCH('Supplier Change Request FORM Z'!$D$71,C4650)),MAX($Y$1:Y4649)+1,0))</f>
        <v>0</v>
      </c>
      <c r="Z4650" s="3" t="str">
        <f t="shared" si="368"/>
        <v/>
      </c>
      <c r="AE4650" s="5" t="e">
        <f>IF('Supplier Change Request FORM Z'!$D$58="",IF(LEFT(#REF!,1)="F",0,IF(AND((LEFT(#REF!,1)=LEFT(E4650,1)),(LEFT(#REF!,2)=LEFT(A4650,2))),MAX($AE$1:AE4649)+1,0)),IF(LEFT('Supplier Change Request FORM Z'!$D$58,1)="F",0,IF(AND((LEFT('Supplier Change Request FORM Z'!$D$58,1)=LEFT(E4650,1)),(LEFT('Supplier Change Request FORM Z'!$D$59,2)=LEFT(A4650,2))),MAX($AE$1:AE4649)+1,0)))</f>
        <v>#REF!</v>
      </c>
      <c r="AF4650" s="3" t="str">
        <f t="shared" si="369"/>
        <v/>
      </c>
    </row>
    <row r="4651" spans="1:32" x14ac:dyDescent="0.35">
      <c r="A4651" s="2" t="s">
        <v>6827</v>
      </c>
      <c r="B4651" s="2" t="s">
        <v>11028</v>
      </c>
      <c r="C4651" s="2" t="s">
        <v>6835</v>
      </c>
      <c r="D4651" s="2" t="s">
        <v>11028</v>
      </c>
      <c r="E4651" s="2" t="s">
        <v>9644</v>
      </c>
      <c r="G4651" s="5">
        <f>IF('Supplier Change Request FORM Z'!$D$61="",IF(ISNUMBER(SEARCH(#REF!,C4651)),MAX($G$1:G4650)+1,0),IF(ISNUMBER(SEARCH('Supplier Change Request FORM Z'!$D$61,C4651)),MAX($G$1:G4650)+1,0))</f>
        <v>0</v>
      </c>
      <c r="H4651" s="3" t="str">
        <f t="shared" si="365"/>
        <v/>
      </c>
      <c r="K4651" s="5" t="e">
        <f>IF('Supplier Change Request FORM Z'!$D$58="",IF(AND((#REF!=C4651),(LEFT(#REF!,1)=LEFT(E4651,1)),(LEFT(#REF!,2)=LEFT(A4651,2))),MAX($K$1:K4650)+1,0),IF(AND(('Supplier Change Request FORM Z'!$D$61=C4651),(LEFT('Supplier Change Request FORM Z'!$D$58,1)=LEFT(E4651,1)),(LEFT('Supplier Change Request FORM Z'!$D$59,2)=LEFT(A4651,2))),MAX($K$1:K4650)+1,0))</f>
        <v>#REF!</v>
      </c>
      <c r="L4651" s="3" t="str">
        <f t="shared" si="366"/>
        <v/>
      </c>
      <c r="Q4651" s="5"/>
      <c r="R4651" s="3"/>
      <c r="U4651" s="5">
        <f>IF('Supplier Change Request FORM Z'!$D$71="",IF(ISNUMBER(SEARCH(#REF!,C4651)),MAX($U$1:U4650)+1,0),IF(ISNUMBER(SEARCH('Supplier Change Request FORM Z'!$D$71,C4651)),MAX($U$1:U4650)+1,0))</f>
        <v>0</v>
      </c>
      <c r="V4651" s="3" t="str">
        <f t="shared" si="367"/>
        <v/>
      </c>
      <c r="Y4651" s="5">
        <f>IF('Supplier Change Request FORM Z'!$D$71="",IF(ISNUMBER(SEARCH(#REF!,C4651)),MAX($Y$1:Y4650)+1,0),IF(ISNUMBER(SEARCH('Supplier Change Request FORM Z'!$D$71,C4651)),MAX($Y$1:Y4650)+1,0))</f>
        <v>0</v>
      </c>
      <c r="Z4651" s="3" t="str">
        <f t="shared" si="368"/>
        <v/>
      </c>
      <c r="AE4651" s="5" t="e">
        <f>IF('Supplier Change Request FORM Z'!$D$58="",IF(LEFT(#REF!,1)="F",0,IF(AND((LEFT(#REF!,1)=LEFT(E4651,1)),(LEFT(#REF!,2)=LEFT(A4651,2))),MAX($AE$1:AE4650)+1,0)),IF(LEFT('Supplier Change Request FORM Z'!$D$58,1)="F",0,IF(AND((LEFT('Supplier Change Request FORM Z'!$D$58,1)=LEFT(E4651,1)),(LEFT('Supplier Change Request FORM Z'!$D$59,2)=LEFT(A4651,2))),MAX($AE$1:AE4650)+1,0)))</f>
        <v>#REF!</v>
      </c>
      <c r="AF4651" s="3" t="str">
        <f t="shared" si="369"/>
        <v/>
      </c>
    </row>
    <row r="4652" spans="1:32" x14ac:dyDescent="0.35">
      <c r="A4652" s="2" t="s">
        <v>6827</v>
      </c>
      <c r="B4652" s="2" t="s">
        <v>6851</v>
      </c>
      <c r="C4652" s="2" t="s">
        <v>6835</v>
      </c>
      <c r="D4652" s="2" t="s">
        <v>6851</v>
      </c>
      <c r="E4652" s="2" t="s">
        <v>9644</v>
      </c>
      <c r="G4652" s="5">
        <f>IF('Supplier Change Request FORM Z'!$D$61="",IF(ISNUMBER(SEARCH(#REF!,C4652)),MAX($G$1:G4651)+1,0),IF(ISNUMBER(SEARCH('Supplier Change Request FORM Z'!$D$61,C4652)),MAX($G$1:G4651)+1,0))</f>
        <v>0</v>
      </c>
      <c r="H4652" s="3" t="str">
        <f t="shared" si="365"/>
        <v/>
      </c>
      <c r="K4652" s="5" t="e">
        <f>IF('Supplier Change Request FORM Z'!$D$58="",IF(AND((#REF!=C4652),(LEFT(#REF!,1)=LEFT(E4652,1)),(LEFT(#REF!,2)=LEFT(A4652,2))),MAX($K$1:K4651)+1,0),IF(AND(('Supplier Change Request FORM Z'!$D$61=C4652),(LEFT('Supplier Change Request FORM Z'!$D$58,1)=LEFT(E4652,1)),(LEFT('Supplier Change Request FORM Z'!$D$59,2)=LEFT(A4652,2))),MAX($K$1:K4651)+1,0))</f>
        <v>#REF!</v>
      </c>
      <c r="L4652" s="3" t="str">
        <f t="shared" si="366"/>
        <v/>
      </c>
      <c r="Q4652" s="5"/>
      <c r="R4652" s="3"/>
      <c r="U4652" s="5">
        <f>IF('Supplier Change Request FORM Z'!$D$71="",IF(ISNUMBER(SEARCH(#REF!,C4652)),MAX($U$1:U4651)+1,0),IF(ISNUMBER(SEARCH('Supplier Change Request FORM Z'!$D$71,C4652)),MAX($U$1:U4651)+1,0))</f>
        <v>0</v>
      </c>
      <c r="V4652" s="3" t="str">
        <f t="shared" si="367"/>
        <v/>
      </c>
      <c r="Y4652" s="5">
        <f>IF('Supplier Change Request FORM Z'!$D$71="",IF(ISNUMBER(SEARCH(#REF!,C4652)),MAX($Y$1:Y4651)+1,0),IF(ISNUMBER(SEARCH('Supplier Change Request FORM Z'!$D$71,C4652)),MAX($Y$1:Y4651)+1,0))</f>
        <v>0</v>
      </c>
      <c r="Z4652" s="3" t="str">
        <f t="shared" si="368"/>
        <v/>
      </c>
      <c r="AE4652" s="5" t="e">
        <f>IF('Supplier Change Request FORM Z'!$D$58="",IF(LEFT(#REF!,1)="F",0,IF(AND((LEFT(#REF!,1)=LEFT(E4652,1)),(LEFT(#REF!,2)=LEFT(A4652,2))),MAX($AE$1:AE4651)+1,0)),IF(LEFT('Supplier Change Request FORM Z'!$D$58,1)="F",0,IF(AND((LEFT('Supplier Change Request FORM Z'!$D$58,1)=LEFT(E4652,1)),(LEFT('Supplier Change Request FORM Z'!$D$59,2)=LEFT(A4652,2))),MAX($AE$1:AE4651)+1,0)))</f>
        <v>#REF!</v>
      </c>
      <c r="AF4652" s="3" t="str">
        <f t="shared" si="369"/>
        <v/>
      </c>
    </row>
    <row r="4653" spans="1:32" x14ac:dyDescent="0.35">
      <c r="A4653" s="2" t="s">
        <v>6827</v>
      </c>
      <c r="B4653" s="2" t="s">
        <v>6895</v>
      </c>
      <c r="C4653" s="2" t="s">
        <v>6835</v>
      </c>
      <c r="D4653" s="2" t="s">
        <v>6895</v>
      </c>
      <c r="E4653" s="2" t="s">
        <v>9644</v>
      </c>
      <c r="G4653" s="5">
        <f>IF('Supplier Change Request FORM Z'!$D$61="",IF(ISNUMBER(SEARCH(#REF!,C4653)),MAX($G$1:G4652)+1,0),IF(ISNUMBER(SEARCH('Supplier Change Request FORM Z'!$D$61,C4653)),MAX($G$1:G4652)+1,0))</f>
        <v>0</v>
      </c>
      <c r="H4653" s="3" t="str">
        <f t="shared" si="365"/>
        <v/>
      </c>
      <c r="K4653" s="5" t="e">
        <f>IF('Supplier Change Request FORM Z'!$D$58="",IF(AND((#REF!=C4653),(LEFT(#REF!,1)=LEFT(E4653,1)),(LEFT(#REF!,2)=LEFT(A4653,2))),MAX($K$1:K4652)+1,0),IF(AND(('Supplier Change Request FORM Z'!$D$61=C4653),(LEFT('Supplier Change Request FORM Z'!$D$58,1)=LEFT(E4653,1)),(LEFT('Supplier Change Request FORM Z'!$D$59,2)=LEFT(A4653,2))),MAX($K$1:K4652)+1,0))</f>
        <v>#REF!</v>
      </c>
      <c r="L4653" s="3" t="str">
        <f t="shared" si="366"/>
        <v/>
      </c>
      <c r="Q4653" s="5"/>
      <c r="R4653" s="3"/>
      <c r="U4653" s="5">
        <f>IF('Supplier Change Request FORM Z'!$D$71="",IF(ISNUMBER(SEARCH(#REF!,C4653)),MAX($U$1:U4652)+1,0),IF(ISNUMBER(SEARCH('Supplier Change Request FORM Z'!$D$71,C4653)),MAX($U$1:U4652)+1,0))</f>
        <v>0</v>
      </c>
      <c r="V4653" s="3" t="str">
        <f t="shared" si="367"/>
        <v/>
      </c>
      <c r="Y4653" s="5">
        <f>IF('Supplier Change Request FORM Z'!$D$71="",IF(ISNUMBER(SEARCH(#REF!,C4653)),MAX($Y$1:Y4652)+1,0),IF(ISNUMBER(SEARCH('Supplier Change Request FORM Z'!$D$71,C4653)),MAX($Y$1:Y4652)+1,0))</f>
        <v>0</v>
      </c>
      <c r="Z4653" s="3" t="str">
        <f t="shared" si="368"/>
        <v/>
      </c>
      <c r="AE4653" s="5" t="e">
        <f>IF('Supplier Change Request FORM Z'!$D$58="",IF(LEFT(#REF!,1)="F",0,IF(AND((LEFT(#REF!,1)=LEFT(E4653,1)),(LEFT(#REF!,2)=LEFT(A4653,2))),MAX($AE$1:AE4652)+1,0)),IF(LEFT('Supplier Change Request FORM Z'!$D$58,1)="F",0,IF(AND((LEFT('Supplier Change Request FORM Z'!$D$58,1)=LEFT(E4653,1)),(LEFT('Supplier Change Request FORM Z'!$D$59,2)=LEFT(A4653,2))),MAX($AE$1:AE4652)+1,0)))</f>
        <v>#REF!</v>
      </c>
      <c r="AF4653" s="3" t="str">
        <f t="shared" si="369"/>
        <v/>
      </c>
    </row>
    <row r="4654" spans="1:32" x14ac:dyDescent="0.35">
      <c r="A4654" s="2" t="s">
        <v>6827</v>
      </c>
      <c r="B4654" s="2" t="s">
        <v>6866</v>
      </c>
      <c r="C4654" s="2" t="s">
        <v>6835</v>
      </c>
      <c r="D4654" s="2" t="s">
        <v>6866</v>
      </c>
      <c r="E4654" s="2" t="s">
        <v>9644</v>
      </c>
      <c r="G4654" s="5">
        <f>IF('Supplier Change Request FORM Z'!$D$61="",IF(ISNUMBER(SEARCH(#REF!,C4654)),MAX($G$1:G4653)+1,0),IF(ISNUMBER(SEARCH('Supplier Change Request FORM Z'!$D$61,C4654)),MAX($G$1:G4653)+1,0))</f>
        <v>0</v>
      </c>
      <c r="H4654" s="3" t="str">
        <f t="shared" si="365"/>
        <v/>
      </c>
      <c r="K4654" s="5" t="e">
        <f>IF('Supplier Change Request FORM Z'!$D$58="",IF(AND((#REF!=C4654),(LEFT(#REF!,1)=LEFT(E4654,1)),(LEFT(#REF!,2)=LEFT(A4654,2))),MAX($K$1:K4653)+1,0),IF(AND(('Supplier Change Request FORM Z'!$D$61=C4654),(LEFT('Supplier Change Request FORM Z'!$D$58,1)=LEFT(E4654,1)),(LEFT('Supplier Change Request FORM Z'!$D$59,2)=LEFT(A4654,2))),MAX($K$1:K4653)+1,0))</f>
        <v>#REF!</v>
      </c>
      <c r="L4654" s="3" t="str">
        <f t="shared" si="366"/>
        <v/>
      </c>
      <c r="Q4654" s="5"/>
      <c r="R4654" s="3"/>
      <c r="U4654" s="5">
        <f>IF('Supplier Change Request FORM Z'!$D$71="",IF(ISNUMBER(SEARCH(#REF!,C4654)),MAX($U$1:U4653)+1,0),IF(ISNUMBER(SEARCH('Supplier Change Request FORM Z'!$D$71,C4654)),MAX($U$1:U4653)+1,0))</f>
        <v>0</v>
      </c>
      <c r="V4654" s="3" t="str">
        <f t="shared" si="367"/>
        <v/>
      </c>
      <c r="Y4654" s="5">
        <f>IF('Supplier Change Request FORM Z'!$D$71="",IF(ISNUMBER(SEARCH(#REF!,C4654)),MAX($Y$1:Y4653)+1,0),IF(ISNUMBER(SEARCH('Supplier Change Request FORM Z'!$D$71,C4654)),MAX($Y$1:Y4653)+1,0))</f>
        <v>0</v>
      </c>
      <c r="Z4654" s="3" t="str">
        <f t="shared" si="368"/>
        <v/>
      </c>
      <c r="AE4654" s="5" t="e">
        <f>IF('Supplier Change Request FORM Z'!$D$58="",IF(LEFT(#REF!,1)="F",0,IF(AND((LEFT(#REF!,1)=LEFT(E4654,1)),(LEFT(#REF!,2)=LEFT(A4654,2))),MAX($AE$1:AE4653)+1,0)),IF(LEFT('Supplier Change Request FORM Z'!$D$58,1)="F",0,IF(AND((LEFT('Supplier Change Request FORM Z'!$D$58,1)=LEFT(E4654,1)),(LEFT('Supplier Change Request FORM Z'!$D$59,2)=LEFT(A4654,2))),MAX($AE$1:AE4653)+1,0)))</f>
        <v>#REF!</v>
      </c>
      <c r="AF4654" s="3" t="str">
        <f t="shared" si="369"/>
        <v/>
      </c>
    </row>
    <row r="4655" spans="1:32" x14ac:dyDescent="0.35">
      <c r="A4655" s="2" t="s">
        <v>6827</v>
      </c>
      <c r="B4655" s="2" t="s">
        <v>6852</v>
      </c>
      <c r="C4655" s="2" t="s">
        <v>6835</v>
      </c>
      <c r="D4655" s="2" t="s">
        <v>6852</v>
      </c>
      <c r="E4655" s="2" t="s">
        <v>9644</v>
      </c>
      <c r="G4655" s="5">
        <f>IF('Supplier Change Request FORM Z'!$D$61="",IF(ISNUMBER(SEARCH(#REF!,C4655)),MAX($G$1:G4654)+1,0),IF(ISNUMBER(SEARCH('Supplier Change Request FORM Z'!$D$61,C4655)),MAX($G$1:G4654)+1,0))</f>
        <v>0</v>
      </c>
      <c r="H4655" s="3" t="str">
        <f t="shared" si="365"/>
        <v/>
      </c>
      <c r="K4655" s="5" t="e">
        <f>IF('Supplier Change Request FORM Z'!$D$58="",IF(AND((#REF!=C4655),(LEFT(#REF!,1)=LEFT(E4655,1)),(LEFT(#REF!,2)=LEFT(A4655,2))),MAX($K$1:K4654)+1,0),IF(AND(('Supplier Change Request FORM Z'!$D$61=C4655),(LEFT('Supplier Change Request FORM Z'!$D$58,1)=LEFT(E4655,1)),(LEFT('Supplier Change Request FORM Z'!$D$59,2)=LEFT(A4655,2))),MAX($K$1:K4654)+1,0))</f>
        <v>#REF!</v>
      </c>
      <c r="L4655" s="3" t="str">
        <f t="shared" si="366"/>
        <v/>
      </c>
      <c r="Q4655" s="5"/>
      <c r="R4655" s="3"/>
      <c r="U4655" s="5">
        <f>IF('Supplier Change Request FORM Z'!$D$71="",IF(ISNUMBER(SEARCH(#REF!,C4655)),MAX($U$1:U4654)+1,0),IF(ISNUMBER(SEARCH('Supplier Change Request FORM Z'!$D$71,C4655)),MAX($U$1:U4654)+1,0))</f>
        <v>0</v>
      </c>
      <c r="V4655" s="3" t="str">
        <f t="shared" si="367"/>
        <v/>
      </c>
      <c r="Y4655" s="5">
        <f>IF('Supplier Change Request FORM Z'!$D$71="",IF(ISNUMBER(SEARCH(#REF!,C4655)),MAX($Y$1:Y4654)+1,0),IF(ISNUMBER(SEARCH('Supplier Change Request FORM Z'!$D$71,C4655)),MAX($Y$1:Y4654)+1,0))</f>
        <v>0</v>
      </c>
      <c r="Z4655" s="3" t="str">
        <f t="shared" si="368"/>
        <v/>
      </c>
      <c r="AE4655" s="5" t="e">
        <f>IF('Supplier Change Request FORM Z'!$D$58="",IF(LEFT(#REF!,1)="F",0,IF(AND((LEFT(#REF!,1)=LEFT(E4655,1)),(LEFT(#REF!,2)=LEFT(A4655,2))),MAX($AE$1:AE4654)+1,0)),IF(LEFT('Supplier Change Request FORM Z'!$D$58,1)="F",0,IF(AND((LEFT('Supplier Change Request FORM Z'!$D$58,1)=LEFT(E4655,1)),(LEFT('Supplier Change Request FORM Z'!$D$59,2)=LEFT(A4655,2))),MAX($AE$1:AE4654)+1,0)))</f>
        <v>#REF!</v>
      </c>
      <c r="AF4655" s="3" t="str">
        <f t="shared" si="369"/>
        <v/>
      </c>
    </row>
    <row r="4656" spans="1:32" x14ac:dyDescent="0.35">
      <c r="A4656" s="2" t="s">
        <v>6827</v>
      </c>
      <c r="B4656" s="2" t="s">
        <v>6871</v>
      </c>
      <c r="C4656" s="2" t="s">
        <v>6835</v>
      </c>
      <c r="D4656" s="2" t="s">
        <v>6871</v>
      </c>
      <c r="E4656" s="2" t="s">
        <v>9644</v>
      </c>
      <c r="G4656" s="5">
        <f>IF('Supplier Change Request FORM Z'!$D$61="",IF(ISNUMBER(SEARCH(#REF!,C4656)),MAX($G$1:G4655)+1,0),IF(ISNUMBER(SEARCH('Supplier Change Request FORM Z'!$D$61,C4656)),MAX($G$1:G4655)+1,0))</f>
        <v>0</v>
      </c>
      <c r="H4656" s="3" t="str">
        <f t="shared" si="365"/>
        <v/>
      </c>
      <c r="K4656" s="5" t="e">
        <f>IF('Supplier Change Request FORM Z'!$D$58="",IF(AND((#REF!=C4656),(LEFT(#REF!,1)=LEFT(E4656,1)),(LEFT(#REF!,2)=LEFT(A4656,2))),MAX($K$1:K4655)+1,0),IF(AND(('Supplier Change Request FORM Z'!$D$61=C4656),(LEFT('Supplier Change Request FORM Z'!$D$58,1)=LEFT(E4656,1)),(LEFT('Supplier Change Request FORM Z'!$D$59,2)=LEFT(A4656,2))),MAX($K$1:K4655)+1,0))</f>
        <v>#REF!</v>
      </c>
      <c r="L4656" s="3" t="str">
        <f t="shared" si="366"/>
        <v/>
      </c>
      <c r="Q4656" s="5"/>
      <c r="R4656" s="3"/>
      <c r="U4656" s="5">
        <f>IF('Supplier Change Request FORM Z'!$D$71="",IF(ISNUMBER(SEARCH(#REF!,C4656)),MAX($U$1:U4655)+1,0),IF(ISNUMBER(SEARCH('Supplier Change Request FORM Z'!$D$71,C4656)),MAX($U$1:U4655)+1,0))</f>
        <v>0</v>
      </c>
      <c r="V4656" s="3" t="str">
        <f t="shared" si="367"/>
        <v/>
      </c>
      <c r="Y4656" s="5">
        <f>IF('Supplier Change Request FORM Z'!$D$71="",IF(ISNUMBER(SEARCH(#REF!,C4656)),MAX($Y$1:Y4655)+1,0),IF(ISNUMBER(SEARCH('Supplier Change Request FORM Z'!$D$71,C4656)),MAX($Y$1:Y4655)+1,0))</f>
        <v>0</v>
      </c>
      <c r="Z4656" s="3" t="str">
        <f t="shared" si="368"/>
        <v/>
      </c>
      <c r="AE4656" s="5" t="e">
        <f>IF('Supplier Change Request FORM Z'!$D$58="",IF(LEFT(#REF!,1)="F",0,IF(AND((LEFT(#REF!,1)=LEFT(E4656,1)),(LEFT(#REF!,2)=LEFT(A4656,2))),MAX($AE$1:AE4655)+1,0)),IF(LEFT('Supplier Change Request FORM Z'!$D$58,1)="F",0,IF(AND((LEFT('Supplier Change Request FORM Z'!$D$58,1)=LEFT(E4656,1)),(LEFT('Supplier Change Request FORM Z'!$D$59,2)=LEFT(A4656,2))),MAX($AE$1:AE4655)+1,0)))</f>
        <v>#REF!</v>
      </c>
      <c r="AF4656" s="3" t="str">
        <f t="shared" si="369"/>
        <v/>
      </c>
    </row>
    <row r="4657" spans="1:32" x14ac:dyDescent="0.35">
      <c r="A4657" s="2" t="s">
        <v>6827</v>
      </c>
      <c r="B4657" s="2" t="s">
        <v>6870</v>
      </c>
      <c r="C4657" s="2" t="s">
        <v>6835</v>
      </c>
      <c r="D4657" s="2" t="s">
        <v>6870</v>
      </c>
      <c r="E4657" s="2" t="s">
        <v>9644</v>
      </c>
      <c r="G4657" s="5">
        <f>IF('Supplier Change Request FORM Z'!$D$61="",IF(ISNUMBER(SEARCH(#REF!,C4657)),MAX($G$1:G4656)+1,0),IF(ISNUMBER(SEARCH('Supplier Change Request FORM Z'!$D$61,C4657)),MAX($G$1:G4656)+1,0))</f>
        <v>0</v>
      </c>
      <c r="H4657" s="3" t="str">
        <f t="shared" si="365"/>
        <v/>
      </c>
      <c r="K4657" s="5" t="e">
        <f>IF('Supplier Change Request FORM Z'!$D$58="",IF(AND((#REF!=C4657),(LEFT(#REF!,1)=LEFT(E4657,1)),(LEFT(#REF!,2)=LEFT(A4657,2))),MAX($K$1:K4656)+1,0),IF(AND(('Supplier Change Request FORM Z'!$D$61=C4657),(LEFT('Supplier Change Request FORM Z'!$D$58,1)=LEFT(E4657,1)),(LEFT('Supplier Change Request FORM Z'!$D$59,2)=LEFT(A4657,2))),MAX($K$1:K4656)+1,0))</f>
        <v>#REF!</v>
      </c>
      <c r="L4657" s="3" t="str">
        <f t="shared" si="366"/>
        <v/>
      </c>
      <c r="Q4657" s="5"/>
      <c r="R4657" s="3"/>
      <c r="U4657" s="5">
        <f>IF('Supplier Change Request FORM Z'!$D$71="",IF(ISNUMBER(SEARCH(#REF!,C4657)),MAX($U$1:U4656)+1,0),IF(ISNUMBER(SEARCH('Supplier Change Request FORM Z'!$D$71,C4657)),MAX($U$1:U4656)+1,0))</f>
        <v>0</v>
      </c>
      <c r="V4657" s="3" t="str">
        <f t="shared" si="367"/>
        <v/>
      </c>
      <c r="Y4657" s="5">
        <f>IF('Supplier Change Request FORM Z'!$D$71="",IF(ISNUMBER(SEARCH(#REF!,C4657)),MAX($Y$1:Y4656)+1,0),IF(ISNUMBER(SEARCH('Supplier Change Request FORM Z'!$D$71,C4657)),MAX($Y$1:Y4656)+1,0))</f>
        <v>0</v>
      </c>
      <c r="Z4657" s="3" t="str">
        <f t="shared" si="368"/>
        <v/>
      </c>
      <c r="AE4657" s="5" t="e">
        <f>IF('Supplier Change Request FORM Z'!$D$58="",IF(LEFT(#REF!,1)="F",0,IF(AND((LEFT(#REF!,1)=LEFT(E4657,1)),(LEFT(#REF!,2)=LEFT(A4657,2))),MAX($AE$1:AE4656)+1,0)),IF(LEFT('Supplier Change Request FORM Z'!$D$58,1)="F",0,IF(AND((LEFT('Supplier Change Request FORM Z'!$D$58,1)=LEFT(E4657,1)),(LEFT('Supplier Change Request FORM Z'!$D$59,2)=LEFT(A4657,2))),MAX($AE$1:AE4656)+1,0)))</f>
        <v>#REF!</v>
      </c>
      <c r="AF4657" s="3" t="str">
        <f t="shared" si="369"/>
        <v/>
      </c>
    </row>
    <row r="4658" spans="1:32" x14ac:dyDescent="0.35">
      <c r="A4658" s="2" t="s">
        <v>6827</v>
      </c>
      <c r="B4658" s="2" t="s">
        <v>11029</v>
      </c>
      <c r="C4658" s="2" t="s">
        <v>6835</v>
      </c>
      <c r="D4658" s="2" t="s">
        <v>11029</v>
      </c>
      <c r="E4658" s="2" t="s">
        <v>9644</v>
      </c>
      <c r="G4658" s="5">
        <f>IF('Supplier Change Request FORM Z'!$D$61="",IF(ISNUMBER(SEARCH(#REF!,C4658)),MAX($G$1:G4657)+1,0),IF(ISNUMBER(SEARCH('Supplier Change Request FORM Z'!$D$61,C4658)),MAX($G$1:G4657)+1,0))</f>
        <v>0</v>
      </c>
      <c r="H4658" s="3" t="str">
        <f t="shared" si="365"/>
        <v/>
      </c>
      <c r="K4658" s="5" t="e">
        <f>IF('Supplier Change Request FORM Z'!$D$58="",IF(AND((#REF!=C4658),(LEFT(#REF!,1)=LEFT(E4658,1)),(LEFT(#REF!,2)=LEFT(A4658,2))),MAX($K$1:K4657)+1,0),IF(AND(('Supplier Change Request FORM Z'!$D$61=C4658),(LEFT('Supplier Change Request FORM Z'!$D$58,1)=LEFT(E4658,1)),(LEFT('Supplier Change Request FORM Z'!$D$59,2)=LEFT(A4658,2))),MAX($K$1:K4657)+1,0))</f>
        <v>#REF!</v>
      </c>
      <c r="L4658" s="3" t="str">
        <f t="shared" si="366"/>
        <v/>
      </c>
      <c r="Q4658" s="5"/>
      <c r="R4658" s="3"/>
      <c r="U4658" s="5">
        <f>IF('Supplier Change Request FORM Z'!$D$71="",IF(ISNUMBER(SEARCH(#REF!,C4658)),MAX($U$1:U4657)+1,0),IF(ISNUMBER(SEARCH('Supplier Change Request FORM Z'!$D$71,C4658)),MAX($U$1:U4657)+1,0))</f>
        <v>0</v>
      </c>
      <c r="V4658" s="3" t="str">
        <f t="shared" si="367"/>
        <v/>
      </c>
      <c r="Y4658" s="5">
        <f>IF('Supplier Change Request FORM Z'!$D$71="",IF(ISNUMBER(SEARCH(#REF!,C4658)),MAX($Y$1:Y4657)+1,0),IF(ISNUMBER(SEARCH('Supplier Change Request FORM Z'!$D$71,C4658)),MAX($Y$1:Y4657)+1,0))</f>
        <v>0</v>
      </c>
      <c r="Z4658" s="3" t="str">
        <f t="shared" si="368"/>
        <v/>
      </c>
      <c r="AE4658" s="5" t="e">
        <f>IF('Supplier Change Request FORM Z'!$D$58="",IF(LEFT(#REF!,1)="F",0,IF(AND((LEFT(#REF!,1)=LEFT(E4658,1)),(LEFT(#REF!,2)=LEFT(A4658,2))),MAX($AE$1:AE4657)+1,0)),IF(LEFT('Supplier Change Request FORM Z'!$D$58,1)="F",0,IF(AND((LEFT('Supplier Change Request FORM Z'!$D$58,1)=LEFT(E4658,1)),(LEFT('Supplier Change Request FORM Z'!$D$59,2)=LEFT(A4658,2))),MAX($AE$1:AE4657)+1,0)))</f>
        <v>#REF!</v>
      </c>
      <c r="AF4658" s="3" t="str">
        <f t="shared" si="369"/>
        <v/>
      </c>
    </row>
    <row r="4659" spans="1:32" x14ac:dyDescent="0.35">
      <c r="A4659" s="2" t="s">
        <v>6827</v>
      </c>
      <c r="B4659" s="2" t="s">
        <v>6868</v>
      </c>
      <c r="C4659" s="2" t="s">
        <v>6835</v>
      </c>
      <c r="D4659" s="2" t="s">
        <v>6868</v>
      </c>
      <c r="E4659" s="2" t="s">
        <v>9644</v>
      </c>
      <c r="G4659" s="5">
        <f>IF('Supplier Change Request FORM Z'!$D$61="",IF(ISNUMBER(SEARCH(#REF!,C4659)),MAX($G$1:G4658)+1,0),IF(ISNUMBER(SEARCH('Supplier Change Request FORM Z'!$D$61,C4659)),MAX($G$1:G4658)+1,0))</f>
        <v>0</v>
      </c>
      <c r="H4659" s="3" t="str">
        <f t="shared" si="365"/>
        <v/>
      </c>
      <c r="K4659" s="5" t="e">
        <f>IF('Supplier Change Request FORM Z'!$D$58="",IF(AND((#REF!=C4659),(LEFT(#REF!,1)=LEFT(E4659,1)),(LEFT(#REF!,2)=LEFT(A4659,2))),MAX($K$1:K4658)+1,0),IF(AND(('Supplier Change Request FORM Z'!$D$61=C4659),(LEFT('Supplier Change Request FORM Z'!$D$58,1)=LEFT(E4659,1)),(LEFT('Supplier Change Request FORM Z'!$D$59,2)=LEFT(A4659,2))),MAX($K$1:K4658)+1,0))</f>
        <v>#REF!</v>
      </c>
      <c r="L4659" s="3" t="str">
        <f t="shared" si="366"/>
        <v/>
      </c>
      <c r="Q4659" s="5"/>
      <c r="R4659" s="3"/>
      <c r="U4659" s="5">
        <f>IF('Supplier Change Request FORM Z'!$D$71="",IF(ISNUMBER(SEARCH(#REF!,C4659)),MAX($U$1:U4658)+1,0),IF(ISNUMBER(SEARCH('Supplier Change Request FORM Z'!$D$71,C4659)),MAX($U$1:U4658)+1,0))</f>
        <v>0</v>
      </c>
      <c r="V4659" s="3" t="str">
        <f t="shared" si="367"/>
        <v/>
      </c>
      <c r="Y4659" s="5">
        <f>IF('Supplier Change Request FORM Z'!$D$71="",IF(ISNUMBER(SEARCH(#REF!,C4659)),MAX($Y$1:Y4658)+1,0),IF(ISNUMBER(SEARCH('Supplier Change Request FORM Z'!$D$71,C4659)),MAX($Y$1:Y4658)+1,0))</f>
        <v>0</v>
      </c>
      <c r="Z4659" s="3" t="str">
        <f t="shared" si="368"/>
        <v/>
      </c>
      <c r="AE4659" s="5" t="e">
        <f>IF('Supplier Change Request FORM Z'!$D$58="",IF(LEFT(#REF!,1)="F",0,IF(AND((LEFT(#REF!,1)=LEFT(E4659,1)),(LEFT(#REF!,2)=LEFT(A4659,2))),MAX($AE$1:AE4658)+1,0)),IF(LEFT('Supplier Change Request FORM Z'!$D$58,1)="F",0,IF(AND((LEFT('Supplier Change Request FORM Z'!$D$58,1)=LEFT(E4659,1)),(LEFT('Supplier Change Request FORM Z'!$D$59,2)=LEFT(A4659,2))),MAX($AE$1:AE4658)+1,0)))</f>
        <v>#REF!</v>
      </c>
      <c r="AF4659" s="3" t="str">
        <f t="shared" si="369"/>
        <v/>
      </c>
    </row>
    <row r="4660" spans="1:32" x14ac:dyDescent="0.35">
      <c r="A4660" s="2" t="s">
        <v>6827</v>
      </c>
      <c r="B4660" s="2" t="s">
        <v>6850</v>
      </c>
      <c r="C4660" s="2" t="s">
        <v>6835</v>
      </c>
      <c r="D4660" s="2" t="s">
        <v>6850</v>
      </c>
      <c r="E4660" s="2" t="s">
        <v>9644</v>
      </c>
      <c r="G4660" s="5">
        <f>IF('Supplier Change Request FORM Z'!$D$61="",IF(ISNUMBER(SEARCH(#REF!,C4660)),MAX($G$1:G4659)+1,0),IF(ISNUMBER(SEARCH('Supplier Change Request FORM Z'!$D$61,C4660)),MAX($G$1:G4659)+1,0))</f>
        <v>0</v>
      </c>
      <c r="H4660" s="3" t="str">
        <f t="shared" si="365"/>
        <v/>
      </c>
      <c r="K4660" s="5" t="e">
        <f>IF('Supplier Change Request FORM Z'!$D$58="",IF(AND((#REF!=C4660),(LEFT(#REF!,1)=LEFT(E4660,1)),(LEFT(#REF!,2)=LEFT(A4660,2))),MAX($K$1:K4659)+1,0),IF(AND(('Supplier Change Request FORM Z'!$D$61=C4660),(LEFT('Supplier Change Request FORM Z'!$D$58,1)=LEFT(E4660,1)),(LEFT('Supplier Change Request FORM Z'!$D$59,2)=LEFT(A4660,2))),MAX($K$1:K4659)+1,0))</f>
        <v>#REF!</v>
      </c>
      <c r="L4660" s="3" t="str">
        <f t="shared" si="366"/>
        <v/>
      </c>
      <c r="Q4660" s="5"/>
      <c r="R4660" s="3"/>
      <c r="U4660" s="5">
        <f>IF('Supplier Change Request FORM Z'!$D$71="",IF(ISNUMBER(SEARCH(#REF!,C4660)),MAX($U$1:U4659)+1,0),IF(ISNUMBER(SEARCH('Supplier Change Request FORM Z'!$D$71,C4660)),MAX($U$1:U4659)+1,0))</f>
        <v>0</v>
      </c>
      <c r="V4660" s="3" t="str">
        <f t="shared" si="367"/>
        <v/>
      </c>
      <c r="Y4660" s="5">
        <f>IF('Supplier Change Request FORM Z'!$D$71="",IF(ISNUMBER(SEARCH(#REF!,C4660)),MAX($Y$1:Y4659)+1,0),IF(ISNUMBER(SEARCH('Supplier Change Request FORM Z'!$D$71,C4660)),MAX($Y$1:Y4659)+1,0))</f>
        <v>0</v>
      </c>
      <c r="Z4660" s="3" t="str">
        <f t="shared" si="368"/>
        <v/>
      </c>
      <c r="AE4660" s="5" t="e">
        <f>IF('Supplier Change Request FORM Z'!$D$58="",IF(LEFT(#REF!,1)="F",0,IF(AND((LEFT(#REF!,1)=LEFT(E4660,1)),(LEFT(#REF!,2)=LEFT(A4660,2))),MAX($AE$1:AE4659)+1,0)),IF(LEFT('Supplier Change Request FORM Z'!$D$58,1)="F",0,IF(AND((LEFT('Supplier Change Request FORM Z'!$D$58,1)=LEFT(E4660,1)),(LEFT('Supplier Change Request FORM Z'!$D$59,2)=LEFT(A4660,2))),MAX($AE$1:AE4659)+1,0)))</f>
        <v>#REF!</v>
      </c>
      <c r="AF4660" s="3" t="str">
        <f t="shared" si="369"/>
        <v/>
      </c>
    </row>
    <row r="4661" spans="1:32" x14ac:dyDescent="0.35">
      <c r="A4661" s="2" t="s">
        <v>6827</v>
      </c>
      <c r="B4661" s="2" t="s">
        <v>6873</v>
      </c>
      <c r="C4661" s="2" t="s">
        <v>6835</v>
      </c>
      <c r="D4661" s="2" t="s">
        <v>6873</v>
      </c>
      <c r="E4661" s="2" t="s">
        <v>9644</v>
      </c>
      <c r="G4661" s="5">
        <f>IF('Supplier Change Request FORM Z'!$D$61="",IF(ISNUMBER(SEARCH(#REF!,C4661)),MAX($G$1:G4660)+1,0),IF(ISNUMBER(SEARCH('Supplier Change Request FORM Z'!$D$61,C4661)),MAX($G$1:G4660)+1,0))</f>
        <v>0</v>
      </c>
      <c r="H4661" s="3" t="str">
        <f t="shared" si="365"/>
        <v/>
      </c>
      <c r="K4661" s="5" t="e">
        <f>IF('Supplier Change Request FORM Z'!$D$58="",IF(AND((#REF!=C4661),(LEFT(#REF!,1)=LEFT(E4661,1)),(LEFT(#REF!,2)=LEFT(A4661,2))),MAX($K$1:K4660)+1,0),IF(AND(('Supplier Change Request FORM Z'!$D$61=C4661),(LEFT('Supplier Change Request FORM Z'!$D$58,1)=LEFT(E4661,1)),(LEFT('Supplier Change Request FORM Z'!$D$59,2)=LEFT(A4661,2))),MAX($K$1:K4660)+1,0))</f>
        <v>#REF!</v>
      </c>
      <c r="L4661" s="3" t="str">
        <f t="shared" si="366"/>
        <v/>
      </c>
      <c r="Q4661" s="5"/>
      <c r="R4661" s="3"/>
      <c r="U4661" s="5">
        <f>IF('Supplier Change Request FORM Z'!$D$71="",IF(ISNUMBER(SEARCH(#REF!,C4661)),MAX($U$1:U4660)+1,0),IF(ISNUMBER(SEARCH('Supplier Change Request FORM Z'!$D$71,C4661)),MAX($U$1:U4660)+1,0))</f>
        <v>0</v>
      </c>
      <c r="V4661" s="3" t="str">
        <f t="shared" si="367"/>
        <v/>
      </c>
      <c r="Y4661" s="5">
        <f>IF('Supplier Change Request FORM Z'!$D$71="",IF(ISNUMBER(SEARCH(#REF!,C4661)),MAX($Y$1:Y4660)+1,0),IF(ISNUMBER(SEARCH('Supplier Change Request FORM Z'!$D$71,C4661)),MAX($Y$1:Y4660)+1,0))</f>
        <v>0</v>
      </c>
      <c r="Z4661" s="3" t="str">
        <f t="shared" si="368"/>
        <v/>
      </c>
      <c r="AE4661" s="5" t="e">
        <f>IF('Supplier Change Request FORM Z'!$D$58="",IF(LEFT(#REF!,1)="F",0,IF(AND((LEFT(#REF!,1)=LEFT(E4661,1)),(LEFT(#REF!,2)=LEFT(A4661,2))),MAX($AE$1:AE4660)+1,0)),IF(LEFT('Supplier Change Request FORM Z'!$D$58,1)="F",0,IF(AND((LEFT('Supplier Change Request FORM Z'!$D$58,1)=LEFT(E4661,1)),(LEFT('Supplier Change Request FORM Z'!$D$59,2)=LEFT(A4661,2))),MAX($AE$1:AE4660)+1,0)))</f>
        <v>#REF!</v>
      </c>
      <c r="AF4661" s="3" t="str">
        <f t="shared" si="369"/>
        <v/>
      </c>
    </row>
    <row r="4662" spans="1:32" x14ac:dyDescent="0.35">
      <c r="A4662" s="2" t="s">
        <v>6827</v>
      </c>
      <c r="B4662" s="2" t="s">
        <v>6857</v>
      </c>
      <c r="C4662" s="2" t="s">
        <v>6835</v>
      </c>
      <c r="D4662" s="2" t="s">
        <v>6857</v>
      </c>
      <c r="E4662" s="2" t="s">
        <v>9644</v>
      </c>
      <c r="G4662" s="5">
        <f>IF('Supplier Change Request FORM Z'!$D$61="",IF(ISNUMBER(SEARCH(#REF!,C4662)),MAX($G$1:G4661)+1,0),IF(ISNUMBER(SEARCH('Supplier Change Request FORM Z'!$D$61,C4662)),MAX($G$1:G4661)+1,0))</f>
        <v>0</v>
      </c>
      <c r="H4662" s="3" t="str">
        <f t="shared" si="365"/>
        <v/>
      </c>
      <c r="K4662" s="5" t="e">
        <f>IF('Supplier Change Request FORM Z'!$D$58="",IF(AND((#REF!=C4662),(LEFT(#REF!,1)=LEFT(E4662,1)),(LEFT(#REF!,2)=LEFT(A4662,2))),MAX($K$1:K4661)+1,0),IF(AND(('Supplier Change Request FORM Z'!$D$61=C4662),(LEFT('Supplier Change Request FORM Z'!$D$58,1)=LEFT(E4662,1)),(LEFT('Supplier Change Request FORM Z'!$D$59,2)=LEFT(A4662,2))),MAX($K$1:K4661)+1,0))</f>
        <v>#REF!</v>
      </c>
      <c r="L4662" s="3" t="str">
        <f t="shared" si="366"/>
        <v/>
      </c>
      <c r="Q4662" s="5"/>
      <c r="R4662" s="3"/>
      <c r="U4662" s="5">
        <f>IF('Supplier Change Request FORM Z'!$D$71="",IF(ISNUMBER(SEARCH(#REF!,C4662)),MAX($U$1:U4661)+1,0),IF(ISNUMBER(SEARCH('Supplier Change Request FORM Z'!$D$71,C4662)),MAX($U$1:U4661)+1,0))</f>
        <v>0</v>
      </c>
      <c r="V4662" s="3" t="str">
        <f t="shared" si="367"/>
        <v/>
      </c>
      <c r="Y4662" s="5">
        <f>IF('Supplier Change Request FORM Z'!$D$71="",IF(ISNUMBER(SEARCH(#REF!,C4662)),MAX($Y$1:Y4661)+1,0),IF(ISNUMBER(SEARCH('Supplier Change Request FORM Z'!$D$71,C4662)),MAX($Y$1:Y4661)+1,0))</f>
        <v>0</v>
      </c>
      <c r="Z4662" s="3" t="str">
        <f t="shared" si="368"/>
        <v/>
      </c>
      <c r="AE4662" s="5" t="e">
        <f>IF('Supplier Change Request FORM Z'!$D$58="",IF(LEFT(#REF!,1)="F",0,IF(AND((LEFT(#REF!,1)=LEFT(E4662,1)),(LEFT(#REF!,2)=LEFT(A4662,2))),MAX($AE$1:AE4661)+1,0)),IF(LEFT('Supplier Change Request FORM Z'!$D$58,1)="F",0,IF(AND((LEFT('Supplier Change Request FORM Z'!$D$58,1)=LEFT(E4662,1)),(LEFT('Supplier Change Request FORM Z'!$D$59,2)=LEFT(A4662,2))),MAX($AE$1:AE4661)+1,0)))</f>
        <v>#REF!</v>
      </c>
      <c r="AF4662" s="3" t="str">
        <f t="shared" si="369"/>
        <v/>
      </c>
    </row>
    <row r="4663" spans="1:32" x14ac:dyDescent="0.35">
      <c r="A4663" s="2" t="s">
        <v>6827</v>
      </c>
      <c r="B4663" s="2" t="s">
        <v>6863</v>
      </c>
      <c r="C4663" s="2" t="s">
        <v>6835</v>
      </c>
      <c r="D4663" s="2" t="s">
        <v>6863</v>
      </c>
      <c r="E4663" s="2" t="s">
        <v>9644</v>
      </c>
      <c r="G4663" s="5">
        <f>IF('Supplier Change Request FORM Z'!$D$61="",IF(ISNUMBER(SEARCH(#REF!,C4663)),MAX($G$1:G4662)+1,0),IF(ISNUMBER(SEARCH('Supplier Change Request FORM Z'!$D$61,C4663)),MAX($G$1:G4662)+1,0))</f>
        <v>0</v>
      </c>
      <c r="H4663" s="3" t="str">
        <f t="shared" si="365"/>
        <v/>
      </c>
      <c r="K4663" s="5" t="e">
        <f>IF('Supplier Change Request FORM Z'!$D$58="",IF(AND((#REF!=C4663),(LEFT(#REF!,1)=LEFT(E4663,1)),(LEFT(#REF!,2)=LEFT(A4663,2))),MAX($K$1:K4662)+1,0),IF(AND(('Supplier Change Request FORM Z'!$D$61=C4663),(LEFT('Supplier Change Request FORM Z'!$D$58,1)=LEFT(E4663,1)),(LEFT('Supplier Change Request FORM Z'!$D$59,2)=LEFT(A4663,2))),MAX($K$1:K4662)+1,0))</f>
        <v>#REF!</v>
      </c>
      <c r="L4663" s="3" t="str">
        <f t="shared" si="366"/>
        <v/>
      </c>
      <c r="Q4663" s="5"/>
      <c r="R4663" s="3"/>
      <c r="U4663" s="5">
        <f>IF('Supplier Change Request FORM Z'!$D$71="",IF(ISNUMBER(SEARCH(#REF!,C4663)),MAX($U$1:U4662)+1,0),IF(ISNUMBER(SEARCH('Supplier Change Request FORM Z'!$D$71,C4663)),MAX($U$1:U4662)+1,0))</f>
        <v>0</v>
      </c>
      <c r="V4663" s="3" t="str">
        <f t="shared" si="367"/>
        <v/>
      </c>
      <c r="Y4663" s="5">
        <f>IF('Supplier Change Request FORM Z'!$D$71="",IF(ISNUMBER(SEARCH(#REF!,C4663)),MAX($Y$1:Y4662)+1,0),IF(ISNUMBER(SEARCH('Supplier Change Request FORM Z'!$D$71,C4663)),MAX($Y$1:Y4662)+1,0))</f>
        <v>0</v>
      </c>
      <c r="Z4663" s="3" t="str">
        <f t="shared" si="368"/>
        <v/>
      </c>
      <c r="AE4663" s="5" t="e">
        <f>IF('Supplier Change Request FORM Z'!$D$58="",IF(LEFT(#REF!,1)="F",0,IF(AND((LEFT(#REF!,1)=LEFT(E4663,1)),(LEFT(#REF!,2)=LEFT(A4663,2))),MAX($AE$1:AE4662)+1,0)),IF(LEFT('Supplier Change Request FORM Z'!$D$58,1)="F",0,IF(AND((LEFT('Supplier Change Request FORM Z'!$D$58,1)=LEFT(E4663,1)),(LEFT('Supplier Change Request FORM Z'!$D$59,2)=LEFT(A4663,2))),MAX($AE$1:AE4662)+1,0)))</f>
        <v>#REF!</v>
      </c>
      <c r="AF4663" s="3" t="str">
        <f t="shared" si="369"/>
        <v/>
      </c>
    </row>
    <row r="4664" spans="1:32" x14ac:dyDescent="0.35">
      <c r="A4664" s="2" t="s">
        <v>6827</v>
      </c>
      <c r="B4664" s="2" t="s">
        <v>6859</v>
      </c>
      <c r="C4664" s="2" t="s">
        <v>6835</v>
      </c>
      <c r="D4664" s="2" t="s">
        <v>6859</v>
      </c>
      <c r="E4664" s="2" t="s">
        <v>9644</v>
      </c>
      <c r="G4664" s="5">
        <f>IF('Supplier Change Request FORM Z'!$D$61="",IF(ISNUMBER(SEARCH(#REF!,C4664)),MAX($G$1:G4663)+1,0),IF(ISNUMBER(SEARCH('Supplier Change Request FORM Z'!$D$61,C4664)),MAX($G$1:G4663)+1,0))</f>
        <v>0</v>
      </c>
      <c r="H4664" s="3" t="str">
        <f t="shared" si="365"/>
        <v/>
      </c>
      <c r="K4664" s="5" t="e">
        <f>IF('Supplier Change Request FORM Z'!$D$58="",IF(AND((#REF!=C4664),(LEFT(#REF!,1)=LEFT(E4664,1)),(LEFT(#REF!,2)=LEFT(A4664,2))),MAX($K$1:K4663)+1,0),IF(AND(('Supplier Change Request FORM Z'!$D$61=C4664),(LEFT('Supplier Change Request FORM Z'!$D$58,1)=LEFT(E4664,1)),(LEFT('Supplier Change Request FORM Z'!$D$59,2)=LEFT(A4664,2))),MAX($K$1:K4663)+1,0))</f>
        <v>#REF!</v>
      </c>
      <c r="L4664" s="3" t="str">
        <f t="shared" si="366"/>
        <v/>
      </c>
      <c r="Q4664" s="5"/>
      <c r="R4664" s="3"/>
      <c r="U4664" s="5">
        <f>IF('Supplier Change Request FORM Z'!$D$71="",IF(ISNUMBER(SEARCH(#REF!,C4664)),MAX($U$1:U4663)+1,0),IF(ISNUMBER(SEARCH('Supplier Change Request FORM Z'!$D$71,C4664)),MAX($U$1:U4663)+1,0))</f>
        <v>0</v>
      </c>
      <c r="V4664" s="3" t="str">
        <f t="shared" si="367"/>
        <v/>
      </c>
      <c r="Y4664" s="5">
        <f>IF('Supplier Change Request FORM Z'!$D$71="",IF(ISNUMBER(SEARCH(#REF!,C4664)),MAX($Y$1:Y4663)+1,0),IF(ISNUMBER(SEARCH('Supplier Change Request FORM Z'!$D$71,C4664)),MAX($Y$1:Y4663)+1,0))</f>
        <v>0</v>
      </c>
      <c r="Z4664" s="3" t="str">
        <f t="shared" si="368"/>
        <v/>
      </c>
      <c r="AE4664" s="5" t="e">
        <f>IF('Supplier Change Request FORM Z'!$D$58="",IF(LEFT(#REF!,1)="F",0,IF(AND((LEFT(#REF!,1)=LEFT(E4664,1)),(LEFT(#REF!,2)=LEFT(A4664,2))),MAX($AE$1:AE4663)+1,0)),IF(LEFT('Supplier Change Request FORM Z'!$D$58,1)="F",0,IF(AND((LEFT('Supplier Change Request FORM Z'!$D$58,1)=LEFT(E4664,1)),(LEFT('Supplier Change Request FORM Z'!$D$59,2)=LEFT(A4664,2))),MAX($AE$1:AE4663)+1,0)))</f>
        <v>#REF!</v>
      </c>
      <c r="AF4664" s="3" t="str">
        <f t="shared" si="369"/>
        <v/>
      </c>
    </row>
    <row r="4665" spans="1:32" x14ac:dyDescent="0.35">
      <c r="A4665" s="2" t="s">
        <v>6827</v>
      </c>
      <c r="B4665" s="2" t="s">
        <v>6860</v>
      </c>
      <c r="C4665" s="2" t="s">
        <v>6835</v>
      </c>
      <c r="D4665" s="2" t="s">
        <v>6860</v>
      </c>
      <c r="E4665" s="2" t="s">
        <v>9644</v>
      </c>
      <c r="G4665" s="5">
        <f>IF('Supplier Change Request FORM Z'!$D$61="",IF(ISNUMBER(SEARCH(#REF!,C4665)),MAX($G$1:G4664)+1,0),IF(ISNUMBER(SEARCH('Supplier Change Request FORM Z'!$D$61,C4665)),MAX($G$1:G4664)+1,0))</f>
        <v>0</v>
      </c>
      <c r="H4665" s="3" t="str">
        <f t="shared" si="365"/>
        <v/>
      </c>
      <c r="K4665" s="5" t="e">
        <f>IF('Supplier Change Request FORM Z'!$D$58="",IF(AND((#REF!=C4665),(LEFT(#REF!,1)=LEFT(E4665,1)),(LEFT(#REF!,2)=LEFT(A4665,2))),MAX($K$1:K4664)+1,0),IF(AND(('Supplier Change Request FORM Z'!$D$61=C4665),(LEFT('Supplier Change Request FORM Z'!$D$58,1)=LEFT(E4665,1)),(LEFT('Supplier Change Request FORM Z'!$D$59,2)=LEFT(A4665,2))),MAX($K$1:K4664)+1,0))</f>
        <v>#REF!</v>
      </c>
      <c r="L4665" s="3" t="str">
        <f t="shared" si="366"/>
        <v/>
      </c>
      <c r="Q4665" s="5"/>
      <c r="R4665" s="3"/>
      <c r="U4665" s="5">
        <f>IF('Supplier Change Request FORM Z'!$D$71="",IF(ISNUMBER(SEARCH(#REF!,C4665)),MAX($U$1:U4664)+1,0),IF(ISNUMBER(SEARCH('Supplier Change Request FORM Z'!$D$71,C4665)),MAX($U$1:U4664)+1,0))</f>
        <v>0</v>
      </c>
      <c r="V4665" s="3" t="str">
        <f t="shared" si="367"/>
        <v/>
      </c>
      <c r="Y4665" s="5">
        <f>IF('Supplier Change Request FORM Z'!$D$71="",IF(ISNUMBER(SEARCH(#REF!,C4665)),MAX($Y$1:Y4664)+1,0),IF(ISNUMBER(SEARCH('Supplier Change Request FORM Z'!$D$71,C4665)),MAX($Y$1:Y4664)+1,0))</f>
        <v>0</v>
      </c>
      <c r="Z4665" s="3" t="str">
        <f t="shared" si="368"/>
        <v/>
      </c>
      <c r="AE4665" s="5" t="e">
        <f>IF('Supplier Change Request FORM Z'!$D$58="",IF(LEFT(#REF!,1)="F",0,IF(AND((LEFT(#REF!,1)=LEFT(E4665,1)),(LEFT(#REF!,2)=LEFT(A4665,2))),MAX($AE$1:AE4664)+1,0)),IF(LEFT('Supplier Change Request FORM Z'!$D$58,1)="F",0,IF(AND((LEFT('Supplier Change Request FORM Z'!$D$58,1)=LEFT(E4665,1)),(LEFT('Supplier Change Request FORM Z'!$D$59,2)=LEFT(A4665,2))),MAX($AE$1:AE4664)+1,0)))</f>
        <v>#REF!</v>
      </c>
      <c r="AF4665" s="3" t="str">
        <f t="shared" si="369"/>
        <v/>
      </c>
    </row>
    <row r="4666" spans="1:32" x14ac:dyDescent="0.35">
      <c r="A4666" s="2" t="s">
        <v>6827</v>
      </c>
      <c r="B4666" s="2" t="s">
        <v>6894</v>
      </c>
      <c r="C4666" s="2" t="s">
        <v>6835</v>
      </c>
      <c r="D4666" s="2" t="s">
        <v>6894</v>
      </c>
      <c r="E4666" s="2" t="s">
        <v>9644</v>
      </c>
      <c r="G4666" s="5">
        <f>IF('Supplier Change Request FORM Z'!$D$61="",IF(ISNUMBER(SEARCH(#REF!,C4666)),MAX($G$1:G4665)+1,0),IF(ISNUMBER(SEARCH('Supplier Change Request FORM Z'!$D$61,C4666)),MAX($G$1:G4665)+1,0))</f>
        <v>0</v>
      </c>
      <c r="H4666" s="3" t="str">
        <f t="shared" si="365"/>
        <v/>
      </c>
      <c r="K4666" s="5" t="e">
        <f>IF('Supplier Change Request FORM Z'!$D$58="",IF(AND((#REF!=C4666),(LEFT(#REF!,1)=LEFT(E4666,1)),(LEFT(#REF!,2)=LEFT(A4666,2))),MAX($K$1:K4665)+1,0),IF(AND(('Supplier Change Request FORM Z'!$D$61=C4666),(LEFT('Supplier Change Request FORM Z'!$D$58,1)=LEFT(E4666,1)),(LEFT('Supplier Change Request FORM Z'!$D$59,2)=LEFT(A4666,2))),MAX($K$1:K4665)+1,0))</f>
        <v>#REF!</v>
      </c>
      <c r="L4666" s="3" t="str">
        <f t="shared" si="366"/>
        <v/>
      </c>
      <c r="Q4666" s="5"/>
      <c r="R4666" s="3"/>
      <c r="U4666" s="5">
        <f>IF('Supplier Change Request FORM Z'!$D$71="",IF(ISNUMBER(SEARCH(#REF!,C4666)),MAX($U$1:U4665)+1,0),IF(ISNUMBER(SEARCH('Supplier Change Request FORM Z'!$D$71,C4666)),MAX($U$1:U4665)+1,0))</f>
        <v>0</v>
      </c>
      <c r="V4666" s="3" t="str">
        <f t="shared" si="367"/>
        <v/>
      </c>
      <c r="Y4666" s="5">
        <f>IF('Supplier Change Request FORM Z'!$D$71="",IF(ISNUMBER(SEARCH(#REF!,C4666)),MAX($Y$1:Y4665)+1,0),IF(ISNUMBER(SEARCH('Supplier Change Request FORM Z'!$D$71,C4666)),MAX($Y$1:Y4665)+1,0))</f>
        <v>0</v>
      </c>
      <c r="Z4666" s="3" t="str">
        <f t="shared" si="368"/>
        <v/>
      </c>
      <c r="AE4666" s="5" t="e">
        <f>IF('Supplier Change Request FORM Z'!$D$58="",IF(LEFT(#REF!,1)="F",0,IF(AND((LEFT(#REF!,1)=LEFT(E4666,1)),(LEFT(#REF!,2)=LEFT(A4666,2))),MAX($AE$1:AE4665)+1,0)),IF(LEFT('Supplier Change Request FORM Z'!$D$58,1)="F",0,IF(AND((LEFT('Supplier Change Request FORM Z'!$D$58,1)=LEFT(E4666,1)),(LEFT('Supplier Change Request FORM Z'!$D$59,2)=LEFT(A4666,2))),MAX($AE$1:AE4665)+1,0)))</f>
        <v>#REF!</v>
      </c>
      <c r="AF4666" s="3" t="str">
        <f t="shared" si="369"/>
        <v/>
      </c>
    </row>
    <row r="4667" spans="1:32" x14ac:dyDescent="0.35">
      <c r="A4667" s="2" t="s">
        <v>6827</v>
      </c>
      <c r="B4667" s="2" t="s">
        <v>6861</v>
      </c>
      <c r="C4667" s="2" t="s">
        <v>6835</v>
      </c>
      <c r="D4667" s="2" t="s">
        <v>6861</v>
      </c>
      <c r="E4667" s="2" t="s">
        <v>9644</v>
      </c>
      <c r="G4667" s="5">
        <f>IF('Supplier Change Request FORM Z'!$D$61="",IF(ISNUMBER(SEARCH(#REF!,C4667)),MAX($G$1:G4666)+1,0),IF(ISNUMBER(SEARCH('Supplier Change Request FORM Z'!$D$61,C4667)),MAX($G$1:G4666)+1,0))</f>
        <v>0</v>
      </c>
      <c r="H4667" s="3" t="str">
        <f t="shared" si="365"/>
        <v/>
      </c>
      <c r="K4667" s="5" t="e">
        <f>IF('Supplier Change Request FORM Z'!$D$58="",IF(AND((#REF!=C4667),(LEFT(#REF!,1)=LEFT(E4667,1)),(LEFT(#REF!,2)=LEFT(A4667,2))),MAX($K$1:K4666)+1,0),IF(AND(('Supplier Change Request FORM Z'!$D$61=C4667),(LEFT('Supplier Change Request FORM Z'!$D$58,1)=LEFT(E4667,1)),(LEFT('Supplier Change Request FORM Z'!$D$59,2)=LEFT(A4667,2))),MAX($K$1:K4666)+1,0))</f>
        <v>#REF!</v>
      </c>
      <c r="L4667" s="3" t="str">
        <f t="shared" si="366"/>
        <v/>
      </c>
      <c r="Q4667" s="5"/>
      <c r="R4667" s="3"/>
      <c r="U4667" s="5">
        <f>IF('Supplier Change Request FORM Z'!$D$71="",IF(ISNUMBER(SEARCH(#REF!,C4667)),MAX($U$1:U4666)+1,0),IF(ISNUMBER(SEARCH('Supplier Change Request FORM Z'!$D$71,C4667)),MAX($U$1:U4666)+1,0))</f>
        <v>0</v>
      </c>
      <c r="V4667" s="3" t="str">
        <f t="shared" si="367"/>
        <v/>
      </c>
      <c r="Y4667" s="5">
        <f>IF('Supplier Change Request FORM Z'!$D$71="",IF(ISNUMBER(SEARCH(#REF!,C4667)),MAX($Y$1:Y4666)+1,0),IF(ISNUMBER(SEARCH('Supplier Change Request FORM Z'!$D$71,C4667)),MAX($Y$1:Y4666)+1,0))</f>
        <v>0</v>
      </c>
      <c r="Z4667" s="3" t="str">
        <f t="shared" si="368"/>
        <v/>
      </c>
      <c r="AE4667" s="5" t="e">
        <f>IF('Supplier Change Request FORM Z'!$D$58="",IF(LEFT(#REF!,1)="F",0,IF(AND((LEFT(#REF!,1)=LEFT(E4667,1)),(LEFT(#REF!,2)=LEFT(A4667,2))),MAX($AE$1:AE4666)+1,0)),IF(LEFT('Supplier Change Request FORM Z'!$D$58,1)="F",0,IF(AND((LEFT('Supplier Change Request FORM Z'!$D$58,1)=LEFT(E4667,1)),(LEFT('Supplier Change Request FORM Z'!$D$59,2)=LEFT(A4667,2))),MAX($AE$1:AE4666)+1,0)))</f>
        <v>#REF!</v>
      </c>
      <c r="AF4667" s="3" t="str">
        <f t="shared" si="369"/>
        <v/>
      </c>
    </row>
    <row r="4668" spans="1:32" x14ac:dyDescent="0.35">
      <c r="A4668" s="2" t="s">
        <v>6827</v>
      </c>
      <c r="B4668" s="2" t="s">
        <v>6893</v>
      </c>
      <c r="C4668" s="2" t="s">
        <v>6835</v>
      </c>
      <c r="D4668" s="2" t="s">
        <v>6893</v>
      </c>
      <c r="E4668" s="2" t="s">
        <v>9644</v>
      </c>
      <c r="G4668" s="5">
        <f>IF('Supplier Change Request FORM Z'!$D$61="",IF(ISNUMBER(SEARCH(#REF!,C4668)),MAX($G$1:G4667)+1,0),IF(ISNUMBER(SEARCH('Supplier Change Request FORM Z'!$D$61,C4668)),MAX($G$1:G4667)+1,0))</f>
        <v>0</v>
      </c>
      <c r="H4668" s="3" t="str">
        <f t="shared" si="365"/>
        <v/>
      </c>
      <c r="K4668" s="5" t="e">
        <f>IF('Supplier Change Request FORM Z'!$D$58="",IF(AND((#REF!=C4668),(LEFT(#REF!,1)=LEFT(E4668,1)),(LEFT(#REF!,2)=LEFT(A4668,2))),MAX($K$1:K4667)+1,0),IF(AND(('Supplier Change Request FORM Z'!$D$61=C4668),(LEFT('Supplier Change Request FORM Z'!$D$58,1)=LEFT(E4668,1)),(LEFT('Supplier Change Request FORM Z'!$D$59,2)=LEFT(A4668,2))),MAX($K$1:K4667)+1,0))</f>
        <v>#REF!</v>
      </c>
      <c r="L4668" s="3" t="str">
        <f t="shared" si="366"/>
        <v/>
      </c>
      <c r="Q4668" s="5"/>
      <c r="R4668" s="3"/>
      <c r="U4668" s="5">
        <f>IF('Supplier Change Request FORM Z'!$D$71="",IF(ISNUMBER(SEARCH(#REF!,C4668)),MAX($U$1:U4667)+1,0),IF(ISNUMBER(SEARCH('Supplier Change Request FORM Z'!$D$71,C4668)),MAX($U$1:U4667)+1,0))</f>
        <v>0</v>
      </c>
      <c r="V4668" s="3" t="str">
        <f t="shared" si="367"/>
        <v/>
      </c>
      <c r="Y4668" s="5">
        <f>IF('Supplier Change Request FORM Z'!$D$71="",IF(ISNUMBER(SEARCH(#REF!,C4668)),MAX($Y$1:Y4667)+1,0),IF(ISNUMBER(SEARCH('Supplier Change Request FORM Z'!$D$71,C4668)),MAX($Y$1:Y4667)+1,0))</f>
        <v>0</v>
      </c>
      <c r="Z4668" s="3" t="str">
        <f t="shared" si="368"/>
        <v/>
      </c>
      <c r="AE4668" s="5" t="e">
        <f>IF('Supplier Change Request FORM Z'!$D$58="",IF(LEFT(#REF!,1)="F",0,IF(AND((LEFT(#REF!,1)=LEFT(E4668,1)),(LEFT(#REF!,2)=LEFT(A4668,2))),MAX($AE$1:AE4667)+1,0)),IF(LEFT('Supplier Change Request FORM Z'!$D$58,1)="F",0,IF(AND((LEFT('Supplier Change Request FORM Z'!$D$58,1)=LEFT(E4668,1)),(LEFT('Supplier Change Request FORM Z'!$D$59,2)=LEFT(A4668,2))),MAX($AE$1:AE4667)+1,0)))</f>
        <v>#REF!</v>
      </c>
      <c r="AF4668" s="3" t="str">
        <f t="shared" si="369"/>
        <v/>
      </c>
    </row>
    <row r="4669" spans="1:32" x14ac:dyDescent="0.35">
      <c r="A4669" s="2" t="s">
        <v>6827</v>
      </c>
      <c r="B4669" s="2" t="s">
        <v>6881</v>
      </c>
      <c r="C4669" s="2" t="s">
        <v>6835</v>
      </c>
      <c r="D4669" s="2" t="s">
        <v>6881</v>
      </c>
      <c r="E4669" s="2" t="s">
        <v>9644</v>
      </c>
      <c r="G4669" s="5">
        <f>IF('Supplier Change Request FORM Z'!$D$61="",IF(ISNUMBER(SEARCH(#REF!,C4669)),MAX($G$1:G4668)+1,0),IF(ISNUMBER(SEARCH('Supplier Change Request FORM Z'!$D$61,C4669)),MAX($G$1:G4668)+1,0))</f>
        <v>0</v>
      </c>
      <c r="H4669" s="3" t="str">
        <f t="shared" si="365"/>
        <v/>
      </c>
      <c r="K4669" s="5" t="e">
        <f>IF('Supplier Change Request FORM Z'!$D$58="",IF(AND((#REF!=C4669),(LEFT(#REF!,1)=LEFT(E4669,1)),(LEFT(#REF!,2)=LEFT(A4669,2))),MAX($K$1:K4668)+1,0),IF(AND(('Supplier Change Request FORM Z'!$D$61=C4669),(LEFT('Supplier Change Request FORM Z'!$D$58,1)=LEFT(E4669,1)),(LEFT('Supplier Change Request FORM Z'!$D$59,2)=LEFT(A4669,2))),MAX($K$1:K4668)+1,0))</f>
        <v>#REF!</v>
      </c>
      <c r="L4669" s="3" t="str">
        <f t="shared" si="366"/>
        <v/>
      </c>
      <c r="Q4669" s="5"/>
      <c r="R4669" s="3"/>
      <c r="U4669" s="5">
        <f>IF('Supplier Change Request FORM Z'!$D$71="",IF(ISNUMBER(SEARCH(#REF!,C4669)),MAX($U$1:U4668)+1,0),IF(ISNUMBER(SEARCH('Supplier Change Request FORM Z'!$D$71,C4669)),MAX($U$1:U4668)+1,0))</f>
        <v>0</v>
      </c>
      <c r="V4669" s="3" t="str">
        <f t="shared" si="367"/>
        <v/>
      </c>
      <c r="Y4669" s="5">
        <f>IF('Supplier Change Request FORM Z'!$D$71="",IF(ISNUMBER(SEARCH(#REF!,C4669)),MAX($Y$1:Y4668)+1,0),IF(ISNUMBER(SEARCH('Supplier Change Request FORM Z'!$D$71,C4669)),MAX($Y$1:Y4668)+1,0))</f>
        <v>0</v>
      </c>
      <c r="Z4669" s="3" t="str">
        <f t="shared" si="368"/>
        <v/>
      </c>
      <c r="AE4669" s="5" t="e">
        <f>IF('Supplier Change Request FORM Z'!$D$58="",IF(LEFT(#REF!,1)="F",0,IF(AND((LEFT(#REF!,1)=LEFT(E4669,1)),(LEFT(#REF!,2)=LEFT(A4669,2))),MAX($AE$1:AE4668)+1,0)),IF(LEFT('Supplier Change Request FORM Z'!$D$58,1)="F",0,IF(AND((LEFT('Supplier Change Request FORM Z'!$D$58,1)=LEFT(E4669,1)),(LEFT('Supplier Change Request FORM Z'!$D$59,2)=LEFT(A4669,2))),MAX($AE$1:AE4668)+1,0)))</f>
        <v>#REF!</v>
      </c>
      <c r="AF4669" s="3" t="str">
        <f t="shared" si="369"/>
        <v/>
      </c>
    </row>
    <row r="4670" spans="1:32" x14ac:dyDescent="0.35">
      <c r="A4670" s="2" t="s">
        <v>6827</v>
      </c>
      <c r="B4670" s="2" t="s">
        <v>6848</v>
      </c>
      <c r="C4670" s="2" t="s">
        <v>6835</v>
      </c>
      <c r="D4670" s="2" t="s">
        <v>6848</v>
      </c>
      <c r="E4670" s="2" t="s">
        <v>9644</v>
      </c>
      <c r="G4670" s="5">
        <f>IF('Supplier Change Request FORM Z'!$D$61="",IF(ISNUMBER(SEARCH(#REF!,C4670)),MAX($G$1:G4669)+1,0),IF(ISNUMBER(SEARCH('Supplier Change Request FORM Z'!$D$61,C4670)),MAX($G$1:G4669)+1,0))</f>
        <v>0</v>
      </c>
      <c r="H4670" s="3" t="str">
        <f t="shared" si="365"/>
        <v/>
      </c>
      <c r="K4670" s="5" t="e">
        <f>IF('Supplier Change Request FORM Z'!$D$58="",IF(AND((#REF!=C4670),(LEFT(#REF!,1)=LEFT(E4670,1)),(LEFT(#REF!,2)=LEFT(A4670,2))),MAX($K$1:K4669)+1,0),IF(AND(('Supplier Change Request FORM Z'!$D$61=C4670),(LEFT('Supplier Change Request FORM Z'!$D$58,1)=LEFT(E4670,1)),(LEFT('Supplier Change Request FORM Z'!$D$59,2)=LEFT(A4670,2))),MAX($K$1:K4669)+1,0))</f>
        <v>#REF!</v>
      </c>
      <c r="L4670" s="3" t="str">
        <f t="shared" si="366"/>
        <v/>
      </c>
      <c r="Q4670" s="5"/>
      <c r="R4670" s="3"/>
      <c r="U4670" s="5">
        <f>IF('Supplier Change Request FORM Z'!$D$71="",IF(ISNUMBER(SEARCH(#REF!,C4670)),MAX($U$1:U4669)+1,0),IF(ISNUMBER(SEARCH('Supplier Change Request FORM Z'!$D$71,C4670)),MAX($U$1:U4669)+1,0))</f>
        <v>0</v>
      </c>
      <c r="V4670" s="3" t="str">
        <f t="shared" si="367"/>
        <v/>
      </c>
      <c r="Y4670" s="5">
        <f>IF('Supplier Change Request FORM Z'!$D$71="",IF(ISNUMBER(SEARCH(#REF!,C4670)),MAX($Y$1:Y4669)+1,0),IF(ISNUMBER(SEARCH('Supplier Change Request FORM Z'!$D$71,C4670)),MAX($Y$1:Y4669)+1,0))</f>
        <v>0</v>
      </c>
      <c r="Z4670" s="3" t="str">
        <f t="shared" si="368"/>
        <v/>
      </c>
      <c r="AE4670" s="5" t="e">
        <f>IF('Supplier Change Request FORM Z'!$D$58="",IF(LEFT(#REF!,1)="F",0,IF(AND((LEFT(#REF!,1)=LEFT(E4670,1)),(LEFT(#REF!,2)=LEFT(A4670,2))),MAX($AE$1:AE4669)+1,0)),IF(LEFT('Supplier Change Request FORM Z'!$D$58,1)="F",0,IF(AND((LEFT('Supplier Change Request FORM Z'!$D$58,1)=LEFT(E4670,1)),(LEFT('Supplier Change Request FORM Z'!$D$59,2)=LEFT(A4670,2))),MAX($AE$1:AE4669)+1,0)))</f>
        <v>#REF!</v>
      </c>
      <c r="AF4670" s="3" t="str">
        <f t="shared" si="369"/>
        <v/>
      </c>
    </row>
    <row r="4671" spans="1:32" x14ac:dyDescent="0.35">
      <c r="A4671" s="2" t="s">
        <v>6827</v>
      </c>
      <c r="B4671" s="2" t="s">
        <v>6885</v>
      </c>
      <c r="C4671" s="2" t="s">
        <v>6835</v>
      </c>
      <c r="D4671" s="2" t="s">
        <v>6885</v>
      </c>
      <c r="E4671" s="2" t="s">
        <v>9644</v>
      </c>
      <c r="G4671" s="5">
        <f>IF('Supplier Change Request FORM Z'!$D$61="",IF(ISNUMBER(SEARCH(#REF!,C4671)),MAX($G$1:G4670)+1,0),IF(ISNUMBER(SEARCH('Supplier Change Request FORM Z'!$D$61,C4671)),MAX($G$1:G4670)+1,0))</f>
        <v>0</v>
      </c>
      <c r="H4671" s="3" t="str">
        <f t="shared" si="365"/>
        <v/>
      </c>
      <c r="K4671" s="5" t="e">
        <f>IF('Supplier Change Request FORM Z'!$D$58="",IF(AND((#REF!=C4671),(LEFT(#REF!,1)=LEFT(E4671,1)),(LEFT(#REF!,2)=LEFT(A4671,2))),MAX($K$1:K4670)+1,0),IF(AND(('Supplier Change Request FORM Z'!$D$61=C4671),(LEFT('Supplier Change Request FORM Z'!$D$58,1)=LEFT(E4671,1)),(LEFT('Supplier Change Request FORM Z'!$D$59,2)=LEFT(A4671,2))),MAX($K$1:K4670)+1,0))</f>
        <v>#REF!</v>
      </c>
      <c r="L4671" s="3" t="str">
        <f t="shared" si="366"/>
        <v/>
      </c>
      <c r="Q4671" s="5"/>
      <c r="R4671" s="3"/>
      <c r="U4671" s="5">
        <f>IF('Supplier Change Request FORM Z'!$D$71="",IF(ISNUMBER(SEARCH(#REF!,C4671)),MAX($U$1:U4670)+1,0),IF(ISNUMBER(SEARCH('Supplier Change Request FORM Z'!$D$71,C4671)),MAX($U$1:U4670)+1,0))</f>
        <v>0</v>
      </c>
      <c r="V4671" s="3" t="str">
        <f t="shared" si="367"/>
        <v/>
      </c>
      <c r="Y4671" s="5">
        <f>IF('Supplier Change Request FORM Z'!$D$71="",IF(ISNUMBER(SEARCH(#REF!,C4671)),MAX($Y$1:Y4670)+1,0),IF(ISNUMBER(SEARCH('Supplier Change Request FORM Z'!$D$71,C4671)),MAX($Y$1:Y4670)+1,0))</f>
        <v>0</v>
      </c>
      <c r="Z4671" s="3" t="str">
        <f t="shared" si="368"/>
        <v/>
      </c>
      <c r="AE4671" s="5" t="e">
        <f>IF('Supplier Change Request FORM Z'!$D$58="",IF(LEFT(#REF!,1)="F",0,IF(AND((LEFT(#REF!,1)=LEFT(E4671,1)),(LEFT(#REF!,2)=LEFT(A4671,2))),MAX($AE$1:AE4670)+1,0)),IF(LEFT('Supplier Change Request FORM Z'!$D$58,1)="F",0,IF(AND((LEFT('Supplier Change Request FORM Z'!$D$58,1)=LEFT(E4671,1)),(LEFT('Supplier Change Request FORM Z'!$D$59,2)=LEFT(A4671,2))),MAX($AE$1:AE4670)+1,0)))</f>
        <v>#REF!</v>
      </c>
      <c r="AF4671" s="3" t="str">
        <f t="shared" si="369"/>
        <v/>
      </c>
    </row>
    <row r="4672" spans="1:32" x14ac:dyDescent="0.35">
      <c r="A4672" s="2" t="s">
        <v>6827</v>
      </c>
      <c r="B4672" s="2" t="s">
        <v>6836</v>
      </c>
      <c r="C4672" s="2" t="s">
        <v>6835</v>
      </c>
      <c r="D4672" s="2" t="s">
        <v>6836</v>
      </c>
      <c r="E4672" s="2" t="s">
        <v>9644</v>
      </c>
      <c r="G4672" s="5">
        <f>IF('Supplier Change Request FORM Z'!$D$61="",IF(ISNUMBER(SEARCH(#REF!,C4672)),MAX($G$1:G4671)+1,0),IF(ISNUMBER(SEARCH('Supplier Change Request FORM Z'!$D$61,C4672)),MAX($G$1:G4671)+1,0))</f>
        <v>0</v>
      </c>
      <c r="H4672" s="3" t="str">
        <f t="shared" si="365"/>
        <v/>
      </c>
      <c r="K4672" s="5" t="e">
        <f>IF('Supplier Change Request FORM Z'!$D$58="",IF(AND((#REF!=C4672),(LEFT(#REF!,1)=LEFT(E4672,1)),(LEFT(#REF!,2)=LEFT(A4672,2))),MAX($K$1:K4671)+1,0),IF(AND(('Supplier Change Request FORM Z'!$D$61=C4672),(LEFT('Supplier Change Request FORM Z'!$D$58,1)=LEFT(E4672,1)),(LEFT('Supplier Change Request FORM Z'!$D$59,2)=LEFT(A4672,2))),MAX($K$1:K4671)+1,0))</f>
        <v>#REF!</v>
      </c>
      <c r="L4672" s="3" t="str">
        <f t="shared" si="366"/>
        <v/>
      </c>
      <c r="Q4672" s="5"/>
      <c r="R4672" s="3"/>
      <c r="U4672" s="5">
        <f>IF('Supplier Change Request FORM Z'!$D$71="",IF(ISNUMBER(SEARCH(#REF!,C4672)),MAX($U$1:U4671)+1,0),IF(ISNUMBER(SEARCH('Supplier Change Request FORM Z'!$D$71,C4672)),MAX($U$1:U4671)+1,0))</f>
        <v>0</v>
      </c>
      <c r="V4672" s="3" t="str">
        <f t="shared" si="367"/>
        <v/>
      </c>
      <c r="Y4672" s="5">
        <f>IF('Supplier Change Request FORM Z'!$D$71="",IF(ISNUMBER(SEARCH(#REF!,C4672)),MAX($Y$1:Y4671)+1,0),IF(ISNUMBER(SEARCH('Supplier Change Request FORM Z'!$D$71,C4672)),MAX($Y$1:Y4671)+1,0))</f>
        <v>0</v>
      </c>
      <c r="Z4672" s="3" t="str">
        <f t="shared" si="368"/>
        <v/>
      </c>
      <c r="AE4672" s="5" t="e">
        <f>IF('Supplier Change Request FORM Z'!$D$58="",IF(LEFT(#REF!,1)="F",0,IF(AND((LEFT(#REF!,1)=LEFT(E4672,1)),(LEFT(#REF!,2)=LEFT(A4672,2))),MAX($AE$1:AE4671)+1,0)),IF(LEFT('Supplier Change Request FORM Z'!$D$58,1)="F",0,IF(AND((LEFT('Supplier Change Request FORM Z'!$D$58,1)=LEFT(E4672,1)),(LEFT('Supplier Change Request FORM Z'!$D$59,2)=LEFT(A4672,2))),MAX($AE$1:AE4671)+1,0)))</f>
        <v>#REF!</v>
      </c>
      <c r="AF4672" s="3" t="str">
        <f t="shared" si="369"/>
        <v/>
      </c>
    </row>
    <row r="4673" spans="1:32" x14ac:dyDescent="0.35">
      <c r="A4673" s="2" t="s">
        <v>6827</v>
      </c>
      <c r="B4673" s="2" t="s">
        <v>11030</v>
      </c>
      <c r="C4673" s="2" t="s">
        <v>6835</v>
      </c>
      <c r="D4673" s="2" t="s">
        <v>11030</v>
      </c>
      <c r="E4673" s="2" t="s">
        <v>9644</v>
      </c>
      <c r="G4673" s="5">
        <f>IF('Supplier Change Request FORM Z'!$D$61="",IF(ISNUMBER(SEARCH(#REF!,C4673)),MAX($G$1:G4672)+1,0),IF(ISNUMBER(SEARCH('Supplier Change Request FORM Z'!$D$61,C4673)),MAX($G$1:G4672)+1,0))</f>
        <v>0</v>
      </c>
      <c r="H4673" s="3" t="str">
        <f t="shared" si="365"/>
        <v/>
      </c>
      <c r="K4673" s="5" t="e">
        <f>IF('Supplier Change Request FORM Z'!$D$58="",IF(AND((#REF!=C4673),(LEFT(#REF!,1)=LEFT(E4673,1)),(LEFT(#REF!,2)=LEFT(A4673,2))),MAX($K$1:K4672)+1,0),IF(AND(('Supplier Change Request FORM Z'!$D$61=C4673),(LEFT('Supplier Change Request FORM Z'!$D$58,1)=LEFT(E4673,1)),(LEFT('Supplier Change Request FORM Z'!$D$59,2)=LEFT(A4673,2))),MAX($K$1:K4672)+1,0))</f>
        <v>#REF!</v>
      </c>
      <c r="L4673" s="3" t="str">
        <f t="shared" si="366"/>
        <v/>
      </c>
      <c r="Q4673" s="5"/>
      <c r="R4673" s="3"/>
      <c r="U4673" s="5">
        <f>IF('Supplier Change Request FORM Z'!$D$71="",IF(ISNUMBER(SEARCH(#REF!,C4673)),MAX($U$1:U4672)+1,0),IF(ISNUMBER(SEARCH('Supplier Change Request FORM Z'!$D$71,C4673)),MAX($U$1:U4672)+1,0))</f>
        <v>0</v>
      </c>
      <c r="V4673" s="3" t="str">
        <f t="shared" si="367"/>
        <v/>
      </c>
      <c r="Y4673" s="5">
        <f>IF('Supplier Change Request FORM Z'!$D$71="",IF(ISNUMBER(SEARCH(#REF!,C4673)),MAX($Y$1:Y4672)+1,0),IF(ISNUMBER(SEARCH('Supplier Change Request FORM Z'!$D$71,C4673)),MAX($Y$1:Y4672)+1,0))</f>
        <v>0</v>
      </c>
      <c r="Z4673" s="3" t="str">
        <f t="shared" si="368"/>
        <v/>
      </c>
      <c r="AE4673" s="5" t="e">
        <f>IF('Supplier Change Request FORM Z'!$D$58="",IF(LEFT(#REF!,1)="F",0,IF(AND((LEFT(#REF!,1)=LEFT(E4673,1)),(LEFT(#REF!,2)=LEFT(A4673,2))),MAX($AE$1:AE4672)+1,0)),IF(LEFT('Supplier Change Request FORM Z'!$D$58,1)="F",0,IF(AND((LEFT('Supplier Change Request FORM Z'!$D$58,1)=LEFT(E4673,1)),(LEFT('Supplier Change Request FORM Z'!$D$59,2)=LEFT(A4673,2))),MAX($AE$1:AE4672)+1,0)))</f>
        <v>#REF!</v>
      </c>
      <c r="AF4673" s="3" t="str">
        <f t="shared" si="369"/>
        <v/>
      </c>
    </row>
    <row r="4674" spans="1:32" x14ac:dyDescent="0.35">
      <c r="A4674" s="2" t="s">
        <v>6827</v>
      </c>
      <c r="B4674" s="2" t="s">
        <v>6869</v>
      </c>
      <c r="C4674" s="2" t="s">
        <v>6835</v>
      </c>
      <c r="D4674" s="2" t="s">
        <v>6869</v>
      </c>
      <c r="E4674" s="2" t="s">
        <v>9644</v>
      </c>
      <c r="G4674" s="5">
        <f>IF('Supplier Change Request FORM Z'!$D$61="",IF(ISNUMBER(SEARCH(#REF!,C4674)),MAX($G$1:G4673)+1,0),IF(ISNUMBER(SEARCH('Supplier Change Request FORM Z'!$D$61,C4674)),MAX($G$1:G4673)+1,0))</f>
        <v>0</v>
      </c>
      <c r="H4674" s="3" t="str">
        <f t="shared" ref="H4674:H4737" si="370">IFERROR(INDEX($C:$C,MATCH(ROW(H4673),$G:$G,0)),"")</f>
        <v/>
      </c>
      <c r="K4674" s="5" t="e">
        <f>IF('Supplier Change Request FORM Z'!$D$58="",IF(AND((#REF!=C4674),(LEFT(#REF!,1)=LEFT(E4674,1)),(LEFT(#REF!,2)=LEFT(A4674,2))),MAX($K$1:K4673)+1,0),IF(AND(('Supplier Change Request FORM Z'!$D$61=C4674),(LEFT('Supplier Change Request FORM Z'!$D$58,1)=LEFT(E4674,1)),(LEFT('Supplier Change Request FORM Z'!$D$59,2)=LEFT(A4674,2))),MAX($K$1:K4673)+1,0))</f>
        <v>#REF!</v>
      </c>
      <c r="L4674" s="3" t="str">
        <f t="shared" ref="L4674:L4737" si="371">IFERROR(INDEX($D:$D,MATCH(ROW(L4673),$K:$K,0)),"")</f>
        <v/>
      </c>
      <c r="Q4674" s="5"/>
      <c r="R4674" s="3"/>
      <c r="U4674" s="5">
        <f>IF('Supplier Change Request FORM Z'!$D$71="",IF(ISNUMBER(SEARCH(#REF!,C4674)),MAX($U$1:U4673)+1,0),IF(ISNUMBER(SEARCH('Supplier Change Request FORM Z'!$D$71,C4674)),MAX($U$1:U4673)+1,0))</f>
        <v>0</v>
      </c>
      <c r="V4674" s="3" t="str">
        <f t="shared" ref="V4674:V4737" si="372">IFERROR(INDEX($C:$C,MATCH(ROW(V4673),U:U,0)),"")</f>
        <v/>
      </c>
      <c r="Y4674" s="5">
        <f>IF('Supplier Change Request FORM Z'!$D$71="",IF(ISNUMBER(SEARCH(#REF!,C4674)),MAX($Y$1:Y4673)+1,0),IF(ISNUMBER(SEARCH('Supplier Change Request FORM Z'!$D$71,C4674)),MAX($Y$1:Y4673)+1,0))</f>
        <v>0</v>
      </c>
      <c r="Z4674" s="3" t="str">
        <f t="shared" ref="Z4674:Z4737" si="373">IFERROR(INDEX($D:$D,MATCH(ROW(Z4673),$Y:$Y,0)),"")</f>
        <v/>
      </c>
      <c r="AE4674" s="5" t="e">
        <f>IF('Supplier Change Request FORM Z'!$D$58="",IF(LEFT(#REF!,1)="F",0,IF(AND((LEFT(#REF!,1)=LEFT(E4674,1)),(LEFT(#REF!,2)=LEFT(A4674,2))),MAX($AE$1:AE4673)+1,0)),IF(LEFT('Supplier Change Request FORM Z'!$D$58,1)="F",0,IF(AND((LEFT('Supplier Change Request FORM Z'!$D$58,1)=LEFT(E4674,1)),(LEFT('Supplier Change Request FORM Z'!$D$59,2)=LEFT(A4674,2))),MAX($AE$1:AE4673)+1,0)))</f>
        <v>#REF!</v>
      </c>
      <c r="AF4674" s="3" t="str">
        <f t="shared" ref="AF4674:AF4737" si="374">IFERROR(INDEX(C:C,MATCH(ROW(AF4673),AE:AE,0)),"")</f>
        <v/>
      </c>
    </row>
    <row r="4675" spans="1:32" x14ac:dyDescent="0.35">
      <c r="A4675" s="2" t="s">
        <v>6827</v>
      </c>
      <c r="B4675" s="2" t="s">
        <v>6882</v>
      </c>
      <c r="C4675" s="2" t="s">
        <v>6835</v>
      </c>
      <c r="D4675" s="2" t="s">
        <v>6882</v>
      </c>
      <c r="E4675" s="2" t="s">
        <v>9644</v>
      </c>
      <c r="G4675" s="5">
        <f>IF('Supplier Change Request FORM Z'!$D$61="",IF(ISNUMBER(SEARCH(#REF!,C4675)),MAX($G$1:G4674)+1,0),IF(ISNUMBER(SEARCH('Supplier Change Request FORM Z'!$D$61,C4675)),MAX($G$1:G4674)+1,0))</f>
        <v>0</v>
      </c>
      <c r="H4675" s="3" t="str">
        <f t="shared" si="370"/>
        <v/>
      </c>
      <c r="K4675" s="5" t="e">
        <f>IF('Supplier Change Request FORM Z'!$D$58="",IF(AND((#REF!=C4675),(LEFT(#REF!,1)=LEFT(E4675,1)),(LEFT(#REF!,2)=LEFT(A4675,2))),MAX($K$1:K4674)+1,0),IF(AND(('Supplier Change Request FORM Z'!$D$61=C4675),(LEFT('Supplier Change Request FORM Z'!$D$58,1)=LEFT(E4675,1)),(LEFT('Supplier Change Request FORM Z'!$D$59,2)=LEFT(A4675,2))),MAX($K$1:K4674)+1,0))</f>
        <v>#REF!</v>
      </c>
      <c r="L4675" s="3" t="str">
        <f t="shared" si="371"/>
        <v/>
      </c>
      <c r="Q4675" s="5"/>
      <c r="R4675" s="3"/>
      <c r="U4675" s="5">
        <f>IF('Supplier Change Request FORM Z'!$D$71="",IF(ISNUMBER(SEARCH(#REF!,C4675)),MAX($U$1:U4674)+1,0),IF(ISNUMBER(SEARCH('Supplier Change Request FORM Z'!$D$71,C4675)),MAX($U$1:U4674)+1,0))</f>
        <v>0</v>
      </c>
      <c r="V4675" s="3" t="str">
        <f t="shared" si="372"/>
        <v/>
      </c>
      <c r="Y4675" s="5">
        <f>IF('Supplier Change Request FORM Z'!$D$71="",IF(ISNUMBER(SEARCH(#REF!,C4675)),MAX($Y$1:Y4674)+1,0),IF(ISNUMBER(SEARCH('Supplier Change Request FORM Z'!$D$71,C4675)),MAX($Y$1:Y4674)+1,0))</f>
        <v>0</v>
      </c>
      <c r="Z4675" s="3" t="str">
        <f t="shared" si="373"/>
        <v/>
      </c>
      <c r="AE4675" s="5" t="e">
        <f>IF('Supplier Change Request FORM Z'!$D$58="",IF(LEFT(#REF!,1)="F",0,IF(AND((LEFT(#REF!,1)=LEFT(E4675,1)),(LEFT(#REF!,2)=LEFT(A4675,2))),MAX($AE$1:AE4674)+1,0)),IF(LEFT('Supplier Change Request FORM Z'!$D$58,1)="F",0,IF(AND((LEFT('Supplier Change Request FORM Z'!$D$58,1)=LEFT(E4675,1)),(LEFT('Supplier Change Request FORM Z'!$D$59,2)=LEFT(A4675,2))),MAX($AE$1:AE4674)+1,0)))</f>
        <v>#REF!</v>
      </c>
      <c r="AF4675" s="3" t="str">
        <f t="shared" si="374"/>
        <v/>
      </c>
    </row>
    <row r="4676" spans="1:32" x14ac:dyDescent="0.35">
      <c r="A4676" s="2" t="s">
        <v>6827</v>
      </c>
      <c r="B4676" s="2" t="s">
        <v>6892</v>
      </c>
      <c r="C4676" s="2" t="s">
        <v>6835</v>
      </c>
      <c r="D4676" s="2" t="s">
        <v>6892</v>
      </c>
      <c r="E4676" s="2" t="s">
        <v>9644</v>
      </c>
      <c r="G4676" s="5">
        <f>IF('Supplier Change Request FORM Z'!$D$61="",IF(ISNUMBER(SEARCH(#REF!,C4676)),MAX($G$1:G4675)+1,0),IF(ISNUMBER(SEARCH('Supplier Change Request FORM Z'!$D$61,C4676)),MAX($G$1:G4675)+1,0))</f>
        <v>0</v>
      </c>
      <c r="H4676" s="3" t="str">
        <f t="shared" si="370"/>
        <v/>
      </c>
      <c r="K4676" s="5" t="e">
        <f>IF('Supplier Change Request FORM Z'!$D$58="",IF(AND((#REF!=C4676),(LEFT(#REF!,1)=LEFT(E4676,1)),(LEFT(#REF!,2)=LEFT(A4676,2))),MAX($K$1:K4675)+1,0),IF(AND(('Supplier Change Request FORM Z'!$D$61=C4676),(LEFT('Supplier Change Request FORM Z'!$D$58,1)=LEFT(E4676,1)),(LEFT('Supplier Change Request FORM Z'!$D$59,2)=LEFT(A4676,2))),MAX($K$1:K4675)+1,0))</f>
        <v>#REF!</v>
      </c>
      <c r="L4676" s="3" t="str">
        <f t="shared" si="371"/>
        <v/>
      </c>
      <c r="Q4676" s="5"/>
      <c r="R4676" s="3"/>
      <c r="U4676" s="5">
        <f>IF('Supplier Change Request FORM Z'!$D$71="",IF(ISNUMBER(SEARCH(#REF!,C4676)),MAX($U$1:U4675)+1,0),IF(ISNUMBER(SEARCH('Supplier Change Request FORM Z'!$D$71,C4676)),MAX($U$1:U4675)+1,0))</f>
        <v>0</v>
      </c>
      <c r="V4676" s="3" t="str">
        <f t="shared" si="372"/>
        <v/>
      </c>
      <c r="Y4676" s="5">
        <f>IF('Supplier Change Request FORM Z'!$D$71="",IF(ISNUMBER(SEARCH(#REF!,C4676)),MAX($Y$1:Y4675)+1,0),IF(ISNUMBER(SEARCH('Supplier Change Request FORM Z'!$D$71,C4676)),MAX($Y$1:Y4675)+1,0))</f>
        <v>0</v>
      </c>
      <c r="Z4676" s="3" t="str">
        <f t="shared" si="373"/>
        <v/>
      </c>
      <c r="AE4676" s="5" t="e">
        <f>IF('Supplier Change Request FORM Z'!$D$58="",IF(LEFT(#REF!,1)="F",0,IF(AND((LEFT(#REF!,1)=LEFT(E4676,1)),(LEFT(#REF!,2)=LEFT(A4676,2))),MAX($AE$1:AE4675)+1,0)),IF(LEFT('Supplier Change Request FORM Z'!$D$58,1)="F",0,IF(AND((LEFT('Supplier Change Request FORM Z'!$D$58,1)=LEFT(E4676,1)),(LEFT('Supplier Change Request FORM Z'!$D$59,2)=LEFT(A4676,2))),MAX($AE$1:AE4675)+1,0)))</f>
        <v>#REF!</v>
      </c>
      <c r="AF4676" s="3" t="str">
        <f t="shared" si="374"/>
        <v/>
      </c>
    </row>
    <row r="4677" spans="1:32" x14ac:dyDescent="0.35">
      <c r="A4677" s="2" t="s">
        <v>6827</v>
      </c>
      <c r="B4677" s="2" t="s">
        <v>6874</v>
      </c>
      <c r="C4677" s="2" t="s">
        <v>6835</v>
      </c>
      <c r="D4677" s="2" t="s">
        <v>6874</v>
      </c>
      <c r="E4677" s="2" t="s">
        <v>9644</v>
      </c>
      <c r="G4677" s="5">
        <f>IF('Supplier Change Request FORM Z'!$D$61="",IF(ISNUMBER(SEARCH(#REF!,C4677)),MAX($G$1:G4676)+1,0),IF(ISNUMBER(SEARCH('Supplier Change Request FORM Z'!$D$61,C4677)),MAX($G$1:G4676)+1,0))</f>
        <v>0</v>
      </c>
      <c r="H4677" s="3" t="str">
        <f t="shared" si="370"/>
        <v/>
      </c>
      <c r="K4677" s="5" t="e">
        <f>IF('Supplier Change Request FORM Z'!$D$58="",IF(AND((#REF!=C4677),(LEFT(#REF!,1)=LEFT(E4677,1)),(LEFT(#REF!,2)=LEFT(A4677,2))),MAX($K$1:K4676)+1,0),IF(AND(('Supplier Change Request FORM Z'!$D$61=C4677),(LEFT('Supplier Change Request FORM Z'!$D$58,1)=LEFT(E4677,1)),(LEFT('Supplier Change Request FORM Z'!$D$59,2)=LEFT(A4677,2))),MAX($K$1:K4676)+1,0))</f>
        <v>#REF!</v>
      </c>
      <c r="L4677" s="3" t="str">
        <f t="shared" si="371"/>
        <v/>
      </c>
      <c r="Q4677" s="5"/>
      <c r="R4677" s="3"/>
      <c r="U4677" s="5">
        <f>IF('Supplier Change Request FORM Z'!$D$71="",IF(ISNUMBER(SEARCH(#REF!,C4677)),MAX($U$1:U4676)+1,0),IF(ISNUMBER(SEARCH('Supplier Change Request FORM Z'!$D$71,C4677)),MAX($U$1:U4676)+1,0))</f>
        <v>0</v>
      </c>
      <c r="V4677" s="3" t="str">
        <f t="shared" si="372"/>
        <v/>
      </c>
      <c r="Y4677" s="5">
        <f>IF('Supplier Change Request FORM Z'!$D$71="",IF(ISNUMBER(SEARCH(#REF!,C4677)),MAX($Y$1:Y4676)+1,0),IF(ISNUMBER(SEARCH('Supplier Change Request FORM Z'!$D$71,C4677)),MAX($Y$1:Y4676)+1,0))</f>
        <v>0</v>
      </c>
      <c r="Z4677" s="3" t="str">
        <f t="shared" si="373"/>
        <v/>
      </c>
      <c r="AE4677" s="5" t="e">
        <f>IF('Supplier Change Request FORM Z'!$D$58="",IF(LEFT(#REF!,1)="F",0,IF(AND((LEFT(#REF!,1)=LEFT(E4677,1)),(LEFT(#REF!,2)=LEFT(A4677,2))),MAX($AE$1:AE4676)+1,0)),IF(LEFT('Supplier Change Request FORM Z'!$D$58,1)="F",0,IF(AND((LEFT('Supplier Change Request FORM Z'!$D$58,1)=LEFT(E4677,1)),(LEFT('Supplier Change Request FORM Z'!$D$59,2)=LEFT(A4677,2))),MAX($AE$1:AE4676)+1,0)))</f>
        <v>#REF!</v>
      </c>
      <c r="AF4677" s="3" t="str">
        <f t="shared" si="374"/>
        <v/>
      </c>
    </row>
    <row r="4678" spans="1:32" x14ac:dyDescent="0.35">
      <c r="A4678" s="2" t="s">
        <v>6827</v>
      </c>
      <c r="B4678" s="2" t="s">
        <v>6875</v>
      </c>
      <c r="C4678" s="2" t="s">
        <v>6835</v>
      </c>
      <c r="D4678" s="2" t="s">
        <v>6875</v>
      </c>
      <c r="E4678" s="2" t="s">
        <v>9644</v>
      </c>
      <c r="G4678" s="5">
        <f>IF('Supplier Change Request FORM Z'!$D$61="",IF(ISNUMBER(SEARCH(#REF!,C4678)),MAX($G$1:G4677)+1,0),IF(ISNUMBER(SEARCH('Supplier Change Request FORM Z'!$D$61,C4678)),MAX($G$1:G4677)+1,0))</f>
        <v>0</v>
      </c>
      <c r="H4678" s="3" t="str">
        <f t="shared" si="370"/>
        <v/>
      </c>
      <c r="K4678" s="5" t="e">
        <f>IF('Supplier Change Request FORM Z'!$D$58="",IF(AND((#REF!=C4678),(LEFT(#REF!,1)=LEFT(E4678,1)),(LEFT(#REF!,2)=LEFT(A4678,2))),MAX($K$1:K4677)+1,0),IF(AND(('Supplier Change Request FORM Z'!$D$61=C4678),(LEFT('Supplier Change Request FORM Z'!$D$58,1)=LEFT(E4678,1)),(LEFT('Supplier Change Request FORM Z'!$D$59,2)=LEFT(A4678,2))),MAX($K$1:K4677)+1,0))</f>
        <v>#REF!</v>
      </c>
      <c r="L4678" s="3" t="str">
        <f t="shared" si="371"/>
        <v/>
      </c>
      <c r="Q4678" s="5"/>
      <c r="R4678" s="3"/>
      <c r="U4678" s="5">
        <f>IF('Supplier Change Request FORM Z'!$D$71="",IF(ISNUMBER(SEARCH(#REF!,C4678)),MAX($U$1:U4677)+1,0),IF(ISNUMBER(SEARCH('Supplier Change Request FORM Z'!$D$71,C4678)),MAX($U$1:U4677)+1,0))</f>
        <v>0</v>
      </c>
      <c r="V4678" s="3" t="str">
        <f t="shared" si="372"/>
        <v/>
      </c>
      <c r="Y4678" s="5">
        <f>IF('Supplier Change Request FORM Z'!$D$71="",IF(ISNUMBER(SEARCH(#REF!,C4678)),MAX($Y$1:Y4677)+1,0),IF(ISNUMBER(SEARCH('Supplier Change Request FORM Z'!$D$71,C4678)),MAX($Y$1:Y4677)+1,0))</f>
        <v>0</v>
      </c>
      <c r="Z4678" s="3" t="str">
        <f t="shared" si="373"/>
        <v/>
      </c>
      <c r="AE4678" s="5" t="e">
        <f>IF('Supplier Change Request FORM Z'!$D$58="",IF(LEFT(#REF!,1)="F",0,IF(AND((LEFT(#REF!,1)=LEFT(E4678,1)),(LEFT(#REF!,2)=LEFT(A4678,2))),MAX($AE$1:AE4677)+1,0)),IF(LEFT('Supplier Change Request FORM Z'!$D$58,1)="F",0,IF(AND((LEFT('Supplier Change Request FORM Z'!$D$58,1)=LEFT(E4678,1)),(LEFT('Supplier Change Request FORM Z'!$D$59,2)=LEFT(A4678,2))),MAX($AE$1:AE4677)+1,0)))</f>
        <v>#REF!</v>
      </c>
      <c r="AF4678" s="3" t="str">
        <f t="shared" si="374"/>
        <v/>
      </c>
    </row>
    <row r="4679" spans="1:32" x14ac:dyDescent="0.35">
      <c r="A4679" s="2" t="s">
        <v>6827</v>
      </c>
      <c r="B4679" s="2" t="s">
        <v>6838</v>
      </c>
      <c r="C4679" s="2" t="s">
        <v>6835</v>
      </c>
      <c r="D4679" s="2" t="s">
        <v>6838</v>
      </c>
      <c r="E4679" s="2" t="s">
        <v>9644</v>
      </c>
      <c r="G4679" s="5">
        <f>IF('Supplier Change Request FORM Z'!$D$61="",IF(ISNUMBER(SEARCH(#REF!,C4679)),MAX($G$1:G4678)+1,0),IF(ISNUMBER(SEARCH('Supplier Change Request FORM Z'!$D$61,C4679)),MAX($G$1:G4678)+1,0))</f>
        <v>0</v>
      </c>
      <c r="H4679" s="3" t="str">
        <f t="shared" si="370"/>
        <v/>
      </c>
      <c r="K4679" s="5" t="e">
        <f>IF('Supplier Change Request FORM Z'!$D$58="",IF(AND((#REF!=C4679),(LEFT(#REF!,1)=LEFT(E4679,1)),(LEFT(#REF!,2)=LEFT(A4679,2))),MAX($K$1:K4678)+1,0),IF(AND(('Supplier Change Request FORM Z'!$D$61=C4679),(LEFT('Supplier Change Request FORM Z'!$D$58,1)=LEFT(E4679,1)),(LEFT('Supplier Change Request FORM Z'!$D$59,2)=LEFT(A4679,2))),MAX($K$1:K4678)+1,0))</f>
        <v>#REF!</v>
      </c>
      <c r="L4679" s="3" t="str">
        <f t="shared" si="371"/>
        <v/>
      </c>
      <c r="Q4679" s="5"/>
      <c r="R4679" s="3"/>
      <c r="U4679" s="5">
        <f>IF('Supplier Change Request FORM Z'!$D$71="",IF(ISNUMBER(SEARCH(#REF!,C4679)),MAX($U$1:U4678)+1,0),IF(ISNUMBER(SEARCH('Supplier Change Request FORM Z'!$D$71,C4679)),MAX($U$1:U4678)+1,0))</f>
        <v>0</v>
      </c>
      <c r="V4679" s="3" t="str">
        <f t="shared" si="372"/>
        <v/>
      </c>
      <c r="Y4679" s="5">
        <f>IF('Supplier Change Request FORM Z'!$D$71="",IF(ISNUMBER(SEARCH(#REF!,C4679)),MAX($Y$1:Y4678)+1,0),IF(ISNUMBER(SEARCH('Supplier Change Request FORM Z'!$D$71,C4679)),MAX($Y$1:Y4678)+1,0))</f>
        <v>0</v>
      </c>
      <c r="Z4679" s="3" t="str">
        <f t="shared" si="373"/>
        <v/>
      </c>
      <c r="AE4679" s="5" t="e">
        <f>IF('Supplier Change Request FORM Z'!$D$58="",IF(LEFT(#REF!,1)="F",0,IF(AND((LEFT(#REF!,1)=LEFT(E4679,1)),(LEFT(#REF!,2)=LEFT(A4679,2))),MAX($AE$1:AE4678)+1,0)),IF(LEFT('Supplier Change Request FORM Z'!$D$58,1)="F",0,IF(AND((LEFT('Supplier Change Request FORM Z'!$D$58,1)=LEFT(E4679,1)),(LEFT('Supplier Change Request FORM Z'!$D$59,2)=LEFT(A4679,2))),MAX($AE$1:AE4678)+1,0)))</f>
        <v>#REF!</v>
      </c>
      <c r="AF4679" s="3" t="str">
        <f t="shared" si="374"/>
        <v/>
      </c>
    </row>
    <row r="4680" spans="1:32" x14ac:dyDescent="0.35">
      <c r="A4680" s="2" t="s">
        <v>6827</v>
      </c>
      <c r="B4680" s="2" t="s">
        <v>6854</v>
      </c>
      <c r="C4680" s="2" t="s">
        <v>6835</v>
      </c>
      <c r="D4680" s="2" t="s">
        <v>6854</v>
      </c>
      <c r="E4680" s="2" t="s">
        <v>9644</v>
      </c>
      <c r="G4680" s="5">
        <f>IF('Supplier Change Request FORM Z'!$D$61="",IF(ISNUMBER(SEARCH(#REF!,C4680)),MAX($G$1:G4679)+1,0),IF(ISNUMBER(SEARCH('Supplier Change Request FORM Z'!$D$61,C4680)),MAX($G$1:G4679)+1,0))</f>
        <v>0</v>
      </c>
      <c r="H4680" s="3" t="str">
        <f t="shared" si="370"/>
        <v/>
      </c>
      <c r="K4680" s="5" t="e">
        <f>IF('Supplier Change Request FORM Z'!$D$58="",IF(AND((#REF!=C4680),(LEFT(#REF!,1)=LEFT(E4680,1)),(LEFT(#REF!,2)=LEFT(A4680,2))),MAX($K$1:K4679)+1,0),IF(AND(('Supplier Change Request FORM Z'!$D$61=C4680),(LEFT('Supplier Change Request FORM Z'!$D$58,1)=LEFT(E4680,1)),(LEFT('Supplier Change Request FORM Z'!$D$59,2)=LEFT(A4680,2))),MAX($K$1:K4679)+1,0))</f>
        <v>#REF!</v>
      </c>
      <c r="L4680" s="3" t="str">
        <f t="shared" si="371"/>
        <v/>
      </c>
      <c r="Q4680" s="5"/>
      <c r="R4680" s="3"/>
      <c r="U4680" s="5">
        <f>IF('Supplier Change Request FORM Z'!$D$71="",IF(ISNUMBER(SEARCH(#REF!,C4680)),MAX($U$1:U4679)+1,0),IF(ISNUMBER(SEARCH('Supplier Change Request FORM Z'!$D$71,C4680)),MAX($U$1:U4679)+1,0))</f>
        <v>0</v>
      </c>
      <c r="V4680" s="3" t="str">
        <f t="shared" si="372"/>
        <v/>
      </c>
      <c r="Y4680" s="5">
        <f>IF('Supplier Change Request FORM Z'!$D$71="",IF(ISNUMBER(SEARCH(#REF!,C4680)),MAX($Y$1:Y4679)+1,0),IF(ISNUMBER(SEARCH('Supplier Change Request FORM Z'!$D$71,C4680)),MAX($Y$1:Y4679)+1,0))</f>
        <v>0</v>
      </c>
      <c r="Z4680" s="3" t="str">
        <f t="shared" si="373"/>
        <v/>
      </c>
      <c r="AE4680" s="5" t="e">
        <f>IF('Supplier Change Request FORM Z'!$D$58="",IF(LEFT(#REF!,1)="F",0,IF(AND((LEFT(#REF!,1)=LEFT(E4680,1)),(LEFT(#REF!,2)=LEFT(A4680,2))),MAX($AE$1:AE4679)+1,0)),IF(LEFT('Supplier Change Request FORM Z'!$D$58,1)="F",0,IF(AND((LEFT('Supplier Change Request FORM Z'!$D$58,1)=LEFT(E4680,1)),(LEFT('Supplier Change Request FORM Z'!$D$59,2)=LEFT(A4680,2))),MAX($AE$1:AE4679)+1,0)))</f>
        <v>#REF!</v>
      </c>
      <c r="AF4680" s="3" t="str">
        <f t="shared" si="374"/>
        <v/>
      </c>
    </row>
    <row r="4681" spans="1:32" x14ac:dyDescent="0.35">
      <c r="A4681" s="2" t="s">
        <v>6827</v>
      </c>
      <c r="B4681" s="2" t="s">
        <v>6896</v>
      </c>
      <c r="C4681" s="2" t="s">
        <v>6835</v>
      </c>
      <c r="D4681" s="2" t="s">
        <v>6896</v>
      </c>
      <c r="E4681" s="2" t="s">
        <v>9644</v>
      </c>
      <c r="G4681" s="5">
        <f>IF('Supplier Change Request FORM Z'!$D$61="",IF(ISNUMBER(SEARCH(#REF!,C4681)),MAX($G$1:G4680)+1,0),IF(ISNUMBER(SEARCH('Supplier Change Request FORM Z'!$D$61,C4681)),MAX($G$1:G4680)+1,0))</f>
        <v>0</v>
      </c>
      <c r="H4681" s="3" t="str">
        <f t="shared" si="370"/>
        <v/>
      </c>
      <c r="K4681" s="5" t="e">
        <f>IF('Supplier Change Request FORM Z'!$D$58="",IF(AND((#REF!=C4681),(LEFT(#REF!,1)=LEFT(E4681,1)),(LEFT(#REF!,2)=LEFT(A4681,2))),MAX($K$1:K4680)+1,0),IF(AND(('Supplier Change Request FORM Z'!$D$61=C4681),(LEFT('Supplier Change Request FORM Z'!$D$58,1)=LEFT(E4681,1)),(LEFT('Supplier Change Request FORM Z'!$D$59,2)=LEFT(A4681,2))),MAX($K$1:K4680)+1,0))</f>
        <v>#REF!</v>
      </c>
      <c r="L4681" s="3" t="str">
        <f t="shared" si="371"/>
        <v/>
      </c>
      <c r="Q4681" s="5"/>
      <c r="R4681" s="3"/>
      <c r="U4681" s="5">
        <f>IF('Supplier Change Request FORM Z'!$D$71="",IF(ISNUMBER(SEARCH(#REF!,C4681)),MAX($U$1:U4680)+1,0),IF(ISNUMBER(SEARCH('Supplier Change Request FORM Z'!$D$71,C4681)),MAX($U$1:U4680)+1,0))</f>
        <v>0</v>
      </c>
      <c r="V4681" s="3" t="str">
        <f t="shared" si="372"/>
        <v/>
      </c>
      <c r="Y4681" s="5">
        <f>IF('Supplier Change Request FORM Z'!$D$71="",IF(ISNUMBER(SEARCH(#REF!,C4681)),MAX($Y$1:Y4680)+1,0),IF(ISNUMBER(SEARCH('Supplier Change Request FORM Z'!$D$71,C4681)),MAX($Y$1:Y4680)+1,0))</f>
        <v>0</v>
      </c>
      <c r="Z4681" s="3" t="str">
        <f t="shared" si="373"/>
        <v/>
      </c>
      <c r="AE4681" s="5" t="e">
        <f>IF('Supplier Change Request FORM Z'!$D$58="",IF(LEFT(#REF!,1)="F",0,IF(AND((LEFT(#REF!,1)=LEFT(E4681,1)),(LEFT(#REF!,2)=LEFT(A4681,2))),MAX($AE$1:AE4680)+1,0)),IF(LEFT('Supplier Change Request FORM Z'!$D$58,1)="F",0,IF(AND((LEFT('Supplier Change Request FORM Z'!$D$58,1)=LEFT(E4681,1)),(LEFT('Supplier Change Request FORM Z'!$D$59,2)=LEFT(A4681,2))),MAX($AE$1:AE4680)+1,0)))</f>
        <v>#REF!</v>
      </c>
      <c r="AF4681" s="3" t="str">
        <f t="shared" si="374"/>
        <v/>
      </c>
    </row>
    <row r="4682" spans="1:32" x14ac:dyDescent="0.35">
      <c r="A4682" s="2" t="s">
        <v>6827</v>
      </c>
      <c r="B4682" s="2" t="s">
        <v>6842</v>
      </c>
      <c r="C4682" s="2" t="s">
        <v>6835</v>
      </c>
      <c r="D4682" s="2" t="s">
        <v>6842</v>
      </c>
      <c r="E4682" s="2" t="s">
        <v>9644</v>
      </c>
      <c r="G4682" s="5">
        <f>IF('Supplier Change Request FORM Z'!$D$61="",IF(ISNUMBER(SEARCH(#REF!,C4682)),MAX($G$1:G4681)+1,0),IF(ISNUMBER(SEARCH('Supplier Change Request FORM Z'!$D$61,C4682)),MAX($G$1:G4681)+1,0))</f>
        <v>0</v>
      </c>
      <c r="H4682" s="3" t="str">
        <f t="shared" si="370"/>
        <v/>
      </c>
      <c r="K4682" s="5" t="e">
        <f>IF('Supplier Change Request FORM Z'!$D$58="",IF(AND((#REF!=C4682),(LEFT(#REF!,1)=LEFT(E4682,1)),(LEFT(#REF!,2)=LEFT(A4682,2))),MAX($K$1:K4681)+1,0),IF(AND(('Supplier Change Request FORM Z'!$D$61=C4682),(LEFT('Supplier Change Request FORM Z'!$D$58,1)=LEFT(E4682,1)),(LEFT('Supplier Change Request FORM Z'!$D$59,2)=LEFT(A4682,2))),MAX($K$1:K4681)+1,0))</f>
        <v>#REF!</v>
      </c>
      <c r="L4682" s="3" t="str">
        <f t="shared" si="371"/>
        <v/>
      </c>
      <c r="Q4682" s="5"/>
      <c r="R4682" s="3"/>
      <c r="U4682" s="5">
        <f>IF('Supplier Change Request FORM Z'!$D$71="",IF(ISNUMBER(SEARCH(#REF!,C4682)),MAX($U$1:U4681)+1,0),IF(ISNUMBER(SEARCH('Supplier Change Request FORM Z'!$D$71,C4682)),MAX($U$1:U4681)+1,0))</f>
        <v>0</v>
      </c>
      <c r="V4682" s="3" t="str">
        <f t="shared" si="372"/>
        <v/>
      </c>
      <c r="Y4682" s="5">
        <f>IF('Supplier Change Request FORM Z'!$D$71="",IF(ISNUMBER(SEARCH(#REF!,C4682)),MAX($Y$1:Y4681)+1,0),IF(ISNUMBER(SEARCH('Supplier Change Request FORM Z'!$D$71,C4682)),MAX($Y$1:Y4681)+1,0))</f>
        <v>0</v>
      </c>
      <c r="Z4682" s="3" t="str">
        <f t="shared" si="373"/>
        <v/>
      </c>
      <c r="AE4682" s="5" t="e">
        <f>IF('Supplier Change Request FORM Z'!$D$58="",IF(LEFT(#REF!,1)="F",0,IF(AND((LEFT(#REF!,1)=LEFT(E4682,1)),(LEFT(#REF!,2)=LEFT(A4682,2))),MAX($AE$1:AE4681)+1,0)),IF(LEFT('Supplier Change Request FORM Z'!$D$58,1)="F",0,IF(AND((LEFT('Supplier Change Request FORM Z'!$D$58,1)=LEFT(E4682,1)),(LEFT('Supplier Change Request FORM Z'!$D$59,2)=LEFT(A4682,2))),MAX($AE$1:AE4681)+1,0)))</f>
        <v>#REF!</v>
      </c>
      <c r="AF4682" s="3" t="str">
        <f t="shared" si="374"/>
        <v/>
      </c>
    </row>
    <row r="4683" spans="1:32" x14ac:dyDescent="0.35">
      <c r="A4683" s="2" t="s">
        <v>6827</v>
      </c>
      <c r="B4683" s="2" t="s">
        <v>6864</v>
      </c>
      <c r="C4683" s="2" t="s">
        <v>6835</v>
      </c>
      <c r="D4683" s="2" t="s">
        <v>6864</v>
      </c>
      <c r="E4683" s="2" t="s">
        <v>9644</v>
      </c>
      <c r="G4683" s="5">
        <f>IF('Supplier Change Request FORM Z'!$D$61="",IF(ISNUMBER(SEARCH(#REF!,C4683)),MAX($G$1:G4682)+1,0),IF(ISNUMBER(SEARCH('Supplier Change Request FORM Z'!$D$61,C4683)),MAX($G$1:G4682)+1,0))</f>
        <v>0</v>
      </c>
      <c r="H4683" s="3" t="str">
        <f t="shared" si="370"/>
        <v/>
      </c>
      <c r="K4683" s="5" t="e">
        <f>IF('Supplier Change Request FORM Z'!$D$58="",IF(AND((#REF!=C4683),(LEFT(#REF!,1)=LEFT(E4683,1)),(LEFT(#REF!,2)=LEFT(A4683,2))),MAX($K$1:K4682)+1,0),IF(AND(('Supplier Change Request FORM Z'!$D$61=C4683),(LEFT('Supplier Change Request FORM Z'!$D$58,1)=LEFT(E4683,1)),(LEFT('Supplier Change Request FORM Z'!$D$59,2)=LEFT(A4683,2))),MAX($K$1:K4682)+1,0))</f>
        <v>#REF!</v>
      </c>
      <c r="L4683" s="3" t="str">
        <f t="shared" si="371"/>
        <v/>
      </c>
      <c r="Q4683" s="5"/>
      <c r="R4683" s="3"/>
      <c r="U4683" s="5">
        <f>IF('Supplier Change Request FORM Z'!$D$71="",IF(ISNUMBER(SEARCH(#REF!,C4683)),MAX($U$1:U4682)+1,0),IF(ISNUMBER(SEARCH('Supplier Change Request FORM Z'!$D$71,C4683)),MAX($U$1:U4682)+1,0))</f>
        <v>0</v>
      </c>
      <c r="V4683" s="3" t="str">
        <f t="shared" si="372"/>
        <v/>
      </c>
      <c r="Y4683" s="5">
        <f>IF('Supplier Change Request FORM Z'!$D$71="",IF(ISNUMBER(SEARCH(#REF!,C4683)),MAX($Y$1:Y4682)+1,0),IF(ISNUMBER(SEARCH('Supplier Change Request FORM Z'!$D$71,C4683)),MAX($Y$1:Y4682)+1,0))</f>
        <v>0</v>
      </c>
      <c r="Z4683" s="3" t="str">
        <f t="shared" si="373"/>
        <v/>
      </c>
      <c r="AE4683" s="5" t="e">
        <f>IF('Supplier Change Request FORM Z'!$D$58="",IF(LEFT(#REF!,1)="F",0,IF(AND((LEFT(#REF!,1)=LEFT(E4683,1)),(LEFT(#REF!,2)=LEFT(A4683,2))),MAX($AE$1:AE4682)+1,0)),IF(LEFT('Supplier Change Request FORM Z'!$D$58,1)="F",0,IF(AND((LEFT('Supplier Change Request FORM Z'!$D$58,1)=LEFT(E4683,1)),(LEFT('Supplier Change Request FORM Z'!$D$59,2)=LEFT(A4683,2))),MAX($AE$1:AE4682)+1,0)))</f>
        <v>#REF!</v>
      </c>
      <c r="AF4683" s="3" t="str">
        <f t="shared" si="374"/>
        <v/>
      </c>
    </row>
    <row r="4684" spans="1:32" x14ac:dyDescent="0.35">
      <c r="A4684" s="2" t="s">
        <v>6827</v>
      </c>
      <c r="B4684" s="2" t="s">
        <v>6853</v>
      </c>
      <c r="C4684" s="2" t="s">
        <v>6835</v>
      </c>
      <c r="D4684" s="2" t="s">
        <v>6853</v>
      </c>
      <c r="E4684" s="2" t="s">
        <v>9644</v>
      </c>
      <c r="G4684" s="5">
        <f>IF('Supplier Change Request FORM Z'!$D$61="",IF(ISNUMBER(SEARCH(#REF!,C4684)),MAX($G$1:G4683)+1,0),IF(ISNUMBER(SEARCH('Supplier Change Request FORM Z'!$D$61,C4684)),MAX($G$1:G4683)+1,0))</f>
        <v>0</v>
      </c>
      <c r="H4684" s="3" t="str">
        <f t="shared" si="370"/>
        <v/>
      </c>
      <c r="K4684" s="5" t="e">
        <f>IF('Supplier Change Request FORM Z'!$D$58="",IF(AND((#REF!=C4684),(LEFT(#REF!,1)=LEFT(E4684,1)),(LEFT(#REF!,2)=LEFT(A4684,2))),MAX($K$1:K4683)+1,0),IF(AND(('Supplier Change Request FORM Z'!$D$61=C4684),(LEFT('Supplier Change Request FORM Z'!$D$58,1)=LEFT(E4684,1)),(LEFT('Supplier Change Request FORM Z'!$D$59,2)=LEFT(A4684,2))),MAX($K$1:K4683)+1,0))</f>
        <v>#REF!</v>
      </c>
      <c r="L4684" s="3" t="str">
        <f t="shared" si="371"/>
        <v/>
      </c>
      <c r="Q4684" s="5"/>
      <c r="R4684" s="3"/>
      <c r="U4684" s="5">
        <f>IF('Supplier Change Request FORM Z'!$D$71="",IF(ISNUMBER(SEARCH(#REF!,C4684)),MAX($U$1:U4683)+1,0),IF(ISNUMBER(SEARCH('Supplier Change Request FORM Z'!$D$71,C4684)),MAX($U$1:U4683)+1,0))</f>
        <v>0</v>
      </c>
      <c r="V4684" s="3" t="str">
        <f t="shared" si="372"/>
        <v/>
      </c>
      <c r="Y4684" s="5">
        <f>IF('Supplier Change Request FORM Z'!$D$71="",IF(ISNUMBER(SEARCH(#REF!,C4684)),MAX($Y$1:Y4683)+1,0),IF(ISNUMBER(SEARCH('Supplier Change Request FORM Z'!$D$71,C4684)),MAX($Y$1:Y4683)+1,0))</f>
        <v>0</v>
      </c>
      <c r="Z4684" s="3" t="str">
        <f t="shared" si="373"/>
        <v/>
      </c>
      <c r="AE4684" s="5" t="e">
        <f>IF('Supplier Change Request FORM Z'!$D$58="",IF(LEFT(#REF!,1)="F",0,IF(AND((LEFT(#REF!,1)=LEFT(E4684,1)),(LEFT(#REF!,2)=LEFT(A4684,2))),MAX($AE$1:AE4683)+1,0)),IF(LEFT('Supplier Change Request FORM Z'!$D$58,1)="F",0,IF(AND((LEFT('Supplier Change Request FORM Z'!$D$58,1)=LEFT(E4684,1)),(LEFT('Supplier Change Request FORM Z'!$D$59,2)=LEFT(A4684,2))),MAX($AE$1:AE4683)+1,0)))</f>
        <v>#REF!</v>
      </c>
      <c r="AF4684" s="3" t="str">
        <f t="shared" si="374"/>
        <v/>
      </c>
    </row>
    <row r="4685" spans="1:32" x14ac:dyDescent="0.35">
      <c r="A4685" s="2" t="s">
        <v>6827</v>
      </c>
      <c r="B4685" s="2" t="s">
        <v>6855</v>
      </c>
      <c r="C4685" s="2" t="s">
        <v>6835</v>
      </c>
      <c r="D4685" s="2" t="s">
        <v>6855</v>
      </c>
      <c r="E4685" s="2" t="s">
        <v>9644</v>
      </c>
      <c r="G4685" s="5">
        <f>IF('Supplier Change Request FORM Z'!$D$61="",IF(ISNUMBER(SEARCH(#REF!,C4685)),MAX($G$1:G4684)+1,0),IF(ISNUMBER(SEARCH('Supplier Change Request FORM Z'!$D$61,C4685)),MAX($G$1:G4684)+1,0))</f>
        <v>0</v>
      </c>
      <c r="H4685" s="3" t="str">
        <f t="shared" si="370"/>
        <v/>
      </c>
      <c r="K4685" s="5" t="e">
        <f>IF('Supplier Change Request FORM Z'!$D$58="",IF(AND((#REF!=C4685),(LEFT(#REF!,1)=LEFT(E4685,1)),(LEFT(#REF!,2)=LEFT(A4685,2))),MAX($K$1:K4684)+1,0),IF(AND(('Supplier Change Request FORM Z'!$D$61=C4685),(LEFT('Supplier Change Request FORM Z'!$D$58,1)=LEFT(E4685,1)),(LEFT('Supplier Change Request FORM Z'!$D$59,2)=LEFT(A4685,2))),MAX($K$1:K4684)+1,0))</f>
        <v>#REF!</v>
      </c>
      <c r="L4685" s="3" t="str">
        <f t="shared" si="371"/>
        <v/>
      </c>
      <c r="Q4685" s="5"/>
      <c r="R4685" s="3"/>
      <c r="U4685" s="5">
        <f>IF('Supplier Change Request FORM Z'!$D$71="",IF(ISNUMBER(SEARCH(#REF!,C4685)),MAX($U$1:U4684)+1,0),IF(ISNUMBER(SEARCH('Supplier Change Request FORM Z'!$D$71,C4685)),MAX($U$1:U4684)+1,0))</f>
        <v>0</v>
      </c>
      <c r="V4685" s="3" t="str">
        <f t="shared" si="372"/>
        <v/>
      </c>
      <c r="Y4685" s="5">
        <f>IF('Supplier Change Request FORM Z'!$D$71="",IF(ISNUMBER(SEARCH(#REF!,C4685)),MAX($Y$1:Y4684)+1,0),IF(ISNUMBER(SEARCH('Supplier Change Request FORM Z'!$D$71,C4685)),MAX($Y$1:Y4684)+1,0))</f>
        <v>0</v>
      </c>
      <c r="Z4685" s="3" t="str">
        <f t="shared" si="373"/>
        <v/>
      </c>
      <c r="AE4685" s="5" t="e">
        <f>IF('Supplier Change Request FORM Z'!$D$58="",IF(LEFT(#REF!,1)="F",0,IF(AND((LEFT(#REF!,1)=LEFT(E4685,1)),(LEFT(#REF!,2)=LEFT(A4685,2))),MAX($AE$1:AE4684)+1,0)),IF(LEFT('Supplier Change Request FORM Z'!$D$58,1)="F",0,IF(AND((LEFT('Supplier Change Request FORM Z'!$D$58,1)=LEFT(E4685,1)),(LEFT('Supplier Change Request FORM Z'!$D$59,2)=LEFT(A4685,2))),MAX($AE$1:AE4684)+1,0)))</f>
        <v>#REF!</v>
      </c>
      <c r="AF4685" s="3" t="str">
        <f t="shared" si="374"/>
        <v/>
      </c>
    </row>
    <row r="4686" spans="1:32" x14ac:dyDescent="0.35">
      <c r="A4686" s="2" t="s">
        <v>6827</v>
      </c>
      <c r="B4686" s="2" t="s">
        <v>6891</v>
      </c>
      <c r="C4686" s="2" t="s">
        <v>6835</v>
      </c>
      <c r="D4686" s="2" t="s">
        <v>6891</v>
      </c>
      <c r="E4686" s="2" t="s">
        <v>9644</v>
      </c>
      <c r="G4686" s="5">
        <f>IF('Supplier Change Request FORM Z'!$D$61="",IF(ISNUMBER(SEARCH(#REF!,C4686)),MAX($G$1:G4685)+1,0),IF(ISNUMBER(SEARCH('Supplier Change Request FORM Z'!$D$61,C4686)),MAX($G$1:G4685)+1,0))</f>
        <v>0</v>
      </c>
      <c r="H4686" s="3" t="str">
        <f t="shared" si="370"/>
        <v/>
      </c>
      <c r="K4686" s="5" t="e">
        <f>IF('Supplier Change Request FORM Z'!$D$58="",IF(AND((#REF!=C4686),(LEFT(#REF!,1)=LEFT(E4686,1)),(LEFT(#REF!,2)=LEFT(A4686,2))),MAX($K$1:K4685)+1,0),IF(AND(('Supplier Change Request FORM Z'!$D$61=C4686),(LEFT('Supplier Change Request FORM Z'!$D$58,1)=LEFT(E4686,1)),(LEFT('Supplier Change Request FORM Z'!$D$59,2)=LEFT(A4686,2))),MAX($K$1:K4685)+1,0))</f>
        <v>#REF!</v>
      </c>
      <c r="L4686" s="3" t="str">
        <f t="shared" si="371"/>
        <v/>
      </c>
      <c r="Q4686" s="5"/>
      <c r="R4686" s="3"/>
      <c r="U4686" s="5">
        <f>IF('Supplier Change Request FORM Z'!$D$71="",IF(ISNUMBER(SEARCH(#REF!,C4686)),MAX($U$1:U4685)+1,0),IF(ISNUMBER(SEARCH('Supplier Change Request FORM Z'!$D$71,C4686)),MAX($U$1:U4685)+1,0))</f>
        <v>0</v>
      </c>
      <c r="V4686" s="3" t="str">
        <f t="shared" si="372"/>
        <v/>
      </c>
      <c r="Y4686" s="5">
        <f>IF('Supplier Change Request FORM Z'!$D$71="",IF(ISNUMBER(SEARCH(#REF!,C4686)),MAX($Y$1:Y4685)+1,0),IF(ISNUMBER(SEARCH('Supplier Change Request FORM Z'!$D$71,C4686)),MAX($Y$1:Y4685)+1,0))</f>
        <v>0</v>
      </c>
      <c r="Z4686" s="3" t="str">
        <f t="shared" si="373"/>
        <v/>
      </c>
      <c r="AE4686" s="5" t="e">
        <f>IF('Supplier Change Request FORM Z'!$D$58="",IF(LEFT(#REF!,1)="F",0,IF(AND((LEFT(#REF!,1)=LEFT(E4686,1)),(LEFT(#REF!,2)=LEFT(A4686,2))),MAX($AE$1:AE4685)+1,0)),IF(LEFT('Supplier Change Request FORM Z'!$D$58,1)="F",0,IF(AND((LEFT('Supplier Change Request FORM Z'!$D$58,1)=LEFT(E4686,1)),(LEFT('Supplier Change Request FORM Z'!$D$59,2)=LEFT(A4686,2))),MAX($AE$1:AE4685)+1,0)))</f>
        <v>#REF!</v>
      </c>
      <c r="AF4686" s="3" t="str">
        <f t="shared" si="374"/>
        <v/>
      </c>
    </row>
    <row r="4687" spans="1:32" x14ac:dyDescent="0.35">
      <c r="A4687" s="2" t="s">
        <v>6827</v>
      </c>
      <c r="B4687" s="2" t="s">
        <v>6884</v>
      </c>
      <c r="C4687" s="2" t="s">
        <v>6835</v>
      </c>
      <c r="D4687" s="2" t="s">
        <v>6884</v>
      </c>
      <c r="E4687" s="2" t="s">
        <v>9644</v>
      </c>
      <c r="G4687" s="5">
        <f>IF('Supplier Change Request FORM Z'!$D$61="",IF(ISNUMBER(SEARCH(#REF!,C4687)),MAX($G$1:G4686)+1,0),IF(ISNUMBER(SEARCH('Supplier Change Request FORM Z'!$D$61,C4687)),MAX($G$1:G4686)+1,0))</f>
        <v>0</v>
      </c>
      <c r="H4687" s="3" t="str">
        <f t="shared" si="370"/>
        <v/>
      </c>
      <c r="K4687" s="5" t="e">
        <f>IF('Supplier Change Request FORM Z'!$D$58="",IF(AND((#REF!=C4687),(LEFT(#REF!,1)=LEFT(E4687,1)),(LEFT(#REF!,2)=LEFT(A4687,2))),MAX($K$1:K4686)+1,0),IF(AND(('Supplier Change Request FORM Z'!$D$61=C4687),(LEFT('Supplier Change Request FORM Z'!$D$58,1)=LEFT(E4687,1)),(LEFT('Supplier Change Request FORM Z'!$D$59,2)=LEFT(A4687,2))),MAX($K$1:K4686)+1,0))</f>
        <v>#REF!</v>
      </c>
      <c r="L4687" s="3" t="str">
        <f t="shared" si="371"/>
        <v/>
      </c>
      <c r="Q4687" s="5"/>
      <c r="R4687" s="3"/>
      <c r="U4687" s="5">
        <f>IF('Supplier Change Request FORM Z'!$D$71="",IF(ISNUMBER(SEARCH(#REF!,C4687)),MAX($U$1:U4686)+1,0),IF(ISNUMBER(SEARCH('Supplier Change Request FORM Z'!$D$71,C4687)),MAX($U$1:U4686)+1,0))</f>
        <v>0</v>
      </c>
      <c r="V4687" s="3" t="str">
        <f t="shared" si="372"/>
        <v/>
      </c>
      <c r="Y4687" s="5">
        <f>IF('Supplier Change Request FORM Z'!$D$71="",IF(ISNUMBER(SEARCH(#REF!,C4687)),MAX($Y$1:Y4686)+1,0),IF(ISNUMBER(SEARCH('Supplier Change Request FORM Z'!$D$71,C4687)),MAX($Y$1:Y4686)+1,0))</f>
        <v>0</v>
      </c>
      <c r="Z4687" s="3" t="str">
        <f t="shared" si="373"/>
        <v/>
      </c>
      <c r="AE4687" s="5" t="e">
        <f>IF('Supplier Change Request FORM Z'!$D$58="",IF(LEFT(#REF!,1)="F",0,IF(AND((LEFT(#REF!,1)=LEFT(E4687,1)),(LEFT(#REF!,2)=LEFT(A4687,2))),MAX($AE$1:AE4686)+1,0)),IF(LEFT('Supplier Change Request FORM Z'!$D$58,1)="F",0,IF(AND((LEFT('Supplier Change Request FORM Z'!$D$58,1)=LEFT(E4687,1)),(LEFT('Supplier Change Request FORM Z'!$D$59,2)=LEFT(A4687,2))),MAX($AE$1:AE4686)+1,0)))</f>
        <v>#REF!</v>
      </c>
      <c r="AF4687" s="3" t="str">
        <f t="shared" si="374"/>
        <v/>
      </c>
    </row>
    <row r="4688" spans="1:32" x14ac:dyDescent="0.35">
      <c r="A4688" s="2" t="s">
        <v>6827</v>
      </c>
      <c r="B4688" s="2" t="s">
        <v>6877</v>
      </c>
      <c r="C4688" s="2" t="s">
        <v>6835</v>
      </c>
      <c r="D4688" s="2" t="s">
        <v>6877</v>
      </c>
      <c r="E4688" s="2" t="s">
        <v>9644</v>
      </c>
      <c r="G4688" s="5">
        <f>IF('Supplier Change Request FORM Z'!$D$61="",IF(ISNUMBER(SEARCH(#REF!,C4688)),MAX($G$1:G4687)+1,0),IF(ISNUMBER(SEARCH('Supplier Change Request FORM Z'!$D$61,C4688)),MAX($G$1:G4687)+1,0))</f>
        <v>0</v>
      </c>
      <c r="H4688" s="3" t="str">
        <f t="shared" si="370"/>
        <v/>
      </c>
      <c r="K4688" s="5" t="e">
        <f>IF('Supplier Change Request FORM Z'!$D$58="",IF(AND((#REF!=C4688),(LEFT(#REF!,1)=LEFT(E4688,1)),(LEFT(#REF!,2)=LEFT(A4688,2))),MAX($K$1:K4687)+1,0),IF(AND(('Supplier Change Request FORM Z'!$D$61=C4688),(LEFT('Supplier Change Request FORM Z'!$D$58,1)=LEFT(E4688,1)),(LEFT('Supplier Change Request FORM Z'!$D$59,2)=LEFT(A4688,2))),MAX($K$1:K4687)+1,0))</f>
        <v>#REF!</v>
      </c>
      <c r="L4688" s="3" t="str">
        <f t="shared" si="371"/>
        <v/>
      </c>
      <c r="Q4688" s="5"/>
      <c r="R4688" s="3"/>
      <c r="U4688" s="5">
        <f>IF('Supplier Change Request FORM Z'!$D$71="",IF(ISNUMBER(SEARCH(#REF!,C4688)),MAX($U$1:U4687)+1,0),IF(ISNUMBER(SEARCH('Supplier Change Request FORM Z'!$D$71,C4688)),MAX($U$1:U4687)+1,0))</f>
        <v>0</v>
      </c>
      <c r="V4688" s="3" t="str">
        <f t="shared" si="372"/>
        <v/>
      </c>
      <c r="Y4688" s="5">
        <f>IF('Supplier Change Request FORM Z'!$D$71="",IF(ISNUMBER(SEARCH(#REF!,C4688)),MAX($Y$1:Y4687)+1,0),IF(ISNUMBER(SEARCH('Supplier Change Request FORM Z'!$D$71,C4688)),MAX($Y$1:Y4687)+1,0))</f>
        <v>0</v>
      </c>
      <c r="Z4688" s="3" t="str">
        <f t="shared" si="373"/>
        <v/>
      </c>
      <c r="AE4688" s="5" t="e">
        <f>IF('Supplier Change Request FORM Z'!$D$58="",IF(LEFT(#REF!,1)="F",0,IF(AND((LEFT(#REF!,1)=LEFT(E4688,1)),(LEFT(#REF!,2)=LEFT(A4688,2))),MAX($AE$1:AE4687)+1,0)),IF(LEFT('Supplier Change Request FORM Z'!$D$58,1)="F",0,IF(AND((LEFT('Supplier Change Request FORM Z'!$D$58,1)=LEFT(E4688,1)),(LEFT('Supplier Change Request FORM Z'!$D$59,2)=LEFT(A4688,2))),MAX($AE$1:AE4687)+1,0)))</f>
        <v>#REF!</v>
      </c>
      <c r="AF4688" s="3" t="str">
        <f t="shared" si="374"/>
        <v/>
      </c>
    </row>
    <row r="4689" spans="1:32" x14ac:dyDescent="0.35">
      <c r="A4689" s="2" t="s">
        <v>6827</v>
      </c>
      <c r="B4689" s="2" t="s">
        <v>6883</v>
      </c>
      <c r="C4689" s="2" t="s">
        <v>6835</v>
      </c>
      <c r="D4689" s="2" t="s">
        <v>6883</v>
      </c>
      <c r="E4689" s="2" t="s">
        <v>9644</v>
      </c>
      <c r="G4689" s="5">
        <f>IF('Supplier Change Request FORM Z'!$D$61="",IF(ISNUMBER(SEARCH(#REF!,C4689)),MAX($G$1:G4688)+1,0),IF(ISNUMBER(SEARCH('Supplier Change Request FORM Z'!$D$61,C4689)),MAX($G$1:G4688)+1,0))</f>
        <v>0</v>
      </c>
      <c r="H4689" s="3" t="str">
        <f t="shared" si="370"/>
        <v/>
      </c>
      <c r="K4689" s="5" t="e">
        <f>IF('Supplier Change Request FORM Z'!$D$58="",IF(AND((#REF!=C4689),(LEFT(#REF!,1)=LEFT(E4689,1)),(LEFT(#REF!,2)=LEFT(A4689,2))),MAX($K$1:K4688)+1,0),IF(AND(('Supplier Change Request FORM Z'!$D$61=C4689),(LEFT('Supplier Change Request FORM Z'!$D$58,1)=LEFT(E4689,1)),(LEFT('Supplier Change Request FORM Z'!$D$59,2)=LEFT(A4689,2))),MAX($K$1:K4688)+1,0))</f>
        <v>#REF!</v>
      </c>
      <c r="L4689" s="3" t="str">
        <f t="shared" si="371"/>
        <v/>
      </c>
      <c r="Q4689" s="5"/>
      <c r="R4689" s="3"/>
      <c r="U4689" s="5">
        <f>IF('Supplier Change Request FORM Z'!$D$71="",IF(ISNUMBER(SEARCH(#REF!,C4689)),MAX($U$1:U4688)+1,0),IF(ISNUMBER(SEARCH('Supplier Change Request FORM Z'!$D$71,C4689)),MAX($U$1:U4688)+1,0))</f>
        <v>0</v>
      </c>
      <c r="V4689" s="3" t="str">
        <f t="shared" si="372"/>
        <v/>
      </c>
      <c r="Y4689" s="5">
        <f>IF('Supplier Change Request FORM Z'!$D$71="",IF(ISNUMBER(SEARCH(#REF!,C4689)),MAX($Y$1:Y4688)+1,0),IF(ISNUMBER(SEARCH('Supplier Change Request FORM Z'!$D$71,C4689)),MAX($Y$1:Y4688)+1,0))</f>
        <v>0</v>
      </c>
      <c r="Z4689" s="3" t="str">
        <f t="shared" si="373"/>
        <v/>
      </c>
      <c r="AE4689" s="5" t="e">
        <f>IF('Supplier Change Request FORM Z'!$D$58="",IF(LEFT(#REF!,1)="F",0,IF(AND((LEFT(#REF!,1)=LEFT(E4689,1)),(LEFT(#REF!,2)=LEFT(A4689,2))),MAX($AE$1:AE4688)+1,0)),IF(LEFT('Supplier Change Request FORM Z'!$D$58,1)="F",0,IF(AND((LEFT('Supplier Change Request FORM Z'!$D$58,1)=LEFT(E4689,1)),(LEFT('Supplier Change Request FORM Z'!$D$59,2)=LEFT(A4689,2))),MAX($AE$1:AE4688)+1,0)))</f>
        <v>#REF!</v>
      </c>
      <c r="AF4689" s="3" t="str">
        <f t="shared" si="374"/>
        <v/>
      </c>
    </row>
    <row r="4690" spans="1:32" x14ac:dyDescent="0.35">
      <c r="A4690" s="2" t="s">
        <v>6827</v>
      </c>
      <c r="B4690" s="2" t="s">
        <v>6865</v>
      </c>
      <c r="C4690" s="2" t="s">
        <v>6835</v>
      </c>
      <c r="D4690" s="2" t="s">
        <v>6865</v>
      </c>
      <c r="E4690" s="2" t="s">
        <v>9644</v>
      </c>
      <c r="G4690" s="5">
        <f>IF('Supplier Change Request FORM Z'!$D$61="",IF(ISNUMBER(SEARCH(#REF!,C4690)),MAX($G$1:G4689)+1,0),IF(ISNUMBER(SEARCH('Supplier Change Request FORM Z'!$D$61,C4690)),MAX($G$1:G4689)+1,0))</f>
        <v>0</v>
      </c>
      <c r="H4690" s="3" t="str">
        <f t="shared" si="370"/>
        <v/>
      </c>
      <c r="K4690" s="5" t="e">
        <f>IF('Supplier Change Request FORM Z'!$D$58="",IF(AND((#REF!=C4690),(LEFT(#REF!,1)=LEFT(E4690,1)),(LEFT(#REF!,2)=LEFT(A4690,2))),MAX($K$1:K4689)+1,0),IF(AND(('Supplier Change Request FORM Z'!$D$61=C4690),(LEFT('Supplier Change Request FORM Z'!$D$58,1)=LEFT(E4690,1)),(LEFT('Supplier Change Request FORM Z'!$D$59,2)=LEFT(A4690,2))),MAX($K$1:K4689)+1,0))</f>
        <v>#REF!</v>
      </c>
      <c r="L4690" s="3" t="str">
        <f t="shared" si="371"/>
        <v/>
      </c>
      <c r="Q4690" s="5"/>
      <c r="R4690" s="3"/>
      <c r="U4690" s="5">
        <f>IF('Supplier Change Request FORM Z'!$D$71="",IF(ISNUMBER(SEARCH(#REF!,C4690)),MAX($U$1:U4689)+1,0),IF(ISNUMBER(SEARCH('Supplier Change Request FORM Z'!$D$71,C4690)),MAX($U$1:U4689)+1,0))</f>
        <v>0</v>
      </c>
      <c r="V4690" s="3" t="str">
        <f t="shared" si="372"/>
        <v/>
      </c>
      <c r="Y4690" s="5">
        <f>IF('Supplier Change Request FORM Z'!$D$71="",IF(ISNUMBER(SEARCH(#REF!,C4690)),MAX($Y$1:Y4689)+1,0),IF(ISNUMBER(SEARCH('Supplier Change Request FORM Z'!$D$71,C4690)),MAX($Y$1:Y4689)+1,0))</f>
        <v>0</v>
      </c>
      <c r="Z4690" s="3" t="str">
        <f t="shared" si="373"/>
        <v/>
      </c>
      <c r="AE4690" s="5" t="e">
        <f>IF('Supplier Change Request FORM Z'!$D$58="",IF(LEFT(#REF!,1)="F",0,IF(AND((LEFT(#REF!,1)=LEFT(E4690,1)),(LEFT(#REF!,2)=LEFT(A4690,2))),MAX($AE$1:AE4689)+1,0)),IF(LEFT('Supplier Change Request FORM Z'!$D$58,1)="F",0,IF(AND((LEFT('Supplier Change Request FORM Z'!$D$58,1)=LEFT(E4690,1)),(LEFT('Supplier Change Request FORM Z'!$D$59,2)=LEFT(A4690,2))),MAX($AE$1:AE4689)+1,0)))</f>
        <v>#REF!</v>
      </c>
      <c r="AF4690" s="3" t="str">
        <f t="shared" si="374"/>
        <v/>
      </c>
    </row>
    <row r="4691" spans="1:32" x14ac:dyDescent="0.35">
      <c r="A4691" s="2" t="s">
        <v>6827</v>
      </c>
      <c r="B4691" s="2" t="s">
        <v>9753</v>
      </c>
      <c r="C4691" s="2" t="s">
        <v>6835</v>
      </c>
      <c r="D4691" s="2" t="s">
        <v>9753</v>
      </c>
      <c r="E4691" s="2" t="s">
        <v>9644</v>
      </c>
      <c r="G4691" s="5">
        <f>IF('Supplier Change Request FORM Z'!$D$61="",IF(ISNUMBER(SEARCH(#REF!,C4691)),MAX($G$1:G4690)+1,0),IF(ISNUMBER(SEARCH('Supplier Change Request FORM Z'!$D$61,C4691)),MAX($G$1:G4690)+1,0))</f>
        <v>0</v>
      </c>
      <c r="H4691" s="3" t="str">
        <f t="shared" si="370"/>
        <v/>
      </c>
      <c r="K4691" s="5" t="e">
        <f>IF('Supplier Change Request FORM Z'!$D$58="",IF(AND((#REF!=C4691),(LEFT(#REF!,1)=LEFT(E4691,1)),(LEFT(#REF!,2)=LEFT(A4691,2))),MAX($K$1:K4690)+1,0),IF(AND(('Supplier Change Request FORM Z'!$D$61=C4691),(LEFT('Supplier Change Request FORM Z'!$D$58,1)=LEFT(E4691,1)),(LEFT('Supplier Change Request FORM Z'!$D$59,2)=LEFT(A4691,2))),MAX($K$1:K4690)+1,0))</f>
        <v>#REF!</v>
      </c>
      <c r="L4691" s="3" t="str">
        <f t="shared" si="371"/>
        <v/>
      </c>
      <c r="Q4691" s="5"/>
      <c r="R4691" s="3"/>
      <c r="U4691" s="5">
        <f>IF('Supplier Change Request FORM Z'!$D$71="",IF(ISNUMBER(SEARCH(#REF!,C4691)),MAX($U$1:U4690)+1,0),IF(ISNUMBER(SEARCH('Supplier Change Request FORM Z'!$D$71,C4691)),MAX($U$1:U4690)+1,0))</f>
        <v>0</v>
      </c>
      <c r="V4691" s="3" t="str">
        <f t="shared" si="372"/>
        <v/>
      </c>
      <c r="Y4691" s="5">
        <f>IF('Supplier Change Request FORM Z'!$D$71="",IF(ISNUMBER(SEARCH(#REF!,C4691)),MAX($Y$1:Y4690)+1,0),IF(ISNUMBER(SEARCH('Supplier Change Request FORM Z'!$D$71,C4691)),MAX($Y$1:Y4690)+1,0))</f>
        <v>0</v>
      </c>
      <c r="Z4691" s="3" t="str">
        <f t="shared" si="373"/>
        <v/>
      </c>
      <c r="AE4691" s="5" t="e">
        <f>IF('Supplier Change Request FORM Z'!$D$58="",IF(LEFT(#REF!,1)="F",0,IF(AND((LEFT(#REF!,1)=LEFT(E4691,1)),(LEFT(#REF!,2)=LEFT(A4691,2))),MAX($AE$1:AE4690)+1,0)),IF(LEFT('Supplier Change Request FORM Z'!$D$58,1)="F",0,IF(AND((LEFT('Supplier Change Request FORM Z'!$D$58,1)=LEFT(E4691,1)),(LEFT('Supplier Change Request FORM Z'!$D$59,2)=LEFT(A4691,2))),MAX($AE$1:AE4690)+1,0)))</f>
        <v>#REF!</v>
      </c>
      <c r="AF4691" s="3" t="str">
        <f t="shared" si="374"/>
        <v/>
      </c>
    </row>
    <row r="4692" spans="1:32" x14ac:dyDescent="0.35">
      <c r="A4692" s="2" t="s">
        <v>6827</v>
      </c>
      <c r="B4692" s="2" t="s">
        <v>6879</v>
      </c>
      <c r="C4692" s="2" t="s">
        <v>6835</v>
      </c>
      <c r="D4692" s="2" t="s">
        <v>6879</v>
      </c>
      <c r="E4692" s="2" t="s">
        <v>9644</v>
      </c>
      <c r="G4692" s="5">
        <f>IF('Supplier Change Request FORM Z'!$D$61="",IF(ISNUMBER(SEARCH(#REF!,C4692)),MAX($G$1:G4691)+1,0),IF(ISNUMBER(SEARCH('Supplier Change Request FORM Z'!$D$61,C4692)),MAX($G$1:G4691)+1,0))</f>
        <v>0</v>
      </c>
      <c r="H4692" s="3" t="str">
        <f t="shared" si="370"/>
        <v/>
      </c>
      <c r="K4692" s="5" t="e">
        <f>IF('Supplier Change Request FORM Z'!$D$58="",IF(AND((#REF!=C4692),(LEFT(#REF!,1)=LEFT(E4692,1)),(LEFT(#REF!,2)=LEFT(A4692,2))),MAX($K$1:K4691)+1,0),IF(AND(('Supplier Change Request FORM Z'!$D$61=C4692),(LEFT('Supplier Change Request FORM Z'!$D$58,1)=LEFT(E4692,1)),(LEFT('Supplier Change Request FORM Z'!$D$59,2)=LEFT(A4692,2))),MAX($K$1:K4691)+1,0))</f>
        <v>#REF!</v>
      </c>
      <c r="L4692" s="3" t="str">
        <f t="shared" si="371"/>
        <v/>
      </c>
      <c r="Q4692" s="5"/>
      <c r="R4692" s="3"/>
      <c r="U4692" s="5">
        <f>IF('Supplier Change Request FORM Z'!$D$71="",IF(ISNUMBER(SEARCH(#REF!,C4692)),MAX($U$1:U4691)+1,0),IF(ISNUMBER(SEARCH('Supplier Change Request FORM Z'!$D$71,C4692)),MAX($U$1:U4691)+1,0))</f>
        <v>0</v>
      </c>
      <c r="V4692" s="3" t="str">
        <f t="shared" si="372"/>
        <v/>
      </c>
      <c r="Y4692" s="5">
        <f>IF('Supplier Change Request FORM Z'!$D$71="",IF(ISNUMBER(SEARCH(#REF!,C4692)),MAX($Y$1:Y4691)+1,0),IF(ISNUMBER(SEARCH('Supplier Change Request FORM Z'!$D$71,C4692)),MAX($Y$1:Y4691)+1,0))</f>
        <v>0</v>
      </c>
      <c r="Z4692" s="3" t="str">
        <f t="shared" si="373"/>
        <v/>
      </c>
      <c r="AE4692" s="5" t="e">
        <f>IF('Supplier Change Request FORM Z'!$D$58="",IF(LEFT(#REF!,1)="F",0,IF(AND((LEFT(#REF!,1)=LEFT(E4692,1)),(LEFT(#REF!,2)=LEFT(A4692,2))),MAX($AE$1:AE4691)+1,0)),IF(LEFT('Supplier Change Request FORM Z'!$D$58,1)="F",0,IF(AND((LEFT('Supplier Change Request FORM Z'!$D$58,1)=LEFT(E4692,1)),(LEFT('Supplier Change Request FORM Z'!$D$59,2)=LEFT(A4692,2))),MAX($AE$1:AE4691)+1,0)))</f>
        <v>#REF!</v>
      </c>
      <c r="AF4692" s="3" t="str">
        <f t="shared" si="374"/>
        <v/>
      </c>
    </row>
    <row r="4693" spans="1:32" x14ac:dyDescent="0.35">
      <c r="A4693" s="2" t="s">
        <v>6827</v>
      </c>
      <c r="B4693" s="2" t="s">
        <v>6839</v>
      </c>
      <c r="C4693" s="2" t="s">
        <v>6835</v>
      </c>
      <c r="D4693" s="2" t="s">
        <v>6839</v>
      </c>
      <c r="E4693" s="2" t="s">
        <v>9644</v>
      </c>
      <c r="G4693" s="5">
        <f>IF('Supplier Change Request FORM Z'!$D$61="",IF(ISNUMBER(SEARCH(#REF!,C4693)),MAX($G$1:G4692)+1,0),IF(ISNUMBER(SEARCH('Supplier Change Request FORM Z'!$D$61,C4693)),MAX($G$1:G4692)+1,0))</f>
        <v>0</v>
      </c>
      <c r="H4693" s="3" t="str">
        <f t="shared" si="370"/>
        <v/>
      </c>
      <c r="K4693" s="5" t="e">
        <f>IF('Supplier Change Request FORM Z'!$D$58="",IF(AND((#REF!=C4693),(LEFT(#REF!,1)=LEFT(E4693,1)),(LEFT(#REF!,2)=LEFT(A4693,2))),MAX($K$1:K4692)+1,0),IF(AND(('Supplier Change Request FORM Z'!$D$61=C4693),(LEFT('Supplier Change Request FORM Z'!$D$58,1)=LEFT(E4693,1)),(LEFT('Supplier Change Request FORM Z'!$D$59,2)=LEFT(A4693,2))),MAX($K$1:K4692)+1,0))</f>
        <v>#REF!</v>
      </c>
      <c r="L4693" s="3" t="str">
        <f t="shared" si="371"/>
        <v/>
      </c>
      <c r="Q4693" s="5"/>
      <c r="R4693" s="3"/>
      <c r="U4693" s="5">
        <f>IF('Supplier Change Request FORM Z'!$D$71="",IF(ISNUMBER(SEARCH(#REF!,C4693)),MAX($U$1:U4692)+1,0),IF(ISNUMBER(SEARCH('Supplier Change Request FORM Z'!$D$71,C4693)),MAX($U$1:U4692)+1,0))</f>
        <v>0</v>
      </c>
      <c r="V4693" s="3" t="str">
        <f t="shared" si="372"/>
        <v/>
      </c>
      <c r="Y4693" s="5">
        <f>IF('Supplier Change Request FORM Z'!$D$71="",IF(ISNUMBER(SEARCH(#REF!,C4693)),MAX($Y$1:Y4692)+1,0),IF(ISNUMBER(SEARCH('Supplier Change Request FORM Z'!$D$71,C4693)),MAX($Y$1:Y4692)+1,0))</f>
        <v>0</v>
      </c>
      <c r="Z4693" s="3" t="str">
        <f t="shared" si="373"/>
        <v/>
      </c>
      <c r="AE4693" s="5" t="e">
        <f>IF('Supplier Change Request FORM Z'!$D$58="",IF(LEFT(#REF!,1)="F",0,IF(AND((LEFT(#REF!,1)=LEFT(E4693,1)),(LEFT(#REF!,2)=LEFT(A4693,2))),MAX($AE$1:AE4692)+1,0)),IF(LEFT('Supplier Change Request FORM Z'!$D$58,1)="F",0,IF(AND((LEFT('Supplier Change Request FORM Z'!$D$58,1)=LEFT(E4693,1)),(LEFT('Supplier Change Request FORM Z'!$D$59,2)=LEFT(A4693,2))),MAX($AE$1:AE4692)+1,0)))</f>
        <v>#REF!</v>
      </c>
      <c r="AF4693" s="3" t="str">
        <f t="shared" si="374"/>
        <v/>
      </c>
    </row>
    <row r="4694" spans="1:32" x14ac:dyDescent="0.35">
      <c r="A4694" s="2" t="s">
        <v>6827</v>
      </c>
      <c r="B4694" s="2" t="s">
        <v>6878</v>
      </c>
      <c r="C4694" s="2" t="s">
        <v>6835</v>
      </c>
      <c r="D4694" s="2" t="s">
        <v>6878</v>
      </c>
      <c r="E4694" s="2" t="s">
        <v>9644</v>
      </c>
      <c r="G4694" s="5">
        <f>IF('Supplier Change Request FORM Z'!$D$61="",IF(ISNUMBER(SEARCH(#REF!,C4694)),MAX($G$1:G4693)+1,0),IF(ISNUMBER(SEARCH('Supplier Change Request FORM Z'!$D$61,C4694)),MAX($G$1:G4693)+1,0))</f>
        <v>0</v>
      </c>
      <c r="H4694" s="3" t="str">
        <f t="shared" si="370"/>
        <v/>
      </c>
      <c r="K4694" s="5" t="e">
        <f>IF('Supplier Change Request FORM Z'!$D$58="",IF(AND((#REF!=C4694),(LEFT(#REF!,1)=LEFT(E4694,1)),(LEFT(#REF!,2)=LEFT(A4694,2))),MAX($K$1:K4693)+1,0),IF(AND(('Supplier Change Request FORM Z'!$D$61=C4694),(LEFT('Supplier Change Request FORM Z'!$D$58,1)=LEFT(E4694,1)),(LEFT('Supplier Change Request FORM Z'!$D$59,2)=LEFT(A4694,2))),MAX($K$1:K4693)+1,0))</f>
        <v>#REF!</v>
      </c>
      <c r="L4694" s="3" t="str">
        <f t="shared" si="371"/>
        <v/>
      </c>
      <c r="Q4694" s="5"/>
      <c r="R4694" s="3"/>
      <c r="U4694" s="5">
        <f>IF('Supplier Change Request FORM Z'!$D$71="",IF(ISNUMBER(SEARCH(#REF!,C4694)),MAX($U$1:U4693)+1,0),IF(ISNUMBER(SEARCH('Supplier Change Request FORM Z'!$D$71,C4694)),MAX($U$1:U4693)+1,0))</f>
        <v>0</v>
      </c>
      <c r="V4694" s="3" t="str">
        <f t="shared" si="372"/>
        <v/>
      </c>
      <c r="Y4694" s="5">
        <f>IF('Supplier Change Request FORM Z'!$D$71="",IF(ISNUMBER(SEARCH(#REF!,C4694)),MAX($Y$1:Y4693)+1,0),IF(ISNUMBER(SEARCH('Supplier Change Request FORM Z'!$D$71,C4694)),MAX($Y$1:Y4693)+1,0))</f>
        <v>0</v>
      </c>
      <c r="Z4694" s="3" t="str">
        <f t="shared" si="373"/>
        <v/>
      </c>
      <c r="AE4694" s="5" t="e">
        <f>IF('Supplier Change Request FORM Z'!$D$58="",IF(LEFT(#REF!,1)="F",0,IF(AND((LEFT(#REF!,1)=LEFT(E4694,1)),(LEFT(#REF!,2)=LEFT(A4694,2))),MAX($AE$1:AE4693)+1,0)),IF(LEFT('Supplier Change Request FORM Z'!$D$58,1)="F",0,IF(AND((LEFT('Supplier Change Request FORM Z'!$D$58,1)=LEFT(E4694,1)),(LEFT('Supplier Change Request FORM Z'!$D$59,2)=LEFT(A4694,2))),MAX($AE$1:AE4693)+1,0)))</f>
        <v>#REF!</v>
      </c>
      <c r="AF4694" s="3" t="str">
        <f t="shared" si="374"/>
        <v/>
      </c>
    </row>
    <row r="4695" spans="1:32" x14ac:dyDescent="0.35">
      <c r="A4695" s="2" t="s">
        <v>6827</v>
      </c>
      <c r="B4695" s="2" t="s">
        <v>6867</v>
      </c>
      <c r="C4695" s="2" t="s">
        <v>6835</v>
      </c>
      <c r="D4695" s="2" t="s">
        <v>6867</v>
      </c>
      <c r="E4695" s="2" t="s">
        <v>9644</v>
      </c>
      <c r="G4695" s="5">
        <f>IF('Supplier Change Request FORM Z'!$D$61="",IF(ISNUMBER(SEARCH(#REF!,C4695)),MAX($G$1:G4694)+1,0),IF(ISNUMBER(SEARCH('Supplier Change Request FORM Z'!$D$61,C4695)),MAX($G$1:G4694)+1,0))</f>
        <v>0</v>
      </c>
      <c r="H4695" s="3" t="str">
        <f t="shared" si="370"/>
        <v/>
      </c>
      <c r="K4695" s="5" t="e">
        <f>IF('Supplier Change Request FORM Z'!$D$58="",IF(AND((#REF!=C4695),(LEFT(#REF!,1)=LEFT(E4695,1)),(LEFT(#REF!,2)=LEFT(A4695,2))),MAX($K$1:K4694)+1,0),IF(AND(('Supplier Change Request FORM Z'!$D$61=C4695),(LEFT('Supplier Change Request FORM Z'!$D$58,1)=LEFT(E4695,1)),(LEFT('Supplier Change Request FORM Z'!$D$59,2)=LEFT(A4695,2))),MAX($K$1:K4694)+1,0))</f>
        <v>#REF!</v>
      </c>
      <c r="L4695" s="3" t="str">
        <f t="shared" si="371"/>
        <v/>
      </c>
      <c r="Q4695" s="5"/>
      <c r="R4695" s="3"/>
      <c r="U4695" s="5">
        <f>IF('Supplier Change Request FORM Z'!$D$71="",IF(ISNUMBER(SEARCH(#REF!,C4695)),MAX($U$1:U4694)+1,0),IF(ISNUMBER(SEARCH('Supplier Change Request FORM Z'!$D$71,C4695)),MAX($U$1:U4694)+1,0))</f>
        <v>0</v>
      </c>
      <c r="V4695" s="3" t="str">
        <f t="shared" si="372"/>
        <v/>
      </c>
      <c r="Y4695" s="5">
        <f>IF('Supplier Change Request FORM Z'!$D$71="",IF(ISNUMBER(SEARCH(#REF!,C4695)),MAX($Y$1:Y4694)+1,0),IF(ISNUMBER(SEARCH('Supplier Change Request FORM Z'!$D$71,C4695)),MAX($Y$1:Y4694)+1,0))</f>
        <v>0</v>
      </c>
      <c r="Z4695" s="3" t="str">
        <f t="shared" si="373"/>
        <v/>
      </c>
      <c r="AE4695" s="5" t="e">
        <f>IF('Supplier Change Request FORM Z'!$D$58="",IF(LEFT(#REF!,1)="F",0,IF(AND((LEFT(#REF!,1)=LEFT(E4695,1)),(LEFT(#REF!,2)=LEFT(A4695,2))),MAX($AE$1:AE4694)+1,0)),IF(LEFT('Supplier Change Request FORM Z'!$D$58,1)="F",0,IF(AND((LEFT('Supplier Change Request FORM Z'!$D$58,1)=LEFT(E4695,1)),(LEFT('Supplier Change Request FORM Z'!$D$59,2)=LEFT(A4695,2))),MAX($AE$1:AE4694)+1,0)))</f>
        <v>#REF!</v>
      </c>
      <c r="AF4695" s="3" t="str">
        <f t="shared" si="374"/>
        <v/>
      </c>
    </row>
    <row r="4696" spans="1:32" x14ac:dyDescent="0.35">
      <c r="A4696" s="2" t="s">
        <v>6827</v>
      </c>
      <c r="B4696" s="2" t="s">
        <v>6856</v>
      </c>
      <c r="C4696" s="2" t="s">
        <v>6835</v>
      </c>
      <c r="D4696" s="2" t="s">
        <v>6856</v>
      </c>
      <c r="E4696" s="2" t="s">
        <v>9644</v>
      </c>
      <c r="G4696" s="5">
        <f>IF('Supplier Change Request FORM Z'!$D$61="",IF(ISNUMBER(SEARCH(#REF!,C4696)),MAX($G$1:G4695)+1,0),IF(ISNUMBER(SEARCH('Supplier Change Request FORM Z'!$D$61,C4696)),MAX($G$1:G4695)+1,0))</f>
        <v>0</v>
      </c>
      <c r="H4696" s="3" t="str">
        <f t="shared" si="370"/>
        <v/>
      </c>
      <c r="K4696" s="5" t="e">
        <f>IF('Supplier Change Request FORM Z'!$D$58="",IF(AND((#REF!=C4696),(LEFT(#REF!,1)=LEFT(E4696,1)),(LEFT(#REF!,2)=LEFT(A4696,2))),MAX($K$1:K4695)+1,0),IF(AND(('Supplier Change Request FORM Z'!$D$61=C4696),(LEFT('Supplier Change Request FORM Z'!$D$58,1)=LEFT(E4696,1)),(LEFT('Supplier Change Request FORM Z'!$D$59,2)=LEFT(A4696,2))),MAX($K$1:K4695)+1,0))</f>
        <v>#REF!</v>
      </c>
      <c r="L4696" s="3" t="str">
        <f t="shared" si="371"/>
        <v/>
      </c>
      <c r="Q4696" s="5"/>
      <c r="R4696" s="3"/>
      <c r="U4696" s="5">
        <f>IF('Supplier Change Request FORM Z'!$D$71="",IF(ISNUMBER(SEARCH(#REF!,C4696)),MAX($U$1:U4695)+1,0),IF(ISNUMBER(SEARCH('Supplier Change Request FORM Z'!$D$71,C4696)),MAX($U$1:U4695)+1,0))</f>
        <v>0</v>
      </c>
      <c r="V4696" s="3" t="str">
        <f t="shared" si="372"/>
        <v/>
      </c>
      <c r="Y4696" s="5">
        <f>IF('Supplier Change Request FORM Z'!$D$71="",IF(ISNUMBER(SEARCH(#REF!,C4696)),MAX($Y$1:Y4695)+1,0),IF(ISNUMBER(SEARCH('Supplier Change Request FORM Z'!$D$71,C4696)),MAX($Y$1:Y4695)+1,0))</f>
        <v>0</v>
      </c>
      <c r="Z4696" s="3" t="str">
        <f t="shared" si="373"/>
        <v/>
      </c>
      <c r="AE4696" s="5" t="e">
        <f>IF('Supplier Change Request FORM Z'!$D$58="",IF(LEFT(#REF!,1)="F",0,IF(AND((LEFT(#REF!,1)=LEFT(E4696,1)),(LEFT(#REF!,2)=LEFT(A4696,2))),MAX($AE$1:AE4695)+1,0)),IF(LEFT('Supplier Change Request FORM Z'!$D$58,1)="F",0,IF(AND((LEFT('Supplier Change Request FORM Z'!$D$58,1)=LEFT(E4696,1)),(LEFT('Supplier Change Request FORM Z'!$D$59,2)=LEFT(A4696,2))),MAX($AE$1:AE4695)+1,0)))</f>
        <v>#REF!</v>
      </c>
      <c r="AF4696" s="3" t="str">
        <f t="shared" si="374"/>
        <v/>
      </c>
    </row>
    <row r="4697" spans="1:32" x14ac:dyDescent="0.35">
      <c r="A4697" s="2" t="s">
        <v>6827</v>
      </c>
      <c r="B4697" s="2" t="s">
        <v>6888</v>
      </c>
      <c r="C4697" s="2" t="s">
        <v>6835</v>
      </c>
      <c r="D4697" s="2" t="s">
        <v>6888</v>
      </c>
      <c r="E4697" s="2" t="s">
        <v>9644</v>
      </c>
      <c r="G4697" s="5">
        <f>IF('Supplier Change Request FORM Z'!$D$61="",IF(ISNUMBER(SEARCH(#REF!,C4697)),MAX($G$1:G4696)+1,0),IF(ISNUMBER(SEARCH('Supplier Change Request FORM Z'!$D$61,C4697)),MAX($G$1:G4696)+1,0))</f>
        <v>0</v>
      </c>
      <c r="H4697" s="3" t="str">
        <f t="shared" si="370"/>
        <v/>
      </c>
      <c r="K4697" s="5" t="e">
        <f>IF('Supplier Change Request FORM Z'!$D$58="",IF(AND((#REF!=C4697),(LEFT(#REF!,1)=LEFT(E4697,1)),(LEFT(#REF!,2)=LEFT(A4697,2))),MAX($K$1:K4696)+1,0),IF(AND(('Supplier Change Request FORM Z'!$D$61=C4697),(LEFT('Supplier Change Request FORM Z'!$D$58,1)=LEFT(E4697,1)),(LEFT('Supplier Change Request FORM Z'!$D$59,2)=LEFT(A4697,2))),MAX($K$1:K4696)+1,0))</f>
        <v>#REF!</v>
      </c>
      <c r="L4697" s="3" t="str">
        <f t="shared" si="371"/>
        <v/>
      </c>
      <c r="Q4697" s="5"/>
      <c r="R4697" s="3"/>
      <c r="U4697" s="5">
        <f>IF('Supplier Change Request FORM Z'!$D$71="",IF(ISNUMBER(SEARCH(#REF!,C4697)),MAX($U$1:U4696)+1,0),IF(ISNUMBER(SEARCH('Supplier Change Request FORM Z'!$D$71,C4697)),MAX($U$1:U4696)+1,0))</f>
        <v>0</v>
      </c>
      <c r="V4697" s="3" t="str">
        <f t="shared" si="372"/>
        <v/>
      </c>
      <c r="Y4697" s="5">
        <f>IF('Supplier Change Request FORM Z'!$D$71="",IF(ISNUMBER(SEARCH(#REF!,C4697)),MAX($Y$1:Y4696)+1,0),IF(ISNUMBER(SEARCH('Supplier Change Request FORM Z'!$D$71,C4697)),MAX($Y$1:Y4696)+1,0))</f>
        <v>0</v>
      </c>
      <c r="Z4697" s="3" t="str">
        <f t="shared" si="373"/>
        <v/>
      </c>
      <c r="AE4697" s="5" t="e">
        <f>IF('Supplier Change Request FORM Z'!$D$58="",IF(LEFT(#REF!,1)="F",0,IF(AND((LEFT(#REF!,1)=LEFT(E4697,1)),(LEFT(#REF!,2)=LEFT(A4697,2))),MAX($AE$1:AE4696)+1,0)),IF(LEFT('Supplier Change Request FORM Z'!$D$58,1)="F",0,IF(AND((LEFT('Supplier Change Request FORM Z'!$D$58,1)=LEFT(E4697,1)),(LEFT('Supplier Change Request FORM Z'!$D$59,2)=LEFT(A4697,2))),MAX($AE$1:AE4696)+1,0)))</f>
        <v>#REF!</v>
      </c>
      <c r="AF4697" s="3" t="str">
        <f t="shared" si="374"/>
        <v/>
      </c>
    </row>
    <row r="4698" spans="1:32" x14ac:dyDescent="0.35">
      <c r="A4698" s="2" t="s">
        <v>6827</v>
      </c>
      <c r="B4698" s="2" t="s">
        <v>6840</v>
      </c>
      <c r="C4698" s="2" t="s">
        <v>6835</v>
      </c>
      <c r="D4698" s="2" t="s">
        <v>6840</v>
      </c>
      <c r="E4698" s="2" t="s">
        <v>9644</v>
      </c>
      <c r="G4698" s="5">
        <f>IF('Supplier Change Request FORM Z'!$D$61="",IF(ISNUMBER(SEARCH(#REF!,C4698)),MAX($G$1:G4697)+1,0),IF(ISNUMBER(SEARCH('Supplier Change Request FORM Z'!$D$61,C4698)),MAX($G$1:G4697)+1,0))</f>
        <v>0</v>
      </c>
      <c r="H4698" s="3" t="str">
        <f t="shared" si="370"/>
        <v/>
      </c>
      <c r="K4698" s="5" t="e">
        <f>IF('Supplier Change Request FORM Z'!$D$58="",IF(AND((#REF!=C4698),(LEFT(#REF!,1)=LEFT(E4698,1)),(LEFT(#REF!,2)=LEFT(A4698,2))),MAX($K$1:K4697)+1,0),IF(AND(('Supplier Change Request FORM Z'!$D$61=C4698),(LEFT('Supplier Change Request FORM Z'!$D$58,1)=LEFT(E4698,1)),(LEFT('Supplier Change Request FORM Z'!$D$59,2)=LEFT(A4698,2))),MAX($K$1:K4697)+1,0))</f>
        <v>#REF!</v>
      </c>
      <c r="L4698" s="3" t="str">
        <f t="shared" si="371"/>
        <v/>
      </c>
      <c r="Q4698" s="5"/>
      <c r="R4698" s="3"/>
      <c r="U4698" s="5">
        <f>IF('Supplier Change Request FORM Z'!$D$71="",IF(ISNUMBER(SEARCH(#REF!,C4698)),MAX($U$1:U4697)+1,0),IF(ISNUMBER(SEARCH('Supplier Change Request FORM Z'!$D$71,C4698)),MAX($U$1:U4697)+1,0))</f>
        <v>0</v>
      </c>
      <c r="V4698" s="3" t="str">
        <f t="shared" si="372"/>
        <v/>
      </c>
      <c r="Y4698" s="5">
        <f>IF('Supplier Change Request FORM Z'!$D$71="",IF(ISNUMBER(SEARCH(#REF!,C4698)),MAX($Y$1:Y4697)+1,0),IF(ISNUMBER(SEARCH('Supplier Change Request FORM Z'!$D$71,C4698)),MAX($Y$1:Y4697)+1,0))</f>
        <v>0</v>
      </c>
      <c r="Z4698" s="3" t="str">
        <f t="shared" si="373"/>
        <v/>
      </c>
      <c r="AE4698" s="5" t="e">
        <f>IF('Supplier Change Request FORM Z'!$D$58="",IF(LEFT(#REF!,1)="F",0,IF(AND((LEFT(#REF!,1)=LEFT(E4698,1)),(LEFT(#REF!,2)=LEFT(A4698,2))),MAX($AE$1:AE4697)+1,0)),IF(LEFT('Supplier Change Request FORM Z'!$D$58,1)="F",0,IF(AND((LEFT('Supplier Change Request FORM Z'!$D$58,1)=LEFT(E4698,1)),(LEFT('Supplier Change Request FORM Z'!$D$59,2)=LEFT(A4698,2))),MAX($AE$1:AE4697)+1,0)))</f>
        <v>#REF!</v>
      </c>
      <c r="AF4698" s="3" t="str">
        <f t="shared" si="374"/>
        <v/>
      </c>
    </row>
    <row r="4699" spans="1:32" x14ac:dyDescent="0.35">
      <c r="A4699" s="2" t="s">
        <v>6827</v>
      </c>
      <c r="B4699" s="2" t="s">
        <v>6847</v>
      </c>
      <c r="C4699" s="2" t="s">
        <v>4114</v>
      </c>
      <c r="D4699" s="2" t="s">
        <v>6847</v>
      </c>
      <c r="E4699" s="2" t="s">
        <v>9644</v>
      </c>
      <c r="G4699" s="5">
        <f>IF('Supplier Change Request FORM Z'!$D$61="",IF(ISNUMBER(SEARCH(#REF!,C4699)),MAX($G$1:G4698)+1,0),IF(ISNUMBER(SEARCH('Supplier Change Request FORM Z'!$D$61,C4699)),MAX($G$1:G4698)+1,0))</f>
        <v>0</v>
      </c>
      <c r="H4699" s="3" t="str">
        <f t="shared" si="370"/>
        <v/>
      </c>
      <c r="K4699" s="5" t="e">
        <f>IF('Supplier Change Request FORM Z'!$D$58="",IF(AND((#REF!=C4699),(LEFT(#REF!,1)=LEFT(E4699,1)),(LEFT(#REF!,2)=LEFT(A4699,2))),MAX($K$1:K4698)+1,0),IF(AND(('Supplier Change Request FORM Z'!$D$61=C4699),(LEFT('Supplier Change Request FORM Z'!$D$58,1)=LEFT(E4699,1)),(LEFT('Supplier Change Request FORM Z'!$D$59,2)=LEFT(A4699,2))),MAX($K$1:K4698)+1,0))</f>
        <v>#REF!</v>
      </c>
      <c r="L4699" s="3" t="str">
        <f t="shared" si="371"/>
        <v/>
      </c>
      <c r="Q4699" s="5"/>
      <c r="R4699" s="3"/>
      <c r="U4699" s="5">
        <f>IF('Supplier Change Request FORM Z'!$D$71="",IF(ISNUMBER(SEARCH(#REF!,C4699)),MAX($U$1:U4698)+1,0),IF(ISNUMBER(SEARCH('Supplier Change Request FORM Z'!$D$71,C4699)),MAX($U$1:U4698)+1,0))</f>
        <v>0</v>
      </c>
      <c r="V4699" s="3" t="str">
        <f t="shared" si="372"/>
        <v/>
      </c>
      <c r="Y4699" s="5">
        <f>IF('Supplier Change Request FORM Z'!$D$71="",IF(ISNUMBER(SEARCH(#REF!,C4699)),MAX($Y$1:Y4698)+1,0),IF(ISNUMBER(SEARCH('Supplier Change Request FORM Z'!$D$71,C4699)),MAX($Y$1:Y4698)+1,0))</f>
        <v>0</v>
      </c>
      <c r="Z4699" s="3" t="str">
        <f t="shared" si="373"/>
        <v/>
      </c>
      <c r="AE4699" s="5" t="e">
        <f>IF('Supplier Change Request FORM Z'!$D$58="",IF(LEFT(#REF!,1)="F",0,IF(AND((LEFT(#REF!,1)=LEFT(E4699,1)),(LEFT(#REF!,2)=LEFT(A4699,2))),MAX($AE$1:AE4698)+1,0)),IF(LEFT('Supplier Change Request FORM Z'!$D$58,1)="F",0,IF(AND((LEFT('Supplier Change Request FORM Z'!$D$58,1)=LEFT(E4699,1)),(LEFT('Supplier Change Request FORM Z'!$D$59,2)=LEFT(A4699,2))),MAX($AE$1:AE4698)+1,0)))</f>
        <v>#REF!</v>
      </c>
      <c r="AF4699" s="3" t="str">
        <f t="shared" si="374"/>
        <v/>
      </c>
    </row>
    <row r="4700" spans="1:32" x14ac:dyDescent="0.35">
      <c r="A4700" s="2" t="s">
        <v>6827</v>
      </c>
      <c r="B4700" s="2" t="s">
        <v>7081</v>
      </c>
      <c r="C4700" s="2" t="s">
        <v>4114</v>
      </c>
      <c r="D4700" s="2" t="s">
        <v>7081</v>
      </c>
      <c r="E4700" s="2" t="s">
        <v>9644</v>
      </c>
      <c r="G4700" s="5">
        <f>IF('Supplier Change Request FORM Z'!$D$61="",IF(ISNUMBER(SEARCH(#REF!,C4700)),MAX($G$1:G4699)+1,0),IF(ISNUMBER(SEARCH('Supplier Change Request FORM Z'!$D$61,C4700)),MAX($G$1:G4699)+1,0))</f>
        <v>0</v>
      </c>
      <c r="H4700" s="3" t="str">
        <f t="shared" si="370"/>
        <v/>
      </c>
      <c r="K4700" s="5" t="e">
        <f>IF('Supplier Change Request FORM Z'!$D$58="",IF(AND((#REF!=C4700),(LEFT(#REF!,1)=LEFT(E4700,1)),(LEFT(#REF!,2)=LEFT(A4700,2))),MAX($K$1:K4699)+1,0),IF(AND(('Supplier Change Request FORM Z'!$D$61=C4700),(LEFT('Supplier Change Request FORM Z'!$D$58,1)=LEFT(E4700,1)),(LEFT('Supplier Change Request FORM Z'!$D$59,2)=LEFT(A4700,2))),MAX($K$1:K4699)+1,0))</f>
        <v>#REF!</v>
      </c>
      <c r="L4700" s="3" t="str">
        <f t="shared" si="371"/>
        <v/>
      </c>
      <c r="Q4700" s="5"/>
      <c r="R4700" s="3"/>
      <c r="U4700" s="5">
        <f>IF('Supplier Change Request FORM Z'!$D$71="",IF(ISNUMBER(SEARCH(#REF!,C4700)),MAX($U$1:U4699)+1,0),IF(ISNUMBER(SEARCH('Supplier Change Request FORM Z'!$D$71,C4700)),MAX($U$1:U4699)+1,0))</f>
        <v>0</v>
      </c>
      <c r="V4700" s="3" t="str">
        <f t="shared" si="372"/>
        <v/>
      </c>
      <c r="Y4700" s="5">
        <f>IF('Supplier Change Request FORM Z'!$D$71="",IF(ISNUMBER(SEARCH(#REF!,C4700)),MAX($Y$1:Y4699)+1,0),IF(ISNUMBER(SEARCH('Supplier Change Request FORM Z'!$D$71,C4700)),MAX($Y$1:Y4699)+1,0))</f>
        <v>0</v>
      </c>
      <c r="Z4700" s="3" t="str">
        <f t="shared" si="373"/>
        <v/>
      </c>
      <c r="AE4700" s="5" t="e">
        <f>IF('Supplier Change Request FORM Z'!$D$58="",IF(LEFT(#REF!,1)="F",0,IF(AND((LEFT(#REF!,1)=LEFT(E4700,1)),(LEFT(#REF!,2)=LEFT(A4700,2))),MAX($AE$1:AE4699)+1,0)),IF(LEFT('Supplier Change Request FORM Z'!$D$58,1)="F",0,IF(AND((LEFT('Supplier Change Request FORM Z'!$D$58,1)=LEFT(E4700,1)),(LEFT('Supplier Change Request FORM Z'!$D$59,2)=LEFT(A4700,2))),MAX($AE$1:AE4699)+1,0)))</f>
        <v>#REF!</v>
      </c>
      <c r="AF4700" s="3" t="str">
        <f t="shared" si="374"/>
        <v/>
      </c>
    </row>
    <row r="4701" spans="1:32" x14ac:dyDescent="0.35">
      <c r="A4701" s="2" t="s">
        <v>6827</v>
      </c>
      <c r="B4701" s="2" t="s">
        <v>6952</v>
      </c>
      <c r="C4701" s="2" t="s">
        <v>6951</v>
      </c>
      <c r="D4701" s="2" t="s">
        <v>6952</v>
      </c>
      <c r="E4701" s="2" t="s">
        <v>9644</v>
      </c>
      <c r="G4701" s="5">
        <f>IF('Supplier Change Request FORM Z'!$D$61="",IF(ISNUMBER(SEARCH(#REF!,C4701)),MAX($G$1:G4700)+1,0),IF(ISNUMBER(SEARCH('Supplier Change Request FORM Z'!$D$61,C4701)),MAX($G$1:G4700)+1,0))</f>
        <v>0</v>
      </c>
      <c r="H4701" s="3" t="str">
        <f t="shared" si="370"/>
        <v/>
      </c>
      <c r="K4701" s="5" t="e">
        <f>IF('Supplier Change Request FORM Z'!$D$58="",IF(AND((#REF!=C4701),(LEFT(#REF!,1)=LEFT(E4701,1)),(LEFT(#REF!,2)=LEFT(A4701,2))),MAX($K$1:K4700)+1,0),IF(AND(('Supplier Change Request FORM Z'!$D$61=C4701),(LEFT('Supplier Change Request FORM Z'!$D$58,1)=LEFT(E4701,1)),(LEFT('Supplier Change Request FORM Z'!$D$59,2)=LEFT(A4701,2))),MAX($K$1:K4700)+1,0))</f>
        <v>#REF!</v>
      </c>
      <c r="L4701" s="3" t="str">
        <f t="shared" si="371"/>
        <v/>
      </c>
      <c r="Q4701" s="5"/>
      <c r="R4701" s="3"/>
      <c r="U4701" s="5">
        <f>IF('Supplier Change Request FORM Z'!$D$71="",IF(ISNUMBER(SEARCH(#REF!,C4701)),MAX($U$1:U4700)+1,0),IF(ISNUMBER(SEARCH('Supplier Change Request FORM Z'!$D$71,C4701)),MAX($U$1:U4700)+1,0))</f>
        <v>0</v>
      </c>
      <c r="V4701" s="3" t="str">
        <f t="shared" si="372"/>
        <v/>
      </c>
      <c r="Y4701" s="5">
        <f>IF('Supplier Change Request FORM Z'!$D$71="",IF(ISNUMBER(SEARCH(#REF!,C4701)),MAX($Y$1:Y4700)+1,0),IF(ISNUMBER(SEARCH('Supplier Change Request FORM Z'!$D$71,C4701)),MAX($Y$1:Y4700)+1,0))</f>
        <v>0</v>
      </c>
      <c r="Z4701" s="3" t="str">
        <f t="shared" si="373"/>
        <v/>
      </c>
      <c r="AE4701" s="5" t="e">
        <f>IF('Supplier Change Request FORM Z'!$D$58="",IF(LEFT(#REF!,1)="F",0,IF(AND((LEFT(#REF!,1)=LEFT(E4701,1)),(LEFT(#REF!,2)=LEFT(A4701,2))),MAX($AE$1:AE4700)+1,0)),IF(LEFT('Supplier Change Request FORM Z'!$D$58,1)="F",0,IF(AND((LEFT('Supplier Change Request FORM Z'!$D$58,1)=LEFT(E4701,1)),(LEFT('Supplier Change Request FORM Z'!$D$59,2)=LEFT(A4701,2))),MAX($AE$1:AE4700)+1,0)))</f>
        <v>#REF!</v>
      </c>
      <c r="AF4701" s="3" t="str">
        <f t="shared" si="374"/>
        <v/>
      </c>
    </row>
    <row r="4702" spans="1:32" x14ac:dyDescent="0.35">
      <c r="A4702" s="2" t="s">
        <v>6827</v>
      </c>
      <c r="B4702" s="2" t="s">
        <v>6953</v>
      </c>
      <c r="C4702" s="2" t="s">
        <v>6951</v>
      </c>
      <c r="D4702" s="2" t="s">
        <v>6953</v>
      </c>
      <c r="E4702" s="2" t="s">
        <v>9644</v>
      </c>
      <c r="G4702" s="5">
        <f>IF('Supplier Change Request FORM Z'!$D$61="",IF(ISNUMBER(SEARCH(#REF!,C4702)),MAX($G$1:G4701)+1,0),IF(ISNUMBER(SEARCH('Supplier Change Request FORM Z'!$D$61,C4702)),MAX($G$1:G4701)+1,0))</f>
        <v>0</v>
      </c>
      <c r="H4702" s="3" t="str">
        <f t="shared" si="370"/>
        <v/>
      </c>
      <c r="K4702" s="5" t="e">
        <f>IF('Supplier Change Request FORM Z'!$D$58="",IF(AND((#REF!=C4702),(LEFT(#REF!,1)=LEFT(E4702,1)),(LEFT(#REF!,2)=LEFT(A4702,2))),MAX($K$1:K4701)+1,0),IF(AND(('Supplier Change Request FORM Z'!$D$61=C4702),(LEFT('Supplier Change Request FORM Z'!$D$58,1)=LEFT(E4702,1)),(LEFT('Supplier Change Request FORM Z'!$D$59,2)=LEFT(A4702,2))),MAX($K$1:K4701)+1,0))</f>
        <v>#REF!</v>
      </c>
      <c r="L4702" s="3" t="str">
        <f t="shared" si="371"/>
        <v/>
      </c>
      <c r="Q4702" s="5"/>
      <c r="R4702" s="3"/>
      <c r="U4702" s="5">
        <f>IF('Supplier Change Request FORM Z'!$D$71="",IF(ISNUMBER(SEARCH(#REF!,C4702)),MAX($U$1:U4701)+1,0),IF(ISNUMBER(SEARCH('Supplier Change Request FORM Z'!$D$71,C4702)),MAX($U$1:U4701)+1,0))</f>
        <v>0</v>
      </c>
      <c r="V4702" s="3" t="str">
        <f t="shared" si="372"/>
        <v/>
      </c>
      <c r="Y4702" s="5">
        <f>IF('Supplier Change Request FORM Z'!$D$71="",IF(ISNUMBER(SEARCH(#REF!,C4702)),MAX($Y$1:Y4701)+1,0),IF(ISNUMBER(SEARCH('Supplier Change Request FORM Z'!$D$71,C4702)),MAX($Y$1:Y4701)+1,0))</f>
        <v>0</v>
      </c>
      <c r="Z4702" s="3" t="str">
        <f t="shared" si="373"/>
        <v/>
      </c>
      <c r="AE4702" s="5" t="e">
        <f>IF('Supplier Change Request FORM Z'!$D$58="",IF(LEFT(#REF!,1)="F",0,IF(AND((LEFT(#REF!,1)=LEFT(E4702,1)),(LEFT(#REF!,2)=LEFT(A4702,2))),MAX($AE$1:AE4701)+1,0)),IF(LEFT('Supplier Change Request FORM Z'!$D$58,1)="F",0,IF(AND((LEFT('Supplier Change Request FORM Z'!$D$58,1)=LEFT(E4702,1)),(LEFT('Supplier Change Request FORM Z'!$D$59,2)=LEFT(A4702,2))),MAX($AE$1:AE4701)+1,0)))</f>
        <v>#REF!</v>
      </c>
      <c r="AF4702" s="3" t="str">
        <f t="shared" si="374"/>
        <v/>
      </c>
    </row>
    <row r="4703" spans="1:32" x14ac:dyDescent="0.35">
      <c r="A4703" s="2" t="s">
        <v>6827</v>
      </c>
      <c r="B4703" s="2" t="s">
        <v>6955</v>
      </c>
      <c r="C4703" s="2" t="s">
        <v>6951</v>
      </c>
      <c r="D4703" s="2" t="s">
        <v>6955</v>
      </c>
      <c r="E4703" s="2" t="s">
        <v>9644</v>
      </c>
      <c r="G4703" s="5">
        <f>IF('Supplier Change Request FORM Z'!$D$61="",IF(ISNUMBER(SEARCH(#REF!,C4703)),MAX($G$1:G4702)+1,0),IF(ISNUMBER(SEARCH('Supplier Change Request FORM Z'!$D$61,C4703)),MAX($G$1:G4702)+1,0))</f>
        <v>0</v>
      </c>
      <c r="H4703" s="3" t="str">
        <f t="shared" si="370"/>
        <v/>
      </c>
      <c r="K4703" s="5" t="e">
        <f>IF('Supplier Change Request FORM Z'!$D$58="",IF(AND((#REF!=C4703),(LEFT(#REF!,1)=LEFT(E4703,1)),(LEFT(#REF!,2)=LEFT(A4703,2))),MAX($K$1:K4702)+1,0),IF(AND(('Supplier Change Request FORM Z'!$D$61=C4703),(LEFT('Supplier Change Request FORM Z'!$D$58,1)=LEFT(E4703,1)),(LEFT('Supplier Change Request FORM Z'!$D$59,2)=LEFT(A4703,2))),MAX($K$1:K4702)+1,0))</f>
        <v>#REF!</v>
      </c>
      <c r="L4703" s="3" t="str">
        <f t="shared" si="371"/>
        <v/>
      </c>
      <c r="Q4703" s="5"/>
      <c r="R4703" s="3"/>
      <c r="U4703" s="5">
        <f>IF('Supplier Change Request FORM Z'!$D$71="",IF(ISNUMBER(SEARCH(#REF!,C4703)),MAX($U$1:U4702)+1,0),IF(ISNUMBER(SEARCH('Supplier Change Request FORM Z'!$D$71,C4703)),MAX($U$1:U4702)+1,0))</f>
        <v>0</v>
      </c>
      <c r="V4703" s="3" t="str">
        <f t="shared" si="372"/>
        <v/>
      </c>
      <c r="Y4703" s="5">
        <f>IF('Supplier Change Request FORM Z'!$D$71="",IF(ISNUMBER(SEARCH(#REF!,C4703)),MAX($Y$1:Y4702)+1,0),IF(ISNUMBER(SEARCH('Supplier Change Request FORM Z'!$D$71,C4703)),MAX($Y$1:Y4702)+1,0))</f>
        <v>0</v>
      </c>
      <c r="Z4703" s="3" t="str">
        <f t="shared" si="373"/>
        <v/>
      </c>
      <c r="AE4703" s="5" t="e">
        <f>IF('Supplier Change Request FORM Z'!$D$58="",IF(LEFT(#REF!,1)="F",0,IF(AND((LEFT(#REF!,1)=LEFT(E4703,1)),(LEFT(#REF!,2)=LEFT(A4703,2))),MAX($AE$1:AE4702)+1,0)),IF(LEFT('Supplier Change Request FORM Z'!$D$58,1)="F",0,IF(AND((LEFT('Supplier Change Request FORM Z'!$D$58,1)=LEFT(E4703,1)),(LEFT('Supplier Change Request FORM Z'!$D$59,2)=LEFT(A4703,2))),MAX($AE$1:AE4702)+1,0)))</f>
        <v>#REF!</v>
      </c>
      <c r="AF4703" s="3" t="str">
        <f t="shared" si="374"/>
        <v/>
      </c>
    </row>
    <row r="4704" spans="1:32" x14ac:dyDescent="0.35">
      <c r="A4704" s="2" t="s">
        <v>6827</v>
      </c>
      <c r="B4704" s="2" t="s">
        <v>6954</v>
      </c>
      <c r="C4704" s="2" t="s">
        <v>6951</v>
      </c>
      <c r="D4704" s="2" t="s">
        <v>6954</v>
      </c>
      <c r="E4704" s="2" t="s">
        <v>9644</v>
      </c>
      <c r="G4704" s="5">
        <f>IF('Supplier Change Request FORM Z'!$D$61="",IF(ISNUMBER(SEARCH(#REF!,C4704)),MAX($G$1:G4703)+1,0),IF(ISNUMBER(SEARCH('Supplier Change Request FORM Z'!$D$61,C4704)),MAX($G$1:G4703)+1,0))</f>
        <v>0</v>
      </c>
      <c r="H4704" s="3" t="str">
        <f t="shared" si="370"/>
        <v/>
      </c>
      <c r="K4704" s="5" t="e">
        <f>IF('Supplier Change Request FORM Z'!$D$58="",IF(AND((#REF!=C4704),(LEFT(#REF!,1)=LEFT(E4704,1)),(LEFT(#REF!,2)=LEFT(A4704,2))),MAX($K$1:K4703)+1,0),IF(AND(('Supplier Change Request FORM Z'!$D$61=C4704),(LEFT('Supplier Change Request FORM Z'!$D$58,1)=LEFT(E4704,1)),(LEFT('Supplier Change Request FORM Z'!$D$59,2)=LEFT(A4704,2))),MAX($K$1:K4703)+1,0))</f>
        <v>#REF!</v>
      </c>
      <c r="L4704" s="3" t="str">
        <f t="shared" si="371"/>
        <v/>
      </c>
      <c r="Q4704" s="5"/>
      <c r="R4704" s="3"/>
      <c r="U4704" s="5">
        <f>IF('Supplier Change Request FORM Z'!$D$71="",IF(ISNUMBER(SEARCH(#REF!,C4704)),MAX($U$1:U4703)+1,0),IF(ISNUMBER(SEARCH('Supplier Change Request FORM Z'!$D$71,C4704)),MAX($U$1:U4703)+1,0))</f>
        <v>0</v>
      </c>
      <c r="V4704" s="3" t="str">
        <f t="shared" si="372"/>
        <v/>
      </c>
      <c r="Y4704" s="5">
        <f>IF('Supplier Change Request FORM Z'!$D$71="",IF(ISNUMBER(SEARCH(#REF!,C4704)),MAX($Y$1:Y4703)+1,0),IF(ISNUMBER(SEARCH('Supplier Change Request FORM Z'!$D$71,C4704)),MAX($Y$1:Y4703)+1,0))</f>
        <v>0</v>
      </c>
      <c r="Z4704" s="3" t="str">
        <f t="shared" si="373"/>
        <v/>
      </c>
      <c r="AE4704" s="5" t="e">
        <f>IF('Supplier Change Request FORM Z'!$D$58="",IF(LEFT(#REF!,1)="F",0,IF(AND((LEFT(#REF!,1)=LEFT(E4704,1)),(LEFT(#REF!,2)=LEFT(A4704,2))),MAX($AE$1:AE4703)+1,0)),IF(LEFT('Supplier Change Request FORM Z'!$D$58,1)="F",0,IF(AND((LEFT('Supplier Change Request FORM Z'!$D$58,1)=LEFT(E4704,1)),(LEFT('Supplier Change Request FORM Z'!$D$59,2)=LEFT(A4704,2))),MAX($AE$1:AE4703)+1,0)))</f>
        <v>#REF!</v>
      </c>
      <c r="AF4704" s="3" t="str">
        <f t="shared" si="374"/>
        <v/>
      </c>
    </row>
    <row r="4705" spans="1:32" x14ac:dyDescent="0.35">
      <c r="A4705" s="2" t="s">
        <v>6827</v>
      </c>
      <c r="B4705" s="2" t="s">
        <v>6956</v>
      </c>
      <c r="C4705" s="2" t="s">
        <v>6951</v>
      </c>
      <c r="D4705" s="2" t="s">
        <v>6956</v>
      </c>
      <c r="E4705" s="2" t="s">
        <v>9644</v>
      </c>
      <c r="G4705" s="5">
        <f>IF('Supplier Change Request FORM Z'!$D$61="",IF(ISNUMBER(SEARCH(#REF!,C4705)),MAX($G$1:G4704)+1,0),IF(ISNUMBER(SEARCH('Supplier Change Request FORM Z'!$D$61,C4705)),MAX($G$1:G4704)+1,0))</f>
        <v>0</v>
      </c>
      <c r="H4705" s="3" t="str">
        <f t="shared" si="370"/>
        <v/>
      </c>
      <c r="K4705" s="5" t="e">
        <f>IF('Supplier Change Request FORM Z'!$D$58="",IF(AND((#REF!=C4705),(LEFT(#REF!,1)=LEFT(E4705,1)),(LEFT(#REF!,2)=LEFT(A4705,2))),MAX($K$1:K4704)+1,0),IF(AND(('Supplier Change Request FORM Z'!$D$61=C4705),(LEFT('Supplier Change Request FORM Z'!$D$58,1)=LEFT(E4705,1)),(LEFT('Supplier Change Request FORM Z'!$D$59,2)=LEFT(A4705,2))),MAX($K$1:K4704)+1,0))</f>
        <v>#REF!</v>
      </c>
      <c r="L4705" s="3" t="str">
        <f t="shared" si="371"/>
        <v/>
      </c>
      <c r="Q4705" s="5"/>
      <c r="R4705" s="3"/>
      <c r="U4705" s="5">
        <f>IF('Supplier Change Request FORM Z'!$D$71="",IF(ISNUMBER(SEARCH(#REF!,C4705)),MAX($U$1:U4704)+1,0),IF(ISNUMBER(SEARCH('Supplier Change Request FORM Z'!$D$71,C4705)),MAX($U$1:U4704)+1,0))</f>
        <v>0</v>
      </c>
      <c r="V4705" s="3" t="str">
        <f t="shared" si="372"/>
        <v/>
      </c>
      <c r="Y4705" s="5">
        <f>IF('Supplier Change Request FORM Z'!$D$71="",IF(ISNUMBER(SEARCH(#REF!,C4705)),MAX($Y$1:Y4704)+1,0),IF(ISNUMBER(SEARCH('Supplier Change Request FORM Z'!$D$71,C4705)),MAX($Y$1:Y4704)+1,0))</f>
        <v>0</v>
      </c>
      <c r="Z4705" s="3" t="str">
        <f t="shared" si="373"/>
        <v/>
      </c>
      <c r="AE4705" s="5" t="e">
        <f>IF('Supplier Change Request FORM Z'!$D$58="",IF(LEFT(#REF!,1)="F",0,IF(AND((LEFT(#REF!,1)=LEFT(E4705,1)),(LEFT(#REF!,2)=LEFT(A4705,2))),MAX($AE$1:AE4704)+1,0)),IF(LEFT('Supplier Change Request FORM Z'!$D$58,1)="F",0,IF(AND((LEFT('Supplier Change Request FORM Z'!$D$58,1)=LEFT(E4705,1)),(LEFT('Supplier Change Request FORM Z'!$D$59,2)=LEFT(A4705,2))),MAX($AE$1:AE4704)+1,0)))</f>
        <v>#REF!</v>
      </c>
      <c r="AF4705" s="3" t="str">
        <f t="shared" si="374"/>
        <v/>
      </c>
    </row>
    <row r="4706" spans="1:32" x14ac:dyDescent="0.35">
      <c r="A4706" s="2" t="s">
        <v>6827</v>
      </c>
      <c r="B4706" s="2" t="s">
        <v>11031</v>
      </c>
      <c r="C4706" s="2" t="s">
        <v>6951</v>
      </c>
      <c r="D4706" s="2" t="s">
        <v>11031</v>
      </c>
      <c r="E4706" s="2" t="s">
        <v>9644</v>
      </c>
      <c r="G4706" s="5">
        <f>IF('Supplier Change Request FORM Z'!$D$61="",IF(ISNUMBER(SEARCH(#REF!,C4706)),MAX($G$1:G4705)+1,0),IF(ISNUMBER(SEARCH('Supplier Change Request FORM Z'!$D$61,C4706)),MAX($G$1:G4705)+1,0))</f>
        <v>0</v>
      </c>
      <c r="H4706" s="3" t="str">
        <f t="shared" si="370"/>
        <v/>
      </c>
      <c r="K4706" s="5" t="e">
        <f>IF('Supplier Change Request FORM Z'!$D$58="",IF(AND((#REF!=C4706),(LEFT(#REF!,1)=LEFT(E4706,1)),(LEFT(#REF!,2)=LEFT(A4706,2))),MAX($K$1:K4705)+1,0),IF(AND(('Supplier Change Request FORM Z'!$D$61=C4706),(LEFT('Supplier Change Request FORM Z'!$D$58,1)=LEFT(E4706,1)),(LEFT('Supplier Change Request FORM Z'!$D$59,2)=LEFT(A4706,2))),MAX($K$1:K4705)+1,0))</f>
        <v>#REF!</v>
      </c>
      <c r="L4706" s="3" t="str">
        <f t="shared" si="371"/>
        <v/>
      </c>
      <c r="Q4706" s="5"/>
      <c r="R4706" s="3"/>
      <c r="U4706" s="5">
        <f>IF('Supplier Change Request FORM Z'!$D$71="",IF(ISNUMBER(SEARCH(#REF!,C4706)),MAX($U$1:U4705)+1,0),IF(ISNUMBER(SEARCH('Supplier Change Request FORM Z'!$D$71,C4706)),MAX($U$1:U4705)+1,0))</f>
        <v>0</v>
      </c>
      <c r="V4706" s="3" t="str">
        <f t="shared" si="372"/>
        <v/>
      </c>
      <c r="Y4706" s="5">
        <f>IF('Supplier Change Request FORM Z'!$D$71="",IF(ISNUMBER(SEARCH(#REF!,C4706)),MAX($Y$1:Y4705)+1,0),IF(ISNUMBER(SEARCH('Supplier Change Request FORM Z'!$D$71,C4706)),MAX($Y$1:Y4705)+1,0))</f>
        <v>0</v>
      </c>
      <c r="Z4706" s="3" t="str">
        <f t="shared" si="373"/>
        <v/>
      </c>
      <c r="AE4706" s="5" t="e">
        <f>IF('Supplier Change Request FORM Z'!$D$58="",IF(LEFT(#REF!,1)="F",0,IF(AND((LEFT(#REF!,1)=LEFT(E4706,1)),(LEFT(#REF!,2)=LEFT(A4706,2))),MAX($AE$1:AE4705)+1,0)),IF(LEFT('Supplier Change Request FORM Z'!$D$58,1)="F",0,IF(AND((LEFT('Supplier Change Request FORM Z'!$D$58,1)=LEFT(E4706,1)),(LEFT('Supplier Change Request FORM Z'!$D$59,2)=LEFT(A4706,2))),MAX($AE$1:AE4705)+1,0)))</f>
        <v>#REF!</v>
      </c>
      <c r="AF4706" s="3" t="str">
        <f t="shared" si="374"/>
        <v/>
      </c>
    </row>
    <row r="4707" spans="1:32" x14ac:dyDescent="0.35">
      <c r="A4707" s="2" t="s">
        <v>6827</v>
      </c>
      <c r="B4707" s="2" t="s">
        <v>6938</v>
      </c>
      <c r="C4707" s="2" t="s">
        <v>6931</v>
      </c>
      <c r="D4707" s="2" t="s">
        <v>6938</v>
      </c>
      <c r="E4707" s="2" t="s">
        <v>9644</v>
      </c>
      <c r="G4707" s="5">
        <f>IF('Supplier Change Request FORM Z'!$D$61="",IF(ISNUMBER(SEARCH(#REF!,C4707)),MAX($G$1:G4706)+1,0),IF(ISNUMBER(SEARCH('Supplier Change Request FORM Z'!$D$61,C4707)),MAX($G$1:G4706)+1,0))</f>
        <v>0</v>
      </c>
      <c r="H4707" s="3" t="str">
        <f t="shared" si="370"/>
        <v/>
      </c>
      <c r="K4707" s="5" t="e">
        <f>IF('Supplier Change Request FORM Z'!$D$58="",IF(AND((#REF!=C4707),(LEFT(#REF!,1)=LEFT(E4707,1)),(LEFT(#REF!,2)=LEFT(A4707,2))),MAX($K$1:K4706)+1,0),IF(AND(('Supplier Change Request FORM Z'!$D$61=C4707),(LEFT('Supplier Change Request FORM Z'!$D$58,1)=LEFT(E4707,1)),(LEFT('Supplier Change Request FORM Z'!$D$59,2)=LEFT(A4707,2))),MAX($K$1:K4706)+1,0))</f>
        <v>#REF!</v>
      </c>
      <c r="L4707" s="3" t="str">
        <f t="shared" si="371"/>
        <v/>
      </c>
      <c r="Q4707" s="5"/>
      <c r="R4707" s="3"/>
      <c r="U4707" s="5">
        <f>IF('Supplier Change Request FORM Z'!$D$71="",IF(ISNUMBER(SEARCH(#REF!,C4707)),MAX($U$1:U4706)+1,0),IF(ISNUMBER(SEARCH('Supplier Change Request FORM Z'!$D$71,C4707)),MAX($U$1:U4706)+1,0))</f>
        <v>0</v>
      </c>
      <c r="V4707" s="3" t="str">
        <f t="shared" si="372"/>
        <v/>
      </c>
      <c r="Y4707" s="5">
        <f>IF('Supplier Change Request FORM Z'!$D$71="",IF(ISNUMBER(SEARCH(#REF!,C4707)),MAX($Y$1:Y4706)+1,0),IF(ISNUMBER(SEARCH('Supplier Change Request FORM Z'!$D$71,C4707)),MAX($Y$1:Y4706)+1,0))</f>
        <v>0</v>
      </c>
      <c r="Z4707" s="3" t="str">
        <f t="shared" si="373"/>
        <v/>
      </c>
      <c r="AE4707" s="5" t="e">
        <f>IF('Supplier Change Request FORM Z'!$D$58="",IF(LEFT(#REF!,1)="F",0,IF(AND((LEFT(#REF!,1)=LEFT(E4707,1)),(LEFT(#REF!,2)=LEFT(A4707,2))),MAX($AE$1:AE4706)+1,0)),IF(LEFT('Supplier Change Request FORM Z'!$D$58,1)="F",0,IF(AND((LEFT('Supplier Change Request FORM Z'!$D$58,1)=LEFT(E4707,1)),(LEFT('Supplier Change Request FORM Z'!$D$59,2)=LEFT(A4707,2))),MAX($AE$1:AE4706)+1,0)))</f>
        <v>#REF!</v>
      </c>
      <c r="AF4707" s="3" t="str">
        <f t="shared" si="374"/>
        <v/>
      </c>
    </row>
    <row r="4708" spans="1:32" x14ac:dyDescent="0.35">
      <c r="A4708" s="2" t="s">
        <v>6827</v>
      </c>
      <c r="B4708" s="2" t="s">
        <v>6941</v>
      </c>
      <c r="C4708" s="2" t="s">
        <v>6931</v>
      </c>
      <c r="D4708" s="2" t="s">
        <v>6941</v>
      </c>
      <c r="E4708" s="2" t="s">
        <v>9644</v>
      </c>
      <c r="G4708" s="5">
        <f>IF('Supplier Change Request FORM Z'!$D$61="",IF(ISNUMBER(SEARCH(#REF!,C4708)),MAX($G$1:G4707)+1,0),IF(ISNUMBER(SEARCH('Supplier Change Request FORM Z'!$D$61,C4708)),MAX($G$1:G4707)+1,0))</f>
        <v>0</v>
      </c>
      <c r="H4708" s="3" t="str">
        <f t="shared" si="370"/>
        <v/>
      </c>
      <c r="K4708" s="5" t="e">
        <f>IF('Supplier Change Request FORM Z'!$D$58="",IF(AND((#REF!=C4708),(LEFT(#REF!,1)=LEFT(E4708,1)),(LEFT(#REF!,2)=LEFT(A4708,2))),MAX($K$1:K4707)+1,0),IF(AND(('Supplier Change Request FORM Z'!$D$61=C4708),(LEFT('Supplier Change Request FORM Z'!$D$58,1)=LEFT(E4708,1)),(LEFT('Supplier Change Request FORM Z'!$D$59,2)=LEFT(A4708,2))),MAX($K$1:K4707)+1,0))</f>
        <v>#REF!</v>
      </c>
      <c r="L4708" s="3" t="str">
        <f t="shared" si="371"/>
        <v/>
      </c>
      <c r="Q4708" s="5"/>
      <c r="R4708" s="3"/>
      <c r="U4708" s="5">
        <f>IF('Supplier Change Request FORM Z'!$D$71="",IF(ISNUMBER(SEARCH(#REF!,C4708)),MAX($U$1:U4707)+1,0),IF(ISNUMBER(SEARCH('Supplier Change Request FORM Z'!$D$71,C4708)),MAX($U$1:U4707)+1,0))</f>
        <v>0</v>
      </c>
      <c r="V4708" s="3" t="str">
        <f t="shared" si="372"/>
        <v/>
      </c>
      <c r="Y4708" s="5">
        <f>IF('Supplier Change Request FORM Z'!$D$71="",IF(ISNUMBER(SEARCH(#REF!,C4708)),MAX($Y$1:Y4707)+1,0),IF(ISNUMBER(SEARCH('Supplier Change Request FORM Z'!$D$71,C4708)),MAX($Y$1:Y4707)+1,0))</f>
        <v>0</v>
      </c>
      <c r="Z4708" s="3" t="str">
        <f t="shared" si="373"/>
        <v/>
      </c>
      <c r="AE4708" s="5" t="e">
        <f>IF('Supplier Change Request FORM Z'!$D$58="",IF(LEFT(#REF!,1)="F",0,IF(AND((LEFT(#REF!,1)=LEFT(E4708,1)),(LEFT(#REF!,2)=LEFT(A4708,2))),MAX($AE$1:AE4707)+1,0)),IF(LEFT('Supplier Change Request FORM Z'!$D$58,1)="F",0,IF(AND((LEFT('Supplier Change Request FORM Z'!$D$58,1)=LEFT(E4708,1)),(LEFT('Supplier Change Request FORM Z'!$D$59,2)=LEFT(A4708,2))),MAX($AE$1:AE4707)+1,0)))</f>
        <v>#REF!</v>
      </c>
      <c r="AF4708" s="3" t="str">
        <f t="shared" si="374"/>
        <v/>
      </c>
    </row>
    <row r="4709" spans="1:32" x14ac:dyDescent="0.35">
      <c r="A4709" s="2" t="s">
        <v>6827</v>
      </c>
      <c r="B4709" s="2" t="s">
        <v>6932</v>
      </c>
      <c r="C4709" s="2" t="s">
        <v>6931</v>
      </c>
      <c r="D4709" s="2" t="s">
        <v>6932</v>
      </c>
      <c r="E4709" s="2" t="s">
        <v>9644</v>
      </c>
      <c r="G4709" s="5">
        <f>IF('Supplier Change Request FORM Z'!$D$61="",IF(ISNUMBER(SEARCH(#REF!,C4709)),MAX($G$1:G4708)+1,0),IF(ISNUMBER(SEARCH('Supplier Change Request FORM Z'!$D$61,C4709)),MAX($G$1:G4708)+1,0))</f>
        <v>0</v>
      </c>
      <c r="H4709" s="3" t="str">
        <f t="shared" si="370"/>
        <v/>
      </c>
      <c r="K4709" s="5" t="e">
        <f>IF('Supplier Change Request FORM Z'!$D$58="",IF(AND((#REF!=C4709),(LEFT(#REF!,1)=LEFT(E4709,1)),(LEFT(#REF!,2)=LEFT(A4709,2))),MAX($K$1:K4708)+1,0),IF(AND(('Supplier Change Request FORM Z'!$D$61=C4709),(LEFT('Supplier Change Request FORM Z'!$D$58,1)=LEFT(E4709,1)),(LEFT('Supplier Change Request FORM Z'!$D$59,2)=LEFT(A4709,2))),MAX($K$1:K4708)+1,0))</f>
        <v>#REF!</v>
      </c>
      <c r="L4709" s="3" t="str">
        <f t="shared" si="371"/>
        <v/>
      </c>
      <c r="Q4709" s="5"/>
      <c r="R4709" s="3"/>
      <c r="U4709" s="5">
        <f>IF('Supplier Change Request FORM Z'!$D$71="",IF(ISNUMBER(SEARCH(#REF!,C4709)),MAX($U$1:U4708)+1,0),IF(ISNUMBER(SEARCH('Supplier Change Request FORM Z'!$D$71,C4709)),MAX($U$1:U4708)+1,0))</f>
        <v>0</v>
      </c>
      <c r="V4709" s="3" t="str">
        <f t="shared" si="372"/>
        <v/>
      </c>
      <c r="Y4709" s="5">
        <f>IF('Supplier Change Request FORM Z'!$D$71="",IF(ISNUMBER(SEARCH(#REF!,C4709)),MAX($Y$1:Y4708)+1,0),IF(ISNUMBER(SEARCH('Supplier Change Request FORM Z'!$D$71,C4709)),MAX($Y$1:Y4708)+1,0))</f>
        <v>0</v>
      </c>
      <c r="Z4709" s="3" t="str">
        <f t="shared" si="373"/>
        <v/>
      </c>
      <c r="AE4709" s="5" t="e">
        <f>IF('Supplier Change Request FORM Z'!$D$58="",IF(LEFT(#REF!,1)="F",0,IF(AND((LEFT(#REF!,1)=LEFT(E4709,1)),(LEFT(#REF!,2)=LEFT(A4709,2))),MAX($AE$1:AE4708)+1,0)),IF(LEFT('Supplier Change Request FORM Z'!$D$58,1)="F",0,IF(AND((LEFT('Supplier Change Request FORM Z'!$D$58,1)=LEFT(E4709,1)),(LEFT('Supplier Change Request FORM Z'!$D$59,2)=LEFT(A4709,2))),MAX($AE$1:AE4708)+1,0)))</f>
        <v>#REF!</v>
      </c>
      <c r="AF4709" s="3" t="str">
        <f t="shared" si="374"/>
        <v/>
      </c>
    </row>
    <row r="4710" spans="1:32" x14ac:dyDescent="0.35">
      <c r="A4710" s="2" t="s">
        <v>6827</v>
      </c>
      <c r="B4710" s="2" t="s">
        <v>6939</v>
      </c>
      <c r="C4710" s="2" t="s">
        <v>6931</v>
      </c>
      <c r="D4710" s="2" t="s">
        <v>6939</v>
      </c>
      <c r="E4710" s="2" t="s">
        <v>9644</v>
      </c>
      <c r="G4710" s="5">
        <f>IF('Supplier Change Request FORM Z'!$D$61="",IF(ISNUMBER(SEARCH(#REF!,C4710)),MAX($G$1:G4709)+1,0),IF(ISNUMBER(SEARCH('Supplier Change Request FORM Z'!$D$61,C4710)),MAX($G$1:G4709)+1,0))</f>
        <v>0</v>
      </c>
      <c r="H4710" s="3" t="str">
        <f t="shared" si="370"/>
        <v/>
      </c>
      <c r="K4710" s="5" t="e">
        <f>IF('Supplier Change Request FORM Z'!$D$58="",IF(AND((#REF!=C4710),(LEFT(#REF!,1)=LEFT(E4710,1)),(LEFT(#REF!,2)=LEFT(A4710,2))),MAX($K$1:K4709)+1,0),IF(AND(('Supplier Change Request FORM Z'!$D$61=C4710),(LEFT('Supplier Change Request FORM Z'!$D$58,1)=LEFT(E4710,1)),(LEFT('Supplier Change Request FORM Z'!$D$59,2)=LEFT(A4710,2))),MAX($K$1:K4709)+1,0))</f>
        <v>#REF!</v>
      </c>
      <c r="L4710" s="3" t="str">
        <f t="shared" si="371"/>
        <v/>
      </c>
      <c r="Q4710" s="5"/>
      <c r="R4710" s="3"/>
      <c r="U4710" s="5">
        <f>IF('Supplier Change Request FORM Z'!$D$71="",IF(ISNUMBER(SEARCH(#REF!,C4710)),MAX($U$1:U4709)+1,0),IF(ISNUMBER(SEARCH('Supplier Change Request FORM Z'!$D$71,C4710)),MAX($U$1:U4709)+1,0))</f>
        <v>0</v>
      </c>
      <c r="V4710" s="3" t="str">
        <f t="shared" si="372"/>
        <v/>
      </c>
      <c r="Y4710" s="5">
        <f>IF('Supplier Change Request FORM Z'!$D$71="",IF(ISNUMBER(SEARCH(#REF!,C4710)),MAX($Y$1:Y4709)+1,0),IF(ISNUMBER(SEARCH('Supplier Change Request FORM Z'!$D$71,C4710)),MAX($Y$1:Y4709)+1,0))</f>
        <v>0</v>
      </c>
      <c r="Z4710" s="3" t="str">
        <f t="shared" si="373"/>
        <v/>
      </c>
      <c r="AE4710" s="5" t="e">
        <f>IF('Supplier Change Request FORM Z'!$D$58="",IF(LEFT(#REF!,1)="F",0,IF(AND((LEFT(#REF!,1)=LEFT(E4710,1)),(LEFT(#REF!,2)=LEFT(A4710,2))),MAX($AE$1:AE4709)+1,0)),IF(LEFT('Supplier Change Request FORM Z'!$D$58,1)="F",0,IF(AND((LEFT('Supplier Change Request FORM Z'!$D$58,1)=LEFT(E4710,1)),(LEFT('Supplier Change Request FORM Z'!$D$59,2)=LEFT(A4710,2))),MAX($AE$1:AE4709)+1,0)))</f>
        <v>#REF!</v>
      </c>
      <c r="AF4710" s="3" t="str">
        <f t="shared" si="374"/>
        <v/>
      </c>
    </row>
    <row r="4711" spans="1:32" x14ac:dyDescent="0.35">
      <c r="A4711" s="2" t="s">
        <v>6827</v>
      </c>
      <c r="B4711" s="2" t="s">
        <v>6940</v>
      </c>
      <c r="C4711" s="2" t="s">
        <v>6931</v>
      </c>
      <c r="D4711" s="2" t="s">
        <v>6940</v>
      </c>
      <c r="E4711" s="2" t="s">
        <v>9644</v>
      </c>
      <c r="G4711" s="5">
        <f>IF('Supplier Change Request FORM Z'!$D$61="",IF(ISNUMBER(SEARCH(#REF!,C4711)),MAX($G$1:G4710)+1,0),IF(ISNUMBER(SEARCH('Supplier Change Request FORM Z'!$D$61,C4711)),MAX($G$1:G4710)+1,0))</f>
        <v>0</v>
      </c>
      <c r="H4711" s="3" t="str">
        <f t="shared" si="370"/>
        <v/>
      </c>
      <c r="K4711" s="5" t="e">
        <f>IF('Supplier Change Request FORM Z'!$D$58="",IF(AND((#REF!=C4711),(LEFT(#REF!,1)=LEFT(E4711,1)),(LEFT(#REF!,2)=LEFT(A4711,2))),MAX($K$1:K4710)+1,0),IF(AND(('Supplier Change Request FORM Z'!$D$61=C4711),(LEFT('Supplier Change Request FORM Z'!$D$58,1)=LEFT(E4711,1)),(LEFT('Supplier Change Request FORM Z'!$D$59,2)=LEFT(A4711,2))),MAX($K$1:K4710)+1,0))</f>
        <v>#REF!</v>
      </c>
      <c r="L4711" s="3" t="str">
        <f t="shared" si="371"/>
        <v/>
      </c>
      <c r="Q4711" s="5"/>
      <c r="R4711" s="3"/>
      <c r="U4711" s="5">
        <f>IF('Supplier Change Request FORM Z'!$D$71="",IF(ISNUMBER(SEARCH(#REF!,C4711)),MAX($U$1:U4710)+1,0),IF(ISNUMBER(SEARCH('Supplier Change Request FORM Z'!$D$71,C4711)),MAX($U$1:U4710)+1,0))</f>
        <v>0</v>
      </c>
      <c r="V4711" s="3" t="str">
        <f t="shared" si="372"/>
        <v/>
      </c>
      <c r="Y4711" s="5">
        <f>IF('Supplier Change Request FORM Z'!$D$71="",IF(ISNUMBER(SEARCH(#REF!,C4711)),MAX($Y$1:Y4710)+1,0),IF(ISNUMBER(SEARCH('Supplier Change Request FORM Z'!$D$71,C4711)),MAX($Y$1:Y4710)+1,0))</f>
        <v>0</v>
      </c>
      <c r="Z4711" s="3" t="str">
        <f t="shared" si="373"/>
        <v/>
      </c>
      <c r="AE4711" s="5" t="e">
        <f>IF('Supplier Change Request FORM Z'!$D$58="",IF(LEFT(#REF!,1)="F",0,IF(AND((LEFT(#REF!,1)=LEFT(E4711,1)),(LEFT(#REF!,2)=LEFT(A4711,2))),MAX($AE$1:AE4710)+1,0)),IF(LEFT('Supplier Change Request FORM Z'!$D$58,1)="F",0,IF(AND((LEFT('Supplier Change Request FORM Z'!$D$58,1)=LEFT(E4711,1)),(LEFT('Supplier Change Request FORM Z'!$D$59,2)=LEFT(A4711,2))),MAX($AE$1:AE4710)+1,0)))</f>
        <v>#REF!</v>
      </c>
      <c r="AF4711" s="3" t="str">
        <f t="shared" si="374"/>
        <v/>
      </c>
    </row>
    <row r="4712" spans="1:32" x14ac:dyDescent="0.35">
      <c r="A4712" s="2" t="s">
        <v>6827</v>
      </c>
      <c r="B4712" s="2" t="s">
        <v>6933</v>
      </c>
      <c r="C4712" s="2" t="s">
        <v>6931</v>
      </c>
      <c r="D4712" s="2" t="s">
        <v>6933</v>
      </c>
      <c r="E4712" s="2" t="s">
        <v>9644</v>
      </c>
      <c r="G4712" s="5">
        <f>IF('Supplier Change Request FORM Z'!$D$61="",IF(ISNUMBER(SEARCH(#REF!,C4712)),MAX($G$1:G4711)+1,0),IF(ISNUMBER(SEARCH('Supplier Change Request FORM Z'!$D$61,C4712)),MAX($G$1:G4711)+1,0))</f>
        <v>0</v>
      </c>
      <c r="H4712" s="3" t="str">
        <f t="shared" si="370"/>
        <v/>
      </c>
      <c r="K4712" s="5" t="e">
        <f>IF('Supplier Change Request FORM Z'!$D$58="",IF(AND((#REF!=C4712),(LEFT(#REF!,1)=LEFT(E4712,1)),(LEFT(#REF!,2)=LEFT(A4712,2))),MAX($K$1:K4711)+1,0),IF(AND(('Supplier Change Request FORM Z'!$D$61=C4712),(LEFT('Supplier Change Request FORM Z'!$D$58,1)=LEFT(E4712,1)),(LEFT('Supplier Change Request FORM Z'!$D$59,2)=LEFT(A4712,2))),MAX($K$1:K4711)+1,0))</f>
        <v>#REF!</v>
      </c>
      <c r="L4712" s="3" t="str">
        <f t="shared" si="371"/>
        <v/>
      </c>
      <c r="Q4712" s="5"/>
      <c r="R4712" s="3"/>
      <c r="U4712" s="5">
        <f>IF('Supplier Change Request FORM Z'!$D$71="",IF(ISNUMBER(SEARCH(#REF!,C4712)),MAX($U$1:U4711)+1,0),IF(ISNUMBER(SEARCH('Supplier Change Request FORM Z'!$D$71,C4712)),MAX($U$1:U4711)+1,0))</f>
        <v>0</v>
      </c>
      <c r="V4712" s="3" t="str">
        <f t="shared" si="372"/>
        <v/>
      </c>
      <c r="Y4712" s="5">
        <f>IF('Supplier Change Request FORM Z'!$D$71="",IF(ISNUMBER(SEARCH(#REF!,C4712)),MAX($Y$1:Y4711)+1,0),IF(ISNUMBER(SEARCH('Supplier Change Request FORM Z'!$D$71,C4712)),MAX($Y$1:Y4711)+1,0))</f>
        <v>0</v>
      </c>
      <c r="Z4712" s="3" t="str">
        <f t="shared" si="373"/>
        <v/>
      </c>
      <c r="AE4712" s="5" t="e">
        <f>IF('Supplier Change Request FORM Z'!$D$58="",IF(LEFT(#REF!,1)="F",0,IF(AND((LEFT(#REF!,1)=LEFT(E4712,1)),(LEFT(#REF!,2)=LEFT(A4712,2))),MAX($AE$1:AE4711)+1,0)),IF(LEFT('Supplier Change Request FORM Z'!$D$58,1)="F",0,IF(AND((LEFT('Supplier Change Request FORM Z'!$D$58,1)=LEFT(E4712,1)),(LEFT('Supplier Change Request FORM Z'!$D$59,2)=LEFT(A4712,2))),MAX($AE$1:AE4711)+1,0)))</f>
        <v>#REF!</v>
      </c>
      <c r="AF4712" s="3" t="str">
        <f t="shared" si="374"/>
        <v/>
      </c>
    </row>
    <row r="4713" spans="1:32" x14ac:dyDescent="0.35">
      <c r="A4713" s="2" t="s">
        <v>6827</v>
      </c>
      <c r="B4713" s="2" t="s">
        <v>6942</v>
      </c>
      <c r="C4713" s="2" t="s">
        <v>6931</v>
      </c>
      <c r="D4713" s="2" t="s">
        <v>6942</v>
      </c>
      <c r="E4713" s="2" t="s">
        <v>9644</v>
      </c>
      <c r="G4713" s="5">
        <f>IF('Supplier Change Request FORM Z'!$D$61="",IF(ISNUMBER(SEARCH(#REF!,C4713)),MAX($G$1:G4712)+1,0),IF(ISNUMBER(SEARCH('Supplier Change Request FORM Z'!$D$61,C4713)),MAX($G$1:G4712)+1,0))</f>
        <v>0</v>
      </c>
      <c r="H4713" s="3" t="str">
        <f t="shared" si="370"/>
        <v/>
      </c>
      <c r="K4713" s="5" t="e">
        <f>IF('Supplier Change Request FORM Z'!$D$58="",IF(AND((#REF!=C4713),(LEFT(#REF!,1)=LEFT(E4713,1)),(LEFT(#REF!,2)=LEFT(A4713,2))),MAX($K$1:K4712)+1,0),IF(AND(('Supplier Change Request FORM Z'!$D$61=C4713),(LEFT('Supplier Change Request FORM Z'!$D$58,1)=LEFT(E4713,1)),(LEFT('Supplier Change Request FORM Z'!$D$59,2)=LEFT(A4713,2))),MAX($K$1:K4712)+1,0))</f>
        <v>#REF!</v>
      </c>
      <c r="L4713" s="3" t="str">
        <f t="shared" si="371"/>
        <v/>
      </c>
      <c r="Q4713" s="5"/>
      <c r="R4713" s="3"/>
      <c r="U4713" s="5">
        <f>IF('Supplier Change Request FORM Z'!$D$71="",IF(ISNUMBER(SEARCH(#REF!,C4713)),MAX($U$1:U4712)+1,0),IF(ISNUMBER(SEARCH('Supplier Change Request FORM Z'!$D$71,C4713)),MAX($U$1:U4712)+1,0))</f>
        <v>0</v>
      </c>
      <c r="V4713" s="3" t="str">
        <f t="shared" si="372"/>
        <v/>
      </c>
      <c r="Y4713" s="5">
        <f>IF('Supplier Change Request FORM Z'!$D$71="",IF(ISNUMBER(SEARCH(#REF!,C4713)),MAX($Y$1:Y4712)+1,0),IF(ISNUMBER(SEARCH('Supplier Change Request FORM Z'!$D$71,C4713)),MAX($Y$1:Y4712)+1,0))</f>
        <v>0</v>
      </c>
      <c r="Z4713" s="3" t="str">
        <f t="shared" si="373"/>
        <v/>
      </c>
      <c r="AE4713" s="5" t="e">
        <f>IF('Supplier Change Request FORM Z'!$D$58="",IF(LEFT(#REF!,1)="F",0,IF(AND((LEFT(#REF!,1)=LEFT(E4713,1)),(LEFT(#REF!,2)=LEFT(A4713,2))),MAX($AE$1:AE4712)+1,0)),IF(LEFT('Supplier Change Request FORM Z'!$D$58,1)="F",0,IF(AND((LEFT('Supplier Change Request FORM Z'!$D$58,1)=LEFT(E4713,1)),(LEFT('Supplier Change Request FORM Z'!$D$59,2)=LEFT(A4713,2))),MAX($AE$1:AE4712)+1,0)))</f>
        <v>#REF!</v>
      </c>
      <c r="AF4713" s="3" t="str">
        <f t="shared" si="374"/>
        <v/>
      </c>
    </row>
    <row r="4714" spans="1:32" x14ac:dyDescent="0.35">
      <c r="A4714" s="2" t="s">
        <v>6827</v>
      </c>
      <c r="B4714" s="2" t="s">
        <v>6928</v>
      </c>
      <c r="C4714" s="2" t="s">
        <v>6927</v>
      </c>
      <c r="D4714" s="2" t="s">
        <v>6928</v>
      </c>
      <c r="E4714" s="2" t="s">
        <v>9644</v>
      </c>
      <c r="G4714" s="5">
        <f>IF('Supplier Change Request FORM Z'!$D$61="",IF(ISNUMBER(SEARCH(#REF!,C4714)),MAX($G$1:G4713)+1,0),IF(ISNUMBER(SEARCH('Supplier Change Request FORM Z'!$D$61,C4714)),MAX($G$1:G4713)+1,0))</f>
        <v>0</v>
      </c>
      <c r="H4714" s="3" t="str">
        <f t="shared" si="370"/>
        <v/>
      </c>
      <c r="K4714" s="5" t="e">
        <f>IF('Supplier Change Request FORM Z'!$D$58="",IF(AND((#REF!=C4714),(LEFT(#REF!,1)=LEFT(E4714,1)),(LEFT(#REF!,2)=LEFT(A4714,2))),MAX($K$1:K4713)+1,0),IF(AND(('Supplier Change Request FORM Z'!$D$61=C4714),(LEFT('Supplier Change Request FORM Z'!$D$58,1)=LEFT(E4714,1)),(LEFT('Supplier Change Request FORM Z'!$D$59,2)=LEFT(A4714,2))),MAX($K$1:K4713)+1,0))</f>
        <v>#REF!</v>
      </c>
      <c r="L4714" s="3" t="str">
        <f t="shared" si="371"/>
        <v/>
      </c>
      <c r="Q4714" s="5"/>
      <c r="R4714" s="3"/>
      <c r="U4714" s="5">
        <f>IF('Supplier Change Request FORM Z'!$D$71="",IF(ISNUMBER(SEARCH(#REF!,C4714)),MAX($U$1:U4713)+1,0),IF(ISNUMBER(SEARCH('Supplier Change Request FORM Z'!$D$71,C4714)),MAX($U$1:U4713)+1,0))</f>
        <v>0</v>
      </c>
      <c r="V4714" s="3" t="str">
        <f t="shared" si="372"/>
        <v/>
      </c>
      <c r="Y4714" s="5">
        <f>IF('Supplier Change Request FORM Z'!$D$71="",IF(ISNUMBER(SEARCH(#REF!,C4714)),MAX($Y$1:Y4713)+1,0),IF(ISNUMBER(SEARCH('Supplier Change Request FORM Z'!$D$71,C4714)),MAX($Y$1:Y4713)+1,0))</f>
        <v>0</v>
      </c>
      <c r="Z4714" s="3" t="str">
        <f t="shared" si="373"/>
        <v/>
      </c>
      <c r="AE4714" s="5" t="e">
        <f>IF('Supplier Change Request FORM Z'!$D$58="",IF(LEFT(#REF!,1)="F",0,IF(AND((LEFT(#REF!,1)=LEFT(E4714,1)),(LEFT(#REF!,2)=LEFT(A4714,2))),MAX($AE$1:AE4713)+1,0)),IF(LEFT('Supplier Change Request FORM Z'!$D$58,1)="F",0,IF(AND((LEFT('Supplier Change Request FORM Z'!$D$58,1)=LEFT(E4714,1)),(LEFT('Supplier Change Request FORM Z'!$D$59,2)=LEFT(A4714,2))),MAX($AE$1:AE4713)+1,0)))</f>
        <v>#REF!</v>
      </c>
      <c r="AF4714" s="3" t="str">
        <f t="shared" si="374"/>
        <v/>
      </c>
    </row>
    <row r="4715" spans="1:32" x14ac:dyDescent="0.35">
      <c r="A4715" s="2" t="s">
        <v>6827</v>
      </c>
      <c r="B4715" s="2" t="s">
        <v>6936</v>
      </c>
      <c r="C4715" s="2" t="s">
        <v>6927</v>
      </c>
      <c r="D4715" s="2" t="s">
        <v>6936</v>
      </c>
      <c r="E4715" s="2" t="s">
        <v>9644</v>
      </c>
      <c r="G4715" s="5">
        <f>IF('Supplier Change Request FORM Z'!$D$61="",IF(ISNUMBER(SEARCH(#REF!,C4715)),MAX($G$1:G4714)+1,0),IF(ISNUMBER(SEARCH('Supplier Change Request FORM Z'!$D$61,C4715)),MAX($G$1:G4714)+1,0))</f>
        <v>0</v>
      </c>
      <c r="H4715" s="3" t="str">
        <f t="shared" si="370"/>
        <v/>
      </c>
      <c r="K4715" s="5" t="e">
        <f>IF('Supplier Change Request FORM Z'!$D$58="",IF(AND((#REF!=C4715),(LEFT(#REF!,1)=LEFT(E4715,1)),(LEFT(#REF!,2)=LEFT(A4715,2))),MAX($K$1:K4714)+1,0),IF(AND(('Supplier Change Request FORM Z'!$D$61=C4715),(LEFT('Supplier Change Request FORM Z'!$D$58,1)=LEFT(E4715,1)),(LEFT('Supplier Change Request FORM Z'!$D$59,2)=LEFT(A4715,2))),MAX($K$1:K4714)+1,0))</f>
        <v>#REF!</v>
      </c>
      <c r="L4715" s="3" t="str">
        <f t="shared" si="371"/>
        <v/>
      </c>
      <c r="Q4715" s="5"/>
      <c r="R4715" s="3"/>
      <c r="U4715" s="5">
        <f>IF('Supplier Change Request FORM Z'!$D$71="",IF(ISNUMBER(SEARCH(#REF!,C4715)),MAX($U$1:U4714)+1,0),IF(ISNUMBER(SEARCH('Supplier Change Request FORM Z'!$D$71,C4715)),MAX($U$1:U4714)+1,0))</f>
        <v>0</v>
      </c>
      <c r="V4715" s="3" t="str">
        <f t="shared" si="372"/>
        <v/>
      </c>
      <c r="Y4715" s="5">
        <f>IF('Supplier Change Request FORM Z'!$D$71="",IF(ISNUMBER(SEARCH(#REF!,C4715)),MAX($Y$1:Y4714)+1,0),IF(ISNUMBER(SEARCH('Supplier Change Request FORM Z'!$D$71,C4715)),MAX($Y$1:Y4714)+1,0))</f>
        <v>0</v>
      </c>
      <c r="Z4715" s="3" t="str">
        <f t="shared" si="373"/>
        <v/>
      </c>
      <c r="AE4715" s="5" t="e">
        <f>IF('Supplier Change Request FORM Z'!$D$58="",IF(LEFT(#REF!,1)="F",0,IF(AND((LEFT(#REF!,1)=LEFT(E4715,1)),(LEFT(#REF!,2)=LEFT(A4715,2))),MAX($AE$1:AE4714)+1,0)),IF(LEFT('Supplier Change Request FORM Z'!$D$58,1)="F",0,IF(AND((LEFT('Supplier Change Request FORM Z'!$D$58,1)=LEFT(E4715,1)),(LEFT('Supplier Change Request FORM Z'!$D$59,2)=LEFT(A4715,2))),MAX($AE$1:AE4714)+1,0)))</f>
        <v>#REF!</v>
      </c>
      <c r="AF4715" s="3" t="str">
        <f t="shared" si="374"/>
        <v/>
      </c>
    </row>
    <row r="4716" spans="1:32" x14ac:dyDescent="0.35">
      <c r="A4716" s="2" t="s">
        <v>6827</v>
      </c>
      <c r="B4716" s="2" t="s">
        <v>6937</v>
      </c>
      <c r="C4716" s="2" t="s">
        <v>6927</v>
      </c>
      <c r="D4716" s="2" t="s">
        <v>6937</v>
      </c>
      <c r="E4716" s="2" t="s">
        <v>9644</v>
      </c>
      <c r="G4716" s="5">
        <f>IF('Supplier Change Request FORM Z'!$D$61="",IF(ISNUMBER(SEARCH(#REF!,C4716)),MAX($G$1:G4715)+1,0),IF(ISNUMBER(SEARCH('Supplier Change Request FORM Z'!$D$61,C4716)),MAX($G$1:G4715)+1,0))</f>
        <v>0</v>
      </c>
      <c r="H4716" s="3" t="str">
        <f t="shared" si="370"/>
        <v/>
      </c>
      <c r="K4716" s="5" t="e">
        <f>IF('Supplier Change Request FORM Z'!$D$58="",IF(AND((#REF!=C4716),(LEFT(#REF!,1)=LEFT(E4716,1)),(LEFT(#REF!,2)=LEFT(A4716,2))),MAX($K$1:K4715)+1,0),IF(AND(('Supplier Change Request FORM Z'!$D$61=C4716),(LEFT('Supplier Change Request FORM Z'!$D$58,1)=LEFT(E4716,1)),(LEFT('Supplier Change Request FORM Z'!$D$59,2)=LEFT(A4716,2))),MAX($K$1:K4715)+1,0))</f>
        <v>#REF!</v>
      </c>
      <c r="L4716" s="3" t="str">
        <f t="shared" si="371"/>
        <v/>
      </c>
      <c r="Q4716" s="5"/>
      <c r="R4716" s="3"/>
      <c r="U4716" s="5">
        <f>IF('Supplier Change Request FORM Z'!$D$71="",IF(ISNUMBER(SEARCH(#REF!,C4716)),MAX($U$1:U4715)+1,0),IF(ISNUMBER(SEARCH('Supplier Change Request FORM Z'!$D$71,C4716)),MAX($U$1:U4715)+1,0))</f>
        <v>0</v>
      </c>
      <c r="V4716" s="3" t="str">
        <f t="shared" si="372"/>
        <v/>
      </c>
      <c r="Y4716" s="5">
        <f>IF('Supplier Change Request FORM Z'!$D$71="",IF(ISNUMBER(SEARCH(#REF!,C4716)),MAX($Y$1:Y4715)+1,0),IF(ISNUMBER(SEARCH('Supplier Change Request FORM Z'!$D$71,C4716)),MAX($Y$1:Y4715)+1,0))</f>
        <v>0</v>
      </c>
      <c r="Z4716" s="3" t="str">
        <f t="shared" si="373"/>
        <v/>
      </c>
      <c r="AE4716" s="5" t="e">
        <f>IF('Supplier Change Request FORM Z'!$D$58="",IF(LEFT(#REF!,1)="F",0,IF(AND((LEFT(#REF!,1)=LEFT(E4716,1)),(LEFT(#REF!,2)=LEFT(A4716,2))),MAX($AE$1:AE4715)+1,0)),IF(LEFT('Supplier Change Request FORM Z'!$D$58,1)="F",0,IF(AND((LEFT('Supplier Change Request FORM Z'!$D$58,1)=LEFT(E4716,1)),(LEFT('Supplier Change Request FORM Z'!$D$59,2)=LEFT(A4716,2))),MAX($AE$1:AE4715)+1,0)))</f>
        <v>#REF!</v>
      </c>
      <c r="AF4716" s="3" t="str">
        <f t="shared" si="374"/>
        <v/>
      </c>
    </row>
    <row r="4717" spans="1:32" x14ac:dyDescent="0.35">
      <c r="A4717" s="2" t="s">
        <v>6827</v>
      </c>
      <c r="B4717" s="2" t="s">
        <v>6929</v>
      </c>
      <c r="C4717" s="2" t="s">
        <v>6927</v>
      </c>
      <c r="D4717" s="2" t="s">
        <v>6929</v>
      </c>
      <c r="E4717" s="2" t="s">
        <v>9644</v>
      </c>
      <c r="G4717" s="5">
        <f>IF('Supplier Change Request FORM Z'!$D$61="",IF(ISNUMBER(SEARCH(#REF!,C4717)),MAX($G$1:G4716)+1,0),IF(ISNUMBER(SEARCH('Supplier Change Request FORM Z'!$D$61,C4717)),MAX($G$1:G4716)+1,0))</f>
        <v>0</v>
      </c>
      <c r="H4717" s="3" t="str">
        <f t="shared" si="370"/>
        <v/>
      </c>
      <c r="K4717" s="5" t="e">
        <f>IF('Supplier Change Request FORM Z'!$D$58="",IF(AND((#REF!=C4717),(LEFT(#REF!,1)=LEFT(E4717,1)),(LEFT(#REF!,2)=LEFT(A4717,2))),MAX($K$1:K4716)+1,0),IF(AND(('Supplier Change Request FORM Z'!$D$61=C4717),(LEFT('Supplier Change Request FORM Z'!$D$58,1)=LEFT(E4717,1)),(LEFT('Supplier Change Request FORM Z'!$D$59,2)=LEFT(A4717,2))),MAX($K$1:K4716)+1,0))</f>
        <v>#REF!</v>
      </c>
      <c r="L4717" s="3" t="str">
        <f t="shared" si="371"/>
        <v/>
      </c>
      <c r="Q4717" s="5"/>
      <c r="R4717" s="3"/>
      <c r="U4717" s="5">
        <f>IF('Supplier Change Request FORM Z'!$D$71="",IF(ISNUMBER(SEARCH(#REF!,C4717)),MAX($U$1:U4716)+1,0),IF(ISNUMBER(SEARCH('Supplier Change Request FORM Z'!$D$71,C4717)),MAX($U$1:U4716)+1,0))</f>
        <v>0</v>
      </c>
      <c r="V4717" s="3" t="str">
        <f t="shared" si="372"/>
        <v/>
      </c>
      <c r="Y4717" s="5">
        <f>IF('Supplier Change Request FORM Z'!$D$71="",IF(ISNUMBER(SEARCH(#REF!,C4717)),MAX($Y$1:Y4716)+1,0),IF(ISNUMBER(SEARCH('Supplier Change Request FORM Z'!$D$71,C4717)),MAX($Y$1:Y4716)+1,0))</f>
        <v>0</v>
      </c>
      <c r="Z4717" s="3" t="str">
        <f t="shared" si="373"/>
        <v/>
      </c>
      <c r="AE4717" s="5" t="e">
        <f>IF('Supplier Change Request FORM Z'!$D$58="",IF(LEFT(#REF!,1)="F",0,IF(AND((LEFT(#REF!,1)=LEFT(E4717,1)),(LEFT(#REF!,2)=LEFT(A4717,2))),MAX($AE$1:AE4716)+1,0)),IF(LEFT('Supplier Change Request FORM Z'!$D$58,1)="F",0,IF(AND((LEFT('Supplier Change Request FORM Z'!$D$58,1)=LEFT(E4717,1)),(LEFT('Supplier Change Request FORM Z'!$D$59,2)=LEFT(A4717,2))),MAX($AE$1:AE4716)+1,0)))</f>
        <v>#REF!</v>
      </c>
      <c r="AF4717" s="3" t="str">
        <f t="shared" si="374"/>
        <v/>
      </c>
    </row>
    <row r="4718" spans="1:32" x14ac:dyDescent="0.35">
      <c r="A4718" s="2" t="s">
        <v>6827</v>
      </c>
      <c r="B4718" s="2" t="s">
        <v>11032</v>
      </c>
      <c r="C4718" s="2" t="s">
        <v>6927</v>
      </c>
      <c r="D4718" s="2" t="s">
        <v>11032</v>
      </c>
      <c r="E4718" s="2" t="s">
        <v>9644</v>
      </c>
      <c r="G4718" s="5">
        <f>IF('Supplier Change Request FORM Z'!$D$61="",IF(ISNUMBER(SEARCH(#REF!,C4718)),MAX($G$1:G4717)+1,0),IF(ISNUMBER(SEARCH('Supplier Change Request FORM Z'!$D$61,C4718)),MAX($G$1:G4717)+1,0))</f>
        <v>0</v>
      </c>
      <c r="H4718" s="3" t="str">
        <f t="shared" si="370"/>
        <v/>
      </c>
      <c r="K4718" s="5" t="e">
        <f>IF('Supplier Change Request FORM Z'!$D$58="",IF(AND((#REF!=C4718),(LEFT(#REF!,1)=LEFT(E4718,1)),(LEFT(#REF!,2)=LEFT(A4718,2))),MAX($K$1:K4717)+1,0),IF(AND(('Supplier Change Request FORM Z'!$D$61=C4718),(LEFT('Supplier Change Request FORM Z'!$D$58,1)=LEFT(E4718,1)),(LEFT('Supplier Change Request FORM Z'!$D$59,2)=LEFT(A4718,2))),MAX($K$1:K4717)+1,0))</f>
        <v>#REF!</v>
      </c>
      <c r="L4718" s="3" t="str">
        <f t="shared" si="371"/>
        <v/>
      </c>
      <c r="Q4718" s="5"/>
      <c r="R4718" s="3"/>
      <c r="U4718" s="5">
        <f>IF('Supplier Change Request FORM Z'!$D$71="",IF(ISNUMBER(SEARCH(#REF!,C4718)),MAX($U$1:U4717)+1,0),IF(ISNUMBER(SEARCH('Supplier Change Request FORM Z'!$D$71,C4718)),MAX($U$1:U4717)+1,0))</f>
        <v>0</v>
      </c>
      <c r="V4718" s="3" t="str">
        <f t="shared" si="372"/>
        <v/>
      </c>
      <c r="Y4718" s="5">
        <f>IF('Supplier Change Request FORM Z'!$D$71="",IF(ISNUMBER(SEARCH(#REF!,C4718)),MAX($Y$1:Y4717)+1,0),IF(ISNUMBER(SEARCH('Supplier Change Request FORM Z'!$D$71,C4718)),MAX($Y$1:Y4717)+1,0))</f>
        <v>0</v>
      </c>
      <c r="Z4718" s="3" t="str">
        <f t="shared" si="373"/>
        <v/>
      </c>
      <c r="AE4718" s="5" t="e">
        <f>IF('Supplier Change Request FORM Z'!$D$58="",IF(LEFT(#REF!,1)="F",0,IF(AND((LEFT(#REF!,1)=LEFT(E4718,1)),(LEFT(#REF!,2)=LEFT(A4718,2))),MAX($AE$1:AE4717)+1,0)),IF(LEFT('Supplier Change Request FORM Z'!$D$58,1)="F",0,IF(AND((LEFT('Supplier Change Request FORM Z'!$D$58,1)=LEFT(E4718,1)),(LEFT('Supplier Change Request FORM Z'!$D$59,2)=LEFT(A4718,2))),MAX($AE$1:AE4717)+1,0)))</f>
        <v>#REF!</v>
      </c>
      <c r="AF4718" s="3" t="str">
        <f t="shared" si="374"/>
        <v/>
      </c>
    </row>
    <row r="4719" spans="1:32" x14ac:dyDescent="0.35">
      <c r="A4719" s="2" t="s">
        <v>6827</v>
      </c>
      <c r="B4719" s="2" t="s">
        <v>11033</v>
      </c>
      <c r="C4719" s="2" t="s">
        <v>6927</v>
      </c>
      <c r="D4719" s="2" t="s">
        <v>11033</v>
      </c>
      <c r="E4719" s="2" t="s">
        <v>9644</v>
      </c>
      <c r="G4719" s="5">
        <f>IF('Supplier Change Request FORM Z'!$D$61="",IF(ISNUMBER(SEARCH(#REF!,C4719)),MAX($G$1:G4718)+1,0),IF(ISNUMBER(SEARCH('Supplier Change Request FORM Z'!$D$61,C4719)),MAX($G$1:G4718)+1,0))</f>
        <v>0</v>
      </c>
      <c r="H4719" s="3" t="str">
        <f t="shared" si="370"/>
        <v/>
      </c>
      <c r="K4719" s="5" t="e">
        <f>IF('Supplier Change Request FORM Z'!$D$58="",IF(AND((#REF!=C4719),(LEFT(#REF!,1)=LEFT(E4719,1)),(LEFT(#REF!,2)=LEFT(A4719,2))),MAX($K$1:K4718)+1,0),IF(AND(('Supplier Change Request FORM Z'!$D$61=C4719),(LEFT('Supplier Change Request FORM Z'!$D$58,1)=LEFT(E4719,1)),(LEFT('Supplier Change Request FORM Z'!$D$59,2)=LEFT(A4719,2))),MAX($K$1:K4718)+1,0))</f>
        <v>#REF!</v>
      </c>
      <c r="L4719" s="3" t="str">
        <f t="shared" si="371"/>
        <v/>
      </c>
      <c r="Q4719" s="5"/>
      <c r="R4719" s="3"/>
      <c r="U4719" s="5">
        <f>IF('Supplier Change Request FORM Z'!$D$71="",IF(ISNUMBER(SEARCH(#REF!,C4719)),MAX($U$1:U4718)+1,0),IF(ISNUMBER(SEARCH('Supplier Change Request FORM Z'!$D$71,C4719)),MAX($U$1:U4718)+1,0))</f>
        <v>0</v>
      </c>
      <c r="V4719" s="3" t="str">
        <f t="shared" si="372"/>
        <v/>
      </c>
      <c r="Y4719" s="5">
        <f>IF('Supplier Change Request FORM Z'!$D$71="",IF(ISNUMBER(SEARCH(#REF!,C4719)),MAX($Y$1:Y4718)+1,0),IF(ISNUMBER(SEARCH('Supplier Change Request FORM Z'!$D$71,C4719)),MAX($Y$1:Y4718)+1,0))</f>
        <v>0</v>
      </c>
      <c r="Z4719" s="3" t="str">
        <f t="shared" si="373"/>
        <v/>
      </c>
      <c r="AE4719" s="5" t="e">
        <f>IF('Supplier Change Request FORM Z'!$D$58="",IF(LEFT(#REF!,1)="F",0,IF(AND((LEFT(#REF!,1)=LEFT(E4719,1)),(LEFT(#REF!,2)=LEFT(A4719,2))),MAX($AE$1:AE4718)+1,0)),IF(LEFT('Supplier Change Request FORM Z'!$D$58,1)="F",0,IF(AND((LEFT('Supplier Change Request FORM Z'!$D$58,1)=LEFT(E4719,1)),(LEFT('Supplier Change Request FORM Z'!$D$59,2)=LEFT(A4719,2))),MAX($AE$1:AE4718)+1,0)))</f>
        <v>#REF!</v>
      </c>
      <c r="AF4719" s="3" t="str">
        <f t="shared" si="374"/>
        <v/>
      </c>
    </row>
    <row r="4720" spans="1:32" x14ac:dyDescent="0.35">
      <c r="A4720" s="2" t="s">
        <v>6827</v>
      </c>
      <c r="B4720" s="2" t="s">
        <v>9754</v>
      </c>
      <c r="C4720" s="2" t="s">
        <v>6927</v>
      </c>
      <c r="D4720" s="2" t="s">
        <v>9754</v>
      </c>
      <c r="E4720" s="2" t="s">
        <v>9644</v>
      </c>
      <c r="G4720" s="5">
        <f>IF('Supplier Change Request FORM Z'!$D$61="",IF(ISNUMBER(SEARCH(#REF!,C4720)),MAX($G$1:G4719)+1,0),IF(ISNUMBER(SEARCH('Supplier Change Request FORM Z'!$D$61,C4720)),MAX($G$1:G4719)+1,0))</f>
        <v>0</v>
      </c>
      <c r="H4720" s="3" t="str">
        <f t="shared" si="370"/>
        <v/>
      </c>
      <c r="K4720" s="5" t="e">
        <f>IF('Supplier Change Request FORM Z'!$D$58="",IF(AND((#REF!=C4720),(LEFT(#REF!,1)=LEFT(E4720,1)),(LEFT(#REF!,2)=LEFT(A4720,2))),MAX($K$1:K4719)+1,0),IF(AND(('Supplier Change Request FORM Z'!$D$61=C4720),(LEFT('Supplier Change Request FORM Z'!$D$58,1)=LEFT(E4720,1)),(LEFT('Supplier Change Request FORM Z'!$D$59,2)=LEFT(A4720,2))),MAX($K$1:K4719)+1,0))</f>
        <v>#REF!</v>
      </c>
      <c r="L4720" s="3" t="str">
        <f t="shared" si="371"/>
        <v/>
      </c>
      <c r="Q4720" s="5"/>
      <c r="R4720" s="3"/>
      <c r="U4720" s="5">
        <f>IF('Supplier Change Request FORM Z'!$D$71="",IF(ISNUMBER(SEARCH(#REF!,C4720)),MAX($U$1:U4719)+1,0),IF(ISNUMBER(SEARCH('Supplier Change Request FORM Z'!$D$71,C4720)),MAX($U$1:U4719)+1,0))</f>
        <v>0</v>
      </c>
      <c r="V4720" s="3" t="str">
        <f t="shared" si="372"/>
        <v/>
      </c>
      <c r="Y4720" s="5">
        <f>IF('Supplier Change Request FORM Z'!$D$71="",IF(ISNUMBER(SEARCH(#REF!,C4720)),MAX($Y$1:Y4719)+1,0),IF(ISNUMBER(SEARCH('Supplier Change Request FORM Z'!$D$71,C4720)),MAX($Y$1:Y4719)+1,0))</f>
        <v>0</v>
      </c>
      <c r="Z4720" s="3" t="str">
        <f t="shared" si="373"/>
        <v/>
      </c>
      <c r="AE4720" s="5" t="e">
        <f>IF('Supplier Change Request FORM Z'!$D$58="",IF(LEFT(#REF!,1)="F",0,IF(AND((LEFT(#REF!,1)=LEFT(E4720,1)),(LEFT(#REF!,2)=LEFT(A4720,2))),MAX($AE$1:AE4719)+1,0)),IF(LEFT('Supplier Change Request FORM Z'!$D$58,1)="F",0,IF(AND((LEFT('Supplier Change Request FORM Z'!$D$58,1)=LEFT(E4720,1)),(LEFT('Supplier Change Request FORM Z'!$D$59,2)=LEFT(A4720,2))),MAX($AE$1:AE4719)+1,0)))</f>
        <v>#REF!</v>
      </c>
      <c r="AF4720" s="3" t="str">
        <f t="shared" si="374"/>
        <v/>
      </c>
    </row>
    <row r="4721" spans="1:32" x14ac:dyDescent="0.35">
      <c r="A4721" s="2" t="s">
        <v>6827</v>
      </c>
      <c r="B4721" s="2" t="s">
        <v>6934</v>
      </c>
      <c r="C4721" s="2" t="s">
        <v>6927</v>
      </c>
      <c r="D4721" s="2" t="s">
        <v>6934</v>
      </c>
      <c r="E4721" s="2" t="s">
        <v>9644</v>
      </c>
      <c r="G4721" s="5">
        <f>IF('Supplier Change Request FORM Z'!$D$61="",IF(ISNUMBER(SEARCH(#REF!,C4721)),MAX($G$1:G4720)+1,0),IF(ISNUMBER(SEARCH('Supplier Change Request FORM Z'!$D$61,C4721)),MAX($G$1:G4720)+1,0))</f>
        <v>0</v>
      </c>
      <c r="H4721" s="3" t="str">
        <f t="shared" si="370"/>
        <v/>
      </c>
      <c r="K4721" s="5" t="e">
        <f>IF('Supplier Change Request FORM Z'!$D$58="",IF(AND((#REF!=C4721),(LEFT(#REF!,1)=LEFT(E4721,1)),(LEFT(#REF!,2)=LEFT(A4721,2))),MAX($K$1:K4720)+1,0),IF(AND(('Supplier Change Request FORM Z'!$D$61=C4721),(LEFT('Supplier Change Request FORM Z'!$D$58,1)=LEFT(E4721,1)),(LEFT('Supplier Change Request FORM Z'!$D$59,2)=LEFT(A4721,2))),MAX($K$1:K4720)+1,0))</f>
        <v>#REF!</v>
      </c>
      <c r="L4721" s="3" t="str">
        <f t="shared" si="371"/>
        <v/>
      </c>
      <c r="Q4721" s="5"/>
      <c r="R4721" s="3"/>
      <c r="U4721" s="5">
        <f>IF('Supplier Change Request FORM Z'!$D$71="",IF(ISNUMBER(SEARCH(#REF!,C4721)),MAX($U$1:U4720)+1,0),IF(ISNUMBER(SEARCH('Supplier Change Request FORM Z'!$D$71,C4721)),MAX($U$1:U4720)+1,0))</f>
        <v>0</v>
      </c>
      <c r="V4721" s="3" t="str">
        <f t="shared" si="372"/>
        <v/>
      </c>
      <c r="Y4721" s="5">
        <f>IF('Supplier Change Request FORM Z'!$D$71="",IF(ISNUMBER(SEARCH(#REF!,C4721)),MAX($Y$1:Y4720)+1,0),IF(ISNUMBER(SEARCH('Supplier Change Request FORM Z'!$D$71,C4721)),MAX($Y$1:Y4720)+1,0))</f>
        <v>0</v>
      </c>
      <c r="Z4721" s="3" t="str">
        <f t="shared" si="373"/>
        <v/>
      </c>
      <c r="AE4721" s="5" t="e">
        <f>IF('Supplier Change Request FORM Z'!$D$58="",IF(LEFT(#REF!,1)="F",0,IF(AND((LEFT(#REF!,1)=LEFT(E4721,1)),(LEFT(#REF!,2)=LEFT(A4721,2))),MAX($AE$1:AE4720)+1,0)),IF(LEFT('Supplier Change Request FORM Z'!$D$58,1)="F",0,IF(AND((LEFT('Supplier Change Request FORM Z'!$D$58,1)=LEFT(E4721,1)),(LEFT('Supplier Change Request FORM Z'!$D$59,2)=LEFT(A4721,2))),MAX($AE$1:AE4720)+1,0)))</f>
        <v>#REF!</v>
      </c>
      <c r="AF4721" s="3" t="str">
        <f t="shared" si="374"/>
        <v/>
      </c>
    </row>
    <row r="4722" spans="1:32" x14ac:dyDescent="0.35">
      <c r="A4722" s="2" t="s">
        <v>6827</v>
      </c>
      <c r="B4722" s="2" t="s">
        <v>11034</v>
      </c>
      <c r="C4722" s="2" t="s">
        <v>6927</v>
      </c>
      <c r="D4722" s="2" t="s">
        <v>11034</v>
      </c>
      <c r="E4722" s="2" t="s">
        <v>9644</v>
      </c>
      <c r="G4722" s="5">
        <f>IF('Supplier Change Request FORM Z'!$D$61="",IF(ISNUMBER(SEARCH(#REF!,C4722)),MAX($G$1:G4721)+1,0),IF(ISNUMBER(SEARCH('Supplier Change Request FORM Z'!$D$61,C4722)),MAX($G$1:G4721)+1,0))</f>
        <v>0</v>
      </c>
      <c r="H4722" s="3" t="str">
        <f t="shared" si="370"/>
        <v/>
      </c>
      <c r="K4722" s="5" t="e">
        <f>IF('Supplier Change Request FORM Z'!$D$58="",IF(AND((#REF!=C4722),(LEFT(#REF!,1)=LEFT(E4722,1)),(LEFT(#REF!,2)=LEFT(A4722,2))),MAX($K$1:K4721)+1,0),IF(AND(('Supplier Change Request FORM Z'!$D$61=C4722),(LEFT('Supplier Change Request FORM Z'!$D$58,1)=LEFT(E4722,1)),(LEFT('Supplier Change Request FORM Z'!$D$59,2)=LEFT(A4722,2))),MAX($K$1:K4721)+1,0))</f>
        <v>#REF!</v>
      </c>
      <c r="L4722" s="3" t="str">
        <f t="shared" si="371"/>
        <v/>
      </c>
      <c r="Q4722" s="5"/>
      <c r="R4722" s="3"/>
      <c r="U4722" s="5">
        <f>IF('Supplier Change Request FORM Z'!$D$71="",IF(ISNUMBER(SEARCH(#REF!,C4722)),MAX($U$1:U4721)+1,0),IF(ISNUMBER(SEARCH('Supplier Change Request FORM Z'!$D$71,C4722)),MAX($U$1:U4721)+1,0))</f>
        <v>0</v>
      </c>
      <c r="V4722" s="3" t="str">
        <f t="shared" si="372"/>
        <v/>
      </c>
      <c r="Y4722" s="5">
        <f>IF('Supplier Change Request FORM Z'!$D$71="",IF(ISNUMBER(SEARCH(#REF!,C4722)),MAX($Y$1:Y4721)+1,0),IF(ISNUMBER(SEARCH('Supplier Change Request FORM Z'!$D$71,C4722)),MAX($Y$1:Y4721)+1,0))</f>
        <v>0</v>
      </c>
      <c r="Z4722" s="3" t="str">
        <f t="shared" si="373"/>
        <v/>
      </c>
      <c r="AE4722" s="5" t="e">
        <f>IF('Supplier Change Request FORM Z'!$D$58="",IF(LEFT(#REF!,1)="F",0,IF(AND((LEFT(#REF!,1)=LEFT(E4722,1)),(LEFT(#REF!,2)=LEFT(A4722,2))),MAX($AE$1:AE4721)+1,0)),IF(LEFT('Supplier Change Request FORM Z'!$D$58,1)="F",0,IF(AND((LEFT('Supplier Change Request FORM Z'!$D$58,1)=LEFT(E4722,1)),(LEFT('Supplier Change Request FORM Z'!$D$59,2)=LEFT(A4722,2))),MAX($AE$1:AE4721)+1,0)))</f>
        <v>#REF!</v>
      </c>
      <c r="AF4722" s="3" t="str">
        <f t="shared" si="374"/>
        <v/>
      </c>
    </row>
    <row r="4723" spans="1:32" x14ac:dyDescent="0.35">
      <c r="A4723" s="2" t="s">
        <v>6827</v>
      </c>
      <c r="B4723" s="2" t="s">
        <v>6943</v>
      </c>
      <c r="C4723" s="2" t="s">
        <v>6927</v>
      </c>
      <c r="D4723" s="2" t="s">
        <v>6943</v>
      </c>
      <c r="E4723" s="2" t="s">
        <v>9644</v>
      </c>
      <c r="G4723" s="5">
        <f>IF('Supplier Change Request FORM Z'!$D$61="",IF(ISNUMBER(SEARCH(#REF!,C4723)),MAX($G$1:G4722)+1,0),IF(ISNUMBER(SEARCH('Supplier Change Request FORM Z'!$D$61,C4723)),MAX($G$1:G4722)+1,0))</f>
        <v>0</v>
      </c>
      <c r="H4723" s="3" t="str">
        <f t="shared" si="370"/>
        <v/>
      </c>
      <c r="K4723" s="5" t="e">
        <f>IF('Supplier Change Request FORM Z'!$D$58="",IF(AND((#REF!=C4723),(LEFT(#REF!,1)=LEFT(E4723,1)),(LEFT(#REF!,2)=LEFT(A4723,2))),MAX($K$1:K4722)+1,0),IF(AND(('Supplier Change Request FORM Z'!$D$61=C4723),(LEFT('Supplier Change Request FORM Z'!$D$58,1)=LEFT(E4723,1)),(LEFT('Supplier Change Request FORM Z'!$D$59,2)=LEFT(A4723,2))),MAX($K$1:K4722)+1,0))</f>
        <v>#REF!</v>
      </c>
      <c r="L4723" s="3" t="str">
        <f t="shared" si="371"/>
        <v/>
      </c>
      <c r="Q4723" s="5"/>
      <c r="R4723" s="3"/>
      <c r="U4723" s="5">
        <f>IF('Supplier Change Request FORM Z'!$D$71="",IF(ISNUMBER(SEARCH(#REF!,C4723)),MAX($U$1:U4722)+1,0),IF(ISNUMBER(SEARCH('Supplier Change Request FORM Z'!$D$71,C4723)),MAX($U$1:U4722)+1,0))</f>
        <v>0</v>
      </c>
      <c r="V4723" s="3" t="str">
        <f t="shared" si="372"/>
        <v/>
      </c>
      <c r="Y4723" s="5">
        <f>IF('Supplier Change Request FORM Z'!$D$71="",IF(ISNUMBER(SEARCH(#REF!,C4723)),MAX($Y$1:Y4722)+1,0),IF(ISNUMBER(SEARCH('Supplier Change Request FORM Z'!$D$71,C4723)),MAX($Y$1:Y4722)+1,0))</f>
        <v>0</v>
      </c>
      <c r="Z4723" s="3" t="str">
        <f t="shared" si="373"/>
        <v/>
      </c>
      <c r="AE4723" s="5" t="e">
        <f>IF('Supplier Change Request FORM Z'!$D$58="",IF(LEFT(#REF!,1)="F",0,IF(AND((LEFT(#REF!,1)=LEFT(E4723,1)),(LEFT(#REF!,2)=LEFT(A4723,2))),MAX($AE$1:AE4722)+1,0)),IF(LEFT('Supplier Change Request FORM Z'!$D$58,1)="F",0,IF(AND((LEFT('Supplier Change Request FORM Z'!$D$58,1)=LEFT(E4723,1)),(LEFT('Supplier Change Request FORM Z'!$D$59,2)=LEFT(A4723,2))),MAX($AE$1:AE4722)+1,0)))</f>
        <v>#REF!</v>
      </c>
      <c r="AF4723" s="3" t="str">
        <f t="shared" si="374"/>
        <v/>
      </c>
    </row>
    <row r="4724" spans="1:32" x14ac:dyDescent="0.35">
      <c r="A4724" s="2" t="s">
        <v>6827</v>
      </c>
      <c r="B4724" s="2" t="s">
        <v>6930</v>
      </c>
      <c r="C4724" s="2" t="s">
        <v>6927</v>
      </c>
      <c r="D4724" s="2" t="s">
        <v>6930</v>
      </c>
      <c r="E4724" s="2" t="s">
        <v>9644</v>
      </c>
      <c r="G4724" s="5">
        <f>IF('Supplier Change Request FORM Z'!$D$61="",IF(ISNUMBER(SEARCH(#REF!,C4724)),MAX($G$1:G4723)+1,0),IF(ISNUMBER(SEARCH('Supplier Change Request FORM Z'!$D$61,C4724)),MAX($G$1:G4723)+1,0))</f>
        <v>0</v>
      </c>
      <c r="H4724" s="3" t="str">
        <f t="shared" si="370"/>
        <v/>
      </c>
      <c r="K4724" s="5" t="e">
        <f>IF('Supplier Change Request FORM Z'!$D$58="",IF(AND((#REF!=C4724),(LEFT(#REF!,1)=LEFT(E4724,1)),(LEFT(#REF!,2)=LEFT(A4724,2))),MAX($K$1:K4723)+1,0),IF(AND(('Supplier Change Request FORM Z'!$D$61=C4724),(LEFT('Supplier Change Request FORM Z'!$D$58,1)=LEFT(E4724,1)),(LEFT('Supplier Change Request FORM Z'!$D$59,2)=LEFT(A4724,2))),MAX($K$1:K4723)+1,0))</f>
        <v>#REF!</v>
      </c>
      <c r="L4724" s="3" t="str">
        <f t="shared" si="371"/>
        <v/>
      </c>
      <c r="Q4724" s="5"/>
      <c r="R4724" s="3"/>
      <c r="U4724" s="5">
        <f>IF('Supplier Change Request FORM Z'!$D$71="",IF(ISNUMBER(SEARCH(#REF!,C4724)),MAX($U$1:U4723)+1,0),IF(ISNUMBER(SEARCH('Supplier Change Request FORM Z'!$D$71,C4724)),MAX($U$1:U4723)+1,0))</f>
        <v>0</v>
      </c>
      <c r="V4724" s="3" t="str">
        <f t="shared" si="372"/>
        <v/>
      </c>
      <c r="Y4724" s="5">
        <f>IF('Supplier Change Request FORM Z'!$D$71="",IF(ISNUMBER(SEARCH(#REF!,C4724)),MAX($Y$1:Y4723)+1,0),IF(ISNUMBER(SEARCH('Supplier Change Request FORM Z'!$D$71,C4724)),MAX($Y$1:Y4723)+1,0))</f>
        <v>0</v>
      </c>
      <c r="Z4724" s="3" t="str">
        <f t="shared" si="373"/>
        <v/>
      </c>
      <c r="AE4724" s="5" t="e">
        <f>IF('Supplier Change Request FORM Z'!$D$58="",IF(LEFT(#REF!,1)="F",0,IF(AND((LEFT(#REF!,1)=LEFT(E4724,1)),(LEFT(#REF!,2)=LEFT(A4724,2))),MAX($AE$1:AE4723)+1,0)),IF(LEFT('Supplier Change Request FORM Z'!$D$58,1)="F",0,IF(AND((LEFT('Supplier Change Request FORM Z'!$D$58,1)=LEFT(E4724,1)),(LEFT('Supplier Change Request FORM Z'!$D$59,2)=LEFT(A4724,2))),MAX($AE$1:AE4723)+1,0)))</f>
        <v>#REF!</v>
      </c>
      <c r="AF4724" s="3" t="str">
        <f t="shared" si="374"/>
        <v/>
      </c>
    </row>
    <row r="4725" spans="1:32" x14ac:dyDescent="0.35">
      <c r="A4725" s="2" t="s">
        <v>6827</v>
      </c>
      <c r="B4725" s="2" t="s">
        <v>6935</v>
      </c>
      <c r="C4725" s="2" t="s">
        <v>6927</v>
      </c>
      <c r="D4725" s="2" t="s">
        <v>6935</v>
      </c>
      <c r="E4725" s="2" t="s">
        <v>9644</v>
      </c>
      <c r="G4725" s="5">
        <f>IF('Supplier Change Request FORM Z'!$D$61="",IF(ISNUMBER(SEARCH(#REF!,C4725)),MAX($G$1:G4724)+1,0),IF(ISNUMBER(SEARCH('Supplier Change Request FORM Z'!$D$61,C4725)),MAX($G$1:G4724)+1,0))</f>
        <v>0</v>
      </c>
      <c r="H4725" s="3" t="str">
        <f t="shared" si="370"/>
        <v/>
      </c>
      <c r="K4725" s="5" t="e">
        <f>IF('Supplier Change Request FORM Z'!$D$58="",IF(AND((#REF!=C4725),(LEFT(#REF!,1)=LEFT(E4725,1)),(LEFT(#REF!,2)=LEFT(A4725,2))),MAX($K$1:K4724)+1,0),IF(AND(('Supplier Change Request FORM Z'!$D$61=C4725),(LEFT('Supplier Change Request FORM Z'!$D$58,1)=LEFT(E4725,1)),(LEFT('Supplier Change Request FORM Z'!$D$59,2)=LEFT(A4725,2))),MAX($K$1:K4724)+1,0))</f>
        <v>#REF!</v>
      </c>
      <c r="L4725" s="3" t="str">
        <f t="shared" si="371"/>
        <v/>
      </c>
      <c r="Q4725" s="5"/>
      <c r="R4725" s="3"/>
      <c r="U4725" s="5">
        <f>IF('Supplier Change Request FORM Z'!$D$71="",IF(ISNUMBER(SEARCH(#REF!,C4725)),MAX($U$1:U4724)+1,0),IF(ISNUMBER(SEARCH('Supplier Change Request FORM Z'!$D$71,C4725)),MAX($U$1:U4724)+1,0))</f>
        <v>0</v>
      </c>
      <c r="V4725" s="3" t="str">
        <f t="shared" si="372"/>
        <v/>
      </c>
      <c r="Y4725" s="5">
        <f>IF('Supplier Change Request FORM Z'!$D$71="",IF(ISNUMBER(SEARCH(#REF!,C4725)),MAX($Y$1:Y4724)+1,0),IF(ISNUMBER(SEARCH('Supplier Change Request FORM Z'!$D$71,C4725)),MAX($Y$1:Y4724)+1,0))</f>
        <v>0</v>
      </c>
      <c r="Z4725" s="3" t="str">
        <f t="shared" si="373"/>
        <v/>
      </c>
      <c r="AE4725" s="5" t="e">
        <f>IF('Supplier Change Request FORM Z'!$D$58="",IF(LEFT(#REF!,1)="F",0,IF(AND((LEFT(#REF!,1)=LEFT(E4725,1)),(LEFT(#REF!,2)=LEFT(A4725,2))),MAX($AE$1:AE4724)+1,0)),IF(LEFT('Supplier Change Request FORM Z'!$D$58,1)="F",0,IF(AND((LEFT('Supplier Change Request FORM Z'!$D$58,1)=LEFT(E4725,1)),(LEFT('Supplier Change Request FORM Z'!$D$59,2)=LEFT(A4725,2))),MAX($AE$1:AE4724)+1,0)))</f>
        <v>#REF!</v>
      </c>
      <c r="AF4725" s="3" t="str">
        <f t="shared" si="374"/>
        <v/>
      </c>
    </row>
    <row r="4726" spans="1:32" x14ac:dyDescent="0.35">
      <c r="A4726" s="2" t="s">
        <v>6827</v>
      </c>
      <c r="B4726" s="2" t="s">
        <v>6947</v>
      </c>
      <c r="C4726" s="2" t="s">
        <v>6946</v>
      </c>
      <c r="D4726" s="2" t="s">
        <v>6947</v>
      </c>
      <c r="E4726" s="2" t="s">
        <v>9644</v>
      </c>
      <c r="G4726" s="5">
        <f>IF('Supplier Change Request FORM Z'!$D$61="",IF(ISNUMBER(SEARCH(#REF!,C4726)),MAX($G$1:G4725)+1,0),IF(ISNUMBER(SEARCH('Supplier Change Request FORM Z'!$D$61,C4726)),MAX($G$1:G4725)+1,0))</f>
        <v>0</v>
      </c>
      <c r="H4726" s="3" t="str">
        <f t="shared" si="370"/>
        <v/>
      </c>
      <c r="K4726" s="5" t="e">
        <f>IF('Supplier Change Request FORM Z'!$D$58="",IF(AND((#REF!=C4726),(LEFT(#REF!,1)=LEFT(E4726,1)),(LEFT(#REF!,2)=LEFT(A4726,2))),MAX($K$1:K4725)+1,0),IF(AND(('Supplier Change Request FORM Z'!$D$61=C4726),(LEFT('Supplier Change Request FORM Z'!$D$58,1)=LEFT(E4726,1)),(LEFT('Supplier Change Request FORM Z'!$D$59,2)=LEFT(A4726,2))),MAX($K$1:K4725)+1,0))</f>
        <v>#REF!</v>
      </c>
      <c r="L4726" s="3" t="str">
        <f t="shared" si="371"/>
        <v/>
      </c>
      <c r="Q4726" s="5"/>
      <c r="R4726" s="3"/>
      <c r="U4726" s="5">
        <f>IF('Supplier Change Request FORM Z'!$D$71="",IF(ISNUMBER(SEARCH(#REF!,C4726)),MAX($U$1:U4725)+1,0),IF(ISNUMBER(SEARCH('Supplier Change Request FORM Z'!$D$71,C4726)),MAX($U$1:U4725)+1,0))</f>
        <v>0</v>
      </c>
      <c r="V4726" s="3" t="str">
        <f t="shared" si="372"/>
        <v/>
      </c>
      <c r="Y4726" s="5">
        <f>IF('Supplier Change Request FORM Z'!$D$71="",IF(ISNUMBER(SEARCH(#REF!,C4726)),MAX($Y$1:Y4725)+1,0),IF(ISNUMBER(SEARCH('Supplier Change Request FORM Z'!$D$71,C4726)),MAX($Y$1:Y4725)+1,0))</f>
        <v>0</v>
      </c>
      <c r="Z4726" s="3" t="str">
        <f t="shared" si="373"/>
        <v/>
      </c>
      <c r="AE4726" s="5" t="e">
        <f>IF('Supplier Change Request FORM Z'!$D$58="",IF(LEFT(#REF!,1)="F",0,IF(AND((LEFT(#REF!,1)=LEFT(E4726,1)),(LEFT(#REF!,2)=LEFT(A4726,2))),MAX($AE$1:AE4725)+1,0)),IF(LEFT('Supplier Change Request FORM Z'!$D$58,1)="F",0,IF(AND((LEFT('Supplier Change Request FORM Z'!$D$58,1)=LEFT(E4726,1)),(LEFT('Supplier Change Request FORM Z'!$D$59,2)=LEFT(A4726,2))),MAX($AE$1:AE4725)+1,0)))</f>
        <v>#REF!</v>
      </c>
      <c r="AF4726" s="3" t="str">
        <f t="shared" si="374"/>
        <v/>
      </c>
    </row>
    <row r="4727" spans="1:32" x14ac:dyDescent="0.35">
      <c r="A4727" s="2" t="s">
        <v>6827</v>
      </c>
      <c r="B4727" s="2" t="s">
        <v>6902</v>
      </c>
      <c r="C4727" s="2" t="s">
        <v>6901</v>
      </c>
      <c r="D4727" s="2" t="s">
        <v>6902</v>
      </c>
      <c r="E4727" s="2" t="s">
        <v>9644</v>
      </c>
      <c r="G4727" s="5">
        <f>IF('Supplier Change Request FORM Z'!$D$61="",IF(ISNUMBER(SEARCH(#REF!,C4727)),MAX($G$1:G4726)+1,0),IF(ISNUMBER(SEARCH('Supplier Change Request FORM Z'!$D$61,C4727)),MAX($G$1:G4726)+1,0))</f>
        <v>0</v>
      </c>
      <c r="H4727" s="3" t="str">
        <f t="shared" si="370"/>
        <v/>
      </c>
      <c r="K4727" s="5" t="e">
        <f>IF('Supplier Change Request FORM Z'!$D$58="",IF(AND((#REF!=C4727),(LEFT(#REF!,1)=LEFT(E4727,1)),(LEFT(#REF!,2)=LEFT(A4727,2))),MAX($K$1:K4726)+1,0),IF(AND(('Supplier Change Request FORM Z'!$D$61=C4727),(LEFT('Supplier Change Request FORM Z'!$D$58,1)=LEFT(E4727,1)),(LEFT('Supplier Change Request FORM Z'!$D$59,2)=LEFT(A4727,2))),MAX($K$1:K4726)+1,0))</f>
        <v>#REF!</v>
      </c>
      <c r="L4727" s="3" t="str">
        <f t="shared" si="371"/>
        <v/>
      </c>
      <c r="Q4727" s="5"/>
      <c r="R4727" s="3"/>
      <c r="U4727" s="5">
        <f>IF('Supplier Change Request FORM Z'!$D$71="",IF(ISNUMBER(SEARCH(#REF!,C4727)),MAX($U$1:U4726)+1,0),IF(ISNUMBER(SEARCH('Supplier Change Request FORM Z'!$D$71,C4727)),MAX($U$1:U4726)+1,0))</f>
        <v>0</v>
      </c>
      <c r="V4727" s="3" t="str">
        <f t="shared" si="372"/>
        <v/>
      </c>
      <c r="Y4727" s="5">
        <f>IF('Supplier Change Request FORM Z'!$D$71="",IF(ISNUMBER(SEARCH(#REF!,C4727)),MAX($Y$1:Y4726)+1,0),IF(ISNUMBER(SEARCH('Supplier Change Request FORM Z'!$D$71,C4727)),MAX($Y$1:Y4726)+1,0))</f>
        <v>0</v>
      </c>
      <c r="Z4727" s="3" t="str">
        <f t="shared" si="373"/>
        <v/>
      </c>
      <c r="AE4727" s="5" t="e">
        <f>IF('Supplier Change Request FORM Z'!$D$58="",IF(LEFT(#REF!,1)="F",0,IF(AND((LEFT(#REF!,1)=LEFT(E4727,1)),(LEFT(#REF!,2)=LEFT(A4727,2))),MAX($AE$1:AE4726)+1,0)),IF(LEFT('Supplier Change Request FORM Z'!$D$58,1)="F",0,IF(AND((LEFT('Supplier Change Request FORM Z'!$D$58,1)=LEFT(E4727,1)),(LEFT('Supplier Change Request FORM Z'!$D$59,2)=LEFT(A4727,2))),MAX($AE$1:AE4726)+1,0)))</f>
        <v>#REF!</v>
      </c>
      <c r="AF4727" s="3" t="str">
        <f t="shared" si="374"/>
        <v/>
      </c>
    </row>
    <row r="4728" spans="1:32" x14ac:dyDescent="0.35">
      <c r="A4728" s="2" t="s">
        <v>6827</v>
      </c>
      <c r="B4728" s="2" t="s">
        <v>6918</v>
      </c>
      <c r="C4728" s="2" t="s">
        <v>6901</v>
      </c>
      <c r="D4728" s="2" t="s">
        <v>6918</v>
      </c>
      <c r="E4728" s="2" t="s">
        <v>9644</v>
      </c>
      <c r="G4728" s="5">
        <f>IF('Supplier Change Request FORM Z'!$D$61="",IF(ISNUMBER(SEARCH(#REF!,C4728)),MAX($G$1:G4727)+1,0),IF(ISNUMBER(SEARCH('Supplier Change Request FORM Z'!$D$61,C4728)),MAX($G$1:G4727)+1,0))</f>
        <v>0</v>
      </c>
      <c r="H4728" s="3" t="str">
        <f t="shared" si="370"/>
        <v/>
      </c>
      <c r="K4728" s="5" t="e">
        <f>IF('Supplier Change Request FORM Z'!$D$58="",IF(AND((#REF!=C4728),(LEFT(#REF!,1)=LEFT(E4728,1)),(LEFT(#REF!,2)=LEFT(A4728,2))),MAX($K$1:K4727)+1,0),IF(AND(('Supplier Change Request FORM Z'!$D$61=C4728),(LEFT('Supplier Change Request FORM Z'!$D$58,1)=LEFT(E4728,1)),(LEFT('Supplier Change Request FORM Z'!$D$59,2)=LEFT(A4728,2))),MAX($K$1:K4727)+1,0))</f>
        <v>#REF!</v>
      </c>
      <c r="L4728" s="3" t="str">
        <f t="shared" si="371"/>
        <v/>
      </c>
      <c r="Q4728" s="5"/>
      <c r="R4728" s="3"/>
      <c r="U4728" s="5">
        <f>IF('Supplier Change Request FORM Z'!$D$71="",IF(ISNUMBER(SEARCH(#REF!,C4728)),MAX($U$1:U4727)+1,0),IF(ISNUMBER(SEARCH('Supplier Change Request FORM Z'!$D$71,C4728)),MAX($U$1:U4727)+1,0))</f>
        <v>0</v>
      </c>
      <c r="V4728" s="3" t="str">
        <f t="shared" si="372"/>
        <v/>
      </c>
      <c r="Y4728" s="5">
        <f>IF('Supplier Change Request FORM Z'!$D$71="",IF(ISNUMBER(SEARCH(#REF!,C4728)),MAX($Y$1:Y4727)+1,0),IF(ISNUMBER(SEARCH('Supplier Change Request FORM Z'!$D$71,C4728)),MAX($Y$1:Y4727)+1,0))</f>
        <v>0</v>
      </c>
      <c r="Z4728" s="3" t="str">
        <f t="shared" si="373"/>
        <v/>
      </c>
      <c r="AE4728" s="5" t="e">
        <f>IF('Supplier Change Request FORM Z'!$D$58="",IF(LEFT(#REF!,1)="F",0,IF(AND((LEFT(#REF!,1)=LEFT(E4728,1)),(LEFT(#REF!,2)=LEFT(A4728,2))),MAX($AE$1:AE4727)+1,0)),IF(LEFT('Supplier Change Request FORM Z'!$D$58,1)="F",0,IF(AND((LEFT('Supplier Change Request FORM Z'!$D$58,1)=LEFT(E4728,1)),(LEFT('Supplier Change Request FORM Z'!$D$59,2)=LEFT(A4728,2))),MAX($AE$1:AE4727)+1,0)))</f>
        <v>#REF!</v>
      </c>
      <c r="AF4728" s="3" t="str">
        <f t="shared" si="374"/>
        <v/>
      </c>
    </row>
    <row r="4729" spans="1:32" x14ac:dyDescent="0.35">
      <c r="A4729" s="2" t="s">
        <v>6827</v>
      </c>
      <c r="B4729" s="2" t="s">
        <v>6919</v>
      </c>
      <c r="C4729" s="2" t="s">
        <v>6901</v>
      </c>
      <c r="D4729" s="2" t="s">
        <v>6919</v>
      </c>
      <c r="E4729" s="2" t="s">
        <v>9644</v>
      </c>
      <c r="G4729" s="5">
        <f>IF('Supplier Change Request FORM Z'!$D$61="",IF(ISNUMBER(SEARCH(#REF!,C4729)),MAX($G$1:G4728)+1,0),IF(ISNUMBER(SEARCH('Supplier Change Request FORM Z'!$D$61,C4729)),MAX($G$1:G4728)+1,0))</f>
        <v>0</v>
      </c>
      <c r="H4729" s="3" t="str">
        <f t="shared" si="370"/>
        <v/>
      </c>
      <c r="K4729" s="5" t="e">
        <f>IF('Supplier Change Request FORM Z'!$D$58="",IF(AND((#REF!=C4729),(LEFT(#REF!,1)=LEFT(E4729,1)),(LEFT(#REF!,2)=LEFT(A4729,2))),MAX($K$1:K4728)+1,0),IF(AND(('Supplier Change Request FORM Z'!$D$61=C4729),(LEFT('Supplier Change Request FORM Z'!$D$58,1)=LEFT(E4729,1)),(LEFT('Supplier Change Request FORM Z'!$D$59,2)=LEFT(A4729,2))),MAX($K$1:K4728)+1,0))</f>
        <v>#REF!</v>
      </c>
      <c r="L4729" s="3" t="str">
        <f t="shared" si="371"/>
        <v/>
      </c>
      <c r="Q4729" s="5"/>
      <c r="R4729" s="3"/>
      <c r="U4729" s="5">
        <f>IF('Supplier Change Request FORM Z'!$D$71="",IF(ISNUMBER(SEARCH(#REF!,C4729)),MAX($U$1:U4728)+1,0),IF(ISNUMBER(SEARCH('Supplier Change Request FORM Z'!$D$71,C4729)),MAX($U$1:U4728)+1,0))</f>
        <v>0</v>
      </c>
      <c r="V4729" s="3" t="str">
        <f t="shared" si="372"/>
        <v/>
      </c>
      <c r="Y4729" s="5">
        <f>IF('Supplier Change Request FORM Z'!$D$71="",IF(ISNUMBER(SEARCH(#REF!,C4729)),MAX($Y$1:Y4728)+1,0),IF(ISNUMBER(SEARCH('Supplier Change Request FORM Z'!$D$71,C4729)),MAX($Y$1:Y4728)+1,0))</f>
        <v>0</v>
      </c>
      <c r="Z4729" s="3" t="str">
        <f t="shared" si="373"/>
        <v/>
      </c>
      <c r="AE4729" s="5" t="e">
        <f>IF('Supplier Change Request FORM Z'!$D$58="",IF(LEFT(#REF!,1)="F",0,IF(AND((LEFT(#REF!,1)=LEFT(E4729,1)),(LEFT(#REF!,2)=LEFT(A4729,2))),MAX($AE$1:AE4728)+1,0)),IF(LEFT('Supplier Change Request FORM Z'!$D$58,1)="F",0,IF(AND((LEFT('Supplier Change Request FORM Z'!$D$58,1)=LEFT(E4729,1)),(LEFT('Supplier Change Request FORM Z'!$D$59,2)=LEFT(A4729,2))),MAX($AE$1:AE4728)+1,0)))</f>
        <v>#REF!</v>
      </c>
      <c r="AF4729" s="3" t="str">
        <f t="shared" si="374"/>
        <v/>
      </c>
    </row>
    <row r="4730" spans="1:32" x14ac:dyDescent="0.35">
      <c r="A4730" s="2" t="s">
        <v>6827</v>
      </c>
      <c r="B4730" s="2" t="s">
        <v>6914</v>
      </c>
      <c r="C4730" s="2" t="s">
        <v>6901</v>
      </c>
      <c r="D4730" s="2" t="s">
        <v>6914</v>
      </c>
      <c r="E4730" s="2" t="s">
        <v>9644</v>
      </c>
      <c r="G4730" s="5">
        <f>IF('Supplier Change Request FORM Z'!$D$61="",IF(ISNUMBER(SEARCH(#REF!,C4730)),MAX($G$1:G4729)+1,0),IF(ISNUMBER(SEARCH('Supplier Change Request FORM Z'!$D$61,C4730)),MAX($G$1:G4729)+1,0))</f>
        <v>0</v>
      </c>
      <c r="H4730" s="3" t="str">
        <f t="shared" si="370"/>
        <v/>
      </c>
      <c r="K4730" s="5" t="e">
        <f>IF('Supplier Change Request FORM Z'!$D$58="",IF(AND((#REF!=C4730),(LEFT(#REF!,1)=LEFT(E4730,1)),(LEFT(#REF!,2)=LEFT(A4730,2))),MAX($K$1:K4729)+1,0),IF(AND(('Supplier Change Request FORM Z'!$D$61=C4730),(LEFT('Supplier Change Request FORM Z'!$D$58,1)=LEFT(E4730,1)),(LEFT('Supplier Change Request FORM Z'!$D$59,2)=LEFT(A4730,2))),MAX($K$1:K4729)+1,0))</f>
        <v>#REF!</v>
      </c>
      <c r="L4730" s="3" t="str">
        <f t="shared" si="371"/>
        <v/>
      </c>
      <c r="Q4730" s="5"/>
      <c r="R4730" s="3"/>
      <c r="U4730" s="5">
        <f>IF('Supplier Change Request FORM Z'!$D$71="",IF(ISNUMBER(SEARCH(#REF!,C4730)),MAX($U$1:U4729)+1,0),IF(ISNUMBER(SEARCH('Supplier Change Request FORM Z'!$D$71,C4730)),MAX($U$1:U4729)+1,0))</f>
        <v>0</v>
      </c>
      <c r="V4730" s="3" t="str">
        <f t="shared" si="372"/>
        <v/>
      </c>
      <c r="Y4730" s="5">
        <f>IF('Supplier Change Request FORM Z'!$D$71="",IF(ISNUMBER(SEARCH(#REF!,C4730)),MAX($Y$1:Y4729)+1,0),IF(ISNUMBER(SEARCH('Supplier Change Request FORM Z'!$D$71,C4730)),MAX($Y$1:Y4729)+1,0))</f>
        <v>0</v>
      </c>
      <c r="Z4730" s="3" t="str">
        <f t="shared" si="373"/>
        <v/>
      </c>
      <c r="AE4730" s="5" t="e">
        <f>IF('Supplier Change Request FORM Z'!$D$58="",IF(LEFT(#REF!,1)="F",0,IF(AND((LEFT(#REF!,1)=LEFT(E4730,1)),(LEFT(#REF!,2)=LEFT(A4730,2))),MAX($AE$1:AE4729)+1,0)),IF(LEFT('Supplier Change Request FORM Z'!$D$58,1)="F",0,IF(AND((LEFT('Supplier Change Request FORM Z'!$D$58,1)=LEFT(E4730,1)),(LEFT('Supplier Change Request FORM Z'!$D$59,2)=LEFT(A4730,2))),MAX($AE$1:AE4729)+1,0)))</f>
        <v>#REF!</v>
      </c>
      <c r="AF4730" s="3" t="str">
        <f t="shared" si="374"/>
        <v/>
      </c>
    </row>
    <row r="4731" spans="1:32" x14ac:dyDescent="0.35">
      <c r="A4731" s="2" t="s">
        <v>6827</v>
      </c>
      <c r="B4731" s="2" t="s">
        <v>6917</v>
      </c>
      <c r="C4731" s="2" t="s">
        <v>6901</v>
      </c>
      <c r="D4731" s="2" t="s">
        <v>6917</v>
      </c>
      <c r="E4731" s="2" t="s">
        <v>9644</v>
      </c>
      <c r="G4731" s="5">
        <f>IF('Supplier Change Request FORM Z'!$D$61="",IF(ISNUMBER(SEARCH(#REF!,C4731)),MAX($G$1:G4730)+1,0),IF(ISNUMBER(SEARCH('Supplier Change Request FORM Z'!$D$61,C4731)),MAX($G$1:G4730)+1,0))</f>
        <v>0</v>
      </c>
      <c r="H4731" s="3" t="str">
        <f t="shared" si="370"/>
        <v/>
      </c>
      <c r="K4731" s="5" t="e">
        <f>IF('Supplier Change Request FORM Z'!$D$58="",IF(AND((#REF!=C4731),(LEFT(#REF!,1)=LEFT(E4731,1)),(LEFT(#REF!,2)=LEFT(A4731,2))),MAX($K$1:K4730)+1,0),IF(AND(('Supplier Change Request FORM Z'!$D$61=C4731),(LEFT('Supplier Change Request FORM Z'!$D$58,1)=LEFT(E4731,1)),(LEFT('Supplier Change Request FORM Z'!$D$59,2)=LEFT(A4731,2))),MAX($K$1:K4730)+1,0))</f>
        <v>#REF!</v>
      </c>
      <c r="L4731" s="3" t="str">
        <f t="shared" si="371"/>
        <v/>
      </c>
      <c r="Q4731" s="5"/>
      <c r="R4731" s="3"/>
      <c r="U4731" s="5">
        <f>IF('Supplier Change Request FORM Z'!$D$71="",IF(ISNUMBER(SEARCH(#REF!,C4731)),MAX($U$1:U4730)+1,0),IF(ISNUMBER(SEARCH('Supplier Change Request FORM Z'!$D$71,C4731)),MAX($U$1:U4730)+1,0))</f>
        <v>0</v>
      </c>
      <c r="V4731" s="3" t="str">
        <f t="shared" si="372"/>
        <v/>
      </c>
      <c r="Y4731" s="5">
        <f>IF('Supplier Change Request FORM Z'!$D$71="",IF(ISNUMBER(SEARCH(#REF!,C4731)),MAX($Y$1:Y4730)+1,0),IF(ISNUMBER(SEARCH('Supplier Change Request FORM Z'!$D$71,C4731)),MAX($Y$1:Y4730)+1,0))</f>
        <v>0</v>
      </c>
      <c r="Z4731" s="3" t="str">
        <f t="shared" si="373"/>
        <v/>
      </c>
      <c r="AE4731" s="5" t="e">
        <f>IF('Supplier Change Request FORM Z'!$D$58="",IF(LEFT(#REF!,1)="F",0,IF(AND((LEFT(#REF!,1)=LEFT(E4731,1)),(LEFT(#REF!,2)=LEFT(A4731,2))),MAX($AE$1:AE4730)+1,0)),IF(LEFT('Supplier Change Request FORM Z'!$D$58,1)="F",0,IF(AND((LEFT('Supplier Change Request FORM Z'!$D$58,1)=LEFT(E4731,1)),(LEFT('Supplier Change Request FORM Z'!$D$59,2)=LEFT(A4731,2))),MAX($AE$1:AE4730)+1,0)))</f>
        <v>#REF!</v>
      </c>
      <c r="AF4731" s="3" t="str">
        <f t="shared" si="374"/>
        <v/>
      </c>
    </row>
    <row r="4732" spans="1:32" x14ac:dyDescent="0.35">
      <c r="A4732" s="2" t="s">
        <v>6827</v>
      </c>
      <c r="B4732" s="2" t="s">
        <v>6920</v>
      </c>
      <c r="C4732" s="2" t="s">
        <v>6901</v>
      </c>
      <c r="D4732" s="2" t="s">
        <v>6920</v>
      </c>
      <c r="E4732" s="2" t="s">
        <v>9644</v>
      </c>
      <c r="G4732" s="5">
        <f>IF('Supplier Change Request FORM Z'!$D$61="",IF(ISNUMBER(SEARCH(#REF!,C4732)),MAX($G$1:G4731)+1,0),IF(ISNUMBER(SEARCH('Supplier Change Request FORM Z'!$D$61,C4732)),MAX($G$1:G4731)+1,0))</f>
        <v>0</v>
      </c>
      <c r="H4732" s="3" t="str">
        <f t="shared" si="370"/>
        <v/>
      </c>
      <c r="K4732" s="5" t="e">
        <f>IF('Supplier Change Request FORM Z'!$D$58="",IF(AND((#REF!=C4732),(LEFT(#REF!,1)=LEFT(E4732,1)),(LEFT(#REF!,2)=LEFT(A4732,2))),MAX($K$1:K4731)+1,0),IF(AND(('Supplier Change Request FORM Z'!$D$61=C4732),(LEFT('Supplier Change Request FORM Z'!$D$58,1)=LEFT(E4732,1)),(LEFT('Supplier Change Request FORM Z'!$D$59,2)=LEFT(A4732,2))),MAX($K$1:K4731)+1,0))</f>
        <v>#REF!</v>
      </c>
      <c r="L4732" s="3" t="str">
        <f t="shared" si="371"/>
        <v/>
      </c>
      <c r="Q4732" s="5"/>
      <c r="R4732" s="3"/>
      <c r="U4732" s="5">
        <f>IF('Supplier Change Request FORM Z'!$D$71="",IF(ISNUMBER(SEARCH(#REF!,C4732)),MAX($U$1:U4731)+1,0),IF(ISNUMBER(SEARCH('Supplier Change Request FORM Z'!$D$71,C4732)),MAX($U$1:U4731)+1,0))</f>
        <v>0</v>
      </c>
      <c r="V4732" s="3" t="str">
        <f t="shared" si="372"/>
        <v/>
      </c>
      <c r="Y4732" s="5">
        <f>IF('Supplier Change Request FORM Z'!$D$71="",IF(ISNUMBER(SEARCH(#REF!,C4732)),MAX($Y$1:Y4731)+1,0),IF(ISNUMBER(SEARCH('Supplier Change Request FORM Z'!$D$71,C4732)),MAX($Y$1:Y4731)+1,0))</f>
        <v>0</v>
      </c>
      <c r="Z4732" s="3" t="str">
        <f t="shared" si="373"/>
        <v/>
      </c>
      <c r="AE4732" s="5" t="e">
        <f>IF('Supplier Change Request FORM Z'!$D$58="",IF(LEFT(#REF!,1)="F",0,IF(AND((LEFT(#REF!,1)=LEFT(E4732,1)),(LEFT(#REF!,2)=LEFT(A4732,2))),MAX($AE$1:AE4731)+1,0)),IF(LEFT('Supplier Change Request FORM Z'!$D$58,1)="F",0,IF(AND((LEFT('Supplier Change Request FORM Z'!$D$58,1)=LEFT(E4732,1)),(LEFT('Supplier Change Request FORM Z'!$D$59,2)=LEFT(A4732,2))),MAX($AE$1:AE4731)+1,0)))</f>
        <v>#REF!</v>
      </c>
      <c r="AF4732" s="3" t="str">
        <f t="shared" si="374"/>
        <v/>
      </c>
    </row>
    <row r="4733" spans="1:32" x14ac:dyDescent="0.35">
      <c r="A4733" s="2" t="s">
        <v>6827</v>
      </c>
      <c r="B4733" s="2" t="s">
        <v>6916</v>
      </c>
      <c r="C4733" s="2" t="s">
        <v>6901</v>
      </c>
      <c r="D4733" s="2" t="s">
        <v>6916</v>
      </c>
      <c r="E4733" s="2" t="s">
        <v>9644</v>
      </c>
      <c r="G4733" s="5">
        <f>IF('Supplier Change Request FORM Z'!$D$61="",IF(ISNUMBER(SEARCH(#REF!,C4733)),MAX($G$1:G4732)+1,0),IF(ISNUMBER(SEARCH('Supplier Change Request FORM Z'!$D$61,C4733)),MAX($G$1:G4732)+1,0))</f>
        <v>0</v>
      </c>
      <c r="H4733" s="3" t="str">
        <f t="shared" si="370"/>
        <v/>
      </c>
      <c r="K4733" s="5" t="e">
        <f>IF('Supplier Change Request FORM Z'!$D$58="",IF(AND((#REF!=C4733),(LEFT(#REF!,1)=LEFT(E4733,1)),(LEFT(#REF!,2)=LEFT(A4733,2))),MAX($K$1:K4732)+1,0),IF(AND(('Supplier Change Request FORM Z'!$D$61=C4733),(LEFT('Supplier Change Request FORM Z'!$D$58,1)=LEFT(E4733,1)),(LEFT('Supplier Change Request FORM Z'!$D$59,2)=LEFT(A4733,2))),MAX($K$1:K4732)+1,0))</f>
        <v>#REF!</v>
      </c>
      <c r="L4733" s="3" t="str">
        <f t="shared" si="371"/>
        <v/>
      </c>
      <c r="Q4733" s="5"/>
      <c r="R4733" s="3"/>
      <c r="U4733" s="5">
        <f>IF('Supplier Change Request FORM Z'!$D$71="",IF(ISNUMBER(SEARCH(#REF!,C4733)),MAX($U$1:U4732)+1,0),IF(ISNUMBER(SEARCH('Supplier Change Request FORM Z'!$D$71,C4733)),MAX($U$1:U4732)+1,0))</f>
        <v>0</v>
      </c>
      <c r="V4733" s="3" t="str">
        <f t="shared" si="372"/>
        <v/>
      </c>
      <c r="Y4733" s="5">
        <f>IF('Supplier Change Request FORM Z'!$D$71="",IF(ISNUMBER(SEARCH(#REF!,C4733)),MAX($Y$1:Y4732)+1,0),IF(ISNUMBER(SEARCH('Supplier Change Request FORM Z'!$D$71,C4733)),MAX($Y$1:Y4732)+1,0))</f>
        <v>0</v>
      </c>
      <c r="Z4733" s="3" t="str">
        <f t="shared" si="373"/>
        <v/>
      </c>
      <c r="AE4733" s="5" t="e">
        <f>IF('Supplier Change Request FORM Z'!$D$58="",IF(LEFT(#REF!,1)="F",0,IF(AND((LEFT(#REF!,1)=LEFT(E4733,1)),(LEFT(#REF!,2)=LEFT(A4733,2))),MAX($AE$1:AE4732)+1,0)),IF(LEFT('Supplier Change Request FORM Z'!$D$58,1)="F",0,IF(AND((LEFT('Supplier Change Request FORM Z'!$D$58,1)=LEFT(E4733,1)),(LEFT('Supplier Change Request FORM Z'!$D$59,2)=LEFT(A4733,2))),MAX($AE$1:AE4732)+1,0)))</f>
        <v>#REF!</v>
      </c>
      <c r="AF4733" s="3" t="str">
        <f t="shared" si="374"/>
        <v/>
      </c>
    </row>
    <row r="4734" spans="1:32" x14ac:dyDescent="0.35">
      <c r="A4734" s="2" t="s">
        <v>6827</v>
      </c>
      <c r="B4734" s="2" t="s">
        <v>6926</v>
      </c>
      <c r="C4734" s="2" t="s">
        <v>6925</v>
      </c>
      <c r="D4734" s="2" t="s">
        <v>6926</v>
      </c>
      <c r="E4734" s="2" t="s">
        <v>9644</v>
      </c>
      <c r="G4734" s="5">
        <f>IF('Supplier Change Request FORM Z'!$D$61="",IF(ISNUMBER(SEARCH(#REF!,C4734)),MAX($G$1:G4733)+1,0),IF(ISNUMBER(SEARCH('Supplier Change Request FORM Z'!$D$61,C4734)),MAX($G$1:G4733)+1,0))</f>
        <v>0</v>
      </c>
      <c r="H4734" s="3" t="str">
        <f t="shared" si="370"/>
        <v/>
      </c>
      <c r="K4734" s="5" t="e">
        <f>IF('Supplier Change Request FORM Z'!$D$58="",IF(AND((#REF!=C4734),(LEFT(#REF!,1)=LEFT(E4734,1)),(LEFT(#REF!,2)=LEFT(A4734,2))),MAX($K$1:K4733)+1,0),IF(AND(('Supplier Change Request FORM Z'!$D$61=C4734),(LEFT('Supplier Change Request FORM Z'!$D$58,1)=LEFT(E4734,1)),(LEFT('Supplier Change Request FORM Z'!$D$59,2)=LEFT(A4734,2))),MAX($K$1:K4733)+1,0))</f>
        <v>#REF!</v>
      </c>
      <c r="L4734" s="3" t="str">
        <f t="shared" si="371"/>
        <v/>
      </c>
      <c r="Q4734" s="5"/>
      <c r="R4734" s="3"/>
      <c r="U4734" s="5">
        <f>IF('Supplier Change Request FORM Z'!$D$71="",IF(ISNUMBER(SEARCH(#REF!,C4734)),MAX($U$1:U4733)+1,0),IF(ISNUMBER(SEARCH('Supplier Change Request FORM Z'!$D$71,C4734)),MAX($U$1:U4733)+1,0))</f>
        <v>0</v>
      </c>
      <c r="V4734" s="3" t="str">
        <f t="shared" si="372"/>
        <v/>
      </c>
      <c r="Y4734" s="5">
        <f>IF('Supplier Change Request FORM Z'!$D$71="",IF(ISNUMBER(SEARCH(#REF!,C4734)),MAX($Y$1:Y4733)+1,0),IF(ISNUMBER(SEARCH('Supplier Change Request FORM Z'!$D$71,C4734)),MAX($Y$1:Y4733)+1,0))</f>
        <v>0</v>
      </c>
      <c r="Z4734" s="3" t="str">
        <f t="shared" si="373"/>
        <v/>
      </c>
      <c r="AE4734" s="5" t="e">
        <f>IF('Supplier Change Request FORM Z'!$D$58="",IF(LEFT(#REF!,1)="F",0,IF(AND((LEFT(#REF!,1)=LEFT(E4734,1)),(LEFT(#REF!,2)=LEFT(A4734,2))),MAX($AE$1:AE4733)+1,0)),IF(LEFT('Supplier Change Request FORM Z'!$D$58,1)="F",0,IF(AND((LEFT('Supplier Change Request FORM Z'!$D$58,1)=LEFT(E4734,1)),(LEFT('Supplier Change Request FORM Z'!$D$59,2)=LEFT(A4734,2))),MAX($AE$1:AE4733)+1,0)))</f>
        <v>#REF!</v>
      </c>
      <c r="AF4734" s="3" t="str">
        <f t="shared" si="374"/>
        <v/>
      </c>
    </row>
    <row r="4735" spans="1:32" x14ac:dyDescent="0.35">
      <c r="A4735" s="2" t="s">
        <v>6827</v>
      </c>
      <c r="B4735" s="2" t="s">
        <v>11036</v>
      </c>
      <c r="C4735" s="2" t="s">
        <v>11035</v>
      </c>
      <c r="D4735" s="2" t="s">
        <v>11036</v>
      </c>
      <c r="E4735" s="2" t="s">
        <v>9644</v>
      </c>
      <c r="G4735" s="5">
        <f>IF('Supplier Change Request FORM Z'!$D$61="",IF(ISNUMBER(SEARCH(#REF!,C4735)),MAX($G$1:G4734)+1,0),IF(ISNUMBER(SEARCH('Supplier Change Request FORM Z'!$D$61,C4735)),MAX($G$1:G4734)+1,0))</f>
        <v>0</v>
      </c>
      <c r="H4735" s="3" t="str">
        <f t="shared" si="370"/>
        <v/>
      </c>
      <c r="K4735" s="5" t="e">
        <f>IF('Supplier Change Request FORM Z'!$D$58="",IF(AND((#REF!=C4735),(LEFT(#REF!,1)=LEFT(E4735,1)),(LEFT(#REF!,2)=LEFT(A4735,2))),MAX($K$1:K4734)+1,0),IF(AND(('Supplier Change Request FORM Z'!$D$61=C4735),(LEFT('Supplier Change Request FORM Z'!$D$58,1)=LEFT(E4735,1)),(LEFT('Supplier Change Request FORM Z'!$D$59,2)=LEFT(A4735,2))),MAX($K$1:K4734)+1,0))</f>
        <v>#REF!</v>
      </c>
      <c r="L4735" s="3" t="str">
        <f t="shared" si="371"/>
        <v/>
      </c>
      <c r="Q4735" s="5"/>
      <c r="R4735" s="3"/>
      <c r="U4735" s="5">
        <f>IF('Supplier Change Request FORM Z'!$D$71="",IF(ISNUMBER(SEARCH(#REF!,C4735)),MAX($U$1:U4734)+1,0),IF(ISNUMBER(SEARCH('Supplier Change Request FORM Z'!$D$71,C4735)),MAX($U$1:U4734)+1,0))</f>
        <v>0</v>
      </c>
      <c r="V4735" s="3" t="str">
        <f t="shared" si="372"/>
        <v/>
      </c>
      <c r="Y4735" s="5">
        <f>IF('Supplier Change Request FORM Z'!$D$71="",IF(ISNUMBER(SEARCH(#REF!,C4735)),MAX($Y$1:Y4734)+1,0),IF(ISNUMBER(SEARCH('Supplier Change Request FORM Z'!$D$71,C4735)),MAX($Y$1:Y4734)+1,0))</f>
        <v>0</v>
      </c>
      <c r="Z4735" s="3" t="str">
        <f t="shared" si="373"/>
        <v/>
      </c>
      <c r="AE4735" s="5" t="e">
        <f>IF('Supplier Change Request FORM Z'!$D$58="",IF(LEFT(#REF!,1)="F",0,IF(AND((LEFT(#REF!,1)=LEFT(E4735,1)),(LEFT(#REF!,2)=LEFT(A4735,2))),MAX($AE$1:AE4734)+1,0)),IF(LEFT('Supplier Change Request FORM Z'!$D$58,1)="F",0,IF(AND((LEFT('Supplier Change Request FORM Z'!$D$58,1)=LEFT(E4735,1)),(LEFT('Supplier Change Request FORM Z'!$D$59,2)=LEFT(A4735,2))),MAX($AE$1:AE4734)+1,0)))</f>
        <v>#REF!</v>
      </c>
      <c r="AF4735" s="3" t="str">
        <f t="shared" si="374"/>
        <v/>
      </c>
    </row>
    <row r="4736" spans="1:32" x14ac:dyDescent="0.35">
      <c r="A4736" s="2" t="s">
        <v>6827</v>
      </c>
      <c r="B4736" s="2" t="s">
        <v>6899</v>
      </c>
      <c r="C4736" s="2" t="s">
        <v>6898</v>
      </c>
      <c r="D4736" s="2" t="s">
        <v>6899</v>
      </c>
      <c r="E4736" s="2" t="s">
        <v>9644</v>
      </c>
      <c r="G4736" s="5">
        <f>IF('Supplier Change Request FORM Z'!$D$61="",IF(ISNUMBER(SEARCH(#REF!,C4736)),MAX($G$1:G4735)+1,0),IF(ISNUMBER(SEARCH('Supplier Change Request FORM Z'!$D$61,C4736)),MAX($G$1:G4735)+1,0))</f>
        <v>0</v>
      </c>
      <c r="H4736" s="3" t="str">
        <f t="shared" si="370"/>
        <v/>
      </c>
      <c r="K4736" s="5" t="e">
        <f>IF('Supplier Change Request FORM Z'!$D$58="",IF(AND((#REF!=C4736),(LEFT(#REF!,1)=LEFT(E4736,1)),(LEFT(#REF!,2)=LEFT(A4736,2))),MAX($K$1:K4735)+1,0),IF(AND(('Supplier Change Request FORM Z'!$D$61=C4736),(LEFT('Supplier Change Request FORM Z'!$D$58,1)=LEFT(E4736,1)),(LEFT('Supplier Change Request FORM Z'!$D$59,2)=LEFT(A4736,2))),MAX($K$1:K4735)+1,0))</f>
        <v>#REF!</v>
      </c>
      <c r="L4736" s="3" t="str">
        <f t="shared" si="371"/>
        <v/>
      </c>
      <c r="Q4736" s="5"/>
      <c r="R4736" s="3"/>
      <c r="U4736" s="5">
        <f>IF('Supplier Change Request FORM Z'!$D$71="",IF(ISNUMBER(SEARCH(#REF!,C4736)),MAX($U$1:U4735)+1,0),IF(ISNUMBER(SEARCH('Supplier Change Request FORM Z'!$D$71,C4736)),MAX($U$1:U4735)+1,0))</f>
        <v>0</v>
      </c>
      <c r="V4736" s="3" t="str">
        <f t="shared" si="372"/>
        <v/>
      </c>
      <c r="Y4736" s="5">
        <f>IF('Supplier Change Request FORM Z'!$D$71="",IF(ISNUMBER(SEARCH(#REF!,C4736)),MAX($Y$1:Y4735)+1,0),IF(ISNUMBER(SEARCH('Supplier Change Request FORM Z'!$D$71,C4736)),MAX($Y$1:Y4735)+1,0))</f>
        <v>0</v>
      </c>
      <c r="Z4736" s="3" t="str">
        <f t="shared" si="373"/>
        <v/>
      </c>
      <c r="AE4736" s="5" t="e">
        <f>IF('Supplier Change Request FORM Z'!$D$58="",IF(LEFT(#REF!,1)="F",0,IF(AND((LEFT(#REF!,1)=LEFT(E4736,1)),(LEFT(#REF!,2)=LEFT(A4736,2))),MAX($AE$1:AE4735)+1,0)),IF(LEFT('Supplier Change Request FORM Z'!$D$58,1)="F",0,IF(AND((LEFT('Supplier Change Request FORM Z'!$D$58,1)=LEFT(E4736,1)),(LEFT('Supplier Change Request FORM Z'!$D$59,2)=LEFT(A4736,2))),MAX($AE$1:AE4735)+1,0)))</f>
        <v>#REF!</v>
      </c>
      <c r="AF4736" s="3" t="str">
        <f t="shared" si="374"/>
        <v/>
      </c>
    </row>
    <row r="4737" spans="1:32" x14ac:dyDescent="0.35">
      <c r="A4737" s="2" t="s">
        <v>6827</v>
      </c>
      <c r="B4737" s="2" t="s">
        <v>6846</v>
      </c>
      <c r="C4737" s="2" t="s">
        <v>6845</v>
      </c>
      <c r="D4737" s="2" t="s">
        <v>6846</v>
      </c>
      <c r="E4737" s="2" t="s">
        <v>9644</v>
      </c>
      <c r="G4737" s="5">
        <f>IF('Supplier Change Request FORM Z'!$D$61="",IF(ISNUMBER(SEARCH(#REF!,C4737)),MAX($G$1:G4736)+1,0),IF(ISNUMBER(SEARCH('Supplier Change Request FORM Z'!$D$61,C4737)),MAX($G$1:G4736)+1,0))</f>
        <v>0</v>
      </c>
      <c r="H4737" s="3" t="str">
        <f t="shared" si="370"/>
        <v/>
      </c>
      <c r="K4737" s="5" t="e">
        <f>IF('Supplier Change Request FORM Z'!$D$58="",IF(AND((#REF!=C4737),(LEFT(#REF!,1)=LEFT(E4737,1)),(LEFT(#REF!,2)=LEFT(A4737,2))),MAX($K$1:K4736)+1,0),IF(AND(('Supplier Change Request FORM Z'!$D$61=C4737),(LEFT('Supplier Change Request FORM Z'!$D$58,1)=LEFT(E4737,1)),(LEFT('Supplier Change Request FORM Z'!$D$59,2)=LEFT(A4737,2))),MAX($K$1:K4736)+1,0))</f>
        <v>#REF!</v>
      </c>
      <c r="L4737" s="3" t="str">
        <f t="shared" si="371"/>
        <v/>
      </c>
      <c r="Q4737" s="5"/>
      <c r="R4737" s="3"/>
      <c r="U4737" s="5">
        <f>IF('Supplier Change Request FORM Z'!$D$71="",IF(ISNUMBER(SEARCH(#REF!,C4737)),MAX($U$1:U4736)+1,0),IF(ISNUMBER(SEARCH('Supplier Change Request FORM Z'!$D$71,C4737)),MAX($U$1:U4736)+1,0))</f>
        <v>0</v>
      </c>
      <c r="V4737" s="3" t="str">
        <f t="shared" si="372"/>
        <v/>
      </c>
      <c r="Y4737" s="5">
        <f>IF('Supplier Change Request FORM Z'!$D$71="",IF(ISNUMBER(SEARCH(#REF!,C4737)),MAX($Y$1:Y4736)+1,0),IF(ISNUMBER(SEARCH('Supplier Change Request FORM Z'!$D$71,C4737)),MAX($Y$1:Y4736)+1,0))</f>
        <v>0</v>
      </c>
      <c r="Z4737" s="3" t="str">
        <f t="shared" si="373"/>
        <v/>
      </c>
      <c r="AE4737" s="5" t="e">
        <f>IF('Supplier Change Request FORM Z'!$D$58="",IF(LEFT(#REF!,1)="F",0,IF(AND((LEFT(#REF!,1)=LEFT(E4737,1)),(LEFT(#REF!,2)=LEFT(A4737,2))),MAX($AE$1:AE4736)+1,0)),IF(LEFT('Supplier Change Request FORM Z'!$D$58,1)="F",0,IF(AND((LEFT('Supplier Change Request FORM Z'!$D$58,1)=LEFT(E4737,1)),(LEFT('Supplier Change Request FORM Z'!$D$59,2)=LEFT(A4737,2))),MAX($AE$1:AE4736)+1,0)))</f>
        <v>#REF!</v>
      </c>
      <c r="AF4737" s="3" t="str">
        <f t="shared" si="374"/>
        <v/>
      </c>
    </row>
    <row r="4738" spans="1:32" x14ac:dyDescent="0.35">
      <c r="A4738" s="2" t="s">
        <v>6827</v>
      </c>
      <c r="B4738" s="2" t="s">
        <v>6900</v>
      </c>
      <c r="C4738" s="2" t="s">
        <v>6845</v>
      </c>
      <c r="D4738" s="2" t="s">
        <v>6900</v>
      </c>
      <c r="E4738" s="2" t="s">
        <v>9644</v>
      </c>
      <c r="G4738" s="5">
        <f>IF('Supplier Change Request FORM Z'!$D$61="",IF(ISNUMBER(SEARCH(#REF!,C4738)),MAX($G$1:G4737)+1,0),IF(ISNUMBER(SEARCH('Supplier Change Request FORM Z'!$D$61,C4738)),MAX($G$1:G4737)+1,0))</f>
        <v>0</v>
      </c>
      <c r="H4738" s="3" t="str">
        <f t="shared" ref="H4738:H4801" si="375">IFERROR(INDEX($C:$C,MATCH(ROW(H4737),$G:$G,0)),"")</f>
        <v/>
      </c>
      <c r="K4738" s="5" t="e">
        <f>IF('Supplier Change Request FORM Z'!$D$58="",IF(AND((#REF!=C4738),(LEFT(#REF!,1)=LEFT(E4738,1)),(LEFT(#REF!,2)=LEFT(A4738,2))),MAX($K$1:K4737)+1,0),IF(AND(('Supplier Change Request FORM Z'!$D$61=C4738),(LEFT('Supplier Change Request FORM Z'!$D$58,1)=LEFT(E4738,1)),(LEFT('Supplier Change Request FORM Z'!$D$59,2)=LEFT(A4738,2))),MAX($K$1:K4737)+1,0))</f>
        <v>#REF!</v>
      </c>
      <c r="L4738" s="3" t="str">
        <f t="shared" ref="L4738:L4801" si="376">IFERROR(INDEX($D:$D,MATCH(ROW(L4737),$K:$K,0)),"")</f>
        <v/>
      </c>
      <c r="Q4738" s="5"/>
      <c r="R4738" s="3"/>
      <c r="U4738" s="5">
        <f>IF('Supplier Change Request FORM Z'!$D$71="",IF(ISNUMBER(SEARCH(#REF!,C4738)),MAX($U$1:U4737)+1,0),IF(ISNUMBER(SEARCH('Supplier Change Request FORM Z'!$D$71,C4738)),MAX($U$1:U4737)+1,0))</f>
        <v>0</v>
      </c>
      <c r="V4738" s="3" t="str">
        <f t="shared" ref="V4738:V4801" si="377">IFERROR(INDEX($C:$C,MATCH(ROW(V4737),U:U,0)),"")</f>
        <v/>
      </c>
      <c r="Y4738" s="5">
        <f>IF('Supplier Change Request FORM Z'!$D$71="",IF(ISNUMBER(SEARCH(#REF!,C4738)),MAX($Y$1:Y4737)+1,0),IF(ISNUMBER(SEARCH('Supplier Change Request FORM Z'!$D$71,C4738)),MAX($Y$1:Y4737)+1,0))</f>
        <v>0</v>
      </c>
      <c r="Z4738" s="3" t="str">
        <f t="shared" ref="Z4738:Z4801" si="378">IFERROR(INDEX($D:$D,MATCH(ROW(Z4737),$Y:$Y,0)),"")</f>
        <v/>
      </c>
      <c r="AE4738" s="5" t="e">
        <f>IF('Supplier Change Request FORM Z'!$D$58="",IF(LEFT(#REF!,1)="F",0,IF(AND((LEFT(#REF!,1)=LEFT(E4738,1)),(LEFT(#REF!,2)=LEFT(A4738,2))),MAX($AE$1:AE4737)+1,0)),IF(LEFT('Supplier Change Request FORM Z'!$D$58,1)="F",0,IF(AND((LEFT('Supplier Change Request FORM Z'!$D$58,1)=LEFT(E4738,1)),(LEFT('Supplier Change Request FORM Z'!$D$59,2)=LEFT(A4738,2))),MAX($AE$1:AE4737)+1,0)))</f>
        <v>#REF!</v>
      </c>
      <c r="AF4738" s="3" t="str">
        <f t="shared" ref="AF4738:AF4801" si="379">IFERROR(INDEX(C:C,MATCH(ROW(AF4737),AE:AE,0)),"")</f>
        <v/>
      </c>
    </row>
    <row r="4739" spans="1:32" x14ac:dyDescent="0.35">
      <c r="A4739" s="2" t="s">
        <v>6827</v>
      </c>
      <c r="B4739" s="2" t="s">
        <v>7065</v>
      </c>
      <c r="C4739" s="2" t="s">
        <v>6845</v>
      </c>
      <c r="D4739" s="2" t="s">
        <v>7065</v>
      </c>
      <c r="E4739" s="2" t="s">
        <v>9644</v>
      </c>
      <c r="G4739" s="5">
        <f>IF('Supplier Change Request FORM Z'!$D$61="",IF(ISNUMBER(SEARCH(#REF!,C4739)),MAX($G$1:G4738)+1,0),IF(ISNUMBER(SEARCH('Supplier Change Request FORM Z'!$D$61,C4739)),MAX($G$1:G4738)+1,0))</f>
        <v>0</v>
      </c>
      <c r="H4739" s="3" t="str">
        <f t="shared" si="375"/>
        <v/>
      </c>
      <c r="K4739" s="5" t="e">
        <f>IF('Supplier Change Request FORM Z'!$D$58="",IF(AND((#REF!=C4739),(LEFT(#REF!,1)=LEFT(E4739,1)),(LEFT(#REF!,2)=LEFT(A4739,2))),MAX($K$1:K4738)+1,0),IF(AND(('Supplier Change Request FORM Z'!$D$61=C4739),(LEFT('Supplier Change Request FORM Z'!$D$58,1)=LEFT(E4739,1)),(LEFT('Supplier Change Request FORM Z'!$D$59,2)=LEFT(A4739,2))),MAX($K$1:K4738)+1,0))</f>
        <v>#REF!</v>
      </c>
      <c r="L4739" s="3" t="str">
        <f t="shared" si="376"/>
        <v/>
      </c>
      <c r="Q4739" s="5"/>
      <c r="R4739" s="3"/>
      <c r="U4739" s="5">
        <f>IF('Supplier Change Request FORM Z'!$D$71="",IF(ISNUMBER(SEARCH(#REF!,C4739)),MAX($U$1:U4738)+1,0),IF(ISNUMBER(SEARCH('Supplier Change Request FORM Z'!$D$71,C4739)),MAX($U$1:U4738)+1,0))</f>
        <v>0</v>
      </c>
      <c r="V4739" s="3" t="str">
        <f t="shared" si="377"/>
        <v/>
      </c>
      <c r="Y4739" s="5">
        <f>IF('Supplier Change Request FORM Z'!$D$71="",IF(ISNUMBER(SEARCH(#REF!,C4739)),MAX($Y$1:Y4738)+1,0),IF(ISNUMBER(SEARCH('Supplier Change Request FORM Z'!$D$71,C4739)),MAX($Y$1:Y4738)+1,0))</f>
        <v>0</v>
      </c>
      <c r="Z4739" s="3" t="str">
        <f t="shared" si="378"/>
        <v/>
      </c>
      <c r="AE4739" s="5" t="e">
        <f>IF('Supplier Change Request FORM Z'!$D$58="",IF(LEFT(#REF!,1)="F",0,IF(AND((LEFT(#REF!,1)=LEFT(E4739,1)),(LEFT(#REF!,2)=LEFT(A4739,2))),MAX($AE$1:AE4738)+1,0)),IF(LEFT('Supplier Change Request FORM Z'!$D$58,1)="F",0,IF(AND((LEFT('Supplier Change Request FORM Z'!$D$58,1)=LEFT(E4739,1)),(LEFT('Supplier Change Request FORM Z'!$D$59,2)=LEFT(A4739,2))),MAX($AE$1:AE4738)+1,0)))</f>
        <v>#REF!</v>
      </c>
      <c r="AF4739" s="3" t="str">
        <f t="shared" si="379"/>
        <v/>
      </c>
    </row>
    <row r="4740" spans="1:32" x14ac:dyDescent="0.35">
      <c r="A4740" s="2" t="s">
        <v>6827</v>
      </c>
      <c r="B4740" s="2" t="s">
        <v>6945</v>
      </c>
      <c r="C4740" s="2" t="s">
        <v>6944</v>
      </c>
      <c r="D4740" s="2" t="s">
        <v>6945</v>
      </c>
      <c r="E4740" s="2" t="s">
        <v>9644</v>
      </c>
      <c r="G4740" s="5">
        <f>IF('Supplier Change Request FORM Z'!$D$61="",IF(ISNUMBER(SEARCH(#REF!,C4740)),MAX($G$1:G4739)+1,0),IF(ISNUMBER(SEARCH('Supplier Change Request FORM Z'!$D$61,C4740)),MAX($G$1:G4739)+1,0))</f>
        <v>0</v>
      </c>
      <c r="H4740" s="3" t="str">
        <f t="shared" si="375"/>
        <v/>
      </c>
      <c r="K4740" s="5" t="e">
        <f>IF('Supplier Change Request FORM Z'!$D$58="",IF(AND((#REF!=C4740),(LEFT(#REF!,1)=LEFT(E4740,1)),(LEFT(#REF!,2)=LEFT(A4740,2))),MAX($K$1:K4739)+1,0),IF(AND(('Supplier Change Request FORM Z'!$D$61=C4740),(LEFT('Supplier Change Request FORM Z'!$D$58,1)=LEFT(E4740,1)),(LEFT('Supplier Change Request FORM Z'!$D$59,2)=LEFT(A4740,2))),MAX($K$1:K4739)+1,0))</f>
        <v>#REF!</v>
      </c>
      <c r="L4740" s="3" t="str">
        <f t="shared" si="376"/>
        <v/>
      </c>
      <c r="Q4740" s="5"/>
      <c r="R4740" s="3"/>
      <c r="U4740" s="5">
        <f>IF('Supplier Change Request FORM Z'!$D$71="",IF(ISNUMBER(SEARCH(#REF!,C4740)),MAX($U$1:U4739)+1,0),IF(ISNUMBER(SEARCH('Supplier Change Request FORM Z'!$D$71,C4740)),MAX($U$1:U4739)+1,0))</f>
        <v>0</v>
      </c>
      <c r="V4740" s="3" t="str">
        <f t="shared" si="377"/>
        <v/>
      </c>
      <c r="Y4740" s="5">
        <f>IF('Supplier Change Request FORM Z'!$D$71="",IF(ISNUMBER(SEARCH(#REF!,C4740)),MAX($Y$1:Y4739)+1,0),IF(ISNUMBER(SEARCH('Supplier Change Request FORM Z'!$D$71,C4740)),MAX($Y$1:Y4739)+1,0))</f>
        <v>0</v>
      </c>
      <c r="Z4740" s="3" t="str">
        <f t="shared" si="378"/>
        <v/>
      </c>
      <c r="AE4740" s="5" t="e">
        <f>IF('Supplier Change Request FORM Z'!$D$58="",IF(LEFT(#REF!,1)="F",0,IF(AND((LEFT(#REF!,1)=LEFT(E4740,1)),(LEFT(#REF!,2)=LEFT(A4740,2))),MAX($AE$1:AE4739)+1,0)),IF(LEFT('Supplier Change Request FORM Z'!$D$58,1)="F",0,IF(AND((LEFT('Supplier Change Request FORM Z'!$D$58,1)=LEFT(E4740,1)),(LEFT('Supplier Change Request FORM Z'!$D$59,2)=LEFT(A4740,2))),MAX($AE$1:AE4739)+1,0)))</f>
        <v>#REF!</v>
      </c>
      <c r="AF4740" s="3" t="str">
        <f t="shared" si="379"/>
        <v/>
      </c>
    </row>
    <row r="4741" spans="1:32" x14ac:dyDescent="0.35">
      <c r="A4741" s="2" t="s">
        <v>6827</v>
      </c>
      <c r="B4741" s="2" t="s">
        <v>6913</v>
      </c>
      <c r="C4741" s="2" t="s">
        <v>6911</v>
      </c>
      <c r="D4741" s="2" t="s">
        <v>6913</v>
      </c>
      <c r="E4741" s="2" t="s">
        <v>9644</v>
      </c>
      <c r="G4741" s="5">
        <f>IF('Supplier Change Request FORM Z'!$D$61="",IF(ISNUMBER(SEARCH(#REF!,C4741)),MAX($G$1:G4740)+1,0),IF(ISNUMBER(SEARCH('Supplier Change Request FORM Z'!$D$61,C4741)),MAX($G$1:G4740)+1,0))</f>
        <v>0</v>
      </c>
      <c r="H4741" s="3" t="str">
        <f t="shared" si="375"/>
        <v/>
      </c>
      <c r="K4741" s="5" t="e">
        <f>IF('Supplier Change Request FORM Z'!$D$58="",IF(AND((#REF!=C4741),(LEFT(#REF!,1)=LEFT(E4741,1)),(LEFT(#REF!,2)=LEFT(A4741,2))),MAX($K$1:K4740)+1,0),IF(AND(('Supplier Change Request FORM Z'!$D$61=C4741),(LEFT('Supplier Change Request FORM Z'!$D$58,1)=LEFT(E4741,1)),(LEFT('Supplier Change Request FORM Z'!$D$59,2)=LEFT(A4741,2))),MAX($K$1:K4740)+1,0))</f>
        <v>#REF!</v>
      </c>
      <c r="L4741" s="3" t="str">
        <f t="shared" si="376"/>
        <v/>
      </c>
      <c r="Q4741" s="5"/>
      <c r="R4741" s="3"/>
      <c r="U4741" s="5">
        <f>IF('Supplier Change Request FORM Z'!$D$71="",IF(ISNUMBER(SEARCH(#REF!,C4741)),MAX($U$1:U4740)+1,0),IF(ISNUMBER(SEARCH('Supplier Change Request FORM Z'!$D$71,C4741)),MAX($U$1:U4740)+1,0))</f>
        <v>0</v>
      </c>
      <c r="V4741" s="3" t="str">
        <f t="shared" si="377"/>
        <v/>
      </c>
      <c r="Y4741" s="5">
        <f>IF('Supplier Change Request FORM Z'!$D$71="",IF(ISNUMBER(SEARCH(#REF!,C4741)),MAX($Y$1:Y4740)+1,0),IF(ISNUMBER(SEARCH('Supplier Change Request FORM Z'!$D$71,C4741)),MAX($Y$1:Y4740)+1,0))</f>
        <v>0</v>
      </c>
      <c r="Z4741" s="3" t="str">
        <f t="shared" si="378"/>
        <v/>
      </c>
      <c r="AE4741" s="5" t="e">
        <f>IF('Supplier Change Request FORM Z'!$D$58="",IF(LEFT(#REF!,1)="F",0,IF(AND((LEFT(#REF!,1)=LEFT(E4741,1)),(LEFT(#REF!,2)=LEFT(A4741,2))),MAX($AE$1:AE4740)+1,0)),IF(LEFT('Supplier Change Request FORM Z'!$D$58,1)="F",0,IF(AND((LEFT('Supplier Change Request FORM Z'!$D$58,1)=LEFT(E4741,1)),(LEFT('Supplier Change Request FORM Z'!$D$59,2)=LEFT(A4741,2))),MAX($AE$1:AE4740)+1,0)))</f>
        <v>#REF!</v>
      </c>
      <c r="AF4741" s="3" t="str">
        <f t="shared" si="379"/>
        <v/>
      </c>
    </row>
    <row r="4742" spans="1:32" x14ac:dyDescent="0.35">
      <c r="A4742" s="2" t="s">
        <v>6827</v>
      </c>
      <c r="B4742" s="2" t="s">
        <v>6912</v>
      </c>
      <c r="C4742" s="2" t="s">
        <v>6911</v>
      </c>
      <c r="D4742" s="2" t="s">
        <v>6912</v>
      </c>
      <c r="E4742" s="2" t="s">
        <v>9644</v>
      </c>
      <c r="G4742" s="5">
        <f>IF('Supplier Change Request FORM Z'!$D$61="",IF(ISNUMBER(SEARCH(#REF!,C4742)),MAX($G$1:G4741)+1,0),IF(ISNUMBER(SEARCH('Supplier Change Request FORM Z'!$D$61,C4742)),MAX($G$1:G4741)+1,0))</f>
        <v>0</v>
      </c>
      <c r="H4742" s="3" t="str">
        <f t="shared" si="375"/>
        <v/>
      </c>
      <c r="K4742" s="5" t="e">
        <f>IF('Supplier Change Request FORM Z'!$D$58="",IF(AND((#REF!=C4742),(LEFT(#REF!,1)=LEFT(E4742,1)),(LEFT(#REF!,2)=LEFT(A4742,2))),MAX($K$1:K4741)+1,0),IF(AND(('Supplier Change Request FORM Z'!$D$61=C4742),(LEFT('Supplier Change Request FORM Z'!$D$58,1)=LEFT(E4742,1)),(LEFT('Supplier Change Request FORM Z'!$D$59,2)=LEFT(A4742,2))),MAX($K$1:K4741)+1,0))</f>
        <v>#REF!</v>
      </c>
      <c r="L4742" s="3" t="str">
        <f t="shared" si="376"/>
        <v/>
      </c>
      <c r="Q4742" s="5"/>
      <c r="R4742" s="3"/>
      <c r="U4742" s="5">
        <f>IF('Supplier Change Request FORM Z'!$D$71="",IF(ISNUMBER(SEARCH(#REF!,C4742)),MAX($U$1:U4741)+1,0),IF(ISNUMBER(SEARCH('Supplier Change Request FORM Z'!$D$71,C4742)),MAX($U$1:U4741)+1,0))</f>
        <v>0</v>
      </c>
      <c r="V4742" s="3" t="str">
        <f t="shared" si="377"/>
        <v/>
      </c>
      <c r="Y4742" s="5">
        <f>IF('Supplier Change Request FORM Z'!$D$71="",IF(ISNUMBER(SEARCH(#REF!,C4742)),MAX($Y$1:Y4741)+1,0),IF(ISNUMBER(SEARCH('Supplier Change Request FORM Z'!$D$71,C4742)),MAX($Y$1:Y4741)+1,0))</f>
        <v>0</v>
      </c>
      <c r="Z4742" s="3" t="str">
        <f t="shared" si="378"/>
        <v/>
      </c>
      <c r="AE4742" s="5" t="e">
        <f>IF('Supplier Change Request FORM Z'!$D$58="",IF(LEFT(#REF!,1)="F",0,IF(AND((LEFT(#REF!,1)=LEFT(E4742,1)),(LEFT(#REF!,2)=LEFT(A4742,2))),MAX($AE$1:AE4741)+1,0)),IF(LEFT('Supplier Change Request FORM Z'!$D$58,1)="F",0,IF(AND((LEFT('Supplier Change Request FORM Z'!$D$58,1)=LEFT(E4742,1)),(LEFT('Supplier Change Request FORM Z'!$D$59,2)=LEFT(A4742,2))),MAX($AE$1:AE4741)+1,0)))</f>
        <v>#REF!</v>
      </c>
      <c r="AF4742" s="3" t="str">
        <f t="shared" si="379"/>
        <v/>
      </c>
    </row>
    <row r="4743" spans="1:32" x14ac:dyDescent="0.35">
      <c r="A4743" s="2" t="s">
        <v>6827</v>
      </c>
      <c r="B4743" s="2" t="s">
        <v>11037</v>
      </c>
      <c r="C4743" s="2" t="s">
        <v>6636</v>
      </c>
      <c r="D4743" s="2" t="s">
        <v>11037</v>
      </c>
      <c r="E4743" s="2" t="s">
        <v>9644</v>
      </c>
      <c r="G4743" s="5">
        <f>IF('Supplier Change Request FORM Z'!$D$61="",IF(ISNUMBER(SEARCH(#REF!,C4743)),MAX($G$1:G4742)+1,0),IF(ISNUMBER(SEARCH('Supplier Change Request FORM Z'!$D$61,C4743)),MAX($G$1:G4742)+1,0))</f>
        <v>0</v>
      </c>
      <c r="H4743" s="3" t="str">
        <f t="shared" si="375"/>
        <v/>
      </c>
      <c r="K4743" s="5" t="e">
        <f>IF('Supplier Change Request FORM Z'!$D$58="",IF(AND((#REF!=C4743),(LEFT(#REF!,1)=LEFT(E4743,1)),(LEFT(#REF!,2)=LEFT(A4743,2))),MAX($K$1:K4742)+1,0),IF(AND(('Supplier Change Request FORM Z'!$D$61=C4743),(LEFT('Supplier Change Request FORM Z'!$D$58,1)=LEFT(E4743,1)),(LEFT('Supplier Change Request FORM Z'!$D$59,2)=LEFT(A4743,2))),MAX($K$1:K4742)+1,0))</f>
        <v>#REF!</v>
      </c>
      <c r="L4743" s="3" t="str">
        <f t="shared" si="376"/>
        <v/>
      </c>
      <c r="Q4743" s="5"/>
      <c r="R4743" s="3"/>
      <c r="U4743" s="5">
        <f>IF('Supplier Change Request FORM Z'!$D$71="",IF(ISNUMBER(SEARCH(#REF!,C4743)),MAX($U$1:U4742)+1,0),IF(ISNUMBER(SEARCH('Supplier Change Request FORM Z'!$D$71,C4743)),MAX($U$1:U4742)+1,0))</f>
        <v>0</v>
      </c>
      <c r="V4743" s="3" t="str">
        <f t="shared" si="377"/>
        <v/>
      </c>
      <c r="Y4743" s="5">
        <f>IF('Supplier Change Request FORM Z'!$D$71="",IF(ISNUMBER(SEARCH(#REF!,C4743)),MAX($Y$1:Y4742)+1,0),IF(ISNUMBER(SEARCH('Supplier Change Request FORM Z'!$D$71,C4743)),MAX($Y$1:Y4742)+1,0))</f>
        <v>0</v>
      </c>
      <c r="Z4743" s="3" t="str">
        <f t="shared" si="378"/>
        <v/>
      </c>
      <c r="AE4743" s="5" t="e">
        <f>IF('Supplier Change Request FORM Z'!$D$58="",IF(LEFT(#REF!,1)="F",0,IF(AND((LEFT(#REF!,1)=LEFT(E4743,1)),(LEFT(#REF!,2)=LEFT(A4743,2))),MAX($AE$1:AE4742)+1,0)),IF(LEFT('Supplier Change Request FORM Z'!$D$58,1)="F",0,IF(AND((LEFT('Supplier Change Request FORM Z'!$D$58,1)=LEFT(E4743,1)),(LEFT('Supplier Change Request FORM Z'!$D$59,2)=LEFT(A4743,2))),MAX($AE$1:AE4742)+1,0)))</f>
        <v>#REF!</v>
      </c>
      <c r="AF4743" s="3" t="str">
        <f t="shared" si="379"/>
        <v/>
      </c>
    </row>
    <row r="4744" spans="1:32" x14ac:dyDescent="0.35">
      <c r="A4744" s="2" t="s">
        <v>6827</v>
      </c>
      <c r="B4744" s="2" t="s">
        <v>6910</v>
      </c>
      <c r="C4744" s="2" t="s">
        <v>6636</v>
      </c>
      <c r="D4744" s="2" t="s">
        <v>6910</v>
      </c>
      <c r="E4744" s="2" t="s">
        <v>9644</v>
      </c>
      <c r="G4744" s="5">
        <f>IF('Supplier Change Request FORM Z'!$D$61="",IF(ISNUMBER(SEARCH(#REF!,C4744)),MAX($G$1:G4743)+1,0),IF(ISNUMBER(SEARCH('Supplier Change Request FORM Z'!$D$61,C4744)),MAX($G$1:G4743)+1,0))</f>
        <v>0</v>
      </c>
      <c r="H4744" s="3" t="str">
        <f t="shared" si="375"/>
        <v/>
      </c>
      <c r="K4744" s="5" t="e">
        <f>IF('Supplier Change Request FORM Z'!$D$58="",IF(AND((#REF!=C4744),(LEFT(#REF!,1)=LEFT(E4744,1)),(LEFT(#REF!,2)=LEFT(A4744,2))),MAX($K$1:K4743)+1,0),IF(AND(('Supplier Change Request FORM Z'!$D$61=C4744),(LEFT('Supplier Change Request FORM Z'!$D$58,1)=LEFT(E4744,1)),(LEFT('Supplier Change Request FORM Z'!$D$59,2)=LEFT(A4744,2))),MAX($K$1:K4743)+1,0))</f>
        <v>#REF!</v>
      </c>
      <c r="L4744" s="3" t="str">
        <f t="shared" si="376"/>
        <v/>
      </c>
      <c r="Q4744" s="5"/>
      <c r="R4744" s="3"/>
      <c r="U4744" s="5">
        <f>IF('Supplier Change Request FORM Z'!$D$71="",IF(ISNUMBER(SEARCH(#REF!,C4744)),MAX($U$1:U4743)+1,0),IF(ISNUMBER(SEARCH('Supplier Change Request FORM Z'!$D$71,C4744)),MAX($U$1:U4743)+1,0))</f>
        <v>0</v>
      </c>
      <c r="V4744" s="3" t="str">
        <f t="shared" si="377"/>
        <v/>
      </c>
      <c r="Y4744" s="5">
        <f>IF('Supplier Change Request FORM Z'!$D$71="",IF(ISNUMBER(SEARCH(#REF!,C4744)),MAX($Y$1:Y4743)+1,0),IF(ISNUMBER(SEARCH('Supplier Change Request FORM Z'!$D$71,C4744)),MAX($Y$1:Y4743)+1,0))</f>
        <v>0</v>
      </c>
      <c r="Z4744" s="3" t="str">
        <f t="shared" si="378"/>
        <v/>
      </c>
      <c r="AE4744" s="5" t="e">
        <f>IF('Supplier Change Request FORM Z'!$D$58="",IF(LEFT(#REF!,1)="F",0,IF(AND((LEFT(#REF!,1)=LEFT(E4744,1)),(LEFT(#REF!,2)=LEFT(A4744,2))),MAX($AE$1:AE4743)+1,0)),IF(LEFT('Supplier Change Request FORM Z'!$D$58,1)="F",0,IF(AND((LEFT('Supplier Change Request FORM Z'!$D$58,1)=LEFT(E4744,1)),(LEFT('Supplier Change Request FORM Z'!$D$59,2)=LEFT(A4744,2))),MAX($AE$1:AE4743)+1,0)))</f>
        <v>#REF!</v>
      </c>
      <c r="AF4744" s="3" t="str">
        <f t="shared" si="379"/>
        <v/>
      </c>
    </row>
    <row r="4745" spans="1:32" x14ac:dyDescent="0.35">
      <c r="A4745" s="2" t="s">
        <v>6827</v>
      </c>
      <c r="B4745" s="2" t="s">
        <v>11038</v>
      </c>
      <c r="C4745" s="2" t="s">
        <v>6636</v>
      </c>
      <c r="D4745" s="2" t="s">
        <v>11038</v>
      </c>
      <c r="E4745" s="2" t="s">
        <v>9644</v>
      </c>
      <c r="G4745" s="5">
        <f>IF('Supplier Change Request FORM Z'!$D$61="",IF(ISNUMBER(SEARCH(#REF!,C4745)),MAX($G$1:G4744)+1,0),IF(ISNUMBER(SEARCH('Supplier Change Request FORM Z'!$D$61,C4745)),MAX($G$1:G4744)+1,0))</f>
        <v>0</v>
      </c>
      <c r="H4745" s="3" t="str">
        <f t="shared" si="375"/>
        <v/>
      </c>
      <c r="K4745" s="5" t="e">
        <f>IF('Supplier Change Request FORM Z'!$D$58="",IF(AND((#REF!=C4745),(LEFT(#REF!,1)=LEFT(E4745,1)),(LEFT(#REF!,2)=LEFT(A4745,2))),MAX($K$1:K4744)+1,0),IF(AND(('Supplier Change Request FORM Z'!$D$61=C4745),(LEFT('Supplier Change Request FORM Z'!$D$58,1)=LEFT(E4745,1)),(LEFT('Supplier Change Request FORM Z'!$D$59,2)=LEFT(A4745,2))),MAX($K$1:K4744)+1,0))</f>
        <v>#REF!</v>
      </c>
      <c r="L4745" s="3" t="str">
        <f t="shared" si="376"/>
        <v/>
      </c>
      <c r="Q4745" s="5"/>
      <c r="R4745" s="3"/>
      <c r="U4745" s="5">
        <f>IF('Supplier Change Request FORM Z'!$D$71="",IF(ISNUMBER(SEARCH(#REF!,C4745)),MAX($U$1:U4744)+1,0),IF(ISNUMBER(SEARCH('Supplier Change Request FORM Z'!$D$71,C4745)),MAX($U$1:U4744)+1,0))</f>
        <v>0</v>
      </c>
      <c r="V4745" s="3" t="str">
        <f t="shared" si="377"/>
        <v/>
      </c>
      <c r="Y4745" s="5">
        <f>IF('Supplier Change Request FORM Z'!$D$71="",IF(ISNUMBER(SEARCH(#REF!,C4745)),MAX($Y$1:Y4744)+1,0),IF(ISNUMBER(SEARCH('Supplier Change Request FORM Z'!$D$71,C4745)),MAX($Y$1:Y4744)+1,0))</f>
        <v>0</v>
      </c>
      <c r="Z4745" s="3" t="str">
        <f t="shared" si="378"/>
        <v/>
      </c>
      <c r="AE4745" s="5" t="e">
        <f>IF('Supplier Change Request FORM Z'!$D$58="",IF(LEFT(#REF!,1)="F",0,IF(AND((LEFT(#REF!,1)=LEFT(E4745,1)),(LEFT(#REF!,2)=LEFT(A4745,2))),MAX($AE$1:AE4744)+1,0)),IF(LEFT('Supplier Change Request FORM Z'!$D$58,1)="F",0,IF(AND((LEFT('Supplier Change Request FORM Z'!$D$58,1)=LEFT(E4745,1)),(LEFT('Supplier Change Request FORM Z'!$D$59,2)=LEFT(A4745,2))),MAX($AE$1:AE4744)+1,0)))</f>
        <v>#REF!</v>
      </c>
      <c r="AF4745" s="3" t="str">
        <f t="shared" si="379"/>
        <v/>
      </c>
    </row>
    <row r="4746" spans="1:32" x14ac:dyDescent="0.35">
      <c r="A4746" s="2" t="s">
        <v>6827</v>
      </c>
      <c r="B4746" s="2" t="s">
        <v>6903</v>
      </c>
      <c r="C4746" s="2" t="s">
        <v>6636</v>
      </c>
      <c r="D4746" s="2" t="s">
        <v>6903</v>
      </c>
      <c r="E4746" s="2" t="s">
        <v>9644</v>
      </c>
      <c r="G4746" s="5">
        <f>IF('Supplier Change Request FORM Z'!$D$61="",IF(ISNUMBER(SEARCH(#REF!,C4746)),MAX($G$1:G4745)+1,0),IF(ISNUMBER(SEARCH('Supplier Change Request FORM Z'!$D$61,C4746)),MAX($G$1:G4745)+1,0))</f>
        <v>0</v>
      </c>
      <c r="H4746" s="3" t="str">
        <f t="shared" si="375"/>
        <v/>
      </c>
      <c r="K4746" s="5" t="e">
        <f>IF('Supplier Change Request FORM Z'!$D$58="",IF(AND((#REF!=C4746),(LEFT(#REF!,1)=LEFT(E4746,1)),(LEFT(#REF!,2)=LEFT(A4746,2))),MAX($K$1:K4745)+1,0),IF(AND(('Supplier Change Request FORM Z'!$D$61=C4746),(LEFT('Supplier Change Request FORM Z'!$D$58,1)=LEFT(E4746,1)),(LEFT('Supplier Change Request FORM Z'!$D$59,2)=LEFT(A4746,2))),MAX($K$1:K4745)+1,0))</f>
        <v>#REF!</v>
      </c>
      <c r="L4746" s="3" t="str">
        <f t="shared" si="376"/>
        <v/>
      </c>
      <c r="Q4746" s="5"/>
      <c r="R4746" s="3"/>
      <c r="U4746" s="5">
        <f>IF('Supplier Change Request FORM Z'!$D$71="",IF(ISNUMBER(SEARCH(#REF!,C4746)),MAX($U$1:U4745)+1,0),IF(ISNUMBER(SEARCH('Supplier Change Request FORM Z'!$D$71,C4746)),MAX($U$1:U4745)+1,0))</f>
        <v>0</v>
      </c>
      <c r="V4746" s="3" t="str">
        <f t="shared" si="377"/>
        <v/>
      </c>
      <c r="Y4746" s="5">
        <f>IF('Supplier Change Request FORM Z'!$D$71="",IF(ISNUMBER(SEARCH(#REF!,C4746)),MAX($Y$1:Y4745)+1,0),IF(ISNUMBER(SEARCH('Supplier Change Request FORM Z'!$D$71,C4746)),MAX($Y$1:Y4745)+1,0))</f>
        <v>0</v>
      </c>
      <c r="Z4746" s="3" t="str">
        <f t="shared" si="378"/>
        <v/>
      </c>
      <c r="AE4746" s="5" t="e">
        <f>IF('Supplier Change Request FORM Z'!$D$58="",IF(LEFT(#REF!,1)="F",0,IF(AND((LEFT(#REF!,1)=LEFT(E4746,1)),(LEFT(#REF!,2)=LEFT(A4746,2))),MAX($AE$1:AE4745)+1,0)),IF(LEFT('Supplier Change Request FORM Z'!$D$58,1)="F",0,IF(AND((LEFT('Supplier Change Request FORM Z'!$D$58,1)=LEFT(E4746,1)),(LEFT('Supplier Change Request FORM Z'!$D$59,2)=LEFT(A4746,2))),MAX($AE$1:AE4745)+1,0)))</f>
        <v>#REF!</v>
      </c>
      <c r="AF4746" s="3" t="str">
        <f t="shared" si="379"/>
        <v/>
      </c>
    </row>
    <row r="4747" spans="1:32" x14ac:dyDescent="0.35">
      <c r="A4747" s="2" t="s">
        <v>6827</v>
      </c>
      <c r="B4747" s="2" t="s">
        <v>6922</v>
      </c>
      <c r="C4747" s="2" t="s">
        <v>6636</v>
      </c>
      <c r="D4747" s="2" t="s">
        <v>6922</v>
      </c>
      <c r="E4747" s="2" t="s">
        <v>9644</v>
      </c>
      <c r="G4747" s="5">
        <f>IF('Supplier Change Request FORM Z'!$D$61="",IF(ISNUMBER(SEARCH(#REF!,C4747)),MAX($G$1:G4746)+1,0),IF(ISNUMBER(SEARCH('Supplier Change Request FORM Z'!$D$61,C4747)),MAX($G$1:G4746)+1,0))</f>
        <v>0</v>
      </c>
      <c r="H4747" s="3" t="str">
        <f t="shared" si="375"/>
        <v/>
      </c>
      <c r="K4747" s="5" t="e">
        <f>IF('Supplier Change Request FORM Z'!$D$58="",IF(AND((#REF!=C4747),(LEFT(#REF!,1)=LEFT(E4747,1)),(LEFT(#REF!,2)=LEFT(A4747,2))),MAX($K$1:K4746)+1,0),IF(AND(('Supplier Change Request FORM Z'!$D$61=C4747),(LEFT('Supplier Change Request FORM Z'!$D$58,1)=LEFT(E4747,1)),(LEFT('Supplier Change Request FORM Z'!$D$59,2)=LEFT(A4747,2))),MAX($K$1:K4746)+1,0))</f>
        <v>#REF!</v>
      </c>
      <c r="L4747" s="3" t="str">
        <f t="shared" si="376"/>
        <v/>
      </c>
      <c r="Q4747" s="5"/>
      <c r="R4747" s="3"/>
      <c r="U4747" s="5">
        <f>IF('Supplier Change Request FORM Z'!$D$71="",IF(ISNUMBER(SEARCH(#REF!,C4747)),MAX($U$1:U4746)+1,0),IF(ISNUMBER(SEARCH('Supplier Change Request FORM Z'!$D$71,C4747)),MAX($U$1:U4746)+1,0))</f>
        <v>0</v>
      </c>
      <c r="V4747" s="3" t="str">
        <f t="shared" si="377"/>
        <v/>
      </c>
      <c r="Y4747" s="5">
        <f>IF('Supplier Change Request FORM Z'!$D$71="",IF(ISNUMBER(SEARCH(#REF!,C4747)),MAX($Y$1:Y4746)+1,0),IF(ISNUMBER(SEARCH('Supplier Change Request FORM Z'!$D$71,C4747)),MAX($Y$1:Y4746)+1,0))</f>
        <v>0</v>
      </c>
      <c r="Z4747" s="3" t="str">
        <f t="shared" si="378"/>
        <v/>
      </c>
      <c r="AE4747" s="5" t="e">
        <f>IF('Supplier Change Request FORM Z'!$D$58="",IF(LEFT(#REF!,1)="F",0,IF(AND((LEFT(#REF!,1)=LEFT(E4747,1)),(LEFT(#REF!,2)=LEFT(A4747,2))),MAX($AE$1:AE4746)+1,0)),IF(LEFT('Supplier Change Request FORM Z'!$D$58,1)="F",0,IF(AND((LEFT('Supplier Change Request FORM Z'!$D$58,1)=LEFT(E4747,1)),(LEFT('Supplier Change Request FORM Z'!$D$59,2)=LEFT(A4747,2))),MAX($AE$1:AE4746)+1,0)))</f>
        <v>#REF!</v>
      </c>
      <c r="AF4747" s="3" t="str">
        <f t="shared" si="379"/>
        <v/>
      </c>
    </row>
    <row r="4748" spans="1:32" x14ac:dyDescent="0.35">
      <c r="A4748" s="2" t="s">
        <v>6827</v>
      </c>
      <c r="B4748" s="2" t="s">
        <v>6905</v>
      </c>
      <c r="C4748" s="2" t="s">
        <v>6636</v>
      </c>
      <c r="D4748" s="2" t="s">
        <v>6905</v>
      </c>
      <c r="E4748" s="2" t="s">
        <v>9644</v>
      </c>
      <c r="G4748" s="5">
        <f>IF('Supplier Change Request FORM Z'!$D$61="",IF(ISNUMBER(SEARCH(#REF!,C4748)),MAX($G$1:G4747)+1,0),IF(ISNUMBER(SEARCH('Supplier Change Request FORM Z'!$D$61,C4748)),MAX($G$1:G4747)+1,0))</f>
        <v>0</v>
      </c>
      <c r="H4748" s="3" t="str">
        <f t="shared" si="375"/>
        <v/>
      </c>
      <c r="K4748" s="5" t="e">
        <f>IF('Supplier Change Request FORM Z'!$D$58="",IF(AND((#REF!=C4748),(LEFT(#REF!,1)=LEFT(E4748,1)),(LEFT(#REF!,2)=LEFT(A4748,2))),MAX($K$1:K4747)+1,0),IF(AND(('Supplier Change Request FORM Z'!$D$61=C4748),(LEFT('Supplier Change Request FORM Z'!$D$58,1)=LEFT(E4748,1)),(LEFT('Supplier Change Request FORM Z'!$D$59,2)=LEFT(A4748,2))),MAX($K$1:K4747)+1,0))</f>
        <v>#REF!</v>
      </c>
      <c r="L4748" s="3" t="str">
        <f t="shared" si="376"/>
        <v/>
      </c>
      <c r="Q4748" s="5"/>
      <c r="R4748" s="3"/>
      <c r="U4748" s="5">
        <f>IF('Supplier Change Request FORM Z'!$D$71="",IF(ISNUMBER(SEARCH(#REF!,C4748)),MAX($U$1:U4747)+1,0),IF(ISNUMBER(SEARCH('Supplier Change Request FORM Z'!$D$71,C4748)),MAX($U$1:U4747)+1,0))</f>
        <v>0</v>
      </c>
      <c r="V4748" s="3" t="str">
        <f t="shared" si="377"/>
        <v/>
      </c>
      <c r="Y4748" s="5">
        <f>IF('Supplier Change Request FORM Z'!$D$71="",IF(ISNUMBER(SEARCH(#REF!,C4748)),MAX($Y$1:Y4747)+1,0),IF(ISNUMBER(SEARCH('Supplier Change Request FORM Z'!$D$71,C4748)),MAX($Y$1:Y4747)+1,0))</f>
        <v>0</v>
      </c>
      <c r="Z4748" s="3" t="str">
        <f t="shared" si="378"/>
        <v/>
      </c>
      <c r="AE4748" s="5" t="e">
        <f>IF('Supplier Change Request FORM Z'!$D$58="",IF(LEFT(#REF!,1)="F",0,IF(AND((LEFT(#REF!,1)=LEFT(E4748,1)),(LEFT(#REF!,2)=LEFT(A4748,2))),MAX($AE$1:AE4747)+1,0)),IF(LEFT('Supplier Change Request FORM Z'!$D$58,1)="F",0,IF(AND((LEFT('Supplier Change Request FORM Z'!$D$58,1)=LEFT(E4748,1)),(LEFT('Supplier Change Request FORM Z'!$D$59,2)=LEFT(A4748,2))),MAX($AE$1:AE4747)+1,0)))</f>
        <v>#REF!</v>
      </c>
      <c r="AF4748" s="3" t="str">
        <f t="shared" si="379"/>
        <v/>
      </c>
    </row>
    <row r="4749" spans="1:32" x14ac:dyDescent="0.35">
      <c r="A4749" s="2" t="s">
        <v>6827</v>
      </c>
      <c r="B4749" s="2" t="s">
        <v>6906</v>
      </c>
      <c r="C4749" s="2" t="s">
        <v>6636</v>
      </c>
      <c r="D4749" s="2" t="s">
        <v>6906</v>
      </c>
      <c r="E4749" s="2" t="s">
        <v>9644</v>
      </c>
      <c r="G4749" s="5">
        <f>IF('Supplier Change Request FORM Z'!$D$61="",IF(ISNUMBER(SEARCH(#REF!,C4749)),MAX($G$1:G4748)+1,0),IF(ISNUMBER(SEARCH('Supplier Change Request FORM Z'!$D$61,C4749)),MAX($G$1:G4748)+1,0))</f>
        <v>0</v>
      </c>
      <c r="H4749" s="3" t="str">
        <f t="shared" si="375"/>
        <v/>
      </c>
      <c r="K4749" s="5" t="e">
        <f>IF('Supplier Change Request FORM Z'!$D$58="",IF(AND((#REF!=C4749),(LEFT(#REF!,1)=LEFT(E4749,1)),(LEFT(#REF!,2)=LEFT(A4749,2))),MAX($K$1:K4748)+1,0),IF(AND(('Supplier Change Request FORM Z'!$D$61=C4749),(LEFT('Supplier Change Request FORM Z'!$D$58,1)=LEFT(E4749,1)),(LEFT('Supplier Change Request FORM Z'!$D$59,2)=LEFT(A4749,2))),MAX($K$1:K4748)+1,0))</f>
        <v>#REF!</v>
      </c>
      <c r="L4749" s="3" t="str">
        <f t="shared" si="376"/>
        <v/>
      </c>
      <c r="Q4749" s="5"/>
      <c r="R4749" s="3"/>
      <c r="U4749" s="5">
        <f>IF('Supplier Change Request FORM Z'!$D$71="",IF(ISNUMBER(SEARCH(#REF!,C4749)),MAX($U$1:U4748)+1,0),IF(ISNUMBER(SEARCH('Supplier Change Request FORM Z'!$D$71,C4749)),MAX($U$1:U4748)+1,0))</f>
        <v>0</v>
      </c>
      <c r="V4749" s="3" t="str">
        <f t="shared" si="377"/>
        <v/>
      </c>
      <c r="Y4749" s="5">
        <f>IF('Supplier Change Request FORM Z'!$D$71="",IF(ISNUMBER(SEARCH(#REF!,C4749)),MAX($Y$1:Y4748)+1,0),IF(ISNUMBER(SEARCH('Supplier Change Request FORM Z'!$D$71,C4749)),MAX($Y$1:Y4748)+1,0))</f>
        <v>0</v>
      </c>
      <c r="Z4749" s="3" t="str">
        <f t="shared" si="378"/>
        <v/>
      </c>
      <c r="AE4749" s="5" t="e">
        <f>IF('Supplier Change Request FORM Z'!$D$58="",IF(LEFT(#REF!,1)="F",0,IF(AND((LEFT(#REF!,1)=LEFT(E4749,1)),(LEFT(#REF!,2)=LEFT(A4749,2))),MAX($AE$1:AE4748)+1,0)),IF(LEFT('Supplier Change Request FORM Z'!$D$58,1)="F",0,IF(AND((LEFT('Supplier Change Request FORM Z'!$D$58,1)=LEFT(E4749,1)),(LEFT('Supplier Change Request FORM Z'!$D$59,2)=LEFT(A4749,2))),MAX($AE$1:AE4748)+1,0)))</f>
        <v>#REF!</v>
      </c>
      <c r="AF4749" s="3" t="str">
        <f t="shared" si="379"/>
        <v/>
      </c>
    </row>
    <row r="4750" spans="1:32" x14ac:dyDescent="0.35">
      <c r="A4750" s="2" t="s">
        <v>6827</v>
      </c>
      <c r="B4750" s="2" t="s">
        <v>6950</v>
      </c>
      <c r="C4750" s="2" t="s">
        <v>6636</v>
      </c>
      <c r="D4750" s="2" t="s">
        <v>6950</v>
      </c>
      <c r="E4750" s="2" t="s">
        <v>9644</v>
      </c>
      <c r="G4750" s="5">
        <f>IF('Supplier Change Request FORM Z'!$D$61="",IF(ISNUMBER(SEARCH(#REF!,C4750)),MAX($G$1:G4749)+1,0),IF(ISNUMBER(SEARCH('Supplier Change Request FORM Z'!$D$61,C4750)),MAX($G$1:G4749)+1,0))</f>
        <v>0</v>
      </c>
      <c r="H4750" s="3" t="str">
        <f t="shared" si="375"/>
        <v/>
      </c>
      <c r="K4750" s="5" t="e">
        <f>IF('Supplier Change Request FORM Z'!$D$58="",IF(AND((#REF!=C4750),(LEFT(#REF!,1)=LEFT(E4750,1)),(LEFT(#REF!,2)=LEFT(A4750,2))),MAX($K$1:K4749)+1,0),IF(AND(('Supplier Change Request FORM Z'!$D$61=C4750),(LEFT('Supplier Change Request FORM Z'!$D$58,1)=LEFT(E4750,1)),(LEFT('Supplier Change Request FORM Z'!$D$59,2)=LEFT(A4750,2))),MAX($K$1:K4749)+1,0))</f>
        <v>#REF!</v>
      </c>
      <c r="L4750" s="3" t="str">
        <f t="shared" si="376"/>
        <v/>
      </c>
      <c r="Q4750" s="5"/>
      <c r="R4750" s="3"/>
      <c r="U4750" s="5">
        <f>IF('Supplier Change Request FORM Z'!$D$71="",IF(ISNUMBER(SEARCH(#REF!,C4750)),MAX($U$1:U4749)+1,0),IF(ISNUMBER(SEARCH('Supplier Change Request FORM Z'!$D$71,C4750)),MAX($U$1:U4749)+1,0))</f>
        <v>0</v>
      </c>
      <c r="V4750" s="3" t="str">
        <f t="shared" si="377"/>
        <v/>
      </c>
      <c r="Y4750" s="5">
        <f>IF('Supplier Change Request FORM Z'!$D$71="",IF(ISNUMBER(SEARCH(#REF!,C4750)),MAX($Y$1:Y4749)+1,0),IF(ISNUMBER(SEARCH('Supplier Change Request FORM Z'!$D$71,C4750)),MAX($Y$1:Y4749)+1,0))</f>
        <v>0</v>
      </c>
      <c r="Z4750" s="3" t="str">
        <f t="shared" si="378"/>
        <v/>
      </c>
      <c r="AE4750" s="5" t="e">
        <f>IF('Supplier Change Request FORM Z'!$D$58="",IF(LEFT(#REF!,1)="F",0,IF(AND((LEFT(#REF!,1)=LEFT(E4750,1)),(LEFT(#REF!,2)=LEFT(A4750,2))),MAX($AE$1:AE4749)+1,0)),IF(LEFT('Supplier Change Request FORM Z'!$D$58,1)="F",0,IF(AND((LEFT('Supplier Change Request FORM Z'!$D$58,1)=LEFT(E4750,1)),(LEFT('Supplier Change Request FORM Z'!$D$59,2)=LEFT(A4750,2))),MAX($AE$1:AE4749)+1,0)))</f>
        <v>#REF!</v>
      </c>
      <c r="AF4750" s="3" t="str">
        <f t="shared" si="379"/>
        <v/>
      </c>
    </row>
    <row r="4751" spans="1:32" x14ac:dyDescent="0.35">
      <c r="A4751" s="2" t="s">
        <v>6827</v>
      </c>
      <c r="B4751" s="2" t="s">
        <v>9755</v>
      </c>
      <c r="C4751" s="2" t="s">
        <v>6636</v>
      </c>
      <c r="D4751" s="2" t="s">
        <v>9755</v>
      </c>
      <c r="E4751" s="2" t="s">
        <v>9644</v>
      </c>
      <c r="G4751" s="5">
        <f>IF('Supplier Change Request FORM Z'!$D$61="",IF(ISNUMBER(SEARCH(#REF!,C4751)),MAX($G$1:G4750)+1,0),IF(ISNUMBER(SEARCH('Supplier Change Request FORM Z'!$D$61,C4751)),MAX($G$1:G4750)+1,0))</f>
        <v>0</v>
      </c>
      <c r="H4751" s="3" t="str">
        <f t="shared" si="375"/>
        <v/>
      </c>
      <c r="K4751" s="5" t="e">
        <f>IF('Supplier Change Request FORM Z'!$D$58="",IF(AND((#REF!=C4751),(LEFT(#REF!,1)=LEFT(E4751,1)),(LEFT(#REF!,2)=LEFT(A4751,2))),MAX($K$1:K4750)+1,0),IF(AND(('Supplier Change Request FORM Z'!$D$61=C4751),(LEFT('Supplier Change Request FORM Z'!$D$58,1)=LEFT(E4751,1)),(LEFT('Supplier Change Request FORM Z'!$D$59,2)=LEFT(A4751,2))),MAX($K$1:K4750)+1,0))</f>
        <v>#REF!</v>
      </c>
      <c r="L4751" s="3" t="str">
        <f t="shared" si="376"/>
        <v/>
      </c>
      <c r="Q4751" s="5"/>
      <c r="R4751" s="3"/>
      <c r="U4751" s="5">
        <f>IF('Supplier Change Request FORM Z'!$D$71="",IF(ISNUMBER(SEARCH(#REF!,C4751)),MAX($U$1:U4750)+1,0),IF(ISNUMBER(SEARCH('Supplier Change Request FORM Z'!$D$71,C4751)),MAX($U$1:U4750)+1,0))</f>
        <v>0</v>
      </c>
      <c r="V4751" s="3" t="str">
        <f t="shared" si="377"/>
        <v/>
      </c>
      <c r="Y4751" s="5">
        <f>IF('Supplier Change Request FORM Z'!$D$71="",IF(ISNUMBER(SEARCH(#REF!,C4751)),MAX($Y$1:Y4750)+1,0),IF(ISNUMBER(SEARCH('Supplier Change Request FORM Z'!$D$71,C4751)),MAX($Y$1:Y4750)+1,0))</f>
        <v>0</v>
      </c>
      <c r="Z4751" s="3" t="str">
        <f t="shared" si="378"/>
        <v/>
      </c>
      <c r="AE4751" s="5" t="e">
        <f>IF('Supplier Change Request FORM Z'!$D$58="",IF(LEFT(#REF!,1)="F",0,IF(AND((LEFT(#REF!,1)=LEFT(E4751,1)),(LEFT(#REF!,2)=LEFT(A4751,2))),MAX($AE$1:AE4750)+1,0)),IF(LEFT('Supplier Change Request FORM Z'!$D$58,1)="F",0,IF(AND((LEFT('Supplier Change Request FORM Z'!$D$58,1)=LEFT(E4751,1)),(LEFT('Supplier Change Request FORM Z'!$D$59,2)=LEFT(A4751,2))),MAX($AE$1:AE4750)+1,0)))</f>
        <v>#REF!</v>
      </c>
      <c r="AF4751" s="3" t="str">
        <f t="shared" si="379"/>
        <v/>
      </c>
    </row>
    <row r="4752" spans="1:32" x14ac:dyDescent="0.35">
      <c r="A4752" s="2" t="s">
        <v>6827</v>
      </c>
      <c r="B4752" s="2" t="s">
        <v>6915</v>
      </c>
      <c r="C4752" s="2" t="s">
        <v>6636</v>
      </c>
      <c r="D4752" s="2" t="s">
        <v>6915</v>
      </c>
      <c r="E4752" s="2" t="s">
        <v>9644</v>
      </c>
      <c r="G4752" s="5">
        <f>IF('Supplier Change Request FORM Z'!$D$61="",IF(ISNUMBER(SEARCH(#REF!,C4752)),MAX($G$1:G4751)+1,0),IF(ISNUMBER(SEARCH('Supplier Change Request FORM Z'!$D$61,C4752)),MAX($G$1:G4751)+1,0))</f>
        <v>0</v>
      </c>
      <c r="H4752" s="3" t="str">
        <f t="shared" si="375"/>
        <v/>
      </c>
      <c r="K4752" s="5" t="e">
        <f>IF('Supplier Change Request FORM Z'!$D$58="",IF(AND((#REF!=C4752),(LEFT(#REF!,1)=LEFT(E4752,1)),(LEFT(#REF!,2)=LEFT(A4752,2))),MAX($K$1:K4751)+1,0),IF(AND(('Supplier Change Request FORM Z'!$D$61=C4752),(LEFT('Supplier Change Request FORM Z'!$D$58,1)=LEFT(E4752,1)),(LEFT('Supplier Change Request FORM Z'!$D$59,2)=LEFT(A4752,2))),MAX($K$1:K4751)+1,0))</f>
        <v>#REF!</v>
      </c>
      <c r="L4752" s="3" t="str">
        <f t="shared" si="376"/>
        <v/>
      </c>
      <c r="Q4752" s="5"/>
      <c r="R4752" s="3"/>
      <c r="U4752" s="5">
        <f>IF('Supplier Change Request FORM Z'!$D$71="",IF(ISNUMBER(SEARCH(#REF!,C4752)),MAX($U$1:U4751)+1,0),IF(ISNUMBER(SEARCH('Supplier Change Request FORM Z'!$D$71,C4752)),MAX($U$1:U4751)+1,0))</f>
        <v>0</v>
      </c>
      <c r="V4752" s="3" t="str">
        <f t="shared" si="377"/>
        <v/>
      </c>
      <c r="Y4752" s="5">
        <f>IF('Supplier Change Request FORM Z'!$D$71="",IF(ISNUMBER(SEARCH(#REF!,C4752)),MAX($Y$1:Y4751)+1,0),IF(ISNUMBER(SEARCH('Supplier Change Request FORM Z'!$D$71,C4752)),MAX($Y$1:Y4751)+1,0))</f>
        <v>0</v>
      </c>
      <c r="Z4752" s="3" t="str">
        <f t="shared" si="378"/>
        <v/>
      </c>
      <c r="AE4752" s="5" t="e">
        <f>IF('Supplier Change Request FORM Z'!$D$58="",IF(LEFT(#REF!,1)="F",0,IF(AND((LEFT(#REF!,1)=LEFT(E4752,1)),(LEFT(#REF!,2)=LEFT(A4752,2))),MAX($AE$1:AE4751)+1,0)),IF(LEFT('Supplier Change Request FORM Z'!$D$58,1)="F",0,IF(AND((LEFT('Supplier Change Request FORM Z'!$D$58,1)=LEFT(E4752,1)),(LEFT('Supplier Change Request FORM Z'!$D$59,2)=LEFT(A4752,2))),MAX($AE$1:AE4751)+1,0)))</f>
        <v>#REF!</v>
      </c>
      <c r="AF4752" s="3" t="str">
        <f t="shared" si="379"/>
        <v/>
      </c>
    </row>
    <row r="4753" spans="1:32" x14ac:dyDescent="0.35">
      <c r="A4753" s="2" t="s">
        <v>6827</v>
      </c>
      <c r="B4753" s="2" t="s">
        <v>11039</v>
      </c>
      <c r="C4753" s="2" t="s">
        <v>6636</v>
      </c>
      <c r="D4753" s="2" t="s">
        <v>11039</v>
      </c>
      <c r="E4753" s="2" t="s">
        <v>9644</v>
      </c>
      <c r="G4753" s="5">
        <f>IF('Supplier Change Request FORM Z'!$D$61="",IF(ISNUMBER(SEARCH(#REF!,C4753)),MAX($G$1:G4752)+1,0),IF(ISNUMBER(SEARCH('Supplier Change Request FORM Z'!$D$61,C4753)),MAX($G$1:G4752)+1,0))</f>
        <v>0</v>
      </c>
      <c r="H4753" s="3" t="str">
        <f t="shared" si="375"/>
        <v/>
      </c>
      <c r="K4753" s="5" t="e">
        <f>IF('Supplier Change Request FORM Z'!$D$58="",IF(AND((#REF!=C4753),(LEFT(#REF!,1)=LEFT(E4753,1)),(LEFT(#REF!,2)=LEFT(A4753,2))),MAX($K$1:K4752)+1,0),IF(AND(('Supplier Change Request FORM Z'!$D$61=C4753),(LEFT('Supplier Change Request FORM Z'!$D$58,1)=LEFT(E4753,1)),(LEFT('Supplier Change Request FORM Z'!$D$59,2)=LEFT(A4753,2))),MAX($K$1:K4752)+1,0))</f>
        <v>#REF!</v>
      </c>
      <c r="L4753" s="3" t="str">
        <f t="shared" si="376"/>
        <v/>
      </c>
      <c r="Q4753" s="5"/>
      <c r="R4753" s="3"/>
      <c r="U4753" s="5">
        <f>IF('Supplier Change Request FORM Z'!$D$71="",IF(ISNUMBER(SEARCH(#REF!,C4753)),MAX($U$1:U4752)+1,0),IF(ISNUMBER(SEARCH('Supplier Change Request FORM Z'!$D$71,C4753)),MAX($U$1:U4752)+1,0))</f>
        <v>0</v>
      </c>
      <c r="V4753" s="3" t="str">
        <f t="shared" si="377"/>
        <v/>
      </c>
      <c r="Y4753" s="5">
        <f>IF('Supplier Change Request FORM Z'!$D$71="",IF(ISNUMBER(SEARCH(#REF!,C4753)),MAX($Y$1:Y4752)+1,0),IF(ISNUMBER(SEARCH('Supplier Change Request FORM Z'!$D$71,C4753)),MAX($Y$1:Y4752)+1,0))</f>
        <v>0</v>
      </c>
      <c r="Z4753" s="3" t="str">
        <f t="shared" si="378"/>
        <v/>
      </c>
      <c r="AE4753" s="5" t="e">
        <f>IF('Supplier Change Request FORM Z'!$D$58="",IF(LEFT(#REF!,1)="F",0,IF(AND((LEFT(#REF!,1)=LEFT(E4753,1)),(LEFT(#REF!,2)=LEFT(A4753,2))),MAX($AE$1:AE4752)+1,0)),IF(LEFT('Supplier Change Request FORM Z'!$D$58,1)="F",0,IF(AND((LEFT('Supplier Change Request FORM Z'!$D$58,1)=LEFT(E4753,1)),(LEFT('Supplier Change Request FORM Z'!$D$59,2)=LEFT(A4753,2))),MAX($AE$1:AE4752)+1,0)))</f>
        <v>#REF!</v>
      </c>
      <c r="AF4753" s="3" t="str">
        <f t="shared" si="379"/>
        <v/>
      </c>
    </row>
    <row r="4754" spans="1:32" x14ac:dyDescent="0.35">
      <c r="A4754" s="2" t="s">
        <v>6827</v>
      </c>
      <c r="B4754" s="2" t="s">
        <v>6828</v>
      </c>
      <c r="C4754" s="2" t="s">
        <v>6636</v>
      </c>
      <c r="D4754" s="2" t="s">
        <v>6828</v>
      </c>
      <c r="E4754" s="2" t="s">
        <v>9644</v>
      </c>
      <c r="G4754" s="5">
        <f>IF('Supplier Change Request FORM Z'!$D$61="",IF(ISNUMBER(SEARCH(#REF!,C4754)),MAX($G$1:G4753)+1,0),IF(ISNUMBER(SEARCH('Supplier Change Request FORM Z'!$D$61,C4754)),MAX($G$1:G4753)+1,0))</f>
        <v>0</v>
      </c>
      <c r="H4754" s="3" t="str">
        <f t="shared" si="375"/>
        <v/>
      </c>
      <c r="K4754" s="5" t="e">
        <f>IF('Supplier Change Request FORM Z'!$D$58="",IF(AND((#REF!=C4754),(LEFT(#REF!,1)=LEFT(E4754,1)),(LEFT(#REF!,2)=LEFT(A4754,2))),MAX($K$1:K4753)+1,0),IF(AND(('Supplier Change Request FORM Z'!$D$61=C4754),(LEFT('Supplier Change Request FORM Z'!$D$58,1)=LEFT(E4754,1)),(LEFT('Supplier Change Request FORM Z'!$D$59,2)=LEFT(A4754,2))),MAX($K$1:K4753)+1,0))</f>
        <v>#REF!</v>
      </c>
      <c r="L4754" s="3" t="str">
        <f t="shared" si="376"/>
        <v/>
      </c>
      <c r="Q4754" s="5"/>
      <c r="R4754" s="3"/>
      <c r="U4754" s="5">
        <f>IF('Supplier Change Request FORM Z'!$D$71="",IF(ISNUMBER(SEARCH(#REF!,C4754)),MAX($U$1:U4753)+1,0),IF(ISNUMBER(SEARCH('Supplier Change Request FORM Z'!$D$71,C4754)),MAX($U$1:U4753)+1,0))</f>
        <v>0</v>
      </c>
      <c r="V4754" s="3" t="str">
        <f t="shared" si="377"/>
        <v/>
      </c>
      <c r="Y4754" s="5">
        <f>IF('Supplier Change Request FORM Z'!$D$71="",IF(ISNUMBER(SEARCH(#REF!,C4754)),MAX($Y$1:Y4753)+1,0),IF(ISNUMBER(SEARCH('Supplier Change Request FORM Z'!$D$71,C4754)),MAX($Y$1:Y4753)+1,0))</f>
        <v>0</v>
      </c>
      <c r="Z4754" s="3" t="str">
        <f t="shared" si="378"/>
        <v/>
      </c>
      <c r="AE4754" s="5" t="e">
        <f>IF('Supplier Change Request FORM Z'!$D$58="",IF(LEFT(#REF!,1)="F",0,IF(AND((LEFT(#REF!,1)=LEFT(E4754,1)),(LEFT(#REF!,2)=LEFT(A4754,2))),MAX($AE$1:AE4753)+1,0)),IF(LEFT('Supplier Change Request FORM Z'!$D$58,1)="F",0,IF(AND((LEFT('Supplier Change Request FORM Z'!$D$58,1)=LEFT(E4754,1)),(LEFT('Supplier Change Request FORM Z'!$D$59,2)=LEFT(A4754,2))),MAX($AE$1:AE4753)+1,0)))</f>
        <v>#REF!</v>
      </c>
      <c r="AF4754" s="3" t="str">
        <f t="shared" si="379"/>
        <v/>
      </c>
    </row>
    <row r="4755" spans="1:32" x14ac:dyDescent="0.35">
      <c r="A4755" s="2" t="s">
        <v>6827</v>
      </c>
      <c r="B4755" s="2" t="s">
        <v>11040</v>
      </c>
      <c r="C4755" s="2" t="s">
        <v>6636</v>
      </c>
      <c r="D4755" s="2" t="s">
        <v>11040</v>
      </c>
      <c r="E4755" s="2" t="s">
        <v>9644</v>
      </c>
      <c r="G4755" s="5">
        <f>IF('Supplier Change Request FORM Z'!$D$61="",IF(ISNUMBER(SEARCH(#REF!,C4755)),MAX($G$1:G4754)+1,0),IF(ISNUMBER(SEARCH('Supplier Change Request FORM Z'!$D$61,C4755)),MAX($G$1:G4754)+1,0))</f>
        <v>0</v>
      </c>
      <c r="H4755" s="3" t="str">
        <f t="shared" si="375"/>
        <v/>
      </c>
      <c r="K4755" s="5" t="e">
        <f>IF('Supplier Change Request FORM Z'!$D$58="",IF(AND((#REF!=C4755),(LEFT(#REF!,1)=LEFT(E4755,1)),(LEFT(#REF!,2)=LEFT(A4755,2))),MAX($K$1:K4754)+1,0),IF(AND(('Supplier Change Request FORM Z'!$D$61=C4755),(LEFT('Supplier Change Request FORM Z'!$D$58,1)=LEFT(E4755,1)),(LEFT('Supplier Change Request FORM Z'!$D$59,2)=LEFT(A4755,2))),MAX($K$1:K4754)+1,0))</f>
        <v>#REF!</v>
      </c>
      <c r="L4755" s="3" t="str">
        <f t="shared" si="376"/>
        <v/>
      </c>
      <c r="Q4755" s="5"/>
      <c r="R4755" s="3"/>
      <c r="U4755" s="5">
        <f>IF('Supplier Change Request FORM Z'!$D$71="",IF(ISNUMBER(SEARCH(#REF!,C4755)),MAX($U$1:U4754)+1,0),IF(ISNUMBER(SEARCH('Supplier Change Request FORM Z'!$D$71,C4755)),MAX($U$1:U4754)+1,0))</f>
        <v>0</v>
      </c>
      <c r="V4755" s="3" t="str">
        <f t="shared" si="377"/>
        <v/>
      </c>
      <c r="Y4755" s="5">
        <f>IF('Supplier Change Request FORM Z'!$D$71="",IF(ISNUMBER(SEARCH(#REF!,C4755)),MAX($Y$1:Y4754)+1,0),IF(ISNUMBER(SEARCH('Supplier Change Request FORM Z'!$D$71,C4755)),MAX($Y$1:Y4754)+1,0))</f>
        <v>0</v>
      </c>
      <c r="Z4755" s="3" t="str">
        <f t="shared" si="378"/>
        <v/>
      </c>
      <c r="AE4755" s="5" t="e">
        <f>IF('Supplier Change Request FORM Z'!$D$58="",IF(LEFT(#REF!,1)="F",0,IF(AND((LEFT(#REF!,1)=LEFT(E4755,1)),(LEFT(#REF!,2)=LEFT(A4755,2))),MAX($AE$1:AE4754)+1,0)),IF(LEFT('Supplier Change Request FORM Z'!$D$58,1)="F",0,IF(AND((LEFT('Supplier Change Request FORM Z'!$D$58,1)=LEFT(E4755,1)),(LEFT('Supplier Change Request FORM Z'!$D$59,2)=LEFT(A4755,2))),MAX($AE$1:AE4754)+1,0)))</f>
        <v>#REF!</v>
      </c>
      <c r="AF4755" s="3" t="str">
        <f t="shared" si="379"/>
        <v/>
      </c>
    </row>
    <row r="4756" spans="1:32" x14ac:dyDescent="0.35">
      <c r="A4756" s="2" t="s">
        <v>6827</v>
      </c>
      <c r="B4756" s="2" t="s">
        <v>6904</v>
      </c>
      <c r="C4756" s="2" t="s">
        <v>6636</v>
      </c>
      <c r="D4756" s="2" t="s">
        <v>6904</v>
      </c>
      <c r="E4756" s="2" t="s">
        <v>9644</v>
      </c>
      <c r="G4756" s="5">
        <f>IF('Supplier Change Request FORM Z'!$D$61="",IF(ISNUMBER(SEARCH(#REF!,C4756)),MAX($G$1:G4755)+1,0),IF(ISNUMBER(SEARCH('Supplier Change Request FORM Z'!$D$61,C4756)),MAX($G$1:G4755)+1,0))</f>
        <v>0</v>
      </c>
      <c r="H4756" s="3" t="str">
        <f t="shared" si="375"/>
        <v/>
      </c>
      <c r="K4756" s="5" t="e">
        <f>IF('Supplier Change Request FORM Z'!$D$58="",IF(AND((#REF!=C4756),(LEFT(#REF!,1)=LEFT(E4756,1)),(LEFT(#REF!,2)=LEFT(A4756,2))),MAX($K$1:K4755)+1,0),IF(AND(('Supplier Change Request FORM Z'!$D$61=C4756),(LEFT('Supplier Change Request FORM Z'!$D$58,1)=LEFT(E4756,1)),(LEFT('Supplier Change Request FORM Z'!$D$59,2)=LEFT(A4756,2))),MAX($K$1:K4755)+1,0))</f>
        <v>#REF!</v>
      </c>
      <c r="L4756" s="3" t="str">
        <f t="shared" si="376"/>
        <v/>
      </c>
      <c r="Q4756" s="5"/>
      <c r="R4756" s="3"/>
      <c r="U4756" s="5">
        <f>IF('Supplier Change Request FORM Z'!$D$71="",IF(ISNUMBER(SEARCH(#REF!,C4756)),MAX($U$1:U4755)+1,0),IF(ISNUMBER(SEARCH('Supplier Change Request FORM Z'!$D$71,C4756)),MAX($U$1:U4755)+1,0))</f>
        <v>0</v>
      </c>
      <c r="V4756" s="3" t="str">
        <f t="shared" si="377"/>
        <v/>
      </c>
      <c r="Y4756" s="5">
        <f>IF('Supplier Change Request FORM Z'!$D$71="",IF(ISNUMBER(SEARCH(#REF!,C4756)),MAX($Y$1:Y4755)+1,0),IF(ISNUMBER(SEARCH('Supplier Change Request FORM Z'!$D$71,C4756)),MAX($Y$1:Y4755)+1,0))</f>
        <v>0</v>
      </c>
      <c r="Z4756" s="3" t="str">
        <f t="shared" si="378"/>
        <v/>
      </c>
      <c r="AE4756" s="5" t="e">
        <f>IF('Supplier Change Request FORM Z'!$D$58="",IF(LEFT(#REF!,1)="F",0,IF(AND((LEFT(#REF!,1)=LEFT(E4756,1)),(LEFT(#REF!,2)=LEFT(A4756,2))),MAX($AE$1:AE4755)+1,0)),IF(LEFT('Supplier Change Request FORM Z'!$D$58,1)="F",0,IF(AND((LEFT('Supplier Change Request FORM Z'!$D$58,1)=LEFT(E4756,1)),(LEFT('Supplier Change Request FORM Z'!$D$59,2)=LEFT(A4756,2))),MAX($AE$1:AE4755)+1,0)))</f>
        <v>#REF!</v>
      </c>
      <c r="AF4756" s="3" t="str">
        <f t="shared" si="379"/>
        <v/>
      </c>
    </row>
    <row r="4757" spans="1:32" x14ac:dyDescent="0.35">
      <c r="A4757" s="2" t="s">
        <v>6827</v>
      </c>
      <c r="B4757" s="2" t="s">
        <v>6907</v>
      </c>
      <c r="C4757" s="2" t="s">
        <v>6636</v>
      </c>
      <c r="D4757" s="2" t="s">
        <v>6907</v>
      </c>
      <c r="E4757" s="2" t="s">
        <v>9644</v>
      </c>
      <c r="G4757" s="5">
        <f>IF('Supplier Change Request FORM Z'!$D$61="",IF(ISNUMBER(SEARCH(#REF!,C4757)),MAX($G$1:G4756)+1,0),IF(ISNUMBER(SEARCH('Supplier Change Request FORM Z'!$D$61,C4757)),MAX($G$1:G4756)+1,0))</f>
        <v>0</v>
      </c>
      <c r="H4757" s="3" t="str">
        <f t="shared" si="375"/>
        <v/>
      </c>
      <c r="K4757" s="5" t="e">
        <f>IF('Supplier Change Request FORM Z'!$D$58="",IF(AND((#REF!=C4757),(LEFT(#REF!,1)=LEFT(E4757,1)),(LEFT(#REF!,2)=LEFT(A4757,2))),MAX($K$1:K4756)+1,0),IF(AND(('Supplier Change Request FORM Z'!$D$61=C4757),(LEFT('Supplier Change Request FORM Z'!$D$58,1)=LEFT(E4757,1)),(LEFT('Supplier Change Request FORM Z'!$D$59,2)=LEFT(A4757,2))),MAX($K$1:K4756)+1,0))</f>
        <v>#REF!</v>
      </c>
      <c r="L4757" s="3" t="str">
        <f t="shared" si="376"/>
        <v/>
      </c>
      <c r="Q4757" s="5"/>
      <c r="R4757" s="3"/>
      <c r="U4757" s="5">
        <f>IF('Supplier Change Request FORM Z'!$D$71="",IF(ISNUMBER(SEARCH(#REF!,C4757)),MAX($U$1:U4756)+1,0),IF(ISNUMBER(SEARCH('Supplier Change Request FORM Z'!$D$71,C4757)),MAX($U$1:U4756)+1,0))</f>
        <v>0</v>
      </c>
      <c r="V4757" s="3" t="str">
        <f t="shared" si="377"/>
        <v/>
      </c>
      <c r="Y4757" s="5">
        <f>IF('Supplier Change Request FORM Z'!$D$71="",IF(ISNUMBER(SEARCH(#REF!,C4757)),MAX($Y$1:Y4756)+1,0),IF(ISNUMBER(SEARCH('Supplier Change Request FORM Z'!$D$71,C4757)),MAX($Y$1:Y4756)+1,0))</f>
        <v>0</v>
      </c>
      <c r="Z4757" s="3" t="str">
        <f t="shared" si="378"/>
        <v/>
      </c>
      <c r="AE4757" s="5" t="e">
        <f>IF('Supplier Change Request FORM Z'!$D$58="",IF(LEFT(#REF!,1)="F",0,IF(AND((LEFT(#REF!,1)=LEFT(E4757,1)),(LEFT(#REF!,2)=LEFT(A4757,2))),MAX($AE$1:AE4756)+1,0)),IF(LEFT('Supplier Change Request FORM Z'!$D$58,1)="F",0,IF(AND((LEFT('Supplier Change Request FORM Z'!$D$58,1)=LEFT(E4757,1)),(LEFT('Supplier Change Request FORM Z'!$D$59,2)=LEFT(A4757,2))),MAX($AE$1:AE4756)+1,0)))</f>
        <v>#REF!</v>
      </c>
      <c r="AF4757" s="3" t="str">
        <f t="shared" si="379"/>
        <v/>
      </c>
    </row>
    <row r="4758" spans="1:32" x14ac:dyDescent="0.35">
      <c r="A4758" s="2" t="s">
        <v>6827</v>
      </c>
      <c r="B4758" s="2" t="s">
        <v>6921</v>
      </c>
      <c r="C4758" s="2" t="s">
        <v>6636</v>
      </c>
      <c r="D4758" s="2" t="s">
        <v>6921</v>
      </c>
      <c r="E4758" s="2" t="s">
        <v>9644</v>
      </c>
      <c r="G4758" s="5">
        <f>IF('Supplier Change Request FORM Z'!$D$61="",IF(ISNUMBER(SEARCH(#REF!,C4758)),MAX($G$1:G4757)+1,0),IF(ISNUMBER(SEARCH('Supplier Change Request FORM Z'!$D$61,C4758)),MAX($G$1:G4757)+1,0))</f>
        <v>0</v>
      </c>
      <c r="H4758" s="3" t="str">
        <f t="shared" si="375"/>
        <v/>
      </c>
      <c r="K4758" s="5" t="e">
        <f>IF('Supplier Change Request FORM Z'!$D$58="",IF(AND((#REF!=C4758),(LEFT(#REF!,1)=LEFT(E4758,1)),(LEFT(#REF!,2)=LEFT(A4758,2))),MAX($K$1:K4757)+1,0),IF(AND(('Supplier Change Request FORM Z'!$D$61=C4758),(LEFT('Supplier Change Request FORM Z'!$D$58,1)=LEFT(E4758,1)),(LEFT('Supplier Change Request FORM Z'!$D$59,2)=LEFT(A4758,2))),MAX($K$1:K4757)+1,0))</f>
        <v>#REF!</v>
      </c>
      <c r="L4758" s="3" t="str">
        <f t="shared" si="376"/>
        <v/>
      </c>
      <c r="Q4758" s="5"/>
      <c r="R4758" s="3"/>
      <c r="U4758" s="5">
        <f>IF('Supplier Change Request FORM Z'!$D$71="",IF(ISNUMBER(SEARCH(#REF!,C4758)),MAX($U$1:U4757)+1,0),IF(ISNUMBER(SEARCH('Supplier Change Request FORM Z'!$D$71,C4758)),MAX($U$1:U4757)+1,0))</f>
        <v>0</v>
      </c>
      <c r="V4758" s="3" t="str">
        <f t="shared" si="377"/>
        <v/>
      </c>
      <c r="Y4758" s="5">
        <f>IF('Supplier Change Request FORM Z'!$D$71="",IF(ISNUMBER(SEARCH(#REF!,C4758)),MAX($Y$1:Y4757)+1,0),IF(ISNUMBER(SEARCH('Supplier Change Request FORM Z'!$D$71,C4758)),MAX($Y$1:Y4757)+1,0))</f>
        <v>0</v>
      </c>
      <c r="Z4758" s="3" t="str">
        <f t="shared" si="378"/>
        <v/>
      </c>
      <c r="AE4758" s="5" t="e">
        <f>IF('Supplier Change Request FORM Z'!$D$58="",IF(LEFT(#REF!,1)="F",0,IF(AND((LEFT(#REF!,1)=LEFT(E4758,1)),(LEFT(#REF!,2)=LEFT(A4758,2))),MAX($AE$1:AE4757)+1,0)),IF(LEFT('Supplier Change Request FORM Z'!$D$58,1)="F",0,IF(AND((LEFT('Supplier Change Request FORM Z'!$D$58,1)=LEFT(E4758,1)),(LEFT('Supplier Change Request FORM Z'!$D$59,2)=LEFT(A4758,2))),MAX($AE$1:AE4757)+1,0)))</f>
        <v>#REF!</v>
      </c>
      <c r="AF4758" s="3" t="str">
        <f t="shared" si="379"/>
        <v/>
      </c>
    </row>
    <row r="4759" spans="1:32" x14ac:dyDescent="0.35">
      <c r="A4759" s="2" t="s">
        <v>6827</v>
      </c>
      <c r="B4759" s="2" t="s">
        <v>6908</v>
      </c>
      <c r="C4759" s="2" t="s">
        <v>6636</v>
      </c>
      <c r="D4759" s="2" t="s">
        <v>6908</v>
      </c>
      <c r="E4759" s="2" t="s">
        <v>9644</v>
      </c>
      <c r="G4759" s="5">
        <f>IF('Supplier Change Request FORM Z'!$D$61="",IF(ISNUMBER(SEARCH(#REF!,C4759)),MAX($G$1:G4758)+1,0),IF(ISNUMBER(SEARCH('Supplier Change Request FORM Z'!$D$61,C4759)),MAX($G$1:G4758)+1,0))</f>
        <v>0</v>
      </c>
      <c r="H4759" s="3" t="str">
        <f t="shared" si="375"/>
        <v/>
      </c>
      <c r="K4759" s="5" t="e">
        <f>IF('Supplier Change Request FORM Z'!$D$58="",IF(AND((#REF!=C4759),(LEFT(#REF!,1)=LEFT(E4759,1)),(LEFT(#REF!,2)=LEFT(A4759,2))),MAX($K$1:K4758)+1,0),IF(AND(('Supplier Change Request FORM Z'!$D$61=C4759),(LEFT('Supplier Change Request FORM Z'!$D$58,1)=LEFT(E4759,1)),(LEFT('Supplier Change Request FORM Z'!$D$59,2)=LEFT(A4759,2))),MAX($K$1:K4758)+1,0))</f>
        <v>#REF!</v>
      </c>
      <c r="L4759" s="3" t="str">
        <f t="shared" si="376"/>
        <v/>
      </c>
      <c r="Q4759" s="5"/>
      <c r="R4759" s="3"/>
      <c r="U4759" s="5">
        <f>IF('Supplier Change Request FORM Z'!$D$71="",IF(ISNUMBER(SEARCH(#REF!,C4759)),MAX($U$1:U4758)+1,0),IF(ISNUMBER(SEARCH('Supplier Change Request FORM Z'!$D$71,C4759)),MAX($U$1:U4758)+1,0))</f>
        <v>0</v>
      </c>
      <c r="V4759" s="3" t="str">
        <f t="shared" si="377"/>
        <v/>
      </c>
      <c r="Y4759" s="5">
        <f>IF('Supplier Change Request FORM Z'!$D$71="",IF(ISNUMBER(SEARCH(#REF!,C4759)),MAX($Y$1:Y4758)+1,0),IF(ISNUMBER(SEARCH('Supplier Change Request FORM Z'!$D$71,C4759)),MAX($Y$1:Y4758)+1,0))</f>
        <v>0</v>
      </c>
      <c r="Z4759" s="3" t="str">
        <f t="shared" si="378"/>
        <v/>
      </c>
      <c r="AE4759" s="5" t="e">
        <f>IF('Supplier Change Request FORM Z'!$D$58="",IF(LEFT(#REF!,1)="F",0,IF(AND((LEFT(#REF!,1)=LEFT(E4759,1)),(LEFT(#REF!,2)=LEFT(A4759,2))),MAX($AE$1:AE4758)+1,0)),IF(LEFT('Supplier Change Request FORM Z'!$D$58,1)="F",0,IF(AND((LEFT('Supplier Change Request FORM Z'!$D$58,1)=LEFT(E4759,1)),(LEFT('Supplier Change Request FORM Z'!$D$59,2)=LEFT(A4759,2))),MAX($AE$1:AE4758)+1,0)))</f>
        <v>#REF!</v>
      </c>
      <c r="AF4759" s="3" t="str">
        <f t="shared" si="379"/>
        <v/>
      </c>
    </row>
    <row r="4760" spans="1:32" x14ac:dyDescent="0.35">
      <c r="A4760" s="2" t="s">
        <v>6827</v>
      </c>
      <c r="B4760" s="2" t="s">
        <v>6948</v>
      </c>
      <c r="C4760" s="2" t="s">
        <v>6636</v>
      </c>
      <c r="D4760" s="2" t="s">
        <v>6948</v>
      </c>
      <c r="E4760" s="2" t="s">
        <v>9644</v>
      </c>
      <c r="G4760" s="5">
        <f>IF('Supplier Change Request FORM Z'!$D$61="",IF(ISNUMBER(SEARCH(#REF!,C4760)),MAX($G$1:G4759)+1,0),IF(ISNUMBER(SEARCH('Supplier Change Request FORM Z'!$D$61,C4760)),MAX($G$1:G4759)+1,0))</f>
        <v>0</v>
      </c>
      <c r="H4760" s="3" t="str">
        <f t="shared" si="375"/>
        <v/>
      </c>
      <c r="K4760" s="5" t="e">
        <f>IF('Supplier Change Request FORM Z'!$D$58="",IF(AND((#REF!=C4760),(LEFT(#REF!,1)=LEFT(E4760,1)),(LEFT(#REF!,2)=LEFT(A4760,2))),MAX($K$1:K4759)+1,0),IF(AND(('Supplier Change Request FORM Z'!$D$61=C4760),(LEFT('Supplier Change Request FORM Z'!$D$58,1)=LEFT(E4760,1)),(LEFT('Supplier Change Request FORM Z'!$D$59,2)=LEFT(A4760,2))),MAX($K$1:K4759)+1,0))</f>
        <v>#REF!</v>
      </c>
      <c r="L4760" s="3" t="str">
        <f t="shared" si="376"/>
        <v/>
      </c>
      <c r="Q4760" s="5"/>
      <c r="R4760" s="3"/>
      <c r="U4760" s="5">
        <f>IF('Supplier Change Request FORM Z'!$D$71="",IF(ISNUMBER(SEARCH(#REF!,C4760)),MAX($U$1:U4759)+1,0),IF(ISNUMBER(SEARCH('Supplier Change Request FORM Z'!$D$71,C4760)),MAX($U$1:U4759)+1,0))</f>
        <v>0</v>
      </c>
      <c r="V4760" s="3" t="str">
        <f t="shared" si="377"/>
        <v/>
      </c>
      <c r="Y4760" s="5">
        <f>IF('Supplier Change Request FORM Z'!$D$71="",IF(ISNUMBER(SEARCH(#REF!,C4760)),MAX($Y$1:Y4759)+1,0),IF(ISNUMBER(SEARCH('Supplier Change Request FORM Z'!$D$71,C4760)),MAX($Y$1:Y4759)+1,0))</f>
        <v>0</v>
      </c>
      <c r="Z4760" s="3" t="str">
        <f t="shared" si="378"/>
        <v/>
      </c>
      <c r="AE4760" s="5" t="e">
        <f>IF('Supplier Change Request FORM Z'!$D$58="",IF(LEFT(#REF!,1)="F",0,IF(AND((LEFT(#REF!,1)=LEFT(E4760,1)),(LEFT(#REF!,2)=LEFT(A4760,2))),MAX($AE$1:AE4759)+1,0)),IF(LEFT('Supplier Change Request FORM Z'!$D$58,1)="F",0,IF(AND((LEFT('Supplier Change Request FORM Z'!$D$58,1)=LEFT(E4760,1)),(LEFT('Supplier Change Request FORM Z'!$D$59,2)=LEFT(A4760,2))),MAX($AE$1:AE4759)+1,0)))</f>
        <v>#REF!</v>
      </c>
      <c r="AF4760" s="3" t="str">
        <f t="shared" si="379"/>
        <v/>
      </c>
    </row>
    <row r="4761" spans="1:32" x14ac:dyDescent="0.35">
      <c r="A4761" s="2" t="s">
        <v>6827</v>
      </c>
      <c r="B4761" s="2" t="s">
        <v>6949</v>
      </c>
      <c r="C4761" s="2" t="s">
        <v>6636</v>
      </c>
      <c r="D4761" s="2" t="s">
        <v>6949</v>
      </c>
      <c r="E4761" s="2" t="s">
        <v>9644</v>
      </c>
      <c r="G4761" s="5">
        <f>IF('Supplier Change Request FORM Z'!$D$61="",IF(ISNUMBER(SEARCH(#REF!,C4761)),MAX($G$1:G4760)+1,0),IF(ISNUMBER(SEARCH('Supplier Change Request FORM Z'!$D$61,C4761)),MAX($G$1:G4760)+1,0))</f>
        <v>0</v>
      </c>
      <c r="H4761" s="3" t="str">
        <f t="shared" si="375"/>
        <v/>
      </c>
      <c r="K4761" s="5" t="e">
        <f>IF('Supplier Change Request FORM Z'!$D$58="",IF(AND((#REF!=C4761),(LEFT(#REF!,1)=LEFT(E4761,1)),(LEFT(#REF!,2)=LEFT(A4761,2))),MAX($K$1:K4760)+1,0),IF(AND(('Supplier Change Request FORM Z'!$D$61=C4761),(LEFT('Supplier Change Request FORM Z'!$D$58,1)=LEFT(E4761,1)),(LEFT('Supplier Change Request FORM Z'!$D$59,2)=LEFT(A4761,2))),MAX($K$1:K4760)+1,0))</f>
        <v>#REF!</v>
      </c>
      <c r="L4761" s="3" t="str">
        <f t="shared" si="376"/>
        <v/>
      </c>
      <c r="Q4761" s="5"/>
      <c r="R4761" s="3"/>
      <c r="U4761" s="5">
        <f>IF('Supplier Change Request FORM Z'!$D$71="",IF(ISNUMBER(SEARCH(#REF!,C4761)),MAX($U$1:U4760)+1,0),IF(ISNUMBER(SEARCH('Supplier Change Request FORM Z'!$D$71,C4761)),MAX($U$1:U4760)+1,0))</f>
        <v>0</v>
      </c>
      <c r="V4761" s="3" t="str">
        <f t="shared" si="377"/>
        <v/>
      </c>
      <c r="Y4761" s="5">
        <f>IF('Supplier Change Request FORM Z'!$D$71="",IF(ISNUMBER(SEARCH(#REF!,C4761)),MAX($Y$1:Y4760)+1,0),IF(ISNUMBER(SEARCH('Supplier Change Request FORM Z'!$D$71,C4761)),MAX($Y$1:Y4760)+1,0))</f>
        <v>0</v>
      </c>
      <c r="Z4761" s="3" t="str">
        <f t="shared" si="378"/>
        <v/>
      </c>
      <c r="AE4761" s="5" t="e">
        <f>IF('Supplier Change Request FORM Z'!$D$58="",IF(LEFT(#REF!,1)="F",0,IF(AND((LEFT(#REF!,1)=LEFT(E4761,1)),(LEFT(#REF!,2)=LEFT(A4761,2))),MAX($AE$1:AE4760)+1,0)),IF(LEFT('Supplier Change Request FORM Z'!$D$58,1)="F",0,IF(AND((LEFT('Supplier Change Request FORM Z'!$D$58,1)=LEFT(E4761,1)),(LEFT('Supplier Change Request FORM Z'!$D$59,2)=LEFT(A4761,2))),MAX($AE$1:AE4760)+1,0)))</f>
        <v>#REF!</v>
      </c>
      <c r="AF4761" s="3" t="str">
        <f t="shared" si="379"/>
        <v/>
      </c>
    </row>
    <row r="4762" spans="1:32" x14ac:dyDescent="0.35">
      <c r="A4762" s="2" t="s">
        <v>6827</v>
      </c>
      <c r="B4762" s="2" t="s">
        <v>6909</v>
      </c>
      <c r="C4762" s="2" t="s">
        <v>6636</v>
      </c>
      <c r="D4762" s="2" t="s">
        <v>6909</v>
      </c>
      <c r="E4762" s="2" t="s">
        <v>9644</v>
      </c>
      <c r="G4762" s="5">
        <f>IF('Supplier Change Request FORM Z'!$D$61="",IF(ISNUMBER(SEARCH(#REF!,C4762)),MAX($G$1:G4761)+1,0),IF(ISNUMBER(SEARCH('Supplier Change Request FORM Z'!$D$61,C4762)),MAX($G$1:G4761)+1,0))</f>
        <v>0</v>
      </c>
      <c r="H4762" s="3" t="str">
        <f t="shared" si="375"/>
        <v/>
      </c>
      <c r="K4762" s="5" t="e">
        <f>IF('Supplier Change Request FORM Z'!$D$58="",IF(AND((#REF!=C4762),(LEFT(#REF!,1)=LEFT(E4762,1)),(LEFT(#REF!,2)=LEFT(A4762,2))),MAX($K$1:K4761)+1,0),IF(AND(('Supplier Change Request FORM Z'!$D$61=C4762),(LEFT('Supplier Change Request FORM Z'!$D$58,1)=LEFT(E4762,1)),(LEFT('Supplier Change Request FORM Z'!$D$59,2)=LEFT(A4762,2))),MAX($K$1:K4761)+1,0))</f>
        <v>#REF!</v>
      </c>
      <c r="L4762" s="3" t="str">
        <f t="shared" si="376"/>
        <v/>
      </c>
      <c r="Q4762" s="5"/>
      <c r="R4762" s="3"/>
      <c r="U4762" s="5">
        <f>IF('Supplier Change Request FORM Z'!$D$71="",IF(ISNUMBER(SEARCH(#REF!,C4762)),MAX($U$1:U4761)+1,0),IF(ISNUMBER(SEARCH('Supplier Change Request FORM Z'!$D$71,C4762)),MAX($U$1:U4761)+1,0))</f>
        <v>0</v>
      </c>
      <c r="V4762" s="3" t="str">
        <f t="shared" si="377"/>
        <v/>
      </c>
      <c r="Y4762" s="5">
        <f>IF('Supplier Change Request FORM Z'!$D$71="",IF(ISNUMBER(SEARCH(#REF!,C4762)),MAX($Y$1:Y4761)+1,0),IF(ISNUMBER(SEARCH('Supplier Change Request FORM Z'!$D$71,C4762)),MAX($Y$1:Y4761)+1,0))</f>
        <v>0</v>
      </c>
      <c r="Z4762" s="3" t="str">
        <f t="shared" si="378"/>
        <v/>
      </c>
      <c r="AE4762" s="5" t="e">
        <f>IF('Supplier Change Request FORM Z'!$D$58="",IF(LEFT(#REF!,1)="F",0,IF(AND((LEFT(#REF!,1)=LEFT(E4762,1)),(LEFT(#REF!,2)=LEFT(A4762,2))),MAX($AE$1:AE4761)+1,0)),IF(LEFT('Supplier Change Request FORM Z'!$D$58,1)="F",0,IF(AND((LEFT('Supplier Change Request FORM Z'!$D$58,1)=LEFT(E4762,1)),(LEFT('Supplier Change Request FORM Z'!$D$59,2)=LEFT(A4762,2))),MAX($AE$1:AE4761)+1,0)))</f>
        <v>#REF!</v>
      </c>
      <c r="AF4762" s="3" t="str">
        <f t="shared" si="379"/>
        <v/>
      </c>
    </row>
    <row r="4763" spans="1:32" x14ac:dyDescent="0.35">
      <c r="A4763" s="2" t="s">
        <v>6827</v>
      </c>
      <c r="B4763" s="2" t="s">
        <v>6960</v>
      </c>
      <c r="C4763" s="2" t="s">
        <v>6959</v>
      </c>
      <c r="D4763" s="2" t="s">
        <v>6960</v>
      </c>
      <c r="E4763" s="2" t="s">
        <v>9644</v>
      </c>
      <c r="G4763" s="5">
        <f>IF('Supplier Change Request FORM Z'!$D$61="",IF(ISNUMBER(SEARCH(#REF!,C4763)),MAX($G$1:G4762)+1,0),IF(ISNUMBER(SEARCH('Supplier Change Request FORM Z'!$D$61,C4763)),MAX($G$1:G4762)+1,0))</f>
        <v>0</v>
      </c>
      <c r="H4763" s="3" t="str">
        <f t="shared" si="375"/>
        <v/>
      </c>
      <c r="K4763" s="5" t="e">
        <f>IF('Supplier Change Request FORM Z'!$D$58="",IF(AND((#REF!=C4763),(LEFT(#REF!,1)=LEFT(E4763,1)),(LEFT(#REF!,2)=LEFT(A4763,2))),MAX($K$1:K4762)+1,0),IF(AND(('Supplier Change Request FORM Z'!$D$61=C4763),(LEFT('Supplier Change Request FORM Z'!$D$58,1)=LEFT(E4763,1)),(LEFT('Supplier Change Request FORM Z'!$D$59,2)=LEFT(A4763,2))),MAX($K$1:K4762)+1,0))</f>
        <v>#REF!</v>
      </c>
      <c r="L4763" s="3" t="str">
        <f t="shared" si="376"/>
        <v/>
      </c>
      <c r="Q4763" s="5"/>
      <c r="R4763" s="3"/>
      <c r="U4763" s="5">
        <f>IF('Supplier Change Request FORM Z'!$D$71="",IF(ISNUMBER(SEARCH(#REF!,C4763)),MAX($U$1:U4762)+1,0),IF(ISNUMBER(SEARCH('Supplier Change Request FORM Z'!$D$71,C4763)),MAX($U$1:U4762)+1,0))</f>
        <v>0</v>
      </c>
      <c r="V4763" s="3" t="str">
        <f t="shared" si="377"/>
        <v/>
      </c>
      <c r="Y4763" s="5">
        <f>IF('Supplier Change Request FORM Z'!$D$71="",IF(ISNUMBER(SEARCH(#REF!,C4763)),MAX($Y$1:Y4762)+1,0),IF(ISNUMBER(SEARCH('Supplier Change Request FORM Z'!$D$71,C4763)),MAX($Y$1:Y4762)+1,0))</f>
        <v>0</v>
      </c>
      <c r="Z4763" s="3" t="str">
        <f t="shared" si="378"/>
        <v/>
      </c>
      <c r="AE4763" s="5" t="e">
        <f>IF('Supplier Change Request FORM Z'!$D$58="",IF(LEFT(#REF!,1)="F",0,IF(AND((LEFT(#REF!,1)=LEFT(E4763,1)),(LEFT(#REF!,2)=LEFT(A4763,2))),MAX($AE$1:AE4762)+1,0)),IF(LEFT('Supplier Change Request FORM Z'!$D$58,1)="F",0,IF(AND((LEFT('Supplier Change Request FORM Z'!$D$58,1)=LEFT(E4763,1)),(LEFT('Supplier Change Request FORM Z'!$D$59,2)=LEFT(A4763,2))),MAX($AE$1:AE4762)+1,0)))</f>
        <v>#REF!</v>
      </c>
      <c r="AF4763" s="3" t="str">
        <f t="shared" si="379"/>
        <v/>
      </c>
    </row>
    <row r="4764" spans="1:32" x14ac:dyDescent="0.35">
      <c r="A4764" s="2" t="s">
        <v>6827</v>
      </c>
      <c r="B4764" s="2" t="s">
        <v>6958</v>
      </c>
      <c r="C4764" s="2" t="s">
        <v>6957</v>
      </c>
      <c r="D4764" s="2" t="s">
        <v>6958</v>
      </c>
      <c r="E4764" s="2" t="s">
        <v>9644</v>
      </c>
      <c r="G4764" s="5">
        <f>IF('Supplier Change Request FORM Z'!$D$61="",IF(ISNUMBER(SEARCH(#REF!,C4764)),MAX($G$1:G4763)+1,0),IF(ISNUMBER(SEARCH('Supplier Change Request FORM Z'!$D$61,C4764)),MAX($G$1:G4763)+1,0))</f>
        <v>0</v>
      </c>
      <c r="H4764" s="3" t="str">
        <f t="shared" si="375"/>
        <v/>
      </c>
      <c r="K4764" s="5" t="e">
        <f>IF('Supplier Change Request FORM Z'!$D$58="",IF(AND((#REF!=C4764),(LEFT(#REF!,1)=LEFT(E4764,1)),(LEFT(#REF!,2)=LEFT(A4764,2))),MAX($K$1:K4763)+1,0),IF(AND(('Supplier Change Request FORM Z'!$D$61=C4764),(LEFT('Supplier Change Request FORM Z'!$D$58,1)=LEFT(E4764,1)),(LEFT('Supplier Change Request FORM Z'!$D$59,2)=LEFT(A4764,2))),MAX($K$1:K4763)+1,0))</f>
        <v>#REF!</v>
      </c>
      <c r="L4764" s="3" t="str">
        <f t="shared" si="376"/>
        <v/>
      </c>
      <c r="Q4764" s="5"/>
      <c r="R4764" s="3"/>
      <c r="U4764" s="5">
        <f>IF('Supplier Change Request FORM Z'!$D$71="",IF(ISNUMBER(SEARCH(#REF!,C4764)),MAX($U$1:U4763)+1,0),IF(ISNUMBER(SEARCH('Supplier Change Request FORM Z'!$D$71,C4764)),MAX($U$1:U4763)+1,0))</f>
        <v>0</v>
      </c>
      <c r="V4764" s="3" t="str">
        <f t="shared" si="377"/>
        <v/>
      </c>
      <c r="Y4764" s="5">
        <f>IF('Supplier Change Request FORM Z'!$D$71="",IF(ISNUMBER(SEARCH(#REF!,C4764)),MAX($Y$1:Y4763)+1,0),IF(ISNUMBER(SEARCH('Supplier Change Request FORM Z'!$D$71,C4764)),MAX($Y$1:Y4763)+1,0))</f>
        <v>0</v>
      </c>
      <c r="Z4764" s="3" t="str">
        <f t="shared" si="378"/>
        <v/>
      </c>
      <c r="AE4764" s="5" t="e">
        <f>IF('Supplier Change Request FORM Z'!$D$58="",IF(LEFT(#REF!,1)="F",0,IF(AND((LEFT(#REF!,1)=LEFT(E4764,1)),(LEFT(#REF!,2)=LEFT(A4764,2))),MAX($AE$1:AE4763)+1,0)),IF(LEFT('Supplier Change Request FORM Z'!$D$58,1)="F",0,IF(AND((LEFT('Supplier Change Request FORM Z'!$D$58,1)=LEFT(E4764,1)),(LEFT('Supplier Change Request FORM Z'!$D$59,2)=LEFT(A4764,2))),MAX($AE$1:AE4763)+1,0)))</f>
        <v>#REF!</v>
      </c>
      <c r="AF4764" s="3" t="str">
        <f t="shared" si="379"/>
        <v/>
      </c>
    </row>
    <row r="4765" spans="1:32" x14ac:dyDescent="0.35">
      <c r="A4765" s="2" t="s">
        <v>6827</v>
      </c>
      <c r="B4765" s="2" t="s">
        <v>6964</v>
      </c>
      <c r="C4765" s="2" t="s">
        <v>6963</v>
      </c>
      <c r="D4765" s="2" t="s">
        <v>6964</v>
      </c>
      <c r="E4765" s="2" t="s">
        <v>9644</v>
      </c>
      <c r="G4765" s="5">
        <f>IF('Supplier Change Request FORM Z'!$D$61="",IF(ISNUMBER(SEARCH(#REF!,C4765)),MAX($G$1:G4764)+1,0),IF(ISNUMBER(SEARCH('Supplier Change Request FORM Z'!$D$61,C4765)),MAX($G$1:G4764)+1,0))</f>
        <v>0</v>
      </c>
      <c r="H4765" s="3" t="str">
        <f t="shared" si="375"/>
        <v/>
      </c>
      <c r="K4765" s="5" t="e">
        <f>IF('Supplier Change Request FORM Z'!$D$58="",IF(AND((#REF!=C4765),(LEFT(#REF!,1)=LEFT(E4765,1)),(LEFT(#REF!,2)=LEFT(A4765,2))),MAX($K$1:K4764)+1,0),IF(AND(('Supplier Change Request FORM Z'!$D$61=C4765),(LEFT('Supplier Change Request FORM Z'!$D$58,1)=LEFT(E4765,1)),(LEFT('Supplier Change Request FORM Z'!$D$59,2)=LEFT(A4765,2))),MAX($K$1:K4764)+1,0))</f>
        <v>#REF!</v>
      </c>
      <c r="L4765" s="3" t="str">
        <f t="shared" si="376"/>
        <v/>
      </c>
      <c r="Q4765" s="5"/>
      <c r="R4765" s="3"/>
      <c r="U4765" s="5">
        <f>IF('Supplier Change Request FORM Z'!$D$71="",IF(ISNUMBER(SEARCH(#REF!,C4765)),MAX($U$1:U4764)+1,0),IF(ISNUMBER(SEARCH('Supplier Change Request FORM Z'!$D$71,C4765)),MAX($U$1:U4764)+1,0))</f>
        <v>0</v>
      </c>
      <c r="V4765" s="3" t="str">
        <f t="shared" si="377"/>
        <v/>
      </c>
      <c r="Y4765" s="5">
        <f>IF('Supplier Change Request FORM Z'!$D$71="",IF(ISNUMBER(SEARCH(#REF!,C4765)),MAX($Y$1:Y4764)+1,0),IF(ISNUMBER(SEARCH('Supplier Change Request FORM Z'!$D$71,C4765)),MAX($Y$1:Y4764)+1,0))</f>
        <v>0</v>
      </c>
      <c r="Z4765" s="3" t="str">
        <f t="shared" si="378"/>
        <v/>
      </c>
      <c r="AE4765" s="5" t="e">
        <f>IF('Supplier Change Request FORM Z'!$D$58="",IF(LEFT(#REF!,1)="F",0,IF(AND((LEFT(#REF!,1)=LEFT(E4765,1)),(LEFT(#REF!,2)=LEFT(A4765,2))),MAX($AE$1:AE4764)+1,0)),IF(LEFT('Supplier Change Request FORM Z'!$D$58,1)="F",0,IF(AND((LEFT('Supplier Change Request FORM Z'!$D$58,1)=LEFT(E4765,1)),(LEFT('Supplier Change Request FORM Z'!$D$59,2)=LEFT(A4765,2))),MAX($AE$1:AE4764)+1,0)))</f>
        <v>#REF!</v>
      </c>
      <c r="AF4765" s="3" t="str">
        <f t="shared" si="379"/>
        <v/>
      </c>
    </row>
    <row r="4766" spans="1:32" x14ac:dyDescent="0.35">
      <c r="A4766" s="2" t="s">
        <v>6827</v>
      </c>
      <c r="B4766" s="2" t="s">
        <v>6962</v>
      </c>
      <c r="C4766" s="2" t="s">
        <v>6961</v>
      </c>
      <c r="D4766" s="2" t="s">
        <v>6962</v>
      </c>
      <c r="E4766" s="2" t="s">
        <v>9644</v>
      </c>
      <c r="G4766" s="5">
        <f>IF('Supplier Change Request FORM Z'!$D$61="",IF(ISNUMBER(SEARCH(#REF!,C4766)),MAX($G$1:G4765)+1,0),IF(ISNUMBER(SEARCH('Supplier Change Request FORM Z'!$D$61,C4766)),MAX($G$1:G4765)+1,0))</f>
        <v>0</v>
      </c>
      <c r="H4766" s="3" t="str">
        <f t="shared" si="375"/>
        <v/>
      </c>
      <c r="K4766" s="5" t="e">
        <f>IF('Supplier Change Request FORM Z'!$D$58="",IF(AND((#REF!=C4766),(LEFT(#REF!,1)=LEFT(E4766,1)),(LEFT(#REF!,2)=LEFT(A4766,2))),MAX($K$1:K4765)+1,0),IF(AND(('Supplier Change Request FORM Z'!$D$61=C4766),(LEFT('Supplier Change Request FORM Z'!$D$58,1)=LEFT(E4766,1)),(LEFT('Supplier Change Request FORM Z'!$D$59,2)=LEFT(A4766,2))),MAX($K$1:K4765)+1,0))</f>
        <v>#REF!</v>
      </c>
      <c r="L4766" s="3" t="str">
        <f t="shared" si="376"/>
        <v/>
      </c>
      <c r="Q4766" s="5"/>
      <c r="R4766" s="3"/>
      <c r="U4766" s="5">
        <f>IF('Supplier Change Request FORM Z'!$D$71="",IF(ISNUMBER(SEARCH(#REF!,C4766)),MAX($U$1:U4765)+1,0),IF(ISNUMBER(SEARCH('Supplier Change Request FORM Z'!$D$71,C4766)),MAX($U$1:U4765)+1,0))</f>
        <v>0</v>
      </c>
      <c r="V4766" s="3" t="str">
        <f t="shared" si="377"/>
        <v/>
      </c>
      <c r="Y4766" s="5">
        <f>IF('Supplier Change Request FORM Z'!$D$71="",IF(ISNUMBER(SEARCH(#REF!,C4766)),MAX($Y$1:Y4765)+1,0),IF(ISNUMBER(SEARCH('Supplier Change Request FORM Z'!$D$71,C4766)),MAX($Y$1:Y4765)+1,0))</f>
        <v>0</v>
      </c>
      <c r="Z4766" s="3" t="str">
        <f t="shared" si="378"/>
        <v/>
      </c>
      <c r="AE4766" s="5" t="e">
        <f>IF('Supplier Change Request FORM Z'!$D$58="",IF(LEFT(#REF!,1)="F",0,IF(AND((LEFT(#REF!,1)=LEFT(E4766,1)),(LEFT(#REF!,2)=LEFT(A4766,2))),MAX($AE$1:AE4765)+1,0)),IF(LEFT('Supplier Change Request FORM Z'!$D$58,1)="F",0,IF(AND((LEFT('Supplier Change Request FORM Z'!$D$58,1)=LEFT(E4766,1)),(LEFT('Supplier Change Request FORM Z'!$D$59,2)=LEFT(A4766,2))),MAX($AE$1:AE4765)+1,0)))</f>
        <v>#REF!</v>
      </c>
      <c r="AF4766" s="3" t="str">
        <f t="shared" si="379"/>
        <v/>
      </c>
    </row>
    <row r="4767" spans="1:32" x14ac:dyDescent="0.35">
      <c r="A4767" s="2" t="s">
        <v>6827</v>
      </c>
      <c r="B4767" s="2" t="s">
        <v>6969</v>
      </c>
      <c r="C4767" s="2" t="s">
        <v>6968</v>
      </c>
      <c r="D4767" s="2" t="s">
        <v>6969</v>
      </c>
      <c r="E4767" s="2" t="s">
        <v>9644</v>
      </c>
      <c r="G4767" s="5">
        <f>IF('Supplier Change Request FORM Z'!$D$61="",IF(ISNUMBER(SEARCH(#REF!,C4767)),MAX($G$1:G4766)+1,0),IF(ISNUMBER(SEARCH('Supplier Change Request FORM Z'!$D$61,C4767)),MAX($G$1:G4766)+1,0))</f>
        <v>0</v>
      </c>
      <c r="H4767" s="3" t="str">
        <f t="shared" si="375"/>
        <v/>
      </c>
      <c r="K4767" s="5" t="e">
        <f>IF('Supplier Change Request FORM Z'!$D$58="",IF(AND((#REF!=C4767),(LEFT(#REF!,1)=LEFT(E4767,1)),(LEFT(#REF!,2)=LEFT(A4767,2))),MAX($K$1:K4766)+1,0),IF(AND(('Supplier Change Request FORM Z'!$D$61=C4767),(LEFT('Supplier Change Request FORM Z'!$D$58,1)=LEFT(E4767,1)),(LEFT('Supplier Change Request FORM Z'!$D$59,2)=LEFT(A4767,2))),MAX($K$1:K4766)+1,0))</f>
        <v>#REF!</v>
      </c>
      <c r="L4767" s="3" t="str">
        <f t="shared" si="376"/>
        <v/>
      </c>
      <c r="Q4767" s="5"/>
      <c r="R4767" s="3"/>
      <c r="U4767" s="5">
        <f>IF('Supplier Change Request FORM Z'!$D$71="",IF(ISNUMBER(SEARCH(#REF!,C4767)),MAX($U$1:U4766)+1,0),IF(ISNUMBER(SEARCH('Supplier Change Request FORM Z'!$D$71,C4767)),MAX($U$1:U4766)+1,0))</f>
        <v>0</v>
      </c>
      <c r="V4767" s="3" t="str">
        <f t="shared" si="377"/>
        <v/>
      </c>
      <c r="Y4767" s="5">
        <f>IF('Supplier Change Request FORM Z'!$D$71="",IF(ISNUMBER(SEARCH(#REF!,C4767)),MAX($Y$1:Y4766)+1,0),IF(ISNUMBER(SEARCH('Supplier Change Request FORM Z'!$D$71,C4767)),MAX($Y$1:Y4766)+1,0))</f>
        <v>0</v>
      </c>
      <c r="Z4767" s="3" t="str">
        <f t="shared" si="378"/>
        <v/>
      </c>
      <c r="AE4767" s="5" t="e">
        <f>IF('Supplier Change Request FORM Z'!$D$58="",IF(LEFT(#REF!,1)="F",0,IF(AND((LEFT(#REF!,1)=LEFT(E4767,1)),(LEFT(#REF!,2)=LEFT(A4767,2))),MAX($AE$1:AE4766)+1,0)),IF(LEFT('Supplier Change Request FORM Z'!$D$58,1)="F",0,IF(AND((LEFT('Supplier Change Request FORM Z'!$D$58,1)=LEFT(E4767,1)),(LEFT('Supplier Change Request FORM Z'!$D$59,2)=LEFT(A4767,2))),MAX($AE$1:AE4766)+1,0)))</f>
        <v>#REF!</v>
      </c>
      <c r="AF4767" s="3" t="str">
        <f t="shared" si="379"/>
        <v/>
      </c>
    </row>
    <row r="4768" spans="1:32" x14ac:dyDescent="0.35">
      <c r="A4768" s="2" t="s">
        <v>6827</v>
      </c>
      <c r="B4768" s="2" t="s">
        <v>6965</v>
      </c>
      <c r="C4768" s="2" t="s">
        <v>6635</v>
      </c>
      <c r="D4768" s="2" t="s">
        <v>6965</v>
      </c>
      <c r="E4768" s="2" t="s">
        <v>9644</v>
      </c>
      <c r="G4768" s="5">
        <f>IF('Supplier Change Request FORM Z'!$D$61="",IF(ISNUMBER(SEARCH(#REF!,C4768)),MAX($G$1:G4767)+1,0),IF(ISNUMBER(SEARCH('Supplier Change Request FORM Z'!$D$61,C4768)),MAX($G$1:G4767)+1,0))</f>
        <v>0</v>
      </c>
      <c r="H4768" s="3" t="str">
        <f t="shared" si="375"/>
        <v/>
      </c>
      <c r="K4768" s="5" t="e">
        <f>IF('Supplier Change Request FORM Z'!$D$58="",IF(AND((#REF!=C4768),(LEFT(#REF!,1)=LEFT(E4768,1)),(LEFT(#REF!,2)=LEFT(A4768,2))),MAX($K$1:K4767)+1,0),IF(AND(('Supplier Change Request FORM Z'!$D$61=C4768),(LEFT('Supplier Change Request FORM Z'!$D$58,1)=LEFT(E4768,1)),(LEFT('Supplier Change Request FORM Z'!$D$59,2)=LEFT(A4768,2))),MAX($K$1:K4767)+1,0))</f>
        <v>#REF!</v>
      </c>
      <c r="L4768" s="3" t="str">
        <f t="shared" si="376"/>
        <v/>
      </c>
      <c r="Q4768" s="5"/>
      <c r="R4768" s="3"/>
      <c r="U4768" s="5">
        <f>IF('Supplier Change Request FORM Z'!$D$71="",IF(ISNUMBER(SEARCH(#REF!,C4768)),MAX($U$1:U4767)+1,0),IF(ISNUMBER(SEARCH('Supplier Change Request FORM Z'!$D$71,C4768)),MAX($U$1:U4767)+1,0))</f>
        <v>0</v>
      </c>
      <c r="V4768" s="3" t="str">
        <f t="shared" si="377"/>
        <v/>
      </c>
      <c r="Y4768" s="5">
        <f>IF('Supplier Change Request FORM Z'!$D$71="",IF(ISNUMBER(SEARCH(#REF!,C4768)),MAX($Y$1:Y4767)+1,0),IF(ISNUMBER(SEARCH('Supplier Change Request FORM Z'!$D$71,C4768)),MAX($Y$1:Y4767)+1,0))</f>
        <v>0</v>
      </c>
      <c r="Z4768" s="3" t="str">
        <f t="shared" si="378"/>
        <v/>
      </c>
      <c r="AE4768" s="5" t="e">
        <f>IF('Supplier Change Request FORM Z'!$D$58="",IF(LEFT(#REF!,1)="F",0,IF(AND((LEFT(#REF!,1)=LEFT(E4768,1)),(LEFT(#REF!,2)=LEFT(A4768,2))),MAX($AE$1:AE4767)+1,0)),IF(LEFT('Supplier Change Request FORM Z'!$D$58,1)="F",0,IF(AND((LEFT('Supplier Change Request FORM Z'!$D$58,1)=LEFT(E4768,1)),(LEFT('Supplier Change Request FORM Z'!$D$59,2)=LEFT(A4768,2))),MAX($AE$1:AE4767)+1,0)))</f>
        <v>#REF!</v>
      </c>
      <c r="AF4768" s="3" t="str">
        <f t="shared" si="379"/>
        <v/>
      </c>
    </row>
    <row r="4769" spans="1:32" x14ac:dyDescent="0.35">
      <c r="A4769" s="2" t="s">
        <v>6827</v>
      </c>
      <c r="B4769" s="2" t="s">
        <v>6967</v>
      </c>
      <c r="C4769" s="2" t="s">
        <v>6635</v>
      </c>
      <c r="D4769" s="2" t="s">
        <v>6967</v>
      </c>
      <c r="E4769" s="2" t="s">
        <v>9644</v>
      </c>
      <c r="G4769" s="5">
        <f>IF('Supplier Change Request FORM Z'!$D$61="",IF(ISNUMBER(SEARCH(#REF!,C4769)),MAX($G$1:G4768)+1,0),IF(ISNUMBER(SEARCH('Supplier Change Request FORM Z'!$D$61,C4769)),MAX($G$1:G4768)+1,0))</f>
        <v>0</v>
      </c>
      <c r="H4769" s="3" t="str">
        <f t="shared" si="375"/>
        <v/>
      </c>
      <c r="K4769" s="5" t="e">
        <f>IF('Supplier Change Request FORM Z'!$D$58="",IF(AND((#REF!=C4769),(LEFT(#REF!,1)=LEFT(E4769,1)),(LEFT(#REF!,2)=LEFT(A4769,2))),MAX($K$1:K4768)+1,0),IF(AND(('Supplier Change Request FORM Z'!$D$61=C4769),(LEFT('Supplier Change Request FORM Z'!$D$58,1)=LEFT(E4769,1)),(LEFT('Supplier Change Request FORM Z'!$D$59,2)=LEFT(A4769,2))),MAX($K$1:K4768)+1,0))</f>
        <v>#REF!</v>
      </c>
      <c r="L4769" s="3" t="str">
        <f t="shared" si="376"/>
        <v/>
      </c>
      <c r="Q4769" s="5"/>
      <c r="R4769" s="3"/>
      <c r="U4769" s="5">
        <f>IF('Supplier Change Request FORM Z'!$D$71="",IF(ISNUMBER(SEARCH(#REF!,C4769)),MAX($U$1:U4768)+1,0),IF(ISNUMBER(SEARCH('Supplier Change Request FORM Z'!$D$71,C4769)),MAX($U$1:U4768)+1,0))</f>
        <v>0</v>
      </c>
      <c r="V4769" s="3" t="str">
        <f t="shared" si="377"/>
        <v/>
      </c>
      <c r="Y4769" s="5">
        <f>IF('Supplier Change Request FORM Z'!$D$71="",IF(ISNUMBER(SEARCH(#REF!,C4769)),MAX($Y$1:Y4768)+1,0),IF(ISNUMBER(SEARCH('Supplier Change Request FORM Z'!$D$71,C4769)),MAX($Y$1:Y4768)+1,0))</f>
        <v>0</v>
      </c>
      <c r="Z4769" s="3" t="str">
        <f t="shared" si="378"/>
        <v/>
      </c>
      <c r="AE4769" s="5" t="e">
        <f>IF('Supplier Change Request FORM Z'!$D$58="",IF(LEFT(#REF!,1)="F",0,IF(AND((LEFT(#REF!,1)=LEFT(E4769,1)),(LEFT(#REF!,2)=LEFT(A4769,2))),MAX($AE$1:AE4768)+1,0)),IF(LEFT('Supplier Change Request FORM Z'!$D$58,1)="F",0,IF(AND((LEFT('Supplier Change Request FORM Z'!$D$58,1)=LEFT(E4769,1)),(LEFT('Supplier Change Request FORM Z'!$D$59,2)=LEFT(A4769,2))),MAX($AE$1:AE4768)+1,0)))</f>
        <v>#REF!</v>
      </c>
      <c r="AF4769" s="3" t="str">
        <f t="shared" si="379"/>
        <v/>
      </c>
    </row>
    <row r="4770" spans="1:32" x14ac:dyDescent="0.35">
      <c r="A4770" s="2" t="s">
        <v>6827</v>
      </c>
      <c r="B4770" s="2" t="s">
        <v>6966</v>
      </c>
      <c r="C4770" s="2" t="s">
        <v>6635</v>
      </c>
      <c r="D4770" s="2" t="s">
        <v>6966</v>
      </c>
      <c r="E4770" s="2" t="s">
        <v>9644</v>
      </c>
      <c r="G4770" s="5">
        <f>IF('Supplier Change Request FORM Z'!$D$61="",IF(ISNUMBER(SEARCH(#REF!,C4770)),MAX($G$1:G4769)+1,0),IF(ISNUMBER(SEARCH('Supplier Change Request FORM Z'!$D$61,C4770)),MAX($G$1:G4769)+1,0))</f>
        <v>0</v>
      </c>
      <c r="H4770" s="3" t="str">
        <f t="shared" si="375"/>
        <v/>
      </c>
      <c r="K4770" s="5" t="e">
        <f>IF('Supplier Change Request FORM Z'!$D$58="",IF(AND((#REF!=C4770),(LEFT(#REF!,1)=LEFT(E4770,1)),(LEFT(#REF!,2)=LEFT(A4770,2))),MAX($K$1:K4769)+1,0),IF(AND(('Supplier Change Request FORM Z'!$D$61=C4770),(LEFT('Supplier Change Request FORM Z'!$D$58,1)=LEFT(E4770,1)),(LEFT('Supplier Change Request FORM Z'!$D$59,2)=LEFT(A4770,2))),MAX($K$1:K4769)+1,0))</f>
        <v>#REF!</v>
      </c>
      <c r="L4770" s="3" t="str">
        <f t="shared" si="376"/>
        <v/>
      </c>
      <c r="Q4770" s="5"/>
      <c r="R4770" s="3"/>
      <c r="U4770" s="5">
        <f>IF('Supplier Change Request FORM Z'!$D$71="",IF(ISNUMBER(SEARCH(#REF!,C4770)),MAX($U$1:U4769)+1,0),IF(ISNUMBER(SEARCH('Supplier Change Request FORM Z'!$D$71,C4770)),MAX($U$1:U4769)+1,0))</f>
        <v>0</v>
      </c>
      <c r="V4770" s="3" t="str">
        <f t="shared" si="377"/>
        <v/>
      </c>
      <c r="Y4770" s="5">
        <f>IF('Supplier Change Request FORM Z'!$D$71="",IF(ISNUMBER(SEARCH(#REF!,C4770)),MAX($Y$1:Y4769)+1,0),IF(ISNUMBER(SEARCH('Supplier Change Request FORM Z'!$D$71,C4770)),MAX($Y$1:Y4769)+1,0))</f>
        <v>0</v>
      </c>
      <c r="Z4770" s="3" t="str">
        <f t="shared" si="378"/>
        <v/>
      </c>
      <c r="AE4770" s="5" t="e">
        <f>IF('Supplier Change Request FORM Z'!$D$58="",IF(LEFT(#REF!,1)="F",0,IF(AND((LEFT(#REF!,1)=LEFT(E4770,1)),(LEFT(#REF!,2)=LEFT(A4770,2))),MAX($AE$1:AE4769)+1,0)),IF(LEFT('Supplier Change Request FORM Z'!$D$58,1)="F",0,IF(AND((LEFT('Supplier Change Request FORM Z'!$D$58,1)=LEFT(E4770,1)),(LEFT('Supplier Change Request FORM Z'!$D$59,2)=LEFT(A4770,2))),MAX($AE$1:AE4769)+1,0)))</f>
        <v>#REF!</v>
      </c>
      <c r="AF4770" s="3" t="str">
        <f t="shared" si="379"/>
        <v/>
      </c>
    </row>
    <row r="4771" spans="1:32" x14ac:dyDescent="0.35">
      <c r="A4771" s="2" t="s">
        <v>6827</v>
      </c>
      <c r="B4771" s="2" t="s">
        <v>6999</v>
      </c>
      <c r="C4771" s="2" t="s">
        <v>776</v>
      </c>
      <c r="D4771" s="2" t="s">
        <v>6999</v>
      </c>
      <c r="E4771" s="2" t="s">
        <v>9644</v>
      </c>
      <c r="G4771" s="5">
        <f>IF('Supplier Change Request FORM Z'!$D$61="",IF(ISNUMBER(SEARCH(#REF!,C4771)),MAX($G$1:G4770)+1,0),IF(ISNUMBER(SEARCH('Supplier Change Request FORM Z'!$D$61,C4771)),MAX($G$1:G4770)+1,0))</f>
        <v>0</v>
      </c>
      <c r="H4771" s="3" t="str">
        <f t="shared" si="375"/>
        <v/>
      </c>
      <c r="K4771" s="5" t="e">
        <f>IF('Supplier Change Request FORM Z'!$D$58="",IF(AND((#REF!=C4771),(LEFT(#REF!,1)=LEFT(E4771,1)),(LEFT(#REF!,2)=LEFT(A4771,2))),MAX($K$1:K4770)+1,0),IF(AND(('Supplier Change Request FORM Z'!$D$61=C4771),(LEFT('Supplier Change Request FORM Z'!$D$58,1)=LEFT(E4771,1)),(LEFT('Supplier Change Request FORM Z'!$D$59,2)=LEFT(A4771,2))),MAX($K$1:K4770)+1,0))</f>
        <v>#REF!</v>
      </c>
      <c r="L4771" s="3" t="str">
        <f t="shared" si="376"/>
        <v/>
      </c>
      <c r="Q4771" s="5"/>
      <c r="R4771" s="3"/>
      <c r="U4771" s="5">
        <f>IF('Supplier Change Request FORM Z'!$D$71="",IF(ISNUMBER(SEARCH(#REF!,C4771)),MAX($U$1:U4770)+1,0),IF(ISNUMBER(SEARCH('Supplier Change Request FORM Z'!$D$71,C4771)),MAX($U$1:U4770)+1,0))</f>
        <v>0</v>
      </c>
      <c r="V4771" s="3" t="str">
        <f t="shared" si="377"/>
        <v/>
      </c>
      <c r="Y4771" s="5">
        <f>IF('Supplier Change Request FORM Z'!$D$71="",IF(ISNUMBER(SEARCH(#REF!,C4771)),MAX($Y$1:Y4770)+1,0),IF(ISNUMBER(SEARCH('Supplier Change Request FORM Z'!$D$71,C4771)),MAX($Y$1:Y4770)+1,0))</f>
        <v>0</v>
      </c>
      <c r="Z4771" s="3" t="str">
        <f t="shared" si="378"/>
        <v/>
      </c>
      <c r="AE4771" s="5" t="e">
        <f>IF('Supplier Change Request FORM Z'!$D$58="",IF(LEFT(#REF!,1)="F",0,IF(AND((LEFT(#REF!,1)=LEFT(E4771,1)),(LEFT(#REF!,2)=LEFT(A4771,2))),MAX($AE$1:AE4770)+1,0)),IF(LEFT('Supplier Change Request FORM Z'!$D$58,1)="F",0,IF(AND((LEFT('Supplier Change Request FORM Z'!$D$58,1)=LEFT(E4771,1)),(LEFT('Supplier Change Request FORM Z'!$D$59,2)=LEFT(A4771,2))),MAX($AE$1:AE4770)+1,0)))</f>
        <v>#REF!</v>
      </c>
      <c r="AF4771" s="3" t="str">
        <f t="shared" si="379"/>
        <v/>
      </c>
    </row>
    <row r="4772" spans="1:32" x14ac:dyDescent="0.35">
      <c r="A4772" s="2" t="s">
        <v>6827</v>
      </c>
      <c r="B4772" s="2" t="s">
        <v>6980</v>
      </c>
      <c r="C4772" s="2" t="s">
        <v>6979</v>
      </c>
      <c r="D4772" s="2" t="s">
        <v>6980</v>
      </c>
      <c r="E4772" s="2" t="s">
        <v>9644</v>
      </c>
      <c r="G4772" s="5">
        <f>IF('Supplier Change Request FORM Z'!$D$61="",IF(ISNUMBER(SEARCH(#REF!,C4772)),MAX($G$1:G4771)+1,0),IF(ISNUMBER(SEARCH('Supplier Change Request FORM Z'!$D$61,C4772)),MAX($G$1:G4771)+1,0))</f>
        <v>0</v>
      </c>
      <c r="H4772" s="3" t="str">
        <f t="shared" si="375"/>
        <v/>
      </c>
      <c r="K4772" s="5" t="e">
        <f>IF('Supplier Change Request FORM Z'!$D$58="",IF(AND((#REF!=C4772),(LEFT(#REF!,1)=LEFT(E4772,1)),(LEFT(#REF!,2)=LEFT(A4772,2))),MAX($K$1:K4771)+1,0),IF(AND(('Supplier Change Request FORM Z'!$D$61=C4772),(LEFT('Supplier Change Request FORM Z'!$D$58,1)=LEFT(E4772,1)),(LEFT('Supplier Change Request FORM Z'!$D$59,2)=LEFT(A4772,2))),MAX($K$1:K4771)+1,0))</f>
        <v>#REF!</v>
      </c>
      <c r="L4772" s="3" t="str">
        <f t="shared" si="376"/>
        <v/>
      </c>
      <c r="Q4772" s="5"/>
      <c r="R4772" s="3"/>
      <c r="U4772" s="5">
        <f>IF('Supplier Change Request FORM Z'!$D$71="",IF(ISNUMBER(SEARCH(#REF!,C4772)),MAX($U$1:U4771)+1,0),IF(ISNUMBER(SEARCH('Supplier Change Request FORM Z'!$D$71,C4772)),MAX($U$1:U4771)+1,0))</f>
        <v>0</v>
      </c>
      <c r="V4772" s="3" t="str">
        <f t="shared" si="377"/>
        <v/>
      </c>
      <c r="Y4772" s="5">
        <f>IF('Supplier Change Request FORM Z'!$D$71="",IF(ISNUMBER(SEARCH(#REF!,C4772)),MAX($Y$1:Y4771)+1,0),IF(ISNUMBER(SEARCH('Supplier Change Request FORM Z'!$D$71,C4772)),MAX($Y$1:Y4771)+1,0))</f>
        <v>0</v>
      </c>
      <c r="Z4772" s="3" t="str">
        <f t="shared" si="378"/>
        <v/>
      </c>
      <c r="AE4772" s="5" t="e">
        <f>IF('Supplier Change Request FORM Z'!$D$58="",IF(LEFT(#REF!,1)="F",0,IF(AND((LEFT(#REF!,1)=LEFT(E4772,1)),(LEFT(#REF!,2)=LEFT(A4772,2))),MAX($AE$1:AE4771)+1,0)),IF(LEFT('Supplier Change Request FORM Z'!$D$58,1)="F",0,IF(AND((LEFT('Supplier Change Request FORM Z'!$D$58,1)=LEFT(E4772,1)),(LEFT('Supplier Change Request FORM Z'!$D$59,2)=LEFT(A4772,2))),MAX($AE$1:AE4771)+1,0)))</f>
        <v>#REF!</v>
      </c>
      <c r="AF4772" s="3" t="str">
        <f t="shared" si="379"/>
        <v/>
      </c>
    </row>
    <row r="4773" spans="1:32" x14ac:dyDescent="0.35">
      <c r="A4773" s="2" t="s">
        <v>6827</v>
      </c>
      <c r="B4773" s="2" t="s">
        <v>6989</v>
      </c>
      <c r="C4773" s="2" t="s">
        <v>6979</v>
      </c>
      <c r="D4773" s="2" t="s">
        <v>6989</v>
      </c>
      <c r="E4773" s="2" t="s">
        <v>9644</v>
      </c>
      <c r="G4773" s="5">
        <f>IF('Supplier Change Request FORM Z'!$D$61="",IF(ISNUMBER(SEARCH(#REF!,C4773)),MAX($G$1:G4772)+1,0),IF(ISNUMBER(SEARCH('Supplier Change Request FORM Z'!$D$61,C4773)),MAX($G$1:G4772)+1,0))</f>
        <v>0</v>
      </c>
      <c r="H4773" s="3" t="str">
        <f t="shared" si="375"/>
        <v/>
      </c>
      <c r="K4773" s="5" t="e">
        <f>IF('Supplier Change Request FORM Z'!$D$58="",IF(AND((#REF!=C4773),(LEFT(#REF!,1)=LEFT(E4773,1)),(LEFT(#REF!,2)=LEFT(A4773,2))),MAX($K$1:K4772)+1,0),IF(AND(('Supplier Change Request FORM Z'!$D$61=C4773),(LEFT('Supplier Change Request FORM Z'!$D$58,1)=LEFT(E4773,1)),(LEFT('Supplier Change Request FORM Z'!$D$59,2)=LEFT(A4773,2))),MAX($K$1:K4772)+1,0))</f>
        <v>#REF!</v>
      </c>
      <c r="L4773" s="3" t="str">
        <f t="shared" si="376"/>
        <v/>
      </c>
      <c r="Q4773" s="5"/>
      <c r="R4773" s="3"/>
      <c r="U4773" s="5">
        <f>IF('Supplier Change Request FORM Z'!$D$71="",IF(ISNUMBER(SEARCH(#REF!,C4773)),MAX($U$1:U4772)+1,0),IF(ISNUMBER(SEARCH('Supplier Change Request FORM Z'!$D$71,C4773)),MAX($U$1:U4772)+1,0))</f>
        <v>0</v>
      </c>
      <c r="V4773" s="3" t="str">
        <f t="shared" si="377"/>
        <v/>
      </c>
      <c r="Y4773" s="5">
        <f>IF('Supplier Change Request FORM Z'!$D$71="",IF(ISNUMBER(SEARCH(#REF!,C4773)),MAX($Y$1:Y4772)+1,0),IF(ISNUMBER(SEARCH('Supplier Change Request FORM Z'!$D$71,C4773)),MAX($Y$1:Y4772)+1,0))</f>
        <v>0</v>
      </c>
      <c r="Z4773" s="3" t="str">
        <f t="shared" si="378"/>
        <v/>
      </c>
      <c r="AE4773" s="5" t="e">
        <f>IF('Supplier Change Request FORM Z'!$D$58="",IF(LEFT(#REF!,1)="F",0,IF(AND((LEFT(#REF!,1)=LEFT(E4773,1)),(LEFT(#REF!,2)=LEFT(A4773,2))),MAX($AE$1:AE4772)+1,0)),IF(LEFT('Supplier Change Request FORM Z'!$D$58,1)="F",0,IF(AND((LEFT('Supplier Change Request FORM Z'!$D$58,1)=LEFT(E4773,1)),(LEFT('Supplier Change Request FORM Z'!$D$59,2)=LEFT(A4773,2))),MAX($AE$1:AE4772)+1,0)))</f>
        <v>#REF!</v>
      </c>
      <c r="AF4773" s="3" t="str">
        <f t="shared" si="379"/>
        <v/>
      </c>
    </row>
    <row r="4774" spans="1:32" x14ac:dyDescent="0.35">
      <c r="A4774" s="2" t="s">
        <v>6827</v>
      </c>
      <c r="B4774" s="2" t="s">
        <v>6998</v>
      </c>
      <c r="C4774" s="2" t="s">
        <v>6983</v>
      </c>
      <c r="D4774" s="2" t="s">
        <v>6998</v>
      </c>
      <c r="E4774" s="2" t="s">
        <v>9644</v>
      </c>
      <c r="G4774" s="5">
        <f>IF('Supplier Change Request FORM Z'!$D$61="",IF(ISNUMBER(SEARCH(#REF!,C4774)),MAX($G$1:G4773)+1,0),IF(ISNUMBER(SEARCH('Supplier Change Request FORM Z'!$D$61,C4774)),MAX($G$1:G4773)+1,0))</f>
        <v>0</v>
      </c>
      <c r="H4774" s="3" t="str">
        <f t="shared" si="375"/>
        <v/>
      </c>
      <c r="K4774" s="5" t="e">
        <f>IF('Supplier Change Request FORM Z'!$D$58="",IF(AND((#REF!=C4774),(LEFT(#REF!,1)=LEFT(E4774,1)),(LEFT(#REF!,2)=LEFT(A4774,2))),MAX($K$1:K4773)+1,0),IF(AND(('Supplier Change Request FORM Z'!$D$61=C4774),(LEFT('Supplier Change Request FORM Z'!$D$58,1)=LEFT(E4774,1)),(LEFT('Supplier Change Request FORM Z'!$D$59,2)=LEFT(A4774,2))),MAX($K$1:K4773)+1,0))</f>
        <v>#REF!</v>
      </c>
      <c r="L4774" s="3" t="str">
        <f t="shared" si="376"/>
        <v/>
      </c>
      <c r="Q4774" s="5"/>
      <c r="R4774" s="3"/>
      <c r="U4774" s="5">
        <f>IF('Supplier Change Request FORM Z'!$D$71="",IF(ISNUMBER(SEARCH(#REF!,C4774)),MAX($U$1:U4773)+1,0),IF(ISNUMBER(SEARCH('Supplier Change Request FORM Z'!$D$71,C4774)),MAX($U$1:U4773)+1,0))</f>
        <v>0</v>
      </c>
      <c r="V4774" s="3" t="str">
        <f t="shared" si="377"/>
        <v/>
      </c>
      <c r="Y4774" s="5">
        <f>IF('Supplier Change Request FORM Z'!$D$71="",IF(ISNUMBER(SEARCH(#REF!,C4774)),MAX($Y$1:Y4773)+1,0),IF(ISNUMBER(SEARCH('Supplier Change Request FORM Z'!$D$71,C4774)),MAX($Y$1:Y4773)+1,0))</f>
        <v>0</v>
      </c>
      <c r="Z4774" s="3" t="str">
        <f t="shared" si="378"/>
        <v/>
      </c>
      <c r="AE4774" s="5" t="e">
        <f>IF('Supplier Change Request FORM Z'!$D$58="",IF(LEFT(#REF!,1)="F",0,IF(AND((LEFT(#REF!,1)=LEFT(E4774,1)),(LEFT(#REF!,2)=LEFT(A4774,2))),MAX($AE$1:AE4773)+1,0)),IF(LEFT('Supplier Change Request FORM Z'!$D$58,1)="F",0,IF(AND((LEFT('Supplier Change Request FORM Z'!$D$58,1)=LEFT(E4774,1)),(LEFT('Supplier Change Request FORM Z'!$D$59,2)=LEFT(A4774,2))),MAX($AE$1:AE4773)+1,0)))</f>
        <v>#REF!</v>
      </c>
      <c r="AF4774" s="3" t="str">
        <f t="shared" si="379"/>
        <v/>
      </c>
    </row>
    <row r="4775" spans="1:32" x14ac:dyDescent="0.35">
      <c r="A4775" s="2" t="s">
        <v>6827</v>
      </c>
      <c r="B4775" s="2" t="s">
        <v>6984</v>
      </c>
      <c r="C4775" s="2" t="s">
        <v>6983</v>
      </c>
      <c r="D4775" s="2" t="s">
        <v>6984</v>
      </c>
      <c r="E4775" s="2" t="s">
        <v>9644</v>
      </c>
      <c r="G4775" s="5">
        <f>IF('Supplier Change Request FORM Z'!$D$61="",IF(ISNUMBER(SEARCH(#REF!,C4775)),MAX($G$1:G4774)+1,0),IF(ISNUMBER(SEARCH('Supplier Change Request FORM Z'!$D$61,C4775)),MAX($G$1:G4774)+1,0))</f>
        <v>0</v>
      </c>
      <c r="H4775" s="3" t="str">
        <f t="shared" si="375"/>
        <v/>
      </c>
      <c r="K4775" s="5" t="e">
        <f>IF('Supplier Change Request FORM Z'!$D$58="",IF(AND((#REF!=C4775),(LEFT(#REF!,1)=LEFT(E4775,1)),(LEFT(#REF!,2)=LEFT(A4775,2))),MAX($K$1:K4774)+1,0),IF(AND(('Supplier Change Request FORM Z'!$D$61=C4775),(LEFT('Supplier Change Request FORM Z'!$D$58,1)=LEFT(E4775,1)),(LEFT('Supplier Change Request FORM Z'!$D$59,2)=LEFT(A4775,2))),MAX($K$1:K4774)+1,0))</f>
        <v>#REF!</v>
      </c>
      <c r="L4775" s="3" t="str">
        <f t="shared" si="376"/>
        <v/>
      </c>
      <c r="Q4775" s="5"/>
      <c r="R4775" s="3"/>
      <c r="U4775" s="5">
        <f>IF('Supplier Change Request FORM Z'!$D$71="",IF(ISNUMBER(SEARCH(#REF!,C4775)),MAX($U$1:U4774)+1,0),IF(ISNUMBER(SEARCH('Supplier Change Request FORM Z'!$D$71,C4775)),MAX($U$1:U4774)+1,0))</f>
        <v>0</v>
      </c>
      <c r="V4775" s="3" t="str">
        <f t="shared" si="377"/>
        <v/>
      </c>
      <c r="Y4775" s="5">
        <f>IF('Supplier Change Request FORM Z'!$D$71="",IF(ISNUMBER(SEARCH(#REF!,C4775)),MAX($Y$1:Y4774)+1,0),IF(ISNUMBER(SEARCH('Supplier Change Request FORM Z'!$D$71,C4775)),MAX($Y$1:Y4774)+1,0))</f>
        <v>0</v>
      </c>
      <c r="Z4775" s="3" t="str">
        <f t="shared" si="378"/>
        <v/>
      </c>
      <c r="AE4775" s="5" t="e">
        <f>IF('Supplier Change Request FORM Z'!$D$58="",IF(LEFT(#REF!,1)="F",0,IF(AND((LEFT(#REF!,1)=LEFT(E4775,1)),(LEFT(#REF!,2)=LEFT(A4775,2))),MAX($AE$1:AE4774)+1,0)),IF(LEFT('Supplier Change Request FORM Z'!$D$58,1)="F",0,IF(AND((LEFT('Supplier Change Request FORM Z'!$D$58,1)=LEFT(E4775,1)),(LEFT('Supplier Change Request FORM Z'!$D$59,2)=LEFT(A4775,2))),MAX($AE$1:AE4774)+1,0)))</f>
        <v>#REF!</v>
      </c>
      <c r="AF4775" s="3" t="str">
        <f t="shared" si="379"/>
        <v/>
      </c>
    </row>
    <row r="4776" spans="1:32" x14ac:dyDescent="0.35">
      <c r="A4776" s="2" t="s">
        <v>6827</v>
      </c>
      <c r="B4776" s="2" t="s">
        <v>6997</v>
      </c>
      <c r="C4776" s="2" t="s">
        <v>6983</v>
      </c>
      <c r="D4776" s="2" t="s">
        <v>6997</v>
      </c>
      <c r="E4776" s="2" t="s">
        <v>9644</v>
      </c>
      <c r="G4776" s="5">
        <f>IF('Supplier Change Request FORM Z'!$D$61="",IF(ISNUMBER(SEARCH(#REF!,C4776)),MAX($G$1:G4775)+1,0),IF(ISNUMBER(SEARCH('Supplier Change Request FORM Z'!$D$61,C4776)),MAX($G$1:G4775)+1,0))</f>
        <v>0</v>
      </c>
      <c r="H4776" s="3" t="str">
        <f t="shared" si="375"/>
        <v/>
      </c>
      <c r="K4776" s="5" t="e">
        <f>IF('Supplier Change Request FORM Z'!$D$58="",IF(AND((#REF!=C4776),(LEFT(#REF!,1)=LEFT(E4776,1)),(LEFT(#REF!,2)=LEFT(A4776,2))),MAX($K$1:K4775)+1,0),IF(AND(('Supplier Change Request FORM Z'!$D$61=C4776),(LEFT('Supplier Change Request FORM Z'!$D$58,1)=LEFT(E4776,1)),(LEFT('Supplier Change Request FORM Z'!$D$59,2)=LEFT(A4776,2))),MAX($K$1:K4775)+1,0))</f>
        <v>#REF!</v>
      </c>
      <c r="L4776" s="3" t="str">
        <f t="shared" si="376"/>
        <v/>
      </c>
      <c r="Q4776" s="5"/>
      <c r="R4776" s="3"/>
      <c r="U4776" s="5">
        <f>IF('Supplier Change Request FORM Z'!$D$71="",IF(ISNUMBER(SEARCH(#REF!,C4776)),MAX($U$1:U4775)+1,0),IF(ISNUMBER(SEARCH('Supplier Change Request FORM Z'!$D$71,C4776)),MAX($U$1:U4775)+1,0))</f>
        <v>0</v>
      </c>
      <c r="V4776" s="3" t="str">
        <f t="shared" si="377"/>
        <v/>
      </c>
      <c r="Y4776" s="5">
        <f>IF('Supplier Change Request FORM Z'!$D$71="",IF(ISNUMBER(SEARCH(#REF!,C4776)),MAX($Y$1:Y4775)+1,0),IF(ISNUMBER(SEARCH('Supplier Change Request FORM Z'!$D$71,C4776)),MAX($Y$1:Y4775)+1,0))</f>
        <v>0</v>
      </c>
      <c r="Z4776" s="3" t="str">
        <f t="shared" si="378"/>
        <v/>
      </c>
      <c r="AE4776" s="5" t="e">
        <f>IF('Supplier Change Request FORM Z'!$D$58="",IF(LEFT(#REF!,1)="F",0,IF(AND((LEFT(#REF!,1)=LEFT(E4776,1)),(LEFT(#REF!,2)=LEFT(A4776,2))),MAX($AE$1:AE4775)+1,0)),IF(LEFT('Supplier Change Request FORM Z'!$D$58,1)="F",0,IF(AND((LEFT('Supplier Change Request FORM Z'!$D$58,1)=LEFT(E4776,1)),(LEFT('Supplier Change Request FORM Z'!$D$59,2)=LEFT(A4776,2))),MAX($AE$1:AE4775)+1,0)))</f>
        <v>#REF!</v>
      </c>
      <c r="AF4776" s="3" t="str">
        <f t="shared" si="379"/>
        <v/>
      </c>
    </row>
    <row r="4777" spans="1:32" x14ac:dyDescent="0.35">
      <c r="A4777" s="2" t="s">
        <v>6827</v>
      </c>
      <c r="B4777" s="2" t="s">
        <v>6991</v>
      </c>
      <c r="C4777" s="2" t="s">
        <v>6970</v>
      </c>
      <c r="D4777" s="2" t="s">
        <v>6991</v>
      </c>
      <c r="E4777" s="2" t="s">
        <v>9644</v>
      </c>
      <c r="G4777" s="5">
        <f>IF('Supplier Change Request FORM Z'!$D$61="",IF(ISNUMBER(SEARCH(#REF!,C4777)),MAX($G$1:G4776)+1,0),IF(ISNUMBER(SEARCH('Supplier Change Request FORM Z'!$D$61,C4777)),MAX($G$1:G4776)+1,0))</f>
        <v>0</v>
      </c>
      <c r="H4777" s="3" t="str">
        <f t="shared" si="375"/>
        <v/>
      </c>
      <c r="K4777" s="5" t="e">
        <f>IF('Supplier Change Request FORM Z'!$D$58="",IF(AND((#REF!=C4777),(LEFT(#REF!,1)=LEFT(E4777,1)),(LEFT(#REF!,2)=LEFT(A4777,2))),MAX($K$1:K4776)+1,0),IF(AND(('Supplier Change Request FORM Z'!$D$61=C4777),(LEFT('Supplier Change Request FORM Z'!$D$58,1)=LEFT(E4777,1)),(LEFT('Supplier Change Request FORM Z'!$D$59,2)=LEFT(A4777,2))),MAX($K$1:K4776)+1,0))</f>
        <v>#REF!</v>
      </c>
      <c r="L4777" s="3" t="str">
        <f t="shared" si="376"/>
        <v/>
      </c>
      <c r="Q4777" s="5"/>
      <c r="R4777" s="3"/>
      <c r="U4777" s="5">
        <f>IF('Supplier Change Request FORM Z'!$D$71="",IF(ISNUMBER(SEARCH(#REF!,C4777)),MAX($U$1:U4776)+1,0),IF(ISNUMBER(SEARCH('Supplier Change Request FORM Z'!$D$71,C4777)),MAX($U$1:U4776)+1,0))</f>
        <v>0</v>
      </c>
      <c r="V4777" s="3" t="str">
        <f t="shared" si="377"/>
        <v/>
      </c>
      <c r="Y4777" s="5">
        <f>IF('Supplier Change Request FORM Z'!$D$71="",IF(ISNUMBER(SEARCH(#REF!,C4777)),MAX($Y$1:Y4776)+1,0),IF(ISNUMBER(SEARCH('Supplier Change Request FORM Z'!$D$71,C4777)),MAX($Y$1:Y4776)+1,0))</f>
        <v>0</v>
      </c>
      <c r="Z4777" s="3" t="str">
        <f t="shared" si="378"/>
        <v/>
      </c>
      <c r="AE4777" s="5" t="e">
        <f>IF('Supplier Change Request FORM Z'!$D$58="",IF(LEFT(#REF!,1)="F",0,IF(AND((LEFT(#REF!,1)=LEFT(E4777,1)),(LEFT(#REF!,2)=LEFT(A4777,2))),MAX($AE$1:AE4776)+1,0)),IF(LEFT('Supplier Change Request FORM Z'!$D$58,1)="F",0,IF(AND((LEFT('Supplier Change Request FORM Z'!$D$58,1)=LEFT(E4777,1)),(LEFT('Supplier Change Request FORM Z'!$D$59,2)=LEFT(A4777,2))),MAX($AE$1:AE4776)+1,0)))</f>
        <v>#REF!</v>
      </c>
      <c r="AF4777" s="3" t="str">
        <f t="shared" si="379"/>
        <v/>
      </c>
    </row>
    <row r="4778" spans="1:32" x14ac:dyDescent="0.35">
      <c r="A4778" s="2" t="s">
        <v>6827</v>
      </c>
      <c r="B4778" s="2" t="s">
        <v>6992</v>
      </c>
      <c r="C4778" s="2" t="s">
        <v>6970</v>
      </c>
      <c r="D4778" s="2" t="s">
        <v>6992</v>
      </c>
      <c r="E4778" s="2" t="s">
        <v>9644</v>
      </c>
      <c r="G4778" s="5">
        <f>IF('Supplier Change Request FORM Z'!$D$61="",IF(ISNUMBER(SEARCH(#REF!,C4778)),MAX($G$1:G4777)+1,0),IF(ISNUMBER(SEARCH('Supplier Change Request FORM Z'!$D$61,C4778)),MAX($G$1:G4777)+1,0))</f>
        <v>0</v>
      </c>
      <c r="H4778" s="3" t="str">
        <f t="shared" si="375"/>
        <v/>
      </c>
      <c r="K4778" s="5" t="e">
        <f>IF('Supplier Change Request FORM Z'!$D$58="",IF(AND((#REF!=C4778),(LEFT(#REF!,1)=LEFT(E4778,1)),(LEFT(#REF!,2)=LEFT(A4778,2))),MAX($K$1:K4777)+1,0),IF(AND(('Supplier Change Request FORM Z'!$D$61=C4778),(LEFT('Supplier Change Request FORM Z'!$D$58,1)=LEFT(E4778,1)),(LEFT('Supplier Change Request FORM Z'!$D$59,2)=LEFT(A4778,2))),MAX($K$1:K4777)+1,0))</f>
        <v>#REF!</v>
      </c>
      <c r="L4778" s="3" t="str">
        <f t="shared" si="376"/>
        <v/>
      </c>
      <c r="Q4778" s="5"/>
      <c r="R4778" s="3"/>
      <c r="U4778" s="5">
        <f>IF('Supplier Change Request FORM Z'!$D$71="",IF(ISNUMBER(SEARCH(#REF!,C4778)),MAX($U$1:U4777)+1,0),IF(ISNUMBER(SEARCH('Supplier Change Request FORM Z'!$D$71,C4778)),MAX($U$1:U4777)+1,0))</f>
        <v>0</v>
      </c>
      <c r="V4778" s="3" t="str">
        <f t="shared" si="377"/>
        <v/>
      </c>
      <c r="Y4778" s="5">
        <f>IF('Supplier Change Request FORM Z'!$D$71="",IF(ISNUMBER(SEARCH(#REF!,C4778)),MAX($Y$1:Y4777)+1,0),IF(ISNUMBER(SEARCH('Supplier Change Request FORM Z'!$D$71,C4778)),MAX($Y$1:Y4777)+1,0))</f>
        <v>0</v>
      </c>
      <c r="Z4778" s="3" t="str">
        <f t="shared" si="378"/>
        <v/>
      </c>
      <c r="AE4778" s="5" t="e">
        <f>IF('Supplier Change Request FORM Z'!$D$58="",IF(LEFT(#REF!,1)="F",0,IF(AND((LEFT(#REF!,1)=LEFT(E4778,1)),(LEFT(#REF!,2)=LEFT(A4778,2))),MAX($AE$1:AE4777)+1,0)),IF(LEFT('Supplier Change Request FORM Z'!$D$58,1)="F",0,IF(AND((LEFT('Supplier Change Request FORM Z'!$D$58,1)=LEFT(E4778,1)),(LEFT('Supplier Change Request FORM Z'!$D$59,2)=LEFT(A4778,2))),MAX($AE$1:AE4777)+1,0)))</f>
        <v>#REF!</v>
      </c>
      <c r="AF4778" s="3" t="str">
        <f t="shared" si="379"/>
        <v/>
      </c>
    </row>
    <row r="4779" spans="1:32" x14ac:dyDescent="0.35">
      <c r="A4779" s="2" t="s">
        <v>6827</v>
      </c>
      <c r="B4779" s="2" t="s">
        <v>6996</v>
      </c>
      <c r="C4779" s="2" t="s">
        <v>6970</v>
      </c>
      <c r="D4779" s="2" t="s">
        <v>6996</v>
      </c>
      <c r="E4779" s="2" t="s">
        <v>9644</v>
      </c>
      <c r="G4779" s="5">
        <f>IF('Supplier Change Request FORM Z'!$D$61="",IF(ISNUMBER(SEARCH(#REF!,C4779)),MAX($G$1:G4778)+1,0),IF(ISNUMBER(SEARCH('Supplier Change Request FORM Z'!$D$61,C4779)),MAX($G$1:G4778)+1,0))</f>
        <v>0</v>
      </c>
      <c r="H4779" s="3" t="str">
        <f t="shared" si="375"/>
        <v/>
      </c>
      <c r="K4779" s="5" t="e">
        <f>IF('Supplier Change Request FORM Z'!$D$58="",IF(AND((#REF!=C4779),(LEFT(#REF!,1)=LEFT(E4779,1)),(LEFT(#REF!,2)=LEFT(A4779,2))),MAX($K$1:K4778)+1,0),IF(AND(('Supplier Change Request FORM Z'!$D$61=C4779),(LEFT('Supplier Change Request FORM Z'!$D$58,1)=LEFT(E4779,1)),(LEFT('Supplier Change Request FORM Z'!$D$59,2)=LEFT(A4779,2))),MAX($K$1:K4778)+1,0))</f>
        <v>#REF!</v>
      </c>
      <c r="L4779" s="3" t="str">
        <f t="shared" si="376"/>
        <v/>
      </c>
      <c r="Q4779" s="5"/>
      <c r="R4779" s="3"/>
      <c r="U4779" s="5">
        <f>IF('Supplier Change Request FORM Z'!$D$71="",IF(ISNUMBER(SEARCH(#REF!,C4779)),MAX($U$1:U4778)+1,0),IF(ISNUMBER(SEARCH('Supplier Change Request FORM Z'!$D$71,C4779)),MAX($U$1:U4778)+1,0))</f>
        <v>0</v>
      </c>
      <c r="V4779" s="3" t="str">
        <f t="shared" si="377"/>
        <v/>
      </c>
      <c r="Y4779" s="5">
        <f>IF('Supplier Change Request FORM Z'!$D$71="",IF(ISNUMBER(SEARCH(#REF!,C4779)),MAX($Y$1:Y4778)+1,0),IF(ISNUMBER(SEARCH('Supplier Change Request FORM Z'!$D$71,C4779)),MAX($Y$1:Y4778)+1,0))</f>
        <v>0</v>
      </c>
      <c r="Z4779" s="3" t="str">
        <f t="shared" si="378"/>
        <v/>
      </c>
      <c r="AE4779" s="5" t="e">
        <f>IF('Supplier Change Request FORM Z'!$D$58="",IF(LEFT(#REF!,1)="F",0,IF(AND((LEFT(#REF!,1)=LEFT(E4779,1)),(LEFT(#REF!,2)=LEFT(A4779,2))),MAX($AE$1:AE4778)+1,0)),IF(LEFT('Supplier Change Request FORM Z'!$D$58,1)="F",0,IF(AND((LEFT('Supplier Change Request FORM Z'!$D$58,1)=LEFT(E4779,1)),(LEFT('Supplier Change Request FORM Z'!$D$59,2)=LEFT(A4779,2))),MAX($AE$1:AE4778)+1,0)))</f>
        <v>#REF!</v>
      </c>
      <c r="AF4779" s="3" t="str">
        <f t="shared" si="379"/>
        <v/>
      </c>
    </row>
    <row r="4780" spans="1:32" x14ac:dyDescent="0.35">
      <c r="A4780" s="2" t="s">
        <v>6827</v>
      </c>
      <c r="B4780" s="2" t="s">
        <v>6981</v>
      </c>
      <c r="C4780" s="2" t="s">
        <v>6970</v>
      </c>
      <c r="D4780" s="2" t="s">
        <v>6981</v>
      </c>
      <c r="E4780" s="2" t="s">
        <v>9644</v>
      </c>
      <c r="G4780" s="5">
        <f>IF('Supplier Change Request FORM Z'!$D$61="",IF(ISNUMBER(SEARCH(#REF!,C4780)),MAX($G$1:G4779)+1,0),IF(ISNUMBER(SEARCH('Supplier Change Request FORM Z'!$D$61,C4780)),MAX($G$1:G4779)+1,0))</f>
        <v>0</v>
      </c>
      <c r="H4780" s="3" t="str">
        <f t="shared" si="375"/>
        <v/>
      </c>
      <c r="K4780" s="5" t="e">
        <f>IF('Supplier Change Request FORM Z'!$D$58="",IF(AND((#REF!=C4780),(LEFT(#REF!,1)=LEFT(E4780,1)),(LEFT(#REF!,2)=LEFT(A4780,2))),MAX($K$1:K4779)+1,0),IF(AND(('Supplier Change Request FORM Z'!$D$61=C4780),(LEFT('Supplier Change Request FORM Z'!$D$58,1)=LEFT(E4780,1)),(LEFT('Supplier Change Request FORM Z'!$D$59,2)=LEFT(A4780,2))),MAX($K$1:K4779)+1,0))</f>
        <v>#REF!</v>
      </c>
      <c r="L4780" s="3" t="str">
        <f t="shared" si="376"/>
        <v/>
      </c>
      <c r="Q4780" s="5"/>
      <c r="R4780" s="3"/>
      <c r="U4780" s="5">
        <f>IF('Supplier Change Request FORM Z'!$D$71="",IF(ISNUMBER(SEARCH(#REF!,C4780)),MAX($U$1:U4779)+1,0),IF(ISNUMBER(SEARCH('Supplier Change Request FORM Z'!$D$71,C4780)),MAX($U$1:U4779)+1,0))</f>
        <v>0</v>
      </c>
      <c r="V4780" s="3" t="str">
        <f t="shared" si="377"/>
        <v/>
      </c>
      <c r="Y4780" s="5">
        <f>IF('Supplier Change Request FORM Z'!$D$71="",IF(ISNUMBER(SEARCH(#REF!,C4780)),MAX($Y$1:Y4779)+1,0),IF(ISNUMBER(SEARCH('Supplier Change Request FORM Z'!$D$71,C4780)),MAX($Y$1:Y4779)+1,0))</f>
        <v>0</v>
      </c>
      <c r="Z4780" s="3" t="str">
        <f t="shared" si="378"/>
        <v/>
      </c>
      <c r="AE4780" s="5" t="e">
        <f>IF('Supplier Change Request FORM Z'!$D$58="",IF(LEFT(#REF!,1)="F",0,IF(AND((LEFT(#REF!,1)=LEFT(E4780,1)),(LEFT(#REF!,2)=LEFT(A4780,2))),MAX($AE$1:AE4779)+1,0)),IF(LEFT('Supplier Change Request FORM Z'!$D$58,1)="F",0,IF(AND((LEFT('Supplier Change Request FORM Z'!$D$58,1)=LEFT(E4780,1)),(LEFT('Supplier Change Request FORM Z'!$D$59,2)=LEFT(A4780,2))),MAX($AE$1:AE4779)+1,0)))</f>
        <v>#REF!</v>
      </c>
      <c r="AF4780" s="3" t="str">
        <f t="shared" si="379"/>
        <v/>
      </c>
    </row>
    <row r="4781" spans="1:32" x14ac:dyDescent="0.35">
      <c r="A4781" s="2" t="s">
        <v>6827</v>
      </c>
      <c r="B4781" s="2" t="s">
        <v>6988</v>
      </c>
      <c r="C4781" s="2" t="s">
        <v>6970</v>
      </c>
      <c r="D4781" s="2" t="s">
        <v>6988</v>
      </c>
      <c r="E4781" s="2" t="s">
        <v>9644</v>
      </c>
      <c r="G4781" s="5">
        <f>IF('Supplier Change Request FORM Z'!$D$61="",IF(ISNUMBER(SEARCH(#REF!,C4781)),MAX($G$1:G4780)+1,0),IF(ISNUMBER(SEARCH('Supplier Change Request FORM Z'!$D$61,C4781)),MAX($G$1:G4780)+1,0))</f>
        <v>0</v>
      </c>
      <c r="H4781" s="3" t="str">
        <f t="shared" si="375"/>
        <v/>
      </c>
      <c r="K4781" s="5" t="e">
        <f>IF('Supplier Change Request FORM Z'!$D$58="",IF(AND((#REF!=C4781),(LEFT(#REF!,1)=LEFT(E4781,1)),(LEFT(#REF!,2)=LEFT(A4781,2))),MAX($K$1:K4780)+1,0),IF(AND(('Supplier Change Request FORM Z'!$D$61=C4781),(LEFT('Supplier Change Request FORM Z'!$D$58,1)=LEFT(E4781,1)),(LEFT('Supplier Change Request FORM Z'!$D$59,2)=LEFT(A4781,2))),MAX($K$1:K4780)+1,0))</f>
        <v>#REF!</v>
      </c>
      <c r="L4781" s="3" t="str">
        <f t="shared" si="376"/>
        <v/>
      </c>
      <c r="Q4781" s="5"/>
      <c r="R4781" s="3"/>
      <c r="U4781" s="5">
        <f>IF('Supplier Change Request FORM Z'!$D$71="",IF(ISNUMBER(SEARCH(#REF!,C4781)),MAX($U$1:U4780)+1,0),IF(ISNUMBER(SEARCH('Supplier Change Request FORM Z'!$D$71,C4781)),MAX($U$1:U4780)+1,0))</f>
        <v>0</v>
      </c>
      <c r="V4781" s="3" t="str">
        <f t="shared" si="377"/>
        <v/>
      </c>
      <c r="Y4781" s="5">
        <f>IF('Supplier Change Request FORM Z'!$D$71="",IF(ISNUMBER(SEARCH(#REF!,C4781)),MAX($Y$1:Y4780)+1,0),IF(ISNUMBER(SEARCH('Supplier Change Request FORM Z'!$D$71,C4781)),MAX($Y$1:Y4780)+1,0))</f>
        <v>0</v>
      </c>
      <c r="Z4781" s="3" t="str">
        <f t="shared" si="378"/>
        <v/>
      </c>
      <c r="AE4781" s="5" t="e">
        <f>IF('Supplier Change Request FORM Z'!$D$58="",IF(LEFT(#REF!,1)="F",0,IF(AND((LEFT(#REF!,1)=LEFT(E4781,1)),(LEFT(#REF!,2)=LEFT(A4781,2))),MAX($AE$1:AE4780)+1,0)),IF(LEFT('Supplier Change Request FORM Z'!$D$58,1)="F",0,IF(AND((LEFT('Supplier Change Request FORM Z'!$D$58,1)=LEFT(E4781,1)),(LEFT('Supplier Change Request FORM Z'!$D$59,2)=LEFT(A4781,2))),MAX($AE$1:AE4780)+1,0)))</f>
        <v>#REF!</v>
      </c>
      <c r="AF4781" s="3" t="str">
        <f t="shared" si="379"/>
        <v/>
      </c>
    </row>
    <row r="4782" spans="1:32" x14ac:dyDescent="0.35">
      <c r="A4782" s="2" t="s">
        <v>6827</v>
      </c>
      <c r="B4782" s="2" t="s">
        <v>6971</v>
      </c>
      <c r="C4782" s="2" t="s">
        <v>6970</v>
      </c>
      <c r="D4782" s="2" t="s">
        <v>6971</v>
      </c>
      <c r="E4782" s="2" t="s">
        <v>9644</v>
      </c>
      <c r="G4782" s="5">
        <f>IF('Supplier Change Request FORM Z'!$D$61="",IF(ISNUMBER(SEARCH(#REF!,C4782)),MAX($G$1:G4781)+1,0),IF(ISNUMBER(SEARCH('Supplier Change Request FORM Z'!$D$61,C4782)),MAX($G$1:G4781)+1,0))</f>
        <v>0</v>
      </c>
      <c r="H4782" s="3" t="str">
        <f t="shared" si="375"/>
        <v/>
      </c>
      <c r="K4782" s="5" t="e">
        <f>IF('Supplier Change Request FORM Z'!$D$58="",IF(AND((#REF!=C4782),(LEFT(#REF!,1)=LEFT(E4782,1)),(LEFT(#REF!,2)=LEFT(A4782,2))),MAX($K$1:K4781)+1,0),IF(AND(('Supplier Change Request FORM Z'!$D$61=C4782),(LEFT('Supplier Change Request FORM Z'!$D$58,1)=LEFT(E4782,1)),(LEFT('Supplier Change Request FORM Z'!$D$59,2)=LEFT(A4782,2))),MAX($K$1:K4781)+1,0))</f>
        <v>#REF!</v>
      </c>
      <c r="L4782" s="3" t="str">
        <f t="shared" si="376"/>
        <v/>
      </c>
      <c r="Q4782" s="5"/>
      <c r="R4782" s="3"/>
      <c r="U4782" s="5">
        <f>IF('Supplier Change Request FORM Z'!$D$71="",IF(ISNUMBER(SEARCH(#REF!,C4782)),MAX($U$1:U4781)+1,0),IF(ISNUMBER(SEARCH('Supplier Change Request FORM Z'!$D$71,C4782)),MAX($U$1:U4781)+1,0))</f>
        <v>0</v>
      </c>
      <c r="V4782" s="3" t="str">
        <f t="shared" si="377"/>
        <v/>
      </c>
      <c r="Y4782" s="5">
        <f>IF('Supplier Change Request FORM Z'!$D$71="",IF(ISNUMBER(SEARCH(#REF!,C4782)),MAX($Y$1:Y4781)+1,0),IF(ISNUMBER(SEARCH('Supplier Change Request FORM Z'!$D$71,C4782)),MAX($Y$1:Y4781)+1,0))</f>
        <v>0</v>
      </c>
      <c r="Z4782" s="3" t="str">
        <f t="shared" si="378"/>
        <v/>
      </c>
      <c r="AE4782" s="5" t="e">
        <f>IF('Supplier Change Request FORM Z'!$D$58="",IF(LEFT(#REF!,1)="F",0,IF(AND((LEFT(#REF!,1)=LEFT(E4782,1)),(LEFT(#REF!,2)=LEFT(A4782,2))),MAX($AE$1:AE4781)+1,0)),IF(LEFT('Supplier Change Request FORM Z'!$D$58,1)="F",0,IF(AND((LEFT('Supplier Change Request FORM Z'!$D$58,1)=LEFT(E4782,1)),(LEFT('Supplier Change Request FORM Z'!$D$59,2)=LEFT(A4782,2))),MAX($AE$1:AE4781)+1,0)))</f>
        <v>#REF!</v>
      </c>
      <c r="AF4782" s="3" t="str">
        <f t="shared" si="379"/>
        <v/>
      </c>
    </row>
    <row r="4783" spans="1:32" x14ac:dyDescent="0.35">
      <c r="A4783" s="2" t="s">
        <v>6827</v>
      </c>
      <c r="B4783" s="2" t="s">
        <v>6995</v>
      </c>
      <c r="C4783" s="2" t="s">
        <v>6970</v>
      </c>
      <c r="D4783" s="2" t="s">
        <v>6995</v>
      </c>
      <c r="E4783" s="2" t="s">
        <v>9644</v>
      </c>
      <c r="G4783" s="5">
        <f>IF('Supplier Change Request FORM Z'!$D$61="",IF(ISNUMBER(SEARCH(#REF!,C4783)),MAX($G$1:G4782)+1,0),IF(ISNUMBER(SEARCH('Supplier Change Request FORM Z'!$D$61,C4783)),MAX($G$1:G4782)+1,0))</f>
        <v>0</v>
      </c>
      <c r="H4783" s="3" t="str">
        <f t="shared" si="375"/>
        <v/>
      </c>
      <c r="K4783" s="5" t="e">
        <f>IF('Supplier Change Request FORM Z'!$D$58="",IF(AND((#REF!=C4783),(LEFT(#REF!,1)=LEFT(E4783,1)),(LEFT(#REF!,2)=LEFT(A4783,2))),MAX($K$1:K4782)+1,0),IF(AND(('Supplier Change Request FORM Z'!$D$61=C4783),(LEFT('Supplier Change Request FORM Z'!$D$58,1)=LEFT(E4783,1)),(LEFT('Supplier Change Request FORM Z'!$D$59,2)=LEFT(A4783,2))),MAX($K$1:K4782)+1,0))</f>
        <v>#REF!</v>
      </c>
      <c r="L4783" s="3" t="str">
        <f t="shared" si="376"/>
        <v/>
      </c>
      <c r="Q4783" s="5"/>
      <c r="R4783" s="3"/>
      <c r="U4783" s="5">
        <f>IF('Supplier Change Request FORM Z'!$D$71="",IF(ISNUMBER(SEARCH(#REF!,C4783)),MAX($U$1:U4782)+1,0),IF(ISNUMBER(SEARCH('Supplier Change Request FORM Z'!$D$71,C4783)),MAX($U$1:U4782)+1,0))</f>
        <v>0</v>
      </c>
      <c r="V4783" s="3" t="str">
        <f t="shared" si="377"/>
        <v/>
      </c>
      <c r="Y4783" s="5">
        <f>IF('Supplier Change Request FORM Z'!$D$71="",IF(ISNUMBER(SEARCH(#REF!,C4783)),MAX($Y$1:Y4782)+1,0),IF(ISNUMBER(SEARCH('Supplier Change Request FORM Z'!$D$71,C4783)),MAX($Y$1:Y4782)+1,0))</f>
        <v>0</v>
      </c>
      <c r="Z4783" s="3" t="str">
        <f t="shared" si="378"/>
        <v/>
      </c>
      <c r="AE4783" s="5" t="e">
        <f>IF('Supplier Change Request FORM Z'!$D$58="",IF(LEFT(#REF!,1)="F",0,IF(AND((LEFT(#REF!,1)=LEFT(E4783,1)),(LEFT(#REF!,2)=LEFT(A4783,2))),MAX($AE$1:AE4782)+1,0)),IF(LEFT('Supplier Change Request FORM Z'!$D$58,1)="F",0,IF(AND((LEFT('Supplier Change Request FORM Z'!$D$58,1)=LEFT(E4783,1)),(LEFT('Supplier Change Request FORM Z'!$D$59,2)=LEFT(A4783,2))),MAX($AE$1:AE4782)+1,0)))</f>
        <v>#REF!</v>
      </c>
      <c r="AF4783" s="3" t="str">
        <f t="shared" si="379"/>
        <v/>
      </c>
    </row>
    <row r="4784" spans="1:32" x14ac:dyDescent="0.35">
      <c r="A4784" s="2" t="s">
        <v>6827</v>
      </c>
      <c r="B4784" s="2" t="s">
        <v>6976</v>
      </c>
      <c r="C4784" s="2" t="s">
        <v>6970</v>
      </c>
      <c r="D4784" s="2" t="s">
        <v>6976</v>
      </c>
      <c r="E4784" s="2" t="s">
        <v>9644</v>
      </c>
      <c r="G4784" s="5">
        <f>IF('Supplier Change Request FORM Z'!$D$61="",IF(ISNUMBER(SEARCH(#REF!,C4784)),MAX($G$1:G4783)+1,0),IF(ISNUMBER(SEARCH('Supplier Change Request FORM Z'!$D$61,C4784)),MAX($G$1:G4783)+1,0))</f>
        <v>0</v>
      </c>
      <c r="H4784" s="3" t="str">
        <f t="shared" si="375"/>
        <v/>
      </c>
      <c r="K4784" s="5" t="e">
        <f>IF('Supplier Change Request FORM Z'!$D$58="",IF(AND((#REF!=C4784),(LEFT(#REF!,1)=LEFT(E4784,1)),(LEFT(#REF!,2)=LEFT(A4784,2))),MAX($K$1:K4783)+1,0),IF(AND(('Supplier Change Request FORM Z'!$D$61=C4784),(LEFT('Supplier Change Request FORM Z'!$D$58,1)=LEFT(E4784,1)),(LEFT('Supplier Change Request FORM Z'!$D$59,2)=LEFT(A4784,2))),MAX($K$1:K4783)+1,0))</f>
        <v>#REF!</v>
      </c>
      <c r="L4784" s="3" t="str">
        <f t="shared" si="376"/>
        <v/>
      </c>
      <c r="Q4784" s="5"/>
      <c r="R4784" s="3"/>
      <c r="U4784" s="5">
        <f>IF('Supplier Change Request FORM Z'!$D$71="",IF(ISNUMBER(SEARCH(#REF!,C4784)),MAX($U$1:U4783)+1,0),IF(ISNUMBER(SEARCH('Supplier Change Request FORM Z'!$D$71,C4784)),MAX($U$1:U4783)+1,0))</f>
        <v>0</v>
      </c>
      <c r="V4784" s="3" t="str">
        <f t="shared" si="377"/>
        <v/>
      </c>
      <c r="Y4784" s="5">
        <f>IF('Supplier Change Request FORM Z'!$D$71="",IF(ISNUMBER(SEARCH(#REF!,C4784)),MAX($Y$1:Y4783)+1,0),IF(ISNUMBER(SEARCH('Supplier Change Request FORM Z'!$D$71,C4784)),MAX($Y$1:Y4783)+1,0))</f>
        <v>0</v>
      </c>
      <c r="Z4784" s="3" t="str">
        <f t="shared" si="378"/>
        <v/>
      </c>
      <c r="AE4784" s="5" t="e">
        <f>IF('Supplier Change Request FORM Z'!$D$58="",IF(LEFT(#REF!,1)="F",0,IF(AND((LEFT(#REF!,1)=LEFT(E4784,1)),(LEFT(#REF!,2)=LEFT(A4784,2))),MAX($AE$1:AE4783)+1,0)),IF(LEFT('Supplier Change Request FORM Z'!$D$58,1)="F",0,IF(AND((LEFT('Supplier Change Request FORM Z'!$D$58,1)=LEFT(E4784,1)),(LEFT('Supplier Change Request FORM Z'!$D$59,2)=LEFT(A4784,2))),MAX($AE$1:AE4783)+1,0)))</f>
        <v>#REF!</v>
      </c>
      <c r="AF4784" s="3" t="str">
        <f t="shared" si="379"/>
        <v/>
      </c>
    </row>
    <row r="4785" spans="1:32" x14ac:dyDescent="0.35">
      <c r="A4785" s="2" t="s">
        <v>6827</v>
      </c>
      <c r="B4785" s="2" t="s">
        <v>6993</v>
      </c>
      <c r="C4785" s="2" t="s">
        <v>6970</v>
      </c>
      <c r="D4785" s="2" t="s">
        <v>6993</v>
      </c>
      <c r="E4785" s="2" t="s">
        <v>9644</v>
      </c>
      <c r="G4785" s="5">
        <f>IF('Supplier Change Request FORM Z'!$D$61="",IF(ISNUMBER(SEARCH(#REF!,C4785)),MAX($G$1:G4784)+1,0),IF(ISNUMBER(SEARCH('Supplier Change Request FORM Z'!$D$61,C4785)),MAX($G$1:G4784)+1,0))</f>
        <v>0</v>
      </c>
      <c r="H4785" s="3" t="str">
        <f t="shared" si="375"/>
        <v/>
      </c>
      <c r="K4785" s="5" t="e">
        <f>IF('Supplier Change Request FORM Z'!$D$58="",IF(AND((#REF!=C4785),(LEFT(#REF!,1)=LEFT(E4785,1)),(LEFT(#REF!,2)=LEFT(A4785,2))),MAX($K$1:K4784)+1,0),IF(AND(('Supplier Change Request FORM Z'!$D$61=C4785),(LEFT('Supplier Change Request FORM Z'!$D$58,1)=LEFT(E4785,1)),(LEFT('Supplier Change Request FORM Z'!$D$59,2)=LEFT(A4785,2))),MAX($K$1:K4784)+1,0))</f>
        <v>#REF!</v>
      </c>
      <c r="L4785" s="3" t="str">
        <f t="shared" si="376"/>
        <v/>
      </c>
      <c r="Q4785" s="5"/>
      <c r="R4785" s="3"/>
      <c r="U4785" s="5">
        <f>IF('Supplier Change Request FORM Z'!$D$71="",IF(ISNUMBER(SEARCH(#REF!,C4785)),MAX($U$1:U4784)+1,0),IF(ISNUMBER(SEARCH('Supplier Change Request FORM Z'!$D$71,C4785)),MAX($U$1:U4784)+1,0))</f>
        <v>0</v>
      </c>
      <c r="V4785" s="3" t="str">
        <f t="shared" si="377"/>
        <v/>
      </c>
      <c r="Y4785" s="5">
        <f>IF('Supplier Change Request FORM Z'!$D$71="",IF(ISNUMBER(SEARCH(#REF!,C4785)),MAX($Y$1:Y4784)+1,0),IF(ISNUMBER(SEARCH('Supplier Change Request FORM Z'!$D$71,C4785)),MAX($Y$1:Y4784)+1,0))</f>
        <v>0</v>
      </c>
      <c r="Z4785" s="3" t="str">
        <f t="shared" si="378"/>
        <v/>
      </c>
      <c r="AE4785" s="5" t="e">
        <f>IF('Supplier Change Request FORM Z'!$D$58="",IF(LEFT(#REF!,1)="F",0,IF(AND((LEFT(#REF!,1)=LEFT(E4785,1)),(LEFT(#REF!,2)=LEFT(A4785,2))),MAX($AE$1:AE4784)+1,0)),IF(LEFT('Supplier Change Request FORM Z'!$D$58,1)="F",0,IF(AND((LEFT('Supplier Change Request FORM Z'!$D$58,1)=LEFT(E4785,1)),(LEFT('Supplier Change Request FORM Z'!$D$59,2)=LEFT(A4785,2))),MAX($AE$1:AE4784)+1,0)))</f>
        <v>#REF!</v>
      </c>
      <c r="AF4785" s="3" t="str">
        <f t="shared" si="379"/>
        <v/>
      </c>
    </row>
    <row r="4786" spans="1:32" x14ac:dyDescent="0.35">
      <c r="A4786" s="2" t="s">
        <v>6827</v>
      </c>
      <c r="B4786" s="2" t="s">
        <v>6994</v>
      </c>
      <c r="C4786" s="2" t="s">
        <v>6970</v>
      </c>
      <c r="D4786" s="2" t="s">
        <v>6994</v>
      </c>
      <c r="E4786" s="2" t="s">
        <v>9644</v>
      </c>
      <c r="G4786" s="5">
        <f>IF('Supplier Change Request FORM Z'!$D$61="",IF(ISNUMBER(SEARCH(#REF!,C4786)),MAX($G$1:G4785)+1,0),IF(ISNUMBER(SEARCH('Supplier Change Request FORM Z'!$D$61,C4786)),MAX($G$1:G4785)+1,0))</f>
        <v>0</v>
      </c>
      <c r="H4786" s="3" t="str">
        <f t="shared" si="375"/>
        <v/>
      </c>
      <c r="K4786" s="5" t="e">
        <f>IF('Supplier Change Request FORM Z'!$D$58="",IF(AND((#REF!=C4786),(LEFT(#REF!,1)=LEFT(E4786,1)),(LEFT(#REF!,2)=LEFT(A4786,2))),MAX($K$1:K4785)+1,0),IF(AND(('Supplier Change Request FORM Z'!$D$61=C4786),(LEFT('Supplier Change Request FORM Z'!$D$58,1)=LEFT(E4786,1)),(LEFT('Supplier Change Request FORM Z'!$D$59,2)=LEFT(A4786,2))),MAX($K$1:K4785)+1,0))</f>
        <v>#REF!</v>
      </c>
      <c r="L4786" s="3" t="str">
        <f t="shared" si="376"/>
        <v/>
      </c>
      <c r="Q4786" s="5"/>
      <c r="R4786" s="3"/>
      <c r="U4786" s="5">
        <f>IF('Supplier Change Request FORM Z'!$D$71="",IF(ISNUMBER(SEARCH(#REF!,C4786)),MAX($U$1:U4785)+1,0),IF(ISNUMBER(SEARCH('Supplier Change Request FORM Z'!$D$71,C4786)),MAX($U$1:U4785)+1,0))</f>
        <v>0</v>
      </c>
      <c r="V4786" s="3" t="str">
        <f t="shared" si="377"/>
        <v/>
      </c>
      <c r="Y4786" s="5">
        <f>IF('Supplier Change Request FORM Z'!$D$71="",IF(ISNUMBER(SEARCH(#REF!,C4786)),MAX($Y$1:Y4785)+1,0),IF(ISNUMBER(SEARCH('Supplier Change Request FORM Z'!$D$71,C4786)),MAX($Y$1:Y4785)+1,0))</f>
        <v>0</v>
      </c>
      <c r="Z4786" s="3" t="str">
        <f t="shared" si="378"/>
        <v/>
      </c>
      <c r="AE4786" s="5" t="e">
        <f>IF('Supplier Change Request FORM Z'!$D$58="",IF(LEFT(#REF!,1)="F",0,IF(AND((LEFT(#REF!,1)=LEFT(E4786,1)),(LEFT(#REF!,2)=LEFT(A4786,2))),MAX($AE$1:AE4785)+1,0)),IF(LEFT('Supplier Change Request FORM Z'!$D$58,1)="F",0,IF(AND((LEFT('Supplier Change Request FORM Z'!$D$58,1)=LEFT(E4786,1)),(LEFT('Supplier Change Request FORM Z'!$D$59,2)=LEFT(A4786,2))),MAX($AE$1:AE4785)+1,0)))</f>
        <v>#REF!</v>
      </c>
      <c r="AF4786" s="3" t="str">
        <f t="shared" si="379"/>
        <v/>
      </c>
    </row>
    <row r="4787" spans="1:32" x14ac:dyDescent="0.35">
      <c r="A4787" s="2" t="s">
        <v>6827</v>
      </c>
      <c r="B4787" s="2" t="s">
        <v>6985</v>
      </c>
      <c r="C4787" s="2" t="s">
        <v>6970</v>
      </c>
      <c r="D4787" s="2" t="s">
        <v>6985</v>
      </c>
      <c r="E4787" s="2" t="s">
        <v>9644</v>
      </c>
      <c r="G4787" s="5">
        <f>IF('Supplier Change Request FORM Z'!$D$61="",IF(ISNUMBER(SEARCH(#REF!,C4787)),MAX($G$1:G4786)+1,0),IF(ISNUMBER(SEARCH('Supplier Change Request FORM Z'!$D$61,C4787)),MAX($G$1:G4786)+1,0))</f>
        <v>0</v>
      </c>
      <c r="H4787" s="3" t="str">
        <f t="shared" si="375"/>
        <v/>
      </c>
      <c r="K4787" s="5" t="e">
        <f>IF('Supplier Change Request FORM Z'!$D$58="",IF(AND((#REF!=C4787),(LEFT(#REF!,1)=LEFT(E4787,1)),(LEFT(#REF!,2)=LEFT(A4787,2))),MAX($K$1:K4786)+1,0),IF(AND(('Supplier Change Request FORM Z'!$D$61=C4787),(LEFT('Supplier Change Request FORM Z'!$D$58,1)=LEFT(E4787,1)),(LEFT('Supplier Change Request FORM Z'!$D$59,2)=LEFT(A4787,2))),MAX($K$1:K4786)+1,0))</f>
        <v>#REF!</v>
      </c>
      <c r="L4787" s="3" t="str">
        <f t="shared" si="376"/>
        <v/>
      </c>
      <c r="Q4787" s="5"/>
      <c r="R4787" s="3"/>
      <c r="U4787" s="5">
        <f>IF('Supplier Change Request FORM Z'!$D$71="",IF(ISNUMBER(SEARCH(#REF!,C4787)),MAX($U$1:U4786)+1,0),IF(ISNUMBER(SEARCH('Supplier Change Request FORM Z'!$D$71,C4787)),MAX($U$1:U4786)+1,0))</f>
        <v>0</v>
      </c>
      <c r="V4787" s="3" t="str">
        <f t="shared" si="377"/>
        <v/>
      </c>
      <c r="Y4787" s="5">
        <f>IF('Supplier Change Request FORM Z'!$D$71="",IF(ISNUMBER(SEARCH(#REF!,C4787)),MAX($Y$1:Y4786)+1,0),IF(ISNUMBER(SEARCH('Supplier Change Request FORM Z'!$D$71,C4787)),MAX($Y$1:Y4786)+1,0))</f>
        <v>0</v>
      </c>
      <c r="Z4787" s="3" t="str">
        <f t="shared" si="378"/>
        <v/>
      </c>
      <c r="AE4787" s="5" t="e">
        <f>IF('Supplier Change Request FORM Z'!$D$58="",IF(LEFT(#REF!,1)="F",0,IF(AND((LEFT(#REF!,1)=LEFT(E4787,1)),(LEFT(#REF!,2)=LEFT(A4787,2))),MAX($AE$1:AE4786)+1,0)),IF(LEFT('Supplier Change Request FORM Z'!$D$58,1)="F",0,IF(AND((LEFT('Supplier Change Request FORM Z'!$D$58,1)=LEFT(E4787,1)),(LEFT('Supplier Change Request FORM Z'!$D$59,2)=LEFT(A4787,2))),MAX($AE$1:AE4786)+1,0)))</f>
        <v>#REF!</v>
      </c>
      <c r="AF4787" s="3" t="str">
        <f t="shared" si="379"/>
        <v/>
      </c>
    </row>
    <row r="4788" spans="1:32" x14ac:dyDescent="0.35">
      <c r="A4788" s="2" t="s">
        <v>6827</v>
      </c>
      <c r="B4788" s="2" t="s">
        <v>6978</v>
      </c>
      <c r="C4788" s="2" t="s">
        <v>6970</v>
      </c>
      <c r="D4788" s="2" t="s">
        <v>6978</v>
      </c>
      <c r="E4788" s="2" t="s">
        <v>9644</v>
      </c>
      <c r="G4788" s="5">
        <f>IF('Supplier Change Request FORM Z'!$D$61="",IF(ISNUMBER(SEARCH(#REF!,C4788)),MAX($G$1:G4787)+1,0),IF(ISNUMBER(SEARCH('Supplier Change Request FORM Z'!$D$61,C4788)),MAX($G$1:G4787)+1,0))</f>
        <v>0</v>
      </c>
      <c r="H4788" s="3" t="str">
        <f t="shared" si="375"/>
        <v/>
      </c>
      <c r="K4788" s="5" t="e">
        <f>IF('Supplier Change Request FORM Z'!$D$58="",IF(AND((#REF!=C4788),(LEFT(#REF!,1)=LEFT(E4788,1)),(LEFT(#REF!,2)=LEFT(A4788,2))),MAX($K$1:K4787)+1,0),IF(AND(('Supplier Change Request FORM Z'!$D$61=C4788),(LEFT('Supplier Change Request FORM Z'!$D$58,1)=LEFT(E4788,1)),(LEFT('Supplier Change Request FORM Z'!$D$59,2)=LEFT(A4788,2))),MAX($K$1:K4787)+1,0))</f>
        <v>#REF!</v>
      </c>
      <c r="L4788" s="3" t="str">
        <f t="shared" si="376"/>
        <v/>
      </c>
      <c r="Q4788" s="5"/>
      <c r="R4788" s="3"/>
      <c r="U4788" s="5">
        <f>IF('Supplier Change Request FORM Z'!$D$71="",IF(ISNUMBER(SEARCH(#REF!,C4788)),MAX($U$1:U4787)+1,0),IF(ISNUMBER(SEARCH('Supplier Change Request FORM Z'!$D$71,C4788)),MAX($U$1:U4787)+1,0))</f>
        <v>0</v>
      </c>
      <c r="V4788" s="3" t="str">
        <f t="shared" si="377"/>
        <v/>
      </c>
      <c r="Y4788" s="5">
        <f>IF('Supplier Change Request FORM Z'!$D$71="",IF(ISNUMBER(SEARCH(#REF!,C4788)),MAX($Y$1:Y4787)+1,0),IF(ISNUMBER(SEARCH('Supplier Change Request FORM Z'!$D$71,C4788)),MAX($Y$1:Y4787)+1,0))</f>
        <v>0</v>
      </c>
      <c r="Z4788" s="3" t="str">
        <f t="shared" si="378"/>
        <v/>
      </c>
      <c r="AE4788" s="5" t="e">
        <f>IF('Supplier Change Request FORM Z'!$D$58="",IF(LEFT(#REF!,1)="F",0,IF(AND((LEFT(#REF!,1)=LEFT(E4788,1)),(LEFT(#REF!,2)=LEFT(A4788,2))),MAX($AE$1:AE4787)+1,0)),IF(LEFT('Supplier Change Request FORM Z'!$D$58,1)="F",0,IF(AND((LEFT('Supplier Change Request FORM Z'!$D$58,1)=LEFT(E4788,1)),(LEFT('Supplier Change Request FORM Z'!$D$59,2)=LEFT(A4788,2))),MAX($AE$1:AE4787)+1,0)))</f>
        <v>#REF!</v>
      </c>
      <c r="AF4788" s="3" t="str">
        <f t="shared" si="379"/>
        <v/>
      </c>
    </row>
    <row r="4789" spans="1:32" x14ac:dyDescent="0.35">
      <c r="A4789" s="2" t="s">
        <v>6827</v>
      </c>
      <c r="B4789" s="2" t="s">
        <v>6974</v>
      </c>
      <c r="C4789" s="2" t="s">
        <v>6970</v>
      </c>
      <c r="D4789" s="2" t="s">
        <v>6974</v>
      </c>
      <c r="E4789" s="2" t="s">
        <v>9644</v>
      </c>
      <c r="G4789" s="5">
        <f>IF('Supplier Change Request FORM Z'!$D$61="",IF(ISNUMBER(SEARCH(#REF!,C4789)),MAX($G$1:G4788)+1,0),IF(ISNUMBER(SEARCH('Supplier Change Request FORM Z'!$D$61,C4789)),MAX($G$1:G4788)+1,0))</f>
        <v>0</v>
      </c>
      <c r="H4789" s="3" t="str">
        <f t="shared" si="375"/>
        <v/>
      </c>
      <c r="K4789" s="5" t="e">
        <f>IF('Supplier Change Request FORM Z'!$D$58="",IF(AND((#REF!=C4789),(LEFT(#REF!,1)=LEFT(E4789,1)),(LEFT(#REF!,2)=LEFT(A4789,2))),MAX($K$1:K4788)+1,0),IF(AND(('Supplier Change Request FORM Z'!$D$61=C4789),(LEFT('Supplier Change Request FORM Z'!$D$58,1)=LEFT(E4789,1)),(LEFT('Supplier Change Request FORM Z'!$D$59,2)=LEFT(A4789,2))),MAX($K$1:K4788)+1,0))</f>
        <v>#REF!</v>
      </c>
      <c r="L4789" s="3" t="str">
        <f t="shared" si="376"/>
        <v/>
      </c>
      <c r="Q4789" s="5"/>
      <c r="R4789" s="3"/>
      <c r="U4789" s="5">
        <f>IF('Supplier Change Request FORM Z'!$D$71="",IF(ISNUMBER(SEARCH(#REF!,C4789)),MAX($U$1:U4788)+1,0),IF(ISNUMBER(SEARCH('Supplier Change Request FORM Z'!$D$71,C4789)),MAX($U$1:U4788)+1,0))</f>
        <v>0</v>
      </c>
      <c r="V4789" s="3" t="str">
        <f t="shared" si="377"/>
        <v/>
      </c>
      <c r="Y4789" s="5">
        <f>IF('Supplier Change Request FORM Z'!$D$71="",IF(ISNUMBER(SEARCH(#REF!,C4789)),MAX($Y$1:Y4788)+1,0),IF(ISNUMBER(SEARCH('Supplier Change Request FORM Z'!$D$71,C4789)),MAX($Y$1:Y4788)+1,0))</f>
        <v>0</v>
      </c>
      <c r="Z4789" s="3" t="str">
        <f t="shared" si="378"/>
        <v/>
      </c>
      <c r="AE4789" s="5" t="e">
        <f>IF('Supplier Change Request FORM Z'!$D$58="",IF(LEFT(#REF!,1)="F",0,IF(AND((LEFT(#REF!,1)=LEFT(E4789,1)),(LEFT(#REF!,2)=LEFT(A4789,2))),MAX($AE$1:AE4788)+1,0)),IF(LEFT('Supplier Change Request FORM Z'!$D$58,1)="F",0,IF(AND((LEFT('Supplier Change Request FORM Z'!$D$58,1)=LEFT(E4789,1)),(LEFT('Supplier Change Request FORM Z'!$D$59,2)=LEFT(A4789,2))),MAX($AE$1:AE4788)+1,0)))</f>
        <v>#REF!</v>
      </c>
      <c r="AF4789" s="3" t="str">
        <f t="shared" si="379"/>
        <v/>
      </c>
    </row>
    <row r="4790" spans="1:32" x14ac:dyDescent="0.35">
      <c r="A4790" s="2" t="s">
        <v>6827</v>
      </c>
      <c r="B4790" s="2" t="s">
        <v>6977</v>
      </c>
      <c r="C4790" s="2" t="s">
        <v>6970</v>
      </c>
      <c r="D4790" s="2" t="s">
        <v>6977</v>
      </c>
      <c r="E4790" s="2" t="s">
        <v>9644</v>
      </c>
      <c r="G4790" s="5">
        <f>IF('Supplier Change Request FORM Z'!$D$61="",IF(ISNUMBER(SEARCH(#REF!,C4790)),MAX($G$1:G4789)+1,0),IF(ISNUMBER(SEARCH('Supplier Change Request FORM Z'!$D$61,C4790)),MAX($G$1:G4789)+1,0))</f>
        <v>0</v>
      </c>
      <c r="H4790" s="3" t="str">
        <f t="shared" si="375"/>
        <v/>
      </c>
      <c r="K4790" s="5" t="e">
        <f>IF('Supplier Change Request FORM Z'!$D$58="",IF(AND((#REF!=C4790),(LEFT(#REF!,1)=LEFT(E4790,1)),(LEFT(#REF!,2)=LEFT(A4790,2))),MAX($K$1:K4789)+1,0),IF(AND(('Supplier Change Request FORM Z'!$D$61=C4790),(LEFT('Supplier Change Request FORM Z'!$D$58,1)=LEFT(E4790,1)),(LEFT('Supplier Change Request FORM Z'!$D$59,2)=LEFT(A4790,2))),MAX($K$1:K4789)+1,0))</f>
        <v>#REF!</v>
      </c>
      <c r="L4790" s="3" t="str">
        <f t="shared" si="376"/>
        <v/>
      </c>
      <c r="Q4790" s="5"/>
      <c r="R4790" s="3"/>
      <c r="U4790" s="5">
        <f>IF('Supplier Change Request FORM Z'!$D$71="",IF(ISNUMBER(SEARCH(#REF!,C4790)),MAX($U$1:U4789)+1,0),IF(ISNUMBER(SEARCH('Supplier Change Request FORM Z'!$D$71,C4790)),MAX($U$1:U4789)+1,0))</f>
        <v>0</v>
      </c>
      <c r="V4790" s="3" t="str">
        <f t="shared" si="377"/>
        <v/>
      </c>
      <c r="Y4790" s="5">
        <f>IF('Supplier Change Request FORM Z'!$D$71="",IF(ISNUMBER(SEARCH(#REF!,C4790)),MAX($Y$1:Y4789)+1,0),IF(ISNUMBER(SEARCH('Supplier Change Request FORM Z'!$D$71,C4790)),MAX($Y$1:Y4789)+1,0))</f>
        <v>0</v>
      </c>
      <c r="Z4790" s="3" t="str">
        <f t="shared" si="378"/>
        <v/>
      </c>
      <c r="AE4790" s="5" t="e">
        <f>IF('Supplier Change Request FORM Z'!$D$58="",IF(LEFT(#REF!,1)="F",0,IF(AND((LEFT(#REF!,1)=LEFT(E4790,1)),(LEFT(#REF!,2)=LEFT(A4790,2))),MAX($AE$1:AE4789)+1,0)),IF(LEFT('Supplier Change Request FORM Z'!$D$58,1)="F",0,IF(AND((LEFT('Supplier Change Request FORM Z'!$D$58,1)=LEFT(E4790,1)),(LEFT('Supplier Change Request FORM Z'!$D$59,2)=LEFT(A4790,2))),MAX($AE$1:AE4789)+1,0)))</f>
        <v>#REF!</v>
      </c>
      <c r="AF4790" s="3" t="str">
        <f t="shared" si="379"/>
        <v/>
      </c>
    </row>
    <row r="4791" spans="1:32" x14ac:dyDescent="0.35">
      <c r="A4791" s="2" t="s">
        <v>6827</v>
      </c>
      <c r="B4791" s="2" t="s">
        <v>6975</v>
      </c>
      <c r="C4791" s="2" t="s">
        <v>6970</v>
      </c>
      <c r="D4791" s="2" t="s">
        <v>6975</v>
      </c>
      <c r="E4791" s="2" t="s">
        <v>9644</v>
      </c>
      <c r="G4791" s="5">
        <f>IF('Supplier Change Request FORM Z'!$D$61="",IF(ISNUMBER(SEARCH(#REF!,C4791)),MAX($G$1:G4790)+1,0),IF(ISNUMBER(SEARCH('Supplier Change Request FORM Z'!$D$61,C4791)),MAX($G$1:G4790)+1,0))</f>
        <v>0</v>
      </c>
      <c r="H4791" s="3" t="str">
        <f t="shared" si="375"/>
        <v/>
      </c>
      <c r="K4791" s="5" t="e">
        <f>IF('Supplier Change Request FORM Z'!$D$58="",IF(AND((#REF!=C4791),(LEFT(#REF!,1)=LEFT(E4791,1)),(LEFT(#REF!,2)=LEFT(A4791,2))),MAX($K$1:K4790)+1,0),IF(AND(('Supplier Change Request FORM Z'!$D$61=C4791),(LEFT('Supplier Change Request FORM Z'!$D$58,1)=LEFT(E4791,1)),(LEFT('Supplier Change Request FORM Z'!$D$59,2)=LEFT(A4791,2))),MAX($K$1:K4790)+1,0))</f>
        <v>#REF!</v>
      </c>
      <c r="L4791" s="3" t="str">
        <f t="shared" si="376"/>
        <v/>
      </c>
      <c r="Q4791" s="5"/>
      <c r="R4791" s="3"/>
      <c r="U4791" s="5">
        <f>IF('Supplier Change Request FORM Z'!$D$71="",IF(ISNUMBER(SEARCH(#REF!,C4791)),MAX($U$1:U4790)+1,0),IF(ISNUMBER(SEARCH('Supplier Change Request FORM Z'!$D$71,C4791)),MAX($U$1:U4790)+1,0))</f>
        <v>0</v>
      </c>
      <c r="V4791" s="3" t="str">
        <f t="shared" si="377"/>
        <v/>
      </c>
      <c r="Y4791" s="5">
        <f>IF('Supplier Change Request FORM Z'!$D$71="",IF(ISNUMBER(SEARCH(#REF!,C4791)),MAX($Y$1:Y4790)+1,0),IF(ISNUMBER(SEARCH('Supplier Change Request FORM Z'!$D$71,C4791)),MAX($Y$1:Y4790)+1,0))</f>
        <v>0</v>
      </c>
      <c r="Z4791" s="3" t="str">
        <f t="shared" si="378"/>
        <v/>
      </c>
      <c r="AE4791" s="5" t="e">
        <f>IF('Supplier Change Request FORM Z'!$D$58="",IF(LEFT(#REF!,1)="F",0,IF(AND((LEFT(#REF!,1)=LEFT(E4791,1)),(LEFT(#REF!,2)=LEFT(A4791,2))),MAX($AE$1:AE4790)+1,0)),IF(LEFT('Supplier Change Request FORM Z'!$D$58,1)="F",0,IF(AND((LEFT('Supplier Change Request FORM Z'!$D$58,1)=LEFT(E4791,1)),(LEFT('Supplier Change Request FORM Z'!$D$59,2)=LEFT(A4791,2))),MAX($AE$1:AE4790)+1,0)))</f>
        <v>#REF!</v>
      </c>
      <c r="AF4791" s="3" t="str">
        <f t="shared" si="379"/>
        <v/>
      </c>
    </row>
    <row r="4792" spans="1:32" x14ac:dyDescent="0.35">
      <c r="A4792" s="2" t="s">
        <v>6827</v>
      </c>
      <c r="B4792" s="2" t="s">
        <v>6982</v>
      </c>
      <c r="C4792" s="2" t="s">
        <v>6970</v>
      </c>
      <c r="D4792" s="2" t="s">
        <v>6982</v>
      </c>
      <c r="E4792" s="2" t="s">
        <v>9644</v>
      </c>
      <c r="G4792" s="5">
        <f>IF('Supplier Change Request FORM Z'!$D$61="",IF(ISNUMBER(SEARCH(#REF!,C4792)),MAX($G$1:G4791)+1,0),IF(ISNUMBER(SEARCH('Supplier Change Request FORM Z'!$D$61,C4792)),MAX($G$1:G4791)+1,0))</f>
        <v>0</v>
      </c>
      <c r="H4792" s="3" t="str">
        <f t="shared" si="375"/>
        <v/>
      </c>
      <c r="K4792" s="5" t="e">
        <f>IF('Supplier Change Request FORM Z'!$D$58="",IF(AND((#REF!=C4792),(LEFT(#REF!,1)=LEFT(E4792,1)),(LEFT(#REF!,2)=LEFT(A4792,2))),MAX($K$1:K4791)+1,0),IF(AND(('Supplier Change Request FORM Z'!$D$61=C4792),(LEFT('Supplier Change Request FORM Z'!$D$58,1)=LEFT(E4792,1)),(LEFT('Supplier Change Request FORM Z'!$D$59,2)=LEFT(A4792,2))),MAX($K$1:K4791)+1,0))</f>
        <v>#REF!</v>
      </c>
      <c r="L4792" s="3" t="str">
        <f t="shared" si="376"/>
        <v/>
      </c>
      <c r="Q4792" s="5"/>
      <c r="R4792" s="3"/>
      <c r="U4792" s="5">
        <f>IF('Supplier Change Request FORM Z'!$D$71="",IF(ISNUMBER(SEARCH(#REF!,C4792)),MAX($U$1:U4791)+1,0),IF(ISNUMBER(SEARCH('Supplier Change Request FORM Z'!$D$71,C4792)),MAX($U$1:U4791)+1,0))</f>
        <v>0</v>
      </c>
      <c r="V4792" s="3" t="str">
        <f t="shared" si="377"/>
        <v/>
      </c>
      <c r="Y4792" s="5">
        <f>IF('Supplier Change Request FORM Z'!$D$71="",IF(ISNUMBER(SEARCH(#REF!,C4792)),MAX($Y$1:Y4791)+1,0),IF(ISNUMBER(SEARCH('Supplier Change Request FORM Z'!$D$71,C4792)),MAX($Y$1:Y4791)+1,0))</f>
        <v>0</v>
      </c>
      <c r="Z4792" s="3" t="str">
        <f t="shared" si="378"/>
        <v/>
      </c>
      <c r="AE4792" s="5" t="e">
        <f>IF('Supplier Change Request FORM Z'!$D$58="",IF(LEFT(#REF!,1)="F",0,IF(AND((LEFT(#REF!,1)=LEFT(E4792,1)),(LEFT(#REF!,2)=LEFT(A4792,2))),MAX($AE$1:AE4791)+1,0)),IF(LEFT('Supplier Change Request FORM Z'!$D$58,1)="F",0,IF(AND((LEFT('Supplier Change Request FORM Z'!$D$58,1)=LEFT(E4792,1)),(LEFT('Supplier Change Request FORM Z'!$D$59,2)=LEFT(A4792,2))),MAX($AE$1:AE4791)+1,0)))</f>
        <v>#REF!</v>
      </c>
      <c r="AF4792" s="3" t="str">
        <f t="shared" si="379"/>
        <v/>
      </c>
    </row>
    <row r="4793" spans="1:32" x14ac:dyDescent="0.35">
      <c r="A4793" s="2" t="s">
        <v>6827</v>
      </c>
      <c r="B4793" s="2" t="s">
        <v>6986</v>
      </c>
      <c r="C4793" s="2" t="s">
        <v>6970</v>
      </c>
      <c r="D4793" s="2" t="s">
        <v>6986</v>
      </c>
      <c r="E4793" s="2" t="s">
        <v>9644</v>
      </c>
      <c r="G4793" s="5">
        <f>IF('Supplier Change Request FORM Z'!$D$61="",IF(ISNUMBER(SEARCH(#REF!,C4793)),MAX($G$1:G4792)+1,0),IF(ISNUMBER(SEARCH('Supplier Change Request FORM Z'!$D$61,C4793)),MAX($G$1:G4792)+1,0))</f>
        <v>0</v>
      </c>
      <c r="H4793" s="3" t="str">
        <f t="shared" si="375"/>
        <v/>
      </c>
      <c r="K4793" s="5" t="e">
        <f>IF('Supplier Change Request FORM Z'!$D$58="",IF(AND((#REF!=C4793),(LEFT(#REF!,1)=LEFT(E4793,1)),(LEFT(#REF!,2)=LEFT(A4793,2))),MAX($K$1:K4792)+1,0),IF(AND(('Supplier Change Request FORM Z'!$D$61=C4793),(LEFT('Supplier Change Request FORM Z'!$D$58,1)=LEFT(E4793,1)),(LEFT('Supplier Change Request FORM Z'!$D$59,2)=LEFT(A4793,2))),MAX($K$1:K4792)+1,0))</f>
        <v>#REF!</v>
      </c>
      <c r="L4793" s="3" t="str">
        <f t="shared" si="376"/>
        <v/>
      </c>
      <c r="Q4793" s="5"/>
      <c r="R4793" s="3"/>
      <c r="U4793" s="5">
        <f>IF('Supplier Change Request FORM Z'!$D$71="",IF(ISNUMBER(SEARCH(#REF!,C4793)),MAX($U$1:U4792)+1,0),IF(ISNUMBER(SEARCH('Supplier Change Request FORM Z'!$D$71,C4793)),MAX($U$1:U4792)+1,0))</f>
        <v>0</v>
      </c>
      <c r="V4793" s="3" t="str">
        <f t="shared" si="377"/>
        <v/>
      </c>
      <c r="Y4793" s="5">
        <f>IF('Supplier Change Request FORM Z'!$D$71="",IF(ISNUMBER(SEARCH(#REF!,C4793)),MAX($Y$1:Y4792)+1,0),IF(ISNUMBER(SEARCH('Supplier Change Request FORM Z'!$D$71,C4793)),MAX($Y$1:Y4792)+1,0))</f>
        <v>0</v>
      </c>
      <c r="Z4793" s="3" t="str">
        <f t="shared" si="378"/>
        <v/>
      </c>
      <c r="AE4793" s="5" t="e">
        <f>IF('Supplier Change Request FORM Z'!$D$58="",IF(LEFT(#REF!,1)="F",0,IF(AND((LEFT(#REF!,1)=LEFT(E4793,1)),(LEFT(#REF!,2)=LEFT(A4793,2))),MAX($AE$1:AE4792)+1,0)),IF(LEFT('Supplier Change Request FORM Z'!$D$58,1)="F",0,IF(AND((LEFT('Supplier Change Request FORM Z'!$D$58,1)=LEFT(E4793,1)),(LEFT('Supplier Change Request FORM Z'!$D$59,2)=LEFT(A4793,2))),MAX($AE$1:AE4792)+1,0)))</f>
        <v>#REF!</v>
      </c>
      <c r="AF4793" s="3" t="str">
        <f t="shared" si="379"/>
        <v/>
      </c>
    </row>
    <row r="4794" spans="1:32" x14ac:dyDescent="0.35">
      <c r="A4794" s="2" t="s">
        <v>6827</v>
      </c>
      <c r="B4794" s="2" t="s">
        <v>6990</v>
      </c>
      <c r="C4794" s="2" t="s">
        <v>6970</v>
      </c>
      <c r="D4794" s="2" t="s">
        <v>6990</v>
      </c>
      <c r="E4794" s="2" t="s">
        <v>9644</v>
      </c>
      <c r="G4794" s="5">
        <f>IF('Supplier Change Request FORM Z'!$D$61="",IF(ISNUMBER(SEARCH(#REF!,C4794)),MAX($G$1:G4793)+1,0),IF(ISNUMBER(SEARCH('Supplier Change Request FORM Z'!$D$61,C4794)),MAX($G$1:G4793)+1,0))</f>
        <v>0</v>
      </c>
      <c r="H4794" s="3" t="str">
        <f t="shared" si="375"/>
        <v/>
      </c>
      <c r="K4794" s="5" t="e">
        <f>IF('Supplier Change Request FORM Z'!$D$58="",IF(AND((#REF!=C4794),(LEFT(#REF!,1)=LEFT(E4794,1)),(LEFT(#REF!,2)=LEFT(A4794,2))),MAX($K$1:K4793)+1,0),IF(AND(('Supplier Change Request FORM Z'!$D$61=C4794),(LEFT('Supplier Change Request FORM Z'!$D$58,1)=LEFT(E4794,1)),(LEFT('Supplier Change Request FORM Z'!$D$59,2)=LEFT(A4794,2))),MAX($K$1:K4793)+1,0))</f>
        <v>#REF!</v>
      </c>
      <c r="L4794" s="3" t="str">
        <f t="shared" si="376"/>
        <v/>
      </c>
      <c r="Q4794" s="5"/>
      <c r="R4794" s="3"/>
      <c r="U4794" s="5">
        <f>IF('Supplier Change Request FORM Z'!$D$71="",IF(ISNUMBER(SEARCH(#REF!,C4794)),MAX($U$1:U4793)+1,0),IF(ISNUMBER(SEARCH('Supplier Change Request FORM Z'!$D$71,C4794)),MAX($U$1:U4793)+1,0))</f>
        <v>0</v>
      </c>
      <c r="V4794" s="3" t="str">
        <f t="shared" si="377"/>
        <v/>
      </c>
      <c r="Y4794" s="5">
        <f>IF('Supplier Change Request FORM Z'!$D$71="",IF(ISNUMBER(SEARCH(#REF!,C4794)),MAX($Y$1:Y4793)+1,0),IF(ISNUMBER(SEARCH('Supplier Change Request FORM Z'!$D$71,C4794)),MAX($Y$1:Y4793)+1,0))</f>
        <v>0</v>
      </c>
      <c r="Z4794" s="3" t="str">
        <f t="shared" si="378"/>
        <v/>
      </c>
      <c r="AE4794" s="5" t="e">
        <f>IF('Supplier Change Request FORM Z'!$D$58="",IF(LEFT(#REF!,1)="F",0,IF(AND((LEFT(#REF!,1)=LEFT(E4794,1)),(LEFT(#REF!,2)=LEFT(A4794,2))),MAX($AE$1:AE4793)+1,0)),IF(LEFT('Supplier Change Request FORM Z'!$D$58,1)="F",0,IF(AND((LEFT('Supplier Change Request FORM Z'!$D$58,1)=LEFT(E4794,1)),(LEFT('Supplier Change Request FORM Z'!$D$59,2)=LEFT(A4794,2))),MAX($AE$1:AE4793)+1,0)))</f>
        <v>#REF!</v>
      </c>
      <c r="AF4794" s="3" t="str">
        <f t="shared" si="379"/>
        <v/>
      </c>
    </row>
    <row r="4795" spans="1:32" x14ac:dyDescent="0.35">
      <c r="A4795" s="2" t="s">
        <v>6827</v>
      </c>
      <c r="B4795" s="2" t="s">
        <v>6972</v>
      </c>
      <c r="C4795" s="2" t="s">
        <v>6970</v>
      </c>
      <c r="D4795" s="2" t="s">
        <v>6972</v>
      </c>
      <c r="E4795" s="2" t="s">
        <v>9644</v>
      </c>
      <c r="G4795" s="5">
        <f>IF('Supplier Change Request FORM Z'!$D$61="",IF(ISNUMBER(SEARCH(#REF!,C4795)),MAX($G$1:G4794)+1,0),IF(ISNUMBER(SEARCH('Supplier Change Request FORM Z'!$D$61,C4795)),MAX($G$1:G4794)+1,0))</f>
        <v>0</v>
      </c>
      <c r="H4795" s="3" t="str">
        <f t="shared" si="375"/>
        <v/>
      </c>
      <c r="K4795" s="5" t="e">
        <f>IF('Supplier Change Request FORM Z'!$D$58="",IF(AND((#REF!=C4795),(LEFT(#REF!,1)=LEFT(E4795,1)),(LEFT(#REF!,2)=LEFT(A4795,2))),MAX($K$1:K4794)+1,0),IF(AND(('Supplier Change Request FORM Z'!$D$61=C4795),(LEFT('Supplier Change Request FORM Z'!$D$58,1)=LEFT(E4795,1)),(LEFT('Supplier Change Request FORM Z'!$D$59,2)=LEFT(A4795,2))),MAX($K$1:K4794)+1,0))</f>
        <v>#REF!</v>
      </c>
      <c r="L4795" s="3" t="str">
        <f t="shared" si="376"/>
        <v/>
      </c>
      <c r="Q4795" s="5"/>
      <c r="R4795" s="3"/>
      <c r="U4795" s="5">
        <f>IF('Supplier Change Request FORM Z'!$D$71="",IF(ISNUMBER(SEARCH(#REF!,C4795)),MAX($U$1:U4794)+1,0),IF(ISNUMBER(SEARCH('Supplier Change Request FORM Z'!$D$71,C4795)),MAX($U$1:U4794)+1,0))</f>
        <v>0</v>
      </c>
      <c r="V4795" s="3" t="str">
        <f t="shared" si="377"/>
        <v/>
      </c>
      <c r="Y4795" s="5">
        <f>IF('Supplier Change Request FORM Z'!$D$71="",IF(ISNUMBER(SEARCH(#REF!,C4795)),MAX($Y$1:Y4794)+1,0),IF(ISNUMBER(SEARCH('Supplier Change Request FORM Z'!$D$71,C4795)),MAX($Y$1:Y4794)+1,0))</f>
        <v>0</v>
      </c>
      <c r="Z4795" s="3" t="str">
        <f t="shared" si="378"/>
        <v/>
      </c>
      <c r="AE4795" s="5" t="e">
        <f>IF('Supplier Change Request FORM Z'!$D$58="",IF(LEFT(#REF!,1)="F",0,IF(AND((LEFT(#REF!,1)=LEFT(E4795,1)),(LEFT(#REF!,2)=LEFT(A4795,2))),MAX($AE$1:AE4794)+1,0)),IF(LEFT('Supplier Change Request FORM Z'!$D$58,1)="F",0,IF(AND((LEFT('Supplier Change Request FORM Z'!$D$58,1)=LEFT(E4795,1)),(LEFT('Supplier Change Request FORM Z'!$D$59,2)=LEFT(A4795,2))),MAX($AE$1:AE4794)+1,0)))</f>
        <v>#REF!</v>
      </c>
      <c r="AF4795" s="3" t="str">
        <f t="shared" si="379"/>
        <v/>
      </c>
    </row>
    <row r="4796" spans="1:32" x14ac:dyDescent="0.35">
      <c r="A4796" s="2" t="s">
        <v>6827</v>
      </c>
      <c r="B4796" s="2" t="s">
        <v>6987</v>
      </c>
      <c r="C4796" s="2" t="s">
        <v>6970</v>
      </c>
      <c r="D4796" s="2" t="s">
        <v>6987</v>
      </c>
      <c r="E4796" s="2" t="s">
        <v>9644</v>
      </c>
      <c r="G4796" s="5">
        <f>IF('Supplier Change Request FORM Z'!$D$61="",IF(ISNUMBER(SEARCH(#REF!,C4796)),MAX($G$1:G4795)+1,0),IF(ISNUMBER(SEARCH('Supplier Change Request FORM Z'!$D$61,C4796)),MAX($G$1:G4795)+1,0))</f>
        <v>0</v>
      </c>
      <c r="H4796" s="3" t="str">
        <f t="shared" si="375"/>
        <v/>
      </c>
      <c r="K4796" s="5" t="e">
        <f>IF('Supplier Change Request FORM Z'!$D$58="",IF(AND((#REF!=C4796),(LEFT(#REF!,1)=LEFT(E4796,1)),(LEFT(#REF!,2)=LEFT(A4796,2))),MAX($K$1:K4795)+1,0),IF(AND(('Supplier Change Request FORM Z'!$D$61=C4796),(LEFT('Supplier Change Request FORM Z'!$D$58,1)=LEFT(E4796,1)),(LEFT('Supplier Change Request FORM Z'!$D$59,2)=LEFT(A4796,2))),MAX($K$1:K4795)+1,0))</f>
        <v>#REF!</v>
      </c>
      <c r="L4796" s="3" t="str">
        <f t="shared" si="376"/>
        <v/>
      </c>
      <c r="Q4796" s="5"/>
      <c r="R4796" s="3"/>
      <c r="U4796" s="5">
        <f>IF('Supplier Change Request FORM Z'!$D$71="",IF(ISNUMBER(SEARCH(#REF!,C4796)),MAX($U$1:U4795)+1,0),IF(ISNUMBER(SEARCH('Supplier Change Request FORM Z'!$D$71,C4796)),MAX($U$1:U4795)+1,0))</f>
        <v>0</v>
      </c>
      <c r="V4796" s="3" t="str">
        <f t="shared" si="377"/>
        <v/>
      </c>
      <c r="Y4796" s="5">
        <f>IF('Supplier Change Request FORM Z'!$D$71="",IF(ISNUMBER(SEARCH(#REF!,C4796)),MAX($Y$1:Y4795)+1,0),IF(ISNUMBER(SEARCH('Supplier Change Request FORM Z'!$D$71,C4796)),MAX($Y$1:Y4795)+1,0))</f>
        <v>0</v>
      </c>
      <c r="Z4796" s="3" t="str">
        <f t="shared" si="378"/>
        <v/>
      </c>
      <c r="AE4796" s="5" t="e">
        <f>IF('Supplier Change Request FORM Z'!$D$58="",IF(LEFT(#REF!,1)="F",0,IF(AND((LEFT(#REF!,1)=LEFT(E4796,1)),(LEFT(#REF!,2)=LEFT(A4796,2))),MAX($AE$1:AE4795)+1,0)),IF(LEFT('Supplier Change Request FORM Z'!$D$58,1)="F",0,IF(AND((LEFT('Supplier Change Request FORM Z'!$D$58,1)=LEFT(E4796,1)),(LEFT('Supplier Change Request FORM Z'!$D$59,2)=LEFT(A4796,2))),MAX($AE$1:AE4795)+1,0)))</f>
        <v>#REF!</v>
      </c>
      <c r="AF4796" s="3" t="str">
        <f t="shared" si="379"/>
        <v/>
      </c>
    </row>
    <row r="4797" spans="1:32" x14ac:dyDescent="0.35">
      <c r="A4797" s="2" t="s">
        <v>6827</v>
      </c>
      <c r="B4797" s="2" t="s">
        <v>6973</v>
      </c>
      <c r="C4797" s="2" t="s">
        <v>6970</v>
      </c>
      <c r="D4797" s="2" t="s">
        <v>6973</v>
      </c>
      <c r="E4797" s="2" t="s">
        <v>9644</v>
      </c>
      <c r="G4797" s="5">
        <f>IF('Supplier Change Request FORM Z'!$D$61="",IF(ISNUMBER(SEARCH(#REF!,C4797)),MAX($G$1:G4796)+1,0),IF(ISNUMBER(SEARCH('Supplier Change Request FORM Z'!$D$61,C4797)),MAX($G$1:G4796)+1,0))</f>
        <v>0</v>
      </c>
      <c r="H4797" s="3" t="str">
        <f t="shared" si="375"/>
        <v/>
      </c>
      <c r="K4797" s="5" t="e">
        <f>IF('Supplier Change Request FORM Z'!$D$58="",IF(AND((#REF!=C4797),(LEFT(#REF!,1)=LEFT(E4797,1)),(LEFT(#REF!,2)=LEFT(A4797,2))),MAX($K$1:K4796)+1,0),IF(AND(('Supplier Change Request FORM Z'!$D$61=C4797),(LEFT('Supplier Change Request FORM Z'!$D$58,1)=LEFT(E4797,1)),(LEFT('Supplier Change Request FORM Z'!$D$59,2)=LEFT(A4797,2))),MAX($K$1:K4796)+1,0))</f>
        <v>#REF!</v>
      </c>
      <c r="L4797" s="3" t="str">
        <f t="shared" si="376"/>
        <v/>
      </c>
      <c r="Q4797" s="5"/>
      <c r="R4797" s="3"/>
      <c r="U4797" s="5">
        <f>IF('Supplier Change Request FORM Z'!$D$71="",IF(ISNUMBER(SEARCH(#REF!,C4797)),MAX($U$1:U4796)+1,0),IF(ISNUMBER(SEARCH('Supplier Change Request FORM Z'!$D$71,C4797)),MAX($U$1:U4796)+1,0))</f>
        <v>0</v>
      </c>
      <c r="V4797" s="3" t="str">
        <f t="shared" si="377"/>
        <v/>
      </c>
      <c r="Y4797" s="5">
        <f>IF('Supplier Change Request FORM Z'!$D$71="",IF(ISNUMBER(SEARCH(#REF!,C4797)),MAX($Y$1:Y4796)+1,0),IF(ISNUMBER(SEARCH('Supplier Change Request FORM Z'!$D$71,C4797)),MAX($Y$1:Y4796)+1,0))</f>
        <v>0</v>
      </c>
      <c r="Z4797" s="3" t="str">
        <f t="shared" si="378"/>
        <v/>
      </c>
      <c r="AE4797" s="5" t="e">
        <f>IF('Supplier Change Request FORM Z'!$D$58="",IF(LEFT(#REF!,1)="F",0,IF(AND((LEFT(#REF!,1)=LEFT(E4797,1)),(LEFT(#REF!,2)=LEFT(A4797,2))),MAX($AE$1:AE4796)+1,0)),IF(LEFT('Supplier Change Request FORM Z'!$D$58,1)="F",0,IF(AND((LEFT('Supplier Change Request FORM Z'!$D$58,1)=LEFT(E4797,1)),(LEFT('Supplier Change Request FORM Z'!$D$59,2)=LEFT(A4797,2))),MAX($AE$1:AE4796)+1,0)))</f>
        <v>#REF!</v>
      </c>
      <c r="AF4797" s="3" t="str">
        <f t="shared" si="379"/>
        <v/>
      </c>
    </row>
    <row r="4798" spans="1:32" x14ac:dyDescent="0.35">
      <c r="A4798" s="2" t="s">
        <v>6827</v>
      </c>
      <c r="B4798" s="2" t="s">
        <v>7001</v>
      </c>
      <c r="C4798" s="2" t="s">
        <v>7000</v>
      </c>
      <c r="D4798" s="2" t="s">
        <v>7001</v>
      </c>
      <c r="E4798" s="2" t="s">
        <v>9644</v>
      </c>
      <c r="G4798" s="5">
        <f>IF('Supplier Change Request FORM Z'!$D$61="",IF(ISNUMBER(SEARCH(#REF!,C4798)),MAX($G$1:G4797)+1,0),IF(ISNUMBER(SEARCH('Supplier Change Request FORM Z'!$D$61,C4798)),MAX($G$1:G4797)+1,0))</f>
        <v>0</v>
      </c>
      <c r="H4798" s="3" t="str">
        <f t="shared" si="375"/>
        <v/>
      </c>
      <c r="K4798" s="5" t="e">
        <f>IF('Supplier Change Request FORM Z'!$D$58="",IF(AND((#REF!=C4798),(LEFT(#REF!,1)=LEFT(E4798,1)),(LEFT(#REF!,2)=LEFT(A4798,2))),MAX($K$1:K4797)+1,0),IF(AND(('Supplier Change Request FORM Z'!$D$61=C4798),(LEFT('Supplier Change Request FORM Z'!$D$58,1)=LEFT(E4798,1)),(LEFT('Supplier Change Request FORM Z'!$D$59,2)=LEFT(A4798,2))),MAX($K$1:K4797)+1,0))</f>
        <v>#REF!</v>
      </c>
      <c r="L4798" s="3" t="str">
        <f t="shared" si="376"/>
        <v/>
      </c>
      <c r="Q4798" s="5"/>
      <c r="R4798" s="3"/>
      <c r="U4798" s="5">
        <f>IF('Supplier Change Request FORM Z'!$D$71="",IF(ISNUMBER(SEARCH(#REF!,C4798)),MAX($U$1:U4797)+1,0),IF(ISNUMBER(SEARCH('Supplier Change Request FORM Z'!$D$71,C4798)),MAX($U$1:U4797)+1,0))</f>
        <v>0</v>
      </c>
      <c r="V4798" s="3" t="str">
        <f t="shared" si="377"/>
        <v/>
      </c>
      <c r="Y4798" s="5">
        <f>IF('Supplier Change Request FORM Z'!$D$71="",IF(ISNUMBER(SEARCH(#REF!,C4798)),MAX($Y$1:Y4797)+1,0),IF(ISNUMBER(SEARCH('Supplier Change Request FORM Z'!$D$71,C4798)),MAX($Y$1:Y4797)+1,0))</f>
        <v>0</v>
      </c>
      <c r="Z4798" s="3" t="str">
        <f t="shared" si="378"/>
        <v/>
      </c>
      <c r="AE4798" s="5" t="e">
        <f>IF('Supplier Change Request FORM Z'!$D$58="",IF(LEFT(#REF!,1)="F",0,IF(AND((LEFT(#REF!,1)=LEFT(E4798,1)),(LEFT(#REF!,2)=LEFT(A4798,2))),MAX($AE$1:AE4797)+1,0)),IF(LEFT('Supplier Change Request FORM Z'!$D$58,1)="F",0,IF(AND((LEFT('Supplier Change Request FORM Z'!$D$58,1)=LEFT(E4798,1)),(LEFT('Supplier Change Request FORM Z'!$D$59,2)=LEFT(A4798,2))),MAX($AE$1:AE4797)+1,0)))</f>
        <v>#REF!</v>
      </c>
      <c r="AF4798" s="3" t="str">
        <f t="shared" si="379"/>
        <v/>
      </c>
    </row>
    <row r="4799" spans="1:32" x14ac:dyDescent="0.35">
      <c r="A4799" s="2" t="s">
        <v>6827</v>
      </c>
      <c r="B4799" s="2" t="s">
        <v>7003</v>
      </c>
      <c r="C4799" s="2" t="s">
        <v>7002</v>
      </c>
      <c r="D4799" s="2" t="s">
        <v>7003</v>
      </c>
      <c r="E4799" s="2" t="s">
        <v>9644</v>
      </c>
      <c r="G4799" s="5">
        <f>IF('Supplier Change Request FORM Z'!$D$61="",IF(ISNUMBER(SEARCH(#REF!,C4799)),MAX($G$1:G4798)+1,0),IF(ISNUMBER(SEARCH('Supplier Change Request FORM Z'!$D$61,C4799)),MAX($G$1:G4798)+1,0))</f>
        <v>0</v>
      </c>
      <c r="H4799" s="3" t="str">
        <f t="shared" si="375"/>
        <v/>
      </c>
      <c r="K4799" s="5" t="e">
        <f>IF('Supplier Change Request FORM Z'!$D$58="",IF(AND((#REF!=C4799),(LEFT(#REF!,1)=LEFT(E4799,1)),(LEFT(#REF!,2)=LEFT(A4799,2))),MAX($K$1:K4798)+1,0),IF(AND(('Supplier Change Request FORM Z'!$D$61=C4799),(LEFT('Supplier Change Request FORM Z'!$D$58,1)=LEFT(E4799,1)),(LEFT('Supplier Change Request FORM Z'!$D$59,2)=LEFT(A4799,2))),MAX($K$1:K4798)+1,0))</f>
        <v>#REF!</v>
      </c>
      <c r="L4799" s="3" t="str">
        <f t="shared" si="376"/>
        <v/>
      </c>
      <c r="Q4799" s="5"/>
      <c r="R4799" s="3"/>
      <c r="U4799" s="5">
        <f>IF('Supplier Change Request FORM Z'!$D$71="",IF(ISNUMBER(SEARCH(#REF!,C4799)),MAX($U$1:U4798)+1,0),IF(ISNUMBER(SEARCH('Supplier Change Request FORM Z'!$D$71,C4799)),MAX($U$1:U4798)+1,0))</f>
        <v>0</v>
      </c>
      <c r="V4799" s="3" t="str">
        <f t="shared" si="377"/>
        <v/>
      </c>
      <c r="Y4799" s="5">
        <f>IF('Supplier Change Request FORM Z'!$D$71="",IF(ISNUMBER(SEARCH(#REF!,C4799)),MAX($Y$1:Y4798)+1,0),IF(ISNUMBER(SEARCH('Supplier Change Request FORM Z'!$D$71,C4799)),MAX($Y$1:Y4798)+1,0))</f>
        <v>0</v>
      </c>
      <c r="Z4799" s="3" t="str">
        <f t="shared" si="378"/>
        <v/>
      </c>
      <c r="AE4799" s="5" t="e">
        <f>IF('Supplier Change Request FORM Z'!$D$58="",IF(LEFT(#REF!,1)="F",0,IF(AND((LEFT(#REF!,1)=LEFT(E4799,1)),(LEFT(#REF!,2)=LEFT(A4799,2))),MAX($AE$1:AE4798)+1,0)),IF(LEFT('Supplier Change Request FORM Z'!$D$58,1)="F",0,IF(AND((LEFT('Supplier Change Request FORM Z'!$D$58,1)=LEFT(E4799,1)),(LEFT('Supplier Change Request FORM Z'!$D$59,2)=LEFT(A4799,2))),MAX($AE$1:AE4798)+1,0)))</f>
        <v>#REF!</v>
      </c>
      <c r="AF4799" s="3" t="str">
        <f t="shared" si="379"/>
        <v/>
      </c>
    </row>
    <row r="4800" spans="1:32" x14ac:dyDescent="0.35">
      <c r="A4800" s="2" t="s">
        <v>6827</v>
      </c>
      <c r="B4800" s="2" t="s">
        <v>7007</v>
      </c>
      <c r="C4800" s="2" t="s">
        <v>7006</v>
      </c>
      <c r="D4800" s="2" t="s">
        <v>7007</v>
      </c>
      <c r="E4800" s="2" t="s">
        <v>9644</v>
      </c>
      <c r="G4800" s="5">
        <f>IF('Supplier Change Request FORM Z'!$D$61="",IF(ISNUMBER(SEARCH(#REF!,C4800)),MAX($G$1:G4799)+1,0),IF(ISNUMBER(SEARCH('Supplier Change Request FORM Z'!$D$61,C4800)),MAX($G$1:G4799)+1,0))</f>
        <v>0</v>
      </c>
      <c r="H4800" s="3" t="str">
        <f t="shared" si="375"/>
        <v/>
      </c>
      <c r="K4800" s="5" t="e">
        <f>IF('Supplier Change Request FORM Z'!$D$58="",IF(AND((#REF!=C4800),(LEFT(#REF!,1)=LEFT(E4800,1)),(LEFT(#REF!,2)=LEFT(A4800,2))),MAX($K$1:K4799)+1,0),IF(AND(('Supplier Change Request FORM Z'!$D$61=C4800),(LEFT('Supplier Change Request FORM Z'!$D$58,1)=LEFT(E4800,1)),(LEFT('Supplier Change Request FORM Z'!$D$59,2)=LEFT(A4800,2))),MAX($K$1:K4799)+1,0))</f>
        <v>#REF!</v>
      </c>
      <c r="L4800" s="3" t="str">
        <f t="shared" si="376"/>
        <v/>
      </c>
      <c r="Q4800" s="5"/>
      <c r="R4800" s="3"/>
      <c r="U4800" s="5">
        <f>IF('Supplier Change Request FORM Z'!$D$71="",IF(ISNUMBER(SEARCH(#REF!,C4800)),MAX($U$1:U4799)+1,0),IF(ISNUMBER(SEARCH('Supplier Change Request FORM Z'!$D$71,C4800)),MAX($U$1:U4799)+1,0))</f>
        <v>0</v>
      </c>
      <c r="V4800" s="3" t="str">
        <f t="shared" si="377"/>
        <v/>
      </c>
      <c r="Y4800" s="5">
        <f>IF('Supplier Change Request FORM Z'!$D$71="",IF(ISNUMBER(SEARCH(#REF!,C4800)),MAX($Y$1:Y4799)+1,0),IF(ISNUMBER(SEARCH('Supplier Change Request FORM Z'!$D$71,C4800)),MAX($Y$1:Y4799)+1,0))</f>
        <v>0</v>
      </c>
      <c r="Z4800" s="3" t="str">
        <f t="shared" si="378"/>
        <v/>
      </c>
      <c r="AE4800" s="5" t="e">
        <f>IF('Supplier Change Request FORM Z'!$D$58="",IF(LEFT(#REF!,1)="F",0,IF(AND((LEFT(#REF!,1)=LEFT(E4800,1)),(LEFT(#REF!,2)=LEFT(A4800,2))),MAX($AE$1:AE4799)+1,0)),IF(LEFT('Supplier Change Request FORM Z'!$D$58,1)="F",0,IF(AND((LEFT('Supplier Change Request FORM Z'!$D$58,1)=LEFT(E4800,1)),(LEFT('Supplier Change Request FORM Z'!$D$59,2)=LEFT(A4800,2))),MAX($AE$1:AE4799)+1,0)))</f>
        <v>#REF!</v>
      </c>
      <c r="AF4800" s="3" t="str">
        <f t="shared" si="379"/>
        <v/>
      </c>
    </row>
    <row r="4801" spans="1:32" x14ac:dyDescent="0.35">
      <c r="A4801" s="2" t="s">
        <v>6827</v>
      </c>
      <c r="B4801" s="2" t="s">
        <v>7008</v>
      </c>
      <c r="C4801" s="2" t="s">
        <v>7006</v>
      </c>
      <c r="D4801" s="2" t="s">
        <v>7008</v>
      </c>
      <c r="E4801" s="2" t="s">
        <v>9644</v>
      </c>
      <c r="G4801" s="5">
        <f>IF('Supplier Change Request FORM Z'!$D$61="",IF(ISNUMBER(SEARCH(#REF!,C4801)),MAX($G$1:G4800)+1,0),IF(ISNUMBER(SEARCH('Supplier Change Request FORM Z'!$D$61,C4801)),MAX($G$1:G4800)+1,0))</f>
        <v>0</v>
      </c>
      <c r="H4801" s="3" t="str">
        <f t="shared" si="375"/>
        <v/>
      </c>
      <c r="K4801" s="5" t="e">
        <f>IF('Supplier Change Request FORM Z'!$D$58="",IF(AND((#REF!=C4801),(LEFT(#REF!,1)=LEFT(E4801,1)),(LEFT(#REF!,2)=LEFT(A4801,2))),MAX($K$1:K4800)+1,0),IF(AND(('Supplier Change Request FORM Z'!$D$61=C4801),(LEFT('Supplier Change Request FORM Z'!$D$58,1)=LEFT(E4801,1)),(LEFT('Supplier Change Request FORM Z'!$D$59,2)=LEFT(A4801,2))),MAX($K$1:K4800)+1,0))</f>
        <v>#REF!</v>
      </c>
      <c r="L4801" s="3" t="str">
        <f t="shared" si="376"/>
        <v/>
      </c>
      <c r="Q4801" s="5"/>
      <c r="R4801" s="3"/>
      <c r="U4801" s="5">
        <f>IF('Supplier Change Request FORM Z'!$D$71="",IF(ISNUMBER(SEARCH(#REF!,C4801)),MAX($U$1:U4800)+1,0),IF(ISNUMBER(SEARCH('Supplier Change Request FORM Z'!$D$71,C4801)),MAX($U$1:U4800)+1,0))</f>
        <v>0</v>
      </c>
      <c r="V4801" s="3" t="str">
        <f t="shared" si="377"/>
        <v/>
      </c>
      <c r="Y4801" s="5">
        <f>IF('Supplier Change Request FORM Z'!$D$71="",IF(ISNUMBER(SEARCH(#REF!,C4801)),MAX($Y$1:Y4800)+1,0),IF(ISNUMBER(SEARCH('Supplier Change Request FORM Z'!$D$71,C4801)),MAX($Y$1:Y4800)+1,0))</f>
        <v>0</v>
      </c>
      <c r="Z4801" s="3" t="str">
        <f t="shared" si="378"/>
        <v/>
      </c>
      <c r="AE4801" s="5" t="e">
        <f>IF('Supplier Change Request FORM Z'!$D$58="",IF(LEFT(#REF!,1)="F",0,IF(AND((LEFT(#REF!,1)=LEFT(E4801,1)),(LEFT(#REF!,2)=LEFT(A4801,2))),MAX($AE$1:AE4800)+1,0)),IF(LEFT('Supplier Change Request FORM Z'!$D$58,1)="F",0,IF(AND((LEFT('Supplier Change Request FORM Z'!$D$58,1)=LEFT(E4801,1)),(LEFT('Supplier Change Request FORM Z'!$D$59,2)=LEFT(A4801,2))),MAX($AE$1:AE4800)+1,0)))</f>
        <v>#REF!</v>
      </c>
      <c r="AF4801" s="3" t="str">
        <f t="shared" si="379"/>
        <v/>
      </c>
    </row>
    <row r="4802" spans="1:32" x14ac:dyDescent="0.35">
      <c r="A4802" s="2" t="s">
        <v>6827</v>
      </c>
      <c r="B4802" s="2" t="s">
        <v>7015</v>
      </c>
      <c r="C4802" s="2" t="s">
        <v>7014</v>
      </c>
      <c r="D4802" s="2" t="s">
        <v>7015</v>
      </c>
      <c r="E4802" s="2" t="s">
        <v>9644</v>
      </c>
      <c r="G4802" s="5">
        <f>IF('Supplier Change Request FORM Z'!$D$61="",IF(ISNUMBER(SEARCH(#REF!,C4802)),MAX($G$1:G4801)+1,0),IF(ISNUMBER(SEARCH('Supplier Change Request FORM Z'!$D$61,C4802)),MAX($G$1:G4801)+1,0))</f>
        <v>0</v>
      </c>
      <c r="H4802" s="3" t="str">
        <f t="shared" ref="H4802:H4865" si="380">IFERROR(INDEX($C:$C,MATCH(ROW(H4801),$G:$G,0)),"")</f>
        <v/>
      </c>
      <c r="K4802" s="5" t="e">
        <f>IF('Supplier Change Request FORM Z'!$D$58="",IF(AND((#REF!=C4802),(LEFT(#REF!,1)=LEFT(E4802,1)),(LEFT(#REF!,2)=LEFT(A4802,2))),MAX($K$1:K4801)+1,0),IF(AND(('Supplier Change Request FORM Z'!$D$61=C4802),(LEFT('Supplier Change Request FORM Z'!$D$58,1)=LEFT(E4802,1)),(LEFT('Supplier Change Request FORM Z'!$D$59,2)=LEFT(A4802,2))),MAX($K$1:K4801)+1,0))</f>
        <v>#REF!</v>
      </c>
      <c r="L4802" s="3" t="str">
        <f t="shared" ref="L4802:L4865" si="381">IFERROR(INDEX($D:$D,MATCH(ROW(L4801),$K:$K,0)),"")</f>
        <v/>
      </c>
      <c r="Q4802" s="5"/>
      <c r="R4802" s="3"/>
      <c r="U4802" s="5">
        <f>IF('Supplier Change Request FORM Z'!$D$71="",IF(ISNUMBER(SEARCH(#REF!,C4802)),MAX($U$1:U4801)+1,0),IF(ISNUMBER(SEARCH('Supplier Change Request FORM Z'!$D$71,C4802)),MAX($U$1:U4801)+1,0))</f>
        <v>0</v>
      </c>
      <c r="V4802" s="3" t="str">
        <f t="shared" ref="V4802:V4865" si="382">IFERROR(INDEX($C:$C,MATCH(ROW(V4801),U:U,0)),"")</f>
        <v/>
      </c>
      <c r="Y4802" s="5">
        <f>IF('Supplier Change Request FORM Z'!$D$71="",IF(ISNUMBER(SEARCH(#REF!,C4802)),MAX($Y$1:Y4801)+1,0),IF(ISNUMBER(SEARCH('Supplier Change Request FORM Z'!$D$71,C4802)),MAX($Y$1:Y4801)+1,0))</f>
        <v>0</v>
      </c>
      <c r="Z4802" s="3" t="str">
        <f t="shared" ref="Z4802:Z4865" si="383">IFERROR(INDEX($D:$D,MATCH(ROW(Z4801),$Y:$Y,0)),"")</f>
        <v/>
      </c>
      <c r="AE4802" s="5" t="e">
        <f>IF('Supplier Change Request FORM Z'!$D$58="",IF(LEFT(#REF!,1)="F",0,IF(AND((LEFT(#REF!,1)=LEFT(E4802,1)),(LEFT(#REF!,2)=LEFT(A4802,2))),MAX($AE$1:AE4801)+1,0)),IF(LEFT('Supplier Change Request FORM Z'!$D$58,1)="F",0,IF(AND((LEFT('Supplier Change Request FORM Z'!$D$58,1)=LEFT(E4802,1)),(LEFT('Supplier Change Request FORM Z'!$D$59,2)=LEFT(A4802,2))),MAX($AE$1:AE4801)+1,0)))</f>
        <v>#REF!</v>
      </c>
      <c r="AF4802" s="3" t="str">
        <f t="shared" ref="AF4802:AF4865" si="384">IFERROR(INDEX(C:C,MATCH(ROW(AF4801),AE:AE,0)),"")</f>
        <v/>
      </c>
    </row>
    <row r="4803" spans="1:32" x14ac:dyDescent="0.35">
      <c r="A4803" s="2" t="s">
        <v>6827</v>
      </c>
      <c r="B4803" s="2" t="s">
        <v>6924</v>
      </c>
      <c r="C4803" s="2" t="s">
        <v>6923</v>
      </c>
      <c r="D4803" s="2" t="s">
        <v>6924</v>
      </c>
      <c r="E4803" s="2" t="s">
        <v>9644</v>
      </c>
      <c r="G4803" s="5">
        <f>IF('Supplier Change Request FORM Z'!$D$61="",IF(ISNUMBER(SEARCH(#REF!,C4803)),MAX($G$1:G4802)+1,0),IF(ISNUMBER(SEARCH('Supplier Change Request FORM Z'!$D$61,C4803)),MAX($G$1:G4802)+1,0))</f>
        <v>0</v>
      </c>
      <c r="H4803" s="3" t="str">
        <f t="shared" si="380"/>
        <v/>
      </c>
      <c r="K4803" s="5" t="e">
        <f>IF('Supplier Change Request FORM Z'!$D$58="",IF(AND((#REF!=C4803),(LEFT(#REF!,1)=LEFT(E4803,1)),(LEFT(#REF!,2)=LEFT(A4803,2))),MAX($K$1:K4802)+1,0),IF(AND(('Supplier Change Request FORM Z'!$D$61=C4803),(LEFT('Supplier Change Request FORM Z'!$D$58,1)=LEFT(E4803,1)),(LEFT('Supplier Change Request FORM Z'!$D$59,2)=LEFT(A4803,2))),MAX($K$1:K4802)+1,0))</f>
        <v>#REF!</v>
      </c>
      <c r="L4803" s="3" t="str">
        <f t="shared" si="381"/>
        <v/>
      </c>
      <c r="Q4803" s="5"/>
      <c r="R4803" s="3"/>
      <c r="U4803" s="5">
        <f>IF('Supplier Change Request FORM Z'!$D$71="",IF(ISNUMBER(SEARCH(#REF!,C4803)),MAX($U$1:U4802)+1,0),IF(ISNUMBER(SEARCH('Supplier Change Request FORM Z'!$D$71,C4803)),MAX($U$1:U4802)+1,0))</f>
        <v>0</v>
      </c>
      <c r="V4803" s="3" t="str">
        <f t="shared" si="382"/>
        <v/>
      </c>
      <c r="Y4803" s="5">
        <f>IF('Supplier Change Request FORM Z'!$D$71="",IF(ISNUMBER(SEARCH(#REF!,C4803)),MAX($Y$1:Y4802)+1,0),IF(ISNUMBER(SEARCH('Supplier Change Request FORM Z'!$D$71,C4803)),MAX($Y$1:Y4802)+1,0))</f>
        <v>0</v>
      </c>
      <c r="Z4803" s="3" t="str">
        <f t="shared" si="383"/>
        <v/>
      </c>
      <c r="AE4803" s="5" t="e">
        <f>IF('Supplier Change Request FORM Z'!$D$58="",IF(LEFT(#REF!,1)="F",0,IF(AND((LEFT(#REF!,1)=LEFT(E4803,1)),(LEFT(#REF!,2)=LEFT(A4803,2))),MAX($AE$1:AE4802)+1,0)),IF(LEFT('Supplier Change Request FORM Z'!$D$58,1)="F",0,IF(AND((LEFT('Supplier Change Request FORM Z'!$D$58,1)=LEFT(E4803,1)),(LEFT('Supplier Change Request FORM Z'!$D$59,2)=LEFT(A4803,2))),MAX($AE$1:AE4802)+1,0)))</f>
        <v>#REF!</v>
      </c>
      <c r="AF4803" s="3" t="str">
        <f t="shared" si="384"/>
        <v/>
      </c>
    </row>
    <row r="4804" spans="1:32" x14ac:dyDescent="0.35">
      <c r="A4804" s="2" t="s">
        <v>6827</v>
      </c>
      <c r="B4804" s="2" t="s">
        <v>7022</v>
      </c>
      <c r="C4804" s="2" t="s">
        <v>7016</v>
      </c>
      <c r="D4804" s="2" t="s">
        <v>7022</v>
      </c>
      <c r="E4804" s="2" t="s">
        <v>9644</v>
      </c>
      <c r="G4804" s="5">
        <f>IF('Supplier Change Request FORM Z'!$D$61="",IF(ISNUMBER(SEARCH(#REF!,C4804)),MAX($G$1:G4803)+1,0),IF(ISNUMBER(SEARCH('Supplier Change Request FORM Z'!$D$61,C4804)),MAX($G$1:G4803)+1,0))</f>
        <v>0</v>
      </c>
      <c r="H4804" s="3" t="str">
        <f t="shared" si="380"/>
        <v/>
      </c>
      <c r="K4804" s="5" t="e">
        <f>IF('Supplier Change Request FORM Z'!$D$58="",IF(AND((#REF!=C4804),(LEFT(#REF!,1)=LEFT(E4804,1)),(LEFT(#REF!,2)=LEFT(A4804,2))),MAX($K$1:K4803)+1,0),IF(AND(('Supplier Change Request FORM Z'!$D$61=C4804),(LEFT('Supplier Change Request FORM Z'!$D$58,1)=LEFT(E4804,1)),(LEFT('Supplier Change Request FORM Z'!$D$59,2)=LEFT(A4804,2))),MAX($K$1:K4803)+1,0))</f>
        <v>#REF!</v>
      </c>
      <c r="L4804" s="3" t="str">
        <f t="shared" si="381"/>
        <v/>
      </c>
      <c r="Q4804" s="5"/>
      <c r="R4804" s="3"/>
      <c r="U4804" s="5">
        <f>IF('Supplier Change Request FORM Z'!$D$71="",IF(ISNUMBER(SEARCH(#REF!,C4804)),MAX($U$1:U4803)+1,0),IF(ISNUMBER(SEARCH('Supplier Change Request FORM Z'!$D$71,C4804)),MAX($U$1:U4803)+1,0))</f>
        <v>0</v>
      </c>
      <c r="V4804" s="3" t="str">
        <f t="shared" si="382"/>
        <v/>
      </c>
      <c r="Y4804" s="5">
        <f>IF('Supplier Change Request FORM Z'!$D$71="",IF(ISNUMBER(SEARCH(#REF!,C4804)),MAX($Y$1:Y4803)+1,0),IF(ISNUMBER(SEARCH('Supplier Change Request FORM Z'!$D$71,C4804)),MAX($Y$1:Y4803)+1,0))</f>
        <v>0</v>
      </c>
      <c r="Z4804" s="3" t="str">
        <f t="shared" si="383"/>
        <v/>
      </c>
      <c r="AE4804" s="5" t="e">
        <f>IF('Supplier Change Request FORM Z'!$D$58="",IF(LEFT(#REF!,1)="F",0,IF(AND((LEFT(#REF!,1)=LEFT(E4804,1)),(LEFT(#REF!,2)=LEFT(A4804,2))),MAX($AE$1:AE4803)+1,0)),IF(LEFT('Supplier Change Request FORM Z'!$D$58,1)="F",0,IF(AND((LEFT('Supplier Change Request FORM Z'!$D$58,1)=LEFT(E4804,1)),(LEFT('Supplier Change Request FORM Z'!$D$59,2)=LEFT(A4804,2))),MAX($AE$1:AE4803)+1,0)))</f>
        <v>#REF!</v>
      </c>
      <c r="AF4804" s="3" t="str">
        <f t="shared" si="384"/>
        <v/>
      </c>
    </row>
    <row r="4805" spans="1:32" x14ac:dyDescent="0.35">
      <c r="A4805" s="2" t="s">
        <v>6827</v>
      </c>
      <c r="B4805" s="2" t="s">
        <v>7017</v>
      </c>
      <c r="C4805" s="2" t="s">
        <v>7016</v>
      </c>
      <c r="D4805" s="2" t="s">
        <v>7017</v>
      </c>
      <c r="E4805" s="2" t="s">
        <v>9644</v>
      </c>
      <c r="G4805" s="5">
        <f>IF('Supplier Change Request FORM Z'!$D$61="",IF(ISNUMBER(SEARCH(#REF!,C4805)),MAX($G$1:G4804)+1,0),IF(ISNUMBER(SEARCH('Supplier Change Request FORM Z'!$D$61,C4805)),MAX($G$1:G4804)+1,0))</f>
        <v>0</v>
      </c>
      <c r="H4805" s="3" t="str">
        <f t="shared" si="380"/>
        <v/>
      </c>
      <c r="K4805" s="5" t="e">
        <f>IF('Supplier Change Request FORM Z'!$D$58="",IF(AND((#REF!=C4805),(LEFT(#REF!,1)=LEFT(E4805,1)),(LEFT(#REF!,2)=LEFT(A4805,2))),MAX($K$1:K4804)+1,0),IF(AND(('Supplier Change Request FORM Z'!$D$61=C4805),(LEFT('Supplier Change Request FORM Z'!$D$58,1)=LEFT(E4805,1)),(LEFT('Supplier Change Request FORM Z'!$D$59,2)=LEFT(A4805,2))),MAX($K$1:K4804)+1,0))</f>
        <v>#REF!</v>
      </c>
      <c r="L4805" s="3" t="str">
        <f t="shared" si="381"/>
        <v/>
      </c>
      <c r="Q4805" s="5"/>
      <c r="R4805" s="3"/>
      <c r="U4805" s="5">
        <f>IF('Supplier Change Request FORM Z'!$D$71="",IF(ISNUMBER(SEARCH(#REF!,C4805)),MAX($U$1:U4804)+1,0),IF(ISNUMBER(SEARCH('Supplier Change Request FORM Z'!$D$71,C4805)),MAX($U$1:U4804)+1,0))</f>
        <v>0</v>
      </c>
      <c r="V4805" s="3" t="str">
        <f t="shared" si="382"/>
        <v/>
      </c>
      <c r="Y4805" s="5">
        <f>IF('Supplier Change Request FORM Z'!$D$71="",IF(ISNUMBER(SEARCH(#REF!,C4805)),MAX($Y$1:Y4804)+1,0),IF(ISNUMBER(SEARCH('Supplier Change Request FORM Z'!$D$71,C4805)),MAX($Y$1:Y4804)+1,0))</f>
        <v>0</v>
      </c>
      <c r="Z4805" s="3" t="str">
        <f t="shared" si="383"/>
        <v/>
      </c>
      <c r="AE4805" s="5" t="e">
        <f>IF('Supplier Change Request FORM Z'!$D$58="",IF(LEFT(#REF!,1)="F",0,IF(AND((LEFT(#REF!,1)=LEFT(E4805,1)),(LEFT(#REF!,2)=LEFT(A4805,2))),MAX($AE$1:AE4804)+1,0)),IF(LEFT('Supplier Change Request FORM Z'!$D$58,1)="F",0,IF(AND((LEFT('Supplier Change Request FORM Z'!$D$58,1)=LEFT(E4805,1)),(LEFT('Supplier Change Request FORM Z'!$D$59,2)=LEFT(A4805,2))),MAX($AE$1:AE4804)+1,0)))</f>
        <v>#REF!</v>
      </c>
      <c r="AF4805" s="3" t="str">
        <f t="shared" si="384"/>
        <v/>
      </c>
    </row>
    <row r="4806" spans="1:32" x14ac:dyDescent="0.35">
      <c r="A4806" s="2" t="s">
        <v>6827</v>
      </c>
      <c r="B4806" s="2" t="s">
        <v>7028</v>
      </c>
      <c r="C4806" s="2" t="s">
        <v>7016</v>
      </c>
      <c r="D4806" s="2" t="s">
        <v>7028</v>
      </c>
      <c r="E4806" s="2" t="s">
        <v>9644</v>
      </c>
      <c r="G4806" s="5">
        <f>IF('Supplier Change Request FORM Z'!$D$61="",IF(ISNUMBER(SEARCH(#REF!,C4806)),MAX($G$1:G4805)+1,0),IF(ISNUMBER(SEARCH('Supplier Change Request FORM Z'!$D$61,C4806)),MAX($G$1:G4805)+1,0))</f>
        <v>0</v>
      </c>
      <c r="H4806" s="3" t="str">
        <f t="shared" si="380"/>
        <v/>
      </c>
      <c r="K4806" s="5" t="e">
        <f>IF('Supplier Change Request FORM Z'!$D$58="",IF(AND((#REF!=C4806),(LEFT(#REF!,1)=LEFT(E4806,1)),(LEFT(#REF!,2)=LEFT(A4806,2))),MAX($K$1:K4805)+1,0),IF(AND(('Supplier Change Request FORM Z'!$D$61=C4806),(LEFT('Supplier Change Request FORM Z'!$D$58,1)=LEFT(E4806,1)),(LEFT('Supplier Change Request FORM Z'!$D$59,2)=LEFT(A4806,2))),MAX($K$1:K4805)+1,0))</f>
        <v>#REF!</v>
      </c>
      <c r="L4806" s="3" t="str">
        <f t="shared" si="381"/>
        <v/>
      </c>
      <c r="Q4806" s="5"/>
      <c r="R4806" s="3"/>
      <c r="U4806" s="5">
        <f>IF('Supplier Change Request FORM Z'!$D$71="",IF(ISNUMBER(SEARCH(#REF!,C4806)),MAX($U$1:U4805)+1,0),IF(ISNUMBER(SEARCH('Supplier Change Request FORM Z'!$D$71,C4806)),MAX($U$1:U4805)+1,0))</f>
        <v>0</v>
      </c>
      <c r="V4806" s="3" t="str">
        <f t="shared" si="382"/>
        <v/>
      </c>
      <c r="Y4806" s="5">
        <f>IF('Supplier Change Request FORM Z'!$D$71="",IF(ISNUMBER(SEARCH(#REF!,C4806)),MAX($Y$1:Y4805)+1,0),IF(ISNUMBER(SEARCH('Supplier Change Request FORM Z'!$D$71,C4806)),MAX($Y$1:Y4805)+1,0))</f>
        <v>0</v>
      </c>
      <c r="Z4806" s="3" t="str">
        <f t="shared" si="383"/>
        <v/>
      </c>
      <c r="AE4806" s="5" t="e">
        <f>IF('Supplier Change Request FORM Z'!$D$58="",IF(LEFT(#REF!,1)="F",0,IF(AND((LEFT(#REF!,1)=LEFT(E4806,1)),(LEFT(#REF!,2)=LEFT(A4806,2))),MAX($AE$1:AE4805)+1,0)),IF(LEFT('Supplier Change Request FORM Z'!$D$58,1)="F",0,IF(AND((LEFT('Supplier Change Request FORM Z'!$D$58,1)=LEFT(E4806,1)),(LEFT('Supplier Change Request FORM Z'!$D$59,2)=LEFT(A4806,2))),MAX($AE$1:AE4805)+1,0)))</f>
        <v>#REF!</v>
      </c>
      <c r="AF4806" s="3" t="str">
        <f t="shared" si="384"/>
        <v/>
      </c>
    </row>
    <row r="4807" spans="1:32" x14ac:dyDescent="0.35">
      <c r="A4807" s="2" t="s">
        <v>6827</v>
      </c>
      <c r="B4807" s="2" t="s">
        <v>7018</v>
      </c>
      <c r="C4807" s="2" t="s">
        <v>7016</v>
      </c>
      <c r="D4807" s="2" t="s">
        <v>7018</v>
      </c>
      <c r="E4807" s="2" t="s">
        <v>9644</v>
      </c>
      <c r="G4807" s="5">
        <f>IF('Supplier Change Request FORM Z'!$D$61="",IF(ISNUMBER(SEARCH(#REF!,C4807)),MAX($G$1:G4806)+1,0),IF(ISNUMBER(SEARCH('Supplier Change Request FORM Z'!$D$61,C4807)),MAX($G$1:G4806)+1,0))</f>
        <v>0</v>
      </c>
      <c r="H4807" s="3" t="str">
        <f t="shared" si="380"/>
        <v/>
      </c>
      <c r="K4807" s="5" t="e">
        <f>IF('Supplier Change Request FORM Z'!$D$58="",IF(AND((#REF!=C4807),(LEFT(#REF!,1)=LEFT(E4807,1)),(LEFT(#REF!,2)=LEFT(A4807,2))),MAX($K$1:K4806)+1,0),IF(AND(('Supplier Change Request FORM Z'!$D$61=C4807),(LEFT('Supplier Change Request FORM Z'!$D$58,1)=LEFT(E4807,1)),(LEFT('Supplier Change Request FORM Z'!$D$59,2)=LEFT(A4807,2))),MAX($K$1:K4806)+1,0))</f>
        <v>#REF!</v>
      </c>
      <c r="L4807" s="3" t="str">
        <f t="shared" si="381"/>
        <v/>
      </c>
      <c r="Q4807" s="5"/>
      <c r="R4807" s="3"/>
      <c r="U4807" s="5">
        <f>IF('Supplier Change Request FORM Z'!$D$71="",IF(ISNUMBER(SEARCH(#REF!,C4807)),MAX($U$1:U4806)+1,0),IF(ISNUMBER(SEARCH('Supplier Change Request FORM Z'!$D$71,C4807)),MAX($U$1:U4806)+1,0))</f>
        <v>0</v>
      </c>
      <c r="V4807" s="3" t="str">
        <f t="shared" si="382"/>
        <v/>
      </c>
      <c r="Y4807" s="5">
        <f>IF('Supplier Change Request FORM Z'!$D$71="",IF(ISNUMBER(SEARCH(#REF!,C4807)),MAX($Y$1:Y4806)+1,0),IF(ISNUMBER(SEARCH('Supplier Change Request FORM Z'!$D$71,C4807)),MAX($Y$1:Y4806)+1,0))</f>
        <v>0</v>
      </c>
      <c r="Z4807" s="3" t="str">
        <f t="shared" si="383"/>
        <v/>
      </c>
      <c r="AE4807" s="5" t="e">
        <f>IF('Supplier Change Request FORM Z'!$D$58="",IF(LEFT(#REF!,1)="F",0,IF(AND((LEFT(#REF!,1)=LEFT(E4807,1)),(LEFT(#REF!,2)=LEFT(A4807,2))),MAX($AE$1:AE4806)+1,0)),IF(LEFT('Supplier Change Request FORM Z'!$D$58,1)="F",0,IF(AND((LEFT('Supplier Change Request FORM Z'!$D$58,1)=LEFT(E4807,1)),(LEFT('Supplier Change Request FORM Z'!$D$59,2)=LEFT(A4807,2))),MAX($AE$1:AE4806)+1,0)))</f>
        <v>#REF!</v>
      </c>
      <c r="AF4807" s="3" t="str">
        <f t="shared" si="384"/>
        <v/>
      </c>
    </row>
    <row r="4808" spans="1:32" x14ac:dyDescent="0.35">
      <c r="A4808" s="2" t="s">
        <v>6827</v>
      </c>
      <c r="B4808" s="2" t="s">
        <v>7027</v>
      </c>
      <c r="C4808" s="2" t="s">
        <v>7016</v>
      </c>
      <c r="D4808" s="2" t="s">
        <v>7027</v>
      </c>
      <c r="E4808" s="2" t="s">
        <v>9644</v>
      </c>
      <c r="G4808" s="5">
        <f>IF('Supplier Change Request FORM Z'!$D$61="",IF(ISNUMBER(SEARCH(#REF!,C4808)),MAX($G$1:G4807)+1,0),IF(ISNUMBER(SEARCH('Supplier Change Request FORM Z'!$D$61,C4808)),MAX($G$1:G4807)+1,0))</f>
        <v>0</v>
      </c>
      <c r="H4808" s="3" t="str">
        <f t="shared" si="380"/>
        <v/>
      </c>
      <c r="K4808" s="5" t="e">
        <f>IF('Supplier Change Request FORM Z'!$D$58="",IF(AND((#REF!=C4808),(LEFT(#REF!,1)=LEFT(E4808,1)),(LEFT(#REF!,2)=LEFT(A4808,2))),MAX($K$1:K4807)+1,0),IF(AND(('Supplier Change Request FORM Z'!$D$61=C4808),(LEFT('Supplier Change Request FORM Z'!$D$58,1)=LEFT(E4808,1)),(LEFT('Supplier Change Request FORM Z'!$D$59,2)=LEFT(A4808,2))),MAX($K$1:K4807)+1,0))</f>
        <v>#REF!</v>
      </c>
      <c r="L4808" s="3" t="str">
        <f t="shared" si="381"/>
        <v/>
      </c>
      <c r="Q4808" s="5"/>
      <c r="R4808" s="3"/>
      <c r="U4808" s="5">
        <f>IF('Supplier Change Request FORM Z'!$D$71="",IF(ISNUMBER(SEARCH(#REF!,C4808)),MAX($U$1:U4807)+1,0),IF(ISNUMBER(SEARCH('Supplier Change Request FORM Z'!$D$71,C4808)),MAX($U$1:U4807)+1,0))</f>
        <v>0</v>
      </c>
      <c r="V4808" s="3" t="str">
        <f t="shared" si="382"/>
        <v/>
      </c>
      <c r="Y4808" s="5">
        <f>IF('Supplier Change Request FORM Z'!$D$71="",IF(ISNUMBER(SEARCH(#REF!,C4808)),MAX($Y$1:Y4807)+1,0),IF(ISNUMBER(SEARCH('Supplier Change Request FORM Z'!$D$71,C4808)),MAX($Y$1:Y4807)+1,0))</f>
        <v>0</v>
      </c>
      <c r="Z4808" s="3" t="str">
        <f t="shared" si="383"/>
        <v/>
      </c>
      <c r="AE4808" s="5" t="e">
        <f>IF('Supplier Change Request FORM Z'!$D$58="",IF(LEFT(#REF!,1)="F",0,IF(AND((LEFT(#REF!,1)=LEFT(E4808,1)),(LEFT(#REF!,2)=LEFT(A4808,2))),MAX($AE$1:AE4807)+1,0)),IF(LEFT('Supplier Change Request FORM Z'!$D$58,1)="F",0,IF(AND((LEFT('Supplier Change Request FORM Z'!$D$58,1)=LEFT(E4808,1)),(LEFT('Supplier Change Request FORM Z'!$D$59,2)=LEFT(A4808,2))),MAX($AE$1:AE4807)+1,0)))</f>
        <v>#REF!</v>
      </c>
      <c r="AF4808" s="3" t="str">
        <f t="shared" si="384"/>
        <v/>
      </c>
    </row>
    <row r="4809" spans="1:32" x14ac:dyDescent="0.35">
      <c r="A4809" s="2" t="s">
        <v>6827</v>
      </c>
      <c r="B4809" s="2" t="s">
        <v>7026</v>
      </c>
      <c r="C4809" s="2" t="s">
        <v>7016</v>
      </c>
      <c r="D4809" s="2" t="s">
        <v>7026</v>
      </c>
      <c r="E4809" s="2" t="s">
        <v>9644</v>
      </c>
      <c r="G4809" s="5">
        <f>IF('Supplier Change Request FORM Z'!$D$61="",IF(ISNUMBER(SEARCH(#REF!,C4809)),MAX($G$1:G4808)+1,0),IF(ISNUMBER(SEARCH('Supplier Change Request FORM Z'!$D$61,C4809)),MAX($G$1:G4808)+1,0))</f>
        <v>0</v>
      </c>
      <c r="H4809" s="3" t="str">
        <f t="shared" si="380"/>
        <v/>
      </c>
      <c r="K4809" s="5" t="e">
        <f>IF('Supplier Change Request FORM Z'!$D$58="",IF(AND((#REF!=C4809),(LEFT(#REF!,1)=LEFT(E4809,1)),(LEFT(#REF!,2)=LEFT(A4809,2))),MAX($K$1:K4808)+1,0),IF(AND(('Supplier Change Request FORM Z'!$D$61=C4809),(LEFT('Supplier Change Request FORM Z'!$D$58,1)=LEFT(E4809,1)),(LEFT('Supplier Change Request FORM Z'!$D$59,2)=LEFT(A4809,2))),MAX($K$1:K4808)+1,0))</f>
        <v>#REF!</v>
      </c>
      <c r="L4809" s="3" t="str">
        <f t="shared" si="381"/>
        <v/>
      </c>
      <c r="Q4809" s="5"/>
      <c r="R4809" s="3"/>
      <c r="U4809" s="5">
        <f>IF('Supplier Change Request FORM Z'!$D$71="",IF(ISNUMBER(SEARCH(#REF!,C4809)),MAX($U$1:U4808)+1,0),IF(ISNUMBER(SEARCH('Supplier Change Request FORM Z'!$D$71,C4809)),MAX($U$1:U4808)+1,0))</f>
        <v>0</v>
      </c>
      <c r="V4809" s="3" t="str">
        <f t="shared" si="382"/>
        <v/>
      </c>
      <c r="Y4809" s="5">
        <f>IF('Supplier Change Request FORM Z'!$D$71="",IF(ISNUMBER(SEARCH(#REF!,C4809)),MAX($Y$1:Y4808)+1,0),IF(ISNUMBER(SEARCH('Supplier Change Request FORM Z'!$D$71,C4809)),MAX($Y$1:Y4808)+1,0))</f>
        <v>0</v>
      </c>
      <c r="Z4809" s="3" t="str">
        <f t="shared" si="383"/>
        <v/>
      </c>
      <c r="AE4809" s="5" t="e">
        <f>IF('Supplier Change Request FORM Z'!$D$58="",IF(LEFT(#REF!,1)="F",0,IF(AND((LEFT(#REF!,1)=LEFT(E4809,1)),(LEFT(#REF!,2)=LEFT(A4809,2))),MAX($AE$1:AE4808)+1,0)),IF(LEFT('Supplier Change Request FORM Z'!$D$58,1)="F",0,IF(AND((LEFT('Supplier Change Request FORM Z'!$D$58,1)=LEFT(E4809,1)),(LEFT('Supplier Change Request FORM Z'!$D$59,2)=LEFT(A4809,2))),MAX($AE$1:AE4808)+1,0)))</f>
        <v>#REF!</v>
      </c>
      <c r="AF4809" s="3" t="str">
        <f t="shared" si="384"/>
        <v/>
      </c>
    </row>
    <row r="4810" spans="1:32" x14ac:dyDescent="0.35">
      <c r="A4810" s="2" t="s">
        <v>6827</v>
      </c>
      <c r="B4810" s="2" t="s">
        <v>7023</v>
      </c>
      <c r="C4810" s="2" t="s">
        <v>7016</v>
      </c>
      <c r="D4810" s="2" t="s">
        <v>7023</v>
      </c>
      <c r="E4810" s="2" t="s">
        <v>9644</v>
      </c>
      <c r="G4810" s="5">
        <f>IF('Supplier Change Request FORM Z'!$D$61="",IF(ISNUMBER(SEARCH(#REF!,C4810)),MAX($G$1:G4809)+1,0),IF(ISNUMBER(SEARCH('Supplier Change Request FORM Z'!$D$61,C4810)),MAX($G$1:G4809)+1,0))</f>
        <v>0</v>
      </c>
      <c r="H4810" s="3" t="str">
        <f t="shared" si="380"/>
        <v/>
      </c>
      <c r="K4810" s="5" t="e">
        <f>IF('Supplier Change Request FORM Z'!$D$58="",IF(AND((#REF!=C4810),(LEFT(#REF!,1)=LEFT(E4810,1)),(LEFT(#REF!,2)=LEFT(A4810,2))),MAX($K$1:K4809)+1,0),IF(AND(('Supplier Change Request FORM Z'!$D$61=C4810),(LEFT('Supplier Change Request FORM Z'!$D$58,1)=LEFT(E4810,1)),(LEFT('Supplier Change Request FORM Z'!$D$59,2)=LEFT(A4810,2))),MAX($K$1:K4809)+1,0))</f>
        <v>#REF!</v>
      </c>
      <c r="L4810" s="3" t="str">
        <f t="shared" si="381"/>
        <v/>
      </c>
      <c r="Q4810" s="5"/>
      <c r="R4810" s="3"/>
      <c r="U4810" s="5">
        <f>IF('Supplier Change Request FORM Z'!$D$71="",IF(ISNUMBER(SEARCH(#REF!,C4810)),MAX($U$1:U4809)+1,0),IF(ISNUMBER(SEARCH('Supplier Change Request FORM Z'!$D$71,C4810)),MAX($U$1:U4809)+1,0))</f>
        <v>0</v>
      </c>
      <c r="V4810" s="3" t="str">
        <f t="shared" si="382"/>
        <v/>
      </c>
      <c r="Y4810" s="5">
        <f>IF('Supplier Change Request FORM Z'!$D$71="",IF(ISNUMBER(SEARCH(#REF!,C4810)),MAX($Y$1:Y4809)+1,0),IF(ISNUMBER(SEARCH('Supplier Change Request FORM Z'!$D$71,C4810)),MAX($Y$1:Y4809)+1,0))</f>
        <v>0</v>
      </c>
      <c r="Z4810" s="3" t="str">
        <f t="shared" si="383"/>
        <v/>
      </c>
      <c r="AE4810" s="5" t="e">
        <f>IF('Supplier Change Request FORM Z'!$D$58="",IF(LEFT(#REF!,1)="F",0,IF(AND((LEFT(#REF!,1)=LEFT(E4810,1)),(LEFT(#REF!,2)=LEFT(A4810,2))),MAX($AE$1:AE4809)+1,0)),IF(LEFT('Supplier Change Request FORM Z'!$D$58,1)="F",0,IF(AND((LEFT('Supplier Change Request FORM Z'!$D$58,1)=LEFT(E4810,1)),(LEFT('Supplier Change Request FORM Z'!$D$59,2)=LEFT(A4810,2))),MAX($AE$1:AE4809)+1,0)))</f>
        <v>#REF!</v>
      </c>
      <c r="AF4810" s="3" t="str">
        <f t="shared" si="384"/>
        <v/>
      </c>
    </row>
    <row r="4811" spans="1:32" x14ac:dyDescent="0.35">
      <c r="A4811" s="2" t="s">
        <v>6827</v>
      </c>
      <c r="B4811" s="2" t="s">
        <v>7025</v>
      </c>
      <c r="C4811" s="2" t="s">
        <v>7016</v>
      </c>
      <c r="D4811" s="2" t="s">
        <v>7025</v>
      </c>
      <c r="E4811" s="2" t="s">
        <v>9644</v>
      </c>
      <c r="G4811" s="5">
        <f>IF('Supplier Change Request FORM Z'!$D$61="",IF(ISNUMBER(SEARCH(#REF!,C4811)),MAX($G$1:G4810)+1,0),IF(ISNUMBER(SEARCH('Supplier Change Request FORM Z'!$D$61,C4811)),MAX($G$1:G4810)+1,0))</f>
        <v>0</v>
      </c>
      <c r="H4811" s="3" t="str">
        <f t="shared" si="380"/>
        <v/>
      </c>
      <c r="K4811" s="5" t="e">
        <f>IF('Supplier Change Request FORM Z'!$D$58="",IF(AND((#REF!=C4811),(LEFT(#REF!,1)=LEFT(E4811,1)),(LEFT(#REF!,2)=LEFT(A4811,2))),MAX($K$1:K4810)+1,0),IF(AND(('Supplier Change Request FORM Z'!$D$61=C4811),(LEFT('Supplier Change Request FORM Z'!$D$58,1)=LEFT(E4811,1)),(LEFT('Supplier Change Request FORM Z'!$D$59,2)=LEFT(A4811,2))),MAX($K$1:K4810)+1,0))</f>
        <v>#REF!</v>
      </c>
      <c r="L4811" s="3" t="str">
        <f t="shared" si="381"/>
        <v/>
      </c>
      <c r="Q4811" s="5"/>
      <c r="R4811" s="3"/>
      <c r="U4811" s="5">
        <f>IF('Supplier Change Request FORM Z'!$D$71="",IF(ISNUMBER(SEARCH(#REF!,C4811)),MAX($U$1:U4810)+1,0),IF(ISNUMBER(SEARCH('Supplier Change Request FORM Z'!$D$71,C4811)),MAX($U$1:U4810)+1,0))</f>
        <v>0</v>
      </c>
      <c r="V4811" s="3" t="str">
        <f t="shared" si="382"/>
        <v/>
      </c>
      <c r="Y4811" s="5">
        <f>IF('Supplier Change Request FORM Z'!$D$71="",IF(ISNUMBER(SEARCH(#REF!,C4811)),MAX($Y$1:Y4810)+1,0),IF(ISNUMBER(SEARCH('Supplier Change Request FORM Z'!$D$71,C4811)),MAX($Y$1:Y4810)+1,0))</f>
        <v>0</v>
      </c>
      <c r="Z4811" s="3" t="str">
        <f t="shared" si="383"/>
        <v/>
      </c>
      <c r="AE4811" s="5" t="e">
        <f>IF('Supplier Change Request FORM Z'!$D$58="",IF(LEFT(#REF!,1)="F",0,IF(AND((LEFT(#REF!,1)=LEFT(E4811,1)),(LEFT(#REF!,2)=LEFT(A4811,2))),MAX($AE$1:AE4810)+1,0)),IF(LEFT('Supplier Change Request FORM Z'!$D$58,1)="F",0,IF(AND((LEFT('Supplier Change Request FORM Z'!$D$58,1)=LEFT(E4811,1)),(LEFT('Supplier Change Request FORM Z'!$D$59,2)=LEFT(A4811,2))),MAX($AE$1:AE4810)+1,0)))</f>
        <v>#REF!</v>
      </c>
      <c r="AF4811" s="3" t="str">
        <f t="shared" si="384"/>
        <v/>
      </c>
    </row>
    <row r="4812" spans="1:32" x14ac:dyDescent="0.35">
      <c r="A4812" s="2" t="s">
        <v>6827</v>
      </c>
      <c r="B4812" s="2" t="s">
        <v>7024</v>
      </c>
      <c r="C4812" s="2" t="s">
        <v>7016</v>
      </c>
      <c r="D4812" s="2" t="s">
        <v>7024</v>
      </c>
      <c r="E4812" s="2" t="s">
        <v>9644</v>
      </c>
      <c r="G4812" s="5">
        <f>IF('Supplier Change Request FORM Z'!$D$61="",IF(ISNUMBER(SEARCH(#REF!,C4812)),MAX($G$1:G4811)+1,0),IF(ISNUMBER(SEARCH('Supplier Change Request FORM Z'!$D$61,C4812)),MAX($G$1:G4811)+1,0))</f>
        <v>0</v>
      </c>
      <c r="H4812" s="3" t="str">
        <f t="shared" si="380"/>
        <v/>
      </c>
      <c r="K4812" s="5" t="e">
        <f>IF('Supplier Change Request FORM Z'!$D$58="",IF(AND((#REF!=C4812),(LEFT(#REF!,1)=LEFT(E4812,1)),(LEFT(#REF!,2)=LEFT(A4812,2))),MAX($K$1:K4811)+1,0),IF(AND(('Supplier Change Request FORM Z'!$D$61=C4812),(LEFT('Supplier Change Request FORM Z'!$D$58,1)=LEFT(E4812,1)),(LEFT('Supplier Change Request FORM Z'!$D$59,2)=LEFT(A4812,2))),MAX($K$1:K4811)+1,0))</f>
        <v>#REF!</v>
      </c>
      <c r="L4812" s="3" t="str">
        <f t="shared" si="381"/>
        <v/>
      </c>
      <c r="Q4812" s="5"/>
      <c r="R4812" s="3"/>
      <c r="U4812" s="5">
        <f>IF('Supplier Change Request FORM Z'!$D$71="",IF(ISNUMBER(SEARCH(#REF!,C4812)),MAX($U$1:U4811)+1,0),IF(ISNUMBER(SEARCH('Supplier Change Request FORM Z'!$D$71,C4812)),MAX($U$1:U4811)+1,0))</f>
        <v>0</v>
      </c>
      <c r="V4812" s="3" t="str">
        <f t="shared" si="382"/>
        <v/>
      </c>
      <c r="Y4812" s="5">
        <f>IF('Supplier Change Request FORM Z'!$D$71="",IF(ISNUMBER(SEARCH(#REF!,C4812)),MAX($Y$1:Y4811)+1,0),IF(ISNUMBER(SEARCH('Supplier Change Request FORM Z'!$D$71,C4812)),MAX($Y$1:Y4811)+1,0))</f>
        <v>0</v>
      </c>
      <c r="Z4812" s="3" t="str">
        <f t="shared" si="383"/>
        <v/>
      </c>
      <c r="AE4812" s="5" t="e">
        <f>IF('Supplier Change Request FORM Z'!$D$58="",IF(LEFT(#REF!,1)="F",0,IF(AND((LEFT(#REF!,1)=LEFT(E4812,1)),(LEFT(#REF!,2)=LEFT(A4812,2))),MAX($AE$1:AE4811)+1,0)),IF(LEFT('Supplier Change Request FORM Z'!$D$58,1)="F",0,IF(AND((LEFT('Supplier Change Request FORM Z'!$D$58,1)=LEFT(E4812,1)),(LEFT('Supplier Change Request FORM Z'!$D$59,2)=LEFT(A4812,2))),MAX($AE$1:AE4811)+1,0)))</f>
        <v>#REF!</v>
      </c>
      <c r="AF4812" s="3" t="str">
        <f t="shared" si="384"/>
        <v/>
      </c>
    </row>
    <row r="4813" spans="1:32" x14ac:dyDescent="0.35">
      <c r="A4813" s="2" t="s">
        <v>6827</v>
      </c>
      <c r="B4813" s="2" t="s">
        <v>7020</v>
      </c>
      <c r="C4813" s="2" t="s">
        <v>7016</v>
      </c>
      <c r="D4813" s="2" t="s">
        <v>7020</v>
      </c>
      <c r="E4813" s="2" t="s">
        <v>9644</v>
      </c>
      <c r="G4813" s="5">
        <f>IF('Supplier Change Request FORM Z'!$D$61="",IF(ISNUMBER(SEARCH(#REF!,C4813)),MAX($G$1:G4812)+1,0),IF(ISNUMBER(SEARCH('Supplier Change Request FORM Z'!$D$61,C4813)),MAX($G$1:G4812)+1,0))</f>
        <v>0</v>
      </c>
      <c r="H4813" s="3" t="str">
        <f t="shared" si="380"/>
        <v/>
      </c>
      <c r="K4813" s="5" t="e">
        <f>IF('Supplier Change Request FORM Z'!$D$58="",IF(AND((#REF!=C4813),(LEFT(#REF!,1)=LEFT(E4813,1)),(LEFT(#REF!,2)=LEFT(A4813,2))),MAX($K$1:K4812)+1,0),IF(AND(('Supplier Change Request FORM Z'!$D$61=C4813),(LEFT('Supplier Change Request FORM Z'!$D$58,1)=LEFT(E4813,1)),(LEFT('Supplier Change Request FORM Z'!$D$59,2)=LEFT(A4813,2))),MAX($K$1:K4812)+1,0))</f>
        <v>#REF!</v>
      </c>
      <c r="L4813" s="3" t="str">
        <f t="shared" si="381"/>
        <v/>
      </c>
      <c r="Q4813" s="5"/>
      <c r="R4813" s="3"/>
      <c r="U4813" s="5">
        <f>IF('Supplier Change Request FORM Z'!$D$71="",IF(ISNUMBER(SEARCH(#REF!,C4813)),MAX($U$1:U4812)+1,0),IF(ISNUMBER(SEARCH('Supplier Change Request FORM Z'!$D$71,C4813)),MAX($U$1:U4812)+1,0))</f>
        <v>0</v>
      </c>
      <c r="V4813" s="3" t="str">
        <f t="shared" si="382"/>
        <v/>
      </c>
      <c r="Y4813" s="5">
        <f>IF('Supplier Change Request FORM Z'!$D$71="",IF(ISNUMBER(SEARCH(#REF!,C4813)),MAX($Y$1:Y4812)+1,0),IF(ISNUMBER(SEARCH('Supplier Change Request FORM Z'!$D$71,C4813)),MAX($Y$1:Y4812)+1,0))</f>
        <v>0</v>
      </c>
      <c r="Z4813" s="3" t="str">
        <f t="shared" si="383"/>
        <v/>
      </c>
      <c r="AE4813" s="5" t="e">
        <f>IF('Supplier Change Request FORM Z'!$D$58="",IF(LEFT(#REF!,1)="F",0,IF(AND((LEFT(#REF!,1)=LEFT(E4813,1)),(LEFT(#REF!,2)=LEFT(A4813,2))),MAX($AE$1:AE4812)+1,0)),IF(LEFT('Supplier Change Request FORM Z'!$D$58,1)="F",0,IF(AND((LEFT('Supplier Change Request FORM Z'!$D$58,1)=LEFT(E4813,1)),(LEFT('Supplier Change Request FORM Z'!$D$59,2)=LEFT(A4813,2))),MAX($AE$1:AE4812)+1,0)))</f>
        <v>#REF!</v>
      </c>
      <c r="AF4813" s="3" t="str">
        <f t="shared" si="384"/>
        <v/>
      </c>
    </row>
    <row r="4814" spans="1:32" x14ac:dyDescent="0.35">
      <c r="A4814" s="2" t="s">
        <v>6827</v>
      </c>
      <c r="B4814" s="2" t="s">
        <v>7021</v>
      </c>
      <c r="C4814" s="2" t="s">
        <v>7016</v>
      </c>
      <c r="D4814" s="2" t="s">
        <v>7021</v>
      </c>
      <c r="E4814" s="2" t="s">
        <v>9644</v>
      </c>
      <c r="G4814" s="5">
        <f>IF('Supplier Change Request FORM Z'!$D$61="",IF(ISNUMBER(SEARCH(#REF!,C4814)),MAX($G$1:G4813)+1,0),IF(ISNUMBER(SEARCH('Supplier Change Request FORM Z'!$D$61,C4814)),MAX($G$1:G4813)+1,0))</f>
        <v>0</v>
      </c>
      <c r="H4814" s="3" t="str">
        <f t="shared" si="380"/>
        <v/>
      </c>
      <c r="K4814" s="5" t="e">
        <f>IF('Supplier Change Request FORM Z'!$D$58="",IF(AND((#REF!=C4814),(LEFT(#REF!,1)=LEFT(E4814,1)),(LEFT(#REF!,2)=LEFT(A4814,2))),MAX($K$1:K4813)+1,0),IF(AND(('Supplier Change Request FORM Z'!$D$61=C4814),(LEFT('Supplier Change Request FORM Z'!$D$58,1)=LEFT(E4814,1)),(LEFT('Supplier Change Request FORM Z'!$D$59,2)=LEFT(A4814,2))),MAX($K$1:K4813)+1,0))</f>
        <v>#REF!</v>
      </c>
      <c r="L4814" s="3" t="str">
        <f t="shared" si="381"/>
        <v/>
      </c>
      <c r="Q4814" s="5"/>
      <c r="R4814" s="3"/>
      <c r="U4814" s="5">
        <f>IF('Supplier Change Request FORM Z'!$D$71="",IF(ISNUMBER(SEARCH(#REF!,C4814)),MAX($U$1:U4813)+1,0),IF(ISNUMBER(SEARCH('Supplier Change Request FORM Z'!$D$71,C4814)),MAX($U$1:U4813)+1,0))</f>
        <v>0</v>
      </c>
      <c r="V4814" s="3" t="str">
        <f t="shared" si="382"/>
        <v/>
      </c>
      <c r="Y4814" s="5">
        <f>IF('Supplier Change Request FORM Z'!$D$71="",IF(ISNUMBER(SEARCH(#REF!,C4814)),MAX($Y$1:Y4813)+1,0),IF(ISNUMBER(SEARCH('Supplier Change Request FORM Z'!$D$71,C4814)),MAX($Y$1:Y4813)+1,0))</f>
        <v>0</v>
      </c>
      <c r="Z4814" s="3" t="str">
        <f t="shared" si="383"/>
        <v/>
      </c>
      <c r="AE4814" s="5" t="e">
        <f>IF('Supplier Change Request FORM Z'!$D$58="",IF(LEFT(#REF!,1)="F",0,IF(AND((LEFT(#REF!,1)=LEFT(E4814,1)),(LEFT(#REF!,2)=LEFT(A4814,2))),MAX($AE$1:AE4813)+1,0)),IF(LEFT('Supplier Change Request FORM Z'!$D$58,1)="F",0,IF(AND((LEFT('Supplier Change Request FORM Z'!$D$58,1)=LEFT(E4814,1)),(LEFT('Supplier Change Request FORM Z'!$D$59,2)=LEFT(A4814,2))),MAX($AE$1:AE4813)+1,0)))</f>
        <v>#REF!</v>
      </c>
      <c r="AF4814" s="3" t="str">
        <f t="shared" si="384"/>
        <v/>
      </c>
    </row>
    <row r="4815" spans="1:32" x14ac:dyDescent="0.35">
      <c r="A4815" s="2" t="s">
        <v>6827</v>
      </c>
      <c r="B4815" s="2" t="s">
        <v>7029</v>
      </c>
      <c r="C4815" s="2" t="s">
        <v>7016</v>
      </c>
      <c r="D4815" s="2" t="s">
        <v>7029</v>
      </c>
      <c r="E4815" s="2" t="s">
        <v>9644</v>
      </c>
      <c r="G4815" s="5">
        <f>IF('Supplier Change Request FORM Z'!$D$61="",IF(ISNUMBER(SEARCH(#REF!,C4815)),MAX($G$1:G4814)+1,0),IF(ISNUMBER(SEARCH('Supplier Change Request FORM Z'!$D$61,C4815)),MAX($G$1:G4814)+1,0))</f>
        <v>0</v>
      </c>
      <c r="H4815" s="3" t="str">
        <f t="shared" si="380"/>
        <v/>
      </c>
      <c r="K4815" s="5" t="e">
        <f>IF('Supplier Change Request FORM Z'!$D$58="",IF(AND((#REF!=C4815),(LEFT(#REF!,1)=LEFT(E4815,1)),(LEFT(#REF!,2)=LEFT(A4815,2))),MAX($K$1:K4814)+1,0),IF(AND(('Supplier Change Request FORM Z'!$D$61=C4815),(LEFT('Supplier Change Request FORM Z'!$D$58,1)=LEFT(E4815,1)),(LEFT('Supplier Change Request FORM Z'!$D$59,2)=LEFT(A4815,2))),MAX($K$1:K4814)+1,0))</f>
        <v>#REF!</v>
      </c>
      <c r="L4815" s="3" t="str">
        <f t="shared" si="381"/>
        <v/>
      </c>
      <c r="Q4815" s="5"/>
      <c r="R4815" s="3"/>
      <c r="U4815" s="5">
        <f>IF('Supplier Change Request FORM Z'!$D$71="",IF(ISNUMBER(SEARCH(#REF!,C4815)),MAX($U$1:U4814)+1,0),IF(ISNUMBER(SEARCH('Supplier Change Request FORM Z'!$D$71,C4815)),MAX($U$1:U4814)+1,0))</f>
        <v>0</v>
      </c>
      <c r="V4815" s="3" t="str">
        <f t="shared" si="382"/>
        <v/>
      </c>
      <c r="Y4815" s="5">
        <f>IF('Supplier Change Request FORM Z'!$D$71="",IF(ISNUMBER(SEARCH(#REF!,C4815)),MAX($Y$1:Y4814)+1,0),IF(ISNUMBER(SEARCH('Supplier Change Request FORM Z'!$D$71,C4815)),MAX($Y$1:Y4814)+1,0))</f>
        <v>0</v>
      </c>
      <c r="Z4815" s="3" t="str">
        <f t="shared" si="383"/>
        <v/>
      </c>
      <c r="AE4815" s="5" t="e">
        <f>IF('Supplier Change Request FORM Z'!$D$58="",IF(LEFT(#REF!,1)="F",0,IF(AND((LEFT(#REF!,1)=LEFT(E4815,1)),(LEFT(#REF!,2)=LEFT(A4815,2))),MAX($AE$1:AE4814)+1,0)),IF(LEFT('Supplier Change Request FORM Z'!$D$58,1)="F",0,IF(AND((LEFT('Supplier Change Request FORM Z'!$D$58,1)=LEFT(E4815,1)),(LEFT('Supplier Change Request FORM Z'!$D$59,2)=LEFT(A4815,2))),MAX($AE$1:AE4814)+1,0)))</f>
        <v>#REF!</v>
      </c>
      <c r="AF4815" s="3" t="str">
        <f t="shared" si="384"/>
        <v/>
      </c>
    </row>
    <row r="4816" spans="1:32" x14ac:dyDescent="0.35">
      <c r="A4816" s="2" t="s">
        <v>6827</v>
      </c>
      <c r="B4816" s="2" t="s">
        <v>7019</v>
      </c>
      <c r="C4816" s="2" t="s">
        <v>7016</v>
      </c>
      <c r="D4816" s="2" t="s">
        <v>7019</v>
      </c>
      <c r="E4816" s="2" t="s">
        <v>9644</v>
      </c>
      <c r="G4816" s="5">
        <f>IF('Supplier Change Request FORM Z'!$D$61="",IF(ISNUMBER(SEARCH(#REF!,C4816)),MAX($G$1:G4815)+1,0),IF(ISNUMBER(SEARCH('Supplier Change Request FORM Z'!$D$61,C4816)),MAX($G$1:G4815)+1,0))</f>
        <v>0</v>
      </c>
      <c r="H4816" s="3" t="str">
        <f t="shared" si="380"/>
        <v/>
      </c>
      <c r="K4816" s="5" t="e">
        <f>IF('Supplier Change Request FORM Z'!$D$58="",IF(AND((#REF!=C4816),(LEFT(#REF!,1)=LEFT(E4816,1)),(LEFT(#REF!,2)=LEFT(A4816,2))),MAX($K$1:K4815)+1,0),IF(AND(('Supplier Change Request FORM Z'!$D$61=C4816),(LEFT('Supplier Change Request FORM Z'!$D$58,1)=LEFT(E4816,1)),(LEFT('Supplier Change Request FORM Z'!$D$59,2)=LEFT(A4816,2))),MAX($K$1:K4815)+1,0))</f>
        <v>#REF!</v>
      </c>
      <c r="L4816" s="3" t="str">
        <f t="shared" si="381"/>
        <v/>
      </c>
      <c r="Q4816" s="5"/>
      <c r="R4816" s="3"/>
      <c r="U4816" s="5">
        <f>IF('Supplier Change Request FORM Z'!$D$71="",IF(ISNUMBER(SEARCH(#REF!,C4816)),MAX($U$1:U4815)+1,0),IF(ISNUMBER(SEARCH('Supplier Change Request FORM Z'!$D$71,C4816)),MAX($U$1:U4815)+1,0))</f>
        <v>0</v>
      </c>
      <c r="V4816" s="3" t="str">
        <f t="shared" si="382"/>
        <v/>
      </c>
      <c r="Y4816" s="5">
        <f>IF('Supplier Change Request FORM Z'!$D$71="",IF(ISNUMBER(SEARCH(#REF!,C4816)),MAX($Y$1:Y4815)+1,0),IF(ISNUMBER(SEARCH('Supplier Change Request FORM Z'!$D$71,C4816)),MAX($Y$1:Y4815)+1,0))</f>
        <v>0</v>
      </c>
      <c r="Z4816" s="3" t="str">
        <f t="shared" si="383"/>
        <v/>
      </c>
      <c r="AE4816" s="5" t="e">
        <f>IF('Supplier Change Request FORM Z'!$D$58="",IF(LEFT(#REF!,1)="F",0,IF(AND((LEFT(#REF!,1)=LEFT(E4816,1)),(LEFT(#REF!,2)=LEFT(A4816,2))),MAX($AE$1:AE4815)+1,0)),IF(LEFT('Supplier Change Request FORM Z'!$D$58,1)="F",0,IF(AND((LEFT('Supplier Change Request FORM Z'!$D$58,1)=LEFT(E4816,1)),(LEFT('Supplier Change Request FORM Z'!$D$59,2)=LEFT(A4816,2))),MAX($AE$1:AE4815)+1,0)))</f>
        <v>#REF!</v>
      </c>
      <c r="AF4816" s="3" t="str">
        <f t="shared" si="384"/>
        <v/>
      </c>
    </row>
    <row r="4817" spans="1:32" x14ac:dyDescent="0.35">
      <c r="A4817" s="2" t="s">
        <v>6827</v>
      </c>
      <c r="B4817" s="2" t="s">
        <v>7049</v>
      </c>
      <c r="C4817" s="2" t="s">
        <v>7047</v>
      </c>
      <c r="D4817" s="2" t="s">
        <v>7049</v>
      </c>
      <c r="E4817" s="2" t="s">
        <v>9644</v>
      </c>
      <c r="G4817" s="5">
        <f>IF('Supplier Change Request FORM Z'!$D$61="",IF(ISNUMBER(SEARCH(#REF!,C4817)),MAX($G$1:G4816)+1,0),IF(ISNUMBER(SEARCH('Supplier Change Request FORM Z'!$D$61,C4817)),MAX($G$1:G4816)+1,0))</f>
        <v>0</v>
      </c>
      <c r="H4817" s="3" t="str">
        <f t="shared" si="380"/>
        <v/>
      </c>
      <c r="K4817" s="5" t="e">
        <f>IF('Supplier Change Request FORM Z'!$D$58="",IF(AND((#REF!=C4817),(LEFT(#REF!,1)=LEFT(E4817,1)),(LEFT(#REF!,2)=LEFT(A4817,2))),MAX($K$1:K4816)+1,0),IF(AND(('Supplier Change Request FORM Z'!$D$61=C4817),(LEFT('Supplier Change Request FORM Z'!$D$58,1)=LEFT(E4817,1)),(LEFT('Supplier Change Request FORM Z'!$D$59,2)=LEFT(A4817,2))),MAX($K$1:K4816)+1,0))</f>
        <v>#REF!</v>
      </c>
      <c r="L4817" s="3" t="str">
        <f t="shared" si="381"/>
        <v/>
      </c>
      <c r="Q4817" s="5"/>
      <c r="R4817" s="3"/>
      <c r="U4817" s="5">
        <f>IF('Supplier Change Request FORM Z'!$D$71="",IF(ISNUMBER(SEARCH(#REF!,C4817)),MAX($U$1:U4816)+1,0),IF(ISNUMBER(SEARCH('Supplier Change Request FORM Z'!$D$71,C4817)),MAX($U$1:U4816)+1,0))</f>
        <v>0</v>
      </c>
      <c r="V4817" s="3" t="str">
        <f t="shared" si="382"/>
        <v/>
      </c>
      <c r="Y4817" s="5">
        <f>IF('Supplier Change Request FORM Z'!$D$71="",IF(ISNUMBER(SEARCH(#REF!,C4817)),MAX($Y$1:Y4816)+1,0),IF(ISNUMBER(SEARCH('Supplier Change Request FORM Z'!$D$71,C4817)),MAX($Y$1:Y4816)+1,0))</f>
        <v>0</v>
      </c>
      <c r="Z4817" s="3" t="str">
        <f t="shared" si="383"/>
        <v/>
      </c>
      <c r="AE4817" s="5" t="e">
        <f>IF('Supplier Change Request FORM Z'!$D$58="",IF(LEFT(#REF!,1)="F",0,IF(AND((LEFT(#REF!,1)=LEFT(E4817,1)),(LEFT(#REF!,2)=LEFT(A4817,2))),MAX($AE$1:AE4816)+1,0)),IF(LEFT('Supplier Change Request FORM Z'!$D$58,1)="F",0,IF(AND((LEFT('Supplier Change Request FORM Z'!$D$58,1)=LEFT(E4817,1)),(LEFT('Supplier Change Request FORM Z'!$D$59,2)=LEFT(A4817,2))),MAX($AE$1:AE4816)+1,0)))</f>
        <v>#REF!</v>
      </c>
      <c r="AF4817" s="3" t="str">
        <f t="shared" si="384"/>
        <v/>
      </c>
    </row>
    <row r="4818" spans="1:32" x14ac:dyDescent="0.35">
      <c r="A4818" s="2" t="s">
        <v>6827</v>
      </c>
      <c r="B4818" s="2" t="s">
        <v>7048</v>
      </c>
      <c r="C4818" s="2" t="s">
        <v>7047</v>
      </c>
      <c r="D4818" s="2" t="s">
        <v>7048</v>
      </c>
      <c r="E4818" s="2" t="s">
        <v>9644</v>
      </c>
      <c r="G4818" s="5">
        <f>IF('Supplier Change Request FORM Z'!$D$61="",IF(ISNUMBER(SEARCH(#REF!,C4818)),MAX($G$1:G4817)+1,0),IF(ISNUMBER(SEARCH('Supplier Change Request FORM Z'!$D$61,C4818)),MAX($G$1:G4817)+1,0))</f>
        <v>0</v>
      </c>
      <c r="H4818" s="3" t="str">
        <f t="shared" si="380"/>
        <v/>
      </c>
      <c r="K4818" s="5" t="e">
        <f>IF('Supplier Change Request FORM Z'!$D$58="",IF(AND((#REF!=C4818),(LEFT(#REF!,1)=LEFT(E4818,1)),(LEFT(#REF!,2)=LEFT(A4818,2))),MAX($K$1:K4817)+1,0),IF(AND(('Supplier Change Request FORM Z'!$D$61=C4818),(LEFT('Supplier Change Request FORM Z'!$D$58,1)=LEFT(E4818,1)),(LEFT('Supplier Change Request FORM Z'!$D$59,2)=LEFT(A4818,2))),MAX($K$1:K4817)+1,0))</f>
        <v>#REF!</v>
      </c>
      <c r="L4818" s="3" t="str">
        <f t="shared" si="381"/>
        <v/>
      </c>
      <c r="Q4818" s="5"/>
      <c r="R4818" s="3"/>
      <c r="U4818" s="5">
        <f>IF('Supplier Change Request FORM Z'!$D$71="",IF(ISNUMBER(SEARCH(#REF!,C4818)),MAX($U$1:U4817)+1,0),IF(ISNUMBER(SEARCH('Supplier Change Request FORM Z'!$D$71,C4818)),MAX($U$1:U4817)+1,0))</f>
        <v>0</v>
      </c>
      <c r="V4818" s="3" t="str">
        <f t="shared" si="382"/>
        <v/>
      </c>
      <c r="Y4818" s="5">
        <f>IF('Supplier Change Request FORM Z'!$D$71="",IF(ISNUMBER(SEARCH(#REF!,C4818)),MAX($Y$1:Y4817)+1,0),IF(ISNUMBER(SEARCH('Supplier Change Request FORM Z'!$D$71,C4818)),MAX($Y$1:Y4817)+1,0))</f>
        <v>0</v>
      </c>
      <c r="Z4818" s="3" t="str">
        <f t="shared" si="383"/>
        <v/>
      </c>
      <c r="AE4818" s="5" t="e">
        <f>IF('Supplier Change Request FORM Z'!$D$58="",IF(LEFT(#REF!,1)="F",0,IF(AND((LEFT(#REF!,1)=LEFT(E4818,1)),(LEFT(#REF!,2)=LEFT(A4818,2))),MAX($AE$1:AE4817)+1,0)),IF(LEFT('Supplier Change Request FORM Z'!$D$58,1)="F",0,IF(AND((LEFT('Supplier Change Request FORM Z'!$D$58,1)=LEFT(E4818,1)),(LEFT('Supplier Change Request FORM Z'!$D$59,2)=LEFT(A4818,2))),MAX($AE$1:AE4817)+1,0)))</f>
        <v>#REF!</v>
      </c>
      <c r="AF4818" s="3" t="str">
        <f t="shared" si="384"/>
        <v/>
      </c>
    </row>
    <row r="4819" spans="1:32" x14ac:dyDescent="0.35">
      <c r="A4819" s="2" t="s">
        <v>6827</v>
      </c>
      <c r="B4819" s="2" t="s">
        <v>7037</v>
      </c>
      <c r="C4819" s="2" t="s">
        <v>7036</v>
      </c>
      <c r="D4819" s="2" t="s">
        <v>7037</v>
      </c>
      <c r="E4819" s="2" t="s">
        <v>9644</v>
      </c>
      <c r="G4819" s="5">
        <f>IF('Supplier Change Request FORM Z'!$D$61="",IF(ISNUMBER(SEARCH(#REF!,C4819)),MAX($G$1:G4818)+1,0),IF(ISNUMBER(SEARCH('Supplier Change Request FORM Z'!$D$61,C4819)),MAX($G$1:G4818)+1,0))</f>
        <v>0</v>
      </c>
      <c r="H4819" s="3" t="str">
        <f t="shared" si="380"/>
        <v/>
      </c>
      <c r="K4819" s="5" t="e">
        <f>IF('Supplier Change Request FORM Z'!$D$58="",IF(AND((#REF!=C4819),(LEFT(#REF!,1)=LEFT(E4819,1)),(LEFT(#REF!,2)=LEFT(A4819,2))),MAX($K$1:K4818)+1,0),IF(AND(('Supplier Change Request FORM Z'!$D$61=C4819),(LEFT('Supplier Change Request FORM Z'!$D$58,1)=LEFT(E4819,1)),(LEFT('Supplier Change Request FORM Z'!$D$59,2)=LEFT(A4819,2))),MAX($K$1:K4818)+1,0))</f>
        <v>#REF!</v>
      </c>
      <c r="L4819" s="3" t="str">
        <f t="shared" si="381"/>
        <v/>
      </c>
      <c r="Q4819" s="5"/>
      <c r="R4819" s="3"/>
      <c r="U4819" s="5">
        <f>IF('Supplier Change Request FORM Z'!$D$71="",IF(ISNUMBER(SEARCH(#REF!,C4819)),MAX($U$1:U4818)+1,0),IF(ISNUMBER(SEARCH('Supplier Change Request FORM Z'!$D$71,C4819)),MAX($U$1:U4818)+1,0))</f>
        <v>0</v>
      </c>
      <c r="V4819" s="3" t="str">
        <f t="shared" si="382"/>
        <v/>
      </c>
      <c r="Y4819" s="5">
        <f>IF('Supplier Change Request FORM Z'!$D$71="",IF(ISNUMBER(SEARCH(#REF!,C4819)),MAX($Y$1:Y4818)+1,0),IF(ISNUMBER(SEARCH('Supplier Change Request FORM Z'!$D$71,C4819)),MAX($Y$1:Y4818)+1,0))</f>
        <v>0</v>
      </c>
      <c r="Z4819" s="3" t="str">
        <f t="shared" si="383"/>
        <v/>
      </c>
      <c r="AE4819" s="5" t="e">
        <f>IF('Supplier Change Request FORM Z'!$D$58="",IF(LEFT(#REF!,1)="F",0,IF(AND((LEFT(#REF!,1)=LEFT(E4819,1)),(LEFT(#REF!,2)=LEFT(A4819,2))),MAX($AE$1:AE4818)+1,0)),IF(LEFT('Supplier Change Request FORM Z'!$D$58,1)="F",0,IF(AND((LEFT('Supplier Change Request FORM Z'!$D$58,1)=LEFT(E4819,1)),(LEFT('Supplier Change Request FORM Z'!$D$59,2)=LEFT(A4819,2))),MAX($AE$1:AE4818)+1,0)))</f>
        <v>#REF!</v>
      </c>
      <c r="AF4819" s="3" t="str">
        <f t="shared" si="384"/>
        <v/>
      </c>
    </row>
    <row r="4820" spans="1:32" x14ac:dyDescent="0.35">
      <c r="A4820" s="2" t="s">
        <v>6827</v>
      </c>
      <c r="B4820" s="2" t="s">
        <v>7005</v>
      </c>
      <c r="C4820" s="2" t="s">
        <v>7004</v>
      </c>
      <c r="D4820" s="2" t="s">
        <v>7005</v>
      </c>
      <c r="E4820" s="2" t="s">
        <v>9644</v>
      </c>
      <c r="G4820" s="5">
        <f>IF('Supplier Change Request FORM Z'!$D$61="",IF(ISNUMBER(SEARCH(#REF!,C4820)),MAX($G$1:G4819)+1,0),IF(ISNUMBER(SEARCH('Supplier Change Request FORM Z'!$D$61,C4820)),MAX($G$1:G4819)+1,0))</f>
        <v>0</v>
      </c>
      <c r="H4820" s="3" t="str">
        <f t="shared" si="380"/>
        <v/>
      </c>
      <c r="K4820" s="5" t="e">
        <f>IF('Supplier Change Request FORM Z'!$D$58="",IF(AND((#REF!=C4820),(LEFT(#REF!,1)=LEFT(E4820,1)),(LEFT(#REF!,2)=LEFT(A4820,2))),MAX($K$1:K4819)+1,0),IF(AND(('Supplier Change Request FORM Z'!$D$61=C4820),(LEFT('Supplier Change Request FORM Z'!$D$58,1)=LEFT(E4820,1)),(LEFT('Supplier Change Request FORM Z'!$D$59,2)=LEFT(A4820,2))),MAX($K$1:K4819)+1,0))</f>
        <v>#REF!</v>
      </c>
      <c r="L4820" s="3" t="str">
        <f t="shared" si="381"/>
        <v/>
      </c>
      <c r="Q4820" s="5"/>
      <c r="R4820" s="3"/>
      <c r="U4820" s="5">
        <f>IF('Supplier Change Request FORM Z'!$D$71="",IF(ISNUMBER(SEARCH(#REF!,C4820)),MAX($U$1:U4819)+1,0),IF(ISNUMBER(SEARCH('Supplier Change Request FORM Z'!$D$71,C4820)),MAX($U$1:U4819)+1,0))</f>
        <v>0</v>
      </c>
      <c r="V4820" s="3" t="str">
        <f t="shared" si="382"/>
        <v/>
      </c>
      <c r="Y4820" s="5">
        <f>IF('Supplier Change Request FORM Z'!$D$71="",IF(ISNUMBER(SEARCH(#REF!,C4820)),MAX($Y$1:Y4819)+1,0),IF(ISNUMBER(SEARCH('Supplier Change Request FORM Z'!$D$71,C4820)),MAX($Y$1:Y4819)+1,0))</f>
        <v>0</v>
      </c>
      <c r="Z4820" s="3" t="str">
        <f t="shared" si="383"/>
        <v/>
      </c>
      <c r="AE4820" s="5" t="e">
        <f>IF('Supplier Change Request FORM Z'!$D$58="",IF(LEFT(#REF!,1)="F",0,IF(AND((LEFT(#REF!,1)=LEFT(E4820,1)),(LEFT(#REF!,2)=LEFT(A4820,2))),MAX($AE$1:AE4819)+1,0)),IF(LEFT('Supplier Change Request FORM Z'!$D$58,1)="F",0,IF(AND((LEFT('Supplier Change Request FORM Z'!$D$58,1)=LEFT(E4820,1)),(LEFT('Supplier Change Request FORM Z'!$D$59,2)=LEFT(A4820,2))),MAX($AE$1:AE4819)+1,0)))</f>
        <v>#REF!</v>
      </c>
      <c r="AF4820" s="3" t="str">
        <f t="shared" si="384"/>
        <v/>
      </c>
    </row>
    <row r="4821" spans="1:32" x14ac:dyDescent="0.35">
      <c r="A4821" s="2" t="s">
        <v>6827</v>
      </c>
      <c r="B4821" s="2" t="s">
        <v>7051</v>
      </c>
      <c r="C4821" s="2" t="s">
        <v>7004</v>
      </c>
      <c r="D4821" s="2" t="s">
        <v>7051</v>
      </c>
      <c r="E4821" s="2" t="s">
        <v>9644</v>
      </c>
      <c r="G4821" s="5">
        <f>IF('Supplier Change Request FORM Z'!$D$61="",IF(ISNUMBER(SEARCH(#REF!,C4821)),MAX($G$1:G4820)+1,0),IF(ISNUMBER(SEARCH('Supplier Change Request FORM Z'!$D$61,C4821)),MAX($G$1:G4820)+1,0))</f>
        <v>0</v>
      </c>
      <c r="H4821" s="3" t="str">
        <f t="shared" si="380"/>
        <v/>
      </c>
      <c r="K4821" s="5" t="e">
        <f>IF('Supplier Change Request FORM Z'!$D$58="",IF(AND((#REF!=C4821),(LEFT(#REF!,1)=LEFT(E4821,1)),(LEFT(#REF!,2)=LEFT(A4821,2))),MAX($K$1:K4820)+1,0),IF(AND(('Supplier Change Request FORM Z'!$D$61=C4821),(LEFT('Supplier Change Request FORM Z'!$D$58,1)=LEFT(E4821,1)),(LEFT('Supplier Change Request FORM Z'!$D$59,2)=LEFT(A4821,2))),MAX($K$1:K4820)+1,0))</f>
        <v>#REF!</v>
      </c>
      <c r="L4821" s="3" t="str">
        <f t="shared" si="381"/>
        <v/>
      </c>
      <c r="Q4821" s="5"/>
      <c r="R4821" s="3"/>
      <c r="U4821" s="5">
        <f>IF('Supplier Change Request FORM Z'!$D$71="",IF(ISNUMBER(SEARCH(#REF!,C4821)),MAX($U$1:U4820)+1,0),IF(ISNUMBER(SEARCH('Supplier Change Request FORM Z'!$D$71,C4821)),MAX($U$1:U4820)+1,0))</f>
        <v>0</v>
      </c>
      <c r="V4821" s="3" t="str">
        <f t="shared" si="382"/>
        <v/>
      </c>
      <c r="Y4821" s="5">
        <f>IF('Supplier Change Request FORM Z'!$D$71="",IF(ISNUMBER(SEARCH(#REF!,C4821)),MAX($Y$1:Y4820)+1,0),IF(ISNUMBER(SEARCH('Supplier Change Request FORM Z'!$D$71,C4821)),MAX($Y$1:Y4820)+1,0))</f>
        <v>0</v>
      </c>
      <c r="Z4821" s="3" t="str">
        <f t="shared" si="383"/>
        <v/>
      </c>
      <c r="AE4821" s="5" t="e">
        <f>IF('Supplier Change Request FORM Z'!$D$58="",IF(LEFT(#REF!,1)="F",0,IF(AND((LEFT(#REF!,1)=LEFT(E4821,1)),(LEFT(#REF!,2)=LEFT(A4821,2))),MAX($AE$1:AE4820)+1,0)),IF(LEFT('Supplier Change Request FORM Z'!$D$58,1)="F",0,IF(AND((LEFT('Supplier Change Request FORM Z'!$D$58,1)=LEFT(E4821,1)),(LEFT('Supplier Change Request FORM Z'!$D$59,2)=LEFT(A4821,2))),MAX($AE$1:AE4820)+1,0)))</f>
        <v>#REF!</v>
      </c>
      <c r="AF4821" s="3" t="str">
        <f t="shared" si="384"/>
        <v/>
      </c>
    </row>
    <row r="4822" spans="1:32" x14ac:dyDescent="0.35">
      <c r="A4822" s="2" t="s">
        <v>6827</v>
      </c>
      <c r="B4822" s="2" t="s">
        <v>11041</v>
      </c>
      <c r="C4822" s="2" t="s">
        <v>7004</v>
      </c>
      <c r="D4822" s="2" t="s">
        <v>11041</v>
      </c>
      <c r="E4822" s="2" t="s">
        <v>9644</v>
      </c>
      <c r="G4822" s="5">
        <f>IF('Supplier Change Request FORM Z'!$D$61="",IF(ISNUMBER(SEARCH(#REF!,C4822)),MAX($G$1:G4821)+1,0),IF(ISNUMBER(SEARCH('Supplier Change Request FORM Z'!$D$61,C4822)),MAX($G$1:G4821)+1,0))</f>
        <v>0</v>
      </c>
      <c r="H4822" s="3" t="str">
        <f t="shared" si="380"/>
        <v/>
      </c>
      <c r="K4822" s="5" t="e">
        <f>IF('Supplier Change Request FORM Z'!$D$58="",IF(AND((#REF!=C4822),(LEFT(#REF!,1)=LEFT(E4822,1)),(LEFT(#REF!,2)=LEFT(A4822,2))),MAX($K$1:K4821)+1,0),IF(AND(('Supplier Change Request FORM Z'!$D$61=C4822),(LEFT('Supplier Change Request FORM Z'!$D$58,1)=LEFT(E4822,1)),(LEFT('Supplier Change Request FORM Z'!$D$59,2)=LEFT(A4822,2))),MAX($K$1:K4821)+1,0))</f>
        <v>#REF!</v>
      </c>
      <c r="L4822" s="3" t="str">
        <f t="shared" si="381"/>
        <v/>
      </c>
      <c r="Q4822" s="5"/>
      <c r="R4822" s="3"/>
      <c r="U4822" s="5">
        <f>IF('Supplier Change Request FORM Z'!$D$71="",IF(ISNUMBER(SEARCH(#REF!,C4822)),MAX($U$1:U4821)+1,0),IF(ISNUMBER(SEARCH('Supplier Change Request FORM Z'!$D$71,C4822)),MAX($U$1:U4821)+1,0))</f>
        <v>0</v>
      </c>
      <c r="V4822" s="3" t="str">
        <f t="shared" si="382"/>
        <v/>
      </c>
      <c r="Y4822" s="5">
        <f>IF('Supplier Change Request FORM Z'!$D$71="",IF(ISNUMBER(SEARCH(#REF!,C4822)),MAX($Y$1:Y4821)+1,0),IF(ISNUMBER(SEARCH('Supplier Change Request FORM Z'!$D$71,C4822)),MAX($Y$1:Y4821)+1,0))</f>
        <v>0</v>
      </c>
      <c r="Z4822" s="3" t="str">
        <f t="shared" si="383"/>
        <v/>
      </c>
      <c r="AE4822" s="5" t="e">
        <f>IF('Supplier Change Request FORM Z'!$D$58="",IF(LEFT(#REF!,1)="F",0,IF(AND((LEFT(#REF!,1)=LEFT(E4822,1)),(LEFT(#REF!,2)=LEFT(A4822,2))),MAX($AE$1:AE4821)+1,0)),IF(LEFT('Supplier Change Request FORM Z'!$D$58,1)="F",0,IF(AND((LEFT('Supplier Change Request FORM Z'!$D$58,1)=LEFT(E4822,1)),(LEFT('Supplier Change Request FORM Z'!$D$59,2)=LEFT(A4822,2))),MAX($AE$1:AE4821)+1,0)))</f>
        <v>#REF!</v>
      </c>
      <c r="AF4822" s="3" t="str">
        <f t="shared" si="384"/>
        <v/>
      </c>
    </row>
    <row r="4823" spans="1:32" x14ac:dyDescent="0.35">
      <c r="A4823" s="2" t="s">
        <v>6827</v>
      </c>
      <c r="B4823" s="2" t="s">
        <v>7034</v>
      </c>
      <c r="C4823" s="2" t="s">
        <v>7004</v>
      </c>
      <c r="D4823" s="2" t="s">
        <v>7034</v>
      </c>
      <c r="E4823" s="2" t="s">
        <v>9644</v>
      </c>
      <c r="G4823" s="5">
        <f>IF('Supplier Change Request FORM Z'!$D$61="",IF(ISNUMBER(SEARCH(#REF!,C4823)),MAX($G$1:G4822)+1,0),IF(ISNUMBER(SEARCH('Supplier Change Request FORM Z'!$D$61,C4823)),MAX($G$1:G4822)+1,0))</f>
        <v>0</v>
      </c>
      <c r="H4823" s="3" t="str">
        <f t="shared" si="380"/>
        <v/>
      </c>
      <c r="K4823" s="5" t="e">
        <f>IF('Supplier Change Request FORM Z'!$D$58="",IF(AND((#REF!=C4823),(LEFT(#REF!,1)=LEFT(E4823,1)),(LEFT(#REF!,2)=LEFT(A4823,2))),MAX($K$1:K4822)+1,0),IF(AND(('Supplier Change Request FORM Z'!$D$61=C4823),(LEFT('Supplier Change Request FORM Z'!$D$58,1)=LEFT(E4823,1)),(LEFT('Supplier Change Request FORM Z'!$D$59,2)=LEFT(A4823,2))),MAX($K$1:K4822)+1,0))</f>
        <v>#REF!</v>
      </c>
      <c r="L4823" s="3" t="str">
        <f t="shared" si="381"/>
        <v/>
      </c>
      <c r="Q4823" s="5"/>
      <c r="R4823" s="3"/>
      <c r="U4823" s="5">
        <f>IF('Supplier Change Request FORM Z'!$D$71="",IF(ISNUMBER(SEARCH(#REF!,C4823)),MAX($U$1:U4822)+1,0),IF(ISNUMBER(SEARCH('Supplier Change Request FORM Z'!$D$71,C4823)),MAX($U$1:U4822)+1,0))</f>
        <v>0</v>
      </c>
      <c r="V4823" s="3" t="str">
        <f t="shared" si="382"/>
        <v/>
      </c>
      <c r="Y4823" s="5">
        <f>IF('Supplier Change Request FORM Z'!$D$71="",IF(ISNUMBER(SEARCH(#REF!,C4823)),MAX($Y$1:Y4822)+1,0),IF(ISNUMBER(SEARCH('Supplier Change Request FORM Z'!$D$71,C4823)),MAX($Y$1:Y4822)+1,0))</f>
        <v>0</v>
      </c>
      <c r="Z4823" s="3" t="str">
        <f t="shared" si="383"/>
        <v/>
      </c>
      <c r="AE4823" s="5" t="e">
        <f>IF('Supplier Change Request FORM Z'!$D$58="",IF(LEFT(#REF!,1)="F",0,IF(AND((LEFT(#REF!,1)=LEFT(E4823,1)),(LEFT(#REF!,2)=LEFT(A4823,2))),MAX($AE$1:AE4822)+1,0)),IF(LEFT('Supplier Change Request FORM Z'!$D$58,1)="F",0,IF(AND((LEFT('Supplier Change Request FORM Z'!$D$58,1)=LEFT(E4823,1)),(LEFT('Supplier Change Request FORM Z'!$D$59,2)=LEFT(A4823,2))),MAX($AE$1:AE4822)+1,0)))</f>
        <v>#REF!</v>
      </c>
      <c r="AF4823" s="3" t="str">
        <f t="shared" si="384"/>
        <v/>
      </c>
    </row>
    <row r="4824" spans="1:32" x14ac:dyDescent="0.35">
      <c r="A4824" s="2" t="s">
        <v>6827</v>
      </c>
      <c r="B4824" s="2" t="s">
        <v>7009</v>
      </c>
      <c r="C4824" s="2" t="s">
        <v>7004</v>
      </c>
      <c r="D4824" s="2" t="s">
        <v>7009</v>
      </c>
      <c r="E4824" s="2" t="s">
        <v>9644</v>
      </c>
      <c r="G4824" s="5">
        <f>IF('Supplier Change Request FORM Z'!$D$61="",IF(ISNUMBER(SEARCH(#REF!,C4824)),MAX($G$1:G4823)+1,0),IF(ISNUMBER(SEARCH('Supplier Change Request FORM Z'!$D$61,C4824)),MAX($G$1:G4823)+1,0))</f>
        <v>0</v>
      </c>
      <c r="H4824" s="3" t="str">
        <f t="shared" si="380"/>
        <v/>
      </c>
      <c r="K4824" s="5" t="e">
        <f>IF('Supplier Change Request FORM Z'!$D$58="",IF(AND((#REF!=C4824),(LEFT(#REF!,1)=LEFT(E4824,1)),(LEFT(#REF!,2)=LEFT(A4824,2))),MAX($K$1:K4823)+1,0),IF(AND(('Supplier Change Request FORM Z'!$D$61=C4824),(LEFT('Supplier Change Request FORM Z'!$D$58,1)=LEFT(E4824,1)),(LEFT('Supplier Change Request FORM Z'!$D$59,2)=LEFT(A4824,2))),MAX($K$1:K4823)+1,0))</f>
        <v>#REF!</v>
      </c>
      <c r="L4824" s="3" t="str">
        <f t="shared" si="381"/>
        <v/>
      </c>
      <c r="Q4824" s="5"/>
      <c r="R4824" s="3"/>
      <c r="U4824" s="5">
        <f>IF('Supplier Change Request FORM Z'!$D$71="",IF(ISNUMBER(SEARCH(#REF!,C4824)),MAX($U$1:U4823)+1,0),IF(ISNUMBER(SEARCH('Supplier Change Request FORM Z'!$D$71,C4824)),MAX($U$1:U4823)+1,0))</f>
        <v>0</v>
      </c>
      <c r="V4824" s="3" t="str">
        <f t="shared" si="382"/>
        <v/>
      </c>
      <c r="Y4824" s="5">
        <f>IF('Supplier Change Request FORM Z'!$D$71="",IF(ISNUMBER(SEARCH(#REF!,C4824)),MAX($Y$1:Y4823)+1,0),IF(ISNUMBER(SEARCH('Supplier Change Request FORM Z'!$D$71,C4824)),MAX($Y$1:Y4823)+1,0))</f>
        <v>0</v>
      </c>
      <c r="Z4824" s="3" t="str">
        <f t="shared" si="383"/>
        <v/>
      </c>
      <c r="AE4824" s="5" t="e">
        <f>IF('Supplier Change Request FORM Z'!$D$58="",IF(LEFT(#REF!,1)="F",0,IF(AND((LEFT(#REF!,1)=LEFT(E4824,1)),(LEFT(#REF!,2)=LEFT(A4824,2))),MAX($AE$1:AE4823)+1,0)),IF(LEFT('Supplier Change Request FORM Z'!$D$58,1)="F",0,IF(AND((LEFT('Supplier Change Request FORM Z'!$D$58,1)=LEFT(E4824,1)),(LEFT('Supplier Change Request FORM Z'!$D$59,2)=LEFT(A4824,2))),MAX($AE$1:AE4823)+1,0)))</f>
        <v>#REF!</v>
      </c>
      <c r="AF4824" s="3" t="str">
        <f t="shared" si="384"/>
        <v/>
      </c>
    </row>
    <row r="4825" spans="1:32" x14ac:dyDescent="0.35">
      <c r="A4825" s="2" t="s">
        <v>6827</v>
      </c>
      <c r="B4825" s="2" t="s">
        <v>7033</v>
      </c>
      <c r="C4825" s="2" t="s">
        <v>7004</v>
      </c>
      <c r="D4825" s="2" t="s">
        <v>7033</v>
      </c>
      <c r="E4825" s="2" t="s">
        <v>9644</v>
      </c>
      <c r="G4825" s="5">
        <f>IF('Supplier Change Request FORM Z'!$D$61="",IF(ISNUMBER(SEARCH(#REF!,C4825)),MAX($G$1:G4824)+1,0),IF(ISNUMBER(SEARCH('Supplier Change Request FORM Z'!$D$61,C4825)),MAX($G$1:G4824)+1,0))</f>
        <v>0</v>
      </c>
      <c r="H4825" s="3" t="str">
        <f t="shared" si="380"/>
        <v/>
      </c>
      <c r="K4825" s="5" t="e">
        <f>IF('Supplier Change Request FORM Z'!$D$58="",IF(AND((#REF!=C4825),(LEFT(#REF!,1)=LEFT(E4825,1)),(LEFT(#REF!,2)=LEFT(A4825,2))),MAX($K$1:K4824)+1,0),IF(AND(('Supplier Change Request FORM Z'!$D$61=C4825),(LEFT('Supplier Change Request FORM Z'!$D$58,1)=LEFT(E4825,1)),(LEFT('Supplier Change Request FORM Z'!$D$59,2)=LEFT(A4825,2))),MAX($K$1:K4824)+1,0))</f>
        <v>#REF!</v>
      </c>
      <c r="L4825" s="3" t="str">
        <f t="shared" si="381"/>
        <v/>
      </c>
      <c r="Q4825" s="5"/>
      <c r="R4825" s="3"/>
      <c r="U4825" s="5">
        <f>IF('Supplier Change Request FORM Z'!$D$71="",IF(ISNUMBER(SEARCH(#REF!,C4825)),MAX($U$1:U4824)+1,0),IF(ISNUMBER(SEARCH('Supplier Change Request FORM Z'!$D$71,C4825)),MAX($U$1:U4824)+1,0))</f>
        <v>0</v>
      </c>
      <c r="V4825" s="3" t="str">
        <f t="shared" si="382"/>
        <v/>
      </c>
      <c r="Y4825" s="5">
        <f>IF('Supplier Change Request FORM Z'!$D$71="",IF(ISNUMBER(SEARCH(#REF!,C4825)),MAX($Y$1:Y4824)+1,0),IF(ISNUMBER(SEARCH('Supplier Change Request FORM Z'!$D$71,C4825)),MAX($Y$1:Y4824)+1,0))</f>
        <v>0</v>
      </c>
      <c r="Z4825" s="3" t="str">
        <f t="shared" si="383"/>
        <v/>
      </c>
      <c r="AE4825" s="5" t="e">
        <f>IF('Supplier Change Request FORM Z'!$D$58="",IF(LEFT(#REF!,1)="F",0,IF(AND((LEFT(#REF!,1)=LEFT(E4825,1)),(LEFT(#REF!,2)=LEFT(A4825,2))),MAX($AE$1:AE4824)+1,0)),IF(LEFT('Supplier Change Request FORM Z'!$D$58,1)="F",0,IF(AND((LEFT('Supplier Change Request FORM Z'!$D$58,1)=LEFT(E4825,1)),(LEFT('Supplier Change Request FORM Z'!$D$59,2)=LEFT(A4825,2))),MAX($AE$1:AE4824)+1,0)))</f>
        <v>#REF!</v>
      </c>
      <c r="AF4825" s="3" t="str">
        <f t="shared" si="384"/>
        <v/>
      </c>
    </row>
    <row r="4826" spans="1:32" x14ac:dyDescent="0.35">
      <c r="A4826" s="2" t="s">
        <v>6827</v>
      </c>
      <c r="B4826" s="2" t="s">
        <v>7043</v>
      </c>
      <c r="C4826" s="2" t="s">
        <v>7004</v>
      </c>
      <c r="D4826" s="2" t="s">
        <v>7043</v>
      </c>
      <c r="E4826" s="2" t="s">
        <v>9644</v>
      </c>
      <c r="G4826" s="5">
        <f>IF('Supplier Change Request FORM Z'!$D$61="",IF(ISNUMBER(SEARCH(#REF!,C4826)),MAX($G$1:G4825)+1,0),IF(ISNUMBER(SEARCH('Supplier Change Request FORM Z'!$D$61,C4826)),MAX($G$1:G4825)+1,0))</f>
        <v>0</v>
      </c>
      <c r="H4826" s="3" t="str">
        <f t="shared" si="380"/>
        <v/>
      </c>
      <c r="K4826" s="5" t="e">
        <f>IF('Supplier Change Request FORM Z'!$D$58="",IF(AND((#REF!=C4826),(LEFT(#REF!,1)=LEFT(E4826,1)),(LEFT(#REF!,2)=LEFT(A4826,2))),MAX($K$1:K4825)+1,0),IF(AND(('Supplier Change Request FORM Z'!$D$61=C4826),(LEFT('Supplier Change Request FORM Z'!$D$58,1)=LEFT(E4826,1)),(LEFT('Supplier Change Request FORM Z'!$D$59,2)=LEFT(A4826,2))),MAX($K$1:K4825)+1,0))</f>
        <v>#REF!</v>
      </c>
      <c r="L4826" s="3" t="str">
        <f t="shared" si="381"/>
        <v/>
      </c>
      <c r="Q4826" s="5"/>
      <c r="R4826" s="3"/>
      <c r="U4826" s="5">
        <f>IF('Supplier Change Request FORM Z'!$D$71="",IF(ISNUMBER(SEARCH(#REF!,C4826)),MAX($U$1:U4825)+1,0),IF(ISNUMBER(SEARCH('Supplier Change Request FORM Z'!$D$71,C4826)),MAX($U$1:U4825)+1,0))</f>
        <v>0</v>
      </c>
      <c r="V4826" s="3" t="str">
        <f t="shared" si="382"/>
        <v/>
      </c>
      <c r="Y4826" s="5">
        <f>IF('Supplier Change Request FORM Z'!$D$71="",IF(ISNUMBER(SEARCH(#REF!,C4826)),MAX($Y$1:Y4825)+1,0),IF(ISNUMBER(SEARCH('Supplier Change Request FORM Z'!$D$71,C4826)),MAX($Y$1:Y4825)+1,0))</f>
        <v>0</v>
      </c>
      <c r="Z4826" s="3" t="str">
        <f t="shared" si="383"/>
        <v/>
      </c>
      <c r="AE4826" s="5" t="e">
        <f>IF('Supplier Change Request FORM Z'!$D$58="",IF(LEFT(#REF!,1)="F",0,IF(AND((LEFT(#REF!,1)=LEFT(E4826,1)),(LEFT(#REF!,2)=LEFT(A4826,2))),MAX($AE$1:AE4825)+1,0)),IF(LEFT('Supplier Change Request FORM Z'!$D$58,1)="F",0,IF(AND((LEFT('Supplier Change Request FORM Z'!$D$58,1)=LEFT(E4826,1)),(LEFT('Supplier Change Request FORM Z'!$D$59,2)=LEFT(A4826,2))),MAX($AE$1:AE4825)+1,0)))</f>
        <v>#REF!</v>
      </c>
      <c r="AF4826" s="3" t="str">
        <f t="shared" si="384"/>
        <v/>
      </c>
    </row>
    <row r="4827" spans="1:32" x14ac:dyDescent="0.35">
      <c r="A4827" s="2" t="s">
        <v>6827</v>
      </c>
      <c r="B4827" s="2" t="s">
        <v>7045</v>
      </c>
      <c r="C4827" s="2" t="s">
        <v>7004</v>
      </c>
      <c r="D4827" s="2" t="s">
        <v>7045</v>
      </c>
      <c r="E4827" s="2" t="s">
        <v>9644</v>
      </c>
      <c r="G4827" s="5">
        <f>IF('Supplier Change Request FORM Z'!$D$61="",IF(ISNUMBER(SEARCH(#REF!,C4827)),MAX($G$1:G4826)+1,0),IF(ISNUMBER(SEARCH('Supplier Change Request FORM Z'!$D$61,C4827)),MAX($G$1:G4826)+1,0))</f>
        <v>0</v>
      </c>
      <c r="H4827" s="3" t="str">
        <f t="shared" si="380"/>
        <v/>
      </c>
      <c r="K4827" s="5" t="e">
        <f>IF('Supplier Change Request FORM Z'!$D$58="",IF(AND((#REF!=C4827),(LEFT(#REF!,1)=LEFT(E4827,1)),(LEFT(#REF!,2)=LEFT(A4827,2))),MAX($K$1:K4826)+1,0),IF(AND(('Supplier Change Request FORM Z'!$D$61=C4827),(LEFT('Supplier Change Request FORM Z'!$D$58,1)=LEFT(E4827,1)),(LEFT('Supplier Change Request FORM Z'!$D$59,2)=LEFT(A4827,2))),MAX($K$1:K4826)+1,0))</f>
        <v>#REF!</v>
      </c>
      <c r="L4827" s="3" t="str">
        <f t="shared" si="381"/>
        <v/>
      </c>
      <c r="Q4827" s="5"/>
      <c r="R4827" s="3"/>
      <c r="U4827" s="5">
        <f>IF('Supplier Change Request FORM Z'!$D$71="",IF(ISNUMBER(SEARCH(#REF!,C4827)),MAX($U$1:U4826)+1,0),IF(ISNUMBER(SEARCH('Supplier Change Request FORM Z'!$D$71,C4827)),MAX($U$1:U4826)+1,0))</f>
        <v>0</v>
      </c>
      <c r="V4827" s="3" t="str">
        <f t="shared" si="382"/>
        <v/>
      </c>
      <c r="Y4827" s="5">
        <f>IF('Supplier Change Request FORM Z'!$D$71="",IF(ISNUMBER(SEARCH(#REF!,C4827)),MAX($Y$1:Y4826)+1,0),IF(ISNUMBER(SEARCH('Supplier Change Request FORM Z'!$D$71,C4827)),MAX($Y$1:Y4826)+1,0))</f>
        <v>0</v>
      </c>
      <c r="Z4827" s="3" t="str">
        <f t="shared" si="383"/>
        <v/>
      </c>
      <c r="AE4827" s="5" t="e">
        <f>IF('Supplier Change Request FORM Z'!$D$58="",IF(LEFT(#REF!,1)="F",0,IF(AND((LEFT(#REF!,1)=LEFT(E4827,1)),(LEFT(#REF!,2)=LEFT(A4827,2))),MAX($AE$1:AE4826)+1,0)),IF(LEFT('Supplier Change Request FORM Z'!$D$58,1)="F",0,IF(AND((LEFT('Supplier Change Request FORM Z'!$D$58,1)=LEFT(E4827,1)),(LEFT('Supplier Change Request FORM Z'!$D$59,2)=LEFT(A4827,2))),MAX($AE$1:AE4826)+1,0)))</f>
        <v>#REF!</v>
      </c>
      <c r="AF4827" s="3" t="str">
        <f t="shared" si="384"/>
        <v/>
      </c>
    </row>
    <row r="4828" spans="1:32" x14ac:dyDescent="0.35">
      <c r="A4828" s="2" t="s">
        <v>6827</v>
      </c>
      <c r="B4828" s="2" t="s">
        <v>7011</v>
      </c>
      <c r="C4828" s="2" t="s">
        <v>7004</v>
      </c>
      <c r="D4828" s="2" t="s">
        <v>7011</v>
      </c>
      <c r="E4828" s="2" t="s">
        <v>9644</v>
      </c>
      <c r="G4828" s="5">
        <f>IF('Supplier Change Request FORM Z'!$D$61="",IF(ISNUMBER(SEARCH(#REF!,C4828)),MAX($G$1:G4827)+1,0),IF(ISNUMBER(SEARCH('Supplier Change Request FORM Z'!$D$61,C4828)),MAX($G$1:G4827)+1,0))</f>
        <v>0</v>
      </c>
      <c r="H4828" s="3" t="str">
        <f t="shared" si="380"/>
        <v/>
      </c>
      <c r="K4828" s="5" t="e">
        <f>IF('Supplier Change Request FORM Z'!$D$58="",IF(AND((#REF!=C4828),(LEFT(#REF!,1)=LEFT(E4828,1)),(LEFT(#REF!,2)=LEFT(A4828,2))),MAX($K$1:K4827)+1,0),IF(AND(('Supplier Change Request FORM Z'!$D$61=C4828),(LEFT('Supplier Change Request FORM Z'!$D$58,1)=LEFT(E4828,1)),(LEFT('Supplier Change Request FORM Z'!$D$59,2)=LEFT(A4828,2))),MAX($K$1:K4827)+1,0))</f>
        <v>#REF!</v>
      </c>
      <c r="L4828" s="3" t="str">
        <f t="shared" si="381"/>
        <v/>
      </c>
      <c r="Q4828" s="5"/>
      <c r="R4828" s="3"/>
      <c r="U4828" s="5">
        <f>IF('Supplier Change Request FORM Z'!$D$71="",IF(ISNUMBER(SEARCH(#REF!,C4828)),MAX($U$1:U4827)+1,0),IF(ISNUMBER(SEARCH('Supplier Change Request FORM Z'!$D$71,C4828)),MAX($U$1:U4827)+1,0))</f>
        <v>0</v>
      </c>
      <c r="V4828" s="3" t="str">
        <f t="shared" si="382"/>
        <v/>
      </c>
      <c r="Y4828" s="5">
        <f>IF('Supplier Change Request FORM Z'!$D$71="",IF(ISNUMBER(SEARCH(#REF!,C4828)),MAX($Y$1:Y4827)+1,0),IF(ISNUMBER(SEARCH('Supplier Change Request FORM Z'!$D$71,C4828)),MAX($Y$1:Y4827)+1,0))</f>
        <v>0</v>
      </c>
      <c r="Z4828" s="3" t="str">
        <f t="shared" si="383"/>
        <v/>
      </c>
      <c r="AE4828" s="5" t="e">
        <f>IF('Supplier Change Request FORM Z'!$D$58="",IF(LEFT(#REF!,1)="F",0,IF(AND((LEFT(#REF!,1)=LEFT(E4828,1)),(LEFT(#REF!,2)=LEFT(A4828,2))),MAX($AE$1:AE4827)+1,0)),IF(LEFT('Supplier Change Request FORM Z'!$D$58,1)="F",0,IF(AND((LEFT('Supplier Change Request FORM Z'!$D$58,1)=LEFT(E4828,1)),(LEFT('Supplier Change Request FORM Z'!$D$59,2)=LEFT(A4828,2))),MAX($AE$1:AE4827)+1,0)))</f>
        <v>#REF!</v>
      </c>
      <c r="AF4828" s="3" t="str">
        <f t="shared" si="384"/>
        <v/>
      </c>
    </row>
    <row r="4829" spans="1:32" x14ac:dyDescent="0.35">
      <c r="A4829" s="2" t="s">
        <v>6827</v>
      </c>
      <c r="B4829" s="2" t="s">
        <v>7035</v>
      </c>
      <c r="C4829" s="2" t="s">
        <v>7004</v>
      </c>
      <c r="D4829" s="2" t="s">
        <v>7035</v>
      </c>
      <c r="E4829" s="2" t="s">
        <v>9644</v>
      </c>
      <c r="G4829" s="5">
        <f>IF('Supplier Change Request FORM Z'!$D$61="",IF(ISNUMBER(SEARCH(#REF!,C4829)),MAX($G$1:G4828)+1,0),IF(ISNUMBER(SEARCH('Supplier Change Request FORM Z'!$D$61,C4829)),MAX($G$1:G4828)+1,0))</f>
        <v>0</v>
      </c>
      <c r="H4829" s="3" t="str">
        <f t="shared" si="380"/>
        <v/>
      </c>
      <c r="K4829" s="5" t="e">
        <f>IF('Supplier Change Request FORM Z'!$D$58="",IF(AND((#REF!=C4829),(LEFT(#REF!,1)=LEFT(E4829,1)),(LEFT(#REF!,2)=LEFT(A4829,2))),MAX($K$1:K4828)+1,0),IF(AND(('Supplier Change Request FORM Z'!$D$61=C4829),(LEFT('Supplier Change Request FORM Z'!$D$58,1)=LEFT(E4829,1)),(LEFT('Supplier Change Request FORM Z'!$D$59,2)=LEFT(A4829,2))),MAX($K$1:K4828)+1,0))</f>
        <v>#REF!</v>
      </c>
      <c r="L4829" s="3" t="str">
        <f t="shared" si="381"/>
        <v/>
      </c>
      <c r="Q4829" s="5"/>
      <c r="R4829" s="3"/>
      <c r="U4829" s="5">
        <f>IF('Supplier Change Request FORM Z'!$D$71="",IF(ISNUMBER(SEARCH(#REF!,C4829)),MAX($U$1:U4828)+1,0),IF(ISNUMBER(SEARCH('Supplier Change Request FORM Z'!$D$71,C4829)),MAX($U$1:U4828)+1,0))</f>
        <v>0</v>
      </c>
      <c r="V4829" s="3" t="str">
        <f t="shared" si="382"/>
        <v/>
      </c>
      <c r="Y4829" s="5">
        <f>IF('Supplier Change Request FORM Z'!$D$71="",IF(ISNUMBER(SEARCH(#REF!,C4829)),MAX($Y$1:Y4828)+1,0),IF(ISNUMBER(SEARCH('Supplier Change Request FORM Z'!$D$71,C4829)),MAX($Y$1:Y4828)+1,0))</f>
        <v>0</v>
      </c>
      <c r="Z4829" s="3" t="str">
        <f t="shared" si="383"/>
        <v/>
      </c>
      <c r="AE4829" s="5" t="e">
        <f>IF('Supplier Change Request FORM Z'!$D$58="",IF(LEFT(#REF!,1)="F",0,IF(AND((LEFT(#REF!,1)=LEFT(E4829,1)),(LEFT(#REF!,2)=LEFT(A4829,2))),MAX($AE$1:AE4828)+1,0)),IF(LEFT('Supplier Change Request FORM Z'!$D$58,1)="F",0,IF(AND((LEFT('Supplier Change Request FORM Z'!$D$58,1)=LEFT(E4829,1)),(LEFT('Supplier Change Request FORM Z'!$D$59,2)=LEFT(A4829,2))),MAX($AE$1:AE4828)+1,0)))</f>
        <v>#REF!</v>
      </c>
      <c r="AF4829" s="3" t="str">
        <f t="shared" si="384"/>
        <v/>
      </c>
    </row>
    <row r="4830" spans="1:32" x14ac:dyDescent="0.35">
      <c r="A4830" s="2" t="s">
        <v>6827</v>
      </c>
      <c r="B4830" s="2" t="s">
        <v>7050</v>
      </c>
      <c r="C4830" s="2" t="s">
        <v>7004</v>
      </c>
      <c r="D4830" s="2" t="s">
        <v>7050</v>
      </c>
      <c r="E4830" s="2" t="s">
        <v>9644</v>
      </c>
      <c r="G4830" s="5">
        <f>IF('Supplier Change Request FORM Z'!$D$61="",IF(ISNUMBER(SEARCH(#REF!,C4830)),MAX($G$1:G4829)+1,0),IF(ISNUMBER(SEARCH('Supplier Change Request FORM Z'!$D$61,C4830)),MAX($G$1:G4829)+1,0))</f>
        <v>0</v>
      </c>
      <c r="H4830" s="3" t="str">
        <f t="shared" si="380"/>
        <v/>
      </c>
      <c r="K4830" s="5" t="e">
        <f>IF('Supplier Change Request FORM Z'!$D$58="",IF(AND((#REF!=C4830),(LEFT(#REF!,1)=LEFT(E4830,1)),(LEFT(#REF!,2)=LEFT(A4830,2))),MAX($K$1:K4829)+1,0),IF(AND(('Supplier Change Request FORM Z'!$D$61=C4830),(LEFT('Supplier Change Request FORM Z'!$D$58,1)=LEFT(E4830,1)),(LEFT('Supplier Change Request FORM Z'!$D$59,2)=LEFT(A4830,2))),MAX($K$1:K4829)+1,0))</f>
        <v>#REF!</v>
      </c>
      <c r="L4830" s="3" t="str">
        <f t="shared" si="381"/>
        <v/>
      </c>
      <c r="Q4830" s="5"/>
      <c r="R4830" s="3"/>
      <c r="U4830" s="5">
        <f>IF('Supplier Change Request FORM Z'!$D$71="",IF(ISNUMBER(SEARCH(#REF!,C4830)),MAX($U$1:U4829)+1,0),IF(ISNUMBER(SEARCH('Supplier Change Request FORM Z'!$D$71,C4830)),MAX($U$1:U4829)+1,0))</f>
        <v>0</v>
      </c>
      <c r="V4830" s="3" t="str">
        <f t="shared" si="382"/>
        <v/>
      </c>
      <c r="Y4830" s="5">
        <f>IF('Supplier Change Request FORM Z'!$D$71="",IF(ISNUMBER(SEARCH(#REF!,C4830)),MAX($Y$1:Y4829)+1,0),IF(ISNUMBER(SEARCH('Supplier Change Request FORM Z'!$D$71,C4830)),MAX($Y$1:Y4829)+1,0))</f>
        <v>0</v>
      </c>
      <c r="Z4830" s="3" t="str">
        <f t="shared" si="383"/>
        <v/>
      </c>
      <c r="AE4830" s="5" t="e">
        <f>IF('Supplier Change Request FORM Z'!$D$58="",IF(LEFT(#REF!,1)="F",0,IF(AND((LEFT(#REF!,1)=LEFT(E4830,1)),(LEFT(#REF!,2)=LEFT(A4830,2))),MAX($AE$1:AE4829)+1,0)),IF(LEFT('Supplier Change Request FORM Z'!$D$58,1)="F",0,IF(AND((LEFT('Supplier Change Request FORM Z'!$D$58,1)=LEFT(E4830,1)),(LEFT('Supplier Change Request FORM Z'!$D$59,2)=LEFT(A4830,2))),MAX($AE$1:AE4829)+1,0)))</f>
        <v>#REF!</v>
      </c>
      <c r="AF4830" s="3" t="str">
        <f t="shared" si="384"/>
        <v/>
      </c>
    </row>
    <row r="4831" spans="1:32" x14ac:dyDescent="0.35">
      <c r="A4831" s="2" t="s">
        <v>6827</v>
      </c>
      <c r="B4831" s="2" t="s">
        <v>7053</v>
      </c>
      <c r="C4831" s="2" t="s">
        <v>7004</v>
      </c>
      <c r="D4831" s="2" t="s">
        <v>7053</v>
      </c>
      <c r="E4831" s="2" t="s">
        <v>9644</v>
      </c>
      <c r="G4831" s="5">
        <f>IF('Supplier Change Request FORM Z'!$D$61="",IF(ISNUMBER(SEARCH(#REF!,C4831)),MAX($G$1:G4830)+1,0),IF(ISNUMBER(SEARCH('Supplier Change Request FORM Z'!$D$61,C4831)),MAX($G$1:G4830)+1,0))</f>
        <v>0</v>
      </c>
      <c r="H4831" s="3" t="str">
        <f t="shared" si="380"/>
        <v/>
      </c>
      <c r="K4831" s="5" t="e">
        <f>IF('Supplier Change Request FORM Z'!$D$58="",IF(AND((#REF!=C4831),(LEFT(#REF!,1)=LEFT(E4831,1)),(LEFT(#REF!,2)=LEFT(A4831,2))),MAX($K$1:K4830)+1,0),IF(AND(('Supplier Change Request FORM Z'!$D$61=C4831),(LEFT('Supplier Change Request FORM Z'!$D$58,1)=LEFT(E4831,1)),(LEFT('Supplier Change Request FORM Z'!$D$59,2)=LEFT(A4831,2))),MAX($K$1:K4830)+1,0))</f>
        <v>#REF!</v>
      </c>
      <c r="L4831" s="3" t="str">
        <f t="shared" si="381"/>
        <v/>
      </c>
      <c r="Q4831" s="5"/>
      <c r="R4831" s="3"/>
      <c r="U4831" s="5">
        <f>IF('Supplier Change Request FORM Z'!$D$71="",IF(ISNUMBER(SEARCH(#REF!,C4831)),MAX($U$1:U4830)+1,0),IF(ISNUMBER(SEARCH('Supplier Change Request FORM Z'!$D$71,C4831)),MAX($U$1:U4830)+1,0))</f>
        <v>0</v>
      </c>
      <c r="V4831" s="3" t="str">
        <f t="shared" si="382"/>
        <v/>
      </c>
      <c r="Y4831" s="5">
        <f>IF('Supplier Change Request FORM Z'!$D$71="",IF(ISNUMBER(SEARCH(#REF!,C4831)),MAX($Y$1:Y4830)+1,0),IF(ISNUMBER(SEARCH('Supplier Change Request FORM Z'!$D$71,C4831)),MAX($Y$1:Y4830)+1,0))</f>
        <v>0</v>
      </c>
      <c r="Z4831" s="3" t="str">
        <f t="shared" si="383"/>
        <v/>
      </c>
      <c r="AE4831" s="5" t="e">
        <f>IF('Supplier Change Request FORM Z'!$D$58="",IF(LEFT(#REF!,1)="F",0,IF(AND((LEFT(#REF!,1)=LEFT(E4831,1)),(LEFT(#REF!,2)=LEFT(A4831,2))),MAX($AE$1:AE4830)+1,0)),IF(LEFT('Supplier Change Request FORM Z'!$D$58,1)="F",0,IF(AND((LEFT('Supplier Change Request FORM Z'!$D$58,1)=LEFT(E4831,1)),(LEFT('Supplier Change Request FORM Z'!$D$59,2)=LEFT(A4831,2))),MAX($AE$1:AE4830)+1,0)))</f>
        <v>#REF!</v>
      </c>
      <c r="AF4831" s="3" t="str">
        <f t="shared" si="384"/>
        <v/>
      </c>
    </row>
    <row r="4832" spans="1:32" x14ac:dyDescent="0.35">
      <c r="A4832" s="2" t="s">
        <v>6827</v>
      </c>
      <c r="B4832" s="2" t="s">
        <v>11042</v>
      </c>
      <c r="C4832" s="2" t="s">
        <v>7004</v>
      </c>
      <c r="D4832" s="2" t="s">
        <v>11042</v>
      </c>
      <c r="E4832" s="2" t="s">
        <v>9644</v>
      </c>
      <c r="G4832" s="5">
        <f>IF('Supplier Change Request FORM Z'!$D$61="",IF(ISNUMBER(SEARCH(#REF!,C4832)),MAX($G$1:G4831)+1,0),IF(ISNUMBER(SEARCH('Supplier Change Request FORM Z'!$D$61,C4832)),MAX($G$1:G4831)+1,0))</f>
        <v>0</v>
      </c>
      <c r="H4832" s="3" t="str">
        <f t="shared" si="380"/>
        <v/>
      </c>
      <c r="K4832" s="5" t="e">
        <f>IF('Supplier Change Request FORM Z'!$D$58="",IF(AND((#REF!=C4832),(LEFT(#REF!,1)=LEFT(E4832,1)),(LEFT(#REF!,2)=LEFT(A4832,2))),MAX($K$1:K4831)+1,0),IF(AND(('Supplier Change Request FORM Z'!$D$61=C4832),(LEFT('Supplier Change Request FORM Z'!$D$58,1)=LEFT(E4832,1)),(LEFT('Supplier Change Request FORM Z'!$D$59,2)=LEFT(A4832,2))),MAX($K$1:K4831)+1,0))</f>
        <v>#REF!</v>
      </c>
      <c r="L4832" s="3" t="str">
        <f t="shared" si="381"/>
        <v/>
      </c>
      <c r="Q4832" s="5"/>
      <c r="R4832" s="3"/>
      <c r="U4832" s="5">
        <f>IF('Supplier Change Request FORM Z'!$D$71="",IF(ISNUMBER(SEARCH(#REF!,C4832)),MAX($U$1:U4831)+1,0),IF(ISNUMBER(SEARCH('Supplier Change Request FORM Z'!$D$71,C4832)),MAX($U$1:U4831)+1,0))</f>
        <v>0</v>
      </c>
      <c r="V4832" s="3" t="str">
        <f t="shared" si="382"/>
        <v/>
      </c>
      <c r="Y4832" s="5">
        <f>IF('Supplier Change Request FORM Z'!$D$71="",IF(ISNUMBER(SEARCH(#REF!,C4832)),MAX($Y$1:Y4831)+1,0),IF(ISNUMBER(SEARCH('Supplier Change Request FORM Z'!$D$71,C4832)),MAX($Y$1:Y4831)+1,0))</f>
        <v>0</v>
      </c>
      <c r="Z4832" s="3" t="str">
        <f t="shared" si="383"/>
        <v/>
      </c>
      <c r="AE4832" s="5" t="e">
        <f>IF('Supplier Change Request FORM Z'!$D$58="",IF(LEFT(#REF!,1)="F",0,IF(AND((LEFT(#REF!,1)=LEFT(E4832,1)),(LEFT(#REF!,2)=LEFT(A4832,2))),MAX($AE$1:AE4831)+1,0)),IF(LEFT('Supplier Change Request FORM Z'!$D$58,1)="F",0,IF(AND((LEFT('Supplier Change Request FORM Z'!$D$58,1)=LEFT(E4832,1)),(LEFT('Supplier Change Request FORM Z'!$D$59,2)=LEFT(A4832,2))),MAX($AE$1:AE4831)+1,0)))</f>
        <v>#REF!</v>
      </c>
      <c r="AF4832" s="3" t="str">
        <f t="shared" si="384"/>
        <v/>
      </c>
    </row>
    <row r="4833" spans="1:32" x14ac:dyDescent="0.35">
      <c r="A4833" s="2" t="s">
        <v>6827</v>
      </c>
      <c r="B4833" s="2" t="s">
        <v>7038</v>
      </c>
      <c r="C4833" s="2" t="s">
        <v>7004</v>
      </c>
      <c r="D4833" s="2" t="s">
        <v>7038</v>
      </c>
      <c r="E4833" s="2" t="s">
        <v>9644</v>
      </c>
      <c r="G4833" s="5">
        <f>IF('Supplier Change Request FORM Z'!$D$61="",IF(ISNUMBER(SEARCH(#REF!,C4833)),MAX($G$1:G4832)+1,0),IF(ISNUMBER(SEARCH('Supplier Change Request FORM Z'!$D$61,C4833)),MAX($G$1:G4832)+1,0))</f>
        <v>0</v>
      </c>
      <c r="H4833" s="3" t="str">
        <f t="shared" si="380"/>
        <v/>
      </c>
      <c r="K4833" s="5" t="e">
        <f>IF('Supplier Change Request FORM Z'!$D$58="",IF(AND((#REF!=C4833),(LEFT(#REF!,1)=LEFT(E4833,1)),(LEFT(#REF!,2)=LEFT(A4833,2))),MAX($K$1:K4832)+1,0),IF(AND(('Supplier Change Request FORM Z'!$D$61=C4833),(LEFT('Supplier Change Request FORM Z'!$D$58,1)=LEFT(E4833,1)),(LEFT('Supplier Change Request FORM Z'!$D$59,2)=LEFT(A4833,2))),MAX($K$1:K4832)+1,0))</f>
        <v>#REF!</v>
      </c>
      <c r="L4833" s="3" t="str">
        <f t="shared" si="381"/>
        <v/>
      </c>
      <c r="Q4833" s="5"/>
      <c r="R4833" s="3"/>
      <c r="U4833" s="5">
        <f>IF('Supplier Change Request FORM Z'!$D$71="",IF(ISNUMBER(SEARCH(#REF!,C4833)),MAX($U$1:U4832)+1,0),IF(ISNUMBER(SEARCH('Supplier Change Request FORM Z'!$D$71,C4833)),MAX($U$1:U4832)+1,0))</f>
        <v>0</v>
      </c>
      <c r="V4833" s="3" t="str">
        <f t="shared" si="382"/>
        <v/>
      </c>
      <c r="Y4833" s="5">
        <f>IF('Supplier Change Request FORM Z'!$D$71="",IF(ISNUMBER(SEARCH(#REF!,C4833)),MAX($Y$1:Y4832)+1,0),IF(ISNUMBER(SEARCH('Supplier Change Request FORM Z'!$D$71,C4833)),MAX($Y$1:Y4832)+1,0))</f>
        <v>0</v>
      </c>
      <c r="Z4833" s="3" t="str">
        <f t="shared" si="383"/>
        <v/>
      </c>
      <c r="AE4833" s="5" t="e">
        <f>IF('Supplier Change Request FORM Z'!$D$58="",IF(LEFT(#REF!,1)="F",0,IF(AND((LEFT(#REF!,1)=LEFT(E4833,1)),(LEFT(#REF!,2)=LEFT(A4833,2))),MAX($AE$1:AE4832)+1,0)),IF(LEFT('Supplier Change Request FORM Z'!$D$58,1)="F",0,IF(AND((LEFT('Supplier Change Request FORM Z'!$D$58,1)=LEFT(E4833,1)),(LEFT('Supplier Change Request FORM Z'!$D$59,2)=LEFT(A4833,2))),MAX($AE$1:AE4832)+1,0)))</f>
        <v>#REF!</v>
      </c>
      <c r="AF4833" s="3" t="str">
        <f t="shared" si="384"/>
        <v/>
      </c>
    </row>
    <row r="4834" spans="1:32" x14ac:dyDescent="0.35">
      <c r="A4834" s="2" t="s">
        <v>6827</v>
      </c>
      <c r="B4834" s="2" t="s">
        <v>7046</v>
      </c>
      <c r="C4834" s="2" t="s">
        <v>7004</v>
      </c>
      <c r="D4834" s="2" t="s">
        <v>7046</v>
      </c>
      <c r="E4834" s="2" t="s">
        <v>9644</v>
      </c>
      <c r="G4834" s="5">
        <f>IF('Supplier Change Request FORM Z'!$D$61="",IF(ISNUMBER(SEARCH(#REF!,C4834)),MAX($G$1:G4833)+1,0),IF(ISNUMBER(SEARCH('Supplier Change Request FORM Z'!$D$61,C4834)),MAX($G$1:G4833)+1,0))</f>
        <v>0</v>
      </c>
      <c r="H4834" s="3" t="str">
        <f t="shared" si="380"/>
        <v/>
      </c>
      <c r="K4834" s="5" t="e">
        <f>IF('Supplier Change Request FORM Z'!$D$58="",IF(AND((#REF!=C4834),(LEFT(#REF!,1)=LEFT(E4834,1)),(LEFT(#REF!,2)=LEFT(A4834,2))),MAX($K$1:K4833)+1,0),IF(AND(('Supplier Change Request FORM Z'!$D$61=C4834),(LEFT('Supplier Change Request FORM Z'!$D$58,1)=LEFT(E4834,1)),(LEFT('Supplier Change Request FORM Z'!$D$59,2)=LEFT(A4834,2))),MAX($K$1:K4833)+1,0))</f>
        <v>#REF!</v>
      </c>
      <c r="L4834" s="3" t="str">
        <f t="shared" si="381"/>
        <v/>
      </c>
      <c r="Q4834" s="5"/>
      <c r="R4834" s="3"/>
      <c r="U4834" s="5">
        <f>IF('Supplier Change Request FORM Z'!$D$71="",IF(ISNUMBER(SEARCH(#REF!,C4834)),MAX($U$1:U4833)+1,0),IF(ISNUMBER(SEARCH('Supplier Change Request FORM Z'!$D$71,C4834)),MAX($U$1:U4833)+1,0))</f>
        <v>0</v>
      </c>
      <c r="V4834" s="3" t="str">
        <f t="shared" si="382"/>
        <v/>
      </c>
      <c r="Y4834" s="5">
        <f>IF('Supplier Change Request FORM Z'!$D$71="",IF(ISNUMBER(SEARCH(#REF!,C4834)),MAX($Y$1:Y4833)+1,0),IF(ISNUMBER(SEARCH('Supplier Change Request FORM Z'!$D$71,C4834)),MAX($Y$1:Y4833)+1,0))</f>
        <v>0</v>
      </c>
      <c r="Z4834" s="3" t="str">
        <f t="shared" si="383"/>
        <v/>
      </c>
      <c r="AE4834" s="5" t="e">
        <f>IF('Supplier Change Request FORM Z'!$D$58="",IF(LEFT(#REF!,1)="F",0,IF(AND((LEFT(#REF!,1)=LEFT(E4834,1)),(LEFT(#REF!,2)=LEFT(A4834,2))),MAX($AE$1:AE4833)+1,0)),IF(LEFT('Supplier Change Request FORM Z'!$D$58,1)="F",0,IF(AND((LEFT('Supplier Change Request FORM Z'!$D$58,1)=LEFT(E4834,1)),(LEFT('Supplier Change Request FORM Z'!$D$59,2)=LEFT(A4834,2))),MAX($AE$1:AE4833)+1,0)))</f>
        <v>#REF!</v>
      </c>
      <c r="AF4834" s="3" t="str">
        <f t="shared" si="384"/>
        <v/>
      </c>
    </row>
    <row r="4835" spans="1:32" x14ac:dyDescent="0.35">
      <c r="A4835" s="2" t="s">
        <v>6827</v>
      </c>
      <c r="B4835" s="2" t="s">
        <v>7030</v>
      </c>
      <c r="C4835" s="2" t="s">
        <v>7004</v>
      </c>
      <c r="D4835" s="2" t="s">
        <v>7030</v>
      </c>
      <c r="E4835" s="2" t="s">
        <v>9644</v>
      </c>
      <c r="G4835" s="5">
        <f>IF('Supplier Change Request FORM Z'!$D$61="",IF(ISNUMBER(SEARCH(#REF!,C4835)),MAX($G$1:G4834)+1,0),IF(ISNUMBER(SEARCH('Supplier Change Request FORM Z'!$D$61,C4835)),MAX($G$1:G4834)+1,0))</f>
        <v>0</v>
      </c>
      <c r="H4835" s="3" t="str">
        <f t="shared" si="380"/>
        <v/>
      </c>
      <c r="K4835" s="5" t="e">
        <f>IF('Supplier Change Request FORM Z'!$D$58="",IF(AND((#REF!=C4835),(LEFT(#REF!,1)=LEFT(E4835,1)),(LEFT(#REF!,2)=LEFT(A4835,2))),MAX($K$1:K4834)+1,0),IF(AND(('Supplier Change Request FORM Z'!$D$61=C4835),(LEFT('Supplier Change Request FORM Z'!$D$58,1)=LEFT(E4835,1)),(LEFT('Supplier Change Request FORM Z'!$D$59,2)=LEFT(A4835,2))),MAX($K$1:K4834)+1,0))</f>
        <v>#REF!</v>
      </c>
      <c r="L4835" s="3" t="str">
        <f t="shared" si="381"/>
        <v/>
      </c>
      <c r="Q4835" s="5"/>
      <c r="R4835" s="3"/>
      <c r="U4835" s="5">
        <f>IF('Supplier Change Request FORM Z'!$D$71="",IF(ISNUMBER(SEARCH(#REF!,C4835)),MAX($U$1:U4834)+1,0),IF(ISNUMBER(SEARCH('Supplier Change Request FORM Z'!$D$71,C4835)),MAX($U$1:U4834)+1,0))</f>
        <v>0</v>
      </c>
      <c r="V4835" s="3" t="str">
        <f t="shared" si="382"/>
        <v/>
      </c>
      <c r="Y4835" s="5">
        <f>IF('Supplier Change Request FORM Z'!$D$71="",IF(ISNUMBER(SEARCH(#REF!,C4835)),MAX($Y$1:Y4834)+1,0),IF(ISNUMBER(SEARCH('Supplier Change Request FORM Z'!$D$71,C4835)),MAX($Y$1:Y4834)+1,0))</f>
        <v>0</v>
      </c>
      <c r="Z4835" s="3" t="str">
        <f t="shared" si="383"/>
        <v/>
      </c>
      <c r="AE4835" s="5" t="e">
        <f>IF('Supplier Change Request FORM Z'!$D$58="",IF(LEFT(#REF!,1)="F",0,IF(AND((LEFT(#REF!,1)=LEFT(E4835,1)),(LEFT(#REF!,2)=LEFT(A4835,2))),MAX($AE$1:AE4834)+1,0)),IF(LEFT('Supplier Change Request FORM Z'!$D$58,1)="F",0,IF(AND((LEFT('Supplier Change Request FORM Z'!$D$58,1)=LEFT(E4835,1)),(LEFT('Supplier Change Request FORM Z'!$D$59,2)=LEFT(A4835,2))),MAX($AE$1:AE4834)+1,0)))</f>
        <v>#REF!</v>
      </c>
      <c r="AF4835" s="3" t="str">
        <f t="shared" si="384"/>
        <v/>
      </c>
    </row>
    <row r="4836" spans="1:32" x14ac:dyDescent="0.35">
      <c r="A4836" s="2" t="s">
        <v>6827</v>
      </c>
      <c r="B4836" s="2" t="s">
        <v>7044</v>
      </c>
      <c r="C4836" s="2" t="s">
        <v>7004</v>
      </c>
      <c r="D4836" s="2" t="s">
        <v>7044</v>
      </c>
      <c r="E4836" s="2" t="s">
        <v>9644</v>
      </c>
      <c r="G4836" s="5">
        <f>IF('Supplier Change Request FORM Z'!$D$61="",IF(ISNUMBER(SEARCH(#REF!,C4836)),MAX($G$1:G4835)+1,0),IF(ISNUMBER(SEARCH('Supplier Change Request FORM Z'!$D$61,C4836)),MAX($G$1:G4835)+1,0))</f>
        <v>0</v>
      </c>
      <c r="H4836" s="3" t="str">
        <f t="shared" si="380"/>
        <v/>
      </c>
      <c r="K4836" s="5" t="e">
        <f>IF('Supplier Change Request FORM Z'!$D$58="",IF(AND((#REF!=C4836),(LEFT(#REF!,1)=LEFT(E4836,1)),(LEFT(#REF!,2)=LEFT(A4836,2))),MAX($K$1:K4835)+1,0),IF(AND(('Supplier Change Request FORM Z'!$D$61=C4836),(LEFT('Supplier Change Request FORM Z'!$D$58,1)=LEFT(E4836,1)),(LEFT('Supplier Change Request FORM Z'!$D$59,2)=LEFT(A4836,2))),MAX($K$1:K4835)+1,0))</f>
        <v>#REF!</v>
      </c>
      <c r="L4836" s="3" t="str">
        <f t="shared" si="381"/>
        <v/>
      </c>
      <c r="Q4836" s="5"/>
      <c r="R4836" s="3"/>
      <c r="U4836" s="5">
        <f>IF('Supplier Change Request FORM Z'!$D$71="",IF(ISNUMBER(SEARCH(#REF!,C4836)),MAX($U$1:U4835)+1,0),IF(ISNUMBER(SEARCH('Supplier Change Request FORM Z'!$D$71,C4836)),MAX($U$1:U4835)+1,0))</f>
        <v>0</v>
      </c>
      <c r="V4836" s="3" t="str">
        <f t="shared" si="382"/>
        <v/>
      </c>
      <c r="Y4836" s="5">
        <f>IF('Supplier Change Request FORM Z'!$D$71="",IF(ISNUMBER(SEARCH(#REF!,C4836)),MAX($Y$1:Y4835)+1,0),IF(ISNUMBER(SEARCH('Supplier Change Request FORM Z'!$D$71,C4836)),MAX($Y$1:Y4835)+1,0))</f>
        <v>0</v>
      </c>
      <c r="Z4836" s="3" t="str">
        <f t="shared" si="383"/>
        <v/>
      </c>
      <c r="AE4836" s="5" t="e">
        <f>IF('Supplier Change Request FORM Z'!$D$58="",IF(LEFT(#REF!,1)="F",0,IF(AND((LEFT(#REF!,1)=LEFT(E4836,1)),(LEFT(#REF!,2)=LEFT(A4836,2))),MAX($AE$1:AE4835)+1,0)),IF(LEFT('Supplier Change Request FORM Z'!$D$58,1)="F",0,IF(AND((LEFT('Supplier Change Request FORM Z'!$D$58,1)=LEFT(E4836,1)),(LEFT('Supplier Change Request FORM Z'!$D$59,2)=LEFT(A4836,2))),MAX($AE$1:AE4835)+1,0)))</f>
        <v>#REF!</v>
      </c>
      <c r="AF4836" s="3" t="str">
        <f t="shared" si="384"/>
        <v/>
      </c>
    </row>
    <row r="4837" spans="1:32" x14ac:dyDescent="0.35">
      <c r="A4837" s="2" t="s">
        <v>6827</v>
      </c>
      <c r="B4837" s="2" t="s">
        <v>7010</v>
      </c>
      <c r="C4837" s="2" t="s">
        <v>7004</v>
      </c>
      <c r="D4837" s="2" t="s">
        <v>7010</v>
      </c>
      <c r="E4837" s="2" t="s">
        <v>9644</v>
      </c>
      <c r="G4837" s="5">
        <f>IF('Supplier Change Request FORM Z'!$D$61="",IF(ISNUMBER(SEARCH(#REF!,C4837)),MAX($G$1:G4836)+1,0),IF(ISNUMBER(SEARCH('Supplier Change Request FORM Z'!$D$61,C4837)),MAX($G$1:G4836)+1,0))</f>
        <v>0</v>
      </c>
      <c r="H4837" s="3" t="str">
        <f t="shared" si="380"/>
        <v/>
      </c>
      <c r="K4837" s="5" t="e">
        <f>IF('Supplier Change Request FORM Z'!$D$58="",IF(AND((#REF!=C4837),(LEFT(#REF!,1)=LEFT(E4837,1)),(LEFT(#REF!,2)=LEFT(A4837,2))),MAX($K$1:K4836)+1,0),IF(AND(('Supplier Change Request FORM Z'!$D$61=C4837),(LEFT('Supplier Change Request FORM Z'!$D$58,1)=LEFT(E4837,1)),(LEFT('Supplier Change Request FORM Z'!$D$59,2)=LEFT(A4837,2))),MAX($K$1:K4836)+1,0))</f>
        <v>#REF!</v>
      </c>
      <c r="L4837" s="3" t="str">
        <f t="shared" si="381"/>
        <v/>
      </c>
      <c r="Q4837" s="5"/>
      <c r="R4837" s="3"/>
      <c r="U4837" s="5">
        <f>IF('Supplier Change Request FORM Z'!$D$71="",IF(ISNUMBER(SEARCH(#REF!,C4837)),MAX($U$1:U4836)+1,0),IF(ISNUMBER(SEARCH('Supplier Change Request FORM Z'!$D$71,C4837)),MAX($U$1:U4836)+1,0))</f>
        <v>0</v>
      </c>
      <c r="V4837" s="3" t="str">
        <f t="shared" si="382"/>
        <v/>
      </c>
      <c r="Y4837" s="5">
        <f>IF('Supplier Change Request FORM Z'!$D$71="",IF(ISNUMBER(SEARCH(#REF!,C4837)),MAX($Y$1:Y4836)+1,0),IF(ISNUMBER(SEARCH('Supplier Change Request FORM Z'!$D$71,C4837)),MAX($Y$1:Y4836)+1,0))</f>
        <v>0</v>
      </c>
      <c r="Z4837" s="3" t="str">
        <f t="shared" si="383"/>
        <v/>
      </c>
      <c r="AE4837" s="5" t="e">
        <f>IF('Supplier Change Request FORM Z'!$D$58="",IF(LEFT(#REF!,1)="F",0,IF(AND((LEFT(#REF!,1)=LEFT(E4837,1)),(LEFT(#REF!,2)=LEFT(A4837,2))),MAX($AE$1:AE4836)+1,0)),IF(LEFT('Supplier Change Request FORM Z'!$D$58,1)="F",0,IF(AND((LEFT('Supplier Change Request FORM Z'!$D$58,1)=LEFT(E4837,1)),(LEFT('Supplier Change Request FORM Z'!$D$59,2)=LEFT(A4837,2))),MAX($AE$1:AE4836)+1,0)))</f>
        <v>#REF!</v>
      </c>
      <c r="AF4837" s="3" t="str">
        <f t="shared" si="384"/>
        <v/>
      </c>
    </row>
    <row r="4838" spans="1:32" x14ac:dyDescent="0.35">
      <c r="A4838" s="2" t="s">
        <v>6827</v>
      </c>
      <c r="B4838" s="2" t="s">
        <v>7032</v>
      </c>
      <c r="C4838" s="2" t="s">
        <v>7004</v>
      </c>
      <c r="D4838" s="2" t="s">
        <v>7032</v>
      </c>
      <c r="E4838" s="2" t="s">
        <v>9644</v>
      </c>
      <c r="G4838" s="5">
        <f>IF('Supplier Change Request FORM Z'!$D$61="",IF(ISNUMBER(SEARCH(#REF!,C4838)),MAX($G$1:G4837)+1,0),IF(ISNUMBER(SEARCH('Supplier Change Request FORM Z'!$D$61,C4838)),MAX($G$1:G4837)+1,0))</f>
        <v>0</v>
      </c>
      <c r="H4838" s="3" t="str">
        <f t="shared" si="380"/>
        <v/>
      </c>
      <c r="K4838" s="5" t="e">
        <f>IF('Supplier Change Request FORM Z'!$D$58="",IF(AND((#REF!=C4838),(LEFT(#REF!,1)=LEFT(E4838,1)),(LEFT(#REF!,2)=LEFT(A4838,2))),MAX($K$1:K4837)+1,0),IF(AND(('Supplier Change Request FORM Z'!$D$61=C4838),(LEFT('Supplier Change Request FORM Z'!$D$58,1)=LEFT(E4838,1)),(LEFT('Supplier Change Request FORM Z'!$D$59,2)=LEFT(A4838,2))),MAX($K$1:K4837)+1,0))</f>
        <v>#REF!</v>
      </c>
      <c r="L4838" s="3" t="str">
        <f t="shared" si="381"/>
        <v/>
      </c>
      <c r="Q4838" s="5"/>
      <c r="R4838" s="3"/>
      <c r="U4838" s="5">
        <f>IF('Supplier Change Request FORM Z'!$D$71="",IF(ISNUMBER(SEARCH(#REF!,C4838)),MAX($U$1:U4837)+1,0),IF(ISNUMBER(SEARCH('Supplier Change Request FORM Z'!$D$71,C4838)),MAX($U$1:U4837)+1,0))</f>
        <v>0</v>
      </c>
      <c r="V4838" s="3" t="str">
        <f t="shared" si="382"/>
        <v/>
      </c>
      <c r="Y4838" s="5">
        <f>IF('Supplier Change Request FORM Z'!$D$71="",IF(ISNUMBER(SEARCH(#REF!,C4838)),MAX($Y$1:Y4837)+1,0),IF(ISNUMBER(SEARCH('Supplier Change Request FORM Z'!$D$71,C4838)),MAX($Y$1:Y4837)+1,0))</f>
        <v>0</v>
      </c>
      <c r="Z4838" s="3" t="str">
        <f t="shared" si="383"/>
        <v/>
      </c>
      <c r="AE4838" s="5" t="e">
        <f>IF('Supplier Change Request FORM Z'!$D$58="",IF(LEFT(#REF!,1)="F",0,IF(AND((LEFT(#REF!,1)=LEFT(E4838,1)),(LEFT(#REF!,2)=LEFT(A4838,2))),MAX($AE$1:AE4837)+1,0)),IF(LEFT('Supplier Change Request FORM Z'!$D$58,1)="F",0,IF(AND((LEFT('Supplier Change Request FORM Z'!$D$58,1)=LEFT(E4838,1)),(LEFT('Supplier Change Request FORM Z'!$D$59,2)=LEFT(A4838,2))),MAX($AE$1:AE4837)+1,0)))</f>
        <v>#REF!</v>
      </c>
      <c r="AF4838" s="3" t="str">
        <f t="shared" si="384"/>
        <v/>
      </c>
    </row>
    <row r="4839" spans="1:32" x14ac:dyDescent="0.35">
      <c r="A4839" s="2" t="s">
        <v>6827</v>
      </c>
      <c r="B4839" s="2" t="s">
        <v>7052</v>
      </c>
      <c r="C4839" s="2" t="s">
        <v>7004</v>
      </c>
      <c r="D4839" s="2" t="s">
        <v>7052</v>
      </c>
      <c r="E4839" s="2" t="s">
        <v>9644</v>
      </c>
      <c r="G4839" s="5">
        <f>IF('Supplier Change Request FORM Z'!$D$61="",IF(ISNUMBER(SEARCH(#REF!,C4839)),MAX($G$1:G4838)+1,0),IF(ISNUMBER(SEARCH('Supplier Change Request FORM Z'!$D$61,C4839)),MAX($G$1:G4838)+1,0))</f>
        <v>0</v>
      </c>
      <c r="H4839" s="3" t="str">
        <f t="shared" si="380"/>
        <v/>
      </c>
      <c r="K4839" s="5" t="e">
        <f>IF('Supplier Change Request FORM Z'!$D$58="",IF(AND((#REF!=C4839),(LEFT(#REF!,1)=LEFT(E4839,1)),(LEFT(#REF!,2)=LEFT(A4839,2))),MAX($K$1:K4838)+1,0),IF(AND(('Supplier Change Request FORM Z'!$D$61=C4839),(LEFT('Supplier Change Request FORM Z'!$D$58,1)=LEFT(E4839,1)),(LEFT('Supplier Change Request FORM Z'!$D$59,2)=LEFT(A4839,2))),MAX($K$1:K4838)+1,0))</f>
        <v>#REF!</v>
      </c>
      <c r="L4839" s="3" t="str">
        <f t="shared" si="381"/>
        <v/>
      </c>
      <c r="Q4839" s="5"/>
      <c r="R4839" s="3"/>
      <c r="U4839" s="5">
        <f>IF('Supplier Change Request FORM Z'!$D$71="",IF(ISNUMBER(SEARCH(#REF!,C4839)),MAX($U$1:U4838)+1,0),IF(ISNUMBER(SEARCH('Supplier Change Request FORM Z'!$D$71,C4839)),MAX($U$1:U4838)+1,0))</f>
        <v>0</v>
      </c>
      <c r="V4839" s="3" t="str">
        <f t="shared" si="382"/>
        <v/>
      </c>
      <c r="Y4839" s="5">
        <f>IF('Supplier Change Request FORM Z'!$D$71="",IF(ISNUMBER(SEARCH(#REF!,C4839)),MAX($Y$1:Y4838)+1,0),IF(ISNUMBER(SEARCH('Supplier Change Request FORM Z'!$D$71,C4839)),MAX($Y$1:Y4838)+1,0))</f>
        <v>0</v>
      </c>
      <c r="Z4839" s="3" t="str">
        <f t="shared" si="383"/>
        <v/>
      </c>
      <c r="AE4839" s="5" t="e">
        <f>IF('Supplier Change Request FORM Z'!$D$58="",IF(LEFT(#REF!,1)="F",0,IF(AND((LEFT(#REF!,1)=LEFT(E4839,1)),(LEFT(#REF!,2)=LEFT(A4839,2))),MAX($AE$1:AE4838)+1,0)),IF(LEFT('Supplier Change Request FORM Z'!$D$58,1)="F",0,IF(AND((LEFT('Supplier Change Request FORM Z'!$D$58,1)=LEFT(E4839,1)),(LEFT('Supplier Change Request FORM Z'!$D$59,2)=LEFT(A4839,2))),MAX($AE$1:AE4838)+1,0)))</f>
        <v>#REF!</v>
      </c>
      <c r="AF4839" s="3" t="str">
        <f t="shared" si="384"/>
        <v/>
      </c>
    </row>
    <row r="4840" spans="1:32" x14ac:dyDescent="0.35">
      <c r="A4840" s="2" t="s">
        <v>6827</v>
      </c>
      <c r="B4840" s="2" t="s">
        <v>7041</v>
      </c>
      <c r="C4840" s="2" t="s">
        <v>7004</v>
      </c>
      <c r="D4840" s="2" t="s">
        <v>7041</v>
      </c>
      <c r="E4840" s="2" t="s">
        <v>9644</v>
      </c>
      <c r="G4840" s="5">
        <f>IF('Supplier Change Request FORM Z'!$D$61="",IF(ISNUMBER(SEARCH(#REF!,C4840)),MAX($G$1:G4839)+1,0),IF(ISNUMBER(SEARCH('Supplier Change Request FORM Z'!$D$61,C4840)),MAX($G$1:G4839)+1,0))</f>
        <v>0</v>
      </c>
      <c r="H4840" s="3" t="str">
        <f t="shared" si="380"/>
        <v/>
      </c>
      <c r="K4840" s="5" t="e">
        <f>IF('Supplier Change Request FORM Z'!$D$58="",IF(AND((#REF!=C4840),(LEFT(#REF!,1)=LEFT(E4840,1)),(LEFT(#REF!,2)=LEFT(A4840,2))),MAX($K$1:K4839)+1,0),IF(AND(('Supplier Change Request FORM Z'!$D$61=C4840),(LEFT('Supplier Change Request FORM Z'!$D$58,1)=LEFT(E4840,1)),(LEFT('Supplier Change Request FORM Z'!$D$59,2)=LEFT(A4840,2))),MAX($K$1:K4839)+1,0))</f>
        <v>#REF!</v>
      </c>
      <c r="L4840" s="3" t="str">
        <f t="shared" si="381"/>
        <v/>
      </c>
      <c r="Q4840" s="5"/>
      <c r="R4840" s="3"/>
      <c r="U4840" s="5">
        <f>IF('Supplier Change Request FORM Z'!$D$71="",IF(ISNUMBER(SEARCH(#REF!,C4840)),MAX($U$1:U4839)+1,0),IF(ISNUMBER(SEARCH('Supplier Change Request FORM Z'!$D$71,C4840)),MAX($U$1:U4839)+1,0))</f>
        <v>0</v>
      </c>
      <c r="V4840" s="3" t="str">
        <f t="shared" si="382"/>
        <v/>
      </c>
      <c r="Y4840" s="5">
        <f>IF('Supplier Change Request FORM Z'!$D$71="",IF(ISNUMBER(SEARCH(#REF!,C4840)),MAX($Y$1:Y4839)+1,0),IF(ISNUMBER(SEARCH('Supplier Change Request FORM Z'!$D$71,C4840)),MAX($Y$1:Y4839)+1,0))</f>
        <v>0</v>
      </c>
      <c r="Z4840" s="3" t="str">
        <f t="shared" si="383"/>
        <v/>
      </c>
      <c r="AE4840" s="5" t="e">
        <f>IF('Supplier Change Request FORM Z'!$D$58="",IF(LEFT(#REF!,1)="F",0,IF(AND((LEFT(#REF!,1)=LEFT(E4840,1)),(LEFT(#REF!,2)=LEFT(A4840,2))),MAX($AE$1:AE4839)+1,0)),IF(LEFT('Supplier Change Request FORM Z'!$D$58,1)="F",0,IF(AND((LEFT('Supplier Change Request FORM Z'!$D$58,1)=LEFT(E4840,1)),(LEFT('Supplier Change Request FORM Z'!$D$59,2)=LEFT(A4840,2))),MAX($AE$1:AE4839)+1,0)))</f>
        <v>#REF!</v>
      </c>
      <c r="AF4840" s="3" t="str">
        <f t="shared" si="384"/>
        <v/>
      </c>
    </row>
    <row r="4841" spans="1:32" x14ac:dyDescent="0.35">
      <c r="A4841" s="2" t="s">
        <v>6827</v>
      </c>
      <c r="B4841" s="2" t="s">
        <v>7031</v>
      </c>
      <c r="C4841" s="2" t="s">
        <v>7004</v>
      </c>
      <c r="D4841" s="2" t="s">
        <v>7031</v>
      </c>
      <c r="E4841" s="2" t="s">
        <v>9644</v>
      </c>
      <c r="G4841" s="5">
        <f>IF('Supplier Change Request FORM Z'!$D$61="",IF(ISNUMBER(SEARCH(#REF!,C4841)),MAX($G$1:G4840)+1,0),IF(ISNUMBER(SEARCH('Supplier Change Request FORM Z'!$D$61,C4841)),MAX($G$1:G4840)+1,0))</f>
        <v>0</v>
      </c>
      <c r="H4841" s="3" t="str">
        <f t="shared" si="380"/>
        <v/>
      </c>
      <c r="K4841" s="5" t="e">
        <f>IF('Supplier Change Request FORM Z'!$D$58="",IF(AND((#REF!=C4841),(LEFT(#REF!,1)=LEFT(E4841,1)),(LEFT(#REF!,2)=LEFT(A4841,2))),MAX($K$1:K4840)+1,0),IF(AND(('Supplier Change Request FORM Z'!$D$61=C4841),(LEFT('Supplier Change Request FORM Z'!$D$58,1)=LEFT(E4841,1)),(LEFT('Supplier Change Request FORM Z'!$D$59,2)=LEFT(A4841,2))),MAX($K$1:K4840)+1,0))</f>
        <v>#REF!</v>
      </c>
      <c r="L4841" s="3" t="str">
        <f t="shared" si="381"/>
        <v/>
      </c>
      <c r="Q4841" s="5"/>
      <c r="R4841" s="3"/>
      <c r="U4841" s="5">
        <f>IF('Supplier Change Request FORM Z'!$D$71="",IF(ISNUMBER(SEARCH(#REF!,C4841)),MAX($U$1:U4840)+1,0),IF(ISNUMBER(SEARCH('Supplier Change Request FORM Z'!$D$71,C4841)),MAX($U$1:U4840)+1,0))</f>
        <v>0</v>
      </c>
      <c r="V4841" s="3" t="str">
        <f t="shared" si="382"/>
        <v/>
      </c>
      <c r="Y4841" s="5">
        <f>IF('Supplier Change Request FORM Z'!$D$71="",IF(ISNUMBER(SEARCH(#REF!,C4841)),MAX($Y$1:Y4840)+1,0),IF(ISNUMBER(SEARCH('Supplier Change Request FORM Z'!$D$71,C4841)),MAX($Y$1:Y4840)+1,0))</f>
        <v>0</v>
      </c>
      <c r="Z4841" s="3" t="str">
        <f t="shared" si="383"/>
        <v/>
      </c>
      <c r="AE4841" s="5" t="e">
        <f>IF('Supplier Change Request FORM Z'!$D$58="",IF(LEFT(#REF!,1)="F",0,IF(AND((LEFT(#REF!,1)=LEFT(E4841,1)),(LEFT(#REF!,2)=LEFT(A4841,2))),MAX($AE$1:AE4840)+1,0)),IF(LEFT('Supplier Change Request FORM Z'!$D$58,1)="F",0,IF(AND((LEFT('Supplier Change Request FORM Z'!$D$58,1)=LEFT(E4841,1)),(LEFT('Supplier Change Request FORM Z'!$D$59,2)=LEFT(A4841,2))),MAX($AE$1:AE4840)+1,0)))</f>
        <v>#REF!</v>
      </c>
      <c r="AF4841" s="3" t="str">
        <f t="shared" si="384"/>
        <v/>
      </c>
    </row>
    <row r="4842" spans="1:32" x14ac:dyDescent="0.35">
      <c r="A4842" s="2" t="s">
        <v>6827</v>
      </c>
      <c r="B4842" s="2" t="s">
        <v>7012</v>
      </c>
      <c r="C4842" s="2" t="s">
        <v>7004</v>
      </c>
      <c r="D4842" s="2" t="s">
        <v>7012</v>
      </c>
      <c r="E4842" s="2" t="s">
        <v>9644</v>
      </c>
      <c r="G4842" s="5">
        <f>IF('Supplier Change Request FORM Z'!$D$61="",IF(ISNUMBER(SEARCH(#REF!,C4842)),MAX($G$1:G4841)+1,0),IF(ISNUMBER(SEARCH('Supplier Change Request FORM Z'!$D$61,C4842)),MAX($G$1:G4841)+1,0))</f>
        <v>0</v>
      </c>
      <c r="H4842" s="3" t="str">
        <f t="shared" si="380"/>
        <v/>
      </c>
      <c r="K4842" s="5" t="e">
        <f>IF('Supplier Change Request FORM Z'!$D$58="",IF(AND((#REF!=C4842),(LEFT(#REF!,1)=LEFT(E4842,1)),(LEFT(#REF!,2)=LEFT(A4842,2))),MAX($K$1:K4841)+1,0),IF(AND(('Supplier Change Request FORM Z'!$D$61=C4842),(LEFT('Supplier Change Request FORM Z'!$D$58,1)=LEFT(E4842,1)),(LEFT('Supplier Change Request FORM Z'!$D$59,2)=LEFT(A4842,2))),MAX($K$1:K4841)+1,0))</f>
        <v>#REF!</v>
      </c>
      <c r="L4842" s="3" t="str">
        <f t="shared" si="381"/>
        <v/>
      </c>
      <c r="Q4842" s="5"/>
      <c r="R4842" s="3"/>
      <c r="U4842" s="5">
        <f>IF('Supplier Change Request FORM Z'!$D$71="",IF(ISNUMBER(SEARCH(#REF!,C4842)),MAX($U$1:U4841)+1,0),IF(ISNUMBER(SEARCH('Supplier Change Request FORM Z'!$D$71,C4842)),MAX($U$1:U4841)+1,0))</f>
        <v>0</v>
      </c>
      <c r="V4842" s="3" t="str">
        <f t="shared" si="382"/>
        <v/>
      </c>
      <c r="Y4842" s="5">
        <f>IF('Supplier Change Request FORM Z'!$D$71="",IF(ISNUMBER(SEARCH(#REF!,C4842)),MAX($Y$1:Y4841)+1,0),IF(ISNUMBER(SEARCH('Supplier Change Request FORM Z'!$D$71,C4842)),MAX($Y$1:Y4841)+1,0))</f>
        <v>0</v>
      </c>
      <c r="Z4842" s="3" t="str">
        <f t="shared" si="383"/>
        <v/>
      </c>
      <c r="AE4842" s="5" t="e">
        <f>IF('Supplier Change Request FORM Z'!$D$58="",IF(LEFT(#REF!,1)="F",0,IF(AND((LEFT(#REF!,1)=LEFT(E4842,1)),(LEFT(#REF!,2)=LEFT(A4842,2))),MAX($AE$1:AE4841)+1,0)),IF(LEFT('Supplier Change Request FORM Z'!$D$58,1)="F",0,IF(AND((LEFT('Supplier Change Request FORM Z'!$D$58,1)=LEFT(E4842,1)),(LEFT('Supplier Change Request FORM Z'!$D$59,2)=LEFT(A4842,2))),MAX($AE$1:AE4841)+1,0)))</f>
        <v>#REF!</v>
      </c>
      <c r="AF4842" s="3" t="str">
        <f t="shared" si="384"/>
        <v/>
      </c>
    </row>
    <row r="4843" spans="1:32" x14ac:dyDescent="0.35">
      <c r="A4843" s="2" t="s">
        <v>6827</v>
      </c>
      <c r="B4843" s="2" t="s">
        <v>7040</v>
      </c>
      <c r="C4843" s="2" t="s">
        <v>7004</v>
      </c>
      <c r="D4843" s="2" t="s">
        <v>7040</v>
      </c>
      <c r="E4843" s="2" t="s">
        <v>9644</v>
      </c>
      <c r="G4843" s="5">
        <f>IF('Supplier Change Request FORM Z'!$D$61="",IF(ISNUMBER(SEARCH(#REF!,C4843)),MAX($G$1:G4842)+1,0),IF(ISNUMBER(SEARCH('Supplier Change Request FORM Z'!$D$61,C4843)),MAX($G$1:G4842)+1,0))</f>
        <v>0</v>
      </c>
      <c r="H4843" s="3" t="str">
        <f t="shared" si="380"/>
        <v/>
      </c>
      <c r="K4843" s="5" t="e">
        <f>IF('Supplier Change Request FORM Z'!$D$58="",IF(AND((#REF!=C4843),(LEFT(#REF!,1)=LEFT(E4843,1)),(LEFT(#REF!,2)=LEFT(A4843,2))),MAX($K$1:K4842)+1,0),IF(AND(('Supplier Change Request FORM Z'!$D$61=C4843),(LEFT('Supplier Change Request FORM Z'!$D$58,1)=LEFT(E4843,1)),(LEFT('Supplier Change Request FORM Z'!$D$59,2)=LEFT(A4843,2))),MAX($K$1:K4842)+1,0))</f>
        <v>#REF!</v>
      </c>
      <c r="L4843" s="3" t="str">
        <f t="shared" si="381"/>
        <v/>
      </c>
      <c r="Q4843" s="5"/>
      <c r="R4843" s="3"/>
      <c r="U4843" s="5">
        <f>IF('Supplier Change Request FORM Z'!$D$71="",IF(ISNUMBER(SEARCH(#REF!,C4843)),MAX($U$1:U4842)+1,0),IF(ISNUMBER(SEARCH('Supplier Change Request FORM Z'!$D$71,C4843)),MAX($U$1:U4842)+1,0))</f>
        <v>0</v>
      </c>
      <c r="V4843" s="3" t="str">
        <f t="shared" si="382"/>
        <v/>
      </c>
      <c r="Y4843" s="5">
        <f>IF('Supplier Change Request FORM Z'!$D$71="",IF(ISNUMBER(SEARCH(#REF!,C4843)),MAX($Y$1:Y4842)+1,0),IF(ISNUMBER(SEARCH('Supplier Change Request FORM Z'!$D$71,C4843)),MAX($Y$1:Y4842)+1,0))</f>
        <v>0</v>
      </c>
      <c r="Z4843" s="3" t="str">
        <f t="shared" si="383"/>
        <v/>
      </c>
      <c r="AE4843" s="5" t="e">
        <f>IF('Supplier Change Request FORM Z'!$D$58="",IF(LEFT(#REF!,1)="F",0,IF(AND((LEFT(#REF!,1)=LEFT(E4843,1)),(LEFT(#REF!,2)=LEFT(A4843,2))),MAX($AE$1:AE4842)+1,0)),IF(LEFT('Supplier Change Request FORM Z'!$D$58,1)="F",0,IF(AND((LEFT('Supplier Change Request FORM Z'!$D$58,1)=LEFT(E4843,1)),(LEFT('Supplier Change Request FORM Z'!$D$59,2)=LEFT(A4843,2))),MAX($AE$1:AE4842)+1,0)))</f>
        <v>#REF!</v>
      </c>
      <c r="AF4843" s="3" t="str">
        <f t="shared" si="384"/>
        <v/>
      </c>
    </row>
    <row r="4844" spans="1:32" x14ac:dyDescent="0.35">
      <c r="A4844" s="2" t="s">
        <v>6827</v>
      </c>
      <c r="B4844" s="2" t="s">
        <v>7054</v>
      </c>
      <c r="C4844" s="2" t="s">
        <v>7004</v>
      </c>
      <c r="D4844" s="2" t="s">
        <v>7054</v>
      </c>
      <c r="E4844" s="2" t="s">
        <v>9644</v>
      </c>
      <c r="G4844" s="5">
        <f>IF('Supplier Change Request FORM Z'!$D$61="",IF(ISNUMBER(SEARCH(#REF!,C4844)),MAX($G$1:G4843)+1,0),IF(ISNUMBER(SEARCH('Supplier Change Request FORM Z'!$D$61,C4844)),MAX($G$1:G4843)+1,0))</f>
        <v>0</v>
      </c>
      <c r="H4844" s="3" t="str">
        <f t="shared" si="380"/>
        <v/>
      </c>
      <c r="K4844" s="5" t="e">
        <f>IF('Supplier Change Request FORM Z'!$D$58="",IF(AND((#REF!=C4844),(LEFT(#REF!,1)=LEFT(E4844,1)),(LEFT(#REF!,2)=LEFT(A4844,2))),MAX($K$1:K4843)+1,0),IF(AND(('Supplier Change Request FORM Z'!$D$61=C4844),(LEFT('Supplier Change Request FORM Z'!$D$58,1)=LEFT(E4844,1)),(LEFT('Supplier Change Request FORM Z'!$D$59,2)=LEFT(A4844,2))),MAX($K$1:K4843)+1,0))</f>
        <v>#REF!</v>
      </c>
      <c r="L4844" s="3" t="str">
        <f t="shared" si="381"/>
        <v/>
      </c>
      <c r="Q4844" s="5"/>
      <c r="R4844" s="3"/>
      <c r="U4844" s="5">
        <f>IF('Supplier Change Request FORM Z'!$D$71="",IF(ISNUMBER(SEARCH(#REF!,C4844)),MAX($U$1:U4843)+1,0),IF(ISNUMBER(SEARCH('Supplier Change Request FORM Z'!$D$71,C4844)),MAX($U$1:U4843)+1,0))</f>
        <v>0</v>
      </c>
      <c r="V4844" s="3" t="str">
        <f t="shared" si="382"/>
        <v/>
      </c>
      <c r="Y4844" s="5">
        <f>IF('Supplier Change Request FORM Z'!$D$71="",IF(ISNUMBER(SEARCH(#REF!,C4844)),MAX($Y$1:Y4843)+1,0),IF(ISNUMBER(SEARCH('Supplier Change Request FORM Z'!$D$71,C4844)),MAX($Y$1:Y4843)+1,0))</f>
        <v>0</v>
      </c>
      <c r="Z4844" s="3" t="str">
        <f t="shared" si="383"/>
        <v/>
      </c>
      <c r="AE4844" s="5" t="e">
        <f>IF('Supplier Change Request FORM Z'!$D$58="",IF(LEFT(#REF!,1)="F",0,IF(AND((LEFT(#REF!,1)=LEFT(E4844,1)),(LEFT(#REF!,2)=LEFT(A4844,2))),MAX($AE$1:AE4843)+1,0)),IF(LEFT('Supplier Change Request FORM Z'!$D$58,1)="F",0,IF(AND((LEFT('Supplier Change Request FORM Z'!$D$58,1)=LEFT(E4844,1)),(LEFT('Supplier Change Request FORM Z'!$D$59,2)=LEFT(A4844,2))),MAX($AE$1:AE4843)+1,0)))</f>
        <v>#REF!</v>
      </c>
      <c r="AF4844" s="3" t="str">
        <f t="shared" si="384"/>
        <v/>
      </c>
    </row>
    <row r="4845" spans="1:32" x14ac:dyDescent="0.35">
      <c r="A4845" s="2" t="s">
        <v>6827</v>
      </c>
      <c r="B4845" s="2" t="s">
        <v>7042</v>
      </c>
      <c r="C4845" s="2" t="s">
        <v>7004</v>
      </c>
      <c r="D4845" s="2" t="s">
        <v>7042</v>
      </c>
      <c r="E4845" s="2" t="s">
        <v>9644</v>
      </c>
      <c r="G4845" s="5">
        <f>IF('Supplier Change Request FORM Z'!$D$61="",IF(ISNUMBER(SEARCH(#REF!,C4845)),MAX($G$1:G4844)+1,0),IF(ISNUMBER(SEARCH('Supplier Change Request FORM Z'!$D$61,C4845)),MAX($G$1:G4844)+1,0))</f>
        <v>0</v>
      </c>
      <c r="H4845" s="3" t="str">
        <f t="shared" si="380"/>
        <v/>
      </c>
      <c r="K4845" s="5" t="e">
        <f>IF('Supplier Change Request FORM Z'!$D$58="",IF(AND((#REF!=C4845),(LEFT(#REF!,1)=LEFT(E4845,1)),(LEFT(#REF!,2)=LEFT(A4845,2))),MAX($K$1:K4844)+1,0),IF(AND(('Supplier Change Request FORM Z'!$D$61=C4845),(LEFT('Supplier Change Request FORM Z'!$D$58,1)=LEFT(E4845,1)),(LEFT('Supplier Change Request FORM Z'!$D$59,2)=LEFT(A4845,2))),MAX($K$1:K4844)+1,0))</f>
        <v>#REF!</v>
      </c>
      <c r="L4845" s="3" t="str">
        <f t="shared" si="381"/>
        <v/>
      </c>
      <c r="Q4845" s="5"/>
      <c r="R4845" s="3"/>
      <c r="U4845" s="5">
        <f>IF('Supplier Change Request FORM Z'!$D$71="",IF(ISNUMBER(SEARCH(#REF!,C4845)),MAX($U$1:U4844)+1,0),IF(ISNUMBER(SEARCH('Supplier Change Request FORM Z'!$D$71,C4845)),MAX($U$1:U4844)+1,0))</f>
        <v>0</v>
      </c>
      <c r="V4845" s="3" t="str">
        <f t="shared" si="382"/>
        <v/>
      </c>
      <c r="Y4845" s="5">
        <f>IF('Supplier Change Request FORM Z'!$D$71="",IF(ISNUMBER(SEARCH(#REF!,C4845)),MAX($Y$1:Y4844)+1,0),IF(ISNUMBER(SEARCH('Supplier Change Request FORM Z'!$D$71,C4845)),MAX($Y$1:Y4844)+1,0))</f>
        <v>0</v>
      </c>
      <c r="Z4845" s="3" t="str">
        <f t="shared" si="383"/>
        <v/>
      </c>
      <c r="AE4845" s="5" t="e">
        <f>IF('Supplier Change Request FORM Z'!$D$58="",IF(LEFT(#REF!,1)="F",0,IF(AND((LEFT(#REF!,1)=LEFT(E4845,1)),(LEFT(#REF!,2)=LEFT(A4845,2))),MAX($AE$1:AE4844)+1,0)),IF(LEFT('Supplier Change Request FORM Z'!$D$58,1)="F",0,IF(AND((LEFT('Supplier Change Request FORM Z'!$D$58,1)=LEFT(E4845,1)),(LEFT('Supplier Change Request FORM Z'!$D$59,2)=LEFT(A4845,2))),MAX($AE$1:AE4844)+1,0)))</f>
        <v>#REF!</v>
      </c>
      <c r="AF4845" s="3" t="str">
        <f t="shared" si="384"/>
        <v/>
      </c>
    </row>
    <row r="4846" spans="1:32" x14ac:dyDescent="0.35">
      <c r="A4846" s="2" t="s">
        <v>6827</v>
      </c>
      <c r="B4846" s="2" t="s">
        <v>7056</v>
      </c>
      <c r="C4846" s="2" t="s">
        <v>7004</v>
      </c>
      <c r="D4846" s="2" t="s">
        <v>7056</v>
      </c>
      <c r="E4846" s="2" t="s">
        <v>9644</v>
      </c>
      <c r="G4846" s="5">
        <f>IF('Supplier Change Request FORM Z'!$D$61="",IF(ISNUMBER(SEARCH(#REF!,C4846)),MAX($G$1:G4845)+1,0),IF(ISNUMBER(SEARCH('Supplier Change Request FORM Z'!$D$61,C4846)),MAX($G$1:G4845)+1,0))</f>
        <v>0</v>
      </c>
      <c r="H4846" s="3" t="str">
        <f t="shared" si="380"/>
        <v/>
      </c>
      <c r="K4846" s="5" t="e">
        <f>IF('Supplier Change Request FORM Z'!$D$58="",IF(AND((#REF!=C4846),(LEFT(#REF!,1)=LEFT(E4846,1)),(LEFT(#REF!,2)=LEFT(A4846,2))),MAX($K$1:K4845)+1,0),IF(AND(('Supplier Change Request FORM Z'!$D$61=C4846),(LEFT('Supplier Change Request FORM Z'!$D$58,1)=LEFT(E4846,1)),(LEFT('Supplier Change Request FORM Z'!$D$59,2)=LEFT(A4846,2))),MAX($K$1:K4845)+1,0))</f>
        <v>#REF!</v>
      </c>
      <c r="L4846" s="3" t="str">
        <f t="shared" si="381"/>
        <v/>
      </c>
      <c r="Q4846" s="5"/>
      <c r="R4846" s="3"/>
      <c r="U4846" s="5">
        <f>IF('Supplier Change Request FORM Z'!$D$71="",IF(ISNUMBER(SEARCH(#REF!,C4846)),MAX($U$1:U4845)+1,0),IF(ISNUMBER(SEARCH('Supplier Change Request FORM Z'!$D$71,C4846)),MAX($U$1:U4845)+1,0))</f>
        <v>0</v>
      </c>
      <c r="V4846" s="3" t="str">
        <f t="shared" si="382"/>
        <v/>
      </c>
      <c r="Y4846" s="5">
        <f>IF('Supplier Change Request FORM Z'!$D$71="",IF(ISNUMBER(SEARCH(#REF!,C4846)),MAX($Y$1:Y4845)+1,0),IF(ISNUMBER(SEARCH('Supplier Change Request FORM Z'!$D$71,C4846)),MAX($Y$1:Y4845)+1,0))</f>
        <v>0</v>
      </c>
      <c r="Z4846" s="3" t="str">
        <f t="shared" si="383"/>
        <v/>
      </c>
      <c r="AE4846" s="5" t="e">
        <f>IF('Supplier Change Request FORM Z'!$D$58="",IF(LEFT(#REF!,1)="F",0,IF(AND((LEFT(#REF!,1)=LEFT(E4846,1)),(LEFT(#REF!,2)=LEFT(A4846,2))),MAX($AE$1:AE4845)+1,0)),IF(LEFT('Supplier Change Request FORM Z'!$D$58,1)="F",0,IF(AND((LEFT('Supplier Change Request FORM Z'!$D$58,1)=LEFT(E4846,1)),(LEFT('Supplier Change Request FORM Z'!$D$59,2)=LEFT(A4846,2))),MAX($AE$1:AE4845)+1,0)))</f>
        <v>#REF!</v>
      </c>
      <c r="AF4846" s="3" t="str">
        <f t="shared" si="384"/>
        <v/>
      </c>
    </row>
    <row r="4847" spans="1:32" x14ac:dyDescent="0.35">
      <c r="A4847" s="2" t="s">
        <v>6827</v>
      </c>
      <c r="B4847" s="2" t="s">
        <v>7055</v>
      </c>
      <c r="C4847" s="2" t="s">
        <v>7004</v>
      </c>
      <c r="D4847" s="2" t="s">
        <v>7055</v>
      </c>
      <c r="E4847" s="2" t="s">
        <v>9644</v>
      </c>
      <c r="G4847" s="5">
        <f>IF('Supplier Change Request FORM Z'!$D$61="",IF(ISNUMBER(SEARCH(#REF!,C4847)),MAX($G$1:G4846)+1,0),IF(ISNUMBER(SEARCH('Supplier Change Request FORM Z'!$D$61,C4847)),MAX($G$1:G4846)+1,0))</f>
        <v>0</v>
      </c>
      <c r="H4847" s="3" t="str">
        <f t="shared" si="380"/>
        <v/>
      </c>
      <c r="K4847" s="5" t="e">
        <f>IF('Supplier Change Request FORM Z'!$D$58="",IF(AND((#REF!=C4847),(LEFT(#REF!,1)=LEFT(E4847,1)),(LEFT(#REF!,2)=LEFT(A4847,2))),MAX($K$1:K4846)+1,0),IF(AND(('Supplier Change Request FORM Z'!$D$61=C4847),(LEFT('Supplier Change Request FORM Z'!$D$58,1)=LEFT(E4847,1)),(LEFT('Supplier Change Request FORM Z'!$D$59,2)=LEFT(A4847,2))),MAX($K$1:K4846)+1,0))</f>
        <v>#REF!</v>
      </c>
      <c r="L4847" s="3" t="str">
        <f t="shared" si="381"/>
        <v/>
      </c>
      <c r="Q4847" s="5"/>
      <c r="R4847" s="3"/>
      <c r="U4847" s="5">
        <f>IF('Supplier Change Request FORM Z'!$D$71="",IF(ISNUMBER(SEARCH(#REF!,C4847)),MAX($U$1:U4846)+1,0),IF(ISNUMBER(SEARCH('Supplier Change Request FORM Z'!$D$71,C4847)),MAX($U$1:U4846)+1,0))</f>
        <v>0</v>
      </c>
      <c r="V4847" s="3" t="str">
        <f t="shared" si="382"/>
        <v/>
      </c>
      <c r="Y4847" s="5">
        <f>IF('Supplier Change Request FORM Z'!$D$71="",IF(ISNUMBER(SEARCH(#REF!,C4847)),MAX($Y$1:Y4846)+1,0),IF(ISNUMBER(SEARCH('Supplier Change Request FORM Z'!$D$71,C4847)),MAX($Y$1:Y4846)+1,0))</f>
        <v>0</v>
      </c>
      <c r="Z4847" s="3" t="str">
        <f t="shared" si="383"/>
        <v/>
      </c>
      <c r="AE4847" s="5" t="e">
        <f>IF('Supplier Change Request FORM Z'!$D$58="",IF(LEFT(#REF!,1)="F",0,IF(AND((LEFT(#REF!,1)=LEFT(E4847,1)),(LEFT(#REF!,2)=LEFT(A4847,2))),MAX($AE$1:AE4846)+1,0)),IF(LEFT('Supplier Change Request FORM Z'!$D$58,1)="F",0,IF(AND((LEFT('Supplier Change Request FORM Z'!$D$58,1)=LEFT(E4847,1)),(LEFT('Supplier Change Request FORM Z'!$D$59,2)=LEFT(A4847,2))),MAX($AE$1:AE4846)+1,0)))</f>
        <v>#REF!</v>
      </c>
      <c r="AF4847" s="3" t="str">
        <f t="shared" si="384"/>
        <v/>
      </c>
    </row>
    <row r="4848" spans="1:32" x14ac:dyDescent="0.35">
      <c r="A4848" s="2" t="s">
        <v>6827</v>
      </c>
      <c r="B4848" s="2" t="s">
        <v>7057</v>
      </c>
      <c r="C4848" s="2" t="s">
        <v>7004</v>
      </c>
      <c r="D4848" s="2" t="s">
        <v>7057</v>
      </c>
      <c r="E4848" s="2" t="s">
        <v>9644</v>
      </c>
      <c r="G4848" s="5">
        <f>IF('Supplier Change Request FORM Z'!$D$61="",IF(ISNUMBER(SEARCH(#REF!,C4848)),MAX($G$1:G4847)+1,0),IF(ISNUMBER(SEARCH('Supplier Change Request FORM Z'!$D$61,C4848)),MAX($G$1:G4847)+1,0))</f>
        <v>0</v>
      </c>
      <c r="H4848" s="3" t="str">
        <f t="shared" si="380"/>
        <v/>
      </c>
      <c r="K4848" s="5" t="e">
        <f>IF('Supplier Change Request FORM Z'!$D$58="",IF(AND((#REF!=C4848),(LEFT(#REF!,1)=LEFT(E4848,1)),(LEFT(#REF!,2)=LEFT(A4848,2))),MAX($K$1:K4847)+1,0),IF(AND(('Supplier Change Request FORM Z'!$D$61=C4848),(LEFT('Supplier Change Request FORM Z'!$D$58,1)=LEFT(E4848,1)),(LEFT('Supplier Change Request FORM Z'!$D$59,2)=LEFT(A4848,2))),MAX($K$1:K4847)+1,0))</f>
        <v>#REF!</v>
      </c>
      <c r="L4848" s="3" t="str">
        <f t="shared" si="381"/>
        <v/>
      </c>
      <c r="Q4848" s="5"/>
      <c r="R4848" s="3"/>
      <c r="U4848" s="5">
        <f>IF('Supplier Change Request FORM Z'!$D$71="",IF(ISNUMBER(SEARCH(#REF!,C4848)),MAX($U$1:U4847)+1,0),IF(ISNUMBER(SEARCH('Supplier Change Request FORM Z'!$D$71,C4848)),MAX($U$1:U4847)+1,0))</f>
        <v>0</v>
      </c>
      <c r="V4848" s="3" t="str">
        <f t="shared" si="382"/>
        <v/>
      </c>
      <c r="Y4848" s="5">
        <f>IF('Supplier Change Request FORM Z'!$D$71="",IF(ISNUMBER(SEARCH(#REF!,C4848)),MAX($Y$1:Y4847)+1,0),IF(ISNUMBER(SEARCH('Supplier Change Request FORM Z'!$D$71,C4848)),MAX($Y$1:Y4847)+1,0))</f>
        <v>0</v>
      </c>
      <c r="Z4848" s="3" t="str">
        <f t="shared" si="383"/>
        <v/>
      </c>
      <c r="AE4848" s="5" t="e">
        <f>IF('Supplier Change Request FORM Z'!$D$58="",IF(LEFT(#REF!,1)="F",0,IF(AND((LEFT(#REF!,1)=LEFT(E4848,1)),(LEFT(#REF!,2)=LEFT(A4848,2))),MAX($AE$1:AE4847)+1,0)),IF(LEFT('Supplier Change Request FORM Z'!$D$58,1)="F",0,IF(AND((LEFT('Supplier Change Request FORM Z'!$D$58,1)=LEFT(E4848,1)),(LEFT('Supplier Change Request FORM Z'!$D$59,2)=LEFT(A4848,2))),MAX($AE$1:AE4847)+1,0)))</f>
        <v>#REF!</v>
      </c>
      <c r="AF4848" s="3" t="str">
        <f t="shared" si="384"/>
        <v/>
      </c>
    </row>
    <row r="4849" spans="1:32" x14ac:dyDescent="0.35">
      <c r="A4849" s="2" t="s">
        <v>6827</v>
      </c>
      <c r="B4849" s="2" t="s">
        <v>7039</v>
      </c>
      <c r="C4849" s="2" t="s">
        <v>7004</v>
      </c>
      <c r="D4849" s="2" t="s">
        <v>7039</v>
      </c>
      <c r="E4849" s="2" t="s">
        <v>9644</v>
      </c>
      <c r="G4849" s="5">
        <f>IF('Supplier Change Request FORM Z'!$D$61="",IF(ISNUMBER(SEARCH(#REF!,C4849)),MAX($G$1:G4848)+1,0),IF(ISNUMBER(SEARCH('Supplier Change Request FORM Z'!$D$61,C4849)),MAX($G$1:G4848)+1,0))</f>
        <v>0</v>
      </c>
      <c r="H4849" s="3" t="str">
        <f t="shared" si="380"/>
        <v/>
      </c>
      <c r="K4849" s="5" t="e">
        <f>IF('Supplier Change Request FORM Z'!$D$58="",IF(AND((#REF!=C4849),(LEFT(#REF!,1)=LEFT(E4849,1)),(LEFT(#REF!,2)=LEFT(A4849,2))),MAX($K$1:K4848)+1,0),IF(AND(('Supplier Change Request FORM Z'!$D$61=C4849),(LEFT('Supplier Change Request FORM Z'!$D$58,1)=LEFT(E4849,1)),(LEFT('Supplier Change Request FORM Z'!$D$59,2)=LEFT(A4849,2))),MAX($K$1:K4848)+1,0))</f>
        <v>#REF!</v>
      </c>
      <c r="L4849" s="3" t="str">
        <f t="shared" si="381"/>
        <v/>
      </c>
      <c r="Q4849" s="5"/>
      <c r="R4849" s="3"/>
      <c r="U4849" s="5">
        <f>IF('Supplier Change Request FORM Z'!$D$71="",IF(ISNUMBER(SEARCH(#REF!,C4849)),MAX($U$1:U4848)+1,0),IF(ISNUMBER(SEARCH('Supplier Change Request FORM Z'!$D$71,C4849)),MAX($U$1:U4848)+1,0))</f>
        <v>0</v>
      </c>
      <c r="V4849" s="3" t="str">
        <f t="shared" si="382"/>
        <v/>
      </c>
      <c r="Y4849" s="5">
        <f>IF('Supplier Change Request FORM Z'!$D$71="",IF(ISNUMBER(SEARCH(#REF!,C4849)),MAX($Y$1:Y4848)+1,0),IF(ISNUMBER(SEARCH('Supplier Change Request FORM Z'!$D$71,C4849)),MAX($Y$1:Y4848)+1,0))</f>
        <v>0</v>
      </c>
      <c r="Z4849" s="3" t="str">
        <f t="shared" si="383"/>
        <v/>
      </c>
      <c r="AE4849" s="5" t="e">
        <f>IF('Supplier Change Request FORM Z'!$D$58="",IF(LEFT(#REF!,1)="F",0,IF(AND((LEFT(#REF!,1)=LEFT(E4849,1)),(LEFT(#REF!,2)=LEFT(A4849,2))),MAX($AE$1:AE4848)+1,0)),IF(LEFT('Supplier Change Request FORM Z'!$D$58,1)="F",0,IF(AND((LEFT('Supplier Change Request FORM Z'!$D$58,1)=LEFT(E4849,1)),(LEFT('Supplier Change Request FORM Z'!$D$59,2)=LEFT(A4849,2))),MAX($AE$1:AE4848)+1,0)))</f>
        <v>#REF!</v>
      </c>
      <c r="AF4849" s="3" t="str">
        <f t="shared" si="384"/>
        <v/>
      </c>
    </row>
    <row r="4850" spans="1:32" x14ac:dyDescent="0.35">
      <c r="A4850" s="2" t="s">
        <v>6827</v>
      </c>
      <c r="B4850" s="2" t="s">
        <v>7013</v>
      </c>
      <c r="C4850" s="2" t="s">
        <v>7004</v>
      </c>
      <c r="D4850" s="2" t="s">
        <v>7013</v>
      </c>
      <c r="E4850" s="2" t="s">
        <v>9644</v>
      </c>
      <c r="G4850" s="5">
        <f>IF('Supplier Change Request FORM Z'!$D$61="",IF(ISNUMBER(SEARCH(#REF!,C4850)),MAX($G$1:G4849)+1,0),IF(ISNUMBER(SEARCH('Supplier Change Request FORM Z'!$D$61,C4850)),MAX($G$1:G4849)+1,0))</f>
        <v>0</v>
      </c>
      <c r="H4850" s="3" t="str">
        <f t="shared" si="380"/>
        <v/>
      </c>
      <c r="K4850" s="5" t="e">
        <f>IF('Supplier Change Request FORM Z'!$D$58="",IF(AND((#REF!=C4850),(LEFT(#REF!,1)=LEFT(E4850,1)),(LEFT(#REF!,2)=LEFT(A4850,2))),MAX($K$1:K4849)+1,0),IF(AND(('Supplier Change Request FORM Z'!$D$61=C4850),(LEFT('Supplier Change Request FORM Z'!$D$58,1)=LEFT(E4850,1)),(LEFT('Supplier Change Request FORM Z'!$D$59,2)=LEFT(A4850,2))),MAX($K$1:K4849)+1,0))</f>
        <v>#REF!</v>
      </c>
      <c r="L4850" s="3" t="str">
        <f t="shared" si="381"/>
        <v/>
      </c>
      <c r="Q4850" s="5"/>
      <c r="R4850" s="3"/>
      <c r="U4850" s="5">
        <f>IF('Supplier Change Request FORM Z'!$D$71="",IF(ISNUMBER(SEARCH(#REF!,C4850)),MAX($U$1:U4849)+1,0),IF(ISNUMBER(SEARCH('Supplier Change Request FORM Z'!$D$71,C4850)),MAX($U$1:U4849)+1,0))</f>
        <v>0</v>
      </c>
      <c r="V4850" s="3" t="str">
        <f t="shared" si="382"/>
        <v/>
      </c>
      <c r="Y4850" s="5">
        <f>IF('Supplier Change Request FORM Z'!$D$71="",IF(ISNUMBER(SEARCH(#REF!,C4850)),MAX($Y$1:Y4849)+1,0),IF(ISNUMBER(SEARCH('Supplier Change Request FORM Z'!$D$71,C4850)),MAX($Y$1:Y4849)+1,0))</f>
        <v>0</v>
      </c>
      <c r="Z4850" s="3" t="str">
        <f t="shared" si="383"/>
        <v/>
      </c>
      <c r="AE4850" s="5" t="e">
        <f>IF('Supplier Change Request FORM Z'!$D$58="",IF(LEFT(#REF!,1)="F",0,IF(AND((LEFT(#REF!,1)=LEFT(E4850,1)),(LEFT(#REF!,2)=LEFT(A4850,2))),MAX($AE$1:AE4849)+1,0)),IF(LEFT('Supplier Change Request FORM Z'!$D$58,1)="F",0,IF(AND((LEFT('Supplier Change Request FORM Z'!$D$58,1)=LEFT(E4850,1)),(LEFT('Supplier Change Request FORM Z'!$D$59,2)=LEFT(A4850,2))),MAX($AE$1:AE4849)+1,0)))</f>
        <v>#REF!</v>
      </c>
      <c r="AF4850" s="3" t="str">
        <f t="shared" si="384"/>
        <v/>
      </c>
    </row>
    <row r="4851" spans="1:32" x14ac:dyDescent="0.35">
      <c r="A4851" s="2" t="s">
        <v>6827</v>
      </c>
      <c r="B4851" s="2" t="s">
        <v>7064</v>
      </c>
      <c r="C4851" s="2" t="s">
        <v>7063</v>
      </c>
      <c r="D4851" s="2" t="s">
        <v>7064</v>
      </c>
      <c r="E4851" s="2" t="s">
        <v>9644</v>
      </c>
      <c r="G4851" s="5">
        <f>IF('Supplier Change Request FORM Z'!$D$61="",IF(ISNUMBER(SEARCH(#REF!,C4851)),MAX($G$1:G4850)+1,0),IF(ISNUMBER(SEARCH('Supplier Change Request FORM Z'!$D$61,C4851)),MAX($G$1:G4850)+1,0))</f>
        <v>0</v>
      </c>
      <c r="H4851" s="3" t="str">
        <f t="shared" si="380"/>
        <v/>
      </c>
      <c r="K4851" s="5" t="e">
        <f>IF('Supplier Change Request FORM Z'!$D$58="",IF(AND((#REF!=C4851),(LEFT(#REF!,1)=LEFT(E4851,1)),(LEFT(#REF!,2)=LEFT(A4851,2))),MAX($K$1:K4850)+1,0),IF(AND(('Supplier Change Request FORM Z'!$D$61=C4851),(LEFT('Supplier Change Request FORM Z'!$D$58,1)=LEFT(E4851,1)),(LEFT('Supplier Change Request FORM Z'!$D$59,2)=LEFT(A4851,2))),MAX($K$1:K4850)+1,0))</f>
        <v>#REF!</v>
      </c>
      <c r="L4851" s="3" t="str">
        <f t="shared" si="381"/>
        <v/>
      </c>
      <c r="Q4851" s="5"/>
      <c r="R4851" s="3"/>
      <c r="U4851" s="5">
        <f>IF('Supplier Change Request FORM Z'!$D$71="",IF(ISNUMBER(SEARCH(#REF!,C4851)),MAX($U$1:U4850)+1,0),IF(ISNUMBER(SEARCH('Supplier Change Request FORM Z'!$D$71,C4851)),MAX($U$1:U4850)+1,0))</f>
        <v>0</v>
      </c>
      <c r="V4851" s="3" t="str">
        <f t="shared" si="382"/>
        <v/>
      </c>
      <c r="Y4851" s="5">
        <f>IF('Supplier Change Request FORM Z'!$D$71="",IF(ISNUMBER(SEARCH(#REF!,C4851)),MAX($Y$1:Y4850)+1,0),IF(ISNUMBER(SEARCH('Supplier Change Request FORM Z'!$D$71,C4851)),MAX($Y$1:Y4850)+1,0))</f>
        <v>0</v>
      </c>
      <c r="Z4851" s="3" t="str">
        <f t="shared" si="383"/>
        <v/>
      </c>
      <c r="AE4851" s="5" t="e">
        <f>IF('Supplier Change Request FORM Z'!$D$58="",IF(LEFT(#REF!,1)="F",0,IF(AND((LEFT(#REF!,1)=LEFT(E4851,1)),(LEFT(#REF!,2)=LEFT(A4851,2))),MAX($AE$1:AE4850)+1,0)),IF(LEFT('Supplier Change Request FORM Z'!$D$58,1)="F",0,IF(AND((LEFT('Supplier Change Request FORM Z'!$D$58,1)=LEFT(E4851,1)),(LEFT('Supplier Change Request FORM Z'!$D$59,2)=LEFT(A4851,2))),MAX($AE$1:AE4850)+1,0)))</f>
        <v>#REF!</v>
      </c>
      <c r="AF4851" s="3" t="str">
        <f t="shared" si="384"/>
        <v/>
      </c>
    </row>
    <row r="4852" spans="1:32" x14ac:dyDescent="0.35">
      <c r="A4852" s="2" t="s">
        <v>6827</v>
      </c>
      <c r="B4852" s="2" t="s">
        <v>7071</v>
      </c>
      <c r="C4852" s="2" t="s">
        <v>7070</v>
      </c>
      <c r="D4852" s="2" t="s">
        <v>7071</v>
      </c>
      <c r="E4852" s="2" t="s">
        <v>9644</v>
      </c>
      <c r="G4852" s="5">
        <f>IF('Supplier Change Request FORM Z'!$D$61="",IF(ISNUMBER(SEARCH(#REF!,C4852)),MAX($G$1:G4851)+1,0),IF(ISNUMBER(SEARCH('Supplier Change Request FORM Z'!$D$61,C4852)),MAX($G$1:G4851)+1,0))</f>
        <v>0</v>
      </c>
      <c r="H4852" s="3" t="str">
        <f t="shared" si="380"/>
        <v/>
      </c>
      <c r="K4852" s="5" t="e">
        <f>IF('Supplier Change Request FORM Z'!$D$58="",IF(AND((#REF!=C4852),(LEFT(#REF!,1)=LEFT(E4852,1)),(LEFT(#REF!,2)=LEFT(A4852,2))),MAX($K$1:K4851)+1,0),IF(AND(('Supplier Change Request FORM Z'!$D$61=C4852),(LEFT('Supplier Change Request FORM Z'!$D$58,1)=LEFT(E4852,1)),(LEFT('Supplier Change Request FORM Z'!$D$59,2)=LEFT(A4852,2))),MAX($K$1:K4851)+1,0))</f>
        <v>#REF!</v>
      </c>
      <c r="L4852" s="3" t="str">
        <f t="shared" si="381"/>
        <v/>
      </c>
      <c r="Q4852" s="5"/>
      <c r="R4852" s="3"/>
      <c r="U4852" s="5">
        <f>IF('Supplier Change Request FORM Z'!$D$71="",IF(ISNUMBER(SEARCH(#REF!,C4852)),MAX($U$1:U4851)+1,0),IF(ISNUMBER(SEARCH('Supplier Change Request FORM Z'!$D$71,C4852)),MAX($U$1:U4851)+1,0))</f>
        <v>0</v>
      </c>
      <c r="V4852" s="3" t="str">
        <f t="shared" si="382"/>
        <v/>
      </c>
      <c r="Y4852" s="5">
        <f>IF('Supplier Change Request FORM Z'!$D$71="",IF(ISNUMBER(SEARCH(#REF!,C4852)),MAX($Y$1:Y4851)+1,0),IF(ISNUMBER(SEARCH('Supplier Change Request FORM Z'!$D$71,C4852)),MAX($Y$1:Y4851)+1,0))</f>
        <v>0</v>
      </c>
      <c r="Z4852" s="3" t="str">
        <f t="shared" si="383"/>
        <v/>
      </c>
      <c r="AE4852" s="5" t="e">
        <f>IF('Supplier Change Request FORM Z'!$D$58="",IF(LEFT(#REF!,1)="F",0,IF(AND((LEFT(#REF!,1)=LEFT(E4852,1)),(LEFT(#REF!,2)=LEFT(A4852,2))),MAX($AE$1:AE4851)+1,0)),IF(LEFT('Supplier Change Request FORM Z'!$D$58,1)="F",0,IF(AND((LEFT('Supplier Change Request FORM Z'!$D$58,1)=LEFT(E4852,1)),(LEFT('Supplier Change Request FORM Z'!$D$59,2)=LEFT(A4852,2))),MAX($AE$1:AE4851)+1,0)))</f>
        <v>#REF!</v>
      </c>
      <c r="AF4852" s="3" t="str">
        <f t="shared" si="384"/>
        <v/>
      </c>
    </row>
    <row r="4853" spans="1:32" x14ac:dyDescent="0.35">
      <c r="A4853" s="2" t="s">
        <v>6827</v>
      </c>
      <c r="B4853" s="2" t="s">
        <v>7069</v>
      </c>
      <c r="C4853" s="2" t="s">
        <v>7068</v>
      </c>
      <c r="D4853" s="2" t="s">
        <v>7069</v>
      </c>
      <c r="E4853" s="2" t="s">
        <v>9644</v>
      </c>
      <c r="G4853" s="5">
        <f>IF('Supplier Change Request FORM Z'!$D$61="",IF(ISNUMBER(SEARCH(#REF!,C4853)),MAX($G$1:G4852)+1,0),IF(ISNUMBER(SEARCH('Supplier Change Request FORM Z'!$D$61,C4853)),MAX($G$1:G4852)+1,0))</f>
        <v>0</v>
      </c>
      <c r="H4853" s="3" t="str">
        <f t="shared" si="380"/>
        <v/>
      </c>
      <c r="K4853" s="5" t="e">
        <f>IF('Supplier Change Request FORM Z'!$D$58="",IF(AND((#REF!=C4853),(LEFT(#REF!,1)=LEFT(E4853,1)),(LEFT(#REF!,2)=LEFT(A4853,2))),MAX($K$1:K4852)+1,0),IF(AND(('Supplier Change Request FORM Z'!$D$61=C4853),(LEFT('Supplier Change Request FORM Z'!$D$58,1)=LEFT(E4853,1)),(LEFT('Supplier Change Request FORM Z'!$D$59,2)=LEFT(A4853,2))),MAX($K$1:K4852)+1,0))</f>
        <v>#REF!</v>
      </c>
      <c r="L4853" s="3" t="str">
        <f t="shared" si="381"/>
        <v/>
      </c>
      <c r="Q4853" s="5"/>
      <c r="R4853" s="3"/>
      <c r="U4853" s="5">
        <f>IF('Supplier Change Request FORM Z'!$D$71="",IF(ISNUMBER(SEARCH(#REF!,C4853)),MAX($U$1:U4852)+1,0),IF(ISNUMBER(SEARCH('Supplier Change Request FORM Z'!$D$71,C4853)),MAX($U$1:U4852)+1,0))</f>
        <v>0</v>
      </c>
      <c r="V4853" s="3" t="str">
        <f t="shared" si="382"/>
        <v/>
      </c>
      <c r="Y4853" s="5">
        <f>IF('Supplier Change Request FORM Z'!$D$71="",IF(ISNUMBER(SEARCH(#REF!,C4853)),MAX($Y$1:Y4852)+1,0),IF(ISNUMBER(SEARCH('Supplier Change Request FORM Z'!$D$71,C4853)),MAX($Y$1:Y4852)+1,0))</f>
        <v>0</v>
      </c>
      <c r="Z4853" s="3" t="str">
        <f t="shared" si="383"/>
        <v/>
      </c>
      <c r="AE4853" s="5" t="e">
        <f>IF('Supplier Change Request FORM Z'!$D$58="",IF(LEFT(#REF!,1)="F",0,IF(AND((LEFT(#REF!,1)=LEFT(E4853,1)),(LEFT(#REF!,2)=LEFT(A4853,2))),MAX($AE$1:AE4852)+1,0)),IF(LEFT('Supplier Change Request FORM Z'!$D$58,1)="F",0,IF(AND((LEFT('Supplier Change Request FORM Z'!$D$58,1)=LEFT(E4853,1)),(LEFT('Supplier Change Request FORM Z'!$D$59,2)=LEFT(A4853,2))),MAX($AE$1:AE4852)+1,0)))</f>
        <v>#REF!</v>
      </c>
      <c r="AF4853" s="3" t="str">
        <f t="shared" si="384"/>
        <v/>
      </c>
    </row>
    <row r="4854" spans="1:32" x14ac:dyDescent="0.35">
      <c r="A4854" s="2" t="s">
        <v>6827</v>
      </c>
      <c r="B4854" s="2" t="s">
        <v>7074</v>
      </c>
      <c r="C4854" s="2" t="s">
        <v>7068</v>
      </c>
      <c r="D4854" s="2" t="s">
        <v>7074</v>
      </c>
      <c r="E4854" s="2" t="s">
        <v>9644</v>
      </c>
      <c r="G4854" s="5">
        <f>IF('Supplier Change Request FORM Z'!$D$61="",IF(ISNUMBER(SEARCH(#REF!,C4854)),MAX($G$1:G4853)+1,0),IF(ISNUMBER(SEARCH('Supplier Change Request FORM Z'!$D$61,C4854)),MAX($G$1:G4853)+1,0))</f>
        <v>0</v>
      </c>
      <c r="H4854" s="3" t="str">
        <f t="shared" si="380"/>
        <v/>
      </c>
      <c r="K4854" s="5" t="e">
        <f>IF('Supplier Change Request FORM Z'!$D$58="",IF(AND((#REF!=C4854),(LEFT(#REF!,1)=LEFT(E4854,1)),(LEFT(#REF!,2)=LEFT(A4854,2))),MAX($K$1:K4853)+1,0),IF(AND(('Supplier Change Request FORM Z'!$D$61=C4854),(LEFT('Supplier Change Request FORM Z'!$D$58,1)=LEFT(E4854,1)),(LEFT('Supplier Change Request FORM Z'!$D$59,2)=LEFT(A4854,2))),MAX($K$1:K4853)+1,0))</f>
        <v>#REF!</v>
      </c>
      <c r="L4854" s="3" t="str">
        <f t="shared" si="381"/>
        <v/>
      </c>
      <c r="Q4854" s="5"/>
      <c r="R4854" s="3"/>
      <c r="U4854" s="5">
        <f>IF('Supplier Change Request FORM Z'!$D$71="",IF(ISNUMBER(SEARCH(#REF!,C4854)),MAX($U$1:U4853)+1,0),IF(ISNUMBER(SEARCH('Supplier Change Request FORM Z'!$D$71,C4854)),MAX($U$1:U4853)+1,0))</f>
        <v>0</v>
      </c>
      <c r="V4854" s="3" t="str">
        <f t="shared" si="382"/>
        <v/>
      </c>
      <c r="Y4854" s="5">
        <f>IF('Supplier Change Request FORM Z'!$D$71="",IF(ISNUMBER(SEARCH(#REF!,C4854)),MAX($Y$1:Y4853)+1,0),IF(ISNUMBER(SEARCH('Supplier Change Request FORM Z'!$D$71,C4854)),MAX($Y$1:Y4853)+1,0))</f>
        <v>0</v>
      </c>
      <c r="Z4854" s="3" t="str">
        <f t="shared" si="383"/>
        <v/>
      </c>
      <c r="AE4854" s="5" t="e">
        <f>IF('Supplier Change Request FORM Z'!$D$58="",IF(LEFT(#REF!,1)="F",0,IF(AND((LEFT(#REF!,1)=LEFT(E4854,1)),(LEFT(#REF!,2)=LEFT(A4854,2))),MAX($AE$1:AE4853)+1,0)),IF(LEFT('Supplier Change Request FORM Z'!$D$58,1)="F",0,IF(AND((LEFT('Supplier Change Request FORM Z'!$D$58,1)=LEFT(E4854,1)),(LEFT('Supplier Change Request FORM Z'!$D$59,2)=LEFT(A4854,2))),MAX($AE$1:AE4853)+1,0)))</f>
        <v>#REF!</v>
      </c>
      <c r="AF4854" s="3" t="str">
        <f t="shared" si="384"/>
        <v/>
      </c>
    </row>
    <row r="4855" spans="1:32" x14ac:dyDescent="0.35">
      <c r="A4855" s="2" t="s">
        <v>6827</v>
      </c>
      <c r="B4855" s="2" t="s">
        <v>7075</v>
      </c>
      <c r="C4855" s="2" t="s">
        <v>7068</v>
      </c>
      <c r="D4855" s="2" t="s">
        <v>7075</v>
      </c>
      <c r="E4855" s="2" t="s">
        <v>9644</v>
      </c>
      <c r="G4855" s="5">
        <f>IF('Supplier Change Request FORM Z'!$D$61="",IF(ISNUMBER(SEARCH(#REF!,C4855)),MAX($G$1:G4854)+1,0),IF(ISNUMBER(SEARCH('Supplier Change Request FORM Z'!$D$61,C4855)),MAX($G$1:G4854)+1,0))</f>
        <v>0</v>
      </c>
      <c r="H4855" s="3" t="str">
        <f t="shared" si="380"/>
        <v/>
      </c>
      <c r="K4855" s="5" t="e">
        <f>IF('Supplier Change Request FORM Z'!$D$58="",IF(AND((#REF!=C4855),(LEFT(#REF!,1)=LEFT(E4855,1)),(LEFT(#REF!,2)=LEFT(A4855,2))),MAX($K$1:K4854)+1,0),IF(AND(('Supplier Change Request FORM Z'!$D$61=C4855),(LEFT('Supplier Change Request FORM Z'!$D$58,1)=LEFT(E4855,1)),(LEFT('Supplier Change Request FORM Z'!$D$59,2)=LEFT(A4855,2))),MAX($K$1:K4854)+1,0))</f>
        <v>#REF!</v>
      </c>
      <c r="L4855" s="3" t="str">
        <f t="shared" si="381"/>
        <v/>
      </c>
      <c r="Q4855" s="5"/>
      <c r="R4855" s="3"/>
      <c r="U4855" s="5">
        <f>IF('Supplier Change Request FORM Z'!$D$71="",IF(ISNUMBER(SEARCH(#REF!,C4855)),MAX($U$1:U4854)+1,0),IF(ISNUMBER(SEARCH('Supplier Change Request FORM Z'!$D$71,C4855)),MAX($U$1:U4854)+1,0))</f>
        <v>0</v>
      </c>
      <c r="V4855" s="3" t="str">
        <f t="shared" si="382"/>
        <v/>
      </c>
      <c r="Y4855" s="5">
        <f>IF('Supplier Change Request FORM Z'!$D$71="",IF(ISNUMBER(SEARCH(#REF!,C4855)),MAX($Y$1:Y4854)+1,0),IF(ISNUMBER(SEARCH('Supplier Change Request FORM Z'!$D$71,C4855)),MAX($Y$1:Y4854)+1,0))</f>
        <v>0</v>
      </c>
      <c r="Z4855" s="3" t="str">
        <f t="shared" si="383"/>
        <v/>
      </c>
      <c r="AE4855" s="5" t="e">
        <f>IF('Supplier Change Request FORM Z'!$D$58="",IF(LEFT(#REF!,1)="F",0,IF(AND((LEFT(#REF!,1)=LEFT(E4855,1)),(LEFT(#REF!,2)=LEFT(A4855,2))),MAX($AE$1:AE4854)+1,0)),IF(LEFT('Supplier Change Request FORM Z'!$D$58,1)="F",0,IF(AND((LEFT('Supplier Change Request FORM Z'!$D$58,1)=LEFT(E4855,1)),(LEFT('Supplier Change Request FORM Z'!$D$59,2)=LEFT(A4855,2))),MAX($AE$1:AE4854)+1,0)))</f>
        <v>#REF!</v>
      </c>
      <c r="AF4855" s="3" t="str">
        <f t="shared" si="384"/>
        <v/>
      </c>
    </row>
    <row r="4856" spans="1:32" x14ac:dyDescent="0.35">
      <c r="A4856" s="2" t="s">
        <v>6827</v>
      </c>
      <c r="B4856" s="2" t="s">
        <v>7073</v>
      </c>
      <c r="C4856" s="2" t="s">
        <v>7068</v>
      </c>
      <c r="D4856" s="2" t="s">
        <v>7073</v>
      </c>
      <c r="E4856" s="2" t="s">
        <v>9644</v>
      </c>
      <c r="G4856" s="5">
        <f>IF('Supplier Change Request FORM Z'!$D$61="",IF(ISNUMBER(SEARCH(#REF!,C4856)),MAX($G$1:G4855)+1,0),IF(ISNUMBER(SEARCH('Supplier Change Request FORM Z'!$D$61,C4856)),MAX($G$1:G4855)+1,0))</f>
        <v>0</v>
      </c>
      <c r="H4856" s="3" t="str">
        <f t="shared" si="380"/>
        <v/>
      </c>
      <c r="K4856" s="5" t="e">
        <f>IF('Supplier Change Request FORM Z'!$D$58="",IF(AND((#REF!=C4856),(LEFT(#REF!,1)=LEFT(E4856,1)),(LEFT(#REF!,2)=LEFT(A4856,2))),MAX($K$1:K4855)+1,0),IF(AND(('Supplier Change Request FORM Z'!$D$61=C4856),(LEFT('Supplier Change Request FORM Z'!$D$58,1)=LEFT(E4856,1)),(LEFT('Supplier Change Request FORM Z'!$D$59,2)=LEFT(A4856,2))),MAX($K$1:K4855)+1,0))</f>
        <v>#REF!</v>
      </c>
      <c r="L4856" s="3" t="str">
        <f t="shared" si="381"/>
        <v/>
      </c>
      <c r="Q4856" s="5"/>
      <c r="R4856" s="3"/>
      <c r="U4856" s="5">
        <f>IF('Supplier Change Request FORM Z'!$D$71="",IF(ISNUMBER(SEARCH(#REF!,C4856)),MAX($U$1:U4855)+1,0),IF(ISNUMBER(SEARCH('Supplier Change Request FORM Z'!$D$71,C4856)),MAX($U$1:U4855)+1,0))</f>
        <v>0</v>
      </c>
      <c r="V4856" s="3" t="str">
        <f t="shared" si="382"/>
        <v/>
      </c>
      <c r="Y4856" s="5">
        <f>IF('Supplier Change Request FORM Z'!$D$71="",IF(ISNUMBER(SEARCH(#REF!,C4856)),MAX($Y$1:Y4855)+1,0),IF(ISNUMBER(SEARCH('Supplier Change Request FORM Z'!$D$71,C4856)),MAX($Y$1:Y4855)+1,0))</f>
        <v>0</v>
      </c>
      <c r="Z4856" s="3" t="str">
        <f t="shared" si="383"/>
        <v/>
      </c>
      <c r="AE4856" s="5" t="e">
        <f>IF('Supplier Change Request FORM Z'!$D$58="",IF(LEFT(#REF!,1)="F",0,IF(AND((LEFT(#REF!,1)=LEFT(E4856,1)),(LEFT(#REF!,2)=LEFT(A4856,2))),MAX($AE$1:AE4855)+1,0)),IF(LEFT('Supplier Change Request FORM Z'!$D$58,1)="F",0,IF(AND((LEFT('Supplier Change Request FORM Z'!$D$58,1)=LEFT(E4856,1)),(LEFT('Supplier Change Request FORM Z'!$D$59,2)=LEFT(A4856,2))),MAX($AE$1:AE4855)+1,0)))</f>
        <v>#REF!</v>
      </c>
      <c r="AF4856" s="3" t="str">
        <f t="shared" si="384"/>
        <v/>
      </c>
    </row>
    <row r="4857" spans="1:32" x14ac:dyDescent="0.35">
      <c r="A4857" s="2" t="s">
        <v>6827</v>
      </c>
      <c r="B4857" s="2" t="s">
        <v>7072</v>
      </c>
      <c r="C4857" s="2" t="s">
        <v>7068</v>
      </c>
      <c r="D4857" s="2" t="s">
        <v>7072</v>
      </c>
      <c r="E4857" s="2" t="s">
        <v>9644</v>
      </c>
      <c r="G4857" s="5">
        <f>IF('Supplier Change Request FORM Z'!$D$61="",IF(ISNUMBER(SEARCH(#REF!,C4857)),MAX($G$1:G4856)+1,0),IF(ISNUMBER(SEARCH('Supplier Change Request FORM Z'!$D$61,C4857)),MAX($G$1:G4856)+1,0))</f>
        <v>0</v>
      </c>
      <c r="H4857" s="3" t="str">
        <f t="shared" si="380"/>
        <v/>
      </c>
      <c r="K4857" s="5" t="e">
        <f>IF('Supplier Change Request FORM Z'!$D$58="",IF(AND((#REF!=C4857),(LEFT(#REF!,1)=LEFT(E4857,1)),(LEFT(#REF!,2)=LEFT(A4857,2))),MAX($K$1:K4856)+1,0),IF(AND(('Supplier Change Request FORM Z'!$D$61=C4857),(LEFT('Supplier Change Request FORM Z'!$D$58,1)=LEFT(E4857,1)),(LEFT('Supplier Change Request FORM Z'!$D$59,2)=LEFT(A4857,2))),MAX($K$1:K4856)+1,0))</f>
        <v>#REF!</v>
      </c>
      <c r="L4857" s="3" t="str">
        <f t="shared" si="381"/>
        <v/>
      </c>
      <c r="Q4857" s="5"/>
      <c r="R4857" s="3"/>
      <c r="U4857" s="5">
        <f>IF('Supplier Change Request FORM Z'!$D$71="",IF(ISNUMBER(SEARCH(#REF!,C4857)),MAX($U$1:U4856)+1,0),IF(ISNUMBER(SEARCH('Supplier Change Request FORM Z'!$D$71,C4857)),MAX($U$1:U4856)+1,0))</f>
        <v>0</v>
      </c>
      <c r="V4857" s="3" t="str">
        <f t="shared" si="382"/>
        <v/>
      </c>
      <c r="Y4857" s="5">
        <f>IF('Supplier Change Request FORM Z'!$D$71="",IF(ISNUMBER(SEARCH(#REF!,C4857)),MAX($Y$1:Y4856)+1,0),IF(ISNUMBER(SEARCH('Supplier Change Request FORM Z'!$D$71,C4857)),MAX($Y$1:Y4856)+1,0))</f>
        <v>0</v>
      </c>
      <c r="Z4857" s="3" t="str">
        <f t="shared" si="383"/>
        <v/>
      </c>
      <c r="AE4857" s="5" t="e">
        <f>IF('Supplier Change Request FORM Z'!$D$58="",IF(LEFT(#REF!,1)="F",0,IF(AND((LEFT(#REF!,1)=LEFT(E4857,1)),(LEFT(#REF!,2)=LEFT(A4857,2))),MAX($AE$1:AE4856)+1,0)),IF(LEFT('Supplier Change Request FORM Z'!$D$58,1)="F",0,IF(AND((LEFT('Supplier Change Request FORM Z'!$D$58,1)=LEFT(E4857,1)),(LEFT('Supplier Change Request FORM Z'!$D$59,2)=LEFT(A4857,2))),MAX($AE$1:AE4856)+1,0)))</f>
        <v>#REF!</v>
      </c>
      <c r="AF4857" s="3" t="str">
        <f t="shared" si="384"/>
        <v/>
      </c>
    </row>
    <row r="4858" spans="1:32" x14ac:dyDescent="0.35">
      <c r="A4858" s="2" t="s">
        <v>6827</v>
      </c>
      <c r="B4858" s="2" t="s">
        <v>7077</v>
      </c>
      <c r="C4858" s="2" t="s">
        <v>7068</v>
      </c>
      <c r="D4858" s="2" t="s">
        <v>7077</v>
      </c>
      <c r="E4858" s="2" t="s">
        <v>9644</v>
      </c>
      <c r="G4858" s="5">
        <f>IF('Supplier Change Request FORM Z'!$D$61="",IF(ISNUMBER(SEARCH(#REF!,C4858)),MAX($G$1:G4857)+1,0),IF(ISNUMBER(SEARCH('Supplier Change Request FORM Z'!$D$61,C4858)),MAX($G$1:G4857)+1,0))</f>
        <v>0</v>
      </c>
      <c r="H4858" s="3" t="str">
        <f t="shared" si="380"/>
        <v/>
      </c>
      <c r="K4858" s="5" t="e">
        <f>IF('Supplier Change Request FORM Z'!$D$58="",IF(AND((#REF!=C4858),(LEFT(#REF!,1)=LEFT(E4858,1)),(LEFT(#REF!,2)=LEFT(A4858,2))),MAX($K$1:K4857)+1,0),IF(AND(('Supplier Change Request FORM Z'!$D$61=C4858),(LEFT('Supplier Change Request FORM Z'!$D$58,1)=LEFT(E4858,1)),(LEFT('Supplier Change Request FORM Z'!$D$59,2)=LEFT(A4858,2))),MAX($K$1:K4857)+1,0))</f>
        <v>#REF!</v>
      </c>
      <c r="L4858" s="3" t="str">
        <f t="shared" si="381"/>
        <v/>
      </c>
      <c r="Q4858" s="5"/>
      <c r="R4858" s="3"/>
      <c r="U4858" s="5">
        <f>IF('Supplier Change Request FORM Z'!$D$71="",IF(ISNUMBER(SEARCH(#REF!,C4858)),MAX($U$1:U4857)+1,0),IF(ISNUMBER(SEARCH('Supplier Change Request FORM Z'!$D$71,C4858)),MAX($U$1:U4857)+1,0))</f>
        <v>0</v>
      </c>
      <c r="V4858" s="3" t="str">
        <f t="shared" si="382"/>
        <v/>
      </c>
      <c r="Y4858" s="5">
        <f>IF('Supplier Change Request FORM Z'!$D$71="",IF(ISNUMBER(SEARCH(#REF!,C4858)),MAX($Y$1:Y4857)+1,0),IF(ISNUMBER(SEARCH('Supplier Change Request FORM Z'!$D$71,C4858)),MAX($Y$1:Y4857)+1,0))</f>
        <v>0</v>
      </c>
      <c r="Z4858" s="3" t="str">
        <f t="shared" si="383"/>
        <v/>
      </c>
      <c r="AE4858" s="5" t="e">
        <f>IF('Supplier Change Request FORM Z'!$D$58="",IF(LEFT(#REF!,1)="F",0,IF(AND((LEFT(#REF!,1)=LEFT(E4858,1)),(LEFT(#REF!,2)=LEFT(A4858,2))),MAX($AE$1:AE4857)+1,0)),IF(LEFT('Supplier Change Request FORM Z'!$D$58,1)="F",0,IF(AND((LEFT('Supplier Change Request FORM Z'!$D$58,1)=LEFT(E4858,1)),(LEFT('Supplier Change Request FORM Z'!$D$59,2)=LEFT(A4858,2))),MAX($AE$1:AE4857)+1,0)))</f>
        <v>#REF!</v>
      </c>
      <c r="AF4858" s="3" t="str">
        <f t="shared" si="384"/>
        <v/>
      </c>
    </row>
    <row r="4859" spans="1:32" x14ac:dyDescent="0.35">
      <c r="A4859" s="2" t="s">
        <v>6827</v>
      </c>
      <c r="B4859" s="2" t="s">
        <v>7078</v>
      </c>
      <c r="C4859" s="2" t="s">
        <v>7068</v>
      </c>
      <c r="D4859" s="2" t="s">
        <v>7078</v>
      </c>
      <c r="E4859" s="2" t="s">
        <v>9644</v>
      </c>
      <c r="G4859" s="5">
        <f>IF('Supplier Change Request FORM Z'!$D$61="",IF(ISNUMBER(SEARCH(#REF!,C4859)),MAX($G$1:G4858)+1,0),IF(ISNUMBER(SEARCH('Supplier Change Request FORM Z'!$D$61,C4859)),MAX($G$1:G4858)+1,0))</f>
        <v>0</v>
      </c>
      <c r="H4859" s="3" t="str">
        <f t="shared" si="380"/>
        <v/>
      </c>
      <c r="K4859" s="5" t="e">
        <f>IF('Supplier Change Request FORM Z'!$D$58="",IF(AND((#REF!=C4859),(LEFT(#REF!,1)=LEFT(E4859,1)),(LEFT(#REF!,2)=LEFT(A4859,2))),MAX($K$1:K4858)+1,0),IF(AND(('Supplier Change Request FORM Z'!$D$61=C4859),(LEFT('Supplier Change Request FORM Z'!$D$58,1)=LEFT(E4859,1)),(LEFT('Supplier Change Request FORM Z'!$D$59,2)=LEFT(A4859,2))),MAX($K$1:K4858)+1,0))</f>
        <v>#REF!</v>
      </c>
      <c r="L4859" s="3" t="str">
        <f t="shared" si="381"/>
        <v/>
      </c>
      <c r="Q4859" s="5"/>
      <c r="R4859" s="3"/>
      <c r="U4859" s="5">
        <f>IF('Supplier Change Request FORM Z'!$D$71="",IF(ISNUMBER(SEARCH(#REF!,C4859)),MAX($U$1:U4858)+1,0),IF(ISNUMBER(SEARCH('Supplier Change Request FORM Z'!$D$71,C4859)),MAX($U$1:U4858)+1,0))</f>
        <v>0</v>
      </c>
      <c r="V4859" s="3" t="str">
        <f t="shared" si="382"/>
        <v/>
      </c>
      <c r="Y4859" s="5">
        <f>IF('Supplier Change Request FORM Z'!$D$71="",IF(ISNUMBER(SEARCH(#REF!,C4859)),MAX($Y$1:Y4858)+1,0),IF(ISNUMBER(SEARCH('Supplier Change Request FORM Z'!$D$71,C4859)),MAX($Y$1:Y4858)+1,0))</f>
        <v>0</v>
      </c>
      <c r="Z4859" s="3" t="str">
        <f t="shared" si="383"/>
        <v/>
      </c>
      <c r="AE4859" s="5" t="e">
        <f>IF('Supplier Change Request FORM Z'!$D$58="",IF(LEFT(#REF!,1)="F",0,IF(AND((LEFT(#REF!,1)=LEFT(E4859,1)),(LEFT(#REF!,2)=LEFT(A4859,2))),MAX($AE$1:AE4858)+1,0)),IF(LEFT('Supplier Change Request FORM Z'!$D$58,1)="F",0,IF(AND((LEFT('Supplier Change Request FORM Z'!$D$58,1)=LEFT(E4859,1)),(LEFT('Supplier Change Request FORM Z'!$D$59,2)=LEFT(A4859,2))),MAX($AE$1:AE4858)+1,0)))</f>
        <v>#REF!</v>
      </c>
      <c r="AF4859" s="3" t="str">
        <f t="shared" si="384"/>
        <v/>
      </c>
    </row>
    <row r="4860" spans="1:32" x14ac:dyDescent="0.35">
      <c r="A4860" s="2" t="s">
        <v>6827</v>
      </c>
      <c r="B4860" s="2" t="s">
        <v>7076</v>
      </c>
      <c r="C4860" s="2" t="s">
        <v>7068</v>
      </c>
      <c r="D4860" s="2" t="s">
        <v>7076</v>
      </c>
      <c r="E4860" s="2" t="s">
        <v>9644</v>
      </c>
      <c r="G4860" s="5">
        <f>IF('Supplier Change Request FORM Z'!$D$61="",IF(ISNUMBER(SEARCH(#REF!,C4860)),MAX($G$1:G4859)+1,0),IF(ISNUMBER(SEARCH('Supplier Change Request FORM Z'!$D$61,C4860)),MAX($G$1:G4859)+1,0))</f>
        <v>0</v>
      </c>
      <c r="H4860" s="3" t="str">
        <f t="shared" si="380"/>
        <v/>
      </c>
      <c r="K4860" s="5" t="e">
        <f>IF('Supplier Change Request FORM Z'!$D$58="",IF(AND((#REF!=C4860),(LEFT(#REF!,1)=LEFT(E4860,1)),(LEFT(#REF!,2)=LEFT(A4860,2))),MAX($K$1:K4859)+1,0),IF(AND(('Supplier Change Request FORM Z'!$D$61=C4860),(LEFT('Supplier Change Request FORM Z'!$D$58,1)=LEFT(E4860,1)),(LEFT('Supplier Change Request FORM Z'!$D$59,2)=LEFT(A4860,2))),MAX($K$1:K4859)+1,0))</f>
        <v>#REF!</v>
      </c>
      <c r="L4860" s="3" t="str">
        <f t="shared" si="381"/>
        <v/>
      </c>
      <c r="Q4860" s="5"/>
      <c r="R4860" s="3"/>
      <c r="U4860" s="5">
        <f>IF('Supplier Change Request FORM Z'!$D$71="",IF(ISNUMBER(SEARCH(#REF!,C4860)),MAX($U$1:U4859)+1,0),IF(ISNUMBER(SEARCH('Supplier Change Request FORM Z'!$D$71,C4860)),MAX($U$1:U4859)+1,0))</f>
        <v>0</v>
      </c>
      <c r="V4860" s="3" t="str">
        <f t="shared" si="382"/>
        <v/>
      </c>
      <c r="Y4860" s="5">
        <f>IF('Supplier Change Request FORM Z'!$D$71="",IF(ISNUMBER(SEARCH(#REF!,C4860)),MAX($Y$1:Y4859)+1,0),IF(ISNUMBER(SEARCH('Supplier Change Request FORM Z'!$D$71,C4860)),MAX($Y$1:Y4859)+1,0))</f>
        <v>0</v>
      </c>
      <c r="Z4860" s="3" t="str">
        <f t="shared" si="383"/>
        <v/>
      </c>
      <c r="AE4860" s="5" t="e">
        <f>IF('Supplier Change Request FORM Z'!$D$58="",IF(LEFT(#REF!,1)="F",0,IF(AND((LEFT(#REF!,1)=LEFT(E4860,1)),(LEFT(#REF!,2)=LEFT(A4860,2))),MAX($AE$1:AE4859)+1,0)),IF(LEFT('Supplier Change Request FORM Z'!$D$58,1)="F",0,IF(AND((LEFT('Supplier Change Request FORM Z'!$D$58,1)=LEFT(E4860,1)),(LEFT('Supplier Change Request FORM Z'!$D$59,2)=LEFT(A4860,2))),MAX($AE$1:AE4859)+1,0)))</f>
        <v>#REF!</v>
      </c>
      <c r="AF4860" s="3" t="str">
        <f t="shared" si="384"/>
        <v/>
      </c>
    </row>
    <row r="4861" spans="1:32" x14ac:dyDescent="0.35">
      <c r="A4861" s="2" t="s">
        <v>6827</v>
      </c>
      <c r="B4861" s="2" t="s">
        <v>7080</v>
      </c>
      <c r="C4861" s="2" t="s">
        <v>7079</v>
      </c>
      <c r="D4861" s="2" t="s">
        <v>7080</v>
      </c>
      <c r="E4861" s="2" t="s">
        <v>9644</v>
      </c>
      <c r="G4861" s="5">
        <f>IF('Supplier Change Request FORM Z'!$D$61="",IF(ISNUMBER(SEARCH(#REF!,C4861)),MAX($G$1:G4860)+1,0),IF(ISNUMBER(SEARCH('Supplier Change Request FORM Z'!$D$61,C4861)),MAX($G$1:G4860)+1,0))</f>
        <v>0</v>
      </c>
      <c r="H4861" s="3" t="str">
        <f t="shared" si="380"/>
        <v/>
      </c>
      <c r="K4861" s="5" t="e">
        <f>IF('Supplier Change Request FORM Z'!$D$58="",IF(AND((#REF!=C4861),(LEFT(#REF!,1)=LEFT(E4861,1)),(LEFT(#REF!,2)=LEFT(A4861,2))),MAX($K$1:K4860)+1,0),IF(AND(('Supplier Change Request FORM Z'!$D$61=C4861),(LEFT('Supplier Change Request FORM Z'!$D$58,1)=LEFT(E4861,1)),(LEFT('Supplier Change Request FORM Z'!$D$59,2)=LEFT(A4861,2))),MAX($K$1:K4860)+1,0))</f>
        <v>#REF!</v>
      </c>
      <c r="L4861" s="3" t="str">
        <f t="shared" si="381"/>
        <v/>
      </c>
      <c r="Q4861" s="5"/>
      <c r="R4861" s="3"/>
      <c r="U4861" s="5">
        <f>IF('Supplier Change Request FORM Z'!$D$71="",IF(ISNUMBER(SEARCH(#REF!,C4861)),MAX($U$1:U4860)+1,0),IF(ISNUMBER(SEARCH('Supplier Change Request FORM Z'!$D$71,C4861)),MAX($U$1:U4860)+1,0))</f>
        <v>0</v>
      </c>
      <c r="V4861" s="3" t="str">
        <f t="shared" si="382"/>
        <v/>
      </c>
      <c r="Y4861" s="5">
        <f>IF('Supplier Change Request FORM Z'!$D$71="",IF(ISNUMBER(SEARCH(#REF!,C4861)),MAX($Y$1:Y4860)+1,0),IF(ISNUMBER(SEARCH('Supplier Change Request FORM Z'!$D$71,C4861)),MAX($Y$1:Y4860)+1,0))</f>
        <v>0</v>
      </c>
      <c r="Z4861" s="3" t="str">
        <f t="shared" si="383"/>
        <v/>
      </c>
      <c r="AE4861" s="5" t="e">
        <f>IF('Supplier Change Request FORM Z'!$D$58="",IF(LEFT(#REF!,1)="F",0,IF(AND((LEFT(#REF!,1)=LEFT(E4861,1)),(LEFT(#REF!,2)=LEFT(A4861,2))),MAX($AE$1:AE4860)+1,0)),IF(LEFT('Supplier Change Request FORM Z'!$D$58,1)="F",0,IF(AND((LEFT('Supplier Change Request FORM Z'!$D$58,1)=LEFT(E4861,1)),(LEFT('Supplier Change Request FORM Z'!$D$59,2)=LEFT(A4861,2))),MAX($AE$1:AE4860)+1,0)))</f>
        <v>#REF!</v>
      </c>
      <c r="AF4861" s="3" t="str">
        <f t="shared" si="384"/>
        <v/>
      </c>
    </row>
    <row r="4862" spans="1:32" x14ac:dyDescent="0.35">
      <c r="A4862" s="2" t="s">
        <v>6827</v>
      </c>
      <c r="B4862" s="2" t="s">
        <v>7067</v>
      </c>
      <c r="C4862" s="2" t="s">
        <v>7066</v>
      </c>
      <c r="D4862" s="2" t="s">
        <v>7067</v>
      </c>
      <c r="E4862" s="2" t="s">
        <v>9644</v>
      </c>
      <c r="G4862" s="5">
        <f>IF('Supplier Change Request FORM Z'!$D$61="",IF(ISNUMBER(SEARCH(#REF!,C4862)),MAX($G$1:G4861)+1,0),IF(ISNUMBER(SEARCH('Supplier Change Request FORM Z'!$D$61,C4862)),MAX($G$1:G4861)+1,0))</f>
        <v>0</v>
      </c>
      <c r="H4862" s="3" t="str">
        <f t="shared" si="380"/>
        <v/>
      </c>
      <c r="K4862" s="5" t="e">
        <f>IF('Supplier Change Request FORM Z'!$D$58="",IF(AND((#REF!=C4862),(LEFT(#REF!,1)=LEFT(E4862,1)),(LEFT(#REF!,2)=LEFT(A4862,2))),MAX($K$1:K4861)+1,0),IF(AND(('Supplier Change Request FORM Z'!$D$61=C4862),(LEFT('Supplier Change Request FORM Z'!$D$58,1)=LEFT(E4862,1)),(LEFT('Supplier Change Request FORM Z'!$D$59,2)=LEFT(A4862,2))),MAX($K$1:K4861)+1,0))</f>
        <v>#REF!</v>
      </c>
      <c r="L4862" s="3" t="str">
        <f t="shared" si="381"/>
        <v/>
      </c>
      <c r="Q4862" s="5"/>
      <c r="R4862" s="3"/>
      <c r="U4862" s="5">
        <f>IF('Supplier Change Request FORM Z'!$D$71="",IF(ISNUMBER(SEARCH(#REF!,C4862)),MAX($U$1:U4861)+1,0),IF(ISNUMBER(SEARCH('Supplier Change Request FORM Z'!$D$71,C4862)),MAX($U$1:U4861)+1,0))</f>
        <v>0</v>
      </c>
      <c r="V4862" s="3" t="str">
        <f t="shared" si="382"/>
        <v/>
      </c>
      <c r="Y4862" s="5">
        <f>IF('Supplier Change Request FORM Z'!$D$71="",IF(ISNUMBER(SEARCH(#REF!,C4862)),MAX($Y$1:Y4861)+1,0),IF(ISNUMBER(SEARCH('Supplier Change Request FORM Z'!$D$71,C4862)),MAX($Y$1:Y4861)+1,0))</f>
        <v>0</v>
      </c>
      <c r="Z4862" s="3" t="str">
        <f t="shared" si="383"/>
        <v/>
      </c>
      <c r="AE4862" s="5" t="e">
        <f>IF('Supplier Change Request FORM Z'!$D$58="",IF(LEFT(#REF!,1)="F",0,IF(AND((LEFT(#REF!,1)=LEFT(E4862,1)),(LEFT(#REF!,2)=LEFT(A4862,2))),MAX($AE$1:AE4861)+1,0)),IF(LEFT('Supplier Change Request FORM Z'!$D$58,1)="F",0,IF(AND((LEFT('Supplier Change Request FORM Z'!$D$58,1)=LEFT(E4862,1)),(LEFT('Supplier Change Request FORM Z'!$D$59,2)=LEFT(A4862,2))),MAX($AE$1:AE4861)+1,0)))</f>
        <v>#REF!</v>
      </c>
      <c r="AF4862" s="3" t="str">
        <f t="shared" si="384"/>
        <v/>
      </c>
    </row>
    <row r="4863" spans="1:32" x14ac:dyDescent="0.35">
      <c r="A4863" s="2" t="s">
        <v>6827</v>
      </c>
      <c r="B4863" s="2" t="s">
        <v>7085</v>
      </c>
      <c r="C4863" s="2" t="s">
        <v>7084</v>
      </c>
      <c r="D4863" s="2" t="s">
        <v>7085</v>
      </c>
      <c r="E4863" s="2" t="s">
        <v>9644</v>
      </c>
      <c r="G4863" s="5">
        <f>IF('Supplier Change Request FORM Z'!$D$61="",IF(ISNUMBER(SEARCH(#REF!,C4863)),MAX($G$1:G4862)+1,0),IF(ISNUMBER(SEARCH('Supplier Change Request FORM Z'!$D$61,C4863)),MAX($G$1:G4862)+1,0))</f>
        <v>0</v>
      </c>
      <c r="H4863" s="3" t="str">
        <f t="shared" si="380"/>
        <v/>
      </c>
      <c r="K4863" s="5" t="e">
        <f>IF('Supplier Change Request FORM Z'!$D$58="",IF(AND((#REF!=C4863),(LEFT(#REF!,1)=LEFT(E4863,1)),(LEFT(#REF!,2)=LEFT(A4863,2))),MAX($K$1:K4862)+1,0),IF(AND(('Supplier Change Request FORM Z'!$D$61=C4863),(LEFT('Supplier Change Request FORM Z'!$D$58,1)=LEFT(E4863,1)),(LEFT('Supplier Change Request FORM Z'!$D$59,2)=LEFT(A4863,2))),MAX($K$1:K4862)+1,0))</f>
        <v>#REF!</v>
      </c>
      <c r="L4863" s="3" t="str">
        <f t="shared" si="381"/>
        <v/>
      </c>
      <c r="Q4863" s="5"/>
      <c r="R4863" s="3"/>
      <c r="U4863" s="5">
        <f>IF('Supplier Change Request FORM Z'!$D$71="",IF(ISNUMBER(SEARCH(#REF!,C4863)),MAX($U$1:U4862)+1,0),IF(ISNUMBER(SEARCH('Supplier Change Request FORM Z'!$D$71,C4863)),MAX($U$1:U4862)+1,0))</f>
        <v>0</v>
      </c>
      <c r="V4863" s="3" t="str">
        <f t="shared" si="382"/>
        <v/>
      </c>
      <c r="Y4863" s="5">
        <f>IF('Supplier Change Request FORM Z'!$D$71="",IF(ISNUMBER(SEARCH(#REF!,C4863)),MAX($Y$1:Y4862)+1,0),IF(ISNUMBER(SEARCH('Supplier Change Request FORM Z'!$D$71,C4863)),MAX($Y$1:Y4862)+1,0))</f>
        <v>0</v>
      </c>
      <c r="Z4863" s="3" t="str">
        <f t="shared" si="383"/>
        <v/>
      </c>
      <c r="AE4863" s="5" t="e">
        <f>IF('Supplier Change Request FORM Z'!$D$58="",IF(LEFT(#REF!,1)="F",0,IF(AND((LEFT(#REF!,1)=LEFT(E4863,1)),(LEFT(#REF!,2)=LEFT(A4863,2))),MAX($AE$1:AE4862)+1,0)),IF(LEFT('Supplier Change Request FORM Z'!$D$58,1)="F",0,IF(AND((LEFT('Supplier Change Request FORM Z'!$D$58,1)=LEFT(E4863,1)),(LEFT('Supplier Change Request FORM Z'!$D$59,2)=LEFT(A4863,2))),MAX($AE$1:AE4862)+1,0)))</f>
        <v>#REF!</v>
      </c>
      <c r="AF4863" s="3" t="str">
        <f t="shared" si="384"/>
        <v/>
      </c>
    </row>
    <row r="4864" spans="1:32" x14ac:dyDescent="0.35">
      <c r="A4864" s="2" t="s">
        <v>6827</v>
      </c>
      <c r="B4864" s="2" t="s">
        <v>7121</v>
      </c>
      <c r="C4864" s="2" t="s">
        <v>7120</v>
      </c>
      <c r="D4864" s="2" t="s">
        <v>7121</v>
      </c>
      <c r="E4864" s="2" t="s">
        <v>9644</v>
      </c>
      <c r="G4864" s="5">
        <f>IF('Supplier Change Request FORM Z'!$D$61="",IF(ISNUMBER(SEARCH(#REF!,C4864)),MAX($G$1:G4863)+1,0),IF(ISNUMBER(SEARCH('Supplier Change Request FORM Z'!$D$61,C4864)),MAX($G$1:G4863)+1,0))</f>
        <v>0</v>
      </c>
      <c r="H4864" s="3" t="str">
        <f t="shared" si="380"/>
        <v/>
      </c>
      <c r="K4864" s="5" t="e">
        <f>IF('Supplier Change Request FORM Z'!$D$58="",IF(AND((#REF!=C4864),(LEFT(#REF!,1)=LEFT(E4864,1)),(LEFT(#REF!,2)=LEFT(A4864,2))),MAX($K$1:K4863)+1,0),IF(AND(('Supplier Change Request FORM Z'!$D$61=C4864),(LEFT('Supplier Change Request FORM Z'!$D$58,1)=LEFT(E4864,1)),(LEFT('Supplier Change Request FORM Z'!$D$59,2)=LEFT(A4864,2))),MAX($K$1:K4863)+1,0))</f>
        <v>#REF!</v>
      </c>
      <c r="L4864" s="3" t="str">
        <f t="shared" si="381"/>
        <v/>
      </c>
      <c r="Q4864" s="5"/>
      <c r="R4864" s="3"/>
      <c r="U4864" s="5">
        <f>IF('Supplier Change Request FORM Z'!$D$71="",IF(ISNUMBER(SEARCH(#REF!,C4864)),MAX($U$1:U4863)+1,0),IF(ISNUMBER(SEARCH('Supplier Change Request FORM Z'!$D$71,C4864)),MAX($U$1:U4863)+1,0))</f>
        <v>0</v>
      </c>
      <c r="V4864" s="3" t="str">
        <f t="shared" si="382"/>
        <v/>
      </c>
      <c r="Y4864" s="5">
        <f>IF('Supplier Change Request FORM Z'!$D$71="",IF(ISNUMBER(SEARCH(#REF!,C4864)),MAX($Y$1:Y4863)+1,0),IF(ISNUMBER(SEARCH('Supplier Change Request FORM Z'!$D$71,C4864)),MAX($Y$1:Y4863)+1,0))</f>
        <v>0</v>
      </c>
      <c r="Z4864" s="3" t="str">
        <f t="shared" si="383"/>
        <v/>
      </c>
      <c r="AE4864" s="5" t="e">
        <f>IF('Supplier Change Request FORM Z'!$D$58="",IF(LEFT(#REF!,1)="F",0,IF(AND((LEFT(#REF!,1)=LEFT(E4864,1)),(LEFT(#REF!,2)=LEFT(A4864,2))),MAX($AE$1:AE4863)+1,0)),IF(LEFT('Supplier Change Request FORM Z'!$D$58,1)="F",0,IF(AND((LEFT('Supplier Change Request FORM Z'!$D$58,1)=LEFT(E4864,1)),(LEFT('Supplier Change Request FORM Z'!$D$59,2)=LEFT(A4864,2))),MAX($AE$1:AE4863)+1,0)))</f>
        <v>#REF!</v>
      </c>
      <c r="AF4864" s="3" t="str">
        <f t="shared" si="384"/>
        <v/>
      </c>
    </row>
    <row r="4865" spans="1:32" x14ac:dyDescent="0.35">
      <c r="A4865" s="2" t="s">
        <v>6827</v>
      </c>
      <c r="B4865" s="2" t="s">
        <v>7136</v>
      </c>
      <c r="C4865" s="2" t="s">
        <v>7135</v>
      </c>
      <c r="D4865" s="2" t="s">
        <v>7136</v>
      </c>
      <c r="E4865" s="2" t="s">
        <v>9644</v>
      </c>
      <c r="G4865" s="5">
        <f>IF('Supplier Change Request FORM Z'!$D$61="",IF(ISNUMBER(SEARCH(#REF!,C4865)),MAX($G$1:G4864)+1,0),IF(ISNUMBER(SEARCH('Supplier Change Request FORM Z'!$D$61,C4865)),MAX($G$1:G4864)+1,0))</f>
        <v>0</v>
      </c>
      <c r="H4865" s="3" t="str">
        <f t="shared" si="380"/>
        <v/>
      </c>
      <c r="K4865" s="5" t="e">
        <f>IF('Supplier Change Request FORM Z'!$D$58="",IF(AND((#REF!=C4865),(LEFT(#REF!,1)=LEFT(E4865,1)),(LEFT(#REF!,2)=LEFT(A4865,2))),MAX($K$1:K4864)+1,0),IF(AND(('Supplier Change Request FORM Z'!$D$61=C4865),(LEFT('Supplier Change Request FORM Z'!$D$58,1)=LEFT(E4865,1)),(LEFT('Supplier Change Request FORM Z'!$D$59,2)=LEFT(A4865,2))),MAX($K$1:K4864)+1,0))</f>
        <v>#REF!</v>
      </c>
      <c r="L4865" s="3" t="str">
        <f t="shared" si="381"/>
        <v/>
      </c>
      <c r="Q4865" s="5"/>
      <c r="R4865" s="3"/>
      <c r="U4865" s="5">
        <f>IF('Supplier Change Request FORM Z'!$D$71="",IF(ISNUMBER(SEARCH(#REF!,C4865)),MAX($U$1:U4864)+1,0),IF(ISNUMBER(SEARCH('Supplier Change Request FORM Z'!$D$71,C4865)),MAX($U$1:U4864)+1,0))</f>
        <v>0</v>
      </c>
      <c r="V4865" s="3" t="str">
        <f t="shared" si="382"/>
        <v/>
      </c>
      <c r="Y4865" s="5">
        <f>IF('Supplier Change Request FORM Z'!$D$71="",IF(ISNUMBER(SEARCH(#REF!,C4865)),MAX($Y$1:Y4864)+1,0),IF(ISNUMBER(SEARCH('Supplier Change Request FORM Z'!$D$71,C4865)),MAX($Y$1:Y4864)+1,0))</f>
        <v>0</v>
      </c>
      <c r="Z4865" s="3" t="str">
        <f t="shared" si="383"/>
        <v/>
      </c>
      <c r="AE4865" s="5" t="e">
        <f>IF('Supplier Change Request FORM Z'!$D$58="",IF(LEFT(#REF!,1)="F",0,IF(AND((LEFT(#REF!,1)=LEFT(E4865,1)),(LEFT(#REF!,2)=LEFT(A4865,2))),MAX($AE$1:AE4864)+1,0)),IF(LEFT('Supplier Change Request FORM Z'!$D$58,1)="F",0,IF(AND((LEFT('Supplier Change Request FORM Z'!$D$58,1)=LEFT(E4865,1)),(LEFT('Supplier Change Request FORM Z'!$D$59,2)=LEFT(A4865,2))),MAX($AE$1:AE4864)+1,0)))</f>
        <v>#REF!</v>
      </c>
      <c r="AF4865" s="3" t="str">
        <f t="shared" si="384"/>
        <v/>
      </c>
    </row>
    <row r="4866" spans="1:32" x14ac:dyDescent="0.35">
      <c r="A4866" s="2" t="s">
        <v>6827</v>
      </c>
      <c r="B4866" s="2" t="s">
        <v>7137</v>
      </c>
      <c r="C4866" s="2" t="s">
        <v>7135</v>
      </c>
      <c r="D4866" s="2" t="s">
        <v>7137</v>
      </c>
      <c r="E4866" s="2" t="s">
        <v>9644</v>
      </c>
      <c r="G4866" s="5">
        <f>IF('Supplier Change Request FORM Z'!$D$61="",IF(ISNUMBER(SEARCH(#REF!,C4866)),MAX($G$1:G4865)+1,0),IF(ISNUMBER(SEARCH('Supplier Change Request FORM Z'!$D$61,C4866)),MAX($G$1:G4865)+1,0))</f>
        <v>0</v>
      </c>
      <c r="H4866" s="3" t="str">
        <f t="shared" ref="H4866:H4929" si="385">IFERROR(INDEX($C:$C,MATCH(ROW(H4865),$G:$G,0)),"")</f>
        <v/>
      </c>
      <c r="K4866" s="5" t="e">
        <f>IF('Supplier Change Request FORM Z'!$D$58="",IF(AND((#REF!=C4866),(LEFT(#REF!,1)=LEFT(E4866,1)),(LEFT(#REF!,2)=LEFT(A4866,2))),MAX($K$1:K4865)+1,0),IF(AND(('Supplier Change Request FORM Z'!$D$61=C4866),(LEFT('Supplier Change Request FORM Z'!$D$58,1)=LEFT(E4866,1)),(LEFT('Supplier Change Request FORM Z'!$D$59,2)=LEFT(A4866,2))),MAX($K$1:K4865)+1,0))</f>
        <v>#REF!</v>
      </c>
      <c r="L4866" s="3" t="str">
        <f t="shared" ref="L4866:L4929" si="386">IFERROR(INDEX($D:$D,MATCH(ROW(L4865),$K:$K,0)),"")</f>
        <v/>
      </c>
      <c r="Q4866" s="5"/>
      <c r="R4866" s="3"/>
      <c r="U4866" s="5">
        <f>IF('Supplier Change Request FORM Z'!$D$71="",IF(ISNUMBER(SEARCH(#REF!,C4866)),MAX($U$1:U4865)+1,0),IF(ISNUMBER(SEARCH('Supplier Change Request FORM Z'!$D$71,C4866)),MAX($U$1:U4865)+1,0))</f>
        <v>0</v>
      </c>
      <c r="V4866" s="3" t="str">
        <f t="shared" ref="V4866:V4929" si="387">IFERROR(INDEX($C:$C,MATCH(ROW(V4865),U:U,0)),"")</f>
        <v/>
      </c>
      <c r="Y4866" s="5">
        <f>IF('Supplier Change Request FORM Z'!$D$71="",IF(ISNUMBER(SEARCH(#REF!,C4866)),MAX($Y$1:Y4865)+1,0),IF(ISNUMBER(SEARCH('Supplier Change Request FORM Z'!$D$71,C4866)),MAX($Y$1:Y4865)+1,0))</f>
        <v>0</v>
      </c>
      <c r="Z4866" s="3" t="str">
        <f t="shared" ref="Z4866:Z4929" si="388">IFERROR(INDEX($D:$D,MATCH(ROW(Z4865),$Y:$Y,0)),"")</f>
        <v/>
      </c>
      <c r="AE4866" s="5" t="e">
        <f>IF('Supplier Change Request FORM Z'!$D$58="",IF(LEFT(#REF!,1)="F",0,IF(AND((LEFT(#REF!,1)=LEFT(E4866,1)),(LEFT(#REF!,2)=LEFT(A4866,2))),MAX($AE$1:AE4865)+1,0)),IF(LEFT('Supplier Change Request FORM Z'!$D$58,1)="F",0,IF(AND((LEFT('Supplier Change Request FORM Z'!$D$58,1)=LEFT(E4866,1)),(LEFT('Supplier Change Request FORM Z'!$D$59,2)=LEFT(A4866,2))),MAX($AE$1:AE4865)+1,0)))</f>
        <v>#REF!</v>
      </c>
      <c r="AF4866" s="3" t="str">
        <f t="shared" ref="AF4866:AF4929" si="389">IFERROR(INDEX(C:C,MATCH(ROW(AF4865),AE:AE,0)),"")</f>
        <v/>
      </c>
    </row>
    <row r="4867" spans="1:32" x14ac:dyDescent="0.35">
      <c r="A4867" s="2" t="s">
        <v>6827</v>
      </c>
      <c r="B4867" s="2" t="s">
        <v>7126</v>
      </c>
      <c r="C4867" s="2" t="s">
        <v>7124</v>
      </c>
      <c r="D4867" s="2" t="s">
        <v>7126</v>
      </c>
      <c r="E4867" s="2" t="s">
        <v>9644</v>
      </c>
      <c r="G4867" s="5">
        <f>IF('Supplier Change Request FORM Z'!$D$61="",IF(ISNUMBER(SEARCH(#REF!,C4867)),MAX($G$1:G4866)+1,0),IF(ISNUMBER(SEARCH('Supplier Change Request FORM Z'!$D$61,C4867)),MAX($G$1:G4866)+1,0))</f>
        <v>0</v>
      </c>
      <c r="H4867" s="3" t="str">
        <f t="shared" si="385"/>
        <v/>
      </c>
      <c r="K4867" s="5" t="e">
        <f>IF('Supplier Change Request FORM Z'!$D$58="",IF(AND((#REF!=C4867),(LEFT(#REF!,1)=LEFT(E4867,1)),(LEFT(#REF!,2)=LEFT(A4867,2))),MAX($K$1:K4866)+1,0),IF(AND(('Supplier Change Request FORM Z'!$D$61=C4867),(LEFT('Supplier Change Request FORM Z'!$D$58,1)=LEFT(E4867,1)),(LEFT('Supplier Change Request FORM Z'!$D$59,2)=LEFT(A4867,2))),MAX($K$1:K4866)+1,0))</f>
        <v>#REF!</v>
      </c>
      <c r="L4867" s="3" t="str">
        <f t="shared" si="386"/>
        <v/>
      </c>
      <c r="Q4867" s="5"/>
      <c r="R4867" s="3"/>
      <c r="U4867" s="5">
        <f>IF('Supplier Change Request FORM Z'!$D$71="",IF(ISNUMBER(SEARCH(#REF!,C4867)),MAX($U$1:U4866)+1,0),IF(ISNUMBER(SEARCH('Supplier Change Request FORM Z'!$D$71,C4867)),MAX($U$1:U4866)+1,0))</f>
        <v>0</v>
      </c>
      <c r="V4867" s="3" t="str">
        <f t="shared" si="387"/>
        <v/>
      </c>
      <c r="Y4867" s="5">
        <f>IF('Supplier Change Request FORM Z'!$D$71="",IF(ISNUMBER(SEARCH(#REF!,C4867)),MAX($Y$1:Y4866)+1,0),IF(ISNUMBER(SEARCH('Supplier Change Request FORM Z'!$D$71,C4867)),MAX($Y$1:Y4866)+1,0))</f>
        <v>0</v>
      </c>
      <c r="Z4867" s="3" t="str">
        <f t="shared" si="388"/>
        <v/>
      </c>
      <c r="AE4867" s="5" t="e">
        <f>IF('Supplier Change Request FORM Z'!$D$58="",IF(LEFT(#REF!,1)="F",0,IF(AND((LEFT(#REF!,1)=LEFT(E4867,1)),(LEFT(#REF!,2)=LEFT(A4867,2))),MAX($AE$1:AE4866)+1,0)),IF(LEFT('Supplier Change Request FORM Z'!$D$58,1)="F",0,IF(AND((LEFT('Supplier Change Request FORM Z'!$D$58,1)=LEFT(E4867,1)),(LEFT('Supplier Change Request FORM Z'!$D$59,2)=LEFT(A4867,2))),MAX($AE$1:AE4866)+1,0)))</f>
        <v>#REF!</v>
      </c>
      <c r="AF4867" s="3" t="str">
        <f t="shared" si="389"/>
        <v/>
      </c>
    </row>
    <row r="4868" spans="1:32" x14ac:dyDescent="0.35">
      <c r="A4868" s="2" t="s">
        <v>6827</v>
      </c>
      <c r="B4868" s="2" t="s">
        <v>7129</v>
      </c>
      <c r="C4868" s="2" t="s">
        <v>7124</v>
      </c>
      <c r="D4868" s="2" t="s">
        <v>7129</v>
      </c>
      <c r="E4868" s="2" t="s">
        <v>9644</v>
      </c>
      <c r="G4868" s="5">
        <f>IF('Supplier Change Request FORM Z'!$D$61="",IF(ISNUMBER(SEARCH(#REF!,C4868)),MAX($G$1:G4867)+1,0),IF(ISNUMBER(SEARCH('Supplier Change Request FORM Z'!$D$61,C4868)),MAX($G$1:G4867)+1,0))</f>
        <v>0</v>
      </c>
      <c r="H4868" s="3" t="str">
        <f t="shared" si="385"/>
        <v/>
      </c>
      <c r="K4868" s="5" t="e">
        <f>IF('Supplier Change Request FORM Z'!$D$58="",IF(AND((#REF!=C4868),(LEFT(#REF!,1)=LEFT(E4868,1)),(LEFT(#REF!,2)=LEFT(A4868,2))),MAX($K$1:K4867)+1,0),IF(AND(('Supplier Change Request FORM Z'!$D$61=C4868),(LEFT('Supplier Change Request FORM Z'!$D$58,1)=LEFT(E4868,1)),(LEFT('Supplier Change Request FORM Z'!$D$59,2)=LEFT(A4868,2))),MAX($K$1:K4867)+1,0))</f>
        <v>#REF!</v>
      </c>
      <c r="L4868" s="3" t="str">
        <f t="shared" si="386"/>
        <v/>
      </c>
      <c r="Q4868" s="5"/>
      <c r="R4868" s="3"/>
      <c r="U4868" s="5">
        <f>IF('Supplier Change Request FORM Z'!$D$71="",IF(ISNUMBER(SEARCH(#REF!,C4868)),MAX($U$1:U4867)+1,0),IF(ISNUMBER(SEARCH('Supplier Change Request FORM Z'!$D$71,C4868)),MAX($U$1:U4867)+1,0))</f>
        <v>0</v>
      </c>
      <c r="V4868" s="3" t="str">
        <f t="shared" si="387"/>
        <v/>
      </c>
      <c r="Y4868" s="5">
        <f>IF('Supplier Change Request FORM Z'!$D$71="",IF(ISNUMBER(SEARCH(#REF!,C4868)),MAX($Y$1:Y4867)+1,0),IF(ISNUMBER(SEARCH('Supplier Change Request FORM Z'!$D$71,C4868)),MAX($Y$1:Y4867)+1,0))</f>
        <v>0</v>
      </c>
      <c r="Z4868" s="3" t="str">
        <f t="shared" si="388"/>
        <v/>
      </c>
      <c r="AE4868" s="5" t="e">
        <f>IF('Supplier Change Request FORM Z'!$D$58="",IF(LEFT(#REF!,1)="F",0,IF(AND((LEFT(#REF!,1)=LEFT(E4868,1)),(LEFT(#REF!,2)=LEFT(A4868,2))),MAX($AE$1:AE4867)+1,0)),IF(LEFT('Supplier Change Request FORM Z'!$D$58,1)="F",0,IF(AND((LEFT('Supplier Change Request FORM Z'!$D$58,1)=LEFT(E4868,1)),(LEFT('Supplier Change Request FORM Z'!$D$59,2)=LEFT(A4868,2))),MAX($AE$1:AE4867)+1,0)))</f>
        <v>#REF!</v>
      </c>
      <c r="AF4868" s="3" t="str">
        <f t="shared" si="389"/>
        <v/>
      </c>
    </row>
    <row r="4869" spans="1:32" x14ac:dyDescent="0.35">
      <c r="A4869" s="2" t="s">
        <v>6827</v>
      </c>
      <c r="B4869" s="2" t="s">
        <v>7132</v>
      </c>
      <c r="C4869" s="2" t="s">
        <v>7124</v>
      </c>
      <c r="D4869" s="2" t="s">
        <v>7132</v>
      </c>
      <c r="E4869" s="2" t="s">
        <v>9644</v>
      </c>
      <c r="G4869" s="5">
        <f>IF('Supplier Change Request FORM Z'!$D$61="",IF(ISNUMBER(SEARCH(#REF!,C4869)),MAX($G$1:G4868)+1,0),IF(ISNUMBER(SEARCH('Supplier Change Request FORM Z'!$D$61,C4869)),MAX($G$1:G4868)+1,0))</f>
        <v>0</v>
      </c>
      <c r="H4869" s="3" t="str">
        <f t="shared" si="385"/>
        <v/>
      </c>
      <c r="K4869" s="5" t="e">
        <f>IF('Supplier Change Request FORM Z'!$D$58="",IF(AND((#REF!=C4869),(LEFT(#REF!,1)=LEFT(E4869,1)),(LEFT(#REF!,2)=LEFT(A4869,2))),MAX($K$1:K4868)+1,0),IF(AND(('Supplier Change Request FORM Z'!$D$61=C4869),(LEFT('Supplier Change Request FORM Z'!$D$58,1)=LEFT(E4869,1)),(LEFT('Supplier Change Request FORM Z'!$D$59,2)=LEFT(A4869,2))),MAX($K$1:K4868)+1,0))</f>
        <v>#REF!</v>
      </c>
      <c r="L4869" s="3" t="str">
        <f t="shared" si="386"/>
        <v/>
      </c>
      <c r="Q4869" s="5"/>
      <c r="R4869" s="3"/>
      <c r="U4869" s="5">
        <f>IF('Supplier Change Request FORM Z'!$D$71="",IF(ISNUMBER(SEARCH(#REF!,C4869)),MAX($U$1:U4868)+1,0),IF(ISNUMBER(SEARCH('Supplier Change Request FORM Z'!$D$71,C4869)),MAX($U$1:U4868)+1,0))</f>
        <v>0</v>
      </c>
      <c r="V4869" s="3" t="str">
        <f t="shared" si="387"/>
        <v/>
      </c>
      <c r="Y4869" s="5">
        <f>IF('Supplier Change Request FORM Z'!$D$71="",IF(ISNUMBER(SEARCH(#REF!,C4869)),MAX($Y$1:Y4868)+1,0),IF(ISNUMBER(SEARCH('Supplier Change Request FORM Z'!$D$71,C4869)),MAX($Y$1:Y4868)+1,0))</f>
        <v>0</v>
      </c>
      <c r="Z4869" s="3" t="str">
        <f t="shared" si="388"/>
        <v/>
      </c>
      <c r="AE4869" s="5" t="e">
        <f>IF('Supplier Change Request FORM Z'!$D$58="",IF(LEFT(#REF!,1)="F",0,IF(AND((LEFT(#REF!,1)=LEFT(E4869,1)),(LEFT(#REF!,2)=LEFT(A4869,2))),MAX($AE$1:AE4868)+1,0)),IF(LEFT('Supplier Change Request FORM Z'!$D$58,1)="F",0,IF(AND((LEFT('Supplier Change Request FORM Z'!$D$58,1)=LEFT(E4869,1)),(LEFT('Supplier Change Request FORM Z'!$D$59,2)=LEFT(A4869,2))),MAX($AE$1:AE4868)+1,0)))</f>
        <v>#REF!</v>
      </c>
      <c r="AF4869" s="3" t="str">
        <f t="shared" si="389"/>
        <v/>
      </c>
    </row>
    <row r="4870" spans="1:32" x14ac:dyDescent="0.35">
      <c r="A4870" s="2" t="s">
        <v>6827</v>
      </c>
      <c r="B4870" s="2" t="s">
        <v>7125</v>
      </c>
      <c r="C4870" s="2" t="s">
        <v>7124</v>
      </c>
      <c r="D4870" s="2" t="s">
        <v>7125</v>
      </c>
      <c r="E4870" s="2" t="s">
        <v>9644</v>
      </c>
      <c r="G4870" s="5">
        <f>IF('Supplier Change Request FORM Z'!$D$61="",IF(ISNUMBER(SEARCH(#REF!,C4870)),MAX($G$1:G4869)+1,0),IF(ISNUMBER(SEARCH('Supplier Change Request FORM Z'!$D$61,C4870)),MAX($G$1:G4869)+1,0))</f>
        <v>0</v>
      </c>
      <c r="H4870" s="3" t="str">
        <f t="shared" si="385"/>
        <v/>
      </c>
      <c r="K4870" s="5" t="e">
        <f>IF('Supplier Change Request FORM Z'!$D$58="",IF(AND((#REF!=C4870),(LEFT(#REF!,1)=LEFT(E4870,1)),(LEFT(#REF!,2)=LEFT(A4870,2))),MAX($K$1:K4869)+1,0),IF(AND(('Supplier Change Request FORM Z'!$D$61=C4870),(LEFT('Supplier Change Request FORM Z'!$D$58,1)=LEFT(E4870,1)),(LEFT('Supplier Change Request FORM Z'!$D$59,2)=LEFT(A4870,2))),MAX($K$1:K4869)+1,0))</f>
        <v>#REF!</v>
      </c>
      <c r="L4870" s="3" t="str">
        <f t="shared" si="386"/>
        <v/>
      </c>
      <c r="Q4870" s="5"/>
      <c r="R4870" s="3"/>
      <c r="U4870" s="5">
        <f>IF('Supplier Change Request FORM Z'!$D$71="",IF(ISNUMBER(SEARCH(#REF!,C4870)),MAX($U$1:U4869)+1,0),IF(ISNUMBER(SEARCH('Supplier Change Request FORM Z'!$D$71,C4870)),MAX($U$1:U4869)+1,0))</f>
        <v>0</v>
      </c>
      <c r="V4870" s="3" t="str">
        <f t="shared" si="387"/>
        <v/>
      </c>
      <c r="Y4870" s="5">
        <f>IF('Supplier Change Request FORM Z'!$D$71="",IF(ISNUMBER(SEARCH(#REF!,C4870)),MAX($Y$1:Y4869)+1,0),IF(ISNUMBER(SEARCH('Supplier Change Request FORM Z'!$D$71,C4870)),MAX($Y$1:Y4869)+1,0))</f>
        <v>0</v>
      </c>
      <c r="Z4870" s="3" t="str">
        <f t="shared" si="388"/>
        <v/>
      </c>
      <c r="AE4870" s="5" t="e">
        <f>IF('Supplier Change Request FORM Z'!$D$58="",IF(LEFT(#REF!,1)="F",0,IF(AND((LEFT(#REF!,1)=LEFT(E4870,1)),(LEFT(#REF!,2)=LEFT(A4870,2))),MAX($AE$1:AE4869)+1,0)),IF(LEFT('Supplier Change Request FORM Z'!$D$58,1)="F",0,IF(AND((LEFT('Supplier Change Request FORM Z'!$D$58,1)=LEFT(E4870,1)),(LEFT('Supplier Change Request FORM Z'!$D$59,2)=LEFT(A4870,2))),MAX($AE$1:AE4869)+1,0)))</f>
        <v>#REF!</v>
      </c>
      <c r="AF4870" s="3" t="str">
        <f t="shared" si="389"/>
        <v/>
      </c>
    </row>
    <row r="4871" spans="1:32" x14ac:dyDescent="0.35">
      <c r="A4871" s="2" t="s">
        <v>6827</v>
      </c>
      <c r="B4871" s="2" t="s">
        <v>7127</v>
      </c>
      <c r="C4871" s="2" t="s">
        <v>7124</v>
      </c>
      <c r="D4871" s="2" t="s">
        <v>7127</v>
      </c>
      <c r="E4871" s="2" t="s">
        <v>9644</v>
      </c>
      <c r="G4871" s="5">
        <f>IF('Supplier Change Request FORM Z'!$D$61="",IF(ISNUMBER(SEARCH(#REF!,C4871)),MAX($G$1:G4870)+1,0),IF(ISNUMBER(SEARCH('Supplier Change Request FORM Z'!$D$61,C4871)),MAX($G$1:G4870)+1,0))</f>
        <v>0</v>
      </c>
      <c r="H4871" s="3" t="str">
        <f t="shared" si="385"/>
        <v/>
      </c>
      <c r="K4871" s="5" t="e">
        <f>IF('Supplier Change Request FORM Z'!$D$58="",IF(AND((#REF!=C4871),(LEFT(#REF!,1)=LEFT(E4871,1)),(LEFT(#REF!,2)=LEFT(A4871,2))),MAX($K$1:K4870)+1,0),IF(AND(('Supplier Change Request FORM Z'!$D$61=C4871),(LEFT('Supplier Change Request FORM Z'!$D$58,1)=LEFT(E4871,1)),(LEFT('Supplier Change Request FORM Z'!$D$59,2)=LEFT(A4871,2))),MAX($K$1:K4870)+1,0))</f>
        <v>#REF!</v>
      </c>
      <c r="L4871" s="3" t="str">
        <f t="shared" si="386"/>
        <v/>
      </c>
      <c r="Q4871" s="5"/>
      <c r="R4871" s="3"/>
      <c r="U4871" s="5">
        <f>IF('Supplier Change Request FORM Z'!$D$71="",IF(ISNUMBER(SEARCH(#REF!,C4871)),MAX($U$1:U4870)+1,0),IF(ISNUMBER(SEARCH('Supplier Change Request FORM Z'!$D$71,C4871)),MAX($U$1:U4870)+1,0))</f>
        <v>0</v>
      </c>
      <c r="V4871" s="3" t="str">
        <f t="shared" si="387"/>
        <v/>
      </c>
      <c r="Y4871" s="5">
        <f>IF('Supplier Change Request FORM Z'!$D$71="",IF(ISNUMBER(SEARCH(#REF!,C4871)),MAX($Y$1:Y4870)+1,0),IF(ISNUMBER(SEARCH('Supplier Change Request FORM Z'!$D$71,C4871)),MAX($Y$1:Y4870)+1,0))</f>
        <v>0</v>
      </c>
      <c r="Z4871" s="3" t="str">
        <f t="shared" si="388"/>
        <v/>
      </c>
      <c r="AE4871" s="5" t="e">
        <f>IF('Supplier Change Request FORM Z'!$D$58="",IF(LEFT(#REF!,1)="F",0,IF(AND((LEFT(#REF!,1)=LEFT(E4871,1)),(LEFT(#REF!,2)=LEFT(A4871,2))),MAX($AE$1:AE4870)+1,0)),IF(LEFT('Supplier Change Request FORM Z'!$D$58,1)="F",0,IF(AND((LEFT('Supplier Change Request FORM Z'!$D$58,1)=LEFT(E4871,1)),(LEFT('Supplier Change Request FORM Z'!$D$59,2)=LEFT(A4871,2))),MAX($AE$1:AE4870)+1,0)))</f>
        <v>#REF!</v>
      </c>
      <c r="AF4871" s="3" t="str">
        <f t="shared" si="389"/>
        <v/>
      </c>
    </row>
    <row r="4872" spans="1:32" x14ac:dyDescent="0.35">
      <c r="A4872" s="2" t="s">
        <v>6827</v>
      </c>
      <c r="B4872" s="2" t="s">
        <v>7131</v>
      </c>
      <c r="C4872" s="2" t="s">
        <v>7124</v>
      </c>
      <c r="D4872" s="2" t="s">
        <v>7131</v>
      </c>
      <c r="E4872" s="2" t="s">
        <v>9644</v>
      </c>
      <c r="G4872" s="5">
        <f>IF('Supplier Change Request FORM Z'!$D$61="",IF(ISNUMBER(SEARCH(#REF!,C4872)),MAX($G$1:G4871)+1,0),IF(ISNUMBER(SEARCH('Supplier Change Request FORM Z'!$D$61,C4872)),MAX($G$1:G4871)+1,0))</f>
        <v>0</v>
      </c>
      <c r="H4872" s="3" t="str">
        <f t="shared" si="385"/>
        <v/>
      </c>
      <c r="K4872" s="5" t="e">
        <f>IF('Supplier Change Request FORM Z'!$D$58="",IF(AND((#REF!=C4872),(LEFT(#REF!,1)=LEFT(E4872,1)),(LEFT(#REF!,2)=LEFT(A4872,2))),MAX($K$1:K4871)+1,0),IF(AND(('Supplier Change Request FORM Z'!$D$61=C4872),(LEFT('Supplier Change Request FORM Z'!$D$58,1)=LEFT(E4872,1)),(LEFT('Supplier Change Request FORM Z'!$D$59,2)=LEFT(A4872,2))),MAX($K$1:K4871)+1,0))</f>
        <v>#REF!</v>
      </c>
      <c r="L4872" s="3" t="str">
        <f t="shared" si="386"/>
        <v/>
      </c>
      <c r="Q4872" s="5"/>
      <c r="R4872" s="3"/>
      <c r="U4872" s="5">
        <f>IF('Supplier Change Request FORM Z'!$D$71="",IF(ISNUMBER(SEARCH(#REF!,C4872)),MAX($U$1:U4871)+1,0),IF(ISNUMBER(SEARCH('Supplier Change Request FORM Z'!$D$71,C4872)),MAX($U$1:U4871)+1,0))</f>
        <v>0</v>
      </c>
      <c r="V4872" s="3" t="str">
        <f t="shared" si="387"/>
        <v/>
      </c>
      <c r="Y4872" s="5">
        <f>IF('Supplier Change Request FORM Z'!$D$71="",IF(ISNUMBER(SEARCH(#REF!,C4872)),MAX($Y$1:Y4871)+1,0),IF(ISNUMBER(SEARCH('Supplier Change Request FORM Z'!$D$71,C4872)),MAX($Y$1:Y4871)+1,0))</f>
        <v>0</v>
      </c>
      <c r="Z4872" s="3" t="str">
        <f t="shared" si="388"/>
        <v/>
      </c>
      <c r="AE4872" s="5" t="e">
        <f>IF('Supplier Change Request FORM Z'!$D$58="",IF(LEFT(#REF!,1)="F",0,IF(AND((LEFT(#REF!,1)=LEFT(E4872,1)),(LEFT(#REF!,2)=LEFT(A4872,2))),MAX($AE$1:AE4871)+1,0)),IF(LEFT('Supplier Change Request FORM Z'!$D$58,1)="F",0,IF(AND((LEFT('Supplier Change Request FORM Z'!$D$58,1)=LEFT(E4872,1)),(LEFT('Supplier Change Request FORM Z'!$D$59,2)=LEFT(A4872,2))),MAX($AE$1:AE4871)+1,0)))</f>
        <v>#REF!</v>
      </c>
      <c r="AF4872" s="3" t="str">
        <f t="shared" si="389"/>
        <v/>
      </c>
    </row>
    <row r="4873" spans="1:32" x14ac:dyDescent="0.35">
      <c r="A4873" s="2" t="s">
        <v>6827</v>
      </c>
      <c r="B4873" s="2" t="s">
        <v>7134</v>
      </c>
      <c r="C4873" s="2" t="s">
        <v>7124</v>
      </c>
      <c r="D4873" s="2" t="s">
        <v>7134</v>
      </c>
      <c r="E4873" s="2" t="s">
        <v>9644</v>
      </c>
      <c r="G4873" s="5">
        <f>IF('Supplier Change Request FORM Z'!$D$61="",IF(ISNUMBER(SEARCH(#REF!,C4873)),MAX($G$1:G4872)+1,0),IF(ISNUMBER(SEARCH('Supplier Change Request FORM Z'!$D$61,C4873)),MAX($G$1:G4872)+1,0))</f>
        <v>0</v>
      </c>
      <c r="H4873" s="3" t="str">
        <f t="shared" si="385"/>
        <v/>
      </c>
      <c r="K4873" s="5" t="e">
        <f>IF('Supplier Change Request FORM Z'!$D$58="",IF(AND((#REF!=C4873),(LEFT(#REF!,1)=LEFT(E4873,1)),(LEFT(#REF!,2)=LEFT(A4873,2))),MAX($K$1:K4872)+1,0),IF(AND(('Supplier Change Request FORM Z'!$D$61=C4873),(LEFT('Supplier Change Request FORM Z'!$D$58,1)=LEFT(E4873,1)),(LEFT('Supplier Change Request FORM Z'!$D$59,2)=LEFT(A4873,2))),MAX($K$1:K4872)+1,0))</f>
        <v>#REF!</v>
      </c>
      <c r="L4873" s="3" t="str">
        <f t="shared" si="386"/>
        <v/>
      </c>
      <c r="Q4873" s="5"/>
      <c r="R4873" s="3"/>
      <c r="U4873" s="5">
        <f>IF('Supplier Change Request FORM Z'!$D$71="",IF(ISNUMBER(SEARCH(#REF!,C4873)),MAX($U$1:U4872)+1,0),IF(ISNUMBER(SEARCH('Supplier Change Request FORM Z'!$D$71,C4873)),MAX($U$1:U4872)+1,0))</f>
        <v>0</v>
      </c>
      <c r="V4873" s="3" t="str">
        <f t="shared" si="387"/>
        <v/>
      </c>
      <c r="Y4873" s="5">
        <f>IF('Supplier Change Request FORM Z'!$D$71="",IF(ISNUMBER(SEARCH(#REF!,C4873)),MAX($Y$1:Y4872)+1,0),IF(ISNUMBER(SEARCH('Supplier Change Request FORM Z'!$D$71,C4873)),MAX($Y$1:Y4872)+1,0))</f>
        <v>0</v>
      </c>
      <c r="Z4873" s="3" t="str">
        <f t="shared" si="388"/>
        <v/>
      </c>
      <c r="AE4873" s="5" t="e">
        <f>IF('Supplier Change Request FORM Z'!$D$58="",IF(LEFT(#REF!,1)="F",0,IF(AND((LEFT(#REF!,1)=LEFT(E4873,1)),(LEFT(#REF!,2)=LEFT(A4873,2))),MAX($AE$1:AE4872)+1,0)),IF(LEFT('Supplier Change Request FORM Z'!$D$58,1)="F",0,IF(AND((LEFT('Supplier Change Request FORM Z'!$D$58,1)=LEFT(E4873,1)),(LEFT('Supplier Change Request FORM Z'!$D$59,2)=LEFT(A4873,2))),MAX($AE$1:AE4872)+1,0)))</f>
        <v>#REF!</v>
      </c>
      <c r="AF4873" s="3" t="str">
        <f t="shared" si="389"/>
        <v/>
      </c>
    </row>
    <row r="4874" spans="1:32" x14ac:dyDescent="0.35">
      <c r="A4874" s="2" t="s">
        <v>6827</v>
      </c>
      <c r="B4874" s="2" t="s">
        <v>7130</v>
      </c>
      <c r="C4874" s="2" t="s">
        <v>7124</v>
      </c>
      <c r="D4874" s="2" t="s">
        <v>7130</v>
      </c>
      <c r="E4874" s="2" t="s">
        <v>9644</v>
      </c>
      <c r="G4874" s="5">
        <f>IF('Supplier Change Request FORM Z'!$D$61="",IF(ISNUMBER(SEARCH(#REF!,C4874)),MAX($G$1:G4873)+1,0),IF(ISNUMBER(SEARCH('Supplier Change Request FORM Z'!$D$61,C4874)),MAX($G$1:G4873)+1,0))</f>
        <v>0</v>
      </c>
      <c r="H4874" s="3" t="str">
        <f t="shared" si="385"/>
        <v/>
      </c>
      <c r="K4874" s="5" t="e">
        <f>IF('Supplier Change Request FORM Z'!$D$58="",IF(AND((#REF!=C4874),(LEFT(#REF!,1)=LEFT(E4874,1)),(LEFT(#REF!,2)=LEFT(A4874,2))),MAX($K$1:K4873)+1,0),IF(AND(('Supplier Change Request FORM Z'!$D$61=C4874),(LEFT('Supplier Change Request FORM Z'!$D$58,1)=LEFT(E4874,1)),(LEFT('Supplier Change Request FORM Z'!$D$59,2)=LEFT(A4874,2))),MAX($K$1:K4873)+1,0))</f>
        <v>#REF!</v>
      </c>
      <c r="L4874" s="3" t="str">
        <f t="shared" si="386"/>
        <v/>
      </c>
      <c r="Q4874" s="5"/>
      <c r="R4874" s="3"/>
      <c r="U4874" s="5">
        <f>IF('Supplier Change Request FORM Z'!$D$71="",IF(ISNUMBER(SEARCH(#REF!,C4874)),MAX($U$1:U4873)+1,0),IF(ISNUMBER(SEARCH('Supplier Change Request FORM Z'!$D$71,C4874)),MAX($U$1:U4873)+1,0))</f>
        <v>0</v>
      </c>
      <c r="V4874" s="3" t="str">
        <f t="shared" si="387"/>
        <v/>
      </c>
      <c r="Y4874" s="5">
        <f>IF('Supplier Change Request FORM Z'!$D$71="",IF(ISNUMBER(SEARCH(#REF!,C4874)),MAX($Y$1:Y4873)+1,0),IF(ISNUMBER(SEARCH('Supplier Change Request FORM Z'!$D$71,C4874)),MAX($Y$1:Y4873)+1,0))</f>
        <v>0</v>
      </c>
      <c r="Z4874" s="3" t="str">
        <f t="shared" si="388"/>
        <v/>
      </c>
      <c r="AE4874" s="5" t="e">
        <f>IF('Supplier Change Request FORM Z'!$D$58="",IF(LEFT(#REF!,1)="F",0,IF(AND((LEFT(#REF!,1)=LEFT(E4874,1)),(LEFT(#REF!,2)=LEFT(A4874,2))),MAX($AE$1:AE4873)+1,0)),IF(LEFT('Supplier Change Request FORM Z'!$D$58,1)="F",0,IF(AND((LEFT('Supplier Change Request FORM Z'!$D$58,1)=LEFT(E4874,1)),(LEFT('Supplier Change Request FORM Z'!$D$59,2)=LEFT(A4874,2))),MAX($AE$1:AE4873)+1,0)))</f>
        <v>#REF!</v>
      </c>
      <c r="AF4874" s="3" t="str">
        <f t="shared" si="389"/>
        <v/>
      </c>
    </row>
    <row r="4875" spans="1:32" x14ac:dyDescent="0.35">
      <c r="A4875" s="2" t="s">
        <v>6827</v>
      </c>
      <c r="B4875" s="2" t="s">
        <v>7133</v>
      </c>
      <c r="C4875" s="2" t="s">
        <v>7124</v>
      </c>
      <c r="D4875" s="2" t="s">
        <v>7133</v>
      </c>
      <c r="E4875" s="2" t="s">
        <v>9644</v>
      </c>
      <c r="G4875" s="5">
        <f>IF('Supplier Change Request FORM Z'!$D$61="",IF(ISNUMBER(SEARCH(#REF!,C4875)),MAX($G$1:G4874)+1,0),IF(ISNUMBER(SEARCH('Supplier Change Request FORM Z'!$D$61,C4875)),MAX($G$1:G4874)+1,0))</f>
        <v>0</v>
      </c>
      <c r="H4875" s="3" t="str">
        <f t="shared" si="385"/>
        <v/>
      </c>
      <c r="K4875" s="5" t="e">
        <f>IF('Supplier Change Request FORM Z'!$D$58="",IF(AND((#REF!=C4875),(LEFT(#REF!,1)=LEFT(E4875,1)),(LEFT(#REF!,2)=LEFT(A4875,2))),MAX($K$1:K4874)+1,0),IF(AND(('Supplier Change Request FORM Z'!$D$61=C4875),(LEFT('Supplier Change Request FORM Z'!$D$58,1)=LEFT(E4875,1)),(LEFT('Supplier Change Request FORM Z'!$D$59,2)=LEFT(A4875,2))),MAX($K$1:K4874)+1,0))</f>
        <v>#REF!</v>
      </c>
      <c r="L4875" s="3" t="str">
        <f t="shared" si="386"/>
        <v/>
      </c>
      <c r="Q4875" s="5"/>
      <c r="R4875" s="3"/>
      <c r="U4875" s="5">
        <f>IF('Supplier Change Request FORM Z'!$D$71="",IF(ISNUMBER(SEARCH(#REF!,C4875)),MAX($U$1:U4874)+1,0),IF(ISNUMBER(SEARCH('Supplier Change Request FORM Z'!$D$71,C4875)),MAX($U$1:U4874)+1,0))</f>
        <v>0</v>
      </c>
      <c r="V4875" s="3" t="str">
        <f t="shared" si="387"/>
        <v/>
      </c>
      <c r="Y4875" s="5">
        <f>IF('Supplier Change Request FORM Z'!$D$71="",IF(ISNUMBER(SEARCH(#REF!,C4875)),MAX($Y$1:Y4874)+1,0),IF(ISNUMBER(SEARCH('Supplier Change Request FORM Z'!$D$71,C4875)),MAX($Y$1:Y4874)+1,0))</f>
        <v>0</v>
      </c>
      <c r="Z4875" s="3" t="str">
        <f t="shared" si="388"/>
        <v/>
      </c>
      <c r="AE4875" s="5" t="e">
        <f>IF('Supplier Change Request FORM Z'!$D$58="",IF(LEFT(#REF!,1)="F",0,IF(AND((LEFT(#REF!,1)=LEFT(E4875,1)),(LEFT(#REF!,2)=LEFT(A4875,2))),MAX($AE$1:AE4874)+1,0)),IF(LEFT('Supplier Change Request FORM Z'!$D$58,1)="F",0,IF(AND((LEFT('Supplier Change Request FORM Z'!$D$58,1)=LEFT(E4875,1)),(LEFT('Supplier Change Request FORM Z'!$D$59,2)=LEFT(A4875,2))),MAX($AE$1:AE4874)+1,0)))</f>
        <v>#REF!</v>
      </c>
      <c r="AF4875" s="3" t="str">
        <f t="shared" si="389"/>
        <v/>
      </c>
    </row>
    <row r="4876" spans="1:32" x14ac:dyDescent="0.35">
      <c r="A4876" s="2" t="s">
        <v>6827</v>
      </c>
      <c r="B4876" s="2" t="s">
        <v>7128</v>
      </c>
      <c r="C4876" s="2" t="s">
        <v>7124</v>
      </c>
      <c r="D4876" s="2" t="s">
        <v>7128</v>
      </c>
      <c r="E4876" s="2" t="s">
        <v>9644</v>
      </c>
      <c r="G4876" s="5">
        <f>IF('Supplier Change Request FORM Z'!$D$61="",IF(ISNUMBER(SEARCH(#REF!,C4876)),MAX($G$1:G4875)+1,0),IF(ISNUMBER(SEARCH('Supplier Change Request FORM Z'!$D$61,C4876)),MAX($G$1:G4875)+1,0))</f>
        <v>0</v>
      </c>
      <c r="H4876" s="3" t="str">
        <f t="shared" si="385"/>
        <v/>
      </c>
      <c r="K4876" s="5" t="e">
        <f>IF('Supplier Change Request FORM Z'!$D$58="",IF(AND((#REF!=C4876),(LEFT(#REF!,1)=LEFT(E4876,1)),(LEFT(#REF!,2)=LEFT(A4876,2))),MAX($K$1:K4875)+1,0),IF(AND(('Supplier Change Request FORM Z'!$D$61=C4876),(LEFT('Supplier Change Request FORM Z'!$D$58,1)=LEFT(E4876,1)),(LEFT('Supplier Change Request FORM Z'!$D$59,2)=LEFT(A4876,2))),MAX($K$1:K4875)+1,0))</f>
        <v>#REF!</v>
      </c>
      <c r="L4876" s="3" t="str">
        <f t="shared" si="386"/>
        <v/>
      </c>
      <c r="Q4876" s="5"/>
      <c r="R4876" s="3"/>
      <c r="U4876" s="5">
        <f>IF('Supplier Change Request FORM Z'!$D$71="",IF(ISNUMBER(SEARCH(#REF!,C4876)),MAX($U$1:U4875)+1,0),IF(ISNUMBER(SEARCH('Supplier Change Request FORM Z'!$D$71,C4876)),MAX($U$1:U4875)+1,0))</f>
        <v>0</v>
      </c>
      <c r="V4876" s="3" t="str">
        <f t="shared" si="387"/>
        <v/>
      </c>
      <c r="Y4876" s="5">
        <f>IF('Supplier Change Request FORM Z'!$D$71="",IF(ISNUMBER(SEARCH(#REF!,C4876)),MAX($Y$1:Y4875)+1,0),IF(ISNUMBER(SEARCH('Supplier Change Request FORM Z'!$D$71,C4876)),MAX($Y$1:Y4875)+1,0))</f>
        <v>0</v>
      </c>
      <c r="Z4876" s="3" t="str">
        <f t="shared" si="388"/>
        <v/>
      </c>
      <c r="AE4876" s="5" t="e">
        <f>IF('Supplier Change Request FORM Z'!$D$58="",IF(LEFT(#REF!,1)="F",0,IF(AND((LEFT(#REF!,1)=LEFT(E4876,1)),(LEFT(#REF!,2)=LEFT(A4876,2))),MAX($AE$1:AE4875)+1,0)),IF(LEFT('Supplier Change Request FORM Z'!$D$58,1)="F",0,IF(AND((LEFT('Supplier Change Request FORM Z'!$D$58,1)=LEFT(E4876,1)),(LEFT('Supplier Change Request FORM Z'!$D$59,2)=LEFT(A4876,2))),MAX($AE$1:AE4875)+1,0)))</f>
        <v>#REF!</v>
      </c>
      <c r="AF4876" s="3" t="str">
        <f t="shared" si="389"/>
        <v/>
      </c>
    </row>
    <row r="4877" spans="1:32" x14ac:dyDescent="0.35">
      <c r="A4877" s="2" t="s">
        <v>6827</v>
      </c>
      <c r="B4877" s="2" t="s">
        <v>7123</v>
      </c>
      <c r="C4877" s="2" t="s">
        <v>7122</v>
      </c>
      <c r="D4877" s="2" t="s">
        <v>7123</v>
      </c>
      <c r="E4877" s="2" t="s">
        <v>9644</v>
      </c>
      <c r="G4877" s="5">
        <f>IF('Supplier Change Request FORM Z'!$D$61="",IF(ISNUMBER(SEARCH(#REF!,C4877)),MAX($G$1:G4876)+1,0),IF(ISNUMBER(SEARCH('Supplier Change Request FORM Z'!$D$61,C4877)),MAX($G$1:G4876)+1,0))</f>
        <v>0</v>
      </c>
      <c r="H4877" s="3" t="str">
        <f t="shared" si="385"/>
        <v/>
      </c>
      <c r="K4877" s="5" t="e">
        <f>IF('Supplier Change Request FORM Z'!$D$58="",IF(AND((#REF!=C4877),(LEFT(#REF!,1)=LEFT(E4877,1)),(LEFT(#REF!,2)=LEFT(A4877,2))),MAX($K$1:K4876)+1,0),IF(AND(('Supplier Change Request FORM Z'!$D$61=C4877),(LEFT('Supplier Change Request FORM Z'!$D$58,1)=LEFT(E4877,1)),(LEFT('Supplier Change Request FORM Z'!$D$59,2)=LEFT(A4877,2))),MAX($K$1:K4876)+1,0))</f>
        <v>#REF!</v>
      </c>
      <c r="L4877" s="3" t="str">
        <f t="shared" si="386"/>
        <v/>
      </c>
      <c r="Q4877" s="5"/>
      <c r="R4877" s="3"/>
      <c r="U4877" s="5">
        <f>IF('Supplier Change Request FORM Z'!$D$71="",IF(ISNUMBER(SEARCH(#REF!,C4877)),MAX($U$1:U4876)+1,0),IF(ISNUMBER(SEARCH('Supplier Change Request FORM Z'!$D$71,C4877)),MAX($U$1:U4876)+1,0))</f>
        <v>0</v>
      </c>
      <c r="V4877" s="3" t="str">
        <f t="shared" si="387"/>
        <v/>
      </c>
      <c r="Y4877" s="5">
        <f>IF('Supplier Change Request FORM Z'!$D$71="",IF(ISNUMBER(SEARCH(#REF!,C4877)),MAX($Y$1:Y4876)+1,0),IF(ISNUMBER(SEARCH('Supplier Change Request FORM Z'!$D$71,C4877)),MAX($Y$1:Y4876)+1,0))</f>
        <v>0</v>
      </c>
      <c r="Z4877" s="3" t="str">
        <f t="shared" si="388"/>
        <v/>
      </c>
      <c r="AE4877" s="5" t="e">
        <f>IF('Supplier Change Request FORM Z'!$D$58="",IF(LEFT(#REF!,1)="F",0,IF(AND((LEFT(#REF!,1)=LEFT(E4877,1)),(LEFT(#REF!,2)=LEFT(A4877,2))),MAX($AE$1:AE4876)+1,0)),IF(LEFT('Supplier Change Request FORM Z'!$D$58,1)="F",0,IF(AND((LEFT('Supplier Change Request FORM Z'!$D$58,1)=LEFT(E4877,1)),(LEFT('Supplier Change Request FORM Z'!$D$59,2)=LEFT(A4877,2))),MAX($AE$1:AE4876)+1,0)))</f>
        <v>#REF!</v>
      </c>
      <c r="AF4877" s="3" t="str">
        <f t="shared" si="389"/>
        <v/>
      </c>
    </row>
    <row r="4878" spans="1:32" x14ac:dyDescent="0.35">
      <c r="A4878" s="2" t="s">
        <v>6827</v>
      </c>
      <c r="B4878" s="2" t="s">
        <v>7102</v>
      </c>
      <c r="C4878" s="2" t="s">
        <v>7089</v>
      </c>
      <c r="D4878" s="2" t="s">
        <v>7102</v>
      </c>
      <c r="E4878" s="2" t="s">
        <v>9644</v>
      </c>
      <c r="G4878" s="5">
        <f>IF('Supplier Change Request FORM Z'!$D$61="",IF(ISNUMBER(SEARCH(#REF!,C4878)),MAX($G$1:G4877)+1,0),IF(ISNUMBER(SEARCH('Supplier Change Request FORM Z'!$D$61,C4878)),MAX($G$1:G4877)+1,0))</f>
        <v>0</v>
      </c>
      <c r="H4878" s="3" t="str">
        <f t="shared" si="385"/>
        <v/>
      </c>
      <c r="K4878" s="5" t="e">
        <f>IF('Supplier Change Request FORM Z'!$D$58="",IF(AND((#REF!=C4878),(LEFT(#REF!,1)=LEFT(E4878,1)),(LEFT(#REF!,2)=LEFT(A4878,2))),MAX($K$1:K4877)+1,0),IF(AND(('Supplier Change Request FORM Z'!$D$61=C4878),(LEFT('Supplier Change Request FORM Z'!$D$58,1)=LEFT(E4878,1)),(LEFT('Supplier Change Request FORM Z'!$D$59,2)=LEFT(A4878,2))),MAX($K$1:K4877)+1,0))</f>
        <v>#REF!</v>
      </c>
      <c r="L4878" s="3" t="str">
        <f t="shared" si="386"/>
        <v/>
      </c>
      <c r="Q4878" s="5"/>
      <c r="R4878" s="3"/>
      <c r="U4878" s="5">
        <f>IF('Supplier Change Request FORM Z'!$D$71="",IF(ISNUMBER(SEARCH(#REF!,C4878)),MAX($U$1:U4877)+1,0),IF(ISNUMBER(SEARCH('Supplier Change Request FORM Z'!$D$71,C4878)),MAX($U$1:U4877)+1,0))</f>
        <v>0</v>
      </c>
      <c r="V4878" s="3" t="str">
        <f t="shared" si="387"/>
        <v/>
      </c>
      <c r="Y4878" s="5">
        <f>IF('Supplier Change Request FORM Z'!$D$71="",IF(ISNUMBER(SEARCH(#REF!,C4878)),MAX($Y$1:Y4877)+1,0),IF(ISNUMBER(SEARCH('Supplier Change Request FORM Z'!$D$71,C4878)),MAX($Y$1:Y4877)+1,0))</f>
        <v>0</v>
      </c>
      <c r="Z4878" s="3" t="str">
        <f t="shared" si="388"/>
        <v/>
      </c>
      <c r="AE4878" s="5" t="e">
        <f>IF('Supplier Change Request FORM Z'!$D$58="",IF(LEFT(#REF!,1)="F",0,IF(AND((LEFT(#REF!,1)=LEFT(E4878,1)),(LEFT(#REF!,2)=LEFT(A4878,2))),MAX($AE$1:AE4877)+1,0)),IF(LEFT('Supplier Change Request FORM Z'!$D$58,1)="F",0,IF(AND((LEFT('Supplier Change Request FORM Z'!$D$58,1)=LEFT(E4878,1)),(LEFT('Supplier Change Request FORM Z'!$D$59,2)=LEFT(A4878,2))),MAX($AE$1:AE4877)+1,0)))</f>
        <v>#REF!</v>
      </c>
      <c r="AF4878" s="3" t="str">
        <f t="shared" si="389"/>
        <v/>
      </c>
    </row>
    <row r="4879" spans="1:32" x14ac:dyDescent="0.35">
      <c r="A4879" s="2" t="s">
        <v>6827</v>
      </c>
      <c r="B4879" s="2" t="s">
        <v>7093</v>
      </c>
      <c r="C4879" s="2" t="s">
        <v>7089</v>
      </c>
      <c r="D4879" s="2" t="s">
        <v>7093</v>
      </c>
      <c r="E4879" s="2" t="s">
        <v>9644</v>
      </c>
      <c r="G4879" s="5">
        <f>IF('Supplier Change Request FORM Z'!$D$61="",IF(ISNUMBER(SEARCH(#REF!,C4879)),MAX($G$1:G4878)+1,0),IF(ISNUMBER(SEARCH('Supplier Change Request FORM Z'!$D$61,C4879)),MAX($G$1:G4878)+1,0))</f>
        <v>0</v>
      </c>
      <c r="H4879" s="3" t="str">
        <f t="shared" si="385"/>
        <v/>
      </c>
      <c r="K4879" s="5" t="e">
        <f>IF('Supplier Change Request FORM Z'!$D$58="",IF(AND((#REF!=C4879),(LEFT(#REF!,1)=LEFT(E4879,1)),(LEFT(#REF!,2)=LEFT(A4879,2))),MAX($K$1:K4878)+1,0),IF(AND(('Supplier Change Request FORM Z'!$D$61=C4879),(LEFT('Supplier Change Request FORM Z'!$D$58,1)=LEFT(E4879,1)),(LEFT('Supplier Change Request FORM Z'!$D$59,2)=LEFT(A4879,2))),MAX($K$1:K4878)+1,0))</f>
        <v>#REF!</v>
      </c>
      <c r="L4879" s="3" t="str">
        <f t="shared" si="386"/>
        <v/>
      </c>
      <c r="Q4879" s="5"/>
      <c r="R4879" s="3"/>
      <c r="U4879" s="5">
        <f>IF('Supplier Change Request FORM Z'!$D$71="",IF(ISNUMBER(SEARCH(#REF!,C4879)),MAX($U$1:U4878)+1,0),IF(ISNUMBER(SEARCH('Supplier Change Request FORM Z'!$D$71,C4879)),MAX($U$1:U4878)+1,0))</f>
        <v>0</v>
      </c>
      <c r="V4879" s="3" t="str">
        <f t="shared" si="387"/>
        <v/>
      </c>
      <c r="Y4879" s="5">
        <f>IF('Supplier Change Request FORM Z'!$D$71="",IF(ISNUMBER(SEARCH(#REF!,C4879)),MAX($Y$1:Y4878)+1,0),IF(ISNUMBER(SEARCH('Supplier Change Request FORM Z'!$D$71,C4879)),MAX($Y$1:Y4878)+1,0))</f>
        <v>0</v>
      </c>
      <c r="Z4879" s="3" t="str">
        <f t="shared" si="388"/>
        <v/>
      </c>
      <c r="AE4879" s="5" t="e">
        <f>IF('Supplier Change Request FORM Z'!$D$58="",IF(LEFT(#REF!,1)="F",0,IF(AND((LEFT(#REF!,1)=LEFT(E4879,1)),(LEFT(#REF!,2)=LEFT(A4879,2))),MAX($AE$1:AE4878)+1,0)),IF(LEFT('Supplier Change Request FORM Z'!$D$58,1)="F",0,IF(AND((LEFT('Supplier Change Request FORM Z'!$D$58,1)=LEFT(E4879,1)),(LEFT('Supplier Change Request FORM Z'!$D$59,2)=LEFT(A4879,2))),MAX($AE$1:AE4878)+1,0)))</f>
        <v>#REF!</v>
      </c>
      <c r="AF4879" s="3" t="str">
        <f t="shared" si="389"/>
        <v/>
      </c>
    </row>
    <row r="4880" spans="1:32" x14ac:dyDescent="0.35">
      <c r="A4880" s="2" t="s">
        <v>6827</v>
      </c>
      <c r="B4880" s="2" t="s">
        <v>7099</v>
      </c>
      <c r="C4880" s="2" t="s">
        <v>7089</v>
      </c>
      <c r="D4880" s="2" t="s">
        <v>7099</v>
      </c>
      <c r="E4880" s="2" t="s">
        <v>9644</v>
      </c>
      <c r="G4880" s="5">
        <f>IF('Supplier Change Request FORM Z'!$D$61="",IF(ISNUMBER(SEARCH(#REF!,C4880)),MAX($G$1:G4879)+1,0),IF(ISNUMBER(SEARCH('Supplier Change Request FORM Z'!$D$61,C4880)),MAX($G$1:G4879)+1,0))</f>
        <v>0</v>
      </c>
      <c r="H4880" s="3" t="str">
        <f t="shared" si="385"/>
        <v/>
      </c>
      <c r="K4880" s="5" t="e">
        <f>IF('Supplier Change Request FORM Z'!$D$58="",IF(AND((#REF!=C4880),(LEFT(#REF!,1)=LEFT(E4880,1)),(LEFT(#REF!,2)=LEFT(A4880,2))),MAX($K$1:K4879)+1,0),IF(AND(('Supplier Change Request FORM Z'!$D$61=C4880),(LEFT('Supplier Change Request FORM Z'!$D$58,1)=LEFT(E4880,1)),(LEFT('Supplier Change Request FORM Z'!$D$59,2)=LEFT(A4880,2))),MAX($K$1:K4879)+1,0))</f>
        <v>#REF!</v>
      </c>
      <c r="L4880" s="3" t="str">
        <f t="shared" si="386"/>
        <v/>
      </c>
      <c r="Q4880" s="5"/>
      <c r="R4880" s="3"/>
      <c r="U4880" s="5">
        <f>IF('Supplier Change Request FORM Z'!$D$71="",IF(ISNUMBER(SEARCH(#REF!,C4880)),MAX($U$1:U4879)+1,0),IF(ISNUMBER(SEARCH('Supplier Change Request FORM Z'!$D$71,C4880)),MAX($U$1:U4879)+1,0))</f>
        <v>0</v>
      </c>
      <c r="V4880" s="3" t="str">
        <f t="shared" si="387"/>
        <v/>
      </c>
      <c r="Y4880" s="5">
        <f>IF('Supplier Change Request FORM Z'!$D$71="",IF(ISNUMBER(SEARCH(#REF!,C4880)),MAX($Y$1:Y4879)+1,0),IF(ISNUMBER(SEARCH('Supplier Change Request FORM Z'!$D$71,C4880)),MAX($Y$1:Y4879)+1,0))</f>
        <v>0</v>
      </c>
      <c r="Z4880" s="3" t="str">
        <f t="shared" si="388"/>
        <v/>
      </c>
      <c r="AE4880" s="5" t="e">
        <f>IF('Supplier Change Request FORM Z'!$D$58="",IF(LEFT(#REF!,1)="F",0,IF(AND((LEFT(#REF!,1)=LEFT(E4880,1)),(LEFT(#REF!,2)=LEFT(A4880,2))),MAX($AE$1:AE4879)+1,0)),IF(LEFT('Supplier Change Request FORM Z'!$D$58,1)="F",0,IF(AND((LEFT('Supplier Change Request FORM Z'!$D$58,1)=LEFT(E4880,1)),(LEFT('Supplier Change Request FORM Z'!$D$59,2)=LEFT(A4880,2))),MAX($AE$1:AE4879)+1,0)))</f>
        <v>#REF!</v>
      </c>
      <c r="AF4880" s="3" t="str">
        <f t="shared" si="389"/>
        <v/>
      </c>
    </row>
    <row r="4881" spans="1:32" x14ac:dyDescent="0.35">
      <c r="A4881" s="2" t="s">
        <v>6827</v>
      </c>
      <c r="B4881" s="2" t="s">
        <v>7105</v>
      </c>
      <c r="C4881" s="2" t="s">
        <v>7089</v>
      </c>
      <c r="D4881" s="2" t="s">
        <v>7105</v>
      </c>
      <c r="E4881" s="2" t="s">
        <v>9644</v>
      </c>
      <c r="G4881" s="5">
        <f>IF('Supplier Change Request FORM Z'!$D$61="",IF(ISNUMBER(SEARCH(#REF!,C4881)),MAX($G$1:G4880)+1,0),IF(ISNUMBER(SEARCH('Supplier Change Request FORM Z'!$D$61,C4881)),MAX($G$1:G4880)+1,0))</f>
        <v>0</v>
      </c>
      <c r="H4881" s="3" t="str">
        <f t="shared" si="385"/>
        <v/>
      </c>
      <c r="K4881" s="5" t="e">
        <f>IF('Supplier Change Request FORM Z'!$D$58="",IF(AND((#REF!=C4881),(LEFT(#REF!,1)=LEFT(E4881,1)),(LEFT(#REF!,2)=LEFT(A4881,2))),MAX($K$1:K4880)+1,0),IF(AND(('Supplier Change Request FORM Z'!$D$61=C4881),(LEFT('Supplier Change Request FORM Z'!$D$58,1)=LEFT(E4881,1)),(LEFT('Supplier Change Request FORM Z'!$D$59,2)=LEFT(A4881,2))),MAX($K$1:K4880)+1,0))</f>
        <v>#REF!</v>
      </c>
      <c r="L4881" s="3" t="str">
        <f t="shared" si="386"/>
        <v/>
      </c>
      <c r="Q4881" s="5"/>
      <c r="R4881" s="3"/>
      <c r="U4881" s="5">
        <f>IF('Supplier Change Request FORM Z'!$D$71="",IF(ISNUMBER(SEARCH(#REF!,C4881)),MAX($U$1:U4880)+1,0),IF(ISNUMBER(SEARCH('Supplier Change Request FORM Z'!$D$71,C4881)),MAX($U$1:U4880)+1,0))</f>
        <v>0</v>
      </c>
      <c r="V4881" s="3" t="str">
        <f t="shared" si="387"/>
        <v/>
      </c>
      <c r="Y4881" s="5">
        <f>IF('Supplier Change Request FORM Z'!$D$71="",IF(ISNUMBER(SEARCH(#REF!,C4881)),MAX($Y$1:Y4880)+1,0),IF(ISNUMBER(SEARCH('Supplier Change Request FORM Z'!$D$71,C4881)),MAX($Y$1:Y4880)+1,0))</f>
        <v>0</v>
      </c>
      <c r="Z4881" s="3" t="str">
        <f t="shared" si="388"/>
        <v/>
      </c>
      <c r="AE4881" s="5" t="e">
        <f>IF('Supplier Change Request FORM Z'!$D$58="",IF(LEFT(#REF!,1)="F",0,IF(AND((LEFT(#REF!,1)=LEFT(E4881,1)),(LEFT(#REF!,2)=LEFT(A4881,2))),MAX($AE$1:AE4880)+1,0)),IF(LEFT('Supplier Change Request FORM Z'!$D$58,1)="F",0,IF(AND((LEFT('Supplier Change Request FORM Z'!$D$58,1)=LEFT(E4881,1)),(LEFT('Supplier Change Request FORM Z'!$D$59,2)=LEFT(A4881,2))),MAX($AE$1:AE4880)+1,0)))</f>
        <v>#REF!</v>
      </c>
      <c r="AF4881" s="3" t="str">
        <f t="shared" si="389"/>
        <v/>
      </c>
    </row>
    <row r="4882" spans="1:32" x14ac:dyDescent="0.35">
      <c r="A4882" s="2" t="s">
        <v>6827</v>
      </c>
      <c r="B4882" s="2" t="s">
        <v>7104</v>
      </c>
      <c r="C4882" s="2" t="s">
        <v>7089</v>
      </c>
      <c r="D4882" s="2" t="s">
        <v>7104</v>
      </c>
      <c r="E4882" s="2" t="s">
        <v>9644</v>
      </c>
      <c r="G4882" s="5">
        <f>IF('Supplier Change Request FORM Z'!$D$61="",IF(ISNUMBER(SEARCH(#REF!,C4882)),MAX($G$1:G4881)+1,0),IF(ISNUMBER(SEARCH('Supplier Change Request FORM Z'!$D$61,C4882)),MAX($G$1:G4881)+1,0))</f>
        <v>0</v>
      </c>
      <c r="H4882" s="3" t="str">
        <f t="shared" si="385"/>
        <v/>
      </c>
      <c r="K4882" s="5" t="e">
        <f>IF('Supplier Change Request FORM Z'!$D$58="",IF(AND((#REF!=C4882),(LEFT(#REF!,1)=LEFT(E4882,1)),(LEFT(#REF!,2)=LEFT(A4882,2))),MAX($K$1:K4881)+1,0),IF(AND(('Supplier Change Request FORM Z'!$D$61=C4882),(LEFT('Supplier Change Request FORM Z'!$D$58,1)=LEFT(E4882,1)),(LEFT('Supplier Change Request FORM Z'!$D$59,2)=LEFT(A4882,2))),MAX($K$1:K4881)+1,0))</f>
        <v>#REF!</v>
      </c>
      <c r="L4882" s="3" t="str">
        <f t="shared" si="386"/>
        <v/>
      </c>
      <c r="Q4882" s="5"/>
      <c r="R4882" s="3"/>
      <c r="U4882" s="5">
        <f>IF('Supplier Change Request FORM Z'!$D$71="",IF(ISNUMBER(SEARCH(#REF!,C4882)),MAX($U$1:U4881)+1,0),IF(ISNUMBER(SEARCH('Supplier Change Request FORM Z'!$D$71,C4882)),MAX($U$1:U4881)+1,0))</f>
        <v>0</v>
      </c>
      <c r="V4882" s="3" t="str">
        <f t="shared" si="387"/>
        <v/>
      </c>
      <c r="Y4882" s="5">
        <f>IF('Supplier Change Request FORM Z'!$D$71="",IF(ISNUMBER(SEARCH(#REF!,C4882)),MAX($Y$1:Y4881)+1,0),IF(ISNUMBER(SEARCH('Supplier Change Request FORM Z'!$D$71,C4882)),MAX($Y$1:Y4881)+1,0))</f>
        <v>0</v>
      </c>
      <c r="Z4882" s="3" t="str">
        <f t="shared" si="388"/>
        <v/>
      </c>
      <c r="AE4882" s="5" t="e">
        <f>IF('Supplier Change Request FORM Z'!$D$58="",IF(LEFT(#REF!,1)="F",0,IF(AND((LEFT(#REF!,1)=LEFT(E4882,1)),(LEFT(#REF!,2)=LEFT(A4882,2))),MAX($AE$1:AE4881)+1,0)),IF(LEFT('Supplier Change Request FORM Z'!$D$58,1)="F",0,IF(AND((LEFT('Supplier Change Request FORM Z'!$D$58,1)=LEFT(E4882,1)),(LEFT('Supplier Change Request FORM Z'!$D$59,2)=LEFT(A4882,2))),MAX($AE$1:AE4881)+1,0)))</f>
        <v>#REF!</v>
      </c>
      <c r="AF4882" s="3" t="str">
        <f t="shared" si="389"/>
        <v/>
      </c>
    </row>
    <row r="4883" spans="1:32" x14ac:dyDescent="0.35">
      <c r="A4883" s="2" t="s">
        <v>6827</v>
      </c>
      <c r="B4883" s="2" t="s">
        <v>7094</v>
      </c>
      <c r="C4883" s="2" t="s">
        <v>7089</v>
      </c>
      <c r="D4883" s="2" t="s">
        <v>7094</v>
      </c>
      <c r="E4883" s="2" t="s">
        <v>9644</v>
      </c>
      <c r="G4883" s="5">
        <f>IF('Supplier Change Request FORM Z'!$D$61="",IF(ISNUMBER(SEARCH(#REF!,C4883)),MAX($G$1:G4882)+1,0),IF(ISNUMBER(SEARCH('Supplier Change Request FORM Z'!$D$61,C4883)),MAX($G$1:G4882)+1,0))</f>
        <v>0</v>
      </c>
      <c r="H4883" s="3" t="str">
        <f t="shared" si="385"/>
        <v/>
      </c>
      <c r="K4883" s="5" t="e">
        <f>IF('Supplier Change Request FORM Z'!$D$58="",IF(AND((#REF!=C4883),(LEFT(#REF!,1)=LEFT(E4883,1)),(LEFT(#REF!,2)=LEFT(A4883,2))),MAX($K$1:K4882)+1,0),IF(AND(('Supplier Change Request FORM Z'!$D$61=C4883),(LEFT('Supplier Change Request FORM Z'!$D$58,1)=LEFT(E4883,1)),(LEFT('Supplier Change Request FORM Z'!$D$59,2)=LEFT(A4883,2))),MAX($K$1:K4882)+1,0))</f>
        <v>#REF!</v>
      </c>
      <c r="L4883" s="3" t="str">
        <f t="shared" si="386"/>
        <v/>
      </c>
      <c r="Q4883" s="5"/>
      <c r="R4883" s="3"/>
      <c r="U4883" s="5">
        <f>IF('Supplier Change Request FORM Z'!$D$71="",IF(ISNUMBER(SEARCH(#REF!,C4883)),MAX($U$1:U4882)+1,0),IF(ISNUMBER(SEARCH('Supplier Change Request FORM Z'!$D$71,C4883)),MAX($U$1:U4882)+1,0))</f>
        <v>0</v>
      </c>
      <c r="V4883" s="3" t="str">
        <f t="shared" si="387"/>
        <v/>
      </c>
      <c r="Y4883" s="5">
        <f>IF('Supplier Change Request FORM Z'!$D$71="",IF(ISNUMBER(SEARCH(#REF!,C4883)),MAX($Y$1:Y4882)+1,0),IF(ISNUMBER(SEARCH('Supplier Change Request FORM Z'!$D$71,C4883)),MAX($Y$1:Y4882)+1,0))</f>
        <v>0</v>
      </c>
      <c r="Z4883" s="3" t="str">
        <f t="shared" si="388"/>
        <v/>
      </c>
      <c r="AE4883" s="5" t="e">
        <f>IF('Supplier Change Request FORM Z'!$D$58="",IF(LEFT(#REF!,1)="F",0,IF(AND((LEFT(#REF!,1)=LEFT(E4883,1)),(LEFT(#REF!,2)=LEFT(A4883,2))),MAX($AE$1:AE4882)+1,0)),IF(LEFT('Supplier Change Request FORM Z'!$D$58,1)="F",0,IF(AND((LEFT('Supplier Change Request FORM Z'!$D$58,1)=LEFT(E4883,1)),(LEFT('Supplier Change Request FORM Z'!$D$59,2)=LEFT(A4883,2))),MAX($AE$1:AE4882)+1,0)))</f>
        <v>#REF!</v>
      </c>
      <c r="AF4883" s="3" t="str">
        <f t="shared" si="389"/>
        <v/>
      </c>
    </row>
    <row r="4884" spans="1:32" x14ac:dyDescent="0.35">
      <c r="A4884" s="2" t="s">
        <v>6827</v>
      </c>
      <c r="B4884" s="2" t="s">
        <v>7092</v>
      </c>
      <c r="C4884" s="2" t="s">
        <v>7089</v>
      </c>
      <c r="D4884" s="2" t="s">
        <v>7092</v>
      </c>
      <c r="E4884" s="2" t="s">
        <v>9644</v>
      </c>
      <c r="G4884" s="5">
        <f>IF('Supplier Change Request FORM Z'!$D$61="",IF(ISNUMBER(SEARCH(#REF!,C4884)),MAX($G$1:G4883)+1,0),IF(ISNUMBER(SEARCH('Supplier Change Request FORM Z'!$D$61,C4884)),MAX($G$1:G4883)+1,0))</f>
        <v>0</v>
      </c>
      <c r="H4884" s="3" t="str">
        <f t="shared" si="385"/>
        <v/>
      </c>
      <c r="K4884" s="5" t="e">
        <f>IF('Supplier Change Request FORM Z'!$D$58="",IF(AND((#REF!=C4884),(LEFT(#REF!,1)=LEFT(E4884,1)),(LEFT(#REF!,2)=LEFT(A4884,2))),MAX($K$1:K4883)+1,0),IF(AND(('Supplier Change Request FORM Z'!$D$61=C4884),(LEFT('Supplier Change Request FORM Z'!$D$58,1)=LEFT(E4884,1)),(LEFT('Supplier Change Request FORM Z'!$D$59,2)=LEFT(A4884,2))),MAX($K$1:K4883)+1,0))</f>
        <v>#REF!</v>
      </c>
      <c r="L4884" s="3" t="str">
        <f t="shared" si="386"/>
        <v/>
      </c>
      <c r="Q4884" s="5"/>
      <c r="R4884" s="3"/>
      <c r="U4884" s="5">
        <f>IF('Supplier Change Request FORM Z'!$D$71="",IF(ISNUMBER(SEARCH(#REF!,C4884)),MAX($U$1:U4883)+1,0),IF(ISNUMBER(SEARCH('Supplier Change Request FORM Z'!$D$71,C4884)),MAX($U$1:U4883)+1,0))</f>
        <v>0</v>
      </c>
      <c r="V4884" s="3" t="str">
        <f t="shared" si="387"/>
        <v/>
      </c>
      <c r="Y4884" s="5">
        <f>IF('Supplier Change Request FORM Z'!$D$71="",IF(ISNUMBER(SEARCH(#REF!,C4884)),MAX($Y$1:Y4883)+1,0),IF(ISNUMBER(SEARCH('Supplier Change Request FORM Z'!$D$71,C4884)),MAX($Y$1:Y4883)+1,0))</f>
        <v>0</v>
      </c>
      <c r="Z4884" s="3" t="str">
        <f t="shared" si="388"/>
        <v/>
      </c>
      <c r="AE4884" s="5" t="e">
        <f>IF('Supplier Change Request FORM Z'!$D$58="",IF(LEFT(#REF!,1)="F",0,IF(AND((LEFT(#REF!,1)=LEFT(E4884,1)),(LEFT(#REF!,2)=LEFT(A4884,2))),MAX($AE$1:AE4883)+1,0)),IF(LEFT('Supplier Change Request FORM Z'!$D$58,1)="F",0,IF(AND((LEFT('Supplier Change Request FORM Z'!$D$58,1)=LEFT(E4884,1)),(LEFT('Supplier Change Request FORM Z'!$D$59,2)=LEFT(A4884,2))),MAX($AE$1:AE4883)+1,0)))</f>
        <v>#REF!</v>
      </c>
      <c r="AF4884" s="3" t="str">
        <f t="shared" si="389"/>
        <v/>
      </c>
    </row>
    <row r="4885" spans="1:32" x14ac:dyDescent="0.35">
      <c r="A4885" s="2" t="s">
        <v>6827</v>
      </c>
      <c r="B4885" s="2" t="s">
        <v>11043</v>
      </c>
      <c r="C4885" s="2" t="s">
        <v>7089</v>
      </c>
      <c r="D4885" s="2" t="s">
        <v>11043</v>
      </c>
      <c r="E4885" s="2" t="s">
        <v>9644</v>
      </c>
      <c r="G4885" s="5">
        <f>IF('Supplier Change Request FORM Z'!$D$61="",IF(ISNUMBER(SEARCH(#REF!,C4885)),MAX($G$1:G4884)+1,0),IF(ISNUMBER(SEARCH('Supplier Change Request FORM Z'!$D$61,C4885)),MAX($G$1:G4884)+1,0))</f>
        <v>0</v>
      </c>
      <c r="H4885" s="3" t="str">
        <f t="shared" si="385"/>
        <v/>
      </c>
      <c r="K4885" s="5" t="e">
        <f>IF('Supplier Change Request FORM Z'!$D$58="",IF(AND((#REF!=C4885),(LEFT(#REF!,1)=LEFT(E4885,1)),(LEFT(#REF!,2)=LEFT(A4885,2))),MAX($K$1:K4884)+1,0),IF(AND(('Supplier Change Request FORM Z'!$D$61=C4885),(LEFT('Supplier Change Request FORM Z'!$D$58,1)=LEFT(E4885,1)),(LEFT('Supplier Change Request FORM Z'!$D$59,2)=LEFT(A4885,2))),MAX($K$1:K4884)+1,0))</f>
        <v>#REF!</v>
      </c>
      <c r="L4885" s="3" t="str">
        <f t="shared" si="386"/>
        <v/>
      </c>
      <c r="Q4885" s="5"/>
      <c r="R4885" s="3"/>
      <c r="U4885" s="5">
        <f>IF('Supplier Change Request FORM Z'!$D$71="",IF(ISNUMBER(SEARCH(#REF!,C4885)),MAX($U$1:U4884)+1,0),IF(ISNUMBER(SEARCH('Supplier Change Request FORM Z'!$D$71,C4885)),MAX($U$1:U4884)+1,0))</f>
        <v>0</v>
      </c>
      <c r="V4885" s="3" t="str">
        <f t="shared" si="387"/>
        <v/>
      </c>
      <c r="Y4885" s="5">
        <f>IF('Supplier Change Request FORM Z'!$D$71="",IF(ISNUMBER(SEARCH(#REF!,C4885)),MAX($Y$1:Y4884)+1,0),IF(ISNUMBER(SEARCH('Supplier Change Request FORM Z'!$D$71,C4885)),MAX($Y$1:Y4884)+1,0))</f>
        <v>0</v>
      </c>
      <c r="Z4885" s="3" t="str">
        <f t="shared" si="388"/>
        <v/>
      </c>
      <c r="AE4885" s="5" t="e">
        <f>IF('Supplier Change Request FORM Z'!$D$58="",IF(LEFT(#REF!,1)="F",0,IF(AND((LEFT(#REF!,1)=LEFT(E4885,1)),(LEFT(#REF!,2)=LEFT(A4885,2))),MAX($AE$1:AE4884)+1,0)),IF(LEFT('Supplier Change Request FORM Z'!$D$58,1)="F",0,IF(AND((LEFT('Supplier Change Request FORM Z'!$D$58,1)=LEFT(E4885,1)),(LEFT('Supplier Change Request FORM Z'!$D$59,2)=LEFT(A4885,2))),MAX($AE$1:AE4884)+1,0)))</f>
        <v>#REF!</v>
      </c>
      <c r="AF4885" s="3" t="str">
        <f t="shared" si="389"/>
        <v/>
      </c>
    </row>
    <row r="4886" spans="1:32" x14ac:dyDescent="0.35">
      <c r="A4886" s="2" t="s">
        <v>6827</v>
      </c>
      <c r="B4886" s="2" t="s">
        <v>7096</v>
      </c>
      <c r="C4886" s="2" t="s">
        <v>7089</v>
      </c>
      <c r="D4886" s="2" t="s">
        <v>7096</v>
      </c>
      <c r="E4886" s="2" t="s">
        <v>9644</v>
      </c>
      <c r="G4886" s="5">
        <f>IF('Supplier Change Request FORM Z'!$D$61="",IF(ISNUMBER(SEARCH(#REF!,C4886)),MAX($G$1:G4885)+1,0),IF(ISNUMBER(SEARCH('Supplier Change Request FORM Z'!$D$61,C4886)),MAX($G$1:G4885)+1,0))</f>
        <v>0</v>
      </c>
      <c r="H4886" s="3" t="str">
        <f t="shared" si="385"/>
        <v/>
      </c>
      <c r="K4886" s="5" t="e">
        <f>IF('Supplier Change Request FORM Z'!$D$58="",IF(AND((#REF!=C4886),(LEFT(#REF!,1)=LEFT(E4886,1)),(LEFT(#REF!,2)=LEFT(A4886,2))),MAX($K$1:K4885)+1,0),IF(AND(('Supplier Change Request FORM Z'!$D$61=C4886),(LEFT('Supplier Change Request FORM Z'!$D$58,1)=LEFT(E4886,1)),(LEFT('Supplier Change Request FORM Z'!$D$59,2)=LEFT(A4886,2))),MAX($K$1:K4885)+1,0))</f>
        <v>#REF!</v>
      </c>
      <c r="L4886" s="3" t="str">
        <f t="shared" si="386"/>
        <v/>
      </c>
      <c r="Q4886" s="5"/>
      <c r="R4886" s="3"/>
      <c r="U4886" s="5">
        <f>IF('Supplier Change Request FORM Z'!$D$71="",IF(ISNUMBER(SEARCH(#REF!,C4886)),MAX($U$1:U4885)+1,0),IF(ISNUMBER(SEARCH('Supplier Change Request FORM Z'!$D$71,C4886)),MAX($U$1:U4885)+1,0))</f>
        <v>0</v>
      </c>
      <c r="V4886" s="3" t="str">
        <f t="shared" si="387"/>
        <v/>
      </c>
      <c r="Y4886" s="5">
        <f>IF('Supplier Change Request FORM Z'!$D$71="",IF(ISNUMBER(SEARCH(#REF!,C4886)),MAX($Y$1:Y4885)+1,0),IF(ISNUMBER(SEARCH('Supplier Change Request FORM Z'!$D$71,C4886)),MAX($Y$1:Y4885)+1,0))</f>
        <v>0</v>
      </c>
      <c r="Z4886" s="3" t="str">
        <f t="shared" si="388"/>
        <v/>
      </c>
      <c r="AE4886" s="5" t="e">
        <f>IF('Supplier Change Request FORM Z'!$D$58="",IF(LEFT(#REF!,1)="F",0,IF(AND((LEFT(#REF!,1)=LEFT(E4886,1)),(LEFT(#REF!,2)=LEFT(A4886,2))),MAX($AE$1:AE4885)+1,0)),IF(LEFT('Supplier Change Request FORM Z'!$D$58,1)="F",0,IF(AND((LEFT('Supplier Change Request FORM Z'!$D$58,1)=LEFT(E4886,1)),(LEFT('Supplier Change Request FORM Z'!$D$59,2)=LEFT(A4886,2))),MAX($AE$1:AE4885)+1,0)))</f>
        <v>#REF!</v>
      </c>
      <c r="AF4886" s="3" t="str">
        <f t="shared" si="389"/>
        <v/>
      </c>
    </row>
    <row r="4887" spans="1:32" x14ac:dyDescent="0.35">
      <c r="A4887" s="2" t="s">
        <v>6827</v>
      </c>
      <c r="B4887" s="2" t="s">
        <v>7100</v>
      </c>
      <c r="C4887" s="2" t="s">
        <v>7089</v>
      </c>
      <c r="D4887" s="2" t="s">
        <v>7100</v>
      </c>
      <c r="E4887" s="2" t="s">
        <v>9644</v>
      </c>
      <c r="G4887" s="5">
        <f>IF('Supplier Change Request FORM Z'!$D$61="",IF(ISNUMBER(SEARCH(#REF!,C4887)),MAX($G$1:G4886)+1,0),IF(ISNUMBER(SEARCH('Supplier Change Request FORM Z'!$D$61,C4887)),MAX($G$1:G4886)+1,0))</f>
        <v>0</v>
      </c>
      <c r="H4887" s="3" t="str">
        <f t="shared" si="385"/>
        <v/>
      </c>
      <c r="K4887" s="5" t="e">
        <f>IF('Supplier Change Request FORM Z'!$D$58="",IF(AND((#REF!=C4887),(LEFT(#REF!,1)=LEFT(E4887,1)),(LEFT(#REF!,2)=LEFT(A4887,2))),MAX($K$1:K4886)+1,0),IF(AND(('Supplier Change Request FORM Z'!$D$61=C4887),(LEFT('Supplier Change Request FORM Z'!$D$58,1)=LEFT(E4887,1)),(LEFT('Supplier Change Request FORM Z'!$D$59,2)=LEFT(A4887,2))),MAX($K$1:K4886)+1,0))</f>
        <v>#REF!</v>
      </c>
      <c r="L4887" s="3" t="str">
        <f t="shared" si="386"/>
        <v/>
      </c>
      <c r="Q4887" s="5"/>
      <c r="R4887" s="3"/>
      <c r="U4887" s="5">
        <f>IF('Supplier Change Request FORM Z'!$D$71="",IF(ISNUMBER(SEARCH(#REF!,C4887)),MAX($U$1:U4886)+1,0),IF(ISNUMBER(SEARCH('Supplier Change Request FORM Z'!$D$71,C4887)),MAX($U$1:U4886)+1,0))</f>
        <v>0</v>
      </c>
      <c r="V4887" s="3" t="str">
        <f t="shared" si="387"/>
        <v/>
      </c>
      <c r="Y4887" s="5">
        <f>IF('Supplier Change Request FORM Z'!$D$71="",IF(ISNUMBER(SEARCH(#REF!,C4887)),MAX($Y$1:Y4886)+1,0),IF(ISNUMBER(SEARCH('Supplier Change Request FORM Z'!$D$71,C4887)),MAX($Y$1:Y4886)+1,0))</f>
        <v>0</v>
      </c>
      <c r="Z4887" s="3" t="str">
        <f t="shared" si="388"/>
        <v/>
      </c>
      <c r="AE4887" s="5" t="e">
        <f>IF('Supplier Change Request FORM Z'!$D$58="",IF(LEFT(#REF!,1)="F",0,IF(AND((LEFT(#REF!,1)=LEFT(E4887,1)),(LEFT(#REF!,2)=LEFT(A4887,2))),MAX($AE$1:AE4886)+1,0)),IF(LEFT('Supplier Change Request FORM Z'!$D$58,1)="F",0,IF(AND((LEFT('Supplier Change Request FORM Z'!$D$58,1)=LEFT(E4887,1)),(LEFT('Supplier Change Request FORM Z'!$D$59,2)=LEFT(A4887,2))),MAX($AE$1:AE4886)+1,0)))</f>
        <v>#REF!</v>
      </c>
      <c r="AF4887" s="3" t="str">
        <f t="shared" si="389"/>
        <v/>
      </c>
    </row>
    <row r="4888" spans="1:32" x14ac:dyDescent="0.35">
      <c r="A4888" s="2" t="s">
        <v>6827</v>
      </c>
      <c r="B4888" s="2" t="s">
        <v>7103</v>
      </c>
      <c r="C4888" s="2" t="s">
        <v>7089</v>
      </c>
      <c r="D4888" s="2" t="s">
        <v>7103</v>
      </c>
      <c r="E4888" s="2" t="s">
        <v>9644</v>
      </c>
      <c r="G4888" s="5">
        <f>IF('Supplier Change Request FORM Z'!$D$61="",IF(ISNUMBER(SEARCH(#REF!,C4888)),MAX($G$1:G4887)+1,0),IF(ISNUMBER(SEARCH('Supplier Change Request FORM Z'!$D$61,C4888)),MAX($G$1:G4887)+1,0))</f>
        <v>0</v>
      </c>
      <c r="H4888" s="3" t="str">
        <f t="shared" si="385"/>
        <v/>
      </c>
      <c r="K4888" s="5" t="e">
        <f>IF('Supplier Change Request FORM Z'!$D$58="",IF(AND((#REF!=C4888),(LEFT(#REF!,1)=LEFT(E4888,1)),(LEFT(#REF!,2)=LEFT(A4888,2))),MAX($K$1:K4887)+1,0),IF(AND(('Supplier Change Request FORM Z'!$D$61=C4888),(LEFT('Supplier Change Request FORM Z'!$D$58,1)=LEFT(E4888,1)),(LEFT('Supplier Change Request FORM Z'!$D$59,2)=LEFT(A4888,2))),MAX($K$1:K4887)+1,0))</f>
        <v>#REF!</v>
      </c>
      <c r="L4888" s="3" t="str">
        <f t="shared" si="386"/>
        <v/>
      </c>
      <c r="Q4888" s="5"/>
      <c r="R4888" s="3"/>
      <c r="U4888" s="5">
        <f>IF('Supplier Change Request FORM Z'!$D$71="",IF(ISNUMBER(SEARCH(#REF!,C4888)),MAX($U$1:U4887)+1,0),IF(ISNUMBER(SEARCH('Supplier Change Request FORM Z'!$D$71,C4888)),MAX($U$1:U4887)+1,0))</f>
        <v>0</v>
      </c>
      <c r="V4888" s="3" t="str">
        <f t="shared" si="387"/>
        <v/>
      </c>
      <c r="Y4888" s="5">
        <f>IF('Supplier Change Request FORM Z'!$D$71="",IF(ISNUMBER(SEARCH(#REF!,C4888)),MAX($Y$1:Y4887)+1,0),IF(ISNUMBER(SEARCH('Supplier Change Request FORM Z'!$D$71,C4888)),MAX($Y$1:Y4887)+1,0))</f>
        <v>0</v>
      </c>
      <c r="Z4888" s="3" t="str">
        <f t="shared" si="388"/>
        <v/>
      </c>
      <c r="AE4888" s="5" t="e">
        <f>IF('Supplier Change Request FORM Z'!$D$58="",IF(LEFT(#REF!,1)="F",0,IF(AND((LEFT(#REF!,1)=LEFT(E4888,1)),(LEFT(#REF!,2)=LEFT(A4888,2))),MAX($AE$1:AE4887)+1,0)),IF(LEFT('Supplier Change Request FORM Z'!$D$58,1)="F",0,IF(AND((LEFT('Supplier Change Request FORM Z'!$D$58,1)=LEFT(E4888,1)),(LEFT('Supplier Change Request FORM Z'!$D$59,2)=LEFT(A4888,2))),MAX($AE$1:AE4887)+1,0)))</f>
        <v>#REF!</v>
      </c>
      <c r="AF4888" s="3" t="str">
        <f t="shared" si="389"/>
        <v/>
      </c>
    </row>
    <row r="4889" spans="1:32" x14ac:dyDescent="0.35">
      <c r="A4889" s="2" t="s">
        <v>6827</v>
      </c>
      <c r="B4889" s="2" t="s">
        <v>7090</v>
      </c>
      <c r="C4889" s="2" t="s">
        <v>7089</v>
      </c>
      <c r="D4889" s="2" t="s">
        <v>7090</v>
      </c>
      <c r="E4889" s="2" t="s">
        <v>9644</v>
      </c>
      <c r="G4889" s="5">
        <f>IF('Supplier Change Request FORM Z'!$D$61="",IF(ISNUMBER(SEARCH(#REF!,C4889)),MAX($G$1:G4888)+1,0),IF(ISNUMBER(SEARCH('Supplier Change Request FORM Z'!$D$61,C4889)),MAX($G$1:G4888)+1,0))</f>
        <v>0</v>
      </c>
      <c r="H4889" s="3" t="str">
        <f t="shared" si="385"/>
        <v/>
      </c>
      <c r="K4889" s="5" t="e">
        <f>IF('Supplier Change Request FORM Z'!$D$58="",IF(AND((#REF!=C4889),(LEFT(#REF!,1)=LEFT(E4889,1)),(LEFT(#REF!,2)=LEFT(A4889,2))),MAX($K$1:K4888)+1,0),IF(AND(('Supplier Change Request FORM Z'!$D$61=C4889),(LEFT('Supplier Change Request FORM Z'!$D$58,1)=LEFT(E4889,1)),(LEFT('Supplier Change Request FORM Z'!$D$59,2)=LEFT(A4889,2))),MAX($K$1:K4888)+1,0))</f>
        <v>#REF!</v>
      </c>
      <c r="L4889" s="3" t="str">
        <f t="shared" si="386"/>
        <v/>
      </c>
      <c r="Q4889" s="5"/>
      <c r="R4889" s="3"/>
      <c r="U4889" s="5">
        <f>IF('Supplier Change Request FORM Z'!$D$71="",IF(ISNUMBER(SEARCH(#REF!,C4889)),MAX($U$1:U4888)+1,0),IF(ISNUMBER(SEARCH('Supplier Change Request FORM Z'!$D$71,C4889)),MAX($U$1:U4888)+1,0))</f>
        <v>0</v>
      </c>
      <c r="V4889" s="3" t="str">
        <f t="shared" si="387"/>
        <v/>
      </c>
      <c r="Y4889" s="5">
        <f>IF('Supplier Change Request FORM Z'!$D$71="",IF(ISNUMBER(SEARCH(#REF!,C4889)),MAX($Y$1:Y4888)+1,0),IF(ISNUMBER(SEARCH('Supplier Change Request FORM Z'!$D$71,C4889)),MAX($Y$1:Y4888)+1,0))</f>
        <v>0</v>
      </c>
      <c r="Z4889" s="3" t="str">
        <f t="shared" si="388"/>
        <v/>
      </c>
      <c r="AE4889" s="5" t="e">
        <f>IF('Supplier Change Request FORM Z'!$D$58="",IF(LEFT(#REF!,1)="F",0,IF(AND((LEFT(#REF!,1)=LEFT(E4889,1)),(LEFT(#REF!,2)=LEFT(A4889,2))),MAX($AE$1:AE4888)+1,0)),IF(LEFT('Supplier Change Request FORM Z'!$D$58,1)="F",0,IF(AND((LEFT('Supplier Change Request FORM Z'!$D$58,1)=LEFT(E4889,1)),(LEFT('Supplier Change Request FORM Z'!$D$59,2)=LEFT(A4889,2))),MAX($AE$1:AE4888)+1,0)))</f>
        <v>#REF!</v>
      </c>
      <c r="AF4889" s="3" t="str">
        <f t="shared" si="389"/>
        <v/>
      </c>
    </row>
    <row r="4890" spans="1:32" x14ac:dyDescent="0.35">
      <c r="A4890" s="2" t="s">
        <v>6827</v>
      </c>
      <c r="B4890" s="2" t="s">
        <v>7095</v>
      </c>
      <c r="C4890" s="2" t="s">
        <v>7089</v>
      </c>
      <c r="D4890" s="2" t="s">
        <v>7095</v>
      </c>
      <c r="E4890" s="2" t="s">
        <v>9644</v>
      </c>
      <c r="G4890" s="5">
        <f>IF('Supplier Change Request FORM Z'!$D$61="",IF(ISNUMBER(SEARCH(#REF!,C4890)),MAX($G$1:G4889)+1,0),IF(ISNUMBER(SEARCH('Supplier Change Request FORM Z'!$D$61,C4890)),MAX($G$1:G4889)+1,0))</f>
        <v>0</v>
      </c>
      <c r="H4890" s="3" t="str">
        <f t="shared" si="385"/>
        <v/>
      </c>
      <c r="K4890" s="5" t="e">
        <f>IF('Supplier Change Request FORM Z'!$D$58="",IF(AND((#REF!=C4890),(LEFT(#REF!,1)=LEFT(E4890,1)),(LEFT(#REF!,2)=LEFT(A4890,2))),MAX($K$1:K4889)+1,0),IF(AND(('Supplier Change Request FORM Z'!$D$61=C4890),(LEFT('Supplier Change Request FORM Z'!$D$58,1)=LEFT(E4890,1)),(LEFT('Supplier Change Request FORM Z'!$D$59,2)=LEFT(A4890,2))),MAX($K$1:K4889)+1,0))</f>
        <v>#REF!</v>
      </c>
      <c r="L4890" s="3" t="str">
        <f t="shared" si="386"/>
        <v/>
      </c>
      <c r="Q4890" s="5"/>
      <c r="R4890" s="3"/>
      <c r="U4890" s="5">
        <f>IF('Supplier Change Request FORM Z'!$D$71="",IF(ISNUMBER(SEARCH(#REF!,C4890)),MAX($U$1:U4889)+1,0),IF(ISNUMBER(SEARCH('Supplier Change Request FORM Z'!$D$71,C4890)),MAX($U$1:U4889)+1,0))</f>
        <v>0</v>
      </c>
      <c r="V4890" s="3" t="str">
        <f t="shared" si="387"/>
        <v/>
      </c>
      <c r="Y4890" s="5">
        <f>IF('Supplier Change Request FORM Z'!$D$71="",IF(ISNUMBER(SEARCH(#REF!,C4890)),MAX($Y$1:Y4889)+1,0),IF(ISNUMBER(SEARCH('Supplier Change Request FORM Z'!$D$71,C4890)),MAX($Y$1:Y4889)+1,0))</f>
        <v>0</v>
      </c>
      <c r="Z4890" s="3" t="str">
        <f t="shared" si="388"/>
        <v/>
      </c>
      <c r="AE4890" s="5" t="e">
        <f>IF('Supplier Change Request FORM Z'!$D$58="",IF(LEFT(#REF!,1)="F",0,IF(AND((LEFT(#REF!,1)=LEFT(E4890,1)),(LEFT(#REF!,2)=LEFT(A4890,2))),MAX($AE$1:AE4889)+1,0)),IF(LEFT('Supplier Change Request FORM Z'!$D$58,1)="F",0,IF(AND((LEFT('Supplier Change Request FORM Z'!$D$58,1)=LEFT(E4890,1)),(LEFT('Supplier Change Request FORM Z'!$D$59,2)=LEFT(A4890,2))),MAX($AE$1:AE4889)+1,0)))</f>
        <v>#REF!</v>
      </c>
      <c r="AF4890" s="3" t="str">
        <f t="shared" si="389"/>
        <v/>
      </c>
    </row>
    <row r="4891" spans="1:32" x14ac:dyDescent="0.35">
      <c r="A4891" s="2" t="s">
        <v>6827</v>
      </c>
      <c r="B4891" s="2" t="s">
        <v>7091</v>
      </c>
      <c r="C4891" s="2" t="s">
        <v>7089</v>
      </c>
      <c r="D4891" s="2" t="s">
        <v>7091</v>
      </c>
      <c r="E4891" s="2" t="s">
        <v>9644</v>
      </c>
      <c r="G4891" s="5">
        <f>IF('Supplier Change Request FORM Z'!$D$61="",IF(ISNUMBER(SEARCH(#REF!,C4891)),MAX($G$1:G4890)+1,0),IF(ISNUMBER(SEARCH('Supplier Change Request FORM Z'!$D$61,C4891)),MAX($G$1:G4890)+1,0))</f>
        <v>0</v>
      </c>
      <c r="H4891" s="3" t="str">
        <f t="shared" si="385"/>
        <v/>
      </c>
      <c r="K4891" s="5" t="e">
        <f>IF('Supplier Change Request FORM Z'!$D$58="",IF(AND((#REF!=C4891),(LEFT(#REF!,1)=LEFT(E4891,1)),(LEFT(#REF!,2)=LEFT(A4891,2))),MAX($K$1:K4890)+1,0),IF(AND(('Supplier Change Request FORM Z'!$D$61=C4891),(LEFT('Supplier Change Request FORM Z'!$D$58,1)=LEFT(E4891,1)),(LEFT('Supplier Change Request FORM Z'!$D$59,2)=LEFT(A4891,2))),MAX($K$1:K4890)+1,0))</f>
        <v>#REF!</v>
      </c>
      <c r="L4891" s="3" t="str">
        <f t="shared" si="386"/>
        <v/>
      </c>
      <c r="Q4891" s="5"/>
      <c r="R4891" s="3"/>
      <c r="U4891" s="5">
        <f>IF('Supplier Change Request FORM Z'!$D$71="",IF(ISNUMBER(SEARCH(#REF!,C4891)),MAX($U$1:U4890)+1,0),IF(ISNUMBER(SEARCH('Supplier Change Request FORM Z'!$D$71,C4891)),MAX($U$1:U4890)+1,0))</f>
        <v>0</v>
      </c>
      <c r="V4891" s="3" t="str">
        <f t="shared" si="387"/>
        <v/>
      </c>
      <c r="Y4891" s="5">
        <f>IF('Supplier Change Request FORM Z'!$D$71="",IF(ISNUMBER(SEARCH(#REF!,C4891)),MAX($Y$1:Y4890)+1,0),IF(ISNUMBER(SEARCH('Supplier Change Request FORM Z'!$D$71,C4891)),MAX($Y$1:Y4890)+1,0))</f>
        <v>0</v>
      </c>
      <c r="Z4891" s="3" t="str">
        <f t="shared" si="388"/>
        <v/>
      </c>
      <c r="AE4891" s="5" t="e">
        <f>IF('Supplier Change Request FORM Z'!$D$58="",IF(LEFT(#REF!,1)="F",0,IF(AND((LEFT(#REF!,1)=LEFT(E4891,1)),(LEFT(#REF!,2)=LEFT(A4891,2))),MAX($AE$1:AE4890)+1,0)),IF(LEFT('Supplier Change Request FORM Z'!$D$58,1)="F",0,IF(AND((LEFT('Supplier Change Request FORM Z'!$D$58,1)=LEFT(E4891,1)),(LEFT('Supplier Change Request FORM Z'!$D$59,2)=LEFT(A4891,2))),MAX($AE$1:AE4890)+1,0)))</f>
        <v>#REF!</v>
      </c>
      <c r="AF4891" s="3" t="str">
        <f t="shared" si="389"/>
        <v/>
      </c>
    </row>
    <row r="4892" spans="1:32" x14ac:dyDescent="0.35">
      <c r="A4892" s="2" t="s">
        <v>6827</v>
      </c>
      <c r="B4892" s="2" t="s">
        <v>7097</v>
      </c>
      <c r="C4892" s="2" t="s">
        <v>7089</v>
      </c>
      <c r="D4892" s="2" t="s">
        <v>7097</v>
      </c>
      <c r="E4892" s="2" t="s">
        <v>9644</v>
      </c>
      <c r="G4892" s="5">
        <f>IF('Supplier Change Request FORM Z'!$D$61="",IF(ISNUMBER(SEARCH(#REF!,C4892)),MAX($G$1:G4891)+1,0),IF(ISNUMBER(SEARCH('Supplier Change Request FORM Z'!$D$61,C4892)),MAX($G$1:G4891)+1,0))</f>
        <v>0</v>
      </c>
      <c r="H4892" s="3" t="str">
        <f t="shared" si="385"/>
        <v/>
      </c>
      <c r="K4892" s="5" t="e">
        <f>IF('Supplier Change Request FORM Z'!$D$58="",IF(AND((#REF!=C4892),(LEFT(#REF!,1)=LEFT(E4892,1)),(LEFT(#REF!,2)=LEFT(A4892,2))),MAX($K$1:K4891)+1,0),IF(AND(('Supplier Change Request FORM Z'!$D$61=C4892),(LEFT('Supplier Change Request FORM Z'!$D$58,1)=LEFT(E4892,1)),(LEFT('Supplier Change Request FORM Z'!$D$59,2)=LEFT(A4892,2))),MAX($K$1:K4891)+1,0))</f>
        <v>#REF!</v>
      </c>
      <c r="L4892" s="3" t="str">
        <f t="shared" si="386"/>
        <v/>
      </c>
      <c r="Q4892" s="5"/>
      <c r="R4892" s="3"/>
      <c r="U4892" s="5">
        <f>IF('Supplier Change Request FORM Z'!$D$71="",IF(ISNUMBER(SEARCH(#REF!,C4892)),MAX($U$1:U4891)+1,0),IF(ISNUMBER(SEARCH('Supplier Change Request FORM Z'!$D$71,C4892)),MAX($U$1:U4891)+1,0))</f>
        <v>0</v>
      </c>
      <c r="V4892" s="3" t="str">
        <f t="shared" si="387"/>
        <v/>
      </c>
      <c r="Y4892" s="5">
        <f>IF('Supplier Change Request FORM Z'!$D$71="",IF(ISNUMBER(SEARCH(#REF!,C4892)),MAX($Y$1:Y4891)+1,0),IF(ISNUMBER(SEARCH('Supplier Change Request FORM Z'!$D$71,C4892)),MAX($Y$1:Y4891)+1,0))</f>
        <v>0</v>
      </c>
      <c r="Z4892" s="3" t="str">
        <f t="shared" si="388"/>
        <v/>
      </c>
      <c r="AE4892" s="5" t="e">
        <f>IF('Supplier Change Request FORM Z'!$D$58="",IF(LEFT(#REF!,1)="F",0,IF(AND((LEFT(#REF!,1)=LEFT(E4892,1)),(LEFT(#REF!,2)=LEFT(A4892,2))),MAX($AE$1:AE4891)+1,0)),IF(LEFT('Supplier Change Request FORM Z'!$D$58,1)="F",0,IF(AND((LEFT('Supplier Change Request FORM Z'!$D$58,1)=LEFT(E4892,1)),(LEFT('Supplier Change Request FORM Z'!$D$59,2)=LEFT(A4892,2))),MAX($AE$1:AE4891)+1,0)))</f>
        <v>#REF!</v>
      </c>
      <c r="AF4892" s="3" t="str">
        <f t="shared" si="389"/>
        <v/>
      </c>
    </row>
    <row r="4893" spans="1:32" x14ac:dyDescent="0.35">
      <c r="A4893" s="2" t="s">
        <v>6827</v>
      </c>
      <c r="B4893" s="2" t="s">
        <v>7101</v>
      </c>
      <c r="C4893" s="2" t="s">
        <v>7089</v>
      </c>
      <c r="D4893" s="2" t="s">
        <v>7101</v>
      </c>
      <c r="E4893" s="2" t="s">
        <v>9644</v>
      </c>
      <c r="G4893" s="5">
        <f>IF('Supplier Change Request FORM Z'!$D$61="",IF(ISNUMBER(SEARCH(#REF!,C4893)),MAX($G$1:G4892)+1,0),IF(ISNUMBER(SEARCH('Supplier Change Request FORM Z'!$D$61,C4893)),MAX($G$1:G4892)+1,0))</f>
        <v>0</v>
      </c>
      <c r="H4893" s="3" t="str">
        <f t="shared" si="385"/>
        <v/>
      </c>
      <c r="K4893" s="5" t="e">
        <f>IF('Supplier Change Request FORM Z'!$D$58="",IF(AND((#REF!=C4893),(LEFT(#REF!,1)=LEFT(E4893,1)),(LEFT(#REF!,2)=LEFT(A4893,2))),MAX($K$1:K4892)+1,0),IF(AND(('Supplier Change Request FORM Z'!$D$61=C4893),(LEFT('Supplier Change Request FORM Z'!$D$58,1)=LEFT(E4893,1)),(LEFT('Supplier Change Request FORM Z'!$D$59,2)=LEFT(A4893,2))),MAX($K$1:K4892)+1,0))</f>
        <v>#REF!</v>
      </c>
      <c r="L4893" s="3" t="str">
        <f t="shared" si="386"/>
        <v/>
      </c>
      <c r="Q4893" s="5"/>
      <c r="R4893" s="3"/>
      <c r="U4893" s="5">
        <f>IF('Supplier Change Request FORM Z'!$D$71="",IF(ISNUMBER(SEARCH(#REF!,C4893)),MAX($U$1:U4892)+1,0),IF(ISNUMBER(SEARCH('Supplier Change Request FORM Z'!$D$71,C4893)),MAX($U$1:U4892)+1,0))</f>
        <v>0</v>
      </c>
      <c r="V4893" s="3" t="str">
        <f t="shared" si="387"/>
        <v/>
      </c>
      <c r="Y4893" s="5">
        <f>IF('Supplier Change Request FORM Z'!$D$71="",IF(ISNUMBER(SEARCH(#REF!,C4893)),MAX($Y$1:Y4892)+1,0),IF(ISNUMBER(SEARCH('Supplier Change Request FORM Z'!$D$71,C4893)),MAX($Y$1:Y4892)+1,0))</f>
        <v>0</v>
      </c>
      <c r="Z4893" s="3" t="str">
        <f t="shared" si="388"/>
        <v/>
      </c>
      <c r="AE4893" s="5" t="e">
        <f>IF('Supplier Change Request FORM Z'!$D$58="",IF(LEFT(#REF!,1)="F",0,IF(AND((LEFT(#REF!,1)=LEFT(E4893,1)),(LEFT(#REF!,2)=LEFT(A4893,2))),MAX($AE$1:AE4892)+1,0)),IF(LEFT('Supplier Change Request FORM Z'!$D$58,1)="F",0,IF(AND((LEFT('Supplier Change Request FORM Z'!$D$58,1)=LEFT(E4893,1)),(LEFT('Supplier Change Request FORM Z'!$D$59,2)=LEFT(A4893,2))),MAX($AE$1:AE4892)+1,0)))</f>
        <v>#REF!</v>
      </c>
      <c r="AF4893" s="3" t="str">
        <f t="shared" si="389"/>
        <v/>
      </c>
    </row>
    <row r="4894" spans="1:32" x14ac:dyDescent="0.35">
      <c r="A4894" s="2" t="s">
        <v>6827</v>
      </c>
      <c r="B4894" s="2" t="s">
        <v>9756</v>
      </c>
      <c r="C4894" s="2" t="s">
        <v>7089</v>
      </c>
      <c r="D4894" s="2" t="s">
        <v>9756</v>
      </c>
      <c r="E4894" s="2" t="s">
        <v>9644</v>
      </c>
      <c r="G4894" s="5">
        <f>IF('Supplier Change Request FORM Z'!$D$61="",IF(ISNUMBER(SEARCH(#REF!,C4894)),MAX($G$1:G4893)+1,0),IF(ISNUMBER(SEARCH('Supplier Change Request FORM Z'!$D$61,C4894)),MAX($G$1:G4893)+1,0))</f>
        <v>0</v>
      </c>
      <c r="H4894" s="3" t="str">
        <f t="shared" si="385"/>
        <v/>
      </c>
      <c r="K4894" s="5" t="e">
        <f>IF('Supplier Change Request FORM Z'!$D$58="",IF(AND((#REF!=C4894),(LEFT(#REF!,1)=LEFT(E4894,1)),(LEFT(#REF!,2)=LEFT(A4894,2))),MAX($K$1:K4893)+1,0),IF(AND(('Supplier Change Request FORM Z'!$D$61=C4894),(LEFT('Supplier Change Request FORM Z'!$D$58,1)=LEFT(E4894,1)),(LEFT('Supplier Change Request FORM Z'!$D$59,2)=LEFT(A4894,2))),MAX($K$1:K4893)+1,0))</f>
        <v>#REF!</v>
      </c>
      <c r="L4894" s="3" t="str">
        <f t="shared" si="386"/>
        <v/>
      </c>
      <c r="Q4894" s="5"/>
      <c r="R4894" s="3"/>
      <c r="U4894" s="5">
        <f>IF('Supplier Change Request FORM Z'!$D$71="",IF(ISNUMBER(SEARCH(#REF!,C4894)),MAX($U$1:U4893)+1,0),IF(ISNUMBER(SEARCH('Supplier Change Request FORM Z'!$D$71,C4894)),MAX($U$1:U4893)+1,0))</f>
        <v>0</v>
      </c>
      <c r="V4894" s="3" t="str">
        <f t="shared" si="387"/>
        <v/>
      </c>
      <c r="Y4894" s="5">
        <f>IF('Supplier Change Request FORM Z'!$D$71="",IF(ISNUMBER(SEARCH(#REF!,C4894)),MAX($Y$1:Y4893)+1,0),IF(ISNUMBER(SEARCH('Supplier Change Request FORM Z'!$D$71,C4894)),MAX($Y$1:Y4893)+1,0))</f>
        <v>0</v>
      </c>
      <c r="Z4894" s="3" t="str">
        <f t="shared" si="388"/>
        <v/>
      </c>
      <c r="AE4894" s="5" t="e">
        <f>IF('Supplier Change Request FORM Z'!$D$58="",IF(LEFT(#REF!,1)="F",0,IF(AND((LEFT(#REF!,1)=LEFT(E4894,1)),(LEFT(#REF!,2)=LEFT(A4894,2))),MAX($AE$1:AE4893)+1,0)),IF(LEFT('Supplier Change Request FORM Z'!$D$58,1)="F",0,IF(AND((LEFT('Supplier Change Request FORM Z'!$D$58,1)=LEFT(E4894,1)),(LEFT('Supplier Change Request FORM Z'!$D$59,2)=LEFT(A4894,2))),MAX($AE$1:AE4893)+1,0)))</f>
        <v>#REF!</v>
      </c>
      <c r="AF4894" s="3" t="str">
        <f t="shared" si="389"/>
        <v/>
      </c>
    </row>
    <row r="4895" spans="1:32" x14ac:dyDescent="0.35">
      <c r="A4895" s="2" t="s">
        <v>6827</v>
      </c>
      <c r="B4895" s="2" t="s">
        <v>7106</v>
      </c>
      <c r="C4895" s="2" t="s">
        <v>7089</v>
      </c>
      <c r="D4895" s="2" t="s">
        <v>7106</v>
      </c>
      <c r="E4895" s="2" t="s">
        <v>9644</v>
      </c>
      <c r="G4895" s="5">
        <f>IF('Supplier Change Request FORM Z'!$D$61="",IF(ISNUMBER(SEARCH(#REF!,C4895)),MAX($G$1:G4894)+1,0),IF(ISNUMBER(SEARCH('Supplier Change Request FORM Z'!$D$61,C4895)),MAX($G$1:G4894)+1,0))</f>
        <v>0</v>
      </c>
      <c r="H4895" s="3" t="str">
        <f t="shared" si="385"/>
        <v/>
      </c>
      <c r="K4895" s="5" t="e">
        <f>IF('Supplier Change Request FORM Z'!$D$58="",IF(AND((#REF!=C4895),(LEFT(#REF!,1)=LEFT(E4895,1)),(LEFT(#REF!,2)=LEFT(A4895,2))),MAX($K$1:K4894)+1,0),IF(AND(('Supplier Change Request FORM Z'!$D$61=C4895),(LEFT('Supplier Change Request FORM Z'!$D$58,1)=LEFT(E4895,1)),(LEFT('Supplier Change Request FORM Z'!$D$59,2)=LEFT(A4895,2))),MAX($K$1:K4894)+1,0))</f>
        <v>#REF!</v>
      </c>
      <c r="L4895" s="3" t="str">
        <f t="shared" si="386"/>
        <v/>
      </c>
      <c r="Q4895" s="5"/>
      <c r="R4895" s="3"/>
      <c r="U4895" s="5">
        <f>IF('Supplier Change Request FORM Z'!$D$71="",IF(ISNUMBER(SEARCH(#REF!,C4895)),MAX($U$1:U4894)+1,0),IF(ISNUMBER(SEARCH('Supplier Change Request FORM Z'!$D$71,C4895)),MAX($U$1:U4894)+1,0))</f>
        <v>0</v>
      </c>
      <c r="V4895" s="3" t="str">
        <f t="shared" si="387"/>
        <v/>
      </c>
      <c r="Y4895" s="5">
        <f>IF('Supplier Change Request FORM Z'!$D$71="",IF(ISNUMBER(SEARCH(#REF!,C4895)),MAX($Y$1:Y4894)+1,0),IF(ISNUMBER(SEARCH('Supplier Change Request FORM Z'!$D$71,C4895)),MAX($Y$1:Y4894)+1,0))</f>
        <v>0</v>
      </c>
      <c r="Z4895" s="3" t="str">
        <f t="shared" si="388"/>
        <v/>
      </c>
      <c r="AE4895" s="5" t="e">
        <f>IF('Supplier Change Request FORM Z'!$D$58="",IF(LEFT(#REF!,1)="F",0,IF(AND((LEFT(#REF!,1)=LEFT(E4895,1)),(LEFT(#REF!,2)=LEFT(A4895,2))),MAX($AE$1:AE4894)+1,0)),IF(LEFT('Supplier Change Request FORM Z'!$D$58,1)="F",0,IF(AND((LEFT('Supplier Change Request FORM Z'!$D$58,1)=LEFT(E4895,1)),(LEFT('Supplier Change Request FORM Z'!$D$59,2)=LEFT(A4895,2))),MAX($AE$1:AE4894)+1,0)))</f>
        <v>#REF!</v>
      </c>
      <c r="AF4895" s="3" t="str">
        <f t="shared" si="389"/>
        <v/>
      </c>
    </row>
    <row r="4896" spans="1:32" x14ac:dyDescent="0.35">
      <c r="A4896" s="2" t="s">
        <v>6827</v>
      </c>
      <c r="B4896" s="2" t="s">
        <v>7098</v>
      </c>
      <c r="C4896" s="2" t="s">
        <v>7089</v>
      </c>
      <c r="D4896" s="2" t="s">
        <v>7098</v>
      </c>
      <c r="E4896" s="2" t="s">
        <v>9644</v>
      </c>
      <c r="G4896" s="5">
        <f>IF('Supplier Change Request FORM Z'!$D$61="",IF(ISNUMBER(SEARCH(#REF!,C4896)),MAX($G$1:G4895)+1,0),IF(ISNUMBER(SEARCH('Supplier Change Request FORM Z'!$D$61,C4896)),MAX($G$1:G4895)+1,0))</f>
        <v>0</v>
      </c>
      <c r="H4896" s="3" t="str">
        <f t="shared" si="385"/>
        <v/>
      </c>
      <c r="K4896" s="5" t="e">
        <f>IF('Supplier Change Request FORM Z'!$D$58="",IF(AND((#REF!=C4896),(LEFT(#REF!,1)=LEFT(E4896,1)),(LEFT(#REF!,2)=LEFT(A4896,2))),MAX($K$1:K4895)+1,0),IF(AND(('Supplier Change Request FORM Z'!$D$61=C4896),(LEFT('Supplier Change Request FORM Z'!$D$58,1)=LEFT(E4896,1)),(LEFT('Supplier Change Request FORM Z'!$D$59,2)=LEFT(A4896,2))),MAX($K$1:K4895)+1,0))</f>
        <v>#REF!</v>
      </c>
      <c r="L4896" s="3" t="str">
        <f t="shared" si="386"/>
        <v/>
      </c>
      <c r="Q4896" s="5"/>
      <c r="R4896" s="3"/>
      <c r="U4896" s="5">
        <f>IF('Supplier Change Request FORM Z'!$D$71="",IF(ISNUMBER(SEARCH(#REF!,C4896)),MAX($U$1:U4895)+1,0),IF(ISNUMBER(SEARCH('Supplier Change Request FORM Z'!$D$71,C4896)),MAX($U$1:U4895)+1,0))</f>
        <v>0</v>
      </c>
      <c r="V4896" s="3" t="str">
        <f t="shared" si="387"/>
        <v/>
      </c>
      <c r="Y4896" s="5">
        <f>IF('Supplier Change Request FORM Z'!$D$71="",IF(ISNUMBER(SEARCH(#REF!,C4896)),MAX($Y$1:Y4895)+1,0),IF(ISNUMBER(SEARCH('Supplier Change Request FORM Z'!$D$71,C4896)),MAX($Y$1:Y4895)+1,0))</f>
        <v>0</v>
      </c>
      <c r="Z4896" s="3" t="str">
        <f t="shared" si="388"/>
        <v/>
      </c>
      <c r="AE4896" s="5" t="e">
        <f>IF('Supplier Change Request FORM Z'!$D$58="",IF(LEFT(#REF!,1)="F",0,IF(AND((LEFT(#REF!,1)=LEFT(E4896,1)),(LEFT(#REF!,2)=LEFT(A4896,2))),MAX($AE$1:AE4895)+1,0)),IF(LEFT('Supplier Change Request FORM Z'!$D$58,1)="F",0,IF(AND((LEFT('Supplier Change Request FORM Z'!$D$58,1)=LEFT(E4896,1)),(LEFT('Supplier Change Request FORM Z'!$D$59,2)=LEFT(A4896,2))),MAX($AE$1:AE4895)+1,0)))</f>
        <v>#REF!</v>
      </c>
      <c r="AF4896" s="3" t="str">
        <f t="shared" si="389"/>
        <v/>
      </c>
    </row>
    <row r="4897" spans="1:32" x14ac:dyDescent="0.35">
      <c r="A4897" s="2" t="s">
        <v>6827</v>
      </c>
      <c r="B4897" s="2" t="s">
        <v>7107</v>
      </c>
      <c r="C4897" s="2" t="s">
        <v>7082</v>
      </c>
      <c r="D4897" s="2" t="s">
        <v>7107</v>
      </c>
      <c r="E4897" s="2" t="s">
        <v>9644</v>
      </c>
      <c r="G4897" s="5">
        <f>IF('Supplier Change Request FORM Z'!$D$61="",IF(ISNUMBER(SEARCH(#REF!,C4897)),MAX($G$1:G4896)+1,0),IF(ISNUMBER(SEARCH('Supplier Change Request FORM Z'!$D$61,C4897)),MAX($G$1:G4896)+1,0))</f>
        <v>0</v>
      </c>
      <c r="H4897" s="3" t="str">
        <f t="shared" si="385"/>
        <v/>
      </c>
      <c r="K4897" s="5" t="e">
        <f>IF('Supplier Change Request FORM Z'!$D$58="",IF(AND((#REF!=C4897),(LEFT(#REF!,1)=LEFT(E4897,1)),(LEFT(#REF!,2)=LEFT(A4897,2))),MAX($K$1:K4896)+1,0),IF(AND(('Supplier Change Request FORM Z'!$D$61=C4897),(LEFT('Supplier Change Request FORM Z'!$D$58,1)=LEFT(E4897,1)),(LEFT('Supplier Change Request FORM Z'!$D$59,2)=LEFT(A4897,2))),MAX($K$1:K4896)+1,0))</f>
        <v>#REF!</v>
      </c>
      <c r="L4897" s="3" t="str">
        <f t="shared" si="386"/>
        <v/>
      </c>
      <c r="Q4897" s="5"/>
      <c r="R4897" s="3"/>
      <c r="U4897" s="5">
        <f>IF('Supplier Change Request FORM Z'!$D$71="",IF(ISNUMBER(SEARCH(#REF!,C4897)),MAX($U$1:U4896)+1,0),IF(ISNUMBER(SEARCH('Supplier Change Request FORM Z'!$D$71,C4897)),MAX($U$1:U4896)+1,0))</f>
        <v>0</v>
      </c>
      <c r="V4897" s="3" t="str">
        <f t="shared" si="387"/>
        <v/>
      </c>
      <c r="Y4897" s="5">
        <f>IF('Supplier Change Request FORM Z'!$D$71="",IF(ISNUMBER(SEARCH(#REF!,C4897)),MAX($Y$1:Y4896)+1,0),IF(ISNUMBER(SEARCH('Supplier Change Request FORM Z'!$D$71,C4897)),MAX($Y$1:Y4896)+1,0))</f>
        <v>0</v>
      </c>
      <c r="Z4897" s="3" t="str">
        <f t="shared" si="388"/>
        <v/>
      </c>
      <c r="AE4897" s="5" t="e">
        <f>IF('Supplier Change Request FORM Z'!$D$58="",IF(LEFT(#REF!,1)="F",0,IF(AND((LEFT(#REF!,1)=LEFT(E4897,1)),(LEFT(#REF!,2)=LEFT(A4897,2))),MAX($AE$1:AE4896)+1,0)),IF(LEFT('Supplier Change Request FORM Z'!$D$58,1)="F",0,IF(AND((LEFT('Supplier Change Request FORM Z'!$D$58,1)=LEFT(E4897,1)),(LEFT('Supplier Change Request FORM Z'!$D$59,2)=LEFT(A4897,2))),MAX($AE$1:AE4896)+1,0)))</f>
        <v>#REF!</v>
      </c>
      <c r="AF4897" s="3" t="str">
        <f t="shared" si="389"/>
        <v/>
      </c>
    </row>
    <row r="4898" spans="1:32" x14ac:dyDescent="0.35">
      <c r="A4898" s="2" t="s">
        <v>6827</v>
      </c>
      <c r="B4898" s="2" t="s">
        <v>7083</v>
      </c>
      <c r="C4898" s="2" t="s">
        <v>7082</v>
      </c>
      <c r="D4898" s="2" t="s">
        <v>7083</v>
      </c>
      <c r="E4898" s="2" t="s">
        <v>9644</v>
      </c>
      <c r="G4898" s="5">
        <f>IF('Supplier Change Request FORM Z'!$D$61="",IF(ISNUMBER(SEARCH(#REF!,C4898)),MAX($G$1:G4897)+1,0),IF(ISNUMBER(SEARCH('Supplier Change Request FORM Z'!$D$61,C4898)),MAX($G$1:G4897)+1,0))</f>
        <v>0</v>
      </c>
      <c r="H4898" s="3" t="str">
        <f t="shared" si="385"/>
        <v/>
      </c>
      <c r="K4898" s="5" t="e">
        <f>IF('Supplier Change Request FORM Z'!$D$58="",IF(AND((#REF!=C4898),(LEFT(#REF!,1)=LEFT(E4898,1)),(LEFT(#REF!,2)=LEFT(A4898,2))),MAX($K$1:K4897)+1,0),IF(AND(('Supplier Change Request FORM Z'!$D$61=C4898),(LEFT('Supplier Change Request FORM Z'!$D$58,1)=LEFT(E4898,1)),(LEFT('Supplier Change Request FORM Z'!$D$59,2)=LEFT(A4898,2))),MAX($K$1:K4897)+1,0))</f>
        <v>#REF!</v>
      </c>
      <c r="L4898" s="3" t="str">
        <f t="shared" si="386"/>
        <v/>
      </c>
      <c r="Q4898" s="5"/>
      <c r="R4898" s="3"/>
      <c r="U4898" s="5">
        <f>IF('Supplier Change Request FORM Z'!$D$71="",IF(ISNUMBER(SEARCH(#REF!,C4898)),MAX($U$1:U4897)+1,0),IF(ISNUMBER(SEARCH('Supplier Change Request FORM Z'!$D$71,C4898)),MAX($U$1:U4897)+1,0))</f>
        <v>0</v>
      </c>
      <c r="V4898" s="3" t="str">
        <f t="shared" si="387"/>
        <v/>
      </c>
      <c r="Y4898" s="5">
        <f>IF('Supplier Change Request FORM Z'!$D$71="",IF(ISNUMBER(SEARCH(#REF!,C4898)),MAX($Y$1:Y4897)+1,0),IF(ISNUMBER(SEARCH('Supplier Change Request FORM Z'!$D$71,C4898)),MAX($Y$1:Y4897)+1,0))</f>
        <v>0</v>
      </c>
      <c r="Z4898" s="3" t="str">
        <f t="shared" si="388"/>
        <v/>
      </c>
      <c r="AE4898" s="5" t="e">
        <f>IF('Supplier Change Request FORM Z'!$D$58="",IF(LEFT(#REF!,1)="F",0,IF(AND((LEFT(#REF!,1)=LEFT(E4898,1)),(LEFT(#REF!,2)=LEFT(A4898,2))),MAX($AE$1:AE4897)+1,0)),IF(LEFT('Supplier Change Request FORM Z'!$D$58,1)="F",0,IF(AND((LEFT('Supplier Change Request FORM Z'!$D$58,1)=LEFT(E4898,1)),(LEFT('Supplier Change Request FORM Z'!$D$59,2)=LEFT(A4898,2))),MAX($AE$1:AE4897)+1,0)))</f>
        <v>#REF!</v>
      </c>
      <c r="AF4898" s="3" t="str">
        <f t="shared" si="389"/>
        <v/>
      </c>
    </row>
    <row r="4899" spans="1:32" x14ac:dyDescent="0.35">
      <c r="A4899" s="2" t="s">
        <v>6827</v>
      </c>
      <c r="B4899" s="2" t="s">
        <v>7117</v>
      </c>
      <c r="C4899" s="2" t="s">
        <v>7082</v>
      </c>
      <c r="D4899" s="2" t="s">
        <v>7117</v>
      </c>
      <c r="E4899" s="2" t="s">
        <v>9644</v>
      </c>
      <c r="G4899" s="5">
        <f>IF('Supplier Change Request FORM Z'!$D$61="",IF(ISNUMBER(SEARCH(#REF!,C4899)),MAX($G$1:G4898)+1,0),IF(ISNUMBER(SEARCH('Supplier Change Request FORM Z'!$D$61,C4899)),MAX($G$1:G4898)+1,0))</f>
        <v>0</v>
      </c>
      <c r="H4899" s="3" t="str">
        <f t="shared" si="385"/>
        <v/>
      </c>
      <c r="K4899" s="5" t="e">
        <f>IF('Supplier Change Request FORM Z'!$D$58="",IF(AND((#REF!=C4899),(LEFT(#REF!,1)=LEFT(E4899,1)),(LEFT(#REF!,2)=LEFT(A4899,2))),MAX($K$1:K4898)+1,0),IF(AND(('Supplier Change Request FORM Z'!$D$61=C4899),(LEFT('Supplier Change Request FORM Z'!$D$58,1)=LEFT(E4899,1)),(LEFT('Supplier Change Request FORM Z'!$D$59,2)=LEFT(A4899,2))),MAX($K$1:K4898)+1,0))</f>
        <v>#REF!</v>
      </c>
      <c r="L4899" s="3" t="str">
        <f t="shared" si="386"/>
        <v/>
      </c>
      <c r="Q4899" s="5"/>
      <c r="R4899" s="3"/>
      <c r="U4899" s="5">
        <f>IF('Supplier Change Request FORM Z'!$D$71="",IF(ISNUMBER(SEARCH(#REF!,C4899)),MAX($U$1:U4898)+1,0),IF(ISNUMBER(SEARCH('Supplier Change Request FORM Z'!$D$71,C4899)),MAX($U$1:U4898)+1,0))</f>
        <v>0</v>
      </c>
      <c r="V4899" s="3" t="str">
        <f t="shared" si="387"/>
        <v/>
      </c>
      <c r="Y4899" s="5">
        <f>IF('Supplier Change Request FORM Z'!$D$71="",IF(ISNUMBER(SEARCH(#REF!,C4899)),MAX($Y$1:Y4898)+1,0),IF(ISNUMBER(SEARCH('Supplier Change Request FORM Z'!$D$71,C4899)),MAX($Y$1:Y4898)+1,0))</f>
        <v>0</v>
      </c>
      <c r="Z4899" s="3" t="str">
        <f t="shared" si="388"/>
        <v/>
      </c>
      <c r="AE4899" s="5" t="e">
        <f>IF('Supplier Change Request FORM Z'!$D$58="",IF(LEFT(#REF!,1)="F",0,IF(AND((LEFT(#REF!,1)=LEFT(E4899,1)),(LEFT(#REF!,2)=LEFT(A4899,2))),MAX($AE$1:AE4898)+1,0)),IF(LEFT('Supplier Change Request FORM Z'!$D$58,1)="F",0,IF(AND((LEFT('Supplier Change Request FORM Z'!$D$58,1)=LEFT(E4899,1)),(LEFT('Supplier Change Request FORM Z'!$D$59,2)=LEFT(A4899,2))),MAX($AE$1:AE4898)+1,0)))</f>
        <v>#REF!</v>
      </c>
      <c r="AF4899" s="3" t="str">
        <f t="shared" si="389"/>
        <v/>
      </c>
    </row>
    <row r="4900" spans="1:32" x14ac:dyDescent="0.35">
      <c r="A4900" s="2" t="s">
        <v>6827</v>
      </c>
      <c r="B4900" s="2" t="s">
        <v>7118</v>
      </c>
      <c r="C4900" s="2" t="s">
        <v>7082</v>
      </c>
      <c r="D4900" s="2" t="s">
        <v>7118</v>
      </c>
      <c r="E4900" s="2" t="s">
        <v>9644</v>
      </c>
      <c r="G4900" s="5">
        <f>IF('Supplier Change Request FORM Z'!$D$61="",IF(ISNUMBER(SEARCH(#REF!,C4900)),MAX($G$1:G4899)+1,0),IF(ISNUMBER(SEARCH('Supplier Change Request FORM Z'!$D$61,C4900)),MAX($G$1:G4899)+1,0))</f>
        <v>0</v>
      </c>
      <c r="H4900" s="3" t="str">
        <f t="shared" si="385"/>
        <v/>
      </c>
      <c r="K4900" s="5" t="e">
        <f>IF('Supplier Change Request FORM Z'!$D$58="",IF(AND((#REF!=C4900),(LEFT(#REF!,1)=LEFT(E4900,1)),(LEFT(#REF!,2)=LEFT(A4900,2))),MAX($K$1:K4899)+1,0),IF(AND(('Supplier Change Request FORM Z'!$D$61=C4900),(LEFT('Supplier Change Request FORM Z'!$D$58,1)=LEFT(E4900,1)),(LEFT('Supplier Change Request FORM Z'!$D$59,2)=LEFT(A4900,2))),MAX($K$1:K4899)+1,0))</f>
        <v>#REF!</v>
      </c>
      <c r="L4900" s="3" t="str">
        <f t="shared" si="386"/>
        <v/>
      </c>
      <c r="Q4900" s="5"/>
      <c r="R4900" s="3"/>
      <c r="U4900" s="5">
        <f>IF('Supplier Change Request FORM Z'!$D$71="",IF(ISNUMBER(SEARCH(#REF!,C4900)),MAX($U$1:U4899)+1,0),IF(ISNUMBER(SEARCH('Supplier Change Request FORM Z'!$D$71,C4900)),MAX($U$1:U4899)+1,0))</f>
        <v>0</v>
      </c>
      <c r="V4900" s="3" t="str">
        <f t="shared" si="387"/>
        <v/>
      </c>
      <c r="Y4900" s="5">
        <f>IF('Supplier Change Request FORM Z'!$D$71="",IF(ISNUMBER(SEARCH(#REF!,C4900)),MAX($Y$1:Y4899)+1,0),IF(ISNUMBER(SEARCH('Supplier Change Request FORM Z'!$D$71,C4900)),MAX($Y$1:Y4899)+1,0))</f>
        <v>0</v>
      </c>
      <c r="Z4900" s="3" t="str">
        <f t="shared" si="388"/>
        <v/>
      </c>
      <c r="AE4900" s="5" t="e">
        <f>IF('Supplier Change Request FORM Z'!$D$58="",IF(LEFT(#REF!,1)="F",0,IF(AND((LEFT(#REF!,1)=LEFT(E4900,1)),(LEFT(#REF!,2)=LEFT(A4900,2))),MAX($AE$1:AE4899)+1,0)),IF(LEFT('Supplier Change Request FORM Z'!$D$58,1)="F",0,IF(AND((LEFT('Supplier Change Request FORM Z'!$D$58,1)=LEFT(E4900,1)),(LEFT('Supplier Change Request FORM Z'!$D$59,2)=LEFT(A4900,2))),MAX($AE$1:AE4899)+1,0)))</f>
        <v>#REF!</v>
      </c>
      <c r="AF4900" s="3" t="str">
        <f t="shared" si="389"/>
        <v/>
      </c>
    </row>
    <row r="4901" spans="1:32" x14ac:dyDescent="0.35">
      <c r="A4901" s="2" t="s">
        <v>6827</v>
      </c>
      <c r="B4901" s="2" t="s">
        <v>7115</v>
      </c>
      <c r="C4901" s="2" t="s">
        <v>7082</v>
      </c>
      <c r="D4901" s="2" t="s">
        <v>7115</v>
      </c>
      <c r="E4901" s="2" t="s">
        <v>9644</v>
      </c>
      <c r="G4901" s="5">
        <f>IF('Supplier Change Request FORM Z'!$D$61="",IF(ISNUMBER(SEARCH(#REF!,C4901)),MAX($G$1:G4900)+1,0),IF(ISNUMBER(SEARCH('Supplier Change Request FORM Z'!$D$61,C4901)),MAX($G$1:G4900)+1,0))</f>
        <v>0</v>
      </c>
      <c r="H4901" s="3" t="str">
        <f t="shared" si="385"/>
        <v/>
      </c>
      <c r="K4901" s="5" t="e">
        <f>IF('Supplier Change Request FORM Z'!$D$58="",IF(AND((#REF!=C4901),(LEFT(#REF!,1)=LEFT(E4901,1)),(LEFT(#REF!,2)=LEFT(A4901,2))),MAX($K$1:K4900)+1,0),IF(AND(('Supplier Change Request FORM Z'!$D$61=C4901),(LEFT('Supplier Change Request FORM Z'!$D$58,1)=LEFT(E4901,1)),(LEFT('Supplier Change Request FORM Z'!$D$59,2)=LEFT(A4901,2))),MAX($K$1:K4900)+1,0))</f>
        <v>#REF!</v>
      </c>
      <c r="L4901" s="3" t="str">
        <f t="shared" si="386"/>
        <v/>
      </c>
      <c r="Q4901" s="5"/>
      <c r="R4901" s="3"/>
      <c r="U4901" s="5">
        <f>IF('Supplier Change Request FORM Z'!$D$71="",IF(ISNUMBER(SEARCH(#REF!,C4901)),MAX($U$1:U4900)+1,0),IF(ISNUMBER(SEARCH('Supplier Change Request FORM Z'!$D$71,C4901)),MAX($U$1:U4900)+1,0))</f>
        <v>0</v>
      </c>
      <c r="V4901" s="3" t="str">
        <f t="shared" si="387"/>
        <v/>
      </c>
      <c r="Y4901" s="5">
        <f>IF('Supplier Change Request FORM Z'!$D$71="",IF(ISNUMBER(SEARCH(#REF!,C4901)),MAX($Y$1:Y4900)+1,0),IF(ISNUMBER(SEARCH('Supplier Change Request FORM Z'!$D$71,C4901)),MAX($Y$1:Y4900)+1,0))</f>
        <v>0</v>
      </c>
      <c r="Z4901" s="3" t="str">
        <f t="shared" si="388"/>
        <v/>
      </c>
      <c r="AE4901" s="5" t="e">
        <f>IF('Supplier Change Request FORM Z'!$D$58="",IF(LEFT(#REF!,1)="F",0,IF(AND((LEFT(#REF!,1)=LEFT(E4901,1)),(LEFT(#REF!,2)=LEFT(A4901,2))),MAX($AE$1:AE4900)+1,0)),IF(LEFT('Supplier Change Request FORM Z'!$D$58,1)="F",0,IF(AND((LEFT('Supplier Change Request FORM Z'!$D$58,1)=LEFT(E4901,1)),(LEFT('Supplier Change Request FORM Z'!$D$59,2)=LEFT(A4901,2))),MAX($AE$1:AE4900)+1,0)))</f>
        <v>#REF!</v>
      </c>
      <c r="AF4901" s="3" t="str">
        <f t="shared" si="389"/>
        <v/>
      </c>
    </row>
    <row r="4902" spans="1:32" x14ac:dyDescent="0.35">
      <c r="A4902" s="2" t="s">
        <v>6827</v>
      </c>
      <c r="B4902" s="2" t="s">
        <v>7113</v>
      </c>
      <c r="C4902" s="2" t="s">
        <v>7082</v>
      </c>
      <c r="D4902" s="2" t="s">
        <v>7113</v>
      </c>
      <c r="E4902" s="2" t="s">
        <v>9644</v>
      </c>
      <c r="G4902" s="5">
        <f>IF('Supplier Change Request FORM Z'!$D$61="",IF(ISNUMBER(SEARCH(#REF!,C4902)),MAX($G$1:G4901)+1,0),IF(ISNUMBER(SEARCH('Supplier Change Request FORM Z'!$D$61,C4902)),MAX($G$1:G4901)+1,0))</f>
        <v>0</v>
      </c>
      <c r="H4902" s="3" t="str">
        <f t="shared" si="385"/>
        <v/>
      </c>
      <c r="K4902" s="5" t="e">
        <f>IF('Supplier Change Request FORM Z'!$D$58="",IF(AND((#REF!=C4902),(LEFT(#REF!,1)=LEFT(E4902,1)),(LEFT(#REF!,2)=LEFT(A4902,2))),MAX($K$1:K4901)+1,0),IF(AND(('Supplier Change Request FORM Z'!$D$61=C4902),(LEFT('Supplier Change Request FORM Z'!$D$58,1)=LEFT(E4902,1)),(LEFT('Supplier Change Request FORM Z'!$D$59,2)=LEFT(A4902,2))),MAX($K$1:K4901)+1,0))</f>
        <v>#REF!</v>
      </c>
      <c r="L4902" s="3" t="str">
        <f t="shared" si="386"/>
        <v/>
      </c>
      <c r="Q4902" s="5"/>
      <c r="R4902" s="3"/>
      <c r="U4902" s="5">
        <f>IF('Supplier Change Request FORM Z'!$D$71="",IF(ISNUMBER(SEARCH(#REF!,C4902)),MAX($U$1:U4901)+1,0),IF(ISNUMBER(SEARCH('Supplier Change Request FORM Z'!$D$71,C4902)),MAX($U$1:U4901)+1,0))</f>
        <v>0</v>
      </c>
      <c r="V4902" s="3" t="str">
        <f t="shared" si="387"/>
        <v/>
      </c>
      <c r="Y4902" s="5">
        <f>IF('Supplier Change Request FORM Z'!$D$71="",IF(ISNUMBER(SEARCH(#REF!,C4902)),MAX($Y$1:Y4901)+1,0),IF(ISNUMBER(SEARCH('Supplier Change Request FORM Z'!$D$71,C4902)),MAX($Y$1:Y4901)+1,0))</f>
        <v>0</v>
      </c>
      <c r="Z4902" s="3" t="str">
        <f t="shared" si="388"/>
        <v/>
      </c>
      <c r="AE4902" s="5" t="e">
        <f>IF('Supplier Change Request FORM Z'!$D$58="",IF(LEFT(#REF!,1)="F",0,IF(AND((LEFT(#REF!,1)=LEFT(E4902,1)),(LEFT(#REF!,2)=LEFT(A4902,2))),MAX($AE$1:AE4901)+1,0)),IF(LEFT('Supplier Change Request FORM Z'!$D$58,1)="F",0,IF(AND((LEFT('Supplier Change Request FORM Z'!$D$58,1)=LEFT(E4902,1)),(LEFT('Supplier Change Request FORM Z'!$D$59,2)=LEFT(A4902,2))),MAX($AE$1:AE4901)+1,0)))</f>
        <v>#REF!</v>
      </c>
      <c r="AF4902" s="3" t="str">
        <f t="shared" si="389"/>
        <v/>
      </c>
    </row>
    <row r="4903" spans="1:32" x14ac:dyDescent="0.35">
      <c r="A4903" s="2" t="s">
        <v>6827</v>
      </c>
      <c r="B4903" s="2" t="s">
        <v>7112</v>
      </c>
      <c r="C4903" s="2" t="s">
        <v>7082</v>
      </c>
      <c r="D4903" s="2" t="s">
        <v>7112</v>
      </c>
      <c r="E4903" s="2" t="s">
        <v>9644</v>
      </c>
      <c r="G4903" s="5">
        <f>IF('Supplier Change Request FORM Z'!$D$61="",IF(ISNUMBER(SEARCH(#REF!,C4903)),MAX($G$1:G4902)+1,0),IF(ISNUMBER(SEARCH('Supplier Change Request FORM Z'!$D$61,C4903)),MAX($G$1:G4902)+1,0))</f>
        <v>0</v>
      </c>
      <c r="H4903" s="3" t="str">
        <f t="shared" si="385"/>
        <v/>
      </c>
      <c r="K4903" s="5" t="e">
        <f>IF('Supplier Change Request FORM Z'!$D$58="",IF(AND((#REF!=C4903),(LEFT(#REF!,1)=LEFT(E4903,1)),(LEFT(#REF!,2)=LEFT(A4903,2))),MAX($K$1:K4902)+1,0),IF(AND(('Supplier Change Request FORM Z'!$D$61=C4903),(LEFT('Supplier Change Request FORM Z'!$D$58,1)=LEFT(E4903,1)),(LEFT('Supplier Change Request FORM Z'!$D$59,2)=LEFT(A4903,2))),MAX($K$1:K4902)+1,0))</f>
        <v>#REF!</v>
      </c>
      <c r="L4903" s="3" t="str">
        <f t="shared" si="386"/>
        <v/>
      </c>
      <c r="Q4903" s="5"/>
      <c r="R4903" s="3"/>
      <c r="U4903" s="5">
        <f>IF('Supplier Change Request FORM Z'!$D$71="",IF(ISNUMBER(SEARCH(#REF!,C4903)),MAX($U$1:U4902)+1,0),IF(ISNUMBER(SEARCH('Supplier Change Request FORM Z'!$D$71,C4903)),MAX($U$1:U4902)+1,0))</f>
        <v>0</v>
      </c>
      <c r="V4903" s="3" t="str">
        <f t="shared" si="387"/>
        <v/>
      </c>
      <c r="Y4903" s="5">
        <f>IF('Supplier Change Request FORM Z'!$D$71="",IF(ISNUMBER(SEARCH(#REF!,C4903)),MAX($Y$1:Y4902)+1,0),IF(ISNUMBER(SEARCH('Supplier Change Request FORM Z'!$D$71,C4903)),MAX($Y$1:Y4902)+1,0))</f>
        <v>0</v>
      </c>
      <c r="Z4903" s="3" t="str">
        <f t="shared" si="388"/>
        <v/>
      </c>
      <c r="AE4903" s="5" t="e">
        <f>IF('Supplier Change Request FORM Z'!$D$58="",IF(LEFT(#REF!,1)="F",0,IF(AND((LEFT(#REF!,1)=LEFT(E4903,1)),(LEFT(#REF!,2)=LEFT(A4903,2))),MAX($AE$1:AE4902)+1,0)),IF(LEFT('Supplier Change Request FORM Z'!$D$58,1)="F",0,IF(AND((LEFT('Supplier Change Request FORM Z'!$D$58,1)=LEFT(E4903,1)),(LEFT('Supplier Change Request FORM Z'!$D$59,2)=LEFT(A4903,2))),MAX($AE$1:AE4902)+1,0)))</f>
        <v>#REF!</v>
      </c>
      <c r="AF4903" s="3" t="str">
        <f t="shared" si="389"/>
        <v/>
      </c>
    </row>
    <row r="4904" spans="1:32" x14ac:dyDescent="0.35">
      <c r="A4904" s="2" t="s">
        <v>6827</v>
      </c>
      <c r="B4904" s="2" t="s">
        <v>7108</v>
      </c>
      <c r="C4904" s="2" t="s">
        <v>7082</v>
      </c>
      <c r="D4904" s="2" t="s">
        <v>7108</v>
      </c>
      <c r="E4904" s="2" t="s">
        <v>9644</v>
      </c>
      <c r="G4904" s="5">
        <f>IF('Supplier Change Request FORM Z'!$D$61="",IF(ISNUMBER(SEARCH(#REF!,C4904)),MAX($G$1:G4903)+1,0),IF(ISNUMBER(SEARCH('Supplier Change Request FORM Z'!$D$61,C4904)),MAX($G$1:G4903)+1,0))</f>
        <v>0</v>
      </c>
      <c r="H4904" s="3" t="str">
        <f t="shared" si="385"/>
        <v/>
      </c>
      <c r="K4904" s="5" t="e">
        <f>IF('Supplier Change Request FORM Z'!$D$58="",IF(AND((#REF!=C4904),(LEFT(#REF!,1)=LEFT(E4904,1)),(LEFT(#REF!,2)=LEFT(A4904,2))),MAX($K$1:K4903)+1,0),IF(AND(('Supplier Change Request FORM Z'!$D$61=C4904),(LEFT('Supplier Change Request FORM Z'!$D$58,1)=LEFT(E4904,1)),(LEFT('Supplier Change Request FORM Z'!$D$59,2)=LEFT(A4904,2))),MAX($K$1:K4903)+1,0))</f>
        <v>#REF!</v>
      </c>
      <c r="L4904" s="3" t="str">
        <f t="shared" si="386"/>
        <v/>
      </c>
      <c r="Q4904" s="5"/>
      <c r="R4904" s="3"/>
      <c r="U4904" s="5">
        <f>IF('Supplier Change Request FORM Z'!$D$71="",IF(ISNUMBER(SEARCH(#REF!,C4904)),MAX($U$1:U4903)+1,0),IF(ISNUMBER(SEARCH('Supplier Change Request FORM Z'!$D$71,C4904)),MAX($U$1:U4903)+1,0))</f>
        <v>0</v>
      </c>
      <c r="V4904" s="3" t="str">
        <f t="shared" si="387"/>
        <v/>
      </c>
      <c r="Y4904" s="5">
        <f>IF('Supplier Change Request FORM Z'!$D$71="",IF(ISNUMBER(SEARCH(#REF!,C4904)),MAX($Y$1:Y4903)+1,0),IF(ISNUMBER(SEARCH('Supplier Change Request FORM Z'!$D$71,C4904)),MAX($Y$1:Y4903)+1,0))</f>
        <v>0</v>
      </c>
      <c r="Z4904" s="3" t="str">
        <f t="shared" si="388"/>
        <v/>
      </c>
      <c r="AE4904" s="5" t="e">
        <f>IF('Supplier Change Request FORM Z'!$D$58="",IF(LEFT(#REF!,1)="F",0,IF(AND((LEFT(#REF!,1)=LEFT(E4904,1)),(LEFT(#REF!,2)=LEFT(A4904,2))),MAX($AE$1:AE4903)+1,0)),IF(LEFT('Supplier Change Request FORM Z'!$D$58,1)="F",0,IF(AND((LEFT('Supplier Change Request FORM Z'!$D$58,1)=LEFT(E4904,1)),(LEFT('Supplier Change Request FORM Z'!$D$59,2)=LEFT(A4904,2))),MAX($AE$1:AE4903)+1,0)))</f>
        <v>#REF!</v>
      </c>
      <c r="AF4904" s="3" t="str">
        <f t="shared" si="389"/>
        <v/>
      </c>
    </row>
    <row r="4905" spans="1:32" x14ac:dyDescent="0.35">
      <c r="A4905" s="2" t="s">
        <v>6827</v>
      </c>
      <c r="B4905" s="2" t="s">
        <v>7114</v>
      </c>
      <c r="C4905" s="2" t="s">
        <v>7082</v>
      </c>
      <c r="D4905" s="2" t="s">
        <v>7114</v>
      </c>
      <c r="E4905" s="2" t="s">
        <v>9644</v>
      </c>
      <c r="G4905" s="5">
        <f>IF('Supplier Change Request FORM Z'!$D$61="",IF(ISNUMBER(SEARCH(#REF!,C4905)),MAX($G$1:G4904)+1,0),IF(ISNUMBER(SEARCH('Supplier Change Request FORM Z'!$D$61,C4905)),MAX($G$1:G4904)+1,0))</f>
        <v>0</v>
      </c>
      <c r="H4905" s="3" t="str">
        <f t="shared" si="385"/>
        <v/>
      </c>
      <c r="K4905" s="5" t="e">
        <f>IF('Supplier Change Request FORM Z'!$D$58="",IF(AND((#REF!=C4905),(LEFT(#REF!,1)=LEFT(E4905,1)),(LEFT(#REF!,2)=LEFT(A4905,2))),MAX($K$1:K4904)+1,0),IF(AND(('Supplier Change Request FORM Z'!$D$61=C4905),(LEFT('Supplier Change Request FORM Z'!$D$58,1)=LEFT(E4905,1)),(LEFT('Supplier Change Request FORM Z'!$D$59,2)=LEFT(A4905,2))),MAX($K$1:K4904)+1,0))</f>
        <v>#REF!</v>
      </c>
      <c r="L4905" s="3" t="str">
        <f t="shared" si="386"/>
        <v/>
      </c>
      <c r="Q4905" s="5"/>
      <c r="R4905" s="3"/>
      <c r="U4905" s="5">
        <f>IF('Supplier Change Request FORM Z'!$D$71="",IF(ISNUMBER(SEARCH(#REF!,C4905)),MAX($U$1:U4904)+1,0),IF(ISNUMBER(SEARCH('Supplier Change Request FORM Z'!$D$71,C4905)),MAX($U$1:U4904)+1,0))</f>
        <v>0</v>
      </c>
      <c r="V4905" s="3" t="str">
        <f t="shared" si="387"/>
        <v/>
      </c>
      <c r="Y4905" s="5">
        <f>IF('Supplier Change Request FORM Z'!$D$71="",IF(ISNUMBER(SEARCH(#REF!,C4905)),MAX($Y$1:Y4904)+1,0),IF(ISNUMBER(SEARCH('Supplier Change Request FORM Z'!$D$71,C4905)),MAX($Y$1:Y4904)+1,0))</f>
        <v>0</v>
      </c>
      <c r="Z4905" s="3" t="str">
        <f t="shared" si="388"/>
        <v/>
      </c>
      <c r="AE4905" s="5" t="e">
        <f>IF('Supplier Change Request FORM Z'!$D$58="",IF(LEFT(#REF!,1)="F",0,IF(AND((LEFT(#REF!,1)=LEFT(E4905,1)),(LEFT(#REF!,2)=LEFT(A4905,2))),MAX($AE$1:AE4904)+1,0)),IF(LEFT('Supplier Change Request FORM Z'!$D$58,1)="F",0,IF(AND((LEFT('Supplier Change Request FORM Z'!$D$58,1)=LEFT(E4905,1)),(LEFT('Supplier Change Request FORM Z'!$D$59,2)=LEFT(A4905,2))),MAX($AE$1:AE4904)+1,0)))</f>
        <v>#REF!</v>
      </c>
      <c r="AF4905" s="3" t="str">
        <f t="shared" si="389"/>
        <v/>
      </c>
    </row>
    <row r="4906" spans="1:32" x14ac:dyDescent="0.35">
      <c r="A4906" s="2" t="s">
        <v>6827</v>
      </c>
      <c r="B4906" s="2" t="s">
        <v>7119</v>
      </c>
      <c r="C4906" s="2" t="s">
        <v>7082</v>
      </c>
      <c r="D4906" s="2" t="s">
        <v>7119</v>
      </c>
      <c r="E4906" s="2" t="s">
        <v>9644</v>
      </c>
      <c r="G4906" s="5">
        <f>IF('Supplier Change Request FORM Z'!$D$61="",IF(ISNUMBER(SEARCH(#REF!,C4906)),MAX($G$1:G4905)+1,0),IF(ISNUMBER(SEARCH('Supplier Change Request FORM Z'!$D$61,C4906)),MAX($G$1:G4905)+1,0))</f>
        <v>0</v>
      </c>
      <c r="H4906" s="3" t="str">
        <f t="shared" si="385"/>
        <v/>
      </c>
      <c r="K4906" s="5" t="e">
        <f>IF('Supplier Change Request FORM Z'!$D$58="",IF(AND((#REF!=C4906),(LEFT(#REF!,1)=LEFT(E4906,1)),(LEFT(#REF!,2)=LEFT(A4906,2))),MAX($K$1:K4905)+1,0),IF(AND(('Supplier Change Request FORM Z'!$D$61=C4906),(LEFT('Supplier Change Request FORM Z'!$D$58,1)=LEFT(E4906,1)),(LEFT('Supplier Change Request FORM Z'!$D$59,2)=LEFT(A4906,2))),MAX($K$1:K4905)+1,0))</f>
        <v>#REF!</v>
      </c>
      <c r="L4906" s="3" t="str">
        <f t="shared" si="386"/>
        <v/>
      </c>
      <c r="Q4906" s="5"/>
      <c r="R4906" s="3"/>
      <c r="U4906" s="5">
        <f>IF('Supplier Change Request FORM Z'!$D$71="",IF(ISNUMBER(SEARCH(#REF!,C4906)),MAX($U$1:U4905)+1,0),IF(ISNUMBER(SEARCH('Supplier Change Request FORM Z'!$D$71,C4906)),MAX($U$1:U4905)+1,0))</f>
        <v>0</v>
      </c>
      <c r="V4906" s="3" t="str">
        <f t="shared" si="387"/>
        <v/>
      </c>
      <c r="Y4906" s="5">
        <f>IF('Supplier Change Request FORM Z'!$D$71="",IF(ISNUMBER(SEARCH(#REF!,C4906)),MAX($Y$1:Y4905)+1,0),IF(ISNUMBER(SEARCH('Supplier Change Request FORM Z'!$D$71,C4906)),MAX($Y$1:Y4905)+1,0))</f>
        <v>0</v>
      </c>
      <c r="Z4906" s="3" t="str">
        <f t="shared" si="388"/>
        <v/>
      </c>
      <c r="AE4906" s="5" t="e">
        <f>IF('Supplier Change Request FORM Z'!$D$58="",IF(LEFT(#REF!,1)="F",0,IF(AND((LEFT(#REF!,1)=LEFT(E4906,1)),(LEFT(#REF!,2)=LEFT(A4906,2))),MAX($AE$1:AE4905)+1,0)),IF(LEFT('Supplier Change Request FORM Z'!$D$58,1)="F",0,IF(AND((LEFT('Supplier Change Request FORM Z'!$D$58,1)=LEFT(E4906,1)),(LEFT('Supplier Change Request FORM Z'!$D$59,2)=LEFT(A4906,2))),MAX($AE$1:AE4905)+1,0)))</f>
        <v>#REF!</v>
      </c>
      <c r="AF4906" s="3" t="str">
        <f t="shared" si="389"/>
        <v/>
      </c>
    </row>
    <row r="4907" spans="1:32" x14ac:dyDescent="0.35">
      <c r="A4907" s="2" t="s">
        <v>6827</v>
      </c>
      <c r="B4907" s="2" t="s">
        <v>7116</v>
      </c>
      <c r="C4907" s="2" t="s">
        <v>7082</v>
      </c>
      <c r="D4907" s="2" t="s">
        <v>7116</v>
      </c>
      <c r="E4907" s="2" t="s">
        <v>9644</v>
      </c>
      <c r="G4907" s="5">
        <f>IF('Supplier Change Request FORM Z'!$D$61="",IF(ISNUMBER(SEARCH(#REF!,C4907)),MAX($G$1:G4906)+1,0),IF(ISNUMBER(SEARCH('Supplier Change Request FORM Z'!$D$61,C4907)),MAX($G$1:G4906)+1,0))</f>
        <v>0</v>
      </c>
      <c r="H4907" s="3" t="str">
        <f t="shared" si="385"/>
        <v/>
      </c>
      <c r="K4907" s="5" t="e">
        <f>IF('Supplier Change Request FORM Z'!$D$58="",IF(AND((#REF!=C4907),(LEFT(#REF!,1)=LEFT(E4907,1)),(LEFT(#REF!,2)=LEFT(A4907,2))),MAX($K$1:K4906)+1,0),IF(AND(('Supplier Change Request FORM Z'!$D$61=C4907),(LEFT('Supplier Change Request FORM Z'!$D$58,1)=LEFT(E4907,1)),(LEFT('Supplier Change Request FORM Z'!$D$59,2)=LEFT(A4907,2))),MAX($K$1:K4906)+1,0))</f>
        <v>#REF!</v>
      </c>
      <c r="L4907" s="3" t="str">
        <f t="shared" si="386"/>
        <v/>
      </c>
      <c r="Q4907" s="5"/>
      <c r="R4907" s="3"/>
      <c r="U4907" s="5">
        <f>IF('Supplier Change Request FORM Z'!$D$71="",IF(ISNUMBER(SEARCH(#REF!,C4907)),MAX($U$1:U4906)+1,0),IF(ISNUMBER(SEARCH('Supplier Change Request FORM Z'!$D$71,C4907)),MAX($U$1:U4906)+1,0))</f>
        <v>0</v>
      </c>
      <c r="V4907" s="3" t="str">
        <f t="shared" si="387"/>
        <v/>
      </c>
      <c r="Y4907" s="5">
        <f>IF('Supplier Change Request FORM Z'!$D$71="",IF(ISNUMBER(SEARCH(#REF!,C4907)),MAX($Y$1:Y4906)+1,0),IF(ISNUMBER(SEARCH('Supplier Change Request FORM Z'!$D$71,C4907)),MAX($Y$1:Y4906)+1,0))</f>
        <v>0</v>
      </c>
      <c r="Z4907" s="3" t="str">
        <f t="shared" si="388"/>
        <v/>
      </c>
      <c r="AE4907" s="5" t="e">
        <f>IF('Supplier Change Request FORM Z'!$D$58="",IF(LEFT(#REF!,1)="F",0,IF(AND((LEFT(#REF!,1)=LEFT(E4907,1)),(LEFT(#REF!,2)=LEFT(A4907,2))),MAX($AE$1:AE4906)+1,0)),IF(LEFT('Supplier Change Request FORM Z'!$D$58,1)="F",0,IF(AND((LEFT('Supplier Change Request FORM Z'!$D$58,1)=LEFT(E4907,1)),(LEFT('Supplier Change Request FORM Z'!$D$59,2)=LEFT(A4907,2))),MAX($AE$1:AE4906)+1,0)))</f>
        <v>#REF!</v>
      </c>
      <c r="AF4907" s="3" t="str">
        <f t="shared" si="389"/>
        <v/>
      </c>
    </row>
    <row r="4908" spans="1:32" x14ac:dyDescent="0.35">
      <c r="A4908" s="2" t="s">
        <v>6827</v>
      </c>
      <c r="B4908" s="2" t="s">
        <v>7087</v>
      </c>
      <c r="C4908" s="2" t="s">
        <v>7086</v>
      </c>
      <c r="D4908" s="2" t="s">
        <v>7087</v>
      </c>
      <c r="E4908" s="2" t="s">
        <v>9644</v>
      </c>
      <c r="G4908" s="5">
        <f>IF('Supplier Change Request FORM Z'!$D$61="",IF(ISNUMBER(SEARCH(#REF!,C4908)),MAX($G$1:G4907)+1,0),IF(ISNUMBER(SEARCH('Supplier Change Request FORM Z'!$D$61,C4908)),MAX($G$1:G4907)+1,0))</f>
        <v>0</v>
      </c>
      <c r="H4908" s="3" t="str">
        <f t="shared" si="385"/>
        <v/>
      </c>
      <c r="K4908" s="5" t="e">
        <f>IF('Supplier Change Request FORM Z'!$D$58="",IF(AND((#REF!=C4908),(LEFT(#REF!,1)=LEFT(E4908,1)),(LEFT(#REF!,2)=LEFT(A4908,2))),MAX($K$1:K4907)+1,0),IF(AND(('Supplier Change Request FORM Z'!$D$61=C4908),(LEFT('Supplier Change Request FORM Z'!$D$58,1)=LEFT(E4908,1)),(LEFT('Supplier Change Request FORM Z'!$D$59,2)=LEFT(A4908,2))),MAX($K$1:K4907)+1,0))</f>
        <v>#REF!</v>
      </c>
      <c r="L4908" s="3" t="str">
        <f t="shared" si="386"/>
        <v/>
      </c>
      <c r="Q4908" s="5"/>
      <c r="R4908" s="3"/>
      <c r="U4908" s="5">
        <f>IF('Supplier Change Request FORM Z'!$D$71="",IF(ISNUMBER(SEARCH(#REF!,C4908)),MAX($U$1:U4907)+1,0),IF(ISNUMBER(SEARCH('Supplier Change Request FORM Z'!$D$71,C4908)),MAX($U$1:U4907)+1,0))</f>
        <v>0</v>
      </c>
      <c r="V4908" s="3" t="str">
        <f t="shared" si="387"/>
        <v/>
      </c>
      <c r="Y4908" s="5">
        <f>IF('Supplier Change Request FORM Z'!$D$71="",IF(ISNUMBER(SEARCH(#REF!,C4908)),MAX($Y$1:Y4907)+1,0),IF(ISNUMBER(SEARCH('Supplier Change Request FORM Z'!$D$71,C4908)),MAX($Y$1:Y4907)+1,0))</f>
        <v>0</v>
      </c>
      <c r="Z4908" s="3" t="str">
        <f t="shared" si="388"/>
        <v/>
      </c>
      <c r="AE4908" s="5" t="e">
        <f>IF('Supplier Change Request FORM Z'!$D$58="",IF(LEFT(#REF!,1)="F",0,IF(AND((LEFT(#REF!,1)=LEFT(E4908,1)),(LEFT(#REF!,2)=LEFT(A4908,2))),MAX($AE$1:AE4907)+1,0)),IF(LEFT('Supplier Change Request FORM Z'!$D$58,1)="F",0,IF(AND((LEFT('Supplier Change Request FORM Z'!$D$58,1)=LEFT(E4908,1)),(LEFT('Supplier Change Request FORM Z'!$D$59,2)=LEFT(A4908,2))),MAX($AE$1:AE4907)+1,0)))</f>
        <v>#REF!</v>
      </c>
      <c r="AF4908" s="3" t="str">
        <f t="shared" si="389"/>
        <v/>
      </c>
    </row>
    <row r="4909" spans="1:32" x14ac:dyDescent="0.35">
      <c r="A4909" s="2" t="s">
        <v>6827</v>
      </c>
      <c r="B4909" s="2" t="s">
        <v>9757</v>
      </c>
      <c r="C4909" s="2" t="s">
        <v>7086</v>
      </c>
      <c r="D4909" s="2" t="s">
        <v>9757</v>
      </c>
      <c r="E4909" s="2" t="s">
        <v>9644</v>
      </c>
      <c r="G4909" s="5">
        <f>IF('Supplier Change Request FORM Z'!$D$61="",IF(ISNUMBER(SEARCH(#REF!,C4909)),MAX($G$1:G4908)+1,0),IF(ISNUMBER(SEARCH('Supplier Change Request FORM Z'!$D$61,C4909)),MAX($G$1:G4908)+1,0))</f>
        <v>0</v>
      </c>
      <c r="H4909" s="3" t="str">
        <f t="shared" si="385"/>
        <v/>
      </c>
      <c r="K4909" s="5" t="e">
        <f>IF('Supplier Change Request FORM Z'!$D$58="",IF(AND((#REF!=C4909),(LEFT(#REF!,1)=LEFT(E4909,1)),(LEFT(#REF!,2)=LEFT(A4909,2))),MAX($K$1:K4908)+1,0),IF(AND(('Supplier Change Request FORM Z'!$D$61=C4909),(LEFT('Supplier Change Request FORM Z'!$D$58,1)=LEFT(E4909,1)),(LEFT('Supplier Change Request FORM Z'!$D$59,2)=LEFT(A4909,2))),MAX($K$1:K4908)+1,0))</f>
        <v>#REF!</v>
      </c>
      <c r="L4909" s="3" t="str">
        <f t="shared" si="386"/>
        <v/>
      </c>
      <c r="Q4909" s="5"/>
      <c r="R4909" s="3"/>
      <c r="U4909" s="5">
        <f>IF('Supplier Change Request FORM Z'!$D$71="",IF(ISNUMBER(SEARCH(#REF!,C4909)),MAX($U$1:U4908)+1,0),IF(ISNUMBER(SEARCH('Supplier Change Request FORM Z'!$D$71,C4909)),MAX($U$1:U4908)+1,0))</f>
        <v>0</v>
      </c>
      <c r="V4909" s="3" t="str">
        <f t="shared" si="387"/>
        <v/>
      </c>
      <c r="Y4909" s="5">
        <f>IF('Supplier Change Request FORM Z'!$D$71="",IF(ISNUMBER(SEARCH(#REF!,C4909)),MAX($Y$1:Y4908)+1,0),IF(ISNUMBER(SEARCH('Supplier Change Request FORM Z'!$D$71,C4909)),MAX($Y$1:Y4908)+1,0))</f>
        <v>0</v>
      </c>
      <c r="Z4909" s="3" t="str">
        <f t="shared" si="388"/>
        <v/>
      </c>
      <c r="AE4909" s="5" t="e">
        <f>IF('Supplier Change Request FORM Z'!$D$58="",IF(LEFT(#REF!,1)="F",0,IF(AND((LEFT(#REF!,1)=LEFT(E4909,1)),(LEFT(#REF!,2)=LEFT(A4909,2))),MAX($AE$1:AE4908)+1,0)),IF(LEFT('Supplier Change Request FORM Z'!$D$58,1)="F",0,IF(AND((LEFT('Supplier Change Request FORM Z'!$D$58,1)=LEFT(E4909,1)),(LEFT('Supplier Change Request FORM Z'!$D$59,2)=LEFT(A4909,2))),MAX($AE$1:AE4908)+1,0)))</f>
        <v>#REF!</v>
      </c>
      <c r="AF4909" s="3" t="str">
        <f t="shared" si="389"/>
        <v/>
      </c>
    </row>
    <row r="4910" spans="1:32" x14ac:dyDescent="0.35">
      <c r="A4910" s="2" t="s">
        <v>6827</v>
      </c>
      <c r="B4910" s="2" t="s">
        <v>10273</v>
      </c>
      <c r="C4910" s="2" t="s">
        <v>7086</v>
      </c>
      <c r="D4910" s="2" t="s">
        <v>10273</v>
      </c>
      <c r="E4910" s="2" t="s">
        <v>9644</v>
      </c>
      <c r="G4910" s="5">
        <f>IF('Supplier Change Request FORM Z'!$D$61="",IF(ISNUMBER(SEARCH(#REF!,C4910)),MAX($G$1:G4909)+1,0),IF(ISNUMBER(SEARCH('Supplier Change Request FORM Z'!$D$61,C4910)),MAX($G$1:G4909)+1,0))</f>
        <v>0</v>
      </c>
      <c r="H4910" s="3" t="str">
        <f t="shared" si="385"/>
        <v/>
      </c>
      <c r="K4910" s="5" t="e">
        <f>IF('Supplier Change Request FORM Z'!$D$58="",IF(AND((#REF!=C4910),(LEFT(#REF!,1)=LEFT(E4910,1)),(LEFT(#REF!,2)=LEFT(A4910,2))),MAX($K$1:K4909)+1,0),IF(AND(('Supplier Change Request FORM Z'!$D$61=C4910),(LEFT('Supplier Change Request FORM Z'!$D$58,1)=LEFT(E4910,1)),(LEFT('Supplier Change Request FORM Z'!$D$59,2)=LEFT(A4910,2))),MAX($K$1:K4909)+1,0))</f>
        <v>#REF!</v>
      </c>
      <c r="L4910" s="3" t="str">
        <f t="shared" si="386"/>
        <v/>
      </c>
      <c r="Q4910" s="5"/>
      <c r="R4910" s="3"/>
      <c r="U4910" s="5">
        <f>IF('Supplier Change Request FORM Z'!$D$71="",IF(ISNUMBER(SEARCH(#REF!,C4910)),MAX($U$1:U4909)+1,0),IF(ISNUMBER(SEARCH('Supplier Change Request FORM Z'!$D$71,C4910)),MAX($U$1:U4909)+1,0))</f>
        <v>0</v>
      </c>
      <c r="V4910" s="3" t="str">
        <f t="shared" si="387"/>
        <v/>
      </c>
      <c r="Y4910" s="5">
        <f>IF('Supplier Change Request FORM Z'!$D$71="",IF(ISNUMBER(SEARCH(#REF!,C4910)),MAX($Y$1:Y4909)+1,0),IF(ISNUMBER(SEARCH('Supplier Change Request FORM Z'!$D$71,C4910)),MAX($Y$1:Y4909)+1,0))</f>
        <v>0</v>
      </c>
      <c r="Z4910" s="3" t="str">
        <f t="shared" si="388"/>
        <v/>
      </c>
      <c r="AE4910" s="5" t="e">
        <f>IF('Supplier Change Request FORM Z'!$D$58="",IF(LEFT(#REF!,1)="F",0,IF(AND((LEFT(#REF!,1)=LEFT(E4910,1)),(LEFT(#REF!,2)=LEFT(A4910,2))),MAX($AE$1:AE4909)+1,0)),IF(LEFT('Supplier Change Request FORM Z'!$D$58,1)="F",0,IF(AND((LEFT('Supplier Change Request FORM Z'!$D$58,1)=LEFT(E4910,1)),(LEFT('Supplier Change Request FORM Z'!$D$59,2)=LEFT(A4910,2))),MAX($AE$1:AE4909)+1,0)))</f>
        <v>#REF!</v>
      </c>
      <c r="AF4910" s="3" t="str">
        <f t="shared" si="389"/>
        <v/>
      </c>
    </row>
    <row r="4911" spans="1:32" x14ac:dyDescent="0.35">
      <c r="A4911" s="2" t="s">
        <v>6827</v>
      </c>
      <c r="B4911" s="2" t="s">
        <v>7111</v>
      </c>
      <c r="C4911" s="2" t="s">
        <v>7086</v>
      </c>
      <c r="D4911" s="2" t="s">
        <v>7111</v>
      </c>
      <c r="E4911" s="2" t="s">
        <v>9644</v>
      </c>
      <c r="G4911" s="5">
        <f>IF('Supplier Change Request FORM Z'!$D$61="",IF(ISNUMBER(SEARCH(#REF!,C4911)),MAX($G$1:G4910)+1,0),IF(ISNUMBER(SEARCH('Supplier Change Request FORM Z'!$D$61,C4911)),MAX($G$1:G4910)+1,0))</f>
        <v>0</v>
      </c>
      <c r="H4911" s="3" t="str">
        <f t="shared" si="385"/>
        <v/>
      </c>
      <c r="K4911" s="5" t="e">
        <f>IF('Supplier Change Request FORM Z'!$D$58="",IF(AND((#REF!=C4911),(LEFT(#REF!,1)=LEFT(E4911,1)),(LEFT(#REF!,2)=LEFT(A4911,2))),MAX($K$1:K4910)+1,0),IF(AND(('Supplier Change Request FORM Z'!$D$61=C4911),(LEFT('Supplier Change Request FORM Z'!$D$58,1)=LEFT(E4911,1)),(LEFT('Supplier Change Request FORM Z'!$D$59,2)=LEFT(A4911,2))),MAX($K$1:K4910)+1,0))</f>
        <v>#REF!</v>
      </c>
      <c r="L4911" s="3" t="str">
        <f t="shared" si="386"/>
        <v/>
      </c>
      <c r="Q4911" s="5"/>
      <c r="R4911" s="3"/>
      <c r="U4911" s="5">
        <f>IF('Supplier Change Request FORM Z'!$D$71="",IF(ISNUMBER(SEARCH(#REF!,C4911)),MAX($U$1:U4910)+1,0),IF(ISNUMBER(SEARCH('Supplier Change Request FORM Z'!$D$71,C4911)),MAX($U$1:U4910)+1,0))</f>
        <v>0</v>
      </c>
      <c r="V4911" s="3" t="str">
        <f t="shared" si="387"/>
        <v/>
      </c>
      <c r="Y4911" s="5">
        <f>IF('Supplier Change Request FORM Z'!$D$71="",IF(ISNUMBER(SEARCH(#REF!,C4911)),MAX($Y$1:Y4910)+1,0),IF(ISNUMBER(SEARCH('Supplier Change Request FORM Z'!$D$71,C4911)),MAX($Y$1:Y4910)+1,0))</f>
        <v>0</v>
      </c>
      <c r="Z4911" s="3" t="str">
        <f t="shared" si="388"/>
        <v/>
      </c>
      <c r="AE4911" s="5" t="e">
        <f>IF('Supplier Change Request FORM Z'!$D$58="",IF(LEFT(#REF!,1)="F",0,IF(AND((LEFT(#REF!,1)=LEFT(E4911,1)),(LEFT(#REF!,2)=LEFT(A4911,2))),MAX($AE$1:AE4910)+1,0)),IF(LEFT('Supplier Change Request FORM Z'!$D$58,1)="F",0,IF(AND((LEFT('Supplier Change Request FORM Z'!$D$58,1)=LEFT(E4911,1)),(LEFT('Supplier Change Request FORM Z'!$D$59,2)=LEFT(A4911,2))),MAX($AE$1:AE4910)+1,0)))</f>
        <v>#REF!</v>
      </c>
      <c r="AF4911" s="3" t="str">
        <f t="shared" si="389"/>
        <v/>
      </c>
    </row>
    <row r="4912" spans="1:32" x14ac:dyDescent="0.35">
      <c r="A4912" s="2" t="s">
        <v>6827</v>
      </c>
      <c r="B4912" s="2" t="s">
        <v>7109</v>
      </c>
      <c r="C4912" s="2" t="s">
        <v>7086</v>
      </c>
      <c r="D4912" s="2" t="s">
        <v>7109</v>
      </c>
      <c r="E4912" s="2" t="s">
        <v>9644</v>
      </c>
      <c r="G4912" s="5">
        <f>IF('Supplier Change Request FORM Z'!$D$61="",IF(ISNUMBER(SEARCH(#REF!,C4912)),MAX($G$1:G4911)+1,0),IF(ISNUMBER(SEARCH('Supplier Change Request FORM Z'!$D$61,C4912)),MAX($G$1:G4911)+1,0))</f>
        <v>0</v>
      </c>
      <c r="H4912" s="3" t="str">
        <f t="shared" si="385"/>
        <v/>
      </c>
      <c r="K4912" s="5" t="e">
        <f>IF('Supplier Change Request FORM Z'!$D$58="",IF(AND((#REF!=C4912),(LEFT(#REF!,1)=LEFT(E4912,1)),(LEFT(#REF!,2)=LEFT(A4912,2))),MAX($K$1:K4911)+1,0),IF(AND(('Supplier Change Request FORM Z'!$D$61=C4912),(LEFT('Supplier Change Request FORM Z'!$D$58,1)=LEFT(E4912,1)),(LEFT('Supplier Change Request FORM Z'!$D$59,2)=LEFT(A4912,2))),MAX($K$1:K4911)+1,0))</f>
        <v>#REF!</v>
      </c>
      <c r="L4912" s="3" t="str">
        <f t="shared" si="386"/>
        <v/>
      </c>
      <c r="Q4912" s="5"/>
      <c r="R4912" s="3"/>
      <c r="U4912" s="5">
        <f>IF('Supplier Change Request FORM Z'!$D$71="",IF(ISNUMBER(SEARCH(#REF!,C4912)),MAX($U$1:U4911)+1,0),IF(ISNUMBER(SEARCH('Supplier Change Request FORM Z'!$D$71,C4912)),MAX($U$1:U4911)+1,0))</f>
        <v>0</v>
      </c>
      <c r="V4912" s="3" t="str">
        <f t="shared" si="387"/>
        <v/>
      </c>
      <c r="Y4912" s="5">
        <f>IF('Supplier Change Request FORM Z'!$D$71="",IF(ISNUMBER(SEARCH(#REF!,C4912)),MAX($Y$1:Y4911)+1,0),IF(ISNUMBER(SEARCH('Supplier Change Request FORM Z'!$D$71,C4912)),MAX($Y$1:Y4911)+1,0))</f>
        <v>0</v>
      </c>
      <c r="Z4912" s="3" t="str">
        <f t="shared" si="388"/>
        <v/>
      </c>
      <c r="AE4912" s="5" t="e">
        <f>IF('Supplier Change Request FORM Z'!$D$58="",IF(LEFT(#REF!,1)="F",0,IF(AND((LEFT(#REF!,1)=LEFT(E4912,1)),(LEFT(#REF!,2)=LEFT(A4912,2))),MAX($AE$1:AE4911)+1,0)),IF(LEFT('Supplier Change Request FORM Z'!$D$58,1)="F",0,IF(AND((LEFT('Supplier Change Request FORM Z'!$D$58,1)=LEFT(E4912,1)),(LEFT('Supplier Change Request FORM Z'!$D$59,2)=LEFT(A4912,2))),MAX($AE$1:AE4911)+1,0)))</f>
        <v>#REF!</v>
      </c>
      <c r="AF4912" s="3" t="str">
        <f t="shared" si="389"/>
        <v/>
      </c>
    </row>
    <row r="4913" spans="1:32" x14ac:dyDescent="0.35">
      <c r="A4913" s="2" t="s">
        <v>6827</v>
      </c>
      <c r="B4913" s="2" t="s">
        <v>7088</v>
      </c>
      <c r="C4913" s="2" t="s">
        <v>7086</v>
      </c>
      <c r="D4913" s="2" t="s">
        <v>7088</v>
      </c>
      <c r="E4913" s="2" t="s">
        <v>9644</v>
      </c>
      <c r="G4913" s="5">
        <f>IF('Supplier Change Request FORM Z'!$D$61="",IF(ISNUMBER(SEARCH(#REF!,C4913)),MAX($G$1:G4912)+1,0),IF(ISNUMBER(SEARCH('Supplier Change Request FORM Z'!$D$61,C4913)),MAX($G$1:G4912)+1,0))</f>
        <v>0</v>
      </c>
      <c r="H4913" s="3" t="str">
        <f t="shared" si="385"/>
        <v/>
      </c>
      <c r="K4913" s="5" t="e">
        <f>IF('Supplier Change Request FORM Z'!$D$58="",IF(AND((#REF!=C4913),(LEFT(#REF!,1)=LEFT(E4913,1)),(LEFT(#REF!,2)=LEFT(A4913,2))),MAX($K$1:K4912)+1,0),IF(AND(('Supplier Change Request FORM Z'!$D$61=C4913),(LEFT('Supplier Change Request FORM Z'!$D$58,1)=LEFT(E4913,1)),(LEFT('Supplier Change Request FORM Z'!$D$59,2)=LEFT(A4913,2))),MAX($K$1:K4912)+1,0))</f>
        <v>#REF!</v>
      </c>
      <c r="L4913" s="3" t="str">
        <f t="shared" si="386"/>
        <v/>
      </c>
      <c r="Q4913" s="5"/>
      <c r="R4913" s="3"/>
      <c r="U4913" s="5">
        <f>IF('Supplier Change Request FORM Z'!$D$71="",IF(ISNUMBER(SEARCH(#REF!,C4913)),MAX($U$1:U4912)+1,0),IF(ISNUMBER(SEARCH('Supplier Change Request FORM Z'!$D$71,C4913)),MAX($U$1:U4912)+1,0))</f>
        <v>0</v>
      </c>
      <c r="V4913" s="3" t="str">
        <f t="shared" si="387"/>
        <v/>
      </c>
      <c r="Y4913" s="5">
        <f>IF('Supplier Change Request FORM Z'!$D$71="",IF(ISNUMBER(SEARCH(#REF!,C4913)),MAX($Y$1:Y4912)+1,0),IF(ISNUMBER(SEARCH('Supplier Change Request FORM Z'!$D$71,C4913)),MAX($Y$1:Y4912)+1,0))</f>
        <v>0</v>
      </c>
      <c r="Z4913" s="3" t="str">
        <f t="shared" si="388"/>
        <v/>
      </c>
      <c r="AE4913" s="5" t="e">
        <f>IF('Supplier Change Request FORM Z'!$D$58="",IF(LEFT(#REF!,1)="F",0,IF(AND((LEFT(#REF!,1)=LEFT(E4913,1)),(LEFT(#REF!,2)=LEFT(A4913,2))),MAX($AE$1:AE4912)+1,0)),IF(LEFT('Supplier Change Request FORM Z'!$D$58,1)="F",0,IF(AND((LEFT('Supplier Change Request FORM Z'!$D$58,1)=LEFT(E4913,1)),(LEFT('Supplier Change Request FORM Z'!$D$59,2)=LEFT(A4913,2))),MAX($AE$1:AE4912)+1,0)))</f>
        <v>#REF!</v>
      </c>
      <c r="AF4913" s="3" t="str">
        <f t="shared" si="389"/>
        <v/>
      </c>
    </row>
    <row r="4914" spans="1:32" x14ac:dyDescent="0.35">
      <c r="A4914" s="2" t="s">
        <v>6827</v>
      </c>
      <c r="B4914" s="2" t="s">
        <v>7110</v>
      </c>
      <c r="C4914" s="2" t="s">
        <v>7086</v>
      </c>
      <c r="D4914" s="2" t="s">
        <v>7110</v>
      </c>
      <c r="E4914" s="2" t="s">
        <v>9644</v>
      </c>
      <c r="G4914" s="5">
        <f>IF('Supplier Change Request FORM Z'!$D$61="",IF(ISNUMBER(SEARCH(#REF!,C4914)),MAX($G$1:G4913)+1,0),IF(ISNUMBER(SEARCH('Supplier Change Request FORM Z'!$D$61,C4914)),MAX($G$1:G4913)+1,0))</f>
        <v>0</v>
      </c>
      <c r="H4914" s="3" t="str">
        <f t="shared" si="385"/>
        <v/>
      </c>
      <c r="K4914" s="5" t="e">
        <f>IF('Supplier Change Request FORM Z'!$D$58="",IF(AND((#REF!=C4914),(LEFT(#REF!,1)=LEFT(E4914,1)),(LEFT(#REF!,2)=LEFT(A4914,2))),MAX($K$1:K4913)+1,0),IF(AND(('Supplier Change Request FORM Z'!$D$61=C4914),(LEFT('Supplier Change Request FORM Z'!$D$58,1)=LEFT(E4914,1)),(LEFT('Supplier Change Request FORM Z'!$D$59,2)=LEFT(A4914,2))),MAX($K$1:K4913)+1,0))</f>
        <v>#REF!</v>
      </c>
      <c r="L4914" s="3" t="str">
        <f t="shared" si="386"/>
        <v/>
      </c>
      <c r="Q4914" s="5"/>
      <c r="R4914" s="3"/>
      <c r="U4914" s="5">
        <f>IF('Supplier Change Request FORM Z'!$D$71="",IF(ISNUMBER(SEARCH(#REF!,C4914)),MAX($U$1:U4913)+1,0),IF(ISNUMBER(SEARCH('Supplier Change Request FORM Z'!$D$71,C4914)),MAX($U$1:U4913)+1,0))</f>
        <v>0</v>
      </c>
      <c r="V4914" s="3" t="str">
        <f t="shared" si="387"/>
        <v/>
      </c>
      <c r="Y4914" s="5">
        <f>IF('Supplier Change Request FORM Z'!$D$71="",IF(ISNUMBER(SEARCH(#REF!,C4914)),MAX($Y$1:Y4913)+1,0),IF(ISNUMBER(SEARCH('Supplier Change Request FORM Z'!$D$71,C4914)),MAX($Y$1:Y4913)+1,0))</f>
        <v>0</v>
      </c>
      <c r="Z4914" s="3" t="str">
        <f t="shared" si="388"/>
        <v/>
      </c>
      <c r="AE4914" s="5" t="e">
        <f>IF('Supplier Change Request FORM Z'!$D$58="",IF(LEFT(#REF!,1)="F",0,IF(AND((LEFT(#REF!,1)=LEFT(E4914,1)),(LEFT(#REF!,2)=LEFT(A4914,2))),MAX($AE$1:AE4913)+1,0)),IF(LEFT('Supplier Change Request FORM Z'!$D$58,1)="F",0,IF(AND((LEFT('Supplier Change Request FORM Z'!$D$58,1)=LEFT(E4914,1)),(LEFT('Supplier Change Request FORM Z'!$D$59,2)=LEFT(A4914,2))),MAX($AE$1:AE4913)+1,0)))</f>
        <v>#REF!</v>
      </c>
      <c r="AF4914" s="3" t="str">
        <f t="shared" si="389"/>
        <v/>
      </c>
    </row>
    <row r="4915" spans="1:32" x14ac:dyDescent="0.35">
      <c r="A4915" s="2" t="s">
        <v>6827</v>
      </c>
      <c r="B4915" s="2" t="s">
        <v>7062</v>
      </c>
      <c r="C4915" s="2" t="s">
        <v>7060</v>
      </c>
      <c r="D4915" s="2" t="s">
        <v>7062</v>
      </c>
      <c r="E4915" s="2" t="s">
        <v>9644</v>
      </c>
      <c r="G4915" s="5">
        <f>IF('Supplier Change Request FORM Z'!$D$61="",IF(ISNUMBER(SEARCH(#REF!,C4915)),MAX($G$1:G4914)+1,0),IF(ISNUMBER(SEARCH('Supplier Change Request FORM Z'!$D$61,C4915)),MAX($G$1:G4914)+1,0))</f>
        <v>0</v>
      </c>
      <c r="H4915" s="3" t="str">
        <f t="shared" si="385"/>
        <v/>
      </c>
      <c r="K4915" s="5" t="e">
        <f>IF('Supplier Change Request FORM Z'!$D$58="",IF(AND((#REF!=C4915),(LEFT(#REF!,1)=LEFT(E4915,1)),(LEFT(#REF!,2)=LEFT(A4915,2))),MAX($K$1:K4914)+1,0),IF(AND(('Supplier Change Request FORM Z'!$D$61=C4915),(LEFT('Supplier Change Request FORM Z'!$D$58,1)=LEFT(E4915,1)),(LEFT('Supplier Change Request FORM Z'!$D$59,2)=LEFT(A4915,2))),MAX($K$1:K4914)+1,0))</f>
        <v>#REF!</v>
      </c>
      <c r="L4915" s="3" t="str">
        <f t="shared" si="386"/>
        <v/>
      </c>
      <c r="Q4915" s="5"/>
      <c r="R4915" s="3"/>
      <c r="U4915" s="5">
        <f>IF('Supplier Change Request FORM Z'!$D$71="",IF(ISNUMBER(SEARCH(#REF!,C4915)),MAX($U$1:U4914)+1,0),IF(ISNUMBER(SEARCH('Supplier Change Request FORM Z'!$D$71,C4915)),MAX($U$1:U4914)+1,0))</f>
        <v>0</v>
      </c>
      <c r="V4915" s="3" t="str">
        <f t="shared" si="387"/>
        <v/>
      </c>
      <c r="Y4915" s="5">
        <f>IF('Supplier Change Request FORM Z'!$D$71="",IF(ISNUMBER(SEARCH(#REF!,C4915)),MAX($Y$1:Y4914)+1,0),IF(ISNUMBER(SEARCH('Supplier Change Request FORM Z'!$D$71,C4915)),MAX($Y$1:Y4914)+1,0))</f>
        <v>0</v>
      </c>
      <c r="Z4915" s="3" t="str">
        <f t="shared" si="388"/>
        <v/>
      </c>
      <c r="AE4915" s="5" t="e">
        <f>IF('Supplier Change Request FORM Z'!$D$58="",IF(LEFT(#REF!,1)="F",0,IF(AND((LEFT(#REF!,1)=LEFT(E4915,1)),(LEFT(#REF!,2)=LEFT(A4915,2))),MAX($AE$1:AE4914)+1,0)),IF(LEFT('Supplier Change Request FORM Z'!$D$58,1)="F",0,IF(AND((LEFT('Supplier Change Request FORM Z'!$D$58,1)=LEFT(E4915,1)),(LEFT('Supplier Change Request FORM Z'!$D$59,2)=LEFT(A4915,2))),MAX($AE$1:AE4914)+1,0)))</f>
        <v>#REF!</v>
      </c>
      <c r="AF4915" s="3" t="str">
        <f t="shared" si="389"/>
        <v/>
      </c>
    </row>
    <row r="4916" spans="1:32" x14ac:dyDescent="0.35">
      <c r="A4916" s="2" t="s">
        <v>6827</v>
      </c>
      <c r="B4916" s="2" t="s">
        <v>7061</v>
      </c>
      <c r="C4916" s="2" t="s">
        <v>7060</v>
      </c>
      <c r="D4916" s="2" t="s">
        <v>7061</v>
      </c>
      <c r="E4916" s="2" t="s">
        <v>9644</v>
      </c>
      <c r="G4916" s="5">
        <f>IF('Supplier Change Request FORM Z'!$D$61="",IF(ISNUMBER(SEARCH(#REF!,C4916)),MAX($G$1:G4915)+1,0),IF(ISNUMBER(SEARCH('Supplier Change Request FORM Z'!$D$61,C4916)),MAX($G$1:G4915)+1,0))</f>
        <v>0</v>
      </c>
      <c r="H4916" s="3" t="str">
        <f t="shared" si="385"/>
        <v/>
      </c>
      <c r="K4916" s="5" t="e">
        <f>IF('Supplier Change Request FORM Z'!$D$58="",IF(AND((#REF!=C4916),(LEFT(#REF!,1)=LEFT(E4916,1)),(LEFT(#REF!,2)=LEFT(A4916,2))),MAX($K$1:K4915)+1,0),IF(AND(('Supplier Change Request FORM Z'!$D$61=C4916),(LEFT('Supplier Change Request FORM Z'!$D$58,1)=LEFT(E4916,1)),(LEFT('Supplier Change Request FORM Z'!$D$59,2)=LEFT(A4916,2))),MAX($K$1:K4915)+1,0))</f>
        <v>#REF!</v>
      </c>
      <c r="L4916" s="3" t="str">
        <f t="shared" si="386"/>
        <v/>
      </c>
      <c r="Q4916" s="5"/>
      <c r="R4916" s="3"/>
      <c r="U4916" s="5">
        <f>IF('Supplier Change Request FORM Z'!$D$71="",IF(ISNUMBER(SEARCH(#REF!,C4916)),MAX($U$1:U4915)+1,0),IF(ISNUMBER(SEARCH('Supplier Change Request FORM Z'!$D$71,C4916)),MAX($U$1:U4915)+1,0))</f>
        <v>0</v>
      </c>
      <c r="V4916" s="3" t="str">
        <f t="shared" si="387"/>
        <v/>
      </c>
      <c r="Y4916" s="5">
        <f>IF('Supplier Change Request FORM Z'!$D$71="",IF(ISNUMBER(SEARCH(#REF!,C4916)),MAX($Y$1:Y4915)+1,0),IF(ISNUMBER(SEARCH('Supplier Change Request FORM Z'!$D$71,C4916)),MAX($Y$1:Y4915)+1,0))</f>
        <v>0</v>
      </c>
      <c r="Z4916" s="3" t="str">
        <f t="shared" si="388"/>
        <v/>
      </c>
      <c r="AE4916" s="5" t="e">
        <f>IF('Supplier Change Request FORM Z'!$D$58="",IF(LEFT(#REF!,1)="F",0,IF(AND((LEFT(#REF!,1)=LEFT(E4916,1)),(LEFT(#REF!,2)=LEFT(A4916,2))),MAX($AE$1:AE4915)+1,0)),IF(LEFT('Supplier Change Request FORM Z'!$D$58,1)="F",0,IF(AND((LEFT('Supplier Change Request FORM Z'!$D$58,1)=LEFT(E4916,1)),(LEFT('Supplier Change Request FORM Z'!$D$59,2)=LEFT(A4916,2))),MAX($AE$1:AE4915)+1,0)))</f>
        <v>#REF!</v>
      </c>
      <c r="AF4916" s="3" t="str">
        <f t="shared" si="389"/>
        <v/>
      </c>
    </row>
    <row r="4917" spans="1:32" x14ac:dyDescent="0.35">
      <c r="A4917" s="2" t="s">
        <v>6827</v>
      </c>
      <c r="B4917" s="2" t="s">
        <v>7059</v>
      </c>
      <c r="C4917" s="2" t="s">
        <v>7058</v>
      </c>
      <c r="D4917" s="2" t="s">
        <v>7059</v>
      </c>
      <c r="E4917" s="2" t="s">
        <v>9644</v>
      </c>
      <c r="G4917" s="5">
        <f>IF('Supplier Change Request FORM Z'!$D$61="",IF(ISNUMBER(SEARCH(#REF!,C4917)),MAX($G$1:G4916)+1,0),IF(ISNUMBER(SEARCH('Supplier Change Request FORM Z'!$D$61,C4917)),MAX($G$1:G4916)+1,0))</f>
        <v>0</v>
      </c>
      <c r="H4917" s="3" t="str">
        <f t="shared" si="385"/>
        <v/>
      </c>
      <c r="K4917" s="5" t="e">
        <f>IF('Supplier Change Request FORM Z'!$D$58="",IF(AND((#REF!=C4917),(LEFT(#REF!,1)=LEFT(E4917,1)),(LEFT(#REF!,2)=LEFT(A4917,2))),MAX($K$1:K4916)+1,0),IF(AND(('Supplier Change Request FORM Z'!$D$61=C4917),(LEFT('Supplier Change Request FORM Z'!$D$58,1)=LEFT(E4917,1)),(LEFT('Supplier Change Request FORM Z'!$D$59,2)=LEFT(A4917,2))),MAX($K$1:K4916)+1,0))</f>
        <v>#REF!</v>
      </c>
      <c r="L4917" s="3" t="str">
        <f t="shared" si="386"/>
        <v/>
      </c>
      <c r="Q4917" s="5"/>
      <c r="R4917" s="3"/>
      <c r="U4917" s="5">
        <f>IF('Supplier Change Request FORM Z'!$D$71="",IF(ISNUMBER(SEARCH(#REF!,C4917)),MAX($U$1:U4916)+1,0),IF(ISNUMBER(SEARCH('Supplier Change Request FORM Z'!$D$71,C4917)),MAX($U$1:U4916)+1,0))</f>
        <v>0</v>
      </c>
      <c r="V4917" s="3" t="str">
        <f t="shared" si="387"/>
        <v/>
      </c>
      <c r="Y4917" s="5">
        <f>IF('Supplier Change Request FORM Z'!$D$71="",IF(ISNUMBER(SEARCH(#REF!,C4917)),MAX($Y$1:Y4916)+1,0),IF(ISNUMBER(SEARCH('Supplier Change Request FORM Z'!$D$71,C4917)),MAX($Y$1:Y4916)+1,0))</f>
        <v>0</v>
      </c>
      <c r="Z4917" s="3" t="str">
        <f t="shared" si="388"/>
        <v/>
      </c>
      <c r="AE4917" s="5" t="e">
        <f>IF('Supplier Change Request FORM Z'!$D$58="",IF(LEFT(#REF!,1)="F",0,IF(AND((LEFT(#REF!,1)=LEFT(E4917,1)),(LEFT(#REF!,2)=LEFT(A4917,2))),MAX($AE$1:AE4916)+1,0)),IF(LEFT('Supplier Change Request FORM Z'!$D$58,1)="F",0,IF(AND((LEFT('Supplier Change Request FORM Z'!$D$58,1)=LEFT(E4917,1)),(LEFT('Supplier Change Request FORM Z'!$D$59,2)=LEFT(A4917,2))),MAX($AE$1:AE4916)+1,0)))</f>
        <v>#REF!</v>
      </c>
      <c r="AF4917" s="3" t="str">
        <f t="shared" si="389"/>
        <v/>
      </c>
    </row>
    <row r="4918" spans="1:32" x14ac:dyDescent="0.35">
      <c r="A4918" s="2" t="s">
        <v>6827</v>
      </c>
      <c r="B4918" s="2" t="s">
        <v>7139</v>
      </c>
      <c r="C4918" s="2" t="s">
        <v>7138</v>
      </c>
      <c r="D4918" s="2" t="s">
        <v>7139</v>
      </c>
      <c r="E4918" s="2" t="s">
        <v>9644</v>
      </c>
      <c r="G4918" s="5">
        <f>IF('Supplier Change Request FORM Z'!$D$61="",IF(ISNUMBER(SEARCH(#REF!,C4918)),MAX($G$1:G4917)+1,0),IF(ISNUMBER(SEARCH('Supplier Change Request FORM Z'!$D$61,C4918)),MAX($G$1:G4917)+1,0))</f>
        <v>0</v>
      </c>
      <c r="H4918" s="3" t="str">
        <f t="shared" si="385"/>
        <v/>
      </c>
      <c r="K4918" s="5" t="e">
        <f>IF('Supplier Change Request FORM Z'!$D$58="",IF(AND((#REF!=C4918),(LEFT(#REF!,1)=LEFT(E4918,1)),(LEFT(#REF!,2)=LEFT(A4918,2))),MAX($K$1:K4917)+1,0),IF(AND(('Supplier Change Request FORM Z'!$D$61=C4918),(LEFT('Supplier Change Request FORM Z'!$D$58,1)=LEFT(E4918,1)),(LEFT('Supplier Change Request FORM Z'!$D$59,2)=LEFT(A4918,2))),MAX($K$1:K4917)+1,0))</f>
        <v>#REF!</v>
      </c>
      <c r="L4918" s="3" t="str">
        <f t="shared" si="386"/>
        <v/>
      </c>
      <c r="Q4918" s="5"/>
      <c r="R4918" s="3"/>
      <c r="U4918" s="5">
        <f>IF('Supplier Change Request FORM Z'!$D$71="",IF(ISNUMBER(SEARCH(#REF!,C4918)),MAX($U$1:U4917)+1,0),IF(ISNUMBER(SEARCH('Supplier Change Request FORM Z'!$D$71,C4918)),MAX($U$1:U4917)+1,0))</f>
        <v>0</v>
      </c>
      <c r="V4918" s="3" t="str">
        <f t="shared" si="387"/>
        <v/>
      </c>
      <c r="Y4918" s="5">
        <f>IF('Supplier Change Request FORM Z'!$D$71="",IF(ISNUMBER(SEARCH(#REF!,C4918)),MAX($Y$1:Y4917)+1,0),IF(ISNUMBER(SEARCH('Supplier Change Request FORM Z'!$D$71,C4918)),MAX($Y$1:Y4917)+1,0))</f>
        <v>0</v>
      </c>
      <c r="Z4918" s="3" t="str">
        <f t="shared" si="388"/>
        <v/>
      </c>
      <c r="AE4918" s="5" t="e">
        <f>IF('Supplier Change Request FORM Z'!$D$58="",IF(LEFT(#REF!,1)="F",0,IF(AND((LEFT(#REF!,1)=LEFT(E4918,1)),(LEFT(#REF!,2)=LEFT(A4918,2))),MAX($AE$1:AE4917)+1,0)),IF(LEFT('Supplier Change Request FORM Z'!$D$58,1)="F",0,IF(AND((LEFT('Supplier Change Request FORM Z'!$D$58,1)=LEFT(E4918,1)),(LEFT('Supplier Change Request FORM Z'!$D$59,2)=LEFT(A4918,2))),MAX($AE$1:AE4917)+1,0)))</f>
        <v>#REF!</v>
      </c>
      <c r="AF4918" s="3" t="str">
        <f t="shared" si="389"/>
        <v/>
      </c>
    </row>
    <row r="4919" spans="1:32" x14ac:dyDescent="0.35">
      <c r="A4919" s="2" t="s">
        <v>6827</v>
      </c>
      <c r="B4919" s="2" t="s">
        <v>6833</v>
      </c>
      <c r="C4919" s="2" t="s">
        <v>6832</v>
      </c>
      <c r="D4919" s="2" t="s">
        <v>6833</v>
      </c>
      <c r="E4919" s="2" t="s">
        <v>9644</v>
      </c>
      <c r="G4919" s="5">
        <f>IF('Supplier Change Request FORM Z'!$D$61="",IF(ISNUMBER(SEARCH(#REF!,C4919)),MAX($G$1:G4918)+1,0),IF(ISNUMBER(SEARCH('Supplier Change Request FORM Z'!$D$61,C4919)),MAX($G$1:G4918)+1,0))</f>
        <v>0</v>
      </c>
      <c r="H4919" s="3" t="str">
        <f t="shared" si="385"/>
        <v/>
      </c>
      <c r="K4919" s="5" t="e">
        <f>IF('Supplier Change Request FORM Z'!$D$58="",IF(AND((#REF!=C4919),(LEFT(#REF!,1)=LEFT(E4919,1)),(LEFT(#REF!,2)=LEFT(A4919,2))),MAX($K$1:K4918)+1,0),IF(AND(('Supplier Change Request FORM Z'!$D$61=C4919),(LEFT('Supplier Change Request FORM Z'!$D$58,1)=LEFT(E4919,1)),(LEFT('Supplier Change Request FORM Z'!$D$59,2)=LEFT(A4919,2))),MAX($K$1:K4918)+1,0))</f>
        <v>#REF!</v>
      </c>
      <c r="L4919" s="3" t="str">
        <f t="shared" si="386"/>
        <v/>
      </c>
      <c r="Q4919" s="5"/>
      <c r="R4919" s="3"/>
      <c r="U4919" s="5">
        <f>IF('Supplier Change Request FORM Z'!$D$71="",IF(ISNUMBER(SEARCH(#REF!,C4919)),MAX($U$1:U4918)+1,0),IF(ISNUMBER(SEARCH('Supplier Change Request FORM Z'!$D$71,C4919)),MAX($U$1:U4918)+1,0))</f>
        <v>0</v>
      </c>
      <c r="V4919" s="3" t="str">
        <f t="shared" si="387"/>
        <v/>
      </c>
      <c r="Y4919" s="5">
        <f>IF('Supplier Change Request FORM Z'!$D$71="",IF(ISNUMBER(SEARCH(#REF!,C4919)),MAX($Y$1:Y4918)+1,0),IF(ISNUMBER(SEARCH('Supplier Change Request FORM Z'!$D$71,C4919)),MAX($Y$1:Y4918)+1,0))</f>
        <v>0</v>
      </c>
      <c r="Z4919" s="3" t="str">
        <f t="shared" si="388"/>
        <v/>
      </c>
      <c r="AE4919" s="5" t="e">
        <f>IF('Supplier Change Request FORM Z'!$D$58="",IF(LEFT(#REF!,1)="F",0,IF(AND((LEFT(#REF!,1)=LEFT(E4919,1)),(LEFT(#REF!,2)=LEFT(A4919,2))),MAX($AE$1:AE4918)+1,0)),IF(LEFT('Supplier Change Request FORM Z'!$D$58,1)="F",0,IF(AND((LEFT('Supplier Change Request FORM Z'!$D$58,1)=LEFT(E4919,1)),(LEFT('Supplier Change Request FORM Z'!$D$59,2)=LEFT(A4919,2))),MAX($AE$1:AE4918)+1,0)))</f>
        <v>#REF!</v>
      </c>
      <c r="AF4919" s="3" t="str">
        <f t="shared" si="389"/>
        <v/>
      </c>
    </row>
    <row r="4920" spans="1:32" x14ac:dyDescent="0.35">
      <c r="A4920" s="2" t="s">
        <v>6827</v>
      </c>
      <c r="B4920" s="2" t="s">
        <v>6834</v>
      </c>
      <c r="C4920" s="2" t="s">
        <v>6832</v>
      </c>
      <c r="D4920" s="2" t="s">
        <v>6834</v>
      </c>
      <c r="E4920" s="2" t="s">
        <v>9644</v>
      </c>
      <c r="G4920" s="5">
        <f>IF('Supplier Change Request FORM Z'!$D$61="",IF(ISNUMBER(SEARCH(#REF!,C4920)),MAX($G$1:G4919)+1,0),IF(ISNUMBER(SEARCH('Supplier Change Request FORM Z'!$D$61,C4920)),MAX($G$1:G4919)+1,0))</f>
        <v>0</v>
      </c>
      <c r="H4920" s="3" t="str">
        <f t="shared" si="385"/>
        <v/>
      </c>
      <c r="K4920" s="5" t="e">
        <f>IF('Supplier Change Request FORM Z'!$D$58="",IF(AND((#REF!=C4920),(LEFT(#REF!,1)=LEFT(E4920,1)),(LEFT(#REF!,2)=LEFT(A4920,2))),MAX($K$1:K4919)+1,0),IF(AND(('Supplier Change Request FORM Z'!$D$61=C4920),(LEFT('Supplier Change Request FORM Z'!$D$58,1)=LEFT(E4920,1)),(LEFT('Supplier Change Request FORM Z'!$D$59,2)=LEFT(A4920,2))),MAX($K$1:K4919)+1,0))</f>
        <v>#REF!</v>
      </c>
      <c r="L4920" s="3" t="str">
        <f t="shared" si="386"/>
        <v/>
      </c>
      <c r="Q4920" s="5"/>
      <c r="R4920" s="3"/>
      <c r="U4920" s="5">
        <f>IF('Supplier Change Request FORM Z'!$D$71="",IF(ISNUMBER(SEARCH(#REF!,C4920)),MAX($U$1:U4919)+1,0),IF(ISNUMBER(SEARCH('Supplier Change Request FORM Z'!$D$71,C4920)),MAX($U$1:U4919)+1,0))</f>
        <v>0</v>
      </c>
      <c r="V4920" s="3" t="str">
        <f t="shared" si="387"/>
        <v/>
      </c>
      <c r="Y4920" s="5">
        <f>IF('Supplier Change Request FORM Z'!$D$71="",IF(ISNUMBER(SEARCH(#REF!,C4920)),MAX($Y$1:Y4919)+1,0),IF(ISNUMBER(SEARCH('Supplier Change Request FORM Z'!$D$71,C4920)),MAX($Y$1:Y4919)+1,0))</f>
        <v>0</v>
      </c>
      <c r="Z4920" s="3" t="str">
        <f t="shared" si="388"/>
        <v/>
      </c>
      <c r="AE4920" s="5" t="e">
        <f>IF('Supplier Change Request FORM Z'!$D$58="",IF(LEFT(#REF!,1)="F",0,IF(AND((LEFT(#REF!,1)=LEFT(E4920,1)),(LEFT(#REF!,2)=LEFT(A4920,2))),MAX($AE$1:AE4919)+1,0)),IF(LEFT('Supplier Change Request FORM Z'!$D$58,1)="F",0,IF(AND((LEFT('Supplier Change Request FORM Z'!$D$58,1)=LEFT(E4920,1)),(LEFT('Supplier Change Request FORM Z'!$D$59,2)=LEFT(A4920,2))),MAX($AE$1:AE4919)+1,0)))</f>
        <v>#REF!</v>
      </c>
      <c r="AF4920" s="3" t="str">
        <f t="shared" si="389"/>
        <v/>
      </c>
    </row>
    <row r="4921" spans="1:32" x14ac:dyDescent="0.35">
      <c r="A4921" s="2" t="s">
        <v>7140</v>
      </c>
      <c r="B4921" s="2" t="s">
        <v>7142</v>
      </c>
      <c r="C4921" s="2" t="s">
        <v>7141</v>
      </c>
      <c r="D4921" s="2" t="s">
        <v>7142</v>
      </c>
      <c r="E4921" s="2" t="s">
        <v>9644</v>
      </c>
      <c r="G4921" s="5">
        <f>IF('Supplier Change Request FORM Z'!$D$61="",IF(ISNUMBER(SEARCH(#REF!,C4921)),MAX($G$1:G4920)+1,0),IF(ISNUMBER(SEARCH('Supplier Change Request FORM Z'!$D$61,C4921)),MAX($G$1:G4920)+1,0))</f>
        <v>0</v>
      </c>
      <c r="H4921" s="3" t="str">
        <f t="shared" si="385"/>
        <v/>
      </c>
      <c r="K4921" s="5" t="e">
        <f>IF('Supplier Change Request FORM Z'!$D$58="",IF(AND((#REF!=C4921),(LEFT(#REF!,1)=LEFT(E4921,1)),(LEFT(#REF!,2)=LEFT(A4921,2))),MAX($K$1:K4920)+1,0),IF(AND(('Supplier Change Request FORM Z'!$D$61=C4921),(LEFT('Supplier Change Request FORM Z'!$D$58,1)=LEFT(E4921,1)),(LEFT('Supplier Change Request FORM Z'!$D$59,2)=LEFT(A4921,2))),MAX($K$1:K4920)+1,0))</f>
        <v>#REF!</v>
      </c>
      <c r="L4921" s="3" t="str">
        <f t="shared" si="386"/>
        <v/>
      </c>
      <c r="Q4921" s="5"/>
      <c r="R4921" s="3"/>
      <c r="U4921" s="5">
        <f>IF('Supplier Change Request FORM Z'!$D$71="",IF(ISNUMBER(SEARCH(#REF!,C4921)),MAX($U$1:U4920)+1,0),IF(ISNUMBER(SEARCH('Supplier Change Request FORM Z'!$D$71,C4921)),MAX($U$1:U4920)+1,0))</f>
        <v>0</v>
      </c>
      <c r="V4921" s="3" t="str">
        <f t="shared" si="387"/>
        <v/>
      </c>
      <c r="Y4921" s="5">
        <f>IF('Supplier Change Request FORM Z'!$D$71="",IF(ISNUMBER(SEARCH(#REF!,C4921)),MAX($Y$1:Y4920)+1,0),IF(ISNUMBER(SEARCH('Supplier Change Request FORM Z'!$D$71,C4921)),MAX($Y$1:Y4920)+1,0))</f>
        <v>0</v>
      </c>
      <c r="Z4921" s="3" t="str">
        <f t="shared" si="388"/>
        <v/>
      </c>
      <c r="AE4921" s="5" t="e">
        <f>IF('Supplier Change Request FORM Z'!$D$58="",IF(LEFT(#REF!,1)="F",0,IF(AND((LEFT(#REF!,1)=LEFT(E4921,1)),(LEFT(#REF!,2)=LEFT(A4921,2))),MAX($AE$1:AE4920)+1,0)),IF(LEFT('Supplier Change Request FORM Z'!$D$58,1)="F",0,IF(AND((LEFT('Supplier Change Request FORM Z'!$D$58,1)=LEFT(E4921,1)),(LEFT('Supplier Change Request FORM Z'!$D$59,2)=LEFT(A4921,2))),MAX($AE$1:AE4920)+1,0)))</f>
        <v>#REF!</v>
      </c>
      <c r="AF4921" s="3" t="str">
        <f t="shared" si="389"/>
        <v/>
      </c>
    </row>
    <row r="4922" spans="1:32" x14ac:dyDescent="0.35">
      <c r="A4922" s="2" t="s">
        <v>7140</v>
      </c>
      <c r="B4922" s="2" t="s">
        <v>7144</v>
      </c>
      <c r="C4922" s="2" t="s">
        <v>7143</v>
      </c>
      <c r="D4922" s="2" t="s">
        <v>7144</v>
      </c>
      <c r="E4922" s="2" t="s">
        <v>9644</v>
      </c>
      <c r="G4922" s="5">
        <f>IF('Supplier Change Request FORM Z'!$D$61="",IF(ISNUMBER(SEARCH(#REF!,C4922)),MAX($G$1:G4921)+1,0),IF(ISNUMBER(SEARCH('Supplier Change Request FORM Z'!$D$61,C4922)),MAX($G$1:G4921)+1,0))</f>
        <v>0</v>
      </c>
      <c r="H4922" s="3" t="str">
        <f t="shared" si="385"/>
        <v/>
      </c>
      <c r="K4922" s="5" t="e">
        <f>IF('Supplier Change Request FORM Z'!$D$58="",IF(AND((#REF!=C4922),(LEFT(#REF!,1)=LEFT(E4922,1)),(LEFT(#REF!,2)=LEFT(A4922,2))),MAX($K$1:K4921)+1,0),IF(AND(('Supplier Change Request FORM Z'!$D$61=C4922),(LEFT('Supplier Change Request FORM Z'!$D$58,1)=LEFT(E4922,1)),(LEFT('Supplier Change Request FORM Z'!$D$59,2)=LEFT(A4922,2))),MAX($K$1:K4921)+1,0))</f>
        <v>#REF!</v>
      </c>
      <c r="L4922" s="3" t="str">
        <f t="shared" si="386"/>
        <v/>
      </c>
      <c r="Q4922" s="5"/>
      <c r="R4922" s="3"/>
      <c r="U4922" s="5">
        <f>IF('Supplier Change Request FORM Z'!$D$71="",IF(ISNUMBER(SEARCH(#REF!,C4922)),MAX($U$1:U4921)+1,0),IF(ISNUMBER(SEARCH('Supplier Change Request FORM Z'!$D$71,C4922)),MAX($U$1:U4921)+1,0))</f>
        <v>0</v>
      </c>
      <c r="V4922" s="3" t="str">
        <f t="shared" si="387"/>
        <v/>
      </c>
      <c r="Y4922" s="5">
        <f>IF('Supplier Change Request FORM Z'!$D$71="",IF(ISNUMBER(SEARCH(#REF!,C4922)),MAX($Y$1:Y4921)+1,0),IF(ISNUMBER(SEARCH('Supplier Change Request FORM Z'!$D$71,C4922)),MAX($Y$1:Y4921)+1,0))</f>
        <v>0</v>
      </c>
      <c r="Z4922" s="3" t="str">
        <f t="shared" si="388"/>
        <v/>
      </c>
      <c r="AE4922" s="5" t="e">
        <f>IF('Supplier Change Request FORM Z'!$D$58="",IF(LEFT(#REF!,1)="F",0,IF(AND((LEFT(#REF!,1)=LEFT(E4922,1)),(LEFT(#REF!,2)=LEFT(A4922,2))),MAX($AE$1:AE4921)+1,0)),IF(LEFT('Supplier Change Request FORM Z'!$D$58,1)="F",0,IF(AND((LEFT('Supplier Change Request FORM Z'!$D$58,1)=LEFT(E4922,1)),(LEFT('Supplier Change Request FORM Z'!$D$59,2)=LEFT(A4922,2))),MAX($AE$1:AE4921)+1,0)))</f>
        <v>#REF!</v>
      </c>
      <c r="AF4922" s="3" t="str">
        <f t="shared" si="389"/>
        <v/>
      </c>
    </row>
    <row r="4923" spans="1:32" x14ac:dyDescent="0.35">
      <c r="A4923" s="2" t="s">
        <v>7140</v>
      </c>
      <c r="B4923" s="2" t="s">
        <v>7146</v>
      </c>
      <c r="C4923" s="2" t="s">
        <v>7145</v>
      </c>
      <c r="D4923" s="2" t="s">
        <v>7146</v>
      </c>
      <c r="E4923" s="2" t="s">
        <v>9644</v>
      </c>
      <c r="G4923" s="5">
        <f>IF('Supplier Change Request FORM Z'!$D$61="",IF(ISNUMBER(SEARCH(#REF!,C4923)),MAX($G$1:G4922)+1,0),IF(ISNUMBER(SEARCH('Supplier Change Request FORM Z'!$D$61,C4923)),MAX($G$1:G4922)+1,0))</f>
        <v>0</v>
      </c>
      <c r="H4923" s="3" t="str">
        <f t="shared" si="385"/>
        <v/>
      </c>
      <c r="K4923" s="5" t="e">
        <f>IF('Supplier Change Request FORM Z'!$D$58="",IF(AND((#REF!=C4923),(LEFT(#REF!,1)=LEFT(E4923,1)),(LEFT(#REF!,2)=LEFT(A4923,2))),MAX($K$1:K4922)+1,0),IF(AND(('Supplier Change Request FORM Z'!$D$61=C4923),(LEFT('Supplier Change Request FORM Z'!$D$58,1)=LEFT(E4923,1)),(LEFT('Supplier Change Request FORM Z'!$D$59,2)=LEFT(A4923,2))),MAX($K$1:K4922)+1,0))</f>
        <v>#REF!</v>
      </c>
      <c r="L4923" s="3" t="str">
        <f t="shared" si="386"/>
        <v/>
      </c>
      <c r="Q4923" s="5"/>
      <c r="R4923" s="3"/>
      <c r="U4923" s="5">
        <f>IF('Supplier Change Request FORM Z'!$D$71="",IF(ISNUMBER(SEARCH(#REF!,C4923)),MAX($U$1:U4922)+1,0),IF(ISNUMBER(SEARCH('Supplier Change Request FORM Z'!$D$71,C4923)),MAX($U$1:U4922)+1,0))</f>
        <v>0</v>
      </c>
      <c r="V4923" s="3" t="str">
        <f t="shared" si="387"/>
        <v/>
      </c>
      <c r="Y4923" s="5">
        <f>IF('Supplier Change Request FORM Z'!$D$71="",IF(ISNUMBER(SEARCH(#REF!,C4923)),MAX($Y$1:Y4922)+1,0),IF(ISNUMBER(SEARCH('Supplier Change Request FORM Z'!$D$71,C4923)),MAX($Y$1:Y4922)+1,0))</f>
        <v>0</v>
      </c>
      <c r="Z4923" s="3" t="str">
        <f t="shared" si="388"/>
        <v/>
      </c>
      <c r="AE4923" s="5" t="e">
        <f>IF('Supplier Change Request FORM Z'!$D$58="",IF(LEFT(#REF!,1)="F",0,IF(AND((LEFT(#REF!,1)=LEFT(E4923,1)),(LEFT(#REF!,2)=LEFT(A4923,2))),MAX($AE$1:AE4922)+1,0)),IF(LEFT('Supplier Change Request FORM Z'!$D$58,1)="F",0,IF(AND((LEFT('Supplier Change Request FORM Z'!$D$58,1)=LEFT(E4923,1)),(LEFT('Supplier Change Request FORM Z'!$D$59,2)=LEFT(A4923,2))),MAX($AE$1:AE4922)+1,0)))</f>
        <v>#REF!</v>
      </c>
      <c r="AF4923" s="3" t="str">
        <f t="shared" si="389"/>
        <v/>
      </c>
    </row>
    <row r="4924" spans="1:32" x14ac:dyDescent="0.35">
      <c r="A4924" s="2" t="s">
        <v>7140</v>
      </c>
      <c r="B4924" s="2" t="s">
        <v>7148</v>
      </c>
      <c r="C4924" s="2" t="s">
        <v>7147</v>
      </c>
      <c r="D4924" s="2" t="s">
        <v>7148</v>
      </c>
      <c r="E4924" s="2" t="s">
        <v>9644</v>
      </c>
      <c r="G4924" s="5">
        <f>IF('Supplier Change Request FORM Z'!$D$61="",IF(ISNUMBER(SEARCH(#REF!,C4924)),MAX($G$1:G4923)+1,0),IF(ISNUMBER(SEARCH('Supplier Change Request FORM Z'!$D$61,C4924)),MAX($G$1:G4923)+1,0))</f>
        <v>0</v>
      </c>
      <c r="H4924" s="3" t="str">
        <f t="shared" si="385"/>
        <v/>
      </c>
      <c r="K4924" s="5" t="e">
        <f>IF('Supplier Change Request FORM Z'!$D$58="",IF(AND((#REF!=C4924),(LEFT(#REF!,1)=LEFT(E4924,1)),(LEFT(#REF!,2)=LEFT(A4924,2))),MAX($K$1:K4923)+1,0),IF(AND(('Supplier Change Request FORM Z'!$D$61=C4924),(LEFT('Supplier Change Request FORM Z'!$D$58,1)=LEFT(E4924,1)),(LEFT('Supplier Change Request FORM Z'!$D$59,2)=LEFT(A4924,2))),MAX($K$1:K4923)+1,0))</f>
        <v>#REF!</v>
      </c>
      <c r="L4924" s="3" t="str">
        <f t="shared" si="386"/>
        <v/>
      </c>
      <c r="Q4924" s="5"/>
      <c r="R4924" s="3"/>
      <c r="U4924" s="5">
        <f>IF('Supplier Change Request FORM Z'!$D$71="",IF(ISNUMBER(SEARCH(#REF!,C4924)),MAX($U$1:U4923)+1,0),IF(ISNUMBER(SEARCH('Supplier Change Request FORM Z'!$D$71,C4924)),MAX($U$1:U4923)+1,0))</f>
        <v>0</v>
      </c>
      <c r="V4924" s="3" t="str">
        <f t="shared" si="387"/>
        <v/>
      </c>
      <c r="Y4924" s="5">
        <f>IF('Supplier Change Request FORM Z'!$D$71="",IF(ISNUMBER(SEARCH(#REF!,C4924)),MAX($Y$1:Y4923)+1,0),IF(ISNUMBER(SEARCH('Supplier Change Request FORM Z'!$D$71,C4924)),MAX($Y$1:Y4923)+1,0))</f>
        <v>0</v>
      </c>
      <c r="Z4924" s="3" t="str">
        <f t="shared" si="388"/>
        <v/>
      </c>
      <c r="AE4924" s="5" t="e">
        <f>IF('Supplier Change Request FORM Z'!$D$58="",IF(LEFT(#REF!,1)="F",0,IF(AND((LEFT(#REF!,1)=LEFT(E4924,1)),(LEFT(#REF!,2)=LEFT(A4924,2))),MAX($AE$1:AE4923)+1,0)),IF(LEFT('Supplier Change Request FORM Z'!$D$58,1)="F",0,IF(AND((LEFT('Supplier Change Request FORM Z'!$D$58,1)=LEFT(E4924,1)),(LEFT('Supplier Change Request FORM Z'!$D$59,2)=LEFT(A4924,2))),MAX($AE$1:AE4923)+1,0)))</f>
        <v>#REF!</v>
      </c>
      <c r="AF4924" s="3" t="str">
        <f t="shared" si="389"/>
        <v/>
      </c>
    </row>
    <row r="4925" spans="1:32" x14ac:dyDescent="0.35">
      <c r="A4925" s="2" t="s">
        <v>7140</v>
      </c>
      <c r="B4925" s="2" t="s">
        <v>7150</v>
      </c>
      <c r="C4925" s="2" t="s">
        <v>7149</v>
      </c>
      <c r="D4925" s="2" t="s">
        <v>7150</v>
      </c>
      <c r="E4925" s="2" t="s">
        <v>9644</v>
      </c>
      <c r="G4925" s="5">
        <f>IF('Supplier Change Request FORM Z'!$D$61="",IF(ISNUMBER(SEARCH(#REF!,C4925)),MAX($G$1:G4924)+1,0),IF(ISNUMBER(SEARCH('Supplier Change Request FORM Z'!$D$61,C4925)),MAX($G$1:G4924)+1,0))</f>
        <v>0</v>
      </c>
      <c r="H4925" s="3" t="str">
        <f t="shared" si="385"/>
        <v/>
      </c>
      <c r="K4925" s="5" t="e">
        <f>IF('Supplier Change Request FORM Z'!$D$58="",IF(AND((#REF!=C4925),(LEFT(#REF!,1)=LEFT(E4925,1)),(LEFT(#REF!,2)=LEFT(A4925,2))),MAX($K$1:K4924)+1,0),IF(AND(('Supplier Change Request FORM Z'!$D$61=C4925),(LEFT('Supplier Change Request FORM Z'!$D$58,1)=LEFT(E4925,1)),(LEFT('Supplier Change Request FORM Z'!$D$59,2)=LEFT(A4925,2))),MAX($K$1:K4924)+1,0))</f>
        <v>#REF!</v>
      </c>
      <c r="L4925" s="3" t="str">
        <f t="shared" si="386"/>
        <v/>
      </c>
      <c r="Q4925" s="5"/>
      <c r="R4925" s="3"/>
      <c r="U4925" s="5">
        <f>IF('Supplier Change Request FORM Z'!$D$71="",IF(ISNUMBER(SEARCH(#REF!,C4925)),MAX($U$1:U4924)+1,0),IF(ISNUMBER(SEARCH('Supplier Change Request FORM Z'!$D$71,C4925)),MAX($U$1:U4924)+1,0))</f>
        <v>0</v>
      </c>
      <c r="V4925" s="3" t="str">
        <f t="shared" si="387"/>
        <v/>
      </c>
      <c r="Y4925" s="5">
        <f>IF('Supplier Change Request FORM Z'!$D$71="",IF(ISNUMBER(SEARCH(#REF!,C4925)),MAX($Y$1:Y4924)+1,0),IF(ISNUMBER(SEARCH('Supplier Change Request FORM Z'!$D$71,C4925)),MAX($Y$1:Y4924)+1,0))</f>
        <v>0</v>
      </c>
      <c r="Z4925" s="3" t="str">
        <f t="shared" si="388"/>
        <v/>
      </c>
      <c r="AE4925" s="5" t="e">
        <f>IF('Supplier Change Request FORM Z'!$D$58="",IF(LEFT(#REF!,1)="F",0,IF(AND((LEFT(#REF!,1)=LEFT(E4925,1)),(LEFT(#REF!,2)=LEFT(A4925,2))),MAX($AE$1:AE4924)+1,0)),IF(LEFT('Supplier Change Request FORM Z'!$D$58,1)="F",0,IF(AND((LEFT('Supplier Change Request FORM Z'!$D$58,1)=LEFT(E4925,1)),(LEFT('Supplier Change Request FORM Z'!$D$59,2)=LEFT(A4925,2))),MAX($AE$1:AE4924)+1,0)))</f>
        <v>#REF!</v>
      </c>
      <c r="AF4925" s="3" t="str">
        <f t="shared" si="389"/>
        <v/>
      </c>
    </row>
    <row r="4926" spans="1:32" x14ac:dyDescent="0.35">
      <c r="A4926" s="2" t="s">
        <v>7140</v>
      </c>
      <c r="B4926" s="2" t="s">
        <v>7152</v>
      </c>
      <c r="C4926" s="2" t="s">
        <v>7151</v>
      </c>
      <c r="D4926" s="2" t="s">
        <v>7152</v>
      </c>
      <c r="E4926" s="2" t="s">
        <v>9644</v>
      </c>
      <c r="G4926" s="5">
        <f>IF('Supplier Change Request FORM Z'!$D$61="",IF(ISNUMBER(SEARCH(#REF!,C4926)),MAX($G$1:G4925)+1,0),IF(ISNUMBER(SEARCH('Supplier Change Request FORM Z'!$D$61,C4926)),MAX($G$1:G4925)+1,0))</f>
        <v>0</v>
      </c>
      <c r="H4926" s="3" t="str">
        <f t="shared" si="385"/>
        <v/>
      </c>
      <c r="K4926" s="5" t="e">
        <f>IF('Supplier Change Request FORM Z'!$D$58="",IF(AND((#REF!=C4926),(LEFT(#REF!,1)=LEFT(E4926,1)),(LEFT(#REF!,2)=LEFT(A4926,2))),MAX($K$1:K4925)+1,0),IF(AND(('Supplier Change Request FORM Z'!$D$61=C4926),(LEFT('Supplier Change Request FORM Z'!$D$58,1)=LEFT(E4926,1)),(LEFT('Supplier Change Request FORM Z'!$D$59,2)=LEFT(A4926,2))),MAX($K$1:K4925)+1,0))</f>
        <v>#REF!</v>
      </c>
      <c r="L4926" s="3" t="str">
        <f t="shared" si="386"/>
        <v/>
      </c>
      <c r="Q4926" s="5"/>
      <c r="R4926" s="3"/>
      <c r="U4926" s="5">
        <f>IF('Supplier Change Request FORM Z'!$D$71="",IF(ISNUMBER(SEARCH(#REF!,C4926)),MAX($U$1:U4925)+1,0),IF(ISNUMBER(SEARCH('Supplier Change Request FORM Z'!$D$71,C4926)),MAX($U$1:U4925)+1,0))</f>
        <v>0</v>
      </c>
      <c r="V4926" s="3" t="str">
        <f t="shared" si="387"/>
        <v/>
      </c>
      <c r="Y4926" s="5">
        <f>IF('Supplier Change Request FORM Z'!$D$71="",IF(ISNUMBER(SEARCH(#REF!,C4926)),MAX($Y$1:Y4925)+1,0),IF(ISNUMBER(SEARCH('Supplier Change Request FORM Z'!$D$71,C4926)),MAX($Y$1:Y4925)+1,0))</f>
        <v>0</v>
      </c>
      <c r="Z4926" s="3" t="str">
        <f t="shared" si="388"/>
        <v/>
      </c>
      <c r="AE4926" s="5" t="e">
        <f>IF('Supplier Change Request FORM Z'!$D$58="",IF(LEFT(#REF!,1)="F",0,IF(AND((LEFT(#REF!,1)=LEFT(E4926,1)),(LEFT(#REF!,2)=LEFT(A4926,2))),MAX($AE$1:AE4925)+1,0)),IF(LEFT('Supplier Change Request FORM Z'!$D$58,1)="F",0,IF(AND((LEFT('Supplier Change Request FORM Z'!$D$58,1)=LEFT(E4926,1)),(LEFT('Supplier Change Request FORM Z'!$D$59,2)=LEFT(A4926,2))),MAX($AE$1:AE4925)+1,0)))</f>
        <v>#REF!</v>
      </c>
      <c r="AF4926" s="3" t="str">
        <f t="shared" si="389"/>
        <v/>
      </c>
    </row>
    <row r="4927" spans="1:32" x14ac:dyDescent="0.35">
      <c r="A4927" s="2" t="s">
        <v>7153</v>
      </c>
      <c r="B4927" s="2" t="s">
        <v>7161</v>
      </c>
      <c r="C4927" s="2" t="s">
        <v>7160</v>
      </c>
      <c r="D4927" s="2" t="s">
        <v>7161</v>
      </c>
      <c r="E4927" s="2" t="s">
        <v>9644</v>
      </c>
      <c r="G4927" s="5">
        <f>IF('Supplier Change Request FORM Z'!$D$61="",IF(ISNUMBER(SEARCH(#REF!,C4927)),MAX($G$1:G4926)+1,0),IF(ISNUMBER(SEARCH('Supplier Change Request FORM Z'!$D$61,C4927)),MAX($G$1:G4926)+1,0))</f>
        <v>0</v>
      </c>
      <c r="H4927" s="3" t="str">
        <f t="shared" si="385"/>
        <v/>
      </c>
      <c r="K4927" s="5" t="e">
        <f>IF('Supplier Change Request FORM Z'!$D$58="",IF(AND((#REF!=C4927),(LEFT(#REF!,1)=LEFT(E4927,1)),(LEFT(#REF!,2)=LEFT(A4927,2))),MAX($K$1:K4926)+1,0),IF(AND(('Supplier Change Request FORM Z'!$D$61=C4927),(LEFT('Supplier Change Request FORM Z'!$D$58,1)=LEFT(E4927,1)),(LEFT('Supplier Change Request FORM Z'!$D$59,2)=LEFT(A4927,2))),MAX($K$1:K4926)+1,0))</f>
        <v>#REF!</v>
      </c>
      <c r="L4927" s="3" t="str">
        <f t="shared" si="386"/>
        <v/>
      </c>
      <c r="Q4927" s="5"/>
      <c r="R4927" s="3"/>
      <c r="U4927" s="5">
        <f>IF('Supplier Change Request FORM Z'!$D$71="",IF(ISNUMBER(SEARCH(#REF!,C4927)),MAX($U$1:U4926)+1,0),IF(ISNUMBER(SEARCH('Supplier Change Request FORM Z'!$D$71,C4927)),MAX($U$1:U4926)+1,0))</f>
        <v>0</v>
      </c>
      <c r="V4927" s="3" t="str">
        <f t="shared" si="387"/>
        <v/>
      </c>
      <c r="Y4927" s="5">
        <f>IF('Supplier Change Request FORM Z'!$D$71="",IF(ISNUMBER(SEARCH(#REF!,C4927)),MAX($Y$1:Y4926)+1,0),IF(ISNUMBER(SEARCH('Supplier Change Request FORM Z'!$D$71,C4927)),MAX($Y$1:Y4926)+1,0))</f>
        <v>0</v>
      </c>
      <c r="Z4927" s="3" t="str">
        <f t="shared" si="388"/>
        <v/>
      </c>
      <c r="AE4927" s="5" t="e">
        <f>IF('Supplier Change Request FORM Z'!$D$58="",IF(LEFT(#REF!,1)="F",0,IF(AND((LEFT(#REF!,1)=LEFT(E4927,1)),(LEFT(#REF!,2)=LEFT(A4927,2))),MAX($AE$1:AE4926)+1,0)),IF(LEFT('Supplier Change Request FORM Z'!$D$58,1)="F",0,IF(AND((LEFT('Supplier Change Request FORM Z'!$D$58,1)=LEFT(E4927,1)),(LEFT('Supplier Change Request FORM Z'!$D$59,2)=LEFT(A4927,2))),MAX($AE$1:AE4926)+1,0)))</f>
        <v>#REF!</v>
      </c>
      <c r="AF4927" s="3" t="str">
        <f t="shared" si="389"/>
        <v/>
      </c>
    </row>
    <row r="4928" spans="1:32" x14ac:dyDescent="0.35">
      <c r="A4928" s="2" t="s">
        <v>7153</v>
      </c>
      <c r="B4928" s="2" t="s">
        <v>7157</v>
      </c>
      <c r="C4928" s="2" t="s">
        <v>7156</v>
      </c>
      <c r="D4928" s="2" t="s">
        <v>7157</v>
      </c>
      <c r="E4928" s="2" t="s">
        <v>9644</v>
      </c>
      <c r="G4928" s="5">
        <f>IF('Supplier Change Request FORM Z'!$D$61="",IF(ISNUMBER(SEARCH(#REF!,C4928)),MAX($G$1:G4927)+1,0),IF(ISNUMBER(SEARCH('Supplier Change Request FORM Z'!$D$61,C4928)),MAX($G$1:G4927)+1,0))</f>
        <v>0</v>
      </c>
      <c r="H4928" s="3" t="str">
        <f t="shared" si="385"/>
        <v/>
      </c>
      <c r="K4928" s="5" t="e">
        <f>IF('Supplier Change Request FORM Z'!$D$58="",IF(AND((#REF!=C4928),(LEFT(#REF!,1)=LEFT(E4928,1)),(LEFT(#REF!,2)=LEFT(A4928,2))),MAX($K$1:K4927)+1,0),IF(AND(('Supplier Change Request FORM Z'!$D$61=C4928),(LEFT('Supplier Change Request FORM Z'!$D$58,1)=LEFT(E4928,1)),(LEFT('Supplier Change Request FORM Z'!$D$59,2)=LEFT(A4928,2))),MAX($K$1:K4927)+1,0))</f>
        <v>#REF!</v>
      </c>
      <c r="L4928" s="3" t="str">
        <f t="shared" si="386"/>
        <v/>
      </c>
      <c r="Q4928" s="5"/>
      <c r="R4928" s="3"/>
      <c r="U4928" s="5">
        <f>IF('Supplier Change Request FORM Z'!$D$71="",IF(ISNUMBER(SEARCH(#REF!,C4928)),MAX($U$1:U4927)+1,0),IF(ISNUMBER(SEARCH('Supplier Change Request FORM Z'!$D$71,C4928)),MAX($U$1:U4927)+1,0))</f>
        <v>0</v>
      </c>
      <c r="V4928" s="3" t="str">
        <f t="shared" si="387"/>
        <v/>
      </c>
      <c r="Y4928" s="5">
        <f>IF('Supplier Change Request FORM Z'!$D$71="",IF(ISNUMBER(SEARCH(#REF!,C4928)),MAX($Y$1:Y4927)+1,0),IF(ISNUMBER(SEARCH('Supplier Change Request FORM Z'!$D$71,C4928)),MAX($Y$1:Y4927)+1,0))</f>
        <v>0</v>
      </c>
      <c r="Z4928" s="3" t="str">
        <f t="shared" si="388"/>
        <v/>
      </c>
      <c r="AE4928" s="5" t="e">
        <f>IF('Supplier Change Request FORM Z'!$D$58="",IF(LEFT(#REF!,1)="F",0,IF(AND((LEFT(#REF!,1)=LEFT(E4928,1)),(LEFT(#REF!,2)=LEFT(A4928,2))),MAX($AE$1:AE4927)+1,0)),IF(LEFT('Supplier Change Request FORM Z'!$D$58,1)="F",0,IF(AND((LEFT('Supplier Change Request FORM Z'!$D$58,1)=LEFT(E4928,1)),(LEFT('Supplier Change Request FORM Z'!$D$59,2)=LEFT(A4928,2))),MAX($AE$1:AE4927)+1,0)))</f>
        <v>#REF!</v>
      </c>
      <c r="AF4928" s="3" t="str">
        <f t="shared" si="389"/>
        <v/>
      </c>
    </row>
    <row r="4929" spans="1:32" x14ac:dyDescent="0.35">
      <c r="A4929" s="2" t="s">
        <v>7153</v>
      </c>
      <c r="B4929" s="2" t="s">
        <v>7155</v>
      </c>
      <c r="C4929" s="2" t="s">
        <v>7154</v>
      </c>
      <c r="D4929" s="2" t="s">
        <v>7155</v>
      </c>
      <c r="E4929" s="2" t="s">
        <v>9644</v>
      </c>
      <c r="G4929" s="5">
        <f>IF('Supplier Change Request FORM Z'!$D$61="",IF(ISNUMBER(SEARCH(#REF!,C4929)),MAX($G$1:G4928)+1,0),IF(ISNUMBER(SEARCH('Supplier Change Request FORM Z'!$D$61,C4929)),MAX($G$1:G4928)+1,0))</f>
        <v>0</v>
      </c>
      <c r="H4929" s="3" t="str">
        <f t="shared" si="385"/>
        <v/>
      </c>
      <c r="K4929" s="5" t="e">
        <f>IF('Supplier Change Request FORM Z'!$D$58="",IF(AND((#REF!=C4929),(LEFT(#REF!,1)=LEFT(E4929,1)),(LEFT(#REF!,2)=LEFT(A4929,2))),MAX($K$1:K4928)+1,0),IF(AND(('Supplier Change Request FORM Z'!$D$61=C4929),(LEFT('Supplier Change Request FORM Z'!$D$58,1)=LEFT(E4929,1)),(LEFT('Supplier Change Request FORM Z'!$D$59,2)=LEFT(A4929,2))),MAX($K$1:K4928)+1,0))</f>
        <v>#REF!</v>
      </c>
      <c r="L4929" s="3" t="str">
        <f t="shared" si="386"/>
        <v/>
      </c>
      <c r="Q4929" s="5"/>
      <c r="R4929" s="3"/>
      <c r="U4929" s="5">
        <f>IF('Supplier Change Request FORM Z'!$D$71="",IF(ISNUMBER(SEARCH(#REF!,C4929)),MAX($U$1:U4928)+1,0),IF(ISNUMBER(SEARCH('Supplier Change Request FORM Z'!$D$71,C4929)),MAX($U$1:U4928)+1,0))</f>
        <v>0</v>
      </c>
      <c r="V4929" s="3" t="str">
        <f t="shared" si="387"/>
        <v/>
      </c>
      <c r="Y4929" s="5">
        <f>IF('Supplier Change Request FORM Z'!$D$71="",IF(ISNUMBER(SEARCH(#REF!,C4929)),MAX($Y$1:Y4928)+1,0),IF(ISNUMBER(SEARCH('Supplier Change Request FORM Z'!$D$71,C4929)),MAX($Y$1:Y4928)+1,0))</f>
        <v>0</v>
      </c>
      <c r="Z4929" s="3" t="str">
        <f t="shared" si="388"/>
        <v/>
      </c>
      <c r="AE4929" s="5" t="e">
        <f>IF('Supplier Change Request FORM Z'!$D$58="",IF(LEFT(#REF!,1)="F",0,IF(AND((LEFT(#REF!,1)=LEFT(E4929,1)),(LEFT(#REF!,2)=LEFT(A4929,2))),MAX($AE$1:AE4928)+1,0)),IF(LEFT('Supplier Change Request FORM Z'!$D$58,1)="F",0,IF(AND((LEFT('Supplier Change Request FORM Z'!$D$58,1)=LEFT(E4929,1)),(LEFT('Supplier Change Request FORM Z'!$D$59,2)=LEFT(A4929,2))),MAX($AE$1:AE4928)+1,0)))</f>
        <v>#REF!</v>
      </c>
      <c r="AF4929" s="3" t="str">
        <f t="shared" si="389"/>
        <v/>
      </c>
    </row>
    <row r="4930" spans="1:32" x14ac:dyDescent="0.35">
      <c r="A4930" s="2" t="s">
        <v>7153</v>
      </c>
      <c r="B4930" s="2" t="s">
        <v>7170</v>
      </c>
      <c r="C4930" s="2" t="s">
        <v>7169</v>
      </c>
      <c r="D4930" s="2" t="s">
        <v>7170</v>
      </c>
      <c r="E4930" s="2" t="s">
        <v>9644</v>
      </c>
      <c r="G4930" s="5">
        <f>IF('Supplier Change Request FORM Z'!$D$61="",IF(ISNUMBER(SEARCH(#REF!,C4930)),MAX($G$1:G4929)+1,0),IF(ISNUMBER(SEARCH('Supplier Change Request FORM Z'!$D$61,C4930)),MAX($G$1:G4929)+1,0))</f>
        <v>0</v>
      </c>
      <c r="H4930" s="3" t="str">
        <f t="shared" ref="H4930:H4993" si="390">IFERROR(INDEX($C:$C,MATCH(ROW(H4929),$G:$G,0)),"")</f>
        <v/>
      </c>
      <c r="K4930" s="5" t="e">
        <f>IF('Supplier Change Request FORM Z'!$D$58="",IF(AND((#REF!=C4930),(LEFT(#REF!,1)=LEFT(E4930,1)),(LEFT(#REF!,2)=LEFT(A4930,2))),MAX($K$1:K4929)+1,0),IF(AND(('Supplier Change Request FORM Z'!$D$61=C4930),(LEFT('Supplier Change Request FORM Z'!$D$58,1)=LEFT(E4930,1)),(LEFT('Supplier Change Request FORM Z'!$D$59,2)=LEFT(A4930,2))),MAX($K$1:K4929)+1,0))</f>
        <v>#REF!</v>
      </c>
      <c r="L4930" s="3" t="str">
        <f t="shared" ref="L4930:L4993" si="391">IFERROR(INDEX($D:$D,MATCH(ROW(L4929),$K:$K,0)),"")</f>
        <v/>
      </c>
      <c r="Q4930" s="5"/>
      <c r="R4930" s="3"/>
      <c r="U4930" s="5">
        <f>IF('Supplier Change Request FORM Z'!$D$71="",IF(ISNUMBER(SEARCH(#REF!,C4930)),MAX($U$1:U4929)+1,0),IF(ISNUMBER(SEARCH('Supplier Change Request FORM Z'!$D$71,C4930)),MAX($U$1:U4929)+1,0))</f>
        <v>0</v>
      </c>
      <c r="V4930" s="3" t="str">
        <f t="shared" ref="V4930:V4993" si="392">IFERROR(INDEX($C:$C,MATCH(ROW(V4929),U:U,0)),"")</f>
        <v/>
      </c>
      <c r="Y4930" s="5">
        <f>IF('Supplier Change Request FORM Z'!$D$71="",IF(ISNUMBER(SEARCH(#REF!,C4930)),MAX($Y$1:Y4929)+1,0),IF(ISNUMBER(SEARCH('Supplier Change Request FORM Z'!$D$71,C4930)),MAX($Y$1:Y4929)+1,0))</f>
        <v>0</v>
      </c>
      <c r="Z4930" s="3" t="str">
        <f t="shared" ref="Z4930:Z4993" si="393">IFERROR(INDEX($D:$D,MATCH(ROW(Z4929),$Y:$Y,0)),"")</f>
        <v/>
      </c>
      <c r="AE4930" s="5" t="e">
        <f>IF('Supplier Change Request FORM Z'!$D$58="",IF(LEFT(#REF!,1)="F",0,IF(AND((LEFT(#REF!,1)=LEFT(E4930,1)),(LEFT(#REF!,2)=LEFT(A4930,2))),MAX($AE$1:AE4929)+1,0)),IF(LEFT('Supplier Change Request FORM Z'!$D$58,1)="F",0,IF(AND((LEFT('Supplier Change Request FORM Z'!$D$58,1)=LEFT(E4930,1)),(LEFT('Supplier Change Request FORM Z'!$D$59,2)=LEFT(A4930,2))),MAX($AE$1:AE4929)+1,0)))</f>
        <v>#REF!</v>
      </c>
      <c r="AF4930" s="3" t="str">
        <f t="shared" ref="AF4930:AF4993" si="394">IFERROR(INDEX(C:C,MATCH(ROW(AF4929),AE:AE,0)),"")</f>
        <v/>
      </c>
    </row>
    <row r="4931" spans="1:32" x14ac:dyDescent="0.35">
      <c r="A4931" s="2" t="s">
        <v>7153</v>
      </c>
      <c r="B4931" s="2" t="s">
        <v>7159</v>
      </c>
      <c r="C4931" s="2" t="s">
        <v>7158</v>
      </c>
      <c r="D4931" s="2" t="s">
        <v>7159</v>
      </c>
      <c r="E4931" s="2" t="s">
        <v>9644</v>
      </c>
      <c r="G4931" s="5">
        <f>IF('Supplier Change Request FORM Z'!$D$61="",IF(ISNUMBER(SEARCH(#REF!,C4931)),MAX($G$1:G4930)+1,0),IF(ISNUMBER(SEARCH('Supplier Change Request FORM Z'!$D$61,C4931)),MAX($G$1:G4930)+1,0))</f>
        <v>0</v>
      </c>
      <c r="H4931" s="3" t="str">
        <f t="shared" si="390"/>
        <v/>
      </c>
      <c r="K4931" s="5" t="e">
        <f>IF('Supplier Change Request FORM Z'!$D$58="",IF(AND((#REF!=C4931),(LEFT(#REF!,1)=LEFT(E4931,1)),(LEFT(#REF!,2)=LEFT(A4931,2))),MAX($K$1:K4930)+1,0),IF(AND(('Supplier Change Request FORM Z'!$D$61=C4931),(LEFT('Supplier Change Request FORM Z'!$D$58,1)=LEFT(E4931,1)),(LEFT('Supplier Change Request FORM Z'!$D$59,2)=LEFT(A4931,2))),MAX($K$1:K4930)+1,0))</f>
        <v>#REF!</v>
      </c>
      <c r="L4931" s="3" t="str">
        <f t="shared" si="391"/>
        <v/>
      </c>
      <c r="Q4931" s="5"/>
      <c r="R4931" s="3"/>
      <c r="U4931" s="5">
        <f>IF('Supplier Change Request FORM Z'!$D$71="",IF(ISNUMBER(SEARCH(#REF!,C4931)),MAX($U$1:U4930)+1,0),IF(ISNUMBER(SEARCH('Supplier Change Request FORM Z'!$D$71,C4931)),MAX($U$1:U4930)+1,0))</f>
        <v>0</v>
      </c>
      <c r="V4931" s="3" t="str">
        <f t="shared" si="392"/>
        <v/>
      </c>
      <c r="Y4931" s="5">
        <f>IF('Supplier Change Request FORM Z'!$D$71="",IF(ISNUMBER(SEARCH(#REF!,C4931)),MAX($Y$1:Y4930)+1,0),IF(ISNUMBER(SEARCH('Supplier Change Request FORM Z'!$D$71,C4931)),MAX($Y$1:Y4930)+1,0))</f>
        <v>0</v>
      </c>
      <c r="Z4931" s="3" t="str">
        <f t="shared" si="393"/>
        <v/>
      </c>
      <c r="AE4931" s="5" t="e">
        <f>IF('Supplier Change Request FORM Z'!$D$58="",IF(LEFT(#REF!,1)="F",0,IF(AND((LEFT(#REF!,1)=LEFT(E4931,1)),(LEFT(#REF!,2)=LEFT(A4931,2))),MAX($AE$1:AE4930)+1,0)),IF(LEFT('Supplier Change Request FORM Z'!$D$58,1)="F",0,IF(AND((LEFT('Supplier Change Request FORM Z'!$D$58,1)=LEFT(E4931,1)),(LEFT('Supplier Change Request FORM Z'!$D$59,2)=LEFT(A4931,2))),MAX($AE$1:AE4930)+1,0)))</f>
        <v>#REF!</v>
      </c>
      <c r="AF4931" s="3" t="str">
        <f t="shared" si="394"/>
        <v/>
      </c>
    </row>
    <row r="4932" spans="1:32" x14ac:dyDescent="0.35">
      <c r="A4932" s="2" t="s">
        <v>7153</v>
      </c>
      <c r="B4932" s="2" t="s">
        <v>7163</v>
      </c>
      <c r="C4932" s="2" t="s">
        <v>7162</v>
      </c>
      <c r="D4932" s="2" t="s">
        <v>7163</v>
      </c>
      <c r="E4932" s="2" t="s">
        <v>9644</v>
      </c>
      <c r="G4932" s="5">
        <f>IF('Supplier Change Request FORM Z'!$D$61="",IF(ISNUMBER(SEARCH(#REF!,C4932)),MAX($G$1:G4931)+1,0),IF(ISNUMBER(SEARCH('Supplier Change Request FORM Z'!$D$61,C4932)),MAX($G$1:G4931)+1,0))</f>
        <v>0</v>
      </c>
      <c r="H4932" s="3" t="str">
        <f t="shared" si="390"/>
        <v/>
      </c>
      <c r="K4932" s="5" t="e">
        <f>IF('Supplier Change Request FORM Z'!$D$58="",IF(AND((#REF!=C4932),(LEFT(#REF!,1)=LEFT(E4932,1)),(LEFT(#REF!,2)=LEFT(A4932,2))),MAX($K$1:K4931)+1,0),IF(AND(('Supplier Change Request FORM Z'!$D$61=C4932),(LEFT('Supplier Change Request FORM Z'!$D$58,1)=LEFT(E4932,1)),(LEFT('Supplier Change Request FORM Z'!$D$59,2)=LEFT(A4932,2))),MAX($K$1:K4931)+1,0))</f>
        <v>#REF!</v>
      </c>
      <c r="L4932" s="3" t="str">
        <f t="shared" si="391"/>
        <v/>
      </c>
      <c r="Q4932" s="5"/>
      <c r="R4932" s="3"/>
      <c r="U4932" s="5">
        <f>IF('Supplier Change Request FORM Z'!$D$71="",IF(ISNUMBER(SEARCH(#REF!,C4932)),MAX($U$1:U4931)+1,0),IF(ISNUMBER(SEARCH('Supplier Change Request FORM Z'!$D$71,C4932)),MAX($U$1:U4931)+1,0))</f>
        <v>0</v>
      </c>
      <c r="V4932" s="3" t="str">
        <f t="shared" si="392"/>
        <v/>
      </c>
      <c r="Y4932" s="5">
        <f>IF('Supplier Change Request FORM Z'!$D$71="",IF(ISNUMBER(SEARCH(#REF!,C4932)),MAX($Y$1:Y4931)+1,0),IF(ISNUMBER(SEARCH('Supplier Change Request FORM Z'!$D$71,C4932)),MAX($Y$1:Y4931)+1,0))</f>
        <v>0</v>
      </c>
      <c r="Z4932" s="3" t="str">
        <f t="shared" si="393"/>
        <v/>
      </c>
      <c r="AE4932" s="5" t="e">
        <f>IF('Supplier Change Request FORM Z'!$D$58="",IF(LEFT(#REF!,1)="F",0,IF(AND((LEFT(#REF!,1)=LEFT(E4932,1)),(LEFT(#REF!,2)=LEFT(A4932,2))),MAX($AE$1:AE4931)+1,0)),IF(LEFT('Supplier Change Request FORM Z'!$D$58,1)="F",0,IF(AND((LEFT('Supplier Change Request FORM Z'!$D$58,1)=LEFT(E4932,1)),(LEFT('Supplier Change Request FORM Z'!$D$59,2)=LEFT(A4932,2))),MAX($AE$1:AE4931)+1,0)))</f>
        <v>#REF!</v>
      </c>
      <c r="AF4932" s="3" t="str">
        <f t="shared" si="394"/>
        <v/>
      </c>
    </row>
    <row r="4933" spans="1:32" x14ac:dyDescent="0.35">
      <c r="A4933" s="2" t="s">
        <v>7153</v>
      </c>
      <c r="B4933" s="2" t="s">
        <v>7164</v>
      </c>
      <c r="C4933" s="2" t="s">
        <v>9462</v>
      </c>
      <c r="D4933" s="2" t="s">
        <v>7164</v>
      </c>
      <c r="E4933" s="2" t="s">
        <v>9644</v>
      </c>
      <c r="G4933" s="5">
        <f>IF('Supplier Change Request FORM Z'!$D$61="",IF(ISNUMBER(SEARCH(#REF!,C4933)),MAX($G$1:G4932)+1,0),IF(ISNUMBER(SEARCH('Supplier Change Request FORM Z'!$D$61,C4933)),MAX($G$1:G4932)+1,0))</f>
        <v>0</v>
      </c>
      <c r="H4933" s="3" t="str">
        <f t="shared" si="390"/>
        <v/>
      </c>
      <c r="K4933" s="5" t="e">
        <f>IF('Supplier Change Request FORM Z'!$D$58="",IF(AND((#REF!=C4933),(LEFT(#REF!,1)=LEFT(E4933,1)),(LEFT(#REF!,2)=LEFT(A4933,2))),MAX($K$1:K4932)+1,0),IF(AND(('Supplier Change Request FORM Z'!$D$61=C4933),(LEFT('Supplier Change Request FORM Z'!$D$58,1)=LEFT(E4933,1)),(LEFT('Supplier Change Request FORM Z'!$D$59,2)=LEFT(A4933,2))),MAX($K$1:K4932)+1,0))</f>
        <v>#REF!</v>
      </c>
      <c r="L4933" s="3" t="str">
        <f t="shared" si="391"/>
        <v/>
      </c>
      <c r="Q4933" s="5"/>
      <c r="R4933" s="3"/>
      <c r="U4933" s="5">
        <f>IF('Supplier Change Request FORM Z'!$D$71="",IF(ISNUMBER(SEARCH(#REF!,C4933)),MAX($U$1:U4932)+1,0),IF(ISNUMBER(SEARCH('Supplier Change Request FORM Z'!$D$71,C4933)),MAX($U$1:U4932)+1,0))</f>
        <v>0</v>
      </c>
      <c r="V4933" s="3" t="str">
        <f t="shared" si="392"/>
        <v/>
      </c>
      <c r="Y4933" s="5">
        <f>IF('Supplier Change Request FORM Z'!$D$71="",IF(ISNUMBER(SEARCH(#REF!,C4933)),MAX($Y$1:Y4932)+1,0),IF(ISNUMBER(SEARCH('Supplier Change Request FORM Z'!$D$71,C4933)),MAX($Y$1:Y4932)+1,0))</f>
        <v>0</v>
      </c>
      <c r="Z4933" s="3" t="str">
        <f t="shared" si="393"/>
        <v/>
      </c>
      <c r="AE4933" s="5" t="e">
        <f>IF('Supplier Change Request FORM Z'!$D$58="",IF(LEFT(#REF!,1)="F",0,IF(AND((LEFT(#REF!,1)=LEFT(E4933,1)),(LEFT(#REF!,2)=LEFT(A4933,2))),MAX($AE$1:AE4932)+1,0)),IF(LEFT('Supplier Change Request FORM Z'!$D$58,1)="F",0,IF(AND((LEFT('Supplier Change Request FORM Z'!$D$58,1)=LEFT(E4933,1)),(LEFT('Supplier Change Request FORM Z'!$D$59,2)=LEFT(A4933,2))),MAX($AE$1:AE4932)+1,0)))</f>
        <v>#REF!</v>
      </c>
      <c r="AF4933" s="3" t="str">
        <f t="shared" si="394"/>
        <v/>
      </c>
    </row>
    <row r="4934" spans="1:32" x14ac:dyDescent="0.35">
      <c r="A4934" s="2" t="s">
        <v>7153</v>
      </c>
      <c r="B4934" s="2" t="s">
        <v>7166</v>
      </c>
      <c r="C4934" s="2" t="s">
        <v>7165</v>
      </c>
      <c r="D4934" s="2" t="s">
        <v>7166</v>
      </c>
      <c r="E4934" s="2" t="s">
        <v>9644</v>
      </c>
      <c r="G4934" s="5">
        <f>IF('Supplier Change Request FORM Z'!$D$61="",IF(ISNUMBER(SEARCH(#REF!,C4934)),MAX($G$1:G4933)+1,0),IF(ISNUMBER(SEARCH('Supplier Change Request FORM Z'!$D$61,C4934)),MAX($G$1:G4933)+1,0))</f>
        <v>0</v>
      </c>
      <c r="H4934" s="3" t="str">
        <f t="shared" si="390"/>
        <v/>
      </c>
      <c r="K4934" s="5" t="e">
        <f>IF('Supplier Change Request FORM Z'!$D$58="",IF(AND((#REF!=C4934),(LEFT(#REF!,1)=LEFT(E4934,1)),(LEFT(#REF!,2)=LEFT(A4934,2))),MAX($K$1:K4933)+1,0),IF(AND(('Supplier Change Request FORM Z'!$D$61=C4934),(LEFT('Supplier Change Request FORM Z'!$D$58,1)=LEFT(E4934,1)),(LEFT('Supplier Change Request FORM Z'!$D$59,2)=LEFT(A4934,2))),MAX($K$1:K4933)+1,0))</f>
        <v>#REF!</v>
      </c>
      <c r="L4934" s="3" t="str">
        <f t="shared" si="391"/>
        <v/>
      </c>
      <c r="Q4934" s="5"/>
      <c r="R4934" s="3"/>
      <c r="U4934" s="5">
        <f>IF('Supplier Change Request FORM Z'!$D$71="",IF(ISNUMBER(SEARCH(#REF!,C4934)),MAX($U$1:U4933)+1,0),IF(ISNUMBER(SEARCH('Supplier Change Request FORM Z'!$D$71,C4934)),MAX($U$1:U4933)+1,0))</f>
        <v>0</v>
      </c>
      <c r="V4934" s="3" t="str">
        <f t="shared" si="392"/>
        <v/>
      </c>
      <c r="Y4934" s="5">
        <f>IF('Supplier Change Request FORM Z'!$D$71="",IF(ISNUMBER(SEARCH(#REF!,C4934)),MAX($Y$1:Y4933)+1,0),IF(ISNUMBER(SEARCH('Supplier Change Request FORM Z'!$D$71,C4934)),MAX($Y$1:Y4933)+1,0))</f>
        <v>0</v>
      </c>
      <c r="Z4934" s="3" t="str">
        <f t="shared" si="393"/>
        <v/>
      </c>
      <c r="AE4934" s="5" t="e">
        <f>IF('Supplier Change Request FORM Z'!$D$58="",IF(LEFT(#REF!,1)="F",0,IF(AND((LEFT(#REF!,1)=LEFT(E4934,1)),(LEFT(#REF!,2)=LEFT(A4934,2))),MAX($AE$1:AE4933)+1,0)),IF(LEFT('Supplier Change Request FORM Z'!$D$58,1)="F",0,IF(AND((LEFT('Supplier Change Request FORM Z'!$D$58,1)=LEFT(E4934,1)),(LEFT('Supplier Change Request FORM Z'!$D$59,2)=LEFT(A4934,2))),MAX($AE$1:AE4933)+1,0)))</f>
        <v>#REF!</v>
      </c>
      <c r="AF4934" s="3" t="str">
        <f t="shared" si="394"/>
        <v/>
      </c>
    </row>
    <row r="4935" spans="1:32" x14ac:dyDescent="0.35">
      <c r="A4935" s="2" t="s">
        <v>7153</v>
      </c>
      <c r="B4935" s="2" t="s">
        <v>7168</v>
      </c>
      <c r="C4935" s="2" t="s">
        <v>7167</v>
      </c>
      <c r="D4935" s="2" t="s">
        <v>7168</v>
      </c>
      <c r="E4935" s="2" t="s">
        <v>9644</v>
      </c>
      <c r="G4935" s="5">
        <f>IF('Supplier Change Request FORM Z'!$D$61="",IF(ISNUMBER(SEARCH(#REF!,C4935)),MAX($G$1:G4934)+1,0),IF(ISNUMBER(SEARCH('Supplier Change Request FORM Z'!$D$61,C4935)),MAX($G$1:G4934)+1,0))</f>
        <v>0</v>
      </c>
      <c r="H4935" s="3" t="str">
        <f t="shared" si="390"/>
        <v/>
      </c>
      <c r="K4935" s="5" t="e">
        <f>IF('Supplier Change Request FORM Z'!$D$58="",IF(AND((#REF!=C4935),(LEFT(#REF!,1)=LEFT(E4935,1)),(LEFT(#REF!,2)=LEFT(A4935,2))),MAX($K$1:K4934)+1,0),IF(AND(('Supplier Change Request FORM Z'!$D$61=C4935),(LEFT('Supplier Change Request FORM Z'!$D$58,1)=LEFT(E4935,1)),(LEFT('Supplier Change Request FORM Z'!$D$59,2)=LEFT(A4935,2))),MAX($K$1:K4934)+1,0))</f>
        <v>#REF!</v>
      </c>
      <c r="L4935" s="3" t="str">
        <f t="shared" si="391"/>
        <v/>
      </c>
      <c r="Q4935" s="5"/>
      <c r="R4935" s="3"/>
      <c r="U4935" s="5">
        <f>IF('Supplier Change Request FORM Z'!$D$71="",IF(ISNUMBER(SEARCH(#REF!,C4935)),MAX($U$1:U4934)+1,0),IF(ISNUMBER(SEARCH('Supplier Change Request FORM Z'!$D$71,C4935)),MAX($U$1:U4934)+1,0))</f>
        <v>0</v>
      </c>
      <c r="V4935" s="3" t="str">
        <f t="shared" si="392"/>
        <v/>
      </c>
      <c r="Y4935" s="5">
        <f>IF('Supplier Change Request FORM Z'!$D$71="",IF(ISNUMBER(SEARCH(#REF!,C4935)),MAX($Y$1:Y4934)+1,0),IF(ISNUMBER(SEARCH('Supplier Change Request FORM Z'!$D$71,C4935)),MAX($Y$1:Y4934)+1,0))</f>
        <v>0</v>
      </c>
      <c r="Z4935" s="3" t="str">
        <f t="shared" si="393"/>
        <v/>
      </c>
      <c r="AE4935" s="5" t="e">
        <f>IF('Supplier Change Request FORM Z'!$D$58="",IF(LEFT(#REF!,1)="F",0,IF(AND((LEFT(#REF!,1)=LEFT(E4935,1)),(LEFT(#REF!,2)=LEFT(A4935,2))),MAX($AE$1:AE4934)+1,0)),IF(LEFT('Supplier Change Request FORM Z'!$D$58,1)="F",0,IF(AND((LEFT('Supplier Change Request FORM Z'!$D$58,1)=LEFT(E4935,1)),(LEFT('Supplier Change Request FORM Z'!$D$59,2)=LEFT(A4935,2))),MAX($AE$1:AE4934)+1,0)))</f>
        <v>#REF!</v>
      </c>
      <c r="AF4935" s="3" t="str">
        <f t="shared" si="394"/>
        <v/>
      </c>
    </row>
    <row r="4936" spans="1:32" x14ac:dyDescent="0.35">
      <c r="A4936" s="2" t="s">
        <v>7171</v>
      </c>
      <c r="B4936" s="2" t="s">
        <v>7175</v>
      </c>
      <c r="C4936" s="2" t="s">
        <v>7174</v>
      </c>
      <c r="D4936" s="2" t="s">
        <v>7175</v>
      </c>
      <c r="E4936" s="2" t="s">
        <v>9644</v>
      </c>
      <c r="G4936" s="5">
        <f>IF('Supplier Change Request FORM Z'!$D$61="",IF(ISNUMBER(SEARCH(#REF!,C4936)),MAX($G$1:G4935)+1,0),IF(ISNUMBER(SEARCH('Supplier Change Request FORM Z'!$D$61,C4936)),MAX($G$1:G4935)+1,0))</f>
        <v>0</v>
      </c>
      <c r="H4936" s="3" t="str">
        <f t="shared" si="390"/>
        <v/>
      </c>
      <c r="K4936" s="5" t="e">
        <f>IF('Supplier Change Request FORM Z'!$D$58="",IF(AND((#REF!=C4936),(LEFT(#REF!,1)=LEFT(E4936,1)),(LEFT(#REF!,2)=LEFT(A4936,2))),MAX($K$1:K4935)+1,0),IF(AND(('Supplier Change Request FORM Z'!$D$61=C4936),(LEFT('Supplier Change Request FORM Z'!$D$58,1)=LEFT(E4936,1)),(LEFT('Supplier Change Request FORM Z'!$D$59,2)=LEFT(A4936,2))),MAX($K$1:K4935)+1,0))</f>
        <v>#REF!</v>
      </c>
      <c r="L4936" s="3" t="str">
        <f t="shared" si="391"/>
        <v/>
      </c>
      <c r="Q4936" s="5"/>
      <c r="R4936" s="3"/>
      <c r="U4936" s="5">
        <f>IF('Supplier Change Request FORM Z'!$D$71="",IF(ISNUMBER(SEARCH(#REF!,C4936)),MAX($U$1:U4935)+1,0),IF(ISNUMBER(SEARCH('Supplier Change Request FORM Z'!$D$71,C4936)),MAX($U$1:U4935)+1,0))</f>
        <v>0</v>
      </c>
      <c r="V4936" s="3" t="str">
        <f t="shared" si="392"/>
        <v/>
      </c>
      <c r="Y4936" s="5">
        <f>IF('Supplier Change Request FORM Z'!$D$71="",IF(ISNUMBER(SEARCH(#REF!,C4936)),MAX($Y$1:Y4935)+1,0),IF(ISNUMBER(SEARCH('Supplier Change Request FORM Z'!$D$71,C4936)),MAX($Y$1:Y4935)+1,0))</f>
        <v>0</v>
      </c>
      <c r="Z4936" s="3" t="str">
        <f t="shared" si="393"/>
        <v/>
      </c>
      <c r="AE4936" s="5" t="e">
        <f>IF('Supplier Change Request FORM Z'!$D$58="",IF(LEFT(#REF!,1)="F",0,IF(AND((LEFT(#REF!,1)=LEFT(E4936,1)),(LEFT(#REF!,2)=LEFT(A4936,2))),MAX($AE$1:AE4935)+1,0)),IF(LEFT('Supplier Change Request FORM Z'!$D$58,1)="F",0,IF(AND((LEFT('Supplier Change Request FORM Z'!$D$58,1)=LEFT(E4936,1)),(LEFT('Supplier Change Request FORM Z'!$D$59,2)=LEFT(A4936,2))),MAX($AE$1:AE4935)+1,0)))</f>
        <v>#REF!</v>
      </c>
      <c r="AF4936" s="3" t="str">
        <f t="shared" si="394"/>
        <v/>
      </c>
    </row>
    <row r="4937" spans="1:32" x14ac:dyDescent="0.35">
      <c r="A4937" s="2" t="s">
        <v>7171</v>
      </c>
      <c r="B4937" s="2" t="s">
        <v>7173</v>
      </c>
      <c r="C4937" s="2" t="s">
        <v>7172</v>
      </c>
      <c r="D4937" s="2" t="s">
        <v>7173</v>
      </c>
      <c r="E4937" s="2" t="s">
        <v>9644</v>
      </c>
      <c r="G4937" s="5">
        <f>IF('Supplier Change Request FORM Z'!$D$61="",IF(ISNUMBER(SEARCH(#REF!,C4937)),MAX($G$1:G4936)+1,0),IF(ISNUMBER(SEARCH('Supplier Change Request FORM Z'!$D$61,C4937)),MAX($G$1:G4936)+1,0))</f>
        <v>0</v>
      </c>
      <c r="H4937" s="3" t="str">
        <f t="shared" si="390"/>
        <v/>
      </c>
      <c r="K4937" s="5" t="e">
        <f>IF('Supplier Change Request FORM Z'!$D$58="",IF(AND((#REF!=C4937),(LEFT(#REF!,1)=LEFT(E4937,1)),(LEFT(#REF!,2)=LEFT(A4937,2))),MAX($K$1:K4936)+1,0),IF(AND(('Supplier Change Request FORM Z'!$D$61=C4937),(LEFT('Supplier Change Request FORM Z'!$D$58,1)=LEFT(E4937,1)),(LEFT('Supplier Change Request FORM Z'!$D$59,2)=LEFT(A4937,2))),MAX($K$1:K4936)+1,0))</f>
        <v>#REF!</v>
      </c>
      <c r="L4937" s="3" t="str">
        <f t="shared" si="391"/>
        <v/>
      </c>
      <c r="Q4937" s="5"/>
      <c r="R4937" s="3"/>
      <c r="U4937" s="5">
        <f>IF('Supplier Change Request FORM Z'!$D$71="",IF(ISNUMBER(SEARCH(#REF!,C4937)),MAX($U$1:U4936)+1,0),IF(ISNUMBER(SEARCH('Supplier Change Request FORM Z'!$D$71,C4937)),MAX($U$1:U4936)+1,0))</f>
        <v>0</v>
      </c>
      <c r="V4937" s="3" t="str">
        <f t="shared" si="392"/>
        <v/>
      </c>
      <c r="Y4937" s="5">
        <f>IF('Supplier Change Request FORM Z'!$D$71="",IF(ISNUMBER(SEARCH(#REF!,C4937)),MAX($Y$1:Y4936)+1,0),IF(ISNUMBER(SEARCH('Supplier Change Request FORM Z'!$D$71,C4937)),MAX($Y$1:Y4936)+1,0))</f>
        <v>0</v>
      </c>
      <c r="Z4937" s="3" t="str">
        <f t="shared" si="393"/>
        <v/>
      </c>
      <c r="AE4937" s="5" t="e">
        <f>IF('Supplier Change Request FORM Z'!$D$58="",IF(LEFT(#REF!,1)="F",0,IF(AND((LEFT(#REF!,1)=LEFT(E4937,1)),(LEFT(#REF!,2)=LEFT(A4937,2))),MAX($AE$1:AE4936)+1,0)),IF(LEFT('Supplier Change Request FORM Z'!$D$58,1)="F",0,IF(AND((LEFT('Supplier Change Request FORM Z'!$D$58,1)=LEFT(E4937,1)),(LEFT('Supplier Change Request FORM Z'!$D$59,2)=LEFT(A4937,2))),MAX($AE$1:AE4936)+1,0)))</f>
        <v>#REF!</v>
      </c>
      <c r="AF4937" s="3" t="str">
        <f t="shared" si="394"/>
        <v/>
      </c>
    </row>
    <row r="4938" spans="1:32" x14ac:dyDescent="0.35">
      <c r="A4938" s="2" t="s">
        <v>7171</v>
      </c>
      <c r="B4938" s="2" t="s">
        <v>7177</v>
      </c>
      <c r="C4938" s="2" t="s">
        <v>7176</v>
      </c>
      <c r="D4938" s="2" t="s">
        <v>7177</v>
      </c>
      <c r="E4938" s="2" t="s">
        <v>9644</v>
      </c>
      <c r="G4938" s="5">
        <f>IF('Supplier Change Request FORM Z'!$D$61="",IF(ISNUMBER(SEARCH(#REF!,C4938)),MAX($G$1:G4937)+1,0),IF(ISNUMBER(SEARCH('Supplier Change Request FORM Z'!$D$61,C4938)),MAX($G$1:G4937)+1,0))</f>
        <v>0</v>
      </c>
      <c r="H4938" s="3" t="str">
        <f t="shared" si="390"/>
        <v/>
      </c>
      <c r="K4938" s="5" t="e">
        <f>IF('Supplier Change Request FORM Z'!$D$58="",IF(AND((#REF!=C4938),(LEFT(#REF!,1)=LEFT(E4938,1)),(LEFT(#REF!,2)=LEFT(A4938,2))),MAX($K$1:K4937)+1,0),IF(AND(('Supplier Change Request FORM Z'!$D$61=C4938),(LEFT('Supplier Change Request FORM Z'!$D$58,1)=LEFT(E4938,1)),(LEFT('Supplier Change Request FORM Z'!$D$59,2)=LEFT(A4938,2))),MAX($K$1:K4937)+1,0))</f>
        <v>#REF!</v>
      </c>
      <c r="L4938" s="3" t="str">
        <f t="shared" si="391"/>
        <v/>
      </c>
      <c r="Q4938" s="5"/>
      <c r="R4938" s="3"/>
      <c r="U4938" s="5">
        <f>IF('Supplier Change Request FORM Z'!$D$71="",IF(ISNUMBER(SEARCH(#REF!,C4938)),MAX($U$1:U4937)+1,0),IF(ISNUMBER(SEARCH('Supplier Change Request FORM Z'!$D$71,C4938)),MAX($U$1:U4937)+1,0))</f>
        <v>0</v>
      </c>
      <c r="V4938" s="3" t="str">
        <f t="shared" si="392"/>
        <v/>
      </c>
      <c r="Y4938" s="5">
        <f>IF('Supplier Change Request FORM Z'!$D$71="",IF(ISNUMBER(SEARCH(#REF!,C4938)),MAX($Y$1:Y4937)+1,0),IF(ISNUMBER(SEARCH('Supplier Change Request FORM Z'!$D$71,C4938)),MAX($Y$1:Y4937)+1,0))</f>
        <v>0</v>
      </c>
      <c r="Z4938" s="3" t="str">
        <f t="shared" si="393"/>
        <v/>
      </c>
      <c r="AE4938" s="5" t="e">
        <f>IF('Supplier Change Request FORM Z'!$D$58="",IF(LEFT(#REF!,1)="F",0,IF(AND((LEFT(#REF!,1)=LEFT(E4938,1)),(LEFT(#REF!,2)=LEFT(A4938,2))),MAX($AE$1:AE4937)+1,0)),IF(LEFT('Supplier Change Request FORM Z'!$D$58,1)="F",0,IF(AND((LEFT('Supplier Change Request FORM Z'!$D$58,1)=LEFT(E4938,1)),(LEFT('Supplier Change Request FORM Z'!$D$59,2)=LEFT(A4938,2))),MAX($AE$1:AE4937)+1,0)))</f>
        <v>#REF!</v>
      </c>
      <c r="AF4938" s="3" t="str">
        <f t="shared" si="394"/>
        <v/>
      </c>
    </row>
    <row r="4939" spans="1:32" x14ac:dyDescent="0.35">
      <c r="A4939" s="2" t="s">
        <v>7171</v>
      </c>
      <c r="B4939" s="2" t="s">
        <v>7179</v>
      </c>
      <c r="C4939" s="2" t="s">
        <v>7178</v>
      </c>
      <c r="D4939" s="2" t="s">
        <v>7179</v>
      </c>
      <c r="E4939" s="2" t="s">
        <v>9644</v>
      </c>
      <c r="G4939" s="5">
        <f>IF('Supplier Change Request FORM Z'!$D$61="",IF(ISNUMBER(SEARCH(#REF!,C4939)),MAX($G$1:G4938)+1,0),IF(ISNUMBER(SEARCH('Supplier Change Request FORM Z'!$D$61,C4939)),MAX($G$1:G4938)+1,0))</f>
        <v>0</v>
      </c>
      <c r="H4939" s="3" t="str">
        <f t="shared" si="390"/>
        <v/>
      </c>
      <c r="K4939" s="5" t="e">
        <f>IF('Supplier Change Request FORM Z'!$D$58="",IF(AND((#REF!=C4939),(LEFT(#REF!,1)=LEFT(E4939,1)),(LEFT(#REF!,2)=LEFT(A4939,2))),MAX($K$1:K4938)+1,0),IF(AND(('Supplier Change Request FORM Z'!$D$61=C4939),(LEFT('Supplier Change Request FORM Z'!$D$58,1)=LEFT(E4939,1)),(LEFT('Supplier Change Request FORM Z'!$D$59,2)=LEFT(A4939,2))),MAX($K$1:K4938)+1,0))</f>
        <v>#REF!</v>
      </c>
      <c r="L4939" s="3" t="str">
        <f t="shared" si="391"/>
        <v/>
      </c>
      <c r="Q4939" s="5"/>
      <c r="R4939" s="3"/>
      <c r="U4939" s="5">
        <f>IF('Supplier Change Request FORM Z'!$D$71="",IF(ISNUMBER(SEARCH(#REF!,C4939)),MAX($U$1:U4938)+1,0),IF(ISNUMBER(SEARCH('Supplier Change Request FORM Z'!$D$71,C4939)),MAX($U$1:U4938)+1,0))</f>
        <v>0</v>
      </c>
      <c r="V4939" s="3" t="str">
        <f t="shared" si="392"/>
        <v/>
      </c>
      <c r="Y4939" s="5">
        <f>IF('Supplier Change Request FORM Z'!$D$71="",IF(ISNUMBER(SEARCH(#REF!,C4939)),MAX($Y$1:Y4938)+1,0),IF(ISNUMBER(SEARCH('Supplier Change Request FORM Z'!$D$71,C4939)),MAX($Y$1:Y4938)+1,0))</f>
        <v>0</v>
      </c>
      <c r="Z4939" s="3" t="str">
        <f t="shared" si="393"/>
        <v/>
      </c>
      <c r="AE4939" s="5" t="e">
        <f>IF('Supplier Change Request FORM Z'!$D$58="",IF(LEFT(#REF!,1)="F",0,IF(AND((LEFT(#REF!,1)=LEFT(E4939,1)),(LEFT(#REF!,2)=LEFT(A4939,2))),MAX($AE$1:AE4938)+1,0)),IF(LEFT('Supplier Change Request FORM Z'!$D$58,1)="F",0,IF(AND((LEFT('Supplier Change Request FORM Z'!$D$58,1)=LEFT(E4939,1)),(LEFT('Supplier Change Request FORM Z'!$D$59,2)=LEFT(A4939,2))),MAX($AE$1:AE4938)+1,0)))</f>
        <v>#REF!</v>
      </c>
      <c r="AF4939" s="3" t="str">
        <f t="shared" si="394"/>
        <v/>
      </c>
    </row>
    <row r="4940" spans="1:32" x14ac:dyDescent="0.35">
      <c r="A4940" s="2" t="s">
        <v>7171</v>
      </c>
      <c r="B4940" s="2" t="s">
        <v>7181</v>
      </c>
      <c r="C4940" s="2" t="s">
        <v>7180</v>
      </c>
      <c r="D4940" s="2" t="s">
        <v>7181</v>
      </c>
      <c r="E4940" s="2" t="s">
        <v>9644</v>
      </c>
      <c r="G4940" s="5">
        <f>IF('Supplier Change Request FORM Z'!$D$61="",IF(ISNUMBER(SEARCH(#REF!,C4940)),MAX($G$1:G4939)+1,0),IF(ISNUMBER(SEARCH('Supplier Change Request FORM Z'!$D$61,C4940)),MAX($G$1:G4939)+1,0))</f>
        <v>0</v>
      </c>
      <c r="H4940" s="3" t="str">
        <f t="shared" si="390"/>
        <v/>
      </c>
      <c r="K4940" s="5" t="e">
        <f>IF('Supplier Change Request FORM Z'!$D$58="",IF(AND((#REF!=C4940),(LEFT(#REF!,1)=LEFT(E4940,1)),(LEFT(#REF!,2)=LEFT(A4940,2))),MAX($K$1:K4939)+1,0),IF(AND(('Supplier Change Request FORM Z'!$D$61=C4940),(LEFT('Supplier Change Request FORM Z'!$D$58,1)=LEFT(E4940,1)),(LEFT('Supplier Change Request FORM Z'!$D$59,2)=LEFT(A4940,2))),MAX($K$1:K4939)+1,0))</f>
        <v>#REF!</v>
      </c>
      <c r="L4940" s="3" t="str">
        <f t="shared" si="391"/>
        <v/>
      </c>
      <c r="Q4940" s="5"/>
      <c r="R4940" s="3"/>
      <c r="U4940" s="5">
        <f>IF('Supplier Change Request FORM Z'!$D$71="",IF(ISNUMBER(SEARCH(#REF!,C4940)),MAX($U$1:U4939)+1,0),IF(ISNUMBER(SEARCH('Supplier Change Request FORM Z'!$D$71,C4940)),MAX($U$1:U4939)+1,0))</f>
        <v>0</v>
      </c>
      <c r="V4940" s="3" t="str">
        <f t="shared" si="392"/>
        <v/>
      </c>
      <c r="Y4940" s="5">
        <f>IF('Supplier Change Request FORM Z'!$D$71="",IF(ISNUMBER(SEARCH(#REF!,C4940)),MAX($Y$1:Y4939)+1,0),IF(ISNUMBER(SEARCH('Supplier Change Request FORM Z'!$D$71,C4940)),MAX($Y$1:Y4939)+1,0))</f>
        <v>0</v>
      </c>
      <c r="Z4940" s="3" t="str">
        <f t="shared" si="393"/>
        <v/>
      </c>
      <c r="AE4940" s="5" t="e">
        <f>IF('Supplier Change Request FORM Z'!$D$58="",IF(LEFT(#REF!,1)="F",0,IF(AND((LEFT(#REF!,1)=LEFT(E4940,1)),(LEFT(#REF!,2)=LEFT(A4940,2))),MAX($AE$1:AE4939)+1,0)),IF(LEFT('Supplier Change Request FORM Z'!$D$58,1)="F",0,IF(AND((LEFT('Supplier Change Request FORM Z'!$D$58,1)=LEFT(E4940,1)),(LEFT('Supplier Change Request FORM Z'!$D$59,2)=LEFT(A4940,2))),MAX($AE$1:AE4939)+1,0)))</f>
        <v>#REF!</v>
      </c>
      <c r="AF4940" s="3" t="str">
        <f t="shared" si="394"/>
        <v/>
      </c>
    </row>
    <row r="4941" spans="1:32" x14ac:dyDescent="0.35">
      <c r="A4941" s="2" t="s">
        <v>7171</v>
      </c>
      <c r="B4941" s="2" t="s">
        <v>11045</v>
      </c>
      <c r="C4941" s="2" t="s">
        <v>11044</v>
      </c>
      <c r="D4941" s="2" t="s">
        <v>11045</v>
      </c>
      <c r="E4941" s="2" t="s">
        <v>9644</v>
      </c>
      <c r="G4941" s="5">
        <f>IF('Supplier Change Request FORM Z'!$D$61="",IF(ISNUMBER(SEARCH(#REF!,C4941)),MAX($G$1:G4940)+1,0),IF(ISNUMBER(SEARCH('Supplier Change Request FORM Z'!$D$61,C4941)),MAX($G$1:G4940)+1,0))</f>
        <v>0</v>
      </c>
      <c r="H4941" s="3" t="str">
        <f t="shared" si="390"/>
        <v/>
      </c>
      <c r="K4941" s="5" t="e">
        <f>IF('Supplier Change Request FORM Z'!$D$58="",IF(AND((#REF!=C4941),(LEFT(#REF!,1)=LEFT(E4941,1)),(LEFT(#REF!,2)=LEFT(A4941,2))),MAX($K$1:K4940)+1,0),IF(AND(('Supplier Change Request FORM Z'!$D$61=C4941),(LEFT('Supplier Change Request FORM Z'!$D$58,1)=LEFT(E4941,1)),(LEFT('Supplier Change Request FORM Z'!$D$59,2)=LEFT(A4941,2))),MAX($K$1:K4940)+1,0))</f>
        <v>#REF!</v>
      </c>
      <c r="L4941" s="3" t="str">
        <f t="shared" si="391"/>
        <v/>
      </c>
      <c r="Q4941" s="5"/>
      <c r="R4941" s="3"/>
      <c r="U4941" s="5">
        <f>IF('Supplier Change Request FORM Z'!$D$71="",IF(ISNUMBER(SEARCH(#REF!,C4941)),MAX($U$1:U4940)+1,0),IF(ISNUMBER(SEARCH('Supplier Change Request FORM Z'!$D$71,C4941)),MAX($U$1:U4940)+1,0))</f>
        <v>0</v>
      </c>
      <c r="V4941" s="3" t="str">
        <f t="shared" si="392"/>
        <v/>
      </c>
      <c r="Y4941" s="5">
        <f>IF('Supplier Change Request FORM Z'!$D$71="",IF(ISNUMBER(SEARCH(#REF!,C4941)),MAX($Y$1:Y4940)+1,0),IF(ISNUMBER(SEARCH('Supplier Change Request FORM Z'!$D$71,C4941)),MAX($Y$1:Y4940)+1,0))</f>
        <v>0</v>
      </c>
      <c r="Z4941" s="3" t="str">
        <f t="shared" si="393"/>
        <v/>
      </c>
      <c r="AE4941" s="5" t="e">
        <f>IF('Supplier Change Request FORM Z'!$D$58="",IF(LEFT(#REF!,1)="F",0,IF(AND((LEFT(#REF!,1)=LEFT(E4941,1)),(LEFT(#REF!,2)=LEFT(A4941,2))),MAX($AE$1:AE4940)+1,0)),IF(LEFT('Supplier Change Request FORM Z'!$D$58,1)="F",0,IF(AND((LEFT('Supplier Change Request FORM Z'!$D$58,1)=LEFT(E4941,1)),(LEFT('Supplier Change Request FORM Z'!$D$59,2)=LEFT(A4941,2))),MAX($AE$1:AE4940)+1,0)))</f>
        <v>#REF!</v>
      </c>
      <c r="AF4941" s="3" t="str">
        <f t="shared" si="394"/>
        <v/>
      </c>
    </row>
    <row r="4942" spans="1:32" x14ac:dyDescent="0.35">
      <c r="A4942" s="2" t="s">
        <v>7171</v>
      </c>
      <c r="B4942" s="2" t="s">
        <v>7183</v>
      </c>
      <c r="C4942" s="2" t="s">
        <v>7182</v>
      </c>
      <c r="D4942" s="2" t="s">
        <v>7183</v>
      </c>
      <c r="E4942" s="2" t="s">
        <v>9644</v>
      </c>
      <c r="G4942" s="5">
        <f>IF('Supplier Change Request FORM Z'!$D$61="",IF(ISNUMBER(SEARCH(#REF!,C4942)),MAX($G$1:G4941)+1,0),IF(ISNUMBER(SEARCH('Supplier Change Request FORM Z'!$D$61,C4942)),MAX($G$1:G4941)+1,0))</f>
        <v>0</v>
      </c>
      <c r="H4942" s="3" t="str">
        <f t="shared" si="390"/>
        <v/>
      </c>
      <c r="K4942" s="5" t="e">
        <f>IF('Supplier Change Request FORM Z'!$D$58="",IF(AND((#REF!=C4942),(LEFT(#REF!,1)=LEFT(E4942,1)),(LEFT(#REF!,2)=LEFT(A4942,2))),MAX($K$1:K4941)+1,0),IF(AND(('Supplier Change Request FORM Z'!$D$61=C4942),(LEFT('Supplier Change Request FORM Z'!$D$58,1)=LEFT(E4942,1)),(LEFT('Supplier Change Request FORM Z'!$D$59,2)=LEFT(A4942,2))),MAX($K$1:K4941)+1,0))</f>
        <v>#REF!</v>
      </c>
      <c r="L4942" s="3" t="str">
        <f t="shared" si="391"/>
        <v/>
      </c>
      <c r="Q4942" s="5"/>
      <c r="R4942" s="3"/>
      <c r="U4942" s="5">
        <f>IF('Supplier Change Request FORM Z'!$D$71="",IF(ISNUMBER(SEARCH(#REF!,C4942)),MAX($U$1:U4941)+1,0),IF(ISNUMBER(SEARCH('Supplier Change Request FORM Z'!$D$71,C4942)),MAX($U$1:U4941)+1,0))</f>
        <v>0</v>
      </c>
      <c r="V4942" s="3" t="str">
        <f t="shared" si="392"/>
        <v/>
      </c>
      <c r="Y4942" s="5">
        <f>IF('Supplier Change Request FORM Z'!$D$71="",IF(ISNUMBER(SEARCH(#REF!,C4942)),MAX($Y$1:Y4941)+1,0),IF(ISNUMBER(SEARCH('Supplier Change Request FORM Z'!$D$71,C4942)),MAX($Y$1:Y4941)+1,0))</f>
        <v>0</v>
      </c>
      <c r="Z4942" s="3" t="str">
        <f t="shared" si="393"/>
        <v/>
      </c>
      <c r="AE4942" s="5" t="e">
        <f>IF('Supplier Change Request FORM Z'!$D$58="",IF(LEFT(#REF!,1)="F",0,IF(AND((LEFT(#REF!,1)=LEFT(E4942,1)),(LEFT(#REF!,2)=LEFT(A4942,2))),MAX($AE$1:AE4941)+1,0)),IF(LEFT('Supplier Change Request FORM Z'!$D$58,1)="F",0,IF(AND((LEFT('Supplier Change Request FORM Z'!$D$58,1)=LEFT(E4942,1)),(LEFT('Supplier Change Request FORM Z'!$D$59,2)=LEFT(A4942,2))),MAX($AE$1:AE4941)+1,0)))</f>
        <v>#REF!</v>
      </c>
      <c r="AF4942" s="3" t="str">
        <f t="shared" si="394"/>
        <v/>
      </c>
    </row>
    <row r="4943" spans="1:32" x14ac:dyDescent="0.35">
      <c r="A4943" s="2" t="s">
        <v>7184</v>
      </c>
      <c r="B4943" s="2" t="s">
        <v>7979</v>
      </c>
      <c r="C4943" s="2" t="s">
        <v>7977</v>
      </c>
      <c r="D4943" s="2" t="s">
        <v>7979</v>
      </c>
      <c r="E4943" s="2" t="s">
        <v>9644</v>
      </c>
      <c r="G4943" s="5">
        <f>IF('Supplier Change Request FORM Z'!$D$61="",IF(ISNUMBER(SEARCH(#REF!,C4943)),MAX($G$1:G4942)+1,0),IF(ISNUMBER(SEARCH('Supplier Change Request FORM Z'!$D$61,C4943)),MAX($G$1:G4942)+1,0))</f>
        <v>0</v>
      </c>
      <c r="H4943" s="3" t="str">
        <f t="shared" si="390"/>
        <v/>
      </c>
      <c r="K4943" s="5" t="e">
        <f>IF('Supplier Change Request FORM Z'!$D$58="",IF(AND((#REF!=C4943),(LEFT(#REF!,1)=LEFT(E4943,1)),(LEFT(#REF!,2)=LEFT(A4943,2))),MAX($K$1:K4942)+1,0),IF(AND(('Supplier Change Request FORM Z'!$D$61=C4943),(LEFT('Supplier Change Request FORM Z'!$D$58,1)=LEFT(E4943,1)),(LEFT('Supplier Change Request FORM Z'!$D$59,2)=LEFT(A4943,2))),MAX($K$1:K4942)+1,0))</f>
        <v>#REF!</v>
      </c>
      <c r="L4943" s="3" t="str">
        <f t="shared" si="391"/>
        <v/>
      </c>
      <c r="Q4943" s="5"/>
      <c r="R4943" s="3"/>
      <c r="U4943" s="5">
        <f>IF('Supplier Change Request FORM Z'!$D$71="",IF(ISNUMBER(SEARCH(#REF!,C4943)),MAX($U$1:U4942)+1,0),IF(ISNUMBER(SEARCH('Supplier Change Request FORM Z'!$D$71,C4943)),MAX($U$1:U4942)+1,0))</f>
        <v>0</v>
      </c>
      <c r="V4943" s="3" t="str">
        <f t="shared" si="392"/>
        <v/>
      </c>
      <c r="Y4943" s="5">
        <f>IF('Supplier Change Request FORM Z'!$D$71="",IF(ISNUMBER(SEARCH(#REF!,C4943)),MAX($Y$1:Y4942)+1,0),IF(ISNUMBER(SEARCH('Supplier Change Request FORM Z'!$D$71,C4943)),MAX($Y$1:Y4942)+1,0))</f>
        <v>0</v>
      </c>
      <c r="Z4943" s="3" t="str">
        <f t="shared" si="393"/>
        <v/>
      </c>
      <c r="AE4943" s="5" t="e">
        <f>IF('Supplier Change Request FORM Z'!$D$58="",IF(LEFT(#REF!,1)="F",0,IF(AND((LEFT(#REF!,1)=LEFT(E4943,1)),(LEFT(#REF!,2)=LEFT(A4943,2))),MAX($AE$1:AE4942)+1,0)),IF(LEFT('Supplier Change Request FORM Z'!$D$58,1)="F",0,IF(AND((LEFT('Supplier Change Request FORM Z'!$D$58,1)=LEFT(E4943,1)),(LEFT('Supplier Change Request FORM Z'!$D$59,2)=LEFT(A4943,2))),MAX($AE$1:AE4942)+1,0)))</f>
        <v>#REF!</v>
      </c>
      <c r="AF4943" s="3" t="str">
        <f t="shared" si="394"/>
        <v/>
      </c>
    </row>
    <row r="4944" spans="1:32" x14ac:dyDescent="0.35">
      <c r="A4944" s="2" t="s">
        <v>7184</v>
      </c>
      <c r="B4944" s="2" t="s">
        <v>7226</v>
      </c>
      <c r="C4944" s="2" t="s">
        <v>7225</v>
      </c>
      <c r="D4944" s="2" t="s">
        <v>7226</v>
      </c>
      <c r="E4944" s="2" t="s">
        <v>9644</v>
      </c>
      <c r="G4944" s="5">
        <f>IF('Supplier Change Request FORM Z'!$D$61="",IF(ISNUMBER(SEARCH(#REF!,C4944)),MAX($G$1:G4943)+1,0),IF(ISNUMBER(SEARCH('Supplier Change Request FORM Z'!$D$61,C4944)),MAX($G$1:G4943)+1,0))</f>
        <v>0</v>
      </c>
      <c r="H4944" s="3" t="str">
        <f t="shared" si="390"/>
        <v/>
      </c>
      <c r="K4944" s="5" t="e">
        <f>IF('Supplier Change Request FORM Z'!$D$58="",IF(AND((#REF!=C4944),(LEFT(#REF!,1)=LEFT(E4944,1)),(LEFT(#REF!,2)=LEFT(A4944,2))),MAX($K$1:K4943)+1,0),IF(AND(('Supplier Change Request FORM Z'!$D$61=C4944),(LEFT('Supplier Change Request FORM Z'!$D$58,1)=LEFT(E4944,1)),(LEFT('Supplier Change Request FORM Z'!$D$59,2)=LEFT(A4944,2))),MAX($K$1:K4943)+1,0))</f>
        <v>#REF!</v>
      </c>
      <c r="L4944" s="3" t="str">
        <f t="shared" si="391"/>
        <v/>
      </c>
      <c r="Q4944" s="5"/>
      <c r="R4944" s="3"/>
      <c r="U4944" s="5">
        <f>IF('Supplier Change Request FORM Z'!$D$71="",IF(ISNUMBER(SEARCH(#REF!,C4944)),MAX($U$1:U4943)+1,0),IF(ISNUMBER(SEARCH('Supplier Change Request FORM Z'!$D$71,C4944)),MAX($U$1:U4943)+1,0))</f>
        <v>0</v>
      </c>
      <c r="V4944" s="3" t="str">
        <f t="shared" si="392"/>
        <v/>
      </c>
      <c r="Y4944" s="5">
        <f>IF('Supplier Change Request FORM Z'!$D$71="",IF(ISNUMBER(SEARCH(#REF!,C4944)),MAX($Y$1:Y4943)+1,0),IF(ISNUMBER(SEARCH('Supplier Change Request FORM Z'!$D$71,C4944)),MAX($Y$1:Y4943)+1,0))</f>
        <v>0</v>
      </c>
      <c r="Z4944" s="3" t="str">
        <f t="shared" si="393"/>
        <v/>
      </c>
      <c r="AE4944" s="5" t="e">
        <f>IF('Supplier Change Request FORM Z'!$D$58="",IF(LEFT(#REF!,1)="F",0,IF(AND((LEFT(#REF!,1)=LEFT(E4944,1)),(LEFT(#REF!,2)=LEFT(A4944,2))),MAX($AE$1:AE4943)+1,0)),IF(LEFT('Supplier Change Request FORM Z'!$D$58,1)="F",0,IF(AND((LEFT('Supplier Change Request FORM Z'!$D$58,1)=LEFT(E4944,1)),(LEFT('Supplier Change Request FORM Z'!$D$59,2)=LEFT(A4944,2))),MAX($AE$1:AE4943)+1,0)))</f>
        <v>#REF!</v>
      </c>
      <c r="AF4944" s="3" t="str">
        <f t="shared" si="394"/>
        <v/>
      </c>
    </row>
    <row r="4945" spans="1:32" x14ac:dyDescent="0.35">
      <c r="A4945" s="2" t="s">
        <v>7184</v>
      </c>
      <c r="B4945" s="2" t="s">
        <v>7250</v>
      </c>
      <c r="C4945" s="2" t="s">
        <v>7249</v>
      </c>
      <c r="D4945" s="2" t="s">
        <v>7250</v>
      </c>
      <c r="E4945" s="2" t="s">
        <v>9644</v>
      </c>
      <c r="G4945" s="5">
        <f>IF('Supplier Change Request FORM Z'!$D$61="",IF(ISNUMBER(SEARCH(#REF!,C4945)),MAX($G$1:G4944)+1,0),IF(ISNUMBER(SEARCH('Supplier Change Request FORM Z'!$D$61,C4945)),MAX($G$1:G4944)+1,0))</f>
        <v>0</v>
      </c>
      <c r="H4945" s="3" t="str">
        <f t="shared" si="390"/>
        <v/>
      </c>
      <c r="K4945" s="5" t="e">
        <f>IF('Supplier Change Request FORM Z'!$D$58="",IF(AND((#REF!=C4945),(LEFT(#REF!,1)=LEFT(E4945,1)),(LEFT(#REF!,2)=LEFT(A4945,2))),MAX($K$1:K4944)+1,0),IF(AND(('Supplier Change Request FORM Z'!$D$61=C4945),(LEFT('Supplier Change Request FORM Z'!$D$58,1)=LEFT(E4945,1)),(LEFT('Supplier Change Request FORM Z'!$D$59,2)=LEFT(A4945,2))),MAX($K$1:K4944)+1,0))</f>
        <v>#REF!</v>
      </c>
      <c r="L4945" s="3" t="str">
        <f t="shared" si="391"/>
        <v/>
      </c>
      <c r="Q4945" s="5"/>
      <c r="R4945" s="3"/>
      <c r="U4945" s="5">
        <f>IF('Supplier Change Request FORM Z'!$D$71="",IF(ISNUMBER(SEARCH(#REF!,C4945)),MAX($U$1:U4944)+1,0),IF(ISNUMBER(SEARCH('Supplier Change Request FORM Z'!$D$71,C4945)),MAX($U$1:U4944)+1,0))</f>
        <v>0</v>
      </c>
      <c r="V4945" s="3" t="str">
        <f t="shared" si="392"/>
        <v/>
      </c>
      <c r="Y4945" s="5">
        <f>IF('Supplier Change Request FORM Z'!$D$71="",IF(ISNUMBER(SEARCH(#REF!,C4945)),MAX($Y$1:Y4944)+1,0),IF(ISNUMBER(SEARCH('Supplier Change Request FORM Z'!$D$71,C4945)),MAX($Y$1:Y4944)+1,0))</f>
        <v>0</v>
      </c>
      <c r="Z4945" s="3" t="str">
        <f t="shared" si="393"/>
        <v/>
      </c>
      <c r="AE4945" s="5" t="e">
        <f>IF('Supplier Change Request FORM Z'!$D$58="",IF(LEFT(#REF!,1)="F",0,IF(AND((LEFT(#REF!,1)=LEFT(E4945,1)),(LEFT(#REF!,2)=LEFT(A4945,2))),MAX($AE$1:AE4944)+1,0)),IF(LEFT('Supplier Change Request FORM Z'!$D$58,1)="F",0,IF(AND((LEFT('Supplier Change Request FORM Z'!$D$58,1)=LEFT(E4945,1)),(LEFT('Supplier Change Request FORM Z'!$D$59,2)=LEFT(A4945,2))),MAX($AE$1:AE4944)+1,0)))</f>
        <v>#REF!</v>
      </c>
      <c r="AF4945" s="3" t="str">
        <f t="shared" si="394"/>
        <v/>
      </c>
    </row>
    <row r="4946" spans="1:32" x14ac:dyDescent="0.35">
      <c r="A4946" s="2" t="s">
        <v>7184</v>
      </c>
      <c r="B4946" s="2" t="s">
        <v>7242</v>
      </c>
      <c r="C4946" s="2" t="s">
        <v>7241</v>
      </c>
      <c r="D4946" s="2" t="s">
        <v>7242</v>
      </c>
      <c r="E4946" s="2" t="s">
        <v>9644</v>
      </c>
      <c r="G4946" s="5">
        <f>IF('Supplier Change Request FORM Z'!$D$61="",IF(ISNUMBER(SEARCH(#REF!,C4946)),MAX($G$1:G4945)+1,0),IF(ISNUMBER(SEARCH('Supplier Change Request FORM Z'!$D$61,C4946)),MAX($G$1:G4945)+1,0))</f>
        <v>0</v>
      </c>
      <c r="H4946" s="3" t="str">
        <f t="shared" si="390"/>
        <v/>
      </c>
      <c r="K4946" s="5" t="e">
        <f>IF('Supplier Change Request FORM Z'!$D$58="",IF(AND((#REF!=C4946),(LEFT(#REF!,1)=LEFT(E4946,1)),(LEFT(#REF!,2)=LEFT(A4946,2))),MAX($K$1:K4945)+1,0),IF(AND(('Supplier Change Request FORM Z'!$D$61=C4946),(LEFT('Supplier Change Request FORM Z'!$D$58,1)=LEFT(E4946,1)),(LEFT('Supplier Change Request FORM Z'!$D$59,2)=LEFT(A4946,2))),MAX($K$1:K4945)+1,0))</f>
        <v>#REF!</v>
      </c>
      <c r="L4946" s="3" t="str">
        <f t="shared" si="391"/>
        <v/>
      </c>
      <c r="Q4946" s="5"/>
      <c r="R4946" s="3"/>
      <c r="U4946" s="5">
        <f>IF('Supplier Change Request FORM Z'!$D$71="",IF(ISNUMBER(SEARCH(#REF!,C4946)),MAX($U$1:U4945)+1,0),IF(ISNUMBER(SEARCH('Supplier Change Request FORM Z'!$D$71,C4946)),MAX($U$1:U4945)+1,0))</f>
        <v>0</v>
      </c>
      <c r="V4946" s="3" t="str">
        <f t="shared" si="392"/>
        <v/>
      </c>
      <c r="Y4946" s="5">
        <f>IF('Supplier Change Request FORM Z'!$D$71="",IF(ISNUMBER(SEARCH(#REF!,C4946)),MAX($Y$1:Y4945)+1,0),IF(ISNUMBER(SEARCH('Supplier Change Request FORM Z'!$D$71,C4946)),MAX($Y$1:Y4945)+1,0))</f>
        <v>0</v>
      </c>
      <c r="Z4946" s="3" t="str">
        <f t="shared" si="393"/>
        <v/>
      </c>
      <c r="AE4946" s="5" t="e">
        <f>IF('Supplier Change Request FORM Z'!$D$58="",IF(LEFT(#REF!,1)="F",0,IF(AND((LEFT(#REF!,1)=LEFT(E4946,1)),(LEFT(#REF!,2)=LEFT(A4946,2))),MAX($AE$1:AE4945)+1,0)),IF(LEFT('Supplier Change Request FORM Z'!$D$58,1)="F",0,IF(AND((LEFT('Supplier Change Request FORM Z'!$D$58,1)=LEFT(E4946,1)),(LEFT('Supplier Change Request FORM Z'!$D$59,2)=LEFT(A4946,2))),MAX($AE$1:AE4945)+1,0)))</f>
        <v>#REF!</v>
      </c>
      <c r="AF4946" s="3" t="str">
        <f t="shared" si="394"/>
        <v/>
      </c>
    </row>
    <row r="4947" spans="1:32" x14ac:dyDescent="0.35">
      <c r="A4947" s="2" t="s">
        <v>7184</v>
      </c>
      <c r="B4947" s="2" t="s">
        <v>7256</v>
      </c>
      <c r="C4947" s="2" t="s">
        <v>7255</v>
      </c>
      <c r="D4947" s="2" t="s">
        <v>7256</v>
      </c>
      <c r="E4947" s="2" t="s">
        <v>9644</v>
      </c>
      <c r="G4947" s="5">
        <f>IF('Supplier Change Request FORM Z'!$D$61="",IF(ISNUMBER(SEARCH(#REF!,C4947)),MAX($G$1:G4946)+1,0),IF(ISNUMBER(SEARCH('Supplier Change Request FORM Z'!$D$61,C4947)),MAX($G$1:G4946)+1,0))</f>
        <v>0</v>
      </c>
      <c r="H4947" s="3" t="str">
        <f t="shared" si="390"/>
        <v/>
      </c>
      <c r="K4947" s="5" t="e">
        <f>IF('Supplier Change Request FORM Z'!$D$58="",IF(AND((#REF!=C4947),(LEFT(#REF!,1)=LEFT(E4947,1)),(LEFT(#REF!,2)=LEFT(A4947,2))),MAX($K$1:K4946)+1,0),IF(AND(('Supplier Change Request FORM Z'!$D$61=C4947),(LEFT('Supplier Change Request FORM Z'!$D$58,1)=LEFT(E4947,1)),(LEFT('Supplier Change Request FORM Z'!$D$59,2)=LEFT(A4947,2))),MAX($K$1:K4946)+1,0))</f>
        <v>#REF!</v>
      </c>
      <c r="L4947" s="3" t="str">
        <f t="shared" si="391"/>
        <v/>
      </c>
      <c r="Q4947" s="5"/>
      <c r="R4947" s="3"/>
      <c r="U4947" s="5">
        <f>IF('Supplier Change Request FORM Z'!$D$71="",IF(ISNUMBER(SEARCH(#REF!,C4947)),MAX($U$1:U4946)+1,0),IF(ISNUMBER(SEARCH('Supplier Change Request FORM Z'!$D$71,C4947)),MAX($U$1:U4946)+1,0))</f>
        <v>0</v>
      </c>
      <c r="V4947" s="3" t="str">
        <f t="shared" si="392"/>
        <v/>
      </c>
      <c r="Y4947" s="5">
        <f>IF('Supplier Change Request FORM Z'!$D$71="",IF(ISNUMBER(SEARCH(#REF!,C4947)),MAX($Y$1:Y4946)+1,0),IF(ISNUMBER(SEARCH('Supplier Change Request FORM Z'!$D$71,C4947)),MAX($Y$1:Y4946)+1,0))</f>
        <v>0</v>
      </c>
      <c r="Z4947" s="3" t="str">
        <f t="shared" si="393"/>
        <v/>
      </c>
      <c r="AE4947" s="5" t="e">
        <f>IF('Supplier Change Request FORM Z'!$D$58="",IF(LEFT(#REF!,1)="F",0,IF(AND((LEFT(#REF!,1)=LEFT(E4947,1)),(LEFT(#REF!,2)=LEFT(A4947,2))),MAX($AE$1:AE4946)+1,0)),IF(LEFT('Supplier Change Request FORM Z'!$D$58,1)="F",0,IF(AND((LEFT('Supplier Change Request FORM Z'!$D$58,1)=LEFT(E4947,1)),(LEFT('Supplier Change Request FORM Z'!$D$59,2)=LEFT(A4947,2))),MAX($AE$1:AE4946)+1,0)))</f>
        <v>#REF!</v>
      </c>
      <c r="AF4947" s="3" t="str">
        <f t="shared" si="394"/>
        <v/>
      </c>
    </row>
    <row r="4948" spans="1:32" x14ac:dyDescent="0.35">
      <c r="A4948" s="2" t="s">
        <v>7184</v>
      </c>
      <c r="B4948" s="2" t="s">
        <v>7220</v>
      </c>
      <c r="C4948" s="2" t="s">
        <v>7219</v>
      </c>
      <c r="D4948" s="2" t="s">
        <v>7220</v>
      </c>
      <c r="E4948" s="2" t="s">
        <v>9644</v>
      </c>
      <c r="G4948" s="5">
        <f>IF('Supplier Change Request FORM Z'!$D$61="",IF(ISNUMBER(SEARCH(#REF!,C4948)),MAX($G$1:G4947)+1,0),IF(ISNUMBER(SEARCH('Supplier Change Request FORM Z'!$D$61,C4948)),MAX($G$1:G4947)+1,0))</f>
        <v>0</v>
      </c>
      <c r="H4948" s="3" t="str">
        <f t="shared" si="390"/>
        <v/>
      </c>
      <c r="K4948" s="5" t="e">
        <f>IF('Supplier Change Request FORM Z'!$D$58="",IF(AND((#REF!=C4948),(LEFT(#REF!,1)=LEFT(E4948,1)),(LEFT(#REF!,2)=LEFT(A4948,2))),MAX($K$1:K4947)+1,0),IF(AND(('Supplier Change Request FORM Z'!$D$61=C4948),(LEFT('Supplier Change Request FORM Z'!$D$58,1)=LEFT(E4948,1)),(LEFT('Supplier Change Request FORM Z'!$D$59,2)=LEFT(A4948,2))),MAX($K$1:K4947)+1,0))</f>
        <v>#REF!</v>
      </c>
      <c r="L4948" s="3" t="str">
        <f t="shared" si="391"/>
        <v/>
      </c>
      <c r="Q4948" s="5"/>
      <c r="R4948" s="3"/>
      <c r="U4948" s="5">
        <f>IF('Supplier Change Request FORM Z'!$D$71="",IF(ISNUMBER(SEARCH(#REF!,C4948)),MAX($U$1:U4947)+1,0),IF(ISNUMBER(SEARCH('Supplier Change Request FORM Z'!$D$71,C4948)),MAX($U$1:U4947)+1,0))</f>
        <v>0</v>
      </c>
      <c r="V4948" s="3" t="str">
        <f t="shared" si="392"/>
        <v/>
      </c>
      <c r="Y4948" s="5">
        <f>IF('Supplier Change Request FORM Z'!$D$71="",IF(ISNUMBER(SEARCH(#REF!,C4948)),MAX($Y$1:Y4947)+1,0),IF(ISNUMBER(SEARCH('Supplier Change Request FORM Z'!$D$71,C4948)),MAX($Y$1:Y4947)+1,0))</f>
        <v>0</v>
      </c>
      <c r="Z4948" s="3" t="str">
        <f t="shared" si="393"/>
        <v/>
      </c>
      <c r="AE4948" s="5" t="e">
        <f>IF('Supplier Change Request FORM Z'!$D$58="",IF(LEFT(#REF!,1)="F",0,IF(AND((LEFT(#REF!,1)=LEFT(E4948,1)),(LEFT(#REF!,2)=LEFT(A4948,2))),MAX($AE$1:AE4947)+1,0)),IF(LEFT('Supplier Change Request FORM Z'!$D$58,1)="F",0,IF(AND((LEFT('Supplier Change Request FORM Z'!$D$58,1)=LEFT(E4948,1)),(LEFT('Supplier Change Request FORM Z'!$D$59,2)=LEFT(A4948,2))),MAX($AE$1:AE4947)+1,0)))</f>
        <v>#REF!</v>
      </c>
      <c r="AF4948" s="3" t="str">
        <f t="shared" si="394"/>
        <v/>
      </c>
    </row>
    <row r="4949" spans="1:32" x14ac:dyDescent="0.35">
      <c r="A4949" s="2" t="s">
        <v>7184</v>
      </c>
      <c r="B4949" s="2" t="s">
        <v>7238</v>
      </c>
      <c r="C4949" s="2" t="s">
        <v>7237</v>
      </c>
      <c r="D4949" s="2" t="s">
        <v>7238</v>
      </c>
      <c r="E4949" s="2" t="s">
        <v>9644</v>
      </c>
      <c r="G4949" s="5">
        <f>IF('Supplier Change Request FORM Z'!$D$61="",IF(ISNUMBER(SEARCH(#REF!,C4949)),MAX($G$1:G4948)+1,0),IF(ISNUMBER(SEARCH('Supplier Change Request FORM Z'!$D$61,C4949)),MAX($G$1:G4948)+1,0))</f>
        <v>0</v>
      </c>
      <c r="H4949" s="3" t="str">
        <f t="shared" si="390"/>
        <v/>
      </c>
      <c r="K4949" s="5" t="e">
        <f>IF('Supplier Change Request FORM Z'!$D$58="",IF(AND((#REF!=C4949),(LEFT(#REF!,1)=LEFT(E4949,1)),(LEFT(#REF!,2)=LEFT(A4949,2))),MAX($K$1:K4948)+1,0),IF(AND(('Supplier Change Request FORM Z'!$D$61=C4949),(LEFT('Supplier Change Request FORM Z'!$D$58,1)=LEFT(E4949,1)),(LEFT('Supplier Change Request FORM Z'!$D$59,2)=LEFT(A4949,2))),MAX($K$1:K4948)+1,0))</f>
        <v>#REF!</v>
      </c>
      <c r="L4949" s="3" t="str">
        <f t="shared" si="391"/>
        <v/>
      </c>
      <c r="Q4949" s="5"/>
      <c r="R4949" s="3"/>
      <c r="U4949" s="5">
        <f>IF('Supplier Change Request FORM Z'!$D$71="",IF(ISNUMBER(SEARCH(#REF!,C4949)),MAX($U$1:U4948)+1,0),IF(ISNUMBER(SEARCH('Supplier Change Request FORM Z'!$D$71,C4949)),MAX($U$1:U4948)+1,0))</f>
        <v>0</v>
      </c>
      <c r="V4949" s="3" t="str">
        <f t="shared" si="392"/>
        <v/>
      </c>
      <c r="Y4949" s="5">
        <f>IF('Supplier Change Request FORM Z'!$D$71="",IF(ISNUMBER(SEARCH(#REF!,C4949)),MAX($Y$1:Y4948)+1,0),IF(ISNUMBER(SEARCH('Supplier Change Request FORM Z'!$D$71,C4949)),MAX($Y$1:Y4948)+1,0))</f>
        <v>0</v>
      </c>
      <c r="Z4949" s="3" t="str">
        <f t="shared" si="393"/>
        <v/>
      </c>
      <c r="AE4949" s="5" t="e">
        <f>IF('Supplier Change Request FORM Z'!$D$58="",IF(LEFT(#REF!,1)="F",0,IF(AND((LEFT(#REF!,1)=LEFT(E4949,1)),(LEFT(#REF!,2)=LEFT(A4949,2))),MAX($AE$1:AE4948)+1,0)),IF(LEFT('Supplier Change Request FORM Z'!$D$58,1)="F",0,IF(AND((LEFT('Supplier Change Request FORM Z'!$D$58,1)=LEFT(E4949,1)),(LEFT('Supplier Change Request FORM Z'!$D$59,2)=LEFT(A4949,2))),MAX($AE$1:AE4948)+1,0)))</f>
        <v>#REF!</v>
      </c>
      <c r="AF4949" s="3" t="str">
        <f t="shared" si="394"/>
        <v/>
      </c>
    </row>
    <row r="4950" spans="1:32" x14ac:dyDescent="0.35">
      <c r="A4950" s="2" t="s">
        <v>7184</v>
      </c>
      <c r="B4950" s="2" t="s">
        <v>7288</v>
      </c>
      <c r="C4950" s="2" t="s">
        <v>7287</v>
      </c>
      <c r="D4950" s="2" t="s">
        <v>7288</v>
      </c>
      <c r="E4950" s="2" t="s">
        <v>9644</v>
      </c>
      <c r="G4950" s="5">
        <f>IF('Supplier Change Request FORM Z'!$D$61="",IF(ISNUMBER(SEARCH(#REF!,C4950)),MAX($G$1:G4949)+1,0),IF(ISNUMBER(SEARCH('Supplier Change Request FORM Z'!$D$61,C4950)),MAX($G$1:G4949)+1,0))</f>
        <v>0</v>
      </c>
      <c r="H4950" s="3" t="str">
        <f t="shared" si="390"/>
        <v/>
      </c>
      <c r="K4950" s="5" t="e">
        <f>IF('Supplier Change Request FORM Z'!$D$58="",IF(AND((#REF!=C4950),(LEFT(#REF!,1)=LEFT(E4950,1)),(LEFT(#REF!,2)=LEFT(A4950,2))),MAX($K$1:K4949)+1,0),IF(AND(('Supplier Change Request FORM Z'!$D$61=C4950),(LEFT('Supplier Change Request FORM Z'!$D$58,1)=LEFT(E4950,1)),(LEFT('Supplier Change Request FORM Z'!$D$59,2)=LEFT(A4950,2))),MAX($K$1:K4949)+1,0))</f>
        <v>#REF!</v>
      </c>
      <c r="L4950" s="3" t="str">
        <f t="shared" si="391"/>
        <v/>
      </c>
      <c r="Q4950" s="5"/>
      <c r="R4950" s="3"/>
      <c r="U4950" s="5">
        <f>IF('Supplier Change Request FORM Z'!$D$71="",IF(ISNUMBER(SEARCH(#REF!,C4950)),MAX($U$1:U4949)+1,0),IF(ISNUMBER(SEARCH('Supplier Change Request FORM Z'!$D$71,C4950)),MAX($U$1:U4949)+1,0))</f>
        <v>0</v>
      </c>
      <c r="V4950" s="3" t="str">
        <f t="shared" si="392"/>
        <v/>
      </c>
      <c r="Y4950" s="5">
        <f>IF('Supplier Change Request FORM Z'!$D$71="",IF(ISNUMBER(SEARCH(#REF!,C4950)),MAX($Y$1:Y4949)+1,0),IF(ISNUMBER(SEARCH('Supplier Change Request FORM Z'!$D$71,C4950)),MAX($Y$1:Y4949)+1,0))</f>
        <v>0</v>
      </c>
      <c r="Z4950" s="3" t="str">
        <f t="shared" si="393"/>
        <v/>
      </c>
      <c r="AE4950" s="5" t="e">
        <f>IF('Supplier Change Request FORM Z'!$D$58="",IF(LEFT(#REF!,1)="F",0,IF(AND((LEFT(#REF!,1)=LEFT(E4950,1)),(LEFT(#REF!,2)=LEFT(A4950,2))),MAX($AE$1:AE4949)+1,0)),IF(LEFT('Supplier Change Request FORM Z'!$D$58,1)="F",0,IF(AND((LEFT('Supplier Change Request FORM Z'!$D$58,1)=LEFT(E4950,1)),(LEFT('Supplier Change Request FORM Z'!$D$59,2)=LEFT(A4950,2))),MAX($AE$1:AE4949)+1,0)))</f>
        <v>#REF!</v>
      </c>
      <c r="AF4950" s="3" t="str">
        <f t="shared" si="394"/>
        <v/>
      </c>
    </row>
    <row r="4951" spans="1:32" x14ac:dyDescent="0.35">
      <c r="A4951" s="2" t="s">
        <v>7184</v>
      </c>
      <c r="B4951" s="2" t="s">
        <v>7266</v>
      </c>
      <c r="C4951" s="2" t="s">
        <v>7265</v>
      </c>
      <c r="D4951" s="2" t="s">
        <v>7266</v>
      </c>
      <c r="E4951" s="2" t="s">
        <v>9644</v>
      </c>
      <c r="G4951" s="5">
        <f>IF('Supplier Change Request FORM Z'!$D$61="",IF(ISNUMBER(SEARCH(#REF!,C4951)),MAX($G$1:G4950)+1,0),IF(ISNUMBER(SEARCH('Supplier Change Request FORM Z'!$D$61,C4951)),MAX($G$1:G4950)+1,0))</f>
        <v>0</v>
      </c>
      <c r="H4951" s="3" t="str">
        <f t="shared" si="390"/>
        <v/>
      </c>
      <c r="K4951" s="5" t="e">
        <f>IF('Supplier Change Request FORM Z'!$D$58="",IF(AND((#REF!=C4951),(LEFT(#REF!,1)=LEFT(E4951,1)),(LEFT(#REF!,2)=LEFT(A4951,2))),MAX($K$1:K4950)+1,0),IF(AND(('Supplier Change Request FORM Z'!$D$61=C4951),(LEFT('Supplier Change Request FORM Z'!$D$58,1)=LEFT(E4951,1)),(LEFT('Supplier Change Request FORM Z'!$D$59,2)=LEFT(A4951,2))),MAX($K$1:K4950)+1,0))</f>
        <v>#REF!</v>
      </c>
      <c r="L4951" s="3" t="str">
        <f t="shared" si="391"/>
        <v/>
      </c>
      <c r="Q4951" s="5"/>
      <c r="R4951" s="3"/>
      <c r="U4951" s="5">
        <f>IF('Supplier Change Request FORM Z'!$D$71="",IF(ISNUMBER(SEARCH(#REF!,C4951)),MAX($U$1:U4950)+1,0),IF(ISNUMBER(SEARCH('Supplier Change Request FORM Z'!$D$71,C4951)),MAX($U$1:U4950)+1,0))</f>
        <v>0</v>
      </c>
      <c r="V4951" s="3" t="str">
        <f t="shared" si="392"/>
        <v/>
      </c>
      <c r="Y4951" s="5">
        <f>IF('Supplier Change Request FORM Z'!$D$71="",IF(ISNUMBER(SEARCH(#REF!,C4951)),MAX($Y$1:Y4950)+1,0),IF(ISNUMBER(SEARCH('Supplier Change Request FORM Z'!$D$71,C4951)),MAX($Y$1:Y4950)+1,0))</f>
        <v>0</v>
      </c>
      <c r="Z4951" s="3" t="str">
        <f t="shared" si="393"/>
        <v/>
      </c>
      <c r="AE4951" s="5" t="e">
        <f>IF('Supplier Change Request FORM Z'!$D$58="",IF(LEFT(#REF!,1)="F",0,IF(AND((LEFT(#REF!,1)=LEFT(E4951,1)),(LEFT(#REF!,2)=LEFT(A4951,2))),MAX($AE$1:AE4950)+1,0)),IF(LEFT('Supplier Change Request FORM Z'!$D$58,1)="F",0,IF(AND((LEFT('Supplier Change Request FORM Z'!$D$58,1)=LEFT(E4951,1)),(LEFT('Supplier Change Request FORM Z'!$D$59,2)=LEFT(A4951,2))),MAX($AE$1:AE4950)+1,0)))</f>
        <v>#REF!</v>
      </c>
      <c r="AF4951" s="3" t="str">
        <f t="shared" si="394"/>
        <v/>
      </c>
    </row>
    <row r="4952" spans="1:32" x14ac:dyDescent="0.35">
      <c r="A4952" s="2" t="s">
        <v>7184</v>
      </c>
      <c r="B4952" s="2" t="s">
        <v>7264</v>
      </c>
      <c r="C4952" s="2" t="s">
        <v>7263</v>
      </c>
      <c r="D4952" s="2" t="s">
        <v>7264</v>
      </c>
      <c r="E4952" s="2" t="s">
        <v>9644</v>
      </c>
      <c r="G4952" s="5">
        <f>IF('Supplier Change Request FORM Z'!$D$61="",IF(ISNUMBER(SEARCH(#REF!,C4952)),MAX($G$1:G4951)+1,0),IF(ISNUMBER(SEARCH('Supplier Change Request FORM Z'!$D$61,C4952)),MAX($G$1:G4951)+1,0))</f>
        <v>0</v>
      </c>
      <c r="H4952" s="3" t="str">
        <f t="shared" si="390"/>
        <v/>
      </c>
      <c r="K4952" s="5" t="e">
        <f>IF('Supplier Change Request FORM Z'!$D$58="",IF(AND((#REF!=C4952),(LEFT(#REF!,1)=LEFT(E4952,1)),(LEFT(#REF!,2)=LEFT(A4952,2))),MAX($K$1:K4951)+1,0),IF(AND(('Supplier Change Request FORM Z'!$D$61=C4952),(LEFT('Supplier Change Request FORM Z'!$D$58,1)=LEFT(E4952,1)),(LEFT('Supplier Change Request FORM Z'!$D$59,2)=LEFT(A4952,2))),MAX($K$1:K4951)+1,0))</f>
        <v>#REF!</v>
      </c>
      <c r="L4952" s="3" t="str">
        <f t="shared" si="391"/>
        <v/>
      </c>
      <c r="Q4952" s="5"/>
      <c r="R4952" s="3"/>
      <c r="U4952" s="5">
        <f>IF('Supplier Change Request FORM Z'!$D$71="",IF(ISNUMBER(SEARCH(#REF!,C4952)),MAX($U$1:U4951)+1,0),IF(ISNUMBER(SEARCH('Supplier Change Request FORM Z'!$D$71,C4952)),MAX($U$1:U4951)+1,0))</f>
        <v>0</v>
      </c>
      <c r="V4952" s="3" t="str">
        <f t="shared" si="392"/>
        <v/>
      </c>
      <c r="Y4952" s="5">
        <f>IF('Supplier Change Request FORM Z'!$D$71="",IF(ISNUMBER(SEARCH(#REF!,C4952)),MAX($Y$1:Y4951)+1,0),IF(ISNUMBER(SEARCH('Supplier Change Request FORM Z'!$D$71,C4952)),MAX($Y$1:Y4951)+1,0))</f>
        <v>0</v>
      </c>
      <c r="Z4952" s="3" t="str">
        <f t="shared" si="393"/>
        <v/>
      </c>
      <c r="AE4952" s="5" t="e">
        <f>IF('Supplier Change Request FORM Z'!$D$58="",IF(LEFT(#REF!,1)="F",0,IF(AND((LEFT(#REF!,1)=LEFT(E4952,1)),(LEFT(#REF!,2)=LEFT(A4952,2))),MAX($AE$1:AE4951)+1,0)),IF(LEFT('Supplier Change Request FORM Z'!$D$58,1)="F",0,IF(AND((LEFT('Supplier Change Request FORM Z'!$D$58,1)=LEFT(E4952,1)),(LEFT('Supplier Change Request FORM Z'!$D$59,2)=LEFT(A4952,2))),MAX($AE$1:AE4951)+1,0)))</f>
        <v>#REF!</v>
      </c>
      <c r="AF4952" s="3" t="str">
        <f t="shared" si="394"/>
        <v/>
      </c>
    </row>
    <row r="4953" spans="1:32" x14ac:dyDescent="0.35">
      <c r="A4953" s="2" t="s">
        <v>7184</v>
      </c>
      <c r="B4953" s="2" t="s">
        <v>7281</v>
      </c>
      <c r="C4953" s="2" t="s">
        <v>7279</v>
      </c>
      <c r="D4953" s="2" t="s">
        <v>7281</v>
      </c>
      <c r="E4953" s="2" t="s">
        <v>9644</v>
      </c>
      <c r="G4953" s="5">
        <f>IF('Supplier Change Request FORM Z'!$D$61="",IF(ISNUMBER(SEARCH(#REF!,C4953)),MAX($G$1:G4952)+1,0),IF(ISNUMBER(SEARCH('Supplier Change Request FORM Z'!$D$61,C4953)),MAX($G$1:G4952)+1,0))</f>
        <v>0</v>
      </c>
      <c r="H4953" s="3" t="str">
        <f t="shared" si="390"/>
        <v/>
      </c>
      <c r="K4953" s="5" t="e">
        <f>IF('Supplier Change Request FORM Z'!$D$58="",IF(AND((#REF!=C4953),(LEFT(#REF!,1)=LEFT(E4953,1)),(LEFT(#REF!,2)=LEFT(A4953,2))),MAX($K$1:K4952)+1,0),IF(AND(('Supplier Change Request FORM Z'!$D$61=C4953),(LEFT('Supplier Change Request FORM Z'!$D$58,1)=LEFT(E4953,1)),(LEFT('Supplier Change Request FORM Z'!$D$59,2)=LEFT(A4953,2))),MAX($K$1:K4952)+1,0))</f>
        <v>#REF!</v>
      </c>
      <c r="L4953" s="3" t="str">
        <f t="shared" si="391"/>
        <v/>
      </c>
      <c r="Q4953" s="5"/>
      <c r="R4953" s="3"/>
      <c r="U4953" s="5">
        <f>IF('Supplier Change Request FORM Z'!$D$71="",IF(ISNUMBER(SEARCH(#REF!,C4953)),MAX($U$1:U4952)+1,0),IF(ISNUMBER(SEARCH('Supplier Change Request FORM Z'!$D$71,C4953)),MAX($U$1:U4952)+1,0))</f>
        <v>0</v>
      </c>
      <c r="V4953" s="3" t="str">
        <f t="shared" si="392"/>
        <v/>
      </c>
      <c r="Y4953" s="5">
        <f>IF('Supplier Change Request FORM Z'!$D$71="",IF(ISNUMBER(SEARCH(#REF!,C4953)),MAX($Y$1:Y4952)+1,0),IF(ISNUMBER(SEARCH('Supplier Change Request FORM Z'!$D$71,C4953)),MAX($Y$1:Y4952)+1,0))</f>
        <v>0</v>
      </c>
      <c r="Z4953" s="3" t="str">
        <f t="shared" si="393"/>
        <v/>
      </c>
      <c r="AE4953" s="5" t="e">
        <f>IF('Supplier Change Request FORM Z'!$D$58="",IF(LEFT(#REF!,1)="F",0,IF(AND((LEFT(#REF!,1)=LEFT(E4953,1)),(LEFT(#REF!,2)=LEFT(A4953,2))),MAX($AE$1:AE4952)+1,0)),IF(LEFT('Supplier Change Request FORM Z'!$D$58,1)="F",0,IF(AND((LEFT('Supplier Change Request FORM Z'!$D$58,1)=LEFT(E4953,1)),(LEFT('Supplier Change Request FORM Z'!$D$59,2)=LEFT(A4953,2))),MAX($AE$1:AE4952)+1,0)))</f>
        <v>#REF!</v>
      </c>
      <c r="AF4953" s="3" t="str">
        <f t="shared" si="394"/>
        <v/>
      </c>
    </row>
    <row r="4954" spans="1:32" x14ac:dyDescent="0.35">
      <c r="A4954" s="2" t="s">
        <v>7184</v>
      </c>
      <c r="B4954" s="2" t="s">
        <v>7193</v>
      </c>
      <c r="C4954" s="2" t="s">
        <v>7192</v>
      </c>
      <c r="D4954" s="2" t="s">
        <v>7193</v>
      </c>
      <c r="E4954" s="2" t="s">
        <v>9644</v>
      </c>
      <c r="G4954" s="5">
        <f>IF('Supplier Change Request FORM Z'!$D$61="",IF(ISNUMBER(SEARCH(#REF!,C4954)),MAX($G$1:G4953)+1,0),IF(ISNUMBER(SEARCH('Supplier Change Request FORM Z'!$D$61,C4954)),MAX($G$1:G4953)+1,0))</f>
        <v>0</v>
      </c>
      <c r="H4954" s="3" t="str">
        <f t="shared" si="390"/>
        <v/>
      </c>
      <c r="K4954" s="5" t="e">
        <f>IF('Supplier Change Request FORM Z'!$D$58="",IF(AND((#REF!=C4954),(LEFT(#REF!,1)=LEFT(E4954,1)),(LEFT(#REF!,2)=LEFT(A4954,2))),MAX($K$1:K4953)+1,0),IF(AND(('Supplier Change Request FORM Z'!$D$61=C4954),(LEFT('Supplier Change Request FORM Z'!$D$58,1)=LEFT(E4954,1)),(LEFT('Supplier Change Request FORM Z'!$D$59,2)=LEFT(A4954,2))),MAX($K$1:K4953)+1,0))</f>
        <v>#REF!</v>
      </c>
      <c r="L4954" s="3" t="str">
        <f t="shared" si="391"/>
        <v/>
      </c>
      <c r="Q4954" s="5"/>
      <c r="R4954" s="3"/>
      <c r="U4954" s="5">
        <f>IF('Supplier Change Request FORM Z'!$D$71="",IF(ISNUMBER(SEARCH(#REF!,C4954)),MAX($U$1:U4953)+1,0),IF(ISNUMBER(SEARCH('Supplier Change Request FORM Z'!$D$71,C4954)),MAX($U$1:U4953)+1,0))</f>
        <v>0</v>
      </c>
      <c r="V4954" s="3" t="str">
        <f t="shared" si="392"/>
        <v/>
      </c>
      <c r="Y4954" s="5">
        <f>IF('Supplier Change Request FORM Z'!$D$71="",IF(ISNUMBER(SEARCH(#REF!,C4954)),MAX($Y$1:Y4953)+1,0),IF(ISNUMBER(SEARCH('Supplier Change Request FORM Z'!$D$71,C4954)),MAX($Y$1:Y4953)+1,0))</f>
        <v>0</v>
      </c>
      <c r="Z4954" s="3" t="str">
        <f t="shared" si="393"/>
        <v/>
      </c>
      <c r="AE4954" s="5" t="e">
        <f>IF('Supplier Change Request FORM Z'!$D$58="",IF(LEFT(#REF!,1)="F",0,IF(AND((LEFT(#REF!,1)=LEFT(E4954,1)),(LEFT(#REF!,2)=LEFT(A4954,2))),MAX($AE$1:AE4953)+1,0)),IF(LEFT('Supplier Change Request FORM Z'!$D$58,1)="F",0,IF(AND((LEFT('Supplier Change Request FORM Z'!$D$58,1)=LEFT(E4954,1)),(LEFT('Supplier Change Request FORM Z'!$D$59,2)=LEFT(A4954,2))),MAX($AE$1:AE4953)+1,0)))</f>
        <v>#REF!</v>
      </c>
      <c r="AF4954" s="3" t="str">
        <f t="shared" si="394"/>
        <v/>
      </c>
    </row>
    <row r="4955" spans="1:32" x14ac:dyDescent="0.35">
      <c r="A4955" s="2" t="s">
        <v>7184</v>
      </c>
      <c r="B4955" s="2" t="s">
        <v>7293</v>
      </c>
      <c r="C4955" s="2" t="s">
        <v>7292</v>
      </c>
      <c r="D4955" s="2" t="s">
        <v>7293</v>
      </c>
      <c r="E4955" s="2" t="s">
        <v>9644</v>
      </c>
      <c r="G4955" s="5">
        <f>IF('Supplier Change Request FORM Z'!$D$61="",IF(ISNUMBER(SEARCH(#REF!,C4955)),MAX($G$1:G4954)+1,0),IF(ISNUMBER(SEARCH('Supplier Change Request FORM Z'!$D$61,C4955)),MAX($G$1:G4954)+1,0))</f>
        <v>0</v>
      </c>
      <c r="H4955" s="3" t="str">
        <f t="shared" si="390"/>
        <v/>
      </c>
      <c r="K4955" s="5" t="e">
        <f>IF('Supplier Change Request FORM Z'!$D$58="",IF(AND((#REF!=C4955),(LEFT(#REF!,1)=LEFT(E4955,1)),(LEFT(#REF!,2)=LEFT(A4955,2))),MAX($K$1:K4954)+1,0),IF(AND(('Supplier Change Request FORM Z'!$D$61=C4955),(LEFT('Supplier Change Request FORM Z'!$D$58,1)=LEFT(E4955,1)),(LEFT('Supplier Change Request FORM Z'!$D$59,2)=LEFT(A4955,2))),MAX($K$1:K4954)+1,0))</f>
        <v>#REF!</v>
      </c>
      <c r="L4955" s="3" t="str">
        <f t="shared" si="391"/>
        <v/>
      </c>
      <c r="Q4955" s="5"/>
      <c r="R4955" s="3"/>
      <c r="U4955" s="5">
        <f>IF('Supplier Change Request FORM Z'!$D$71="",IF(ISNUMBER(SEARCH(#REF!,C4955)),MAX($U$1:U4954)+1,0),IF(ISNUMBER(SEARCH('Supplier Change Request FORM Z'!$D$71,C4955)),MAX($U$1:U4954)+1,0))</f>
        <v>0</v>
      </c>
      <c r="V4955" s="3" t="str">
        <f t="shared" si="392"/>
        <v/>
      </c>
      <c r="Y4955" s="5">
        <f>IF('Supplier Change Request FORM Z'!$D$71="",IF(ISNUMBER(SEARCH(#REF!,C4955)),MAX($Y$1:Y4954)+1,0),IF(ISNUMBER(SEARCH('Supplier Change Request FORM Z'!$D$71,C4955)),MAX($Y$1:Y4954)+1,0))</f>
        <v>0</v>
      </c>
      <c r="Z4955" s="3" t="str">
        <f t="shared" si="393"/>
        <v/>
      </c>
      <c r="AE4955" s="5" t="e">
        <f>IF('Supplier Change Request FORM Z'!$D$58="",IF(LEFT(#REF!,1)="F",0,IF(AND((LEFT(#REF!,1)=LEFT(E4955,1)),(LEFT(#REF!,2)=LEFT(A4955,2))),MAX($AE$1:AE4954)+1,0)),IF(LEFT('Supplier Change Request FORM Z'!$D$58,1)="F",0,IF(AND((LEFT('Supplier Change Request FORM Z'!$D$58,1)=LEFT(E4955,1)),(LEFT('Supplier Change Request FORM Z'!$D$59,2)=LEFT(A4955,2))),MAX($AE$1:AE4954)+1,0)))</f>
        <v>#REF!</v>
      </c>
      <c r="AF4955" s="3" t="str">
        <f t="shared" si="394"/>
        <v/>
      </c>
    </row>
    <row r="4956" spans="1:32" x14ac:dyDescent="0.35">
      <c r="A4956" s="2" t="s">
        <v>7184</v>
      </c>
      <c r="B4956" s="2" t="s">
        <v>7297</v>
      </c>
      <c r="C4956" s="2" t="s">
        <v>7296</v>
      </c>
      <c r="D4956" s="2" t="s">
        <v>7297</v>
      </c>
      <c r="E4956" s="2" t="s">
        <v>9644</v>
      </c>
      <c r="G4956" s="5">
        <f>IF('Supplier Change Request FORM Z'!$D$61="",IF(ISNUMBER(SEARCH(#REF!,C4956)),MAX($G$1:G4955)+1,0),IF(ISNUMBER(SEARCH('Supplier Change Request FORM Z'!$D$61,C4956)),MAX($G$1:G4955)+1,0))</f>
        <v>0</v>
      </c>
      <c r="H4956" s="3" t="str">
        <f t="shared" si="390"/>
        <v/>
      </c>
      <c r="K4956" s="5" t="e">
        <f>IF('Supplier Change Request FORM Z'!$D$58="",IF(AND((#REF!=C4956),(LEFT(#REF!,1)=LEFT(E4956,1)),(LEFT(#REF!,2)=LEFT(A4956,2))),MAX($K$1:K4955)+1,0),IF(AND(('Supplier Change Request FORM Z'!$D$61=C4956),(LEFT('Supplier Change Request FORM Z'!$D$58,1)=LEFT(E4956,1)),(LEFT('Supplier Change Request FORM Z'!$D$59,2)=LEFT(A4956,2))),MAX($K$1:K4955)+1,0))</f>
        <v>#REF!</v>
      </c>
      <c r="L4956" s="3" t="str">
        <f t="shared" si="391"/>
        <v/>
      </c>
      <c r="Q4956" s="5"/>
      <c r="R4956" s="3"/>
      <c r="U4956" s="5">
        <f>IF('Supplier Change Request FORM Z'!$D$71="",IF(ISNUMBER(SEARCH(#REF!,C4956)),MAX($U$1:U4955)+1,0),IF(ISNUMBER(SEARCH('Supplier Change Request FORM Z'!$D$71,C4956)),MAX($U$1:U4955)+1,0))</f>
        <v>0</v>
      </c>
      <c r="V4956" s="3" t="str">
        <f t="shared" si="392"/>
        <v/>
      </c>
      <c r="Y4956" s="5">
        <f>IF('Supplier Change Request FORM Z'!$D$71="",IF(ISNUMBER(SEARCH(#REF!,C4956)),MAX($Y$1:Y4955)+1,0),IF(ISNUMBER(SEARCH('Supplier Change Request FORM Z'!$D$71,C4956)),MAX($Y$1:Y4955)+1,0))</f>
        <v>0</v>
      </c>
      <c r="Z4956" s="3" t="str">
        <f t="shared" si="393"/>
        <v/>
      </c>
      <c r="AE4956" s="5" t="e">
        <f>IF('Supplier Change Request FORM Z'!$D$58="",IF(LEFT(#REF!,1)="F",0,IF(AND((LEFT(#REF!,1)=LEFT(E4956,1)),(LEFT(#REF!,2)=LEFT(A4956,2))),MAX($AE$1:AE4955)+1,0)),IF(LEFT('Supplier Change Request FORM Z'!$D$58,1)="F",0,IF(AND((LEFT('Supplier Change Request FORM Z'!$D$58,1)=LEFT(E4956,1)),(LEFT('Supplier Change Request FORM Z'!$D$59,2)=LEFT(A4956,2))),MAX($AE$1:AE4955)+1,0)))</f>
        <v>#REF!</v>
      </c>
      <c r="AF4956" s="3" t="str">
        <f t="shared" si="394"/>
        <v/>
      </c>
    </row>
    <row r="4957" spans="1:32" x14ac:dyDescent="0.35">
      <c r="A4957" s="2" t="s">
        <v>7184</v>
      </c>
      <c r="B4957" s="2" t="s">
        <v>7301</v>
      </c>
      <c r="C4957" s="2" t="s">
        <v>7300</v>
      </c>
      <c r="D4957" s="2" t="s">
        <v>7301</v>
      </c>
      <c r="E4957" s="2" t="s">
        <v>9644</v>
      </c>
      <c r="G4957" s="5">
        <f>IF('Supplier Change Request FORM Z'!$D$61="",IF(ISNUMBER(SEARCH(#REF!,C4957)),MAX($G$1:G4956)+1,0),IF(ISNUMBER(SEARCH('Supplier Change Request FORM Z'!$D$61,C4957)),MAX($G$1:G4956)+1,0))</f>
        <v>0</v>
      </c>
      <c r="H4957" s="3" t="str">
        <f t="shared" si="390"/>
        <v/>
      </c>
      <c r="K4957" s="5" t="e">
        <f>IF('Supplier Change Request FORM Z'!$D$58="",IF(AND((#REF!=C4957),(LEFT(#REF!,1)=LEFT(E4957,1)),(LEFT(#REF!,2)=LEFT(A4957,2))),MAX($K$1:K4956)+1,0),IF(AND(('Supplier Change Request FORM Z'!$D$61=C4957),(LEFT('Supplier Change Request FORM Z'!$D$58,1)=LEFT(E4957,1)),(LEFT('Supplier Change Request FORM Z'!$D$59,2)=LEFT(A4957,2))),MAX($K$1:K4956)+1,0))</f>
        <v>#REF!</v>
      </c>
      <c r="L4957" s="3" t="str">
        <f t="shared" si="391"/>
        <v/>
      </c>
      <c r="Q4957" s="5"/>
      <c r="R4957" s="3"/>
      <c r="U4957" s="5">
        <f>IF('Supplier Change Request FORM Z'!$D$71="",IF(ISNUMBER(SEARCH(#REF!,C4957)),MAX($U$1:U4956)+1,0),IF(ISNUMBER(SEARCH('Supplier Change Request FORM Z'!$D$71,C4957)),MAX($U$1:U4956)+1,0))</f>
        <v>0</v>
      </c>
      <c r="V4957" s="3" t="str">
        <f t="shared" si="392"/>
        <v/>
      </c>
      <c r="Y4957" s="5">
        <f>IF('Supplier Change Request FORM Z'!$D$71="",IF(ISNUMBER(SEARCH(#REF!,C4957)),MAX($Y$1:Y4956)+1,0),IF(ISNUMBER(SEARCH('Supplier Change Request FORM Z'!$D$71,C4957)),MAX($Y$1:Y4956)+1,0))</f>
        <v>0</v>
      </c>
      <c r="Z4957" s="3" t="str">
        <f t="shared" si="393"/>
        <v/>
      </c>
      <c r="AE4957" s="5" t="e">
        <f>IF('Supplier Change Request FORM Z'!$D$58="",IF(LEFT(#REF!,1)="F",0,IF(AND((LEFT(#REF!,1)=LEFT(E4957,1)),(LEFT(#REF!,2)=LEFT(A4957,2))),MAX($AE$1:AE4956)+1,0)),IF(LEFT('Supplier Change Request FORM Z'!$D$58,1)="F",0,IF(AND((LEFT('Supplier Change Request FORM Z'!$D$58,1)=LEFT(E4957,1)),(LEFT('Supplier Change Request FORM Z'!$D$59,2)=LEFT(A4957,2))),MAX($AE$1:AE4956)+1,0)))</f>
        <v>#REF!</v>
      </c>
      <c r="AF4957" s="3" t="str">
        <f t="shared" si="394"/>
        <v/>
      </c>
    </row>
    <row r="4958" spans="1:32" x14ac:dyDescent="0.35">
      <c r="A4958" s="2" t="s">
        <v>7184</v>
      </c>
      <c r="B4958" s="2" t="s">
        <v>7307</v>
      </c>
      <c r="C4958" s="2" t="s">
        <v>7305</v>
      </c>
      <c r="D4958" s="2" t="s">
        <v>7307</v>
      </c>
      <c r="E4958" s="2" t="s">
        <v>9644</v>
      </c>
      <c r="G4958" s="5">
        <f>IF('Supplier Change Request FORM Z'!$D$61="",IF(ISNUMBER(SEARCH(#REF!,C4958)),MAX($G$1:G4957)+1,0),IF(ISNUMBER(SEARCH('Supplier Change Request FORM Z'!$D$61,C4958)),MAX($G$1:G4957)+1,0))</f>
        <v>0</v>
      </c>
      <c r="H4958" s="3" t="str">
        <f t="shared" si="390"/>
        <v/>
      </c>
      <c r="K4958" s="5" t="e">
        <f>IF('Supplier Change Request FORM Z'!$D$58="",IF(AND((#REF!=C4958),(LEFT(#REF!,1)=LEFT(E4958,1)),(LEFT(#REF!,2)=LEFT(A4958,2))),MAX($K$1:K4957)+1,0),IF(AND(('Supplier Change Request FORM Z'!$D$61=C4958),(LEFT('Supplier Change Request FORM Z'!$D$58,1)=LEFT(E4958,1)),(LEFT('Supplier Change Request FORM Z'!$D$59,2)=LEFT(A4958,2))),MAX($K$1:K4957)+1,0))</f>
        <v>#REF!</v>
      </c>
      <c r="L4958" s="3" t="str">
        <f t="shared" si="391"/>
        <v/>
      </c>
      <c r="Q4958" s="5"/>
      <c r="R4958" s="3"/>
      <c r="U4958" s="5">
        <f>IF('Supplier Change Request FORM Z'!$D$71="",IF(ISNUMBER(SEARCH(#REF!,C4958)),MAX($U$1:U4957)+1,0),IF(ISNUMBER(SEARCH('Supplier Change Request FORM Z'!$D$71,C4958)),MAX($U$1:U4957)+1,0))</f>
        <v>0</v>
      </c>
      <c r="V4958" s="3" t="str">
        <f t="shared" si="392"/>
        <v/>
      </c>
      <c r="Y4958" s="5">
        <f>IF('Supplier Change Request FORM Z'!$D$71="",IF(ISNUMBER(SEARCH(#REF!,C4958)),MAX($Y$1:Y4957)+1,0),IF(ISNUMBER(SEARCH('Supplier Change Request FORM Z'!$D$71,C4958)),MAX($Y$1:Y4957)+1,0))</f>
        <v>0</v>
      </c>
      <c r="Z4958" s="3" t="str">
        <f t="shared" si="393"/>
        <v/>
      </c>
      <c r="AE4958" s="5" t="e">
        <f>IF('Supplier Change Request FORM Z'!$D$58="",IF(LEFT(#REF!,1)="F",0,IF(AND((LEFT(#REF!,1)=LEFT(E4958,1)),(LEFT(#REF!,2)=LEFT(A4958,2))),MAX($AE$1:AE4957)+1,0)),IF(LEFT('Supplier Change Request FORM Z'!$D$58,1)="F",0,IF(AND((LEFT('Supplier Change Request FORM Z'!$D$58,1)=LEFT(E4958,1)),(LEFT('Supplier Change Request FORM Z'!$D$59,2)=LEFT(A4958,2))),MAX($AE$1:AE4957)+1,0)))</f>
        <v>#REF!</v>
      </c>
      <c r="AF4958" s="3" t="str">
        <f t="shared" si="394"/>
        <v/>
      </c>
    </row>
    <row r="4959" spans="1:32" x14ac:dyDescent="0.35">
      <c r="A4959" s="2" t="s">
        <v>7184</v>
      </c>
      <c r="B4959" s="2" t="s">
        <v>7353</v>
      </c>
      <c r="C4959" s="2" t="s">
        <v>7352</v>
      </c>
      <c r="D4959" s="2" t="s">
        <v>7353</v>
      </c>
      <c r="E4959" s="2" t="s">
        <v>9644</v>
      </c>
      <c r="G4959" s="5">
        <f>IF('Supplier Change Request FORM Z'!$D$61="",IF(ISNUMBER(SEARCH(#REF!,C4959)),MAX($G$1:G4958)+1,0),IF(ISNUMBER(SEARCH('Supplier Change Request FORM Z'!$D$61,C4959)),MAX($G$1:G4958)+1,0))</f>
        <v>0</v>
      </c>
      <c r="H4959" s="3" t="str">
        <f t="shared" si="390"/>
        <v/>
      </c>
      <c r="K4959" s="5" t="e">
        <f>IF('Supplier Change Request FORM Z'!$D$58="",IF(AND((#REF!=C4959),(LEFT(#REF!,1)=LEFT(E4959,1)),(LEFT(#REF!,2)=LEFT(A4959,2))),MAX($K$1:K4958)+1,0),IF(AND(('Supplier Change Request FORM Z'!$D$61=C4959),(LEFT('Supplier Change Request FORM Z'!$D$58,1)=LEFT(E4959,1)),(LEFT('Supplier Change Request FORM Z'!$D$59,2)=LEFT(A4959,2))),MAX($K$1:K4958)+1,0))</f>
        <v>#REF!</v>
      </c>
      <c r="L4959" s="3" t="str">
        <f t="shared" si="391"/>
        <v/>
      </c>
      <c r="Q4959" s="5"/>
      <c r="R4959" s="3"/>
      <c r="U4959" s="5">
        <f>IF('Supplier Change Request FORM Z'!$D$71="",IF(ISNUMBER(SEARCH(#REF!,C4959)),MAX($U$1:U4958)+1,0),IF(ISNUMBER(SEARCH('Supplier Change Request FORM Z'!$D$71,C4959)),MAX($U$1:U4958)+1,0))</f>
        <v>0</v>
      </c>
      <c r="V4959" s="3" t="str">
        <f t="shared" si="392"/>
        <v/>
      </c>
      <c r="Y4959" s="5">
        <f>IF('Supplier Change Request FORM Z'!$D$71="",IF(ISNUMBER(SEARCH(#REF!,C4959)),MAX($Y$1:Y4958)+1,0),IF(ISNUMBER(SEARCH('Supplier Change Request FORM Z'!$D$71,C4959)),MAX($Y$1:Y4958)+1,0))</f>
        <v>0</v>
      </c>
      <c r="Z4959" s="3" t="str">
        <f t="shared" si="393"/>
        <v/>
      </c>
      <c r="AE4959" s="5" t="e">
        <f>IF('Supplier Change Request FORM Z'!$D$58="",IF(LEFT(#REF!,1)="F",0,IF(AND((LEFT(#REF!,1)=LEFT(E4959,1)),(LEFT(#REF!,2)=LEFT(A4959,2))),MAX($AE$1:AE4958)+1,0)),IF(LEFT('Supplier Change Request FORM Z'!$D$58,1)="F",0,IF(AND((LEFT('Supplier Change Request FORM Z'!$D$58,1)=LEFT(E4959,1)),(LEFT('Supplier Change Request FORM Z'!$D$59,2)=LEFT(A4959,2))),MAX($AE$1:AE4958)+1,0)))</f>
        <v>#REF!</v>
      </c>
      <c r="AF4959" s="3" t="str">
        <f t="shared" si="394"/>
        <v/>
      </c>
    </row>
    <row r="4960" spans="1:32" x14ac:dyDescent="0.35">
      <c r="A4960" s="2" t="s">
        <v>7184</v>
      </c>
      <c r="B4960" s="2" t="s">
        <v>7364</v>
      </c>
      <c r="C4960" s="2" t="s">
        <v>7363</v>
      </c>
      <c r="D4960" s="2" t="s">
        <v>7364</v>
      </c>
      <c r="E4960" s="2" t="s">
        <v>9644</v>
      </c>
      <c r="G4960" s="5">
        <f>IF('Supplier Change Request FORM Z'!$D$61="",IF(ISNUMBER(SEARCH(#REF!,C4960)),MAX($G$1:G4959)+1,0),IF(ISNUMBER(SEARCH('Supplier Change Request FORM Z'!$D$61,C4960)),MAX($G$1:G4959)+1,0))</f>
        <v>0</v>
      </c>
      <c r="H4960" s="3" t="str">
        <f t="shared" si="390"/>
        <v/>
      </c>
      <c r="K4960" s="5" t="e">
        <f>IF('Supplier Change Request FORM Z'!$D$58="",IF(AND((#REF!=C4960),(LEFT(#REF!,1)=LEFT(E4960,1)),(LEFT(#REF!,2)=LEFT(A4960,2))),MAX($K$1:K4959)+1,0),IF(AND(('Supplier Change Request FORM Z'!$D$61=C4960),(LEFT('Supplier Change Request FORM Z'!$D$58,1)=LEFT(E4960,1)),(LEFT('Supplier Change Request FORM Z'!$D$59,2)=LEFT(A4960,2))),MAX($K$1:K4959)+1,0))</f>
        <v>#REF!</v>
      </c>
      <c r="L4960" s="3" t="str">
        <f t="shared" si="391"/>
        <v/>
      </c>
      <c r="Q4960" s="5"/>
      <c r="R4960" s="3"/>
      <c r="U4960" s="5">
        <f>IF('Supplier Change Request FORM Z'!$D$71="",IF(ISNUMBER(SEARCH(#REF!,C4960)),MAX($U$1:U4959)+1,0),IF(ISNUMBER(SEARCH('Supplier Change Request FORM Z'!$D$71,C4960)),MAX($U$1:U4959)+1,0))</f>
        <v>0</v>
      </c>
      <c r="V4960" s="3" t="str">
        <f t="shared" si="392"/>
        <v/>
      </c>
      <c r="Y4960" s="5">
        <f>IF('Supplier Change Request FORM Z'!$D$71="",IF(ISNUMBER(SEARCH(#REF!,C4960)),MAX($Y$1:Y4959)+1,0),IF(ISNUMBER(SEARCH('Supplier Change Request FORM Z'!$D$71,C4960)),MAX($Y$1:Y4959)+1,0))</f>
        <v>0</v>
      </c>
      <c r="Z4960" s="3" t="str">
        <f t="shared" si="393"/>
        <v/>
      </c>
      <c r="AE4960" s="5" t="e">
        <f>IF('Supplier Change Request FORM Z'!$D$58="",IF(LEFT(#REF!,1)="F",0,IF(AND((LEFT(#REF!,1)=LEFT(E4960,1)),(LEFT(#REF!,2)=LEFT(A4960,2))),MAX($AE$1:AE4959)+1,0)),IF(LEFT('Supplier Change Request FORM Z'!$D$58,1)="F",0,IF(AND((LEFT('Supplier Change Request FORM Z'!$D$58,1)=LEFT(E4960,1)),(LEFT('Supplier Change Request FORM Z'!$D$59,2)=LEFT(A4960,2))),MAX($AE$1:AE4959)+1,0)))</f>
        <v>#REF!</v>
      </c>
      <c r="AF4960" s="3" t="str">
        <f t="shared" si="394"/>
        <v/>
      </c>
    </row>
    <row r="4961" spans="1:32" x14ac:dyDescent="0.35">
      <c r="A4961" s="2" t="s">
        <v>7184</v>
      </c>
      <c r="B4961" s="2" t="s">
        <v>7770</v>
      </c>
      <c r="C4961" s="2" t="s">
        <v>7769</v>
      </c>
      <c r="D4961" s="2" t="s">
        <v>7770</v>
      </c>
      <c r="E4961" s="2" t="s">
        <v>9644</v>
      </c>
      <c r="G4961" s="5">
        <f>IF('Supplier Change Request FORM Z'!$D$61="",IF(ISNUMBER(SEARCH(#REF!,C4961)),MAX($G$1:G4960)+1,0),IF(ISNUMBER(SEARCH('Supplier Change Request FORM Z'!$D$61,C4961)),MAX($G$1:G4960)+1,0))</f>
        <v>0</v>
      </c>
      <c r="H4961" s="3" t="str">
        <f t="shared" si="390"/>
        <v/>
      </c>
      <c r="K4961" s="5" t="e">
        <f>IF('Supplier Change Request FORM Z'!$D$58="",IF(AND((#REF!=C4961),(LEFT(#REF!,1)=LEFT(E4961,1)),(LEFT(#REF!,2)=LEFT(A4961,2))),MAX($K$1:K4960)+1,0),IF(AND(('Supplier Change Request FORM Z'!$D$61=C4961),(LEFT('Supplier Change Request FORM Z'!$D$58,1)=LEFT(E4961,1)),(LEFT('Supplier Change Request FORM Z'!$D$59,2)=LEFT(A4961,2))),MAX($K$1:K4960)+1,0))</f>
        <v>#REF!</v>
      </c>
      <c r="L4961" s="3" t="str">
        <f t="shared" si="391"/>
        <v/>
      </c>
      <c r="Q4961" s="5"/>
      <c r="R4961" s="3"/>
      <c r="U4961" s="5">
        <f>IF('Supplier Change Request FORM Z'!$D$71="",IF(ISNUMBER(SEARCH(#REF!,C4961)),MAX($U$1:U4960)+1,0),IF(ISNUMBER(SEARCH('Supplier Change Request FORM Z'!$D$71,C4961)),MAX($U$1:U4960)+1,0))</f>
        <v>0</v>
      </c>
      <c r="V4961" s="3" t="str">
        <f t="shared" si="392"/>
        <v/>
      </c>
      <c r="Y4961" s="5">
        <f>IF('Supplier Change Request FORM Z'!$D$71="",IF(ISNUMBER(SEARCH(#REF!,C4961)),MAX($Y$1:Y4960)+1,0),IF(ISNUMBER(SEARCH('Supplier Change Request FORM Z'!$D$71,C4961)),MAX($Y$1:Y4960)+1,0))</f>
        <v>0</v>
      </c>
      <c r="Z4961" s="3" t="str">
        <f t="shared" si="393"/>
        <v/>
      </c>
      <c r="AE4961" s="5" t="e">
        <f>IF('Supplier Change Request FORM Z'!$D$58="",IF(LEFT(#REF!,1)="F",0,IF(AND((LEFT(#REF!,1)=LEFT(E4961,1)),(LEFT(#REF!,2)=LEFT(A4961,2))),MAX($AE$1:AE4960)+1,0)),IF(LEFT('Supplier Change Request FORM Z'!$D$58,1)="F",0,IF(AND((LEFT('Supplier Change Request FORM Z'!$D$58,1)=LEFT(E4961,1)),(LEFT('Supplier Change Request FORM Z'!$D$59,2)=LEFT(A4961,2))),MAX($AE$1:AE4960)+1,0)))</f>
        <v>#REF!</v>
      </c>
      <c r="AF4961" s="3" t="str">
        <f t="shared" si="394"/>
        <v/>
      </c>
    </row>
    <row r="4962" spans="1:32" x14ac:dyDescent="0.35">
      <c r="A4962" s="2" t="s">
        <v>7184</v>
      </c>
      <c r="B4962" s="2" t="s">
        <v>7513</v>
      </c>
      <c r="C4962" s="2" t="s">
        <v>796</v>
      </c>
      <c r="D4962" s="2" t="s">
        <v>7513</v>
      </c>
      <c r="E4962" s="2" t="s">
        <v>9644</v>
      </c>
      <c r="G4962" s="5">
        <f>IF('Supplier Change Request FORM Z'!$D$61="",IF(ISNUMBER(SEARCH(#REF!,C4962)),MAX($G$1:G4961)+1,0),IF(ISNUMBER(SEARCH('Supplier Change Request FORM Z'!$D$61,C4962)),MAX($G$1:G4961)+1,0))</f>
        <v>0</v>
      </c>
      <c r="H4962" s="3" t="str">
        <f t="shared" si="390"/>
        <v/>
      </c>
      <c r="K4962" s="5" t="e">
        <f>IF('Supplier Change Request FORM Z'!$D$58="",IF(AND((#REF!=C4962),(LEFT(#REF!,1)=LEFT(E4962,1)),(LEFT(#REF!,2)=LEFT(A4962,2))),MAX($K$1:K4961)+1,0),IF(AND(('Supplier Change Request FORM Z'!$D$61=C4962),(LEFT('Supplier Change Request FORM Z'!$D$58,1)=LEFT(E4962,1)),(LEFT('Supplier Change Request FORM Z'!$D$59,2)=LEFT(A4962,2))),MAX($K$1:K4961)+1,0))</f>
        <v>#REF!</v>
      </c>
      <c r="L4962" s="3" t="str">
        <f t="shared" si="391"/>
        <v/>
      </c>
      <c r="Q4962" s="5"/>
      <c r="R4962" s="3"/>
      <c r="U4962" s="5">
        <f>IF('Supplier Change Request FORM Z'!$D$71="",IF(ISNUMBER(SEARCH(#REF!,C4962)),MAX($U$1:U4961)+1,0),IF(ISNUMBER(SEARCH('Supplier Change Request FORM Z'!$D$71,C4962)),MAX($U$1:U4961)+1,0))</f>
        <v>0</v>
      </c>
      <c r="V4962" s="3" t="str">
        <f t="shared" si="392"/>
        <v/>
      </c>
      <c r="Y4962" s="5">
        <f>IF('Supplier Change Request FORM Z'!$D$71="",IF(ISNUMBER(SEARCH(#REF!,C4962)),MAX($Y$1:Y4961)+1,0),IF(ISNUMBER(SEARCH('Supplier Change Request FORM Z'!$D$71,C4962)),MAX($Y$1:Y4961)+1,0))</f>
        <v>0</v>
      </c>
      <c r="Z4962" s="3" t="str">
        <f t="shared" si="393"/>
        <v/>
      </c>
      <c r="AE4962" s="5" t="e">
        <f>IF('Supplier Change Request FORM Z'!$D$58="",IF(LEFT(#REF!,1)="F",0,IF(AND((LEFT(#REF!,1)=LEFT(E4962,1)),(LEFT(#REF!,2)=LEFT(A4962,2))),MAX($AE$1:AE4961)+1,0)),IF(LEFT('Supplier Change Request FORM Z'!$D$58,1)="F",0,IF(AND((LEFT('Supplier Change Request FORM Z'!$D$58,1)=LEFT(E4962,1)),(LEFT('Supplier Change Request FORM Z'!$D$59,2)=LEFT(A4962,2))),MAX($AE$1:AE4961)+1,0)))</f>
        <v>#REF!</v>
      </c>
      <c r="AF4962" s="3" t="str">
        <f t="shared" si="394"/>
        <v/>
      </c>
    </row>
    <row r="4963" spans="1:32" x14ac:dyDescent="0.35">
      <c r="A4963" s="2" t="s">
        <v>7184</v>
      </c>
      <c r="B4963" s="2" t="s">
        <v>7530</v>
      </c>
      <c r="C4963" s="2" t="s">
        <v>7528</v>
      </c>
      <c r="D4963" s="2" t="s">
        <v>7530</v>
      </c>
      <c r="E4963" s="2" t="s">
        <v>9644</v>
      </c>
      <c r="G4963" s="5">
        <f>IF('Supplier Change Request FORM Z'!$D$61="",IF(ISNUMBER(SEARCH(#REF!,C4963)),MAX($G$1:G4962)+1,0),IF(ISNUMBER(SEARCH('Supplier Change Request FORM Z'!$D$61,C4963)),MAX($G$1:G4962)+1,0))</f>
        <v>0</v>
      </c>
      <c r="H4963" s="3" t="str">
        <f t="shared" si="390"/>
        <v/>
      </c>
      <c r="K4963" s="5" t="e">
        <f>IF('Supplier Change Request FORM Z'!$D$58="",IF(AND((#REF!=C4963),(LEFT(#REF!,1)=LEFT(E4963,1)),(LEFT(#REF!,2)=LEFT(A4963,2))),MAX($K$1:K4962)+1,0),IF(AND(('Supplier Change Request FORM Z'!$D$61=C4963),(LEFT('Supplier Change Request FORM Z'!$D$58,1)=LEFT(E4963,1)),(LEFT('Supplier Change Request FORM Z'!$D$59,2)=LEFT(A4963,2))),MAX($K$1:K4962)+1,0))</f>
        <v>#REF!</v>
      </c>
      <c r="L4963" s="3" t="str">
        <f t="shared" si="391"/>
        <v/>
      </c>
      <c r="Q4963" s="5"/>
      <c r="R4963" s="3"/>
      <c r="U4963" s="5">
        <f>IF('Supplier Change Request FORM Z'!$D$71="",IF(ISNUMBER(SEARCH(#REF!,C4963)),MAX($U$1:U4962)+1,0),IF(ISNUMBER(SEARCH('Supplier Change Request FORM Z'!$D$71,C4963)),MAX($U$1:U4962)+1,0))</f>
        <v>0</v>
      </c>
      <c r="V4963" s="3" t="str">
        <f t="shared" si="392"/>
        <v/>
      </c>
      <c r="Y4963" s="5">
        <f>IF('Supplier Change Request FORM Z'!$D$71="",IF(ISNUMBER(SEARCH(#REF!,C4963)),MAX($Y$1:Y4962)+1,0),IF(ISNUMBER(SEARCH('Supplier Change Request FORM Z'!$D$71,C4963)),MAX($Y$1:Y4962)+1,0))</f>
        <v>0</v>
      </c>
      <c r="Z4963" s="3" t="str">
        <f t="shared" si="393"/>
        <v/>
      </c>
      <c r="AE4963" s="5" t="e">
        <f>IF('Supplier Change Request FORM Z'!$D$58="",IF(LEFT(#REF!,1)="F",0,IF(AND((LEFT(#REF!,1)=LEFT(E4963,1)),(LEFT(#REF!,2)=LEFT(A4963,2))),MAX($AE$1:AE4962)+1,0)),IF(LEFT('Supplier Change Request FORM Z'!$D$58,1)="F",0,IF(AND((LEFT('Supplier Change Request FORM Z'!$D$58,1)=LEFT(E4963,1)),(LEFT('Supplier Change Request FORM Z'!$D$59,2)=LEFT(A4963,2))),MAX($AE$1:AE4962)+1,0)))</f>
        <v>#REF!</v>
      </c>
      <c r="AF4963" s="3" t="str">
        <f t="shared" si="394"/>
        <v/>
      </c>
    </row>
    <row r="4964" spans="1:32" x14ac:dyDescent="0.35">
      <c r="A4964" s="2" t="s">
        <v>7184</v>
      </c>
      <c r="B4964" s="2" t="s">
        <v>8661</v>
      </c>
      <c r="C4964" s="2" t="s">
        <v>4407</v>
      </c>
      <c r="D4964" s="2" t="s">
        <v>8661</v>
      </c>
      <c r="E4964" s="2" t="s">
        <v>9644</v>
      </c>
      <c r="G4964" s="5">
        <f>IF('Supplier Change Request FORM Z'!$D$61="",IF(ISNUMBER(SEARCH(#REF!,C4964)),MAX($G$1:G4963)+1,0),IF(ISNUMBER(SEARCH('Supplier Change Request FORM Z'!$D$61,C4964)),MAX($G$1:G4963)+1,0))</f>
        <v>0</v>
      </c>
      <c r="H4964" s="3" t="str">
        <f t="shared" si="390"/>
        <v/>
      </c>
      <c r="K4964" s="5" t="e">
        <f>IF('Supplier Change Request FORM Z'!$D$58="",IF(AND((#REF!=C4964),(LEFT(#REF!,1)=LEFT(E4964,1)),(LEFT(#REF!,2)=LEFT(A4964,2))),MAX($K$1:K4963)+1,0),IF(AND(('Supplier Change Request FORM Z'!$D$61=C4964),(LEFT('Supplier Change Request FORM Z'!$D$58,1)=LEFT(E4964,1)),(LEFT('Supplier Change Request FORM Z'!$D$59,2)=LEFT(A4964,2))),MAX($K$1:K4963)+1,0))</f>
        <v>#REF!</v>
      </c>
      <c r="L4964" s="3" t="str">
        <f t="shared" si="391"/>
        <v/>
      </c>
      <c r="Q4964" s="5"/>
      <c r="R4964" s="3"/>
      <c r="U4964" s="5">
        <f>IF('Supplier Change Request FORM Z'!$D$71="",IF(ISNUMBER(SEARCH(#REF!,C4964)),MAX($U$1:U4963)+1,0),IF(ISNUMBER(SEARCH('Supplier Change Request FORM Z'!$D$71,C4964)),MAX($U$1:U4963)+1,0))</f>
        <v>0</v>
      </c>
      <c r="V4964" s="3" t="str">
        <f t="shared" si="392"/>
        <v/>
      </c>
      <c r="Y4964" s="5">
        <f>IF('Supplier Change Request FORM Z'!$D$71="",IF(ISNUMBER(SEARCH(#REF!,C4964)),MAX($Y$1:Y4963)+1,0),IF(ISNUMBER(SEARCH('Supplier Change Request FORM Z'!$D$71,C4964)),MAX($Y$1:Y4963)+1,0))</f>
        <v>0</v>
      </c>
      <c r="Z4964" s="3" t="str">
        <f t="shared" si="393"/>
        <v/>
      </c>
      <c r="AE4964" s="5" t="e">
        <f>IF('Supplier Change Request FORM Z'!$D$58="",IF(LEFT(#REF!,1)="F",0,IF(AND((LEFT(#REF!,1)=LEFT(E4964,1)),(LEFT(#REF!,2)=LEFT(A4964,2))),MAX($AE$1:AE4963)+1,0)),IF(LEFT('Supplier Change Request FORM Z'!$D$58,1)="F",0,IF(AND((LEFT('Supplier Change Request FORM Z'!$D$58,1)=LEFT(E4964,1)),(LEFT('Supplier Change Request FORM Z'!$D$59,2)=LEFT(A4964,2))),MAX($AE$1:AE4963)+1,0)))</f>
        <v>#REF!</v>
      </c>
      <c r="AF4964" s="3" t="str">
        <f t="shared" si="394"/>
        <v/>
      </c>
    </row>
    <row r="4965" spans="1:32" x14ac:dyDescent="0.35">
      <c r="A4965" s="2" t="s">
        <v>7184</v>
      </c>
      <c r="B4965" s="2" t="s">
        <v>7448</v>
      </c>
      <c r="C4965" s="2" t="s">
        <v>6633</v>
      </c>
      <c r="D4965" s="2" t="s">
        <v>7448</v>
      </c>
      <c r="E4965" s="2" t="s">
        <v>9644</v>
      </c>
      <c r="G4965" s="5">
        <f>IF('Supplier Change Request FORM Z'!$D$61="",IF(ISNUMBER(SEARCH(#REF!,C4965)),MAX($G$1:G4964)+1,0),IF(ISNUMBER(SEARCH('Supplier Change Request FORM Z'!$D$61,C4965)),MAX($G$1:G4964)+1,0))</f>
        <v>0</v>
      </c>
      <c r="H4965" s="3" t="str">
        <f t="shared" si="390"/>
        <v/>
      </c>
      <c r="K4965" s="5" t="e">
        <f>IF('Supplier Change Request FORM Z'!$D$58="",IF(AND((#REF!=C4965),(LEFT(#REF!,1)=LEFT(E4965,1)),(LEFT(#REF!,2)=LEFT(A4965,2))),MAX($K$1:K4964)+1,0),IF(AND(('Supplier Change Request FORM Z'!$D$61=C4965),(LEFT('Supplier Change Request FORM Z'!$D$58,1)=LEFT(E4965,1)),(LEFT('Supplier Change Request FORM Z'!$D$59,2)=LEFT(A4965,2))),MAX($K$1:K4964)+1,0))</f>
        <v>#REF!</v>
      </c>
      <c r="L4965" s="3" t="str">
        <f t="shared" si="391"/>
        <v/>
      </c>
      <c r="Q4965" s="5"/>
      <c r="R4965" s="3"/>
      <c r="U4965" s="5">
        <f>IF('Supplier Change Request FORM Z'!$D$71="",IF(ISNUMBER(SEARCH(#REF!,C4965)),MAX($U$1:U4964)+1,0),IF(ISNUMBER(SEARCH('Supplier Change Request FORM Z'!$D$71,C4965)),MAX($U$1:U4964)+1,0))</f>
        <v>0</v>
      </c>
      <c r="V4965" s="3" t="str">
        <f t="shared" si="392"/>
        <v/>
      </c>
      <c r="Y4965" s="5">
        <f>IF('Supplier Change Request FORM Z'!$D$71="",IF(ISNUMBER(SEARCH(#REF!,C4965)),MAX($Y$1:Y4964)+1,0),IF(ISNUMBER(SEARCH('Supplier Change Request FORM Z'!$D$71,C4965)),MAX($Y$1:Y4964)+1,0))</f>
        <v>0</v>
      </c>
      <c r="Z4965" s="3" t="str">
        <f t="shared" si="393"/>
        <v/>
      </c>
      <c r="AE4965" s="5" t="e">
        <f>IF('Supplier Change Request FORM Z'!$D$58="",IF(LEFT(#REF!,1)="F",0,IF(AND((LEFT(#REF!,1)=LEFT(E4965,1)),(LEFT(#REF!,2)=LEFT(A4965,2))),MAX($AE$1:AE4964)+1,0)),IF(LEFT('Supplier Change Request FORM Z'!$D$58,1)="F",0,IF(AND((LEFT('Supplier Change Request FORM Z'!$D$58,1)=LEFT(E4965,1)),(LEFT('Supplier Change Request FORM Z'!$D$59,2)=LEFT(A4965,2))),MAX($AE$1:AE4964)+1,0)))</f>
        <v>#REF!</v>
      </c>
      <c r="AF4965" s="3" t="str">
        <f t="shared" si="394"/>
        <v/>
      </c>
    </row>
    <row r="4966" spans="1:32" x14ac:dyDescent="0.35">
      <c r="A4966" s="2" t="s">
        <v>7184</v>
      </c>
      <c r="B4966" s="2" t="s">
        <v>7426</v>
      </c>
      <c r="C4966" s="2" t="s">
        <v>267</v>
      </c>
      <c r="D4966" s="2" t="s">
        <v>7426</v>
      </c>
      <c r="E4966" s="2" t="s">
        <v>9644</v>
      </c>
      <c r="G4966" s="5">
        <f>IF('Supplier Change Request FORM Z'!$D$61="",IF(ISNUMBER(SEARCH(#REF!,C4966)),MAX($G$1:G4965)+1,0),IF(ISNUMBER(SEARCH('Supplier Change Request FORM Z'!$D$61,C4966)),MAX($G$1:G4965)+1,0))</f>
        <v>0</v>
      </c>
      <c r="H4966" s="3" t="str">
        <f t="shared" si="390"/>
        <v/>
      </c>
      <c r="K4966" s="5" t="e">
        <f>IF('Supplier Change Request FORM Z'!$D$58="",IF(AND((#REF!=C4966),(LEFT(#REF!,1)=LEFT(E4966,1)),(LEFT(#REF!,2)=LEFT(A4966,2))),MAX($K$1:K4965)+1,0),IF(AND(('Supplier Change Request FORM Z'!$D$61=C4966),(LEFT('Supplier Change Request FORM Z'!$D$58,1)=LEFT(E4966,1)),(LEFT('Supplier Change Request FORM Z'!$D$59,2)=LEFT(A4966,2))),MAX($K$1:K4965)+1,0))</f>
        <v>#REF!</v>
      </c>
      <c r="L4966" s="3" t="str">
        <f t="shared" si="391"/>
        <v/>
      </c>
      <c r="Q4966" s="5"/>
      <c r="R4966" s="3"/>
      <c r="U4966" s="5">
        <f>IF('Supplier Change Request FORM Z'!$D$71="",IF(ISNUMBER(SEARCH(#REF!,C4966)),MAX($U$1:U4965)+1,0),IF(ISNUMBER(SEARCH('Supplier Change Request FORM Z'!$D$71,C4966)),MAX($U$1:U4965)+1,0))</f>
        <v>0</v>
      </c>
      <c r="V4966" s="3" t="str">
        <f t="shared" si="392"/>
        <v/>
      </c>
      <c r="Y4966" s="5">
        <f>IF('Supplier Change Request FORM Z'!$D$71="",IF(ISNUMBER(SEARCH(#REF!,C4966)),MAX($Y$1:Y4965)+1,0),IF(ISNUMBER(SEARCH('Supplier Change Request FORM Z'!$D$71,C4966)),MAX($Y$1:Y4965)+1,0))</f>
        <v>0</v>
      </c>
      <c r="Z4966" s="3" t="str">
        <f t="shared" si="393"/>
        <v/>
      </c>
      <c r="AE4966" s="5" t="e">
        <f>IF('Supplier Change Request FORM Z'!$D$58="",IF(LEFT(#REF!,1)="F",0,IF(AND((LEFT(#REF!,1)=LEFT(E4966,1)),(LEFT(#REF!,2)=LEFT(A4966,2))),MAX($AE$1:AE4965)+1,0)),IF(LEFT('Supplier Change Request FORM Z'!$D$58,1)="F",0,IF(AND((LEFT('Supplier Change Request FORM Z'!$D$58,1)=LEFT(E4966,1)),(LEFT('Supplier Change Request FORM Z'!$D$59,2)=LEFT(A4966,2))),MAX($AE$1:AE4965)+1,0)))</f>
        <v>#REF!</v>
      </c>
      <c r="AF4966" s="3" t="str">
        <f t="shared" si="394"/>
        <v/>
      </c>
    </row>
    <row r="4967" spans="1:32" x14ac:dyDescent="0.35">
      <c r="A4967" s="2" t="s">
        <v>7184</v>
      </c>
      <c r="B4967" s="2" t="s">
        <v>268</v>
      </c>
      <c r="C4967" s="2" t="s">
        <v>267</v>
      </c>
      <c r="D4967" s="2" t="s">
        <v>268</v>
      </c>
      <c r="E4967" s="2" t="s">
        <v>9644</v>
      </c>
      <c r="G4967" s="5">
        <f>IF('Supplier Change Request FORM Z'!$D$61="",IF(ISNUMBER(SEARCH(#REF!,C4967)),MAX($G$1:G4966)+1,0),IF(ISNUMBER(SEARCH('Supplier Change Request FORM Z'!$D$61,C4967)),MAX($G$1:G4966)+1,0))</f>
        <v>0</v>
      </c>
      <c r="H4967" s="3" t="str">
        <f t="shared" si="390"/>
        <v/>
      </c>
      <c r="K4967" s="5" t="e">
        <f>IF('Supplier Change Request FORM Z'!$D$58="",IF(AND((#REF!=C4967),(LEFT(#REF!,1)=LEFT(E4967,1)),(LEFT(#REF!,2)=LEFT(A4967,2))),MAX($K$1:K4966)+1,0),IF(AND(('Supplier Change Request FORM Z'!$D$61=C4967),(LEFT('Supplier Change Request FORM Z'!$D$58,1)=LEFT(E4967,1)),(LEFT('Supplier Change Request FORM Z'!$D$59,2)=LEFT(A4967,2))),MAX($K$1:K4966)+1,0))</f>
        <v>#REF!</v>
      </c>
      <c r="L4967" s="3" t="str">
        <f t="shared" si="391"/>
        <v/>
      </c>
      <c r="Q4967" s="5"/>
      <c r="R4967" s="3"/>
      <c r="U4967" s="5">
        <f>IF('Supplier Change Request FORM Z'!$D$71="",IF(ISNUMBER(SEARCH(#REF!,C4967)),MAX($U$1:U4966)+1,0),IF(ISNUMBER(SEARCH('Supplier Change Request FORM Z'!$D$71,C4967)),MAX($U$1:U4966)+1,0))</f>
        <v>0</v>
      </c>
      <c r="V4967" s="3" t="str">
        <f t="shared" si="392"/>
        <v/>
      </c>
      <c r="Y4967" s="5">
        <f>IF('Supplier Change Request FORM Z'!$D$71="",IF(ISNUMBER(SEARCH(#REF!,C4967)),MAX($Y$1:Y4966)+1,0),IF(ISNUMBER(SEARCH('Supplier Change Request FORM Z'!$D$71,C4967)),MAX($Y$1:Y4966)+1,0))</f>
        <v>0</v>
      </c>
      <c r="Z4967" s="3" t="str">
        <f t="shared" si="393"/>
        <v/>
      </c>
      <c r="AE4967" s="5" t="e">
        <f>IF('Supplier Change Request FORM Z'!$D$58="",IF(LEFT(#REF!,1)="F",0,IF(AND((LEFT(#REF!,1)=LEFT(E4967,1)),(LEFT(#REF!,2)=LEFT(A4967,2))),MAX($AE$1:AE4966)+1,0)),IF(LEFT('Supplier Change Request FORM Z'!$D$58,1)="F",0,IF(AND((LEFT('Supplier Change Request FORM Z'!$D$58,1)=LEFT(E4967,1)),(LEFT('Supplier Change Request FORM Z'!$D$59,2)=LEFT(A4967,2))),MAX($AE$1:AE4966)+1,0)))</f>
        <v>#REF!</v>
      </c>
      <c r="AF4967" s="3" t="str">
        <f t="shared" si="394"/>
        <v/>
      </c>
    </row>
    <row r="4968" spans="1:32" x14ac:dyDescent="0.35">
      <c r="A4968" s="2" t="s">
        <v>7184</v>
      </c>
      <c r="B4968" s="2" t="s">
        <v>7445</v>
      </c>
      <c r="C4968" s="2" t="s">
        <v>267</v>
      </c>
      <c r="D4968" s="2" t="s">
        <v>7445</v>
      </c>
      <c r="E4968" s="2" t="s">
        <v>9644</v>
      </c>
      <c r="G4968" s="5">
        <f>IF('Supplier Change Request FORM Z'!$D$61="",IF(ISNUMBER(SEARCH(#REF!,C4968)),MAX($G$1:G4967)+1,0),IF(ISNUMBER(SEARCH('Supplier Change Request FORM Z'!$D$61,C4968)),MAX($G$1:G4967)+1,0))</f>
        <v>0</v>
      </c>
      <c r="H4968" s="3" t="str">
        <f t="shared" si="390"/>
        <v/>
      </c>
      <c r="K4968" s="5" t="e">
        <f>IF('Supplier Change Request FORM Z'!$D$58="",IF(AND((#REF!=C4968),(LEFT(#REF!,1)=LEFT(E4968,1)),(LEFT(#REF!,2)=LEFT(A4968,2))),MAX($K$1:K4967)+1,0),IF(AND(('Supplier Change Request FORM Z'!$D$61=C4968),(LEFT('Supplier Change Request FORM Z'!$D$58,1)=LEFT(E4968,1)),(LEFT('Supplier Change Request FORM Z'!$D$59,2)=LEFT(A4968,2))),MAX($K$1:K4967)+1,0))</f>
        <v>#REF!</v>
      </c>
      <c r="L4968" s="3" t="str">
        <f t="shared" si="391"/>
        <v/>
      </c>
      <c r="Q4968" s="5"/>
      <c r="R4968" s="3"/>
      <c r="U4968" s="5">
        <f>IF('Supplier Change Request FORM Z'!$D$71="",IF(ISNUMBER(SEARCH(#REF!,C4968)),MAX($U$1:U4967)+1,0),IF(ISNUMBER(SEARCH('Supplier Change Request FORM Z'!$D$71,C4968)),MAX($U$1:U4967)+1,0))</f>
        <v>0</v>
      </c>
      <c r="V4968" s="3" t="str">
        <f t="shared" si="392"/>
        <v/>
      </c>
      <c r="Y4968" s="5">
        <f>IF('Supplier Change Request FORM Z'!$D$71="",IF(ISNUMBER(SEARCH(#REF!,C4968)),MAX($Y$1:Y4967)+1,0),IF(ISNUMBER(SEARCH('Supplier Change Request FORM Z'!$D$71,C4968)),MAX($Y$1:Y4967)+1,0))</f>
        <v>0</v>
      </c>
      <c r="Z4968" s="3" t="str">
        <f t="shared" si="393"/>
        <v/>
      </c>
      <c r="AE4968" s="5" t="e">
        <f>IF('Supplier Change Request FORM Z'!$D$58="",IF(LEFT(#REF!,1)="F",0,IF(AND((LEFT(#REF!,1)=LEFT(E4968,1)),(LEFT(#REF!,2)=LEFT(A4968,2))),MAX($AE$1:AE4967)+1,0)),IF(LEFT('Supplier Change Request FORM Z'!$D$58,1)="F",0,IF(AND((LEFT('Supplier Change Request FORM Z'!$D$58,1)=LEFT(E4968,1)),(LEFT('Supplier Change Request FORM Z'!$D$59,2)=LEFT(A4968,2))),MAX($AE$1:AE4967)+1,0)))</f>
        <v>#REF!</v>
      </c>
      <c r="AF4968" s="3" t="str">
        <f t="shared" si="394"/>
        <v/>
      </c>
    </row>
    <row r="4969" spans="1:32" x14ac:dyDescent="0.35">
      <c r="A4969" s="2" t="s">
        <v>7184</v>
      </c>
      <c r="B4969" s="2" t="s">
        <v>11046</v>
      </c>
      <c r="C4969" s="2" t="s">
        <v>267</v>
      </c>
      <c r="D4969" s="2" t="s">
        <v>11046</v>
      </c>
      <c r="E4969" s="2" t="s">
        <v>9644</v>
      </c>
      <c r="G4969" s="5">
        <f>IF('Supplier Change Request FORM Z'!$D$61="",IF(ISNUMBER(SEARCH(#REF!,C4969)),MAX($G$1:G4968)+1,0),IF(ISNUMBER(SEARCH('Supplier Change Request FORM Z'!$D$61,C4969)),MAX($G$1:G4968)+1,0))</f>
        <v>0</v>
      </c>
      <c r="H4969" s="3" t="str">
        <f t="shared" si="390"/>
        <v/>
      </c>
      <c r="K4969" s="5" t="e">
        <f>IF('Supplier Change Request FORM Z'!$D$58="",IF(AND((#REF!=C4969),(LEFT(#REF!,1)=LEFT(E4969,1)),(LEFT(#REF!,2)=LEFT(A4969,2))),MAX($K$1:K4968)+1,0),IF(AND(('Supplier Change Request FORM Z'!$D$61=C4969),(LEFT('Supplier Change Request FORM Z'!$D$58,1)=LEFT(E4969,1)),(LEFT('Supplier Change Request FORM Z'!$D$59,2)=LEFT(A4969,2))),MAX($K$1:K4968)+1,0))</f>
        <v>#REF!</v>
      </c>
      <c r="L4969" s="3" t="str">
        <f t="shared" si="391"/>
        <v/>
      </c>
      <c r="Q4969" s="5"/>
      <c r="R4969" s="3"/>
      <c r="U4969" s="5">
        <f>IF('Supplier Change Request FORM Z'!$D$71="",IF(ISNUMBER(SEARCH(#REF!,C4969)),MAX($U$1:U4968)+1,0),IF(ISNUMBER(SEARCH('Supplier Change Request FORM Z'!$D$71,C4969)),MAX($U$1:U4968)+1,0))</f>
        <v>0</v>
      </c>
      <c r="V4969" s="3" t="str">
        <f t="shared" si="392"/>
        <v/>
      </c>
      <c r="Y4969" s="5">
        <f>IF('Supplier Change Request FORM Z'!$D$71="",IF(ISNUMBER(SEARCH(#REF!,C4969)),MAX($Y$1:Y4968)+1,0),IF(ISNUMBER(SEARCH('Supplier Change Request FORM Z'!$D$71,C4969)),MAX($Y$1:Y4968)+1,0))</f>
        <v>0</v>
      </c>
      <c r="Z4969" s="3" t="str">
        <f t="shared" si="393"/>
        <v/>
      </c>
      <c r="AE4969" s="5" t="e">
        <f>IF('Supplier Change Request FORM Z'!$D$58="",IF(LEFT(#REF!,1)="F",0,IF(AND((LEFT(#REF!,1)=LEFT(E4969,1)),(LEFT(#REF!,2)=LEFT(A4969,2))),MAX($AE$1:AE4968)+1,0)),IF(LEFT('Supplier Change Request FORM Z'!$D$58,1)="F",0,IF(AND((LEFT('Supplier Change Request FORM Z'!$D$58,1)=LEFT(E4969,1)),(LEFT('Supplier Change Request FORM Z'!$D$59,2)=LEFT(A4969,2))),MAX($AE$1:AE4968)+1,0)))</f>
        <v>#REF!</v>
      </c>
      <c r="AF4969" s="3" t="str">
        <f t="shared" si="394"/>
        <v/>
      </c>
    </row>
    <row r="4970" spans="1:32" x14ac:dyDescent="0.35">
      <c r="A4970" s="2" t="s">
        <v>7184</v>
      </c>
      <c r="B4970" s="2" t="s">
        <v>7447</v>
      </c>
      <c r="C4970" s="2" t="s">
        <v>267</v>
      </c>
      <c r="D4970" s="2" t="s">
        <v>7447</v>
      </c>
      <c r="E4970" s="2" t="s">
        <v>9644</v>
      </c>
      <c r="G4970" s="5">
        <f>IF('Supplier Change Request FORM Z'!$D$61="",IF(ISNUMBER(SEARCH(#REF!,C4970)),MAX($G$1:G4969)+1,0),IF(ISNUMBER(SEARCH('Supplier Change Request FORM Z'!$D$61,C4970)),MAX($G$1:G4969)+1,0))</f>
        <v>0</v>
      </c>
      <c r="H4970" s="3" t="str">
        <f t="shared" si="390"/>
        <v/>
      </c>
      <c r="K4970" s="5" t="e">
        <f>IF('Supplier Change Request FORM Z'!$D$58="",IF(AND((#REF!=C4970),(LEFT(#REF!,1)=LEFT(E4970,1)),(LEFT(#REF!,2)=LEFT(A4970,2))),MAX($K$1:K4969)+1,0),IF(AND(('Supplier Change Request FORM Z'!$D$61=C4970),(LEFT('Supplier Change Request FORM Z'!$D$58,1)=LEFT(E4970,1)),(LEFT('Supplier Change Request FORM Z'!$D$59,2)=LEFT(A4970,2))),MAX($K$1:K4969)+1,0))</f>
        <v>#REF!</v>
      </c>
      <c r="L4970" s="3" t="str">
        <f t="shared" si="391"/>
        <v/>
      </c>
      <c r="Q4970" s="5"/>
      <c r="R4970" s="3"/>
      <c r="U4970" s="5">
        <f>IF('Supplier Change Request FORM Z'!$D$71="",IF(ISNUMBER(SEARCH(#REF!,C4970)),MAX($U$1:U4969)+1,0),IF(ISNUMBER(SEARCH('Supplier Change Request FORM Z'!$D$71,C4970)),MAX($U$1:U4969)+1,0))</f>
        <v>0</v>
      </c>
      <c r="V4970" s="3" t="str">
        <f t="shared" si="392"/>
        <v/>
      </c>
      <c r="Y4970" s="5">
        <f>IF('Supplier Change Request FORM Z'!$D$71="",IF(ISNUMBER(SEARCH(#REF!,C4970)),MAX($Y$1:Y4969)+1,0),IF(ISNUMBER(SEARCH('Supplier Change Request FORM Z'!$D$71,C4970)),MAX($Y$1:Y4969)+1,0))</f>
        <v>0</v>
      </c>
      <c r="Z4970" s="3" t="str">
        <f t="shared" si="393"/>
        <v/>
      </c>
      <c r="AE4970" s="5" t="e">
        <f>IF('Supplier Change Request FORM Z'!$D$58="",IF(LEFT(#REF!,1)="F",0,IF(AND((LEFT(#REF!,1)=LEFT(E4970,1)),(LEFT(#REF!,2)=LEFT(A4970,2))),MAX($AE$1:AE4969)+1,0)),IF(LEFT('Supplier Change Request FORM Z'!$D$58,1)="F",0,IF(AND((LEFT('Supplier Change Request FORM Z'!$D$58,1)=LEFT(E4970,1)),(LEFT('Supplier Change Request FORM Z'!$D$59,2)=LEFT(A4970,2))),MAX($AE$1:AE4969)+1,0)))</f>
        <v>#REF!</v>
      </c>
      <c r="AF4970" s="3" t="str">
        <f t="shared" si="394"/>
        <v/>
      </c>
    </row>
    <row r="4971" spans="1:32" x14ac:dyDescent="0.35">
      <c r="A4971" s="2" t="s">
        <v>7184</v>
      </c>
      <c r="B4971" s="2" t="s">
        <v>7452</v>
      </c>
      <c r="C4971" s="2" t="s">
        <v>267</v>
      </c>
      <c r="D4971" s="2" t="s">
        <v>7452</v>
      </c>
      <c r="E4971" s="2" t="s">
        <v>9644</v>
      </c>
      <c r="G4971" s="5">
        <f>IF('Supplier Change Request FORM Z'!$D$61="",IF(ISNUMBER(SEARCH(#REF!,C4971)),MAX($G$1:G4970)+1,0),IF(ISNUMBER(SEARCH('Supplier Change Request FORM Z'!$D$61,C4971)),MAX($G$1:G4970)+1,0))</f>
        <v>0</v>
      </c>
      <c r="H4971" s="3" t="str">
        <f t="shared" si="390"/>
        <v/>
      </c>
      <c r="K4971" s="5" t="e">
        <f>IF('Supplier Change Request FORM Z'!$D$58="",IF(AND((#REF!=C4971),(LEFT(#REF!,1)=LEFT(E4971,1)),(LEFT(#REF!,2)=LEFT(A4971,2))),MAX($K$1:K4970)+1,0),IF(AND(('Supplier Change Request FORM Z'!$D$61=C4971),(LEFT('Supplier Change Request FORM Z'!$D$58,1)=LEFT(E4971,1)),(LEFT('Supplier Change Request FORM Z'!$D$59,2)=LEFT(A4971,2))),MAX($K$1:K4970)+1,0))</f>
        <v>#REF!</v>
      </c>
      <c r="L4971" s="3" t="str">
        <f t="shared" si="391"/>
        <v/>
      </c>
      <c r="Q4971" s="5"/>
      <c r="R4971" s="3"/>
      <c r="U4971" s="5">
        <f>IF('Supplier Change Request FORM Z'!$D$71="",IF(ISNUMBER(SEARCH(#REF!,C4971)),MAX($U$1:U4970)+1,0),IF(ISNUMBER(SEARCH('Supplier Change Request FORM Z'!$D$71,C4971)),MAX($U$1:U4970)+1,0))</f>
        <v>0</v>
      </c>
      <c r="V4971" s="3" t="str">
        <f t="shared" si="392"/>
        <v/>
      </c>
      <c r="Y4971" s="5">
        <f>IF('Supplier Change Request FORM Z'!$D$71="",IF(ISNUMBER(SEARCH(#REF!,C4971)),MAX($Y$1:Y4970)+1,0),IF(ISNUMBER(SEARCH('Supplier Change Request FORM Z'!$D$71,C4971)),MAX($Y$1:Y4970)+1,0))</f>
        <v>0</v>
      </c>
      <c r="Z4971" s="3" t="str">
        <f t="shared" si="393"/>
        <v/>
      </c>
      <c r="AE4971" s="5" t="e">
        <f>IF('Supplier Change Request FORM Z'!$D$58="",IF(LEFT(#REF!,1)="F",0,IF(AND((LEFT(#REF!,1)=LEFT(E4971,1)),(LEFT(#REF!,2)=LEFT(A4971,2))),MAX($AE$1:AE4970)+1,0)),IF(LEFT('Supplier Change Request FORM Z'!$D$58,1)="F",0,IF(AND((LEFT('Supplier Change Request FORM Z'!$D$58,1)=LEFT(E4971,1)),(LEFT('Supplier Change Request FORM Z'!$D$59,2)=LEFT(A4971,2))),MAX($AE$1:AE4970)+1,0)))</f>
        <v>#REF!</v>
      </c>
      <c r="AF4971" s="3" t="str">
        <f t="shared" si="394"/>
        <v/>
      </c>
    </row>
    <row r="4972" spans="1:32" x14ac:dyDescent="0.35">
      <c r="A4972" s="2" t="s">
        <v>7184</v>
      </c>
      <c r="B4972" s="2" t="s">
        <v>7446</v>
      </c>
      <c r="C4972" s="2" t="s">
        <v>267</v>
      </c>
      <c r="D4972" s="2" t="s">
        <v>7446</v>
      </c>
      <c r="E4972" s="2" t="s">
        <v>9644</v>
      </c>
      <c r="G4972" s="5">
        <f>IF('Supplier Change Request FORM Z'!$D$61="",IF(ISNUMBER(SEARCH(#REF!,C4972)),MAX($G$1:G4971)+1,0),IF(ISNUMBER(SEARCH('Supplier Change Request FORM Z'!$D$61,C4972)),MAX($G$1:G4971)+1,0))</f>
        <v>0</v>
      </c>
      <c r="H4972" s="3" t="str">
        <f t="shared" si="390"/>
        <v/>
      </c>
      <c r="K4972" s="5" t="e">
        <f>IF('Supplier Change Request FORM Z'!$D$58="",IF(AND((#REF!=C4972),(LEFT(#REF!,1)=LEFT(E4972,1)),(LEFT(#REF!,2)=LEFT(A4972,2))),MAX($K$1:K4971)+1,0),IF(AND(('Supplier Change Request FORM Z'!$D$61=C4972),(LEFT('Supplier Change Request FORM Z'!$D$58,1)=LEFT(E4972,1)),(LEFT('Supplier Change Request FORM Z'!$D$59,2)=LEFT(A4972,2))),MAX($K$1:K4971)+1,0))</f>
        <v>#REF!</v>
      </c>
      <c r="L4972" s="3" t="str">
        <f t="shared" si="391"/>
        <v/>
      </c>
      <c r="Q4972" s="5"/>
      <c r="R4972" s="3"/>
      <c r="U4972" s="5">
        <f>IF('Supplier Change Request FORM Z'!$D$71="",IF(ISNUMBER(SEARCH(#REF!,C4972)),MAX($U$1:U4971)+1,0),IF(ISNUMBER(SEARCH('Supplier Change Request FORM Z'!$D$71,C4972)),MAX($U$1:U4971)+1,0))</f>
        <v>0</v>
      </c>
      <c r="V4972" s="3" t="str">
        <f t="shared" si="392"/>
        <v/>
      </c>
      <c r="Y4972" s="5">
        <f>IF('Supplier Change Request FORM Z'!$D$71="",IF(ISNUMBER(SEARCH(#REF!,C4972)),MAX($Y$1:Y4971)+1,0),IF(ISNUMBER(SEARCH('Supplier Change Request FORM Z'!$D$71,C4972)),MAX($Y$1:Y4971)+1,0))</f>
        <v>0</v>
      </c>
      <c r="Z4972" s="3" t="str">
        <f t="shared" si="393"/>
        <v/>
      </c>
      <c r="AE4972" s="5" t="e">
        <f>IF('Supplier Change Request FORM Z'!$D$58="",IF(LEFT(#REF!,1)="F",0,IF(AND((LEFT(#REF!,1)=LEFT(E4972,1)),(LEFT(#REF!,2)=LEFT(A4972,2))),MAX($AE$1:AE4971)+1,0)),IF(LEFT('Supplier Change Request FORM Z'!$D$58,1)="F",0,IF(AND((LEFT('Supplier Change Request FORM Z'!$D$58,1)=LEFT(E4972,1)),(LEFT('Supplier Change Request FORM Z'!$D$59,2)=LEFT(A4972,2))),MAX($AE$1:AE4971)+1,0)))</f>
        <v>#REF!</v>
      </c>
      <c r="AF4972" s="3" t="str">
        <f t="shared" si="394"/>
        <v/>
      </c>
    </row>
    <row r="4973" spans="1:32" x14ac:dyDescent="0.35">
      <c r="A4973" s="2" t="s">
        <v>7184</v>
      </c>
      <c r="B4973" s="2" t="s">
        <v>7450</v>
      </c>
      <c r="C4973" s="2" t="s">
        <v>267</v>
      </c>
      <c r="D4973" s="2" t="s">
        <v>7450</v>
      </c>
      <c r="E4973" s="2" t="s">
        <v>9644</v>
      </c>
      <c r="G4973" s="5">
        <f>IF('Supplier Change Request FORM Z'!$D$61="",IF(ISNUMBER(SEARCH(#REF!,C4973)),MAX($G$1:G4972)+1,0),IF(ISNUMBER(SEARCH('Supplier Change Request FORM Z'!$D$61,C4973)),MAX($G$1:G4972)+1,0))</f>
        <v>0</v>
      </c>
      <c r="H4973" s="3" t="str">
        <f t="shared" si="390"/>
        <v/>
      </c>
      <c r="K4973" s="5" t="e">
        <f>IF('Supplier Change Request FORM Z'!$D$58="",IF(AND((#REF!=C4973),(LEFT(#REF!,1)=LEFT(E4973,1)),(LEFT(#REF!,2)=LEFT(A4973,2))),MAX($K$1:K4972)+1,0),IF(AND(('Supplier Change Request FORM Z'!$D$61=C4973),(LEFT('Supplier Change Request FORM Z'!$D$58,1)=LEFT(E4973,1)),(LEFT('Supplier Change Request FORM Z'!$D$59,2)=LEFT(A4973,2))),MAX($K$1:K4972)+1,0))</f>
        <v>#REF!</v>
      </c>
      <c r="L4973" s="3" t="str">
        <f t="shared" si="391"/>
        <v/>
      </c>
      <c r="Q4973" s="5"/>
      <c r="R4973" s="3"/>
      <c r="U4973" s="5">
        <f>IF('Supplier Change Request FORM Z'!$D$71="",IF(ISNUMBER(SEARCH(#REF!,C4973)),MAX($U$1:U4972)+1,0),IF(ISNUMBER(SEARCH('Supplier Change Request FORM Z'!$D$71,C4973)),MAX($U$1:U4972)+1,0))</f>
        <v>0</v>
      </c>
      <c r="V4973" s="3" t="str">
        <f t="shared" si="392"/>
        <v/>
      </c>
      <c r="Y4973" s="5">
        <f>IF('Supplier Change Request FORM Z'!$D$71="",IF(ISNUMBER(SEARCH(#REF!,C4973)),MAX($Y$1:Y4972)+1,0),IF(ISNUMBER(SEARCH('Supplier Change Request FORM Z'!$D$71,C4973)),MAX($Y$1:Y4972)+1,0))</f>
        <v>0</v>
      </c>
      <c r="Z4973" s="3" t="str">
        <f t="shared" si="393"/>
        <v/>
      </c>
      <c r="AE4973" s="5" t="e">
        <f>IF('Supplier Change Request FORM Z'!$D$58="",IF(LEFT(#REF!,1)="F",0,IF(AND((LEFT(#REF!,1)=LEFT(E4973,1)),(LEFT(#REF!,2)=LEFT(A4973,2))),MAX($AE$1:AE4972)+1,0)),IF(LEFT('Supplier Change Request FORM Z'!$D$58,1)="F",0,IF(AND((LEFT('Supplier Change Request FORM Z'!$D$58,1)=LEFT(E4973,1)),(LEFT('Supplier Change Request FORM Z'!$D$59,2)=LEFT(A4973,2))),MAX($AE$1:AE4972)+1,0)))</f>
        <v>#REF!</v>
      </c>
      <c r="AF4973" s="3" t="str">
        <f t="shared" si="394"/>
        <v/>
      </c>
    </row>
    <row r="4974" spans="1:32" x14ac:dyDescent="0.35">
      <c r="A4974" s="2" t="s">
        <v>7184</v>
      </c>
      <c r="B4974" s="2" t="s">
        <v>7430</v>
      </c>
      <c r="C4974" s="2" t="s">
        <v>267</v>
      </c>
      <c r="D4974" s="2" t="s">
        <v>7430</v>
      </c>
      <c r="E4974" s="2" t="s">
        <v>9644</v>
      </c>
      <c r="G4974" s="5">
        <f>IF('Supplier Change Request FORM Z'!$D$61="",IF(ISNUMBER(SEARCH(#REF!,C4974)),MAX($G$1:G4973)+1,0),IF(ISNUMBER(SEARCH('Supplier Change Request FORM Z'!$D$61,C4974)),MAX($G$1:G4973)+1,0))</f>
        <v>0</v>
      </c>
      <c r="H4974" s="3" t="str">
        <f t="shared" si="390"/>
        <v/>
      </c>
      <c r="K4974" s="5" t="e">
        <f>IF('Supplier Change Request FORM Z'!$D$58="",IF(AND((#REF!=C4974),(LEFT(#REF!,1)=LEFT(E4974,1)),(LEFT(#REF!,2)=LEFT(A4974,2))),MAX($K$1:K4973)+1,0),IF(AND(('Supplier Change Request FORM Z'!$D$61=C4974),(LEFT('Supplier Change Request FORM Z'!$D$58,1)=LEFT(E4974,1)),(LEFT('Supplier Change Request FORM Z'!$D$59,2)=LEFT(A4974,2))),MAX($K$1:K4973)+1,0))</f>
        <v>#REF!</v>
      </c>
      <c r="L4974" s="3" t="str">
        <f t="shared" si="391"/>
        <v/>
      </c>
      <c r="Q4974" s="5"/>
      <c r="R4974" s="3"/>
      <c r="U4974" s="5">
        <f>IF('Supplier Change Request FORM Z'!$D$71="",IF(ISNUMBER(SEARCH(#REF!,C4974)),MAX($U$1:U4973)+1,0),IF(ISNUMBER(SEARCH('Supplier Change Request FORM Z'!$D$71,C4974)),MAX($U$1:U4973)+1,0))</f>
        <v>0</v>
      </c>
      <c r="V4974" s="3" t="str">
        <f t="shared" si="392"/>
        <v/>
      </c>
      <c r="Y4974" s="5">
        <f>IF('Supplier Change Request FORM Z'!$D$71="",IF(ISNUMBER(SEARCH(#REF!,C4974)),MAX($Y$1:Y4973)+1,0),IF(ISNUMBER(SEARCH('Supplier Change Request FORM Z'!$D$71,C4974)),MAX($Y$1:Y4973)+1,0))</f>
        <v>0</v>
      </c>
      <c r="Z4974" s="3" t="str">
        <f t="shared" si="393"/>
        <v/>
      </c>
      <c r="AE4974" s="5" t="e">
        <f>IF('Supplier Change Request FORM Z'!$D$58="",IF(LEFT(#REF!,1)="F",0,IF(AND((LEFT(#REF!,1)=LEFT(E4974,1)),(LEFT(#REF!,2)=LEFT(A4974,2))),MAX($AE$1:AE4973)+1,0)),IF(LEFT('Supplier Change Request FORM Z'!$D$58,1)="F",0,IF(AND((LEFT('Supplier Change Request FORM Z'!$D$58,1)=LEFT(E4974,1)),(LEFT('Supplier Change Request FORM Z'!$D$59,2)=LEFT(A4974,2))),MAX($AE$1:AE4973)+1,0)))</f>
        <v>#REF!</v>
      </c>
      <c r="AF4974" s="3" t="str">
        <f t="shared" si="394"/>
        <v/>
      </c>
    </row>
    <row r="4975" spans="1:32" x14ac:dyDescent="0.35">
      <c r="A4975" s="2" t="s">
        <v>7184</v>
      </c>
      <c r="B4975" s="2" t="s">
        <v>8005</v>
      </c>
      <c r="C4975" s="2" t="s">
        <v>8003</v>
      </c>
      <c r="D4975" s="2" t="s">
        <v>8005</v>
      </c>
      <c r="E4975" s="2" t="s">
        <v>9644</v>
      </c>
      <c r="G4975" s="5">
        <f>IF('Supplier Change Request FORM Z'!$D$61="",IF(ISNUMBER(SEARCH(#REF!,C4975)),MAX($G$1:G4974)+1,0),IF(ISNUMBER(SEARCH('Supplier Change Request FORM Z'!$D$61,C4975)),MAX($G$1:G4974)+1,0))</f>
        <v>0</v>
      </c>
      <c r="H4975" s="3" t="str">
        <f t="shared" si="390"/>
        <v/>
      </c>
      <c r="K4975" s="5" t="e">
        <f>IF('Supplier Change Request FORM Z'!$D$58="",IF(AND((#REF!=C4975),(LEFT(#REF!,1)=LEFT(E4975,1)),(LEFT(#REF!,2)=LEFT(A4975,2))),MAX($K$1:K4974)+1,0),IF(AND(('Supplier Change Request FORM Z'!$D$61=C4975),(LEFT('Supplier Change Request FORM Z'!$D$58,1)=LEFT(E4975,1)),(LEFT('Supplier Change Request FORM Z'!$D$59,2)=LEFT(A4975,2))),MAX($K$1:K4974)+1,0))</f>
        <v>#REF!</v>
      </c>
      <c r="L4975" s="3" t="str">
        <f t="shared" si="391"/>
        <v/>
      </c>
      <c r="Q4975" s="5"/>
      <c r="R4975" s="3"/>
      <c r="U4975" s="5">
        <f>IF('Supplier Change Request FORM Z'!$D$71="",IF(ISNUMBER(SEARCH(#REF!,C4975)),MAX($U$1:U4974)+1,0),IF(ISNUMBER(SEARCH('Supplier Change Request FORM Z'!$D$71,C4975)),MAX($U$1:U4974)+1,0))</f>
        <v>0</v>
      </c>
      <c r="V4975" s="3" t="str">
        <f t="shared" si="392"/>
        <v/>
      </c>
      <c r="Y4975" s="5">
        <f>IF('Supplier Change Request FORM Z'!$D$71="",IF(ISNUMBER(SEARCH(#REF!,C4975)),MAX($Y$1:Y4974)+1,0),IF(ISNUMBER(SEARCH('Supplier Change Request FORM Z'!$D$71,C4975)),MAX($Y$1:Y4974)+1,0))</f>
        <v>0</v>
      </c>
      <c r="Z4975" s="3" t="str">
        <f t="shared" si="393"/>
        <v/>
      </c>
      <c r="AE4975" s="5" t="e">
        <f>IF('Supplier Change Request FORM Z'!$D$58="",IF(LEFT(#REF!,1)="F",0,IF(AND((LEFT(#REF!,1)=LEFT(E4975,1)),(LEFT(#REF!,2)=LEFT(A4975,2))),MAX($AE$1:AE4974)+1,0)),IF(LEFT('Supplier Change Request FORM Z'!$D$58,1)="F",0,IF(AND((LEFT('Supplier Change Request FORM Z'!$D$58,1)=LEFT(E4975,1)),(LEFT('Supplier Change Request FORM Z'!$D$59,2)=LEFT(A4975,2))),MAX($AE$1:AE4974)+1,0)))</f>
        <v>#REF!</v>
      </c>
      <c r="AF4975" s="3" t="str">
        <f t="shared" si="394"/>
        <v/>
      </c>
    </row>
    <row r="4976" spans="1:32" x14ac:dyDescent="0.35">
      <c r="A4976" s="2" t="s">
        <v>7184</v>
      </c>
      <c r="B4976" s="2" t="s">
        <v>7260</v>
      </c>
      <c r="C4976" s="2" t="s">
        <v>7259</v>
      </c>
      <c r="D4976" s="2" t="s">
        <v>7260</v>
      </c>
      <c r="E4976" s="2" t="s">
        <v>9644</v>
      </c>
      <c r="G4976" s="5">
        <f>IF('Supplier Change Request FORM Z'!$D$61="",IF(ISNUMBER(SEARCH(#REF!,C4976)),MAX($G$1:G4975)+1,0),IF(ISNUMBER(SEARCH('Supplier Change Request FORM Z'!$D$61,C4976)),MAX($G$1:G4975)+1,0))</f>
        <v>0</v>
      </c>
      <c r="H4976" s="3" t="str">
        <f t="shared" si="390"/>
        <v/>
      </c>
      <c r="K4976" s="5" t="e">
        <f>IF('Supplier Change Request FORM Z'!$D$58="",IF(AND((#REF!=C4976),(LEFT(#REF!,1)=LEFT(E4976,1)),(LEFT(#REF!,2)=LEFT(A4976,2))),MAX($K$1:K4975)+1,0),IF(AND(('Supplier Change Request FORM Z'!$D$61=C4976),(LEFT('Supplier Change Request FORM Z'!$D$58,1)=LEFT(E4976,1)),(LEFT('Supplier Change Request FORM Z'!$D$59,2)=LEFT(A4976,2))),MAX($K$1:K4975)+1,0))</f>
        <v>#REF!</v>
      </c>
      <c r="L4976" s="3" t="str">
        <f t="shared" si="391"/>
        <v/>
      </c>
      <c r="Q4976" s="5"/>
      <c r="R4976" s="3"/>
      <c r="U4976" s="5">
        <f>IF('Supplier Change Request FORM Z'!$D$71="",IF(ISNUMBER(SEARCH(#REF!,C4976)),MAX($U$1:U4975)+1,0),IF(ISNUMBER(SEARCH('Supplier Change Request FORM Z'!$D$71,C4976)),MAX($U$1:U4975)+1,0))</f>
        <v>0</v>
      </c>
      <c r="V4976" s="3" t="str">
        <f t="shared" si="392"/>
        <v/>
      </c>
      <c r="Y4976" s="5">
        <f>IF('Supplier Change Request FORM Z'!$D$71="",IF(ISNUMBER(SEARCH(#REF!,C4976)),MAX($Y$1:Y4975)+1,0),IF(ISNUMBER(SEARCH('Supplier Change Request FORM Z'!$D$71,C4976)),MAX($Y$1:Y4975)+1,0))</f>
        <v>0</v>
      </c>
      <c r="Z4976" s="3" t="str">
        <f t="shared" si="393"/>
        <v/>
      </c>
      <c r="AE4976" s="5" t="e">
        <f>IF('Supplier Change Request FORM Z'!$D$58="",IF(LEFT(#REF!,1)="F",0,IF(AND((LEFT(#REF!,1)=LEFT(E4976,1)),(LEFT(#REF!,2)=LEFT(A4976,2))),MAX($AE$1:AE4975)+1,0)),IF(LEFT('Supplier Change Request FORM Z'!$D$58,1)="F",0,IF(AND((LEFT('Supplier Change Request FORM Z'!$D$58,1)=LEFT(E4976,1)),(LEFT('Supplier Change Request FORM Z'!$D$59,2)=LEFT(A4976,2))),MAX($AE$1:AE4975)+1,0)))</f>
        <v>#REF!</v>
      </c>
      <c r="AF4976" s="3" t="str">
        <f t="shared" si="394"/>
        <v/>
      </c>
    </row>
    <row r="4977" spans="1:32" x14ac:dyDescent="0.35">
      <c r="A4977" s="2" t="s">
        <v>7184</v>
      </c>
      <c r="B4977" s="2" t="s">
        <v>7458</v>
      </c>
      <c r="C4977" s="2" t="s">
        <v>7456</v>
      </c>
      <c r="D4977" s="2" t="s">
        <v>7458</v>
      </c>
      <c r="E4977" s="2" t="s">
        <v>9644</v>
      </c>
      <c r="G4977" s="5">
        <f>IF('Supplier Change Request FORM Z'!$D$61="",IF(ISNUMBER(SEARCH(#REF!,C4977)),MAX($G$1:G4976)+1,0),IF(ISNUMBER(SEARCH('Supplier Change Request FORM Z'!$D$61,C4977)),MAX($G$1:G4976)+1,0))</f>
        <v>0</v>
      </c>
      <c r="H4977" s="3" t="str">
        <f t="shared" si="390"/>
        <v/>
      </c>
      <c r="K4977" s="5" t="e">
        <f>IF('Supplier Change Request FORM Z'!$D$58="",IF(AND((#REF!=C4977),(LEFT(#REF!,1)=LEFT(E4977,1)),(LEFT(#REF!,2)=LEFT(A4977,2))),MAX($K$1:K4976)+1,0),IF(AND(('Supplier Change Request FORM Z'!$D$61=C4977),(LEFT('Supplier Change Request FORM Z'!$D$58,1)=LEFT(E4977,1)),(LEFT('Supplier Change Request FORM Z'!$D$59,2)=LEFT(A4977,2))),MAX($K$1:K4976)+1,0))</f>
        <v>#REF!</v>
      </c>
      <c r="L4977" s="3" t="str">
        <f t="shared" si="391"/>
        <v/>
      </c>
      <c r="Q4977" s="5"/>
      <c r="R4977" s="3"/>
      <c r="U4977" s="5">
        <f>IF('Supplier Change Request FORM Z'!$D$71="",IF(ISNUMBER(SEARCH(#REF!,C4977)),MAX($U$1:U4976)+1,0),IF(ISNUMBER(SEARCH('Supplier Change Request FORM Z'!$D$71,C4977)),MAX($U$1:U4976)+1,0))</f>
        <v>0</v>
      </c>
      <c r="V4977" s="3" t="str">
        <f t="shared" si="392"/>
        <v/>
      </c>
      <c r="Y4977" s="5">
        <f>IF('Supplier Change Request FORM Z'!$D$71="",IF(ISNUMBER(SEARCH(#REF!,C4977)),MAX($Y$1:Y4976)+1,0),IF(ISNUMBER(SEARCH('Supplier Change Request FORM Z'!$D$71,C4977)),MAX($Y$1:Y4976)+1,0))</f>
        <v>0</v>
      </c>
      <c r="Z4977" s="3" t="str">
        <f t="shared" si="393"/>
        <v/>
      </c>
      <c r="AE4977" s="5" t="e">
        <f>IF('Supplier Change Request FORM Z'!$D$58="",IF(LEFT(#REF!,1)="F",0,IF(AND((LEFT(#REF!,1)=LEFT(E4977,1)),(LEFT(#REF!,2)=LEFT(A4977,2))),MAX($AE$1:AE4976)+1,0)),IF(LEFT('Supplier Change Request FORM Z'!$D$58,1)="F",0,IF(AND((LEFT('Supplier Change Request FORM Z'!$D$58,1)=LEFT(E4977,1)),(LEFT('Supplier Change Request FORM Z'!$D$59,2)=LEFT(A4977,2))),MAX($AE$1:AE4976)+1,0)))</f>
        <v>#REF!</v>
      </c>
      <c r="AF4977" s="3" t="str">
        <f t="shared" si="394"/>
        <v/>
      </c>
    </row>
    <row r="4978" spans="1:32" x14ac:dyDescent="0.35">
      <c r="A4978" s="2" t="s">
        <v>7184</v>
      </c>
      <c r="B4978" s="2" t="s">
        <v>7312</v>
      </c>
      <c r="C4978" s="2" t="s">
        <v>4504</v>
      </c>
      <c r="D4978" s="2" t="s">
        <v>7312</v>
      </c>
      <c r="E4978" s="2" t="s">
        <v>9644</v>
      </c>
      <c r="G4978" s="5">
        <f>IF('Supplier Change Request FORM Z'!$D$61="",IF(ISNUMBER(SEARCH(#REF!,C4978)),MAX($G$1:G4977)+1,0),IF(ISNUMBER(SEARCH('Supplier Change Request FORM Z'!$D$61,C4978)),MAX($G$1:G4977)+1,0))</f>
        <v>0</v>
      </c>
      <c r="H4978" s="3" t="str">
        <f t="shared" si="390"/>
        <v/>
      </c>
      <c r="K4978" s="5" t="e">
        <f>IF('Supplier Change Request FORM Z'!$D$58="",IF(AND((#REF!=C4978),(LEFT(#REF!,1)=LEFT(E4978,1)),(LEFT(#REF!,2)=LEFT(A4978,2))),MAX($K$1:K4977)+1,0),IF(AND(('Supplier Change Request FORM Z'!$D$61=C4978),(LEFT('Supplier Change Request FORM Z'!$D$58,1)=LEFT(E4978,1)),(LEFT('Supplier Change Request FORM Z'!$D$59,2)=LEFT(A4978,2))),MAX($K$1:K4977)+1,0))</f>
        <v>#REF!</v>
      </c>
      <c r="L4978" s="3" t="str">
        <f t="shared" si="391"/>
        <v/>
      </c>
      <c r="Q4978" s="5"/>
      <c r="R4978" s="3"/>
      <c r="U4978" s="5">
        <f>IF('Supplier Change Request FORM Z'!$D$71="",IF(ISNUMBER(SEARCH(#REF!,C4978)),MAX($U$1:U4977)+1,0),IF(ISNUMBER(SEARCH('Supplier Change Request FORM Z'!$D$71,C4978)),MAX($U$1:U4977)+1,0))</f>
        <v>0</v>
      </c>
      <c r="V4978" s="3" t="str">
        <f t="shared" si="392"/>
        <v/>
      </c>
      <c r="Y4978" s="5">
        <f>IF('Supplier Change Request FORM Z'!$D$71="",IF(ISNUMBER(SEARCH(#REF!,C4978)),MAX($Y$1:Y4977)+1,0),IF(ISNUMBER(SEARCH('Supplier Change Request FORM Z'!$D$71,C4978)),MAX($Y$1:Y4977)+1,0))</f>
        <v>0</v>
      </c>
      <c r="Z4978" s="3" t="str">
        <f t="shared" si="393"/>
        <v/>
      </c>
      <c r="AE4978" s="5" t="e">
        <f>IF('Supplier Change Request FORM Z'!$D$58="",IF(LEFT(#REF!,1)="F",0,IF(AND((LEFT(#REF!,1)=LEFT(E4978,1)),(LEFT(#REF!,2)=LEFT(A4978,2))),MAX($AE$1:AE4977)+1,0)),IF(LEFT('Supplier Change Request FORM Z'!$D$58,1)="F",0,IF(AND((LEFT('Supplier Change Request FORM Z'!$D$58,1)=LEFT(E4978,1)),(LEFT('Supplier Change Request FORM Z'!$D$59,2)=LEFT(A4978,2))),MAX($AE$1:AE4977)+1,0)))</f>
        <v>#REF!</v>
      </c>
      <c r="AF4978" s="3" t="str">
        <f t="shared" si="394"/>
        <v/>
      </c>
    </row>
    <row r="4979" spans="1:32" x14ac:dyDescent="0.35">
      <c r="A4979" s="2" t="s">
        <v>7184</v>
      </c>
      <c r="B4979" s="2" t="s">
        <v>7461</v>
      </c>
      <c r="C4979" s="2" t="s">
        <v>1064</v>
      </c>
      <c r="D4979" s="2" t="s">
        <v>7461</v>
      </c>
      <c r="E4979" s="2" t="s">
        <v>9644</v>
      </c>
      <c r="G4979" s="5">
        <f>IF('Supplier Change Request FORM Z'!$D$61="",IF(ISNUMBER(SEARCH(#REF!,C4979)),MAX($G$1:G4978)+1,0),IF(ISNUMBER(SEARCH('Supplier Change Request FORM Z'!$D$61,C4979)),MAX($G$1:G4978)+1,0))</f>
        <v>0</v>
      </c>
      <c r="H4979" s="3" t="str">
        <f t="shared" si="390"/>
        <v/>
      </c>
      <c r="K4979" s="5" t="e">
        <f>IF('Supplier Change Request FORM Z'!$D$58="",IF(AND((#REF!=C4979),(LEFT(#REF!,1)=LEFT(E4979,1)),(LEFT(#REF!,2)=LEFT(A4979,2))),MAX($K$1:K4978)+1,0),IF(AND(('Supplier Change Request FORM Z'!$D$61=C4979),(LEFT('Supplier Change Request FORM Z'!$D$58,1)=LEFT(E4979,1)),(LEFT('Supplier Change Request FORM Z'!$D$59,2)=LEFT(A4979,2))),MAX($K$1:K4978)+1,0))</f>
        <v>#REF!</v>
      </c>
      <c r="L4979" s="3" t="str">
        <f t="shared" si="391"/>
        <v/>
      </c>
      <c r="Q4979" s="5"/>
      <c r="R4979" s="3"/>
      <c r="U4979" s="5">
        <f>IF('Supplier Change Request FORM Z'!$D$71="",IF(ISNUMBER(SEARCH(#REF!,C4979)),MAX($U$1:U4978)+1,0),IF(ISNUMBER(SEARCH('Supplier Change Request FORM Z'!$D$71,C4979)),MAX($U$1:U4978)+1,0))</f>
        <v>0</v>
      </c>
      <c r="V4979" s="3" t="str">
        <f t="shared" si="392"/>
        <v/>
      </c>
      <c r="Y4979" s="5">
        <f>IF('Supplier Change Request FORM Z'!$D$71="",IF(ISNUMBER(SEARCH(#REF!,C4979)),MAX($Y$1:Y4978)+1,0),IF(ISNUMBER(SEARCH('Supplier Change Request FORM Z'!$D$71,C4979)),MAX($Y$1:Y4978)+1,0))</f>
        <v>0</v>
      </c>
      <c r="Z4979" s="3" t="str">
        <f t="shared" si="393"/>
        <v/>
      </c>
      <c r="AE4979" s="5" t="e">
        <f>IF('Supplier Change Request FORM Z'!$D$58="",IF(LEFT(#REF!,1)="F",0,IF(AND((LEFT(#REF!,1)=LEFT(E4979,1)),(LEFT(#REF!,2)=LEFT(A4979,2))),MAX($AE$1:AE4978)+1,0)),IF(LEFT('Supplier Change Request FORM Z'!$D$58,1)="F",0,IF(AND((LEFT('Supplier Change Request FORM Z'!$D$58,1)=LEFT(E4979,1)),(LEFT('Supplier Change Request FORM Z'!$D$59,2)=LEFT(A4979,2))),MAX($AE$1:AE4978)+1,0)))</f>
        <v>#REF!</v>
      </c>
      <c r="AF4979" s="3" t="str">
        <f t="shared" si="394"/>
        <v/>
      </c>
    </row>
    <row r="4980" spans="1:32" x14ac:dyDescent="0.35">
      <c r="A4980" s="2" t="s">
        <v>7184</v>
      </c>
      <c r="B4980" s="2" t="s">
        <v>7358</v>
      </c>
      <c r="C4980" s="2" t="s">
        <v>1146</v>
      </c>
      <c r="D4980" s="2" t="s">
        <v>7358</v>
      </c>
      <c r="E4980" s="2" t="s">
        <v>9644</v>
      </c>
      <c r="G4980" s="5">
        <f>IF('Supplier Change Request FORM Z'!$D$61="",IF(ISNUMBER(SEARCH(#REF!,C4980)),MAX($G$1:G4979)+1,0),IF(ISNUMBER(SEARCH('Supplier Change Request FORM Z'!$D$61,C4980)),MAX($G$1:G4979)+1,0))</f>
        <v>0</v>
      </c>
      <c r="H4980" s="3" t="str">
        <f t="shared" si="390"/>
        <v/>
      </c>
      <c r="K4980" s="5" t="e">
        <f>IF('Supplier Change Request FORM Z'!$D$58="",IF(AND((#REF!=C4980),(LEFT(#REF!,1)=LEFT(E4980,1)),(LEFT(#REF!,2)=LEFT(A4980,2))),MAX($K$1:K4979)+1,0),IF(AND(('Supplier Change Request FORM Z'!$D$61=C4980),(LEFT('Supplier Change Request FORM Z'!$D$58,1)=LEFT(E4980,1)),(LEFT('Supplier Change Request FORM Z'!$D$59,2)=LEFT(A4980,2))),MAX($K$1:K4979)+1,0))</f>
        <v>#REF!</v>
      </c>
      <c r="L4980" s="3" t="str">
        <f t="shared" si="391"/>
        <v/>
      </c>
      <c r="Q4980" s="5"/>
      <c r="R4980" s="3"/>
      <c r="U4980" s="5">
        <f>IF('Supplier Change Request FORM Z'!$D$71="",IF(ISNUMBER(SEARCH(#REF!,C4980)),MAX($U$1:U4979)+1,0),IF(ISNUMBER(SEARCH('Supplier Change Request FORM Z'!$D$71,C4980)),MAX($U$1:U4979)+1,0))</f>
        <v>0</v>
      </c>
      <c r="V4980" s="3" t="str">
        <f t="shared" si="392"/>
        <v/>
      </c>
      <c r="Y4980" s="5">
        <f>IF('Supplier Change Request FORM Z'!$D$71="",IF(ISNUMBER(SEARCH(#REF!,C4980)),MAX($Y$1:Y4979)+1,0),IF(ISNUMBER(SEARCH('Supplier Change Request FORM Z'!$D$71,C4980)),MAX($Y$1:Y4979)+1,0))</f>
        <v>0</v>
      </c>
      <c r="Z4980" s="3" t="str">
        <f t="shared" si="393"/>
        <v/>
      </c>
      <c r="AE4980" s="5" t="e">
        <f>IF('Supplier Change Request FORM Z'!$D$58="",IF(LEFT(#REF!,1)="F",0,IF(AND((LEFT(#REF!,1)=LEFT(E4980,1)),(LEFT(#REF!,2)=LEFT(A4980,2))),MAX($AE$1:AE4979)+1,0)),IF(LEFT('Supplier Change Request FORM Z'!$D$58,1)="F",0,IF(AND((LEFT('Supplier Change Request FORM Z'!$D$58,1)=LEFT(E4980,1)),(LEFT('Supplier Change Request FORM Z'!$D$59,2)=LEFT(A4980,2))),MAX($AE$1:AE4979)+1,0)))</f>
        <v>#REF!</v>
      </c>
      <c r="AF4980" s="3" t="str">
        <f t="shared" si="394"/>
        <v/>
      </c>
    </row>
    <row r="4981" spans="1:32" x14ac:dyDescent="0.35">
      <c r="A4981" s="2" t="s">
        <v>7184</v>
      </c>
      <c r="B4981" s="2" t="s">
        <v>7468</v>
      </c>
      <c r="C4981" s="2" t="s">
        <v>7467</v>
      </c>
      <c r="D4981" s="2" t="s">
        <v>7468</v>
      </c>
      <c r="E4981" s="2" t="s">
        <v>9644</v>
      </c>
      <c r="G4981" s="5">
        <f>IF('Supplier Change Request FORM Z'!$D$61="",IF(ISNUMBER(SEARCH(#REF!,C4981)),MAX($G$1:G4980)+1,0),IF(ISNUMBER(SEARCH('Supplier Change Request FORM Z'!$D$61,C4981)),MAX($G$1:G4980)+1,0))</f>
        <v>0</v>
      </c>
      <c r="H4981" s="3" t="str">
        <f t="shared" si="390"/>
        <v/>
      </c>
      <c r="K4981" s="5" t="e">
        <f>IF('Supplier Change Request FORM Z'!$D$58="",IF(AND((#REF!=C4981),(LEFT(#REF!,1)=LEFT(E4981,1)),(LEFT(#REF!,2)=LEFT(A4981,2))),MAX($K$1:K4980)+1,0),IF(AND(('Supplier Change Request FORM Z'!$D$61=C4981),(LEFT('Supplier Change Request FORM Z'!$D$58,1)=LEFT(E4981,1)),(LEFT('Supplier Change Request FORM Z'!$D$59,2)=LEFT(A4981,2))),MAX($K$1:K4980)+1,0))</f>
        <v>#REF!</v>
      </c>
      <c r="L4981" s="3" t="str">
        <f t="shared" si="391"/>
        <v/>
      </c>
      <c r="Q4981" s="5"/>
      <c r="R4981" s="3"/>
      <c r="U4981" s="5">
        <f>IF('Supplier Change Request FORM Z'!$D$71="",IF(ISNUMBER(SEARCH(#REF!,C4981)),MAX($U$1:U4980)+1,0),IF(ISNUMBER(SEARCH('Supplier Change Request FORM Z'!$D$71,C4981)),MAX($U$1:U4980)+1,0))</f>
        <v>0</v>
      </c>
      <c r="V4981" s="3" t="str">
        <f t="shared" si="392"/>
        <v/>
      </c>
      <c r="Y4981" s="5">
        <f>IF('Supplier Change Request FORM Z'!$D$71="",IF(ISNUMBER(SEARCH(#REF!,C4981)),MAX($Y$1:Y4980)+1,0),IF(ISNUMBER(SEARCH('Supplier Change Request FORM Z'!$D$71,C4981)),MAX($Y$1:Y4980)+1,0))</f>
        <v>0</v>
      </c>
      <c r="Z4981" s="3" t="str">
        <f t="shared" si="393"/>
        <v/>
      </c>
      <c r="AE4981" s="5" t="e">
        <f>IF('Supplier Change Request FORM Z'!$D$58="",IF(LEFT(#REF!,1)="F",0,IF(AND((LEFT(#REF!,1)=LEFT(E4981,1)),(LEFT(#REF!,2)=LEFT(A4981,2))),MAX($AE$1:AE4980)+1,0)),IF(LEFT('Supplier Change Request FORM Z'!$D$58,1)="F",0,IF(AND((LEFT('Supplier Change Request FORM Z'!$D$58,1)=LEFT(E4981,1)),(LEFT('Supplier Change Request FORM Z'!$D$59,2)=LEFT(A4981,2))),MAX($AE$1:AE4980)+1,0)))</f>
        <v>#REF!</v>
      </c>
      <c r="AF4981" s="3" t="str">
        <f t="shared" si="394"/>
        <v/>
      </c>
    </row>
    <row r="4982" spans="1:32" x14ac:dyDescent="0.35">
      <c r="A4982" s="2" t="s">
        <v>7184</v>
      </c>
      <c r="B4982" s="2" t="s">
        <v>7471</v>
      </c>
      <c r="C4982" s="2" t="s">
        <v>7470</v>
      </c>
      <c r="D4982" s="2" t="s">
        <v>7471</v>
      </c>
      <c r="E4982" s="2" t="s">
        <v>9644</v>
      </c>
      <c r="G4982" s="5">
        <f>IF('Supplier Change Request FORM Z'!$D$61="",IF(ISNUMBER(SEARCH(#REF!,C4982)),MAX($G$1:G4981)+1,0),IF(ISNUMBER(SEARCH('Supplier Change Request FORM Z'!$D$61,C4982)),MAX($G$1:G4981)+1,0))</f>
        <v>0</v>
      </c>
      <c r="H4982" s="3" t="str">
        <f t="shared" si="390"/>
        <v/>
      </c>
      <c r="K4982" s="5" t="e">
        <f>IF('Supplier Change Request FORM Z'!$D$58="",IF(AND((#REF!=C4982),(LEFT(#REF!,1)=LEFT(E4982,1)),(LEFT(#REF!,2)=LEFT(A4982,2))),MAX($K$1:K4981)+1,0),IF(AND(('Supplier Change Request FORM Z'!$D$61=C4982),(LEFT('Supplier Change Request FORM Z'!$D$58,1)=LEFT(E4982,1)),(LEFT('Supplier Change Request FORM Z'!$D$59,2)=LEFT(A4982,2))),MAX($K$1:K4981)+1,0))</f>
        <v>#REF!</v>
      </c>
      <c r="L4982" s="3" t="str">
        <f t="shared" si="391"/>
        <v/>
      </c>
      <c r="Q4982" s="5"/>
      <c r="R4982" s="3"/>
      <c r="U4982" s="5">
        <f>IF('Supplier Change Request FORM Z'!$D$71="",IF(ISNUMBER(SEARCH(#REF!,C4982)),MAX($U$1:U4981)+1,0),IF(ISNUMBER(SEARCH('Supplier Change Request FORM Z'!$D$71,C4982)),MAX($U$1:U4981)+1,0))</f>
        <v>0</v>
      </c>
      <c r="V4982" s="3" t="str">
        <f t="shared" si="392"/>
        <v/>
      </c>
      <c r="Y4982" s="5">
        <f>IF('Supplier Change Request FORM Z'!$D$71="",IF(ISNUMBER(SEARCH(#REF!,C4982)),MAX($Y$1:Y4981)+1,0),IF(ISNUMBER(SEARCH('Supplier Change Request FORM Z'!$D$71,C4982)),MAX($Y$1:Y4981)+1,0))</f>
        <v>0</v>
      </c>
      <c r="Z4982" s="3" t="str">
        <f t="shared" si="393"/>
        <v/>
      </c>
      <c r="AE4982" s="5" t="e">
        <f>IF('Supplier Change Request FORM Z'!$D$58="",IF(LEFT(#REF!,1)="F",0,IF(AND((LEFT(#REF!,1)=LEFT(E4982,1)),(LEFT(#REF!,2)=LEFT(A4982,2))),MAX($AE$1:AE4981)+1,0)),IF(LEFT('Supplier Change Request FORM Z'!$D$58,1)="F",0,IF(AND((LEFT('Supplier Change Request FORM Z'!$D$58,1)=LEFT(E4982,1)),(LEFT('Supplier Change Request FORM Z'!$D$59,2)=LEFT(A4982,2))),MAX($AE$1:AE4981)+1,0)))</f>
        <v>#REF!</v>
      </c>
      <c r="AF4982" s="3" t="str">
        <f t="shared" si="394"/>
        <v/>
      </c>
    </row>
    <row r="4983" spans="1:32" x14ac:dyDescent="0.35">
      <c r="A4983" s="2" t="s">
        <v>7184</v>
      </c>
      <c r="B4983" s="2" t="s">
        <v>8517</v>
      </c>
      <c r="C4983" s="2" t="s">
        <v>857</v>
      </c>
      <c r="D4983" s="2" t="s">
        <v>8517</v>
      </c>
      <c r="E4983" s="2" t="s">
        <v>9644</v>
      </c>
      <c r="G4983" s="5">
        <f>IF('Supplier Change Request FORM Z'!$D$61="",IF(ISNUMBER(SEARCH(#REF!,C4983)),MAX($G$1:G4982)+1,0),IF(ISNUMBER(SEARCH('Supplier Change Request FORM Z'!$D$61,C4983)),MAX($G$1:G4982)+1,0))</f>
        <v>0</v>
      </c>
      <c r="H4983" s="3" t="str">
        <f t="shared" si="390"/>
        <v/>
      </c>
      <c r="K4983" s="5" t="e">
        <f>IF('Supplier Change Request FORM Z'!$D$58="",IF(AND((#REF!=C4983),(LEFT(#REF!,1)=LEFT(E4983,1)),(LEFT(#REF!,2)=LEFT(A4983,2))),MAX($K$1:K4982)+1,0),IF(AND(('Supplier Change Request FORM Z'!$D$61=C4983),(LEFT('Supplier Change Request FORM Z'!$D$58,1)=LEFT(E4983,1)),(LEFT('Supplier Change Request FORM Z'!$D$59,2)=LEFT(A4983,2))),MAX($K$1:K4982)+1,0))</f>
        <v>#REF!</v>
      </c>
      <c r="L4983" s="3" t="str">
        <f t="shared" si="391"/>
        <v/>
      </c>
      <c r="Q4983" s="5"/>
      <c r="R4983" s="3"/>
      <c r="U4983" s="5">
        <f>IF('Supplier Change Request FORM Z'!$D$71="",IF(ISNUMBER(SEARCH(#REF!,C4983)),MAX($U$1:U4982)+1,0),IF(ISNUMBER(SEARCH('Supplier Change Request FORM Z'!$D$71,C4983)),MAX($U$1:U4982)+1,0))</f>
        <v>0</v>
      </c>
      <c r="V4983" s="3" t="str">
        <f t="shared" si="392"/>
        <v/>
      </c>
      <c r="Y4983" s="5">
        <f>IF('Supplier Change Request FORM Z'!$D$71="",IF(ISNUMBER(SEARCH(#REF!,C4983)),MAX($Y$1:Y4982)+1,0),IF(ISNUMBER(SEARCH('Supplier Change Request FORM Z'!$D$71,C4983)),MAX($Y$1:Y4982)+1,0))</f>
        <v>0</v>
      </c>
      <c r="Z4983" s="3" t="str">
        <f t="shared" si="393"/>
        <v/>
      </c>
      <c r="AE4983" s="5" t="e">
        <f>IF('Supplier Change Request FORM Z'!$D$58="",IF(LEFT(#REF!,1)="F",0,IF(AND((LEFT(#REF!,1)=LEFT(E4983,1)),(LEFT(#REF!,2)=LEFT(A4983,2))),MAX($AE$1:AE4982)+1,0)),IF(LEFT('Supplier Change Request FORM Z'!$D$58,1)="F",0,IF(AND((LEFT('Supplier Change Request FORM Z'!$D$58,1)=LEFT(E4983,1)),(LEFT('Supplier Change Request FORM Z'!$D$59,2)=LEFT(A4983,2))),MAX($AE$1:AE4982)+1,0)))</f>
        <v>#REF!</v>
      </c>
      <c r="AF4983" s="3" t="str">
        <f t="shared" si="394"/>
        <v/>
      </c>
    </row>
    <row r="4984" spans="1:32" x14ac:dyDescent="0.35">
      <c r="A4984" s="2" t="s">
        <v>7184</v>
      </c>
      <c r="B4984" s="2" t="s">
        <v>7483</v>
      </c>
      <c r="C4984" s="2" t="s">
        <v>7482</v>
      </c>
      <c r="D4984" s="2" t="s">
        <v>7483</v>
      </c>
      <c r="E4984" s="2" t="s">
        <v>9644</v>
      </c>
      <c r="G4984" s="5">
        <f>IF('Supplier Change Request FORM Z'!$D$61="",IF(ISNUMBER(SEARCH(#REF!,C4984)),MAX($G$1:G4983)+1,0),IF(ISNUMBER(SEARCH('Supplier Change Request FORM Z'!$D$61,C4984)),MAX($G$1:G4983)+1,0))</f>
        <v>0</v>
      </c>
      <c r="H4984" s="3" t="str">
        <f t="shared" si="390"/>
        <v/>
      </c>
      <c r="K4984" s="5" t="e">
        <f>IF('Supplier Change Request FORM Z'!$D$58="",IF(AND((#REF!=C4984),(LEFT(#REF!,1)=LEFT(E4984,1)),(LEFT(#REF!,2)=LEFT(A4984,2))),MAX($K$1:K4983)+1,0),IF(AND(('Supplier Change Request FORM Z'!$D$61=C4984),(LEFT('Supplier Change Request FORM Z'!$D$58,1)=LEFT(E4984,1)),(LEFT('Supplier Change Request FORM Z'!$D$59,2)=LEFT(A4984,2))),MAX($K$1:K4983)+1,0))</f>
        <v>#REF!</v>
      </c>
      <c r="L4984" s="3" t="str">
        <f t="shared" si="391"/>
        <v/>
      </c>
      <c r="Q4984" s="5"/>
      <c r="R4984" s="3"/>
      <c r="U4984" s="5">
        <f>IF('Supplier Change Request FORM Z'!$D$71="",IF(ISNUMBER(SEARCH(#REF!,C4984)),MAX($U$1:U4983)+1,0),IF(ISNUMBER(SEARCH('Supplier Change Request FORM Z'!$D$71,C4984)),MAX($U$1:U4983)+1,0))</f>
        <v>0</v>
      </c>
      <c r="V4984" s="3" t="str">
        <f t="shared" si="392"/>
        <v/>
      </c>
      <c r="Y4984" s="5">
        <f>IF('Supplier Change Request FORM Z'!$D$71="",IF(ISNUMBER(SEARCH(#REF!,C4984)),MAX($Y$1:Y4983)+1,0),IF(ISNUMBER(SEARCH('Supplier Change Request FORM Z'!$D$71,C4984)),MAX($Y$1:Y4983)+1,0))</f>
        <v>0</v>
      </c>
      <c r="Z4984" s="3" t="str">
        <f t="shared" si="393"/>
        <v/>
      </c>
      <c r="AE4984" s="5" t="e">
        <f>IF('Supplier Change Request FORM Z'!$D$58="",IF(LEFT(#REF!,1)="F",0,IF(AND((LEFT(#REF!,1)=LEFT(E4984,1)),(LEFT(#REF!,2)=LEFT(A4984,2))),MAX($AE$1:AE4983)+1,0)),IF(LEFT('Supplier Change Request FORM Z'!$D$58,1)="F",0,IF(AND((LEFT('Supplier Change Request FORM Z'!$D$58,1)=LEFT(E4984,1)),(LEFT('Supplier Change Request FORM Z'!$D$59,2)=LEFT(A4984,2))),MAX($AE$1:AE4983)+1,0)))</f>
        <v>#REF!</v>
      </c>
      <c r="AF4984" s="3" t="str">
        <f t="shared" si="394"/>
        <v/>
      </c>
    </row>
    <row r="4985" spans="1:32" x14ac:dyDescent="0.35">
      <c r="A4985" s="2" t="s">
        <v>7184</v>
      </c>
      <c r="B4985" s="2" t="s">
        <v>7487</v>
      </c>
      <c r="C4985" s="2" t="s">
        <v>7486</v>
      </c>
      <c r="D4985" s="2" t="s">
        <v>7487</v>
      </c>
      <c r="E4985" s="2" t="s">
        <v>9644</v>
      </c>
      <c r="G4985" s="5">
        <f>IF('Supplier Change Request FORM Z'!$D$61="",IF(ISNUMBER(SEARCH(#REF!,C4985)),MAX($G$1:G4984)+1,0),IF(ISNUMBER(SEARCH('Supplier Change Request FORM Z'!$D$61,C4985)),MAX($G$1:G4984)+1,0))</f>
        <v>0</v>
      </c>
      <c r="H4985" s="3" t="str">
        <f t="shared" si="390"/>
        <v/>
      </c>
      <c r="K4985" s="5" t="e">
        <f>IF('Supplier Change Request FORM Z'!$D$58="",IF(AND((#REF!=C4985),(LEFT(#REF!,1)=LEFT(E4985,1)),(LEFT(#REF!,2)=LEFT(A4985,2))),MAX($K$1:K4984)+1,0),IF(AND(('Supplier Change Request FORM Z'!$D$61=C4985),(LEFT('Supplier Change Request FORM Z'!$D$58,1)=LEFT(E4985,1)),(LEFT('Supplier Change Request FORM Z'!$D$59,2)=LEFT(A4985,2))),MAX($K$1:K4984)+1,0))</f>
        <v>#REF!</v>
      </c>
      <c r="L4985" s="3" t="str">
        <f t="shared" si="391"/>
        <v/>
      </c>
      <c r="Q4985" s="5"/>
      <c r="R4985" s="3"/>
      <c r="U4985" s="5">
        <f>IF('Supplier Change Request FORM Z'!$D$71="",IF(ISNUMBER(SEARCH(#REF!,C4985)),MAX($U$1:U4984)+1,0),IF(ISNUMBER(SEARCH('Supplier Change Request FORM Z'!$D$71,C4985)),MAX($U$1:U4984)+1,0))</f>
        <v>0</v>
      </c>
      <c r="V4985" s="3" t="str">
        <f t="shared" si="392"/>
        <v/>
      </c>
      <c r="Y4985" s="5">
        <f>IF('Supplier Change Request FORM Z'!$D$71="",IF(ISNUMBER(SEARCH(#REF!,C4985)),MAX($Y$1:Y4984)+1,0),IF(ISNUMBER(SEARCH('Supplier Change Request FORM Z'!$D$71,C4985)),MAX($Y$1:Y4984)+1,0))</f>
        <v>0</v>
      </c>
      <c r="Z4985" s="3" t="str">
        <f t="shared" si="393"/>
        <v/>
      </c>
      <c r="AE4985" s="5" t="e">
        <f>IF('Supplier Change Request FORM Z'!$D$58="",IF(LEFT(#REF!,1)="F",0,IF(AND((LEFT(#REF!,1)=LEFT(E4985,1)),(LEFT(#REF!,2)=LEFT(A4985,2))),MAX($AE$1:AE4984)+1,0)),IF(LEFT('Supplier Change Request FORM Z'!$D$58,1)="F",0,IF(AND((LEFT('Supplier Change Request FORM Z'!$D$58,1)=LEFT(E4985,1)),(LEFT('Supplier Change Request FORM Z'!$D$59,2)=LEFT(A4985,2))),MAX($AE$1:AE4984)+1,0)))</f>
        <v>#REF!</v>
      </c>
      <c r="AF4985" s="3" t="str">
        <f t="shared" si="394"/>
        <v/>
      </c>
    </row>
    <row r="4986" spans="1:32" x14ac:dyDescent="0.35">
      <c r="A4986" s="2" t="s">
        <v>7184</v>
      </c>
      <c r="B4986" s="2" t="s">
        <v>11048</v>
      </c>
      <c r="C4986" s="2" t="s">
        <v>11047</v>
      </c>
      <c r="D4986" s="2" t="s">
        <v>11048</v>
      </c>
      <c r="E4986" s="2" t="s">
        <v>9644</v>
      </c>
      <c r="G4986" s="5">
        <f>IF('Supplier Change Request FORM Z'!$D$61="",IF(ISNUMBER(SEARCH(#REF!,C4986)),MAX($G$1:G4985)+1,0),IF(ISNUMBER(SEARCH('Supplier Change Request FORM Z'!$D$61,C4986)),MAX($G$1:G4985)+1,0))</f>
        <v>0</v>
      </c>
      <c r="H4986" s="3" t="str">
        <f t="shared" si="390"/>
        <v/>
      </c>
      <c r="K4986" s="5" t="e">
        <f>IF('Supplier Change Request FORM Z'!$D$58="",IF(AND((#REF!=C4986),(LEFT(#REF!,1)=LEFT(E4986,1)),(LEFT(#REF!,2)=LEFT(A4986,2))),MAX($K$1:K4985)+1,0),IF(AND(('Supplier Change Request FORM Z'!$D$61=C4986),(LEFT('Supplier Change Request FORM Z'!$D$58,1)=LEFT(E4986,1)),(LEFT('Supplier Change Request FORM Z'!$D$59,2)=LEFT(A4986,2))),MAX($K$1:K4985)+1,0))</f>
        <v>#REF!</v>
      </c>
      <c r="L4986" s="3" t="str">
        <f t="shared" si="391"/>
        <v/>
      </c>
      <c r="Q4986" s="5"/>
      <c r="R4986" s="3"/>
      <c r="U4986" s="5">
        <f>IF('Supplier Change Request FORM Z'!$D$71="",IF(ISNUMBER(SEARCH(#REF!,C4986)),MAX($U$1:U4985)+1,0),IF(ISNUMBER(SEARCH('Supplier Change Request FORM Z'!$D$71,C4986)),MAX($U$1:U4985)+1,0))</f>
        <v>0</v>
      </c>
      <c r="V4986" s="3" t="str">
        <f t="shared" si="392"/>
        <v/>
      </c>
      <c r="Y4986" s="5">
        <f>IF('Supplier Change Request FORM Z'!$D$71="",IF(ISNUMBER(SEARCH(#REF!,C4986)),MAX($Y$1:Y4985)+1,0),IF(ISNUMBER(SEARCH('Supplier Change Request FORM Z'!$D$71,C4986)),MAX($Y$1:Y4985)+1,0))</f>
        <v>0</v>
      </c>
      <c r="Z4986" s="3" t="str">
        <f t="shared" si="393"/>
        <v/>
      </c>
      <c r="AE4986" s="5" t="e">
        <f>IF('Supplier Change Request FORM Z'!$D$58="",IF(LEFT(#REF!,1)="F",0,IF(AND((LEFT(#REF!,1)=LEFT(E4986,1)),(LEFT(#REF!,2)=LEFT(A4986,2))),MAX($AE$1:AE4985)+1,0)),IF(LEFT('Supplier Change Request FORM Z'!$D$58,1)="F",0,IF(AND((LEFT('Supplier Change Request FORM Z'!$D$58,1)=LEFT(E4986,1)),(LEFT('Supplier Change Request FORM Z'!$D$59,2)=LEFT(A4986,2))),MAX($AE$1:AE4985)+1,0)))</f>
        <v>#REF!</v>
      </c>
      <c r="AF4986" s="3" t="str">
        <f t="shared" si="394"/>
        <v/>
      </c>
    </row>
    <row r="4987" spans="1:32" x14ac:dyDescent="0.35">
      <c r="A4987" s="2" t="s">
        <v>7184</v>
      </c>
      <c r="B4987" s="2" t="s">
        <v>7553</v>
      </c>
      <c r="C4987" s="2" t="s">
        <v>7552</v>
      </c>
      <c r="D4987" s="2" t="s">
        <v>7553</v>
      </c>
      <c r="E4987" s="2" t="s">
        <v>9644</v>
      </c>
      <c r="G4987" s="5">
        <f>IF('Supplier Change Request FORM Z'!$D$61="",IF(ISNUMBER(SEARCH(#REF!,C4987)),MAX($G$1:G4986)+1,0),IF(ISNUMBER(SEARCH('Supplier Change Request FORM Z'!$D$61,C4987)),MAX($G$1:G4986)+1,0))</f>
        <v>0</v>
      </c>
      <c r="H4987" s="3" t="str">
        <f t="shared" si="390"/>
        <v/>
      </c>
      <c r="K4987" s="5" t="e">
        <f>IF('Supplier Change Request FORM Z'!$D$58="",IF(AND((#REF!=C4987),(LEFT(#REF!,1)=LEFT(E4987,1)),(LEFT(#REF!,2)=LEFT(A4987,2))),MAX($K$1:K4986)+1,0),IF(AND(('Supplier Change Request FORM Z'!$D$61=C4987),(LEFT('Supplier Change Request FORM Z'!$D$58,1)=LEFT(E4987,1)),(LEFT('Supplier Change Request FORM Z'!$D$59,2)=LEFT(A4987,2))),MAX($K$1:K4986)+1,0))</f>
        <v>#REF!</v>
      </c>
      <c r="L4987" s="3" t="str">
        <f t="shared" si="391"/>
        <v/>
      </c>
      <c r="Q4987" s="5"/>
      <c r="R4987" s="3"/>
      <c r="U4987" s="5">
        <f>IF('Supplier Change Request FORM Z'!$D$71="",IF(ISNUMBER(SEARCH(#REF!,C4987)),MAX($U$1:U4986)+1,0),IF(ISNUMBER(SEARCH('Supplier Change Request FORM Z'!$D$71,C4987)),MAX($U$1:U4986)+1,0))</f>
        <v>0</v>
      </c>
      <c r="V4987" s="3" t="str">
        <f t="shared" si="392"/>
        <v/>
      </c>
      <c r="Y4987" s="5">
        <f>IF('Supplier Change Request FORM Z'!$D$71="",IF(ISNUMBER(SEARCH(#REF!,C4987)),MAX($Y$1:Y4986)+1,0),IF(ISNUMBER(SEARCH('Supplier Change Request FORM Z'!$D$71,C4987)),MAX($Y$1:Y4986)+1,0))</f>
        <v>0</v>
      </c>
      <c r="Z4987" s="3" t="str">
        <f t="shared" si="393"/>
        <v/>
      </c>
      <c r="AE4987" s="5" t="e">
        <f>IF('Supplier Change Request FORM Z'!$D$58="",IF(LEFT(#REF!,1)="F",0,IF(AND((LEFT(#REF!,1)=LEFT(E4987,1)),(LEFT(#REF!,2)=LEFT(A4987,2))),MAX($AE$1:AE4986)+1,0)),IF(LEFT('Supplier Change Request FORM Z'!$D$58,1)="F",0,IF(AND((LEFT('Supplier Change Request FORM Z'!$D$58,1)=LEFT(E4987,1)),(LEFT('Supplier Change Request FORM Z'!$D$59,2)=LEFT(A4987,2))),MAX($AE$1:AE4986)+1,0)))</f>
        <v>#REF!</v>
      </c>
      <c r="AF4987" s="3" t="str">
        <f t="shared" si="394"/>
        <v/>
      </c>
    </row>
    <row r="4988" spans="1:32" x14ac:dyDescent="0.35">
      <c r="A4988" s="2" t="s">
        <v>7184</v>
      </c>
      <c r="B4988" s="2" t="s">
        <v>7554</v>
      </c>
      <c r="C4988" s="2" t="s">
        <v>7552</v>
      </c>
      <c r="D4988" s="2" t="s">
        <v>7554</v>
      </c>
      <c r="E4988" s="2" t="s">
        <v>9644</v>
      </c>
      <c r="G4988" s="5">
        <f>IF('Supplier Change Request FORM Z'!$D$61="",IF(ISNUMBER(SEARCH(#REF!,C4988)),MAX($G$1:G4987)+1,0),IF(ISNUMBER(SEARCH('Supplier Change Request FORM Z'!$D$61,C4988)),MAX($G$1:G4987)+1,0))</f>
        <v>0</v>
      </c>
      <c r="H4988" s="3" t="str">
        <f t="shared" si="390"/>
        <v/>
      </c>
      <c r="K4988" s="5" t="e">
        <f>IF('Supplier Change Request FORM Z'!$D$58="",IF(AND((#REF!=C4988),(LEFT(#REF!,1)=LEFT(E4988,1)),(LEFT(#REF!,2)=LEFT(A4988,2))),MAX($K$1:K4987)+1,0),IF(AND(('Supplier Change Request FORM Z'!$D$61=C4988),(LEFT('Supplier Change Request FORM Z'!$D$58,1)=LEFT(E4988,1)),(LEFT('Supplier Change Request FORM Z'!$D$59,2)=LEFT(A4988,2))),MAX($K$1:K4987)+1,0))</f>
        <v>#REF!</v>
      </c>
      <c r="L4988" s="3" t="str">
        <f t="shared" si="391"/>
        <v/>
      </c>
      <c r="Q4988" s="5"/>
      <c r="R4988" s="3"/>
      <c r="U4988" s="5">
        <f>IF('Supplier Change Request FORM Z'!$D$71="",IF(ISNUMBER(SEARCH(#REF!,C4988)),MAX($U$1:U4987)+1,0),IF(ISNUMBER(SEARCH('Supplier Change Request FORM Z'!$D$71,C4988)),MAX($U$1:U4987)+1,0))</f>
        <v>0</v>
      </c>
      <c r="V4988" s="3" t="str">
        <f t="shared" si="392"/>
        <v/>
      </c>
      <c r="Y4988" s="5">
        <f>IF('Supplier Change Request FORM Z'!$D$71="",IF(ISNUMBER(SEARCH(#REF!,C4988)),MAX($Y$1:Y4987)+1,0),IF(ISNUMBER(SEARCH('Supplier Change Request FORM Z'!$D$71,C4988)),MAX($Y$1:Y4987)+1,0))</f>
        <v>0</v>
      </c>
      <c r="Z4988" s="3" t="str">
        <f t="shared" si="393"/>
        <v/>
      </c>
      <c r="AE4988" s="5" t="e">
        <f>IF('Supplier Change Request FORM Z'!$D$58="",IF(LEFT(#REF!,1)="F",0,IF(AND((LEFT(#REF!,1)=LEFT(E4988,1)),(LEFT(#REF!,2)=LEFT(A4988,2))),MAX($AE$1:AE4987)+1,0)),IF(LEFT('Supplier Change Request FORM Z'!$D$58,1)="F",0,IF(AND((LEFT('Supplier Change Request FORM Z'!$D$58,1)=LEFT(E4988,1)),(LEFT('Supplier Change Request FORM Z'!$D$59,2)=LEFT(A4988,2))),MAX($AE$1:AE4987)+1,0)))</f>
        <v>#REF!</v>
      </c>
      <c r="AF4988" s="3" t="str">
        <f t="shared" si="394"/>
        <v/>
      </c>
    </row>
    <row r="4989" spans="1:32" x14ac:dyDescent="0.35">
      <c r="A4989" s="2" t="s">
        <v>7184</v>
      </c>
      <c r="B4989" s="2" t="s">
        <v>7497</v>
      </c>
      <c r="C4989" s="2" t="s">
        <v>3129</v>
      </c>
      <c r="D4989" s="2" t="s">
        <v>7497</v>
      </c>
      <c r="E4989" s="2" t="s">
        <v>9644</v>
      </c>
      <c r="G4989" s="5">
        <f>IF('Supplier Change Request FORM Z'!$D$61="",IF(ISNUMBER(SEARCH(#REF!,C4989)),MAX($G$1:G4988)+1,0),IF(ISNUMBER(SEARCH('Supplier Change Request FORM Z'!$D$61,C4989)),MAX($G$1:G4988)+1,0))</f>
        <v>0</v>
      </c>
      <c r="H4989" s="3" t="str">
        <f t="shared" si="390"/>
        <v/>
      </c>
      <c r="K4989" s="5" t="e">
        <f>IF('Supplier Change Request FORM Z'!$D$58="",IF(AND((#REF!=C4989),(LEFT(#REF!,1)=LEFT(E4989,1)),(LEFT(#REF!,2)=LEFT(A4989,2))),MAX($K$1:K4988)+1,0),IF(AND(('Supplier Change Request FORM Z'!$D$61=C4989),(LEFT('Supplier Change Request FORM Z'!$D$58,1)=LEFT(E4989,1)),(LEFT('Supplier Change Request FORM Z'!$D$59,2)=LEFT(A4989,2))),MAX($K$1:K4988)+1,0))</f>
        <v>#REF!</v>
      </c>
      <c r="L4989" s="3" t="str">
        <f t="shared" si="391"/>
        <v/>
      </c>
      <c r="Q4989" s="5"/>
      <c r="R4989" s="3"/>
      <c r="U4989" s="5">
        <f>IF('Supplier Change Request FORM Z'!$D$71="",IF(ISNUMBER(SEARCH(#REF!,C4989)),MAX($U$1:U4988)+1,0),IF(ISNUMBER(SEARCH('Supplier Change Request FORM Z'!$D$71,C4989)),MAX($U$1:U4988)+1,0))</f>
        <v>0</v>
      </c>
      <c r="V4989" s="3" t="str">
        <f t="shared" si="392"/>
        <v/>
      </c>
      <c r="Y4989" s="5">
        <f>IF('Supplier Change Request FORM Z'!$D$71="",IF(ISNUMBER(SEARCH(#REF!,C4989)),MAX($Y$1:Y4988)+1,0),IF(ISNUMBER(SEARCH('Supplier Change Request FORM Z'!$D$71,C4989)),MAX($Y$1:Y4988)+1,0))</f>
        <v>0</v>
      </c>
      <c r="Z4989" s="3" t="str">
        <f t="shared" si="393"/>
        <v/>
      </c>
      <c r="AE4989" s="5" t="e">
        <f>IF('Supplier Change Request FORM Z'!$D$58="",IF(LEFT(#REF!,1)="F",0,IF(AND((LEFT(#REF!,1)=LEFT(E4989,1)),(LEFT(#REF!,2)=LEFT(A4989,2))),MAX($AE$1:AE4988)+1,0)),IF(LEFT('Supplier Change Request FORM Z'!$D$58,1)="F",0,IF(AND((LEFT('Supplier Change Request FORM Z'!$D$58,1)=LEFT(E4989,1)),(LEFT('Supplier Change Request FORM Z'!$D$59,2)=LEFT(A4989,2))),MAX($AE$1:AE4988)+1,0)))</f>
        <v>#REF!</v>
      </c>
      <c r="AF4989" s="3" t="str">
        <f t="shared" si="394"/>
        <v/>
      </c>
    </row>
    <row r="4990" spans="1:32" x14ac:dyDescent="0.35">
      <c r="A4990" s="2" t="s">
        <v>7184</v>
      </c>
      <c r="B4990" s="2" t="s">
        <v>7418</v>
      </c>
      <c r="C4990" s="2" t="s">
        <v>7417</v>
      </c>
      <c r="D4990" s="2" t="s">
        <v>7418</v>
      </c>
      <c r="E4990" s="2" t="s">
        <v>9644</v>
      </c>
      <c r="G4990" s="5">
        <f>IF('Supplier Change Request FORM Z'!$D$61="",IF(ISNUMBER(SEARCH(#REF!,C4990)),MAX($G$1:G4989)+1,0),IF(ISNUMBER(SEARCH('Supplier Change Request FORM Z'!$D$61,C4990)),MAX($G$1:G4989)+1,0))</f>
        <v>0</v>
      </c>
      <c r="H4990" s="3" t="str">
        <f t="shared" si="390"/>
        <v/>
      </c>
      <c r="K4990" s="5" t="e">
        <f>IF('Supplier Change Request FORM Z'!$D$58="",IF(AND((#REF!=C4990),(LEFT(#REF!,1)=LEFT(E4990,1)),(LEFT(#REF!,2)=LEFT(A4990,2))),MAX($K$1:K4989)+1,0),IF(AND(('Supplier Change Request FORM Z'!$D$61=C4990),(LEFT('Supplier Change Request FORM Z'!$D$58,1)=LEFT(E4990,1)),(LEFT('Supplier Change Request FORM Z'!$D$59,2)=LEFT(A4990,2))),MAX($K$1:K4989)+1,0))</f>
        <v>#REF!</v>
      </c>
      <c r="L4990" s="3" t="str">
        <f t="shared" si="391"/>
        <v/>
      </c>
      <c r="Q4990" s="5"/>
      <c r="R4990" s="3"/>
      <c r="U4990" s="5">
        <f>IF('Supplier Change Request FORM Z'!$D$71="",IF(ISNUMBER(SEARCH(#REF!,C4990)),MAX($U$1:U4989)+1,0),IF(ISNUMBER(SEARCH('Supplier Change Request FORM Z'!$D$71,C4990)),MAX($U$1:U4989)+1,0))</f>
        <v>0</v>
      </c>
      <c r="V4990" s="3" t="str">
        <f t="shared" si="392"/>
        <v/>
      </c>
      <c r="Y4990" s="5">
        <f>IF('Supplier Change Request FORM Z'!$D$71="",IF(ISNUMBER(SEARCH(#REF!,C4990)),MAX($Y$1:Y4989)+1,0),IF(ISNUMBER(SEARCH('Supplier Change Request FORM Z'!$D$71,C4990)),MAX($Y$1:Y4989)+1,0))</f>
        <v>0</v>
      </c>
      <c r="Z4990" s="3" t="str">
        <f t="shared" si="393"/>
        <v/>
      </c>
      <c r="AE4990" s="5" t="e">
        <f>IF('Supplier Change Request FORM Z'!$D$58="",IF(LEFT(#REF!,1)="F",0,IF(AND((LEFT(#REF!,1)=LEFT(E4990,1)),(LEFT(#REF!,2)=LEFT(A4990,2))),MAX($AE$1:AE4989)+1,0)),IF(LEFT('Supplier Change Request FORM Z'!$D$58,1)="F",0,IF(AND((LEFT('Supplier Change Request FORM Z'!$D$58,1)=LEFT(E4990,1)),(LEFT('Supplier Change Request FORM Z'!$D$59,2)=LEFT(A4990,2))),MAX($AE$1:AE4989)+1,0)))</f>
        <v>#REF!</v>
      </c>
      <c r="AF4990" s="3" t="str">
        <f t="shared" si="394"/>
        <v/>
      </c>
    </row>
    <row r="4991" spans="1:32" x14ac:dyDescent="0.35">
      <c r="A4991" s="2" t="s">
        <v>7184</v>
      </c>
      <c r="B4991" s="2" t="s">
        <v>7414</v>
      </c>
      <c r="C4991" s="2" t="s">
        <v>7413</v>
      </c>
      <c r="D4991" s="2" t="s">
        <v>7414</v>
      </c>
      <c r="E4991" s="2" t="s">
        <v>9644</v>
      </c>
      <c r="G4991" s="5">
        <f>IF('Supplier Change Request FORM Z'!$D$61="",IF(ISNUMBER(SEARCH(#REF!,C4991)),MAX($G$1:G4990)+1,0),IF(ISNUMBER(SEARCH('Supplier Change Request FORM Z'!$D$61,C4991)),MAX($G$1:G4990)+1,0))</f>
        <v>0</v>
      </c>
      <c r="H4991" s="3" t="str">
        <f t="shared" si="390"/>
        <v/>
      </c>
      <c r="K4991" s="5" t="e">
        <f>IF('Supplier Change Request FORM Z'!$D$58="",IF(AND((#REF!=C4991),(LEFT(#REF!,1)=LEFT(E4991,1)),(LEFT(#REF!,2)=LEFT(A4991,2))),MAX($K$1:K4990)+1,0),IF(AND(('Supplier Change Request FORM Z'!$D$61=C4991),(LEFT('Supplier Change Request FORM Z'!$D$58,1)=LEFT(E4991,1)),(LEFT('Supplier Change Request FORM Z'!$D$59,2)=LEFT(A4991,2))),MAX($K$1:K4990)+1,0))</f>
        <v>#REF!</v>
      </c>
      <c r="L4991" s="3" t="str">
        <f t="shared" si="391"/>
        <v/>
      </c>
      <c r="Q4991" s="5"/>
      <c r="R4991" s="3"/>
      <c r="U4991" s="5">
        <f>IF('Supplier Change Request FORM Z'!$D$71="",IF(ISNUMBER(SEARCH(#REF!,C4991)),MAX($U$1:U4990)+1,0),IF(ISNUMBER(SEARCH('Supplier Change Request FORM Z'!$D$71,C4991)),MAX($U$1:U4990)+1,0))</f>
        <v>0</v>
      </c>
      <c r="V4991" s="3" t="str">
        <f t="shared" si="392"/>
        <v/>
      </c>
      <c r="Y4991" s="5">
        <f>IF('Supplier Change Request FORM Z'!$D$71="",IF(ISNUMBER(SEARCH(#REF!,C4991)),MAX($Y$1:Y4990)+1,0),IF(ISNUMBER(SEARCH('Supplier Change Request FORM Z'!$D$71,C4991)),MAX($Y$1:Y4990)+1,0))</f>
        <v>0</v>
      </c>
      <c r="Z4991" s="3" t="str">
        <f t="shared" si="393"/>
        <v/>
      </c>
      <c r="AE4991" s="5" t="e">
        <f>IF('Supplier Change Request FORM Z'!$D$58="",IF(LEFT(#REF!,1)="F",0,IF(AND((LEFT(#REF!,1)=LEFT(E4991,1)),(LEFT(#REF!,2)=LEFT(A4991,2))),MAX($AE$1:AE4990)+1,0)),IF(LEFT('Supplier Change Request FORM Z'!$D$58,1)="F",0,IF(AND((LEFT('Supplier Change Request FORM Z'!$D$58,1)=LEFT(E4991,1)),(LEFT('Supplier Change Request FORM Z'!$D$59,2)=LEFT(A4991,2))),MAX($AE$1:AE4990)+1,0)))</f>
        <v>#REF!</v>
      </c>
      <c r="AF4991" s="3" t="str">
        <f t="shared" si="394"/>
        <v/>
      </c>
    </row>
    <row r="4992" spans="1:32" x14ac:dyDescent="0.35">
      <c r="A4992" s="2" t="s">
        <v>7184</v>
      </c>
      <c r="B4992" s="2" t="s">
        <v>8522</v>
      </c>
      <c r="C4992" s="2" t="s">
        <v>8521</v>
      </c>
      <c r="D4992" s="2" t="s">
        <v>8522</v>
      </c>
      <c r="E4992" s="2" t="s">
        <v>9644</v>
      </c>
      <c r="G4992" s="5">
        <f>IF('Supplier Change Request FORM Z'!$D$61="",IF(ISNUMBER(SEARCH(#REF!,C4992)),MAX($G$1:G4991)+1,0),IF(ISNUMBER(SEARCH('Supplier Change Request FORM Z'!$D$61,C4992)),MAX($G$1:G4991)+1,0))</f>
        <v>0</v>
      </c>
      <c r="H4992" s="3" t="str">
        <f t="shared" si="390"/>
        <v/>
      </c>
      <c r="K4992" s="5" t="e">
        <f>IF('Supplier Change Request FORM Z'!$D$58="",IF(AND((#REF!=C4992),(LEFT(#REF!,1)=LEFT(E4992,1)),(LEFT(#REF!,2)=LEFT(A4992,2))),MAX($K$1:K4991)+1,0),IF(AND(('Supplier Change Request FORM Z'!$D$61=C4992),(LEFT('Supplier Change Request FORM Z'!$D$58,1)=LEFT(E4992,1)),(LEFT('Supplier Change Request FORM Z'!$D$59,2)=LEFT(A4992,2))),MAX($K$1:K4991)+1,0))</f>
        <v>#REF!</v>
      </c>
      <c r="L4992" s="3" t="str">
        <f t="shared" si="391"/>
        <v/>
      </c>
      <c r="Q4992" s="5"/>
      <c r="R4992" s="3"/>
      <c r="U4992" s="5">
        <f>IF('Supplier Change Request FORM Z'!$D$71="",IF(ISNUMBER(SEARCH(#REF!,C4992)),MAX($U$1:U4991)+1,0),IF(ISNUMBER(SEARCH('Supplier Change Request FORM Z'!$D$71,C4992)),MAX($U$1:U4991)+1,0))</f>
        <v>0</v>
      </c>
      <c r="V4992" s="3" t="str">
        <f t="shared" si="392"/>
        <v/>
      </c>
      <c r="Y4992" s="5">
        <f>IF('Supplier Change Request FORM Z'!$D$71="",IF(ISNUMBER(SEARCH(#REF!,C4992)),MAX($Y$1:Y4991)+1,0),IF(ISNUMBER(SEARCH('Supplier Change Request FORM Z'!$D$71,C4992)),MAX($Y$1:Y4991)+1,0))</f>
        <v>0</v>
      </c>
      <c r="Z4992" s="3" t="str">
        <f t="shared" si="393"/>
        <v/>
      </c>
      <c r="AE4992" s="5" t="e">
        <f>IF('Supplier Change Request FORM Z'!$D$58="",IF(LEFT(#REF!,1)="F",0,IF(AND((LEFT(#REF!,1)=LEFT(E4992,1)),(LEFT(#REF!,2)=LEFT(A4992,2))),MAX($AE$1:AE4991)+1,0)),IF(LEFT('Supplier Change Request FORM Z'!$D$58,1)="F",0,IF(AND((LEFT('Supplier Change Request FORM Z'!$D$58,1)=LEFT(E4992,1)),(LEFT('Supplier Change Request FORM Z'!$D$59,2)=LEFT(A4992,2))),MAX($AE$1:AE4991)+1,0)))</f>
        <v>#REF!</v>
      </c>
      <c r="AF4992" s="3" t="str">
        <f t="shared" si="394"/>
        <v/>
      </c>
    </row>
    <row r="4993" spans="1:32" x14ac:dyDescent="0.35">
      <c r="A4993" s="2" t="s">
        <v>7184</v>
      </c>
      <c r="B4993" s="2" t="s">
        <v>7394</v>
      </c>
      <c r="C4993" s="2" t="s">
        <v>7393</v>
      </c>
      <c r="D4993" s="2" t="s">
        <v>7394</v>
      </c>
      <c r="E4993" s="2" t="s">
        <v>9644</v>
      </c>
      <c r="G4993" s="5">
        <f>IF('Supplier Change Request FORM Z'!$D$61="",IF(ISNUMBER(SEARCH(#REF!,C4993)),MAX($G$1:G4992)+1,0),IF(ISNUMBER(SEARCH('Supplier Change Request FORM Z'!$D$61,C4993)),MAX($G$1:G4992)+1,0))</f>
        <v>0</v>
      </c>
      <c r="H4993" s="3" t="str">
        <f t="shared" si="390"/>
        <v/>
      </c>
      <c r="K4993" s="5" t="e">
        <f>IF('Supplier Change Request FORM Z'!$D$58="",IF(AND((#REF!=C4993),(LEFT(#REF!,1)=LEFT(E4993,1)),(LEFT(#REF!,2)=LEFT(A4993,2))),MAX($K$1:K4992)+1,0),IF(AND(('Supplier Change Request FORM Z'!$D$61=C4993),(LEFT('Supplier Change Request FORM Z'!$D$58,1)=LEFT(E4993,1)),(LEFT('Supplier Change Request FORM Z'!$D$59,2)=LEFT(A4993,2))),MAX($K$1:K4992)+1,0))</f>
        <v>#REF!</v>
      </c>
      <c r="L4993" s="3" t="str">
        <f t="shared" si="391"/>
        <v/>
      </c>
      <c r="Q4993" s="5"/>
      <c r="R4993" s="3"/>
      <c r="U4993" s="5">
        <f>IF('Supplier Change Request FORM Z'!$D$71="",IF(ISNUMBER(SEARCH(#REF!,C4993)),MAX($U$1:U4992)+1,0),IF(ISNUMBER(SEARCH('Supplier Change Request FORM Z'!$D$71,C4993)),MAX($U$1:U4992)+1,0))</f>
        <v>0</v>
      </c>
      <c r="V4993" s="3" t="str">
        <f t="shared" si="392"/>
        <v/>
      </c>
      <c r="Y4993" s="5">
        <f>IF('Supplier Change Request FORM Z'!$D$71="",IF(ISNUMBER(SEARCH(#REF!,C4993)),MAX($Y$1:Y4992)+1,0),IF(ISNUMBER(SEARCH('Supplier Change Request FORM Z'!$D$71,C4993)),MAX($Y$1:Y4992)+1,0))</f>
        <v>0</v>
      </c>
      <c r="Z4993" s="3" t="str">
        <f t="shared" si="393"/>
        <v/>
      </c>
      <c r="AE4993" s="5" t="e">
        <f>IF('Supplier Change Request FORM Z'!$D$58="",IF(LEFT(#REF!,1)="F",0,IF(AND((LEFT(#REF!,1)=LEFT(E4993,1)),(LEFT(#REF!,2)=LEFT(A4993,2))),MAX($AE$1:AE4992)+1,0)),IF(LEFT('Supplier Change Request FORM Z'!$D$58,1)="F",0,IF(AND((LEFT('Supplier Change Request FORM Z'!$D$58,1)=LEFT(E4993,1)),(LEFT('Supplier Change Request FORM Z'!$D$59,2)=LEFT(A4993,2))),MAX($AE$1:AE4992)+1,0)))</f>
        <v>#REF!</v>
      </c>
      <c r="AF4993" s="3" t="str">
        <f t="shared" si="394"/>
        <v/>
      </c>
    </row>
    <row r="4994" spans="1:32" x14ac:dyDescent="0.35">
      <c r="A4994" s="2" t="s">
        <v>7184</v>
      </c>
      <c r="B4994" s="2" t="s">
        <v>7319</v>
      </c>
      <c r="C4994" s="2" t="s">
        <v>7318</v>
      </c>
      <c r="D4994" s="2" t="s">
        <v>7319</v>
      </c>
      <c r="E4994" s="2" t="s">
        <v>9644</v>
      </c>
      <c r="G4994" s="5">
        <f>IF('Supplier Change Request FORM Z'!$D$61="",IF(ISNUMBER(SEARCH(#REF!,C4994)),MAX($G$1:G4993)+1,0),IF(ISNUMBER(SEARCH('Supplier Change Request FORM Z'!$D$61,C4994)),MAX($G$1:G4993)+1,0))</f>
        <v>0</v>
      </c>
      <c r="H4994" s="3" t="str">
        <f t="shared" ref="H4994:H5057" si="395">IFERROR(INDEX($C:$C,MATCH(ROW(H4993),$G:$G,0)),"")</f>
        <v/>
      </c>
      <c r="K4994" s="5" t="e">
        <f>IF('Supplier Change Request FORM Z'!$D$58="",IF(AND((#REF!=C4994),(LEFT(#REF!,1)=LEFT(E4994,1)),(LEFT(#REF!,2)=LEFT(A4994,2))),MAX($K$1:K4993)+1,0),IF(AND(('Supplier Change Request FORM Z'!$D$61=C4994),(LEFT('Supplier Change Request FORM Z'!$D$58,1)=LEFT(E4994,1)),(LEFT('Supplier Change Request FORM Z'!$D$59,2)=LEFT(A4994,2))),MAX($K$1:K4993)+1,0))</f>
        <v>#REF!</v>
      </c>
      <c r="L4994" s="3" t="str">
        <f t="shared" ref="L4994:L5057" si="396">IFERROR(INDEX($D:$D,MATCH(ROW(L4993),$K:$K,0)),"")</f>
        <v/>
      </c>
      <c r="Q4994" s="5"/>
      <c r="R4994" s="3"/>
      <c r="U4994" s="5">
        <f>IF('Supplier Change Request FORM Z'!$D$71="",IF(ISNUMBER(SEARCH(#REF!,C4994)),MAX($U$1:U4993)+1,0),IF(ISNUMBER(SEARCH('Supplier Change Request FORM Z'!$D$71,C4994)),MAX($U$1:U4993)+1,0))</f>
        <v>0</v>
      </c>
      <c r="V4994" s="3" t="str">
        <f t="shared" ref="V4994:V5057" si="397">IFERROR(INDEX($C:$C,MATCH(ROW(V4993),U:U,0)),"")</f>
        <v/>
      </c>
      <c r="Y4994" s="5">
        <f>IF('Supplier Change Request FORM Z'!$D$71="",IF(ISNUMBER(SEARCH(#REF!,C4994)),MAX($Y$1:Y4993)+1,0),IF(ISNUMBER(SEARCH('Supplier Change Request FORM Z'!$D$71,C4994)),MAX($Y$1:Y4993)+1,0))</f>
        <v>0</v>
      </c>
      <c r="Z4994" s="3" t="str">
        <f t="shared" ref="Z4994:Z5057" si="398">IFERROR(INDEX($D:$D,MATCH(ROW(Z4993),$Y:$Y,0)),"")</f>
        <v/>
      </c>
      <c r="AE4994" s="5" t="e">
        <f>IF('Supplier Change Request FORM Z'!$D$58="",IF(LEFT(#REF!,1)="F",0,IF(AND((LEFT(#REF!,1)=LEFT(E4994,1)),(LEFT(#REF!,2)=LEFT(A4994,2))),MAX($AE$1:AE4993)+1,0)),IF(LEFT('Supplier Change Request FORM Z'!$D$58,1)="F",0,IF(AND((LEFT('Supplier Change Request FORM Z'!$D$58,1)=LEFT(E4994,1)),(LEFT('Supplier Change Request FORM Z'!$D$59,2)=LEFT(A4994,2))),MAX($AE$1:AE4993)+1,0)))</f>
        <v>#REF!</v>
      </c>
      <c r="AF4994" s="3" t="str">
        <f t="shared" ref="AF4994:AF5057" si="399">IFERROR(INDEX(C:C,MATCH(ROW(AF4993),AE:AE,0)),"")</f>
        <v/>
      </c>
    </row>
    <row r="4995" spans="1:32" x14ac:dyDescent="0.35">
      <c r="A4995" s="2" t="s">
        <v>7184</v>
      </c>
      <c r="B4995" s="2" t="s">
        <v>7332</v>
      </c>
      <c r="C4995" s="2" t="s">
        <v>7331</v>
      </c>
      <c r="D4995" s="2" t="s">
        <v>7332</v>
      </c>
      <c r="E4995" s="2" t="s">
        <v>9644</v>
      </c>
      <c r="G4995" s="5">
        <f>IF('Supplier Change Request FORM Z'!$D$61="",IF(ISNUMBER(SEARCH(#REF!,C4995)),MAX($G$1:G4994)+1,0),IF(ISNUMBER(SEARCH('Supplier Change Request FORM Z'!$D$61,C4995)),MAX($G$1:G4994)+1,0))</f>
        <v>0</v>
      </c>
      <c r="H4995" s="3" t="str">
        <f t="shared" si="395"/>
        <v/>
      </c>
      <c r="K4995" s="5" t="e">
        <f>IF('Supplier Change Request FORM Z'!$D$58="",IF(AND((#REF!=C4995),(LEFT(#REF!,1)=LEFT(E4995,1)),(LEFT(#REF!,2)=LEFT(A4995,2))),MAX($K$1:K4994)+1,0),IF(AND(('Supplier Change Request FORM Z'!$D$61=C4995),(LEFT('Supplier Change Request FORM Z'!$D$58,1)=LEFT(E4995,1)),(LEFT('Supplier Change Request FORM Z'!$D$59,2)=LEFT(A4995,2))),MAX($K$1:K4994)+1,0))</f>
        <v>#REF!</v>
      </c>
      <c r="L4995" s="3" t="str">
        <f t="shared" si="396"/>
        <v/>
      </c>
      <c r="Q4995" s="5"/>
      <c r="R4995" s="3"/>
      <c r="U4995" s="5">
        <f>IF('Supplier Change Request FORM Z'!$D$71="",IF(ISNUMBER(SEARCH(#REF!,C4995)),MAX($U$1:U4994)+1,0),IF(ISNUMBER(SEARCH('Supplier Change Request FORM Z'!$D$71,C4995)),MAX($U$1:U4994)+1,0))</f>
        <v>0</v>
      </c>
      <c r="V4995" s="3" t="str">
        <f t="shared" si="397"/>
        <v/>
      </c>
      <c r="Y4995" s="5">
        <f>IF('Supplier Change Request FORM Z'!$D$71="",IF(ISNUMBER(SEARCH(#REF!,C4995)),MAX($Y$1:Y4994)+1,0),IF(ISNUMBER(SEARCH('Supplier Change Request FORM Z'!$D$71,C4995)),MAX($Y$1:Y4994)+1,0))</f>
        <v>0</v>
      </c>
      <c r="Z4995" s="3" t="str">
        <f t="shared" si="398"/>
        <v/>
      </c>
      <c r="AE4995" s="5" t="e">
        <f>IF('Supplier Change Request FORM Z'!$D$58="",IF(LEFT(#REF!,1)="F",0,IF(AND((LEFT(#REF!,1)=LEFT(E4995,1)),(LEFT(#REF!,2)=LEFT(A4995,2))),MAX($AE$1:AE4994)+1,0)),IF(LEFT('Supplier Change Request FORM Z'!$D$58,1)="F",0,IF(AND((LEFT('Supplier Change Request FORM Z'!$D$58,1)=LEFT(E4995,1)),(LEFT('Supplier Change Request FORM Z'!$D$59,2)=LEFT(A4995,2))),MAX($AE$1:AE4994)+1,0)))</f>
        <v>#REF!</v>
      </c>
      <c r="AF4995" s="3" t="str">
        <f t="shared" si="399"/>
        <v/>
      </c>
    </row>
    <row r="4996" spans="1:32" x14ac:dyDescent="0.35">
      <c r="A4996" s="2" t="s">
        <v>7184</v>
      </c>
      <c r="B4996" s="2" t="s">
        <v>7315</v>
      </c>
      <c r="C4996" s="2" t="s">
        <v>7314</v>
      </c>
      <c r="D4996" s="2" t="s">
        <v>7315</v>
      </c>
      <c r="E4996" s="2" t="s">
        <v>9644</v>
      </c>
      <c r="G4996" s="5">
        <f>IF('Supplier Change Request FORM Z'!$D$61="",IF(ISNUMBER(SEARCH(#REF!,C4996)),MAX($G$1:G4995)+1,0),IF(ISNUMBER(SEARCH('Supplier Change Request FORM Z'!$D$61,C4996)),MAX($G$1:G4995)+1,0))</f>
        <v>0</v>
      </c>
      <c r="H4996" s="3" t="str">
        <f t="shared" si="395"/>
        <v/>
      </c>
      <c r="K4996" s="5" t="e">
        <f>IF('Supplier Change Request FORM Z'!$D$58="",IF(AND((#REF!=C4996),(LEFT(#REF!,1)=LEFT(E4996,1)),(LEFT(#REF!,2)=LEFT(A4996,2))),MAX($K$1:K4995)+1,0),IF(AND(('Supplier Change Request FORM Z'!$D$61=C4996),(LEFT('Supplier Change Request FORM Z'!$D$58,1)=LEFT(E4996,1)),(LEFT('Supplier Change Request FORM Z'!$D$59,2)=LEFT(A4996,2))),MAX($K$1:K4995)+1,0))</f>
        <v>#REF!</v>
      </c>
      <c r="L4996" s="3" t="str">
        <f t="shared" si="396"/>
        <v/>
      </c>
      <c r="Q4996" s="5"/>
      <c r="R4996" s="3"/>
      <c r="U4996" s="5">
        <f>IF('Supplier Change Request FORM Z'!$D$71="",IF(ISNUMBER(SEARCH(#REF!,C4996)),MAX($U$1:U4995)+1,0),IF(ISNUMBER(SEARCH('Supplier Change Request FORM Z'!$D$71,C4996)),MAX($U$1:U4995)+1,0))</f>
        <v>0</v>
      </c>
      <c r="V4996" s="3" t="str">
        <f t="shared" si="397"/>
        <v/>
      </c>
      <c r="Y4996" s="5">
        <f>IF('Supplier Change Request FORM Z'!$D$71="",IF(ISNUMBER(SEARCH(#REF!,C4996)),MAX($Y$1:Y4995)+1,0),IF(ISNUMBER(SEARCH('Supplier Change Request FORM Z'!$D$71,C4996)),MAX($Y$1:Y4995)+1,0))</f>
        <v>0</v>
      </c>
      <c r="Z4996" s="3" t="str">
        <f t="shared" si="398"/>
        <v/>
      </c>
      <c r="AE4996" s="5" t="e">
        <f>IF('Supplier Change Request FORM Z'!$D$58="",IF(LEFT(#REF!,1)="F",0,IF(AND((LEFT(#REF!,1)=LEFT(E4996,1)),(LEFT(#REF!,2)=LEFT(A4996,2))),MAX($AE$1:AE4995)+1,0)),IF(LEFT('Supplier Change Request FORM Z'!$D$58,1)="F",0,IF(AND((LEFT('Supplier Change Request FORM Z'!$D$58,1)=LEFT(E4996,1)),(LEFT('Supplier Change Request FORM Z'!$D$59,2)=LEFT(A4996,2))),MAX($AE$1:AE4995)+1,0)))</f>
        <v>#REF!</v>
      </c>
      <c r="AF4996" s="3" t="str">
        <f t="shared" si="399"/>
        <v/>
      </c>
    </row>
    <row r="4997" spans="1:32" x14ac:dyDescent="0.35">
      <c r="A4997" s="2" t="s">
        <v>7184</v>
      </c>
      <c r="B4997" s="2" t="s">
        <v>10274</v>
      </c>
      <c r="C4997" s="2" t="s">
        <v>7541</v>
      </c>
      <c r="D4997" s="2" t="s">
        <v>10274</v>
      </c>
      <c r="E4997" s="2" t="s">
        <v>9644</v>
      </c>
      <c r="G4997" s="5">
        <f>IF('Supplier Change Request FORM Z'!$D$61="",IF(ISNUMBER(SEARCH(#REF!,C4997)),MAX($G$1:G4996)+1,0),IF(ISNUMBER(SEARCH('Supplier Change Request FORM Z'!$D$61,C4997)),MAX($G$1:G4996)+1,0))</f>
        <v>0</v>
      </c>
      <c r="H4997" s="3" t="str">
        <f t="shared" si="395"/>
        <v/>
      </c>
      <c r="K4997" s="5" t="e">
        <f>IF('Supplier Change Request FORM Z'!$D$58="",IF(AND((#REF!=C4997),(LEFT(#REF!,1)=LEFT(E4997,1)),(LEFT(#REF!,2)=LEFT(A4997,2))),MAX($K$1:K4996)+1,0),IF(AND(('Supplier Change Request FORM Z'!$D$61=C4997),(LEFT('Supplier Change Request FORM Z'!$D$58,1)=LEFT(E4997,1)),(LEFT('Supplier Change Request FORM Z'!$D$59,2)=LEFT(A4997,2))),MAX($K$1:K4996)+1,0))</f>
        <v>#REF!</v>
      </c>
      <c r="L4997" s="3" t="str">
        <f t="shared" si="396"/>
        <v/>
      </c>
      <c r="Q4997" s="5"/>
      <c r="R4997" s="3"/>
      <c r="U4997" s="5">
        <f>IF('Supplier Change Request FORM Z'!$D$71="",IF(ISNUMBER(SEARCH(#REF!,C4997)),MAX($U$1:U4996)+1,0),IF(ISNUMBER(SEARCH('Supplier Change Request FORM Z'!$D$71,C4997)),MAX($U$1:U4996)+1,0))</f>
        <v>0</v>
      </c>
      <c r="V4997" s="3" t="str">
        <f t="shared" si="397"/>
        <v/>
      </c>
      <c r="Y4997" s="5">
        <f>IF('Supplier Change Request FORM Z'!$D$71="",IF(ISNUMBER(SEARCH(#REF!,C4997)),MAX($Y$1:Y4996)+1,0),IF(ISNUMBER(SEARCH('Supplier Change Request FORM Z'!$D$71,C4997)),MAX($Y$1:Y4996)+1,0))</f>
        <v>0</v>
      </c>
      <c r="Z4997" s="3" t="str">
        <f t="shared" si="398"/>
        <v/>
      </c>
      <c r="AE4997" s="5" t="e">
        <f>IF('Supplier Change Request FORM Z'!$D$58="",IF(LEFT(#REF!,1)="F",0,IF(AND((LEFT(#REF!,1)=LEFT(E4997,1)),(LEFT(#REF!,2)=LEFT(A4997,2))),MAX($AE$1:AE4996)+1,0)),IF(LEFT('Supplier Change Request FORM Z'!$D$58,1)="F",0,IF(AND((LEFT('Supplier Change Request FORM Z'!$D$58,1)=LEFT(E4997,1)),(LEFT('Supplier Change Request FORM Z'!$D$59,2)=LEFT(A4997,2))),MAX($AE$1:AE4996)+1,0)))</f>
        <v>#REF!</v>
      </c>
      <c r="AF4997" s="3" t="str">
        <f t="shared" si="399"/>
        <v/>
      </c>
    </row>
    <row r="4998" spans="1:32" x14ac:dyDescent="0.35">
      <c r="A4998" s="2" t="s">
        <v>7184</v>
      </c>
      <c r="B4998" s="2" t="s">
        <v>8811</v>
      </c>
      <c r="C4998" s="2" t="s">
        <v>8810</v>
      </c>
      <c r="D4998" s="2" t="s">
        <v>8811</v>
      </c>
      <c r="E4998" s="2" t="s">
        <v>9644</v>
      </c>
      <c r="G4998" s="5">
        <f>IF('Supplier Change Request FORM Z'!$D$61="",IF(ISNUMBER(SEARCH(#REF!,C4998)),MAX($G$1:G4997)+1,0),IF(ISNUMBER(SEARCH('Supplier Change Request FORM Z'!$D$61,C4998)),MAX($G$1:G4997)+1,0))</f>
        <v>0</v>
      </c>
      <c r="H4998" s="3" t="str">
        <f t="shared" si="395"/>
        <v/>
      </c>
      <c r="K4998" s="5" t="e">
        <f>IF('Supplier Change Request FORM Z'!$D$58="",IF(AND((#REF!=C4998),(LEFT(#REF!,1)=LEFT(E4998,1)),(LEFT(#REF!,2)=LEFT(A4998,2))),MAX($K$1:K4997)+1,0),IF(AND(('Supplier Change Request FORM Z'!$D$61=C4998),(LEFT('Supplier Change Request FORM Z'!$D$58,1)=LEFT(E4998,1)),(LEFT('Supplier Change Request FORM Z'!$D$59,2)=LEFT(A4998,2))),MAX($K$1:K4997)+1,0))</f>
        <v>#REF!</v>
      </c>
      <c r="L4998" s="3" t="str">
        <f t="shared" si="396"/>
        <v/>
      </c>
      <c r="Q4998" s="5"/>
      <c r="R4998" s="3"/>
      <c r="U4998" s="5">
        <f>IF('Supplier Change Request FORM Z'!$D$71="",IF(ISNUMBER(SEARCH(#REF!,C4998)),MAX($U$1:U4997)+1,0),IF(ISNUMBER(SEARCH('Supplier Change Request FORM Z'!$D$71,C4998)),MAX($U$1:U4997)+1,0))</f>
        <v>0</v>
      </c>
      <c r="V4998" s="3" t="str">
        <f t="shared" si="397"/>
        <v/>
      </c>
      <c r="Y4998" s="5">
        <f>IF('Supplier Change Request FORM Z'!$D$71="",IF(ISNUMBER(SEARCH(#REF!,C4998)),MAX($Y$1:Y4997)+1,0),IF(ISNUMBER(SEARCH('Supplier Change Request FORM Z'!$D$71,C4998)),MAX($Y$1:Y4997)+1,0))</f>
        <v>0</v>
      </c>
      <c r="Z4998" s="3" t="str">
        <f t="shared" si="398"/>
        <v/>
      </c>
      <c r="AE4998" s="5" t="e">
        <f>IF('Supplier Change Request FORM Z'!$D$58="",IF(LEFT(#REF!,1)="F",0,IF(AND((LEFT(#REF!,1)=LEFT(E4998,1)),(LEFT(#REF!,2)=LEFT(A4998,2))),MAX($AE$1:AE4997)+1,0)),IF(LEFT('Supplier Change Request FORM Z'!$D$58,1)="F",0,IF(AND((LEFT('Supplier Change Request FORM Z'!$D$58,1)=LEFT(E4998,1)),(LEFT('Supplier Change Request FORM Z'!$D$59,2)=LEFT(A4998,2))),MAX($AE$1:AE4997)+1,0)))</f>
        <v>#REF!</v>
      </c>
      <c r="AF4998" s="3" t="str">
        <f t="shared" si="399"/>
        <v/>
      </c>
    </row>
    <row r="4999" spans="1:32" x14ac:dyDescent="0.35">
      <c r="A4999" s="2" t="s">
        <v>7184</v>
      </c>
      <c r="B4999" s="2" t="s">
        <v>7548</v>
      </c>
      <c r="C4999" s="2" t="s">
        <v>7547</v>
      </c>
      <c r="D4999" s="2" t="s">
        <v>7548</v>
      </c>
      <c r="E4999" s="2" t="s">
        <v>9644</v>
      </c>
      <c r="G4999" s="5">
        <f>IF('Supplier Change Request FORM Z'!$D$61="",IF(ISNUMBER(SEARCH(#REF!,C4999)),MAX($G$1:G4998)+1,0),IF(ISNUMBER(SEARCH('Supplier Change Request FORM Z'!$D$61,C4999)),MAX($G$1:G4998)+1,0))</f>
        <v>0</v>
      </c>
      <c r="H4999" s="3" t="str">
        <f t="shared" si="395"/>
        <v/>
      </c>
      <c r="K4999" s="5" t="e">
        <f>IF('Supplier Change Request FORM Z'!$D$58="",IF(AND((#REF!=C4999),(LEFT(#REF!,1)=LEFT(E4999,1)),(LEFT(#REF!,2)=LEFT(A4999,2))),MAX($K$1:K4998)+1,0),IF(AND(('Supplier Change Request FORM Z'!$D$61=C4999),(LEFT('Supplier Change Request FORM Z'!$D$58,1)=LEFT(E4999,1)),(LEFT('Supplier Change Request FORM Z'!$D$59,2)=LEFT(A4999,2))),MAX($K$1:K4998)+1,0))</f>
        <v>#REF!</v>
      </c>
      <c r="L4999" s="3" t="str">
        <f t="shared" si="396"/>
        <v/>
      </c>
      <c r="Q4999" s="5"/>
      <c r="R4999" s="3"/>
      <c r="U4999" s="5">
        <f>IF('Supplier Change Request FORM Z'!$D$71="",IF(ISNUMBER(SEARCH(#REF!,C4999)),MAX($U$1:U4998)+1,0),IF(ISNUMBER(SEARCH('Supplier Change Request FORM Z'!$D$71,C4999)),MAX($U$1:U4998)+1,0))</f>
        <v>0</v>
      </c>
      <c r="V4999" s="3" t="str">
        <f t="shared" si="397"/>
        <v/>
      </c>
      <c r="Y4999" s="5">
        <f>IF('Supplier Change Request FORM Z'!$D$71="",IF(ISNUMBER(SEARCH(#REF!,C4999)),MAX($Y$1:Y4998)+1,0),IF(ISNUMBER(SEARCH('Supplier Change Request FORM Z'!$D$71,C4999)),MAX($Y$1:Y4998)+1,0))</f>
        <v>0</v>
      </c>
      <c r="Z4999" s="3" t="str">
        <f t="shared" si="398"/>
        <v/>
      </c>
      <c r="AE4999" s="5" t="e">
        <f>IF('Supplier Change Request FORM Z'!$D$58="",IF(LEFT(#REF!,1)="F",0,IF(AND((LEFT(#REF!,1)=LEFT(E4999,1)),(LEFT(#REF!,2)=LEFT(A4999,2))),MAX($AE$1:AE4998)+1,0)),IF(LEFT('Supplier Change Request FORM Z'!$D$58,1)="F",0,IF(AND((LEFT('Supplier Change Request FORM Z'!$D$58,1)=LEFT(E4999,1)),(LEFT('Supplier Change Request FORM Z'!$D$59,2)=LEFT(A4999,2))),MAX($AE$1:AE4998)+1,0)))</f>
        <v>#REF!</v>
      </c>
      <c r="AF4999" s="3" t="str">
        <f t="shared" si="399"/>
        <v/>
      </c>
    </row>
    <row r="5000" spans="1:32" x14ac:dyDescent="0.35">
      <c r="A5000" s="2" t="s">
        <v>7184</v>
      </c>
      <c r="B5000" s="2" t="s">
        <v>7313</v>
      </c>
      <c r="C5000" s="2" t="s">
        <v>2930</v>
      </c>
      <c r="D5000" s="2" t="s">
        <v>7313</v>
      </c>
      <c r="E5000" s="2" t="s">
        <v>9644</v>
      </c>
      <c r="G5000" s="5">
        <f>IF('Supplier Change Request FORM Z'!$D$61="",IF(ISNUMBER(SEARCH(#REF!,C5000)),MAX($G$1:G4999)+1,0),IF(ISNUMBER(SEARCH('Supplier Change Request FORM Z'!$D$61,C5000)),MAX($G$1:G4999)+1,0))</f>
        <v>0</v>
      </c>
      <c r="H5000" s="3" t="str">
        <f t="shared" si="395"/>
        <v/>
      </c>
      <c r="K5000" s="5" t="e">
        <f>IF('Supplier Change Request FORM Z'!$D$58="",IF(AND((#REF!=C5000),(LEFT(#REF!,1)=LEFT(E5000,1)),(LEFT(#REF!,2)=LEFT(A5000,2))),MAX($K$1:K4999)+1,0),IF(AND(('Supplier Change Request FORM Z'!$D$61=C5000),(LEFT('Supplier Change Request FORM Z'!$D$58,1)=LEFT(E5000,1)),(LEFT('Supplier Change Request FORM Z'!$D$59,2)=LEFT(A5000,2))),MAX($K$1:K4999)+1,0))</f>
        <v>#REF!</v>
      </c>
      <c r="L5000" s="3" t="str">
        <f t="shared" si="396"/>
        <v/>
      </c>
      <c r="Q5000" s="5"/>
      <c r="R5000" s="3"/>
      <c r="U5000" s="5">
        <f>IF('Supplier Change Request FORM Z'!$D$71="",IF(ISNUMBER(SEARCH(#REF!,C5000)),MAX($U$1:U4999)+1,0),IF(ISNUMBER(SEARCH('Supplier Change Request FORM Z'!$D$71,C5000)),MAX($U$1:U4999)+1,0))</f>
        <v>0</v>
      </c>
      <c r="V5000" s="3" t="str">
        <f t="shared" si="397"/>
        <v/>
      </c>
      <c r="Y5000" s="5">
        <f>IF('Supplier Change Request FORM Z'!$D$71="",IF(ISNUMBER(SEARCH(#REF!,C5000)),MAX($Y$1:Y4999)+1,0),IF(ISNUMBER(SEARCH('Supplier Change Request FORM Z'!$D$71,C5000)),MAX($Y$1:Y4999)+1,0))</f>
        <v>0</v>
      </c>
      <c r="Z5000" s="3" t="str">
        <f t="shared" si="398"/>
        <v/>
      </c>
      <c r="AE5000" s="5" t="e">
        <f>IF('Supplier Change Request FORM Z'!$D$58="",IF(LEFT(#REF!,1)="F",0,IF(AND((LEFT(#REF!,1)=LEFT(E5000,1)),(LEFT(#REF!,2)=LEFT(A5000,2))),MAX($AE$1:AE4999)+1,0)),IF(LEFT('Supplier Change Request FORM Z'!$D$58,1)="F",0,IF(AND((LEFT('Supplier Change Request FORM Z'!$D$58,1)=LEFT(E5000,1)),(LEFT('Supplier Change Request FORM Z'!$D$59,2)=LEFT(A5000,2))),MAX($AE$1:AE4999)+1,0)))</f>
        <v>#REF!</v>
      </c>
      <c r="AF5000" s="3" t="str">
        <f t="shared" si="399"/>
        <v/>
      </c>
    </row>
    <row r="5001" spans="1:32" x14ac:dyDescent="0.35">
      <c r="A5001" s="2" t="s">
        <v>7184</v>
      </c>
      <c r="B5001" s="2" t="s">
        <v>7326</v>
      </c>
      <c r="C5001" s="2" t="s">
        <v>7325</v>
      </c>
      <c r="D5001" s="2" t="s">
        <v>7326</v>
      </c>
      <c r="E5001" s="2" t="s">
        <v>9644</v>
      </c>
      <c r="G5001" s="5">
        <f>IF('Supplier Change Request FORM Z'!$D$61="",IF(ISNUMBER(SEARCH(#REF!,C5001)),MAX($G$1:G5000)+1,0),IF(ISNUMBER(SEARCH('Supplier Change Request FORM Z'!$D$61,C5001)),MAX($G$1:G5000)+1,0))</f>
        <v>0</v>
      </c>
      <c r="H5001" s="3" t="str">
        <f t="shared" si="395"/>
        <v/>
      </c>
      <c r="K5001" s="5" t="e">
        <f>IF('Supplier Change Request FORM Z'!$D$58="",IF(AND((#REF!=C5001),(LEFT(#REF!,1)=LEFT(E5001,1)),(LEFT(#REF!,2)=LEFT(A5001,2))),MAX($K$1:K5000)+1,0),IF(AND(('Supplier Change Request FORM Z'!$D$61=C5001),(LEFT('Supplier Change Request FORM Z'!$D$58,1)=LEFT(E5001,1)),(LEFT('Supplier Change Request FORM Z'!$D$59,2)=LEFT(A5001,2))),MAX($K$1:K5000)+1,0))</f>
        <v>#REF!</v>
      </c>
      <c r="L5001" s="3" t="str">
        <f t="shared" si="396"/>
        <v/>
      </c>
      <c r="Q5001" s="5"/>
      <c r="R5001" s="3"/>
      <c r="U5001" s="5">
        <f>IF('Supplier Change Request FORM Z'!$D$71="",IF(ISNUMBER(SEARCH(#REF!,C5001)),MAX($U$1:U5000)+1,0),IF(ISNUMBER(SEARCH('Supplier Change Request FORM Z'!$D$71,C5001)),MAX($U$1:U5000)+1,0))</f>
        <v>0</v>
      </c>
      <c r="V5001" s="3" t="str">
        <f t="shared" si="397"/>
        <v/>
      </c>
      <c r="Y5001" s="5">
        <f>IF('Supplier Change Request FORM Z'!$D$71="",IF(ISNUMBER(SEARCH(#REF!,C5001)),MAX($Y$1:Y5000)+1,0),IF(ISNUMBER(SEARCH('Supplier Change Request FORM Z'!$D$71,C5001)),MAX($Y$1:Y5000)+1,0))</f>
        <v>0</v>
      </c>
      <c r="Z5001" s="3" t="str">
        <f t="shared" si="398"/>
        <v/>
      </c>
      <c r="AE5001" s="5" t="e">
        <f>IF('Supplier Change Request FORM Z'!$D$58="",IF(LEFT(#REF!,1)="F",0,IF(AND((LEFT(#REF!,1)=LEFT(E5001,1)),(LEFT(#REF!,2)=LEFT(A5001,2))),MAX($AE$1:AE5000)+1,0)),IF(LEFT('Supplier Change Request FORM Z'!$D$58,1)="F",0,IF(AND((LEFT('Supplier Change Request FORM Z'!$D$58,1)=LEFT(E5001,1)),(LEFT('Supplier Change Request FORM Z'!$D$59,2)=LEFT(A5001,2))),MAX($AE$1:AE5000)+1,0)))</f>
        <v>#REF!</v>
      </c>
      <c r="AF5001" s="3" t="str">
        <f t="shared" si="399"/>
        <v/>
      </c>
    </row>
    <row r="5002" spans="1:32" x14ac:dyDescent="0.35">
      <c r="A5002" s="2" t="s">
        <v>7184</v>
      </c>
      <c r="B5002" s="2" t="s">
        <v>7371</v>
      </c>
      <c r="C5002" s="2" t="s">
        <v>7370</v>
      </c>
      <c r="D5002" s="2" t="s">
        <v>7371</v>
      </c>
      <c r="E5002" s="2" t="s">
        <v>9644</v>
      </c>
      <c r="G5002" s="5">
        <f>IF('Supplier Change Request FORM Z'!$D$61="",IF(ISNUMBER(SEARCH(#REF!,C5002)),MAX($G$1:G5001)+1,0),IF(ISNUMBER(SEARCH('Supplier Change Request FORM Z'!$D$61,C5002)),MAX($G$1:G5001)+1,0))</f>
        <v>0</v>
      </c>
      <c r="H5002" s="3" t="str">
        <f t="shared" si="395"/>
        <v/>
      </c>
      <c r="K5002" s="5" t="e">
        <f>IF('Supplier Change Request FORM Z'!$D$58="",IF(AND((#REF!=C5002),(LEFT(#REF!,1)=LEFT(E5002,1)),(LEFT(#REF!,2)=LEFT(A5002,2))),MAX($K$1:K5001)+1,0),IF(AND(('Supplier Change Request FORM Z'!$D$61=C5002),(LEFT('Supplier Change Request FORM Z'!$D$58,1)=LEFT(E5002,1)),(LEFT('Supplier Change Request FORM Z'!$D$59,2)=LEFT(A5002,2))),MAX($K$1:K5001)+1,0))</f>
        <v>#REF!</v>
      </c>
      <c r="L5002" s="3" t="str">
        <f t="shared" si="396"/>
        <v/>
      </c>
      <c r="Q5002" s="5"/>
      <c r="R5002" s="3"/>
      <c r="U5002" s="5">
        <f>IF('Supplier Change Request FORM Z'!$D$71="",IF(ISNUMBER(SEARCH(#REF!,C5002)),MAX($U$1:U5001)+1,0),IF(ISNUMBER(SEARCH('Supplier Change Request FORM Z'!$D$71,C5002)),MAX($U$1:U5001)+1,0))</f>
        <v>0</v>
      </c>
      <c r="V5002" s="3" t="str">
        <f t="shared" si="397"/>
        <v/>
      </c>
      <c r="Y5002" s="5">
        <f>IF('Supplier Change Request FORM Z'!$D$71="",IF(ISNUMBER(SEARCH(#REF!,C5002)),MAX($Y$1:Y5001)+1,0),IF(ISNUMBER(SEARCH('Supplier Change Request FORM Z'!$D$71,C5002)),MAX($Y$1:Y5001)+1,0))</f>
        <v>0</v>
      </c>
      <c r="Z5002" s="3" t="str">
        <f t="shared" si="398"/>
        <v/>
      </c>
      <c r="AE5002" s="5" t="e">
        <f>IF('Supplier Change Request FORM Z'!$D$58="",IF(LEFT(#REF!,1)="F",0,IF(AND((LEFT(#REF!,1)=LEFT(E5002,1)),(LEFT(#REF!,2)=LEFT(A5002,2))),MAX($AE$1:AE5001)+1,0)),IF(LEFT('Supplier Change Request FORM Z'!$D$58,1)="F",0,IF(AND((LEFT('Supplier Change Request FORM Z'!$D$58,1)=LEFT(E5002,1)),(LEFT('Supplier Change Request FORM Z'!$D$59,2)=LEFT(A5002,2))),MAX($AE$1:AE5001)+1,0)))</f>
        <v>#REF!</v>
      </c>
      <c r="AF5002" s="3" t="str">
        <f t="shared" si="399"/>
        <v/>
      </c>
    </row>
    <row r="5003" spans="1:32" x14ac:dyDescent="0.35">
      <c r="A5003" s="2" t="s">
        <v>7184</v>
      </c>
      <c r="B5003" s="2" t="s">
        <v>7527</v>
      </c>
      <c r="C5003" s="2" t="s">
        <v>7525</v>
      </c>
      <c r="D5003" s="2" t="s">
        <v>7527</v>
      </c>
      <c r="E5003" s="2" t="s">
        <v>9644</v>
      </c>
      <c r="G5003" s="5">
        <f>IF('Supplier Change Request FORM Z'!$D$61="",IF(ISNUMBER(SEARCH(#REF!,C5003)),MAX($G$1:G5002)+1,0),IF(ISNUMBER(SEARCH('Supplier Change Request FORM Z'!$D$61,C5003)),MAX($G$1:G5002)+1,0))</f>
        <v>0</v>
      </c>
      <c r="H5003" s="3" t="str">
        <f t="shared" si="395"/>
        <v/>
      </c>
      <c r="K5003" s="5" t="e">
        <f>IF('Supplier Change Request FORM Z'!$D$58="",IF(AND((#REF!=C5003),(LEFT(#REF!,1)=LEFT(E5003,1)),(LEFT(#REF!,2)=LEFT(A5003,2))),MAX($K$1:K5002)+1,0),IF(AND(('Supplier Change Request FORM Z'!$D$61=C5003),(LEFT('Supplier Change Request FORM Z'!$D$58,1)=LEFT(E5003,1)),(LEFT('Supplier Change Request FORM Z'!$D$59,2)=LEFT(A5003,2))),MAX($K$1:K5002)+1,0))</f>
        <v>#REF!</v>
      </c>
      <c r="L5003" s="3" t="str">
        <f t="shared" si="396"/>
        <v/>
      </c>
      <c r="Q5003" s="5"/>
      <c r="R5003" s="3"/>
      <c r="U5003" s="5">
        <f>IF('Supplier Change Request FORM Z'!$D$71="",IF(ISNUMBER(SEARCH(#REF!,C5003)),MAX($U$1:U5002)+1,0),IF(ISNUMBER(SEARCH('Supplier Change Request FORM Z'!$D$71,C5003)),MAX($U$1:U5002)+1,0))</f>
        <v>0</v>
      </c>
      <c r="V5003" s="3" t="str">
        <f t="shared" si="397"/>
        <v/>
      </c>
      <c r="Y5003" s="5">
        <f>IF('Supplier Change Request FORM Z'!$D$71="",IF(ISNUMBER(SEARCH(#REF!,C5003)),MAX($Y$1:Y5002)+1,0),IF(ISNUMBER(SEARCH('Supplier Change Request FORM Z'!$D$71,C5003)),MAX($Y$1:Y5002)+1,0))</f>
        <v>0</v>
      </c>
      <c r="Z5003" s="3" t="str">
        <f t="shared" si="398"/>
        <v/>
      </c>
      <c r="AE5003" s="5" t="e">
        <f>IF('Supplier Change Request FORM Z'!$D$58="",IF(LEFT(#REF!,1)="F",0,IF(AND((LEFT(#REF!,1)=LEFT(E5003,1)),(LEFT(#REF!,2)=LEFT(A5003,2))),MAX($AE$1:AE5002)+1,0)),IF(LEFT('Supplier Change Request FORM Z'!$D$58,1)="F",0,IF(AND((LEFT('Supplier Change Request FORM Z'!$D$58,1)=LEFT(E5003,1)),(LEFT('Supplier Change Request FORM Z'!$D$59,2)=LEFT(A5003,2))),MAX($AE$1:AE5002)+1,0)))</f>
        <v>#REF!</v>
      </c>
      <c r="AF5003" s="3" t="str">
        <f t="shared" si="399"/>
        <v/>
      </c>
    </row>
    <row r="5004" spans="1:32" x14ac:dyDescent="0.35">
      <c r="A5004" s="2" t="s">
        <v>7184</v>
      </c>
      <c r="B5004" s="2" t="s">
        <v>7373</v>
      </c>
      <c r="C5004" s="2" t="s">
        <v>7372</v>
      </c>
      <c r="D5004" s="2" t="s">
        <v>7373</v>
      </c>
      <c r="E5004" s="2" t="s">
        <v>9644</v>
      </c>
      <c r="G5004" s="5">
        <f>IF('Supplier Change Request FORM Z'!$D$61="",IF(ISNUMBER(SEARCH(#REF!,C5004)),MAX($G$1:G5003)+1,0),IF(ISNUMBER(SEARCH('Supplier Change Request FORM Z'!$D$61,C5004)),MAX($G$1:G5003)+1,0))</f>
        <v>0</v>
      </c>
      <c r="H5004" s="3" t="str">
        <f t="shared" si="395"/>
        <v/>
      </c>
      <c r="K5004" s="5" t="e">
        <f>IF('Supplier Change Request FORM Z'!$D$58="",IF(AND((#REF!=C5004),(LEFT(#REF!,1)=LEFT(E5004,1)),(LEFT(#REF!,2)=LEFT(A5004,2))),MAX($K$1:K5003)+1,0),IF(AND(('Supplier Change Request FORM Z'!$D$61=C5004),(LEFT('Supplier Change Request FORM Z'!$D$58,1)=LEFT(E5004,1)),(LEFT('Supplier Change Request FORM Z'!$D$59,2)=LEFT(A5004,2))),MAX($K$1:K5003)+1,0))</f>
        <v>#REF!</v>
      </c>
      <c r="L5004" s="3" t="str">
        <f t="shared" si="396"/>
        <v/>
      </c>
      <c r="Q5004" s="5"/>
      <c r="R5004" s="3"/>
      <c r="U5004" s="5">
        <f>IF('Supplier Change Request FORM Z'!$D$71="",IF(ISNUMBER(SEARCH(#REF!,C5004)),MAX($U$1:U5003)+1,0),IF(ISNUMBER(SEARCH('Supplier Change Request FORM Z'!$D$71,C5004)),MAX($U$1:U5003)+1,0))</f>
        <v>0</v>
      </c>
      <c r="V5004" s="3" t="str">
        <f t="shared" si="397"/>
        <v/>
      </c>
      <c r="Y5004" s="5">
        <f>IF('Supplier Change Request FORM Z'!$D$71="",IF(ISNUMBER(SEARCH(#REF!,C5004)),MAX($Y$1:Y5003)+1,0),IF(ISNUMBER(SEARCH('Supplier Change Request FORM Z'!$D$71,C5004)),MAX($Y$1:Y5003)+1,0))</f>
        <v>0</v>
      </c>
      <c r="Z5004" s="3" t="str">
        <f t="shared" si="398"/>
        <v/>
      </c>
      <c r="AE5004" s="5" t="e">
        <f>IF('Supplier Change Request FORM Z'!$D$58="",IF(LEFT(#REF!,1)="F",0,IF(AND((LEFT(#REF!,1)=LEFT(E5004,1)),(LEFT(#REF!,2)=LEFT(A5004,2))),MAX($AE$1:AE5003)+1,0)),IF(LEFT('Supplier Change Request FORM Z'!$D$58,1)="F",0,IF(AND((LEFT('Supplier Change Request FORM Z'!$D$58,1)=LEFT(E5004,1)),(LEFT('Supplier Change Request FORM Z'!$D$59,2)=LEFT(A5004,2))),MAX($AE$1:AE5003)+1,0)))</f>
        <v>#REF!</v>
      </c>
      <c r="AF5004" s="3" t="str">
        <f t="shared" si="399"/>
        <v/>
      </c>
    </row>
    <row r="5005" spans="1:32" x14ac:dyDescent="0.35">
      <c r="A5005" s="2" t="s">
        <v>7184</v>
      </c>
      <c r="B5005" s="2" t="s">
        <v>8407</v>
      </c>
      <c r="C5005" s="2" t="s">
        <v>8406</v>
      </c>
      <c r="D5005" s="2" t="s">
        <v>8407</v>
      </c>
      <c r="E5005" s="2" t="s">
        <v>9644</v>
      </c>
      <c r="G5005" s="5">
        <f>IF('Supplier Change Request FORM Z'!$D$61="",IF(ISNUMBER(SEARCH(#REF!,C5005)),MAX($G$1:G5004)+1,0),IF(ISNUMBER(SEARCH('Supplier Change Request FORM Z'!$D$61,C5005)),MAX($G$1:G5004)+1,0))</f>
        <v>0</v>
      </c>
      <c r="H5005" s="3" t="str">
        <f t="shared" si="395"/>
        <v/>
      </c>
      <c r="K5005" s="5" t="e">
        <f>IF('Supplier Change Request FORM Z'!$D$58="",IF(AND((#REF!=C5005),(LEFT(#REF!,1)=LEFT(E5005,1)),(LEFT(#REF!,2)=LEFT(A5005,2))),MAX($K$1:K5004)+1,0),IF(AND(('Supplier Change Request FORM Z'!$D$61=C5005),(LEFT('Supplier Change Request FORM Z'!$D$58,1)=LEFT(E5005,1)),(LEFT('Supplier Change Request FORM Z'!$D$59,2)=LEFT(A5005,2))),MAX($K$1:K5004)+1,0))</f>
        <v>#REF!</v>
      </c>
      <c r="L5005" s="3" t="str">
        <f t="shared" si="396"/>
        <v/>
      </c>
      <c r="Q5005" s="5"/>
      <c r="R5005" s="3"/>
      <c r="U5005" s="5">
        <f>IF('Supplier Change Request FORM Z'!$D$71="",IF(ISNUMBER(SEARCH(#REF!,C5005)),MAX($U$1:U5004)+1,0),IF(ISNUMBER(SEARCH('Supplier Change Request FORM Z'!$D$71,C5005)),MAX($U$1:U5004)+1,0))</f>
        <v>0</v>
      </c>
      <c r="V5005" s="3" t="str">
        <f t="shared" si="397"/>
        <v/>
      </c>
      <c r="Y5005" s="5">
        <f>IF('Supplier Change Request FORM Z'!$D$71="",IF(ISNUMBER(SEARCH(#REF!,C5005)),MAX($Y$1:Y5004)+1,0),IF(ISNUMBER(SEARCH('Supplier Change Request FORM Z'!$D$71,C5005)),MAX($Y$1:Y5004)+1,0))</f>
        <v>0</v>
      </c>
      <c r="Z5005" s="3" t="str">
        <f t="shared" si="398"/>
        <v/>
      </c>
      <c r="AE5005" s="5" t="e">
        <f>IF('Supplier Change Request FORM Z'!$D$58="",IF(LEFT(#REF!,1)="F",0,IF(AND((LEFT(#REF!,1)=LEFT(E5005,1)),(LEFT(#REF!,2)=LEFT(A5005,2))),MAX($AE$1:AE5004)+1,0)),IF(LEFT('Supplier Change Request FORM Z'!$D$58,1)="F",0,IF(AND((LEFT('Supplier Change Request FORM Z'!$D$58,1)=LEFT(E5005,1)),(LEFT('Supplier Change Request FORM Z'!$D$59,2)=LEFT(A5005,2))),MAX($AE$1:AE5004)+1,0)))</f>
        <v>#REF!</v>
      </c>
      <c r="AF5005" s="3" t="str">
        <f t="shared" si="399"/>
        <v/>
      </c>
    </row>
    <row r="5006" spans="1:32" x14ac:dyDescent="0.35">
      <c r="A5006" s="2" t="s">
        <v>7184</v>
      </c>
      <c r="B5006" s="2" t="s">
        <v>7512</v>
      </c>
      <c r="C5006" s="2" t="s">
        <v>7511</v>
      </c>
      <c r="D5006" s="2" t="s">
        <v>7512</v>
      </c>
      <c r="E5006" s="2" t="s">
        <v>9644</v>
      </c>
      <c r="G5006" s="5">
        <f>IF('Supplier Change Request FORM Z'!$D$61="",IF(ISNUMBER(SEARCH(#REF!,C5006)),MAX($G$1:G5005)+1,0),IF(ISNUMBER(SEARCH('Supplier Change Request FORM Z'!$D$61,C5006)),MAX($G$1:G5005)+1,0))</f>
        <v>0</v>
      </c>
      <c r="H5006" s="3" t="str">
        <f t="shared" si="395"/>
        <v/>
      </c>
      <c r="K5006" s="5" t="e">
        <f>IF('Supplier Change Request FORM Z'!$D$58="",IF(AND((#REF!=C5006),(LEFT(#REF!,1)=LEFT(E5006,1)),(LEFT(#REF!,2)=LEFT(A5006,2))),MAX($K$1:K5005)+1,0),IF(AND(('Supplier Change Request FORM Z'!$D$61=C5006),(LEFT('Supplier Change Request FORM Z'!$D$58,1)=LEFT(E5006,1)),(LEFT('Supplier Change Request FORM Z'!$D$59,2)=LEFT(A5006,2))),MAX($K$1:K5005)+1,0))</f>
        <v>#REF!</v>
      </c>
      <c r="L5006" s="3" t="str">
        <f t="shared" si="396"/>
        <v/>
      </c>
      <c r="Q5006" s="5"/>
      <c r="R5006" s="3"/>
      <c r="U5006" s="5">
        <f>IF('Supplier Change Request FORM Z'!$D$71="",IF(ISNUMBER(SEARCH(#REF!,C5006)),MAX($U$1:U5005)+1,0),IF(ISNUMBER(SEARCH('Supplier Change Request FORM Z'!$D$71,C5006)),MAX($U$1:U5005)+1,0))</f>
        <v>0</v>
      </c>
      <c r="V5006" s="3" t="str">
        <f t="shared" si="397"/>
        <v/>
      </c>
      <c r="Y5006" s="5">
        <f>IF('Supplier Change Request FORM Z'!$D$71="",IF(ISNUMBER(SEARCH(#REF!,C5006)),MAX($Y$1:Y5005)+1,0),IF(ISNUMBER(SEARCH('Supplier Change Request FORM Z'!$D$71,C5006)),MAX($Y$1:Y5005)+1,0))</f>
        <v>0</v>
      </c>
      <c r="Z5006" s="3" t="str">
        <f t="shared" si="398"/>
        <v/>
      </c>
      <c r="AE5006" s="5" t="e">
        <f>IF('Supplier Change Request FORM Z'!$D$58="",IF(LEFT(#REF!,1)="F",0,IF(AND((LEFT(#REF!,1)=LEFT(E5006,1)),(LEFT(#REF!,2)=LEFT(A5006,2))),MAX($AE$1:AE5005)+1,0)),IF(LEFT('Supplier Change Request FORM Z'!$D$58,1)="F",0,IF(AND((LEFT('Supplier Change Request FORM Z'!$D$58,1)=LEFT(E5006,1)),(LEFT('Supplier Change Request FORM Z'!$D$59,2)=LEFT(A5006,2))),MAX($AE$1:AE5005)+1,0)))</f>
        <v>#REF!</v>
      </c>
      <c r="AF5006" s="3" t="str">
        <f t="shared" si="399"/>
        <v/>
      </c>
    </row>
    <row r="5007" spans="1:32" x14ac:dyDescent="0.35">
      <c r="A5007" s="2" t="s">
        <v>7184</v>
      </c>
      <c r="B5007" s="2" t="s">
        <v>7509</v>
      </c>
      <c r="C5007" s="2" t="s">
        <v>7508</v>
      </c>
      <c r="D5007" s="2" t="s">
        <v>7509</v>
      </c>
      <c r="E5007" s="2" t="s">
        <v>9644</v>
      </c>
      <c r="G5007" s="5">
        <f>IF('Supplier Change Request FORM Z'!$D$61="",IF(ISNUMBER(SEARCH(#REF!,C5007)),MAX($G$1:G5006)+1,0),IF(ISNUMBER(SEARCH('Supplier Change Request FORM Z'!$D$61,C5007)),MAX($G$1:G5006)+1,0))</f>
        <v>0</v>
      </c>
      <c r="H5007" s="3" t="str">
        <f t="shared" si="395"/>
        <v/>
      </c>
      <c r="K5007" s="5" t="e">
        <f>IF('Supplier Change Request FORM Z'!$D$58="",IF(AND((#REF!=C5007),(LEFT(#REF!,1)=LEFT(E5007,1)),(LEFT(#REF!,2)=LEFT(A5007,2))),MAX($K$1:K5006)+1,0),IF(AND(('Supplier Change Request FORM Z'!$D$61=C5007),(LEFT('Supplier Change Request FORM Z'!$D$58,1)=LEFT(E5007,1)),(LEFT('Supplier Change Request FORM Z'!$D$59,2)=LEFT(A5007,2))),MAX($K$1:K5006)+1,0))</f>
        <v>#REF!</v>
      </c>
      <c r="L5007" s="3" t="str">
        <f t="shared" si="396"/>
        <v/>
      </c>
      <c r="Q5007" s="5"/>
      <c r="R5007" s="3"/>
      <c r="U5007" s="5">
        <f>IF('Supplier Change Request FORM Z'!$D$71="",IF(ISNUMBER(SEARCH(#REF!,C5007)),MAX($U$1:U5006)+1,0),IF(ISNUMBER(SEARCH('Supplier Change Request FORM Z'!$D$71,C5007)),MAX($U$1:U5006)+1,0))</f>
        <v>0</v>
      </c>
      <c r="V5007" s="3" t="str">
        <f t="shared" si="397"/>
        <v/>
      </c>
      <c r="Y5007" s="5">
        <f>IF('Supplier Change Request FORM Z'!$D$71="",IF(ISNUMBER(SEARCH(#REF!,C5007)),MAX($Y$1:Y5006)+1,0),IF(ISNUMBER(SEARCH('Supplier Change Request FORM Z'!$D$71,C5007)),MAX($Y$1:Y5006)+1,0))</f>
        <v>0</v>
      </c>
      <c r="Z5007" s="3" t="str">
        <f t="shared" si="398"/>
        <v/>
      </c>
      <c r="AE5007" s="5" t="e">
        <f>IF('Supplier Change Request FORM Z'!$D$58="",IF(LEFT(#REF!,1)="F",0,IF(AND((LEFT(#REF!,1)=LEFT(E5007,1)),(LEFT(#REF!,2)=LEFT(A5007,2))),MAX($AE$1:AE5006)+1,0)),IF(LEFT('Supplier Change Request FORM Z'!$D$58,1)="F",0,IF(AND((LEFT('Supplier Change Request FORM Z'!$D$58,1)=LEFT(E5007,1)),(LEFT('Supplier Change Request FORM Z'!$D$59,2)=LEFT(A5007,2))),MAX($AE$1:AE5006)+1,0)))</f>
        <v>#REF!</v>
      </c>
      <c r="AF5007" s="3" t="str">
        <f t="shared" si="399"/>
        <v/>
      </c>
    </row>
    <row r="5008" spans="1:32" x14ac:dyDescent="0.35">
      <c r="A5008" s="2" t="s">
        <v>7184</v>
      </c>
      <c r="B5008" s="2" t="s">
        <v>7510</v>
      </c>
      <c r="C5008" s="2" t="s">
        <v>7508</v>
      </c>
      <c r="D5008" s="2" t="s">
        <v>7510</v>
      </c>
      <c r="E5008" s="2" t="s">
        <v>9644</v>
      </c>
      <c r="G5008" s="5">
        <f>IF('Supplier Change Request FORM Z'!$D$61="",IF(ISNUMBER(SEARCH(#REF!,C5008)),MAX($G$1:G5007)+1,0),IF(ISNUMBER(SEARCH('Supplier Change Request FORM Z'!$D$61,C5008)),MAX($G$1:G5007)+1,0))</f>
        <v>0</v>
      </c>
      <c r="H5008" s="3" t="str">
        <f t="shared" si="395"/>
        <v/>
      </c>
      <c r="K5008" s="5" t="e">
        <f>IF('Supplier Change Request FORM Z'!$D$58="",IF(AND((#REF!=C5008),(LEFT(#REF!,1)=LEFT(E5008,1)),(LEFT(#REF!,2)=LEFT(A5008,2))),MAX($K$1:K5007)+1,0),IF(AND(('Supplier Change Request FORM Z'!$D$61=C5008),(LEFT('Supplier Change Request FORM Z'!$D$58,1)=LEFT(E5008,1)),(LEFT('Supplier Change Request FORM Z'!$D$59,2)=LEFT(A5008,2))),MAX($K$1:K5007)+1,0))</f>
        <v>#REF!</v>
      </c>
      <c r="L5008" s="3" t="str">
        <f t="shared" si="396"/>
        <v/>
      </c>
      <c r="Q5008" s="5"/>
      <c r="R5008" s="3"/>
      <c r="U5008" s="5">
        <f>IF('Supplier Change Request FORM Z'!$D$71="",IF(ISNUMBER(SEARCH(#REF!,C5008)),MAX($U$1:U5007)+1,0),IF(ISNUMBER(SEARCH('Supplier Change Request FORM Z'!$D$71,C5008)),MAX($U$1:U5007)+1,0))</f>
        <v>0</v>
      </c>
      <c r="V5008" s="3" t="str">
        <f t="shared" si="397"/>
        <v/>
      </c>
      <c r="Y5008" s="5">
        <f>IF('Supplier Change Request FORM Z'!$D$71="",IF(ISNUMBER(SEARCH(#REF!,C5008)),MAX($Y$1:Y5007)+1,0),IF(ISNUMBER(SEARCH('Supplier Change Request FORM Z'!$D$71,C5008)),MAX($Y$1:Y5007)+1,0))</f>
        <v>0</v>
      </c>
      <c r="Z5008" s="3" t="str">
        <f t="shared" si="398"/>
        <v/>
      </c>
      <c r="AE5008" s="5" t="e">
        <f>IF('Supplier Change Request FORM Z'!$D$58="",IF(LEFT(#REF!,1)="F",0,IF(AND((LEFT(#REF!,1)=LEFT(E5008,1)),(LEFT(#REF!,2)=LEFT(A5008,2))),MAX($AE$1:AE5007)+1,0)),IF(LEFT('Supplier Change Request FORM Z'!$D$58,1)="F",0,IF(AND((LEFT('Supplier Change Request FORM Z'!$D$58,1)=LEFT(E5008,1)),(LEFT('Supplier Change Request FORM Z'!$D$59,2)=LEFT(A5008,2))),MAX($AE$1:AE5007)+1,0)))</f>
        <v>#REF!</v>
      </c>
      <c r="AF5008" s="3" t="str">
        <f t="shared" si="399"/>
        <v/>
      </c>
    </row>
    <row r="5009" spans="1:32" x14ac:dyDescent="0.35">
      <c r="A5009" s="2" t="s">
        <v>7184</v>
      </c>
      <c r="B5009" s="2" t="s">
        <v>7347</v>
      </c>
      <c r="C5009" s="2" t="s">
        <v>7346</v>
      </c>
      <c r="D5009" s="2" t="s">
        <v>7347</v>
      </c>
      <c r="E5009" s="2" t="s">
        <v>9644</v>
      </c>
      <c r="G5009" s="5">
        <f>IF('Supplier Change Request FORM Z'!$D$61="",IF(ISNUMBER(SEARCH(#REF!,C5009)),MAX($G$1:G5008)+1,0),IF(ISNUMBER(SEARCH('Supplier Change Request FORM Z'!$D$61,C5009)),MAX($G$1:G5008)+1,0))</f>
        <v>0</v>
      </c>
      <c r="H5009" s="3" t="str">
        <f t="shared" si="395"/>
        <v/>
      </c>
      <c r="K5009" s="5" t="e">
        <f>IF('Supplier Change Request FORM Z'!$D$58="",IF(AND((#REF!=C5009),(LEFT(#REF!,1)=LEFT(E5009,1)),(LEFT(#REF!,2)=LEFT(A5009,2))),MAX($K$1:K5008)+1,0),IF(AND(('Supplier Change Request FORM Z'!$D$61=C5009),(LEFT('Supplier Change Request FORM Z'!$D$58,1)=LEFT(E5009,1)),(LEFT('Supplier Change Request FORM Z'!$D$59,2)=LEFT(A5009,2))),MAX($K$1:K5008)+1,0))</f>
        <v>#REF!</v>
      </c>
      <c r="L5009" s="3" t="str">
        <f t="shared" si="396"/>
        <v/>
      </c>
      <c r="Q5009" s="5"/>
      <c r="R5009" s="3"/>
      <c r="U5009" s="5">
        <f>IF('Supplier Change Request FORM Z'!$D$71="",IF(ISNUMBER(SEARCH(#REF!,C5009)),MAX($U$1:U5008)+1,0),IF(ISNUMBER(SEARCH('Supplier Change Request FORM Z'!$D$71,C5009)),MAX($U$1:U5008)+1,0))</f>
        <v>0</v>
      </c>
      <c r="V5009" s="3" t="str">
        <f t="shared" si="397"/>
        <v/>
      </c>
      <c r="Y5009" s="5">
        <f>IF('Supplier Change Request FORM Z'!$D$71="",IF(ISNUMBER(SEARCH(#REF!,C5009)),MAX($Y$1:Y5008)+1,0),IF(ISNUMBER(SEARCH('Supplier Change Request FORM Z'!$D$71,C5009)),MAX($Y$1:Y5008)+1,0))</f>
        <v>0</v>
      </c>
      <c r="Z5009" s="3" t="str">
        <f t="shared" si="398"/>
        <v/>
      </c>
      <c r="AE5009" s="5" t="e">
        <f>IF('Supplier Change Request FORM Z'!$D$58="",IF(LEFT(#REF!,1)="F",0,IF(AND((LEFT(#REF!,1)=LEFT(E5009,1)),(LEFT(#REF!,2)=LEFT(A5009,2))),MAX($AE$1:AE5008)+1,0)),IF(LEFT('Supplier Change Request FORM Z'!$D$58,1)="F",0,IF(AND((LEFT('Supplier Change Request FORM Z'!$D$58,1)=LEFT(E5009,1)),(LEFT('Supplier Change Request FORM Z'!$D$59,2)=LEFT(A5009,2))),MAX($AE$1:AE5008)+1,0)))</f>
        <v>#REF!</v>
      </c>
      <c r="AF5009" s="3" t="str">
        <f t="shared" si="399"/>
        <v/>
      </c>
    </row>
    <row r="5010" spans="1:32" x14ac:dyDescent="0.35">
      <c r="A5010" s="2" t="s">
        <v>7184</v>
      </c>
      <c r="B5010" s="2" t="s">
        <v>7521</v>
      </c>
      <c r="C5010" s="2" t="s">
        <v>7520</v>
      </c>
      <c r="D5010" s="2" t="s">
        <v>7521</v>
      </c>
      <c r="E5010" s="2" t="s">
        <v>9644</v>
      </c>
      <c r="G5010" s="5">
        <f>IF('Supplier Change Request FORM Z'!$D$61="",IF(ISNUMBER(SEARCH(#REF!,C5010)),MAX($G$1:G5009)+1,0),IF(ISNUMBER(SEARCH('Supplier Change Request FORM Z'!$D$61,C5010)),MAX($G$1:G5009)+1,0))</f>
        <v>0</v>
      </c>
      <c r="H5010" s="3" t="str">
        <f t="shared" si="395"/>
        <v/>
      </c>
      <c r="K5010" s="5" t="e">
        <f>IF('Supplier Change Request FORM Z'!$D$58="",IF(AND((#REF!=C5010),(LEFT(#REF!,1)=LEFT(E5010,1)),(LEFT(#REF!,2)=LEFT(A5010,2))),MAX($K$1:K5009)+1,0),IF(AND(('Supplier Change Request FORM Z'!$D$61=C5010),(LEFT('Supplier Change Request FORM Z'!$D$58,1)=LEFT(E5010,1)),(LEFT('Supplier Change Request FORM Z'!$D$59,2)=LEFT(A5010,2))),MAX($K$1:K5009)+1,0))</f>
        <v>#REF!</v>
      </c>
      <c r="L5010" s="3" t="str">
        <f t="shared" si="396"/>
        <v/>
      </c>
      <c r="Q5010" s="5"/>
      <c r="R5010" s="3"/>
      <c r="U5010" s="5">
        <f>IF('Supplier Change Request FORM Z'!$D$71="",IF(ISNUMBER(SEARCH(#REF!,C5010)),MAX($U$1:U5009)+1,0),IF(ISNUMBER(SEARCH('Supplier Change Request FORM Z'!$D$71,C5010)),MAX($U$1:U5009)+1,0))</f>
        <v>0</v>
      </c>
      <c r="V5010" s="3" t="str">
        <f t="shared" si="397"/>
        <v/>
      </c>
      <c r="Y5010" s="5">
        <f>IF('Supplier Change Request FORM Z'!$D$71="",IF(ISNUMBER(SEARCH(#REF!,C5010)),MAX($Y$1:Y5009)+1,0),IF(ISNUMBER(SEARCH('Supplier Change Request FORM Z'!$D$71,C5010)),MAX($Y$1:Y5009)+1,0))</f>
        <v>0</v>
      </c>
      <c r="Z5010" s="3" t="str">
        <f t="shared" si="398"/>
        <v/>
      </c>
      <c r="AE5010" s="5" t="e">
        <f>IF('Supplier Change Request FORM Z'!$D$58="",IF(LEFT(#REF!,1)="F",0,IF(AND((LEFT(#REF!,1)=LEFT(E5010,1)),(LEFT(#REF!,2)=LEFT(A5010,2))),MAX($AE$1:AE5009)+1,0)),IF(LEFT('Supplier Change Request FORM Z'!$D$58,1)="F",0,IF(AND((LEFT('Supplier Change Request FORM Z'!$D$58,1)=LEFT(E5010,1)),(LEFT('Supplier Change Request FORM Z'!$D$59,2)=LEFT(A5010,2))),MAX($AE$1:AE5009)+1,0)))</f>
        <v>#REF!</v>
      </c>
      <c r="AF5010" s="3" t="str">
        <f t="shared" si="399"/>
        <v/>
      </c>
    </row>
    <row r="5011" spans="1:32" x14ac:dyDescent="0.35">
      <c r="A5011" s="2" t="s">
        <v>7184</v>
      </c>
      <c r="B5011" s="2" t="s">
        <v>7515</v>
      </c>
      <c r="C5011" s="2" t="s">
        <v>7514</v>
      </c>
      <c r="D5011" s="2" t="s">
        <v>7515</v>
      </c>
      <c r="E5011" s="2" t="s">
        <v>9644</v>
      </c>
      <c r="G5011" s="5">
        <f>IF('Supplier Change Request FORM Z'!$D$61="",IF(ISNUMBER(SEARCH(#REF!,C5011)),MAX($G$1:G5010)+1,0),IF(ISNUMBER(SEARCH('Supplier Change Request FORM Z'!$D$61,C5011)),MAX($G$1:G5010)+1,0))</f>
        <v>0</v>
      </c>
      <c r="H5011" s="3" t="str">
        <f t="shared" si="395"/>
        <v/>
      </c>
      <c r="K5011" s="5" t="e">
        <f>IF('Supplier Change Request FORM Z'!$D$58="",IF(AND((#REF!=C5011),(LEFT(#REF!,1)=LEFT(E5011,1)),(LEFT(#REF!,2)=LEFT(A5011,2))),MAX($K$1:K5010)+1,0),IF(AND(('Supplier Change Request FORM Z'!$D$61=C5011),(LEFT('Supplier Change Request FORM Z'!$D$58,1)=LEFT(E5011,1)),(LEFT('Supplier Change Request FORM Z'!$D$59,2)=LEFT(A5011,2))),MAX($K$1:K5010)+1,0))</f>
        <v>#REF!</v>
      </c>
      <c r="L5011" s="3" t="str">
        <f t="shared" si="396"/>
        <v/>
      </c>
      <c r="Q5011" s="5"/>
      <c r="R5011" s="3"/>
      <c r="U5011" s="5">
        <f>IF('Supplier Change Request FORM Z'!$D$71="",IF(ISNUMBER(SEARCH(#REF!,C5011)),MAX($U$1:U5010)+1,0),IF(ISNUMBER(SEARCH('Supplier Change Request FORM Z'!$D$71,C5011)),MAX($U$1:U5010)+1,0))</f>
        <v>0</v>
      </c>
      <c r="V5011" s="3" t="str">
        <f t="shared" si="397"/>
        <v/>
      </c>
      <c r="Y5011" s="5">
        <f>IF('Supplier Change Request FORM Z'!$D$71="",IF(ISNUMBER(SEARCH(#REF!,C5011)),MAX($Y$1:Y5010)+1,0),IF(ISNUMBER(SEARCH('Supplier Change Request FORM Z'!$D$71,C5011)),MAX($Y$1:Y5010)+1,0))</f>
        <v>0</v>
      </c>
      <c r="Z5011" s="3" t="str">
        <f t="shared" si="398"/>
        <v/>
      </c>
      <c r="AE5011" s="5" t="e">
        <f>IF('Supplier Change Request FORM Z'!$D$58="",IF(LEFT(#REF!,1)="F",0,IF(AND((LEFT(#REF!,1)=LEFT(E5011,1)),(LEFT(#REF!,2)=LEFT(A5011,2))),MAX($AE$1:AE5010)+1,0)),IF(LEFT('Supplier Change Request FORM Z'!$D$58,1)="F",0,IF(AND((LEFT('Supplier Change Request FORM Z'!$D$58,1)=LEFT(E5011,1)),(LEFT('Supplier Change Request FORM Z'!$D$59,2)=LEFT(A5011,2))),MAX($AE$1:AE5010)+1,0)))</f>
        <v>#REF!</v>
      </c>
      <c r="AF5011" s="3" t="str">
        <f t="shared" si="399"/>
        <v/>
      </c>
    </row>
    <row r="5012" spans="1:32" x14ac:dyDescent="0.35">
      <c r="A5012" s="2" t="s">
        <v>7184</v>
      </c>
      <c r="B5012" s="2" t="s">
        <v>7524</v>
      </c>
      <c r="C5012" s="2" t="s">
        <v>7522</v>
      </c>
      <c r="D5012" s="2" t="s">
        <v>7524</v>
      </c>
      <c r="E5012" s="2" t="s">
        <v>9644</v>
      </c>
      <c r="G5012" s="5">
        <f>IF('Supplier Change Request FORM Z'!$D$61="",IF(ISNUMBER(SEARCH(#REF!,C5012)),MAX($G$1:G5011)+1,0),IF(ISNUMBER(SEARCH('Supplier Change Request FORM Z'!$D$61,C5012)),MAX($G$1:G5011)+1,0))</f>
        <v>0</v>
      </c>
      <c r="H5012" s="3" t="str">
        <f t="shared" si="395"/>
        <v/>
      </c>
      <c r="K5012" s="5" t="e">
        <f>IF('Supplier Change Request FORM Z'!$D$58="",IF(AND((#REF!=C5012),(LEFT(#REF!,1)=LEFT(E5012,1)),(LEFT(#REF!,2)=LEFT(A5012,2))),MAX($K$1:K5011)+1,0),IF(AND(('Supplier Change Request FORM Z'!$D$61=C5012),(LEFT('Supplier Change Request FORM Z'!$D$58,1)=LEFT(E5012,1)),(LEFT('Supplier Change Request FORM Z'!$D$59,2)=LEFT(A5012,2))),MAX($K$1:K5011)+1,0))</f>
        <v>#REF!</v>
      </c>
      <c r="L5012" s="3" t="str">
        <f t="shared" si="396"/>
        <v/>
      </c>
      <c r="Q5012" s="5"/>
      <c r="R5012" s="3"/>
      <c r="U5012" s="5">
        <f>IF('Supplier Change Request FORM Z'!$D$71="",IF(ISNUMBER(SEARCH(#REF!,C5012)),MAX($U$1:U5011)+1,0),IF(ISNUMBER(SEARCH('Supplier Change Request FORM Z'!$D$71,C5012)),MAX($U$1:U5011)+1,0))</f>
        <v>0</v>
      </c>
      <c r="V5012" s="3" t="str">
        <f t="shared" si="397"/>
        <v/>
      </c>
      <c r="Y5012" s="5">
        <f>IF('Supplier Change Request FORM Z'!$D$71="",IF(ISNUMBER(SEARCH(#REF!,C5012)),MAX($Y$1:Y5011)+1,0),IF(ISNUMBER(SEARCH('Supplier Change Request FORM Z'!$D$71,C5012)),MAX($Y$1:Y5011)+1,0))</f>
        <v>0</v>
      </c>
      <c r="Z5012" s="3" t="str">
        <f t="shared" si="398"/>
        <v/>
      </c>
      <c r="AE5012" s="5" t="e">
        <f>IF('Supplier Change Request FORM Z'!$D$58="",IF(LEFT(#REF!,1)="F",0,IF(AND((LEFT(#REF!,1)=LEFT(E5012,1)),(LEFT(#REF!,2)=LEFT(A5012,2))),MAX($AE$1:AE5011)+1,0)),IF(LEFT('Supplier Change Request FORM Z'!$D$58,1)="F",0,IF(AND((LEFT('Supplier Change Request FORM Z'!$D$58,1)=LEFT(E5012,1)),(LEFT('Supplier Change Request FORM Z'!$D$59,2)=LEFT(A5012,2))),MAX($AE$1:AE5011)+1,0)))</f>
        <v>#REF!</v>
      </c>
      <c r="AF5012" s="3" t="str">
        <f t="shared" si="399"/>
        <v/>
      </c>
    </row>
    <row r="5013" spans="1:32" x14ac:dyDescent="0.35">
      <c r="A5013" s="2" t="s">
        <v>7184</v>
      </c>
      <c r="B5013" s="2" t="s">
        <v>7551</v>
      </c>
      <c r="C5013" s="2" t="s">
        <v>7549</v>
      </c>
      <c r="D5013" s="2" t="s">
        <v>7551</v>
      </c>
      <c r="E5013" s="2" t="s">
        <v>9644</v>
      </c>
      <c r="G5013" s="5">
        <f>IF('Supplier Change Request FORM Z'!$D$61="",IF(ISNUMBER(SEARCH(#REF!,C5013)),MAX($G$1:G5012)+1,0),IF(ISNUMBER(SEARCH('Supplier Change Request FORM Z'!$D$61,C5013)),MAX($G$1:G5012)+1,0))</f>
        <v>0</v>
      </c>
      <c r="H5013" s="3" t="str">
        <f t="shared" si="395"/>
        <v/>
      </c>
      <c r="K5013" s="5" t="e">
        <f>IF('Supplier Change Request FORM Z'!$D$58="",IF(AND((#REF!=C5013),(LEFT(#REF!,1)=LEFT(E5013,1)),(LEFT(#REF!,2)=LEFT(A5013,2))),MAX($K$1:K5012)+1,0),IF(AND(('Supplier Change Request FORM Z'!$D$61=C5013),(LEFT('Supplier Change Request FORM Z'!$D$58,1)=LEFT(E5013,1)),(LEFT('Supplier Change Request FORM Z'!$D$59,2)=LEFT(A5013,2))),MAX($K$1:K5012)+1,0))</f>
        <v>#REF!</v>
      </c>
      <c r="L5013" s="3" t="str">
        <f t="shared" si="396"/>
        <v/>
      </c>
      <c r="Q5013" s="5"/>
      <c r="R5013" s="3"/>
      <c r="U5013" s="5">
        <f>IF('Supplier Change Request FORM Z'!$D$71="",IF(ISNUMBER(SEARCH(#REF!,C5013)),MAX($U$1:U5012)+1,0),IF(ISNUMBER(SEARCH('Supplier Change Request FORM Z'!$D$71,C5013)),MAX($U$1:U5012)+1,0))</f>
        <v>0</v>
      </c>
      <c r="V5013" s="3" t="str">
        <f t="shared" si="397"/>
        <v/>
      </c>
      <c r="Y5013" s="5">
        <f>IF('Supplier Change Request FORM Z'!$D$71="",IF(ISNUMBER(SEARCH(#REF!,C5013)),MAX($Y$1:Y5012)+1,0),IF(ISNUMBER(SEARCH('Supplier Change Request FORM Z'!$D$71,C5013)),MAX($Y$1:Y5012)+1,0))</f>
        <v>0</v>
      </c>
      <c r="Z5013" s="3" t="str">
        <f t="shared" si="398"/>
        <v/>
      </c>
      <c r="AE5013" s="5" t="e">
        <f>IF('Supplier Change Request FORM Z'!$D$58="",IF(LEFT(#REF!,1)="F",0,IF(AND((LEFT(#REF!,1)=LEFT(E5013,1)),(LEFT(#REF!,2)=LEFT(A5013,2))),MAX($AE$1:AE5012)+1,0)),IF(LEFT('Supplier Change Request FORM Z'!$D$58,1)="F",0,IF(AND((LEFT('Supplier Change Request FORM Z'!$D$58,1)=LEFT(E5013,1)),(LEFT('Supplier Change Request FORM Z'!$D$59,2)=LEFT(A5013,2))),MAX($AE$1:AE5012)+1,0)))</f>
        <v>#REF!</v>
      </c>
      <c r="AF5013" s="3" t="str">
        <f t="shared" si="399"/>
        <v/>
      </c>
    </row>
    <row r="5014" spans="1:32" x14ac:dyDescent="0.35">
      <c r="A5014" s="2" t="s">
        <v>7184</v>
      </c>
      <c r="B5014" s="2" t="s">
        <v>7324</v>
      </c>
      <c r="C5014" s="2" t="s">
        <v>7323</v>
      </c>
      <c r="D5014" s="2" t="s">
        <v>7324</v>
      </c>
      <c r="E5014" s="2" t="s">
        <v>9644</v>
      </c>
      <c r="G5014" s="5">
        <f>IF('Supplier Change Request FORM Z'!$D$61="",IF(ISNUMBER(SEARCH(#REF!,C5014)),MAX($G$1:G5013)+1,0),IF(ISNUMBER(SEARCH('Supplier Change Request FORM Z'!$D$61,C5014)),MAX($G$1:G5013)+1,0))</f>
        <v>0</v>
      </c>
      <c r="H5014" s="3" t="str">
        <f t="shared" si="395"/>
        <v/>
      </c>
      <c r="K5014" s="5" t="e">
        <f>IF('Supplier Change Request FORM Z'!$D$58="",IF(AND((#REF!=C5014),(LEFT(#REF!,1)=LEFT(E5014,1)),(LEFT(#REF!,2)=LEFT(A5014,2))),MAX($K$1:K5013)+1,0),IF(AND(('Supplier Change Request FORM Z'!$D$61=C5014),(LEFT('Supplier Change Request FORM Z'!$D$58,1)=LEFT(E5014,1)),(LEFT('Supplier Change Request FORM Z'!$D$59,2)=LEFT(A5014,2))),MAX($K$1:K5013)+1,0))</f>
        <v>#REF!</v>
      </c>
      <c r="L5014" s="3" t="str">
        <f t="shared" si="396"/>
        <v/>
      </c>
      <c r="Q5014" s="5"/>
      <c r="R5014" s="3"/>
      <c r="U5014" s="5">
        <f>IF('Supplier Change Request FORM Z'!$D$71="",IF(ISNUMBER(SEARCH(#REF!,C5014)),MAX($U$1:U5013)+1,0),IF(ISNUMBER(SEARCH('Supplier Change Request FORM Z'!$D$71,C5014)),MAX($U$1:U5013)+1,0))</f>
        <v>0</v>
      </c>
      <c r="V5014" s="3" t="str">
        <f t="shared" si="397"/>
        <v/>
      </c>
      <c r="Y5014" s="5">
        <f>IF('Supplier Change Request FORM Z'!$D$71="",IF(ISNUMBER(SEARCH(#REF!,C5014)),MAX($Y$1:Y5013)+1,0),IF(ISNUMBER(SEARCH('Supplier Change Request FORM Z'!$D$71,C5014)),MAX($Y$1:Y5013)+1,0))</f>
        <v>0</v>
      </c>
      <c r="Z5014" s="3" t="str">
        <f t="shared" si="398"/>
        <v/>
      </c>
      <c r="AE5014" s="5" t="e">
        <f>IF('Supplier Change Request FORM Z'!$D$58="",IF(LEFT(#REF!,1)="F",0,IF(AND((LEFT(#REF!,1)=LEFT(E5014,1)),(LEFT(#REF!,2)=LEFT(A5014,2))),MAX($AE$1:AE5013)+1,0)),IF(LEFT('Supplier Change Request FORM Z'!$D$58,1)="F",0,IF(AND((LEFT('Supplier Change Request FORM Z'!$D$58,1)=LEFT(E5014,1)),(LEFT('Supplier Change Request FORM Z'!$D$59,2)=LEFT(A5014,2))),MAX($AE$1:AE5013)+1,0)))</f>
        <v>#REF!</v>
      </c>
      <c r="AF5014" s="3" t="str">
        <f t="shared" si="399"/>
        <v/>
      </c>
    </row>
    <row r="5015" spans="1:32" x14ac:dyDescent="0.35">
      <c r="A5015" s="2" t="s">
        <v>7184</v>
      </c>
      <c r="B5015" s="2" t="s">
        <v>7561</v>
      </c>
      <c r="C5015" s="2" t="s">
        <v>7560</v>
      </c>
      <c r="D5015" s="2" t="s">
        <v>7561</v>
      </c>
      <c r="E5015" s="2" t="s">
        <v>9644</v>
      </c>
      <c r="G5015" s="5">
        <f>IF('Supplier Change Request FORM Z'!$D$61="",IF(ISNUMBER(SEARCH(#REF!,C5015)),MAX($G$1:G5014)+1,0),IF(ISNUMBER(SEARCH('Supplier Change Request FORM Z'!$D$61,C5015)),MAX($G$1:G5014)+1,0))</f>
        <v>0</v>
      </c>
      <c r="H5015" s="3" t="str">
        <f t="shared" si="395"/>
        <v/>
      </c>
      <c r="K5015" s="5" t="e">
        <f>IF('Supplier Change Request FORM Z'!$D$58="",IF(AND((#REF!=C5015),(LEFT(#REF!,1)=LEFT(E5015,1)),(LEFT(#REF!,2)=LEFT(A5015,2))),MAX($K$1:K5014)+1,0),IF(AND(('Supplier Change Request FORM Z'!$D$61=C5015),(LEFT('Supplier Change Request FORM Z'!$D$58,1)=LEFT(E5015,1)),(LEFT('Supplier Change Request FORM Z'!$D$59,2)=LEFT(A5015,2))),MAX($K$1:K5014)+1,0))</f>
        <v>#REF!</v>
      </c>
      <c r="L5015" s="3" t="str">
        <f t="shared" si="396"/>
        <v/>
      </c>
      <c r="Q5015" s="5"/>
      <c r="R5015" s="3"/>
      <c r="U5015" s="5">
        <f>IF('Supplier Change Request FORM Z'!$D$71="",IF(ISNUMBER(SEARCH(#REF!,C5015)),MAX($U$1:U5014)+1,0),IF(ISNUMBER(SEARCH('Supplier Change Request FORM Z'!$D$71,C5015)),MAX($U$1:U5014)+1,0))</f>
        <v>0</v>
      </c>
      <c r="V5015" s="3" t="str">
        <f t="shared" si="397"/>
        <v/>
      </c>
      <c r="Y5015" s="5">
        <f>IF('Supplier Change Request FORM Z'!$D$71="",IF(ISNUMBER(SEARCH(#REF!,C5015)),MAX($Y$1:Y5014)+1,0),IF(ISNUMBER(SEARCH('Supplier Change Request FORM Z'!$D$71,C5015)),MAX($Y$1:Y5014)+1,0))</f>
        <v>0</v>
      </c>
      <c r="Z5015" s="3" t="str">
        <f t="shared" si="398"/>
        <v/>
      </c>
      <c r="AE5015" s="5" t="e">
        <f>IF('Supplier Change Request FORM Z'!$D$58="",IF(LEFT(#REF!,1)="F",0,IF(AND((LEFT(#REF!,1)=LEFT(E5015,1)),(LEFT(#REF!,2)=LEFT(A5015,2))),MAX($AE$1:AE5014)+1,0)),IF(LEFT('Supplier Change Request FORM Z'!$D$58,1)="F",0,IF(AND((LEFT('Supplier Change Request FORM Z'!$D$58,1)=LEFT(E5015,1)),(LEFT('Supplier Change Request FORM Z'!$D$59,2)=LEFT(A5015,2))),MAX($AE$1:AE5014)+1,0)))</f>
        <v>#REF!</v>
      </c>
      <c r="AF5015" s="3" t="str">
        <f t="shared" si="399"/>
        <v/>
      </c>
    </row>
    <row r="5016" spans="1:32" x14ac:dyDescent="0.35">
      <c r="A5016" s="2" t="s">
        <v>7184</v>
      </c>
      <c r="B5016" s="2" t="s">
        <v>7563</v>
      </c>
      <c r="C5016" s="2" t="s">
        <v>7562</v>
      </c>
      <c r="D5016" s="2" t="s">
        <v>7563</v>
      </c>
      <c r="E5016" s="2" t="s">
        <v>9644</v>
      </c>
      <c r="G5016" s="5">
        <f>IF('Supplier Change Request FORM Z'!$D$61="",IF(ISNUMBER(SEARCH(#REF!,C5016)),MAX($G$1:G5015)+1,0),IF(ISNUMBER(SEARCH('Supplier Change Request FORM Z'!$D$61,C5016)),MAX($G$1:G5015)+1,0))</f>
        <v>0</v>
      </c>
      <c r="H5016" s="3" t="str">
        <f t="shared" si="395"/>
        <v/>
      </c>
      <c r="K5016" s="5" t="e">
        <f>IF('Supplier Change Request FORM Z'!$D$58="",IF(AND((#REF!=C5016),(LEFT(#REF!,1)=LEFT(E5016,1)),(LEFT(#REF!,2)=LEFT(A5016,2))),MAX($K$1:K5015)+1,0),IF(AND(('Supplier Change Request FORM Z'!$D$61=C5016),(LEFT('Supplier Change Request FORM Z'!$D$58,1)=LEFT(E5016,1)),(LEFT('Supplier Change Request FORM Z'!$D$59,2)=LEFT(A5016,2))),MAX($K$1:K5015)+1,0))</f>
        <v>#REF!</v>
      </c>
      <c r="L5016" s="3" t="str">
        <f t="shared" si="396"/>
        <v/>
      </c>
      <c r="Q5016" s="5"/>
      <c r="R5016" s="3"/>
      <c r="U5016" s="5">
        <f>IF('Supplier Change Request FORM Z'!$D$71="",IF(ISNUMBER(SEARCH(#REF!,C5016)),MAX($U$1:U5015)+1,0),IF(ISNUMBER(SEARCH('Supplier Change Request FORM Z'!$D$71,C5016)),MAX($U$1:U5015)+1,0))</f>
        <v>0</v>
      </c>
      <c r="V5016" s="3" t="str">
        <f t="shared" si="397"/>
        <v/>
      </c>
      <c r="Y5016" s="5">
        <f>IF('Supplier Change Request FORM Z'!$D$71="",IF(ISNUMBER(SEARCH(#REF!,C5016)),MAX($Y$1:Y5015)+1,0),IF(ISNUMBER(SEARCH('Supplier Change Request FORM Z'!$D$71,C5016)),MAX($Y$1:Y5015)+1,0))</f>
        <v>0</v>
      </c>
      <c r="Z5016" s="3" t="str">
        <f t="shared" si="398"/>
        <v/>
      </c>
      <c r="AE5016" s="5" t="e">
        <f>IF('Supplier Change Request FORM Z'!$D$58="",IF(LEFT(#REF!,1)="F",0,IF(AND((LEFT(#REF!,1)=LEFT(E5016,1)),(LEFT(#REF!,2)=LEFT(A5016,2))),MAX($AE$1:AE5015)+1,0)),IF(LEFT('Supplier Change Request FORM Z'!$D$58,1)="F",0,IF(AND((LEFT('Supplier Change Request FORM Z'!$D$58,1)=LEFT(E5016,1)),(LEFT('Supplier Change Request FORM Z'!$D$59,2)=LEFT(A5016,2))),MAX($AE$1:AE5015)+1,0)))</f>
        <v>#REF!</v>
      </c>
      <c r="AF5016" s="3" t="str">
        <f t="shared" si="399"/>
        <v/>
      </c>
    </row>
    <row r="5017" spans="1:32" x14ac:dyDescent="0.35">
      <c r="A5017" s="2" t="s">
        <v>7184</v>
      </c>
      <c r="B5017" s="2" t="s">
        <v>7810</v>
      </c>
      <c r="C5017" s="2" t="s">
        <v>7809</v>
      </c>
      <c r="D5017" s="2" t="s">
        <v>7810</v>
      </c>
      <c r="E5017" s="2" t="s">
        <v>9644</v>
      </c>
      <c r="G5017" s="5">
        <f>IF('Supplier Change Request FORM Z'!$D$61="",IF(ISNUMBER(SEARCH(#REF!,C5017)),MAX($G$1:G5016)+1,0),IF(ISNUMBER(SEARCH('Supplier Change Request FORM Z'!$D$61,C5017)),MAX($G$1:G5016)+1,0))</f>
        <v>0</v>
      </c>
      <c r="H5017" s="3" t="str">
        <f t="shared" si="395"/>
        <v/>
      </c>
      <c r="K5017" s="5" t="e">
        <f>IF('Supplier Change Request FORM Z'!$D$58="",IF(AND((#REF!=C5017),(LEFT(#REF!,1)=LEFT(E5017,1)),(LEFT(#REF!,2)=LEFT(A5017,2))),MAX($K$1:K5016)+1,0),IF(AND(('Supplier Change Request FORM Z'!$D$61=C5017),(LEFT('Supplier Change Request FORM Z'!$D$58,1)=LEFT(E5017,1)),(LEFT('Supplier Change Request FORM Z'!$D$59,2)=LEFT(A5017,2))),MAX($K$1:K5016)+1,0))</f>
        <v>#REF!</v>
      </c>
      <c r="L5017" s="3" t="str">
        <f t="shared" si="396"/>
        <v/>
      </c>
      <c r="Q5017" s="5"/>
      <c r="R5017" s="3"/>
      <c r="U5017" s="5">
        <f>IF('Supplier Change Request FORM Z'!$D$71="",IF(ISNUMBER(SEARCH(#REF!,C5017)),MAX($U$1:U5016)+1,0),IF(ISNUMBER(SEARCH('Supplier Change Request FORM Z'!$D$71,C5017)),MAX($U$1:U5016)+1,0))</f>
        <v>0</v>
      </c>
      <c r="V5017" s="3" t="str">
        <f t="shared" si="397"/>
        <v/>
      </c>
      <c r="Y5017" s="5">
        <f>IF('Supplier Change Request FORM Z'!$D$71="",IF(ISNUMBER(SEARCH(#REF!,C5017)),MAX($Y$1:Y5016)+1,0),IF(ISNUMBER(SEARCH('Supplier Change Request FORM Z'!$D$71,C5017)),MAX($Y$1:Y5016)+1,0))</f>
        <v>0</v>
      </c>
      <c r="Z5017" s="3" t="str">
        <f t="shared" si="398"/>
        <v/>
      </c>
      <c r="AE5017" s="5" t="e">
        <f>IF('Supplier Change Request FORM Z'!$D$58="",IF(LEFT(#REF!,1)="F",0,IF(AND((LEFT(#REF!,1)=LEFT(E5017,1)),(LEFT(#REF!,2)=LEFT(A5017,2))),MAX($AE$1:AE5016)+1,0)),IF(LEFT('Supplier Change Request FORM Z'!$D$58,1)="F",0,IF(AND((LEFT('Supplier Change Request FORM Z'!$D$58,1)=LEFT(E5017,1)),(LEFT('Supplier Change Request FORM Z'!$D$59,2)=LEFT(A5017,2))),MAX($AE$1:AE5016)+1,0)))</f>
        <v>#REF!</v>
      </c>
      <c r="AF5017" s="3" t="str">
        <f t="shared" si="399"/>
        <v/>
      </c>
    </row>
    <row r="5018" spans="1:32" x14ac:dyDescent="0.35">
      <c r="A5018" s="2" t="s">
        <v>7184</v>
      </c>
      <c r="B5018" s="2" t="s">
        <v>7777</v>
      </c>
      <c r="C5018" s="2" t="s">
        <v>7775</v>
      </c>
      <c r="D5018" s="2" t="s">
        <v>7777</v>
      </c>
      <c r="E5018" s="2" t="s">
        <v>9644</v>
      </c>
      <c r="G5018" s="5">
        <f>IF('Supplier Change Request FORM Z'!$D$61="",IF(ISNUMBER(SEARCH(#REF!,C5018)),MAX($G$1:G5017)+1,0),IF(ISNUMBER(SEARCH('Supplier Change Request FORM Z'!$D$61,C5018)),MAX($G$1:G5017)+1,0))</f>
        <v>0</v>
      </c>
      <c r="H5018" s="3" t="str">
        <f t="shared" si="395"/>
        <v/>
      </c>
      <c r="K5018" s="5" t="e">
        <f>IF('Supplier Change Request FORM Z'!$D$58="",IF(AND((#REF!=C5018),(LEFT(#REF!,1)=LEFT(E5018,1)),(LEFT(#REF!,2)=LEFT(A5018,2))),MAX($K$1:K5017)+1,0),IF(AND(('Supplier Change Request FORM Z'!$D$61=C5018),(LEFT('Supplier Change Request FORM Z'!$D$58,1)=LEFT(E5018,1)),(LEFT('Supplier Change Request FORM Z'!$D$59,2)=LEFT(A5018,2))),MAX($K$1:K5017)+1,0))</f>
        <v>#REF!</v>
      </c>
      <c r="L5018" s="3" t="str">
        <f t="shared" si="396"/>
        <v/>
      </c>
      <c r="Q5018" s="5"/>
      <c r="R5018" s="3"/>
      <c r="U5018" s="5">
        <f>IF('Supplier Change Request FORM Z'!$D$71="",IF(ISNUMBER(SEARCH(#REF!,C5018)),MAX($U$1:U5017)+1,0),IF(ISNUMBER(SEARCH('Supplier Change Request FORM Z'!$D$71,C5018)),MAX($U$1:U5017)+1,0))</f>
        <v>0</v>
      </c>
      <c r="V5018" s="3" t="str">
        <f t="shared" si="397"/>
        <v/>
      </c>
      <c r="Y5018" s="5">
        <f>IF('Supplier Change Request FORM Z'!$D$71="",IF(ISNUMBER(SEARCH(#REF!,C5018)),MAX($Y$1:Y5017)+1,0),IF(ISNUMBER(SEARCH('Supplier Change Request FORM Z'!$D$71,C5018)),MAX($Y$1:Y5017)+1,0))</f>
        <v>0</v>
      </c>
      <c r="Z5018" s="3" t="str">
        <f t="shared" si="398"/>
        <v/>
      </c>
      <c r="AE5018" s="5" t="e">
        <f>IF('Supplier Change Request FORM Z'!$D$58="",IF(LEFT(#REF!,1)="F",0,IF(AND((LEFT(#REF!,1)=LEFT(E5018,1)),(LEFT(#REF!,2)=LEFT(A5018,2))),MAX($AE$1:AE5017)+1,0)),IF(LEFT('Supplier Change Request FORM Z'!$D$58,1)="F",0,IF(AND((LEFT('Supplier Change Request FORM Z'!$D$58,1)=LEFT(E5018,1)),(LEFT('Supplier Change Request FORM Z'!$D$59,2)=LEFT(A5018,2))),MAX($AE$1:AE5017)+1,0)))</f>
        <v>#REF!</v>
      </c>
      <c r="AF5018" s="3" t="str">
        <f t="shared" si="399"/>
        <v/>
      </c>
    </row>
    <row r="5019" spans="1:32" x14ac:dyDescent="0.35">
      <c r="A5019" s="2" t="s">
        <v>7184</v>
      </c>
      <c r="B5019" s="2" t="s">
        <v>7581</v>
      </c>
      <c r="C5019" s="2" t="s">
        <v>7580</v>
      </c>
      <c r="D5019" s="2" t="s">
        <v>7581</v>
      </c>
      <c r="E5019" s="2" t="s">
        <v>9644</v>
      </c>
      <c r="G5019" s="5">
        <f>IF('Supplier Change Request FORM Z'!$D$61="",IF(ISNUMBER(SEARCH(#REF!,C5019)),MAX($G$1:G5018)+1,0),IF(ISNUMBER(SEARCH('Supplier Change Request FORM Z'!$D$61,C5019)),MAX($G$1:G5018)+1,0))</f>
        <v>0</v>
      </c>
      <c r="H5019" s="3" t="str">
        <f t="shared" si="395"/>
        <v/>
      </c>
      <c r="K5019" s="5" t="e">
        <f>IF('Supplier Change Request FORM Z'!$D$58="",IF(AND((#REF!=C5019),(LEFT(#REF!,1)=LEFT(E5019,1)),(LEFT(#REF!,2)=LEFT(A5019,2))),MAX($K$1:K5018)+1,0),IF(AND(('Supplier Change Request FORM Z'!$D$61=C5019),(LEFT('Supplier Change Request FORM Z'!$D$58,1)=LEFT(E5019,1)),(LEFT('Supplier Change Request FORM Z'!$D$59,2)=LEFT(A5019,2))),MAX($K$1:K5018)+1,0))</f>
        <v>#REF!</v>
      </c>
      <c r="L5019" s="3" t="str">
        <f t="shared" si="396"/>
        <v/>
      </c>
      <c r="Q5019" s="5"/>
      <c r="R5019" s="3"/>
      <c r="U5019" s="5">
        <f>IF('Supplier Change Request FORM Z'!$D$71="",IF(ISNUMBER(SEARCH(#REF!,C5019)),MAX($U$1:U5018)+1,0),IF(ISNUMBER(SEARCH('Supplier Change Request FORM Z'!$D$71,C5019)),MAX($U$1:U5018)+1,0))</f>
        <v>0</v>
      </c>
      <c r="V5019" s="3" t="str">
        <f t="shared" si="397"/>
        <v/>
      </c>
      <c r="Y5019" s="5">
        <f>IF('Supplier Change Request FORM Z'!$D$71="",IF(ISNUMBER(SEARCH(#REF!,C5019)),MAX($Y$1:Y5018)+1,0),IF(ISNUMBER(SEARCH('Supplier Change Request FORM Z'!$D$71,C5019)),MAX($Y$1:Y5018)+1,0))</f>
        <v>0</v>
      </c>
      <c r="Z5019" s="3" t="str">
        <f t="shared" si="398"/>
        <v/>
      </c>
      <c r="AE5019" s="5" t="e">
        <f>IF('Supplier Change Request FORM Z'!$D$58="",IF(LEFT(#REF!,1)="F",0,IF(AND((LEFT(#REF!,1)=LEFT(E5019,1)),(LEFT(#REF!,2)=LEFT(A5019,2))),MAX($AE$1:AE5018)+1,0)),IF(LEFT('Supplier Change Request FORM Z'!$D$58,1)="F",0,IF(AND((LEFT('Supplier Change Request FORM Z'!$D$58,1)=LEFT(E5019,1)),(LEFT('Supplier Change Request FORM Z'!$D$59,2)=LEFT(A5019,2))),MAX($AE$1:AE5018)+1,0)))</f>
        <v>#REF!</v>
      </c>
      <c r="AF5019" s="3" t="str">
        <f t="shared" si="399"/>
        <v/>
      </c>
    </row>
    <row r="5020" spans="1:32" x14ac:dyDescent="0.35">
      <c r="A5020" s="2" t="s">
        <v>7184</v>
      </c>
      <c r="B5020" s="2" t="s">
        <v>11050</v>
      </c>
      <c r="C5020" s="2" t="s">
        <v>11049</v>
      </c>
      <c r="D5020" s="2" t="s">
        <v>11050</v>
      </c>
      <c r="E5020" s="2" t="s">
        <v>9644</v>
      </c>
      <c r="G5020" s="5">
        <f>IF('Supplier Change Request FORM Z'!$D$61="",IF(ISNUMBER(SEARCH(#REF!,C5020)),MAX($G$1:G5019)+1,0),IF(ISNUMBER(SEARCH('Supplier Change Request FORM Z'!$D$61,C5020)),MAX($G$1:G5019)+1,0))</f>
        <v>0</v>
      </c>
      <c r="H5020" s="3" t="str">
        <f t="shared" si="395"/>
        <v/>
      </c>
      <c r="K5020" s="5" t="e">
        <f>IF('Supplier Change Request FORM Z'!$D$58="",IF(AND((#REF!=C5020),(LEFT(#REF!,1)=LEFT(E5020,1)),(LEFT(#REF!,2)=LEFT(A5020,2))),MAX($K$1:K5019)+1,0),IF(AND(('Supplier Change Request FORM Z'!$D$61=C5020),(LEFT('Supplier Change Request FORM Z'!$D$58,1)=LEFT(E5020,1)),(LEFT('Supplier Change Request FORM Z'!$D$59,2)=LEFT(A5020,2))),MAX($K$1:K5019)+1,0))</f>
        <v>#REF!</v>
      </c>
      <c r="L5020" s="3" t="str">
        <f t="shared" si="396"/>
        <v/>
      </c>
      <c r="Q5020" s="5"/>
      <c r="R5020" s="3"/>
      <c r="U5020" s="5">
        <f>IF('Supplier Change Request FORM Z'!$D$71="",IF(ISNUMBER(SEARCH(#REF!,C5020)),MAX($U$1:U5019)+1,0),IF(ISNUMBER(SEARCH('Supplier Change Request FORM Z'!$D$71,C5020)),MAX($U$1:U5019)+1,0))</f>
        <v>0</v>
      </c>
      <c r="V5020" s="3" t="str">
        <f t="shared" si="397"/>
        <v/>
      </c>
      <c r="Y5020" s="5">
        <f>IF('Supplier Change Request FORM Z'!$D$71="",IF(ISNUMBER(SEARCH(#REF!,C5020)),MAX($Y$1:Y5019)+1,0),IF(ISNUMBER(SEARCH('Supplier Change Request FORM Z'!$D$71,C5020)),MAX($Y$1:Y5019)+1,0))</f>
        <v>0</v>
      </c>
      <c r="Z5020" s="3" t="str">
        <f t="shared" si="398"/>
        <v/>
      </c>
      <c r="AE5020" s="5" t="e">
        <f>IF('Supplier Change Request FORM Z'!$D$58="",IF(LEFT(#REF!,1)="F",0,IF(AND((LEFT(#REF!,1)=LEFT(E5020,1)),(LEFT(#REF!,2)=LEFT(A5020,2))),MAX($AE$1:AE5019)+1,0)),IF(LEFT('Supplier Change Request FORM Z'!$D$58,1)="F",0,IF(AND((LEFT('Supplier Change Request FORM Z'!$D$58,1)=LEFT(E5020,1)),(LEFT('Supplier Change Request FORM Z'!$D$59,2)=LEFT(A5020,2))),MAX($AE$1:AE5019)+1,0)))</f>
        <v>#REF!</v>
      </c>
      <c r="AF5020" s="3" t="str">
        <f t="shared" si="399"/>
        <v/>
      </c>
    </row>
    <row r="5021" spans="1:32" x14ac:dyDescent="0.35">
      <c r="A5021" s="2" t="s">
        <v>7184</v>
      </c>
      <c r="B5021" s="2" t="s">
        <v>8499</v>
      </c>
      <c r="C5021" s="2" t="s">
        <v>8177</v>
      </c>
      <c r="D5021" s="2" t="s">
        <v>8499</v>
      </c>
      <c r="E5021" s="2" t="s">
        <v>9644</v>
      </c>
      <c r="G5021" s="5">
        <f>IF('Supplier Change Request FORM Z'!$D$61="",IF(ISNUMBER(SEARCH(#REF!,C5021)),MAX($G$1:G5020)+1,0),IF(ISNUMBER(SEARCH('Supplier Change Request FORM Z'!$D$61,C5021)),MAX($G$1:G5020)+1,0))</f>
        <v>0</v>
      </c>
      <c r="H5021" s="3" t="str">
        <f t="shared" si="395"/>
        <v/>
      </c>
      <c r="K5021" s="5" t="e">
        <f>IF('Supplier Change Request FORM Z'!$D$58="",IF(AND((#REF!=C5021),(LEFT(#REF!,1)=LEFT(E5021,1)),(LEFT(#REF!,2)=LEFT(A5021,2))),MAX($K$1:K5020)+1,0),IF(AND(('Supplier Change Request FORM Z'!$D$61=C5021),(LEFT('Supplier Change Request FORM Z'!$D$58,1)=LEFT(E5021,1)),(LEFT('Supplier Change Request FORM Z'!$D$59,2)=LEFT(A5021,2))),MAX($K$1:K5020)+1,0))</f>
        <v>#REF!</v>
      </c>
      <c r="L5021" s="3" t="str">
        <f t="shared" si="396"/>
        <v/>
      </c>
      <c r="Q5021" s="5"/>
      <c r="R5021" s="3"/>
      <c r="U5021" s="5">
        <f>IF('Supplier Change Request FORM Z'!$D$71="",IF(ISNUMBER(SEARCH(#REF!,C5021)),MAX($U$1:U5020)+1,0),IF(ISNUMBER(SEARCH('Supplier Change Request FORM Z'!$D$71,C5021)),MAX($U$1:U5020)+1,0))</f>
        <v>0</v>
      </c>
      <c r="V5021" s="3" t="str">
        <f t="shared" si="397"/>
        <v/>
      </c>
      <c r="Y5021" s="5">
        <f>IF('Supplier Change Request FORM Z'!$D$71="",IF(ISNUMBER(SEARCH(#REF!,C5021)),MAX($Y$1:Y5020)+1,0),IF(ISNUMBER(SEARCH('Supplier Change Request FORM Z'!$D$71,C5021)),MAX($Y$1:Y5020)+1,0))</f>
        <v>0</v>
      </c>
      <c r="Z5021" s="3" t="str">
        <f t="shared" si="398"/>
        <v/>
      </c>
      <c r="AE5021" s="5" t="e">
        <f>IF('Supplier Change Request FORM Z'!$D$58="",IF(LEFT(#REF!,1)="F",0,IF(AND((LEFT(#REF!,1)=LEFT(E5021,1)),(LEFT(#REF!,2)=LEFT(A5021,2))),MAX($AE$1:AE5020)+1,0)),IF(LEFT('Supplier Change Request FORM Z'!$D$58,1)="F",0,IF(AND((LEFT('Supplier Change Request FORM Z'!$D$58,1)=LEFT(E5021,1)),(LEFT('Supplier Change Request FORM Z'!$D$59,2)=LEFT(A5021,2))),MAX($AE$1:AE5020)+1,0)))</f>
        <v>#REF!</v>
      </c>
      <c r="AF5021" s="3" t="str">
        <f t="shared" si="399"/>
        <v/>
      </c>
    </row>
    <row r="5022" spans="1:32" x14ac:dyDescent="0.35">
      <c r="A5022" s="2" t="s">
        <v>7184</v>
      </c>
      <c r="B5022" s="2" t="s">
        <v>8180</v>
      </c>
      <c r="C5022" s="2" t="s">
        <v>8179</v>
      </c>
      <c r="D5022" s="2" t="s">
        <v>8180</v>
      </c>
      <c r="E5022" s="2" t="s">
        <v>9644</v>
      </c>
      <c r="G5022" s="5">
        <f>IF('Supplier Change Request FORM Z'!$D$61="",IF(ISNUMBER(SEARCH(#REF!,C5022)),MAX($G$1:G5021)+1,0),IF(ISNUMBER(SEARCH('Supplier Change Request FORM Z'!$D$61,C5022)),MAX($G$1:G5021)+1,0))</f>
        <v>0</v>
      </c>
      <c r="H5022" s="3" t="str">
        <f t="shared" si="395"/>
        <v/>
      </c>
      <c r="K5022" s="5" t="e">
        <f>IF('Supplier Change Request FORM Z'!$D$58="",IF(AND((#REF!=C5022),(LEFT(#REF!,1)=LEFT(E5022,1)),(LEFT(#REF!,2)=LEFT(A5022,2))),MAX($K$1:K5021)+1,0),IF(AND(('Supplier Change Request FORM Z'!$D$61=C5022),(LEFT('Supplier Change Request FORM Z'!$D$58,1)=LEFT(E5022,1)),(LEFT('Supplier Change Request FORM Z'!$D$59,2)=LEFT(A5022,2))),MAX($K$1:K5021)+1,0))</f>
        <v>#REF!</v>
      </c>
      <c r="L5022" s="3" t="str">
        <f t="shared" si="396"/>
        <v/>
      </c>
      <c r="Q5022" s="5"/>
      <c r="R5022" s="3"/>
      <c r="U5022" s="5">
        <f>IF('Supplier Change Request FORM Z'!$D$71="",IF(ISNUMBER(SEARCH(#REF!,C5022)),MAX($U$1:U5021)+1,0),IF(ISNUMBER(SEARCH('Supplier Change Request FORM Z'!$D$71,C5022)),MAX($U$1:U5021)+1,0))</f>
        <v>0</v>
      </c>
      <c r="V5022" s="3" t="str">
        <f t="shared" si="397"/>
        <v/>
      </c>
      <c r="Y5022" s="5">
        <f>IF('Supplier Change Request FORM Z'!$D$71="",IF(ISNUMBER(SEARCH(#REF!,C5022)),MAX($Y$1:Y5021)+1,0),IF(ISNUMBER(SEARCH('Supplier Change Request FORM Z'!$D$71,C5022)),MAX($Y$1:Y5021)+1,0))</f>
        <v>0</v>
      </c>
      <c r="Z5022" s="3" t="str">
        <f t="shared" si="398"/>
        <v/>
      </c>
      <c r="AE5022" s="5" t="e">
        <f>IF('Supplier Change Request FORM Z'!$D$58="",IF(LEFT(#REF!,1)="F",0,IF(AND((LEFT(#REF!,1)=LEFT(E5022,1)),(LEFT(#REF!,2)=LEFT(A5022,2))),MAX($AE$1:AE5021)+1,0)),IF(LEFT('Supplier Change Request FORM Z'!$D$58,1)="F",0,IF(AND((LEFT('Supplier Change Request FORM Z'!$D$58,1)=LEFT(E5022,1)),(LEFT('Supplier Change Request FORM Z'!$D$59,2)=LEFT(A5022,2))),MAX($AE$1:AE5021)+1,0)))</f>
        <v>#REF!</v>
      </c>
      <c r="AF5022" s="3" t="str">
        <f t="shared" si="399"/>
        <v/>
      </c>
    </row>
    <row r="5023" spans="1:32" x14ac:dyDescent="0.35">
      <c r="A5023" s="2" t="s">
        <v>7184</v>
      </c>
      <c r="B5023" s="2" t="s">
        <v>8174</v>
      </c>
      <c r="C5023" s="2" t="s">
        <v>8173</v>
      </c>
      <c r="D5023" s="2" t="s">
        <v>8174</v>
      </c>
      <c r="E5023" s="2" t="s">
        <v>9644</v>
      </c>
      <c r="G5023" s="5">
        <f>IF('Supplier Change Request FORM Z'!$D$61="",IF(ISNUMBER(SEARCH(#REF!,C5023)),MAX($G$1:G5022)+1,0),IF(ISNUMBER(SEARCH('Supplier Change Request FORM Z'!$D$61,C5023)),MAX($G$1:G5022)+1,0))</f>
        <v>0</v>
      </c>
      <c r="H5023" s="3" t="str">
        <f t="shared" si="395"/>
        <v/>
      </c>
      <c r="K5023" s="5" t="e">
        <f>IF('Supplier Change Request FORM Z'!$D$58="",IF(AND((#REF!=C5023),(LEFT(#REF!,1)=LEFT(E5023,1)),(LEFT(#REF!,2)=LEFT(A5023,2))),MAX($K$1:K5022)+1,0),IF(AND(('Supplier Change Request FORM Z'!$D$61=C5023),(LEFT('Supplier Change Request FORM Z'!$D$58,1)=LEFT(E5023,1)),(LEFT('Supplier Change Request FORM Z'!$D$59,2)=LEFT(A5023,2))),MAX($K$1:K5022)+1,0))</f>
        <v>#REF!</v>
      </c>
      <c r="L5023" s="3" t="str">
        <f t="shared" si="396"/>
        <v/>
      </c>
      <c r="Q5023" s="5"/>
      <c r="R5023" s="3"/>
      <c r="U5023" s="5">
        <f>IF('Supplier Change Request FORM Z'!$D$71="",IF(ISNUMBER(SEARCH(#REF!,C5023)),MAX($U$1:U5022)+1,0),IF(ISNUMBER(SEARCH('Supplier Change Request FORM Z'!$D$71,C5023)),MAX($U$1:U5022)+1,0))</f>
        <v>0</v>
      </c>
      <c r="V5023" s="3" t="str">
        <f t="shared" si="397"/>
        <v/>
      </c>
      <c r="Y5023" s="5">
        <f>IF('Supplier Change Request FORM Z'!$D$71="",IF(ISNUMBER(SEARCH(#REF!,C5023)),MAX($Y$1:Y5022)+1,0),IF(ISNUMBER(SEARCH('Supplier Change Request FORM Z'!$D$71,C5023)),MAX($Y$1:Y5022)+1,0))</f>
        <v>0</v>
      </c>
      <c r="Z5023" s="3" t="str">
        <f t="shared" si="398"/>
        <v/>
      </c>
      <c r="AE5023" s="5" t="e">
        <f>IF('Supplier Change Request FORM Z'!$D$58="",IF(LEFT(#REF!,1)="F",0,IF(AND((LEFT(#REF!,1)=LEFT(E5023,1)),(LEFT(#REF!,2)=LEFT(A5023,2))),MAX($AE$1:AE5022)+1,0)),IF(LEFT('Supplier Change Request FORM Z'!$D$58,1)="F",0,IF(AND((LEFT('Supplier Change Request FORM Z'!$D$58,1)=LEFT(E5023,1)),(LEFT('Supplier Change Request FORM Z'!$D$59,2)=LEFT(A5023,2))),MAX($AE$1:AE5022)+1,0)))</f>
        <v>#REF!</v>
      </c>
      <c r="AF5023" s="3" t="str">
        <f t="shared" si="399"/>
        <v/>
      </c>
    </row>
    <row r="5024" spans="1:32" x14ac:dyDescent="0.35">
      <c r="A5024" s="2" t="s">
        <v>7184</v>
      </c>
      <c r="B5024" s="2" t="s">
        <v>7577</v>
      </c>
      <c r="C5024" s="2" t="s">
        <v>7576</v>
      </c>
      <c r="D5024" s="2" t="s">
        <v>7577</v>
      </c>
      <c r="E5024" s="2" t="s">
        <v>9644</v>
      </c>
      <c r="G5024" s="5">
        <f>IF('Supplier Change Request FORM Z'!$D$61="",IF(ISNUMBER(SEARCH(#REF!,C5024)),MAX($G$1:G5023)+1,0),IF(ISNUMBER(SEARCH('Supplier Change Request FORM Z'!$D$61,C5024)),MAX($G$1:G5023)+1,0))</f>
        <v>0</v>
      </c>
      <c r="H5024" s="3" t="str">
        <f t="shared" si="395"/>
        <v/>
      </c>
      <c r="K5024" s="5" t="e">
        <f>IF('Supplier Change Request FORM Z'!$D$58="",IF(AND((#REF!=C5024),(LEFT(#REF!,1)=LEFT(E5024,1)),(LEFT(#REF!,2)=LEFT(A5024,2))),MAX($K$1:K5023)+1,0),IF(AND(('Supplier Change Request FORM Z'!$D$61=C5024),(LEFT('Supplier Change Request FORM Z'!$D$58,1)=LEFT(E5024,1)),(LEFT('Supplier Change Request FORM Z'!$D$59,2)=LEFT(A5024,2))),MAX($K$1:K5023)+1,0))</f>
        <v>#REF!</v>
      </c>
      <c r="L5024" s="3" t="str">
        <f t="shared" si="396"/>
        <v/>
      </c>
      <c r="Q5024" s="5"/>
      <c r="R5024" s="3"/>
      <c r="U5024" s="5">
        <f>IF('Supplier Change Request FORM Z'!$D$71="",IF(ISNUMBER(SEARCH(#REF!,C5024)),MAX($U$1:U5023)+1,0),IF(ISNUMBER(SEARCH('Supplier Change Request FORM Z'!$D$71,C5024)),MAX($U$1:U5023)+1,0))</f>
        <v>0</v>
      </c>
      <c r="V5024" s="3" t="str">
        <f t="shared" si="397"/>
        <v/>
      </c>
      <c r="Y5024" s="5">
        <f>IF('Supplier Change Request FORM Z'!$D$71="",IF(ISNUMBER(SEARCH(#REF!,C5024)),MAX($Y$1:Y5023)+1,0),IF(ISNUMBER(SEARCH('Supplier Change Request FORM Z'!$D$71,C5024)),MAX($Y$1:Y5023)+1,0))</f>
        <v>0</v>
      </c>
      <c r="Z5024" s="3" t="str">
        <f t="shared" si="398"/>
        <v/>
      </c>
      <c r="AE5024" s="5" t="e">
        <f>IF('Supplier Change Request FORM Z'!$D$58="",IF(LEFT(#REF!,1)="F",0,IF(AND((LEFT(#REF!,1)=LEFT(E5024,1)),(LEFT(#REF!,2)=LEFT(A5024,2))),MAX($AE$1:AE5023)+1,0)),IF(LEFT('Supplier Change Request FORM Z'!$D$58,1)="F",0,IF(AND((LEFT('Supplier Change Request FORM Z'!$D$58,1)=LEFT(E5024,1)),(LEFT('Supplier Change Request FORM Z'!$D$59,2)=LEFT(A5024,2))),MAX($AE$1:AE5023)+1,0)))</f>
        <v>#REF!</v>
      </c>
      <c r="AF5024" s="3" t="str">
        <f t="shared" si="399"/>
        <v/>
      </c>
    </row>
    <row r="5025" spans="1:32" x14ac:dyDescent="0.35">
      <c r="A5025" s="2" t="s">
        <v>7184</v>
      </c>
      <c r="B5025" s="2" t="s">
        <v>7556</v>
      </c>
      <c r="C5025" s="2" t="s">
        <v>7555</v>
      </c>
      <c r="D5025" s="2" t="s">
        <v>7556</v>
      </c>
      <c r="E5025" s="2" t="s">
        <v>9644</v>
      </c>
      <c r="G5025" s="5">
        <f>IF('Supplier Change Request FORM Z'!$D$61="",IF(ISNUMBER(SEARCH(#REF!,C5025)),MAX($G$1:G5024)+1,0),IF(ISNUMBER(SEARCH('Supplier Change Request FORM Z'!$D$61,C5025)),MAX($G$1:G5024)+1,0))</f>
        <v>0</v>
      </c>
      <c r="H5025" s="3" t="str">
        <f t="shared" si="395"/>
        <v/>
      </c>
      <c r="K5025" s="5" t="e">
        <f>IF('Supplier Change Request FORM Z'!$D$58="",IF(AND((#REF!=C5025),(LEFT(#REF!,1)=LEFT(E5025,1)),(LEFT(#REF!,2)=LEFT(A5025,2))),MAX($K$1:K5024)+1,0),IF(AND(('Supplier Change Request FORM Z'!$D$61=C5025),(LEFT('Supplier Change Request FORM Z'!$D$58,1)=LEFT(E5025,1)),(LEFT('Supplier Change Request FORM Z'!$D$59,2)=LEFT(A5025,2))),MAX($K$1:K5024)+1,0))</f>
        <v>#REF!</v>
      </c>
      <c r="L5025" s="3" t="str">
        <f t="shared" si="396"/>
        <v/>
      </c>
      <c r="Q5025" s="5"/>
      <c r="R5025" s="3"/>
      <c r="U5025" s="5">
        <f>IF('Supplier Change Request FORM Z'!$D$71="",IF(ISNUMBER(SEARCH(#REF!,C5025)),MAX($U$1:U5024)+1,0),IF(ISNUMBER(SEARCH('Supplier Change Request FORM Z'!$D$71,C5025)),MAX($U$1:U5024)+1,0))</f>
        <v>0</v>
      </c>
      <c r="V5025" s="3" t="str">
        <f t="shared" si="397"/>
        <v/>
      </c>
      <c r="Y5025" s="5">
        <f>IF('Supplier Change Request FORM Z'!$D$71="",IF(ISNUMBER(SEARCH(#REF!,C5025)),MAX($Y$1:Y5024)+1,0),IF(ISNUMBER(SEARCH('Supplier Change Request FORM Z'!$D$71,C5025)),MAX($Y$1:Y5024)+1,0))</f>
        <v>0</v>
      </c>
      <c r="Z5025" s="3" t="str">
        <f t="shared" si="398"/>
        <v/>
      </c>
      <c r="AE5025" s="5" t="e">
        <f>IF('Supplier Change Request FORM Z'!$D$58="",IF(LEFT(#REF!,1)="F",0,IF(AND((LEFT(#REF!,1)=LEFT(E5025,1)),(LEFT(#REF!,2)=LEFT(A5025,2))),MAX($AE$1:AE5024)+1,0)),IF(LEFT('Supplier Change Request FORM Z'!$D$58,1)="F",0,IF(AND((LEFT('Supplier Change Request FORM Z'!$D$58,1)=LEFT(E5025,1)),(LEFT('Supplier Change Request FORM Z'!$D$59,2)=LEFT(A5025,2))),MAX($AE$1:AE5024)+1,0)))</f>
        <v>#REF!</v>
      </c>
      <c r="AF5025" s="3" t="str">
        <f t="shared" si="399"/>
        <v/>
      </c>
    </row>
    <row r="5026" spans="1:32" x14ac:dyDescent="0.35">
      <c r="A5026" s="2" t="s">
        <v>7184</v>
      </c>
      <c r="B5026" s="2" t="s">
        <v>7630</v>
      </c>
      <c r="C5026" s="2" t="s">
        <v>7629</v>
      </c>
      <c r="D5026" s="2" t="s">
        <v>7630</v>
      </c>
      <c r="E5026" s="2" t="s">
        <v>9644</v>
      </c>
      <c r="G5026" s="5">
        <f>IF('Supplier Change Request FORM Z'!$D$61="",IF(ISNUMBER(SEARCH(#REF!,C5026)),MAX($G$1:G5025)+1,0),IF(ISNUMBER(SEARCH('Supplier Change Request FORM Z'!$D$61,C5026)),MAX($G$1:G5025)+1,0))</f>
        <v>0</v>
      </c>
      <c r="H5026" s="3" t="str">
        <f t="shared" si="395"/>
        <v/>
      </c>
      <c r="K5026" s="5" t="e">
        <f>IF('Supplier Change Request FORM Z'!$D$58="",IF(AND((#REF!=C5026),(LEFT(#REF!,1)=LEFT(E5026,1)),(LEFT(#REF!,2)=LEFT(A5026,2))),MAX($K$1:K5025)+1,0),IF(AND(('Supplier Change Request FORM Z'!$D$61=C5026),(LEFT('Supplier Change Request FORM Z'!$D$58,1)=LEFT(E5026,1)),(LEFT('Supplier Change Request FORM Z'!$D$59,2)=LEFT(A5026,2))),MAX($K$1:K5025)+1,0))</f>
        <v>#REF!</v>
      </c>
      <c r="L5026" s="3" t="str">
        <f t="shared" si="396"/>
        <v/>
      </c>
      <c r="Q5026" s="5"/>
      <c r="R5026" s="3"/>
      <c r="U5026" s="5">
        <f>IF('Supplier Change Request FORM Z'!$D$71="",IF(ISNUMBER(SEARCH(#REF!,C5026)),MAX($U$1:U5025)+1,0),IF(ISNUMBER(SEARCH('Supplier Change Request FORM Z'!$D$71,C5026)),MAX($U$1:U5025)+1,0))</f>
        <v>0</v>
      </c>
      <c r="V5026" s="3" t="str">
        <f t="shared" si="397"/>
        <v/>
      </c>
      <c r="Y5026" s="5">
        <f>IF('Supplier Change Request FORM Z'!$D$71="",IF(ISNUMBER(SEARCH(#REF!,C5026)),MAX($Y$1:Y5025)+1,0),IF(ISNUMBER(SEARCH('Supplier Change Request FORM Z'!$D$71,C5026)),MAX($Y$1:Y5025)+1,0))</f>
        <v>0</v>
      </c>
      <c r="Z5026" s="3" t="str">
        <f t="shared" si="398"/>
        <v/>
      </c>
      <c r="AE5026" s="5" t="e">
        <f>IF('Supplier Change Request FORM Z'!$D$58="",IF(LEFT(#REF!,1)="F",0,IF(AND((LEFT(#REF!,1)=LEFT(E5026,1)),(LEFT(#REF!,2)=LEFT(A5026,2))),MAX($AE$1:AE5025)+1,0)),IF(LEFT('Supplier Change Request FORM Z'!$D$58,1)="F",0,IF(AND((LEFT('Supplier Change Request FORM Z'!$D$58,1)=LEFT(E5026,1)),(LEFT('Supplier Change Request FORM Z'!$D$59,2)=LEFT(A5026,2))),MAX($AE$1:AE5025)+1,0)))</f>
        <v>#REF!</v>
      </c>
      <c r="AF5026" s="3" t="str">
        <f t="shared" si="399"/>
        <v/>
      </c>
    </row>
    <row r="5027" spans="1:32" x14ac:dyDescent="0.35">
      <c r="A5027" s="2" t="s">
        <v>7184</v>
      </c>
      <c r="B5027" s="2" t="s">
        <v>7767</v>
      </c>
      <c r="C5027" s="2" t="s">
        <v>7766</v>
      </c>
      <c r="D5027" s="2" t="s">
        <v>7767</v>
      </c>
      <c r="E5027" s="2" t="s">
        <v>9644</v>
      </c>
      <c r="G5027" s="5">
        <f>IF('Supplier Change Request FORM Z'!$D$61="",IF(ISNUMBER(SEARCH(#REF!,C5027)),MAX($G$1:G5026)+1,0),IF(ISNUMBER(SEARCH('Supplier Change Request FORM Z'!$D$61,C5027)),MAX($G$1:G5026)+1,0))</f>
        <v>0</v>
      </c>
      <c r="H5027" s="3" t="str">
        <f t="shared" si="395"/>
        <v/>
      </c>
      <c r="K5027" s="5" t="e">
        <f>IF('Supplier Change Request FORM Z'!$D$58="",IF(AND((#REF!=C5027),(LEFT(#REF!,1)=LEFT(E5027,1)),(LEFT(#REF!,2)=LEFT(A5027,2))),MAX($K$1:K5026)+1,0),IF(AND(('Supplier Change Request FORM Z'!$D$61=C5027),(LEFT('Supplier Change Request FORM Z'!$D$58,1)=LEFT(E5027,1)),(LEFT('Supplier Change Request FORM Z'!$D$59,2)=LEFT(A5027,2))),MAX($K$1:K5026)+1,0))</f>
        <v>#REF!</v>
      </c>
      <c r="L5027" s="3" t="str">
        <f t="shared" si="396"/>
        <v/>
      </c>
      <c r="Q5027" s="5"/>
      <c r="R5027" s="3"/>
      <c r="U5027" s="5">
        <f>IF('Supplier Change Request FORM Z'!$D$71="",IF(ISNUMBER(SEARCH(#REF!,C5027)),MAX($U$1:U5026)+1,0),IF(ISNUMBER(SEARCH('Supplier Change Request FORM Z'!$D$71,C5027)),MAX($U$1:U5026)+1,0))</f>
        <v>0</v>
      </c>
      <c r="V5027" s="3" t="str">
        <f t="shared" si="397"/>
        <v/>
      </c>
      <c r="Y5027" s="5">
        <f>IF('Supplier Change Request FORM Z'!$D$71="",IF(ISNUMBER(SEARCH(#REF!,C5027)),MAX($Y$1:Y5026)+1,0),IF(ISNUMBER(SEARCH('Supplier Change Request FORM Z'!$D$71,C5027)),MAX($Y$1:Y5026)+1,0))</f>
        <v>0</v>
      </c>
      <c r="Z5027" s="3" t="str">
        <f t="shared" si="398"/>
        <v/>
      </c>
      <c r="AE5027" s="5" t="e">
        <f>IF('Supplier Change Request FORM Z'!$D$58="",IF(LEFT(#REF!,1)="F",0,IF(AND((LEFT(#REF!,1)=LEFT(E5027,1)),(LEFT(#REF!,2)=LEFT(A5027,2))),MAX($AE$1:AE5026)+1,0)),IF(LEFT('Supplier Change Request FORM Z'!$D$58,1)="F",0,IF(AND((LEFT('Supplier Change Request FORM Z'!$D$58,1)=LEFT(E5027,1)),(LEFT('Supplier Change Request FORM Z'!$D$59,2)=LEFT(A5027,2))),MAX($AE$1:AE5026)+1,0)))</f>
        <v>#REF!</v>
      </c>
      <c r="AF5027" s="3" t="str">
        <f t="shared" si="399"/>
        <v/>
      </c>
    </row>
    <row r="5028" spans="1:32" x14ac:dyDescent="0.35">
      <c r="A5028" s="2" t="s">
        <v>7184</v>
      </c>
      <c r="B5028" s="2" t="s">
        <v>7636</v>
      </c>
      <c r="C5028" s="2" t="s">
        <v>7635</v>
      </c>
      <c r="D5028" s="2" t="s">
        <v>7636</v>
      </c>
      <c r="E5028" s="2" t="s">
        <v>9644</v>
      </c>
      <c r="G5028" s="5">
        <f>IF('Supplier Change Request FORM Z'!$D$61="",IF(ISNUMBER(SEARCH(#REF!,C5028)),MAX($G$1:G5027)+1,0),IF(ISNUMBER(SEARCH('Supplier Change Request FORM Z'!$D$61,C5028)),MAX($G$1:G5027)+1,0))</f>
        <v>0</v>
      </c>
      <c r="H5028" s="3" t="str">
        <f t="shared" si="395"/>
        <v/>
      </c>
      <c r="K5028" s="5" t="e">
        <f>IF('Supplier Change Request FORM Z'!$D$58="",IF(AND((#REF!=C5028),(LEFT(#REF!,1)=LEFT(E5028,1)),(LEFT(#REF!,2)=LEFT(A5028,2))),MAX($K$1:K5027)+1,0),IF(AND(('Supplier Change Request FORM Z'!$D$61=C5028),(LEFT('Supplier Change Request FORM Z'!$D$58,1)=LEFT(E5028,1)),(LEFT('Supplier Change Request FORM Z'!$D$59,2)=LEFT(A5028,2))),MAX($K$1:K5027)+1,0))</f>
        <v>#REF!</v>
      </c>
      <c r="L5028" s="3" t="str">
        <f t="shared" si="396"/>
        <v/>
      </c>
      <c r="Q5028" s="5"/>
      <c r="R5028" s="3"/>
      <c r="U5028" s="5">
        <f>IF('Supplier Change Request FORM Z'!$D$71="",IF(ISNUMBER(SEARCH(#REF!,C5028)),MAX($U$1:U5027)+1,0),IF(ISNUMBER(SEARCH('Supplier Change Request FORM Z'!$D$71,C5028)),MAX($U$1:U5027)+1,0))</f>
        <v>0</v>
      </c>
      <c r="V5028" s="3" t="str">
        <f t="shared" si="397"/>
        <v/>
      </c>
      <c r="Y5028" s="5">
        <f>IF('Supplier Change Request FORM Z'!$D$71="",IF(ISNUMBER(SEARCH(#REF!,C5028)),MAX($Y$1:Y5027)+1,0),IF(ISNUMBER(SEARCH('Supplier Change Request FORM Z'!$D$71,C5028)),MAX($Y$1:Y5027)+1,0))</f>
        <v>0</v>
      </c>
      <c r="Z5028" s="3" t="str">
        <f t="shared" si="398"/>
        <v/>
      </c>
      <c r="AE5028" s="5" t="e">
        <f>IF('Supplier Change Request FORM Z'!$D$58="",IF(LEFT(#REF!,1)="F",0,IF(AND((LEFT(#REF!,1)=LEFT(E5028,1)),(LEFT(#REF!,2)=LEFT(A5028,2))),MAX($AE$1:AE5027)+1,0)),IF(LEFT('Supplier Change Request FORM Z'!$D$58,1)="F",0,IF(AND((LEFT('Supplier Change Request FORM Z'!$D$58,1)=LEFT(E5028,1)),(LEFT('Supplier Change Request FORM Z'!$D$59,2)=LEFT(A5028,2))),MAX($AE$1:AE5027)+1,0)))</f>
        <v>#REF!</v>
      </c>
      <c r="AF5028" s="3" t="str">
        <f t="shared" si="399"/>
        <v/>
      </c>
    </row>
    <row r="5029" spans="1:32" x14ac:dyDescent="0.35">
      <c r="A5029" s="2" t="s">
        <v>7184</v>
      </c>
      <c r="B5029" s="2" t="s">
        <v>7676</v>
      </c>
      <c r="C5029" s="2" t="s">
        <v>7674</v>
      </c>
      <c r="D5029" s="2" t="s">
        <v>7676</v>
      </c>
      <c r="E5029" s="2" t="s">
        <v>9644</v>
      </c>
      <c r="G5029" s="5">
        <f>IF('Supplier Change Request FORM Z'!$D$61="",IF(ISNUMBER(SEARCH(#REF!,C5029)),MAX($G$1:G5028)+1,0),IF(ISNUMBER(SEARCH('Supplier Change Request FORM Z'!$D$61,C5029)),MAX($G$1:G5028)+1,0))</f>
        <v>0</v>
      </c>
      <c r="H5029" s="3" t="str">
        <f t="shared" si="395"/>
        <v/>
      </c>
      <c r="K5029" s="5" t="e">
        <f>IF('Supplier Change Request FORM Z'!$D$58="",IF(AND((#REF!=C5029),(LEFT(#REF!,1)=LEFT(E5029,1)),(LEFT(#REF!,2)=LEFT(A5029,2))),MAX($K$1:K5028)+1,0),IF(AND(('Supplier Change Request FORM Z'!$D$61=C5029),(LEFT('Supplier Change Request FORM Z'!$D$58,1)=LEFT(E5029,1)),(LEFT('Supplier Change Request FORM Z'!$D$59,2)=LEFT(A5029,2))),MAX($K$1:K5028)+1,0))</f>
        <v>#REF!</v>
      </c>
      <c r="L5029" s="3" t="str">
        <f t="shared" si="396"/>
        <v/>
      </c>
      <c r="Q5029" s="5"/>
      <c r="R5029" s="3"/>
      <c r="U5029" s="5">
        <f>IF('Supplier Change Request FORM Z'!$D$71="",IF(ISNUMBER(SEARCH(#REF!,C5029)),MAX($U$1:U5028)+1,0),IF(ISNUMBER(SEARCH('Supplier Change Request FORM Z'!$D$71,C5029)),MAX($U$1:U5028)+1,0))</f>
        <v>0</v>
      </c>
      <c r="V5029" s="3" t="str">
        <f t="shared" si="397"/>
        <v/>
      </c>
      <c r="Y5029" s="5">
        <f>IF('Supplier Change Request FORM Z'!$D$71="",IF(ISNUMBER(SEARCH(#REF!,C5029)),MAX($Y$1:Y5028)+1,0),IF(ISNUMBER(SEARCH('Supplier Change Request FORM Z'!$D$71,C5029)),MAX($Y$1:Y5028)+1,0))</f>
        <v>0</v>
      </c>
      <c r="Z5029" s="3" t="str">
        <f t="shared" si="398"/>
        <v/>
      </c>
      <c r="AE5029" s="5" t="e">
        <f>IF('Supplier Change Request FORM Z'!$D$58="",IF(LEFT(#REF!,1)="F",0,IF(AND((LEFT(#REF!,1)=LEFT(E5029,1)),(LEFT(#REF!,2)=LEFT(A5029,2))),MAX($AE$1:AE5028)+1,0)),IF(LEFT('Supplier Change Request FORM Z'!$D$58,1)="F",0,IF(AND((LEFT('Supplier Change Request FORM Z'!$D$58,1)=LEFT(E5029,1)),(LEFT('Supplier Change Request FORM Z'!$D$59,2)=LEFT(A5029,2))),MAX($AE$1:AE5028)+1,0)))</f>
        <v>#REF!</v>
      </c>
      <c r="AF5029" s="3" t="str">
        <f t="shared" si="399"/>
        <v/>
      </c>
    </row>
    <row r="5030" spans="1:32" x14ac:dyDescent="0.35">
      <c r="A5030" s="2" t="s">
        <v>7184</v>
      </c>
      <c r="B5030" s="2" t="s">
        <v>7780</v>
      </c>
      <c r="C5030" s="2" t="s">
        <v>7778</v>
      </c>
      <c r="D5030" s="2" t="s">
        <v>7780</v>
      </c>
      <c r="E5030" s="2" t="s">
        <v>9644</v>
      </c>
      <c r="G5030" s="5">
        <f>IF('Supplier Change Request FORM Z'!$D$61="",IF(ISNUMBER(SEARCH(#REF!,C5030)),MAX($G$1:G5029)+1,0),IF(ISNUMBER(SEARCH('Supplier Change Request FORM Z'!$D$61,C5030)),MAX($G$1:G5029)+1,0))</f>
        <v>0</v>
      </c>
      <c r="H5030" s="3" t="str">
        <f t="shared" si="395"/>
        <v/>
      </c>
      <c r="K5030" s="5" t="e">
        <f>IF('Supplier Change Request FORM Z'!$D$58="",IF(AND((#REF!=C5030),(LEFT(#REF!,1)=LEFT(E5030,1)),(LEFT(#REF!,2)=LEFT(A5030,2))),MAX($K$1:K5029)+1,0),IF(AND(('Supplier Change Request FORM Z'!$D$61=C5030),(LEFT('Supplier Change Request FORM Z'!$D$58,1)=LEFT(E5030,1)),(LEFT('Supplier Change Request FORM Z'!$D$59,2)=LEFT(A5030,2))),MAX($K$1:K5029)+1,0))</f>
        <v>#REF!</v>
      </c>
      <c r="L5030" s="3" t="str">
        <f t="shared" si="396"/>
        <v/>
      </c>
      <c r="Q5030" s="5"/>
      <c r="R5030" s="3"/>
      <c r="U5030" s="5">
        <f>IF('Supplier Change Request FORM Z'!$D$71="",IF(ISNUMBER(SEARCH(#REF!,C5030)),MAX($U$1:U5029)+1,0),IF(ISNUMBER(SEARCH('Supplier Change Request FORM Z'!$D$71,C5030)),MAX($U$1:U5029)+1,0))</f>
        <v>0</v>
      </c>
      <c r="V5030" s="3" t="str">
        <f t="shared" si="397"/>
        <v/>
      </c>
      <c r="Y5030" s="5">
        <f>IF('Supplier Change Request FORM Z'!$D$71="",IF(ISNUMBER(SEARCH(#REF!,C5030)),MAX($Y$1:Y5029)+1,0),IF(ISNUMBER(SEARCH('Supplier Change Request FORM Z'!$D$71,C5030)),MAX($Y$1:Y5029)+1,0))</f>
        <v>0</v>
      </c>
      <c r="Z5030" s="3" t="str">
        <f t="shared" si="398"/>
        <v/>
      </c>
      <c r="AE5030" s="5" t="e">
        <f>IF('Supplier Change Request FORM Z'!$D$58="",IF(LEFT(#REF!,1)="F",0,IF(AND((LEFT(#REF!,1)=LEFT(E5030,1)),(LEFT(#REF!,2)=LEFT(A5030,2))),MAX($AE$1:AE5029)+1,0)),IF(LEFT('Supplier Change Request FORM Z'!$D$58,1)="F",0,IF(AND((LEFT('Supplier Change Request FORM Z'!$D$58,1)=LEFT(E5030,1)),(LEFT('Supplier Change Request FORM Z'!$D$59,2)=LEFT(A5030,2))),MAX($AE$1:AE5029)+1,0)))</f>
        <v>#REF!</v>
      </c>
      <c r="AF5030" s="3" t="str">
        <f t="shared" si="399"/>
        <v/>
      </c>
    </row>
    <row r="5031" spans="1:32" x14ac:dyDescent="0.35">
      <c r="A5031" s="2" t="s">
        <v>7184</v>
      </c>
      <c r="B5031" s="2" t="s">
        <v>7779</v>
      </c>
      <c r="C5031" s="2" t="s">
        <v>7778</v>
      </c>
      <c r="D5031" s="2" t="s">
        <v>7779</v>
      </c>
      <c r="E5031" s="2" t="s">
        <v>9644</v>
      </c>
      <c r="G5031" s="5">
        <f>IF('Supplier Change Request FORM Z'!$D$61="",IF(ISNUMBER(SEARCH(#REF!,C5031)),MAX($G$1:G5030)+1,0),IF(ISNUMBER(SEARCH('Supplier Change Request FORM Z'!$D$61,C5031)),MAX($G$1:G5030)+1,0))</f>
        <v>0</v>
      </c>
      <c r="H5031" s="3" t="str">
        <f t="shared" si="395"/>
        <v/>
      </c>
      <c r="K5031" s="5" t="e">
        <f>IF('Supplier Change Request FORM Z'!$D$58="",IF(AND((#REF!=C5031),(LEFT(#REF!,1)=LEFT(E5031,1)),(LEFT(#REF!,2)=LEFT(A5031,2))),MAX($K$1:K5030)+1,0),IF(AND(('Supplier Change Request FORM Z'!$D$61=C5031),(LEFT('Supplier Change Request FORM Z'!$D$58,1)=LEFT(E5031,1)),(LEFT('Supplier Change Request FORM Z'!$D$59,2)=LEFT(A5031,2))),MAX($K$1:K5030)+1,0))</f>
        <v>#REF!</v>
      </c>
      <c r="L5031" s="3" t="str">
        <f t="shared" si="396"/>
        <v/>
      </c>
      <c r="Q5031" s="5"/>
      <c r="R5031" s="3"/>
      <c r="U5031" s="5">
        <f>IF('Supplier Change Request FORM Z'!$D$71="",IF(ISNUMBER(SEARCH(#REF!,C5031)),MAX($U$1:U5030)+1,0),IF(ISNUMBER(SEARCH('Supplier Change Request FORM Z'!$D$71,C5031)),MAX($U$1:U5030)+1,0))</f>
        <v>0</v>
      </c>
      <c r="V5031" s="3" t="str">
        <f t="shared" si="397"/>
        <v/>
      </c>
      <c r="Y5031" s="5">
        <f>IF('Supplier Change Request FORM Z'!$D$71="",IF(ISNUMBER(SEARCH(#REF!,C5031)),MAX($Y$1:Y5030)+1,0),IF(ISNUMBER(SEARCH('Supplier Change Request FORM Z'!$D$71,C5031)),MAX($Y$1:Y5030)+1,0))</f>
        <v>0</v>
      </c>
      <c r="Z5031" s="3" t="str">
        <f t="shared" si="398"/>
        <v/>
      </c>
      <c r="AE5031" s="5" t="e">
        <f>IF('Supplier Change Request FORM Z'!$D$58="",IF(LEFT(#REF!,1)="F",0,IF(AND((LEFT(#REF!,1)=LEFT(E5031,1)),(LEFT(#REF!,2)=LEFT(A5031,2))),MAX($AE$1:AE5030)+1,0)),IF(LEFT('Supplier Change Request FORM Z'!$D$58,1)="F",0,IF(AND((LEFT('Supplier Change Request FORM Z'!$D$58,1)=LEFT(E5031,1)),(LEFT('Supplier Change Request FORM Z'!$D$59,2)=LEFT(A5031,2))),MAX($AE$1:AE5030)+1,0)))</f>
        <v>#REF!</v>
      </c>
      <c r="AF5031" s="3" t="str">
        <f t="shared" si="399"/>
        <v/>
      </c>
    </row>
    <row r="5032" spans="1:32" x14ac:dyDescent="0.35">
      <c r="A5032" s="2" t="s">
        <v>7184</v>
      </c>
      <c r="B5032" s="2" t="s">
        <v>7712</v>
      </c>
      <c r="C5032" s="2" t="s">
        <v>7711</v>
      </c>
      <c r="D5032" s="2" t="s">
        <v>7712</v>
      </c>
      <c r="E5032" s="2" t="s">
        <v>9644</v>
      </c>
      <c r="G5032" s="5">
        <f>IF('Supplier Change Request FORM Z'!$D$61="",IF(ISNUMBER(SEARCH(#REF!,C5032)),MAX($G$1:G5031)+1,0),IF(ISNUMBER(SEARCH('Supplier Change Request FORM Z'!$D$61,C5032)),MAX($G$1:G5031)+1,0))</f>
        <v>0</v>
      </c>
      <c r="H5032" s="3" t="str">
        <f t="shared" si="395"/>
        <v/>
      </c>
      <c r="K5032" s="5" t="e">
        <f>IF('Supplier Change Request FORM Z'!$D$58="",IF(AND((#REF!=C5032),(LEFT(#REF!,1)=LEFT(E5032,1)),(LEFT(#REF!,2)=LEFT(A5032,2))),MAX($K$1:K5031)+1,0),IF(AND(('Supplier Change Request FORM Z'!$D$61=C5032),(LEFT('Supplier Change Request FORM Z'!$D$58,1)=LEFT(E5032,1)),(LEFT('Supplier Change Request FORM Z'!$D$59,2)=LEFT(A5032,2))),MAX($K$1:K5031)+1,0))</f>
        <v>#REF!</v>
      </c>
      <c r="L5032" s="3" t="str">
        <f t="shared" si="396"/>
        <v/>
      </c>
      <c r="Q5032" s="5"/>
      <c r="R5032" s="3"/>
      <c r="U5032" s="5">
        <f>IF('Supplier Change Request FORM Z'!$D$71="",IF(ISNUMBER(SEARCH(#REF!,C5032)),MAX($U$1:U5031)+1,0),IF(ISNUMBER(SEARCH('Supplier Change Request FORM Z'!$D$71,C5032)),MAX($U$1:U5031)+1,0))</f>
        <v>0</v>
      </c>
      <c r="V5032" s="3" t="str">
        <f t="shared" si="397"/>
        <v/>
      </c>
      <c r="Y5032" s="5">
        <f>IF('Supplier Change Request FORM Z'!$D$71="",IF(ISNUMBER(SEARCH(#REF!,C5032)),MAX($Y$1:Y5031)+1,0),IF(ISNUMBER(SEARCH('Supplier Change Request FORM Z'!$D$71,C5032)),MAX($Y$1:Y5031)+1,0))</f>
        <v>0</v>
      </c>
      <c r="Z5032" s="3" t="str">
        <f t="shared" si="398"/>
        <v/>
      </c>
      <c r="AE5032" s="5" t="e">
        <f>IF('Supplier Change Request FORM Z'!$D$58="",IF(LEFT(#REF!,1)="F",0,IF(AND((LEFT(#REF!,1)=LEFT(E5032,1)),(LEFT(#REF!,2)=LEFT(A5032,2))),MAX($AE$1:AE5031)+1,0)),IF(LEFT('Supplier Change Request FORM Z'!$D$58,1)="F",0,IF(AND((LEFT('Supplier Change Request FORM Z'!$D$58,1)=LEFT(E5032,1)),(LEFT('Supplier Change Request FORM Z'!$D$59,2)=LEFT(A5032,2))),MAX($AE$1:AE5031)+1,0)))</f>
        <v>#REF!</v>
      </c>
      <c r="AF5032" s="3" t="str">
        <f t="shared" si="399"/>
        <v/>
      </c>
    </row>
    <row r="5033" spans="1:32" x14ac:dyDescent="0.35">
      <c r="A5033" s="2" t="s">
        <v>7184</v>
      </c>
      <c r="B5033" s="2" t="s">
        <v>7659</v>
      </c>
      <c r="C5033" s="2" t="s">
        <v>7658</v>
      </c>
      <c r="D5033" s="2" t="s">
        <v>7659</v>
      </c>
      <c r="E5033" s="2" t="s">
        <v>9644</v>
      </c>
      <c r="G5033" s="5">
        <f>IF('Supplier Change Request FORM Z'!$D$61="",IF(ISNUMBER(SEARCH(#REF!,C5033)),MAX($G$1:G5032)+1,0),IF(ISNUMBER(SEARCH('Supplier Change Request FORM Z'!$D$61,C5033)),MAX($G$1:G5032)+1,0))</f>
        <v>0</v>
      </c>
      <c r="H5033" s="3" t="str">
        <f t="shared" si="395"/>
        <v/>
      </c>
      <c r="K5033" s="5" t="e">
        <f>IF('Supplier Change Request FORM Z'!$D$58="",IF(AND((#REF!=C5033),(LEFT(#REF!,1)=LEFT(E5033,1)),(LEFT(#REF!,2)=LEFT(A5033,2))),MAX($K$1:K5032)+1,0),IF(AND(('Supplier Change Request FORM Z'!$D$61=C5033),(LEFT('Supplier Change Request FORM Z'!$D$58,1)=LEFT(E5033,1)),(LEFT('Supplier Change Request FORM Z'!$D$59,2)=LEFT(A5033,2))),MAX($K$1:K5032)+1,0))</f>
        <v>#REF!</v>
      </c>
      <c r="L5033" s="3" t="str">
        <f t="shared" si="396"/>
        <v/>
      </c>
      <c r="Q5033" s="5"/>
      <c r="R5033" s="3"/>
      <c r="U5033" s="5">
        <f>IF('Supplier Change Request FORM Z'!$D$71="",IF(ISNUMBER(SEARCH(#REF!,C5033)),MAX($U$1:U5032)+1,0),IF(ISNUMBER(SEARCH('Supplier Change Request FORM Z'!$D$71,C5033)),MAX($U$1:U5032)+1,0))</f>
        <v>0</v>
      </c>
      <c r="V5033" s="3" t="str">
        <f t="shared" si="397"/>
        <v/>
      </c>
      <c r="Y5033" s="5">
        <f>IF('Supplier Change Request FORM Z'!$D$71="",IF(ISNUMBER(SEARCH(#REF!,C5033)),MAX($Y$1:Y5032)+1,0),IF(ISNUMBER(SEARCH('Supplier Change Request FORM Z'!$D$71,C5033)),MAX($Y$1:Y5032)+1,0))</f>
        <v>0</v>
      </c>
      <c r="Z5033" s="3" t="str">
        <f t="shared" si="398"/>
        <v/>
      </c>
      <c r="AE5033" s="5" t="e">
        <f>IF('Supplier Change Request FORM Z'!$D$58="",IF(LEFT(#REF!,1)="F",0,IF(AND((LEFT(#REF!,1)=LEFT(E5033,1)),(LEFT(#REF!,2)=LEFT(A5033,2))),MAX($AE$1:AE5032)+1,0)),IF(LEFT('Supplier Change Request FORM Z'!$D$58,1)="F",0,IF(AND((LEFT('Supplier Change Request FORM Z'!$D$58,1)=LEFT(E5033,1)),(LEFT('Supplier Change Request FORM Z'!$D$59,2)=LEFT(A5033,2))),MAX($AE$1:AE5032)+1,0)))</f>
        <v>#REF!</v>
      </c>
      <c r="AF5033" s="3" t="str">
        <f t="shared" si="399"/>
        <v/>
      </c>
    </row>
    <row r="5034" spans="1:32" x14ac:dyDescent="0.35">
      <c r="A5034" s="2" t="s">
        <v>7184</v>
      </c>
      <c r="B5034" s="2" t="s">
        <v>7644</v>
      </c>
      <c r="C5034" s="2" t="s">
        <v>7643</v>
      </c>
      <c r="D5034" s="2" t="s">
        <v>7644</v>
      </c>
      <c r="E5034" s="2" t="s">
        <v>9644</v>
      </c>
      <c r="G5034" s="5">
        <f>IF('Supplier Change Request FORM Z'!$D$61="",IF(ISNUMBER(SEARCH(#REF!,C5034)),MAX($G$1:G5033)+1,0),IF(ISNUMBER(SEARCH('Supplier Change Request FORM Z'!$D$61,C5034)),MAX($G$1:G5033)+1,0))</f>
        <v>0</v>
      </c>
      <c r="H5034" s="3" t="str">
        <f t="shared" si="395"/>
        <v/>
      </c>
      <c r="K5034" s="5" t="e">
        <f>IF('Supplier Change Request FORM Z'!$D$58="",IF(AND((#REF!=C5034),(LEFT(#REF!,1)=LEFT(E5034,1)),(LEFT(#REF!,2)=LEFT(A5034,2))),MAX($K$1:K5033)+1,0),IF(AND(('Supplier Change Request FORM Z'!$D$61=C5034),(LEFT('Supplier Change Request FORM Z'!$D$58,1)=LEFT(E5034,1)),(LEFT('Supplier Change Request FORM Z'!$D$59,2)=LEFT(A5034,2))),MAX($K$1:K5033)+1,0))</f>
        <v>#REF!</v>
      </c>
      <c r="L5034" s="3" t="str">
        <f t="shared" si="396"/>
        <v/>
      </c>
      <c r="Q5034" s="5"/>
      <c r="R5034" s="3"/>
      <c r="U5034" s="5">
        <f>IF('Supplier Change Request FORM Z'!$D$71="",IF(ISNUMBER(SEARCH(#REF!,C5034)),MAX($U$1:U5033)+1,0),IF(ISNUMBER(SEARCH('Supplier Change Request FORM Z'!$D$71,C5034)),MAX($U$1:U5033)+1,0))</f>
        <v>0</v>
      </c>
      <c r="V5034" s="3" t="str">
        <f t="shared" si="397"/>
        <v/>
      </c>
      <c r="Y5034" s="5">
        <f>IF('Supplier Change Request FORM Z'!$D$71="",IF(ISNUMBER(SEARCH(#REF!,C5034)),MAX($Y$1:Y5033)+1,0),IF(ISNUMBER(SEARCH('Supplier Change Request FORM Z'!$D$71,C5034)),MAX($Y$1:Y5033)+1,0))</f>
        <v>0</v>
      </c>
      <c r="Z5034" s="3" t="str">
        <f t="shared" si="398"/>
        <v/>
      </c>
      <c r="AE5034" s="5" t="e">
        <f>IF('Supplier Change Request FORM Z'!$D$58="",IF(LEFT(#REF!,1)="F",0,IF(AND((LEFT(#REF!,1)=LEFT(E5034,1)),(LEFT(#REF!,2)=LEFT(A5034,2))),MAX($AE$1:AE5033)+1,0)),IF(LEFT('Supplier Change Request FORM Z'!$D$58,1)="F",0,IF(AND((LEFT('Supplier Change Request FORM Z'!$D$58,1)=LEFT(E5034,1)),(LEFT('Supplier Change Request FORM Z'!$D$59,2)=LEFT(A5034,2))),MAX($AE$1:AE5033)+1,0)))</f>
        <v>#REF!</v>
      </c>
      <c r="AF5034" s="3" t="str">
        <f t="shared" si="399"/>
        <v/>
      </c>
    </row>
    <row r="5035" spans="1:32" x14ac:dyDescent="0.35">
      <c r="A5035" s="2" t="s">
        <v>7184</v>
      </c>
      <c r="B5035" s="2" t="s">
        <v>7720</v>
      </c>
      <c r="C5035" s="2" t="s">
        <v>7719</v>
      </c>
      <c r="D5035" s="2" t="s">
        <v>7720</v>
      </c>
      <c r="E5035" s="2" t="s">
        <v>9644</v>
      </c>
      <c r="G5035" s="5">
        <f>IF('Supplier Change Request FORM Z'!$D$61="",IF(ISNUMBER(SEARCH(#REF!,C5035)),MAX($G$1:G5034)+1,0),IF(ISNUMBER(SEARCH('Supplier Change Request FORM Z'!$D$61,C5035)),MAX($G$1:G5034)+1,0))</f>
        <v>0</v>
      </c>
      <c r="H5035" s="3" t="str">
        <f t="shared" si="395"/>
        <v/>
      </c>
      <c r="K5035" s="5" t="e">
        <f>IF('Supplier Change Request FORM Z'!$D$58="",IF(AND((#REF!=C5035),(LEFT(#REF!,1)=LEFT(E5035,1)),(LEFT(#REF!,2)=LEFT(A5035,2))),MAX($K$1:K5034)+1,0),IF(AND(('Supplier Change Request FORM Z'!$D$61=C5035),(LEFT('Supplier Change Request FORM Z'!$D$58,1)=LEFT(E5035,1)),(LEFT('Supplier Change Request FORM Z'!$D$59,2)=LEFT(A5035,2))),MAX($K$1:K5034)+1,0))</f>
        <v>#REF!</v>
      </c>
      <c r="L5035" s="3" t="str">
        <f t="shared" si="396"/>
        <v/>
      </c>
      <c r="Q5035" s="5"/>
      <c r="R5035" s="3"/>
      <c r="U5035" s="5">
        <f>IF('Supplier Change Request FORM Z'!$D$71="",IF(ISNUMBER(SEARCH(#REF!,C5035)),MAX($U$1:U5034)+1,0),IF(ISNUMBER(SEARCH('Supplier Change Request FORM Z'!$D$71,C5035)),MAX($U$1:U5034)+1,0))</f>
        <v>0</v>
      </c>
      <c r="V5035" s="3" t="str">
        <f t="shared" si="397"/>
        <v/>
      </c>
      <c r="Y5035" s="5">
        <f>IF('Supplier Change Request FORM Z'!$D$71="",IF(ISNUMBER(SEARCH(#REF!,C5035)),MAX($Y$1:Y5034)+1,0),IF(ISNUMBER(SEARCH('Supplier Change Request FORM Z'!$D$71,C5035)),MAX($Y$1:Y5034)+1,0))</f>
        <v>0</v>
      </c>
      <c r="Z5035" s="3" t="str">
        <f t="shared" si="398"/>
        <v/>
      </c>
      <c r="AE5035" s="5" t="e">
        <f>IF('Supplier Change Request FORM Z'!$D$58="",IF(LEFT(#REF!,1)="F",0,IF(AND((LEFT(#REF!,1)=LEFT(E5035,1)),(LEFT(#REF!,2)=LEFT(A5035,2))),MAX($AE$1:AE5034)+1,0)),IF(LEFT('Supplier Change Request FORM Z'!$D$58,1)="F",0,IF(AND((LEFT('Supplier Change Request FORM Z'!$D$58,1)=LEFT(E5035,1)),(LEFT('Supplier Change Request FORM Z'!$D$59,2)=LEFT(A5035,2))),MAX($AE$1:AE5034)+1,0)))</f>
        <v>#REF!</v>
      </c>
      <c r="AF5035" s="3" t="str">
        <f t="shared" si="399"/>
        <v/>
      </c>
    </row>
    <row r="5036" spans="1:32" x14ac:dyDescent="0.35">
      <c r="A5036" s="2" t="s">
        <v>7184</v>
      </c>
      <c r="B5036" s="2" t="s">
        <v>11052</v>
      </c>
      <c r="C5036" s="2" t="s">
        <v>11051</v>
      </c>
      <c r="D5036" s="2" t="s">
        <v>11052</v>
      </c>
      <c r="E5036" s="2" t="s">
        <v>9644</v>
      </c>
      <c r="G5036" s="5">
        <f>IF('Supplier Change Request FORM Z'!$D$61="",IF(ISNUMBER(SEARCH(#REF!,C5036)),MAX($G$1:G5035)+1,0),IF(ISNUMBER(SEARCH('Supplier Change Request FORM Z'!$D$61,C5036)),MAX($G$1:G5035)+1,0))</f>
        <v>0</v>
      </c>
      <c r="H5036" s="3" t="str">
        <f t="shared" si="395"/>
        <v/>
      </c>
      <c r="K5036" s="5" t="e">
        <f>IF('Supplier Change Request FORM Z'!$D$58="",IF(AND((#REF!=C5036),(LEFT(#REF!,1)=LEFT(E5036,1)),(LEFT(#REF!,2)=LEFT(A5036,2))),MAX($K$1:K5035)+1,0),IF(AND(('Supplier Change Request FORM Z'!$D$61=C5036),(LEFT('Supplier Change Request FORM Z'!$D$58,1)=LEFT(E5036,1)),(LEFT('Supplier Change Request FORM Z'!$D$59,2)=LEFT(A5036,2))),MAX($K$1:K5035)+1,0))</f>
        <v>#REF!</v>
      </c>
      <c r="L5036" s="3" t="str">
        <f t="shared" si="396"/>
        <v/>
      </c>
      <c r="Q5036" s="5"/>
      <c r="R5036" s="3"/>
      <c r="U5036" s="5">
        <f>IF('Supplier Change Request FORM Z'!$D$71="",IF(ISNUMBER(SEARCH(#REF!,C5036)),MAX($U$1:U5035)+1,0),IF(ISNUMBER(SEARCH('Supplier Change Request FORM Z'!$D$71,C5036)),MAX($U$1:U5035)+1,0))</f>
        <v>0</v>
      </c>
      <c r="V5036" s="3" t="str">
        <f t="shared" si="397"/>
        <v/>
      </c>
      <c r="Y5036" s="5">
        <f>IF('Supplier Change Request FORM Z'!$D$71="",IF(ISNUMBER(SEARCH(#REF!,C5036)),MAX($Y$1:Y5035)+1,0),IF(ISNUMBER(SEARCH('Supplier Change Request FORM Z'!$D$71,C5036)),MAX($Y$1:Y5035)+1,0))</f>
        <v>0</v>
      </c>
      <c r="Z5036" s="3" t="str">
        <f t="shared" si="398"/>
        <v/>
      </c>
      <c r="AE5036" s="5" t="e">
        <f>IF('Supplier Change Request FORM Z'!$D$58="",IF(LEFT(#REF!,1)="F",0,IF(AND((LEFT(#REF!,1)=LEFT(E5036,1)),(LEFT(#REF!,2)=LEFT(A5036,2))),MAX($AE$1:AE5035)+1,0)),IF(LEFT('Supplier Change Request FORM Z'!$D$58,1)="F",0,IF(AND((LEFT('Supplier Change Request FORM Z'!$D$58,1)=LEFT(E5036,1)),(LEFT('Supplier Change Request FORM Z'!$D$59,2)=LEFT(A5036,2))),MAX($AE$1:AE5035)+1,0)))</f>
        <v>#REF!</v>
      </c>
      <c r="AF5036" s="3" t="str">
        <f t="shared" si="399"/>
        <v/>
      </c>
    </row>
    <row r="5037" spans="1:32" x14ac:dyDescent="0.35">
      <c r="A5037" s="2" t="s">
        <v>7184</v>
      </c>
      <c r="B5037" s="2" t="s">
        <v>11053</v>
      </c>
      <c r="C5037" s="2" t="s">
        <v>11051</v>
      </c>
      <c r="D5037" s="2" t="s">
        <v>11053</v>
      </c>
      <c r="E5037" s="2" t="s">
        <v>9644</v>
      </c>
      <c r="G5037" s="5">
        <f>IF('Supplier Change Request FORM Z'!$D$61="",IF(ISNUMBER(SEARCH(#REF!,C5037)),MAX($G$1:G5036)+1,0),IF(ISNUMBER(SEARCH('Supplier Change Request FORM Z'!$D$61,C5037)),MAX($G$1:G5036)+1,0))</f>
        <v>0</v>
      </c>
      <c r="H5037" s="3" t="str">
        <f t="shared" si="395"/>
        <v/>
      </c>
      <c r="K5037" s="5" t="e">
        <f>IF('Supplier Change Request FORM Z'!$D$58="",IF(AND((#REF!=C5037),(LEFT(#REF!,1)=LEFT(E5037,1)),(LEFT(#REF!,2)=LEFT(A5037,2))),MAX($K$1:K5036)+1,0),IF(AND(('Supplier Change Request FORM Z'!$D$61=C5037),(LEFT('Supplier Change Request FORM Z'!$D$58,1)=LEFT(E5037,1)),(LEFT('Supplier Change Request FORM Z'!$D$59,2)=LEFT(A5037,2))),MAX($K$1:K5036)+1,0))</f>
        <v>#REF!</v>
      </c>
      <c r="L5037" s="3" t="str">
        <f t="shared" si="396"/>
        <v/>
      </c>
      <c r="Q5037" s="5"/>
      <c r="R5037" s="3"/>
      <c r="U5037" s="5">
        <f>IF('Supplier Change Request FORM Z'!$D$71="",IF(ISNUMBER(SEARCH(#REF!,C5037)),MAX($U$1:U5036)+1,0),IF(ISNUMBER(SEARCH('Supplier Change Request FORM Z'!$D$71,C5037)),MAX($U$1:U5036)+1,0))</f>
        <v>0</v>
      </c>
      <c r="V5037" s="3" t="str">
        <f t="shared" si="397"/>
        <v/>
      </c>
      <c r="Y5037" s="5">
        <f>IF('Supplier Change Request FORM Z'!$D$71="",IF(ISNUMBER(SEARCH(#REF!,C5037)),MAX($Y$1:Y5036)+1,0),IF(ISNUMBER(SEARCH('Supplier Change Request FORM Z'!$D$71,C5037)),MAX($Y$1:Y5036)+1,0))</f>
        <v>0</v>
      </c>
      <c r="Z5037" s="3" t="str">
        <f t="shared" si="398"/>
        <v/>
      </c>
      <c r="AE5037" s="5" t="e">
        <f>IF('Supplier Change Request FORM Z'!$D$58="",IF(LEFT(#REF!,1)="F",0,IF(AND((LEFT(#REF!,1)=LEFT(E5037,1)),(LEFT(#REF!,2)=LEFT(A5037,2))),MAX($AE$1:AE5036)+1,0)),IF(LEFT('Supplier Change Request FORM Z'!$D$58,1)="F",0,IF(AND((LEFT('Supplier Change Request FORM Z'!$D$58,1)=LEFT(E5037,1)),(LEFT('Supplier Change Request FORM Z'!$D$59,2)=LEFT(A5037,2))),MAX($AE$1:AE5036)+1,0)))</f>
        <v>#REF!</v>
      </c>
      <c r="AF5037" s="3" t="str">
        <f t="shared" si="399"/>
        <v/>
      </c>
    </row>
    <row r="5038" spans="1:32" x14ac:dyDescent="0.35">
      <c r="A5038" s="2" t="s">
        <v>7184</v>
      </c>
      <c r="B5038" s="2" t="s">
        <v>8693</v>
      </c>
      <c r="C5038" s="2" t="s">
        <v>8692</v>
      </c>
      <c r="D5038" s="2" t="s">
        <v>8693</v>
      </c>
      <c r="E5038" s="2" t="s">
        <v>9644</v>
      </c>
      <c r="G5038" s="5">
        <f>IF('Supplier Change Request FORM Z'!$D$61="",IF(ISNUMBER(SEARCH(#REF!,C5038)),MAX($G$1:G5037)+1,0),IF(ISNUMBER(SEARCH('Supplier Change Request FORM Z'!$D$61,C5038)),MAX($G$1:G5037)+1,0))</f>
        <v>0</v>
      </c>
      <c r="H5038" s="3" t="str">
        <f t="shared" si="395"/>
        <v/>
      </c>
      <c r="K5038" s="5" t="e">
        <f>IF('Supplier Change Request FORM Z'!$D$58="",IF(AND((#REF!=C5038),(LEFT(#REF!,1)=LEFT(E5038,1)),(LEFT(#REF!,2)=LEFT(A5038,2))),MAX($K$1:K5037)+1,0),IF(AND(('Supplier Change Request FORM Z'!$D$61=C5038),(LEFT('Supplier Change Request FORM Z'!$D$58,1)=LEFT(E5038,1)),(LEFT('Supplier Change Request FORM Z'!$D$59,2)=LEFT(A5038,2))),MAX($K$1:K5037)+1,0))</f>
        <v>#REF!</v>
      </c>
      <c r="L5038" s="3" t="str">
        <f t="shared" si="396"/>
        <v/>
      </c>
      <c r="Q5038" s="5"/>
      <c r="R5038" s="3"/>
      <c r="U5038" s="5">
        <f>IF('Supplier Change Request FORM Z'!$D$71="",IF(ISNUMBER(SEARCH(#REF!,C5038)),MAX($U$1:U5037)+1,0),IF(ISNUMBER(SEARCH('Supplier Change Request FORM Z'!$D$71,C5038)),MAX($U$1:U5037)+1,0))</f>
        <v>0</v>
      </c>
      <c r="V5038" s="3" t="str">
        <f t="shared" si="397"/>
        <v/>
      </c>
      <c r="Y5038" s="5">
        <f>IF('Supplier Change Request FORM Z'!$D$71="",IF(ISNUMBER(SEARCH(#REF!,C5038)),MAX($Y$1:Y5037)+1,0),IF(ISNUMBER(SEARCH('Supplier Change Request FORM Z'!$D$71,C5038)),MAX($Y$1:Y5037)+1,0))</f>
        <v>0</v>
      </c>
      <c r="Z5038" s="3" t="str">
        <f t="shared" si="398"/>
        <v/>
      </c>
      <c r="AE5038" s="5" t="e">
        <f>IF('Supplier Change Request FORM Z'!$D$58="",IF(LEFT(#REF!,1)="F",0,IF(AND((LEFT(#REF!,1)=LEFT(E5038,1)),(LEFT(#REF!,2)=LEFT(A5038,2))),MAX($AE$1:AE5037)+1,0)),IF(LEFT('Supplier Change Request FORM Z'!$D$58,1)="F",0,IF(AND((LEFT('Supplier Change Request FORM Z'!$D$58,1)=LEFT(E5038,1)),(LEFT('Supplier Change Request FORM Z'!$D$59,2)=LEFT(A5038,2))),MAX($AE$1:AE5037)+1,0)))</f>
        <v>#REF!</v>
      </c>
      <c r="AF5038" s="3" t="str">
        <f t="shared" si="399"/>
        <v/>
      </c>
    </row>
    <row r="5039" spans="1:32" x14ac:dyDescent="0.35">
      <c r="A5039" s="2" t="s">
        <v>7184</v>
      </c>
      <c r="B5039" s="2" t="s">
        <v>7606</v>
      </c>
      <c r="C5039" s="2" t="s">
        <v>7605</v>
      </c>
      <c r="D5039" s="2" t="s">
        <v>7606</v>
      </c>
      <c r="E5039" s="2" t="s">
        <v>9644</v>
      </c>
      <c r="G5039" s="5">
        <f>IF('Supplier Change Request FORM Z'!$D$61="",IF(ISNUMBER(SEARCH(#REF!,C5039)),MAX($G$1:G5038)+1,0),IF(ISNUMBER(SEARCH('Supplier Change Request FORM Z'!$D$61,C5039)),MAX($G$1:G5038)+1,0))</f>
        <v>0</v>
      </c>
      <c r="H5039" s="3" t="str">
        <f t="shared" si="395"/>
        <v/>
      </c>
      <c r="K5039" s="5" t="e">
        <f>IF('Supplier Change Request FORM Z'!$D$58="",IF(AND((#REF!=C5039),(LEFT(#REF!,1)=LEFT(E5039,1)),(LEFT(#REF!,2)=LEFT(A5039,2))),MAX($K$1:K5038)+1,0),IF(AND(('Supplier Change Request FORM Z'!$D$61=C5039),(LEFT('Supplier Change Request FORM Z'!$D$58,1)=LEFT(E5039,1)),(LEFT('Supplier Change Request FORM Z'!$D$59,2)=LEFT(A5039,2))),MAX($K$1:K5038)+1,0))</f>
        <v>#REF!</v>
      </c>
      <c r="L5039" s="3" t="str">
        <f t="shared" si="396"/>
        <v/>
      </c>
      <c r="Q5039" s="5"/>
      <c r="R5039" s="3"/>
      <c r="U5039" s="5">
        <f>IF('Supplier Change Request FORM Z'!$D$71="",IF(ISNUMBER(SEARCH(#REF!,C5039)),MAX($U$1:U5038)+1,0),IF(ISNUMBER(SEARCH('Supplier Change Request FORM Z'!$D$71,C5039)),MAX($U$1:U5038)+1,0))</f>
        <v>0</v>
      </c>
      <c r="V5039" s="3" t="str">
        <f t="shared" si="397"/>
        <v/>
      </c>
      <c r="Y5039" s="5">
        <f>IF('Supplier Change Request FORM Z'!$D$71="",IF(ISNUMBER(SEARCH(#REF!,C5039)),MAX($Y$1:Y5038)+1,0),IF(ISNUMBER(SEARCH('Supplier Change Request FORM Z'!$D$71,C5039)),MAX($Y$1:Y5038)+1,0))</f>
        <v>0</v>
      </c>
      <c r="Z5039" s="3" t="str">
        <f t="shared" si="398"/>
        <v/>
      </c>
      <c r="AE5039" s="5" t="e">
        <f>IF('Supplier Change Request FORM Z'!$D$58="",IF(LEFT(#REF!,1)="F",0,IF(AND((LEFT(#REF!,1)=LEFT(E5039,1)),(LEFT(#REF!,2)=LEFT(A5039,2))),MAX($AE$1:AE5038)+1,0)),IF(LEFT('Supplier Change Request FORM Z'!$D$58,1)="F",0,IF(AND((LEFT('Supplier Change Request FORM Z'!$D$58,1)=LEFT(E5039,1)),(LEFT('Supplier Change Request FORM Z'!$D$59,2)=LEFT(A5039,2))),MAX($AE$1:AE5038)+1,0)))</f>
        <v>#REF!</v>
      </c>
      <c r="AF5039" s="3" t="str">
        <f t="shared" si="399"/>
        <v/>
      </c>
    </row>
    <row r="5040" spans="1:32" x14ac:dyDescent="0.35">
      <c r="A5040" s="2" t="s">
        <v>7184</v>
      </c>
      <c r="B5040" s="2" t="s">
        <v>7607</v>
      </c>
      <c r="C5040" s="2" t="s">
        <v>7605</v>
      </c>
      <c r="D5040" s="2" t="s">
        <v>7607</v>
      </c>
      <c r="E5040" s="2" t="s">
        <v>9644</v>
      </c>
      <c r="G5040" s="5">
        <f>IF('Supplier Change Request FORM Z'!$D$61="",IF(ISNUMBER(SEARCH(#REF!,C5040)),MAX($G$1:G5039)+1,0),IF(ISNUMBER(SEARCH('Supplier Change Request FORM Z'!$D$61,C5040)),MAX($G$1:G5039)+1,0))</f>
        <v>0</v>
      </c>
      <c r="H5040" s="3" t="str">
        <f t="shared" si="395"/>
        <v/>
      </c>
      <c r="K5040" s="5" t="e">
        <f>IF('Supplier Change Request FORM Z'!$D$58="",IF(AND((#REF!=C5040),(LEFT(#REF!,1)=LEFT(E5040,1)),(LEFT(#REF!,2)=LEFT(A5040,2))),MAX($K$1:K5039)+1,0),IF(AND(('Supplier Change Request FORM Z'!$D$61=C5040),(LEFT('Supplier Change Request FORM Z'!$D$58,1)=LEFT(E5040,1)),(LEFT('Supplier Change Request FORM Z'!$D$59,2)=LEFT(A5040,2))),MAX($K$1:K5039)+1,0))</f>
        <v>#REF!</v>
      </c>
      <c r="L5040" s="3" t="str">
        <f t="shared" si="396"/>
        <v/>
      </c>
      <c r="Q5040" s="5"/>
      <c r="R5040" s="3"/>
      <c r="U5040" s="5">
        <f>IF('Supplier Change Request FORM Z'!$D$71="",IF(ISNUMBER(SEARCH(#REF!,C5040)),MAX($U$1:U5039)+1,0),IF(ISNUMBER(SEARCH('Supplier Change Request FORM Z'!$D$71,C5040)),MAX($U$1:U5039)+1,0))</f>
        <v>0</v>
      </c>
      <c r="V5040" s="3" t="str">
        <f t="shared" si="397"/>
        <v/>
      </c>
      <c r="Y5040" s="5">
        <f>IF('Supplier Change Request FORM Z'!$D$71="",IF(ISNUMBER(SEARCH(#REF!,C5040)),MAX($Y$1:Y5039)+1,0),IF(ISNUMBER(SEARCH('Supplier Change Request FORM Z'!$D$71,C5040)),MAX($Y$1:Y5039)+1,0))</f>
        <v>0</v>
      </c>
      <c r="Z5040" s="3" t="str">
        <f t="shared" si="398"/>
        <v/>
      </c>
      <c r="AE5040" s="5" t="e">
        <f>IF('Supplier Change Request FORM Z'!$D$58="",IF(LEFT(#REF!,1)="F",0,IF(AND((LEFT(#REF!,1)=LEFT(E5040,1)),(LEFT(#REF!,2)=LEFT(A5040,2))),MAX($AE$1:AE5039)+1,0)),IF(LEFT('Supplier Change Request FORM Z'!$D$58,1)="F",0,IF(AND((LEFT('Supplier Change Request FORM Z'!$D$58,1)=LEFT(E5040,1)),(LEFT('Supplier Change Request FORM Z'!$D$59,2)=LEFT(A5040,2))),MAX($AE$1:AE5039)+1,0)))</f>
        <v>#REF!</v>
      </c>
      <c r="AF5040" s="3" t="str">
        <f t="shared" si="399"/>
        <v/>
      </c>
    </row>
    <row r="5041" spans="1:32" x14ac:dyDescent="0.35">
      <c r="A5041" s="2" t="s">
        <v>7184</v>
      </c>
      <c r="B5041" s="2" t="s">
        <v>7600</v>
      </c>
      <c r="C5041" s="2" t="s">
        <v>4569</v>
      </c>
      <c r="D5041" s="2" t="s">
        <v>7600</v>
      </c>
      <c r="E5041" s="2" t="s">
        <v>9644</v>
      </c>
      <c r="G5041" s="5">
        <f>IF('Supplier Change Request FORM Z'!$D$61="",IF(ISNUMBER(SEARCH(#REF!,C5041)),MAX($G$1:G5040)+1,0),IF(ISNUMBER(SEARCH('Supplier Change Request FORM Z'!$D$61,C5041)),MAX($G$1:G5040)+1,0))</f>
        <v>0</v>
      </c>
      <c r="H5041" s="3" t="str">
        <f t="shared" si="395"/>
        <v/>
      </c>
      <c r="K5041" s="5" t="e">
        <f>IF('Supplier Change Request FORM Z'!$D$58="",IF(AND((#REF!=C5041),(LEFT(#REF!,1)=LEFT(E5041,1)),(LEFT(#REF!,2)=LEFT(A5041,2))),MAX($K$1:K5040)+1,0),IF(AND(('Supplier Change Request FORM Z'!$D$61=C5041),(LEFT('Supplier Change Request FORM Z'!$D$58,1)=LEFT(E5041,1)),(LEFT('Supplier Change Request FORM Z'!$D$59,2)=LEFT(A5041,2))),MAX($K$1:K5040)+1,0))</f>
        <v>#REF!</v>
      </c>
      <c r="L5041" s="3" t="str">
        <f t="shared" si="396"/>
        <v/>
      </c>
      <c r="Q5041" s="5"/>
      <c r="R5041" s="3"/>
      <c r="U5041" s="5">
        <f>IF('Supplier Change Request FORM Z'!$D$71="",IF(ISNUMBER(SEARCH(#REF!,C5041)),MAX($U$1:U5040)+1,0),IF(ISNUMBER(SEARCH('Supplier Change Request FORM Z'!$D$71,C5041)),MAX($U$1:U5040)+1,0))</f>
        <v>0</v>
      </c>
      <c r="V5041" s="3" t="str">
        <f t="shared" si="397"/>
        <v/>
      </c>
      <c r="Y5041" s="5">
        <f>IF('Supplier Change Request FORM Z'!$D$71="",IF(ISNUMBER(SEARCH(#REF!,C5041)),MAX($Y$1:Y5040)+1,0),IF(ISNUMBER(SEARCH('Supplier Change Request FORM Z'!$D$71,C5041)),MAX($Y$1:Y5040)+1,0))</f>
        <v>0</v>
      </c>
      <c r="Z5041" s="3" t="str">
        <f t="shared" si="398"/>
        <v/>
      </c>
      <c r="AE5041" s="5" t="e">
        <f>IF('Supplier Change Request FORM Z'!$D$58="",IF(LEFT(#REF!,1)="F",0,IF(AND((LEFT(#REF!,1)=LEFT(E5041,1)),(LEFT(#REF!,2)=LEFT(A5041,2))),MAX($AE$1:AE5040)+1,0)),IF(LEFT('Supplier Change Request FORM Z'!$D$58,1)="F",0,IF(AND((LEFT('Supplier Change Request FORM Z'!$D$58,1)=LEFT(E5041,1)),(LEFT('Supplier Change Request FORM Z'!$D$59,2)=LEFT(A5041,2))),MAX($AE$1:AE5040)+1,0)))</f>
        <v>#REF!</v>
      </c>
      <c r="AF5041" s="3" t="str">
        <f t="shared" si="399"/>
        <v/>
      </c>
    </row>
    <row r="5042" spans="1:32" x14ac:dyDescent="0.35">
      <c r="A5042" s="2" t="s">
        <v>7184</v>
      </c>
      <c r="B5042" s="2" t="s">
        <v>7591</v>
      </c>
      <c r="C5042" s="2" t="s">
        <v>80</v>
      </c>
      <c r="D5042" s="2" t="s">
        <v>7591</v>
      </c>
      <c r="E5042" s="2" t="s">
        <v>9644</v>
      </c>
      <c r="G5042" s="5">
        <f>IF('Supplier Change Request FORM Z'!$D$61="",IF(ISNUMBER(SEARCH(#REF!,C5042)),MAX($G$1:G5041)+1,0),IF(ISNUMBER(SEARCH('Supplier Change Request FORM Z'!$D$61,C5042)),MAX($G$1:G5041)+1,0))</f>
        <v>0</v>
      </c>
      <c r="H5042" s="3" t="str">
        <f t="shared" si="395"/>
        <v/>
      </c>
      <c r="K5042" s="5" t="e">
        <f>IF('Supplier Change Request FORM Z'!$D$58="",IF(AND((#REF!=C5042),(LEFT(#REF!,1)=LEFT(E5042,1)),(LEFT(#REF!,2)=LEFT(A5042,2))),MAX($K$1:K5041)+1,0),IF(AND(('Supplier Change Request FORM Z'!$D$61=C5042),(LEFT('Supplier Change Request FORM Z'!$D$58,1)=LEFT(E5042,1)),(LEFT('Supplier Change Request FORM Z'!$D$59,2)=LEFT(A5042,2))),MAX($K$1:K5041)+1,0))</f>
        <v>#REF!</v>
      </c>
      <c r="L5042" s="3" t="str">
        <f t="shared" si="396"/>
        <v/>
      </c>
      <c r="Q5042" s="5"/>
      <c r="R5042" s="3"/>
      <c r="U5042" s="5">
        <f>IF('Supplier Change Request FORM Z'!$D$71="",IF(ISNUMBER(SEARCH(#REF!,C5042)),MAX($U$1:U5041)+1,0),IF(ISNUMBER(SEARCH('Supplier Change Request FORM Z'!$D$71,C5042)),MAX($U$1:U5041)+1,0))</f>
        <v>0</v>
      </c>
      <c r="V5042" s="3" t="str">
        <f t="shared" si="397"/>
        <v/>
      </c>
      <c r="Y5042" s="5">
        <f>IF('Supplier Change Request FORM Z'!$D$71="",IF(ISNUMBER(SEARCH(#REF!,C5042)),MAX($Y$1:Y5041)+1,0),IF(ISNUMBER(SEARCH('Supplier Change Request FORM Z'!$D$71,C5042)),MAX($Y$1:Y5041)+1,0))</f>
        <v>0</v>
      </c>
      <c r="Z5042" s="3" t="str">
        <f t="shared" si="398"/>
        <v/>
      </c>
      <c r="AE5042" s="5" t="e">
        <f>IF('Supplier Change Request FORM Z'!$D$58="",IF(LEFT(#REF!,1)="F",0,IF(AND((LEFT(#REF!,1)=LEFT(E5042,1)),(LEFT(#REF!,2)=LEFT(A5042,2))),MAX($AE$1:AE5041)+1,0)),IF(LEFT('Supplier Change Request FORM Z'!$D$58,1)="F",0,IF(AND((LEFT('Supplier Change Request FORM Z'!$D$58,1)=LEFT(E5042,1)),(LEFT('Supplier Change Request FORM Z'!$D$59,2)=LEFT(A5042,2))),MAX($AE$1:AE5041)+1,0)))</f>
        <v>#REF!</v>
      </c>
      <c r="AF5042" s="3" t="str">
        <f t="shared" si="399"/>
        <v/>
      </c>
    </row>
    <row r="5043" spans="1:32" x14ac:dyDescent="0.35">
      <c r="A5043" s="2" t="s">
        <v>7184</v>
      </c>
      <c r="B5043" s="2" t="s">
        <v>7599</v>
      </c>
      <c r="C5043" s="2" t="s">
        <v>80</v>
      </c>
      <c r="D5043" s="2" t="s">
        <v>7599</v>
      </c>
      <c r="E5043" s="2" t="s">
        <v>9644</v>
      </c>
      <c r="G5043" s="5">
        <f>IF('Supplier Change Request FORM Z'!$D$61="",IF(ISNUMBER(SEARCH(#REF!,C5043)),MAX($G$1:G5042)+1,0),IF(ISNUMBER(SEARCH('Supplier Change Request FORM Z'!$D$61,C5043)),MAX($G$1:G5042)+1,0))</f>
        <v>0</v>
      </c>
      <c r="H5043" s="3" t="str">
        <f t="shared" si="395"/>
        <v/>
      </c>
      <c r="K5043" s="5" t="e">
        <f>IF('Supplier Change Request FORM Z'!$D$58="",IF(AND((#REF!=C5043),(LEFT(#REF!,1)=LEFT(E5043,1)),(LEFT(#REF!,2)=LEFT(A5043,2))),MAX($K$1:K5042)+1,0),IF(AND(('Supplier Change Request FORM Z'!$D$61=C5043),(LEFT('Supplier Change Request FORM Z'!$D$58,1)=LEFT(E5043,1)),(LEFT('Supplier Change Request FORM Z'!$D$59,2)=LEFT(A5043,2))),MAX($K$1:K5042)+1,0))</f>
        <v>#REF!</v>
      </c>
      <c r="L5043" s="3" t="str">
        <f t="shared" si="396"/>
        <v/>
      </c>
      <c r="Q5043" s="5"/>
      <c r="R5043" s="3"/>
      <c r="U5043" s="5">
        <f>IF('Supplier Change Request FORM Z'!$D$71="",IF(ISNUMBER(SEARCH(#REF!,C5043)),MAX($U$1:U5042)+1,0),IF(ISNUMBER(SEARCH('Supplier Change Request FORM Z'!$D$71,C5043)),MAX($U$1:U5042)+1,0))</f>
        <v>0</v>
      </c>
      <c r="V5043" s="3" t="str">
        <f t="shared" si="397"/>
        <v/>
      </c>
      <c r="Y5043" s="5">
        <f>IF('Supplier Change Request FORM Z'!$D$71="",IF(ISNUMBER(SEARCH(#REF!,C5043)),MAX($Y$1:Y5042)+1,0),IF(ISNUMBER(SEARCH('Supplier Change Request FORM Z'!$D$71,C5043)),MAX($Y$1:Y5042)+1,0))</f>
        <v>0</v>
      </c>
      <c r="Z5043" s="3" t="str">
        <f t="shared" si="398"/>
        <v/>
      </c>
      <c r="AE5043" s="5" t="e">
        <f>IF('Supplier Change Request FORM Z'!$D$58="",IF(LEFT(#REF!,1)="F",0,IF(AND((LEFT(#REF!,1)=LEFT(E5043,1)),(LEFT(#REF!,2)=LEFT(A5043,2))),MAX($AE$1:AE5042)+1,0)),IF(LEFT('Supplier Change Request FORM Z'!$D$58,1)="F",0,IF(AND((LEFT('Supplier Change Request FORM Z'!$D$58,1)=LEFT(E5043,1)),(LEFT('Supplier Change Request FORM Z'!$D$59,2)=LEFT(A5043,2))),MAX($AE$1:AE5042)+1,0)))</f>
        <v>#REF!</v>
      </c>
      <c r="AF5043" s="3" t="str">
        <f t="shared" si="399"/>
        <v/>
      </c>
    </row>
    <row r="5044" spans="1:32" x14ac:dyDescent="0.35">
      <c r="A5044" s="2" t="s">
        <v>7184</v>
      </c>
      <c r="B5044" s="2" t="s">
        <v>7588</v>
      </c>
      <c r="C5044" s="2" t="s">
        <v>80</v>
      </c>
      <c r="D5044" s="2" t="s">
        <v>7588</v>
      </c>
      <c r="E5044" s="2" t="s">
        <v>9644</v>
      </c>
      <c r="G5044" s="5">
        <f>IF('Supplier Change Request FORM Z'!$D$61="",IF(ISNUMBER(SEARCH(#REF!,C5044)),MAX($G$1:G5043)+1,0),IF(ISNUMBER(SEARCH('Supplier Change Request FORM Z'!$D$61,C5044)),MAX($G$1:G5043)+1,0))</f>
        <v>0</v>
      </c>
      <c r="H5044" s="3" t="str">
        <f t="shared" si="395"/>
        <v/>
      </c>
      <c r="K5044" s="5" t="e">
        <f>IF('Supplier Change Request FORM Z'!$D$58="",IF(AND((#REF!=C5044),(LEFT(#REF!,1)=LEFT(E5044,1)),(LEFT(#REF!,2)=LEFT(A5044,2))),MAX($K$1:K5043)+1,0),IF(AND(('Supplier Change Request FORM Z'!$D$61=C5044),(LEFT('Supplier Change Request FORM Z'!$D$58,1)=LEFT(E5044,1)),(LEFT('Supplier Change Request FORM Z'!$D$59,2)=LEFT(A5044,2))),MAX($K$1:K5043)+1,0))</f>
        <v>#REF!</v>
      </c>
      <c r="L5044" s="3" t="str">
        <f t="shared" si="396"/>
        <v/>
      </c>
      <c r="Q5044" s="5"/>
      <c r="R5044" s="3"/>
      <c r="U5044" s="5">
        <f>IF('Supplier Change Request FORM Z'!$D$71="",IF(ISNUMBER(SEARCH(#REF!,C5044)),MAX($U$1:U5043)+1,0),IF(ISNUMBER(SEARCH('Supplier Change Request FORM Z'!$D$71,C5044)),MAX($U$1:U5043)+1,0))</f>
        <v>0</v>
      </c>
      <c r="V5044" s="3" t="str">
        <f t="shared" si="397"/>
        <v/>
      </c>
      <c r="Y5044" s="5">
        <f>IF('Supplier Change Request FORM Z'!$D$71="",IF(ISNUMBER(SEARCH(#REF!,C5044)),MAX($Y$1:Y5043)+1,0),IF(ISNUMBER(SEARCH('Supplier Change Request FORM Z'!$D$71,C5044)),MAX($Y$1:Y5043)+1,0))</f>
        <v>0</v>
      </c>
      <c r="Z5044" s="3" t="str">
        <f t="shared" si="398"/>
        <v/>
      </c>
      <c r="AE5044" s="5" t="e">
        <f>IF('Supplier Change Request FORM Z'!$D$58="",IF(LEFT(#REF!,1)="F",0,IF(AND((LEFT(#REF!,1)=LEFT(E5044,1)),(LEFT(#REF!,2)=LEFT(A5044,2))),MAX($AE$1:AE5043)+1,0)),IF(LEFT('Supplier Change Request FORM Z'!$D$58,1)="F",0,IF(AND((LEFT('Supplier Change Request FORM Z'!$D$58,1)=LEFT(E5044,1)),(LEFT('Supplier Change Request FORM Z'!$D$59,2)=LEFT(A5044,2))),MAX($AE$1:AE5043)+1,0)))</f>
        <v>#REF!</v>
      </c>
      <c r="AF5044" s="3" t="str">
        <f t="shared" si="399"/>
        <v/>
      </c>
    </row>
    <row r="5045" spans="1:32" x14ac:dyDescent="0.35">
      <c r="A5045" s="2" t="s">
        <v>7184</v>
      </c>
      <c r="B5045" s="2" t="s">
        <v>7791</v>
      </c>
      <c r="C5045" s="2" t="s">
        <v>7790</v>
      </c>
      <c r="D5045" s="2" t="s">
        <v>7791</v>
      </c>
      <c r="E5045" s="2" t="s">
        <v>9644</v>
      </c>
      <c r="G5045" s="5">
        <f>IF('Supplier Change Request FORM Z'!$D$61="",IF(ISNUMBER(SEARCH(#REF!,C5045)),MAX($G$1:G5044)+1,0),IF(ISNUMBER(SEARCH('Supplier Change Request FORM Z'!$D$61,C5045)),MAX($G$1:G5044)+1,0))</f>
        <v>0</v>
      </c>
      <c r="H5045" s="3" t="str">
        <f t="shared" si="395"/>
        <v/>
      </c>
      <c r="K5045" s="5" t="e">
        <f>IF('Supplier Change Request FORM Z'!$D$58="",IF(AND((#REF!=C5045),(LEFT(#REF!,1)=LEFT(E5045,1)),(LEFT(#REF!,2)=LEFT(A5045,2))),MAX($K$1:K5044)+1,0),IF(AND(('Supplier Change Request FORM Z'!$D$61=C5045),(LEFT('Supplier Change Request FORM Z'!$D$58,1)=LEFT(E5045,1)),(LEFT('Supplier Change Request FORM Z'!$D$59,2)=LEFT(A5045,2))),MAX($K$1:K5044)+1,0))</f>
        <v>#REF!</v>
      </c>
      <c r="L5045" s="3" t="str">
        <f t="shared" si="396"/>
        <v/>
      </c>
      <c r="Q5045" s="5"/>
      <c r="R5045" s="3"/>
      <c r="U5045" s="5">
        <f>IF('Supplier Change Request FORM Z'!$D$71="",IF(ISNUMBER(SEARCH(#REF!,C5045)),MAX($U$1:U5044)+1,0),IF(ISNUMBER(SEARCH('Supplier Change Request FORM Z'!$D$71,C5045)),MAX($U$1:U5044)+1,0))</f>
        <v>0</v>
      </c>
      <c r="V5045" s="3" t="str">
        <f t="shared" si="397"/>
        <v/>
      </c>
      <c r="Y5045" s="5">
        <f>IF('Supplier Change Request FORM Z'!$D$71="",IF(ISNUMBER(SEARCH(#REF!,C5045)),MAX($Y$1:Y5044)+1,0),IF(ISNUMBER(SEARCH('Supplier Change Request FORM Z'!$D$71,C5045)),MAX($Y$1:Y5044)+1,0))</f>
        <v>0</v>
      </c>
      <c r="Z5045" s="3" t="str">
        <f t="shared" si="398"/>
        <v/>
      </c>
      <c r="AE5045" s="5" t="e">
        <f>IF('Supplier Change Request FORM Z'!$D$58="",IF(LEFT(#REF!,1)="F",0,IF(AND((LEFT(#REF!,1)=LEFT(E5045,1)),(LEFT(#REF!,2)=LEFT(A5045,2))),MAX($AE$1:AE5044)+1,0)),IF(LEFT('Supplier Change Request FORM Z'!$D$58,1)="F",0,IF(AND((LEFT('Supplier Change Request FORM Z'!$D$58,1)=LEFT(E5045,1)),(LEFT('Supplier Change Request FORM Z'!$D$59,2)=LEFT(A5045,2))),MAX($AE$1:AE5044)+1,0)))</f>
        <v>#REF!</v>
      </c>
      <c r="AF5045" s="3" t="str">
        <f t="shared" si="399"/>
        <v/>
      </c>
    </row>
    <row r="5046" spans="1:32" x14ac:dyDescent="0.35">
      <c r="A5046" s="2" t="s">
        <v>7184</v>
      </c>
      <c r="B5046" s="2" t="s">
        <v>11054</v>
      </c>
      <c r="C5046" s="2" t="s">
        <v>7785</v>
      </c>
      <c r="D5046" s="2" t="s">
        <v>11054</v>
      </c>
      <c r="E5046" s="2" t="s">
        <v>9644</v>
      </c>
      <c r="G5046" s="5">
        <f>IF('Supplier Change Request FORM Z'!$D$61="",IF(ISNUMBER(SEARCH(#REF!,C5046)),MAX($G$1:G5045)+1,0),IF(ISNUMBER(SEARCH('Supplier Change Request FORM Z'!$D$61,C5046)),MAX($G$1:G5045)+1,0))</f>
        <v>0</v>
      </c>
      <c r="H5046" s="3" t="str">
        <f t="shared" si="395"/>
        <v/>
      </c>
      <c r="K5046" s="5" t="e">
        <f>IF('Supplier Change Request FORM Z'!$D$58="",IF(AND((#REF!=C5046),(LEFT(#REF!,1)=LEFT(E5046,1)),(LEFT(#REF!,2)=LEFT(A5046,2))),MAX($K$1:K5045)+1,0),IF(AND(('Supplier Change Request FORM Z'!$D$61=C5046),(LEFT('Supplier Change Request FORM Z'!$D$58,1)=LEFT(E5046,1)),(LEFT('Supplier Change Request FORM Z'!$D$59,2)=LEFT(A5046,2))),MAX($K$1:K5045)+1,0))</f>
        <v>#REF!</v>
      </c>
      <c r="L5046" s="3" t="str">
        <f t="shared" si="396"/>
        <v/>
      </c>
      <c r="Q5046" s="5"/>
      <c r="R5046" s="3"/>
      <c r="U5046" s="5">
        <f>IF('Supplier Change Request FORM Z'!$D$71="",IF(ISNUMBER(SEARCH(#REF!,C5046)),MAX($U$1:U5045)+1,0),IF(ISNUMBER(SEARCH('Supplier Change Request FORM Z'!$D$71,C5046)),MAX($U$1:U5045)+1,0))</f>
        <v>0</v>
      </c>
      <c r="V5046" s="3" t="str">
        <f t="shared" si="397"/>
        <v/>
      </c>
      <c r="Y5046" s="5">
        <f>IF('Supplier Change Request FORM Z'!$D$71="",IF(ISNUMBER(SEARCH(#REF!,C5046)),MAX($Y$1:Y5045)+1,0),IF(ISNUMBER(SEARCH('Supplier Change Request FORM Z'!$D$71,C5046)),MAX($Y$1:Y5045)+1,0))</f>
        <v>0</v>
      </c>
      <c r="Z5046" s="3" t="str">
        <f t="shared" si="398"/>
        <v/>
      </c>
      <c r="AE5046" s="5" t="e">
        <f>IF('Supplier Change Request FORM Z'!$D$58="",IF(LEFT(#REF!,1)="F",0,IF(AND((LEFT(#REF!,1)=LEFT(E5046,1)),(LEFT(#REF!,2)=LEFT(A5046,2))),MAX($AE$1:AE5045)+1,0)),IF(LEFT('Supplier Change Request FORM Z'!$D$58,1)="F",0,IF(AND((LEFT('Supplier Change Request FORM Z'!$D$58,1)=LEFT(E5046,1)),(LEFT('Supplier Change Request FORM Z'!$D$59,2)=LEFT(A5046,2))),MAX($AE$1:AE5045)+1,0)))</f>
        <v>#REF!</v>
      </c>
      <c r="AF5046" s="3" t="str">
        <f t="shared" si="399"/>
        <v/>
      </c>
    </row>
    <row r="5047" spans="1:32" x14ac:dyDescent="0.35">
      <c r="A5047" s="2" t="s">
        <v>7184</v>
      </c>
      <c r="B5047" s="2" t="s">
        <v>7722</v>
      </c>
      <c r="C5047" s="2" t="s">
        <v>7721</v>
      </c>
      <c r="D5047" s="2" t="s">
        <v>7722</v>
      </c>
      <c r="E5047" s="2" t="s">
        <v>9644</v>
      </c>
      <c r="G5047" s="5">
        <f>IF('Supplier Change Request FORM Z'!$D$61="",IF(ISNUMBER(SEARCH(#REF!,C5047)),MAX($G$1:G5046)+1,0),IF(ISNUMBER(SEARCH('Supplier Change Request FORM Z'!$D$61,C5047)),MAX($G$1:G5046)+1,0))</f>
        <v>0</v>
      </c>
      <c r="H5047" s="3" t="str">
        <f t="shared" si="395"/>
        <v/>
      </c>
      <c r="K5047" s="5" t="e">
        <f>IF('Supplier Change Request FORM Z'!$D$58="",IF(AND((#REF!=C5047),(LEFT(#REF!,1)=LEFT(E5047,1)),(LEFT(#REF!,2)=LEFT(A5047,2))),MAX($K$1:K5046)+1,0),IF(AND(('Supplier Change Request FORM Z'!$D$61=C5047),(LEFT('Supplier Change Request FORM Z'!$D$58,1)=LEFT(E5047,1)),(LEFT('Supplier Change Request FORM Z'!$D$59,2)=LEFT(A5047,2))),MAX($K$1:K5046)+1,0))</f>
        <v>#REF!</v>
      </c>
      <c r="L5047" s="3" t="str">
        <f t="shared" si="396"/>
        <v/>
      </c>
      <c r="Q5047" s="5"/>
      <c r="R5047" s="3"/>
      <c r="U5047" s="5">
        <f>IF('Supplier Change Request FORM Z'!$D$71="",IF(ISNUMBER(SEARCH(#REF!,C5047)),MAX($U$1:U5046)+1,0),IF(ISNUMBER(SEARCH('Supplier Change Request FORM Z'!$D$71,C5047)),MAX($U$1:U5046)+1,0))</f>
        <v>0</v>
      </c>
      <c r="V5047" s="3" t="str">
        <f t="shared" si="397"/>
        <v/>
      </c>
      <c r="Y5047" s="5">
        <f>IF('Supplier Change Request FORM Z'!$D$71="",IF(ISNUMBER(SEARCH(#REF!,C5047)),MAX($Y$1:Y5046)+1,0),IF(ISNUMBER(SEARCH('Supplier Change Request FORM Z'!$D$71,C5047)),MAX($Y$1:Y5046)+1,0))</f>
        <v>0</v>
      </c>
      <c r="Z5047" s="3" t="str">
        <f t="shared" si="398"/>
        <v/>
      </c>
      <c r="AE5047" s="5" t="e">
        <f>IF('Supplier Change Request FORM Z'!$D$58="",IF(LEFT(#REF!,1)="F",0,IF(AND((LEFT(#REF!,1)=LEFT(E5047,1)),(LEFT(#REF!,2)=LEFT(A5047,2))),MAX($AE$1:AE5046)+1,0)),IF(LEFT('Supplier Change Request FORM Z'!$D$58,1)="F",0,IF(AND((LEFT('Supplier Change Request FORM Z'!$D$58,1)=LEFT(E5047,1)),(LEFT('Supplier Change Request FORM Z'!$D$59,2)=LEFT(A5047,2))),MAX($AE$1:AE5046)+1,0)))</f>
        <v>#REF!</v>
      </c>
      <c r="AF5047" s="3" t="str">
        <f t="shared" si="399"/>
        <v/>
      </c>
    </row>
    <row r="5048" spans="1:32" x14ac:dyDescent="0.35">
      <c r="A5048" s="2" t="s">
        <v>7184</v>
      </c>
      <c r="B5048" s="2" t="s">
        <v>7726</v>
      </c>
      <c r="C5048" s="2" t="s">
        <v>7725</v>
      </c>
      <c r="D5048" s="2" t="s">
        <v>7726</v>
      </c>
      <c r="E5048" s="2" t="s">
        <v>9644</v>
      </c>
      <c r="G5048" s="5">
        <f>IF('Supplier Change Request FORM Z'!$D$61="",IF(ISNUMBER(SEARCH(#REF!,C5048)),MAX($G$1:G5047)+1,0),IF(ISNUMBER(SEARCH('Supplier Change Request FORM Z'!$D$61,C5048)),MAX($G$1:G5047)+1,0))</f>
        <v>0</v>
      </c>
      <c r="H5048" s="3" t="str">
        <f t="shared" si="395"/>
        <v/>
      </c>
      <c r="K5048" s="5" t="e">
        <f>IF('Supplier Change Request FORM Z'!$D$58="",IF(AND((#REF!=C5048),(LEFT(#REF!,1)=LEFT(E5048,1)),(LEFT(#REF!,2)=LEFT(A5048,2))),MAX($K$1:K5047)+1,0),IF(AND(('Supplier Change Request FORM Z'!$D$61=C5048),(LEFT('Supplier Change Request FORM Z'!$D$58,1)=LEFT(E5048,1)),(LEFT('Supplier Change Request FORM Z'!$D$59,2)=LEFT(A5048,2))),MAX($K$1:K5047)+1,0))</f>
        <v>#REF!</v>
      </c>
      <c r="L5048" s="3" t="str">
        <f t="shared" si="396"/>
        <v/>
      </c>
      <c r="Q5048" s="5"/>
      <c r="R5048" s="3"/>
      <c r="U5048" s="5">
        <f>IF('Supplier Change Request FORM Z'!$D$71="",IF(ISNUMBER(SEARCH(#REF!,C5048)),MAX($U$1:U5047)+1,0),IF(ISNUMBER(SEARCH('Supplier Change Request FORM Z'!$D$71,C5048)),MAX($U$1:U5047)+1,0))</f>
        <v>0</v>
      </c>
      <c r="V5048" s="3" t="str">
        <f t="shared" si="397"/>
        <v/>
      </c>
      <c r="Y5048" s="5">
        <f>IF('Supplier Change Request FORM Z'!$D$71="",IF(ISNUMBER(SEARCH(#REF!,C5048)),MAX($Y$1:Y5047)+1,0),IF(ISNUMBER(SEARCH('Supplier Change Request FORM Z'!$D$71,C5048)),MAX($Y$1:Y5047)+1,0))</f>
        <v>0</v>
      </c>
      <c r="Z5048" s="3" t="str">
        <f t="shared" si="398"/>
        <v/>
      </c>
      <c r="AE5048" s="5" t="e">
        <f>IF('Supplier Change Request FORM Z'!$D$58="",IF(LEFT(#REF!,1)="F",0,IF(AND((LEFT(#REF!,1)=LEFT(E5048,1)),(LEFT(#REF!,2)=LEFT(A5048,2))),MAX($AE$1:AE5047)+1,0)),IF(LEFT('Supplier Change Request FORM Z'!$D$58,1)="F",0,IF(AND((LEFT('Supplier Change Request FORM Z'!$D$58,1)=LEFT(E5048,1)),(LEFT('Supplier Change Request FORM Z'!$D$59,2)=LEFT(A5048,2))),MAX($AE$1:AE5047)+1,0)))</f>
        <v>#REF!</v>
      </c>
      <c r="AF5048" s="3" t="str">
        <f t="shared" si="399"/>
        <v/>
      </c>
    </row>
    <row r="5049" spans="1:32" x14ac:dyDescent="0.35">
      <c r="A5049" s="2" t="s">
        <v>7184</v>
      </c>
      <c r="B5049" s="2" t="s">
        <v>7609</v>
      </c>
      <c r="C5049" s="2" t="s">
        <v>7608</v>
      </c>
      <c r="D5049" s="2" t="s">
        <v>7609</v>
      </c>
      <c r="E5049" s="2" t="s">
        <v>9644</v>
      </c>
      <c r="G5049" s="5">
        <f>IF('Supplier Change Request FORM Z'!$D$61="",IF(ISNUMBER(SEARCH(#REF!,C5049)),MAX($G$1:G5048)+1,0),IF(ISNUMBER(SEARCH('Supplier Change Request FORM Z'!$D$61,C5049)),MAX($G$1:G5048)+1,0))</f>
        <v>0</v>
      </c>
      <c r="H5049" s="3" t="str">
        <f t="shared" si="395"/>
        <v/>
      </c>
      <c r="K5049" s="5" t="e">
        <f>IF('Supplier Change Request FORM Z'!$D$58="",IF(AND((#REF!=C5049),(LEFT(#REF!,1)=LEFT(E5049,1)),(LEFT(#REF!,2)=LEFT(A5049,2))),MAX($K$1:K5048)+1,0),IF(AND(('Supplier Change Request FORM Z'!$D$61=C5049),(LEFT('Supplier Change Request FORM Z'!$D$58,1)=LEFT(E5049,1)),(LEFT('Supplier Change Request FORM Z'!$D$59,2)=LEFT(A5049,2))),MAX($K$1:K5048)+1,0))</f>
        <v>#REF!</v>
      </c>
      <c r="L5049" s="3" t="str">
        <f t="shared" si="396"/>
        <v/>
      </c>
      <c r="Q5049" s="5"/>
      <c r="R5049" s="3"/>
      <c r="U5049" s="5">
        <f>IF('Supplier Change Request FORM Z'!$D$71="",IF(ISNUMBER(SEARCH(#REF!,C5049)),MAX($U$1:U5048)+1,0),IF(ISNUMBER(SEARCH('Supplier Change Request FORM Z'!$D$71,C5049)),MAX($U$1:U5048)+1,0))</f>
        <v>0</v>
      </c>
      <c r="V5049" s="3" t="str">
        <f t="shared" si="397"/>
        <v/>
      </c>
      <c r="Y5049" s="5">
        <f>IF('Supplier Change Request FORM Z'!$D$71="",IF(ISNUMBER(SEARCH(#REF!,C5049)),MAX($Y$1:Y5048)+1,0),IF(ISNUMBER(SEARCH('Supplier Change Request FORM Z'!$D$71,C5049)),MAX($Y$1:Y5048)+1,0))</f>
        <v>0</v>
      </c>
      <c r="Z5049" s="3" t="str">
        <f t="shared" si="398"/>
        <v/>
      </c>
      <c r="AE5049" s="5" t="e">
        <f>IF('Supplier Change Request FORM Z'!$D$58="",IF(LEFT(#REF!,1)="F",0,IF(AND((LEFT(#REF!,1)=LEFT(E5049,1)),(LEFT(#REF!,2)=LEFT(A5049,2))),MAX($AE$1:AE5048)+1,0)),IF(LEFT('Supplier Change Request FORM Z'!$D$58,1)="F",0,IF(AND((LEFT('Supplier Change Request FORM Z'!$D$58,1)=LEFT(E5049,1)),(LEFT('Supplier Change Request FORM Z'!$D$59,2)=LEFT(A5049,2))),MAX($AE$1:AE5048)+1,0)))</f>
        <v>#REF!</v>
      </c>
      <c r="AF5049" s="3" t="str">
        <f t="shared" si="399"/>
        <v/>
      </c>
    </row>
    <row r="5050" spans="1:32" x14ac:dyDescent="0.35">
      <c r="A5050" s="2" t="s">
        <v>7184</v>
      </c>
      <c r="B5050" s="2" t="s">
        <v>7740</v>
      </c>
      <c r="C5050" s="2" t="s">
        <v>7739</v>
      </c>
      <c r="D5050" s="2" t="s">
        <v>7740</v>
      </c>
      <c r="E5050" s="2" t="s">
        <v>9644</v>
      </c>
      <c r="G5050" s="5">
        <f>IF('Supplier Change Request FORM Z'!$D$61="",IF(ISNUMBER(SEARCH(#REF!,C5050)),MAX($G$1:G5049)+1,0),IF(ISNUMBER(SEARCH('Supplier Change Request FORM Z'!$D$61,C5050)),MAX($G$1:G5049)+1,0))</f>
        <v>0</v>
      </c>
      <c r="H5050" s="3" t="str">
        <f t="shared" si="395"/>
        <v/>
      </c>
      <c r="K5050" s="5" t="e">
        <f>IF('Supplier Change Request FORM Z'!$D$58="",IF(AND((#REF!=C5050),(LEFT(#REF!,1)=LEFT(E5050,1)),(LEFT(#REF!,2)=LEFT(A5050,2))),MAX($K$1:K5049)+1,0),IF(AND(('Supplier Change Request FORM Z'!$D$61=C5050),(LEFT('Supplier Change Request FORM Z'!$D$58,1)=LEFT(E5050,1)),(LEFT('Supplier Change Request FORM Z'!$D$59,2)=LEFT(A5050,2))),MAX($K$1:K5049)+1,0))</f>
        <v>#REF!</v>
      </c>
      <c r="L5050" s="3" t="str">
        <f t="shared" si="396"/>
        <v/>
      </c>
      <c r="Q5050" s="5"/>
      <c r="R5050" s="3"/>
      <c r="U5050" s="5">
        <f>IF('Supplier Change Request FORM Z'!$D$71="",IF(ISNUMBER(SEARCH(#REF!,C5050)),MAX($U$1:U5049)+1,0),IF(ISNUMBER(SEARCH('Supplier Change Request FORM Z'!$D$71,C5050)),MAX($U$1:U5049)+1,0))</f>
        <v>0</v>
      </c>
      <c r="V5050" s="3" t="str">
        <f t="shared" si="397"/>
        <v/>
      </c>
      <c r="Y5050" s="5">
        <f>IF('Supplier Change Request FORM Z'!$D$71="",IF(ISNUMBER(SEARCH(#REF!,C5050)),MAX($Y$1:Y5049)+1,0),IF(ISNUMBER(SEARCH('Supplier Change Request FORM Z'!$D$71,C5050)),MAX($Y$1:Y5049)+1,0))</f>
        <v>0</v>
      </c>
      <c r="Z5050" s="3" t="str">
        <f t="shared" si="398"/>
        <v/>
      </c>
      <c r="AE5050" s="5" t="e">
        <f>IF('Supplier Change Request FORM Z'!$D$58="",IF(LEFT(#REF!,1)="F",0,IF(AND((LEFT(#REF!,1)=LEFT(E5050,1)),(LEFT(#REF!,2)=LEFT(A5050,2))),MAX($AE$1:AE5049)+1,0)),IF(LEFT('Supplier Change Request FORM Z'!$D$58,1)="F",0,IF(AND((LEFT('Supplier Change Request FORM Z'!$D$58,1)=LEFT(E5050,1)),(LEFT('Supplier Change Request FORM Z'!$D$59,2)=LEFT(A5050,2))),MAX($AE$1:AE5049)+1,0)))</f>
        <v>#REF!</v>
      </c>
      <c r="AF5050" s="3" t="str">
        <f t="shared" si="399"/>
        <v/>
      </c>
    </row>
    <row r="5051" spans="1:32" x14ac:dyDescent="0.35">
      <c r="A5051" s="2" t="s">
        <v>7184</v>
      </c>
      <c r="B5051" s="2" t="s">
        <v>7745</v>
      </c>
      <c r="C5051" s="2" t="s">
        <v>7743</v>
      </c>
      <c r="D5051" s="2" t="s">
        <v>7745</v>
      </c>
      <c r="E5051" s="2" t="s">
        <v>9644</v>
      </c>
      <c r="G5051" s="5">
        <f>IF('Supplier Change Request FORM Z'!$D$61="",IF(ISNUMBER(SEARCH(#REF!,C5051)),MAX($G$1:G5050)+1,0),IF(ISNUMBER(SEARCH('Supplier Change Request FORM Z'!$D$61,C5051)),MAX($G$1:G5050)+1,0))</f>
        <v>0</v>
      </c>
      <c r="H5051" s="3" t="str">
        <f t="shared" si="395"/>
        <v/>
      </c>
      <c r="K5051" s="5" t="e">
        <f>IF('Supplier Change Request FORM Z'!$D$58="",IF(AND((#REF!=C5051),(LEFT(#REF!,1)=LEFT(E5051,1)),(LEFT(#REF!,2)=LEFT(A5051,2))),MAX($K$1:K5050)+1,0),IF(AND(('Supplier Change Request FORM Z'!$D$61=C5051),(LEFT('Supplier Change Request FORM Z'!$D$58,1)=LEFT(E5051,1)),(LEFT('Supplier Change Request FORM Z'!$D$59,2)=LEFT(A5051,2))),MAX($K$1:K5050)+1,0))</f>
        <v>#REF!</v>
      </c>
      <c r="L5051" s="3" t="str">
        <f t="shared" si="396"/>
        <v/>
      </c>
      <c r="Q5051" s="5"/>
      <c r="R5051" s="3"/>
      <c r="U5051" s="5">
        <f>IF('Supplier Change Request FORM Z'!$D$71="",IF(ISNUMBER(SEARCH(#REF!,C5051)),MAX($U$1:U5050)+1,0),IF(ISNUMBER(SEARCH('Supplier Change Request FORM Z'!$D$71,C5051)),MAX($U$1:U5050)+1,0))</f>
        <v>0</v>
      </c>
      <c r="V5051" s="3" t="str">
        <f t="shared" si="397"/>
        <v/>
      </c>
      <c r="Y5051" s="5">
        <f>IF('Supplier Change Request FORM Z'!$D$71="",IF(ISNUMBER(SEARCH(#REF!,C5051)),MAX($Y$1:Y5050)+1,0),IF(ISNUMBER(SEARCH('Supplier Change Request FORM Z'!$D$71,C5051)),MAX($Y$1:Y5050)+1,0))</f>
        <v>0</v>
      </c>
      <c r="Z5051" s="3" t="str">
        <f t="shared" si="398"/>
        <v/>
      </c>
      <c r="AE5051" s="5" t="e">
        <f>IF('Supplier Change Request FORM Z'!$D$58="",IF(LEFT(#REF!,1)="F",0,IF(AND((LEFT(#REF!,1)=LEFT(E5051,1)),(LEFT(#REF!,2)=LEFT(A5051,2))),MAX($AE$1:AE5050)+1,0)),IF(LEFT('Supplier Change Request FORM Z'!$D$58,1)="F",0,IF(AND((LEFT('Supplier Change Request FORM Z'!$D$58,1)=LEFT(E5051,1)),(LEFT('Supplier Change Request FORM Z'!$D$59,2)=LEFT(A5051,2))),MAX($AE$1:AE5050)+1,0)))</f>
        <v>#REF!</v>
      </c>
      <c r="AF5051" s="3" t="str">
        <f t="shared" si="399"/>
        <v/>
      </c>
    </row>
    <row r="5052" spans="1:32" x14ac:dyDescent="0.35">
      <c r="A5052" s="2" t="s">
        <v>7184</v>
      </c>
      <c r="B5052" s="2" t="s">
        <v>7748</v>
      </c>
      <c r="C5052" s="2" t="s">
        <v>7743</v>
      </c>
      <c r="D5052" s="2" t="s">
        <v>7748</v>
      </c>
      <c r="E5052" s="2" t="s">
        <v>9644</v>
      </c>
      <c r="G5052" s="5">
        <f>IF('Supplier Change Request FORM Z'!$D$61="",IF(ISNUMBER(SEARCH(#REF!,C5052)),MAX($G$1:G5051)+1,0),IF(ISNUMBER(SEARCH('Supplier Change Request FORM Z'!$D$61,C5052)),MAX($G$1:G5051)+1,0))</f>
        <v>0</v>
      </c>
      <c r="H5052" s="3" t="str">
        <f t="shared" si="395"/>
        <v/>
      </c>
      <c r="K5052" s="5" t="e">
        <f>IF('Supplier Change Request FORM Z'!$D$58="",IF(AND((#REF!=C5052),(LEFT(#REF!,1)=LEFT(E5052,1)),(LEFT(#REF!,2)=LEFT(A5052,2))),MAX($K$1:K5051)+1,0),IF(AND(('Supplier Change Request FORM Z'!$D$61=C5052),(LEFT('Supplier Change Request FORM Z'!$D$58,1)=LEFT(E5052,1)),(LEFT('Supplier Change Request FORM Z'!$D$59,2)=LEFT(A5052,2))),MAX($K$1:K5051)+1,0))</f>
        <v>#REF!</v>
      </c>
      <c r="L5052" s="3" t="str">
        <f t="shared" si="396"/>
        <v/>
      </c>
      <c r="Q5052" s="5"/>
      <c r="R5052" s="3"/>
      <c r="U5052" s="5">
        <f>IF('Supplier Change Request FORM Z'!$D$71="",IF(ISNUMBER(SEARCH(#REF!,C5052)),MAX($U$1:U5051)+1,0),IF(ISNUMBER(SEARCH('Supplier Change Request FORM Z'!$D$71,C5052)),MAX($U$1:U5051)+1,0))</f>
        <v>0</v>
      </c>
      <c r="V5052" s="3" t="str">
        <f t="shared" si="397"/>
        <v/>
      </c>
      <c r="Y5052" s="5">
        <f>IF('Supplier Change Request FORM Z'!$D$71="",IF(ISNUMBER(SEARCH(#REF!,C5052)),MAX($Y$1:Y5051)+1,0),IF(ISNUMBER(SEARCH('Supplier Change Request FORM Z'!$D$71,C5052)),MAX($Y$1:Y5051)+1,0))</f>
        <v>0</v>
      </c>
      <c r="Z5052" s="3" t="str">
        <f t="shared" si="398"/>
        <v/>
      </c>
      <c r="AE5052" s="5" t="e">
        <f>IF('Supplier Change Request FORM Z'!$D$58="",IF(LEFT(#REF!,1)="F",0,IF(AND((LEFT(#REF!,1)=LEFT(E5052,1)),(LEFT(#REF!,2)=LEFT(A5052,2))),MAX($AE$1:AE5051)+1,0)),IF(LEFT('Supplier Change Request FORM Z'!$D$58,1)="F",0,IF(AND((LEFT('Supplier Change Request FORM Z'!$D$58,1)=LEFT(E5052,1)),(LEFT('Supplier Change Request FORM Z'!$D$59,2)=LEFT(A5052,2))),MAX($AE$1:AE5051)+1,0)))</f>
        <v>#REF!</v>
      </c>
      <c r="AF5052" s="3" t="str">
        <f t="shared" si="399"/>
        <v/>
      </c>
    </row>
    <row r="5053" spans="1:32" x14ac:dyDescent="0.35">
      <c r="A5053" s="2" t="s">
        <v>7184</v>
      </c>
      <c r="B5053" s="2" t="s">
        <v>7614</v>
      </c>
      <c r="C5053" s="2" t="s">
        <v>7613</v>
      </c>
      <c r="D5053" s="2" t="s">
        <v>7614</v>
      </c>
      <c r="E5053" s="2" t="s">
        <v>9644</v>
      </c>
      <c r="G5053" s="5">
        <f>IF('Supplier Change Request FORM Z'!$D$61="",IF(ISNUMBER(SEARCH(#REF!,C5053)),MAX($G$1:G5052)+1,0),IF(ISNUMBER(SEARCH('Supplier Change Request FORM Z'!$D$61,C5053)),MAX($G$1:G5052)+1,0))</f>
        <v>0</v>
      </c>
      <c r="H5053" s="3" t="str">
        <f t="shared" si="395"/>
        <v/>
      </c>
      <c r="K5053" s="5" t="e">
        <f>IF('Supplier Change Request FORM Z'!$D$58="",IF(AND((#REF!=C5053),(LEFT(#REF!,1)=LEFT(E5053,1)),(LEFT(#REF!,2)=LEFT(A5053,2))),MAX($K$1:K5052)+1,0),IF(AND(('Supplier Change Request FORM Z'!$D$61=C5053),(LEFT('Supplier Change Request FORM Z'!$D$58,1)=LEFT(E5053,1)),(LEFT('Supplier Change Request FORM Z'!$D$59,2)=LEFT(A5053,2))),MAX($K$1:K5052)+1,0))</f>
        <v>#REF!</v>
      </c>
      <c r="L5053" s="3" t="str">
        <f t="shared" si="396"/>
        <v/>
      </c>
      <c r="Q5053" s="5"/>
      <c r="R5053" s="3"/>
      <c r="U5053" s="5">
        <f>IF('Supplier Change Request FORM Z'!$D$71="",IF(ISNUMBER(SEARCH(#REF!,C5053)),MAX($U$1:U5052)+1,0),IF(ISNUMBER(SEARCH('Supplier Change Request FORM Z'!$D$71,C5053)),MAX($U$1:U5052)+1,0))</f>
        <v>0</v>
      </c>
      <c r="V5053" s="3" t="str">
        <f t="shared" si="397"/>
        <v/>
      </c>
      <c r="Y5053" s="5">
        <f>IF('Supplier Change Request FORM Z'!$D$71="",IF(ISNUMBER(SEARCH(#REF!,C5053)),MAX($Y$1:Y5052)+1,0),IF(ISNUMBER(SEARCH('Supplier Change Request FORM Z'!$D$71,C5053)),MAX($Y$1:Y5052)+1,0))</f>
        <v>0</v>
      </c>
      <c r="Z5053" s="3" t="str">
        <f t="shared" si="398"/>
        <v/>
      </c>
      <c r="AE5053" s="5" t="e">
        <f>IF('Supplier Change Request FORM Z'!$D$58="",IF(LEFT(#REF!,1)="F",0,IF(AND((LEFT(#REF!,1)=LEFT(E5053,1)),(LEFT(#REF!,2)=LEFT(A5053,2))),MAX($AE$1:AE5052)+1,0)),IF(LEFT('Supplier Change Request FORM Z'!$D$58,1)="F",0,IF(AND((LEFT('Supplier Change Request FORM Z'!$D$58,1)=LEFT(E5053,1)),(LEFT('Supplier Change Request FORM Z'!$D$59,2)=LEFT(A5053,2))),MAX($AE$1:AE5052)+1,0)))</f>
        <v>#REF!</v>
      </c>
      <c r="AF5053" s="3" t="str">
        <f t="shared" si="399"/>
        <v/>
      </c>
    </row>
    <row r="5054" spans="1:32" x14ac:dyDescent="0.35">
      <c r="A5054" s="2" t="s">
        <v>7184</v>
      </c>
      <c r="B5054" s="2" t="s">
        <v>7618</v>
      </c>
      <c r="C5054" s="2" t="s">
        <v>7617</v>
      </c>
      <c r="D5054" s="2" t="s">
        <v>7618</v>
      </c>
      <c r="E5054" s="2" t="s">
        <v>9644</v>
      </c>
      <c r="G5054" s="5">
        <f>IF('Supplier Change Request FORM Z'!$D$61="",IF(ISNUMBER(SEARCH(#REF!,C5054)),MAX($G$1:G5053)+1,0),IF(ISNUMBER(SEARCH('Supplier Change Request FORM Z'!$D$61,C5054)),MAX($G$1:G5053)+1,0))</f>
        <v>0</v>
      </c>
      <c r="H5054" s="3" t="str">
        <f t="shared" si="395"/>
        <v/>
      </c>
      <c r="K5054" s="5" t="e">
        <f>IF('Supplier Change Request FORM Z'!$D$58="",IF(AND((#REF!=C5054),(LEFT(#REF!,1)=LEFT(E5054,1)),(LEFT(#REF!,2)=LEFT(A5054,2))),MAX($K$1:K5053)+1,0),IF(AND(('Supplier Change Request FORM Z'!$D$61=C5054),(LEFT('Supplier Change Request FORM Z'!$D$58,1)=LEFT(E5054,1)),(LEFT('Supplier Change Request FORM Z'!$D$59,2)=LEFT(A5054,2))),MAX($K$1:K5053)+1,0))</f>
        <v>#REF!</v>
      </c>
      <c r="L5054" s="3" t="str">
        <f t="shared" si="396"/>
        <v/>
      </c>
      <c r="Q5054" s="5"/>
      <c r="R5054" s="3"/>
      <c r="U5054" s="5">
        <f>IF('Supplier Change Request FORM Z'!$D$71="",IF(ISNUMBER(SEARCH(#REF!,C5054)),MAX($U$1:U5053)+1,0),IF(ISNUMBER(SEARCH('Supplier Change Request FORM Z'!$D$71,C5054)),MAX($U$1:U5053)+1,0))</f>
        <v>0</v>
      </c>
      <c r="V5054" s="3" t="str">
        <f t="shared" si="397"/>
        <v/>
      </c>
      <c r="Y5054" s="5">
        <f>IF('Supplier Change Request FORM Z'!$D$71="",IF(ISNUMBER(SEARCH(#REF!,C5054)),MAX($Y$1:Y5053)+1,0),IF(ISNUMBER(SEARCH('Supplier Change Request FORM Z'!$D$71,C5054)),MAX($Y$1:Y5053)+1,0))</f>
        <v>0</v>
      </c>
      <c r="Z5054" s="3" t="str">
        <f t="shared" si="398"/>
        <v/>
      </c>
      <c r="AE5054" s="5" t="e">
        <f>IF('Supplier Change Request FORM Z'!$D$58="",IF(LEFT(#REF!,1)="F",0,IF(AND((LEFT(#REF!,1)=LEFT(E5054,1)),(LEFT(#REF!,2)=LEFT(A5054,2))),MAX($AE$1:AE5053)+1,0)),IF(LEFT('Supplier Change Request FORM Z'!$D$58,1)="F",0,IF(AND((LEFT('Supplier Change Request FORM Z'!$D$58,1)=LEFT(E5054,1)),(LEFT('Supplier Change Request FORM Z'!$D$59,2)=LEFT(A5054,2))),MAX($AE$1:AE5053)+1,0)))</f>
        <v>#REF!</v>
      </c>
      <c r="AF5054" s="3" t="str">
        <f t="shared" si="399"/>
        <v/>
      </c>
    </row>
    <row r="5055" spans="1:32" x14ac:dyDescent="0.35">
      <c r="A5055" s="2" t="s">
        <v>7184</v>
      </c>
      <c r="B5055" s="2" t="s">
        <v>7763</v>
      </c>
      <c r="C5055" s="2" t="s">
        <v>7762</v>
      </c>
      <c r="D5055" s="2" t="s">
        <v>7763</v>
      </c>
      <c r="E5055" s="2" t="s">
        <v>9644</v>
      </c>
      <c r="G5055" s="5">
        <f>IF('Supplier Change Request FORM Z'!$D$61="",IF(ISNUMBER(SEARCH(#REF!,C5055)),MAX($G$1:G5054)+1,0),IF(ISNUMBER(SEARCH('Supplier Change Request FORM Z'!$D$61,C5055)),MAX($G$1:G5054)+1,0))</f>
        <v>0</v>
      </c>
      <c r="H5055" s="3" t="str">
        <f t="shared" si="395"/>
        <v/>
      </c>
      <c r="K5055" s="5" t="e">
        <f>IF('Supplier Change Request FORM Z'!$D$58="",IF(AND((#REF!=C5055),(LEFT(#REF!,1)=LEFT(E5055,1)),(LEFT(#REF!,2)=LEFT(A5055,2))),MAX($K$1:K5054)+1,0),IF(AND(('Supplier Change Request FORM Z'!$D$61=C5055),(LEFT('Supplier Change Request FORM Z'!$D$58,1)=LEFT(E5055,1)),(LEFT('Supplier Change Request FORM Z'!$D$59,2)=LEFT(A5055,2))),MAX($K$1:K5054)+1,0))</f>
        <v>#REF!</v>
      </c>
      <c r="L5055" s="3" t="str">
        <f t="shared" si="396"/>
        <v/>
      </c>
      <c r="Q5055" s="5"/>
      <c r="R5055" s="3"/>
      <c r="U5055" s="5">
        <f>IF('Supplier Change Request FORM Z'!$D$71="",IF(ISNUMBER(SEARCH(#REF!,C5055)),MAX($U$1:U5054)+1,0),IF(ISNUMBER(SEARCH('Supplier Change Request FORM Z'!$D$71,C5055)),MAX($U$1:U5054)+1,0))</f>
        <v>0</v>
      </c>
      <c r="V5055" s="3" t="str">
        <f t="shared" si="397"/>
        <v/>
      </c>
      <c r="Y5055" s="5">
        <f>IF('Supplier Change Request FORM Z'!$D$71="",IF(ISNUMBER(SEARCH(#REF!,C5055)),MAX($Y$1:Y5054)+1,0),IF(ISNUMBER(SEARCH('Supplier Change Request FORM Z'!$D$71,C5055)),MAX($Y$1:Y5054)+1,0))</f>
        <v>0</v>
      </c>
      <c r="Z5055" s="3" t="str">
        <f t="shared" si="398"/>
        <v/>
      </c>
      <c r="AE5055" s="5" t="e">
        <f>IF('Supplier Change Request FORM Z'!$D$58="",IF(LEFT(#REF!,1)="F",0,IF(AND((LEFT(#REF!,1)=LEFT(E5055,1)),(LEFT(#REF!,2)=LEFT(A5055,2))),MAX($AE$1:AE5054)+1,0)),IF(LEFT('Supplier Change Request FORM Z'!$D$58,1)="F",0,IF(AND((LEFT('Supplier Change Request FORM Z'!$D$58,1)=LEFT(E5055,1)),(LEFT('Supplier Change Request FORM Z'!$D$59,2)=LEFT(A5055,2))),MAX($AE$1:AE5054)+1,0)))</f>
        <v>#REF!</v>
      </c>
      <c r="AF5055" s="3" t="str">
        <f t="shared" si="399"/>
        <v/>
      </c>
    </row>
    <row r="5056" spans="1:32" x14ac:dyDescent="0.35">
      <c r="A5056" s="2" t="s">
        <v>7184</v>
      </c>
      <c r="B5056" s="2" t="s">
        <v>7683</v>
      </c>
      <c r="C5056" s="2" t="s">
        <v>7681</v>
      </c>
      <c r="D5056" s="2" t="s">
        <v>7683</v>
      </c>
      <c r="E5056" s="2" t="s">
        <v>9644</v>
      </c>
      <c r="G5056" s="5">
        <f>IF('Supplier Change Request FORM Z'!$D$61="",IF(ISNUMBER(SEARCH(#REF!,C5056)),MAX($G$1:G5055)+1,0),IF(ISNUMBER(SEARCH('Supplier Change Request FORM Z'!$D$61,C5056)),MAX($G$1:G5055)+1,0))</f>
        <v>0</v>
      </c>
      <c r="H5056" s="3" t="str">
        <f t="shared" si="395"/>
        <v/>
      </c>
      <c r="K5056" s="5" t="e">
        <f>IF('Supplier Change Request FORM Z'!$D$58="",IF(AND((#REF!=C5056),(LEFT(#REF!,1)=LEFT(E5056,1)),(LEFT(#REF!,2)=LEFT(A5056,2))),MAX($K$1:K5055)+1,0),IF(AND(('Supplier Change Request FORM Z'!$D$61=C5056),(LEFT('Supplier Change Request FORM Z'!$D$58,1)=LEFT(E5056,1)),(LEFT('Supplier Change Request FORM Z'!$D$59,2)=LEFT(A5056,2))),MAX($K$1:K5055)+1,0))</f>
        <v>#REF!</v>
      </c>
      <c r="L5056" s="3" t="str">
        <f t="shared" si="396"/>
        <v/>
      </c>
      <c r="Q5056" s="5"/>
      <c r="R5056" s="3"/>
      <c r="U5056" s="5">
        <f>IF('Supplier Change Request FORM Z'!$D$71="",IF(ISNUMBER(SEARCH(#REF!,C5056)),MAX($U$1:U5055)+1,0),IF(ISNUMBER(SEARCH('Supplier Change Request FORM Z'!$D$71,C5056)),MAX($U$1:U5055)+1,0))</f>
        <v>0</v>
      </c>
      <c r="V5056" s="3" t="str">
        <f t="shared" si="397"/>
        <v/>
      </c>
      <c r="Y5056" s="5">
        <f>IF('Supplier Change Request FORM Z'!$D$71="",IF(ISNUMBER(SEARCH(#REF!,C5056)),MAX($Y$1:Y5055)+1,0),IF(ISNUMBER(SEARCH('Supplier Change Request FORM Z'!$D$71,C5056)),MAX($Y$1:Y5055)+1,0))</f>
        <v>0</v>
      </c>
      <c r="Z5056" s="3" t="str">
        <f t="shared" si="398"/>
        <v/>
      </c>
      <c r="AE5056" s="5" t="e">
        <f>IF('Supplier Change Request FORM Z'!$D$58="",IF(LEFT(#REF!,1)="F",0,IF(AND((LEFT(#REF!,1)=LEFT(E5056,1)),(LEFT(#REF!,2)=LEFT(A5056,2))),MAX($AE$1:AE5055)+1,0)),IF(LEFT('Supplier Change Request FORM Z'!$D$58,1)="F",0,IF(AND((LEFT('Supplier Change Request FORM Z'!$D$58,1)=LEFT(E5056,1)),(LEFT('Supplier Change Request FORM Z'!$D$59,2)=LEFT(A5056,2))),MAX($AE$1:AE5055)+1,0)))</f>
        <v>#REF!</v>
      </c>
      <c r="AF5056" s="3" t="str">
        <f t="shared" si="399"/>
        <v/>
      </c>
    </row>
    <row r="5057" spans="1:32" x14ac:dyDescent="0.35">
      <c r="A5057" s="2" t="s">
        <v>7184</v>
      </c>
      <c r="B5057" s="2" t="s">
        <v>7753</v>
      </c>
      <c r="C5057" s="2" t="s">
        <v>7749</v>
      </c>
      <c r="D5057" s="2" t="s">
        <v>7753</v>
      </c>
      <c r="E5057" s="2" t="s">
        <v>9644</v>
      </c>
      <c r="G5057" s="5">
        <f>IF('Supplier Change Request FORM Z'!$D$61="",IF(ISNUMBER(SEARCH(#REF!,C5057)),MAX($G$1:G5056)+1,0),IF(ISNUMBER(SEARCH('Supplier Change Request FORM Z'!$D$61,C5057)),MAX($G$1:G5056)+1,0))</f>
        <v>0</v>
      </c>
      <c r="H5057" s="3" t="str">
        <f t="shared" si="395"/>
        <v/>
      </c>
      <c r="K5057" s="5" t="e">
        <f>IF('Supplier Change Request FORM Z'!$D$58="",IF(AND((#REF!=C5057),(LEFT(#REF!,1)=LEFT(E5057,1)),(LEFT(#REF!,2)=LEFT(A5057,2))),MAX($K$1:K5056)+1,0),IF(AND(('Supplier Change Request FORM Z'!$D$61=C5057),(LEFT('Supplier Change Request FORM Z'!$D$58,1)=LEFT(E5057,1)),(LEFT('Supplier Change Request FORM Z'!$D$59,2)=LEFT(A5057,2))),MAX($K$1:K5056)+1,0))</f>
        <v>#REF!</v>
      </c>
      <c r="L5057" s="3" t="str">
        <f t="shared" si="396"/>
        <v/>
      </c>
      <c r="Q5057" s="5"/>
      <c r="R5057" s="3"/>
      <c r="U5057" s="5">
        <f>IF('Supplier Change Request FORM Z'!$D$71="",IF(ISNUMBER(SEARCH(#REF!,C5057)),MAX($U$1:U5056)+1,0),IF(ISNUMBER(SEARCH('Supplier Change Request FORM Z'!$D$71,C5057)),MAX($U$1:U5056)+1,0))</f>
        <v>0</v>
      </c>
      <c r="V5057" s="3" t="str">
        <f t="shared" si="397"/>
        <v/>
      </c>
      <c r="Y5057" s="5">
        <f>IF('Supplier Change Request FORM Z'!$D$71="",IF(ISNUMBER(SEARCH(#REF!,C5057)),MAX($Y$1:Y5056)+1,0),IF(ISNUMBER(SEARCH('Supplier Change Request FORM Z'!$D$71,C5057)),MAX($Y$1:Y5056)+1,0))</f>
        <v>0</v>
      </c>
      <c r="Z5057" s="3" t="str">
        <f t="shared" si="398"/>
        <v/>
      </c>
      <c r="AE5057" s="5" t="e">
        <f>IF('Supplier Change Request FORM Z'!$D$58="",IF(LEFT(#REF!,1)="F",0,IF(AND((LEFT(#REF!,1)=LEFT(E5057,1)),(LEFT(#REF!,2)=LEFT(A5057,2))),MAX($AE$1:AE5056)+1,0)),IF(LEFT('Supplier Change Request FORM Z'!$D$58,1)="F",0,IF(AND((LEFT('Supplier Change Request FORM Z'!$D$58,1)=LEFT(E5057,1)),(LEFT('Supplier Change Request FORM Z'!$D$59,2)=LEFT(A5057,2))),MAX($AE$1:AE5056)+1,0)))</f>
        <v>#REF!</v>
      </c>
      <c r="AF5057" s="3" t="str">
        <f t="shared" si="399"/>
        <v/>
      </c>
    </row>
    <row r="5058" spans="1:32" x14ac:dyDescent="0.35">
      <c r="A5058" s="2" t="s">
        <v>7184</v>
      </c>
      <c r="B5058" s="2" t="s">
        <v>7782</v>
      </c>
      <c r="C5058" s="2" t="s">
        <v>7781</v>
      </c>
      <c r="D5058" s="2" t="s">
        <v>7782</v>
      </c>
      <c r="E5058" s="2" t="s">
        <v>9644</v>
      </c>
      <c r="G5058" s="5">
        <f>IF('Supplier Change Request FORM Z'!$D$61="",IF(ISNUMBER(SEARCH(#REF!,C5058)),MAX($G$1:G5057)+1,0),IF(ISNUMBER(SEARCH('Supplier Change Request FORM Z'!$D$61,C5058)),MAX($G$1:G5057)+1,0))</f>
        <v>0</v>
      </c>
      <c r="H5058" s="3" t="str">
        <f t="shared" ref="H5058:H5121" si="400">IFERROR(INDEX($C:$C,MATCH(ROW(H5057),$G:$G,0)),"")</f>
        <v/>
      </c>
      <c r="K5058" s="5" t="e">
        <f>IF('Supplier Change Request FORM Z'!$D$58="",IF(AND((#REF!=C5058),(LEFT(#REF!,1)=LEFT(E5058,1)),(LEFT(#REF!,2)=LEFT(A5058,2))),MAX($K$1:K5057)+1,0),IF(AND(('Supplier Change Request FORM Z'!$D$61=C5058),(LEFT('Supplier Change Request FORM Z'!$D$58,1)=LEFT(E5058,1)),(LEFT('Supplier Change Request FORM Z'!$D$59,2)=LEFT(A5058,2))),MAX($K$1:K5057)+1,0))</f>
        <v>#REF!</v>
      </c>
      <c r="L5058" s="3" t="str">
        <f t="shared" ref="L5058:L5121" si="401">IFERROR(INDEX($D:$D,MATCH(ROW(L5057),$K:$K,0)),"")</f>
        <v/>
      </c>
      <c r="Q5058" s="5"/>
      <c r="R5058" s="3"/>
      <c r="U5058" s="5">
        <f>IF('Supplier Change Request FORM Z'!$D$71="",IF(ISNUMBER(SEARCH(#REF!,C5058)),MAX($U$1:U5057)+1,0),IF(ISNUMBER(SEARCH('Supplier Change Request FORM Z'!$D$71,C5058)),MAX($U$1:U5057)+1,0))</f>
        <v>0</v>
      </c>
      <c r="V5058" s="3" t="str">
        <f t="shared" ref="V5058:V5121" si="402">IFERROR(INDEX($C:$C,MATCH(ROW(V5057),U:U,0)),"")</f>
        <v/>
      </c>
      <c r="Y5058" s="5">
        <f>IF('Supplier Change Request FORM Z'!$D$71="",IF(ISNUMBER(SEARCH(#REF!,C5058)),MAX($Y$1:Y5057)+1,0),IF(ISNUMBER(SEARCH('Supplier Change Request FORM Z'!$D$71,C5058)),MAX($Y$1:Y5057)+1,0))</f>
        <v>0</v>
      </c>
      <c r="Z5058" s="3" t="str">
        <f t="shared" ref="Z5058:Z5121" si="403">IFERROR(INDEX($D:$D,MATCH(ROW(Z5057),$Y:$Y,0)),"")</f>
        <v/>
      </c>
      <c r="AE5058" s="5" t="e">
        <f>IF('Supplier Change Request FORM Z'!$D$58="",IF(LEFT(#REF!,1)="F",0,IF(AND((LEFT(#REF!,1)=LEFT(E5058,1)),(LEFT(#REF!,2)=LEFT(A5058,2))),MAX($AE$1:AE5057)+1,0)),IF(LEFT('Supplier Change Request FORM Z'!$D$58,1)="F",0,IF(AND((LEFT('Supplier Change Request FORM Z'!$D$58,1)=LEFT(E5058,1)),(LEFT('Supplier Change Request FORM Z'!$D$59,2)=LEFT(A5058,2))),MAX($AE$1:AE5057)+1,0)))</f>
        <v>#REF!</v>
      </c>
      <c r="AF5058" s="3" t="str">
        <f t="shared" ref="AF5058:AF5121" si="404">IFERROR(INDEX(C:C,MATCH(ROW(AF5057),AE:AE,0)),"")</f>
        <v/>
      </c>
    </row>
    <row r="5059" spans="1:32" x14ac:dyDescent="0.35">
      <c r="A5059" s="2" t="s">
        <v>7184</v>
      </c>
      <c r="B5059" s="2" t="s">
        <v>7833</v>
      </c>
      <c r="C5059" s="2" t="s">
        <v>1709</v>
      </c>
      <c r="D5059" s="2" t="s">
        <v>7833</v>
      </c>
      <c r="E5059" s="2" t="s">
        <v>9644</v>
      </c>
      <c r="G5059" s="5">
        <f>IF('Supplier Change Request FORM Z'!$D$61="",IF(ISNUMBER(SEARCH(#REF!,C5059)),MAX($G$1:G5058)+1,0),IF(ISNUMBER(SEARCH('Supplier Change Request FORM Z'!$D$61,C5059)),MAX($G$1:G5058)+1,0))</f>
        <v>0</v>
      </c>
      <c r="H5059" s="3" t="str">
        <f t="shared" si="400"/>
        <v/>
      </c>
      <c r="K5059" s="5" t="e">
        <f>IF('Supplier Change Request FORM Z'!$D$58="",IF(AND((#REF!=C5059),(LEFT(#REF!,1)=LEFT(E5059,1)),(LEFT(#REF!,2)=LEFT(A5059,2))),MAX($K$1:K5058)+1,0),IF(AND(('Supplier Change Request FORM Z'!$D$61=C5059),(LEFT('Supplier Change Request FORM Z'!$D$58,1)=LEFT(E5059,1)),(LEFT('Supplier Change Request FORM Z'!$D$59,2)=LEFT(A5059,2))),MAX($K$1:K5058)+1,0))</f>
        <v>#REF!</v>
      </c>
      <c r="L5059" s="3" t="str">
        <f t="shared" si="401"/>
        <v/>
      </c>
      <c r="Q5059" s="5"/>
      <c r="R5059" s="3"/>
      <c r="U5059" s="5">
        <f>IF('Supplier Change Request FORM Z'!$D$71="",IF(ISNUMBER(SEARCH(#REF!,C5059)),MAX($U$1:U5058)+1,0),IF(ISNUMBER(SEARCH('Supplier Change Request FORM Z'!$D$71,C5059)),MAX($U$1:U5058)+1,0))</f>
        <v>0</v>
      </c>
      <c r="V5059" s="3" t="str">
        <f t="shared" si="402"/>
        <v/>
      </c>
      <c r="Y5059" s="5">
        <f>IF('Supplier Change Request FORM Z'!$D$71="",IF(ISNUMBER(SEARCH(#REF!,C5059)),MAX($Y$1:Y5058)+1,0),IF(ISNUMBER(SEARCH('Supplier Change Request FORM Z'!$D$71,C5059)),MAX($Y$1:Y5058)+1,0))</f>
        <v>0</v>
      </c>
      <c r="Z5059" s="3" t="str">
        <f t="shared" si="403"/>
        <v/>
      </c>
      <c r="AE5059" s="5" t="e">
        <f>IF('Supplier Change Request FORM Z'!$D$58="",IF(LEFT(#REF!,1)="F",0,IF(AND((LEFT(#REF!,1)=LEFT(E5059,1)),(LEFT(#REF!,2)=LEFT(A5059,2))),MAX($AE$1:AE5058)+1,0)),IF(LEFT('Supplier Change Request FORM Z'!$D$58,1)="F",0,IF(AND((LEFT('Supplier Change Request FORM Z'!$D$58,1)=LEFT(E5059,1)),(LEFT('Supplier Change Request FORM Z'!$D$59,2)=LEFT(A5059,2))),MAX($AE$1:AE5058)+1,0)))</f>
        <v>#REF!</v>
      </c>
      <c r="AF5059" s="3" t="str">
        <f t="shared" si="404"/>
        <v/>
      </c>
    </row>
    <row r="5060" spans="1:32" x14ac:dyDescent="0.35">
      <c r="A5060" s="2" t="s">
        <v>7184</v>
      </c>
      <c r="B5060" s="2" t="s">
        <v>7820</v>
      </c>
      <c r="C5060" s="2" t="s">
        <v>7819</v>
      </c>
      <c r="D5060" s="2" t="s">
        <v>7820</v>
      </c>
      <c r="E5060" s="2" t="s">
        <v>9644</v>
      </c>
      <c r="G5060" s="5">
        <f>IF('Supplier Change Request FORM Z'!$D$61="",IF(ISNUMBER(SEARCH(#REF!,C5060)),MAX($G$1:G5059)+1,0),IF(ISNUMBER(SEARCH('Supplier Change Request FORM Z'!$D$61,C5060)),MAX($G$1:G5059)+1,0))</f>
        <v>0</v>
      </c>
      <c r="H5060" s="3" t="str">
        <f t="shared" si="400"/>
        <v/>
      </c>
      <c r="K5060" s="5" t="e">
        <f>IF('Supplier Change Request FORM Z'!$D$58="",IF(AND((#REF!=C5060),(LEFT(#REF!,1)=LEFT(E5060,1)),(LEFT(#REF!,2)=LEFT(A5060,2))),MAX($K$1:K5059)+1,0),IF(AND(('Supplier Change Request FORM Z'!$D$61=C5060),(LEFT('Supplier Change Request FORM Z'!$D$58,1)=LEFT(E5060,1)),(LEFT('Supplier Change Request FORM Z'!$D$59,2)=LEFT(A5060,2))),MAX($K$1:K5059)+1,0))</f>
        <v>#REF!</v>
      </c>
      <c r="L5060" s="3" t="str">
        <f t="shared" si="401"/>
        <v/>
      </c>
      <c r="Q5060" s="5"/>
      <c r="R5060" s="3"/>
      <c r="U5060" s="5">
        <f>IF('Supplier Change Request FORM Z'!$D$71="",IF(ISNUMBER(SEARCH(#REF!,C5060)),MAX($U$1:U5059)+1,0),IF(ISNUMBER(SEARCH('Supplier Change Request FORM Z'!$D$71,C5060)),MAX($U$1:U5059)+1,0))</f>
        <v>0</v>
      </c>
      <c r="V5060" s="3" t="str">
        <f t="shared" si="402"/>
        <v/>
      </c>
      <c r="Y5060" s="5">
        <f>IF('Supplier Change Request FORM Z'!$D$71="",IF(ISNUMBER(SEARCH(#REF!,C5060)),MAX($Y$1:Y5059)+1,0),IF(ISNUMBER(SEARCH('Supplier Change Request FORM Z'!$D$71,C5060)),MAX($Y$1:Y5059)+1,0))</f>
        <v>0</v>
      </c>
      <c r="Z5060" s="3" t="str">
        <f t="shared" si="403"/>
        <v/>
      </c>
      <c r="AE5060" s="5" t="e">
        <f>IF('Supplier Change Request FORM Z'!$D$58="",IF(LEFT(#REF!,1)="F",0,IF(AND((LEFT(#REF!,1)=LEFT(E5060,1)),(LEFT(#REF!,2)=LEFT(A5060,2))),MAX($AE$1:AE5059)+1,0)),IF(LEFT('Supplier Change Request FORM Z'!$D$58,1)="F",0,IF(AND((LEFT('Supplier Change Request FORM Z'!$D$58,1)=LEFT(E5060,1)),(LEFT('Supplier Change Request FORM Z'!$D$59,2)=LEFT(A5060,2))),MAX($AE$1:AE5059)+1,0)))</f>
        <v>#REF!</v>
      </c>
      <c r="AF5060" s="3" t="str">
        <f t="shared" si="404"/>
        <v/>
      </c>
    </row>
    <row r="5061" spans="1:32" x14ac:dyDescent="0.35">
      <c r="A5061" s="2" t="s">
        <v>7184</v>
      </c>
      <c r="B5061" s="2" t="s">
        <v>7843</v>
      </c>
      <c r="C5061" s="2" t="s">
        <v>7842</v>
      </c>
      <c r="D5061" s="2" t="s">
        <v>7843</v>
      </c>
      <c r="E5061" s="2" t="s">
        <v>9644</v>
      </c>
      <c r="G5061" s="5">
        <f>IF('Supplier Change Request FORM Z'!$D$61="",IF(ISNUMBER(SEARCH(#REF!,C5061)),MAX($G$1:G5060)+1,0),IF(ISNUMBER(SEARCH('Supplier Change Request FORM Z'!$D$61,C5061)),MAX($G$1:G5060)+1,0))</f>
        <v>0</v>
      </c>
      <c r="H5061" s="3" t="str">
        <f t="shared" si="400"/>
        <v/>
      </c>
      <c r="K5061" s="5" t="e">
        <f>IF('Supplier Change Request FORM Z'!$D$58="",IF(AND((#REF!=C5061),(LEFT(#REF!,1)=LEFT(E5061,1)),(LEFT(#REF!,2)=LEFT(A5061,2))),MAX($K$1:K5060)+1,0),IF(AND(('Supplier Change Request FORM Z'!$D$61=C5061),(LEFT('Supplier Change Request FORM Z'!$D$58,1)=LEFT(E5061,1)),(LEFT('Supplier Change Request FORM Z'!$D$59,2)=LEFT(A5061,2))),MAX($K$1:K5060)+1,0))</f>
        <v>#REF!</v>
      </c>
      <c r="L5061" s="3" t="str">
        <f t="shared" si="401"/>
        <v/>
      </c>
      <c r="Q5061" s="5"/>
      <c r="R5061" s="3"/>
      <c r="U5061" s="5">
        <f>IF('Supplier Change Request FORM Z'!$D$71="",IF(ISNUMBER(SEARCH(#REF!,C5061)),MAX($U$1:U5060)+1,0),IF(ISNUMBER(SEARCH('Supplier Change Request FORM Z'!$D$71,C5061)),MAX($U$1:U5060)+1,0))</f>
        <v>0</v>
      </c>
      <c r="V5061" s="3" t="str">
        <f t="shared" si="402"/>
        <v/>
      </c>
      <c r="Y5061" s="5">
        <f>IF('Supplier Change Request FORM Z'!$D$71="",IF(ISNUMBER(SEARCH(#REF!,C5061)),MAX($Y$1:Y5060)+1,0),IF(ISNUMBER(SEARCH('Supplier Change Request FORM Z'!$D$71,C5061)),MAX($Y$1:Y5060)+1,0))</f>
        <v>0</v>
      </c>
      <c r="Z5061" s="3" t="str">
        <f t="shared" si="403"/>
        <v/>
      </c>
      <c r="AE5061" s="5" t="e">
        <f>IF('Supplier Change Request FORM Z'!$D$58="",IF(LEFT(#REF!,1)="F",0,IF(AND((LEFT(#REF!,1)=LEFT(E5061,1)),(LEFT(#REF!,2)=LEFT(A5061,2))),MAX($AE$1:AE5060)+1,0)),IF(LEFT('Supplier Change Request FORM Z'!$D$58,1)="F",0,IF(AND((LEFT('Supplier Change Request FORM Z'!$D$58,1)=LEFT(E5061,1)),(LEFT('Supplier Change Request FORM Z'!$D$59,2)=LEFT(A5061,2))),MAX($AE$1:AE5060)+1,0)))</f>
        <v>#REF!</v>
      </c>
      <c r="AF5061" s="3" t="str">
        <f t="shared" si="404"/>
        <v/>
      </c>
    </row>
    <row r="5062" spans="1:32" x14ac:dyDescent="0.35">
      <c r="A5062" s="2" t="s">
        <v>7184</v>
      </c>
      <c r="B5062" s="2" t="s">
        <v>7818</v>
      </c>
      <c r="C5062" s="2" t="s">
        <v>7817</v>
      </c>
      <c r="D5062" s="2" t="s">
        <v>7818</v>
      </c>
      <c r="E5062" s="2" t="s">
        <v>9644</v>
      </c>
      <c r="G5062" s="5">
        <f>IF('Supplier Change Request FORM Z'!$D$61="",IF(ISNUMBER(SEARCH(#REF!,C5062)),MAX($G$1:G5061)+1,0),IF(ISNUMBER(SEARCH('Supplier Change Request FORM Z'!$D$61,C5062)),MAX($G$1:G5061)+1,0))</f>
        <v>0</v>
      </c>
      <c r="H5062" s="3" t="str">
        <f t="shared" si="400"/>
        <v/>
      </c>
      <c r="K5062" s="5" t="e">
        <f>IF('Supplier Change Request FORM Z'!$D$58="",IF(AND((#REF!=C5062),(LEFT(#REF!,1)=LEFT(E5062,1)),(LEFT(#REF!,2)=LEFT(A5062,2))),MAX($K$1:K5061)+1,0),IF(AND(('Supplier Change Request FORM Z'!$D$61=C5062),(LEFT('Supplier Change Request FORM Z'!$D$58,1)=LEFT(E5062,1)),(LEFT('Supplier Change Request FORM Z'!$D$59,2)=LEFT(A5062,2))),MAX($K$1:K5061)+1,0))</f>
        <v>#REF!</v>
      </c>
      <c r="L5062" s="3" t="str">
        <f t="shared" si="401"/>
        <v/>
      </c>
      <c r="Q5062" s="5"/>
      <c r="R5062" s="3"/>
      <c r="U5062" s="5">
        <f>IF('Supplier Change Request FORM Z'!$D$71="",IF(ISNUMBER(SEARCH(#REF!,C5062)),MAX($U$1:U5061)+1,0),IF(ISNUMBER(SEARCH('Supplier Change Request FORM Z'!$D$71,C5062)),MAX($U$1:U5061)+1,0))</f>
        <v>0</v>
      </c>
      <c r="V5062" s="3" t="str">
        <f t="shared" si="402"/>
        <v/>
      </c>
      <c r="Y5062" s="5">
        <f>IF('Supplier Change Request FORM Z'!$D$71="",IF(ISNUMBER(SEARCH(#REF!,C5062)),MAX($Y$1:Y5061)+1,0),IF(ISNUMBER(SEARCH('Supplier Change Request FORM Z'!$D$71,C5062)),MAX($Y$1:Y5061)+1,0))</f>
        <v>0</v>
      </c>
      <c r="Z5062" s="3" t="str">
        <f t="shared" si="403"/>
        <v/>
      </c>
      <c r="AE5062" s="5" t="e">
        <f>IF('Supplier Change Request FORM Z'!$D$58="",IF(LEFT(#REF!,1)="F",0,IF(AND((LEFT(#REF!,1)=LEFT(E5062,1)),(LEFT(#REF!,2)=LEFT(A5062,2))),MAX($AE$1:AE5061)+1,0)),IF(LEFT('Supplier Change Request FORM Z'!$D$58,1)="F",0,IF(AND((LEFT('Supplier Change Request FORM Z'!$D$58,1)=LEFT(E5062,1)),(LEFT('Supplier Change Request FORM Z'!$D$59,2)=LEFT(A5062,2))),MAX($AE$1:AE5061)+1,0)))</f>
        <v>#REF!</v>
      </c>
      <c r="AF5062" s="3" t="str">
        <f t="shared" si="404"/>
        <v/>
      </c>
    </row>
    <row r="5063" spans="1:32" x14ac:dyDescent="0.35">
      <c r="A5063" s="2" t="s">
        <v>7184</v>
      </c>
      <c r="B5063" s="2" t="s">
        <v>7814</v>
      </c>
      <c r="C5063" s="2" t="s">
        <v>7813</v>
      </c>
      <c r="D5063" s="2" t="s">
        <v>7814</v>
      </c>
      <c r="E5063" s="2" t="s">
        <v>9644</v>
      </c>
      <c r="G5063" s="5">
        <f>IF('Supplier Change Request FORM Z'!$D$61="",IF(ISNUMBER(SEARCH(#REF!,C5063)),MAX($G$1:G5062)+1,0),IF(ISNUMBER(SEARCH('Supplier Change Request FORM Z'!$D$61,C5063)),MAX($G$1:G5062)+1,0))</f>
        <v>0</v>
      </c>
      <c r="H5063" s="3" t="str">
        <f t="shared" si="400"/>
        <v/>
      </c>
      <c r="K5063" s="5" t="e">
        <f>IF('Supplier Change Request FORM Z'!$D$58="",IF(AND((#REF!=C5063),(LEFT(#REF!,1)=LEFT(E5063,1)),(LEFT(#REF!,2)=LEFT(A5063,2))),MAX($K$1:K5062)+1,0),IF(AND(('Supplier Change Request FORM Z'!$D$61=C5063),(LEFT('Supplier Change Request FORM Z'!$D$58,1)=LEFT(E5063,1)),(LEFT('Supplier Change Request FORM Z'!$D$59,2)=LEFT(A5063,2))),MAX($K$1:K5062)+1,0))</f>
        <v>#REF!</v>
      </c>
      <c r="L5063" s="3" t="str">
        <f t="shared" si="401"/>
        <v/>
      </c>
      <c r="Q5063" s="5"/>
      <c r="R5063" s="3"/>
      <c r="U5063" s="5">
        <f>IF('Supplier Change Request FORM Z'!$D$71="",IF(ISNUMBER(SEARCH(#REF!,C5063)),MAX($U$1:U5062)+1,0),IF(ISNUMBER(SEARCH('Supplier Change Request FORM Z'!$D$71,C5063)),MAX($U$1:U5062)+1,0))</f>
        <v>0</v>
      </c>
      <c r="V5063" s="3" t="str">
        <f t="shared" si="402"/>
        <v/>
      </c>
      <c r="Y5063" s="5">
        <f>IF('Supplier Change Request FORM Z'!$D$71="",IF(ISNUMBER(SEARCH(#REF!,C5063)),MAX($Y$1:Y5062)+1,0),IF(ISNUMBER(SEARCH('Supplier Change Request FORM Z'!$D$71,C5063)),MAX($Y$1:Y5062)+1,0))</f>
        <v>0</v>
      </c>
      <c r="Z5063" s="3" t="str">
        <f t="shared" si="403"/>
        <v/>
      </c>
      <c r="AE5063" s="5" t="e">
        <f>IF('Supplier Change Request FORM Z'!$D$58="",IF(LEFT(#REF!,1)="F",0,IF(AND((LEFT(#REF!,1)=LEFT(E5063,1)),(LEFT(#REF!,2)=LEFT(A5063,2))),MAX($AE$1:AE5062)+1,0)),IF(LEFT('Supplier Change Request FORM Z'!$D$58,1)="F",0,IF(AND((LEFT('Supplier Change Request FORM Z'!$D$58,1)=LEFT(E5063,1)),(LEFT('Supplier Change Request FORM Z'!$D$59,2)=LEFT(A5063,2))),MAX($AE$1:AE5062)+1,0)))</f>
        <v>#REF!</v>
      </c>
      <c r="AF5063" s="3" t="str">
        <f t="shared" si="404"/>
        <v/>
      </c>
    </row>
    <row r="5064" spans="1:32" x14ac:dyDescent="0.35">
      <c r="A5064" s="2" t="s">
        <v>7184</v>
      </c>
      <c r="B5064" s="2" t="s">
        <v>9758</v>
      </c>
      <c r="C5064" s="2" t="s">
        <v>9759</v>
      </c>
      <c r="D5064" s="2" t="s">
        <v>9758</v>
      </c>
      <c r="E5064" s="2" t="s">
        <v>9644</v>
      </c>
      <c r="G5064" s="5">
        <f>IF('Supplier Change Request FORM Z'!$D$61="",IF(ISNUMBER(SEARCH(#REF!,C5064)),MAX($G$1:G5063)+1,0),IF(ISNUMBER(SEARCH('Supplier Change Request FORM Z'!$D$61,C5064)),MAX($G$1:G5063)+1,0))</f>
        <v>0</v>
      </c>
      <c r="H5064" s="3" t="str">
        <f t="shared" si="400"/>
        <v/>
      </c>
      <c r="K5064" s="5" t="e">
        <f>IF('Supplier Change Request FORM Z'!$D$58="",IF(AND((#REF!=C5064),(LEFT(#REF!,1)=LEFT(E5064,1)),(LEFT(#REF!,2)=LEFT(A5064,2))),MAX($K$1:K5063)+1,0),IF(AND(('Supplier Change Request FORM Z'!$D$61=C5064),(LEFT('Supplier Change Request FORM Z'!$D$58,1)=LEFT(E5064,1)),(LEFT('Supplier Change Request FORM Z'!$D$59,2)=LEFT(A5064,2))),MAX($K$1:K5063)+1,0))</f>
        <v>#REF!</v>
      </c>
      <c r="L5064" s="3" t="str">
        <f t="shared" si="401"/>
        <v/>
      </c>
      <c r="Q5064" s="5"/>
      <c r="R5064" s="3"/>
      <c r="U5064" s="5">
        <f>IF('Supplier Change Request FORM Z'!$D$71="",IF(ISNUMBER(SEARCH(#REF!,C5064)),MAX($U$1:U5063)+1,0),IF(ISNUMBER(SEARCH('Supplier Change Request FORM Z'!$D$71,C5064)),MAX($U$1:U5063)+1,0))</f>
        <v>0</v>
      </c>
      <c r="V5064" s="3" t="str">
        <f t="shared" si="402"/>
        <v/>
      </c>
      <c r="Y5064" s="5">
        <f>IF('Supplier Change Request FORM Z'!$D$71="",IF(ISNUMBER(SEARCH(#REF!,C5064)),MAX($Y$1:Y5063)+1,0),IF(ISNUMBER(SEARCH('Supplier Change Request FORM Z'!$D$71,C5064)),MAX($Y$1:Y5063)+1,0))</f>
        <v>0</v>
      </c>
      <c r="Z5064" s="3" t="str">
        <f t="shared" si="403"/>
        <v/>
      </c>
      <c r="AE5064" s="5" t="e">
        <f>IF('Supplier Change Request FORM Z'!$D$58="",IF(LEFT(#REF!,1)="F",0,IF(AND((LEFT(#REF!,1)=LEFT(E5064,1)),(LEFT(#REF!,2)=LEFT(A5064,2))),MAX($AE$1:AE5063)+1,0)),IF(LEFT('Supplier Change Request FORM Z'!$D$58,1)="F",0,IF(AND((LEFT('Supplier Change Request FORM Z'!$D$58,1)=LEFT(E5064,1)),(LEFT('Supplier Change Request FORM Z'!$D$59,2)=LEFT(A5064,2))),MAX($AE$1:AE5063)+1,0)))</f>
        <v>#REF!</v>
      </c>
      <c r="AF5064" s="3" t="str">
        <f t="shared" si="404"/>
        <v/>
      </c>
    </row>
    <row r="5065" spans="1:32" x14ac:dyDescent="0.35">
      <c r="A5065" s="2" t="s">
        <v>7184</v>
      </c>
      <c r="B5065" s="2" t="s">
        <v>7852</v>
      </c>
      <c r="C5065" s="2" t="s">
        <v>7850</v>
      </c>
      <c r="D5065" s="2" t="s">
        <v>7852</v>
      </c>
      <c r="E5065" s="2" t="s">
        <v>9644</v>
      </c>
      <c r="G5065" s="5">
        <f>IF('Supplier Change Request FORM Z'!$D$61="",IF(ISNUMBER(SEARCH(#REF!,C5065)),MAX($G$1:G5064)+1,0),IF(ISNUMBER(SEARCH('Supplier Change Request FORM Z'!$D$61,C5065)),MAX($G$1:G5064)+1,0))</f>
        <v>0</v>
      </c>
      <c r="H5065" s="3" t="str">
        <f t="shared" si="400"/>
        <v/>
      </c>
      <c r="K5065" s="5" t="e">
        <f>IF('Supplier Change Request FORM Z'!$D$58="",IF(AND((#REF!=C5065),(LEFT(#REF!,1)=LEFT(E5065,1)),(LEFT(#REF!,2)=LEFT(A5065,2))),MAX($K$1:K5064)+1,0),IF(AND(('Supplier Change Request FORM Z'!$D$61=C5065),(LEFT('Supplier Change Request FORM Z'!$D$58,1)=LEFT(E5065,1)),(LEFT('Supplier Change Request FORM Z'!$D$59,2)=LEFT(A5065,2))),MAX($K$1:K5064)+1,0))</f>
        <v>#REF!</v>
      </c>
      <c r="L5065" s="3" t="str">
        <f t="shared" si="401"/>
        <v/>
      </c>
      <c r="Q5065" s="5"/>
      <c r="R5065" s="3"/>
      <c r="U5065" s="5">
        <f>IF('Supplier Change Request FORM Z'!$D$71="",IF(ISNUMBER(SEARCH(#REF!,C5065)),MAX($U$1:U5064)+1,0),IF(ISNUMBER(SEARCH('Supplier Change Request FORM Z'!$D$71,C5065)),MAX($U$1:U5064)+1,0))</f>
        <v>0</v>
      </c>
      <c r="V5065" s="3" t="str">
        <f t="shared" si="402"/>
        <v/>
      </c>
      <c r="Y5065" s="5">
        <f>IF('Supplier Change Request FORM Z'!$D$71="",IF(ISNUMBER(SEARCH(#REF!,C5065)),MAX($Y$1:Y5064)+1,0),IF(ISNUMBER(SEARCH('Supplier Change Request FORM Z'!$D$71,C5065)),MAX($Y$1:Y5064)+1,0))</f>
        <v>0</v>
      </c>
      <c r="Z5065" s="3" t="str">
        <f t="shared" si="403"/>
        <v/>
      </c>
      <c r="AE5065" s="5" t="e">
        <f>IF('Supplier Change Request FORM Z'!$D$58="",IF(LEFT(#REF!,1)="F",0,IF(AND((LEFT(#REF!,1)=LEFT(E5065,1)),(LEFT(#REF!,2)=LEFT(A5065,2))),MAX($AE$1:AE5064)+1,0)),IF(LEFT('Supplier Change Request FORM Z'!$D$58,1)="F",0,IF(AND((LEFT('Supplier Change Request FORM Z'!$D$58,1)=LEFT(E5065,1)),(LEFT('Supplier Change Request FORM Z'!$D$59,2)=LEFT(A5065,2))),MAX($AE$1:AE5064)+1,0)))</f>
        <v>#REF!</v>
      </c>
      <c r="AF5065" s="3" t="str">
        <f t="shared" si="404"/>
        <v/>
      </c>
    </row>
    <row r="5066" spans="1:32" x14ac:dyDescent="0.35">
      <c r="A5066" s="2" t="s">
        <v>7184</v>
      </c>
      <c r="B5066" s="2" t="s">
        <v>7853</v>
      </c>
      <c r="C5066" s="2" t="s">
        <v>7850</v>
      </c>
      <c r="D5066" s="2" t="s">
        <v>7853</v>
      </c>
      <c r="E5066" s="2" t="s">
        <v>9644</v>
      </c>
      <c r="G5066" s="5">
        <f>IF('Supplier Change Request FORM Z'!$D$61="",IF(ISNUMBER(SEARCH(#REF!,C5066)),MAX($G$1:G5065)+1,0),IF(ISNUMBER(SEARCH('Supplier Change Request FORM Z'!$D$61,C5066)),MAX($G$1:G5065)+1,0))</f>
        <v>0</v>
      </c>
      <c r="H5066" s="3" t="str">
        <f t="shared" si="400"/>
        <v/>
      </c>
      <c r="K5066" s="5" t="e">
        <f>IF('Supplier Change Request FORM Z'!$D$58="",IF(AND((#REF!=C5066),(LEFT(#REF!,1)=LEFT(E5066,1)),(LEFT(#REF!,2)=LEFT(A5066,2))),MAX($K$1:K5065)+1,0),IF(AND(('Supplier Change Request FORM Z'!$D$61=C5066),(LEFT('Supplier Change Request FORM Z'!$D$58,1)=LEFT(E5066,1)),(LEFT('Supplier Change Request FORM Z'!$D$59,2)=LEFT(A5066,2))),MAX($K$1:K5065)+1,0))</f>
        <v>#REF!</v>
      </c>
      <c r="L5066" s="3" t="str">
        <f t="shared" si="401"/>
        <v/>
      </c>
      <c r="Q5066" s="5"/>
      <c r="R5066" s="3"/>
      <c r="U5066" s="5">
        <f>IF('Supplier Change Request FORM Z'!$D$71="",IF(ISNUMBER(SEARCH(#REF!,C5066)),MAX($U$1:U5065)+1,0),IF(ISNUMBER(SEARCH('Supplier Change Request FORM Z'!$D$71,C5066)),MAX($U$1:U5065)+1,0))</f>
        <v>0</v>
      </c>
      <c r="V5066" s="3" t="str">
        <f t="shared" si="402"/>
        <v/>
      </c>
      <c r="Y5066" s="5">
        <f>IF('Supplier Change Request FORM Z'!$D$71="",IF(ISNUMBER(SEARCH(#REF!,C5066)),MAX($Y$1:Y5065)+1,0),IF(ISNUMBER(SEARCH('Supplier Change Request FORM Z'!$D$71,C5066)),MAX($Y$1:Y5065)+1,0))</f>
        <v>0</v>
      </c>
      <c r="Z5066" s="3" t="str">
        <f t="shared" si="403"/>
        <v/>
      </c>
      <c r="AE5066" s="5" t="e">
        <f>IF('Supplier Change Request FORM Z'!$D$58="",IF(LEFT(#REF!,1)="F",0,IF(AND((LEFT(#REF!,1)=LEFT(E5066,1)),(LEFT(#REF!,2)=LEFT(A5066,2))),MAX($AE$1:AE5065)+1,0)),IF(LEFT('Supplier Change Request FORM Z'!$D$58,1)="F",0,IF(AND((LEFT('Supplier Change Request FORM Z'!$D$58,1)=LEFT(E5066,1)),(LEFT('Supplier Change Request FORM Z'!$D$59,2)=LEFT(A5066,2))),MAX($AE$1:AE5065)+1,0)))</f>
        <v>#REF!</v>
      </c>
      <c r="AF5066" s="3" t="str">
        <f t="shared" si="404"/>
        <v/>
      </c>
    </row>
    <row r="5067" spans="1:32" x14ac:dyDescent="0.35">
      <c r="A5067" s="2" t="s">
        <v>7184</v>
      </c>
      <c r="B5067" s="2" t="s">
        <v>7891</v>
      </c>
      <c r="C5067" s="2" t="s">
        <v>7890</v>
      </c>
      <c r="D5067" s="2" t="s">
        <v>7891</v>
      </c>
      <c r="E5067" s="2" t="s">
        <v>9644</v>
      </c>
      <c r="G5067" s="5">
        <f>IF('Supplier Change Request FORM Z'!$D$61="",IF(ISNUMBER(SEARCH(#REF!,C5067)),MAX($G$1:G5066)+1,0),IF(ISNUMBER(SEARCH('Supplier Change Request FORM Z'!$D$61,C5067)),MAX($G$1:G5066)+1,0))</f>
        <v>0</v>
      </c>
      <c r="H5067" s="3" t="str">
        <f t="shared" si="400"/>
        <v/>
      </c>
      <c r="K5067" s="5" t="e">
        <f>IF('Supplier Change Request FORM Z'!$D$58="",IF(AND((#REF!=C5067),(LEFT(#REF!,1)=LEFT(E5067,1)),(LEFT(#REF!,2)=LEFT(A5067,2))),MAX($K$1:K5066)+1,0),IF(AND(('Supplier Change Request FORM Z'!$D$61=C5067),(LEFT('Supplier Change Request FORM Z'!$D$58,1)=LEFT(E5067,1)),(LEFT('Supplier Change Request FORM Z'!$D$59,2)=LEFT(A5067,2))),MAX($K$1:K5066)+1,0))</f>
        <v>#REF!</v>
      </c>
      <c r="L5067" s="3" t="str">
        <f t="shared" si="401"/>
        <v/>
      </c>
      <c r="Q5067" s="5"/>
      <c r="R5067" s="3"/>
      <c r="U5067" s="5">
        <f>IF('Supplier Change Request FORM Z'!$D$71="",IF(ISNUMBER(SEARCH(#REF!,C5067)),MAX($U$1:U5066)+1,0),IF(ISNUMBER(SEARCH('Supplier Change Request FORM Z'!$D$71,C5067)),MAX($U$1:U5066)+1,0))</f>
        <v>0</v>
      </c>
      <c r="V5067" s="3" t="str">
        <f t="shared" si="402"/>
        <v/>
      </c>
      <c r="Y5067" s="5">
        <f>IF('Supplier Change Request FORM Z'!$D$71="",IF(ISNUMBER(SEARCH(#REF!,C5067)),MAX($Y$1:Y5066)+1,0),IF(ISNUMBER(SEARCH('Supplier Change Request FORM Z'!$D$71,C5067)),MAX($Y$1:Y5066)+1,0))</f>
        <v>0</v>
      </c>
      <c r="Z5067" s="3" t="str">
        <f t="shared" si="403"/>
        <v/>
      </c>
      <c r="AE5067" s="5" t="e">
        <f>IF('Supplier Change Request FORM Z'!$D$58="",IF(LEFT(#REF!,1)="F",0,IF(AND((LEFT(#REF!,1)=LEFT(E5067,1)),(LEFT(#REF!,2)=LEFT(A5067,2))),MAX($AE$1:AE5066)+1,0)),IF(LEFT('Supplier Change Request FORM Z'!$D$58,1)="F",0,IF(AND((LEFT('Supplier Change Request FORM Z'!$D$58,1)=LEFT(E5067,1)),(LEFT('Supplier Change Request FORM Z'!$D$59,2)=LEFT(A5067,2))),MAX($AE$1:AE5066)+1,0)))</f>
        <v>#REF!</v>
      </c>
      <c r="AF5067" s="3" t="str">
        <f t="shared" si="404"/>
        <v/>
      </c>
    </row>
    <row r="5068" spans="1:32" x14ac:dyDescent="0.35">
      <c r="A5068" s="2" t="s">
        <v>7184</v>
      </c>
      <c r="B5068" s="2" t="s">
        <v>7875</v>
      </c>
      <c r="C5068" s="2" t="s">
        <v>7874</v>
      </c>
      <c r="D5068" s="2" t="s">
        <v>7875</v>
      </c>
      <c r="E5068" s="2" t="s">
        <v>9644</v>
      </c>
      <c r="G5068" s="5">
        <f>IF('Supplier Change Request FORM Z'!$D$61="",IF(ISNUMBER(SEARCH(#REF!,C5068)),MAX($G$1:G5067)+1,0),IF(ISNUMBER(SEARCH('Supplier Change Request FORM Z'!$D$61,C5068)),MAX($G$1:G5067)+1,0))</f>
        <v>0</v>
      </c>
      <c r="H5068" s="3" t="str">
        <f t="shared" si="400"/>
        <v/>
      </c>
      <c r="K5068" s="5" t="e">
        <f>IF('Supplier Change Request FORM Z'!$D$58="",IF(AND((#REF!=C5068),(LEFT(#REF!,1)=LEFT(E5068,1)),(LEFT(#REF!,2)=LEFT(A5068,2))),MAX($K$1:K5067)+1,0),IF(AND(('Supplier Change Request FORM Z'!$D$61=C5068),(LEFT('Supplier Change Request FORM Z'!$D$58,1)=LEFT(E5068,1)),(LEFT('Supplier Change Request FORM Z'!$D$59,2)=LEFT(A5068,2))),MAX($K$1:K5067)+1,0))</f>
        <v>#REF!</v>
      </c>
      <c r="L5068" s="3" t="str">
        <f t="shared" si="401"/>
        <v/>
      </c>
      <c r="Q5068" s="5"/>
      <c r="R5068" s="3"/>
      <c r="U5068" s="5">
        <f>IF('Supplier Change Request FORM Z'!$D$71="",IF(ISNUMBER(SEARCH(#REF!,C5068)),MAX($U$1:U5067)+1,0),IF(ISNUMBER(SEARCH('Supplier Change Request FORM Z'!$D$71,C5068)),MAX($U$1:U5067)+1,0))</f>
        <v>0</v>
      </c>
      <c r="V5068" s="3" t="str">
        <f t="shared" si="402"/>
        <v/>
      </c>
      <c r="Y5068" s="5">
        <f>IF('Supplier Change Request FORM Z'!$D$71="",IF(ISNUMBER(SEARCH(#REF!,C5068)),MAX($Y$1:Y5067)+1,0),IF(ISNUMBER(SEARCH('Supplier Change Request FORM Z'!$D$71,C5068)),MAX($Y$1:Y5067)+1,0))</f>
        <v>0</v>
      </c>
      <c r="Z5068" s="3" t="str">
        <f t="shared" si="403"/>
        <v/>
      </c>
      <c r="AE5068" s="5" t="e">
        <f>IF('Supplier Change Request FORM Z'!$D$58="",IF(LEFT(#REF!,1)="F",0,IF(AND((LEFT(#REF!,1)=LEFT(E5068,1)),(LEFT(#REF!,2)=LEFT(A5068,2))),MAX($AE$1:AE5067)+1,0)),IF(LEFT('Supplier Change Request FORM Z'!$D$58,1)="F",0,IF(AND((LEFT('Supplier Change Request FORM Z'!$D$58,1)=LEFT(E5068,1)),(LEFT('Supplier Change Request FORM Z'!$D$59,2)=LEFT(A5068,2))),MAX($AE$1:AE5067)+1,0)))</f>
        <v>#REF!</v>
      </c>
      <c r="AF5068" s="3" t="str">
        <f t="shared" si="404"/>
        <v/>
      </c>
    </row>
    <row r="5069" spans="1:32" x14ac:dyDescent="0.35">
      <c r="A5069" s="2" t="s">
        <v>7184</v>
      </c>
      <c r="B5069" s="2" t="s">
        <v>7877</v>
      </c>
      <c r="C5069" s="2" t="s">
        <v>7876</v>
      </c>
      <c r="D5069" s="2" t="s">
        <v>7877</v>
      </c>
      <c r="E5069" s="2" t="s">
        <v>9644</v>
      </c>
      <c r="G5069" s="5">
        <f>IF('Supplier Change Request FORM Z'!$D$61="",IF(ISNUMBER(SEARCH(#REF!,C5069)),MAX($G$1:G5068)+1,0),IF(ISNUMBER(SEARCH('Supplier Change Request FORM Z'!$D$61,C5069)),MAX($G$1:G5068)+1,0))</f>
        <v>0</v>
      </c>
      <c r="H5069" s="3" t="str">
        <f t="shared" si="400"/>
        <v/>
      </c>
      <c r="K5069" s="5" t="e">
        <f>IF('Supplier Change Request FORM Z'!$D$58="",IF(AND((#REF!=C5069),(LEFT(#REF!,1)=LEFT(E5069,1)),(LEFT(#REF!,2)=LEFT(A5069,2))),MAX($K$1:K5068)+1,0),IF(AND(('Supplier Change Request FORM Z'!$D$61=C5069),(LEFT('Supplier Change Request FORM Z'!$D$58,1)=LEFT(E5069,1)),(LEFT('Supplier Change Request FORM Z'!$D$59,2)=LEFT(A5069,2))),MAX($K$1:K5068)+1,0))</f>
        <v>#REF!</v>
      </c>
      <c r="L5069" s="3" t="str">
        <f t="shared" si="401"/>
        <v/>
      </c>
      <c r="Q5069" s="5"/>
      <c r="R5069" s="3"/>
      <c r="U5069" s="5">
        <f>IF('Supplier Change Request FORM Z'!$D$71="",IF(ISNUMBER(SEARCH(#REF!,C5069)),MAX($U$1:U5068)+1,0),IF(ISNUMBER(SEARCH('Supplier Change Request FORM Z'!$D$71,C5069)),MAX($U$1:U5068)+1,0))</f>
        <v>0</v>
      </c>
      <c r="V5069" s="3" t="str">
        <f t="shared" si="402"/>
        <v/>
      </c>
      <c r="Y5069" s="5">
        <f>IF('Supplier Change Request FORM Z'!$D$71="",IF(ISNUMBER(SEARCH(#REF!,C5069)),MAX($Y$1:Y5068)+1,0),IF(ISNUMBER(SEARCH('Supplier Change Request FORM Z'!$D$71,C5069)),MAX($Y$1:Y5068)+1,0))</f>
        <v>0</v>
      </c>
      <c r="Z5069" s="3" t="str">
        <f t="shared" si="403"/>
        <v/>
      </c>
      <c r="AE5069" s="5" t="e">
        <f>IF('Supplier Change Request FORM Z'!$D$58="",IF(LEFT(#REF!,1)="F",0,IF(AND((LEFT(#REF!,1)=LEFT(E5069,1)),(LEFT(#REF!,2)=LEFT(A5069,2))),MAX($AE$1:AE5068)+1,0)),IF(LEFT('Supplier Change Request FORM Z'!$D$58,1)="F",0,IF(AND((LEFT('Supplier Change Request FORM Z'!$D$58,1)=LEFT(E5069,1)),(LEFT('Supplier Change Request FORM Z'!$D$59,2)=LEFT(A5069,2))),MAX($AE$1:AE5068)+1,0)))</f>
        <v>#REF!</v>
      </c>
      <c r="AF5069" s="3" t="str">
        <f t="shared" si="404"/>
        <v/>
      </c>
    </row>
    <row r="5070" spans="1:32" x14ac:dyDescent="0.35">
      <c r="A5070" s="2" t="s">
        <v>7184</v>
      </c>
      <c r="B5070" s="2" t="s">
        <v>7881</v>
      </c>
      <c r="C5070" s="2" t="s">
        <v>7880</v>
      </c>
      <c r="D5070" s="2" t="s">
        <v>7881</v>
      </c>
      <c r="E5070" s="2" t="s">
        <v>9644</v>
      </c>
      <c r="G5070" s="5">
        <f>IF('Supplier Change Request FORM Z'!$D$61="",IF(ISNUMBER(SEARCH(#REF!,C5070)),MAX($G$1:G5069)+1,0),IF(ISNUMBER(SEARCH('Supplier Change Request FORM Z'!$D$61,C5070)),MAX($G$1:G5069)+1,0))</f>
        <v>0</v>
      </c>
      <c r="H5070" s="3" t="str">
        <f t="shared" si="400"/>
        <v/>
      </c>
      <c r="K5070" s="5" t="e">
        <f>IF('Supplier Change Request FORM Z'!$D$58="",IF(AND((#REF!=C5070),(LEFT(#REF!,1)=LEFT(E5070,1)),(LEFT(#REF!,2)=LEFT(A5070,2))),MAX($K$1:K5069)+1,0),IF(AND(('Supplier Change Request FORM Z'!$D$61=C5070),(LEFT('Supplier Change Request FORM Z'!$D$58,1)=LEFT(E5070,1)),(LEFT('Supplier Change Request FORM Z'!$D$59,2)=LEFT(A5070,2))),MAX($K$1:K5069)+1,0))</f>
        <v>#REF!</v>
      </c>
      <c r="L5070" s="3" t="str">
        <f t="shared" si="401"/>
        <v/>
      </c>
      <c r="Q5070" s="5"/>
      <c r="R5070" s="3"/>
      <c r="U5070" s="5">
        <f>IF('Supplier Change Request FORM Z'!$D$71="",IF(ISNUMBER(SEARCH(#REF!,C5070)),MAX($U$1:U5069)+1,0),IF(ISNUMBER(SEARCH('Supplier Change Request FORM Z'!$D$71,C5070)),MAX($U$1:U5069)+1,0))</f>
        <v>0</v>
      </c>
      <c r="V5070" s="3" t="str">
        <f t="shared" si="402"/>
        <v/>
      </c>
      <c r="Y5070" s="5">
        <f>IF('Supplier Change Request FORM Z'!$D$71="",IF(ISNUMBER(SEARCH(#REF!,C5070)),MAX($Y$1:Y5069)+1,0),IF(ISNUMBER(SEARCH('Supplier Change Request FORM Z'!$D$71,C5070)),MAX($Y$1:Y5069)+1,0))</f>
        <v>0</v>
      </c>
      <c r="Z5070" s="3" t="str">
        <f t="shared" si="403"/>
        <v/>
      </c>
      <c r="AE5070" s="5" t="e">
        <f>IF('Supplier Change Request FORM Z'!$D$58="",IF(LEFT(#REF!,1)="F",0,IF(AND((LEFT(#REF!,1)=LEFT(E5070,1)),(LEFT(#REF!,2)=LEFT(A5070,2))),MAX($AE$1:AE5069)+1,0)),IF(LEFT('Supplier Change Request FORM Z'!$D$58,1)="F",0,IF(AND((LEFT('Supplier Change Request FORM Z'!$D$58,1)=LEFT(E5070,1)),(LEFT('Supplier Change Request FORM Z'!$D$59,2)=LEFT(A5070,2))),MAX($AE$1:AE5069)+1,0)))</f>
        <v>#REF!</v>
      </c>
      <c r="AF5070" s="3" t="str">
        <f t="shared" si="404"/>
        <v/>
      </c>
    </row>
    <row r="5071" spans="1:32" x14ac:dyDescent="0.35">
      <c r="A5071" s="2" t="s">
        <v>7184</v>
      </c>
      <c r="B5071" s="2" t="s">
        <v>7871</v>
      </c>
      <c r="C5071" s="2" t="s">
        <v>7870</v>
      </c>
      <c r="D5071" s="2" t="s">
        <v>7871</v>
      </c>
      <c r="E5071" s="2" t="s">
        <v>9644</v>
      </c>
      <c r="G5071" s="5">
        <f>IF('Supplier Change Request FORM Z'!$D$61="",IF(ISNUMBER(SEARCH(#REF!,C5071)),MAX($G$1:G5070)+1,0),IF(ISNUMBER(SEARCH('Supplier Change Request FORM Z'!$D$61,C5071)),MAX($G$1:G5070)+1,0))</f>
        <v>0</v>
      </c>
      <c r="H5071" s="3" t="str">
        <f t="shared" si="400"/>
        <v/>
      </c>
      <c r="K5071" s="5" t="e">
        <f>IF('Supplier Change Request FORM Z'!$D$58="",IF(AND((#REF!=C5071),(LEFT(#REF!,1)=LEFT(E5071,1)),(LEFT(#REF!,2)=LEFT(A5071,2))),MAX($K$1:K5070)+1,0),IF(AND(('Supplier Change Request FORM Z'!$D$61=C5071),(LEFT('Supplier Change Request FORM Z'!$D$58,1)=LEFT(E5071,1)),(LEFT('Supplier Change Request FORM Z'!$D$59,2)=LEFT(A5071,2))),MAX($K$1:K5070)+1,0))</f>
        <v>#REF!</v>
      </c>
      <c r="L5071" s="3" t="str">
        <f t="shared" si="401"/>
        <v/>
      </c>
      <c r="Q5071" s="5"/>
      <c r="R5071" s="3"/>
      <c r="U5071" s="5">
        <f>IF('Supplier Change Request FORM Z'!$D$71="",IF(ISNUMBER(SEARCH(#REF!,C5071)),MAX($U$1:U5070)+1,0),IF(ISNUMBER(SEARCH('Supplier Change Request FORM Z'!$D$71,C5071)),MAX($U$1:U5070)+1,0))</f>
        <v>0</v>
      </c>
      <c r="V5071" s="3" t="str">
        <f t="shared" si="402"/>
        <v/>
      </c>
      <c r="Y5071" s="5">
        <f>IF('Supplier Change Request FORM Z'!$D$71="",IF(ISNUMBER(SEARCH(#REF!,C5071)),MAX($Y$1:Y5070)+1,0),IF(ISNUMBER(SEARCH('Supplier Change Request FORM Z'!$D$71,C5071)),MAX($Y$1:Y5070)+1,0))</f>
        <v>0</v>
      </c>
      <c r="Z5071" s="3" t="str">
        <f t="shared" si="403"/>
        <v/>
      </c>
      <c r="AE5071" s="5" t="e">
        <f>IF('Supplier Change Request FORM Z'!$D$58="",IF(LEFT(#REF!,1)="F",0,IF(AND((LEFT(#REF!,1)=LEFT(E5071,1)),(LEFT(#REF!,2)=LEFT(A5071,2))),MAX($AE$1:AE5070)+1,0)),IF(LEFT('Supplier Change Request FORM Z'!$D$58,1)="F",0,IF(AND((LEFT('Supplier Change Request FORM Z'!$D$58,1)=LEFT(E5071,1)),(LEFT('Supplier Change Request FORM Z'!$D$59,2)=LEFT(A5071,2))),MAX($AE$1:AE5070)+1,0)))</f>
        <v>#REF!</v>
      </c>
      <c r="AF5071" s="3" t="str">
        <f t="shared" si="404"/>
        <v/>
      </c>
    </row>
    <row r="5072" spans="1:32" x14ac:dyDescent="0.35">
      <c r="A5072" s="2" t="s">
        <v>7184</v>
      </c>
      <c r="B5072" s="2" t="s">
        <v>7886</v>
      </c>
      <c r="C5072" s="2" t="s">
        <v>7882</v>
      </c>
      <c r="D5072" s="2" t="s">
        <v>7886</v>
      </c>
      <c r="E5072" s="2" t="s">
        <v>9644</v>
      </c>
      <c r="G5072" s="5">
        <f>IF('Supplier Change Request FORM Z'!$D$61="",IF(ISNUMBER(SEARCH(#REF!,C5072)),MAX($G$1:G5071)+1,0),IF(ISNUMBER(SEARCH('Supplier Change Request FORM Z'!$D$61,C5072)),MAX($G$1:G5071)+1,0))</f>
        <v>0</v>
      </c>
      <c r="H5072" s="3" t="str">
        <f t="shared" si="400"/>
        <v/>
      </c>
      <c r="K5072" s="5" t="e">
        <f>IF('Supplier Change Request FORM Z'!$D$58="",IF(AND((#REF!=C5072),(LEFT(#REF!,1)=LEFT(E5072,1)),(LEFT(#REF!,2)=LEFT(A5072,2))),MAX($K$1:K5071)+1,0),IF(AND(('Supplier Change Request FORM Z'!$D$61=C5072),(LEFT('Supplier Change Request FORM Z'!$D$58,1)=LEFT(E5072,1)),(LEFT('Supplier Change Request FORM Z'!$D$59,2)=LEFT(A5072,2))),MAX($K$1:K5071)+1,0))</f>
        <v>#REF!</v>
      </c>
      <c r="L5072" s="3" t="str">
        <f t="shared" si="401"/>
        <v/>
      </c>
      <c r="Q5072" s="5"/>
      <c r="R5072" s="3"/>
      <c r="U5072" s="5">
        <f>IF('Supplier Change Request FORM Z'!$D$71="",IF(ISNUMBER(SEARCH(#REF!,C5072)),MAX($U$1:U5071)+1,0),IF(ISNUMBER(SEARCH('Supplier Change Request FORM Z'!$D$71,C5072)),MAX($U$1:U5071)+1,0))</f>
        <v>0</v>
      </c>
      <c r="V5072" s="3" t="str">
        <f t="shared" si="402"/>
        <v/>
      </c>
      <c r="Y5072" s="5">
        <f>IF('Supplier Change Request FORM Z'!$D$71="",IF(ISNUMBER(SEARCH(#REF!,C5072)),MAX($Y$1:Y5071)+1,0),IF(ISNUMBER(SEARCH('Supplier Change Request FORM Z'!$D$71,C5072)),MAX($Y$1:Y5071)+1,0))</f>
        <v>0</v>
      </c>
      <c r="Z5072" s="3" t="str">
        <f t="shared" si="403"/>
        <v/>
      </c>
      <c r="AE5072" s="5" t="e">
        <f>IF('Supplier Change Request FORM Z'!$D$58="",IF(LEFT(#REF!,1)="F",0,IF(AND((LEFT(#REF!,1)=LEFT(E5072,1)),(LEFT(#REF!,2)=LEFT(A5072,2))),MAX($AE$1:AE5071)+1,0)),IF(LEFT('Supplier Change Request FORM Z'!$D$58,1)="F",0,IF(AND((LEFT('Supplier Change Request FORM Z'!$D$58,1)=LEFT(E5072,1)),(LEFT('Supplier Change Request FORM Z'!$D$59,2)=LEFT(A5072,2))),MAX($AE$1:AE5071)+1,0)))</f>
        <v>#REF!</v>
      </c>
      <c r="AF5072" s="3" t="str">
        <f t="shared" si="404"/>
        <v/>
      </c>
    </row>
    <row r="5073" spans="1:32" x14ac:dyDescent="0.35">
      <c r="A5073" s="2" t="s">
        <v>7184</v>
      </c>
      <c r="B5073" s="2" t="s">
        <v>10275</v>
      </c>
      <c r="C5073" s="2" t="s">
        <v>7860</v>
      </c>
      <c r="D5073" s="2" t="s">
        <v>10275</v>
      </c>
      <c r="E5073" s="2" t="s">
        <v>9644</v>
      </c>
      <c r="G5073" s="5">
        <f>IF('Supplier Change Request FORM Z'!$D$61="",IF(ISNUMBER(SEARCH(#REF!,C5073)),MAX($G$1:G5072)+1,0),IF(ISNUMBER(SEARCH('Supplier Change Request FORM Z'!$D$61,C5073)),MAX($G$1:G5072)+1,0))</f>
        <v>0</v>
      </c>
      <c r="H5073" s="3" t="str">
        <f t="shared" si="400"/>
        <v/>
      </c>
      <c r="K5073" s="5" t="e">
        <f>IF('Supplier Change Request FORM Z'!$D$58="",IF(AND((#REF!=C5073),(LEFT(#REF!,1)=LEFT(E5073,1)),(LEFT(#REF!,2)=LEFT(A5073,2))),MAX($K$1:K5072)+1,0),IF(AND(('Supplier Change Request FORM Z'!$D$61=C5073),(LEFT('Supplier Change Request FORM Z'!$D$58,1)=LEFT(E5073,1)),(LEFT('Supplier Change Request FORM Z'!$D$59,2)=LEFT(A5073,2))),MAX($K$1:K5072)+1,0))</f>
        <v>#REF!</v>
      </c>
      <c r="L5073" s="3" t="str">
        <f t="shared" si="401"/>
        <v/>
      </c>
      <c r="Q5073" s="5"/>
      <c r="R5073" s="3"/>
      <c r="U5073" s="5">
        <f>IF('Supplier Change Request FORM Z'!$D$71="",IF(ISNUMBER(SEARCH(#REF!,C5073)),MAX($U$1:U5072)+1,0),IF(ISNUMBER(SEARCH('Supplier Change Request FORM Z'!$D$71,C5073)),MAX($U$1:U5072)+1,0))</f>
        <v>0</v>
      </c>
      <c r="V5073" s="3" t="str">
        <f t="shared" si="402"/>
        <v/>
      </c>
      <c r="Y5073" s="5">
        <f>IF('Supplier Change Request FORM Z'!$D$71="",IF(ISNUMBER(SEARCH(#REF!,C5073)),MAX($Y$1:Y5072)+1,0),IF(ISNUMBER(SEARCH('Supplier Change Request FORM Z'!$D$71,C5073)),MAX($Y$1:Y5072)+1,0))</f>
        <v>0</v>
      </c>
      <c r="Z5073" s="3" t="str">
        <f t="shared" si="403"/>
        <v/>
      </c>
      <c r="AE5073" s="5" t="e">
        <f>IF('Supplier Change Request FORM Z'!$D$58="",IF(LEFT(#REF!,1)="F",0,IF(AND((LEFT(#REF!,1)=LEFT(E5073,1)),(LEFT(#REF!,2)=LEFT(A5073,2))),MAX($AE$1:AE5072)+1,0)),IF(LEFT('Supplier Change Request FORM Z'!$D$58,1)="F",0,IF(AND((LEFT('Supplier Change Request FORM Z'!$D$58,1)=LEFT(E5073,1)),(LEFT('Supplier Change Request FORM Z'!$D$59,2)=LEFT(A5073,2))),MAX($AE$1:AE5072)+1,0)))</f>
        <v>#REF!</v>
      </c>
      <c r="AF5073" s="3" t="str">
        <f t="shared" si="404"/>
        <v/>
      </c>
    </row>
    <row r="5074" spans="1:32" x14ac:dyDescent="0.35">
      <c r="A5074" s="2" t="s">
        <v>7184</v>
      </c>
      <c r="B5074" s="2" t="s">
        <v>11056</v>
      </c>
      <c r="C5074" s="2" t="s">
        <v>11055</v>
      </c>
      <c r="D5074" s="2" t="s">
        <v>11056</v>
      </c>
      <c r="E5074" s="2" t="s">
        <v>9644</v>
      </c>
      <c r="G5074" s="5">
        <f>IF('Supplier Change Request FORM Z'!$D$61="",IF(ISNUMBER(SEARCH(#REF!,C5074)),MAX($G$1:G5073)+1,0),IF(ISNUMBER(SEARCH('Supplier Change Request FORM Z'!$D$61,C5074)),MAX($G$1:G5073)+1,0))</f>
        <v>0</v>
      </c>
      <c r="H5074" s="3" t="str">
        <f t="shared" si="400"/>
        <v/>
      </c>
      <c r="K5074" s="5" t="e">
        <f>IF('Supplier Change Request FORM Z'!$D$58="",IF(AND((#REF!=C5074),(LEFT(#REF!,1)=LEFT(E5074,1)),(LEFT(#REF!,2)=LEFT(A5074,2))),MAX($K$1:K5073)+1,0),IF(AND(('Supplier Change Request FORM Z'!$D$61=C5074),(LEFT('Supplier Change Request FORM Z'!$D$58,1)=LEFT(E5074,1)),(LEFT('Supplier Change Request FORM Z'!$D$59,2)=LEFT(A5074,2))),MAX($K$1:K5073)+1,0))</f>
        <v>#REF!</v>
      </c>
      <c r="L5074" s="3" t="str">
        <f t="shared" si="401"/>
        <v/>
      </c>
      <c r="Q5074" s="5"/>
      <c r="R5074" s="3"/>
      <c r="U5074" s="5">
        <f>IF('Supplier Change Request FORM Z'!$D$71="",IF(ISNUMBER(SEARCH(#REF!,C5074)),MAX($U$1:U5073)+1,0),IF(ISNUMBER(SEARCH('Supplier Change Request FORM Z'!$D$71,C5074)),MAX($U$1:U5073)+1,0))</f>
        <v>0</v>
      </c>
      <c r="V5074" s="3" t="str">
        <f t="shared" si="402"/>
        <v/>
      </c>
      <c r="Y5074" s="5">
        <f>IF('Supplier Change Request FORM Z'!$D$71="",IF(ISNUMBER(SEARCH(#REF!,C5074)),MAX($Y$1:Y5073)+1,0),IF(ISNUMBER(SEARCH('Supplier Change Request FORM Z'!$D$71,C5074)),MAX($Y$1:Y5073)+1,0))</f>
        <v>0</v>
      </c>
      <c r="Z5074" s="3" t="str">
        <f t="shared" si="403"/>
        <v/>
      </c>
      <c r="AE5074" s="5" t="e">
        <f>IF('Supplier Change Request FORM Z'!$D$58="",IF(LEFT(#REF!,1)="F",0,IF(AND((LEFT(#REF!,1)=LEFT(E5074,1)),(LEFT(#REF!,2)=LEFT(A5074,2))),MAX($AE$1:AE5073)+1,0)),IF(LEFT('Supplier Change Request FORM Z'!$D$58,1)="F",0,IF(AND((LEFT('Supplier Change Request FORM Z'!$D$58,1)=LEFT(E5074,1)),(LEFT('Supplier Change Request FORM Z'!$D$59,2)=LEFT(A5074,2))),MAX($AE$1:AE5073)+1,0)))</f>
        <v>#REF!</v>
      </c>
      <c r="AF5074" s="3" t="str">
        <f t="shared" si="404"/>
        <v/>
      </c>
    </row>
    <row r="5075" spans="1:32" x14ac:dyDescent="0.35">
      <c r="A5075" s="2" t="s">
        <v>7184</v>
      </c>
      <c r="B5075" s="2" t="s">
        <v>7943</v>
      </c>
      <c r="C5075" s="2" t="s">
        <v>7942</v>
      </c>
      <c r="D5075" s="2" t="s">
        <v>7943</v>
      </c>
      <c r="E5075" s="2" t="s">
        <v>9644</v>
      </c>
      <c r="G5075" s="5">
        <f>IF('Supplier Change Request FORM Z'!$D$61="",IF(ISNUMBER(SEARCH(#REF!,C5075)),MAX($G$1:G5074)+1,0),IF(ISNUMBER(SEARCH('Supplier Change Request FORM Z'!$D$61,C5075)),MAX($G$1:G5074)+1,0))</f>
        <v>0</v>
      </c>
      <c r="H5075" s="3" t="str">
        <f t="shared" si="400"/>
        <v/>
      </c>
      <c r="K5075" s="5" t="e">
        <f>IF('Supplier Change Request FORM Z'!$D$58="",IF(AND((#REF!=C5075),(LEFT(#REF!,1)=LEFT(E5075,1)),(LEFT(#REF!,2)=LEFT(A5075,2))),MAX($K$1:K5074)+1,0),IF(AND(('Supplier Change Request FORM Z'!$D$61=C5075),(LEFT('Supplier Change Request FORM Z'!$D$58,1)=LEFT(E5075,1)),(LEFT('Supplier Change Request FORM Z'!$D$59,2)=LEFT(A5075,2))),MAX($K$1:K5074)+1,0))</f>
        <v>#REF!</v>
      </c>
      <c r="L5075" s="3" t="str">
        <f t="shared" si="401"/>
        <v/>
      </c>
      <c r="Q5075" s="5"/>
      <c r="R5075" s="3"/>
      <c r="U5075" s="5">
        <f>IF('Supplier Change Request FORM Z'!$D$71="",IF(ISNUMBER(SEARCH(#REF!,C5075)),MAX($U$1:U5074)+1,0),IF(ISNUMBER(SEARCH('Supplier Change Request FORM Z'!$D$71,C5075)),MAX($U$1:U5074)+1,0))</f>
        <v>0</v>
      </c>
      <c r="V5075" s="3" t="str">
        <f t="shared" si="402"/>
        <v/>
      </c>
      <c r="Y5075" s="5">
        <f>IF('Supplier Change Request FORM Z'!$D$71="",IF(ISNUMBER(SEARCH(#REF!,C5075)),MAX($Y$1:Y5074)+1,0),IF(ISNUMBER(SEARCH('Supplier Change Request FORM Z'!$D$71,C5075)),MAX($Y$1:Y5074)+1,0))</f>
        <v>0</v>
      </c>
      <c r="Z5075" s="3" t="str">
        <f t="shared" si="403"/>
        <v/>
      </c>
      <c r="AE5075" s="5" t="e">
        <f>IF('Supplier Change Request FORM Z'!$D$58="",IF(LEFT(#REF!,1)="F",0,IF(AND((LEFT(#REF!,1)=LEFT(E5075,1)),(LEFT(#REF!,2)=LEFT(A5075,2))),MAX($AE$1:AE5074)+1,0)),IF(LEFT('Supplier Change Request FORM Z'!$D$58,1)="F",0,IF(AND((LEFT('Supplier Change Request FORM Z'!$D$58,1)=LEFT(E5075,1)),(LEFT('Supplier Change Request FORM Z'!$D$59,2)=LEFT(A5075,2))),MAX($AE$1:AE5074)+1,0)))</f>
        <v>#REF!</v>
      </c>
      <c r="AF5075" s="3" t="str">
        <f t="shared" si="404"/>
        <v/>
      </c>
    </row>
    <row r="5076" spans="1:32" x14ac:dyDescent="0.35">
      <c r="A5076" s="2" t="s">
        <v>7184</v>
      </c>
      <c r="B5076" s="2" t="s">
        <v>11058</v>
      </c>
      <c r="C5076" s="2" t="s">
        <v>11057</v>
      </c>
      <c r="D5076" s="2" t="s">
        <v>11058</v>
      </c>
      <c r="E5076" s="2" t="s">
        <v>9644</v>
      </c>
      <c r="G5076" s="5">
        <f>IF('Supplier Change Request FORM Z'!$D$61="",IF(ISNUMBER(SEARCH(#REF!,C5076)),MAX($G$1:G5075)+1,0),IF(ISNUMBER(SEARCH('Supplier Change Request FORM Z'!$D$61,C5076)),MAX($G$1:G5075)+1,0))</f>
        <v>0</v>
      </c>
      <c r="H5076" s="3" t="str">
        <f t="shared" si="400"/>
        <v/>
      </c>
      <c r="K5076" s="5" t="e">
        <f>IF('Supplier Change Request FORM Z'!$D$58="",IF(AND((#REF!=C5076),(LEFT(#REF!,1)=LEFT(E5076,1)),(LEFT(#REF!,2)=LEFT(A5076,2))),MAX($K$1:K5075)+1,0),IF(AND(('Supplier Change Request FORM Z'!$D$61=C5076),(LEFT('Supplier Change Request FORM Z'!$D$58,1)=LEFT(E5076,1)),(LEFT('Supplier Change Request FORM Z'!$D$59,2)=LEFT(A5076,2))),MAX($K$1:K5075)+1,0))</f>
        <v>#REF!</v>
      </c>
      <c r="L5076" s="3" t="str">
        <f t="shared" si="401"/>
        <v/>
      </c>
      <c r="Q5076" s="5"/>
      <c r="R5076" s="3"/>
      <c r="U5076" s="5">
        <f>IF('Supplier Change Request FORM Z'!$D$71="",IF(ISNUMBER(SEARCH(#REF!,C5076)),MAX($U$1:U5075)+1,0),IF(ISNUMBER(SEARCH('Supplier Change Request FORM Z'!$D$71,C5076)),MAX($U$1:U5075)+1,0))</f>
        <v>0</v>
      </c>
      <c r="V5076" s="3" t="str">
        <f t="shared" si="402"/>
        <v/>
      </c>
      <c r="Y5076" s="5">
        <f>IF('Supplier Change Request FORM Z'!$D$71="",IF(ISNUMBER(SEARCH(#REF!,C5076)),MAX($Y$1:Y5075)+1,0),IF(ISNUMBER(SEARCH('Supplier Change Request FORM Z'!$D$71,C5076)),MAX($Y$1:Y5075)+1,0))</f>
        <v>0</v>
      </c>
      <c r="Z5076" s="3" t="str">
        <f t="shared" si="403"/>
        <v/>
      </c>
      <c r="AE5076" s="5" t="e">
        <f>IF('Supplier Change Request FORM Z'!$D$58="",IF(LEFT(#REF!,1)="F",0,IF(AND((LEFT(#REF!,1)=LEFT(E5076,1)),(LEFT(#REF!,2)=LEFT(A5076,2))),MAX($AE$1:AE5075)+1,0)),IF(LEFT('Supplier Change Request FORM Z'!$D$58,1)="F",0,IF(AND((LEFT('Supplier Change Request FORM Z'!$D$58,1)=LEFT(E5076,1)),(LEFT('Supplier Change Request FORM Z'!$D$59,2)=LEFT(A5076,2))),MAX($AE$1:AE5075)+1,0)))</f>
        <v>#REF!</v>
      </c>
      <c r="AF5076" s="3" t="str">
        <f t="shared" si="404"/>
        <v/>
      </c>
    </row>
    <row r="5077" spans="1:32" x14ac:dyDescent="0.35">
      <c r="A5077" s="2" t="s">
        <v>7184</v>
      </c>
      <c r="B5077" s="2" t="s">
        <v>8046</v>
      </c>
      <c r="C5077" s="2" t="s">
        <v>8045</v>
      </c>
      <c r="D5077" s="2" t="s">
        <v>8046</v>
      </c>
      <c r="E5077" s="2" t="s">
        <v>9644</v>
      </c>
      <c r="G5077" s="5">
        <f>IF('Supplier Change Request FORM Z'!$D$61="",IF(ISNUMBER(SEARCH(#REF!,C5077)),MAX($G$1:G5076)+1,0),IF(ISNUMBER(SEARCH('Supplier Change Request FORM Z'!$D$61,C5077)),MAX($G$1:G5076)+1,0))</f>
        <v>0</v>
      </c>
      <c r="H5077" s="3" t="str">
        <f t="shared" si="400"/>
        <v/>
      </c>
      <c r="K5077" s="5" t="e">
        <f>IF('Supplier Change Request FORM Z'!$D$58="",IF(AND((#REF!=C5077),(LEFT(#REF!,1)=LEFT(E5077,1)),(LEFT(#REF!,2)=LEFT(A5077,2))),MAX($K$1:K5076)+1,0),IF(AND(('Supplier Change Request FORM Z'!$D$61=C5077),(LEFT('Supplier Change Request FORM Z'!$D$58,1)=LEFT(E5077,1)),(LEFT('Supplier Change Request FORM Z'!$D$59,2)=LEFT(A5077,2))),MAX($K$1:K5076)+1,0))</f>
        <v>#REF!</v>
      </c>
      <c r="L5077" s="3" t="str">
        <f t="shared" si="401"/>
        <v/>
      </c>
      <c r="Q5077" s="5"/>
      <c r="R5077" s="3"/>
      <c r="U5077" s="5">
        <f>IF('Supplier Change Request FORM Z'!$D$71="",IF(ISNUMBER(SEARCH(#REF!,C5077)),MAX($U$1:U5076)+1,0),IF(ISNUMBER(SEARCH('Supplier Change Request FORM Z'!$D$71,C5077)),MAX($U$1:U5076)+1,0))</f>
        <v>0</v>
      </c>
      <c r="V5077" s="3" t="str">
        <f t="shared" si="402"/>
        <v/>
      </c>
      <c r="Y5077" s="5">
        <f>IF('Supplier Change Request FORM Z'!$D$71="",IF(ISNUMBER(SEARCH(#REF!,C5077)),MAX($Y$1:Y5076)+1,0),IF(ISNUMBER(SEARCH('Supplier Change Request FORM Z'!$D$71,C5077)),MAX($Y$1:Y5076)+1,0))</f>
        <v>0</v>
      </c>
      <c r="Z5077" s="3" t="str">
        <f t="shared" si="403"/>
        <v/>
      </c>
      <c r="AE5077" s="5" t="e">
        <f>IF('Supplier Change Request FORM Z'!$D$58="",IF(LEFT(#REF!,1)="F",0,IF(AND((LEFT(#REF!,1)=LEFT(E5077,1)),(LEFT(#REF!,2)=LEFT(A5077,2))),MAX($AE$1:AE5076)+1,0)),IF(LEFT('Supplier Change Request FORM Z'!$D$58,1)="F",0,IF(AND((LEFT('Supplier Change Request FORM Z'!$D$58,1)=LEFT(E5077,1)),(LEFT('Supplier Change Request FORM Z'!$D$59,2)=LEFT(A5077,2))),MAX($AE$1:AE5076)+1,0)))</f>
        <v>#REF!</v>
      </c>
      <c r="AF5077" s="3" t="str">
        <f t="shared" si="404"/>
        <v/>
      </c>
    </row>
    <row r="5078" spans="1:32" x14ac:dyDescent="0.35">
      <c r="A5078" s="2" t="s">
        <v>7184</v>
      </c>
      <c r="B5078" s="2" t="s">
        <v>7972</v>
      </c>
      <c r="C5078" s="2" t="s">
        <v>7970</v>
      </c>
      <c r="D5078" s="2" t="s">
        <v>7972</v>
      </c>
      <c r="E5078" s="2" t="s">
        <v>9644</v>
      </c>
      <c r="G5078" s="5">
        <f>IF('Supplier Change Request FORM Z'!$D$61="",IF(ISNUMBER(SEARCH(#REF!,C5078)),MAX($G$1:G5077)+1,0),IF(ISNUMBER(SEARCH('Supplier Change Request FORM Z'!$D$61,C5078)),MAX($G$1:G5077)+1,0))</f>
        <v>0</v>
      </c>
      <c r="H5078" s="3" t="str">
        <f t="shared" si="400"/>
        <v/>
      </c>
      <c r="K5078" s="5" t="e">
        <f>IF('Supplier Change Request FORM Z'!$D$58="",IF(AND((#REF!=C5078),(LEFT(#REF!,1)=LEFT(E5078,1)),(LEFT(#REF!,2)=LEFT(A5078,2))),MAX($K$1:K5077)+1,0),IF(AND(('Supplier Change Request FORM Z'!$D$61=C5078),(LEFT('Supplier Change Request FORM Z'!$D$58,1)=LEFT(E5078,1)),(LEFT('Supplier Change Request FORM Z'!$D$59,2)=LEFT(A5078,2))),MAX($K$1:K5077)+1,0))</f>
        <v>#REF!</v>
      </c>
      <c r="L5078" s="3" t="str">
        <f t="shared" si="401"/>
        <v/>
      </c>
      <c r="Q5078" s="5"/>
      <c r="R5078" s="3"/>
      <c r="U5078" s="5">
        <f>IF('Supplier Change Request FORM Z'!$D$71="",IF(ISNUMBER(SEARCH(#REF!,C5078)),MAX($U$1:U5077)+1,0),IF(ISNUMBER(SEARCH('Supplier Change Request FORM Z'!$D$71,C5078)),MAX($U$1:U5077)+1,0))</f>
        <v>0</v>
      </c>
      <c r="V5078" s="3" t="str">
        <f t="shared" si="402"/>
        <v/>
      </c>
      <c r="Y5078" s="5">
        <f>IF('Supplier Change Request FORM Z'!$D$71="",IF(ISNUMBER(SEARCH(#REF!,C5078)),MAX($Y$1:Y5077)+1,0),IF(ISNUMBER(SEARCH('Supplier Change Request FORM Z'!$D$71,C5078)),MAX($Y$1:Y5077)+1,0))</f>
        <v>0</v>
      </c>
      <c r="Z5078" s="3" t="str">
        <f t="shared" si="403"/>
        <v/>
      </c>
      <c r="AE5078" s="5" t="e">
        <f>IF('Supplier Change Request FORM Z'!$D$58="",IF(LEFT(#REF!,1)="F",0,IF(AND((LEFT(#REF!,1)=LEFT(E5078,1)),(LEFT(#REF!,2)=LEFT(A5078,2))),MAX($AE$1:AE5077)+1,0)),IF(LEFT('Supplier Change Request FORM Z'!$D$58,1)="F",0,IF(AND((LEFT('Supplier Change Request FORM Z'!$D$58,1)=LEFT(E5078,1)),(LEFT('Supplier Change Request FORM Z'!$D$59,2)=LEFT(A5078,2))),MAX($AE$1:AE5077)+1,0)))</f>
        <v>#REF!</v>
      </c>
      <c r="AF5078" s="3" t="str">
        <f t="shared" si="404"/>
        <v/>
      </c>
    </row>
    <row r="5079" spans="1:32" x14ac:dyDescent="0.35">
      <c r="A5079" s="2" t="s">
        <v>7184</v>
      </c>
      <c r="B5079" s="2" t="s">
        <v>9761</v>
      </c>
      <c r="C5079" s="2" t="s">
        <v>9762</v>
      </c>
      <c r="D5079" s="2" t="s">
        <v>9761</v>
      </c>
      <c r="E5079" s="2" t="s">
        <v>9644</v>
      </c>
      <c r="G5079" s="5">
        <f>IF('Supplier Change Request FORM Z'!$D$61="",IF(ISNUMBER(SEARCH(#REF!,C5079)),MAX($G$1:G5078)+1,0),IF(ISNUMBER(SEARCH('Supplier Change Request FORM Z'!$D$61,C5079)),MAX($G$1:G5078)+1,0))</f>
        <v>0</v>
      </c>
      <c r="H5079" s="3" t="str">
        <f t="shared" si="400"/>
        <v/>
      </c>
      <c r="K5079" s="5" t="e">
        <f>IF('Supplier Change Request FORM Z'!$D$58="",IF(AND((#REF!=C5079),(LEFT(#REF!,1)=LEFT(E5079,1)),(LEFT(#REF!,2)=LEFT(A5079,2))),MAX($K$1:K5078)+1,0),IF(AND(('Supplier Change Request FORM Z'!$D$61=C5079),(LEFT('Supplier Change Request FORM Z'!$D$58,1)=LEFT(E5079,1)),(LEFT('Supplier Change Request FORM Z'!$D$59,2)=LEFT(A5079,2))),MAX($K$1:K5078)+1,0))</f>
        <v>#REF!</v>
      </c>
      <c r="L5079" s="3" t="str">
        <f t="shared" si="401"/>
        <v/>
      </c>
      <c r="Q5079" s="5"/>
      <c r="R5079" s="3"/>
      <c r="U5079" s="5">
        <f>IF('Supplier Change Request FORM Z'!$D$71="",IF(ISNUMBER(SEARCH(#REF!,C5079)),MAX($U$1:U5078)+1,0),IF(ISNUMBER(SEARCH('Supplier Change Request FORM Z'!$D$71,C5079)),MAX($U$1:U5078)+1,0))</f>
        <v>0</v>
      </c>
      <c r="V5079" s="3" t="str">
        <f t="shared" si="402"/>
        <v/>
      </c>
      <c r="Y5079" s="5">
        <f>IF('Supplier Change Request FORM Z'!$D$71="",IF(ISNUMBER(SEARCH(#REF!,C5079)),MAX($Y$1:Y5078)+1,0),IF(ISNUMBER(SEARCH('Supplier Change Request FORM Z'!$D$71,C5079)),MAX($Y$1:Y5078)+1,0))</f>
        <v>0</v>
      </c>
      <c r="Z5079" s="3" t="str">
        <f t="shared" si="403"/>
        <v/>
      </c>
      <c r="AE5079" s="5" t="e">
        <f>IF('Supplier Change Request FORM Z'!$D$58="",IF(LEFT(#REF!,1)="F",0,IF(AND((LEFT(#REF!,1)=LEFT(E5079,1)),(LEFT(#REF!,2)=LEFT(A5079,2))),MAX($AE$1:AE5078)+1,0)),IF(LEFT('Supplier Change Request FORM Z'!$D$58,1)="F",0,IF(AND((LEFT('Supplier Change Request FORM Z'!$D$58,1)=LEFT(E5079,1)),(LEFT('Supplier Change Request FORM Z'!$D$59,2)=LEFT(A5079,2))),MAX($AE$1:AE5078)+1,0)))</f>
        <v>#REF!</v>
      </c>
      <c r="AF5079" s="3" t="str">
        <f t="shared" si="404"/>
        <v/>
      </c>
    </row>
    <row r="5080" spans="1:32" x14ac:dyDescent="0.35">
      <c r="A5080" s="2" t="s">
        <v>7184</v>
      </c>
      <c r="B5080" s="2" t="s">
        <v>8079</v>
      </c>
      <c r="C5080" s="2" t="s">
        <v>8076</v>
      </c>
      <c r="D5080" s="2" t="s">
        <v>8079</v>
      </c>
      <c r="E5080" s="2" t="s">
        <v>9644</v>
      </c>
      <c r="G5080" s="5">
        <f>IF('Supplier Change Request FORM Z'!$D$61="",IF(ISNUMBER(SEARCH(#REF!,C5080)),MAX($G$1:G5079)+1,0),IF(ISNUMBER(SEARCH('Supplier Change Request FORM Z'!$D$61,C5080)),MAX($G$1:G5079)+1,0))</f>
        <v>0</v>
      </c>
      <c r="H5080" s="3" t="str">
        <f t="shared" si="400"/>
        <v/>
      </c>
      <c r="K5080" s="5" t="e">
        <f>IF('Supplier Change Request FORM Z'!$D$58="",IF(AND((#REF!=C5080),(LEFT(#REF!,1)=LEFT(E5080,1)),(LEFT(#REF!,2)=LEFT(A5080,2))),MAX($K$1:K5079)+1,0),IF(AND(('Supplier Change Request FORM Z'!$D$61=C5080),(LEFT('Supplier Change Request FORM Z'!$D$58,1)=LEFT(E5080,1)),(LEFT('Supplier Change Request FORM Z'!$D$59,2)=LEFT(A5080,2))),MAX($K$1:K5079)+1,0))</f>
        <v>#REF!</v>
      </c>
      <c r="L5080" s="3" t="str">
        <f t="shared" si="401"/>
        <v/>
      </c>
      <c r="Q5080" s="5"/>
      <c r="R5080" s="3"/>
      <c r="U5080" s="5">
        <f>IF('Supplier Change Request FORM Z'!$D$71="",IF(ISNUMBER(SEARCH(#REF!,C5080)),MAX($U$1:U5079)+1,0),IF(ISNUMBER(SEARCH('Supplier Change Request FORM Z'!$D$71,C5080)),MAX($U$1:U5079)+1,0))</f>
        <v>0</v>
      </c>
      <c r="V5080" s="3" t="str">
        <f t="shared" si="402"/>
        <v/>
      </c>
      <c r="Y5080" s="5">
        <f>IF('Supplier Change Request FORM Z'!$D$71="",IF(ISNUMBER(SEARCH(#REF!,C5080)),MAX($Y$1:Y5079)+1,0),IF(ISNUMBER(SEARCH('Supplier Change Request FORM Z'!$D$71,C5080)),MAX($Y$1:Y5079)+1,0))</f>
        <v>0</v>
      </c>
      <c r="Z5080" s="3" t="str">
        <f t="shared" si="403"/>
        <v/>
      </c>
      <c r="AE5080" s="5" t="e">
        <f>IF('Supplier Change Request FORM Z'!$D$58="",IF(LEFT(#REF!,1)="F",0,IF(AND((LEFT(#REF!,1)=LEFT(E5080,1)),(LEFT(#REF!,2)=LEFT(A5080,2))),MAX($AE$1:AE5079)+1,0)),IF(LEFT('Supplier Change Request FORM Z'!$D$58,1)="F",0,IF(AND((LEFT('Supplier Change Request FORM Z'!$D$58,1)=LEFT(E5080,1)),(LEFT('Supplier Change Request FORM Z'!$D$59,2)=LEFT(A5080,2))),MAX($AE$1:AE5079)+1,0)))</f>
        <v>#REF!</v>
      </c>
      <c r="AF5080" s="3" t="str">
        <f t="shared" si="404"/>
        <v/>
      </c>
    </row>
    <row r="5081" spans="1:32" x14ac:dyDescent="0.35">
      <c r="A5081" s="2" t="s">
        <v>7184</v>
      </c>
      <c r="B5081" s="2" t="s">
        <v>8078</v>
      </c>
      <c r="C5081" s="2" t="s">
        <v>8076</v>
      </c>
      <c r="D5081" s="2" t="s">
        <v>8078</v>
      </c>
      <c r="E5081" s="2" t="s">
        <v>9644</v>
      </c>
      <c r="G5081" s="5">
        <f>IF('Supplier Change Request FORM Z'!$D$61="",IF(ISNUMBER(SEARCH(#REF!,C5081)),MAX($G$1:G5080)+1,0),IF(ISNUMBER(SEARCH('Supplier Change Request FORM Z'!$D$61,C5081)),MAX($G$1:G5080)+1,0))</f>
        <v>0</v>
      </c>
      <c r="H5081" s="3" t="str">
        <f t="shared" si="400"/>
        <v/>
      </c>
      <c r="K5081" s="5" t="e">
        <f>IF('Supplier Change Request FORM Z'!$D$58="",IF(AND((#REF!=C5081),(LEFT(#REF!,1)=LEFT(E5081,1)),(LEFT(#REF!,2)=LEFT(A5081,2))),MAX($K$1:K5080)+1,0),IF(AND(('Supplier Change Request FORM Z'!$D$61=C5081),(LEFT('Supplier Change Request FORM Z'!$D$58,1)=LEFT(E5081,1)),(LEFT('Supplier Change Request FORM Z'!$D$59,2)=LEFT(A5081,2))),MAX($K$1:K5080)+1,0))</f>
        <v>#REF!</v>
      </c>
      <c r="L5081" s="3" t="str">
        <f t="shared" si="401"/>
        <v/>
      </c>
      <c r="Q5081" s="5"/>
      <c r="R5081" s="3"/>
      <c r="U5081" s="5">
        <f>IF('Supplier Change Request FORM Z'!$D$71="",IF(ISNUMBER(SEARCH(#REF!,C5081)),MAX($U$1:U5080)+1,0),IF(ISNUMBER(SEARCH('Supplier Change Request FORM Z'!$D$71,C5081)),MAX($U$1:U5080)+1,0))</f>
        <v>0</v>
      </c>
      <c r="V5081" s="3" t="str">
        <f t="shared" si="402"/>
        <v/>
      </c>
      <c r="Y5081" s="5">
        <f>IF('Supplier Change Request FORM Z'!$D$71="",IF(ISNUMBER(SEARCH(#REF!,C5081)),MAX($Y$1:Y5080)+1,0),IF(ISNUMBER(SEARCH('Supplier Change Request FORM Z'!$D$71,C5081)),MAX($Y$1:Y5080)+1,0))</f>
        <v>0</v>
      </c>
      <c r="Z5081" s="3" t="str">
        <f t="shared" si="403"/>
        <v/>
      </c>
      <c r="AE5081" s="5" t="e">
        <f>IF('Supplier Change Request FORM Z'!$D$58="",IF(LEFT(#REF!,1)="F",0,IF(AND((LEFT(#REF!,1)=LEFT(E5081,1)),(LEFT(#REF!,2)=LEFT(A5081,2))),MAX($AE$1:AE5080)+1,0)),IF(LEFT('Supplier Change Request FORM Z'!$D$58,1)="F",0,IF(AND((LEFT('Supplier Change Request FORM Z'!$D$58,1)=LEFT(E5081,1)),(LEFT('Supplier Change Request FORM Z'!$D$59,2)=LEFT(A5081,2))),MAX($AE$1:AE5080)+1,0)))</f>
        <v>#REF!</v>
      </c>
      <c r="AF5081" s="3" t="str">
        <f t="shared" si="404"/>
        <v/>
      </c>
    </row>
    <row r="5082" spans="1:32" x14ac:dyDescent="0.35">
      <c r="A5082" s="2" t="s">
        <v>7184</v>
      </c>
      <c r="B5082" s="2" t="s">
        <v>7895</v>
      </c>
      <c r="C5082" s="2" t="s">
        <v>7893</v>
      </c>
      <c r="D5082" s="2" t="s">
        <v>7895</v>
      </c>
      <c r="E5082" s="2" t="s">
        <v>9644</v>
      </c>
      <c r="G5082" s="5">
        <f>IF('Supplier Change Request FORM Z'!$D$61="",IF(ISNUMBER(SEARCH(#REF!,C5082)),MAX($G$1:G5081)+1,0),IF(ISNUMBER(SEARCH('Supplier Change Request FORM Z'!$D$61,C5082)),MAX($G$1:G5081)+1,0))</f>
        <v>0</v>
      </c>
      <c r="H5082" s="3" t="str">
        <f t="shared" si="400"/>
        <v/>
      </c>
      <c r="K5082" s="5" t="e">
        <f>IF('Supplier Change Request FORM Z'!$D$58="",IF(AND((#REF!=C5082),(LEFT(#REF!,1)=LEFT(E5082,1)),(LEFT(#REF!,2)=LEFT(A5082,2))),MAX($K$1:K5081)+1,0),IF(AND(('Supplier Change Request FORM Z'!$D$61=C5082),(LEFT('Supplier Change Request FORM Z'!$D$58,1)=LEFT(E5082,1)),(LEFT('Supplier Change Request FORM Z'!$D$59,2)=LEFT(A5082,2))),MAX($K$1:K5081)+1,0))</f>
        <v>#REF!</v>
      </c>
      <c r="L5082" s="3" t="str">
        <f t="shared" si="401"/>
        <v/>
      </c>
      <c r="Q5082" s="5"/>
      <c r="R5082" s="3"/>
      <c r="U5082" s="5">
        <f>IF('Supplier Change Request FORM Z'!$D$71="",IF(ISNUMBER(SEARCH(#REF!,C5082)),MAX($U$1:U5081)+1,0),IF(ISNUMBER(SEARCH('Supplier Change Request FORM Z'!$D$71,C5082)),MAX($U$1:U5081)+1,0))</f>
        <v>0</v>
      </c>
      <c r="V5082" s="3" t="str">
        <f t="shared" si="402"/>
        <v/>
      </c>
      <c r="Y5082" s="5">
        <f>IF('Supplier Change Request FORM Z'!$D$71="",IF(ISNUMBER(SEARCH(#REF!,C5082)),MAX($Y$1:Y5081)+1,0),IF(ISNUMBER(SEARCH('Supplier Change Request FORM Z'!$D$71,C5082)),MAX($Y$1:Y5081)+1,0))</f>
        <v>0</v>
      </c>
      <c r="Z5082" s="3" t="str">
        <f t="shared" si="403"/>
        <v/>
      </c>
      <c r="AE5082" s="5" t="e">
        <f>IF('Supplier Change Request FORM Z'!$D$58="",IF(LEFT(#REF!,1)="F",0,IF(AND((LEFT(#REF!,1)=LEFT(E5082,1)),(LEFT(#REF!,2)=LEFT(A5082,2))),MAX($AE$1:AE5081)+1,0)),IF(LEFT('Supplier Change Request FORM Z'!$D$58,1)="F",0,IF(AND((LEFT('Supplier Change Request FORM Z'!$D$58,1)=LEFT(E5082,1)),(LEFT('Supplier Change Request FORM Z'!$D$59,2)=LEFT(A5082,2))),MAX($AE$1:AE5081)+1,0)))</f>
        <v>#REF!</v>
      </c>
      <c r="AF5082" s="3" t="str">
        <f t="shared" si="404"/>
        <v/>
      </c>
    </row>
    <row r="5083" spans="1:32" x14ac:dyDescent="0.35">
      <c r="A5083" s="2" t="s">
        <v>7184</v>
      </c>
      <c r="B5083" s="2" t="s">
        <v>7920</v>
      </c>
      <c r="C5083" s="2" t="s">
        <v>7916</v>
      </c>
      <c r="D5083" s="2" t="s">
        <v>7920</v>
      </c>
      <c r="E5083" s="2" t="s">
        <v>9644</v>
      </c>
      <c r="G5083" s="5">
        <f>IF('Supplier Change Request FORM Z'!$D$61="",IF(ISNUMBER(SEARCH(#REF!,C5083)),MAX($G$1:G5082)+1,0),IF(ISNUMBER(SEARCH('Supplier Change Request FORM Z'!$D$61,C5083)),MAX($G$1:G5082)+1,0))</f>
        <v>0</v>
      </c>
      <c r="H5083" s="3" t="str">
        <f t="shared" si="400"/>
        <v/>
      </c>
      <c r="K5083" s="5" t="e">
        <f>IF('Supplier Change Request FORM Z'!$D$58="",IF(AND((#REF!=C5083),(LEFT(#REF!,1)=LEFT(E5083,1)),(LEFT(#REF!,2)=LEFT(A5083,2))),MAX($K$1:K5082)+1,0),IF(AND(('Supplier Change Request FORM Z'!$D$61=C5083),(LEFT('Supplier Change Request FORM Z'!$D$58,1)=LEFT(E5083,1)),(LEFT('Supplier Change Request FORM Z'!$D$59,2)=LEFT(A5083,2))),MAX($K$1:K5082)+1,0))</f>
        <v>#REF!</v>
      </c>
      <c r="L5083" s="3" t="str">
        <f t="shared" si="401"/>
        <v/>
      </c>
      <c r="Q5083" s="5"/>
      <c r="R5083" s="3"/>
      <c r="U5083" s="5">
        <f>IF('Supplier Change Request FORM Z'!$D$71="",IF(ISNUMBER(SEARCH(#REF!,C5083)),MAX($U$1:U5082)+1,0),IF(ISNUMBER(SEARCH('Supplier Change Request FORM Z'!$D$71,C5083)),MAX($U$1:U5082)+1,0))</f>
        <v>0</v>
      </c>
      <c r="V5083" s="3" t="str">
        <f t="shared" si="402"/>
        <v/>
      </c>
      <c r="Y5083" s="5">
        <f>IF('Supplier Change Request FORM Z'!$D$71="",IF(ISNUMBER(SEARCH(#REF!,C5083)),MAX($Y$1:Y5082)+1,0),IF(ISNUMBER(SEARCH('Supplier Change Request FORM Z'!$D$71,C5083)),MAX($Y$1:Y5082)+1,0))</f>
        <v>0</v>
      </c>
      <c r="Z5083" s="3" t="str">
        <f t="shared" si="403"/>
        <v/>
      </c>
      <c r="AE5083" s="5" t="e">
        <f>IF('Supplier Change Request FORM Z'!$D$58="",IF(LEFT(#REF!,1)="F",0,IF(AND((LEFT(#REF!,1)=LEFT(E5083,1)),(LEFT(#REF!,2)=LEFT(A5083,2))),MAX($AE$1:AE5082)+1,0)),IF(LEFT('Supplier Change Request FORM Z'!$D$58,1)="F",0,IF(AND((LEFT('Supplier Change Request FORM Z'!$D$58,1)=LEFT(E5083,1)),(LEFT('Supplier Change Request FORM Z'!$D$59,2)=LEFT(A5083,2))),MAX($AE$1:AE5082)+1,0)))</f>
        <v>#REF!</v>
      </c>
      <c r="AF5083" s="3" t="str">
        <f t="shared" si="404"/>
        <v/>
      </c>
    </row>
    <row r="5084" spans="1:32" x14ac:dyDescent="0.35">
      <c r="A5084" s="2" t="s">
        <v>7184</v>
      </c>
      <c r="B5084" s="2" t="s">
        <v>7925</v>
      </c>
      <c r="C5084" s="2" t="s">
        <v>7914</v>
      </c>
      <c r="D5084" s="2" t="s">
        <v>7925</v>
      </c>
      <c r="E5084" s="2" t="s">
        <v>9644</v>
      </c>
      <c r="G5084" s="5">
        <f>IF('Supplier Change Request FORM Z'!$D$61="",IF(ISNUMBER(SEARCH(#REF!,C5084)),MAX($G$1:G5083)+1,0),IF(ISNUMBER(SEARCH('Supplier Change Request FORM Z'!$D$61,C5084)),MAX($G$1:G5083)+1,0))</f>
        <v>0</v>
      </c>
      <c r="H5084" s="3" t="str">
        <f t="shared" si="400"/>
        <v/>
      </c>
      <c r="K5084" s="5" t="e">
        <f>IF('Supplier Change Request FORM Z'!$D$58="",IF(AND((#REF!=C5084),(LEFT(#REF!,1)=LEFT(E5084,1)),(LEFT(#REF!,2)=LEFT(A5084,2))),MAX($K$1:K5083)+1,0),IF(AND(('Supplier Change Request FORM Z'!$D$61=C5084),(LEFT('Supplier Change Request FORM Z'!$D$58,1)=LEFT(E5084,1)),(LEFT('Supplier Change Request FORM Z'!$D$59,2)=LEFT(A5084,2))),MAX($K$1:K5083)+1,0))</f>
        <v>#REF!</v>
      </c>
      <c r="L5084" s="3" t="str">
        <f t="shared" si="401"/>
        <v/>
      </c>
      <c r="Q5084" s="5"/>
      <c r="R5084" s="3"/>
      <c r="U5084" s="5">
        <f>IF('Supplier Change Request FORM Z'!$D$71="",IF(ISNUMBER(SEARCH(#REF!,C5084)),MAX($U$1:U5083)+1,0),IF(ISNUMBER(SEARCH('Supplier Change Request FORM Z'!$D$71,C5084)),MAX($U$1:U5083)+1,0))</f>
        <v>0</v>
      </c>
      <c r="V5084" s="3" t="str">
        <f t="shared" si="402"/>
        <v/>
      </c>
      <c r="Y5084" s="5">
        <f>IF('Supplier Change Request FORM Z'!$D$71="",IF(ISNUMBER(SEARCH(#REF!,C5084)),MAX($Y$1:Y5083)+1,0),IF(ISNUMBER(SEARCH('Supplier Change Request FORM Z'!$D$71,C5084)),MAX($Y$1:Y5083)+1,0))</f>
        <v>0</v>
      </c>
      <c r="Z5084" s="3" t="str">
        <f t="shared" si="403"/>
        <v/>
      </c>
      <c r="AE5084" s="5" t="e">
        <f>IF('Supplier Change Request FORM Z'!$D$58="",IF(LEFT(#REF!,1)="F",0,IF(AND((LEFT(#REF!,1)=LEFT(E5084,1)),(LEFT(#REF!,2)=LEFT(A5084,2))),MAX($AE$1:AE5083)+1,0)),IF(LEFT('Supplier Change Request FORM Z'!$D$58,1)="F",0,IF(AND((LEFT('Supplier Change Request FORM Z'!$D$58,1)=LEFT(E5084,1)),(LEFT('Supplier Change Request FORM Z'!$D$59,2)=LEFT(A5084,2))),MAX($AE$1:AE5083)+1,0)))</f>
        <v>#REF!</v>
      </c>
      <c r="AF5084" s="3" t="str">
        <f t="shared" si="404"/>
        <v/>
      </c>
    </row>
    <row r="5085" spans="1:32" x14ac:dyDescent="0.35">
      <c r="A5085" s="2" t="s">
        <v>7184</v>
      </c>
      <c r="B5085" s="2" t="s">
        <v>7908</v>
      </c>
      <c r="C5085" s="2" t="s">
        <v>7906</v>
      </c>
      <c r="D5085" s="2" t="s">
        <v>7908</v>
      </c>
      <c r="E5085" s="2" t="s">
        <v>9644</v>
      </c>
      <c r="G5085" s="5">
        <f>IF('Supplier Change Request FORM Z'!$D$61="",IF(ISNUMBER(SEARCH(#REF!,C5085)),MAX($G$1:G5084)+1,0),IF(ISNUMBER(SEARCH('Supplier Change Request FORM Z'!$D$61,C5085)),MAX($G$1:G5084)+1,0))</f>
        <v>0</v>
      </c>
      <c r="H5085" s="3" t="str">
        <f t="shared" si="400"/>
        <v/>
      </c>
      <c r="K5085" s="5" t="e">
        <f>IF('Supplier Change Request FORM Z'!$D$58="",IF(AND((#REF!=C5085),(LEFT(#REF!,1)=LEFT(E5085,1)),(LEFT(#REF!,2)=LEFT(A5085,2))),MAX($K$1:K5084)+1,0),IF(AND(('Supplier Change Request FORM Z'!$D$61=C5085),(LEFT('Supplier Change Request FORM Z'!$D$58,1)=LEFT(E5085,1)),(LEFT('Supplier Change Request FORM Z'!$D$59,2)=LEFT(A5085,2))),MAX($K$1:K5084)+1,0))</f>
        <v>#REF!</v>
      </c>
      <c r="L5085" s="3" t="str">
        <f t="shared" si="401"/>
        <v/>
      </c>
      <c r="Q5085" s="5"/>
      <c r="R5085" s="3"/>
      <c r="U5085" s="5">
        <f>IF('Supplier Change Request FORM Z'!$D$71="",IF(ISNUMBER(SEARCH(#REF!,C5085)),MAX($U$1:U5084)+1,0),IF(ISNUMBER(SEARCH('Supplier Change Request FORM Z'!$D$71,C5085)),MAX($U$1:U5084)+1,0))</f>
        <v>0</v>
      </c>
      <c r="V5085" s="3" t="str">
        <f t="shared" si="402"/>
        <v/>
      </c>
      <c r="Y5085" s="5">
        <f>IF('Supplier Change Request FORM Z'!$D$71="",IF(ISNUMBER(SEARCH(#REF!,C5085)),MAX($Y$1:Y5084)+1,0),IF(ISNUMBER(SEARCH('Supplier Change Request FORM Z'!$D$71,C5085)),MAX($Y$1:Y5084)+1,0))</f>
        <v>0</v>
      </c>
      <c r="Z5085" s="3" t="str">
        <f t="shared" si="403"/>
        <v/>
      </c>
      <c r="AE5085" s="5" t="e">
        <f>IF('Supplier Change Request FORM Z'!$D$58="",IF(LEFT(#REF!,1)="F",0,IF(AND((LEFT(#REF!,1)=LEFT(E5085,1)),(LEFT(#REF!,2)=LEFT(A5085,2))),MAX($AE$1:AE5084)+1,0)),IF(LEFT('Supplier Change Request FORM Z'!$D$58,1)="F",0,IF(AND((LEFT('Supplier Change Request FORM Z'!$D$58,1)=LEFT(E5085,1)),(LEFT('Supplier Change Request FORM Z'!$D$59,2)=LEFT(A5085,2))),MAX($AE$1:AE5084)+1,0)))</f>
        <v>#REF!</v>
      </c>
      <c r="AF5085" s="3" t="str">
        <f t="shared" si="404"/>
        <v/>
      </c>
    </row>
    <row r="5086" spans="1:32" x14ac:dyDescent="0.35">
      <c r="A5086" s="2" t="s">
        <v>7184</v>
      </c>
      <c r="B5086" s="2" t="s">
        <v>7922</v>
      </c>
      <c r="C5086" s="2" t="s">
        <v>7921</v>
      </c>
      <c r="D5086" s="2" t="s">
        <v>7922</v>
      </c>
      <c r="E5086" s="2" t="s">
        <v>9644</v>
      </c>
      <c r="G5086" s="5">
        <f>IF('Supplier Change Request FORM Z'!$D$61="",IF(ISNUMBER(SEARCH(#REF!,C5086)),MAX($G$1:G5085)+1,0),IF(ISNUMBER(SEARCH('Supplier Change Request FORM Z'!$D$61,C5086)),MAX($G$1:G5085)+1,0))</f>
        <v>0</v>
      </c>
      <c r="H5086" s="3" t="str">
        <f t="shared" si="400"/>
        <v/>
      </c>
      <c r="K5086" s="5" t="e">
        <f>IF('Supplier Change Request FORM Z'!$D$58="",IF(AND((#REF!=C5086),(LEFT(#REF!,1)=LEFT(E5086,1)),(LEFT(#REF!,2)=LEFT(A5086,2))),MAX($K$1:K5085)+1,0),IF(AND(('Supplier Change Request FORM Z'!$D$61=C5086),(LEFT('Supplier Change Request FORM Z'!$D$58,1)=LEFT(E5086,1)),(LEFT('Supplier Change Request FORM Z'!$D$59,2)=LEFT(A5086,2))),MAX($K$1:K5085)+1,0))</f>
        <v>#REF!</v>
      </c>
      <c r="L5086" s="3" t="str">
        <f t="shared" si="401"/>
        <v/>
      </c>
      <c r="Q5086" s="5"/>
      <c r="R5086" s="3"/>
      <c r="U5086" s="5">
        <f>IF('Supplier Change Request FORM Z'!$D$71="",IF(ISNUMBER(SEARCH(#REF!,C5086)),MAX($U$1:U5085)+1,0),IF(ISNUMBER(SEARCH('Supplier Change Request FORM Z'!$D$71,C5086)),MAX($U$1:U5085)+1,0))</f>
        <v>0</v>
      </c>
      <c r="V5086" s="3" t="str">
        <f t="shared" si="402"/>
        <v/>
      </c>
      <c r="Y5086" s="5">
        <f>IF('Supplier Change Request FORM Z'!$D$71="",IF(ISNUMBER(SEARCH(#REF!,C5086)),MAX($Y$1:Y5085)+1,0),IF(ISNUMBER(SEARCH('Supplier Change Request FORM Z'!$D$71,C5086)),MAX($Y$1:Y5085)+1,0))</f>
        <v>0</v>
      </c>
      <c r="Z5086" s="3" t="str">
        <f t="shared" si="403"/>
        <v/>
      </c>
      <c r="AE5086" s="5" t="e">
        <f>IF('Supplier Change Request FORM Z'!$D$58="",IF(LEFT(#REF!,1)="F",0,IF(AND((LEFT(#REF!,1)=LEFT(E5086,1)),(LEFT(#REF!,2)=LEFT(A5086,2))),MAX($AE$1:AE5085)+1,0)),IF(LEFT('Supplier Change Request FORM Z'!$D$58,1)="F",0,IF(AND((LEFT('Supplier Change Request FORM Z'!$D$58,1)=LEFT(E5086,1)),(LEFT('Supplier Change Request FORM Z'!$D$59,2)=LEFT(A5086,2))),MAX($AE$1:AE5085)+1,0)))</f>
        <v>#REF!</v>
      </c>
      <c r="AF5086" s="3" t="str">
        <f t="shared" si="404"/>
        <v/>
      </c>
    </row>
    <row r="5087" spans="1:32" x14ac:dyDescent="0.35">
      <c r="A5087" s="2" t="s">
        <v>7184</v>
      </c>
      <c r="B5087" s="2" t="s">
        <v>11059</v>
      </c>
      <c r="C5087" s="2" t="s">
        <v>7921</v>
      </c>
      <c r="D5087" s="2" t="s">
        <v>11059</v>
      </c>
      <c r="E5087" s="2" t="s">
        <v>9644</v>
      </c>
      <c r="G5087" s="5">
        <f>IF('Supplier Change Request FORM Z'!$D$61="",IF(ISNUMBER(SEARCH(#REF!,C5087)),MAX($G$1:G5086)+1,0),IF(ISNUMBER(SEARCH('Supplier Change Request FORM Z'!$D$61,C5087)),MAX($G$1:G5086)+1,0))</f>
        <v>0</v>
      </c>
      <c r="H5087" s="3" t="str">
        <f t="shared" si="400"/>
        <v/>
      </c>
      <c r="K5087" s="5" t="e">
        <f>IF('Supplier Change Request FORM Z'!$D$58="",IF(AND((#REF!=C5087),(LEFT(#REF!,1)=LEFT(E5087,1)),(LEFT(#REF!,2)=LEFT(A5087,2))),MAX($K$1:K5086)+1,0),IF(AND(('Supplier Change Request FORM Z'!$D$61=C5087),(LEFT('Supplier Change Request FORM Z'!$D$58,1)=LEFT(E5087,1)),(LEFT('Supplier Change Request FORM Z'!$D$59,2)=LEFT(A5087,2))),MAX($K$1:K5086)+1,0))</f>
        <v>#REF!</v>
      </c>
      <c r="L5087" s="3" t="str">
        <f t="shared" si="401"/>
        <v/>
      </c>
      <c r="Q5087" s="5"/>
      <c r="R5087" s="3"/>
      <c r="U5087" s="5">
        <f>IF('Supplier Change Request FORM Z'!$D$71="",IF(ISNUMBER(SEARCH(#REF!,C5087)),MAX($U$1:U5086)+1,0),IF(ISNUMBER(SEARCH('Supplier Change Request FORM Z'!$D$71,C5087)),MAX($U$1:U5086)+1,0))</f>
        <v>0</v>
      </c>
      <c r="V5087" s="3" t="str">
        <f t="shared" si="402"/>
        <v/>
      </c>
      <c r="Y5087" s="5">
        <f>IF('Supplier Change Request FORM Z'!$D$71="",IF(ISNUMBER(SEARCH(#REF!,C5087)),MAX($Y$1:Y5086)+1,0),IF(ISNUMBER(SEARCH('Supplier Change Request FORM Z'!$D$71,C5087)),MAX($Y$1:Y5086)+1,0))</f>
        <v>0</v>
      </c>
      <c r="Z5087" s="3" t="str">
        <f t="shared" si="403"/>
        <v/>
      </c>
      <c r="AE5087" s="5" t="e">
        <f>IF('Supplier Change Request FORM Z'!$D$58="",IF(LEFT(#REF!,1)="F",0,IF(AND((LEFT(#REF!,1)=LEFT(E5087,1)),(LEFT(#REF!,2)=LEFT(A5087,2))),MAX($AE$1:AE5086)+1,0)),IF(LEFT('Supplier Change Request FORM Z'!$D$58,1)="F",0,IF(AND((LEFT('Supplier Change Request FORM Z'!$D$58,1)=LEFT(E5087,1)),(LEFT('Supplier Change Request FORM Z'!$D$59,2)=LEFT(A5087,2))),MAX($AE$1:AE5086)+1,0)))</f>
        <v>#REF!</v>
      </c>
      <c r="AF5087" s="3" t="str">
        <f t="shared" si="404"/>
        <v/>
      </c>
    </row>
    <row r="5088" spans="1:32" x14ac:dyDescent="0.35">
      <c r="A5088" s="2" t="s">
        <v>7184</v>
      </c>
      <c r="B5088" s="2" t="s">
        <v>7933</v>
      </c>
      <c r="C5088" s="2" t="s">
        <v>6635</v>
      </c>
      <c r="D5088" s="2" t="s">
        <v>7933</v>
      </c>
      <c r="E5088" s="2" t="s">
        <v>9644</v>
      </c>
      <c r="G5088" s="5">
        <f>IF('Supplier Change Request FORM Z'!$D$61="",IF(ISNUMBER(SEARCH(#REF!,C5088)),MAX($G$1:G5087)+1,0),IF(ISNUMBER(SEARCH('Supplier Change Request FORM Z'!$D$61,C5088)),MAX($G$1:G5087)+1,0))</f>
        <v>0</v>
      </c>
      <c r="H5088" s="3" t="str">
        <f t="shared" si="400"/>
        <v/>
      </c>
      <c r="K5088" s="5" t="e">
        <f>IF('Supplier Change Request FORM Z'!$D$58="",IF(AND((#REF!=C5088),(LEFT(#REF!,1)=LEFT(E5088,1)),(LEFT(#REF!,2)=LEFT(A5088,2))),MAX($K$1:K5087)+1,0),IF(AND(('Supplier Change Request FORM Z'!$D$61=C5088),(LEFT('Supplier Change Request FORM Z'!$D$58,1)=LEFT(E5088,1)),(LEFT('Supplier Change Request FORM Z'!$D$59,2)=LEFT(A5088,2))),MAX($K$1:K5087)+1,0))</f>
        <v>#REF!</v>
      </c>
      <c r="L5088" s="3" t="str">
        <f t="shared" si="401"/>
        <v/>
      </c>
      <c r="Q5088" s="5"/>
      <c r="R5088" s="3"/>
      <c r="U5088" s="5">
        <f>IF('Supplier Change Request FORM Z'!$D$71="",IF(ISNUMBER(SEARCH(#REF!,C5088)),MAX($U$1:U5087)+1,0),IF(ISNUMBER(SEARCH('Supplier Change Request FORM Z'!$D$71,C5088)),MAX($U$1:U5087)+1,0))</f>
        <v>0</v>
      </c>
      <c r="V5088" s="3" t="str">
        <f t="shared" si="402"/>
        <v/>
      </c>
      <c r="Y5088" s="5">
        <f>IF('Supplier Change Request FORM Z'!$D$71="",IF(ISNUMBER(SEARCH(#REF!,C5088)),MAX($Y$1:Y5087)+1,0),IF(ISNUMBER(SEARCH('Supplier Change Request FORM Z'!$D$71,C5088)),MAX($Y$1:Y5087)+1,0))</f>
        <v>0</v>
      </c>
      <c r="Z5088" s="3" t="str">
        <f t="shared" si="403"/>
        <v/>
      </c>
      <c r="AE5088" s="5" t="e">
        <f>IF('Supplier Change Request FORM Z'!$D$58="",IF(LEFT(#REF!,1)="F",0,IF(AND((LEFT(#REF!,1)=LEFT(E5088,1)),(LEFT(#REF!,2)=LEFT(A5088,2))),MAX($AE$1:AE5087)+1,0)),IF(LEFT('Supplier Change Request FORM Z'!$D$58,1)="F",0,IF(AND((LEFT('Supplier Change Request FORM Z'!$D$58,1)=LEFT(E5088,1)),(LEFT('Supplier Change Request FORM Z'!$D$59,2)=LEFT(A5088,2))),MAX($AE$1:AE5087)+1,0)))</f>
        <v>#REF!</v>
      </c>
      <c r="AF5088" s="3" t="str">
        <f t="shared" si="404"/>
        <v/>
      </c>
    </row>
    <row r="5089" spans="1:32" x14ac:dyDescent="0.35">
      <c r="A5089" s="2" t="s">
        <v>7184</v>
      </c>
      <c r="B5089" s="2" t="s">
        <v>7963</v>
      </c>
      <c r="C5089" s="2" t="s">
        <v>7962</v>
      </c>
      <c r="D5089" s="2" t="s">
        <v>7963</v>
      </c>
      <c r="E5089" s="2" t="s">
        <v>9644</v>
      </c>
      <c r="G5089" s="5">
        <f>IF('Supplier Change Request FORM Z'!$D$61="",IF(ISNUMBER(SEARCH(#REF!,C5089)),MAX($G$1:G5088)+1,0),IF(ISNUMBER(SEARCH('Supplier Change Request FORM Z'!$D$61,C5089)),MAX($G$1:G5088)+1,0))</f>
        <v>0</v>
      </c>
      <c r="H5089" s="3" t="str">
        <f t="shared" si="400"/>
        <v/>
      </c>
      <c r="K5089" s="5" t="e">
        <f>IF('Supplier Change Request FORM Z'!$D$58="",IF(AND((#REF!=C5089),(LEFT(#REF!,1)=LEFT(E5089,1)),(LEFT(#REF!,2)=LEFT(A5089,2))),MAX($K$1:K5088)+1,0),IF(AND(('Supplier Change Request FORM Z'!$D$61=C5089),(LEFT('Supplier Change Request FORM Z'!$D$58,1)=LEFT(E5089,1)),(LEFT('Supplier Change Request FORM Z'!$D$59,2)=LEFT(A5089,2))),MAX($K$1:K5088)+1,0))</f>
        <v>#REF!</v>
      </c>
      <c r="L5089" s="3" t="str">
        <f t="shared" si="401"/>
        <v/>
      </c>
      <c r="Q5089" s="5"/>
      <c r="R5089" s="3"/>
      <c r="U5089" s="5">
        <f>IF('Supplier Change Request FORM Z'!$D$71="",IF(ISNUMBER(SEARCH(#REF!,C5089)),MAX($U$1:U5088)+1,0),IF(ISNUMBER(SEARCH('Supplier Change Request FORM Z'!$D$71,C5089)),MAX($U$1:U5088)+1,0))</f>
        <v>0</v>
      </c>
      <c r="V5089" s="3" t="str">
        <f t="shared" si="402"/>
        <v/>
      </c>
      <c r="Y5089" s="5">
        <f>IF('Supplier Change Request FORM Z'!$D$71="",IF(ISNUMBER(SEARCH(#REF!,C5089)),MAX($Y$1:Y5088)+1,0),IF(ISNUMBER(SEARCH('Supplier Change Request FORM Z'!$D$71,C5089)),MAX($Y$1:Y5088)+1,0))</f>
        <v>0</v>
      </c>
      <c r="Z5089" s="3" t="str">
        <f t="shared" si="403"/>
        <v/>
      </c>
      <c r="AE5089" s="5" t="e">
        <f>IF('Supplier Change Request FORM Z'!$D$58="",IF(LEFT(#REF!,1)="F",0,IF(AND((LEFT(#REF!,1)=LEFT(E5089,1)),(LEFT(#REF!,2)=LEFT(A5089,2))),MAX($AE$1:AE5088)+1,0)),IF(LEFT('Supplier Change Request FORM Z'!$D$58,1)="F",0,IF(AND((LEFT('Supplier Change Request FORM Z'!$D$58,1)=LEFT(E5089,1)),(LEFT('Supplier Change Request FORM Z'!$D$59,2)=LEFT(A5089,2))),MAX($AE$1:AE5088)+1,0)))</f>
        <v>#REF!</v>
      </c>
      <c r="AF5089" s="3" t="str">
        <f t="shared" si="404"/>
        <v/>
      </c>
    </row>
    <row r="5090" spans="1:32" x14ac:dyDescent="0.35">
      <c r="A5090" s="2" t="s">
        <v>7184</v>
      </c>
      <c r="B5090" s="2" t="s">
        <v>8088</v>
      </c>
      <c r="C5090" s="2" t="s">
        <v>8087</v>
      </c>
      <c r="D5090" s="2" t="s">
        <v>8088</v>
      </c>
      <c r="E5090" s="2" t="s">
        <v>9644</v>
      </c>
      <c r="G5090" s="5">
        <f>IF('Supplier Change Request FORM Z'!$D$61="",IF(ISNUMBER(SEARCH(#REF!,C5090)),MAX($G$1:G5089)+1,0),IF(ISNUMBER(SEARCH('Supplier Change Request FORM Z'!$D$61,C5090)),MAX($G$1:G5089)+1,0))</f>
        <v>0</v>
      </c>
      <c r="H5090" s="3" t="str">
        <f t="shared" si="400"/>
        <v/>
      </c>
      <c r="K5090" s="5" t="e">
        <f>IF('Supplier Change Request FORM Z'!$D$58="",IF(AND((#REF!=C5090),(LEFT(#REF!,1)=LEFT(E5090,1)),(LEFT(#REF!,2)=LEFT(A5090,2))),MAX($K$1:K5089)+1,0),IF(AND(('Supplier Change Request FORM Z'!$D$61=C5090),(LEFT('Supplier Change Request FORM Z'!$D$58,1)=LEFT(E5090,1)),(LEFT('Supplier Change Request FORM Z'!$D$59,2)=LEFT(A5090,2))),MAX($K$1:K5089)+1,0))</f>
        <v>#REF!</v>
      </c>
      <c r="L5090" s="3" t="str">
        <f t="shared" si="401"/>
        <v/>
      </c>
      <c r="Q5090" s="5"/>
      <c r="R5090" s="3"/>
      <c r="U5090" s="5">
        <f>IF('Supplier Change Request FORM Z'!$D$71="",IF(ISNUMBER(SEARCH(#REF!,C5090)),MAX($U$1:U5089)+1,0),IF(ISNUMBER(SEARCH('Supplier Change Request FORM Z'!$D$71,C5090)),MAX($U$1:U5089)+1,0))</f>
        <v>0</v>
      </c>
      <c r="V5090" s="3" t="str">
        <f t="shared" si="402"/>
        <v/>
      </c>
      <c r="Y5090" s="5">
        <f>IF('Supplier Change Request FORM Z'!$D$71="",IF(ISNUMBER(SEARCH(#REF!,C5090)),MAX($Y$1:Y5089)+1,0),IF(ISNUMBER(SEARCH('Supplier Change Request FORM Z'!$D$71,C5090)),MAX($Y$1:Y5089)+1,0))</f>
        <v>0</v>
      </c>
      <c r="Z5090" s="3" t="str">
        <f t="shared" si="403"/>
        <v/>
      </c>
      <c r="AE5090" s="5" t="e">
        <f>IF('Supplier Change Request FORM Z'!$D$58="",IF(LEFT(#REF!,1)="F",0,IF(AND((LEFT(#REF!,1)=LEFT(E5090,1)),(LEFT(#REF!,2)=LEFT(A5090,2))),MAX($AE$1:AE5089)+1,0)),IF(LEFT('Supplier Change Request FORM Z'!$D$58,1)="F",0,IF(AND((LEFT('Supplier Change Request FORM Z'!$D$58,1)=LEFT(E5090,1)),(LEFT('Supplier Change Request FORM Z'!$D$59,2)=LEFT(A5090,2))),MAX($AE$1:AE5089)+1,0)))</f>
        <v>#REF!</v>
      </c>
      <c r="AF5090" s="3" t="str">
        <f t="shared" si="404"/>
        <v/>
      </c>
    </row>
    <row r="5091" spans="1:32" x14ac:dyDescent="0.35">
      <c r="A5091" s="2" t="s">
        <v>7184</v>
      </c>
      <c r="B5091" s="2" t="s">
        <v>7969</v>
      </c>
      <c r="C5091" s="2" t="s">
        <v>7967</v>
      </c>
      <c r="D5091" s="2" t="s">
        <v>7969</v>
      </c>
      <c r="E5091" s="2" t="s">
        <v>9644</v>
      </c>
      <c r="G5091" s="5">
        <f>IF('Supplier Change Request FORM Z'!$D$61="",IF(ISNUMBER(SEARCH(#REF!,C5091)),MAX($G$1:G5090)+1,0),IF(ISNUMBER(SEARCH('Supplier Change Request FORM Z'!$D$61,C5091)),MAX($G$1:G5090)+1,0))</f>
        <v>0</v>
      </c>
      <c r="H5091" s="3" t="str">
        <f t="shared" si="400"/>
        <v/>
      </c>
      <c r="K5091" s="5" t="e">
        <f>IF('Supplier Change Request FORM Z'!$D$58="",IF(AND((#REF!=C5091),(LEFT(#REF!,1)=LEFT(E5091,1)),(LEFT(#REF!,2)=LEFT(A5091,2))),MAX($K$1:K5090)+1,0),IF(AND(('Supplier Change Request FORM Z'!$D$61=C5091),(LEFT('Supplier Change Request FORM Z'!$D$58,1)=LEFT(E5091,1)),(LEFT('Supplier Change Request FORM Z'!$D$59,2)=LEFT(A5091,2))),MAX($K$1:K5090)+1,0))</f>
        <v>#REF!</v>
      </c>
      <c r="L5091" s="3" t="str">
        <f t="shared" si="401"/>
        <v/>
      </c>
      <c r="Q5091" s="5"/>
      <c r="R5091" s="3"/>
      <c r="U5091" s="5">
        <f>IF('Supplier Change Request FORM Z'!$D$71="",IF(ISNUMBER(SEARCH(#REF!,C5091)),MAX($U$1:U5090)+1,0),IF(ISNUMBER(SEARCH('Supplier Change Request FORM Z'!$D$71,C5091)),MAX($U$1:U5090)+1,0))</f>
        <v>0</v>
      </c>
      <c r="V5091" s="3" t="str">
        <f t="shared" si="402"/>
        <v/>
      </c>
      <c r="Y5091" s="5">
        <f>IF('Supplier Change Request FORM Z'!$D$71="",IF(ISNUMBER(SEARCH(#REF!,C5091)),MAX($Y$1:Y5090)+1,0),IF(ISNUMBER(SEARCH('Supplier Change Request FORM Z'!$D$71,C5091)),MAX($Y$1:Y5090)+1,0))</f>
        <v>0</v>
      </c>
      <c r="Z5091" s="3" t="str">
        <f t="shared" si="403"/>
        <v/>
      </c>
      <c r="AE5091" s="5" t="e">
        <f>IF('Supplier Change Request FORM Z'!$D$58="",IF(LEFT(#REF!,1)="F",0,IF(AND((LEFT(#REF!,1)=LEFT(E5091,1)),(LEFT(#REF!,2)=LEFT(A5091,2))),MAX($AE$1:AE5090)+1,0)),IF(LEFT('Supplier Change Request FORM Z'!$D$58,1)="F",0,IF(AND((LEFT('Supplier Change Request FORM Z'!$D$58,1)=LEFT(E5091,1)),(LEFT('Supplier Change Request FORM Z'!$D$59,2)=LEFT(A5091,2))),MAX($AE$1:AE5090)+1,0)))</f>
        <v>#REF!</v>
      </c>
      <c r="AF5091" s="3" t="str">
        <f t="shared" si="404"/>
        <v/>
      </c>
    </row>
    <row r="5092" spans="1:32" x14ac:dyDescent="0.35">
      <c r="A5092" s="2" t="s">
        <v>7184</v>
      </c>
      <c r="B5092" s="2" t="s">
        <v>11060</v>
      </c>
      <c r="C5092" s="2" t="s">
        <v>7973</v>
      </c>
      <c r="D5092" s="2" t="s">
        <v>11060</v>
      </c>
      <c r="E5092" s="2" t="s">
        <v>9644</v>
      </c>
      <c r="G5092" s="5">
        <f>IF('Supplier Change Request FORM Z'!$D$61="",IF(ISNUMBER(SEARCH(#REF!,C5092)),MAX($G$1:G5091)+1,0),IF(ISNUMBER(SEARCH('Supplier Change Request FORM Z'!$D$61,C5092)),MAX($G$1:G5091)+1,0))</f>
        <v>0</v>
      </c>
      <c r="H5092" s="3" t="str">
        <f t="shared" si="400"/>
        <v/>
      </c>
      <c r="K5092" s="5" t="e">
        <f>IF('Supplier Change Request FORM Z'!$D$58="",IF(AND((#REF!=C5092),(LEFT(#REF!,1)=LEFT(E5092,1)),(LEFT(#REF!,2)=LEFT(A5092,2))),MAX($K$1:K5091)+1,0),IF(AND(('Supplier Change Request FORM Z'!$D$61=C5092),(LEFT('Supplier Change Request FORM Z'!$D$58,1)=LEFT(E5092,1)),(LEFT('Supplier Change Request FORM Z'!$D$59,2)=LEFT(A5092,2))),MAX($K$1:K5091)+1,0))</f>
        <v>#REF!</v>
      </c>
      <c r="L5092" s="3" t="str">
        <f t="shared" si="401"/>
        <v/>
      </c>
      <c r="Q5092" s="5"/>
      <c r="R5092" s="3"/>
      <c r="U5092" s="5">
        <f>IF('Supplier Change Request FORM Z'!$D$71="",IF(ISNUMBER(SEARCH(#REF!,C5092)),MAX($U$1:U5091)+1,0),IF(ISNUMBER(SEARCH('Supplier Change Request FORM Z'!$D$71,C5092)),MAX($U$1:U5091)+1,0))</f>
        <v>0</v>
      </c>
      <c r="V5092" s="3" t="str">
        <f t="shared" si="402"/>
        <v/>
      </c>
      <c r="Y5092" s="5">
        <f>IF('Supplier Change Request FORM Z'!$D$71="",IF(ISNUMBER(SEARCH(#REF!,C5092)),MAX($Y$1:Y5091)+1,0),IF(ISNUMBER(SEARCH('Supplier Change Request FORM Z'!$D$71,C5092)),MAX($Y$1:Y5091)+1,0))</f>
        <v>0</v>
      </c>
      <c r="Z5092" s="3" t="str">
        <f t="shared" si="403"/>
        <v/>
      </c>
      <c r="AE5092" s="5" t="e">
        <f>IF('Supplier Change Request FORM Z'!$D$58="",IF(LEFT(#REF!,1)="F",0,IF(AND((LEFT(#REF!,1)=LEFT(E5092,1)),(LEFT(#REF!,2)=LEFT(A5092,2))),MAX($AE$1:AE5091)+1,0)),IF(LEFT('Supplier Change Request FORM Z'!$D$58,1)="F",0,IF(AND((LEFT('Supplier Change Request FORM Z'!$D$58,1)=LEFT(E5092,1)),(LEFT('Supplier Change Request FORM Z'!$D$59,2)=LEFT(A5092,2))),MAX($AE$1:AE5091)+1,0)))</f>
        <v>#REF!</v>
      </c>
      <c r="AF5092" s="3" t="str">
        <f t="shared" si="404"/>
        <v/>
      </c>
    </row>
    <row r="5093" spans="1:32" x14ac:dyDescent="0.35">
      <c r="A5093" s="2" t="s">
        <v>7184</v>
      </c>
      <c r="B5093" s="2" t="s">
        <v>11062</v>
      </c>
      <c r="C5093" s="2" t="s">
        <v>11061</v>
      </c>
      <c r="D5093" s="2" t="s">
        <v>11062</v>
      </c>
      <c r="E5093" s="2" t="s">
        <v>9644</v>
      </c>
      <c r="G5093" s="5">
        <f>IF('Supplier Change Request FORM Z'!$D$61="",IF(ISNUMBER(SEARCH(#REF!,C5093)),MAX($G$1:G5092)+1,0),IF(ISNUMBER(SEARCH('Supplier Change Request FORM Z'!$D$61,C5093)),MAX($G$1:G5092)+1,0))</f>
        <v>0</v>
      </c>
      <c r="H5093" s="3" t="str">
        <f t="shared" si="400"/>
        <v/>
      </c>
      <c r="K5093" s="5" t="e">
        <f>IF('Supplier Change Request FORM Z'!$D$58="",IF(AND((#REF!=C5093),(LEFT(#REF!,1)=LEFT(E5093,1)),(LEFT(#REF!,2)=LEFT(A5093,2))),MAX($K$1:K5092)+1,0),IF(AND(('Supplier Change Request FORM Z'!$D$61=C5093),(LEFT('Supplier Change Request FORM Z'!$D$58,1)=LEFT(E5093,1)),(LEFT('Supplier Change Request FORM Z'!$D$59,2)=LEFT(A5093,2))),MAX($K$1:K5092)+1,0))</f>
        <v>#REF!</v>
      </c>
      <c r="L5093" s="3" t="str">
        <f t="shared" si="401"/>
        <v/>
      </c>
      <c r="Q5093" s="5"/>
      <c r="R5093" s="3"/>
      <c r="U5093" s="5">
        <f>IF('Supplier Change Request FORM Z'!$D$71="",IF(ISNUMBER(SEARCH(#REF!,C5093)),MAX($U$1:U5092)+1,0),IF(ISNUMBER(SEARCH('Supplier Change Request FORM Z'!$D$71,C5093)),MAX($U$1:U5092)+1,0))</f>
        <v>0</v>
      </c>
      <c r="V5093" s="3" t="str">
        <f t="shared" si="402"/>
        <v/>
      </c>
      <c r="Y5093" s="5">
        <f>IF('Supplier Change Request FORM Z'!$D$71="",IF(ISNUMBER(SEARCH(#REF!,C5093)),MAX($Y$1:Y5092)+1,0),IF(ISNUMBER(SEARCH('Supplier Change Request FORM Z'!$D$71,C5093)),MAX($Y$1:Y5092)+1,0))</f>
        <v>0</v>
      </c>
      <c r="Z5093" s="3" t="str">
        <f t="shared" si="403"/>
        <v/>
      </c>
      <c r="AE5093" s="5" t="e">
        <f>IF('Supplier Change Request FORM Z'!$D$58="",IF(LEFT(#REF!,1)="F",0,IF(AND((LEFT(#REF!,1)=LEFT(E5093,1)),(LEFT(#REF!,2)=LEFT(A5093,2))),MAX($AE$1:AE5092)+1,0)),IF(LEFT('Supplier Change Request FORM Z'!$D$58,1)="F",0,IF(AND((LEFT('Supplier Change Request FORM Z'!$D$58,1)=LEFT(E5093,1)),(LEFT('Supplier Change Request FORM Z'!$D$59,2)=LEFT(A5093,2))),MAX($AE$1:AE5092)+1,0)))</f>
        <v>#REF!</v>
      </c>
      <c r="AF5093" s="3" t="str">
        <f t="shared" si="404"/>
        <v/>
      </c>
    </row>
    <row r="5094" spans="1:32" x14ac:dyDescent="0.35">
      <c r="A5094" s="2" t="s">
        <v>7184</v>
      </c>
      <c r="B5094" s="2" t="s">
        <v>9760</v>
      </c>
      <c r="C5094" s="2" t="s">
        <v>7990</v>
      </c>
      <c r="D5094" s="2" t="s">
        <v>9760</v>
      </c>
      <c r="E5094" s="2" t="s">
        <v>9644</v>
      </c>
      <c r="G5094" s="5">
        <f>IF('Supplier Change Request FORM Z'!$D$61="",IF(ISNUMBER(SEARCH(#REF!,C5094)),MAX($G$1:G5093)+1,0),IF(ISNUMBER(SEARCH('Supplier Change Request FORM Z'!$D$61,C5094)),MAX($G$1:G5093)+1,0))</f>
        <v>0</v>
      </c>
      <c r="H5094" s="3" t="str">
        <f t="shared" si="400"/>
        <v/>
      </c>
      <c r="K5094" s="5" t="e">
        <f>IF('Supplier Change Request FORM Z'!$D$58="",IF(AND((#REF!=C5094),(LEFT(#REF!,1)=LEFT(E5094,1)),(LEFT(#REF!,2)=LEFT(A5094,2))),MAX($K$1:K5093)+1,0),IF(AND(('Supplier Change Request FORM Z'!$D$61=C5094),(LEFT('Supplier Change Request FORM Z'!$D$58,1)=LEFT(E5094,1)),(LEFT('Supplier Change Request FORM Z'!$D$59,2)=LEFT(A5094,2))),MAX($K$1:K5093)+1,0))</f>
        <v>#REF!</v>
      </c>
      <c r="L5094" s="3" t="str">
        <f t="shared" si="401"/>
        <v/>
      </c>
      <c r="Q5094" s="5"/>
      <c r="R5094" s="3"/>
      <c r="U5094" s="5">
        <f>IF('Supplier Change Request FORM Z'!$D$71="",IF(ISNUMBER(SEARCH(#REF!,C5094)),MAX($U$1:U5093)+1,0),IF(ISNUMBER(SEARCH('Supplier Change Request FORM Z'!$D$71,C5094)),MAX($U$1:U5093)+1,0))</f>
        <v>0</v>
      </c>
      <c r="V5094" s="3" t="str">
        <f t="shared" si="402"/>
        <v/>
      </c>
      <c r="Y5094" s="5">
        <f>IF('Supplier Change Request FORM Z'!$D$71="",IF(ISNUMBER(SEARCH(#REF!,C5094)),MAX($Y$1:Y5093)+1,0),IF(ISNUMBER(SEARCH('Supplier Change Request FORM Z'!$D$71,C5094)),MAX($Y$1:Y5093)+1,0))</f>
        <v>0</v>
      </c>
      <c r="Z5094" s="3" t="str">
        <f t="shared" si="403"/>
        <v/>
      </c>
      <c r="AE5094" s="5" t="e">
        <f>IF('Supplier Change Request FORM Z'!$D$58="",IF(LEFT(#REF!,1)="F",0,IF(AND((LEFT(#REF!,1)=LEFT(E5094,1)),(LEFT(#REF!,2)=LEFT(A5094,2))),MAX($AE$1:AE5093)+1,0)),IF(LEFT('Supplier Change Request FORM Z'!$D$58,1)="F",0,IF(AND((LEFT('Supplier Change Request FORM Z'!$D$58,1)=LEFT(E5094,1)),(LEFT('Supplier Change Request FORM Z'!$D$59,2)=LEFT(A5094,2))),MAX($AE$1:AE5093)+1,0)))</f>
        <v>#REF!</v>
      </c>
      <c r="AF5094" s="3" t="str">
        <f t="shared" si="404"/>
        <v/>
      </c>
    </row>
    <row r="5095" spans="1:32" x14ac:dyDescent="0.35">
      <c r="A5095" s="2" t="s">
        <v>7184</v>
      </c>
      <c r="B5095" s="2" t="s">
        <v>8017</v>
      </c>
      <c r="C5095" s="2" t="s">
        <v>8010</v>
      </c>
      <c r="D5095" s="2" t="s">
        <v>8017</v>
      </c>
      <c r="E5095" s="2" t="s">
        <v>9644</v>
      </c>
      <c r="G5095" s="5">
        <f>IF('Supplier Change Request FORM Z'!$D$61="",IF(ISNUMBER(SEARCH(#REF!,C5095)),MAX($G$1:G5094)+1,0),IF(ISNUMBER(SEARCH('Supplier Change Request FORM Z'!$D$61,C5095)),MAX($G$1:G5094)+1,0))</f>
        <v>0</v>
      </c>
      <c r="H5095" s="3" t="str">
        <f t="shared" si="400"/>
        <v/>
      </c>
      <c r="K5095" s="5" t="e">
        <f>IF('Supplier Change Request FORM Z'!$D$58="",IF(AND((#REF!=C5095),(LEFT(#REF!,1)=LEFT(E5095,1)),(LEFT(#REF!,2)=LEFT(A5095,2))),MAX($K$1:K5094)+1,0),IF(AND(('Supplier Change Request FORM Z'!$D$61=C5095),(LEFT('Supplier Change Request FORM Z'!$D$58,1)=LEFT(E5095,1)),(LEFT('Supplier Change Request FORM Z'!$D$59,2)=LEFT(A5095,2))),MAX($K$1:K5094)+1,0))</f>
        <v>#REF!</v>
      </c>
      <c r="L5095" s="3" t="str">
        <f t="shared" si="401"/>
        <v/>
      </c>
      <c r="Q5095" s="5"/>
      <c r="R5095" s="3"/>
      <c r="U5095" s="5">
        <f>IF('Supplier Change Request FORM Z'!$D$71="",IF(ISNUMBER(SEARCH(#REF!,C5095)),MAX($U$1:U5094)+1,0),IF(ISNUMBER(SEARCH('Supplier Change Request FORM Z'!$D$71,C5095)),MAX($U$1:U5094)+1,0))</f>
        <v>0</v>
      </c>
      <c r="V5095" s="3" t="str">
        <f t="shared" si="402"/>
        <v/>
      </c>
      <c r="Y5095" s="5">
        <f>IF('Supplier Change Request FORM Z'!$D$71="",IF(ISNUMBER(SEARCH(#REF!,C5095)),MAX($Y$1:Y5094)+1,0),IF(ISNUMBER(SEARCH('Supplier Change Request FORM Z'!$D$71,C5095)),MAX($Y$1:Y5094)+1,0))</f>
        <v>0</v>
      </c>
      <c r="Z5095" s="3" t="str">
        <f t="shared" si="403"/>
        <v/>
      </c>
      <c r="AE5095" s="5" t="e">
        <f>IF('Supplier Change Request FORM Z'!$D$58="",IF(LEFT(#REF!,1)="F",0,IF(AND((LEFT(#REF!,1)=LEFT(E5095,1)),(LEFT(#REF!,2)=LEFT(A5095,2))),MAX($AE$1:AE5094)+1,0)),IF(LEFT('Supplier Change Request FORM Z'!$D$58,1)="F",0,IF(AND((LEFT('Supplier Change Request FORM Z'!$D$58,1)=LEFT(E5095,1)),(LEFT('Supplier Change Request FORM Z'!$D$59,2)=LEFT(A5095,2))),MAX($AE$1:AE5094)+1,0)))</f>
        <v>#REF!</v>
      </c>
      <c r="AF5095" s="3" t="str">
        <f t="shared" si="404"/>
        <v/>
      </c>
    </row>
    <row r="5096" spans="1:32" x14ac:dyDescent="0.35">
      <c r="A5096" s="2" t="s">
        <v>7184</v>
      </c>
      <c r="B5096" s="2" t="s">
        <v>8018</v>
      </c>
      <c r="C5096" s="2" t="s">
        <v>8010</v>
      </c>
      <c r="D5096" s="2" t="s">
        <v>8018</v>
      </c>
      <c r="E5096" s="2" t="s">
        <v>9644</v>
      </c>
      <c r="G5096" s="5">
        <f>IF('Supplier Change Request FORM Z'!$D$61="",IF(ISNUMBER(SEARCH(#REF!,C5096)),MAX($G$1:G5095)+1,0),IF(ISNUMBER(SEARCH('Supplier Change Request FORM Z'!$D$61,C5096)),MAX($G$1:G5095)+1,0))</f>
        <v>0</v>
      </c>
      <c r="H5096" s="3" t="str">
        <f t="shared" si="400"/>
        <v/>
      </c>
      <c r="K5096" s="5" t="e">
        <f>IF('Supplier Change Request FORM Z'!$D$58="",IF(AND((#REF!=C5096),(LEFT(#REF!,1)=LEFT(E5096,1)),(LEFT(#REF!,2)=LEFT(A5096,2))),MAX($K$1:K5095)+1,0),IF(AND(('Supplier Change Request FORM Z'!$D$61=C5096),(LEFT('Supplier Change Request FORM Z'!$D$58,1)=LEFT(E5096,1)),(LEFT('Supplier Change Request FORM Z'!$D$59,2)=LEFT(A5096,2))),MAX($K$1:K5095)+1,0))</f>
        <v>#REF!</v>
      </c>
      <c r="L5096" s="3" t="str">
        <f t="shared" si="401"/>
        <v/>
      </c>
      <c r="Q5096" s="5"/>
      <c r="R5096" s="3"/>
      <c r="U5096" s="5">
        <f>IF('Supplier Change Request FORM Z'!$D$71="",IF(ISNUMBER(SEARCH(#REF!,C5096)),MAX($U$1:U5095)+1,0),IF(ISNUMBER(SEARCH('Supplier Change Request FORM Z'!$D$71,C5096)),MAX($U$1:U5095)+1,0))</f>
        <v>0</v>
      </c>
      <c r="V5096" s="3" t="str">
        <f t="shared" si="402"/>
        <v/>
      </c>
      <c r="Y5096" s="5">
        <f>IF('Supplier Change Request FORM Z'!$D$71="",IF(ISNUMBER(SEARCH(#REF!,C5096)),MAX($Y$1:Y5095)+1,0),IF(ISNUMBER(SEARCH('Supplier Change Request FORM Z'!$D$71,C5096)),MAX($Y$1:Y5095)+1,0))</f>
        <v>0</v>
      </c>
      <c r="Z5096" s="3" t="str">
        <f t="shared" si="403"/>
        <v/>
      </c>
      <c r="AE5096" s="5" t="e">
        <f>IF('Supplier Change Request FORM Z'!$D$58="",IF(LEFT(#REF!,1)="F",0,IF(AND((LEFT(#REF!,1)=LEFT(E5096,1)),(LEFT(#REF!,2)=LEFT(A5096,2))),MAX($AE$1:AE5095)+1,0)),IF(LEFT('Supplier Change Request FORM Z'!$D$58,1)="F",0,IF(AND((LEFT('Supplier Change Request FORM Z'!$D$58,1)=LEFT(E5096,1)),(LEFT('Supplier Change Request FORM Z'!$D$59,2)=LEFT(A5096,2))),MAX($AE$1:AE5095)+1,0)))</f>
        <v>#REF!</v>
      </c>
      <c r="AF5096" s="3" t="str">
        <f t="shared" si="404"/>
        <v/>
      </c>
    </row>
    <row r="5097" spans="1:32" x14ac:dyDescent="0.35">
      <c r="A5097" s="2" t="s">
        <v>7184</v>
      </c>
      <c r="B5097" s="2" t="s">
        <v>8021</v>
      </c>
      <c r="C5097" s="2" t="s">
        <v>8010</v>
      </c>
      <c r="D5097" s="2" t="s">
        <v>8021</v>
      </c>
      <c r="E5097" s="2" t="s">
        <v>9644</v>
      </c>
      <c r="G5097" s="5">
        <f>IF('Supplier Change Request FORM Z'!$D$61="",IF(ISNUMBER(SEARCH(#REF!,C5097)),MAX($G$1:G5096)+1,0),IF(ISNUMBER(SEARCH('Supplier Change Request FORM Z'!$D$61,C5097)),MAX($G$1:G5096)+1,0))</f>
        <v>0</v>
      </c>
      <c r="H5097" s="3" t="str">
        <f t="shared" si="400"/>
        <v/>
      </c>
      <c r="K5097" s="5" t="e">
        <f>IF('Supplier Change Request FORM Z'!$D$58="",IF(AND((#REF!=C5097),(LEFT(#REF!,1)=LEFT(E5097,1)),(LEFT(#REF!,2)=LEFT(A5097,2))),MAX($K$1:K5096)+1,0),IF(AND(('Supplier Change Request FORM Z'!$D$61=C5097),(LEFT('Supplier Change Request FORM Z'!$D$58,1)=LEFT(E5097,1)),(LEFT('Supplier Change Request FORM Z'!$D$59,2)=LEFT(A5097,2))),MAX($K$1:K5096)+1,0))</f>
        <v>#REF!</v>
      </c>
      <c r="L5097" s="3" t="str">
        <f t="shared" si="401"/>
        <v/>
      </c>
      <c r="Q5097" s="5"/>
      <c r="R5097" s="3"/>
      <c r="U5097" s="5">
        <f>IF('Supplier Change Request FORM Z'!$D$71="",IF(ISNUMBER(SEARCH(#REF!,C5097)),MAX($U$1:U5096)+1,0),IF(ISNUMBER(SEARCH('Supplier Change Request FORM Z'!$D$71,C5097)),MAX($U$1:U5096)+1,0))</f>
        <v>0</v>
      </c>
      <c r="V5097" s="3" t="str">
        <f t="shared" si="402"/>
        <v/>
      </c>
      <c r="Y5097" s="5">
        <f>IF('Supplier Change Request FORM Z'!$D$71="",IF(ISNUMBER(SEARCH(#REF!,C5097)),MAX($Y$1:Y5096)+1,0),IF(ISNUMBER(SEARCH('Supplier Change Request FORM Z'!$D$71,C5097)),MAX($Y$1:Y5096)+1,0))</f>
        <v>0</v>
      </c>
      <c r="Z5097" s="3" t="str">
        <f t="shared" si="403"/>
        <v/>
      </c>
      <c r="AE5097" s="5" t="e">
        <f>IF('Supplier Change Request FORM Z'!$D$58="",IF(LEFT(#REF!,1)="F",0,IF(AND((LEFT(#REF!,1)=LEFT(E5097,1)),(LEFT(#REF!,2)=LEFT(A5097,2))),MAX($AE$1:AE5096)+1,0)),IF(LEFT('Supplier Change Request FORM Z'!$D$58,1)="F",0,IF(AND((LEFT('Supplier Change Request FORM Z'!$D$58,1)=LEFT(E5097,1)),(LEFT('Supplier Change Request FORM Z'!$D$59,2)=LEFT(A5097,2))),MAX($AE$1:AE5096)+1,0)))</f>
        <v>#REF!</v>
      </c>
      <c r="AF5097" s="3" t="str">
        <f t="shared" si="404"/>
        <v/>
      </c>
    </row>
    <row r="5098" spans="1:32" x14ac:dyDescent="0.35">
      <c r="A5098" s="2" t="s">
        <v>7184</v>
      </c>
      <c r="B5098" s="2" t="s">
        <v>8013</v>
      </c>
      <c r="C5098" s="2" t="s">
        <v>8012</v>
      </c>
      <c r="D5098" s="2" t="s">
        <v>8013</v>
      </c>
      <c r="E5098" s="2" t="s">
        <v>9644</v>
      </c>
      <c r="G5098" s="5">
        <f>IF('Supplier Change Request FORM Z'!$D$61="",IF(ISNUMBER(SEARCH(#REF!,C5098)),MAX($G$1:G5097)+1,0),IF(ISNUMBER(SEARCH('Supplier Change Request FORM Z'!$D$61,C5098)),MAX($G$1:G5097)+1,0))</f>
        <v>0</v>
      </c>
      <c r="H5098" s="3" t="str">
        <f t="shared" si="400"/>
        <v/>
      </c>
      <c r="K5098" s="5" t="e">
        <f>IF('Supplier Change Request FORM Z'!$D$58="",IF(AND((#REF!=C5098),(LEFT(#REF!,1)=LEFT(E5098,1)),(LEFT(#REF!,2)=LEFT(A5098,2))),MAX($K$1:K5097)+1,0),IF(AND(('Supplier Change Request FORM Z'!$D$61=C5098),(LEFT('Supplier Change Request FORM Z'!$D$58,1)=LEFT(E5098,1)),(LEFT('Supplier Change Request FORM Z'!$D$59,2)=LEFT(A5098,2))),MAX($K$1:K5097)+1,0))</f>
        <v>#REF!</v>
      </c>
      <c r="L5098" s="3" t="str">
        <f t="shared" si="401"/>
        <v/>
      </c>
      <c r="Q5098" s="5"/>
      <c r="R5098" s="3"/>
      <c r="U5098" s="5">
        <f>IF('Supplier Change Request FORM Z'!$D$71="",IF(ISNUMBER(SEARCH(#REF!,C5098)),MAX($U$1:U5097)+1,0),IF(ISNUMBER(SEARCH('Supplier Change Request FORM Z'!$D$71,C5098)),MAX($U$1:U5097)+1,0))</f>
        <v>0</v>
      </c>
      <c r="V5098" s="3" t="str">
        <f t="shared" si="402"/>
        <v/>
      </c>
      <c r="Y5098" s="5">
        <f>IF('Supplier Change Request FORM Z'!$D$71="",IF(ISNUMBER(SEARCH(#REF!,C5098)),MAX($Y$1:Y5097)+1,0),IF(ISNUMBER(SEARCH('Supplier Change Request FORM Z'!$D$71,C5098)),MAX($Y$1:Y5097)+1,0))</f>
        <v>0</v>
      </c>
      <c r="Z5098" s="3" t="str">
        <f t="shared" si="403"/>
        <v/>
      </c>
      <c r="AE5098" s="5" t="e">
        <f>IF('Supplier Change Request FORM Z'!$D$58="",IF(LEFT(#REF!,1)="F",0,IF(AND((LEFT(#REF!,1)=LEFT(E5098,1)),(LEFT(#REF!,2)=LEFT(A5098,2))),MAX($AE$1:AE5097)+1,0)),IF(LEFT('Supplier Change Request FORM Z'!$D$58,1)="F",0,IF(AND((LEFT('Supplier Change Request FORM Z'!$D$58,1)=LEFT(E5098,1)),(LEFT('Supplier Change Request FORM Z'!$D$59,2)=LEFT(A5098,2))),MAX($AE$1:AE5097)+1,0)))</f>
        <v>#REF!</v>
      </c>
      <c r="AF5098" s="3" t="str">
        <f t="shared" si="404"/>
        <v/>
      </c>
    </row>
    <row r="5099" spans="1:32" x14ac:dyDescent="0.35">
      <c r="A5099" s="2" t="s">
        <v>7184</v>
      </c>
      <c r="B5099" s="2" t="s">
        <v>8023</v>
      </c>
      <c r="C5099" s="2" t="s">
        <v>8022</v>
      </c>
      <c r="D5099" s="2" t="s">
        <v>8023</v>
      </c>
      <c r="E5099" s="2" t="s">
        <v>9644</v>
      </c>
      <c r="G5099" s="5">
        <f>IF('Supplier Change Request FORM Z'!$D$61="",IF(ISNUMBER(SEARCH(#REF!,C5099)),MAX($G$1:G5098)+1,0),IF(ISNUMBER(SEARCH('Supplier Change Request FORM Z'!$D$61,C5099)),MAX($G$1:G5098)+1,0))</f>
        <v>0</v>
      </c>
      <c r="H5099" s="3" t="str">
        <f t="shared" si="400"/>
        <v/>
      </c>
      <c r="K5099" s="5" t="e">
        <f>IF('Supplier Change Request FORM Z'!$D$58="",IF(AND((#REF!=C5099),(LEFT(#REF!,1)=LEFT(E5099,1)),(LEFT(#REF!,2)=LEFT(A5099,2))),MAX($K$1:K5098)+1,0),IF(AND(('Supplier Change Request FORM Z'!$D$61=C5099),(LEFT('Supplier Change Request FORM Z'!$D$58,1)=LEFT(E5099,1)),(LEFT('Supplier Change Request FORM Z'!$D$59,2)=LEFT(A5099,2))),MAX($K$1:K5098)+1,0))</f>
        <v>#REF!</v>
      </c>
      <c r="L5099" s="3" t="str">
        <f t="shared" si="401"/>
        <v/>
      </c>
      <c r="Q5099" s="5"/>
      <c r="R5099" s="3"/>
      <c r="U5099" s="5">
        <f>IF('Supplier Change Request FORM Z'!$D$71="",IF(ISNUMBER(SEARCH(#REF!,C5099)),MAX($U$1:U5098)+1,0),IF(ISNUMBER(SEARCH('Supplier Change Request FORM Z'!$D$71,C5099)),MAX($U$1:U5098)+1,0))</f>
        <v>0</v>
      </c>
      <c r="V5099" s="3" t="str">
        <f t="shared" si="402"/>
        <v/>
      </c>
      <c r="Y5099" s="5">
        <f>IF('Supplier Change Request FORM Z'!$D$71="",IF(ISNUMBER(SEARCH(#REF!,C5099)),MAX($Y$1:Y5098)+1,0),IF(ISNUMBER(SEARCH('Supplier Change Request FORM Z'!$D$71,C5099)),MAX($Y$1:Y5098)+1,0))</f>
        <v>0</v>
      </c>
      <c r="Z5099" s="3" t="str">
        <f t="shared" si="403"/>
        <v/>
      </c>
      <c r="AE5099" s="5" t="e">
        <f>IF('Supplier Change Request FORM Z'!$D$58="",IF(LEFT(#REF!,1)="F",0,IF(AND((LEFT(#REF!,1)=LEFT(E5099,1)),(LEFT(#REF!,2)=LEFT(A5099,2))),MAX($AE$1:AE5098)+1,0)),IF(LEFT('Supplier Change Request FORM Z'!$D$58,1)="F",0,IF(AND((LEFT('Supplier Change Request FORM Z'!$D$58,1)=LEFT(E5099,1)),(LEFT('Supplier Change Request FORM Z'!$D$59,2)=LEFT(A5099,2))),MAX($AE$1:AE5098)+1,0)))</f>
        <v>#REF!</v>
      </c>
      <c r="AF5099" s="3" t="str">
        <f t="shared" si="404"/>
        <v/>
      </c>
    </row>
    <row r="5100" spans="1:32" x14ac:dyDescent="0.35">
      <c r="A5100" s="2" t="s">
        <v>7184</v>
      </c>
      <c r="B5100" s="2" t="s">
        <v>8036</v>
      </c>
      <c r="C5100" s="2" t="s">
        <v>8035</v>
      </c>
      <c r="D5100" s="2" t="s">
        <v>8036</v>
      </c>
      <c r="E5100" s="2" t="s">
        <v>9644</v>
      </c>
      <c r="G5100" s="5">
        <f>IF('Supplier Change Request FORM Z'!$D$61="",IF(ISNUMBER(SEARCH(#REF!,C5100)),MAX($G$1:G5099)+1,0),IF(ISNUMBER(SEARCH('Supplier Change Request FORM Z'!$D$61,C5100)),MAX($G$1:G5099)+1,0))</f>
        <v>0</v>
      </c>
      <c r="H5100" s="3" t="str">
        <f t="shared" si="400"/>
        <v/>
      </c>
      <c r="K5100" s="5" t="e">
        <f>IF('Supplier Change Request FORM Z'!$D$58="",IF(AND((#REF!=C5100),(LEFT(#REF!,1)=LEFT(E5100,1)),(LEFT(#REF!,2)=LEFT(A5100,2))),MAX($K$1:K5099)+1,0),IF(AND(('Supplier Change Request FORM Z'!$D$61=C5100),(LEFT('Supplier Change Request FORM Z'!$D$58,1)=LEFT(E5100,1)),(LEFT('Supplier Change Request FORM Z'!$D$59,2)=LEFT(A5100,2))),MAX($K$1:K5099)+1,0))</f>
        <v>#REF!</v>
      </c>
      <c r="L5100" s="3" t="str">
        <f t="shared" si="401"/>
        <v/>
      </c>
      <c r="Q5100" s="5"/>
      <c r="R5100" s="3"/>
      <c r="U5100" s="5">
        <f>IF('Supplier Change Request FORM Z'!$D$71="",IF(ISNUMBER(SEARCH(#REF!,C5100)),MAX($U$1:U5099)+1,0),IF(ISNUMBER(SEARCH('Supplier Change Request FORM Z'!$D$71,C5100)),MAX($U$1:U5099)+1,0))</f>
        <v>0</v>
      </c>
      <c r="V5100" s="3" t="str">
        <f t="shared" si="402"/>
        <v/>
      </c>
      <c r="Y5100" s="5">
        <f>IF('Supplier Change Request FORM Z'!$D$71="",IF(ISNUMBER(SEARCH(#REF!,C5100)),MAX($Y$1:Y5099)+1,0),IF(ISNUMBER(SEARCH('Supplier Change Request FORM Z'!$D$71,C5100)),MAX($Y$1:Y5099)+1,0))</f>
        <v>0</v>
      </c>
      <c r="Z5100" s="3" t="str">
        <f t="shared" si="403"/>
        <v/>
      </c>
      <c r="AE5100" s="5" t="e">
        <f>IF('Supplier Change Request FORM Z'!$D$58="",IF(LEFT(#REF!,1)="F",0,IF(AND((LEFT(#REF!,1)=LEFT(E5100,1)),(LEFT(#REF!,2)=LEFT(A5100,2))),MAX($AE$1:AE5099)+1,0)),IF(LEFT('Supplier Change Request FORM Z'!$D$58,1)="F",0,IF(AND((LEFT('Supplier Change Request FORM Z'!$D$58,1)=LEFT(E5100,1)),(LEFT('Supplier Change Request FORM Z'!$D$59,2)=LEFT(A5100,2))),MAX($AE$1:AE5099)+1,0)))</f>
        <v>#REF!</v>
      </c>
      <c r="AF5100" s="3" t="str">
        <f t="shared" si="404"/>
        <v/>
      </c>
    </row>
    <row r="5101" spans="1:32" x14ac:dyDescent="0.35">
      <c r="A5101" s="2" t="s">
        <v>7184</v>
      </c>
      <c r="B5101" s="2" t="s">
        <v>11064</v>
      </c>
      <c r="C5101" s="2" t="s">
        <v>11063</v>
      </c>
      <c r="D5101" s="2" t="s">
        <v>11064</v>
      </c>
      <c r="E5101" s="2" t="s">
        <v>9644</v>
      </c>
      <c r="G5101" s="5">
        <f>IF('Supplier Change Request FORM Z'!$D$61="",IF(ISNUMBER(SEARCH(#REF!,C5101)),MAX($G$1:G5100)+1,0),IF(ISNUMBER(SEARCH('Supplier Change Request FORM Z'!$D$61,C5101)),MAX($G$1:G5100)+1,0))</f>
        <v>0</v>
      </c>
      <c r="H5101" s="3" t="str">
        <f t="shared" si="400"/>
        <v/>
      </c>
      <c r="K5101" s="5" t="e">
        <f>IF('Supplier Change Request FORM Z'!$D$58="",IF(AND((#REF!=C5101),(LEFT(#REF!,1)=LEFT(E5101,1)),(LEFT(#REF!,2)=LEFT(A5101,2))),MAX($K$1:K5100)+1,0),IF(AND(('Supplier Change Request FORM Z'!$D$61=C5101),(LEFT('Supplier Change Request FORM Z'!$D$58,1)=LEFT(E5101,1)),(LEFT('Supplier Change Request FORM Z'!$D$59,2)=LEFT(A5101,2))),MAX($K$1:K5100)+1,0))</f>
        <v>#REF!</v>
      </c>
      <c r="L5101" s="3" t="str">
        <f t="shared" si="401"/>
        <v/>
      </c>
      <c r="Q5101" s="5"/>
      <c r="R5101" s="3"/>
      <c r="U5101" s="5">
        <f>IF('Supplier Change Request FORM Z'!$D$71="",IF(ISNUMBER(SEARCH(#REF!,C5101)),MAX($U$1:U5100)+1,0),IF(ISNUMBER(SEARCH('Supplier Change Request FORM Z'!$D$71,C5101)),MAX($U$1:U5100)+1,0))</f>
        <v>0</v>
      </c>
      <c r="V5101" s="3" t="str">
        <f t="shared" si="402"/>
        <v/>
      </c>
      <c r="Y5101" s="5">
        <f>IF('Supplier Change Request FORM Z'!$D$71="",IF(ISNUMBER(SEARCH(#REF!,C5101)),MAX($Y$1:Y5100)+1,0),IF(ISNUMBER(SEARCH('Supplier Change Request FORM Z'!$D$71,C5101)),MAX($Y$1:Y5100)+1,0))</f>
        <v>0</v>
      </c>
      <c r="Z5101" s="3" t="str">
        <f t="shared" si="403"/>
        <v/>
      </c>
      <c r="AE5101" s="5" t="e">
        <f>IF('Supplier Change Request FORM Z'!$D$58="",IF(LEFT(#REF!,1)="F",0,IF(AND((LEFT(#REF!,1)=LEFT(E5101,1)),(LEFT(#REF!,2)=LEFT(A5101,2))),MAX($AE$1:AE5100)+1,0)),IF(LEFT('Supplier Change Request FORM Z'!$D$58,1)="F",0,IF(AND((LEFT('Supplier Change Request FORM Z'!$D$58,1)=LEFT(E5101,1)),(LEFT('Supplier Change Request FORM Z'!$D$59,2)=LEFT(A5101,2))),MAX($AE$1:AE5100)+1,0)))</f>
        <v>#REF!</v>
      </c>
      <c r="AF5101" s="3" t="str">
        <f t="shared" si="404"/>
        <v/>
      </c>
    </row>
    <row r="5102" spans="1:32" x14ac:dyDescent="0.35">
      <c r="A5102" s="2" t="s">
        <v>7184</v>
      </c>
      <c r="B5102" s="2" t="s">
        <v>7998</v>
      </c>
      <c r="C5102" s="2" t="s">
        <v>7996</v>
      </c>
      <c r="D5102" s="2" t="s">
        <v>7998</v>
      </c>
      <c r="E5102" s="2" t="s">
        <v>9644</v>
      </c>
      <c r="G5102" s="5">
        <f>IF('Supplier Change Request FORM Z'!$D$61="",IF(ISNUMBER(SEARCH(#REF!,C5102)),MAX($G$1:G5101)+1,0),IF(ISNUMBER(SEARCH('Supplier Change Request FORM Z'!$D$61,C5102)),MAX($G$1:G5101)+1,0))</f>
        <v>0</v>
      </c>
      <c r="H5102" s="3" t="str">
        <f t="shared" si="400"/>
        <v/>
      </c>
      <c r="K5102" s="5" t="e">
        <f>IF('Supplier Change Request FORM Z'!$D$58="",IF(AND((#REF!=C5102),(LEFT(#REF!,1)=LEFT(E5102,1)),(LEFT(#REF!,2)=LEFT(A5102,2))),MAX($K$1:K5101)+1,0),IF(AND(('Supplier Change Request FORM Z'!$D$61=C5102),(LEFT('Supplier Change Request FORM Z'!$D$58,1)=LEFT(E5102,1)),(LEFT('Supplier Change Request FORM Z'!$D$59,2)=LEFT(A5102,2))),MAX($K$1:K5101)+1,0))</f>
        <v>#REF!</v>
      </c>
      <c r="L5102" s="3" t="str">
        <f t="shared" si="401"/>
        <v/>
      </c>
      <c r="Q5102" s="5"/>
      <c r="R5102" s="3"/>
      <c r="U5102" s="5">
        <f>IF('Supplier Change Request FORM Z'!$D$71="",IF(ISNUMBER(SEARCH(#REF!,C5102)),MAX($U$1:U5101)+1,0),IF(ISNUMBER(SEARCH('Supplier Change Request FORM Z'!$D$71,C5102)),MAX($U$1:U5101)+1,0))</f>
        <v>0</v>
      </c>
      <c r="V5102" s="3" t="str">
        <f t="shared" si="402"/>
        <v/>
      </c>
      <c r="Y5102" s="5">
        <f>IF('Supplier Change Request FORM Z'!$D$71="",IF(ISNUMBER(SEARCH(#REF!,C5102)),MAX($Y$1:Y5101)+1,0),IF(ISNUMBER(SEARCH('Supplier Change Request FORM Z'!$D$71,C5102)),MAX($Y$1:Y5101)+1,0))</f>
        <v>0</v>
      </c>
      <c r="Z5102" s="3" t="str">
        <f t="shared" si="403"/>
        <v/>
      </c>
      <c r="AE5102" s="5" t="e">
        <f>IF('Supplier Change Request FORM Z'!$D$58="",IF(LEFT(#REF!,1)="F",0,IF(AND((LEFT(#REF!,1)=LEFT(E5102,1)),(LEFT(#REF!,2)=LEFT(A5102,2))),MAX($AE$1:AE5101)+1,0)),IF(LEFT('Supplier Change Request FORM Z'!$D$58,1)="F",0,IF(AND((LEFT('Supplier Change Request FORM Z'!$D$58,1)=LEFT(E5102,1)),(LEFT('Supplier Change Request FORM Z'!$D$59,2)=LEFT(A5102,2))),MAX($AE$1:AE5101)+1,0)))</f>
        <v>#REF!</v>
      </c>
      <c r="AF5102" s="3" t="str">
        <f t="shared" si="404"/>
        <v/>
      </c>
    </row>
    <row r="5103" spans="1:32" x14ac:dyDescent="0.35">
      <c r="A5103" s="2" t="s">
        <v>7184</v>
      </c>
      <c r="B5103" s="2" t="s">
        <v>8058</v>
      </c>
      <c r="C5103" s="2" t="s">
        <v>8057</v>
      </c>
      <c r="D5103" s="2" t="s">
        <v>8058</v>
      </c>
      <c r="E5103" s="2" t="s">
        <v>9644</v>
      </c>
      <c r="G5103" s="5">
        <f>IF('Supplier Change Request FORM Z'!$D$61="",IF(ISNUMBER(SEARCH(#REF!,C5103)),MAX($G$1:G5102)+1,0),IF(ISNUMBER(SEARCH('Supplier Change Request FORM Z'!$D$61,C5103)),MAX($G$1:G5102)+1,0))</f>
        <v>0</v>
      </c>
      <c r="H5103" s="3" t="str">
        <f t="shared" si="400"/>
        <v/>
      </c>
      <c r="K5103" s="5" t="e">
        <f>IF('Supplier Change Request FORM Z'!$D$58="",IF(AND((#REF!=C5103),(LEFT(#REF!,1)=LEFT(E5103,1)),(LEFT(#REF!,2)=LEFT(A5103,2))),MAX($K$1:K5102)+1,0),IF(AND(('Supplier Change Request FORM Z'!$D$61=C5103),(LEFT('Supplier Change Request FORM Z'!$D$58,1)=LEFT(E5103,1)),(LEFT('Supplier Change Request FORM Z'!$D$59,2)=LEFT(A5103,2))),MAX($K$1:K5102)+1,0))</f>
        <v>#REF!</v>
      </c>
      <c r="L5103" s="3" t="str">
        <f t="shared" si="401"/>
        <v/>
      </c>
      <c r="Q5103" s="5"/>
      <c r="R5103" s="3"/>
      <c r="U5103" s="5">
        <f>IF('Supplier Change Request FORM Z'!$D$71="",IF(ISNUMBER(SEARCH(#REF!,C5103)),MAX($U$1:U5102)+1,0),IF(ISNUMBER(SEARCH('Supplier Change Request FORM Z'!$D$71,C5103)),MAX($U$1:U5102)+1,0))</f>
        <v>0</v>
      </c>
      <c r="V5103" s="3" t="str">
        <f t="shared" si="402"/>
        <v/>
      </c>
      <c r="Y5103" s="5">
        <f>IF('Supplier Change Request FORM Z'!$D$71="",IF(ISNUMBER(SEARCH(#REF!,C5103)),MAX($Y$1:Y5102)+1,0),IF(ISNUMBER(SEARCH('Supplier Change Request FORM Z'!$D$71,C5103)),MAX($Y$1:Y5102)+1,0))</f>
        <v>0</v>
      </c>
      <c r="Z5103" s="3" t="str">
        <f t="shared" si="403"/>
        <v/>
      </c>
      <c r="AE5103" s="5" t="e">
        <f>IF('Supplier Change Request FORM Z'!$D$58="",IF(LEFT(#REF!,1)="F",0,IF(AND((LEFT(#REF!,1)=LEFT(E5103,1)),(LEFT(#REF!,2)=LEFT(A5103,2))),MAX($AE$1:AE5102)+1,0)),IF(LEFT('Supplier Change Request FORM Z'!$D$58,1)="F",0,IF(AND((LEFT('Supplier Change Request FORM Z'!$D$58,1)=LEFT(E5103,1)),(LEFT('Supplier Change Request FORM Z'!$D$59,2)=LEFT(A5103,2))),MAX($AE$1:AE5102)+1,0)))</f>
        <v>#REF!</v>
      </c>
      <c r="AF5103" s="3" t="str">
        <f t="shared" si="404"/>
        <v/>
      </c>
    </row>
    <row r="5104" spans="1:32" x14ac:dyDescent="0.35">
      <c r="A5104" s="2" t="s">
        <v>7184</v>
      </c>
      <c r="B5104" s="2" t="s">
        <v>8084</v>
      </c>
      <c r="C5104" s="2" t="s">
        <v>8083</v>
      </c>
      <c r="D5104" s="2" t="s">
        <v>8084</v>
      </c>
      <c r="E5104" s="2" t="s">
        <v>9644</v>
      </c>
      <c r="G5104" s="5">
        <f>IF('Supplier Change Request FORM Z'!$D$61="",IF(ISNUMBER(SEARCH(#REF!,C5104)),MAX($G$1:G5103)+1,0),IF(ISNUMBER(SEARCH('Supplier Change Request FORM Z'!$D$61,C5104)),MAX($G$1:G5103)+1,0))</f>
        <v>0</v>
      </c>
      <c r="H5104" s="3" t="str">
        <f t="shared" si="400"/>
        <v/>
      </c>
      <c r="K5104" s="5" t="e">
        <f>IF('Supplier Change Request FORM Z'!$D$58="",IF(AND((#REF!=C5104),(LEFT(#REF!,1)=LEFT(E5104,1)),(LEFT(#REF!,2)=LEFT(A5104,2))),MAX($K$1:K5103)+1,0),IF(AND(('Supplier Change Request FORM Z'!$D$61=C5104),(LEFT('Supplier Change Request FORM Z'!$D$58,1)=LEFT(E5104,1)),(LEFT('Supplier Change Request FORM Z'!$D$59,2)=LEFT(A5104,2))),MAX($K$1:K5103)+1,0))</f>
        <v>#REF!</v>
      </c>
      <c r="L5104" s="3" t="str">
        <f t="shared" si="401"/>
        <v/>
      </c>
      <c r="Q5104" s="5"/>
      <c r="R5104" s="3"/>
      <c r="U5104" s="5">
        <f>IF('Supplier Change Request FORM Z'!$D$71="",IF(ISNUMBER(SEARCH(#REF!,C5104)),MAX($U$1:U5103)+1,0),IF(ISNUMBER(SEARCH('Supplier Change Request FORM Z'!$D$71,C5104)),MAX($U$1:U5103)+1,0))</f>
        <v>0</v>
      </c>
      <c r="V5104" s="3" t="str">
        <f t="shared" si="402"/>
        <v/>
      </c>
      <c r="Y5104" s="5">
        <f>IF('Supplier Change Request FORM Z'!$D$71="",IF(ISNUMBER(SEARCH(#REF!,C5104)),MAX($Y$1:Y5103)+1,0),IF(ISNUMBER(SEARCH('Supplier Change Request FORM Z'!$D$71,C5104)),MAX($Y$1:Y5103)+1,0))</f>
        <v>0</v>
      </c>
      <c r="Z5104" s="3" t="str">
        <f t="shared" si="403"/>
        <v/>
      </c>
      <c r="AE5104" s="5" t="e">
        <f>IF('Supplier Change Request FORM Z'!$D$58="",IF(LEFT(#REF!,1)="F",0,IF(AND((LEFT(#REF!,1)=LEFT(E5104,1)),(LEFT(#REF!,2)=LEFT(A5104,2))),MAX($AE$1:AE5103)+1,0)),IF(LEFT('Supplier Change Request FORM Z'!$D$58,1)="F",0,IF(AND((LEFT('Supplier Change Request FORM Z'!$D$58,1)=LEFT(E5104,1)),(LEFT('Supplier Change Request FORM Z'!$D$59,2)=LEFT(A5104,2))),MAX($AE$1:AE5103)+1,0)))</f>
        <v>#REF!</v>
      </c>
      <c r="AF5104" s="3" t="str">
        <f t="shared" si="404"/>
        <v/>
      </c>
    </row>
    <row r="5105" spans="1:32" x14ac:dyDescent="0.35">
      <c r="A5105" s="2" t="s">
        <v>7184</v>
      </c>
      <c r="B5105" s="2" t="s">
        <v>8092</v>
      </c>
      <c r="C5105" s="2" t="s">
        <v>8091</v>
      </c>
      <c r="D5105" s="2" t="s">
        <v>8092</v>
      </c>
      <c r="E5105" s="2" t="s">
        <v>9644</v>
      </c>
      <c r="G5105" s="5">
        <f>IF('Supplier Change Request FORM Z'!$D$61="",IF(ISNUMBER(SEARCH(#REF!,C5105)),MAX($G$1:G5104)+1,0),IF(ISNUMBER(SEARCH('Supplier Change Request FORM Z'!$D$61,C5105)),MAX($G$1:G5104)+1,0))</f>
        <v>0</v>
      </c>
      <c r="H5105" s="3" t="str">
        <f t="shared" si="400"/>
        <v/>
      </c>
      <c r="K5105" s="5" t="e">
        <f>IF('Supplier Change Request FORM Z'!$D$58="",IF(AND((#REF!=C5105),(LEFT(#REF!,1)=LEFT(E5105,1)),(LEFT(#REF!,2)=LEFT(A5105,2))),MAX($K$1:K5104)+1,0),IF(AND(('Supplier Change Request FORM Z'!$D$61=C5105),(LEFT('Supplier Change Request FORM Z'!$D$58,1)=LEFT(E5105,1)),(LEFT('Supplier Change Request FORM Z'!$D$59,2)=LEFT(A5105,2))),MAX($K$1:K5104)+1,0))</f>
        <v>#REF!</v>
      </c>
      <c r="L5105" s="3" t="str">
        <f t="shared" si="401"/>
        <v/>
      </c>
      <c r="Q5105" s="5"/>
      <c r="R5105" s="3"/>
      <c r="U5105" s="5">
        <f>IF('Supplier Change Request FORM Z'!$D$71="",IF(ISNUMBER(SEARCH(#REF!,C5105)),MAX($U$1:U5104)+1,0),IF(ISNUMBER(SEARCH('Supplier Change Request FORM Z'!$D$71,C5105)),MAX($U$1:U5104)+1,0))</f>
        <v>0</v>
      </c>
      <c r="V5105" s="3" t="str">
        <f t="shared" si="402"/>
        <v/>
      </c>
      <c r="Y5105" s="5">
        <f>IF('Supplier Change Request FORM Z'!$D$71="",IF(ISNUMBER(SEARCH(#REF!,C5105)),MAX($Y$1:Y5104)+1,0),IF(ISNUMBER(SEARCH('Supplier Change Request FORM Z'!$D$71,C5105)),MAX($Y$1:Y5104)+1,0))</f>
        <v>0</v>
      </c>
      <c r="Z5105" s="3" t="str">
        <f t="shared" si="403"/>
        <v/>
      </c>
      <c r="AE5105" s="5" t="e">
        <f>IF('Supplier Change Request FORM Z'!$D$58="",IF(LEFT(#REF!,1)="F",0,IF(AND((LEFT(#REF!,1)=LEFT(E5105,1)),(LEFT(#REF!,2)=LEFT(A5105,2))),MAX($AE$1:AE5104)+1,0)),IF(LEFT('Supplier Change Request FORM Z'!$D$58,1)="F",0,IF(AND((LEFT('Supplier Change Request FORM Z'!$D$58,1)=LEFT(E5105,1)),(LEFT('Supplier Change Request FORM Z'!$D$59,2)=LEFT(A5105,2))),MAX($AE$1:AE5104)+1,0)))</f>
        <v>#REF!</v>
      </c>
      <c r="AF5105" s="3" t="str">
        <f t="shared" si="404"/>
        <v/>
      </c>
    </row>
    <row r="5106" spans="1:32" x14ac:dyDescent="0.35">
      <c r="A5106" s="2" t="s">
        <v>7184</v>
      </c>
      <c r="B5106" s="2" t="s">
        <v>7911</v>
      </c>
      <c r="C5106" s="2" t="s">
        <v>7909</v>
      </c>
      <c r="D5106" s="2" t="s">
        <v>7911</v>
      </c>
      <c r="E5106" s="2" t="s">
        <v>9644</v>
      </c>
      <c r="G5106" s="5">
        <f>IF('Supplier Change Request FORM Z'!$D$61="",IF(ISNUMBER(SEARCH(#REF!,C5106)),MAX($G$1:G5105)+1,0),IF(ISNUMBER(SEARCH('Supplier Change Request FORM Z'!$D$61,C5106)),MAX($G$1:G5105)+1,0))</f>
        <v>0</v>
      </c>
      <c r="H5106" s="3" t="str">
        <f t="shared" si="400"/>
        <v/>
      </c>
      <c r="K5106" s="5" t="e">
        <f>IF('Supplier Change Request FORM Z'!$D$58="",IF(AND((#REF!=C5106),(LEFT(#REF!,1)=LEFT(E5106,1)),(LEFT(#REF!,2)=LEFT(A5106,2))),MAX($K$1:K5105)+1,0),IF(AND(('Supplier Change Request FORM Z'!$D$61=C5106),(LEFT('Supplier Change Request FORM Z'!$D$58,1)=LEFT(E5106,1)),(LEFT('Supplier Change Request FORM Z'!$D$59,2)=LEFT(A5106,2))),MAX($K$1:K5105)+1,0))</f>
        <v>#REF!</v>
      </c>
      <c r="L5106" s="3" t="str">
        <f t="shared" si="401"/>
        <v/>
      </c>
      <c r="Q5106" s="5"/>
      <c r="R5106" s="3"/>
      <c r="U5106" s="5">
        <f>IF('Supplier Change Request FORM Z'!$D$71="",IF(ISNUMBER(SEARCH(#REF!,C5106)),MAX($U$1:U5105)+1,0),IF(ISNUMBER(SEARCH('Supplier Change Request FORM Z'!$D$71,C5106)),MAX($U$1:U5105)+1,0))</f>
        <v>0</v>
      </c>
      <c r="V5106" s="3" t="str">
        <f t="shared" si="402"/>
        <v/>
      </c>
      <c r="Y5106" s="5">
        <f>IF('Supplier Change Request FORM Z'!$D$71="",IF(ISNUMBER(SEARCH(#REF!,C5106)),MAX($Y$1:Y5105)+1,0),IF(ISNUMBER(SEARCH('Supplier Change Request FORM Z'!$D$71,C5106)),MAX($Y$1:Y5105)+1,0))</f>
        <v>0</v>
      </c>
      <c r="Z5106" s="3" t="str">
        <f t="shared" si="403"/>
        <v/>
      </c>
      <c r="AE5106" s="5" t="e">
        <f>IF('Supplier Change Request FORM Z'!$D$58="",IF(LEFT(#REF!,1)="F",0,IF(AND((LEFT(#REF!,1)=LEFT(E5106,1)),(LEFT(#REF!,2)=LEFT(A5106,2))),MAX($AE$1:AE5105)+1,0)),IF(LEFT('Supplier Change Request FORM Z'!$D$58,1)="F",0,IF(AND((LEFT('Supplier Change Request FORM Z'!$D$58,1)=LEFT(E5106,1)),(LEFT('Supplier Change Request FORM Z'!$D$59,2)=LEFT(A5106,2))),MAX($AE$1:AE5105)+1,0)))</f>
        <v>#REF!</v>
      </c>
      <c r="AF5106" s="3" t="str">
        <f t="shared" si="404"/>
        <v/>
      </c>
    </row>
    <row r="5107" spans="1:32" x14ac:dyDescent="0.35">
      <c r="A5107" s="2" t="s">
        <v>7184</v>
      </c>
      <c r="B5107" s="2" t="s">
        <v>7987</v>
      </c>
      <c r="C5107" s="2" t="s">
        <v>7986</v>
      </c>
      <c r="D5107" s="2" t="s">
        <v>7987</v>
      </c>
      <c r="E5107" s="2" t="s">
        <v>9644</v>
      </c>
      <c r="G5107" s="5">
        <f>IF('Supplier Change Request FORM Z'!$D$61="",IF(ISNUMBER(SEARCH(#REF!,C5107)),MAX($G$1:G5106)+1,0),IF(ISNUMBER(SEARCH('Supplier Change Request FORM Z'!$D$61,C5107)),MAX($G$1:G5106)+1,0))</f>
        <v>0</v>
      </c>
      <c r="H5107" s="3" t="str">
        <f t="shared" si="400"/>
        <v/>
      </c>
      <c r="K5107" s="5" t="e">
        <f>IF('Supplier Change Request FORM Z'!$D$58="",IF(AND((#REF!=C5107),(LEFT(#REF!,1)=LEFT(E5107,1)),(LEFT(#REF!,2)=LEFT(A5107,2))),MAX($K$1:K5106)+1,0),IF(AND(('Supplier Change Request FORM Z'!$D$61=C5107),(LEFT('Supplier Change Request FORM Z'!$D$58,1)=LEFT(E5107,1)),(LEFT('Supplier Change Request FORM Z'!$D$59,2)=LEFT(A5107,2))),MAX($K$1:K5106)+1,0))</f>
        <v>#REF!</v>
      </c>
      <c r="L5107" s="3" t="str">
        <f t="shared" si="401"/>
        <v/>
      </c>
      <c r="Q5107" s="5"/>
      <c r="R5107" s="3"/>
      <c r="U5107" s="5">
        <f>IF('Supplier Change Request FORM Z'!$D$71="",IF(ISNUMBER(SEARCH(#REF!,C5107)),MAX($U$1:U5106)+1,0),IF(ISNUMBER(SEARCH('Supplier Change Request FORM Z'!$D$71,C5107)),MAX($U$1:U5106)+1,0))</f>
        <v>0</v>
      </c>
      <c r="V5107" s="3" t="str">
        <f t="shared" si="402"/>
        <v/>
      </c>
      <c r="Y5107" s="5">
        <f>IF('Supplier Change Request FORM Z'!$D$71="",IF(ISNUMBER(SEARCH(#REF!,C5107)),MAX($Y$1:Y5106)+1,0),IF(ISNUMBER(SEARCH('Supplier Change Request FORM Z'!$D$71,C5107)),MAX($Y$1:Y5106)+1,0))</f>
        <v>0</v>
      </c>
      <c r="Z5107" s="3" t="str">
        <f t="shared" si="403"/>
        <v/>
      </c>
      <c r="AE5107" s="5" t="e">
        <f>IF('Supplier Change Request FORM Z'!$D$58="",IF(LEFT(#REF!,1)="F",0,IF(AND((LEFT(#REF!,1)=LEFT(E5107,1)),(LEFT(#REF!,2)=LEFT(A5107,2))),MAX($AE$1:AE5106)+1,0)),IF(LEFT('Supplier Change Request FORM Z'!$D$58,1)="F",0,IF(AND((LEFT('Supplier Change Request FORM Z'!$D$58,1)=LEFT(E5107,1)),(LEFT('Supplier Change Request FORM Z'!$D$59,2)=LEFT(A5107,2))),MAX($AE$1:AE5106)+1,0)))</f>
        <v>#REF!</v>
      </c>
      <c r="AF5107" s="3" t="str">
        <f t="shared" si="404"/>
        <v/>
      </c>
    </row>
    <row r="5108" spans="1:32" x14ac:dyDescent="0.35">
      <c r="A5108" s="2" t="s">
        <v>7184</v>
      </c>
      <c r="B5108" s="2" t="s">
        <v>11066</v>
      </c>
      <c r="C5108" s="2" t="s">
        <v>11065</v>
      </c>
      <c r="D5108" s="2" t="s">
        <v>11066</v>
      </c>
      <c r="E5108" s="2" t="s">
        <v>9644</v>
      </c>
      <c r="G5108" s="5">
        <f>IF('Supplier Change Request FORM Z'!$D$61="",IF(ISNUMBER(SEARCH(#REF!,C5108)),MAX($G$1:G5107)+1,0),IF(ISNUMBER(SEARCH('Supplier Change Request FORM Z'!$D$61,C5108)),MAX($G$1:G5107)+1,0))</f>
        <v>0</v>
      </c>
      <c r="H5108" s="3" t="str">
        <f t="shared" si="400"/>
        <v/>
      </c>
      <c r="K5108" s="5" t="e">
        <f>IF('Supplier Change Request FORM Z'!$D$58="",IF(AND((#REF!=C5108),(LEFT(#REF!,1)=LEFT(E5108,1)),(LEFT(#REF!,2)=LEFT(A5108,2))),MAX($K$1:K5107)+1,0),IF(AND(('Supplier Change Request FORM Z'!$D$61=C5108),(LEFT('Supplier Change Request FORM Z'!$D$58,1)=LEFT(E5108,1)),(LEFT('Supplier Change Request FORM Z'!$D$59,2)=LEFT(A5108,2))),MAX($K$1:K5107)+1,0))</f>
        <v>#REF!</v>
      </c>
      <c r="L5108" s="3" t="str">
        <f t="shared" si="401"/>
        <v/>
      </c>
      <c r="Q5108" s="5"/>
      <c r="R5108" s="3"/>
      <c r="U5108" s="5">
        <f>IF('Supplier Change Request FORM Z'!$D$71="",IF(ISNUMBER(SEARCH(#REF!,C5108)),MAX($U$1:U5107)+1,0),IF(ISNUMBER(SEARCH('Supplier Change Request FORM Z'!$D$71,C5108)),MAX($U$1:U5107)+1,0))</f>
        <v>0</v>
      </c>
      <c r="V5108" s="3" t="str">
        <f t="shared" si="402"/>
        <v/>
      </c>
      <c r="Y5108" s="5">
        <f>IF('Supplier Change Request FORM Z'!$D$71="",IF(ISNUMBER(SEARCH(#REF!,C5108)),MAX($Y$1:Y5107)+1,0),IF(ISNUMBER(SEARCH('Supplier Change Request FORM Z'!$D$71,C5108)),MAX($Y$1:Y5107)+1,0))</f>
        <v>0</v>
      </c>
      <c r="Z5108" s="3" t="str">
        <f t="shared" si="403"/>
        <v/>
      </c>
      <c r="AE5108" s="5" t="e">
        <f>IF('Supplier Change Request FORM Z'!$D$58="",IF(LEFT(#REF!,1)="F",0,IF(AND((LEFT(#REF!,1)=LEFT(E5108,1)),(LEFT(#REF!,2)=LEFT(A5108,2))),MAX($AE$1:AE5107)+1,0)),IF(LEFT('Supplier Change Request FORM Z'!$D$58,1)="F",0,IF(AND((LEFT('Supplier Change Request FORM Z'!$D$58,1)=LEFT(E5108,1)),(LEFT('Supplier Change Request FORM Z'!$D$59,2)=LEFT(A5108,2))),MAX($AE$1:AE5107)+1,0)))</f>
        <v>#REF!</v>
      </c>
      <c r="AF5108" s="3" t="str">
        <f t="shared" si="404"/>
        <v/>
      </c>
    </row>
    <row r="5109" spans="1:32" x14ac:dyDescent="0.35">
      <c r="A5109" s="2" t="s">
        <v>7184</v>
      </c>
      <c r="B5109" s="2" t="s">
        <v>8063</v>
      </c>
      <c r="C5109" s="2" t="s">
        <v>8061</v>
      </c>
      <c r="D5109" s="2" t="s">
        <v>8063</v>
      </c>
      <c r="E5109" s="2" t="s">
        <v>9644</v>
      </c>
      <c r="G5109" s="5">
        <f>IF('Supplier Change Request FORM Z'!$D$61="",IF(ISNUMBER(SEARCH(#REF!,C5109)),MAX($G$1:G5108)+1,0),IF(ISNUMBER(SEARCH('Supplier Change Request FORM Z'!$D$61,C5109)),MAX($G$1:G5108)+1,0))</f>
        <v>0</v>
      </c>
      <c r="H5109" s="3" t="str">
        <f t="shared" si="400"/>
        <v/>
      </c>
      <c r="K5109" s="5" t="e">
        <f>IF('Supplier Change Request FORM Z'!$D$58="",IF(AND((#REF!=C5109),(LEFT(#REF!,1)=LEFT(E5109,1)),(LEFT(#REF!,2)=LEFT(A5109,2))),MAX($K$1:K5108)+1,0),IF(AND(('Supplier Change Request FORM Z'!$D$61=C5109),(LEFT('Supplier Change Request FORM Z'!$D$58,1)=LEFT(E5109,1)),(LEFT('Supplier Change Request FORM Z'!$D$59,2)=LEFT(A5109,2))),MAX($K$1:K5108)+1,0))</f>
        <v>#REF!</v>
      </c>
      <c r="L5109" s="3" t="str">
        <f t="shared" si="401"/>
        <v/>
      </c>
      <c r="Q5109" s="5"/>
      <c r="R5109" s="3"/>
      <c r="U5109" s="5">
        <f>IF('Supplier Change Request FORM Z'!$D$71="",IF(ISNUMBER(SEARCH(#REF!,C5109)),MAX($U$1:U5108)+1,0),IF(ISNUMBER(SEARCH('Supplier Change Request FORM Z'!$D$71,C5109)),MAX($U$1:U5108)+1,0))</f>
        <v>0</v>
      </c>
      <c r="V5109" s="3" t="str">
        <f t="shared" si="402"/>
        <v/>
      </c>
      <c r="Y5109" s="5">
        <f>IF('Supplier Change Request FORM Z'!$D$71="",IF(ISNUMBER(SEARCH(#REF!,C5109)),MAX($Y$1:Y5108)+1,0),IF(ISNUMBER(SEARCH('Supplier Change Request FORM Z'!$D$71,C5109)),MAX($Y$1:Y5108)+1,0))</f>
        <v>0</v>
      </c>
      <c r="Z5109" s="3" t="str">
        <f t="shared" si="403"/>
        <v/>
      </c>
      <c r="AE5109" s="5" t="e">
        <f>IF('Supplier Change Request FORM Z'!$D$58="",IF(LEFT(#REF!,1)="F",0,IF(AND((LEFT(#REF!,1)=LEFT(E5109,1)),(LEFT(#REF!,2)=LEFT(A5109,2))),MAX($AE$1:AE5108)+1,0)),IF(LEFT('Supplier Change Request FORM Z'!$D$58,1)="F",0,IF(AND((LEFT('Supplier Change Request FORM Z'!$D$58,1)=LEFT(E5109,1)),(LEFT('Supplier Change Request FORM Z'!$D$59,2)=LEFT(A5109,2))),MAX($AE$1:AE5108)+1,0)))</f>
        <v>#REF!</v>
      </c>
      <c r="AF5109" s="3" t="str">
        <f t="shared" si="404"/>
        <v/>
      </c>
    </row>
    <row r="5110" spans="1:32" x14ac:dyDescent="0.35">
      <c r="A5110" s="2" t="s">
        <v>7184</v>
      </c>
      <c r="B5110" s="2" t="s">
        <v>8094</v>
      </c>
      <c r="C5110" s="2" t="s">
        <v>8093</v>
      </c>
      <c r="D5110" s="2" t="s">
        <v>8094</v>
      </c>
      <c r="E5110" s="2" t="s">
        <v>9644</v>
      </c>
      <c r="G5110" s="5">
        <f>IF('Supplier Change Request FORM Z'!$D$61="",IF(ISNUMBER(SEARCH(#REF!,C5110)),MAX($G$1:G5109)+1,0),IF(ISNUMBER(SEARCH('Supplier Change Request FORM Z'!$D$61,C5110)),MAX($G$1:G5109)+1,0))</f>
        <v>0</v>
      </c>
      <c r="H5110" s="3" t="str">
        <f t="shared" si="400"/>
        <v/>
      </c>
      <c r="K5110" s="5" t="e">
        <f>IF('Supplier Change Request FORM Z'!$D$58="",IF(AND((#REF!=C5110),(LEFT(#REF!,1)=LEFT(E5110,1)),(LEFT(#REF!,2)=LEFT(A5110,2))),MAX($K$1:K5109)+1,0),IF(AND(('Supplier Change Request FORM Z'!$D$61=C5110),(LEFT('Supplier Change Request FORM Z'!$D$58,1)=LEFT(E5110,1)),(LEFT('Supplier Change Request FORM Z'!$D$59,2)=LEFT(A5110,2))),MAX($K$1:K5109)+1,0))</f>
        <v>#REF!</v>
      </c>
      <c r="L5110" s="3" t="str">
        <f t="shared" si="401"/>
        <v/>
      </c>
      <c r="Q5110" s="5"/>
      <c r="R5110" s="3"/>
      <c r="U5110" s="5">
        <f>IF('Supplier Change Request FORM Z'!$D$71="",IF(ISNUMBER(SEARCH(#REF!,C5110)),MAX($U$1:U5109)+1,0),IF(ISNUMBER(SEARCH('Supplier Change Request FORM Z'!$D$71,C5110)),MAX($U$1:U5109)+1,0))</f>
        <v>0</v>
      </c>
      <c r="V5110" s="3" t="str">
        <f t="shared" si="402"/>
        <v/>
      </c>
      <c r="Y5110" s="5">
        <f>IF('Supplier Change Request FORM Z'!$D$71="",IF(ISNUMBER(SEARCH(#REF!,C5110)),MAX($Y$1:Y5109)+1,0),IF(ISNUMBER(SEARCH('Supplier Change Request FORM Z'!$D$71,C5110)),MAX($Y$1:Y5109)+1,0))</f>
        <v>0</v>
      </c>
      <c r="Z5110" s="3" t="str">
        <f t="shared" si="403"/>
        <v/>
      </c>
      <c r="AE5110" s="5" t="e">
        <f>IF('Supplier Change Request FORM Z'!$D$58="",IF(LEFT(#REF!,1)="F",0,IF(AND((LEFT(#REF!,1)=LEFT(E5110,1)),(LEFT(#REF!,2)=LEFT(A5110,2))),MAX($AE$1:AE5109)+1,0)),IF(LEFT('Supplier Change Request FORM Z'!$D$58,1)="F",0,IF(AND((LEFT('Supplier Change Request FORM Z'!$D$58,1)=LEFT(E5110,1)),(LEFT('Supplier Change Request FORM Z'!$D$59,2)=LEFT(A5110,2))),MAX($AE$1:AE5109)+1,0)))</f>
        <v>#REF!</v>
      </c>
      <c r="AF5110" s="3" t="str">
        <f t="shared" si="404"/>
        <v/>
      </c>
    </row>
    <row r="5111" spans="1:32" x14ac:dyDescent="0.35">
      <c r="A5111" s="2" t="s">
        <v>7184</v>
      </c>
      <c r="B5111" s="2" t="s">
        <v>8096</v>
      </c>
      <c r="C5111" s="2" t="s">
        <v>8095</v>
      </c>
      <c r="D5111" s="2" t="s">
        <v>8096</v>
      </c>
      <c r="E5111" s="2" t="s">
        <v>9644</v>
      </c>
      <c r="G5111" s="5">
        <f>IF('Supplier Change Request FORM Z'!$D$61="",IF(ISNUMBER(SEARCH(#REF!,C5111)),MAX($G$1:G5110)+1,0),IF(ISNUMBER(SEARCH('Supplier Change Request FORM Z'!$D$61,C5111)),MAX($G$1:G5110)+1,0))</f>
        <v>0</v>
      </c>
      <c r="H5111" s="3" t="str">
        <f t="shared" si="400"/>
        <v/>
      </c>
      <c r="K5111" s="5" t="e">
        <f>IF('Supplier Change Request FORM Z'!$D$58="",IF(AND((#REF!=C5111),(LEFT(#REF!,1)=LEFT(E5111,1)),(LEFT(#REF!,2)=LEFT(A5111,2))),MAX($K$1:K5110)+1,0),IF(AND(('Supplier Change Request FORM Z'!$D$61=C5111),(LEFT('Supplier Change Request FORM Z'!$D$58,1)=LEFT(E5111,1)),(LEFT('Supplier Change Request FORM Z'!$D$59,2)=LEFT(A5111,2))),MAX($K$1:K5110)+1,0))</f>
        <v>#REF!</v>
      </c>
      <c r="L5111" s="3" t="str">
        <f t="shared" si="401"/>
        <v/>
      </c>
      <c r="Q5111" s="5"/>
      <c r="R5111" s="3"/>
      <c r="U5111" s="5">
        <f>IF('Supplier Change Request FORM Z'!$D$71="",IF(ISNUMBER(SEARCH(#REF!,C5111)),MAX($U$1:U5110)+1,0),IF(ISNUMBER(SEARCH('Supplier Change Request FORM Z'!$D$71,C5111)),MAX($U$1:U5110)+1,0))</f>
        <v>0</v>
      </c>
      <c r="V5111" s="3" t="str">
        <f t="shared" si="402"/>
        <v/>
      </c>
      <c r="Y5111" s="5">
        <f>IF('Supplier Change Request FORM Z'!$D$71="",IF(ISNUMBER(SEARCH(#REF!,C5111)),MAX($Y$1:Y5110)+1,0),IF(ISNUMBER(SEARCH('Supplier Change Request FORM Z'!$D$71,C5111)),MAX($Y$1:Y5110)+1,0))</f>
        <v>0</v>
      </c>
      <c r="Z5111" s="3" t="str">
        <f t="shared" si="403"/>
        <v/>
      </c>
      <c r="AE5111" s="5" t="e">
        <f>IF('Supplier Change Request FORM Z'!$D$58="",IF(LEFT(#REF!,1)="F",0,IF(AND((LEFT(#REF!,1)=LEFT(E5111,1)),(LEFT(#REF!,2)=LEFT(A5111,2))),MAX($AE$1:AE5110)+1,0)),IF(LEFT('Supplier Change Request FORM Z'!$D$58,1)="F",0,IF(AND((LEFT('Supplier Change Request FORM Z'!$D$58,1)=LEFT(E5111,1)),(LEFT('Supplier Change Request FORM Z'!$D$59,2)=LEFT(A5111,2))),MAX($AE$1:AE5110)+1,0)))</f>
        <v>#REF!</v>
      </c>
      <c r="AF5111" s="3" t="str">
        <f t="shared" si="404"/>
        <v/>
      </c>
    </row>
    <row r="5112" spans="1:32" x14ac:dyDescent="0.35">
      <c r="A5112" s="2" t="s">
        <v>7184</v>
      </c>
      <c r="B5112" s="2" t="s">
        <v>8938</v>
      </c>
      <c r="C5112" s="2" t="s">
        <v>8937</v>
      </c>
      <c r="D5112" s="2" t="s">
        <v>8938</v>
      </c>
      <c r="E5112" s="2" t="s">
        <v>9644</v>
      </c>
      <c r="G5112" s="5">
        <f>IF('Supplier Change Request FORM Z'!$D$61="",IF(ISNUMBER(SEARCH(#REF!,C5112)),MAX($G$1:G5111)+1,0),IF(ISNUMBER(SEARCH('Supplier Change Request FORM Z'!$D$61,C5112)),MAX($G$1:G5111)+1,0))</f>
        <v>0</v>
      </c>
      <c r="H5112" s="3" t="str">
        <f t="shared" si="400"/>
        <v/>
      </c>
      <c r="K5112" s="5" t="e">
        <f>IF('Supplier Change Request FORM Z'!$D$58="",IF(AND((#REF!=C5112),(LEFT(#REF!,1)=LEFT(E5112,1)),(LEFT(#REF!,2)=LEFT(A5112,2))),MAX($K$1:K5111)+1,0),IF(AND(('Supplier Change Request FORM Z'!$D$61=C5112),(LEFT('Supplier Change Request FORM Z'!$D$58,1)=LEFT(E5112,1)),(LEFT('Supplier Change Request FORM Z'!$D$59,2)=LEFT(A5112,2))),MAX($K$1:K5111)+1,0))</f>
        <v>#REF!</v>
      </c>
      <c r="L5112" s="3" t="str">
        <f t="shared" si="401"/>
        <v/>
      </c>
      <c r="Q5112" s="5"/>
      <c r="R5112" s="3"/>
      <c r="U5112" s="5">
        <f>IF('Supplier Change Request FORM Z'!$D$71="",IF(ISNUMBER(SEARCH(#REF!,C5112)),MAX($U$1:U5111)+1,0),IF(ISNUMBER(SEARCH('Supplier Change Request FORM Z'!$D$71,C5112)),MAX($U$1:U5111)+1,0))</f>
        <v>0</v>
      </c>
      <c r="V5112" s="3" t="str">
        <f t="shared" si="402"/>
        <v/>
      </c>
      <c r="Y5112" s="5">
        <f>IF('Supplier Change Request FORM Z'!$D$71="",IF(ISNUMBER(SEARCH(#REF!,C5112)),MAX($Y$1:Y5111)+1,0),IF(ISNUMBER(SEARCH('Supplier Change Request FORM Z'!$D$71,C5112)),MAX($Y$1:Y5111)+1,0))</f>
        <v>0</v>
      </c>
      <c r="Z5112" s="3" t="str">
        <f t="shared" si="403"/>
        <v/>
      </c>
      <c r="AE5112" s="5" t="e">
        <f>IF('Supplier Change Request FORM Z'!$D$58="",IF(LEFT(#REF!,1)="F",0,IF(AND((LEFT(#REF!,1)=LEFT(E5112,1)),(LEFT(#REF!,2)=LEFT(A5112,2))),MAX($AE$1:AE5111)+1,0)),IF(LEFT('Supplier Change Request FORM Z'!$D$58,1)="F",0,IF(AND((LEFT('Supplier Change Request FORM Z'!$D$58,1)=LEFT(E5112,1)),(LEFT('Supplier Change Request FORM Z'!$D$59,2)=LEFT(A5112,2))),MAX($AE$1:AE5111)+1,0)))</f>
        <v>#REF!</v>
      </c>
      <c r="AF5112" s="3" t="str">
        <f t="shared" si="404"/>
        <v/>
      </c>
    </row>
    <row r="5113" spans="1:32" x14ac:dyDescent="0.35">
      <c r="A5113" s="2" t="s">
        <v>7184</v>
      </c>
      <c r="B5113" s="2" t="s">
        <v>11068</v>
      </c>
      <c r="C5113" s="2" t="s">
        <v>11067</v>
      </c>
      <c r="D5113" s="2" t="s">
        <v>11068</v>
      </c>
      <c r="E5113" s="2" t="s">
        <v>9644</v>
      </c>
      <c r="G5113" s="5">
        <f>IF('Supplier Change Request FORM Z'!$D$61="",IF(ISNUMBER(SEARCH(#REF!,C5113)),MAX($G$1:G5112)+1,0),IF(ISNUMBER(SEARCH('Supplier Change Request FORM Z'!$D$61,C5113)),MAX($G$1:G5112)+1,0))</f>
        <v>0</v>
      </c>
      <c r="H5113" s="3" t="str">
        <f t="shared" si="400"/>
        <v/>
      </c>
      <c r="K5113" s="5" t="e">
        <f>IF('Supplier Change Request FORM Z'!$D$58="",IF(AND((#REF!=C5113),(LEFT(#REF!,1)=LEFT(E5113,1)),(LEFT(#REF!,2)=LEFT(A5113,2))),MAX($K$1:K5112)+1,0),IF(AND(('Supplier Change Request FORM Z'!$D$61=C5113),(LEFT('Supplier Change Request FORM Z'!$D$58,1)=LEFT(E5113,1)),(LEFT('Supplier Change Request FORM Z'!$D$59,2)=LEFT(A5113,2))),MAX($K$1:K5112)+1,0))</f>
        <v>#REF!</v>
      </c>
      <c r="L5113" s="3" t="str">
        <f t="shared" si="401"/>
        <v/>
      </c>
      <c r="Q5113" s="5"/>
      <c r="R5113" s="3"/>
      <c r="U5113" s="5">
        <f>IF('Supplier Change Request FORM Z'!$D$71="",IF(ISNUMBER(SEARCH(#REF!,C5113)),MAX($U$1:U5112)+1,0),IF(ISNUMBER(SEARCH('Supplier Change Request FORM Z'!$D$71,C5113)),MAX($U$1:U5112)+1,0))</f>
        <v>0</v>
      </c>
      <c r="V5113" s="3" t="str">
        <f t="shared" si="402"/>
        <v/>
      </c>
      <c r="Y5113" s="5">
        <f>IF('Supplier Change Request FORM Z'!$D$71="",IF(ISNUMBER(SEARCH(#REF!,C5113)),MAX($Y$1:Y5112)+1,0),IF(ISNUMBER(SEARCH('Supplier Change Request FORM Z'!$D$71,C5113)),MAX($Y$1:Y5112)+1,0))</f>
        <v>0</v>
      </c>
      <c r="Z5113" s="3" t="str">
        <f t="shared" si="403"/>
        <v/>
      </c>
      <c r="AE5113" s="5" t="e">
        <f>IF('Supplier Change Request FORM Z'!$D$58="",IF(LEFT(#REF!,1)="F",0,IF(AND((LEFT(#REF!,1)=LEFT(E5113,1)),(LEFT(#REF!,2)=LEFT(A5113,2))),MAX($AE$1:AE5112)+1,0)),IF(LEFT('Supplier Change Request FORM Z'!$D$58,1)="F",0,IF(AND((LEFT('Supplier Change Request FORM Z'!$D$58,1)=LEFT(E5113,1)),(LEFT('Supplier Change Request FORM Z'!$D$59,2)=LEFT(A5113,2))),MAX($AE$1:AE5112)+1,0)))</f>
        <v>#REF!</v>
      </c>
      <c r="AF5113" s="3" t="str">
        <f t="shared" si="404"/>
        <v/>
      </c>
    </row>
    <row r="5114" spans="1:32" x14ac:dyDescent="0.35">
      <c r="A5114" s="2" t="s">
        <v>7184</v>
      </c>
      <c r="B5114" s="2" t="s">
        <v>8100</v>
      </c>
      <c r="C5114" s="2" t="s">
        <v>8099</v>
      </c>
      <c r="D5114" s="2" t="s">
        <v>8100</v>
      </c>
      <c r="E5114" s="2" t="s">
        <v>9644</v>
      </c>
      <c r="G5114" s="5">
        <f>IF('Supplier Change Request FORM Z'!$D$61="",IF(ISNUMBER(SEARCH(#REF!,C5114)),MAX($G$1:G5113)+1,0),IF(ISNUMBER(SEARCH('Supplier Change Request FORM Z'!$D$61,C5114)),MAX($G$1:G5113)+1,0))</f>
        <v>0</v>
      </c>
      <c r="H5114" s="3" t="str">
        <f t="shared" si="400"/>
        <v/>
      </c>
      <c r="K5114" s="5" t="e">
        <f>IF('Supplier Change Request FORM Z'!$D$58="",IF(AND((#REF!=C5114),(LEFT(#REF!,1)=LEFT(E5114,1)),(LEFT(#REF!,2)=LEFT(A5114,2))),MAX($K$1:K5113)+1,0),IF(AND(('Supplier Change Request FORM Z'!$D$61=C5114),(LEFT('Supplier Change Request FORM Z'!$D$58,1)=LEFT(E5114,1)),(LEFT('Supplier Change Request FORM Z'!$D$59,2)=LEFT(A5114,2))),MAX($K$1:K5113)+1,0))</f>
        <v>#REF!</v>
      </c>
      <c r="L5114" s="3" t="str">
        <f t="shared" si="401"/>
        <v/>
      </c>
      <c r="Q5114" s="5"/>
      <c r="R5114" s="3"/>
      <c r="U5114" s="5">
        <f>IF('Supplier Change Request FORM Z'!$D$71="",IF(ISNUMBER(SEARCH(#REF!,C5114)),MAX($U$1:U5113)+1,0),IF(ISNUMBER(SEARCH('Supplier Change Request FORM Z'!$D$71,C5114)),MAX($U$1:U5113)+1,0))</f>
        <v>0</v>
      </c>
      <c r="V5114" s="3" t="str">
        <f t="shared" si="402"/>
        <v/>
      </c>
      <c r="Y5114" s="5">
        <f>IF('Supplier Change Request FORM Z'!$D$71="",IF(ISNUMBER(SEARCH(#REF!,C5114)),MAX($Y$1:Y5113)+1,0),IF(ISNUMBER(SEARCH('Supplier Change Request FORM Z'!$D$71,C5114)),MAX($Y$1:Y5113)+1,0))</f>
        <v>0</v>
      </c>
      <c r="Z5114" s="3" t="str">
        <f t="shared" si="403"/>
        <v/>
      </c>
      <c r="AE5114" s="5" t="e">
        <f>IF('Supplier Change Request FORM Z'!$D$58="",IF(LEFT(#REF!,1)="F",0,IF(AND((LEFT(#REF!,1)=LEFT(E5114,1)),(LEFT(#REF!,2)=LEFT(A5114,2))),MAX($AE$1:AE5113)+1,0)),IF(LEFT('Supplier Change Request FORM Z'!$D$58,1)="F",0,IF(AND((LEFT('Supplier Change Request FORM Z'!$D$58,1)=LEFT(E5114,1)),(LEFT('Supplier Change Request FORM Z'!$D$59,2)=LEFT(A5114,2))),MAX($AE$1:AE5113)+1,0)))</f>
        <v>#REF!</v>
      </c>
      <c r="AF5114" s="3" t="str">
        <f t="shared" si="404"/>
        <v/>
      </c>
    </row>
    <row r="5115" spans="1:32" x14ac:dyDescent="0.35">
      <c r="A5115" s="2" t="s">
        <v>7184</v>
      </c>
      <c r="B5115" s="2" t="s">
        <v>8150</v>
      </c>
      <c r="C5115" s="2" t="s">
        <v>8149</v>
      </c>
      <c r="D5115" s="2" t="s">
        <v>8150</v>
      </c>
      <c r="E5115" s="2" t="s">
        <v>9644</v>
      </c>
      <c r="G5115" s="5">
        <f>IF('Supplier Change Request FORM Z'!$D$61="",IF(ISNUMBER(SEARCH(#REF!,C5115)),MAX($G$1:G5114)+1,0),IF(ISNUMBER(SEARCH('Supplier Change Request FORM Z'!$D$61,C5115)),MAX($G$1:G5114)+1,0))</f>
        <v>0</v>
      </c>
      <c r="H5115" s="3" t="str">
        <f t="shared" si="400"/>
        <v/>
      </c>
      <c r="K5115" s="5" t="e">
        <f>IF('Supplier Change Request FORM Z'!$D$58="",IF(AND((#REF!=C5115),(LEFT(#REF!,1)=LEFT(E5115,1)),(LEFT(#REF!,2)=LEFT(A5115,2))),MAX($K$1:K5114)+1,0),IF(AND(('Supplier Change Request FORM Z'!$D$61=C5115),(LEFT('Supplier Change Request FORM Z'!$D$58,1)=LEFT(E5115,1)),(LEFT('Supplier Change Request FORM Z'!$D$59,2)=LEFT(A5115,2))),MAX($K$1:K5114)+1,0))</f>
        <v>#REF!</v>
      </c>
      <c r="L5115" s="3" t="str">
        <f t="shared" si="401"/>
        <v/>
      </c>
      <c r="Q5115" s="5"/>
      <c r="R5115" s="3"/>
      <c r="U5115" s="5">
        <f>IF('Supplier Change Request FORM Z'!$D$71="",IF(ISNUMBER(SEARCH(#REF!,C5115)),MAX($U$1:U5114)+1,0),IF(ISNUMBER(SEARCH('Supplier Change Request FORM Z'!$D$71,C5115)),MAX($U$1:U5114)+1,0))</f>
        <v>0</v>
      </c>
      <c r="V5115" s="3" t="str">
        <f t="shared" si="402"/>
        <v/>
      </c>
      <c r="Y5115" s="5">
        <f>IF('Supplier Change Request FORM Z'!$D$71="",IF(ISNUMBER(SEARCH(#REF!,C5115)),MAX($Y$1:Y5114)+1,0),IF(ISNUMBER(SEARCH('Supplier Change Request FORM Z'!$D$71,C5115)),MAX($Y$1:Y5114)+1,0))</f>
        <v>0</v>
      </c>
      <c r="Z5115" s="3" t="str">
        <f t="shared" si="403"/>
        <v/>
      </c>
      <c r="AE5115" s="5" t="e">
        <f>IF('Supplier Change Request FORM Z'!$D$58="",IF(LEFT(#REF!,1)="F",0,IF(AND((LEFT(#REF!,1)=LEFT(E5115,1)),(LEFT(#REF!,2)=LEFT(A5115,2))),MAX($AE$1:AE5114)+1,0)),IF(LEFT('Supplier Change Request FORM Z'!$D$58,1)="F",0,IF(AND((LEFT('Supplier Change Request FORM Z'!$D$58,1)=LEFT(E5115,1)),(LEFT('Supplier Change Request FORM Z'!$D$59,2)=LEFT(A5115,2))),MAX($AE$1:AE5114)+1,0)))</f>
        <v>#REF!</v>
      </c>
      <c r="AF5115" s="3" t="str">
        <f t="shared" si="404"/>
        <v/>
      </c>
    </row>
    <row r="5116" spans="1:32" x14ac:dyDescent="0.35">
      <c r="A5116" s="2" t="s">
        <v>7184</v>
      </c>
      <c r="B5116" s="2" t="s">
        <v>8148</v>
      </c>
      <c r="C5116" s="2" t="s">
        <v>6337</v>
      </c>
      <c r="D5116" s="2" t="s">
        <v>8148</v>
      </c>
      <c r="E5116" s="2" t="s">
        <v>9644</v>
      </c>
      <c r="G5116" s="5">
        <f>IF('Supplier Change Request FORM Z'!$D$61="",IF(ISNUMBER(SEARCH(#REF!,C5116)),MAX($G$1:G5115)+1,0),IF(ISNUMBER(SEARCH('Supplier Change Request FORM Z'!$D$61,C5116)),MAX($G$1:G5115)+1,0))</f>
        <v>0</v>
      </c>
      <c r="H5116" s="3" t="str">
        <f t="shared" si="400"/>
        <v/>
      </c>
      <c r="K5116" s="5" t="e">
        <f>IF('Supplier Change Request FORM Z'!$D$58="",IF(AND((#REF!=C5116),(LEFT(#REF!,1)=LEFT(E5116,1)),(LEFT(#REF!,2)=LEFT(A5116,2))),MAX($K$1:K5115)+1,0),IF(AND(('Supplier Change Request FORM Z'!$D$61=C5116),(LEFT('Supplier Change Request FORM Z'!$D$58,1)=LEFT(E5116,1)),(LEFT('Supplier Change Request FORM Z'!$D$59,2)=LEFT(A5116,2))),MAX($K$1:K5115)+1,0))</f>
        <v>#REF!</v>
      </c>
      <c r="L5116" s="3" t="str">
        <f t="shared" si="401"/>
        <v/>
      </c>
      <c r="Q5116" s="5"/>
      <c r="R5116" s="3"/>
      <c r="U5116" s="5">
        <f>IF('Supplier Change Request FORM Z'!$D$71="",IF(ISNUMBER(SEARCH(#REF!,C5116)),MAX($U$1:U5115)+1,0),IF(ISNUMBER(SEARCH('Supplier Change Request FORM Z'!$D$71,C5116)),MAX($U$1:U5115)+1,0))</f>
        <v>0</v>
      </c>
      <c r="V5116" s="3" t="str">
        <f t="shared" si="402"/>
        <v/>
      </c>
      <c r="Y5116" s="5">
        <f>IF('Supplier Change Request FORM Z'!$D$71="",IF(ISNUMBER(SEARCH(#REF!,C5116)),MAX($Y$1:Y5115)+1,0),IF(ISNUMBER(SEARCH('Supplier Change Request FORM Z'!$D$71,C5116)),MAX($Y$1:Y5115)+1,0))</f>
        <v>0</v>
      </c>
      <c r="Z5116" s="3" t="str">
        <f t="shared" si="403"/>
        <v/>
      </c>
      <c r="AE5116" s="5" t="e">
        <f>IF('Supplier Change Request FORM Z'!$D$58="",IF(LEFT(#REF!,1)="F",0,IF(AND((LEFT(#REF!,1)=LEFT(E5116,1)),(LEFT(#REF!,2)=LEFT(A5116,2))),MAX($AE$1:AE5115)+1,0)),IF(LEFT('Supplier Change Request FORM Z'!$D$58,1)="F",0,IF(AND((LEFT('Supplier Change Request FORM Z'!$D$58,1)=LEFT(E5116,1)),(LEFT('Supplier Change Request FORM Z'!$D$59,2)=LEFT(A5116,2))),MAX($AE$1:AE5115)+1,0)))</f>
        <v>#REF!</v>
      </c>
      <c r="AF5116" s="3" t="str">
        <f t="shared" si="404"/>
        <v/>
      </c>
    </row>
    <row r="5117" spans="1:32" x14ac:dyDescent="0.35">
      <c r="A5117" s="2" t="s">
        <v>7184</v>
      </c>
      <c r="B5117" s="2" t="s">
        <v>11070</v>
      </c>
      <c r="C5117" s="2" t="s">
        <v>11069</v>
      </c>
      <c r="D5117" s="2" t="s">
        <v>11070</v>
      </c>
      <c r="E5117" s="2" t="s">
        <v>9644</v>
      </c>
      <c r="G5117" s="5">
        <f>IF('Supplier Change Request FORM Z'!$D$61="",IF(ISNUMBER(SEARCH(#REF!,C5117)),MAX($G$1:G5116)+1,0),IF(ISNUMBER(SEARCH('Supplier Change Request FORM Z'!$D$61,C5117)),MAX($G$1:G5116)+1,0))</f>
        <v>0</v>
      </c>
      <c r="H5117" s="3" t="str">
        <f t="shared" si="400"/>
        <v/>
      </c>
      <c r="K5117" s="5" t="e">
        <f>IF('Supplier Change Request FORM Z'!$D$58="",IF(AND((#REF!=C5117),(LEFT(#REF!,1)=LEFT(E5117,1)),(LEFT(#REF!,2)=LEFT(A5117,2))),MAX($K$1:K5116)+1,0),IF(AND(('Supplier Change Request FORM Z'!$D$61=C5117),(LEFT('Supplier Change Request FORM Z'!$D$58,1)=LEFT(E5117,1)),(LEFT('Supplier Change Request FORM Z'!$D$59,2)=LEFT(A5117,2))),MAX($K$1:K5116)+1,0))</f>
        <v>#REF!</v>
      </c>
      <c r="L5117" s="3" t="str">
        <f t="shared" si="401"/>
        <v/>
      </c>
      <c r="Q5117" s="5"/>
      <c r="R5117" s="3"/>
      <c r="U5117" s="5">
        <f>IF('Supplier Change Request FORM Z'!$D$71="",IF(ISNUMBER(SEARCH(#REF!,C5117)),MAX($U$1:U5116)+1,0),IF(ISNUMBER(SEARCH('Supplier Change Request FORM Z'!$D$71,C5117)),MAX($U$1:U5116)+1,0))</f>
        <v>0</v>
      </c>
      <c r="V5117" s="3" t="str">
        <f t="shared" si="402"/>
        <v/>
      </c>
      <c r="Y5117" s="5">
        <f>IF('Supplier Change Request FORM Z'!$D$71="",IF(ISNUMBER(SEARCH(#REF!,C5117)),MAX($Y$1:Y5116)+1,0),IF(ISNUMBER(SEARCH('Supplier Change Request FORM Z'!$D$71,C5117)),MAX($Y$1:Y5116)+1,0))</f>
        <v>0</v>
      </c>
      <c r="Z5117" s="3" t="str">
        <f t="shared" si="403"/>
        <v/>
      </c>
      <c r="AE5117" s="5" t="e">
        <f>IF('Supplier Change Request FORM Z'!$D$58="",IF(LEFT(#REF!,1)="F",0,IF(AND((LEFT(#REF!,1)=LEFT(E5117,1)),(LEFT(#REF!,2)=LEFT(A5117,2))),MAX($AE$1:AE5116)+1,0)),IF(LEFT('Supplier Change Request FORM Z'!$D$58,1)="F",0,IF(AND((LEFT('Supplier Change Request FORM Z'!$D$58,1)=LEFT(E5117,1)),(LEFT('Supplier Change Request FORM Z'!$D$59,2)=LEFT(A5117,2))),MAX($AE$1:AE5116)+1,0)))</f>
        <v>#REF!</v>
      </c>
      <c r="AF5117" s="3" t="str">
        <f t="shared" si="404"/>
        <v/>
      </c>
    </row>
    <row r="5118" spans="1:32" x14ac:dyDescent="0.35">
      <c r="A5118" s="2" t="s">
        <v>7184</v>
      </c>
      <c r="B5118" s="2" t="s">
        <v>8156</v>
      </c>
      <c r="C5118" s="2" t="s">
        <v>8155</v>
      </c>
      <c r="D5118" s="2" t="s">
        <v>8156</v>
      </c>
      <c r="E5118" s="2" t="s">
        <v>9644</v>
      </c>
      <c r="G5118" s="5">
        <f>IF('Supplier Change Request FORM Z'!$D$61="",IF(ISNUMBER(SEARCH(#REF!,C5118)),MAX($G$1:G5117)+1,0),IF(ISNUMBER(SEARCH('Supplier Change Request FORM Z'!$D$61,C5118)),MAX($G$1:G5117)+1,0))</f>
        <v>0</v>
      </c>
      <c r="H5118" s="3" t="str">
        <f t="shared" si="400"/>
        <v/>
      </c>
      <c r="K5118" s="5" t="e">
        <f>IF('Supplier Change Request FORM Z'!$D$58="",IF(AND((#REF!=C5118),(LEFT(#REF!,1)=LEFT(E5118,1)),(LEFT(#REF!,2)=LEFT(A5118,2))),MAX($K$1:K5117)+1,0),IF(AND(('Supplier Change Request FORM Z'!$D$61=C5118),(LEFT('Supplier Change Request FORM Z'!$D$58,1)=LEFT(E5118,1)),(LEFT('Supplier Change Request FORM Z'!$D$59,2)=LEFT(A5118,2))),MAX($K$1:K5117)+1,0))</f>
        <v>#REF!</v>
      </c>
      <c r="L5118" s="3" t="str">
        <f t="shared" si="401"/>
        <v/>
      </c>
      <c r="Q5118" s="5"/>
      <c r="R5118" s="3"/>
      <c r="U5118" s="5">
        <f>IF('Supplier Change Request FORM Z'!$D$71="",IF(ISNUMBER(SEARCH(#REF!,C5118)),MAX($U$1:U5117)+1,0),IF(ISNUMBER(SEARCH('Supplier Change Request FORM Z'!$D$71,C5118)),MAX($U$1:U5117)+1,0))</f>
        <v>0</v>
      </c>
      <c r="V5118" s="3" t="str">
        <f t="shared" si="402"/>
        <v/>
      </c>
      <c r="Y5118" s="5">
        <f>IF('Supplier Change Request FORM Z'!$D$71="",IF(ISNUMBER(SEARCH(#REF!,C5118)),MAX($Y$1:Y5117)+1,0),IF(ISNUMBER(SEARCH('Supplier Change Request FORM Z'!$D$71,C5118)),MAX($Y$1:Y5117)+1,0))</f>
        <v>0</v>
      </c>
      <c r="Z5118" s="3" t="str">
        <f t="shared" si="403"/>
        <v/>
      </c>
      <c r="AE5118" s="5" t="e">
        <f>IF('Supplier Change Request FORM Z'!$D$58="",IF(LEFT(#REF!,1)="F",0,IF(AND((LEFT(#REF!,1)=LEFT(E5118,1)),(LEFT(#REF!,2)=LEFT(A5118,2))),MAX($AE$1:AE5117)+1,0)),IF(LEFT('Supplier Change Request FORM Z'!$D$58,1)="F",0,IF(AND((LEFT('Supplier Change Request FORM Z'!$D$58,1)=LEFT(E5118,1)),(LEFT('Supplier Change Request FORM Z'!$D$59,2)=LEFT(A5118,2))),MAX($AE$1:AE5117)+1,0)))</f>
        <v>#REF!</v>
      </c>
      <c r="AF5118" s="3" t="str">
        <f t="shared" si="404"/>
        <v/>
      </c>
    </row>
    <row r="5119" spans="1:32" x14ac:dyDescent="0.35">
      <c r="A5119" s="2" t="s">
        <v>7184</v>
      </c>
      <c r="B5119" s="2" t="s">
        <v>11072</v>
      </c>
      <c r="C5119" s="2" t="s">
        <v>11071</v>
      </c>
      <c r="D5119" s="2" t="s">
        <v>11072</v>
      </c>
      <c r="E5119" s="2" t="s">
        <v>9644</v>
      </c>
      <c r="G5119" s="5">
        <f>IF('Supplier Change Request FORM Z'!$D$61="",IF(ISNUMBER(SEARCH(#REF!,C5119)),MAX($G$1:G5118)+1,0),IF(ISNUMBER(SEARCH('Supplier Change Request FORM Z'!$D$61,C5119)),MAX($G$1:G5118)+1,0))</f>
        <v>0</v>
      </c>
      <c r="H5119" s="3" t="str">
        <f t="shared" si="400"/>
        <v/>
      </c>
      <c r="K5119" s="5" t="e">
        <f>IF('Supplier Change Request FORM Z'!$D$58="",IF(AND((#REF!=C5119),(LEFT(#REF!,1)=LEFT(E5119,1)),(LEFT(#REF!,2)=LEFT(A5119,2))),MAX($K$1:K5118)+1,0),IF(AND(('Supplier Change Request FORM Z'!$D$61=C5119),(LEFT('Supplier Change Request FORM Z'!$D$58,1)=LEFT(E5119,1)),(LEFT('Supplier Change Request FORM Z'!$D$59,2)=LEFT(A5119,2))),MAX($K$1:K5118)+1,0))</f>
        <v>#REF!</v>
      </c>
      <c r="L5119" s="3" t="str">
        <f t="shared" si="401"/>
        <v/>
      </c>
      <c r="Q5119" s="5"/>
      <c r="R5119" s="3"/>
      <c r="U5119" s="5">
        <f>IF('Supplier Change Request FORM Z'!$D$71="",IF(ISNUMBER(SEARCH(#REF!,C5119)),MAX($U$1:U5118)+1,0),IF(ISNUMBER(SEARCH('Supplier Change Request FORM Z'!$D$71,C5119)),MAX($U$1:U5118)+1,0))</f>
        <v>0</v>
      </c>
      <c r="V5119" s="3" t="str">
        <f t="shared" si="402"/>
        <v/>
      </c>
      <c r="Y5119" s="5">
        <f>IF('Supplier Change Request FORM Z'!$D$71="",IF(ISNUMBER(SEARCH(#REF!,C5119)),MAX($Y$1:Y5118)+1,0),IF(ISNUMBER(SEARCH('Supplier Change Request FORM Z'!$D$71,C5119)),MAX($Y$1:Y5118)+1,0))</f>
        <v>0</v>
      </c>
      <c r="Z5119" s="3" t="str">
        <f t="shared" si="403"/>
        <v/>
      </c>
      <c r="AE5119" s="5" t="e">
        <f>IF('Supplier Change Request FORM Z'!$D$58="",IF(LEFT(#REF!,1)="F",0,IF(AND((LEFT(#REF!,1)=LEFT(E5119,1)),(LEFT(#REF!,2)=LEFT(A5119,2))),MAX($AE$1:AE5118)+1,0)),IF(LEFT('Supplier Change Request FORM Z'!$D$58,1)="F",0,IF(AND((LEFT('Supplier Change Request FORM Z'!$D$58,1)=LEFT(E5119,1)),(LEFT('Supplier Change Request FORM Z'!$D$59,2)=LEFT(A5119,2))),MAX($AE$1:AE5118)+1,0)))</f>
        <v>#REF!</v>
      </c>
      <c r="AF5119" s="3" t="str">
        <f t="shared" si="404"/>
        <v/>
      </c>
    </row>
    <row r="5120" spans="1:32" x14ac:dyDescent="0.35">
      <c r="A5120" s="2" t="s">
        <v>7184</v>
      </c>
      <c r="B5120" s="2" t="s">
        <v>8168</v>
      </c>
      <c r="C5120" s="2" t="s">
        <v>8167</v>
      </c>
      <c r="D5120" s="2" t="s">
        <v>8168</v>
      </c>
      <c r="E5120" s="2" t="s">
        <v>9644</v>
      </c>
      <c r="G5120" s="5">
        <f>IF('Supplier Change Request FORM Z'!$D$61="",IF(ISNUMBER(SEARCH(#REF!,C5120)),MAX($G$1:G5119)+1,0),IF(ISNUMBER(SEARCH('Supplier Change Request FORM Z'!$D$61,C5120)),MAX($G$1:G5119)+1,0))</f>
        <v>0</v>
      </c>
      <c r="H5120" s="3" t="str">
        <f t="shared" si="400"/>
        <v/>
      </c>
      <c r="K5120" s="5" t="e">
        <f>IF('Supplier Change Request FORM Z'!$D$58="",IF(AND((#REF!=C5120),(LEFT(#REF!,1)=LEFT(E5120,1)),(LEFT(#REF!,2)=LEFT(A5120,2))),MAX($K$1:K5119)+1,0),IF(AND(('Supplier Change Request FORM Z'!$D$61=C5120),(LEFT('Supplier Change Request FORM Z'!$D$58,1)=LEFT(E5120,1)),(LEFT('Supplier Change Request FORM Z'!$D$59,2)=LEFT(A5120,2))),MAX($K$1:K5119)+1,0))</f>
        <v>#REF!</v>
      </c>
      <c r="L5120" s="3" t="str">
        <f t="shared" si="401"/>
        <v/>
      </c>
      <c r="Q5120" s="5"/>
      <c r="R5120" s="3"/>
      <c r="U5120" s="5">
        <f>IF('Supplier Change Request FORM Z'!$D$71="",IF(ISNUMBER(SEARCH(#REF!,C5120)),MAX($U$1:U5119)+1,0),IF(ISNUMBER(SEARCH('Supplier Change Request FORM Z'!$D$71,C5120)),MAX($U$1:U5119)+1,0))</f>
        <v>0</v>
      </c>
      <c r="V5120" s="3" t="str">
        <f t="shared" si="402"/>
        <v/>
      </c>
      <c r="Y5120" s="5">
        <f>IF('Supplier Change Request FORM Z'!$D$71="",IF(ISNUMBER(SEARCH(#REF!,C5120)),MAX($Y$1:Y5119)+1,0),IF(ISNUMBER(SEARCH('Supplier Change Request FORM Z'!$D$71,C5120)),MAX($Y$1:Y5119)+1,0))</f>
        <v>0</v>
      </c>
      <c r="Z5120" s="3" t="str">
        <f t="shared" si="403"/>
        <v/>
      </c>
      <c r="AE5120" s="5" t="e">
        <f>IF('Supplier Change Request FORM Z'!$D$58="",IF(LEFT(#REF!,1)="F",0,IF(AND((LEFT(#REF!,1)=LEFT(E5120,1)),(LEFT(#REF!,2)=LEFT(A5120,2))),MAX($AE$1:AE5119)+1,0)),IF(LEFT('Supplier Change Request FORM Z'!$D$58,1)="F",0,IF(AND((LEFT('Supplier Change Request FORM Z'!$D$58,1)=LEFT(E5120,1)),(LEFT('Supplier Change Request FORM Z'!$D$59,2)=LEFT(A5120,2))),MAX($AE$1:AE5119)+1,0)))</f>
        <v>#REF!</v>
      </c>
      <c r="AF5120" s="3" t="str">
        <f t="shared" si="404"/>
        <v/>
      </c>
    </row>
    <row r="5121" spans="1:32" x14ac:dyDescent="0.35">
      <c r="A5121" s="2" t="s">
        <v>7184</v>
      </c>
      <c r="B5121" s="2" t="s">
        <v>8205</v>
      </c>
      <c r="C5121" s="2" t="s">
        <v>8204</v>
      </c>
      <c r="D5121" s="2" t="s">
        <v>8205</v>
      </c>
      <c r="E5121" s="2" t="s">
        <v>9644</v>
      </c>
      <c r="G5121" s="5">
        <f>IF('Supplier Change Request FORM Z'!$D$61="",IF(ISNUMBER(SEARCH(#REF!,C5121)),MAX($G$1:G5120)+1,0),IF(ISNUMBER(SEARCH('Supplier Change Request FORM Z'!$D$61,C5121)),MAX($G$1:G5120)+1,0))</f>
        <v>0</v>
      </c>
      <c r="H5121" s="3" t="str">
        <f t="shared" si="400"/>
        <v/>
      </c>
      <c r="K5121" s="5" t="e">
        <f>IF('Supplier Change Request FORM Z'!$D$58="",IF(AND((#REF!=C5121),(LEFT(#REF!,1)=LEFT(E5121,1)),(LEFT(#REF!,2)=LEFT(A5121,2))),MAX($K$1:K5120)+1,0),IF(AND(('Supplier Change Request FORM Z'!$D$61=C5121),(LEFT('Supplier Change Request FORM Z'!$D$58,1)=LEFT(E5121,1)),(LEFT('Supplier Change Request FORM Z'!$D$59,2)=LEFT(A5121,2))),MAX($K$1:K5120)+1,0))</f>
        <v>#REF!</v>
      </c>
      <c r="L5121" s="3" t="str">
        <f t="shared" si="401"/>
        <v/>
      </c>
      <c r="Q5121" s="5"/>
      <c r="R5121" s="3"/>
      <c r="U5121" s="5">
        <f>IF('Supplier Change Request FORM Z'!$D$71="",IF(ISNUMBER(SEARCH(#REF!,C5121)),MAX($U$1:U5120)+1,0),IF(ISNUMBER(SEARCH('Supplier Change Request FORM Z'!$D$71,C5121)),MAX($U$1:U5120)+1,0))</f>
        <v>0</v>
      </c>
      <c r="V5121" s="3" t="str">
        <f t="shared" si="402"/>
        <v/>
      </c>
      <c r="Y5121" s="5">
        <f>IF('Supplier Change Request FORM Z'!$D$71="",IF(ISNUMBER(SEARCH(#REF!,C5121)),MAX($Y$1:Y5120)+1,0),IF(ISNUMBER(SEARCH('Supplier Change Request FORM Z'!$D$71,C5121)),MAX($Y$1:Y5120)+1,0))</f>
        <v>0</v>
      </c>
      <c r="Z5121" s="3" t="str">
        <f t="shared" si="403"/>
        <v/>
      </c>
      <c r="AE5121" s="5" t="e">
        <f>IF('Supplier Change Request FORM Z'!$D$58="",IF(LEFT(#REF!,1)="F",0,IF(AND((LEFT(#REF!,1)=LEFT(E5121,1)),(LEFT(#REF!,2)=LEFT(A5121,2))),MAX($AE$1:AE5120)+1,0)),IF(LEFT('Supplier Change Request FORM Z'!$D$58,1)="F",0,IF(AND((LEFT('Supplier Change Request FORM Z'!$D$58,1)=LEFT(E5121,1)),(LEFT('Supplier Change Request FORM Z'!$D$59,2)=LEFT(A5121,2))),MAX($AE$1:AE5120)+1,0)))</f>
        <v>#REF!</v>
      </c>
      <c r="AF5121" s="3" t="str">
        <f t="shared" si="404"/>
        <v/>
      </c>
    </row>
    <row r="5122" spans="1:32" x14ac:dyDescent="0.35">
      <c r="A5122" s="2" t="s">
        <v>7184</v>
      </c>
      <c r="B5122" s="2" t="s">
        <v>9763</v>
      </c>
      <c r="C5122" s="2" t="s">
        <v>9764</v>
      </c>
      <c r="D5122" s="2" t="s">
        <v>9763</v>
      </c>
      <c r="E5122" s="2" t="s">
        <v>9644</v>
      </c>
      <c r="G5122" s="5">
        <f>IF('Supplier Change Request FORM Z'!$D$61="",IF(ISNUMBER(SEARCH(#REF!,C5122)),MAX($G$1:G5121)+1,0),IF(ISNUMBER(SEARCH('Supplier Change Request FORM Z'!$D$61,C5122)),MAX($G$1:G5121)+1,0))</f>
        <v>0</v>
      </c>
      <c r="H5122" s="3" t="str">
        <f t="shared" ref="H5122:H5185" si="405">IFERROR(INDEX($C:$C,MATCH(ROW(H5121),$G:$G,0)),"")</f>
        <v/>
      </c>
      <c r="K5122" s="5" t="e">
        <f>IF('Supplier Change Request FORM Z'!$D$58="",IF(AND((#REF!=C5122),(LEFT(#REF!,1)=LEFT(E5122,1)),(LEFT(#REF!,2)=LEFT(A5122,2))),MAX($K$1:K5121)+1,0),IF(AND(('Supplier Change Request FORM Z'!$D$61=C5122),(LEFT('Supplier Change Request FORM Z'!$D$58,1)=LEFT(E5122,1)),(LEFT('Supplier Change Request FORM Z'!$D$59,2)=LEFT(A5122,2))),MAX($K$1:K5121)+1,0))</f>
        <v>#REF!</v>
      </c>
      <c r="L5122" s="3" t="str">
        <f t="shared" ref="L5122:L5185" si="406">IFERROR(INDEX($D:$D,MATCH(ROW(L5121),$K:$K,0)),"")</f>
        <v/>
      </c>
      <c r="Q5122" s="5"/>
      <c r="R5122" s="3"/>
      <c r="U5122" s="5">
        <f>IF('Supplier Change Request FORM Z'!$D$71="",IF(ISNUMBER(SEARCH(#REF!,C5122)),MAX($U$1:U5121)+1,0),IF(ISNUMBER(SEARCH('Supplier Change Request FORM Z'!$D$71,C5122)),MAX($U$1:U5121)+1,0))</f>
        <v>0</v>
      </c>
      <c r="V5122" s="3" t="str">
        <f t="shared" ref="V5122:V5185" si="407">IFERROR(INDEX($C:$C,MATCH(ROW(V5121),U:U,0)),"")</f>
        <v/>
      </c>
      <c r="Y5122" s="5">
        <f>IF('Supplier Change Request FORM Z'!$D$71="",IF(ISNUMBER(SEARCH(#REF!,C5122)),MAX($Y$1:Y5121)+1,0),IF(ISNUMBER(SEARCH('Supplier Change Request FORM Z'!$D$71,C5122)),MAX($Y$1:Y5121)+1,0))</f>
        <v>0</v>
      </c>
      <c r="Z5122" s="3" t="str">
        <f t="shared" ref="Z5122:Z5185" si="408">IFERROR(INDEX($D:$D,MATCH(ROW(Z5121),$Y:$Y,0)),"")</f>
        <v/>
      </c>
      <c r="AE5122" s="5" t="e">
        <f>IF('Supplier Change Request FORM Z'!$D$58="",IF(LEFT(#REF!,1)="F",0,IF(AND((LEFT(#REF!,1)=LEFT(E5122,1)),(LEFT(#REF!,2)=LEFT(A5122,2))),MAX($AE$1:AE5121)+1,0)),IF(LEFT('Supplier Change Request FORM Z'!$D$58,1)="F",0,IF(AND((LEFT('Supplier Change Request FORM Z'!$D$58,1)=LEFT(E5122,1)),(LEFT('Supplier Change Request FORM Z'!$D$59,2)=LEFT(A5122,2))),MAX($AE$1:AE5121)+1,0)))</f>
        <v>#REF!</v>
      </c>
      <c r="AF5122" s="3" t="str">
        <f t="shared" ref="AF5122:AF5185" si="409">IFERROR(INDEX(C:C,MATCH(ROW(AF5121),AE:AE,0)),"")</f>
        <v/>
      </c>
    </row>
    <row r="5123" spans="1:32" x14ac:dyDescent="0.35">
      <c r="A5123" s="2" t="s">
        <v>7184</v>
      </c>
      <c r="B5123" s="2" t="s">
        <v>8162</v>
      </c>
      <c r="C5123" s="2" t="s">
        <v>8161</v>
      </c>
      <c r="D5123" s="2" t="s">
        <v>8162</v>
      </c>
      <c r="E5123" s="2" t="s">
        <v>9644</v>
      </c>
      <c r="G5123" s="5">
        <f>IF('Supplier Change Request FORM Z'!$D$61="",IF(ISNUMBER(SEARCH(#REF!,C5123)),MAX($G$1:G5122)+1,0),IF(ISNUMBER(SEARCH('Supplier Change Request FORM Z'!$D$61,C5123)),MAX($G$1:G5122)+1,0))</f>
        <v>0</v>
      </c>
      <c r="H5123" s="3" t="str">
        <f t="shared" si="405"/>
        <v/>
      </c>
      <c r="K5123" s="5" t="e">
        <f>IF('Supplier Change Request FORM Z'!$D$58="",IF(AND((#REF!=C5123),(LEFT(#REF!,1)=LEFT(E5123,1)),(LEFT(#REF!,2)=LEFT(A5123,2))),MAX($K$1:K5122)+1,0),IF(AND(('Supplier Change Request FORM Z'!$D$61=C5123),(LEFT('Supplier Change Request FORM Z'!$D$58,1)=LEFT(E5123,1)),(LEFT('Supplier Change Request FORM Z'!$D$59,2)=LEFT(A5123,2))),MAX($K$1:K5122)+1,0))</f>
        <v>#REF!</v>
      </c>
      <c r="L5123" s="3" t="str">
        <f t="shared" si="406"/>
        <v/>
      </c>
      <c r="Q5123" s="5"/>
      <c r="R5123" s="3"/>
      <c r="U5123" s="5">
        <f>IF('Supplier Change Request FORM Z'!$D$71="",IF(ISNUMBER(SEARCH(#REF!,C5123)),MAX($U$1:U5122)+1,0),IF(ISNUMBER(SEARCH('Supplier Change Request FORM Z'!$D$71,C5123)),MAX($U$1:U5122)+1,0))</f>
        <v>0</v>
      </c>
      <c r="V5123" s="3" t="str">
        <f t="shared" si="407"/>
        <v/>
      </c>
      <c r="Y5123" s="5">
        <f>IF('Supplier Change Request FORM Z'!$D$71="",IF(ISNUMBER(SEARCH(#REF!,C5123)),MAX($Y$1:Y5122)+1,0),IF(ISNUMBER(SEARCH('Supplier Change Request FORM Z'!$D$71,C5123)),MAX($Y$1:Y5122)+1,0))</f>
        <v>0</v>
      </c>
      <c r="Z5123" s="3" t="str">
        <f t="shared" si="408"/>
        <v/>
      </c>
      <c r="AE5123" s="5" t="e">
        <f>IF('Supplier Change Request FORM Z'!$D$58="",IF(LEFT(#REF!,1)="F",0,IF(AND((LEFT(#REF!,1)=LEFT(E5123,1)),(LEFT(#REF!,2)=LEFT(A5123,2))),MAX($AE$1:AE5122)+1,0)),IF(LEFT('Supplier Change Request FORM Z'!$D$58,1)="F",0,IF(AND((LEFT('Supplier Change Request FORM Z'!$D$58,1)=LEFT(E5123,1)),(LEFT('Supplier Change Request FORM Z'!$D$59,2)=LEFT(A5123,2))),MAX($AE$1:AE5122)+1,0)))</f>
        <v>#REF!</v>
      </c>
      <c r="AF5123" s="3" t="str">
        <f t="shared" si="409"/>
        <v/>
      </c>
    </row>
    <row r="5124" spans="1:32" x14ac:dyDescent="0.35">
      <c r="A5124" s="2" t="s">
        <v>7184</v>
      </c>
      <c r="B5124" s="2" t="s">
        <v>8190</v>
      </c>
      <c r="C5124" s="2" t="s">
        <v>8189</v>
      </c>
      <c r="D5124" s="2" t="s">
        <v>8190</v>
      </c>
      <c r="E5124" s="2" t="s">
        <v>9644</v>
      </c>
      <c r="G5124" s="5">
        <f>IF('Supplier Change Request FORM Z'!$D$61="",IF(ISNUMBER(SEARCH(#REF!,C5124)),MAX($G$1:G5123)+1,0),IF(ISNUMBER(SEARCH('Supplier Change Request FORM Z'!$D$61,C5124)),MAX($G$1:G5123)+1,0))</f>
        <v>0</v>
      </c>
      <c r="H5124" s="3" t="str">
        <f t="shared" si="405"/>
        <v/>
      </c>
      <c r="K5124" s="5" t="e">
        <f>IF('Supplier Change Request FORM Z'!$D$58="",IF(AND((#REF!=C5124),(LEFT(#REF!,1)=LEFT(E5124,1)),(LEFT(#REF!,2)=LEFT(A5124,2))),MAX($K$1:K5123)+1,0),IF(AND(('Supplier Change Request FORM Z'!$D$61=C5124),(LEFT('Supplier Change Request FORM Z'!$D$58,1)=LEFT(E5124,1)),(LEFT('Supplier Change Request FORM Z'!$D$59,2)=LEFT(A5124,2))),MAX($K$1:K5123)+1,0))</f>
        <v>#REF!</v>
      </c>
      <c r="L5124" s="3" t="str">
        <f t="shared" si="406"/>
        <v/>
      </c>
      <c r="Q5124" s="5"/>
      <c r="R5124" s="3"/>
      <c r="U5124" s="5">
        <f>IF('Supplier Change Request FORM Z'!$D$71="",IF(ISNUMBER(SEARCH(#REF!,C5124)),MAX($U$1:U5123)+1,0),IF(ISNUMBER(SEARCH('Supplier Change Request FORM Z'!$D$71,C5124)),MAX($U$1:U5123)+1,0))</f>
        <v>0</v>
      </c>
      <c r="V5124" s="3" t="str">
        <f t="shared" si="407"/>
        <v/>
      </c>
      <c r="Y5124" s="5">
        <f>IF('Supplier Change Request FORM Z'!$D$71="",IF(ISNUMBER(SEARCH(#REF!,C5124)),MAX($Y$1:Y5123)+1,0),IF(ISNUMBER(SEARCH('Supplier Change Request FORM Z'!$D$71,C5124)),MAX($Y$1:Y5123)+1,0))</f>
        <v>0</v>
      </c>
      <c r="Z5124" s="3" t="str">
        <f t="shared" si="408"/>
        <v/>
      </c>
      <c r="AE5124" s="5" t="e">
        <f>IF('Supplier Change Request FORM Z'!$D$58="",IF(LEFT(#REF!,1)="F",0,IF(AND((LEFT(#REF!,1)=LEFT(E5124,1)),(LEFT(#REF!,2)=LEFT(A5124,2))),MAX($AE$1:AE5123)+1,0)),IF(LEFT('Supplier Change Request FORM Z'!$D$58,1)="F",0,IF(AND((LEFT('Supplier Change Request FORM Z'!$D$58,1)=LEFT(E5124,1)),(LEFT('Supplier Change Request FORM Z'!$D$59,2)=LEFT(A5124,2))),MAX($AE$1:AE5123)+1,0)))</f>
        <v>#REF!</v>
      </c>
      <c r="AF5124" s="3" t="str">
        <f t="shared" si="409"/>
        <v/>
      </c>
    </row>
    <row r="5125" spans="1:32" x14ac:dyDescent="0.35">
      <c r="A5125" s="2" t="s">
        <v>7184</v>
      </c>
      <c r="B5125" s="2" t="s">
        <v>8196</v>
      </c>
      <c r="C5125" s="2" t="s">
        <v>8195</v>
      </c>
      <c r="D5125" s="2" t="s">
        <v>8196</v>
      </c>
      <c r="E5125" s="2" t="s">
        <v>9644</v>
      </c>
      <c r="G5125" s="5">
        <f>IF('Supplier Change Request FORM Z'!$D$61="",IF(ISNUMBER(SEARCH(#REF!,C5125)),MAX($G$1:G5124)+1,0),IF(ISNUMBER(SEARCH('Supplier Change Request FORM Z'!$D$61,C5125)),MAX($G$1:G5124)+1,0))</f>
        <v>0</v>
      </c>
      <c r="H5125" s="3" t="str">
        <f t="shared" si="405"/>
        <v/>
      </c>
      <c r="K5125" s="5" t="e">
        <f>IF('Supplier Change Request FORM Z'!$D$58="",IF(AND((#REF!=C5125),(LEFT(#REF!,1)=LEFT(E5125,1)),(LEFT(#REF!,2)=LEFT(A5125,2))),MAX($K$1:K5124)+1,0),IF(AND(('Supplier Change Request FORM Z'!$D$61=C5125),(LEFT('Supplier Change Request FORM Z'!$D$58,1)=LEFT(E5125,1)),(LEFT('Supplier Change Request FORM Z'!$D$59,2)=LEFT(A5125,2))),MAX($K$1:K5124)+1,0))</f>
        <v>#REF!</v>
      </c>
      <c r="L5125" s="3" t="str">
        <f t="shared" si="406"/>
        <v/>
      </c>
      <c r="Q5125" s="5"/>
      <c r="R5125" s="3"/>
      <c r="U5125" s="5">
        <f>IF('Supplier Change Request FORM Z'!$D$71="",IF(ISNUMBER(SEARCH(#REF!,C5125)),MAX($U$1:U5124)+1,0),IF(ISNUMBER(SEARCH('Supplier Change Request FORM Z'!$D$71,C5125)),MAX($U$1:U5124)+1,0))</f>
        <v>0</v>
      </c>
      <c r="V5125" s="3" t="str">
        <f t="shared" si="407"/>
        <v/>
      </c>
      <c r="Y5125" s="5">
        <f>IF('Supplier Change Request FORM Z'!$D$71="",IF(ISNUMBER(SEARCH(#REF!,C5125)),MAX($Y$1:Y5124)+1,0),IF(ISNUMBER(SEARCH('Supplier Change Request FORM Z'!$D$71,C5125)),MAX($Y$1:Y5124)+1,0))</f>
        <v>0</v>
      </c>
      <c r="Z5125" s="3" t="str">
        <f t="shared" si="408"/>
        <v/>
      </c>
      <c r="AE5125" s="5" t="e">
        <f>IF('Supplier Change Request FORM Z'!$D$58="",IF(LEFT(#REF!,1)="F",0,IF(AND((LEFT(#REF!,1)=LEFT(E5125,1)),(LEFT(#REF!,2)=LEFT(A5125,2))),MAX($AE$1:AE5124)+1,0)),IF(LEFT('Supplier Change Request FORM Z'!$D$58,1)="F",0,IF(AND((LEFT('Supplier Change Request FORM Z'!$D$58,1)=LEFT(E5125,1)),(LEFT('Supplier Change Request FORM Z'!$D$59,2)=LEFT(A5125,2))),MAX($AE$1:AE5124)+1,0)))</f>
        <v>#REF!</v>
      </c>
      <c r="AF5125" s="3" t="str">
        <f t="shared" si="409"/>
        <v/>
      </c>
    </row>
    <row r="5126" spans="1:32" x14ac:dyDescent="0.35">
      <c r="A5126" s="2" t="s">
        <v>7184</v>
      </c>
      <c r="B5126" s="2" t="s">
        <v>8201</v>
      </c>
      <c r="C5126" s="2" t="s">
        <v>8192</v>
      </c>
      <c r="D5126" s="2" t="s">
        <v>8201</v>
      </c>
      <c r="E5126" s="2" t="s">
        <v>9644</v>
      </c>
      <c r="G5126" s="5">
        <f>IF('Supplier Change Request FORM Z'!$D$61="",IF(ISNUMBER(SEARCH(#REF!,C5126)),MAX($G$1:G5125)+1,0),IF(ISNUMBER(SEARCH('Supplier Change Request FORM Z'!$D$61,C5126)),MAX($G$1:G5125)+1,0))</f>
        <v>0</v>
      </c>
      <c r="H5126" s="3" t="str">
        <f t="shared" si="405"/>
        <v/>
      </c>
      <c r="K5126" s="5" t="e">
        <f>IF('Supplier Change Request FORM Z'!$D$58="",IF(AND((#REF!=C5126),(LEFT(#REF!,1)=LEFT(E5126,1)),(LEFT(#REF!,2)=LEFT(A5126,2))),MAX($K$1:K5125)+1,0),IF(AND(('Supplier Change Request FORM Z'!$D$61=C5126),(LEFT('Supplier Change Request FORM Z'!$D$58,1)=LEFT(E5126,1)),(LEFT('Supplier Change Request FORM Z'!$D$59,2)=LEFT(A5126,2))),MAX($K$1:K5125)+1,0))</f>
        <v>#REF!</v>
      </c>
      <c r="L5126" s="3" t="str">
        <f t="shared" si="406"/>
        <v/>
      </c>
      <c r="Q5126" s="5"/>
      <c r="R5126" s="3"/>
      <c r="U5126" s="5">
        <f>IF('Supplier Change Request FORM Z'!$D$71="",IF(ISNUMBER(SEARCH(#REF!,C5126)),MAX($U$1:U5125)+1,0),IF(ISNUMBER(SEARCH('Supplier Change Request FORM Z'!$D$71,C5126)),MAX($U$1:U5125)+1,0))</f>
        <v>0</v>
      </c>
      <c r="V5126" s="3" t="str">
        <f t="shared" si="407"/>
        <v/>
      </c>
      <c r="Y5126" s="5">
        <f>IF('Supplier Change Request FORM Z'!$D$71="",IF(ISNUMBER(SEARCH(#REF!,C5126)),MAX($Y$1:Y5125)+1,0),IF(ISNUMBER(SEARCH('Supplier Change Request FORM Z'!$D$71,C5126)),MAX($Y$1:Y5125)+1,0))</f>
        <v>0</v>
      </c>
      <c r="Z5126" s="3" t="str">
        <f t="shared" si="408"/>
        <v/>
      </c>
      <c r="AE5126" s="5" t="e">
        <f>IF('Supplier Change Request FORM Z'!$D$58="",IF(LEFT(#REF!,1)="F",0,IF(AND((LEFT(#REF!,1)=LEFT(E5126,1)),(LEFT(#REF!,2)=LEFT(A5126,2))),MAX($AE$1:AE5125)+1,0)),IF(LEFT('Supplier Change Request FORM Z'!$D$58,1)="F",0,IF(AND((LEFT('Supplier Change Request FORM Z'!$D$58,1)=LEFT(E5126,1)),(LEFT('Supplier Change Request FORM Z'!$D$59,2)=LEFT(A5126,2))),MAX($AE$1:AE5125)+1,0)))</f>
        <v>#REF!</v>
      </c>
      <c r="AF5126" s="3" t="str">
        <f t="shared" si="409"/>
        <v/>
      </c>
    </row>
    <row r="5127" spans="1:32" x14ac:dyDescent="0.35">
      <c r="A5127" s="2" t="s">
        <v>7184</v>
      </c>
      <c r="B5127" s="2" t="s">
        <v>8193</v>
      </c>
      <c r="C5127" s="2" t="s">
        <v>8192</v>
      </c>
      <c r="D5127" s="2" t="s">
        <v>8193</v>
      </c>
      <c r="E5127" s="2" t="s">
        <v>9644</v>
      </c>
      <c r="G5127" s="5">
        <f>IF('Supplier Change Request FORM Z'!$D$61="",IF(ISNUMBER(SEARCH(#REF!,C5127)),MAX($G$1:G5126)+1,0),IF(ISNUMBER(SEARCH('Supplier Change Request FORM Z'!$D$61,C5127)),MAX($G$1:G5126)+1,0))</f>
        <v>0</v>
      </c>
      <c r="H5127" s="3" t="str">
        <f t="shared" si="405"/>
        <v/>
      </c>
      <c r="K5127" s="5" t="e">
        <f>IF('Supplier Change Request FORM Z'!$D$58="",IF(AND((#REF!=C5127),(LEFT(#REF!,1)=LEFT(E5127,1)),(LEFT(#REF!,2)=LEFT(A5127,2))),MAX($K$1:K5126)+1,0),IF(AND(('Supplier Change Request FORM Z'!$D$61=C5127),(LEFT('Supplier Change Request FORM Z'!$D$58,1)=LEFT(E5127,1)),(LEFT('Supplier Change Request FORM Z'!$D$59,2)=LEFT(A5127,2))),MAX($K$1:K5126)+1,0))</f>
        <v>#REF!</v>
      </c>
      <c r="L5127" s="3" t="str">
        <f t="shared" si="406"/>
        <v/>
      </c>
      <c r="Q5127" s="5"/>
      <c r="R5127" s="3"/>
      <c r="U5127" s="5">
        <f>IF('Supplier Change Request FORM Z'!$D$71="",IF(ISNUMBER(SEARCH(#REF!,C5127)),MAX($U$1:U5126)+1,0),IF(ISNUMBER(SEARCH('Supplier Change Request FORM Z'!$D$71,C5127)),MAX($U$1:U5126)+1,0))</f>
        <v>0</v>
      </c>
      <c r="V5127" s="3" t="str">
        <f t="shared" si="407"/>
        <v/>
      </c>
      <c r="Y5127" s="5">
        <f>IF('Supplier Change Request FORM Z'!$D$71="",IF(ISNUMBER(SEARCH(#REF!,C5127)),MAX($Y$1:Y5126)+1,0),IF(ISNUMBER(SEARCH('Supplier Change Request FORM Z'!$D$71,C5127)),MAX($Y$1:Y5126)+1,0))</f>
        <v>0</v>
      </c>
      <c r="Z5127" s="3" t="str">
        <f t="shared" si="408"/>
        <v/>
      </c>
      <c r="AE5127" s="5" t="e">
        <f>IF('Supplier Change Request FORM Z'!$D$58="",IF(LEFT(#REF!,1)="F",0,IF(AND((LEFT(#REF!,1)=LEFT(E5127,1)),(LEFT(#REF!,2)=LEFT(A5127,2))),MAX($AE$1:AE5126)+1,0)),IF(LEFT('Supplier Change Request FORM Z'!$D$58,1)="F",0,IF(AND((LEFT('Supplier Change Request FORM Z'!$D$58,1)=LEFT(E5127,1)),(LEFT('Supplier Change Request FORM Z'!$D$59,2)=LEFT(A5127,2))),MAX($AE$1:AE5126)+1,0)))</f>
        <v>#REF!</v>
      </c>
      <c r="AF5127" s="3" t="str">
        <f t="shared" si="409"/>
        <v/>
      </c>
    </row>
    <row r="5128" spans="1:32" x14ac:dyDescent="0.35">
      <c r="A5128" s="2" t="s">
        <v>7184</v>
      </c>
      <c r="B5128" s="2" t="s">
        <v>8209</v>
      </c>
      <c r="C5128" s="2" t="s">
        <v>8208</v>
      </c>
      <c r="D5128" s="2" t="s">
        <v>8209</v>
      </c>
      <c r="E5128" s="2" t="s">
        <v>9644</v>
      </c>
      <c r="G5128" s="5">
        <f>IF('Supplier Change Request FORM Z'!$D$61="",IF(ISNUMBER(SEARCH(#REF!,C5128)),MAX($G$1:G5127)+1,0),IF(ISNUMBER(SEARCH('Supplier Change Request FORM Z'!$D$61,C5128)),MAX($G$1:G5127)+1,0))</f>
        <v>0</v>
      </c>
      <c r="H5128" s="3" t="str">
        <f t="shared" si="405"/>
        <v/>
      </c>
      <c r="K5128" s="5" t="e">
        <f>IF('Supplier Change Request FORM Z'!$D$58="",IF(AND((#REF!=C5128),(LEFT(#REF!,1)=LEFT(E5128,1)),(LEFT(#REF!,2)=LEFT(A5128,2))),MAX($K$1:K5127)+1,0),IF(AND(('Supplier Change Request FORM Z'!$D$61=C5128),(LEFT('Supplier Change Request FORM Z'!$D$58,1)=LEFT(E5128,1)),(LEFT('Supplier Change Request FORM Z'!$D$59,2)=LEFT(A5128,2))),MAX($K$1:K5127)+1,0))</f>
        <v>#REF!</v>
      </c>
      <c r="L5128" s="3" t="str">
        <f t="shared" si="406"/>
        <v/>
      </c>
      <c r="Q5128" s="5"/>
      <c r="R5128" s="3"/>
      <c r="U5128" s="5">
        <f>IF('Supplier Change Request FORM Z'!$D$71="",IF(ISNUMBER(SEARCH(#REF!,C5128)),MAX($U$1:U5127)+1,0),IF(ISNUMBER(SEARCH('Supplier Change Request FORM Z'!$D$71,C5128)),MAX($U$1:U5127)+1,0))</f>
        <v>0</v>
      </c>
      <c r="V5128" s="3" t="str">
        <f t="shared" si="407"/>
        <v/>
      </c>
      <c r="Y5128" s="5">
        <f>IF('Supplier Change Request FORM Z'!$D$71="",IF(ISNUMBER(SEARCH(#REF!,C5128)),MAX($Y$1:Y5127)+1,0),IF(ISNUMBER(SEARCH('Supplier Change Request FORM Z'!$D$71,C5128)),MAX($Y$1:Y5127)+1,0))</f>
        <v>0</v>
      </c>
      <c r="Z5128" s="3" t="str">
        <f t="shared" si="408"/>
        <v/>
      </c>
      <c r="AE5128" s="5" t="e">
        <f>IF('Supplier Change Request FORM Z'!$D$58="",IF(LEFT(#REF!,1)="F",0,IF(AND((LEFT(#REF!,1)=LEFT(E5128,1)),(LEFT(#REF!,2)=LEFT(A5128,2))),MAX($AE$1:AE5127)+1,0)),IF(LEFT('Supplier Change Request FORM Z'!$D$58,1)="F",0,IF(AND((LEFT('Supplier Change Request FORM Z'!$D$58,1)=LEFT(E5128,1)),(LEFT('Supplier Change Request FORM Z'!$D$59,2)=LEFT(A5128,2))),MAX($AE$1:AE5127)+1,0)))</f>
        <v>#REF!</v>
      </c>
      <c r="AF5128" s="3" t="str">
        <f t="shared" si="409"/>
        <v/>
      </c>
    </row>
    <row r="5129" spans="1:32" x14ac:dyDescent="0.35">
      <c r="A5129" s="2" t="s">
        <v>7184</v>
      </c>
      <c r="B5129" s="2" t="s">
        <v>8213</v>
      </c>
      <c r="C5129" s="2" t="s">
        <v>8208</v>
      </c>
      <c r="D5129" s="2" t="s">
        <v>8213</v>
      </c>
      <c r="E5129" s="2" t="s">
        <v>9644</v>
      </c>
      <c r="G5129" s="5">
        <f>IF('Supplier Change Request FORM Z'!$D$61="",IF(ISNUMBER(SEARCH(#REF!,C5129)),MAX($G$1:G5128)+1,0),IF(ISNUMBER(SEARCH('Supplier Change Request FORM Z'!$D$61,C5129)),MAX($G$1:G5128)+1,0))</f>
        <v>0</v>
      </c>
      <c r="H5129" s="3" t="str">
        <f t="shared" si="405"/>
        <v/>
      </c>
      <c r="K5129" s="5" t="e">
        <f>IF('Supplier Change Request FORM Z'!$D$58="",IF(AND((#REF!=C5129),(LEFT(#REF!,1)=LEFT(E5129,1)),(LEFT(#REF!,2)=LEFT(A5129,2))),MAX($K$1:K5128)+1,0),IF(AND(('Supplier Change Request FORM Z'!$D$61=C5129),(LEFT('Supplier Change Request FORM Z'!$D$58,1)=LEFT(E5129,1)),(LEFT('Supplier Change Request FORM Z'!$D$59,2)=LEFT(A5129,2))),MAX($K$1:K5128)+1,0))</f>
        <v>#REF!</v>
      </c>
      <c r="L5129" s="3" t="str">
        <f t="shared" si="406"/>
        <v/>
      </c>
      <c r="Q5129" s="5"/>
      <c r="R5129" s="3"/>
      <c r="U5129" s="5">
        <f>IF('Supplier Change Request FORM Z'!$D$71="",IF(ISNUMBER(SEARCH(#REF!,C5129)),MAX($U$1:U5128)+1,0),IF(ISNUMBER(SEARCH('Supplier Change Request FORM Z'!$D$71,C5129)),MAX($U$1:U5128)+1,0))</f>
        <v>0</v>
      </c>
      <c r="V5129" s="3" t="str">
        <f t="shared" si="407"/>
        <v/>
      </c>
      <c r="Y5129" s="5">
        <f>IF('Supplier Change Request FORM Z'!$D$71="",IF(ISNUMBER(SEARCH(#REF!,C5129)),MAX($Y$1:Y5128)+1,0),IF(ISNUMBER(SEARCH('Supplier Change Request FORM Z'!$D$71,C5129)),MAX($Y$1:Y5128)+1,0))</f>
        <v>0</v>
      </c>
      <c r="Z5129" s="3" t="str">
        <f t="shared" si="408"/>
        <v/>
      </c>
      <c r="AE5129" s="5" t="e">
        <f>IF('Supplier Change Request FORM Z'!$D$58="",IF(LEFT(#REF!,1)="F",0,IF(AND((LEFT(#REF!,1)=LEFT(E5129,1)),(LEFT(#REF!,2)=LEFT(A5129,2))),MAX($AE$1:AE5128)+1,0)),IF(LEFT('Supplier Change Request FORM Z'!$D$58,1)="F",0,IF(AND((LEFT('Supplier Change Request FORM Z'!$D$58,1)=LEFT(E5129,1)),(LEFT('Supplier Change Request FORM Z'!$D$59,2)=LEFT(A5129,2))),MAX($AE$1:AE5128)+1,0)))</f>
        <v>#REF!</v>
      </c>
      <c r="AF5129" s="3" t="str">
        <f t="shared" si="409"/>
        <v/>
      </c>
    </row>
    <row r="5130" spans="1:32" x14ac:dyDescent="0.35">
      <c r="A5130" s="2" t="s">
        <v>7184</v>
      </c>
      <c r="B5130" s="2" t="s">
        <v>8226</v>
      </c>
      <c r="C5130" s="2" t="s">
        <v>8224</v>
      </c>
      <c r="D5130" s="2" t="s">
        <v>8226</v>
      </c>
      <c r="E5130" s="2" t="s">
        <v>9644</v>
      </c>
      <c r="G5130" s="5">
        <f>IF('Supplier Change Request FORM Z'!$D$61="",IF(ISNUMBER(SEARCH(#REF!,C5130)),MAX($G$1:G5129)+1,0),IF(ISNUMBER(SEARCH('Supplier Change Request FORM Z'!$D$61,C5130)),MAX($G$1:G5129)+1,0))</f>
        <v>0</v>
      </c>
      <c r="H5130" s="3" t="str">
        <f t="shared" si="405"/>
        <v/>
      </c>
      <c r="K5130" s="5" t="e">
        <f>IF('Supplier Change Request FORM Z'!$D$58="",IF(AND((#REF!=C5130),(LEFT(#REF!,1)=LEFT(E5130,1)),(LEFT(#REF!,2)=LEFT(A5130,2))),MAX($K$1:K5129)+1,0),IF(AND(('Supplier Change Request FORM Z'!$D$61=C5130),(LEFT('Supplier Change Request FORM Z'!$D$58,1)=LEFT(E5130,1)),(LEFT('Supplier Change Request FORM Z'!$D$59,2)=LEFT(A5130,2))),MAX($K$1:K5129)+1,0))</f>
        <v>#REF!</v>
      </c>
      <c r="L5130" s="3" t="str">
        <f t="shared" si="406"/>
        <v/>
      </c>
      <c r="Q5130" s="5"/>
      <c r="R5130" s="3"/>
      <c r="U5130" s="5">
        <f>IF('Supplier Change Request FORM Z'!$D$71="",IF(ISNUMBER(SEARCH(#REF!,C5130)),MAX($U$1:U5129)+1,0),IF(ISNUMBER(SEARCH('Supplier Change Request FORM Z'!$D$71,C5130)),MAX($U$1:U5129)+1,0))</f>
        <v>0</v>
      </c>
      <c r="V5130" s="3" t="str">
        <f t="shared" si="407"/>
        <v/>
      </c>
      <c r="Y5130" s="5">
        <f>IF('Supplier Change Request FORM Z'!$D$71="",IF(ISNUMBER(SEARCH(#REF!,C5130)),MAX($Y$1:Y5129)+1,0),IF(ISNUMBER(SEARCH('Supplier Change Request FORM Z'!$D$71,C5130)),MAX($Y$1:Y5129)+1,0))</f>
        <v>0</v>
      </c>
      <c r="Z5130" s="3" t="str">
        <f t="shared" si="408"/>
        <v/>
      </c>
      <c r="AE5130" s="5" t="e">
        <f>IF('Supplier Change Request FORM Z'!$D$58="",IF(LEFT(#REF!,1)="F",0,IF(AND((LEFT(#REF!,1)=LEFT(E5130,1)),(LEFT(#REF!,2)=LEFT(A5130,2))),MAX($AE$1:AE5129)+1,0)),IF(LEFT('Supplier Change Request FORM Z'!$D$58,1)="F",0,IF(AND((LEFT('Supplier Change Request FORM Z'!$D$58,1)=LEFT(E5130,1)),(LEFT('Supplier Change Request FORM Z'!$D$59,2)=LEFT(A5130,2))),MAX($AE$1:AE5129)+1,0)))</f>
        <v>#REF!</v>
      </c>
      <c r="AF5130" s="3" t="str">
        <f t="shared" si="409"/>
        <v/>
      </c>
    </row>
    <row r="5131" spans="1:32" x14ac:dyDescent="0.35">
      <c r="A5131" s="2" t="s">
        <v>7184</v>
      </c>
      <c r="B5131" s="2" t="s">
        <v>11073</v>
      </c>
      <c r="C5131" s="2" t="s">
        <v>8237</v>
      </c>
      <c r="D5131" s="2" t="s">
        <v>11073</v>
      </c>
      <c r="E5131" s="2" t="s">
        <v>9644</v>
      </c>
      <c r="G5131" s="5">
        <f>IF('Supplier Change Request FORM Z'!$D$61="",IF(ISNUMBER(SEARCH(#REF!,C5131)),MAX($G$1:G5130)+1,0),IF(ISNUMBER(SEARCH('Supplier Change Request FORM Z'!$D$61,C5131)),MAX($G$1:G5130)+1,0))</f>
        <v>0</v>
      </c>
      <c r="H5131" s="3" t="str">
        <f t="shared" si="405"/>
        <v/>
      </c>
      <c r="K5131" s="5" t="e">
        <f>IF('Supplier Change Request FORM Z'!$D$58="",IF(AND((#REF!=C5131),(LEFT(#REF!,1)=LEFT(E5131,1)),(LEFT(#REF!,2)=LEFT(A5131,2))),MAX($K$1:K5130)+1,0),IF(AND(('Supplier Change Request FORM Z'!$D$61=C5131),(LEFT('Supplier Change Request FORM Z'!$D$58,1)=LEFT(E5131,1)),(LEFT('Supplier Change Request FORM Z'!$D$59,2)=LEFT(A5131,2))),MAX($K$1:K5130)+1,0))</f>
        <v>#REF!</v>
      </c>
      <c r="L5131" s="3" t="str">
        <f t="shared" si="406"/>
        <v/>
      </c>
      <c r="Q5131" s="5"/>
      <c r="R5131" s="3"/>
      <c r="U5131" s="5">
        <f>IF('Supplier Change Request FORM Z'!$D$71="",IF(ISNUMBER(SEARCH(#REF!,C5131)),MAX($U$1:U5130)+1,0),IF(ISNUMBER(SEARCH('Supplier Change Request FORM Z'!$D$71,C5131)),MAX($U$1:U5130)+1,0))</f>
        <v>0</v>
      </c>
      <c r="V5131" s="3" t="str">
        <f t="shared" si="407"/>
        <v/>
      </c>
      <c r="Y5131" s="5">
        <f>IF('Supplier Change Request FORM Z'!$D$71="",IF(ISNUMBER(SEARCH(#REF!,C5131)),MAX($Y$1:Y5130)+1,0),IF(ISNUMBER(SEARCH('Supplier Change Request FORM Z'!$D$71,C5131)),MAX($Y$1:Y5130)+1,0))</f>
        <v>0</v>
      </c>
      <c r="Z5131" s="3" t="str">
        <f t="shared" si="408"/>
        <v/>
      </c>
      <c r="AE5131" s="5" t="e">
        <f>IF('Supplier Change Request FORM Z'!$D$58="",IF(LEFT(#REF!,1)="F",0,IF(AND((LEFT(#REF!,1)=LEFT(E5131,1)),(LEFT(#REF!,2)=LEFT(A5131,2))),MAX($AE$1:AE5130)+1,0)),IF(LEFT('Supplier Change Request FORM Z'!$D$58,1)="F",0,IF(AND((LEFT('Supplier Change Request FORM Z'!$D$58,1)=LEFT(E5131,1)),(LEFT('Supplier Change Request FORM Z'!$D$59,2)=LEFT(A5131,2))),MAX($AE$1:AE5130)+1,0)))</f>
        <v>#REF!</v>
      </c>
      <c r="AF5131" s="3" t="str">
        <f t="shared" si="409"/>
        <v/>
      </c>
    </row>
    <row r="5132" spans="1:32" x14ac:dyDescent="0.35">
      <c r="A5132" s="2" t="s">
        <v>7184</v>
      </c>
      <c r="B5132" s="2" t="s">
        <v>8236</v>
      </c>
      <c r="C5132" s="2" t="s">
        <v>8235</v>
      </c>
      <c r="D5132" s="2" t="s">
        <v>8236</v>
      </c>
      <c r="E5132" s="2" t="s">
        <v>9644</v>
      </c>
      <c r="G5132" s="5">
        <f>IF('Supplier Change Request FORM Z'!$D$61="",IF(ISNUMBER(SEARCH(#REF!,C5132)),MAX($G$1:G5131)+1,0),IF(ISNUMBER(SEARCH('Supplier Change Request FORM Z'!$D$61,C5132)),MAX($G$1:G5131)+1,0))</f>
        <v>0</v>
      </c>
      <c r="H5132" s="3" t="str">
        <f t="shared" si="405"/>
        <v/>
      </c>
      <c r="K5132" s="5" t="e">
        <f>IF('Supplier Change Request FORM Z'!$D$58="",IF(AND((#REF!=C5132),(LEFT(#REF!,1)=LEFT(E5132,1)),(LEFT(#REF!,2)=LEFT(A5132,2))),MAX($K$1:K5131)+1,0),IF(AND(('Supplier Change Request FORM Z'!$D$61=C5132),(LEFT('Supplier Change Request FORM Z'!$D$58,1)=LEFT(E5132,1)),(LEFT('Supplier Change Request FORM Z'!$D$59,2)=LEFT(A5132,2))),MAX($K$1:K5131)+1,0))</f>
        <v>#REF!</v>
      </c>
      <c r="L5132" s="3" t="str">
        <f t="shared" si="406"/>
        <v/>
      </c>
      <c r="Q5132" s="5"/>
      <c r="R5132" s="3"/>
      <c r="U5132" s="5">
        <f>IF('Supplier Change Request FORM Z'!$D$71="",IF(ISNUMBER(SEARCH(#REF!,C5132)),MAX($U$1:U5131)+1,0),IF(ISNUMBER(SEARCH('Supplier Change Request FORM Z'!$D$71,C5132)),MAX($U$1:U5131)+1,0))</f>
        <v>0</v>
      </c>
      <c r="V5132" s="3" t="str">
        <f t="shared" si="407"/>
        <v/>
      </c>
      <c r="Y5132" s="5">
        <f>IF('Supplier Change Request FORM Z'!$D$71="",IF(ISNUMBER(SEARCH(#REF!,C5132)),MAX($Y$1:Y5131)+1,0),IF(ISNUMBER(SEARCH('Supplier Change Request FORM Z'!$D$71,C5132)),MAX($Y$1:Y5131)+1,0))</f>
        <v>0</v>
      </c>
      <c r="Z5132" s="3" t="str">
        <f t="shared" si="408"/>
        <v/>
      </c>
      <c r="AE5132" s="5" t="e">
        <f>IF('Supplier Change Request FORM Z'!$D$58="",IF(LEFT(#REF!,1)="F",0,IF(AND((LEFT(#REF!,1)=LEFT(E5132,1)),(LEFT(#REF!,2)=LEFT(A5132,2))),MAX($AE$1:AE5131)+1,0)),IF(LEFT('Supplier Change Request FORM Z'!$D$58,1)="F",0,IF(AND((LEFT('Supplier Change Request FORM Z'!$D$58,1)=LEFT(E5132,1)),(LEFT('Supplier Change Request FORM Z'!$D$59,2)=LEFT(A5132,2))),MAX($AE$1:AE5131)+1,0)))</f>
        <v>#REF!</v>
      </c>
      <c r="AF5132" s="3" t="str">
        <f t="shared" si="409"/>
        <v/>
      </c>
    </row>
    <row r="5133" spans="1:32" x14ac:dyDescent="0.35">
      <c r="A5133" s="2" t="s">
        <v>7184</v>
      </c>
      <c r="B5133" s="2" t="s">
        <v>8230</v>
      </c>
      <c r="C5133" s="2" t="s">
        <v>8229</v>
      </c>
      <c r="D5133" s="2" t="s">
        <v>8230</v>
      </c>
      <c r="E5133" s="2" t="s">
        <v>9644</v>
      </c>
      <c r="G5133" s="5">
        <f>IF('Supplier Change Request FORM Z'!$D$61="",IF(ISNUMBER(SEARCH(#REF!,C5133)),MAX($G$1:G5132)+1,0),IF(ISNUMBER(SEARCH('Supplier Change Request FORM Z'!$D$61,C5133)),MAX($G$1:G5132)+1,0))</f>
        <v>0</v>
      </c>
      <c r="H5133" s="3" t="str">
        <f t="shared" si="405"/>
        <v/>
      </c>
      <c r="K5133" s="5" t="e">
        <f>IF('Supplier Change Request FORM Z'!$D$58="",IF(AND((#REF!=C5133),(LEFT(#REF!,1)=LEFT(E5133,1)),(LEFT(#REF!,2)=LEFT(A5133,2))),MAX($K$1:K5132)+1,0),IF(AND(('Supplier Change Request FORM Z'!$D$61=C5133),(LEFT('Supplier Change Request FORM Z'!$D$58,1)=LEFT(E5133,1)),(LEFT('Supplier Change Request FORM Z'!$D$59,2)=LEFT(A5133,2))),MAX($K$1:K5132)+1,0))</f>
        <v>#REF!</v>
      </c>
      <c r="L5133" s="3" t="str">
        <f t="shared" si="406"/>
        <v/>
      </c>
      <c r="Q5133" s="5"/>
      <c r="R5133" s="3"/>
      <c r="U5133" s="5">
        <f>IF('Supplier Change Request FORM Z'!$D$71="",IF(ISNUMBER(SEARCH(#REF!,C5133)),MAX($U$1:U5132)+1,0),IF(ISNUMBER(SEARCH('Supplier Change Request FORM Z'!$D$71,C5133)),MAX($U$1:U5132)+1,0))</f>
        <v>0</v>
      </c>
      <c r="V5133" s="3" t="str">
        <f t="shared" si="407"/>
        <v/>
      </c>
      <c r="Y5133" s="5">
        <f>IF('Supplier Change Request FORM Z'!$D$71="",IF(ISNUMBER(SEARCH(#REF!,C5133)),MAX($Y$1:Y5132)+1,0),IF(ISNUMBER(SEARCH('Supplier Change Request FORM Z'!$D$71,C5133)),MAX($Y$1:Y5132)+1,0))</f>
        <v>0</v>
      </c>
      <c r="Z5133" s="3" t="str">
        <f t="shared" si="408"/>
        <v/>
      </c>
      <c r="AE5133" s="5" t="e">
        <f>IF('Supplier Change Request FORM Z'!$D$58="",IF(LEFT(#REF!,1)="F",0,IF(AND((LEFT(#REF!,1)=LEFT(E5133,1)),(LEFT(#REF!,2)=LEFT(A5133,2))),MAX($AE$1:AE5132)+1,0)),IF(LEFT('Supplier Change Request FORM Z'!$D$58,1)="F",0,IF(AND((LEFT('Supplier Change Request FORM Z'!$D$58,1)=LEFT(E5133,1)),(LEFT('Supplier Change Request FORM Z'!$D$59,2)=LEFT(A5133,2))),MAX($AE$1:AE5132)+1,0)))</f>
        <v>#REF!</v>
      </c>
      <c r="AF5133" s="3" t="str">
        <f t="shared" si="409"/>
        <v/>
      </c>
    </row>
    <row r="5134" spans="1:32" x14ac:dyDescent="0.35">
      <c r="A5134" s="2" t="s">
        <v>7184</v>
      </c>
      <c r="B5134" s="2" t="s">
        <v>8223</v>
      </c>
      <c r="C5134" s="2" t="s">
        <v>8222</v>
      </c>
      <c r="D5134" s="2" t="s">
        <v>8223</v>
      </c>
      <c r="E5134" s="2" t="s">
        <v>9644</v>
      </c>
      <c r="G5134" s="5">
        <f>IF('Supplier Change Request FORM Z'!$D$61="",IF(ISNUMBER(SEARCH(#REF!,C5134)),MAX($G$1:G5133)+1,0),IF(ISNUMBER(SEARCH('Supplier Change Request FORM Z'!$D$61,C5134)),MAX($G$1:G5133)+1,0))</f>
        <v>0</v>
      </c>
      <c r="H5134" s="3" t="str">
        <f t="shared" si="405"/>
        <v/>
      </c>
      <c r="K5134" s="5" t="e">
        <f>IF('Supplier Change Request FORM Z'!$D$58="",IF(AND((#REF!=C5134),(LEFT(#REF!,1)=LEFT(E5134,1)),(LEFT(#REF!,2)=LEFT(A5134,2))),MAX($K$1:K5133)+1,0),IF(AND(('Supplier Change Request FORM Z'!$D$61=C5134),(LEFT('Supplier Change Request FORM Z'!$D$58,1)=LEFT(E5134,1)),(LEFT('Supplier Change Request FORM Z'!$D$59,2)=LEFT(A5134,2))),MAX($K$1:K5133)+1,0))</f>
        <v>#REF!</v>
      </c>
      <c r="L5134" s="3" t="str">
        <f t="shared" si="406"/>
        <v/>
      </c>
      <c r="Q5134" s="5"/>
      <c r="R5134" s="3"/>
      <c r="U5134" s="5">
        <f>IF('Supplier Change Request FORM Z'!$D$71="",IF(ISNUMBER(SEARCH(#REF!,C5134)),MAX($U$1:U5133)+1,0),IF(ISNUMBER(SEARCH('Supplier Change Request FORM Z'!$D$71,C5134)),MAX($U$1:U5133)+1,0))</f>
        <v>0</v>
      </c>
      <c r="V5134" s="3" t="str">
        <f t="shared" si="407"/>
        <v/>
      </c>
      <c r="Y5134" s="5">
        <f>IF('Supplier Change Request FORM Z'!$D$71="",IF(ISNUMBER(SEARCH(#REF!,C5134)),MAX($Y$1:Y5133)+1,0),IF(ISNUMBER(SEARCH('Supplier Change Request FORM Z'!$D$71,C5134)),MAX($Y$1:Y5133)+1,0))</f>
        <v>0</v>
      </c>
      <c r="Z5134" s="3" t="str">
        <f t="shared" si="408"/>
        <v/>
      </c>
      <c r="AE5134" s="5" t="e">
        <f>IF('Supplier Change Request FORM Z'!$D$58="",IF(LEFT(#REF!,1)="F",0,IF(AND((LEFT(#REF!,1)=LEFT(E5134,1)),(LEFT(#REF!,2)=LEFT(A5134,2))),MAX($AE$1:AE5133)+1,0)),IF(LEFT('Supplier Change Request FORM Z'!$D$58,1)="F",0,IF(AND((LEFT('Supplier Change Request FORM Z'!$D$58,1)=LEFT(E5134,1)),(LEFT('Supplier Change Request FORM Z'!$D$59,2)=LEFT(A5134,2))),MAX($AE$1:AE5133)+1,0)))</f>
        <v>#REF!</v>
      </c>
      <c r="AF5134" s="3" t="str">
        <f t="shared" si="409"/>
        <v/>
      </c>
    </row>
    <row r="5135" spans="1:32" x14ac:dyDescent="0.35">
      <c r="A5135" s="2" t="s">
        <v>7184</v>
      </c>
      <c r="B5135" s="2" t="s">
        <v>8973</v>
      </c>
      <c r="C5135" s="2" t="s">
        <v>8972</v>
      </c>
      <c r="D5135" s="2" t="s">
        <v>8973</v>
      </c>
      <c r="E5135" s="2" t="s">
        <v>9644</v>
      </c>
      <c r="G5135" s="5">
        <f>IF('Supplier Change Request FORM Z'!$D$61="",IF(ISNUMBER(SEARCH(#REF!,C5135)),MAX($G$1:G5134)+1,0),IF(ISNUMBER(SEARCH('Supplier Change Request FORM Z'!$D$61,C5135)),MAX($G$1:G5134)+1,0))</f>
        <v>0</v>
      </c>
      <c r="H5135" s="3" t="str">
        <f t="shared" si="405"/>
        <v/>
      </c>
      <c r="K5135" s="5" t="e">
        <f>IF('Supplier Change Request FORM Z'!$D$58="",IF(AND((#REF!=C5135),(LEFT(#REF!,1)=LEFT(E5135,1)),(LEFT(#REF!,2)=LEFT(A5135,2))),MAX($K$1:K5134)+1,0),IF(AND(('Supplier Change Request FORM Z'!$D$61=C5135),(LEFT('Supplier Change Request FORM Z'!$D$58,1)=LEFT(E5135,1)),(LEFT('Supplier Change Request FORM Z'!$D$59,2)=LEFT(A5135,2))),MAX($K$1:K5134)+1,0))</f>
        <v>#REF!</v>
      </c>
      <c r="L5135" s="3" t="str">
        <f t="shared" si="406"/>
        <v/>
      </c>
      <c r="Q5135" s="5"/>
      <c r="R5135" s="3"/>
      <c r="U5135" s="5">
        <f>IF('Supplier Change Request FORM Z'!$D$71="",IF(ISNUMBER(SEARCH(#REF!,C5135)),MAX($U$1:U5134)+1,0),IF(ISNUMBER(SEARCH('Supplier Change Request FORM Z'!$D$71,C5135)),MAX($U$1:U5134)+1,0))</f>
        <v>0</v>
      </c>
      <c r="V5135" s="3" t="str">
        <f t="shared" si="407"/>
        <v/>
      </c>
      <c r="Y5135" s="5">
        <f>IF('Supplier Change Request FORM Z'!$D$71="",IF(ISNUMBER(SEARCH(#REF!,C5135)),MAX($Y$1:Y5134)+1,0),IF(ISNUMBER(SEARCH('Supplier Change Request FORM Z'!$D$71,C5135)),MAX($Y$1:Y5134)+1,0))</f>
        <v>0</v>
      </c>
      <c r="Z5135" s="3" t="str">
        <f t="shared" si="408"/>
        <v/>
      </c>
      <c r="AE5135" s="5" t="e">
        <f>IF('Supplier Change Request FORM Z'!$D$58="",IF(LEFT(#REF!,1)="F",0,IF(AND((LEFT(#REF!,1)=LEFT(E5135,1)),(LEFT(#REF!,2)=LEFT(A5135,2))),MAX($AE$1:AE5134)+1,0)),IF(LEFT('Supplier Change Request FORM Z'!$D$58,1)="F",0,IF(AND((LEFT('Supplier Change Request FORM Z'!$D$58,1)=LEFT(E5135,1)),(LEFT('Supplier Change Request FORM Z'!$D$59,2)=LEFT(A5135,2))),MAX($AE$1:AE5134)+1,0)))</f>
        <v>#REF!</v>
      </c>
      <c r="AF5135" s="3" t="str">
        <f t="shared" si="409"/>
        <v/>
      </c>
    </row>
    <row r="5136" spans="1:32" x14ac:dyDescent="0.35">
      <c r="A5136" s="2" t="s">
        <v>7184</v>
      </c>
      <c r="B5136" s="2" t="s">
        <v>8263</v>
      </c>
      <c r="C5136" s="2" t="s">
        <v>8262</v>
      </c>
      <c r="D5136" s="2" t="s">
        <v>8263</v>
      </c>
      <c r="E5136" s="2" t="s">
        <v>9644</v>
      </c>
      <c r="G5136" s="5">
        <f>IF('Supplier Change Request FORM Z'!$D$61="",IF(ISNUMBER(SEARCH(#REF!,C5136)),MAX($G$1:G5135)+1,0),IF(ISNUMBER(SEARCH('Supplier Change Request FORM Z'!$D$61,C5136)),MAX($G$1:G5135)+1,0))</f>
        <v>0</v>
      </c>
      <c r="H5136" s="3" t="str">
        <f t="shared" si="405"/>
        <v/>
      </c>
      <c r="K5136" s="5" t="e">
        <f>IF('Supplier Change Request FORM Z'!$D$58="",IF(AND((#REF!=C5136),(LEFT(#REF!,1)=LEFT(E5136,1)),(LEFT(#REF!,2)=LEFT(A5136,2))),MAX($K$1:K5135)+1,0),IF(AND(('Supplier Change Request FORM Z'!$D$61=C5136),(LEFT('Supplier Change Request FORM Z'!$D$58,1)=LEFT(E5136,1)),(LEFT('Supplier Change Request FORM Z'!$D$59,2)=LEFT(A5136,2))),MAX($K$1:K5135)+1,0))</f>
        <v>#REF!</v>
      </c>
      <c r="L5136" s="3" t="str">
        <f t="shared" si="406"/>
        <v/>
      </c>
      <c r="Q5136" s="5"/>
      <c r="R5136" s="3"/>
      <c r="U5136" s="5">
        <f>IF('Supplier Change Request FORM Z'!$D$71="",IF(ISNUMBER(SEARCH(#REF!,C5136)),MAX($U$1:U5135)+1,0),IF(ISNUMBER(SEARCH('Supplier Change Request FORM Z'!$D$71,C5136)),MAX($U$1:U5135)+1,0))</f>
        <v>0</v>
      </c>
      <c r="V5136" s="3" t="str">
        <f t="shared" si="407"/>
        <v/>
      </c>
      <c r="Y5136" s="5">
        <f>IF('Supplier Change Request FORM Z'!$D$71="",IF(ISNUMBER(SEARCH(#REF!,C5136)),MAX($Y$1:Y5135)+1,0),IF(ISNUMBER(SEARCH('Supplier Change Request FORM Z'!$D$71,C5136)),MAX($Y$1:Y5135)+1,0))</f>
        <v>0</v>
      </c>
      <c r="Z5136" s="3" t="str">
        <f t="shared" si="408"/>
        <v/>
      </c>
      <c r="AE5136" s="5" t="e">
        <f>IF('Supplier Change Request FORM Z'!$D$58="",IF(LEFT(#REF!,1)="F",0,IF(AND((LEFT(#REF!,1)=LEFT(E5136,1)),(LEFT(#REF!,2)=LEFT(A5136,2))),MAX($AE$1:AE5135)+1,0)),IF(LEFT('Supplier Change Request FORM Z'!$D$58,1)="F",0,IF(AND((LEFT('Supplier Change Request FORM Z'!$D$58,1)=LEFT(E5136,1)),(LEFT('Supplier Change Request FORM Z'!$D$59,2)=LEFT(A5136,2))),MAX($AE$1:AE5135)+1,0)))</f>
        <v>#REF!</v>
      </c>
      <c r="AF5136" s="3" t="str">
        <f t="shared" si="409"/>
        <v/>
      </c>
    </row>
    <row r="5137" spans="1:32" x14ac:dyDescent="0.35">
      <c r="A5137" s="2" t="s">
        <v>7184</v>
      </c>
      <c r="B5137" s="2" t="s">
        <v>4068</v>
      </c>
      <c r="C5137" s="2" t="s">
        <v>4067</v>
      </c>
      <c r="D5137" s="2" t="s">
        <v>4068</v>
      </c>
      <c r="E5137" s="2" t="s">
        <v>9644</v>
      </c>
      <c r="G5137" s="5">
        <f>IF('Supplier Change Request FORM Z'!$D$61="",IF(ISNUMBER(SEARCH(#REF!,C5137)),MAX($G$1:G5136)+1,0),IF(ISNUMBER(SEARCH('Supplier Change Request FORM Z'!$D$61,C5137)),MAX($G$1:G5136)+1,0))</f>
        <v>0</v>
      </c>
      <c r="H5137" s="3" t="str">
        <f t="shared" si="405"/>
        <v/>
      </c>
      <c r="K5137" s="5" t="e">
        <f>IF('Supplier Change Request FORM Z'!$D$58="",IF(AND((#REF!=C5137),(LEFT(#REF!,1)=LEFT(E5137,1)),(LEFT(#REF!,2)=LEFT(A5137,2))),MAX($K$1:K5136)+1,0),IF(AND(('Supplier Change Request FORM Z'!$D$61=C5137),(LEFT('Supplier Change Request FORM Z'!$D$58,1)=LEFT(E5137,1)),(LEFT('Supplier Change Request FORM Z'!$D$59,2)=LEFT(A5137,2))),MAX($K$1:K5136)+1,0))</f>
        <v>#REF!</v>
      </c>
      <c r="L5137" s="3" t="str">
        <f t="shared" si="406"/>
        <v/>
      </c>
      <c r="Q5137" s="5"/>
      <c r="R5137" s="3"/>
      <c r="U5137" s="5">
        <f>IF('Supplier Change Request FORM Z'!$D$71="",IF(ISNUMBER(SEARCH(#REF!,C5137)),MAX($U$1:U5136)+1,0),IF(ISNUMBER(SEARCH('Supplier Change Request FORM Z'!$D$71,C5137)),MAX($U$1:U5136)+1,0))</f>
        <v>0</v>
      </c>
      <c r="V5137" s="3" t="str">
        <f t="shared" si="407"/>
        <v/>
      </c>
      <c r="Y5137" s="5">
        <f>IF('Supplier Change Request FORM Z'!$D$71="",IF(ISNUMBER(SEARCH(#REF!,C5137)),MAX($Y$1:Y5136)+1,0),IF(ISNUMBER(SEARCH('Supplier Change Request FORM Z'!$D$71,C5137)),MAX($Y$1:Y5136)+1,0))</f>
        <v>0</v>
      </c>
      <c r="Z5137" s="3" t="str">
        <f t="shared" si="408"/>
        <v/>
      </c>
      <c r="AE5137" s="5" t="e">
        <f>IF('Supplier Change Request FORM Z'!$D$58="",IF(LEFT(#REF!,1)="F",0,IF(AND((LEFT(#REF!,1)=LEFT(E5137,1)),(LEFT(#REF!,2)=LEFT(A5137,2))),MAX($AE$1:AE5136)+1,0)),IF(LEFT('Supplier Change Request FORM Z'!$D$58,1)="F",0,IF(AND((LEFT('Supplier Change Request FORM Z'!$D$58,1)=LEFT(E5137,1)),(LEFT('Supplier Change Request FORM Z'!$D$59,2)=LEFT(A5137,2))),MAX($AE$1:AE5136)+1,0)))</f>
        <v>#REF!</v>
      </c>
      <c r="AF5137" s="3" t="str">
        <f t="shared" si="409"/>
        <v/>
      </c>
    </row>
    <row r="5138" spans="1:32" x14ac:dyDescent="0.35">
      <c r="A5138" s="2" t="s">
        <v>7184</v>
      </c>
      <c r="B5138" s="2" t="s">
        <v>7699</v>
      </c>
      <c r="C5138" s="2" t="s">
        <v>7698</v>
      </c>
      <c r="D5138" s="2" t="s">
        <v>7699</v>
      </c>
      <c r="E5138" s="2" t="s">
        <v>9644</v>
      </c>
      <c r="G5138" s="5">
        <f>IF('Supplier Change Request FORM Z'!$D$61="",IF(ISNUMBER(SEARCH(#REF!,C5138)),MAX($G$1:G5137)+1,0),IF(ISNUMBER(SEARCH('Supplier Change Request FORM Z'!$D$61,C5138)),MAX($G$1:G5137)+1,0))</f>
        <v>0</v>
      </c>
      <c r="H5138" s="3" t="str">
        <f t="shared" si="405"/>
        <v/>
      </c>
      <c r="K5138" s="5" t="e">
        <f>IF('Supplier Change Request FORM Z'!$D$58="",IF(AND((#REF!=C5138),(LEFT(#REF!,1)=LEFT(E5138,1)),(LEFT(#REF!,2)=LEFT(A5138,2))),MAX($K$1:K5137)+1,0),IF(AND(('Supplier Change Request FORM Z'!$D$61=C5138),(LEFT('Supplier Change Request FORM Z'!$D$58,1)=LEFT(E5138,1)),(LEFT('Supplier Change Request FORM Z'!$D$59,2)=LEFT(A5138,2))),MAX($K$1:K5137)+1,0))</f>
        <v>#REF!</v>
      </c>
      <c r="L5138" s="3" t="str">
        <f t="shared" si="406"/>
        <v/>
      </c>
      <c r="Q5138" s="5"/>
      <c r="R5138" s="3"/>
      <c r="U5138" s="5">
        <f>IF('Supplier Change Request FORM Z'!$D$71="",IF(ISNUMBER(SEARCH(#REF!,C5138)),MAX($U$1:U5137)+1,0),IF(ISNUMBER(SEARCH('Supplier Change Request FORM Z'!$D$71,C5138)),MAX($U$1:U5137)+1,0))</f>
        <v>0</v>
      </c>
      <c r="V5138" s="3" t="str">
        <f t="shared" si="407"/>
        <v/>
      </c>
      <c r="Y5138" s="5">
        <f>IF('Supplier Change Request FORM Z'!$D$71="",IF(ISNUMBER(SEARCH(#REF!,C5138)),MAX($Y$1:Y5137)+1,0),IF(ISNUMBER(SEARCH('Supplier Change Request FORM Z'!$D$71,C5138)),MAX($Y$1:Y5137)+1,0))</f>
        <v>0</v>
      </c>
      <c r="Z5138" s="3" t="str">
        <f t="shared" si="408"/>
        <v/>
      </c>
      <c r="AE5138" s="5" t="e">
        <f>IF('Supplier Change Request FORM Z'!$D$58="",IF(LEFT(#REF!,1)="F",0,IF(AND((LEFT(#REF!,1)=LEFT(E5138,1)),(LEFT(#REF!,2)=LEFT(A5138,2))),MAX($AE$1:AE5137)+1,0)),IF(LEFT('Supplier Change Request FORM Z'!$D$58,1)="F",0,IF(AND((LEFT('Supplier Change Request FORM Z'!$D$58,1)=LEFT(E5138,1)),(LEFT('Supplier Change Request FORM Z'!$D$59,2)=LEFT(A5138,2))),MAX($AE$1:AE5137)+1,0)))</f>
        <v>#REF!</v>
      </c>
      <c r="AF5138" s="3" t="str">
        <f t="shared" si="409"/>
        <v/>
      </c>
    </row>
    <row r="5139" spans="1:32" x14ac:dyDescent="0.35">
      <c r="A5139" s="2" t="s">
        <v>7184</v>
      </c>
      <c r="B5139" s="2" t="s">
        <v>11075</v>
      </c>
      <c r="C5139" s="2" t="s">
        <v>11074</v>
      </c>
      <c r="D5139" s="2" t="s">
        <v>11075</v>
      </c>
      <c r="E5139" s="2" t="s">
        <v>9644</v>
      </c>
      <c r="G5139" s="5">
        <f>IF('Supplier Change Request FORM Z'!$D$61="",IF(ISNUMBER(SEARCH(#REF!,C5139)),MAX($G$1:G5138)+1,0),IF(ISNUMBER(SEARCH('Supplier Change Request FORM Z'!$D$61,C5139)),MAX($G$1:G5138)+1,0))</f>
        <v>0</v>
      </c>
      <c r="H5139" s="3" t="str">
        <f t="shared" si="405"/>
        <v/>
      </c>
      <c r="K5139" s="5" t="e">
        <f>IF('Supplier Change Request FORM Z'!$D$58="",IF(AND((#REF!=C5139),(LEFT(#REF!,1)=LEFT(E5139,1)),(LEFT(#REF!,2)=LEFT(A5139,2))),MAX($K$1:K5138)+1,0),IF(AND(('Supplier Change Request FORM Z'!$D$61=C5139),(LEFT('Supplier Change Request FORM Z'!$D$58,1)=LEFT(E5139,1)),(LEFT('Supplier Change Request FORM Z'!$D$59,2)=LEFT(A5139,2))),MAX($K$1:K5138)+1,0))</f>
        <v>#REF!</v>
      </c>
      <c r="L5139" s="3" t="str">
        <f t="shared" si="406"/>
        <v/>
      </c>
      <c r="Q5139" s="5"/>
      <c r="R5139" s="3"/>
      <c r="U5139" s="5">
        <f>IF('Supplier Change Request FORM Z'!$D$71="",IF(ISNUMBER(SEARCH(#REF!,C5139)),MAX($U$1:U5138)+1,0),IF(ISNUMBER(SEARCH('Supplier Change Request FORM Z'!$D$71,C5139)),MAX($U$1:U5138)+1,0))</f>
        <v>0</v>
      </c>
      <c r="V5139" s="3" t="str">
        <f t="shared" si="407"/>
        <v/>
      </c>
      <c r="Y5139" s="5">
        <f>IF('Supplier Change Request FORM Z'!$D$71="",IF(ISNUMBER(SEARCH(#REF!,C5139)),MAX($Y$1:Y5138)+1,0),IF(ISNUMBER(SEARCH('Supplier Change Request FORM Z'!$D$71,C5139)),MAX($Y$1:Y5138)+1,0))</f>
        <v>0</v>
      </c>
      <c r="Z5139" s="3" t="str">
        <f t="shared" si="408"/>
        <v/>
      </c>
      <c r="AE5139" s="5" t="e">
        <f>IF('Supplier Change Request FORM Z'!$D$58="",IF(LEFT(#REF!,1)="F",0,IF(AND((LEFT(#REF!,1)=LEFT(E5139,1)),(LEFT(#REF!,2)=LEFT(A5139,2))),MAX($AE$1:AE5138)+1,0)),IF(LEFT('Supplier Change Request FORM Z'!$D$58,1)="F",0,IF(AND((LEFT('Supplier Change Request FORM Z'!$D$58,1)=LEFT(E5139,1)),(LEFT('Supplier Change Request FORM Z'!$D$59,2)=LEFT(A5139,2))),MAX($AE$1:AE5138)+1,0)))</f>
        <v>#REF!</v>
      </c>
      <c r="AF5139" s="3" t="str">
        <f t="shared" si="409"/>
        <v/>
      </c>
    </row>
    <row r="5140" spans="1:32" x14ac:dyDescent="0.35">
      <c r="A5140" s="2" t="s">
        <v>7184</v>
      </c>
      <c r="B5140" s="2" t="s">
        <v>7692</v>
      </c>
      <c r="C5140" s="2" t="s">
        <v>399</v>
      </c>
      <c r="D5140" s="2" t="s">
        <v>7692</v>
      </c>
      <c r="E5140" s="2" t="s">
        <v>9644</v>
      </c>
      <c r="G5140" s="5">
        <f>IF('Supplier Change Request FORM Z'!$D$61="",IF(ISNUMBER(SEARCH(#REF!,C5140)),MAX($G$1:G5139)+1,0),IF(ISNUMBER(SEARCH('Supplier Change Request FORM Z'!$D$61,C5140)),MAX($G$1:G5139)+1,0))</f>
        <v>0</v>
      </c>
      <c r="H5140" s="3" t="str">
        <f t="shared" si="405"/>
        <v/>
      </c>
      <c r="K5140" s="5" t="e">
        <f>IF('Supplier Change Request FORM Z'!$D$58="",IF(AND((#REF!=C5140),(LEFT(#REF!,1)=LEFT(E5140,1)),(LEFT(#REF!,2)=LEFT(A5140,2))),MAX($K$1:K5139)+1,0),IF(AND(('Supplier Change Request FORM Z'!$D$61=C5140),(LEFT('Supplier Change Request FORM Z'!$D$58,1)=LEFT(E5140,1)),(LEFT('Supplier Change Request FORM Z'!$D$59,2)=LEFT(A5140,2))),MAX($K$1:K5139)+1,0))</f>
        <v>#REF!</v>
      </c>
      <c r="L5140" s="3" t="str">
        <f t="shared" si="406"/>
        <v/>
      </c>
      <c r="Q5140" s="5"/>
      <c r="R5140" s="3"/>
      <c r="U5140" s="5">
        <f>IF('Supplier Change Request FORM Z'!$D$71="",IF(ISNUMBER(SEARCH(#REF!,C5140)),MAX($U$1:U5139)+1,0),IF(ISNUMBER(SEARCH('Supplier Change Request FORM Z'!$D$71,C5140)),MAX($U$1:U5139)+1,0))</f>
        <v>0</v>
      </c>
      <c r="V5140" s="3" t="str">
        <f t="shared" si="407"/>
        <v/>
      </c>
      <c r="Y5140" s="5">
        <f>IF('Supplier Change Request FORM Z'!$D$71="",IF(ISNUMBER(SEARCH(#REF!,C5140)),MAX($Y$1:Y5139)+1,0),IF(ISNUMBER(SEARCH('Supplier Change Request FORM Z'!$D$71,C5140)),MAX($Y$1:Y5139)+1,0))</f>
        <v>0</v>
      </c>
      <c r="Z5140" s="3" t="str">
        <f t="shared" si="408"/>
        <v/>
      </c>
      <c r="AE5140" s="5" t="e">
        <f>IF('Supplier Change Request FORM Z'!$D$58="",IF(LEFT(#REF!,1)="F",0,IF(AND((LEFT(#REF!,1)=LEFT(E5140,1)),(LEFT(#REF!,2)=LEFT(A5140,2))),MAX($AE$1:AE5139)+1,0)),IF(LEFT('Supplier Change Request FORM Z'!$D$58,1)="F",0,IF(AND((LEFT('Supplier Change Request FORM Z'!$D$58,1)=LEFT(E5140,1)),(LEFT('Supplier Change Request FORM Z'!$D$59,2)=LEFT(A5140,2))),MAX($AE$1:AE5139)+1,0)))</f>
        <v>#REF!</v>
      </c>
      <c r="AF5140" s="3" t="str">
        <f t="shared" si="409"/>
        <v/>
      </c>
    </row>
    <row r="5141" spans="1:32" x14ac:dyDescent="0.35">
      <c r="A5141" s="2" t="s">
        <v>7184</v>
      </c>
      <c r="B5141" s="2" t="s">
        <v>7693</v>
      </c>
      <c r="C5141" s="2" t="s">
        <v>399</v>
      </c>
      <c r="D5141" s="2" t="s">
        <v>7693</v>
      </c>
      <c r="E5141" s="2" t="s">
        <v>9644</v>
      </c>
      <c r="G5141" s="5">
        <f>IF('Supplier Change Request FORM Z'!$D$61="",IF(ISNUMBER(SEARCH(#REF!,C5141)),MAX($G$1:G5140)+1,0),IF(ISNUMBER(SEARCH('Supplier Change Request FORM Z'!$D$61,C5141)),MAX($G$1:G5140)+1,0))</f>
        <v>0</v>
      </c>
      <c r="H5141" s="3" t="str">
        <f t="shared" si="405"/>
        <v/>
      </c>
      <c r="K5141" s="5" t="e">
        <f>IF('Supplier Change Request FORM Z'!$D$58="",IF(AND((#REF!=C5141),(LEFT(#REF!,1)=LEFT(E5141,1)),(LEFT(#REF!,2)=LEFT(A5141,2))),MAX($K$1:K5140)+1,0),IF(AND(('Supplier Change Request FORM Z'!$D$61=C5141),(LEFT('Supplier Change Request FORM Z'!$D$58,1)=LEFT(E5141,1)),(LEFT('Supplier Change Request FORM Z'!$D$59,2)=LEFT(A5141,2))),MAX($K$1:K5140)+1,0))</f>
        <v>#REF!</v>
      </c>
      <c r="L5141" s="3" t="str">
        <f t="shared" si="406"/>
        <v/>
      </c>
      <c r="Q5141" s="5"/>
      <c r="R5141" s="3"/>
      <c r="U5141" s="5">
        <f>IF('Supplier Change Request FORM Z'!$D$71="",IF(ISNUMBER(SEARCH(#REF!,C5141)),MAX($U$1:U5140)+1,0),IF(ISNUMBER(SEARCH('Supplier Change Request FORM Z'!$D$71,C5141)),MAX($U$1:U5140)+1,0))</f>
        <v>0</v>
      </c>
      <c r="V5141" s="3" t="str">
        <f t="shared" si="407"/>
        <v/>
      </c>
      <c r="Y5141" s="5">
        <f>IF('Supplier Change Request FORM Z'!$D$71="",IF(ISNUMBER(SEARCH(#REF!,C5141)),MAX($Y$1:Y5140)+1,0),IF(ISNUMBER(SEARCH('Supplier Change Request FORM Z'!$D$71,C5141)),MAX($Y$1:Y5140)+1,0))</f>
        <v>0</v>
      </c>
      <c r="Z5141" s="3" t="str">
        <f t="shared" si="408"/>
        <v/>
      </c>
      <c r="AE5141" s="5" t="e">
        <f>IF('Supplier Change Request FORM Z'!$D$58="",IF(LEFT(#REF!,1)="F",0,IF(AND((LEFT(#REF!,1)=LEFT(E5141,1)),(LEFT(#REF!,2)=LEFT(A5141,2))),MAX($AE$1:AE5140)+1,0)),IF(LEFT('Supplier Change Request FORM Z'!$D$58,1)="F",0,IF(AND((LEFT('Supplier Change Request FORM Z'!$D$58,1)=LEFT(E5141,1)),(LEFT('Supplier Change Request FORM Z'!$D$59,2)=LEFT(A5141,2))),MAX($AE$1:AE5140)+1,0)))</f>
        <v>#REF!</v>
      </c>
      <c r="AF5141" s="3" t="str">
        <f t="shared" si="409"/>
        <v/>
      </c>
    </row>
    <row r="5142" spans="1:32" x14ac:dyDescent="0.35">
      <c r="A5142" s="2" t="s">
        <v>7184</v>
      </c>
      <c r="B5142" s="2" t="s">
        <v>7702</v>
      </c>
      <c r="C5142" s="2" t="s">
        <v>399</v>
      </c>
      <c r="D5142" s="2" t="s">
        <v>7702</v>
      </c>
      <c r="E5142" s="2" t="s">
        <v>9644</v>
      </c>
      <c r="G5142" s="5">
        <f>IF('Supplier Change Request FORM Z'!$D$61="",IF(ISNUMBER(SEARCH(#REF!,C5142)),MAX($G$1:G5141)+1,0),IF(ISNUMBER(SEARCH('Supplier Change Request FORM Z'!$D$61,C5142)),MAX($G$1:G5141)+1,0))</f>
        <v>0</v>
      </c>
      <c r="H5142" s="3" t="str">
        <f t="shared" si="405"/>
        <v/>
      </c>
      <c r="K5142" s="5" t="e">
        <f>IF('Supplier Change Request FORM Z'!$D$58="",IF(AND((#REF!=C5142),(LEFT(#REF!,1)=LEFT(E5142,1)),(LEFT(#REF!,2)=LEFT(A5142,2))),MAX($K$1:K5141)+1,0),IF(AND(('Supplier Change Request FORM Z'!$D$61=C5142),(LEFT('Supplier Change Request FORM Z'!$D$58,1)=LEFT(E5142,1)),(LEFT('Supplier Change Request FORM Z'!$D$59,2)=LEFT(A5142,2))),MAX($K$1:K5141)+1,0))</f>
        <v>#REF!</v>
      </c>
      <c r="L5142" s="3" t="str">
        <f t="shared" si="406"/>
        <v/>
      </c>
      <c r="Q5142" s="5"/>
      <c r="R5142" s="3"/>
      <c r="U5142" s="5">
        <f>IF('Supplier Change Request FORM Z'!$D$71="",IF(ISNUMBER(SEARCH(#REF!,C5142)),MAX($U$1:U5141)+1,0),IF(ISNUMBER(SEARCH('Supplier Change Request FORM Z'!$D$71,C5142)),MAX($U$1:U5141)+1,0))</f>
        <v>0</v>
      </c>
      <c r="V5142" s="3" t="str">
        <f t="shared" si="407"/>
        <v/>
      </c>
      <c r="Y5142" s="5">
        <f>IF('Supplier Change Request FORM Z'!$D$71="",IF(ISNUMBER(SEARCH(#REF!,C5142)),MAX($Y$1:Y5141)+1,0),IF(ISNUMBER(SEARCH('Supplier Change Request FORM Z'!$D$71,C5142)),MAX($Y$1:Y5141)+1,0))</f>
        <v>0</v>
      </c>
      <c r="Z5142" s="3" t="str">
        <f t="shared" si="408"/>
        <v/>
      </c>
      <c r="AE5142" s="5" t="e">
        <f>IF('Supplier Change Request FORM Z'!$D$58="",IF(LEFT(#REF!,1)="F",0,IF(AND((LEFT(#REF!,1)=LEFT(E5142,1)),(LEFT(#REF!,2)=LEFT(A5142,2))),MAX($AE$1:AE5141)+1,0)),IF(LEFT('Supplier Change Request FORM Z'!$D$58,1)="F",0,IF(AND((LEFT('Supplier Change Request FORM Z'!$D$58,1)=LEFT(E5142,1)),(LEFT('Supplier Change Request FORM Z'!$D$59,2)=LEFT(A5142,2))),MAX($AE$1:AE5141)+1,0)))</f>
        <v>#REF!</v>
      </c>
      <c r="AF5142" s="3" t="str">
        <f t="shared" si="409"/>
        <v/>
      </c>
    </row>
    <row r="5143" spans="1:32" x14ac:dyDescent="0.35">
      <c r="A5143" s="2" t="s">
        <v>7184</v>
      </c>
      <c r="B5143" s="2" t="s">
        <v>7701</v>
      </c>
      <c r="C5143" s="2" t="s">
        <v>399</v>
      </c>
      <c r="D5143" s="2" t="s">
        <v>7701</v>
      </c>
      <c r="E5143" s="2" t="s">
        <v>9644</v>
      </c>
      <c r="G5143" s="5">
        <f>IF('Supplier Change Request FORM Z'!$D$61="",IF(ISNUMBER(SEARCH(#REF!,C5143)),MAX($G$1:G5142)+1,0),IF(ISNUMBER(SEARCH('Supplier Change Request FORM Z'!$D$61,C5143)),MAX($G$1:G5142)+1,0))</f>
        <v>0</v>
      </c>
      <c r="H5143" s="3" t="str">
        <f t="shared" si="405"/>
        <v/>
      </c>
      <c r="K5143" s="5" t="e">
        <f>IF('Supplier Change Request FORM Z'!$D$58="",IF(AND((#REF!=C5143),(LEFT(#REF!,1)=LEFT(E5143,1)),(LEFT(#REF!,2)=LEFT(A5143,2))),MAX($K$1:K5142)+1,0),IF(AND(('Supplier Change Request FORM Z'!$D$61=C5143),(LEFT('Supplier Change Request FORM Z'!$D$58,1)=LEFT(E5143,1)),(LEFT('Supplier Change Request FORM Z'!$D$59,2)=LEFT(A5143,2))),MAX($K$1:K5142)+1,0))</f>
        <v>#REF!</v>
      </c>
      <c r="L5143" s="3" t="str">
        <f t="shared" si="406"/>
        <v/>
      </c>
      <c r="Q5143" s="5"/>
      <c r="R5143" s="3"/>
      <c r="U5143" s="5">
        <f>IF('Supplier Change Request FORM Z'!$D$71="",IF(ISNUMBER(SEARCH(#REF!,C5143)),MAX($U$1:U5142)+1,0),IF(ISNUMBER(SEARCH('Supplier Change Request FORM Z'!$D$71,C5143)),MAX($U$1:U5142)+1,0))</f>
        <v>0</v>
      </c>
      <c r="V5143" s="3" t="str">
        <f t="shared" si="407"/>
        <v/>
      </c>
      <c r="Y5143" s="5">
        <f>IF('Supplier Change Request FORM Z'!$D$71="",IF(ISNUMBER(SEARCH(#REF!,C5143)),MAX($Y$1:Y5142)+1,0),IF(ISNUMBER(SEARCH('Supplier Change Request FORM Z'!$D$71,C5143)),MAX($Y$1:Y5142)+1,0))</f>
        <v>0</v>
      </c>
      <c r="Z5143" s="3" t="str">
        <f t="shared" si="408"/>
        <v/>
      </c>
      <c r="AE5143" s="5" t="e">
        <f>IF('Supplier Change Request FORM Z'!$D$58="",IF(LEFT(#REF!,1)="F",0,IF(AND((LEFT(#REF!,1)=LEFT(E5143,1)),(LEFT(#REF!,2)=LEFT(A5143,2))),MAX($AE$1:AE5142)+1,0)),IF(LEFT('Supplier Change Request FORM Z'!$D$58,1)="F",0,IF(AND((LEFT('Supplier Change Request FORM Z'!$D$58,1)=LEFT(E5143,1)),(LEFT('Supplier Change Request FORM Z'!$D$59,2)=LEFT(A5143,2))),MAX($AE$1:AE5142)+1,0)))</f>
        <v>#REF!</v>
      </c>
      <c r="AF5143" s="3" t="str">
        <f t="shared" si="409"/>
        <v/>
      </c>
    </row>
    <row r="5144" spans="1:32" x14ac:dyDescent="0.35">
      <c r="A5144" s="2" t="s">
        <v>7184</v>
      </c>
      <c r="B5144" s="2" t="s">
        <v>7700</v>
      </c>
      <c r="C5144" s="2" t="s">
        <v>399</v>
      </c>
      <c r="D5144" s="2" t="s">
        <v>7700</v>
      </c>
      <c r="E5144" s="2" t="s">
        <v>9644</v>
      </c>
      <c r="G5144" s="5">
        <f>IF('Supplier Change Request FORM Z'!$D$61="",IF(ISNUMBER(SEARCH(#REF!,C5144)),MAX($G$1:G5143)+1,0),IF(ISNUMBER(SEARCH('Supplier Change Request FORM Z'!$D$61,C5144)),MAX($G$1:G5143)+1,0))</f>
        <v>0</v>
      </c>
      <c r="H5144" s="3" t="str">
        <f t="shared" si="405"/>
        <v/>
      </c>
      <c r="K5144" s="5" t="e">
        <f>IF('Supplier Change Request FORM Z'!$D$58="",IF(AND((#REF!=C5144),(LEFT(#REF!,1)=LEFT(E5144,1)),(LEFT(#REF!,2)=LEFT(A5144,2))),MAX($K$1:K5143)+1,0),IF(AND(('Supplier Change Request FORM Z'!$D$61=C5144),(LEFT('Supplier Change Request FORM Z'!$D$58,1)=LEFT(E5144,1)),(LEFT('Supplier Change Request FORM Z'!$D$59,2)=LEFT(A5144,2))),MAX($K$1:K5143)+1,0))</f>
        <v>#REF!</v>
      </c>
      <c r="L5144" s="3" t="str">
        <f t="shared" si="406"/>
        <v/>
      </c>
      <c r="Q5144" s="5"/>
      <c r="R5144" s="3"/>
      <c r="U5144" s="5">
        <f>IF('Supplier Change Request FORM Z'!$D$71="",IF(ISNUMBER(SEARCH(#REF!,C5144)),MAX($U$1:U5143)+1,0),IF(ISNUMBER(SEARCH('Supplier Change Request FORM Z'!$D$71,C5144)),MAX($U$1:U5143)+1,0))</f>
        <v>0</v>
      </c>
      <c r="V5144" s="3" t="str">
        <f t="shared" si="407"/>
        <v/>
      </c>
      <c r="Y5144" s="5">
        <f>IF('Supplier Change Request FORM Z'!$D$71="",IF(ISNUMBER(SEARCH(#REF!,C5144)),MAX($Y$1:Y5143)+1,0),IF(ISNUMBER(SEARCH('Supplier Change Request FORM Z'!$D$71,C5144)),MAX($Y$1:Y5143)+1,0))</f>
        <v>0</v>
      </c>
      <c r="Z5144" s="3" t="str">
        <f t="shared" si="408"/>
        <v/>
      </c>
      <c r="AE5144" s="5" t="e">
        <f>IF('Supplier Change Request FORM Z'!$D$58="",IF(LEFT(#REF!,1)="F",0,IF(AND((LEFT(#REF!,1)=LEFT(E5144,1)),(LEFT(#REF!,2)=LEFT(A5144,2))),MAX($AE$1:AE5143)+1,0)),IF(LEFT('Supplier Change Request FORM Z'!$D$58,1)="F",0,IF(AND((LEFT('Supplier Change Request FORM Z'!$D$58,1)=LEFT(E5144,1)),(LEFT('Supplier Change Request FORM Z'!$D$59,2)=LEFT(A5144,2))),MAX($AE$1:AE5143)+1,0)))</f>
        <v>#REF!</v>
      </c>
      <c r="AF5144" s="3" t="str">
        <f t="shared" si="409"/>
        <v/>
      </c>
    </row>
    <row r="5145" spans="1:32" x14ac:dyDescent="0.35">
      <c r="A5145" s="2" t="s">
        <v>7184</v>
      </c>
      <c r="B5145" s="2" t="s">
        <v>7696</v>
      </c>
      <c r="C5145" s="2" t="s">
        <v>399</v>
      </c>
      <c r="D5145" s="2" t="s">
        <v>7696</v>
      </c>
      <c r="E5145" s="2" t="s">
        <v>9644</v>
      </c>
      <c r="G5145" s="5">
        <f>IF('Supplier Change Request FORM Z'!$D$61="",IF(ISNUMBER(SEARCH(#REF!,C5145)),MAX($G$1:G5144)+1,0),IF(ISNUMBER(SEARCH('Supplier Change Request FORM Z'!$D$61,C5145)),MAX($G$1:G5144)+1,0))</f>
        <v>0</v>
      </c>
      <c r="H5145" s="3" t="str">
        <f t="shared" si="405"/>
        <v/>
      </c>
      <c r="K5145" s="5" t="e">
        <f>IF('Supplier Change Request FORM Z'!$D$58="",IF(AND((#REF!=C5145),(LEFT(#REF!,1)=LEFT(E5145,1)),(LEFT(#REF!,2)=LEFT(A5145,2))),MAX($K$1:K5144)+1,0),IF(AND(('Supplier Change Request FORM Z'!$D$61=C5145),(LEFT('Supplier Change Request FORM Z'!$D$58,1)=LEFT(E5145,1)),(LEFT('Supplier Change Request FORM Z'!$D$59,2)=LEFT(A5145,2))),MAX($K$1:K5144)+1,0))</f>
        <v>#REF!</v>
      </c>
      <c r="L5145" s="3" t="str">
        <f t="shared" si="406"/>
        <v/>
      </c>
      <c r="Q5145" s="5"/>
      <c r="R5145" s="3"/>
      <c r="U5145" s="5">
        <f>IF('Supplier Change Request FORM Z'!$D$71="",IF(ISNUMBER(SEARCH(#REF!,C5145)),MAX($U$1:U5144)+1,0),IF(ISNUMBER(SEARCH('Supplier Change Request FORM Z'!$D$71,C5145)),MAX($U$1:U5144)+1,0))</f>
        <v>0</v>
      </c>
      <c r="V5145" s="3" t="str">
        <f t="shared" si="407"/>
        <v/>
      </c>
      <c r="Y5145" s="5">
        <f>IF('Supplier Change Request FORM Z'!$D$71="",IF(ISNUMBER(SEARCH(#REF!,C5145)),MAX($Y$1:Y5144)+1,0),IF(ISNUMBER(SEARCH('Supplier Change Request FORM Z'!$D$71,C5145)),MAX($Y$1:Y5144)+1,0))</f>
        <v>0</v>
      </c>
      <c r="Z5145" s="3" t="str">
        <f t="shared" si="408"/>
        <v/>
      </c>
      <c r="AE5145" s="5" t="e">
        <f>IF('Supplier Change Request FORM Z'!$D$58="",IF(LEFT(#REF!,1)="F",0,IF(AND((LEFT(#REF!,1)=LEFT(E5145,1)),(LEFT(#REF!,2)=LEFT(A5145,2))),MAX($AE$1:AE5144)+1,0)),IF(LEFT('Supplier Change Request FORM Z'!$D$58,1)="F",0,IF(AND((LEFT('Supplier Change Request FORM Z'!$D$58,1)=LEFT(E5145,1)),(LEFT('Supplier Change Request FORM Z'!$D$59,2)=LEFT(A5145,2))),MAX($AE$1:AE5144)+1,0)))</f>
        <v>#REF!</v>
      </c>
      <c r="AF5145" s="3" t="str">
        <f t="shared" si="409"/>
        <v/>
      </c>
    </row>
    <row r="5146" spans="1:32" x14ac:dyDescent="0.35">
      <c r="A5146" s="2" t="s">
        <v>7184</v>
      </c>
      <c r="B5146" s="2" t="s">
        <v>7694</v>
      </c>
      <c r="C5146" s="2" t="s">
        <v>399</v>
      </c>
      <c r="D5146" s="2" t="s">
        <v>7694</v>
      </c>
      <c r="E5146" s="2" t="s">
        <v>9644</v>
      </c>
      <c r="G5146" s="5">
        <f>IF('Supplier Change Request FORM Z'!$D$61="",IF(ISNUMBER(SEARCH(#REF!,C5146)),MAX($G$1:G5145)+1,0),IF(ISNUMBER(SEARCH('Supplier Change Request FORM Z'!$D$61,C5146)),MAX($G$1:G5145)+1,0))</f>
        <v>0</v>
      </c>
      <c r="H5146" s="3" t="str">
        <f t="shared" si="405"/>
        <v/>
      </c>
      <c r="K5146" s="5" t="e">
        <f>IF('Supplier Change Request FORM Z'!$D$58="",IF(AND((#REF!=C5146),(LEFT(#REF!,1)=LEFT(E5146,1)),(LEFT(#REF!,2)=LEFT(A5146,2))),MAX($K$1:K5145)+1,0),IF(AND(('Supplier Change Request FORM Z'!$D$61=C5146),(LEFT('Supplier Change Request FORM Z'!$D$58,1)=LEFT(E5146,1)),(LEFT('Supplier Change Request FORM Z'!$D$59,2)=LEFT(A5146,2))),MAX($K$1:K5145)+1,0))</f>
        <v>#REF!</v>
      </c>
      <c r="L5146" s="3" t="str">
        <f t="shared" si="406"/>
        <v/>
      </c>
      <c r="Q5146" s="5"/>
      <c r="R5146" s="3"/>
      <c r="U5146" s="5">
        <f>IF('Supplier Change Request FORM Z'!$D$71="",IF(ISNUMBER(SEARCH(#REF!,C5146)),MAX($U$1:U5145)+1,0),IF(ISNUMBER(SEARCH('Supplier Change Request FORM Z'!$D$71,C5146)),MAX($U$1:U5145)+1,0))</f>
        <v>0</v>
      </c>
      <c r="V5146" s="3" t="str">
        <f t="shared" si="407"/>
        <v/>
      </c>
      <c r="Y5146" s="5">
        <f>IF('Supplier Change Request FORM Z'!$D$71="",IF(ISNUMBER(SEARCH(#REF!,C5146)),MAX($Y$1:Y5145)+1,0),IF(ISNUMBER(SEARCH('Supplier Change Request FORM Z'!$D$71,C5146)),MAX($Y$1:Y5145)+1,0))</f>
        <v>0</v>
      </c>
      <c r="Z5146" s="3" t="str">
        <f t="shared" si="408"/>
        <v/>
      </c>
      <c r="AE5146" s="5" t="e">
        <f>IF('Supplier Change Request FORM Z'!$D$58="",IF(LEFT(#REF!,1)="F",0,IF(AND((LEFT(#REF!,1)=LEFT(E5146,1)),(LEFT(#REF!,2)=LEFT(A5146,2))),MAX($AE$1:AE5145)+1,0)),IF(LEFT('Supplier Change Request FORM Z'!$D$58,1)="F",0,IF(AND((LEFT('Supplier Change Request FORM Z'!$D$58,1)=LEFT(E5146,1)),(LEFT('Supplier Change Request FORM Z'!$D$59,2)=LEFT(A5146,2))),MAX($AE$1:AE5145)+1,0)))</f>
        <v>#REF!</v>
      </c>
      <c r="AF5146" s="3" t="str">
        <f t="shared" si="409"/>
        <v/>
      </c>
    </row>
    <row r="5147" spans="1:32" x14ac:dyDescent="0.35">
      <c r="A5147" s="2" t="s">
        <v>7184</v>
      </c>
      <c r="B5147" s="2" t="s">
        <v>7695</v>
      </c>
      <c r="C5147" s="2" t="s">
        <v>399</v>
      </c>
      <c r="D5147" s="2" t="s">
        <v>7695</v>
      </c>
      <c r="E5147" s="2" t="s">
        <v>9644</v>
      </c>
      <c r="G5147" s="5">
        <f>IF('Supplier Change Request FORM Z'!$D$61="",IF(ISNUMBER(SEARCH(#REF!,C5147)),MAX($G$1:G5146)+1,0),IF(ISNUMBER(SEARCH('Supplier Change Request FORM Z'!$D$61,C5147)),MAX($G$1:G5146)+1,0))</f>
        <v>0</v>
      </c>
      <c r="H5147" s="3" t="str">
        <f t="shared" si="405"/>
        <v/>
      </c>
      <c r="K5147" s="5" t="e">
        <f>IF('Supplier Change Request FORM Z'!$D$58="",IF(AND((#REF!=C5147),(LEFT(#REF!,1)=LEFT(E5147,1)),(LEFT(#REF!,2)=LEFT(A5147,2))),MAX($K$1:K5146)+1,0),IF(AND(('Supplier Change Request FORM Z'!$D$61=C5147),(LEFT('Supplier Change Request FORM Z'!$D$58,1)=LEFT(E5147,1)),(LEFT('Supplier Change Request FORM Z'!$D$59,2)=LEFT(A5147,2))),MAX($K$1:K5146)+1,0))</f>
        <v>#REF!</v>
      </c>
      <c r="L5147" s="3" t="str">
        <f t="shared" si="406"/>
        <v/>
      </c>
      <c r="Q5147" s="5"/>
      <c r="R5147" s="3"/>
      <c r="U5147" s="5">
        <f>IF('Supplier Change Request FORM Z'!$D$71="",IF(ISNUMBER(SEARCH(#REF!,C5147)),MAX($U$1:U5146)+1,0),IF(ISNUMBER(SEARCH('Supplier Change Request FORM Z'!$D$71,C5147)),MAX($U$1:U5146)+1,0))</f>
        <v>0</v>
      </c>
      <c r="V5147" s="3" t="str">
        <f t="shared" si="407"/>
        <v/>
      </c>
      <c r="Y5147" s="5">
        <f>IF('Supplier Change Request FORM Z'!$D$71="",IF(ISNUMBER(SEARCH(#REF!,C5147)),MAX($Y$1:Y5146)+1,0),IF(ISNUMBER(SEARCH('Supplier Change Request FORM Z'!$D$71,C5147)),MAX($Y$1:Y5146)+1,0))</f>
        <v>0</v>
      </c>
      <c r="Z5147" s="3" t="str">
        <f t="shared" si="408"/>
        <v/>
      </c>
      <c r="AE5147" s="5" t="e">
        <f>IF('Supplier Change Request FORM Z'!$D$58="",IF(LEFT(#REF!,1)="F",0,IF(AND((LEFT(#REF!,1)=LEFT(E5147,1)),(LEFT(#REF!,2)=LEFT(A5147,2))),MAX($AE$1:AE5146)+1,0)),IF(LEFT('Supplier Change Request FORM Z'!$D$58,1)="F",0,IF(AND((LEFT('Supplier Change Request FORM Z'!$D$58,1)=LEFT(E5147,1)),(LEFT('Supplier Change Request FORM Z'!$D$59,2)=LEFT(A5147,2))),MAX($AE$1:AE5146)+1,0)))</f>
        <v>#REF!</v>
      </c>
      <c r="AF5147" s="3" t="str">
        <f t="shared" si="409"/>
        <v/>
      </c>
    </row>
    <row r="5148" spans="1:32" x14ac:dyDescent="0.35">
      <c r="A5148" s="2" t="s">
        <v>7184</v>
      </c>
      <c r="B5148" s="2" t="s">
        <v>7703</v>
      </c>
      <c r="C5148" s="2" t="s">
        <v>399</v>
      </c>
      <c r="D5148" s="2" t="s">
        <v>7703</v>
      </c>
      <c r="E5148" s="2" t="s">
        <v>9644</v>
      </c>
      <c r="G5148" s="5">
        <f>IF('Supplier Change Request FORM Z'!$D$61="",IF(ISNUMBER(SEARCH(#REF!,C5148)),MAX($G$1:G5147)+1,0),IF(ISNUMBER(SEARCH('Supplier Change Request FORM Z'!$D$61,C5148)),MAX($G$1:G5147)+1,0))</f>
        <v>0</v>
      </c>
      <c r="H5148" s="3" t="str">
        <f t="shared" si="405"/>
        <v/>
      </c>
      <c r="K5148" s="5" t="e">
        <f>IF('Supplier Change Request FORM Z'!$D$58="",IF(AND((#REF!=C5148),(LEFT(#REF!,1)=LEFT(E5148,1)),(LEFT(#REF!,2)=LEFT(A5148,2))),MAX($K$1:K5147)+1,0),IF(AND(('Supplier Change Request FORM Z'!$D$61=C5148),(LEFT('Supplier Change Request FORM Z'!$D$58,1)=LEFT(E5148,1)),(LEFT('Supplier Change Request FORM Z'!$D$59,2)=LEFT(A5148,2))),MAX($K$1:K5147)+1,0))</f>
        <v>#REF!</v>
      </c>
      <c r="L5148" s="3" t="str">
        <f t="shared" si="406"/>
        <v/>
      </c>
      <c r="Q5148" s="5"/>
      <c r="R5148" s="3"/>
      <c r="U5148" s="5">
        <f>IF('Supplier Change Request FORM Z'!$D$71="",IF(ISNUMBER(SEARCH(#REF!,C5148)),MAX($U$1:U5147)+1,0),IF(ISNUMBER(SEARCH('Supplier Change Request FORM Z'!$D$71,C5148)),MAX($U$1:U5147)+1,0))</f>
        <v>0</v>
      </c>
      <c r="V5148" s="3" t="str">
        <f t="shared" si="407"/>
        <v/>
      </c>
      <c r="Y5148" s="5">
        <f>IF('Supplier Change Request FORM Z'!$D$71="",IF(ISNUMBER(SEARCH(#REF!,C5148)),MAX($Y$1:Y5147)+1,0),IF(ISNUMBER(SEARCH('Supplier Change Request FORM Z'!$D$71,C5148)),MAX($Y$1:Y5147)+1,0))</f>
        <v>0</v>
      </c>
      <c r="Z5148" s="3" t="str">
        <f t="shared" si="408"/>
        <v/>
      </c>
      <c r="AE5148" s="5" t="e">
        <f>IF('Supplier Change Request FORM Z'!$D$58="",IF(LEFT(#REF!,1)="F",0,IF(AND((LEFT(#REF!,1)=LEFT(E5148,1)),(LEFT(#REF!,2)=LEFT(A5148,2))),MAX($AE$1:AE5147)+1,0)),IF(LEFT('Supplier Change Request FORM Z'!$D$58,1)="F",0,IF(AND((LEFT('Supplier Change Request FORM Z'!$D$58,1)=LEFT(E5148,1)),(LEFT('Supplier Change Request FORM Z'!$D$59,2)=LEFT(A5148,2))),MAX($AE$1:AE5147)+1,0)))</f>
        <v>#REF!</v>
      </c>
      <c r="AF5148" s="3" t="str">
        <f t="shared" si="409"/>
        <v/>
      </c>
    </row>
    <row r="5149" spans="1:32" x14ac:dyDescent="0.35">
      <c r="A5149" s="2" t="s">
        <v>7184</v>
      </c>
      <c r="B5149" s="2" t="s">
        <v>400</v>
      </c>
      <c r="C5149" s="2" t="s">
        <v>9658</v>
      </c>
      <c r="D5149" s="2" t="s">
        <v>400</v>
      </c>
      <c r="E5149" s="2" t="s">
        <v>9644</v>
      </c>
      <c r="G5149" s="5">
        <f>IF('Supplier Change Request FORM Z'!$D$61="",IF(ISNUMBER(SEARCH(#REF!,C5149)),MAX($G$1:G5148)+1,0),IF(ISNUMBER(SEARCH('Supplier Change Request FORM Z'!$D$61,C5149)),MAX($G$1:G5148)+1,0))</f>
        <v>0</v>
      </c>
      <c r="H5149" s="3" t="str">
        <f t="shared" si="405"/>
        <v/>
      </c>
      <c r="K5149" s="5" t="e">
        <f>IF('Supplier Change Request FORM Z'!$D$58="",IF(AND((#REF!=C5149),(LEFT(#REF!,1)=LEFT(E5149,1)),(LEFT(#REF!,2)=LEFT(A5149,2))),MAX($K$1:K5148)+1,0),IF(AND(('Supplier Change Request FORM Z'!$D$61=C5149),(LEFT('Supplier Change Request FORM Z'!$D$58,1)=LEFT(E5149,1)),(LEFT('Supplier Change Request FORM Z'!$D$59,2)=LEFT(A5149,2))),MAX($K$1:K5148)+1,0))</f>
        <v>#REF!</v>
      </c>
      <c r="L5149" s="3" t="str">
        <f t="shared" si="406"/>
        <v/>
      </c>
      <c r="Q5149" s="5"/>
      <c r="R5149" s="3"/>
      <c r="U5149" s="5">
        <f>IF('Supplier Change Request FORM Z'!$D$71="",IF(ISNUMBER(SEARCH(#REF!,C5149)),MAX($U$1:U5148)+1,0),IF(ISNUMBER(SEARCH('Supplier Change Request FORM Z'!$D$71,C5149)),MAX($U$1:U5148)+1,0))</f>
        <v>0</v>
      </c>
      <c r="V5149" s="3" t="str">
        <f t="shared" si="407"/>
        <v/>
      </c>
      <c r="Y5149" s="5">
        <f>IF('Supplier Change Request FORM Z'!$D$71="",IF(ISNUMBER(SEARCH(#REF!,C5149)),MAX($Y$1:Y5148)+1,0),IF(ISNUMBER(SEARCH('Supplier Change Request FORM Z'!$D$71,C5149)),MAX($Y$1:Y5148)+1,0))</f>
        <v>0</v>
      </c>
      <c r="Z5149" s="3" t="str">
        <f t="shared" si="408"/>
        <v/>
      </c>
      <c r="AE5149" s="5" t="e">
        <f>IF('Supplier Change Request FORM Z'!$D$58="",IF(LEFT(#REF!,1)="F",0,IF(AND((LEFT(#REF!,1)=LEFT(E5149,1)),(LEFT(#REF!,2)=LEFT(A5149,2))),MAX($AE$1:AE5148)+1,0)),IF(LEFT('Supplier Change Request FORM Z'!$D$58,1)="F",0,IF(AND((LEFT('Supplier Change Request FORM Z'!$D$58,1)=LEFT(E5149,1)),(LEFT('Supplier Change Request FORM Z'!$D$59,2)=LEFT(A5149,2))),MAX($AE$1:AE5148)+1,0)))</f>
        <v>#REF!</v>
      </c>
      <c r="AF5149" s="3" t="str">
        <f t="shared" si="409"/>
        <v/>
      </c>
    </row>
    <row r="5150" spans="1:32" x14ac:dyDescent="0.35">
      <c r="A5150" s="2" t="s">
        <v>7184</v>
      </c>
      <c r="B5150" s="2" t="s">
        <v>8295</v>
      </c>
      <c r="C5150" s="2" t="s">
        <v>8291</v>
      </c>
      <c r="D5150" s="2" t="s">
        <v>8295</v>
      </c>
      <c r="E5150" s="2" t="s">
        <v>9644</v>
      </c>
      <c r="G5150" s="5">
        <f>IF('Supplier Change Request FORM Z'!$D$61="",IF(ISNUMBER(SEARCH(#REF!,C5150)),MAX($G$1:G5149)+1,0),IF(ISNUMBER(SEARCH('Supplier Change Request FORM Z'!$D$61,C5150)),MAX($G$1:G5149)+1,0))</f>
        <v>0</v>
      </c>
      <c r="H5150" s="3" t="str">
        <f t="shared" si="405"/>
        <v/>
      </c>
      <c r="K5150" s="5" t="e">
        <f>IF('Supplier Change Request FORM Z'!$D$58="",IF(AND((#REF!=C5150),(LEFT(#REF!,1)=LEFT(E5150,1)),(LEFT(#REF!,2)=LEFT(A5150,2))),MAX($K$1:K5149)+1,0),IF(AND(('Supplier Change Request FORM Z'!$D$61=C5150),(LEFT('Supplier Change Request FORM Z'!$D$58,1)=LEFT(E5150,1)),(LEFT('Supplier Change Request FORM Z'!$D$59,2)=LEFT(A5150,2))),MAX($K$1:K5149)+1,0))</f>
        <v>#REF!</v>
      </c>
      <c r="L5150" s="3" t="str">
        <f t="shared" si="406"/>
        <v/>
      </c>
      <c r="Q5150" s="5"/>
      <c r="R5150" s="3"/>
      <c r="U5150" s="5">
        <f>IF('Supplier Change Request FORM Z'!$D$71="",IF(ISNUMBER(SEARCH(#REF!,C5150)),MAX($U$1:U5149)+1,0),IF(ISNUMBER(SEARCH('Supplier Change Request FORM Z'!$D$71,C5150)),MAX($U$1:U5149)+1,0))</f>
        <v>0</v>
      </c>
      <c r="V5150" s="3" t="str">
        <f t="shared" si="407"/>
        <v/>
      </c>
      <c r="Y5150" s="5">
        <f>IF('Supplier Change Request FORM Z'!$D$71="",IF(ISNUMBER(SEARCH(#REF!,C5150)),MAX($Y$1:Y5149)+1,0),IF(ISNUMBER(SEARCH('Supplier Change Request FORM Z'!$D$71,C5150)),MAX($Y$1:Y5149)+1,0))</f>
        <v>0</v>
      </c>
      <c r="Z5150" s="3" t="str">
        <f t="shared" si="408"/>
        <v/>
      </c>
      <c r="AE5150" s="5" t="e">
        <f>IF('Supplier Change Request FORM Z'!$D$58="",IF(LEFT(#REF!,1)="F",0,IF(AND((LEFT(#REF!,1)=LEFT(E5150,1)),(LEFT(#REF!,2)=LEFT(A5150,2))),MAX($AE$1:AE5149)+1,0)),IF(LEFT('Supplier Change Request FORM Z'!$D$58,1)="F",0,IF(AND((LEFT('Supplier Change Request FORM Z'!$D$58,1)=LEFT(E5150,1)),(LEFT('Supplier Change Request FORM Z'!$D$59,2)=LEFT(A5150,2))),MAX($AE$1:AE5149)+1,0)))</f>
        <v>#REF!</v>
      </c>
      <c r="AF5150" s="3" t="str">
        <f t="shared" si="409"/>
        <v/>
      </c>
    </row>
    <row r="5151" spans="1:32" x14ac:dyDescent="0.35">
      <c r="A5151" s="2" t="s">
        <v>7184</v>
      </c>
      <c r="B5151" s="2" t="s">
        <v>8267</v>
      </c>
      <c r="C5151" s="2" t="s">
        <v>8266</v>
      </c>
      <c r="D5151" s="2" t="s">
        <v>8267</v>
      </c>
      <c r="E5151" s="2" t="s">
        <v>9644</v>
      </c>
      <c r="G5151" s="5">
        <f>IF('Supplier Change Request FORM Z'!$D$61="",IF(ISNUMBER(SEARCH(#REF!,C5151)),MAX($G$1:G5150)+1,0),IF(ISNUMBER(SEARCH('Supplier Change Request FORM Z'!$D$61,C5151)),MAX($G$1:G5150)+1,0))</f>
        <v>0</v>
      </c>
      <c r="H5151" s="3" t="str">
        <f t="shared" si="405"/>
        <v/>
      </c>
      <c r="K5151" s="5" t="e">
        <f>IF('Supplier Change Request FORM Z'!$D$58="",IF(AND((#REF!=C5151),(LEFT(#REF!,1)=LEFT(E5151,1)),(LEFT(#REF!,2)=LEFT(A5151,2))),MAX($K$1:K5150)+1,0),IF(AND(('Supplier Change Request FORM Z'!$D$61=C5151),(LEFT('Supplier Change Request FORM Z'!$D$58,1)=LEFT(E5151,1)),(LEFT('Supplier Change Request FORM Z'!$D$59,2)=LEFT(A5151,2))),MAX($K$1:K5150)+1,0))</f>
        <v>#REF!</v>
      </c>
      <c r="L5151" s="3" t="str">
        <f t="shared" si="406"/>
        <v/>
      </c>
      <c r="Q5151" s="5"/>
      <c r="R5151" s="3"/>
      <c r="U5151" s="5">
        <f>IF('Supplier Change Request FORM Z'!$D$71="",IF(ISNUMBER(SEARCH(#REF!,C5151)),MAX($U$1:U5150)+1,0),IF(ISNUMBER(SEARCH('Supplier Change Request FORM Z'!$D$71,C5151)),MAX($U$1:U5150)+1,0))</f>
        <v>0</v>
      </c>
      <c r="V5151" s="3" t="str">
        <f t="shared" si="407"/>
        <v/>
      </c>
      <c r="Y5151" s="5">
        <f>IF('Supplier Change Request FORM Z'!$D$71="",IF(ISNUMBER(SEARCH(#REF!,C5151)),MAX($Y$1:Y5150)+1,0),IF(ISNUMBER(SEARCH('Supplier Change Request FORM Z'!$D$71,C5151)),MAX($Y$1:Y5150)+1,0))</f>
        <v>0</v>
      </c>
      <c r="Z5151" s="3" t="str">
        <f t="shared" si="408"/>
        <v/>
      </c>
      <c r="AE5151" s="5" t="e">
        <f>IF('Supplier Change Request FORM Z'!$D$58="",IF(LEFT(#REF!,1)="F",0,IF(AND((LEFT(#REF!,1)=LEFT(E5151,1)),(LEFT(#REF!,2)=LEFT(A5151,2))),MAX($AE$1:AE5150)+1,0)),IF(LEFT('Supplier Change Request FORM Z'!$D$58,1)="F",0,IF(AND((LEFT('Supplier Change Request FORM Z'!$D$58,1)=LEFT(E5151,1)),(LEFT('Supplier Change Request FORM Z'!$D$59,2)=LEFT(A5151,2))),MAX($AE$1:AE5150)+1,0)))</f>
        <v>#REF!</v>
      </c>
      <c r="AF5151" s="3" t="str">
        <f t="shared" si="409"/>
        <v/>
      </c>
    </row>
    <row r="5152" spans="1:32" x14ac:dyDescent="0.35">
      <c r="A5152" s="2" t="s">
        <v>7184</v>
      </c>
      <c r="B5152" s="2" t="s">
        <v>8269</v>
      </c>
      <c r="C5152" s="2" t="s">
        <v>8266</v>
      </c>
      <c r="D5152" s="2" t="s">
        <v>8269</v>
      </c>
      <c r="E5152" s="2" t="s">
        <v>9644</v>
      </c>
      <c r="G5152" s="5">
        <f>IF('Supplier Change Request FORM Z'!$D$61="",IF(ISNUMBER(SEARCH(#REF!,C5152)),MAX($G$1:G5151)+1,0),IF(ISNUMBER(SEARCH('Supplier Change Request FORM Z'!$D$61,C5152)),MAX($G$1:G5151)+1,0))</f>
        <v>0</v>
      </c>
      <c r="H5152" s="3" t="str">
        <f t="shared" si="405"/>
        <v/>
      </c>
      <c r="K5152" s="5" t="e">
        <f>IF('Supplier Change Request FORM Z'!$D$58="",IF(AND((#REF!=C5152),(LEFT(#REF!,1)=LEFT(E5152,1)),(LEFT(#REF!,2)=LEFT(A5152,2))),MAX($K$1:K5151)+1,0),IF(AND(('Supplier Change Request FORM Z'!$D$61=C5152),(LEFT('Supplier Change Request FORM Z'!$D$58,1)=LEFT(E5152,1)),(LEFT('Supplier Change Request FORM Z'!$D$59,2)=LEFT(A5152,2))),MAX($K$1:K5151)+1,0))</f>
        <v>#REF!</v>
      </c>
      <c r="L5152" s="3" t="str">
        <f t="shared" si="406"/>
        <v/>
      </c>
      <c r="Q5152" s="5"/>
      <c r="R5152" s="3"/>
      <c r="U5152" s="5">
        <f>IF('Supplier Change Request FORM Z'!$D$71="",IF(ISNUMBER(SEARCH(#REF!,C5152)),MAX($U$1:U5151)+1,0),IF(ISNUMBER(SEARCH('Supplier Change Request FORM Z'!$D$71,C5152)),MAX($U$1:U5151)+1,0))</f>
        <v>0</v>
      </c>
      <c r="V5152" s="3" t="str">
        <f t="shared" si="407"/>
        <v/>
      </c>
      <c r="Y5152" s="5">
        <f>IF('Supplier Change Request FORM Z'!$D$71="",IF(ISNUMBER(SEARCH(#REF!,C5152)),MAX($Y$1:Y5151)+1,0),IF(ISNUMBER(SEARCH('Supplier Change Request FORM Z'!$D$71,C5152)),MAX($Y$1:Y5151)+1,0))</f>
        <v>0</v>
      </c>
      <c r="Z5152" s="3" t="str">
        <f t="shared" si="408"/>
        <v/>
      </c>
      <c r="AE5152" s="5" t="e">
        <f>IF('Supplier Change Request FORM Z'!$D$58="",IF(LEFT(#REF!,1)="F",0,IF(AND((LEFT(#REF!,1)=LEFT(E5152,1)),(LEFT(#REF!,2)=LEFT(A5152,2))),MAX($AE$1:AE5151)+1,0)),IF(LEFT('Supplier Change Request FORM Z'!$D$58,1)="F",0,IF(AND((LEFT('Supplier Change Request FORM Z'!$D$58,1)=LEFT(E5152,1)),(LEFT('Supplier Change Request FORM Z'!$D$59,2)=LEFT(A5152,2))),MAX($AE$1:AE5151)+1,0)))</f>
        <v>#REF!</v>
      </c>
      <c r="AF5152" s="3" t="str">
        <f t="shared" si="409"/>
        <v/>
      </c>
    </row>
    <row r="5153" spans="1:32" x14ac:dyDescent="0.35">
      <c r="A5153" s="2" t="s">
        <v>7184</v>
      </c>
      <c r="B5153" s="2" t="s">
        <v>8268</v>
      </c>
      <c r="C5153" s="2" t="s">
        <v>8266</v>
      </c>
      <c r="D5153" s="2" t="s">
        <v>8268</v>
      </c>
      <c r="E5153" s="2" t="s">
        <v>9644</v>
      </c>
      <c r="G5153" s="5">
        <f>IF('Supplier Change Request FORM Z'!$D$61="",IF(ISNUMBER(SEARCH(#REF!,C5153)),MAX($G$1:G5152)+1,0),IF(ISNUMBER(SEARCH('Supplier Change Request FORM Z'!$D$61,C5153)),MAX($G$1:G5152)+1,0))</f>
        <v>0</v>
      </c>
      <c r="H5153" s="3" t="str">
        <f t="shared" si="405"/>
        <v/>
      </c>
      <c r="K5153" s="5" t="e">
        <f>IF('Supplier Change Request FORM Z'!$D$58="",IF(AND((#REF!=C5153),(LEFT(#REF!,1)=LEFT(E5153,1)),(LEFT(#REF!,2)=LEFT(A5153,2))),MAX($K$1:K5152)+1,0),IF(AND(('Supplier Change Request FORM Z'!$D$61=C5153),(LEFT('Supplier Change Request FORM Z'!$D$58,1)=LEFT(E5153,1)),(LEFT('Supplier Change Request FORM Z'!$D$59,2)=LEFT(A5153,2))),MAX($K$1:K5152)+1,0))</f>
        <v>#REF!</v>
      </c>
      <c r="L5153" s="3" t="str">
        <f t="shared" si="406"/>
        <v/>
      </c>
      <c r="Q5153" s="5"/>
      <c r="R5153" s="3"/>
      <c r="U5153" s="5">
        <f>IF('Supplier Change Request FORM Z'!$D$71="",IF(ISNUMBER(SEARCH(#REF!,C5153)),MAX($U$1:U5152)+1,0),IF(ISNUMBER(SEARCH('Supplier Change Request FORM Z'!$D$71,C5153)),MAX($U$1:U5152)+1,0))</f>
        <v>0</v>
      </c>
      <c r="V5153" s="3" t="str">
        <f t="shared" si="407"/>
        <v/>
      </c>
      <c r="Y5153" s="5">
        <f>IF('Supplier Change Request FORM Z'!$D$71="",IF(ISNUMBER(SEARCH(#REF!,C5153)),MAX($Y$1:Y5152)+1,0),IF(ISNUMBER(SEARCH('Supplier Change Request FORM Z'!$D$71,C5153)),MAX($Y$1:Y5152)+1,0))</f>
        <v>0</v>
      </c>
      <c r="Z5153" s="3" t="str">
        <f t="shared" si="408"/>
        <v/>
      </c>
      <c r="AE5153" s="5" t="e">
        <f>IF('Supplier Change Request FORM Z'!$D$58="",IF(LEFT(#REF!,1)="F",0,IF(AND((LEFT(#REF!,1)=LEFT(E5153,1)),(LEFT(#REF!,2)=LEFT(A5153,2))),MAX($AE$1:AE5152)+1,0)),IF(LEFT('Supplier Change Request FORM Z'!$D$58,1)="F",0,IF(AND((LEFT('Supplier Change Request FORM Z'!$D$58,1)=LEFT(E5153,1)),(LEFT('Supplier Change Request FORM Z'!$D$59,2)=LEFT(A5153,2))),MAX($AE$1:AE5152)+1,0)))</f>
        <v>#REF!</v>
      </c>
      <c r="AF5153" s="3" t="str">
        <f t="shared" si="409"/>
        <v/>
      </c>
    </row>
    <row r="5154" spans="1:32" x14ac:dyDescent="0.35">
      <c r="A5154" s="2" t="s">
        <v>7184</v>
      </c>
      <c r="B5154" s="2" t="s">
        <v>8280</v>
      </c>
      <c r="C5154" s="2" t="s">
        <v>8266</v>
      </c>
      <c r="D5154" s="2" t="s">
        <v>8280</v>
      </c>
      <c r="E5154" s="2" t="s">
        <v>9644</v>
      </c>
      <c r="G5154" s="5">
        <f>IF('Supplier Change Request FORM Z'!$D$61="",IF(ISNUMBER(SEARCH(#REF!,C5154)),MAX($G$1:G5153)+1,0),IF(ISNUMBER(SEARCH('Supplier Change Request FORM Z'!$D$61,C5154)),MAX($G$1:G5153)+1,0))</f>
        <v>0</v>
      </c>
      <c r="H5154" s="3" t="str">
        <f t="shared" si="405"/>
        <v/>
      </c>
      <c r="K5154" s="5" t="e">
        <f>IF('Supplier Change Request FORM Z'!$D$58="",IF(AND((#REF!=C5154),(LEFT(#REF!,1)=LEFT(E5154,1)),(LEFT(#REF!,2)=LEFT(A5154,2))),MAX($K$1:K5153)+1,0),IF(AND(('Supplier Change Request FORM Z'!$D$61=C5154),(LEFT('Supplier Change Request FORM Z'!$D$58,1)=LEFT(E5154,1)),(LEFT('Supplier Change Request FORM Z'!$D$59,2)=LEFT(A5154,2))),MAX($K$1:K5153)+1,0))</f>
        <v>#REF!</v>
      </c>
      <c r="L5154" s="3" t="str">
        <f t="shared" si="406"/>
        <v/>
      </c>
      <c r="Q5154" s="5"/>
      <c r="R5154" s="3"/>
      <c r="U5154" s="5">
        <f>IF('Supplier Change Request FORM Z'!$D$71="",IF(ISNUMBER(SEARCH(#REF!,C5154)),MAX($U$1:U5153)+1,0),IF(ISNUMBER(SEARCH('Supplier Change Request FORM Z'!$D$71,C5154)),MAX($U$1:U5153)+1,0))</f>
        <v>0</v>
      </c>
      <c r="V5154" s="3" t="str">
        <f t="shared" si="407"/>
        <v/>
      </c>
      <c r="Y5154" s="5">
        <f>IF('Supplier Change Request FORM Z'!$D$71="",IF(ISNUMBER(SEARCH(#REF!,C5154)),MAX($Y$1:Y5153)+1,0),IF(ISNUMBER(SEARCH('Supplier Change Request FORM Z'!$D$71,C5154)),MAX($Y$1:Y5153)+1,0))</f>
        <v>0</v>
      </c>
      <c r="Z5154" s="3" t="str">
        <f t="shared" si="408"/>
        <v/>
      </c>
      <c r="AE5154" s="5" t="e">
        <f>IF('Supplier Change Request FORM Z'!$D$58="",IF(LEFT(#REF!,1)="F",0,IF(AND((LEFT(#REF!,1)=LEFT(E5154,1)),(LEFT(#REF!,2)=LEFT(A5154,2))),MAX($AE$1:AE5153)+1,0)),IF(LEFT('Supplier Change Request FORM Z'!$D$58,1)="F",0,IF(AND((LEFT('Supplier Change Request FORM Z'!$D$58,1)=LEFT(E5154,1)),(LEFT('Supplier Change Request FORM Z'!$D$59,2)=LEFT(A5154,2))),MAX($AE$1:AE5153)+1,0)))</f>
        <v>#REF!</v>
      </c>
      <c r="AF5154" s="3" t="str">
        <f t="shared" si="409"/>
        <v/>
      </c>
    </row>
    <row r="5155" spans="1:32" x14ac:dyDescent="0.35">
      <c r="A5155" s="2" t="s">
        <v>7184</v>
      </c>
      <c r="B5155" s="2" t="s">
        <v>8270</v>
      </c>
      <c r="C5155" s="2" t="s">
        <v>8266</v>
      </c>
      <c r="D5155" s="2" t="s">
        <v>8270</v>
      </c>
      <c r="E5155" s="2" t="s">
        <v>9644</v>
      </c>
      <c r="G5155" s="5">
        <f>IF('Supplier Change Request FORM Z'!$D$61="",IF(ISNUMBER(SEARCH(#REF!,C5155)),MAX($G$1:G5154)+1,0),IF(ISNUMBER(SEARCH('Supplier Change Request FORM Z'!$D$61,C5155)),MAX($G$1:G5154)+1,0))</f>
        <v>0</v>
      </c>
      <c r="H5155" s="3" t="str">
        <f t="shared" si="405"/>
        <v/>
      </c>
      <c r="K5155" s="5" t="e">
        <f>IF('Supplier Change Request FORM Z'!$D$58="",IF(AND((#REF!=C5155),(LEFT(#REF!,1)=LEFT(E5155,1)),(LEFT(#REF!,2)=LEFT(A5155,2))),MAX($K$1:K5154)+1,0),IF(AND(('Supplier Change Request FORM Z'!$D$61=C5155),(LEFT('Supplier Change Request FORM Z'!$D$58,1)=LEFT(E5155,1)),(LEFT('Supplier Change Request FORM Z'!$D$59,2)=LEFT(A5155,2))),MAX($K$1:K5154)+1,0))</f>
        <v>#REF!</v>
      </c>
      <c r="L5155" s="3" t="str">
        <f t="shared" si="406"/>
        <v/>
      </c>
      <c r="Q5155" s="5"/>
      <c r="R5155" s="3"/>
      <c r="U5155" s="5">
        <f>IF('Supplier Change Request FORM Z'!$D$71="",IF(ISNUMBER(SEARCH(#REF!,C5155)),MAX($U$1:U5154)+1,0),IF(ISNUMBER(SEARCH('Supplier Change Request FORM Z'!$D$71,C5155)),MAX($U$1:U5154)+1,0))</f>
        <v>0</v>
      </c>
      <c r="V5155" s="3" t="str">
        <f t="shared" si="407"/>
        <v/>
      </c>
      <c r="Y5155" s="5">
        <f>IF('Supplier Change Request FORM Z'!$D$71="",IF(ISNUMBER(SEARCH(#REF!,C5155)),MAX($Y$1:Y5154)+1,0),IF(ISNUMBER(SEARCH('Supplier Change Request FORM Z'!$D$71,C5155)),MAX($Y$1:Y5154)+1,0))</f>
        <v>0</v>
      </c>
      <c r="Z5155" s="3" t="str">
        <f t="shared" si="408"/>
        <v/>
      </c>
      <c r="AE5155" s="5" t="e">
        <f>IF('Supplier Change Request FORM Z'!$D$58="",IF(LEFT(#REF!,1)="F",0,IF(AND((LEFT(#REF!,1)=LEFT(E5155,1)),(LEFT(#REF!,2)=LEFT(A5155,2))),MAX($AE$1:AE5154)+1,0)),IF(LEFT('Supplier Change Request FORM Z'!$D$58,1)="F",0,IF(AND((LEFT('Supplier Change Request FORM Z'!$D$58,1)=LEFT(E5155,1)),(LEFT('Supplier Change Request FORM Z'!$D$59,2)=LEFT(A5155,2))),MAX($AE$1:AE5154)+1,0)))</f>
        <v>#REF!</v>
      </c>
      <c r="AF5155" s="3" t="str">
        <f t="shared" si="409"/>
        <v/>
      </c>
    </row>
    <row r="5156" spans="1:32" x14ac:dyDescent="0.35">
      <c r="A5156" s="2" t="s">
        <v>7184</v>
      </c>
      <c r="B5156" s="2" t="s">
        <v>11076</v>
      </c>
      <c r="C5156" s="2" t="s">
        <v>8289</v>
      </c>
      <c r="D5156" s="2" t="s">
        <v>11076</v>
      </c>
      <c r="E5156" s="2" t="s">
        <v>9644</v>
      </c>
      <c r="G5156" s="5">
        <f>IF('Supplier Change Request FORM Z'!$D$61="",IF(ISNUMBER(SEARCH(#REF!,C5156)),MAX($G$1:G5155)+1,0),IF(ISNUMBER(SEARCH('Supplier Change Request FORM Z'!$D$61,C5156)),MAX($G$1:G5155)+1,0))</f>
        <v>0</v>
      </c>
      <c r="H5156" s="3" t="str">
        <f t="shared" si="405"/>
        <v/>
      </c>
      <c r="K5156" s="5" t="e">
        <f>IF('Supplier Change Request FORM Z'!$D$58="",IF(AND((#REF!=C5156),(LEFT(#REF!,1)=LEFT(E5156,1)),(LEFT(#REF!,2)=LEFT(A5156,2))),MAX($K$1:K5155)+1,0),IF(AND(('Supplier Change Request FORM Z'!$D$61=C5156),(LEFT('Supplier Change Request FORM Z'!$D$58,1)=LEFT(E5156,1)),(LEFT('Supplier Change Request FORM Z'!$D$59,2)=LEFT(A5156,2))),MAX($K$1:K5155)+1,0))</f>
        <v>#REF!</v>
      </c>
      <c r="L5156" s="3" t="str">
        <f t="shared" si="406"/>
        <v/>
      </c>
      <c r="Q5156" s="5"/>
      <c r="R5156" s="3"/>
      <c r="U5156" s="5">
        <f>IF('Supplier Change Request FORM Z'!$D$71="",IF(ISNUMBER(SEARCH(#REF!,C5156)),MAX($U$1:U5155)+1,0),IF(ISNUMBER(SEARCH('Supplier Change Request FORM Z'!$D$71,C5156)),MAX($U$1:U5155)+1,0))</f>
        <v>0</v>
      </c>
      <c r="V5156" s="3" t="str">
        <f t="shared" si="407"/>
        <v/>
      </c>
      <c r="Y5156" s="5">
        <f>IF('Supplier Change Request FORM Z'!$D$71="",IF(ISNUMBER(SEARCH(#REF!,C5156)),MAX($Y$1:Y5155)+1,0),IF(ISNUMBER(SEARCH('Supplier Change Request FORM Z'!$D$71,C5156)),MAX($Y$1:Y5155)+1,0))</f>
        <v>0</v>
      </c>
      <c r="Z5156" s="3" t="str">
        <f t="shared" si="408"/>
        <v/>
      </c>
      <c r="AE5156" s="5" t="e">
        <f>IF('Supplier Change Request FORM Z'!$D$58="",IF(LEFT(#REF!,1)="F",0,IF(AND((LEFT(#REF!,1)=LEFT(E5156,1)),(LEFT(#REF!,2)=LEFT(A5156,2))),MAX($AE$1:AE5155)+1,0)),IF(LEFT('Supplier Change Request FORM Z'!$D$58,1)="F",0,IF(AND((LEFT('Supplier Change Request FORM Z'!$D$58,1)=LEFT(E5156,1)),(LEFT('Supplier Change Request FORM Z'!$D$59,2)=LEFT(A5156,2))),MAX($AE$1:AE5155)+1,0)))</f>
        <v>#REF!</v>
      </c>
      <c r="AF5156" s="3" t="str">
        <f t="shared" si="409"/>
        <v/>
      </c>
    </row>
    <row r="5157" spans="1:32" x14ac:dyDescent="0.35">
      <c r="A5157" s="2" t="s">
        <v>7184</v>
      </c>
      <c r="B5157" s="2" t="s">
        <v>9275</v>
      </c>
      <c r="C5157" s="2" t="s">
        <v>9274</v>
      </c>
      <c r="D5157" s="2" t="s">
        <v>9275</v>
      </c>
      <c r="E5157" s="2" t="s">
        <v>9644</v>
      </c>
      <c r="G5157" s="5">
        <f>IF('Supplier Change Request FORM Z'!$D$61="",IF(ISNUMBER(SEARCH(#REF!,C5157)),MAX($G$1:G5156)+1,0),IF(ISNUMBER(SEARCH('Supplier Change Request FORM Z'!$D$61,C5157)),MAX($G$1:G5156)+1,0))</f>
        <v>0</v>
      </c>
      <c r="H5157" s="3" t="str">
        <f t="shared" si="405"/>
        <v/>
      </c>
      <c r="K5157" s="5" t="e">
        <f>IF('Supplier Change Request FORM Z'!$D$58="",IF(AND((#REF!=C5157),(LEFT(#REF!,1)=LEFT(E5157,1)),(LEFT(#REF!,2)=LEFT(A5157,2))),MAX($K$1:K5156)+1,0),IF(AND(('Supplier Change Request FORM Z'!$D$61=C5157),(LEFT('Supplier Change Request FORM Z'!$D$58,1)=LEFT(E5157,1)),(LEFT('Supplier Change Request FORM Z'!$D$59,2)=LEFT(A5157,2))),MAX($K$1:K5156)+1,0))</f>
        <v>#REF!</v>
      </c>
      <c r="L5157" s="3" t="str">
        <f t="shared" si="406"/>
        <v/>
      </c>
      <c r="Q5157" s="5"/>
      <c r="R5157" s="3"/>
      <c r="U5157" s="5">
        <f>IF('Supplier Change Request FORM Z'!$D$71="",IF(ISNUMBER(SEARCH(#REF!,C5157)),MAX($U$1:U5156)+1,0),IF(ISNUMBER(SEARCH('Supplier Change Request FORM Z'!$D$71,C5157)),MAX($U$1:U5156)+1,0))</f>
        <v>0</v>
      </c>
      <c r="V5157" s="3" t="str">
        <f t="shared" si="407"/>
        <v/>
      </c>
      <c r="Y5157" s="5">
        <f>IF('Supplier Change Request FORM Z'!$D$71="",IF(ISNUMBER(SEARCH(#REF!,C5157)),MAX($Y$1:Y5156)+1,0),IF(ISNUMBER(SEARCH('Supplier Change Request FORM Z'!$D$71,C5157)),MAX($Y$1:Y5156)+1,0))</f>
        <v>0</v>
      </c>
      <c r="Z5157" s="3" t="str">
        <f t="shared" si="408"/>
        <v/>
      </c>
      <c r="AE5157" s="5" t="e">
        <f>IF('Supplier Change Request FORM Z'!$D$58="",IF(LEFT(#REF!,1)="F",0,IF(AND((LEFT(#REF!,1)=LEFT(E5157,1)),(LEFT(#REF!,2)=LEFT(A5157,2))),MAX($AE$1:AE5156)+1,0)),IF(LEFT('Supplier Change Request FORM Z'!$D$58,1)="F",0,IF(AND((LEFT('Supplier Change Request FORM Z'!$D$58,1)=LEFT(E5157,1)),(LEFT('Supplier Change Request FORM Z'!$D$59,2)=LEFT(A5157,2))),MAX($AE$1:AE5156)+1,0)))</f>
        <v>#REF!</v>
      </c>
      <c r="AF5157" s="3" t="str">
        <f t="shared" si="409"/>
        <v/>
      </c>
    </row>
    <row r="5158" spans="1:32" x14ac:dyDescent="0.35">
      <c r="A5158" s="2" t="s">
        <v>7184</v>
      </c>
      <c r="B5158" s="2" t="s">
        <v>8329</v>
      </c>
      <c r="C5158" s="2" t="s">
        <v>8328</v>
      </c>
      <c r="D5158" s="2" t="s">
        <v>8329</v>
      </c>
      <c r="E5158" s="2" t="s">
        <v>9644</v>
      </c>
      <c r="G5158" s="5">
        <f>IF('Supplier Change Request FORM Z'!$D$61="",IF(ISNUMBER(SEARCH(#REF!,C5158)),MAX($G$1:G5157)+1,0),IF(ISNUMBER(SEARCH('Supplier Change Request FORM Z'!$D$61,C5158)),MAX($G$1:G5157)+1,0))</f>
        <v>0</v>
      </c>
      <c r="H5158" s="3" t="str">
        <f t="shared" si="405"/>
        <v/>
      </c>
      <c r="K5158" s="5" t="e">
        <f>IF('Supplier Change Request FORM Z'!$D$58="",IF(AND((#REF!=C5158),(LEFT(#REF!,1)=LEFT(E5158,1)),(LEFT(#REF!,2)=LEFT(A5158,2))),MAX($K$1:K5157)+1,0),IF(AND(('Supplier Change Request FORM Z'!$D$61=C5158),(LEFT('Supplier Change Request FORM Z'!$D$58,1)=LEFT(E5158,1)),(LEFT('Supplier Change Request FORM Z'!$D$59,2)=LEFT(A5158,2))),MAX($K$1:K5157)+1,0))</f>
        <v>#REF!</v>
      </c>
      <c r="L5158" s="3" t="str">
        <f t="shared" si="406"/>
        <v/>
      </c>
      <c r="Q5158" s="5"/>
      <c r="R5158" s="3"/>
      <c r="U5158" s="5">
        <f>IF('Supplier Change Request FORM Z'!$D$71="",IF(ISNUMBER(SEARCH(#REF!,C5158)),MAX($U$1:U5157)+1,0),IF(ISNUMBER(SEARCH('Supplier Change Request FORM Z'!$D$71,C5158)),MAX($U$1:U5157)+1,0))</f>
        <v>0</v>
      </c>
      <c r="V5158" s="3" t="str">
        <f t="shared" si="407"/>
        <v/>
      </c>
      <c r="Y5158" s="5">
        <f>IF('Supplier Change Request FORM Z'!$D$71="",IF(ISNUMBER(SEARCH(#REF!,C5158)),MAX($Y$1:Y5157)+1,0),IF(ISNUMBER(SEARCH('Supplier Change Request FORM Z'!$D$71,C5158)),MAX($Y$1:Y5157)+1,0))</f>
        <v>0</v>
      </c>
      <c r="Z5158" s="3" t="str">
        <f t="shared" si="408"/>
        <v/>
      </c>
      <c r="AE5158" s="5" t="e">
        <f>IF('Supplier Change Request FORM Z'!$D$58="",IF(LEFT(#REF!,1)="F",0,IF(AND((LEFT(#REF!,1)=LEFT(E5158,1)),(LEFT(#REF!,2)=LEFT(A5158,2))),MAX($AE$1:AE5157)+1,0)),IF(LEFT('Supplier Change Request FORM Z'!$D$58,1)="F",0,IF(AND((LEFT('Supplier Change Request FORM Z'!$D$58,1)=LEFT(E5158,1)),(LEFT('Supplier Change Request FORM Z'!$D$59,2)=LEFT(A5158,2))),MAX($AE$1:AE5157)+1,0)))</f>
        <v>#REF!</v>
      </c>
      <c r="AF5158" s="3" t="str">
        <f t="shared" si="409"/>
        <v/>
      </c>
    </row>
    <row r="5159" spans="1:32" x14ac:dyDescent="0.35">
      <c r="A5159" s="2" t="s">
        <v>7184</v>
      </c>
      <c r="B5159" s="2" t="s">
        <v>8327</v>
      </c>
      <c r="C5159" s="2" t="s">
        <v>8326</v>
      </c>
      <c r="D5159" s="2" t="s">
        <v>8327</v>
      </c>
      <c r="E5159" s="2" t="s">
        <v>9644</v>
      </c>
      <c r="G5159" s="5">
        <f>IF('Supplier Change Request FORM Z'!$D$61="",IF(ISNUMBER(SEARCH(#REF!,C5159)),MAX($G$1:G5158)+1,0),IF(ISNUMBER(SEARCH('Supplier Change Request FORM Z'!$D$61,C5159)),MAX($G$1:G5158)+1,0))</f>
        <v>0</v>
      </c>
      <c r="H5159" s="3" t="str">
        <f t="shared" si="405"/>
        <v/>
      </c>
      <c r="K5159" s="5" t="e">
        <f>IF('Supplier Change Request FORM Z'!$D$58="",IF(AND((#REF!=C5159),(LEFT(#REF!,1)=LEFT(E5159,1)),(LEFT(#REF!,2)=LEFT(A5159,2))),MAX($K$1:K5158)+1,0),IF(AND(('Supplier Change Request FORM Z'!$D$61=C5159),(LEFT('Supplier Change Request FORM Z'!$D$58,1)=LEFT(E5159,1)),(LEFT('Supplier Change Request FORM Z'!$D$59,2)=LEFT(A5159,2))),MAX($K$1:K5158)+1,0))</f>
        <v>#REF!</v>
      </c>
      <c r="L5159" s="3" t="str">
        <f t="shared" si="406"/>
        <v/>
      </c>
      <c r="Q5159" s="5"/>
      <c r="R5159" s="3"/>
      <c r="U5159" s="5">
        <f>IF('Supplier Change Request FORM Z'!$D$71="",IF(ISNUMBER(SEARCH(#REF!,C5159)),MAX($U$1:U5158)+1,0),IF(ISNUMBER(SEARCH('Supplier Change Request FORM Z'!$D$71,C5159)),MAX($U$1:U5158)+1,0))</f>
        <v>0</v>
      </c>
      <c r="V5159" s="3" t="str">
        <f t="shared" si="407"/>
        <v/>
      </c>
      <c r="Y5159" s="5">
        <f>IF('Supplier Change Request FORM Z'!$D$71="",IF(ISNUMBER(SEARCH(#REF!,C5159)),MAX($Y$1:Y5158)+1,0),IF(ISNUMBER(SEARCH('Supplier Change Request FORM Z'!$D$71,C5159)),MAX($Y$1:Y5158)+1,0))</f>
        <v>0</v>
      </c>
      <c r="Z5159" s="3" t="str">
        <f t="shared" si="408"/>
        <v/>
      </c>
      <c r="AE5159" s="5" t="e">
        <f>IF('Supplier Change Request FORM Z'!$D$58="",IF(LEFT(#REF!,1)="F",0,IF(AND((LEFT(#REF!,1)=LEFT(E5159,1)),(LEFT(#REF!,2)=LEFT(A5159,2))),MAX($AE$1:AE5158)+1,0)),IF(LEFT('Supplier Change Request FORM Z'!$D$58,1)="F",0,IF(AND((LEFT('Supplier Change Request FORM Z'!$D$58,1)=LEFT(E5159,1)),(LEFT('Supplier Change Request FORM Z'!$D$59,2)=LEFT(A5159,2))),MAX($AE$1:AE5158)+1,0)))</f>
        <v>#REF!</v>
      </c>
      <c r="AF5159" s="3" t="str">
        <f t="shared" si="409"/>
        <v/>
      </c>
    </row>
    <row r="5160" spans="1:32" x14ac:dyDescent="0.35">
      <c r="A5160" s="2" t="s">
        <v>7184</v>
      </c>
      <c r="B5160" s="2" t="s">
        <v>11077</v>
      </c>
      <c r="C5160" s="2" t="s">
        <v>8322</v>
      </c>
      <c r="D5160" s="2" t="s">
        <v>11077</v>
      </c>
      <c r="E5160" s="2" t="s">
        <v>9644</v>
      </c>
      <c r="G5160" s="5">
        <f>IF('Supplier Change Request FORM Z'!$D$61="",IF(ISNUMBER(SEARCH(#REF!,C5160)),MAX($G$1:G5159)+1,0),IF(ISNUMBER(SEARCH('Supplier Change Request FORM Z'!$D$61,C5160)),MAX($G$1:G5159)+1,0))</f>
        <v>0</v>
      </c>
      <c r="H5160" s="3" t="str">
        <f t="shared" si="405"/>
        <v/>
      </c>
      <c r="K5160" s="5" t="e">
        <f>IF('Supplier Change Request FORM Z'!$D$58="",IF(AND((#REF!=C5160),(LEFT(#REF!,1)=LEFT(E5160,1)),(LEFT(#REF!,2)=LEFT(A5160,2))),MAX($K$1:K5159)+1,0),IF(AND(('Supplier Change Request FORM Z'!$D$61=C5160),(LEFT('Supplier Change Request FORM Z'!$D$58,1)=LEFT(E5160,1)),(LEFT('Supplier Change Request FORM Z'!$D$59,2)=LEFT(A5160,2))),MAX($K$1:K5159)+1,0))</f>
        <v>#REF!</v>
      </c>
      <c r="L5160" s="3" t="str">
        <f t="shared" si="406"/>
        <v/>
      </c>
      <c r="Q5160" s="5"/>
      <c r="R5160" s="3"/>
      <c r="U5160" s="5">
        <f>IF('Supplier Change Request FORM Z'!$D$71="",IF(ISNUMBER(SEARCH(#REF!,C5160)),MAX($U$1:U5159)+1,0),IF(ISNUMBER(SEARCH('Supplier Change Request FORM Z'!$D$71,C5160)),MAX($U$1:U5159)+1,0))</f>
        <v>0</v>
      </c>
      <c r="V5160" s="3" t="str">
        <f t="shared" si="407"/>
        <v/>
      </c>
      <c r="Y5160" s="5">
        <f>IF('Supplier Change Request FORM Z'!$D$71="",IF(ISNUMBER(SEARCH(#REF!,C5160)),MAX($Y$1:Y5159)+1,0),IF(ISNUMBER(SEARCH('Supplier Change Request FORM Z'!$D$71,C5160)),MAX($Y$1:Y5159)+1,0))</f>
        <v>0</v>
      </c>
      <c r="Z5160" s="3" t="str">
        <f t="shared" si="408"/>
        <v/>
      </c>
      <c r="AE5160" s="5" t="e">
        <f>IF('Supplier Change Request FORM Z'!$D$58="",IF(LEFT(#REF!,1)="F",0,IF(AND((LEFT(#REF!,1)=LEFT(E5160,1)),(LEFT(#REF!,2)=LEFT(A5160,2))),MAX($AE$1:AE5159)+1,0)),IF(LEFT('Supplier Change Request FORM Z'!$D$58,1)="F",0,IF(AND((LEFT('Supplier Change Request FORM Z'!$D$58,1)=LEFT(E5160,1)),(LEFT('Supplier Change Request FORM Z'!$D$59,2)=LEFT(A5160,2))),MAX($AE$1:AE5159)+1,0)))</f>
        <v>#REF!</v>
      </c>
      <c r="AF5160" s="3" t="str">
        <f t="shared" si="409"/>
        <v/>
      </c>
    </row>
    <row r="5161" spans="1:32" x14ac:dyDescent="0.35">
      <c r="A5161" s="2" t="s">
        <v>7184</v>
      </c>
      <c r="B5161" s="2" t="s">
        <v>11078</v>
      </c>
      <c r="C5161" s="2" t="s">
        <v>8304</v>
      </c>
      <c r="D5161" s="2" t="s">
        <v>11078</v>
      </c>
      <c r="E5161" s="2" t="s">
        <v>9644</v>
      </c>
      <c r="G5161" s="5">
        <f>IF('Supplier Change Request FORM Z'!$D$61="",IF(ISNUMBER(SEARCH(#REF!,C5161)),MAX($G$1:G5160)+1,0),IF(ISNUMBER(SEARCH('Supplier Change Request FORM Z'!$D$61,C5161)),MAX($G$1:G5160)+1,0))</f>
        <v>0</v>
      </c>
      <c r="H5161" s="3" t="str">
        <f t="shared" si="405"/>
        <v/>
      </c>
      <c r="K5161" s="5" t="e">
        <f>IF('Supplier Change Request FORM Z'!$D$58="",IF(AND((#REF!=C5161),(LEFT(#REF!,1)=LEFT(E5161,1)),(LEFT(#REF!,2)=LEFT(A5161,2))),MAX($K$1:K5160)+1,0),IF(AND(('Supplier Change Request FORM Z'!$D$61=C5161),(LEFT('Supplier Change Request FORM Z'!$D$58,1)=LEFT(E5161,1)),(LEFT('Supplier Change Request FORM Z'!$D$59,2)=LEFT(A5161,2))),MAX($K$1:K5160)+1,0))</f>
        <v>#REF!</v>
      </c>
      <c r="L5161" s="3" t="str">
        <f t="shared" si="406"/>
        <v/>
      </c>
      <c r="Q5161" s="5"/>
      <c r="R5161" s="3"/>
      <c r="U5161" s="5">
        <f>IF('Supplier Change Request FORM Z'!$D$71="",IF(ISNUMBER(SEARCH(#REF!,C5161)),MAX($U$1:U5160)+1,0),IF(ISNUMBER(SEARCH('Supplier Change Request FORM Z'!$D$71,C5161)),MAX($U$1:U5160)+1,0))</f>
        <v>0</v>
      </c>
      <c r="V5161" s="3" t="str">
        <f t="shared" si="407"/>
        <v/>
      </c>
      <c r="Y5161" s="5">
        <f>IF('Supplier Change Request FORM Z'!$D$71="",IF(ISNUMBER(SEARCH(#REF!,C5161)),MAX($Y$1:Y5160)+1,0),IF(ISNUMBER(SEARCH('Supplier Change Request FORM Z'!$D$71,C5161)),MAX($Y$1:Y5160)+1,0))</f>
        <v>0</v>
      </c>
      <c r="Z5161" s="3" t="str">
        <f t="shared" si="408"/>
        <v/>
      </c>
      <c r="AE5161" s="5" t="e">
        <f>IF('Supplier Change Request FORM Z'!$D$58="",IF(LEFT(#REF!,1)="F",0,IF(AND((LEFT(#REF!,1)=LEFT(E5161,1)),(LEFT(#REF!,2)=LEFT(A5161,2))),MAX($AE$1:AE5160)+1,0)),IF(LEFT('Supplier Change Request FORM Z'!$D$58,1)="F",0,IF(AND((LEFT('Supplier Change Request FORM Z'!$D$58,1)=LEFT(E5161,1)),(LEFT('Supplier Change Request FORM Z'!$D$59,2)=LEFT(A5161,2))),MAX($AE$1:AE5160)+1,0)))</f>
        <v>#REF!</v>
      </c>
      <c r="AF5161" s="3" t="str">
        <f t="shared" si="409"/>
        <v/>
      </c>
    </row>
    <row r="5162" spans="1:32" x14ac:dyDescent="0.35">
      <c r="A5162" s="2" t="s">
        <v>7184</v>
      </c>
      <c r="B5162" s="2" t="s">
        <v>8424</v>
      </c>
      <c r="C5162" s="2" t="s">
        <v>8423</v>
      </c>
      <c r="D5162" s="2" t="s">
        <v>8424</v>
      </c>
      <c r="E5162" s="2" t="s">
        <v>9644</v>
      </c>
      <c r="G5162" s="5">
        <f>IF('Supplier Change Request FORM Z'!$D$61="",IF(ISNUMBER(SEARCH(#REF!,C5162)),MAX($G$1:G5161)+1,0),IF(ISNUMBER(SEARCH('Supplier Change Request FORM Z'!$D$61,C5162)),MAX($G$1:G5161)+1,0))</f>
        <v>0</v>
      </c>
      <c r="H5162" s="3" t="str">
        <f t="shared" si="405"/>
        <v/>
      </c>
      <c r="K5162" s="5" t="e">
        <f>IF('Supplier Change Request FORM Z'!$D$58="",IF(AND((#REF!=C5162),(LEFT(#REF!,1)=LEFT(E5162,1)),(LEFT(#REF!,2)=LEFT(A5162,2))),MAX($K$1:K5161)+1,0),IF(AND(('Supplier Change Request FORM Z'!$D$61=C5162),(LEFT('Supplier Change Request FORM Z'!$D$58,1)=LEFT(E5162,1)),(LEFT('Supplier Change Request FORM Z'!$D$59,2)=LEFT(A5162,2))),MAX($K$1:K5161)+1,0))</f>
        <v>#REF!</v>
      </c>
      <c r="L5162" s="3" t="str">
        <f t="shared" si="406"/>
        <v/>
      </c>
      <c r="Q5162" s="5"/>
      <c r="R5162" s="3"/>
      <c r="U5162" s="5">
        <f>IF('Supplier Change Request FORM Z'!$D$71="",IF(ISNUMBER(SEARCH(#REF!,C5162)),MAX($U$1:U5161)+1,0),IF(ISNUMBER(SEARCH('Supplier Change Request FORM Z'!$D$71,C5162)),MAX($U$1:U5161)+1,0))</f>
        <v>0</v>
      </c>
      <c r="V5162" s="3" t="str">
        <f t="shared" si="407"/>
        <v/>
      </c>
      <c r="Y5162" s="5">
        <f>IF('Supplier Change Request FORM Z'!$D$71="",IF(ISNUMBER(SEARCH(#REF!,C5162)),MAX($Y$1:Y5161)+1,0),IF(ISNUMBER(SEARCH('Supplier Change Request FORM Z'!$D$71,C5162)),MAX($Y$1:Y5161)+1,0))</f>
        <v>0</v>
      </c>
      <c r="Z5162" s="3" t="str">
        <f t="shared" si="408"/>
        <v/>
      </c>
      <c r="AE5162" s="5" t="e">
        <f>IF('Supplier Change Request FORM Z'!$D$58="",IF(LEFT(#REF!,1)="F",0,IF(AND((LEFT(#REF!,1)=LEFT(E5162,1)),(LEFT(#REF!,2)=LEFT(A5162,2))),MAX($AE$1:AE5161)+1,0)),IF(LEFT('Supplier Change Request FORM Z'!$D$58,1)="F",0,IF(AND((LEFT('Supplier Change Request FORM Z'!$D$58,1)=LEFT(E5162,1)),(LEFT('Supplier Change Request FORM Z'!$D$59,2)=LEFT(A5162,2))),MAX($AE$1:AE5161)+1,0)))</f>
        <v>#REF!</v>
      </c>
      <c r="AF5162" s="3" t="str">
        <f t="shared" si="409"/>
        <v/>
      </c>
    </row>
    <row r="5163" spans="1:32" x14ac:dyDescent="0.35">
      <c r="A5163" s="2" t="s">
        <v>7184</v>
      </c>
      <c r="B5163" s="2" t="s">
        <v>8425</v>
      </c>
      <c r="C5163" s="2" t="s">
        <v>8423</v>
      </c>
      <c r="D5163" s="2" t="s">
        <v>8425</v>
      </c>
      <c r="E5163" s="2" t="s">
        <v>9644</v>
      </c>
      <c r="G5163" s="5">
        <f>IF('Supplier Change Request FORM Z'!$D$61="",IF(ISNUMBER(SEARCH(#REF!,C5163)),MAX($G$1:G5162)+1,0),IF(ISNUMBER(SEARCH('Supplier Change Request FORM Z'!$D$61,C5163)),MAX($G$1:G5162)+1,0))</f>
        <v>0</v>
      </c>
      <c r="H5163" s="3" t="str">
        <f t="shared" si="405"/>
        <v/>
      </c>
      <c r="K5163" s="5" t="e">
        <f>IF('Supplier Change Request FORM Z'!$D$58="",IF(AND((#REF!=C5163),(LEFT(#REF!,1)=LEFT(E5163,1)),(LEFT(#REF!,2)=LEFT(A5163,2))),MAX($K$1:K5162)+1,0),IF(AND(('Supplier Change Request FORM Z'!$D$61=C5163),(LEFT('Supplier Change Request FORM Z'!$D$58,1)=LEFT(E5163,1)),(LEFT('Supplier Change Request FORM Z'!$D$59,2)=LEFT(A5163,2))),MAX($K$1:K5162)+1,0))</f>
        <v>#REF!</v>
      </c>
      <c r="L5163" s="3" t="str">
        <f t="shared" si="406"/>
        <v/>
      </c>
      <c r="Q5163" s="5"/>
      <c r="R5163" s="3"/>
      <c r="U5163" s="5">
        <f>IF('Supplier Change Request FORM Z'!$D$71="",IF(ISNUMBER(SEARCH(#REF!,C5163)),MAX($U$1:U5162)+1,0),IF(ISNUMBER(SEARCH('Supplier Change Request FORM Z'!$D$71,C5163)),MAX($U$1:U5162)+1,0))</f>
        <v>0</v>
      </c>
      <c r="V5163" s="3" t="str">
        <f t="shared" si="407"/>
        <v/>
      </c>
      <c r="Y5163" s="5">
        <f>IF('Supplier Change Request FORM Z'!$D$71="",IF(ISNUMBER(SEARCH(#REF!,C5163)),MAX($Y$1:Y5162)+1,0),IF(ISNUMBER(SEARCH('Supplier Change Request FORM Z'!$D$71,C5163)),MAX($Y$1:Y5162)+1,0))</f>
        <v>0</v>
      </c>
      <c r="Z5163" s="3" t="str">
        <f t="shared" si="408"/>
        <v/>
      </c>
      <c r="AE5163" s="5" t="e">
        <f>IF('Supplier Change Request FORM Z'!$D$58="",IF(LEFT(#REF!,1)="F",0,IF(AND((LEFT(#REF!,1)=LEFT(E5163,1)),(LEFT(#REF!,2)=LEFT(A5163,2))),MAX($AE$1:AE5162)+1,0)),IF(LEFT('Supplier Change Request FORM Z'!$D$58,1)="F",0,IF(AND((LEFT('Supplier Change Request FORM Z'!$D$58,1)=LEFT(E5163,1)),(LEFT('Supplier Change Request FORM Z'!$D$59,2)=LEFT(A5163,2))),MAX($AE$1:AE5162)+1,0)))</f>
        <v>#REF!</v>
      </c>
      <c r="AF5163" s="3" t="str">
        <f t="shared" si="409"/>
        <v/>
      </c>
    </row>
    <row r="5164" spans="1:32" x14ac:dyDescent="0.35">
      <c r="A5164" s="2" t="s">
        <v>7184</v>
      </c>
      <c r="B5164" s="2" t="s">
        <v>11079</v>
      </c>
      <c r="C5164" s="2" t="s">
        <v>8423</v>
      </c>
      <c r="D5164" s="2" t="s">
        <v>11079</v>
      </c>
      <c r="E5164" s="2" t="s">
        <v>9644</v>
      </c>
      <c r="G5164" s="5">
        <f>IF('Supplier Change Request FORM Z'!$D$61="",IF(ISNUMBER(SEARCH(#REF!,C5164)),MAX($G$1:G5163)+1,0),IF(ISNUMBER(SEARCH('Supplier Change Request FORM Z'!$D$61,C5164)),MAX($G$1:G5163)+1,0))</f>
        <v>0</v>
      </c>
      <c r="H5164" s="3" t="str">
        <f t="shared" si="405"/>
        <v/>
      </c>
      <c r="K5164" s="5" t="e">
        <f>IF('Supplier Change Request FORM Z'!$D$58="",IF(AND((#REF!=C5164),(LEFT(#REF!,1)=LEFT(E5164,1)),(LEFT(#REF!,2)=LEFT(A5164,2))),MAX($K$1:K5163)+1,0),IF(AND(('Supplier Change Request FORM Z'!$D$61=C5164),(LEFT('Supplier Change Request FORM Z'!$D$58,1)=LEFT(E5164,1)),(LEFT('Supplier Change Request FORM Z'!$D$59,2)=LEFT(A5164,2))),MAX($K$1:K5163)+1,0))</f>
        <v>#REF!</v>
      </c>
      <c r="L5164" s="3" t="str">
        <f t="shared" si="406"/>
        <v/>
      </c>
      <c r="Q5164" s="5"/>
      <c r="R5164" s="3"/>
      <c r="U5164" s="5">
        <f>IF('Supplier Change Request FORM Z'!$D$71="",IF(ISNUMBER(SEARCH(#REF!,C5164)),MAX($U$1:U5163)+1,0),IF(ISNUMBER(SEARCH('Supplier Change Request FORM Z'!$D$71,C5164)),MAX($U$1:U5163)+1,0))</f>
        <v>0</v>
      </c>
      <c r="V5164" s="3" t="str">
        <f t="shared" si="407"/>
        <v/>
      </c>
      <c r="Y5164" s="5">
        <f>IF('Supplier Change Request FORM Z'!$D$71="",IF(ISNUMBER(SEARCH(#REF!,C5164)),MAX($Y$1:Y5163)+1,0),IF(ISNUMBER(SEARCH('Supplier Change Request FORM Z'!$D$71,C5164)),MAX($Y$1:Y5163)+1,0))</f>
        <v>0</v>
      </c>
      <c r="Z5164" s="3" t="str">
        <f t="shared" si="408"/>
        <v/>
      </c>
      <c r="AE5164" s="5" t="e">
        <f>IF('Supplier Change Request FORM Z'!$D$58="",IF(LEFT(#REF!,1)="F",0,IF(AND((LEFT(#REF!,1)=LEFT(E5164,1)),(LEFT(#REF!,2)=LEFT(A5164,2))),MAX($AE$1:AE5163)+1,0)),IF(LEFT('Supplier Change Request FORM Z'!$D$58,1)="F",0,IF(AND((LEFT('Supplier Change Request FORM Z'!$D$58,1)=LEFT(E5164,1)),(LEFT('Supplier Change Request FORM Z'!$D$59,2)=LEFT(A5164,2))),MAX($AE$1:AE5163)+1,0)))</f>
        <v>#REF!</v>
      </c>
      <c r="AF5164" s="3" t="str">
        <f t="shared" si="409"/>
        <v/>
      </c>
    </row>
    <row r="5165" spans="1:32" x14ac:dyDescent="0.35">
      <c r="A5165" s="2" t="s">
        <v>7184</v>
      </c>
      <c r="B5165" s="2" t="s">
        <v>11080</v>
      </c>
      <c r="C5165" s="2" t="s">
        <v>8423</v>
      </c>
      <c r="D5165" s="2" t="s">
        <v>11080</v>
      </c>
      <c r="E5165" s="2" t="s">
        <v>9644</v>
      </c>
      <c r="G5165" s="5">
        <f>IF('Supplier Change Request FORM Z'!$D$61="",IF(ISNUMBER(SEARCH(#REF!,C5165)),MAX($G$1:G5164)+1,0),IF(ISNUMBER(SEARCH('Supplier Change Request FORM Z'!$D$61,C5165)),MAX($G$1:G5164)+1,0))</f>
        <v>0</v>
      </c>
      <c r="H5165" s="3" t="str">
        <f t="shared" si="405"/>
        <v/>
      </c>
      <c r="K5165" s="5" t="e">
        <f>IF('Supplier Change Request FORM Z'!$D$58="",IF(AND((#REF!=C5165),(LEFT(#REF!,1)=LEFT(E5165,1)),(LEFT(#REF!,2)=LEFT(A5165,2))),MAX($K$1:K5164)+1,0),IF(AND(('Supplier Change Request FORM Z'!$D$61=C5165),(LEFT('Supplier Change Request FORM Z'!$D$58,1)=LEFT(E5165,1)),(LEFT('Supplier Change Request FORM Z'!$D$59,2)=LEFT(A5165,2))),MAX($K$1:K5164)+1,0))</f>
        <v>#REF!</v>
      </c>
      <c r="L5165" s="3" t="str">
        <f t="shared" si="406"/>
        <v/>
      </c>
      <c r="Q5165" s="5"/>
      <c r="R5165" s="3"/>
      <c r="U5165" s="5">
        <f>IF('Supplier Change Request FORM Z'!$D$71="",IF(ISNUMBER(SEARCH(#REF!,C5165)),MAX($U$1:U5164)+1,0),IF(ISNUMBER(SEARCH('Supplier Change Request FORM Z'!$D$71,C5165)),MAX($U$1:U5164)+1,0))</f>
        <v>0</v>
      </c>
      <c r="V5165" s="3" t="str">
        <f t="shared" si="407"/>
        <v/>
      </c>
      <c r="Y5165" s="5">
        <f>IF('Supplier Change Request FORM Z'!$D$71="",IF(ISNUMBER(SEARCH(#REF!,C5165)),MAX($Y$1:Y5164)+1,0),IF(ISNUMBER(SEARCH('Supplier Change Request FORM Z'!$D$71,C5165)),MAX($Y$1:Y5164)+1,0))</f>
        <v>0</v>
      </c>
      <c r="Z5165" s="3" t="str">
        <f t="shared" si="408"/>
        <v/>
      </c>
      <c r="AE5165" s="5" t="e">
        <f>IF('Supplier Change Request FORM Z'!$D$58="",IF(LEFT(#REF!,1)="F",0,IF(AND((LEFT(#REF!,1)=LEFT(E5165,1)),(LEFT(#REF!,2)=LEFT(A5165,2))),MAX($AE$1:AE5164)+1,0)),IF(LEFT('Supplier Change Request FORM Z'!$D$58,1)="F",0,IF(AND((LEFT('Supplier Change Request FORM Z'!$D$58,1)=LEFT(E5165,1)),(LEFT('Supplier Change Request FORM Z'!$D$59,2)=LEFT(A5165,2))),MAX($AE$1:AE5164)+1,0)))</f>
        <v>#REF!</v>
      </c>
      <c r="AF5165" s="3" t="str">
        <f t="shared" si="409"/>
        <v/>
      </c>
    </row>
    <row r="5166" spans="1:32" x14ac:dyDescent="0.35">
      <c r="A5166" s="2" t="s">
        <v>7184</v>
      </c>
      <c r="B5166" s="2" t="s">
        <v>8339</v>
      </c>
      <c r="C5166" s="2" t="s">
        <v>8338</v>
      </c>
      <c r="D5166" s="2" t="s">
        <v>8339</v>
      </c>
      <c r="E5166" s="2" t="s">
        <v>9644</v>
      </c>
      <c r="G5166" s="5">
        <f>IF('Supplier Change Request FORM Z'!$D$61="",IF(ISNUMBER(SEARCH(#REF!,C5166)),MAX($G$1:G5165)+1,0),IF(ISNUMBER(SEARCH('Supplier Change Request FORM Z'!$D$61,C5166)),MAX($G$1:G5165)+1,0))</f>
        <v>0</v>
      </c>
      <c r="H5166" s="3" t="str">
        <f t="shared" si="405"/>
        <v/>
      </c>
      <c r="K5166" s="5" t="e">
        <f>IF('Supplier Change Request FORM Z'!$D$58="",IF(AND((#REF!=C5166),(LEFT(#REF!,1)=LEFT(E5166,1)),(LEFT(#REF!,2)=LEFT(A5166,2))),MAX($K$1:K5165)+1,0),IF(AND(('Supplier Change Request FORM Z'!$D$61=C5166),(LEFT('Supplier Change Request FORM Z'!$D$58,1)=LEFT(E5166,1)),(LEFT('Supplier Change Request FORM Z'!$D$59,2)=LEFT(A5166,2))),MAX($K$1:K5165)+1,0))</f>
        <v>#REF!</v>
      </c>
      <c r="L5166" s="3" t="str">
        <f t="shared" si="406"/>
        <v/>
      </c>
      <c r="Q5166" s="5"/>
      <c r="R5166" s="3"/>
      <c r="U5166" s="5">
        <f>IF('Supplier Change Request FORM Z'!$D$71="",IF(ISNUMBER(SEARCH(#REF!,C5166)),MAX($U$1:U5165)+1,0),IF(ISNUMBER(SEARCH('Supplier Change Request FORM Z'!$D$71,C5166)),MAX($U$1:U5165)+1,0))</f>
        <v>0</v>
      </c>
      <c r="V5166" s="3" t="str">
        <f t="shared" si="407"/>
        <v/>
      </c>
      <c r="Y5166" s="5">
        <f>IF('Supplier Change Request FORM Z'!$D$71="",IF(ISNUMBER(SEARCH(#REF!,C5166)),MAX($Y$1:Y5165)+1,0),IF(ISNUMBER(SEARCH('Supplier Change Request FORM Z'!$D$71,C5166)),MAX($Y$1:Y5165)+1,0))</f>
        <v>0</v>
      </c>
      <c r="Z5166" s="3" t="str">
        <f t="shared" si="408"/>
        <v/>
      </c>
      <c r="AE5166" s="5" t="e">
        <f>IF('Supplier Change Request FORM Z'!$D$58="",IF(LEFT(#REF!,1)="F",0,IF(AND((LEFT(#REF!,1)=LEFT(E5166,1)),(LEFT(#REF!,2)=LEFT(A5166,2))),MAX($AE$1:AE5165)+1,0)),IF(LEFT('Supplier Change Request FORM Z'!$D$58,1)="F",0,IF(AND((LEFT('Supplier Change Request FORM Z'!$D$58,1)=LEFT(E5166,1)),(LEFT('Supplier Change Request FORM Z'!$D$59,2)=LEFT(A5166,2))),MAX($AE$1:AE5165)+1,0)))</f>
        <v>#REF!</v>
      </c>
      <c r="AF5166" s="3" t="str">
        <f t="shared" si="409"/>
        <v/>
      </c>
    </row>
    <row r="5167" spans="1:32" x14ac:dyDescent="0.35">
      <c r="A5167" s="2" t="s">
        <v>7184</v>
      </c>
      <c r="B5167" s="2" t="s">
        <v>8342</v>
      </c>
      <c r="C5167" s="2" t="s">
        <v>8341</v>
      </c>
      <c r="D5167" s="2" t="s">
        <v>8342</v>
      </c>
      <c r="E5167" s="2" t="s">
        <v>9644</v>
      </c>
      <c r="G5167" s="5">
        <f>IF('Supplier Change Request FORM Z'!$D$61="",IF(ISNUMBER(SEARCH(#REF!,C5167)),MAX($G$1:G5166)+1,0),IF(ISNUMBER(SEARCH('Supplier Change Request FORM Z'!$D$61,C5167)),MAX($G$1:G5166)+1,0))</f>
        <v>0</v>
      </c>
      <c r="H5167" s="3" t="str">
        <f t="shared" si="405"/>
        <v/>
      </c>
      <c r="K5167" s="5" t="e">
        <f>IF('Supplier Change Request FORM Z'!$D$58="",IF(AND((#REF!=C5167),(LEFT(#REF!,1)=LEFT(E5167,1)),(LEFT(#REF!,2)=LEFT(A5167,2))),MAX($K$1:K5166)+1,0),IF(AND(('Supplier Change Request FORM Z'!$D$61=C5167),(LEFT('Supplier Change Request FORM Z'!$D$58,1)=LEFT(E5167,1)),(LEFT('Supplier Change Request FORM Z'!$D$59,2)=LEFT(A5167,2))),MAX($K$1:K5166)+1,0))</f>
        <v>#REF!</v>
      </c>
      <c r="L5167" s="3" t="str">
        <f t="shared" si="406"/>
        <v/>
      </c>
      <c r="Q5167" s="5"/>
      <c r="R5167" s="3"/>
      <c r="U5167" s="5">
        <f>IF('Supplier Change Request FORM Z'!$D$71="",IF(ISNUMBER(SEARCH(#REF!,C5167)),MAX($U$1:U5166)+1,0),IF(ISNUMBER(SEARCH('Supplier Change Request FORM Z'!$D$71,C5167)),MAX($U$1:U5166)+1,0))</f>
        <v>0</v>
      </c>
      <c r="V5167" s="3" t="str">
        <f t="shared" si="407"/>
        <v/>
      </c>
      <c r="Y5167" s="5">
        <f>IF('Supplier Change Request FORM Z'!$D$71="",IF(ISNUMBER(SEARCH(#REF!,C5167)),MAX($Y$1:Y5166)+1,0),IF(ISNUMBER(SEARCH('Supplier Change Request FORM Z'!$D$71,C5167)),MAX($Y$1:Y5166)+1,0))</f>
        <v>0</v>
      </c>
      <c r="Z5167" s="3" t="str">
        <f t="shared" si="408"/>
        <v/>
      </c>
      <c r="AE5167" s="5" t="e">
        <f>IF('Supplier Change Request FORM Z'!$D$58="",IF(LEFT(#REF!,1)="F",0,IF(AND((LEFT(#REF!,1)=LEFT(E5167,1)),(LEFT(#REF!,2)=LEFT(A5167,2))),MAX($AE$1:AE5166)+1,0)),IF(LEFT('Supplier Change Request FORM Z'!$D$58,1)="F",0,IF(AND((LEFT('Supplier Change Request FORM Z'!$D$58,1)=LEFT(E5167,1)),(LEFT('Supplier Change Request FORM Z'!$D$59,2)=LEFT(A5167,2))),MAX($AE$1:AE5166)+1,0)))</f>
        <v>#REF!</v>
      </c>
      <c r="AF5167" s="3" t="str">
        <f t="shared" si="409"/>
        <v/>
      </c>
    </row>
    <row r="5168" spans="1:32" x14ac:dyDescent="0.35">
      <c r="A5168" s="2" t="s">
        <v>7184</v>
      </c>
      <c r="B5168" s="2" t="s">
        <v>8346</v>
      </c>
      <c r="C5168" s="2" t="s">
        <v>8345</v>
      </c>
      <c r="D5168" s="2" t="s">
        <v>8346</v>
      </c>
      <c r="E5168" s="2" t="s">
        <v>9644</v>
      </c>
      <c r="G5168" s="5">
        <f>IF('Supplier Change Request FORM Z'!$D$61="",IF(ISNUMBER(SEARCH(#REF!,C5168)),MAX($G$1:G5167)+1,0),IF(ISNUMBER(SEARCH('Supplier Change Request FORM Z'!$D$61,C5168)),MAX($G$1:G5167)+1,0))</f>
        <v>0</v>
      </c>
      <c r="H5168" s="3" t="str">
        <f t="shared" si="405"/>
        <v/>
      </c>
      <c r="K5168" s="5" t="e">
        <f>IF('Supplier Change Request FORM Z'!$D$58="",IF(AND((#REF!=C5168),(LEFT(#REF!,1)=LEFT(E5168,1)),(LEFT(#REF!,2)=LEFT(A5168,2))),MAX($K$1:K5167)+1,0),IF(AND(('Supplier Change Request FORM Z'!$D$61=C5168),(LEFT('Supplier Change Request FORM Z'!$D$58,1)=LEFT(E5168,1)),(LEFT('Supplier Change Request FORM Z'!$D$59,2)=LEFT(A5168,2))),MAX($K$1:K5167)+1,0))</f>
        <v>#REF!</v>
      </c>
      <c r="L5168" s="3" t="str">
        <f t="shared" si="406"/>
        <v/>
      </c>
      <c r="Q5168" s="5"/>
      <c r="R5168" s="3"/>
      <c r="U5168" s="5">
        <f>IF('Supplier Change Request FORM Z'!$D$71="",IF(ISNUMBER(SEARCH(#REF!,C5168)),MAX($U$1:U5167)+1,0),IF(ISNUMBER(SEARCH('Supplier Change Request FORM Z'!$D$71,C5168)),MAX($U$1:U5167)+1,0))</f>
        <v>0</v>
      </c>
      <c r="V5168" s="3" t="str">
        <f t="shared" si="407"/>
        <v/>
      </c>
      <c r="Y5168" s="5">
        <f>IF('Supplier Change Request FORM Z'!$D$71="",IF(ISNUMBER(SEARCH(#REF!,C5168)),MAX($Y$1:Y5167)+1,0),IF(ISNUMBER(SEARCH('Supplier Change Request FORM Z'!$D$71,C5168)),MAX($Y$1:Y5167)+1,0))</f>
        <v>0</v>
      </c>
      <c r="Z5168" s="3" t="str">
        <f t="shared" si="408"/>
        <v/>
      </c>
      <c r="AE5168" s="5" t="e">
        <f>IF('Supplier Change Request FORM Z'!$D$58="",IF(LEFT(#REF!,1)="F",0,IF(AND((LEFT(#REF!,1)=LEFT(E5168,1)),(LEFT(#REF!,2)=LEFT(A5168,2))),MAX($AE$1:AE5167)+1,0)),IF(LEFT('Supplier Change Request FORM Z'!$D$58,1)="F",0,IF(AND((LEFT('Supplier Change Request FORM Z'!$D$58,1)=LEFT(E5168,1)),(LEFT('Supplier Change Request FORM Z'!$D$59,2)=LEFT(A5168,2))),MAX($AE$1:AE5167)+1,0)))</f>
        <v>#REF!</v>
      </c>
      <c r="AF5168" s="3" t="str">
        <f t="shared" si="409"/>
        <v/>
      </c>
    </row>
    <row r="5169" spans="1:32" x14ac:dyDescent="0.35">
      <c r="A5169" s="2" t="s">
        <v>7184</v>
      </c>
      <c r="B5169" s="2" t="s">
        <v>8368</v>
      </c>
      <c r="C5169" s="2" t="s">
        <v>8367</v>
      </c>
      <c r="D5169" s="2" t="s">
        <v>8368</v>
      </c>
      <c r="E5169" s="2" t="s">
        <v>9644</v>
      </c>
      <c r="G5169" s="5">
        <f>IF('Supplier Change Request FORM Z'!$D$61="",IF(ISNUMBER(SEARCH(#REF!,C5169)),MAX($G$1:G5168)+1,0),IF(ISNUMBER(SEARCH('Supplier Change Request FORM Z'!$D$61,C5169)),MAX($G$1:G5168)+1,0))</f>
        <v>0</v>
      </c>
      <c r="H5169" s="3" t="str">
        <f t="shared" si="405"/>
        <v/>
      </c>
      <c r="K5169" s="5" t="e">
        <f>IF('Supplier Change Request FORM Z'!$D$58="",IF(AND((#REF!=C5169),(LEFT(#REF!,1)=LEFT(E5169,1)),(LEFT(#REF!,2)=LEFT(A5169,2))),MAX($K$1:K5168)+1,0),IF(AND(('Supplier Change Request FORM Z'!$D$61=C5169),(LEFT('Supplier Change Request FORM Z'!$D$58,1)=LEFT(E5169,1)),(LEFT('Supplier Change Request FORM Z'!$D$59,2)=LEFT(A5169,2))),MAX($K$1:K5168)+1,0))</f>
        <v>#REF!</v>
      </c>
      <c r="L5169" s="3" t="str">
        <f t="shared" si="406"/>
        <v/>
      </c>
      <c r="Q5169" s="5"/>
      <c r="R5169" s="3"/>
      <c r="U5169" s="5">
        <f>IF('Supplier Change Request FORM Z'!$D$71="",IF(ISNUMBER(SEARCH(#REF!,C5169)),MAX($U$1:U5168)+1,0),IF(ISNUMBER(SEARCH('Supplier Change Request FORM Z'!$D$71,C5169)),MAX($U$1:U5168)+1,0))</f>
        <v>0</v>
      </c>
      <c r="V5169" s="3" t="str">
        <f t="shared" si="407"/>
        <v/>
      </c>
      <c r="Y5169" s="5">
        <f>IF('Supplier Change Request FORM Z'!$D$71="",IF(ISNUMBER(SEARCH(#REF!,C5169)),MAX($Y$1:Y5168)+1,0),IF(ISNUMBER(SEARCH('Supplier Change Request FORM Z'!$D$71,C5169)),MAX($Y$1:Y5168)+1,0))</f>
        <v>0</v>
      </c>
      <c r="Z5169" s="3" t="str">
        <f t="shared" si="408"/>
        <v/>
      </c>
      <c r="AE5169" s="5" t="e">
        <f>IF('Supplier Change Request FORM Z'!$D$58="",IF(LEFT(#REF!,1)="F",0,IF(AND((LEFT(#REF!,1)=LEFT(E5169,1)),(LEFT(#REF!,2)=LEFT(A5169,2))),MAX($AE$1:AE5168)+1,0)),IF(LEFT('Supplier Change Request FORM Z'!$D$58,1)="F",0,IF(AND((LEFT('Supplier Change Request FORM Z'!$D$58,1)=LEFT(E5169,1)),(LEFT('Supplier Change Request FORM Z'!$D$59,2)=LEFT(A5169,2))),MAX($AE$1:AE5168)+1,0)))</f>
        <v>#REF!</v>
      </c>
      <c r="AF5169" s="3" t="str">
        <f t="shared" si="409"/>
        <v/>
      </c>
    </row>
    <row r="5170" spans="1:32" x14ac:dyDescent="0.35">
      <c r="A5170" s="2" t="s">
        <v>7184</v>
      </c>
      <c r="B5170" s="2" t="s">
        <v>7189</v>
      </c>
      <c r="C5170" s="2" t="s">
        <v>7188</v>
      </c>
      <c r="D5170" s="2" t="s">
        <v>7189</v>
      </c>
      <c r="E5170" s="2" t="s">
        <v>9644</v>
      </c>
      <c r="G5170" s="5">
        <f>IF('Supplier Change Request FORM Z'!$D$61="",IF(ISNUMBER(SEARCH(#REF!,C5170)),MAX($G$1:G5169)+1,0),IF(ISNUMBER(SEARCH('Supplier Change Request FORM Z'!$D$61,C5170)),MAX($G$1:G5169)+1,0))</f>
        <v>0</v>
      </c>
      <c r="H5170" s="3" t="str">
        <f t="shared" si="405"/>
        <v/>
      </c>
      <c r="K5170" s="5" t="e">
        <f>IF('Supplier Change Request FORM Z'!$D$58="",IF(AND((#REF!=C5170),(LEFT(#REF!,1)=LEFT(E5170,1)),(LEFT(#REF!,2)=LEFT(A5170,2))),MAX($K$1:K5169)+1,0),IF(AND(('Supplier Change Request FORM Z'!$D$61=C5170),(LEFT('Supplier Change Request FORM Z'!$D$58,1)=LEFT(E5170,1)),(LEFT('Supplier Change Request FORM Z'!$D$59,2)=LEFT(A5170,2))),MAX($K$1:K5169)+1,0))</f>
        <v>#REF!</v>
      </c>
      <c r="L5170" s="3" t="str">
        <f t="shared" si="406"/>
        <v/>
      </c>
      <c r="Q5170" s="5"/>
      <c r="R5170" s="3"/>
      <c r="U5170" s="5">
        <f>IF('Supplier Change Request FORM Z'!$D$71="",IF(ISNUMBER(SEARCH(#REF!,C5170)),MAX($U$1:U5169)+1,0),IF(ISNUMBER(SEARCH('Supplier Change Request FORM Z'!$D$71,C5170)),MAX($U$1:U5169)+1,0))</f>
        <v>0</v>
      </c>
      <c r="V5170" s="3" t="str">
        <f t="shared" si="407"/>
        <v/>
      </c>
      <c r="Y5170" s="5">
        <f>IF('Supplier Change Request FORM Z'!$D$71="",IF(ISNUMBER(SEARCH(#REF!,C5170)),MAX($Y$1:Y5169)+1,0),IF(ISNUMBER(SEARCH('Supplier Change Request FORM Z'!$D$71,C5170)),MAX($Y$1:Y5169)+1,0))</f>
        <v>0</v>
      </c>
      <c r="Z5170" s="3" t="str">
        <f t="shared" si="408"/>
        <v/>
      </c>
      <c r="AE5170" s="5" t="e">
        <f>IF('Supplier Change Request FORM Z'!$D$58="",IF(LEFT(#REF!,1)="F",0,IF(AND((LEFT(#REF!,1)=LEFT(E5170,1)),(LEFT(#REF!,2)=LEFT(A5170,2))),MAX($AE$1:AE5169)+1,0)),IF(LEFT('Supplier Change Request FORM Z'!$D$58,1)="F",0,IF(AND((LEFT('Supplier Change Request FORM Z'!$D$58,1)=LEFT(E5170,1)),(LEFT('Supplier Change Request FORM Z'!$D$59,2)=LEFT(A5170,2))),MAX($AE$1:AE5169)+1,0)))</f>
        <v>#REF!</v>
      </c>
      <c r="AF5170" s="3" t="str">
        <f t="shared" si="409"/>
        <v/>
      </c>
    </row>
    <row r="5171" spans="1:32" x14ac:dyDescent="0.35">
      <c r="A5171" s="2" t="s">
        <v>7184</v>
      </c>
      <c r="B5171" s="2" t="s">
        <v>8234</v>
      </c>
      <c r="C5171" s="2" t="s">
        <v>8233</v>
      </c>
      <c r="D5171" s="2" t="s">
        <v>8234</v>
      </c>
      <c r="E5171" s="2" t="s">
        <v>9644</v>
      </c>
      <c r="G5171" s="5">
        <f>IF('Supplier Change Request FORM Z'!$D$61="",IF(ISNUMBER(SEARCH(#REF!,C5171)),MAX($G$1:G5170)+1,0),IF(ISNUMBER(SEARCH('Supplier Change Request FORM Z'!$D$61,C5171)),MAX($G$1:G5170)+1,0))</f>
        <v>0</v>
      </c>
      <c r="H5171" s="3" t="str">
        <f t="shared" si="405"/>
        <v/>
      </c>
      <c r="K5171" s="5" t="e">
        <f>IF('Supplier Change Request FORM Z'!$D$58="",IF(AND((#REF!=C5171),(LEFT(#REF!,1)=LEFT(E5171,1)),(LEFT(#REF!,2)=LEFT(A5171,2))),MAX($K$1:K5170)+1,0),IF(AND(('Supplier Change Request FORM Z'!$D$61=C5171),(LEFT('Supplier Change Request FORM Z'!$D$58,1)=LEFT(E5171,1)),(LEFT('Supplier Change Request FORM Z'!$D$59,2)=LEFT(A5171,2))),MAX($K$1:K5170)+1,0))</f>
        <v>#REF!</v>
      </c>
      <c r="L5171" s="3" t="str">
        <f t="shared" si="406"/>
        <v/>
      </c>
      <c r="Q5171" s="5"/>
      <c r="R5171" s="3"/>
      <c r="U5171" s="5">
        <f>IF('Supplier Change Request FORM Z'!$D$71="",IF(ISNUMBER(SEARCH(#REF!,C5171)),MAX($U$1:U5170)+1,0),IF(ISNUMBER(SEARCH('Supplier Change Request FORM Z'!$D$71,C5171)),MAX($U$1:U5170)+1,0))</f>
        <v>0</v>
      </c>
      <c r="V5171" s="3" t="str">
        <f t="shared" si="407"/>
        <v/>
      </c>
      <c r="Y5171" s="5">
        <f>IF('Supplier Change Request FORM Z'!$D$71="",IF(ISNUMBER(SEARCH(#REF!,C5171)),MAX($Y$1:Y5170)+1,0),IF(ISNUMBER(SEARCH('Supplier Change Request FORM Z'!$D$71,C5171)),MAX($Y$1:Y5170)+1,0))</f>
        <v>0</v>
      </c>
      <c r="Z5171" s="3" t="str">
        <f t="shared" si="408"/>
        <v/>
      </c>
      <c r="AE5171" s="5" t="e">
        <f>IF('Supplier Change Request FORM Z'!$D$58="",IF(LEFT(#REF!,1)="F",0,IF(AND((LEFT(#REF!,1)=LEFT(E5171,1)),(LEFT(#REF!,2)=LEFT(A5171,2))),MAX($AE$1:AE5170)+1,0)),IF(LEFT('Supplier Change Request FORM Z'!$D$58,1)="F",0,IF(AND((LEFT('Supplier Change Request FORM Z'!$D$58,1)=LEFT(E5171,1)),(LEFT('Supplier Change Request FORM Z'!$D$59,2)=LEFT(A5171,2))),MAX($AE$1:AE5170)+1,0)))</f>
        <v>#REF!</v>
      </c>
      <c r="AF5171" s="3" t="str">
        <f t="shared" si="409"/>
        <v/>
      </c>
    </row>
    <row r="5172" spans="1:32" x14ac:dyDescent="0.35">
      <c r="A5172" s="2" t="s">
        <v>7184</v>
      </c>
      <c r="B5172" s="2" t="s">
        <v>8387</v>
      </c>
      <c r="C5172" s="2" t="s">
        <v>8386</v>
      </c>
      <c r="D5172" s="2" t="s">
        <v>8387</v>
      </c>
      <c r="E5172" s="2" t="s">
        <v>9644</v>
      </c>
      <c r="G5172" s="5">
        <f>IF('Supplier Change Request FORM Z'!$D$61="",IF(ISNUMBER(SEARCH(#REF!,C5172)),MAX($G$1:G5171)+1,0),IF(ISNUMBER(SEARCH('Supplier Change Request FORM Z'!$D$61,C5172)),MAX($G$1:G5171)+1,0))</f>
        <v>0</v>
      </c>
      <c r="H5172" s="3" t="str">
        <f t="shared" si="405"/>
        <v/>
      </c>
      <c r="K5172" s="5" t="e">
        <f>IF('Supplier Change Request FORM Z'!$D$58="",IF(AND((#REF!=C5172),(LEFT(#REF!,1)=LEFT(E5172,1)),(LEFT(#REF!,2)=LEFT(A5172,2))),MAX($K$1:K5171)+1,0),IF(AND(('Supplier Change Request FORM Z'!$D$61=C5172),(LEFT('Supplier Change Request FORM Z'!$D$58,1)=LEFT(E5172,1)),(LEFT('Supplier Change Request FORM Z'!$D$59,2)=LEFT(A5172,2))),MAX($K$1:K5171)+1,0))</f>
        <v>#REF!</v>
      </c>
      <c r="L5172" s="3" t="str">
        <f t="shared" si="406"/>
        <v/>
      </c>
      <c r="Q5172" s="5"/>
      <c r="R5172" s="3"/>
      <c r="U5172" s="5">
        <f>IF('Supplier Change Request FORM Z'!$D$71="",IF(ISNUMBER(SEARCH(#REF!,C5172)),MAX($U$1:U5171)+1,0),IF(ISNUMBER(SEARCH('Supplier Change Request FORM Z'!$D$71,C5172)),MAX($U$1:U5171)+1,0))</f>
        <v>0</v>
      </c>
      <c r="V5172" s="3" t="str">
        <f t="shared" si="407"/>
        <v/>
      </c>
      <c r="Y5172" s="5">
        <f>IF('Supplier Change Request FORM Z'!$D$71="",IF(ISNUMBER(SEARCH(#REF!,C5172)),MAX($Y$1:Y5171)+1,0),IF(ISNUMBER(SEARCH('Supplier Change Request FORM Z'!$D$71,C5172)),MAX($Y$1:Y5171)+1,0))</f>
        <v>0</v>
      </c>
      <c r="Z5172" s="3" t="str">
        <f t="shared" si="408"/>
        <v/>
      </c>
      <c r="AE5172" s="5" t="e">
        <f>IF('Supplier Change Request FORM Z'!$D$58="",IF(LEFT(#REF!,1)="F",0,IF(AND((LEFT(#REF!,1)=LEFT(E5172,1)),(LEFT(#REF!,2)=LEFT(A5172,2))),MAX($AE$1:AE5171)+1,0)),IF(LEFT('Supplier Change Request FORM Z'!$D$58,1)="F",0,IF(AND((LEFT('Supplier Change Request FORM Z'!$D$58,1)=LEFT(E5172,1)),(LEFT('Supplier Change Request FORM Z'!$D$59,2)=LEFT(A5172,2))),MAX($AE$1:AE5171)+1,0)))</f>
        <v>#REF!</v>
      </c>
      <c r="AF5172" s="3" t="str">
        <f t="shared" si="409"/>
        <v/>
      </c>
    </row>
    <row r="5173" spans="1:32" x14ac:dyDescent="0.35">
      <c r="A5173" s="2" t="s">
        <v>7184</v>
      </c>
      <c r="B5173" s="2" t="s">
        <v>8348</v>
      </c>
      <c r="C5173" s="2" t="s">
        <v>8347</v>
      </c>
      <c r="D5173" s="2" t="s">
        <v>8348</v>
      </c>
      <c r="E5173" s="2" t="s">
        <v>9644</v>
      </c>
      <c r="G5173" s="5">
        <f>IF('Supplier Change Request FORM Z'!$D$61="",IF(ISNUMBER(SEARCH(#REF!,C5173)),MAX($G$1:G5172)+1,0),IF(ISNUMBER(SEARCH('Supplier Change Request FORM Z'!$D$61,C5173)),MAX($G$1:G5172)+1,0))</f>
        <v>0</v>
      </c>
      <c r="H5173" s="3" t="str">
        <f t="shared" si="405"/>
        <v/>
      </c>
      <c r="K5173" s="5" t="e">
        <f>IF('Supplier Change Request FORM Z'!$D$58="",IF(AND((#REF!=C5173),(LEFT(#REF!,1)=LEFT(E5173,1)),(LEFT(#REF!,2)=LEFT(A5173,2))),MAX($K$1:K5172)+1,0),IF(AND(('Supplier Change Request FORM Z'!$D$61=C5173),(LEFT('Supplier Change Request FORM Z'!$D$58,1)=LEFT(E5173,1)),(LEFT('Supplier Change Request FORM Z'!$D$59,2)=LEFT(A5173,2))),MAX($K$1:K5172)+1,0))</f>
        <v>#REF!</v>
      </c>
      <c r="L5173" s="3" t="str">
        <f t="shared" si="406"/>
        <v/>
      </c>
      <c r="Q5173" s="5"/>
      <c r="R5173" s="3"/>
      <c r="U5173" s="5">
        <f>IF('Supplier Change Request FORM Z'!$D$71="",IF(ISNUMBER(SEARCH(#REF!,C5173)),MAX($U$1:U5172)+1,0),IF(ISNUMBER(SEARCH('Supplier Change Request FORM Z'!$D$71,C5173)),MAX($U$1:U5172)+1,0))</f>
        <v>0</v>
      </c>
      <c r="V5173" s="3" t="str">
        <f t="shared" si="407"/>
        <v/>
      </c>
      <c r="Y5173" s="5">
        <f>IF('Supplier Change Request FORM Z'!$D$71="",IF(ISNUMBER(SEARCH(#REF!,C5173)),MAX($Y$1:Y5172)+1,0),IF(ISNUMBER(SEARCH('Supplier Change Request FORM Z'!$D$71,C5173)),MAX($Y$1:Y5172)+1,0))</f>
        <v>0</v>
      </c>
      <c r="Z5173" s="3" t="str">
        <f t="shared" si="408"/>
        <v/>
      </c>
      <c r="AE5173" s="5" t="e">
        <f>IF('Supplier Change Request FORM Z'!$D$58="",IF(LEFT(#REF!,1)="F",0,IF(AND((LEFT(#REF!,1)=LEFT(E5173,1)),(LEFT(#REF!,2)=LEFT(A5173,2))),MAX($AE$1:AE5172)+1,0)),IF(LEFT('Supplier Change Request FORM Z'!$D$58,1)="F",0,IF(AND((LEFT('Supplier Change Request FORM Z'!$D$58,1)=LEFT(E5173,1)),(LEFT('Supplier Change Request FORM Z'!$D$59,2)=LEFT(A5173,2))),MAX($AE$1:AE5172)+1,0)))</f>
        <v>#REF!</v>
      </c>
      <c r="AF5173" s="3" t="str">
        <f t="shared" si="409"/>
        <v/>
      </c>
    </row>
    <row r="5174" spans="1:32" x14ac:dyDescent="0.35">
      <c r="A5174" s="2" t="s">
        <v>7184</v>
      </c>
      <c r="B5174" s="2" t="s">
        <v>8358</v>
      </c>
      <c r="C5174" s="2" t="s">
        <v>8357</v>
      </c>
      <c r="D5174" s="2" t="s">
        <v>8358</v>
      </c>
      <c r="E5174" s="2" t="s">
        <v>9644</v>
      </c>
      <c r="G5174" s="5">
        <f>IF('Supplier Change Request FORM Z'!$D$61="",IF(ISNUMBER(SEARCH(#REF!,C5174)),MAX($G$1:G5173)+1,0),IF(ISNUMBER(SEARCH('Supplier Change Request FORM Z'!$D$61,C5174)),MAX($G$1:G5173)+1,0))</f>
        <v>0</v>
      </c>
      <c r="H5174" s="3" t="str">
        <f t="shared" si="405"/>
        <v/>
      </c>
      <c r="K5174" s="5" t="e">
        <f>IF('Supplier Change Request FORM Z'!$D$58="",IF(AND((#REF!=C5174),(LEFT(#REF!,1)=LEFT(E5174,1)),(LEFT(#REF!,2)=LEFT(A5174,2))),MAX($K$1:K5173)+1,0),IF(AND(('Supplier Change Request FORM Z'!$D$61=C5174),(LEFT('Supplier Change Request FORM Z'!$D$58,1)=LEFT(E5174,1)),(LEFT('Supplier Change Request FORM Z'!$D$59,2)=LEFT(A5174,2))),MAX($K$1:K5173)+1,0))</f>
        <v>#REF!</v>
      </c>
      <c r="L5174" s="3" t="str">
        <f t="shared" si="406"/>
        <v/>
      </c>
      <c r="Q5174" s="5"/>
      <c r="R5174" s="3"/>
      <c r="U5174" s="5">
        <f>IF('Supplier Change Request FORM Z'!$D$71="",IF(ISNUMBER(SEARCH(#REF!,C5174)),MAX($U$1:U5173)+1,0),IF(ISNUMBER(SEARCH('Supplier Change Request FORM Z'!$D$71,C5174)),MAX($U$1:U5173)+1,0))</f>
        <v>0</v>
      </c>
      <c r="V5174" s="3" t="str">
        <f t="shared" si="407"/>
        <v/>
      </c>
      <c r="Y5174" s="5">
        <f>IF('Supplier Change Request FORM Z'!$D$71="",IF(ISNUMBER(SEARCH(#REF!,C5174)),MAX($Y$1:Y5173)+1,0),IF(ISNUMBER(SEARCH('Supplier Change Request FORM Z'!$D$71,C5174)),MAX($Y$1:Y5173)+1,0))</f>
        <v>0</v>
      </c>
      <c r="Z5174" s="3" t="str">
        <f t="shared" si="408"/>
        <v/>
      </c>
      <c r="AE5174" s="5" t="e">
        <f>IF('Supplier Change Request FORM Z'!$D$58="",IF(LEFT(#REF!,1)="F",0,IF(AND((LEFT(#REF!,1)=LEFT(E5174,1)),(LEFT(#REF!,2)=LEFT(A5174,2))),MAX($AE$1:AE5173)+1,0)),IF(LEFT('Supplier Change Request FORM Z'!$D$58,1)="F",0,IF(AND((LEFT('Supplier Change Request FORM Z'!$D$58,1)=LEFT(E5174,1)),(LEFT('Supplier Change Request FORM Z'!$D$59,2)=LEFT(A5174,2))),MAX($AE$1:AE5173)+1,0)))</f>
        <v>#REF!</v>
      </c>
      <c r="AF5174" s="3" t="str">
        <f t="shared" si="409"/>
        <v/>
      </c>
    </row>
    <row r="5175" spans="1:32" x14ac:dyDescent="0.35">
      <c r="A5175" s="2" t="s">
        <v>7184</v>
      </c>
      <c r="B5175" s="2" t="s">
        <v>11082</v>
      </c>
      <c r="C5175" s="2" t="s">
        <v>11081</v>
      </c>
      <c r="D5175" s="2" t="s">
        <v>11082</v>
      </c>
      <c r="E5175" s="2" t="s">
        <v>9644</v>
      </c>
      <c r="G5175" s="5">
        <f>IF('Supplier Change Request FORM Z'!$D$61="",IF(ISNUMBER(SEARCH(#REF!,C5175)),MAX($G$1:G5174)+1,0),IF(ISNUMBER(SEARCH('Supplier Change Request FORM Z'!$D$61,C5175)),MAX($G$1:G5174)+1,0))</f>
        <v>0</v>
      </c>
      <c r="H5175" s="3" t="str">
        <f t="shared" si="405"/>
        <v/>
      </c>
      <c r="K5175" s="5" t="e">
        <f>IF('Supplier Change Request FORM Z'!$D$58="",IF(AND((#REF!=C5175),(LEFT(#REF!,1)=LEFT(E5175,1)),(LEFT(#REF!,2)=LEFT(A5175,2))),MAX($K$1:K5174)+1,0),IF(AND(('Supplier Change Request FORM Z'!$D$61=C5175),(LEFT('Supplier Change Request FORM Z'!$D$58,1)=LEFT(E5175,1)),(LEFT('Supplier Change Request FORM Z'!$D$59,2)=LEFT(A5175,2))),MAX($K$1:K5174)+1,0))</f>
        <v>#REF!</v>
      </c>
      <c r="L5175" s="3" t="str">
        <f t="shared" si="406"/>
        <v/>
      </c>
      <c r="Q5175" s="5"/>
      <c r="R5175" s="3"/>
      <c r="U5175" s="5">
        <f>IF('Supplier Change Request FORM Z'!$D$71="",IF(ISNUMBER(SEARCH(#REF!,C5175)),MAX($U$1:U5174)+1,0),IF(ISNUMBER(SEARCH('Supplier Change Request FORM Z'!$D$71,C5175)),MAX($U$1:U5174)+1,0))</f>
        <v>0</v>
      </c>
      <c r="V5175" s="3" t="str">
        <f t="shared" si="407"/>
        <v/>
      </c>
      <c r="Y5175" s="5">
        <f>IF('Supplier Change Request FORM Z'!$D$71="",IF(ISNUMBER(SEARCH(#REF!,C5175)),MAX($Y$1:Y5174)+1,0),IF(ISNUMBER(SEARCH('Supplier Change Request FORM Z'!$D$71,C5175)),MAX($Y$1:Y5174)+1,0))</f>
        <v>0</v>
      </c>
      <c r="Z5175" s="3" t="str">
        <f t="shared" si="408"/>
        <v/>
      </c>
      <c r="AE5175" s="5" t="e">
        <f>IF('Supplier Change Request FORM Z'!$D$58="",IF(LEFT(#REF!,1)="F",0,IF(AND((LEFT(#REF!,1)=LEFT(E5175,1)),(LEFT(#REF!,2)=LEFT(A5175,2))),MAX($AE$1:AE5174)+1,0)),IF(LEFT('Supplier Change Request FORM Z'!$D$58,1)="F",0,IF(AND((LEFT('Supplier Change Request FORM Z'!$D$58,1)=LEFT(E5175,1)),(LEFT('Supplier Change Request FORM Z'!$D$59,2)=LEFT(A5175,2))),MAX($AE$1:AE5174)+1,0)))</f>
        <v>#REF!</v>
      </c>
      <c r="AF5175" s="3" t="str">
        <f t="shared" si="409"/>
        <v/>
      </c>
    </row>
    <row r="5176" spans="1:32" x14ac:dyDescent="0.35">
      <c r="A5176" s="2" t="s">
        <v>7184</v>
      </c>
      <c r="B5176" s="2" t="s">
        <v>8445</v>
      </c>
      <c r="C5176" s="2" t="s">
        <v>8444</v>
      </c>
      <c r="D5176" s="2" t="s">
        <v>8445</v>
      </c>
      <c r="E5176" s="2" t="s">
        <v>9644</v>
      </c>
      <c r="G5176" s="5">
        <f>IF('Supplier Change Request FORM Z'!$D$61="",IF(ISNUMBER(SEARCH(#REF!,C5176)),MAX($G$1:G5175)+1,0),IF(ISNUMBER(SEARCH('Supplier Change Request FORM Z'!$D$61,C5176)),MAX($G$1:G5175)+1,0))</f>
        <v>0</v>
      </c>
      <c r="H5176" s="3" t="str">
        <f t="shared" si="405"/>
        <v/>
      </c>
      <c r="K5176" s="5" t="e">
        <f>IF('Supplier Change Request FORM Z'!$D$58="",IF(AND((#REF!=C5176),(LEFT(#REF!,1)=LEFT(E5176,1)),(LEFT(#REF!,2)=LEFT(A5176,2))),MAX($K$1:K5175)+1,0),IF(AND(('Supplier Change Request FORM Z'!$D$61=C5176),(LEFT('Supplier Change Request FORM Z'!$D$58,1)=LEFT(E5176,1)),(LEFT('Supplier Change Request FORM Z'!$D$59,2)=LEFT(A5176,2))),MAX($K$1:K5175)+1,0))</f>
        <v>#REF!</v>
      </c>
      <c r="L5176" s="3" t="str">
        <f t="shared" si="406"/>
        <v/>
      </c>
      <c r="Q5176" s="5"/>
      <c r="R5176" s="3"/>
      <c r="U5176" s="5">
        <f>IF('Supplier Change Request FORM Z'!$D$71="",IF(ISNUMBER(SEARCH(#REF!,C5176)),MAX($U$1:U5175)+1,0),IF(ISNUMBER(SEARCH('Supplier Change Request FORM Z'!$D$71,C5176)),MAX($U$1:U5175)+1,0))</f>
        <v>0</v>
      </c>
      <c r="V5176" s="3" t="str">
        <f t="shared" si="407"/>
        <v/>
      </c>
      <c r="Y5176" s="5">
        <f>IF('Supplier Change Request FORM Z'!$D$71="",IF(ISNUMBER(SEARCH(#REF!,C5176)),MAX($Y$1:Y5175)+1,0),IF(ISNUMBER(SEARCH('Supplier Change Request FORM Z'!$D$71,C5176)),MAX($Y$1:Y5175)+1,0))</f>
        <v>0</v>
      </c>
      <c r="Z5176" s="3" t="str">
        <f t="shared" si="408"/>
        <v/>
      </c>
      <c r="AE5176" s="5" t="e">
        <f>IF('Supplier Change Request FORM Z'!$D$58="",IF(LEFT(#REF!,1)="F",0,IF(AND((LEFT(#REF!,1)=LEFT(E5176,1)),(LEFT(#REF!,2)=LEFT(A5176,2))),MAX($AE$1:AE5175)+1,0)),IF(LEFT('Supplier Change Request FORM Z'!$D$58,1)="F",0,IF(AND((LEFT('Supplier Change Request FORM Z'!$D$58,1)=LEFT(E5176,1)),(LEFT('Supplier Change Request FORM Z'!$D$59,2)=LEFT(A5176,2))),MAX($AE$1:AE5175)+1,0)))</f>
        <v>#REF!</v>
      </c>
      <c r="AF5176" s="3" t="str">
        <f t="shared" si="409"/>
        <v/>
      </c>
    </row>
    <row r="5177" spans="1:32" x14ac:dyDescent="0.35">
      <c r="A5177" s="2" t="s">
        <v>7184</v>
      </c>
      <c r="B5177" s="2" t="s">
        <v>11084</v>
      </c>
      <c r="C5177" s="2" t="s">
        <v>11083</v>
      </c>
      <c r="D5177" s="2" t="s">
        <v>11084</v>
      </c>
      <c r="E5177" s="2" t="s">
        <v>9644</v>
      </c>
      <c r="G5177" s="5">
        <f>IF('Supplier Change Request FORM Z'!$D$61="",IF(ISNUMBER(SEARCH(#REF!,C5177)),MAX($G$1:G5176)+1,0),IF(ISNUMBER(SEARCH('Supplier Change Request FORM Z'!$D$61,C5177)),MAX($G$1:G5176)+1,0))</f>
        <v>0</v>
      </c>
      <c r="H5177" s="3" t="str">
        <f t="shared" si="405"/>
        <v/>
      </c>
      <c r="K5177" s="5" t="e">
        <f>IF('Supplier Change Request FORM Z'!$D$58="",IF(AND((#REF!=C5177),(LEFT(#REF!,1)=LEFT(E5177,1)),(LEFT(#REF!,2)=LEFT(A5177,2))),MAX($K$1:K5176)+1,0),IF(AND(('Supplier Change Request FORM Z'!$D$61=C5177),(LEFT('Supplier Change Request FORM Z'!$D$58,1)=LEFT(E5177,1)),(LEFT('Supplier Change Request FORM Z'!$D$59,2)=LEFT(A5177,2))),MAX($K$1:K5176)+1,0))</f>
        <v>#REF!</v>
      </c>
      <c r="L5177" s="3" t="str">
        <f t="shared" si="406"/>
        <v/>
      </c>
      <c r="Q5177" s="5"/>
      <c r="R5177" s="3"/>
      <c r="U5177" s="5">
        <f>IF('Supplier Change Request FORM Z'!$D$71="",IF(ISNUMBER(SEARCH(#REF!,C5177)),MAX($U$1:U5176)+1,0),IF(ISNUMBER(SEARCH('Supplier Change Request FORM Z'!$D$71,C5177)),MAX($U$1:U5176)+1,0))</f>
        <v>0</v>
      </c>
      <c r="V5177" s="3" t="str">
        <f t="shared" si="407"/>
        <v/>
      </c>
      <c r="Y5177" s="5">
        <f>IF('Supplier Change Request FORM Z'!$D$71="",IF(ISNUMBER(SEARCH(#REF!,C5177)),MAX($Y$1:Y5176)+1,0),IF(ISNUMBER(SEARCH('Supplier Change Request FORM Z'!$D$71,C5177)),MAX($Y$1:Y5176)+1,0))</f>
        <v>0</v>
      </c>
      <c r="Z5177" s="3" t="str">
        <f t="shared" si="408"/>
        <v/>
      </c>
      <c r="AE5177" s="5" t="e">
        <f>IF('Supplier Change Request FORM Z'!$D$58="",IF(LEFT(#REF!,1)="F",0,IF(AND((LEFT(#REF!,1)=LEFT(E5177,1)),(LEFT(#REF!,2)=LEFT(A5177,2))),MAX($AE$1:AE5176)+1,0)),IF(LEFT('Supplier Change Request FORM Z'!$D$58,1)="F",0,IF(AND((LEFT('Supplier Change Request FORM Z'!$D$58,1)=LEFT(E5177,1)),(LEFT('Supplier Change Request FORM Z'!$D$59,2)=LEFT(A5177,2))),MAX($AE$1:AE5176)+1,0)))</f>
        <v>#REF!</v>
      </c>
      <c r="AF5177" s="3" t="str">
        <f t="shared" si="409"/>
        <v/>
      </c>
    </row>
    <row r="5178" spans="1:32" x14ac:dyDescent="0.35">
      <c r="A5178" s="2" t="s">
        <v>7184</v>
      </c>
      <c r="B5178" s="2" t="s">
        <v>8437</v>
      </c>
      <c r="C5178" s="2" t="s">
        <v>8435</v>
      </c>
      <c r="D5178" s="2" t="s">
        <v>8437</v>
      </c>
      <c r="E5178" s="2" t="s">
        <v>9644</v>
      </c>
      <c r="G5178" s="5">
        <f>IF('Supplier Change Request FORM Z'!$D$61="",IF(ISNUMBER(SEARCH(#REF!,C5178)),MAX($G$1:G5177)+1,0),IF(ISNUMBER(SEARCH('Supplier Change Request FORM Z'!$D$61,C5178)),MAX($G$1:G5177)+1,0))</f>
        <v>0</v>
      </c>
      <c r="H5178" s="3" t="str">
        <f t="shared" si="405"/>
        <v/>
      </c>
      <c r="K5178" s="5" t="e">
        <f>IF('Supplier Change Request FORM Z'!$D$58="",IF(AND((#REF!=C5178),(LEFT(#REF!,1)=LEFT(E5178,1)),(LEFT(#REF!,2)=LEFT(A5178,2))),MAX($K$1:K5177)+1,0),IF(AND(('Supplier Change Request FORM Z'!$D$61=C5178),(LEFT('Supplier Change Request FORM Z'!$D$58,1)=LEFT(E5178,1)),(LEFT('Supplier Change Request FORM Z'!$D$59,2)=LEFT(A5178,2))),MAX($K$1:K5177)+1,0))</f>
        <v>#REF!</v>
      </c>
      <c r="L5178" s="3" t="str">
        <f t="shared" si="406"/>
        <v/>
      </c>
      <c r="Q5178" s="5"/>
      <c r="R5178" s="3"/>
      <c r="U5178" s="5">
        <f>IF('Supplier Change Request FORM Z'!$D$71="",IF(ISNUMBER(SEARCH(#REF!,C5178)),MAX($U$1:U5177)+1,0),IF(ISNUMBER(SEARCH('Supplier Change Request FORM Z'!$D$71,C5178)),MAX($U$1:U5177)+1,0))</f>
        <v>0</v>
      </c>
      <c r="V5178" s="3" t="str">
        <f t="shared" si="407"/>
        <v/>
      </c>
      <c r="Y5178" s="5">
        <f>IF('Supplier Change Request FORM Z'!$D$71="",IF(ISNUMBER(SEARCH(#REF!,C5178)),MAX($Y$1:Y5177)+1,0),IF(ISNUMBER(SEARCH('Supplier Change Request FORM Z'!$D$71,C5178)),MAX($Y$1:Y5177)+1,0))</f>
        <v>0</v>
      </c>
      <c r="Z5178" s="3" t="str">
        <f t="shared" si="408"/>
        <v/>
      </c>
      <c r="AE5178" s="5" t="e">
        <f>IF('Supplier Change Request FORM Z'!$D$58="",IF(LEFT(#REF!,1)="F",0,IF(AND((LEFT(#REF!,1)=LEFT(E5178,1)),(LEFT(#REF!,2)=LEFT(A5178,2))),MAX($AE$1:AE5177)+1,0)),IF(LEFT('Supplier Change Request FORM Z'!$D$58,1)="F",0,IF(AND((LEFT('Supplier Change Request FORM Z'!$D$58,1)=LEFT(E5178,1)),(LEFT('Supplier Change Request FORM Z'!$D$59,2)=LEFT(A5178,2))),MAX($AE$1:AE5177)+1,0)))</f>
        <v>#REF!</v>
      </c>
      <c r="AF5178" s="3" t="str">
        <f t="shared" si="409"/>
        <v/>
      </c>
    </row>
    <row r="5179" spans="1:32" x14ac:dyDescent="0.35">
      <c r="A5179" s="2" t="s">
        <v>7184</v>
      </c>
      <c r="B5179" s="2" t="s">
        <v>8412</v>
      </c>
      <c r="C5179" s="2" t="s">
        <v>8410</v>
      </c>
      <c r="D5179" s="2" t="s">
        <v>8412</v>
      </c>
      <c r="E5179" s="2" t="s">
        <v>9644</v>
      </c>
      <c r="G5179" s="5">
        <f>IF('Supplier Change Request FORM Z'!$D$61="",IF(ISNUMBER(SEARCH(#REF!,C5179)),MAX($G$1:G5178)+1,0),IF(ISNUMBER(SEARCH('Supplier Change Request FORM Z'!$D$61,C5179)),MAX($G$1:G5178)+1,0))</f>
        <v>0</v>
      </c>
      <c r="H5179" s="3" t="str">
        <f t="shared" si="405"/>
        <v/>
      </c>
      <c r="K5179" s="5" t="e">
        <f>IF('Supplier Change Request FORM Z'!$D$58="",IF(AND((#REF!=C5179),(LEFT(#REF!,1)=LEFT(E5179,1)),(LEFT(#REF!,2)=LEFT(A5179,2))),MAX($K$1:K5178)+1,0),IF(AND(('Supplier Change Request FORM Z'!$D$61=C5179),(LEFT('Supplier Change Request FORM Z'!$D$58,1)=LEFT(E5179,1)),(LEFT('Supplier Change Request FORM Z'!$D$59,2)=LEFT(A5179,2))),MAX($K$1:K5178)+1,0))</f>
        <v>#REF!</v>
      </c>
      <c r="L5179" s="3" t="str">
        <f t="shared" si="406"/>
        <v/>
      </c>
      <c r="Q5179" s="5"/>
      <c r="R5179" s="3"/>
      <c r="U5179" s="5">
        <f>IF('Supplier Change Request FORM Z'!$D$71="",IF(ISNUMBER(SEARCH(#REF!,C5179)),MAX($U$1:U5178)+1,0),IF(ISNUMBER(SEARCH('Supplier Change Request FORM Z'!$D$71,C5179)),MAX($U$1:U5178)+1,0))</f>
        <v>0</v>
      </c>
      <c r="V5179" s="3" t="str">
        <f t="shared" si="407"/>
        <v/>
      </c>
      <c r="Y5179" s="5">
        <f>IF('Supplier Change Request FORM Z'!$D$71="",IF(ISNUMBER(SEARCH(#REF!,C5179)),MAX($Y$1:Y5178)+1,0),IF(ISNUMBER(SEARCH('Supplier Change Request FORM Z'!$D$71,C5179)),MAX($Y$1:Y5178)+1,0))</f>
        <v>0</v>
      </c>
      <c r="Z5179" s="3" t="str">
        <f t="shared" si="408"/>
        <v/>
      </c>
      <c r="AE5179" s="5" t="e">
        <f>IF('Supplier Change Request FORM Z'!$D$58="",IF(LEFT(#REF!,1)="F",0,IF(AND((LEFT(#REF!,1)=LEFT(E5179,1)),(LEFT(#REF!,2)=LEFT(A5179,2))),MAX($AE$1:AE5178)+1,0)),IF(LEFT('Supplier Change Request FORM Z'!$D$58,1)="F",0,IF(AND((LEFT('Supplier Change Request FORM Z'!$D$58,1)=LEFT(E5179,1)),(LEFT('Supplier Change Request FORM Z'!$D$59,2)=LEFT(A5179,2))),MAX($AE$1:AE5178)+1,0)))</f>
        <v>#REF!</v>
      </c>
      <c r="AF5179" s="3" t="str">
        <f t="shared" si="409"/>
        <v/>
      </c>
    </row>
    <row r="5180" spans="1:32" x14ac:dyDescent="0.35">
      <c r="A5180" s="2" t="s">
        <v>7184</v>
      </c>
      <c r="B5180" s="2" t="s">
        <v>9765</v>
      </c>
      <c r="C5180" s="2" t="s">
        <v>8454</v>
      </c>
      <c r="D5180" s="2" t="s">
        <v>9765</v>
      </c>
      <c r="E5180" s="2" t="s">
        <v>9644</v>
      </c>
      <c r="G5180" s="5">
        <f>IF('Supplier Change Request FORM Z'!$D$61="",IF(ISNUMBER(SEARCH(#REF!,C5180)),MAX($G$1:G5179)+1,0),IF(ISNUMBER(SEARCH('Supplier Change Request FORM Z'!$D$61,C5180)),MAX($G$1:G5179)+1,0))</f>
        <v>0</v>
      </c>
      <c r="H5180" s="3" t="str">
        <f t="shared" si="405"/>
        <v/>
      </c>
      <c r="K5180" s="5" t="e">
        <f>IF('Supplier Change Request FORM Z'!$D$58="",IF(AND((#REF!=C5180),(LEFT(#REF!,1)=LEFT(E5180,1)),(LEFT(#REF!,2)=LEFT(A5180,2))),MAX($K$1:K5179)+1,0),IF(AND(('Supplier Change Request FORM Z'!$D$61=C5180),(LEFT('Supplier Change Request FORM Z'!$D$58,1)=LEFT(E5180,1)),(LEFT('Supplier Change Request FORM Z'!$D$59,2)=LEFT(A5180,2))),MAX($K$1:K5179)+1,0))</f>
        <v>#REF!</v>
      </c>
      <c r="L5180" s="3" t="str">
        <f t="shared" si="406"/>
        <v/>
      </c>
      <c r="Q5180" s="5"/>
      <c r="R5180" s="3"/>
      <c r="U5180" s="5">
        <f>IF('Supplier Change Request FORM Z'!$D$71="",IF(ISNUMBER(SEARCH(#REF!,C5180)),MAX($U$1:U5179)+1,0),IF(ISNUMBER(SEARCH('Supplier Change Request FORM Z'!$D$71,C5180)),MAX($U$1:U5179)+1,0))</f>
        <v>0</v>
      </c>
      <c r="V5180" s="3" t="str">
        <f t="shared" si="407"/>
        <v/>
      </c>
      <c r="Y5180" s="5">
        <f>IF('Supplier Change Request FORM Z'!$D$71="",IF(ISNUMBER(SEARCH(#REF!,C5180)),MAX($Y$1:Y5179)+1,0),IF(ISNUMBER(SEARCH('Supplier Change Request FORM Z'!$D$71,C5180)),MAX($Y$1:Y5179)+1,0))</f>
        <v>0</v>
      </c>
      <c r="Z5180" s="3" t="str">
        <f t="shared" si="408"/>
        <v/>
      </c>
      <c r="AE5180" s="5" t="e">
        <f>IF('Supplier Change Request FORM Z'!$D$58="",IF(LEFT(#REF!,1)="F",0,IF(AND((LEFT(#REF!,1)=LEFT(E5180,1)),(LEFT(#REF!,2)=LEFT(A5180,2))),MAX($AE$1:AE5179)+1,0)),IF(LEFT('Supplier Change Request FORM Z'!$D$58,1)="F",0,IF(AND((LEFT('Supplier Change Request FORM Z'!$D$58,1)=LEFT(E5180,1)),(LEFT('Supplier Change Request FORM Z'!$D$59,2)=LEFT(A5180,2))),MAX($AE$1:AE5179)+1,0)))</f>
        <v>#REF!</v>
      </c>
      <c r="AF5180" s="3" t="str">
        <f t="shared" si="409"/>
        <v/>
      </c>
    </row>
    <row r="5181" spans="1:32" x14ac:dyDescent="0.35">
      <c r="A5181" s="2" t="s">
        <v>7184</v>
      </c>
      <c r="B5181" s="2" t="s">
        <v>8420</v>
      </c>
      <c r="C5181" s="2" t="s">
        <v>8419</v>
      </c>
      <c r="D5181" s="2" t="s">
        <v>8420</v>
      </c>
      <c r="E5181" s="2" t="s">
        <v>9644</v>
      </c>
      <c r="G5181" s="5">
        <f>IF('Supplier Change Request FORM Z'!$D$61="",IF(ISNUMBER(SEARCH(#REF!,C5181)),MAX($G$1:G5180)+1,0),IF(ISNUMBER(SEARCH('Supplier Change Request FORM Z'!$D$61,C5181)),MAX($G$1:G5180)+1,0))</f>
        <v>0</v>
      </c>
      <c r="H5181" s="3" t="str">
        <f t="shared" si="405"/>
        <v/>
      </c>
      <c r="K5181" s="5" t="e">
        <f>IF('Supplier Change Request FORM Z'!$D$58="",IF(AND((#REF!=C5181),(LEFT(#REF!,1)=LEFT(E5181,1)),(LEFT(#REF!,2)=LEFT(A5181,2))),MAX($K$1:K5180)+1,0),IF(AND(('Supplier Change Request FORM Z'!$D$61=C5181),(LEFT('Supplier Change Request FORM Z'!$D$58,1)=LEFT(E5181,1)),(LEFT('Supplier Change Request FORM Z'!$D$59,2)=LEFT(A5181,2))),MAX($K$1:K5180)+1,0))</f>
        <v>#REF!</v>
      </c>
      <c r="L5181" s="3" t="str">
        <f t="shared" si="406"/>
        <v/>
      </c>
      <c r="Q5181" s="5"/>
      <c r="R5181" s="3"/>
      <c r="U5181" s="5">
        <f>IF('Supplier Change Request FORM Z'!$D$71="",IF(ISNUMBER(SEARCH(#REF!,C5181)),MAX($U$1:U5180)+1,0),IF(ISNUMBER(SEARCH('Supplier Change Request FORM Z'!$D$71,C5181)),MAX($U$1:U5180)+1,0))</f>
        <v>0</v>
      </c>
      <c r="V5181" s="3" t="str">
        <f t="shared" si="407"/>
        <v/>
      </c>
      <c r="Y5181" s="5">
        <f>IF('Supplier Change Request FORM Z'!$D$71="",IF(ISNUMBER(SEARCH(#REF!,C5181)),MAX($Y$1:Y5180)+1,0),IF(ISNUMBER(SEARCH('Supplier Change Request FORM Z'!$D$71,C5181)),MAX($Y$1:Y5180)+1,0))</f>
        <v>0</v>
      </c>
      <c r="Z5181" s="3" t="str">
        <f t="shared" si="408"/>
        <v/>
      </c>
      <c r="AE5181" s="5" t="e">
        <f>IF('Supplier Change Request FORM Z'!$D$58="",IF(LEFT(#REF!,1)="F",0,IF(AND((LEFT(#REF!,1)=LEFT(E5181,1)),(LEFT(#REF!,2)=LEFT(A5181,2))),MAX($AE$1:AE5180)+1,0)),IF(LEFT('Supplier Change Request FORM Z'!$D$58,1)="F",0,IF(AND((LEFT('Supplier Change Request FORM Z'!$D$58,1)=LEFT(E5181,1)),(LEFT('Supplier Change Request FORM Z'!$D$59,2)=LEFT(A5181,2))),MAX($AE$1:AE5180)+1,0)))</f>
        <v>#REF!</v>
      </c>
      <c r="AF5181" s="3" t="str">
        <f t="shared" si="409"/>
        <v/>
      </c>
    </row>
    <row r="5182" spans="1:32" x14ac:dyDescent="0.35">
      <c r="A5182" s="2" t="s">
        <v>7184</v>
      </c>
      <c r="B5182" s="2" t="s">
        <v>7466</v>
      </c>
      <c r="C5182" s="2" t="s">
        <v>7465</v>
      </c>
      <c r="D5182" s="2" t="s">
        <v>7466</v>
      </c>
      <c r="E5182" s="2" t="s">
        <v>9644</v>
      </c>
      <c r="G5182" s="5">
        <f>IF('Supplier Change Request FORM Z'!$D$61="",IF(ISNUMBER(SEARCH(#REF!,C5182)),MAX($G$1:G5181)+1,0),IF(ISNUMBER(SEARCH('Supplier Change Request FORM Z'!$D$61,C5182)),MAX($G$1:G5181)+1,0))</f>
        <v>0</v>
      </c>
      <c r="H5182" s="3" t="str">
        <f t="shared" si="405"/>
        <v/>
      </c>
      <c r="K5182" s="5" t="e">
        <f>IF('Supplier Change Request FORM Z'!$D$58="",IF(AND((#REF!=C5182),(LEFT(#REF!,1)=LEFT(E5182,1)),(LEFT(#REF!,2)=LEFT(A5182,2))),MAX($K$1:K5181)+1,0),IF(AND(('Supplier Change Request FORM Z'!$D$61=C5182),(LEFT('Supplier Change Request FORM Z'!$D$58,1)=LEFT(E5182,1)),(LEFT('Supplier Change Request FORM Z'!$D$59,2)=LEFT(A5182,2))),MAX($K$1:K5181)+1,0))</f>
        <v>#REF!</v>
      </c>
      <c r="L5182" s="3" t="str">
        <f t="shared" si="406"/>
        <v/>
      </c>
      <c r="Q5182" s="5"/>
      <c r="R5182" s="3"/>
      <c r="U5182" s="5">
        <f>IF('Supplier Change Request FORM Z'!$D$71="",IF(ISNUMBER(SEARCH(#REF!,C5182)),MAX($U$1:U5181)+1,0),IF(ISNUMBER(SEARCH('Supplier Change Request FORM Z'!$D$71,C5182)),MAX($U$1:U5181)+1,0))</f>
        <v>0</v>
      </c>
      <c r="V5182" s="3" t="str">
        <f t="shared" si="407"/>
        <v/>
      </c>
      <c r="Y5182" s="5">
        <f>IF('Supplier Change Request FORM Z'!$D$71="",IF(ISNUMBER(SEARCH(#REF!,C5182)),MAX($Y$1:Y5181)+1,0),IF(ISNUMBER(SEARCH('Supplier Change Request FORM Z'!$D$71,C5182)),MAX($Y$1:Y5181)+1,0))</f>
        <v>0</v>
      </c>
      <c r="Z5182" s="3" t="str">
        <f t="shared" si="408"/>
        <v/>
      </c>
      <c r="AE5182" s="5" t="e">
        <f>IF('Supplier Change Request FORM Z'!$D$58="",IF(LEFT(#REF!,1)="F",0,IF(AND((LEFT(#REF!,1)=LEFT(E5182,1)),(LEFT(#REF!,2)=LEFT(A5182,2))),MAX($AE$1:AE5181)+1,0)),IF(LEFT('Supplier Change Request FORM Z'!$D$58,1)="F",0,IF(AND((LEFT('Supplier Change Request FORM Z'!$D$58,1)=LEFT(E5182,1)),(LEFT('Supplier Change Request FORM Z'!$D$59,2)=LEFT(A5182,2))),MAX($AE$1:AE5181)+1,0)))</f>
        <v>#REF!</v>
      </c>
      <c r="AF5182" s="3" t="str">
        <f t="shared" si="409"/>
        <v/>
      </c>
    </row>
    <row r="5183" spans="1:32" x14ac:dyDescent="0.35">
      <c r="A5183" s="2" t="s">
        <v>7184</v>
      </c>
      <c r="B5183" s="2" t="s">
        <v>7406</v>
      </c>
      <c r="C5183" s="2" t="s">
        <v>7405</v>
      </c>
      <c r="D5183" s="2" t="s">
        <v>7406</v>
      </c>
      <c r="E5183" s="2" t="s">
        <v>9644</v>
      </c>
      <c r="G5183" s="5">
        <f>IF('Supplier Change Request FORM Z'!$D$61="",IF(ISNUMBER(SEARCH(#REF!,C5183)),MAX($G$1:G5182)+1,0),IF(ISNUMBER(SEARCH('Supplier Change Request FORM Z'!$D$61,C5183)),MAX($G$1:G5182)+1,0))</f>
        <v>0</v>
      </c>
      <c r="H5183" s="3" t="str">
        <f t="shared" si="405"/>
        <v/>
      </c>
      <c r="K5183" s="5" t="e">
        <f>IF('Supplier Change Request FORM Z'!$D$58="",IF(AND((#REF!=C5183),(LEFT(#REF!,1)=LEFT(E5183,1)),(LEFT(#REF!,2)=LEFT(A5183,2))),MAX($K$1:K5182)+1,0),IF(AND(('Supplier Change Request FORM Z'!$D$61=C5183),(LEFT('Supplier Change Request FORM Z'!$D$58,1)=LEFT(E5183,1)),(LEFT('Supplier Change Request FORM Z'!$D$59,2)=LEFT(A5183,2))),MAX($K$1:K5182)+1,0))</f>
        <v>#REF!</v>
      </c>
      <c r="L5183" s="3" t="str">
        <f t="shared" si="406"/>
        <v/>
      </c>
      <c r="Q5183" s="5"/>
      <c r="R5183" s="3"/>
      <c r="U5183" s="5">
        <f>IF('Supplier Change Request FORM Z'!$D$71="",IF(ISNUMBER(SEARCH(#REF!,C5183)),MAX($U$1:U5182)+1,0),IF(ISNUMBER(SEARCH('Supplier Change Request FORM Z'!$D$71,C5183)),MAX($U$1:U5182)+1,0))</f>
        <v>0</v>
      </c>
      <c r="V5183" s="3" t="str">
        <f t="shared" si="407"/>
        <v/>
      </c>
      <c r="Y5183" s="5">
        <f>IF('Supplier Change Request FORM Z'!$D$71="",IF(ISNUMBER(SEARCH(#REF!,C5183)),MAX($Y$1:Y5182)+1,0),IF(ISNUMBER(SEARCH('Supplier Change Request FORM Z'!$D$71,C5183)),MAX($Y$1:Y5182)+1,0))</f>
        <v>0</v>
      </c>
      <c r="Z5183" s="3" t="str">
        <f t="shared" si="408"/>
        <v/>
      </c>
      <c r="AE5183" s="5" t="e">
        <f>IF('Supplier Change Request FORM Z'!$D$58="",IF(LEFT(#REF!,1)="F",0,IF(AND((LEFT(#REF!,1)=LEFT(E5183,1)),(LEFT(#REF!,2)=LEFT(A5183,2))),MAX($AE$1:AE5182)+1,0)),IF(LEFT('Supplier Change Request FORM Z'!$D$58,1)="F",0,IF(AND((LEFT('Supplier Change Request FORM Z'!$D$58,1)=LEFT(E5183,1)),(LEFT('Supplier Change Request FORM Z'!$D$59,2)=LEFT(A5183,2))),MAX($AE$1:AE5182)+1,0)))</f>
        <v>#REF!</v>
      </c>
      <c r="AF5183" s="3" t="str">
        <f t="shared" si="409"/>
        <v/>
      </c>
    </row>
    <row r="5184" spans="1:32" x14ac:dyDescent="0.35">
      <c r="A5184" s="2" t="s">
        <v>7184</v>
      </c>
      <c r="B5184" s="2" t="s">
        <v>8476</v>
      </c>
      <c r="C5184" s="2" t="s">
        <v>6355</v>
      </c>
      <c r="D5184" s="2" t="s">
        <v>8476</v>
      </c>
      <c r="E5184" s="2" t="s">
        <v>9644</v>
      </c>
      <c r="G5184" s="5">
        <f>IF('Supplier Change Request FORM Z'!$D$61="",IF(ISNUMBER(SEARCH(#REF!,C5184)),MAX($G$1:G5183)+1,0),IF(ISNUMBER(SEARCH('Supplier Change Request FORM Z'!$D$61,C5184)),MAX($G$1:G5183)+1,0))</f>
        <v>0</v>
      </c>
      <c r="H5184" s="3" t="str">
        <f t="shared" si="405"/>
        <v/>
      </c>
      <c r="K5184" s="5" t="e">
        <f>IF('Supplier Change Request FORM Z'!$D$58="",IF(AND((#REF!=C5184),(LEFT(#REF!,1)=LEFT(E5184,1)),(LEFT(#REF!,2)=LEFT(A5184,2))),MAX($K$1:K5183)+1,0),IF(AND(('Supplier Change Request FORM Z'!$D$61=C5184),(LEFT('Supplier Change Request FORM Z'!$D$58,1)=LEFT(E5184,1)),(LEFT('Supplier Change Request FORM Z'!$D$59,2)=LEFT(A5184,2))),MAX($K$1:K5183)+1,0))</f>
        <v>#REF!</v>
      </c>
      <c r="L5184" s="3" t="str">
        <f t="shared" si="406"/>
        <v/>
      </c>
      <c r="Q5184" s="5"/>
      <c r="R5184" s="3"/>
      <c r="U5184" s="5">
        <f>IF('Supplier Change Request FORM Z'!$D$71="",IF(ISNUMBER(SEARCH(#REF!,C5184)),MAX($U$1:U5183)+1,0),IF(ISNUMBER(SEARCH('Supplier Change Request FORM Z'!$D$71,C5184)),MAX($U$1:U5183)+1,0))</f>
        <v>0</v>
      </c>
      <c r="V5184" s="3" t="str">
        <f t="shared" si="407"/>
        <v/>
      </c>
      <c r="Y5184" s="5">
        <f>IF('Supplier Change Request FORM Z'!$D$71="",IF(ISNUMBER(SEARCH(#REF!,C5184)),MAX($Y$1:Y5183)+1,0),IF(ISNUMBER(SEARCH('Supplier Change Request FORM Z'!$D$71,C5184)),MAX($Y$1:Y5183)+1,0))</f>
        <v>0</v>
      </c>
      <c r="Z5184" s="3" t="str">
        <f t="shared" si="408"/>
        <v/>
      </c>
      <c r="AE5184" s="5" t="e">
        <f>IF('Supplier Change Request FORM Z'!$D$58="",IF(LEFT(#REF!,1)="F",0,IF(AND((LEFT(#REF!,1)=LEFT(E5184,1)),(LEFT(#REF!,2)=LEFT(A5184,2))),MAX($AE$1:AE5183)+1,0)),IF(LEFT('Supplier Change Request FORM Z'!$D$58,1)="F",0,IF(AND((LEFT('Supplier Change Request FORM Z'!$D$58,1)=LEFT(E5184,1)),(LEFT('Supplier Change Request FORM Z'!$D$59,2)=LEFT(A5184,2))),MAX($AE$1:AE5183)+1,0)))</f>
        <v>#REF!</v>
      </c>
      <c r="AF5184" s="3" t="str">
        <f t="shared" si="409"/>
        <v/>
      </c>
    </row>
    <row r="5185" spans="1:32" x14ac:dyDescent="0.35">
      <c r="A5185" s="2" t="s">
        <v>7184</v>
      </c>
      <c r="B5185" s="2" t="s">
        <v>8461</v>
      </c>
      <c r="C5185" s="2" t="s">
        <v>8460</v>
      </c>
      <c r="D5185" s="2" t="s">
        <v>8461</v>
      </c>
      <c r="E5185" s="2" t="s">
        <v>9644</v>
      </c>
      <c r="G5185" s="5">
        <f>IF('Supplier Change Request FORM Z'!$D$61="",IF(ISNUMBER(SEARCH(#REF!,C5185)),MAX($G$1:G5184)+1,0),IF(ISNUMBER(SEARCH('Supplier Change Request FORM Z'!$D$61,C5185)),MAX($G$1:G5184)+1,0))</f>
        <v>0</v>
      </c>
      <c r="H5185" s="3" t="str">
        <f t="shared" si="405"/>
        <v/>
      </c>
      <c r="K5185" s="5" t="e">
        <f>IF('Supplier Change Request FORM Z'!$D$58="",IF(AND((#REF!=C5185),(LEFT(#REF!,1)=LEFT(E5185,1)),(LEFT(#REF!,2)=LEFT(A5185,2))),MAX($K$1:K5184)+1,0),IF(AND(('Supplier Change Request FORM Z'!$D$61=C5185),(LEFT('Supplier Change Request FORM Z'!$D$58,1)=LEFT(E5185,1)),(LEFT('Supplier Change Request FORM Z'!$D$59,2)=LEFT(A5185,2))),MAX($K$1:K5184)+1,0))</f>
        <v>#REF!</v>
      </c>
      <c r="L5185" s="3" t="str">
        <f t="shared" si="406"/>
        <v/>
      </c>
      <c r="Q5185" s="5"/>
      <c r="R5185" s="3"/>
      <c r="U5185" s="5">
        <f>IF('Supplier Change Request FORM Z'!$D$71="",IF(ISNUMBER(SEARCH(#REF!,C5185)),MAX($U$1:U5184)+1,0),IF(ISNUMBER(SEARCH('Supplier Change Request FORM Z'!$D$71,C5185)),MAX($U$1:U5184)+1,0))</f>
        <v>0</v>
      </c>
      <c r="V5185" s="3" t="str">
        <f t="shared" si="407"/>
        <v/>
      </c>
      <c r="Y5185" s="5">
        <f>IF('Supplier Change Request FORM Z'!$D$71="",IF(ISNUMBER(SEARCH(#REF!,C5185)),MAX($Y$1:Y5184)+1,0),IF(ISNUMBER(SEARCH('Supplier Change Request FORM Z'!$D$71,C5185)),MAX($Y$1:Y5184)+1,0))</f>
        <v>0</v>
      </c>
      <c r="Z5185" s="3" t="str">
        <f t="shared" si="408"/>
        <v/>
      </c>
      <c r="AE5185" s="5" t="e">
        <f>IF('Supplier Change Request FORM Z'!$D$58="",IF(LEFT(#REF!,1)="F",0,IF(AND((LEFT(#REF!,1)=LEFT(E5185,1)),(LEFT(#REF!,2)=LEFT(A5185,2))),MAX($AE$1:AE5184)+1,0)),IF(LEFT('Supplier Change Request FORM Z'!$D$58,1)="F",0,IF(AND((LEFT('Supplier Change Request FORM Z'!$D$58,1)=LEFT(E5185,1)),(LEFT('Supplier Change Request FORM Z'!$D$59,2)=LEFT(A5185,2))),MAX($AE$1:AE5184)+1,0)))</f>
        <v>#REF!</v>
      </c>
      <c r="AF5185" s="3" t="str">
        <f t="shared" si="409"/>
        <v/>
      </c>
    </row>
    <row r="5186" spans="1:32" x14ac:dyDescent="0.35">
      <c r="A5186" s="2" t="s">
        <v>7184</v>
      </c>
      <c r="B5186" s="2" t="s">
        <v>8507</v>
      </c>
      <c r="C5186" s="2" t="s">
        <v>8506</v>
      </c>
      <c r="D5186" s="2" t="s">
        <v>8507</v>
      </c>
      <c r="E5186" s="2" t="s">
        <v>9644</v>
      </c>
      <c r="G5186" s="5">
        <f>IF('Supplier Change Request FORM Z'!$D$61="",IF(ISNUMBER(SEARCH(#REF!,C5186)),MAX($G$1:G5185)+1,0),IF(ISNUMBER(SEARCH('Supplier Change Request FORM Z'!$D$61,C5186)),MAX($G$1:G5185)+1,0))</f>
        <v>0</v>
      </c>
      <c r="H5186" s="3" t="str">
        <f t="shared" ref="H5186:H5249" si="410">IFERROR(INDEX($C:$C,MATCH(ROW(H5185),$G:$G,0)),"")</f>
        <v/>
      </c>
      <c r="K5186" s="5" t="e">
        <f>IF('Supplier Change Request FORM Z'!$D$58="",IF(AND((#REF!=C5186),(LEFT(#REF!,1)=LEFT(E5186,1)),(LEFT(#REF!,2)=LEFT(A5186,2))),MAX($K$1:K5185)+1,0),IF(AND(('Supplier Change Request FORM Z'!$D$61=C5186),(LEFT('Supplier Change Request FORM Z'!$D$58,1)=LEFT(E5186,1)),(LEFT('Supplier Change Request FORM Z'!$D$59,2)=LEFT(A5186,2))),MAX($K$1:K5185)+1,0))</f>
        <v>#REF!</v>
      </c>
      <c r="L5186" s="3" t="str">
        <f t="shared" ref="L5186:L5249" si="411">IFERROR(INDEX($D:$D,MATCH(ROW(L5185),$K:$K,0)),"")</f>
        <v/>
      </c>
      <c r="Q5186" s="5"/>
      <c r="R5186" s="3"/>
      <c r="U5186" s="5">
        <f>IF('Supplier Change Request FORM Z'!$D$71="",IF(ISNUMBER(SEARCH(#REF!,C5186)),MAX($U$1:U5185)+1,0),IF(ISNUMBER(SEARCH('Supplier Change Request FORM Z'!$D$71,C5186)),MAX($U$1:U5185)+1,0))</f>
        <v>0</v>
      </c>
      <c r="V5186" s="3" t="str">
        <f t="shared" ref="V5186:V5249" si="412">IFERROR(INDEX($C:$C,MATCH(ROW(V5185),U:U,0)),"")</f>
        <v/>
      </c>
      <c r="Y5186" s="5">
        <f>IF('Supplier Change Request FORM Z'!$D$71="",IF(ISNUMBER(SEARCH(#REF!,C5186)),MAX($Y$1:Y5185)+1,0),IF(ISNUMBER(SEARCH('Supplier Change Request FORM Z'!$D$71,C5186)),MAX($Y$1:Y5185)+1,0))</f>
        <v>0</v>
      </c>
      <c r="Z5186" s="3" t="str">
        <f t="shared" ref="Z5186:Z5249" si="413">IFERROR(INDEX($D:$D,MATCH(ROW(Z5185),$Y:$Y,0)),"")</f>
        <v/>
      </c>
      <c r="AE5186" s="5" t="e">
        <f>IF('Supplier Change Request FORM Z'!$D$58="",IF(LEFT(#REF!,1)="F",0,IF(AND((LEFT(#REF!,1)=LEFT(E5186,1)),(LEFT(#REF!,2)=LEFT(A5186,2))),MAX($AE$1:AE5185)+1,0)),IF(LEFT('Supplier Change Request FORM Z'!$D$58,1)="F",0,IF(AND((LEFT('Supplier Change Request FORM Z'!$D$58,1)=LEFT(E5186,1)),(LEFT('Supplier Change Request FORM Z'!$D$59,2)=LEFT(A5186,2))),MAX($AE$1:AE5185)+1,0)))</f>
        <v>#REF!</v>
      </c>
      <c r="AF5186" s="3" t="str">
        <f t="shared" ref="AF5186:AF5249" si="414">IFERROR(INDEX(C:C,MATCH(ROW(AF5185),AE:AE,0)),"")</f>
        <v/>
      </c>
    </row>
    <row r="5187" spans="1:32" x14ac:dyDescent="0.35">
      <c r="A5187" s="2" t="s">
        <v>7184</v>
      </c>
      <c r="B5187" s="2" t="s">
        <v>10276</v>
      </c>
      <c r="C5187" s="2" t="s">
        <v>8506</v>
      </c>
      <c r="D5187" s="2" t="s">
        <v>10276</v>
      </c>
      <c r="E5187" s="2" t="s">
        <v>9644</v>
      </c>
      <c r="G5187" s="5">
        <f>IF('Supplier Change Request FORM Z'!$D$61="",IF(ISNUMBER(SEARCH(#REF!,C5187)),MAX($G$1:G5186)+1,0),IF(ISNUMBER(SEARCH('Supplier Change Request FORM Z'!$D$61,C5187)),MAX($G$1:G5186)+1,0))</f>
        <v>0</v>
      </c>
      <c r="H5187" s="3" t="str">
        <f t="shared" si="410"/>
        <v/>
      </c>
      <c r="K5187" s="5" t="e">
        <f>IF('Supplier Change Request FORM Z'!$D$58="",IF(AND((#REF!=C5187),(LEFT(#REF!,1)=LEFT(E5187,1)),(LEFT(#REF!,2)=LEFT(A5187,2))),MAX($K$1:K5186)+1,0),IF(AND(('Supplier Change Request FORM Z'!$D$61=C5187),(LEFT('Supplier Change Request FORM Z'!$D$58,1)=LEFT(E5187,1)),(LEFT('Supplier Change Request FORM Z'!$D$59,2)=LEFT(A5187,2))),MAX($K$1:K5186)+1,0))</f>
        <v>#REF!</v>
      </c>
      <c r="L5187" s="3" t="str">
        <f t="shared" si="411"/>
        <v/>
      </c>
      <c r="Q5187" s="5"/>
      <c r="R5187" s="3"/>
      <c r="U5187" s="5">
        <f>IF('Supplier Change Request FORM Z'!$D$71="",IF(ISNUMBER(SEARCH(#REF!,C5187)),MAX($U$1:U5186)+1,0),IF(ISNUMBER(SEARCH('Supplier Change Request FORM Z'!$D$71,C5187)),MAX($U$1:U5186)+1,0))</f>
        <v>0</v>
      </c>
      <c r="V5187" s="3" t="str">
        <f t="shared" si="412"/>
        <v/>
      </c>
      <c r="Y5187" s="5">
        <f>IF('Supplier Change Request FORM Z'!$D$71="",IF(ISNUMBER(SEARCH(#REF!,C5187)),MAX($Y$1:Y5186)+1,0),IF(ISNUMBER(SEARCH('Supplier Change Request FORM Z'!$D$71,C5187)),MAX($Y$1:Y5186)+1,0))</f>
        <v>0</v>
      </c>
      <c r="Z5187" s="3" t="str">
        <f t="shared" si="413"/>
        <v/>
      </c>
      <c r="AE5187" s="5" t="e">
        <f>IF('Supplier Change Request FORM Z'!$D$58="",IF(LEFT(#REF!,1)="F",0,IF(AND((LEFT(#REF!,1)=LEFT(E5187,1)),(LEFT(#REF!,2)=LEFT(A5187,2))),MAX($AE$1:AE5186)+1,0)),IF(LEFT('Supplier Change Request FORM Z'!$D$58,1)="F",0,IF(AND((LEFT('Supplier Change Request FORM Z'!$D$58,1)=LEFT(E5187,1)),(LEFT('Supplier Change Request FORM Z'!$D$59,2)=LEFT(A5187,2))),MAX($AE$1:AE5186)+1,0)))</f>
        <v>#REF!</v>
      </c>
      <c r="AF5187" s="3" t="str">
        <f t="shared" si="414"/>
        <v/>
      </c>
    </row>
    <row r="5188" spans="1:32" x14ac:dyDescent="0.35">
      <c r="A5188" s="2" t="s">
        <v>7184</v>
      </c>
      <c r="B5188" s="2" t="s">
        <v>8525</v>
      </c>
      <c r="C5188" s="2" t="s">
        <v>8523</v>
      </c>
      <c r="D5188" s="2" t="s">
        <v>8525</v>
      </c>
      <c r="E5188" s="2" t="s">
        <v>9644</v>
      </c>
      <c r="G5188" s="5">
        <f>IF('Supplier Change Request FORM Z'!$D$61="",IF(ISNUMBER(SEARCH(#REF!,C5188)),MAX($G$1:G5187)+1,0),IF(ISNUMBER(SEARCH('Supplier Change Request FORM Z'!$D$61,C5188)),MAX($G$1:G5187)+1,0))</f>
        <v>0</v>
      </c>
      <c r="H5188" s="3" t="str">
        <f t="shared" si="410"/>
        <v/>
      </c>
      <c r="K5188" s="5" t="e">
        <f>IF('Supplier Change Request FORM Z'!$D$58="",IF(AND((#REF!=C5188),(LEFT(#REF!,1)=LEFT(E5188,1)),(LEFT(#REF!,2)=LEFT(A5188,2))),MAX($K$1:K5187)+1,0),IF(AND(('Supplier Change Request FORM Z'!$D$61=C5188),(LEFT('Supplier Change Request FORM Z'!$D$58,1)=LEFT(E5188,1)),(LEFT('Supplier Change Request FORM Z'!$D$59,2)=LEFT(A5188,2))),MAX($K$1:K5187)+1,0))</f>
        <v>#REF!</v>
      </c>
      <c r="L5188" s="3" t="str">
        <f t="shared" si="411"/>
        <v/>
      </c>
      <c r="Q5188" s="5"/>
      <c r="R5188" s="3"/>
      <c r="U5188" s="5">
        <f>IF('Supplier Change Request FORM Z'!$D$71="",IF(ISNUMBER(SEARCH(#REF!,C5188)),MAX($U$1:U5187)+1,0),IF(ISNUMBER(SEARCH('Supplier Change Request FORM Z'!$D$71,C5188)),MAX($U$1:U5187)+1,0))</f>
        <v>0</v>
      </c>
      <c r="V5188" s="3" t="str">
        <f t="shared" si="412"/>
        <v/>
      </c>
      <c r="Y5188" s="5">
        <f>IF('Supplier Change Request FORM Z'!$D$71="",IF(ISNUMBER(SEARCH(#REF!,C5188)),MAX($Y$1:Y5187)+1,0),IF(ISNUMBER(SEARCH('Supplier Change Request FORM Z'!$D$71,C5188)),MAX($Y$1:Y5187)+1,0))</f>
        <v>0</v>
      </c>
      <c r="Z5188" s="3" t="str">
        <f t="shared" si="413"/>
        <v/>
      </c>
      <c r="AE5188" s="5" t="e">
        <f>IF('Supplier Change Request FORM Z'!$D$58="",IF(LEFT(#REF!,1)="F",0,IF(AND((LEFT(#REF!,1)=LEFT(E5188,1)),(LEFT(#REF!,2)=LEFT(A5188,2))),MAX($AE$1:AE5187)+1,0)),IF(LEFT('Supplier Change Request FORM Z'!$D$58,1)="F",0,IF(AND((LEFT('Supplier Change Request FORM Z'!$D$58,1)=LEFT(E5188,1)),(LEFT('Supplier Change Request FORM Z'!$D$59,2)=LEFT(A5188,2))),MAX($AE$1:AE5187)+1,0)))</f>
        <v>#REF!</v>
      </c>
      <c r="AF5188" s="3" t="str">
        <f t="shared" si="414"/>
        <v/>
      </c>
    </row>
    <row r="5189" spans="1:32" x14ac:dyDescent="0.35">
      <c r="A5189" s="2" t="s">
        <v>7184</v>
      </c>
      <c r="B5189" s="2" t="s">
        <v>11086</v>
      </c>
      <c r="C5189" s="2" t="s">
        <v>11085</v>
      </c>
      <c r="D5189" s="2" t="s">
        <v>11086</v>
      </c>
      <c r="E5189" s="2" t="s">
        <v>9644</v>
      </c>
      <c r="G5189" s="5">
        <f>IF('Supplier Change Request FORM Z'!$D$61="",IF(ISNUMBER(SEARCH(#REF!,C5189)),MAX($G$1:G5188)+1,0),IF(ISNUMBER(SEARCH('Supplier Change Request FORM Z'!$D$61,C5189)),MAX($G$1:G5188)+1,0))</f>
        <v>0</v>
      </c>
      <c r="H5189" s="3" t="str">
        <f t="shared" si="410"/>
        <v/>
      </c>
      <c r="K5189" s="5" t="e">
        <f>IF('Supplier Change Request FORM Z'!$D$58="",IF(AND((#REF!=C5189),(LEFT(#REF!,1)=LEFT(E5189,1)),(LEFT(#REF!,2)=LEFT(A5189,2))),MAX($K$1:K5188)+1,0),IF(AND(('Supplier Change Request FORM Z'!$D$61=C5189),(LEFT('Supplier Change Request FORM Z'!$D$58,1)=LEFT(E5189,1)),(LEFT('Supplier Change Request FORM Z'!$D$59,2)=LEFT(A5189,2))),MAX($K$1:K5188)+1,0))</f>
        <v>#REF!</v>
      </c>
      <c r="L5189" s="3" t="str">
        <f t="shared" si="411"/>
        <v/>
      </c>
      <c r="Q5189" s="5"/>
      <c r="R5189" s="3"/>
      <c r="U5189" s="5">
        <f>IF('Supplier Change Request FORM Z'!$D$71="",IF(ISNUMBER(SEARCH(#REF!,C5189)),MAX($U$1:U5188)+1,0),IF(ISNUMBER(SEARCH('Supplier Change Request FORM Z'!$D$71,C5189)),MAX($U$1:U5188)+1,0))</f>
        <v>0</v>
      </c>
      <c r="V5189" s="3" t="str">
        <f t="shared" si="412"/>
        <v/>
      </c>
      <c r="Y5189" s="5">
        <f>IF('Supplier Change Request FORM Z'!$D$71="",IF(ISNUMBER(SEARCH(#REF!,C5189)),MAX($Y$1:Y5188)+1,0),IF(ISNUMBER(SEARCH('Supplier Change Request FORM Z'!$D$71,C5189)),MAX($Y$1:Y5188)+1,0))</f>
        <v>0</v>
      </c>
      <c r="Z5189" s="3" t="str">
        <f t="shared" si="413"/>
        <v/>
      </c>
      <c r="AE5189" s="5" t="e">
        <f>IF('Supplier Change Request FORM Z'!$D$58="",IF(LEFT(#REF!,1)="F",0,IF(AND((LEFT(#REF!,1)=LEFT(E5189,1)),(LEFT(#REF!,2)=LEFT(A5189,2))),MAX($AE$1:AE5188)+1,0)),IF(LEFT('Supplier Change Request FORM Z'!$D$58,1)="F",0,IF(AND((LEFT('Supplier Change Request FORM Z'!$D$58,1)=LEFT(E5189,1)),(LEFT('Supplier Change Request FORM Z'!$D$59,2)=LEFT(A5189,2))),MAX($AE$1:AE5188)+1,0)))</f>
        <v>#REF!</v>
      </c>
      <c r="AF5189" s="3" t="str">
        <f t="shared" si="414"/>
        <v/>
      </c>
    </row>
    <row r="5190" spans="1:32" x14ac:dyDescent="0.35">
      <c r="A5190" s="2" t="s">
        <v>7184</v>
      </c>
      <c r="B5190" s="2" t="s">
        <v>8482</v>
      </c>
      <c r="C5190" s="2" t="s">
        <v>8481</v>
      </c>
      <c r="D5190" s="2" t="s">
        <v>8482</v>
      </c>
      <c r="E5190" s="2" t="s">
        <v>9644</v>
      </c>
      <c r="G5190" s="5">
        <f>IF('Supplier Change Request FORM Z'!$D$61="",IF(ISNUMBER(SEARCH(#REF!,C5190)),MAX($G$1:G5189)+1,0),IF(ISNUMBER(SEARCH('Supplier Change Request FORM Z'!$D$61,C5190)),MAX($G$1:G5189)+1,0))</f>
        <v>0</v>
      </c>
      <c r="H5190" s="3" t="str">
        <f t="shared" si="410"/>
        <v/>
      </c>
      <c r="K5190" s="5" t="e">
        <f>IF('Supplier Change Request FORM Z'!$D$58="",IF(AND((#REF!=C5190),(LEFT(#REF!,1)=LEFT(E5190,1)),(LEFT(#REF!,2)=LEFT(A5190,2))),MAX($K$1:K5189)+1,0),IF(AND(('Supplier Change Request FORM Z'!$D$61=C5190),(LEFT('Supplier Change Request FORM Z'!$D$58,1)=LEFT(E5190,1)),(LEFT('Supplier Change Request FORM Z'!$D$59,2)=LEFT(A5190,2))),MAX($K$1:K5189)+1,0))</f>
        <v>#REF!</v>
      </c>
      <c r="L5190" s="3" t="str">
        <f t="shared" si="411"/>
        <v/>
      </c>
      <c r="Q5190" s="5"/>
      <c r="R5190" s="3"/>
      <c r="U5190" s="5">
        <f>IF('Supplier Change Request FORM Z'!$D$71="",IF(ISNUMBER(SEARCH(#REF!,C5190)),MAX($U$1:U5189)+1,0),IF(ISNUMBER(SEARCH('Supplier Change Request FORM Z'!$D$71,C5190)),MAX($U$1:U5189)+1,0))</f>
        <v>0</v>
      </c>
      <c r="V5190" s="3" t="str">
        <f t="shared" si="412"/>
        <v/>
      </c>
      <c r="Y5190" s="5">
        <f>IF('Supplier Change Request FORM Z'!$D$71="",IF(ISNUMBER(SEARCH(#REF!,C5190)),MAX($Y$1:Y5189)+1,0),IF(ISNUMBER(SEARCH('Supplier Change Request FORM Z'!$D$71,C5190)),MAX($Y$1:Y5189)+1,0))</f>
        <v>0</v>
      </c>
      <c r="Z5190" s="3" t="str">
        <f t="shared" si="413"/>
        <v/>
      </c>
      <c r="AE5190" s="5" t="e">
        <f>IF('Supplier Change Request FORM Z'!$D$58="",IF(LEFT(#REF!,1)="F",0,IF(AND((LEFT(#REF!,1)=LEFT(E5190,1)),(LEFT(#REF!,2)=LEFT(A5190,2))),MAX($AE$1:AE5189)+1,0)),IF(LEFT('Supplier Change Request FORM Z'!$D$58,1)="F",0,IF(AND((LEFT('Supplier Change Request FORM Z'!$D$58,1)=LEFT(E5190,1)),(LEFT('Supplier Change Request FORM Z'!$D$59,2)=LEFT(A5190,2))),MAX($AE$1:AE5189)+1,0)))</f>
        <v>#REF!</v>
      </c>
      <c r="AF5190" s="3" t="str">
        <f t="shared" si="414"/>
        <v/>
      </c>
    </row>
    <row r="5191" spans="1:32" x14ac:dyDescent="0.35">
      <c r="A5191" s="2" t="s">
        <v>7184</v>
      </c>
      <c r="B5191" s="2" t="s">
        <v>7202</v>
      </c>
      <c r="C5191" s="2" t="s">
        <v>7201</v>
      </c>
      <c r="D5191" s="2" t="s">
        <v>7202</v>
      </c>
      <c r="E5191" s="2" t="s">
        <v>9644</v>
      </c>
      <c r="G5191" s="5">
        <f>IF('Supplier Change Request FORM Z'!$D$61="",IF(ISNUMBER(SEARCH(#REF!,C5191)),MAX($G$1:G5190)+1,0),IF(ISNUMBER(SEARCH('Supplier Change Request FORM Z'!$D$61,C5191)),MAX($G$1:G5190)+1,0))</f>
        <v>0</v>
      </c>
      <c r="H5191" s="3" t="str">
        <f t="shared" si="410"/>
        <v/>
      </c>
      <c r="K5191" s="5" t="e">
        <f>IF('Supplier Change Request FORM Z'!$D$58="",IF(AND((#REF!=C5191),(LEFT(#REF!,1)=LEFT(E5191,1)),(LEFT(#REF!,2)=LEFT(A5191,2))),MAX($K$1:K5190)+1,0),IF(AND(('Supplier Change Request FORM Z'!$D$61=C5191),(LEFT('Supplier Change Request FORM Z'!$D$58,1)=LEFT(E5191,1)),(LEFT('Supplier Change Request FORM Z'!$D$59,2)=LEFT(A5191,2))),MAX($K$1:K5190)+1,0))</f>
        <v>#REF!</v>
      </c>
      <c r="L5191" s="3" t="str">
        <f t="shared" si="411"/>
        <v/>
      </c>
      <c r="Q5191" s="5"/>
      <c r="R5191" s="3"/>
      <c r="U5191" s="5">
        <f>IF('Supplier Change Request FORM Z'!$D$71="",IF(ISNUMBER(SEARCH(#REF!,C5191)),MAX($U$1:U5190)+1,0),IF(ISNUMBER(SEARCH('Supplier Change Request FORM Z'!$D$71,C5191)),MAX($U$1:U5190)+1,0))</f>
        <v>0</v>
      </c>
      <c r="V5191" s="3" t="str">
        <f t="shared" si="412"/>
        <v/>
      </c>
      <c r="Y5191" s="5">
        <f>IF('Supplier Change Request FORM Z'!$D$71="",IF(ISNUMBER(SEARCH(#REF!,C5191)),MAX($Y$1:Y5190)+1,0),IF(ISNUMBER(SEARCH('Supplier Change Request FORM Z'!$D$71,C5191)),MAX($Y$1:Y5190)+1,0))</f>
        <v>0</v>
      </c>
      <c r="Z5191" s="3" t="str">
        <f t="shared" si="413"/>
        <v/>
      </c>
      <c r="AE5191" s="5" t="e">
        <f>IF('Supplier Change Request FORM Z'!$D$58="",IF(LEFT(#REF!,1)="F",0,IF(AND((LEFT(#REF!,1)=LEFT(E5191,1)),(LEFT(#REF!,2)=LEFT(A5191,2))),MAX($AE$1:AE5190)+1,0)),IF(LEFT('Supplier Change Request FORM Z'!$D$58,1)="F",0,IF(AND((LEFT('Supplier Change Request FORM Z'!$D$58,1)=LEFT(E5191,1)),(LEFT('Supplier Change Request FORM Z'!$D$59,2)=LEFT(A5191,2))),MAX($AE$1:AE5190)+1,0)))</f>
        <v>#REF!</v>
      </c>
      <c r="AF5191" s="3" t="str">
        <f t="shared" si="414"/>
        <v/>
      </c>
    </row>
    <row r="5192" spans="1:32" x14ac:dyDescent="0.35">
      <c r="A5192" s="2" t="s">
        <v>7184</v>
      </c>
      <c r="B5192" s="2" t="s">
        <v>8489</v>
      </c>
      <c r="C5192" s="2" t="s">
        <v>8488</v>
      </c>
      <c r="D5192" s="2" t="s">
        <v>8489</v>
      </c>
      <c r="E5192" s="2" t="s">
        <v>9644</v>
      </c>
      <c r="G5192" s="5">
        <f>IF('Supplier Change Request FORM Z'!$D$61="",IF(ISNUMBER(SEARCH(#REF!,C5192)),MAX($G$1:G5191)+1,0),IF(ISNUMBER(SEARCH('Supplier Change Request FORM Z'!$D$61,C5192)),MAX($G$1:G5191)+1,0))</f>
        <v>0</v>
      </c>
      <c r="H5192" s="3" t="str">
        <f t="shared" si="410"/>
        <v/>
      </c>
      <c r="K5192" s="5" t="e">
        <f>IF('Supplier Change Request FORM Z'!$D$58="",IF(AND((#REF!=C5192),(LEFT(#REF!,1)=LEFT(E5192,1)),(LEFT(#REF!,2)=LEFT(A5192,2))),MAX($K$1:K5191)+1,0),IF(AND(('Supplier Change Request FORM Z'!$D$61=C5192),(LEFT('Supplier Change Request FORM Z'!$D$58,1)=LEFT(E5192,1)),(LEFT('Supplier Change Request FORM Z'!$D$59,2)=LEFT(A5192,2))),MAX($K$1:K5191)+1,0))</f>
        <v>#REF!</v>
      </c>
      <c r="L5192" s="3" t="str">
        <f t="shared" si="411"/>
        <v/>
      </c>
      <c r="Q5192" s="5"/>
      <c r="R5192" s="3"/>
      <c r="U5192" s="5">
        <f>IF('Supplier Change Request FORM Z'!$D$71="",IF(ISNUMBER(SEARCH(#REF!,C5192)),MAX($U$1:U5191)+1,0),IF(ISNUMBER(SEARCH('Supplier Change Request FORM Z'!$D$71,C5192)),MAX($U$1:U5191)+1,0))</f>
        <v>0</v>
      </c>
      <c r="V5192" s="3" t="str">
        <f t="shared" si="412"/>
        <v/>
      </c>
      <c r="Y5192" s="5">
        <f>IF('Supplier Change Request FORM Z'!$D$71="",IF(ISNUMBER(SEARCH(#REF!,C5192)),MAX($Y$1:Y5191)+1,0),IF(ISNUMBER(SEARCH('Supplier Change Request FORM Z'!$D$71,C5192)),MAX($Y$1:Y5191)+1,0))</f>
        <v>0</v>
      </c>
      <c r="Z5192" s="3" t="str">
        <f t="shared" si="413"/>
        <v/>
      </c>
      <c r="AE5192" s="5" t="e">
        <f>IF('Supplier Change Request FORM Z'!$D$58="",IF(LEFT(#REF!,1)="F",0,IF(AND((LEFT(#REF!,1)=LEFT(E5192,1)),(LEFT(#REF!,2)=LEFT(A5192,2))),MAX($AE$1:AE5191)+1,0)),IF(LEFT('Supplier Change Request FORM Z'!$D$58,1)="F",0,IF(AND((LEFT('Supplier Change Request FORM Z'!$D$58,1)=LEFT(E5192,1)),(LEFT('Supplier Change Request FORM Z'!$D$59,2)=LEFT(A5192,2))),MAX($AE$1:AE5191)+1,0)))</f>
        <v>#REF!</v>
      </c>
      <c r="AF5192" s="3" t="str">
        <f t="shared" si="414"/>
        <v/>
      </c>
    </row>
    <row r="5193" spans="1:32" x14ac:dyDescent="0.35">
      <c r="A5193" s="2" t="s">
        <v>7184</v>
      </c>
      <c r="B5193" s="2" t="s">
        <v>8480</v>
      </c>
      <c r="C5193" s="2" t="s">
        <v>8479</v>
      </c>
      <c r="D5193" s="2" t="s">
        <v>8480</v>
      </c>
      <c r="E5193" s="2" t="s">
        <v>9644</v>
      </c>
      <c r="G5193" s="5">
        <f>IF('Supplier Change Request FORM Z'!$D$61="",IF(ISNUMBER(SEARCH(#REF!,C5193)),MAX($G$1:G5192)+1,0),IF(ISNUMBER(SEARCH('Supplier Change Request FORM Z'!$D$61,C5193)),MAX($G$1:G5192)+1,0))</f>
        <v>0</v>
      </c>
      <c r="H5193" s="3" t="str">
        <f t="shared" si="410"/>
        <v/>
      </c>
      <c r="K5193" s="5" t="e">
        <f>IF('Supplier Change Request FORM Z'!$D$58="",IF(AND((#REF!=C5193),(LEFT(#REF!,1)=LEFT(E5193,1)),(LEFT(#REF!,2)=LEFT(A5193,2))),MAX($K$1:K5192)+1,0),IF(AND(('Supplier Change Request FORM Z'!$D$61=C5193),(LEFT('Supplier Change Request FORM Z'!$D$58,1)=LEFT(E5193,1)),(LEFT('Supplier Change Request FORM Z'!$D$59,2)=LEFT(A5193,2))),MAX($K$1:K5192)+1,0))</f>
        <v>#REF!</v>
      </c>
      <c r="L5193" s="3" t="str">
        <f t="shared" si="411"/>
        <v/>
      </c>
      <c r="Q5193" s="5"/>
      <c r="R5193" s="3"/>
      <c r="U5193" s="5">
        <f>IF('Supplier Change Request FORM Z'!$D$71="",IF(ISNUMBER(SEARCH(#REF!,C5193)),MAX($U$1:U5192)+1,0),IF(ISNUMBER(SEARCH('Supplier Change Request FORM Z'!$D$71,C5193)),MAX($U$1:U5192)+1,0))</f>
        <v>0</v>
      </c>
      <c r="V5193" s="3" t="str">
        <f t="shared" si="412"/>
        <v/>
      </c>
      <c r="Y5193" s="5">
        <f>IF('Supplier Change Request FORM Z'!$D$71="",IF(ISNUMBER(SEARCH(#REF!,C5193)),MAX($Y$1:Y5192)+1,0),IF(ISNUMBER(SEARCH('Supplier Change Request FORM Z'!$D$71,C5193)),MAX($Y$1:Y5192)+1,0))</f>
        <v>0</v>
      </c>
      <c r="Z5193" s="3" t="str">
        <f t="shared" si="413"/>
        <v/>
      </c>
      <c r="AE5193" s="5" t="e">
        <f>IF('Supplier Change Request FORM Z'!$D$58="",IF(LEFT(#REF!,1)="F",0,IF(AND((LEFT(#REF!,1)=LEFT(E5193,1)),(LEFT(#REF!,2)=LEFT(A5193,2))),MAX($AE$1:AE5192)+1,0)),IF(LEFT('Supplier Change Request FORM Z'!$D$58,1)="F",0,IF(AND((LEFT('Supplier Change Request FORM Z'!$D$58,1)=LEFT(E5193,1)),(LEFT('Supplier Change Request FORM Z'!$D$59,2)=LEFT(A5193,2))),MAX($AE$1:AE5192)+1,0)))</f>
        <v>#REF!</v>
      </c>
      <c r="AF5193" s="3" t="str">
        <f t="shared" si="414"/>
        <v/>
      </c>
    </row>
    <row r="5194" spans="1:32" x14ac:dyDescent="0.35">
      <c r="A5194" s="2" t="s">
        <v>7184</v>
      </c>
      <c r="B5194" s="2" t="s">
        <v>8531</v>
      </c>
      <c r="C5194" s="2" t="s">
        <v>8530</v>
      </c>
      <c r="D5194" s="2" t="s">
        <v>8531</v>
      </c>
      <c r="E5194" s="2" t="s">
        <v>9644</v>
      </c>
      <c r="G5194" s="5">
        <f>IF('Supplier Change Request FORM Z'!$D$61="",IF(ISNUMBER(SEARCH(#REF!,C5194)),MAX($G$1:G5193)+1,0),IF(ISNUMBER(SEARCH('Supplier Change Request FORM Z'!$D$61,C5194)),MAX($G$1:G5193)+1,0))</f>
        <v>0</v>
      </c>
      <c r="H5194" s="3" t="str">
        <f t="shared" si="410"/>
        <v/>
      </c>
      <c r="K5194" s="5" t="e">
        <f>IF('Supplier Change Request FORM Z'!$D$58="",IF(AND((#REF!=C5194),(LEFT(#REF!,1)=LEFT(E5194,1)),(LEFT(#REF!,2)=LEFT(A5194,2))),MAX($K$1:K5193)+1,0),IF(AND(('Supplier Change Request FORM Z'!$D$61=C5194),(LEFT('Supplier Change Request FORM Z'!$D$58,1)=LEFT(E5194,1)),(LEFT('Supplier Change Request FORM Z'!$D$59,2)=LEFT(A5194,2))),MAX($K$1:K5193)+1,0))</f>
        <v>#REF!</v>
      </c>
      <c r="L5194" s="3" t="str">
        <f t="shared" si="411"/>
        <v/>
      </c>
      <c r="Q5194" s="5"/>
      <c r="R5194" s="3"/>
      <c r="U5194" s="5">
        <f>IF('Supplier Change Request FORM Z'!$D$71="",IF(ISNUMBER(SEARCH(#REF!,C5194)),MAX($U$1:U5193)+1,0),IF(ISNUMBER(SEARCH('Supplier Change Request FORM Z'!$D$71,C5194)),MAX($U$1:U5193)+1,0))</f>
        <v>0</v>
      </c>
      <c r="V5194" s="3" t="str">
        <f t="shared" si="412"/>
        <v/>
      </c>
      <c r="Y5194" s="5">
        <f>IF('Supplier Change Request FORM Z'!$D$71="",IF(ISNUMBER(SEARCH(#REF!,C5194)),MAX($Y$1:Y5193)+1,0),IF(ISNUMBER(SEARCH('Supplier Change Request FORM Z'!$D$71,C5194)),MAX($Y$1:Y5193)+1,0))</f>
        <v>0</v>
      </c>
      <c r="Z5194" s="3" t="str">
        <f t="shared" si="413"/>
        <v/>
      </c>
      <c r="AE5194" s="5" t="e">
        <f>IF('Supplier Change Request FORM Z'!$D$58="",IF(LEFT(#REF!,1)="F",0,IF(AND((LEFT(#REF!,1)=LEFT(E5194,1)),(LEFT(#REF!,2)=LEFT(A5194,2))),MAX($AE$1:AE5193)+1,0)),IF(LEFT('Supplier Change Request FORM Z'!$D$58,1)="F",0,IF(AND((LEFT('Supplier Change Request FORM Z'!$D$58,1)=LEFT(E5194,1)),(LEFT('Supplier Change Request FORM Z'!$D$59,2)=LEFT(A5194,2))),MAX($AE$1:AE5193)+1,0)))</f>
        <v>#REF!</v>
      </c>
      <c r="AF5194" s="3" t="str">
        <f t="shared" si="414"/>
        <v/>
      </c>
    </row>
    <row r="5195" spans="1:32" x14ac:dyDescent="0.35">
      <c r="A5195" s="2" t="s">
        <v>7184</v>
      </c>
      <c r="B5195" s="2" t="s">
        <v>8537</v>
      </c>
      <c r="C5195" s="2" t="s">
        <v>8536</v>
      </c>
      <c r="D5195" s="2" t="s">
        <v>8537</v>
      </c>
      <c r="E5195" s="2" t="s">
        <v>9644</v>
      </c>
      <c r="G5195" s="5">
        <f>IF('Supplier Change Request FORM Z'!$D$61="",IF(ISNUMBER(SEARCH(#REF!,C5195)),MAX($G$1:G5194)+1,0),IF(ISNUMBER(SEARCH('Supplier Change Request FORM Z'!$D$61,C5195)),MAX($G$1:G5194)+1,0))</f>
        <v>0</v>
      </c>
      <c r="H5195" s="3" t="str">
        <f t="shared" si="410"/>
        <v/>
      </c>
      <c r="K5195" s="5" t="e">
        <f>IF('Supplier Change Request FORM Z'!$D$58="",IF(AND((#REF!=C5195),(LEFT(#REF!,1)=LEFT(E5195,1)),(LEFT(#REF!,2)=LEFT(A5195,2))),MAX($K$1:K5194)+1,0),IF(AND(('Supplier Change Request FORM Z'!$D$61=C5195),(LEFT('Supplier Change Request FORM Z'!$D$58,1)=LEFT(E5195,1)),(LEFT('Supplier Change Request FORM Z'!$D$59,2)=LEFT(A5195,2))),MAX($K$1:K5194)+1,0))</f>
        <v>#REF!</v>
      </c>
      <c r="L5195" s="3" t="str">
        <f t="shared" si="411"/>
        <v/>
      </c>
      <c r="Q5195" s="5"/>
      <c r="R5195" s="3"/>
      <c r="U5195" s="5">
        <f>IF('Supplier Change Request FORM Z'!$D$71="",IF(ISNUMBER(SEARCH(#REF!,C5195)),MAX($U$1:U5194)+1,0),IF(ISNUMBER(SEARCH('Supplier Change Request FORM Z'!$D$71,C5195)),MAX($U$1:U5194)+1,0))</f>
        <v>0</v>
      </c>
      <c r="V5195" s="3" t="str">
        <f t="shared" si="412"/>
        <v/>
      </c>
      <c r="Y5195" s="5">
        <f>IF('Supplier Change Request FORM Z'!$D$71="",IF(ISNUMBER(SEARCH(#REF!,C5195)),MAX($Y$1:Y5194)+1,0),IF(ISNUMBER(SEARCH('Supplier Change Request FORM Z'!$D$71,C5195)),MAX($Y$1:Y5194)+1,0))</f>
        <v>0</v>
      </c>
      <c r="Z5195" s="3" t="str">
        <f t="shared" si="413"/>
        <v/>
      </c>
      <c r="AE5195" s="5" t="e">
        <f>IF('Supplier Change Request FORM Z'!$D$58="",IF(LEFT(#REF!,1)="F",0,IF(AND((LEFT(#REF!,1)=LEFT(E5195,1)),(LEFT(#REF!,2)=LEFT(A5195,2))),MAX($AE$1:AE5194)+1,0)),IF(LEFT('Supplier Change Request FORM Z'!$D$58,1)="F",0,IF(AND((LEFT('Supplier Change Request FORM Z'!$D$58,1)=LEFT(E5195,1)),(LEFT('Supplier Change Request FORM Z'!$D$59,2)=LEFT(A5195,2))),MAX($AE$1:AE5194)+1,0)))</f>
        <v>#REF!</v>
      </c>
      <c r="AF5195" s="3" t="str">
        <f t="shared" si="414"/>
        <v/>
      </c>
    </row>
    <row r="5196" spans="1:32" x14ac:dyDescent="0.35">
      <c r="A5196" s="2" t="s">
        <v>7184</v>
      </c>
      <c r="B5196" s="2" t="s">
        <v>8543</v>
      </c>
      <c r="C5196" s="2" t="s">
        <v>8542</v>
      </c>
      <c r="D5196" s="2" t="s">
        <v>8543</v>
      </c>
      <c r="E5196" s="2" t="s">
        <v>9644</v>
      </c>
      <c r="G5196" s="5">
        <f>IF('Supplier Change Request FORM Z'!$D$61="",IF(ISNUMBER(SEARCH(#REF!,C5196)),MAX($G$1:G5195)+1,0),IF(ISNUMBER(SEARCH('Supplier Change Request FORM Z'!$D$61,C5196)),MAX($G$1:G5195)+1,0))</f>
        <v>0</v>
      </c>
      <c r="H5196" s="3" t="str">
        <f t="shared" si="410"/>
        <v/>
      </c>
      <c r="K5196" s="5" t="e">
        <f>IF('Supplier Change Request FORM Z'!$D$58="",IF(AND((#REF!=C5196),(LEFT(#REF!,1)=LEFT(E5196,1)),(LEFT(#REF!,2)=LEFT(A5196,2))),MAX($K$1:K5195)+1,0),IF(AND(('Supplier Change Request FORM Z'!$D$61=C5196),(LEFT('Supplier Change Request FORM Z'!$D$58,1)=LEFT(E5196,1)),(LEFT('Supplier Change Request FORM Z'!$D$59,2)=LEFT(A5196,2))),MAX($K$1:K5195)+1,0))</f>
        <v>#REF!</v>
      </c>
      <c r="L5196" s="3" t="str">
        <f t="shared" si="411"/>
        <v/>
      </c>
      <c r="Q5196" s="5"/>
      <c r="R5196" s="3"/>
      <c r="U5196" s="5">
        <f>IF('Supplier Change Request FORM Z'!$D$71="",IF(ISNUMBER(SEARCH(#REF!,C5196)),MAX($U$1:U5195)+1,0),IF(ISNUMBER(SEARCH('Supplier Change Request FORM Z'!$D$71,C5196)),MAX($U$1:U5195)+1,0))</f>
        <v>0</v>
      </c>
      <c r="V5196" s="3" t="str">
        <f t="shared" si="412"/>
        <v/>
      </c>
      <c r="Y5196" s="5">
        <f>IF('Supplier Change Request FORM Z'!$D$71="",IF(ISNUMBER(SEARCH(#REF!,C5196)),MAX($Y$1:Y5195)+1,0),IF(ISNUMBER(SEARCH('Supplier Change Request FORM Z'!$D$71,C5196)),MAX($Y$1:Y5195)+1,0))</f>
        <v>0</v>
      </c>
      <c r="Z5196" s="3" t="str">
        <f t="shared" si="413"/>
        <v/>
      </c>
      <c r="AE5196" s="5" t="e">
        <f>IF('Supplier Change Request FORM Z'!$D$58="",IF(LEFT(#REF!,1)="F",0,IF(AND((LEFT(#REF!,1)=LEFT(E5196,1)),(LEFT(#REF!,2)=LEFT(A5196,2))),MAX($AE$1:AE5195)+1,0)),IF(LEFT('Supplier Change Request FORM Z'!$D$58,1)="F",0,IF(AND((LEFT('Supplier Change Request FORM Z'!$D$58,1)=LEFT(E5196,1)),(LEFT('Supplier Change Request FORM Z'!$D$59,2)=LEFT(A5196,2))),MAX($AE$1:AE5195)+1,0)))</f>
        <v>#REF!</v>
      </c>
      <c r="AF5196" s="3" t="str">
        <f t="shared" si="414"/>
        <v/>
      </c>
    </row>
    <row r="5197" spans="1:32" x14ac:dyDescent="0.35">
      <c r="A5197" s="2" t="s">
        <v>7184</v>
      </c>
      <c r="B5197" s="2" t="s">
        <v>8520</v>
      </c>
      <c r="C5197" s="2" t="s">
        <v>8519</v>
      </c>
      <c r="D5197" s="2" t="s">
        <v>8520</v>
      </c>
      <c r="E5197" s="2" t="s">
        <v>9644</v>
      </c>
      <c r="G5197" s="5">
        <f>IF('Supplier Change Request FORM Z'!$D$61="",IF(ISNUMBER(SEARCH(#REF!,C5197)),MAX($G$1:G5196)+1,0),IF(ISNUMBER(SEARCH('Supplier Change Request FORM Z'!$D$61,C5197)),MAX($G$1:G5196)+1,0))</f>
        <v>0</v>
      </c>
      <c r="H5197" s="3" t="str">
        <f t="shared" si="410"/>
        <v/>
      </c>
      <c r="K5197" s="5" t="e">
        <f>IF('Supplier Change Request FORM Z'!$D$58="",IF(AND((#REF!=C5197),(LEFT(#REF!,1)=LEFT(E5197,1)),(LEFT(#REF!,2)=LEFT(A5197,2))),MAX($K$1:K5196)+1,0),IF(AND(('Supplier Change Request FORM Z'!$D$61=C5197),(LEFT('Supplier Change Request FORM Z'!$D$58,1)=LEFT(E5197,1)),(LEFT('Supplier Change Request FORM Z'!$D$59,2)=LEFT(A5197,2))),MAX($K$1:K5196)+1,0))</f>
        <v>#REF!</v>
      </c>
      <c r="L5197" s="3" t="str">
        <f t="shared" si="411"/>
        <v/>
      </c>
      <c r="Q5197" s="5"/>
      <c r="R5197" s="3"/>
      <c r="U5197" s="5">
        <f>IF('Supplier Change Request FORM Z'!$D$71="",IF(ISNUMBER(SEARCH(#REF!,C5197)),MAX($U$1:U5196)+1,0),IF(ISNUMBER(SEARCH('Supplier Change Request FORM Z'!$D$71,C5197)),MAX($U$1:U5196)+1,0))</f>
        <v>0</v>
      </c>
      <c r="V5197" s="3" t="str">
        <f t="shared" si="412"/>
        <v/>
      </c>
      <c r="Y5197" s="5">
        <f>IF('Supplier Change Request FORM Z'!$D$71="",IF(ISNUMBER(SEARCH(#REF!,C5197)),MAX($Y$1:Y5196)+1,0),IF(ISNUMBER(SEARCH('Supplier Change Request FORM Z'!$D$71,C5197)),MAX($Y$1:Y5196)+1,0))</f>
        <v>0</v>
      </c>
      <c r="Z5197" s="3" t="str">
        <f t="shared" si="413"/>
        <v/>
      </c>
      <c r="AE5197" s="5" t="e">
        <f>IF('Supplier Change Request FORM Z'!$D$58="",IF(LEFT(#REF!,1)="F",0,IF(AND((LEFT(#REF!,1)=LEFT(E5197,1)),(LEFT(#REF!,2)=LEFT(A5197,2))),MAX($AE$1:AE5196)+1,0)),IF(LEFT('Supplier Change Request FORM Z'!$D$58,1)="F",0,IF(AND((LEFT('Supplier Change Request FORM Z'!$D$58,1)=LEFT(E5197,1)),(LEFT('Supplier Change Request FORM Z'!$D$59,2)=LEFT(A5197,2))),MAX($AE$1:AE5196)+1,0)))</f>
        <v>#REF!</v>
      </c>
      <c r="AF5197" s="3" t="str">
        <f t="shared" si="414"/>
        <v/>
      </c>
    </row>
    <row r="5198" spans="1:32" x14ac:dyDescent="0.35">
      <c r="A5198" s="2" t="s">
        <v>7184</v>
      </c>
      <c r="B5198" s="2" t="s">
        <v>11088</v>
      </c>
      <c r="C5198" s="2" t="s">
        <v>11087</v>
      </c>
      <c r="D5198" s="2" t="s">
        <v>11088</v>
      </c>
      <c r="E5198" s="2" t="s">
        <v>9644</v>
      </c>
      <c r="G5198" s="5">
        <f>IF('Supplier Change Request FORM Z'!$D$61="",IF(ISNUMBER(SEARCH(#REF!,C5198)),MAX($G$1:G5197)+1,0),IF(ISNUMBER(SEARCH('Supplier Change Request FORM Z'!$D$61,C5198)),MAX($G$1:G5197)+1,0))</f>
        <v>0</v>
      </c>
      <c r="H5198" s="3" t="str">
        <f t="shared" si="410"/>
        <v/>
      </c>
      <c r="K5198" s="5" t="e">
        <f>IF('Supplier Change Request FORM Z'!$D$58="",IF(AND((#REF!=C5198),(LEFT(#REF!,1)=LEFT(E5198,1)),(LEFT(#REF!,2)=LEFT(A5198,2))),MAX($K$1:K5197)+1,0),IF(AND(('Supplier Change Request FORM Z'!$D$61=C5198),(LEFT('Supplier Change Request FORM Z'!$D$58,1)=LEFT(E5198,1)),(LEFT('Supplier Change Request FORM Z'!$D$59,2)=LEFT(A5198,2))),MAX($K$1:K5197)+1,0))</f>
        <v>#REF!</v>
      </c>
      <c r="L5198" s="3" t="str">
        <f t="shared" si="411"/>
        <v/>
      </c>
      <c r="Q5198" s="5"/>
      <c r="R5198" s="3"/>
      <c r="U5198" s="5">
        <f>IF('Supplier Change Request FORM Z'!$D$71="",IF(ISNUMBER(SEARCH(#REF!,C5198)),MAX($U$1:U5197)+1,0),IF(ISNUMBER(SEARCH('Supplier Change Request FORM Z'!$D$71,C5198)),MAX($U$1:U5197)+1,0))</f>
        <v>0</v>
      </c>
      <c r="V5198" s="3" t="str">
        <f t="shared" si="412"/>
        <v/>
      </c>
      <c r="Y5198" s="5">
        <f>IF('Supplier Change Request FORM Z'!$D$71="",IF(ISNUMBER(SEARCH(#REF!,C5198)),MAX($Y$1:Y5197)+1,0),IF(ISNUMBER(SEARCH('Supplier Change Request FORM Z'!$D$71,C5198)),MAX($Y$1:Y5197)+1,0))</f>
        <v>0</v>
      </c>
      <c r="Z5198" s="3" t="str">
        <f t="shared" si="413"/>
        <v/>
      </c>
      <c r="AE5198" s="5" t="e">
        <f>IF('Supplier Change Request FORM Z'!$D$58="",IF(LEFT(#REF!,1)="F",0,IF(AND((LEFT(#REF!,1)=LEFT(E5198,1)),(LEFT(#REF!,2)=LEFT(A5198,2))),MAX($AE$1:AE5197)+1,0)),IF(LEFT('Supplier Change Request FORM Z'!$D$58,1)="F",0,IF(AND((LEFT('Supplier Change Request FORM Z'!$D$58,1)=LEFT(E5198,1)),(LEFT('Supplier Change Request FORM Z'!$D$59,2)=LEFT(A5198,2))),MAX($AE$1:AE5197)+1,0)))</f>
        <v>#REF!</v>
      </c>
      <c r="AF5198" s="3" t="str">
        <f t="shared" si="414"/>
        <v/>
      </c>
    </row>
    <row r="5199" spans="1:32" x14ac:dyDescent="0.35">
      <c r="A5199" s="2" t="s">
        <v>7184</v>
      </c>
      <c r="B5199" s="2" t="s">
        <v>8569</v>
      </c>
      <c r="C5199" s="2" t="s">
        <v>8566</v>
      </c>
      <c r="D5199" s="2" t="s">
        <v>8569</v>
      </c>
      <c r="E5199" s="2" t="s">
        <v>9644</v>
      </c>
      <c r="G5199" s="5">
        <f>IF('Supplier Change Request FORM Z'!$D$61="",IF(ISNUMBER(SEARCH(#REF!,C5199)),MAX($G$1:G5198)+1,0),IF(ISNUMBER(SEARCH('Supplier Change Request FORM Z'!$D$61,C5199)),MAX($G$1:G5198)+1,0))</f>
        <v>0</v>
      </c>
      <c r="H5199" s="3" t="str">
        <f t="shared" si="410"/>
        <v/>
      </c>
      <c r="K5199" s="5" t="e">
        <f>IF('Supplier Change Request FORM Z'!$D$58="",IF(AND((#REF!=C5199),(LEFT(#REF!,1)=LEFT(E5199,1)),(LEFT(#REF!,2)=LEFT(A5199,2))),MAX($K$1:K5198)+1,0),IF(AND(('Supplier Change Request FORM Z'!$D$61=C5199),(LEFT('Supplier Change Request FORM Z'!$D$58,1)=LEFT(E5199,1)),(LEFT('Supplier Change Request FORM Z'!$D$59,2)=LEFT(A5199,2))),MAX($K$1:K5198)+1,0))</f>
        <v>#REF!</v>
      </c>
      <c r="L5199" s="3" t="str">
        <f t="shared" si="411"/>
        <v/>
      </c>
      <c r="Q5199" s="5"/>
      <c r="R5199" s="3"/>
      <c r="U5199" s="5">
        <f>IF('Supplier Change Request FORM Z'!$D$71="",IF(ISNUMBER(SEARCH(#REF!,C5199)),MAX($U$1:U5198)+1,0),IF(ISNUMBER(SEARCH('Supplier Change Request FORM Z'!$D$71,C5199)),MAX($U$1:U5198)+1,0))</f>
        <v>0</v>
      </c>
      <c r="V5199" s="3" t="str">
        <f t="shared" si="412"/>
        <v/>
      </c>
      <c r="Y5199" s="5">
        <f>IF('Supplier Change Request FORM Z'!$D$71="",IF(ISNUMBER(SEARCH(#REF!,C5199)),MAX($Y$1:Y5198)+1,0),IF(ISNUMBER(SEARCH('Supplier Change Request FORM Z'!$D$71,C5199)),MAX($Y$1:Y5198)+1,0))</f>
        <v>0</v>
      </c>
      <c r="Z5199" s="3" t="str">
        <f t="shared" si="413"/>
        <v/>
      </c>
      <c r="AE5199" s="5" t="e">
        <f>IF('Supplier Change Request FORM Z'!$D$58="",IF(LEFT(#REF!,1)="F",0,IF(AND((LEFT(#REF!,1)=LEFT(E5199,1)),(LEFT(#REF!,2)=LEFT(A5199,2))),MAX($AE$1:AE5198)+1,0)),IF(LEFT('Supplier Change Request FORM Z'!$D$58,1)="F",0,IF(AND((LEFT('Supplier Change Request FORM Z'!$D$58,1)=LEFT(E5199,1)),(LEFT('Supplier Change Request FORM Z'!$D$59,2)=LEFT(A5199,2))),MAX($AE$1:AE5198)+1,0)))</f>
        <v>#REF!</v>
      </c>
      <c r="AF5199" s="3" t="str">
        <f t="shared" si="414"/>
        <v/>
      </c>
    </row>
    <row r="5200" spans="1:32" x14ac:dyDescent="0.35">
      <c r="A5200" s="2" t="s">
        <v>7184</v>
      </c>
      <c r="B5200" s="2" t="s">
        <v>8568</v>
      </c>
      <c r="C5200" s="2" t="s">
        <v>8566</v>
      </c>
      <c r="D5200" s="2" t="s">
        <v>8568</v>
      </c>
      <c r="E5200" s="2" t="s">
        <v>9644</v>
      </c>
      <c r="G5200" s="5">
        <f>IF('Supplier Change Request FORM Z'!$D$61="",IF(ISNUMBER(SEARCH(#REF!,C5200)),MAX($G$1:G5199)+1,0),IF(ISNUMBER(SEARCH('Supplier Change Request FORM Z'!$D$61,C5200)),MAX($G$1:G5199)+1,0))</f>
        <v>0</v>
      </c>
      <c r="H5200" s="3" t="str">
        <f t="shared" si="410"/>
        <v/>
      </c>
      <c r="K5200" s="5" t="e">
        <f>IF('Supplier Change Request FORM Z'!$D$58="",IF(AND((#REF!=C5200),(LEFT(#REF!,1)=LEFT(E5200,1)),(LEFT(#REF!,2)=LEFT(A5200,2))),MAX($K$1:K5199)+1,0),IF(AND(('Supplier Change Request FORM Z'!$D$61=C5200),(LEFT('Supplier Change Request FORM Z'!$D$58,1)=LEFT(E5200,1)),(LEFT('Supplier Change Request FORM Z'!$D$59,2)=LEFT(A5200,2))),MAX($K$1:K5199)+1,0))</f>
        <v>#REF!</v>
      </c>
      <c r="L5200" s="3" t="str">
        <f t="shared" si="411"/>
        <v/>
      </c>
      <c r="Q5200" s="5"/>
      <c r="R5200" s="3"/>
      <c r="U5200" s="5">
        <f>IF('Supplier Change Request FORM Z'!$D$71="",IF(ISNUMBER(SEARCH(#REF!,C5200)),MAX($U$1:U5199)+1,0),IF(ISNUMBER(SEARCH('Supplier Change Request FORM Z'!$D$71,C5200)),MAX($U$1:U5199)+1,0))</f>
        <v>0</v>
      </c>
      <c r="V5200" s="3" t="str">
        <f t="shared" si="412"/>
        <v/>
      </c>
      <c r="Y5200" s="5">
        <f>IF('Supplier Change Request FORM Z'!$D$71="",IF(ISNUMBER(SEARCH(#REF!,C5200)),MAX($Y$1:Y5199)+1,0),IF(ISNUMBER(SEARCH('Supplier Change Request FORM Z'!$D$71,C5200)),MAX($Y$1:Y5199)+1,0))</f>
        <v>0</v>
      </c>
      <c r="Z5200" s="3" t="str">
        <f t="shared" si="413"/>
        <v/>
      </c>
      <c r="AE5200" s="5" t="e">
        <f>IF('Supplier Change Request FORM Z'!$D$58="",IF(LEFT(#REF!,1)="F",0,IF(AND((LEFT(#REF!,1)=LEFT(E5200,1)),(LEFT(#REF!,2)=LEFT(A5200,2))),MAX($AE$1:AE5199)+1,0)),IF(LEFT('Supplier Change Request FORM Z'!$D$58,1)="F",0,IF(AND((LEFT('Supplier Change Request FORM Z'!$D$58,1)=LEFT(E5200,1)),(LEFT('Supplier Change Request FORM Z'!$D$59,2)=LEFT(A5200,2))),MAX($AE$1:AE5199)+1,0)))</f>
        <v>#REF!</v>
      </c>
      <c r="AF5200" s="3" t="str">
        <f t="shared" si="414"/>
        <v/>
      </c>
    </row>
    <row r="5201" spans="1:32" x14ac:dyDescent="0.35">
      <c r="A5201" s="2" t="s">
        <v>7184</v>
      </c>
      <c r="B5201" s="2" t="s">
        <v>8574</v>
      </c>
      <c r="C5201" s="2" t="s">
        <v>8571</v>
      </c>
      <c r="D5201" s="2" t="s">
        <v>8574</v>
      </c>
      <c r="E5201" s="2" t="s">
        <v>9644</v>
      </c>
      <c r="G5201" s="5">
        <f>IF('Supplier Change Request FORM Z'!$D$61="",IF(ISNUMBER(SEARCH(#REF!,C5201)),MAX($G$1:G5200)+1,0),IF(ISNUMBER(SEARCH('Supplier Change Request FORM Z'!$D$61,C5201)),MAX($G$1:G5200)+1,0))</f>
        <v>0</v>
      </c>
      <c r="H5201" s="3" t="str">
        <f t="shared" si="410"/>
        <v/>
      </c>
      <c r="K5201" s="5" t="e">
        <f>IF('Supplier Change Request FORM Z'!$D$58="",IF(AND((#REF!=C5201),(LEFT(#REF!,1)=LEFT(E5201,1)),(LEFT(#REF!,2)=LEFT(A5201,2))),MAX($K$1:K5200)+1,0),IF(AND(('Supplier Change Request FORM Z'!$D$61=C5201),(LEFT('Supplier Change Request FORM Z'!$D$58,1)=LEFT(E5201,1)),(LEFT('Supplier Change Request FORM Z'!$D$59,2)=LEFT(A5201,2))),MAX($K$1:K5200)+1,0))</f>
        <v>#REF!</v>
      </c>
      <c r="L5201" s="3" t="str">
        <f t="shared" si="411"/>
        <v/>
      </c>
      <c r="Q5201" s="5"/>
      <c r="R5201" s="3"/>
      <c r="U5201" s="5">
        <f>IF('Supplier Change Request FORM Z'!$D$71="",IF(ISNUMBER(SEARCH(#REF!,C5201)),MAX($U$1:U5200)+1,0),IF(ISNUMBER(SEARCH('Supplier Change Request FORM Z'!$D$71,C5201)),MAX($U$1:U5200)+1,0))</f>
        <v>0</v>
      </c>
      <c r="V5201" s="3" t="str">
        <f t="shared" si="412"/>
        <v/>
      </c>
      <c r="Y5201" s="5">
        <f>IF('Supplier Change Request FORM Z'!$D$71="",IF(ISNUMBER(SEARCH(#REF!,C5201)),MAX($Y$1:Y5200)+1,0),IF(ISNUMBER(SEARCH('Supplier Change Request FORM Z'!$D$71,C5201)),MAX($Y$1:Y5200)+1,0))</f>
        <v>0</v>
      </c>
      <c r="Z5201" s="3" t="str">
        <f t="shared" si="413"/>
        <v/>
      </c>
      <c r="AE5201" s="5" t="e">
        <f>IF('Supplier Change Request FORM Z'!$D$58="",IF(LEFT(#REF!,1)="F",0,IF(AND((LEFT(#REF!,1)=LEFT(E5201,1)),(LEFT(#REF!,2)=LEFT(A5201,2))),MAX($AE$1:AE5200)+1,0)),IF(LEFT('Supplier Change Request FORM Z'!$D$58,1)="F",0,IF(AND((LEFT('Supplier Change Request FORM Z'!$D$58,1)=LEFT(E5201,1)),(LEFT('Supplier Change Request FORM Z'!$D$59,2)=LEFT(A5201,2))),MAX($AE$1:AE5200)+1,0)))</f>
        <v>#REF!</v>
      </c>
      <c r="AF5201" s="3" t="str">
        <f t="shared" si="414"/>
        <v/>
      </c>
    </row>
    <row r="5202" spans="1:32" x14ac:dyDescent="0.35">
      <c r="A5202" s="2" t="s">
        <v>7184</v>
      </c>
      <c r="B5202" s="2" t="s">
        <v>8572</v>
      </c>
      <c r="C5202" s="2" t="s">
        <v>8571</v>
      </c>
      <c r="D5202" s="2" t="s">
        <v>8572</v>
      </c>
      <c r="E5202" s="2" t="s">
        <v>9644</v>
      </c>
      <c r="G5202" s="5">
        <f>IF('Supplier Change Request FORM Z'!$D$61="",IF(ISNUMBER(SEARCH(#REF!,C5202)),MAX($G$1:G5201)+1,0),IF(ISNUMBER(SEARCH('Supplier Change Request FORM Z'!$D$61,C5202)),MAX($G$1:G5201)+1,0))</f>
        <v>0</v>
      </c>
      <c r="H5202" s="3" t="str">
        <f t="shared" si="410"/>
        <v/>
      </c>
      <c r="K5202" s="5" t="e">
        <f>IF('Supplier Change Request FORM Z'!$D$58="",IF(AND((#REF!=C5202),(LEFT(#REF!,1)=LEFT(E5202,1)),(LEFT(#REF!,2)=LEFT(A5202,2))),MAX($K$1:K5201)+1,0),IF(AND(('Supplier Change Request FORM Z'!$D$61=C5202),(LEFT('Supplier Change Request FORM Z'!$D$58,1)=LEFT(E5202,1)),(LEFT('Supplier Change Request FORM Z'!$D$59,2)=LEFT(A5202,2))),MAX($K$1:K5201)+1,0))</f>
        <v>#REF!</v>
      </c>
      <c r="L5202" s="3" t="str">
        <f t="shared" si="411"/>
        <v/>
      </c>
      <c r="Q5202" s="5"/>
      <c r="R5202" s="3"/>
      <c r="U5202" s="5">
        <f>IF('Supplier Change Request FORM Z'!$D$71="",IF(ISNUMBER(SEARCH(#REF!,C5202)),MAX($U$1:U5201)+1,0),IF(ISNUMBER(SEARCH('Supplier Change Request FORM Z'!$D$71,C5202)),MAX($U$1:U5201)+1,0))</f>
        <v>0</v>
      </c>
      <c r="V5202" s="3" t="str">
        <f t="shared" si="412"/>
        <v/>
      </c>
      <c r="Y5202" s="5">
        <f>IF('Supplier Change Request FORM Z'!$D$71="",IF(ISNUMBER(SEARCH(#REF!,C5202)),MAX($Y$1:Y5201)+1,0),IF(ISNUMBER(SEARCH('Supplier Change Request FORM Z'!$D$71,C5202)),MAX($Y$1:Y5201)+1,0))</f>
        <v>0</v>
      </c>
      <c r="Z5202" s="3" t="str">
        <f t="shared" si="413"/>
        <v/>
      </c>
      <c r="AE5202" s="5" t="e">
        <f>IF('Supplier Change Request FORM Z'!$D$58="",IF(LEFT(#REF!,1)="F",0,IF(AND((LEFT(#REF!,1)=LEFT(E5202,1)),(LEFT(#REF!,2)=LEFT(A5202,2))),MAX($AE$1:AE5201)+1,0)),IF(LEFT('Supplier Change Request FORM Z'!$D$58,1)="F",0,IF(AND((LEFT('Supplier Change Request FORM Z'!$D$58,1)=LEFT(E5202,1)),(LEFT('Supplier Change Request FORM Z'!$D$59,2)=LEFT(A5202,2))),MAX($AE$1:AE5201)+1,0)))</f>
        <v>#REF!</v>
      </c>
      <c r="AF5202" s="3" t="str">
        <f t="shared" si="414"/>
        <v/>
      </c>
    </row>
    <row r="5203" spans="1:32" x14ac:dyDescent="0.35">
      <c r="A5203" s="2" t="s">
        <v>7184</v>
      </c>
      <c r="B5203" s="2" t="s">
        <v>8576</v>
      </c>
      <c r="C5203" s="2" t="s">
        <v>8575</v>
      </c>
      <c r="D5203" s="2" t="s">
        <v>8576</v>
      </c>
      <c r="E5203" s="2" t="s">
        <v>9644</v>
      </c>
      <c r="G5203" s="5">
        <f>IF('Supplier Change Request FORM Z'!$D$61="",IF(ISNUMBER(SEARCH(#REF!,C5203)),MAX($G$1:G5202)+1,0),IF(ISNUMBER(SEARCH('Supplier Change Request FORM Z'!$D$61,C5203)),MAX($G$1:G5202)+1,0))</f>
        <v>0</v>
      </c>
      <c r="H5203" s="3" t="str">
        <f t="shared" si="410"/>
        <v/>
      </c>
      <c r="K5203" s="5" t="e">
        <f>IF('Supplier Change Request FORM Z'!$D$58="",IF(AND((#REF!=C5203),(LEFT(#REF!,1)=LEFT(E5203,1)),(LEFT(#REF!,2)=LEFT(A5203,2))),MAX($K$1:K5202)+1,0),IF(AND(('Supplier Change Request FORM Z'!$D$61=C5203),(LEFT('Supplier Change Request FORM Z'!$D$58,1)=LEFT(E5203,1)),(LEFT('Supplier Change Request FORM Z'!$D$59,2)=LEFT(A5203,2))),MAX($K$1:K5202)+1,0))</f>
        <v>#REF!</v>
      </c>
      <c r="L5203" s="3" t="str">
        <f t="shared" si="411"/>
        <v/>
      </c>
      <c r="Q5203" s="5"/>
      <c r="R5203" s="3"/>
      <c r="U5203" s="5">
        <f>IF('Supplier Change Request FORM Z'!$D$71="",IF(ISNUMBER(SEARCH(#REF!,C5203)),MAX($U$1:U5202)+1,0),IF(ISNUMBER(SEARCH('Supplier Change Request FORM Z'!$D$71,C5203)),MAX($U$1:U5202)+1,0))</f>
        <v>0</v>
      </c>
      <c r="V5203" s="3" t="str">
        <f t="shared" si="412"/>
        <v/>
      </c>
      <c r="Y5203" s="5">
        <f>IF('Supplier Change Request FORM Z'!$D$71="",IF(ISNUMBER(SEARCH(#REF!,C5203)),MAX($Y$1:Y5202)+1,0),IF(ISNUMBER(SEARCH('Supplier Change Request FORM Z'!$D$71,C5203)),MAX($Y$1:Y5202)+1,0))</f>
        <v>0</v>
      </c>
      <c r="Z5203" s="3" t="str">
        <f t="shared" si="413"/>
        <v/>
      </c>
      <c r="AE5203" s="5" t="e">
        <f>IF('Supplier Change Request FORM Z'!$D$58="",IF(LEFT(#REF!,1)="F",0,IF(AND((LEFT(#REF!,1)=LEFT(E5203,1)),(LEFT(#REF!,2)=LEFT(A5203,2))),MAX($AE$1:AE5202)+1,0)),IF(LEFT('Supplier Change Request FORM Z'!$D$58,1)="F",0,IF(AND((LEFT('Supplier Change Request FORM Z'!$D$58,1)=LEFT(E5203,1)),(LEFT('Supplier Change Request FORM Z'!$D$59,2)=LEFT(A5203,2))),MAX($AE$1:AE5202)+1,0)))</f>
        <v>#REF!</v>
      </c>
      <c r="AF5203" s="3" t="str">
        <f t="shared" si="414"/>
        <v/>
      </c>
    </row>
    <row r="5204" spans="1:32" x14ac:dyDescent="0.35">
      <c r="A5204" s="2" t="s">
        <v>7184</v>
      </c>
      <c r="B5204" s="2" t="s">
        <v>8752</v>
      </c>
      <c r="C5204" s="2" t="s">
        <v>8603</v>
      </c>
      <c r="D5204" s="2" t="s">
        <v>8752</v>
      </c>
      <c r="E5204" s="2" t="s">
        <v>9644</v>
      </c>
      <c r="G5204" s="5">
        <f>IF('Supplier Change Request FORM Z'!$D$61="",IF(ISNUMBER(SEARCH(#REF!,C5204)),MAX($G$1:G5203)+1,0),IF(ISNUMBER(SEARCH('Supplier Change Request FORM Z'!$D$61,C5204)),MAX($G$1:G5203)+1,0))</f>
        <v>0</v>
      </c>
      <c r="H5204" s="3" t="str">
        <f t="shared" si="410"/>
        <v/>
      </c>
      <c r="K5204" s="5" t="e">
        <f>IF('Supplier Change Request FORM Z'!$D$58="",IF(AND((#REF!=C5204),(LEFT(#REF!,1)=LEFT(E5204,1)),(LEFT(#REF!,2)=LEFT(A5204,2))),MAX($K$1:K5203)+1,0),IF(AND(('Supplier Change Request FORM Z'!$D$61=C5204),(LEFT('Supplier Change Request FORM Z'!$D$58,1)=LEFT(E5204,1)),(LEFT('Supplier Change Request FORM Z'!$D$59,2)=LEFT(A5204,2))),MAX($K$1:K5203)+1,0))</f>
        <v>#REF!</v>
      </c>
      <c r="L5204" s="3" t="str">
        <f t="shared" si="411"/>
        <v/>
      </c>
      <c r="Q5204" s="5"/>
      <c r="R5204" s="3"/>
      <c r="U5204" s="5">
        <f>IF('Supplier Change Request FORM Z'!$D$71="",IF(ISNUMBER(SEARCH(#REF!,C5204)),MAX($U$1:U5203)+1,0),IF(ISNUMBER(SEARCH('Supplier Change Request FORM Z'!$D$71,C5204)),MAX($U$1:U5203)+1,0))</f>
        <v>0</v>
      </c>
      <c r="V5204" s="3" t="str">
        <f t="shared" si="412"/>
        <v/>
      </c>
      <c r="Y5204" s="5">
        <f>IF('Supplier Change Request FORM Z'!$D$71="",IF(ISNUMBER(SEARCH(#REF!,C5204)),MAX($Y$1:Y5203)+1,0),IF(ISNUMBER(SEARCH('Supplier Change Request FORM Z'!$D$71,C5204)),MAX($Y$1:Y5203)+1,0))</f>
        <v>0</v>
      </c>
      <c r="Z5204" s="3" t="str">
        <f t="shared" si="413"/>
        <v/>
      </c>
      <c r="AE5204" s="5" t="e">
        <f>IF('Supplier Change Request FORM Z'!$D$58="",IF(LEFT(#REF!,1)="F",0,IF(AND((LEFT(#REF!,1)=LEFT(E5204,1)),(LEFT(#REF!,2)=LEFT(A5204,2))),MAX($AE$1:AE5203)+1,0)),IF(LEFT('Supplier Change Request FORM Z'!$D$58,1)="F",0,IF(AND((LEFT('Supplier Change Request FORM Z'!$D$58,1)=LEFT(E5204,1)),(LEFT('Supplier Change Request FORM Z'!$D$59,2)=LEFT(A5204,2))),MAX($AE$1:AE5203)+1,0)))</f>
        <v>#REF!</v>
      </c>
      <c r="AF5204" s="3" t="str">
        <f t="shared" si="414"/>
        <v/>
      </c>
    </row>
    <row r="5205" spans="1:32" x14ac:dyDescent="0.35">
      <c r="A5205" s="2" t="s">
        <v>7184</v>
      </c>
      <c r="B5205" s="2" t="s">
        <v>8611</v>
      </c>
      <c r="C5205" s="2" t="s">
        <v>8610</v>
      </c>
      <c r="D5205" s="2" t="s">
        <v>8611</v>
      </c>
      <c r="E5205" s="2" t="s">
        <v>9644</v>
      </c>
      <c r="G5205" s="5">
        <f>IF('Supplier Change Request FORM Z'!$D$61="",IF(ISNUMBER(SEARCH(#REF!,C5205)),MAX($G$1:G5204)+1,0),IF(ISNUMBER(SEARCH('Supplier Change Request FORM Z'!$D$61,C5205)),MAX($G$1:G5204)+1,0))</f>
        <v>0</v>
      </c>
      <c r="H5205" s="3" t="str">
        <f t="shared" si="410"/>
        <v/>
      </c>
      <c r="K5205" s="5" t="e">
        <f>IF('Supplier Change Request FORM Z'!$D$58="",IF(AND((#REF!=C5205),(LEFT(#REF!,1)=LEFT(E5205,1)),(LEFT(#REF!,2)=LEFT(A5205,2))),MAX($K$1:K5204)+1,0),IF(AND(('Supplier Change Request FORM Z'!$D$61=C5205),(LEFT('Supplier Change Request FORM Z'!$D$58,1)=LEFT(E5205,1)),(LEFT('Supplier Change Request FORM Z'!$D$59,2)=LEFT(A5205,2))),MAX($K$1:K5204)+1,0))</f>
        <v>#REF!</v>
      </c>
      <c r="L5205" s="3" t="str">
        <f t="shared" si="411"/>
        <v/>
      </c>
      <c r="Q5205" s="5"/>
      <c r="R5205" s="3"/>
      <c r="U5205" s="5">
        <f>IF('Supplier Change Request FORM Z'!$D$71="",IF(ISNUMBER(SEARCH(#REF!,C5205)),MAX($U$1:U5204)+1,0),IF(ISNUMBER(SEARCH('Supplier Change Request FORM Z'!$D$71,C5205)),MAX($U$1:U5204)+1,0))</f>
        <v>0</v>
      </c>
      <c r="V5205" s="3" t="str">
        <f t="shared" si="412"/>
        <v/>
      </c>
      <c r="Y5205" s="5">
        <f>IF('Supplier Change Request FORM Z'!$D$71="",IF(ISNUMBER(SEARCH(#REF!,C5205)),MAX($Y$1:Y5204)+1,0),IF(ISNUMBER(SEARCH('Supplier Change Request FORM Z'!$D$71,C5205)),MAX($Y$1:Y5204)+1,0))</f>
        <v>0</v>
      </c>
      <c r="Z5205" s="3" t="str">
        <f t="shared" si="413"/>
        <v/>
      </c>
      <c r="AE5205" s="5" t="e">
        <f>IF('Supplier Change Request FORM Z'!$D$58="",IF(LEFT(#REF!,1)="F",0,IF(AND((LEFT(#REF!,1)=LEFT(E5205,1)),(LEFT(#REF!,2)=LEFT(A5205,2))),MAX($AE$1:AE5204)+1,0)),IF(LEFT('Supplier Change Request FORM Z'!$D$58,1)="F",0,IF(AND((LEFT('Supplier Change Request FORM Z'!$D$58,1)=LEFT(E5205,1)),(LEFT('Supplier Change Request FORM Z'!$D$59,2)=LEFT(A5205,2))),MAX($AE$1:AE5204)+1,0)))</f>
        <v>#REF!</v>
      </c>
      <c r="AF5205" s="3" t="str">
        <f t="shared" si="414"/>
        <v/>
      </c>
    </row>
    <row r="5206" spans="1:32" x14ac:dyDescent="0.35">
      <c r="A5206" s="2" t="s">
        <v>7184</v>
      </c>
      <c r="B5206" s="2" t="s">
        <v>8020</v>
      </c>
      <c r="C5206" s="2" t="s">
        <v>8019</v>
      </c>
      <c r="D5206" s="2" t="s">
        <v>8020</v>
      </c>
      <c r="E5206" s="2" t="s">
        <v>9644</v>
      </c>
      <c r="G5206" s="5">
        <f>IF('Supplier Change Request FORM Z'!$D$61="",IF(ISNUMBER(SEARCH(#REF!,C5206)),MAX($G$1:G5205)+1,0),IF(ISNUMBER(SEARCH('Supplier Change Request FORM Z'!$D$61,C5206)),MAX($G$1:G5205)+1,0))</f>
        <v>0</v>
      </c>
      <c r="H5206" s="3" t="str">
        <f t="shared" si="410"/>
        <v/>
      </c>
      <c r="K5206" s="5" t="e">
        <f>IF('Supplier Change Request FORM Z'!$D$58="",IF(AND((#REF!=C5206),(LEFT(#REF!,1)=LEFT(E5206,1)),(LEFT(#REF!,2)=LEFT(A5206,2))),MAX($K$1:K5205)+1,0),IF(AND(('Supplier Change Request FORM Z'!$D$61=C5206),(LEFT('Supplier Change Request FORM Z'!$D$58,1)=LEFT(E5206,1)),(LEFT('Supplier Change Request FORM Z'!$D$59,2)=LEFT(A5206,2))),MAX($K$1:K5205)+1,0))</f>
        <v>#REF!</v>
      </c>
      <c r="L5206" s="3" t="str">
        <f t="shared" si="411"/>
        <v/>
      </c>
      <c r="Q5206" s="5"/>
      <c r="R5206" s="3"/>
      <c r="U5206" s="5">
        <f>IF('Supplier Change Request FORM Z'!$D$71="",IF(ISNUMBER(SEARCH(#REF!,C5206)),MAX($U$1:U5205)+1,0),IF(ISNUMBER(SEARCH('Supplier Change Request FORM Z'!$D$71,C5206)),MAX($U$1:U5205)+1,0))</f>
        <v>0</v>
      </c>
      <c r="V5206" s="3" t="str">
        <f t="shared" si="412"/>
        <v/>
      </c>
      <c r="Y5206" s="5">
        <f>IF('Supplier Change Request FORM Z'!$D$71="",IF(ISNUMBER(SEARCH(#REF!,C5206)),MAX($Y$1:Y5205)+1,0),IF(ISNUMBER(SEARCH('Supplier Change Request FORM Z'!$D$71,C5206)),MAX($Y$1:Y5205)+1,0))</f>
        <v>0</v>
      </c>
      <c r="Z5206" s="3" t="str">
        <f t="shared" si="413"/>
        <v/>
      </c>
      <c r="AE5206" s="5" t="e">
        <f>IF('Supplier Change Request FORM Z'!$D$58="",IF(LEFT(#REF!,1)="F",0,IF(AND((LEFT(#REF!,1)=LEFT(E5206,1)),(LEFT(#REF!,2)=LEFT(A5206,2))),MAX($AE$1:AE5205)+1,0)),IF(LEFT('Supplier Change Request FORM Z'!$D$58,1)="F",0,IF(AND((LEFT('Supplier Change Request FORM Z'!$D$58,1)=LEFT(E5206,1)),(LEFT('Supplier Change Request FORM Z'!$D$59,2)=LEFT(A5206,2))),MAX($AE$1:AE5205)+1,0)))</f>
        <v>#REF!</v>
      </c>
      <c r="AF5206" s="3" t="str">
        <f t="shared" si="414"/>
        <v/>
      </c>
    </row>
    <row r="5207" spans="1:32" x14ac:dyDescent="0.35">
      <c r="A5207" s="2" t="s">
        <v>7184</v>
      </c>
      <c r="B5207" s="2" t="s">
        <v>9766</v>
      </c>
      <c r="C5207" s="2" t="s">
        <v>9767</v>
      </c>
      <c r="D5207" s="2" t="s">
        <v>9766</v>
      </c>
      <c r="E5207" s="2" t="s">
        <v>9644</v>
      </c>
      <c r="G5207" s="5">
        <f>IF('Supplier Change Request FORM Z'!$D$61="",IF(ISNUMBER(SEARCH(#REF!,C5207)),MAX($G$1:G5206)+1,0),IF(ISNUMBER(SEARCH('Supplier Change Request FORM Z'!$D$61,C5207)),MAX($G$1:G5206)+1,0))</f>
        <v>0</v>
      </c>
      <c r="H5207" s="3" t="str">
        <f t="shared" si="410"/>
        <v/>
      </c>
      <c r="K5207" s="5" t="e">
        <f>IF('Supplier Change Request FORM Z'!$D$58="",IF(AND((#REF!=C5207),(LEFT(#REF!,1)=LEFT(E5207,1)),(LEFT(#REF!,2)=LEFT(A5207,2))),MAX($K$1:K5206)+1,0),IF(AND(('Supplier Change Request FORM Z'!$D$61=C5207),(LEFT('Supplier Change Request FORM Z'!$D$58,1)=LEFT(E5207,1)),(LEFT('Supplier Change Request FORM Z'!$D$59,2)=LEFT(A5207,2))),MAX($K$1:K5206)+1,0))</f>
        <v>#REF!</v>
      </c>
      <c r="L5207" s="3" t="str">
        <f t="shared" si="411"/>
        <v/>
      </c>
      <c r="Q5207" s="5"/>
      <c r="R5207" s="3"/>
      <c r="U5207" s="5">
        <f>IF('Supplier Change Request FORM Z'!$D$71="",IF(ISNUMBER(SEARCH(#REF!,C5207)),MAX($U$1:U5206)+1,0),IF(ISNUMBER(SEARCH('Supplier Change Request FORM Z'!$D$71,C5207)),MAX($U$1:U5206)+1,0))</f>
        <v>0</v>
      </c>
      <c r="V5207" s="3" t="str">
        <f t="shared" si="412"/>
        <v/>
      </c>
      <c r="Y5207" s="5">
        <f>IF('Supplier Change Request FORM Z'!$D$71="",IF(ISNUMBER(SEARCH(#REF!,C5207)),MAX($Y$1:Y5206)+1,0),IF(ISNUMBER(SEARCH('Supplier Change Request FORM Z'!$D$71,C5207)),MAX($Y$1:Y5206)+1,0))</f>
        <v>0</v>
      </c>
      <c r="Z5207" s="3" t="str">
        <f t="shared" si="413"/>
        <v/>
      </c>
      <c r="AE5207" s="5" t="e">
        <f>IF('Supplier Change Request FORM Z'!$D$58="",IF(LEFT(#REF!,1)="F",0,IF(AND((LEFT(#REF!,1)=LEFT(E5207,1)),(LEFT(#REF!,2)=LEFT(A5207,2))),MAX($AE$1:AE5206)+1,0)),IF(LEFT('Supplier Change Request FORM Z'!$D$58,1)="F",0,IF(AND((LEFT('Supplier Change Request FORM Z'!$D$58,1)=LEFT(E5207,1)),(LEFT('Supplier Change Request FORM Z'!$D$59,2)=LEFT(A5207,2))),MAX($AE$1:AE5206)+1,0)))</f>
        <v>#REF!</v>
      </c>
      <c r="AF5207" s="3" t="str">
        <f t="shared" si="414"/>
        <v/>
      </c>
    </row>
    <row r="5208" spans="1:32" x14ac:dyDescent="0.35">
      <c r="A5208" s="2" t="s">
        <v>7184</v>
      </c>
      <c r="B5208" s="2" t="s">
        <v>11090</v>
      </c>
      <c r="C5208" s="2" t="s">
        <v>11089</v>
      </c>
      <c r="D5208" s="2" t="s">
        <v>11090</v>
      </c>
      <c r="E5208" s="2" t="s">
        <v>9644</v>
      </c>
      <c r="G5208" s="5">
        <f>IF('Supplier Change Request FORM Z'!$D$61="",IF(ISNUMBER(SEARCH(#REF!,C5208)),MAX($G$1:G5207)+1,0),IF(ISNUMBER(SEARCH('Supplier Change Request FORM Z'!$D$61,C5208)),MAX($G$1:G5207)+1,0))</f>
        <v>0</v>
      </c>
      <c r="H5208" s="3" t="str">
        <f t="shared" si="410"/>
        <v/>
      </c>
      <c r="K5208" s="5" t="e">
        <f>IF('Supplier Change Request FORM Z'!$D$58="",IF(AND((#REF!=C5208),(LEFT(#REF!,1)=LEFT(E5208,1)),(LEFT(#REF!,2)=LEFT(A5208,2))),MAX($K$1:K5207)+1,0),IF(AND(('Supplier Change Request FORM Z'!$D$61=C5208),(LEFT('Supplier Change Request FORM Z'!$D$58,1)=LEFT(E5208,1)),(LEFT('Supplier Change Request FORM Z'!$D$59,2)=LEFT(A5208,2))),MAX($K$1:K5207)+1,0))</f>
        <v>#REF!</v>
      </c>
      <c r="L5208" s="3" t="str">
        <f t="shared" si="411"/>
        <v/>
      </c>
      <c r="Q5208" s="5"/>
      <c r="R5208" s="3"/>
      <c r="U5208" s="5">
        <f>IF('Supplier Change Request FORM Z'!$D$71="",IF(ISNUMBER(SEARCH(#REF!,C5208)),MAX($U$1:U5207)+1,0),IF(ISNUMBER(SEARCH('Supplier Change Request FORM Z'!$D$71,C5208)),MAX($U$1:U5207)+1,0))</f>
        <v>0</v>
      </c>
      <c r="V5208" s="3" t="str">
        <f t="shared" si="412"/>
        <v/>
      </c>
      <c r="Y5208" s="5">
        <f>IF('Supplier Change Request FORM Z'!$D$71="",IF(ISNUMBER(SEARCH(#REF!,C5208)),MAX($Y$1:Y5207)+1,0),IF(ISNUMBER(SEARCH('Supplier Change Request FORM Z'!$D$71,C5208)),MAX($Y$1:Y5207)+1,0))</f>
        <v>0</v>
      </c>
      <c r="Z5208" s="3" t="str">
        <f t="shared" si="413"/>
        <v/>
      </c>
      <c r="AE5208" s="5" t="e">
        <f>IF('Supplier Change Request FORM Z'!$D$58="",IF(LEFT(#REF!,1)="F",0,IF(AND((LEFT(#REF!,1)=LEFT(E5208,1)),(LEFT(#REF!,2)=LEFT(A5208,2))),MAX($AE$1:AE5207)+1,0)),IF(LEFT('Supplier Change Request FORM Z'!$D$58,1)="F",0,IF(AND((LEFT('Supplier Change Request FORM Z'!$D$58,1)=LEFT(E5208,1)),(LEFT('Supplier Change Request FORM Z'!$D$59,2)=LEFT(A5208,2))),MAX($AE$1:AE5207)+1,0)))</f>
        <v>#REF!</v>
      </c>
      <c r="AF5208" s="3" t="str">
        <f t="shared" si="414"/>
        <v/>
      </c>
    </row>
    <row r="5209" spans="1:32" x14ac:dyDescent="0.35">
      <c r="A5209" s="2" t="s">
        <v>7184</v>
      </c>
      <c r="B5209" s="2" t="s">
        <v>8665</v>
      </c>
      <c r="C5209" s="2" t="s">
        <v>8664</v>
      </c>
      <c r="D5209" s="2" t="s">
        <v>8665</v>
      </c>
      <c r="E5209" s="2" t="s">
        <v>9644</v>
      </c>
      <c r="G5209" s="5">
        <f>IF('Supplier Change Request FORM Z'!$D$61="",IF(ISNUMBER(SEARCH(#REF!,C5209)),MAX($G$1:G5208)+1,0),IF(ISNUMBER(SEARCH('Supplier Change Request FORM Z'!$D$61,C5209)),MAX($G$1:G5208)+1,0))</f>
        <v>0</v>
      </c>
      <c r="H5209" s="3" t="str">
        <f t="shared" si="410"/>
        <v/>
      </c>
      <c r="K5209" s="5" t="e">
        <f>IF('Supplier Change Request FORM Z'!$D$58="",IF(AND((#REF!=C5209),(LEFT(#REF!,1)=LEFT(E5209,1)),(LEFT(#REF!,2)=LEFT(A5209,2))),MAX($K$1:K5208)+1,0),IF(AND(('Supplier Change Request FORM Z'!$D$61=C5209),(LEFT('Supplier Change Request FORM Z'!$D$58,1)=LEFT(E5209,1)),(LEFT('Supplier Change Request FORM Z'!$D$59,2)=LEFT(A5209,2))),MAX($K$1:K5208)+1,0))</f>
        <v>#REF!</v>
      </c>
      <c r="L5209" s="3" t="str">
        <f t="shared" si="411"/>
        <v/>
      </c>
      <c r="Q5209" s="5"/>
      <c r="R5209" s="3"/>
      <c r="U5209" s="5">
        <f>IF('Supplier Change Request FORM Z'!$D$71="",IF(ISNUMBER(SEARCH(#REF!,C5209)),MAX($U$1:U5208)+1,0),IF(ISNUMBER(SEARCH('Supplier Change Request FORM Z'!$D$71,C5209)),MAX($U$1:U5208)+1,0))</f>
        <v>0</v>
      </c>
      <c r="V5209" s="3" t="str">
        <f t="shared" si="412"/>
        <v/>
      </c>
      <c r="Y5209" s="5">
        <f>IF('Supplier Change Request FORM Z'!$D$71="",IF(ISNUMBER(SEARCH(#REF!,C5209)),MAX($Y$1:Y5208)+1,0),IF(ISNUMBER(SEARCH('Supplier Change Request FORM Z'!$D$71,C5209)),MAX($Y$1:Y5208)+1,0))</f>
        <v>0</v>
      </c>
      <c r="Z5209" s="3" t="str">
        <f t="shared" si="413"/>
        <v/>
      </c>
      <c r="AE5209" s="5" t="e">
        <f>IF('Supplier Change Request FORM Z'!$D$58="",IF(LEFT(#REF!,1)="F",0,IF(AND((LEFT(#REF!,1)=LEFT(E5209,1)),(LEFT(#REF!,2)=LEFT(A5209,2))),MAX($AE$1:AE5208)+1,0)),IF(LEFT('Supplier Change Request FORM Z'!$D$58,1)="F",0,IF(AND((LEFT('Supplier Change Request FORM Z'!$D$58,1)=LEFT(E5209,1)),(LEFT('Supplier Change Request FORM Z'!$D$59,2)=LEFT(A5209,2))),MAX($AE$1:AE5208)+1,0)))</f>
        <v>#REF!</v>
      </c>
      <c r="AF5209" s="3" t="str">
        <f t="shared" si="414"/>
        <v/>
      </c>
    </row>
    <row r="5210" spans="1:32" x14ac:dyDescent="0.35">
      <c r="A5210" s="2" t="s">
        <v>7184</v>
      </c>
      <c r="B5210" s="2" t="s">
        <v>8666</v>
      </c>
      <c r="C5210" s="2" t="s">
        <v>8664</v>
      </c>
      <c r="D5210" s="2" t="s">
        <v>8666</v>
      </c>
      <c r="E5210" s="2" t="s">
        <v>9644</v>
      </c>
      <c r="G5210" s="5">
        <f>IF('Supplier Change Request FORM Z'!$D$61="",IF(ISNUMBER(SEARCH(#REF!,C5210)),MAX($G$1:G5209)+1,0),IF(ISNUMBER(SEARCH('Supplier Change Request FORM Z'!$D$61,C5210)),MAX($G$1:G5209)+1,0))</f>
        <v>0</v>
      </c>
      <c r="H5210" s="3" t="str">
        <f t="shared" si="410"/>
        <v/>
      </c>
      <c r="K5210" s="5" t="e">
        <f>IF('Supplier Change Request FORM Z'!$D$58="",IF(AND((#REF!=C5210),(LEFT(#REF!,1)=LEFT(E5210,1)),(LEFT(#REF!,2)=LEFT(A5210,2))),MAX($K$1:K5209)+1,0),IF(AND(('Supplier Change Request FORM Z'!$D$61=C5210),(LEFT('Supplier Change Request FORM Z'!$D$58,1)=LEFT(E5210,1)),(LEFT('Supplier Change Request FORM Z'!$D$59,2)=LEFT(A5210,2))),MAX($K$1:K5209)+1,0))</f>
        <v>#REF!</v>
      </c>
      <c r="L5210" s="3" t="str">
        <f t="shared" si="411"/>
        <v/>
      </c>
      <c r="Q5210" s="5"/>
      <c r="R5210" s="3"/>
      <c r="U5210" s="5">
        <f>IF('Supplier Change Request FORM Z'!$D$71="",IF(ISNUMBER(SEARCH(#REF!,C5210)),MAX($U$1:U5209)+1,0),IF(ISNUMBER(SEARCH('Supplier Change Request FORM Z'!$D$71,C5210)),MAX($U$1:U5209)+1,0))</f>
        <v>0</v>
      </c>
      <c r="V5210" s="3" t="str">
        <f t="shared" si="412"/>
        <v/>
      </c>
      <c r="Y5210" s="5">
        <f>IF('Supplier Change Request FORM Z'!$D$71="",IF(ISNUMBER(SEARCH(#REF!,C5210)),MAX($Y$1:Y5209)+1,0),IF(ISNUMBER(SEARCH('Supplier Change Request FORM Z'!$D$71,C5210)),MAX($Y$1:Y5209)+1,0))</f>
        <v>0</v>
      </c>
      <c r="Z5210" s="3" t="str">
        <f t="shared" si="413"/>
        <v/>
      </c>
      <c r="AE5210" s="5" t="e">
        <f>IF('Supplier Change Request FORM Z'!$D$58="",IF(LEFT(#REF!,1)="F",0,IF(AND((LEFT(#REF!,1)=LEFT(E5210,1)),(LEFT(#REF!,2)=LEFT(A5210,2))),MAX($AE$1:AE5209)+1,0)),IF(LEFT('Supplier Change Request FORM Z'!$D$58,1)="F",0,IF(AND((LEFT('Supplier Change Request FORM Z'!$D$58,1)=LEFT(E5210,1)),(LEFT('Supplier Change Request FORM Z'!$D$59,2)=LEFT(A5210,2))),MAX($AE$1:AE5209)+1,0)))</f>
        <v>#REF!</v>
      </c>
      <c r="AF5210" s="3" t="str">
        <f t="shared" si="414"/>
        <v/>
      </c>
    </row>
    <row r="5211" spans="1:32" x14ac:dyDescent="0.35">
      <c r="A5211" s="2" t="s">
        <v>7184</v>
      </c>
      <c r="B5211" s="2" t="s">
        <v>8622</v>
      </c>
      <c r="C5211" s="2" t="s">
        <v>8621</v>
      </c>
      <c r="D5211" s="2" t="s">
        <v>8622</v>
      </c>
      <c r="E5211" s="2" t="s">
        <v>9644</v>
      </c>
      <c r="G5211" s="5">
        <f>IF('Supplier Change Request FORM Z'!$D$61="",IF(ISNUMBER(SEARCH(#REF!,C5211)),MAX($G$1:G5210)+1,0),IF(ISNUMBER(SEARCH('Supplier Change Request FORM Z'!$D$61,C5211)),MAX($G$1:G5210)+1,0))</f>
        <v>0</v>
      </c>
      <c r="H5211" s="3" t="str">
        <f t="shared" si="410"/>
        <v/>
      </c>
      <c r="K5211" s="5" t="e">
        <f>IF('Supplier Change Request FORM Z'!$D$58="",IF(AND((#REF!=C5211),(LEFT(#REF!,1)=LEFT(E5211,1)),(LEFT(#REF!,2)=LEFT(A5211,2))),MAX($K$1:K5210)+1,0),IF(AND(('Supplier Change Request FORM Z'!$D$61=C5211),(LEFT('Supplier Change Request FORM Z'!$D$58,1)=LEFT(E5211,1)),(LEFT('Supplier Change Request FORM Z'!$D$59,2)=LEFT(A5211,2))),MAX($K$1:K5210)+1,0))</f>
        <v>#REF!</v>
      </c>
      <c r="L5211" s="3" t="str">
        <f t="shared" si="411"/>
        <v/>
      </c>
      <c r="Q5211" s="5"/>
      <c r="R5211" s="3"/>
      <c r="U5211" s="5">
        <f>IF('Supplier Change Request FORM Z'!$D$71="",IF(ISNUMBER(SEARCH(#REF!,C5211)),MAX($U$1:U5210)+1,0),IF(ISNUMBER(SEARCH('Supplier Change Request FORM Z'!$D$71,C5211)),MAX($U$1:U5210)+1,0))</f>
        <v>0</v>
      </c>
      <c r="V5211" s="3" t="str">
        <f t="shared" si="412"/>
        <v/>
      </c>
      <c r="Y5211" s="5">
        <f>IF('Supplier Change Request FORM Z'!$D$71="",IF(ISNUMBER(SEARCH(#REF!,C5211)),MAX($Y$1:Y5210)+1,0),IF(ISNUMBER(SEARCH('Supplier Change Request FORM Z'!$D$71,C5211)),MAX($Y$1:Y5210)+1,0))</f>
        <v>0</v>
      </c>
      <c r="Z5211" s="3" t="str">
        <f t="shared" si="413"/>
        <v/>
      </c>
      <c r="AE5211" s="5" t="e">
        <f>IF('Supplier Change Request FORM Z'!$D$58="",IF(LEFT(#REF!,1)="F",0,IF(AND((LEFT(#REF!,1)=LEFT(E5211,1)),(LEFT(#REF!,2)=LEFT(A5211,2))),MAX($AE$1:AE5210)+1,0)),IF(LEFT('Supplier Change Request FORM Z'!$D$58,1)="F",0,IF(AND((LEFT('Supplier Change Request FORM Z'!$D$58,1)=LEFT(E5211,1)),(LEFT('Supplier Change Request FORM Z'!$D$59,2)=LEFT(A5211,2))),MAX($AE$1:AE5210)+1,0)))</f>
        <v>#REF!</v>
      </c>
      <c r="AF5211" s="3" t="str">
        <f t="shared" si="414"/>
        <v/>
      </c>
    </row>
    <row r="5212" spans="1:32" x14ac:dyDescent="0.35">
      <c r="A5212" s="2" t="s">
        <v>7184</v>
      </c>
      <c r="B5212" s="2" t="s">
        <v>8679</v>
      </c>
      <c r="C5212" s="2" t="s">
        <v>8678</v>
      </c>
      <c r="D5212" s="2" t="s">
        <v>8679</v>
      </c>
      <c r="E5212" s="2" t="s">
        <v>9644</v>
      </c>
      <c r="G5212" s="5">
        <f>IF('Supplier Change Request FORM Z'!$D$61="",IF(ISNUMBER(SEARCH(#REF!,C5212)),MAX($G$1:G5211)+1,0),IF(ISNUMBER(SEARCH('Supplier Change Request FORM Z'!$D$61,C5212)),MAX($G$1:G5211)+1,0))</f>
        <v>0</v>
      </c>
      <c r="H5212" s="3" t="str">
        <f t="shared" si="410"/>
        <v/>
      </c>
      <c r="K5212" s="5" t="e">
        <f>IF('Supplier Change Request FORM Z'!$D$58="",IF(AND((#REF!=C5212),(LEFT(#REF!,1)=LEFT(E5212,1)),(LEFT(#REF!,2)=LEFT(A5212,2))),MAX($K$1:K5211)+1,0),IF(AND(('Supplier Change Request FORM Z'!$D$61=C5212),(LEFT('Supplier Change Request FORM Z'!$D$58,1)=LEFT(E5212,1)),(LEFT('Supplier Change Request FORM Z'!$D$59,2)=LEFT(A5212,2))),MAX($K$1:K5211)+1,0))</f>
        <v>#REF!</v>
      </c>
      <c r="L5212" s="3" t="str">
        <f t="shared" si="411"/>
        <v/>
      </c>
      <c r="Q5212" s="5"/>
      <c r="R5212" s="3"/>
      <c r="U5212" s="5">
        <f>IF('Supplier Change Request FORM Z'!$D$71="",IF(ISNUMBER(SEARCH(#REF!,C5212)),MAX($U$1:U5211)+1,0),IF(ISNUMBER(SEARCH('Supplier Change Request FORM Z'!$D$71,C5212)),MAX($U$1:U5211)+1,0))</f>
        <v>0</v>
      </c>
      <c r="V5212" s="3" t="str">
        <f t="shared" si="412"/>
        <v/>
      </c>
      <c r="Y5212" s="5">
        <f>IF('Supplier Change Request FORM Z'!$D$71="",IF(ISNUMBER(SEARCH(#REF!,C5212)),MAX($Y$1:Y5211)+1,0),IF(ISNUMBER(SEARCH('Supplier Change Request FORM Z'!$D$71,C5212)),MAX($Y$1:Y5211)+1,0))</f>
        <v>0</v>
      </c>
      <c r="Z5212" s="3" t="str">
        <f t="shared" si="413"/>
        <v/>
      </c>
      <c r="AE5212" s="5" t="e">
        <f>IF('Supplier Change Request FORM Z'!$D$58="",IF(LEFT(#REF!,1)="F",0,IF(AND((LEFT(#REF!,1)=LEFT(E5212,1)),(LEFT(#REF!,2)=LEFT(A5212,2))),MAX($AE$1:AE5211)+1,0)),IF(LEFT('Supplier Change Request FORM Z'!$D$58,1)="F",0,IF(AND((LEFT('Supplier Change Request FORM Z'!$D$58,1)=LEFT(E5212,1)),(LEFT('Supplier Change Request FORM Z'!$D$59,2)=LEFT(A5212,2))),MAX($AE$1:AE5211)+1,0)))</f>
        <v>#REF!</v>
      </c>
      <c r="AF5212" s="3" t="str">
        <f t="shared" si="414"/>
        <v/>
      </c>
    </row>
    <row r="5213" spans="1:32" x14ac:dyDescent="0.35">
      <c r="A5213" s="2" t="s">
        <v>7184</v>
      </c>
      <c r="B5213" s="2" t="s">
        <v>8684</v>
      </c>
      <c r="C5213" s="2" t="s">
        <v>8682</v>
      </c>
      <c r="D5213" s="2" t="s">
        <v>8684</v>
      </c>
      <c r="E5213" s="2" t="s">
        <v>9644</v>
      </c>
      <c r="G5213" s="5">
        <f>IF('Supplier Change Request FORM Z'!$D$61="",IF(ISNUMBER(SEARCH(#REF!,C5213)),MAX($G$1:G5212)+1,0),IF(ISNUMBER(SEARCH('Supplier Change Request FORM Z'!$D$61,C5213)),MAX($G$1:G5212)+1,0))</f>
        <v>0</v>
      </c>
      <c r="H5213" s="3" t="str">
        <f t="shared" si="410"/>
        <v/>
      </c>
      <c r="K5213" s="5" t="e">
        <f>IF('Supplier Change Request FORM Z'!$D$58="",IF(AND((#REF!=C5213),(LEFT(#REF!,1)=LEFT(E5213,1)),(LEFT(#REF!,2)=LEFT(A5213,2))),MAX($K$1:K5212)+1,0),IF(AND(('Supplier Change Request FORM Z'!$D$61=C5213),(LEFT('Supplier Change Request FORM Z'!$D$58,1)=LEFT(E5213,1)),(LEFT('Supplier Change Request FORM Z'!$D$59,2)=LEFT(A5213,2))),MAX($K$1:K5212)+1,0))</f>
        <v>#REF!</v>
      </c>
      <c r="L5213" s="3" t="str">
        <f t="shared" si="411"/>
        <v/>
      </c>
      <c r="Q5213" s="5"/>
      <c r="R5213" s="3"/>
      <c r="U5213" s="5">
        <f>IF('Supplier Change Request FORM Z'!$D$71="",IF(ISNUMBER(SEARCH(#REF!,C5213)),MAX($U$1:U5212)+1,0),IF(ISNUMBER(SEARCH('Supplier Change Request FORM Z'!$D$71,C5213)),MAX($U$1:U5212)+1,0))</f>
        <v>0</v>
      </c>
      <c r="V5213" s="3" t="str">
        <f t="shared" si="412"/>
        <v/>
      </c>
      <c r="Y5213" s="5">
        <f>IF('Supplier Change Request FORM Z'!$D$71="",IF(ISNUMBER(SEARCH(#REF!,C5213)),MAX($Y$1:Y5212)+1,0),IF(ISNUMBER(SEARCH('Supplier Change Request FORM Z'!$D$71,C5213)),MAX($Y$1:Y5212)+1,0))</f>
        <v>0</v>
      </c>
      <c r="Z5213" s="3" t="str">
        <f t="shared" si="413"/>
        <v/>
      </c>
      <c r="AE5213" s="5" t="e">
        <f>IF('Supplier Change Request FORM Z'!$D$58="",IF(LEFT(#REF!,1)="F",0,IF(AND((LEFT(#REF!,1)=LEFT(E5213,1)),(LEFT(#REF!,2)=LEFT(A5213,2))),MAX($AE$1:AE5212)+1,0)),IF(LEFT('Supplier Change Request FORM Z'!$D$58,1)="F",0,IF(AND((LEFT('Supplier Change Request FORM Z'!$D$58,1)=LEFT(E5213,1)),(LEFT('Supplier Change Request FORM Z'!$D$59,2)=LEFT(A5213,2))),MAX($AE$1:AE5212)+1,0)))</f>
        <v>#REF!</v>
      </c>
      <c r="AF5213" s="3" t="str">
        <f t="shared" si="414"/>
        <v/>
      </c>
    </row>
    <row r="5214" spans="1:32" x14ac:dyDescent="0.35">
      <c r="A5214" s="2" t="s">
        <v>7184</v>
      </c>
      <c r="B5214" s="2" t="s">
        <v>8685</v>
      </c>
      <c r="C5214" s="2" t="s">
        <v>8682</v>
      </c>
      <c r="D5214" s="2" t="s">
        <v>8685</v>
      </c>
      <c r="E5214" s="2" t="s">
        <v>9644</v>
      </c>
      <c r="G5214" s="5">
        <f>IF('Supplier Change Request FORM Z'!$D$61="",IF(ISNUMBER(SEARCH(#REF!,C5214)),MAX($G$1:G5213)+1,0),IF(ISNUMBER(SEARCH('Supplier Change Request FORM Z'!$D$61,C5214)),MAX($G$1:G5213)+1,0))</f>
        <v>0</v>
      </c>
      <c r="H5214" s="3" t="str">
        <f t="shared" si="410"/>
        <v/>
      </c>
      <c r="K5214" s="5" t="e">
        <f>IF('Supplier Change Request FORM Z'!$D$58="",IF(AND((#REF!=C5214),(LEFT(#REF!,1)=LEFT(E5214,1)),(LEFT(#REF!,2)=LEFT(A5214,2))),MAX($K$1:K5213)+1,0),IF(AND(('Supplier Change Request FORM Z'!$D$61=C5214),(LEFT('Supplier Change Request FORM Z'!$D$58,1)=LEFT(E5214,1)),(LEFT('Supplier Change Request FORM Z'!$D$59,2)=LEFT(A5214,2))),MAX($K$1:K5213)+1,0))</f>
        <v>#REF!</v>
      </c>
      <c r="L5214" s="3" t="str">
        <f t="shared" si="411"/>
        <v/>
      </c>
      <c r="Q5214" s="5"/>
      <c r="R5214" s="3"/>
      <c r="U5214" s="5">
        <f>IF('Supplier Change Request FORM Z'!$D$71="",IF(ISNUMBER(SEARCH(#REF!,C5214)),MAX($U$1:U5213)+1,0),IF(ISNUMBER(SEARCH('Supplier Change Request FORM Z'!$D$71,C5214)),MAX($U$1:U5213)+1,0))</f>
        <v>0</v>
      </c>
      <c r="V5214" s="3" t="str">
        <f t="shared" si="412"/>
        <v/>
      </c>
      <c r="Y5214" s="5">
        <f>IF('Supplier Change Request FORM Z'!$D$71="",IF(ISNUMBER(SEARCH(#REF!,C5214)),MAX($Y$1:Y5213)+1,0),IF(ISNUMBER(SEARCH('Supplier Change Request FORM Z'!$D$71,C5214)),MAX($Y$1:Y5213)+1,0))</f>
        <v>0</v>
      </c>
      <c r="Z5214" s="3" t="str">
        <f t="shared" si="413"/>
        <v/>
      </c>
      <c r="AE5214" s="5" t="e">
        <f>IF('Supplier Change Request FORM Z'!$D$58="",IF(LEFT(#REF!,1)="F",0,IF(AND((LEFT(#REF!,1)=LEFT(E5214,1)),(LEFT(#REF!,2)=LEFT(A5214,2))),MAX($AE$1:AE5213)+1,0)),IF(LEFT('Supplier Change Request FORM Z'!$D$58,1)="F",0,IF(AND((LEFT('Supplier Change Request FORM Z'!$D$58,1)=LEFT(E5214,1)),(LEFT('Supplier Change Request FORM Z'!$D$59,2)=LEFT(A5214,2))),MAX($AE$1:AE5213)+1,0)))</f>
        <v>#REF!</v>
      </c>
      <c r="AF5214" s="3" t="str">
        <f t="shared" si="414"/>
        <v/>
      </c>
    </row>
    <row r="5215" spans="1:32" x14ac:dyDescent="0.35">
      <c r="A5215" s="2" t="s">
        <v>7184</v>
      </c>
      <c r="B5215" s="2" t="s">
        <v>8660</v>
      </c>
      <c r="C5215" s="2" t="s">
        <v>8659</v>
      </c>
      <c r="D5215" s="2" t="s">
        <v>8660</v>
      </c>
      <c r="E5215" s="2" t="s">
        <v>9644</v>
      </c>
      <c r="G5215" s="5">
        <f>IF('Supplier Change Request FORM Z'!$D$61="",IF(ISNUMBER(SEARCH(#REF!,C5215)),MAX($G$1:G5214)+1,0),IF(ISNUMBER(SEARCH('Supplier Change Request FORM Z'!$D$61,C5215)),MAX($G$1:G5214)+1,0))</f>
        <v>0</v>
      </c>
      <c r="H5215" s="3" t="str">
        <f t="shared" si="410"/>
        <v/>
      </c>
      <c r="K5215" s="5" t="e">
        <f>IF('Supplier Change Request FORM Z'!$D$58="",IF(AND((#REF!=C5215),(LEFT(#REF!,1)=LEFT(E5215,1)),(LEFT(#REF!,2)=LEFT(A5215,2))),MAX($K$1:K5214)+1,0),IF(AND(('Supplier Change Request FORM Z'!$D$61=C5215),(LEFT('Supplier Change Request FORM Z'!$D$58,1)=LEFT(E5215,1)),(LEFT('Supplier Change Request FORM Z'!$D$59,2)=LEFT(A5215,2))),MAX($K$1:K5214)+1,0))</f>
        <v>#REF!</v>
      </c>
      <c r="L5215" s="3" t="str">
        <f t="shared" si="411"/>
        <v/>
      </c>
      <c r="Q5215" s="5"/>
      <c r="R5215" s="3"/>
      <c r="U5215" s="5">
        <f>IF('Supplier Change Request FORM Z'!$D$71="",IF(ISNUMBER(SEARCH(#REF!,C5215)),MAX($U$1:U5214)+1,0),IF(ISNUMBER(SEARCH('Supplier Change Request FORM Z'!$D$71,C5215)),MAX($U$1:U5214)+1,0))</f>
        <v>0</v>
      </c>
      <c r="V5215" s="3" t="str">
        <f t="shared" si="412"/>
        <v/>
      </c>
      <c r="Y5215" s="5">
        <f>IF('Supplier Change Request FORM Z'!$D$71="",IF(ISNUMBER(SEARCH(#REF!,C5215)),MAX($Y$1:Y5214)+1,0),IF(ISNUMBER(SEARCH('Supplier Change Request FORM Z'!$D$71,C5215)),MAX($Y$1:Y5214)+1,0))</f>
        <v>0</v>
      </c>
      <c r="Z5215" s="3" t="str">
        <f t="shared" si="413"/>
        <v/>
      </c>
      <c r="AE5215" s="5" t="e">
        <f>IF('Supplier Change Request FORM Z'!$D$58="",IF(LEFT(#REF!,1)="F",0,IF(AND((LEFT(#REF!,1)=LEFT(E5215,1)),(LEFT(#REF!,2)=LEFT(A5215,2))),MAX($AE$1:AE5214)+1,0)),IF(LEFT('Supplier Change Request FORM Z'!$D$58,1)="F",0,IF(AND((LEFT('Supplier Change Request FORM Z'!$D$58,1)=LEFT(E5215,1)),(LEFT('Supplier Change Request FORM Z'!$D$59,2)=LEFT(A5215,2))),MAX($AE$1:AE5214)+1,0)))</f>
        <v>#REF!</v>
      </c>
      <c r="AF5215" s="3" t="str">
        <f t="shared" si="414"/>
        <v/>
      </c>
    </row>
    <row r="5216" spans="1:32" x14ac:dyDescent="0.35">
      <c r="A5216" s="2" t="s">
        <v>7184</v>
      </c>
      <c r="B5216" s="2" t="s">
        <v>8643</v>
      </c>
      <c r="C5216" s="2" t="s">
        <v>8642</v>
      </c>
      <c r="D5216" s="2" t="s">
        <v>8643</v>
      </c>
      <c r="E5216" s="2" t="s">
        <v>9644</v>
      </c>
      <c r="G5216" s="5">
        <f>IF('Supplier Change Request FORM Z'!$D$61="",IF(ISNUMBER(SEARCH(#REF!,C5216)),MAX($G$1:G5215)+1,0),IF(ISNUMBER(SEARCH('Supplier Change Request FORM Z'!$D$61,C5216)),MAX($G$1:G5215)+1,0))</f>
        <v>0</v>
      </c>
      <c r="H5216" s="3" t="str">
        <f t="shared" si="410"/>
        <v/>
      </c>
      <c r="K5216" s="5" t="e">
        <f>IF('Supplier Change Request FORM Z'!$D$58="",IF(AND((#REF!=C5216),(LEFT(#REF!,1)=LEFT(E5216,1)),(LEFT(#REF!,2)=LEFT(A5216,2))),MAX($K$1:K5215)+1,0),IF(AND(('Supplier Change Request FORM Z'!$D$61=C5216),(LEFT('Supplier Change Request FORM Z'!$D$58,1)=LEFT(E5216,1)),(LEFT('Supplier Change Request FORM Z'!$D$59,2)=LEFT(A5216,2))),MAX($K$1:K5215)+1,0))</f>
        <v>#REF!</v>
      </c>
      <c r="L5216" s="3" t="str">
        <f t="shared" si="411"/>
        <v/>
      </c>
      <c r="Q5216" s="5"/>
      <c r="R5216" s="3"/>
      <c r="U5216" s="5">
        <f>IF('Supplier Change Request FORM Z'!$D$71="",IF(ISNUMBER(SEARCH(#REF!,C5216)),MAX($U$1:U5215)+1,0),IF(ISNUMBER(SEARCH('Supplier Change Request FORM Z'!$D$71,C5216)),MAX($U$1:U5215)+1,0))</f>
        <v>0</v>
      </c>
      <c r="V5216" s="3" t="str">
        <f t="shared" si="412"/>
        <v/>
      </c>
      <c r="Y5216" s="5">
        <f>IF('Supplier Change Request FORM Z'!$D$71="",IF(ISNUMBER(SEARCH(#REF!,C5216)),MAX($Y$1:Y5215)+1,0),IF(ISNUMBER(SEARCH('Supplier Change Request FORM Z'!$D$71,C5216)),MAX($Y$1:Y5215)+1,0))</f>
        <v>0</v>
      </c>
      <c r="Z5216" s="3" t="str">
        <f t="shared" si="413"/>
        <v/>
      </c>
      <c r="AE5216" s="5" t="e">
        <f>IF('Supplier Change Request FORM Z'!$D$58="",IF(LEFT(#REF!,1)="F",0,IF(AND((LEFT(#REF!,1)=LEFT(E5216,1)),(LEFT(#REF!,2)=LEFT(A5216,2))),MAX($AE$1:AE5215)+1,0)),IF(LEFT('Supplier Change Request FORM Z'!$D$58,1)="F",0,IF(AND((LEFT('Supplier Change Request FORM Z'!$D$58,1)=LEFT(E5216,1)),(LEFT('Supplier Change Request FORM Z'!$D$59,2)=LEFT(A5216,2))),MAX($AE$1:AE5215)+1,0)))</f>
        <v>#REF!</v>
      </c>
      <c r="AF5216" s="3" t="str">
        <f t="shared" si="414"/>
        <v/>
      </c>
    </row>
    <row r="5217" spans="1:32" x14ac:dyDescent="0.35">
      <c r="A5217" s="2" t="s">
        <v>7184</v>
      </c>
      <c r="B5217" s="2" t="s">
        <v>8647</v>
      </c>
      <c r="C5217" s="2" t="s">
        <v>8646</v>
      </c>
      <c r="D5217" s="2" t="s">
        <v>8647</v>
      </c>
      <c r="E5217" s="2" t="s">
        <v>9644</v>
      </c>
      <c r="G5217" s="5">
        <f>IF('Supplier Change Request FORM Z'!$D$61="",IF(ISNUMBER(SEARCH(#REF!,C5217)),MAX($G$1:G5216)+1,0),IF(ISNUMBER(SEARCH('Supplier Change Request FORM Z'!$D$61,C5217)),MAX($G$1:G5216)+1,0))</f>
        <v>0</v>
      </c>
      <c r="H5217" s="3" t="str">
        <f t="shared" si="410"/>
        <v/>
      </c>
      <c r="K5217" s="5" t="e">
        <f>IF('Supplier Change Request FORM Z'!$D$58="",IF(AND((#REF!=C5217),(LEFT(#REF!,1)=LEFT(E5217,1)),(LEFT(#REF!,2)=LEFT(A5217,2))),MAX($K$1:K5216)+1,0),IF(AND(('Supplier Change Request FORM Z'!$D$61=C5217),(LEFT('Supplier Change Request FORM Z'!$D$58,1)=LEFT(E5217,1)),(LEFT('Supplier Change Request FORM Z'!$D$59,2)=LEFT(A5217,2))),MAX($K$1:K5216)+1,0))</f>
        <v>#REF!</v>
      </c>
      <c r="L5217" s="3" t="str">
        <f t="shared" si="411"/>
        <v/>
      </c>
      <c r="Q5217" s="5"/>
      <c r="R5217" s="3"/>
      <c r="U5217" s="5">
        <f>IF('Supplier Change Request FORM Z'!$D$71="",IF(ISNUMBER(SEARCH(#REF!,C5217)),MAX($U$1:U5216)+1,0),IF(ISNUMBER(SEARCH('Supplier Change Request FORM Z'!$D$71,C5217)),MAX($U$1:U5216)+1,0))</f>
        <v>0</v>
      </c>
      <c r="V5217" s="3" t="str">
        <f t="shared" si="412"/>
        <v/>
      </c>
      <c r="Y5217" s="5">
        <f>IF('Supplier Change Request FORM Z'!$D$71="",IF(ISNUMBER(SEARCH(#REF!,C5217)),MAX($Y$1:Y5216)+1,0),IF(ISNUMBER(SEARCH('Supplier Change Request FORM Z'!$D$71,C5217)),MAX($Y$1:Y5216)+1,0))</f>
        <v>0</v>
      </c>
      <c r="Z5217" s="3" t="str">
        <f t="shared" si="413"/>
        <v/>
      </c>
      <c r="AE5217" s="5" t="e">
        <f>IF('Supplier Change Request FORM Z'!$D$58="",IF(LEFT(#REF!,1)="F",0,IF(AND((LEFT(#REF!,1)=LEFT(E5217,1)),(LEFT(#REF!,2)=LEFT(A5217,2))),MAX($AE$1:AE5216)+1,0)),IF(LEFT('Supplier Change Request FORM Z'!$D$58,1)="F",0,IF(AND((LEFT('Supplier Change Request FORM Z'!$D$58,1)=LEFT(E5217,1)),(LEFT('Supplier Change Request FORM Z'!$D$59,2)=LEFT(A5217,2))),MAX($AE$1:AE5216)+1,0)))</f>
        <v>#REF!</v>
      </c>
      <c r="AF5217" s="3" t="str">
        <f t="shared" si="414"/>
        <v/>
      </c>
    </row>
    <row r="5218" spans="1:32" x14ac:dyDescent="0.35">
      <c r="A5218" s="2" t="s">
        <v>7184</v>
      </c>
      <c r="B5218" s="2" t="s">
        <v>8657</v>
      </c>
      <c r="C5218" s="2" t="s">
        <v>8646</v>
      </c>
      <c r="D5218" s="2" t="s">
        <v>8657</v>
      </c>
      <c r="E5218" s="2" t="s">
        <v>9644</v>
      </c>
      <c r="G5218" s="5">
        <f>IF('Supplier Change Request FORM Z'!$D$61="",IF(ISNUMBER(SEARCH(#REF!,C5218)),MAX($G$1:G5217)+1,0),IF(ISNUMBER(SEARCH('Supplier Change Request FORM Z'!$D$61,C5218)),MAX($G$1:G5217)+1,0))</f>
        <v>0</v>
      </c>
      <c r="H5218" s="3" t="str">
        <f t="shared" si="410"/>
        <v/>
      </c>
      <c r="K5218" s="5" t="e">
        <f>IF('Supplier Change Request FORM Z'!$D$58="",IF(AND((#REF!=C5218),(LEFT(#REF!,1)=LEFT(E5218,1)),(LEFT(#REF!,2)=LEFT(A5218,2))),MAX($K$1:K5217)+1,0),IF(AND(('Supplier Change Request FORM Z'!$D$61=C5218),(LEFT('Supplier Change Request FORM Z'!$D$58,1)=LEFT(E5218,1)),(LEFT('Supplier Change Request FORM Z'!$D$59,2)=LEFT(A5218,2))),MAX($K$1:K5217)+1,0))</f>
        <v>#REF!</v>
      </c>
      <c r="L5218" s="3" t="str">
        <f t="shared" si="411"/>
        <v/>
      </c>
      <c r="Q5218" s="5"/>
      <c r="R5218" s="3"/>
      <c r="U5218" s="5">
        <f>IF('Supplier Change Request FORM Z'!$D$71="",IF(ISNUMBER(SEARCH(#REF!,C5218)),MAX($U$1:U5217)+1,0),IF(ISNUMBER(SEARCH('Supplier Change Request FORM Z'!$D$71,C5218)),MAX($U$1:U5217)+1,0))</f>
        <v>0</v>
      </c>
      <c r="V5218" s="3" t="str">
        <f t="shared" si="412"/>
        <v/>
      </c>
      <c r="Y5218" s="5">
        <f>IF('Supplier Change Request FORM Z'!$D$71="",IF(ISNUMBER(SEARCH(#REF!,C5218)),MAX($Y$1:Y5217)+1,0),IF(ISNUMBER(SEARCH('Supplier Change Request FORM Z'!$D$71,C5218)),MAX($Y$1:Y5217)+1,0))</f>
        <v>0</v>
      </c>
      <c r="Z5218" s="3" t="str">
        <f t="shared" si="413"/>
        <v/>
      </c>
      <c r="AE5218" s="5" t="e">
        <f>IF('Supplier Change Request FORM Z'!$D$58="",IF(LEFT(#REF!,1)="F",0,IF(AND((LEFT(#REF!,1)=LEFT(E5218,1)),(LEFT(#REF!,2)=LEFT(A5218,2))),MAX($AE$1:AE5217)+1,0)),IF(LEFT('Supplier Change Request FORM Z'!$D$58,1)="F",0,IF(AND((LEFT('Supplier Change Request FORM Z'!$D$58,1)=LEFT(E5218,1)),(LEFT('Supplier Change Request FORM Z'!$D$59,2)=LEFT(A5218,2))),MAX($AE$1:AE5217)+1,0)))</f>
        <v>#REF!</v>
      </c>
      <c r="AF5218" s="3" t="str">
        <f t="shared" si="414"/>
        <v/>
      </c>
    </row>
    <row r="5219" spans="1:32" x14ac:dyDescent="0.35">
      <c r="A5219" s="2" t="s">
        <v>7184</v>
      </c>
      <c r="B5219" s="2" t="s">
        <v>8658</v>
      </c>
      <c r="C5219" s="2" t="s">
        <v>8646</v>
      </c>
      <c r="D5219" s="2" t="s">
        <v>8658</v>
      </c>
      <c r="E5219" s="2" t="s">
        <v>9644</v>
      </c>
      <c r="G5219" s="5">
        <f>IF('Supplier Change Request FORM Z'!$D$61="",IF(ISNUMBER(SEARCH(#REF!,C5219)),MAX($G$1:G5218)+1,0),IF(ISNUMBER(SEARCH('Supplier Change Request FORM Z'!$D$61,C5219)),MAX($G$1:G5218)+1,0))</f>
        <v>0</v>
      </c>
      <c r="H5219" s="3" t="str">
        <f t="shared" si="410"/>
        <v/>
      </c>
      <c r="K5219" s="5" t="e">
        <f>IF('Supplier Change Request FORM Z'!$D$58="",IF(AND((#REF!=C5219),(LEFT(#REF!,1)=LEFT(E5219,1)),(LEFT(#REF!,2)=LEFT(A5219,2))),MAX($K$1:K5218)+1,0),IF(AND(('Supplier Change Request FORM Z'!$D$61=C5219),(LEFT('Supplier Change Request FORM Z'!$D$58,1)=LEFT(E5219,1)),(LEFT('Supplier Change Request FORM Z'!$D$59,2)=LEFT(A5219,2))),MAX($K$1:K5218)+1,0))</f>
        <v>#REF!</v>
      </c>
      <c r="L5219" s="3" t="str">
        <f t="shared" si="411"/>
        <v/>
      </c>
      <c r="Q5219" s="5"/>
      <c r="R5219" s="3"/>
      <c r="U5219" s="5">
        <f>IF('Supplier Change Request FORM Z'!$D$71="",IF(ISNUMBER(SEARCH(#REF!,C5219)),MAX($U$1:U5218)+1,0),IF(ISNUMBER(SEARCH('Supplier Change Request FORM Z'!$D$71,C5219)),MAX($U$1:U5218)+1,0))</f>
        <v>0</v>
      </c>
      <c r="V5219" s="3" t="str">
        <f t="shared" si="412"/>
        <v/>
      </c>
      <c r="Y5219" s="5">
        <f>IF('Supplier Change Request FORM Z'!$D$71="",IF(ISNUMBER(SEARCH(#REF!,C5219)),MAX($Y$1:Y5218)+1,0),IF(ISNUMBER(SEARCH('Supplier Change Request FORM Z'!$D$71,C5219)),MAX($Y$1:Y5218)+1,0))</f>
        <v>0</v>
      </c>
      <c r="Z5219" s="3" t="str">
        <f t="shared" si="413"/>
        <v/>
      </c>
      <c r="AE5219" s="5" t="e">
        <f>IF('Supplier Change Request FORM Z'!$D$58="",IF(LEFT(#REF!,1)="F",0,IF(AND((LEFT(#REF!,1)=LEFT(E5219,1)),(LEFT(#REF!,2)=LEFT(A5219,2))),MAX($AE$1:AE5218)+1,0)),IF(LEFT('Supplier Change Request FORM Z'!$D$58,1)="F",0,IF(AND((LEFT('Supplier Change Request FORM Z'!$D$58,1)=LEFT(E5219,1)),(LEFT('Supplier Change Request FORM Z'!$D$59,2)=LEFT(A5219,2))),MAX($AE$1:AE5218)+1,0)))</f>
        <v>#REF!</v>
      </c>
      <c r="AF5219" s="3" t="str">
        <f t="shared" si="414"/>
        <v/>
      </c>
    </row>
    <row r="5220" spans="1:32" x14ac:dyDescent="0.35">
      <c r="A5220" s="2" t="s">
        <v>7184</v>
      </c>
      <c r="B5220" s="2" t="s">
        <v>8670</v>
      </c>
      <c r="C5220" s="2" t="s">
        <v>8669</v>
      </c>
      <c r="D5220" s="2" t="s">
        <v>8670</v>
      </c>
      <c r="E5220" s="2" t="s">
        <v>9644</v>
      </c>
      <c r="G5220" s="5">
        <f>IF('Supplier Change Request FORM Z'!$D$61="",IF(ISNUMBER(SEARCH(#REF!,C5220)),MAX($G$1:G5219)+1,0),IF(ISNUMBER(SEARCH('Supplier Change Request FORM Z'!$D$61,C5220)),MAX($G$1:G5219)+1,0))</f>
        <v>0</v>
      </c>
      <c r="H5220" s="3" t="str">
        <f t="shared" si="410"/>
        <v/>
      </c>
      <c r="K5220" s="5" t="e">
        <f>IF('Supplier Change Request FORM Z'!$D$58="",IF(AND((#REF!=C5220),(LEFT(#REF!,1)=LEFT(E5220,1)),(LEFT(#REF!,2)=LEFT(A5220,2))),MAX($K$1:K5219)+1,0),IF(AND(('Supplier Change Request FORM Z'!$D$61=C5220),(LEFT('Supplier Change Request FORM Z'!$D$58,1)=LEFT(E5220,1)),(LEFT('Supplier Change Request FORM Z'!$D$59,2)=LEFT(A5220,2))),MAX($K$1:K5219)+1,0))</f>
        <v>#REF!</v>
      </c>
      <c r="L5220" s="3" t="str">
        <f t="shared" si="411"/>
        <v/>
      </c>
      <c r="Q5220" s="5"/>
      <c r="R5220" s="3"/>
      <c r="U5220" s="5">
        <f>IF('Supplier Change Request FORM Z'!$D$71="",IF(ISNUMBER(SEARCH(#REF!,C5220)),MAX($U$1:U5219)+1,0),IF(ISNUMBER(SEARCH('Supplier Change Request FORM Z'!$D$71,C5220)),MAX($U$1:U5219)+1,0))</f>
        <v>0</v>
      </c>
      <c r="V5220" s="3" t="str">
        <f t="shared" si="412"/>
        <v/>
      </c>
      <c r="Y5220" s="5">
        <f>IF('Supplier Change Request FORM Z'!$D$71="",IF(ISNUMBER(SEARCH(#REF!,C5220)),MAX($Y$1:Y5219)+1,0),IF(ISNUMBER(SEARCH('Supplier Change Request FORM Z'!$D$71,C5220)),MAX($Y$1:Y5219)+1,0))</f>
        <v>0</v>
      </c>
      <c r="Z5220" s="3" t="str">
        <f t="shared" si="413"/>
        <v/>
      </c>
      <c r="AE5220" s="5" t="e">
        <f>IF('Supplier Change Request FORM Z'!$D$58="",IF(LEFT(#REF!,1)="F",0,IF(AND((LEFT(#REF!,1)=LEFT(E5220,1)),(LEFT(#REF!,2)=LEFT(A5220,2))),MAX($AE$1:AE5219)+1,0)),IF(LEFT('Supplier Change Request FORM Z'!$D$58,1)="F",0,IF(AND((LEFT('Supplier Change Request FORM Z'!$D$58,1)=LEFT(E5220,1)),(LEFT('Supplier Change Request FORM Z'!$D$59,2)=LEFT(A5220,2))),MAX($AE$1:AE5219)+1,0)))</f>
        <v>#REF!</v>
      </c>
      <c r="AF5220" s="3" t="str">
        <f t="shared" si="414"/>
        <v/>
      </c>
    </row>
    <row r="5221" spans="1:32" x14ac:dyDescent="0.35">
      <c r="A5221" s="2" t="s">
        <v>7184</v>
      </c>
      <c r="B5221" s="2" t="s">
        <v>8597</v>
      </c>
      <c r="C5221" s="2" t="s">
        <v>8595</v>
      </c>
      <c r="D5221" s="2" t="s">
        <v>8597</v>
      </c>
      <c r="E5221" s="2" t="s">
        <v>9644</v>
      </c>
      <c r="G5221" s="5">
        <f>IF('Supplier Change Request FORM Z'!$D$61="",IF(ISNUMBER(SEARCH(#REF!,C5221)),MAX($G$1:G5220)+1,0),IF(ISNUMBER(SEARCH('Supplier Change Request FORM Z'!$D$61,C5221)),MAX($G$1:G5220)+1,0))</f>
        <v>0</v>
      </c>
      <c r="H5221" s="3" t="str">
        <f t="shared" si="410"/>
        <v/>
      </c>
      <c r="K5221" s="5" t="e">
        <f>IF('Supplier Change Request FORM Z'!$D$58="",IF(AND((#REF!=C5221),(LEFT(#REF!,1)=LEFT(E5221,1)),(LEFT(#REF!,2)=LEFT(A5221,2))),MAX($K$1:K5220)+1,0),IF(AND(('Supplier Change Request FORM Z'!$D$61=C5221),(LEFT('Supplier Change Request FORM Z'!$D$58,1)=LEFT(E5221,1)),(LEFT('Supplier Change Request FORM Z'!$D$59,2)=LEFT(A5221,2))),MAX($K$1:K5220)+1,0))</f>
        <v>#REF!</v>
      </c>
      <c r="L5221" s="3" t="str">
        <f t="shared" si="411"/>
        <v/>
      </c>
      <c r="Q5221" s="5"/>
      <c r="R5221" s="3"/>
      <c r="U5221" s="5">
        <f>IF('Supplier Change Request FORM Z'!$D$71="",IF(ISNUMBER(SEARCH(#REF!,C5221)),MAX($U$1:U5220)+1,0),IF(ISNUMBER(SEARCH('Supplier Change Request FORM Z'!$D$71,C5221)),MAX($U$1:U5220)+1,0))</f>
        <v>0</v>
      </c>
      <c r="V5221" s="3" t="str">
        <f t="shared" si="412"/>
        <v/>
      </c>
      <c r="Y5221" s="5">
        <f>IF('Supplier Change Request FORM Z'!$D$71="",IF(ISNUMBER(SEARCH(#REF!,C5221)),MAX($Y$1:Y5220)+1,0),IF(ISNUMBER(SEARCH('Supplier Change Request FORM Z'!$D$71,C5221)),MAX($Y$1:Y5220)+1,0))</f>
        <v>0</v>
      </c>
      <c r="Z5221" s="3" t="str">
        <f t="shared" si="413"/>
        <v/>
      </c>
      <c r="AE5221" s="5" t="e">
        <f>IF('Supplier Change Request FORM Z'!$D$58="",IF(LEFT(#REF!,1)="F",0,IF(AND((LEFT(#REF!,1)=LEFT(E5221,1)),(LEFT(#REF!,2)=LEFT(A5221,2))),MAX($AE$1:AE5220)+1,0)),IF(LEFT('Supplier Change Request FORM Z'!$D$58,1)="F",0,IF(AND((LEFT('Supplier Change Request FORM Z'!$D$58,1)=LEFT(E5221,1)),(LEFT('Supplier Change Request FORM Z'!$D$59,2)=LEFT(A5221,2))),MAX($AE$1:AE5220)+1,0)))</f>
        <v>#REF!</v>
      </c>
      <c r="AF5221" s="3" t="str">
        <f t="shared" si="414"/>
        <v/>
      </c>
    </row>
    <row r="5222" spans="1:32" x14ac:dyDescent="0.35">
      <c r="A5222" s="2" t="s">
        <v>7184</v>
      </c>
      <c r="B5222" s="2" t="s">
        <v>8598</v>
      </c>
      <c r="C5222" s="2" t="s">
        <v>8595</v>
      </c>
      <c r="D5222" s="2" t="s">
        <v>8598</v>
      </c>
      <c r="E5222" s="2" t="s">
        <v>9644</v>
      </c>
      <c r="G5222" s="5">
        <f>IF('Supplier Change Request FORM Z'!$D$61="",IF(ISNUMBER(SEARCH(#REF!,C5222)),MAX($G$1:G5221)+1,0),IF(ISNUMBER(SEARCH('Supplier Change Request FORM Z'!$D$61,C5222)),MAX($G$1:G5221)+1,0))</f>
        <v>0</v>
      </c>
      <c r="H5222" s="3" t="str">
        <f t="shared" si="410"/>
        <v/>
      </c>
      <c r="K5222" s="5" t="e">
        <f>IF('Supplier Change Request FORM Z'!$D$58="",IF(AND((#REF!=C5222),(LEFT(#REF!,1)=LEFT(E5222,1)),(LEFT(#REF!,2)=LEFT(A5222,2))),MAX($K$1:K5221)+1,0),IF(AND(('Supplier Change Request FORM Z'!$D$61=C5222),(LEFT('Supplier Change Request FORM Z'!$D$58,1)=LEFT(E5222,1)),(LEFT('Supplier Change Request FORM Z'!$D$59,2)=LEFT(A5222,2))),MAX($K$1:K5221)+1,0))</f>
        <v>#REF!</v>
      </c>
      <c r="L5222" s="3" t="str">
        <f t="shared" si="411"/>
        <v/>
      </c>
      <c r="Q5222" s="5"/>
      <c r="R5222" s="3"/>
      <c r="U5222" s="5">
        <f>IF('Supplier Change Request FORM Z'!$D$71="",IF(ISNUMBER(SEARCH(#REF!,C5222)),MAX($U$1:U5221)+1,0),IF(ISNUMBER(SEARCH('Supplier Change Request FORM Z'!$D$71,C5222)),MAX($U$1:U5221)+1,0))</f>
        <v>0</v>
      </c>
      <c r="V5222" s="3" t="str">
        <f t="shared" si="412"/>
        <v/>
      </c>
      <c r="Y5222" s="5">
        <f>IF('Supplier Change Request FORM Z'!$D$71="",IF(ISNUMBER(SEARCH(#REF!,C5222)),MAX($Y$1:Y5221)+1,0),IF(ISNUMBER(SEARCH('Supplier Change Request FORM Z'!$D$71,C5222)),MAX($Y$1:Y5221)+1,0))</f>
        <v>0</v>
      </c>
      <c r="Z5222" s="3" t="str">
        <f t="shared" si="413"/>
        <v/>
      </c>
      <c r="AE5222" s="5" t="e">
        <f>IF('Supplier Change Request FORM Z'!$D$58="",IF(LEFT(#REF!,1)="F",0,IF(AND((LEFT(#REF!,1)=LEFT(E5222,1)),(LEFT(#REF!,2)=LEFT(A5222,2))),MAX($AE$1:AE5221)+1,0)),IF(LEFT('Supplier Change Request FORM Z'!$D$58,1)="F",0,IF(AND((LEFT('Supplier Change Request FORM Z'!$D$58,1)=LEFT(E5222,1)),(LEFT('Supplier Change Request FORM Z'!$D$59,2)=LEFT(A5222,2))),MAX($AE$1:AE5221)+1,0)))</f>
        <v>#REF!</v>
      </c>
      <c r="AF5222" s="3" t="str">
        <f t="shared" si="414"/>
        <v/>
      </c>
    </row>
    <row r="5223" spans="1:32" x14ac:dyDescent="0.35">
      <c r="A5223" s="2" t="s">
        <v>7184</v>
      </c>
      <c r="B5223" s="2" t="s">
        <v>8588</v>
      </c>
      <c r="C5223" s="2" t="s">
        <v>8587</v>
      </c>
      <c r="D5223" s="2" t="s">
        <v>8588</v>
      </c>
      <c r="E5223" s="2" t="s">
        <v>9644</v>
      </c>
      <c r="G5223" s="5">
        <f>IF('Supplier Change Request FORM Z'!$D$61="",IF(ISNUMBER(SEARCH(#REF!,C5223)),MAX($G$1:G5222)+1,0),IF(ISNUMBER(SEARCH('Supplier Change Request FORM Z'!$D$61,C5223)),MAX($G$1:G5222)+1,0))</f>
        <v>0</v>
      </c>
      <c r="H5223" s="3" t="str">
        <f t="shared" si="410"/>
        <v/>
      </c>
      <c r="K5223" s="5" t="e">
        <f>IF('Supplier Change Request FORM Z'!$D$58="",IF(AND((#REF!=C5223),(LEFT(#REF!,1)=LEFT(E5223,1)),(LEFT(#REF!,2)=LEFT(A5223,2))),MAX($K$1:K5222)+1,0),IF(AND(('Supplier Change Request FORM Z'!$D$61=C5223),(LEFT('Supplier Change Request FORM Z'!$D$58,1)=LEFT(E5223,1)),(LEFT('Supplier Change Request FORM Z'!$D$59,2)=LEFT(A5223,2))),MAX($K$1:K5222)+1,0))</f>
        <v>#REF!</v>
      </c>
      <c r="L5223" s="3" t="str">
        <f t="shared" si="411"/>
        <v/>
      </c>
      <c r="Q5223" s="5"/>
      <c r="R5223" s="3"/>
      <c r="U5223" s="5">
        <f>IF('Supplier Change Request FORM Z'!$D$71="",IF(ISNUMBER(SEARCH(#REF!,C5223)),MAX($U$1:U5222)+1,0),IF(ISNUMBER(SEARCH('Supplier Change Request FORM Z'!$D$71,C5223)),MAX($U$1:U5222)+1,0))</f>
        <v>0</v>
      </c>
      <c r="V5223" s="3" t="str">
        <f t="shared" si="412"/>
        <v/>
      </c>
      <c r="Y5223" s="5">
        <f>IF('Supplier Change Request FORM Z'!$D$71="",IF(ISNUMBER(SEARCH(#REF!,C5223)),MAX($Y$1:Y5222)+1,0),IF(ISNUMBER(SEARCH('Supplier Change Request FORM Z'!$D$71,C5223)),MAX($Y$1:Y5222)+1,0))</f>
        <v>0</v>
      </c>
      <c r="Z5223" s="3" t="str">
        <f t="shared" si="413"/>
        <v/>
      </c>
      <c r="AE5223" s="5" t="e">
        <f>IF('Supplier Change Request FORM Z'!$D$58="",IF(LEFT(#REF!,1)="F",0,IF(AND((LEFT(#REF!,1)=LEFT(E5223,1)),(LEFT(#REF!,2)=LEFT(A5223,2))),MAX($AE$1:AE5222)+1,0)),IF(LEFT('Supplier Change Request FORM Z'!$D$58,1)="F",0,IF(AND((LEFT('Supplier Change Request FORM Z'!$D$58,1)=LEFT(E5223,1)),(LEFT('Supplier Change Request FORM Z'!$D$59,2)=LEFT(A5223,2))),MAX($AE$1:AE5222)+1,0)))</f>
        <v>#REF!</v>
      </c>
      <c r="AF5223" s="3" t="str">
        <f t="shared" si="414"/>
        <v/>
      </c>
    </row>
    <row r="5224" spans="1:32" x14ac:dyDescent="0.35">
      <c r="A5224" s="2" t="s">
        <v>7184</v>
      </c>
      <c r="B5224" s="2" t="s">
        <v>8698</v>
      </c>
      <c r="C5224" s="2" t="s">
        <v>8697</v>
      </c>
      <c r="D5224" s="2" t="s">
        <v>8698</v>
      </c>
      <c r="E5224" s="2" t="s">
        <v>9644</v>
      </c>
      <c r="G5224" s="5">
        <f>IF('Supplier Change Request FORM Z'!$D$61="",IF(ISNUMBER(SEARCH(#REF!,C5224)),MAX($G$1:G5223)+1,0),IF(ISNUMBER(SEARCH('Supplier Change Request FORM Z'!$D$61,C5224)),MAX($G$1:G5223)+1,0))</f>
        <v>0</v>
      </c>
      <c r="H5224" s="3" t="str">
        <f t="shared" si="410"/>
        <v/>
      </c>
      <c r="K5224" s="5" t="e">
        <f>IF('Supplier Change Request FORM Z'!$D$58="",IF(AND((#REF!=C5224),(LEFT(#REF!,1)=LEFT(E5224,1)),(LEFT(#REF!,2)=LEFT(A5224,2))),MAX($K$1:K5223)+1,0),IF(AND(('Supplier Change Request FORM Z'!$D$61=C5224),(LEFT('Supplier Change Request FORM Z'!$D$58,1)=LEFT(E5224,1)),(LEFT('Supplier Change Request FORM Z'!$D$59,2)=LEFT(A5224,2))),MAX($K$1:K5223)+1,0))</f>
        <v>#REF!</v>
      </c>
      <c r="L5224" s="3" t="str">
        <f t="shared" si="411"/>
        <v/>
      </c>
      <c r="Q5224" s="5"/>
      <c r="R5224" s="3"/>
      <c r="U5224" s="5">
        <f>IF('Supplier Change Request FORM Z'!$D$71="",IF(ISNUMBER(SEARCH(#REF!,C5224)),MAX($U$1:U5223)+1,0),IF(ISNUMBER(SEARCH('Supplier Change Request FORM Z'!$D$71,C5224)),MAX($U$1:U5223)+1,0))</f>
        <v>0</v>
      </c>
      <c r="V5224" s="3" t="str">
        <f t="shared" si="412"/>
        <v/>
      </c>
      <c r="Y5224" s="5">
        <f>IF('Supplier Change Request FORM Z'!$D$71="",IF(ISNUMBER(SEARCH(#REF!,C5224)),MAX($Y$1:Y5223)+1,0),IF(ISNUMBER(SEARCH('Supplier Change Request FORM Z'!$D$71,C5224)),MAX($Y$1:Y5223)+1,0))</f>
        <v>0</v>
      </c>
      <c r="Z5224" s="3" t="str">
        <f t="shared" si="413"/>
        <v/>
      </c>
      <c r="AE5224" s="5" t="e">
        <f>IF('Supplier Change Request FORM Z'!$D$58="",IF(LEFT(#REF!,1)="F",0,IF(AND((LEFT(#REF!,1)=LEFT(E5224,1)),(LEFT(#REF!,2)=LEFT(A5224,2))),MAX($AE$1:AE5223)+1,0)),IF(LEFT('Supplier Change Request FORM Z'!$D$58,1)="F",0,IF(AND((LEFT('Supplier Change Request FORM Z'!$D$58,1)=LEFT(E5224,1)),(LEFT('Supplier Change Request FORM Z'!$D$59,2)=LEFT(A5224,2))),MAX($AE$1:AE5223)+1,0)))</f>
        <v>#REF!</v>
      </c>
      <c r="AF5224" s="3" t="str">
        <f t="shared" si="414"/>
        <v/>
      </c>
    </row>
    <row r="5225" spans="1:32" x14ac:dyDescent="0.35">
      <c r="A5225" s="2" t="s">
        <v>7184</v>
      </c>
      <c r="B5225" s="2" t="s">
        <v>8701</v>
      </c>
      <c r="C5225" s="2" t="s">
        <v>8700</v>
      </c>
      <c r="D5225" s="2" t="s">
        <v>8701</v>
      </c>
      <c r="E5225" s="2" t="s">
        <v>9644</v>
      </c>
      <c r="G5225" s="5">
        <f>IF('Supplier Change Request FORM Z'!$D$61="",IF(ISNUMBER(SEARCH(#REF!,C5225)),MAX($G$1:G5224)+1,0),IF(ISNUMBER(SEARCH('Supplier Change Request FORM Z'!$D$61,C5225)),MAX($G$1:G5224)+1,0))</f>
        <v>0</v>
      </c>
      <c r="H5225" s="3" t="str">
        <f t="shared" si="410"/>
        <v/>
      </c>
      <c r="K5225" s="5" t="e">
        <f>IF('Supplier Change Request FORM Z'!$D$58="",IF(AND((#REF!=C5225),(LEFT(#REF!,1)=LEFT(E5225,1)),(LEFT(#REF!,2)=LEFT(A5225,2))),MAX($K$1:K5224)+1,0),IF(AND(('Supplier Change Request FORM Z'!$D$61=C5225),(LEFT('Supplier Change Request FORM Z'!$D$58,1)=LEFT(E5225,1)),(LEFT('Supplier Change Request FORM Z'!$D$59,2)=LEFT(A5225,2))),MAX($K$1:K5224)+1,0))</f>
        <v>#REF!</v>
      </c>
      <c r="L5225" s="3" t="str">
        <f t="shared" si="411"/>
        <v/>
      </c>
      <c r="Q5225" s="5"/>
      <c r="R5225" s="3"/>
      <c r="U5225" s="5">
        <f>IF('Supplier Change Request FORM Z'!$D$71="",IF(ISNUMBER(SEARCH(#REF!,C5225)),MAX($U$1:U5224)+1,0),IF(ISNUMBER(SEARCH('Supplier Change Request FORM Z'!$D$71,C5225)),MAX($U$1:U5224)+1,0))</f>
        <v>0</v>
      </c>
      <c r="V5225" s="3" t="str">
        <f t="shared" si="412"/>
        <v/>
      </c>
      <c r="Y5225" s="5">
        <f>IF('Supplier Change Request FORM Z'!$D$71="",IF(ISNUMBER(SEARCH(#REF!,C5225)),MAX($Y$1:Y5224)+1,0),IF(ISNUMBER(SEARCH('Supplier Change Request FORM Z'!$D$71,C5225)),MAX($Y$1:Y5224)+1,0))</f>
        <v>0</v>
      </c>
      <c r="Z5225" s="3" t="str">
        <f t="shared" si="413"/>
        <v/>
      </c>
      <c r="AE5225" s="5" t="e">
        <f>IF('Supplier Change Request FORM Z'!$D$58="",IF(LEFT(#REF!,1)="F",0,IF(AND((LEFT(#REF!,1)=LEFT(E5225,1)),(LEFT(#REF!,2)=LEFT(A5225,2))),MAX($AE$1:AE5224)+1,0)),IF(LEFT('Supplier Change Request FORM Z'!$D$58,1)="F",0,IF(AND((LEFT('Supplier Change Request FORM Z'!$D$58,1)=LEFT(E5225,1)),(LEFT('Supplier Change Request FORM Z'!$D$59,2)=LEFT(A5225,2))),MAX($AE$1:AE5224)+1,0)))</f>
        <v>#REF!</v>
      </c>
      <c r="AF5225" s="3" t="str">
        <f t="shared" si="414"/>
        <v/>
      </c>
    </row>
    <row r="5226" spans="1:32" x14ac:dyDescent="0.35">
      <c r="A5226" s="2" t="s">
        <v>7184</v>
      </c>
      <c r="B5226" s="2" t="s">
        <v>8707</v>
      </c>
      <c r="C5226" s="2" t="s">
        <v>8706</v>
      </c>
      <c r="D5226" s="2" t="s">
        <v>8707</v>
      </c>
      <c r="E5226" s="2" t="s">
        <v>9644</v>
      </c>
      <c r="G5226" s="5">
        <f>IF('Supplier Change Request FORM Z'!$D$61="",IF(ISNUMBER(SEARCH(#REF!,C5226)),MAX($G$1:G5225)+1,0),IF(ISNUMBER(SEARCH('Supplier Change Request FORM Z'!$D$61,C5226)),MAX($G$1:G5225)+1,0))</f>
        <v>0</v>
      </c>
      <c r="H5226" s="3" t="str">
        <f t="shared" si="410"/>
        <v/>
      </c>
      <c r="K5226" s="5" t="e">
        <f>IF('Supplier Change Request FORM Z'!$D$58="",IF(AND((#REF!=C5226),(LEFT(#REF!,1)=LEFT(E5226,1)),(LEFT(#REF!,2)=LEFT(A5226,2))),MAX($K$1:K5225)+1,0),IF(AND(('Supplier Change Request FORM Z'!$D$61=C5226),(LEFT('Supplier Change Request FORM Z'!$D$58,1)=LEFT(E5226,1)),(LEFT('Supplier Change Request FORM Z'!$D$59,2)=LEFT(A5226,2))),MAX($K$1:K5225)+1,0))</f>
        <v>#REF!</v>
      </c>
      <c r="L5226" s="3" t="str">
        <f t="shared" si="411"/>
        <v/>
      </c>
      <c r="Q5226" s="5"/>
      <c r="R5226" s="3"/>
      <c r="U5226" s="5">
        <f>IF('Supplier Change Request FORM Z'!$D$71="",IF(ISNUMBER(SEARCH(#REF!,C5226)),MAX($U$1:U5225)+1,0),IF(ISNUMBER(SEARCH('Supplier Change Request FORM Z'!$D$71,C5226)),MAX($U$1:U5225)+1,0))</f>
        <v>0</v>
      </c>
      <c r="V5226" s="3" t="str">
        <f t="shared" si="412"/>
        <v/>
      </c>
      <c r="Y5226" s="5">
        <f>IF('Supplier Change Request FORM Z'!$D$71="",IF(ISNUMBER(SEARCH(#REF!,C5226)),MAX($Y$1:Y5225)+1,0),IF(ISNUMBER(SEARCH('Supplier Change Request FORM Z'!$D$71,C5226)),MAX($Y$1:Y5225)+1,0))</f>
        <v>0</v>
      </c>
      <c r="Z5226" s="3" t="str">
        <f t="shared" si="413"/>
        <v/>
      </c>
      <c r="AE5226" s="5" t="e">
        <f>IF('Supplier Change Request FORM Z'!$D$58="",IF(LEFT(#REF!,1)="F",0,IF(AND((LEFT(#REF!,1)=LEFT(E5226,1)),(LEFT(#REF!,2)=LEFT(A5226,2))),MAX($AE$1:AE5225)+1,0)),IF(LEFT('Supplier Change Request FORM Z'!$D$58,1)="F",0,IF(AND((LEFT('Supplier Change Request FORM Z'!$D$58,1)=LEFT(E5226,1)),(LEFT('Supplier Change Request FORM Z'!$D$59,2)=LEFT(A5226,2))),MAX($AE$1:AE5225)+1,0)))</f>
        <v>#REF!</v>
      </c>
      <c r="AF5226" s="3" t="str">
        <f t="shared" si="414"/>
        <v/>
      </c>
    </row>
    <row r="5227" spans="1:32" x14ac:dyDescent="0.35">
      <c r="A5227" s="2" t="s">
        <v>7184</v>
      </c>
      <c r="B5227" s="2" t="s">
        <v>8730</v>
      </c>
      <c r="C5227" s="2" t="s">
        <v>8728</v>
      </c>
      <c r="D5227" s="2" t="s">
        <v>8730</v>
      </c>
      <c r="E5227" s="2" t="s">
        <v>9644</v>
      </c>
      <c r="G5227" s="5">
        <f>IF('Supplier Change Request FORM Z'!$D$61="",IF(ISNUMBER(SEARCH(#REF!,C5227)),MAX($G$1:G5226)+1,0),IF(ISNUMBER(SEARCH('Supplier Change Request FORM Z'!$D$61,C5227)),MAX($G$1:G5226)+1,0))</f>
        <v>0</v>
      </c>
      <c r="H5227" s="3" t="str">
        <f t="shared" si="410"/>
        <v/>
      </c>
      <c r="K5227" s="5" t="e">
        <f>IF('Supplier Change Request FORM Z'!$D$58="",IF(AND((#REF!=C5227),(LEFT(#REF!,1)=LEFT(E5227,1)),(LEFT(#REF!,2)=LEFT(A5227,2))),MAX($K$1:K5226)+1,0),IF(AND(('Supplier Change Request FORM Z'!$D$61=C5227),(LEFT('Supplier Change Request FORM Z'!$D$58,1)=LEFT(E5227,1)),(LEFT('Supplier Change Request FORM Z'!$D$59,2)=LEFT(A5227,2))),MAX($K$1:K5226)+1,0))</f>
        <v>#REF!</v>
      </c>
      <c r="L5227" s="3" t="str">
        <f t="shared" si="411"/>
        <v/>
      </c>
      <c r="Q5227" s="5"/>
      <c r="R5227" s="3"/>
      <c r="U5227" s="5">
        <f>IF('Supplier Change Request FORM Z'!$D$71="",IF(ISNUMBER(SEARCH(#REF!,C5227)),MAX($U$1:U5226)+1,0),IF(ISNUMBER(SEARCH('Supplier Change Request FORM Z'!$D$71,C5227)),MAX($U$1:U5226)+1,0))</f>
        <v>0</v>
      </c>
      <c r="V5227" s="3" t="str">
        <f t="shared" si="412"/>
        <v/>
      </c>
      <c r="Y5227" s="5">
        <f>IF('Supplier Change Request FORM Z'!$D$71="",IF(ISNUMBER(SEARCH(#REF!,C5227)),MAX($Y$1:Y5226)+1,0),IF(ISNUMBER(SEARCH('Supplier Change Request FORM Z'!$D$71,C5227)),MAX($Y$1:Y5226)+1,0))</f>
        <v>0</v>
      </c>
      <c r="Z5227" s="3" t="str">
        <f t="shared" si="413"/>
        <v/>
      </c>
      <c r="AE5227" s="5" t="e">
        <f>IF('Supplier Change Request FORM Z'!$D$58="",IF(LEFT(#REF!,1)="F",0,IF(AND((LEFT(#REF!,1)=LEFT(E5227,1)),(LEFT(#REF!,2)=LEFT(A5227,2))),MAX($AE$1:AE5226)+1,0)),IF(LEFT('Supplier Change Request FORM Z'!$D$58,1)="F",0,IF(AND((LEFT('Supplier Change Request FORM Z'!$D$58,1)=LEFT(E5227,1)),(LEFT('Supplier Change Request FORM Z'!$D$59,2)=LEFT(A5227,2))),MAX($AE$1:AE5226)+1,0)))</f>
        <v>#REF!</v>
      </c>
      <c r="AF5227" s="3" t="str">
        <f t="shared" si="414"/>
        <v/>
      </c>
    </row>
    <row r="5228" spans="1:32" x14ac:dyDescent="0.35">
      <c r="A5228" s="2" t="s">
        <v>7184</v>
      </c>
      <c r="B5228" s="2" t="s">
        <v>8732</v>
      </c>
      <c r="C5228" s="2" t="s">
        <v>8728</v>
      </c>
      <c r="D5228" s="2" t="s">
        <v>8732</v>
      </c>
      <c r="E5228" s="2" t="s">
        <v>9644</v>
      </c>
      <c r="G5228" s="5">
        <f>IF('Supplier Change Request FORM Z'!$D$61="",IF(ISNUMBER(SEARCH(#REF!,C5228)),MAX($G$1:G5227)+1,0),IF(ISNUMBER(SEARCH('Supplier Change Request FORM Z'!$D$61,C5228)),MAX($G$1:G5227)+1,0))</f>
        <v>0</v>
      </c>
      <c r="H5228" s="3" t="str">
        <f t="shared" si="410"/>
        <v/>
      </c>
      <c r="K5228" s="5" t="e">
        <f>IF('Supplier Change Request FORM Z'!$D$58="",IF(AND((#REF!=C5228),(LEFT(#REF!,1)=LEFT(E5228,1)),(LEFT(#REF!,2)=LEFT(A5228,2))),MAX($K$1:K5227)+1,0),IF(AND(('Supplier Change Request FORM Z'!$D$61=C5228),(LEFT('Supplier Change Request FORM Z'!$D$58,1)=LEFT(E5228,1)),(LEFT('Supplier Change Request FORM Z'!$D$59,2)=LEFT(A5228,2))),MAX($K$1:K5227)+1,0))</f>
        <v>#REF!</v>
      </c>
      <c r="L5228" s="3" t="str">
        <f t="shared" si="411"/>
        <v/>
      </c>
      <c r="Q5228" s="5"/>
      <c r="R5228" s="3"/>
      <c r="U5228" s="5">
        <f>IF('Supplier Change Request FORM Z'!$D$71="",IF(ISNUMBER(SEARCH(#REF!,C5228)),MAX($U$1:U5227)+1,0),IF(ISNUMBER(SEARCH('Supplier Change Request FORM Z'!$D$71,C5228)),MAX($U$1:U5227)+1,0))</f>
        <v>0</v>
      </c>
      <c r="V5228" s="3" t="str">
        <f t="shared" si="412"/>
        <v/>
      </c>
      <c r="Y5228" s="5">
        <f>IF('Supplier Change Request FORM Z'!$D$71="",IF(ISNUMBER(SEARCH(#REF!,C5228)),MAX($Y$1:Y5227)+1,0),IF(ISNUMBER(SEARCH('Supplier Change Request FORM Z'!$D$71,C5228)),MAX($Y$1:Y5227)+1,0))</f>
        <v>0</v>
      </c>
      <c r="Z5228" s="3" t="str">
        <f t="shared" si="413"/>
        <v/>
      </c>
      <c r="AE5228" s="5" t="e">
        <f>IF('Supplier Change Request FORM Z'!$D$58="",IF(LEFT(#REF!,1)="F",0,IF(AND((LEFT(#REF!,1)=LEFT(E5228,1)),(LEFT(#REF!,2)=LEFT(A5228,2))),MAX($AE$1:AE5227)+1,0)),IF(LEFT('Supplier Change Request FORM Z'!$D$58,1)="F",0,IF(AND((LEFT('Supplier Change Request FORM Z'!$D$58,1)=LEFT(E5228,1)),(LEFT('Supplier Change Request FORM Z'!$D$59,2)=LEFT(A5228,2))),MAX($AE$1:AE5227)+1,0)))</f>
        <v>#REF!</v>
      </c>
      <c r="AF5228" s="3" t="str">
        <f t="shared" si="414"/>
        <v/>
      </c>
    </row>
    <row r="5229" spans="1:32" x14ac:dyDescent="0.35">
      <c r="A5229" s="2" t="s">
        <v>7184</v>
      </c>
      <c r="B5229" s="2" t="s">
        <v>10277</v>
      </c>
      <c r="C5229" s="2" t="s">
        <v>10278</v>
      </c>
      <c r="D5229" s="2" t="s">
        <v>10277</v>
      </c>
      <c r="E5229" s="2" t="s">
        <v>9644</v>
      </c>
      <c r="G5229" s="5">
        <f>IF('Supplier Change Request FORM Z'!$D$61="",IF(ISNUMBER(SEARCH(#REF!,C5229)),MAX($G$1:G5228)+1,0),IF(ISNUMBER(SEARCH('Supplier Change Request FORM Z'!$D$61,C5229)),MAX($G$1:G5228)+1,0))</f>
        <v>0</v>
      </c>
      <c r="H5229" s="3" t="str">
        <f t="shared" si="410"/>
        <v/>
      </c>
      <c r="K5229" s="5" t="e">
        <f>IF('Supplier Change Request FORM Z'!$D$58="",IF(AND((#REF!=C5229),(LEFT(#REF!,1)=LEFT(E5229,1)),(LEFT(#REF!,2)=LEFT(A5229,2))),MAX($K$1:K5228)+1,0),IF(AND(('Supplier Change Request FORM Z'!$D$61=C5229),(LEFT('Supplier Change Request FORM Z'!$D$58,1)=LEFT(E5229,1)),(LEFT('Supplier Change Request FORM Z'!$D$59,2)=LEFT(A5229,2))),MAX($K$1:K5228)+1,0))</f>
        <v>#REF!</v>
      </c>
      <c r="L5229" s="3" t="str">
        <f t="shared" si="411"/>
        <v/>
      </c>
      <c r="Q5229" s="5"/>
      <c r="R5229" s="3"/>
      <c r="U5229" s="5">
        <f>IF('Supplier Change Request FORM Z'!$D$71="",IF(ISNUMBER(SEARCH(#REF!,C5229)),MAX($U$1:U5228)+1,0),IF(ISNUMBER(SEARCH('Supplier Change Request FORM Z'!$D$71,C5229)),MAX($U$1:U5228)+1,0))</f>
        <v>0</v>
      </c>
      <c r="V5229" s="3" t="str">
        <f t="shared" si="412"/>
        <v/>
      </c>
      <c r="Y5229" s="5">
        <f>IF('Supplier Change Request FORM Z'!$D$71="",IF(ISNUMBER(SEARCH(#REF!,C5229)),MAX($Y$1:Y5228)+1,0),IF(ISNUMBER(SEARCH('Supplier Change Request FORM Z'!$D$71,C5229)),MAX($Y$1:Y5228)+1,0))</f>
        <v>0</v>
      </c>
      <c r="Z5229" s="3" t="str">
        <f t="shared" si="413"/>
        <v/>
      </c>
      <c r="AE5229" s="5" t="e">
        <f>IF('Supplier Change Request FORM Z'!$D$58="",IF(LEFT(#REF!,1)="F",0,IF(AND((LEFT(#REF!,1)=LEFT(E5229,1)),(LEFT(#REF!,2)=LEFT(A5229,2))),MAX($AE$1:AE5228)+1,0)),IF(LEFT('Supplier Change Request FORM Z'!$D$58,1)="F",0,IF(AND((LEFT('Supplier Change Request FORM Z'!$D$58,1)=LEFT(E5229,1)),(LEFT('Supplier Change Request FORM Z'!$D$59,2)=LEFT(A5229,2))),MAX($AE$1:AE5228)+1,0)))</f>
        <v>#REF!</v>
      </c>
      <c r="AF5229" s="3" t="str">
        <f t="shared" si="414"/>
        <v/>
      </c>
    </row>
    <row r="5230" spans="1:32" x14ac:dyDescent="0.35">
      <c r="A5230" s="2" t="s">
        <v>7184</v>
      </c>
      <c r="B5230" s="2" t="s">
        <v>11092</v>
      </c>
      <c r="C5230" s="2" t="s">
        <v>11091</v>
      </c>
      <c r="D5230" s="2" t="s">
        <v>11092</v>
      </c>
      <c r="E5230" s="2" t="s">
        <v>9644</v>
      </c>
      <c r="G5230" s="5">
        <f>IF('Supplier Change Request FORM Z'!$D$61="",IF(ISNUMBER(SEARCH(#REF!,C5230)),MAX($G$1:G5229)+1,0),IF(ISNUMBER(SEARCH('Supplier Change Request FORM Z'!$D$61,C5230)),MAX($G$1:G5229)+1,0))</f>
        <v>0</v>
      </c>
      <c r="H5230" s="3" t="str">
        <f t="shared" si="410"/>
        <v/>
      </c>
      <c r="K5230" s="5" t="e">
        <f>IF('Supplier Change Request FORM Z'!$D$58="",IF(AND((#REF!=C5230),(LEFT(#REF!,1)=LEFT(E5230,1)),(LEFT(#REF!,2)=LEFT(A5230,2))),MAX($K$1:K5229)+1,0),IF(AND(('Supplier Change Request FORM Z'!$D$61=C5230),(LEFT('Supplier Change Request FORM Z'!$D$58,1)=LEFT(E5230,1)),(LEFT('Supplier Change Request FORM Z'!$D$59,2)=LEFT(A5230,2))),MAX($K$1:K5229)+1,0))</f>
        <v>#REF!</v>
      </c>
      <c r="L5230" s="3" t="str">
        <f t="shared" si="411"/>
        <v/>
      </c>
      <c r="Q5230" s="5"/>
      <c r="R5230" s="3"/>
      <c r="U5230" s="5">
        <f>IF('Supplier Change Request FORM Z'!$D$71="",IF(ISNUMBER(SEARCH(#REF!,C5230)),MAX($U$1:U5229)+1,0),IF(ISNUMBER(SEARCH('Supplier Change Request FORM Z'!$D$71,C5230)),MAX($U$1:U5229)+1,0))</f>
        <v>0</v>
      </c>
      <c r="V5230" s="3" t="str">
        <f t="shared" si="412"/>
        <v/>
      </c>
      <c r="Y5230" s="5">
        <f>IF('Supplier Change Request FORM Z'!$D$71="",IF(ISNUMBER(SEARCH(#REF!,C5230)),MAX($Y$1:Y5229)+1,0),IF(ISNUMBER(SEARCH('Supplier Change Request FORM Z'!$D$71,C5230)),MAX($Y$1:Y5229)+1,0))</f>
        <v>0</v>
      </c>
      <c r="Z5230" s="3" t="str">
        <f t="shared" si="413"/>
        <v/>
      </c>
      <c r="AE5230" s="5" t="e">
        <f>IF('Supplier Change Request FORM Z'!$D$58="",IF(LEFT(#REF!,1)="F",0,IF(AND((LEFT(#REF!,1)=LEFT(E5230,1)),(LEFT(#REF!,2)=LEFT(A5230,2))),MAX($AE$1:AE5229)+1,0)),IF(LEFT('Supplier Change Request FORM Z'!$D$58,1)="F",0,IF(AND((LEFT('Supplier Change Request FORM Z'!$D$58,1)=LEFT(E5230,1)),(LEFT('Supplier Change Request FORM Z'!$D$59,2)=LEFT(A5230,2))),MAX($AE$1:AE5229)+1,0)))</f>
        <v>#REF!</v>
      </c>
      <c r="AF5230" s="3" t="str">
        <f t="shared" si="414"/>
        <v/>
      </c>
    </row>
    <row r="5231" spans="1:32" x14ac:dyDescent="0.35">
      <c r="A5231" s="2" t="s">
        <v>7184</v>
      </c>
      <c r="B5231" s="2" t="s">
        <v>8741</v>
      </c>
      <c r="C5231" s="2" t="s">
        <v>8739</v>
      </c>
      <c r="D5231" s="2" t="s">
        <v>8741</v>
      </c>
      <c r="E5231" s="2" t="s">
        <v>9644</v>
      </c>
      <c r="G5231" s="5">
        <f>IF('Supplier Change Request FORM Z'!$D$61="",IF(ISNUMBER(SEARCH(#REF!,C5231)),MAX($G$1:G5230)+1,0),IF(ISNUMBER(SEARCH('Supplier Change Request FORM Z'!$D$61,C5231)),MAX($G$1:G5230)+1,0))</f>
        <v>0</v>
      </c>
      <c r="H5231" s="3" t="str">
        <f t="shared" si="410"/>
        <v/>
      </c>
      <c r="K5231" s="5" t="e">
        <f>IF('Supplier Change Request FORM Z'!$D$58="",IF(AND((#REF!=C5231),(LEFT(#REF!,1)=LEFT(E5231,1)),(LEFT(#REF!,2)=LEFT(A5231,2))),MAX($K$1:K5230)+1,0),IF(AND(('Supplier Change Request FORM Z'!$D$61=C5231),(LEFT('Supplier Change Request FORM Z'!$D$58,1)=LEFT(E5231,1)),(LEFT('Supplier Change Request FORM Z'!$D$59,2)=LEFT(A5231,2))),MAX($K$1:K5230)+1,0))</f>
        <v>#REF!</v>
      </c>
      <c r="L5231" s="3" t="str">
        <f t="shared" si="411"/>
        <v/>
      </c>
      <c r="Q5231" s="5"/>
      <c r="R5231" s="3"/>
      <c r="U5231" s="5">
        <f>IF('Supplier Change Request FORM Z'!$D$71="",IF(ISNUMBER(SEARCH(#REF!,C5231)),MAX($U$1:U5230)+1,0),IF(ISNUMBER(SEARCH('Supplier Change Request FORM Z'!$D$71,C5231)),MAX($U$1:U5230)+1,0))</f>
        <v>0</v>
      </c>
      <c r="V5231" s="3" t="str">
        <f t="shared" si="412"/>
        <v/>
      </c>
      <c r="Y5231" s="5">
        <f>IF('Supplier Change Request FORM Z'!$D$71="",IF(ISNUMBER(SEARCH(#REF!,C5231)),MAX($Y$1:Y5230)+1,0),IF(ISNUMBER(SEARCH('Supplier Change Request FORM Z'!$D$71,C5231)),MAX($Y$1:Y5230)+1,0))</f>
        <v>0</v>
      </c>
      <c r="Z5231" s="3" t="str">
        <f t="shared" si="413"/>
        <v/>
      </c>
      <c r="AE5231" s="5" t="e">
        <f>IF('Supplier Change Request FORM Z'!$D$58="",IF(LEFT(#REF!,1)="F",0,IF(AND((LEFT(#REF!,1)=LEFT(E5231,1)),(LEFT(#REF!,2)=LEFT(A5231,2))),MAX($AE$1:AE5230)+1,0)),IF(LEFT('Supplier Change Request FORM Z'!$D$58,1)="F",0,IF(AND((LEFT('Supplier Change Request FORM Z'!$D$58,1)=LEFT(E5231,1)),(LEFT('Supplier Change Request FORM Z'!$D$59,2)=LEFT(A5231,2))),MAX($AE$1:AE5230)+1,0)))</f>
        <v>#REF!</v>
      </c>
      <c r="AF5231" s="3" t="str">
        <f t="shared" si="414"/>
        <v/>
      </c>
    </row>
    <row r="5232" spans="1:32" x14ac:dyDescent="0.35">
      <c r="A5232" s="2" t="s">
        <v>7184</v>
      </c>
      <c r="B5232" s="2" t="s">
        <v>8866</v>
      </c>
      <c r="C5232" s="2" t="s">
        <v>8865</v>
      </c>
      <c r="D5232" s="2" t="s">
        <v>8866</v>
      </c>
      <c r="E5232" s="2" t="s">
        <v>9644</v>
      </c>
      <c r="G5232" s="5">
        <f>IF('Supplier Change Request FORM Z'!$D$61="",IF(ISNUMBER(SEARCH(#REF!,C5232)),MAX($G$1:G5231)+1,0),IF(ISNUMBER(SEARCH('Supplier Change Request FORM Z'!$D$61,C5232)),MAX($G$1:G5231)+1,0))</f>
        <v>0</v>
      </c>
      <c r="H5232" s="3" t="str">
        <f t="shared" si="410"/>
        <v/>
      </c>
      <c r="K5232" s="5" t="e">
        <f>IF('Supplier Change Request FORM Z'!$D$58="",IF(AND((#REF!=C5232),(LEFT(#REF!,1)=LEFT(E5232,1)),(LEFT(#REF!,2)=LEFT(A5232,2))),MAX($K$1:K5231)+1,0),IF(AND(('Supplier Change Request FORM Z'!$D$61=C5232),(LEFT('Supplier Change Request FORM Z'!$D$58,1)=LEFT(E5232,1)),(LEFT('Supplier Change Request FORM Z'!$D$59,2)=LEFT(A5232,2))),MAX($K$1:K5231)+1,0))</f>
        <v>#REF!</v>
      </c>
      <c r="L5232" s="3" t="str">
        <f t="shared" si="411"/>
        <v/>
      </c>
      <c r="Q5232" s="5"/>
      <c r="R5232" s="3"/>
      <c r="U5232" s="5">
        <f>IF('Supplier Change Request FORM Z'!$D$71="",IF(ISNUMBER(SEARCH(#REF!,C5232)),MAX($U$1:U5231)+1,0),IF(ISNUMBER(SEARCH('Supplier Change Request FORM Z'!$D$71,C5232)),MAX($U$1:U5231)+1,0))</f>
        <v>0</v>
      </c>
      <c r="V5232" s="3" t="str">
        <f t="shared" si="412"/>
        <v/>
      </c>
      <c r="Y5232" s="5">
        <f>IF('Supplier Change Request FORM Z'!$D$71="",IF(ISNUMBER(SEARCH(#REF!,C5232)),MAX($Y$1:Y5231)+1,0),IF(ISNUMBER(SEARCH('Supplier Change Request FORM Z'!$D$71,C5232)),MAX($Y$1:Y5231)+1,0))</f>
        <v>0</v>
      </c>
      <c r="Z5232" s="3" t="str">
        <f t="shared" si="413"/>
        <v/>
      </c>
      <c r="AE5232" s="5" t="e">
        <f>IF('Supplier Change Request FORM Z'!$D$58="",IF(LEFT(#REF!,1)="F",0,IF(AND((LEFT(#REF!,1)=LEFT(E5232,1)),(LEFT(#REF!,2)=LEFT(A5232,2))),MAX($AE$1:AE5231)+1,0)),IF(LEFT('Supplier Change Request FORM Z'!$D$58,1)="F",0,IF(AND((LEFT('Supplier Change Request FORM Z'!$D$58,1)=LEFT(E5232,1)),(LEFT('Supplier Change Request FORM Z'!$D$59,2)=LEFT(A5232,2))),MAX($AE$1:AE5231)+1,0)))</f>
        <v>#REF!</v>
      </c>
      <c r="AF5232" s="3" t="str">
        <f t="shared" si="414"/>
        <v/>
      </c>
    </row>
    <row r="5233" spans="1:32" x14ac:dyDescent="0.35">
      <c r="A5233" s="2" t="s">
        <v>7184</v>
      </c>
      <c r="B5233" s="2" t="s">
        <v>8804</v>
      </c>
      <c r="C5233" s="2" t="s">
        <v>8803</v>
      </c>
      <c r="D5233" s="2" t="s">
        <v>8804</v>
      </c>
      <c r="E5233" s="2" t="s">
        <v>9644</v>
      </c>
      <c r="G5233" s="5">
        <f>IF('Supplier Change Request FORM Z'!$D$61="",IF(ISNUMBER(SEARCH(#REF!,C5233)),MAX($G$1:G5232)+1,0),IF(ISNUMBER(SEARCH('Supplier Change Request FORM Z'!$D$61,C5233)),MAX($G$1:G5232)+1,0))</f>
        <v>0</v>
      </c>
      <c r="H5233" s="3" t="str">
        <f t="shared" si="410"/>
        <v/>
      </c>
      <c r="K5233" s="5" t="e">
        <f>IF('Supplier Change Request FORM Z'!$D$58="",IF(AND((#REF!=C5233),(LEFT(#REF!,1)=LEFT(E5233,1)),(LEFT(#REF!,2)=LEFT(A5233,2))),MAX($K$1:K5232)+1,0),IF(AND(('Supplier Change Request FORM Z'!$D$61=C5233),(LEFT('Supplier Change Request FORM Z'!$D$58,1)=LEFT(E5233,1)),(LEFT('Supplier Change Request FORM Z'!$D$59,2)=LEFT(A5233,2))),MAX($K$1:K5232)+1,0))</f>
        <v>#REF!</v>
      </c>
      <c r="L5233" s="3" t="str">
        <f t="shared" si="411"/>
        <v/>
      </c>
      <c r="Q5233" s="5"/>
      <c r="R5233" s="3"/>
      <c r="U5233" s="5">
        <f>IF('Supplier Change Request FORM Z'!$D$71="",IF(ISNUMBER(SEARCH(#REF!,C5233)),MAX($U$1:U5232)+1,0),IF(ISNUMBER(SEARCH('Supplier Change Request FORM Z'!$D$71,C5233)),MAX($U$1:U5232)+1,0))</f>
        <v>0</v>
      </c>
      <c r="V5233" s="3" t="str">
        <f t="shared" si="412"/>
        <v/>
      </c>
      <c r="Y5233" s="5">
        <f>IF('Supplier Change Request FORM Z'!$D$71="",IF(ISNUMBER(SEARCH(#REF!,C5233)),MAX($Y$1:Y5232)+1,0),IF(ISNUMBER(SEARCH('Supplier Change Request FORM Z'!$D$71,C5233)),MAX($Y$1:Y5232)+1,0))</f>
        <v>0</v>
      </c>
      <c r="Z5233" s="3" t="str">
        <f t="shared" si="413"/>
        <v/>
      </c>
      <c r="AE5233" s="5" t="e">
        <f>IF('Supplier Change Request FORM Z'!$D$58="",IF(LEFT(#REF!,1)="F",0,IF(AND((LEFT(#REF!,1)=LEFT(E5233,1)),(LEFT(#REF!,2)=LEFT(A5233,2))),MAX($AE$1:AE5232)+1,0)),IF(LEFT('Supplier Change Request FORM Z'!$D$58,1)="F",0,IF(AND((LEFT('Supplier Change Request FORM Z'!$D$58,1)=LEFT(E5233,1)),(LEFT('Supplier Change Request FORM Z'!$D$59,2)=LEFT(A5233,2))),MAX($AE$1:AE5232)+1,0)))</f>
        <v>#REF!</v>
      </c>
      <c r="AF5233" s="3" t="str">
        <f t="shared" si="414"/>
        <v/>
      </c>
    </row>
    <row r="5234" spans="1:32" x14ac:dyDescent="0.35">
      <c r="A5234" s="2" t="s">
        <v>7184</v>
      </c>
      <c r="B5234" s="2" t="s">
        <v>8893</v>
      </c>
      <c r="C5234" s="2" t="s">
        <v>8892</v>
      </c>
      <c r="D5234" s="2" t="s">
        <v>8893</v>
      </c>
      <c r="E5234" s="2" t="s">
        <v>9644</v>
      </c>
      <c r="G5234" s="5">
        <f>IF('Supplier Change Request FORM Z'!$D$61="",IF(ISNUMBER(SEARCH(#REF!,C5234)),MAX($G$1:G5233)+1,0),IF(ISNUMBER(SEARCH('Supplier Change Request FORM Z'!$D$61,C5234)),MAX($G$1:G5233)+1,0))</f>
        <v>0</v>
      </c>
      <c r="H5234" s="3" t="str">
        <f t="shared" si="410"/>
        <v/>
      </c>
      <c r="K5234" s="5" t="e">
        <f>IF('Supplier Change Request FORM Z'!$D$58="",IF(AND((#REF!=C5234),(LEFT(#REF!,1)=LEFT(E5234,1)),(LEFT(#REF!,2)=LEFT(A5234,2))),MAX($K$1:K5233)+1,0),IF(AND(('Supplier Change Request FORM Z'!$D$61=C5234),(LEFT('Supplier Change Request FORM Z'!$D$58,1)=LEFT(E5234,1)),(LEFT('Supplier Change Request FORM Z'!$D$59,2)=LEFT(A5234,2))),MAX($K$1:K5233)+1,0))</f>
        <v>#REF!</v>
      </c>
      <c r="L5234" s="3" t="str">
        <f t="shared" si="411"/>
        <v/>
      </c>
      <c r="Q5234" s="5"/>
      <c r="R5234" s="3"/>
      <c r="U5234" s="5">
        <f>IF('Supplier Change Request FORM Z'!$D$71="",IF(ISNUMBER(SEARCH(#REF!,C5234)),MAX($U$1:U5233)+1,0),IF(ISNUMBER(SEARCH('Supplier Change Request FORM Z'!$D$71,C5234)),MAX($U$1:U5233)+1,0))</f>
        <v>0</v>
      </c>
      <c r="V5234" s="3" t="str">
        <f t="shared" si="412"/>
        <v/>
      </c>
      <c r="Y5234" s="5">
        <f>IF('Supplier Change Request FORM Z'!$D$71="",IF(ISNUMBER(SEARCH(#REF!,C5234)),MAX($Y$1:Y5233)+1,0),IF(ISNUMBER(SEARCH('Supplier Change Request FORM Z'!$D$71,C5234)),MAX($Y$1:Y5233)+1,0))</f>
        <v>0</v>
      </c>
      <c r="Z5234" s="3" t="str">
        <f t="shared" si="413"/>
        <v/>
      </c>
      <c r="AE5234" s="5" t="e">
        <f>IF('Supplier Change Request FORM Z'!$D$58="",IF(LEFT(#REF!,1)="F",0,IF(AND((LEFT(#REF!,1)=LEFT(E5234,1)),(LEFT(#REF!,2)=LEFT(A5234,2))),MAX($AE$1:AE5233)+1,0)),IF(LEFT('Supplier Change Request FORM Z'!$D$58,1)="F",0,IF(AND((LEFT('Supplier Change Request FORM Z'!$D$58,1)=LEFT(E5234,1)),(LEFT('Supplier Change Request FORM Z'!$D$59,2)=LEFT(A5234,2))),MAX($AE$1:AE5233)+1,0)))</f>
        <v>#REF!</v>
      </c>
      <c r="AF5234" s="3" t="str">
        <f t="shared" si="414"/>
        <v/>
      </c>
    </row>
    <row r="5235" spans="1:32" x14ac:dyDescent="0.35">
      <c r="A5235" s="2" t="s">
        <v>7184</v>
      </c>
      <c r="B5235" s="2" t="s">
        <v>8760</v>
      </c>
      <c r="C5235" s="2" t="s">
        <v>8759</v>
      </c>
      <c r="D5235" s="2" t="s">
        <v>8760</v>
      </c>
      <c r="E5235" s="2" t="s">
        <v>9644</v>
      </c>
      <c r="G5235" s="5">
        <f>IF('Supplier Change Request FORM Z'!$D$61="",IF(ISNUMBER(SEARCH(#REF!,C5235)),MAX($G$1:G5234)+1,0),IF(ISNUMBER(SEARCH('Supplier Change Request FORM Z'!$D$61,C5235)),MAX($G$1:G5234)+1,0))</f>
        <v>0</v>
      </c>
      <c r="H5235" s="3" t="str">
        <f t="shared" si="410"/>
        <v/>
      </c>
      <c r="K5235" s="5" t="e">
        <f>IF('Supplier Change Request FORM Z'!$D$58="",IF(AND((#REF!=C5235),(LEFT(#REF!,1)=LEFT(E5235,1)),(LEFT(#REF!,2)=LEFT(A5235,2))),MAX($K$1:K5234)+1,0),IF(AND(('Supplier Change Request FORM Z'!$D$61=C5235),(LEFT('Supplier Change Request FORM Z'!$D$58,1)=LEFT(E5235,1)),(LEFT('Supplier Change Request FORM Z'!$D$59,2)=LEFT(A5235,2))),MAX($K$1:K5234)+1,0))</f>
        <v>#REF!</v>
      </c>
      <c r="L5235" s="3" t="str">
        <f t="shared" si="411"/>
        <v/>
      </c>
      <c r="Q5235" s="5"/>
      <c r="R5235" s="3"/>
      <c r="U5235" s="5">
        <f>IF('Supplier Change Request FORM Z'!$D$71="",IF(ISNUMBER(SEARCH(#REF!,C5235)),MAX($U$1:U5234)+1,0),IF(ISNUMBER(SEARCH('Supplier Change Request FORM Z'!$D$71,C5235)),MAX($U$1:U5234)+1,0))</f>
        <v>0</v>
      </c>
      <c r="V5235" s="3" t="str">
        <f t="shared" si="412"/>
        <v/>
      </c>
      <c r="Y5235" s="5">
        <f>IF('Supplier Change Request FORM Z'!$D$71="",IF(ISNUMBER(SEARCH(#REF!,C5235)),MAX($Y$1:Y5234)+1,0),IF(ISNUMBER(SEARCH('Supplier Change Request FORM Z'!$D$71,C5235)),MAX($Y$1:Y5234)+1,0))</f>
        <v>0</v>
      </c>
      <c r="Z5235" s="3" t="str">
        <f t="shared" si="413"/>
        <v/>
      </c>
      <c r="AE5235" s="5" t="e">
        <f>IF('Supplier Change Request FORM Z'!$D$58="",IF(LEFT(#REF!,1)="F",0,IF(AND((LEFT(#REF!,1)=LEFT(E5235,1)),(LEFT(#REF!,2)=LEFT(A5235,2))),MAX($AE$1:AE5234)+1,0)),IF(LEFT('Supplier Change Request FORM Z'!$D$58,1)="F",0,IF(AND((LEFT('Supplier Change Request FORM Z'!$D$58,1)=LEFT(E5235,1)),(LEFT('Supplier Change Request FORM Z'!$D$59,2)=LEFT(A5235,2))),MAX($AE$1:AE5234)+1,0)))</f>
        <v>#REF!</v>
      </c>
      <c r="AF5235" s="3" t="str">
        <f t="shared" si="414"/>
        <v/>
      </c>
    </row>
    <row r="5236" spans="1:32" x14ac:dyDescent="0.35">
      <c r="A5236" s="2" t="s">
        <v>7184</v>
      </c>
      <c r="B5236" s="2" t="s">
        <v>8807</v>
      </c>
      <c r="C5236" s="2" t="s">
        <v>8805</v>
      </c>
      <c r="D5236" s="2" t="s">
        <v>8807</v>
      </c>
      <c r="E5236" s="2" t="s">
        <v>9644</v>
      </c>
      <c r="G5236" s="5">
        <f>IF('Supplier Change Request FORM Z'!$D$61="",IF(ISNUMBER(SEARCH(#REF!,C5236)),MAX($G$1:G5235)+1,0),IF(ISNUMBER(SEARCH('Supplier Change Request FORM Z'!$D$61,C5236)),MAX($G$1:G5235)+1,0))</f>
        <v>0</v>
      </c>
      <c r="H5236" s="3" t="str">
        <f t="shared" si="410"/>
        <v/>
      </c>
      <c r="K5236" s="5" t="e">
        <f>IF('Supplier Change Request FORM Z'!$D$58="",IF(AND((#REF!=C5236),(LEFT(#REF!,1)=LEFT(E5236,1)),(LEFT(#REF!,2)=LEFT(A5236,2))),MAX($K$1:K5235)+1,0),IF(AND(('Supplier Change Request FORM Z'!$D$61=C5236),(LEFT('Supplier Change Request FORM Z'!$D$58,1)=LEFT(E5236,1)),(LEFT('Supplier Change Request FORM Z'!$D$59,2)=LEFT(A5236,2))),MAX($K$1:K5235)+1,0))</f>
        <v>#REF!</v>
      </c>
      <c r="L5236" s="3" t="str">
        <f t="shared" si="411"/>
        <v/>
      </c>
      <c r="Q5236" s="5"/>
      <c r="R5236" s="3"/>
      <c r="U5236" s="5">
        <f>IF('Supplier Change Request FORM Z'!$D$71="",IF(ISNUMBER(SEARCH(#REF!,C5236)),MAX($U$1:U5235)+1,0),IF(ISNUMBER(SEARCH('Supplier Change Request FORM Z'!$D$71,C5236)),MAX($U$1:U5235)+1,0))</f>
        <v>0</v>
      </c>
      <c r="V5236" s="3" t="str">
        <f t="shared" si="412"/>
        <v/>
      </c>
      <c r="Y5236" s="5">
        <f>IF('Supplier Change Request FORM Z'!$D$71="",IF(ISNUMBER(SEARCH(#REF!,C5236)),MAX($Y$1:Y5235)+1,0),IF(ISNUMBER(SEARCH('Supplier Change Request FORM Z'!$D$71,C5236)),MAX($Y$1:Y5235)+1,0))</f>
        <v>0</v>
      </c>
      <c r="Z5236" s="3" t="str">
        <f t="shared" si="413"/>
        <v/>
      </c>
      <c r="AE5236" s="5" t="e">
        <f>IF('Supplier Change Request FORM Z'!$D$58="",IF(LEFT(#REF!,1)="F",0,IF(AND((LEFT(#REF!,1)=LEFT(E5236,1)),(LEFT(#REF!,2)=LEFT(A5236,2))),MAX($AE$1:AE5235)+1,0)),IF(LEFT('Supplier Change Request FORM Z'!$D$58,1)="F",0,IF(AND((LEFT('Supplier Change Request FORM Z'!$D$58,1)=LEFT(E5236,1)),(LEFT('Supplier Change Request FORM Z'!$D$59,2)=LEFT(A5236,2))),MAX($AE$1:AE5235)+1,0)))</f>
        <v>#REF!</v>
      </c>
      <c r="AF5236" s="3" t="str">
        <f t="shared" si="414"/>
        <v/>
      </c>
    </row>
    <row r="5237" spans="1:32" x14ac:dyDescent="0.35">
      <c r="A5237" s="2" t="s">
        <v>7184</v>
      </c>
      <c r="B5237" s="2" t="s">
        <v>8835</v>
      </c>
      <c r="C5237" s="2" t="s">
        <v>8834</v>
      </c>
      <c r="D5237" s="2" t="s">
        <v>8835</v>
      </c>
      <c r="E5237" s="2" t="s">
        <v>9644</v>
      </c>
      <c r="G5237" s="5">
        <f>IF('Supplier Change Request FORM Z'!$D$61="",IF(ISNUMBER(SEARCH(#REF!,C5237)),MAX($G$1:G5236)+1,0),IF(ISNUMBER(SEARCH('Supplier Change Request FORM Z'!$D$61,C5237)),MAX($G$1:G5236)+1,0))</f>
        <v>0</v>
      </c>
      <c r="H5237" s="3" t="str">
        <f t="shared" si="410"/>
        <v/>
      </c>
      <c r="K5237" s="5" t="e">
        <f>IF('Supplier Change Request FORM Z'!$D$58="",IF(AND((#REF!=C5237),(LEFT(#REF!,1)=LEFT(E5237,1)),(LEFT(#REF!,2)=LEFT(A5237,2))),MAX($K$1:K5236)+1,0),IF(AND(('Supplier Change Request FORM Z'!$D$61=C5237),(LEFT('Supplier Change Request FORM Z'!$D$58,1)=LEFT(E5237,1)),(LEFT('Supplier Change Request FORM Z'!$D$59,2)=LEFT(A5237,2))),MAX($K$1:K5236)+1,0))</f>
        <v>#REF!</v>
      </c>
      <c r="L5237" s="3" t="str">
        <f t="shared" si="411"/>
        <v/>
      </c>
      <c r="Q5237" s="5"/>
      <c r="R5237" s="3"/>
      <c r="U5237" s="5">
        <f>IF('Supplier Change Request FORM Z'!$D$71="",IF(ISNUMBER(SEARCH(#REF!,C5237)),MAX($U$1:U5236)+1,0),IF(ISNUMBER(SEARCH('Supplier Change Request FORM Z'!$D$71,C5237)),MAX($U$1:U5236)+1,0))</f>
        <v>0</v>
      </c>
      <c r="V5237" s="3" t="str">
        <f t="shared" si="412"/>
        <v/>
      </c>
      <c r="Y5237" s="5">
        <f>IF('Supplier Change Request FORM Z'!$D$71="",IF(ISNUMBER(SEARCH(#REF!,C5237)),MAX($Y$1:Y5236)+1,0),IF(ISNUMBER(SEARCH('Supplier Change Request FORM Z'!$D$71,C5237)),MAX($Y$1:Y5236)+1,0))</f>
        <v>0</v>
      </c>
      <c r="Z5237" s="3" t="str">
        <f t="shared" si="413"/>
        <v/>
      </c>
      <c r="AE5237" s="5" t="e">
        <f>IF('Supplier Change Request FORM Z'!$D$58="",IF(LEFT(#REF!,1)="F",0,IF(AND((LEFT(#REF!,1)=LEFT(E5237,1)),(LEFT(#REF!,2)=LEFT(A5237,2))),MAX($AE$1:AE5236)+1,0)),IF(LEFT('Supplier Change Request FORM Z'!$D$58,1)="F",0,IF(AND((LEFT('Supplier Change Request FORM Z'!$D$58,1)=LEFT(E5237,1)),(LEFT('Supplier Change Request FORM Z'!$D$59,2)=LEFT(A5237,2))),MAX($AE$1:AE5236)+1,0)))</f>
        <v>#REF!</v>
      </c>
      <c r="AF5237" s="3" t="str">
        <f t="shared" si="414"/>
        <v/>
      </c>
    </row>
    <row r="5238" spans="1:32" x14ac:dyDescent="0.35">
      <c r="A5238" s="2" t="s">
        <v>7184</v>
      </c>
      <c r="B5238" s="2" t="s">
        <v>8813</v>
      </c>
      <c r="C5238" s="2" t="s">
        <v>8812</v>
      </c>
      <c r="D5238" s="2" t="s">
        <v>8813</v>
      </c>
      <c r="E5238" s="2" t="s">
        <v>9644</v>
      </c>
      <c r="G5238" s="5">
        <f>IF('Supplier Change Request FORM Z'!$D$61="",IF(ISNUMBER(SEARCH(#REF!,C5238)),MAX($G$1:G5237)+1,0),IF(ISNUMBER(SEARCH('Supplier Change Request FORM Z'!$D$61,C5238)),MAX($G$1:G5237)+1,0))</f>
        <v>0</v>
      </c>
      <c r="H5238" s="3" t="str">
        <f t="shared" si="410"/>
        <v/>
      </c>
      <c r="K5238" s="5" t="e">
        <f>IF('Supplier Change Request FORM Z'!$D$58="",IF(AND((#REF!=C5238),(LEFT(#REF!,1)=LEFT(E5238,1)),(LEFT(#REF!,2)=LEFT(A5238,2))),MAX($K$1:K5237)+1,0),IF(AND(('Supplier Change Request FORM Z'!$D$61=C5238),(LEFT('Supplier Change Request FORM Z'!$D$58,1)=LEFT(E5238,1)),(LEFT('Supplier Change Request FORM Z'!$D$59,2)=LEFT(A5238,2))),MAX($K$1:K5237)+1,0))</f>
        <v>#REF!</v>
      </c>
      <c r="L5238" s="3" t="str">
        <f t="shared" si="411"/>
        <v/>
      </c>
      <c r="Q5238" s="5"/>
      <c r="R5238" s="3"/>
      <c r="U5238" s="5">
        <f>IF('Supplier Change Request FORM Z'!$D$71="",IF(ISNUMBER(SEARCH(#REF!,C5238)),MAX($U$1:U5237)+1,0),IF(ISNUMBER(SEARCH('Supplier Change Request FORM Z'!$D$71,C5238)),MAX($U$1:U5237)+1,0))</f>
        <v>0</v>
      </c>
      <c r="V5238" s="3" t="str">
        <f t="shared" si="412"/>
        <v/>
      </c>
      <c r="Y5238" s="5">
        <f>IF('Supplier Change Request FORM Z'!$D$71="",IF(ISNUMBER(SEARCH(#REF!,C5238)),MAX($Y$1:Y5237)+1,0),IF(ISNUMBER(SEARCH('Supplier Change Request FORM Z'!$D$71,C5238)),MAX($Y$1:Y5237)+1,0))</f>
        <v>0</v>
      </c>
      <c r="Z5238" s="3" t="str">
        <f t="shared" si="413"/>
        <v/>
      </c>
      <c r="AE5238" s="5" t="e">
        <f>IF('Supplier Change Request FORM Z'!$D$58="",IF(LEFT(#REF!,1)="F",0,IF(AND((LEFT(#REF!,1)=LEFT(E5238,1)),(LEFT(#REF!,2)=LEFT(A5238,2))),MAX($AE$1:AE5237)+1,0)),IF(LEFT('Supplier Change Request FORM Z'!$D$58,1)="F",0,IF(AND((LEFT('Supplier Change Request FORM Z'!$D$58,1)=LEFT(E5238,1)),(LEFT('Supplier Change Request FORM Z'!$D$59,2)=LEFT(A5238,2))),MAX($AE$1:AE5237)+1,0)))</f>
        <v>#REF!</v>
      </c>
      <c r="AF5238" s="3" t="str">
        <f t="shared" si="414"/>
        <v/>
      </c>
    </row>
    <row r="5239" spans="1:32" x14ac:dyDescent="0.35">
      <c r="A5239" s="2" t="s">
        <v>7184</v>
      </c>
      <c r="B5239" s="2" t="s">
        <v>8814</v>
      </c>
      <c r="C5239" s="2" t="s">
        <v>8812</v>
      </c>
      <c r="D5239" s="2" t="s">
        <v>8814</v>
      </c>
      <c r="E5239" s="2" t="s">
        <v>9644</v>
      </c>
      <c r="G5239" s="5">
        <f>IF('Supplier Change Request FORM Z'!$D$61="",IF(ISNUMBER(SEARCH(#REF!,C5239)),MAX($G$1:G5238)+1,0),IF(ISNUMBER(SEARCH('Supplier Change Request FORM Z'!$D$61,C5239)),MAX($G$1:G5238)+1,0))</f>
        <v>0</v>
      </c>
      <c r="H5239" s="3" t="str">
        <f t="shared" si="410"/>
        <v/>
      </c>
      <c r="K5239" s="5" t="e">
        <f>IF('Supplier Change Request FORM Z'!$D$58="",IF(AND((#REF!=C5239),(LEFT(#REF!,1)=LEFT(E5239,1)),(LEFT(#REF!,2)=LEFT(A5239,2))),MAX($K$1:K5238)+1,0),IF(AND(('Supplier Change Request FORM Z'!$D$61=C5239),(LEFT('Supplier Change Request FORM Z'!$D$58,1)=LEFT(E5239,1)),(LEFT('Supplier Change Request FORM Z'!$D$59,2)=LEFT(A5239,2))),MAX($K$1:K5238)+1,0))</f>
        <v>#REF!</v>
      </c>
      <c r="L5239" s="3" t="str">
        <f t="shared" si="411"/>
        <v/>
      </c>
      <c r="Q5239" s="5"/>
      <c r="R5239" s="3"/>
      <c r="U5239" s="5">
        <f>IF('Supplier Change Request FORM Z'!$D$71="",IF(ISNUMBER(SEARCH(#REF!,C5239)),MAX($U$1:U5238)+1,0),IF(ISNUMBER(SEARCH('Supplier Change Request FORM Z'!$D$71,C5239)),MAX($U$1:U5238)+1,0))</f>
        <v>0</v>
      </c>
      <c r="V5239" s="3" t="str">
        <f t="shared" si="412"/>
        <v/>
      </c>
      <c r="Y5239" s="5">
        <f>IF('Supplier Change Request FORM Z'!$D$71="",IF(ISNUMBER(SEARCH(#REF!,C5239)),MAX($Y$1:Y5238)+1,0),IF(ISNUMBER(SEARCH('Supplier Change Request FORM Z'!$D$71,C5239)),MAX($Y$1:Y5238)+1,0))</f>
        <v>0</v>
      </c>
      <c r="Z5239" s="3" t="str">
        <f t="shared" si="413"/>
        <v/>
      </c>
      <c r="AE5239" s="5" t="e">
        <f>IF('Supplier Change Request FORM Z'!$D$58="",IF(LEFT(#REF!,1)="F",0,IF(AND((LEFT(#REF!,1)=LEFT(E5239,1)),(LEFT(#REF!,2)=LEFT(A5239,2))),MAX($AE$1:AE5238)+1,0)),IF(LEFT('Supplier Change Request FORM Z'!$D$58,1)="F",0,IF(AND((LEFT('Supplier Change Request FORM Z'!$D$58,1)=LEFT(E5239,1)),(LEFT('Supplier Change Request FORM Z'!$D$59,2)=LEFT(A5239,2))),MAX($AE$1:AE5238)+1,0)))</f>
        <v>#REF!</v>
      </c>
      <c r="AF5239" s="3" t="str">
        <f t="shared" si="414"/>
        <v/>
      </c>
    </row>
    <row r="5240" spans="1:32" x14ac:dyDescent="0.35">
      <c r="A5240" s="2" t="s">
        <v>7184</v>
      </c>
      <c r="B5240" s="2" t="s">
        <v>8816</v>
      </c>
      <c r="C5240" s="2" t="s">
        <v>8815</v>
      </c>
      <c r="D5240" s="2" t="s">
        <v>8816</v>
      </c>
      <c r="E5240" s="2" t="s">
        <v>9644</v>
      </c>
      <c r="G5240" s="5">
        <f>IF('Supplier Change Request FORM Z'!$D$61="",IF(ISNUMBER(SEARCH(#REF!,C5240)),MAX($G$1:G5239)+1,0),IF(ISNUMBER(SEARCH('Supplier Change Request FORM Z'!$D$61,C5240)),MAX($G$1:G5239)+1,0))</f>
        <v>0</v>
      </c>
      <c r="H5240" s="3" t="str">
        <f t="shared" si="410"/>
        <v/>
      </c>
      <c r="K5240" s="5" t="e">
        <f>IF('Supplier Change Request FORM Z'!$D$58="",IF(AND((#REF!=C5240),(LEFT(#REF!,1)=LEFT(E5240,1)),(LEFT(#REF!,2)=LEFT(A5240,2))),MAX($K$1:K5239)+1,0),IF(AND(('Supplier Change Request FORM Z'!$D$61=C5240),(LEFT('Supplier Change Request FORM Z'!$D$58,1)=LEFT(E5240,1)),(LEFT('Supplier Change Request FORM Z'!$D$59,2)=LEFT(A5240,2))),MAX($K$1:K5239)+1,0))</f>
        <v>#REF!</v>
      </c>
      <c r="L5240" s="3" t="str">
        <f t="shared" si="411"/>
        <v/>
      </c>
      <c r="Q5240" s="5"/>
      <c r="R5240" s="3"/>
      <c r="U5240" s="5">
        <f>IF('Supplier Change Request FORM Z'!$D$71="",IF(ISNUMBER(SEARCH(#REF!,C5240)),MAX($U$1:U5239)+1,0),IF(ISNUMBER(SEARCH('Supplier Change Request FORM Z'!$D$71,C5240)),MAX($U$1:U5239)+1,0))</f>
        <v>0</v>
      </c>
      <c r="V5240" s="3" t="str">
        <f t="shared" si="412"/>
        <v/>
      </c>
      <c r="Y5240" s="5">
        <f>IF('Supplier Change Request FORM Z'!$D$71="",IF(ISNUMBER(SEARCH(#REF!,C5240)),MAX($Y$1:Y5239)+1,0),IF(ISNUMBER(SEARCH('Supplier Change Request FORM Z'!$D$71,C5240)),MAX($Y$1:Y5239)+1,0))</f>
        <v>0</v>
      </c>
      <c r="Z5240" s="3" t="str">
        <f t="shared" si="413"/>
        <v/>
      </c>
      <c r="AE5240" s="5" t="e">
        <f>IF('Supplier Change Request FORM Z'!$D$58="",IF(LEFT(#REF!,1)="F",0,IF(AND((LEFT(#REF!,1)=LEFT(E5240,1)),(LEFT(#REF!,2)=LEFT(A5240,2))),MAX($AE$1:AE5239)+1,0)),IF(LEFT('Supplier Change Request FORM Z'!$D$58,1)="F",0,IF(AND((LEFT('Supplier Change Request FORM Z'!$D$58,1)=LEFT(E5240,1)),(LEFT('Supplier Change Request FORM Z'!$D$59,2)=LEFT(A5240,2))),MAX($AE$1:AE5239)+1,0)))</f>
        <v>#REF!</v>
      </c>
      <c r="AF5240" s="3" t="str">
        <f t="shared" si="414"/>
        <v/>
      </c>
    </row>
    <row r="5241" spans="1:32" x14ac:dyDescent="0.35">
      <c r="A5241" s="2" t="s">
        <v>7184</v>
      </c>
      <c r="B5241" s="2" t="s">
        <v>8885</v>
      </c>
      <c r="C5241" s="2" t="s">
        <v>4039</v>
      </c>
      <c r="D5241" s="2" t="s">
        <v>8885</v>
      </c>
      <c r="E5241" s="2" t="s">
        <v>9644</v>
      </c>
      <c r="G5241" s="5">
        <f>IF('Supplier Change Request FORM Z'!$D$61="",IF(ISNUMBER(SEARCH(#REF!,C5241)),MAX($G$1:G5240)+1,0),IF(ISNUMBER(SEARCH('Supplier Change Request FORM Z'!$D$61,C5241)),MAX($G$1:G5240)+1,0))</f>
        <v>0</v>
      </c>
      <c r="H5241" s="3" t="str">
        <f t="shared" si="410"/>
        <v/>
      </c>
      <c r="K5241" s="5" t="e">
        <f>IF('Supplier Change Request FORM Z'!$D$58="",IF(AND((#REF!=C5241),(LEFT(#REF!,1)=LEFT(E5241,1)),(LEFT(#REF!,2)=LEFT(A5241,2))),MAX($K$1:K5240)+1,0),IF(AND(('Supplier Change Request FORM Z'!$D$61=C5241),(LEFT('Supplier Change Request FORM Z'!$D$58,1)=LEFT(E5241,1)),(LEFT('Supplier Change Request FORM Z'!$D$59,2)=LEFT(A5241,2))),MAX($K$1:K5240)+1,0))</f>
        <v>#REF!</v>
      </c>
      <c r="L5241" s="3" t="str">
        <f t="shared" si="411"/>
        <v/>
      </c>
      <c r="Q5241" s="5"/>
      <c r="R5241" s="3"/>
      <c r="U5241" s="5">
        <f>IF('Supplier Change Request FORM Z'!$D$71="",IF(ISNUMBER(SEARCH(#REF!,C5241)),MAX($U$1:U5240)+1,0),IF(ISNUMBER(SEARCH('Supplier Change Request FORM Z'!$D$71,C5241)),MAX($U$1:U5240)+1,0))</f>
        <v>0</v>
      </c>
      <c r="V5241" s="3" t="str">
        <f t="shared" si="412"/>
        <v/>
      </c>
      <c r="Y5241" s="5">
        <f>IF('Supplier Change Request FORM Z'!$D$71="",IF(ISNUMBER(SEARCH(#REF!,C5241)),MAX($Y$1:Y5240)+1,0),IF(ISNUMBER(SEARCH('Supplier Change Request FORM Z'!$D$71,C5241)),MAX($Y$1:Y5240)+1,0))</f>
        <v>0</v>
      </c>
      <c r="Z5241" s="3" t="str">
        <f t="shared" si="413"/>
        <v/>
      </c>
      <c r="AE5241" s="5" t="e">
        <f>IF('Supplier Change Request FORM Z'!$D$58="",IF(LEFT(#REF!,1)="F",0,IF(AND((LEFT(#REF!,1)=LEFT(E5241,1)),(LEFT(#REF!,2)=LEFT(A5241,2))),MAX($AE$1:AE5240)+1,0)),IF(LEFT('Supplier Change Request FORM Z'!$D$58,1)="F",0,IF(AND((LEFT('Supplier Change Request FORM Z'!$D$58,1)=LEFT(E5241,1)),(LEFT('Supplier Change Request FORM Z'!$D$59,2)=LEFT(A5241,2))),MAX($AE$1:AE5240)+1,0)))</f>
        <v>#REF!</v>
      </c>
      <c r="AF5241" s="3" t="str">
        <f t="shared" si="414"/>
        <v/>
      </c>
    </row>
    <row r="5242" spans="1:32" x14ac:dyDescent="0.35">
      <c r="A5242" s="2" t="s">
        <v>7184</v>
      </c>
      <c r="B5242" s="2" t="s">
        <v>8889</v>
      </c>
      <c r="C5242" s="2" t="s">
        <v>4039</v>
      </c>
      <c r="D5242" s="2" t="s">
        <v>8889</v>
      </c>
      <c r="E5242" s="2" t="s">
        <v>9644</v>
      </c>
      <c r="G5242" s="5">
        <f>IF('Supplier Change Request FORM Z'!$D$61="",IF(ISNUMBER(SEARCH(#REF!,C5242)),MAX($G$1:G5241)+1,0),IF(ISNUMBER(SEARCH('Supplier Change Request FORM Z'!$D$61,C5242)),MAX($G$1:G5241)+1,0))</f>
        <v>0</v>
      </c>
      <c r="H5242" s="3" t="str">
        <f t="shared" si="410"/>
        <v/>
      </c>
      <c r="K5242" s="5" t="e">
        <f>IF('Supplier Change Request FORM Z'!$D$58="",IF(AND((#REF!=C5242),(LEFT(#REF!,1)=LEFT(E5242,1)),(LEFT(#REF!,2)=LEFT(A5242,2))),MAX($K$1:K5241)+1,0),IF(AND(('Supplier Change Request FORM Z'!$D$61=C5242),(LEFT('Supplier Change Request FORM Z'!$D$58,1)=LEFT(E5242,1)),(LEFT('Supplier Change Request FORM Z'!$D$59,2)=LEFT(A5242,2))),MAX($K$1:K5241)+1,0))</f>
        <v>#REF!</v>
      </c>
      <c r="L5242" s="3" t="str">
        <f t="shared" si="411"/>
        <v/>
      </c>
      <c r="Q5242" s="5"/>
      <c r="R5242" s="3"/>
      <c r="U5242" s="5">
        <f>IF('Supplier Change Request FORM Z'!$D$71="",IF(ISNUMBER(SEARCH(#REF!,C5242)),MAX($U$1:U5241)+1,0),IF(ISNUMBER(SEARCH('Supplier Change Request FORM Z'!$D$71,C5242)),MAX($U$1:U5241)+1,0))</f>
        <v>0</v>
      </c>
      <c r="V5242" s="3" t="str">
        <f t="shared" si="412"/>
        <v/>
      </c>
      <c r="Y5242" s="5">
        <f>IF('Supplier Change Request FORM Z'!$D$71="",IF(ISNUMBER(SEARCH(#REF!,C5242)),MAX($Y$1:Y5241)+1,0),IF(ISNUMBER(SEARCH('Supplier Change Request FORM Z'!$D$71,C5242)),MAX($Y$1:Y5241)+1,0))</f>
        <v>0</v>
      </c>
      <c r="Z5242" s="3" t="str">
        <f t="shared" si="413"/>
        <v/>
      </c>
      <c r="AE5242" s="5" t="e">
        <f>IF('Supplier Change Request FORM Z'!$D$58="",IF(LEFT(#REF!,1)="F",0,IF(AND((LEFT(#REF!,1)=LEFT(E5242,1)),(LEFT(#REF!,2)=LEFT(A5242,2))),MAX($AE$1:AE5241)+1,0)),IF(LEFT('Supplier Change Request FORM Z'!$D$58,1)="F",0,IF(AND((LEFT('Supplier Change Request FORM Z'!$D$58,1)=LEFT(E5242,1)),(LEFT('Supplier Change Request FORM Z'!$D$59,2)=LEFT(A5242,2))),MAX($AE$1:AE5241)+1,0)))</f>
        <v>#REF!</v>
      </c>
      <c r="AF5242" s="3" t="str">
        <f t="shared" si="414"/>
        <v/>
      </c>
    </row>
    <row r="5243" spans="1:32" x14ac:dyDescent="0.35">
      <c r="A5243" s="2" t="s">
        <v>7184</v>
      </c>
      <c r="B5243" s="2" t="s">
        <v>11094</v>
      </c>
      <c r="C5243" s="2" t="s">
        <v>11093</v>
      </c>
      <c r="D5243" s="2" t="s">
        <v>11094</v>
      </c>
      <c r="E5243" s="2" t="s">
        <v>9644</v>
      </c>
      <c r="G5243" s="5">
        <f>IF('Supplier Change Request FORM Z'!$D$61="",IF(ISNUMBER(SEARCH(#REF!,C5243)),MAX($G$1:G5242)+1,0),IF(ISNUMBER(SEARCH('Supplier Change Request FORM Z'!$D$61,C5243)),MAX($G$1:G5242)+1,0))</f>
        <v>0</v>
      </c>
      <c r="H5243" s="3" t="str">
        <f t="shared" si="410"/>
        <v/>
      </c>
      <c r="K5243" s="5" t="e">
        <f>IF('Supplier Change Request FORM Z'!$D$58="",IF(AND((#REF!=C5243),(LEFT(#REF!,1)=LEFT(E5243,1)),(LEFT(#REF!,2)=LEFT(A5243,2))),MAX($K$1:K5242)+1,0),IF(AND(('Supplier Change Request FORM Z'!$D$61=C5243),(LEFT('Supplier Change Request FORM Z'!$D$58,1)=LEFT(E5243,1)),(LEFT('Supplier Change Request FORM Z'!$D$59,2)=LEFT(A5243,2))),MAX($K$1:K5242)+1,0))</f>
        <v>#REF!</v>
      </c>
      <c r="L5243" s="3" t="str">
        <f t="shared" si="411"/>
        <v/>
      </c>
      <c r="Q5243" s="5"/>
      <c r="R5243" s="3"/>
      <c r="U5243" s="5">
        <f>IF('Supplier Change Request FORM Z'!$D$71="",IF(ISNUMBER(SEARCH(#REF!,C5243)),MAX($U$1:U5242)+1,0),IF(ISNUMBER(SEARCH('Supplier Change Request FORM Z'!$D$71,C5243)),MAX($U$1:U5242)+1,0))</f>
        <v>0</v>
      </c>
      <c r="V5243" s="3" t="str">
        <f t="shared" si="412"/>
        <v/>
      </c>
      <c r="Y5243" s="5">
        <f>IF('Supplier Change Request FORM Z'!$D$71="",IF(ISNUMBER(SEARCH(#REF!,C5243)),MAX($Y$1:Y5242)+1,0),IF(ISNUMBER(SEARCH('Supplier Change Request FORM Z'!$D$71,C5243)),MAX($Y$1:Y5242)+1,0))</f>
        <v>0</v>
      </c>
      <c r="Z5243" s="3" t="str">
        <f t="shared" si="413"/>
        <v/>
      </c>
      <c r="AE5243" s="5" t="e">
        <f>IF('Supplier Change Request FORM Z'!$D$58="",IF(LEFT(#REF!,1)="F",0,IF(AND((LEFT(#REF!,1)=LEFT(E5243,1)),(LEFT(#REF!,2)=LEFT(A5243,2))),MAX($AE$1:AE5242)+1,0)),IF(LEFT('Supplier Change Request FORM Z'!$D$58,1)="F",0,IF(AND((LEFT('Supplier Change Request FORM Z'!$D$58,1)=LEFT(E5243,1)),(LEFT('Supplier Change Request FORM Z'!$D$59,2)=LEFT(A5243,2))),MAX($AE$1:AE5242)+1,0)))</f>
        <v>#REF!</v>
      </c>
      <c r="AF5243" s="3" t="str">
        <f t="shared" si="414"/>
        <v/>
      </c>
    </row>
    <row r="5244" spans="1:32" x14ac:dyDescent="0.35">
      <c r="A5244" s="2" t="s">
        <v>7184</v>
      </c>
      <c r="B5244" s="2" t="s">
        <v>11096</v>
      </c>
      <c r="C5244" s="2" t="s">
        <v>11095</v>
      </c>
      <c r="D5244" s="2" t="s">
        <v>11096</v>
      </c>
      <c r="E5244" s="2" t="s">
        <v>9644</v>
      </c>
      <c r="G5244" s="5">
        <f>IF('Supplier Change Request FORM Z'!$D$61="",IF(ISNUMBER(SEARCH(#REF!,C5244)),MAX($G$1:G5243)+1,0),IF(ISNUMBER(SEARCH('Supplier Change Request FORM Z'!$D$61,C5244)),MAX($G$1:G5243)+1,0))</f>
        <v>0</v>
      </c>
      <c r="H5244" s="3" t="str">
        <f t="shared" si="410"/>
        <v/>
      </c>
      <c r="K5244" s="5" t="e">
        <f>IF('Supplier Change Request FORM Z'!$D$58="",IF(AND((#REF!=C5244),(LEFT(#REF!,1)=LEFT(E5244,1)),(LEFT(#REF!,2)=LEFT(A5244,2))),MAX($K$1:K5243)+1,0),IF(AND(('Supplier Change Request FORM Z'!$D$61=C5244),(LEFT('Supplier Change Request FORM Z'!$D$58,1)=LEFT(E5244,1)),(LEFT('Supplier Change Request FORM Z'!$D$59,2)=LEFT(A5244,2))),MAX($K$1:K5243)+1,0))</f>
        <v>#REF!</v>
      </c>
      <c r="L5244" s="3" t="str">
        <f t="shared" si="411"/>
        <v/>
      </c>
      <c r="Q5244" s="5"/>
      <c r="R5244" s="3"/>
      <c r="U5244" s="5">
        <f>IF('Supplier Change Request FORM Z'!$D$71="",IF(ISNUMBER(SEARCH(#REF!,C5244)),MAX($U$1:U5243)+1,0),IF(ISNUMBER(SEARCH('Supplier Change Request FORM Z'!$D$71,C5244)),MAX($U$1:U5243)+1,0))</f>
        <v>0</v>
      </c>
      <c r="V5244" s="3" t="str">
        <f t="shared" si="412"/>
        <v/>
      </c>
      <c r="Y5244" s="5">
        <f>IF('Supplier Change Request FORM Z'!$D$71="",IF(ISNUMBER(SEARCH(#REF!,C5244)),MAX($Y$1:Y5243)+1,0),IF(ISNUMBER(SEARCH('Supplier Change Request FORM Z'!$D$71,C5244)),MAX($Y$1:Y5243)+1,0))</f>
        <v>0</v>
      </c>
      <c r="Z5244" s="3" t="str">
        <f t="shared" si="413"/>
        <v/>
      </c>
      <c r="AE5244" s="5" t="e">
        <f>IF('Supplier Change Request FORM Z'!$D$58="",IF(LEFT(#REF!,1)="F",0,IF(AND((LEFT(#REF!,1)=LEFT(E5244,1)),(LEFT(#REF!,2)=LEFT(A5244,2))),MAX($AE$1:AE5243)+1,0)),IF(LEFT('Supplier Change Request FORM Z'!$D$58,1)="F",0,IF(AND((LEFT('Supplier Change Request FORM Z'!$D$58,1)=LEFT(E5244,1)),(LEFT('Supplier Change Request FORM Z'!$D$59,2)=LEFT(A5244,2))),MAX($AE$1:AE5243)+1,0)))</f>
        <v>#REF!</v>
      </c>
      <c r="AF5244" s="3" t="str">
        <f t="shared" si="414"/>
        <v/>
      </c>
    </row>
    <row r="5245" spans="1:32" x14ac:dyDescent="0.35">
      <c r="A5245" s="2" t="s">
        <v>7184</v>
      </c>
      <c r="B5245" s="2" t="s">
        <v>8749</v>
      </c>
      <c r="C5245" s="2" t="s">
        <v>8748</v>
      </c>
      <c r="D5245" s="2" t="s">
        <v>8749</v>
      </c>
      <c r="E5245" s="2" t="s">
        <v>9644</v>
      </c>
      <c r="G5245" s="5">
        <f>IF('Supplier Change Request FORM Z'!$D$61="",IF(ISNUMBER(SEARCH(#REF!,C5245)),MAX($G$1:G5244)+1,0),IF(ISNUMBER(SEARCH('Supplier Change Request FORM Z'!$D$61,C5245)),MAX($G$1:G5244)+1,0))</f>
        <v>0</v>
      </c>
      <c r="H5245" s="3" t="str">
        <f t="shared" si="410"/>
        <v/>
      </c>
      <c r="K5245" s="5" t="e">
        <f>IF('Supplier Change Request FORM Z'!$D$58="",IF(AND((#REF!=C5245),(LEFT(#REF!,1)=LEFT(E5245,1)),(LEFT(#REF!,2)=LEFT(A5245,2))),MAX($K$1:K5244)+1,0),IF(AND(('Supplier Change Request FORM Z'!$D$61=C5245),(LEFT('Supplier Change Request FORM Z'!$D$58,1)=LEFT(E5245,1)),(LEFT('Supplier Change Request FORM Z'!$D$59,2)=LEFT(A5245,2))),MAX($K$1:K5244)+1,0))</f>
        <v>#REF!</v>
      </c>
      <c r="L5245" s="3" t="str">
        <f t="shared" si="411"/>
        <v/>
      </c>
      <c r="Q5245" s="5"/>
      <c r="R5245" s="3"/>
      <c r="U5245" s="5">
        <f>IF('Supplier Change Request FORM Z'!$D$71="",IF(ISNUMBER(SEARCH(#REF!,C5245)),MAX($U$1:U5244)+1,0),IF(ISNUMBER(SEARCH('Supplier Change Request FORM Z'!$D$71,C5245)),MAX($U$1:U5244)+1,0))</f>
        <v>0</v>
      </c>
      <c r="V5245" s="3" t="str">
        <f t="shared" si="412"/>
        <v/>
      </c>
      <c r="Y5245" s="5">
        <f>IF('Supplier Change Request FORM Z'!$D$71="",IF(ISNUMBER(SEARCH(#REF!,C5245)),MAX($Y$1:Y5244)+1,0),IF(ISNUMBER(SEARCH('Supplier Change Request FORM Z'!$D$71,C5245)),MAX($Y$1:Y5244)+1,0))</f>
        <v>0</v>
      </c>
      <c r="Z5245" s="3" t="str">
        <f t="shared" si="413"/>
        <v/>
      </c>
      <c r="AE5245" s="5" t="e">
        <f>IF('Supplier Change Request FORM Z'!$D$58="",IF(LEFT(#REF!,1)="F",0,IF(AND((LEFT(#REF!,1)=LEFT(E5245,1)),(LEFT(#REF!,2)=LEFT(A5245,2))),MAX($AE$1:AE5244)+1,0)),IF(LEFT('Supplier Change Request FORM Z'!$D$58,1)="F",0,IF(AND((LEFT('Supplier Change Request FORM Z'!$D$58,1)=LEFT(E5245,1)),(LEFT('Supplier Change Request FORM Z'!$D$59,2)=LEFT(A5245,2))),MAX($AE$1:AE5244)+1,0)))</f>
        <v>#REF!</v>
      </c>
      <c r="AF5245" s="3" t="str">
        <f t="shared" si="414"/>
        <v/>
      </c>
    </row>
    <row r="5246" spans="1:32" x14ac:dyDescent="0.35">
      <c r="A5246" s="2" t="s">
        <v>7184</v>
      </c>
      <c r="B5246" s="2" t="s">
        <v>8841</v>
      </c>
      <c r="C5246" s="2" t="s">
        <v>2905</v>
      </c>
      <c r="D5246" s="2" t="s">
        <v>8841</v>
      </c>
      <c r="E5246" s="2" t="s">
        <v>9644</v>
      </c>
      <c r="G5246" s="5">
        <f>IF('Supplier Change Request FORM Z'!$D$61="",IF(ISNUMBER(SEARCH(#REF!,C5246)),MAX($G$1:G5245)+1,0),IF(ISNUMBER(SEARCH('Supplier Change Request FORM Z'!$D$61,C5246)),MAX($G$1:G5245)+1,0))</f>
        <v>0</v>
      </c>
      <c r="H5246" s="3" t="str">
        <f t="shared" si="410"/>
        <v/>
      </c>
      <c r="K5246" s="5" t="e">
        <f>IF('Supplier Change Request FORM Z'!$D$58="",IF(AND((#REF!=C5246),(LEFT(#REF!,1)=LEFT(E5246,1)),(LEFT(#REF!,2)=LEFT(A5246,2))),MAX($K$1:K5245)+1,0),IF(AND(('Supplier Change Request FORM Z'!$D$61=C5246),(LEFT('Supplier Change Request FORM Z'!$D$58,1)=LEFT(E5246,1)),(LEFT('Supplier Change Request FORM Z'!$D$59,2)=LEFT(A5246,2))),MAX($K$1:K5245)+1,0))</f>
        <v>#REF!</v>
      </c>
      <c r="L5246" s="3" t="str">
        <f t="shared" si="411"/>
        <v/>
      </c>
      <c r="Q5246" s="5"/>
      <c r="R5246" s="3"/>
      <c r="U5246" s="5">
        <f>IF('Supplier Change Request FORM Z'!$D$71="",IF(ISNUMBER(SEARCH(#REF!,C5246)),MAX($U$1:U5245)+1,0),IF(ISNUMBER(SEARCH('Supplier Change Request FORM Z'!$D$71,C5246)),MAX($U$1:U5245)+1,0))</f>
        <v>0</v>
      </c>
      <c r="V5246" s="3" t="str">
        <f t="shared" si="412"/>
        <v/>
      </c>
      <c r="Y5246" s="5">
        <f>IF('Supplier Change Request FORM Z'!$D$71="",IF(ISNUMBER(SEARCH(#REF!,C5246)),MAX($Y$1:Y5245)+1,0),IF(ISNUMBER(SEARCH('Supplier Change Request FORM Z'!$D$71,C5246)),MAX($Y$1:Y5245)+1,0))</f>
        <v>0</v>
      </c>
      <c r="Z5246" s="3" t="str">
        <f t="shared" si="413"/>
        <v/>
      </c>
      <c r="AE5246" s="5" t="e">
        <f>IF('Supplier Change Request FORM Z'!$D$58="",IF(LEFT(#REF!,1)="F",0,IF(AND((LEFT(#REF!,1)=LEFT(E5246,1)),(LEFT(#REF!,2)=LEFT(A5246,2))),MAX($AE$1:AE5245)+1,0)),IF(LEFT('Supplier Change Request FORM Z'!$D$58,1)="F",0,IF(AND((LEFT('Supplier Change Request FORM Z'!$D$58,1)=LEFT(E5246,1)),(LEFT('Supplier Change Request FORM Z'!$D$59,2)=LEFT(A5246,2))),MAX($AE$1:AE5245)+1,0)))</f>
        <v>#REF!</v>
      </c>
      <c r="AF5246" s="3" t="str">
        <f t="shared" si="414"/>
        <v/>
      </c>
    </row>
    <row r="5247" spans="1:32" x14ac:dyDescent="0.35">
      <c r="A5247" s="2" t="s">
        <v>7184</v>
      </c>
      <c r="B5247" s="2" t="s">
        <v>11098</v>
      </c>
      <c r="C5247" s="2" t="s">
        <v>11097</v>
      </c>
      <c r="D5247" s="2" t="s">
        <v>11098</v>
      </c>
      <c r="E5247" s="2" t="s">
        <v>9644</v>
      </c>
      <c r="G5247" s="5">
        <f>IF('Supplier Change Request FORM Z'!$D$61="",IF(ISNUMBER(SEARCH(#REF!,C5247)),MAX($G$1:G5246)+1,0),IF(ISNUMBER(SEARCH('Supplier Change Request FORM Z'!$D$61,C5247)),MAX($G$1:G5246)+1,0))</f>
        <v>0</v>
      </c>
      <c r="H5247" s="3" t="str">
        <f t="shared" si="410"/>
        <v/>
      </c>
      <c r="K5247" s="5" t="e">
        <f>IF('Supplier Change Request FORM Z'!$D$58="",IF(AND((#REF!=C5247),(LEFT(#REF!,1)=LEFT(E5247,1)),(LEFT(#REF!,2)=LEFT(A5247,2))),MAX($K$1:K5246)+1,0),IF(AND(('Supplier Change Request FORM Z'!$D$61=C5247),(LEFT('Supplier Change Request FORM Z'!$D$58,1)=LEFT(E5247,1)),(LEFT('Supplier Change Request FORM Z'!$D$59,2)=LEFT(A5247,2))),MAX($K$1:K5246)+1,0))</f>
        <v>#REF!</v>
      </c>
      <c r="L5247" s="3" t="str">
        <f t="shared" si="411"/>
        <v/>
      </c>
      <c r="Q5247" s="5"/>
      <c r="R5247" s="3"/>
      <c r="U5247" s="5">
        <f>IF('Supplier Change Request FORM Z'!$D$71="",IF(ISNUMBER(SEARCH(#REF!,C5247)),MAX($U$1:U5246)+1,0),IF(ISNUMBER(SEARCH('Supplier Change Request FORM Z'!$D$71,C5247)),MAX($U$1:U5246)+1,0))</f>
        <v>0</v>
      </c>
      <c r="V5247" s="3" t="str">
        <f t="shared" si="412"/>
        <v/>
      </c>
      <c r="Y5247" s="5">
        <f>IF('Supplier Change Request FORM Z'!$D$71="",IF(ISNUMBER(SEARCH(#REF!,C5247)),MAX($Y$1:Y5246)+1,0),IF(ISNUMBER(SEARCH('Supplier Change Request FORM Z'!$D$71,C5247)),MAX($Y$1:Y5246)+1,0))</f>
        <v>0</v>
      </c>
      <c r="Z5247" s="3" t="str">
        <f t="shared" si="413"/>
        <v/>
      </c>
      <c r="AE5247" s="5" t="e">
        <f>IF('Supplier Change Request FORM Z'!$D$58="",IF(LEFT(#REF!,1)="F",0,IF(AND((LEFT(#REF!,1)=LEFT(E5247,1)),(LEFT(#REF!,2)=LEFT(A5247,2))),MAX($AE$1:AE5246)+1,0)),IF(LEFT('Supplier Change Request FORM Z'!$D$58,1)="F",0,IF(AND((LEFT('Supplier Change Request FORM Z'!$D$58,1)=LEFT(E5247,1)),(LEFT('Supplier Change Request FORM Z'!$D$59,2)=LEFT(A5247,2))),MAX($AE$1:AE5246)+1,0)))</f>
        <v>#REF!</v>
      </c>
      <c r="AF5247" s="3" t="str">
        <f t="shared" si="414"/>
        <v/>
      </c>
    </row>
    <row r="5248" spans="1:32" x14ac:dyDescent="0.35">
      <c r="A5248" s="2" t="s">
        <v>7184</v>
      </c>
      <c r="B5248" s="2" t="s">
        <v>8838</v>
      </c>
      <c r="C5248" s="2" t="s">
        <v>8836</v>
      </c>
      <c r="D5248" s="2" t="s">
        <v>8838</v>
      </c>
      <c r="E5248" s="2" t="s">
        <v>9644</v>
      </c>
      <c r="G5248" s="5">
        <f>IF('Supplier Change Request FORM Z'!$D$61="",IF(ISNUMBER(SEARCH(#REF!,C5248)),MAX($G$1:G5247)+1,0),IF(ISNUMBER(SEARCH('Supplier Change Request FORM Z'!$D$61,C5248)),MAX($G$1:G5247)+1,0))</f>
        <v>0</v>
      </c>
      <c r="H5248" s="3" t="str">
        <f t="shared" si="410"/>
        <v/>
      </c>
      <c r="K5248" s="5" t="e">
        <f>IF('Supplier Change Request FORM Z'!$D$58="",IF(AND((#REF!=C5248),(LEFT(#REF!,1)=LEFT(E5248,1)),(LEFT(#REF!,2)=LEFT(A5248,2))),MAX($K$1:K5247)+1,0),IF(AND(('Supplier Change Request FORM Z'!$D$61=C5248),(LEFT('Supplier Change Request FORM Z'!$D$58,1)=LEFT(E5248,1)),(LEFT('Supplier Change Request FORM Z'!$D$59,2)=LEFT(A5248,2))),MAX($K$1:K5247)+1,0))</f>
        <v>#REF!</v>
      </c>
      <c r="L5248" s="3" t="str">
        <f t="shared" si="411"/>
        <v/>
      </c>
      <c r="Q5248" s="5"/>
      <c r="R5248" s="3"/>
      <c r="U5248" s="5">
        <f>IF('Supplier Change Request FORM Z'!$D$71="",IF(ISNUMBER(SEARCH(#REF!,C5248)),MAX($U$1:U5247)+1,0),IF(ISNUMBER(SEARCH('Supplier Change Request FORM Z'!$D$71,C5248)),MAX($U$1:U5247)+1,0))</f>
        <v>0</v>
      </c>
      <c r="V5248" s="3" t="str">
        <f t="shared" si="412"/>
        <v/>
      </c>
      <c r="Y5248" s="5">
        <f>IF('Supplier Change Request FORM Z'!$D$71="",IF(ISNUMBER(SEARCH(#REF!,C5248)),MAX($Y$1:Y5247)+1,0),IF(ISNUMBER(SEARCH('Supplier Change Request FORM Z'!$D$71,C5248)),MAX($Y$1:Y5247)+1,0))</f>
        <v>0</v>
      </c>
      <c r="Z5248" s="3" t="str">
        <f t="shared" si="413"/>
        <v/>
      </c>
      <c r="AE5248" s="5" t="e">
        <f>IF('Supplier Change Request FORM Z'!$D$58="",IF(LEFT(#REF!,1)="F",0,IF(AND((LEFT(#REF!,1)=LEFT(E5248,1)),(LEFT(#REF!,2)=LEFT(A5248,2))),MAX($AE$1:AE5247)+1,0)),IF(LEFT('Supplier Change Request FORM Z'!$D$58,1)="F",0,IF(AND((LEFT('Supplier Change Request FORM Z'!$D$58,1)=LEFT(E5248,1)),(LEFT('Supplier Change Request FORM Z'!$D$59,2)=LEFT(A5248,2))),MAX($AE$1:AE5247)+1,0)))</f>
        <v>#REF!</v>
      </c>
      <c r="AF5248" s="3" t="str">
        <f t="shared" si="414"/>
        <v/>
      </c>
    </row>
    <row r="5249" spans="1:32" x14ac:dyDescent="0.35">
      <c r="A5249" s="2" t="s">
        <v>7184</v>
      </c>
      <c r="B5249" s="2" t="s">
        <v>8849</v>
      </c>
      <c r="C5249" s="2" t="s">
        <v>8848</v>
      </c>
      <c r="D5249" s="2" t="s">
        <v>8849</v>
      </c>
      <c r="E5249" s="2" t="s">
        <v>9644</v>
      </c>
      <c r="G5249" s="5">
        <f>IF('Supplier Change Request FORM Z'!$D$61="",IF(ISNUMBER(SEARCH(#REF!,C5249)),MAX($G$1:G5248)+1,0),IF(ISNUMBER(SEARCH('Supplier Change Request FORM Z'!$D$61,C5249)),MAX($G$1:G5248)+1,0))</f>
        <v>0</v>
      </c>
      <c r="H5249" s="3" t="str">
        <f t="shared" si="410"/>
        <v/>
      </c>
      <c r="K5249" s="5" t="e">
        <f>IF('Supplier Change Request FORM Z'!$D$58="",IF(AND((#REF!=C5249),(LEFT(#REF!,1)=LEFT(E5249,1)),(LEFT(#REF!,2)=LEFT(A5249,2))),MAX($K$1:K5248)+1,0),IF(AND(('Supplier Change Request FORM Z'!$D$61=C5249),(LEFT('Supplier Change Request FORM Z'!$D$58,1)=LEFT(E5249,1)),(LEFT('Supplier Change Request FORM Z'!$D$59,2)=LEFT(A5249,2))),MAX($K$1:K5248)+1,0))</f>
        <v>#REF!</v>
      </c>
      <c r="L5249" s="3" t="str">
        <f t="shared" si="411"/>
        <v/>
      </c>
      <c r="Q5249" s="5"/>
      <c r="R5249" s="3"/>
      <c r="U5249" s="5">
        <f>IF('Supplier Change Request FORM Z'!$D$71="",IF(ISNUMBER(SEARCH(#REF!,C5249)),MAX($U$1:U5248)+1,0),IF(ISNUMBER(SEARCH('Supplier Change Request FORM Z'!$D$71,C5249)),MAX($U$1:U5248)+1,0))</f>
        <v>0</v>
      </c>
      <c r="V5249" s="3" t="str">
        <f t="shared" si="412"/>
        <v/>
      </c>
      <c r="Y5249" s="5">
        <f>IF('Supplier Change Request FORM Z'!$D$71="",IF(ISNUMBER(SEARCH(#REF!,C5249)),MAX($Y$1:Y5248)+1,0),IF(ISNUMBER(SEARCH('Supplier Change Request FORM Z'!$D$71,C5249)),MAX($Y$1:Y5248)+1,0))</f>
        <v>0</v>
      </c>
      <c r="Z5249" s="3" t="str">
        <f t="shared" si="413"/>
        <v/>
      </c>
      <c r="AE5249" s="5" t="e">
        <f>IF('Supplier Change Request FORM Z'!$D$58="",IF(LEFT(#REF!,1)="F",0,IF(AND((LEFT(#REF!,1)=LEFT(E5249,1)),(LEFT(#REF!,2)=LEFT(A5249,2))),MAX($AE$1:AE5248)+1,0)),IF(LEFT('Supplier Change Request FORM Z'!$D$58,1)="F",0,IF(AND((LEFT('Supplier Change Request FORM Z'!$D$58,1)=LEFT(E5249,1)),(LEFT('Supplier Change Request FORM Z'!$D$59,2)=LEFT(A5249,2))),MAX($AE$1:AE5248)+1,0)))</f>
        <v>#REF!</v>
      </c>
      <c r="AF5249" s="3" t="str">
        <f t="shared" si="414"/>
        <v/>
      </c>
    </row>
    <row r="5250" spans="1:32" x14ac:dyDescent="0.35">
      <c r="A5250" s="2" t="s">
        <v>7184</v>
      </c>
      <c r="B5250" s="2" t="s">
        <v>8764</v>
      </c>
      <c r="C5250" s="2" t="s">
        <v>90</v>
      </c>
      <c r="D5250" s="2" t="s">
        <v>8764</v>
      </c>
      <c r="E5250" s="2" t="s">
        <v>9644</v>
      </c>
      <c r="G5250" s="5">
        <f>IF('Supplier Change Request FORM Z'!$D$61="",IF(ISNUMBER(SEARCH(#REF!,C5250)),MAX($G$1:G5249)+1,0),IF(ISNUMBER(SEARCH('Supplier Change Request FORM Z'!$D$61,C5250)),MAX($G$1:G5249)+1,0))</f>
        <v>0</v>
      </c>
      <c r="H5250" s="3" t="str">
        <f t="shared" ref="H5250:H5313" si="415">IFERROR(INDEX($C:$C,MATCH(ROW(H5249),$G:$G,0)),"")</f>
        <v/>
      </c>
      <c r="K5250" s="5" t="e">
        <f>IF('Supplier Change Request FORM Z'!$D$58="",IF(AND((#REF!=C5250),(LEFT(#REF!,1)=LEFT(E5250,1)),(LEFT(#REF!,2)=LEFT(A5250,2))),MAX($K$1:K5249)+1,0),IF(AND(('Supplier Change Request FORM Z'!$D$61=C5250),(LEFT('Supplier Change Request FORM Z'!$D$58,1)=LEFT(E5250,1)),(LEFT('Supplier Change Request FORM Z'!$D$59,2)=LEFT(A5250,2))),MAX($K$1:K5249)+1,0))</f>
        <v>#REF!</v>
      </c>
      <c r="L5250" s="3" t="str">
        <f t="shared" ref="L5250:L5313" si="416">IFERROR(INDEX($D:$D,MATCH(ROW(L5249),$K:$K,0)),"")</f>
        <v/>
      </c>
      <c r="Q5250" s="5"/>
      <c r="R5250" s="3"/>
      <c r="U5250" s="5">
        <f>IF('Supplier Change Request FORM Z'!$D$71="",IF(ISNUMBER(SEARCH(#REF!,C5250)),MAX($U$1:U5249)+1,0),IF(ISNUMBER(SEARCH('Supplier Change Request FORM Z'!$D$71,C5250)),MAX($U$1:U5249)+1,0))</f>
        <v>0</v>
      </c>
      <c r="V5250" s="3" t="str">
        <f t="shared" ref="V5250:V5313" si="417">IFERROR(INDEX($C:$C,MATCH(ROW(V5249),U:U,0)),"")</f>
        <v/>
      </c>
      <c r="Y5250" s="5">
        <f>IF('Supplier Change Request FORM Z'!$D$71="",IF(ISNUMBER(SEARCH(#REF!,C5250)),MAX($Y$1:Y5249)+1,0),IF(ISNUMBER(SEARCH('Supplier Change Request FORM Z'!$D$71,C5250)),MAX($Y$1:Y5249)+1,0))</f>
        <v>0</v>
      </c>
      <c r="Z5250" s="3" t="str">
        <f t="shared" ref="Z5250:Z5313" si="418">IFERROR(INDEX($D:$D,MATCH(ROW(Z5249),$Y:$Y,0)),"")</f>
        <v/>
      </c>
      <c r="AE5250" s="5" t="e">
        <f>IF('Supplier Change Request FORM Z'!$D$58="",IF(LEFT(#REF!,1)="F",0,IF(AND((LEFT(#REF!,1)=LEFT(E5250,1)),(LEFT(#REF!,2)=LEFT(A5250,2))),MAX($AE$1:AE5249)+1,0)),IF(LEFT('Supplier Change Request FORM Z'!$D$58,1)="F",0,IF(AND((LEFT('Supplier Change Request FORM Z'!$D$58,1)=LEFT(E5250,1)),(LEFT('Supplier Change Request FORM Z'!$D$59,2)=LEFT(A5250,2))),MAX($AE$1:AE5249)+1,0)))</f>
        <v>#REF!</v>
      </c>
      <c r="AF5250" s="3" t="str">
        <f t="shared" ref="AF5250:AF5313" si="419">IFERROR(INDEX(C:C,MATCH(ROW(AF5249),AE:AE,0)),"")</f>
        <v/>
      </c>
    </row>
    <row r="5251" spans="1:32" x14ac:dyDescent="0.35">
      <c r="A5251" s="2" t="s">
        <v>7184</v>
      </c>
      <c r="B5251" s="2" t="s">
        <v>8802</v>
      </c>
      <c r="C5251" s="2" t="s">
        <v>8800</v>
      </c>
      <c r="D5251" s="2" t="s">
        <v>8802</v>
      </c>
      <c r="E5251" s="2" t="s">
        <v>9644</v>
      </c>
      <c r="G5251" s="5">
        <f>IF('Supplier Change Request FORM Z'!$D$61="",IF(ISNUMBER(SEARCH(#REF!,C5251)),MAX($G$1:G5250)+1,0),IF(ISNUMBER(SEARCH('Supplier Change Request FORM Z'!$D$61,C5251)),MAX($G$1:G5250)+1,0))</f>
        <v>0</v>
      </c>
      <c r="H5251" s="3" t="str">
        <f t="shared" si="415"/>
        <v/>
      </c>
      <c r="K5251" s="5" t="e">
        <f>IF('Supplier Change Request FORM Z'!$D$58="",IF(AND((#REF!=C5251),(LEFT(#REF!,1)=LEFT(E5251,1)),(LEFT(#REF!,2)=LEFT(A5251,2))),MAX($K$1:K5250)+1,0),IF(AND(('Supplier Change Request FORM Z'!$D$61=C5251),(LEFT('Supplier Change Request FORM Z'!$D$58,1)=LEFT(E5251,1)),(LEFT('Supplier Change Request FORM Z'!$D$59,2)=LEFT(A5251,2))),MAX($K$1:K5250)+1,0))</f>
        <v>#REF!</v>
      </c>
      <c r="L5251" s="3" t="str">
        <f t="shared" si="416"/>
        <v/>
      </c>
      <c r="Q5251" s="5"/>
      <c r="R5251" s="3"/>
      <c r="U5251" s="5">
        <f>IF('Supplier Change Request FORM Z'!$D$71="",IF(ISNUMBER(SEARCH(#REF!,C5251)),MAX($U$1:U5250)+1,0),IF(ISNUMBER(SEARCH('Supplier Change Request FORM Z'!$D$71,C5251)),MAX($U$1:U5250)+1,0))</f>
        <v>0</v>
      </c>
      <c r="V5251" s="3" t="str">
        <f t="shared" si="417"/>
        <v/>
      </c>
      <c r="Y5251" s="5">
        <f>IF('Supplier Change Request FORM Z'!$D$71="",IF(ISNUMBER(SEARCH(#REF!,C5251)),MAX($Y$1:Y5250)+1,0),IF(ISNUMBER(SEARCH('Supplier Change Request FORM Z'!$D$71,C5251)),MAX($Y$1:Y5250)+1,0))</f>
        <v>0</v>
      </c>
      <c r="Z5251" s="3" t="str">
        <f t="shared" si="418"/>
        <v/>
      </c>
      <c r="AE5251" s="5" t="e">
        <f>IF('Supplier Change Request FORM Z'!$D$58="",IF(LEFT(#REF!,1)="F",0,IF(AND((LEFT(#REF!,1)=LEFT(E5251,1)),(LEFT(#REF!,2)=LEFT(A5251,2))),MAX($AE$1:AE5250)+1,0)),IF(LEFT('Supplier Change Request FORM Z'!$D$58,1)="F",0,IF(AND((LEFT('Supplier Change Request FORM Z'!$D$58,1)=LEFT(E5251,1)),(LEFT('Supplier Change Request FORM Z'!$D$59,2)=LEFT(A5251,2))),MAX($AE$1:AE5250)+1,0)))</f>
        <v>#REF!</v>
      </c>
      <c r="AF5251" s="3" t="str">
        <f t="shared" si="419"/>
        <v/>
      </c>
    </row>
    <row r="5252" spans="1:32" x14ac:dyDescent="0.35">
      <c r="A5252" s="2" t="s">
        <v>7184</v>
      </c>
      <c r="B5252" s="2" t="s">
        <v>8757</v>
      </c>
      <c r="C5252" s="2" t="s">
        <v>4429</v>
      </c>
      <c r="D5252" s="2" t="s">
        <v>8757</v>
      </c>
      <c r="E5252" s="2" t="s">
        <v>9644</v>
      </c>
      <c r="G5252" s="5">
        <f>IF('Supplier Change Request FORM Z'!$D$61="",IF(ISNUMBER(SEARCH(#REF!,C5252)),MAX($G$1:G5251)+1,0),IF(ISNUMBER(SEARCH('Supplier Change Request FORM Z'!$D$61,C5252)),MAX($G$1:G5251)+1,0))</f>
        <v>0</v>
      </c>
      <c r="H5252" s="3" t="str">
        <f t="shared" si="415"/>
        <v/>
      </c>
      <c r="K5252" s="5" t="e">
        <f>IF('Supplier Change Request FORM Z'!$D$58="",IF(AND((#REF!=C5252),(LEFT(#REF!,1)=LEFT(E5252,1)),(LEFT(#REF!,2)=LEFT(A5252,2))),MAX($K$1:K5251)+1,0),IF(AND(('Supplier Change Request FORM Z'!$D$61=C5252),(LEFT('Supplier Change Request FORM Z'!$D$58,1)=LEFT(E5252,1)),(LEFT('Supplier Change Request FORM Z'!$D$59,2)=LEFT(A5252,2))),MAX($K$1:K5251)+1,0))</f>
        <v>#REF!</v>
      </c>
      <c r="L5252" s="3" t="str">
        <f t="shared" si="416"/>
        <v/>
      </c>
      <c r="Q5252" s="5"/>
      <c r="R5252" s="3"/>
      <c r="U5252" s="5">
        <f>IF('Supplier Change Request FORM Z'!$D$71="",IF(ISNUMBER(SEARCH(#REF!,C5252)),MAX($U$1:U5251)+1,0),IF(ISNUMBER(SEARCH('Supplier Change Request FORM Z'!$D$71,C5252)),MAX($U$1:U5251)+1,0))</f>
        <v>0</v>
      </c>
      <c r="V5252" s="3" t="str">
        <f t="shared" si="417"/>
        <v/>
      </c>
      <c r="Y5252" s="5">
        <f>IF('Supplier Change Request FORM Z'!$D$71="",IF(ISNUMBER(SEARCH(#REF!,C5252)),MAX($Y$1:Y5251)+1,0),IF(ISNUMBER(SEARCH('Supplier Change Request FORM Z'!$D$71,C5252)),MAX($Y$1:Y5251)+1,0))</f>
        <v>0</v>
      </c>
      <c r="Z5252" s="3" t="str">
        <f t="shared" si="418"/>
        <v/>
      </c>
      <c r="AE5252" s="5" t="e">
        <f>IF('Supplier Change Request FORM Z'!$D$58="",IF(LEFT(#REF!,1)="F",0,IF(AND((LEFT(#REF!,1)=LEFT(E5252,1)),(LEFT(#REF!,2)=LEFT(A5252,2))),MAX($AE$1:AE5251)+1,0)),IF(LEFT('Supplier Change Request FORM Z'!$D$58,1)="F",0,IF(AND((LEFT('Supplier Change Request FORM Z'!$D$58,1)=LEFT(E5252,1)),(LEFT('Supplier Change Request FORM Z'!$D$59,2)=LEFT(A5252,2))),MAX($AE$1:AE5251)+1,0)))</f>
        <v>#REF!</v>
      </c>
      <c r="AF5252" s="3" t="str">
        <f t="shared" si="419"/>
        <v/>
      </c>
    </row>
    <row r="5253" spans="1:32" x14ac:dyDescent="0.35">
      <c r="A5253" s="2" t="s">
        <v>7184</v>
      </c>
      <c r="B5253" s="2" t="s">
        <v>8782</v>
      </c>
      <c r="C5253" s="2" t="s">
        <v>8781</v>
      </c>
      <c r="D5253" s="2" t="s">
        <v>8782</v>
      </c>
      <c r="E5253" s="2" t="s">
        <v>9644</v>
      </c>
      <c r="G5253" s="5">
        <f>IF('Supplier Change Request FORM Z'!$D$61="",IF(ISNUMBER(SEARCH(#REF!,C5253)),MAX($G$1:G5252)+1,0),IF(ISNUMBER(SEARCH('Supplier Change Request FORM Z'!$D$61,C5253)),MAX($G$1:G5252)+1,0))</f>
        <v>0</v>
      </c>
      <c r="H5253" s="3" t="str">
        <f t="shared" si="415"/>
        <v/>
      </c>
      <c r="K5253" s="5" t="e">
        <f>IF('Supplier Change Request FORM Z'!$D$58="",IF(AND((#REF!=C5253),(LEFT(#REF!,1)=LEFT(E5253,1)),(LEFT(#REF!,2)=LEFT(A5253,2))),MAX($K$1:K5252)+1,0),IF(AND(('Supplier Change Request FORM Z'!$D$61=C5253),(LEFT('Supplier Change Request FORM Z'!$D$58,1)=LEFT(E5253,1)),(LEFT('Supplier Change Request FORM Z'!$D$59,2)=LEFT(A5253,2))),MAX($K$1:K5252)+1,0))</f>
        <v>#REF!</v>
      </c>
      <c r="L5253" s="3" t="str">
        <f t="shared" si="416"/>
        <v/>
      </c>
      <c r="Q5253" s="5"/>
      <c r="R5253" s="3"/>
      <c r="U5253" s="5">
        <f>IF('Supplier Change Request FORM Z'!$D$71="",IF(ISNUMBER(SEARCH(#REF!,C5253)),MAX($U$1:U5252)+1,0),IF(ISNUMBER(SEARCH('Supplier Change Request FORM Z'!$D$71,C5253)),MAX($U$1:U5252)+1,0))</f>
        <v>0</v>
      </c>
      <c r="V5253" s="3" t="str">
        <f t="shared" si="417"/>
        <v/>
      </c>
      <c r="Y5253" s="5">
        <f>IF('Supplier Change Request FORM Z'!$D$71="",IF(ISNUMBER(SEARCH(#REF!,C5253)),MAX($Y$1:Y5252)+1,0),IF(ISNUMBER(SEARCH('Supplier Change Request FORM Z'!$D$71,C5253)),MAX($Y$1:Y5252)+1,0))</f>
        <v>0</v>
      </c>
      <c r="Z5253" s="3" t="str">
        <f t="shared" si="418"/>
        <v/>
      </c>
      <c r="AE5253" s="5" t="e">
        <f>IF('Supplier Change Request FORM Z'!$D$58="",IF(LEFT(#REF!,1)="F",0,IF(AND((LEFT(#REF!,1)=LEFT(E5253,1)),(LEFT(#REF!,2)=LEFT(A5253,2))),MAX($AE$1:AE5252)+1,0)),IF(LEFT('Supplier Change Request FORM Z'!$D$58,1)="F",0,IF(AND((LEFT('Supplier Change Request FORM Z'!$D$58,1)=LEFT(E5253,1)),(LEFT('Supplier Change Request FORM Z'!$D$59,2)=LEFT(A5253,2))),MAX($AE$1:AE5252)+1,0)))</f>
        <v>#REF!</v>
      </c>
      <c r="AF5253" s="3" t="str">
        <f t="shared" si="419"/>
        <v/>
      </c>
    </row>
    <row r="5254" spans="1:32" x14ac:dyDescent="0.35">
      <c r="A5254" s="2" t="s">
        <v>7184</v>
      </c>
      <c r="B5254" s="2" t="s">
        <v>8792</v>
      </c>
      <c r="C5254" s="2" t="s">
        <v>8791</v>
      </c>
      <c r="D5254" s="2" t="s">
        <v>8792</v>
      </c>
      <c r="E5254" s="2" t="s">
        <v>9644</v>
      </c>
      <c r="G5254" s="5">
        <f>IF('Supplier Change Request FORM Z'!$D$61="",IF(ISNUMBER(SEARCH(#REF!,C5254)),MAX($G$1:G5253)+1,0),IF(ISNUMBER(SEARCH('Supplier Change Request FORM Z'!$D$61,C5254)),MAX($G$1:G5253)+1,0))</f>
        <v>0</v>
      </c>
      <c r="H5254" s="3" t="str">
        <f t="shared" si="415"/>
        <v/>
      </c>
      <c r="K5254" s="5" t="e">
        <f>IF('Supplier Change Request FORM Z'!$D$58="",IF(AND((#REF!=C5254),(LEFT(#REF!,1)=LEFT(E5254,1)),(LEFT(#REF!,2)=LEFT(A5254,2))),MAX($K$1:K5253)+1,0),IF(AND(('Supplier Change Request FORM Z'!$D$61=C5254),(LEFT('Supplier Change Request FORM Z'!$D$58,1)=LEFT(E5254,1)),(LEFT('Supplier Change Request FORM Z'!$D$59,2)=LEFT(A5254,2))),MAX($K$1:K5253)+1,0))</f>
        <v>#REF!</v>
      </c>
      <c r="L5254" s="3" t="str">
        <f t="shared" si="416"/>
        <v/>
      </c>
      <c r="Q5254" s="5"/>
      <c r="R5254" s="3"/>
      <c r="U5254" s="5">
        <f>IF('Supplier Change Request FORM Z'!$D$71="",IF(ISNUMBER(SEARCH(#REF!,C5254)),MAX($U$1:U5253)+1,0),IF(ISNUMBER(SEARCH('Supplier Change Request FORM Z'!$D$71,C5254)),MAX($U$1:U5253)+1,0))</f>
        <v>0</v>
      </c>
      <c r="V5254" s="3" t="str">
        <f t="shared" si="417"/>
        <v/>
      </c>
      <c r="Y5254" s="5">
        <f>IF('Supplier Change Request FORM Z'!$D$71="",IF(ISNUMBER(SEARCH(#REF!,C5254)),MAX($Y$1:Y5253)+1,0),IF(ISNUMBER(SEARCH('Supplier Change Request FORM Z'!$D$71,C5254)),MAX($Y$1:Y5253)+1,0))</f>
        <v>0</v>
      </c>
      <c r="Z5254" s="3" t="str">
        <f t="shared" si="418"/>
        <v/>
      </c>
      <c r="AE5254" s="5" t="e">
        <f>IF('Supplier Change Request FORM Z'!$D$58="",IF(LEFT(#REF!,1)="F",0,IF(AND((LEFT(#REF!,1)=LEFT(E5254,1)),(LEFT(#REF!,2)=LEFT(A5254,2))),MAX($AE$1:AE5253)+1,0)),IF(LEFT('Supplier Change Request FORM Z'!$D$58,1)="F",0,IF(AND((LEFT('Supplier Change Request FORM Z'!$D$58,1)=LEFT(E5254,1)),(LEFT('Supplier Change Request FORM Z'!$D$59,2)=LEFT(A5254,2))),MAX($AE$1:AE5253)+1,0)))</f>
        <v>#REF!</v>
      </c>
      <c r="AF5254" s="3" t="str">
        <f t="shared" si="419"/>
        <v/>
      </c>
    </row>
    <row r="5255" spans="1:32" x14ac:dyDescent="0.35">
      <c r="A5255" s="2" t="s">
        <v>7184</v>
      </c>
      <c r="B5255" s="2" t="s">
        <v>8864</v>
      </c>
      <c r="C5255" s="2" t="s">
        <v>8863</v>
      </c>
      <c r="D5255" s="2" t="s">
        <v>8864</v>
      </c>
      <c r="E5255" s="2" t="s">
        <v>9644</v>
      </c>
      <c r="G5255" s="5">
        <f>IF('Supplier Change Request FORM Z'!$D$61="",IF(ISNUMBER(SEARCH(#REF!,C5255)),MAX($G$1:G5254)+1,0),IF(ISNUMBER(SEARCH('Supplier Change Request FORM Z'!$D$61,C5255)),MAX($G$1:G5254)+1,0))</f>
        <v>0</v>
      </c>
      <c r="H5255" s="3" t="str">
        <f t="shared" si="415"/>
        <v/>
      </c>
      <c r="K5255" s="5" t="e">
        <f>IF('Supplier Change Request FORM Z'!$D$58="",IF(AND((#REF!=C5255),(LEFT(#REF!,1)=LEFT(E5255,1)),(LEFT(#REF!,2)=LEFT(A5255,2))),MAX($K$1:K5254)+1,0),IF(AND(('Supplier Change Request FORM Z'!$D$61=C5255),(LEFT('Supplier Change Request FORM Z'!$D$58,1)=LEFT(E5255,1)),(LEFT('Supplier Change Request FORM Z'!$D$59,2)=LEFT(A5255,2))),MAX($K$1:K5254)+1,0))</f>
        <v>#REF!</v>
      </c>
      <c r="L5255" s="3" t="str">
        <f t="shared" si="416"/>
        <v/>
      </c>
      <c r="Q5255" s="5"/>
      <c r="R5255" s="3"/>
      <c r="U5255" s="5">
        <f>IF('Supplier Change Request FORM Z'!$D$71="",IF(ISNUMBER(SEARCH(#REF!,C5255)),MAX($U$1:U5254)+1,0),IF(ISNUMBER(SEARCH('Supplier Change Request FORM Z'!$D$71,C5255)),MAX($U$1:U5254)+1,0))</f>
        <v>0</v>
      </c>
      <c r="V5255" s="3" t="str">
        <f t="shared" si="417"/>
        <v/>
      </c>
      <c r="Y5255" s="5">
        <f>IF('Supplier Change Request FORM Z'!$D$71="",IF(ISNUMBER(SEARCH(#REF!,C5255)),MAX($Y$1:Y5254)+1,0),IF(ISNUMBER(SEARCH('Supplier Change Request FORM Z'!$D$71,C5255)),MAX($Y$1:Y5254)+1,0))</f>
        <v>0</v>
      </c>
      <c r="Z5255" s="3" t="str">
        <f t="shared" si="418"/>
        <v/>
      </c>
      <c r="AE5255" s="5" t="e">
        <f>IF('Supplier Change Request FORM Z'!$D$58="",IF(LEFT(#REF!,1)="F",0,IF(AND((LEFT(#REF!,1)=LEFT(E5255,1)),(LEFT(#REF!,2)=LEFT(A5255,2))),MAX($AE$1:AE5254)+1,0)),IF(LEFT('Supplier Change Request FORM Z'!$D$58,1)="F",0,IF(AND((LEFT('Supplier Change Request FORM Z'!$D$58,1)=LEFT(E5255,1)),(LEFT('Supplier Change Request FORM Z'!$D$59,2)=LEFT(A5255,2))),MAX($AE$1:AE5254)+1,0)))</f>
        <v>#REF!</v>
      </c>
      <c r="AF5255" s="3" t="str">
        <f t="shared" si="419"/>
        <v/>
      </c>
    </row>
    <row r="5256" spans="1:32" x14ac:dyDescent="0.35">
      <c r="A5256" s="2" t="s">
        <v>7184</v>
      </c>
      <c r="B5256" s="2" t="s">
        <v>8862</v>
      </c>
      <c r="C5256" s="2" t="s">
        <v>8861</v>
      </c>
      <c r="D5256" s="2" t="s">
        <v>8862</v>
      </c>
      <c r="E5256" s="2" t="s">
        <v>9644</v>
      </c>
      <c r="G5256" s="5">
        <f>IF('Supplier Change Request FORM Z'!$D$61="",IF(ISNUMBER(SEARCH(#REF!,C5256)),MAX($G$1:G5255)+1,0),IF(ISNUMBER(SEARCH('Supplier Change Request FORM Z'!$D$61,C5256)),MAX($G$1:G5255)+1,0))</f>
        <v>0</v>
      </c>
      <c r="H5256" s="3" t="str">
        <f t="shared" si="415"/>
        <v/>
      </c>
      <c r="K5256" s="5" t="e">
        <f>IF('Supplier Change Request FORM Z'!$D$58="",IF(AND((#REF!=C5256),(LEFT(#REF!,1)=LEFT(E5256,1)),(LEFT(#REF!,2)=LEFT(A5256,2))),MAX($K$1:K5255)+1,0),IF(AND(('Supplier Change Request FORM Z'!$D$61=C5256),(LEFT('Supplier Change Request FORM Z'!$D$58,1)=LEFT(E5256,1)),(LEFT('Supplier Change Request FORM Z'!$D$59,2)=LEFT(A5256,2))),MAX($K$1:K5255)+1,0))</f>
        <v>#REF!</v>
      </c>
      <c r="L5256" s="3" t="str">
        <f t="shared" si="416"/>
        <v/>
      </c>
      <c r="Q5256" s="5"/>
      <c r="R5256" s="3"/>
      <c r="U5256" s="5">
        <f>IF('Supplier Change Request FORM Z'!$D$71="",IF(ISNUMBER(SEARCH(#REF!,C5256)),MAX($U$1:U5255)+1,0),IF(ISNUMBER(SEARCH('Supplier Change Request FORM Z'!$D$71,C5256)),MAX($U$1:U5255)+1,0))</f>
        <v>0</v>
      </c>
      <c r="V5256" s="3" t="str">
        <f t="shared" si="417"/>
        <v/>
      </c>
      <c r="Y5256" s="5">
        <f>IF('Supplier Change Request FORM Z'!$D$71="",IF(ISNUMBER(SEARCH(#REF!,C5256)),MAX($Y$1:Y5255)+1,0),IF(ISNUMBER(SEARCH('Supplier Change Request FORM Z'!$D$71,C5256)),MAX($Y$1:Y5255)+1,0))</f>
        <v>0</v>
      </c>
      <c r="Z5256" s="3" t="str">
        <f t="shared" si="418"/>
        <v/>
      </c>
      <c r="AE5256" s="5" t="e">
        <f>IF('Supplier Change Request FORM Z'!$D$58="",IF(LEFT(#REF!,1)="F",0,IF(AND((LEFT(#REF!,1)=LEFT(E5256,1)),(LEFT(#REF!,2)=LEFT(A5256,2))),MAX($AE$1:AE5255)+1,0)),IF(LEFT('Supplier Change Request FORM Z'!$D$58,1)="F",0,IF(AND((LEFT('Supplier Change Request FORM Z'!$D$58,1)=LEFT(E5256,1)),(LEFT('Supplier Change Request FORM Z'!$D$59,2)=LEFT(A5256,2))),MAX($AE$1:AE5255)+1,0)))</f>
        <v>#REF!</v>
      </c>
      <c r="AF5256" s="3" t="str">
        <f t="shared" si="419"/>
        <v/>
      </c>
    </row>
    <row r="5257" spans="1:32" x14ac:dyDescent="0.35">
      <c r="A5257" s="2" t="s">
        <v>7184</v>
      </c>
      <c r="B5257" s="2" t="s">
        <v>8762</v>
      </c>
      <c r="C5257" s="2" t="s">
        <v>8761</v>
      </c>
      <c r="D5257" s="2" t="s">
        <v>8762</v>
      </c>
      <c r="E5257" s="2" t="s">
        <v>9644</v>
      </c>
      <c r="G5257" s="5">
        <f>IF('Supplier Change Request FORM Z'!$D$61="",IF(ISNUMBER(SEARCH(#REF!,C5257)),MAX($G$1:G5256)+1,0),IF(ISNUMBER(SEARCH('Supplier Change Request FORM Z'!$D$61,C5257)),MAX($G$1:G5256)+1,0))</f>
        <v>0</v>
      </c>
      <c r="H5257" s="3" t="str">
        <f t="shared" si="415"/>
        <v/>
      </c>
      <c r="K5257" s="5" t="e">
        <f>IF('Supplier Change Request FORM Z'!$D$58="",IF(AND((#REF!=C5257),(LEFT(#REF!,1)=LEFT(E5257,1)),(LEFT(#REF!,2)=LEFT(A5257,2))),MAX($K$1:K5256)+1,0),IF(AND(('Supplier Change Request FORM Z'!$D$61=C5257),(LEFT('Supplier Change Request FORM Z'!$D$58,1)=LEFT(E5257,1)),(LEFT('Supplier Change Request FORM Z'!$D$59,2)=LEFT(A5257,2))),MAX($K$1:K5256)+1,0))</f>
        <v>#REF!</v>
      </c>
      <c r="L5257" s="3" t="str">
        <f t="shared" si="416"/>
        <v/>
      </c>
      <c r="Q5257" s="5"/>
      <c r="R5257" s="3"/>
      <c r="U5257" s="5">
        <f>IF('Supplier Change Request FORM Z'!$D$71="",IF(ISNUMBER(SEARCH(#REF!,C5257)),MAX($U$1:U5256)+1,0),IF(ISNUMBER(SEARCH('Supplier Change Request FORM Z'!$D$71,C5257)),MAX($U$1:U5256)+1,0))</f>
        <v>0</v>
      </c>
      <c r="V5257" s="3" t="str">
        <f t="shared" si="417"/>
        <v/>
      </c>
      <c r="Y5257" s="5">
        <f>IF('Supplier Change Request FORM Z'!$D$71="",IF(ISNUMBER(SEARCH(#REF!,C5257)),MAX($Y$1:Y5256)+1,0),IF(ISNUMBER(SEARCH('Supplier Change Request FORM Z'!$D$71,C5257)),MAX($Y$1:Y5256)+1,0))</f>
        <v>0</v>
      </c>
      <c r="Z5257" s="3" t="str">
        <f t="shared" si="418"/>
        <v/>
      </c>
      <c r="AE5257" s="5" t="e">
        <f>IF('Supplier Change Request FORM Z'!$D$58="",IF(LEFT(#REF!,1)="F",0,IF(AND((LEFT(#REF!,1)=LEFT(E5257,1)),(LEFT(#REF!,2)=LEFT(A5257,2))),MAX($AE$1:AE5256)+1,0)),IF(LEFT('Supplier Change Request FORM Z'!$D$58,1)="F",0,IF(AND((LEFT('Supplier Change Request FORM Z'!$D$58,1)=LEFT(E5257,1)),(LEFT('Supplier Change Request FORM Z'!$D$59,2)=LEFT(A5257,2))),MAX($AE$1:AE5256)+1,0)))</f>
        <v>#REF!</v>
      </c>
      <c r="AF5257" s="3" t="str">
        <f t="shared" si="419"/>
        <v/>
      </c>
    </row>
    <row r="5258" spans="1:32" x14ac:dyDescent="0.35">
      <c r="A5258" s="2" t="s">
        <v>7184</v>
      </c>
      <c r="B5258" s="2" t="s">
        <v>8833</v>
      </c>
      <c r="C5258" s="2" t="s">
        <v>8832</v>
      </c>
      <c r="D5258" s="2" t="s">
        <v>8833</v>
      </c>
      <c r="E5258" s="2" t="s">
        <v>9644</v>
      </c>
      <c r="G5258" s="5">
        <f>IF('Supplier Change Request FORM Z'!$D$61="",IF(ISNUMBER(SEARCH(#REF!,C5258)),MAX($G$1:G5257)+1,0),IF(ISNUMBER(SEARCH('Supplier Change Request FORM Z'!$D$61,C5258)),MAX($G$1:G5257)+1,0))</f>
        <v>0</v>
      </c>
      <c r="H5258" s="3" t="str">
        <f t="shared" si="415"/>
        <v/>
      </c>
      <c r="K5258" s="5" t="e">
        <f>IF('Supplier Change Request FORM Z'!$D$58="",IF(AND((#REF!=C5258),(LEFT(#REF!,1)=LEFT(E5258,1)),(LEFT(#REF!,2)=LEFT(A5258,2))),MAX($K$1:K5257)+1,0),IF(AND(('Supplier Change Request FORM Z'!$D$61=C5258),(LEFT('Supplier Change Request FORM Z'!$D$58,1)=LEFT(E5258,1)),(LEFT('Supplier Change Request FORM Z'!$D$59,2)=LEFT(A5258,2))),MAX($K$1:K5257)+1,0))</f>
        <v>#REF!</v>
      </c>
      <c r="L5258" s="3" t="str">
        <f t="shared" si="416"/>
        <v/>
      </c>
      <c r="Q5258" s="5"/>
      <c r="R5258" s="3"/>
      <c r="U5258" s="5">
        <f>IF('Supplier Change Request FORM Z'!$D$71="",IF(ISNUMBER(SEARCH(#REF!,C5258)),MAX($U$1:U5257)+1,0),IF(ISNUMBER(SEARCH('Supplier Change Request FORM Z'!$D$71,C5258)),MAX($U$1:U5257)+1,0))</f>
        <v>0</v>
      </c>
      <c r="V5258" s="3" t="str">
        <f t="shared" si="417"/>
        <v/>
      </c>
      <c r="Y5258" s="5">
        <f>IF('Supplier Change Request FORM Z'!$D$71="",IF(ISNUMBER(SEARCH(#REF!,C5258)),MAX($Y$1:Y5257)+1,0),IF(ISNUMBER(SEARCH('Supplier Change Request FORM Z'!$D$71,C5258)),MAX($Y$1:Y5257)+1,0))</f>
        <v>0</v>
      </c>
      <c r="Z5258" s="3" t="str">
        <f t="shared" si="418"/>
        <v/>
      </c>
      <c r="AE5258" s="5" t="e">
        <f>IF('Supplier Change Request FORM Z'!$D$58="",IF(LEFT(#REF!,1)="F",0,IF(AND((LEFT(#REF!,1)=LEFT(E5258,1)),(LEFT(#REF!,2)=LEFT(A5258,2))),MAX($AE$1:AE5257)+1,0)),IF(LEFT('Supplier Change Request FORM Z'!$D$58,1)="F",0,IF(AND((LEFT('Supplier Change Request FORM Z'!$D$58,1)=LEFT(E5258,1)),(LEFT('Supplier Change Request FORM Z'!$D$59,2)=LEFT(A5258,2))),MAX($AE$1:AE5257)+1,0)))</f>
        <v>#REF!</v>
      </c>
      <c r="AF5258" s="3" t="str">
        <f t="shared" si="419"/>
        <v/>
      </c>
    </row>
    <row r="5259" spans="1:32" x14ac:dyDescent="0.35">
      <c r="A5259" s="2" t="s">
        <v>7184</v>
      </c>
      <c r="B5259" s="2" t="s">
        <v>11100</v>
      </c>
      <c r="C5259" s="2" t="s">
        <v>11099</v>
      </c>
      <c r="D5259" s="2" t="s">
        <v>11100</v>
      </c>
      <c r="E5259" s="2" t="s">
        <v>9644</v>
      </c>
      <c r="G5259" s="5">
        <f>IF('Supplier Change Request FORM Z'!$D$61="",IF(ISNUMBER(SEARCH(#REF!,C5259)),MAX($G$1:G5258)+1,0),IF(ISNUMBER(SEARCH('Supplier Change Request FORM Z'!$D$61,C5259)),MAX($G$1:G5258)+1,0))</f>
        <v>0</v>
      </c>
      <c r="H5259" s="3" t="str">
        <f t="shared" si="415"/>
        <v/>
      </c>
      <c r="K5259" s="5" t="e">
        <f>IF('Supplier Change Request FORM Z'!$D$58="",IF(AND((#REF!=C5259),(LEFT(#REF!,1)=LEFT(E5259,1)),(LEFT(#REF!,2)=LEFT(A5259,2))),MAX($K$1:K5258)+1,0),IF(AND(('Supplier Change Request FORM Z'!$D$61=C5259),(LEFT('Supplier Change Request FORM Z'!$D$58,1)=LEFT(E5259,1)),(LEFT('Supplier Change Request FORM Z'!$D$59,2)=LEFT(A5259,2))),MAX($K$1:K5258)+1,0))</f>
        <v>#REF!</v>
      </c>
      <c r="L5259" s="3" t="str">
        <f t="shared" si="416"/>
        <v/>
      </c>
      <c r="Q5259" s="5"/>
      <c r="R5259" s="3"/>
      <c r="U5259" s="5">
        <f>IF('Supplier Change Request FORM Z'!$D$71="",IF(ISNUMBER(SEARCH(#REF!,C5259)),MAX($U$1:U5258)+1,0),IF(ISNUMBER(SEARCH('Supplier Change Request FORM Z'!$D$71,C5259)),MAX($U$1:U5258)+1,0))</f>
        <v>0</v>
      </c>
      <c r="V5259" s="3" t="str">
        <f t="shared" si="417"/>
        <v/>
      </c>
      <c r="Y5259" s="5">
        <f>IF('Supplier Change Request FORM Z'!$D$71="",IF(ISNUMBER(SEARCH(#REF!,C5259)),MAX($Y$1:Y5258)+1,0),IF(ISNUMBER(SEARCH('Supplier Change Request FORM Z'!$D$71,C5259)),MAX($Y$1:Y5258)+1,0))</f>
        <v>0</v>
      </c>
      <c r="Z5259" s="3" t="str">
        <f t="shared" si="418"/>
        <v/>
      </c>
      <c r="AE5259" s="5" t="e">
        <f>IF('Supplier Change Request FORM Z'!$D$58="",IF(LEFT(#REF!,1)="F",0,IF(AND((LEFT(#REF!,1)=LEFT(E5259,1)),(LEFT(#REF!,2)=LEFT(A5259,2))),MAX($AE$1:AE5258)+1,0)),IF(LEFT('Supplier Change Request FORM Z'!$D$58,1)="F",0,IF(AND((LEFT('Supplier Change Request FORM Z'!$D$58,1)=LEFT(E5259,1)),(LEFT('Supplier Change Request FORM Z'!$D$59,2)=LEFT(A5259,2))),MAX($AE$1:AE5258)+1,0)))</f>
        <v>#REF!</v>
      </c>
      <c r="AF5259" s="3" t="str">
        <f t="shared" si="419"/>
        <v/>
      </c>
    </row>
    <row r="5260" spans="1:32" x14ac:dyDescent="0.35">
      <c r="A5260" s="2" t="s">
        <v>7184</v>
      </c>
      <c r="B5260" s="2" t="s">
        <v>8825</v>
      </c>
      <c r="C5260" s="2" t="s">
        <v>4160</v>
      </c>
      <c r="D5260" s="2" t="s">
        <v>8825</v>
      </c>
      <c r="E5260" s="2" t="s">
        <v>9644</v>
      </c>
      <c r="G5260" s="5">
        <f>IF('Supplier Change Request FORM Z'!$D$61="",IF(ISNUMBER(SEARCH(#REF!,C5260)),MAX($G$1:G5259)+1,0),IF(ISNUMBER(SEARCH('Supplier Change Request FORM Z'!$D$61,C5260)),MAX($G$1:G5259)+1,0))</f>
        <v>0</v>
      </c>
      <c r="H5260" s="3" t="str">
        <f t="shared" si="415"/>
        <v/>
      </c>
      <c r="K5260" s="5" t="e">
        <f>IF('Supplier Change Request FORM Z'!$D$58="",IF(AND((#REF!=C5260),(LEFT(#REF!,1)=LEFT(E5260,1)),(LEFT(#REF!,2)=LEFT(A5260,2))),MAX($K$1:K5259)+1,0),IF(AND(('Supplier Change Request FORM Z'!$D$61=C5260),(LEFT('Supplier Change Request FORM Z'!$D$58,1)=LEFT(E5260,1)),(LEFT('Supplier Change Request FORM Z'!$D$59,2)=LEFT(A5260,2))),MAX($K$1:K5259)+1,0))</f>
        <v>#REF!</v>
      </c>
      <c r="L5260" s="3" t="str">
        <f t="shared" si="416"/>
        <v/>
      </c>
      <c r="Q5260" s="5"/>
      <c r="R5260" s="3"/>
      <c r="U5260" s="5">
        <f>IF('Supplier Change Request FORM Z'!$D$71="",IF(ISNUMBER(SEARCH(#REF!,C5260)),MAX($U$1:U5259)+1,0),IF(ISNUMBER(SEARCH('Supplier Change Request FORM Z'!$D$71,C5260)),MAX($U$1:U5259)+1,0))</f>
        <v>0</v>
      </c>
      <c r="V5260" s="3" t="str">
        <f t="shared" si="417"/>
        <v/>
      </c>
      <c r="Y5260" s="5">
        <f>IF('Supplier Change Request FORM Z'!$D$71="",IF(ISNUMBER(SEARCH(#REF!,C5260)),MAX($Y$1:Y5259)+1,0),IF(ISNUMBER(SEARCH('Supplier Change Request FORM Z'!$D$71,C5260)),MAX($Y$1:Y5259)+1,0))</f>
        <v>0</v>
      </c>
      <c r="Z5260" s="3" t="str">
        <f t="shared" si="418"/>
        <v/>
      </c>
      <c r="AE5260" s="5" t="e">
        <f>IF('Supplier Change Request FORM Z'!$D$58="",IF(LEFT(#REF!,1)="F",0,IF(AND((LEFT(#REF!,1)=LEFT(E5260,1)),(LEFT(#REF!,2)=LEFT(A5260,2))),MAX($AE$1:AE5259)+1,0)),IF(LEFT('Supplier Change Request FORM Z'!$D$58,1)="F",0,IF(AND((LEFT('Supplier Change Request FORM Z'!$D$58,1)=LEFT(E5260,1)),(LEFT('Supplier Change Request FORM Z'!$D$59,2)=LEFT(A5260,2))),MAX($AE$1:AE5259)+1,0)))</f>
        <v>#REF!</v>
      </c>
      <c r="AF5260" s="3" t="str">
        <f t="shared" si="419"/>
        <v/>
      </c>
    </row>
    <row r="5261" spans="1:32" x14ac:dyDescent="0.35">
      <c r="A5261" s="2" t="s">
        <v>7184</v>
      </c>
      <c r="B5261" s="2" t="s">
        <v>8870</v>
      </c>
      <c r="C5261" s="2" t="s">
        <v>8869</v>
      </c>
      <c r="D5261" s="2" t="s">
        <v>8870</v>
      </c>
      <c r="E5261" s="2" t="s">
        <v>9644</v>
      </c>
      <c r="G5261" s="5">
        <f>IF('Supplier Change Request FORM Z'!$D$61="",IF(ISNUMBER(SEARCH(#REF!,C5261)),MAX($G$1:G5260)+1,0),IF(ISNUMBER(SEARCH('Supplier Change Request FORM Z'!$D$61,C5261)),MAX($G$1:G5260)+1,0))</f>
        <v>0</v>
      </c>
      <c r="H5261" s="3" t="str">
        <f t="shared" si="415"/>
        <v/>
      </c>
      <c r="K5261" s="5" t="e">
        <f>IF('Supplier Change Request FORM Z'!$D$58="",IF(AND((#REF!=C5261),(LEFT(#REF!,1)=LEFT(E5261,1)),(LEFT(#REF!,2)=LEFT(A5261,2))),MAX($K$1:K5260)+1,0),IF(AND(('Supplier Change Request FORM Z'!$D$61=C5261),(LEFT('Supplier Change Request FORM Z'!$D$58,1)=LEFT(E5261,1)),(LEFT('Supplier Change Request FORM Z'!$D$59,2)=LEFT(A5261,2))),MAX($K$1:K5260)+1,0))</f>
        <v>#REF!</v>
      </c>
      <c r="L5261" s="3" t="str">
        <f t="shared" si="416"/>
        <v/>
      </c>
      <c r="Q5261" s="5"/>
      <c r="R5261" s="3"/>
      <c r="U5261" s="5">
        <f>IF('Supplier Change Request FORM Z'!$D$71="",IF(ISNUMBER(SEARCH(#REF!,C5261)),MAX($U$1:U5260)+1,0),IF(ISNUMBER(SEARCH('Supplier Change Request FORM Z'!$D$71,C5261)),MAX($U$1:U5260)+1,0))</f>
        <v>0</v>
      </c>
      <c r="V5261" s="3" t="str">
        <f t="shared" si="417"/>
        <v/>
      </c>
      <c r="Y5261" s="5">
        <f>IF('Supplier Change Request FORM Z'!$D$71="",IF(ISNUMBER(SEARCH(#REF!,C5261)),MAX($Y$1:Y5260)+1,0),IF(ISNUMBER(SEARCH('Supplier Change Request FORM Z'!$D$71,C5261)),MAX($Y$1:Y5260)+1,0))</f>
        <v>0</v>
      </c>
      <c r="Z5261" s="3" t="str">
        <f t="shared" si="418"/>
        <v/>
      </c>
      <c r="AE5261" s="5" t="e">
        <f>IF('Supplier Change Request FORM Z'!$D$58="",IF(LEFT(#REF!,1)="F",0,IF(AND((LEFT(#REF!,1)=LEFT(E5261,1)),(LEFT(#REF!,2)=LEFT(A5261,2))),MAX($AE$1:AE5260)+1,0)),IF(LEFT('Supplier Change Request FORM Z'!$D$58,1)="F",0,IF(AND((LEFT('Supplier Change Request FORM Z'!$D$58,1)=LEFT(E5261,1)),(LEFT('Supplier Change Request FORM Z'!$D$59,2)=LEFT(A5261,2))),MAX($AE$1:AE5260)+1,0)))</f>
        <v>#REF!</v>
      </c>
      <c r="AF5261" s="3" t="str">
        <f t="shared" si="419"/>
        <v/>
      </c>
    </row>
    <row r="5262" spans="1:32" x14ac:dyDescent="0.35">
      <c r="A5262" s="2" t="s">
        <v>7184</v>
      </c>
      <c r="B5262" s="2" t="s">
        <v>8882</v>
      </c>
      <c r="C5262" s="2" t="s">
        <v>8869</v>
      </c>
      <c r="D5262" s="2" t="s">
        <v>8882</v>
      </c>
      <c r="E5262" s="2" t="s">
        <v>9644</v>
      </c>
      <c r="G5262" s="5">
        <f>IF('Supplier Change Request FORM Z'!$D$61="",IF(ISNUMBER(SEARCH(#REF!,C5262)),MAX($G$1:G5261)+1,0),IF(ISNUMBER(SEARCH('Supplier Change Request FORM Z'!$D$61,C5262)),MAX($G$1:G5261)+1,0))</f>
        <v>0</v>
      </c>
      <c r="H5262" s="3" t="str">
        <f t="shared" si="415"/>
        <v/>
      </c>
      <c r="K5262" s="5" t="e">
        <f>IF('Supplier Change Request FORM Z'!$D$58="",IF(AND((#REF!=C5262),(LEFT(#REF!,1)=LEFT(E5262,1)),(LEFT(#REF!,2)=LEFT(A5262,2))),MAX($K$1:K5261)+1,0),IF(AND(('Supplier Change Request FORM Z'!$D$61=C5262),(LEFT('Supplier Change Request FORM Z'!$D$58,1)=LEFT(E5262,1)),(LEFT('Supplier Change Request FORM Z'!$D$59,2)=LEFT(A5262,2))),MAX($K$1:K5261)+1,0))</f>
        <v>#REF!</v>
      </c>
      <c r="L5262" s="3" t="str">
        <f t="shared" si="416"/>
        <v/>
      </c>
      <c r="Q5262" s="5"/>
      <c r="R5262" s="3"/>
      <c r="U5262" s="5">
        <f>IF('Supplier Change Request FORM Z'!$D$71="",IF(ISNUMBER(SEARCH(#REF!,C5262)),MAX($U$1:U5261)+1,0),IF(ISNUMBER(SEARCH('Supplier Change Request FORM Z'!$D$71,C5262)),MAX($U$1:U5261)+1,0))</f>
        <v>0</v>
      </c>
      <c r="V5262" s="3" t="str">
        <f t="shared" si="417"/>
        <v/>
      </c>
      <c r="Y5262" s="5">
        <f>IF('Supplier Change Request FORM Z'!$D$71="",IF(ISNUMBER(SEARCH(#REF!,C5262)),MAX($Y$1:Y5261)+1,0),IF(ISNUMBER(SEARCH('Supplier Change Request FORM Z'!$D$71,C5262)),MAX($Y$1:Y5261)+1,0))</f>
        <v>0</v>
      </c>
      <c r="Z5262" s="3" t="str">
        <f t="shared" si="418"/>
        <v/>
      </c>
      <c r="AE5262" s="5" t="e">
        <f>IF('Supplier Change Request FORM Z'!$D$58="",IF(LEFT(#REF!,1)="F",0,IF(AND((LEFT(#REF!,1)=LEFT(E5262,1)),(LEFT(#REF!,2)=LEFT(A5262,2))),MAX($AE$1:AE5261)+1,0)),IF(LEFT('Supplier Change Request FORM Z'!$D$58,1)="F",0,IF(AND((LEFT('Supplier Change Request FORM Z'!$D$58,1)=LEFT(E5262,1)),(LEFT('Supplier Change Request FORM Z'!$D$59,2)=LEFT(A5262,2))),MAX($AE$1:AE5261)+1,0)))</f>
        <v>#REF!</v>
      </c>
      <c r="AF5262" s="3" t="str">
        <f t="shared" si="419"/>
        <v/>
      </c>
    </row>
    <row r="5263" spans="1:32" x14ac:dyDescent="0.35">
      <c r="A5263" s="2" t="s">
        <v>7184</v>
      </c>
      <c r="B5263" s="2" t="s">
        <v>8874</v>
      </c>
      <c r="C5263" s="2" t="s">
        <v>8869</v>
      </c>
      <c r="D5263" s="2" t="s">
        <v>8874</v>
      </c>
      <c r="E5263" s="2" t="s">
        <v>9644</v>
      </c>
      <c r="G5263" s="5">
        <f>IF('Supplier Change Request FORM Z'!$D$61="",IF(ISNUMBER(SEARCH(#REF!,C5263)),MAX($G$1:G5262)+1,0),IF(ISNUMBER(SEARCH('Supplier Change Request FORM Z'!$D$61,C5263)),MAX($G$1:G5262)+1,0))</f>
        <v>0</v>
      </c>
      <c r="H5263" s="3" t="str">
        <f t="shared" si="415"/>
        <v/>
      </c>
      <c r="K5263" s="5" t="e">
        <f>IF('Supplier Change Request FORM Z'!$D$58="",IF(AND((#REF!=C5263),(LEFT(#REF!,1)=LEFT(E5263,1)),(LEFT(#REF!,2)=LEFT(A5263,2))),MAX($K$1:K5262)+1,0),IF(AND(('Supplier Change Request FORM Z'!$D$61=C5263),(LEFT('Supplier Change Request FORM Z'!$D$58,1)=LEFT(E5263,1)),(LEFT('Supplier Change Request FORM Z'!$D$59,2)=LEFT(A5263,2))),MAX($K$1:K5262)+1,0))</f>
        <v>#REF!</v>
      </c>
      <c r="L5263" s="3" t="str">
        <f t="shared" si="416"/>
        <v/>
      </c>
      <c r="Q5263" s="5"/>
      <c r="R5263" s="3"/>
      <c r="U5263" s="5">
        <f>IF('Supplier Change Request FORM Z'!$D$71="",IF(ISNUMBER(SEARCH(#REF!,C5263)),MAX($U$1:U5262)+1,0),IF(ISNUMBER(SEARCH('Supplier Change Request FORM Z'!$D$71,C5263)),MAX($U$1:U5262)+1,0))</f>
        <v>0</v>
      </c>
      <c r="V5263" s="3" t="str">
        <f t="shared" si="417"/>
        <v/>
      </c>
      <c r="Y5263" s="5">
        <f>IF('Supplier Change Request FORM Z'!$D$71="",IF(ISNUMBER(SEARCH(#REF!,C5263)),MAX($Y$1:Y5262)+1,0),IF(ISNUMBER(SEARCH('Supplier Change Request FORM Z'!$D$71,C5263)),MAX($Y$1:Y5262)+1,0))</f>
        <v>0</v>
      </c>
      <c r="Z5263" s="3" t="str">
        <f t="shared" si="418"/>
        <v/>
      </c>
      <c r="AE5263" s="5" t="e">
        <f>IF('Supplier Change Request FORM Z'!$D$58="",IF(LEFT(#REF!,1)="F",0,IF(AND((LEFT(#REF!,1)=LEFT(E5263,1)),(LEFT(#REF!,2)=LEFT(A5263,2))),MAX($AE$1:AE5262)+1,0)),IF(LEFT('Supplier Change Request FORM Z'!$D$58,1)="F",0,IF(AND((LEFT('Supplier Change Request FORM Z'!$D$58,1)=LEFT(E5263,1)),(LEFT('Supplier Change Request FORM Z'!$D$59,2)=LEFT(A5263,2))),MAX($AE$1:AE5262)+1,0)))</f>
        <v>#REF!</v>
      </c>
      <c r="AF5263" s="3" t="str">
        <f t="shared" si="419"/>
        <v/>
      </c>
    </row>
    <row r="5264" spans="1:32" x14ac:dyDescent="0.35">
      <c r="A5264" s="2" t="s">
        <v>7184</v>
      </c>
      <c r="B5264" s="2" t="s">
        <v>8880</v>
      </c>
      <c r="C5264" s="2" t="s">
        <v>8869</v>
      </c>
      <c r="D5264" s="2" t="s">
        <v>8880</v>
      </c>
      <c r="E5264" s="2" t="s">
        <v>9644</v>
      </c>
      <c r="G5264" s="5">
        <f>IF('Supplier Change Request FORM Z'!$D$61="",IF(ISNUMBER(SEARCH(#REF!,C5264)),MAX($G$1:G5263)+1,0),IF(ISNUMBER(SEARCH('Supplier Change Request FORM Z'!$D$61,C5264)),MAX($G$1:G5263)+1,0))</f>
        <v>0</v>
      </c>
      <c r="H5264" s="3" t="str">
        <f t="shared" si="415"/>
        <v/>
      </c>
      <c r="K5264" s="5" t="e">
        <f>IF('Supplier Change Request FORM Z'!$D$58="",IF(AND((#REF!=C5264),(LEFT(#REF!,1)=LEFT(E5264,1)),(LEFT(#REF!,2)=LEFT(A5264,2))),MAX($K$1:K5263)+1,0),IF(AND(('Supplier Change Request FORM Z'!$D$61=C5264),(LEFT('Supplier Change Request FORM Z'!$D$58,1)=LEFT(E5264,1)),(LEFT('Supplier Change Request FORM Z'!$D$59,2)=LEFT(A5264,2))),MAX($K$1:K5263)+1,0))</f>
        <v>#REF!</v>
      </c>
      <c r="L5264" s="3" t="str">
        <f t="shared" si="416"/>
        <v/>
      </c>
      <c r="Q5264" s="5"/>
      <c r="R5264" s="3"/>
      <c r="U5264" s="5">
        <f>IF('Supplier Change Request FORM Z'!$D$71="",IF(ISNUMBER(SEARCH(#REF!,C5264)),MAX($U$1:U5263)+1,0),IF(ISNUMBER(SEARCH('Supplier Change Request FORM Z'!$D$71,C5264)),MAX($U$1:U5263)+1,0))</f>
        <v>0</v>
      </c>
      <c r="V5264" s="3" t="str">
        <f t="shared" si="417"/>
        <v/>
      </c>
      <c r="Y5264" s="5">
        <f>IF('Supplier Change Request FORM Z'!$D$71="",IF(ISNUMBER(SEARCH(#REF!,C5264)),MAX($Y$1:Y5263)+1,0),IF(ISNUMBER(SEARCH('Supplier Change Request FORM Z'!$D$71,C5264)),MAX($Y$1:Y5263)+1,0))</f>
        <v>0</v>
      </c>
      <c r="Z5264" s="3" t="str">
        <f t="shared" si="418"/>
        <v/>
      </c>
      <c r="AE5264" s="5" t="e">
        <f>IF('Supplier Change Request FORM Z'!$D$58="",IF(LEFT(#REF!,1)="F",0,IF(AND((LEFT(#REF!,1)=LEFT(E5264,1)),(LEFT(#REF!,2)=LEFT(A5264,2))),MAX($AE$1:AE5263)+1,0)),IF(LEFT('Supplier Change Request FORM Z'!$D$58,1)="F",0,IF(AND((LEFT('Supplier Change Request FORM Z'!$D$58,1)=LEFT(E5264,1)),(LEFT('Supplier Change Request FORM Z'!$D$59,2)=LEFT(A5264,2))),MAX($AE$1:AE5263)+1,0)))</f>
        <v>#REF!</v>
      </c>
      <c r="AF5264" s="3" t="str">
        <f t="shared" si="419"/>
        <v/>
      </c>
    </row>
    <row r="5265" spans="1:32" x14ac:dyDescent="0.35">
      <c r="A5265" s="2" t="s">
        <v>7184</v>
      </c>
      <c r="B5265" s="2" t="s">
        <v>8881</v>
      </c>
      <c r="C5265" s="2" t="s">
        <v>8869</v>
      </c>
      <c r="D5265" s="2" t="s">
        <v>8881</v>
      </c>
      <c r="E5265" s="2" t="s">
        <v>9644</v>
      </c>
      <c r="G5265" s="5">
        <f>IF('Supplier Change Request FORM Z'!$D$61="",IF(ISNUMBER(SEARCH(#REF!,C5265)),MAX($G$1:G5264)+1,0),IF(ISNUMBER(SEARCH('Supplier Change Request FORM Z'!$D$61,C5265)),MAX($G$1:G5264)+1,0))</f>
        <v>0</v>
      </c>
      <c r="H5265" s="3" t="str">
        <f t="shared" si="415"/>
        <v/>
      </c>
      <c r="K5265" s="5" t="e">
        <f>IF('Supplier Change Request FORM Z'!$D$58="",IF(AND((#REF!=C5265),(LEFT(#REF!,1)=LEFT(E5265,1)),(LEFT(#REF!,2)=LEFT(A5265,2))),MAX($K$1:K5264)+1,0),IF(AND(('Supplier Change Request FORM Z'!$D$61=C5265),(LEFT('Supplier Change Request FORM Z'!$D$58,1)=LEFT(E5265,1)),(LEFT('Supplier Change Request FORM Z'!$D$59,2)=LEFT(A5265,2))),MAX($K$1:K5264)+1,0))</f>
        <v>#REF!</v>
      </c>
      <c r="L5265" s="3" t="str">
        <f t="shared" si="416"/>
        <v/>
      </c>
      <c r="Q5265" s="5"/>
      <c r="R5265" s="3"/>
      <c r="U5265" s="5">
        <f>IF('Supplier Change Request FORM Z'!$D$71="",IF(ISNUMBER(SEARCH(#REF!,C5265)),MAX($U$1:U5264)+1,0),IF(ISNUMBER(SEARCH('Supplier Change Request FORM Z'!$D$71,C5265)),MAX($U$1:U5264)+1,0))</f>
        <v>0</v>
      </c>
      <c r="V5265" s="3" t="str">
        <f t="shared" si="417"/>
        <v/>
      </c>
      <c r="Y5265" s="5">
        <f>IF('Supplier Change Request FORM Z'!$D$71="",IF(ISNUMBER(SEARCH(#REF!,C5265)),MAX($Y$1:Y5264)+1,0),IF(ISNUMBER(SEARCH('Supplier Change Request FORM Z'!$D$71,C5265)),MAX($Y$1:Y5264)+1,0))</f>
        <v>0</v>
      </c>
      <c r="Z5265" s="3" t="str">
        <f t="shared" si="418"/>
        <v/>
      </c>
      <c r="AE5265" s="5" t="e">
        <f>IF('Supplier Change Request FORM Z'!$D$58="",IF(LEFT(#REF!,1)="F",0,IF(AND((LEFT(#REF!,1)=LEFT(E5265,1)),(LEFT(#REF!,2)=LEFT(A5265,2))),MAX($AE$1:AE5264)+1,0)),IF(LEFT('Supplier Change Request FORM Z'!$D$58,1)="F",0,IF(AND((LEFT('Supplier Change Request FORM Z'!$D$58,1)=LEFT(E5265,1)),(LEFT('Supplier Change Request FORM Z'!$D$59,2)=LEFT(A5265,2))),MAX($AE$1:AE5264)+1,0)))</f>
        <v>#REF!</v>
      </c>
      <c r="AF5265" s="3" t="str">
        <f t="shared" si="419"/>
        <v/>
      </c>
    </row>
    <row r="5266" spans="1:32" x14ac:dyDescent="0.35">
      <c r="A5266" s="2" t="s">
        <v>7184</v>
      </c>
      <c r="B5266" s="2" t="s">
        <v>8847</v>
      </c>
      <c r="C5266" s="2" t="s">
        <v>8845</v>
      </c>
      <c r="D5266" s="2" t="s">
        <v>8847</v>
      </c>
      <c r="E5266" s="2" t="s">
        <v>9644</v>
      </c>
      <c r="G5266" s="5">
        <f>IF('Supplier Change Request FORM Z'!$D$61="",IF(ISNUMBER(SEARCH(#REF!,C5266)),MAX($G$1:G5265)+1,0),IF(ISNUMBER(SEARCH('Supplier Change Request FORM Z'!$D$61,C5266)),MAX($G$1:G5265)+1,0))</f>
        <v>0</v>
      </c>
      <c r="H5266" s="3" t="str">
        <f t="shared" si="415"/>
        <v/>
      </c>
      <c r="K5266" s="5" t="e">
        <f>IF('Supplier Change Request FORM Z'!$D$58="",IF(AND((#REF!=C5266),(LEFT(#REF!,1)=LEFT(E5266,1)),(LEFT(#REF!,2)=LEFT(A5266,2))),MAX($K$1:K5265)+1,0),IF(AND(('Supplier Change Request FORM Z'!$D$61=C5266),(LEFT('Supplier Change Request FORM Z'!$D$58,1)=LEFT(E5266,1)),(LEFT('Supplier Change Request FORM Z'!$D$59,2)=LEFT(A5266,2))),MAX($K$1:K5265)+1,0))</f>
        <v>#REF!</v>
      </c>
      <c r="L5266" s="3" t="str">
        <f t="shared" si="416"/>
        <v/>
      </c>
      <c r="Q5266" s="5"/>
      <c r="R5266" s="3"/>
      <c r="U5266" s="5">
        <f>IF('Supplier Change Request FORM Z'!$D$71="",IF(ISNUMBER(SEARCH(#REF!,C5266)),MAX($U$1:U5265)+1,0),IF(ISNUMBER(SEARCH('Supplier Change Request FORM Z'!$D$71,C5266)),MAX($U$1:U5265)+1,0))</f>
        <v>0</v>
      </c>
      <c r="V5266" s="3" t="str">
        <f t="shared" si="417"/>
        <v/>
      </c>
      <c r="Y5266" s="5">
        <f>IF('Supplier Change Request FORM Z'!$D$71="",IF(ISNUMBER(SEARCH(#REF!,C5266)),MAX($Y$1:Y5265)+1,0),IF(ISNUMBER(SEARCH('Supplier Change Request FORM Z'!$D$71,C5266)),MAX($Y$1:Y5265)+1,0))</f>
        <v>0</v>
      </c>
      <c r="Z5266" s="3" t="str">
        <f t="shared" si="418"/>
        <v/>
      </c>
      <c r="AE5266" s="5" t="e">
        <f>IF('Supplier Change Request FORM Z'!$D$58="",IF(LEFT(#REF!,1)="F",0,IF(AND((LEFT(#REF!,1)=LEFT(E5266,1)),(LEFT(#REF!,2)=LEFT(A5266,2))),MAX($AE$1:AE5265)+1,0)),IF(LEFT('Supplier Change Request FORM Z'!$D$58,1)="F",0,IF(AND((LEFT('Supplier Change Request FORM Z'!$D$58,1)=LEFT(E5266,1)),(LEFT('Supplier Change Request FORM Z'!$D$59,2)=LEFT(A5266,2))),MAX($AE$1:AE5265)+1,0)))</f>
        <v>#REF!</v>
      </c>
      <c r="AF5266" s="3" t="str">
        <f t="shared" si="419"/>
        <v/>
      </c>
    </row>
    <row r="5267" spans="1:32" x14ac:dyDescent="0.35">
      <c r="A5267" s="2" t="s">
        <v>7184</v>
      </c>
      <c r="B5267" s="2" t="s">
        <v>11102</v>
      </c>
      <c r="C5267" s="2" t="s">
        <v>11101</v>
      </c>
      <c r="D5267" s="2" t="s">
        <v>11102</v>
      </c>
      <c r="E5267" s="2" t="s">
        <v>9644</v>
      </c>
      <c r="G5267" s="5">
        <f>IF('Supplier Change Request FORM Z'!$D$61="",IF(ISNUMBER(SEARCH(#REF!,C5267)),MAX($G$1:G5266)+1,0),IF(ISNUMBER(SEARCH('Supplier Change Request FORM Z'!$D$61,C5267)),MAX($G$1:G5266)+1,0))</f>
        <v>0</v>
      </c>
      <c r="H5267" s="3" t="str">
        <f t="shared" si="415"/>
        <v/>
      </c>
      <c r="K5267" s="5" t="e">
        <f>IF('Supplier Change Request FORM Z'!$D$58="",IF(AND((#REF!=C5267),(LEFT(#REF!,1)=LEFT(E5267,1)),(LEFT(#REF!,2)=LEFT(A5267,2))),MAX($K$1:K5266)+1,0),IF(AND(('Supplier Change Request FORM Z'!$D$61=C5267),(LEFT('Supplier Change Request FORM Z'!$D$58,1)=LEFT(E5267,1)),(LEFT('Supplier Change Request FORM Z'!$D$59,2)=LEFT(A5267,2))),MAX($K$1:K5266)+1,0))</f>
        <v>#REF!</v>
      </c>
      <c r="L5267" s="3" t="str">
        <f t="shared" si="416"/>
        <v/>
      </c>
      <c r="Q5267" s="5"/>
      <c r="R5267" s="3"/>
      <c r="U5267" s="5">
        <f>IF('Supplier Change Request FORM Z'!$D$71="",IF(ISNUMBER(SEARCH(#REF!,C5267)),MAX($U$1:U5266)+1,0),IF(ISNUMBER(SEARCH('Supplier Change Request FORM Z'!$D$71,C5267)),MAX($U$1:U5266)+1,0))</f>
        <v>0</v>
      </c>
      <c r="V5267" s="3" t="str">
        <f t="shared" si="417"/>
        <v/>
      </c>
      <c r="Y5267" s="5">
        <f>IF('Supplier Change Request FORM Z'!$D$71="",IF(ISNUMBER(SEARCH(#REF!,C5267)),MAX($Y$1:Y5266)+1,0),IF(ISNUMBER(SEARCH('Supplier Change Request FORM Z'!$D$71,C5267)),MAX($Y$1:Y5266)+1,0))</f>
        <v>0</v>
      </c>
      <c r="Z5267" s="3" t="str">
        <f t="shared" si="418"/>
        <v/>
      </c>
      <c r="AE5267" s="5" t="e">
        <f>IF('Supplier Change Request FORM Z'!$D$58="",IF(LEFT(#REF!,1)="F",0,IF(AND((LEFT(#REF!,1)=LEFT(E5267,1)),(LEFT(#REF!,2)=LEFT(A5267,2))),MAX($AE$1:AE5266)+1,0)),IF(LEFT('Supplier Change Request FORM Z'!$D$58,1)="F",0,IF(AND((LEFT('Supplier Change Request FORM Z'!$D$58,1)=LEFT(E5267,1)),(LEFT('Supplier Change Request FORM Z'!$D$59,2)=LEFT(A5267,2))),MAX($AE$1:AE5266)+1,0)))</f>
        <v>#REF!</v>
      </c>
      <c r="AF5267" s="3" t="str">
        <f t="shared" si="419"/>
        <v/>
      </c>
    </row>
    <row r="5268" spans="1:32" x14ac:dyDescent="0.35">
      <c r="A5268" s="2" t="s">
        <v>7184</v>
      </c>
      <c r="B5268" s="2" t="s">
        <v>7622</v>
      </c>
      <c r="C5268" s="2" t="s">
        <v>8920</v>
      </c>
      <c r="D5268" s="2" t="s">
        <v>7622</v>
      </c>
      <c r="E5268" s="2" t="s">
        <v>9644</v>
      </c>
      <c r="G5268" s="5">
        <f>IF('Supplier Change Request FORM Z'!$D$61="",IF(ISNUMBER(SEARCH(#REF!,C5268)),MAX($G$1:G5267)+1,0),IF(ISNUMBER(SEARCH('Supplier Change Request FORM Z'!$D$61,C5268)),MAX($G$1:G5267)+1,0))</f>
        <v>0</v>
      </c>
      <c r="H5268" s="3" t="str">
        <f t="shared" si="415"/>
        <v/>
      </c>
      <c r="K5268" s="5" t="e">
        <f>IF('Supplier Change Request FORM Z'!$D$58="",IF(AND((#REF!=C5268),(LEFT(#REF!,1)=LEFT(E5268,1)),(LEFT(#REF!,2)=LEFT(A5268,2))),MAX($K$1:K5267)+1,0),IF(AND(('Supplier Change Request FORM Z'!$D$61=C5268),(LEFT('Supplier Change Request FORM Z'!$D$58,1)=LEFT(E5268,1)),(LEFT('Supplier Change Request FORM Z'!$D$59,2)=LEFT(A5268,2))),MAX($K$1:K5267)+1,0))</f>
        <v>#REF!</v>
      </c>
      <c r="L5268" s="3" t="str">
        <f t="shared" si="416"/>
        <v/>
      </c>
      <c r="Q5268" s="5"/>
      <c r="R5268" s="3"/>
      <c r="U5268" s="5">
        <f>IF('Supplier Change Request FORM Z'!$D$71="",IF(ISNUMBER(SEARCH(#REF!,C5268)),MAX($U$1:U5267)+1,0),IF(ISNUMBER(SEARCH('Supplier Change Request FORM Z'!$D$71,C5268)),MAX($U$1:U5267)+1,0))</f>
        <v>0</v>
      </c>
      <c r="V5268" s="3" t="str">
        <f t="shared" si="417"/>
        <v/>
      </c>
      <c r="Y5268" s="5">
        <f>IF('Supplier Change Request FORM Z'!$D$71="",IF(ISNUMBER(SEARCH(#REF!,C5268)),MAX($Y$1:Y5267)+1,0),IF(ISNUMBER(SEARCH('Supplier Change Request FORM Z'!$D$71,C5268)),MAX($Y$1:Y5267)+1,0))</f>
        <v>0</v>
      </c>
      <c r="Z5268" s="3" t="str">
        <f t="shared" si="418"/>
        <v/>
      </c>
      <c r="AE5268" s="5" t="e">
        <f>IF('Supplier Change Request FORM Z'!$D$58="",IF(LEFT(#REF!,1)="F",0,IF(AND((LEFT(#REF!,1)=LEFT(E5268,1)),(LEFT(#REF!,2)=LEFT(A5268,2))),MAX($AE$1:AE5267)+1,0)),IF(LEFT('Supplier Change Request FORM Z'!$D$58,1)="F",0,IF(AND((LEFT('Supplier Change Request FORM Z'!$D$58,1)=LEFT(E5268,1)),(LEFT('Supplier Change Request FORM Z'!$D$59,2)=LEFT(A5268,2))),MAX($AE$1:AE5267)+1,0)))</f>
        <v>#REF!</v>
      </c>
      <c r="AF5268" s="3" t="str">
        <f t="shared" si="419"/>
        <v/>
      </c>
    </row>
    <row r="5269" spans="1:32" x14ac:dyDescent="0.35">
      <c r="A5269" s="2" t="s">
        <v>7184</v>
      </c>
      <c r="B5269" s="2" t="s">
        <v>8932</v>
      </c>
      <c r="C5269" s="2" t="s">
        <v>8931</v>
      </c>
      <c r="D5269" s="2" t="s">
        <v>8932</v>
      </c>
      <c r="E5269" s="2" t="s">
        <v>9644</v>
      </c>
      <c r="G5269" s="5">
        <f>IF('Supplier Change Request FORM Z'!$D$61="",IF(ISNUMBER(SEARCH(#REF!,C5269)),MAX($G$1:G5268)+1,0),IF(ISNUMBER(SEARCH('Supplier Change Request FORM Z'!$D$61,C5269)),MAX($G$1:G5268)+1,0))</f>
        <v>0</v>
      </c>
      <c r="H5269" s="3" t="str">
        <f t="shared" si="415"/>
        <v/>
      </c>
      <c r="K5269" s="5" t="e">
        <f>IF('Supplier Change Request FORM Z'!$D$58="",IF(AND((#REF!=C5269),(LEFT(#REF!,1)=LEFT(E5269,1)),(LEFT(#REF!,2)=LEFT(A5269,2))),MAX($K$1:K5268)+1,0),IF(AND(('Supplier Change Request FORM Z'!$D$61=C5269),(LEFT('Supplier Change Request FORM Z'!$D$58,1)=LEFT(E5269,1)),(LEFT('Supplier Change Request FORM Z'!$D$59,2)=LEFT(A5269,2))),MAX($K$1:K5268)+1,0))</f>
        <v>#REF!</v>
      </c>
      <c r="L5269" s="3" t="str">
        <f t="shared" si="416"/>
        <v/>
      </c>
      <c r="Q5269" s="5"/>
      <c r="R5269" s="3"/>
      <c r="U5269" s="5">
        <f>IF('Supplier Change Request FORM Z'!$D$71="",IF(ISNUMBER(SEARCH(#REF!,C5269)),MAX($U$1:U5268)+1,0),IF(ISNUMBER(SEARCH('Supplier Change Request FORM Z'!$D$71,C5269)),MAX($U$1:U5268)+1,0))</f>
        <v>0</v>
      </c>
      <c r="V5269" s="3" t="str">
        <f t="shared" si="417"/>
        <v/>
      </c>
      <c r="Y5269" s="5">
        <f>IF('Supplier Change Request FORM Z'!$D$71="",IF(ISNUMBER(SEARCH(#REF!,C5269)),MAX($Y$1:Y5268)+1,0),IF(ISNUMBER(SEARCH('Supplier Change Request FORM Z'!$D$71,C5269)),MAX($Y$1:Y5268)+1,0))</f>
        <v>0</v>
      </c>
      <c r="Z5269" s="3" t="str">
        <f t="shared" si="418"/>
        <v/>
      </c>
      <c r="AE5269" s="5" t="e">
        <f>IF('Supplier Change Request FORM Z'!$D$58="",IF(LEFT(#REF!,1)="F",0,IF(AND((LEFT(#REF!,1)=LEFT(E5269,1)),(LEFT(#REF!,2)=LEFT(A5269,2))),MAX($AE$1:AE5268)+1,0)),IF(LEFT('Supplier Change Request FORM Z'!$D$58,1)="F",0,IF(AND((LEFT('Supplier Change Request FORM Z'!$D$58,1)=LEFT(E5269,1)),(LEFT('Supplier Change Request FORM Z'!$D$59,2)=LEFT(A5269,2))),MAX($AE$1:AE5268)+1,0)))</f>
        <v>#REF!</v>
      </c>
      <c r="AF5269" s="3" t="str">
        <f t="shared" si="419"/>
        <v/>
      </c>
    </row>
    <row r="5270" spans="1:32" x14ac:dyDescent="0.35">
      <c r="A5270" s="2" t="s">
        <v>7184</v>
      </c>
      <c r="B5270" s="2" t="s">
        <v>11104</v>
      </c>
      <c r="C5270" s="2" t="s">
        <v>11103</v>
      </c>
      <c r="D5270" s="2" t="s">
        <v>11104</v>
      </c>
      <c r="E5270" s="2" t="s">
        <v>9644</v>
      </c>
      <c r="G5270" s="5">
        <f>IF('Supplier Change Request FORM Z'!$D$61="",IF(ISNUMBER(SEARCH(#REF!,C5270)),MAX($G$1:G5269)+1,0),IF(ISNUMBER(SEARCH('Supplier Change Request FORM Z'!$D$61,C5270)),MAX($G$1:G5269)+1,0))</f>
        <v>0</v>
      </c>
      <c r="H5270" s="3" t="str">
        <f t="shared" si="415"/>
        <v/>
      </c>
      <c r="K5270" s="5" t="e">
        <f>IF('Supplier Change Request FORM Z'!$D$58="",IF(AND((#REF!=C5270),(LEFT(#REF!,1)=LEFT(E5270,1)),(LEFT(#REF!,2)=LEFT(A5270,2))),MAX($K$1:K5269)+1,0),IF(AND(('Supplier Change Request FORM Z'!$D$61=C5270),(LEFT('Supplier Change Request FORM Z'!$D$58,1)=LEFT(E5270,1)),(LEFT('Supplier Change Request FORM Z'!$D$59,2)=LEFT(A5270,2))),MAX($K$1:K5269)+1,0))</f>
        <v>#REF!</v>
      </c>
      <c r="L5270" s="3" t="str">
        <f t="shared" si="416"/>
        <v/>
      </c>
      <c r="Q5270" s="5"/>
      <c r="R5270" s="3"/>
      <c r="U5270" s="5">
        <f>IF('Supplier Change Request FORM Z'!$D$71="",IF(ISNUMBER(SEARCH(#REF!,C5270)),MAX($U$1:U5269)+1,0),IF(ISNUMBER(SEARCH('Supplier Change Request FORM Z'!$D$71,C5270)),MAX($U$1:U5269)+1,0))</f>
        <v>0</v>
      </c>
      <c r="V5270" s="3" t="str">
        <f t="shared" si="417"/>
        <v/>
      </c>
      <c r="Y5270" s="5">
        <f>IF('Supplier Change Request FORM Z'!$D$71="",IF(ISNUMBER(SEARCH(#REF!,C5270)),MAX($Y$1:Y5269)+1,0),IF(ISNUMBER(SEARCH('Supplier Change Request FORM Z'!$D$71,C5270)),MAX($Y$1:Y5269)+1,0))</f>
        <v>0</v>
      </c>
      <c r="Z5270" s="3" t="str">
        <f t="shared" si="418"/>
        <v/>
      </c>
      <c r="AE5270" s="5" t="e">
        <f>IF('Supplier Change Request FORM Z'!$D$58="",IF(LEFT(#REF!,1)="F",0,IF(AND((LEFT(#REF!,1)=LEFT(E5270,1)),(LEFT(#REF!,2)=LEFT(A5270,2))),MAX($AE$1:AE5269)+1,0)),IF(LEFT('Supplier Change Request FORM Z'!$D$58,1)="F",0,IF(AND((LEFT('Supplier Change Request FORM Z'!$D$58,1)=LEFT(E5270,1)),(LEFT('Supplier Change Request FORM Z'!$D$59,2)=LEFT(A5270,2))),MAX($AE$1:AE5269)+1,0)))</f>
        <v>#REF!</v>
      </c>
      <c r="AF5270" s="3" t="str">
        <f t="shared" si="419"/>
        <v/>
      </c>
    </row>
    <row r="5271" spans="1:32" x14ac:dyDescent="0.35">
      <c r="A5271" s="2" t="s">
        <v>7184</v>
      </c>
      <c r="B5271" s="2" t="s">
        <v>7410</v>
      </c>
      <c r="C5271" s="2" t="s">
        <v>7409</v>
      </c>
      <c r="D5271" s="2" t="s">
        <v>7410</v>
      </c>
      <c r="E5271" s="2" t="s">
        <v>9644</v>
      </c>
      <c r="G5271" s="5">
        <f>IF('Supplier Change Request FORM Z'!$D$61="",IF(ISNUMBER(SEARCH(#REF!,C5271)),MAX($G$1:G5270)+1,0),IF(ISNUMBER(SEARCH('Supplier Change Request FORM Z'!$D$61,C5271)),MAX($G$1:G5270)+1,0))</f>
        <v>0</v>
      </c>
      <c r="H5271" s="3" t="str">
        <f t="shared" si="415"/>
        <v/>
      </c>
      <c r="K5271" s="5" t="e">
        <f>IF('Supplier Change Request FORM Z'!$D$58="",IF(AND((#REF!=C5271),(LEFT(#REF!,1)=LEFT(E5271,1)),(LEFT(#REF!,2)=LEFT(A5271,2))),MAX($K$1:K5270)+1,0),IF(AND(('Supplier Change Request FORM Z'!$D$61=C5271),(LEFT('Supplier Change Request FORM Z'!$D$58,1)=LEFT(E5271,1)),(LEFT('Supplier Change Request FORM Z'!$D$59,2)=LEFT(A5271,2))),MAX($K$1:K5270)+1,0))</f>
        <v>#REF!</v>
      </c>
      <c r="L5271" s="3" t="str">
        <f t="shared" si="416"/>
        <v/>
      </c>
      <c r="Q5271" s="5"/>
      <c r="R5271" s="3"/>
      <c r="U5271" s="5">
        <f>IF('Supplier Change Request FORM Z'!$D$71="",IF(ISNUMBER(SEARCH(#REF!,C5271)),MAX($U$1:U5270)+1,0),IF(ISNUMBER(SEARCH('Supplier Change Request FORM Z'!$D$71,C5271)),MAX($U$1:U5270)+1,0))</f>
        <v>0</v>
      </c>
      <c r="V5271" s="3" t="str">
        <f t="shared" si="417"/>
        <v/>
      </c>
      <c r="Y5271" s="5">
        <f>IF('Supplier Change Request FORM Z'!$D$71="",IF(ISNUMBER(SEARCH(#REF!,C5271)),MAX($Y$1:Y5270)+1,0),IF(ISNUMBER(SEARCH('Supplier Change Request FORM Z'!$D$71,C5271)),MAX($Y$1:Y5270)+1,0))</f>
        <v>0</v>
      </c>
      <c r="Z5271" s="3" t="str">
        <f t="shared" si="418"/>
        <v/>
      </c>
      <c r="AE5271" s="5" t="e">
        <f>IF('Supplier Change Request FORM Z'!$D$58="",IF(LEFT(#REF!,1)="F",0,IF(AND((LEFT(#REF!,1)=LEFT(E5271,1)),(LEFT(#REF!,2)=LEFT(A5271,2))),MAX($AE$1:AE5270)+1,0)),IF(LEFT('Supplier Change Request FORM Z'!$D$58,1)="F",0,IF(AND((LEFT('Supplier Change Request FORM Z'!$D$58,1)=LEFT(E5271,1)),(LEFT('Supplier Change Request FORM Z'!$D$59,2)=LEFT(A5271,2))),MAX($AE$1:AE5270)+1,0)))</f>
        <v>#REF!</v>
      </c>
      <c r="AF5271" s="3" t="str">
        <f t="shared" si="419"/>
        <v/>
      </c>
    </row>
    <row r="5272" spans="1:32" x14ac:dyDescent="0.35">
      <c r="A5272" s="2" t="s">
        <v>7184</v>
      </c>
      <c r="B5272" s="2" t="s">
        <v>8381</v>
      </c>
      <c r="C5272" s="2" t="s">
        <v>7409</v>
      </c>
      <c r="D5272" s="2" t="s">
        <v>8381</v>
      </c>
      <c r="E5272" s="2" t="s">
        <v>9644</v>
      </c>
      <c r="G5272" s="5">
        <f>IF('Supplier Change Request FORM Z'!$D$61="",IF(ISNUMBER(SEARCH(#REF!,C5272)),MAX($G$1:G5271)+1,0),IF(ISNUMBER(SEARCH('Supplier Change Request FORM Z'!$D$61,C5272)),MAX($G$1:G5271)+1,0))</f>
        <v>0</v>
      </c>
      <c r="H5272" s="3" t="str">
        <f t="shared" si="415"/>
        <v/>
      </c>
      <c r="K5272" s="5" t="e">
        <f>IF('Supplier Change Request FORM Z'!$D$58="",IF(AND((#REF!=C5272),(LEFT(#REF!,1)=LEFT(E5272,1)),(LEFT(#REF!,2)=LEFT(A5272,2))),MAX($K$1:K5271)+1,0),IF(AND(('Supplier Change Request FORM Z'!$D$61=C5272),(LEFT('Supplier Change Request FORM Z'!$D$58,1)=LEFT(E5272,1)),(LEFT('Supplier Change Request FORM Z'!$D$59,2)=LEFT(A5272,2))),MAX($K$1:K5271)+1,0))</f>
        <v>#REF!</v>
      </c>
      <c r="L5272" s="3" t="str">
        <f t="shared" si="416"/>
        <v/>
      </c>
      <c r="Q5272" s="5"/>
      <c r="R5272" s="3"/>
      <c r="U5272" s="5">
        <f>IF('Supplier Change Request FORM Z'!$D$71="",IF(ISNUMBER(SEARCH(#REF!,C5272)),MAX($U$1:U5271)+1,0),IF(ISNUMBER(SEARCH('Supplier Change Request FORM Z'!$D$71,C5272)),MAX($U$1:U5271)+1,0))</f>
        <v>0</v>
      </c>
      <c r="V5272" s="3" t="str">
        <f t="shared" si="417"/>
        <v/>
      </c>
      <c r="Y5272" s="5">
        <f>IF('Supplier Change Request FORM Z'!$D$71="",IF(ISNUMBER(SEARCH(#REF!,C5272)),MAX($Y$1:Y5271)+1,0),IF(ISNUMBER(SEARCH('Supplier Change Request FORM Z'!$D$71,C5272)),MAX($Y$1:Y5271)+1,0))</f>
        <v>0</v>
      </c>
      <c r="Z5272" s="3" t="str">
        <f t="shared" si="418"/>
        <v/>
      </c>
      <c r="AE5272" s="5" t="e">
        <f>IF('Supplier Change Request FORM Z'!$D$58="",IF(LEFT(#REF!,1)="F",0,IF(AND((LEFT(#REF!,1)=LEFT(E5272,1)),(LEFT(#REF!,2)=LEFT(A5272,2))),MAX($AE$1:AE5271)+1,0)),IF(LEFT('Supplier Change Request FORM Z'!$D$58,1)="F",0,IF(AND((LEFT('Supplier Change Request FORM Z'!$D$58,1)=LEFT(E5272,1)),(LEFT('Supplier Change Request FORM Z'!$D$59,2)=LEFT(A5272,2))),MAX($AE$1:AE5271)+1,0)))</f>
        <v>#REF!</v>
      </c>
      <c r="AF5272" s="3" t="str">
        <f t="shared" si="419"/>
        <v/>
      </c>
    </row>
    <row r="5273" spans="1:32" x14ac:dyDescent="0.35">
      <c r="A5273" s="2" t="s">
        <v>7184</v>
      </c>
      <c r="B5273" s="2" t="s">
        <v>8736</v>
      </c>
      <c r="C5273" s="2" t="s">
        <v>8735</v>
      </c>
      <c r="D5273" s="2" t="s">
        <v>8736</v>
      </c>
      <c r="E5273" s="2" t="s">
        <v>9644</v>
      </c>
      <c r="G5273" s="5">
        <f>IF('Supplier Change Request FORM Z'!$D$61="",IF(ISNUMBER(SEARCH(#REF!,C5273)),MAX($G$1:G5272)+1,0),IF(ISNUMBER(SEARCH('Supplier Change Request FORM Z'!$D$61,C5273)),MAX($G$1:G5272)+1,0))</f>
        <v>0</v>
      </c>
      <c r="H5273" s="3" t="str">
        <f t="shared" si="415"/>
        <v/>
      </c>
      <c r="K5273" s="5" t="e">
        <f>IF('Supplier Change Request FORM Z'!$D$58="",IF(AND((#REF!=C5273),(LEFT(#REF!,1)=LEFT(E5273,1)),(LEFT(#REF!,2)=LEFT(A5273,2))),MAX($K$1:K5272)+1,0),IF(AND(('Supplier Change Request FORM Z'!$D$61=C5273),(LEFT('Supplier Change Request FORM Z'!$D$58,1)=LEFT(E5273,1)),(LEFT('Supplier Change Request FORM Z'!$D$59,2)=LEFT(A5273,2))),MAX($K$1:K5272)+1,0))</f>
        <v>#REF!</v>
      </c>
      <c r="L5273" s="3" t="str">
        <f t="shared" si="416"/>
        <v/>
      </c>
      <c r="Q5273" s="5"/>
      <c r="R5273" s="3"/>
      <c r="U5273" s="5">
        <f>IF('Supplier Change Request FORM Z'!$D$71="",IF(ISNUMBER(SEARCH(#REF!,C5273)),MAX($U$1:U5272)+1,0),IF(ISNUMBER(SEARCH('Supplier Change Request FORM Z'!$D$71,C5273)),MAX($U$1:U5272)+1,0))</f>
        <v>0</v>
      </c>
      <c r="V5273" s="3" t="str">
        <f t="shared" si="417"/>
        <v/>
      </c>
      <c r="Y5273" s="5">
        <f>IF('Supplier Change Request FORM Z'!$D$71="",IF(ISNUMBER(SEARCH(#REF!,C5273)),MAX($Y$1:Y5272)+1,0),IF(ISNUMBER(SEARCH('Supplier Change Request FORM Z'!$D$71,C5273)),MAX($Y$1:Y5272)+1,0))</f>
        <v>0</v>
      </c>
      <c r="Z5273" s="3" t="str">
        <f t="shared" si="418"/>
        <v/>
      </c>
      <c r="AE5273" s="5" t="e">
        <f>IF('Supplier Change Request FORM Z'!$D$58="",IF(LEFT(#REF!,1)="F",0,IF(AND((LEFT(#REF!,1)=LEFT(E5273,1)),(LEFT(#REF!,2)=LEFT(A5273,2))),MAX($AE$1:AE5272)+1,0)),IF(LEFT('Supplier Change Request FORM Z'!$D$58,1)="F",0,IF(AND((LEFT('Supplier Change Request FORM Z'!$D$58,1)=LEFT(E5273,1)),(LEFT('Supplier Change Request FORM Z'!$D$59,2)=LEFT(A5273,2))),MAX($AE$1:AE5272)+1,0)))</f>
        <v>#REF!</v>
      </c>
      <c r="AF5273" s="3" t="str">
        <f t="shared" si="419"/>
        <v/>
      </c>
    </row>
    <row r="5274" spans="1:32" x14ac:dyDescent="0.35">
      <c r="A5274" s="2" t="s">
        <v>7184</v>
      </c>
      <c r="B5274" s="2" t="s">
        <v>7626</v>
      </c>
      <c r="C5274" s="2" t="s">
        <v>7625</v>
      </c>
      <c r="D5274" s="2" t="s">
        <v>7626</v>
      </c>
      <c r="E5274" s="2" t="s">
        <v>9644</v>
      </c>
      <c r="G5274" s="5">
        <f>IF('Supplier Change Request FORM Z'!$D$61="",IF(ISNUMBER(SEARCH(#REF!,C5274)),MAX($G$1:G5273)+1,0),IF(ISNUMBER(SEARCH('Supplier Change Request FORM Z'!$D$61,C5274)),MAX($G$1:G5273)+1,0))</f>
        <v>0</v>
      </c>
      <c r="H5274" s="3" t="str">
        <f t="shared" si="415"/>
        <v/>
      </c>
      <c r="K5274" s="5" t="e">
        <f>IF('Supplier Change Request FORM Z'!$D$58="",IF(AND((#REF!=C5274),(LEFT(#REF!,1)=LEFT(E5274,1)),(LEFT(#REF!,2)=LEFT(A5274,2))),MAX($K$1:K5273)+1,0),IF(AND(('Supplier Change Request FORM Z'!$D$61=C5274),(LEFT('Supplier Change Request FORM Z'!$D$58,1)=LEFT(E5274,1)),(LEFT('Supplier Change Request FORM Z'!$D$59,2)=LEFT(A5274,2))),MAX($K$1:K5273)+1,0))</f>
        <v>#REF!</v>
      </c>
      <c r="L5274" s="3" t="str">
        <f t="shared" si="416"/>
        <v/>
      </c>
      <c r="Q5274" s="5"/>
      <c r="R5274" s="3"/>
      <c r="U5274" s="5">
        <f>IF('Supplier Change Request FORM Z'!$D$71="",IF(ISNUMBER(SEARCH(#REF!,C5274)),MAX($U$1:U5273)+1,0),IF(ISNUMBER(SEARCH('Supplier Change Request FORM Z'!$D$71,C5274)),MAX($U$1:U5273)+1,0))</f>
        <v>0</v>
      </c>
      <c r="V5274" s="3" t="str">
        <f t="shared" si="417"/>
        <v/>
      </c>
      <c r="Y5274" s="5">
        <f>IF('Supplier Change Request FORM Z'!$D$71="",IF(ISNUMBER(SEARCH(#REF!,C5274)),MAX($Y$1:Y5273)+1,0),IF(ISNUMBER(SEARCH('Supplier Change Request FORM Z'!$D$71,C5274)),MAX($Y$1:Y5273)+1,0))</f>
        <v>0</v>
      </c>
      <c r="Z5274" s="3" t="str">
        <f t="shared" si="418"/>
        <v/>
      </c>
      <c r="AE5274" s="5" t="e">
        <f>IF('Supplier Change Request FORM Z'!$D$58="",IF(LEFT(#REF!,1)="F",0,IF(AND((LEFT(#REF!,1)=LEFT(E5274,1)),(LEFT(#REF!,2)=LEFT(A5274,2))),MAX($AE$1:AE5273)+1,0)),IF(LEFT('Supplier Change Request FORM Z'!$D$58,1)="F",0,IF(AND((LEFT('Supplier Change Request FORM Z'!$D$58,1)=LEFT(E5274,1)),(LEFT('Supplier Change Request FORM Z'!$D$59,2)=LEFT(A5274,2))),MAX($AE$1:AE5273)+1,0)))</f>
        <v>#REF!</v>
      </c>
      <c r="AF5274" s="3" t="str">
        <f t="shared" si="419"/>
        <v/>
      </c>
    </row>
    <row r="5275" spans="1:32" x14ac:dyDescent="0.35">
      <c r="A5275" s="2" t="s">
        <v>7184</v>
      </c>
      <c r="B5275" s="2" t="s">
        <v>8965</v>
      </c>
      <c r="C5275" s="2" t="s">
        <v>8963</v>
      </c>
      <c r="D5275" s="2" t="s">
        <v>8965</v>
      </c>
      <c r="E5275" s="2" t="s">
        <v>9644</v>
      </c>
      <c r="G5275" s="5">
        <f>IF('Supplier Change Request FORM Z'!$D$61="",IF(ISNUMBER(SEARCH(#REF!,C5275)),MAX($G$1:G5274)+1,0),IF(ISNUMBER(SEARCH('Supplier Change Request FORM Z'!$D$61,C5275)),MAX($G$1:G5274)+1,0))</f>
        <v>0</v>
      </c>
      <c r="H5275" s="3" t="str">
        <f t="shared" si="415"/>
        <v/>
      </c>
      <c r="K5275" s="5" t="e">
        <f>IF('Supplier Change Request FORM Z'!$D$58="",IF(AND((#REF!=C5275),(LEFT(#REF!,1)=LEFT(E5275,1)),(LEFT(#REF!,2)=LEFT(A5275,2))),MAX($K$1:K5274)+1,0),IF(AND(('Supplier Change Request FORM Z'!$D$61=C5275),(LEFT('Supplier Change Request FORM Z'!$D$58,1)=LEFT(E5275,1)),(LEFT('Supplier Change Request FORM Z'!$D$59,2)=LEFT(A5275,2))),MAX($K$1:K5274)+1,0))</f>
        <v>#REF!</v>
      </c>
      <c r="L5275" s="3" t="str">
        <f t="shared" si="416"/>
        <v/>
      </c>
      <c r="Q5275" s="5"/>
      <c r="R5275" s="3"/>
      <c r="U5275" s="5">
        <f>IF('Supplier Change Request FORM Z'!$D$71="",IF(ISNUMBER(SEARCH(#REF!,C5275)),MAX($U$1:U5274)+1,0),IF(ISNUMBER(SEARCH('Supplier Change Request FORM Z'!$D$71,C5275)),MAX($U$1:U5274)+1,0))</f>
        <v>0</v>
      </c>
      <c r="V5275" s="3" t="str">
        <f t="shared" si="417"/>
        <v/>
      </c>
      <c r="Y5275" s="5">
        <f>IF('Supplier Change Request FORM Z'!$D$71="",IF(ISNUMBER(SEARCH(#REF!,C5275)),MAX($Y$1:Y5274)+1,0),IF(ISNUMBER(SEARCH('Supplier Change Request FORM Z'!$D$71,C5275)),MAX($Y$1:Y5274)+1,0))</f>
        <v>0</v>
      </c>
      <c r="Z5275" s="3" t="str">
        <f t="shared" si="418"/>
        <v/>
      </c>
      <c r="AE5275" s="5" t="e">
        <f>IF('Supplier Change Request FORM Z'!$D$58="",IF(LEFT(#REF!,1)="F",0,IF(AND((LEFT(#REF!,1)=LEFT(E5275,1)),(LEFT(#REF!,2)=LEFT(A5275,2))),MAX($AE$1:AE5274)+1,0)),IF(LEFT('Supplier Change Request FORM Z'!$D$58,1)="F",0,IF(AND((LEFT('Supplier Change Request FORM Z'!$D$58,1)=LEFT(E5275,1)),(LEFT('Supplier Change Request FORM Z'!$D$59,2)=LEFT(A5275,2))),MAX($AE$1:AE5274)+1,0)))</f>
        <v>#REF!</v>
      </c>
      <c r="AF5275" s="3" t="str">
        <f t="shared" si="419"/>
        <v/>
      </c>
    </row>
    <row r="5276" spans="1:32" x14ac:dyDescent="0.35">
      <c r="A5276" s="2" t="s">
        <v>7184</v>
      </c>
      <c r="B5276" s="2" t="s">
        <v>9768</v>
      </c>
      <c r="C5276" s="2" t="s">
        <v>9769</v>
      </c>
      <c r="D5276" s="2" t="s">
        <v>9768</v>
      </c>
      <c r="E5276" s="2" t="s">
        <v>9644</v>
      </c>
      <c r="G5276" s="5">
        <f>IF('Supplier Change Request FORM Z'!$D$61="",IF(ISNUMBER(SEARCH(#REF!,C5276)),MAX($G$1:G5275)+1,0),IF(ISNUMBER(SEARCH('Supplier Change Request FORM Z'!$D$61,C5276)),MAX($G$1:G5275)+1,0))</f>
        <v>0</v>
      </c>
      <c r="H5276" s="3" t="str">
        <f t="shared" si="415"/>
        <v/>
      </c>
      <c r="K5276" s="5" t="e">
        <f>IF('Supplier Change Request FORM Z'!$D$58="",IF(AND((#REF!=C5276),(LEFT(#REF!,1)=LEFT(E5276,1)),(LEFT(#REF!,2)=LEFT(A5276,2))),MAX($K$1:K5275)+1,0),IF(AND(('Supplier Change Request FORM Z'!$D$61=C5276),(LEFT('Supplier Change Request FORM Z'!$D$58,1)=LEFT(E5276,1)),(LEFT('Supplier Change Request FORM Z'!$D$59,2)=LEFT(A5276,2))),MAX($K$1:K5275)+1,0))</f>
        <v>#REF!</v>
      </c>
      <c r="L5276" s="3" t="str">
        <f t="shared" si="416"/>
        <v/>
      </c>
      <c r="Q5276" s="5"/>
      <c r="R5276" s="3"/>
      <c r="U5276" s="5">
        <f>IF('Supplier Change Request FORM Z'!$D$71="",IF(ISNUMBER(SEARCH(#REF!,C5276)),MAX($U$1:U5275)+1,0),IF(ISNUMBER(SEARCH('Supplier Change Request FORM Z'!$D$71,C5276)),MAX($U$1:U5275)+1,0))</f>
        <v>0</v>
      </c>
      <c r="V5276" s="3" t="str">
        <f t="shared" si="417"/>
        <v/>
      </c>
      <c r="Y5276" s="5">
        <f>IF('Supplier Change Request FORM Z'!$D$71="",IF(ISNUMBER(SEARCH(#REF!,C5276)),MAX($Y$1:Y5275)+1,0),IF(ISNUMBER(SEARCH('Supplier Change Request FORM Z'!$D$71,C5276)),MAX($Y$1:Y5275)+1,0))</f>
        <v>0</v>
      </c>
      <c r="Z5276" s="3" t="str">
        <f t="shared" si="418"/>
        <v/>
      </c>
      <c r="AE5276" s="5" t="e">
        <f>IF('Supplier Change Request FORM Z'!$D$58="",IF(LEFT(#REF!,1)="F",0,IF(AND((LEFT(#REF!,1)=LEFT(E5276,1)),(LEFT(#REF!,2)=LEFT(A5276,2))),MAX($AE$1:AE5275)+1,0)),IF(LEFT('Supplier Change Request FORM Z'!$D$58,1)="F",0,IF(AND((LEFT('Supplier Change Request FORM Z'!$D$58,1)=LEFT(E5276,1)),(LEFT('Supplier Change Request FORM Z'!$D$59,2)=LEFT(A5276,2))),MAX($AE$1:AE5275)+1,0)))</f>
        <v>#REF!</v>
      </c>
      <c r="AF5276" s="3" t="str">
        <f t="shared" si="419"/>
        <v/>
      </c>
    </row>
    <row r="5277" spans="1:32" x14ac:dyDescent="0.35">
      <c r="A5277" s="2" t="s">
        <v>7184</v>
      </c>
      <c r="B5277" s="2" t="s">
        <v>7889</v>
      </c>
      <c r="C5277" s="2" t="s">
        <v>11105</v>
      </c>
      <c r="D5277" s="2" t="s">
        <v>7889</v>
      </c>
      <c r="E5277" s="2" t="s">
        <v>9644</v>
      </c>
      <c r="G5277" s="5">
        <f>IF('Supplier Change Request FORM Z'!$D$61="",IF(ISNUMBER(SEARCH(#REF!,C5277)),MAX($G$1:G5276)+1,0),IF(ISNUMBER(SEARCH('Supplier Change Request FORM Z'!$D$61,C5277)),MAX($G$1:G5276)+1,0))</f>
        <v>0</v>
      </c>
      <c r="H5277" s="3" t="str">
        <f t="shared" si="415"/>
        <v/>
      </c>
      <c r="K5277" s="5" t="e">
        <f>IF('Supplier Change Request FORM Z'!$D$58="",IF(AND((#REF!=C5277),(LEFT(#REF!,1)=LEFT(E5277,1)),(LEFT(#REF!,2)=LEFT(A5277,2))),MAX($K$1:K5276)+1,0),IF(AND(('Supplier Change Request FORM Z'!$D$61=C5277),(LEFT('Supplier Change Request FORM Z'!$D$58,1)=LEFT(E5277,1)),(LEFT('Supplier Change Request FORM Z'!$D$59,2)=LEFT(A5277,2))),MAX($K$1:K5276)+1,0))</f>
        <v>#REF!</v>
      </c>
      <c r="L5277" s="3" t="str">
        <f t="shared" si="416"/>
        <v/>
      </c>
      <c r="Q5277" s="5"/>
      <c r="R5277" s="3"/>
      <c r="U5277" s="5">
        <f>IF('Supplier Change Request FORM Z'!$D$71="",IF(ISNUMBER(SEARCH(#REF!,C5277)),MAX($U$1:U5276)+1,0),IF(ISNUMBER(SEARCH('Supplier Change Request FORM Z'!$D$71,C5277)),MAX($U$1:U5276)+1,0))</f>
        <v>0</v>
      </c>
      <c r="V5277" s="3" t="str">
        <f t="shared" si="417"/>
        <v/>
      </c>
      <c r="Y5277" s="5">
        <f>IF('Supplier Change Request FORM Z'!$D$71="",IF(ISNUMBER(SEARCH(#REF!,C5277)),MAX($Y$1:Y5276)+1,0),IF(ISNUMBER(SEARCH('Supplier Change Request FORM Z'!$D$71,C5277)),MAX($Y$1:Y5276)+1,0))</f>
        <v>0</v>
      </c>
      <c r="Z5277" s="3" t="str">
        <f t="shared" si="418"/>
        <v/>
      </c>
      <c r="AE5277" s="5" t="e">
        <f>IF('Supplier Change Request FORM Z'!$D$58="",IF(LEFT(#REF!,1)="F",0,IF(AND((LEFT(#REF!,1)=LEFT(E5277,1)),(LEFT(#REF!,2)=LEFT(A5277,2))),MAX($AE$1:AE5276)+1,0)),IF(LEFT('Supplier Change Request FORM Z'!$D$58,1)="F",0,IF(AND((LEFT('Supplier Change Request FORM Z'!$D$58,1)=LEFT(E5277,1)),(LEFT('Supplier Change Request FORM Z'!$D$59,2)=LEFT(A5277,2))),MAX($AE$1:AE5276)+1,0)))</f>
        <v>#REF!</v>
      </c>
      <c r="AF5277" s="3" t="str">
        <f t="shared" si="419"/>
        <v/>
      </c>
    </row>
    <row r="5278" spans="1:32" x14ac:dyDescent="0.35">
      <c r="A5278" s="2" t="s">
        <v>7184</v>
      </c>
      <c r="B5278" s="2" t="s">
        <v>8946</v>
      </c>
      <c r="C5278" s="2" t="s">
        <v>8945</v>
      </c>
      <c r="D5278" s="2" t="s">
        <v>8946</v>
      </c>
      <c r="E5278" s="2" t="s">
        <v>9644</v>
      </c>
      <c r="G5278" s="5">
        <f>IF('Supplier Change Request FORM Z'!$D$61="",IF(ISNUMBER(SEARCH(#REF!,C5278)),MAX($G$1:G5277)+1,0),IF(ISNUMBER(SEARCH('Supplier Change Request FORM Z'!$D$61,C5278)),MAX($G$1:G5277)+1,0))</f>
        <v>0</v>
      </c>
      <c r="H5278" s="3" t="str">
        <f t="shared" si="415"/>
        <v/>
      </c>
      <c r="K5278" s="5" t="e">
        <f>IF('Supplier Change Request FORM Z'!$D$58="",IF(AND((#REF!=C5278),(LEFT(#REF!,1)=LEFT(E5278,1)),(LEFT(#REF!,2)=LEFT(A5278,2))),MAX($K$1:K5277)+1,0),IF(AND(('Supplier Change Request FORM Z'!$D$61=C5278),(LEFT('Supplier Change Request FORM Z'!$D$58,1)=LEFT(E5278,1)),(LEFT('Supplier Change Request FORM Z'!$D$59,2)=LEFT(A5278,2))),MAX($K$1:K5277)+1,0))</f>
        <v>#REF!</v>
      </c>
      <c r="L5278" s="3" t="str">
        <f t="shared" si="416"/>
        <v/>
      </c>
      <c r="Q5278" s="5"/>
      <c r="R5278" s="3"/>
      <c r="U5278" s="5">
        <f>IF('Supplier Change Request FORM Z'!$D$71="",IF(ISNUMBER(SEARCH(#REF!,C5278)),MAX($U$1:U5277)+1,0),IF(ISNUMBER(SEARCH('Supplier Change Request FORM Z'!$D$71,C5278)),MAX($U$1:U5277)+1,0))</f>
        <v>0</v>
      </c>
      <c r="V5278" s="3" t="str">
        <f t="shared" si="417"/>
        <v/>
      </c>
      <c r="Y5278" s="5">
        <f>IF('Supplier Change Request FORM Z'!$D$71="",IF(ISNUMBER(SEARCH(#REF!,C5278)),MAX($Y$1:Y5277)+1,0),IF(ISNUMBER(SEARCH('Supplier Change Request FORM Z'!$D$71,C5278)),MAX($Y$1:Y5277)+1,0))</f>
        <v>0</v>
      </c>
      <c r="Z5278" s="3" t="str">
        <f t="shared" si="418"/>
        <v/>
      </c>
      <c r="AE5278" s="5" t="e">
        <f>IF('Supplier Change Request FORM Z'!$D$58="",IF(LEFT(#REF!,1)="F",0,IF(AND((LEFT(#REF!,1)=LEFT(E5278,1)),(LEFT(#REF!,2)=LEFT(A5278,2))),MAX($AE$1:AE5277)+1,0)),IF(LEFT('Supplier Change Request FORM Z'!$D$58,1)="F",0,IF(AND((LEFT('Supplier Change Request FORM Z'!$D$58,1)=LEFT(E5278,1)),(LEFT('Supplier Change Request FORM Z'!$D$59,2)=LEFT(A5278,2))),MAX($AE$1:AE5277)+1,0)))</f>
        <v>#REF!</v>
      </c>
      <c r="AF5278" s="3" t="str">
        <f t="shared" si="419"/>
        <v/>
      </c>
    </row>
    <row r="5279" spans="1:32" x14ac:dyDescent="0.35">
      <c r="A5279" s="2" t="s">
        <v>7184</v>
      </c>
      <c r="B5279" s="2" t="s">
        <v>8956</v>
      </c>
      <c r="C5279" s="2" t="s">
        <v>8955</v>
      </c>
      <c r="D5279" s="2" t="s">
        <v>8956</v>
      </c>
      <c r="E5279" s="2" t="s">
        <v>9644</v>
      </c>
      <c r="G5279" s="5">
        <f>IF('Supplier Change Request FORM Z'!$D$61="",IF(ISNUMBER(SEARCH(#REF!,C5279)),MAX($G$1:G5278)+1,0),IF(ISNUMBER(SEARCH('Supplier Change Request FORM Z'!$D$61,C5279)),MAX($G$1:G5278)+1,0))</f>
        <v>0</v>
      </c>
      <c r="H5279" s="3" t="str">
        <f t="shared" si="415"/>
        <v/>
      </c>
      <c r="K5279" s="5" t="e">
        <f>IF('Supplier Change Request FORM Z'!$D$58="",IF(AND((#REF!=C5279),(LEFT(#REF!,1)=LEFT(E5279,1)),(LEFT(#REF!,2)=LEFT(A5279,2))),MAX($K$1:K5278)+1,0),IF(AND(('Supplier Change Request FORM Z'!$D$61=C5279),(LEFT('Supplier Change Request FORM Z'!$D$58,1)=LEFT(E5279,1)),(LEFT('Supplier Change Request FORM Z'!$D$59,2)=LEFT(A5279,2))),MAX($K$1:K5278)+1,0))</f>
        <v>#REF!</v>
      </c>
      <c r="L5279" s="3" t="str">
        <f t="shared" si="416"/>
        <v/>
      </c>
      <c r="Q5279" s="5"/>
      <c r="R5279" s="3"/>
      <c r="U5279" s="5">
        <f>IF('Supplier Change Request FORM Z'!$D$71="",IF(ISNUMBER(SEARCH(#REF!,C5279)),MAX($U$1:U5278)+1,0),IF(ISNUMBER(SEARCH('Supplier Change Request FORM Z'!$D$71,C5279)),MAX($U$1:U5278)+1,0))</f>
        <v>0</v>
      </c>
      <c r="V5279" s="3" t="str">
        <f t="shared" si="417"/>
        <v/>
      </c>
      <c r="Y5279" s="5">
        <f>IF('Supplier Change Request FORM Z'!$D$71="",IF(ISNUMBER(SEARCH(#REF!,C5279)),MAX($Y$1:Y5278)+1,0),IF(ISNUMBER(SEARCH('Supplier Change Request FORM Z'!$D$71,C5279)),MAX($Y$1:Y5278)+1,0))</f>
        <v>0</v>
      </c>
      <c r="Z5279" s="3" t="str">
        <f t="shared" si="418"/>
        <v/>
      </c>
      <c r="AE5279" s="5" t="e">
        <f>IF('Supplier Change Request FORM Z'!$D$58="",IF(LEFT(#REF!,1)="F",0,IF(AND((LEFT(#REF!,1)=LEFT(E5279,1)),(LEFT(#REF!,2)=LEFT(A5279,2))),MAX($AE$1:AE5278)+1,0)),IF(LEFT('Supplier Change Request FORM Z'!$D$58,1)="F",0,IF(AND((LEFT('Supplier Change Request FORM Z'!$D$58,1)=LEFT(E5279,1)),(LEFT('Supplier Change Request FORM Z'!$D$59,2)=LEFT(A5279,2))),MAX($AE$1:AE5278)+1,0)))</f>
        <v>#REF!</v>
      </c>
      <c r="AF5279" s="3" t="str">
        <f t="shared" si="419"/>
        <v/>
      </c>
    </row>
    <row r="5280" spans="1:32" x14ac:dyDescent="0.35">
      <c r="A5280" s="2" t="s">
        <v>7184</v>
      </c>
      <c r="B5280" s="2" t="s">
        <v>8919</v>
      </c>
      <c r="C5280" s="2" t="s">
        <v>8918</v>
      </c>
      <c r="D5280" s="2" t="s">
        <v>8919</v>
      </c>
      <c r="E5280" s="2" t="s">
        <v>9644</v>
      </c>
      <c r="G5280" s="5">
        <f>IF('Supplier Change Request FORM Z'!$D$61="",IF(ISNUMBER(SEARCH(#REF!,C5280)),MAX($G$1:G5279)+1,0),IF(ISNUMBER(SEARCH('Supplier Change Request FORM Z'!$D$61,C5280)),MAX($G$1:G5279)+1,0))</f>
        <v>0</v>
      </c>
      <c r="H5280" s="3" t="str">
        <f t="shared" si="415"/>
        <v/>
      </c>
      <c r="K5280" s="5" t="e">
        <f>IF('Supplier Change Request FORM Z'!$D$58="",IF(AND((#REF!=C5280),(LEFT(#REF!,1)=LEFT(E5280,1)),(LEFT(#REF!,2)=LEFT(A5280,2))),MAX($K$1:K5279)+1,0),IF(AND(('Supplier Change Request FORM Z'!$D$61=C5280),(LEFT('Supplier Change Request FORM Z'!$D$58,1)=LEFT(E5280,1)),(LEFT('Supplier Change Request FORM Z'!$D$59,2)=LEFT(A5280,2))),MAX($K$1:K5279)+1,0))</f>
        <v>#REF!</v>
      </c>
      <c r="L5280" s="3" t="str">
        <f t="shared" si="416"/>
        <v/>
      </c>
      <c r="Q5280" s="5"/>
      <c r="R5280" s="3"/>
      <c r="U5280" s="5">
        <f>IF('Supplier Change Request FORM Z'!$D$71="",IF(ISNUMBER(SEARCH(#REF!,C5280)),MAX($U$1:U5279)+1,0),IF(ISNUMBER(SEARCH('Supplier Change Request FORM Z'!$D$71,C5280)),MAX($U$1:U5279)+1,0))</f>
        <v>0</v>
      </c>
      <c r="V5280" s="3" t="str">
        <f t="shared" si="417"/>
        <v/>
      </c>
      <c r="Y5280" s="5">
        <f>IF('Supplier Change Request FORM Z'!$D$71="",IF(ISNUMBER(SEARCH(#REF!,C5280)),MAX($Y$1:Y5279)+1,0),IF(ISNUMBER(SEARCH('Supplier Change Request FORM Z'!$D$71,C5280)),MAX($Y$1:Y5279)+1,0))</f>
        <v>0</v>
      </c>
      <c r="Z5280" s="3" t="str">
        <f t="shared" si="418"/>
        <v/>
      </c>
      <c r="AE5280" s="5" t="e">
        <f>IF('Supplier Change Request FORM Z'!$D$58="",IF(LEFT(#REF!,1)="F",0,IF(AND((LEFT(#REF!,1)=LEFT(E5280,1)),(LEFT(#REF!,2)=LEFT(A5280,2))),MAX($AE$1:AE5279)+1,0)),IF(LEFT('Supplier Change Request FORM Z'!$D$58,1)="F",0,IF(AND((LEFT('Supplier Change Request FORM Z'!$D$58,1)=LEFT(E5280,1)),(LEFT('Supplier Change Request FORM Z'!$D$59,2)=LEFT(A5280,2))),MAX($AE$1:AE5279)+1,0)))</f>
        <v>#REF!</v>
      </c>
      <c r="AF5280" s="3" t="str">
        <f t="shared" si="419"/>
        <v/>
      </c>
    </row>
    <row r="5281" spans="1:32" x14ac:dyDescent="0.35">
      <c r="A5281" s="2" t="s">
        <v>7184</v>
      </c>
      <c r="B5281" s="2" t="s">
        <v>8962</v>
      </c>
      <c r="C5281" s="2" t="s">
        <v>8961</v>
      </c>
      <c r="D5281" s="2" t="s">
        <v>8962</v>
      </c>
      <c r="E5281" s="2" t="s">
        <v>9644</v>
      </c>
      <c r="G5281" s="5">
        <f>IF('Supplier Change Request FORM Z'!$D$61="",IF(ISNUMBER(SEARCH(#REF!,C5281)),MAX($G$1:G5280)+1,0),IF(ISNUMBER(SEARCH('Supplier Change Request FORM Z'!$D$61,C5281)),MAX($G$1:G5280)+1,0))</f>
        <v>0</v>
      </c>
      <c r="H5281" s="3" t="str">
        <f t="shared" si="415"/>
        <v/>
      </c>
      <c r="K5281" s="5" t="e">
        <f>IF('Supplier Change Request FORM Z'!$D$58="",IF(AND((#REF!=C5281),(LEFT(#REF!,1)=LEFT(E5281,1)),(LEFT(#REF!,2)=LEFT(A5281,2))),MAX($K$1:K5280)+1,0),IF(AND(('Supplier Change Request FORM Z'!$D$61=C5281),(LEFT('Supplier Change Request FORM Z'!$D$58,1)=LEFT(E5281,1)),(LEFT('Supplier Change Request FORM Z'!$D$59,2)=LEFT(A5281,2))),MAX($K$1:K5280)+1,0))</f>
        <v>#REF!</v>
      </c>
      <c r="L5281" s="3" t="str">
        <f t="shared" si="416"/>
        <v/>
      </c>
      <c r="Q5281" s="5"/>
      <c r="R5281" s="3"/>
      <c r="U5281" s="5">
        <f>IF('Supplier Change Request FORM Z'!$D$71="",IF(ISNUMBER(SEARCH(#REF!,C5281)),MAX($U$1:U5280)+1,0),IF(ISNUMBER(SEARCH('Supplier Change Request FORM Z'!$D$71,C5281)),MAX($U$1:U5280)+1,0))</f>
        <v>0</v>
      </c>
      <c r="V5281" s="3" t="str">
        <f t="shared" si="417"/>
        <v/>
      </c>
      <c r="Y5281" s="5">
        <f>IF('Supplier Change Request FORM Z'!$D$71="",IF(ISNUMBER(SEARCH(#REF!,C5281)),MAX($Y$1:Y5280)+1,0),IF(ISNUMBER(SEARCH('Supplier Change Request FORM Z'!$D$71,C5281)),MAX($Y$1:Y5280)+1,0))</f>
        <v>0</v>
      </c>
      <c r="Z5281" s="3" t="str">
        <f t="shared" si="418"/>
        <v/>
      </c>
      <c r="AE5281" s="5" t="e">
        <f>IF('Supplier Change Request FORM Z'!$D$58="",IF(LEFT(#REF!,1)="F",0,IF(AND((LEFT(#REF!,1)=LEFT(E5281,1)),(LEFT(#REF!,2)=LEFT(A5281,2))),MAX($AE$1:AE5280)+1,0)),IF(LEFT('Supplier Change Request FORM Z'!$D$58,1)="F",0,IF(AND((LEFT('Supplier Change Request FORM Z'!$D$58,1)=LEFT(E5281,1)),(LEFT('Supplier Change Request FORM Z'!$D$59,2)=LEFT(A5281,2))),MAX($AE$1:AE5280)+1,0)))</f>
        <v>#REF!</v>
      </c>
      <c r="AF5281" s="3" t="str">
        <f t="shared" si="419"/>
        <v/>
      </c>
    </row>
    <row r="5282" spans="1:32" x14ac:dyDescent="0.35">
      <c r="A5282" s="2" t="s">
        <v>7184</v>
      </c>
      <c r="B5282" s="2" t="s">
        <v>8969</v>
      </c>
      <c r="C5282" s="2" t="s">
        <v>8968</v>
      </c>
      <c r="D5282" s="2" t="s">
        <v>8969</v>
      </c>
      <c r="E5282" s="2" t="s">
        <v>9644</v>
      </c>
      <c r="G5282" s="5">
        <f>IF('Supplier Change Request FORM Z'!$D$61="",IF(ISNUMBER(SEARCH(#REF!,C5282)),MAX($G$1:G5281)+1,0),IF(ISNUMBER(SEARCH('Supplier Change Request FORM Z'!$D$61,C5282)),MAX($G$1:G5281)+1,0))</f>
        <v>0</v>
      </c>
      <c r="H5282" s="3" t="str">
        <f t="shared" si="415"/>
        <v/>
      </c>
      <c r="K5282" s="5" t="e">
        <f>IF('Supplier Change Request FORM Z'!$D$58="",IF(AND((#REF!=C5282),(LEFT(#REF!,1)=LEFT(E5282,1)),(LEFT(#REF!,2)=LEFT(A5282,2))),MAX($K$1:K5281)+1,0),IF(AND(('Supplier Change Request FORM Z'!$D$61=C5282),(LEFT('Supplier Change Request FORM Z'!$D$58,1)=LEFT(E5282,1)),(LEFT('Supplier Change Request FORM Z'!$D$59,2)=LEFT(A5282,2))),MAX($K$1:K5281)+1,0))</f>
        <v>#REF!</v>
      </c>
      <c r="L5282" s="3" t="str">
        <f t="shared" si="416"/>
        <v/>
      </c>
      <c r="Q5282" s="5"/>
      <c r="R5282" s="3"/>
      <c r="U5282" s="5">
        <f>IF('Supplier Change Request FORM Z'!$D$71="",IF(ISNUMBER(SEARCH(#REF!,C5282)),MAX($U$1:U5281)+1,0),IF(ISNUMBER(SEARCH('Supplier Change Request FORM Z'!$D$71,C5282)),MAX($U$1:U5281)+1,0))</f>
        <v>0</v>
      </c>
      <c r="V5282" s="3" t="str">
        <f t="shared" si="417"/>
        <v/>
      </c>
      <c r="Y5282" s="5">
        <f>IF('Supplier Change Request FORM Z'!$D$71="",IF(ISNUMBER(SEARCH(#REF!,C5282)),MAX($Y$1:Y5281)+1,0),IF(ISNUMBER(SEARCH('Supplier Change Request FORM Z'!$D$71,C5282)),MAX($Y$1:Y5281)+1,0))</f>
        <v>0</v>
      </c>
      <c r="Z5282" s="3" t="str">
        <f t="shared" si="418"/>
        <v/>
      </c>
      <c r="AE5282" s="5" t="e">
        <f>IF('Supplier Change Request FORM Z'!$D$58="",IF(LEFT(#REF!,1)="F",0,IF(AND((LEFT(#REF!,1)=LEFT(E5282,1)),(LEFT(#REF!,2)=LEFT(A5282,2))),MAX($AE$1:AE5281)+1,0)),IF(LEFT('Supplier Change Request FORM Z'!$D$58,1)="F",0,IF(AND((LEFT('Supplier Change Request FORM Z'!$D$58,1)=LEFT(E5282,1)),(LEFT('Supplier Change Request FORM Z'!$D$59,2)=LEFT(A5282,2))),MAX($AE$1:AE5281)+1,0)))</f>
        <v>#REF!</v>
      </c>
      <c r="AF5282" s="3" t="str">
        <f t="shared" si="419"/>
        <v/>
      </c>
    </row>
    <row r="5283" spans="1:32" x14ac:dyDescent="0.35">
      <c r="A5283" s="2" t="s">
        <v>7184</v>
      </c>
      <c r="B5283" s="2" t="s">
        <v>9080</v>
      </c>
      <c r="C5283" s="2" t="s">
        <v>9051</v>
      </c>
      <c r="D5283" s="2" t="s">
        <v>9080</v>
      </c>
      <c r="E5283" s="2" t="s">
        <v>9644</v>
      </c>
      <c r="G5283" s="5">
        <f>IF('Supplier Change Request FORM Z'!$D$61="",IF(ISNUMBER(SEARCH(#REF!,C5283)),MAX($G$1:G5282)+1,0),IF(ISNUMBER(SEARCH('Supplier Change Request FORM Z'!$D$61,C5283)),MAX($G$1:G5282)+1,0))</f>
        <v>0</v>
      </c>
      <c r="H5283" s="3" t="str">
        <f t="shared" si="415"/>
        <v/>
      </c>
      <c r="K5283" s="5" t="e">
        <f>IF('Supplier Change Request FORM Z'!$D$58="",IF(AND((#REF!=C5283),(LEFT(#REF!,1)=LEFT(E5283,1)),(LEFT(#REF!,2)=LEFT(A5283,2))),MAX($K$1:K5282)+1,0),IF(AND(('Supplier Change Request FORM Z'!$D$61=C5283),(LEFT('Supplier Change Request FORM Z'!$D$58,1)=LEFT(E5283,1)),(LEFT('Supplier Change Request FORM Z'!$D$59,2)=LEFT(A5283,2))),MAX($K$1:K5282)+1,0))</f>
        <v>#REF!</v>
      </c>
      <c r="L5283" s="3" t="str">
        <f t="shared" si="416"/>
        <v/>
      </c>
      <c r="Q5283" s="5"/>
      <c r="R5283" s="3"/>
      <c r="U5283" s="5">
        <f>IF('Supplier Change Request FORM Z'!$D$71="",IF(ISNUMBER(SEARCH(#REF!,C5283)),MAX($U$1:U5282)+1,0),IF(ISNUMBER(SEARCH('Supplier Change Request FORM Z'!$D$71,C5283)),MAX($U$1:U5282)+1,0))</f>
        <v>0</v>
      </c>
      <c r="V5283" s="3" t="str">
        <f t="shared" si="417"/>
        <v/>
      </c>
      <c r="Y5283" s="5">
        <f>IF('Supplier Change Request FORM Z'!$D$71="",IF(ISNUMBER(SEARCH(#REF!,C5283)),MAX($Y$1:Y5282)+1,0),IF(ISNUMBER(SEARCH('Supplier Change Request FORM Z'!$D$71,C5283)),MAX($Y$1:Y5282)+1,0))</f>
        <v>0</v>
      </c>
      <c r="Z5283" s="3" t="str">
        <f t="shared" si="418"/>
        <v/>
      </c>
      <c r="AE5283" s="5" t="e">
        <f>IF('Supplier Change Request FORM Z'!$D$58="",IF(LEFT(#REF!,1)="F",0,IF(AND((LEFT(#REF!,1)=LEFT(E5283,1)),(LEFT(#REF!,2)=LEFT(A5283,2))),MAX($AE$1:AE5282)+1,0)),IF(LEFT('Supplier Change Request FORM Z'!$D$58,1)="F",0,IF(AND((LEFT('Supplier Change Request FORM Z'!$D$58,1)=LEFT(E5283,1)),(LEFT('Supplier Change Request FORM Z'!$D$59,2)=LEFT(A5283,2))),MAX($AE$1:AE5282)+1,0)))</f>
        <v>#REF!</v>
      </c>
      <c r="AF5283" s="3" t="str">
        <f t="shared" si="419"/>
        <v/>
      </c>
    </row>
    <row r="5284" spans="1:32" x14ac:dyDescent="0.35">
      <c r="A5284" s="2" t="s">
        <v>7184</v>
      </c>
      <c r="B5284" s="2" t="s">
        <v>9079</v>
      </c>
      <c r="C5284" s="2" t="s">
        <v>9051</v>
      </c>
      <c r="D5284" s="2" t="s">
        <v>9079</v>
      </c>
      <c r="E5284" s="2" t="s">
        <v>9644</v>
      </c>
      <c r="G5284" s="5">
        <f>IF('Supplier Change Request FORM Z'!$D$61="",IF(ISNUMBER(SEARCH(#REF!,C5284)),MAX($G$1:G5283)+1,0),IF(ISNUMBER(SEARCH('Supplier Change Request FORM Z'!$D$61,C5284)),MAX($G$1:G5283)+1,0))</f>
        <v>0</v>
      </c>
      <c r="H5284" s="3" t="str">
        <f t="shared" si="415"/>
        <v/>
      </c>
      <c r="K5284" s="5" t="e">
        <f>IF('Supplier Change Request FORM Z'!$D$58="",IF(AND((#REF!=C5284),(LEFT(#REF!,1)=LEFT(E5284,1)),(LEFT(#REF!,2)=LEFT(A5284,2))),MAX($K$1:K5283)+1,0),IF(AND(('Supplier Change Request FORM Z'!$D$61=C5284),(LEFT('Supplier Change Request FORM Z'!$D$58,1)=LEFT(E5284,1)),(LEFT('Supplier Change Request FORM Z'!$D$59,2)=LEFT(A5284,2))),MAX($K$1:K5283)+1,0))</f>
        <v>#REF!</v>
      </c>
      <c r="L5284" s="3" t="str">
        <f t="shared" si="416"/>
        <v/>
      </c>
      <c r="Q5284" s="5"/>
      <c r="R5284" s="3"/>
      <c r="U5284" s="5">
        <f>IF('Supplier Change Request FORM Z'!$D$71="",IF(ISNUMBER(SEARCH(#REF!,C5284)),MAX($U$1:U5283)+1,0),IF(ISNUMBER(SEARCH('Supplier Change Request FORM Z'!$D$71,C5284)),MAX($U$1:U5283)+1,0))</f>
        <v>0</v>
      </c>
      <c r="V5284" s="3" t="str">
        <f t="shared" si="417"/>
        <v/>
      </c>
      <c r="Y5284" s="5">
        <f>IF('Supplier Change Request FORM Z'!$D$71="",IF(ISNUMBER(SEARCH(#REF!,C5284)),MAX($Y$1:Y5283)+1,0),IF(ISNUMBER(SEARCH('Supplier Change Request FORM Z'!$D$71,C5284)),MAX($Y$1:Y5283)+1,0))</f>
        <v>0</v>
      </c>
      <c r="Z5284" s="3" t="str">
        <f t="shared" si="418"/>
        <v/>
      </c>
      <c r="AE5284" s="5" t="e">
        <f>IF('Supplier Change Request FORM Z'!$D$58="",IF(LEFT(#REF!,1)="F",0,IF(AND((LEFT(#REF!,1)=LEFT(E5284,1)),(LEFT(#REF!,2)=LEFT(A5284,2))),MAX($AE$1:AE5283)+1,0)),IF(LEFT('Supplier Change Request FORM Z'!$D$58,1)="F",0,IF(AND((LEFT('Supplier Change Request FORM Z'!$D$58,1)=LEFT(E5284,1)),(LEFT('Supplier Change Request FORM Z'!$D$59,2)=LEFT(A5284,2))),MAX($AE$1:AE5283)+1,0)))</f>
        <v>#REF!</v>
      </c>
      <c r="AF5284" s="3" t="str">
        <f t="shared" si="419"/>
        <v/>
      </c>
    </row>
    <row r="5285" spans="1:32" x14ac:dyDescent="0.35">
      <c r="A5285" s="2" t="s">
        <v>7184</v>
      </c>
      <c r="B5285" s="2" t="s">
        <v>9052</v>
      </c>
      <c r="C5285" s="2" t="s">
        <v>9051</v>
      </c>
      <c r="D5285" s="2" t="s">
        <v>9052</v>
      </c>
      <c r="E5285" s="2" t="s">
        <v>9644</v>
      </c>
      <c r="G5285" s="5">
        <f>IF('Supplier Change Request FORM Z'!$D$61="",IF(ISNUMBER(SEARCH(#REF!,C5285)),MAX($G$1:G5284)+1,0),IF(ISNUMBER(SEARCH('Supplier Change Request FORM Z'!$D$61,C5285)),MAX($G$1:G5284)+1,0))</f>
        <v>0</v>
      </c>
      <c r="H5285" s="3" t="str">
        <f t="shared" si="415"/>
        <v/>
      </c>
      <c r="K5285" s="5" t="e">
        <f>IF('Supplier Change Request FORM Z'!$D$58="",IF(AND((#REF!=C5285),(LEFT(#REF!,1)=LEFT(E5285,1)),(LEFT(#REF!,2)=LEFT(A5285,2))),MAX($K$1:K5284)+1,0),IF(AND(('Supplier Change Request FORM Z'!$D$61=C5285),(LEFT('Supplier Change Request FORM Z'!$D$58,1)=LEFT(E5285,1)),(LEFT('Supplier Change Request FORM Z'!$D$59,2)=LEFT(A5285,2))),MAX($K$1:K5284)+1,0))</f>
        <v>#REF!</v>
      </c>
      <c r="L5285" s="3" t="str">
        <f t="shared" si="416"/>
        <v/>
      </c>
      <c r="Q5285" s="5"/>
      <c r="R5285" s="3"/>
      <c r="U5285" s="5">
        <f>IF('Supplier Change Request FORM Z'!$D$71="",IF(ISNUMBER(SEARCH(#REF!,C5285)),MAX($U$1:U5284)+1,0),IF(ISNUMBER(SEARCH('Supplier Change Request FORM Z'!$D$71,C5285)),MAX($U$1:U5284)+1,0))</f>
        <v>0</v>
      </c>
      <c r="V5285" s="3" t="str">
        <f t="shared" si="417"/>
        <v/>
      </c>
      <c r="Y5285" s="5">
        <f>IF('Supplier Change Request FORM Z'!$D$71="",IF(ISNUMBER(SEARCH(#REF!,C5285)),MAX($Y$1:Y5284)+1,0),IF(ISNUMBER(SEARCH('Supplier Change Request FORM Z'!$D$71,C5285)),MAX($Y$1:Y5284)+1,0))</f>
        <v>0</v>
      </c>
      <c r="Z5285" s="3" t="str">
        <f t="shared" si="418"/>
        <v/>
      </c>
      <c r="AE5285" s="5" t="e">
        <f>IF('Supplier Change Request FORM Z'!$D$58="",IF(LEFT(#REF!,1)="F",0,IF(AND((LEFT(#REF!,1)=LEFT(E5285,1)),(LEFT(#REF!,2)=LEFT(A5285,2))),MAX($AE$1:AE5284)+1,0)),IF(LEFT('Supplier Change Request FORM Z'!$D$58,1)="F",0,IF(AND((LEFT('Supplier Change Request FORM Z'!$D$58,1)=LEFT(E5285,1)),(LEFT('Supplier Change Request FORM Z'!$D$59,2)=LEFT(A5285,2))),MAX($AE$1:AE5284)+1,0)))</f>
        <v>#REF!</v>
      </c>
      <c r="AF5285" s="3" t="str">
        <f t="shared" si="419"/>
        <v/>
      </c>
    </row>
    <row r="5286" spans="1:32" x14ac:dyDescent="0.35">
      <c r="A5286" s="2" t="s">
        <v>7184</v>
      </c>
      <c r="B5286" s="2" t="s">
        <v>9081</v>
      </c>
      <c r="C5286" s="2" t="s">
        <v>9051</v>
      </c>
      <c r="D5286" s="2" t="s">
        <v>9081</v>
      </c>
      <c r="E5286" s="2" t="s">
        <v>9644</v>
      </c>
      <c r="G5286" s="5">
        <f>IF('Supplier Change Request FORM Z'!$D$61="",IF(ISNUMBER(SEARCH(#REF!,C5286)),MAX($G$1:G5285)+1,0),IF(ISNUMBER(SEARCH('Supplier Change Request FORM Z'!$D$61,C5286)),MAX($G$1:G5285)+1,0))</f>
        <v>0</v>
      </c>
      <c r="H5286" s="3" t="str">
        <f t="shared" si="415"/>
        <v/>
      </c>
      <c r="K5286" s="5" t="e">
        <f>IF('Supplier Change Request FORM Z'!$D$58="",IF(AND((#REF!=C5286),(LEFT(#REF!,1)=LEFT(E5286,1)),(LEFT(#REF!,2)=LEFT(A5286,2))),MAX($K$1:K5285)+1,0),IF(AND(('Supplier Change Request FORM Z'!$D$61=C5286),(LEFT('Supplier Change Request FORM Z'!$D$58,1)=LEFT(E5286,1)),(LEFT('Supplier Change Request FORM Z'!$D$59,2)=LEFT(A5286,2))),MAX($K$1:K5285)+1,0))</f>
        <v>#REF!</v>
      </c>
      <c r="L5286" s="3" t="str">
        <f t="shared" si="416"/>
        <v/>
      </c>
      <c r="Q5286" s="5"/>
      <c r="R5286" s="3"/>
      <c r="U5286" s="5">
        <f>IF('Supplier Change Request FORM Z'!$D$71="",IF(ISNUMBER(SEARCH(#REF!,C5286)),MAX($U$1:U5285)+1,0),IF(ISNUMBER(SEARCH('Supplier Change Request FORM Z'!$D$71,C5286)),MAX($U$1:U5285)+1,0))</f>
        <v>0</v>
      </c>
      <c r="V5286" s="3" t="str">
        <f t="shared" si="417"/>
        <v/>
      </c>
      <c r="Y5286" s="5">
        <f>IF('Supplier Change Request FORM Z'!$D$71="",IF(ISNUMBER(SEARCH(#REF!,C5286)),MAX($Y$1:Y5285)+1,0),IF(ISNUMBER(SEARCH('Supplier Change Request FORM Z'!$D$71,C5286)),MAX($Y$1:Y5285)+1,0))</f>
        <v>0</v>
      </c>
      <c r="Z5286" s="3" t="str">
        <f t="shared" si="418"/>
        <v/>
      </c>
      <c r="AE5286" s="5" t="e">
        <f>IF('Supplier Change Request FORM Z'!$D$58="",IF(LEFT(#REF!,1)="F",0,IF(AND((LEFT(#REF!,1)=LEFT(E5286,1)),(LEFT(#REF!,2)=LEFT(A5286,2))),MAX($AE$1:AE5285)+1,0)),IF(LEFT('Supplier Change Request FORM Z'!$D$58,1)="F",0,IF(AND((LEFT('Supplier Change Request FORM Z'!$D$58,1)=LEFT(E5286,1)),(LEFT('Supplier Change Request FORM Z'!$D$59,2)=LEFT(A5286,2))),MAX($AE$1:AE5285)+1,0)))</f>
        <v>#REF!</v>
      </c>
      <c r="AF5286" s="3" t="str">
        <f t="shared" si="419"/>
        <v/>
      </c>
    </row>
    <row r="5287" spans="1:32" x14ac:dyDescent="0.35">
      <c r="A5287" s="2" t="s">
        <v>7184</v>
      </c>
      <c r="B5287" s="2" t="s">
        <v>9067</v>
      </c>
      <c r="C5287" s="2" t="s">
        <v>9051</v>
      </c>
      <c r="D5287" s="2" t="s">
        <v>9067</v>
      </c>
      <c r="E5287" s="2" t="s">
        <v>9644</v>
      </c>
      <c r="G5287" s="5">
        <f>IF('Supplier Change Request FORM Z'!$D$61="",IF(ISNUMBER(SEARCH(#REF!,C5287)),MAX($G$1:G5286)+1,0),IF(ISNUMBER(SEARCH('Supplier Change Request FORM Z'!$D$61,C5287)),MAX($G$1:G5286)+1,0))</f>
        <v>0</v>
      </c>
      <c r="H5287" s="3" t="str">
        <f t="shared" si="415"/>
        <v/>
      </c>
      <c r="K5287" s="5" t="e">
        <f>IF('Supplier Change Request FORM Z'!$D$58="",IF(AND((#REF!=C5287),(LEFT(#REF!,1)=LEFT(E5287,1)),(LEFT(#REF!,2)=LEFT(A5287,2))),MAX($K$1:K5286)+1,0),IF(AND(('Supplier Change Request FORM Z'!$D$61=C5287),(LEFT('Supplier Change Request FORM Z'!$D$58,1)=LEFT(E5287,1)),(LEFT('Supplier Change Request FORM Z'!$D$59,2)=LEFT(A5287,2))),MAX($K$1:K5286)+1,0))</f>
        <v>#REF!</v>
      </c>
      <c r="L5287" s="3" t="str">
        <f t="shared" si="416"/>
        <v/>
      </c>
      <c r="Q5287" s="5"/>
      <c r="R5287" s="3"/>
      <c r="U5287" s="5">
        <f>IF('Supplier Change Request FORM Z'!$D$71="",IF(ISNUMBER(SEARCH(#REF!,C5287)),MAX($U$1:U5286)+1,0),IF(ISNUMBER(SEARCH('Supplier Change Request FORM Z'!$D$71,C5287)),MAX($U$1:U5286)+1,0))</f>
        <v>0</v>
      </c>
      <c r="V5287" s="3" t="str">
        <f t="shared" si="417"/>
        <v/>
      </c>
      <c r="Y5287" s="5">
        <f>IF('Supplier Change Request FORM Z'!$D$71="",IF(ISNUMBER(SEARCH(#REF!,C5287)),MAX($Y$1:Y5286)+1,0),IF(ISNUMBER(SEARCH('Supplier Change Request FORM Z'!$D$71,C5287)),MAX($Y$1:Y5286)+1,0))</f>
        <v>0</v>
      </c>
      <c r="Z5287" s="3" t="str">
        <f t="shared" si="418"/>
        <v/>
      </c>
      <c r="AE5287" s="5" t="e">
        <f>IF('Supplier Change Request FORM Z'!$D$58="",IF(LEFT(#REF!,1)="F",0,IF(AND((LEFT(#REF!,1)=LEFT(E5287,1)),(LEFT(#REF!,2)=LEFT(A5287,2))),MAX($AE$1:AE5286)+1,0)),IF(LEFT('Supplier Change Request FORM Z'!$D$58,1)="F",0,IF(AND((LEFT('Supplier Change Request FORM Z'!$D$58,1)=LEFT(E5287,1)),(LEFT('Supplier Change Request FORM Z'!$D$59,2)=LEFT(A5287,2))),MAX($AE$1:AE5286)+1,0)))</f>
        <v>#REF!</v>
      </c>
      <c r="AF5287" s="3" t="str">
        <f t="shared" si="419"/>
        <v/>
      </c>
    </row>
    <row r="5288" spans="1:32" x14ac:dyDescent="0.35">
      <c r="A5288" s="2" t="s">
        <v>7184</v>
      </c>
      <c r="B5288" s="2" t="s">
        <v>9056</v>
      </c>
      <c r="C5288" s="2" t="s">
        <v>9051</v>
      </c>
      <c r="D5288" s="2" t="s">
        <v>9056</v>
      </c>
      <c r="E5288" s="2" t="s">
        <v>9644</v>
      </c>
      <c r="G5288" s="5">
        <f>IF('Supplier Change Request FORM Z'!$D$61="",IF(ISNUMBER(SEARCH(#REF!,C5288)),MAX($G$1:G5287)+1,0),IF(ISNUMBER(SEARCH('Supplier Change Request FORM Z'!$D$61,C5288)),MAX($G$1:G5287)+1,0))</f>
        <v>0</v>
      </c>
      <c r="H5288" s="3" t="str">
        <f t="shared" si="415"/>
        <v/>
      </c>
      <c r="K5288" s="5" t="e">
        <f>IF('Supplier Change Request FORM Z'!$D$58="",IF(AND((#REF!=C5288),(LEFT(#REF!,1)=LEFT(E5288,1)),(LEFT(#REF!,2)=LEFT(A5288,2))),MAX($K$1:K5287)+1,0),IF(AND(('Supplier Change Request FORM Z'!$D$61=C5288),(LEFT('Supplier Change Request FORM Z'!$D$58,1)=LEFT(E5288,1)),(LEFT('Supplier Change Request FORM Z'!$D$59,2)=LEFT(A5288,2))),MAX($K$1:K5287)+1,0))</f>
        <v>#REF!</v>
      </c>
      <c r="L5288" s="3" t="str">
        <f t="shared" si="416"/>
        <v/>
      </c>
      <c r="Q5288" s="5"/>
      <c r="R5288" s="3"/>
      <c r="U5288" s="5">
        <f>IF('Supplier Change Request FORM Z'!$D$71="",IF(ISNUMBER(SEARCH(#REF!,C5288)),MAX($U$1:U5287)+1,0),IF(ISNUMBER(SEARCH('Supplier Change Request FORM Z'!$D$71,C5288)),MAX($U$1:U5287)+1,0))</f>
        <v>0</v>
      </c>
      <c r="V5288" s="3" t="str">
        <f t="shared" si="417"/>
        <v/>
      </c>
      <c r="Y5288" s="5">
        <f>IF('Supplier Change Request FORM Z'!$D$71="",IF(ISNUMBER(SEARCH(#REF!,C5288)),MAX($Y$1:Y5287)+1,0),IF(ISNUMBER(SEARCH('Supplier Change Request FORM Z'!$D$71,C5288)),MAX($Y$1:Y5287)+1,0))</f>
        <v>0</v>
      </c>
      <c r="Z5288" s="3" t="str">
        <f t="shared" si="418"/>
        <v/>
      </c>
      <c r="AE5288" s="5" t="e">
        <f>IF('Supplier Change Request FORM Z'!$D$58="",IF(LEFT(#REF!,1)="F",0,IF(AND((LEFT(#REF!,1)=LEFT(E5288,1)),(LEFT(#REF!,2)=LEFT(A5288,2))),MAX($AE$1:AE5287)+1,0)),IF(LEFT('Supplier Change Request FORM Z'!$D$58,1)="F",0,IF(AND((LEFT('Supplier Change Request FORM Z'!$D$58,1)=LEFT(E5288,1)),(LEFT('Supplier Change Request FORM Z'!$D$59,2)=LEFT(A5288,2))),MAX($AE$1:AE5287)+1,0)))</f>
        <v>#REF!</v>
      </c>
      <c r="AF5288" s="3" t="str">
        <f t="shared" si="419"/>
        <v/>
      </c>
    </row>
    <row r="5289" spans="1:32" x14ac:dyDescent="0.35">
      <c r="A5289" s="2" t="s">
        <v>7184</v>
      </c>
      <c r="B5289" s="2" t="s">
        <v>8997</v>
      </c>
      <c r="C5289" s="2" t="s">
        <v>986</v>
      </c>
      <c r="D5289" s="2" t="s">
        <v>8997</v>
      </c>
      <c r="E5289" s="2" t="s">
        <v>9644</v>
      </c>
      <c r="G5289" s="5">
        <f>IF('Supplier Change Request FORM Z'!$D$61="",IF(ISNUMBER(SEARCH(#REF!,C5289)),MAX($G$1:G5288)+1,0),IF(ISNUMBER(SEARCH('Supplier Change Request FORM Z'!$D$61,C5289)),MAX($G$1:G5288)+1,0))</f>
        <v>0</v>
      </c>
      <c r="H5289" s="3" t="str">
        <f t="shared" si="415"/>
        <v/>
      </c>
      <c r="K5289" s="5" t="e">
        <f>IF('Supplier Change Request FORM Z'!$D$58="",IF(AND((#REF!=C5289),(LEFT(#REF!,1)=LEFT(E5289,1)),(LEFT(#REF!,2)=LEFT(A5289,2))),MAX($K$1:K5288)+1,0),IF(AND(('Supplier Change Request FORM Z'!$D$61=C5289),(LEFT('Supplier Change Request FORM Z'!$D$58,1)=LEFT(E5289,1)),(LEFT('Supplier Change Request FORM Z'!$D$59,2)=LEFT(A5289,2))),MAX($K$1:K5288)+1,0))</f>
        <v>#REF!</v>
      </c>
      <c r="L5289" s="3" t="str">
        <f t="shared" si="416"/>
        <v/>
      </c>
      <c r="Q5289" s="5"/>
      <c r="R5289" s="3"/>
      <c r="U5289" s="5">
        <f>IF('Supplier Change Request FORM Z'!$D$71="",IF(ISNUMBER(SEARCH(#REF!,C5289)),MAX($U$1:U5288)+1,0),IF(ISNUMBER(SEARCH('Supplier Change Request FORM Z'!$D$71,C5289)),MAX($U$1:U5288)+1,0))</f>
        <v>0</v>
      </c>
      <c r="V5289" s="3" t="str">
        <f t="shared" si="417"/>
        <v/>
      </c>
      <c r="Y5289" s="5">
        <f>IF('Supplier Change Request FORM Z'!$D$71="",IF(ISNUMBER(SEARCH(#REF!,C5289)),MAX($Y$1:Y5288)+1,0),IF(ISNUMBER(SEARCH('Supplier Change Request FORM Z'!$D$71,C5289)),MAX($Y$1:Y5288)+1,0))</f>
        <v>0</v>
      </c>
      <c r="Z5289" s="3" t="str">
        <f t="shared" si="418"/>
        <v/>
      </c>
      <c r="AE5289" s="5" t="e">
        <f>IF('Supplier Change Request FORM Z'!$D$58="",IF(LEFT(#REF!,1)="F",0,IF(AND((LEFT(#REF!,1)=LEFT(E5289,1)),(LEFT(#REF!,2)=LEFT(A5289,2))),MAX($AE$1:AE5288)+1,0)),IF(LEFT('Supplier Change Request FORM Z'!$D$58,1)="F",0,IF(AND((LEFT('Supplier Change Request FORM Z'!$D$58,1)=LEFT(E5289,1)),(LEFT('Supplier Change Request FORM Z'!$D$59,2)=LEFT(A5289,2))),MAX($AE$1:AE5288)+1,0)))</f>
        <v>#REF!</v>
      </c>
      <c r="AF5289" s="3" t="str">
        <f t="shared" si="419"/>
        <v/>
      </c>
    </row>
    <row r="5290" spans="1:32" x14ac:dyDescent="0.35">
      <c r="A5290" s="2" t="s">
        <v>7184</v>
      </c>
      <c r="B5290" s="2" t="s">
        <v>9034</v>
      </c>
      <c r="C5290" s="2" t="s">
        <v>9032</v>
      </c>
      <c r="D5290" s="2" t="s">
        <v>9034</v>
      </c>
      <c r="E5290" s="2" t="s">
        <v>9644</v>
      </c>
      <c r="G5290" s="5">
        <f>IF('Supplier Change Request FORM Z'!$D$61="",IF(ISNUMBER(SEARCH(#REF!,C5290)),MAX($G$1:G5289)+1,0),IF(ISNUMBER(SEARCH('Supplier Change Request FORM Z'!$D$61,C5290)),MAX($G$1:G5289)+1,0))</f>
        <v>0</v>
      </c>
      <c r="H5290" s="3" t="str">
        <f t="shared" si="415"/>
        <v/>
      </c>
      <c r="K5290" s="5" t="e">
        <f>IF('Supplier Change Request FORM Z'!$D$58="",IF(AND((#REF!=C5290),(LEFT(#REF!,1)=LEFT(E5290,1)),(LEFT(#REF!,2)=LEFT(A5290,2))),MAX($K$1:K5289)+1,0),IF(AND(('Supplier Change Request FORM Z'!$D$61=C5290),(LEFT('Supplier Change Request FORM Z'!$D$58,1)=LEFT(E5290,1)),(LEFT('Supplier Change Request FORM Z'!$D$59,2)=LEFT(A5290,2))),MAX($K$1:K5289)+1,0))</f>
        <v>#REF!</v>
      </c>
      <c r="L5290" s="3" t="str">
        <f t="shared" si="416"/>
        <v/>
      </c>
      <c r="Q5290" s="5"/>
      <c r="R5290" s="3"/>
      <c r="U5290" s="5">
        <f>IF('Supplier Change Request FORM Z'!$D$71="",IF(ISNUMBER(SEARCH(#REF!,C5290)),MAX($U$1:U5289)+1,0),IF(ISNUMBER(SEARCH('Supplier Change Request FORM Z'!$D$71,C5290)),MAX($U$1:U5289)+1,0))</f>
        <v>0</v>
      </c>
      <c r="V5290" s="3" t="str">
        <f t="shared" si="417"/>
        <v/>
      </c>
      <c r="Y5290" s="5">
        <f>IF('Supplier Change Request FORM Z'!$D$71="",IF(ISNUMBER(SEARCH(#REF!,C5290)),MAX($Y$1:Y5289)+1,0),IF(ISNUMBER(SEARCH('Supplier Change Request FORM Z'!$D$71,C5290)),MAX($Y$1:Y5289)+1,0))</f>
        <v>0</v>
      </c>
      <c r="Z5290" s="3" t="str">
        <f t="shared" si="418"/>
        <v/>
      </c>
      <c r="AE5290" s="5" t="e">
        <f>IF('Supplier Change Request FORM Z'!$D$58="",IF(LEFT(#REF!,1)="F",0,IF(AND((LEFT(#REF!,1)=LEFT(E5290,1)),(LEFT(#REF!,2)=LEFT(A5290,2))),MAX($AE$1:AE5289)+1,0)),IF(LEFT('Supplier Change Request FORM Z'!$D$58,1)="F",0,IF(AND((LEFT('Supplier Change Request FORM Z'!$D$58,1)=LEFT(E5290,1)),(LEFT('Supplier Change Request FORM Z'!$D$59,2)=LEFT(A5290,2))),MAX($AE$1:AE5289)+1,0)))</f>
        <v>#REF!</v>
      </c>
      <c r="AF5290" s="3" t="str">
        <f t="shared" si="419"/>
        <v/>
      </c>
    </row>
    <row r="5291" spans="1:32" x14ac:dyDescent="0.35">
      <c r="A5291" s="2" t="s">
        <v>7184</v>
      </c>
      <c r="B5291" s="2" t="s">
        <v>8983</v>
      </c>
      <c r="C5291" s="2" t="s">
        <v>8979</v>
      </c>
      <c r="D5291" s="2" t="s">
        <v>8983</v>
      </c>
      <c r="E5291" s="2" t="s">
        <v>9644</v>
      </c>
      <c r="G5291" s="5">
        <f>IF('Supplier Change Request FORM Z'!$D$61="",IF(ISNUMBER(SEARCH(#REF!,C5291)),MAX($G$1:G5290)+1,0),IF(ISNUMBER(SEARCH('Supplier Change Request FORM Z'!$D$61,C5291)),MAX($G$1:G5290)+1,0))</f>
        <v>0</v>
      </c>
      <c r="H5291" s="3" t="str">
        <f t="shared" si="415"/>
        <v/>
      </c>
      <c r="K5291" s="5" t="e">
        <f>IF('Supplier Change Request FORM Z'!$D$58="",IF(AND((#REF!=C5291),(LEFT(#REF!,1)=LEFT(E5291,1)),(LEFT(#REF!,2)=LEFT(A5291,2))),MAX($K$1:K5290)+1,0),IF(AND(('Supplier Change Request FORM Z'!$D$61=C5291),(LEFT('Supplier Change Request FORM Z'!$D$58,1)=LEFT(E5291,1)),(LEFT('Supplier Change Request FORM Z'!$D$59,2)=LEFT(A5291,2))),MAX($K$1:K5290)+1,0))</f>
        <v>#REF!</v>
      </c>
      <c r="L5291" s="3" t="str">
        <f t="shared" si="416"/>
        <v/>
      </c>
      <c r="Q5291" s="5"/>
      <c r="R5291" s="3"/>
      <c r="U5291" s="5">
        <f>IF('Supplier Change Request FORM Z'!$D$71="",IF(ISNUMBER(SEARCH(#REF!,C5291)),MAX($U$1:U5290)+1,0),IF(ISNUMBER(SEARCH('Supplier Change Request FORM Z'!$D$71,C5291)),MAX($U$1:U5290)+1,0))</f>
        <v>0</v>
      </c>
      <c r="V5291" s="3" t="str">
        <f t="shared" si="417"/>
        <v/>
      </c>
      <c r="Y5291" s="5">
        <f>IF('Supplier Change Request FORM Z'!$D$71="",IF(ISNUMBER(SEARCH(#REF!,C5291)),MAX($Y$1:Y5290)+1,0),IF(ISNUMBER(SEARCH('Supplier Change Request FORM Z'!$D$71,C5291)),MAX($Y$1:Y5290)+1,0))</f>
        <v>0</v>
      </c>
      <c r="Z5291" s="3" t="str">
        <f t="shared" si="418"/>
        <v/>
      </c>
      <c r="AE5291" s="5" t="e">
        <f>IF('Supplier Change Request FORM Z'!$D$58="",IF(LEFT(#REF!,1)="F",0,IF(AND((LEFT(#REF!,1)=LEFT(E5291,1)),(LEFT(#REF!,2)=LEFT(A5291,2))),MAX($AE$1:AE5290)+1,0)),IF(LEFT('Supplier Change Request FORM Z'!$D$58,1)="F",0,IF(AND((LEFT('Supplier Change Request FORM Z'!$D$58,1)=LEFT(E5291,1)),(LEFT('Supplier Change Request FORM Z'!$D$59,2)=LEFT(A5291,2))),MAX($AE$1:AE5290)+1,0)))</f>
        <v>#REF!</v>
      </c>
      <c r="AF5291" s="3" t="str">
        <f t="shared" si="419"/>
        <v/>
      </c>
    </row>
    <row r="5292" spans="1:32" x14ac:dyDescent="0.35">
      <c r="A5292" s="2" t="s">
        <v>7184</v>
      </c>
      <c r="B5292" s="2" t="s">
        <v>9048</v>
      </c>
      <c r="C5292" s="2" t="s">
        <v>9047</v>
      </c>
      <c r="D5292" s="2" t="s">
        <v>9048</v>
      </c>
      <c r="E5292" s="2" t="s">
        <v>9644</v>
      </c>
      <c r="G5292" s="5">
        <f>IF('Supplier Change Request FORM Z'!$D$61="",IF(ISNUMBER(SEARCH(#REF!,C5292)),MAX($G$1:G5291)+1,0),IF(ISNUMBER(SEARCH('Supplier Change Request FORM Z'!$D$61,C5292)),MAX($G$1:G5291)+1,0))</f>
        <v>0</v>
      </c>
      <c r="H5292" s="3" t="str">
        <f t="shared" si="415"/>
        <v/>
      </c>
      <c r="K5292" s="5" t="e">
        <f>IF('Supplier Change Request FORM Z'!$D$58="",IF(AND((#REF!=C5292),(LEFT(#REF!,1)=LEFT(E5292,1)),(LEFT(#REF!,2)=LEFT(A5292,2))),MAX($K$1:K5291)+1,0),IF(AND(('Supplier Change Request FORM Z'!$D$61=C5292),(LEFT('Supplier Change Request FORM Z'!$D$58,1)=LEFT(E5292,1)),(LEFT('Supplier Change Request FORM Z'!$D$59,2)=LEFT(A5292,2))),MAX($K$1:K5291)+1,0))</f>
        <v>#REF!</v>
      </c>
      <c r="L5292" s="3" t="str">
        <f t="shared" si="416"/>
        <v/>
      </c>
      <c r="Q5292" s="5"/>
      <c r="R5292" s="3"/>
      <c r="U5292" s="5">
        <f>IF('Supplier Change Request FORM Z'!$D$71="",IF(ISNUMBER(SEARCH(#REF!,C5292)),MAX($U$1:U5291)+1,0),IF(ISNUMBER(SEARCH('Supplier Change Request FORM Z'!$D$71,C5292)),MAX($U$1:U5291)+1,0))</f>
        <v>0</v>
      </c>
      <c r="V5292" s="3" t="str">
        <f t="shared" si="417"/>
        <v/>
      </c>
      <c r="Y5292" s="5">
        <f>IF('Supplier Change Request FORM Z'!$D$71="",IF(ISNUMBER(SEARCH(#REF!,C5292)),MAX($Y$1:Y5291)+1,0),IF(ISNUMBER(SEARCH('Supplier Change Request FORM Z'!$D$71,C5292)),MAX($Y$1:Y5291)+1,0))</f>
        <v>0</v>
      </c>
      <c r="Z5292" s="3" t="str">
        <f t="shared" si="418"/>
        <v/>
      </c>
      <c r="AE5292" s="5" t="e">
        <f>IF('Supplier Change Request FORM Z'!$D$58="",IF(LEFT(#REF!,1)="F",0,IF(AND((LEFT(#REF!,1)=LEFT(E5292,1)),(LEFT(#REF!,2)=LEFT(A5292,2))),MAX($AE$1:AE5291)+1,0)),IF(LEFT('Supplier Change Request FORM Z'!$D$58,1)="F",0,IF(AND((LEFT('Supplier Change Request FORM Z'!$D$58,1)=LEFT(E5292,1)),(LEFT('Supplier Change Request FORM Z'!$D$59,2)=LEFT(A5292,2))),MAX($AE$1:AE5291)+1,0)))</f>
        <v>#REF!</v>
      </c>
      <c r="AF5292" s="3" t="str">
        <f t="shared" si="419"/>
        <v/>
      </c>
    </row>
    <row r="5293" spans="1:32" x14ac:dyDescent="0.35">
      <c r="A5293" s="2" t="s">
        <v>7184</v>
      </c>
      <c r="B5293" s="2" t="s">
        <v>8982</v>
      </c>
      <c r="C5293" s="2" t="s">
        <v>8981</v>
      </c>
      <c r="D5293" s="2" t="s">
        <v>8982</v>
      </c>
      <c r="E5293" s="2" t="s">
        <v>9644</v>
      </c>
      <c r="G5293" s="5">
        <f>IF('Supplier Change Request FORM Z'!$D$61="",IF(ISNUMBER(SEARCH(#REF!,C5293)),MAX($G$1:G5292)+1,0),IF(ISNUMBER(SEARCH('Supplier Change Request FORM Z'!$D$61,C5293)),MAX($G$1:G5292)+1,0))</f>
        <v>0</v>
      </c>
      <c r="H5293" s="3" t="str">
        <f t="shared" si="415"/>
        <v/>
      </c>
      <c r="K5293" s="5" t="e">
        <f>IF('Supplier Change Request FORM Z'!$D$58="",IF(AND((#REF!=C5293),(LEFT(#REF!,1)=LEFT(E5293,1)),(LEFT(#REF!,2)=LEFT(A5293,2))),MAX($K$1:K5292)+1,0),IF(AND(('Supplier Change Request FORM Z'!$D$61=C5293),(LEFT('Supplier Change Request FORM Z'!$D$58,1)=LEFT(E5293,1)),(LEFT('Supplier Change Request FORM Z'!$D$59,2)=LEFT(A5293,2))),MAX($K$1:K5292)+1,0))</f>
        <v>#REF!</v>
      </c>
      <c r="L5293" s="3" t="str">
        <f t="shared" si="416"/>
        <v/>
      </c>
      <c r="Q5293" s="5"/>
      <c r="R5293" s="3"/>
      <c r="U5293" s="5">
        <f>IF('Supplier Change Request FORM Z'!$D$71="",IF(ISNUMBER(SEARCH(#REF!,C5293)),MAX($U$1:U5292)+1,0),IF(ISNUMBER(SEARCH('Supplier Change Request FORM Z'!$D$71,C5293)),MAX($U$1:U5292)+1,0))</f>
        <v>0</v>
      </c>
      <c r="V5293" s="3" t="str">
        <f t="shared" si="417"/>
        <v/>
      </c>
      <c r="Y5293" s="5">
        <f>IF('Supplier Change Request FORM Z'!$D$71="",IF(ISNUMBER(SEARCH(#REF!,C5293)),MAX($Y$1:Y5292)+1,0),IF(ISNUMBER(SEARCH('Supplier Change Request FORM Z'!$D$71,C5293)),MAX($Y$1:Y5292)+1,0))</f>
        <v>0</v>
      </c>
      <c r="Z5293" s="3" t="str">
        <f t="shared" si="418"/>
        <v/>
      </c>
      <c r="AE5293" s="5" t="e">
        <f>IF('Supplier Change Request FORM Z'!$D$58="",IF(LEFT(#REF!,1)="F",0,IF(AND((LEFT(#REF!,1)=LEFT(E5293,1)),(LEFT(#REF!,2)=LEFT(A5293,2))),MAX($AE$1:AE5292)+1,0)),IF(LEFT('Supplier Change Request FORM Z'!$D$58,1)="F",0,IF(AND((LEFT('Supplier Change Request FORM Z'!$D$58,1)=LEFT(E5293,1)),(LEFT('Supplier Change Request FORM Z'!$D$59,2)=LEFT(A5293,2))),MAX($AE$1:AE5292)+1,0)))</f>
        <v>#REF!</v>
      </c>
      <c r="AF5293" s="3" t="str">
        <f t="shared" si="419"/>
        <v/>
      </c>
    </row>
    <row r="5294" spans="1:32" x14ac:dyDescent="0.35">
      <c r="A5294" s="2" t="s">
        <v>7184</v>
      </c>
      <c r="B5294" s="2" t="s">
        <v>8991</v>
      </c>
      <c r="C5294" s="2" t="s">
        <v>8990</v>
      </c>
      <c r="D5294" s="2" t="s">
        <v>8991</v>
      </c>
      <c r="E5294" s="2" t="s">
        <v>9644</v>
      </c>
      <c r="G5294" s="5">
        <f>IF('Supplier Change Request FORM Z'!$D$61="",IF(ISNUMBER(SEARCH(#REF!,C5294)),MAX($G$1:G5293)+1,0),IF(ISNUMBER(SEARCH('Supplier Change Request FORM Z'!$D$61,C5294)),MAX($G$1:G5293)+1,0))</f>
        <v>0</v>
      </c>
      <c r="H5294" s="3" t="str">
        <f t="shared" si="415"/>
        <v/>
      </c>
      <c r="K5294" s="5" t="e">
        <f>IF('Supplier Change Request FORM Z'!$D$58="",IF(AND((#REF!=C5294),(LEFT(#REF!,1)=LEFT(E5294,1)),(LEFT(#REF!,2)=LEFT(A5294,2))),MAX($K$1:K5293)+1,0),IF(AND(('Supplier Change Request FORM Z'!$D$61=C5294),(LEFT('Supplier Change Request FORM Z'!$D$58,1)=LEFT(E5294,1)),(LEFT('Supplier Change Request FORM Z'!$D$59,2)=LEFT(A5294,2))),MAX($K$1:K5293)+1,0))</f>
        <v>#REF!</v>
      </c>
      <c r="L5294" s="3" t="str">
        <f t="shared" si="416"/>
        <v/>
      </c>
      <c r="Q5294" s="5"/>
      <c r="R5294" s="3"/>
      <c r="U5294" s="5">
        <f>IF('Supplier Change Request FORM Z'!$D$71="",IF(ISNUMBER(SEARCH(#REF!,C5294)),MAX($U$1:U5293)+1,0),IF(ISNUMBER(SEARCH('Supplier Change Request FORM Z'!$D$71,C5294)),MAX($U$1:U5293)+1,0))</f>
        <v>0</v>
      </c>
      <c r="V5294" s="3" t="str">
        <f t="shared" si="417"/>
        <v/>
      </c>
      <c r="Y5294" s="5">
        <f>IF('Supplier Change Request FORM Z'!$D$71="",IF(ISNUMBER(SEARCH(#REF!,C5294)),MAX($Y$1:Y5293)+1,0),IF(ISNUMBER(SEARCH('Supplier Change Request FORM Z'!$D$71,C5294)),MAX($Y$1:Y5293)+1,0))</f>
        <v>0</v>
      </c>
      <c r="Z5294" s="3" t="str">
        <f t="shared" si="418"/>
        <v/>
      </c>
      <c r="AE5294" s="5" t="e">
        <f>IF('Supplier Change Request FORM Z'!$D$58="",IF(LEFT(#REF!,1)="F",0,IF(AND((LEFT(#REF!,1)=LEFT(E5294,1)),(LEFT(#REF!,2)=LEFT(A5294,2))),MAX($AE$1:AE5293)+1,0)),IF(LEFT('Supplier Change Request FORM Z'!$D$58,1)="F",0,IF(AND((LEFT('Supplier Change Request FORM Z'!$D$58,1)=LEFT(E5294,1)),(LEFT('Supplier Change Request FORM Z'!$D$59,2)=LEFT(A5294,2))),MAX($AE$1:AE5293)+1,0)))</f>
        <v>#REF!</v>
      </c>
      <c r="AF5294" s="3" t="str">
        <f t="shared" si="419"/>
        <v/>
      </c>
    </row>
    <row r="5295" spans="1:32" x14ac:dyDescent="0.35">
      <c r="A5295" s="2" t="s">
        <v>7184</v>
      </c>
      <c r="B5295" s="2" t="s">
        <v>8994</v>
      </c>
      <c r="C5295" s="2" t="s">
        <v>8990</v>
      </c>
      <c r="D5295" s="2" t="s">
        <v>8994</v>
      </c>
      <c r="E5295" s="2" t="s">
        <v>9644</v>
      </c>
      <c r="G5295" s="5">
        <f>IF('Supplier Change Request FORM Z'!$D$61="",IF(ISNUMBER(SEARCH(#REF!,C5295)),MAX($G$1:G5294)+1,0),IF(ISNUMBER(SEARCH('Supplier Change Request FORM Z'!$D$61,C5295)),MAX($G$1:G5294)+1,0))</f>
        <v>0</v>
      </c>
      <c r="H5295" s="3" t="str">
        <f t="shared" si="415"/>
        <v/>
      </c>
      <c r="K5295" s="5" t="e">
        <f>IF('Supplier Change Request FORM Z'!$D$58="",IF(AND((#REF!=C5295),(LEFT(#REF!,1)=LEFT(E5295,1)),(LEFT(#REF!,2)=LEFT(A5295,2))),MAX($K$1:K5294)+1,0),IF(AND(('Supplier Change Request FORM Z'!$D$61=C5295),(LEFT('Supplier Change Request FORM Z'!$D$58,1)=LEFT(E5295,1)),(LEFT('Supplier Change Request FORM Z'!$D$59,2)=LEFT(A5295,2))),MAX($K$1:K5294)+1,0))</f>
        <v>#REF!</v>
      </c>
      <c r="L5295" s="3" t="str">
        <f t="shared" si="416"/>
        <v/>
      </c>
      <c r="Q5295" s="5"/>
      <c r="R5295" s="3"/>
      <c r="U5295" s="5">
        <f>IF('Supplier Change Request FORM Z'!$D$71="",IF(ISNUMBER(SEARCH(#REF!,C5295)),MAX($U$1:U5294)+1,0),IF(ISNUMBER(SEARCH('Supplier Change Request FORM Z'!$D$71,C5295)),MAX($U$1:U5294)+1,0))</f>
        <v>0</v>
      </c>
      <c r="V5295" s="3" t="str">
        <f t="shared" si="417"/>
        <v/>
      </c>
      <c r="Y5295" s="5">
        <f>IF('Supplier Change Request FORM Z'!$D$71="",IF(ISNUMBER(SEARCH(#REF!,C5295)),MAX($Y$1:Y5294)+1,0),IF(ISNUMBER(SEARCH('Supplier Change Request FORM Z'!$D$71,C5295)),MAX($Y$1:Y5294)+1,0))</f>
        <v>0</v>
      </c>
      <c r="Z5295" s="3" t="str">
        <f t="shared" si="418"/>
        <v/>
      </c>
      <c r="AE5295" s="5" t="e">
        <f>IF('Supplier Change Request FORM Z'!$D$58="",IF(LEFT(#REF!,1)="F",0,IF(AND((LEFT(#REF!,1)=LEFT(E5295,1)),(LEFT(#REF!,2)=LEFT(A5295,2))),MAX($AE$1:AE5294)+1,0)),IF(LEFT('Supplier Change Request FORM Z'!$D$58,1)="F",0,IF(AND((LEFT('Supplier Change Request FORM Z'!$D$58,1)=LEFT(E5295,1)),(LEFT('Supplier Change Request FORM Z'!$D$59,2)=LEFT(A5295,2))),MAX($AE$1:AE5294)+1,0)))</f>
        <v>#REF!</v>
      </c>
      <c r="AF5295" s="3" t="str">
        <f t="shared" si="419"/>
        <v/>
      </c>
    </row>
    <row r="5296" spans="1:32" x14ac:dyDescent="0.35">
      <c r="A5296" s="2" t="s">
        <v>7184</v>
      </c>
      <c r="B5296" s="2" t="s">
        <v>8996</v>
      </c>
      <c r="C5296" s="2" t="s">
        <v>8995</v>
      </c>
      <c r="D5296" s="2" t="s">
        <v>8996</v>
      </c>
      <c r="E5296" s="2" t="s">
        <v>9644</v>
      </c>
      <c r="G5296" s="5">
        <f>IF('Supplier Change Request FORM Z'!$D$61="",IF(ISNUMBER(SEARCH(#REF!,C5296)),MAX($G$1:G5295)+1,0),IF(ISNUMBER(SEARCH('Supplier Change Request FORM Z'!$D$61,C5296)),MAX($G$1:G5295)+1,0))</f>
        <v>0</v>
      </c>
      <c r="H5296" s="3" t="str">
        <f t="shared" si="415"/>
        <v/>
      </c>
      <c r="K5296" s="5" t="e">
        <f>IF('Supplier Change Request FORM Z'!$D$58="",IF(AND((#REF!=C5296),(LEFT(#REF!,1)=LEFT(E5296,1)),(LEFT(#REF!,2)=LEFT(A5296,2))),MAX($K$1:K5295)+1,0),IF(AND(('Supplier Change Request FORM Z'!$D$61=C5296),(LEFT('Supplier Change Request FORM Z'!$D$58,1)=LEFT(E5296,1)),(LEFT('Supplier Change Request FORM Z'!$D$59,2)=LEFT(A5296,2))),MAX($K$1:K5295)+1,0))</f>
        <v>#REF!</v>
      </c>
      <c r="L5296" s="3" t="str">
        <f t="shared" si="416"/>
        <v/>
      </c>
      <c r="Q5296" s="5"/>
      <c r="R5296" s="3"/>
      <c r="U5296" s="5">
        <f>IF('Supplier Change Request FORM Z'!$D$71="",IF(ISNUMBER(SEARCH(#REF!,C5296)),MAX($U$1:U5295)+1,0),IF(ISNUMBER(SEARCH('Supplier Change Request FORM Z'!$D$71,C5296)),MAX($U$1:U5295)+1,0))</f>
        <v>0</v>
      </c>
      <c r="V5296" s="3" t="str">
        <f t="shared" si="417"/>
        <v/>
      </c>
      <c r="Y5296" s="5">
        <f>IF('Supplier Change Request FORM Z'!$D$71="",IF(ISNUMBER(SEARCH(#REF!,C5296)),MAX($Y$1:Y5295)+1,0),IF(ISNUMBER(SEARCH('Supplier Change Request FORM Z'!$D$71,C5296)),MAX($Y$1:Y5295)+1,0))</f>
        <v>0</v>
      </c>
      <c r="Z5296" s="3" t="str">
        <f t="shared" si="418"/>
        <v/>
      </c>
      <c r="AE5296" s="5" t="e">
        <f>IF('Supplier Change Request FORM Z'!$D$58="",IF(LEFT(#REF!,1)="F",0,IF(AND((LEFT(#REF!,1)=LEFT(E5296,1)),(LEFT(#REF!,2)=LEFT(A5296,2))),MAX($AE$1:AE5295)+1,0)),IF(LEFT('Supplier Change Request FORM Z'!$D$58,1)="F",0,IF(AND((LEFT('Supplier Change Request FORM Z'!$D$58,1)=LEFT(E5296,1)),(LEFT('Supplier Change Request FORM Z'!$D$59,2)=LEFT(A5296,2))),MAX($AE$1:AE5295)+1,0)))</f>
        <v>#REF!</v>
      </c>
      <c r="AF5296" s="3" t="str">
        <f t="shared" si="419"/>
        <v/>
      </c>
    </row>
    <row r="5297" spans="1:32" x14ac:dyDescent="0.35">
      <c r="A5297" s="2" t="s">
        <v>7184</v>
      </c>
      <c r="B5297" s="2" t="s">
        <v>8988</v>
      </c>
      <c r="C5297" s="2" t="s">
        <v>8986</v>
      </c>
      <c r="D5297" s="2" t="s">
        <v>8988</v>
      </c>
      <c r="E5297" s="2" t="s">
        <v>9644</v>
      </c>
      <c r="G5297" s="5">
        <f>IF('Supplier Change Request FORM Z'!$D$61="",IF(ISNUMBER(SEARCH(#REF!,C5297)),MAX($G$1:G5296)+1,0),IF(ISNUMBER(SEARCH('Supplier Change Request FORM Z'!$D$61,C5297)),MAX($G$1:G5296)+1,0))</f>
        <v>0</v>
      </c>
      <c r="H5297" s="3" t="str">
        <f t="shared" si="415"/>
        <v/>
      </c>
      <c r="K5297" s="5" t="e">
        <f>IF('Supplier Change Request FORM Z'!$D$58="",IF(AND((#REF!=C5297),(LEFT(#REF!,1)=LEFT(E5297,1)),(LEFT(#REF!,2)=LEFT(A5297,2))),MAX($K$1:K5296)+1,0),IF(AND(('Supplier Change Request FORM Z'!$D$61=C5297),(LEFT('Supplier Change Request FORM Z'!$D$58,1)=LEFT(E5297,1)),(LEFT('Supplier Change Request FORM Z'!$D$59,2)=LEFT(A5297,2))),MAX($K$1:K5296)+1,0))</f>
        <v>#REF!</v>
      </c>
      <c r="L5297" s="3" t="str">
        <f t="shared" si="416"/>
        <v/>
      </c>
      <c r="Q5297" s="5"/>
      <c r="R5297" s="3"/>
      <c r="U5297" s="5">
        <f>IF('Supplier Change Request FORM Z'!$D$71="",IF(ISNUMBER(SEARCH(#REF!,C5297)),MAX($U$1:U5296)+1,0),IF(ISNUMBER(SEARCH('Supplier Change Request FORM Z'!$D$71,C5297)),MAX($U$1:U5296)+1,0))</f>
        <v>0</v>
      </c>
      <c r="V5297" s="3" t="str">
        <f t="shared" si="417"/>
        <v/>
      </c>
      <c r="Y5297" s="5">
        <f>IF('Supplier Change Request FORM Z'!$D$71="",IF(ISNUMBER(SEARCH(#REF!,C5297)),MAX($Y$1:Y5296)+1,0),IF(ISNUMBER(SEARCH('Supplier Change Request FORM Z'!$D$71,C5297)),MAX($Y$1:Y5296)+1,0))</f>
        <v>0</v>
      </c>
      <c r="Z5297" s="3" t="str">
        <f t="shared" si="418"/>
        <v/>
      </c>
      <c r="AE5297" s="5" t="e">
        <f>IF('Supplier Change Request FORM Z'!$D$58="",IF(LEFT(#REF!,1)="F",0,IF(AND((LEFT(#REF!,1)=LEFT(E5297,1)),(LEFT(#REF!,2)=LEFT(A5297,2))),MAX($AE$1:AE5296)+1,0)),IF(LEFT('Supplier Change Request FORM Z'!$D$58,1)="F",0,IF(AND((LEFT('Supplier Change Request FORM Z'!$D$58,1)=LEFT(E5297,1)),(LEFT('Supplier Change Request FORM Z'!$D$59,2)=LEFT(A5297,2))),MAX($AE$1:AE5296)+1,0)))</f>
        <v>#REF!</v>
      </c>
      <c r="AF5297" s="3" t="str">
        <f t="shared" si="419"/>
        <v/>
      </c>
    </row>
    <row r="5298" spans="1:32" x14ac:dyDescent="0.35">
      <c r="A5298" s="2" t="s">
        <v>7184</v>
      </c>
      <c r="B5298" s="2" t="s">
        <v>8989</v>
      </c>
      <c r="C5298" s="2" t="s">
        <v>8986</v>
      </c>
      <c r="D5298" s="2" t="s">
        <v>8989</v>
      </c>
      <c r="E5298" s="2" t="s">
        <v>9644</v>
      </c>
      <c r="G5298" s="5">
        <f>IF('Supplier Change Request FORM Z'!$D$61="",IF(ISNUMBER(SEARCH(#REF!,C5298)),MAX($G$1:G5297)+1,0),IF(ISNUMBER(SEARCH('Supplier Change Request FORM Z'!$D$61,C5298)),MAX($G$1:G5297)+1,0))</f>
        <v>0</v>
      </c>
      <c r="H5298" s="3" t="str">
        <f t="shared" si="415"/>
        <v/>
      </c>
      <c r="K5298" s="5" t="e">
        <f>IF('Supplier Change Request FORM Z'!$D$58="",IF(AND((#REF!=C5298),(LEFT(#REF!,1)=LEFT(E5298,1)),(LEFT(#REF!,2)=LEFT(A5298,2))),MAX($K$1:K5297)+1,0),IF(AND(('Supplier Change Request FORM Z'!$D$61=C5298),(LEFT('Supplier Change Request FORM Z'!$D$58,1)=LEFT(E5298,1)),(LEFT('Supplier Change Request FORM Z'!$D$59,2)=LEFT(A5298,2))),MAX($K$1:K5297)+1,0))</f>
        <v>#REF!</v>
      </c>
      <c r="L5298" s="3" t="str">
        <f t="shared" si="416"/>
        <v/>
      </c>
      <c r="Q5298" s="5"/>
      <c r="R5298" s="3"/>
      <c r="U5298" s="5">
        <f>IF('Supplier Change Request FORM Z'!$D$71="",IF(ISNUMBER(SEARCH(#REF!,C5298)),MAX($U$1:U5297)+1,0),IF(ISNUMBER(SEARCH('Supplier Change Request FORM Z'!$D$71,C5298)),MAX($U$1:U5297)+1,0))</f>
        <v>0</v>
      </c>
      <c r="V5298" s="3" t="str">
        <f t="shared" si="417"/>
        <v/>
      </c>
      <c r="Y5298" s="5">
        <f>IF('Supplier Change Request FORM Z'!$D$71="",IF(ISNUMBER(SEARCH(#REF!,C5298)),MAX($Y$1:Y5297)+1,0),IF(ISNUMBER(SEARCH('Supplier Change Request FORM Z'!$D$71,C5298)),MAX($Y$1:Y5297)+1,0))</f>
        <v>0</v>
      </c>
      <c r="Z5298" s="3" t="str">
        <f t="shared" si="418"/>
        <v/>
      </c>
      <c r="AE5298" s="5" t="e">
        <f>IF('Supplier Change Request FORM Z'!$D$58="",IF(LEFT(#REF!,1)="F",0,IF(AND((LEFT(#REF!,1)=LEFT(E5298,1)),(LEFT(#REF!,2)=LEFT(A5298,2))),MAX($AE$1:AE5297)+1,0)),IF(LEFT('Supplier Change Request FORM Z'!$D$58,1)="F",0,IF(AND((LEFT('Supplier Change Request FORM Z'!$D$58,1)=LEFT(E5298,1)),(LEFT('Supplier Change Request FORM Z'!$D$59,2)=LEFT(A5298,2))),MAX($AE$1:AE5297)+1,0)))</f>
        <v>#REF!</v>
      </c>
      <c r="AF5298" s="3" t="str">
        <f t="shared" si="419"/>
        <v/>
      </c>
    </row>
    <row r="5299" spans="1:32" x14ac:dyDescent="0.35">
      <c r="A5299" s="2" t="s">
        <v>7184</v>
      </c>
      <c r="B5299" s="2" t="s">
        <v>9011</v>
      </c>
      <c r="C5299" s="2" t="s">
        <v>9010</v>
      </c>
      <c r="D5299" s="2" t="s">
        <v>9011</v>
      </c>
      <c r="E5299" s="2" t="s">
        <v>9644</v>
      </c>
      <c r="G5299" s="5">
        <f>IF('Supplier Change Request FORM Z'!$D$61="",IF(ISNUMBER(SEARCH(#REF!,C5299)),MAX($G$1:G5298)+1,0),IF(ISNUMBER(SEARCH('Supplier Change Request FORM Z'!$D$61,C5299)),MAX($G$1:G5298)+1,0))</f>
        <v>0</v>
      </c>
      <c r="H5299" s="3" t="str">
        <f t="shared" si="415"/>
        <v/>
      </c>
      <c r="K5299" s="5" t="e">
        <f>IF('Supplier Change Request FORM Z'!$D$58="",IF(AND((#REF!=C5299),(LEFT(#REF!,1)=LEFT(E5299,1)),(LEFT(#REF!,2)=LEFT(A5299,2))),MAX($K$1:K5298)+1,0),IF(AND(('Supplier Change Request FORM Z'!$D$61=C5299),(LEFT('Supplier Change Request FORM Z'!$D$58,1)=LEFT(E5299,1)),(LEFT('Supplier Change Request FORM Z'!$D$59,2)=LEFT(A5299,2))),MAX($K$1:K5298)+1,0))</f>
        <v>#REF!</v>
      </c>
      <c r="L5299" s="3" t="str">
        <f t="shared" si="416"/>
        <v/>
      </c>
      <c r="Q5299" s="5"/>
      <c r="R5299" s="3"/>
      <c r="U5299" s="5">
        <f>IF('Supplier Change Request FORM Z'!$D$71="",IF(ISNUMBER(SEARCH(#REF!,C5299)),MAX($U$1:U5298)+1,0),IF(ISNUMBER(SEARCH('Supplier Change Request FORM Z'!$D$71,C5299)),MAX($U$1:U5298)+1,0))</f>
        <v>0</v>
      </c>
      <c r="V5299" s="3" t="str">
        <f t="shared" si="417"/>
        <v/>
      </c>
      <c r="Y5299" s="5">
        <f>IF('Supplier Change Request FORM Z'!$D$71="",IF(ISNUMBER(SEARCH(#REF!,C5299)),MAX($Y$1:Y5298)+1,0),IF(ISNUMBER(SEARCH('Supplier Change Request FORM Z'!$D$71,C5299)),MAX($Y$1:Y5298)+1,0))</f>
        <v>0</v>
      </c>
      <c r="Z5299" s="3" t="str">
        <f t="shared" si="418"/>
        <v/>
      </c>
      <c r="AE5299" s="5" t="e">
        <f>IF('Supplier Change Request FORM Z'!$D$58="",IF(LEFT(#REF!,1)="F",0,IF(AND((LEFT(#REF!,1)=LEFT(E5299,1)),(LEFT(#REF!,2)=LEFT(A5299,2))),MAX($AE$1:AE5298)+1,0)),IF(LEFT('Supplier Change Request FORM Z'!$D$58,1)="F",0,IF(AND((LEFT('Supplier Change Request FORM Z'!$D$58,1)=LEFT(E5299,1)),(LEFT('Supplier Change Request FORM Z'!$D$59,2)=LEFT(A5299,2))),MAX($AE$1:AE5298)+1,0)))</f>
        <v>#REF!</v>
      </c>
      <c r="AF5299" s="3" t="str">
        <f t="shared" si="419"/>
        <v/>
      </c>
    </row>
    <row r="5300" spans="1:32" x14ac:dyDescent="0.35">
      <c r="A5300" s="2" t="s">
        <v>7184</v>
      </c>
      <c r="B5300" s="2" t="s">
        <v>11107</v>
      </c>
      <c r="C5300" s="2" t="s">
        <v>11106</v>
      </c>
      <c r="D5300" s="2" t="s">
        <v>11107</v>
      </c>
      <c r="E5300" s="2" t="s">
        <v>9644</v>
      </c>
      <c r="G5300" s="5">
        <f>IF('Supplier Change Request FORM Z'!$D$61="",IF(ISNUMBER(SEARCH(#REF!,C5300)),MAX($G$1:G5299)+1,0),IF(ISNUMBER(SEARCH('Supplier Change Request FORM Z'!$D$61,C5300)),MAX($G$1:G5299)+1,0))</f>
        <v>0</v>
      </c>
      <c r="H5300" s="3" t="str">
        <f t="shared" si="415"/>
        <v/>
      </c>
      <c r="K5300" s="5" t="e">
        <f>IF('Supplier Change Request FORM Z'!$D$58="",IF(AND((#REF!=C5300),(LEFT(#REF!,1)=LEFT(E5300,1)),(LEFT(#REF!,2)=LEFT(A5300,2))),MAX($K$1:K5299)+1,0),IF(AND(('Supplier Change Request FORM Z'!$D$61=C5300),(LEFT('Supplier Change Request FORM Z'!$D$58,1)=LEFT(E5300,1)),(LEFT('Supplier Change Request FORM Z'!$D$59,2)=LEFT(A5300,2))),MAX($K$1:K5299)+1,0))</f>
        <v>#REF!</v>
      </c>
      <c r="L5300" s="3" t="str">
        <f t="shared" si="416"/>
        <v/>
      </c>
      <c r="Q5300" s="5"/>
      <c r="R5300" s="3"/>
      <c r="U5300" s="5">
        <f>IF('Supplier Change Request FORM Z'!$D$71="",IF(ISNUMBER(SEARCH(#REF!,C5300)),MAX($U$1:U5299)+1,0),IF(ISNUMBER(SEARCH('Supplier Change Request FORM Z'!$D$71,C5300)),MAX($U$1:U5299)+1,0))</f>
        <v>0</v>
      </c>
      <c r="V5300" s="3" t="str">
        <f t="shared" si="417"/>
        <v/>
      </c>
      <c r="Y5300" s="5">
        <f>IF('Supplier Change Request FORM Z'!$D$71="",IF(ISNUMBER(SEARCH(#REF!,C5300)),MAX($Y$1:Y5299)+1,0),IF(ISNUMBER(SEARCH('Supplier Change Request FORM Z'!$D$71,C5300)),MAX($Y$1:Y5299)+1,0))</f>
        <v>0</v>
      </c>
      <c r="Z5300" s="3" t="str">
        <f t="shared" si="418"/>
        <v/>
      </c>
      <c r="AE5300" s="5" t="e">
        <f>IF('Supplier Change Request FORM Z'!$D$58="",IF(LEFT(#REF!,1)="F",0,IF(AND((LEFT(#REF!,1)=LEFT(E5300,1)),(LEFT(#REF!,2)=LEFT(A5300,2))),MAX($AE$1:AE5299)+1,0)),IF(LEFT('Supplier Change Request FORM Z'!$D$58,1)="F",0,IF(AND((LEFT('Supplier Change Request FORM Z'!$D$58,1)=LEFT(E5300,1)),(LEFT('Supplier Change Request FORM Z'!$D$59,2)=LEFT(A5300,2))),MAX($AE$1:AE5299)+1,0)))</f>
        <v>#REF!</v>
      </c>
      <c r="AF5300" s="3" t="str">
        <f t="shared" si="419"/>
        <v/>
      </c>
    </row>
    <row r="5301" spans="1:32" x14ac:dyDescent="0.35">
      <c r="A5301" s="2" t="s">
        <v>7184</v>
      </c>
      <c r="B5301" s="2" t="s">
        <v>9019</v>
      </c>
      <c r="C5301" s="2" t="s">
        <v>9018</v>
      </c>
      <c r="D5301" s="2" t="s">
        <v>9019</v>
      </c>
      <c r="E5301" s="2" t="s">
        <v>9644</v>
      </c>
      <c r="G5301" s="5">
        <f>IF('Supplier Change Request FORM Z'!$D$61="",IF(ISNUMBER(SEARCH(#REF!,C5301)),MAX($G$1:G5300)+1,0),IF(ISNUMBER(SEARCH('Supplier Change Request FORM Z'!$D$61,C5301)),MAX($G$1:G5300)+1,0))</f>
        <v>0</v>
      </c>
      <c r="H5301" s="3" t="str">
        <f t="shared" si="415"/>
        <v/>
      </c>
      <c r="K5301" s="5" t="e">
        <f>IF('Supplier Change Request FORM Z'!$D$58="",IF(AND((#REF!=C5301),(LEFT(#REF!,1)=LEFT(E5301,1)),(LEFT(#REF!,2)=LEFT(A5301,2))),MAX($K$1:K5300)+1,0),IF(AND(('Supplier Change Request FORM Z'!$D$61=C5301),(LEFT('Supplier Change Request FORM Z'!$D$58,1)=LEFT(E5301,1)),(LEFT('Supplier Change Request FORM Z'!$D$59,2)=LEFT(A5301,2))),MAX($K$1:K5300)+1,0))</f>
        <v>#REF!</v>
      </c>
      <c r="L5301" s="3" t="str">
        <f t="shared" si="416"/>
        <v/>
      </c>
      <c r="Q5301" s="5"/>
      <c r="R5301" s="3"/>
      <c r="U5301" s="5">
        <f>IF('Supplier Change Request FORM Z'!$D$71="",IF(ISNUMBER(SEARCH(#REF!,C5301)),MAX($U$1:U5300)+1,0),IF(ISNUMBER(SEARCH('Supplier Change Request FORM Z'!$D$71,C5301)),MAX($U$1:U5300)+1,0))</f>
        <v>0</v>
      </c>
      <c r="V5301" s="3" t="str">
        <f t="shared" si="417"/>
        <v/>
      </c>
      <c r="Y5301" s="5">
        <f>IF('Supplier Change Request FORM Z'!$D$71="",IF(ISNUMBER(SEARCH(#REF!,C5301)),MAX($Y$1:Y5300)+1,0),IF(ISNUMBER(SEARCH('Supplier Change Request FORM Z'!$D$71,C5301)),MAX($Y$1:Y5300)+1,0))</f>
        <v>0</v>
      </c>
      <c r="Z5301" s="3" t="str">
        <f t="shared" si="418"/>
        <v/>
      </c>
      <c r="AE5301" s="5" t="e">
        <f>IF('Supplier Change Request FORM Z'!$D$58="",IF(LEFT(#REF!,1)="F",0,IF(AND((LEFT(#REF!,1)=LEFT(E5301,1)),(LEFT(#REF!,2)=LEFT(A5301,2))),MAX($AE$1:AE5300)+1,0)),IF(LEFT('Supplier Change Request FORM Z'!$D$58,1)="F",0,IF(AND((LEFT('Supplier Change Request FORM Z'!$D$58,1)=LEFT(E5301,1)),(LEFT('Supplier Change Request FORM Z'!$D$59,2)=LEFT(A5301,2))),MAX($AE$1:AE5300)+1,0)))</f>
        <v>#REF!</v>
      </c>
      <c r="AF5301" s="3" t="str">
        <f t="shared" si="419"/>
        <v/>
      </c>
    </row>
    <row r="5302" spans="1:32" x14ac:dyDescent="0.35">
      <c r="A5302" s="2" t="s">
        <v>7184</v>
      </c>
      <c r="B5302" s="2" t="s">
        <v>9043</v>
      </c>
      <c r="C5302" s="2" t="s">
        <v>5856</v>
      </c>
      <c r="D5302" s="2" t="s">
        <v>9043</v>
      </c>
      <c r="E5302" s="2" t="s">
        <v>9644</v>
      </c>
      <c r="G5302" s="5">
        <f>IF('Supplier Change Request FORM Z'!$D$61="",IF(ISNUMBER(SEARCH(#REF!,C5302)),MAX($G$1:G5301)+1,0),IF(ISNUMBER(SEARCH('Supplier Change Request FORM Z'!$D$61,C5302)),MAX($G$1:G5301)+1,0))</f>
        <v>0</v>
      </c>
      <c r="H5302" s="3" t="str">
        <f t="shared" si="415"/>
        <v/>
      </c>
      <c r="K5302" s="5" t="e">
        <f>IF('Supplier Change Request FORM Z'!$D$58="",IF(AND((#REF!=C5302),(LEFT(#REF!,1)=LEFT(E5302,1)),(LEFT(#REF!,2)=LEFT(A5302,2))),MAX($K$1:K5301)+1,0),IF(AND(('Supplier Change Request FORM Z'!$D$61=C5302),(LEFT('Supplier Change Request FORM Z'!$D$58,1)=LEFT(E5302,1)),(LEFT('Supplier Change Request FORM Z'!$D$59,2)=LEFT(A5302,2))),MAX($K$1:K5301)+1,0))</f>
        <v>#REF!</v>
      </c>
      <c r="L5302" s="3" t="str">
        <f t="shared" si="416"/>
        <v/>
      </c>
      <c r="Q5302" s="5"/>
      <c r="R5302" s="3"/>
      <c r="U5302" s="5">
        <f>IF('Supplier Change Request FORM Z'!$D$71="",IF(ISNUMBER(SEARCH(#REF!,C5302)),MAX($U$1:U5301)+1,0),IF(ISNUMBER(SEARCH('Supplier Change Request FORM Z'!$D$71,C5302)),MAX($U$1:U5301)+1,0))</f>
        <v>0</v>
      </c>
      <c r="V5302" s="3" t="str">
        <f t="shared" si="417"/>
        <v/>
      </c>
      <c r="Y5302" s="5">
        <f>IF('Supplier Change Request FORM Z'!$D$71="",IF(ISNUMBER(SEARCH(#REF!,C5302)),MAX($Y$1:Y5301)+1,0),IF(ISNUMBER(SEARCH('Supplier Change Request FORM Z'!$D$71,C5302)),MAX($Y$1:Y5301)+1,0))</f>
        <v>0</v>
      </c>
      <c r="Z5302" s="3" t="str">
        <f t="shared" si="418"/>
        <v/>
      </c>
      <c r="AE5302" s="5" t="e">
        <f>IF('Supplier Change Request FORM Z'!$D$58="",IF(LEFT(#REF!,1)="F",0,IF(AND((LEFT(#REF!,1)=LEFT(E5302,1)),(LEFT(#REF!,2)=LEFT(A5302,2))),MAX($AE$1:AE5301)+1,0)),IF(LEFT('Supplier Change Request FORM Z'!$D$58,1)="F",0,IF(AND((LEFT('Supplier Change Request FORM Z'!$D$58,1)=LEFT(E5302,1)),(LEFT('Supplier Change Request FORM Z'!$D$59,2)=LEFT(A5302,2))),MAX($AE$1:AE5301)+1,0)))</f>
        <v>#REF!</v>
      </c>
      <c r="AF5302" s="3" t="str">
        <f t="shared" si="419"/>
        <v/>
      </c>
    </row>
    <row r="5303" spans="1:32" x14ac:dyDescent="0.35">
      <c r="A5303" s="2" t="s">
        <v>7184</v>
      </c>
      <c r="B5303" s="2" t="s">
        <v>9044</v>
      </c>
      <c r="C5303" s="2" t="s">
        <v>5856</v>
      </c>
      <c r="D5303" s="2" t="s">
        <v>9044</v>
      </c>
      <c r="E5303" s="2" t="s">
        <v>9644</v>
      </c>
      <c r="G5303" s="5">
        <f>IF('Supplier Change Request FORM Z'!$D$61="",IF(ISNUMBER(SEARCH(#REF!,C5303)),MAX($G$1:G5302)+1,0),IF(ISNUMBER(SEARCH('Supplier Change Request FORM Z'!$D$61,C5303)),MAX($G$1:G5302)+1,0))</f>
        <v>0</v>
      </c>
      <c r="H5303" s="3" t="str">
        <f t="shared" si="415"/>
        <v/>
      </c>
      <c r="K5303" s="5" t="e">
        <f>IF('Supplier Change Request FORM Z'!$D$58="",IF(AND((#REF!=C5303),(LEFT(#REF!,1)=LEFT(E5303,1)),(LEFT(#REF!,2)=LEFT(A5303,2))),MAX($K$1:K5302)+1,0),IF(AND(('Supplier Change Request FORM Z'!$D$61=C5303),(LEFT('Supplier Change Request FORM Z'!$D$58,1)=LEFT(E5303,1)),(LEFT('Supplier Change Request FORM Z'!$D$59,2)=LEFT(A5303,2))),MAX($K$1:K5302)+1,0))</f>
        <v>#REF!</v>
      </c>
      <c r="L5303" s="3" t="str">
        <f t="shared" si="416"/>
        <v/>
      </c>
      <c r="Q5303" s="5"/>
      <c r="R5303" s="3"/>
      <c r="U5303" s="5">
        <f>IF('Supplier Change Request FORM Z'!$D$71="",IF(ISNUMBER(SEARCH(#REF!,C5303)),MAX($U$1:U5302)+1,0),IF(ISNUMBER(SEARCH('Supplier Change Request FORM Z'!$D$71,C5303)),MAX($U$1:U5302)+1,0))</f>
        <v>0</v>
      </c>
      <c r="V5303" s="3" t="str">
        <f t="shared" si="417"/>
        <v/>
      </c>
      <c r="Y5303" s="5">
        <f>IF('Supplier Change Request FORM Z'!$D$71="",IF(ISNUMBER(SEARCH(#REF!,C5303)),MAX($Y$1:Y5302)+1,0),IF(ISNUMBER(SEARCH('Supplier Change Request FORM Z'!$D$71,C5303)),MAX($Y$1:Y5302)+1,0))</f>
        <v>0</v>
      </c>
      <c r="Z5303" s="3" t="str">
        <f t="shared" si="418"/>
        <v/>
      </c>
      <c r="AE5303" s="5" t="e">
        <f>IF('Supplier Change Request FORM Z'!$D$58="",IF(LEFT(#REF!,1)="F",0,IF(AND((LEFT(#REF!,1)=LEFT(E5303,1)),(LEFT(#REF!,2)=LEFT(A5303,2))),MAX($AE$1:AE5302)+1,0)),IF(LEFT('Supplier Change Request FORM Z'!$D$58,1)="F",0,IF(AND((LEFT('Supplier Change Request FORM Z'!$D$58,1)=LEFT(E5303,1)),(LEFT('Supplier Change Request FORM Z'!$D$59,2)=LEFT(A5303,2))),MAX($AE$1:AE5302)+1,0)))</f>
        <v>#REF!</v>
      </c>
      <c r="AF5303" s="3" t="str">
        <f t="shared" si="419"/>
        <v/>
      </c>
    </row>
    <row r="5304" spans="1:32" x14ac:dyDescent="0.35">
      <c r="A5304" s="2" t="s">
        <v>7184</v>
      </c>
      <c r="B5304" s="2" t="s">
        <v>9038</v>
      </c>
      <c r="C5304" s="2" t="s">
        <v>9035</v>
      </c>
      <c r="D5304" s="2" t="s">
        <v>9038</v>
      </c>
      <c r="E5304" s="2" t="s">
        <v>9644</v>
      </c>
      <c r="G5304" s="5">
        <f>IF('Supplier Change Request FORM Z'!$D$61="",IF(ISNUMBER(SEARCH(#REF!,C5304)),MAX($G$1:G5303)+1,0),IF(ISNUMBER(SEARCH('Supplier Change Request FORM Z'!$D$61,C5304)),MAX($G$1:G5303)+1,0))</f>
        <v>0</v>
      </c>
      <c r="H5304" s="3" t="str">
        <f t="shared" si="415"/>
        <v/>
      </c>
      <c r="K5304" s="5" t="e">
        <f>IF('Supplier Change Request FORM Z'!$D$58="",IF(AND((#REF!=C5304),(LEFT(#REF!,1)=LEFT(E5304,1)),(LEFT(#REF!,2)=LEFT(A5304,2))),MAX($K$1:K5303)+1,0),IF(AND(('Supplier Change Request FORM Z'!$D$61=C5304),(LEFT('Supplier Change Request FORM Z'!$D$58,1)=LEFT(E5304,1)),(LEFT('Supplier Change Request FORM Z'!$D$59,2)=LEFT(A5304,2))),MAX($K$1:K5303)+1,0))</f>
        <v>#REF!</v>
      </c>
      <c r="L5304" s="3" t="str">
        <f t="shared" si="416"/>
        <v/>
      </c>
      <c r="Q5304" s="5"/>
      <c r="R5304" s="3"/>
      <c r="U5304" s="5">
        <f>IF('Supplier Change Request FORM Z'!$D$71="",IF(ISNUMBER(SEARCH(#REF!,C5304)),MAX($U$1:U5303)+1,0),IF(ISNUMBER(SEARCH('Supplier Change Request FORM Z'!$D$71,C5304)),MAX($U$1:U5303)+1,0))</f>
        <v>0</v>
      </c>
      <c r="V5304" s="3" t="str">
        <f t="shared" si="417"/>
        <v/>
      </c>
      <c r="Y5304" s="5">
        <f>IF('Supplier Change Request FORM Z'!$D$71="",IF(ISNUMBER(SEARCH(#REF!,C5304)),MAX($Y$1:Y5303)+1,0),IF(ISNUMBER(SEARCH('Supplier Change Request FORM Z'!$D$71,C5304)),MAX($Y$1:Y5303)+1,0))</f>
        <v>0</v>
      </c>
      <c r="Z5304" s="3" t="str">
        <f t="shared" si="418"/>
        <v/>
      </c>
      <c r="AE5304" s="5" t="e">
        <f>IF('Supplier Change Request FORM Z'!$D$58="",IF(LEFT(#REF!,1)="F",0,IF(AND((LEFT(#REF!,1)=LEFT(E5304,1)),(LEFT(#REF!,2)=LEFT(A5304,2))),MAX($AE$1:AE5303)+1,0)),IF(LEFT('Supplier Change Request FORM Z'!$D$58,1)="F",0,IF(AND((LEFT('Supplier Change Request FORM Z'!$D$58,1)=LEFT(E5304,1)),(LEFT('Supplier Change Request FORM Z'!$D$59,2)=LEFT(A5304,2))),MAX($AE$1:AE5303)+1,0)))</f>
        <v>#REF!</v>
      </c>
      <c r="AF5304" s="3" t="str">
        <f t="shared" si="419"/>
        <v/>
      </c>
    </row>
    <row r="5305" spans="1:32" x14ac:dyDescent="0.35">
      <c r="A5305" s="2" t="s">
        <v>7184</v>
      </c>
      <c r="B5305" s="2" t="s">
        <v>9103</v>
      </c>
      <c r="C5305" s="2" t="s">
        <v>9102</v>
      </c>
      <c r="D5305" s="2" t="s">
        <v>9103</v>
      </c>
      <c r="E5305" s="2" t="s">
        <v>9644</v>
      </c>
      <c r="G5305" s="5">
        <f>IF('Supplier Change Request FORM Z'!$D$61="",IF(ISNUMBER(SEARCH(#REF!,C5305)),MAX($G$1:G5304)+1,0),IF(ISNUMBER(SEARCH('Supplier Change Request FORM Z'!$D$61,C5305)),MAX($G$1:G5304)+1,0))</f>
        <v>0</v>
      </c>
      <c r="H5305" s="3" t="str">
        <f t="shared" si="415"/>
        <v/>
      </c>
      <c r="K5305" s="5" t="e">
        <f>IF('Supplier Change Request FORM Z'!$D$58="",IF(AND((#REF!=C5305),(LEFT(#REF!,1)=LEFT(E5305,1)),(LEFT(#REF!,2)=LEFT(A5305,2))),MAX($K$1:K5304)+1,0),IF(AND(('Supplier Change Request FORM Z'!$D$61=C5305),(LEFT('Supplier Change Request FORM Z'!$D$58,1)=LEFT(E5305,1)),(LEFT('Supplier Change Request FORM Z'!$D$59,2)=LEFT(A5305,2))),MAX($K$1:K5304)+1,0))</f>
        <v>#REF!</v>
      </c>
      <c r="L5305" s="3" t="str">
        <f t="shared" si="416"/>
        <v/>
      </c>
      <c r="Q5305" s="5"/>
      <c r="R5305" s="3"/>
      <c r="U5305" s="5">
        <f>IF('Supplier Change Request FORM Z'!$D$71="",IF(ISNUMBER(SEARCH(#REF!,C5305)),MAX($U$1:U5304)+1,0),IF(ISNUMBER(SEARCH('Supplier Change Request FORM Z'!$D$71,C5305)),MAX($U$1:U5304)+1,0))</f>
        <v>0</v>
      </c>
      <c r="V5305" s="3" t="str">
        <f t="shared" si="417"/>
        <v/>
      </c>
      <c r="Y5305" s="5">
        <f>IF('Supplier Change Request FORM Z'!$D$71="",IF(ISNUMBER(SEARCH(#REF!,C5305)),MAX($Y$1:Y5304)+1,0),IF(ISNUMBER(SEARCH('Supplier Change Request FORM Z'!$D$71,C5305)),MAX($Y$1:Y5304)+1,0))</f>
        <v>0</v>
      </c>
      <c r="Z5305" s="3" t="str">
        <f t="shared" si="418"/>
        <v/>
      </c>
      <c r="AE5305" s="5" t="e">
        <f>IF('Supplier Change Request FORM Z'!$D$58="",IF(LEFT(#REF!,1)="F",0,IF(AND((LEFT(#REF!,1)=LEFT(E5305,1)),(LEFT(#REF!,2)=LEFT(A5305,2))),MAX($AE$1:AE5304)+1,0)),IF(LEFT('Supplier Change Request FORM Z'!$D$58,1)="F",0,IF(AND((LEFT('Supplier Change Request FORM Z'!$D$58,1)=LEFT(E5305,1)),(LEFT('Supplier Change Request FORM Z'!$D$59,2)=LEFT(A5305,2))),MAX($AE$1:AE5304)+1,0)))</f>
        <v>#REF!</v>
      </c>
      <c r="AF5305" s="3" t="str">
        <f t="shared" si="419"/>
        <v/>
      </c>
    </row>
    <row r="5306" spans="1:32" x14ac:dyDescent="0.35">
      <c r="A5306" s="2" t="s">
        <v>7184</v>
      </c>
      <c r="B5306" s="2" t="s">
        <v>11109</v>
      </c>
      <c r="C5306" s="2" t="s">
        <v>11108</v>
      </c>
      <c r="D5306" s="2" t="s">
        <v>11109</v>
      </c>
      <c r="E5306" s="2" t="s">
        <v>9644</v>
      </c>
      <c r="G5306" s="5">
        <f>IF('Supplier Change Request FORM Z'!$D$61="",IF(ISNUMBER(SEARCH(#REF!,C5306)),MAX($G$1:G5305)+1,0),IF(ISNUMBER(SEARCH('Supplier Change Request FORM Z'!$D$61,C5306)),MAX($G$1:G5305)+1,0))</f>
        <v>0</v>
      </c>
      <c r="H5306" s="3" t="str">
        <f t="shared" si="415"/>
        <v/>
      </c>
      <c r="K5306" s="5" t="e">
        <f>IF('Supplier Change Request FORM Z'!$D$58="",IF(AND((#REF!=C5306),(LEFT(#REF!,1)=LEFT(E5306,1)),(LEFT(#REF!,2)=LEFT(A5306,2))),MAX($K$1:K5305)+1,0),IF(AND(('Supplier Change Request FORM Z'!$D$61=C5306),(LEFT('Supplier Change Request FORM Z'!$D$58,1)=LEFT(E5306,1)),(LEFT('Supplier Change Request FORM Z'!$D$59,2)=LEFT(A5306,2))),MAX($K$1:K5305)+1,0))</f>
        <v>#REF!</v>
      </c>
      <c r="L5306" s="3" t="str">
        <f t="shared" si="416"/>
        <v/>
      </c>
      <c r="Q5306" s="5"/>
      <c r="R5306" s="3"/>
      <c r="U5306" s="5">
        <f>IF('Supplier Change Request FORM Z'!$D$71="",IF(ISNUMBER(SEARCH(#REF!,C5306)),MAX($U$1:U5305)+1,0),IF(ISNUMBER(SEARCH('Supplier Change Request FORM Z'!$D$71,C5306)),MAX($U$1:U5305)+1,0))</f>
        <v>0</v>
      </c>
      <c r="V5306" s="3" t="str">
        <f t="shared" si="417"/>
        <v/>
      </c>
      <c r="Y5306" s="5">
        <f>IF('Supplier Change Request FORM Z'!$D$71="",IF(ISNUMBER(SEARCH(#REF!,C5306)),MAX($Y$1:Y5305)+1,0),IF(ISNUMBER(SEARCH('Supplier Change Request FORM Z'!$D$71,C5306)),MAX($Y$1:Y5305)+1,0))</f>
        <v>0</v>
      </c>
      <c r="Z5306" s="3" t="str">
        <f t="shared" si="418"/>
        <v/>
      </c>
      <c r="AE5306" s="5" t="e">
        <f>IF('Supplier Change Request FORM Z'!$D$58="",IF(LEFT(#REF!,1)="F",0,IF(AND((LEFT(#REF!,1)=LEFT(E5306,1)),(LEFT(#REF!,2)=LEFT(A5306,2))),MAX($AE$1:AE5305)+1,0)),IF(LEFT('Supplier Change Request FORM Z'!$D$58,1)="F",0,IF(AND((LEFT('Supplier Change Request FORM Z'!$D$58,1)=LEFT(E5306,1)),(LEFT('Supplier Change Request FORM Z'!$D$59,2)=LEFT(A5306,2))),MAX($AE$1:AE5305)+1,0)))</f>
        <v>#REF!</v>
      </c>
      <c r="AF5306" s="3" t="str">
        <f t="shared" si="419"/>
        <v/>
      </c>
    </row>
    <row r="5307" spans="1:32" x14ac:dyDescent="0.35">
      <c r="A5307" s="2" t="s">
        <v>7184</v>
      </c>
      <c r="B5307" s="2" t="s">
        <v>8355</v>
      </c>
      <c r="C5307" s="2" t="s">
        <v>8354</v>
      </c>
      <c r="D5307" s="2" t="s">
        <v>8355</v>
      </c>
      <c r="E5307" s="2" t="s">
        <v>9644</v>
      </c>
      <c r="G5307" s="5">
        <f>IF('Supplier Change Request FORM Z'!$D$61="",IF(ISNUMBER(SEARCH(#REF!,C5307)),MAX($G$1:G5306)+1,0),IF(ISNUMBER(SEARCH('Supplier Change Request FORM Z'!$D$61,C5307)),MAX($G$1:G5306)+1,0))</f>
        <v>0</v>
      </c>
      <c r="H5307" s="3" t="str">
        <f t="shared" si="415"/>
        <v/>
      </c>
      <c r="K5307" s="5" t="e">
        <f>IF('Supplier Change Request FORM Z'!$D$58="",IF(AND((#REF!=C5307),(LEFT(#REF!,1)=LEFT(E5307,1)),(LEFT(#REF!,2)=LEFT(A5307,2))),MAX($K$1:K5306)+1,0),IF(AND(('Supplier Change Request FORM Z'!$D$61=C5307),(LEFT('Supplier Change Request FORM Z'!$D$58,1)=LEFT(E5307,1)),(LEFT('Supplier Change Request FORM Z'!$D$59,2)=LEFT(A5307,2))),MAX($K$1:K5306)+1,0))</f>
        <v>#REF!</v>
      </c>
      <c r="L5307" s="3" t="str">
        <f t="shared" si="416"/>
        <v/>
      </c>
      <c r="Q5307" s="5"/>
      <c r="R5307" s="3"/>
      <c r="U5307" s="5">
        <f>IF('Supplier Change Request FORM Z'!$D$71="",IF(ISNUMBER(SEARCH(#REF!,C5307)),MAX($U$1:U5306)+1,0),IF(ISNUMBER(SEARCH('Supplier Change Request FORM Z'!$D$71,C5307)),MAX($U$1:U5306)+1,0))</f>
        <v>0</v>
      </c>
      <c r="V5307" s="3" t="str">
        <f t="shared" si="417"/>
        <v/>
      </c>
      <c r="Y5307" s="5">
        <f>IF('Supplier Change Request FORM Z'!$D$71="",IF(ISNUMBER(SEARCH(#REF!,C5307)),MAX($Y$1:Y5306)+1,0),IF(ISNUMBER(SEARCH('Supplier Change Request FORM Z'!$D$71,C5307)),MAX($Y$1:Y5306)+1,0))</f>
        <v>0</v>
      </c>
      <c r="Z5307" s="3" t="str">
        <f t="shared" si="418"/>
        <v/>
      </c>
      <c r="AE5307" s="5" t="e">
        <f>IF('Supplier Change Request FORM Z'!$D$58="",IF(LEFT(#REF!,1)="F",0,IF(AND((LEFT(#REF!,1)=LEFT(E5307,1)),(LEFT(#REF!,2)=LEFT(A5307,2))),MAX($AE$1:AE5306)+1,0)),IF(LEFT('Supplier Change Request FORM Z'!$D$58,1)="F",0,IF(AND((LEFT('Supplier Change Request FORM Z'!$D$58,1)=LEFT(E5307,1)),(LEFT('Supplier Change Request FORM Z'!$D$59,2)=LEFT(A5307,2))),MAX($AE$1:AE5306)+1,0)))</f>
        <v>#REF!</v>
      </c>
      <c r="AF5307" s="3" t="str">
        <f t="shared" si="419"/>
        <v/>
      </c>
    </row>
    <row r="5308" spans="1:32" x14ac:dyDescent="0.35">
      <c r="A5308" s="2" t="s">
        <v>7184</v>
      </c>
      <c r="B5308" s="2" t="s">
        <v>11111</v>
      </c>
      <c r="C5308" s="2" t="s">
        <v>11110</v>
      </c>
      <c r="D5308" s="2" t="s">
        <v>11111</v>
      </c>
      <c r="E5308" s="2" t="s">
        <v>9644</v>
      </c>
      <c r="G5308" s="5">
        <f>IF('Supplier Change Request FORM Z'!$D$61="",IF(ISNUMBER(SEARCH(#REF!,C5308)),MAX($G$1:G5307)+1,0),IF(ISNUMBER(SEARCH('Supplier Change Request FORM Z'!$D$61,C5308)),MAX($G$1:G5307)+1,0))</f>
        <v>0</v>
      </c>
      <c r="H5308" s="3" t="str">
        <f t="shared" si="415"/>
        <v/>
      </c>
      <c r="K5308" s="5" t="e">
        <f>IF('Supplier Change Request FORM Z'!$D$58="",IF(AND((#REF!=C5308),(LEFT(#REF!,1)=LEFT(E5308,1)),(LEFT(#REF!,2)=LEFT(A5308,2))),MAX($K$1:K5307)+1,0),IF(AND(('Supplier Change Request FORM Z'!$D$61=C5308),(LEFT('Supplier Change Request FORM Z'!$D$58,1)=LEFT(E5308,1)),(LEFT('Supplier Change Request FORM Z'!$D$59,2)=LEFT(A5308,2))),MAX($K$1:K5307)+1,0))</f>
        <v>#REF!</v>
      </c>
      <c r="L5308" s="3" t="str">
        <f t="shared" si="416"/>
        <v/>
      </c>
      <c r="Q5308" s="5"/>
      <c r="R5308" s="3"/>
      <c r="U5308" s="5">
        <f>IF('Supplier Change Request FORM Z'!$D$71="",IF(ISNUMBER(SEARCH(#REF!,C5308)),MAX($U$1:U5307)+1,0),IF(ISNUMBER(SEARCH('Supplier Change Request FORM Z'!$D$71,C5308)),MAX($U$1:U5307)+1,0))</f>
        <v>0</v>
      </c>
      <c r="V5308" s="3" t="str">
        <f t="shared" si="417"/>
        <v/>
      </c>
      <c r="Y5308" s="5">
        <f>IF('Supplier Change Request FORM Z'!$D$71="",IF(ISNUMBER(SEARCH(#REF!,C5308)),MAX($Y$1:Y5307)+1,0),IF(ISNUMBER(SEARCH('Supplier Change Request FORM Z'!$D$71,C5308)),MAX($Y$1:Y5307)+1,0))</f>
        <v>0</v>
      </c>
      <c r="Z5308" s="3" t="str">
        <f t="shared" si="418"/>
        <v/>
      </c>
      <c r="AE5308" s="5" t="e">
        <f>IF('Supplier Change Request FORM Z'!$D$58="",IF(LEFT(#REF!,1)="F",0,IF(AND((LEFT(#REF!,1)=LEFT(E5308,1)),(LEFT(#REF!,2)=LEFT(A5308,2))),MAX($AE$1:AE5307)+1,0)),IF(LEFT('Supplier Change Request FORM Z'!$D$58,1)="F",0,IF(AND((LEFT('Supplier Change Request FORM Z'!$D$58,1)=LEFT(E5308,1)),(LEFT('Supplier Change Request FORM Z'!$D$59,2)=LEFT(A5308,2))),MAX($AE$1:AE5307)+1,0)))</f>
        <v>#REF!</v>
      </c>
      <c r="AF5308" s="3" t="str">
        <f t="shared" si="419"/>
        <v/>
      </c>
    </row>
    <row r="5309" spans="1:32" x14ac:dyDescent="0.35">
      <c r="A5309" s="2" t="s">
        <v>7184</v>
      </c>
      <c r="B5309" s="2" t="s">
        <v>9123</v>
      </c>
      <c r="C5309" s="2" t="s">
        <v>9122</v>
      </c>
      <c r="D5309" s="2" t="s">
        <v>9123</v>
      </c>
      <c r="E5309" s="2" t="s">
        <v>9644</v>
      </c>
      <c r="G5309" s="5">
        <f>IF('Supplier Change Request FORM Z'!$D$61="",IF(ISNUMBER(SEARCH(#REF!,C5309)),MAX($G$1:G5308)+1,0),IF(ISNUMBER(SEARCH('Supplier Change Request FORM Z'!$D$61,C5309)),MAX($G$1:G5308)+1,0))</f>
        <v>0</v>
      </c>
      <c r="H5309" s="3" t="str">
        <f t="shared" si="415"/>
        <v/>
      </c>
      <c r="K5309" s="5" t="e">
        <f>IF('Supplier Change Request FORM Z'!$D$58="",IF(AND((#REF!=C5309),(LEFT(#REF!,1)=LEFT(E5309,1)),(LEFT(#REF!,2)=LEFT(A5309,2))),MAX($K$1:K5308)+1,0),IF(AND(('Supplier Change Request FORM Z'!$D$61=C5309),(LEFT('Supplier Change Request FORM Z'!$D$58,1)=LEFT(E5309,1)),(LEFT('Supplier Change Request FORM Z'!$D$59,2)=LEFT(A5309,2))),MAX($K$1:K5308)+1,0))</f>
        <v>#REF!</v>
      </c>
      <c r="L5309" s="3" t="str">
        <f t="shared" si="416"/>
        <v/>
      </c>
      <c r="Q5309" s="5"/>
      <c r="R5309" s="3"/>
      <c r="U5309" s="5">
        <f>IF('Supplier Change Request FORM Z'!$D$71="",IF(ISNUMBER(SEARCH(#REF!,C5309)),MAX($U$1:U5308)+1,0),IF(ISNUMBER(SEARCH('Supplier Change Request FORM Z'!$D$71,C5309)),MAX($U$1:U5308)+1,0))</f>
        <v>0</v>
      </c>
      <c r="V5309" s="3" t="str">
        <f t="shared" si="417"/>
        <v/>
      </c>
      <c r="Y5309" s="5">
        <f>IF('Supplier Change Request FORM Z'!$D$71="",IF(ISNUMBER(SEARCH(#REF!,C5309)),MAX($Y$1:Y5308)+1,0),IF(ISNUMBER(SEARCH('Supplier Change Request FORM Z'!$D$71,C5309)),MAX($Y$1:Y5308)+1,0))</f>
        <v>0</v>
      </c>
      <c r="Z5309" s="3" t="str">
        <f t="shared" si="418"/>
        <v/>
      </c>
      <c r="AE5309" s="5" t="e">
        <f>IF('Supplier Change Request FORM Z'!$D$58="",IF(LEFT(#REF!,1)="F",0,IF(AND((LEFT(#REF!,1)=LEFT(E5309,1)),(LEFT(#REF!,2)=LEFT(A5309,2))),MAX($AE$1:AE5308)+1,0)),IF(LEFT('Supplier Change Request FORM Z'!$D$58,1)="F",0,IF(AND((LEFT('Supplier Change Request FORM Z'!$D$58,1)=LEFT(E5309,1)),(LEFT('Supplier Change Request FORM Z'!$D$59,2)=LEFT(A5309,2))),MAX($AE$1:AE5308)+1,0)))</f>
        <v>#REF!</v>
      </c>
      <c r="AF5309" s="3" t="str">
        <f t="shared" si="419"/>
        <v/>
      </c>
    </row>
    <row r="5310" spans="1:32" x14ac:dyDescent="0.35">
      <c r="A5310" s="2" t="s">
        <v>7184</v>
      </c>
      <c r="B5310" s="2" t="s">
        <v>9109</v>
      </c>
      <c r="C5310" s="2" t="s">
        <v>9108</v>
      </c>
      <c r="D5310" s="2" t="s">
        <v>9109</v>
      </c>
      <c r="E5310" s="2" t="s">
        <v>9644</v>
      </c>
      <c r="G5310" s="5">
        <f>IF('Supplier Change Request FORM Z'!$D$61="",IF(ISNUMBER(SEARCH(#REF!,C5310)),MAX($G$1:G5309)+1,0),IF(ISNUMBER(SEARCH('Supplier Change Request FORM Z'!$D$61,C5310)),MAX($G$1:G5309)+1,0))</f>
        <v>0</v>
      </c>
      <c r="H5310" s="3" t="str">
        <f t="shared" si="415"/>
        <v/>
      </c>
      <c r="K5310" s="5" t="e">
        <f>IF('Supplier Change Request FORM Z'!$D$58="",IF(AND((#REF!=C5310),(LEFT(#REF!,1)=LEFT(E5310,1)),(LEFT(#REF!,2)=LEFT(A5310,2))),MAX($K$1:K5309)+1,0),IF(AND(('Supplier Change Request FORM Z'!$D$61=C5310),(LEFT('Supplier Change Request FORM Z'!$D$58,1)=LEFT(E5310,1)),(LEFT('Supplier Change Request FORM Z'!$D$59,2)=LEFT(A5310,2))),MAX($K$1:K5309)+1,0))</f>
        <v>#REF!</v>
      </c>
      <c r="L5310" s="3" t="str">
        <f t="shared" si="416"/>
        <v/>
      </c>
      <c r="Q5310" s="5"/>
      <c r="R5310" s="3"/>
      <c r="U5310" s="5">
        <f>IF('Supplier Change Request FORM Z'!$D$71="",IF(ISNUMBER(SEARCH(#REF!,C5310)),MAX($U$1:U5309)+1,0),IF(ISNUMBER(SEARCH('Supplier Change Request FORM Z'!$D$71,C5310)),MAX($U$1:U5309)+1,0))</f>
        <v>0</v>
      </c>
      <c r="V5310" s="3" t="str">
        <f t="shared" si="417"/>
        <v/>
      </c>
      <c r="Y5310" s="5">
        <f>IF('Supplier Change Request FORM Z'!$D$71="",IF(ISNUMBER(SEARCH(#REF!,C5310)),MAX($Y$1:Y5309)+1,0),IF(ISNUMBER(SEARCH('Supplier Change Request FORM Z'!$D$71,C5310)),MAX($Y$1:Y5309)+1,0))</f>
        <v>0</v>
      </c>
      <c r="Z5310" s="3" t="str">
        <f t="shared" si="418"/>
        <v/>
      </c>
      <c r="AE5310" s="5" t="e">
        <f>IF('Supplier Change Request FORM Z'!$D$58="",IF(LEFT(#REF!,1)="F",0,IF(AND((LEFT(#REF!,1)=LEFT(E5310,1)),(LEFT(#REF!,2)=LEFT(A5310,2))),MAX($AE$1:AE5309)+1,0)),IF(LEFT('Supplier Change Request FORM Z'!$D$58,1)="F",0,IF(AND((LEFT('Supplier Change Request FORM Z'!$D$58,1)=LEFT(E5310,1)),(LEFT('Supplier Change Request FORM Z'!$D$59,2)=LEFT(A5310,2))),MAX($AE$1:AE5309)+1,0)))</f>
        <v>#REF!</v>
      </c>
      <c r="AF5310" s="3" t="str">
        <f t="shared" si="419"/>
        <v/>
      </c>
    </row>
    <row r="5311" spans="1:32" x14ac:dyDescent="0.35">
      <c r="A5311" s="2" t="s">
        <v>7184</v>
      </c>
      <c r="B5311" s="2" t="s">
        <v>9125</v>
      </c>
      <c r="C5311" s="2" t="s">
        <v>9124</v>
      </c>
      <c r="D5311" s="2" t="s">
        <v>9125</v>
      </c>
      <c r="E5311" s="2" t="s">
        <v>9644</v>
      </c>
      <c r="G5311" s="5">
        <f>IF('Supplier Change Request FORM Z'!$D$61="",IF(ISNUMBER(SEARCH(#REF!,C5311)),MAX($G$1:G5310)+1,0),IF(ISNUMBER(SEARCH('Supplier Change Request FORM Z'!$D$61,C5311)),MAX($G$1:G5310)+1,0))</f>
        <v>0</v>
      </c>
      <c r="H5311" s="3" t="str">
        <f t="shared" si="415"/>
        <v/>
      </c>
      <c r="K5311" s="5" t="e">
        <f>IF('Supplier Change Request FORM Z'!$D$58="",IF(AND((#REF!=C5311),(LEFT(#REF!,1)=LEFT(E5311,1)),(LEFT(#REF!,2)=LEFT(A5311,2))),MAX($K$1:K5310)+1,0),IF(AND(('Supplier Change Request FORM Z'!$D$61=C5311),(LEFT('Supplier Change Request FORM Z'!$D$58,1)=LEFT(E5311,1)),(LEFT('Supplier Change Request FORM Z'!$D$59,2)=LEFT(A5311,2))),MAX($K$1:K5310)+1,0))</f>
        <v>#REF!</v>
      </c>
      <c r="L5311" s="3" t="str">
        <f t="shared" si="416"/>
        <v/>
      </c>
      <c r="Q5311" s="5"/>
      <c r="R5311" s="3"/>
      <c r="U5311" s="5">
        <f>IF('Supplier Change Request FORM Z'!$D$71="",IF(ISNUMBER(SEARCH(#REF!,C5311)),MAX($U$1:U5310)+1,0),IF(ISNUMBER(SEARCH('Supplier Change Request FORM Z'!$D$71,C5311)),MAX($U$1:U5310)+1,0))</f>
        <v>0</v>
      </c>
      <c r="V5311" s="3" t="str">
        <f t="shared" si="417"/>
        <v/>
      </c>
      <c r="Y5311" s="5">
        <f>IF('Supplier Change Request FORM Z'!$D$71="",IF(ISNUMBER(SEARCH(#REF!,C5311)),MAX($Y$1:Y5310)+1,0),IF(ISNUMBER(SEARCH('Supplier Change Request FORM Z'!$D$71,C5311)),MAX($Y$1:Y5310)+1,0))</f>
        <v>0</v>
      </c>
      <c r="Z5311" s="3" t="str">
        <f t="shared" si="418"/>
        <v/>
      </c>
      <c r="AE5311" s="5" t="e">
        <f>IF('Supplier Change Request FORM Z'!$D$58="",IF(LEFT(#REF!,1)="F",0,IF(AND((LEFT(#REF!,1)=LEFT(E5311,1)),(LEFT(#REF!,2)=LEFT(A5311,2))),MAX($AE$1:AE5310)+1,0)),IF(LEFT('Supplier Change Request FORM Z'!$D$58,1)="F",0,IF(AND((LEFT('Supplier Change Request FORM Z'!$D$58,1)=LEFT(E5311,1)),(LEFT('Supplier Change Request FORM Z'!$D$59,2)=LEFT(A5311,2))),MAX($AE$1:AE5310)+1,0)))</f>
        <v>#REF!</v>
      </c>
      <c r="AF5311" s="3" t="str">
        <f t="shared" si="419"/>
        <v/>
      </c>
    </row>
    <row r="5312" spans="1:32" x14ac:dyDescent="0.35">
      <c r="A5312" s="2" t="s">
        <v>7184</v>
      </c>
      <c r="B5312" s="2" t="s">
        <v>9157</v>
      </c>
      <c r="C5312" s="2" t="s">
        <v>9156</v>
      </c>
      <c r="D5312" s="2" t="s">
        <v>9157</v>
      </c>
      <c r="E5312" s="2" t="s">
        <v>9644</v>
      </c>
      <c r="G5312" s="5">
        <f>IF('Supplier Change Request FORM Z'!$D$61="",IF(ISNUMBER(SEARCH(#REF!,C5312)),MAX($G$1:G5311)+1,0),IF(ISNUMBER(SEARCH('Supplier Change Request FORM Z'!$D$61,C5312)),MAX($G$1:G5311)+1,0))</f>
        <v>0</v>
      </c>
      <c r="H5312" s="3" t="str">
        <f t="shared" si="415"/>
        <v/>
      </c>
      <c r="K5312" s="5" t="e">
        <f>IF('Supplier Change Request FORM Z'!$D$58="",IF(AND((#REF!=C5312),(LEFT(#REF!,1)=LEFT(E5312,1)),(LEFT(#REF!,2)=LEFT(A5312,2))),MAX($K$1:K5311)+1,0),IF(AND(('Supplier Change Request FORM Z'!$D$61=C5312),(LEFT('Supplier Change Request FORM Z'!$D$58,1)=LEFT(E5312,1)),(LEFT('Supplier Change Request FORM Z'!$D$59,2)=LEFT(A5312,2))),MAX($K$1:K5311)+1,0))</f>
        <v>#REF!</v>
      </c>
      <c r="L5312" s="3" t="str">
        <f t="shared" si="416"/>
        <v/>
      </c>
      <c r="Q5312" s="5"/>
      <c r="R5312" s="3"/>
      <c r="U5312" s="5">
        <f>IF('Supplier Change Request FORM Z'!$D$71="",IF(ISNUMBER(SEARCH(#REF!,C5312)),MAX($U$1:U5311)+1,0),IF(ISNUMBER(SEARCH('Supplier Change Request FORM Z'!$D$71,C5312)),MAX($U$1:U5311)+1,0))</f>
        <v>0</v>
      </c>
      <c r="V5312" s="3" t="str">
        <f t="shared" si="417"/>
        <v/>
      </c>
      <c r="Y5312" s="5">
        <f>IF('Supplier Change Request FORM Z'!$D$71="",IF(ISNUMBER(SEARCH(#REF!,C5312)),MAX($Y$1:Y5311)+1,0),IF(ISNUMBER(SEARCH('Supplier Change Request FORM Z'!$D$71,C5312)),MAX($Y$1:Y5311)+1,0))</f>
        <v>0</v>
      </c>
      <c r="Z5312" s="3" t="str">
        <f t="shared" si="418"/>
        <v/>
      </c>
      <c r="AE5312" s="5" t="e">
        <f>IF('Supplier Change Request FORM Z'!$D$58="",IF(LEFT(#REF!,1)="F",0,IF(AND((LEFT(#REF!,1)=LEFT(E5312,1)),(LEFT(#REF!,2)=LEFT(A5312,2))),MAX($AE$1:AE5311)+1,0)),IF(LEFT('Supplier Change Request FORM Z'!$D$58,1)="F",0,IF(AND((LEFT('Supplier Change Request FORM Z'!$D$58,1)=LEFT(E5312,1)),(LEFT('Supplier Change Request FORM Z'!$D$59,2)=LEFT(A5312,2))),MAX($AE$1:AE5311)+1,0)))</f>
        <v>#REF!</v>
      </c>
      <c r="AF5312" s="3" t="str">
        <f t="shared" si="419"/>
        <v/>
      </c>
    </row>
    <row r="5313" spans="1:32" x14ac:dyDescent="0.35">
      <c r="A5313" s="2" t="s">
        <v>7184</v>
      </c>
      <c r="B5313" s="2" t="s">
        <v>9242</v>
      </c>
      <c r="C5313" s="2" t="s">
        <v>9241</v>
      </c>
      <c r="D5313" s="2" t="s">
        <v>9242</v>
      </c>
      <c r="E5313" s="2" t="s">
        <v>9644</v>
      </c>
      <c r="G5313" s="5">
        <f>IF('Supplier Change Request FORM Z'!$D$61="",IF(ISNUMBER(SEARCH(#REF!,C5313)),MAX($G$1:G5312)+1,0),IF(ISNUMBER(SEARCH('Supplier Change Request FORM Z'!$D$61,C5313)),MAX($G$1:G5312)+1,0))</f>
        <v>0</v>
      </c>
      <c r="H5313" s="3" t="str">
        <f t="shared" si="415"/>
        <v/>
      </c>
      <c r="K5313" s="5" t="e">
        <f>IF('Supplier Change Request FORM Z'!$D$58="",IF(AND((#REF!=C5313),(LEFT(#REF!,1)=LEFT(E5313,1)),(LEFT(#REF!,2)=LEFT(A5313,2))),MAX($K$1:K5312)+1,0),IF(AND(('Supplier Change Request FORM Z'!$D$61=C5313),(LEFT('Supplier Change Request FORM Z'!$D$58,1)=LEFT(E5313,1)),(LEFT('Supplier Change Request FORM Z'!$D$59,2)=LEFT(A5313,2))),MAX($K$1:K5312)+1,0))</f>
        <v>#REF!</v>
      </c>
      <c r="L5313" s="3" t="str">
        <f t="shared" si="416"/>
        <v/>
      </c>
      <c r="Q5313" s="5"/>
      <c r="R5313" s="3"/>
      <c r="U5313" s="5">
        <f>IF('Supplier Change Request FORM Z'!$D$71="",IF(ISNUMBER(SEARCH(#REF!,C5313)),MAX($U$1:U5312)+1,0),IF(ISNUMBER(SEARCH('Supplier Change Request FORM Z'!$D$71,C5313)),MAX($U$1:U5312)+1,0))</f>
        <v>0</v>
      </c>
      <c r="V5313" s="3" t="str">
        <f t="shared" si="417"/>
        <v/>
      </c>
      <c r="Y5313" s="5">
        <f>IF('Supplier Change Request FORM Z'!$D$71="",IF(ISNUMBER(SEARCH(#REF!,C5313)),MAX($Y$1:Y5312)+1,0),IF(ISNUMBER(SEARCH('Supplier Change Request FORM Z'!$D$71,C5313)),MAX($Y$1:Y5312)+1,0))</f>
        <v>0</v>
      </c>
      <c r="Z5313" s="3" t="str">
        <f t="shared" si="418"/>
        <v/>
      </c>
      <c r="AE5313" s="5" t="e">
        <f>IF('Supplier Change Request FORM Z'!$D$58="",IF(LEFT(#REF!,1)="F",0,IF(AND((LEFT(#REF!,1)=LEFT(E5313,1)),(LEFT(#REF!,2)=LEFT(A5313,2))),MAX($AE$1:AE5312)+1,0)),IF(LEFT('Supplier Change Request FORM Z'!$D$58,1)="F",0,IF(AND((LEFT('Supplier Change Request FORM Z'!$D$58,1)=LEFT(E5313,1)),(LEFT('Supplier Change Request FORM Z'!$D$59,2)=LEFT(A5313,2))),MAX($AE$1:AE5312)+1,0)))</f>
        <v>#REF!</v>
      </c>
      <c r="AF5313" s="3" t="str">
        <f t="shared" si="419"/>
        <v/>
      </c>
    </row>
    <row r="5314" spans="1:32" x14ac:dyDescent="0.35">
      <c r="A5314" s="2" t="s">
        <v>7184</v>
      </c>
      <c r="B5314" s="2" t="s">
        <v>9273</v>
      </c>
      <c r="C5314" s="2" t="s">
        <v>9272</v>
      </c>
      <c r="D5314" s="2" t="s">
        <v>9273</v>
      </c>
      <c r="E5314" s="2" t="s">
        <v>9644</v>
      </c>
      <c r="G5314" s="5">
        <f>IF('Supplier Change Request FORM Z'!$D$61="",IF(ISNUMBER(SEARCH(#REF!,C5314)),MAX($G$1:G5313)+1,0),IF(ISNUMBER(SEARCH('Supplier Change Request FORM Z'!$D$61,C5314)),MAX($G$1:G5313)+1,0))</f>
        <v>0</v>
      </c>
      <c r="H5314" s="3" t="str">
        <f t="shared" ref="H5314:H5377" si="420">IFERROR(INDEX($C:$C,MATCH(ROW(H5313),$G:$G,0)),"")</f>
        <v/>
      </c>
      <c r="K5314" s="5" t="e">
        <f>IF('Supplier Change Request FORM Z'!$D$58="",IF(AND((#REF!=C5314),(LEFT(#REF!,1)=LEFT(E5314,1)),(LEFT(#REF!,2)=LEFT(A5314,2))),MAX($K$1:K5313)+1,0),IF(AND(('Supplier Change Request FORM Z'!$D$61=C5314),(LEFT('Supplier Change Request FORM Z'!$D$58,1)=LEFT(E5314,1)),(LEFT('Supplier Change Request FORM Z'!$D$59,2)=LEFT(A5314,2))),MAX($K$1:K5313)+1,0))</f>
        <v>#REF!</v>
      </c>
      <c r="L5314" s="3" t="str">
        <f t="shared" ref="L5314:L5377" si="421">IFERROR(INDEX($D:$D,MATCH(ROW(L5313),$K:$K,0)),"")</f>
        <v/>
      </c>
      <c r="Q5314" s="5"/>
      <c r="R5314" s="3"/>
      <c r="U5314" s="5">
        <f>IF('Supplier Change Request FORM Z'!$D$71="",IF(ISNUMBER(SEARCH(#REF!,C5314)),MAX($U$1:U5313)+1,0),IF(ISNUMBER(SEARCH('Supplier Change Request FORM Z'!$D$71,C5314)),MAX($U$1:U5313)+1,0))</f>
        <v>0</v>
      </c>
      <c r="V5314" s="3" t="str">
        <f t="shared" ref="V5314:V5377" si="422">IFERROR(INDEX($C:$C,MATCH(ROW(V5313),U:U,0)),"")</f>
        <v/>
      </c>
      <c r="Y5314" s="5">
        <f>IF('Supplier Change Request FORM Z'!$D$71="",IF(ISNUMBER(SEARCH(#REF!,C5314)),MAX($Y$1:Y5313)+1,0),IF(ISNUMBER(SEARCH('Supplier Change Request FORM Z'!$D$71,C5314)),MAX($Y$1:Y5313)+1,0))</f>
        <v>0</v>
      </c>
      <c r="Z5314" s="3" t="str">
        <f t="shared" ref="Z5314:Z5377" si="423">IFERROR(INDEX($D:$D,MATCH(ROW(Z5313),$Y:$Y,0)),"")</f>
        <v/>
      </c>
      <c r="AE5314" s="5" t="e">
        <f>IF('Supplier Change Request FORM Z'!$D$58="",IF(LEFT(#REF!,1)="F",0,IF(AND((LEFT(#REF!,1)=LEFT(E5314,1)),(LEFT(#REF!,2)=LEFT(A5314,2))),MAX($AE$1:AE5313)+1,0)),IF(LEFT('Supplier Change Request FORM Z'!$D$58,1)="F",0,IF(AND((LEFT('Supplier Change Request FORM Z'!$D$58,1)=LEFT(E5314,1)),(LEFT('Supplier Change Request FORM Z'!$D$59,2)=LEFT(A5314,2))),MAX($AE$1:AE5313)+1,0)))</f>
        <v>#REF!</v>
      </c>
      <c r="AF5314" s="3" t="str">
        <f t="shared" ref="AF5314:AF5377" si="424">IFERROR(INDEX(C:C,MATCH(ROW(AF5313),AE:AE,0)),"")</f>
        <v/>
      </c>
    </row>
    <row r="5315" spans="1:32" x14ac:dyDescent="0.35">
      <c r="A5315" s="2" t="s">
        <v>7184</v>
      </c>
      <c r="B5315" s="2" t="s">
        <v>9192</v>
      </c>
      <c r="C5315" s="2" t="s">
        <v>9191</v>
      </c>
      <c r="D5315" s="2" t="s">
        <v>9192</v>
      </c>
      <c r="E5315" s="2" t="s">
        <v>9644</v>
      </c>
      <c r="G5315" s="5">
        <f>IF('Supplier Change Request FORM Z'!$D$61="",IF(ISNUMBER(SEARCH(#REF!,C5315)),MAX($G$1:G5314)+1,0),IF(ISNUMBER(SEARCH('Supplier Change Request FORM Z'!$D$61,C5315)),MAX($G$1:G5314)+1,0))</f>
        <v>0</v>
      </c>
      <c r="H5315" s="3" t="str">
        <f t="shared" si="420"/>
        <v/>
      </c>
      <c r="K5315" s="5" t="e">
        <f>IF('Supplier Change Request FORM Z'!$D$58="",IF(AND((#REF!=C5315),(LEFT(#REF!,1)=LEFT(E5315,1)),(LEFT(#REF!,2)=LEFT(A5315,2))),MAX($K$1:K5314)+1,0),IF(AND(('Supplier Change Request FORM Z'!$D$61=C5315),(LEFT('Supplier Change Request FORM Z'!$D$58,1)=LEFT(E5315,1)),(LEFT('Supplier Change Request FORM Z'!$D$59,2)=LEFT(A5315,2))),MAX($K$1:K5314)+1,0))</f>
        <v>#REF!</v>
      </c>
      <c r="L5315" s="3" t="str">
        <f t="shared" si="421"/>
        <v/>
      </c>
      <c r="Q5315" s="5"/>
      <c r="R5315" s="3"/>
      <c r="U5315" s="5">
        <f>IF('Supplier Change Request FORM Z'!$D$71="",IF(ISNUMBER(SEARCH(#REF!,C5315)),MAX($U$1:U5314)+1,0),IF(ISNUMBER(SEARCH('Supplier Change Request FORM Z'!$D$71,C5315)),MAX($U$1:U5314)+1,0))</f>
        <v>0</v>
      </c>
      <c r="V5315" s="3" t="str">
        <f t="shared" si="422"/>
        <v/>
      </c>
      <c r="Y5315" s="5">
        <f>IF('Supplier Change Request FORM Z'!$D$71="",IF(ISNUMBER(SEARCH(#REF!,C5315)),MAX($Y$1:Y5314)+1,0),IF(ISNUMBER(SEARCH('Supplier Change Request FORM Z'!$D$71,C5315)),MAX($Y$1:Y5314)+1,0))</f>
        <v>0</v>
      </c>
      <c r="Z5315" s="3" t="str">
        <f t="shared" si="423"/>
        <v/>
      </c>
      <c r="AE5315" s="5" t="e">
        <f>IF('Supplier Change Request FORM Z'!$D$58="",IF(LEFT(#REF!,1)="F",0,IF(AND((LEFT(#REF!,1)=LEFT(E5315,1)),(LEFT(#REF!,2)=LEFT(A5315,2))),MAX($AE$1:AE5314)+1,0)),IF(LEFT('Supplier Change Request FORM Z'!$D$58,1)="F",0,IF(AND((LEFT('Supplier Change Request FORM Z'!$D$58,1)=LEFT(E5315,1)),(LEFT('Supplier Change Request FORM Z'!$D$59,2)=LEFT(A5315,2))),MAX($AE$1:AE5314)+1,0)))</f>
        <v>#REF!</v>
      </c>
      <c r="AF5315" s="3" t="str">
        <f t="shared" si="424"/>
        <v/>
      </c>
    </row>
    <row r="5316" spans="1:32" x14ac:dyDescent="0.35">
      <c r="A5316" s="2" t="s">
        <v>7184</v>
      </c>
      <c r="B5316" s="2" t="s">
        <v>9202</v>
      </c>
      <c r="C5316" s="2" t="s">
        <v>9201</v>
      </c>
      <c r="D5316" s="2" t="s">
        <v>9202</v>
      </c>
      <c r="E5316" s="2" t="s">
        <v>9644</v>
      </c>
      <c r="G5316" s="5">
        <f>IF('Supplier Change Request FORM Z'!$D$61="",IF(ISNUMBER(SEARCH(#REF!,C5316)),MAX($G$1:G5315)+1,0),IF(ISNUMBER(SEARCH('Supplier Change Request FORM Z'!$D$61,C5316)),MAX($G$1:G5315)+1,0))</f>
        <v>0</v>
      </c>
      <c r="H5316" s="3" t="str">
        <f t="shared" si="420"/>
        <v/>
      </c>
      <c r="K5316" s="5" t="e">
        <f>IF('Supplier Change Request FORM Z'!$D$58="",IF(AND((#REF!=C5316),(LEFT(#REF!,1)=LEFT(E5316,1)),(LEFT(#REF!,2)=LEFT(A5316,2))),MAX($K$1:K5315)+1,0),IF(AND(('Supplier Change Request FORM Z'!$D$61=C5316),(LEFT('Supplier Change Request FORM Z'!$D$58,1)=LEFT(E5316,1)),(LEFT('Supplier Change Request FORM Z'!$D$59,2)=LEFT(A5316,2))),MAX($K$1:K5315)+1,0))</f>
        <v>#REF!</v>
      </c>
      <c r="L5316" s="3" t="str">
        <f t="shared" si="421"/>
        <v/>
      </c>
      <c r="Q5316" s="5"/>
      <c r="R5316" s="3"/>
      <c r="U5316" s="5">
        <f>IF('Supplier Change Request FORM Z'!$D$71="",IF(ISNUMBER(SEARCH(#REF!,C5316)),MAX($U$1:U5315)+1,0),IF(ISNUMBER(SEARCH('Supplier Change Request FORM Z'!$D$71,C5316)),MAX($U$1:U5315)+1,0))</f>
        <v>0</v>
      </c>
      <c r="V5316" s="3" t="str">
        <f t="shared" si="422"/>
        <v/>
      </c>
      <c r="Y5316" s="5">
        <f>IF('Supplier Change Request FORM Z'!$D$71="",IF(ISNUMBER(SEARCH(#REF!,C5316)),MAX($Y$1:Y5315)+1,0),IF(ISNUMBER(SEARCH('Supplier Change Request FORM Z'!$D$71,C5316)),MAX($Y$1:Y5315)+1,0))</f>
        <v>0</v>
      </c>
      <c r="Z5316" s="3" t="str">
        <f t="shared" si="423"/>
        <v/>
      </c>
      <c r="AE5316" s="5" t="e">
        <f>IF('Supplier Change Request FORM Z'!$D$58="",IF(LEFT(#REF!,1)="F",0,IF(AND((LEFT(#REF!,1)=LEFT(E5316,1)),(LEFT(#REF!,2)=LEFT(A5316,2))),MAX($AE$1:AE5315)+1,0)),IF(LEFT('Supplier Change Request FORM Z'!$D$58,1)="F",0,IF(AND((LEFT('Supplier Change Request FORM Z'!$D$58,1)=LEFT(E5316,1)),(LEFT('Supplier Change Request FORM Z'!$D$59,2)=LEFT(A5316,2))),MAX($AE$1:AE5315)+1,0)))</f>
        <v>#REF!</v>
      </c>
      <c r="AF5316" s="3" t="str">
        <f t="shared" si="424"/>
        <v/>
      </c>
    </row>
    <row r="5317" spans="1:32" x14ac:dyDescent="0.35">
      <c r="A5317" s="2" t="s">
        <v>7184</v>
      </c>
      <c r="B5317" s="2" t="s">
        <v>9214</v>
      </c>
      <c r="C5317" s="2" t="s">
        <v>9201</v>
      </c>
      <c r="D5317" s="2" t="s">
        <v>9214</v>
      </c>
      <c r="E5317" s="2" t="s">
        <v>9644</v>
      </c>
      <c r="G5317" s="5">
        <f>IF('Supplier Change Request FORM Z'!$D$61="",IF(ISNUMBER(SEARCH(#REF!,C5317)),MAX($G$1:G5316)+1,0),IF(ISNUMBER(SEARCH('Supplier Change Request FORM Z'!$D$61,C5317)),MAX($G$1:G5316)+1,0))</f>
        <v>0</v>
      </c>
      <c r="H5317" s="3" t="str">
        <f t="shared" si="420"/>
        <v/>
      </c>
      <c r="K5317" s="5" t="e">
        <f>IF('Supplier Change Request FORM Z'!$D$58="",IF(AND((#REF!=C5317),(LEFT(#REF!,1)=LEFT(E5317,1)),(LEFT(#REF!,2)=LEFT(A5317,2))),MAX($K$1:K5316)+1,0),IF(AND(('Supplier Change Request FORM Z'!$D$61=C5317),(LEFT('Supplier Change Request FORM Z'!$D$58,1)=LEFT(E5317,1)),(LEFT('Supplier Change Request FORM Z'!$D$59,2)=LEFT(A5317,2))),MAX($K$1:K5316)+1,0))</f>
        <v>#REF!</v>
      </c>
      <c r="L5317" s="3" t="str">
        <f t="shared" si="421"/>
        <v/>
      </c>
      <c r="Q5317" s="5"/>
      <c r="R5317" s="3"/>
      <c r="U5317" s="5">
        <f>IF('Supplier Change Request FORM Z'!$D$71="",IF(ISNUMBER(SEARCH(#REF!,C5317)),MAX($U$1:U5316)+1,0),IF(ISNUMBER(SEARCH('Supplier Change Request FORM Z'!$D$71,C5317)),MAX($U$1:U5316)+1,0))</f>
        <v>0</v>
      </c>
      <c r="V5317" s="3" t="str">
        <f t="shared" si="422"/>
        <v/>
      </c>
      <c r="Y5317" s="5">
        <f>IF('Supplier Change Request FORM Z'!$D$71="",IF(ISNUMBER(SEARCH(#REF!,C5317)),MAX($Y$1:Y5316)+1,0),IF(ISNUMBER(SEARCH('Supplier Change Request FORM Z'!$D$71,C5317)),MAX($Y$1:Y5316)+1,0))</f>
        <v>0</v>
      </c>
      <c r="Z5317" s="3" t="str">
        <f t="shared" si="423"/>
        <v/>
      </c>
      <c r="AE5317" s="5" t="e">
        <f>IF('Supplier Change Request FORM Z'!$D$58="",IF(LEFT(#REF!,1)="F",0,IF(AND((LEFT(#REF!,1)=LEFT(E5317,1)),(LEFT(#REF!,2)=LEFT(A5317,2))),MAX($AE$1:AE5316)+1,0)),IF(LEFT('Supplier Change Request FORM Z'!$D$58,1)="F",0,IF(AND((LEFT('Supplier Change Request FORM Z'!$D$58,1)=LEFT(E5317,1)),(LEFT('Supplier Change Request FORM Z'!$D$59,2)=LEFT(A5317,2))),MAX($AE$1:AE5316)+1,0)))</f>
        <v>#REF!</v>
      </c>
      <c r="AF5317" s="3" t="str">
        <f t="shared" si="424"/>
        <v/>
      </c>
    </row>
    <row r="5318" spans="1:32" x14ac:dyDescent="0.35">
      <c r="A5318" s="2" t="s">
        <v>7184</v>
      </c>
      <c r="B5318" s="2" t="s">
        <v>11112</v>
      </c>
      <c r="C5318" s="2" t="s">
        <v>9205</v>
      </c>
      <c r="D5318" s="2" t="s">
        <v>11112</v>
      </c>
      <c r="E5318" s="2" t="s">
        <v>9644</v>
      </c>
      <c r="G5318" s="5">
        <f>IF('Supplier Change Request FORM Z'!$D$61="",IF(ISNUMBER(SEARCH(#REF!,C5318)),MAX($G$1:G5317)+1,0),IF(ISNUMBER(SEARCH('Supplier Change Request FORM Z'!$D$61,C5318)),MAX($G$1:G5317)+1,0))</f>
        <v>0</v>
      </c>
      <c r="H5318" s="3" t="str">
        <f t="shared" si="420"/>
        <v/>
      </c>
      <c r="K5318" s="5" t="e">
        <f>IF('Supplier Change Request FORM Z'!$D$58="",IF(AND((#REF!=C5318),(LEFT(#REF!,1)=LEFT(E5318,1)),(LEFT(#REF!,2)=LEFT(A5318,2))),MAX($K$1:K5317)+1,0),IF(AND(('Supplier Change Request FORM Z'!$D$61=C5318),(LEFT('Supplier Change Request FORM Z'!$D$58,1)=LEFT(E5318,1)),(LEFT('Supplier Change Request FORM Z'!$D$59,2)=LEFT(A5318,2))),MAX($K$1:K5317)+1,0))</f>
        <v>#REF!</v>
      </c>
      <c r="L5318" s="3" t="str">
        <f t="shared" si="421"/>
        <v/>
      </c>
      <c r="Q5318" s="5"/>
      <c r="R5318" s="3"/>
      <c r="U5318" s="5">
        <f>IF('Supplier Change Request FORM Z'!$D$71="",IF(ISNUMBER(SEARCH(#REF!,C5318)),MAX($U$1:U5317)+1,0),IF(ISNUMBER(SEARCH('Supplier Change Request FORM Z'!$D$71,C5318)),MAX($U$1:U5317)+1,0))</f>
        <v>0</v>
      </c>
      <c r="V5318" s="3" t="str">
        <f t="shared" si="422"/>
        <v/>
      </c>
      <c r="Y5318" s="5">
        <f>IF('Supplier Change Request FORM Z'!$D$71="",IF(ISNUMBER(SEARCH(#REF!,C5318)),MAX($Y$1:Y5317)+1,0),IF(ISNUMBER(SEARCH('Supplier Change Request FORM Z'!$D$71,C5318)),MAX($Y$1:Y5317)+1,0))</f>
        <v>0</v>
      </c>
      <c r="Z5318" s="3" t="str">
        <f t="shared" si="423"/>
        <v/>
      </c>
      <c r="AE5318" s="5" t="e">
        <f>IF('Supplier Change Request FORM Z'!$D$58="",IF(LEFT(#REF!,1)="F",0,IF(AND((LEFT(#REF!,1)=LEFT(E5318,1)),(LEFT(#REF!,2)=LEFT(A5318,2))),MAX($AE$1:AE5317)+1,0)),IF(LEFT('Supplier Change Request FORM Z'!$D$58,1)="F",0,IF(AND((LEFT('Supplier Change Request FORM Z'!$D$58,1)=LEFT(E5318,1)),(LEFT('Supplier Change Request FORM Z'!$D$59,2)=LEFT(A5318,2))),MAX($AE$1:AE5317)+1,0)))</f>
        <v>#REF!</v>
      </c>
      <c r="AF5318" s="3" t="str">
        <f t="shared" si="424"/>
        <v/>
      </c>
    </row>
    <row r="5319" spans="1:32" x14ac:dyDescent="0.35">
      <c r="A5319" s="2" t="s">
        <v>7184</v>
      </c>
      <c r="B5319" s="2" t="s">
        <v>9218</v>
      </c>
      <c r="C5319" s="2" t="s">
        <v>9205</v>
      </c>
      <c r="D5319" s="2" t="s">
        <v>9218</v>
      </c>
      <c r="E5319" s="2" t="s">
        <v>9644</v>
      </c>
      <c r="G5319" s="5">
        <f>IF('Supplier Change Request FORM Z'!$D$61="",IF(ISNUMBER(SEARCH(#REF!,C5319)),MAX($G$1:G5318)+1,0),IF(ISNUMBER(SEARCH('Supplier Change Request FORM Z'!$D$61,C5319)),MAX($G$1:G5318)+1,0))</f>
        <v>0</v>
      </c>
      <c r="H5319" s="3" t="str">
        <f t="shared" si="420"/>
        <v/>
      </c>
      <c r="K5319" s="5" t="e">
        <f>IF('Supplier Change Request FORM Z'!$D$58="",IF(AND((#REF!=C5319),(LEFT(#REF!,1)=LEFT(E5319,1)),(LEFT(#REF!,2)=LEFT(A5319,2))),MAX($K$1:K5318)+1,0),IF(AND(('Supplier Change Request FORM Z'!$D$61=C5319),(LEFT('Supplier Change Request FORM Z'!$D$58,1)=LEFT(E5319,1)),(LEFT('Supplier Change Request FORM Z'!$D$59,2)=LEFT(A5319,2))),MAX($K$1:K5318)+1,0))</f>
        <v>#REF!</v>
      </c>
      <c r="L5319" s="3" t="str">
        <f t="shared" si="421"/>
        <v/>
      </c>
      <c r="Q5319" s="5"/>
      <c r="R5319" s="3"/>
      <c r="U5319" s="5">
        <f>IF('Supplier Change Request FORM Z'!$D$71="",IF(ISNUMBER(SEARCH(#REF!,C5319)),MAX($U$1:U5318)+1,0),IF(ISNUMBER(SEARCH('Supplier Change Request FORM Z'!$D$71,C5319)),MAX($U$1:U5318)+1,0))</f>
        <v>0</v>
      </c>
      <c r="V5319" s="3" t="str">
        <f t="shared" si="422"/>
        <v/>
      </c>
      <c r="Y5319" s="5">
        <f>IF('Supplier Change Request FORM Z'!$D$71="",IF(ISNUMBER(SEARCH(#REF!,C5319)),MAX($Y$1:Y5318)+1,0),IF(ISNUMBER(SEARCH('Supplier Change Request FORM Z'!$D$71,C5319)),MAX($Y$1:Y5318)+1,0))</f>
        <v>0</v>
      </c>
      <c r="Z5319" s="3" t="str">
        <f t="shared" si="423"/>
        <v/>
      </c>
      <c r="AE5319" s="5" t="e">
        <f>IF('Supplier Change Request FORM Z'!$D$58="",IF(LEFT(#REF!,1)="F",0,IF(AND((LEFT(#REF!,1)=LEFT(E5319,1)),(LEFT(#REF!,2)=LEFT(A5319,2))),MAX($AE$1:AE5318)+1,0)),IF(LEFT('Supplier Change Request FORM Z'!$D$58,1)="F",0,IF(AND((LEFT('Supplier Change Request FORM Z'!$D$58,1)=LEFT(E5319,1)),(LEFT('Supplier Change Request FORM Z'!$D$59,2)=LEFT(A5319,2))),MAX($AE$1:AE5318)+1,0)))</f>
        <v>#REF!</v>
      </c>
      <c r="AF5319" s="3" t="str">
        <f t="shared" si="424"/>
        <v/>
      </c>
    </row>
    <row r="5320" spans="1:32" x14ac:dyDescent="0.35">
      <c r="A5320" s="2" t="s">
        <v>7184</v>
      </c>
      <c r="B5320" s="2" t="s">
        <v>9212</v>
      </c>
      <c r="C5320" s="2" t="s">
        <v>9205</v>
      </c>
      <c r="D5320" s="2" t="s">
        <v>9212</v>
      </c>
      <c r="E5320" s="2" t="s">
        <v>9644</v>
      </c>
      <c r="G5320" s="5">
        <f>IF('Supplier Change Request FORM Z'!$D$61="",IF(ISNUMBER(SEARCH(#REF!,C5320)),MAX($G$1:G5319)+1,0),IF(ISNUMBER(SEARCH('Supplier Change Request FORM Z'!$D$61,C5320)),MAX($G$1:G5319)+1,0))</f>
        <v>0</v>
      </c>
      <c r="H5320" s="3" t="str">
        <f t="shared" si="420"/>
        <v/>
      </c>
      <c r="K5320" s="5" t="e">
        <f>IF('Supplier Change Request FORM Z'!$D$58="",IF(AND((#REF!=C5320),(LEFT(#REF!,1)=LEFT(E5320,1)),(LEFT(#REF!,2)=LEFT(A5320,2))),MAX($K$1:K5319)+1,0),IF(AND(('Supplier Change Request FORM Z'!$D$61=C5320),(LEFT('Supplier Change Request FORM Z'!$D$58,1)=LEFT(E5320,1)),(LEFT('Supplier Change Request FORM Z'!$D$59,2)=LEFT(A5320,2))),MAX($K$1:K5319)+1,0))</f>
        <v>#REF!</v>
      </c>
      <c r="L5320" s="3" t="str">
        <f t="shared" si="421"/>
        <v/>
      </c>
      <c r="Q5320" s="5"/>
      <c r="R5320" s="3"/>
      <c r="U5320" s="5">
        <f>IF('Supplier Change Request FORM Z'!$D$71="",IF(ISNUMBER(SEARCH(#REF!,C5320)),MAX($U$1:U5319)+1,0),IF(ISNUMBER(SEARCH('Supplier Change Request FORM Z'!$D$71,C5320)),MAX($U$1:U5319)+1,0))</f>
        <v>0</v>
      </c>
      <c r="V5320" s="3" t="str">
        <f t="shared" si="422"/>
        <v/>
      </c>
      <c r="Y5320" s="5">
        <f>IF('Supplier Change Request FORM Z'!$D$71="",IF(ISNUMBER(SEARCH(#REF!,C5320)),MAX($Y$1:Y5319)+1,0),IF(ISNUMBER(SEARCH('Supplier Change Request FORM Z'!$D$71,C5320)),MAX($Y$1:Y5319)+1,0))</f>
        <v>0</v>
      </c>
      <c r="Z5320" s="3" t="str">
        <f t="shared" si="423"/>
        <v/>
      </c>
      <c r="AE5320" s="5" t="e">
        <f>IF('Supplier Change Request FORM Z'!$D$58="",IF(LEFT(#REF!,1)="F",0,IF(AND((LEFT(#REF!,1)=LEFT(E5320,1)),(LEFT(#REF!,2)=LEFT(A5320,2))),MAX($AE$1:AE5319)+1,0)),IF(LEFT('Supplier Change Request FORM Z'!$D$58,1)="F",0,IF(AND((LEFT('Supplier Change Request FORM Z'!$D$58,1)=LEFT(E5320,1)),(LEFT('Supplier Change Request FORM Z'!$D$59,2)=LEFT(A5320,2))),MAX($AE$1:AE5319)+1,0)))</f>
        <v>#REF!</v>
      </c>
      <c r="AF5320" s="3" t="str">
        <f t="shared" si="424"/>
        <v/>
      </c>
    </row>
    <row r="5321" spans="1:32" x14ac:dyDescent="0.35">
      <c r="A5321" s="2" t="s">
        <v>7184</v>
      </c>
      <c r="B5321" s="2" t="s">
        <v>9211</v>
      </c>
      <c r="C5321" s="2" t="s">
        <v>9209</v>
      </c>
      <c r="D5321" s="2" t="s">
        <v>9211</v>
      </c>
      <c r="E5321" s="2" t="s">
        <v>9644</v>
      </c>
      <c r="G5321" s="5">
        <f>IF('Supplier Change Request FORM Z'!$D$61="",IF(ISNUMBER(SEARCH(#REF!,C5321)),MAX($G$1:G5320)+1,0),IF(ISNUMBER(SEARCH('Supplier Change Request FORM Z'!$D$61,C5321)),MAX($G$1:G5320)+1,0))</f>
        <v>0</v>
      </c>
      <c r="H5321" s="3" t="str">
        <f t="shared" si="420"/>
        <v/>
      </c>
      <c r="K5321" s="5" t="e">
        <f>IF('Supplier Change Request FORM Z'!$D$58="",IF(AND((#REF!=C5321),(LEFT(#REF!,1)=LEFT(E5321,1)),(LEFT(#REF!,2)=LEFT(A5321,2))),MAX($K$1:K5320)+1,0),IF(AND(('Supplier Change Request FORM Z'!$D$61=C5321),(LEFT('Supplier Change Request FORM Z'!$D$58,1)=LEFT(E5321,1)),(LEFT('Supplier Change Request FORM Z'!$D$59,2)=LEFT(A5321,2))),MAX($K$1:K5320)+1,0))</f>
        <v>#REF!</v>
      </c>
      <c r="L5321" s="3" t="str">
        <f t="shared" si="421"/>
        <v/>
      </c>
      <c r="Q5321" s="5"/>
      <c r="R5321" s="3"/>
      <c r="U5321" s="5">
        <f>IF('Supplier Change Request FORM Z'!$D$71="",IF(ISNUMBER(SEARCH(#REF!,C5321)),MAX($U$1:U5320)+1,0),IF(ISNUMBER(SEARCH('Supplier Change Request FORM Z'!$D$71,C5321)),MAX($U$1:U5320)+1,0))</f>
        <v>0</v>
      </c>
      <c r="V5321" s="3" t="str">
        <f t="shared" si="422"/>
        <v/>
      </c>
      <c r="Y5321" s="5">
        <f>IF('Supplier Change Request FORM Z'!$D$71="",IF(ISNUMBER(SEARCH(#REF!,C5321)),MAX($Y$1:Y5320)+1,0),IF(ISNUMBER(SEARCH('Supplier Change Request FORM Z'!$D$71,C5321)),MAX($Y$1:Y5320)+1,0))</f>
        <v>0</v>
      </c>
      <c r="Z5321" s="3" t="str">
        <f t="shared" si="423"/>
        <v/>
      </c>
      <c r="AE5321" s="5" t="e">
        <f>IF('Supplier Change Request FORM Z'!$D$58="",IF(LEFT(#REF!,1)="F",0,IF(AND((LEFT(#REF!,1)=LEFT(E5321,1)),(LEFT(#REF!,2)=LEFT(A5321,2))),MAX($AE$1:AE5320)+1,0)),IF(LEFT('Supplier Change Request FORM Z'!$D$58,1)="F",0,IF(AND((LEFT('Supplier Change Request FORM Z'!$D$58,1)=LEFT(E5321,1)),(LEFT('Supplier Change Request FORM Z'!$D$59,2)=LEFT(A5321,2))),MAX($AE$1:AE5320)+1,0)))</f>
        <v>#REF!</v>
      </c>
      <c r="AF5321" s="3" t="str">
        <f t="shared" si="424"/>
        <v/>
      </c>
    </row>
    <row r="5322" spans="1:32" x14ac:dyDescent="0.35">
      <c r="A5322" s="2" t="s">
        <v>7184</v>
      </c>
      <c r="B5322" s="2" t="s">
        <v>9216</v>
      </c>
      <c r="C5322" s="2" t="s">
        <v>9209</v>
      </c>
      <c r="D5322" s="2" t="s">
        <v>9216</v>
      </c>
      <c r="E5322" s="2" t="s">
        <v>9644</v>
      </c>
      <c r="G5322" s="5">
        <f>IF('Supplier Change Request FORM Z'!$D$61="",IF(ISNUMBER(SEARCH(#REF!,C5322)),MAX($G$1:G5321)+1,0),IF(ISNUMBER(SEARCH('Supplier Change Request FORM Z'!$D$61,C5322)),MAX($G$1:G5321)+1,0))</f>
        <v>0</v>
      </c>
      <c r="H5322" s="3" t="str">
        <f t="shared" si="420"/>
        <v/>
      </c>
      <c r="K5322" s="5" t="e">
        <f>IF('Supplier Change Request FORM Z'!$D$58="",IF(AND((#REF!=C5322),(LEFT(#REF!,1)=LEFT(E5322,1)),(LEFT(#REF!,2)=LEFT(A5322,2))),MAX($K$1:K5321)+1,0),IF(AND(('Supplier Change Request FORM Z'!$D$61=C5322),(LEFT('Supplier Change Request FORM Z'!$D$58,1)=LEFT(E5322,1)),(LEFT('Supplier Change Request FORM Z'!$D$59,2)=LEFT(A5322,2))),MAX($K$1:K5321)+1,0))</f>
        <v>#REF!</v>
      </c>
      <c r="L5322" s="3" t="str">
        <f t="shared" si="421"/>
        <v/>
      </c>
      <c r="Q5322" s="5"/>
      <c r="R5322" s="3"/>
      <c r="U5322" s="5">
        <f>IF('Supplier Change Request FORM Z'!$D$71="",IF(ISNUMBER(SEARCH(#REF!,C5322)),MAX($U$1:U5321)+1,0),IF(ISNUMBER(SEARCH('Supplier Change Request FORM Z'!$D$71,C5322)),MAX($U$1:U5321)+1,0))</f>
        <v>0</v>
      </c>
      <c r="V5322" s="3" t="str">
        <f t="shared" si="422"/>
        <v/>
      </c>
      <c r="Y5322" s="5">
        <f>IF('Supplier Change Request FORM Z'!$D$71="",IF(ISNUMBER(SEARCH(#REF!,C5322)),MAX($Y$1:Y5321)+1,0),IF(ISNUMBER(SEARCH('Supplier Change Request FORM Z'!$D$71,C5322)),MAX($Y$1:Y5321)+1,0))</f>
        <v>0</v>
      </c>
      <c r="Z5322" s="3" t="str">
        <f t="shared" si="423"/>
        <v/>
      </c>
      <c r="AE5322" s="5" t="e">
        <f>IF('Supplier Change Request FORM Z'!$D$58="",IF(LEFT(#REF!,1)="F",0,IF(AND((LEFT(#REF!,1)=LEFT(E5322,1)),(LEFT(#REF!,2)=LEFT(A5322,2))),MAX($AE$1:AE5321)+1,0)),IF(LEFT('Supplier Change Request FORM Z'!$D$58,1)="F",0,IF(AND((LEFT('Supplier Change Request FORM Z'!$D$58,1)=LEFT(E5322,1)),(LEFT('Supplier Change Request FORM Z'!$D$59,2)=LEFT(A5322,2))),MAX($AE$1:AE5321)+1,0)))</f>
        <v>#REF!</v>
      </c>
      <c r="AF5322" s="3" t="str">
        <f t="shared" si="424"/>
        <v/>
      </c>
    </row>
    <row r="5323" spans="1:32" x14ac:dyDescent="0.35">
      <c r="A5323" s="2" t="s">
        <v>7184</v>
      </c>
      <c r="B5323" s="2" t="s">
        <v>9217</v>
      </c>
      <c r="C5323" s="2" t="s">
        <v>9209</v>
      </c>
      <c r="D5323" s="2" t="s">
        <v>9217</v>
      </c>
      <c r="E5323" s="2" t="s">
        <v>9644</v>
      </c>
      <c r="G5323" s="5">
        <f>IF('Supplier Change Request FORM Z'!$D$61="",IF(ISNUMBER(SEARCH(#REF!,C5323)),MAX($G$1:G5322)+1,0),IF(ISNUMBER(SEARCH('Supplier Change Request FORM Z'!$D$61,C5323)),MAX($G$1:G5322)+1,0))</f>
        <v>0</v>
      </c>
      <c r="H5323" s="3" t="str">
        <f t="shared" si="420"/>
        <v/>
      </c>
      <c r="K5323" s="5" t="e">
        <f>IF('Supplier Change Request FORM Z'!$D$58="",IF(AND((#REF!=C5323),(LEFT(#REF!,1)=LEFT(E5323,1)),(LEFT(#REF!,2)=LEFT(A5323,2))),MAX($K$1:K5322)+1,0),IF(AND(('Supplier Change Request FORM Z'!$D$61=C5323),(LEFT('Supplier Change Request FORM Z'!$D$58,1)=LEFT(E5323,1)),(LEFT('Supplier Change Request FORM Z'!$D$59,2)=LEFT(A5323,2))),MAX($K$1:K5322)+1,0))</f>
        <v>#REF!</v>
      </c>
      <c r="L5323" s="3" t="str">
        <f t="shared" si="421"/>
        <v/>
      </c>
      <c r="Q5323" s="5"/>
      <c r="R5323" s="3"/>
      <c r="U5323" s="5">
        <f>IF('Supplier Change Request FORM Z'!$D$71="",IF(ISNUMBER(SEARCH(#REF!,C5323)),MAX($U$1:U5322)+1,0),IF(ISNUMBER(SEARCH('Supplier Change Request FORM Z'!$D$71,C5323)),MAX($U$1:U5322)+1,0))</f>
        <v>0</v>
      </c>
      <c r="V5323" s="3" t="str">
        <f t="shared" si="422"/>
        <v/>
      </c>
      <c r="Y5323" s="5">
        <f>IF('Supplier Change Request FORM Z'!$D$71="",IF(ISNUMBER(SEARCH(#REF!,C5323)),MAX($Y$1:Y5322)+1,0),IF(ISNUMBER(SEARCH('Supplier Change Request FORM Z'!$D$71,C5323)),MAX($Y$1:Y5322)+1,0))</f>
        <v>0</v>
      </c>
      <c r="Z5323" s="3" t="str">
        <f t="shared" si="423"/>
        <v/>
      </c>
      <c r="AE5323" s="5" t="e">
        <f>IF('Supplier Change Request FORM Z'!$D$58="",IF(LEFT(#REF!,1)="F",0,IF(AND((LEFT(#REF!,1)=LEFT(E5323,1)),(LEFT(#REF!,2)=LEFT(A5323,2))),MAX($AE$1:AE5322)+1,0)),IF(LEFT('Supplier Change Request FORM Z'!$D$58,1)="F",0,IF(AND((LEFT('Supplier Change Request FORM Z'!$D$58,1)=LEFT(E5323,1)),(LEFT('Supplier Change Request FORM Z'!$D$59,2)=LEFT(A5323,2))),MAX($AE$1:AE5322)+1,0)))</f>
        <v>#REF!</v>
      </c>
      <c r="AF5323" s="3" t="str">
        <f t="shared" si="424"/>
        <v/>
      </c>
    </row>
    <row r="5324" spans="1:32" x14ac:dyDescent="0.35">
      <c r="A5324" s="2" t="s">
        <v>7184</v>
      </c>
      <c r="B5324" s="2" t="s">
        <v>9213</v>
      </c>
      <c r="C5324" s="2" t="s">
        <v>9209</v>
      </c>
      <c r="D5324" s="2" t="s">
        <v>9213</v>
      </c>
      <c r="E5324" s="2" t="s">
        <v>9644</v>
      </c>
      <c r="G5324" s="5">
        <f>IF('Supplier Change Request FORM Z'!$D$61="",IF(ISNUMBER(SEARCH(#REF!,C5324)),MAX($G$1:G5323)+1,0),IF(ISNUMBER(SEARCH('Supplier Change Request FORM Z'!$D$61,C5324)),MAX($G$1:G5323)+1,0))</f>
        <v>0</v>
      </c>
      <c r="H5324" s="3" t="str">
        <f t="shared" si="420"/>
        <v/>
      </c>
      <c r="K5324" s="5" t="e">
        <f>IF('Supplier Change Request FORM Z'!$D$58="",IF(AND((#REF!=C5324),(LEFT(#REF!,1)=LEFT(E5324,1)),(LEFT(#REF!,2)=LEFT(A5324,2))),MAX($K$1:K5323)+1,0),IF(AND(('Supplier Change Request FORM Z'!$D$61=C5324),(LEFT('Supplier Change Request FORM Z'!$D$58,1)=LEFT(E5324,1)),(LEFT('Supplier Change Request FORM Z'!$D$59,2)=LEFT(A5324,2))),MAX($K$1:K5323)+1,0))</f>
        <v>#REF!</v>
      </c>
      <c r="L5324" s="3" t="str">
        <f t="shared" si="421"/>
        <v/>
      </c>
      <c r="Q5324" s="5"/>
      <c r="R5324" s="3"/>
      <c r="U5324" s="5">
        <f>IF('Supplier Change Request FORM Z'!$D$71="",IF(ISNUMBER(SEARCH(#REF!,C5324)),MAX($U$1:U5323)+1,0),IF(ISNUMBER(SEARCH('Supplier Change Request FORM Z'!$D$71,C5324)),MAX($U$1:U5323)+1,0))</f>
        <v>0</v>
      </c>
      <c r="V5324" s="3" t="str">
        <f t="shared" si="422"/>
        <v/>
      </c>
      <c r="Y5324" s="5">
        <f>IF('Supplier Change Request FORM Z'!$D$71="",IF(ISNUMBER(SEARCH(#REF!,C5324)),MAX($Y$1:Y5323)+1,0),IF(ISNUMBER(SEARCH('Supplier Change Request FORM Z'!$D$71,C5324)),MAX($Y$1:Y5323)+1,0))</f>
        <v>0</v>
      </c>
      <c r="Z5324" s="3" t="str">
        <f t="shared" si="423"/>
        <v/>
      </c>
      <c r="AE5324" s="5" t="e">
        <f>IF('Supplier Change Request FORM Z'!$D$58="",IF(LEFT(#REF!,1)="F",0,IF(AND((LEFT(#REF!,1)=LEFT(E5324,1)),(LEFT(#REF!,2)=LEFT(A5324,2))),MAX($AE$1:AE5323)+1,0)),IF(LEFT('Supplier Change Request FORM Z'!$D$58,1)="F",0,IF(AND((LEFT('Supplier Change Request FORM Z'!$D$58,1)=LEFT(E5324,1)),(LEFT('Supplier Change Request FORM Z'!$D$59,2)=LEFT(A5324,2))),MAX($AE$1:AE5323)+1,0)))</f>
        <v>#REF!</v>
      </c>
      <c r="AF5324" s="3" t="str">
        <f t="shared" si="424"/>
        <v/>
      </c>
    </row>
    <row r="5325" spans="1:32" x14ac:dyDescent="0.35">
      <c r="A5325" s="2" t="s">
        <v>7184</v>
      </c>
      <c r="B5325" s="2" t="s">
        <v>9210</v>
      </c>
      <c r="C5325" s="2" t="s">
        <v>9209</v>
      </c>
      <c r="D5325" s="2" t="s">
        <v>9210</v>
      </c>
      <c r="E5325" s="2" t="s">
        <v>9644</v>
      </c>
      <c r="G5325" s="5">
        <f>IF('Supplier Change Request FORM Z'!$D$61="",IF(ISNUMBER(SEARCH(#REF!,C5325)),MAX($G$1:G5324)+1,0),IF(ISNUMBER(SEARCH('Supplier Change Request FORM Z'!$D$61,C5325)),MAX($G$1:G5324)+1,0))</f>
        <v>0</v>
      </c>
      <c r="H5325" s="3" t="str">
        <f t="shared" si="420"/>
        <v/>
      </c>
      <c r="K5325" s="5" t="e">
        <f>IF('Supplier Change Request FORM Z'!$D$58="",IF(AND((#REF!=C5325),(LEFT(#REF!,1)=LEFT(E5325,1)),(LEFT(#REF!,2)=LEFT(A5325,2))),MAX($K$1:K5324)+1,0),IF(AND(('Supplier Change Request FORM Z'!$D$61=C5325),(LEFT('Supplier Change Request FORM Z'!$D$58,1)=LEFT(E5325,1)),(LEFT('Supplier Change Request FORM Z'!$D$59,2)=LEFT(A5325,2))),MAX($K$1:K5324)+1,0))</f>
        <v>#REF!</v>
      </c>
      <c r="L5325" s="3" t="str">
        <f t="shared" si="421"/>
        <v/>
      </c>
      <c r="Q5325" s="5"/>
      <c r="R5325" s="3"/>
      <c r="U5325" s="5">
        <f>IF('Supplier Change Request FORM Z'!$D$71="",IF(ISNUMBER(SEARCH(#REF!,C5325)),MAX($U$1:U5324)+1,0),IF(ISNUMBER(SEARCH('Supplier Change Request FORM Z'!$D$71,C5325)),MAX($U$1:U5324)+1,0))</f>
        <v>0</v>
      </c>
      <c r="V5325" s="3" t="str">
        <f t="shared" si="422"/>
        <v/>
      </c>
      <c r="Y5325" s="5">
        <f>IF('Supplier Change Request FORM Z'!$D$71="",IF(ISNUMBER(SEARCH(#REF!,C5325)),MAX($Y$1:Y5324)+1,0),IF(ISNUMBER(SEARCH('Supplier Change Request FORM Z'!$D$71,C5325)),MAX($Y$1:Y5324)+1,0))</f>
        <v>0</v>
      </c>
      <c r="Z5325" s="3" t="str">
        <f t="shared" si="423"/>
        <v/>
      </c>
      <c r="AE5325" s="5" t="e">
        <f>IF('Supplier Change Request FORM Z'!$D$58="",IF(LEFT(#REF!,1)="F",0,IF(AND((LEFT(#REF!,1)=LEFT(E5325,1)),(LEFT(#REF!,2)=LEFT(A5325,2))),MAX($AE$1:AE5324)+1,0)),IF(LEFT('Supplier Change Request FORM Z'!$D$58,1)="F",0,IF(AND((LEFT('Supplier Change Request FORM Z'!$D$58,1)=LEFT(E5325,1)),(LEFT('Supplier Change Request FORM Z'!$D$59,2)=LEFT(A5325,2))),MAX($AE$1:AE5324)+1,0)))</f>
        <v>#REF!</v>
      </c>
      <c r="AF5325" s="3" t="str">
        <f t="shared" si="424"/>
        <v/>
      </c>
    </row>
    <row r="5326" spans="1:32" x14ac:dyDescent="0.35">
      <c r="A5326" s="2" t="s">
        <v>7184</v>
      </c>
      <c r="B5326" s="2" t="s">
        <v>9149</v>
      </c>
      <c r="C5326" s="2" t="s">
        <v>9148</v>
      </c>
      <c r="D5326" s="2" t="s">
        <v>9149</v>
      </c>
      <c r="E5326" s="2" t="s">
        <v>9644</v>
      </c>
      <c r="G5326" s="5">
        <f>IF('Supplier Change Request FORM Z'!$D$61="",IF(ISNUMBER(SEARCH(#REF!,C5326)),MAX($G$1:G5325)+1,0),IF(ISNUMBER(SEARCH('Supplier Change Request FORM Z'!$D$61,C5326)),MAX($G$1:G5325)+1,0))</f>
        <v>0</v>
      </c>
      <c r="H5326" s="3" t="str">
        <f t="shared" si="420"/>
        <v/>
      </c>
      <c r="K5326" s="5" t="e">
        <f>IF('Supplier Change Request FORM Z'!$D$58="",IF(AND((#REF!=C5326),(LEFT(#REF!,1)=LEFT(E5326,1)),(LEFT(#REF!,2)=LEFT(A5326,2))),MAX($K$1:K5325)+1,0),IF(AND(('Supplier Change Request FORM Z'!$D$61=C5326),(LEFT('Supplier Change Request FORM Z'!$D$58,1)=LEFT(E5326,1)),(LEFT('Supplier Change Request FORM Z'!$D$59,2)=LEFT(A5326,2))),MAX($K$1:K5325)+1,0))</f>
        <v>#REF!</v>
      </c>
      <c r="L5326" s="3" t="str">
        <f t="shared" si="421"/>
        <v/>
      </c>
      <c r="Q5326" s="5"/>
      <c r="R5326" s="3"/>
      <c r="U5326" s="5">
        <f>IF('Supplier Change Request FORM Z'!$D$71="",IF(ISNUMBER(SEARCH(#REF!,C5326)),MAX($U$1:U5325)+1,0),IF(ISNUMBER(SEARCH('Supplier Change Request FORM Z'!$D$71,C5326)),MAX($U$1:U5325)+1,0))</f>
        <v>0</v>
      </c>
      <c r="V5326" s="3" t="str">
        <f t="shared" si="422"/>
        <v/>
      </c>
      <c r="Y5326" s="5">
        <f>IF('Supplier Change Request FORM Z'!$D$71="",IF(ISNUMBER(SEARCH(#REF!,C5326)),MAX($Y$1:Y5325)+1,0),IF(ISNUMBER(SEARCH('Supplier Change Request FORM Z'!$D$71,C5326)),MAX($Y$1:Y5325)+1,0))</f>
        <v>0</v>
      </c>
      <c r="Z5326" s="3" t="str">
        <f t="shared" si="423"/>
        <v/>
      </c>
      <c r="AE5326" s="5" t="e">
        <f>IF('Supplier Change Request FORM Z'!$D$58="",IF(LEFT(#REF!,1)="F",0,IF(AND((LEFT(#REF!,1)=LEFT(E5326,1)),(LEFT(#REF!,2)=LEFT(A5326,2))),MAX($AE$1:AE5325)+1,0)),IF(LEFT('Supplier Change Request FORM Z'!$D$58,1)="F",0,IF(AND((LEFT('Supplier Change Request FORM Z'!$D$58,1)=LEFT(E5326,1)),(LEFT('Supplier Change Request FORM Z'!$D$59,2)=LEFT(A5326,2))),MAX($AE$1:AE5325)+1,0)))</f>
        <v>#REF!</v>
      </c>
      <c r="AF5326" s="3" t="str">
        <f t="shared" si="424"/>
        <v/>
      </c>
    </row>
    <row r="5327" spans="1:32" x14ac:dyDescent="0.35">
      <c r="A5327" s="2" t="s">
        <v>7184</v>
      </c>
      <c r="B5327" s="2" t="s">
        <v>11113</v>
      </c>
      <c r="C5327" s="2" t="s">
        <v>9148</v>
      </c>
      <c r="D5327" s="2" t="s">
        <v>11113</v>
      </c>
      <c r="E5327" s="2" t="s">
        <v>9644</v>
      </c>
      <c r="G5327" s="5">
        <f>IF('Supplier Change Request FORM Z'!$D$61="",IF(ISNUMBER(SEARCH(#REF!,C5327)),MAX($G$1:G5326)+1,0),IF(ISNUMBER(SEARCH('Supplier Change Request FORM Z'!$D$61,C5327)),MAX($G$1:G5326)+1,0))</f>
        <v>0</v>
      </c>
      <c r="H5327" s="3" t="str">
        <f t="shared" si="420"/>
        <v/>
      </c>
      <c r="K5327" s="5" t="e">
        <f>IF('Supplier Change Request FORM Z'!$D$58="",IF(AND((#REF!=C5327),(LEFT(#REF!,1)=LEFT(E5327,1)),(LEFT(#REF!,2)=LEFT(A5327,2))),MAX($K$1:K5326)+1,0),IF(AND(('Supplier Change Request FORM Z'!$D$61=C5327),(LEFT('Supplier Change Request FORM Z'!$D$58,1)=LEFT(E5327,1)),(LEFT('Supplier Change Request FORM Z'!$D$59,2)=LEFT(A5327,2))),MAX($K$1:K5326)+1,0))</f>
        <v>#REF!</v>
      </c>
      <c r="L5327" s="3" t="str">
        <f t="shared" si="421"/>
        <v/>
      </c>
      <c r="Q5327" s="5"/>
      <c r="R5327" s="3"/>
      <c r="U5327" s="5">
        <f>IF('Supplier Change Request FORM Z'!$D$71="",IF(ISNUMBER(SEARCH(#REF!,C5327)),MAX($U$1:U5326)+1,0),IF(ISNUMBER(SEARCH('Supplier Change Request FORM Z'!$D$71,C5327)),MAX($U$1:U5326)+1,0))</f>
        <v>0</v>
      </c>
      <c r="V5327" s="3" t="str">
        <f t="shared" si="422"/>
        <v/>
      </c>
      <c r="Y5327" s="5">
        <f>IF('Supplier Change Request FORM Z'!$D$71="",IF(ISNUMBER(SEARCH(#REF!,C5327)),MAX($Y$1:Y5326)+1,0),IF(ISNUMBER(SEARCH('Supplier Change Request FORM Z'!$D$71,C5327)),MAX($Y$1:Y5326)+1,0))</f>
        <v>0</v>
      </c>
      <c r="Z5327" s="3" t="str">
        <f t="shared" si="423"/>
        <v/>
      </c>
      <c r="AE5327" s="5" t="e">
        <f>IF('Supplier Change Request FORM Z'!$D$58="",IF(LEFT(#REF!,1)="F",0,IF(AND((LEFT(#REF!,1)=LEFT(E5327,1)),(LEFT(#REF!,2)=LEFT(A5327,2))),MAX($AE$1:AE5326)+1,0)),IF(LEFT('Supplier Change Request FORM Z'!$D$58,1)="F",0,IF(AND((LEFT('Supplier Change Request FORM Z'!$D$58,1)=LEFT(E5327,1)),(LEFT('Supplier Change Request FORM Z'!$D$59,2)=LEFT(A5327,2))),MAX($AE$1:AE5326)+1,0)))</f>
        <v>#REF!</v>
      </c>
      <c r="AF5327" s="3" t="str">
        <f t="shared" si="424"/>
        <v/>
      </c>
    </row>
    <row r="5328" spans="1:32" x14ac:dyDescent="0.35">
      <c r="A5328" s="2" t="s">
        <v>7184</v>
      </c>
      <c r="B5328" s="2" t="s">
        <v>9172</v>
      </c>
      <c r="C5328" s="2" t="s">
        <v>9148</v>
      </c>
      <c r="D5328" s="2" t="s">
        <v>9172</v>
      </c>
      <c r="E5328" s="2" t="s">
        <v>9644</v>
      </c>
      <c r="G5328" s="5">
        <f>IF('Supplier Change Request FORM Z'!$D$61="",IF(ISNUMBER(SEARCH(#REF!,C5328)),MAX($G$1:G5327)+1,0),IF(ISNUMBER(SEARCH('Supplier Change Request FORM Z'!$D$61,C5328)),MAX($G$1:G5327)+1,0))</f>
        <v>0</v>
      </c>
      <c r="H5328" s="3" t="str">
        <f t="shared" si="420"/>
        <v/>
      </c>
      <c r="K5328" s="5" t="e">
        <f>IF('Supplier Change Request FORM Z'!$D$58="",IF(AND((#REF!=C5328),(LEFT(#REF!,1)=LEFT(E5328,1)),(LEFT(#REF!,2)=LEFT(A5328,2))),MAX($K$1:K5327)+1,0),IF(AND(('Supplier Change Request FORM Z'!$D$61=C5328),(LEFT('Supplier Change Request FORM Z'!$D$58,1)=LEFT(E5328,1)),(LEFT('Supplier Change Request FORM Z'!$D$59,2)=LEFT(A5328,2))),MAX($K$1:K5327)+1,0))</f>
        <v>#REF!</v>
      </c>
      <c r="L5328" s="3" t="str">
        <f t="shared" si="421"/>
        <v/>
      </c>
      <c r="Q5328" s="5"/>
      <c r="R5328" s="3"/>
      <c r="U5328" s="5">
        <f>IF('Supplier Change Request FORM Z'!$D$71="",IF(ISNUMBER(SEARCH(#REF!,C5328)),MAX($U$1:U5327)+1,0),IF(ISNUMBER(SEARCH('Supplier Change Request FORM Z'!$D$71,C5328)),MAX($U$1:U5327)+1,0))</f>
        <v>0</v>
      </c>
      <c r="V5328" s="3" t="str">
        <f t="shared" si="422"/>
        <v/>
      </c>
      <c r="Y5328" s="5">
        <f>IF('Supplier Change Request FORM Z'!$D$71="",IF(ISNUMBER(SEARCH(#REF!,C5328)),MAX($Y$1:Y5327)+1,0),IF(ISNUMBER(SEARCH('Supplier Change Request FORM Z'!$D$71,C5328)),MAX($Y$1:Y5327)+1,0))</f>
        <v>0</v>
      </c>
      <c r="Z5328" s="3" t="str">
        <f t="shared" si="423"/>
        <v/>
      </c>
      <c r="AE5328" s="5" t="e">
        <f>IF('Supplier Change Request FORM Z'!$D$58="",IF(LEFT(#REF!,1)="F",0,IF(AND((LEFT(#REF!,1)=LEFT(E5328,1)),(LEFT(#REF!,2)=LEFT(A5328,2))),MAX($AE$1:AE5327)+1,0)),IF(LEFT('Supplier Change Request FORM Z'!$D$58,1)="F",0,IF(AND((LEFT('Supplier Change Request FORM Z'!$D$58,1)=LEFT(E5328,1)),(LEFT('Supplier Change Request FORM Z'!$D$59,2)=LEFT(A5328,2))),MAX($AE$1:AE5327)+1,0)))</f>
        <v>#REF!</v>
      </c>
      <c r="AF5328" s="3" t="str">
        <f t="shared" si="424"/>
        <v/>
      </c>
    </row>
    <row r="5329" spans="1:32" x14ac:dyDescent="0.35">
      <c r="A5329" s="2" t="s">
        <v>7184</v>
      </c>
      <c r="B5329" s="2" t="s">
        <v>9208</v>
      </c>
      <c r="C5329" s="2" t="s">
        <v>9148</v>
      </c>
      <c r="D5329" s="2" t="s">
        <v>9208</v>
      </c>
      <c r="E5329" s="2" t="s">
        <v>9644</v>
      </c>
      <c r="G5329" s="5">
        <f>IF('Supplier Change Request FORM Z'!$D$61="",IF(ISNUMBER(SEARCH(#REF!,C5329)),MAX($G$1:G5328)+1,0),IF(ISNUMBER(SEARCH('Supplier Change Request FORM Z'!$D$61,C5329)),MAX($G$1:G5328)+1,0))</f>
        <v>0</v>
      </c>
      <c r="H5329" s="3" t="str">
        <f t="shared" si="420"/>
        <v/>
      </c>
      <c r="K5329" s="5" t="e">
        <f>IF('Supplier Change Request FORM Z'!$D$58="",IF(AND((#REF!=C5329),(LEFT(#REF!,1)=LEFT(E5329,1)),(LEFT(#REF!,2)=LEFT(A5329,2))),MAX($K$1:K5328)+1,0),IF(AND(('Supplier Change Request FORM Z'!$D$61=C5329),(LEFT('Supplier Change Request FORM Z'!$D$58,1)=LEFT(E5329,1)),(LEFT('Supplier Change Request FORM Z'!$D$59,2)=LEFT(A5329,2))),MAX($K$1:K5328)+1,0))</f>
        <v>#REF!</v>
      </c>
      <c r="L5329" s="3" t="str">
        <f t="shared" si="421"/>
        <v/>
      </c>
      <c r="Q5329" s="5"/>
      <c r="R5329" s="3"/>
      <c r="U5329" s="5">
        <f>IF('Supplier Change Request FORM Z'!$D$71="",IF(ISNUMBER(SEARCH(#REF!,C5329)),MAX($U$1:U5328)+1,0),IF(ISNUMBER(SEARCH('Supplier Change Request FORM Z'!$D$71,C5329)),MAX($U$1:U5328)+1,0))</f>
        <v>0</v>
      </c>
      <c r="V5329" s="3" t="str">
        <f t="shared" si="422"/>
        <v/>
      </c>
      <c r="Y5329" s="5">
        <f>IF('Supplier Change Request FORM Z'!$D$71="",IF(ISNUMBER(SEARCH(#REF!,C5329)),MAX($Y$1:Y5328)+1,0),IF(ISNUMBER(SEARCH('Supplier Change Request FORM Z'!$D$71,C5329)),MAX($Y$1:Y5328)+1,0))</f>
        <v>0</v>
      </c>
      <c r="Z5329" s="3" t="str">
        <f t="shared" si="423"/>
        <v/>
      </c>
      <c r="AE5329" s="5" t="e">
        <f>IF('Supplier Change Request FORM Z'!$D$58="",IF(LEFT(#REF!,1)="F",0,IF(AND((LEFT(#REF!,1)=LEFT(E5329,1)),(LEFT(#REF!,2)=LEFT(A5329,2))),MAX($AE$1:AE5328)+1,0)),IF(LEFT('Supplier Change Request FORM Z'!$D$58,1)="F",0,IF(AND((LEFT('Supplier Change Request FORM Z'!$D$58,1)=LEFT(E5329,1)),(LEFT('Supplier Change Request FORM Z'!$D$59,2)=LEFT(A5329,2))),MAX($AE$1:AE5328)+1,0)))</f>
        <v>#REF!</v>
      </c>
      <c r="AF5329" s="3" t="str">
        <f t="shared" si="424"/>
        <v/>
      </c>
    </row>
    <row r="5330" spans="1:32" x14ac:dyDescent="0.35">
      <c r="A5330" s="2" t="s">
        <v>7184</v>
      </c>
      <c r="B5330" s="2" t="s">
        <v>9219</v>
      </c>
      <c r="C5330" s="2" t="s">
        <v>9148</v>
      </c>
      <c r="D5330" s="2" t="s">
        <v>9219</v>
      </c>
      <c r="E5330" s="2" t="s">
        <v>9644</v>
      </c>
      <c r="G5330" s="5">
        <f>IF('Supplier Change Request FORM Z'!$D$61="",IF(ISNUMBER(SEARCH(#REF!,C5330)),MAX($G$1:G5329)+1,0),IF(ISNUMBER(SEARCH('Supplier Change Request FORM Z'!$D$61,C5330)),MAX($G$1:G5329)+1,0))</f>
        <v>0</v>
      </c>
      <c r="H5330" s="3" t="str">
        <f t="shared" si="420"/>
        <v/>
      </c>
      <c r="K5330" s="5" t="e">
        <f>IF('Supplier Change Request FORM Z'!$D$58="",IF(AND((#REF!=C5330),(LEFT(#REF!,1)=LEFT(E5330,1)),(LEFT(#REF!,2)=LEFT(A5330,2))),MAX($K$1:K5329)+1,0),IF(AND(('Supplier Change Request FORM Z'!$D$61=C5330),(LEFT('Supplier Change Request FORM Z'!$D$58,1)=LEFT(E5330,1)),(LEFT('Supplier Change Request FORM Z'!$D$59,2)=LEFT(A5330,2))),MAX($K$1:K5329)+1,0))</f>
        <v>#REF!</v>
      </c>
      <c r="L5330" s="3" t="str">
        <f t="shared" si="421"/>
        <v/>
      </c>
      <c r="Q5330" s="5"/>
      <c r="R5330" s="3"/>
      <c r="U5330" s="5">
        <f>IF('Supplier Change Request FORM Z'!$D$71="",IF(ISNUMBER(SEARCH(#REF!,C5330)),MAX($U$1:U5329)+1,0),IF(ISNUMBER(SEARCH('Supplier Change Request FORM Z'!$D$71,C5330)),MAX($U$1:U5329)+1,0))</f>
        <v>0</v>
      </c>
      <c r="V5330" s="3" t="str">
        <f t="shared" si="422"/>
        <v/>
      </c>
      <c r="Y5330" s="5">
        <f>IF('Supplier Change Request FORM Z'!$D$71="",IF(ISNUMBER(SEARCH(#REF!,C5330)),MAX($Y$1:Y5329)+1,0),IF(ISNUMBER(SEARCH('Supplier Change Request FORM Z'!$D$71,C5330)),MAX($Y$1:Y5329)+1,0))</f>
        <v>0</v>
      </c>
      <c r="Z5330" s="3" t="str">
        <f t="shared" si="423"/>
        <v/>
      </c>
      <c r="AE5330" s="5" t="e">
        <f>IF('Supplier Change Request FORM Z'!$D$58="",IF(LEFT(#REF!,1)="F",0,IF(AND((LEFT(#REF!,1)=LEFT(E5330,1)),(LEFT(#REF!,2)=LEFT(A5330,2))),MAX($AE$1:AE5329)+1,0)),IF(LEFT('Supplier Change Request FORM Z'!$D$58,1)="F",0,IF(AND((LEFT('Supplier Change Request FORM Z'!$D$58,1)=LEFT(E5330,1)),(LEFT('Supplier Change Request FORM Z'!$D$59,2)=LEFT(A5330,2))),MAX($AE$1:AE5329)+1,0)))</f>
        <v>#REF!</v>
      </c>
      <c r="AF5330" s="3" t="str">
        <f t="shared" si="424"/>
        <v/>
      </c>
    </row>
    <row r="5331" spans="1:32" x14ac:dyDescent="0.35">
      <c r="A5331" s="2" t="s">
        <v>7184</v>
      </c>
      <c r="B5331" s="2" t="s">
        <v>9215</v>
      </c>
      <c r="C5331" s="2" t="s">
        <v>9148</v>
      </c>
      <c r="D5331" s="2" t="s">
        <v>9215</v>
      </c>
      <c r="E5331" s="2" t="s">
        <v>9644</v>
      </c>
      <c r="G5331" s="5">
        <f>IF('Supplier Change Request FORM Z'!$D$61="",IF(ISNUMBER(SEARCH(#REF!,C5331)),MAX($G$1:G5330)+1,0),IF(ISNUMBER(SEARCH('Supplier Change Request FORM Z'!$D$61,C5331)),MAX($G$1:G5330)+1,0))</f>
        <v>0</v>
      </c>
      <c r="H5331" s="3" t="str">
        <f t="shared" si="420"/>
        <v/>
      </c>
      <c r="K5331" s="5" t="e">
        <f>IF('Supplier Change Request FORM Z'!$D$58="",IF(AND((#REF!=C5331),(LEFT(#REF!,1)=LEFT(E5331,1)),(LEFT(#REF!,2)=LEFT(A5331,2))),MAX($K$1:K5330)+1,0),IF(AND(('Supplier Change Request FORM Z'!$D$61=C5331),(LEFT('Supplier Change Request FORM Z'!$D$58,1)=LEFT(E5331,1)),(LEFT('Supplier Change Request FORM Z'!$D$59,2)=LEFT(A5331,2))),MAX($K$1:K5330)+1,0))</f>
        <v>#REF!</v>
      </c>
      <c r="L5331" s="3" t="str">
        <f t="shared" si="421"/>
        <v/>
      </c>
      <c r="Q5331" s="5"/>
      <c r="R5331" s="3"/>
      <c r="U5331" s="5">
        <f>IF('Supplier Change Request FORM Z'!$D$71="",IF(ISNUMBER(SEARCH(#REF!,C5331)),MAX($U$1:U5330)+1,0),IF(ISNUMBER(SEARCH('Supplier Change Request FORM Z'!$D$71,C5331)),MAX($U$1:U5330)+1,0))</f>
        <v>0</v>
      </c>
      <c r="V5331" s="3" t="str">
        <f t="shared" si="422"/>
        <v/>
      </c>
      <c r="Y5331" s="5">
        <f>IF('Supplier Change Request FORM Z'!$D$71="",IF(ISNUMBER(SEARCH(#REF!,C5331)),MAX($Y$1:Y5330)+1,0),IF(ISNUMBER(SEARCH('Supplier Change Request FORM Z'!$D$71,C5331)),MAX($Y$1:Y5330)+1,0))</f>
        <v>0</v>
      </c>
      <c r="Z5331" s="3" t="str">
        <f t="shared" si="423"/>
        <v/>
      </c>
      <c r="AE5331" s="5" t="e">
        <f>IF('Supplier Change Request FORM Z'!$D$58="",IF(LEFT(#REF!,1)="F",0,IF(AND((LEFT(#REF!,1)=LEFT(E5331,1)),(LEFT(#REF!,2)=LEFT(A5331,2))),MAX($AE$1:AE5330)+1,0)),IF(LEFT('Supplier Change Request FORM Z'!$D$58,1)="F",0,IF(AND((LEFT('Supplier Change Request FORM Z'!$D$58,1)=LEFT(E5331,1)),(LEFT('Supplier Change Request FORM Z'!$D$59,2)=LEFT(A5331,2))),MAX($AE$1:AE5330)+1,0)))</f>
        <v>#REF!</v>
      </c>
      <c r="AF5331" s="3" t="str">
        <f t="shared" si="424"/>
        <v/>
      </c>
    </row>
    <row r="5332" spans="1:32" x14ac:dyDescent="0.35">
      <c r="A5332" s="2" t="s">
        <v>7184</v>
      </c>
      <c r="B5332" s="2" t="s">
        <v>9171</v>
      </c>
      <c r="C5332" s="2" t="s">
        <v>9170</v>
      </c>
      <c r="D5332" s="2" t="s">
        <v>9171</v>
      </c>
      <c r="E5332" s="2" t="s">
        <v>9644</v>
      </c>
      <c r="G5332" s="5">
        <f>IF('Supplier Change Request FORM Z'!$D$61="",IF(ISNUMBER(SEARCH(#REF!,C5332)),MAX($G$1:G5331)+1,0),IF(ISNUMBER(SEARCH('Supplier Change Request FORM Z'!$D$61,C5332)),MAX($G$1:G5331)+1,0))</f>
        <v>0</v>
      </c>
      <c r="H5332" s="3" t="str">
        <f t="shared" si="420"/>
        <v/>
      </c>
      <c r="K5332" s="5" t="e">
        <f>IF('Supplier Change Request FORM Z'!$D$58="",IF(AND((#REF!=C5332),(LEFT(#REF!,1)=LEFT(E5332,1)),(LEFT(#REF!,2)=LEFT(A5332,2))),MAX($K$1:K5331)+1,0),IF(AND(('Supplier Change Request FORM Z'!$D$61=C5332),(LEFT('Supplier Change Request FORM Z'!$D$58,1)=LEFT(E5332,1)),(LEFT('Supplier Change Request FORM Z'!$D$59,2)=LEFT(A5332,2))),MAX($K$1:K5331)+1,0))</f>
        <v>#REF!</v>
      </c>
      <c r="L5332" s="3" t="str">
        <f t="shared" si="421"/>
        <v/>
      </c>
      <c r="Q5332" s="5"/>
      <c r="R5332" s="3"/>
      <c r="U5332" s="5">
        <f>IF('Supplier Change Request FORM Z'!$D$71="",IF(ISNUMBER(SEARCH(#REF!,C5332)),MAX($U$1:U5331)+1,0),IF(ISNUMBER(SEARCH('Supplier Change Request FORM Z'!$D$71,C5332)),MAX($U$1:U5331)+1,0))</f>
        <v>0</v>
      </c>
      <c r="V5332" s="3" t="str">
        <f t="shared" si="422"/>
        <v/>
      </c>
      <c r="Y5332" s="5">
        <f>IF('Supplier Change Request FORM Z'!$D$71="",IF(ISNUMBER(SEARCH(#REF!,C5332)),MAX($Y$1:Y5331)+1,0),IF(ISNUMBER(SEARCH('Supplier Change Request FORM Z'!$D$71,C5332)),MAX($Y$1:Y5331)+1,0))</f>
        <v>0</v>
      </c>
      <c r="Z5332" s="3" t="str">
        <f t="shared" si="423"/>
        <v/>
      </c>
      <c r="AE5332" s="5" t="e">
        <f>IF('Supplier Change Request FORM Z'!$D$58="",IF(LEFT(#REF!,1)="F",0,IF(AND((LEFT(#REF!,1)=LEFT(E5332,1)),(LEFT(#REF!,2)=LEFT(A5332,2))),MAX($AE$1:AE5331)+1,0)),IF(LEFT('Supplier Change Request FORM Z'!$D$58,1)="F",0,IF(AND((LEFT('Supplier Change Request FORM Z'!$D$58,1)=LEFT(E5332,1)),(LEFT('Supplier Change Request FORM Z'!$D$59,2)=LEFT(A5332,2))),MAX($AE$1:AE5331)+1,0)))</f>
        <v>#REF!</v>
      </c>
      <c r="AF5332" s="3" t="str">
        <f t="shared" si="424"/>
        <v/>
      </c>
    </row>
    <row r="5333" spans="1:32" x14ac:dyDescent="0.35">
      <c r="A5333" s="2" t="s">
        <v>7184</v>
      </c>
      <c r="B5333" s="2" t="s">
        <v>9204</v>
      </c>
      <c r="C5333" s="2" t="s">
        <v>9170</v>
      </c>
      <c r="D5333" s="2" t="s">
        <v>9204</v>
      </c>
      <c r="E5333" s="2" t="s">
        <v>9644</v>
      </c>
      <c r="G5333" s="5">
        <f>IF('Supplier Change Request FORM Z'!$D$61="",IF(ISNUMBER(SEARCH(#REF!,C5333)),MAX($G$1:G5332)+1,0),IF(ISNUMBER(SEARCH('Supplier Change Request FORM Z'!$D$61,C5333)),MAX($G$1:G5332)+1,0))</f>
        <v>0</v>
      </c>
      <c r="H5333" s="3" t="str">
        <f t="shared" si="420"/>
        <v/>
      </c>
      <c r="K5333" s="5" t="e">
        <f>IF('Supplier Change Request FORM Z'!$D$58="",IF(AND((#REF!=C5333),(LEFT(#REF!,1)=LEFT(E5333,1)),(LEFT(#REF!,2)=LEFT(A5333,2))),MAX($K$1:K5332)+1,0),IF(AND(('Supplier Change Request FORM Z'!$D$61=C5333),(LEFT('Supplier Change Request FORM Z'!$D$58,1)=LEFT(E5333,1)),(LEFT('Supplier Change Request FORM Z'!$D$59,2)=LEFT(A5333,2))),MAX($K$1:K5332)+1,0))</f>
        <v>#REF!</v>
      </c>
      <c r="L5333" s="3" t="str">
        <f t="shared" si="421"/>
        <v/>
      </c>
      <c r="Q5333" s="5"/>
      <c r="R5333" s="3"/>
      <c r="U5333" s="5">
        <f>IF('Supplier Change Request FORM Z'!$D$71="",IF(ISNUMBER(SEARCH(#REF!,C5333)),MAX($U$1:U5332)+1,0),IF(ISNUMBER(SEARCH('Supplier Change Request FORM Z'!$D$71,C5333)),MAX($U$1:U5332)+1,0))</f>
        <v>0</v>
      </c>
      <c r="V5333" s="3" t="str">
        <f t="shared" si="422"/>
        <v/>
      </c>
      <c r="Y5333" s="5">
        <f>IF('Supplier Change Request FORM Z'!$D$71="",IF(ISNUMBER(SEARCH(#REF!,C5333)),MAX($Y$1:Y5332)+1,0),IF(ISNUMBER(SEARCH('Supplier Change Request FORM Z'!$D$71,C5333)),MAX($Y$1:Y5332)+1,0))</f>
        <v>0</v>
      </c>
      <c r="Z5333" s="3" t="str">
        <f t="shared" si="423"/>
        <v/>
      </c>
      <c r="AE5333" s="5" t="e">
        <f>IF('Supplier Change Request FORM Z'!$D$58="",IF(LEFT(#REF!,1)="F",0,IF(AND((LEFT(#REF!,1)=LEFT(E5333,1)),(LEFT(#REF!,2)=LEFT(A5333,2))),MAX($AE$1:AE5332)+1,0)),IF(LEFT('Supplier Change Request FORM Z'!$D$58,1)="F",0,IF(AND((LEFT('Supplier Change Request FORM Z'!$D$58,1)=LEFT(E5333,1)),(LEFT('Supplier Change Request FORM Z'!$D$59,2)=LEFT(A5333,2))),MAX($AE$1:AE5332)+1,0)))</f>
        <v>#REF!</v>
      </c>
      <c r="AF5333" s="3" t="str">
        <f t="shared" si="424"/>
        <v/>
      </c>
    </row>
    <row r="5334" spans="1:32" x14ac:dyDescent="0.35">
      <c r="A5334" s="2" t="s">
        <v>7184</v>
      </c>
      <c r="B5334" s="2" t="s">
        <v>9226</v>
      </c>
      <c r="C5334" s="2" t="s">
        <v>9225</v>
      </c>
      <c r="D5334" s="2" t="s">
        <v>9226</v>
      </c>
      <c r="E5334" s="2" t="s">
        <v>9644</v>
      </c>
      <c r="G5334" s="5">
        <f>IF('Supplier Change Request FORM Z'!$D$61="",IF(ISNUMBER(SEARCH(#REF!,C5334)),MAX($G$1:G5333)+1,0),IF(ISNUMBER(SEARCH('Supplier Change Request FORM Z'!$D$61,C5334)),MAX($G$1:G5333)+1,0))</f>
        <v>0</v>
      </c>
      <c r="H5334" s="3" t="str">
        <f t="shared" si="420"/>
        <v/>
      </c>
      <c r="K5334" s="5" t="e">
        <f>IF('Supplier Change Request FORM Z'!$D$58="",IF(AND((#REF!=C5334),(LEFT(#REF!,1)=LEFT(E5334,1)),(LEFT(#REF!,2)=LEFT(A5334,2))),MAX($K$1:K5333)+1,0),IF(AND(('Supplier Change Request FORM Z'!$D$61=C5334),(LEFT('Supplier Change Request FORM Z'!$D$58,1)=LEFT(E5334,1)),(LEFT('Supplier Change Request FORM Z'!$D$59,2)=LEFT(A5334,2))),MAX($K$1:K5333)+1,0))</f>
        <v>#REF!</v>
      </c>
      <c r="L5334" s="3" t="str">
        <f t="shared" si="421"/>
        <v/>
      </c>
      <c r="Q5334" s="5"/>
      <c r="R5334" s="3"/>
      <c r="U5334" s="5">
        <f>IF('Supplier Change Request FORM Z'!$D$71="",IF(ISNUMBER(SEARCH(#REF!,C5334)),MAX($U$1:U5333)+1,0),IF(ISNUMBER(SEARCH('Supplier Change Request FORM Z'!$D$71,C5334)),MAX($U$1:U5333)+1,0))</f>
        <v>0</v>
      </c>
      <c r="V5334" s="3" t="str">
        <f t="shared" si="422"/>
        <v/>
      </c>
      <c r="Y5334" s="5">
        <f>IF('Supplier Change Request FORM Z'!$D$71="",IF(ISNUMBER(SEARCH(#REF!,C5334)),MAX($Y$1:Y5333)+1,0),IF(ISNUMBER(SEARCH('Supplier Change Request FORM Z'!$D$71,C5334)),MAX($Y$1:Y5333)+1,0))</f>
        <v>0</v>
      </c>
      <c r="Z5334" s="3" t="str">
        <f t="shared" si="423"/>
        <v/>
      </c>
      <c r="AE5334" s="5" t="e">
        <f>IF('Supplier Change Request FORM Z'!$D$58="",IF(LEFT(#REF!,1)="F",0,IF(AND((LEFT(#REF!,1)=LEFT(E5334,1)),(LEFT(#REF!,2)=LEFT(A5334,2))),MAX($AE$1:AE5333)+1,0)),IF(LEFT('Supplier Change Request FORM Z'!$D$58,1)="F",0,IF(AND((LEFT('Supplier Change Request FORM Z'!$D$58,1)=LEFT(E5334,1)),(LEFT('Supplier Change Request FORM Z'!$D$59,2)=LEFT(A5334,2))),MAX($AE$1:AE5333)+1,0)))</f>
        <v>#REF!</v>
      </c>
      <c r="AF5334" s="3" t="str">
        <f t="shared" si="424"/>
        <v/>
      </c>
    </row>
    <row r="5335" spans="1:32" x14ac:dyDescent="0.35">
      <c r="A5335" s="2" t="s">
        <v>7184</v>
      </c>
      <c r="B5335" s="2" t="s">
        <v>9198</v>
      </c>
      <c r="C5335" s="2" t="s">
        <v>9197</v>
      </c>
      <c r="D5335" s="2" t="s">
        <v>9198</v>
      </c>
      <c r="E5335" s="2" t="s">
        <v>9644</v>
      </c>
      <c r="G5335" s="5">
        <f>IF('Supplier Change Request FORM Z'!$D$61="",IF(ISNUMBER(SEARCH(#REF!,C5335)),MAX($G$1:G5334)+1,0),IF(ISNUMBER(SEARCH('Supplier Change Request FORM Z'!$D$61,C5335)),MAX($G$1:G5334)+1,0))</f>
        <v>0</v>
      </c>
      <c r="H5335" s="3" t="str">
        <f t="shared" si="420"/>
        <v/>
      </c>
      <c r="K5335" s="5" t="e">
        <f>IF('Supplier Change Request FORM Z'!$D$58="",IF(AND((#REF!=C5335),(LEFT(#REF!,1)=LEFT(E5335,1)),(LEFT(#REF!,2)=LEFT(A5335,2))),MAX($K$1:K5334)+1,0),IF(AND(('Supplier Change Request FORM Z'!$D$61=C5335),(LEFT('Supplier Change Request FORM Z'!$D$58,1)=LEFT(E5335,1)),(LEFT('Supplier Change Request FORM Z'!$D$59,2)=LEFT(A5335,2))),MAX($K$1:K5334)+1,0))</f>
        <v>#REF!</v>
      </c>
      <c r="L5335" s="3" t="str">
        <f t="shared" si="421"/>
        <v/>
      </c>
      <c r="Q5335" s="5"/>
      <c r="R5335" s="3"/>
      <c r="U5335" s="5">
        <f>IF('Supplier Change Request FORM Z'!$D$71="",IF(ISNUMBER(SEARCH(#REF!,C5335)),MAX($U$1:U5334)+1,0),IF(ISNUMBER(SEARCH('Supplier Change Request FORM Z'!$D$71,C5335)),MAX($U$1:U5334)+1,0))</f>
        <v>0</v>
      </c>
      <c r="V5335" s="3" t="str">
        <f t="shared" si="422"/>
        <v/>
      </c>
      <c r="Y5335" s="5">
        <f>IF('Supplier Change Request FORM Z'!$D$71="",IF(ISNUMBER(SEARCH(#REF!,C5335)),MAX($Y$1:Y5334)+1,0),IF(ISNUMBER(SEARCH('Supplier Change Request FORM Z'!$D$71,C5335)),MAX($Y$1:Y5334)+1,0))</f>
        <v>0</v>
      </c>
      <c r="Z5335" s="3" t="str">
        <f t="shared" si="423"/>
        <v/>
      </c>
      <c r="AE5335" s="5" t="e">
        <f>IF('Supplier Change Request FORM Z'!$D$58="",IF(LEFT(#REF!,1)="F",0,IF(AND((LEFT(#REF!,1)=LEFT(E5335,1)),(LEFT(#REF!,2)=LEFT(A5335,2))),MAX($AE$1:AE5334)+1,0)),IF(LEFT('Supplier Change Request FORM Z'!$D$58,1)="F",0,IF(AND((LEFT('Supplier Change Request FORM Z'!$D$58,1)=LEFT(E5335,1)),(LEFT('Supplier Change Request FORM Z'!$D$59,2)=LEFT(A5335,2))),MAX($AE$1:AE5334)+1,0)))</f>
        <v>#REF!</v>
      </c>
      <c r="AF5335" s="3" t="str">
        <f t="shared" si="424"/>
        <v/>
      </c>
    </row>
    <row r="5336" spans="1:32" x14ac:dyDescent="0.35">
      <c r="A5336" s="2" t="s">
        <v>7184</v>
      </c>
      <c r="B5336" s="2" t="s">
        <v>9153</v>
      </c>
      <c r="C5336" s="2" t="s">
        <v>9152</v>
      </c>
      <c r="D5336" s="2" t="s">
        <v>9153</v>
      </c>
      <c r="E5336" s="2" t="s">
        <v>9644</v>
      </c>
      <c r="G5336" s="5">
        <f>IF('Supplier Change Request FORM Z'!$D$61="",IF(ISNUMBER(SEARCH(#REF!,C5336)),MAX($G$1:G5335)+1,0),IF(ISNUMBER(SEARCH('Supplier Change Request FORM Z'!$D$61,C5336)),MAX($G$1:G5335)+1,0))</f>
        <v>0</v>
      </c>
      <c r="H5336" s="3" t="str">
        <f t="shared" si="420"/>
        <v/>
      </c>
      <c r="K5336" s="5" t="e">
        <f>IF('Supplier Change Request FORM Z'!$D$58="",IF(AND((#REF!=C5336),(LEFT(#REF!,1)=LEFT(E5336,1)),(LEFT(#REF!,2)=LEFT(A5336,2))),MAX($K$1:K5335)+1,0),IF(AND(('Supplier Change Request FORM Z'!$D$61=C5336),(LEFT('Supplier Change Request FORM Z'!$D$58,1)=LEFT(E5336,1)),(LEFT('Supplier Change Request FORM Z'!$D$59,2)=LEFT(A5336,2))),MAX($K$1:K5335)+1,0))</f>
        <v>#REF!</v>
      </c>
      <c r="L5336" s="3" t="str">
        <f t="shared" si="421"/>
        <v/>
      </c>
      <c r="Q5336" s="5"/>
      <c r="R5336" s="3"/>
      <c r="U5336" s="5">
        <f>IF('Supplier Change Request FORM Z'!$D$71="",IF(ISNUMBER(SEARCH(#REF!,C5336)),MAX($U$1:U5335)+1,0),IF(ISNUMBER(SEARCH('Supplier Change Request FORM Z'!$D$71,C5336)),MAX($U$1:U5335)+1,0))</f>
        <v>0</v>
      </c>
      <c r="V5336" s="3" t="str">
        <f t="shared" si="422"/>
        <v/>
      </c>
      <c r="Y5336" s="5">
        <f>IF('Supplier Change Request FORM Z'!$D$71="",IF(ISNUMBER(SEARCH(#REF!,C5336)),MAX($Y$1:Y5335)+1,0),IF(ISNUMBER(SEARCH('Supplier Change Request FORM Z'!$D$71,C5336)),MAX($Y$1:Y5335)+1,0))</f>
        <v>0</v>
      </c>
      <c r="Z5336" s="3" t="str">
        <f t="shared" si="423"/>
        <v/>
      </c>
      <c r="AE5336" s="5" t="e">
        <f>IF('Supplier Change Request FORM Z'!$D$58="",IF(LEFT(#REF!,1)="F",0,IF(AND((LEFT(#REF!,1)=LEFT(E5336,1)),(LEFT(#REF!,2)=LEFT(A5336,2))),MAX($AE$1:AE5335)+1,0)),IF(LEFT('Supplier Change Request FORM Z'!$D$58,1)="F",0,IF(AND((LEFT('Supplier Change Request FORM Z'!$D$58,1)=LEFT(E5336,1)),(LEFT('Supplier Change Request FORM Z'!$D$59,2)=LEFT(A5336,2))),MAX($AE$1:AE5335)+1,0)))</f>
        <v>#REF!</v>
      </c>
      <c r="AF5336" s="3" t="str">
        <f t="shared" si="424"/>
        <v/>
      </c>
    </row>
    <row r="5337" spans="1:32" x14ac:dyDescent="0.35">
      <c r="A5337" s="2" t="s">
        <v>7184</v>
      </c>
      <c r="B5337" s="2" t="s">
        <v>9238</v>
      </c>
      <c r="C5337" s="2" t="s">
        <v>9236</v>
      </c>
      <c r="D5337" s="2" t="s">
        <v>9238</v>
      </c>
      <c r="E5337" s="2" t="s">
        <v>9644</v>
      </c>
      <c r="G5337" s="5">
        <f>IF('Supplier Change Request FORM Z'!$D$61="",IF(ISNUMBER(SEARCH(#REF!,C5337)),MAX($G$1:G5336)+1,0),IF(ISNUMBER(SEARCH('Supplier Change Request FORM Z'!$D$61,C5337)),MAX($G$1:G5336)+1,0))</f>
        <v>0</v>
      </c>
      <c r="H5337" s="3" t="str">
        <f t="shared" si="420"/>
        <v/>
      </c>
      <c r="K5337" s="5" t="e">
        <f>IF('Supplier Change Request FORM Z'!$D$58="",IF(AND((#REF!=C5337),(LEFT(#REF!,1)=LEFT(E5337,1)),(LEFT(#REF!,2)=LEFT(A5337,2))),MAX($K$1:K5336)+1,0),IF(AND(('Supplier Change Request FORM Z'!$D$61=C5337),(LEFT('Supplier Change Request FORM Z'!$D$58,1)=LEFT(E5337,1)),(LEFT('Supplier Change Request FORM Z'!$D$59,2)=LEFT(A5337,2))),MAX($K$1:K5336)+1,0))</f>
        <v>#REF!</v>
      </c>
      <c r="L5337" s="3" t="str">
        <f t="shared" si="421"/>
        <v/>
      </c>
      <c r="Q5337" s="5"/>
      <c r="R5337" s="3"/>
      <c r="U5337" s="5">
        <f>IF('Supplier Change Request FORM Z'!$D$71="",IF(ISNUMBER(SEARCH(#REF!,C5337)),MAX($U$1:U5336)+1,0),IF(ISNUMBER(SEARCH('Supplier Change Request FORM Z'!$D$71,C5337)),MAX($U$1:U5336)+1,0))</f>
        <v>0</v>
      </c>
      <c r="V5337" s="3" t="str">
        <f t="shared" si="422"/>
        <v/>
      </c>
      <c r="Y5337" s="5">
        <f>IF('Supplier Change Request FORM Z'!$D$71="",IF(ISNUMBER(SEARCH(#REF!,C5337)),MAX($Y$1:Y5336)+1,0),IF(ISNUMBER(SEARCH('Supplier Change Request FORM Z'!$D$71,C5337)),MAX($Y$1:Y5336)+1,0))</f>
        <v>0</v>
      </c>
      <c r="Z5337" s="3" t="str">
        <f t="shared" si="423"/>
        <v/>
      </c>
      <c r="AE5337" s="5" t="e">
        <f>IF('Supplier Change Request FORM Z'!$D$58="",IF(LEFT(#REF!,1)="F",0,IF(AND((LEFT(#REF!,1)=LEFT(E5337,1)),(LEFT(#REF!,2)=LEFT(A5337,2))),MAX($AE$1:AE5336)+1,0)),IF(LEFT('Supplier Change Request FORM Z'!$D$58,1)="F",0,IF(AND((LEFT('Supplier Change Request FORM Z'!$D$58,1)=LEFT(E5337,1)),(LEFT('Supplier Change Request FORM Z'!$D$59,2)=LEFT(A5337,2))),MAX($AE$1:AE5336)+1,0)))</f>
        <v>#REF!</v>
      </c>
      <c r="AF5337" s="3" t="str">
        <f t="shared" si="424"/>
        <v/>
      </c>
    </row>
    <row r="5338" spans="1:32" x14ac:dyDescent="0.35">
      <c r="A5338" s="2" t="s">
        <v>7184</v>
      </c>
      <c r="B5338" s="2" t="s">
        <v>9267</v>
      </c>
      <c r="C5338" s="2" t="s">
        <v>9266</v>
      </c>
      <c r="D5338" s="2" t="s">
        <v>9267</v>
      </c>
      <c r="E5338" s="2" t="s">
        <v>9644</v>
      </c>
      <c r="G5338" s="5">
        <f>IF('Supplier Change Request FORM Z'!$D$61="",IF(ISNUMBER(SEARCH(#REF!,C5338)),MAX($G$1:G5337)+1,0),IF(ISNUMBER(SEARCH('Supplier Change Request FORM Z'!$D$61,C5338)),MAX($G$1:G5337)+1,0))</f>
        <v>0</v>
      </c>
      <c r="H5338" s="3" t="str">
        <f t="shared" si="420"/>
        <v/>
      </c>
      <c r="K5338" s="5" t="e">
        <f>IF('Supplier Change Request FORM Z'!$D$58="",IF(AND((#REF!=C5338),(LEFT(#REF!,1)=LEFT(E5338,1)),(LEFT(#REF!,2)=LEFT(A5338,2))),MAX($K$1:K5337)+1,0),IF(AND(('Supplier Change Request FORM Z'!$D$61=C5338),(LEFT('Supplier Change Request FORM Z'!$D$58,1)=LEFT(E5338,1)),(LEFT('Supplier Change Request FORM Z'!$D$59,2)=LEFT(A5338,2))),MAX($K$1:K5337)+1,0))</f>
        <v>#REF!</v>
      </c>
      <c r="L5338" s="3" t="str">
        <f t="shared" si="421"/>
        <v/>
      </c>
      <c r="Q5338" s="5"/>
      <c r="R5338" s="3"/>
      <c r="U5338" s="5">
        <f>IF('Supplier Change Request FORM Z'!$D$71="",IF(ISNUMBER(SEARCH(#REF!,C5338)),MAX($U$1:U5337)+1,0),IF(ISNUMBER(SEARCH('Supplier Change Request FORM Z'!$D$71,C5338)),MAX($U$1:U5337)+1,0))</f>
        <v>0</v>
      </c>
      <c r="V5338" s="3" t="str">
        <f t="shared" si="422"/>
        <v/>
      </c>
      <c r="Y5338" s="5">
        <f>IF('Supplier Change Request FORM Z'!$D$71="",IF(ISNUMBER(SEARCH(#REF!,C5338)),MAX($Y$1:Y5337)+1,0),IF(ISNUMBER(SEARCH('Supplier Change Request FORM Z'!$D$71,C5338)),MAX($Y$1:Y5337)+1,0))</f>
        <v>0</v>
      </c>
      <c r="Z5338" s="3" t="str">
        <f t="shared" si="423"/>
        <v/>
      </c>
      <c r="AE5338" s="5" t="e">
        <f>IF('Supplier Change Request FORM Z'!$D$58="",IF(LEFT(#REF!,1)="F",0,IF(AND((LEFT(#REF!,1)=LEFT(E5338,1)),(LEFT(#REF!,2)=LEFT(A5338,2))),MAX($AE$1:AE5337)+1,0)),IF(LEFT('Supplier Change Request FORM Z'!$D$58,1)="F",0,IF(AND((LEFT('Supplier Change Request FORM Z'!$D$58,1)=LEFT(E5338,1)),(LEFT('Supplier Change Request FORM Z'!$D$59,2)=LEFT(A5338,2))),MAX($AE$1:AE5337)+1,0)))</f>
        <v>#REF!</v>
      </c>
      <c r="AF5338" s="3" t="str">
        <f t="shared" si="424"/>
        <v/>
      </c>
    </row>
    <row r="5339" spans="1:32" x14ac:dyDescent="0.35">
      <c r="A5339" s="2" t="s">
        <v>7184</v>
      </c>
      <c r="B5339" s="2" t="s">
        <v>9271</v>
      </c>
      <c r="C5339" s="2" t="s">
        <v>9270</v>
      </c>
      <c r="D5339" s="2" t="s">
        <v>9271</v>
      </c>
      <c r="E5339" s="2" t="s">
        <v>9644</v>
      </c>
      <c r="G5339" s="5">
        <f>IF('Supplier Change Request FORM Z'!$D$61="",IF(ISNUMBER(SEARCH(#REF!,C5339)),MAX($G$1:G5338)+1,0),IF(ISNUMBER(SEARCH('Supplier Change Request FORM Z'!$D$61,C5339)),MAX($G$1:G5338)+1,0))</f>
        <v>0</v>
      </c>
      <c r="H5339" s="3" t="str">
        <f t="shared" si="420"/>
        <v/>
      </c>
      <c r="K5339" s="5" t="e">
        <f>IF('Supplier Change Request FORM Z'!$D$58="",IF(AND((#REF!=C5339),(LEFT(#REF!,1)=LEFT(E5339,1)),(LEFT(#REF!,2)=LEFT(A5339,2))),MAX($K$1:K5338)+1,0),IF(AND(('Supplier Change Request FORM Z'!$D$61=C5339),(LEFT('Supplier Change Request FORM Z'!$D$58,1)=LEFT(E5339,1)),(LEFT('Supplier Change Request FORM Z'!$D$59,2)=LEFT(A5339,2))),MAX($K$1:K5338)+1,0))</f>
        <v>#REF!</v>
      </c>
      <c r="L5339" s="3" t="str">
        <f t="shared" si="421"/>
        <v/>
      </c>
      <c r="Q5339" s="5"/>
      <c r="R5339" s="3"/>
      <c r="U5339" s="5">
        <f>IF('Supplier Change Request FORM Z'!$D$71="",IF(ISNUMBER(SEARCH(#REF!,C5339)),MAX($U$1:U5338)+1,0),IF(ISNUMBER(SEARCH('Supplier Change Request FORM Z'!$D$71,C5339)),MAX($U$1:U5338)+1,0))</f>
        <v>0</v>
      </c>
      <c r="V5339" s="3" t="str">
        <f t="shared" si="422"/>
        <v/>
      </c>
      <c r="Y5339" s="5">
        <f>IF('Supplier Change Request FORM Z'!$D$71="",IF(ISNUMBER(SEARCH(#REF!,C5339)),MAX($Y$1:Y5338)+1,0),IF(ISNUMBER(SEARCH('Supplier Change Request FORM Z'!$D$71,C5339)),MAX($Y$1:Y5338)+1,0))</f>
        <v>0</v>
      </c>
      <c r="Z5339" s="3" t="str">
        <f t="shared" si="423"/>
        <v/>
      </c>
      <c r="AE5339" s="5" t="e">
        <f>IF('Supplier Change Request FORM Z'!$D$58="",IF(LEFT(#REF!,1)="F",0,IF(AND((LEFT(#REF!,1)=LEFT(E5339,1)),(LEFT(#REF!,2)=LEFT(A5339,2))),MAX($AE$1:AE5338)+1,0)),IF(LEFT('Supplier Change Request FORM Z'!$D$58,1)="F",0,IF(AND((LEFT('Supplier Change Request FORM Z'!$D$58,1)=LEFT(E5339,1)),(LEFT('Supplier Change Request FORM Z'!$D$59,2)=LEFT(A5339,2))),MAX($AE$1:AE5338)+1,0)))</f>
        <v>#REF!</v>
      </c>
      <c r="AF5339" s="3" t="str">
        <f t="shared" si="424"/>
        <v/>
      </c>
    </row>
    <row r="5340" spans="1:32" x14ac:dyDescent="0.35">
      <c r="A5340" s="2" t="s">
        <v>7184</v>
      </c>
      <c r="B5340" s="2" t="s">
        <v>9255</v>
      </c>
      <c r="C5340" s="2" t="s">
        <v>9254</v>
      </c>
      <c r="D5340" s="2" t="s">
        <v>9255</v>
      </c>
      <c r="E5340" s="2" t="s">
        <v>9644</v>
      </c>
      <c r="G5340" s="5">
        <f>IF('Supplier Change Request FORM Z'!$D$61="",IF(ISNUMBER(SEARCH(#REF!,C5340)),MAX($G$1:G5339)+1,0),IF(ISNUMBER(SEARCH('Supplier Change Request FORM Z'!$D$61,C5340)),MAX($G$1:G5339)+1,0))</f>
        <v>0</v>
      </c>
      <c r="H5340" s="3" t="str">
        <f t="shared" si="420"/>
        <v/>
      </c>
      <c r="K5340" s="5" t="e">
        <f>IF('Supplier Change Request FORM Z'!$D$58="",IF(AND((#REF!=C5340),(LEFT(#REF!,1)=LEFT(E5340,1)),(LEFT(#REF!,2)=LEFT(A5340,2))),MAX($K$1:K5339)+1,0),IF(AND(('Supplier Change Request FORM Z'!$D$61=C5340),(LEFT('Supplier Change Request FORM Z'!$D$58,1)=LEFT(E5340,1)),(LEFT('Supplier Change Request FORM Z'!$D$59,2)=LEFT(A5340,2))),MAX($K$1:K5339)+1,0))</f>
        <v>#REF!</v>
      </c>
      <c r="L5340" s="3" t="str">
        <f t="shared" si="421"/>
        <v/>
      </c>
      <c r="Q5340" s="5"/>
      <c r="R5340" s="3"/>
      <c r="U5340" s="5">
        <f>IF('Supplier Change Request FORM Z'!$D$71="",IF(ISNUMBER(SEARCH(#REF!,C5340)),MAX($U$1:U5339)+1,0),IF(ISNUMBER(SEARCH('Supplier Change Request FORM Z'!$D$71,C5340)),MAX($U$1:U5339)+1,0))</f>
        <v>0</v>
      </c>
      <c r="V5340" s="3" t="str">
        <f t="shared" si="422"/>
        <v/>
      </c>
      <c r="Y5340" s="5">
        <f>IF('Supplier Change Request FORM Z'!$D$71="",IF(ISNUMBER(SEARCH(#REF!,C5340)),MAX($Y$1:Y5339)+1,0),IF(ISNUMBER(SEARCH('Supplier Change Request FORM Z'!$D$71,C5340)),MAX($Y$1:Y5339)+1,0))</f>
        <v>0</v>
      </c>
      <c r="Z5340" s="3" t="str">
        <f t="shared" si="423"/>
        <v/>
      </c>
      <c r="AE5340" s="5" t="e">
        <f>IF('Supplier Change Request FORM Z'!$D$58="",IF(LEFT(#REF!,1)="F",0,IF(AND((LEFT(#REF!,1)=LEFT(E5340,1)),(LEFT(#REF!,2)=LEFT(A5340,2))),MAX($AE$1:AE5339)+1,0)),IF(LEFT('Supplier Change Request FORM Z'!$D$58,1)="F",0,IF(AND((LEFT('Supplier Change Request FORM Z'!$D$58,1)=LEFT(E5340,1)),(LEFT('Supplier Change Request FORM Z'!$D$59,2)=LEFT(A5340,2))),MAX($AE$1:AE5339)+1,0)))</f>
        <v>#REF!</v>
      </c>
      <c r="AF5340" s="3" t="str">
        <f t="shared" si="424"/>
        <v/>
      </c>
    </row>
    <row r="5341" spans="1:32" x14ac:dyDescent="0.35">
      <c r="A5341" s="2" t="s">
        <v>7184</v>
      </c>
      <c r="B5341" s="2" t="s">
        <v>8215</v>
      </c>
      <c r="C5341" s="2" t="s">
        <v>8214</v>
      </c>
      <c r="D5341" s="2" t="s">
        <v>8215</v>
      </c>
      <c r="E5341" s="2" t="s">
        <v>9644</v>
      </c>
      <c r="G5341" s="5">
        <f>IF('Supplier Change Request FORM Z'!$D$61="",IF(ISNUMBER(SEARCH(#REF!,C5341)),MAX($G$1:G5340)+1,0),IF(ISNUMBER(SEARCH('Supplier Change Request FORM Z'!$D$61,C5341)),MAX($G$1:G5340)+1,0))</f>
        <v>0</v>
      </c>
      <c r="H5341" s="3" t="str">
        <f t="shared" si="420"/>
        <v/>
      </c>
      <c r="K5341" s="5" t="e">
        <f>IF('Supplier Change Request FORM Z'!$D$58="",IF(AND((#REF!=C5341),(LEFT(#REF!,1)=LEFT(E5341,1)),(LEFT(#REF!,2)=LEFT(A5341,2))),MAX($K$1:K5340)+1,0),IF(AND(('Supplier Change Request FORM Z'!$D$61=C5341),(LEFT('Supplier Change Request FORM Z'!$D$58,1)=LEFT(E5341,1)),(LEFT('Supplier Change Request FORM Z'!$D$59,2)=LEFT(A5341,2))),MAX($K$1:K5340)+1,0))</f>
        <v>#REF!</v>
      </c>
      <c r="L5341" s="3" t="str">
        <f t="shared" si="421"/>
        <v/>
      </c>
      <c r="Q5341" s="5"/>
      <c r="R5341" s="3"/>
      <c r="U5341" s="5">
        <f>IF('Supplier Change Request FORM Z'!$D$71="",IF(ISNUMBER(SEARCH(#REF!,C5341)),MAX($U$1:U5340)+1,0),IF(ISNUMBER(SEARCH('Supplier Change Request FORM Z'!$D$71,C5341)),MAX($U$1:U5340)+1,0))</f>
        <v>0</v>
      </c>
      <c r="V5341" s="3" t="str">
        <f t="shared" si="422"/>
        <v/>
      </c>
      <c r="Y5341" s="5">
        <f>IF('Supplier Change Request FORM Z'!$D$71="",IF(ISNUMBER(SEARCH(#REF!,C5341)),MAX($Y$1:Y5340)+1,0),IF(ISNUMBER(SEARCH('Supplier Change Request FORM Z'!$D$71,C5341)),MAX($Y$1:Y5340)+1,0))</f>
        <v>0</v>
      </c>
      <c r="Z5341" s="3" t="str">
        <f t="shared" si="423"/>
        <v/>
      </c>
      <c r="AE5341" s="5" t="e">
        <f>IF('Supplier Change Request FORM Z'!$D$58="",IF(LEFT(#REF!,1)="F",0,IF(AND((LEFT(#REF!,1)=LEFT(E5341,1)),(LEFT(#REF!,2)=LEFT(A5341,2))),MAX($AE$1:AE5340)+1,0)),IF(LEFT('Supplier Change Request FORM Z'!$D$58,1)="F",0,IF(AND((LEFT('Supplier Change Request FORM Z'!$D$58,1)=LEFT(E5341,1)),(LEFT('Supplier Change Request FORM Z'!$D$59,2)=LEFT(A5341,2))),MAX($AE$1:AE5340)+1,0)))</f>
        <v>#REF!</v>
      </c>
      <c r="AF5341" s="3" t="str">
        <f t="shared" si="424"/>
        <v/>
      </c>
    </row>
    <row r="5342" spans="1:32" x14ac:dyDescent="0.35">
      <c r="A5342" s="2" t="s">
        <v>7184</v>
      </c>
      <c r="B5342" s="2" t="s">
        <v>9287</v>
      </c>
      <c r="C5342" s="2" t="s">
        <v>9286</v>
      </c>
      <c r="D5342" s="2" t="s">
        <v>9287</v>
      </c>
      <c r="E5342" s="2" t="s">
        <v>9644</v>
      </c>
      <c r="G5342" s="5">
        <f>IF('Supplier Change Request FORM Z'!$D$61="",IF(ISNUMBER(SEARCH(#REF!,C5342)),MAX($G$1:G5341)+1,0),IF(ISNUMBER(SEARCH('Supplier Change Request FORM Z'!$D$61,C5342)),MAX($G$1:G5341)+1,0))</f>
        <v>0</v>
      </c>
      <c r="H5342" s="3" t="str">
        <f t="shared" si="420"/>
        <v/>
      </c>
      <c r="K5342" s="5" t="e">
        <f>IF('Supplier Change Request FORM Z'!$D$58="",IF(AND((#REF!=C5342),(LEFT(#REF!,1)=LEFT(E5342,1)),(LEFT(#REF!,2)=LEFT(A5342,2))),MAX($K$1:K5341)+1,0),IF(AND(('Supplier Change Request FORM Z'!$D$61=C5342),(LEFT('Supplier Change Request FORM Z'!$D$58,1)=LEFT(E5342,1)),(LEFT('Supplier Change Request FORM Z'!$D$59,2)=LEFT(A5342,2))),MAX($K$1:K5341)+1,0))</f>
        <v>#REF!</v>
      </c>
      <c r="L5342" s="3" t="str">
        <f t="shared" si="421"/>
        <v/>
      </c>
      <c r="Q5342" s="5"/>
      <c r="R5342" s="3"/>
      <c r="U5342" s="5">
        <f>IF('Supplier Change Request FORM Z'!$D$71="",IF(ISNUMBER(SEARCH(#REF!,C5342)),MAX($U$1:U5341)+1,0),IF(ISNUMBER(SEARCH('Supplier Change Request FORM Z'!$D$71,C5342)),MAX($U$1:U5341)+1,0))</f>
        <v>0</v>
      </c>
      <c r="V5342" s="3" t="str">
        <f t="shared" si="422"/>
        <v/>
      </c>
      <c r="Y5342" s="5">
        <f>IF('Supplier Change Request FORM Z'!$D$71="",IF(ISNUMBER(SEARCH(#REF!,C5342)),MAX($Y$1:Y5341)+1,0),IF(ISNUMBER(SEARCH('Supplier Change Request FORM Z'!$D$71,C5342)),MAX($Y$1:Y5341)+1,0))</f>
        <v>0</v>
      </c>
      <c r="Z5342" s="3" t="str">
        <f t="shared" si="423"/>
        <v/>
      </c>
      <c r="AE5342" s="5" t="e">
        <f>IF('Supplier Change Request FORM Z'!$D$58="",IF(LEFT(#REF!,1)="F",0,IF(AND((LEFT(#REF!,1)=LEFT(E5342,1)),(LEFT(#REF!,2)=LEFT(A5342,2))),MAX($AE$1:AE5341)+1,0)),IF(LEFT('Supplier Change Request FORM Z'!$D$58,1)="F",0,IF(AND((LEFT('Supplier Change Request FORM Z'!$D$58,1)=LEFT(E5342,1)),(LEFT('Supplier Change Request FORM Z'!$D$59,2)=LEFT(A5342,2))),MAX($AE$1:AE5341)+1,0)))</f>
        <v>#REF!</v>
      </c>
      <c r="AF5342" s="3" t="str">
        <f t="shared" si="424"/>
        <v/>
      </c>
    </row>
    <row r="5343" spans="1:32" x14ac:dyDescent="0.35">
      <c r="A5343" s="2" t="s">
        <v>11142</v>
      </c>
      <c r="B5343" s="2" t="s">
        <v>11115</v>
      </c>
      <c r="C5343" s="2" t="s">
        <v>11114</v>
      </c>
      <c r="D5343" s="2" t="s">
        <v>11115</v>
      </c>
      <c r="E5343" s="2" t="s">
        <v>9644</v>
      </c>
      <c r="G5343" s="5">
        <f>IF('Supplier Change Request FORM Z'!$D$61="",IF(ISNUMBER(SEARCH(#REF!,C5343)),MAX($G$1:G5342)+1,0),IF(ISNUMBER(SEARCH('Supplier Change Request FORM Z'!$D$61,C5343)),MAX($G$1:G5342)+1,0))</f>
        <v>0</v>
      </c>
      <c r="H5343" s="3" t="str">
        <f t="shared" si="420"/>
        <v/>
      </c>
      <c r="K5343" s="5" t="e">
        <f>IF('Supplier Change Request FORM Z'!$D$58="",IF(AND((#REF!=C5343),(LEFT(#REF!,1)=LEFT(E5343,1)),(LEFT(#REF!,2)=LEFT(A5343,2))),MAX($K$1:K5342)+1,0),IF(AND(('Supplier Change Request FORM Z'!$D$61=C5343),(LEFT('Supplier Change Request FORM Z'!$D$58,1)=LEFT(E5343,1)),(LEFT('Supplier Change Request FORM Z'!$D$59,2)=LEFT(A5343,2))),MAX($K$1:K5342)+1,0))</f>
        <v>#REF!</v>
      </c>
      <c r="L5343" s="3" t="str">
        <f t="shared" si="421"/>
        <v/>
      </c>
      <c r="Q5343" s="5"/>
      <c r="R5343" s="3"/>
      <c r="U5343" s="5">
        <f>IF('Supplier Change Request FORM Z'!$D$71="",IF(ISNUMBER(SEARCH(#REF!,C5343)),MAX($U$1:U5342)+1,0),IF(ISNUMBER(SEARCH('Supplier Change Request FORM Z'!$D$71,C5343)),MAX($U$1:U5342)+1,0))</f>
        <v>0</v>
      </c>
      <c r="V5343" s="3" t="str">
        <f t="shared" si="422"/>
        <v/>
      </c>
      <c r="Y5343" s="5">
        <f>IF('Supplier Change Request FORM Z'!$D$71="",IF(ISNUMBER(SEARCH(#REF!,C5343)),MAX($Y$1:Y5342)+1,0),IF(ISNUMBER(SEARCH('Supplier Change Request FORM Z'!$D$71,C5343)),MAX($Y$1:Y5342)+1,0))</f>
        <v>0</v>
      </c>
      <c r="Z5343" s="3" t="str">
        <f t="shared" si="423"/>
        <v/>
      </c>
      <c r="AE5343" s="5" t="e">
        <f>IF('Supplier Change Request FORM Z'!$D$58="",IF(LEFT(#REF!,1)="F",0,IF(AND((LEFT(#REF!,1)=LEFT(E5343,1)),(LEFT(#REF!,2)=LEFT(A5343,2))),MAX($AE$1:AE5342)+1,0)),IF(LEFT('Supplier Change Request FORM Z'!$D$58,1)="F",0,IF(AND((LEFT('Supplier Change Request FORM Z'!$D$58,1)=LEFT(E5343,1)),(LEFT('Supplier Change Request FORM Z'!$D$59,2)=LEFT(A5343,2))),MAX($AE$1:AE5342)+1,0)))</f>
        <v>#REF!</v>
      </c>
      <c r="AF5343" s="3" t="str">
        <f t="shared" si="424"/>
        <v/>
      </c>
    </row>
    <row r="5344" spans="1:32" x14ac:dyDescent="0.35">
      <c r="A5344" s="2" t="s">
        <v>11142</v>
      </c>
      <c r="B5344" s="2" t="s">
        <v>11117</v>
      </c>
      <c r="C5344" s="2" t="s">
        <v>11116</v>
      </c>
      <c r="D5344" s="2" t="s">
        <v>11117</v>
      </c>
      <c r="E5344" s="2" t="s">
        <v>9644</v>
      </c>
      <c r="G5344" s="5">
        <f>IF('Supplier Change Request FORM Z'!$D$61="",IF(ISNUMBER(SEARCH(#REF!,C5344)),MAX($G$1:G5343)+1,0),IF(ISNUMBER(SEARCH('Supplier Change Request FORM Z'!$D$61,C5344)),MAX($G$1:G5343)+1,0))</f>
        <v>0</v>
      </c>
      <c r="H5344" s="3" t="str">
        <f t="shared" si="420"/>
        <v/>
      </c>
      <c r="K5344" s="5" t="e">
        <f>IF('Supplier Change Request FORM Z'!$D$58="",IF(AND((#REF!=C5344),(LEFT(#REF!,1)=LEFT(E5344,1)),(LEFT(#REF!,2)=LEFT(A5344,2))),MAX($K$1:K5343)+1,0),IF(AND(('Supplier Change Request FORM Z'!$D$61=C5344),(LEFT('Supplier Change Request FORM Z'!$D$58,1)=LEFT(E5344,1)),(LEFT('Supplier Change Request FORM Z'!$D$59,2)=LEFT(A5344,2))),MAX($K$1:K5343)+1,0))</f>
        <v>#REF!</v>
      </c>
      <c r="L5344" s="3" t="str">
        <f t="shared" si="421"/>
        <v/>
      </c>
      <c r="Q5344" s="5"/>
      <c r="R5344" s="3"/>
      <c r="U5344" s="5">
        <f>IF('Supplier Change Request FORM Z'!$D$71="",IF(ISNUMBER(SEARCH(#REF!,C5344)),MAX($U$1:U5343)+1,0),IF(ISNUMBER(SEARCH('Supplier Change Request FORM Z'!$D$71,C5344)),MAX($U$1:U5343)+1,0))</f>
        <v>0</v>
      </c>
      <c r="V5344" s="3" t="str">
        <f t="shared" si="422"/>
        <v/>
      </c>
      <c r="Y5344" s="5">
        <f>IF('Supplier Change Request FORM Z'!$D$71="",IF(ISNUMBER(SEARCH(#REF!,C5344)),MAX($Y$1:Y5343)+1,0),IF(ISNUMBER(SEARCH('Supplier Change Request FORM Z'!$D$71,C5344)),MAX($Y$1:Y5343)+1,0))</f>
        <v>0</v>
      </c>
      <c r="Z5344" s="3" t="str">
        <f t="shared" si="423"/>
        <v/>
      </c>
      <c r="AE5344" s="5" t="e">
        <f>IF('Supplier Change Request FORM Z'!$D$58="",IF(LEFT(#REF!,1)="F",0,IF(AND((LEFT(#REF!,1)=LEFT(E5344,1)),(LEFT(#REF!,2)=LEFT(A5344,2))),MAX($AE$1:AE5343)+1,0)),IF(LEFT('Supplier Change Request FORM Z'!$D$58,1)="F",0,IF(AND((LEFT('Supplier Change Request FORM Z'!$D$58,1)=LEFT(E5344,1)),(LEFT('Supplier Change Request FORM Z'!$D$59,2)=LEFT(A5344,2))),MAX($AE$1:AE5343)+1,0)))</f>
        <v>#REF!</v>
      </c>
      <c r="AF5344" s="3" t="str">
        <f t="shared" si="424"/>
        <v/>
      </c>
    </row>
    <row r="5345" spans="1:32" x14ac:dyDescent="0.35">
      <c r="A5345" s="2" t="s">
        <v>9289</v>
      </c>
      <c r="B5345" s="2" t="s">
        <v>11119</v>
      </c>
      <c r="C5345" s="2" t="s">
        <v>11118</v>
      </c>
      <c r="D5345" s="2" t="s">
        <v>11119</v>
      </c>
      <c r="E5345" s="2" t="s">
        <v>9644</v>
      </c>
      <c r="G5345" s="5">
        <f>IF('Supplier Change Request FORM Z'!$D$61="",IF(ISNUMBER(SEARCH(#REF!,C5345)),MAX($G$1:G5344)+1,0),IF(ISNUMBER(SEARCH('Supplier Change Request FORM Z'!$D$61,C5345)),MAX($G$1:G5344)+1,0))</f>
        <v>0</v>
      </c>
      <c r="H5345" s="3" t="str">
        <f t="shared" si="420"/>
        <v/>
      </c>
      <c r="K5345" s="5" t="e">
        <f>IF('Supplier Change Request FORM Z'!$D$58="",IF(AND((#REF!=C5345),(LEFT(#REF!,1)=LEFT(E5345,1)),(LEFT(#REF!,2)=LEFT(A5345,2))),MAX($K$1:K5344)+1,0),IF(AND(('Supplier Change Request FORM Z'!$D$61=C5345),(LEFT('Supplier Change Request FORM Z'!$D$58,1)=LEFT(E5345,1)),(LEFT('Supplier Change Request FORM Z'!$D$59,2)=LEFT(A5345,2))),MAX($K$1:K5344)+1,0))</f>
        <v>#REF!</v>
      </c>
      <c r="L5345" s="3" t="str">
        <f t="shared" si="421"/>
        <v/>
      </c>
      <c r="Q5345" s="5"/>
      <c r="R5345" s="3"/>
      <c r="U5345" s="5">
        <f>IF('Supplier Change Request FORM Z'!$D$71="",IF(ISNUMBER(SEARCH(#REF!,C5345)),MAX($U$1:U5344)+1,0),IF(ISNUMBER(SEARCH('Supplier Change Request FORM Z'!$D$71,C5345)),MAX($U$1:U5344)+1,0))</f>
        <v>0</v>
      </c>
      <c r="V5345" s="3" t="str">
        <f t="shared" si="422"/>
        <v/>
      </c>
      <c r="Y5345" s="5">
        <f>IF('Supplier Change Request FORM Z'!$D$71="",IF(ISNUMBER(SEARCH(#REF!,C5345)),MAX($Y$1:Y5344)+1,0),IF(ISNUMBER(SEARCH('Supplier Change Request FORM Z'!$D$71,C5345)),MAX($Y$1:Y5344)+1,0))</f>
        <v>0</v>
      </c>
      <c r="Z5345" s="3" t="str">
        <f t="shared" si="423"/>
        <v/>
      </c>
      <c r="AE5345" s="5" t="e">
        <f>IF('Supplier Change Request FORM Z'!$D$58="",IF(LEFT(#REF!,1)="F",0,IF(AND((LEFT(#REF!,1)=LEFT(E5345,1)),(LEFT(#REF!,2)=LEFT(A5345,2))),MAX($AE$1:AE5344)+1,0)),IF(LEFT('Supplier Change Request FORM Z'!$D$58,1)="F",0,IF(AND((LEFT('Supplier Change Request FORM Z'!$D$58,1)=LEFT(E5345,1)),(LEFT('Supplier Change Request FORM Z'!$D$59,2)=LEFT(A5345,2))),MAX($AE$1:AE5344)+1,0)))</f>
        <v>#REF!</v>
      </c>
      <c r="AF5345" s="3" t="str">
        <f t="shared" si="424"/>
        <v/>
      </c>
    </row>
    <row r="5346" spans="1:32" x14ac:dyDescent="0.35">
      <c r="A5346" s="2" t="s">
        <v>9289</v>
      </c>
      <c r="B5346" s="2" t="s">
        <v>11121</v>
      </c>
      <c r="C5346" s="2" t="s">
        <v>11120</v>
      </c>
      <c r="D5346" s="2" t="s">
        <v>11121</v>
      </c>
      <c r="E5346" s="2" t="s">
        <v>9644</v>
      </c>
      <c r="G5346" s="5">
        <f>IF('Supplier Change Request FORM Z'!$D$61="",IF(ISNUMBER(SEARCH(#REF!,C5346)),MAX($G$1:G5345)+1,0),IF(ISNUMBER(SEARCH('Supplier Change Request FORM Z'!$D$61,C5346)),MAX($G$1:G5345)+1,0))</f>
        <v>0</v>
      </c>
      <c r="H5346" s="3" t="str">
        <f t="shared" si="420"/>
        <v/>
      </c>
      <c r="K5346" s="5" t="e">
        <f>IF('Supplier Change Request FORM Z'!$D$58="",IF(AND((#REF!=C5346),(LEFT(#REF!,1)=LEFT(E5346,1)),(LEFT(#REF!,2)=LEFT(A5346,2))),MAX($K$1:K5345)+1,0),IF(AND(('Supplier Change Request FORM Z'!$D$61=C5346),(LEFT('Supplier Change Request FORM Z'!$D$58,1)=LEFT(E5346,1)),(LEFT('Supplier Change Request FORM Z'!$D$59,2)=LEFT(A5346,2))),MAX($K$1:K5345)+1,0))</f>
        <v>#REF!</v>
      </c>
      <c r="L5346" s="3" t="str">
        <f t="shared" si="421"/>
        <v/>
      </c>
      <c r="Q5346" s="5"/>
      <c r="R5346" s="3"/>
      <c r="U5346" s="5">
        <f>IF('Supplier Change Request FORM Z'!$D$71="",IF(ISNUMBER(SEARCH(#REF!,C5346)),MAX($U$1:U5345)+1,0),IF(ISNUMBER(SEARCH('Supplier Change Request FORM Z'!$D$71,C5346)),MAX($U$1:U5345)+1,0))</f>
        <v>0</v>
      </c>
      <c r="V5346" s="3" t="str">
        <f t="shared" si="422"/>
        <v/>
      </c>
      <c r="Y5346" s="5">
        <f>IF('Supplier Change Request FORM Z'!$D$71="",IF(ISNUMBER(SEARCH(#REF!,C5346)),MAX($Y$1:Y5345)+1,0),IF(ISNUMBER(SEARCH('Supplier Change Request FORM Z'!$D$71,C5346)),MAX($Y$1:Y5345)+1,0))</f>
        <v>0</v>
      </c>
      <c r="Z5346" s="3" t="str">
        <f t="shared" si="423"/>
        <v/>
      </c>
      <c r="AE5346" s="5" t="e">
        <f>IF('Supplier Change Request FORM Z'!$D$58="",IF(LEFT(#REF!,1)="F",0,IF(AND((LEFT(#REF!,1)=LEFT(E5346,1)),(LEFT(#REF!,2)=LEFT(A5346,2))),MAX($AE$1:AE5345)+1,0)),IF(LEFT('Supplier Change Request FORM Z'!$D$58,1)="F",0,IF(AND((LEFT('Supplier Change Request FORM Z'!$D$58,1)=LEFT(E5346,1)),(LEFT('Supplier Change Request FORM Z'!$D$59,2)=LEFT(A5346,2))),MAX($AE$1:AE5345)+1,0)))</f>
        <v>#REF!</v>
      </c>
      <c r="AF5346" s="3" t="str">
        <f t="shared" si="424"/>
        <v/>
      </c>
    </row>
    <row r="5347" spans="1:32" x14ac:dyDescent="0.35">
      <c r="A5347" s="2" t="s">
        <v>9289</v>
      </c>
      <c r="B5347" s="2" t="s">
        <v>9291</v>
      </c>
      <c r="C5347" s="2" t="s">
        <v>9290</v>
      </c>
      <c r="D5347" s="2" t="s">
        <v>9291</v>
      </c>
      <c r="E5347" s="2" t="s">
        <v>9644</v>
      </c>
      <c r="G5347" s="5">
        <f>IF('Supplier Change Request FORM Z'!$D$61="",IF(ISNUMBER(SEARCH(#REF!,C5347)),MAX($G$1:G5346)+1,0),IF(ISNUMBER(SEARCH('Supplier Change Request FORM Z'!$D$61,C5347)),MAX($G$1:G5346)+1,0))</f>
        <v>0</v>
      </c>
      <c r="H5347" s="3" t="str">
        <f t="shared" si="420"/>
        <v/>
      </c>
      <c r="K5347" s="5" t="e">
        <f>IF('Supplier Change Request FORM Z'!$D$58="",IF(AND((#REF!=C5347),(LEFT(#REF!,1)=LEFT(E5347,1)),(LEFT(#REF!,2)=LEFT(A5347,2))),MAX($K$1:K5346)+1,0),IF(AND(('Supplier Change Request FORM Z'!$D$61=C5347),(LEFT('Supplier Change Request FORM Z'!$D$58,1)=LEFT(E5347,1)),(LEFT('Supplier Change Request FORM Z'!$D$59,2)=LEFT(A5347,2))),MAX($K$1:K5346)+1,0))</f>
        <v>#REF!</v>
      </c>
      <c r="L5347" s="3" t="str">
        <f t="shared" si="421"/>
        <v/>
      </c>
      <c r="Q5347" s="5"/>
      <c r="R5347" s="3"/>
      <c r="U5347" s="5">
        <f>IF('Supplier Change Request FORM Z'!$D$71="",IF(ISNUMBER(SEARCH(#REF!,C5347)),MAX($U$1:U5346)+1,0),IF(ISNUMBER(SEARCH('Supplier Change Request FORM Z'!$D$71,C5347)),MAX($U$1:U5346)+1,0))</f>
        <v>0</v>
      </c>
      <c r="V5347" s="3" t="str">
        <f t="shared" si="422"/>
        <v/>
      </c>
      <c r="Y5347" s="5">
        <f>IF('Supplier Change Request FORM Z'!$D$71="",IF(ISNUMBER(SEARCH(#REF!,C5347)),MAX($Y$1:Y5346)+1,0),IF(ISNUMBER(SEARCH('Supplier Change Request FORM Z'!$D$71,C5347)),MAX($Y$1:Y5346)+1,0))</f>
        <v>0</v>
      </c>
      <c r="Z5347" s="3" t="str">
        <f t="shared" si="423"/>
        <v/>
      </c>
      <c r="AE5347" s="5" t="e">
        <f>IF('Supplier Change Request FORM Z'!$D$58="",IF(LEFT(#REF!,1)="F",0,IF(AND((LEFT(#REF!,1)=LEFT(E5347,1)),(LEFT(#REF!,2)=LEFT(A5347,2))),MAX($AE$1:AE5346)+1,0)),IF(LEFT('Supplier Change Request FORM Z'!$D$58,1)="F",0,IF(AND((LEFT('Supplier Change Request FORM Z'!$D$58,1)=LEFT(E5347,1)),(LEFT('Supplier Change Request FORM Z'!$D$59,2)=LEFT(A5347,2))),MAX($AE$1:AE5346)+1,0)))</f>
        <v>#REF!</v>
      </c>
      <c r="AF5347" s="3" t="str">
        <f t="shared" si="424"/>
        <v/>
      </c>
    </row>
    <row r="5348" spans="1:32" x14ac:dyDescent="0.35">
      <c r="A5348" s="2" t="s">
        <v>9292</v>
      </c>
      <c r="B5348" s="2" t="s">
        <v>9294</v>
      </c>
      <c r="C5348" s="2" t="s">
        <v>9293</v>
      </c>
      <c r="D5348" s="2" t="s">
        <v>9294</v>
      </c>
      <c r="E5348" s="2" t="s">
        <v>9644</v>
      </c>
      <c r="G5348" s="5">
        <f>IF('Supplier Change Request FORM Z'!$D$61="",IF(ISNUMBER(SEARCH(#REF!,C5348)),MAX($G$1:G5347)+1,0),IF(ISNUMBER(SEARCH('Supplier Change Request FORM Z'!$D$61,C5348)),MAX($G$1:G5347)+1,0))</f>
        <v>0</v>
      </c>
      <c r="H5348" s="3" t="str">
        <f t="shared" si="420"/>
        <v/>
      </c>
      <c r="K5348" s="5" t="e">
        <f>IF('Supplier Change Request FORM Z'!$D$58="",IF(AND((#REF!=C5348),(LEFT(#REF!,1)=LEFT(E5348,1)),(LEFT(#REF!,2)=LEFT(A5348,2))),MAX($K$1:K5347)+1,0),IF(AND(('Supplier Change Request FORM Z'!$D$61=C5348),(LEFT('Supplier Change Request FORM Z'!$D$58,1)=LEFT(E5348,1)),(LEFT('Supplier Change Request FORM Z'!$D$59,2)=LEFT(A5348,2))),MAX($K$1:K5347)+1,0))</f>
        <v>#REF!</v>
      </c>
      <c r="L5348" s="3" t="str">
        <f t="shared" si="421"/>
        <v/>
      </c>
      <c r="Q5348" s="5"/>
      <c r="R5348" s="3"/>
      <c r="U5348" s="5">
        <f>IF('Supplier Change Request FORM Z'!$D$71="",IF(ISNUMBER(SEARCH(#REF!,C5348)),MAX($U$1:U5347)+1,0),IF(ISNUMBER(SEARCH('Supplier Change Request FORM Z'!$D$71,C5348)),MAX($U$1:U5347)+1,0))</f>
        <v>0</v>
      </c>
      <c r="V5348" s="3" t="str">
        <f t="shared" si="422"/>
        <v/>
      </c>
      <c r="Y5348" s="5">
        <f>IF('Supplier Change Request FORM Z'!$D$71="",IF(ISNUMBER(SEARCH(#REF!,C5348)),MAX($Y$1:Y5347)+1,0),IF(ISNUMBER(SEARCH('Supplier Change Request FORM Z'!$D$71,C5348)),MAX($Y$1:Y5347)+1,0))</f>
        <v>0</v>
      </c>
      <c r="Z5348" s="3" t="str">
        <f t="shared" si="423"/>
        <v/>
      </c>
      <c r="AE5348" s="5" t="e">
        <f>IF('Supplier Change Request FORM Z'!$D$58="",IF(LEFT(#REF!,1)="F",0,IF(AND((LEFT(#REF!,1)=LEFT(E5348,1)),(LEFT(#REF!,2)=LEFT(A5348,2))),MAX($AE$1:AE5347)+1,0)),IF(LEFT('Supplier Change Request FORM Z'!$D$58,1)="F",0,IF(AND((LEFT('Supplier Change Request FORM Z'!$D$58,1)=LEFT(E5348,1)),(LEFT('Supplier Change Request FORM Z'!$D$59,2)=LEFT(A5348,2))),MAX($AE$1:AE5347)+1,0)))</f>
        <v>#REF!</v>
      </c>
      <c r="AF5348" s="3" t="str">
        <f t="shared" si="424"/>
        <v/>
      </c>
    </row>
    <row r="5349" spans="1:32" x14ac:dyDescent="0.35">
      <c r="A5349" s="2" t="s">
        <v>9292</v>
      </c>
      <c r="B5349" s="2" t="s">
        <v>9296</v>
      </c>
      <c r="C5349" s="2" t="s">
        <v>9295</v>
      </c>
      <c r="D5349" s="2" t="s">
        <v>9296</v>
      </c>
      <c r="E5349" s="2" t="s">
        <v>9644</v>
      </c>
      <c r="G5349" s="5">
        <f>IF('Supplier Change Request FORM Z'!$D$61="",IF(ISNUMBER(SEARCH(#REF!,C5349)),MAX($G$1:G5348)+1,0),IF(ISNUMBER(SEARCH('Supplier Change Request FORM Z'!$D$61,C5349)),MAX($G$1:G5348)+1,0))</f>
        <v>0</v>
      </c>
      <c r="H5349" s="3" t="str">
        <f t="shared" si="420"/>
        <v/>
      </c>
      <c r="K5349" s="5" t="e">
        <f>IF('Supplier Change Request FORM Z'!$D$58="",IF(AND((#REF!=C5349),(LEFT(#REF!,1)=LEFT(E5349,1)),(LEFT(#REF!,2)=LEFT(A5349,2))),MAX($K$1:K5348)+1,0),IF(AND(('Supplier Change Request FORM Z'!$D$61=C5349),(LEFT('Supplier Change Request FORM Z'!$D$58,1)=LEFT(E5349,1)),(LEFT('Supplier Change Request FORM Z'!$D$59,2)=LEFT(A5349,2))),MAX($K$1:K5348)+1,0))</f>
        <v>#REF!</v>
      </c>
      <c r="L5349" s="3" t="str">
        <f t="shared" si="421"/>
        <v/>
      </c>
      <c r="Q5349" s="5"/>
      <c r="R5349" s="3"/>
      <c r="U5349" s="5">
        <f>IF('Supplier Change Request FORM Z'!$D$71="",IF(ISNUMBER(SEARCH(#REF!,C5349)),MAX($U$1:U5348)+1,0),IF(ISNUMBER(SEARCH('Supplier Change Request FORM Z'!$D$71,C5349)),MAX($U$1:U5348)+1,0))</f>
        <v>0</v>
      </c>
      <c r="V5349" s="3" t="str">
        <f t="shared" si="422"/>
        <v/>
      </c>
      <c r="Y5349" s="5">
        <f>IF('Supplier Change Request FORM Z'!$D$71="",IF(ISNUMBER(SEARCH(#REF!,C5349)),MAX($Y$1:Y5348)+1,0),IF(ISNUMBER(SEARCH('Supplier Change Request FORM Z'!$D$71,C5349)),MAX($Y$1:Y5348)+1,0))</f>
        <v>0</v>
      </c>
      <c r="Z5349" s="3" t="str">
        <f t="shared" si="423"/>
        <v/>
      </c>
      <c r="AE5349" s="5" t="e">
        <f>IF('Supplier Change Request FORM Z'!$D$58="",IF(LEFT(#REF!,1)="F",0,IF(AND((LEFT(#REF!,1)=LEFT(E5349,1)),(LEFT(#REF!,2)=LEFT(A5349,2))),MAX($AE$1:AE5348)+1,0)),IF(LEFT('Supplier Change Request FORM Z'!$D$58,1)="F",0,IF(AND((LEFT('Supplier Change Request FORM Z'!$D$58,1)=LEFT(E5349,1)),(LEFT('Supplier Change Request FORM Z'!$D$59,2)=LEFT(A5349,2))),MAX($AE$1:AE5348)+1,0)))</f>
        <v>#REF!</v>
      </c>
      <c r="AF5349" s="3" t="str">
        <f t="shared" si="424"/>
        <v/>
      </c>
    </row>
    <row r="5350" spans="1:32" x14ac:dyDescent="0.35">
      <c r="A5350" s="2" t="s">
        <v>9292</v>
      </c>
      <c r="B5350" s="2" t="s">
        <v>9299</v>
      </c>
      <c r="C5350" s="2" t="s">
        <v>9298</v>
      </c>
      <c r="D5350" s="2" t="s">
        <v>9299</v>
      </c>
      <c r="E5350" s="2" t="s">
        <v>9644</v>
      </c>
      <c r="G5350" s="5">
        <f>IF('Supplier Change Request FORM Z'!$D$61="",IF(ISNUMBER(SEARCH(#REF!,C5350)),MAX($G$1:G5349)+1,0),IF(ISNUMBER(SEARCH('Supplier Change Request FORM Z'!$D$61,C5350)),MAX($G$1:G5349)+1,0))</f>
        <v>0</v>
      </c>
      <c r="H5350" s="3" t="str">
        <f t="shared" si="420"/>
        <v/>
      </c>
      <c r="K5350" s="5" t="e">
        <f>IF('Supplier Change Request FORM Z'!$D$58="",IF(AND((#REF!=C5350),(LEFT(#REF!,1)=LEFT(E5350,1)),(LEFT(#REF!,2)=LEFT(A5350,2))),MAX($K$1:K5349)+1,0),IF(AND(('Supplier Change Request FORM Z'!$D$61=C5350),(LEFT('Supplier Change Request FORM Z'!$D$58,1)=LEFT(E5350,1)),(LEFT('Supplier Change Request FORM Z'!$D$59,2)=LEFT(A5350,2))),MAX($K$1:K5349)+1,0))</f>
        <v>#REF!</v>
      </c>
      <c r="L5350" s="3" t="str">
        <f t="shared" si="421"/>
        <v/>
      </c>
      <c r="Q5350" s="5"/>
      <c r="R5350" s="3"/>
      <c r="U5350" s="5">
        <f>IF('Supplier Change Request FORM Z'!$D$71="",IF(ISNUMBER(SEARCH(#REF!,C5350)),MAX($U$1:U5349)+1,0),IF(ISNUMBER(SEARCH('Supplier Change Request FORM Z'!$D$71,C5350)),MAX($U$1:U5349)+1,0))</f>
        <v>0</v>
      </c>
      <c r="V5350" s="3" t="str">
        <f t="shared" si="422"/>
        <v/>
      </c>
      <c r="Y5350" s="5">
        <f>IF('Supplier Change Request FORM Z'!$D$71="",IF(ISNUMBER(SEARCH(#REF!,C5350)),MAX($Y$1:Y5349)+1,0),IF(ISNUMBER(SEARCH('Supplier Change Request FORM Z'!$D$71,C5350)),MAX($Y$1:Y5349)+1,0))</f>
        <v>0</v>
      </c>
      <c r="Z5350" s="3" t="str">
        <f t="shared" si="423"/>
        <v/>
      </c>
      <c r="AE5350" s="5" t="e">
        <f>IF('Supplier Change Request FORM Z'!$D$58="",IF(LEFT(#REF!,1)="F",0,IF(AND((LEFT(#REF!,1)=LEFT(E5350,1)),(LEFT(#REF!,2)=LEFT(A5350,2))),MAX($AE$1:AE5349)+1,0)),IF(LEFT('Supplier Change Request FORM Z'!$D$58,1)="F",0,IF(AND((LEFT('Supplier Change Request FORM Z'!$D$58,1)=LEFT(E5350,1)),(LEFT('Supplier Change Request FORM Z'!$D$59,2)=LEFT(A5350,2))),MAX($AE$1:AE5349)+1,0)))</f>
        <v>#REF!</v>
      </c>
      <c r="AF5350" s="3" t="str">
        <f t="shared" si="424"/>
        <v/>
      </c>
    </row>
    <row r="5351" spans="1:32" x14ac:dyDescent="0.35">
      <c r="A5351" s="2" t="s">
        <v>9292</v>
      </c>
      <c r="B5351" s="2" t="s">
        <v>9297</v>
      </c>
      <c r="C5351" s="2" t="s">
        <v>199</v>
      </c>
      <c r="D5351" s="2" t="s">
        <v>9297</v>
      </c>
      <c r="E5351" s="2" t="s">
        <v>9644</v>
      </c>
      <c r="G5351" s="5">
        <f>IF('Supplier Change Request FORM Z'!$D$61="",IF(ISNUMBER(SEARCH(#REF!,C5351)),MAX($G$1:G5350)+1,0),IF(ISNUMBER(SEARCH('Supplier Change Request FORM Z'!$D$61,C5351)),MAX($G$1:G5350)+1,0))</f>
        <v>0</v>
      </c>
      <c r="H5351" s="3" t="str">
        <f t="shared" si="420"/>
        <v/>
      </c>
      <c r="K5351" s="5" t="e">
        <f>IF('Supplier Change Request FORM Z'!$D$58="",IF(AND((#REF!=C5351),(LEFT(#REF!,1)=LEFT(E5351,1)),(LEFT(#REF!,2)=LEFT(A5351,2))),MAX($K$1:K5350)+1,0),IF(AND(('Supplier Change Request FORM Z'!$D$61=C5351),(LEFT('Supplier Change Request FORM Z'!$D$58,1)=LEFT(E5351,1)),(LEFT('Supplier Change Request FORM Z'!$D$59,2)=LEFT(A5351,2))),MAX($K$1:K5350)+1,0))</f>
        <v>#REF!</v>
      </c>
      <c r="L5351" s="3" t="str">
        <f t="shared" si="421"/>
        <v/>
      </c>
      <c r="Q5351" s="5"/>
      <c r="R5351" s="3"/>
      <c r="U5351" s="5">
        <f>IF('Supplier Change Request FORM Z'!$D$71="",IF(ISNUMBER(SEARCH(#REF!,C5351)),MAX($U$1:U5350)+1,0),IF(ISNUMBER(SEARCH('Supplier Change Request FORM Z'!$D$71,C5351)),MAX($U$1:U5350)+1,0))</f>
        <v>0</v>
      </c>
      <c r="V5351" s="3" t="str">
        <f t="shared" si="422"/>
        <v/>
      </c>
      <c r="Y5351" s="5">
        <f>IF('Supplier Change Request FORM Z'!$D$71="",IF(ISNUMBER(SEARCH(#REF!,C5351)),MAX($Y$1:Y5350)+1,0),IF(ISNUMBER(SEARCH('Supplier Change Request FORM Z'!$D$71,C5351)),MAX($Y$1:Y5350)+1,0))</f>
        <v>0</v>
      </c>
      <c r="Z5351" s="3" t="str">
        <f t="shared" si="423"/>
        <v/>
      </c>
      <c r="AE5351" s="5" t="e">
        <f>IF('Supplier Change Request FORM Z'!$D$58="",IF(LEFT(#REF!,1)="F",0,IF(AND((LEFT(#REF!,1)=LEFT(E5351,1)),(LEFT(#REF!,2)=LEFT(A5351,2))),MAX($AE$1:AE5350)+1,0)),IF(LEFT('Supplier Change Request FORM Z'!$D$58,1)="F",0,IF(AND((LEFT('Supplier Change Request FORM Z'!$D$58,1)=LEFT(E5351,1)),(LEFT('Supplier Change Request FORM Z'!$D$59,2)=LEFT(A5351,2))),MAX($AE$1:AE5350)+1,0)))</f>
        <v>#REF!</v>
      </c>
      <c r="AF5351" s="3" t="str">
        <f t="shared" si="424"/>
        <v/>
      </c>
    </row>
    <row r="5352" spans="1:32" x14ac:dyDescent="0.35">
      <c r="A5352" s="2" t="s">
        <v>9292</v>
      </c>
      <c r="B5352" s="2" t="s">
        <v>9315</v>
      </c>
      <c r="C5352" s="2" t="s">
        <v>9300</v>
      </c>
      <c r="D5352" s="2" t="s">
        <v>9315</v>
      </c>
      <c r="E5352" s="2" t="s">
        <v>9644</v>
      </c>
      <c r="G5352" s="5">
        <f>IF('Supplier Change Request FORM Z'!$D$61="",IF(ISNUMBER(SEARCH(#REF!,C5352)),MAX($G$1:G5351)+1,0),IF(ISNUMBER(SEARCH('Supplier Change Request FORM Z'!$D$61,C5352)),MAX($G$1:G5351)+1,0))</f>
        <v>0</v>
      </c>
      <c r="H5352" s="3" t="str">
        <f t="shared" si="420"/>
        <v/>
      </c>
      <c r="K5352" s="5" t="e">
        <f>IF('Supplier Change Request FORM Z'!$D$58="",IF(AND((#REF!=C5352),(LEFT(#REF!,1)=LEFT(E5352,1)),(LEFT(#REF!,2)=LEFT(A5352,2))),MAX($K$1:K5351)+1,0),IF(AND(('Supplier Change Request FORM Z'!$D$61=C5352),(LEFT('Supplier Change Request FORM Z'!$D$58,1)=LEFT(E5352,1)),(LEFT('Supplier Change Request FORM Z'!$D$59,2)=LEFT(A5352,2))),MAX($K$1:K5351)+1,0))</f>
        <v>#REF!</v>
      </c>
      <c r="L5352" s="3" t="str">
        <f t="shared" si="421"/>
        <v/>
      </c>
      <c r="Q5352" s="5"/>
      <c r="R5352" s="3"/>
      <c r="U5352" s="5">
        <f>IF('Supplier Change Request FORM Z'!$D$71="",IF(ISNUMBER(SEARCH(#REF!,C5352)),MAX($U$1:U5351)+1,0),IF(ISNUMBER(SEARCH('Supplier Change Request FORM Z'!$D$71,C5352)),MAX($U$1:U5351)+1,0))</f>
        <v>0</v>
      </c>
      <c r="V5352" s="3" t="str">
        <f t="shared" si="422"/>
        <v/>
      </c>
      <c r="Y5352" s="5">
        <f>IF('Supplier Change Request FORM Z'!$D$71="",IF(ISNUMBER(SEARCH(#REF!,C5352)),MAX($Y$1:Y5351)+1,0),IF(ISNUMBER(SEARCH('Supplier Change Request FORM Z'!$D$71,C5352)),MAX($Y$1:Y5351)+1,0))</f>
        <v>0</v>
      </c>
      <c r="Z5352" s="3" t="str">
        <f t="shared" si="423"/>
        <v/>
      </c>
      <c r="AE5352" s="5" t="e">
        <f>IF('Supplier Change Request FORM Z'!$D$58="",IF(LEFT(#REF!,1)="F",0,IF(AND((LEFT(#REF!,1)=LEFT(E5352,1)),(LEFT(#REF!,2)=LEFT(A5352,2))),MAX($AE$1:AE5351)+1,0)),IF(LEFT('Supplier Change Request FORM Z'!$D$58,1)="F",0,IF(AND((LEFT('Supplier Change Request FORM Z'!$D$58,1)=LEFT(E5352,1)),(LEFT('Supplier Change Request FORM Z'!$D$59,2)=LEFT(A5352,2))),MAX($AE$1:AE5351)+1,0)))</f>
        <v>#REF!</v>
      </c>
      <c r="AF5352" s="3" t="str">
        <f t="shared" si="424"/>
        <v/>
      </c>
    </row>
    <row r="5353" spans="1:32" x14ac:dyDescent="0.35">
      <c r="A5353" s="2" t="s">
        <v>9292</v>
      </c>
      <c r="B5353" s="2" t="s">
        <v>9317</v>
      </c>
      <c r="C5353" s="2" t="s">
        <v>9300</v>
      </c>
      <c r="D5353" s="2" t="s">
        <v>9317</v>
      </c>
      <c r="E5353" s="2" t="s">
        <v>9644</v>
      </c>
      <c r="G5353" s="5">
        <f>IF('Supplier Change Request FORM Z'!$D$61="",IF(ISNUMBER(SEARCH(#REF!,C5353)),MAX($G$1:G5352)+1,0),IF(ISNUMBER(SEARCH('Supplier Change Request FORM Z'!$D$61,C5353)),MAX($G$1:G5352)+1,0))</f>
        <v>0</v>
      </c>
      <c r="H5353" s="3" t="str">
        <f t="shared" si="420"/>
        <v/>
      </c>
      <c r="K5353" s="5" t="e">
        <f>IF('Supplier Change Request FORM Z'!$D$58="",IF(AND((#REF!=C5353),(LEFT(#REF!,1)=LEFT(E5353,1)),(LEFT(#REF!,2)=LEFT(A5353,2))),MAX($K$1:K5352)+1,0),IF(AND(('Supplier Change Request FORM Z'!$D$61=C5353),(LEFT('Supplier Change Request FORM Z'!$D$58,1)=LEFT(E5353,1)),(LEFT('Supplier Change Request FORM Z'!$D$59,2)=LEFT(A5353,2))),MAX($K$1:K5352)+1,0))</f>
        <v>#REF!</v>
      </c>
      <c r="L5353" s="3" t="str">
        <f t="shared" si="421"/>
        <v/>
      </c>
      <c r="Q5353" s="5"/>
      <c r="R5353" s="3"/>
      <c r="U5353" s="5">
        <f>IF('Supplier Change Request FORM Z'!$D$71="",IF(ISNUMBER(SEARCH(#REF!,C5353)),MAX($U$1:U5352)+1,0),IF(ISNUMBER(SEARCH('Supplier Change Request FORM Z'!$D$71,C5353)),MAX($U$1:U5352)+1,0))</f>
        <v>0</v>
      </c>
      <c r="V5353" s="3" t="str">
        <f t="shared" si="422"/>
        <v/>
      </c>
      <c r="Y5353" s="5">
        <f>IF('Supplier Change Request FORM Z'!$D$71="",IF(ISNUMBER(SEARCH(#REF!,C5353)),MAX($Y$1:Y5352)+1,0),IF(ISNUMBER(SEARCH('Supplier Change Request FORM Z'!$D$71,C5353)),MAX($Y$1:Y5352)+1,0))</f>
        <v>0</v>
      </c>
      <c r="Z5353" s="3" t="str">
        <f t="shared" si="423"/>
        <v/>
      </c>
      <c r="AE5353" s="5" t="e">
        <f>IF('Supplier Change Request FORM Z'!$D$58="",IF(LEFT(#REF!,1)="F",0,IF(AND((LEFT(#REF!,1)=LEFT(E5353,1)),(LEFT(#REF!,2)=LEFT(A5353,2))),MAX($AE$1:AE5352)+1,0)),IF(LEFT('Supplier Change Request FORM Z'!$D$58,1)="F",0,IF(AND((LEFT('Supplier Change Request FORM Z'!$D$58,1)=LEFT(E5353,1)),(LEFT('Supplier Change Request FORM Z'!$D$59,2)=LEFT(A5353,2))),MAX($AE$1:AE5352)+1,0)))</f>
        <v>#REF!</v>
      </c>
      <c r="AF5353" s="3" t="str">
        <f t="shared" si="424"/>
        <v/>
      </c>
    </row>
    <row r="5354" spans="1:32" x14ac:dyDescent="0.35">
      <c r="A5354" s="2" t="s">
        <v>9292</v>
      </c>
      <c r="B5354" s="2" t="s">
        <v>9316</v>
      </c>
      <c r="C5354" s="2" t="s">
        <v>9300</v>
      </c>
      <c r="D5354" s="2" t="s">
        <v>9316</v>
      </c>
      <c r="E5354" s="2" t="s">
        <v>9644</v>
      </c>
      <c r="G5354" s="5">
        <f>IF('Supplier Change Request FORM Z'!$D$61="",IF(ISNUMBER(SEARCH(#REF!,C5354)),MAX($G$1:G5353)+1,0),IF(ISNUMBER(SEARCH('Supplier Change Request FORM Z'!$D$61,C5354)),MAX($G$1:G5353)+1,0))</f>
        <v>0</v>
      </c>
      <c r="H5354" s="3" t="str">
        <f t="shared" si="420"/>
        <v/>
      </c>
      <c r="K5354" s="5" t="e">
        <f>IF('Supplier Change Request FORM Z'!$D$58="",IF(AND((#REF!=C5354),(LEFT(#REF!,1)=LEFT(E5354,1)),(LEFT(#REF!,2)=LEFT(A5354,2))),MAX($K$1:K5353)+1,0),IF(AND(('Supplier Change Request FORM Z'!$D$61=C5354),(LEFT('Supplier Change Request FORM Z'!$D$58,1)=LEFT(E5354,1)),(LEFT('Supplier Change Request FORM Z'!$D$59,2)=LEFT(A5354,2))),MAX($K$1:K5353)+1,0))</f>
        <v>#REF!</v>
      </c>
      <c r="L5354" s="3" t="str">
        <f t="shared" si="421"/>
        <v/>
      </c>
      <c r="Q5354" s="5"/>
      <c r="R5354" s="3"/>
      <c r="U5354" s="5">
        <f>IF('Supplier Change Request FORM Z'!$D$71="",IF(ISNUMBER(SEARCH(#REF!,C5354)),MAX($U$1:U5353)+1,0),IF(ISNUMBER(SEARCH('Supplier Change Request FORM Z'!$D$71,C5354)),MAX($U$1:U5353)+1,0))</f>
        <v>0</v>
      </c>
      <c r="V5354" s="3" t="str">
        <f t="shared" si="422"/>
        <v/>
      </c>
      <c r="Y5354" s="5">
        <f>IF('Supplier Change Request FORM Z'!$D$71="",IF(ISNUMBER(SEARCH(#REF!,C5354)),MAX($Y$1:Y5353)+1,0),IF(ISNUMBER(SEARCH('Supplier Change Request FORM Z'!$D$71,C5354)),MAX($Y$1:Y5353)+1,0))</f>
        <v>0</v>
      </c>
      <c r="Z5354" s="3" t="str">
        <f t="shared" si="423"/>
        <v/>
      </c>
      <c r="AE5354" s="5" t="e">
        <f>IF('Supplier Change Request FORM Z'!$D$58="",IF(LEFT(#REF!,1)="F",0,IF(AND((LEFT(#REF!,1)=LEFT(E5354,1)),(LEFT(#REF!,2)=LEFT(A5354,2))),MAX($AE$1:AE5353)+1,0)),IF(LEFT('Supplier Change Request FORM Z'!$D$58,1)="F",0,IF(AND((LEFT('Supplier Change Request FORM Z'!$D$58,1)=LEFT(E5354,1)),(LEFT('Supplier Change Request FORM Z'!$D$59,2)=LEFT(A5354,2))),MAX($AE$1:AE5353)+1,0)))</f>
        <v>#REF!</v>
      </c>
      <c r="AF5354" s="3" t="str">
        <f t="shared" si="424"/>
        <v/>
      </c>
    </row>
    <row r="5355" spans="1:32" x14ac:dyDescent="0.35">
      <c r="A5355" s="2" t="s">
        <v>9292</v>
      </c>
      <c r="B5355" s="2" t="s">
        <v>9301</v>
      </c>
      <c r="C5355" s="2" t="s">
        <v>9300</v>
      </c>
      <c r="D5355" s="2" t="s">
        <v>9301</v>
      </c>
      <c r="E5355" s="2" t="s">
        <v>9644</v>
      </c>
      <c r="G5355" s="5">
        <f>IF('Supplier Change Request FORM Z'!$D$61="",IF(ISNUMBER(SEARCH(#REF!,C5355)),MAX($G$1:G5354)+1,0),IF(ISNUMBER(SEARCH('Supplier Change Request FORM Z'!$D$61,C5355)),MAX($G$1:G5354)+1,0))</f>
        <v>0</v>
      </c>
      <c r="H5355" s="3" t="str">
        <f t="shared" si="420"/>
        <v/>
      </c>
      <c r="K5355" s="5" t="e">
        <f>IF('Supplier Change Request FORM Z'!$D$58="",IF(AND((#REF!=C5355),(LEFT(#REF!,1)=LEFT(E5355,1)),(LEFT(#REF!,2)=LEFT(A5355,2))),MAX($K$1:K5354)+1,0),IF(AND(('Supplier Change Request FORM Z'!$D$61=C5355),(LEFT('Supplier Change Request FORM Z'!$D$58,1)=LEFT(E5355,1)),(LEFT('Supplier Change Request FORM Z'!$D$59,2)=LEFT(A5355,2))),MAX($K$1:K5354)+1,0))</f>
        <v>#REF!</v>
      </c>
      <c r="L5355" s="3" t="str">
        <f t="shared" si="421"/>
        <v/>
      </c>
      <c r="Q5355" s="5"/>
      <c r="R5355" s="3"/>
      <c r="U5355" s="5">
        <f>IF('Supplier Change Request FORM Z'!$D$71="",IF(ISNUMBER(SEARCH(#REF!,C5355)),MAX($U$1:U5354)+1,0),IF(ISNUMBER(SEARCH('Supplier Change Request FORM Z'!$D$71,C5355)),MAX($U$1:U5354)+1,0))</f>
        <v>0</v>
      </c>
      <c r="V5355" s="3" t="str">
        <f t="shared" si="422"/>
        <v/>
      </c>
      <c r="Y5355" s="5">
        <f>IF('Supplier Change Request FORM Z'!$D$71="",IF(ISNUMBER(SEARCH(#REF!,C5355)),MAX($Y$1:Y5354)+1,0),IF(ISNUMBER(SEARCH('Supplier Change Request FORM Z'!$D$71,C5355)),MAX($Y$1:Y5354)+1,0))</f>
        <v>0</v>
      </c>
      <c r="Z5355" s="3" t="str">
        <f t="shared" si="423"/>
        <v/>
      </c>
      <c r="AE5355" s="5" t="e">
        <f>IF('Supplier Change Request FORM Z'!$D$58="",IF(LEFT(#REF!,1)="F",0,IF(AND((LEFT(#REF!,1)=LEFT(E5355,1)),(LEFT(#REF!,2)=LEFT(A5355,2))),MAX($AE$1:AE5354)+1,0)),IF(LEFT('Supplier Change Request FORM Z'!$D$58,1)="F",0,IF(AND((LEFT('Supplier Change Request FORM Z'!$D$58,1)=LEFT(E5355,1)),(LEFT('Supplier Change Request FORM Z'!$D$59,2)=LEFT(A5355,2))),MAX($AE$1:AE5354)+1,0)))</f>
        <v>#REF!</v>
      </c>
      <c r="AF5355" s="3" t="str">
        <f t="shared" si="424"/>
        <v/>
      </c>
    </row>
    <row r="5356" spans="1:32" x14ac:dyDescent="0.35">
      <c r="A5356" s="2" t="s">
        <v>9292</v>
      </c>
      <c r="B5356" s="2" t="s">
        <v>9327</v>
      </c>
      <c r="C5356" s="2" t="s">
        <v>9322</v>
      </c>
      <c r="D5356" s="2" t="s">
        <v>9327</v>
      </c>
      <c r="E5356" s="2" t="s">
        <v>9644</v>
      </c>
      <c r="G5356" s="5">
        <f>IF('Supplier Change Request FORM Z'!$D$61="",IF(ISNUMBER(SEARCH(#REF!,C5356)),MAX($G$1:G5355)+1,0),IF(ISNUMBER(SEARCH('Supplier Change Request FORM Z'!$D$61,C5356)),MAX($G$1:G5355)+1,0))</f>
        <v>0</v>
      </c>
      <c r="H5356" s="3" t="str">
        <f t="shared" si="420"/>
        <v/>
      </c>
      <c r="K5356" s="5" t="e">
        <f>IF('Supplier Change Request FORM Z'!$D$58="",IF(AND((#REF!=C5356),(LEFT(#REF!,1)=LEFT(E5356,1)),(LEFT(#REF!,2)=LEFT(A5356,2))),MAX($K$1:K5355)+1,0),IF(AND(('Supplier Change Request FORM Z'!$D$61=C5356),(LEFT('Supplier Change Request FORM Z'!$D$58,1)=LEFT(E5356,1)),(LEFT('Supplier Change Request FORM Z'!$D$59,2)=LEFT(A5356,2))),MAX($K$1:K5355)+1,0))</f>
        <v>#REF!</v>
      </c>
      <c r="L5356" s="3" t="str">
        <f t="shared" si="421"/>
        <v/>
      </c>
      <c r="Q5356" s="5"/>
      <c r="R5356" s="3"/>
      <c r="U5356" s="5">
        <f>IF('Supplier Change Request FORM Z'!$D$71="",IF(ISNUMBER(SEARCH(#REF!,C5356)),MAX($U$1:U5355)+1,0),IF(ISNUMBER(SEARCH('Supplier Change Request FORM Z'!$D$71,C5356)),MAX($U$1:U5355)+1,0))</f>
        <v>0</v>
      </c>
      <c r="V5356" s="3" t="str">
        <f t="shared" si="422"/>
        <v/>
      </c>
      <c r="Y5356" s="5">
        <f>IF('Supplier Change Request FORM Z'!$D$71="",IF(ISNUMBER(SEARCH(#REF!,C5356)),MAX($Y$1:Y5355)+1,0),IF(ISNUMBER(SEARCH('Supplier Change Request FORM Z'!$D$71,C5356)),MAX($Y$1:Y5355)+1,0))</f>
        <v>0</v>
      </c>
      <c r="Z5356" s="3" t="str">
        <f t="shared" si="423"/>
        <v/>
      </c>
      <c r="AE5356" s="5" t="e">
        <f>IF('Supplier Change Request FORM Z'!$D$58="",IF(LEFT(#REF!,1)="F",0,IF(AND((LEFT(#REF!,1)=LEFT(E5356,1)),(LEFT(#REF!,2)=LEFT(A5356,2))),MAX($AE$1:AE5355)+1,0)),IF(LEFT('Supplier Change Request FORM Z'!$D$58,1)="F",0,IF(AND((LEFT('Supplier Change Request FORM Z'!$D$58,1)=LEFT(E5356,1)),(LEFT('Supplier Change Request FORM Z'!$D$59,2)=LEFT(A5356,2))),MAX($AE$1:AE5355)+1,0)))</f>
        <v>#REF!</v>
      </c>
      <c r="AF5356" s="3" t="str">
        <f t="shared" si="424"/>
        <v/>
      </c>
    </row>
    <row r="5357" spans="1:32" x14ac:dyDescent="0.35">
      <c r="A5357" s="2" t="s">
        <v>9292</v>
      </c>
      <c r="B5357" s="2" t="s">
        <v>9328</v>
      </c>
      <c r="C5357" s="2" t="s">
        <v>9322</v>
      </c>
      <c r="D5357" s="2" t="s">
        <v>9328</v>
      </c>
      <c r="E5357" s="2" t="s">
        <v>9644</v>
      </c>
      <c r="G5357" s="5">
        <f>IF('Supplier Change Request FORM Z'!$D$61="",IF(ISNUMBER(SEARCH(#REF!,C5357)),MAX($G$1:G5356)+1,0),IF(ISNUMBER(SEARCH('Supplier Change Request FORM Z'!$D$61,C5357)),MAX($G$1:G5356)+1,0))</f>
        <v>0</v>
      </c>
      <c r="H5357" s="3" t="str">
        <f t="shared" si="420"/>
        <v/>
      </c>
      <c r="K5357" s="5" t="e">
        <f>IF('Supplier Change Request FORM Z'!$D$58="",IF(AND((#REF!=C5357),(LEFT(#REF!,1)=LEFT(E5357,1)),(LEFT(#REF!,2)=LEFT(A5357,2))),MAX($K$1:K5356)+1,0),IF(AND(('Supplier Change Request FORM Z'!$D$61=C5357),(LEFT('Supplier Change Request FORM Z'!$D$58,1)=LEFT(E5357,1)),(LEFT('Supplier Change Request FORM Z'!$D$59,2)=LEFT(A5357,2))),MAX($K$1:K5356)+1,0))</f>
        <v>#REF!</v>
      </c>
      <c r="L5357" s="3" t="str">
        <f t="shared" si="421"/>
        <v/>
      </c>
      <c r="Q5357" s="5"/>
      <c r="R5357" s="3"/>
      <c r="U5357" s="5">
        <f>IF('Supplier Change Request FORM Z'!$D$71="",IF(ISNUMBER(SEARCH(#REF!,C5357)),MAX($U$1:U5356)+1,0),IF(ISNUMBER(SEARCH('Supplier Change Request FORM Z'!$D$71,C5357)),MAX($U$1:U5356)+1,0))</f>
        <v>0</v>
      </c>
      <c r="V5357" s="3" t="str">
        <f t="shared" si="422"/>
        <v/>
      </c>
      <c r="Y5357" s="5">
        <f>IF('Supplier Change Request FORM Z'!$D$71="",IF(ISNUMBER(SEARCH(#REF!,C5357)),MAX($Y$1:Y5356)+1,0),IF(ISNUMBER(SEARCH('Supplier Change Request FORM Z'!$D$71,C5357)),MAX($Y$1:Y5356)+1,0))</f>
        <v>0</v>
      </c>
      <c r="Z5357" s="3" t="str">
        <f t="shared" si="423"/>
        <v/>
      </c>
      <c r="AE5357" s="5" t="e">
        <f>IF('Supplier Change Request FORM Z'!$D$58="",IF(LEFT(#REF!,1)="F",0,IF(AND((LEFT(#REF!,1)=LEFT(E5357,1)),(LEFT(#REF!,2)=LEFT(A5357,2))),MAX($AE$1:AE5356)+1,0)),IF(LEFT('Supplier Change Request FORM Z'!$D$58,1)="F",0,IF(AND((LEFT('Supplier Change Request FORM Z'!$D$58,1)=LEFT(E5357,1)),(LEFT('Supplier Change Request FORM Z'!$D$59,2)=LEFT(A5357,2))),MAX($AE$1:AE5356)+1,0)))</f>
        <v>#REF!</v>
      </c>
      <c r="AF5357" s="3" t="str">
        <f t="shared" si="424"/>
        <v/>
      </c>
    </row>
    <row r="5358" spans="1:32" x14ac:dyDescent="0.35">
      <c r="A5358" s="2" t="s">
        <v>9292</v>
      </c>
      <c r="B5358" s="2" t="s">
        <v>9324</v>
      </c>
      <c r="C5358" s="2" t="s">
        <v>9322</v>
      </c>
      <c r="D5358" s="2" t="s">
        <v>9324</v>
      </c>
      <c r="E5358" s="2" t="s">
        <v>9644</v>
      </c>
      <c r="G5358" s="5">
        <f>IF('Supplier Change Request FORM Z'!$D$61="",IF(ISNUMBER(SEARCH(#REF!,C5358)),MAX($G$1:G5357)+1,0),IF(ISNUMBER(SEARCH('Supplier Change Request FORM Z'!$D$61,C5358)),MAX($G$1:G5357)+1,0))</f>
        <v>0</v>
      </c>
      <c r="H5358" s="3" t="str">
        <f t="shared" si="420"/>
        <v/>
      </c>
      <c r="K5358" s="5" t="e">
        <f>IF('Supplier Change Request FORM Z'!$D$58="",IF(AND((#REF!=C5358),(LEFT(#REF!,1)=LEFT(E5358,1)),(LEFT(#REF!,2)=LEFT(A5358,2))),MAX($K$1:K5357)+1,0),IF(AND(('Supplier Change Request FORM Z'!$D$61=C5358),(LEFT('Supplier Change Request FORM Z'!$D$58,1)=LEFT(E5358,1)),(LEFT('Supplier Change Request FORM Z'!$D$59,2)=LEFT(A5358,2))),MAX($K$1:K5357)+1,0))</f>
        <v>#REF!</v>
      </c>
      <c r="L5358" s="3" t="str">
        <f t="shared" si="421"/>
        <v/>
      </c>
      <c r="Q5358" s="5"/>
      <c r="R5358" s="3"/>
      <c r="U5358" s="5">
        <f>IF('Supplier Change Request FORM Z'!$D$71="",IF(ISNUMBER(SEARCH(#REF!,C5358)),MAX($U$1:U5357)+1,0),IF(ISNUMBER(SEARCH('Supplier Change Request FORM Z'!$D$71,C5358)),MAX($U$1:U5357)+1,0))</f>
        <v>0</v>
      </c>
      <c r="V5358" s="3" t="str">
        <f t="shared" si="422"/>
        <v/>
      </c>
      <c r="Y5358" s="5">
        <f>IF('Supplier Change Request FORM Z'!$D$71="",IF(ISNUMBER(SEARCH(#REF!,C5358)),MAX($Y$1:Y5357)+1,0),IF(ISNUMBER(SEARCH('Supplier Change Request FORM Z'!$D$71,C5358)),MAX($Y$1:Y5357)+1,0))</f>
        <v>0</v>
      </c>
      <c r="Z5358" s="3" t="str">
        <f t="shared" si="423"/>
        <v/>
      </c>
      <c r="AE5358" s="5" t="e">
        <f>IF('Supplier Change Request FORM Z'!$D$58="",IF(LEFT(#REF!,1)="F",0,IF(AND((LEFT(#REF!,1)=LEFT(E5358,1)),(LEFT(#REF!,2)=LEFT(A5358,2))),MAX($AE$1:AE5357)+1,0)),IF(LEFT('Supplier Change Request FORM Z'!$D$58,1)="F",0,IF(AND((LEFT('Supplier Change Request FORM Z'!$D$58,1)=LEFT(E5358,1)),(LEFT('Supplier Change Request FORM Z'!$D$59,2)=LEFT(A5358,2))),MAX($AE$1:AE5357)+1,0)))</f>
        <v>#REF!</v>
      </c>
      <c r="AF5358" s="3" t="str">
        <f t="shared" si="424"/>
        <v/>
      </c>
    </row>
    <row r="5359" spans="1:32" x14ac:dyDescent="0.35">
      <c r="A5359" s="2" t="s">
        <v>9292</v>
      </c>
      <c r="B5359" s="2" t="s">
        <v>9325</v>
      </c>
      <c r="C5359" s="2" t="s">
        <v>9322</v>
      </c>
      <c r="D5359" s="2" t="s">
        <v>9325</v>
      </c>
      <c r="E5359" s="2" t="s">
        <v>9644</v>
      </c>
      <c r="G5359" s="5">
        <f>IF('Supplier Change Request FORM Z'!$D$61="",IF(ISNUMBER(SEARCH(#REF!,C5359)),MAX($G$1:G5358)+1,0),IF(ISNUMBER(SEARCH('Supplier Change Request FORM Z'!$D$61,C5359)),MAX($G$1:G5358)+1,0))</f>
        <v>0</v>
      </c>
      <c r="H5359" s="3" t="str">
        <f t="shared" si="420"/>
        <v/>
      </c>
      <c r="K5359" s="5" t="e">
        <f>IF('Supplier Change Request FORM Z'!$D$58="",IF(AND((#REF!=C5359),(LEFT(#REF!,1)=LEFT(E5359,1)),(LEFT(#REF!,2)=LEFT(A5359,2))),MAX($K$1:K5358)+1,0),IF(AND(('Supplier Change Request FORM Z'!$D$61=C5359),(LEFT('Supplier Change Request FORM Z'!$D$58,1)=LEFT(E5359,1)),(LEFT('Supplier Change Request FORM Z'!$D$59,2)=LEFT(A5359,2))),MAX($K$1:K5358)+1,0))</f>
        <v>#REF!</v>
      </c>
      <c r="L5359" s="3" t="str">
        <f t="shared" si="421"/>
        <v/>
      </c>
      <c r="Q5359" s="5"/>
      <c r="R5359" s="3"/>
      <c r="U5359" s="5">
        <f>IF('Supplier Change Request FORM Z'!$D$71="",IF(ISNUMBER(SEARCH(#REF!,C5359)),MAX($U$1:U5358)+1,0),IF(ISNUMBER(SEARCH('Supplier Change Request FORM Z'!$D$71,C5359)),MAX($U$1:U5358)+1,0))</f>
        <v>0</v>
      </c>
      <c r="V5359" s="3" t="str">
        <f t="shared" si="422"/>
        <v/>
      </c>
      <c r="Y5359" s="5">
        <f>IF('Supplier Change Request FORM Z'!$D$71="",IF(ISNUMBER(SEARCH(#REF!,C5359)),MAX($Y$1:Y5358)+1,0),IF(ISNUMBER(SEARCH('Supplier Change Request FORM Z'!$D$71,C5359)),MAX($Y$1:Y5358)+1,0))</f>
        <v>0</v>
      </c>
      <c r="Z5359" s="3" t="str">
        <f t="shared" si="423"/>
        <v/>
      </c>
      <c r="AE5359" s="5" t="e">
        <f>IF('Supplier Change Request FORM Z'!$D$58="",IF(LEFT(#REF!,1)="F",0,IF(AND((LEFT(#REF!,1)=LEFT(E5359,1)),(LEFT(#REF!,2)=LEFT(A5359,2))),MAX($AE$1:AE5358)+1,0)),IF(LEFT('Supplier Change Request FORM Z'!$D$58,1)="F",0,IF(AND((LEFT('Supplier Change Request FORM Z'!$D$58,1)=LEFT(E5359,1)),(LEFT('Supplier Change Request FORM Z'!$D$59,2)=LEFT(A5359,2))),MAX($AE$1:AE5358)+1,0)))</f>
        <v>#REF!</v>
      </c>
      <c r="AF5359" s="3" t="str">
        <f t="shared" si="424"/>
        <v/>
      </c>
    </row>
    <row r="5360" spans="1:32" x14ac:dyDescent="0.35">
      <c r="A5360" s="2" t="s">
        <v>9292</v>
      </c>
      <c r="B5360" s="2" t="s">
        <v>9326</v>
      </c>
      <c r="C5360" s="2" t="s">
        <v>9322</v>
      </c>
      <c r="D5360" s="2" t="s">
        <v>9326</v>
      </c>
      <c r="E5360" s="2" t="s">
        <v>9644</v>
      </c>
      <c r="G5360" s="5">
        <f>IF('Supplier Change Request FORM Z'!$D$61="",IF(ISNUMBER(SEARCH(#REF!,C5360)),MAX($G$1:G5359)+1,0),IF(ISNUMBER(SEARCH('Supplier Change Request FORM Z'!$D$61,C5360)),MAX($G$1:G5359)+1,0))</f>
        <v>0</v>
      </c>
      <c r="H5360" s="3" t="str">
        <f t="shared" si="420"/>
        <v/>
      </c>
      <c r="K5360" s="5" t="e">
        <f>IF('Supplier Change Request FORM Z'!$D$58="",IF(AND((#REF!=C5360),(LEFT(#REF!,1)=LEFT(E5360,1)),(LEFT(#REF!,2)=LEFT(A5360,2))),MAX($K$1:K5359)+1,0),IF(AND(('Supplier Change Request FORM Z'!$D$61=C5360),(LEFT('Supplier Change Request FORM Z'!$D$58,1)=LEFT(E5360,1)),(LEFT('Supplier Change Request FORM Z'!$D$59,2)=LEFT(A5360,2))),MAX($K$1:K5359)+1,0))</f>
        <v>#REF!</v>
      </c>
      <c r="L5360" s="3" t="str">
        <f t="shared" si="421"/>
        <v/>
      </c>
      <c r="Q5360" s="5"/>
      <c r="R5360" s="3"/>
      <c r="U5360" s="5">
        <f>IF('Supplier Change Request FORM Z'!$D$71="",IF(ISNUMBER(SEARCH(#REF!,C5360)),MAX($U$1:U5359)+1,0),IF(ISNUMBER(SEARCH('Supplier Change Request FORM Z'!$D$71,C5360)),MAX($U$1:U5359)+1,0))</f>
        <v>0</v>
      </c>
      <c r="V5360" s="3" t="str">
        <f t="shared" si="422"/>
        <v/>
      </c>
      <c r="Y5360" s="5">
        <f>IF('Supplier Change Request FORM Z'!$D$71="",IF(ISNUMBER(SEARCH(#REF!,C5360)),MAX($Y$1:Y5359)+1,0),IF(ISNUMBER(SEARCH('Supplier Change Request FORM Z'!$D$71,C5360)),MAX($Y$1:Y5359)+1,0))</f>
        <v>0</v>
      </c>
      <c r="Z5360" s="3" t="str">
        <f t="shared" si="423"/>
        <v/>
      </c>
      <c r="AE5360" s="5" t="e">
        <f>IF('Supplier Change Request FORM Z'!$D$58="",IF(LEFT(#REF!,1)="F",0,IF(AND((LEFT(#REF!,1)=LEFT(E5360,1)),(LEFT(#REF!,2)=LEFT(A5360,2))),MAX($AE$1:AE5359)+1,0)),IF(LEFT('Supplier Change Request FORM Z'!$D$58,1)="F",0,IF(AND((LEFT('Supplier Change Request FORM Z'!$D$58,1)=LEFT(E5360,1)),(LEFT('Supplier Change Request FORM Z'!$D$59,2)=LEFT(A5360,2))),MAX($AE$1:AE5359)+1,0)))</f>
        <v>#REF!</v>
      </c>
      <c r="AF5360" s="3" t="str">
        <f t="shared" si="424"/>
        <v/>
      </c>
    </row>
    <row r="5361" spans="1:32" x14ac:dyDescent="0.35">
      <c r="A5361" s="2" t="s">
        <v>9292</v>
      </c>
      <c r="B5361" s="2" t="s">
        <v>9323</v>
      </c>
      <c r="C5361" s="2" t="s">
        <v>9322</v>
      </c>
      <c r="D5361" s="2" t="s">
        <v>9323</v>
      </c>
      <c r="E5361" s="2" t="s">
        <v>9644</v>
      </c>
      <c r="G5361" s="5">
        <f>IF('Supplier Change Request FORM Z'!$D$61="",IF(ISNUMBER(SEARCH(#REF!,C5361)),MAX($G$1:G5360)+1,0),IF(ISNUMBER(SEARCH('Supplier Change Request FORM Z'!$D$61,C5361)),MAX($G$1:G5360)+1,0))</f>
        <v>0</v>
      </c>
      <c r="H5361" s="3" t="str">
        <f t="shared" si="420"/>
        <v/>
      </c>
      <c r="K5361" s="5" t="e">
        <f>IF('Supplier Change Request FORM Z'!$D$58="",IF(AND((#REF!=C5361),(LEFT(#REF!,1)=LEFT(E5361,1)),(LEFT(#REF!,2)=LEFT(A5361,2))),MAX($K$1:K5360)+1,0),IF(AND(('Supplier Change Request FORM Z'!$D$61=C5361),(LEFT('Supplier Change Request FORM Z'!$D$58,1)=LEFT(E5361,1)),(LEFT('Supplier Change Request FORM Z'!$D$59,2)=LEFT(A5361,2))),MAX($K$1:K5360)+1,0))</f>
        <v>#REF!</v>
      </c>
      <c r="L5361" s="3" t="str">
        <f t="shared" si="421"/>
        <v/>
      </c>
      <c r="Q5361" s="5"/>
      <c r="R5361" s="3"/>
      <c r="U5361" s="5">
        <f>IF('Supplier Change Request FORM Z'!$D$71="",IF(ISNUMBER(SEARCH(#REF!,C5361)),MAX($U$1:U5360)+1,0),IF(ISNUMBER(SEARCH('Supplier Change Request FORM Z'!$D$71,C5361)),MAX($U$1:U5360)+1,0))</f>
        <v>0</v>
      </c>
      <c r="V5361" s="3" t="str">
        <f t="shared" si="422"/>
        <v/>
      </c>
      <c r="Y5361" s="5">
        <f>IF('Supplier Change Request FORM Z'!$D$71="",IF(ISNUMBER(SEARCH(#REF!,C5361)),MAX($Y$1:Y5360)+1,0),IF(ISNUMBER(SEARCH('Supplier Change Request FORM Z'!$D$71,C5361)),MAX($Y$1:Y5360)+1,0))</f>
        <v>0</v>
      </c>
      <c r="Z5361" s="3" t="str">
        <f t="shared" si="423"/>
        <v/>
      </c>
      <c r="AE5361" s="5" t="e">
        <f>IF('Supplier Change Request FORM Z'!$D$58="",IF(LEFT(#REF!,1)="F",0,IF(AND((LEFT(#REF!,1)=LEFT(E5361,1)),(LEFT(#REF!,2)=LEFT(A5361,2))),MAX($AE$1:AE5360)+1,0)),IF(LEFT('Supplier Change Request FORM Z'!$D$58,1)="F",0,IF(AND((LEFT('Supplier Change Request FORM Z'!$D$58,1)=LEFT(E5361,1)),(LEFT('Supplier Change Request FORM Z'!$D$59,2)=LEFT(A5361,2))),MAX($AE$1:AE5360)+1,0)))</f>
        <v>#REF!</v>
      </c>
      <c r="AF5361" s="3" t="str">
        <f t="shared" si="424"/>
        <v/>
      </c>
    </row>
    <row r="5362" spans="1:32" x14ac:dyDescent="0.35">
      <c r="A5362" s="2" t="s">
        <v>9292</v>
      </c>
      <c r="B5362" s="2" t="s">
        <v>9335</v>
      </c>
      <c r="C5362" s="2" t="s">
        <v>80</v>
      </c>
      <c r="D5362" s="2" t="s">
        <v>9335</v>
      </c>
      <c r="E5362" s="2" t="s">
        <v>9644</v>
      </c>
      <c r="G5362" s="5">
        <f>IF('Supplier Change Request FORM Z'!$D$61="",IF(ISNUMBER(SEARCH(#REF!,C5362)),MAX($G$1:G5361)+1,0),IF(ISNUMBER(SEARCH('Supplier Change Request FORM Z'!$D$61,C5362)),MAX($G$1:G5361)+1,0))</f>
        <v>0</v>
      </c>
      <c r="H5362" s="3" t="str">
        <f t="shared" si="420"/>
        <v/>
      </c>
      <c r="K5362" s="5" t="e">
        <f>IF('Supplier Change Request FORM Z'!$D$58="",IF(AND((#REF!=C5362),(LEFT(#REF!,1)=LEFT(E5362,1)),(LEFT(#REF!,2)=LEFT(A5362,2))),MAX($K$1:K5361)+1,0),IF(AND(('Supplier Change Request FORM Z'!$D$61=C5362),(LEFT('Supplier Change Request FORM Z'!$D$58,1)=LEFT(E5362,1)),(LEFT('Supplier Change Request FORM Z'!$D$59,2)=LEFT(A5362,2))),MAX($K$1:K5361)+1,0))</f>
        <v>#REF!</v>
      </c>
      <c r="L5362" s="3" t="str">
        <f t="shared" si="421"/>
        <v/>
      </c>
      <c r="Q5362" s="5"/>
      <c r="R5362" s="3"/>
      <c r="U5362" s="5">
        <f>IF('Supplier Change Request FORM Z'!$D$71="",IF(ISNUMBER(SEARCH(#REF!,C5362)),MAX($U$1:U5361)+1,0),IF(ISNUMBER(SEARCH('Supplier Change Request FORM Z'!$D$71,C5362)),MAX($U$1:U5361)+1,0))</f>
        <v>0</v>
      </c>
      <c r="V5362" s="3" t="str">
        <f t="shared" si="422"/>
        <v/>
      </c>
      <c r="Y5362" s="5">
        <f>IF('Supplier Change Request FORM Z'!$D$71="",IF(ISNUMBER(SEARCH(#REF!,C5362)),MAX($Y$1:Y5361)+1,0),IF(ISNUMBER(SEARCH('Supplier Change Request FORM Z'!$D$71,C5362)),MAX($Y$1:Y5361)+1,0))</f>
        <v>0</v>
      </c>
      <c r="Z5362" s="3" t="str">
        <f t="shared" si="423"/>
        <v/>
      </c>
      <c r="AE5362" s="5" t="e">
        <f>IF('Supplier Change Request FORM Z'!$D$58="",IF(LEFT(#REF!,1)="F",0,IF(AND((LEFT(#REF!,1)=LEFT(E5362,1)),(LEFT(#REF!,2)=LEFT(A5362,2))),MAX($AE$1:AE5361)+1,0)),IF(LEFT('Supplier Change Request FORM Z'!$D$58,1)="F",0,IF(AND((LEFT('Supplier Change Request FORM Z'!$D$58,1)=LEFT(E5362,1)),(LEFT('Supplier Change Request FORM Z'!$D$59,2)=LEFT(A5362,2))),MAX($AE$1:AE5361)+1,0)))</f>
        <v>#REF!</v>
      </c>
      <c r="AF5362" s="3" t="str">
        <f t="shared" si="424"/>
        <v/>
      </c>
    </row>
    <row r="5363" spans="1:32" x14ac:dyDescent="0.35">
      <c r="A5363" s="2" t="s">
        <v>9292</v>
      </c>
      <c r="B5363" s="2" t="s">
        <v>9337</v>
      </c>
      <c r="C5363" s="2" t="s">
        <v>9336</v>
      </c>
      <c r="D5363" s="2" t="s">
        <v>9337</v>
      </c>
      <c r="E5363" s="2" t="s">
        <v>9644</v>
      </c>
      <c r="G5363" s="5">
        <f>IF('Supplier Change Request FORM Z'!$D$61="",IF(ISNUMBER(SEARCH(#REF!,C5363)),MAX($G$1:G5362)+1,0),IF(ISNUMBER(SEARCH('Supplier Change Request FORM Z'!$D$61,C5363)),MAX($G$1:G5362)+1,0))</f>
        <v>0</v>
      </c>
      <c r="H5363" s="3" t="str">
        <f t="shared" si="420"/>
        <v/>
      </c>
      <c r="K5363" s="5" t="e">
        <f>IF('Supplier Change Request FORM Z'!$D$58="",IF(AND((#REF!=C5363),(LEFT(#REF!,1)=LEFT(E5363,1)),(LEFT(#REF!,2)=LEFT(A5363,2))),MAX($K$1:K5362)+1,0),IF(AND(('Supplier Change Request FORM Z'!$D$61=C5363),(LEFT('Supplier Change Request FORM Z'!$D$58,1)=LEFT(E5363,1)),(LEFT('Supplier Change Request FORM Z'!$D$59,2)=LEFT(A5363,2))),MAX($K$1:K5362)+1,0))</f>
        <v>#REF!</v>
      </c>
      <c r="L5363" s="3" t="str">
        <f t="shared" si="421"/>
        <v/>
      </c>
      <c r="Q5363" s="5"/>
      <c r="R5363" s="3"/>
      <c r="U5363" s="5">
        <f>IF('Supplier Change Request FORM Z'!$D$71="",IF(ISNUMBER(SEARCH(#REF!,C5363)),MAX($U$1:U5362)+1,0),IF(ISNUMBER(SEARCH('Supplier Change Request FORM Z'!$D$71,C5363)),MAX($U$1:U5362)+1,0))</f>
        <v>0</v>
      </c>
      <c r="V5363" s="3" t="str">
        <f t="shared" si="422"/>
        <v/>
      </c>
      <c r="Y5363" s="5">
        <f>IF('Supplier Change Request FORM Z'!$D$71="",IF(ISNUMBER(SEARCH(#REF!,C5363)),MAX($Y$1:Y5362)+1,0),IF(ISNUMBER(SEARCH('Supplier Change Request FORM Z'!$D$71,C5363)),MAX($Y$1:Y5362)+1,0))</f>
        <v>0</v>
      </c>
      <c r="Z5363" s="3" t="str">
        <f t="shared" si="423"/>
        <v/>
      </c>
      <c r="AE5363" s="5" t="e">
        <f>IF('Supplier Change Request FORM Z'!$D$58="",IF(LEFT(#REF!,1)="F",0,IF(AND((LEFT(#REF!,1)=LEFT(E5363,1)),(LEFT(#REF!,2)=LEFT(A5363,2))),MAX($AE$1:AE5362)+1,0)),IF(LEFT('Supplier Change Request FORM Z'!$D$58,1)="F",0,IF(AND((LEFT('Supplier Change Request FORM Z'!$D$58,1)=LEFT(E5363,1)),(LEFT('Supplier Change Request FORM Z'!$D$59,2)=LEFT(A5363,2))),MAX($AE$1:AE5362)+1,0)))</f>
        <v>#REF!</v>
      </c>
      <c r="AF5363" s="3" t="str">
        <f t="shared" si="424"/>
        <v/>
      </c>
    </row>
    <row r="5364" spans="1:32" x14ac:dyDescent="0.35">
      <c r="A5364" s="2" t="s">
        <v>9292</v>
      </c>
      <c r="B5364" s="2" t="s">
        <v>9334</v>
      </c>
      <c r="C5364" s="2" t="s">
        <v>2797</v>
      </c>
      <c r="D5364" s="2" t="s">
        <v>9334</v>
      </c>
      <c r="E5364" s="2" t="s">
        <v>9644</v>
      </c>
      <c r="G5364" s="5">
        <f>IF('Supplier Change Request FORM Z'!$D$61="",IF(ISNUMBER(SEARCH(#REF!,C5364)),MAX($G$1:G5363)+1,0),IF(ISNUMBER(SEARCH('Supplier Change Request FORM Z'!$D$61,C5364)),MAX($G$1:G5363)+1,0))</f>
        <v>0</v>
      </c>
      <c r="H5364" s="3" t="str">
        <f t="shared" si="420"/>
        <v/>
      </c>
      <c r="K5364" s="5" t="e">
        <f>IF('Supplier Change Request FORM Z'!$D$58="",IF(AND((#REF!=C5364),(LEFT(#REF!,1)=LEFT(E5364,1)),(LEFT(#REF!,2)=LEFT(A5364,2))),MAX($K$1:K5363)+1,0),IF(AND(('Supplier Change Request FORM Z'!$D$61=C5364),(LEFT('Supplier Change Request FORM Z'!$D$58,1)=LEFT(E5364,1)),(LEFT('Supplier Change Request FORM Z'!$D$59,2)=LEFT(A5364,2))),MAX($K$1:K5363)+1,0))</f>
        <v>#REF!</v>
      </c>
      <c r="L5364" s="3" t="str">
        <f t="shared" si="421"/>
        <v/>
      </c>
      <c r="Q5364" s="5"/>
      <c r="R5364" s="3"/>
      <c r="U5364" s="5">
        <f>IF('Supplier Change Request FORM Z'!$D$71="",IF(ISNUMBER(SEARCH(#REF!,C5364)),MAX($U$1:U5363)+1,0),IF(ISNUMBER(SEARCH('Supplier Change Request FORM Z'!$D$71,C5364)),MAX($U$1:U5363)+1,0))</f>
        <v>0</v>
      </c>
      <c r="V5364" s="3" t="str">
        <f t="shared" si="422"/>
        <v/>
      </c>
      <c r="Y5364" s="5">
        <f>IF('Supplier Change Request FORM Z'!$D$71="",IF(ISNUMBER(SEARCH(#REF!,C5364)),MAX($Y$1:Y5363)+1,0),IF(ISNUMBER(SEARCH('Supplier Change Request FORM Z'!$D$71,C5364)),MAX($Y$1:Y5363)+1,0))</f>
        <v>0</v>
      </c>
      <c r="Z5364" s="3" t="str">
        <f t="shared" si="423"/>
        <v/>
      </c>
      <c r="AE5364" s="5" t="e">
        <f>IF('Supplier Change Request FORM Z'!$D$58="",IF(LEFT(#REF!,1)="F",0,IF(AND((LEFT(#REF!,1)=LEFT(E5364,1)),(LEFT(#REF!,2)=LEFT(A5364,2))),MAX($AE$1:AE5363)+1,0)),IF(LEFT('Supplier Change Request FORM Z'!$D$58,1)="F",0,IF(AND((LEFT('Supplier Change Request FORM Z'!$D$58,1)=LEFT(E5364,1)),(LEFT('Supplier Change Request FORM Z'!$D$59,2)=LEFT(A5364,2))),MAX($AE$1:AE5363)+1,0)))</f>
        <v>#REF!</v>
      </c>
      <c r="AF5364" s="3" t="str">
        <f t="shared" si="424"/>
        <v/>
      </c>
    </row>
    <row r="5365" spans="1:32" x14ac:dyDescent="0.35">
      <c r="A5365" s="2" t="s">
        <v>9292</v>
      </c>
      <c r="B5365" s="2" t="s">
        <v>9339</v>
      </c>
      <c r="C5365" s="2" t="s">
        <v>9338</v>
      </c>
      <c r="D5365" s="2" t="s">
        <v>9339</v>
      </c>
      <c r="E5365" s="2" t="s">
        <v>9644</v>
      </c>
      <c r="G5365" s="5">
        <f>IF('Supplier Change Request FORM Z'!$D$61="",IF(ISNUMBER(SEARCH(#REF!,C5365)),MAX($G$1:G5364)+1,0),IF(ISNUMBER(SEARCH('Supplier Change Request FORM Z'!$D$61,C5365)),MAX($G$1:G5364)+1,0))</f>
        <v>0</v>
      </c>
      <c r="H5365" s="3" t="str">
        <f t="shared" si="420"/>
        <v/>
      </c>
      <c r="K5365" s="5" t="e">
        <f>IF('Supplier Change Request FORM Z'!$D$58="",IF(AND((#REF!=C5365),(LEFT(#REF!,1)=LEFT(E5365,1)),(LEFT(#REF!,2)=LEFT(A5365,2))),MAX($K$1:K5364)+1,0),IF(AND(('Supplier Change Request FORM Z'!$D$61=C5365),(LEFT('Supplier Change Request FORM Z'!$D$58,1)=LEFT(E5365,1)),(LEFT('Supplier Change Request FORM Z'!$D$59,2)=LEFT(A5365,2))),MAX($K$1:K5364)+1,0))</f>
        <v>#REF!</v>
      </c>
      <c r="L5365" s="3" t="str">
        <f t="shared" si="421"/>
        <v/>
      </c>
      <c r="Q5365" s="5"/>
      <c r="R5365" s="3"/>
      <c r="U5365" s="5">
        <f>IF('Supplier Change Request FORM Z'!$D$71="",IF(ISNUMBER(SEARCH(#REF!,C5365)),MAX($U$1:U5364)+1,0),IF(ISNUMBER(SEARCH('Supplier Change Request FORM Z'!$D$71,C5365)),MAX($U$1:U5364)+1,0))</f>
        <v>0</v>
      </c>
      <c r="V5365" s="3" t="str">
        <f t="shared" si="422"/>
        <v/>
      </c>
      <c r="Y5365" s="5">
        <f>IF('Supplier Change Request FORM Z'!$D$71="",IF(ISNUMBER(SEARCH(#REF!,C5365)),MAX($Y$1:Y5364)+1,0),IF(ISNUMBER(SEARCH('Supplier Change Request FORM Z'!$D$71,C5365)),MAX($Y$1:Y5364)+1,0))</f>
        <v>0</v>
      </c>
      <c r="Z5365" s="3" t="str">
        <f t="shared" si="423"/>
        <v/>
      </c>
      <c r="AE5365" s="5" t="e">
        <f>IF('Supplier Change Request FORM Z'!$D$58="",IF(LEFT(#REF!,1)="F",0,IF(AND((LEFT(#REF!,1)=LEFT(E5365,1)),(LEFT(#REF!,2)=LEFT(A5365,2))),MAX($AE$1:AE5364)+1,0)),IF(LEFT('Supplier Change Request FORM Z'!$D$58,1)="F",0,IF(AND((LEFT('Supplier Change Request FORM Z'!$D$58,1)=LEFT(E5365,1)),(LEFT('Supplier Change Request FORM Z'!$D$59,2)=LEFT(A5365,2))),MAX($AE$1:AE5364)+1,0)))</f>
        <v>#REF!</v>
      </c>
      <c r="AF5365" s="3" t="str">
        <f t="shared" si="424"/>
        <v/>
      </c>
    </row>
    <row r="5366" spans="1:32" x14ac:dyDescent="0.35">
      <c r="A5366" s="2" t="s">
        <v>9292</v>
      </c>
      <c r="B5366" s="2" t="s">
        <v>9341</v>
      </c>
      <c r="C5366" s="2" t="s">
        <v>9340</v>
      </c>
      <c r="D5366" s="2" t="s">
        <v>9341</v>
      </c>
      <c r="E5366" s="2" t="s">
        <v>9644</v>
      </c>
      <c r="G5366" s="5">
        <f>IF('Supplier Change Request FORM Z'!$D$61="",IF(ISNUMBER(SEARCH(#REF!,C5366)),MAX($G$1:G5365)+1,0),IF(ISNUMBER(SEARCH('Supplier Change Request FORM Z'!$D$61,C5366)),MAX($G$1:G5365)+1,0))</f>
        <v>0</v>
      </c>
      <c r="H5366" s="3" t="str">
        <f t="shared" si="420"/>
        <v/>
      </c>
      <c r="K5366" s="5" t="e">
        <f>IF('Supplier Change Request FORM Z'!$D$58="",IF(AND((#REF!=C5366),(LEFT(#REF!,1)=LEFT(E5366,1)),(LEFT(#REF!,2)=LEFT(A5366,2))),MAX($K$1:K5365)+1,0),IF(AND(('Supplier Change Request FORM Z'!$D$61=C5366),(LEFT('Supplier Change Request FORM Z'!$D$58,1)=LEFT(E5366,1)),(LEFT('Supplier Change Request FORM Z'!$D$59,2)=LEFT(A5366,2))),MAX($K$1:K5365)+1,0))</f>
        <v>#REF!</v>
      </c>
      <c r="L5366" s="3" t="str">
        <f t="shared" si="421"/>
        <v/>
      </c>
      <c r="Q5366" s="5"/>
      <c r="R5366" s="3"/>
      <c r="U5366" s="5">
        <f>IF('Supplier Change Request FORM Z'!$D$71="",IF(ISNUMBER(SEARCH(#REF!,C5366)),MAX($U$1:U5365)+1,0),IF(ISNUMBER(SEARCH('Supplier Change Request FORM Z'!$D$71,C5366)),MAX($U$1:U5365)+1,0))</f>
        <v>0</v>
      </c>
      <c r="V5366" s="3" t="str">
        <f t="shared" si="422"/>
        <v/>
      </c>
      <c r="Y5366" s="5">
        <f>IF('Supplier Change Request FORM Z'!$D$71="",IF(ISNUMBER(SEARCH(#REF!,C5366)),MAX($Y$1:Y5365)+1,0),IF(ISNUMBER(SEARCH('Supplier Change Request FORM Z'!$D$71,C5366)),MAX($Y$1:Y5365)+1,0))</f>
        <v>0</v>
      </c>
      <c r="Z5366" s="3" t="str">
        <f t="shared" si="423"/>
        <v/>
      </c>
      <c r="AE5366" s="5" t="e">
        <f>IF('Supplier Change Request FORM Z'!$D$58="",IF(LEFT(#REF!,1)="F",0,IF(AND((LEFT(#REF!,1)=LEFT(E5366,1)),(LEFT(#REF!,2)=LEFT(A5366,2))),MAX($AE$1:AE5365)+1,0)),IF(LEFT('Supplier Change Request FORM Z'!$D$58,1)="F",0,IF(AND((LEFT('Supplier Change Request FORM Z'!$D$58,1)=LEFT(E5366,1)),(LEFT('Supplier Change Request FORM Z'!$D$59,2)=LEFT(A5366,2))),MAX($AE$1:AE5365)+1,0)))</f>
        <v>#REF!</v>
      </c>
      <c r="AF5366" s="3" t="str">
        <f t="shared" si="424"/>
        <v/>
      </c>
    </row>
    <row r="5367" spans="1:32" x14ac:dyDescent="0.35">
      <c r="A5367" s="2" t="s">
        <v>9292</v>
      </c>
      <c r="B5367" s="2" t="s">
        <v>9349</v>
      </c>
      <c r="C5367" s="2" t="s">
        <v>6635</v>
      </c>
      <c r="D5367" s="2" t="s">
        <v>9349</v>
      </c>
      <c r="E5367" s="2" t="s">
        <v>9644</v>
      </c>
      <c r="G5367" s="5">
        <f>IF('Supplier Change Request FORM Z'!$D$61="",IF(ISNUMBER(SEARCH(#REF!,C5367)),MAX($G$1:G5366)+1,0),IF(ISNUMBER(SEARCH('Supplier Change Request FORM Z'!$D$61,C5367)),MAX($G$1:G5366)+1,0))</f>
        <v>0</v>
      </c>
      <c r="H5367" s="3" t="str">
        <f t="shared" si="420"/>
        <v/>
      </c>
      <c r="K5367" s="5" t="e">
        <f>IF('Supplier Change Request FORM Z'!$D$58="",IF(AND((#REF!=C5367),(LEFT(#REF!,1)=LEFT(E5367,1)),(LEFT(#REF!,2)=LEFT(A5367,2))),MAX($K$1:K5366)+1,0),IF(AND(('Supplier Change Request FORM Z'!$D$61=C5367),(LEFT('Supplier Change Request FORM Z'!$D$58,1)=LEFT(E5367,1)),(LEFT('Supplier Change Request FORM Z'!$D$59,2)=LEFT(A5367,2))),MAX($K$1:K5366)+1,0))</f>
        <v>#REF!</v>
      </c>
      <c r="L5367" s="3" t="str">
        <f t="shared" si="421"/>
        <v/>
      </c>
      <c r="Q5367" s="5"/>
      <c r="R5367" s="3"/>
      <c r="U5367" s="5">
        <f>IF('Supplier Change Request FORM Z'!$D$71="",IF(ISNUMBER(SEARCH(#REF!,C5367)),MAX($U$1:U5366)+1,0),IF(ISNUMBER(SEARCH('Supplier Change Request FORM Z'!$D$71,C5367)),MAX($U$1:U5366)+1,0))</f>
        <v>0</v>
      </c>
      <c r="V5367" s="3" t="str">
        <f t="shared" si="422"/>
        <v/>
      </c>
      <c r="Y5367" s="5">
        <f>IF('Supplier Change Request FORM Z'!$D$71="",IF(ISNUMBER(SEARCH(#REF!,C5367)),MAX($Y$1:Y5366)+1,0),IF(ISNUMBER(SEARCH('Supplier Change Request FORM Z'!$D$71,C5367)),MAX($Y$1:Y5366)+1,0))</f>
        <v>0</v>
      </c>
      <c r="Z5367" s="3" t="str">
        <f t="shared" si="423"/>
        <v/>
      </c>
      <c r="AE5367" s="5" t="e">
        <f>IF('Supplier Change Request FORM Z'!$D$58="",IF(LEFT(#REF!,1)="F",0,IF(AND((LEFT(#REF!,1)=LEFT(E5367,1)),(LEFT(#REF!,2)=LEFT(A5367,2))),MAX($AE$1:AE5366)+1,0)),IF(LEFT('Supplier Change Request FORM Z'!$D$58,1)="F",0,IF(AND((LEFT('Supplier Change Request FORM Z'!$D$58,1)=LEFT(E5367,1)),(LEFT('Supplier Change Request FORM Z'!$D$59,2)=LEFT(A5367,2))),MAX($AE$1:AE5366)+1,0)))</f>
        <v>#REF!</v>
      </c>
      <c r="AF5367" s="3" t="str">
        <f t="shared" si="424"/>
        <v/>
      </c>
    </row>
    <row r="5368" spans="1:32" x14ac:dyDescent="0.35">
      <c r="A5368" s="2" t="s">
        <v>9292</v>
      </c>
      <c r="B5368" s="2" t="s">
        <v>9351</v>
      </c>
      <c r="C5368" s="2" t="s">
        <v>9350</v>
      </c>
      <c r="D5368" s="2" t="s">
        <v>9351</v>
      </c>
      <c r="E5368" s="2" t="s">
        <v>9644</v>
      </c>
      <c r="G5368" s="5">
        <f>IF('Supplier Change Request FORM Z'!$D$61="",IF(ISNUMBER(SEARCH(#REF!,C5368)),MAX($G$1:G5367)+1,0),IF(ISNUMBER(SEARCH('Supplier Change Request FORM Z'!$D$61,C5368)),MAX($G$1:G5367)+1,0))</f>
        <v>0</v>
      </c>
      <c r="H5368" s="3" t="str">
        <f t="shared" si="420"/>
        <v/>
      </c>
      <c r="K5368" s="5" t="e">
        <f>IF('Supplier Change Request FORM Z'!$D$58="",IF(AND((#REF!=C5368),(LEFT(#REF!,1)=LEFT(E5368,1)),(LEFT(#REF!,2)=LEFT(A5368,2))),MAX($K$1:K5367)+1,0),IF(AND(('Supplier Change Request FORM Z'!$D$61=C5368),(LEFT('Supplier Change Request FORM Z'!$D$58,1)=LEFT(E5368,1)),(LEFT('Supplier Change Request FORM Z'!$D$59,2)=LEFT(A5368,2))),MAX($K$1:K5367)+1,0))</f>
        <v>#REF!</v>
      </c>
      <c r="L5368" s="3" t="str">
        <f t="shared" si="421"/>
        <v/>
      </c>
      <c r="Q5368" s="5"/>
      <c r="R5368" s="3"/>
      <c r="U5368" s="5">
        <f>IF('Supplier Change Request FORM Z'!$D$71="",IF(ISNUMBER(SEARCH(#REF!,C5368)),MAX($U$1:U5367)+1,0),IF(ISNUMBER(SEARCH('Supplier Change Request FORM Z'!$D$71,C5368)),MAX($U$1:U5367)+1,0))</f>
        <v>0</v>
      </c>
      <c r="V5368" s="3" t="str">
        <f t="shared" si="422"/>
        <v/>
      </c>
      <c r="Y5368" s="5">
        <f>IF('Supplier Change Request FORM Z'!$D$71="",IF(ISNUMBER(SEARCH(#REF!,C5368)),MAX($Y$1:Y5367)+1,0),IF(ISNUMBER(SEARCH('Supplier Change Request FORM Z'!$D$71,C5368)),MAX($Y$1:Y5367)+1,0))</f>
        <v>0</v>
      </c>
      <c r="Z5368" s="3" t="str">
        <f t="shared" si="423"/>
        <v/>
      </c>
      <c r="AE5368" s="5" t="e">
        <f>IF('Supplier Change Request FORM Z'!$D$58="",IF(LEFT(#REF!,1)="F",0,IF(AND((LEFT(#REF!,1)=LEFT(E5368,1)),(LEFT(#REF!,2)=LEFT(A5368,2))),MAX($AE$1:AE5367)+1,0)),IF(LEFT('Supplier Change Request FORM Z'!$D$58,1)="F",0,IF(AND((LEFT('Supplier Change Request FORM Z'!$D$58,1)=LEFT(E5368,1)),(LEFT('Supplier Change Request FORM Z'!$D$59,2)=LEFT(A5368,2))),MAX($AE$1:AE5367)+1,0)))</f>
        <v>#REF!</v>
      </c>
      <c r="AF5368" s="3" t="str">
        <f t="shared" si="424"/>
        <v/>
      </c>
    </row>
    <row r="5369" spans="1:32" x14ac:dyDescent="0.35">
      <c r="A5369" s="2" t="s">
        <v>9292</v>
      </c>
      <c r="B5369" s="2" t="s">
        <v>9353</v>
      </c>
      <c r="C5369" s="2" t="s">
        <v>9352</v>
      </c>
      <c r="D5369" s="2" t="s">
        <v>9353</v>
      </c>
      <c r="E5369" s="2" t="s">
        <v>9644</v>
      </c>
      <c r="G5369" s="5">
        <f>IF('Supplier Change Request FORM Z'!$D$61="",IF(ISNUMBER(SEARCH(#REF!,C5369)),MAX($G$1:G5368)+1,0),IF(ISNUMBER(SEARCH('Supplier Change Request FORM Z'!$D$61,C5369)),MAX($G$1:G5368)+1,0))</f>
        <v>0</v>
      </c>
      <c r="H5369" s="3" t="str">
        <f t="shared" si="420"/>
        <v/>
      </c>
      <c r="K5369" s="5" t="e">
        <f>IF('Supplier Change Request FORM Z'!$D$58="",IF(AND((#REF!=C5369),(LEFT(#REF!,1)=LEFT(E5369,1)),(LEFT(#REF!,2)=LEFT(A5369,2))),MAX($K$1:K5368)+1,0),IF(AND(('Supplier Change Request FORM Z'!$D$61=C5369),(LEFT('Supplier Change Request FORM Z'!$D$58,1)=LEFT(E5369,1)),(LEFT('Supplier Change Request FORM Z'!$D$59,2)=LEFT(A5369,2))),MAX($K$1:K5368)+1,0))</f>
        <v>#REF!</v>
      </c>
      <c r="L5369" s="3" t="str">
        <f t="shared" si="421"/>
        <v/>
      </c>
      <c r="Q5369" s="5"/>
      <c r="R5369" s="3"/>
      <c r="U5369" s="5">
        <f>IF('Supplier Change Request FORM Z'!$D$71="",IF(ISNUMBER(SEARCH(#REF!,C5369)),MAX($U$1:U5368)+1,0),IF(ISNUMBER(SEARCH('Supplier Change Request FORM Z'!$D$71,C5369)),MAX($U$1:U5368)+1,0))</f>
        <v>0</v>
      </c>
      <c r="V5369" s="3" t="str">
        <f t="shared" si="422"/>
        <v/>
      </c>
      <c r="Y5369" s="5">
        <f>IF('Supplier Change Request FORM Z'!$D$71="",IF(ISNUMBER(SEARCH(#REF!,C5369)),MAX($Y$1:Y5368)+1,0),IF(ISNUMBER(SEARCH('Supplier Change Request FORM Z'!$D$71,C5369)),MAX($Y$1:Y5368)+1,0))</f>
        <v>0</v>
      </c>
      <c r="Z5369" s="3" t="str">
        <f t="shared" si="423"/>
        <v/>
      </c>
      <c r="AE5369" s="5" t="e">
        <f>IF('Supplier Change Request FORM Z'!$D$58="",IF(LEFT(#REF!,1)="F",0,IF(AND((LEFT(#REF!,1)=LEFT(E5369,1)),(LEFT(#REF!,2)=LEFT(A5369,2))),MAX($AE$1:AE5368)+1,0)),IF(LEFT('Supplier Change Request FORM Z'!$D$58,1)="F",0,IF(AND((LEFT('Supplier Change Request FORM Z'!$D$58,1)=LEFT(E5369,1)),(LEFT('Supplier Change Request FORM Z'!$D$59,2)=LEFT(A5369,2))),MAX($AE$1:AE5368)+1,0)))</f>
        <v>#REF!</v>
      </c>
      <c r="AF5369" s="3" t="str">
        <f t="shared" si="424"/>
        <v/>
      </c>
    </row>
    <row r="5370" spans="1:32" x14ac:dyDescent="0.35">
      <c r="A5370" s="2" t="s">
        <v>9292</v>
      </c>
      <c r="B5370" s="2" t="s">
        <v>9355</v>
      </c>
      <c r="C5370" s="2" t="s">
        <v>9354</v>
      </c>
      <c r="D5370" s="2" t="s">
        <v>9355</v>
      </c>
      <c r="E5370" s="2" t="s">
        <v>9644</v>
      </c>
      <c r="G5370" s="5">
        <f>IF('Supplier Change Request FORM Z'!$D$61="",IF(ISNUMBER(SEARCH(#REF!,C5370)),MAX($G$1:G5369)+1,0),IF(ISNUMBER(SEARCH('Supplier Change Request FORM Z'!$D$61,C5370)),MAX($G$1:G5369)+1,0))</f>
        <v>0</v>
      </c>
      <c r="H5370" s="3" t="str">
        <f t="shared" si="420"/>
        <v/>
      </c>
      <c r="K5370" s="5" t="e">
        <f>IF('Supplier Change Request FORM Z'!$D$58="",IF(AND((#REF!=C5370),(LEFT(#REF!,1)=LEFT(E5370,1)),(LEFT(#REF!,2)=LEFT(A5370,2))),MAX($K$1:K5369)+1,0),IF(AND(('Supplier Change Request FORM Z'!$D$61=C5370),(LEFT('Supplier Change Request FORM Z'!$D$58,1)=LEFT(E5370,1)),(LEFT('Supplier Change Request FORM Z'!$D$59,2)=LEFT(A5370,2))),MAX($K$1:K5369)+1,0))</f>
        <v>#REF!</v>
      </c>
      <c r="L5370" s="3" t="str">
        <f t="shared" si="421"/>
        <v/>
      </c>
      <c r="Q5370" s="5"/>
      <c r="R5370" s="3"/>
      <c r="U5370" s="5">
        <f>IF('Supplier Change Request FORM Z'!$D$71="",IF(ISNUMBER(SEARCH(#REF!,C5370)),MAX($U$1:U5369)+1,0),IF(ISNUMBER(SEARCH('Supplier Change Request FORM Z'!$D$71,C5370)),MAX($U$1:U5369)+1,0))</f>
        <v>0</v>
      </c>
      <c r="V5370" s="3" t="str">
        <f t="shared" si="422"/>
        <v/>
      </c>
      <c r="Y5370" s="5">
        <f>IF('Supplier Change Request FORM Z'!$D$71="",IF(ISNUMBER(SEARCH(#REF!,C5370)),MAX($Y$1:Y5369)+1,0),IF(ISNUMBER(SEARCH('Supplier Change Request FORM Z'!$D$71,C5370)),MAX($Y$1:Y5369)+1,0))</f>
        <v>0</v>
      </c>
      <c r="Z5370" s="3" t="str">
        <f t="shared" si="423"/>
        <v/>
      </c>
      <c r="AE5370" s="5" t="e">
        <f>IF('Supplier Change Request FORM Z'!$D$58="",IF(LEFT(#REF!,1)="F",0,IF(AND((LEFT(#REF!,1)=LEFT(E5370,1)),(LEFT(#REF!,2)=LEFT(A5370,2))),MAX($AE$1:AE5369)+1,0)),IF(LEFT('Supplier Change Request FORM Z'!$D$58,1)="F",0,IF(AND((LEFT('Supplier Change Request FORM Z'!$D$58,1)=LEFT(E5370,1)),(LEFT('Supplier Change Request FORM Z'!$D$59,2)=LEFT(A5370,2))),MAX($AE$1:AE5369)+1,0)))</f>
        <v>#REF!</v>
      </c>
      <c r="AF5370" s="3" t="str">
        <f t="shared" si="424"/>
        <v/>
      </c>
    </row>
    <row r="5371" spans="1:32" x14ac:dyDescent="0.35">
      <c r="A5371" s="2" t="s">
        <v>9292</v>
      </c>
      <c r="B5371" s="2" t="s">
        <v>9357</v>
      </c>
      <c r="C5371" s="2" t="s">
        <v>9356</v>
      </c>
      <c r="D5371" s="2" t="s">
        <v>9357</v>
      </c>
      <c r="E5371" s="2" t="s">
        <v>9644</v>
      </c>
      <c r="G5371" s="5">
        <f>IF('Supplier Change Request FORM Z'!$D$61="",IF(ISNUMBER(SEARCH(#REF!,C5371)),MAX($G$1:G5370)+1,0),IF(ISNUMBER(SEARCH('Supplier Change Request FORM Z'!$D$61,C5371)),MAX($G$1:G5370)+1,0))</f>
        <v>0</v>
      </c>
      <c r="H5371" s="3" t="str">
        <f t="shared" si="420"/>
        <v/>
      </c>
      <c r="K5371" s="5" t="e">
        <f>IF('Supplier Change Request FORM Z'!$D$58="",IF(AND((#REF!=C5371),(LEFT(#REF!,1)=LEFT(E5371,1)),(LEFT(#REF!,2)=LEFT(A5371,2))),MAX($K$1:K5370)+1,0),IF(AND(('Supplier Change Request FORM Z'!$D$61=C5371),(LEFT('Supplier Change Request FORM Z'!$D$58,1)=LEFT(E5371,1)),(LEFT('Supplier Change Request FORM Z'!$D$59,2)=LEFT(A5371,2))),MAX($K$1:K5370)+1,0))</f>
        <v>#REF!</v>
      </c>
      <c r="L5371" s="3" t="str">
        <f t="shared" si="421"/>
        <v/>
      </c>
      <c r="Q5371" s="5"/>
      <c r="R5371" s="3"/>
      <c r="U5371" s="5">
        <f>IF('Supplier Change Request FORM Z'!$D$71="",IF(ISNUMBER(SEARCH(#REF!,C5371)),MAX($U$1:U5370)+1,0),IF(ISNUMBER(SEARCH('Supplier Change Request FORM Z'!$D$71,C5371)),MAX($U$1:U5370)+1,0))</f>
        <v>0</v>
      </c>
      <c r="V5371" s="3" t="str">
        <f t="shared" si="422"/>
        <v/>
      </c>
      <c r="Y5371" s="5">
        <f>IF('Supplier Change Request FORM Z'!$D$71="",IF(ISNUMBER(SEARCH(#REF!,C5371)),MAX($Y$1:Y5370)+1,0),IF(ISNUMBER(SEARCH('Supplier Change Request FORM Z'!$D$71,C5371)),MAX($Y$1:Y5370)+1,0))</f>
        <v>0</v>
      </c>
      <c r="Z5371" s="3" t="str">
        <f t="shared" si="423"/>
        <v/>
      </c>
      <c r="AE5371" s="5" t="e">
        <f>IF('Supplier Change Request FORM Z'!$D$58="",IF(LEFT(#REF!,1)="F",0,IF(AND((LEFT(#REF!,1)=LEFT(E5371,1)),(LEFT(#REF!,2)=LEFT(A5371,2))),MAX($AE$1:AE5370)+1,0)),IF(LEFT('Supplier Change Request FORM Z'!$D$58,1)="F",0,IF(AND((LEFT('Supplier Change Request FORM Z'!$D$58,1)=LEFT(E5371,1)),(LEFT('Supplier Change Request FORM Z'!$D$59,2)=LEFT(A5371,2))),MAX($AE$1:AE5370)+1,0)))</f>
        <v>#REF!</v>
      </c>
      <c r="AF5371" s="3" t="str">
        <f t="shared" si="424"/>
        <v/>
      </c>
    </row>
    <row r="5372" spans="1:32" x14ac:dyDescent="0.35">
      <c r="A5372" s="2" t="s">
        <v>9292</v>
      </c>
      <c r="B5372" s="2" t="s">
        <v>9359</v>
      </c>
      <c r="C5372" s="2" t="s">
        <v>9358</v>
      </c>
      <c r="D5372" s="2" t="s">
        <v>9359</v>
      </c>
      <c r="E5372" s="2" t="s">
        <v>9644</v>
      </c>
      <c r="G5372" s="5">
        <f>IF('Supplier Change Request FORM Z'!$D$61="",IF(ISNUMBER(SEARCH(#REF!,C5372)),MAX($G$1:G5371)+1,0),IF(ISNUMBER(SEARCH('Supplier Change Request FORM Z'!$D$61,C5372)),MAX($G$1:G5371)+1,0))</f>
        <v>0</v>
      </c>
      <c r="H5372" s="3" t="str">
        <f t="shared" si="420"/>
        <v/>
      </c>
      <c r="K5372" s="5" t="e">
        <f>IF('Supplier Change Request FORM Z'!$D$58="",IF(AND((#REF!=C5372),(LEFT(#REF!,1)=LEFT(E5372,1)),(LEFT(#REF!,2)=LEFT(A5372,2))),MAX($K$1:K5371)+1,0),IF(AND(('Supplier Change Request FORM Z'!$D$61=C5372),(LEFT('Supplier Change Request FORM Z'!$D$58,1)=LEFT(E5372,1)),(LEFT('Supplier Change Request FORM Z'!$D$59,2)=LEFT(A5372,2))),MAX($K$1:K5371)+1,0))</f>
        <v>#REF!</v>
      </c>
      <c r="L5372" s="3" t="str">
        <f t="shared" si="421"/>
        <v/>
      </c>
      <c r="Q5372" s="5"/>
      <c r="R5372" s="3"/>
      <c r="U5372" s="5">
        <f>IF('Supplier Change Request FORM Z'!$D$71="",IF(ISNUMBER(SEARCH(#REF!,C5372)),MAX($U$1:U5371)+1,0),IF(ISNUMBER(SEARCH('Supplier Change Request FORM Z'!$D$71,C5372)),MAX($U$1:U5371)+1,0))</f>
        <v>0</v>
      </c>
      <c r="V5372" s="3" t="str">
        <f t="shared" si="422"/>
        <v/>
      </c>
      <c r="Y5372" s="5">
        <f>IF('Supplier Change Request FORM Z'!$D$71="",IF(ISNUMBER(SEARCH(#REF!,C5372)),MAX($Y$1:Y5371)+1,0),IF(ISNUMBER(SEARCH('Supplier Change Request FORM Z'!$D$71,C5372)),MAX($Y$1:Y5371)+1,0))</f>
        <v>0</v>
      </c>
      <c r="Z5372" s="3" t="str">
        <f t="shared" si="423"/>
        <v/>
      </c>
      <c r="AE5372" s="5" t="e">
        <f>IF('Supplier Change Request FORM Z'!$D$58="",IF(LEFT(#REF!,1)="F",0,IF(AND((LEFT(#REF!,1)=LEFT(E5372,1)),(LEFT(#REF!,2)=LEFT(A5372,2))),MAX($AE$1:AE5371)+1,0)),IF(LEFT('Supplier Change Request FORM Z'!$D$58,1)="F",0,IF(AND((LEFT('Supplier Change Request FORM Z'!$D$58,1)=LEFT(E5372,1)),(LEFT('Supplier Change Request FORM Z'!$D$59,2)=LEFT(A5372,2))),MAX($AE$1:AE5371)+1,0)))</f>
        <v>#REF!</v>
      </c>
      <c r="AF5372" s="3" t="str">
        <f t="shared" si="424"/>
        <v/>
      </c>
    </row>
    <row r="5373" spans="1:32" x14ac:dyDescent="0.35">
      <c r="A5373" s="2" t="s">
        <v>9292</v>
      </c>
      <c r="B5373" s="2" t="s">
        <v>9378</v>
      </c>
      <c r="C5373" s="2" t="s">
        <v>9377</v>
      </c>
      <c r="D5373" s="2" t="s">
        <v>9378</v>
      </c>
      <c r="E5373" s="2" t="s">
        <v>9644</v>
      </c>
      <c r="G5373" s="5">
        <f>IF('Supplier Change Request FORM Z'!$D$61="",IF(ISNUMBER(SEARCH(#REF!,C5373)),MAX($G$1:G5372)+1,0),IF(ISNUMBER(SEARCH('Supplier Change Request FORM Z'!$D$61,C5373)),MAX($G$1:G5372)+1,0))</f>
        <v>0</v>
      </c>
      <c r="H5373" s="3" t="str">
        <f t="shared" si="420"/>
        <v/>
      </c>
      <c r="K5373" s="5" t="e">
        <f>IF('Supplier Change Request FORM Z'!$D$58="",IF(AND((#REF!=C5373),(LEFT(#REF!,1)=LEFT(E5373,1)),(LEFT(#REF!,2)=LEFT(A5373,2))),MAX($K$1:K5372)+1,0),IF(AND(('Supplier Change Request FORM Z'!$D$61=C5373),(LEFT('Supplier Change Request FORM Z'!$D$58,1)=LEFT(E5373,1)),(LEFT('Supplier Change Request FORM Z'!$D$59,2)=LEFT(A5373,2))),MAX($K$1:K5372)+1,0))</f>
        <v>#REF!</v>
      </c>
      <c r="L5373" s="3" t="str">
        <f t="shared" si="421"/>
        <v/>
      </c>
      <c r="Q5373" s="5"/>
      <c r="R5373" s="3"/>
      <c r="U5373" s="5">
        <f>IF('Supplier Change Request FORM Z'!$D$71="",IF(ISNUMBER(SEARCH(#REF!,C5373)),MAX($U$1:U5372)+1,0),IF(ISNUMBER(SEARCH('Supplier Change Request FORM Z'!$D$71,C5373)),MAX($U$1:U5372)+1,0))</f>
        <v>0</v>
      </c>
      <c r="V5373" s="3" t="str">
        <f t="shared" si="422"/>
        <v/>
      </c>
      <c r="Y5373" s="5">
        <f>IF('Supplier Change Request FORM Z'!$D$71="",IF(ISNUMBER(SEARCH(#REF!,C5373)),MAX($Y$1:Y5372)+1,0),IF(ISNUMBER(SEARCH('Supplier Change Request FORM Z'!$D$71,C5373)),MAX($Y$1:Y5372)+1,0))</f>
        <v>0</v>
      </c>
      <c r="Z5373" s="3" t="str">
        <f t="shared" si="423"/>
        <v/>
      </c>
      <c r="AE5373" s="5" t="e">
        <f>IF('Supplier Change Request FORM Z'!$D$58="",IF(LEFT(#REF!,1)="F",0,IF(AND((LEFT(#REF!,1)=LEFT(E5373,1)),(LEFT(#REF!,2)=LEFT(A5373,2))),MAX($AE$1:AE5372)+1,0)),IF(LEFT('Supplier Change Request FORM Z'!$D$58,1)="F",0,IF(AND((LEFT('Supplier Change Request FORM Z'!$D$58,1)=LEFT(E5373,1)),(LEFT('Supplier Change Request FORM Z'!$D$59,2)=LEFT(A5373,2))),MAX($AE$1:AE5372)+1,0)))</f>
        <v>#REF!</v>
      </c>
      <c r="AF5373" s="3" t="str">
        <f t="shared" si="424"/>
        <v/>
      </c>
    </row>
    <row r="5374" spans="1:32" x14ac:dyDescent="0.35">
      <c r="A5374" s="2" t="s">
        <v>9292</v>
      </c>
      <c r="B5374" s="2" t="s">
        <v>9318</v>
      </c>
      <c r="C5374" s="2" t="s">
        <v>9302</v>
      </c>
      <c r="D5374" s="2" t="s">
        <v>9318</v>
      </c>
      <c r="E5374" s="2" t="s">
        <v>9644</v>
      </c>
      <c r="G5374" s="5">
        <f>IF('Supplier Change Request FORM Z'!$D$61="",IF(ISNUMBER(SEARCH(#REF!,C5374)),MAX($G$1:G5373)+1,0),IF(ISNUMBER(SEARCH('Supplier Change Request FORM Z'!$D$61,C5374)),MAX($G$1:G5373)+1,0))</f>
        <v>0</v>
      </c>
      <c r="H5374" s="3" t="str">
        <f t="shared" si="420"/>
        <v/>
      </c>
      <c r="K5374" s="5" t="e">
        <f>IF('Supplier Change Request FORM Z'!$D$58="",IF(AND((#REF!=C5374),(LEFT(#REF!,1)=LEFT(E5374,1)),(LEFT(#REF!,2)=LEFT(A5374,2))),MAX($K$1:K5373)+1,0),IF(AND(('Supplier Change Request FORM Z'!$D$61=C5374),(LEFT('Supplier Change Request FORM Z'!$D$58,1)=LEFT(E5374,1)),(LEFT('Supplier Change Request FORM Z'!$D$59,2)=LEFT(A5374,2))),MAX($K$1:K5373)+1,0))</f>
        <v>#REF!</v>
      </c>
      <c r="L5374" s="3" t="str">
        <f t="shared" si="421"/>
        <v/>
      </c>
      <c r="Q5374" s="5"/>
      <c r="R5374" s="3"/>
      <c r="U5374" s="5">
        <f>IF('Supplier Change Request FORM Z'!$D$71="",IF(ISNUMBER(SEARCH(#REF!,C5374)),MAX($U$1:U5373)+1,0),IF(ISNUMBER(SEARCH('Supplier Change Request FORM Z'!$D$71,C5374)),MAX($U$1:U5373)+1,0))</f>
        <v>0</v>
      </c>
      <c r="V5374" s="3" t="str">
        <f t="shared" si="422"/>
        <v/>
      </c>
      <c r="Y5374" s="5">
        <f>IF('Supplier Change Request FORM Z'!$D$71="",IF(ISNUMBER(SEARCH(#REF!,C5374)),MAX($Y$1:Y5373)+1,0),IF(ISNUMBER(SEARCH('Supplier Change Request FORM Z'!$D$71,C5374)),MAX($Y$1:Y5373)+1,0))</f>
        <v>0</v>
      </c>
      <c r="Z5374" s="3" t="str">
        <f t="shared" si="423"/>
        <v/>
      </c>
      <c r="AE5374" s="5" t="e">
        <f>IF('Supplier Change Request FORM Z'!$D$58="",IF(LEFT(#REF!,1)="F",0,IF(AND((LEFT(#REF!,1)=LEFT(E5374,1)),(LEFT(#REF!,2)=LEFT(A5374,2))),MAX($AE$1:AE5373)+1,0)),IF(LEFT('Supplier Change Request FORM Z'!$D$58,1)="F",0,IF(AND((LEFT('Supplier Change Request FORM Z'!$D$58,1)=LEFT(E5374,1)),(LEFT('Supplier Change Request FORM Z'!$D$59,2)=LEFT(A5374,2))),MAX($AE$1:AE5373)+1,0)))</f>
        <v>#REF!</v>
      </c>
      <c r="AF5374" s="3" t="str">
        <f t="shared" si="424"/>
        <v/>
      </c>
    </row>
    <row r="5375" spans="1:32" x14ac:dyDescent="0.35">
      <c r="A5375" s="2" t="s">
        <v>9292</v>
      </c>
      <c r="B5375" s="2" t="s">
        <v>9308</v>
      </c>
      <c r="C5375" s="2" t="s">
        <v>9302</v>
      </c>
      <c r="D5375" s="2" t="s">
        <v>9308</v>
      </c>
      <c r="E5375" s="2" t="s">
        <v>9644</v>
      </c>
      <c r="G5375" s="5">
        <f>IF('Supplier Change Request FORM Z'!$D$61="",IF(ISNUMBER(SEARCH(#REF!,C5375)),MAX($G$1:G5374)+1,0),IF(ISNUMBER(SEARCH('Supplier Change Request FORM Z'!$D$61,C5375)),MAX($G$1:G5374)+1,0))</f>
        <v>0</v>
      </c>
      <c r="H5375" s="3" t="str">
        <f t="shared" si="420"/>
        <v/>
      </c>
      <c r="K5375" s="5" t="e">
        <f>IF('Supplier Change Request FORM Z'!$D$58="",IF(AND((#REF!=C5375),(LEFT(#REF!,1)=LEFT(E5375,1)),(LEFT(#REF!,2)=LEFT(A5375,2))),MAX($K$1:K5374)+1,0),IF(AND(('Supplier Change Request FORM Z'!$D$61=C5375),(LEFT('Supplier Change Request FORM Z'!$D$58,1)=LEFT(E5375,1)),(LEFT('Supplier Change Request FORM Z'!$D$59,2)=LEFT(A5375,2))),MAX($K$1:K5374)+1,0))</f>
        <v>#REF!</v>
      </c>
      <c r="L5375" s="3" t="str">
        <f t="shared" si="421"/>
        <v/>
      </c>
      <c r="Q5375" s="5"/>
      <c r="R5375" s="3"/>
      <c r="U5375" s="5">
        <f>IF('Supplier Change Request FORM Z'!$D$71="",IF(ISNUMBER(SEARCH(#REF!,C5375)),MAX($U$1:U5374)+1,0),IF(ISNUMBER(SEARCH('Supplier Change Request FORM Z'!$D$71,C5375)),MAX($U$1:U5374)+1,0))</f>
        <v>0</v>
      </c>
      <c r="V5375" s="3" t="str">
        <f t="shared" si="422"/>
        <v/>
      </c>
      <c r="Y5375" s="5">
        <f>IF('Supplier Change Request FORM Z'!$D$71="",IF(ISNUMBER(SEARCH(#REF!,C5375)),MAX($Y$1:Y5374)+1,0),IF(ISNUMBER(SEARCH('Supplier Change Request FORM Z'!$D$71,C5375)),MAX($Y$1:Y5374)+1,0))</f>
        <v>0</v>
      </c>
      <c r="Z5375" s="3" t="str">
        <f t="shared" si="423"/>
        <v/>
      </c>
      <c r="AE5375" s="5" t="e">
        <f>IF('Supplier Change Request FORM Z'!$D$58="",IF(LEFT(#REF!,1)="F",0,IF(AND((LEFT(#REF!,1)=LEFT(E5375,1)),(LEFT(#REF!,2)=LEFT(A5375,2))),MAX($AE$1:AE5374)+1,0)),IF(LEFT('Supplier Change Request FORM Z'!$D$58,1)="F",0,IF(AND((LEFT('Supplier Change Request FORM Z'!$D$58,1)=LEFT(E5375,1)),(LEFT('Supplier Change Request FORM Z'!$D$59,2)=LEFT(A5375,2))),MAX($AE$1:AE5374)+1,0)))</f>
        <v>#REF!</v>
      </c>
      <c r="AF5375" s="3" t="str">
        <f t="shared" si="424"/>
        <v/>
      </c>
    </row>
    <row r="5376" spans="1:32" x14ac:dyDescent="0.35">
      <c r="A5376" s="2" t="s">
        <v>9292</v>
      </c>
      <c r="B5376" s="2" t="s">
        <v>9303</v>
      </c>
      <c r="C5376" s="2" t="s">
        <v>9302</v>
      </c>
      <c r="D5376" s="2" t="s">
        <v>9303</v>
      </c>
      <c r="E5376" s="2" t="s">
        <v>9644</v>
      </c>
      <c r="G5376" s="5">
        <f>IF('Supplier Change Request FORM Z'!$D$61="",IF(ISNUMBER(SEARCH(#REF!,C5376)),MAX($G$1:G5375)+1,0),IF(ISNUMBER(SEARCH('Supplier Change Request FORM Z'!$D$61,C5376)),MAX($G$1:G5375)+1,0))</f>
        <v>0</v>
      </c>
      <c r="H5376" s="3" t="str">
        <f t="shared" si="420"/>
        <v/>
      </c>
      <c r="K5376" s="5" t="e">
        <f>IF('Supplier Change Request FORM Z'!$D$58="",IF(AND((#REF!=C5376),(LEFT(#REF!,1)=LEFT(E5376,1)),(LEFT(#REF!,2)=LEFT(A5376,2))),MAX($K$1:K5375)+1,0),IF(AND(('Supplier Change Request FORM Z'!$D$61=C5376),(LEFT('Supplier Change Request FORM Z'!$D$58,1)=LEFT(E5376,1)),(LEFT('Supplier Change Request FORM Z'!$D$59,2)=LEFT(A5376,2))),MAX($K$1:K5375)+1,0))</f>
        <v>#REF!</v>
      </c>
      <c r="L5376" s="3" t="str">
        <f t="shared" si="421"/>
        <v/>
      </c>
      <c r="Q5376" s="5"/>
      <c r="R5376" s="3"/>
      <c r="U5376" s="5">
        <f>IF('Supplier Change Request FORM Z'!$D$71="",IF(ISNUMBER(SEARCH(#REF!,C5376)),MAX($U$1:U5375)+1,0),IF(ISNUMBER(SEARCH('Supplier Change Request FORM Z'!$D$71,C5376)),MAX($U$1:U5375)+1,0))</f>
        <v>0</v>
      </c>
      <c r="V5376" s="3" t="str">
        <f t="shared" si="422"/>
        <v/>
      </c>
      <c r="Y5376" s="5">
        <f>IF('Supplier Change Request FORM Z'!$D$71="",IF(ISNUMBER(SEARCH(#REF!,C5376)),MAX($Y$1:Y5375)+1,0),IF(ISNUMBER(SEARCH('Supplier Change Request FORM Z'!$D$71,C5376)),MAX($Y$1:Y5375)+1,0))</f>
        <v>0</v>
      </c>
      <c r="Z5376" s="3" t="str">
        <f t="shared" si="423"/>
        <v/>
      </c>
      <c r="AE5376" s="5" t="e">
        <f>IF('Supplier Change Request FORM Z'!$D$58="",IF(LEFT(#REF!,1)="F",0,IF(AND((LEFT(#REF!,1)=LEFT(E5376,1)),(LEFT(#REF!,2)=LEFT(A5376,2))),MAX($AE$1:AE5375)+1,0)),IF(LEFT('Supplier Change Request FORM Z'!$D$58,1)="F",0,IF(AND((LEFT('Supplier Change Request FORM Z'!$D$58,1)=LEFT(E5376,1)),(LEFT('Supplier Change Request FORM Z'!$D$59,2)=LEFT(A5376,2))),MAX($AE$1:AE5375)+1,0)))</f>
        <v>#REF!</v>
      </c>
      <c r="AF5376" s="3" t="str">
        <f t="shared" si="424"/>
        <v/>
      </c>
    </row>
    <row r="5377" spans="1:32" x14ac:dyDescent="0.35">
      <c r="A5377" s="2" t="s">
        <v>9292</v>
      </c>
      <c r="B5377" s="2" t="s">
        <v>9307</v>
      </c>
      <c r="C5377" s="2" t="s">
        <v>9302</v>
      </c>
      <c r="D5377" s="2" t="s">
        <v>9307</v>
      </c>
      <c r="E5377" s="2" t="s">
        <v>9644</v>
      </c>
      <c r="G5377" s="5">
        <f>IF('Supplier Change Request FORM Z'!$D$61="",IF(ISNUMBER(SEARCH(#REF!,C5377)),MAX($G$1:G5376)+1,0),IF(ISNUMBER(SEARCH('Supplier Change Request FORM Z'!$D$61,C5377)),MAX($G$1:G5376)+1,0))</f>
        <v>0</v>
      </c>
      <c r="H5377" s="3" t="str">
        <f t="shared" si="420"/>
        <v/>
      </c>
      <c r="K5377" s="5" t="e">
        <f>IF('Supplier Change Request FORM Z'!$D$58="",IF(AND((#REF!=C5377),(LEFT(#REF!,1)=LEFT(E5377,1)),(LEFT(#REF!,2)=LEFT(A5377,2))),MAX($K$1:K5376)+1,0),IF(AND(('Supplier Change Request FORM Z'!$D$61=C5377),(LEFT('Supplier Change Request FORM Z'!$D$58,1)=LEFT(E5377,1)),(LEFT('Supplier Change Request FORM Z'!$D$59,2)=LEFT(A5377,2))),MAX($K$1:K5376)+1,0))</f>
        <v>#REF!</v>
      </c>
      <c r="L5377" s="3" t="str">
        <f t="shared" si="421"/>
        <v/>
      </c>
      <c r="Q5377" s="5"/>
      <c r="R5377" s="3"/>
      <c r="U5377" s="5">
        <f>IF('Supplier Change Request FORM Z'!$D$71="",IF(ISNUMBER(SEARCH(#REF!,C5377)),MAX($U$1:U5376)+1,0),IF(ISNUMBER(SEARCH('Supplier Change Request FORM Z'!$D$71,C5377)),MAX($U$1:U5376)+1,0))</f>
        <v>0</v>
      </c>
      <c r="V5377" s="3" t="str">
        <f t="shared" si="422"/>
        <v/>
      </c>
      <c r="Y5377" s="5">
        <f>IF('Supplier Change Request FORM Z'!$D$71="",IF(ISNUMBER(SEARCH(#REF!,C5377)),MAX($Y$1:Y5376)+1,0),IF(ISNUMBER(SEARCH('Supplier Change Request FORM Z'!$D$71,C5377)),MAX($Y$1:Y5376)+1,0))</f>
        <v>0</v>
      </c>
      <c r="Z5377" s="3" t="str">
        <f t="shared" si="423"/>
        <v/>
      </c>
      <c r="AE5377" s="5" t="e">
        <f>IF('Supplier Change Request FORM Z'!$D$58="",IF(LEFT(#REF!,1)="F",0,IF(AND((LEFT(#REF!,1)=LEFT(E5377,1)),(LEFT(#REF!,2)=LEFT(A5377,2))),MAX($AE$1:AE5376)+1,0)),IF(LEFT('Supplier Change Request FORM Z'!$D$58,1)="F",0,IF(AND((LEFT('Supplier Change Request FORM Z'!$D$58,1)=LEFT(E5377,1)),(LEFT('Supplier Change Request FORM Z'!$D$59,2)=LEFT(A5377,2))),MAX($AE$1:AE5376)+1,0)))</f>
        <v>#REF!</v>
      </c>
      <c r="AF5377" s="3" t="str">
        <f t="shared" si="424"/>
        <v/>
      </c>
    </row>
    <row r="5378" spans="1:32" x14ac:dyDescent="0.35">
      <c r="A5378" s="2" t="s">
        <v>9292</v>
      </c>
      <c r="B5378" s="2" t="s">
        <v>9310</v>
      </c>
      <c r="C5378" s="2" t="s">
        <v>9302</v>
      </c>
      <c r="D5378" s="2" t="s">
        <v>9310</v>
      </c>
      <c r="E5378" s="2" t="s">
        <v>9644</v>
      </c>
      <c r="G5378" s="5">
        <f>IF('Supplier Change Request FORM Z'!$D$61="",IF(ISNUMBER(SEARCH(#REF!,C5378)),MAX($G$1:G5377)+1,0),IF(ISNUMBER(SEARCH('Supplier Change Request FORM Z'!$D$61,C5378)),MAX($G$1:G5377)+1,0))</f>
        <v>0</v>
      </c>
      <c r="H5378" s="3" t="str">
        <f t="shared" ref="H5378:H5441" si="425">IFERROR(INDEX($C:$C,MATCH(ROW(H5377),$G:$G,0)),"")</f>
        <v/>
      </c>
      <c r="K5378" s="5" t="e">
        <f>IF('Supplier Change Request FORM Z'!$D$58="",IF(AND((#REF!=C5378),(LEFT(#REF!,1)=LEFT(E5378,1)),(LEFT(#REF!,2)=LEFT(A5378,2))),MAX($K$1:K5377)+1,0),IF(AND(('Supplier Change Request FORM Z'!$D$61=C5378),(LEFT('Supplier Change Request FORM Z'!$D$58,1)=LEFT(E5378,1)),(LEFT('Supplier Change Request FORM Z'!$D$59,2)=LEFT(A5378,2))),MAX($K$1:K5377)+1,0))</f>
        <v>#REF!</v>
      </c>
      <c r="L5378" s="3" t="str">
        <f t="shared" ref="L5378:L5441" si="426">IFERROR(INDEX($D:$D,MATCH(ROW(L5377),$K:$K,0)),"")</f>
        <v/>
      </c>
      <c r="Q5378" s="5"/>
      <c r="R5378" s="3"/>
      <c r="U5378" s="5">
        <f>IF('Supplier Change Request FORM Z'!$D$71="",IF(ISNUMBER(SEARCH(#REF!,C5378)),MAX($U$1:U5377)+1,0),IF(ISNUMBER(SEARCH('Supplier Change Request FORM Z'!$D$71,C5378)),MAX($U$1:U5377)+1,0))</f>
        <v>0</v>
      </c>
      <c r="V5378" s="3" t="str">
        <f t="shared" ref="V5378:V5441" si="427">IFERROR(INDEX($C:$C,MATCH(ROW(V5377),U:U,0)),"")</f>
        <v/>
      </c>
      <c r="Y5378" s="5">
        <f>IF('Supplier Change Request FORM Z'!$D$71="",IF(ISNUMBER(SEARCH(#REF!,C5378)),MAX($Y$1:Y5377)+1,0),IF(ISNUMBER(SEARCH('Supplier Change Request FORM Z'!$D$71,C5378)),MAX($Y$1:Y5377)+1,0))</f>
        <v>0</v>
      </c>
      <c r="Z5378" s="3" t="str">
        <f t="shared" ref="Z5378:Z5441" si="428">IFERROR(INDEX($D:$D,MATCH(ROW(Z5377),$Y:$Y,0)),"")</f>
        <v/>
      </c>
      <c r="AE5378" s="5" t="e">
        <f>IF('Supplier Change Request FORM Z'!$D$58="",IF(LEFT(#REF!,1)="F",0,IF(AND((LEFT(#REF!,1)=LEFT(E5378,1)),(LEFT(#REF!,2)=LEFT(A5378,2))),MAX($AE$1:AE5377)+1,0)),IF(LEFT('Supplier Change Request FORM Z'!$D$58,1)="F",0,IF(AND((LEFT('Supplier Change Request FORM Z'!$D$58,1)=LEFT(E5378,1)),(LEFT('Supplier Change Request FORM Z'!$D$59,2)=LEFT(A5378,2))),MAX($AE$1:AE5377)+1,0)))</f>
        <v>#REF!</v>
      </c>
      <c r="AF5378" s="3" t="str">
        <f t="shared" ref="AF5378:AF5441" si="429">IFERROR(INDEX(C:C,MATCH(ROW(AF5377),AE:AE,0)),"")</f>
        <v/>
      </c>
    </row>
    <row r="5379" spans="1:32" x14ac:dyDescent="0.35">
      <c r="A5379" s="2" t="s">
        <v>9292</v>
      </c>
      <c r="B5379" s="2" t="s">
        <v>9321</v>
      </c>
      <c r="C5379" s="2" t="s">
        <v>9302</v>
      </c>
      <c r="D5379" s="2" t="s">
        <v>9321</v>
      </c>
      <c r="E5379" s="2" t="s">
        <v>9644</v>
      </c>
      <c r="G5379" s="5">
        <f>IF('Supplier Change Request FORM Z'!$D$61="",IF(ISNUMBER(SEARCH(#REF!,C5379)),MAX($G$1:G5378)+1,0),IF(ISNUMBER(SEARCH('Supplier Change Request FORM Z'!$D$61,C5379)),MAX($G$1:G5378)+1,0))</f>
        <v>0</v>
      </c>
      <c r="H5379" s="3" t="str">
        <f t="shared" si="425"/>
        <v/>
      </c>
      <c r="K5379" s="5" t="e">
        <f>IF('Supplier Change Request FORM Z'!$D$58="",IF(AND((#REF!=C5379),(LEFT(#REF!,1)=LEFT(E5379,1)),(LEFT(#REF!,2)=LEFT(A5379,2))),MAX($K$1:K5378)+1,0),IF(AND(('Supplier Change Request FORM Z'!$D$61=C5379),(LEFT('Supplier Change Request FORM Z'!$D$58,1)=LEFT(E5379,1)),(LEFT('Supplier Change Request FORM Z'!$D$59,2)=LEFT(A5379,2))),MAX($K$1:K5378)+1,0))</f>
        <v>#REF!</v>
      </c>
      <c r="L5379" s="3" t="str">
        <f t="shared" si="426"/>
        <v/>
      </c>
      <c r="Q5379" s="5"/>
      <c r="R5379" s="3"/>
      <c r="U5379" s="5">
        <f>IF('Supplier Change Request FORM Z'!$D$71="",IF(ISNUMBER(SEARCH(#REF!,C5379)),MAX($U$1:U5378)+1,0),IF(ISNUMBER(SEARCH('Supplier Change Request FORM Z'!$D$71,C5379)),MAX($U$1:U5378)+1,0))</f>
        <v>0</v>
      </c>
      <c r="V5379" s="3" t="str">
        <f t="shared" si="427"/>
        <v/>
      </c>
      <c r="Y5379" s="5">
        <f>IF('Supplier Change Request FORM Z'!$D$71="",IF(ISNUMBER(SEARCH(#REF!,C5379)),MAX($Y$1:Y5378)+1,0),IF(ISNUMBER(SEARCH('Supplier Change Request FORM Z'!$D$71,C5379)),MAX($Y$1:Y5378)+1,0))</f>
        <v>0</v>
      </c>
      <c r="Z5379" s="3" t="str">
        <f t="shared" si="428"/>
        <v/>
      </c>
      <c r="AE5379" s="5" t="e">
        <f>IF('Supplier Change Request FORM Z'!$D$58="",IF(LEFT(#REF!,1)="F",0,IF(AND((LEFT(#REF!,1)=LEFT(E5379,1)),(LEFT(#REF!,2)=LEFT(A5379,2))),MAX($AE$1:AE5378)+1,0)),IF(LEFT('Supplier Change Request FORM Z'!$D$58,1)="F",0,IF(AND((LEFT('Supplier Change Request FORM Z'!$D$58,1)=LEFT(E5379,1)),(LEFT('Supplier Change Request FORM Z'!$D$59,2)=LEFT(A5379,2))),MAX($AE$1:AE5378)+1,0)))</f>
        <v>#REF!</v>
      </c>
      <c r="AF5379" s="3" t="str">
        <f t="shared" si="429"/>
        <v/>
      </c>
    </row>
    <row r="5380" spans="1:32" x14ac:dyDescent="0.35">
      <c r="A5380" s="2" t="s">
        <v>9292</v>
      </c>
      <c r="B5380" s="2" t="s">
        <v>9309</v>
      </c>
      <c r="C5380" s="2" t="s">
        <v>9302</v>
      </c>
      <c r="D5380" s="2" t="s">
        <v>9309</v>
      </c>
      <c r="E5380" s="2" t="s">
        <v>9644</v>
      </c>
      <c r="G5380" s="5">
        <f>IF('Supplier Change Request FORM Z'!$D$61="",IF(ISNUMBER(SEARCH(#REF!,C5380)),MAX($G$1:G5379)+1,0),IF(ISNUMBER(SEARCH('Supplier Change Request FORM Z'!$D$61,C5380)),MAX($G$1:G5379)+1,0))</f>
        <v>0</v>
      </c>
      <c r="H5380" s="3" t="str">
        <f t="shared" si="425"/>
        <v/>
      </c>
      <c r="K5380" s="5" t="e">
        <f>IF('Supplier Change Request FORM Z'!$D$58="",IF(AND((#REF!=C5380),(LEFT(#REF!,1)=LEFT(E5380,1)),(LEFT(#REF!,2)=LEFT(A5380,2))),MAX($K$1:K5379)+1,0),IF(AND(('Supplier Change Request FORM Z'!$D$61=C5380),(LEFT('Supplier Change Request FORM Z'!$D$58,1)=LEFT(E5380,1)),(LEFT('Supplier Change Request FORM Z'!$D$59,2)=LEFT(A5380,2))),MAX($K$1:K5379)+1,0))</f>
        <v>#REF!</v>
      </c>
      <c r="L5380" s="3" t="str">
        <f t="shared" si="426"/>
        <v/>
      </c>
      <c r="Q5380" s="5"/>
      <c r="R5380" s="3"/>
      <c r="U5380" s="5">
        <f>IF('Supplier Change Request FORM Z'!$D$71="",IF(ISNUMBER(SEARCH(#REF!,C5380)),MAX($U$1:U5379)+1,0),IF(ISNUMBER(SEARCH('Supplier Change Request FORM Z'!$D$71,C5380)),MAX($U$1:U5379)+1,0))</f>
        <v>0</v>
      </c>
      <c r="V5380" s="3" t="str">
        <f t="shared" si="427"/>
        <v/>
      </c>
      <c r="Y5380" s="5">
        <f>IF('Supplier Change Request FORM Z'!$D$71="",IF(ISNUMBER(SEARCH(#REF!,C5380)),MAX($Y$1:Y5379)+1,0),IF(ISNUMBER(SEARCH('Supplier Change Request FORM Z'!$D$71,C5380)),MAX($Y$1:Y5379)+1,0))</f>
        <v>0</v>
      </c>
      <c r="Z5380" s="3" t="str">
        <f t="shared" si="428"/>
        <v/>
      </c>
      <c r="AE5380" s="5" t="e">
        <f>IF('Supplier Change Request FORM Z'!$D$58="",IF(LEFT(#REF!,1)="F",0,IF(AND((LEFT(#REF!,1)=LEFT(E5380,1)),(LEFT(#REF!,2)=LEFT(A5380,2))),MAX($AE$1:AE5379)+1,0)),IF(LEFT('Supplier Change Request FORM Z'!$D$58,1)="F",0,IF(AND((LEFT('Supplier Change Request FORM Z'!$D$58,1)=LEFT(E5380,1)),(LEFT('Supplier Change Request FORM Z'!$D$59,2)=LEFT(A5380,2))),MAX($AE$1:AE5379)+1,0)))</f>
        <v>#REF!</v>
      </c>
      <c r="AF5380" s="3" t="str">
        <f t="shared" si="429"/>
        <v/>
      </c>
    </row>
    <row r="5381" spans="1:32" x14ac:dyDescent="0.35">
      <c r="A5381" s="2" t="s">
        <v>9292</v>
      </c>
      <c r="B5381" s="2" t="s">
        <v>11122</v>
      </c>
      <c r="C5381" s="2" t="s">
        <v>9302</v>
      </c>
      <c r="D5381" s="2" t="s">
        <v>11122</v>
      </c>
      <c r="E5381" s="2" t="s">
        <v>9644</v>
      </c>
      <c r="G5381" s="5">
        <f>IF('Supplier Change Request FORM Z'!$D$61="",IF(ISNUMBER(SEARCH(#REF!,C5381)),MAX($G$1:G5380)+1,0),IF(ISNUMBER(SEARCH('Supplier Change Request FORM Z'!$D$61,C5381)),MAX($G$1:G5380)+1,0))</f>
        <v>0</v>
      </c>
      <c r="H5381" s="3" t="str">
        <f t="shared" si="425"/>
        <v/>
      </c>
      <c r="K5381" s="5" t="e">
        <f>IF('Supplier Change Request FORM Z'!$D$58="",IF(AND((#REF!=C5381),(LEFT(#REF!,1)=LEFT(E5381,1)),(LEFT(#REF!,2)=LEFT(A5381,2))),MAX($K$1:K5380)+1,0),IF(AND(('Supplier Change Request FORM Z'!$D$61=C5381),(LEFT('Supplier Change Request FORM Z'!$D$58,1)=LEFT(E5381,1)),(LEFT('Supplier Change Request FORM Z'!$D$59,2)=LEFT(A5381,2))),MAX($K$1:K5380)+1,0))</f>
        <v>#REF!</v>
      </c>
      <c r="L5381" s="3" t="str">
        <f t="shared" si="426"/>
        <v/>
      </c>
      <c r="Q5381" s="5"/>
      <c r="R5381" s="3"/>
      <c r="U5381" s="5">
        <f>IF('Supplier Change Request FORM Z'!$D$71="",IF(ISNUMBER(SEARCH(#REF!,C5381)),MAX($U$1:U5380)+1,0),IF(ISNUMBER(SEARCH('Supplier Change Request FORM Z'!$D$71,C5381)),MAX($U$1:U5380)+1,0))</f>
        <v>0</v>
      </c>
      <c r="V5381" s="3" t="str">
        <f t="shared" si="427"/>
        <v/>
      </c>
      <c r="Y5381" s="5">
        <f>IF('Supplier Change Request FORM Z'!$D$71="",IF(ISNUMBER(SEARCH(#REF!,C5381)),MAX($Y$1:Y5380)+1,0),IF(ISNUMBER(SEARCH('Supplier Change Request FORM Z'!$D$71,C5381)),MAX($Y$1:Y5380)+1,0))</f>
        <v>0</v>
      </c>
      <c r="Z5381" s="3" t="str">
        <f t="shared" si="428"/>
        <v/>
      </c>
      <c r="AE5381" s="5" t="e">
        <f>IF('Supplier Change Request FORM Z'!$D$58="",IF(LEFT(#REF!,1)="F",0,IF(AND((LEFT(#REF!,1)=LEFT(E5381,1)),(LEFT(#REF!,2)=LEFT(A5381,2))),MAX($AE$1:AE5380)+1,0)),IF(LEFT('Supplier Change Request FORM Z'!$D$58,1)="F",0,IF(AND((LEFT('Supplier Change Request FORM Z'!$D$58,1)=LEFT(E5381,1)),(LEFT('Supplier Change Request FORM Z'!$D$59,2)=LEFT(A5381,2))),MAX($AE$1:AE5380)+1,0)))</f>
        <v>#REF!</v>
      </c>
      <c r="AF5381" s="3" t="str">
        <f t="shared" si="429"/>
        <v/>
      </c>
    </row>
    <row r="5382" spans="1:32" x14ac:dyDescent="0.35">
      <c r="A5382" s="2" t="s">
        <v>9292</v>
      </c>
      <c r="B5382" s="2" t="s">
        <v>9311</v>
      </c>
      <c r="C5382" s="2" t="s">
        <v>9302</v>
      </c>
      <c r="D5382" s="2" t="s">
        <v>9311</v>
      </c>
      <c r="E5382" s="2" t="s">
        <v>9644</v>
      </c>
      <c r="G5382" s="5">
        <f>IF('Supplier Change Request FORM Z'!$D$61="",IF(ISNUMBER(SEARCH(#REF!,C5382)),MAX($G$1:G5381)+1,0),IF(ISNUMBER(SEARCH('Supplier Change Request FORM Z'!$D$61,C5382)),MAX($G$1:G5381)+1,0))</f>
        <v>0</v>
      </c>
      <c r="H5382" s="3" t="str">
        <f t="shared" si="425"/>
        <v/>
      </c>
      <c r="K5382" s="5" t="e">
        <f>IF('Supplier Change Request FORM Z'!$D$58="",IF(AND((#REF!=C5382),(LEFT(#REF!,1)=LEFT(E5382,1)),(LEFT(#REF!,2)=LEFT(A5382,2))),MAX($K$1:K5381)+1,0),IF(AND(('Supplier Change Request FORM Z'!$D$61=C5382),(LEFT('Supplier Change Request FORM Z'!$D$58,1)=LEFT(E5382,1)),(LEFT('Supplier Change Request FORM Z'!$D$59,2)=LEFT(A5382,2))),MAX($K$1:K5381)+1,0))</f>
        <v>#REF!</v>
      </c>
      <c r="L5382" s="3" t="str">
        <f t="shared" si="426"/>
        <v/>
      </c>
      <c r="Q5382" s="5"/>
      <c r="R5382" s="3"/>
      <c r="U5382" s="5">
        <f>IF('Supplier Change Request FORM Z'!$D$71="",IF(ISNUMBER(SEARCH(#REF!,C5382)),MAX($U$1:U5381)+1,0),IF(ISNUMBER(SEARCH('Supplier Change Request FORM Z'!$D$71,C5382)),MAX($U$1:U5381)+1,0))</f>
        <v>0</v>
      </c>
      <c r="V5382" s="3" t="str">
        <f t="shared" si="427"/>
        <v/>
      </c>
      <c r="Y5382" s="5">
        <f>IF('Supplier Change Request FORM Z'!$D$71="",IF(ISNUMBER(SEARCH(#REF!,C5382)),MAX($Y$1:Y5381)+1,0),IF(ISNUMBER(SEARCH('Supplier Change Request FORM Z'!$D$71,C5382)),MAX($Y$1:Y5381)+1,0))</f>
        <v>0</v>
      </c>
      <c r="Z5382" s="3" t="str">
        <f t="shared" si="428"/>
        <v/>
      </c>
      <c r="AE5382" s="5" t="e">
        <f>IF('Supplier Change Request FORM Z'!$D$58="",IF(LEFT(#REF!,1)="F",0,IF(AND((LEFT(#REF!,1)=LEFT(E5382,1)),(LEFT(#REF!,2)=LEFT(A5382,2))),MAX($AE$1:AE5381)+1,0)),IF(LEFT('Supplier Change Request FORM Z'!$D$58,1)="F",0,IF(AND((LEFT('Supplier Change Request FORM Z'!$D$58,1)=LEFT(E5382,1)),(LEFT('Supplier Change Request FORM Z'!$D$59,2)=LEFT(A5382,2))),MAX($AE$1:AE5381)+1,0)))</f>
        <v>#REF!</v>
      </c>
      <c r="AF5382" s="3" t="str">
        <f t="shared" si="429"/>
        <v/>
      </c>
    </row>
    <row r="5383" spans="1:32" x14ac:dyDescent="0.35">
      <c r="A5383" s="2" t="s">
        <v>9292</v>
      </c>
      <c r="B5383" s="2" t="s">
        <v>9380</v>
      </c>
      <c r="C5383" s="2" t="s">
        <v>9302</v>
      </c>
      <c r="D5383" s="2" t="s">
        <v>9380</v>
      </c>
      <c r="E5383" s="2" t="s">
        <v>9644</v>
      </c>
      <c r="G5383" s="5">
        <f>IF('Supplier Change Request FORM Z'!$D$61="",IF(ISNUMBER(SEARCH(#REF!,C5383)),MAX($G$1:G5382)+1,0),IF(ISNUMBER(SEARCH('Supplier Change Request FORM Z'!$D$61,C5383)),MAX($G$1:G5382)+1,0))</f>
        <v>0</v>
      </c>
      <c r="H5383" s="3" t="str">
        <f t="shared" si="425"/>
        <v/>
      </c>
      <c r="K5383" s="5" t="e">
        <f>IF('Supplier Change Request FORM Z'!$D$58="",IF(AND((#REF!=C5383),(LEFT(#REF!,1)=LEFT(E5383,1)),(LEFT(#REF!,2)=LEFT(A5383,2))),MAX($K$1:K5382)+1,0),IF(AND(('Supplier Change Request FORM Z'!$D$61=C5383),(LEFT('Supplier Change Request FORM Z'!$D$58,1)=LEFT(E5383,1)),(LEFT('Supplier Change Request FORM Z'!$D$59,2)=LEFT(A5383,2))),MAX($K$1:K5382)+1,0))</f>
        <v>#REF!</v>
      </c>
      <c r="L5383" s="3" t="str">
        <f t="shared" si="426"/>
        <v/>
      </c>
      <c r="Q5383" s="5"/>
      <c r="R5383" s="3"/>
      <c r="U5383" s="5">
        <f>IF('Supplier Change Request FORM Z'!$D$71="",IF(ISNUMBER(SEARCH(#REF!,C5383)),MAX($U$1:U5382)+1,0),IF(ISNUMBER(SEARCH('Supplier Change Request FORM Z'!$D$71,C5383)),MAX($U$1:U5382)+1,0))</f>
        <v>0</v>
      </c>
      <c r="V5383" s="3" t="str">
        <f t="shared" si="427"/>
        <v/>
      </c>
      <c r="Y5383" s="5">
        <f>IF('Supplier Change Request FORM Z'!$D$71="",IF(ISNUMBER(SEARCH(#REF!,C5383)),MAX($Y$1:Y5382)+1,0),IF(ISNUMBER(SEARCH('Supplier Change Request FORM Z'!$D$71,C5383)),MAX($Y$1:Y5382)+1,0))</f>
        <v>0</v>
      </c>
      <c r="Z5383" s="3" t="str">
        <f t="shared" si="428"/>
        <v/>
      </c>
      <c r="AE5383" s="5" t="e">
        <f>IF('Supplier Change Request FORM Z'!$D$58="",IF(LEFT(#REF!,1)="F",0,IF(AND((LEFT(#REF!,1)=LEFT(E5383,1)),(LEFT(#REF!,2)=LEFT(A5383,2))),MAX($AE$1:AE5382)+1,0)),IF(LEFT('Supplier Change Request FORM Z'!$D$58,1)="F",0,IF(AND((LEFT('Supplier Change Request FORM Z'!$D$58,1)=LEFT(E5383,1)),(LEFT('Supplier Change Request FORM Z'!$D$59,2)=LEFT(A5383,2))),MAX($AE$1:AE5382)+1,0)))</f>
        <v>#REF!</v>
      </c>
      <c r="AF5383" s="3" t="str">
        <f t="shared" si="429"/>
        <v/>
      </c>
    </row>
    <row r="5384" spans="1:32" x14ac:dyDescent="0.35">
      <c r="A5384" s="2" t="s">
        <v>9292</v>
      </c>
      <c r="B5384" s="2" t="s">
        <v>9320</v>
      </c>
      <c r="C5384" s="2" t="s">
        <v>9302</v>
      </c>
      <c r="D5384" s="2" t="s">
        <v>9320</v>
      </c>
      <c r="E5384" s="2" t="s">
        <v>9644</v>
      </c>
      <c r="G5384" s="5">
        <f>IF('Supplier Change Request FORM Z'!$D$61="",IF(ISNUMBER(SEARCH(#REF!,C5384)),MAX($G$1:G5383)+1,0),IF(ISNUMBER(SEARCH('Supplier Change Request FORM Z'!$D$61,C5384)),MAX($G$1:G5383)+1,0))</f>
        <v>0</v>
      </c>
      <c r="H5384" s="3" t="str">
        <f t="shared" si="425"/>
        <v/>
      </c>
      <c r="K5384" s="5" t="e">
        <f>IF('Supplier Change Request FORM Z'!$D$58="",IF(AND((#REF!=C5384),(LEFT(#REF!,1)=LEFT(E5384,1)),(LEFT(#REF!,2)=LEFT(A5384,2))),MAX($K$1:K5383)+1,0),IF(AND(('Supplier Change Request FORM Z'!$D$61=C5384),(LEFT('Supplier Change Request FORM Z'!$D$58,1)=LEFT(E5384,1)),(LEFT('Supplier Change Request FORM Z'!$D$59,2)=LEFT(A5384,2))),MAX($K$1:K5383)+1,0))</f>
        <v>#REF!</v>
      </c>
      <c r="L5384" s="3" t="str">
        <f t="shared" si="426"/>
        <v/>
      </c>
      <c r="Q5384" s="5"/>
      <c r="R5384" s="3"/>
      <c r="U5384" s="5">
        <f>IF('Supplier Change Request FORM Z'!$D$71="",IF(ISNUMBER(SEARCH(#REF!,C5384)),MAX($U$1:U5383)+1,0),IF(ISNUMBER(SEARCH('Supplier Change Request FORM Z'!$D$71,C5384)),MAX($U$1:U5383)+1,0))</f>
        <v>0</v>
      </c>
      <c r="V5384" s="3" t="str">
        <f t="shared" si="427"/>
        <v/>
      </c>
      <c r="Y5384" s="5">
        <f>IF('Supplier Change Request FORM Z'!$D$71="",IF(ISNUMBER(SEARCH(#REF!,C5384)),MAX($Y$1:Y5383)+1,0),IF(ISNUMBER(SEARCH('Supplier Change Request FORM Z'!$D$71,C5384)),MAX($Y$1:Y5383)+1,0))</f>
        <v>0</v>
      </c>
      <c r="Z5384" s="3" t="str">
        <f t="shared" si="428"/>
        <v/>
      </c>
      <c r="AE5384" s="5" t="e">
        <f>IF('Supplier Change Request FORM Z'!$D$58="",IF(LEFT(#REF!,1)="F",0,IF(AND((LEFT(#REF!,1)=LEFT(E5384,1)),(LEFT(#REF!,2)=LEFT(A5384,2))),MAX($AE$1:AE5383)+1,0)),IF(LEFT('Supplier Change Request FORM Z'!$D$58,1)="F",0,IF(AND((LEFT('Supplier Change Request FORM Z'!$D$58,1)=LEFT(E5384,1)),(LEFT('Supplier Change Request FORM Z'!$D$59,2)=LEFT(A5384,2))),MAX($AE$1:AE5383)+1,0)))</f>
        <v>#REF!</v>
      </c>
      <c r="AF5384" s="3" t="str">
        <f t="shared" si="429"/>
        <v/>
      </c>
    </row>
    <row r="5385" spans="1:32" x14ac:dyDescent="0.35">
      <c r="A5385" s="2" t="s">
        <v>9292</v>
      </c>
      <c r="B5385" s="2" t="s">
        <v>9319</v>
      </c>
      <c r="C5385" s="2" t="s">
        <v>9302</v>
      </c>
      <c r="D5385" s="2" t="s">
        <v>9319</v>
      </c>
      <c r="E5385" s="2" t="s">
        <v>9644</v>
      </c>
      <c r="G5385" s="5">
        <f>IF('Supplier Change Request FORM Z'!$D$61="",IF(ISNUMBER(SEARCH(#REF!,C5385)),MAX($G$1:G5384)+1,0),IF(ISNUMBER(SEARCH('Supplier Change Request FORM Z'!$D$61,C5385)),MAX($G$1:G5384)+1,0))</f>
        <v>0</v>
      </c>
      <c r="H5385" s="3" t="str">
        <f t="shared" si="425"/>
        <v/>
      </c>
      <c r="K5385" s="5" t="e">
        <f>IF('Supplier Change Request FORM Z'!$D$58="",IF(AND((#REF!=C5385),(LEFT(#REF!,1)=LEFT(E5385,1)),(LEFT(#REF!,2)=LEFT(A5385,2))),MAX($K$1:K5384)+1,0),IF(AND(('Supplier Change Request FORM Z'!$D$61=C5385),(LEFT('Supplier Change Request FORM Z'!$D$58,1)=LEFT(E5385,1)),(LEFT('Supplier Change Request FORM Z'!$D$59,2)=LEFT(A5385,2))),MAX($K$1:K5384)+1,0))</f>
        <v>#REF!</v>
      </c>
      <c r="L5385" s="3" t="str">
        <f t="shared" si="426"/>
        <v/>
      </c>
      <c r="Q5385" s="5"/>
      <c r="R5385" s="3"/>
      <c r="U5385" s="5">
        <f>IF('Supplier Change Request FORM Z'!$D$71="",IF(ISNUMBER(SEARCH(#REF!,C5385)),MAX($U$1:U5384)+1,0),IF(ISNUMBER(SEARCH('Supplier Change Request FORM Z'!$D$71,C5385)),MAX($U$1:U5384)+1,0))</f>
        <v>0</v>
      </c>
      <c r="V5385" s="3" t="str">
        <f t="shared" si="427"/>
        <v/>
      </c>
      <c r="Y5385" s="5">
        <f>IF('Supplier Change Request FORM Z'!$D$71="",IF(ISNUMBER(SEARCH(#REF!,C5385)),MAX($Y$1:Y5384)+1,0),IF(ISNUMBER(SEARCH('Supplier Change Request FORM Z'!$D$71,C5385)),MAX($Y$1:Y5384)+1,0))</f>
        <v>0</v>
      </c>
      <c r="Z5385" s="3" t="str">
        <f t="shared" si="428"/>
        <v/>
      </c>
      <c r="AE5385" s="5" t="e">
        <f>IF('Supplier Change Request FORM Z'!$D$58="",IF(LEFT(#REF!,1)="F",0,IF(AND((LEFT(#REF!,1)=LEFT(E5385,1)),(LEFT(#REF!,2)=LEFT(A5385,2))),MAX($AE$1:AE5384)+1,0)),IF(LEFT('Supplier Change Request FORM Z'!$D$58,1)="F",0,IF(AND((LEFT('Supplier Change Request FORM Z'!$D$58,1)=LEFT(E5385,1)),(LEFT('Supplier Change Request FORM Z'!$D$59,2)=LEFT(A5385,2))),MAX($AE$1:AE5384)+1,0)))</f>
        <v>#REF!</v>
      </c>
      <c r="AF5385" s="3" t="str">
        <f t="shared" si="429"/>
        <v/>
      </c>
    </row>
    <row r="5386" spans="1:32" x14ac:dyDescent="0.35">
      <c r="A5386" s="2" t="s">
        <v>9292</v>
      </c>
      <c r="B5386" s="2" t="s">
        <v>9306</v>
      </c>
      <c r="C5386" s="2" t="s">
        <v>9302</v>
      </c>
      <c r="D5386" s="2" t="s">
        <v>9306</v>
      </c>
      <c r="E5386" s="2" t="s">
        <v>9644</v>
      </c>
      <c r="G5386" s="5">
        <f>IF('Supplier Change Request FORM Z'!$D$61="",IF(ISNUMBER(SEARCH(#REF!,C5386)),MAX($G$1:G5385)+1,0),IF(ISNUMBER(SEARCH('Supplier Change Request FORM Z'!$D$61,C5386)),MAX($G$1:G5385)+1,0))</f>
        <v>0</v>
      </c>
      <c r="H5386" s="3" t="str">
        <f t="shared" si="425"/>
        <v/>
      </c>
      <c r="K5386" s="5" t="e">
        <f>IF('Supplier Change Request FORM Z'!$D$58="",IF(AND((#REF!=C5386),(LEFT(#REF!,1)=LEFT(E5386,1)),(LEFT(#REF!,2)=LEFT(A5386,2))),MAX($K$1:K5385)+1,0),IF(AND(('Supplier Change Request FORM Z'!$D$61=C5386),(LEFT('Supplier Change Request FORM Z'!$D$58,1)=LEFT(E5386,1)),(LEFT('Supplier Change Request FORM Z'!$D$59,2)=LEFT(A5386,2))),MAX($K$1:K5385)+1,0))</f>
        <v>#REF!</v>
      </c>
      <c r="L5386" s="3" t="str">
        <f t="shared" si="426"/>
        <v/>
      </c>
      <c r="Q5386" s="5"/>
      <c r="R5386" s="3"/>
      <c r="U5386" s="5">
        <f>IF('Supplier Change Request FORM Z'!$D$71="",IF(ISNUMBER(SEARCH(#REF!,C5386)),MAX($U$1:U5385)+1,0),IF(ISNUMBER(SEARCH('Supplier Change Request FORM Z'!$D$71,C5386)),MAX($U$1:U5385)+1,0))</f>
        <v>0</v>
      </c>
      <c r="V5386" s="3" t="str">
        <f t="shared" si="427"/>
        <v/>
      </c>
      <c r="Y5386" s="5">
        <f>IF('Supplier Change Request FORM Z'!$D$71="",IF(ISNUMBER(SEARCH(#REF!,C5386)),MAX($Y$1:Y5385)+1,0),IF(ISNUMBER(SEARCH('Supplier Change Request FORM Z'!$D$71,C5386)),MAX($Y$1:Y5385)+1,0))</f>
        <v>0</v>
      </c>
      <c r="Z5386" s="3" t="str">
        <f t="shared" si="428"/>
        <v/>
      </c>
      <c r="AE5386" s="5" t="e">
        <f>IF('Supplier Change Request FORM Z'!$D$58="",IF(LEFT(#REF!,1)="F",0,IF(AND((LEFT(#REF!,1)=LEFT(E5386,1)),(LEFT(#REF!,2)=LEFT(A5386,2))),MAX($AE$1:AE5385)+1,0)),IF(LEFT('Supplier Change Request FORM Z'!$D$58,1)="F",0,IF(AND((LEFT('Supplier Change Request FORM Z'!$D$58,1)=LEFT(E5386,1)),(LEFT('Supplier Change Request FORM Z'!$D$59,2)=LEFT(A5386,2))),MAX($AE$1:AE5385)+1,0)))</f>
        <v>#REF!</v>
      </c>
      <c r="AF5386" s="3" t="str">
        <f t="shared" si="429"/>
        <v/>
      </c>
    </row>
    <row r="5387" spans="1:32" x14ac:dyDescent="0.35">
      <c r="A5387" s="2" t="s">
        <v>9292</v>
      </c>
      <c r="B5387" s="2" t="s">
        <v>9314</v>
      </c>
      <c r="C5387" s="2" t="s">
        <v>9302</v>
      </c>
      <c r="D5387" s="2" t="s">
        <v>9314</v>
      </c>
      <c r="E5387" s="2" t="s">
        <v>9644</v>
      </c>
      <c r="G5387" s="5">
        <f>IF('Supplier Change Request FORM Z'!$D$61="",IF(ISNUMBER(SEARCH(#REF!,C5387)),MAX($G$1:G5386)+1,0),IF(ISNUMBER(SEARCH('Supplier Change Request FORM Z'!$D$61,C5387)),MAX($G$1:G5386)+1,0))</f>
        <v>0</v>
      </c>
      <c r="H5387" s="3" t="str">
        <f t="shared" si="425"/>
        <v/>
      </c>
      <c r="K5387" s="5" t="e">
        <f>IF('Supplier Change Request FORM Z'!$D$58="",IF(AND((#REF!=C5387),(LEFT(#REF!,1)=LEFT(E5387,1)),(LEFT(#REF!,2)=LEFT(A5387,2))),MAX($K$1:K5386)+1,0),IF(AND(('Supplier Change Request FORM Z'!$D$61=C5387),(LEFT('Supplier Change Request FORM Z'!$D$58,1)=LEFT(E5387,1)),(LEFT('Supplier Change Request FORM Z'!$D$59,2)=LEFT(A5387,2))),MAX($K$1:K5386)+1,0))</f>
        <v>#REF!</v>
      </c>
      <c r="L5387" s="3" t="str">
        <f t="shared" si="426"/>
        <v/>
      </c>
      <c r="Q5387" s="5"/>
      <c r="R5387" s="3"/>
      <c r="U5387" s="5">
        <f>IF('Supplier Change Request FORM Z'!$D$71="",IF(ISNUMBER(SEARCH(#REF!,C5387)),MAX($U$1:U5386)+1,0),IF(ISNUMBER(SEARCH('Supplier Change Request FORM Z'!$D$71,C5387)),MAX($U$1:U5386)+1,0))</f>
        <v>0</v>
      </c>
      <c r="V5387" s="3" t="str">
        <f t="shared" si="427"/>
        <v/>
      </c>
      <c r="Y5387" s="5">
        <f>IF('Supplier Change Request FORM Z'!$D$71="",IF(ISNUMBER(SEARCH(#REF!,C5387)),MAX($Y$1:Y5386)+1,0),IF(ISNUMBER(SEARCH('Supplier Change Request FORM Z'!$D$71,C5387)),MAX($Y$1:Y5386)+1,0))</f>
        <v>0</v>
      </c>
      <c r="Z5387" s="3" t="str">
        <f t="shared" si="428"/>
        <v/>
      </c>
      <c r="AE5387" s="5" t="e">
        <f>IF('Supplier Change Request FORM Z'!$D$58="",IF(LEFT(#REF!,1)="F",0,IF(AND((LEFT(#REF!,1)=LEFT(E5387,1)),(LEFT(#REF!,2)=LEFT(A5387,2))),MAX($AE$1:AE5386)+1,0)),IF(LEFT('Supplier Change Request FORM Z'!$D$58,1)="F",0,IF(AND((LEFT('Supplier Change Request FORM Z'!$D$58,1)=LEFT(E5387,1)),(LEFT('Supplier Change Request FORM Z'!$D$59,2)=LEFT(A5387,2))),MAX($AE$1:AE5386)+1,0)))</f>
        <v>#REF!</v>
      </c>
      <c r="AF5387" s="3" t="str">
        <f t="shared" si="429"/>
        <v/>
      </c>
    </row>
    <row r="5388" spans="1:32" x14ac:dyDescent="0.35">
      <c r="A5388" s="2" t="s">
        <v>9292</v>
      </c>
      <c r="B5388" s="2" t="s">
        <v>9379</v>
      </c>
      <c r="C5388" s="2" t="s">
        <v>9302</v>
      </c>
      <c r="D5388" s="2" t="s">
        <v>9379</v>
      </c>
      <c r="E5388" s="2" t="s">
        <v>9644</v>
      </c>
      <c r="G5388" s="5">
        <f>IF('Supplier Change Request FORM Z'!$D$61="",IF(ISNUMBER(SEARCH(#REF!,C5388)),MAX($G$1:G5387)+1,0),IF(ISNUMBER(SEARCH('Supplier Change Request FORM Z'!$D$61,C5388)),MAX($G$1:G5387)+1,0))</f>
        <v>0</v>
      </c>
      <c r="H5388" s="3" t="str">
        <f t="shared" si="425"/>
        <v/>
      </c>
      <c r="K5388" s="5" t="e">
        <f>IF('Supplier Change Request FORM Z'!$D$58="",IF(AND((#REF!=C5388),(LEFT(#REF!,1)=LEFT(E5388,1)),(LEFT(#REF!,2)=LEFT(A5388,2))),MAX($K$1:K5387)+1,0),IF(AND(('Supplier Change Request FORM Z'!$D$61=C5388),(LEFT('Supplier Change Request FORM Z'!$D$58,1)=LEFT(E5388,1)),(LEFT('Supplier Change Request FORM Z'!$D$59,2)=LEFT(A5388,2))),MAX($K$1:K5387)+1,0))</f>
        <v>#REF!</v>
      </c>
      <c r="L5388" s="3" t="str">
        <f t="shared" si="426"/>
        <v/>
      </c>
      <c r="Q5388" s="5"/>
      <c r="R5388" s="3"/>
      <c r="U5388" s="5">
        <f>IF('Supplier Change Request FORM Z'!$D$71="",IF(ISNUMBER(SEARCH(#REF!,C5388)),MAX($U$1:U5387)+1,0),IF(ISNUMBER(SEARCH('Supplier Change Request FORM Z'!$D$71,C5388)),MAX($U$1:U5387)+1,0))</f>
        <v>0</v>
      </c>
      <c r="V5388" s="3" t="str">
        <f t="shared" si="427"/>
        <v/>
      </c>
      <c r="Y5388" s="5">
        <f>IF('Supplier Change Request FORM Z'!$D$71="",IF(ISNUMBER(SEARCH(#REF!,C5388)),MAX($Y$1:Y5387)+1,0),IF(ISNUMBER(SEARCH('Supplier Change Request FORM Z'!$D$71,C5388)),MAX($Y$1:Y5387)+1,0))</f>
        <v>0</v>
      </c>
      <c r="Z5388" s="3" t="str">
        <f t="shared" si="428"/>
        <v/>
      </c>
      <c r="AE5388" s="5" t="e">
        <f>IF('Supplier Change Request FORM Z'!$D$58="",IF(LEFT(#REF!,1)="F",0,IF(AND((LEFT(#REF!,1)=LEFT(E5388,1)),(LEFT(#REF!,2)=LEFT(A5388,2))),MAX($AE$1:AE5387)+1,0)),IF(LEFT('Supplier Change Request FORM Z'!$D$58,1)="F",0,IF(AND((LEFT('Supplier Change Request FORM Z'!$D$58,1)=LEFT(E5388,1)),(LEFT('Supplier Change Request FORM Z'!$D$59,2)=LEFT(A5388,2))),MAX($AE$1:AE5387)+1,0)))</f>
        <v>#REF!</v>
      </c>
      <c r="AF5388" s="3" t="str">
        <f t="shared" si="429"/>
        <v/>
      </c>
    </row>
    <row r="5389" spans="1:32" x14ac:dyDescent="0.35">
      <c r="A5389" s="2" t="s">
        <v>9292</v>
      </c>
      <c r="B5389" s="2" t="s">
        <v>10279</v>
      </c>
      <c r="C5389" s="2" t="s">
        <v>9302</v>
      </c>
      <c r="D5389" s="2" t="s">
        <v>10279</v>
      </c>
      <c r="E5389" s="2" t="s">
        <v>9644</v>
      </c>
      <c r="G5389" s="5">
        <f>IF('Supplier Change Request FORM Z'!$D$61="",IF(ISNUMBER(SEARCH(#REF!,C5389)),MAX($G$1:G5388)+1,0),IF(ISNUMBER(SEARCH('Supplier Change Request FORM Z'!$D$61,C5389)),MAX($G$1:G5388)+1,0))</f>
        <v>0</v>
      </c>
      <c r="H5389" s="3" t="str">
        <f t="shared" si="425"/>
        <v/>
      </c>
      <c r="K5389" s="5" t="e">
        <f>IF('Supplier Change Request FORM Z'!$D$58="",IF(AND((#REF!=C5389),(LEFT(#REF!,1)=LEFT(E5389,1)),(LEFT(#REF!,2)=LEFT(A5389,2))),MAX($K$1:K5388)+1,0),IF(AND(('Supplier Change Request FORM Z'!$D$61=C5389),(LEFT('Supplier Change Request FORM Z'!$D$58,1)=LEFT(E5389,1)),(LEFT('Supplier Change Request FORM Z'!$D$59,2)=LEFT(A5389,2))),MAX($K$1:K5388)+1,0))</f>
        <v>#REF!</v>
      </c>
      <c r="L5389" s="3" t="str">
        <f t="shared" si="426"/>
        <v/>
      </c>
      <c r="Q5389" s="5"/>
      <c r="R5389" s="3"/>
      <c r="U5389" s="5">
        <f>IF('Supplier Change Request FORM Z'!$D$71="",IF(ISNUMBER(SEARCH(#REF!,C5389)),MAX($U$1:U5388)+1,0),IF(ISNUMBER(SEARCH('Supplier Change Request FORM Z'!$D$71,C5389)),MAX($U$1:U5388)+1,0))</f>
        <v>0</v>
      </c>
      <c r="V5389" s="3" t="str">
        <f t="shared" si="427"/>
        <v/>
      </c>
      <c r="Y5389" s="5">
        <f>IF('Supplier Change Request FORM Z'!$D$71="",IF(ISNUMBER(SEARCH(#REF!,C5389)),MAX($Y$1:Y5388)+1,0),IF(ISNUMBER(SEARCH('Supplier Change Request FORM Z'!$D$71,C5389)),MAX($Y$1:Y5388)+1,0))</f>
        <v>0</v>
      </c>
      <c r="Z5389" s="3" t="str">
        <f t="shared" si="428"/>
        <v/>
      </c>
      <c r="AE5389" s="5" t="e">
        <f>IF('Supplier Change Request FORM Z'!$D$58="",IF(LEFT(#REF!,1)="F",0,IF(AND((LEFT(#REF!,1)=LEFT(E5389,1)),(LEFT(#REF!,2)=LEFT(A5389,2))),MAX($AE$1:AE5388)+1,0)),IF(LEFT('Supplier Change Request FORM Z'!$D$58,1)="F",0,IF(AND((LEFT('Supplier Change Request FORM Z'!$D$58,1)=LEFT(E5389,1)),(LEFT('Supplier Change Request FORM Z'!$D$59,2)=LEFT(A5389,2))),MAX($AE$1:AE5388)+1,0)))</f>
        <v>#REF!</v>
      </c>
      <c r="AF5389" s="3" t="str">
        <f t="shared" si="429"/>
        <v/>
      </c>
    </row>
    <row r="5390" spans="1:32" x14ac:dyDescent="0.35">
      <c r="A5390" s="2" t="s">
        <v>9292</v>
      </c>
      <c r="B5390" s="2" t="s">
        <v>11123</v>
      </c>
      <c r="C5390" s="2" t="s">
        <v>9302</v>
      </c>
      <c r="D5390" s="2" t="s">
        <v>11123</v>
      </c>
      <c r="E5390" s="2" t="s">
        <v>9644</v>
      </c>
      <c r="G5390" s="5">
        <f>IF('Supplier Change Request FORM Z'!$D$61="",IF(ISNUMBER(SEARCH(#REF!,C5390)),MAX($G$1:G5389)+1,0),IF(ISNUMBER(SEARCH('Supplier Change Request FORM Z'!$D$61,C5390)),MAX($G$1:G5389)+1,0))</f>
        <v>0</v>
      </c>
      <c r="H5390" s="3" t="str">
        <f t="shared" si="425"/>
        <v/>
      </c>
      <c r="K5390" s="5" t="e">
        <f>IF('Supplier Change Request FORM Z'!$D$58="",IF(AND((#REF!=C5390),(LEFT(#REF!,1)=LEFT(E5390,1)),(LEFT(#REF!,2)=LEFT(A5390,2))),MAX($K$1:K5389)+1,0),IF(AND(('Supplier Change Request FORM Z'!$D$61=C5390),(LEFT('Supplier Change Request FORM Z'!$D$58,1)=LEFT(E5390,1)),(LEFT('Supplier Change Request FORM Z'!$D$59,2)=LEFT(A5390,2))),MAX($K$1:K5389)+1,0))</f>
        <v>#REF!</v>
      </c>
      <c r="L5390" s="3" t="str">
        <f t="shared" si="426"/>
        <v/>
      </c>
      <c r="Q5390" s="5"/>
      <c r="R5390" s="3"/>
      <c r="U5390" s="5">
        <f>IF('Supplier Change Request FORM Z'!$D$71="",IF(ISNUMBER(SEARCH(#REF!,C5390)),MAX($U$1:U5389)+1,0),IF(ISNUMBER(SEARCH('Supplier Change Request FORM Z'!$D$71,C5390)),MAX($U$1:U5389)+1,0))</f>
        <v>0</v>
      </c>
      <c r="V5390" s="3" t="str">
        <f t="shared" si="427"/>
        <v/>
      </c>
      <c r="Y5390" s="5">
        <f>IF('Supplier Change Request FORM Z'!$D$71="",IF(ISNUMBER(SEARCH(#REF!,C5390)),MAX($Y$1:Y5389)+1,0),IF(ISNUMBER(SEARCH('Supplier Change Request FORM Z'!$D$71,C5390)),MAX($Y$1:Y5389)+1,0))</f>
        <v>0</v>
      </c>
      <c r="Z5390" s="3" t="str">
        <f t="shared" si="428"/>
        <v/>
      </c>
      <c r="AE5390" s="5" t="e">
        <f>IF('Supplier Change Request FORM Z'!$D$58="",IF(LEFT(#REF!,1)="F",0,IF(AND((LEFT(#REF!,1)=LEFT(E5390,1)),(LEFT(#REF!,2)=LEFT(A5390,2))),MAX($AE$1:AE5389)+1,0)),IF(LEFT('Supplier Change Request FORM Z'!$D$58,1)="F",0,IF(AND((LEFT('Supplier Change Request FORM Z'!$D$58,1)=LEFT(E5390,1)),(LEFT('Supplier Change Request FORM Z'!$D$59,2)=LEFT(A5390,2))),MAX($AE$1:AE5389)+1,0)))</f>
        <v>#REF!</v>
      </c>
      <c r="AF5390" s="3" t="str">
        <f t="shared" si="429"/>
        <v/>
      </c>
    </row>
    <row r="5391" spans="1:32" x14ac:dyDescent="0.35">
      <c r="A5391" s="2" t="s">
        <v>9292</v>
      </c>
      <c r="B5391" s="2" t="s">
        <v>9305</v>
      </c>
      <c r="C5391" s="2" t="s">
        <v>9304</v>
      </c>
      <c r="D5391" s="2" t="s">
        <v>9305</v>
      </c>
      <c r="E5391" s="2" t="s">
        <v>9644</v>
      </c>
      <c r="G5391" s="5">
        <f>IF('Supplier Change Request FORM Z'!$D$61="",IF(ISNUMBER(SEARCH(#REF!,C5391)),MAX($G$1:G5390)+1,0),IF(ISNUMBER(SEARCH('Supplier Change Request FORM Z'!$D$61,C5391)),MAX($G$1:G5390)+1,0))</f>
        <v>0</v>
      </c>
      <c r="H5391" s="3" t="str">
        <f t="shared" si="425"/>
        <v/>
      </c>
      <c r="K5391" s="5" t="e">
        <f>IF('Supplier Change Request FORM Z'!$D$58="",IF(AND((#REF!=C5391),(LEFT(#REF!,1)=LEFT(E5391,1)),(LEFT(#REF!,2)=LEFT(A5391,2))),MAX($K$1:K5390)+1,0),IF(AND(('Supplier Change Request FORM Z'!$D$61=C5391),(LEFT('Supplier Change Request FORM Z'!$D$58,1)=LEFT(E5391,1)),(LEFT('Supplier Change Request FORM Z'!$D$59,2)=LEFT(A5391,2))),MAX($K$1:K5390)+1,0))</f>
        <v>#REF!</v>
      </c>
      <c r="L5391" s="3" t="str">
        <f t="shared" si="426"/>
        <v/>
      </c>
      <c r="Q5391" s="5"/>
      <c r="R5391" s="3"/>
      <c r="U5391" s="5">
        <f>IF('Supplier Change Request FORM Z'!$D$71="",IF(ISNUMBER(SEARCH(#REF!,C5391)),MAX($U$1:U5390)+1,0),IF(ISNUMBER(SEARCH('Supplier Change Request FORM Z'!$D$71,C5391)),MAX($U$1:U5390)+1,0))</f>
        <v>0</v>
      </c>
      <c r="V5391" s="3" t="str">
        <f t="shared" si="427"/>
        <v/>
      </c>
      <c r="Y5391" s="5">
        <f>IF('Supplier Change Request FORM Z'!$D$71="",IF(ISNUMBER(SEARCH(#REF!,C5391)),MAX($Y$1:Y5390)+1,0),IF(ISNUMBER(SEARCH('Supplier Change Request FORM Z'!$D$71,C5391)),MAX($Y$1:Y5390)+1,0))</f>
        <v>0</v>
      </c>
      <c r="Z5391" s="3" t="str">
        <f t="shared" si="428"/>
        <v/>
      </c>
      <c r="AE5391" s="5" t="e">
        <f>IF('Supplier Change Request FORM Z'!$D$58="",IF(LEFT(#REF!,1)="F",0,IF(AND((LEFT(#REF!,1)=LEFT(E5391,1)),(LEFT(#REF!,2)=LEFT(A5391,2))),MAX($AE$1:AE5390)+1,0)),IF(LEFT('Supplier Change Request FORM Z'!$D$58,1)="F",0,IF(AND((LEFT('Supplier Change Request FORM Z'!$D$58,1)=LEFT(E5391,1)),(LEFT('Supplier Change Request FORM Z'!$D$59,2)=LEFT(A5391,2))),MAX($AE$1:AE5390)+1,0)))</f>
        <v>#REF!</v>
      </c>
      <c r="AF5391" s="3" t="str">
        <f t="shared" si="429"/>
        <v/>
      </c>
    </row>
    <row r="5392" spans="1:32" x14ac:dyDescent="0.35">
      <c r="A5392" s="2" t="s">
        <v>9292</v>
      </c>
      <c r="B5392" s="2" t="s">
        <v>9313</v>
      </c>
      <c r="C5392" s="2" t="s">
        <v>9312</v>
      </c>
      <c r="D5392" s="2" t="s">
        <v>9313</v>
      </c>
      <c r="E5392" s="2" t="s">
        <v>9644</v>
      </c>
      <c r="G5392" s="5">
        <f>IF('Supplier Change Request FORM Z'!$D$61="",IF(ISNUMBER(SEARCH(#REF!,C5392)),MAX($G$1:G5391)+1,0),IF(ISNUMBER(SEARCH('Supplier Change Request FORM Z'!$D$61,C5392)),MAX($G$1:G5391)+1,0))</f>
        <v>0</v>
      </c>
      <c r="H5392" s="3" t="str">
        <f t="shared" si="425"/>
        <v/>
      </c>
      <c r="K5392" s="5" t="e">
        <f>IF('Supplier Change Request FORM Z'!$D$58="",IF(AND((#REF!=C5392),(LEFT(#REF!,1)=LEFT(E5392,1)),(LEFT(#REF!,2)=LEFT(A5392,2))),MAX($K$1:K5391)+1,0),IF(AND(('Supplier Change Request FORM Z'!$D$61=C5392),(LEFT('Supplier Change Request FORM Z'!$D$58,1)=LEFT(E5392,1)),(LEFT('Supplier Change Request FORM Z'!$D$59,2)=LEFT(A5392,2))),MAX($K$1:K5391)+1,0))</f>
        <v>#REF!</v>
      </c>
      <c r="L5392" s="3" t="str">
        <f t="shared" si="426"/>
        <v/>
      </c>
      <c r="Q5392" s="5"/>
      <c r="R5392" s="3"/>
      <c r="U5392" s="5">
        <f>IF('Supplier Change Request FORM Z'!$D$71="",IF(ISNUMBER(SEARCH(#REF!,C5392)),MAX($U$1:U5391)+1,0),IF(ISNUMBER(SEARCH('Supplier Change Request FORM Z'!$D$71,C5392)),MAX($U$1:U5391)+1,0))</f>
        <v>0</v>
      </c>
      <c r="V5392" s="3" t="str">
        <f t="shared" si="427"/>
        <v/>
      </c>
      <c r="Y5392" s="5">
        <f>IF('Supplier Change Request FORM Z'!$D$71="",IF(ISNUMBER(SEARCH(#REF!,C5392)),MAX($Y$1:Y5391)+1,0),IF(ISNUMBER(SEARCH('Supplier Change Request FORM Z'!$D$71,C5392)),MAX($Y$1:Y5391)+1,0))</f>
        <v>0</v>
      </c>
      <c r="Z5392" s="3" t="str">
        <f t="shared" si="428"/>
        <v/>
      </c>
      <c r="AE5392" s="5" t="e">
        <f>IF('Supplier Change Request FORM Z'!$D$58="",IF(LEFT(#REF!,1)="F",0,IF(AND((LEFT(#REF!,1)=LEFT(E5392,1)),(LEFT(#REF!,2)=LEFT(A5392,2))),MAX($AE$1:AE5391)+1,0)),IF(LEFT('Supplier Change Request FORM Z'!$D$58,1)="F",0,IF(AND((LEFT('Supplier Change Request FORM Z'!$D$58,1)=LEFT(E5392,1)),(LEFT('Supplier Change Request FORM Z'!$D$59,2)=LEFT(A5392,2))),MAX($AE$1:AE5391)+1,0)))</f>
        <v>#REF!</v>
      </c>
      <c r="AF5392" s="3" t="str">
        <f t="shared" si="429"/>
        <v/>
      </c>
    </row>
    <row r="5393" spans="1:32" x14ac:dyDescent="0.35">
      <c r="A5393" s="2" t="s">
        <v>9292</v>
      </c>
      <c r="B5393" s="2" t="s">
        <v>9330</v>
      </c>
      <c r="C5393" s="2" t="s">
        <v>9312</v>
      </c>
      <c r="D5393" s="2" t="s">
        <v>9330</v>
      </c>
      <c r="E5393" s="2" t="s">
        <v>9644</v>
      </c>
      <c r="G5393" s="5">
        <f>IF('Supplier Change Request FORM Z'!$D$61="",IF(ISNUMBER(SEARCH(#REF!,C5393)),MAX($G$1:G5392)+1,0),IF(ISNUMBER(SEARCH('Supplier Change Request FORM Z'!$D$61,C5393)),MAX($G$1:G5392)+1,0))</f>
        <v>0</v>
      </c>
      <c r="H5393" s="3" t="str">
        <f t="shared" si="425"/>
        <v/>
      </c>
      <c r="K5393" s="5" t="e">
        <f>IF('Supplier Change Request FORM Z'!$D$58="",IF(AND((#REF!=C5393),(LEFT(#REF!,1)=LEFT(E5393,1)),(LEFT(#REF!,2)=LEFT(A5393,2))),MAX($K$1:K5392)+1,0),IF(AND(('Supplier Change Request FORM Z'!$D$61=C5393),(LEFT('Supplier Change Request FORM Z'!$D$58,1)=LEFT(E5393,1)),(LEFT('Supplier Change Request FORM Z'!$D$59,2)=LEFT(A5393,2))),MAX($K$1:K5392)+1,0))</f>
        <v>#REF!</v>
      </c>
      <c r="L5393" s="3" t="str">
        <f t="shared" si="426"/>
        <v/>
      </c>
      <c r="Q5393" s="5"/>
      <c r="R5393" s="3"/>
      <c r="U5393" s="5">
        <f>IF('Supplier Change Request FORM Z'!$D$71="",IF(ISNUMBER(SEARCH(#REF!,C5393)),MAX($U$1:U5392)+1,0),IF(ISNUMBER(SEARCH('Supplier Change Request FORM Z'!$D$71,C5393)),MAX($U$1:U5392)+1,0))</f>
        <v>0</v>
      </c>
      <c r="V5393" s="3" t="str">
        <f t="shared" si="427"/>
        <v/>
      </c>
      <c r="Y5393" s="5">
        <f>IF('Supplier Change Request FORM Z'!$D$71="",IF(ISNUMBER(SEARCH(#REF!,C5393)),MAX($Y$1:Y5392)+1,0),IF(ISNUMBER(SEARCH('Supplier Change Request FORM Z'!$D$71,C5393)),MAX($Y$1:Y5392)+1,0))</f>
        <v>0</v>
      </c>
      <c r="Z5393" s="3" t="str">
        <f t="shared" si="428"/>
        <v/>
      </c>
      <c r="AE5393" s="5" t="e">
        <f>IF('Supplier Change Request FORM Z'!$D$58="",IF(LEFT(#REF!,1)="F",0,IF(AND((LEFT(#REF!,1)=LEFT(E5393,1)),(LEFT(#REF!,2)=LEFT(A5393,2))),MAX($AE$1:AE5392)+1,0)),IF(LEFT('Supplier Change Request FORM Z'!$D$58,1)="F",0,IF(AND((LEFT('Supplier Change Request FORM Z'!$D$58,1)=LEFT(E5393,1)),(LEFT('Supplier Change Request FORM Z'!$D$59,2)=LEFT(A5393,2))),MAX($AE$1:AE5392)+1,0)))</f>
        <v>#REF!</v>
      </c>
      <c r="AF5393" s="3" t="str">
        <f t="shared" si="429"/>
        <v/>
      </c>
    </row>
    <row r="5394" spans="1:32" x14ac:dyDescent="0.35">
      <c r="A5394" s="2" t="s">
        <v>9292</v>
      </c>
      <c r="B5394" s="2" t="s">
        <v>9332</v>
      </c>
      <c r="C5394" s="2" t="s">
        <v>9312</v>
      </c>
      <c r="D5394" s="2" t="s">
        <v>9332</v>
      </c>
      <c r="E5394" s="2" t="s">
        <v>9644</v>
      </c>
      <c r="G5394" s="5">
        <f>IF('Supplier Change Request FORM Z'!$D$61="",IF(ISNUMBER(SEARCH(#REF!,C5394)),MAX($G$1:G5393)+1,0),IF(ISNUMBER(SEARCH('Supplier Change Request FORM Z'!$D$61,C5394)),MAX($G$1:G5393)+1,0))</f>
        <v>0</v>
      </c>
      <c r="H5394" s="3" t="str">
        <f t="shared" si="425"/>
        <v/>
      </c>
      <c r="K5394" s="5" t="e">
        <f>IF('Supplier Change Request FORM Z'!$D$58="",IF(AND((#REF!=C5394),(LEFT(#REF!,1)=LEFT(E5394,1)),(LEFT(#REF!,2)=LEFT(A5394,2))),MAX($K$1:K5393)+1,0),IF(AND(('Supplier Change Request FORM Z'!$D$61=C5394),(LEFT('Supplier Change Request FORM Z'!$D$58,1)=LEFT(E5394,1)),(LEFT('Supplier Change Request FORM Z'!$D$59,2)=LEFT(A5394,2))),MAX($K$1:K5393)+1,0))</f>
        <v>#REF!</v>
      </c>
      <c r="L5394" s="3" t="str">
        <f t="shared" si="426"/>
        <v/>
      </c>
      <c r="Q5394" s="5"/>
      <c r="R5394" s="3"/>
      <c r="U5394" s="5">
        <f>IF('Supplier Change Request FORM Z'!$D$71="",IF(ISNUMBER(SEARCH(#REF!,C5394)),MAX($U$1:U5393)+1,0),IF(ISNUMBER(SEARCH('Supplier Change Request FORM Z'!$D$71,C5394)),MAX($U$1:U5393)+1,0))</f>
        <v>0</v>
      </c>
      <c r="V5394" s="3" t="str">
        <f t="shared" si="427"/>
        <v/>
      </c>
      <c r="Y5394" s="5">
        <f>IF('Supplier Change Request FORM Z'!$D$71="",IF(ISNUMBER(SEARCH(#REF!,C5394)),MAX($Y$1:Y5393)+1,0),IF(ISNUMBER(SEARCH('Supplier Change Request FORM Z'!$D$71,C5394)),MAX($Y$1:Y5393)+1,0))</f>
        <v>0</v>
      </c>
      <c r="Z5394" s="3" t="str">
        <f t="shared" si="428"/>
        <v/>
      </c>
      <c r="AE5394" s="5" t="e">
        <f>IF('Supplier Change Request FORM Z'!$D$58="",IF(LEFT(#REF!,1)="F",0,IF(AND((LEFT(#REF!,1)=LEFT(E5394,1)),(LEFT(#REF!,2)=LEFT(A5394,2))),MAX($AE$1:AE5393)+1,0)),IF(LEFT('Supplier Change Request FORM Z'!$D$58,1)="F",0,IF(AND((LEFT('Supplier Change Request FORM Z'!$D$58,1)=LEFT(E5394,1)),(LEFT('Supplier Change Request FORM Z'!$D$59,2)=LEFT(A5394,2))),MAX($AE$1:AE5393)+1,0)))</f>
        <v>#REF!</v>
      </c>
      <c r="AF5394" s="3" t="str">
        <f t="shared" si="429"/>
        <v/>
      </c>
    </row>
    <row r="5395" spans="1:32" x14ac:dyDescent="0.35">
      <c r="A5395" s="2" t="s">
        <v>9292</v>
      </c>
      <c r="B5395" s="2" t="s">
        <v>9333</v>
      </c>
      <c r="C5395" s="2" t="s">
        <v>9312</v>
      </c>
      <c r="D5395" s="2" t="s">
        <v>9333</v>
      </c>
      <c r="E5395" s="2" t="s">
        <v>9644</v>
      </c>
      <c r="G5395" s="5">
        <f>IF('Supplier Change Request FORM Z'!$D$61="",IF(ISNUMBER(SEARCH(#REF!,C5395)),MAX($G$1:G5394)+1,0),IF(ISNUMBER(SEARCH('Supplier Change Request FORM Z'!$D$61,C5395)),MAX($G$1:G5394)+1,0))</f>
        <v>0</v>
      </c>
      <c r="H5395" s="3" t="str">
        <f t="shared" si="425"/>
        <v/>
      </c>
      <c r="K5395" s="5" t="e">
        <f>IF('Supplier Change Request FORM Z'!$D$58="",IF(AND((#REF!=C5395),(LEFT(#REF!,1)=LEFT(E5395,1)),(LEFT(#REF!,2)=LEFT(A5395,2))),MAX($K$1:K5394)+1,0),IF(AND(('Supplier Change Request FORM Z'!$D$61=C5395),(LEFT('Supplier Change Request FORM Z'!$D$58,1)=LEFT(E5395,1)),(LEFT('Supplier Change Request FORM Z'!$D$59,2)=LEFT(A5395,2))),MAX($K$1:K5394)+1,0))</f>
        <v>#REF!</v>
      </c>
      <c r="L5395" s="3" t="str">
        <f t="shared" si="426"/>
        <v/>
      </c>
      <c r="Q5395" s="5"/>
      <c r="R5395" s="3"/>
      <c r="U5395" s="5">
        <f>IF('Supplier Change Request FORM Z'!$D$71="",IF(ISNUMBER(SEARCH(#REF!,C5395)),MAX($U$1:U5394)+1,0),IF(ISNUMBER(SEARCH('Supplier Change Request FORM Z'!$D$71,C5395)),MAX($U$1:U5394)+1,0))</f>
        <v>0</v>
      </c>
      <c r="V5395" s="3" t="str">
        <f t="shared" si="427"/>
        <v/>
      </c>
      <c r="Y5395" s="5">
        <f>IF('Supplier Change Request FORM Z'!$D$71="",IF(ISNUMBER(SEARCH(#REF!,C5395)),MAX($Y$1:Y5394)+1,0),IF(ISNUMBER(SEARCH('Supplier Change Request FORM Z'!$D$71,C5395)),MAX($Y$1:Y5394)+1,0))</f>
        <v>0</v>
      </c>
      <c r="Z5395" s="3" t="str">
        <f t="shared" si="428"/>
        <v/>
      </c>
      <c r="AE5395" s="5" t="e">
        <f>IF('Supplier Change Request FORM Z'!$D$58="",IF(LEFT(#REF!,1)="F",0,IF(AND((LEFT(#REF!,1)=LEFT(E5395,1)),(LEFT(#REF!,2)=LEFT(A5395,2))),MAX($AE$1:AE5394)+1,0)),IF(LEFT('Supplier Change Request FORM Z'!$D$58,1)="F",0,IF(AND((LEFT('Supplier Change Request FORM Z'!$D$58,1)=LEFT(E5395,1)),(LEFT('Supplier Change Request FORM Z'!$D$59,2)=LEFT(A5395,2))),MAX($AE$1:AE5394)+1,0)))</f>
        <v>#REF!</v>
      </c>
      <c r="AF5395" s="3" t="str">
        <f t="shared" si="429"/>
        <v/>
      </c>
    </row>
    <row r="5396" spans="1:32" x14ac:dyDescent="0.35">
      <c r="A5396" s="2" t="s">
        <v>9292</v>
      </c>
      <c r="B5396" s="2" t="s">
        <v>9329</v>
      </c>
      <c r="C5396" s="2" t="s">
        <v>9312</v>
      </c>
      <c r="D5396" s="2" t="s">
        <v>9329</v>
      </c>
      <c r="E5396" s="2" t="s">
        <v>9644</v>
      </c>
      <c r="G5396" s="5">
        <f>IF('Supplier Change Request FORM Z'!$D$61="",IF(ISNUMBER(SEARCH(#REF!,C5396)),MAX($G$1:G5395)+1,0),IF(ISNUMBER(SEARCH('Supplier Change Request FORM Z'!$D$61,C5396)),MAX($G$1:G5395)+1,0))</f>
        <v>0</v>
      </c>
      <c r="H5396" s="3" t="str">
        <f t="shared" si="425"/>
        <v/>
      </c>
      <c r="K5396" s="5" t="e">
        <f>IF('Supplier Change Request FORM Z'!$D$58="",IF(AND((#REF!=C5396),(LEFT(#REF!,1)=LEFT(E5396,1)),(LEFT(#REF!,2)=LEFT(A5396,2))),MAX($K$1:K5395)+1,0),IF(AND(('Supplier Change Request FORM Z'!$D$61=C5396),(LEFT('Supplier Change Request FORM Z'!$D$58,1)=LEFT(E5396,1)),(LEFT('Supplier Change Request FORM Z'!$D$59,2)=LEFT(A5396,2))),MAX($K$1:K5395)+1,0))</f>
        <v>#REF!</v>
      </c>
      <c r="L5396" s="3" t="str">
        <f t="shared" si="426"/>
        <v/>
      </c>
      <c r="Q5396" s="5"/>
      <c r="R5396" s="3"/>
      <c r="U5396" s="5">
        <f>IF('Supplier Change Request FORM Z'!$D$71="",IF(ISNUMBER(SEARCH(#REF!,C5396)),MAX($U$1:U5395)+1,0),IF(ISNUMBER(SEARCH('Supplier Change Request FORM Z'!$D$71,C5396)),MAX($U$1:U5395)+1,0))</f>
        <v>0</v>
      </c>
      <c r="V5396" s="3" t="str">
        <f t="shared" si="427"/>
        <v/>
      </c>
      <c r="Y5396" s="5">
        <f>IF('Supplier Change Request FORM Z'!$D$71="",IF(ISNUMBER(SEARCH(#REF!,C5396)),MAX($Y$1:Y5395)+1,0),IF(ISNUMBER(SEARCH('Supplier Change Request FORM Z'!$D$71,C5396)),MAX($Y$1:Y5395)+1,0))</f>
        <v>0</v>
      </c>
      <c r="Z5396" s="3" t="str">
        <f t="shared" si="428"/>
        <v/>
      </c>
      <c r="AE5396" s="5" t="e">
        <f>IF('Supplier Change Request FORM Z'!$D$58="",IF(LEFT(#REF!,1)="F",0,IF(AND((LEFT(#REF!,1)=LEFT(E5396,1)),(LEFT(#REF!,2)=LEFT(A5396,2))),MAX($AE$1:AE5395)+1,0)),IF(LEFT('Supplier Change Request FORM Z'!$D$58,1)="F",0,IF(AND((LEFT('Supplier Change Request FORM Z'!$D$58,1)=LEFT(E5396,1)),(LEFT('Supplier Change Request FORM Z'!$D$59,2)=LEFT(A5396,2))),MAX($AE$1:AE5395)+1,0)))</f>
        <v>#REF!</v>
      </c>
      <c r="AF5396" s="3" t="str">
        <f t="shared" si="429"/>
        <v/>
      </c>
    </row>
    <row r="5397" spans="1:32" x14ac:dyDescent="0.35">
      <c r="A5397" s="2" t="s">
        <v>9292</v>
      </c>
      <c r="B5397" s="2" t="s">
        <v>9331</v>
      </c>
      <c r="C5397" s="2" t="s">
        <v>9312</v>
      </c>
      <c r="D5397" s="2" t="s">
        <v>9331</v>
      </c>
      <c r="E5397" s="2" t="s">
        <v>9644</v>
      </c>
      <c r="G5397" s="5">
        <f>IF('Supplier Change Request FORM Z'!$D$61="",IF(ISNUMBER(SEARCH(#REF!,C5397)),MAX($G$1:G5396)+1,0),IF(ISNUMBER(SEARCH('Supplier Change Request FORM Z'!$D$61,C5397)),MAX($G$1:G5396)+1,0))</f>
        <v>0</v>
      </c>
      <c r="H5397" s="3" t="str">
        <f t="shared" si="425"/>
        <v/>
      </c>
      <c r="K5397" s="5" t="e">
        <f>IF('Supplier Change Request FORM Z'!$D$58="",IF(AND((#REF!=C5397),(LEFT(#REF!,1)=LEFT(E5397,1)),(LEFT(#REF!,2)=LEFT(A5397,2))),MAX($K$1:K5396)+1,0),IF(AND(('Supplier Change Request FORM Z'!$D$61=C5397),(LEFT('Supplier Change Request FORM Z'!$D$58,1)=LEFT(E5397,1)),(LEFT('Supplier Change Request FORM Z'!$D$59,2)=LEFT(A5397,2))),MAX($K$1:K5396)+1,0))</f>
        <v>#REF!</v>
      </c>
      <c r="L5397" s="3" t="str">
        <f t="shared" si="426"/>
        <v/>
      </c>
      <c r="Q5397" s="5"/>
      <c r="R5397" s="3"/>
      <c r="U5397" s="5">
        <f>IF('Supplier Change Request FORM Z'!$D$71="",IF(ISNUMBER(SEARCH(#REF!,C5397)),MAX($U$1:U5396)+1,0),IF(ISNUMBER(SEARCH('Supplier Change Request FORM Z'!$D$71,C5397)),MAX($U$1:U5396)+1,0))</f>
        <v>0</v>
      </c>
      <c r="V5397" s="3" t="str">
        <f t="shared" si="427"/>
        <v/>
      </c>
      <c r="Y5397" s="5">
        <f>IF('Supplier Change Request FORM Z'!$D$71="",IF(ISNUMBER(SEARCH(#REF!,C5397)),MAX($Y$1:Y5396)+1,0),IF(ISNUMBER(SEARCH('Supplier Change Request FORM Z'!$D$71,C5397)),MAX($Y$1:Y5396)+1,0))</f>
        <v>0</v>
      </c>
      <c r="Z5397" s="3" t="str">
        <f t="shared" si="428"/>
        <v/>
      </c>
      <c r="AE5397" s="5" t="e">
        <f>IF('Supplier Change Request FORM Z'!$D$58="",IF(LEFT(#REF!,1)="F",0,IF(AND((LEFT(#REF!,1)=LEFT(E5397,1)),(LEFT(#REF!,2)=LEFT(A5397,2))),MAX($AE$1:AE5396)+1,0)),IF(LEFT('Supplier Change Request FORM Z'!$D$58,1)="F",0,IF(AND((LEFT('Supplier Change Request FORM Z'!$D$58,1)=LEFT(E5397,1)),(LEFT('Supplier Change Request FORM Z'!$D$59,2)=LEFT(A5397,2))),MAX($AE$1:AE5396)+1,0)))</f>
        <v>#REF!</v>
      </c>
      <c r="AF5397" s="3" t="str">
        <f t="shared" si="429"/>
        <v/>
      </c>
    </row>
    <row r="5398" spans="1:32" x14ac:dyDescent="0.35">
      <c r="A5398" s="2" t="s">
        <v>9292</v>
      </c>
      <c r="B5398" s="2" t="s">
        <v>9382</v>
      </c>
      <c r="C5398" s="2" t="s">
        <v>9381</v>
      </c>
      <c r="D5398" s="2" t="s">
        <v>9382</v>
      </c>
      <c r="E5398" s="2" t="s">
        <v>9644</v>
      </c>
      <c r="G5398" s="5">
        <f>IF('Supplier Change Request FORM Z'!$D$61="",IF(ISNUMBER(SEARCH(#REF!,C5398)),MAX($G$1:G5397)+1,0),IF(ISNUMBER(SEARCH('Supplier Change Request FORM Z'!$D$61,C5398)),MAX($G$1:G5397)+1,0))</f>
        <v>0</v>
      </c>
      <c r="H5398" s="3" t="str">
        <f t="shared" si="425"/>
        <v/>
      </c>
      <c r="K5398" s="5" t="e">
        <f>IF('Supplier Change Request FORM Z'!$D$58="",IF(AND((#REF!=C5398),(LEFT(#REF!,1)=LEFT(E5398,1)),(LEFT(#REF!,2)=LEFT(A5398,2))),MAX($K$1:K5397)+1,0),IF(AND(('Supplier Change Request FORM Z'!$D$61=C5398),(LEFT('Supplier Change Request FORM Z'!$D$58,1)=LEFT(E5398,1)),(LEFT('Supplier Change Request FORM Z'!$D$59,2)=LEFT(A5398,2))),MAX($K$1:K5397)+1,0))</f>
        <v>#REF!</v>
      </c>
      <c r="L5398" s="3" t="str">
        <f t="shared" si="426"/>
        <v/>
      </c>
      <c r="Q5398" s="5"/>
      <c r="R5398" s="3"/>
      <c r="U5398" s="5">
        <f>IF('Supplier Change Request FORM Z'!$D$71="",IF(ISNUMBER(SEARCH(#REF!,C5398)),MAX($U$1:U5397)+1,0),IF(ISNUMBER(SEARCH('Supplier Change Request FORM Z'!$D$71,C5398)),MAX($U$1:U5397)+1,0))</f>
        <v>0</v>
      </c>
      <c r="V5398" s="3" t="str">
        <f t="shared" si="427"/>
        <v/>
      </c>
      <c r="Y5398" s="5">
        <f>IF('Supplier Change Request FORM Z'!$D$71="",IF(ISNUMBER(SEARCH(#REF!,C5398)),MAX($Y$1:Y5397)+1,0),IF(ISNUMBER(SEARCH('Supplier Change Request FORM Z'!$D$71,C5398)),MAX($Y$1:Y5397)+1,0))</f>
        <v>0</v>
      </c>
      <c r="Z5398" s="3" t="str">
        <f t="shared" si="428"/>
        <v/>
      </c>
      <c r="AE5398" s="5" t="e">
        <f>IF('Supplier Change Request FORM Z'!$D$58="",IF(LEFT(#REF!,1)="F",0,IF(AND((LEFT(#REF!,1)=LEFT(E5398,1)),(LEFT(#REF!,2)=LEFT(A5398,2))),MAX($AE$1:AE5397)+1,0)),IF(LEFT('Supplier Change Request FORM Z'!$D$58,1)="F",0,IF(AND((LEFT('Supplier Change Request FORM Z'!$D$58,1)=LEFT(E5398,1)),(LEFT('Supplier Change Request FORM Z'!$D$59,2)=LEFT(A5398,2))),MAX($AE$1:AE5397)+1,0)))</f>
        <v>#REF!</v>
      </c>
      <c r="AF5398" s="3" t="str">
        <f t="shared" si="429"/>
        <v/>
      </c>
    </row>
    <row r="5399" spans="1:32" x14ac:dyDescent="0.35">
      <c r="A5399" s="2" t="s">
        <v>9292</v>
      </c>
      <c r="B5399" s="2" t="s">
        <v>9388</v>
      </c>
      <c r="C5399" s="2" t="s">
        <v>9387</v>
      </c>
      <c r="D5399" s="2" t="s">
        <v>9388</v>
      </c>
      <c r="E5399" s="2" t="s">
        <v>9644</v>
      </c>
      <c r="G5399" s="5">
        <f>IF('Supplier Change Request FORM Z'!$D$61="",IF(ISNUMBER(SEARCH(#REF!,C5399)),MAX($G$1:G5398)+1,0),IF(ISNUMBER(SEARCH('Supplier Change Request FORM Z'!$D$61,C5399)),MAX($G$1:G5398)+1,0))</f>
        <v>0</v>
      </c>
      <c r="H5399" s="3" t="str">
        <f t="shared" si="425"/>
        <v/>
      </c>
      <c r="K5399" s="5" t="e">
        <f>IF('Supplier Change Request FORM Z'!$D$58="",IF(AND((#REF!=C5399),(LEFT(#REF!,1)=LEFT(E5399,1)),(LEFT(#REF!,2)=LEFT(A5399,2))),MAX($K$1:K5398)+1,0),IF(AND(('Supplier Change Request FORM Z'!$D$61=C5399),(LEFT('Supplier Change Request FORM Z'!$D$58,1)=LEFT(E5399,1)),(LEFT('Supplier Change Request FORM Z'!$D$59,2)=LEFT(A5399,2))),MAX($K$1:K5398)+1,0))</f>
        <v>#REF!</v>
      </c>
      <c r="L5399" s="3" t="str">
        <f t="shared" si="426"/>
        <v/>
      </c>
      <c r="Q5399" s="5"/>
      <c r="R5399" s="3"/>
      <c r="U5399" s="5">
        <f>IF('Supplier Change Request FORM Z'!$D$71="",IF(ISNUMBER(SEARCH(#REF!,C5399)),MAX($U$1:U5398)+1,0),IF(ISNUMBER(SEARCH('Supplier Change Request FORM Z'!$D$71,C5399)),MAX($U$1:U5398)+1,0))</f>
        <v>0</v>
      </c>
      <c r="V5399" s="3" t="str">
        <f t="shared" si="427"/>
        <v/>
      </c>
      <c r="Y5399" s="5">
        <f>IF('Supplier Change Request FORM Z'!$D$71="",IF(ISNUMBER(SEARCH(#REF!,C5399)),MAX($Y$1:Y5398)+1,0),IF(ISNUMBER(SEARCH('Supplier Change Request FORM Z'!$D$71,C5399)),MAX($Y$1:Y5398)+1,0))</f>
        <v>0</v>
      </c>
      <c r="Z5399" s="3" t="str">
        <f t="shared" si="428"/>
        <v/>
      </c>
      <c r="AE5399" s="5" t="e">
        <f>IF('Supplier Change Request FORM Z'!$D$58="",IF(LEFT(#REF!,1)="F",0,IF(AND((LEFT(#REF!,1)=LEFT(E5399,1)),(LEFT(#REF!,2)=LEFT(A5399,2))),MAX($AE$1:AE5398)+1,0)),IF(LEFT('Supplier Change Request FORM Z'!$D$58,1)="F",0,IF(AND((LEFT('Supplier Change Request FORM Z'!$D$58,1)=LEFT(E5399,1)),(LEFT('Supplier Change Request FORM Z'!$D$59,2)=LEFT(A5399,2))),MAX($AE$1:AE5398)+1,0)))</f>
        <v>#REF!</v>
      </c>
      <c r="AF5399" s="3" t="str">
        <f t="shared" si="429"/>
        <v/>
      </c>
    </row>
    <row r="5400" spans="1:32" x14ac:dyDescent="0.35">
      <c r="A5400" s="2" t="s">
        <v>9292</v>
      </c>
      <c r="B5400" s="2" t="s">
        <v>9386</v>
      </c>
      <c r="C5400" s="2" t="s">
        <v>9385</v>
      </c>
      <c r="D5400" s="2" t="s">
        <v>9386</v>
      </c>
      <c r="E5400" s="2" t="s">
        <v>9644</v>
      </c>
      <c r="G5400" s="5">
        <f>IF('Supplier Change Request FORM Z'!$D$61="",IF(ISNUMBER(SEARCH(#REF!,C5400)),MAX($G$1:G5399)+1,0),IF(ISNUMBER(SEARCH('Supplier Change Request FORM Z'!$D$61,C5400)),MAX($G$1:G5399)+1,0))</f>
        <v>0</v>
      </c>
      <c r="H5400" s="3" t="str">
        <f t="shared" si="425"/>
        <v/>
      </c>
      <c r="K5400" s="5" t="e">
        <f>IF('Supplier Change Request FORM Z'!$D$58="",IF(AND((#REF!=C5400),(LEFT(#REF!,1)=LEFT(E5400,1)),(LEFT(#REF!,2)=LEFT(A5400,2))),MAX($K$1:K5399)+1,0),IF(AND(('Supplier Change Request FORM Z'!$D$61=C5400),(LEFT('Supplier Change Request FORM Z'!$D$58,1)=LEFT(E5400,1)),(LEFT('Supplier Change Request FORM Z'!$D$59,2)=LEFT(A5400,2))),MAX($K$1:K5399)+1,0))</f>
        <v>#REF!</v>
      </c>
      <c r="L5400" s="3" t="str">
        <f t="shared" si="426"/>
        <v/>
      </c>
      <c r="Q5400" s="5"/>
      <c r="R5400" s="3"/>
      <c r="U5400" s="5">
        <f>IF('Supplier Change Request FORM Z'!$D$71="",IF(ISNUMBER(SEARCH(#REF!,C5400)),MAX($U$1:U5399)+1,0),IF(ISNUMBER(SEARCH('Supplier Change Request FORM Z'!$D$71,C5400)),MAX($U$1:U5399)+1,0))</f>
        <v>0</v>
      </c>
      <c r="V5400" s="3" t="str">
        <f t="shared" si="427"/>
        <v/>
      </c>
      <c r="Y5400" s="5">
        <f>IF('Supplier Change Request FORM Z'!$D$71="",IF(ISNUMBER(SEARCH(#REF!,C5400)),MAX($Y$1:Y5399)+1,0),IF(ISNUMBER(SEARCH('Supplier Change Request FORM Z'!$D$71,C5400)),MAX($Y$1:Y5399)+1,0))</f>
        <v>0</v>
      </c>
      <c r="Z5400" s="3" t="str">
        <f t="shared" si="428"/>
        <v/>
      </c>
      <c r="AE5400" s="5" t="e">
        <f>IF('Supplier Change Request FORM Z'!$D$58="",IF(LEFT(#REF!,1)="F",0,IF(AND((LEFT(#REF!,1)=LEFT(E5400,1)),(LEFT(#REF!,2)=LEFT(A5400,2))),MAX($AE$1:AE5399)+1,0)),IF(LEFT('Supplier Change Request FORM Z'!$D$58,1)="F",0,IF(AND((LEFT('Supplier Change Request FORM Z'!$D$58,1)=LEFT(E5400,1)),(LEFT('Supplier Change Request FORM Z'!$D$59,2)=LEFT(A5400,2))),MAX($AE$1:AE5399)+1,0)))</f>
        <v>#REF!</v>
      </c>
      <c r="AF5400" s="3" t="str">
        <f t="shared" si="429"/>
        <v/>
      </c>
    </row>
    <row r="5401" spans="1:32" x14ac:dyDescent="0.35">
      <c r="A5401" s="2" t="s">
        <v>9292</v>
      </c>
      <c r="B5401" s="2" t="s">
        <v>9390</v>
      </c>
      <c r="C5401" s="2" t="s">
        <v>9389</v>
      </c>
      <c r="D5401" s="2" t="s">
        <v>9390</v>
      </c>
      <c r="E5401" s="2" t="s">
        <v>9644</v>
      </c>
      <c r="G5401" s="5">
        <f>IF('Supplier Change Request FORM Z'!$D$61="",IF(ISNUMBER(SEARCH(#REF!,C5401)),MAX($G$1:G5400)+1,0),IF(ISNUMBER(SEARCH('Supplier Change Request FORM Z'!$D$61,C5401)),MAX($G$1:G5400)+1,0))</f>
        <v>0</v>
      </c>
      <c r="H5401" s="3" t="str">
        <f t="shared" si="425"/>
        <v/>
      </c>
      <c r="K5401" s="5" t="e">
        <f>IF('Supplier Change Request FORM Z'!$D$58="",IF(AND((#REF!=C5401),(LEFT(#REF!,1)=LEFT(E5401,1)),(LEFT(#REF!,2)=LEFT(A5401,2))),MAX($K$1:K5400)+1,0),IF(AND(('Supplier Change Request FORM Z'!$D$61=C5401),(LEFT('Supplier Change Request FORM Z'!$D$58,1)=LEFT(E5401,1)),(LEFT('Supplier Change Request FORM Z'!$D$59,2)=LEFT(A5401,2))),MAX($K$1:K5400)+1,0))</f>
        <v>#REF!</v>
      </c>
      <c r="L5401" s="3" t="str">
        <f t="shared" si="426"/>
        <v/>
      </c>
      <c r="Q5401" s="5"/>
      <c r="R5401" s="3"/>
      <c r="U5401" s="5">
        <f>IF('Supplier Change Request FORM Z'!$D$71="",IF(ISNUMBER(SEARCH(#REF!,C5401)),MAX($U$1:U5400)+1,0),IF(ISNUMBER(SEARCH('Supplier Change Request FORM Z'!$D$71,C5401)),MAX($U$1:U5400)+1,0))</f>
        <v>0</v>
      </c>
      <c r="V5401" s="3" t="str">
        <f t="shared" si="427"/>
        <v/>
      </c>
      <c r="Y5401" s="5">
        <f>IF('Supplier Change Request FORM Z'!$D$71="",IF(ISNUMBER(SEARCH(#REF!,C5401)),MAX($Y$1:Y5400)+1,0),IF(ISNUMBER(SEARCH('Supplier Change Request FORM Z'!$D$71,C5401)),MAX($Y$1:Y5400)+1,0))</f>
        <v>0</v>
      </c>
      <c r="Z5401" s="3" t="str">
        <f t="shared" si="428"/>
        <v/>
      </c>
      <c r="AE5401" s="5" t="e">
        <f>IF('Supplier Change Request FORM Z'!$D$58="",IF(LEFT(#REF!,1)="F",0,IF(AND((LEFT(#REF!,1)=LEFT(E5401,1)),(LEFT(#REF!,2)=LEFT(A5401,2))),MAX($AE$1:AE5400)+1,0)),IF(LEFT('Supplier Change Request FORM Z'!$D$58,1)="F",0,IF(AND((LEFT('Supplier Change Request FORM Z'!$D$58,1)=LEFT(E5401,1)),(LEFT('Supplier Change Request FORM Z'!$D$59,2)=LEFT(A5401,2))),MAX($AE$1:AE5400)+1,0)))</f>
        <v>#REF!</v>
      </c>
      <c r="AF5401" s="3" t="str">
        <f t="shared" si="429"/>
        <v/>
      </c>
    </row>
    <row r="5402" spans="1:32" x14ac:dyDescent="0.35">
      <c r="A5402" s="2" t="s">
        <v>9292</v>
      </c>
      <c r="B5402" s="2" t="s">
        <v>9420</v>
      </c>
      <c r="C5402" s="2" t="s">
        <v>11124</v>
      </c>
      <c r="D5402" s="2" t="s">
        <v>9420</v>
      </c>
      <c r="E5402" s="2" t="s">
        <v>9644</v>
      </c>
      <c r="G5402" s="5">
        <f>IF('Supplier Change Request FORM Z'!$D$61="",IF(ISNUMBER(SEARCH(#REF!,C5402)),MAX($G$1:G5401)+1,0),IF(ISNUMBER(SEARCH('Supplier Change Request FORM Z'!$D$61,C5402)),MAX($G$1:G5401)+1,0))</f>
        <v>0</v>
      </c>
      <c r="H5402" s="3" t="str">
        <f t="shared" si="425"/>
        <v/>
      </c>
      <c r="K5402" s="5" t="e">
        <f>IF('Supplier Change Request FORM Z'!$D$58="",IF(AND((#REF!=C5402),(LEFT(#REF!,1)=LEFT(E5402,1)),(LEFT(#REF!,2)=LEFT(A5402,2))),MAX($K$1:K5401)+1,0),IF(AND(('Supplier Change Request FORM Z'!$D$61=C5402),(LEFT('Supplier Change Request FORM Z'!$D$58,1)=LEFT(E5402,1)),(LEFT('Supplier Change Request FORM Z'!$D$59,2)=LEFT(A5402,2))),MAX($K$1:K5401)+1,0))</f>
        <v>#REF!</v>
      </c>
      <c r="L5402" s="3" t="str">
        <f t="shared" si="426"/>
        <v/>
      </c>
      <c r="Q5402" s="5"/>
      <c r="R5402" s="3"/>
      <c r="U5402" s="5">
        <f>IF('Supplier Change Request FORM Z'!$D$71="",IF(ISNUMBER(SEARCH(#REF!,C5402)),MAX($U$1:U5401)+1,0),IF(ISNUMBER(SEARCH('Supplier Change Request FORM Z'!$D$71,C5402)),MAX($U$1:U5401)+1,0))</f>
        <v>0</v>
      </c>
      <c r="V5402" s="3" t="str">
        <f t="shared" si="427"/>
        <v/>
      </c>
      <c r="Y5402" s="5">
        <f>IF('Supplier Change Request FORM Z'!$D$71="",IF(ISNUMBER(SEARCH(#REF!,C5402)),MAX($Y$1:Y5401)+1,0),IF(ISNUMBER(SEARCH('Supplier Change Request FORM Z'!$D$71,C5402)),MAX($Y$1:Y5401)+1,0))</f>
        <v>0</v>
      </c>
      <c r="Z5402" s="3" t="str">
        <f t="shared" si="428"/>
        <v/>
      </c>
      <c r="AE5402" s="5" t="e">
        <f>IF('Supplier Change Request FORM Z'!$D$58="",IF(LEFT(#REF!,1)="F",0,IF(AND((LEFT(#REF!,1)=LEFT(E5402,1)),(LEFT(#REF!,2)=LEFT(A5402,2))),MAX($AE$1:AE5401)+1,0)),IF(LEFT('Supplier Change Request FORM Z'!$D$58,1)="F",0,IF(AND((LEFT('Supplier Change Request FORM Z'!$D$58,1)=LEFT(E5402,1)),(LEFT('Supplier Change Request FORM Z'!$D$59,2)=LEFT(A5402,2))),MAX($AE$1:AE5401)+1,0)))</f>
        <v>#REF!</v>
      </c>
      <c r="AF5402" s="3" t="str">
        <f t="shared" si="429"/>
        <v/>
      </c>
    </row>
    <row r="5403" spans="1:32" x14ac:dyDescent="0.35">
      <c r="A5403" s="2" t="s">
        <v>9292</v>
      </c>
      <c r="B5403" s="2" t="s">
        <v>9393</v>
      </c>
      <c r="C5403" s="2" t="s">
        <v>9392</v>
      </c>
      <c r="D5403" s="2" t="s">
        <v>9393</v>
      </c>
      <c r="E5403" s="2" t="s">
        <v>9644</v>
      </c>
      <c r="G5403" s="5">
        <f>IF('Supplier Change Request FORM Z'!$D$61="",IF(ISNUMBER(SEARCH(#REF!,C5403)),MAX($G$1:G5402)+1,0),IF(ISNUMBER(SEARCH('Supplier Change Request FORM Z'!$D$61,C5403)),MAX($G$1:G5402)+1,0))</f>
        <v>0</v>
      </c>
      <c r="H5403" s="3" t="str">
        <f t="shared" si="425"/>
        <v/>
      </c>
      <c r="K5403" s="5" t="e">
        <f>IF('Supplier Change Request FORM Z'!$D$58="",IF(AND((#REF!=C5403),(LEFT(#REF!,1)=LEFT(E5403,1)),(LEFT(#REF!,2)=LEFT(A5403,2))),MAX($K$1:K5402)+1,0),IF(AND(('Supplier Change Request FORM Z'!$D$61=C5403),(LEFT('Supplier Change Request FORM Z'!$D$58,1)=LEFT(E5403,1)),(LEFT('Supplier Change Request FORM Z'!$D$59,2)=LEFT(A5403,2))),MAX($K$1:K5402)+1,0))</f>
        <v>#REF!</v>
      </c>
      <c r="L5403" s="3" t="str">
        <f t="shared" si="426"/>
        <v/>
      </c>
      <c r="Q5403" s="5"/>
      <c r="R5403" s="3"/>
      <c r="U5403" s="5">
        <f>IF('Supplier Change Request FORM Z'!$D$71="",IF(ISNUMBER(SEARCH(#REF!,C5403)),MAX($U$1:U5402)+1,0),IF(ISNUMBER(SEARCH('Supplier Change Request FORM Z'!$D$71,C5403)),MAX($U$1:U5402)+1,0))</f>
        <v>0</v>
      </c>
      <c r="V5403" s="3" t="str">
        <f t="shared" si="427"/>
        <v/>
      </c>
      <c r="Y5403" s="5">
        <f>IF('Supplier Change Request FORM Z'!$D$71="",IF(ISNUMBER(SEARCH(#REF!,C5403)),MAX($Y$1:Y5402)+1,0),IF(ISNUMBER(SEARCH('Supplier Change Request FORM Z'!$D$71,C5403)),MAX($Y$1:Y5402)+1,0))</f>
        <v>0</v>
      </c>
      <c r="Z5403" s="3" t="str">
        <f t="shared" si="428"/>
        <v/>
      </c>
      <c r="AE5403" s="5" t="e">
        <f>IF('Supplier Change Request FORM Z'!$D$58="",IF(LEFT(#REF!,1)="F",0,IF(AND((LEFT(#REF!,1)=LEFT(E5403,1)),(LEFT(#REF!,2)=LEFT(A5403,2))),MAX($AE$1:AE5402)+1,0)),IF(LEFT('Supplier Change Request FORM Z'!$D$58,1)="F",0,IF(AND((LEFT('Supplier Change Request FORM Z'!$D$58,1)=LEFT(E5403,1)),(LEFT('Supplier Change Request FORM Z'!$D$59,2)=LEFT(A5403,2))),MAX($AE$1:AE5402)+1,0)))</f>
        <v>#REF!</v>
      </c>
      <c r="AF5403" s="3" t="str">
        <f t="shared" si="429"/>
        <v/>
      </c>
    </row>
    <row r="5404" spans="1:32" x14ac:dyDescent="0.35">
      <c r="A5404" s="2" t="s">
        <v>9292</v>
      </c>
      <c r="B5404" s="2" t="s">
        <v>11126</v>
      </c>
      <c r="C5404" s="2" t="s">
        <v>11125</v>
      </c>
      <c r="D5404" s="2" t="s">
        <v>11126</v>
      </c>
      <c r="E5404" s="2" t="s">
        <v>9644</v>
      </c>
      <c r="G5404" s="5">
        <f>IF('Supplier Change Request FORM Z'!$D$61="",IF(ISNUMBER(SEARCH(#REF!,C5404)),MAX($G$1:G5403)+1,0),IF(ISNUMBER(SEARCH('Supplier Change Request FORM Z'!$D$61,C5404)),MAX($G$1:G5403)+1,0))</f>
        <v>0</v>
      </c>
      <c r="H5404" s="3" t="str">
        <f t="shared" si="425"/>
        <v/>
      </c>
      <c r="K5404" s="5" t="e">
        <f>IF('Supplier Change Request FORM Z'!$D$58="",IF(AND((#REF!=C5404),(LEFT(#REF!,1)=LEFT(E5404,1)),(LEFT(#REF!,2)=LEFT(A5404,2))),MAX($K$1:K5403)+1,0),IF(AND(('Supplier Change Request FORM Z'!$D$61=C5404),(LEFT('Supplier Change Request FORM Z'!$D$58,1)=LEFT(E5404,1)),(LEFT('Supplier Change Request FORM Z'!$D$59,2)=LEFT(A5404,2))),MAX($K$1:K5403)+1,0))</f>
        <v>#REF!</v>
      </c>
      <c r="L5404" s="3" t="str">
        <f t="shared" si="426"/>
        <v/>
      </c>
      <c r="Q5404" s="5"/>
      <c r="R5404" s="3"/>
      <c r="U5404" s="5">
        <f>IF('Supplier Change Request FORM Z'!$D$71="",IF(ISNUMBER(SEARCH(#REF!,C5404)),MAX($U$1:U5403)+1,0),IF(ISNUMBER(SEARCH('Supplier Change Request FORM Z'!$D$71,C5404)),MAX($U$1:U5403)+1,0))</f>
        <v>0</v>
      </c>
      <c r="V5404" s="3" t="str">
        <f t="shared" si="427"/>
        <v/>
      </c>
      <c r="Y5404" s="5">
        <f>IF('Supplier Change Request FORM Z'!$D$71="",IF(ISNUMBER(SEARCH(#REF!,C5404)),MAX($Y$1:Y5403)+1,0),IF(ISNUMBER(SEARCH('Supplier Change Request FORM Z'!$D$71,C5404)),MAX($Y$1:Y5403)+1,0))</f>
        <v>0</v>
      </c>
      <c r="Z5404" s="3" t="str">
        <f t="shared" si="428"/>
        <v/>
      </c>
      <c r="AE5404" s="5" t="e">
        <f>IF('Supplier Change Request FORM Z'!$D$58="",IF(LEFT(#REF!,1)="F",0,IF(AND((LEFT(#REF!,1)=LEFT(E5404,1)),(LEFT(#REF!,2)=LEFT(A5404,2))),MAX($AE$1:AE5403)+1,0)),IF(LEFT('Supplier Change Request FORM Z'!$D$58,1)="F",0,IF(AND((LEFT('Supplier Change Request FORM Z'!$D$58,1)=LEFT(E5404,1)),(LEFT('Supplier Change Request FORM Z'!$D$59,2)=LEFT(A5404,2))),MAX($AE$1:AE5403)+1,0)))</f>
        <v>#REF!</v>
      </c>
      <c r="AF5404" s="3" t="str">
        <f t="shared" si="429"/>
        <v/>
      </c>
    </row>
    <row r="5405" spans="1:32" x14ac:dyDescent="0.35">
      <c r="A5405" s="2" t="s">
        <v>9292</v>
      </c>
      <c r="B5405" s="2" t="s">
        <v>9397</v>
      </c>
      <c r="C5405" s="2" t="s">
        <v>9396</v>
      </c>
      <c r="D5405" s="2" t="s">
        <v>9397</v>
      </c>
      <c r="E5405" s="2" t="s">
        <v>9644</v>
      </c>
      <c r="G5405" s="5">
        <f>IF('Supplier Change Request FORM Z'!$D$61="",IF(ISNUMBER(SEARCH(#REF!,C5405)),MAX($G$1:G5404)+1,0),IF(ISNUMBER(SEARCH('Supplier Change Request FORM Z'!$D$61,C5405)),MAX($G$1:G5404)+1,0))</f>
        <v>0</v>
      </c>
      <c r="H5405" s="3" t="str">
        <f t="shared" si="425"/>
        <v/>
      </c>
      <c r="K5405" s="5" t="e">
        <f>IF('Supplier Change Request FORM Z'!$D$58="",IF(AND((#REF!=C5405),(LEFT(#REF!,1)=LEFT(E5405,1)),(LEFT(#REF!,2)=LEFT(A5405,2))),MAX($K$1:K5404)+1,0),IF(AND(('Supplier Change Request FORM Z'!$D$61=C5405),(LEFT('Supplier Change Request FORM Z'!$D$58,1)=LEFT(E5405,1)),(LEFT('Supplier Change Request FORM Z'!$D$59,2)=LEFT(A5405,2))),MAX($K$1:K5404)+1,0))</f>
        <v>#REF!</v>
      </c>
      <c r="L5405" s="3" t="str">
        <f t="shared" si="426"/>
        <v/>
      </c>
      <c r="Q5405" s="5"/>
      <c r="R5405" s="3"/>
      <c r="U5405" s="5">
        <f>IF('Supplier Change Request FORM Z'!$D$71="",IF(ISNUMBER(SEARCH(#REF!,C5405)),MAX($U$1:U5404)+1,0),IF(ISNUMBER(SEARCH('Supplier Change Request FORM Z'!$D$71,C5405)),MAX($U$1:U5404)+1,0))</f>
        <v>0</v>
      </c>
      <c r="V5405" s="3" t="str">
        <f t="shared" si="427"/>
        <v/>
      </c>
      <c r="Y5405" s="5">
        <f>IF('Supplier Change Request FORM Z'!$D$71="",IF(ISNUMBER(SEARCH(#REF!,C5405)),MAX($Y$1:Y5404)+1,0),IF(ISNUMBER(SEARCH('Supplier Change Request FORM Z'!$D$71,C5405)),MAX($Y$1:Y5404)+1,0))</f>
        <v>0</v>
      </c>
      <c r="Z5405" s="3" t="str">
        <f t="shared" si="428"/>
        <v/>
      </c>
      <c r="AE5405" s="5" t="e">
        <f>IF('Supplier Change Request FORM Z'!$D$58="",IF(LEFT(#REF!,1)="F",0,IF(AND((LEFT(#REF!,1)=LEFT(E5405,1)),(LEFT(#REF!,2)=LEFT(A5405,2))),MAX($AE$1:AE5404)+1,0)),IF(LEFT('Supplier Change Request FORM Z'!$D$58,1)="F",0,IF(AND((LEFT('Supplier Change Request FORM Z'!$D$58,1)=LEFT(E5405,1)),(LEFT('Supplier Change Request FORM Z'!$D$59,2)=LEFT(A5405,2))),MAX($AE$1:AE5404)+1,0)))</f>
        <v>#REF!</v>
      </c>
      <c r="AF5405" s="3" t="str">
        <f t="shared" si="429"/>
        <v/>
      </c>
    </row>
    <row r="5406" spans="1:32" x14ac:dyDescent="0.35">
      <c r="A5406" s="2" t="s">
        <v>9292</v>
      </c>
      <c r="B5406" s="2" t="s">
        <v>9395</v>
      </c>
      <c r="C5406" s="2" t="s">
        <v>9394</v>
      </c>
      <c r="D5406" s="2" t="s">
        <v>9395</v>
      </c>
      <c r="E5406" s="2" t="s">
        <v>9644</v>
      </c>
      <c r="G5406" s="5">
        <f>IF('Supplier Change Request FORM Z'!$D$61="",IF(ISNUMBER(SEARCH(#REF!,C5406)),MAX($G$1:G5405)+1,0),IF(ISNUMBER(SEARCH('Supplier Change Request FORM Z'!$D$61,C5406)),MAX($G$1:G5405)+1,0))</f>
        <v>0</v>
      </c>
      <c r="H5406" s="3" t="str">
        <f t="shared" si="425"/>
        <v/>
      </c>
      <c r="K5406" s="5" t="e">
        <f>IF('Supplier Change Request FORM Z'!$D$58="",IF(AND((#REF!=C5406),(LEFT(#REF!,1)=LEFT(E5406,1)),(LEFT(#REF!,2)=LEFT(A5406,2))),MAX($K$1:K5405)+1,0),IF(AND(('Supplier Change Request FORM Z'!$D$61=C5406),(LEFT('Supplier Change Request FORM Z'!$D$58,1)=LEFT(E5406,1)),(LEFT('Supplier Change Request FORM Z'!$D$59,2)=LEFT(A5406,2))),MAX($K$1:K5405)+1,0))</f>
        <v>#REF!</v>
      </c>
      <c r="L5406" s="3" t="str">
        <f t="shared" si="426"/>
        <v/>
      </c>
      <c r="Q5406" s="5"/>
      <c r="R5406" s="3"/>
      <c r="U5406" s="5">
        <f>IF('Supplier Change Request FORM Z'!$D$71="",IF(ISNUMBER(SEARCH(#REF!,C5406)),MAX($U$1:U5405)+1,0),IF(ISNUMBER(SEARCH('Supplier Change Request FORM Z'!$D$71,C5406)),MAX($U$1:U5405)+1,0))</f>
        <v>0</v>
      </c>
      <c r="V5406" s="3" t="str">
        <f t="shared" si="427"/>
        <v/>
      </c>
      <c r="Y5406" s="5">
        <f>IF('Supplier Change Request FORM Z'!$D$71="",IF(ISNUMBER(SEARCH(#REF!,C5406)),MAX($Y$1:Y5405)+1,0),IF(ISNUMBER(SEARCH('Supplier Change Request FORM Z'!$D$71,C5406)),MAX($Y$1:Y5405)+1,0))</f>
        <v>0</v>
      </c>
      <c r="Z5406" s="3" t="str">
        <f t="shared" si="428"/>
        <v/>
      </c>
      <c r="AE5406" s="5" t="e">
        <f>IF('Supplier Change Request FORM Z'!$D$58="",IF(LEFT(#REF!,1)="F",0,IF(AND((LEFT(#REF!,1)=LEFT(E5406,1)),(LEFT(#REF!,2)=LEFT(A5406,2))),MAX($AE$1:AE5405)+1,0)),IF(LEFT('Supplier Change Request FORM Z'!$D$58,1)="F",0,IF(AND((LEFT('Supplier Change Request FORM Z'!$D$58,1)=LEFT(E5406,1)),(LEFT('Supplier Change Request FORM Z'!$D$59,2)=LEFT(A5406,2))),MAX($AE$1:AE5405)+1,0)))</f>
        <v>#REF!</v>
      </c>
      <c r="AF5406" s="3" t="str">
        <f t="shared" si="429"/>
        <v/>
      </c>
    </row>
    <row r="5407" spans="1:32" x14ac:dyDescent="0.35">
      <c r="A5407" s="2" t="s">
        <v>9292</v>
      </c>
      <c r="B5407" s="2" t="s">
        <v>9391</v>
      </c>
      <c r="C5407" s="2" t="s">
        <v>90</v>
      </c>
      <c r="D5407" s="2" t="s">
        <v>9391</v>
      </c>
      <c r="E5407" s="2" t="s">
        <v>9644</v>
      </c>
      <c r="G5407" s="5">
        <f>IF('Supplier Change Request FORM Z'!$D$61="",IF(ISNUMBER(SEARCH(#REF!,C5407)),MAX($G$1:G5406)+1,0),IF(ISNUMBER(SEARCH('Supplier Change Request FORM Z'!$D$61,C5407)),MAX($G$1:G5406)+1,0))</f>
        <v>0</v>
      </c>
      <c r="H5407" s="3" t="str">
        <f t="shared" si="425"/>
        <v/>
      </c>
      <c r="K5407" s="5" t="e">
        <f>IF('Supplier Change Request FORM Z'!$D$58="",IF(AND((#REF!=C5407),(LEFT(#REF!,1)=LEFT(E5407,1)),(LEFT(#REF!,2)=LEFT(A5407,2))),MAX($K$1:K5406)+1,0),IF(AND(('Supplier Change Request FORM Z'!$D$61=C5407),(LEFT('Supplier Change Request FORM Z'!$D$58,1)=LEFT(E5407,1)),(LEFT('Supplier Change Request FORM Z'!$D$59,2)=LEFT(A5407,2))),MAX($K$1:K5406)+1,0))</f>
        <v>#REF!</v>
      </c>
      <c r="L5407" s="3" t="str">
        <f t="shared" si="426"/>
        <v/>
      </c>
      <c r="Q5407" s="5"/>
      <c r="R5407" s="3"/>
      <c r="U5407" s="5">
        <f>IF('Supplier Change Request FORM Z'!$D$71="",IF(ISNUMBER(SEARCH(#REF!,C5407)),MAX($U$1:U5406)+1,0),IF(ISNUMBER(SEARCH('Supplier Change Request FORM Z'!$D$71,C5407)),MAX($U$1:U5406)+1,0))</f>
        <v>0</v>
      </c>
      <c r="V5407" s="3" t="str">
        <f t="shared" si="427"/>
        <v/>
      </c>
      <c r="Y5407" s="5">
        <f>IF('Supplier Change Request FORM Z'!$D$71="",IF(ISNUMBER(SEARCH(#REF!,C5407)),MAX($Y$1:Y5406)+1,0),IF(ISNUMBER(SEARCH('Supplier Change Request FORM Z'!$D$71,C5407)),MAX($Y$1:Y5406)+1,0))</f>
        <v>0</v>
      </c>
      <c r="Z5407" s="3" t="str">
        <f t="shared" si="428"/>
        <v/>
      </c>
      <c r="AE5407" s="5" t="e">
        <f>IF('Supplier Change Request FORM Z'!$D$58="",IF(LEFT(#REF!,1)="F",0,IF(AND((LEFT(#REF!,1)=LEFT(E5407,1)),(LEFT(#REF!,2)=LEFT(A5407,2))),MAX($AE$1:AE5406)+1,0)),IF(LEFT('Supplier Change Request FORM Z'!$D$58,1)="F",0,IF(AND((LEFT('Supplier Change Request FORM Z'!$D$58,1)=LEFT(E5407,1)),(LEFT('Supplier Change Request FORM Z'!$D$59,2)=LEFT(A5407,2))),MAX($AE$1:AE5406)+1,0)))</f>
        <v>#REF!</v>
      </c>
      <c r="AF5407" s="3" t="str">
        <f t="shared" si="429"/>
        <v/>
      </c>
    </row>
    <row r="5408" spans="1:32" x14ac:dyDescent="0.35">
      <c r="A5408" s="2" t="s">
        <v>9292</v>
      </c>
      <c r="B5408" s="2" t="s">
        <v>9399</v>
      </c>
      <c r="C5408" s="2" t="s">
        <v>9398</v>
      </c>
      <c r="D5408" s="2" t="s">
        <v>9399</v>
      </c>
      <c r="E5408" s="2" t="s">
        <v>9644</v>
      </c>
      <c r="G5408" s="5">
        <f>IF('Supplier Change Request FORM Z'!$D$61="",IF(ISNUMBER(SEARCH(#REF!,C5408)),MAX($G$1:G5407)+1,0),IF(ISNUMBER(SEARCH('Supplier Change Request FORM Z'!$D$61,C5408)),MAX($G$1:G5407)+1,0))</f>
        <v>0</v>
      </c>
      <c r="H5408" s="3" t="str">
        <f t="shared" si="425"/>
        <v/>
      </c>
      <c r="K5408" s="5" t="e">
        <f>IF('Supplier Change Request FORM Z'!$D$58="",IF(AND((#REF!=C5408),(LEFT(#REF!,1)=LEFT(E5408,1)),(LEFT(#REF!,2)=LEFT(A5408,2))),MAX($K$1:K5407)+1,0),IF(AND(('Supplier Change Request FORM Z'!$D$61=C5408),(LEFT('Supplier Change Request FORM Z'!$D$58,1)=LEFT(E5408,1)),(LEFT('Supplier Change Request FORM Z'!$D$59,2)=LEFT(A5408,2))),MAX($K$1:K5407)+1,0))</f>
        <v>#REF!</v>
      </c>
      <c r="L5408" s="3" t="str">
        <f t="shared" si="426"/>
        <v/>
      </c>
      <c r="Q5408" s="5"/>
      <c r="R5408" s="3"/>
      <c r="U5408" s="5">
        <f>IF('Supplier Change Request FORM Z'!$D$71="",IF(ISNUMBER(SEARCH(#REF!,C5408)),MAX($U$1:U5407)+1,0),IF(ISNUMBER(SEARCH('Supplier Change Request FORM Z'!$D$71,C5408)),MAX($U$1:U5407)+1,0))</f>
        <v>0</v>
      </c>
      <c r="V5408" s="3" t="str">
        <f t="shared" si="427"/>
        <v/>
      </c>
      <c r="Y5408" s="5">
        <f>IF('Supplier Change Request FORM Z'!$D$71="",IF(ISNUMBER(SEARCH(#REF!,C5408)),MAX($Y$1:Y5407)+1,0),IF(ISNUMBER(SEARCH('Supplier Change Request FORM Z'!$D$71,C5408)),MAX($Y$1:Y5407)+1,0))</f>
        <v>0</v>
      </c>
      <c r="Z5408" s="3" t="str">
        <f t="shared" si="428"/>
        <v/>
      </c>
      <c r="AE5408" s="5" t="e">
        <f>IF('Supplier Change Request FORM Z'!$D$58="",IF(LEFT(#REF!,1)="F",0,IF(AND((LEFT(#REF!,1)=LEFT(E5408,1)),(LEFT(#REF!,2)=LEFT(A5408,2))),MAX($AE$1:AE5407)+1,0)),IF(LEFT('Supplier Change Request FORM Z'!$D$58,1)="F",0,IF(AND((LEFT('Supplier Change Request FORM Z'!$D$58,1)=LEFT(E5408,1)),(LEFT('Supplier Change Request FORM Z'!$D$59,2)=LEFT(A5408,2))),MAX($AE$1:AE5407)+1,0)))</f>
        <v>#REF!</v>
      </c>
      <c r="AF5408" s="3" t="str">
        <f t="shared" si="429"/>
        <v/>
      </c>
    </row>
    <row r="5409" spans="1:32" x14ac:dyDescent="0.35">
      <c r="A5409" s="2" t="s">
        <v>9292</v>
      </c>
      <c r="B5409" s="2" t="s">
        <v>9401</v>
      </c>
      <c r="C5409" s="2" t="s">
        <v>9400</v>
      </c>
      <c r="D5409" s="2" t="s">
        <v>9401</v>
      </c>
      <c r="E5409" s="2" t="s">
        <v>9644</v>
      </c>
      <c r="G5409" s="5">
        <f>IF('Supplier Change Request FORM Z'!$D$61="",IF(ISNUMBER(SEARCH(#REF!,C5409)),MAX($G$1:G5408)+1,0),IF(ISNUMBER(SEARCH('Supplier Change Request FORM Z'!$D$61,C5409)),MAX($G$1:G5408)+1,0))</f>
        <v>0</v>
      </c>
      <c r="H5409" s="3" t="str">
        <f t="shared" si="425"/>
        <v/>
      </c>
      <c r="K5409" s="5" t="e">
        <f>IF('Supplier Change Request FORM Z'!$D$58="",IF(AND((#REF!=C5409),(LEFT(#REF!,1)=LEFT(E5409,1)),(LEFT(#REF!,2)=LEFT(A5409,2))),MAX($K$1:K5408)+1,0),IF(AND(('Supplier Change Request FORM Z'!$D$61=C5409),(LEFT('Supplier Change Request FORM Z'!$D$58,1)=LEFT(E5409,1)),(LEFT('Supplier Change Request FORM Z'!$D$59,2)=LEFT(A5409,2))),MAX($K$1:K5408)+1,0))</f>
        <v>#REF!</v>
      </c>
      <c r="L5409" s="3" t="str">
        <f t="shared" si="426"/>
        <v/>
      </c>
      <c r="Q5409" s="5"/>
      <c r="R5409" s="3"/>
      <c r="U5409" s="5">
        <f>IF('Supplier Change Request FORM Z'!$D$71="",IF(ISNUMBER(SEARCH(#REF!,C5409)),MAX($U$1:U5408)+1,0),IF(ISNUMBER(SEARCH('Supplier Change Request FORM Z'!$D$71,C5409)),MAX($U$1:U5408)+1,0))</f>
        <v>0</v>
      </c>
      <c r="V5409" s="3" t="str">
        <f t="shared" si="427"/>
        <v/>
      </c>
      <c r="Y5409" s="5">
        <f>IF('Supplier Change Request FORM Z'!$D$71="",IF(ISNUMBER(SEARCH(#REF!,C5409)),MAX($Y$1:Y5408)+1,0),IF(ISNUMBER(SEARCH('Supplier Change Request FORM Z'!$D$71,C5409)),MAX($Y$1:Y5408)+1,0))</f>
        <v>0</v>
      </c>
      <c r="Z5409" s="3" t="str">
        <f t="shared" si="428"/>
        <v/>
      </c>
      <c r="AE5409" s="5" t="e">
        <f>IF('Supplier Change Request FORM Z'!$D$58="",IF(LEFT(#REF!,1)="F",0,IF(AND((LEFT(#REF!,1)=LEFT(E5409,1)),(LEFT(#REF!,2)=LEFT(A5409,2))),MAX($AE$1:AE5408)+1,0)),IF(LEFT('Supplier Change Request FORM Z'!$D$58,1)="F",0,IF(AND((LEFT('Supplier Change Request FORM Z'!$D$58,1)=LEFT(E5409,1)),(LEFT('Supplier Change Request FORM Z'!$D$59,2)=LEFT(A5409,2))),MAX($AE$1:AE5408)+1,0)))</f>
        <v>#REF!</v>
      </c>
      <c r="AF5409" s="3" t="str">
        <f t="shared" si="429"/>
        <v/>
      </c>
    </row>
    <row r="5410" spans="1:32" x14ac:dyDescent="0.35">
      <c r="A5410" s="2" t="s">
        <v>9292</v>
      </c>
      <c r="B5410" s="2" t="s">
        <v>9410</v>
      </c>
      <c r="C5410" s="2" t="s">
        <v>9402</v>
      </c>
      <c r="D5410" s="2" t="s">
        <v>9410</v>
      </c>
      <c r="E5410" s="2" t="s">
        <v>9644</v>
      </c>
      <c r="G5410" s="5">
        <f>IF('Supplier Change Request FORM Z'!$D$61="",IF(ISNUMBER(SEARCH(#REF!,C5410)),MAX($G$1:G5409)+1,0),IF(ISNUMBER(SEARCH('Supplier Change Request FORM Z'!$D$61,C5410)),MAX($G$1:G5409)+1,0))</f>
        <v>0</v>
      </c>
      <c r="H5410" s="3" t="str">
        <f t="shared" si="425"/>
        <v/>
      </c>
      <c r="K5410" s="5" t="e">
        <f>IF('Supplier Change Request FORM Z'!$D$58="",IF(AND((#REF!=C5410),(LEFT(#REF!,1)=LEFT(E5410,1)),(LEFT(#REF!,2)=LEFT(A5410,2))),MAX($K$1:K5409)+1,0),IF(AND(('Supplier Change Request FORM Z'!$D$61=C5410),(LEFT('Supplier Change Request FORM Z'!$D$58,1)=LEFT(E5410,1)),(LEFT('Supplier Change Request FORM Z'!$D$59,2)=LEFT(A5410,2))),MAX($K$1:K5409)+1,0))</f>
        <v>#REF!</v>
      </c>
      <c r="L5410" s="3" t="str">
        <f t="shared" si="426"/>
        <v/>
      </c>
      <c r="Q5410" s="5"/>
      <c r="R5410" s="3"/>
      <c r="U5410" s="5">
        <f>IF('Supplier Change Request FORM Z'!$D$71="",IF(ISNUMBER(SEARCH(#REF!,C5410)),MAX($U$1:U5409)+1,0),IF(ISNUMBER(SEARCH('Supplier Change Request FORM Z'!$D$71,C5410)),MAX($U$1:U5409)+1,0))</f>
        <v>0</v>
      </c>
      <c r="V5410" s="3" t="str">
        <f t="shared" si="427"/>
        <v/>
      </c>
      <c r="Y5410" s="5">
        <f>IF('Supplier Change Request FORM Z'!$D$71="",IF(ISNUMBER(SEARCH(#REF!,C5410)),MAX($Y$1:Y5409)+1,0),IF(ISNUMBER(SEARCH('Supplier Change Request FORM Z'!$D$71,C5410)),MAX($Y$1:Y5409)+1,0))</f>
        <v>0</v>
      </c>
      <c r="Z5410" s="3" t="str">
        <f t="shared" si="428"/>
        <v/>
      </c>
      <c r="AE5410" s="5" t="e">
        <f>IF('Supplier Change Request FORM Z'!$D$58="",IF(LEFT(#REF!,1)="F",0,IF(AND((LEFT(#REF!,1)=LEFT(E5410,1)),(LEFT(#REF!,2)=LEFT(A5410,2))),MAX($AE$1:AE5409)+1,0)),IF(LEFT('Supplier Change Request FORM Z'!$D$58,1)="F",0,IF(AND((LEFT('Supplier Change Request FORM Z'!$D$58,1)=LEFT(E5410,1)),(LEFT('Supplier Change Request FORM Z'!$D$59,2)=LEFT(A5410,2))),MAX($AE$1:AE5409)+1,0)))</f>
        <v>#REF!</v>
      </c>
      <c r="AF5410" s="3" t="str">
        <f t="shared" si="429"/>
        <v/>
      </c>
    </row>
    <row r="5411" spans="1:32" x14ac:dyDescent="0.35">
      <c r="A5411" s="2" t="s">
        <v>9292</v>
      </c>
      <c r="B5411" s="2" t="s">
        <v>9415</v>
      </c>
      <c r="C5411" s="2" t="s">
        <v>9402</v>
      </c>
      <c r="D5411" s="2" t="s">
        <v>9415</v>
      </c>
      <c r="E5411" s="2" t="s">
        <v>9644</v>
      </c>
      <c r="G5411" s="5">
        <f>IF('Supplier Change Request FORM Z'!$D$61="",IF(ISNUMBER(SEARCH(#REF!,C5411)),MAX($G$1:G5410)+1,0),IF(ISNUMBER(SEARCH('Supplier Change Request FORM Z'!$D$61,C5411)),MAX($G$1:G5410)+1,0))</f>
        <v>0</v>
      </c>
      <c r="H5411" s="3" t="str">
        <f t="shared" si="425"/>
        <v/>
      </c>
      <c r="K5411" s="5" t="e">
        <f>IF('Supplier Change Request FORM Z'!$D$58="",IF(AND((#REF!=C5411),(LEFT(#REF!,1)=LEFT(E5411,1)),(LEFT(#REF!,2)=LEFT(A5411,2))),MAX($K$1:K5410)+1,0),IF(AND(('Supplier Change Request FORM Z'!$D$61=C5411),(LEFT('Supplier Change Request FORM Z'!$D$58,1)=LEFT(E5411,1)),(LEFT('Supplier Change Request FORM Z'!$D$59,2)=LEFT(A5411,2))),MAX($K$1:K5410)+1,0))</f>
        <v>#REF!</v>
      </c>
      <c r="L5411" s="3" t="str">
        <f t="shared" si="426"/>
        <v/>
      </c>
      <c r="Q5411" s="5"/>
      <c r="R5411" s="3"/>
      <c r="U5411" s="5">
        <f>IF('Supplier Change Request FORM Z'!$D$71="",IF(ISNUMBER(SEARCH(#REF!,C5411)),MAX($U$1:U5410)+1,0),IF(ISNUMBER(SEARCH('Supplier Change Request FORM Z'!$D$71,C5411)),MAX($U$1:U5410)+1,0))</f>
        <v>0</v>
      </c>
      <c r="V5411" s="3" t="str">
        <f t="shared" si="427"/>
        <v/>
      </c>
      <c r="Y5411" s="5">
        <f>IF('Supplier Change Request FORM Z'!$D$71="",IF(ISNUMBER(SEARCH(#REF!,C5411)),MAX($Y$1:Y5410)+1,0),IF(ISNUMBER(SEARCH('Supplier Change Request FORM Z'!$D$71,C5411)),MAX($Y$1:Y5410)+1,0))</f>
        <v>0</v>
      </c>
      <c r="Z5411" s="3" t="str">
        <f t="shared" si="428"/>
        <v/>
      </c>
      <c r="AE5411" s="5" t="e">
        <f>IF('Supplier Change Request FORM Z'!$D$58="",IF(LEFT(#REF!,1)="F",0,IF(AND((LEFT(#REF!,1)=LEFT(E5411,1)),(LEFT(#REF!,2)=LEFT(A5411,2))),MAX($AE$1:AE5410)+1,0)),IF(LEFT('Supplier Change Request FORM Z'!$D$58,1)="F",0,IF(AND((LEFT('Supplier Change Request FORM Z'!$D$58,1)=LEFT(E5411,1)),(LEFT('Supplier Change Request FORM Z'!$D$59,2)=LEFT(A5411,2))),MAX($AE$1:AE5410)+1,0)))</f>
        <v>#REF!</v>
      </c>
      <c r="AF5411" s="3" t="str">
        <f t="shared" si="429"/>
        <v/>
      </c>
    </row>
    <row r="5412" spans="1:32" x14ac:dyDescent="0.35">
      <c r="A5412" s="2" t="s">
        <v>9292</v>
      </c>
      <c r="B5412" s="2" t="s">
        <v>9406</v>
      </c>
      <c r="C5412" s="2" t="s">
        <v>9402</v>
      </c>
      <c r="D5412" s="2" t="s">
        <v>9406</v>
      </c>
      <c r="E5412" s="2" t="s">
        <v>9644</v>
      </c>
      <c r="G5412" s="5">
        <f>IF('Supplier Change Request FORM Z'!$D$61="",IF(ISNUMBER(SEARCH(#REF!,C5412)),MAX($G$1:G5411)+1,0),IF(ISNUMBER(SEARCH('Supplier Change Request FORM Z'!$D$61,C5412)),MAX($G$1:G5411)+1,0))</f>
        <v>0</v>
      </c>
      <c r="H5412" s="3" t="str">
        <f t="shared" si="425"/>
        <v/>
      </c>
      <c r="K5412" s="5" t="e">
        <f>IF('Supplier Change Request FORM Z'!$D$58="",IF(AND((#REF!=C5412),(LEFT(#REF!,1)=LEFT(E5412,1)),(LEFT(#REF!,2)=LEFT(A5412,2))),MAX($K$1:K5411)+1,0),IF(AND(('Supplier Change Request FORM Z'!$D$61=C5412),(LEFT('Supplier Change Request FORM Z'!$D$58,1)=LEFT(E5412,1)),(LEFT('Supplier Change Request FORM Z'!$D$59,2)=LEFT(A5412,2))),MAX($K$1:K5411)+1,0))</f>
        <v>#REF!</v>
      </c>
      <c r="L5412" s="3" t="str">
        <f t="shared" si="426"/>
        <v/>
      </c>
      <c r="Q5412" s="5"/>
      <c r="R5412" s="3"/>
      <c r="U5412" s="5">
        <f>IF('Supplier Change Request FORM Z'!$D$71="",IF(ISNUMBER(SEARCH(#REF!,C5412)),MAX($U$1:U5411)+1,0),IF(ISNUMBER(SEARCH('Supplier Change Request FORM Z'!$D$71,C5412)),MAX($U$1:U5411)+1,0))</f>
        <v>0</v>
      </c>
      <c r="V5412" s="3" t="str">
        <f t="shared" si="427"/>
        <v/>
      </c>
      <c r="Y5412" s="5">
        <f>IF('Supplier Change Request FORM Z'!$D$71="",IF(ISNUMBER(SEARCH(#REF!,C5412)),MAX($Y$1:Y5411)+1,0),IF(ISNUMBER(SEARCH('Supplier Change Request FORM Z'!$D$71,C5412)),MAX($Y$1:Y5411)+1,0))</f>
        <v>0</v>
      </c>
      <c r="Z5412" s="3" t="str">
        <f t="shared" si="428"/>
        <v/>
      </c>
      <c r="AE5412" s="5" t="e">
        <f>IF('Supplier Change Request FORM Z'!$D$58="",IF(LEFT(#REF!,1)="F",0,IF(AND((LEFT(#REF!,1)=LEFT(E5412,1)),(LEFT(#REF!,2)=LEFT(A5412,2))),MAX($AE$1:AE5411)+1,0)),IF(LEFT('Supplier Change Request FORM Z'!$D$58,1)="F",0,IF(AND((LEFT('Supplier Change Request FORM Z'!$D$58,1)=LEFT(E5412,1)),(LEFT('Supplier Change Request FORM Z'!$D$59,2)=LEFT(A5412,2))),MAX($AE$1:AE5411)+1,0)))</f>
        <v>#REF!</v>
      </c>
      <c r="AF5412" s="3" t="str">
        <f t="shared" si="429"/>
        <v/>
      </c>
    </row>
    <row r="5413" spans="1:32" x14ac:dyDescent="0.35">
      <c r="A5413" s="2" t="s">
        <v>9292</v>
      </c>
      <c r="B5413" s="2" t="s">
        <v>9416</v>
      </c>
      <c r="C5413" s="2" t="s">
        <v>9402</v>
      </c>
      <c r="D5413" s="2" t="s">
        <v>9416</v>
      </c>
      <c r="E5413" s="2" t="s">
        <v>9644</v>
      </c>
      <c r="G5413" s="5">
        <f>IF('Supplier Change Request FORM Z'!$D$61="",IF(ISNUMBER(SEARCH(#REF!,C5413)),MAX($G$1:G5412)+1,0),IF(ISNUMBER(SEARCH('Supplier Change Request FORM Z'!$D$61,C5413)),MAX($G$1:G5412)+1,0))</f>
        <v>0</v>
      </c>
      <c r="H5413" s="3" t="str">
        <f t="shared" si="425"/>
        <v/>
      </c>
      <c r="K5413" s="5" t="e">
        <f>IF('Supplier Change Request FORM Z'!$D$58="",IF(AND((#REF!=C5413),(LEFT(#REF!,1)=LEFT(E5413,1)),(LEFT(#REF!,2)=LEFT(A5413,2))),MAX($K$1:K5412)+1,0),IF(AND(('Supplier Change Request FORM Z'!$D$61=C5413),(LEFT('Supplier Change Request FORM Z'!$D$58,1)=LEFT(E5413,1)),(LEFT('Supplier Change Request FORM Z'!$D$59,2)=LEFT(A5413,2))),MAX($K$1:K5412)+1,0))</f>
        <v>#REF!</v>
      </c>
      <c r="L5413" s="3" t="str">
        <f t="shared" si="426"/>
        <v/>
      </c>
      <c r="Q5413" s="5"/>
      <c r="R5413" s="3"/>
      <c r="U5413" s="5">
        <f>IF('Supplier Change Request FORM Z'!$D$71="",IF(ISNUMBER(SEARCH(#REF!,C5413)),MAX($U$1:U5412)+1,0),IF(ISNUMBER(SEARCH('Supplier Change Request FORM Z'!$D$71,C5413)),MAX($U$1:U5412)+1,0))</f>
        <v>0</v>
      </c>
      <c r="V5413" s="3" t="str">
        <f t="shared" si="427"/>
        <v/>
      </c>
      <c r="Y5413" s="5">
        <f>IF('Supplier Change Request FORM Z'!$D$71="",IF(ISNUMBER(SEARCH(#REF!,C5413)),MAX($Y$1:Y5412)+1,0),IF(ISNUMBER(SEARCH('Supplier Change Request FORM Z'!$D$71,C5413)),MAX($Y$1:Y5412)+1,0))</f>
        <v>0</v>
      </c>
      <c r="Z5413" s="3" t="str">
        <f t="shared" si="428"/>
        <v/>
      </c>
      <c r="AE5413" s="5" t="e">
        <f>IF('Supplier Change Request FORM Z'!$D$58="",IF(LEFT(#REF!,1)="F",0,IF(AND((LEFT(#REF!,1)=LEFT(E5413,1)),(LEFT(#REF!,2)=LEFT(A5413,2))),MAX($AE$1:AE5412)+1,0)),IF(LEFT('Supplier Change Request FORM Z'!$D$58,1)="F",0,IF(AND((LEFT('Supplier Change Request FORM Z'!$D$58,1)=LEFT(E5413,1)),(LEFT('Supplier Change Request FORM Z'!$D$59,2)=LEFT(A5413,2))),MAX($AE$1:AE5412)+1,0)))</f>
        <v>#REF!</v>
      </c>
      <c r="AF5413" s="3" t="str">
        <f t="shared" si="429"/>
        <v/>
      </c>
    </row>
    <row r="5414" spans="1:32" x14ac:dyDescent="0.35">
      <c r="A5414" s="2" t="s">
        <v>9292</v>
      </c>
      <c r="B5414" s="2" t="s">
        <v>9405</v>
      </c>
      <c r="C5414" s="2" t="s">
        <v>9402</v>
      </c>
      <c r="D5414" s="2" t="s">
        <v>9405</v>
      </c>
      <c r="E5414" s="2" t="s">
        <v>9644</v>
      </c>
      <c r="G5414" s="5">
        <f>IF('Supplier Change Request FORM Z'!$D$61="",IF(ISNUMBER(SEARCH(#REF!,C5414)),MAX($G$1:G5413)+1,0),IF(ISNUMBER(SEARCH('Supplier Change Request FORM Z'!$D$61,C5414)),MAX($G$1:G5413)+1,0))</f>
        <v>0</v>
      </c>
      <c r="H5414" s="3" t="str">
        <f t="shared" si="425"/>
        <v/>
      </c>
      <c r="K5414" s="5" t="e">
        <f>IF('Supplier Change Request FORM Z'!$D$58="",IF(AND((#REF!=C5414),(LEFT(#REF!,1)=LEFT(E5414,1)),(LEFT(#REF!,2)=LEFT(A5414,2))),MAX($K$1:K5413)+1,0),IF(AND(('Supplier Change Request FORM Z'!$D$61=C5414),(LEFT('Supplier Change Request FORM Z'!$D$58,1)=LEFT(E5414,1)),(LEFT('Supplier Change Request FORM Z'!$D$59,2)=LEFT(A5414,2))),MAX($K$1:K5413)+1,0))</f>
        <v>#REF!</v>
      </c>
      <c r="L5414" s="3" t="str">
        <f t="shared" si="426"/>
        <v/>
      </c>
      <c r="Q5414" s="5"/>
      <c r="R5414" s="3"/>
      <c r="U5414" s="5">
        <f>IF('Supplier Change Request FORM Z'!$D$71="",IF(ISNUMBER(SEARCH(#REF!,C5414)),MAX($U$1:U5413)+1,0),IF(ISNUMBER(SEARCH('Supplier Change Request FORM Z'!$D$71,C5414)),MAX($U$1:U5413)+1,0))</f>
        <v>0</v>
      </c>
      <c r="V5414" s="3" t="str">
        <f t="shared" si="427"/>
        <v/>
      </c>
      <c r="Y5414" s="5">
        <f>IF('Supplier Change Request FORM Z'!$D$71="",IF(ISNUMBER(SEARCH(#REF!,C5414)),MAX($Y$1:Y5413)+1,0),IF(ISNUMBER(SEARCH('Supplier Change Request FORM Z'!$D$71,C5414)),MAX($Y$1:Y5413)+1,0))</f>
        <v>0</v>
      </c>
      <c r="Z5414" s="3" t="str">
        <f t="shared" si="428"/>
        <v/>
      </c>
      <c r="AE5414" s="5" t="e">
        <f>IF('Supplier Change Request FORM Z'!$D$58="",IF(LEFT(#REF!,1)="F",0,IF(AND((LEFT(#REF!,1)=LEFT(E5414,1)),(LEFT(#REF!,2)=LEFT(A5414,2))),MAX($AE$1:AE5413)+1,0)),IF(LEFT('Supplier Change Request FORM Z'!$D$58,1)="F",0,IF(AND((LEFT('Supplier Change Request FORM Z'!$D$58,1)=LEFT(E5414,1)),(LEFT('Supplier Change Request FORM Z'!$D$59,2)=LEFT(A5414,2))),MAX($AE$1:AE5413)+1,0)))</f>
        <v>#REF!</v>
      </c>
      <c r="AF5414" s="3" t="str">
        <f t="shared" si="429"/>
        <v/>
      </c>
    </row>
    <row r="5415" spans="1:32" x14ac:dyDescent="0.35">
      <c r="A5415" s="2" t="s">
        <v>9292</v>
      </c>
      <c r="B5415" s="2" t="s">
        <v>9407</v>
      </c>
      <c r="C5415" s="2" t="s">
        <v>9402</v>
      </c>
      <c r="D5415" s="2" t="s">
        <v>9407</v>
      </c>
      <c r="E5415" s="2" t="s">
        <v>9644</v>
      </c>
      <c r="G5415" s="5">
        <f>IF('Supplier Change Request FORM Z'!$D$61="",IF(ISNUMBER(SEARCH(#REF!,C5415)),MAX($G$1:G5414)+1,0),IF(ISNUMBER(SEARCH('Supplier Change Request FORM Z'!$D$61,C5415)),MAX($G$1:G5414)+1,0))</f>
        <v>0</v>
      </c>
      <c r="H5415" s="3" t="str">
        <f t="shared" si="425"/>
        <v/>
      </c>
      <c r="K5415" s="5" t="e">
        <f>IF('Supplier Change Request FORM Z'!$D$58="",IF(AND((#REF!=C5415),(LEFT(#REF!,1)=LEFT(E5415,1)),(LEFT(#REF!,2)=LEFT(A5415,2))),MAX($K$1:K5414)+1,0),IF(AND(('Supplier Change Request FORM Z'!$D$61=C5415),(LEFT('Supplier Change Request FORM Z'!$D$58,1)=LEFT(E5415,1)),(LEFT('Supplier Change Request FORM Z'!$D$59,2)=LEFT(A5415,2))),MAX($K$1:K5414)+1,0))</f>
        <v>#REF!</v>
      </c>
      <c r="L5415" s="3" t="str">
        <f t="shared" si="426"/>
        <v/>
      </c>
      <c r="Q5415" s="5"/>
      <c r="R5415" s="3"/>
      <c r="U5415" s="5">
        <f>IF('Supplier Change Request FORM Z'!$D$71="",IF(ISNUMBER(SEARCH(#REF!,C5415)),MAX($U$1:U5414)+1,0),IF(ISNUMBER(SEARCH('Supplier Change Request FORM Z'!$D$71,C5415)),MAX($U$1:U5414)+1,0))</f>
        <v>0</v>
      </c>
      <c r="V5415" s="3" t="str">
        <f t="shared" si="427"/>
        <v/>
      </c>
      <c r="Y5415" s="5">
        <f>IF('Supplier Change Request FORM Z'!$D$71="",IF(ISNUMBER(SEARCH(#REF!,C5415)),MAX($Y$1:Y5414)+1,0),IF(ISNUMBER(SEARCH('Supplier Change Request FORM Z'!$D$71,C5415)),MAX($Y$1:Y5414)+1,0))</f>
        <v>0</v>
      </c>
      <c r="Z5415" s="3" t="str">
        <f t="shared" si="428"/>
        <v/>
      </c>
      <c r="AE5415" s="5" t="e">
        <f>IF('Supplier Change Request FORM Z'!$D$58="",IF(LEFT(#REF!,1)="F",0,IF(AND((LEFT(#REF!,1)=LEFT(E5415,1)),(LEFT(#REF!,2)=LEFT(A5415,2))),MAX($AE$1:AE5414)+1,0)),IF(LEFT('Supplier Change Request FORM Z'!$D$58,1)="F",0,IF(AND((LEFT('Supplier Change Request FORM Z'!$D$58,1)=LEFT(E5415,1)),(LEFT('Supplier Change Request FORM Z'!$D$59,2)=LEFT(A5415,2))),MAX($AE$1:AE5414)+1,0)))</f>
        <v>#REF!</v>
      </c>
      <c r="AF5415" s="3" t="str">
        <f t="shared" si="429"/>
        <v/>
      </c>
    </row>
    <row r="5416" spans="1:32" x14ac:dyDescent="0.35">
      <c r="A5416" s="2" t="s">
        <v>9292</v>
      </c>
      <c r="B5416" s="2" t="s">
        <v>9414</v>
      </c>
      <c r="C5416" s="2" t="s">
        <v>9402</v>
      </c>
      <c r="D5416" s="2" t="s">
        <v>9414</v>
      </c>
      <c r="E5416" s="2" t="s">
        <v>9644</v>
      </c>
      <c r="G5416" s="5">
        <f>IF('Supplier Change Request FORM Z'!$D$61="",IF(ISNUMBER(SEARCH(#REF!,C5416)),MAX($G$1:G5415)+1,0),IF(ISNUMBER(SEARCH('Supplier Change Request FORM Z'!$D$61,C5416)),MAX($G$1:G5415)+1,0))</f>
        <v>0</v>
      </c>
      <c r="H5416" s="3" t="str">
        <f t="shared" si="425"/>
        <v/>
      </c>
      <c r="K5416" s="5" t="e">
        <f>IF('Supplier Change Request FORM Z'!$D$58="",IF(AND((#REF!=C5416),(LEFT(#REF!,1)=LEFT(E5416,1)),(LEFT(#REF!,2)=LEFT(A5416,2))),MAX($K$1:K5415)+1,0),IF(AND(('Supplier Change Request FORM Z'!$D$61=C5416),(LEFT('Supplier Change Request FORM Z'!$D$58,1)=LEFT(E5416,1)),(LEFT('Supplier Change Request FORM Z'!$D$59,2)=LEFT(A5416,2))),MAX($K$1:K5415)+1,0))</f>
        <v>#REF!</v>
      </c>
      <c r="L5416" s="3" t="str">
        <f t="shared" si="426"/>
        <v/>
      </c>
      <c r="Q5416" s="5"/>
      <c r="R5416" s="3"/>
      <c r="U5416" s="5">
        <f>IF('Supplier Change Request FORM Z'!$D$71="",IF(ISNUMBER(SEARCH(#REF!,C5416)),MAX($U$1:U5415)+1,0),IF(ISNUMBER(SEARCH('Supplier Change Request FORM Z'!$D$71,C5416)),MAX($U$1:U5415)+1,0))</f>
        <v>0</v>
      </c>
      <c r="V5416" s="3" t="str">
        <f t="shared" si="427"/>
        <v/>
      </c>
      <c r="Y5416" s="5">
        <f>IF('Supplier Change Request FORM Z'!$D$71="",IF(ISNUMBER(SEARCH(#REF!,C5416)),MAX($Y$1:Y5415)+1,0),IF(ISNUMBER(SEARCH('Supplier Change Request FORM Z'!$D$71,C5416)),MAX($Y$1:Y5415)+1,0))</f>
        <v>0</v>
      </c>
      <c r="Z5416" s="3" t="str">
        <f t="shared" si="428"/>
        <v/>
      </c>
      <c r="AE5416" s="5" t="e">
        <f>IF('Supplier Change Request FORM Z'!$D$58="",IF(LEFT(#REF!,1)="F",0,IF(AND((LEFT(#REF!,1)=LEFT(E5416,1)),(LEFT(#REF!,2)=LEFT(A5416,2))),MAX($AE$1:AE5415)+1,0)),IF(LEFT('Supplier Change Request FORM Z'!$D$58,1)="F",0,IF(AND((LEFT('Supplier Change Request FORM Z'!$D$58,1)=LEFT(E5416,1)),(LEFT('Supplier Change Request FORM Z'!$D$59,2)=LEFT(A5416,2))),MAX($AE$1:AE5415)+1,0)))</f>
        <v>#REF!</v>
      </c>
      <c r="AF5416" s="3" t="str">
        <f t="shared" si="429"/>
        <v/>
      </c>
    </row>
    <row r="5417" spans="1:32" x14ac:dyDescent="0.35">
      <c r="A5417" s="2" t="s">
        <v>9292</v>
      </c>
      <c r="B5417" s="2" t="s">
        <v>9412</v>
      </c>
      <c r="C5417" s="2" t="s">
        <v>9402</v>
      </c>
      <c r="D5417" s="2" t="s">
        <v>9412</v>
      </c>
      <c r="E5417" s="2" t="s">
        <v>9644</v>
      </c>
      <c r="G5417" s="5">
        <f>IF('Supplier Change Request FORM Z'!$D$61="",IF(ISNUMBER(SEARCH(#REF!,C5417)),MAX($G$1:G5416)+1,0),IF(ISNUMBER(SEARCH('Supplier Change Request FORM Z'!$D$61,C5417)),MAX($G$1:G5416)+1,0))</f>
        <v>0</v>
      </c>
      <c r="H5417" s="3" t="str">
        <f t="shared" si="425"/>
        <v/>
      </c>
      <c r="K5417" s="5" t="e">
        <f>IF('Supplier Change Request FORM Z'!$D$58="",IF(AND((#REF!=C5417),(LEFT(#REF!,1)=LEFT(E5417,1)),(LEFT(#REF!,2)=LEFT(A5417,2))),MAX($K$1:K5416)+1,0),IF(AND(('Supplier Change Request FORM Z'!$D$61=C5417),(LEFT('Supplier Change Request FORM Z'!$D$58,1)=LEFT(E5417,1)),(LEFT('Supplier Change Request FORM Z'!$D$59,2)=LEFT(A5417,2))),MAX($K$1:K5416)+1,0))</f>
        <v>#REF!</v>
      </c>
      <c r="L5417" s="3" t="str">
        <f t="shared" si="426"/>
        <v/>
      </c>
      <c r="Q5417" s="5"/>
      <c r="R5417" s="3"/>
      <c r="U5417" s="5">
        <f>IF('Supplier Change Request FORM Z'!$D$71="",IF(ISNUMBER(SEARCH(#REF!,C5417)),MAX($U$1:U5416)+1,0),IF(ISNUMBER(SEARCH('Supplier Change Request FORM Z'!$D$71,C5417)),MAX($U$1:U5416)+1,0))</f>
        <v>0</v>
      </c>
      <c r="V5417" s="3" t="str">
        <f t="shared" si="427"/>
        <v/>
      </c>
      <c r="Y5417" s="5">
        <f>IF('Supplier Change Request FORM Z'!$D$71="",IF(ISNUMBER(SEARCH(#REF!,C5417)),MAX($Y$1:Y5416)+1,0),IF(ISNUMBER(SEARCH('Supplier Change Request FORM Z'!$D$71,C5417)),MAX($Y$1:Y5416)+1,0))</f>
        <v>0</v>
      </c>
      <c r="Z5417" s="3" t="str">
        <f t="shared" si="428"/>
        <v/>
      </c>
      <c r="AE5417" s="5" t="e">
        <f>IF('Supplier Change Request FORM Z'!$D$58="",IF(LEFT(#REF!,1)="F",0,IF(AND((LEFT(#REF!,1)=LEFT(E5417,1)),(LEFT(#REF!,2)=LEFT(A5417,2))),MAX($AE$1:AE5416)+1,0)),IF(LEFT('Supplier Change Request FORM Z'!$D$58,1)="F",0,IF(AND((LEFT('Supplier Change Request FORM Z'!$D$58,1)=LEFT(E5417,1)),(LEFT('Supplier Change Request FORM Z'!$D$59,2)=LEFT(A5417,2))),MAX($AE$1:AE5416)+1,0)))</f>
        <v>#REF!</v>
      </c>
      <c r="AF5417" s="3" t="str">
        <f t="shared" si="429"/>
        <v/>
      </c>
    </row>
    <row r="5418" spans="1:32" x14ac:dyDescent="0.35">
      <c r="A5418" s="2" t="s">
        <v>9292</v>
      </c>
      <c r="B5418" s="2" t="s">
        <v>11127</v>
      </c>
      <c r="C5418" s="2" t="s">
        <v>9402</v>
      </c>
      <c r="D5418" s="2" t="s">
        <v>11127</v>
      </c>
      <c r="E5418" s="2" t="s">
        <v>9644</v>
      </c>
      <c r="G5418" s="5">
        <f>IF('Supplier Change Request FORM Z'!$D$61="",IF(ISNUMBER(SEARCH(#REF!,C5418)),MAX($G$1:G5417)+1,0),IF(ISNUMBER(SEARCH('Supplier Change Request FORM Z'!$D$61,C5418)),MAX($G$1:G5417)+1,0))</f>
        <v>0</v>
      </c>
      <c r="H5418" s="3" t="str">
        <f t="shared" si="425"/>
        <v/>
      </c>
      <c r="K5418" s="5" t="e">
        <f>IF('Supplier Change Request FORM Z'!$D$58="",IF(AND((#REF!=C5418),(LEFT(#REF!,1)=LEFT(E5418,1)),(LEFT(#REF!,2)=LEFT(A5418,2))),MAX($K$1:K5417)+1,0),IF(AND(('Supplier Change Request FORM Z'!$D$61=C5418),(LEFT('Supplier Change Request FORM Z'!$D$58,1)=LEFT(E5418,1)),(LEFT('Supplier Change Request FORM Z'!$D$59,2)=LEFT(A5418,2))),MAX($K$1:K5417)+1,0))</f>
        <v>#REF!</v>
      </c>
      <c r="L5418" s="3" t="str">
        <f t="shared" si="426"/>
        <v/>
      </c>
      <c r="Q5418" s="5"/>
      <c r="R5418" s="3"/>
      <c r="U5418" s="5">
        <f>IF('Supplier Change Request FORM Z'!$D$71="",IF(ISNUMBER(SEARCH(#REF!,C5418)),MAX($U$1:U5417)+1,0),IF(ISNUMBER(SEARCH('Supplier Change Request FORM Z'!$D$71,C5418)),MAX($U$1:U5417)+1,0))</f>
        <v>0</v>
      </c>
      <c r="V5418" s="3" t="str">
        <f t="shared" si="427"/>
        <v/>
      </c>
      <c r="Y5418" s="5">
        <f>IF('Supplier Change Request FORM Z'!$D$71="",IF(ISNUMBER(SEARCH(#REF!,C5418)),MAX($Y$1:Y5417)+1,0),IF(ISNUMBER(SEARCH('Supplier Change Request FORM Z'!$D$71,C5418)),MAX($Y$1:Y5417)+1,0))</f>
        <v>0</v>
      </c>
      <c r="Z5418" s="3" t="str">
        <f t="shared" si="428"/>
        <v/>
      </c>
      <c r="AE5418" s="5" t="e">
        <f>IF('Supplier Change Request FORM Z'!$D$58="",IF(LEFT(#REF!,1)="F",0,IF(AND((LEFT(#REF!,1)=LEFT(E5418,1)),(LEFT(#REF!,2)=LEFT(A5418,2))),MAX($AE$1:AE5417)+1,0)),IF(LEFT('Supplier Change Request FORM Z'!$D$58,1)="F",0,IF(AND((LEFT('Supplier Change Request FORM Z'!$D$58,1)=LEFT(E5418,1)),(LEFT('Supplier Change Request FORM Z'!$D$59,2)=LEFT(A5418,2))),MAX($AE$1:AE5417)+1,0)))</f>
        <v>#REF!</v>
      </c>
      <c r="AF5418" s="3" t="str">
        <f t="shared" si="429"/>
        <v/>
      </c>
    </row>
    <row r="5419" spans="1:32" x14ac:dyDescent="0.35">
      <c r="A5419" s="2" t="s">
        <v>9292</v>
      </c>
      <c r="B5419" s="2" t="s">
        <v>11128</v>
      </c>
      <c r="C5419" s="2" t="s">
        <v>9402</v>
      </c>
      <c r="D5419" s="2" t="s">
        <v>11128</v>
      </c>
      <c r="E5419" s="2" t="s">
        <v>9644</v>
      </c>
      <c r="G5419" s="5">
        <f>IF('Supplier Change Request FORM Z'!$D$61="",IF(ISNUMBER(SEARCH(#REF!,C5419)),MAX($G$1:G5418)+1,0),IF(ISNUMBER(SEARCH('Supplier Change Request FORM Z'!$D$61,C5419)),MAX($G$1:G5418)+1,0))</f>
        <v>0</v>
      </c>
      <c r="H5419" s="3" t="str">
        <f t="shared" si="425"/>
        <v/>
      </c>
      <c r="K5419" s="5" t="e">
        <f>IF('Supplier Change Request FORM Z'!$D$58="",IF(AND((#REF!=C5419),(LEFT(#REF!,1)=LEFT(E5419,1)),(LEFT(#REF!,2)=LEFT(A5419,2))),MAX($K$1:K5418)+1,0),IF(AND(('Supplier Change Request FORM Z'!$D$61=C5419),(LEFT('Supplier Change Request FORM Z'!$D$58,1)=LEFT(E5419,1)),(LEFT('Supplier Change Request FORM Z'!$D$59,2)=LEFT(A5419,2))),MAX($K$1:K5418)+1,0))</f>
        <v>#REF!</v>
      </c>
      <c r="L5419" s="3" t="str">
        <f t="shared" si="426"/>
        <v/>
      </c>
      <c r="Q5419" s="5"/>
      <c r="R5419" s="3"/>
      <c r="U5419" s="5">
        <f>IF('Supplier Change Request FORM Z'!$D$71="",IF(ISNUMBER(SEARCH(#REF!,C5419)),MAX($U$1:U5418)+1,0),IF(ISNUMBER(SEARCH('Supplier Change Request FORM Z'!$D$71,C5419)),MAX($U$1:U5418)+1,0))</f>
        <v>0</v>
      </c>
      <c r="V5419" s="3" t="str">
        <f t="shared" si="427"/>
        <v/>
      </c>
      <c r="Y5419" s="5">
        <f>IF('Supplier Change Request FORM Z'!$D$71="",IF(ISNUMBER(SEARCH(#REF!,C5419)),MAX($Y$1:Y5418)+1,0),IF(ISNUMBER(SEARCH('Supplier Change Request FORM Z'!$D$71,C5419)),MAX($Y$1:Y5418)+1,0))</f>
        <v>0</v>
      </c>
      <c r="Z5419" s="3" t="str">
        <f t="shared" si="428"/>
        <v/>
      </c>
      <c r="AE5419" s="5" t="e">
        <f>IF('Supplier Change Request FORM Z'!$D$58="",IF(LEFT(#REF!,1)="F",0,IF(AND((LEFT(#REF!,1)=LEFT(E5419,1)),(LEFT(#REF!,2)=LEFT(A5419,2))),MAX($AE$1:AE5418)+1,0)),IF(LEFT('Supplier Change Request FORM Z'!$D$58,1)="F",0,IF(AND((LEFT('Supplier Change Request FORM Z'!$D$58,1)=LEFT(E5419,1)),(LEFT('Supplier Change Request FORM Z'!$D$59,2)=LEFT(A5419,2))),MAX($AE$1:AE5418)+1,0)))</f>
        <v>#REF!</v>
      </c>
      <c r="AF5419" s="3" t="str">
        <f t="shared" si="429"/>
        <v/>
      </c>
    </row>
    <row r="5420" spans="1:32" x14ac:dyDescent="0.35">
      <c r="A5420" s="2" t="s">
        <v>9292</v>
      </c>
      <c r="B5420" s="2" t="s">
        <v>9409</v>
      </c>
      <c r="C5420" s="2" t="s">
        <v>9402</v>
      </c>
      <c r="D5420" s="2" t="s">
        <v>9409</v>
      </c>
      <c r="E5420" s="2" t="s">
        <v>9644</v>
      </c>
      <c r="G5420" s="5">
        <f>IF('Supplier Change Request FORM Z'!$D$61="",IF(ISNUMBER(SEARCH(#REF!,C5420)),MAX($G$1:G5419)+1,0),IF(ISNUMBER(SEARCH('Supplier Change Request FORM Z'!$D$61,C5420)),MAX($G$1:G5419)+1,0))</f>
        <v>0</v>
      </c>
      <c r="H5420" s="3" t="str">
        <f t="shared" si="425"/>
        <v/>
      </c>
      <c r="K5420" s="5" t="e">
        <f>IF('Supplier Change Request FORM Z'!$D$58="",IF(AND((#REF!=C5420),(LEFT(#REF!,1)=LEFT(E5420,1)),(LEFT(#REF!,2)=LEFT(A5420,2))),MAX($K$1:K5419)+1,0),IF(AND(('Supplier Change Request FORM Z'!$D$61=C5420),(LEFT('Supplier Change Request FORM Z'!$D$58,1)=LEFT(E5420,1)),(LEFT('Supplier Change Request FORM Z'!$D$59,2)=LEFT(A5420,2))),MAX($K$1:K5419)+1,0))</f>
        <v>#REF!</v>
      </c>
      <c r="L5420" s="3" t="str">
        <f t="shared" si="426"/>
        <v/>
      </c>
      <c r="Q5420" s="5"/>
      <c r="R5420" s="3"/>
      <c r="U5420" s="5">
        <f>IF('Supplier Change Request FORM Z'!$D$71="",IF(ISNUMBER(SEARCH(#REF!,C5420)),MAX($U$1:U5419)+1,0),IF(ISNUMBER(SEARCH('Supplier Change Request FORM Z'!$D$71,C5420)),MAX($U$1:U5419)+1,0))</f>
        <v>0</v>
      </c>
      <c r="V5420" s="3" t="str">
        <f t="shared" si="427"/>
        <v/>
      </c>
      <c r="Y5420" s="5">
        <f>IF('Supplier Change Request FORM Z'!$D$71="",IF(ISNUMBER(SEARCH(#REF!,C5420)),MAX($Y$1:Y5419)+1,0),IF(ISNUMBER(SEARCH('Supplier Change Request FORM Z'!$D$71,C5420)),MAX($Y$1:Y5419)+1,0))</f>
        <v>0</v>
      </c>
      <c r="Z5420" s="3" t="str">
        <f t="shared" si="428"/>
        <v/>
      </c>
      <c r="AE5420" s="5" t="e">
        <f>IF('Supplier Change Request FORM Z'!$D$58="",IF(LEFT(#REF!,1)="F",0,IF(AND((LEFT(#REF!,1)=LEFT(E5420,1)),(LEFT(#REF!,2)=LEFT(A5420,2))),MAX($AE$1:AE5419)+1,0)),IF(LEFT('Supplier Change Request FORM Z'!$D$58,1)="F",0,IF(AND((LEFT('Supplier Change Request FORM Z'!$D$58,1)=LEFT(E5420,1)),(LEFT('Supplier Change Request FORM Z'!$D$59,2)=LEFT(A5420,2))),MAX($AE$1:AE5419)+1,0)))</f>
        <v>#REF!</v>
      </c>
      <c r="AF5420" s="3" t="str">
        <f t="shared" si="429"/>
        <v/>
      </c>
    </row>
    <row r="5421" spans="1:32" x14ac:dyDescent="0.35">
      <c r="A5421" s="2" t="s">
        <v>9292</v>
      </c>
      <c r="B5421" s="2" t="s">
        <v>9411</v>
      </c>
      <c r="C5421" s="2" t="s">
        <v>9402</v>
      </c>
      <c r="D5421" s="2" t="s">
        <v>9411</v>
      </c>
      <c r="E5421" s="2" t="s">
        <v>9644</v>
      </c>
      <c r="G5421" s="5">
        <f>IF('Supplier Change Request FORM Z'!$D$61="",IF(ISNUMBER(SEARCH(#REF!,C5421)),MAX($G$1:G5420)+1,0),IF(ISNUMBER(SEARCH('Supplier Change Request FORM Z'!$D$61,C5421)),MAX($G$1:G5420)+1,0))</f>
        <v>0</v>
      </c>
      <c r="H5421" s="3" t="str">
        <f t="shared" si="425"/>
        <v/>
      </c>
      <c r="K5421" s="5" t="e">
        <f>IF('Supplier Change Request FORM Z'!$D$58="",IF(AND((#REF!=C5421),(LEFT(#REF!,1)=LEFT(E5421,1)),(LEFT(#REF!,2)=LEFT(A5421,2))),MAX($K$1:K5420)+1,0),IF(AND(('Supplier Change Request FORM Z'!$D$61=C5421),(LEFT('Supplier Change Request FORM Z'!$D$58,1)=LEFT(E5421,1)),(LEFT('Supplier Change Request FORM Z'!$D$59,2)=LEFT(A5421,2))),MAX($K$1:K5420)+1,0))</f>
        <v>#REF!</v>
      </c>
      <c r="L5421" s="3" t="str">
        <f t="shared" si="426"/>
        <v/>
      </c>
      <c r="Q5421" s="5"/>
      <c r="R5421" s="3"/>
      <c r="U5421" s="5">
        <f>IF('Supplier Change Request FORM Z'!$D$71="",IF(ISNUMBER(SEARCH(#REF!,C5421)),MAX($U$1:U5420)+1,0),IF(ISNUMBER(SEARCH('Supplier Change Request FORM Z'!$D$71,C5421)),MAX($U$1:U5420)+1,0))</f>
        <v>0</v>
      </c>
      <c r="V5421" s="3" t="str">
        <f t="shared" si="427"/>
        <v/>
      </c>
      <c r="Y5421" s="5">
        <f>IF('Supplier Change Request FORM Z'!$D$71="",IF(ISNUMBER(SEARCH(#REF!,C5421)),MAX($Y$1:Y5420)+1,0),IF(ISNUMBER(SEARCH('Supplier Change Request FORM Z'!$D$71,C5421)),MAX($Y$1:Y5420)+1,0))</f>
        <v>0</v>
      </c>
      <c r="Z5421" s="3" t="str">
        <f t="shared" si="428"/>
        <v/>
      </c>
      <c r="AE5421" s="5" t="e">
        <f>IF('Supplier Change Request FORM Z'!$D$58="",IF(LEFT(#REF!,1)="F",0,IF(AND((LEFT(#REF!,1)=LEFT(E5421,1)),(LEFT(#REF!,2)=LEFT(A5421,2))),MAX($AE$1:AE5420)+1,0)),IF(LEFT('Supplier Change Request FORM Z'!$D$58,1)="F",0,IF(AND((LEFT('Supplier Change Request FORM Z'!$D$58,1)=LEFT(E5421,1)),(LEFT('Supplier Change Request FORM Z'!$D$59,2)=LEFT(A5421,2))),MAX($AE$1:AE5420)+1,0)))</f>
        <v>#REF!</v>
      </c>
      <c r="AF5421" s="3" t="str">
        <f t="shared" si="429"/>
        <v/>
      </c>
    </row>
    <row r="5422" spans="1:32" x14ac:dyDescent="0.35">
      <c r="A5422" s="2" t="s">
        <v>9292</v>
      </c>
      <c r="B5422" s="2" t="s">
        <v>9404</v>
      </c>
      <c r="C5422" s="2" t="s">
        <v>9402</v>
      </c>
      <c r="D5422" s="2" t="s">
        <v>9404</v>
      </c>
      <c r="E5422" s="2" t="s">
        <v>9644</v>
      </c>
      <c r="G5422" s="5">
        <f>IF('Supplier Change Request FORM Z'!$D$61="",IF(ISNUMBER(SEARCH(#REF!,C5422)),MAX($G$1:G5421)+1,0),IF(ISNUMBER(SEARCH('Supplier Change Request FORM Z'!$D$61,C5422)),MAX($G$1:G5421)+1,0))</f>
        <v>0</v>
      </c>
      <c r="H5422" s="3" t="str">
        <f t="shared" si="425"/>
        <v/>
      </c>
      <c r="K5422" s="5" t="e">
        <f>IF('Supplier Change Request FORM Z'!$D$58="",IF(AND((#REF!=C5422),(LEFT(#REF!,1)=LEFT(E5422,1)),(LEFT(#REF!,2)=LEFT(A5422,2))),MAX($K$1:K5421)+1,0),IF(AND(('Supplier Change Request FORM Z'!$D$61=C5422),(LEFT('Supplier Change Request FORM Z'!$D$58,1)=LEFT(E5422,1)),(LEFT('Supplier Change Request FORM Z'!$D$59,2)=LEFT(A5422,2))),MAX($K$1:K5421)+1,0))</f>
        <v>#REF!</v>
      </c>
      <c r="L5422" s="3" t="str">
        <f t="shared" si="426"/>
        <v/>
      </c>
      <c r="Q5422" s="5"/>
      <c r="R5422" s="3"/>
      <c r="U5422" s="5">
        <f>IF('Supplier Change Request FORM Z'!$D$71="",IF(ISNUMBER(SEARCH(#REF!,C5422)),MAX($U$1:U5421)+1,0),IF(ISNUMBER(SEARCH('Supplier Change Request FORM Z'!$D$71,C5422)),MAX($U$1:U5421)+1,0))</f>
        <v>0</v>
      </c>
      <c r="V5422" s="3" t="str">
        <f t="shared" si="427"/>
        <v/>
      </c>
      <c r="Y5422" s="5">
        <f>IF('Supplier Change Request FORM Z'!$D$71="",IF(ISNUMBER(SEARCH(#REF!,C5422)),MAX($Y$1:Y5421)+1,0),IF(ISNUMBER(SEARCH('Supplier Change Request FORM Z'!$D$71,C5422)),MAX($Y$1:Y5421)+1,0))</f>
        <v>0</v>
      </c>
      <c r="Z5422" s="3" t="str">
        <f t="shared" si="428"/>
        <v/>
      </c>
      <c r="AE5422" s="5" t="e">
        <f>IF('Supplier Change Request FORM Z'!$D$58="",IF(LEFT(#REF!,1)="F",0,IF(AND((LEFT(#REF!,1)=LEFT(E5422,1)),(LEFT(#REF!,2)=LEFT(A5422,2))),MAX($AE$1:AE5421)+1,0)),IF(LEFT('Supplier Change Request FORM Z'!$D$58,1)="F",0,IF(AND((LEFT('Supplier Change Request FORM Z'!$D$58,1)=LEFT(E5422,1)),(LEFT('Supplier Change Request FORM Z'!$D$59,2)=LEFT(A5422,2))),MAX($AE$1:AE5421)+1,0)))</f>
        <v>#REF!</v>
      </c>
      <c r="AF5422" s="3" t="str">
        <f t="shared" si="429"/>
        <v/>
      </c>
    </row>
    <row r="5423" spans="1:32" x14ac:dyDescent="0.35">
      <c r="A5423" s="2" t="s">
        <v>9292</v>
      </c>
      <c r="B5423" s="2" t="s">
        <v>9403</v>
      </c>
      <c r="C5423" s="2" t="s">
        <v>9402</v>
      </c>
      <c r="D5423" s="2" t="s">
        <v>9403</v>
      </c>
      <c r="E5423" s="2" t="s">
        <v>9644</v>
      </c>
      <c r="G5423" s="5">
        <f>IF('Supplier Change Request FORM Z'!$D$61="",IF(ISNUMBER(SEARCH(#REF!,C5423)),MAX($G$1:G5422)+1,0),IF(ISNUMBER(SEARCH('Supplier Change Request FORM Z'!$D$61,C5423)),MAX($G$1:G5422)+1,0))</f>
        <v>0</v>
      </c>
      <c r="H5423" s="3" t="str">
        <f t="shared" si="425"/>
        <v/>
      </c>
      <c r="K5423" s="5" t="e">
        <f>IF('Supplier Change Request FORM Z'!$D$58="",IF(AND((#REF!=C5423),(LEFT(#REF!,1)=LEFT(E5423,1)),(LEFT(#REF!,2)=LEFT(A5423,2))),MAX($K$1:K5422)+1,0),IF(AND(('Supplier Change Request FORM Z'!$D$61=C5423),(LEFT('Supplier Change Request FORM Z'!$D$58,1)=LEFT(E5423,1)),(LEFT('Supplier Change Request FORM Z'!$D$59,2)=LEFT(A5423,2))),MAX($K$1:K5422)+1,0))</f>
        <v>#REF!</v>
      </c>
      <c r="L5423" s="3" t="str">
        <f t="shared" si="426"/>
        <v/>
      </c>
      <c r="Q5423" s="5"/>
      <c r="R5423" s="3"/>
      <c r="U5423" s="5">
        <f>IF('Supplier Change Request FORM Z'!$D$71="",IF(ISNUMBER(SEARCH(#REF!,C5423)),MAX($U$1:U5422)+1,0),IF(ISNUMBER(SEARCH('Supplier Change Request FORM Z'!$D$71,C5423)),MAX($U$1:U5422)+1,0))</f>
        <v>0</v>
      </c>
      <c r="V5423" s="3" t="str">
        <f t="shared" si="427"/>
        <v/>
      </c>
      <c r="Y5423" s="5">
        <f>IF('Supplier Change Request FORM Z'!$D$71="",IF(ISNUMBER(SEARCH(#REF!,C5423)),MAX($Y$1:Y5422)+1,0),IF(ISNUMBER(SEARCH('Supplier Change Request FORM Z'!$D$71,C5423)),MAX($Y$1:Y5422)+1,0))</f>
        <v>0</v>
      </c>
      <c r="Z5423" s="3" t="str">
        <f t="shared" si="428"/>
        <v/>
      </c>
      <c r="AE5423" s="5" t="e">
        <f>IF('Supplier Change Request FORM Z'!$D$58="",IF(LEFT(#REF!,1)="F",0,IF(AND((LEFT(#REF!,1)=LEFT(E5423,1)),(LEFT(#REF!,2)=LEFT(A5423,2))),MAX($AE$1:AE5422)+1,0)),IF(LEFT('Supplier Change Request FORM Z'!$D$58,1)="F",0,IF(AND((LEFT('Supplier Change Request FORM Z'!$D$58,1)=LEFT(E5423,1)),(LEFT('Supplier Change Request FORM Z'!$D$59,2)=LEFT(A5423,2))),MAX($AE$1:AE5422)+1,0)))</f>
        <v>#REF!</v>
      </c>
      <c r="AF5423" s="3" t="str">
        <f t="shared" si="429"/>
        <v/>
      </c>
    </row>
    <row r="5424" spans="1:32" x14ac:dyDescent="0.35">
      <c r="A5424" s="2" t="s">
        <v>9292</v>
      </c>
      <c r="B5424" s="2" t="s">
        <v>9413</v>
      </c>
      <c r="C5424" s="2" t="s">
        <v>9402</v>
      </c>
      <c r="D5424" s="2" t="s">
        <v>9413</v>
      </c>
      <c r="E5424" s="2" t="s">
        <v>9644</v>
      </c>
      <c r="G5424" s="5">
        <f>IF('Supplier Change Request FORM Z'!$D$61="",IF(ISNUMBER(SEARCH(#REF!,C5424)),MAX($G$1:G5423)+1,0),IF(ISNUMBER(SEARCH('Supplier Change Request FORM Z'!$D$61,C5424)),MAX($G$1:G5423)+1,0))</f>
        <v>0</v>
      </c>
      <c r="H5424" s="3" t="str">
        <f t="shared" si="425"/>
        <v/>
      </c>
      <c r="K5424" s="5" t="e">
        <f>IF('Supplier Change Request FORM Z'!$D$58="",IF(AND((#REF!=C5424),(LEFT(#REF!,1)=LEFT(E5424,1)),(LEFT(#REF!,2)=LEFT(A5424,2))),MAX($K$1:K5423)+1,0),IF(AND(('Supplier Change Request FORM Z'!$D$61=C5424),(LEFT('Supplier Change Request FORM Z'!$D$58,1)=LEFT(E5424,1)),(LEFT('Supplier Change Request FORM Z'!$D$59,2)=LEFT(A5424,2))),MAX($K$1:K5423)+1,0))</f>
        <v>#REF!</v>
      </c>
      <c r="L5424" s="3" t="str">
        <f t="shared" si="426"/>
        <v/>
      </c>
      <c r="Q5424" s="5"/>
      <c r="R5424" s="3"/>
      <c r="U5424" s="5">
        <f>IF('Supplier Change Request FORM Z'!$D$71="",IF(ISNUMBER(SEARCH(#REF!,C5424)),MAX($U$1:U5423)+1,0),IF(ISNUMBER(SEARCH('Supplier Change Request FORM Z'!$D$71,C5424)),MAX($U$1:U5423)+1,0))</f>
        <v>0</v>
      </c>
      <c r="V5424" s="3" t="str">
        <f t="shared" si="427"/>
        <v/>
      </c>
      <c r="Y5424" s="5">
        <f>IF('Supplier Change Request FORM Z'!$D$71="",IF(ISNUMBER(SEARCH(#REF!,C5424)),MAX($Y$1:Y5423)+1,0),IF(ISNUMBER(SEARCH('Supplier Change Request FORM Z'!$D$71,C5424)),MAX($Y$1:Y5423)+1,0))</f>
        <v>0</v>
      </c>
      <c r="Z5424" s="3" t="str">
        <f t="shared" si="428"/>
        <v/>
      </c>
      <c r="AE5424" s="5" t="e">
        <f>IF('Supplier Change Request FORM Z'!$D$58="",IF(LEFT(#REF!,1)="F",0,IF(AND((LEFT(#REF!,1)=LEFT(E5424,1)),(LEFT(#REF!,2)=LEFT(A5424,2))),MAX($AE$1:AE5423)+1,0)),IF(LEFT('Supplier Change Request FORM Z'!$D$58,1)="F",0,IF(AND((LEFT('Supplier Change Request FORM Z'!$D$58,1)=LEFT(E5424,1)),(LEFT('Supplier Change Request FORM Z'!$D$59,2)=LEFT(A5424,2))),MAX($AE$1:AE5423)+1,0)))</f>
        <v>#REF!</v>
      </c>
      <c r="AF5424" s="3" t="str">
        <f t="shared" si="429"/>
        <v/>
      </c>
    </row>
    <row r="5425" spans="1:32" x14ac:dyDescent="0.35">
      <c r="A5425" s="2" t="s">
        <v>9292</v>
      </c>
      <c r="B5425" s="2" t="s">
        <v>9417</v>
      </c>
      <c r="C5425" s="2" t="s">
        <v>9402</v>
      </c>
      <c r="D5425" s="2" t="s">
        <v>9417</v>
      </c>
      <c r="E5425" s="2" t="s">
        <v>9644</v>
      </c>
      <c r="G5425" s="5">
        <f>IF('Supplier Change Request FORM Z'!$D$61="",IF(ISNUMBER(SEARCH(#REF!,C5425)),MAX($G$1:G5424)+1,0),IF(ISNUMBER(SEARCH('Supplier Change Request FORM Z'!$D$61,C5425)),MAX($G$1:G5424)+1,0))</f>
        <v>0</v>
      </c>
      <c r="H5425" s="3" t="str">
        <f t="shared" si="425"/>
        <v/>
      </c>
      <c r="K5425" s="5" t="e">
        <f>IF('Supplier Change Request FORM Z'!$D$58="",IF(AND((#REF!=C5425),(LEFT(#REF!,1)=LEFT(E5425,1)),(LEFT(#REF!,2)=LEFT(A5425,2))),MAX($K$1:K5424)+1,0),IF(AND(('Supplier Change Request FORM Z'!$D$61=C5425),(LEFT('Supplier Change Request FORM Z'!$D$58,1)=LEFT(E5425,1)),(LEFT('Supplier Change Request FORM Z'!$D$59,2)=LEFT(A5425,2))),MAX($K$1:K5424)+1,0))</f>
        <v>#REF!</v>
      </c>
      <c r="L5425" s="3" t="str">
        <f t="shared" si="426"/>
        <v/>
      </c>
      <c r="Q5425" s="5"/>
      <c r="R5425" s="3"/>
      <c r="U5425" s="5">
        <f>IF('Supplier Change Request FORM Z'!$D$71="",IF(ISNUMBER(SEARCH(#REF!,C5425)),MAX($U$1:U5424)+1,0),IF(ISNUMBER(SEARCH('Supplier Change Request FORM Z'!$D$71,C5425)),MAX($U$1:U5424)+1,0))</f>
        <v>0</v>
      </c>
      <c r="V5425" s="3" t="str">
        <f t="shared" si="427"/>
        <v/>
      </c>
      <c r="Y5425" s="5">
        <f>IF('Supplier Change Request FORM Z'!$D$71="",IF(ISNUMBER(SEARCH(#REF!,C5425)),MAX($Y$1:Y5424)+1,0),IF(ISNUMBER(SEARCH('Supplier Change Request FORM Z'!$D$71,C5425)),MAX($Y$1:Y5424)+1,0))</f>
        <v>0</v>
      </c>
      <c r="Z5425" s="3" t="str">
        <f t="shared" si="428"/>
        <v/>
      </c>
      <c r="AE5425" s="5" t="e">
        <f>IF('Supplier Change Request FORM Z'!$D$58="",IF(LEFT(#REF!,1)="F",0,IF(AND((LEFT(#REF!,1)=LEFT(E5425,1)),(LEFT(#REF!,2)=LEFT(A5425,2))),MAX($AE$1:AE5424)+1,0)),IF(LEFT('Supplier Change Request FORM Z'!$D$58,1)="F",0,IF(AND((LEFT('Supplier Change Request FORM Z'!$D$58,1)=LEFT(E5425,1)),(LEFT('Supplier Change Request FORM Z'!$D$59,2)=LEFT(A5425,2))),MAX($AE$1:AE5424)+1,0)))</f>
        <v>#REF!</v>
      </c>
      <c r="AF5425" s="3" t="str">
        <f t="shared" si="429"/>
        <v/>
      </c>
    </row>
    <row r="5426" spans="1:32" x14ac:dyDescent="0.35">
      <c r="A5426" s="2" t="s">
        <v>9292</v>
      </c>
      <c r="B5426" s="2" t="s">
        <v>9408</v>
      </c>
      <c r="C5426" s="2" t="s">
        <v>9402</v>
      </c>
      <c r="D5426" s="2" t="s">
        <v>9408</v>
      </c>
      <c r="E5426" s="2" t="s">
        <v>9644</v>
      </c>
      <c r="G5426" s="5">
        <f>IF('Supplier Change Request FORM Z'!$D$61="",IF(ISNUMBER(SEARCH(#REF!,C5426)),MAX($G$1:G5425)+1,0),IF(ISNUMBER(SEARCH('Supplier Change Request FORM Z'!$D$61,C5426)),MAX($G$1:G5425)+1,0))</f>
        <v>0</v>
      </c>
      <c r="H5426" s="3" t="str">
        <f t="shared" si="425"/>
        <v/>
      </c>
      <c r="K5426" s="5" t="e">
        <f>IF('Supplier Change Request FORM Z'!$D$58="",IF(AND((#REF!=C5426),(LEFT(#REF!,1)=LEFT(E5426,1)),(LEFT(#REF!,2)=LEFT(A5426,2))),MAX($K$1:K5425)+1,0),IF(AND(('Supplier Change Request FORM Z'!$D$61=C5426),(LEFT('Supplier Change Request FORM Z'!$D$58,1)=LEFT(E5426,1)),(LEFT('Supplier Change Request FORM Z'!$D$59,2)=LEFT(A5426,2))),MAX($K$1:K5425)+1,0))</f>
        <v>#REF!</v>
      </c>
      <c r="L5426" s="3" t="str">
        <f t="shared" si="426"/>
        <v/>
      </c>
      <c r="Q5426" s="5"/>
      <c r="R5426" s="3"/>
      <c r="U5426" s="5">
        <f>IF('Supplier Change Request FORM Z'!$D$71="",IF(ISNUMBER(SEARCH(#REF!,C5426)),MAX($U$1:U5425)+1,0),IF(ISNUMBER(SEARCH('Supplier Change Request FORM Z'!$D$71,C5426)),MAX($U$1:U5425)+1,0))</f>
        <v>0</v>
      </c>
      <c r="V5426" s="3" t="str">
        <f t="shared" si="427"/>
        <v/>
      </c>
      <c r="Y5426" s="5">
        <f>IF('Supplier Change Request FORM Z'!$D$71="",IF(ISNUMBER(SEARCH(#REF!,C5426)),MAX($Y$1:Y5425)+1,0),IF(ISNUMBER(SEARCH('Supplier Change Request FORM Z'!$D$71,C5426)),MAX($Y$1:Y5425)+1,0))</f>
        <v>0</v>
      </c>
      <c r="Z5426" s="3" t="str">
        <f t="shared" si="428"/>
        <v/>
      </c>
      <c r="AE5426" s="5" t="e">
        <f>IF('Supplier Change Request FORM Z'!$D$58="",IF(LEFT(#REF!,1)="F",0,IF(AND((LEFT(#REF!,1)=LEFT(E5426,1)),(LEFT(#REF!,2)=LEFT(A5426,2))),MAX($AE$1:AE5425)+1,0)),IF(LEFT('Supplier Change Request FORM Z'!$D$58,1)="F",0,IF(AND((LEFT('Supplier Change Request FORM Z'!$D$58,1)=LEFT(E5426,1)),(LEFT('Supplier Change Request FORM Z'!$D$59,2)=LEFT(A5426,2))),MAX($AE$1:AE5425)+1,0)))</f>
        <v>#REF!</v>
      </c>
      <c r="AF5426" s="3" t="str">
        <f t="shared" si="429"/>
        <v/>
      </c>
    </row>
    <row r="5427" spans="1:32" x14ac:dyDescent="0.35">
      <c r="A5427" s="2" t="s">
        <v>9292</v>
      </c>
      <c r="B5427" s="2" t="s">
        <v>9363</v>
      </c>
      <c r="C5427" s="2" t="s">
        <v>9362</v>
      </c>
      <c r="D5427" s="2" t="s">
        <v>9363</v>
      </c>
      <c r="E5427" s="2" t="s">
        <v>9644</v>
      </c>
      <c r="G5427" s="5">
        <f>IF('Supplier Change Request FORM Z'!$D$61="",IF(ISNUMBER(SEARCH(#REF!,C5427)),MAX($G$1:G5426)+1,0),IF(ISNUMBER(SEARCH('Supplier Change Request FORM Z'!$D$61,C5427)),MAX($G$1:G5426)+1,0))</f>
        <v>0</v>
      </c>
      <c r="H5427" s="3" t="str">
        <f t="shared" si="425"/>
        <v/>
      </c>
      <c r="K5427" s="5" t="e">
        <f>IF('Supplier Change Request FORM Z'!$D$58="",IF(AND((#REF!=C5427),(LEFT(#REF!,1)=LEFT(E5427,1)),(LEFT(#REF!,2)=LEFT(A5427,2))),MAX($K$1:K5426)+1,0),IF(AND(('Supplier Change Request FORM Z'!$D$61=C5427),(LEFT('Supplier Change Request FORM Z'!$D$58,1)=LEFT(E5427,1)),(LEFT('Supplier Change Request FORM Z'!$D$59,2)=LEFT(A5427,2))),MAX($K$1:K5426)+1,0))</f>
        <v>#REF!</v>
      </c>
      <c r="L5427" s="3" t="str">
        <f t="shared" si="426"/>
        <v/>
      </c>
      <c r="Q5427" s="5"/>
      <c r="R5427" s="3"/>
      <c r="U5427" s="5">
        <f>IF('Supplier Change Request FORM Z'!$D$71="",IF(ISNUMBER(SEARCH(#REF!,C5427)),MAX($U$1:U5426)+1,0),IF(ISNUMBER(SEARCH('Supplier Change Request FORM Z'!$D$71,C5427)),MAX($U$1:U5426)+1,0))</f>
        <v>0</v>
      </c>
      <c r="V5427" s="3" t="str">
        <f t="shared" si="427"/>
        <v/>
      </c>
      <c r="Y5427" s="5">
        <f>IF('Supplier Change Request FORM Z'!$D$71="",IF(ISNUMBER(SEARCH(#REF!,C5427)),MAX($Y$1:Y5426)+1,0),IF(ISNUMBER(SEARCH('Supplier Change Request FORM Z'!$D$71,C5427)),MAX($Y$1:Y5426)+1,0))</f>
        <v>0</v>
      </c>
      <c r="Z5427" s="3" t="str">
        <f t="shared" si="428"/>
        <v/>
      </c>
      <c r="AE5427" s="5" t="e">
        <f>IF('Supplier Change Request FORM Z'!$D$58="",IF(LEFT(#REF!,1)="F",0,IF(AND((LEFT(#REF!,1)=LEFT(E5427,1)),(LEFT(#REF!,2)=LEFT(A5427,2))),MAX($AE$1:AE5426)+1,0)),IF(LEFT('Supplier Change Request FORM Z'!$D$58,1)="F",0,IF(AND((LEFT('Supplier Change Request FORM Z'!$D$58,1)=LEFT(E5427,1)),(LEFT('Supplier Change Request FORM Z'!$D$59,2)=LEFT(A5427,2))),MAX($AE$1:AE5426)+1,0)))</f>
        <v>#REF!</v>
      </c>
      <c r="AF5427" s="3" t="str">
        <f t="shared" si="429"/>
        <v/>
      </c>
    </row>
    <row r="5428" spans="1:32" x14ac:dyDescent="0.35">
      <c r="A5428" s="2" t="s">
        <v>9292</v>
      </c>
      <c r="B5428" s="2" t="s">
        <v>9344</v>
      </c>
      <c r="C5428" s="2" t="s">
        <v>9342</v>
      </c>
      <c r="D5428" s="2" t="s">
        <v>9344</v>
      </c>
      <c r="E5428" s="2" t="s">
        <v>9644</v>
      </c>
      <c r="G5428" s="5">
        <f>IF('Supplier Change Request FORM Z'!$D$61="",IF(ISNUMBER(SEARCH(#REF!,C5428)),MAX($G$1:G5427)+1,0),IF(ISNUMBER(SEARCH('Supplier Change Request FORM Z'!$D$61,C5428)),MAX($G$1:G5427)+1,0))</f>
        <v>0</v>
      </c>
      <c r="H5428" s="3" t="str">
        <f t="shared" si="425"/>
        <v/>
      </c>
      <c r="K5428" s="5" t="e">
        <f>IF('Supplier Change Request FORM Z'!$D$58="",IF(AND((#REF!=C5428),(LEFT(#REF!,1)=LEFT(E5428,1)),(LEFT(#REF!,2)=LEFT(A5428,2))),MAX($K$1:K5427)+1,0),IF(AND(('Supplier Change Request FORM Z'!$D$61=C5428),(LEFT('Supplier Change Request FORM Z'!$D$58,1)=LEFT(E5428,1)),(LEFT('Supplier Change Request FORM Z'!$D$59,2)=LEFT(A5428,2))),MAX($K$1:K5427)+1,0))</f>
        <v>#REF!</v>
      </c>
      <c r="L5428" s="3" t="str">
        <f t="shared" si="426"/>
        <v/>
      </c>
      <c r="Q5428" s="5"/>
      <c r="R5428" s="3"/>
      <c r="U5428" s="5">
        <f>IF('Supplier Change Request FORM Z'!$D$71="",IF(ISNUMBER(SEARCH(#REF!,C5428)),MAX($U$1:U5427)+1,0),IF(ISNUMBER(SEARCH('Supplier Change Request FORM Z'!$D$71,C5428)),MAX($U$1:U5427)+1,0))</f>
        <v>0</v>
      </c>
      <c r="V5428" s="3" t="str">
        <f t="shared" si="427"/>
        <v/>
      </c>
      <c r="Y5428" s="5">
        <f>IF('Supplier Change Request FORM Z'!$D$71="",IF(ISNUMBER(SEARCH(#REF!,C5428)),MAX($Y$1:Y5427)+1,0),IF(ISNUMBER(SEARCH('Supplier Change Request FORM Z'!$D$71,C5428)),MAX($Y$1:Y5427)+1,0))</f>
        <v>0</v>
      </c>
      <c r="Z5428" s="3" t="str">
        <f t="shared" si="428"/>
        <v/>
      </c>
      <c r="AE5428" s="5" t="e">
        <f>IF('Supplier Change Request FORM Z'!$D$58="",IF(LEFT(#REF!,1)="F",0,IF(AND((LEFT(#REF!,1)=LEFT(E5428,1)),(LEFT(#REF!,2)=LEFT(A5428,2))),MAX($AE$1:AE5427)+1,0)),IF(LEFT('Supplier Change Request FORM Z'!$D$58,1)="F",0,IF(AND((LEFT('Supplier Change Request FORM Z'!$D$58,1)=LEFT(E5428,1)),(LEFT('Supplier Change Request FORM Z'!$D$59,2)=LEFT(A5428,2))),MAX($AE$1:AE5427)+1,0)))</f>
        <v>#REF!</v>
      </c>
      <c r="AF5428" s="3" t="str">
        <f t="shared" si="429"/>
        <v/>
      </c>
    </row>
    <row r="5429" spans="1:32" x14ac:dyDescent="0.35">
      <c r="A5429" s="2" t="s">
        <v>9292</v>
      </c>
      <c r="B5429" s="2" t="s">
        <v>9343</v>
      </c>
      <c r="C5429" s="2" t="s">
        <v>9342</v>
      </c>
      <c r="D5429" s="2" t="s">
        <v>9343</v>
      </c>
      <c r="E5429" s="2" t="s">
        <v>9644</v>
      </c>
      <c r="G5429" s="5">
        <f>IF('Supplier Change Request FORM Z'!$D$61="",IF(ISNUMBER(SEARCH(#REF!,C5429)),MAX($G$1:G5428)+1,0),IF(ISNUMBER(SEARCH('Supplier Change Request FORM Z'!$D$61,C5429)),MAX($G$1:G5428)+1,0))</f>
        <v>0</v>
      </c>
      <c r="H5429" s="3" t="str">
        <f t="shared" si="425"/>
        <v/>
      </c>
      <c r="K5429" s="5" t="e">
        <f>IF('Supplier Change Request FORM Z'!$D$58="",IF(AND((#REF!=C5429),(LEFT(#REF!,1)=LEFT(E5429,1)),(LEFT(#REF!,2)=LEFT(A5429,2))),MAX($K$1:K5428)+1,0),IF(AND(('Supplier Change Request FORM Z'!$D$61=C5429),(LEFT('Supplier Change Request FORM Z'!$D$58,1)=LEFT(E5429,1)),(LEFT('Supplier Change Request FORM Z'!$D$59,2)=LEFT(A5429,2))),MAX($K$1:K5428)+1,0))</f>
        <v>#REF!</v>
      </c>
      <c r="L5429" s="3" t="str">
        <f t="shared" si="426"/>
        <v/>
      </c>
      <c r="Q5429" s="5"/>
      <c r="R5429" s="3"/>
      <c r="U5429" s="5">
        <f>IF('Supplier Change Request FORM Z'!$D$71="",IF(ISNUMBER(SEARCH(#REF!,C5429)),MAX($U$1:U5428)+1,0),IF(ISNUMBER(SEARCH('Supplier Change Request FORM Z'!$D$71,C5429)),MAX($U$1:U5428)+1,0))</f>
        <v>0</v>
      </c>
      <c r="V5429" s="3" t="str">
        <f t="shared" si="427"/>
        <v/>
      </c>
      <c r="Y5429" s="5">
        <f>IF('Supplier Change Request FORM Z'!$D$71="",IF(ISNUMBER(SEARCH(#REF!,C5429)),MAX($Y$1:Y5428)+1,0),IF(ISNUMBER(SEARCH('Supplier Change Request FORM Z'!$D$71,C5429)),MAX($Y$1:Y5428)+1,0))</f>
        <v>0</v>
      </c>
      <c r="Z5429" s="3" t="str">
        <f t="shared" si="428"/>
        <v/>
      </c>
      <c r="AE5429" s="5" t="e">
        <f>IF('Supplier Change Request FORM Z'!$D$58="",IF(LEFT(#REF!,1)="F",0,IF(AND((LEFT(#REF!,1)=LEFT(E5429,1)),(LEFT(#REF!,2)=LEFT(A5429,2))),MAX($AE$1:AE5428)+1,0)),IF(LEFT('Supplier Change Request FORM Z'!$D$58,1)="F",0,IF(AND((LEFT('Supplier Change Request FORM Z'!$D$58,1)=LEFT(E5429,1)),(LEFT('Supplier Change Request FORM Z'!$D$59,2)=LEFT(A5429,2))),MAX($AE$1:AE5428)+1,0)))</f>
        <v>#REF!</v>
      </c>
      <c r="AF5429" s="3" t="str">
        <f t="shared" si="429"/>
        <v/>
      </c>
    </row>
    <row r="5430" spans="1:32" x14ac:dyDescent="0.35">
      <c r="A5430" s="2" t="s">
        <v>9292</v>
      </c>
      <c r="B5430" s="2" t="s">
        <v>9346</v>
      </c>
      <c r="C5430" s="2" t="s">
        <v>9342</v>
      </c>
      <c r="D5430" s="2" t="s">
        <v>9346</v>
      </c>
      <c r="E5430" s="2" t="s">
        <v>9644</v>
      </c>
      <c r="G5430" s="5">
        <f>IF('Supplier Change Request FORM Z'!$D$61="",IF(ISNUMBER(SEARCH(#REF!,C5430)),MAX($G$1:G5429)+1,0),IF(ISNUMBER(SEARCH('Supplier Change Request FORM Z'!$D$61,C5430)),MAX($G$1:G5429)+1,0))</f>
        <v>0</v>
      </c>
      <c r="H5430" s="3" t="str">
        <f t="shared" si="425"/>
        <v/>
      </c>
      <c r="K5430" s="5" t="e">
        <f>IF('Supplier Change Request FORM Z'!$D$58="",IF(AND((#REF!=C5430),(LEFT(#REF!,1)=LEFT(E5430,1)),(LEFT(#REF!,2)=LEFT(A5430,2))),MAX($K$1:K5429)+1,0),IF(AND(('Supplier Change Request FORM Z'!$D$61=C5430),(LEFT('Supplier Change Request FORM Z'!$D$58,1)=LEFT(E5430,1)),(LEFT('Supplier Change Request FORM Z'!$D$59,2)=LEFT(A5430,2))),MAX($K$1:K5429)+1,0))</f>
        <v>#REF!</v>
      </c>
      <c r="L5430" s="3" t="str">
        <f t="shared" si="426"/>
        <v/>
      </c>
      <c r="Q5430" s="5"/>
      <c r="R5430" s="3"/>
      <c r="U5430" s="5">
        <f>IF('Supplier Change Request FORM Z'!$D$71="",IF(ISNUMBER(SEARCH(#REF!,C5430)),MAX($U$1:U5429)+1,0),IF(ISNUMBER(SEARCH('Supplier Change Request FORM Z'!$D$71,C5430)),MAX($U$1:U5429)+1,0))</f>
        <v>0</v>
      </c>
      <c r="V5430" s="3" t="str">
        <f t="shared" si="427"/>
        <v/>
      </c>
      <c r="Y5430" s="5">
        <f>IF('Supplier Change Request FORM Z'!$D$71="",IF(ISNUMBER(SEARCH(#REF!,C5430)),MAX($Y$1:Y5429)+1,0),IF(ISNUMBER(SEARCH('Supplier Change Request FORM Z'!$D$71,C5430)),MAX($Y$1:Y5429)+1,0))</f>
        <v>0</v>
      </c>
      <c r="Z5430" s="3" t="str">
        <f t="shared" si="428"/>
        <v/>
      </c>
      <c r="AE5430" s="5" t="e">
        <f>IF('Supplier Change Request FORM Z'!$D$58="",IF(LEFT(#REF!,1)="F",0,IF(AND((LEFT(#REF!,1)=LEFT(E5430,1)),(LEFT(#REF!,2)=LEFT(A5430,2))),MAX($AE$1:AE5429)+1,0)),IF(LEFT('Supplier Change Request FORM Z'!$D$58,1)="F",0,IF(AND((LEFT('Supplier Change Request FORM Z'!$D$58,1)=LEFT(E5430,1)),(LEFT('Supplier Change Request FORM Z'!$D$59,2)=LEFT(A5430,2))),MAX($AE$1:AE5429)+1,0)))</f>
        <v>#REF!</v>
      </c>
      <c r="AF5430" s="3" t="str">
        <f t="shared" si="429"/>
        <v/>
      </c>
    </row>
    <row r="5431" spans="1:32" x14ac:dyDescent="0.35">
      <c r="A5431" s="2" t="s">
        <v>9292</v>
      </c>
      <c r="B5431" s="2" t="s">
        <v>9348</v>
      </c>
      <c r="C5431" s="2" t="s">
        <v>9342</v>
      </c>
      <c r="D5431" s="2" t="s">
        <v>9348</v>
      </c>
      <c r="E5431" s="2" t="s">
        <v>9644</v>
      </c>
      <c r="G5431" s="5">
        <f>IF('Supplier Change Request FORM Z'!$D$61="",IF(ISNUMBER(SEARCH(#REF!,C5431)),MAX($G$1:G5430)+1,0),IF(ISNUMBER(SEARCH('Supplier Change Request FORM Z'!$D$61,C5431)),MAX($G$1:G5430)+1,0))</f>
        <v>0</v>
      </c>
      <c r="H5431" s="3" t="str">
        <f t="shared" si="425"/>
        <v/>
      </c>
      <c r="K5431" s="5" t="e">
        <f>IF('Supplier Change Request FORM Z'!$D$58="",IF(AND((#REF!=C5431),(LEFT(#REF!,1)=LEFT(E5431,1)),(LEFT(#REF!,2)=LEFT(A5431,2))),MAX($K$1:K5430)+1,0),IF(AND(('Supplier Change Request FORM Z'!$D$61=C5431),(LEFT('Supplier Change Request FORM Z'!$D$58,1)=LEFT(E5431,1)),(LEFT('Supplier Change Request FORM Z'!$D$59,2)=LEFT(A5431,2))),MAX($K$1:K5430)+1,0))</f>
        <v>#REF!</v>
      </c>
      <c r="L5431" s="3" t="str">
        <f t="shared" si="426"/>
        <v/>
      </c>
      <c r="Q5431" s="5"/>
      <c r="R5431" s="3"/>
      <c r="U5431" s="5">
        <f>IF('Supplier Change Request FORM Z'!$D$71="",IF(ISNUMBER(SEARCH(#REF!,C5431)),MAX($U$1:U5430)+1,0),IF(ISNUMBER(SEARCH('Supplier Change Request FORM Z'!$D$71,C5431)),MAX($U$1:U5430)+1,0))</f>
        <v>0</v>
      </c>
      <c r="V5431" s="3" t="str">
        <f t="shared" si="427"/>
        <v/>
      </c>
      <c r="Y5431" s="5">
        <f>IF('Supplier Change Request FORM Z'!$D$71="",IF(ISNUMBER(SEARCH(#REF!,C5431)),MAX($Y$1:Y5430)+1,0),IF(ISNUMBER(SEARCH('Supplier Change Request FORM Z'!$D$71,C5431)),MAX($Y$1:Y5430)+1,0))</f>
        <v>0</v>
      </c>
      <c r="Z5431" s="3" t="str">
        <f t="shared" si="428"/>
        <v/>
      </c>
      <c r="AE5431" s="5" t="e">
        <f>IF('Supplier Change Request FORM Z'!$D$58="",IF(LEFT(#REF!,1)="F",0,IF(AND((LEFT(#REF!,1)=LEFT(E5431,1)),(LEFT(#REF!,2)=LEFT(A5431,2))),MAX($AE$1:AE5430)+1,0)),IF(LEFT('Supplier Change Request FORM Z'!$D$58,1)="F",0,IF(AND((LEFT('Supplier Change Request FORM Z'!$D$58,1)=LEFT(E5431,1)),(LEFT('Supplier Change Request FORM Z'!$D$59,2)=LEFT(A5431,2))),MAX($AE$1:AE5430)+1,0)))</f>
        <v>#REF!</v>
      </c>
      <c r="AF5431" s="3" t="str">
        <f t="shared" si="429"/>
        <v/>
      </c>
    </row>
    <row r="5432" spans="1:32" x14ac:dyDescent="0.35">
      <c r="A5432" s="2" t="s">
        <v>9292</v>
      </c>
      <c r="B5432" s="2" t="s">
        <v>9345</v>
      </c>
      <c r="C5432" s="2" t="s">
        <v>9342</v>
      </c>
      <c r="D5432" s="2" t="s">
        <v>9345</v>
      </c>
      <c r="E5432" s="2" t="s">
        <v>9644</v>
      </c>
      <c r="G5432" s="5">
        <f>IF('Supplier Change Request FORM Z'!$D$61="",IF(ISNUMBER(SEARCH(#REF!,C5432)),MAX($G$1:G5431)+1,0),IF(ISNUMBER(SEARCH('Supplier Change Request FORM Z'!$D$61,C5432)),MAX($G$1:G5431)+1,0))</f>
        <v>0</v>
      </c>
      <c r="H5432" s="3" t="str">
        <f t="shared" si="425"/>
        <v/>
      </c>
      <c r="K5432" s="5" t="e">
        <f>IF('Supplier Change Request FORM Z'!$D$58="",IF(AND((#REF!=C5432),(LEFT(#REF!,1)=LEFT(E5432,1)),(LEFT(#REF!,2)=LEFT(A5432,2))),MAX($K$1:K5431)+1,0),IF(AND(('Supplier Change Request FORM Z'!$D$61=C5432),(LEFT('Supplier Change Request FORM Z'!$D$58,1)=LEFT(E5432,1)),(LEFT('Supplier Change Request FORM Z'!$D$59,2)=LEFT(A5432,2))),MAX($K$1:K5431)+1,0))</f>
        <v>#REF!</v>
      </c>
      <c r="L5432" s="3" t="str">
        <f t="shared" si="426"/>
        <v/>
      </c>
      <c r="Q5432" s="5"/>
      <c r="R5432" s="3"/>
      <c r="U5432" s="5">
        <f>IF('Supplier Change Request FORM Z'!$D$71="",IF(ISNUMBER(SEARCH(#REF!,C5432)),MAX($U$1:U5431)+1,0),IF(ISNUMBER(SEARCH('Supplier Change Request FORM Z'!$D$71,C5432)),MAX($U$1:U5431)+1,0))</f>
        <v>0</v>
      </c>
      <c r="V5432" s="3" t="str">
        <f t="shared" si="427"/>
        <v/>
      </c>
      <c r="Y5432" s="5">
        <f>IF('Supplier Change Request FORM Z'!$D$71="",IF(ISNUMBER(SEARCH(#REF!,C5432)),MAX($Y$1:Y5431)+1,0),IF(ISNUMBER(SEARCH('Supplier Change Request FORM Z'!$D$71,C5432)),MAX($Y$1:Y5431)+1,0))</f>
        <v>0</v>
      </c>
      <c r="Z5432" s="3" t="str">
        <f t="shared" si="428"/>
        <v/>
      </c>
      <c r="AE5432" s="5" t="e">
        <f>IF('Supplier Change Request FORM Z'!$D$58="",IF(LEFT(#REF!,1)="F",0,IF(AND((LEFT(#REF!,1)=LEFT(E5432,1)),(LEFT(#REF!,2)=LEFT(A5432,2))),MAX($AE$1:AE5431)+1,0)),IF(LEFT('Supplier Change Request FORM Z'!$D$58,1)="F",0,IF(AND((LEFT('Supplier Change Request FORM Z'!$D$58,1)=LEFT(E5432,1)),(LEFT('Supplier Change Request FORM Z'!$D$59,2)=LEFT(A5432,2))),MAX($AE$1:AE5431)+1,0)))</f>
        <v>#REF!</v>
      </c>
      <c r="AF5432" s="3" t="str">
        <f t="shared" si="429"/>
        <v/>
      </c>
    </row>
    <row r="5433" spans="1:32" x14ac:dyDescent="0.35">
      <c r="A5433" s="2" t="s">
        <v>9292</v>
      </c>
      <c r="B5433" s="2" t="s">
        <v>9347</v>
      </c>
      <c r="C5433" s="2" t="s">
        <v>9342</v>
      </c>
      <c r="D5433" s="2" t="s">
        <v>9347</v>
      </c>
      <c r="E5433" s="2" t="s">
        <v>9644</v>
      </c>
      <c r="G5433" s="5">
        <f>IF('Supplier Change Request FORM Z'!$D$61="",IF(ISNUMBER(SEARCH(#REF!,C5433)),MAX($G$1:G5432)+1,0),IF(ISNUMBER(SEARCH('Supplier Change Request FORM Z'!$D$61,C5433)),MAX($G$1:G5432)+1,0))</f>
        <v>0</v>
      </c>
      <c r="H5433" s="3" t="str">
        <f t="shared" si="425"/>
        <v/>
      </c>
      <c r="K5433" s="5" t="e">
        <f>IF('Supplier Change Request FORM Z'!$D$58="",IF(AND((#REF!=C5433),(LEFT(#REF!,1)=LEFT(E5433,1)),(LEFT(#REF!,2)=LEFT(A5433,2))),MAX($K$1:K5432)+1,0),IF(AND(('Supplier Change Request FORM Z'!$D$61=C5433),(LEFT('Supplier Change Request FORM Z'!$D$58,1)=LEFT(E5433,1)),(LEFT('Supplier Change Request FORM Z'!$D$59,2)=LEFT(A5433,2))),MAX($K$1:K5432)+1,0))</f>
        <v>#REF!</v>
      </c>
      <c r="L5433" s="3" t="str">
        <f t="shared" si="426"/>
        <v/>
      </c>
      <c r="Q5433" s="5"/>
      <c r="R5433" s="3"/>
      <c r="U5433" s="5">
        <f>IF('Supplier Change Request FORM Z'!$D$71="",IF(ISNUMBER(SEARCH(#REF!,C5433)),MAX($U$1:U5432)+1,0),IF(ISNUMBER(SEARCH('Supplier Change Request FORM Z'!$D$71,C5433)),MAX($U$1:U5432)+1,0))</f>
        <v>0</v>
      </c>
      <c r="V5433" s="3" t="str">
        <f t="shared" si="427"/>
        <v/>
      </c>
      <c r="Y5433" s="5">
        <f>IF('Supplier Change Request FORM Z'!$D$71="",IF(ISNUMBER(SEARCH(#REF!,C5433)),MAX($Y$1:Y5432)+1,0),IF(ISNUMBER(SEARCH('Supplier Change Request FORM Z'!$D$71,C5433)),MAX($Y$1:Y5432)+1,0))</f>
        <v>0</v>
      </c>
      <c r="Z5433" s="3" t="str">
        <f t="shared" si="428"/>
        <v/>
      </c>
      <c r="AE5433" s="5" t="e">
        <f>IF('Supplier Change Request FORM Z'!$D$58="",IF(LEFT(#REF!,1)="F",0,IF(AND((LEFT(#REF!,1)=LEFT(E5433,1)),(LEFT(#REF!,2)=LEFT(A5433,2))),MAX($AE$1:AE5432)+1,0)),IF(LEFT('Supplier Change Request FORM Z'!$D$58,1)="F",0,IF(AND((LEFT('Supplier Change Request FORM Z'!$D$58,1)=LEFT(E5433,1)),(LEFT('Supplier Change Request FORM Z'!$D$59,2)=LEFT(A5433,2))),MAX($AE$1:AE5432)+1,0)))</f>
        <v>#REF!</v>
      </c>
      <c r="AF5433" s="3" t="str">
        <f t="shared" si="429"/>
        <v/>
      </c>
    </row>
    <row r="5434" spans="1:32" x14ac:dyDescent="0.35">
      <c r="A5434" s="2" t="s">
        <v>9292</v>
      </c>
      <c r="B5434" s="2" t="s">
        <v>9419</v>
      </c>
      <c r="C5434" s="2" t="s">
        <v>9418</v>
      </c>
      <c r="D5434" s="2" t="s">
        <v>9419</v>
      </c>
      <c r="E5434" s="2" t="s">
        <v>9644</v>
      </c>
      <c r="G5434" s="5">
        <f>IF('Supplier Change Request FORM Z'!$D$61="",IF(ISNUMBER(SEARCH(#REF!,C5434)),MAX($G$1:G5433)+1,0),IF(ISNUMBER(SEARCH('Supplier Change Request FORM Z'!$D$61,C5434)),MAX($G$1:G5433)+1,0))</f>
        <v>0</v>
      </c>
      <c r="H5434" s="3" t="str">
        <f t="shared" si="425"/>
        <v/>
      </c>
      <c r="K5434" s="5" t="e">
        <f>IF('Supplier Change Request FORM Z'!$D$58="",IF(AND((#REF!=C5434),(LEFT(#REF!,1)=LEFT(E5434,1)),(LEFT(#REF!,2)=LEFT(A5434,2))),MAX($K$1:K5433)+1,0),IF(AND(('Supplier Change Request FORM Z'!$D$61=C5434),(LEFT('Supplier Change Request FORM Z'!$D$58,1)=LEFT(E5434,1)),(LEFT('Supplier Change Request FORM Z'!$D$59,2)=LEFT(A5434,2))),MAX($K$1:K5433)+1,0))</f>
        <v>#REF!</v>
      </c>
      <c r="L5434" s="3" t="str">
        <f t="shared" si="426"/>
        <v/>
      </c>
      <c r="Q5434" s="5"/>
      <c r="R5434" s="3"/>
      <c r="U5434" s="5">
        <f>IF('Supplier Change Request FORM Z'!$D$71="",IF(ISNUMBER(SEARCH(#REF!,C5434)),MAX($U$1:U5433)+1,0),IF(ISNUMBER(SEARCH('Supplier Change Request FORM Z'!$D$71,C5434)),MAX($U$1:U5433)+1,0))</f>
        <v>0</v>
      </c>
      <c r="V5434" s="3" t="str">
        <f t="shared" si="427"/>
        <v/>
      </c>
      <c r="Y5434" s="5">
        <f>IF('Supplier Change Request FORM Z'!$D$71="",IF(ISNUMBER(SEARCH(#REF!,C5434)),MAX($Y$1:Y5433)+1,0),IF(ISNUMBER(SEARCH('Supplier Change Request FORM Z'!$D$71,C5434)),MAX($Y$1:Y5433)+1,0))</f>
        <v>0</v>
      </c>
      <c r="Z5434" s="3" t="str">
        <f t="shared" si="428"/>
        <v/>
      </c>
      <c r="AE5434" s="5" t="e">
        <f>IF('Supplier Change Request FORM Z'!$D$58="",IF(LEFT(#REF!,1)="F",0,IF(AND((LEFT(#REF!,1)=LEFT(E5434,1)),(LEFT(#REF!,2)=LEFT(A5434,2))),MAX($AE$1:AE5433)+1,0)),IF(LEFT('Supplier Change Request FORM Z'!$D$58,1)="F",0,IF(AND((LEFT('Supplier Change Request FORM Z'!$D$58,1)=LEFT(E5434,1)),(LEFT('Supplier Change Request FORM Z'!$D$59,2)=LEFT(A5434,2))),MAX($AE$1:AE5433)+1,0)))</f>
        <v>#REF!</v>
      </c>
      <c r="AF5434" s="3" t="str">
        <f t="shared" si="429"/>
        <v/>
      </c>
    </row>
    <row r="5435" spans="1:32" x14ac:dyDescent="0.35">
      <c r="A5435" s="2" t="s">
        <v>9292</v>
      </c>
      <c r="B5435" s="2" t="s">
        <v>9368</v>
      </c>
      <c r="C5435" s="2" t="s">
        <v>9364</v>
      </c>
      <c r="D5435" s="2" t="s">
        <v>9368</v>
      </c>
      <c r="E5435" s="2" t="s">
        <v>9644</v>
      </c>
      <c r="G5435" s="5">
        <f>IF('Supplier Change Request FORM Z'!$D$61="",IF(ISNUMBER(SEARCH(#REF!,C5435)),MAX($G$1:G5434)+1,0),IF(ISNUMBER(SEARCH('Supplier Change Request FORM Z'!$D$61,C5435)),MAX($G$1:G5434)+1,0))</f>
        <v>0</v>
      </c>
      <c r="H5435" s="3" t="str">
        <f t="shared" si="425"/>
        <v/>
      </c>
      <c r="K5435" s="5" t="e">
        <f>IF('Supplier Change Request FORM Z'!$D$58="",IF(AND((#REF!=C5435),(LEFT(#REF!,1)=LEFT(E5435,1)),(LEFT(#REF!,2)=LEFT(A5435,2))),MAX($K$1:K5434)+1,0),IF(AND(('Supplier Change Request FORM Z'!$D$61=C5435),(LEFT('Supplier Change Request FORM Z'!$D$58,1)=LEFT(E5435,1)),(LEFT('Supplier Change Request FORM Z'!$D$59,2)=LEFT(A5435,2))),MAX($K$1:K5434)+1,0))</f>
        <v>#REF!</v>
      </c>
      <c r="L5435" s="3" t="str">
        <f t="shared" si="426"/>
        <v/>
      </c>
      <c r="Q5435" s="5"/>
      <c r="R5435" s="3"/>
      <c r="U5435" s="5">
        <f>IF('Supplier Change Request FORM Z'!$D$71="",IF(ISNUMBER(SEARCH(#REF!,C5435)),MAX($U$1:U5434)+1,0),IF(ISNUMBER(SEARCH('Supplier Change Request FORM Z'!$D$71,C5435)),MAX($U$1:U5434)+1,0))</f>
        <v>0</v>
      </c>
      <c r="V5435" s="3" t="str">
        <f t="shared" si="427"/>
        <v/>
      </c>
      <c r="Y5435" s="5">
        <f>IF('Supplier Change Request FORM Z'!$D$71="",IF(ISNUMBER(SEARCH(#REF!,C5435)),MAX($Y$1:Y5434)+1,0),IF(ISNUMBER(SEARCH('Supplier Change Request FORM Z'!$D$71,C5435)),MAX($Y$1:Y5434)+1,0))</f>
        <v>0</v>
      </c>
      <c r="Z5435" s="3" t="str">
        <f t="shared" si="428"/>
        <v/>
      </c>
      <c r="AE5435" s="5" t="e">
        <f>IF('Supplier Change Request FORM Z'!$D$58="",IF(LEFT(#REF!,1)="F",0,IF(AND((LEFT(#REF!,1)=LEFT(E5435,1)),(LEFT(#REF!,2)=LEFT(A5435,2))),MAX($AE$1:AE5434)+1,0)),IF(LEFT('Supplier Change Request FORM Z'!$D$58,1)="F",0,IF(AND((LEFT('Supplier Change Request FORM Z'!$D$58,1)=LEFT(E5435,1)),(LEFT('Supplier Change Request FORM Z'!$D$59,2)=LEFT(A5435,2))),MAX($AE$1:AE5434)+1,0)))</f>
        <v>#REF!</v>
      </c>
      <c r="AF5435" s="3" t="str">
        <f t="shared" si="429"/>
        <v/>
      </c>
    </row>
    <row r="5436" spans="1:32" x14ac:dyDescent="0.35">
      <c r="A5436" s="2" t="s">
        <v>9292</v>
      </c>
      <c r="B5436" s="2" t="s">
        <v>9369</v>
      </c>
      <c r="C5436" s="2" t="s">
        <v>9364</v>
      </c>
      <c r="D5436" s="2" t="s">
        <v>9369</v>
      </c>
      <c r="E5436" s="2" t="s">
        <v>9644</v>
      </c>
      <c r="G5436" s="5">
        <f>IF('Supplier Change Request FORM Z'!$D$61="",IF(ISNUMBER(SEARCH(#REF!,C5436)),MAX($G$1:G5435)+1,0),IF(ISNUMBER(SEARCH('Supplier Change Request FORM Z'!$D$61,C5436)),MAX($G$1:G5435)+1,0))</f>
        <v>0</v>
      </c>
      <c r="H5436" s="3" t="str">
        <f t="shared" si="425"/>
        <v/>
      </c>
      <c r="K5436" s="5" t="e">
        <f>IF('Supplier Change Request FORM Z'!$D$58="",IF(AND((#REF!=C5436),(LEFT(#REF!,1)=LEFT(E5436,1)),(LEFT(#REF!,2)=LEFT(A5436,2))),MAX($K$1:K5435)+1,0),IF(AND(('Supplier Change Request FORM Z'!$D$61=C5436),(LEFT('Supplier Change Request FORM Z'!$D$58,1)=LEFT(E5436,1)),(LEFT('Supplier Change Request FORM Z'!$D$59,2)=LEFT(A5436,2))),MAX($K$1:K5435)+1,0))</f>
        <v>#REF!</v>
      </c>
      <c r="L5436" s="3" t="str">
        <f t="shared" si="426"/>
        <v/>
      </c>
      <c r="Q5436" s="5"/>
      <c r="R5436" s="3"/>
      <c r="U5436" s="5">
        <f>IF('Supplier Change Request FORM Z'!$D$71="",IF(ISNUMBER(SEARCH(#REF!,C5436)),MAX($U$1:U5435)+1,0),IF(ISNUMBER(SEARCH('Supplier Change Request FORM Z'!$D$71,C5436)),MAX($U$1:U5435)+1,0))</f>
        <v>0</v>
      </c>
      <c r="V5436" s="3" t="str">
        <f t="shared" si="427"/>
        <v/>
      </c>
      <c r="Y5436" s="5">
        <f>IF('Supplier Change Request FORM Z'!$D$71="",IF(ISNUMBER(SEARCH(#REF!,C5436)),MAX($Y$1:Y5435)+1,0),IF(ISNUMBER(SEARCH('Supplier Change Request FORM Z'!$D$71,C5436)),MAX($Y$1:Y5435)+1,0))</f>
        <v>0</v>
      </c>
      <c r="Z5436" s="3" t="str">
        <f t="shared" si="428"/>
        <v/>
      </c>
      <c r="AE5436" s="5" t="e">
        <f>IF('Supplier Change Request FORM Z'!$D$58="",IF(LEFT(#REF!,1)="F",0,IF(AND((LEFT(#REF!,1)=LEFT(E5436,1)),(LEFT(#REF!,2)=LEFT(A5436,2))),MAX($AE$1:AE5435)+1,0)),IF(LEFT('Supplier Change Request FORM Z'!$D$58,1)="F",0,IF(AND((LEFT('Supplier Change Request FORM Z'!$D$58,1)=LEFT(E5436,1)),(LEFT('Supplier Change Request FORM Z'!$D$59,2)=LEFT(A5436,2))),MAX($AE$1:AE5435)+1,0)))</f>
        <v>#REF!</v>
      </c>
      <c r="AF5436" s="3" t="str">
        <f t="shared" si="429"/>
        <v/>
      </c>
    </row>
    <row r="5437" spans="1:32" x14ac:dyDescent="0.35">
      <c r="A5437" s="2" t="s">
        <v>9292</v>
      </c>
      <c r="B5437" s="2" t="s">
        <v>9367</v>
      </c>
      <c r="C5437" s="2" t="s">
        <v>9364</v>
      </c>
      <c r="D5437" s="2" t="s">
        <v>9367</v>
      </c>
      <c r="E5437" s="2" t="s">
        <v>9644</v>
      </c>
      <c r="G5437" s="5">
        <f>IF('Supplier Change Request FORM Z'!$D$61="",IF(ISNUMBER(SEARCH(#REF!,C5437)),MAX($G$1:G5436)+1,0),IF(ISNUMBER(SEARCH('Supplier Change Request FORM Z'!$D$61,C5437)),MAX($G$1:G5436)+1,0))</f>
        <v>0</v>
      </c>
      <c r="H5437" s="3" t="str">
        <f t="shared" si="425"/>
        <v/>
      </c>
      <c r="K5437" s="5" t="e">
        <f>IF('Supplier Change Request FORM Z'!$D$58="",IF(AND((#REF!=C5437),(LEFT(#REF!,1)=LEFT(E5437,1)),(LEFT(#REF!,2)=LEFT(A5437,2))),MAX($K$1:K5436)+1,0),IF(AND(('Supplier Change Request FORM Z'!$D$61=C5437),(LEFT('Supplier Change Request FORM Z'!$D$58,1)=LEFT(E5437,1)),(LEFT('Supplier Change Request FORM Z'!$D$59,2)=LEFT(A5437,2))),MAX($K$1:K5436)+1,0))</f>
        <v>#REF!</v>
      </c>
      <c r="L5437" s="3" t="str">
        <f t="shared" si="426"/>
        <v/>
      </c>
      <c r="Q5437" s="5"/>
      <c r="R5437" s="3"/>
      <c r="U5437" s="5">
        <f>IF('Supplier Change Request FORM Z'!$D$71="",IF(ISNUMBER(SEARCH(#REF!,C5437)),MAX($U$1:U5436)+1,0),IF(ISNUMBER(SEARCH('Supplier Change Request FORM Z'!$D$71,C5437)),MAX($U$1:U5436)+1,0))</f>
        <v>0</v>
      </c>
      <c r="V5437" s="3" t="str">
        <f t="shared" si="427"/>
        <v/>
      </c>
      <c r="Y5437" s="5">
        <f>IF('Supplier Change Request FORM Z'!$D$71="",IF(ISNUMBER(SEARCH(#REF!,C5437)),MAX($Y$1:Y5436)+1,0),IF(ISNUMBER(SEARCH('Supplier Change Request FORM Z'!$D$71,C5437)),MAX($Y$1:Y5436)+1,0))</f>
        <v>0</v>
      </c>
      <c r="Z5437" s="3" t="str">
        <f t="shared" si="428"/>
        <v/>
      </c>
      <c r="AE5437" s="5" t="e">
        <f>IF('Supplier Change Request FORM Z'!$D$58="",IF(LEFT(#REF!,1)="F",0,IF(AND((LEFT(#REF!,1)=LEFT(E5437,1)),(LEFT(#REF!,2)=LEFT(A5437,2))),MAX($AE$1:AE5436)+1,0)),IF(LEFT('Supplier Change Request FORM Z'!$D$58,1)="F",0,IF(AND((LEFT('Supplier Change Request FORM Z'!$D$58,1)=LEFT(E5437,1)),(LEFT('Supplier Change Request FORM Z'!$D$59,2)=LEFT(A5437,2))),MAX($AE$1:AE5436)+1,0)))</f>
        <v>#REF!</v>
      </c>
      <c r="AF5437" s="3" t="str">
        <f t="shared" si="429"/>
        <v/>
      </c>
    </row>
    <row r="5438" spans="1:32" x14ac:dyDescent="0.35">
      <c r="A5438" s="2" t="s">
        <v>9292</v>
      </c>
      <c r="B5438" s="2" t="s">
        <v>11129</v>
      </c>
      <c r="C5438" s="2" t="s">
        <v>9364</v>
      </c>
      <c r="D5438" s="2" t="s">
        <v>11129</v>
      </c>
      <c r="E5438" s="2" t="s">
        <v>9644</v>
      </c>
      <c r="G5438" s="5">
        <f>IF('Supplier Change Request FORM Z'!$D$61="",IF(ISNUMBER(SEARCH(#REF!,C5438)),MAX($G$1:G5437)+1,0),IF(ISNUMBER(SEARCH('Supplier Change Request FORM Z'!$D$61,C5438)),MAX($G$1:G5437)+1,0))</f>
        <v>0</v>
      </c>
      <c r="H5438" s="3" t="str">
        <f t="shared" si="425"/>
        <v/>
      </c>
      <c r="K5438" s="5" t="e">
        <f>IF('Supplier Change Request FORM Z'!$D$58="",IF(AND((#REF!=C5438),(LEFT(#REF!,1)=LEFT(E5438,1)),(LEFT(#REF!,2)=LEFT(A5438,2))),MAX($K$1:K5437)+1,0),IF(AND(('Supplier Change Request FORM Z'!$D$61=C5438),(LEFT('Supplier Change Request FORM Z'!$D$58,1)=LEFT(E5438,1)),(LEFT('Supplier Change Request FORM Z'!$D$59,2)=LEFT(A5438,2))),MAX($K$1:K5437)+1,0))</f>
        <v>#REF!</v>
      </c>
      <c r="L5438" s="3" t="str">
        <f t="shared" si="426"/>
        <v/>
      </c>
      <c r="Q5438" s="5"/>
      <c r="R5438" s="3"/>
      <c r="U5438" s="5">
        <f>IF('Supplier Change Request FORM Z'!$D$71="",IF(ISNUMBER(SEARCH(#REF!,C5438)),MAX($U$1:U5437)+1,0),IF(ISNUMBER(SEARCH('Supplier Change Request FORM Z'!$D$71,C5438)),MAX($U$1:U5437)+1,0))</f>
        <v>0</v>
      </c>
      <c r="V5438" s="3" t="str">
        <f t="shared" si="427"/>
        <v/>
      </c>
      <c r="Y5438" s="5">
        <f>IF('Supplier Change Request FORM Z'!$D$71="",IF(ISNUMBER(SEARCH(#REF!,C5438)),MAX($Y$1:Y5437)+1,0),IF(ISNUMBER(SEARCH('Supplier Change Request FORM Z'!$D$71,C5438)),MAX($Y$1:Y5437)+1,0))</f>
        <v>0</v>
      </c>
      <c r="Z5438" s="3" t="str">
        <f t="shared" si="428"/>
        <v/>
      </c>
      <c r="AE5438" s="5" t="e">
        <f>IF('Supplier Change Request FORM Z'!$D$58="",IF(LEFT(#REF!,1)="F",0,IF(AND((LEFT(#REF!,1)=LEFT(E5438,1)),(LEFT(#REF!,2)=LEFT(A5438,2))),MAX($AE$1:AE5437)+1,0)),IF(LEFT('Supplier Change Request FORM Z'!$D$58,1)="F",0,IF(AND((LEFT('Supplier Change Request FORM Z'!$D$58,1)=LEFT(E5438,1)),(LEFT('Supplier Change Request FORM Z'!$D$59,2)=LEFT(A5438,2))),MAX($AE$1:AE5437)+1,0)))</f>
        <v>#REF!</v>
      </c>
      <c r="AF5438" s="3" t="str">
        <f t="shared" si="429"/>
        <v/>
      </c>
    </row>
    <row r="5439" spans="1:32" x14ac:dyDescent="0.35">
      <c r="A5439" s="2" t="s">
        <v>9292</v>
      </c>
      <c r="B5439" s="2" t="s">
        <v>9365</v>
      </c>
      <c r="C5439" s="2" t="s">
        <v>9364</v>
      </c>
      <c r="D5439" s="2" t="s">
        <v>9365</v>
      </c>
      <c r="E5439" s="2" t="s">
        <v>9644</v>
      </c>
      <c r="G5439" s="5">
        <f>IF('Supplier Change Request FORM Z'!$D$61="",IF(ISNUMBER(SEARCH(#REF!,C5439)),MAX($G$1:G5438)+1,0),IF(ISNUMBER(SEARCH('Supplier Change Request FORM Z'!$D$61,C5439)),MAX($G$1:G5438)+1,0))</f>
        <v>0</v>
      </c>
      <c r="H5439" s="3" t="str">
        <f t="shared" si="425"/>
        <v/>
      </c>
      <c r="K5439" s="5" t="e">
        <f>IF('Supplier Change Request FORM Z'!$D$58="",IF(AND((#REF!=C5439),(LEFT(#REF!,1)=LEFT(E5439,1)),(LEFT(#REF!,2)=LEFT(A5439,2))),MAX($K$1:K5438)+1,0),IF(AND(('Supplier Change Request FORM Z'!$D$61=C5439),(LEFT('Supplier Change Request FORM Z'!$D$58,1)=LEFT(E5439,1)),(LEFT('Supplier Change Request FORM Z'!$D$59,2)=LEFT(A5439,2))),MAX($K$1:K5438)+1,0))</f>
        <v>#REF!</v>
      </c>
      <c r="L5439" s="3" t="str">
        <f t="shared" si="426"/>
        <v/>
      </c>
      <c r="Q5439" s="5"/>
      <c r="R5439" s="3"/>
      <c r="U5439" s="5">
        <f>IF('Supplier Change Request FORM Z'!$D$71="",IF(ISNUMBER(SEARCH(#REF!,C5439)),MAX($U$1:U5438)+1,0),IF(ISNUMBER(SEARCH('Supplier Change Request FORM Z'!$D$71,C5439)),MAX($U$1:U5438)+1,0))</f>
        <v>0</v>
      </c>
      <c r="V5439" s="3" t="str">
        <f t="shared" si="427"/>
        <v/>
      </c>
      <c r="Y5439" s="5">
        <f>IF('Supplier Change Request FORM Z'!$D$71="",IF(ISNUMBER(SEARCH(#REF!,C5439)),MAX($Y$1:Y5438)+1,0),IF(ISNUMBER(SEARCH('Supplier Change Request FORM Z'!$D$71,C5439)),MAX($Y$1:Y5438)+1,0))</f>
        <v>0</v>
      </c>
      <c r="Z5439" s="3" t="str">
        <f t="shared" si="428"/>
        <v/>
      </c>
      <c r="AE5439" s="5" t="e">
        <f>IF('Supplier Change Request FORM Z'!$D$58="",IF(LEFT(#REF!,1)="F",0,IF(AND((LEFT(#REF!,1)=LEFT(E5439,1)),(LEFT(#REF!,2)=LEFT(A5439,2))),MAX($AE$1:AE5438)+1,0)),IF(LEFT('Supplier Change Request FORM Z'!$D$58,1)="F",0,IF(AND((LEFT('Supplier Change Request FORM Z'!$D$58,1)=LEFT(E5439,1)),(LEFT('Supplier Change Request FORM Z'!$D$59,2)=LEFT(A5439,2))),MAX($AE$1:AE5438)+1,0)))</f>
        <v>#REF!</v>
      </c>
      <c r="AF5439" s="3" t="str">
        <f t="shared" si="429"/>
        <v/>
      </c>
    </row>
    <row r="5440" spans="1:32" x14ac:dyDescent="0.35">
      <c r="A5440" s="2" t="s">
        <v>9292</v>
      </c>
      <c r="B5440" s="2" t="s">
        <v>9366</v>
      </c>
      <c r="C5440" s="2" t="s">
        <v>9364</v>
      </c>
      <c r="D5440" s="2" t="s">
        <v>9366</v>
      </c>
      <c r="E5440" s="2" t="s">
        <v>9644</v>
      </c>
      <c r="G5440" s="5">
        <f>IF('Supplier Change Request FORM Z'!$D$61="",IF(ISNUMBER(SEARCH(#REF!,C5440)),MAX($G$1:G5439)+1,0),IF(ISNUMBER(SEARCH('Supplier Change Request FORM Z'!$D$61,C5440)),MAX($G$1:G5439)+1,0))</f>
        <v>0</v>
      </c>
      <c r="H5440" s="3" t="str">
        <f t="shared" si="425"/>
        <v/>
      </c>
      <c r="K5440" s="5" t="e">
        <f>IF('Supplier Change Request FORM Z'!$D$58="",IF(AND((#REF!=C5440),(LEFT(#REF!,1)=LEFT(E5440,1)),(LEFT(#REF!,2)=LEFT(A5440,2))),MAX($K$1:K5439)+1,0),IF(AND(('Supplier Change Request FORM Z'!$D$61=C5440),(LEFT('Supplier Change Request FORM Z'!$D$58,1)=LEFT(E5440,1)),(LEFT('Supplier Change Request FORM Z'!$D$59,2)=LEFT(A5440,2))),MAX($K$1:K5439)+1,0))</f>
        <v>#REF!</v>
      </c>
      <c r="L5440" s="3" t="str">
        <f t="shared" si="426"/>
        <v/>
      </c>
      <c r="Q5440" s="5"/>
      <c r="R5440" s="3"/>
      <c r="U5440" s="5">
        <f>IF('Supplier Change Request FORM Z'!$D$71="",IF(ISNUMBER(SEARCH(#REF!,C5440)),MAX($U$1:U5439)+1,0),IF(ISNUMBER(SEARCH('Supplier Change Request FORM Z'!$D$71,C5440)),MAX($U$1:U5439)+1,0))</f>
        <v>0</v>
      </c>
      <c r="V5440" s="3" t="str">
        <f t="shared" si="427"/>
        <v/>
      </c>
      <c r="Y5440" s="5">
        <f>IF('Supplier Change Request FORM Z'!$D$71="",IF(ISNUMBER(SEARCH(#REF!,C5440)),MAX($Y$1:Y5439)+1,0),IF(ISNUMBER(SEARCH('Supplier Change Request FORM Z'!$D$71,C5440)),MAX($Y$1:Y5439)+1,0))</f>
        <v>0</v>
      </c>
      <c r="Z5440" s="3" t="str">
        <f t="shared" si="428"/>
        <v/>
      </c>
      <c r="AE5440" s="5" t="e">
        <f>IF('Supplier Change Request FORM Z'!$D$58="",IF(LEFT(#REF!,1)="F",0,IF(AND((LEFT(#REF!,1)=LEFT(E5440,1)),(LEFT(#REF!,2)=LEFT(A5440,2))),MAX($AE$1:AE5439)+1,0)),IF(LEFT('Supplier Change Request FORM Z'!$D$58,1)="F",0,IF(AND((LEFT('Supplier Change Request FORM Z'!$D$58,1)=LEFT(E5440,1)),(LEFT('Supplier Change Request FORM Z'!$D$59,2)=LEFT(A5440,2))),MAX($AE$1:AE5439)+1,0)))</f>
        <v>#REF!</v>
      </c>
      <c r="AF5440" s="3" t="str">
        <f t="shared" si="429"/>
        <v/>
      </c>
    </row>
    <row r="5441" spans="1:32" x14ac:dyDescent="0.35">
      <c r="A5441" s="2" t="s">
        <v>9292</v>
      </c>
      <c r="B5441" s="2" t="s">
        <v>9370</v>
      </c>
      <c r="C5441" s="2" t="s">
        <v>9364</v>
      </c>
      <c r="D5441" s="2" t="s">
        <v>9370</v>
      </c>
      <c r="E5441" s="2" t="s">
        <v>9644</v>
      </c>
      <c r="G5441" s="5">
        <f>IF('Supplier Change Request FORM Z'!$D$61="",IF(ISNUMBER(SEARCH(#REF!,C5441)),MAX($G$1:G5440)+1,0),IF(ISNUMBER(SEARCH('Supplier Change Request FORM Z'!$D$61,C5441)),MAX($G$1:G5440)+1,0))</f>
        <v>0</v>
      </c>
      <c r="H5441" s="3" t="str">
        <f t="shared" si="425"/>
        <v/>
      </c>
      <c r="K5441" s="5" t="e">
        <f>IF('Supplier Change Request FORM Z'!$D$58="",IF(AND((#REF!=C5441),(LEFT(#REF!,1)=LEFT(E5441,1)),(LEFT(#REF!,2)=LEFT(A5441,2))),MAX($K$1:K5440)+1,0),IF(AND(('Supplier Change Request FORM Z'!$D$61=C5441),(LEFT('Supplier Change Request FORM Z'!$D$58,1)=LEFT(E5441,1)),(LEFT('Supplier Change Request FORM Z'!$D$59,2)=LEFT(A5441,2))),MAX($K$1:K5440)+1,0))</f>
        <v>#REF!</v>
      </c>
      <c r="L5441" s="3" t="str">
        <f t="shared" si="426"/>
        <v/>
      </c>
      <c r="Q5441" s="5"/>
      <c r="R5441" s="3"/>
      <c r="U5441" s="5">
        <f>IF('Supplier Change Request FORM Z'!$D$71="",IF(ISNUMBER(SEARCH(#REF!,C5441)),MAX($U$1:U5440)+1,0),IF(ISNUMBER(SEARCH('Supplier Change Request FORM Z'!$D$71,C5441)),MAX($U$1:U5440)+1,0))</f>
        <v>0</v>
      </c>
      <c r="V5441" s="3" t="str">
        <f t="shared" si="427"/>
        <v/>
      </c>
      <c r="Y5441" s="5">
        <f>IF('Supplier Change Request FORM Z'!$D$71="",IF(ISNUMBER(SEARCH(#REF!,C5441)),MAX($Y$1:Y5440)+1,0),IF(ISNUMBER(SEARCH('Supplier Change Request FORM Z'!$D$71,C5441)),MAX($Y$1:Y5440)+1,0))</f>
        <v>0</v>
      </c>
      <c r="Z5441" s="3" t="str">
        <f t="shared" si="428"/>
        <v/>
      </c>
      <c r="AE5441" s="5" t="e">
        <f>IF('Supplier Change Request FORM Z'!$D$58="",IF(LEFT(#REF!,1)="F",0,IF(AND((LEFT(#REF!,1)=LEFT(E5441,1)),(LEFT(#REF!,2)=LEFT(A5441,2))),MAX($AE$1:AE5440)+1,0)),IF(LEFT('Supplier Change Request FORM Z'!$D$58,1)="F",0,IF(AND((LEFT('Supplier Change Request FORM Z'!$D$58,1)=LEFT(E5441,1)),(LEFT('Supplier Change Request FORM Z'!$D$59,2)=LEFT(A5441,2))),MAX($AE$1:AE5440)+1,0)))</f>
        <v>#REF!</v>
      </c>
      <c r="AF5441" s="3" t="str">
        <f t="shared" si="429"/>
        <v/>
      </c>
    </row>
    <row r="5442" spans="1:32" x14ac:dyDescent="0.35">
      <c r="A5442" s="2" t="s">
        <v>9292</v>
      </c>
      <c r="B5442" s="2" t="s">
        <v>11130</v>
      </c>
      <c r="C5442" s="2" t="s">
        <v>9364</v>
      </c>
      <c r="D5442" s="2" t="s">
        <v>11130</v>
      </c>
      <c r="E5442" s="2" t="s">
        <v>9644</v>
      </c>
      <c r="G5442" s="5">
        <f>IF('Supplier Change Request FORM Z'!$D$61="",IF(ISNUMBER(SEARCH(#REF!,C5442)),MAX($G$1:G5441)+1,0),IF(ISNUMBER(SEARCH('Supplier Change Request FORM Z'!$D$61,C5442)),MAX($G$1:G5441)+1,0))</f>
        <v>0</v>
      </c>
      <c r="H5442" s="3" t="str">
        <f t="shared" ref="H5442:H5472" si="430">IFERROR(INDEX($C:$C,MATCH(ROW(H5441),$G:$G,0)),"")</f>
        <v/>
      </c>
      <c r="K5442" s="5" t="e">
        <f>IF('Supplier Change Request FORM Z'!$D$58="",IF(AND((#REF!=C5442),(LEFT(#REF!,1)=LEFT(E5442,1)),(LEFT(#REF!,2)=LEFT(A5442,2))),MAX($K$1:K5441)+1,0),IF(AND(('Supplier Change Request FORM Z'!$D$61=C5442),(LEFT('Supplier Change Request FORM Z'!$D$58,1)=LEFT(E5442,1)),(LEFT('Supplier Change Request FORM Z'!$D$59,2)=LEFT(A5442,2))),MAX($K$1:K5441)+1,0))</f>
        <v>#REF!</v>
      </c>
      <c r="L5442" s="3" t="str">
        <f t="shared" ref="L5442:L5472" si="431">IFERROR(INDEX($D:$D,MATCH(ROW(L5441),$K:$K,0)),"")</f>
        <v/>
      </c>
      <c r="Q5442" s="5"/>
      <c r="R5442" s="3"/>
      <c r="U5442" s="5">
        <f>IF('Supplier Change Request FORM Z'!$D$71="",IF(ISNUMBER(SEARCH(#REF!,C5442)),MAX($U$1:U5441)+1,0),IF(ISNUMBER(SEARCH('Supplier Change Request FORM Z'!$D$71,C5442)),MAX($U$1:U5441)+1,0))</f>
        <v>0</v>
      </c>
      <c r="V5442" s="3" t="str">
        <f t="shared" ref="V5442:V5472" si="432">IFERROR(INDEX($C:$C,MATCH(ROW(V5441),U:U,0)),"")</f>
        <v/>
      </c>
      <c r="Y5442" s="5">
        <f>IF('Supplier Change Request FORM Z'!$D$71="",IF(ISNUMBER(SEARCH(#REF!,C5442)),MAX($Y$1:Y5441)+1,0),IF(ISNUMBER(SEARCH('Supplier Change Request FORM Z'!$D$71,C5442)),MAX($Y$1:Y5441)+1,0))</f>
        <v>0</v>
      </c>
      <c r="Z5442" s="3" t="str">
        <f t="shared" ref="Z5442:Z5472" si="433">IFERROR(INDEX($D:$D,MATCH(ROW(Z5441),$Y:$Y,0)),"")</f>
        <v/>
      </c>
      <c r="AE5442" s="5" t="e">
        <f>IF('Supplier Change Request FORM Z'!$D$58="",IF(LEFT(#REF!,1)="F",0,IF(AND((LEFT(#REF!,1)=LEFT(E5442,1)),(LEFT(#REF!,2)=LEFT(A5442,2))),MAX($AE$1:AE5441)+1,0)),IF(LEFT('Supplier Change Request FORM Z'!$D$58,1)="F",0,IF(AND((LEFT('Supplier Change Request FORM Z'!$D$58,1)=LEFT(E5442,1)),(LEFT('Supplier Change Request FORM Z'!$D$59,2)=LEFT(A5442,2))),MAX($AE$1:AE5441)+1,0)))</f>
        <v>#REF!</v>
      </c>
      <c r="AF5442" s="3" t="str">
        <f t="shared" ref="AF5442:AF5472" si="434">IFERROR(INDEX(C:C,MATCH(ROW(AF5441),AE:AE,0)),"")</f>
        <v/>
      </c>
    </row>
    <row r="5443" spans="1:32" x14ac:dyDescent="0.35">
      <c r="A5443" s="2" t="s">
        <v>9292</v>
      </c>
      <c r="B5443" s="2" t="s">
        <v>11131</v>
      </c>
      <c r="C5443" s="2" t="s">
        <v>9364</v>
      </c>
      <c r="D5443" s="2" t="s">
        <v>11131</v>
      </c>
      <c r="E5443" s="2" t="s">
        <v>9644</v>
      </c>
      <c r="G5443" s="5">
        <f>IF('Supplier Change Request FORM Z'!$D$61="",IF(ISNUMBER(SEARCH(#REF!,C5443)),MAX($G$1:G5442)+1,0),IF(ISNUMBER(SEARCH('Supplier Change Request FORM Z'!$D$61,C5443)),MAX($G$1:G5442)+1,0))</f>
        <v>0</v>
      </c>
      <c r="H5443" s="3" t="str">
        <f t="shared" si="430"/>
        <v/>
      </c>
      <c r="K5443" s="5" t="e">
        <f>IF('Supplier Change Request FORM Z'!$D$58="",IF(AND((#REF!=C5443),(LEFT(#REF!,1)=LEFT(E5443,1)),(LEFT(#REF!,2)=LEFT(A5443,2))),MAX($K$1:K5442)+1,0),IF(AND(('Supplier Change Request FORM Z'!$D$61=C5443),(LEFT('Supplier Change Request FORM Z'!$D$58,1)=LEFT(E5443,1)),(LEFT('Supplier Change Request FORM Z'!$D$59,2)=LEFT(A5443,2))),MAX($K$1:K5442)+1,0))</f>
        <v>#REF!</v>
      </c>
      <c r="L5443" s="3" t="str">
        <f t="shared" si="431"/>
        <v/>
      </c>
      <c r="Q5443" s="5"/>
      <c r="R5443" s="3"/>
      <c r="U5443" s="5">
        <f>IF('Supplier Change Request FORM Z'!$D$71="",IF(ISNUMBER(SEARCH(#REF!,C5443)),MAX($U$1:U5442)+1,0),IF(ISNUMBER(SEARCH('Supplier Change Request FORM Z'!$D$71,C5443)),MAX($U$1:U5442)+1,0))</f>
        <v>0</v>
      </c>
      <c r="V5443" s="3" t="str">
        <f t="shared" si="432"/>
        <v/>
      </c>
      <c r="Y5443" s="5">
        <f>IF('Supplier Change Request FORM Z'!$D$71="",IF(ISNUMBER(SEARCH(#REF!,C5443)),MAX($Y$1:Y5442)+1,0),IF(ISNUMBER(SEARCH('Supplier Change Request FORM Z'!$D$71,C5443)),MAX($Y$1:Y5442)+1,0))</f>
        <v>0</v>
      </c>
      <c r="Z5443" s="3" t="str">
        <f t="shared" si="433"/>
        <v/>
      </c>
      <c r="AE5443" s="5" t="e">
        <f>IF('Supplier Change Request FORM Z'!$D$58="",IF(LEFT(#REF!,1)="F",0,IF(AND((LEFT(#REF!,1)=LEFT(E5443,1)),(LEFT(#REF!,2)=LEFT(A5443,2))),MAX($AE$1:AE5442)+1,0)),IF(LEFT('Supplier Change Request FORM Z'!$D$58,1)="F",0,IF(AND((LEFT('Supplier Change Request FORM Z'!$D$58,1)=LEFT(E5443,1)),(LEFT('Supplier Change Request FORM Z'!$D$59,2)=LEFT(A5443,2))),MAX($AE$1:AE5442)+1,0)))</f>
        <v>#REF!</v>
      </c>
      <c r="AF5443" s="3" t="str">
        <f t="shared" si="434"/>
        <v/>
      </c>
    </row>
    <row r="5444" spans="1:32" x14ac:dyDescent="0.35">
      <c r="A5444" s="2" t="s">
        <v>9292</v>
      </c>
      <c r="B5444" s="2" t="s">
        <v>11132</v>
      </c>
      <c r="C5444" s="2" t="s">
        <v>9364</v>
      </c>
      <c r="D5444" s="2" t="s">
        <v>11132</v>
      </c>
      <c r="E5444" s="2" t="s">
        <v>9644</v>
      </c>
      <c r="G5444" s="5">
        <f>IF('Supplier Change Request FORM Z'!$D$61="",IF(ISNUMBER(SEARCH(#REF!,C5444)),MAX($G$1:G5443)+1,0),IF(ISNUMBER(SEARCH('Supplier Change Request FORM Z'!$D$61,C5444)),MAX($G$1:G5443)+1,0))</f>
        <v>0</v>
      </c>
      <c r="H5444" s="3" t="str">
        <f t="shared" si="430"/>
        <v/>
      </c>
      <c r="K5444" s="5" t="e">
        <f>IF('Supplier Change Request FORM Z'!$D$58="",IF(AND((#REF!=C5444),(LEFT(#REF!,1)=LEFT(E5444,1)),(LEFT(#REF!,2)=LEFT(A5444,2))),MAX($K$1:K5443)+1,0),IF(AND(('Supplier Change Request FORM Z'!$D$61=C5444),(LEFT('Supplier Change Request FORM Z'!$D$58,1)=LEFT(E5444,1)),(LEFT('Supplier Change Request FORM Z'!$D$59,2)=LEFT(A5444,2))),MAX($K$1:K5443)+1,0))</f>
        <v>#REF!</v>
      </c>
      <c r="L5444" s="3" t="str">
        <f t="shared" si="431"/>
        <v/>
      </c>
      <c r="Q5444" s="5"/>
      <c r="R5444" s="3"/>
      <c r="U5444" s="5">
        <f>IF('Supplier Change Request FORM Z'!$D$71="",IF(ISNUMBER(SEARCH(#REF!,C5444)),MAX($U$1:U5443)+1,0),IF(ISNUMBER(SEARCH('Supplier Change Request FORM Z'!$D$71,C5444)),MAX($U$1:U5443)+1,0))</f>
        <v>0</v>
      </c>
      <c r="V5444" s="3" t="str">
        <f t="shared" si="432"/>
        <v/>
      </c>
      <c r="Y5444" s="5">
        <f>IF('Supplier Change Request FORM Z'!$D$71="",IF(ISNUMBER(SEARCH(#REF!,C5444)),MAX($Y$1:Y5443)+1,0),IF(ISNUMBER(SEARCH('Supplier Change Request FORM Z'!$D$71,C5444)),MAX($Y$1:Y5443)+1,0))</f>
        <v>0</v>
      </c>
      <c r="Z5444" s="3" t="str">
        <f t="shared" si="433"/>
        <v/>
      </c>
      <c r="AE5444" s="5" t="e">
        <f>IF('Supplier Change Request FORM Z'!$D$58="",IF(LEFT(#REF!,1)="F",0,IF(AND((LEFT(#REF!,1)=LEFT(E5444,1)),(LEFT(#REF!,2)=LEFT(A5444,2))),MAX($AE$1:AE5443)+1,0)),IF(LEFT('Supplier Change Request FORM Z'!$D$58,1)="F",0,IF(AND((LEFT('Supplier Change Request FORM Z'!$D$58,1)=LEFT(E5444,1)),(LEFT('Supplier Change Request FORM Z'!$D$59,2)=LEFT(A5444,2))),MAX($AE$1:AE5443)+1,0)))</f>
        <v>#REF!</v>
      </c>
      <c r="AF5444" s="3" t="str">
        <f t="shared" si="434"/>
        <v/>
      </c>
    </row>
    <row r="5445" spans="1:32" x14ac:dyDescent="0.35">
      <c r="A5445" s="2" t="s">
        <v>9292</v>
      </c>
      <c r="B5445" s="2" t="s">
        <v>11133</v>
      </c>
      <c r="C5445" s="2" t="s">
        <v>9364</v>
      </c>
      <c r="D5445" s="2" t="s">
        <v>11133</v>
      </c>
      <c r="E5445" s="2" t="s">
        <v>9644</v>
      </c>
      <c r="G5445" s="5">
        <f>IF('Supplier Change Request FORM Z'!$D$61="",IF(ISNUMBER(SEARCH(#REF!,C5445)),MAX($G$1:G5444)+1,0),IF(ISNUMBER(SEARCH('Supplier Change Request FORM Z'!$D$61,C5445)),MAX($G$1:G5444)+1,0))</f>
        <v>0</v>
      </c>
      <c r="H5445" s="3" t="str">
        <f t="shared" si="430"/>
        <v/>
      </c>
      <c r="K5445" s="5" t="e">
        <f>IF('Supplier Change Request FORM Z'!$D$58="",IF(AND((#REF!=C5445),(LEFT(#REF!,1)=LEFT(E5445,1)),(LEFT(#REF!,2)=LEFT(A5445,2))),MAX($K$1:K5444)+1,0),IF(AND(('Supplier Change Request FORM Z'!$D$61=C5445),(LEFT('Supplier Change Request FORM Z'!$D$58,1)=LEFT(E5445,1)),(LEFT('Supplier Change Request FORM Z'!$D$59,2)=LEFT(A5445,2))),MAX($K$1:K5444)+1,0))</f>
        <v>#REF!</v>
      </c>
      <c r="L5445" s="3" t="str">
        <f t="shared" si="431"/>
        <v/>
      </c>
      <c r="Q5445" s="5"/>
      <c r="R5445" s="3"/>
      <c r="U5445" s="5">
        <f>IF('Supplier Change Request FORM Z'!$D$71="",IF(ISNUMBER(SEARCH(#REF!,C5445)),MAX($U$1:U5444)+1,0),IF(ISNUMBER(SEARCH('Supplier Change Request FORM Z'!$D$71,C5445)),MAX($U$1:U5444)+1,0))</f>
        <v>0</v>
      </c>
      <c r="V5445" s="3" t="str">
        <f t="shared" si="432"/>
        <v/>
      </c>
      <c r="Y5445" s="5">
        <f>IF('Supplier Change Request FORM Z'!$D$71="",IF(ISNUMBER(SEARCH(#REF!,C5445)),MAX($Y$1:Y5444)+1,0),IF(ISNUMBER(SEARCH('Supplier Change Request FORM Z'!$D$71,C5445)),MAX($Y$1:Y5444)+1,0))</f>
        <v>0</v>
      </c>
      <c r="Z5445" s="3" t="str">
        <f t="shared" si="433"/>
        <v/>
      </c>
      <c r="AE5445" s="5" t="e">
        <f>IF('Supplier Change Request FORM Z'!$D$58="",IF(LEFT(#REF!,1)="F",0,IF(AND((LEFT(#REF!,1)=LEFT(E5445,1)),(LEFT(#REF!,2)=LEFT(A5445,2))),MAX($AE$1:AE5444)+1,0)),IF(LEFT('Supplier Change Request FORM Z'!$D$58,1)="F",0,IF(AND((LEFT('Supplier Change Request FORM Z'!$D$58,1)=LEFT(E5445,1)),(LEFT('Supplier Change Request FORM Z'!$D$59,2)=LEFT(A5445,2))),MAX($AE$1:AE5444)+1,0)))</f>
        <v>#REF!</v>
      </c>
      <c r="AF5445" s="3" t="str">
        <f t="shared" si="434"/>
        <v/>
      </c>
    </row>
    <row r="5446" spans="1:32" x14ac:dyDescent="0.35">
      <c r="A5446" s="2" t="s">
        <v>9292</v>
      </c>
      <c r="B5446" s="2" t="s">
        <v>11134</v>
      </c>
      <c r="C5446" s="2" t="s">
        <v>9364</v>
      </c>
      <c r="D5446" s="2" t="s">
        <v>11134</v>
      </c>
      <c r="E5446" s="2" t="s">
        <v>9644</v>
      </c>
      <c r="G5446" s="5">
        <f>IF('Supplier Change Request FORM Z'!$D$61="",IF(ISNUMBER(SEARCH(#REF!,C5446)),MAX($G$1:G5445)+1,0),IF(ISNUMBER(SEARCH('Supplier Change Request FORM Z'!$D$61,C5446)),MAX($G$1:G5445)+1,0))</f>
        <v>0</v>
      </c>
      <c r="H5446" s="3" t="str">
        <f t="shared" si="430"/>
        <v/>
      </c>
      <c r="K5446" s="5" t="e">
        <f>IF('Supplier Change Request FORM Z'!$D$58="",IF(AND((#REF!=C5446),(LEFT(#REF!,1)=LEFT(E5446,1)),(LEFT(#REF!,2)=LEFT(A5446,2))),MAX($K$1:K5445)+1,0),IF(AND(('Supplier Change Request FORM Z'!$D$61=C5446),(LEFT('Supplier Change Request FORM Z'!$D$58,1)=LEFT(E5446,1)),(LEFT('Supplier Change Request FORM Z'!$D$59,2)=LEFT(A5446,2))),MAX($K$1:K5445)+1,0))</f>
        <v>#REF!</v>
      </c>
      <c r="L5446" s="3" t="str">
        <f t="shared" si="431"/>
        <v/>
      </c>
      <c r="Q5446" s="5"/>
      <c r="R5446" s="3"/>
      <c r="U5446" s="5">
        <f>IF('Supplier Change Request FORM Z'!$D$71="",IF(ISNUMBER(SEARCH(#REF!,C5446)),MAX($U$1:U5445)+1,0),IF(ISNUMBER(SEARCH('Supplier Change Request FORM Z'!$D$71,C5446)),MAX($U$1:U5445)+1,0))</f>
        <v>0</v>
      </c>
      <c r="V5446" s="3" t="str">
        <f t="shared" si="432"/>
        <v/>
      </c>
      <c r="Y5446" s="5">
        <f>IF('Supplier Change Request FORM Z'!$D$71="",IF(ISNUMBER(SEARCH(#REF!,C5446)),MAX($Y$1:Y5445)+1,0),IF(ISNUMBER(SEARCH('Supplier Change Request FORM Z'!$D$71,C5446)),MAX($Y$1:Y5445)+1,0))</f>
        <v>0</v>
      </c>
      <c r="Z5446" s="3" t="str">
        <f t="shared" si="433"/>
        <v/>
      </c>
      <c r="AE5446" s="5" t="e">
        <f>IF('Supplier Change Request FORM Z'!$D$58="",IF(LEFT(#REF!,1)="F",0,IF(AND((LEFT(#REF!,1)=LEFT(E5446,1)),(LEFT(#REF!,2)=LEFT(A5446,2))),MAX($AE$1:AE5445)+1,0)),IF(LEFT('Supplier Change Request FORM Z'!$D$58,1)="F",0,IF(AND((LEFT('Supplier Change Request FORM Z'!$D$58,1)=LEFT(E5446,1)),(LEFT('Supplier Change Request FORM Z'!$D$59,2)=LEFT(A5446,2))),MAX($AE$1:AE5445)+1,0)))</f>
        <v>#REF!</v>
      </c>
      <c r="AF5446" s="3" t="str">
        <f t="shared" si="434"/>
        <v/>
      </c>
    </row>
    <row r="5447" spans="1:32" x14ac:dyDescent="0.35">
      <c r="A5447" s="2" t="s">
        <v>9292</v>
      </c>
      <c r="B5447" s="2" t="s">
        <v>9372</v>
      </c>
      <c r="C5447" s="2" t="s">
        <v>9360</v>
      </c>
      <c r="D5447" s="2" t="s">
        <v>9372</v>
      </c>
      <c r="E5447" s="2" t="s">
        <v>9644</v>
      </c>
      <c r="G5447" s="5">
        <f>IF('Supplier Change Request FORM Z'!$D$61="",IF(ISNUMBER(SEARCH(#REF!,C5447)),MAX($G$1:G5446)+1,0),IF(ISNUMBER(SEARCH('Supplier Change Request FORM Z'!$D$61,C5447)),MAX($G$1:G5446)+1,0))</f>
        <v>0</v>
      </c>
      <c r="H5447" s="3" t="str">
        <f t="shared" si="430"/>
        <v/>
      </c>
      <c r="K5447" s="5" t="e">
        <f>IF('Supplier Change Request FORM Z'!$D$58="",IF(AND((#REF!=C5447),(LEFT(#REF!,1)=LEFT(E5447,1)),(LEFT(#REF!,2)=LEFT(A5447,2))),MAX($K$1:K5446)+1,0),IF(AND(('Supplier Change Request FORM Z'!$D$61=C5447),(LEFT('Supplier Change Request FORM Z'!$D$58,1)=LEFT(E5447,1)),(LEFT('Supplier Change Request FORM Z'!$D$59,2)=LEFT(A5447,2))),MAX($K$1:K5446)+1,0))</f>
        <v>#REF!</v>
      </c>
      <c r="L5447" s="3" t="str">
        <f t="shared" si="431"/>
        <v/>
      </c>
      <c r="Q5447" s="5"/>
      <c r="R5447" s="3"/>
      <c r="U5447" s="5">
        <f>IF('Supplier Change Request FORM Z'!$D$71="",IF(ISNUMBER(SEARCH(#REF!,C5447)),MAX($U$1:U5446)+1,0),IF(ISNUMBER(SEARCH('Supplier Change Request FORM Z'!$D$71,C5447)),MAX($U$1:U5446)+1,0))</f>
        <v>0</v>
      </c>
      <c r="V5447" s="3" t="str">
        <f t="shared" si="432"/>
        <v/>
      </c>
      <c r="Y5447" s="5">
        <f>IF('Supplier Change Request FORM Z'!$D$71="",IF(ISNUMBER(SEARCH(#REF!,C5447)),MAX($Y$1:Y5446)+1,0),IF(ISNUMBER(SEARCH('Supplier Change Request FORM Z'!$D$71,C5447)),MAX($Y$1:Y5446)+1,0))</f>
        <v>0</v>
      </c>
      <c r="Z5447" s="3" t="str">
        <f t="shared" si="433"/>
        <v/>
      </c>
      <c r="AE5447" s="5" t="e">
        <f>IF('Supplier Change Request FORM Z'!$D$58="",IF(LEFT(#REF!,1)="F",0,IF(AND((LEFT(#REF!,1)=LEFT(E5447,1)),(LEFT(#REF!,2)=LEFT(A5447,2))),MAX($AE$1:AE5446)+1,0)),IF(LEFT('Supplier Change Request FORM Z'!$D$58,1)="F",0,IF(AND((LEFT('Supplier Change Request FORM Z'!$D$58,1)=LEFT(E5447,1)),(LEFT('Supplier Change Request FORM Z'!$D$59,2)=LEFT(A5447,2))),MAX($AE$1:AE5446)+1,0)))</f>
        <v>#REF!</v>
      </c>
      <c r="AF5447" s="3" t="str">
        <f t="shared" si="434"/>
        <v/>
      </c>
    </row>
    <row r="5448" spans="1:32" x14ac:dyDescent="0.35">
      <c r="A5448" s="2" t="s">
        <v>9292</v>
      </c>
      <c r="B5448" s="2" t="s">
        <v>9373</v>
      </c>
      <c r="C5448" s="2" t="s">
        <v>9360</v>
      </c>
      <c r="D5448" s="2" t="s">
        <v>9373</v>
      </c>
      <c r="E5448" s="2" t="s">
        <v>9644</v>
      </c>
      <c r="G5448" s="5">
        <f>IF('Supplier Change Request FORM Z'!$D$61="",IF(ISNUMBER(SEARCH(#REF!,C5448)),MAX($G$1:G5447)+1,0),IF(ISNUMBER(SEARCH('Supplier Change Request FORM Z'!$D$61,C5448)),MAX($G$1:G5447)+1,0))</f>
        <v>0</v>
      </c>
      <c r="H5448" s="3" t="str">
        <f t="shared" si="430"/>
        <v/>
      </c>
      <c r="K5448" s="5" t="e">
        <f>IF('Supplier Change Request FORM Z'!$D$58="",IF(AND((#REF!=C5448),(LEFT(#REF!,1)=LEFT(E5448,1)),(LEFT(#REF!,2)=LEFT(A5448,2))),MAX($K$1:K5447)+1,0),IF(AND(('Supplier Change Request FORM Z'!$D$61=C5448),(LEFT('Supplier Change Request FORM Z'!$D$58,1)=LEFT(E5448,1)),(LEFT('Supplier Change Request FORM Z'!$D$59,2)=LEFT(A5448,2))),MAX($K$1:K5447)+1,0))</f>
        <v>#REF!</v>
      </c>
      <c r="L5448" s="3" t="str">
        <f t="shared" si="431"/>
        <v/>
      </c>
      <c r="Q5448" s="5"/>
      <c r="R5448" s="3"/>
      <c r="U5448" s="5">
        <f>IF('Supplier Change Request FORM Z'!$D$71="",IF(ISNUMBER(SEARCH(#REF!,C5448)),MAX($U$1:U5447)+1,0),IF(ISNUMBER(SEARCH('Supplier Change Request FORM Z'!$D$71,C5448)),MAX($U$1:U5447)+1,0))</f>
        <v>0</v>
      </c>
      <c r="V5448" s="3" t="str">
        <f t="shared" si="432"/>
        <v/>
      </c>
      <c r="Y5448" s="5">
        <f>IF('Supplier Change Request FORM Z'!$D$71="",IF(ISNUMBER(SEARCH(#REF!,C5448)),MAX($Y$1:Y5447)+1,0),IF(ISNUMBER(SEARCH('Supplier Change Request FORM Z'!$D$71,C5448)),MAX($Y$1:Y5447)+1,0))</f>
        <v>0</v>
      </c>
      <c r="Z5448" s="3" t="str">
        <f t="shared" si="433"/>
        <v/>
      </c>
      <c r="AE5448" s="5" t="e">
        <f>IF('Supplier Change Request FORM Z'!$D$58="",IF(LEFT(#REF!,1)="F",0,IF(AND((LEFT(#REF!,1)=LEFT(E5448,1)),(LEFT(#REF!,2)=LEFT(A5448,2))),MAX($AE$1:AE5447)+1,0)),IF(LEFT('Supplier Change Request FORM Z'!$D$58,1)="F",0,IF(AND((LEFT('Supplier Change Request FORM Z'!$D$58,1)=LEFT(E5448,1)),(LEFT('Supplier Change Request FORM Z'!$D$59,2)=LEFT(A5448,2))),MAX($AE$1:AE5447)+1,0)))</f>
        <v>#REF!</v>
      </c>
      <c r="AF5448" s="3" t="str">
        <f t="shared" si="434"/>
        <v/>
      </c>
    </row>
    <row r="5449" spans="1:32" x14ac:dyDescent="0.35">
      <c r="A5449" s="2" t="s">
        <v>9292</v>
      </c>
      <c r="B5449" s="2" t="s">
        <v>9375</v>
      </c>
      <c r="C5449" s="2" t="s">
        <v>9360</v>
      </c>
      <c r="D5449" s="2" t="s">
        <v>9375</v>
      </c>
      <c r="E5449" s="2" t="s">
        <v>9644</v>
      </c>
      <c r="G5449" s="5">
        <f>IF('Supplier Change Request FORM Z'!$D$61="",IF(ISNUMBER(SEARCH(#REF!,C5449)),MAX($G$1:G5448)+1,0),IF(ISNUMBER(SEARCH('Supplier Change Request FORM Z'!$D$61,C5449)),MAX($G$1:G5448)+1,0))</f>
        <v>0</v>
      </c>
      <c r="H5449" s="3" t="str">
        <f t="shared" si="430"/>
        <v/>
      </c>
      <c r="K5449" s="5" t="e">
        <f>IF('Supplier Change Request FORM Z'!$D$58="",IF(AND((#REF!=C5449),(LEFT(#REF!,1)=LEFT(E5449,1)),(LEFT(#REF!,2)=LEFT(A5449,2))),MAX($K$1:K5448)+1,0),IF(AND(('Supplier Change Request FORM Z'!$D$61=C5449),(LEFT('Supplier Change Request FORM Z'!$D$58,1)=LEFT(E5449,1)),(LEFT('Supplier Change Request FORM Z'!$D$59,2)=LEFT(A5449,2))),MAX($K$1:K5448)+1,0))</f>
        <v>#REF!</v>
      </c>
      <c r="L5449" s="3" t="str">
        <f t="shared" si="431"/>
        <v/>
      </c>
      <c r="Q5449" s="5"/>
      <c r="R5449" s="3"/>
      <c r="U5449" s="5">
        <f>IF('Supplier Change Request FORM Z'!$D$71="",IF(ISNUMBER(SEARCH(#REF!,C5449)),MAX($U$1:U5448)+1,0),IF(ISNUMBER(SEARCH('Supplier Change Request FORM Z'!$D$71,C5449)),MAX($U$1:U5448)+1,0))</f>
        <v>0</v>
      </c>
      <c r="V5449" s="3" t="str">
        <f t="shared" si="432"/>
        <v/>
      </c>
      <c r="Y5449" s="5">
        <f>IF('Supplier Change Request FORM Z'!$D$71="",IF(ISNUMBER(SEARCH(#REF!,C5449)),MAX($Y$1:Y5448)+1,0),IF(ISNUMBER(SEARCH('Supplier Change Request FORM Z'!$D$71,C5449)),MAX($Y$1:Y5448)+1,0))</f>
        <v>0</v>
      </c>
      <c r="Z5449" s="3" t="str">
        <f t="shared" si="433"/>
        <v/>
      </c>
      <c r="AE5449" s="5" t="e">
        <f>IF('Supplier Change Request FORM Z'!$D$58="",IF(LEFT(#REF!,1)="F",0,IF(AND((LEFT(#REF!,1)=LEFT(E5449,1)),(LEFT(#REF!,2)=LEFT(A5449,2))),MAX($AE$1:AE5448)+1,0)),IF(LEFT('Supplier Change Request FORM Z'!$D$58,1)="F",0,IF(AND((LEFT('Supplier Change Request FORM Z'!$D$58,1)=LEFT(E5449,1)),(LEFT('Supplier Change Request FORM Z'!$D$59,2)=LEFT(A5449,2))),MAX($AE$1:AE5448)+1,0)))</f>
        <v>#REF!</v>
      </c>
      <c r="AF5449" s="3" t="str">
        <f t="shared" si="434"/>
        <v/>
      </c>
    </row>
    <row r="5450" spans="1:32" x14ac:dyDescent="0.35">
      <c r="A5450" s="2" t="s">
        <v>9292</v>
      </c>
      <c r="B5450" s="2" t="s">
        <v>9376</v>
      </c>
      <c r="C5450" s="2" t="s">
        <v>9360</v>
      </c>
      <c r="D5450" s="2" t="s">
        <v>9376</v>
      </c>
      <c r="E5450" s="2" t="s">
        <v>9644</v>
      </c>
      <c r="G5450" s="5">
        <f>IF('Supplier Change Request FORM Z'!$D$61="",IF(ISNUMBER(SEARCH(#REF!,C5450)),MAX($G$1:G5449)+1,0),IF(ISNUMBER(SEARCH('Supplier Change Request FORM Z'!$D$61,C5450)),MAX($G$1:G5449)+1,0))</f>
        <v>0</v>
      </c>
      <c r="H5450" s="3" t="str">
        <f t="shared" si="430"/>
        <v/>
      </c>
      <c r="K5450" s="5" t="e">
        <f>IF('Supplier Change Request FORM Z'!$D$58="",IF(AND((#REF!=C5450),(LEFT(#REF!,1)=LEFT(E5450,1)),(LEFT(#REF!,2)=LEFT(A5450,2))),MAX($K$1:K5449)+1,0),IF(AND(('Supplier Change Request FORM Z'!$D$61=C5450),(LEFT('Supplier Change Request FORM Z'!$D$58,1)=LEFT(E5450,1)),(LEFT('Supplier Change Request FORM Z'!$D$59,2)=LEFT(A5450,2))),MAX($K$1:K5449)+1,0))</f>
        <v>#REF!</v>
      </c>
      <c r="L5450" s="3" t="str">
        <f t="shared" si="431"/>
        <v/>
      </c>
      <c r="Q5450" s="5"/>
      <c r="R5450" s="3"/>
      <c r="U5450" s="5">
        <f>IF('Supplier Change Request FORM Z'!$D$71="",IF(ISNUMBER(SEARCH(#REF!,C5450)),MAX($U$1:U5449)+1,0),IF(ISNUMBER(SEARCH('Supplier Change Request FORM Z'!$D$71,C5450)),MAX($U$1:U5449)+1,0))</f>
        <v>0</v>
      </c>
      <c r="V5450" s="3" t="str">
        <f t="shared" si="432"/>
        <v/>
      </c>
      <c r="Y5450" s="5">
        <f>IF('Supplier Change Request FORM Z'!$D$71="",IF(ISNUMBER(SEARCH(#REF!,C5450)),MAX($Y$1:Y5449)+1,0),IF(ISNUMBER(SEARCH('Supplier Change Request FORM Z'!$D$71,C5450)),MAX($Y$1:Y5449)+1,0))</f>
        <v>0</v>
      </c>
      <c r="Z5450" s="3" t="str">
        <f t="shared" si="433"/>
        <v/>
      </c>
      <c r="AE5450" s="5" t="e">
        <f>IF('Supplier Change Request FORM Z'!$D$58="",IF(LEFT(#REF!,1)="F",0,IF(AND((LEFT(#REF!,1)=LEFT(E5450,1)),(LEFT(#REF!,2)=LEFT(A5450,2))),MAX($AE$1:AE5449)+1,0)),IF(LEFT('Supplier Change Request FORM Z'!$D$58,1)="F",0,IF(AND((LEFT('Supplier Change Request FORM Z'!$D$58,1)=LEFT(E5450,1)),(LEFT('Supplier Change Request FORM Z'!$D$59,2)=LEFT(A5450,2))),MAX($AE$1:AE5449)+1,0)))</f>
        <v>#REF!</v>
      </c>
      <c r="AF5450" s="3" t="str">
        <f t="shared" si="434"/>
        <v/>
      </c>
    </row>
    <row r="5451" spans="1:32" x14ac:dyDescent="0.35">
      <c r="A5451" s="2" t="s">
        <v>9292</v>
      </c>
      <c r="B5451" s="2" t="s">
        <v>9371</v>
      </c>
      <c r="C5451" s="2" t="s">
        <v>9360</v>
      </c>
      <c r="D5451" s="2" t="s">
        <v>9371</v>
      </c>
      <c r="E5451" s="2" t="s">
        <v>9644</v>
      </c>
      <c r="G5451" s="5">
        <f>IF('Supplier Change Request FORM Z'!$D$61="",IF(ISNUMBER(SEARCH(#REF!,C5451)),MAX($G$1:G5450)+1,0),IF(ISNUMBER(SEARCH('Supplier Change Request FORM Z'!$D$61,C5451)),MAX($G$1:G5450)+1,0))</f>
        <v>0</v>
      </c>
      <c r="H5451" s="3" t="str">
        <f t="shared" si="430"/>
        <v/>
      </c>
      <c r="K5451" s="5" t="e">
        <f>IF('Supplier Change Request FORM Z'!$D$58="",IF(AND((#REF!=C5451),(LEFT(#REF!,1)=LEFT(E5451,1)),(LEFT(#REF!,2)=LEFT(A5451,2))),MAX($K$1:K5450)+1,0),IF(AND(('Supplier Change Request FORM Z'!$D$61=C5451),(LEFT('Supplier Change Request FORM Z'!$D$58,1)=LEFT(E5451,1)),(LEFT('Supplier Change Request FORM Z'!$D$59,2)=LEFT(A5451,2))),MAX($K$1:K5450)+1,0))</f>
        <v>#REF!</v>
      </c>
      <c r="L5451" s="3" t="str">
        <f t="shared" si="431"/>
        <v/>
      </c>
      <c r="Q5451" s="5"/>
      <c r="R5451" s="3"/>
      <c r="U5451" s="5">
        <f>IF('Supplier Change Request FORM Z'!$D$71="",IF(ISNUMBER(SEARCH(#REF!,C5451)),MAX($U$1:U5450)+1,0),IF(ISNUMBER(SEARCH('Supplier Change Request FORM Z'!$D$71,C5451)),MAX($U$1:U5450)+1,0))</f>
        <v>0</v>
      </c>
      <c r="V5451" s="3" t="str">
        <f t="shared" si="432"/>
        <v/>
      </c>
      <c r="Y5451" s="5">
        <f>IF('Supplier Change Request FORM Z'!$D$71="",IF(ISNUMBER(SEARCH(#REF!,C5451)),MAX($Y$1:Y5450)+1,0),IF(ISNUMBER(SEARCH('Supplier Change Request FORM Z'!$D$71,C5451)),MAX($Y$1:Y5450)+1,0))</f>
        <v>0</v>
      </c>
      <c r="Z5451" s="3" t="str">
        <f t="shared" si="433"/>
        <v/>
      </c>
      <c r="AE5451" s="5" t="e">
        <f>IF('Supplier Change Request FORM Z'!$D$58="",IF(LEFT(#REF!,1)="F",0,IF(AND((LEFT(#REF!,1)=LEFT(E5451,1)),(LEFT(#REF!,2)=LEFT(A5451,2))),MAX($AE$1:AE5450)+1,0)),IF(LEFT('Supplier Change Request FORM Z'!$D$58,1)="F",0,IF(AND((LEFT('Supplier Change Request FORM Z'!$D$58,1)=LEFT(E5451,1)),(LEFT('Supplier Change Request FORM Z'!$D$59,2)=LEFT(A5451,2))),MAX($AE$1:AE5450)+1,0)))</f>
        <v>#REF!</v>
      </c>
      <c r="AF5451" s="3" t="str">
        <f t="shared" si="434"/>
        <v/>
      </c>
    </row>
    <row r="5452" spans="1:32" x14ac:dyDescent="0.35">
      <c r="A5452" s="2" t="s">
        <v>9292</v>
      </c>
      <c r="B5452" s="2" t="s">
        <v>9374</v>
      </c>
      <c r="C5452" s="2" t="s">
        <v>9360</v>
      </c>
      <c r="D5452" s="2" t="s">
        <v>9374</v>
      </c>
      <c r="E5452" s="2" t="s">
        <v>9644</v>
      </c>
      <c r="G5452" s="5">
        <f>IF('Supplier Change Request FORM Z'!$D$61="",IF(ISNUMBER(SEARCH(#REF!,C5452)),MAX($G$1:G5451)+1,0),IF(ISNUMBER(SEARCH('Supplier Change Request FORM Z'!$D$61,C5452)),MAX($G$1:G5451)+1,0))</f>
        <v>0</v>
      </c>
      <c r="H5452" s="3" t="str">
        <f t="shared" si="430"/>
        <v/>
      </c>
      <c r="K5452" s="5" t="e">
        <f>IF('Supplier Change Request FORM Z'!$D$58="",IF(AND((#REF!=C5452),(LEFT(#REF!,1)=LEFT(E5452,1)),(LEFT(#REF!,2)=LEFT(A5452,2))),MAX($K$1:K5451)+1,0),IF(AND(('Supplier Change Request FORM Z'!$D$61=C5452),(LEFT('Supplier Change Request FORM Z'!$D$58,1)=LEFT(E5452,1)),(LEFT('Supplier Change Request FORM Z'!$D$59,2)=LEFT(A5452,2))),MAX($K$1:K5451)+1,0))</f>
        <v>#REF!</v>
      </c>
      <c r="L5452" s="3" t="str">
        <f t="shared" si="431"/>
        <v/>
      </c>
      <c r="Q5452" s="5"/>
      <c r="R5452" s="3"/>
      <c r="U5452" s="5">
        <f>IF('Supplier Change Request FORM Z'!$D$71="",IF(ISNUMBER(SEARCH(#REF!,C5452)),MAX($U$1:U5451)+1,0),IF(ISNUMBER(SEARCH('Supplier Change Request FORM Z'!$D$71,C5452)),MAX($U$1:U5451)+1,0))</f>
        <v>0</v>
      </c>
      <c r="V5452" s="3" t="str">
        <f t="shared" si="432"/>
        <v/>
      </c>
      <c r="Y5452" s="5">
        <f>IF('Supplier Change Request FORM Z'!$D$71="",IF(ISNUMBER(SEARCH(#REF!,C5452)),MAX($Y$1:Y5451)+1,0),IF(ISNUMBER(SEARCH('Supplier Change Request FORM Z'!$D$71,C5452)),MAX($Y$1:Y5451)+1,0))</f>
        <v>0</v>
      </c>
      <c r="Z5452" s="3" t="str">
        <f t="shared" si="433"/>
        <v/>
      </c>
      <c r="AE5452" s="5" t="e">
        <f>IF('Supplier Change Request FORM Z'!$D$58="",IF(LEFT(#REF!,1)="F",0,IF(AND((LEFT(#REF!,1)=LEFT(E5452,1)),(LEFT(#REF!,2)=LEFT(A5452,2))),MAX($AE$1:AE5451)+1,0)),IF(LEFT('Supplier Change Request FORM Z'!$D$58,1)="F",0,IF(AND((LEFT('Supplier Change Request FORM Z'!$D$58,1)=LEFT(E5452,1)),(LEFT('Supplier Change Request FORM Z'!$D$59,2)=LEFT(A5452,2))),MAX($AE$1:AE5451)+1,0)))</f>
        <v>#REF!</v>
      </c>
      <c r="AF5452" s="3" t="str">
        <f t="shared" si="434"/>
        <v/>
      </c>
    </row>
    <row r="5453" spans="1:32" x14ac:dyDescent="0.35">
      <c r="A5453" s="2" t="s">
        <v>9292</v>
      </c>
      <c r="B5453" s="2" t="s">
        <v>9361</v>
      </c>
      <c r="C5453" s="2" t="s">
        <v>9360</v>
      </c>
      <c r="D5453" s="2" t="s">
        <v>9361</v>
      </c>
      <c r="E5453" s="2" t="s">
        <v>9644</v>
      </c>
      <c r="G5453" s="5">
        <f>IF('Supplier Change Request FORM Z'!$D$61="",IF(ISNUMBER(SEARCH(#REF!,C5453)),MAX($G$1:G5452)+1,0),IF(ISNUMBER(SEARCH('Supplier Change Request FORM Z'!$D$61,C5453)),MAX($G$1:G5452)+1,0))</f>
        <v>0</v>
      </c>
      <c r="H5453" s="3" t="str">
        <f t="shared" si="430"/>
        <v/>
      </c>
      <c r="K5453" s="5" t="e">
        <f>IF('Supplier Change Request FORM Z'!$D$58="",IF(AND((#REF!=C5453),(LEFT(#REF!,1)=LEFT(E5453,1)),(LEFT(#REF!,2)=LEFT(A5453,2))),MAX($K$1:K5452)+1,0),IF(AND(('Supplier Change Request FORM Z'!$D$61=C5453),(LEFT('Supplier Change Request FORM Z'!$D$58,1)=LEFT(E5453,1)),(LEFT('Supplier Change Request FORM Z'!$D$59,2)=LEFT(A5453,2))),MAX($K$1:K5452)+1,0))</f>
        <v>#REF!</v>
      </c>
      <c r="L5453" s="3" t="str">
        <f t="shared" si="431"/>
        <v/>
      </c>
      <c r="Q5453" s="5"/>
      <c r="R5453" s="3"/>
      <c r="U5453" s="5">
        <f>IF('Supplier Change Request FORM Z'!$D$71="",IF(ISNUMBER(SEARCH(#REF!,C5453)),MAX($U$1:U5452)+1,0),IF(ISNUMBER(SEARCH('Supplier Change Request FORM Z'!$D$71,C5453)),MAX($U$1:U5452)+1,0))</f>
        <v>0</v>
      </c>
      <c r="V5453" s="3" t="str">
        <f t="shared" si="432"/>
        <v/>
      </c>
      <c r="Y5453" s="5">
        <f>IF('Supplier Change Request FORM Z'!$D$71="",IF(ISNUMBER(SEARCH(#REF!,C5453)),MAX($Y$1:Y5452)+1,0),IF(ISNUMBER(SEARCH('Supplier Change Request FORM Z'!$D$71,C5453)),MAX($Y$1:Y5452)+1,0))</f>
        <v>0</v>
      </c>
      <c r="Z5453" s="3" t="str">
        <f t="shared" si="433"/>
        <v/>
      </c>
      <c r="AE5453" s="5" t="e">
        <f>IF('Supplier Change Request FORM Z'!$D$58="",IF(LEFT(#REF!,1)="F",0,IF(AND((LEFT(#REF!,1)=LEFT(E5453,1)),(LEFT(#REF!,2)=LEFT(A5453,2))),MAX($AE$1:AE5452)+1,0)),IF(LEFT('Supplier Change Request FORM Z'!$D$58,1)="F",0,IF(AND((LEFT('Supplier Change Request FORM Z'!$D$58,1)=LEFT(E5453,1)),(LEFT('Supplier Change Request FORM Z'!$D$59,2)=LEFT(A5453,2))),MAX($AE$1:AE5452)+1,0)))</f>
        <v>#REF!</v>
      </c>
      <c r="AF5453" s="3" t="str">
        <f t="shared" si="434"/>
        <v/>
      </c>
    </row>
    <row r="5454" spans="1:32" x14ac:dyDescent="0.35">
      <c r="A5454" s="2" t="s">
        <v>9292</v>
      </c>
      <c r="B5454" s="2" t="s">
        <v>9384</v>
      </c>
      <c r="C5454" s="2" t="s">
        <v>9383</v>
      </c>
      <c r="D5454" s="2" t="s">
        <v>9384</v>
      </c>
      <c r="E5454" s="2" t="s">
        <v>9644</v>
      </c>
      <c r="G5454" s="5">
        <f>IF('Supplier Change Request FORM Z'!$D$61="",IF(ISNUMBER(SEARCH(#REF!,C5454)),MAX($G$1:G5453)+1,0),IF(ISNUMBER(SEARCH('Supplier Change Request FORM Z'!$D$61,C5454)),MAX($G$1:G5453)+1,0))</f>
        <v>0</v>
      </c>
      <c r="H5454" s="3" t="str">
        <f t="shared" si="430"/>
        <v/>
      </c>
      <c r="K5454" s="5" t="e">
        <f>IF('Supplier Change Request FORM Z'!$D$58="",IF(AND((#REF!=C5454),(LEFT(#REF!,1)=LEFT(E5454,1)),(LEFT(#REF!,2)=LEFT(A5454,2))),MAX($K$1:K5453)+1,0),IF(AND(('Supplier Change Request FORM Z'!$D$61=C5454),(LEFT('Supplier Change Request FORM Z'!$D$58,1)=LEFT(E5454,1)),(LEFT('Supplier Change Request FORM Z'!$D$59,2)=LEFT(A5454,2))),MAX($K$1:K5453)+1,0))</f>
        <v>#REF!</v>
      </c>
      <c r="L5454" s="3" t="str">
        <f t="shared" si="431"/>
        <v/>
      </c>
      <c r="Q5454" s="5"/>
      <c r="R5454" s="3"/>
      <c r="U5454" s="5">
        <f>IF('Supplier Change Request FORM Z'!$D$71="",IF(ISNUMBER(SEARCH(#REF!,C5454)),MAX($U$1:U5453)+1,0),IF(ISNUMBER(SEARCH('Supplier Change Request FORM Z'!$D$71,C5454)),MAX($U$1:U5453)+1,0))</f>
        <v>0</v>
      </c>
      <c r="V5454" s="3" t="str">
        <f t="shared" si="432"/>
        <v/>
      </c>
      <c r="Y5454" s="5">
        <f>IF('Supplier Change Request FORM Z'!$D$71="",IF(ISNUMBER(SEARCH(#REF!,C5454)),MAX($Y$1:Y5453)+1,0),IF(ISNUMBER(SEARCH('Supplier Change Request FORM Z'!$D$71,C5454)),MAX($Y$1:Y5453)+1,0))</f>
        <v>0</v>
      </c>
      <c r="Z5454" s="3" t="str">
        <f t="shared" si="433"/>
        <v/>
      </c>
      <c r="AE5454" s="5" t="e">
        <f>IF('Supplier Change Request FORM Z'!$D$58="",IF(LEFT(#REF!,1)="F",0,IF(AND((LEFT(#REF!,1)=LEFT(E5454,1)),(LEFT(#REF!,2)=LEFT(A5454,2))),MAX($AE$1:AE5453)+1,0)),IF(LEFT('Supplier Change Request FORM Z'!$D$58,1)="F",0,IF(AND((LEFT('Supplier Change Request FORM Z'!$D$58,1)=LEFT(E5454,1)),(LEFT('Supplier Change Request FORM Z'!$D$59,2)=LEFT(A5454,2))),MAX($AE$1:AE5453)+1,0)))</f>
        <v>#REF!</v>
      </c>
      <c r="AF5454" s="3" t="str">
        <f t="shared" si="434"/>
        <v/>
      </c>
    </row>
    <row r="5455" spans="1:32" x14ac:dyDescent="0.35">
      <c r="A5455" s="2" t="s">
        <v>9292</v>
      </c>
      <c r="B5455" s="2" t="s">
        <v>9422</v>
      </c>
      <c r="C5455" s="2" t="s">
        <v>9421</v>
      </c>
      <c r="D5455" s="2" t="s">
        <v>9422</v>
      </c>
      <c r="E5455" s="2" t="s">
        <v>9644</v>
      </c>
      <c r="G5455" s="5">
        <f>IF('Supplier Change Request FORM Z'!$D$61="",IF(ISNUMBER(SEARCH(#REF!,C5455)),MAX($G$1:G5454)+1,0),IF(ISNUMBER(SEARCH('Supplier Change Request FORM Z'!$D$61,C5455)),MAX($G$1:G5454)+1,0))</f>
        <v>0</v>
      </c>
      <c r="H5455" s="3" t="str">
        <f t="shared" si="430"/>
        <v/>
      </c>
      <c r="K5455" s="5" t="e">
        <f>IF('Supplier Change Request FORM Z'!$D$58="",IF(AND((#REF!=C5455),(LEFT(#REF!,1)=LEFT(E5455,1)),(LEFT(#REF!,2)=LEFT(A5455,2))),MAX($K$1:K5454)+1,0),IF(AND(('Supplier Change Request FORM Z'!$D$61=C5455),(LEFT('Supplier Change Request FORM Z'!$D$58,1)=LEFT(E5455,1)),(LEFT('Supplier Change Request FORM Z'!$D$59,2)=LEFT(A5455,2))),MAX($K$1:K5454)+1,0))</f>
        <v>#REF!</v>
      </c>
      <c r="L5455" s="3" t="str">
        <f t="shared" si="431"/>
        <v/>
      </c>
      <c r="Q5455" s="5"/>
      <c r="R5455" s="3"/>
      <c r="U5455" s="5">
        <f>IF('Supplier Change Request FORM Z'!$D$71="",IF(ISNUMBER(SEARCH(#REF!,C5455)),MAX($U$1:U5454)+1,0),IF(ISNUMBER(SEARCH('Supplier Change Request FORM Z'!$D$71,C5455)),MAX($U$1:U5454)+1,0))</f>
        <v>0</v>
      </c>
      <c r="V5455" s="3" t="str">
        <f t="shared" si="432"/>
        <v/>
      </c>
      <c r="Y5455" s="5">
        <f>IF('Supplier Change Request FORM Z'!$D$71="",IF(ISNUMBER(SEARCH(#REF!,C5455)),MAX($Y$1:Y5454)+1,0),IF(ISNUMBER(SEARCH('Supplier Change Request FORM Z'!$D$71,C5455)),MAX($Y$1:Y5454)+1,0))</f>
        <v>0</v>
      </c>
      <c r="Z5455" s="3" t="str">
        <f t="shared" si="433"/>
        <v/>
      </c>
      <c r="AE5455" s="5" t="e">
        <f>IF('Supplier Change Request FORM Z'!$D$58="",IF(LEFT(#REF!,1)="F",0,IF(AND((LEFT(#REF!,1)=LEFT(E5455,1)),(LEFT(#REF!,2)=LEFT(A5455,2))),MAX($AE$1:AE5454)+1,0)),IF(LEFT('Supplier Change Request FORM Z'!$D$58,1)="F",0,IF(AND((LEFT('Supplier Change Request FORM Z'!$D$58,1)=LEFT(E5455,1)),(LEFT('Supplier Change Request FORM Z'!$D$59,2)=LEFT(A5455,2))),MAX($AE$1:AE5454)+1,0)))</f>
        <v>#REF!</v>
      </c>
      <c r="AF5455" s="3" t="str">
        <f t="shared" si="434"/>
        <v/>
      </c>
    </row>
    <row r="5456" spans="1:32" x14ac:dyDescent="0.35">
      <c r="A5456" s="2" t="s">
        <v>9292</v>
      </c>
      <c r="B5456" s="2" t="s">
        <v>9426</v>
      </c>
      <c r="C5456" s="2" t="s">
        <v>9425</v>
      </c>
      <c r="D5456" s="2" t="s">
        <v>9426</v>
      </c>
      <c r="E5456" s="2" t="s">
        <v>9644</v>
      </c>
      <c r="G5456" s="5">
        <f>IF('Supplier Change Request FORM Z'!$D$61="",IF(ISNUMBER(SEARCH(#REF!,C5456)),MAX($G$1:G5455)+1,0),IF(ISNUMBER(SEARCH('Supplier Change Request FORM Z'!$D$61,C5456)),MAX($G$1:G5455)+1,0))</f>
        <v>0</v>
      </c>
      <c r="H5456" s="3" t="str">
        <f t="shared" si="430"/>
        <v/>
      </c>
      <c r="K5456" s="5" t="e">
        <f>IF('Supplier Change Request FORM Z'!$D$58="",IF(AND((#REF!=C5456),(LEFT(#REF!,1)=LEFT(E5456,1)),(LEFT(#REF!,2)=LEFT(A5456,2))),MAX($K$1:K5455)+1,0),IF(AND(('Supplier Change Request FORM Z'!$D$61=C5456),(LEFT('Supplier Change Request FORM Z'!$D$58,1)=LEFT(E5456,1)),(LEFT('Supplier Change Request FORM Z'!$D$59,2)=LEFT(A5456,2))),MAX($K$1:K5455)+1,0))</f>
        <v>#REF!</v>
      </c>
      <c r="L5456" s="3" t="str">
        <f t="shared" si="431"/>
        <v/>
      </c>
      <c r="Q5456" s="5"/>
      <c r="R5456" s="3"/>
      <c r="U5456" s="5">
        <f>IF('Supplier Change Request FORM Z'!$D$71="",IF(ISNUMBER(SEARCH(#REF!,C5456)),MAX($U$1:U5455)+1,0),IF(ISNUMBER(SEARCH('Supplier Change Request FORM Z'!$D$71,C5456)),MAX($U$1:U5455)+1,0))</f>
        <v>0</v>
      </c>
      <c r="V5456" s="3" t="str">
        <f t="shared" si="432"/>
        <v/>
      </c>
      <c r="Y5456" s="5">
        <f>IF('Supplier Change Request FORM Z'!$D$71="",IF(ISNUMBER(SEARCH(#REF!,C5456)),MAX($Y$1:Y5455)+1,0),IF(ISNUMBER(SEARCH('Supplier Change Request FORM Z'!$D$71,C5456)),MAX($Y$1:Y5455)+1,0))</f>
        <v>0</v>
      </c>
      <c r="Z5456" s="3" t="str">
        <f t="shared" si="433"/>
        <v/>
      </c>
      <c r="AE5456" s="5" t="e">
        <f>IF('Supplier Change Request FORM Z'!$D$58="",IF(LEFT(#REF!,1)="F",0,IF(AND((LEFT(#REF!,1)=LEFT(E5456,1)),(LEFT(#REF!,2)=LEFT(A5456,2))),MAX($AE$1:AE5455)+1,0)),IF(LEFT('Supplier Change Request FORM Z'!$D$58,1)="F",0,IF(AND((LEFT('Supplier Change Request FORM Z'!$D$58,1)=LEFT(E5456,1)),(LEFT('Supplier Change Request FORM Z'!$D$59,2)=LEFT(A5456,2))),MAX($AE$1:AE5455)+1,0)))</f>
        <v>#REF!</v>
      </c>
      <c r="AF5456" s="3" t="str">
        <f t="shared" si="434"/>
        <v/>
      </c>
    </row>
    <row r="5457" spans="1:32" x14ac:dyDescent="0.35">
      <c r="A5457" s="2" t="s">
        <v>9292</v>
      </c>
      <c r="B5457" s="2" t="s">
        <v>9424</v>
      </c>
      <c r="C5457" s="2" t="s">
        <v>9423</v>
      </c>
      <c r="D5457" s="2" t="s">
        <v>9424</v>
      </c>
      <c r="E5457" s="2" t="s">
        <v>9644</v>
      </c>
      <c r="G5457" s="5">
        <f>IF('Supplier Change Request FORM Z'!$D$61="",IF(ISNUMBER(SEARCH(#REF!,C5457)),MAX($G$1:G5456)+1,0),IF(ISNUMBER(SEARCH('Supplier Change Request FORM Z'!$D$61,C5457)),MAX($G$1:G5456)+1,0))</f>
        <v>0</v>
      </c>
      <c r="H5457" s="3" t="str">
        <f t="shared" si="430"/>
        <v/>
      </c>
      <c r="K5457" s="5" t="e">
        <f>IF('Supplier Change Request FORM Z'!$D$58="",IF(AND((#REF!=C5457),(LEFT(#REF!,1)=LEFT(E5457,1)),(LEFT(#REF!,2)=LEFT(A5457,2))),MAX($K$1:K5456)+1,0),IF(AND(('Supplier Change Request FORM Z'!$D$61=C5457),(LEFT('Supplier Change Request FORM Z'!$D$58,1)=LEFT(E5457,1)),(LEFT('Supplier Change Request FORM Z'!$D$59,2)=LEFT(A5457,2))),MAX($K$1:K5456)+1,0))</f>
        <v>#REF!</v>
      </c>
      <c r="L5457" s="3" t="str">
        <f t="shared" si="431"/>
        <v/>
      </c>
      <c r="Q5457" s="5"/>
      <c r="R5457" s="3"/>
      <c r="U5457" s="5">
        <f>IF('Supplier Change Request FORM Z'!$D$71="",IF(ISNUMBER(SEARCH(#REF!,C5457)),MAX($U$1:U5456)+1,0),IF(ISNUMBER(SEARCH('Supplier Change Request FORM Z'!$D$71,C5457)),MAX($U$1:U5456)+1,0))</f>
        <v>0</v>
      </c>
      <c r="V5457" s="3" t="str">
        <f t="shared" si="432"/>
        <v/>
      </c>
      <c r="Y5457" s="5">
        <f>IF('Supplier Change Request FORM Z'!$D$71="",IF(ISNUMBER(SEARCH(#REF!,C5457)),MAX($Y$1:Y5456)+1,0),IF(ISNUMBER(SEARCH('Supplier Change Request FORM Z'!$D$71,C5457)),MAX($Y$1:Y5456)+1,0))</f>
        <v>0</v>
      </c>
      <c r="Z5457" s="3" t="str">
        <f t="shared" si="433"/>
        <v/>
      </c>
      <c r="AE5457" s="5" t="e">
        <f>IF('Supplier Change Request FORM Z'!$D$58="",IF(LEFT(#REF!,1)="F",0,IF(AND((LEFT(#REF!,1)=LEFT(E5457,1)),(LEFT(#REF!,2)=LEFT(A5457,2))),MAX($AE$1:AE5456)+1,0)),IF(LEFT('Supplier Change Request FORM Z'!$D$58,1)="F",0,IF(AND((LEFT('Supplier Change Request FORM Z'!$D$58,1)=LEFT(E5457,1)),(LEFT('Supplier Change Request FORM Z'!$D$59,2)=LEFT(A5457,2))),MAX($AE$1:AE5456)+1,0)))</f>
        <v>#REF!</v>
      </c>
      <c r="AF5457" s="3" t="str">
        <f t="shared" si="434"/>
        <v/>
      </c>
    </row>
    <row r="5458" spans="1:32" x14ac:dyDescent="0.35">
      <c r="A5458" s="2" t="s">
        <v>9427</v>
      </c>
      <c r="B5458" s="2" t="s">
        <v>9429</v>
      </c>
      <c r="C5458" s="2" t="s">
        <v>9428</v>
      </c>
      <c r="D5458" s="2" t="s">
        <v>9429</v>
      </c>
      <c r="E5458" s="2" t="s">
        <v>9644</v>
      </c>
      <c r="G5458" s="5">
        <f>IF('Supplier Change Request FORM Z'!$D$61="",IF(ISNUMBER(SEARCH(#REF!,C5458)),MAX($G$1:G5457)+1,0),IF(ISNUMBER(SEARCH('Supplier Change Request FORM Z'!$D$61,C5458)),MAX($G$1:G5457)+1,0))</f>
        <v>0</v>
      </c>
      <c r="H5458" s="3" t="str">
        <f t="shared" si="430"/>
        <v/>
      </c>
      <c r="K5458" s="5" t="e">
        <f>IF('Supplier Change Request FORM Z'!$D$58="",IF(AND((#REF!=C5458),(LEFT(#REF!,1)=LEFT(E5458,1)),(LEFT(#REF!,2)=LEFT(A5458,2))),MAX($K$1:K5457)+1,0),IF(AND(('Supplier Change Request FORM Z'!$D$61=C5458),(LEFT('Supplier Change Request FORM Z'!$D$58,1)=LEFT(E5458,1)),(LEFT('Supplier Change Request FORM Z'!$D$59,2)=LEFT(A5458,2))),MAX($K$1:K5457)+1,0))</f>
        <v>#REF!</v>
      </c>
      <c r="L5458" s="3" t="str">
        <f t="shared" si="431"/>
        <v/>
      </c>
      <c r="Q5458" s="5"/>
      <c r="R5458" s="3"/>
      <c r="U5458" s="5">
        <f>IF('Supplier Change Request FORM Z'!$D$71="",IF(ISNUMBER(SEARCH(#REF!,C5458)),MAX($U$1:U5457)+1,0),IF(ISNUMBER(SEARCH('Supplier Change Request FORM Z'!$D$71,C5458)),MAX($U$1:U5457)+1,0))</f>
        <v>0</v>
      </c>
      <c r="V5458" s="3" t="str">
        <f t="shared" si="432"/>
        <v/>
      </c>
      <c r="Y5458" s="5">
        <f>IF('Supplier Change Request FORM Z'!$D$71="",IF(ISNUMBER(SEARCH(#REF!,C5458)),MAX($Y$1:Y5457)+1,0),IF(ISNUMBER(SEARCH('Supplier Change Request FORM Z'!$D$71,C5458)),MAX($Y$1:Y5457)+1,0))</f>
        <v>0</v>
      </c>
      <c r="Z5458" s="3" t="str">
        <f t="shared" si="433"/>
        <v/>
      </c>
      <c r="AE5458" s="5" t="e">
        <f>IF('Supplier Change Request FORM Z'!$D$58="",IF(LEFT(#REF!,1)="F",0,IF(AND((LEFT(#REF!,1)=LEFT(E5458,1)),(LEFT(#REF!,2)=LEFT(A5458,2))),MAX($AE$1:AE5457)+1,0)),IF(LEFT('Supplier Change Request FORM Z'!$D$58,1)="F",0,IF(AND((LEFT('Supplier Change Request FORM Z'!$D$58,1)=LEFT(E5458,1)),(LEFT('Supplier Change Request FORM Z'!$D$59,2)=LEFT(A5458,2))),MAX($AE$1:AE5457)+1,0)))</f>
        <v>#REF!</v>
      </c>
      <c r="AF5458" s="3" t="str">
        <f t="shared" si="434"/>
        <v/>
      </c>
    </row>
    <row r="5459" spans="1:32" x14ac:dyDescent="0.35">
      <c r="A5459" s="2" t="s">
        <v>9427</v>
      </c>
      <c r="B5459" s="2" t="s">
        <v>9431</v>
      </c>
      <c r="C5459" s="2" t="s">
        <v>9430</v>
      </c>
      <c r="D5459" s="2" t="s">
        <v>9431</v>
      </c>
      <c r="E5459" s="2" t="s">
        <v>9644</v>
      </c>
      <c r="G5459" s="5">
        <f>IF('Supplier Change Request FORM Z'!$D$61="",IF(ISNUMBER(SEARCH(#REF!,C5459)),MAX($G$1:G5458)+1,0),IF(ISNUMBER(SEARCH('Supplier Change Request FORM Z'!$D$61,C5459)),MAX($G$1:G5458)+1,0))</f>
        <v>0</v>
      </c>
      <c r="H5459" s="3" t="str">
        <f t="shared" si="430"/>
        <v/>
      </c>
      <c r="K5459" s="5" t="e">
        <f>IF('Supplier Change Request FORM Z'!$D$58="",IF(AND((#REF!=C5459),(LEFT(#REF!,1)=LEFT(E5459,1)),(LEFT(#REF!,2)=LEFT(A5459,2))),MAX($K$1:K5458)+1,0),IF(AND(('Supplier Change Request FORM Z'!$D$61=C5459),(LEFT('Supplier Change Request FORM Z'!$D$58,1)=LEFT(E5459,1)),(LEFT('Supplier Change Request FORM Z'!$D$59,2)=LEFT(A5459,2))),MAX($K$1:K5458)+1,0))</f>
        <v>#REF!</v>
      </c>
      <c r="L5459" s="3" t="str">
        <f t="shared" si="431"/>
        <v/>
      </c>
      <c r="Q5459" s="5"/>
      <c r="R5459" s="3"/>
      <c r="U5459" s="5">
        <f>IF('Supplier Change Request FORM Z'!$D$71="",IF(ISNUMBER(SEARCH(#REF!,C5459)),MAX($U$1:U5458)+1,0),IF(ISNUMBER(SEARCH('Supplier Change Request FORM Z'!$D$71,C5459)),MAX($U$1:U5458)+1,0))</f>
        <v>0</v>
      </c>
      <c r="V5459" s="3" t="str">
        <f t="shared" si="432"/>
        <v/>
      </c>
      <c r="Y5459" s="5">
        <f>IF('Supplier Change Request FORM Z'!$D$71="",IF(ISNUMBER(SEARCH(#REF!,C5459)),MAX($Y$1:Y5458)+1,0),IF(ISNUMBER(SEARCH('Supplier Change Request FORM Z'!$D$71,C5459)),MAX($Y$1:Y5458)+1,0))</f>
        <v>0</v>
      </c>
      <c r="Z5459" s="3" t="str">
        <f t="shared" si="433"/>
        <v/>
      </c>
      <c r="AE5459" s="5" t="e">
        <f>IF('Supplier Change Request FORM Z'!$D$58="",IF(LEFT(#REF!,1)="F",0,IF(AND((LEFT(#REF!,1)=LEFT(E5459,1)),(LEFT(#REF!,2)=LEFT(A5459,2))),MAX($AE$1:AE5458)+1,0)),IF(LEFT('Supplier Change Request FORM Z'!$D$58,1)="F",0,IF(AND((LEFT('Supplier Change Request FORM Z'!$D$58,1)=LEFT(E5459,1)),(LEFT('Supplier Change Request FORM Z'!$D$59,2)=LEFT(A5459,2))),MAX($AE$1:AE5458)+1,0)))</f>
        <v>#REF!</v>
      </c>
      <c r="AF5459" s="3" t="str">
        <f t="shared" si="434"/>
        <v/>
      </c>
    </row>
    <row r="5460" spans="1:32" x14ac:dyDescent="0.35">
      <c r="A5460" s="2" t="s">
        <v>9432</v>
      </c>
      <c r="B5460" s="2" t="s">
        <v>9434</v>
      </c>
      <c r="C5460" s="2" t="s">
        <v>9433</v>
      </c>
      <c r="D5460" s="2" t="s">
        <v>9434</v>
      </c>
      <c r="E5460" s="2" t="s">
        <v>9644</v>
      </c>
      <c r="G5460" s="5">
        <f>IF('Supplier Change Request FORM Z'!$D$61="",IF(ISNUMBER(SEARCH(#REF!,C5460)),MAX($G$1:G5459)+1,0),IF(ISNUMBER(SEARCH('Supplier Change Request FORM Z'!$D$61,C5460)),MAX($G$1:G5459)+1,0))</f>
        <v>0</v>
      </c>
      <c r="H5460" s="3" t="str">
        <f t="shared" si="430"/>
        <v/>
      </c>
      <c r="K5460" s="5" t="e">
        <f>IF('Supplier Change Request FORM Z'!$D$58="",IF(AND((#REF!=C5460),(LEFT(#REF!,1)=LEFT(E5460,1)),(LEFT(#REF!,2)=LEFT(A5460,2))),MAX($K$1:K5459)+1,0),IF(AND(('Supplier Change Request FORM Z'!$D$61=C5460),(LEFT('Supplier Change Request FORM Z'!$D$58,1)=LEFT(E5460,1)),(LEFT('Supplier Change Request FORM Z'!$D$59,2)=LEFT(A5460,2))),MAX($K$1:K5459)+1,0))</f>
        <v>#REF!</v>
      </c>
      <c r="L5460" s="3" t="str">
        <f t="shared" si="431"/>
        <v/>
      </c>
      <c r="Q5460" s="5"/>
      <c r="R5460" s="3"/>
      <c r="U5460" s="5">
        <f>IF('Supplier Change Request FORM Z'!$D$71="",IF(ISNUMBER(SEARCH(#REF!,C5460)),MAX($U$1:U5459)+1,0),IF(ISNUMBER(SEARCH('Supplier Change Request FORM Z'!$D$71,C5460)),MAX($U$1:U5459)+1,0))</f>
        <v>0</v>
      </c>
      <c r="V5460" s="3" t="str">
        <f t="shared" si="432"/>
        <v/>
      </c>
      <c r="Y5460" s="5">
        <f>IF('Supplier Change Request FORM Z'!$D$71="",IF(ISNUMBER(SEARCH(#REF!,C5460)),MAX($Y$1:Y5459)+1,0),IF(ISNUMBER(SEARCH('Supplier Change Request FORM Z'!$D$71,C5460)),MAX($Y$1:Y5459)+1,0))</f>
        <v>0</v>
      </c>
      <c r="Z5460" s="3" t="str">
        <f t="shared" si="433"/>
        <v/>
      </c>
      <c r="AE5460" s="5" t="e">
        <f>IF('Supplier Change Request FORM Z'!$D$58="",IF(LEFT(#REF!,1)="F",0,IF(AND((LEFT(#REF!,1)=LEFT(E5460,1)),(LEFT(#REF!,2)=LEFT(A5460,2))),MAX($AE$1:AE5459)+1,0)),IF(LEFT('Supplier Change Request FORM Z'!$D$58,1)="F",0,IF(AND((LEFT('Supplier Change Request FORM Z'!$D$58,1)=LEFT(E5460,1)),(LEFT('Supplier Change Request FORM Z'!$D$59,2)=LEFT(A5460,2))),MAX($AE$1:AE5459)+1,0)))</f>
        <v>#REF!</v>
      </c>
      <c r="AF5460" s="3" t="str">
        <f t="shared" si="434"/>
        <v/>
      </c>
    </row>
    <row r="5461" spans="1:32" x14ac:dyDescent="0.35">
      <c r="A5461" s="2" t="s">
        <v>9432</v>
      </c>
      <c r="B5461" s="2" t="s">
        <v>9436</v>
      </c>
      <c r="C5461" s="2" t="s">
        <v>9435</v>
      </c>
      <c r="D5461" s="2" t="s">
        <v>9436</v>
      </c>
      <c r="E5461" s="2" t="s">
        <v>9644</v>
      </c>
      <c r="G5461" s="5">
        <f>IF('Supplier Change Request FORM Z'!$D$61="",IF(ISNUMBER(SEARCH(#REF!,C5461)),MAX($G$1:G5460)+1,0),IF(ISNUMBER(SEARCH('Supplier Change Request FORM Z'!$D$61,C5461)),MAX($G$1:G5460)+1,0))</f>
        <v>0</v>
      </c>
      <c r="H5461" s="3" t="str">
        <f t="shared" si="430"/>
        <v/>
      </c>
      <c r="K5461" s="5" t="e">
        <f>IF('Supplier Change Request FORM Z'!$D$58="",IF(AND((#REF!=C5461),(LEFT(#REF!,1)=LEFT(E5461,1)),(LEFT(#REF!,2)=LEFT(A5461,2))),MAX($K$1:K5460)+1,0),IF(AND(('Supplier Change Request FORM Z'!$D$61=C5461),(LEFT('Supplier Change Request FORM Z'!$D$58,1)=LEFT(E5461,1)),(LEFT('Supplier Change Request FORM Z'!$D$59,2)=LEFT(A5461,2))),MAX($K$1:K5460)+1,0))</f>
        <v>#REF!</v>
      </c>
      <c r="L5461" s="3" t="str">
        <f t="shared" si="431"/>
        <v/>
      </c>
      <c r="Q5461" s="5"/>
      <c r="R5461" s="3"/>
      <c r="U5461" s="5">
        <f>IF('Supplier Change Request FORM Z'!$D$71="",IF(ISNUMBER(SEARCH(#REF!,C5461)),MAX($U$1:U5460)+1,0),IF(ISNUMBER(SEARCH('Supplier Change Request FORM Z'!$D$71,C5461)),MAX($U$1:U5460)+1,0))</f>
        <v>0</v>
      </c>
      <c r="V5461" s="3" t="str">
        <f t="shared" si="432"/>
        <v/>
      </c>
      <c r="Y5461" s="5">
        <f>IF('Supplier Change Request FORM Z'!$D$71="",IF(ISNUMBER(SEARCH(#REF!,C5461)),MAX($Y$1:Y5460)+1,0),IF(ISNUMBER(SEARCH('Supplier Change Request FORM Z'!$D$71,C5461)),MAX($Y$1:Y5460)+1,0))</f>
        <v>0</v>
      </c>
      <c r="Z5461" s="3" t="str">
        <f t="shared" si="433"/>
        <v/>
      </c>
      <c r="AE5461" s="5" t="e">
        <f>IF('Supplier Change Request FORM Z'!$D$58="",IF(LEFT(#REF!,1)="F",0,IF(AND((LEFT(#REF!,1)=LEFT(E5461,1)),(LEFT(#REF!,2)=LEFT(A5461,2))),MAX($AE$1:AE5460)+1,0)),IF(LEFT('Supplier Change Request FORM Z'!$D$58,1)="F",0,IF(AND((LEFT('Supplier Change Request FORM Z'!$D$58,1)=LEFT(E5461,1)),(LEFT('Supplier Change Request FORM Z'!$D$59,2)=LEFT(A5461,2))),MAX($AE$1:AE5460)+1,0)))</f>
        <v>#REF!</v>
      </c>
      <c r="AF5461" s="3" t="str">
        <f t="shared" si="434"/>
        <v/>
      </c>
    </row>
    <row r="5462" spans="1:32" x14ac:dyDescent="0.35">
      <c r="A5462" s="2" t="s">
        <v>9437</v>
      </c>
      <c r="B5462" s="2" t="s">
        <v>9439</v>
      </c>
      <c r="C5462" s="2" t="s">
        <v>9438</v>
      </c>
      <c r="D5462" s="2" t="s">
        <v>9439</v>
      </c>
      <c r="E5462" s="2" t="s">
        <v>9644</v>
      </c>
      <c r="G5462" s="5">
        <f>IF('Supplier Change Request FORM Z'!$D$61="",IF(ISNUMBER(SEARCH(#REF!,C5462)),MAX($G$1:G5461)+1,0),IF(ISNUMBER(SEARCH('Supplier Change Request FORM Z'!$D$61,C5462)),MAX($G$1:G5461)+1,0))</f>
        <v>0</v>
      </c>
      <c r="H5462" s="3" t="str">
        <f t="shared" si="430"/>
        <v/>
      </c>
      <c r="K5462" s="5" t="e">
        <f>IF('Supplier Change Request FORM Z'!$D$58="",IF(AND((#REF!=C5462),(LEFT(#REF!,1)=LEFT(E5462,1)),(LEFT(#REF!,2)=LEFT(A5462,2))),MAX($K$1:K5461)+1,0),IF(AND(('Supplier Change Request FORM Z'!$D$61=C5462),(LEFT('Supplier Change Request FORM Z'!$D$58,1)=LEFT(E5462,1)),(LEFT('Supplier Change Request FORM Z'!$D$59,2)=LEFT(A5462,2))),MAX($K$1:K5461)+1,0))</f>
        <v>#REF!</v>
      </c>
      <c r="L5462" s="3" t="str">
        <f t="shared" si="431"/>
        <v/>
      </c>
      <c r="Q5462" s="5"/>
      <c r="R5462" s="3"/>
      <c r="U5462" s="5">
        <f>IF('Supplier Change Request FORM Z'!$D$71="",IF(ISNUMBER(SEARCH(#REF!,C5462)),MAX($U$1:U5461)+1,0),IF(ISNUMBER(SEARCH('Supplier Change Request FORM Z'!$D$71,C5462)),MAX($U$1:U5461)+1,0))</f>
        <v>0</v>
      </c>
      <c r="V5462" s="3" t="str">
        <f t="shared" si="432"/>
        <v/>
      </c>
      <c r="Y5462" s="5">
        <f>IF('Supplier Change Request FORM Z'!$D$71="",IF(ISNUMBER(SEARCH(#REF!,C5462)),MAX($Y$1:Y5461)+1,0),IF(ISNUMBER(SEARCH('Supplier Change Request FORM Z'!$D$71,C5462)),MAX($Y$1:Y5461)+1,0))</f>
        <v>0</v>
      </c>
      <c r="Z5462" s="3" t="str">
        <f t="shared" si="433"/>
        <v/>
      </c>
      <c r="AE5462" s="5" t="e">
        <f>IF('Supplier Change Request FORM Z'!$D$58="",IF(LEFT(#REF!,1)="F",0,IF(AND((LEFT(#REF!,1)=LEFT(E5462,1)),(LEFT(#REF!,2)=LEFT(A5462,2))),MAX($AE$1:AE5461)+1,0)),IF(LEFT('Supplier Change Request FORM Z'!$D$58,1)="F",0,IF(AND((LEFT('Supplier Change Request FORM Z'!$D$58,1)=LEFT(E5462,1)),(LEFT('Supplier Change Request FORM Z'!$D$59,2)=LEFT(A5462,2))),MAX($AE$1:AE5461)+1,0)))</f>
        <v>#REF!</v>
      </c>
      <c r="AF5462" s="3" t="str">
        <f t="shared" si="434"/>
        <v/>
      </c>
    </row>
    <row r="5463" spans="1:32" x14ac:dyDescent="0.35">
      <c r="A5463" s="2" t="s">
        <v>9437</v>
      </c>
      <c r="B5463" s="2" t="s">
        <v>9440</v>
      </c>
      <c r="C5463" s="2" t="s">
        <v>9438</v>
      </c>
      <c r="D5463" s="2" t="s">
        <v>9440</v>
      </c>
      <c r="E5463" s="2" t="s">
        <v>9644</v>
      </c>
      <c r="G5463" s="5">
        <f>IF('Supplier Change Request FORM Z'!$D$61="",IF(ISNUMBER(SEARCH(#REF!,C5463)),MAX($G$1:G5462)+1,0),IF(ISNUMBER(SEARCH('Supplier Change Request FORM Z'!$D$61,C5463)),MAX($G$1:G5462)+1,0))</f>
        <v>0</v>
      </c>
      <c r="H5463" s="3" t="str">
        <f t="shared" si="430"/>
        <v/>
      </c>
      <c r="K5463" s="5" t="e">
        <f>IF('Supplier Change Request FORM Z'!$D$58="",IF(AND((#REF!=C5463),(LEFT(#REF!,1)=LEFT(E5463,1)),(LEFT(#REF!,2)=LEFT(A5463,2))),MAX($K$1:K5462)+1,0),IF(AND(('Supplier Change Request FORM Z'!$D$61=C5463),(LEFT('Supplier Change Request FORM Z'!$D$58,1)=LEFT(E5463,1)),(LEFT('Supplier Change Request FORM Z'!$D$59,2)=LEFT(A5463,2))),MAX($K$1:K5462)+1,0))</f>
        <v>#REF!</v>
      </c>
      <c r="L5463" s="3" t="str">
        <f t="shared" si="431"/>
        <v/>
      </c>
      <c r="Q5463" s="5"/>
      <c r="R5463" s="3"/>
      <c r="U5463" s="5">
        <f>IF('Supplier Change Request FORM Z'!$D$71="",IF(ISNUMBER(SEARCH(#REF!,C5463)),MAX($U$1:U5462)+1,0),IF(ISNUMBER(SEARCH('Supplier Change Request FORM Z'!$D$71,C5463)),MAX($U$1:U5462)+1,0))</f>
        <v>0</v>
      </c>
      <c r="V5463" s="3" t="str">
        <f t="shared" si="432"/>
        <v/>
      </c>
      <c r="Y5463" s="5">
        <f>IF('Supplier Change Request FORM Z'!$D$71="",IF(ISNUMBER(SEARCH(#REF!,C5463)),MAX($Y$1:Y5462)+1,0),IF(ISNUMBER(SEARCH('Supplier Change Request FORM Z'!$D$71,C5463)),MAX($Y$1:Y5462)+1,0))</f>
        <v>0</v>
      </c>
      <c r="Z5463" s="3" t="str">
        <f t="shared" si="433"/>
        <v/>
      </c>
      <c r="AE5463" s="5" t="e">
        <f>IF('Supplier Change Request FORM Z'!$D$58="",IF(LEFT(#REF!,1)="F",0,IF(AND((LEFT(#REF!,1)=LEFT(E5463,1)),(LEFT(#REF!,2)=LEFT(A5463,2))),MAX($AE$1:AE5462)+1,0)),IF(LEFT('Supplier Change Request FORM Z'!$D$58,1)="F",0,IF(AND((LEFT('Supplier Change Request FORM Z'!$D$58,1)=LEFT(E5463,1)),(LEFT('Supplier Change Request FORM Z'!$D$59,2)=LEFT(A5463,2))),MAX($AE$1:AE5462)+1,0)))</f>
        <v>#REF!</v>
      </c>
      <c r="AF5463" s="3" t="str">
        <f t="shared" si="434"/>
        <v/>
      </c>
    </row>
    <row r="5464" spans="1:32" x14ac:dyDescent="0.35">
      <c r="A5464" s="2" t="s">
        <v>9437</v>
      </c>
      <c r="B5464" s="2" t="s">
        <v>9442</v>
      </c>
      <c r="C5464" s="2" t="s">
        <v>9441</v>
      </c>
      <c r="D5464" s="2" t="s">
        <v>9442</v>
      </c>
      <c r="E5464" s="2" t="s">
        <v>9644</v>
      </c>
      <c r="G5464" s="5">
        <f>IF('Supplier Change Request FORM Z'!$D$61="",IF(ISNUMBER(SEARCH(#REF!,C5464)),MAX($G$1:G5463)+1,0),IF(ISNUMBER(SEARCH('Supplier Change Request FORM Z'!$D$61,C5464)),MAX($G$1:G5463)+1,0))</f>
        <v>0</v>
      </c>
      <c r="H5464" s="3" t="str">
        <f t="shared" si="430"/>
        <v/>
      </c>
      <c r="K5464" s="5" t="e">
        <f>IF('Supplier Change Request FORM Z'!$D$58="",IF(AND((#REF!=C5464),(LEFT(#REF!,1)=LEFT(E5464,1)),(LEFT(#REF!,2)=LEFT(A5464,2))),MAX($K$1:K5463)+1,0),IF(AND(('Supplier Change Request FORM Z'!$D$61=C5464),(LEFT('Supplier Change Request FORM Z'!$D$58,1)=LEFT(E5464,1)),(LEFT('Supplier Change Request FORM Z'!$D$59,2)=LEFT(A5464,2))),MAX($K$1:K5463)+1,0))</f>
        <v>#REF!</v>
      </c>
      <c r="L5464" s="3" t="str">
        <f t="shared" si="431"/>
        <v/>
      </c>
      <c r="Q5464" s="5"/>
      <c r="R5464" s="3"/>
      <c r="U5464" s="5">
        <f>IF('Supplier Change Request FORM Z'!$D$71="",IF(ISNUMBER(SEARCH(#REF!,C5464)),MAX($U$1:U5463)+1,0),IF(ISNUMBER(SEARCH('Supplier Change Request FORM Z'!$D$71,C5464)),MAX($U$1:U5463)+1,0))</f>
        <v>0</v>
      </c>
      <c r="V5464" s="3" t="str">
        <f t="shared" si="432"/>
        <v/>
      </c>
      <c r="Y5464" s="5">
        <f>IF('Supplier Change Request FORM Z'!$D$71="",IF(ISNUMBER(SEARCH(#REF!,C5464)),MAX($Y$1:Y5463)+1,0),IF(ISNUMBER(SEARCH('Supplier Change Request FORM Z'!$D$71,C5464)),MAX($Y$1:Y5463)+1,0))</f>
        <v>0</v>
      </c>
      <c r="Z5464" s="3" t="str">
        <f t="shared" si="433"/>
        <v/>
      </c>
      <c r="AE5464" s="5" t="e">
        <f>IF('Supplier Change Request FORM Z'!$D$58="",IF(LEFT(#REF!,1)="F",0,IF(AND((LEFT(#REF!,1)=LEFT(E5464,1)),(LEFT(#REF!,2)=LEFT(A5464,2))),MAX($AE$1:AE5463)+1,0)),IF(LEFT('Supplier Change Request FORM Z'!$D$58,1)="F",0,IF(AND((LEFT('Supplier Change Request FORM Z'!$D$58,1)=LEFT(E5464,1)),(LEFT('Supplier Change Request FORM Z'!$D$59,2)=LEFT(A5464,2))),MAX($AE$1:AE5463)+1,0)))</f>
        <v>#REF!</v>
      </c>
      <c r="AF5464" s="3" t="str">
        <f t="shared" si="434"/>
        <v/>
      </c>
    </row>
    <row r="5465" spans="1:32" x14ac:dyDescent="0.35">
      <c r="A5465" s="2" t="s">
        <v>9437</v>
      </c>
      <c r="B5465" s="2" t="s">
        <v>9444</v>
      </c>
      <c r="C5465" s="2" t="s">
        <v>9443</v>
      </c>
      <c r="D5465" s="2" t="s">
        <v>9444</v>
      </c>
      <c r="E5465" s="2" t="s">
        <v>9644</v>
      </c>
      <c r="G5465" s="5">
        <f>IF('Supplier Change Request FORM Z'!$D$61="",IF(ISNUMBER(SEARCH(#REF!,C5465)),MAX($G$1:G5464)+1,0),IF(ISNUMBER(SEARCH('Supplier Change Request FORM Z'!$D$61,C5465)),MAX($G$1:G5464)+1,0))</f>
        <v>0</v>
      </c>
      <c r="H5465" s="3" t="str">
        <f t="shared" si="430"/>
        <v/>
      </c>
      <c r="K5465" s="5" t="e">
        <f>IF('Supplier Change Request FORM Z'!$D$58="",IF(AND((#REF!=C5465),(LEFT(#REF!,1)=LEFT(E5465,1)),(LEFT(#REF!,2)=LEFT(A5465,2))),MAX($K$1:K5464)+1,0),IF(AND(('Supplier Change Request FORM Z'!$D$61=C5465),(LEFT('Supplier Change Request FORM Z'!$D$58,1)=LEFT(E5465,1)),(LEFT('Supplier Change Request FORM Z'!$D$59,2)=LEFT(A5465,2))),MAX($K$1:K5464)+1,0))</f>
        <v>#REF!</v>
      </c>
      <c r="L5465" s="3" t="str">
        <f t="shared" si="431"/>
        <v/>
      </c>
      <c r="Q5465" s="5"/>
      <c r="R5465" s="3"/>
      <c r="U5465" s="5">
        <f>IF('Supplier Change Request FORM Z'!$D$71="",IF(ISNUMBER(SEARCH(#REF!,C5465)),MAX($U$1:U5464)+1,0),IF(ISNUMBER(SEARCH('Supplier Change Request FORM Z'!$D$71,C5465)),MAX($U$1:U5464)+1,0))</f>
        <v>0</v>
      </c>
      <c r="V5465" s="3" t="str">
        <f t="shared" si="432"/>
        <v/>
      </c>
      <c r="Y5465" s="5">
        <f>IF('Supplier Change Request FORM Z'!$D$71="",IF(ISNUMBER(SEARCH(#REF!,C5465)),MAX($Y$1:Y5464)+1,0),IF(ISNUMBER(SEARCH('Supplier Change Request FORM Z'!$D$71,C5465)),MAX($Y$1:Y5464)+1,0))</f>
        <v>0</v>
      </c>
      <c r="Z5465" s="3" t="str">
        <f t="shared" si="433"/>
        <v/>
      </c>
      <c r="AE5465" s="5" t="e">
        <f>IF('Supplier Change Request FORM Z'!$D$58="",IF(LEFT(#REF!,1)="F",0,IF(AND((LEFT(#REF!,1)=LEFT(E5465,1)),(LEFT(#REF!,2)=LEFT(A5465,2))),MAX($AE$1:AE5464)+1,0)),IF(LEFT('Supplier Change Request FORM Z'!$D$58,1)="F",0,IF(AND((LEFT('Supplier Change Request FORM Z'!$D$58,1)=LEFT(E5465,1)),(LEFT('Supplier Change Request FORM Z'!$D$59,2)=LEFT(A5465,2))),MAX($AE$1:AE5464)+1,0)))</f>
        <v>#REF!</v>
      </c>
      <c r="AF5465" s="3" t="str">
        <f t="shared" si="434"/>
        <v/>
      </c>
    </row>
    <row r="5466" spans="1:32" x14ac:dyDescent="0.35">
      <c r="A5466" s="2" t="s">
        <v>9437</v>
      </c>
      <c r="B5466" s="2" t="s">
        <v>9446</v>
      </c>
      <c r="C5466" s="2" t="s">
        <v>9445</v>
      </c>
      <c r="D5466" s="2" t="s">
        <v>9446</v>
      </c>
      <c r="E5466" s="2" t="s">
        <v>9644</v>
      </c>
      <c r="G5466" s="5">
        <f>IF('Supplier Change Request FORM Z'!$D$61="",IF(ISNUMBER(SEARCH(#REF!,C5466)),MAX($G$1:G5465)+1,0),IF(ISNUMBER(SEARCH('Supplier Change Request FORM Z'!$D$61,C5466)),MAX($G$1:G5465)+1,0))</f>
        <v>0</v>
      </c>
      <c r="H5466" s="3" t="str">
        <f t="shared" si="430"/>
        <v/>
      </c>
      <c r="K5466" s="5" t="e">
        <f>IF('Supplier Change Request FORM Z'!$D$58="",IF(AND((#REF!=C5466),(LEFT(#REF!,1)=LEFT(E5466,1)),(LEFT(#REF!,2)=LEFT(A5466,2))),MAX($K$1:K5465)+1,0),IF(AND(('Supplier Change Request FORM Z'!$D$61=C5466),(LEFT('Supplier Change Request FORM Z'!$D$58,1)=LEFT(E5466,1)),(LEFT('Supplier Change Request FORM Z'!$D$59,2)=LEFT(A5466,2))),MAX($K$1:K5465)+1,0))</f>
        <v>#REF!</v>
      </c>
      <c r="L5466" s="3" t="str">
        <f t="shared" si="431"/>
        <v/>
      </c>
      <c r="Q5466" s="5"/>
      <c r="R5466" s="3"/>
      <c r="U5466" s="5">
        <f>IF('Supplier Change Request FORM Z'!$D$71="",IF(ISNUMBER(SEARCH(#REF!,C5466)),MAX($U$1:U5465)+1,0),IF(ISNUMBER(SEARCH('Supplier Change Request FORM Z'!$D$71,C5466)),MAX($U$1:U5465)+1,0))</f>
        <v>0</v>
      </c>
      <c r="V5466" s="3" t="str">
        <f t="shared" si="432"/>
        <v/>
      </c>
      <c r="Y5466" s="5">
        <f>IF('Supplier Change Request FORM Z'!$D$71="",IF(ISNUMBER(SEARCH(#REF!,C5466)),MAX($Y$1:Y5465)+1,0),IF(ISNUMBER(SEARCH('Supplier Change Request FORM Z'!$D$71,C5466)),MAX($Y$1:Y5465)+1,0))</f>
        <v>0</v>
      </c>
      <c r="Z5466" s="3" t="str">
        <f t="shared" si="433"/>
        <v/>
      </c>
      <c r="AE5466" s="5" t="e">
        <f>IF('Supplier Change Request FORM Z'!$D$58="",IF(LEFT(#REF!,1)="F",0,IF(AND((LEFT(#REF!,1)=LEFT(E5466,1)),(LEFT(#REF!,2)=LEFT(A5466,2))),MAX($AE$1:AE5465)+1,0)),IF(LEFT('Supplier Change Request FORM Z'!$D$58,1)="F",0,IF(AND((LEFT('Supplier Change Request FORM Z'!$D$58,1)=LEFT(E5466,1)),(LEFT('Supplier Change Request FORM Z'!$D$59,2)=LEFT(A5466,2))),MAX($AE$1:AE5465)+1,0)))</f>
        <v>#REF!</v>
      </c>
      <c r="AF5466" s="3" t="str">
        <f t="shared" si="434"/>
        <v/>
      </c>
    </row>
    <row r="5467" spans="1:32" x14ac:dyDescent="0.35">
      <c r="A5467" s="2" t="s">
        <v>9437</v>
      </c>
      <c r="B5467" s="2" t="s">
        <v>9448</v>
      </c>
      <c r="C5467" s="2" t="s">
        <v>9447</v>
      </c>
      <c r="D5467" s="2" t="s">
        <v>9448</v>
      </c>
      <c r="E5467" s="2" t="s">
        <v>9644</v>
      </c>
      <c r="G5467" s="5">
        <f>IF('Supplier Change Request FORM Z'!$D$61="",IF(ISNUMBER(SEARCH(#REF!,C5467)),MAX($G$1:G5466)+1,0),IF(ISNUMBER(SEARCH('Supplier Change Request FORM Z'!$D$61,C5467)),MAX($G$1:G5466)+1,0))</f>
        <v>0</v>
      </c>
      <c r="H5467" s="3" t="str">
        <f t="shared" si="430"/>
        <v/>
      </c>
      <c r="K5467" s="5" t="e">
        <f>IF('Supplier Change Request FORM Z'!$D$58="",IF(AND((#REF!=C5467),(LEFT(#REF!,1)=LEFT(E5467,1)),(LEFT(#REF!,2)=LEFT(A5467,2))),MAX($K$1:K5466)+1,0),IF(AND(('Supplier Change Request FORM Z'!$D$61=C5467),(LEFT('Supplier Change Request FORM Z'!$D$58,1)=LEFT(E5467,1)),(LEFT('Supplier Change Request FORM Z'!$D$59,2)=LEFT(A5467,2))),MAX($K$1:K5466)+1,0))</f>
        <v>#REF!</v>
      </c>
      <c r="L5467" s="3" t="str">
        <f t="shared" si="431"/>
        <v/>
      </c>
      <c r="Q5467" s="5"/>
      <c r="R5467" s="3"/>
      <c r="U5467" s="5">
        <f>IF('Supplier Change Request FORM Z'!$D$71="",IF(ISNUMBER(SEARCH(#REF!,C5467)),MAX($U$1:U5466)+1,0),IF(ISNUMBER(SEARCH('Supplier Change Request FORM Z'!$D$71,C5467)),MAX($U$1:U5466)+1,0))</f>
        <v>0</v>
      </c>
      <c r="V5467" s="3" t="str">
        <f t="shared" si="432"/>
        <v/>
      </c>
      <c r="Y5467" s="5">
        <f>IF('Supplier Change Request FORM Z'!$D$71="",IF(ISNUMBER(SEARCH(#REF!,C5467)),MAX($Y$1:Y5466)+1,0),IF(ISNUMBER(SEARCH('Supplier Change Request FORM Z'!$D$71,C5467)),MAX($Y$1:Y5466)+1,0))</f>
        <v>0</v>
      </c>
      <c r="Z5467" s="3" t="str">
        <f t="shared" si="433"/>
        <v/>
      </c>
      <c r="AE5467" s="5" t="e">
        <f>IF('Supplier Change Request FORM Z'!$D$58="",IF(LEFT(#REF!,1)="F",0,IF(AND((LEFT(#REF!,1)=LEFT(E5467,1)),(LEFT(#REF!,2)=LEFT(A5467,2))),MAX($AE$1:AE5466)+1,0)),IF(LEFT('Supplier Change Request FORM Z'!$D$58,1)="F",0,IF(AND((LEFT('Supplier Change Request FORM Z'!$D$58,1)=LEFT(E5467,1)),(LEFT('Supplier Change Request FORM Z'!$D$59,2)=LEFT(A5467,2))),MAX($AE$1:AE5466)+1,0)))</f>
        <v>#REF!</v>
      </c>
      <c r="AF5467" s="3" t="str">
        <f t="shared" si="434"/>
        <v/>
      </c>
    </row>
    <row r="5468" spans="1:32" x14ac:dyDescent="0.35">
      <c r="A5468" s="2" t="s">
        <v>9449</v>
      </c>
      <c r="B5468" s="2" t="s">
        <v>9451</v>
      </c>
      <c r="C5468" s="2" t="s">
        <v>9450</v>
      </c>
      <c r="D5468" s="2" t="s">
        <v>9451</v>
      </c>
      <c r="E5468" s="2" t="s">
        <v>9644</v>
      </c>
      <c r="G5468" s="5">
        <f>IF('Supplier Change Request FORM Z'!$D$61="",IF(ISNUMBER(SEARCH(#REF!,C5468)),MAX($G$1:G5467)+1,0),IF(ISNUMBER(SEARCH('Supplier Change Request FORM Z'!$D$61,C5468)),MAX($G$1:G5467)+1,0))</f>
        <v>0</v>
      </c>
      <c r="H5468" s="3" t="str">
        <f t="shared" si="430"/>
        <v/>
      </c>
      <c r="K5468" s="5" t="e">
        <f>IF('Supplier Change Request FORM Z'!$D$58="",IF(AND((#REF!=C5468),(LEFT(#REF!,1)=LEFT(E5468,1)),(LEFT(#REF!,2)=LEFT(A5468,2))),MAX($K$1:K5467)+1,0),IF(AND(('Supplier Change Request FORM Z'!$D$61=C5468),(LEFT('Supplier Change Request FORM Z'!$D$58,1)=LEFT(E5468,1)),(LEFT('Supplier Change Request FORM Z'!$D$59,2)=LEFT(A5468,2))),MAX($K$1:K5467)+1,0))</f>
        <v>#REF!</v>
      </c>
      <c r="L5468" s="3" t="str">
        <f t="shared" si="431"/>
        <v/>
      </c>
      <c r="Q5468" s="5"/>
      <c r="R5468" s="3"/>
      <c r="U5468" s="5">
        <f>IF('Supplier Change Request FORM Z'!$D$71="",IF(ISNUMBER(SEARCH(#REF!,C5468)),MAX($U$1:U5467)+1,0),IF(ISNUMBER(SEARCH('Supplier Change Request FORM Z'!$D$71,C5468)),MAX($U$1:U5467)+1,0))</f>
        <v>0</v>
      </c>
      <c r="V5468" s="3" t="str">
        <f t="shared" si="432"/>
        <v/>
      </c>
      <c r="Y5468" s="5">
        <f>IF('Supplier Change Request FORM Z'!$D$71="",IF(ISNUMBER(SEARCH(#REF!,C5468)),MAX($Y$1:Y5467)+1,0),IF(ISNUMBER(SEARCH('Supplier Change Request FORM Z'!$D$71,C5468)),MAX($Y$1:Y5467)+1,0))</f>
        <v>0</v>
      </c>
      <c r="Z5468" s="3" t="str">
        <f t="shared" si="433"/>
        <v/>
      </c>
      <c r="AE5468" s="5" t="e">
        <f>IF('Supplier Change Request FORM Z'!$D$58="",IF(LEFT(#REF!,1)="F",0,IF(AND((LEFT(#REF!,1)=LEFT(E5468,1)),(LEFT(#REF!,2)=LEFT(A5468,2))),MAX($AE$1:AE5467)+1,0)),IF(LEFT('Supplier Change Request FORM Z'!$D$58,1)="F",0,IF(AND((LEFT('Supplier Change Request FORM Z'!$D$58,1)=LEFT(E5468,1)),(LEFT('Supplier Change Request FORM Z'!$D$59,2)=LEFT(A5468,2))),MAX($AE$1:AE5467)+1,0)))</f>
        <v>#REF!</v>
      </c>
      <c r="AF5468" s="3" t="str">
        <f t="shared" si="434"/>
        <v/>
      </c>
    </row>
    <row r="5469" spans="1:32" x14ac:dyDescent="0.35">
      <c r="A5469" s="2" t="s">
        <v>9449</v>
      </c>
      <c r="B5469" s="2" t="s">
        <v>9453</v>
      </c>
      <c r="C5469" s="2" t="s">
        <v>9452</v>
      </c>
      <c r="D5469" s="2" t="s">
        <v>9453</v>
      </c>
      <c r="E5469" s="2" t="s">
        <v>9644</v>
      </c>
      <c r="G5469" s="5">
        <f>IF('Supplier Change Request FORM Z'!$D$61="",IF(ISNUMBER(SEARCH(#REF!,C5469)),MAX($G$1:G5468)+1,0),IF(ISNUMBER(SEARCH('Supplier Change Request FORM Z'!$D$61,C5469)),MAX($G$1:G5468)+1,0))</f>
        <v>0</v>
      </c>
      <c r="H5469" s="3" t="str">
        <f t="shared" si="430"/>
        <v/>
      </c>
      <c r="K5469" s="5" t="e">
        <f>IF('Supplier Change Request FORM Z'!$D$58="",IF(AND((#REF!=C5469),(LEFT(#REF!,1)=LEFT(E5469,1)),(LEFT(#REF!,2)=LEFT(A5469,2))),MAX($K$1:K5468)+1,0),IF(AND(('Supplier Change Request FORM Z'!$D$61=C5469),(LEFT('Supplier Change Request FORM Z'!$D$58,1)=LEFT(E5469,1)),(LEFT('Supplier Change Request FORM Z'!$D$59,2)=LEFT(A5469,2))),MAX($K$1:K5468)+1,0))</f>
        <v>#REF!</v>
      </c>
      <c r="L5469" s="3" t="str">
        <f t="shared" si="431"/>
        <v/>
      </c>
      <c r="Q5469" s="5"/>
      <c r="R5469" s="3"/>
      <c r="U5469" s="5">
        <f>IF('Supplier Change Request FORM Z'!$D$71="",IF(ISNUMBER(SEARCH(#REF!,C5469)),MAX($U$1:U5468)+1,0),IF(ISNUMBER(SEARCH('Supplier Change Request FORM Z'!$D$71,C5469)),MAX($U$1:U5468)+1,0))</f>
        <v>0</v>
      </c>
      <c r="V5469" s="3" t="str">
        <f t="shared" si="432"/>
        <v/>
      </c>
      <c r="Y5469" s="5">
        <f>IF('Supplier Change Request FORM Z'!$D$71="",IF(ISNUMBER(SEARCH(#REF!,C5469)),MAX($Y$1:Y5468)+1,0),IF(ISNUMBER(SEARCH('Supplier Change Request FORM Z'!$D$71,C5469)),MAX($Y$1:Y5468)+1,0))</f>
        <v>0</v>
      </c>
      <c r="Z5469" s="3" t="str">
        <f t="shared" si="433"/>
        <v/>
      </c>
      <c r="AE5469" s="5" t="e">
        <f>IF('Supplier Change Request FORM Z'!$D$58="",IF(LEFT(#REF!,1)="F",0,IF(AND((LEFT(#REF!,1)=LEFT(E5469,1)),(LEFT(#REF!,2)=LEFT(A5469,2))),MAX($AE$1:AE5468)+1,0)),IF(LEFT('Supplier Change Request FORM Z'!$D$58,1)="F",0,IF(AND((LEFT('Supplier Change Request FORM Z'!$D$58,1)=LEFT(E5469,1)),(LEFT('Supplier Change Request FORM Z'!$D$59,2)=LEFT(A5469,2))),MAX($AE$1:AE5468)+1,0)))</f>
        <v>#REF!</v>
      </c>
      <c r="AF5469" s="3" t="str">
        <f t="shared" si="434"/>
        <v/>
      </c>
    </row>
    <row r="5470" spans="1:32" x14ac:dyDescent="0.35">
      <c r="A5470" s="2" t="s">
        <v>9449</v>
      </c>
      <c r="B5470" s="2" t="s">
        <v>9455</v>
      </c>
      <c r="C5470" s="2" t="s">
        <v>9454</v>
      </c>
      <c r="D5470" s="2" t="s">
        <v>9455</v>
      </c>
      <c r="E5470" s="2" t="s">
        <v>9644</v>
      </c>
      <c r="G5470" s="5">
        <f>IF('Supplier Change Request FORM Z'!$D$61="",IF(ISNUMBER(SEARCH(#REF!,C5470)),MAX($G$1:G5469)+1,0),IF(ISNUMBER(SEARCH('Supplier Change Request FORM Z'!$D$61,C5470)),MAX($G$1:G5469)+1,0))</f>
        <v>0</v>
      </c>
      <c r="H5470" s="3" t="str">
        <f t="shared" si="430"/>
        <v/>
      </c>
      <c r="K5470" s="5" t="e">
        <f>IF('Supplier Change Request FORM Z'!$D$58="",IF(AND((#REF!=C5470),(LEFT(#REF!,1)=LEFT(E5470,1)),(LEFT(#REF!,2)=LEFT(A5470,2))),MAX($K$1:K5469)+1,0),IF(AND(('Supplier Change Request FORM Z'!$D$61=C5470),(LEFT('Supplier Change Request FORM Z'!$D$58,1)=LEFT(E5470,1)),(LEFT('Supplier Change Request FORM Z'!$D$59,2)=LEFT(A5470,2))),MAX($K$1:K5469)+1,0))</f>
        <v>#REF!</v>
      </c>
      <c r="L5470" s="3" t="str">
        <f t="shared" si="431"/>
        <v/>
      </c>
      <c r="Q5470" s="5"/>
      <c r="R5470" s="3"/>
      <c r="U5470" s="5">
        <f>IF('Supplier Change Request FORM Z'!$D$71="",IF(ISNUMBER(SEARCH(#REF!,C5470)),MAX($U$1:U5469)+1,0),IF(ISNUMBER(SEARCH('Supplier Change Request FORM Z'!$D$71,C5470)),MAX($U$1:U5469)+1,0))</f>
        <v>0</v>
      </c>
      <c r="V5470" s="3" t="str">
        <f t="shared" si="432"/>
        <v/>
      </c>
      <c r="Y5470" s="5">
        <f>IF('Supplier Change Request FORM Z'!$D$71="",IF(ISNUMBER(SEARCH(#REF!,C5470)),MAX($Y$1:Y5469)+1,0),IF(ISNUMBER(SEARCH('Supplier Change Request FORM Z'!$D$71,C5470)),MAX($Y$1:Y5469)+1,0))</f>
        <v>0</v>
      </c>
      <c r="Z5470" s="3" t="str">
        <f t="shared" si="433"/>
        <v/>
      </c>
      <c r="AE5470" s="5" t="e">
        <f>IF('Supplier Change Request FORM Z'!$D$58="",IF(LEFT(#REF!,1)="F",0,IF(AND((LEFT(#REF!,1)=LEFT(E5470,1)),(LEFT(#REF!,2)=LEFT(A5470,2))),MAX($AE$1:AE5469)+1,0)),IF(LEFT('Supplier Change Request FORM Z'!$D$58,1)="F",0,IF(AND((LEFT('Supplier Change Request FORM Z'!$D$58,1)=LEFT(E5470,1)),(LEFT('Supplier Change Request FORM Z'!$D$59,2)=LEFT(A5470,2))),MAX($AE$1:AE5469)+1,0)))</f>
        <v>#REF!</v>
      </c>
      <c r="AF5470" s="3" t="str">
        <f t="shared" si="434"/>
        <v/>
      </c>
    </row>
    <row r="5471" spans="1:32" x14ac:dyDescent="0.35">
      <c r="A5471" s="2" t="s">
        <v>9456</v>
      </c>
      <c r="B5471" s="2" t="s">
        <v>9458</v>
      </c>
      <c r="C5471" s="2" t="s">
        <v>9457</v>
      </c>
      <c r="D5471" s="2" t="s">
        <v>9458</v>
      </c>
      <c r="E5471" s="2" t="s">
        <v>9644</v>
      </c>
      <c r="G5471" s="5">
        <f>IF('Supplier Change Request FORM Z'!$D$61="",IF(ISNUMBER(SEARCH(#REF!,C5471)),MAX($G$1:G5470)+1,0),IF(ISNUMBER(SEARCH('Supplier Change Request FORM Z'!$D$61,C5471)),MAX($G$1:G5470)+1,0))</f>
        <v>0</v>
      </c>
      <c r="H5471" s="3" t="str">
        <f t="shared" si="430"/>
        <v/>
      </c>
      <c r="K5471" s="5" t="e">
        <f>IF('Supplier Change Request FORM Z'!$D$58="",IF(AND((#REF!=C5471),(LEFT(#REF!,1)=LEFT(E5471,1)),(LEFT(#REF!,2)=LEFT(A5471,2))),MAX($K$1:K5470)+1,0),IF(AND(('Supplier Change Request FORM Z'!$D$61=C5471),(LEFT('Supplier Change Request FORM Z'!$D$58,1)=LEFT(E5471,1)),(LEFT('Supplier Change Request FORM Z'!$D$59,2)=LEFT(A5471,2))),MAX($K$1:K5470)+1,0))</f>
        <v>#REF!</v>
      </c>
      <c r="L5471" s="3" t="str">
        <f t="shared" si="431"/>
        <v/>
      </c>
      <c r="Q5471" s="5"/>
      <c r="R5471" s="3"/>
      <c r="U5471" s="5">
        <f>IF('Supplier Change Request FORM Z'!$D$71="",IF(ISNUMBER(SEARCH(#REF!,C5471)),MAX($U$1:U5470)+1,0),IF(ISNUMBER(SEARCH('Supplier Change Request FORM Z'!$D$71,C5471)),MAX($U$1:U5470)+1,0))</f>
        <v>0</v>
      </c>
      <c r="V5471" s="3" t="str">
        <f t="shared" si="432"/>
        <v/>
      </c>
      <c r="Y5471" s="5">
        <f>IF('Supplier Change Request FORM Z'!$D$71="",IF(ISNUMBER(SEARCH(#REF!,C5471)),MAX($Y$1:Y5470)+1,0),IF(ISNUMBER(SEARCH('Supplier Change Request FORM Z'!$D$71,C5471)),MAX($Y$1:Y5470)+1,0))</f>
        <v>0</v>
      </c>
      <c r="Z5471" s="3" t="str">
        <f t="shared" si="433"/>
        <v/>
      </c>
      <c r="AE5471" s="5" t="e">
        <f>IF('Supplier Change Request FORM Z'!$D$58="",IF(LEFT(#REF!,1)="F",0,IF(AND((LEFT(#REF!,1)=LEFT(E5471,1)),(LEFT(#REF!,2)=LEFT(A5471,2))),MAX($AE$1:AE5470)+1,0)),IF(LEFT('Supplier Change Request FORM Z'!$D$58,1)="F",0,IF(AND((LEFT('Supplier Change Request FORM Z'!$D$58,1)=LEFT(E5471,1)),(LEFT('Supplier Change Request FORM Z'!$D$59,2)=LEFT(A5471,2))),MAX($AE$1:AE5470)+1,0)))</f>
        <v>#REF!</v>
      </c>
      <c r="AF5471" s="3" t="str">
        <f t="shared" si="434"/>
        <v/>
      </c>
    </row>
    <row r="5472" spans="1:32" x14ac:dyDescent="0.35">
      <c r="A5472" s="2" t="s">
        <v>9456</v>
      </c>
      <c r="B5472" s="2" t="s">
        <v>9460</v>
      </c>
      <c r="C5472" s="2" t="s">
        <v>9459</v>
      </c>
      <c r="D5472" s="2" t="s">
        <v>9460</v>
      </c>
      <c r="E5472" s="2" t="s">
        <v>9644</v>
      </c>
      <c r="G5472" s="5">
        <f>IF('Supplier Change Request FORM Z'!$D$61="",IF(ISNUMBER(SEARCH(#REF!,C5472)),MAX($G$1:G5471)+1,0),IF(ISNUMBER(SEARCH('Supplier Change Request FORM Z'!$D$61,C5472)),MAX($G$1:G5471)+1,0))</f>
        <v>0</v>
      </c>
      <c r="H5472" s="3" t="str">
        <f t="shared" si="430"/>
        <v/>
      </c>
      <c r="K5472" s="5" t="e">
        <f>IF('Supplier Change Request FORM Z'!$D$58="",IF(AND((#REF!=C5472),(LEFT(#REF!,1)=LEFT(E5472,1)),(LEFT(#REF!,2)=LEFT(A5472,2))),MAX($K$1:K5471)+1,0),IF(AND(('Supplier Change Request FORM Z'!$D$61=C5472),(LEFT('Supplier Change Request FORM Z'!$D$58,1)=LEFT(E5472,1)),(LEFT('Supplier Change Request FORM Z'!$D$59,2)=LEFT(A5472,2))),MAX($K$1:K5471)+1,0))</f>
        <v>#REF!</v>
      </c>
      <c r="L5472" s="3" t="str">
        <f t="shared" si="431"/>
        <v/>
      </c>
      <c r="Q5472" s="5"/>
      <c r="R5472" s="3"/>
      <c r="U5472" s="5">
        <f>IF('Supplier Change Request FORM Z'!$D$71="",IF(ISNUMBER(SEARCH(#REF!,C5472)),MAX($U$1:U5471)+1,0),IF(ISNUMBER(SEARCH('Supplier Change Request FORM Z'!$D$71,C5472)),MAX($U$1:U5471)+1,0))</f>
        <v>0</v>
      </c>
      <c r="V5472" s="3" t="str">
        <f t="shared" si="432"/>
        <v/>
      </c>
      <c r="Y5472" s="5">
        <f>IF('Supplier Change Request FORM Z'!$D$71="",IF(ISNUMBER(SEARCH(#REF!,C5472)),MAX($Y$1:Y5471)+1,0),IF(ISNUMBER(SEARCH('Supplier Change Request FORM Z'!$D$71,C5472)),MAX($Y$1:Y5471)+1,0))</f>
        <v>0</v>
      </c>
      <c r="Z5472" s="3" t="str">
        <f t="shared" si="433"/>
        <v/>
      </c>
      <c r="AE5472" s="5" t="e">
        <f>IF('Supplier Change Request FORM Z'!$D$58="",IF(LEFT(#REF!,1)="F",0,IF(AND((LEFT(#REF!,1)=LEFT(E5472,1)),(LEFT(#REF!,2)=LEFT(A5472,2))),MAX($AE$1:AE5471)+1,0)),IF(LEFT('Supplier Change Request FORM Z'!$D$58,1)="F",0,IF(AND((LEFT('Supplier Change Request FORM Z'!$D$58,1)=LEFT(E5472,1)),(LEFT('Supplier Change Request FORM Z'!$D$59,2)=LEFT(A5472,2))),MAX($AE$1:AE5471)+1,0)))</f>
        <v>#REF!</v>
      </c>
      <c r="AF5472" s="3" t="str">
        <f t="shared" si="434"/>
        <v/>
      </c>
    </row>
    <row r="5473" spans="1:33" s="70" customFormat="1" x14ac:dyDescent="0.35">
      <c r="A5473" s="70" t="s">
        <v>54</v>
      </c>
      <c r="B5473" s="70" t="s">
        <v>10216</v>
      </c>
      <c r="C5473" s="70" t="s">
        <v>10216</v>
      </c>
      <c r="D5473" s="70" t="s">
        <v>10216</v>
      </c>
      <c r="E5473" s="70" t="s">
        <v>10339</v>
      </c>
      <c r="G5473" s="95"/>
      <c r="H5473" s="95"/>
      <c r="I5473" s="95"/>
      <c r="K5473" s="95"/>
      <c r="L5473" s="95"/>
      <c r="M5473" s="95"/>
      <c r="Q5473" s="95"/>
      <c r="R5473" s="95"/>
      <c r="S5473" s="95"/>
      <c r="U5473" s="95"/>
      <c r="V5473" s="95"/>
      <c r="W5473" s="95"/>
      <c r="Y5473" s="95"/>
      <c r="Z5473" s="95"/>
      <c r="AA5473" s="95"/>
      <c r="AC5473" s="70" t="s">
        <v>10213</v>
      </c>
      <c r="AD5473" s="70" t="s">
        <v>10216</v>
      </c>
      <c r="AE5473" s="96" t="e">
        <f>IF('Supplier Change Request FORM Z'!$D$58="",IF(LEFT(#REF!,1)="F",MAX($AE$1:AE5472)+1,0),IF(LEFT('Supplier Change Request FORM Z'!$D$58,1)="F",MAX($AE$1:AE5472)+1,0))</f>
        <v>#REF!</v>
      </c>
      <c r="AF5473" s="95"/>
      <c r="AG5473" s="95"/>
    </row>
  </sheetData>
  <sheetProtection sheet="1" objects="1" scenarios="1"/>
  <autoFilter ref="A1:E5473" xr:uid="{00000000-0009-0000-0000-000005000000}"/>
  <sortState xmlns:xlrd2="http://schemas.microsoft.com/office/spreadsheetml/2017/richdata2" ref="A2:E5472">
    <sortCondition ref="A2:A5472"/>
    <sortCondition ref="C2:C5472"/>
  </sortState>
  <pageMargins left="0.7" right="0.7" top="0.75" bottom="0.75" header="0.3" footer="0.3"/>
  <pageSetup orientation="portrait" horizontalDpi="1200" verticalDpi="1200" r:id="rId1"/>
  <headerFooter>
    <oddFooter>&amp;L&amp;1#&amp;"Calibri"&amp;8&amp;K0000FF## NUS Confidential ##</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2060"/>
  </sheetPr>
  <dimension ref="B1:AF6401"/>
  <sheetViews>
    <sheetView topLeftCell="V1" workbookViewId="0">
      <pane ySplit="1" topLeftCell="A2" activePane="bottomLeft" state="frozen"/>
      <selection activeCell="C63" sqref="C63:F63"/>
      <selection pane="bottomLeft" activeCell="AF8" sqref="AF8"/>
    </sheetView>
  </sheetViews>
  <sheetFormatPr defaultRowHeight="14.5" x14ac:dyDescent="0.35"/>
  <cols>
    <col min="1" max="1" width="3.36328125" customWidth="1"/>
    <col min="2" max="2" width="36.453125" bestFit="1" customWidth="1"/>
    <col min="3" max="3" width="26" bestFit="1" customWidth="1"/>
    <col min="4" max="4" width="20.6328125" bestFit="1" customWidth="1"/>
    <col min="5" max="5" width="10.6328125" style="4" customWidth="1"/>
    <col min="6" max="6" width="15.453125" customWidth="1"/>
    <col min="7" max="7" width="14.453125" customWidth="1"/>
    <col min="8" max="9" width="20.08984375" customWidth="1"/>
    <col min="10" max="10" width="10" customWidth="1"/>
    <col min="11" max="11" width="20.08984375" customWidth="1"/>
    <col min="12" max="12" width="16.08984375" customWidth="1"/>
    <col min="13" max="13" width="54.36328125" bestFit="1" customWidth="1"/>
    <col min="14" max="14" width="48.36328125" customWidth="1"/>
    <col min="15" max="15" width="20.6328125" customWidth="1"/>
    <col min="16" max="16" width="24.54296875" bestFit="1" customWidth="1"/>
    <col min="17" max="17" width="62.54296875" bestFit="1" customWidth="1"/>
    <col min="18" max="18" width="11.36328125" customWidth="1"/>
    <col min="19" max="19" width="27.36328125" customWidth="1"/>
    <col min="20" max="20" width="10.54296875" customWidth="1"/>
    <col min="21" max="21" width="32.54296875" customWidth="1"/>
    <col min="22" max="22" width="14.08984375" customWidth="1"/>
    <col min="23" max="23" width="22.6328125" customWidth="1"/>
    <col min="24" max="24" width="23.36328125" customWidth="1"/>
    <col min="25" max="25" width="37.54296875" bestFit="1" customWidth="1"/>
    <col min="29" max="29" width="16" customWidth="1"/>
  </cols>
  <sheetData>
    <row r="1" spans="2:32" s="6" customFormat="1" x14ac:dyDescent="0.35">
      <c r="B1" s="6" t="s">
        <v>43</v>
      </c>
      <c r="C1" s="6" t="s">
        <v>42</v>
      </c>
      <c r="D1" s="6" t="s">
        <v>38</v>
      </c>
      <c r="E1" s="7" t="s">
        <v>9516</v>
      </c>
      <c r="F1" s="6" t="s">
        <v>9514</v>
      </c>
      <c r="G1" s="12" t="s">
        <v>9519</v>
      </c>
      <c r="H1" s="11" t="s">
        <v>9515</v>
      </c>
      <c r="I1" s="6" t="s">
        <v>9517</v>
      </c>
      <c r="J1" s="7" t="s">
        <v>9521</v>
      </c>
      <c r="K1" s="6" t="s">
        <v>9523</v>
      </c>
      <c r="L1" s="6" t="s">
        <v>9517</v>
      </c>
      <c r="M1" s="6" t="s">
        <v>32</v>
      </c>
      <c r="N1" s="6" t="s">
        <v>9534</v>
      </c>
      <c r="O1" s="6" t="s">
        <v>9534</v>
      </c>
      <c r="P1" s="6" t="s">
        <v>9535</v>
      </c>
      <c r="Q1" s="6" t="s">
        <v>9513</v>
      </c>
      <c r="R1" s="6" t="s">
        <v>9516</v>
      </c>
      <c r="S1" s="6" t="s">
        <v>9518</v>
      </c>
      <c r="T1" s="6" t="s">
        <v>9519</v>
      </c>
      <c r="U1" s="6" t="s">
        <v>9520</v>
      </c>
      <c r="V1" s="6" t="s">
        <v>9521</v>
      </c>
      <c r="W1" s="6" t="s">
        <v>9522</v>
      </c>
      <c r="Y1" s="6" t="s">
        <v>9536</v>
      </c>
      <c r="Z1" s="6" t="s">
        <v>9628</v>
      </c>
      <c r="AA1" s="6" t="s">
        <v>9629</v>
      </c>
      <c r="AB1" s="6" t="s">
        <v>9541</v>
      </c>
      <c r="AD1" s="6" t="s">
        <v>10318</v>
      </c>
      <c r="AE1" s="6" t="s">
        <v>10319</v>
      </c>
      <c r="AF1" s="6" t="s">
        <v>11223</v>
      </c>
    </row>
    <row r="2" spans="2:32" x14ac:dyDescent="0.35">
      <c r="B2" t="s">
        <v>10315</v>
      </c>
      <c r="C2" t="s">
        <v>58</v>
      </c>
      <c r="D2" s="3" t="s">
        <v>9795</v>
      </c>
      <c r="E2" s="5">
        <f>IF(ISNUMBER(SEARCH(#REF!,D2)),MAX($E$1:E1)+1,0)</f>
        <v>0</v>
      </c>
      <c r="F2" s="3" t="str">
        <f>IFERROR(INDEX($D:$D,MATCH(ROW(F1),$E:$E,0)),"")</f>
        <v/>
      </c>
      <c r="G2" s="5">
        <f>IF('Supplier Change Request FORM Z'!$D$39="",IF(ISNUMBER(SEARCH(#REF!,D2)),MAX($G$1:G1)+1,0),IF(ISNUMBER(SEARCH('Supplier Change Request FORM Z'!$D$39,D2)),MAX($G$1:G1)+1,0))</f>
        <v>0</v>
      </c>
      <c r="H2" s="3" t="str">
        <f>IFERROR(INDEX($D:$D,MATCH(ROW(H1),$G:$G,0)),"")</f>
        <v/>
      </c>
      <c r="I2" s="3" t="e">
        <f ca="1">OFFSET(Mapping!$H$2,,,MAX(Mapping!$G$2:$G$262))</f>
        <v>#REF!</v>
      </c>
      <c r="J2" s="3">
        <f>IF(ISNUMBER(SEARCH(#REF!,D2)),MAX($J$1:J1)+1,0)</f>
        <v>0</v>
      </c>
      <c r="K2" s="3" t="str">
        <f>IFERROR(INDEX($D:$D,MATCH(ROW(K1),$J:$J,0)),"")</f>
        <v/>
      </c>
      <c r="L2" s="3"/>
      <c r="M2" t="s">
        <v>0</v>
      </c>
      <c r="N2" s="2" t="s">
        <v>8307</v>
      </c>
      <c r="O2" s="2" t="s">
        <v>8307</v>
      </c>
      <c r="P2" t="s">
        <v>9632</v>
      </c>
      <c r="Q2" s="97" t="s">
        <v>10062</v>
      </c>
      <c r="R2" s="97">
        <f>IF(ISNUMBER(SEARCH(#REF!,Q2)),MAX($R$1:R1)+1,0)</f>
        <v>0</v>
      </c>
      <c r="S2" s="97" t="str">
        <f t="shared" ref="S2:S18" si="0">IFERROR(INDEX(Q:Q,MATCH(ROW(S1),R:R,0)),"")</f>
        <v/>
      </c>
      <c r="T2" s="97">
        <f>IF('Supplier Change Request FORM Z'!$D$16="",IF(ISNUMBER(SEARCH('Supplier Change Request FORM Z'!$D$16,Q2)),MAX($T$1:T1)+1,0),IF(ISNUMBER(SEARCH('Supplier Change Request FORM Z'!$D$16,Q2)),MAX($T$1:T1)+1,0))</f>
        <v>1</v>
      </c>
      <c r="U2" s="97" t="str">
        <f t="shared" ref="U2:U33" si="1">IFERROR(INDEX(Q:Q,MATCH(ROW(U1),T:T,0)),"")</f>
        <v>002-OFFICE OF STUDENT AFFAIRS (OSA)</v>
      </c>
      <c r="V2" s="97">
        <f>IF(ISNUMBER(SEARCH(#REF!,Q2)),MAX($V$1:V1)+1,0)</f>
        <v>0</v>
      </c>
      <c r="W2" s="97" t="str">
        <f t="shared" ref="W2:W18" si="2">IFERROR(INDEX(Q:Q,MATCH(ROW(W1),V:V,0)),"")</f>
        <v/>
      </c>
      <c r="X2" s="8"/>
      <c r="Y2" t="s">
        <v>9465</v>
      </c>
      <c r="Z2" t="s">
        <v>605</v>
      </c>
      <c r="AA2" t="s">
        <v>9542</v>
      </c>
      <c r="AB2" t="s">
        <v>9543</v>
      </c>
      <c r="AC2" s="9" t="str">
        <f t="shared" ref="AC2:AC17" si="3">Z2&amp;" - "&amp;AA2&amp; " - "&amp;AB2</f>
        <v>BD - BDT - TEL</v>
      </c>
      <c r="AD2" t="s">
        <v>10320</v>
      </c>
      <c r="AE2" t="s">
        <v>10321</v>
      </c>
      <c r="AF2" t="s">
        <v>11204</v>
      </c>
    </row>
    <row r="3" spans="2:32" x14ac:dyDescent="0.35">
      <c r="B3" t="s">
        <v>10316</v>
      </c>
      <c r="C3" t="s">
        <v>63</v>
      </c>
      <c r="D3" s="3" t="s">
        <v>9796</v>
      </c>
      <c r="E3" s="5">
        <f>IF(ISNUMBER(SEARCH(#REF!,D3)),MAX($E$1:E2)+1,0)</f>
        <v>0</v>
      </c>
      <c r="F3" s="3" t="str">
        <f t="shared" ref="F3:F66" si="4">IFERROR(INDEX($D:$D,MATCH(ROW(F2),$E:$E,0)),"")</f>
        <v/>
      </c>
      <c r="G3" s="5">
        <f>IF('Supplier Change Request FORM Z'!$D$39="",IF(ISNUMBER(SEARCH(#REF!,D3)),MAX($G$1:G2)+1,0),IF(ISNUMBER(SEARCH('Supplier Change Request FORM Z'!$D$39,D3)),MAX($G$1:G2)+1,0))</f>
        <v>0</v>
      </c>
      <c r="H3" s="3" t="str">
        <f>IFERROR(INDEX($D:$D,MATCH(ROW(H2),$G:$G,0)),"")</f>
        <v/>
      </c>
      <c r="I3" s="3"/>
      <c r="J3" s="3">
        <f>IF(ISNUMBER(SEARCH(#REF!,D3)),MAX($J$1:J2)+1,0)</f>
        <v>0</v>
      </c>
      <c r="K3" s="3" t="str">
        <f t="shared" ref="K3:K66" si="5">IFERROR(INDEX($D:$D,MATCH(ROW(K2),$J:$J,0)),"")</f>
        <v/>
      </c>
      <c r="L3" s="3"/>
      <c r="M3" t="s">
        <v>1</v>
      </c>
      <c r="N3" s="2" t="s">
        <v>7978</v>
      </c>
      <c r="O3" s="2" t="s">
        <v>7978</v>
      </c>
      <c r="P3" t="s">
        <v>9532</v>
      </c>
      <c r="Q3" s="97" t="s">
        <v>10388</v>
      </c>
      <c r="R3" s="97">
        <f>IF(ISNUMBER(SEARCH(#REF!,Q3)),MAX($R$1:R2)+1,0)</f>
        <v>0</v>
      </c>
      <c r="S3" s="97" t="str">
        <f t="shared" si="0"/>
        <v/>
      </c>
      <c r="T3" s="97">
        <f>IF('Supplier Change Request FORM Z'!$D$16="",IF(ISNUMBER(SEARCH('Supplier Change Request FORM Z'!$D$16,Q3)),MAX($T$1:T2)+1,0),IF(ISNUMBER(SEARCH('Supplier Change Request FORM Z'!$D$16,Q3)),MAX($T$1:T2)+1,0))</f>
        <v>2</v>
      </c>
      <c r="U3" s="97" t="str">
        <f t="shared" si="1"/>
        <v>003-OFFICE OF THE UNIVERSITY REGISTRAR (OUR)</v>
      </c>
      <c r="V3" s="97">
        <f>IF(ISNUMBER(SEARCH(#REF!,Q3)),MAX($V$1:V2)+1,0)</f>
        <v>0</v>
      </c>
      <c r="W3" s="97" t="str">
        <f t="shared" si="2"/>
        <v/>
      </c>
      <c r="X3" s="8"/>
      <c r="Y3" t="s">
        <v>9466</v>
      </c>
      <c r="Z3" t="s">
        <v>1036</v>
      </c>
      <c r="AA3" t="s">
        <v>9544</v>
      </c>
      <c r="AB3" t="s">
        <v>9543</v>
      </c>
      <c r="AC3" s="9" t="str">
        <f t="shared" si="3"/>
        <v>CN - CNY - TEL</v>
      </c>
      <c r="AD3" t="s">
        <v>10322</v>
      </c>
      <c r="AE3" t="s">
        <v>1031</v>
      </c>
      <c r="AF3" t="s">
        <v>11205</v>
      </c>
    </row>
    <row r="4" spans="2:32" x14ac:dyDescent="0.35">
      <c r="B4" t="s">
        <v>10317</v>
      </c>
      <c r="C4" t="s">
        <v>64</v>
      </c>
      <c r="D4" s="3" t="s">
        <v>9797</v>
      </c>
      <c r="E4" s="5">
        <f>IF(ISNUMBER(SEARCH(#REF!,D4)),MAX($E$1:E3)+1,0)</f>
        <v>0</v>
      </c>
      <c r="F4" s="3" t="str">
        <f t="shared" si="4"/>
        <v/>
      </c>
      <c r="G4" s="5">
        <f>IF('Supplier Change Request FORM Z'!$D$39="",IF(ISNUMBER(SEARCH(#REF!,D4)),MAX($G$1:G3)+1,0),IF(ISNUMBER(SEARCH('Supplier Change Request FORM Z'!$D$39,D4)),MAX($G$1:G3)+1,0))</f>
        <v>0</v>
      </c>
      <c r="H4" s="3" t="str">
        <f t="shared" ref="H4:H66" si="6">IFERROR(INDEX($D:$D,MATCH(ROW(H3),$G:$G,0)),"")</f>
        <v/>
      </c>
      <c r="I4" s="3"/>
      <c r="J4" s="3">
        <f>IF(ISNUMBER(SEARCH(#REF!,D4)),MAX($J$1:J3)+1,0)</f>
        <v>0</v>
      </c>
      <c r="K4" s="3" t="str">
        <f t="shared" si="5"/>
        <v/>
      </c>
      <c r="L4" s="3"/>
      <c r="M4" t="s">
        <v>2</v>
      </c>
      <c r="N4" s="2" t="s">
        <v>2915</v>
      </c>
      <c r="O4" s="2" t="s">
        <v>2915</v>
      </c>
      <c r="P4" t="s">
        <v>9524</v>
      </c>
      <c r="Q4" s="97" t="s">
        <v>10353</v>
      </c>
      <c r="R4" s="97">
        <f>IF(ISNUMBER(SEARCH(#REF!,Q4)),MAX($R$1:R3)+1,0)</f>
        <v>0</v>
      </c>
      <c r="S4" s="97" t="str">
        <f t="shared" si="0"/>
        <v/>
      </c>
      <c r="T4" s="97">
        <f>IF('Supplier Change Request FORM Z'!$D$16="",IF(ISNUMBER(SEARCH('Supplier Change Request FORM Z'!$D$16,Q4)),MAX($T$1:T3)+1,0),IF(ISNUMBER(SEARCH('Supplier Change Request FORM Z'!$D$16,Q4)),MAX($T$1:T3)+1,0))</f>
        <v>3</v>
      </c>
      <c r="U4" s="97" t="str">
        <f t="shared" si="1"/>
        <v>015-NUS MUSEUM</v>
      </c>
      <c r="V4" s="97">
        <f>IF(ISNUMBER(SEARCH(#REF!,Q4)),MAX($V$1:V3)+1,0)</f>
        <v>0</v>
      </c>
      <c r="W4" s="97" t="str">
        <f t="shared" si="2"/>
        <v/>
      </c>
      <c r="X4" s="8"/>
      <c r="Y4" t="s">
        <v>9467</v>
      </c>
      <c r="Z4" t="s">
        <v>4427</v>
      </c>
      <c r="AA4" t="s">
        <v>9545</v>
      </c>
      <c r="AB4" t="s">
        <v>9546</v>
      </c>
      <c r="AC4" s="9" t="str">
        <f t="shared" si="3"/>
        <v>IN - INR - IFSC</v>
      </c>
      <c r="AD4" t="s">
        <v>10323</v>
      </c>
      <c r="AE4" t="s">
        <v>10324</v>
      </c>
      <c r="AF4" t="s">
        <v>11206</v>
      </c>
    </row>
    <row r="5" spans="2:32" x14ac:dyDescent="0.35">
      <c r="C5" t="s">
        <v>65</v>
      </c>
      <c r="D5" s="3" t="s">
        <v>9798</v>
      </c>
      <c r="E5" s="5">
        <f>IF(ISNUMBER(SEARCH(#REF!,D5)),MAX($E$1:E4)+1,0)</f>
        <v>0</v>
      </c>
      <c r="F5" s="3" t="str">
        <f t="shared" si="4"/>
        <v/>
      </c>
      <c r="G5" s="5">
        <f>IF('Supplier Change Request FORM Z'!$D$39="",IF(ISNUMBER(SEARCH(#REF!,D5)),MAX($G$1:G4)+1,0),IF(ISNUMBER(SEARCH('Supplier Change Request FORM Z'!$D$39,D5)),MAX($G$1:G4)+1,0))</f>
        <v>0</v>
      </c>
      <c r="H5" s="3" t="str">
        <f t="shared" si="6"/>
        <v/>
      </c>
      <c r="I5" s="3"/>
      <c r="J5" s="3">
        <f>IF(ISNUMBER(SEARCH(#REF!,D5)),MAX($J$1:J4)+1,0)</f>
        <v>0</v>
      </c>
      <c r="K5" s="3" t="str">
        <f t="shared" si="5"/>
        <v/>
      </c>
      <c r="L5" s="3"/>
      <c r="N5" s="2" t="s">
        <v>2916</v>
      </c>
      <c r="O5" s="2" t="s">
        <v>2916</v>
      </c>
      <c r="P5" t="s">
        <v>9525</v>
      </c>
      <c r="Q5" s="97" t="s">
        <v>10063</v>
      </c>
      <c r="R5" s="97">
        <f>IF(ISNUMBER(SEARCH(#REF!,Q5)),MAX($R$1:R4)+1,0)</f>
        <v>0</v>
      </c>
      <c r="S5" s="97" t="str">
        <f t="shared" si="0"/>
        <v/>
      </c>
      <c r="T5" s="97">
        <f>IF('Supplier Change Request FORM Z'!$D$16="",IF(ISNUMBER(SEARCH('Supplier Change Request FORM Z'!$D$16,Q5)),MAX($T$1:T4)+1,0),IF(ISNUMBER(SEARCH('Supplier Change Request FORM Z'!$D$16,Q5)),MAX($T$1:T4)+1,0))</f>
        <v>4</v>
      </c>
      <c r="U5" s="97" t="str">
        <f t="shared" si="1"/>
        <v>016-OFFICE OF ESTATE DEVELOPMENT (OED)</v>
      </c>
      <c r="V5" s="97">
        <f>IF(ISNUMBER(SEARCH(#REF!,Q5)),MAX($V$1:V4)+1,0)</f>
        <v>0</v>
      </c>
      <c r="W5" s="97" t="str">
        <f t="shared" si="2"/>
        <v/>
      </c>
      <c r="Y5" t="s">
        <v>9468</v>
      </c>
      <c r="Z5" t="s">
        <v>5717</v>
      </c>
      <c r="AA5" t="s">
        <v>9547</v>
      </c>
      <c r="AB5" t="s">
        <v>9543</v>
      </c>
      <c r="AC5" s="9" t="str">
        <f t="shared" si="3"/>
        <v>KR - KRW - TEL</v>
      </c>
      <c r="AD5" t="s">
        <v>10325</v>
      </c>
      <c r="AE5" t="s">
        <v>10326</v>
      </c>
      <c r="AF5" t="s">
        <v>11207</v>
      </c>
    </row>
    <row r="6" spans="2:32" x14ac:dyDescent="0.35">
      <c r="C6" t="s">
        <v>59</v>
      </c>
      <c r="D6" s="3" t="s">
        <v>3</v>
      </c>
      <c r="E6" s="5">
        <f>IF(ISNUMBER(SEARCH(#REF!,D6)),MAX($E$1:E5)+1,0)</f>
        <v>0</v>
      </c>
      <c r="F6" s="3" t="str">
        <f t="shared" si="4"/>
        <v/>
      </c>
      <c r="G6" s="5">
        <f>IF('Supplier Change Request FORM Z'!$D$39="",IF(ISNUMBER(SEARCH(#REF!,D6)),MAX($G$1:G5)+1,0),IF(ISNUMBER(SEARCH('Supplier Change Request FORM Z'!$D$39,D6)),MAX($G$1:G5)+1,0))</f>
        <v>0</v>
      </c>
      <c r="H6" s="3" t="str">
        <f t="shared" si="6"/>
        <v/>
      </c>
      <c r="I6" s="3"/>
      <c r="J6" s="3">
        <f>IF(ISNUMBER(SEARCH(#REF!,D6)),MAX($J$1:J5)+1,0)</f>
        <v>0</v>
      </c>
      <c r="K6" s="3" t="str">
        <f t="shared" si="5"/>
        <v/>
      </c>
      <c r="L6" s="3"/>
      <c r="N6" s="2" t="s">
        <v>7200</v>
      </c>
      <c r="O6" s="2" t="s">
        <v>7200</v>
      </c>
      <c r="Q6" s="97" t="s">
        <v>10064</v>
      </c>
      <c r="R6" s="97">
        <f>IF(ISNUMBER(SEARCH(#REF!,Q6)),MAX($R$1:R5)+1,0)</f>
        <v>0</v>
      </c>
      <c r="S6" s="97" t="str">
        <f t="shared" si="0"/>
        <v/>
      </c>
      <c r="T6" s="97">
        <f>IF('Supplier Change Request FORM Z'!$D$16="",IF(ISNUMBER(SEARCH('Supplier Change Request FORM Z'!$D$16,Q6)),MAX($T$1:T5)+1,0),IF(ISNUMBER(SEARCH('Supplier Change Request FORM Z'!$D$16,Q6)),MAX($T$1:T5)+1,0))</f>
        <v>5</v>
      </c>
      <c r="U6" s="97" t="str">
        <f t="shared" si="1"/>
        <v>019-OFFICE OF ADMISSIONS (OAM)</v>
      </c>
      <c r="V6" s="97">
        <f>IF(ISNUMBER(SEARCH(#REF!,Q6)),MAX($V$1:V5)+1,0)</f>
        <v>0</v>
      </c>
      <c r="W6" s="97" t="str">
        <f t="shared" si="2"/>
        <v/>
      </c>
      <c r="Y6" t="s">
        <v>9469</v>
      </c>
      <c r="Z6" t="s">
        <v>5994</v>
      </c>
      <c r="AA6" t="s">
        <v>9548</v>
      </c>
      <c r="AB6" t="s">
        <v>9543</v>
      </c>
      <c r="AC6" s="9" t="str">
        <f t="shared" si="3"/>
        <v>MY - MYR - TEL</v>
      </c>
      <c r="AD6" t="s">
        <v>10327</v>
      </c>
      <c r="AE6" t="s">
        <v>10328</v>
      </c>
      <c r="AF6" t="s">
        <v>11208</v>
      </c>
    </row>
    <row r="7" spans="2:32" x14ac:dyDescent="0.35">
      <c r="C7" t="s">
        <v>66</v>
      </c>
      <c r="D7" s="3" t="s">
        <v>9799</v>
      </c>
      <c r="E7" s="5">
        <f>IF(ISNUMBER(SEARCH(#REF!,D7)),MAX($E$1:E6)+1,0)</f>
        <v>0</v>
      </c>
      <c r="F7" s="3" t="str">
        <f t="shared" si="4"/>
        <v/>
      </c>
      <c r="G7" s="5">
        <f>IF('Supplier Change Request FORM Z'!$D$39="",IF(ISNUMBER(SEARCH(#REF!,D7)),MAX($G$1:G6)+1,0),IF(ISNUMBER(SEARCH('Supplier Change Request FORM Z'!$D$39,D7)),MAX($G$1:G6)+1,0))</f>
        <v>0</v>
      </c>
      <c r="H7" s="3" t="str">
        <f t="shared" si="6"/>
        <v/>
      </c>
      <c r="I7" s="3"/>
      <c r="J7" s="3">
        <f>IF(ISNUMBER(SEARCH(#REF!,D7)),MAX($J$1:J6)+1,0)</f>
        <v>0</v>
      </c>
      <c r="K7" s="3" t="str">
        <f t="shared" si="5"/>
        <v/>
      </c>
      <c r="L7" s="3"/>
      <c r="N7" s="2" t="s">
        <v>7232</v>
      </c>
      <c r="O7" s="2" t="s">
        <v>7232</v>
      </c>
      <c r="Q7" s="97" t="s">
        <v>10065</v>
      </c>
      <c r="R7" s="97">
        <f>IF(ISNUMBER(SEARCH(#REF!,Q7)),MAX($R$1:R6)+1,0)</f>
        <v>0</v>
      </c>
      <c r="S7" s="97" t="str">
        <f t="shared" si="0"/>
        <v/>
      </c>
      <c r="T7" s="97">
        <f>IF('Supplier Change Request FORM Z'!$D$16="",IF(ISNUMBER(SEARCH('Supplier Change Request FORM Z'!$D$16,Q7)),MAX($T$1:T6)+1,0),IF(ISNUMBER(SEARCH('Supplier Change Request FORM Z'!$D$16,Q7)),MAX($T$1:T6)+1,0))</f>
        <v>6</v>
      </c>
      <c r="U7" s="97" t="str">
        <f t="shared" si="1"/>
        <v>021-OFFICE OF HUMAN RESOURCE (OHR)</v>
      </c>
      <c r="V7" s="97">
        <f>IF(ISNUMBER(SEARCH(#REF!,Q7)),MAX($V$1:V6)+1,0)</f>
        <v>0</v>
      </c>
      <c r="W7" s="97" t="str">
        <f t="shared" si="2"/>
        <v/>
      </c>
      <c r="Y7" t="s">
        <v>9470</v>
      </c>
      <c r="Z7" t="s">
        <v>6315</v>
      </c>
      <c r="AA7" t="s">
        <v>9549</v>
      </c>
      <c r="AB7" t="s">
        <v>9543</v>
      </c>
      <c r="AC7" s="9" t="str">
        <f t="shared" si="3"/>
        <v>PK - PKR - TEL</v>
      </c>
      <c r="AD7" t="s">
        <v>10329</v>
      </c>
      <c r="AE7" t="s">
        <v>10330</v>
      </c>
      <c r="AF7" t="s">
        <v>11209</v>
      </c>
    </row>
    <row r="8" spans="2:32" x14ac:dyDescent="0.35">
      <c r="C8" t="s">
        <v>67</v>
      </c>
      <c r="D8" s="3" t="s">
        <v>9800</v>
      </c>
      <c r="E8" s="5">
        <f>IF(ISNUMBER(SEARCH(#REF!,D8)),MAX($E$1:E7)+1,0)</f>
        <v>0</v>
      </c>
      <c r="F8" s="3" t="str">
        <f t="shared" si="4"/>
        <v/>
      </c>
      <c r="G8" s="5">
        <f>IF('Supplier Change Request FORM Z'!$D$39="",IF(ISNUMBER(SEARCH(#REF!,D8)),MAX($G$1:G7)+1,0),IF(ISNUMBER(SEARCH('Supplier Change Request FORM Z'!$D$39,D8)),MAX($G$1:G7)+1,0))</f>
        <v>0</v>
      </c>
      <c r="H8" s="3" t="str">
        <f t="shared" si="6"/>
        <v/>
      </c>
      <c r="I8" s="3"/>
      <c r="J8" s="3">
        <f>IF(ISNUMBER(SEARCH(#REF!,D8)),MAX($J$1:J7)+1,0)</f>
        <v>0</v>
      </c>
      <c r="K8" s="3" t="str">
        <f t="shared" si="5"/>
        <v/>
      </c>
      <c r="L8" s="3"/>
      <c r="N8" s="2" t="s">
        <v>7272</v>
      </c>
      <c r="O8" s="2" t="s">
        <v>7272</v>
      </c>
      <c r="Q8" s="97" t="s">
        <v>10360</v>
      </c>
      <c r="R8" s="97">
        <f>IF(ISNUMBER(SEARCH(#REF!,Q8)),MAX($R$1:R7)+1,0)</f>
        <v>0</v>
      </c>
      <c r="S8" s="97" t="str">
        <f t="shared" si="0"/>
        <v/>
      </c>
      <c r="T8" s="97">
        <f>IF('Supplier Change Request FORM Z'!$D$16="",IF(ISNUMBER(SEARCH('Supplier Change Request FORM Z'!$D$16,Q8)),MAX($T$1:T7)+1,0),IF(ISNUMBER(SEARCH('Supplier Change Request FORM Z'!$D$16,Q8)),MAX($T$1:T7)+1,0))</f>
        <v>7</v>
      </c>
      <c r="U8" s="97" t="str">
        <f t="shared" si="1"/>
        <v>027-OFFICE OF THE PROVOST (PVO)</v>
      </c>
      <c r="V8" s="97">
        <f>IF(ISNUMBER(SEARCH(#REF!,Q8)),MAX($V$1:V7)+1,0)</f>
        <v>0</v>
      </c>
      <c r="W8" s="97" t="str">
        <f t="shared" si="2"/>
        <v/>
      </c>
      <c r="Y8" t="s">
        <v>9471</v>
      </c>
      <c r="Z8" t="s">
        <v>6827</v>
      </c>
      <c r="AA8" t="s">
        <v>9550</v>
      </c>
      <c r="AB8" t="s">
        <v>9543</v>
      </c>
      <c r="AC8" s="9" t="str">
        <f t="shared" si="3"/>
        <v>TW - TWD - TEL</v>
      </c>
      <c r="AD8" t="s">
        <v>10331</v>
      </c>
      <c r="AE8" t="s">
        <v>10332</v>
      </c>
      <c r="AF8" t="s">
        <v>11210</v>
      </c>
    </row>
    <row r="9" spans="2:32" x14ac:dyDescent="0.35">
      <c r="C9" t="s">
        <v>9533</v>
      </c>
      <c r="D9" s="3" t="s">
        <v>9801</v>
      </c>
      <c r="E9" s="5">
        <f>IF(ISNUMBER(SEARCH(#REF!,D9)),MAX($E$1:E8)+1,0)</f>
        <v>0</v>
      </c>
      <c r="F9" s="3" t="str">
        <f t="shared" si="4"/>
        <v/>
      </c>
      <c r="G9" s="5">
        <f>IF('Supplier Change Request FORM Z'!$D$39="",IF(ISNUMBER(SEARCH(#REF!,D9)),MAX($G$1:G8)+1,0),IF(ISNUMBER(SEARCH('Supplier Change Request FORM Z'!$D$39,D9)),MAX($G$1:G8)+1,0))</f>
        <v>0</v>
      </c>
      <c r="H9" s="3" t="str">
        <f t="shared" si="6"/>
        <v/>
      </c>
      <c r="I9" s="3"/>
      <c r="J9" s="3">
        <f>IF(ISNUMBER(SEARCH(#REF!,D9)),MAX($J$1:J8)+1,0)</f>
        <v>0</v>
      </c>
      <c r="K9" s="3" t="str">
        <f t="shared" si="5"/>
        <v/>
      </c>
      <c r="L9" s="3"/>
      <c r="N9" s="2" t="s">
        <v>194</v>
      </c>
      <c r="O9" s="2" t="s">
        <v>194</v>
      </c>
      <c r="Q9" s="97" t="s">
        <v>10066</v>
      </c>
      <c r="R9" s="97">
        <f>IF(ISNUMBER(SEARCH(#REF!,Q9)),MAX($R$1:R8)+1,0)</f>
        <v>0</v>
      </c>
      <c r="S9" s="97" t="str">
        <f t="shared" si="0"/>
        <v/>
      </c>
      <c r="T9" s="97">
        <f>IF('Supplier Change Request FORM Z'!$D$16="",IF(ISNUMBER(SEARCH('Supplier Change Request FORM Z'!$D$16,Q9)),MAX($T$1:T8)+1,0),IF(ISNUMBER(SEARCH('Supplier Change Request FORM Z'!$D$16,Q9)),MAX($T$1:T8)+1,0))</f>
        <v>8</v>
      </c>
      <c r="U9" s="97" t="str">
        <f t="shared" si="1"/>
        <v>031-OFFICE OF THE PRESIDENT (UPR)</v>
      </c>
      <c r="V9" s="97">
        <f>IF(ISNUMBER(SEARCH(#REF!,Q9)),MAX($V$1:V8)+1,0)</f>
        <v>0</v>
      </c>
      <c r="W9" s="97" t="str">
        <f t="shared" si="2"/>
        <v/>
      </c>
      <c r="Y9" t="s">
        <v>9472</v>
      </c>
      <c r="Z9" t="s">
        <v>4216</v>
      </c>
      <c r="AA9" t="s">
        <v>9551</v>
      </c>
      <c r="AB9" t="s">
        <v>9630</v>
      </c>
      <c r="AC9" s="9" t="str">
        <f t="shared" si="3"/>
        <v>ID - IDR - SKN</v>
      </c>
      <c r="AD9" t="s">
        <v>10333</v>
      </c>
      <c r="AE9" t="s">
        <v>10334</v>
      </c>
      <c r="AF9" t="s">
        <v>11211</v>
      </c>
    </row>
    <row r="10" spans="2:32" x14ac:dyDescent="0.35">
      <c r="C10" t="s">
        <v>68</v>
      </c>
      <c r="D10" s="3" t="s">
        <v>9802</v>
      </c>
      <c r="E10" s="5">
        <f>IF(ISNUMBER(SEARCH(#REF!,D10)),MAX($E$1:E9)+1,0)</f>
        <v>0</v>
      </c>
      <c r="F10" s="3" t="str">
        <f t="shared" si="4"/>
        <v/>
      </c>
      <c r="G10" s="5">
        <f>IF('Supplier Change Request FORM Z'!$D$39="",IF(ISNUMBER(SEARCH(#REF!,D10)),MAX($G$1:G9)+1,0),IF(ISNUMBER(SEARCH('Supplier Change Request FORM Z'!$D$39,D10)),MAX($G$1:G9)+1,0))</f>
        <v>0</v>
      </c>
      <c r="H10" s="3" t="str">
        <f t="shared" si="6"/>
        <v/>
      </c>
      <c r="I10" s="3"/>
      <c r="J10" s="3">
        <f>IF(ISNUMBER(SEARCH(#REF!,D10)),MAX($J$1:J9)+1,0)</f>
        <v>0</v>
      </c>
      <c r="K10" s="3" t="str">
        <f t="shared" si="5"/>
        <v/>
      </c>
      <c r="L10" s="3"/>
      <c r="N10" s="2" t="s">
        <v>7218</v>
      </c>
      <c r="O10" s="2" t="s">
        <v>7218</v>
      </c>
      <c r="Q10" s="97" t="s">
        <v>10361</v>
      </c>
      <c r="R10" s="97">
        <f>IF(ISNUMBER(SEARCH(#REF!,Q10)),MAX($R$1:R9)+1,0)</f>
        <v>0</v>
      </c>
      <c r="S10" s="97" t="str">
        <f t="shared" si="0"/>
        <v/>
      </c>
      <c r="T10" s="97">
        <f>IF('Supplier Change Request FORM Z'!$D$16="",IF(ISNUMBER(SEARCH('Supplier Change Request FORM Z'!$D$16,Q10)),MAX($T$1:T9)+1,0),IF(ISNUMBER(SEARCH('Supplier Change Request FORM Z'!$D$16,Q10)),MAX($T$1:T9)+1,0))</f>
        <v>9</v>
      </c>
      <c r="U10" s="97" t="str">
        <f t="shared" si="1"/>
        <v>033-ETP - ADMINISTRATION</v>
      </c>
      <c r="V10" s="97">
        <f>IF(ISNUMBER(SEARCH(#REF!,Q10)),MAX($V$1:V9)+1,0)</f>
        <v>0</v>
      </c>
      <c r="W10" s="97" t="str">
        <f t="shared" si="2"/>
        <v/>
      </c>
      <c r="Y10" t="s">
        <v>9473</v>
      </c>
      <c r="Z10" t="s">
        <v>6731</v>
      </c>
      <c r="AA10" t="s">
        <v>9552</v>
      </c>
      <c r="AB10" t="s">
        <v>6073</v>
      </c>
      <c r="AC10" s="9" t="str">
        <f t="shared" si="3"/>
        <v>TH - THB - NA</v>
      </c>
      <c r="AD10" t="s">
        <v>10335</v>
      </c>
      <c r="AE10" t="s">
        <v>10328</v>
      </c>
      <c r="AF10" t="s">
        <v>11212</v>
      </c>
    </row>
    <row r="11" spans="2:32" x14ac:dyDescent="0.35">
      <c r="C11" t="s">
        <v>60</v>
      </c>
      <c r="D11" s="3" t="s">
        <v>9803</v>
      </c>
      <c r="E11" s="5">
        <f>IF(ISNUMBER(SEARCH(#REF!,D11)),MAX($E$1:E10)+1,0)</f>
        <v>0</v>
      </c>
      <c r="F11" s="3" t="str">
        <f t="shared" si="4"/>
        <v/>
      </c>
      <c r="G11" s="5">
        <f>IF('Supplier Change Request FORM Z'!$D$39="",IF(ISNUMBER(SEARCH(#REF!,D11)),MAX($G$1:G10)+1,0),IF(ISNUMBER(SEARCH('Supplier Change Request FORM Z'!$D$39,D11)),MAX($G$1:G10)+1,0))</f>
        <v>0</v>
      </c>
      <c r="H11" s="3" t="str">
        <f t="shared" si="6"/>
        <v/>
      </c>
      <c r="I11" s="3"/>
      <c r="J11" s="3">
        <f>IF(ISNUMBER(SEARCH(#REF!,D11)),MAX($J$1:J10)+1,0)</f>
        <v>0</v>
      </c>
      <c r="K11" s="3" t="str">
        <f t="shared" si="5"/>
        <v/>
      </c>
      <c r="L11" s="3"/>
      <c r="N11" s="2" t="s">
        <v>7228</v>
      </c>
      <c r="O11" s="2" t="s">
        <v>7228</v>
      </c>
      <c r="Q11" s="97" t="s">
        <v>10067</v>
      </c>
      <c r="R11" s="97">
        <f>IF(ISNUMBER(SEARCH(#REF!,Q11)),MAX($R$1:R10)+1,0)</f>
        <v>0</v>
      </c>
      <c r="S11" s="97" t="str">
        <f t="shared" si="0"/>
        <v/>
      </c>
      <c r="T11" s="97">
        <f>IF('Supplier Change Request FORM Z'!$D$16="",IF(ISNUMBER(SEARCH('Supplier Change Request FORM Z'!$D$16,Q11)),MAX($T$1:T10)+1,0),IF(ISNUMBER(SEARCH('Supplier Change Request FORM Z'!$D$16,Q11)),MAX($T$1:T10)+1,0))</f>
        <v>10</v>
      </c>
      <c r="U11" s="97" t="str">
        <f t="shared" si="1"/>
        <v>034-NUS OVERSEAS COLLEGES (NUS OVS COLL)</v>
      </c>
      <c r="V11" s="97">
        <f>IF(ISNUMBER(SEARCH(#REF!,Q11)),MAX($V$1:V10)+1,0)</f>
        <v>0</v>
      </c>
      <c r="W11" s="97" t="str">
        <f t="shared" si="2"/>
        <v/>
      </c>
      <c r="Y11" t="s">
        <v>9474</v>
      </c>
      <c r="Z11" t="s">
        <v>783</v>
      </c>
      <c r="AA11" t="s">
        <v>9553</v>
      </c>
      <c r="AB11" t="s">
        <v>9543</v>
      </c>
      <c r="AC11" s="9" t="str">
        <f t="shared" si="3"/>
        <v>BR - BRL - TEL</v>
      </c>
      <c r="AD11" t="s">
        <v>10336</v>
      </c>
      <c r="AE11" t="s">
        <v>10330</v>
      </c>
      <c r="AF11" t="s">
        <v>11213</v>
      </c>
    </row>
    <row r="12" spans="2:32" x14ac:dyDescent="0.35">
      <c r="C12" t="s">
        <v>61</v>
      </c>
      <c r="D12" s="3" t="s">
        <v>9804</v>
      </c>
      <c r="E12" s="5">
        <f>IF(ISNUMBER(SEARCH(#REF!,D12)),MAX($E$1:E11)+1,0)</f>
        <v>0</v>
      </c>
      <c r="F12" s="3" t="str">
        <f t="shared" si="4"/>
        <v/>
      </c>
      <c r="G12" s="5">
        <f>IF('Supplier Change Request FORM Z'!$D$39="",IF(ISNUMBER(SEARCH(#REF!,D12)),MAX($G$1:G11)+1,0),IF(ISNUMBER(SEARCH('Supplier Change Request FORM Z'!$D$39,D12)),MAX($G$1:G11)+1,0))</f>
        <v>0</v>
      </c>
      <c r="H12" s="3" t="str">
        <f t="shared" si="6"/>
        <v/>
      </c>
      <c r="I12" s="3"/>
      <c r="J12" s="3">
        <f>IF(ISNUMBER(SEARCH(#REF!,D12)),MAX($J$1:J11)+1,0)</f>
        <v>0</v>
      </c>
      <c r="K12" s="3" t="str">
        <f t="shared" si="5"/>
        <v/>
      </c>
      <c r="L12" s="3"/>
      <c r="N12" s="2" t="s">
        <v>7276</v>
      </c>
      <c r="O12" s="2" t="s">
        <v>7276</v>
      </c>
      <c r="Q12" s="97" t="s">
        <v>10362</v>
      </c>
      <c r="R12" s="97">
        <f>IF(ISNUMBER(SEARCH(#REF!,Q12)),MAX($R$1:R11)+1,0)</f>
        <v>0</v>
      </c>
      <c r="S12" s="97" t="str">
        <f t="shared" si="0"/>
        <v/>
      </c>
      <c r="T12" s="97">
        <f>IF('Supplier Change Request FORM Z'!$D$16="",IF(ISNUMBER(SEARCH('Supplier Change Request FORM Z'!$D$16,Q12)),MAX($T$1:T11)+1,0),IF(ISNUMBER(SEARCH('Supplier Change Request FORM Z'!$D$16,Q12)),MAX($T$1:T11)+1,0))</f>
        <v>11</v>
      </c>
      <c r="U12" s="97" t="str">
        <f t="shared" si="1"/>
        <v>036-ECOSYSTEM DEVELOPMENT</v>
      </c>
      <c r="V12" s="97">
        <f>IF(ISNUMBER(SEARCH(#REF!,Q12)),MAX($V$1:V11)+1,0)</f>
        <v>0</v>
      </c>
      <c r="W12" s="97" t="str">
        <f t="shared" si="2"/>
        <v/>
      </c>
      <c r="Y12" t="s">
        <v>9475</v>
      </c>
      <c r="Z12" t="s">
        <v>6497</v>
      </c>
      <c r="AA12" t="s">
        <v>9554</v>
      </c>
      <c r="AB12" t="s">
        <v>9631</v>
      </c>
      <c r="AC12" s="9" t="str">
        <f t="shared" si="3"/>
        <v>RU - RUB - VO</v>
      </c>
      <c r="AD12" t="s">
        <v>10337</v>
      </c>
      <c r="AE12" t="s">
        <v>10332</v>
      </c>
      <c r="AF12" t="s">
        <v>11214</v>
      </c>
    </row>
    <row r="13" spans="2:32" x14ac:dyDescent="0.35">
      <c r="C13" t="s">
        <v>69</v>
      </c>
      <c r="D13" s="3" t="s">
        <v>9805</v>
      </c>
      <c r="E13" s="5">
        <f>IF(ISNUMBER(SEARCH(#REF!,D13)),MAX($E$1:E12)+1,0)</f>
        <v>0</v>
      </c>
      <c r="F13" s="3" t="str">
        <f t="shared" si="4"/>
        <v/>
      </c>
      <c r="G13" s="5">
        <f>IF('Supplier Change Request FORM Z'!$D$39="",IF(ISNUMBER(SEARCH(#REF!,D13)),MAX($G$1:G12)+1,0),IF(ISNUMBER(SEARCH('Supplier Change Request FORM Z'!$D$39,D13)),MAX($G$1:G12)+1,0))</f>
        <v>0</v>
      </c>
      <c r="H13" s="3" t="str">
        <f t="shared" si="6"/>
        <v/>
      </c>
      <c r="I13" s="3"/>
      <c r="J13" s="3">
        <f>IF(ISNUMBER(SEARCH(#REF!,D13)),MAX($J$1:J12)+1,0)</f>
        <v>0</v>
      </c>
      <c r="K13" s="3" t="str">
        <f t="shared" si="5"/>
        <v/>
      </c>
      <c r="L13" s="3"/>
      <c r="N13" s="2" t="s">
        <v>2923</v>
      </c>
      <c r="O13" s="2" t="s">
        <v>2923</v>
      </c>
      <c r="Q13" s="97" t="s">
        <v>10068</v>
      </c>
      <c r="R13" s="97">
        <f>IF(ISNUMBER(SEARCH(#REF!,Q13)),MAX($R$1:R12)+1,0)</f>
        <v>0</v>
      </c>
      <c r="S13" s="97" t="str">
        <f t="shared" si="0"/>
        <v/>
      </c>
      <c r="T13" s="97">
        <f>IF('Supplier Change Request FORM Z'!$D$16="",IF(ISNUMBER(SEARCH('Supplier Change Request FORM Z'!$D$16,Q13)),MAX($T$1:T12)+1,0),IF(ISNUMBER(SEARCH('Supplier Change Request FORM Z'!$D$16,Q13)),MAX($T$1:T12)+1,0))</f>
        <v>12</v>
      </c>
      <c r="U13" s="97" t="str">
        <f t="shared" si="1"/>
        <v>039-NUS ENTERPRISE ACADEMY (NEA)</v>
      </c>
      <c r="V13" s="97">
        <f>IF(ISNUMBER(SEARCH(#REF!,Q13)),MAX($V$1:V12)+1,0)</f>
        <v>0</v>
      </c>
      <c r="W13" s="97" t="str">
        <f t="shared" si="2"/>
        <v/>
      </c>
      <c r="Y13" t="s">
        <v>9476</v>
      </c>
      <c r="Z13" t="s">
        <v>7184</v>
      </c>
      <c r="AA13" t="s">
        <v>9555</v>
      </c>
      <c r="AB13" t="s">
        <v>6073</v>
      </c>
      <c r="AC13" s="9" t="str">
        <f t="shared" si="3"/>
        <v>US - USD - NA</v>
      </c>
      <c r="AD13" t="s">
        <v>10338</v>
      </c>
      <c r="AE13" t="s">
        <v>10334</v>
      </c>
      <c r="AF13" t="s">
        <v>11215</v>
      </c>
    </row>
    <row r="14" spans="2:32" x14ac:dyDescent="0.35">
      <c r="C14" t="s">
        <v>62</v>
      </c>
      <c r="D14" s="3" t="s">
        <v>9806</v>
      </c>
      <c r="E14" s="5">
        <f>IF(ISNUMBER(SEARCH(#REF!,D14)),MAX($E$1:E13)+1,0)</f>
        <v>0</v>
      </c>
      <c r="F14" s="3" t="str">
        <f t="shared" si="4"/>
        <v/>
      </c>
      <c r="G14" s="5">
        <f>IF('Supplier Change Request FORM Z'!$D$39="",IF(ISNUMBER(SEARCH(#REF!,D14)),MAX($G$1:G13)+1,0),IF(ISNUMBER(SEARCH('Supplier Change Request FORM Z'!$D$39,D14)),MAX($G$1:G13)+1,0))</f>
        <v>0</v>
      </c>
      <c r="H14" s="3" t="str">
        <f t="shared" si="6"/>
        <v/>
      </c>
      <c r="I14" s="3"/>
      <c r="J14" s="3">
        <f>IF(ISNUMBER(SEARCH(#REF!,D14)),MAX($J$1:J13)+1,0)</f>
        <v>0</v>
      </c>
      <c r="K14" s="3" t="str">
        <f t="shared" si="5"/>
        <v/>
      </c>
      <c r="L14" s="3"/>
      <c r="N14" s="2" t="s">
        <v>7248</v>
      </c>
      <c r="O14" s="2" t="s">
        <v>7248</v>
      </c>
      <c r="Q14" s="97" t="s">
        <v>10069</v>
      </c>
      <c r="R14" s="97">
        <f>IF(ISNUMBER(SEARCH(#REF!,Q14)),MAX($R$1:R13)+1,0)</f>
        <v>0</v>
      </c>
      <c r="S14" s="97" t="str">
        <f t="shared" si="0"/>
        <v/>
      </c>
      <c r="T14" s="97">
        <f>IF('Supplier Change Request FORM Z'!$D$16="",IF(ISNUMBER(SEARCH('Supplier Change Request FORM Z'!$D$16,Q14)),MAX($T$1:T13)+1,0),IF(ISNUMBER(SEARCH('Supplier Change Request FORM Z'!$D$16,Q14)),MAX($T$1:T13)+1,0))</f>
        <v>13</v>
      </c>
      <c r="U14" s="97" t="str">
        <f t="shared" si="1"/>
        <v>040-OFFICE OF UNIVERSITY COMMUNICATIONS (UCO)</v>
      </c>
      <c r="V14" s="97">
        <f>IF(ISNUMBER(SEARCH(#REF!,Q14)),MAX($V$1:V13)+1,0)</f>
        <v>0</v>
      </c>
      <c r="W14" s="97" t="str">
        <f t="shared" si="2"/>
        <v/>
      </c>
      <c r="Y14" t="s">
        <v>9477</v>
      </c>
      <c r="Z14" t="s">
        <v>825</v>
      </c>
      <c r="AA14" t="s">
        <v>9557</v>
      </c>
      <c r="AB14" t="s">
        <v>6073</v>
      </c>
      <c r="AC14" s="9" t="str">
        <f t="shared" si="3"/>
        <v>CA - CAD - NA</v>
      </c>
      <c r="AF14" t="s">
        <v>11216</v>
      </c>
    </row>
    <row r="15" spans="2:32" x14ac:dyDescent="0.35">
      <c r="C15" t="s">
        <v>70</v>
      </c>
      <c r="D15" s="3" t="s">
        <v>9807</v>
      </c>
      <c r="E15" s="5">
        <f>IF(ISNUMBER(SEARCH(#REF!,D15)),MAX($E$1:E14)+1,0)</f>
        <v>0</v>
      </c>
      <c r="F15" s="3" t="str">
        <f t="shared" si="4"/>
        <v/>
      </c>
      <c r="G15" s="5">
        <f>IF('Supplier Change Request FORM Z'!$D$39="",IF(ISNUMBER(SEARCH(#REF!,D15)),MAX($G$1:G14)+1,0),IF(ISNUMBER(SEARCH('Supplier Change Request FORM Z'!$D$39,D15)),MAX($G$1:G14)+1,0))</f>
        <v>0</v>
      </c>
      <c r="H15" s="3" t="str">
        <f t="shared" si="6"/>
        <v/>
      </c>
      <c r="I15" s="3"/>
      <c r="J15" s="3">
        <f>IF(ISNUMBER(SEARCH(#REF!,D15)),MAX($J$1:J14)+1,0)</f>
        <v>0</v>
      </c>
      <c r="K15" s="3" t="str">
        <f t="shared" si="5"/>
        <v/>
      </c>
      <c r="L15" s="3"/>
      <c r="N15" s="2" t="s">
        <v>2928</v>
      </c>
      <c r="O15" s="2" t="s">
        <v>2928</v>
      </c>
      <c r="Q15" s="97" t="s">
        <v>10070</v>
      </c>
      <c r="R15" s="97">
        <f>IF(ISNUMBER(SEARCH(#REF!,Q15)),MAX($R$1:R14)+1,0)</f>
        <v>0</v>
      </c>
      <c r="S15" s="97" t="str">
        <f t="shared" si="0"/>
        <v/>
      </c>
      <c r="T15" s="97">
        <f>IF('Supplier Change Request FORM Z'!$D$16="",IF(ISNUMBER(SEARCH('Supplier Change Request FORM Z'!$D$16,Q15)),MAX($T$1:T14)+1,0),IF(ISNUMBER(SEARCH('Supplier Change Request FORM Z'!$D$16,Q15)),MAX($T$1:T14)+1,0))</f>
        <v>14</v>
      </c>
      <c r="U15" s="97" t="str">
        <f t="shared" si="1"/>
        <v>041-OFFICE OF LEGAL AFFAIRS (OLA)</v>
      </c>
      <c r="V15" s="97">
        <f>IF(ISNUMBER(SEARCH(#REF!,Q15)),MAX($V$1:V14)+1,0)</f>
        <v>0</v>
      </c>
      <c r="W15" s="97" t="str">
        <f t="shared" si="2"/>
        <v/>
      </c>
      <c r="Y15" t="s">
        <v>9478</v>
      </c>
      <c r="Z15" t="s">
        <v>2911</v>
      </c>
      <c r="AA15" t="s">
        <v>9558</v>
      </c>
      <c r="AB15" t="s">
        <v>6073</v>
      </c>
      <c r="AC15" s="9" t="str">
        <f t="shared" si="3"/>
        <v>GB - GBP - NA</v>
      </c>
      <c r="AF15" t="s">
        <v>11217</v>
      </c>
    </row>
    <row r="16" spans="2:32" x14ac:dyDescent="0.35">
      <c r="D16" s="3" t="s">
        <v>9808</v>
      </c>
      <c r="E16" s="5">
        <f>IF(ISNUMBER(SEARCH(#REF!,D16)),MAX($E$1:E15)+1,0)</f>
        <v>0</v>
      </c>
      <c r="F16" s="3" t="str">
        <f t="shared" si="4"/>
        <v/>
      </c>
      <c r="G16" s="5">
        <f>IF('Supplier Change Request FORM Z'!$D$39="",IF(ISNUMBER(SEARCH(#REF!,D16)),MAX($G$1:G15)+1,0),IF(ISNUMBER(SEARCH('Supplier Change Request FORM Z'!$D$39,D16)),MAX($G$1:G15)+1,0))</f>
        <v>0</v>
      </c>
      <c r="H16" s="3" t="str">
        <f t="shared" si="6"/>
        <v/>
      </c>
      <c r="I16" s="3"/>
      <c r="J16" s="3">
        <f>IF(ISNUMBER(SEARCH(#REF!,D16)),MAX($J$1:J15)+1,0)</f>
        <v>0</v>
      </c>
      <c r="K16" s="3" t="str">
        <f t="shared" si="5"/>
        <v/>
      </c>
      <c r="L16" s="3"/>
      <c r="N16" s="2" t="s">
        <v>2929</v>
      </c>
      <c r="O16" s="2" t="s">
        <v>2929</v>
      </c>
      <c r="Q16" s="97" t="s">
        <v>10071</v>
      </c>
      <c r="R16" s="97">
        <f>IF(ISNUMBER(SEARCH(#REF!,Q16)),MAX($R$1:R15)+1,0)</f>
        <v>0</v>
      </c>
      <c r="S16" s="97" t="str">
        <f t="shared" si="0"/>
        <v/>
      </c>
      <c r="T16" s="97">
        <f>IF('Supplier Change Request FORM Z'!$D$16="",IF(ISNUMBER(SEARCH('Supplier Change Request FORM Z'!$D$16,Q16)),MAX($T$1:T15)+1,0),IF(ISNUMBER(SEARCH('Supplier Change Request FORM Z'!$D$16,Q16)),MAX($T$1:T15)+1,0))</f>
        <v>15</v>
      </c>
      <c r="U16" s="97" t="str">
        <f t="shared" si="1"/>
        <v>042-INVESTMENT OFFICE</v>
      </c>
      <c r="V16" s="97">
        <f>IF(ISNUMBER(SEARCH(#REF!,Q16)),MAX($V$1:V15)+1,0)</f>
        <v>0</v>
      </c>
      <c r="W16" s="97" t="str">
        <f t="shared" si="2"/>
        <v/>
      </c>
      <c r="Y16" t="s">
        <v>9479</v>
      </c>
      <c r="Z16" t="s">
        <v>191</v>
      </c>
      <c r="AA16" t="s">
        <v>9559</v>
      </c>
      <c r="AB16" t="s">
        <v>6073</v>
      </c>
      <c r="AC16" s="9" t="str">
        <f t="shared" si="3"/>
        <v>AU - AUD - NA</v>
      </c>
      <c r="AF16" t="s">
        <v>11218</v>
      </c>
    </row>
    <row r="17" spans="4:32" x14ac:dyDescent="0.35">
      <c r="D17" s="3" t="s">
        <v>9809</v>
      </c>
      <c r="E17" s="5">
        <f>IF(ISNUMBER(SEARCH(#REF!,D17)),MAX($E$1:E16)+1,0)</f>
        <v>0</v>
      </c>
      <c r="F17" s="3" t="str">
        <f t="shared" si="4"/>
        <v/>
      </c>
      <c r="G17" s="5">
        <f>IF('Supplier Change Request FORM Z'!$D$39="",IF(ISNUMBER(SEARCH(#REF!,D17)),MAX($G$1:G16)+1,0),IF(ISNUMBER(SEARCH('Supplier Change Request FORM Z'!$D$39,D17)),MAX($G$1:G16)+1,0))</f>
        <v>0</v>
      </c>
      <c r="H17" s="3" t="str">
        <f t="shared" si="6"/>
        <v/>
      </c>
      <c r="I17" s="3"/>
      <c r="J17" s="3">
        <f>IF(ISNUMBER(SEARCH(#REF!,D17)),MAX($J$1:J16)+1,0)</f>
        <v>0</v>
      </c>
      <c r="K17" s="3" t="str">
        <f t="shared" si="5"/>
        <v/>
      </c>
      <c r="L17" s="3"/>
      <c r="N17" s="2" t="s">
        <v>7244</v>
      </c>
      <c r="O17" s="2" t="s">
        <v>7244</v>
      </c>
      <c r="Q17" s="97" t="s">
        <v>10072</v>
      </c>
      <c r="R17" s="97">
        <f>IF(ISNUMBER(SEARCH(#REF!,Q17)),MAX($R$1:R16)+1,0)</f>
        <v>0</v>
      </c>
      <c r="S17" s="97" t="str">
        <f t="shared" si="0"/>
        <v/>
      </c>
      <c r="T17" s="97">
        <f>IF('Supplier Change Request FORM Z'!$D$16="",IF(ISNUMBER(SEARCH('Supplier Change Request FORM Z'!$D$16,Q17)),MAX($T$1:T16)+1,0),IF(ISNUMBER(SEARCH('Supplier Change Request FORM Z'!$D$16,Q17)),MAX($T$1:T16)+1,0))</f>
        <v>16</v>
      </c>
      <c r="U17" s="97" t="str">
        <f t="shared" si="1"/>
        <v>051-NUS INFORMATION TECHNOLOGY (NUS IT)</v>
      </c>
      <c r="V17" s="97">
        <f>IF(ISNUMBER(SEARCH(#REF!,Q17)),MAX($V$1:V16)+1,0)</f>
        <v>0</v>
      </c>
      <c r="W17" s="97" t="str">
        <f t="shared" si="2"/>
        <v/>
      </c>
      <c r="Y17" t="s">
        <v>9480</v>
      </c>
      <c r="Z17" t="s">
        <v>9292</v>
      </c>
      <c r="AA17" t="s">
        <v>10358</v>
      </c>
      <c r="AB17" t="s">
        <v>10377</v>
      </c>
      <c r="AC17" s="9" t="str">
        <f t="shared" si="3"/>
        <v>VN - VND - CITAD</v>
      </c>
      <c r="AF17" t="s">
        <v>11219</v>
      </c>
    </row>
    <row r="18" spans="4:32" x14ac:dyDescent="0.35">
      <c r="D18" s="3" t="s">
        <v>9810</v>
      </c>
      <c r="E18" s="5">
        <f>IF(ISNUMBER(SEARCH(#REF!,D18)),MAX($E$1:E17)+1,0)</f>
        <v>0</v>
      </c>
      <c r="F18" s="3" t="str">
        <f t="shared" si="4"/>
        <v/>
      </c>
      <c r="G18" s="5">
        <f>IF('Supplier Change Request FORM Z'!$D$39="",IF(ISNUMBER(SEARCH(#REF!,D18)),MAX($G$1:G17)+1,0),IF(ISNUMBER(SEARCH('Supplier Change Request FORM Z'!$D$39,D18)),MAX($G$1:G17)+1,0))</f>
        <v>0</v>
      </c>
      <c r="H18" s="3" t="str">
        <f t="shared" si="6"/>
        <v/>
      </c>
      <c r="I18" s="3"/>
      <c r="J18" s="3">
        <f>IF(ISNUMBER(SEARCH(#REF!,D18)),MAX($J$1:J17)+1,0)</f>
        <v>0</v>
      </c>
      <c r="K18" s="3" t="str">
        <f t="shared" si="5"/>
        <v/>
      </c>
      <c r="L18" s="3"/>
      <c r="N18" s="2" t="s">
        <v>7216</v>
      </c>
      <c r="O18" s="2" t="s">
        <v>7216</v>
      </c>
      <c r="Q18" s="97" t="s">
        <v>10363</v>
      </c>
      <c r="R18" s="97">
        <f>IF(ISNUMBER(SEARCH(#REF!,Q18)),MAX($R$1:R17)+1,0)</f>
        <v>0</v>
      </c>
      <c r="S18" s="97" t="str">
        <f t="shared" si="0"/>
        <v/>
      </c>
      <c r="T18" s="97">
        <f>IF('Supplier Change Request FORM Z'!$D$16="",IF(ISNUMBER(SEARCH('Supplier Change Request FORM Z'!$D$16,Q18)),MAX($T$1:T17)+1,0),IF(ISNUMBER(SEARCH('Supplier Change Request FORM Z'!$D$16,Q18)),MAX($T$1:T17)+1,0))</f>
        <v>17</v>
      </c>
      <c r="U18" s="97" t="str">
        <f t="shared" si="1"/>
        <v>053-NUS LIBRARIES</v>
      </c>
      <c r="V18" s="97">
        <f>IF(ISNUMBER(SEARCH(#REF!,Q18)),MAX($V$1:V17)+1,0)</f>
        <v>0</v>
      </c>
      <c r="W18" s="97" t="str">
        <f t="shared" si="2"/>
        <v/>
      </c>
      <c r="Y18" t="s">
        <v>9481</v>
      </c>
      <c r="AF18" t="s">
        <v>11220</v>
      </c>
    </row>
    <row r="19" spans="4:32" x14ac:dyDescent="0.35">
      <c r="D19" s="3" t="s">
        <v>9811</v>
      </c>
      <c r="E19" s="5">
        <f>IF(ISNUMBER(SEARCH(#REF!,D19)),MAX($E$1:E18)+1,0)</f>
        <v>0</v>
      </c>
      <c r="F19" s="3" t="str">
        <f t="shared" si="4"/>
        <v/>
      </c>
      <c r="G19" s="5">
        <f>IF('Supplier Change Request FORM Z'!$D$39="",IF(ISNUMBER(SEARCH(#REF!,D19)),MAX($G$1:G18)+1,0),IF(ISNUMBER(SEARCH('Supplier Change Request FORM Z'!$D$39,D19)),MAX($G$1:G18)+1,0))</f>
        <v>0</v>
      </c>
      <c r="H19" s="3" t="str">
        <f t="shared" si="6"/>
        <v/>
      </c>
      <c r="I19" s="3"/>
      <c r="J19" s="3">
        <f>IF(ISNUMBER(SEARCH(#REF!,D19)),MAX($J$1:J18)+1,0)</f>
        <v>0</v>
      </c>
      <c r="K19" s="3" t="str">
        <f t="shared" si="5"/>
        <v/>
      </c>
      <c r="L19" s="3"/>
      <c r="N19" s="2" t="s">
        <v>7212</v>
      </c>
      <c r="O19" s="2" t="s">
        <v>7212</v>
      </c>
      <c r="Q19" s="97" t="s">
        <v>10073</v>
      </c>
      <c r="R19" s="97">
        <f>IF(ISNUMBER(SEARCH(#REF!,Q19)),MAX($R$1:R18)+1,0)</f>
        <v>0</v>
      </c>
      <c r="S19" s="97" t="str">
        <f>IFERROR(INDEX(Q:Q,MATCH(ROW(#REF!),R:R,0)),"")</f>
        <v/>
      </c>
      <c r="T19" s="97">
        <f>IF('Supplier Change Request FORM Z'!$D$16="",IF(ISNUMBER(SEARCH('Supplier Change Request FORM Z'!$D$16,Q19)),MAX($T$1:T18)+1,0),IF(ISNUMBER(SEARCH('Supplier Change Request FORM Z'!$D$16,Q19)),MAX($T$1:T18)+1,0))</f>
        <v>18</v>
      </c>
      <c r="U19" s="97" t="str">
        <f t="shared" si="1"/>
        <v>063-OFFICE OF SAFETY,HEALTH AND ENVIRONMENT (OSHE)</v>
      </c>
      <c r="V19" s="97">
        <f>IF(ISNUMBER(SEARCH(#REF!,Q19)),MAX($V$1:V18)+1,0)</f>
        <v>0</v>
      </c>
      <c r="W19" s="97" t="str">
        <f>IFERROR(INDEX(Q:Q,MATCH(ROW(#REF!),V:V,0)),"")</f>
        <v/>
      </c>
      <c r="Y19" t="s">
        <v>9482</v>
      </c>
      <c r="AF19" t="s">
        <v>11221</v>
      </c>
    </row>
    <row r="20" spans="4:32" x14ac:dyDescent="0.35">
      <c r="D20" s="3" t="s">
        <v>9812</v>
      </c>
      <c r="E20" s="5">
        <f>IF(ISNUMBER(SEARCH(#REF!,D20)),MAX($E$1:E19)+1,0)</f>
        <v>0</v>
      </c>
      <c r="F20" s="3" t="str">
        <f t="shared" si="4"/>
        <v/>
      </c>
      <c r="G20" s="5">
        <f>IF('Supplier Change Request FORM Z'!$D$39="",IF(ISNUMBER(SEARCH(#REF!,D20)),MAX($G$1:G19)+1,0),IF(ISNUMBER(SEARCH('Supplier Change Request FORM Z'!$D$39,D20)),MAX($G$1:G19)+1,0))</f>
        <v>0</v>
      </c>
      <c r="H20" s="3" t="str">
        <f t="shared" si="6"/>
        <v/>
      </c>
      <c r="I20" s="3"/>
      <c r="J20" s="3">
        <f>IF(ISNUMBER(SEARCH(#REF!,D20)),MAX($J$1:J19)+1,0)</f>
        <v>0</v>
      </c>
      <c r="K20" s="3" t="str">
        <f t="shared" si="5"/>
        <v/>
      </c>
      <c r="L20" s="3"/>
      <c r="N20" s="2" t="s">
        <v>7246</v>
      </c>
      <c r="O20" s="2" t="s">
        <v>7246</v>
      </c>
      <c r="Q20" s="97" t="s">
        <v>10074</v>
      </c>
      <c r="R20" s="97">
        <f>IF(ISNUMBER(SEARCH(#REF!,Q20)),MAX($R$1:R19)+1,0)</f>
        <v>0</v>
      </c>
      <c r="S20" s="97" t="str">
        <f t="shared" ref="S20:S37" si="7">IFERROR(INDEX(Q:Q,MATCH(ROW(S19),R:R,0)),"")</f>
        <v/>
      </c>
      <c r="T20" s="97">
        <f>IF('Supplier Change Request FORM Z'!$D$16="",IF(ISNUMBER(SEARCH('Supplier Change Request FORM Z'!$D$16,Q20)),MAX($T$1:T19)+1,0),IF(ISNUMBER(SEARCH('Supplier Change Request FORM Z'!$D$16,Q20)),MAX($T$1:T19)+1,0))</f>
        <v>19</v>
      </c>
      <c r="U20" s="97" t="str">
        <f t="shared" si="1"/>
        <v>065-OFFICE OF ALUMNI RELATIONS (OAR)</v>
      </c>
      <c r="V20" s="97">
        <f>IF(ISNUMBER(SEARCH(#REF!,Q20)),MAX($V$1:V19)+1,0)</f>
        <v>0</v>
      </c>
      <c r="W20" s="97" t="str">
        <f t="shared" ref="W20:W37" si="8">IFERROR(INDEX(Q:Q,MATCH(ROW(W19),V:V,0)),"")</f>
        <v/>
      </c>
      <c r="Y20" t="s">
        <v>9483</v>
      </c>
      <c r="AF20" t="s">
        <v>11222</v>
      </c>
    </row>
    <row r="21" spans="4:32" x14ac:dyDescent="0.35">
      <c r="D21" s="3" t="s">
        <v>9813</v>
      </c>
      <c r="E21" s="5">
        <f>IF(ISNUMBER(SEARCH(#REF!,D21)),MAX($E$1:E20)+1,0)</f>
        <v>0</v>
      </c>
      <c r="F21" s="3" t="str">
        <f t="shared" si="4"/>
        <v/>
      </c>
      <c r="G21" s="5">
        <f>IF('Supplier Change Request FORM Z'!$D$39="",IF(ISNUMBER(SEARCH(#REF!,D21)),MAX($G$1:G20)+1,0),IF(ISNUMBER(SEARCH('Supplier Change Request FORM Z'!$D$39,D21)),MAX($G$1:G20)+1,0))</f>
        <v>0</v>
      </c>
      <c r="H21" s="3" t="str">
        <f t="shared" si="6"/>
        <v/>
      </c>
      <c r="I21" s="3"/>
      <c r="J21" s="3">
        <f>IF(ISNUMBER(SEARCH(#REF!,D21)),MAX($J$1:J20)+1,0)</f>
        <v>0</v>
      </c>
      <c r="K21" s="3" t="str">
        <f t="shared" si="5"/>
        <v/>
      </c>
      <c r="L21" s="3"/>
      <c r="N21" s="2" t="s">
        <v>7191</v>
      </c>
      <c r="O21" s="2" t="s">
        <v>7191</v>
      </c>
      <c r="Q21" s="97" t="s">
        <v>10075</v>
      </c>
      <c r="R21" s="97">
        <f>IF(ISNUMBER(SEARCH(#REF!,Q21)),MAX($R$1:R20)+1,0)</f>
        <v>0</v>
      </c>
      <c r="S21" s="97" t="str">
        <f t="shared" si="7"/>
        <v/>
      </c>
      <c r="T21" s="97">
        <f>IF('Supplier Change Request FORM Z'!$D$16="",IF(ISNUMBER(SEARCH('Supplier Change Request FORM Z'!$D$16,Q21)),MAX($T$1:T20)+1,0),IF(ISNUMBER(SEARCH('Supplier Change Request FORM Z'!$D$16,Q21)),MAX($T$1:T20)+1,0))</f>
        <v>20</v>
      </c>
      <c r="U21" s="97" t="str">
        <f t="shared" si="1"/>
        <v>066-DEVELOPMENT OFFICE (DVO)</v>
      </c>
      <c r="V21" s="97">
        <f>IF(ISNUMBER(SEARCH(#REF!,Q21)),MAX($V$1:V20)+1,0)</f>
        <v>0</v>
      </c>
      <c r="W21" s="97" t="str">
        <f t="shared" si="8"/>
        <v/>
      </c>
      <c r="Y21" t="s">
        <v>9484</v>
      </c>
    </row>
    <row r="22" spans="4:32" x14ac:dyDescent="0.35">
      <c r="D22" s="3" t="s">
        <v>9814</v>
      </c>
      <c r="E22" s="5">
        <f>IF(ISNUMBER(SEARCH(#REF!,D22)),MAX($E$1:E21)+1,0)</f>
        <v>0</v>
      </c>
      <c r="F22" s="3" t="str">
        <f t="shared" si="4"/>
        <v/>
      </c>
      <c r="G22" s="5">
        <f>IF('Supplier Change Request FORM Z'!$D$39="",IF(ISNUMBER(SEARCH(#REF!,D22)),MAX($G$1:G21)+1,0),IF(ISNUMBER(SEARCH('Supplier Change Request FORM Z'!$D$39,D22)),MAX($G$1:G21)+1,0))</f>
        <v>0</v>
      </c>
      <c r="H22" s="3" t="str">
        <f t="shared" si="6"/>
        <v/>
      </c>
      <c r="I22" s="3"/>
      <c r="J22" s="3">
        <f>IF(ISNUMBER(SEARCH(#REF!,D22)),MAX($J$1:J21)+1,0)</f>
        <v>0</v>
      </c>
      <c r="K22" s="3" t="str">
        <f t="shared" si="5"/>
        <v/>
      </c>
      <c r="L22" s="3"/>
      <c r="N22" s="2" t="s">
        <v>7252</v>
      </c>
      <c r="O22" s="2" t="s">
        <v>7252</v>
      </c>
      <c r="Q22" s="97" t="s">
        <v>10076</v>
      </c>
      <c r="R22" s="97">
        <f>IF(ISNUMBER(SEARCH(#REF!,Q22)),MAX($R$1:R21)+1,0)</f>
        <v>0</v>
      </c>
      <c r="S22" s="97" t="str">
        <f t="shared" si="7"/>
        <v/>
      </c>
      <c r="T22" s="97">
        <f>IF('Supplier Change Request FORM Z'!$D$16="",IF(ISNUMBER(SEARCH('Supplier Change Request FORM Z'!$D$16,Q22)),MAX($T$1:T21)+1,0),IF(ISNUMBER(SEARCH('Supplier Change Request FORM Z'!$D$16,Q22)),MAX($T$1:T21)+1,0))</f>
        <v>21</v>
      </c>
      <c r="U22" s="97" t="str">
        <f t="shared" si="1"/>
        <v>069-OFFICE OF DEPUTY PRESIDENT (RES &amp; TECH)</v>
      </c>
      <c r="V22" s="97">
        <f>IF(ISNUMBER(SEARCH(#REF!,Q22)),MAX($V$1:V21)+1,0)</f>
        <v>0</v>
      </c>
      <c r="W22" s="97" t="str">
        <f t="shared" si="8"/>
        <v/>
      </c>
      <c r="Y22" t="s">
        <v>9485</v>
      </c>
    </row>
    <row r="23" spans="4:32" x14ac:dyDescent="0.35">
      <c r="D23" s="3" t="s">
        <v>9815</v>
      </c>
      <c r="E23" s="5">
        <f>IF(ISNUMBER(SEARCH(#REF!,D23)),MAX($E$1:E22)+1,0)</f>
        <v>0</v>
      </c>
      <c r="F23" s="3" t="str">
        <f t="shared" si="4"/>
        <v/>
      </c>
      <c r="G23" s="5">
        <f>IF('Supplier Change Request FORM Z'!$D$39="",IF(ISNUMBER(SEARCH(#REF!,D23)),MAX($G$1:G22)+1,0),IF(ISNUMBER(SEARCH('Supplier Change Request FORM Z'!$D$39,D23)),MAX($G$1:G22)+1,0))</f>
        <v>0</v>
      </c>
      <c r="H23" s="3" t="str">
        <f t="shared" si="6"/>
        <v/>
      </c>
      <c r="I23" s="3"/>
      <c r="J23" s="3">
        <f>IF(ISNUMBER(SEARCH(#REF!,D23)),MAX($J$1:J22)+1,0)</f>
        <v>0</v>
      </c>
      <c r="K23" s="3" t="str">
        <f t="shared" si="5"/>
        <v/>
      </c>
      <c r="L23" s="3"/>
      <c r="N23" s="2" t="s">
        <v>7284</v>
      </c>
      <c r="O23" s="2" t="s">
        <v>7284</v>
      </c>
      <c r="Q23" s="97" t="s">
        <v>10077</v>
      </c>
      <c r="R23" s="97">
        <f>IF(ISNUMBER(SEARCH(#REF!,Q23)),MAX($R$1:R22)+1,0)</f>
        <v>0</v>
      </c>
      <c r="S23" s="97" t="str">
        <f t="shared" si="7"/>
        <v/>
      </c>
      <c r="T23" s="97">
        <f>IF('Supplier Change Request FORM Z'!$D$16="",IF(ISNUMBER(SEARCH('Supplier Change Request FORM Z'!$D$16,Q23)),MAX($T$1:T22)+1,0),IF(ISNUMBER(SEARCH('Supplier Change Request FORM Z'!$D$16,Q23)),MAX($T$1:T22)+1,0))</f>
        <v>22</v>
      </c>
      <c r="U23" s="97" t="str">
        <f t="shared" si="1"/>
        <v>072-OFFICE OF FINANCE (OFN)</v>
      </c>
      <c r="V23" s="97">
        <f>IF(ISNUMBER(SEARCH(#REF!,Q23)),MAX($V$1:V22)+1,0)</f>
        <v>0</v>
      </c>
      <c r="W23" s="97" t="str">
        <f t="shared" si="8"/>
        <v/>
      </c>
      <c r="Y23" t="s">
        <v>9486</v>
      </c>
    </row>
    <row r="24" spans="4:32" x14ac:dyDescent="0.35">
      <c r="D24" s="3" t="s">
        <v>9816</v>
      </c>
      <c r="E24" s="5">
        <f>IF(ISNUMBER(SEARCH(#REF!,D24)),MAX($E$1:E23)+1,0)</f>
        <v>0</v>
      </c>
      <c r="F24" s="3" t="str">
        <f t="shared" si="4"/>
        <v/>
      </c>
      <c r="G24" s="5">
        <f>IF('Supplier Change Request FORM Z'!$D$39="",IF(ISNUMBER(SEARCH(#REF!,D24)),MAX($G$1:G23)+1,0),IF(ISNUMBER(SEARCH('Supplier Change Request FORM Z'!$D$39,D24)),MAX($G$1:G23)+1,0))</f>
        <v>0</v>
      </c>
      <c r="H24" s="3" t="str">
        <f t="shared" si="6"/>
        <v/>
      </c>
      <c r="I24" s="3"/>
      <c r="J24" s="3">
        <f>IF(ISNUMBER(SEARCH(#REF!,D24)),MAX($J$1:J23)+1,0)</f>
        <v>0</v>
      </c>
      <c r="K24" s="3" t="str">
        <f t="shared" si="5"/>
        <v/>
      </c>
      <c r="L24" s="3"/>
      <c r="N24" s="2" t="s">
        <v>7262</v>
      </c>
      <c r="O24" s="2" t="s">
        <v>7262</v>
      </c>
      <c r="Q24" s="97" t="s">
        <v>10078</v>
      </c>
      <c r="R24" s="97">
        <f>IF(ISNUMBER(SEARCH(#REF!,Q24)),MAX($R$1:R23)+1,0)</f>
        <v>0</v>
      </c>
      <c r="S24" s="97" t="str">
        <f t="shared" si="7"/>
        <v/>
      </c>
      <c r="T24" s="97">
        <f>IF('Supplier Change Request FORM Z'!$D$16="",IF(ISNUMBER(SEARCH('Supplier Change Request FORM Z'!$D$16,Q24)),MAX($T$1:T23)+1,0),IF(ISNUMBER(SEARCH('Supplier Change Request FORM Z'!$D$16,Q24)),MAX($T$1:T23)+1,0))</f>
        <v>23</v>
      </c>
      <c r="U24" s="97" t="str">
        <f t="shared" si="1"/>
        <v>073-OFFICE OF RISK MANAGEMENT AND COMPLIANCE</v>
      </c>
      <c r="V24" s="97">
        <f>IF(ISNUMBER(SEARCH(#REF!,Q24)),MAX($V$1:V23)+1,0)</f>
        <v>0</v>
      </c>
      <c r="W24" s="97" t="str">
        <f t="shared" si="8"/>
        <v/>
      </c>
      <c r="Y24" t="s">
        <v>9487</v>
      </c>
    </row>
    <row r="25" spans="4:32" x14ac:dyDescent="0.35">
      <c r="D25" s="3" t="s">
        <v>9817</v>
      </c>
      <c r="E25" s="5">
        <f>IF(ISNUMBER(SEARCH(#REF!,D25)),MAX($E$1:E24)+1,0)</f>
        <v>0</v>
      </c>
      <c r="F25" s="3" t="str">
        <f t="shared" si="4"/>
        <v/>
      </c>
      <c r="G25" s="5">
        <f>IF('Supplier Change Request FORM Z'!$D$39="",IF(ISNUMBER(SEARCH(#REF!,D25)),MAX($G$1:G24)+1,0),IF(ISNUMBER(SEARCH('Supplier Change Request FORM Z'!$D$39,D25)),MAX($G$1:G24)+1,0))</f>
        <v>0</v>
      </c>
      <c r="H25" s="3" t="str">
        <f t="shared" si="6"/>
        <v/>
      </c>
      <c r="I25" s="3"/>
      <c r="J25" s="3">
        <f>IF(ISNUMBER(SEARCH(#REF!,D25)),MAX($J$1:J24)+1,0)</f>
        <v>0</v>
      </c>
      <c r="K25" s="3" t="str">
        <f t="shared" si="5"/>
        <v/>
      </c>
      <c r="L25" s="3"/>
      <c r="N25" s="2" t="s">
        <v>7254</v>
      </c>
      <c r="O25" s="2" t="s">
        <v>7254</v>
      </c>
      <c r="Q25" s="97" t="s">
        <v>10364</v>
      </c>
      <c r="R25" s="97">
        <f>IF(ISNUMBER(SEARCH(#REF!,Q25)),MAX($R$1:R24)+1,0)</f>
        <v>0</v>
      </c>
      <c r="S25" s="97" t="str">
        <f t="shared" si="7"/>
        <v/>
      </c>
      <c r="T25" s="97">
        <f>IF('Supplier Change Request FORM Z'!$D$16="",IF(ISNUMBER(SEARCH('Supplier Change Request FORM Z'!$D$16,Q25)),MAX($T$1:T24)+1,0),IF(ISNUMBER(SEARCH('Supplier Change Request FORM Z'!$D$16,Q25)),MAX($T$1:T24)+1,0))</f>
        <v>24</v>
      </c>
      <c r="U25" s="97" t="str">
        <f t="shared" si="1"/>
        <v>075-UCI - CAMPUS LIFE</v>
      </c>
      <c r="V25" s="97">
        <f>IF(ISNUMBER(SEARCH(#REF!,Q25)),MAX($V$1:V24)+1,0)</f>
        <v>0</v>
      </c>
      <c r="W25" s="97" t="str">
        <f t="shared" si="8"/>
        <v/>
      </c>
      <c r="Y25" t="s">
        <v>9488</v>
      </c>
    </row>
    <row r="26" spans="4:32" x14ac:dyDescent="0.35">
      <c r="D26" s="3" t="s">
        <v>9818</v>
      </c>
      <c r="E26" s="5">
        <f>IF(ISNUMBER(SEARCH(#REF!,D26)),MAX($E$1:E25)+1,0)</f>
        <v>0</v>
      </c>
      <c r="F26" s="3" t="str">
        <f t="shared" si="4"/>
        <v/>
      </c>
      <c r="G26" s="5">
        <f>IF('Supplier Change Request FORM Z'!$D$39="",IF(ISNUMBER(SEARCH(#REF!,D26)),MAX($G$1:G25)+1,0),IF(ISNUMBER(SEARCH('Supplier Change Request FORM Z'!$D$39,D26)),MAX($G$1:G25)+1,0))</f>
        <v>0</v>
      </c>
      <c r="H26" s="3" t="str">
        <f t="shared" si="6"/>
        <v/>
      </c>
      <c r="I26" s="3"/>
      <c r="J26" s="3">
        <f>IF(ISNUMBER(SEARCH(#REF!,D26)),MAX($J$1:J25)+1,0)</f>
        <v>0</v>
      </c>
      <c r="K26" s="3" t="str">
        <f t="shared" si="5"/>
        <v/>
      </c>
      <c r="L26" s="3"/>
      <c r="N26" s="2" t="s">
        <v>7197</v>
      </c>
      <c r="O26" s="2" t="s">
        <v>7197</v>
      </c>
      <c r="Q26" s="97" t="s">
        <v>10365</v>
      </c>
      <c r="R26" s="97">
        <f>IF(ISNUMBER(SEARCH(#REF!,Q26)),MAX($R$1:R25)+1,0)</f>
        <v>0</v>
      </c>
      <c r="S26" s="97" t="str">
        <f t="shared" si="7"/>
        <v/>
      </c>
      <c r="T26" s="97">
        <f>IF('Supplier Change Request FORM Z'!$D$16="",IF(ISNUMBER(SEARCH('Supplier Change Request FORM Z'!$D$16,Q26)),MAX($T$1:T25)+1,0),IF(ISNUMBER(SEARCH('Supplier Change Request FORM Z'!$D$16,Q26)),MAX($T$1:T25)+1,0))</f>
        <v>25</v>
      </c>
      <c r="U26" s="97" t="str">
        <f t="shared" si="1"/>
        <v>077-UCI - CORPORATE ADMINISTRATION SECTION</v>
      </c>
      <c r="V26" s="97">
        <f>IF(ISNUMBER(SEARCH(#REF!,Q26)),MAX($V$1:V25)+1,0)</f>
        <v>0</v>
      </c>
      <c r="W26" s="97" t="str">
        <f t="shared" si="8"/>
        <v/>
      </c>
      <c r="Y26" t="s">
        <v>9489</v>
      </c>
    </row>
    <row r="27" spans="4:32" x14ac:dyDescent="0.35">
      <c r="D27" s="3" t="s">
        <v>9819</v>
      </c>
      <c r="E27" s="5">
        <f>IF(ISNUMBER(SEARCH(#REF!,D27)),MAX($E$1:E26)+1,0)</f>
        <v>0</v>
      </c>
      <c r="F27" s="3" t="str">
        <f t="shared" si="4"/>
        <v/>
      </c>
      <c r="G27" s="5">
        <f>IF('Supplier Change Request FORM Z'!$D$39="",IF(ISNUMBER(SEARCH(#REF!,D27)),MAX($G$1:G26)+1,0),IF(ISNUMBER(SEARCH('Supplier Change Request FORM Z'!$D$39,D27)),MAX($G$1:G26)+1,0))</f>
        <v>0</v>
      </c>
      <c r="H27" s="3" t="str">
        <f t="shared" si="6"/>
        <v/>
      </c>
      <c r="I27" s="3"/>
      <c r="J27" s="3">
        <f>IF(ISNUMBER(SEARCH(#REF!,D27)),MAX($J$1:J26)+1,0)</f>
        <v>0</v>
      </c>
      <c r="K27" s="3" t="str">
        <f t="shared" si="5"/>
        <v/>
      </c>
      <c r="L27" s="3"/>
      <c r="N27" s="2" t="s">
        <v>7204</v>
      </c>
      <c r="O27" s="2" t="s">
        <v>7204</v>
      </c>
      <c r="Q27" s="97" t="s">
        <v>10079</v>
      </c>
      <c r="R27" s="97">
        <f>IF(ISNUMBER(SEARCH(#REF!,Q27)),MAX($R$1:R26)+1,0)</f>
        <v>0</v>
      </c>
      <c r="S27" s="97" t="str">
        <f t="shared" si="7"/>
        <v/>
      </c>
      <c r="T27" s="97">
        <f>IF('Supplier Change Request FORM Z'!$D$16="",IF(ISNUMBER(SEARCH('Supplier Change Request FORM Z'!$D$16,Q27)),MAX($T$1:T26)+1,0),IF(ISNUMBER(SEARCH('Supplier Change Request FORM Z'!$D$16,Q27)),MAX($T$1:T26)+1,0))</f>
        <v>26</v>
      </c>
      <c r="U27" s="97" t="str">
        <f t="shared" si="1"/>
        <v>078-OFFICE OF INTERNAL AUDIT (OIA)</v>
      </c>
      <c r="V27" s="97">
        <f>IF(ISNUMBER(SEARCH(#REF!,Q27)),MAX($V$1:V26)+1,0)</f>
        <v>0</v>
      </c>
      <c r="W27" s="97" t="str">
        <f t="shared" si="8"/>
        <v/>
      </c>
      <c r="Y27" t="s">
        <v>9490</v>
      </c>
    </row>
    <row r="28" spans="4:32" x14ac:dyDescent="0.35">
      <c r="D28" s="3" t="s">
        <v>9820</v>
      </c>
      <c r="E28" s="5">
        <f>IF(ISNUMBER(SEARCH(#REF!,D28)),MAX($E$1:E27)+1,0)</f>
        <v>0</v>
      </c>
      <c r="F28" s="3" t="str">
        <f t="shared" si="4"/>
        <v/>
      </c>
      <c r="G28" s="5">
        <f>IF('Supplier Change Request FORM Z'!$D$39="",IF(ISNUMBER(SEARCH(#REF!,D28)),MAX($G$1:G27)+1,0),IF(ISNUMBER(SEARCH('Supplier Change Request FORM Z'!$D$39,D28)),MAX($G$1:G27)+1,0))</f>
        <v>0</v>
      </c>
      <c r="H28" s="3" t="str">
        <f t="shared" si="6"/>
        <v/>
      </c>
      <c r="I28" s="3"/>
      <c r="J28" s="3">
        <f>IF(ISNUMBER(SEARCH(#REF!,D28)),MAX($J$1:J27)+1,0)</f>
        <v>0</v>
      </c>
      <c r="K28" s="3" t="str">
        <f t="shared" si="5"/>
        <v/>
      </c>
      <c r="L28" s="3"/>
      <c r="N28" s="2" t="s">
        <v>7206</v>
      </c>
      <c r="O28" s="2" t="s">
        <v>7206</v>
      </c>
      <c r="Q28" s="97" t="s">
        <v>10080</v>
      </c>
      <c r="R28" s="97">
        <f>IF(ISNUMBER(SEARCH(#REF!,Q28)),MAX($R$1:R27)+1,0)</f>
        <v>0</v>
      </c>
      <c r="S28" s="97" t="str">
        <f t="shared" si="7"/>
        <v/>
      </c>
      <c r="T28" s="97">
        <f>IF('Supplier Change Request FORM Z'!$D$16="",IF(ISNUMBER(SEARCH('Supplier Change Request FORM Z'!$D$16,Q28)),MAX($T$1:T27)+1,0),IF(ISNUMBER(SEARCH('Supplier Change Request FORM Z'!$D$16,Q28)),MAX($T$1:T27)+1,0))</f>
        <v>27</v>
      </c>
      <c r="U28" s="97" t="str">
        <f t="shared" si="1"/>
        <v>081-OFFICE OF ENVIRONMENTAL SUSTAINABILITY(OES)</v>
      </c>
      <c r="V28" s="97">
        <f>IF(ISNUMBER(SEARCH(#REF!,Q28)),MAX($V$1:V27)+1,0)</f>
        <v>0</v>
      </c>
      <c r="W28" s="97" t="str">
        <f t="shared" si="8"/>
        <v/>
      </c>
      <c r="Y28" t="s">
        <v>9491</v>
      </c>
    </row>
    <row r="29" spans="4:32" x14ac:dyDescent="0.35">
      <c r="D29" s="3" t="s">
        <v>4</v>
      </c>
      <c r="E29" s="5">
        <f>IF(ISNUMBER(SEARCH(#REF!,D29)),MAX($E$1:E28)+1,0)</f>
        <v>0</v>
      </c>
      <c r="F29" s="3" t="str">
        <f t="shared" si="4"/>
        <v/>
      </c>
      <c r="G29" s="5">
        <f>IF('Supplier Change Request FORM Z'!$D$39="",IF(ISNUMBER(SEARCH(#REF!,D29)),MAX($G$1:G28)+1,0),IF(ISNUMBER(SEARCH('Supplier Change Request FORM Z'!$D$39,D29)),MAX($G$1:G28)+1,0))</f>
        <v>0</v>
      </c>
      <c r="H29" s="3" t="str">
        <f t="shared" si="6"/>
        <v/>
      </c>
      <c r="I29" s="3"/>
      <c r="J29" s="3">
        <f>IF(ISNUMBER(SEARCH(#REF!,D29)),MAX($J$1:J28)+1,0)</f>
        <v>0</v>
      </c>
      <c r="K29" s="3" t="str">
        <f t="shared" si="5"/>
        <v/>
      </c>
      <c r="L29" s="3"/>
      <c r="N29" s="2" t="s">
        <v>7199</v>
      </c>
      <c r="O29" s="2" t="s">
        <v>7199</v>
      </c>
      <c r="Q29" s="97" t="s">
        <v>10366</v>
      </c>
      <c r="R29" s="97">
        <f>IF(ISNUMBER(SEARCH(#REF!,Q29)),MAX($R$1:R28)+1,0)</f>
        <v>0</v>
      </c>
      <c r="S29" s="97" t="str">
        <f t="shared" si="7"/>
        <v/>
      </c>
      <c r="T29" s="97">
        <f>IF('Supplier Change Request FORM Z'!$D$16="",IF(ISNUMBER(SEARCH('Supplier Change Request FORM Z'!$D$16,Q29)),MAX($T$1:T28)+1,0),IF(ISNUMBER(SEARCH('Supplier Change Request FORM Z'!$D$16,Q29)),MAX($T$1:T28)+1,0))</f>
        <v>28</v>
      </c>
      <c r="U29" s="97" t="str">
        <f t="shared" si="1"/>
        <v>082-UCI - CAMPUS EMERGENCY &amp; SECURITY</v>
      </c>
      <c r="V29" s="97">
        <f>IF(ISNUMBER(SEARCH(#REF!,Q29)),MAX($V$1:V28)+1,0)</f>
        <v>0</v>
      </c>
      <c r="W29" s="97" t="str">
        <f t="shared" si="8"/>
        <v/>
      </c>
      <c r="Y29" t="s">
        <v>9492</v>
      </c>
    </row>
    <row r="30" spans="4:32" x14ac:dyDescent="0.35">
      <c r="D30" s="3" t="s">
        <v>9821</v>
      </c>
      <c r="E30" s="5">
        <f>IF(ISNUMBER(SEARCH(#REF!,D30)),MAX($E$1:E29)+1,0)</f>
        <v>0</v>
      </c>
      <c r="F30" s="3" t="str">
        <f t="shared" si="4"/>
        <v/>
      </c>
      <c r="G30" s="5">
        <f>IF('Supplier Change Request FORM Z'!$D$39="",IF(ISNUMBER(SEARCH(#REF!,D30)),MAX($G$1:G29)+1,0),IF(ISNUMBER(SEARCH('Supplier Change Request FORM Z'!$D$39,D30)),MAX($G$1:G29)+1,0))</f>
        <v>0</v>
      </c>
      <c r="H30" s="3" t="str">
        <f t="shared" si="6"/>
        <v/>
      </c>
      <c r="I30" s="3"/>
      <c r="J30" s="3">
        <f>IF(ISNUMBER(SEARCH(#REF!,D30)),MAX($J$1:J29)+1,0)</f>
        <v>0</v>
      </c>
      <c r="K30" s="3" t="str">
        <f t="shared" si="5"/>
        <v/>
      </c>
      <c r="L30" s="3"/>
      <c r="N30" s="2" t="s">
        <v>7210</v>
      </c>
      <c r="O30" s="2" t="s">
        <v>7210</v>
      </c>
      <c r="Q30" s="97" t="s">
        <v>10081</v>
      </c>
      <c r="R30" s="97">
        <f>IF(ISNUMBER(SEARCH(#REF!,Q30)),MAX($R$1:R29)+1,0)</f>
        <v>0</v>
      </c>
      <c r="S30" s="97" t="str">
        <f t="shared" si="7"/>
        <v/>
      </c>
      <c r="T30" s="97">
        <f>IF('Supplier Change Request FORM Z'!$D$16="",IF(ISNUMBER(SEARCH('Supplier Change Request FORM Z'!$D$16,Q30)),MAX($T$1:T29)+1,0),IF(ISNUMBER(SEARCH('Supplier Change Request FORM Z'!$D$16,Q30)),MAX($T$1:T29)+1,0))</f>
        <v>29</v>
      </c>
      <c r="U30" s="97" t="str">
        <f t="shared" si="1"/>
        <v>083-COMPARATIVE MEDICINE</v>
      </c>
      <c r="V30" s="97">
        <f>IF(ISNUMBER(SEARCH(#REF!,Q30)),MAX($V$1:V29)+1,0)</f>
        <v>0</v>
      </c>
      <c r="W30" s="97" t="str">
        <f t="shared" si="8"/>
        <v/>
      </c>
      <c r="Y30" t="s">
        <v>9493</v>
      </c>
    </row>
    <row r="31" spans="4:32" x14ac:dyDescent="0.35">
      <c r="D31" s="3" t="s">
        <v>9822</v>
      </c>
      <c r="E31" s="5">
        <f>IF(ISNUMBER(SEARCH(#REF!,D31)),MAX($E$1:E30)+1,0)</f>
        <v>0</v>
      </c>
      <c r="F31" s="3" t="str">
        <f t="shared" si="4"/>
        <v/>
      </c>
      <c r="G31" s="5">
        <f>IF('Supplier Change Request FORM Z'!$D$39="",IF(ISNUMBER(SEARCH(#REF!,D31)),MAX($G$1:G30)+1,0),IF(ISNUMBER(SEARCH('Supplier Change Request FORM Z'!$D$39,D31)),MAX($G$1:G30)+1,0))</f>
        <v>0</v>
      </c>
      <c r="H31" s="3" t="str">
        <f t="shared" si="6"/>
        <v/>
      </c>
      <c r="I31" s="3"/>
      <c r="J31" s="3">
        <f>IF(ISNUMBER(SEARCH(#REF!,D31)),MAX($J$1:J30)+1,0)</f>
        <v>0</v>
      </c>
      <c r="K31" s="3" t="str">
        <f t="shared" si="5"/>
        <v/>
      </c>
      <c r="L31" s="3"/>
      <c r="N31" s="2" t="s">
        <v>7224</v>
      </c>
      <c r="O31" s="2" t="s">
        <v>7224</v>
      </c>
      <c r="Q31" s="97" t="s">
        <v>10082</v>
      </c>
      <c r="R31" s="97">
        <f>IF(ISNUMBER(SEARCH(#REF!,Q31)),MAX($R$1:R30)+1,0)</f>
        <v>0</v>
      </c>
      <c r="S31" s="97" t="str">
        <f t="shared" si="7"/>
        <v/>
      </c>
      <c r="T31" s="97">
        <f>IF('Supplier Change Request FORM Z'!$D$16="",IF(ISNUMBER(SEARCH('Supplier Change Request FORM Z'!$D$16,Q31)),MAX($T$1:T30)+1,0),IF(ISNUMBER(SEARCH('Supplier Change Request FORM Z'!$D$16,Q31)),MAX($T$1:T30)+1,0))</f>
        <v>30</v>
      </c>
      <c r="U31" s="97" t="str">
        <f t="shared" si="1"/>
        <v>084-UNIVERSITY HEALTH CENTRE (UHC)</v>
      </c>
      <c r="V31" s="97">
        <f>IF(ISNUMBER(SEARCH(#REF!,Q31)),MAX($V$1:V30)+1,0)</f>
        <v>0</v>
      </c>
      <c r="W31" s="97" t="str">
        <f t="shared" si="8"/>
        <v/>
      </c>
      <c r="Y31" t="s">
        <v>9494</v>
      </c>
    </row>
    <row r="32" spans="4:32" x14ac:dyDescent="0.35">
      <c r="D32" s="3" t="s">
        <v>9823</v>
      </c>
      <c r="E32" s="5">
        <f>IF(ISNUMBER(SEARCH(#REF!,D32)),MAX($E$1:E31)+1,0)</f>
        <v>0</v>
      </c>
      <c r="F32" s="3" t="str">
        <f t="shared" si="4"/>
        <v/>
      </c>
      <c r="G32" s="5">
        <f>IF('Supplier Change Request FORM Z'!$D$39="",IF(ISNUMBER(SEARCH(#REF!,D32)),MAX($G$1:G31)+1,0),IF(ISNUMBER(SEARCH('Supplier Change Request FORM Z'!$D$39,D32)),MAX($G$1:G31)+1,0))</f>
        <v>0</v>
      </c>
      <c r="H32" s="3" t="str">
        <f t="shared" si="6"/>
        <v/>
      </c>
      <c r="I32" s="3"/>
      <c r="J32" s="3">
        <f>IF(ISNUMBER(SEARCH(#REF!,D32)),MAX($J$1:J31)+1,0)</f>
        <v>0</v>
      </c>
      <c r="K32" s="3" t="str">
        <f t="shared" si="5"/>
        <v/>
      </c>
      <c r="L32" s="3"/>
      <c r="N32" s="2" t="s">
        <v>7258</v>
      </c>
      <c r="O32" s="2" t="s">
        <v>7258</v>
      </c>
      <c r="Q32" s="97" t="s">
        <v>10083</v>
      </c>
      <c r="R32" s="97">
        <f>IF(ISNUMBER(SEARCH(#REF!,Q32)),MAX($R$1:R31)+1,0)</f>
        <v>0</v>
      </c>
      <c r="S32" s="97" t="str">
        <f t="shared" si="7"/>
        <v/>
      </c>
      <c r="T32" s="97">
        <f>IF('Supplier Change Request FORM Z'!$D$16="",IF(ISNUMBER(SEARCH('Supplier Change Request FORM Z'!$D$16,Q32)),MAX($T$1:T31)+1,0),IF(ISNUMBER(SEARCH('Supplier Change Request FORM Z'!$D$16,Q32)),MAX($T$1:T31)+1,0))</f>
        <v>31</v>
      </c>
      <c r="U32" s="97" t="str">
        <f t="shared" si="1"/>
        <v>085-UTOWN MANAGEMENT OFFICE</v>
      </c>
      <c r="V32" s="97">
        <f>IF(ISNUMBER(SEARCH(#REF!,Q32)),MAX($V$1:V31)+1,0)</f>
        <v>0</v>
      </c>
      <c r="W32" s="97" t="str">
        <f t="shared" si="8"/>
        <v/>
      </c>
      <c r="Y32" t="s">
        <v>9495</v>
      </c>
    </row>
    <row r="33" spans="4:25" x14ac:dyDescent="0.35">
      <c r="D33" s="3" t="s">
        <v>9824</v>
      </c>
      <c r="E33" s="5">
        <f>IF(ISNUMBER(SEARCH(#REF!,D33)),MAX($E$1:E32)+1,0)</f>
        <v>0</v>
      </c>
      <c r="F33" s="3" t="str">
        <f t="shared" si="4"/>
        <v/>
      </c>
      <c r="G33" s="5">
        <f>IF('Supplier Change Request FORM Z'!$D$39="",IF(ISNUMBER(SEARCH(#REF!,D33)),MAX($G$1:G32)+1,0),IF(ISNUMBER(SEARCH('Supplier Change Request FORM Z'!$D$39,D33)),MAX($G$1:G32)+1,0))</f>
        <v>0</v>
      </c>
      <c r="H33" s="3" t="str">
        <f t="shared" si="6"/>
        <v/>
      </c>
      <c r="I33" s="3"/>
      <c r="J33" s="3">
        <f>IF(ISNUMBER(SEARCH(#REF!,D33)),MAX($J$1:J32)+1,0)</f>
        <v>0</v>
      </c>
      <c r="K33" s="3" t="str">
        <f t="shared" si="5"/>
        <v/>
      </c>
      <c r="L33" s="3"/>
      <c r="N33" s="2" t="s">
        <v>7222</v>
      </c>
      <c r="O33" s="2" t="s">
        <v>7222</v>
      </c>
      <c r="Q33" s="97" t="s">
        <v>10367</v>
      </c>
      <c r="R33" s="97">
        <f>IF(ISNUMBER(SEARCH(#REF!,Q33)),MAX($R$1:R32)+1,0)</f>
        <v>0</v>
      </c>
      <c r="S33" s="97" t="str">
        <f t="shared" si="7"/>
        <v/>
      </c>
      <c r="T33" s="97">
        <f>IF('Supplier Change Request FORM Z'!$D$16="",IF(ISNUMBER(SEARCH('Supplier Change Request FORM Z'!$D$16,Q33)),MAX($T$1:T32)+1,0),IF(ISNUMBER(SEARCH('Supplier Change Request FORM Z'!$D$16,Q33)),MAX($T$1:T32)+1,0))</f>
        <v>32</v>
      </c>
      <c r="U33" s="97" t="str">
        <f t="shared" si="1"/>
        <v>087-UCI - CAMPUS ASSET MANAGEMENT</v>
      </c>
      <c r="V33" s="97">
        <f>IF(ISNUMBER(SEARCH(#REF!,Q33)),MAX($V$1:V32)+1,0)</f>
        <v>0</v>
      </c>
      <c r="W33" s="97" t="str">
        <f t="shared" si="8"/>
        <v/>
      </c>
      <c r="Y33" t="s">
        <v>9496</v>
      </c>
    </row>
    <row r="34" spans="4:25" x14ac:dyDescent="0.35">
      <c r="D34" s="3" t="s">
        <v>9825</v>
      </c>
      <c r="E34" s="5">
        <f>IF(ISNUMBER(SEARCH(#REF!,D34)),MAX($E$1:E33)+1,0)</f>
        <v>0</v>
      </c>
      <c r="F34" s="3" t="str">
        <f t="shared" si="4"/>
        <v/>
      </c>
      <c r="G34" s="5">
        <f>IF('Supplier Change Request FORM Z'!$D$39="",IF(ISNUMBER(SEARCH(#REF!,D34)),MAX($G$1:G33)+1,0),IF(ISNUMBER(SEARCH('Supplier Change Request FORM Z'!$D$39,D34)),MAX($G$1:G33)+1,0))</f>
        <v>0</v>
      </c>
      <c r="H34" s="3" t="str">
        <f t="shared" si="6"/>
        <v/>
      </c>
      <c r="I34" s="3"/>
      <c r="J34" s="3">
        <f>IF(ISNUMBER(SEARCH(#REF!,D34)),MAX($J$1:J33)+1,0)</f>
        <v>0</v>
      </c>
      <c r="K34" s="3" t="str">
        <f t="shared" si="5"/>
        <v/>
      </c>
      <c r="L34" s="3"/>
      <c r="N34" s="2" t="s">
        <v>7269</v>
      </c>
      <c r="O34" s="2" t="s">
        <v>7269</v>
      </c>
      <c r="Q34" s="97" t="s">
        <v>10084</v>
      </c>
      <c r="R34" s="97">
        <f>IF(ISNUMBER(SEARCH(#REF!,Q34)),MAX($R$1:R33)+1,0)</f>
        <v>0</v>
      </c>
      <c r="S34" s="97" t="str">
        <f t="shared" si="7"/>
        <v/>
      </c>
      <c r="T34" s="97">
        <f>IF('Supplier Change Request FORM Z'!$D$16="",IF(ISNUMBER(SEARCH('Supplier Change Request FORM Z'!$D$16,Q34)),MAX($T$1:T33)+1,0),IF(ISNUMBER(SEARCH('Supplier Change Request FORM Z'!$D$16,Q34)),MAX($T$1:T33)+1,0))</f>
        <v>33</v>
      </c>
      <c r="U34" s="97" t="str">
        <f t="shared" ref="U34:U65" si="9">IFERROR(INDEX(Q:Q,MATCH(ROW(U33),T:T,0)),"")</f>
        <v>088-OFFICE OF CAMPUS AMENITIES (OCA)</v>
      </c>
      <c r="V34" s="97">
        <f>IF(ISNUMBER(SEARCH(#REF!,Q34)),MAX($V$1:V33)+1,0)</f>
        <v>0</v>
      </c>
      <c r="W34" s="97" t="str">
        <f t="shared" si="8"/>
        <v/>
      </c>
      <c r="Y34" t="s">
        <v>9497</v>
      </c>
    </row>
    <row r="35" spans="4:25" x14ac:dyDescent="0.35">
      <c r="D35" s="3" t="s">
        <v>9826</v>
      </c>
      <c r="E35" s="5">
        <f>IF(ISNUMBER(SEARCH(#REF!,D35)),MAX($E$1:E34)+1,0)</f>
        <v>0</v>
      </c>
      <c r="F35" s="3" t="str">
        <f t="shared" si="4"/>
        <v/>
      </c>
      <c r="G35" s="5">
        <f>IF('Supplier Change Request FORM Z'!$D$39="",IF(ISNUMBER(SEARCH(#REF!,D35)),MAX($G$1:G34)+1,0),IF(ISNUMBER(SEARCH('Supplier Change Request FORM Z'!$D$39,D35)),MAX($G$1:G34)+1,0))</f>
        <v>0</v>
      </c>
      <c r="H35" s="3" t="str">
        <f t="shared" si="6"/>
        <v/>
      </c>
      <c r="I35" s="3"/>
      <c r="J35" s="3">
        <f>IF(ISNUMBER(SEARCH(#REF!,D35)),MAX($J$1:J34)+1,0)</f>
        <v>0</v>
      </c>
      <c r="K35" s="3" t="str">
        <f t="shared" si="5"/>
        <v/>
      </c>
      <c r="L35" s="3"/>
      <c r="N35" s="2" t="s">
        <v>7270</v>
      </c>
      <c r="O35" s="2" t="s">
        <v>7270</v>
      </c>
      <c r="Q35" s="97" t="s">
        <v>10085</v>
      </c>
      <c r="R35" s="97">
        <f>IF(ISNUMBER(SEARCH(#REF!,Q35)),MAX($R$1:R34)+1,0)</f>
        <v>0</v>
      </c>
      <c r="S35" s="97" t="str">
        <f t="shared" si="7"/>
        <v/>
      </c>
      <c r="T35" s="97">
        <f>IF('Supplier Change Request FORM Z'!$D$16="",IF(ISNUMBER(SEARCH('Supplier Change Request FORM Z'!$D$16,Q35)),MAX($T$1:T34)+1,0),IF(ISNUMBER(SEARCH('Supplier Change Request FORM Z'!$D$16,Q35)),MAX($T$1:T34)+1,0))</f>
        <v>34</v>
      </c>
      <c r="U35" s="97" t="str">
        <f t="shared" si="9"/>
        <v>089-CENTRE FOR FUTURE-READY GRADUATES (CFG)</v>
      </c>
      <c r="V35" s="97">
        <f>IF(ISNUMBER(SEARCH(#REF!,Q35)),MAX($V$1:V34)+1,0)</f>
        <v>0</v>
      </c>
      <c r="W35" s="97" t="str">
        <f t="shared" si="8"/>
        <v/>
      </c>
      <c r="Y35" t="s">
        <v>9498</v>
      </c>
    </row>
    <row r="36" spans="4:25" x14ac:dyDescent="0.35">
      <c r="D36" s="3" t="s">
        <v>9827</v>
      </c>
      <c r="E36" s="5">
        <f>IF(ISNUMBER(SEARCH(#REF!,D36)),MAX($E$1:E35)+1,0)</f>
        <v>0</v>
      </c>
      <c r="F36" s="3" t="str">
        <f t="shared" si="4"/>
        <v/>
      </c>
      <c r="G36" s="5">
        <f>IF('Supplier Change Request FORM Z'!$D$39="",IF(ISNUMBER(SEARCH(#REF!,D36)),MAX($G$1:G35)+1,0),IF(ISNUMBER(SEARCH('Supplier Change Request FORM Z'!$D$39,D36)),MAX($G$1:G35)+1,0))</f>
        <v>0</v>
      </c>
      <c r="H36" s="3" t="str">
        <f t="shared" si="6"/>
        <v/>
      </c>
      <c r="I36" s="3"/>
      <c r="J36" s="3">
        <f>IF(ISNUMBER(SEARCH(#REF!,D36)),MAX($J$1:J35)+1,0)</f>
        <v>0</v>
      </c>
      <c r="K36" s="3" t="str">
        <f t="shared" si="5"/>
        <v/>
      </c>
      <c r="L36" s="3"/>
      <c r="N36" s="2" t="s">
        <v>7286</v>
      </c>
      <c r="O36" s="2" t="s">
        <v>7286</v>
      </c>
      <c r="Q36" s="97" t="s">
        <v>10086</v>
      </c>
      <c r="R36" s="97">
        <f>IF(ISNUMBER(SEARCH(#REF!,Q36)),MAX($R$1:R35)+1,0)</f>
        <v>0</v>
      </c>
      <c r="S36" s="97" t="str">
        <f t="shared" si="7"/>
        <v/>
      </c>
      <c r="T36" s="97">
        <f>IF('Supplier Change Request FORM Z'!$D$16="",IF(ISNUMBER(SEARCH('Supplier Change Request FORM Z'!$D$16,Q36)),MAX($T$1:T35)+1,0),IF(ISNUMBER(SEARCH('Supplier Change Request FORM Z'!$D$16,Q36)),MAX($T$1:T35)+1,0))</f>
        <v>35</v>
      </c>
      <c r="U36" s="97" t="str">
        <f t="shared" si="9"/>
        <v>090-EUROPEAN UNION CENTRE</v>
      </c>
      <c r="V36" s="97">
        <f>IF(ISNUMBER(SEARCH(#REF!,Q36)),MAX($V$1:V35)+1,0)</f>
        <v>0</v>
      </c>
      <c r="W36" s="97" t="str">
        <f t="shared" si="8"/>
        <v/>
      </c>
      <c r="Y36" t="s">
        <v>9499</v>
      </c>
    </row>
    <row r="37" spans="4:25" x14ac:dyDescent="0.35">
      <c r="D37" s="3" t="s">
        <v>9828</v>
      </c>
      <c r="E37" s="5">
        <f>IF(ISNUMBER(SEARCH(#REF!,D37)),MAX($E$1:E36)+1,0)</f>
        <v>0</v>
      </c>
      <c r="F37" s="3" t="str">
        <f t="shared" si="4"/>
        <v/>
      </c>
      <c r="G37" s="5">
        <f>IF('Supplier Change Request FORM Z'!$D$39="",IF(ISNUMBER(SEARCH(#REF!,D37)),MAX($G$1:G36)+1,0),IF(ISNUMBER(SEARCH('Supplier Change Request FORM Z'!$D$39,D37)),MAX($G$1:G36)+1,0))</f>
        <v>0</v>
      </c>
      <c r="H37" s="3" t="str">
        <f t="shared" si="6"/>
        <v/>
      </c>
      <c r="I37" s="3"/>
      <c r="J37" s="3">
        <f>IF(ISNUMBER(SEARCH(#REF!,D37)),MAX($J$1:J36)+1,0)</f>
        <v>0</v>
      </c>
      <c r="K37" s="3" t="str">
        <f t="shared" si="5"/>
        <v/>
      </c>
      <c r="L37" s="3"/>
      <c r="N37" s="2" t="s">
        <v>7236</v>
      </c>
      <c r="O37" s="2" t="s">
        <v>7236</v>
      </c>
      <c r="Q37" s="97" t="s">
        <v>10087</v>
      </c>
      <c r="R37" s="97">
        <f>IF(ISNUMBER(SEARCH(#REF!,Q37)),MAX($R$1:R36)+1,0)</f>
        <v>0</v>
      </c>
      <c r="S37" s="97" t="str">
        <f t="shared" si="7"/>
        <v/>
      </c>
      <c r="T37" s="97">
        <f>IF('Supplier Change Request FORM Z'!$D$16="",IF(ISNUMBER(SEARCH('Supplier Change Request FORM Z'!$D$16,Q37)),MAX($T$1:T36)+1,0),IF(ISNUMBER(SEARCH('Supplier Change Request FORM Z'!$D$16,Q37)),MAX($T$1:T36)+1,0))</f>
        <v>36</v>
      </c>
      <c r="U37" s="97" t="str">
        <f t="shared" si="9"/>
        <v>091-CENTRAL PROCUREMENT OFFICE (CPO)</v>
      </c>
      <c r="V37" s="97">
        <f>IF(ISNUMBER(SEARCH(#REF!,Q37)),MAX($V$1:V36)+1,0)</f>
        <v>0</v>
      </c>
      <c r="W37" s="97" t="str">
        <f t="shared" si="8"/>
        <v/>
      </c>
      <c r="Y37" t="s">
        <v>9500</v>
      </c>
    </row>
    <row r="38" spans="4:25" x14ac:dyDescent="0.35">
      <c r="D38" s="3" t="s">
        <v>9829</v>
      </c>
      <c r="E38" s="5">
        <f>IF(ISNUMBER(SEARCH(#REF!,D38)),MAX($E$1:E37)+1,0)</f>
        <v>0</v>
      </c>
      <c r="F38" s="3" t="str">
        <f t="shared" si="4"/>
        <v/>
      </c>
      <c r="G38" s="5">
        <f>IF('Supplier Change Request FORM Z'!$D$39="",IF(ISNUMBER(SEARCH(#REF!,D38)),MAX($G$1:G37)+1,0),IF(ISNUMBER(SEARCH('Supplier Change Request FORM Z'!$D$39,D38)),MAX($G$1:G37)+1,0))</f>
        <v>0</v>
      </c>
      <c r="H38" s="3" t="str">
        <f t="shared" si="6"/>
        <v/>
      </c>
      <c r="I38" s="3"/>
      <c r="J38" s="3">
        <f>IF(ISNUMBER(SEARCH(#REF!,D38)),MAX($J$1:J37)+1,0)</f>
        <v>0</v>
      </c>
      <c r="K38" s="3" t="str">
        <f t="shared" si="5"/>
        <v/>
      </c>
      <c r="L38" s="3"/>
      <c r="N38" s="2" t="s">
        <v>195</v>
      </c>
      <c r="O38" s="2" t="s">
        <v>195</v>
      </c>
      <c r="Q38" s="97" t="s">
        <v>10398</v>
      </c>
      <c r="R38" s="97">
        <f>IF(ISNUMBER(SEARCH(#REF!,Q38)),MAX($R$1:R37)+1,0)</f>
        <v>0</v>
      </c>
      <c r="S38" s="97"/>
      <c r="T38" s="97">
        <f>IF('Supplier Change Request FORM Z'!$D$16="",IF(ISNUMBER(SEARCH('Supplier Change Request FORM Z'!$D$16,Q38)),MAX($T$1:T37)+1,0),IF(ISNUMBER(SEARCH('Supplier Change Request FORM Z'!$D$16,Q38)),MAX($T$1:T37)+1,0))</f>
        <v>37</v>
      </c>
      <c r="U38" s="97" t="str">
        <f t="shared" si="9"/>
        <v>093-CTR FOR TEACHING, LEARNING &amp; TECHNOLOGY (CTLT)</v>
      </c>
      <c r="V38" s="97">
        <f>IF(ISNUMBER(SEARCH(#REF!,Q38)),MAX($V$1:V37)+1,0)</f>
        <v>0</v>
      </c>
      <c r="W38" s="97"/>
      <c r="Y38" t="s">
        <v>9501</v>
      </c>
    </row>
    <row r="39" spans="4:25" x14ac:dyDescent="0.35">
      <c r="D39" s="3" t="s">
        <v>9830</v>
      </c>
      <c r="E39" s="5">
        <f>IF(ISNUMBER(SEARCH(#REF!,D39)),MAX($E$1:E38)+1,0)</f>
        <v>0</v>
      </c>
      <c r="F39" s="3" t="str">
        <f t="shared" si="4"/>
        <v/>
      </c>
      <c r="G39" s="5">
        <f>IF('Supplier Change Request FORM Z'!$D$39="",IF(ISNUMBER(SEARCH(#REF!,D39)),MAX($G$1:G38)+1,0),IF(ISNUMBER(SEARCH('Supplier Change Request FORM Z'!$D$39,D39)),MAX($G$1:G38)+1,0))</f>
        <v>0</v>
      </c>
      <c r="H39" s="3" t="str">
        <f t="shared" si="6"/>
        <v/>
      </c>
      <c r="I39" s="3"/>
      <c r="J39" s="3">
        <f>IF(ISNUMBER(SEARCH(#REF!,D39)),MAX($J$1:J38)+1,0)</f>
        <v>0</v>
      </c>
      <c r="K39" s="3" t="str">
        <f t="shared" si="5"/>
        <v/>
      </c>
      <c r="L39" s="3"/>
      <c r="N39" s="2" t="s">
        <v>7267</v>
      </c>
      <c r="O39" s="2" t="s">
        <v>7267</v>
      </c>
      <c r="Q39" s="97" t="s">
        <v>10368</v>
      </c>
      <c r="R39" s="97">
        <f>IF(ISNUMBER(SEARCH(#REF!,Q39)),MAX($R$1:R37)+1,0)</f>
        <v>0</v>
      </c>
      <c r="S39" s="97" t="str">
        <f>IFERROR(INDEX(Q:Q,MATCH(ROW(S37),R:R,0)),"")</f>
        <v/>
      </c>
      <c r="T39" s="97">
        <f>IF('Supplier Change Request FORM Z'!$D$16="",IF(ISNUMBER(SEARCH('Supplier Change Request FORM Z'!$D$16,Q39)),MAX($T$1:T38)+1,0),IF(ISNUMBER(SEARCH('Supplier Change Request FORM Z'!$D$16,Q39)),MAX($T$1:T38)+1,0))</f>
        <v>38</v>
      </c>
      <c r="U39" s="97" t="str">
        <f t="shared" si="9"/>
        <v>095-SECRETARIAT OF THE BOARD OF TRUSTEES</v>
      </c>
      <c r="V39" s="97">
        <f>IF(ISNUMBER(SEARCH(#REF!,Q39)),MAX($V$1:V38)+1,0)</f>
        <v>0</v>
      </c>
      <c r="W39" s="97"/>
      <c r="Y39" t="s">
        <v>9502</v>
      </c>
    </row>
    <row r="40" spans="4:25" x14ac:dyDescent="0.35">
      <c r="D40" s="3" t="s">
        <v>5</v>
      </c>
      <c r="E40" s="5">
        <f>IF(ISNUMBER(SEARCH(#REF!,D40)),MAX($E$1:E39)+1,0)</f>
        <v>0</v>
      </c>
      <c r="F40" s="3" t="str">
        <f t="shared" si="4"/>
        <v/>
      </c>
      <c r="G40" s="5">
        <f>IF('Supplier Change Request FORM Z'!$D$39="",IF(ISNUMBER(SEARCH(#REF!,D40)),MAX($G$1:G39)+1,0),IF(ISNUMBER(SEARCH('Supplier Change Request FORM Z'!$D$39,D40)),MAX($G$1:G39)+1,0))</f>
        <v>0</v>
      </c>
      <c r="H40" s="3" t="str">
        <f t="shared" si="6"/>
        <v/>
      </c>
      <c r="I40" s="3"/>
      <c r="J40" s="3">
        <f>IF(ISNUMBER(SEARCH(#REF!,D40)),MAX($J$1:J39)+1,0)</f>
        <v>0</v>
      </c>
      <c r="K40" s="3" t="str">
        <f t="shared" si="5"/>
        <v/>
      </c>
      <c r="L40" s="3"/>
      <c r="N40" s="2" t="s">
        <v>7274</v>
      </c>
      <c r="O40" s="2" t="s">
        <v>7274</v>
      </c>
      <c r="Q40" s="97" t="s">
        <v>10088</v>
      </c>
      <c r="R40" s="97">
        <f>IF(ISNUMBER(SEARCH(#REF!,Q40)),MAX($R$1:R39)+1,0)</f>
        <v>0</v>
      </c>
      <c r="S40" s="97" t="str">
        <f t="shared" ref="S40:S71" si="10">IFERROR(INDEX(Q:Q,MATCH(ROW(S39),R:R,0)),"")</f>
        <v/>
      </c>
      <c r="T40" s="97">
        <f>IF('Supplier Change Request FORM Z'!$D$16="",IF(ISNUMBER(SEARCH('Supplier Change Request FORM Z'!$D$16,Q40)),MAX($T$1:T39)+1,0),IF(ISNUMBER(SEARCH('Supplier Change Request FORM Z'!$D$16,Q40)),MAX($T$1:T39)+1,0))</f>
        <v>39</v>
      </c>
      <c r="U40" s="97" t="str">
        <f t="shared" si="9"/>
        <v>101-DEAN'S OFFICE, FACULTY OF ARTS &amp; SOCIAL SC.</v>
      </c>
      <c r="V40" s="97">
        <f>IF(ISNUMBER(SEARCH(#REF!,Q40)),MAX($V$1:V39)+1,0)</f>
        <v>0</v>
      </c>
      <c r="W40" s="97"/>
      <c r="Y40" t="s">
        <v>9503</v>
      </c>
    </row>
    <row r="41" spans="4:25" x14ac:dyDescent="0.35">
      <c r="D41" s="3" t="s">
        <v>9831</v>
      </c>
      <c r="E41" s="5">
        <f>IF(ISNUMBER(SEARCH(#REF!,D41)),MAX($E$1:E40)+1,0)</f>
        <v>0</v>
      </c>
      <c r="F41" s="3" t="str">
        <f t="shared" si="4"/>
        <v/>
      </c>
      <c r="G41" s="5">
        <f>IF('Supplier Change Request FORM Z'!$D$39="",IF(ISNUMBER(SEARCH(#REF!,D41)),MAX($G$1:G40)+1,0),IF(ISNUMBER(SEARCH('Supplier Change Request FORM Z'!$D$39,D41)),MAX($G$1:G40)+1,0))</f>
        <v>0</v>
      </c>
      <c r="H41" s="3" t="str">
        <f t="shared" si="6"/>
        <v/>
      </c>
      <c r="I41" s="3"/>
      <c r="J41" s="3">
        <f>IF(ISNUMBER(SEARCH(#REF!,D41)),MAX($J$1:J40)+1,0)</f>
        <v>0</v>
      </c>
      <c r="K41" s="3" t="str">
        <f t="shared" si="5"/>
        <v/>
      </c>
      <c r="L41" s="3"/>
      <c r="N41" s="2" t="s">
        <v>206</v>
      </c>
      <c r="O41" s="2" t="s">
        <v>206</v>
      </c>
      <c r="Q41" s="97" t="s">
        <v>10089</v>
      </c>
      <c r="R41" s="97">
        <f>IF(ISNUMBER(SEARCH(#REF!,Q41)),MAX($R$1:R40)+1,0)</f>
        <v>0</v>
      </c>
      <c r="S41" s="97" t="str">
        <f t="shared" si="10"/>
        <v/>
      </c>
      <c r="T41" s="97">
        <f>IF('Supplier Change Request FORM Z'!$D$16="",IF(ISNUMBER(SEARCH('Supplier Change Request FORM Z'!$D$16,Q41)),MAX($T$1:T40)+1,0),IF(ISNUMBER(SEARCH('Supplier Change Request FORM Z'!$D$16,Q41)),MAX($T$1:T40)+1,0))</f>
        <v>40</v>
      </c>
      <c r="U41" s="97" t="str">
        <f t="shared" si="9"/>
        <v>102-DEPARTMENT OF CHINESE STUDIES</v>
      </c>
      <c r="V41" s="97">
        <f>IF(ISNUMBER(SEARCH(#REF!,Q41)),MAX($V$1:V40)+1,0)</f>
        <v>0</v>
      </c>
      <c r="W41" s="97"/>
      <c r="Y41" t="s">
        <v>9504</v>
      </c>
    </row>
    <row r="42" spans="4:25" x14ac:dyDescent="0.35">
      <c r="D42" s="3" t="s">
        <v>6</v>
      </c>
      <c r="E42" s="5">
        <f>IF(ISNUMBER(SEARCH(#REF!,D42)),MAX($E$1:E41)+1,0)</f>
        <v>0</v>
      </c>
      <c r="F42" s="3" t="str">
        <f t="shared" si="4"/>
        <v/>
      </c>
      <c r="G42" s="5">
        <f>IF('Supplier Change Request FORM Z'!$D$39="",IF(ISNUMBER(SEARCH(#REF!,D42)),MAX($G$1:G41)+1,0),IF(ISNUMBER(SEARCH('Supplier Change Request FORM Z'!$D$39,D42)),MAX($G$1:G41)+1,0))</f>
        <v>0</v>
      </c>
      <c r="H42" s="3" t="str">
        <f t="shared" si="6"/>
        <v/>
      </c>
      <c r="I42" s="3"/>
      <c r="J42" s="3">
        <f>IF(ISNUMBER(SEARCH(#REF!,D42)),MAX($J$1:J41)+1,0)</f>
        <v>0</v>
      </c>
      <c r="K42" s="3" t="str">
        <f t="shared" si="5"/>
        <v/>
      </c>
      <c r="L42" s="3"/>
      <c r="N42" s="2" t="s">
        <v>249</v>
      </c>
      <c r="O42" s="2" t="s">
        <v>249</v>
      </c>
      <c r="Q42" s="97" t="s">
        <v>10090</v>
      </c>
      <c r="R42" s="97">
        <f>IF(ISNUMBER(SEARCH(#REF!,Q42)),MAX($R$1:R41)+1,0)</f>
        <v>0</v>
      </c>
      <c r="S42" s="97" t="str">
        <f t="shared" si="10"/>
        <v/>
      </c>
      <c r="T42" s="97">
        <f>IF('Supplier Change Request FORM Z'!$D$16="",IF(ISNUMBER(SEARCH('Supplier Change Request FORM Z'!$D$16,Q42)),MAX($T$1:T41)+1,0),IF(ISNUMBER(SEARCH('Supplier Change Request FORM Z'!$D$16,Q42)),MAX($T$1:T41)+1,0))</f>
        <v>41</v>
      </c>
      <c r="U42" s="97" t="str">
        <f t="shared" si="9"/>
        <v>103-DEPARTMENT OF ENGLISH LANGUAGE &amp; LITERATURE</v>
      </c>
      <c r="V42" s="97">
        <f>IF(ISNUMBER(SEARCH(#REF!,Q42)),MAX($V$1:V41)+1,0)</f>
        <v>0</v>
      </c>
      <c r="W42" s="97"/>
      <c r="Y42" t="s">
        <v>9505</v>
      </c>
    </row>
    <row r="43" spans="4:25" x14ac:dyDescent="0.35">
      <c r="D43" s="3" t="s">
        <v>9832</v>
      </c>
      <c r="E43" s="5">
        <f>IF(ISNUMBER(SEARCH(#REF!,D43)),MAX($E$1:E42)+1,0)</f>
        <v>0</v>
      </c>
      <c r="F43" s="3" t="str">
        <f t="shared" si="4"/>
        <v/>
      </c>
      <c r="G43" s="5">
        <f>IF('Supplier Change Request FORM Z'!$D$39="",IF(ISNUMBER(SEARCH(#REF!,D43)),MAX($G$1:G42)+1,0),IF(ISNUMBER(SEARCH('Supplier Change Request FORM Z'!$D$39,D43)),MAX($G$1:G42)+1,0))</f>
        <v>0</v>
      </c>
      <c r="H43" s="3" t="str">
        <f t="shared" si="6"/>
        <v/>
      </c>
      <c r="I43" s="3"/>
      <c r="J43" s="3">
        <f>IF(ISNUMBER(SEARCH(#REF!,D43)),MAX($J$1:J42)+1,0)</f>
        <v>0</v>
      </c>
      <c r="K43" s="3" t="str">
        <f t="shared" si="5"/>
        <v/>
      </c>
      <c r="L43" s="3"/>
      <c r="N43" s="2" t="s">
        <v>250</v>
      </c>
      <c r="O43" s="2" t="s">
        <v>250</v>
      </c>
      <c r="Q43" s="97" t="s">
        <v>10091</v>
      </c>
      <c r="R43" s="97">
        <f>IF(ISNUMBER(SEARCH(#REF!,Q43)),MAX($R$1:R42)+1,0)</f>
        <v>0</v>
      </c>
      <c r="S43" s="97" t="str">
        <f t="shared" si="10"/>
        <v/>
      </c>
      <c r="T43" s="97">
        <f>IF('Supplier Change Request FORM Z'!$D$16="",IF(ISNUMBER(SEARCH('Supplier Change Request FORM Z'!$D$16,Q43)),MAX($T$1:T42)+1,0),IF(ISNUMBER(SEARCH('Supplier Change Request FORM Z'!$D$16,Q43)),MAX($T$1:T42)+1,0))</f>
        <v>42</v>
      </c>
      <c r="U43" s="97" t="str">
        <f t="shared" si="9"/>
        <v>104-DEPARTMENT OF MALAY STUDIES</v>
      </c>
      <c r="V43" s="97">
        <f>IF(ISNUMBER(SEARCH(#REF!,Q43)),MAX($V$1:V42)+1,0)</f>
        <v>0</v>
      </c>
      <c r="W43" s="97"/>
      <c r="Y43" t="s">
        <v>9506</v>
      </c>
    </row>
    <row r="44" spans="4:25" x14ac:dyDescent="0.35">
      <c r="D44" s="3" t="s">
        <v>9833</v>
      </c>
      <c r="E44" s="5">
        <f>IF(ISNUMBER(SEARCH(#REF!,D44)),MAX($E$1:E43)+1,0)</f>
        <v>0</v>
      </c>
      <c r="F44" s="3" t="str">
        <f t="shared" si="4"/>
        <v/>
      </c>
      <c r="G44" s="5">
        <f>IF('Supplier Change Request FORM Z'!$D$39="",IF(ISNUMBER(SEARCH(#REF!,D44)),MAX($G$1:G43)+1,0),IF(ISNUMBER(SEARCH('Supplier Change Request FORM Z'!$D$39,D44)),MAX($G$1:G43)+1,0))</f>
        <v>0</v>
      </c>
      <c r="H44" s="3" t="str">
        <f t="shared" si="6"/>
        <v/>
      </c>
      <c r="I44" s="3"/>
      <c r="J44" s="3">
        <f>IF(ISNUMBER(SEARCH(#REF!,D44)),MAX($J$1:J43)+1,0)</f>
        <v>0</v>
      </c>
      <c r="K44" s="3" t="str">
        <f t="shared" si="5"/>
        <v/>
      </c>
      <c r="L44" s="3"/>
      <c r="N44" s="2" t="s">
        <v>251</v>
      </c>
      <c r="O44" s="2" t="s">
        <v>251</v>
      </c>
      <c r="Q44" s="97" t="s">
        <v>10092</v>
      </c>
      <c r="R44" s="97">
        <f>IF(ISNUMBER(SEARCH(#REF!,Q44)),MAX($R$1:R43)+1,0)</f>
        <v>0</v>
      </c>
      <c r="S44" s="97" t="str">
        <f t="shared" si="10"/>
        <v/>
      </c>
      <c r="T44" s="97">
        <f>IF('Supplier Change Request FORM Z'!$D$16="",IF(ISNUMBER(SEARCH('Supplier Change Request FORM Z'!$D$16,Q44)),MAX($T$1:T43)+1,0),IF(ISNUMBER(SEARCH('Supplier Change Request FORM Z'!$D$16,Q44)),MAX($T$1:T43)+1,0))</f>
        <v>43</v>
      </c>
      <c r="U44" s="97" t="str">
        <f t="shared" si="9"/>
        <v>106-DEPARTMENT OF PHILOSOPHY</v>
      </c>
      <c r="V44" s="97">
        <f>IF(ISNUMBER(SEARCH(#REF!,Q44)),MAX($V$1:V43)+1,0)</f>
        <v>0</v>
      </c>
      <c r="W44" s="97"/>
      <c r="Y44" t="s">
        <v>9507</v>
      </c>
    </row>
    <row r="45" spans="4:25" x14ac:dyDescent="0.35">
      <c r="D45" s="3" t="s">
        <v>9834</v>
      </c>
      <c r="E45" s="5">
        <f>IF(ISNUMBER(SEARCH(#REF!,D45)),MAX($E$1:E44)+1,0)</f>
        <v>0</v>
      </c>
      <c r="F45" s="3" t="str">
        <f t="shared" si="4"/>
        <v/>
      </c>
      <c r="G45" s="5">
        <f>IF('Supplier Change Request FORM Z'!$D$39="",IF(ISNUMBER(SEARCH(#REF!,D45)),MAX($G$1:G44)+1,0),IF(ISNUMBER(SEARCH('Supplier Change Request FORM Z'!$D$39,D45)),MAX($G$1:G44)+1,0))</f>
        <v>0</v>
      </c>
      <c r="H45" s="3" t="str">
        <f t="shared" si="6"/>
        <v/>
      </c>
      <c r="I45" s="3"/>
      <c r="J45" s="3">
        <f>IF(ISNUMBER(SEARCH(#REF!,D45)),MAX($J$1:J44)+1,0)</f>
        <v>0</v>
      </c>
      <c r="K45" s="3" t="str">
        <f t="shared" si="5"/>
        <v/>
      </c>
      <c r="L45" s="3"/>
      <c r="N45" s="2" t="s">
        <v>201</v>
      </c>
      <c r="O45" s="2" t="s">
        <v>201</v>
      </c>
      <c r="Q45" s="97" t="s">
        <v>10093</v>
      </c>
      <c r="R45" s="97">
        <f>IF(ISNUMBER(SEARCH(#REF!,Q45)),MAX($R$1:R44)+1,0)</f>
        <v>0</v>
      </c>
      <c r="S45" s="97" t="str">
        <f t="shared" si="10"/>
        <v/>
      </c>
      <c r="T45" s="97">
        <f>IF('Supplier Change Request FORM Z'!$D$16="",IF(ISNUMBER(SEARCH('Supplier Change Request FORM Z'!$D$16,Q45)),MAX($T$1:T44)+1,0),IF(ISNUMBER(SEARCH('Supplier Change Request FORM Z'!$D$16,Q45)),MAX($T$1:T44)+1,0))</f>
        <v>44</v>
      </c>
      <c r="U45" s="97" t="str">
        <f t="shared" si="9"/>
        <v>108-DEPARTMENT OF POLITICAL SCIENCE</v>
      </c>
      <c r="V45" s="97">
        <f>IF(ISNUMBER(SEARCH(#REF!,Q45)),MAX($V$1:V44)+1,0)</f>
        <v>0</v>
      </c>
      <c r="W45" s="97"/>
      <c r="Y45" t="s">
        <v>9508</v>
      </c>
    </row>
    <row r="46" spans="4:25" x14ac:dyDescent="0.35">
      <c r="D46" s="3" t="s">
        <v>9835</v>
      </c>
      <c r="E46" s="5">
        <f>IF(ISNUMBER(SEARCH(#REF!,D46)),MAX($E$1:E45)+1,0)</f>
        <v>0</v>
      </c>
      <c r="F46" s="3" t="str">
        <f t="shared" si="4"/>
        <v/>
      </c>
      <c r="G46" s="5">
        <f>IF('Supplier Change Request FORM Z'!$D$39="",IF(ISNUMBER(SEARCH(#REF!,D46)),MAX($G$1:G45)+1,0),IF(ISNUMBER(SEARCH('Supplier Change Request FORM Z'!$D$39,D46)),MAX($G$1:G45)+1,0))</f>
        <v>0</v>
      </c>
      <c r="H46" s="3" t="str">
        <f t="shared" si="6"/>
        <v/>
      </c>
      <c r="I46" s="3"/>
      <c r="J46" s="3">
        <f>IF(ISNUMBER(SEARCH(#REF!,D46)),MAX($J$1:J45)+1,0)</f>
        <v>0</v>
      </c>
      <c r="K46" s="3" t="str">
        <f t="shared" si="5"/>
        <v/>
      </c>
      <c r="L46" s="3"/>
      <c r="N46" s="2" t="s">
        <v>248</v>
      </c>
      <c r="O46" s="2" t="s">
        <v>248</v>
      </c>
      <c r="Q46" s="97" t="s">
        <v>10094</v>
      </c>
      <c r="R46" s="97">
        <f>IF(ISNUMBER(SEARCH(#REF!,Q46)),MAX($R$1:R45)+1,0)</f>
        <v>0</v>
      </c>
      <c r="S46" s="97" t="str">
        <f t="shared" si="10"/>
        <v/>
      </c>
      <c r="T46" s="97">
        <f>IF('Supplier Change Request FORM Z'!$D$16="",IF(ISNUMBER(SEARCH('Supplier Change Request FORM Z'!$D$16,Q46)),MAX($T$1:T45)+1,0),IF(ISNUMBER(SEARCH('Supplier Change Request FORM Z'!$D$16,Q46)),MAX($T$1:T45)+1,0))</f>
        <v>45</v>
      </c>
      <c r="U46" s="97" t="str">
        <f t="shared" si="9"/>
        <v>109-DEPARTMENT OF GEOGRAPHY</v>
      </c>
      <c r="V46" s="97">
        <f>IF(ISNUMBER(SEARCH(#REF!,Q46)),MAX($V$1:V45)+1,0)</f>
        <v>0</v>
      </c>
      <c r="W46" s="97" t="str">
        <f t="shared" ref="W46:W77" si="11">IFERROR(INDEX(Q:Q,MATCH(ROW(W45),V:V,0)),"")</f>
        <v/>
      </c>
      <c r="Y46" t="s">
        <v>9509</v>
      </c>
    </row>
    <row r="47" spans="4:25" x14ac:dyDescent="0.35">
      <c r="D47" s="3" t="s">
        <v>9836</v>
      </c>
      <c r="E47" s="5">
        <f>IF(ISNUMBER(SEARCH(#REF!,D47)),MAX($E$1:E46)+1,0)</f>
        <v>0</v>
      </c>
      <c r="F47" s="3" t="str">
        <f t="shared" si="4"/>
        <v/>
      </c>
      <c r="G47" s="5">
        <f>IF('Supplier Change Request FORM Z'!$D$39="",IF(ISNUMBER(SEARCH(#REF!,D47)),MAX($G$1:G46)+1,0),IF(ISNUMBER(SEARCH('Supplier Change Request FORM Z'!$D$39,D47)),MAX($G$1:G46)+1,0))</f>
        <v>0</v>
      </c>
      <c r="H47" s="3" t="str">
        <f t="shared" si="6"/>
        <v/>
      </c>
      <c r="I47" s="3"/>
      <c r="J47" s="3">
        <f>IF(ISNUMBER(SEARCH(#REF!,D47)),MAX($J$1:J46)+1,0)</f>
        <v>0</v>
      </c>
      <c r="K47" s="3" t="str">
        <f t="shared" si="5"/>
        <v/>
      </c>
      <c r="L47" s="3"/>
      <c r="N47" s="2" t="s">
        <v>7230</v>
      </c>
      <c r="O47" s="2" t="s">
        <v>7230</v>
      </c>
      <c r="Q47" s="97" t="s">
        <v>10095</v>
      </c>
      <c r="R47" s="97">
        <f>IF(ISNUMBER(SEARCH(#REF!,Q47)),MAX($R$1:R46)+1,0)</f>
        <v>0</v>
      </c>
      <c r="S47" s="97" t="str">
        <f t="shared" si="10"/>
        <v/>
      </c>
      <c r="T47" s="97">
        <f>IF('Supplier Change Request FORM Z'!$D$16="",IF(ISNUMBER(SEARCH('Supplier Change Request FORM Z'!$D$16,Q47)),MAX($T$1:T46)+1,0),IF(ISNUMBER(SEARCH('Supplier Change Request FORM Z'!$D$16,Q47)),MAX($T$1:T46)+1,0))</f>
        <v>46</v>
      </c>
      <c r="U47" s="97" t="str">
        <f t="shared" si="9"/>
        <v>110-DEPARTMENT OF HISTORY</v>
      </c>
      <c r="V47" s="97">
        <f>IF(ISNUMBER(SEARCH(#REF!,Q47)),MAX($V$1:V46)+1,0)</f>
        <v>0</v>
      </c>
      <c r="W47" s="97" t="str">
        <f t="shared" si="11"/>
        <v/>
      </c>
      <c r="Y47" t="s">
        <v>9510</v>
      </c>
    </row>
    <row r="48" spans="4:25" x14ac:dyDescent="0.35">
      <c r="D48" s="3" t="s">
        <v>9837</v>
      </c>
      <c r="E48" s="5">
        <f>IF(ISNUMBER(SEARCH(#REF!,D48)),MAX($E$1:E47)+1,0)</f>
        <v>0</v>
      </c>
      <c r="F48" s="3" t="str">
        <f t="shared" si="4"/>
        <v/>
      </c>
      <c r="G48" s="5">
        <f>IF('Supplier Change Request FORM Z'!$D$39="",IF(ISNUMBER(SEARCH(#REF!,D48)),MAX($G$1:G47)+1,0),IF(ISNUMBER(SEARCH('Supplier Change Request FORM Z'!$D$39,D48)),MAX($G$1:G47)+1,0))</f>
        <v>0</v>
      </c>
      <c r="H48" s="3" t="str">
        <f t="shared" si="6"/>
        <v/>
      </c>
      <c r="I48" s="3"/>
      <c r="J48" s="3">
        <f>IF(ISNUMBER(SEARCH(#REF!,D48)),MAX($J$1:J47)+1,0)</f>
        <v>0</v>
      </c>
      <c r="K48" s="3" t="str">
        <f t="shared" si="5"/>
        <v/>
      </c>
      <c r="L48" s="3"/>
      <c r="N48" s="2" t="s">
        <v>7290</v>
      </c>
      <c r="O48" s="2" t="s">
        <v>7290</v>
      </c>
      <c r="Q48" s="97" t="s">
        <v>10096</v>
      </c>
      <c r="R48" s="97">
        <f>IF(ISNUMBER(SEARCH(#REF!,Q48)),MAX($R$1:R47)+1,0)</f>
        <v>0</v>
      </c>
      <c r="S48" s="97" t="str">
        <f t="shared" si="10"/>
        <v/>
      </c>
      <c r="T48" s="97">
        <f>IF('Supplier Change Request FORM Z'!$D$16="",IF(ISNUMBER(SEARCH('Supplier Change Request FORM Z'!$D$16,Q48)),MAX($T$1:T47)+1,0),IF(ISNUMBER(SEARCH('Supplier Change Request FORM Z'!$D$16,Q48)),MAX($T$1:T47)+1,0))</f>
        <v>47</v>
      </c>
      <c r="U48" s="97" t="str">
        <f t="shared" si="9"/>
        <v>111-DEPARTMENT OF SOCIOLOGY</v>
      </c>
      <c r="V48" s="97">
        <f>IF(ISNUMBER(SEARCH(#REF!,Q48)),MAX($V$1:V47)+1,0)</f>
        <v>0</v>
      </c>
      <c r="W48" s="97" t="str">
        <f t="shared" si="11"/>
        <v/>
      </c>
      <c r="Y48" t="s">
        <v>9511</v>
      </c>
    </row>
    <row r="49" spans="4:23" x14ac:dyDescent="0.35">
      <c r="D49" s="3" t="s">
        <v>9838</v>
      </c>
      <c r="E49" s="5">
        <f>IF(ISNUMBER(SEARCH(#REF!,D49)),MAX($E$1:E48)+1,0)</f>
        <v>0</v>
      </c>
      <c r="F49" s="3" t="str">
        <f t="shared" si="4"/>
        <v/>
      </c>
      <c r="G49" s="5">
        <f>IF('Supplier Change Request FORM Z'!$D$39="",IF(ISNUMBER(SEARCH(#REF!,D49)),MAX($G$1:G48)+1,0),IF(ISNUMBER(SEARCH('Supplier Change Request FORM Z'!$D$39,D49)),MAX($G$1:G48)+1,0))</f>
        <v>0</v>
      </c>
      <c r="H49" s="3" t="str">
        <f t="shared" si="6"/>
        <v/>
      </c>
      <c r="I49" s="3"/>
      <c r="J49" s="3">
        <f>IF(ISNUMBER(SEARCH(#REF!,D49)),MAX($J$1:J48)+1,0)</f>
        <v>0</v>
      </c>
      <c r="K49" s="3" t="str">
        <f t="shared" si="5"/>
        <v/>
      </c>
      <c r="L49" s="3"/>
      <c r="N49" s="2" t="s">
        <v>7280</v>
      </c>
      <c r="O49" s="2" t="s">
        <v>7280</v>
      </c>
      <c r="Q49" s="97" t="s">
        <v>10097</v>
      </c>
      <c r="R49" s="97">
        <f>IF(ISNUMBER(SEARCH(#REF!,Q49)),MAX($R$1:R48)+1,0)</f>
        <v>0</v>
      </c>
      <c r="S49" s="97" t="str">
        <f t="shared" si="10"/>
        <v/>
      </c>
      <c r="T49" s="97">
        <f>IF('Supplier Change Request FORM Z'!$D$16="",IF(ISNUMBER(SEARCH('Supplier Change Request FORM Z'!$D$16,Q49)),MAX($T$1:T48)+1,0),IF(ISNUMBER(SEARCH('Supplier Change Request FORM Z'!$D$16,Q49)),MAX($T$1:T48)+1,0))</f>
        <v>48</v>
      </c>
      <c r="U49" s="97" t="str">
        <f t="shared" si="9"/>
        <v>112-DEPARTMENT OF JAPANESE STUDIES</v>
      </c>
      <c r="V49" s="97">
        <f>IF(ISNUMBER(SEARCH(#REF!,Q49)),MAX($V$1:V48)+1,0)</f>
        <v>0</v>
      </c>
      <c r="W49" s="97" t="str">
        <f t="shared" si="11"/>
        <v/>
      </c>
    </row>
    <row r="50" spans="4:23" x14ac:dyDescent="0.35">
      <c r="D50" s="3" t="s">
        <v>9839</v>
      </c>
      <c r="E50" s="5">
        <f>IF(ISNUMBER(SEARCH(#REF!,D50)),MAX($E$1:E49)+1,0)</f>
        <v>0</v>
      </c>
      <c r="F50" s="3" t="str">
        <f t="shared" si="4"/>
        <v/>
      </c>
      <c r="G50" s="5">
        <f>IF('Supplier Change Request FORM Z'!$D$39="",IF(ISNUMBER(SEARCH(#REF!,D50)),MAX($G$1:G49)+1,0),IF(ISNUMBER(SEARCH('Supplier Change Request FORM Z'!$D$39,D50)),MAX($G$1:G49)+1,0))</f>
        <v>0</v>
      </c>
      <c r="H50" s="3" t="str">
        <f t="shared" si="6"/>
        <v/>
      </c>
      <c r="I50" s="3"/>
      <c r="J50" s="3">
        <f>IF(ISNUMBER(SEARCH(#REF!,D50)),MAX($J$1:J49)+1,0)</f>
        <v>0</v>
      </c>
      <c r="K50" s="3" t="str">
        <f t="shared" si="5"/>
        <v/>
      </c>
      <c r="L50" s="3"/>
      <c r="N50" s="2" t="s">
        <v>7278</v>
      </c>
      <c r="O50" s="2" t="s">
        <v>7278</v>
      </c>
      <c r="Q50" s="97" t="s">
        <v>10098</v>
      </c>
      <c r="R50" s="97">
        <f>IF(ISNUMBER(SEARCH(#REF!,Q50)),MAX($R$1:R49)+1,0)</f>
        <v>0</v>
      </c>
      <c r="S50" s="97" t="str">
        <f t="shared" si="10"/>
        <v/>
      </c>
      <c r="T50" s="97">
        <f>IF('Supplier Change Request FORM Z'!$D$16="",IF(ISNUMBER(SEARCH('Supplier Change Request FORM Z'!$D$16,Q50)),MAX($T$1:T49)+1,0),IF(ISNUMBER(SEARCH('Supplier Change Request FORM Z'!$D$16,Q50)),MAX($T$1:T49)+1,0))</f>
        <v>49</v>
      </c>
      <c r="U50" s="97" t="str">
        <f t="shared" si="9"/>
        <v>117-DEPARTMENT OF SOUTHEAST ASIAN STUDIES</v>
      </c>
      <c r="V50" s="97">
        <f>IF(ISNUMBER(SEARCH(#REF!,Q50)),MAX($V$1:V49)+1,0)</f>
        <v>0</v>
      </c>
      <c r="W50" s="97" t="str">
        <f t="shared" si="11"/>
        <v/>
      </c>
    </row>
    <row r="51" spans="4:23" x14ac:dyDescent="0.35">
      <c r="D51" s="3" t="s">
        <v>9840</v>
      </c>
      <c r="E51" s="5">
        <f>IF(ISNUMBER(SEARCH(#REF!,D51)),MAX($E$1:E50)+1,0)</f>
        <v>0</v>
      </c>
      <c r="F51" s="3" t="str">
        <f t="shared" si="4"/>
        <v/>
      </c>
      <c r="G51" s="5">
        <f>IF('Supplier Change Request FORM Z'!$D$39="",IF(ISNUMBER(SEARCH(#REF!,D51)),MAX($G$1:G50)+1,0),IF(ISNUMBER(SEARCH('Supplier Change Request FORM Z'!$D$39,D51)),MAX($G$1:G50)+1,0))</f>
        <v>0</v>
      </c>
      <c r="H51" s="3" t="str">
        <f t="shared" si="6"/>
        <v/>
      </c>
      <c r="I51" s="3"/>
      <c r="J51" s="3">
        <f>IF(ISNUMBER(SEARCH(#REF!,D51)),MAX($J$1:J50)+1,0)</f>
        <v>0</v>
      </c>
      <c r="K51" s="3" t="str">
        <f t="shared" si="5"/>
        <v/>
      </c>
      <c r="L51" s="3"/>
      <c r="N51" s="2" t="s">
        <v>7195</v>
      </c>
      <c r="O51" s="2" t="s">
        <v>7195</v>
      </c>
      <c r="Q51" s="97" t="s">
        <v>10099</v>
      </c>
      <c r="R51" s="97">
        <f>IF(ISNUMBER(SEARCH(#REF!,Q51)),MAX($R$1:R50)+1,0)</f>
        <v>0</v>
      </c>
      <c r="S51" s="97" t="str">
        <f t="shared" si="10"/>
        <v/>
      </c>
      <c r="T51" s="97">
        <f>IF('Supplier Change Request FORM Z'!$D$16="",IF(ISNUMBER(SEARCH('Supplier Change Request FORM Z'!$D$16,Q51)),MAX($T$1:T50)+1,0),IF(ISNUMBER(SEARCH('Supplier Change Request FORM Z'!$D$16,Q51)),MAX($T$1:T50)+1,0))</f>
        <v>50</v>
      </c>
      <c r="U51" s="97" t="str">
        <f t="shared" si="9"/>
        <v>122-DEPARTMENT OF ECONOMICS</v>
      </c>
      <c r="V51" s="97">
        <f>IF(ISNUMBER(SEARCH(#REF!,Q51)),MAX($V$1:V50)+1,0)</f>
        <v>0</v>
      </c>
      <c r="W51" s="97" t="str">
        <f t="shared" si="11"/>
        <v/>
      </c>
    </row>
    <row r="52" spans="4:23" x14ac:dyDescent="0.35">
      <c r="D52" s="3" t="s">
        <v>7</v>
      </c>
      <c r="E52" s="5">
        <f>IF(ISNUMBER(SEARCH(#REF!,D52)),MAX($E$1:E51)+1,0)</f>
        <v>0</v>
      </c>
      <c r="F52" s="3" t="str">
        <f t="shared" si="4"/>
        <v/>
      </c>
      <c r="G52" s="5">
        <f>IF('Supplier Change Request FORM Z'!$D$39="",IF(ISNUMBER(SEARCH(#REF!,D52)),MAX($G$1:G51)+1,0),IF(ISNUMBER(SEARCH('Supplier Change Request FORM Z'!$D$39,D52)),MAX($G$1:G51)+1,0))</f>
        <v>0</v>
      </c>
      <c r="H52" s="3" t="str">
        <f t="shared" si="6"/>
        <v/>
      </c>
      <c r="I52" s="3"/>
      <c r="J52" s="3">
        <f>IF(ISNUMBER(SEARCH(#REF!,D52)),MAX($J$1:J51)+1,0)</f>
        <v>0</v>
      </c>
      <c r="K52" s="3" t="str">
        <f t="shared" si="5"/>
        <v/>
      </c>
      <c r="L52" s="3"/>
      <c r="N52" s="2" t="s">
        <v>7214</v>
      </c>
      <c r="O52" s="2" t="s">
        <v>7214</v>
      </c>
      <c r="Q52" s="97" t="s">
        <v>10100</v>
      </c>
      <c r="R52" s="97">
        <f>IF(ISNUMBER(SEARCH(#REF!,Q52)),MAX($R$1:R51)+1,0)</f>
        <v>0</v>
      </c>
      <c r="S52" s="97" t="str">
        <f t="shared" si="10"/>
        <v/>
      </c>
      <c r="T52" s="97">
        <f>IF('Supplier Change Request FORM Z'!$D$16="",IF(ISNUMBER(SEARCH('Supplier Change Request FORM Z'!$D$16,Q52)),MAX($T$1:T51)+1,0),IF(ISNUMBER(SEARCH('Supplier Change Request FORM Z'!$D$16,Q52)),MAX($T$1:T51)+1,0))</f>
        <v>51</v>
      </c>
      <c r="U52" s="97" t="str">
        <f t="shared" si="9"/>
        <v>123-SOUTH ASIAN STUDIES PROGRAMME</v>
      </c>
      <c r="V52" s="97">
        <f>IF(ISNUMBER(SEARCH(#REF!,Q52)),MAX($V$1:V51)+1,0)</f>
        <v>0</v>
      </c>
      <c r="W52" s="97" t="str">
        <f t="shared" si="11"/>
        <v/>
      </c>
    </row>
    <row r="53" spans="4:23" x14ac:dyDescent="0.35">
      <c r="D53" s="3" t="s">
        <v>9841</v>
      </c>
      <c r="E53" s="5">
        <f>IF(ISNUMBER(SEARCH(#REF!,D53)),MAX($E$1:E52)+1,0)</f>
        <v>0</v>
      </c>
      <c r="F53" s="3" t="str">
        <f t="shared" si="4"/>
        <v/>
      </c>
      <c r="G53" s="5">
        <f>IF('Supplier Change Request FORM Z'!$D$39="",IF(ISNUMBER(SEARCH(#REF!,D53)),MAX($G$1:G52)+1,0),IF(ISNUMBER(SEARCH('Supplier Change Request FORM Z'!$D$39,D53)),MAX($G$1:G52)+1,0))</f>
        <v>0</v>
      </c>
      <c r="H53" s="3" t="str">
        <f t="shared" si="6"/>
        <v/>
      </c>
      <c r="I53" s="3"/>
      <c r="J53" s="3">
        <f>IF(ISNUMBER(SEARCH(#REF!,D53)),MAX($J$1:J52)+1,0)</f>
        <v>0</v>
      </c>
      <c r="K53" s="3" t="str">
        <f t="shared" si="5"/>
        <v/>
      </c>
      <c r="L53" s="3"/>
      <c r="N53" s="2" t="s">
        <v>7240</v>
      </c>
      <c r="O53" s="2" t="s">
        <v>7240</v>
      </c>
      <c r="Q53" s="97" t="s">
        <v>10101</v>
      </c>
      <c r="R53" s="97">
        <f>IF(ISNUMBER(SEARCH(#REF!,Q53)),MAX($R$1:R52)+1,0)</f>
        <v>0</v>
      </c>
      <c r="S53" s="97" t="str">
        <f t="shared" si="10"/>
        <v/>
      </c>
      <c r="T53" s="97">
        <f>IF('Supplier Change Request FORM Z'!$D$16="",IF(ISNUMBER(SEARCH('Supplier Change Request FORM Z'!$D$16,Q53)),MAX($T$1:T52)+1,0),IF(ISNUMBER(SEARCH('Supplier Change Request FORM Z'!$D$16,Q53)),MAX($T$1:T52)+1,0))</f>
        <v>52</v>
      </c>
      <c r="U53" s="97" t="str">
        <f t="shared" si="9"/>
        <v>127-CENTRE FOR LANGUAGE STUDIES</v>
      </c>
      <c r="V53" s="97">
        <f>IF(ISNUMBER(SEARCH(#REF!,Q53)),MAX($V$1:V52)+1,0)</f>
        <v>0</v>
      </c>
      <c r="W53" s="97" t="str">
        <f t="shared" si="11"/>
        <v/>
      </c>
    </row>
    <row r="54" spans="4:23" x14ac:dyDescent="0.35">
      <c r="D54" s="3" t="s">
        <v>9842</v>
      </c>
      <c r="E54" s="5">
        <f>IF(ISNUMBER(SEARCH(#REF!,D54)),MAX($E$1:E53)+1,0)</f>
        <v>0</v>
      </c>
      <c r="F54" s="3" t="str">
        <f t="shared" si="4"/>
        <v/>
      </c>
      <c r="G54" s="5">
        <f>IF('Supplier Change Request FORM Z'!$D$39="",IF(ISNUMBER(SEARCH(#REF!,D54)),MAX($G$1:G53)+1,0),IF(ISNUMBER(SEARCH('Supplier Change Request FORM Z'!$D$39,D54)),MAX($G$1:G53)+1,0))</f>
        <v>0</v>
      </c>
      <c r="H54" s="3" t="str">
        <f t="shared" si="6"/>
        <v/>
      </c>
      <c r="I54" s="3"/>
      <c r="J54" s="3">
        <f>IF(ISNUMBER(SEARCH(#REF!,D54)),MAX($J$1:J53)+1,0)</f>
        <v>0</v>
      </c>
      <c r="K54" s="3" t="str">
        <f t="shared" si="5"/>
        <v/>
      </c>
      <c r="L54" s="3"/>
      <c r="N54" s="2" t="s">
        <v>7295</v>
      </c>
      <c r="O54" s="2" t="s">
        <v>7295</v>
      </c>
      <c r="Q54" s="97" t="s">
        <v>10102</v>
      </c>
      <c r="R54" s="97">
        <f>IF(ISNUMBER(SEARCH(#REF!,Q54)),MAX($R$1:R53)+1,0)</f>
        <v>0</v>
      </c>
      <c r="S54" s="97" t="str">
        <f t="shared" si="10"/>
        <v/>
      </c>
      <c r="T54" s="97">
        <f>IF('Supplier Change Request FORM Z'!$D$16="",IF(ISNUMBER(SEARCH('Supplier Change Request FORM Z'!$D$16,Q54)),MAX($T$1:T53)+1,0),IF(ISNUMBER(SEARCH('Supplier Change Request FORM Z'!$D$16,Q54)),MAX($T$1:T53)+1,0))</f>
        <v>53</v>
      </c>
      <c r="U54" s="97" t="str">
        <f t="shared" si="9"/>
        <v>128-DEPARTMENT OF COMMUNICATIONS AND NEW MEDIA</v>
      </c>
      <c r="V54" s="97">
        <f>IF(ISNUMBER(SEARCH(#REF!,Q54)),MAX($V$1:V53)+1,0)</f>
        <v>0</v>
      </c>
      <c r="W54" s="97" t="str">
        <f t="shared" si="11"/>
        <v/>
      </c>
    </row>
    <row r="55" spans="4:23" x14ac:dyDescent="0.35">
      <c r="D55" s="3" t="s">
        <v>8</v>
      </c>
      <c r="E55" s="5">
        <f>IF(ISNUMBER(SEARCH(#REF!,D55)),MAX($E$1:E54)+1,0)</f>
        <v>0</v>
      </c>
      <c r="F55" s="3" t="str">
        <f t="shared" si="4"/>
        <v/>
      </c>
      <c r="G55" s="5">
        <f>IF('Supplier Change Request FORM Z'!$D$39="",IF(ISNUMBER(SEARCH(#REF!,D55)),MAX($G$1:G54)+1,0),IF(ISNUMBER(SEARCH('Supplier Change Request FORM Z'!$D$39,D55)),MAX($G$1:G54)+1,0))</f>
        <v>0</v>
      </c>
      <c r="H55" s="3" t="str">
        <f t="shared" si="6"/>
        <v/>
      </c>
      <c r="I55" s="3"/>
      <c r="J55" s="3">
        <f>IF(ISNUMBER(SEARCH(#REF!,D55)),MAX($J$1:J54)+1,0)</f>
        <v>0</v>
      </c>
      <c r="K55" s="3" t="str">
        <f t="shared" si="5"/>
        <v/>
      </c>
      <c r="L55" s="3"/>
      <c r="N55" s="2" t="s">
        <v>7283</v>
      </c>
      <c r="O55" s="2" t="s">
        <v>7283</v>
      </c>
      <c r="Q55" s="97" t="s">
        <v>10103</v>
      </c>
      <c r="R55" s="97">
        <f>IF(ISNUMBER(SEARCH(#REF!,Q55)),MAX($R$1:R54)+1,0)</f>
        <v>0</v>
      </c>
      <c r="S55" s="97" t="str">
        <f t="shared" si="10"/>
        <v/>
      </c>
      <c r="T55" s="97">
        <f>IF('Supplier Change Request FORM Z'!$D$16="",IF(ISNUMBER(SEARCH('Supplier Change Request FORM Z'!$D$16,Q55)),MAX($T$1:T54)+1,0),IF(ISNUMBER(SEARCH('Supplier Change Request FORM Z'!$D$16,Q55)),MAX($T$1:T54)+1,0))</f>
        <v>54</v>
      </c>
      <c r="U55" s="97" t="str">
        <f t="shared" si="9"/>
        <v>134-DEPARTMENT OF SOCIAL WORK</v>
      </c>
      <c r="V55" s="97">
        <f>IF(ISNUMBER(SEARCH(#REF!,Q55)),MAX($V$1:V54)+1,0)</f>
        <v>0</v>
      </c>
      <c r="W55" s="97" t="str">
        <f t="shared" si="11"/>
        <v/>
      </c>
    </row>
    <row r="56" spans="4:23" x14ac:dyDescent="0.35">
      <c r="D56" s="3" t="s">
        <v>9843</v>
      </c>
      <c r="E56" s="5">
        <f>IF(ISNUMBER(SEARCH(#REF!,D56)),MAX($E$1:E55)+1,0)</f>
        <v>0</v>
      </c>
      <c r="F56" s="3" t="str">
        <f t="shared" si="4"/>
        <v/>
      </c>
      <c r="G56" s="5">
        <f>IF('Supplier Change Request FORM Z'!$D$39="",IF(ISNUMBER(SEARCH(#REF!,D56)),MAX($G$1:G55)+1,0),IF(ISNUMBER(SEARCH('Supplier Change Request FORM Z'!$D$39,D56)),MAX($G$1:G55)+1,0))</f>
        <v>0</v>
      </c>
      <c r="H56" s="3" t="str">
        <f t="shared" si="6"/>
        <v/>
      </c>
      <c r="I56" s="3"/>
      <c r="J56" s="3">
        <f>IF(ISNUMBER(SEARCH(#REF!,D56)),MAX($J$1:J55)+1,0)</f>
        <v>0</v>
      </c>
      <c r="K56" s="3" t="str">
        <f t="shared" si="5"/>
        <v/>
      </c>
      <c r="L56" s="3"/>
      <c r="N56" s="2" t="s">
        <v>7299</v>
      </c>
      <c r="O56" s="2" t="s">
        <v>7299</v>
      </c>
      <c r="Q56" s="97" t="s">
        <v>10104</v>
      </c>
      <c r="R56" s="97">
        <f>IF(ISNUMBER(SEARCH(#REF!,Q56)),MAX($R$1:R55)+1,0)</f>
        <v>0</v>
      </c>
      <c r="S56" s="97" t="str">
        <f t="shared" si="10"/>
        <v/>
      </c>
      <c r="T56" s="97">
        <f>IF('Supplier Change Request FORM Z'!$D$16="",IF(ISNUMBER(SEARCH('Supplier Change Request FORM Z'!$D$16,Q56)),MAX($T$1:T55)+1,0),IF(ISNUMBER(SEARCH('Supplier Change Request FORM Z'!$D$16,Q56)),MAX($T$1:T55)+1,0))</f>
        <v>55</v>
      </c>
      <c r="U56" s="97" t="str">
        <f t="shared" si="9"/>
        <v>141-DEAN'S OFFICE, FACULTY OF SCIENCE</v>
      </c>
      <c r="V56" s="97">
        <f>IF(ISNUMBER(SEARCH(#REF!,Q56)),MAX($V$1:V55)+1,0)</f>
        <v>0</v>
      </c>
      <c r="W56" s="97" t="str">
        <f t="shared" si="11"/>
        <v/>
      </c>
    </row>
    <row r="57" spans="4:23" x14ac:dyDescent="0.35">
      <c r="D57" s="3" t="s">
        <v>9844</v>
      </c>
      <c r="E57" s="5">
        <f>IF(ISNUMBER(SEARCH(#REF!,D57)),MAX($E$1:E56)+1,0)</f>
        <v>0</v>
      </c>
      <c r="F57" s="3" t="str">
        <f t="shared" si="4"/>
        <v/>
      </c>
      <c r="G57" s="5">
        <f>IF('Supplier Change Request FORM Z'!$D$39="",IF(ISNUMBER(SEARCH(#REF!,D57)),MAX($G$1:G56)+1,0),IF(ISNUMBER(SEARCH('Supplier Change Request FORM Z'!$D$39,D57)),MAX($G$1:G56)+1,0))</f>
        <v>0</v>
      </c>
      <c r="H57" s="3" t="str">
        <f t="shared" si="6"/>
        <v/>
      </c>
      <c r="I57" s="3"/>
      <c r="J57" s="3">
        <f>IF(ISNUMBER(SEARCH(#REF!,D57)),MAX($J$1:J56)+1,0)</f>
        <v>0</v>
      </c>
      <c r="K57" s="3" t="str">
        <f t="shared" si="5"/>
        <v/>
      </c>
      <c r="L57" s="3"/>
      <c r="N57" s="2" t="s">
        <v>7208</v>
      </c>
      <c r="O57" s="2" t="s">
        <v>7208</v>
      </c>
      <c r="Q57" s="97" t="s">
        <v>10105</v>
      </c>
      <c r="R57" s="97">
        <f>IF(ISNUMBER(SEARCH(#REF!,Q57)),MAX($R$1:R56)+1,0)</f>
        <v>0</v>
      </c>
      <c r="S57" s="97" t="str">
        <f t="shared" si="10"/>
        <v/>
      </c>
      <c r="T57" s="97">
        <f>IF('Supplier Change Request FORM Z'!$D$16="",IF(ISNUMBER(SEARCH('Supplier Change Request FORM Z'!$D$16,Q57)),MAX($T$1:T56)+1,0),IF(ISNUMBER(SEARCH('Supplier Change Request FORM Z'!$D$16,Q57)),MAX($T$1:T56)+1,0))</f>
        <v>56</v>
      </c>
      <c r="U57" s="97" t="str">
        <f t="shared" si="9"/>
        <v>143-DEPARTMENT OF CHEMISTRY</v>
      </c>
      <c r="V57" s="97">
        <f>IF(ISNUMBER(SEARCH(#REF!,Q57)),MAX($V$1:V56)+1,0)</f>
        <v>0</v>
      </c>
      <c r="W57" s="97" t="str">
        <f t="shared" si="11"/>
        <v/>
      </c>
    </row>
    <row r="58" spans="4:23" x14ac:dyDescent="0.35">
      <c r="D58" s="3" t="s">
        <v>9845</v>
      </c>
      <c r="E58" s="5">
        <f>IF(ISNUMBER(SEARCH(#REF!,D58)),MAX($E$1:E57)+1,0)</f>
        <v>0</v>
      </c>
      <c r="F58" s="3" t="str">
        <f t="shared" si="4"/>
        <v/>
      </c>
      <c r="G58" s="5">
        <f>IF('Supplier Change Request FORM Z'!$D$39="",IF(ISNUMBER(SEARCH(#REF!,D58)),MAX($G$1:G57)+1,0),IF(ISNUMBER(SEARCH('Supplier Change Request FORM Z'!$D$39,D58)),MAX($G$1:G57)+1,0))</f>
        <v>0</v>
      </c>
      <c r="H58" s="3" t="str">
        <f t="shared" si="6"/>
        <v/>
      </c>
      <c r="I58" s="3"/>
      <c r="J58" s="3">
        <f>IF(ISNUMBER(SEARCH(#REF!,D58)),MAX($J$1:J57)+1,0)</f>
        <v>0</v>
      </c>
      <c r="K58" s="3" t="str">
        <f t="shared" si="5"/>
        <v/>
      </c>
      <c r="L58" s="3"/>
      <c r="N58" s="2" t="s">
        <v>230</v>
      </c>
      <c r="O58" s="2" t="s">
        <v>230</v>
      </c>
      <c r="Q58" s="97" t="s">
        <v>10106</v>
      </c>
      <c r="R58" s="97">
        <f>IF(ISNUMBER(SEARCH(#REF!,Q58)),MAX($R$1:R57)+1,0)</f>
        <v>0</v>
      </c>
      <c r="S58" s="97" t="str">
        <f t="shared" si="10"/>
        <v/>
      </c>
      <c r="T58" s="97">
        <f>IF('Supplier Change Request FORM Z'!$D$16="",IF(ISNUMBER(SEARCH('Supplier Change Request FORM Z'!$D$16,Q58)),MAX($T$1:T57)+1,0),IF(ISNUMBER(SEARCH('Supplier Change Request FORM Z'!$D$16,Q58)),MAX($T$1:T57)+1,0))</f>
        <v>57</v>
      </c>
      <c r="U58" s="97" t="str">
        <f t="shared" si="9"/>
        <v>144-DEPARTMENT OF PHYSICS</v>
      </c>
      <c r="V58" s="97">
        <f>IF(ISNUMBER(SEARCH(#REF!,Q58)),MAX($V$1:V57)+1,0)</f>
        <v>0</v>
      </c>
      <c r="W58" s="97" t="str">
        <f t="shared" si="11"/>
        <v/>
      </c>
    </row>
    <row r="59" spans="4:23" x14ac:dyDescent="0.35">
      <c r="D59" s="3" t="s">
        <v>9846</v>
      </c>
      <c r="E59" s="5">
        <f>IF(ISNUMBER(SEARCH(#REF!,D59)),MAX($E$1:E58)+1,0)</f>
        <v>0</v>
      </c>
      <c r="F59" s="3" t="str">
        <f t="shared" si="4"/>
        <v/>
      </c>
      <c r="G59" s="5">
        <f>IF('Supplier Change Request FORM Z'!$D$39="",IF(ISNUMBER(SEARCH(#REF!,D59)),MAX($G$1:G58)+1,0),IF(ISNUMBER(SEARCH('Supplier Change Request FORM Z'!$D$39,D59)),MAX($G$1:G58)+1,0))</f>
        <v>0</v>
      </c>
      <c r="H59" s="3" t="str">
        <f t="shared" si="6"/>
        <v/>
      </c>
      <c r="I59" s="3"/>
      <c r="J59" s="3">
        <f>IF(ISNUMBER(SEARCH(#REF!,D59)),MAX($J$1:J58)+1,0)</f>
        <v>0</v>
      </c>
      <c r="K59" s="3" t="str">
        <f t="shared" si="5"/>
        <v/>
      </c>
      <c r="L59" s="3"/>
      <c r="N59" s="2" t="s">
        <v>231</v>
      </c>
      <c r="O59" s="2" t="s">
        <v>231</v>
      </c>
      <c r="Q59" s="97" t="s">
        <v>10107</v>
      </c>
      <c r="R59" s="97">
        <f>IF(ISNUMBER(SEARCH(#REF!,Q59)),MAX($R$1:R58)+1,0)</f>
        <v>0</v>
      </c>
      <c r="S59" s="97" t="str">
        <f t="shared" si="10"/>
        <v/>
      </c>
      <c r="T59" s="97">
        <f>IF('Supplier Change Request FORM Z'!$D$16="",IF(ISNUMBER(SEARCH('Supplier Change Request FORM Z'!$D$16,Q59)),MAX($T$1:T58)+1,0),IF(ISNUMBER(SEARCH('Supplier Change Request FORM Z'!$D$16,Q59)),MAX($T$1:T58)+1,0))</f>
        <v>58</v>
      </c>
      <c r="U59" s="97" t="str">
        <f t="shared" si="9"/>
        <v>146-DEPARTMENT OF MATHEMATICS</v>
      </c>
      <c r="V59" s="97">
        <f>IF(ISNUMBER(SEARCH(#REF!,Q59)),MAX($V$1:V58)+1,0)</f>
        <v>0</v>
      </c>
      <c r="W59" s="97" t="str">
        <f t="shared" si="11"/>
        <v/>
      </c>
    </row>
    <row r="60" spans="4:23" x14ac:dyDescent="0.35">
      <c r="D60" s="3" t="s">
        <v>9847</v>
      </c>
      <c r="E60" s="5">
        <f>IF(ISNUMBER(SEARCH(#REF!,D60)),MAX($E$1:E59)+1,0)</f>
        <v>0</v>
      </c>
      <c r="F60" s="3" t="str">
        <f t="shared" si="4"/>
        <v/>
      </c>
      <c r="G60" s="5">
        <f>IF('Supplier Change Request FORM Z'!$D$39="",IF(ISNUMBER(SEARCH(#REF!,D60)),MAX($G$1:G59)+1,0),IF(ISNUMBER(SEARCH('Supplier Change Request FORM Z'!$D$39,D60)),MAX($G$1:G59)+1,0))</f>
        <v>0</v>
      </c>
      <c r="H60" s="3" t="str">
        <f t="shared" si="6"/>
        <v/>
      </c>
      <c r="I60" s="3"/>
      <c r="J60" s="3">
        <f>IF(ISNUMBER(SEARCH(#REF!,D60)),MAX($J$1:J59)+1,0)</f>
        <v>0</v>
      </c>
      <c r="K60" s="3" t="str">
        <f t="shared" si="5"/>
        <v/>
      </c>
      <c r="L60" s="3"/>
      <c r="N60" s="2" t="s">
        <v>232</v>
      </c>
      <c r="O60" s="2" t="s">
        <v>232</v>
      </c>
      <c r="Q60" s="97" t="s">
        <v>10108</v>
      </c>
      <c r="R60" s="97">
        <f>IF(ISNUMBER(SEARCH(#REF!,Q60)),MAX($R$1:R59)+1,0)</f>
        <v>0</v>
      </c>
      <c r="S60" s="97" t="str">
        <f t="shared" si="10"/>
        <v/>
      </c>
      <c r="T60" s="97">
        <f>IF('Supplier Change Request FORM Z'!$D$16="",IF(ISNUMBER(SEARCH('Supplier Change Request FORM Z'!$D$16,Q60)),MAX($T$1:T59)+1,0),IF(ISNUMBER(SEARCH('Supplier Change Request FORM Z'!$D$16,Q60)),MAX($T$1:T59)+1,0))</f>
        <v>59</v>
      </c>
      <c r="U60" s="97" t="str">
        <f t="shared" si="9"/>
        <v>148-DEPARTMENT OF PHARMACY</v>
      </c>
      <c r="V60" s="97">
        <f>IF(ISNUMBER(SEARCH(#REF!,Q60)),MAX($V$1:V59)+1,0)</f>
        <v>0</v>
      </c>
      <c r="W60" s="97" t="str">
        <f t="shared" si="11"/>
        <v/>
      </c>
    </row>
    <row r="61" spans="4:23" x14ac:dyDescent="0.35">
      <c r="D61" s="3" t="s">
        <v>9848</v>
      </c>
      <c r="E61" s="5">
        <f>IF(ISNUMBER(SEARCH(#REF!,D61)),MAX($E$1:E60)+1,0)</f>
        <v>0</v>
      </c>
      <c r="F61" s="3" t="str">
        <f t="shared" si="4"/>
        <v/>
      </c>
      <c r="G61" s="5">
        <f>IF('Supplier Change Request FORM Z'!$D$39="",IF(ISNUMBER(SEARCH(#REF!,D61)),MAX($G$1:G60)+1,0),IF(ISNUMBER(SEARCH('Supplier Change Request FORM Z'!$D$39,D61)),MAX($G$1:G60)+1,0))</f>
        <v>0</v>
      </c>
      <c r="H61" s="3" t="str">
        <f t="shared" si="6"/>
        <v/>
      </c>
      <c r="I61" s="3"/>
      <c r="J61" s="3">
        <f>IF(ISNUMBER(SEARCH(#REF!,D61)),MAX($J$1:J60)+1,0)</f>
        <v>0</v>
      </c>
      <c r="K61" s="3" t="str">
        <f t="shared" si="5"/>
        <v/>
      </c>
      <c r="L61" s="3"/>
      <c r="N61" s="2" t="s">
        <v>233</v>
      </c>
      <c r="O61" s="2" t="s">
        <v>233</v>
      </c>
      <c r="Q61" s="97" t="s">
        <v>10109</v>
      </c>
      <c r="R61" s="97">
        <f>IF(ISNUMBER(SEARCH(#REF!,Q61)),MAX($R$1:R60)+1,0)</f>
        <v>0</v>
      </c>
      <c r="S61" s="97" t="str">
        <f t="shared" si="10"/>
        <v/>
      </c>
      <c r="T61" s="97">
        <f>IF('Supplier Change Request FORM Z'!$D$16="",IF(ISNUMBER(SEARCH('Supplier Change Request FORM Z'!$D$16,Q61)),MAX($T$1:T60)+1,0),IF(ISNUMBER(SEARCH('Supplier Change Request FORM Z'!$D$16,Q61)),MAX($T$1:T60)+1,0))</f>
        <v>60</v>
      </c>
      <c r="U61" s="97" t="str">
        <f t="shared" si="9"/>
        <v>150-CTR FOR REM IMAGING,SENSING &amp; PROCESSING (CRISP)</v>
      </c>
      <c r="V61" s="97">
        <f>IF(ISNUMBER(SEARCH(#REF!,Q61)),MAX($V$1:V60)+1,0)</f>
        <v>0</v>
      </c>
      <c r="W61" s="97" t="str">
        <f t="shared" si="11"/>
        <v/>
      </c>
    </row>
    <row r="62" spans="4:23" x14ac:dyDescent="0.35">
      <c r="D62" s="3" t="s">
        <v>9849</v>
      </c>
      <c r="E62" s="5">
        <f>IF(ISNUMBER(SEARCH(#REF!,D62)),MAX($E$1:E61)+1,0)</f>
        <v>0</v>
      </c>
      <c r="F62" s="3" t="str">
        <f t="shared" si="4"/>
        <v/>
      </c>
      <c r="G62" s="5">
        <f>IF('Supplier Change Request FORM Z'!$D$39="",IF(ISNUMBER(SEARCH(#REF!,D62)),MAX($G$1:G61)+1,0),IF(ISNUMBER(SEARCH('Supplier Change Request FORM Z'!$D$39,D62)),MAX($G$1:G61)+1,0))</f>
        <v>0</v>
      </c>
      <c r="H62" s="3" t="str">
        <f t="shared" si="6"/>
        <v/>
      </c>
      <c r="I62" s="3"/>
      <c r="J62" s="3">
        <f>IF(ISNUMBER(SEARCH(#REF!,D62)),MAX($J$1:J61)+1,0)</f>
        <v>0</v>
      </c>
      <c r="K62" s="3" t="str">
        <f t="shared" si="5"/>
        <v/>
      </c>
      <c r="L62" s="3"/>
      <c r="N62" s="2" t="s">
        <v>234</v>
      </c>
      <c r="O62" s="2" t="s">
        <v>234</v>
      </c>
      <c r="Q62" s="97" t="s">
        <v>10110</v>
      </c>
      <c r="R62" s="97">
        <f>IF(ISNUMBER(SEARCH(#REF!,Q62)),MAX($R$1:R61)+1,0)</f>
        <v>0</v>
      </c>
      <c r="S62" s="97" t="str">
        <f t="shared" si="10"/>
        <v/>
      </c>
      <c r="T62" s="97">
        <f>IF('Supplier Change Request FORM Z'!$D$16="",IF(ISNUMBER(SEARCH('Supplier Change Request FORM Z'!$D$16,Q62)),MAX($T$1:T61)+1,0),IF(ISNUMBER(SEARCH('Supplier Change Request FORM Z'!$D$16,Q62)),MAX($T$1:T61)+1,0))</f>
        <v>61</v>
      </c>
      <c r="U62" s="97" t="str">
        <f t="shared" si="9"/>
        <v>154-DEPARTMENT OF BIOLOGICAL SCIENCES (DBS)</v>
      </c>
      <c r="V62" s="97">
        <f>IF(ISNUMBER(SEARCH(#REF!,Q62)),MAX($V$1:V61)+1,0)</f>
        <v>0</v>
      </c>
      <c r="W62" s="97" t="str">
        <f t="shared" si="11"/>
        <v/>
      </c>
    </row>
    <row r="63" spans="4:23" x14ac:dyDescent="0.35">
      <c r="D63" s="3" t="s">
        <v>9850</v>
      </c>
      <c r="E63" s="5">
        <f>IF(ISNUMBER(SEARCH(#REF!,D63)),MAX($E$1:E62)+1,0)</f>
        <v>0</v>
      </c>
      <c r="F63" s="3" t="str">
        <f t="shared" si="4"/>
        <v/>
      </c>
      <c r="G63" s="5">
        <f>IF('Supplier Change Request FORM Z'!$D$39="",IF(ISNUMBER(SEARCH(#REF!,D63)),MAX($G$1:G62)+1,0),IF(ISNUMBER(SEARCH('Supplier Change Request FORM Z'!$D$39,D63)),MAX($G$1:G62)+1,0))</f>
        <v>0</v>
      </c>
      <c r="H63" s="3" t="str">
        <f t="shared" si="6"/>
        <v/>
      </c>
      <c r="I63" s="3"/>
      <c r="J63" s="3">
        <f>IF(ISNUMBER(SEARCH(#REF!,D63)),MAX($J$1:J62)+1,0)</f>
        <v>0</v>
      </c>
      <c r="K63" s="3" t="str">
        <f t="shared" si="5"/>
        <v/>
      </c>
      <c r="L63" s="3"/>
      <c r="N63" s="2" t="s">
        <v>235</v>
      </c>
      <c r="O63" s="2" t="s">
        <v>235</v>
      </c>
      <c r="Q63" s="97" t="s">
        <v>10111</v>
      </c>
      <c r="R63" s="97">
        <f>IF(ISNUMBER(SEARCH(#REF!,Q63)),MAX($R$1:R62)+1,0)</f>
        <v>0</v>
      </c>
      <c r="S63" s="97" t="str">
        <f t="shared" si="10"/>
        <v/>
      </c>
      <c r="T63" s="97">
        <f>IF('Supplier Change Request FORM Z'!$D$16="",IF(ISNUMBER(SEARCH('Supplier Change Request FORM Z'!$D$16,Q63)),MAX($T$1:T62)+1,0),IF(ISNUMBER(SEARCH('Supplier Change Request FORM Z'!$D$16,Q63)),MAX($T$1:T62)+1,0))</f>
        <v>62</v>
      </c>
      <c r="U63" s="97" t="str">
        <f t="shared" si="9"/>
        <v>155-DEPARTMENT OF STATISTICS &amp; DATA SCIENCE</v>
      </c>
      <c r="V63" s="97">
        <f>IF(ISNUMBER(SEARCH(#REF!,Q63)),MAX($V$1:V62)+1,0)</f>
        <v>0</v>
      </c>
      <c r="W63" s="97" t="str">
        <f t="shared" si="11"/>
        <v/>
      </c>
    </row>
    <row r="64" spans="4:23" x14ac:dyDescent="0.35">
      <c r="D64" s="3" t="s">
        <v>9851</v>
      </c>
      <c r="E64" s="5">
        <f>IF(ISNUMBER(SEARCH(#REF!,D64)),MAX($E$1:E63)+1,0)</f>
        <v>0</v>
      </c>
      <c r="F64" s="3" t="str">
        <f t="shared" si="4"/>
        <v/>
      </c>
      <c r="G64" s="5">
        <f>IF('Supplier Change Request FORM Z'!$D$39="",IF(ISNUMBER(SEARCH(#REF!,D64)),MAX($G$1:G63)+1,0),IF(ISNUMBER(SEARCH('Supplier Change Request FORM Z'!$D$39,D64)),MAX($G$1:G63)+1,0))</f>
        <v>0</v>
      </c>
      <c r="H64" s="3" t="str">
        <f t="shared" si="6"/>
        <v/>
      </c>
      <c r="I64" s="3"/>
      <c r="J64" s="3">
        <f>IF(ISNUMBER(SEARCH(#REF!,D64)),MAX($J$1:J63)+1,0)</f>
        <v>0</v>
      </c>
      <c r="K64" s="3" t="str">
        <f t="shared" si="5"/>
        <v/>
      </c>
      <c r="L64" s="3"/>
      <c r="N64" s="2" t="s">
        <v>236</v>
      </c>
      <c r="O64" s="2" t="s">
        <v>236</v>
      </c>
      <c r="Q64" s="97" t="s">
        <v>10112</v>
      </c>
      <c r="R64" s="97">
        <f>IF(ISNUMBER(SEARCH(#REF!,Q64)),MAX($R$1:R63)+1,0)</f>
        <v>0</v>
      </c>
      <c r="S64" s="97" t="str">
        <f t="shared" si="10"/>
        <v/>
      </c>
      <c r="T64" s="97">
        <f>IF('Supplier Change Request FORM Z'!$D$16="",IF(ISNUMBER(SEARCH('Supplier Change Request FORM Z'!$D$16,Q64)),MAX($T$1:T63)+1,0),IF(ISNUMBER(SEARCH('Supplier Change Request FORM Z'!$D$16,Q64)),MAX($T$1:T63)+1,0))</f>
        <v>63</v>
      </c>
      <c r="U64" s="97" t="str">
        <f t="shared" si="9"/>
        <v>159-LEE KONG CHIAN NATURAL HISTORY MUSEUM</v>
      </c>
      <c r="V64" s="97">
        <f>IF(ISNUMBER(SEARCH(#REF!,Q64)),MAX($V$1:V63)+1,0)</f>
        <v>0</v>
      </c>
      <c r="W64" s="97" t="str">
        <f t="shared" si="11"/>
        <v/>
      </c>
    </row>
    <row r="65" spans="4:23" x14ac:dyDescent="0.35">
      <c r="D65" s="3" t="s">
        <v>9852</v>
      </c>
      <c r="E65" s="5">
        <f>IF(ISNUMBER(SEARCH(#REF!,D65)),MAX($E$1:E64)+1,0)</f>
        <v>0</v>
      </c>
      <c r="F65" s="3" t="str">
        <f t="shared" si="4"/>
        <v/>
      </c>
      <c r="G65" s="5">
        <f>IF('Supplier Change Request FORM Z'!$D$39="",IF(ISNUMBER(SEARCH(#REF!,D65)),MAX($G$1:G64)+1,0),IF(ISNUMBER(SEARCH('Supplier Change Request FORM Z'!$D$39,D65)),MAX($G$1:G64)+1,0))</f>
        <v>0</v>
      </c>
      <c r="H65" s="3" t="str">
        <f t="shared" si="6"/>
        <v/>
      </c>
      <c r="I65" s="3"/>
      <c r="J65" s="3">
        <f>IF(ISNUMBER(SEARCH(#REF!,D65)),MAX($J$1:J64)+1,0)</f>
        <v>0</v>
      </c>
      <c r="K65" s="3" t="str">
        <f t="shared" si="5"/>
        <v/>
      </c>
      <c r="L65" s="3"/>
      <c r="N65" s="2" t="s">
        <v>237</v>
      </c>
      <c r="O65" s="2" t="s">
        <v>237</v>
      </c>
      <c r="Q65" s="97" t="s">
        <v>10113</v>
      </c>
      <c r="R65" s="97">
        <f>IF(ISNUMBER(SEARCH(#REF!,Q65)),MAX($R$1:R64)+1,0)</f>
        <v>0</v>
      </c>
      <c r="S65" s="97" t="str">
        <f t="shared" si="10"/>
        <v/>
      </c>
      <c r="T65" s="97">
        <f>IF('Supplier Change Request FORM Z'!$D$16="",IF(ISNUMBER(SEARCH('Supplier Change Request FORM Z'!$D$16,Q65)),MAX($T$1:T64)+1,0),IF(ISNUMBER(SEARCH('Supplier Change Request FORM Z'!$D$16,Q65)),MAX($T$1:T64)+1,0))</f>
        <v>64</v>
      </c>
      <c r="U65" s="97" t="str">
        <f t="shared" si="9"/>
        <v>160-FOOD SCIENCE &amp; TECHNOLOGY</v>
      </c>
      <c r="V65" s="97">
        <f>IF(ISNUMBER(SEARCH(#REF!,Q65)),MAX($V$1:V64)+1,0)</f>
        <v>0</v>
      </c>
      <c r="W65" s="97" t="str">
        <f t="shared" si="11"/>
        <v/>
      </c>
    </row>
    <row r="66" spans="4:23" x14ac:dyDescent="0.35">
      <c r="D66" s="3" t="s">
        <v>9853</v>
      </c>
      <c r="E66" s="5">
        <f>IF(ISNUMBER(SEARCH(#REF!,D66)),MAX($E$1:E65)+1,0)</f>
        <v>0</v>
      </c>
      <c r="F66" s="3" t="str">
        <f t="shared" si="4"/>
        <v/>
      </c>
      <c r="G66" s="5">
        <f>IF('Supplier Change Request FORM Z'!$D$39="",IF(ISNUMBER(SEARCH(#REF!,D66)),MAX($G$1:G65)+1,0),IF(ISNUMBER(SEARCH('Supplier Change Request FORM Z'!$D$39,D66)),MAX($G$1:G65)+1,0))</f>
        <v>0</v>
      </c>
      <c r="H66" s="3" t="str">
        <f t="shared" si="6"/>
        <v/>
      </c>
      <c r="I66" s="3"/>
      <c r="J66" s="3">
        <f>IF(ISNUMBER(SEARCH(#REF!,D66)),MAX($J$1:J65)+1,0)</f>
        <v>0</v>
      </c>
      <c r="K66" s="3" t="str">
        <f t="shared" si="5"/>
        <v/>
      </c>
      <c r="L66" s="3"/>
      <c r="N66" s="2" t="s">
        <v>238</v>
      </c>
      <c r="O66" s="2" t="s">
        <v>238</v>
      </c>
      <c r="Q66" s="97" t="s">
        <v>10114</v>
      </c>
      <c r="R66" s="97">
        <f>IF(ISNUMBER(SEARCH(#REF!,Q66)),MAX($R$1:R65)+1,0)</f>
        <v>0</v>
      </c>
      <c r="S66" s="97" t="str">
        <f t="shared" si="10"/>
        <v/>
      </c>
      <c r="T66" s="97">
        <f>IF('Supplier Change Request FORM Z'!$D$16="",IF(ISNUMBER(SEARCH('Supplier Change Request FORM Z'!$D$16,Q66)),MAX($T$1:T65)+1,0),IF(ISNUMBER(SEARCH('Supplier Change Request FORM Z'!$D$16,Q66)),MAX($T$1:T65)+1,0))</f>
        <v>65</v>
      </c>
      <c r="U66" s="97" t="str">
        <f t="shared" ref="U66:U97" si="12">IFERROR(INDEX(Q:Q,MATCH(ROW(U65),T:T,0)),"")</f>
        <v>202-SPORTS &amp; UTOWN MANAGEMENT UNIT (SUU)</v>
      </c>
      <c r="V66" s="97">
        <f>IF(ISNUMBER(SEARCH(#REF!,Q66)),MAX($V$1:V65)+1,0)</f>
        <v>0</v>
      </c>
      <c r="W66" s="97" t="str">
        <f t="shared" si="11"/>
        <v/>
      </c>
    </row>
    <row r="67" spans="4:23" x14ac:dyDescent="0.35">
      <c r="D67" s="3" t="s">
        <v>9854</v>
      </c>
      <c r="E67" s="5">
        <f>IF(ISNUMBER(SEARCH(#REF!,D67)),MAX($E$1:E66)+1,0)</f>
        <v>0</v>
      </c>
      <c r="F67" s="3" t="str">
        <f t="shared" ref="F67:F130" si="13">IFERROR(INDEX($D:$D,MATCH(ROW(F66),$E:$E,0)),"")</f>
        <v/>
      </c>
      <c r="G67" s="5">
        <f>IF('Supplier Change Request FORM Z'!$D$39="",IF(ISNUMBER(SEARCH(#REF!,D67)),MAX($G$1:G66)+1,0),IF(ISNUMBER(SEARCH('Supplier Change Request FORM Z'!$D$39,D67)),MAX($G$1:G66)+1,0))</f>
        <v>0</v>
      </c>
      <c r="H67" s="3" t="str">
        <f t="shared" ref="H67:H130" si="14">IFERROR(INDEX($D:$D,MATCH(ROW(H66),$G:$G,0)),"")</f>
        <v/>
      </c>
      <c r="I67" s="3"/>
      <c r="J67" s="3">
        <f>IF(ISNUMBER(SEARCH(#REF!,D67)),MAX($J$1:J66)+1,0)</f>
        <v>0</v>
      </c>
      <c r="K67" s="3" t="str">
        <f t="shared" ref="K67:K130" si="15">IFERROR(INDEX($D:$D,MATCH(ROW(K66),$J:$J,0)),"")</f>
        <v/>
      </c>
      <c r="L67" s="3"/>
      <c r="N67" s="2" t="s">
        <v>217</v>
      </c>
      <c r="O67" s="2" t="s">
        <v>217</v>
      </c>
      <c r="Q67" s="97" t="s">
        <v>10115</v>
      </c>
      <c r="R67" s="97">
        <f>IF(ISNUMBER(SEARCH(#REF!,Q67)),MAX($R$1:R66)+1,0)</f>
        <v>0</v>
      </c>
      <c r="S67" s="97" t="str">
        <f t="shared" si="10"/>
        <v/>
      </c>
      <c r="T67" s="97">
        <f>IF('Supplier Change Request FORM Z'!$D$16="",IF(ISNUMBER(SEARCH('Supplier Change Request FORM Z'!$D$16,Q67)),MAX($T$1:T66)+1,0),IF(ISNUMBER(SEARCH('Supplier Change Request FORM Z'!$D$16,Q67)),MAX($T$1:T66)+1,0))</f>
        <v>66</v>
      </c>
      <c r="U67" s="97" t="str">
        <f t="shared" si="12"/>
        <v>203-CONFERENCES &amp; EVENTS MANAGEMENT UNIT (CEU)</v>
      </c>
      <c r="V67" s="97">
        <f>IF(ISNUMBER(SEARCH(#REF!,Q67)),MAX($V$1:V66)+1,0)</f>
        <v>0</v>
      </c>
      <c r="W67" s="97" t="str">
        <f t="shared" si="11"/>
        <v/>
      </c>
    </row>
    <row r="68" spans="4:23" x14ac:dyDescent="0.35">
      <c r="D68" s="3" t="s">
        <v>9855</v>
      </c>
      <c r="E68" s="5">
        <f>IF(ISNUMBER(SEARCH(#REF!,D68)),MAX($E$1:E67)+1,0)</f>
        <v>0</v>
      </c>
      <c r="F68" s="3" t="str">
        <f t="shared" si="13"/>
        <v/>
      </c>
      <c r="G68" s="5">
        <f>IF('Supplier Change Request FORM Z'!$D$39="",IF(ISNUMBER(SEARCH(#REF!,D68)),MAX($G$1:G67)+1,0),IF(ISNUMBER(SEARCH('Supplier Change Request FORM Z'!$D$39,D68)),MAX($G$1:G67)+1,0))</f>
        <v>0</v>
      </c>
      <c r="H68" s="3" t="str">
        <f t="shared" si="14"/>
        <v/>
      </c>
      <c r="I68" s="3"/>
      <c r="J68" s="3">
        <f>IF(ISNUMBER(SEARCH(#REF!,D68)),MAX($J$1:J67)+1,0)</f>
        <v>0</v>
      </c>
      <c r="K68" s="3" t="str">
        <f t="shared" si="15"/>
        <v/>
      </c>
      <c r="L68" s="3"/>
      <c r="N68" s="2" t="s">
        <v>239</v>
      </c>
      <c r="O68" s="2" t="s">
        <v>239</v>
      </c>
      <c r="Q68" s="97" t="s">
        <v>10116</v>
      </c>
      <c r="R68" s="97">
        <f>IF(ISNUMBER(SEARCH(#REF!,Q68)),MAX($R$1:R67)+1,0)</f>
        <v>0</v>
      </c>
      <c r="S68" s="97" t="str">
        <f t="shared" si="10"/>
        <v/>
      </c>
      <c r="T68" s="97">
        <f>IF('Supplier Change Request FORM Z'!$D$16="",IF(ISNUMBER(SEARCH('Supplier Change Request FORM Z'!$D$16,Q68)),MAX($T$1:T67)+1,0),IF(ISNUMBER(SEARCH('Supplier Change Request FORM Z'!$D$16,Q68)),MAX($T$1:T67)+1,0))</f>
        <v>67</v>
      </c>
      <c r="U68" s="97" t="str">
        <f t="shared" si="12"/>
        <v>204-CHUA THIAN POH COMMUNITY LEADERSHIP CTR (CTPCLC)</v>
      </c>
      <c r="V68" s="97">
        <f>IF(ISNUMBER(SEARCH(#REF!,Q68)),MAX($V$1:V67)+1,0)</f>
        <v>0</v>
      </c>
      <c r="W68" s="97" t="str">
        <f t="shared" si="11"/>
        <v/>
      </c>
    </row>
    <row r="69" spans="4:23" x14ac:dyDescent="0.35">
      <c r="D69" s="3" t="s">
        <v>9856</v>
      </c>
      <c r="E69" s="5">
        <f>IF(ISNUMBER(SEARCH(#REF!,D69)),MAX($E$1:E68)+1,0)</f>
        <v>0</v>
      </c>
      <c r="F69" s="3" t="str">
        <f t="shared" si="13"/>
        <v/>
      </c>
      <c r="G69" s="5">
        <f>IF('Supplier Change Request FORM Z'!$D$39="",IF(ISNUMBER(SEARCH(#REF!,D69)),MAX($G$1:G68)+1,0),IF(ISNUMBER(SEARCH('Supplier Change Request FORM Z'!$D$39,D69)),MAX($G$1:G68)+1,0))</f>
        <v>0</v>
      </c>
      <c r="H69" s="3" t="str">
        <f t="shared" si="14"/>
        <v/>
      </c>
      <c r="I69" s="3"/>
      <c r="J69" s="3">
        <f>IF(ISNUMBER(SEARCH(#REF!,D69)),MAX($J$1:J68)+1,0)</f>
        <v>0</v>
      </c>
      <c r="K69" s="3" t="str">
        <f t="shared" si="15"/>
        <v/>
      </c>
      <c r="L69" s="3"/>
      <c r="N69" s="2" t="s">
        <v>240</v>
      </c>
      <c r="O69" s="2" t="s">
        <v>240</v>
      </c>
      <c r="Q69" s="97" t="s">
        <v>10117</v>
      </c>
      <c r="R69" s="97">
        <f>IF(ISNUMBER(SEARCH(#REF!,Q69)),MAX($R$1:R68)+1,0)</f>
        <v>0</v>
      </c>
      <c r="S69" s="97" t="str">
        <f t="shared" si="10"/>
        <v/>
      </c>
      <c r="T69" s="97">
        <f>IF('Supplier Change Request FORM Z'!$D$16="",IF(ISNUMBER(SEARCH('Supplier Change Request FORM Z'!$D$16,Q69)),MAX($T$1:T68)+1,0),IF(ISNUMBER(SEARCH('Supplier Change Request FORM Z'!$D$16,Q69)),MAX($T$1:T68)+1,0))</f>
        <v>68</v>
      </c>
      <c r="U69" s="97" t="str">
        <f t="shared" si="12"/>
        <v>205-GLOBAL RELATIONS OFFICE (GRO)</v>
      </c>
      <c r="V69" s="97">
        <f>IF(ISNUMBER(SEARCH(#REF!,Q69)),MAX($V$1:V68)+1,0)</f>
        <v>0</v>
      </c>
      <c r="W69" s="97" t="str">
        <f t="shared" si="11"/>
        <v/>
      </c>
    </row>
    <row r="70" spans="4:23" x14ac:dyDescent="0.35">
      <c r="D70" s="3" t="s">
        <v>9857</v>
      </c>
      <c r="E70" s="5">
        <f>IF(ISNUMBER(SEARCH(#REF!,D70)),MAX($E$1:E69)+1,0)</f>
        <v>0</v>
      </c>
      <c r="F70" s="3" t="str">
        <f t="shared" si="13"/>
        <v/>
      </c>
      <c r="G70" s="5">
        <f>IF('Supplier Change Request FORM Z'!$D$39="",IF(ISNUMBER(SEARCH(#REF!,D70)),MAX($G$1:G69)+1,0),IF(ISNUMBER(SEARCH('Supplier Change Request FORM Z'!$D$39,D70)),MAX($G$1:G69)+1,0))</f>
        <v>0</v>
      </c>
      <c r="H70" s="3" t="str">
        <f t="shared" si="14"/>
        <v/>
      </c>
      <c r="I70" s="3"/>
      <c r="J70" s="3">
        <f>IF(ISNUMBER(SEARCH(#REF!,D70)),MAX($J$1:J69)+1,0)</f>
        <v>0</v>
      </c>
      <c r="K70" s="3" t="str">
        <f t="shared" si="15"/>
        <v/>
      </c>
      <c r="L70" s="3"/>
      <c r="N70" s="2" t="s">
        <v>241</v>
      </c>
      <c r="O70" s="2" t="s">
        <v>241</v>
      </c>
      <c r="Q70" s="97" t="s">
        <v>10354</v>
      </c>
      <c r="R70" s="97">
        <f>IF(ISNUMBER(SEARCH(#REF!,Q70)),MAX($R$1:R69)+1,0)</f>
        <v>0</v>
      </c>
      <c r="S70" s="97" t="str">
        <f t="shared" si="10"/>
        <v/>
      </c>
      <c r="T70" s="97">
        <f>IF('Supplier Change Request FORM Z'!$D$16="",IF(ISNUMBER(SEARCH('Supplier Change Request FORM Z'!$D$16,Q70)),MAX($T$1:T69)+1,0),IF(ISNUMBER(SEARCH('Supplier Change Request FORM Z'!$D$16,Q70)),MAX($T$1:T69)+1,0))</f>
        <v>69</v>
      </c>
      <c r="U70" s="97" t="str">
        <f t="shared" si="12"/>
        <v>206-TECHNOLOGY TRANSFER AND INNOVATION</v>
      </c>
      <c r="V70" s="97">
        <f>IF(ISNUMBER(SEARCH(#REF!,Q70)),MAX($V$1:V69)+1,0)</f>
        <v>0</v>
      </c>
      <c r="W70" s="97" t="str">
        <f t="shared" si="11"/>
        <v/>
      </c>
    </row>
    <row r="71" spans="4:23" x14ac:dyDescent="0.35">
      <c r="D71" s="3" t="s">
        <v>9858</v>
      </c>
      <c r="E71" s="5">
        <f>IF(ISNUMBER(SEARCH(#REF!,D71)),MAX($E$1:E70)+1,0)</f>
        <v>0</v>
      </c>
      <c r="F71" s="3" t="str">
        <f t="shared" si="13"/>
        <v/>
      </c>
      <c r="G71" s="5">
        <f>IF('Supplier Change Request FORM Z'!$D$39="",IF(ISNUMBER(SEARCH(#REF!,D71)),MAX($G$1:G70)+1,0),IF(ISNUMBER(SEARCH('Supplier Change Request FORM Z'!$D$39,D71)),MAX($G$1:G70)+1,0))</f>
        <v>0</v>
      </c>
      <c r="H71" s="3" t="str">
        <f t="shared" si="14"/>
        <v/>
      </c>
      <c r="I71" s="3"/>
      <c r="J71" s="3">
        <f>IF(ISNUMBER(SEARCH(#REF!,D71)),MAX($J$1:J70)+1,0)</f>
        <v>0</v>
      </c>
      <c r="K71" s="3" t="str">
        <f t="shared" si="15"/>
        <v/>
      </c>
      <c r="L71" s="3"/>
      <c r="N71" s="2" t="s">
        <v>242</v>
      </c>
      <c r="O71" s="2" t="s">
        <v>242</v>
      </c>
      <c r="Q71" s="97" t="s">
        <v>10355</v>
      </c>
      <c r="R71" s="97">
        <f>IF(ISNUMBER(SEARCH(#REF!,Q71)),MAX($R$1:R70)+1,0)</f>
        <v>0</v>
      </c>
      <c r="S71" s="97" t="str">
        <f t="shared" si="10"/>
        <v/>
      </c>
      <c r="T71" s="97">
        <f>IF('Supplier Change Request FORM Z'!$D$16="",IF(ISNUMBER(SEARCH('Supplier Change Request FORM Z'!$D$16,Q71)),MAX($T$1:T70)+1,0),IF(ISNUMBER(SEARCH('Supplier Change Request FORM Z'!$D$16,Q71)),MAX($T$1:T70)+1,0))</f>
        <v>70</v>
      </c>
      <c r="U71" s="97" t="str">
        <f t="shared" si="12"/>
        <v>207-ECOSYSTEM BUSINESS DEVELOPMENT</v>
      </c>
      <c r="V71" s="97">
        <f>IF(ISNUMBER(SEARCH(#REF!,Q71)),MAX($V$1:V70)+1,0)</f>
        <v>0</v>
      </c>
      <c r="W71" s="97" t="str">
        <f t="shared" si="11"/>
        <v/>
      </c>
    </row>
    <row r="72" spans="4:23" x14ac:dyDescent="0.35">
      <c r="D72" s="3" t="s">
        <v>9859</v>
      </c>
      <c r="E72" s="5">
        <f>IF(ISNUMBER(SEARCH(#REF!,D72)),MAX($E$1:E71)+1,0)</f>
        <v>0</v>
      </c>
      <c r="F72" s="3" t="str">
        <f t="shared" si="13"/>
        <v/>
      </c>
      <c r="G72" s="5">
        <f>IF('Supplier Change Request FORM Z'!$D$39="",IF(ISNUMBER(SEARCH(#REF!,D72)),MAX($G$1:G71)+1,0),IF(ISNUMBER(SEARCH('Supplier Change Request FORM Z'!$D$39,D72)),MAX($G$1:G71)+1,0))</f>
        <v>0</v>
      </c>
      <c r="H72" s="3" t="str">
        <f t="shared" si="14"/>
        <v/>
      </c>
      <c r="I72" s="3"/>
      <c r="J72" s="3">
        <f>IF(ISNUMBER(SEARCH(#REF!,D72)),MAX($J$1:J71)+1,0)</f>
        <v>0</v>
      </c>
      <c r="K72" s="3" t="str">
        <f t="shared" si="15"/>
        <v/>
      </c>
      <c r="L72" s="3"/>
      <c r="N72" s="2" t="s">
        <v>243</v>
      </c>
      <c r="O72" s="2" t="s">
        <v>243</v>
      </c>
      <c r="Q72" s="97" t="s">
        <v>10118</v>
      </c>
      <c r="R72" s="97">
        <f>IF(ISNUMBER(SEARCH(#REF!,Q72)),MAX($R$1:R71)+1,0)</f>
        <v>0</v>
      </c>
      <c r="S72" s="97" t="str">
        <f t="shared" ref="S72:S97" si="16">IFERROR(INDEX(Q:Q,MATCH(ROW(S71),R:R,0)),"")</f>
        <v/>
      </c>
      <c r="T72" s="97">
        <f>IF('Supplier Change Request FORM Z'!$D$16="",IF(ISNUMBER(SEARCH('Supplier Change Request FORM Z'!$D$16,Q72)),MAX($T$1:T71)+1,0),IF(ISNUMBER(SEARCH('Supplier Change Request FORM Z'!$D$16,Q72)),MAX($T$1:T71)+1,0))</f>
        <v>71</v>
      </c>
      <c r="U72" s="97" t="str">
        <f t="shared" si="12"/>
        <v>221-DEAN'S OFFICE (DENTISTRY)</v>
      </c>
      <c r="V72" s="97">
        <f>IF(ISNUMBER(SEARCH(#REF!,Q72)),MAX($V$1:V71)+1,0)</f>
        <v>0</v>
      </c>
      <c r="W72" s="97" t="str">
        <f t="shared" si="11"/>
        <v/>
      </c>
    </row>
    <row r="73" spans="4:23" x14ac:dyDescent="0.35">
      <c r="D73" s="3" t="s">
        <v>9860</v>
      </c>
      <c r="E73" s="5">
        <f>IF(ISNUMBER(SEARCH(#REF!,D73)),MAX($E$1:E72)+1,0)</f>
        <v>0</v>
      </c>
      <c r="F73" s="3" t="str">
        <f t="shared" si="13"/>
        <v/>
      </c>
      <c r="G73" s="5">
        <f>IF('Supplier Change Request FORM Z'!$D$39="",IF(ISNUMBER(SEARCH(#REF!,D73)),MAX($G$1:G72)+1,0),IF(ISNUMBER(SEARCH('Supplier Change Request FORM Z'!$D$39,D73)),MAX($G$1:G72)+1,0))</f>
        <v>0</v>
      </c>
      <c r="H73" s="3" t="str">
        <f t="shared" si="14"/>
        <v/>
      </c>
      <c r="I73" s="3"/>
      <c r="J73" s="3">
        <f>IF(ISNUMBER(SEARCH(#REF!,D73)),MAX($J$1:J72)+1,0)</f>
        <v>0</v>
      </c>
      <c r="K73" s="3" t="str">
        <f t="shared" si="15"/>
        <v/>
      </c>
      <c r="L73" s="3"/>
      <c r="N73" s="2" t="s">
        <v>244</v>
      </c>
      <c r="O73" s="2" t="s">
        <v>244</v>
      </c>
      <c r="Q73" s="97" t="s">
        <v>10119</v>
      </c>
      <c r="R73" s="97">
        <f>IF(ISNUMBER(SEARCH(#REF!,Q73)),MAX($R$1:R72)+1,0)</f>
        <v>0</v>
      </c>
      <c r="S73" s="97" t="str">
        <f t="shared" si="16"/>
        <v/>
      </c>
      <c r="T73" s="97">
        <f>IF('Supplier Change Request FORM Z'!$D$16="",IF(ISNUMBER(SEARCH('Supplier Change Request FORM Z'!$D$16,Q73)),MAX($T$1:T72)+1,0),IF(ISNUMBER(SEARCH('Supplier Change Request FORM Z'!$D$16,Q73)),MAX($T$1:T72)+1,0))</f>
        <v>72</v>
      </c>
      <c r="U73" s="97" t="str">
        <f t="shared" si="12"/>
        <v>241-DEAN'S OFFICE (LAW)</v>
      </c>
      <c r="V73" s="97">
        <f>IF(ISNUMBER(SEARCH(#REF!,Q73)),MAX($V$1:V72)+1,0)</f>
        <v>0</v>
      </c>
      <c r="W73" s="97" t="str">
        <f t="shared" si="11"/>
        <v/>
      </c>
    </row>
    <row r="74" spans="4:23" x14ac:dyDescent="0.35">
      <c r="D74" s="3" t="s">
        <v>9861</v>
      </c>
      <c r="E74" s="5">
        <f>IF(ISNUMBER(SEARCH(#REF!,D74)),MAX($E$1:E73)+1,0)</f>
        <v>0</v>
      </c>
      <c r="F74" s="3" t="str">
        <f t="shared" si="13"/>
        <v/>
      </c>
      <c r="G74" s="5">
        <f>IF('Supplier Change Request FORM Z'!$D$39="",IF(ISNUMBER(SEARCH(#REF!,D74)),MAX($G$1:G73)+1,0),IF(ISNUMBER(SEARCH('Supplier Change Request FORM Z'!$D$39,D74)),MAX($G$1:G73)+1,0))</f>
        <v>0</v>
      </c>
      <c r="H74" s="3" t="str">
        <f t="shared" si="14"/>
        <v/>
      </c>
      <c r="I74" s="3"/>
      <c r="J74" s="3">
        <f>IF(ISNUMBER(SEARCH(#REF!,D74)),MAX($J$1:J73)+1,0)</f>
        <v>0</v>
      </c>
      <c r="K74" s="3" t="str">
        <f t="shared" si="15"/>
        <v/>
      </c>
      <c r="L74" s="3"/>
      <c r="N74" s="2" t="s">
        <v>222</v>
      </c>
      <c r="O74" s="2" t="s">
        <v>222</v>
      </c>
      <c r="Q74" s="97" t="s">
        <v>10120</v>
      </c>
      <c r="R74" s="97">
        <f>IF(ISNUMBER(SEARCH(#REF!,Q74)),MAX($R$1:R73)+1,0)</f>
        <v>0</v>
      </c>
      <c r="S74" s="97" t="str">
        <f t="shared" si="16"/>
        <v/>
      </c>
      <c r="T74" s="97">
        <f>IF('Supplier Change Request FORM Z'!$D$16="",IF(ISNUMBER(SEARCH('Supplier Change Request FORM Z'!$D$16,Q74)),MAX($T$1:T73)+1,0),IF(ISNUMBER(SEARCH('Supplier Change Request FORM Z'!$D$16,Q74)),MAX($T$1:T73)+1,0))</f>
        <v>73</v>
      </c>
      <c r="U74" s="97" t="str">
        <f t="shared" si="12"/>
        <v>251-DEAN'S OFFICE, SCHOOL OF COMPUTING</v>
      </c>
      <c r="V74" s="97">
        <f>IF(ISNUMBER(SEARCH(#REF!,Q74)),MAX($V$1:V73)+1,0)</f>
        <v>0</v>
      </c>
      <c r="W74" s="97" t="str">
        <f t="shared" si="11"/>
        <v/>
      </c>
    </row>
    <row r="75" spans="4:23" x14ac:dyDescent="0.35">
      <c r="D75" s="3" t="s">
        <v>9</v>
      </c>
      <c r="E75" s="5">
        <f>IF(ISNUMBER(SEARCH(#REF!,D75)),MAX($E$1:E74)+1,0)</f>
        <v>0</v>
      </c>
      <c r="F75" s="3" t="str">
        <f t="shared" si="13"/>
        <v/>
      </c>
      <c r="G75" s="5">
        <f>IF('Supplier Change Request FORM Z'!$D$39="",IF(ISNUMBER(SEARCH(#REF!,D75)),MAX($G$1:G74)+1,0),IF(ISNUMBER(SEARCH('Supplier Change Request FORM Z'!$D$39,D75)),MAX($G$1:G74)+1,0))</f>
        <v>0</v>
      </c>
      <c r="H75" s="3" t="str">
        <f t="shared" si="14"/>
        <v/>
      </c>
      <c r="I75" s="3"/>
      <c r="J75" s="3">
        <f>IF(ISNUMBER(SEARCH(#REF!,D75)),MAX($J$1:J74)+1,0)</f>
        <v>0</v>
      </c>
      <c r="K75" s="3" t="str">
        <f t="shared" si="15"/>
        <v/>
      </c>
      <c r="L75" s="3"/>
      <c r="N75" s="2" t="s">
        <v>213</v>
      </c>
      <c r="O75" s="2" t="s">
        <v>213</v>
      </c>
      <c r="Q75" s="97" t="s">
        <v>10121</v>
      </c>
      <c r="R75" s="97">
        <f>IF(ISNUMBER(SEARCH(#REF!,Q75)),MAX($R$1:R74)+1,0)</f>
        <v>0</v>
      </c>
      <c r="S75" s="97" t="str">
        <f t="shared" si="16"/>
        <v/>
      </c>
      <c r="T75" s="97">
        <f>IF('Supplier Change Request FORM Z'!$D$16="",IF(ISNUMBER(SEARCH('Supplier Change Request FORM Z'!$D$16,Q75)),MAX($T$1:T74)+1,0),IF(ISNUMBER(SEARCH('Supplier Change Request FORM Z'!$D$16,Q75)),MAX($T$1:T74)+1,0))</f>
        <v>74</v>
      </c>
      <c r="U75" s="97" t="str">
        <f t="shared" si="12"/>
        <v>252-DEPARTMENT OF COMPUTER SCIENCE</v>
      </c>
      <c r="V75" s="97">
        <f>IF(ISNUMBER(SEARCH(#REF!,Q75)),MAX($V$1:V74)+1,0)</f>
        <v>0</v>
      </c>
      <c r="W75" s="97" t="str">
        <f t="shared" si="11"/>
        <v/>
      </c>
    </row>
    <row r="76" spans="4:23" x14ac:dyDescent="0.35">
      <c r="D76" s="3" t="s">
        <v>9862</v>
      </c>
      <c r="E76" s="5">
        <f>IF(ISNUMBER(SEARCH(#REF!,D76)),MAX($E$1:E75)+1,0)</f>
        <v>0</v>
      </c>
      <c r="F76" s="3" t="str">
        <f t="shared" si="13"/>
        <v/>
      </c>
      <c r="G76" s="5">
        <f>IF('Supplier Change Request FORM Z'!$D$39="",IF(ISNUMBER(SEARCH(#REF!,D76)),MAX($G$1:G75)+1,0),IF(ISNUMBER(SEARCH('Supplier Change Request FORM Z'!$D$39,D76)),MAX($G$1:G75)+1,0))</f>
        <v>0</v>
      </c>
      <c r="H76" s="3" t="str">
        <f t="shared" si="14"/>
        <v/>
      </c>
      <c r="I76" s="3"/>
      <c r="J76" s="3">
        <f>IF(ISNUMBER(SEARCH(#REF!,D76)),MAX($J$1:J75)+1,0)</f>
        <v>0</v>
      </c>
      <c r="K76" s="3" t="str">
        <f t="shared" si="15"/>
        <v/>
      </c>
      <c r="L76" s="3"/>
      <c r="N76" s="2" t="s">
        <v>223</v>
      </c>
      <c r="O76" s="2" t="s">
        <v>223</v>
      </c>
      <c r="Q76" s="97" t="s">
        <v>10122</v>
      </c>
      <c r="R76" s="97">
        <f>IF(ISNUMBER(SEARCH(#REF!,Q76)),MAX($R$1:R75)+1,0)</f>
        <v>0</v>
      </c>
      <c r="S76" s="97" t="str">
        <f t="shared" si="16"/>
        <v/>
      </c>
      <c r="T76" s="97">
        <f>IF('Supplier Change Request FORM Z'!$D$16="",IF(ISNUMBER(SEARCH('Supplier Change Request FORM Z'!$D$16,Q76)),MAX($T$1:T75)+1,0),IF(ISNUMBER(SEARCH('Supplier Change Request FORM Z'!$D$16,Q76)),MAX($T$1:T75)+1,0))</f>
        <v>75</v>
      </c>
      <c r="U76" s="97" t="str">
        <f t="shared" si="12"/>
        <v>253-INFORMATION SYSTEMS &amp; ANALYTICS</v>
      </c>
      <c r="V76" s="97">
        <f>IF(ISNUMBER(SEARCH(#REF!,Q76)),MAX($V$1:V75)+1,0)</f>
        <v>0</v>
      </c>
      <c r="W76" s="97" t="str">
        <f t="shared" si="11"/>
        <v/>
      </c>
    </row>
    <row r="77" spans="4:23" x14ac:dyDescent="0.35">
      <c r="D77" s="3" t="s">
        <v>9863</v>
      </c>
      <c r="E77" s="5">
        <f>IF(ISNUMBER(SEARCH(#REF!,D77)),MAX($E$1:E76)+1,0)</f>
        <v>0</v>
      </c>
      <c r="F77" s="3" t="str">
        <f t="shared" si="13"/>
        <v/>
      </c>
      <c r="G77" s="5">
        <f>IF('Supplier Change Request FORM Z'!$D$39="",IF(ISNUMBER(SEARCH(#REF!,D77)),MAX($G$1:G76)+1,0),IF(ISNUMBER(SEARCH('Supplier Change Request FORM Z'!$D$39,D77)),MAX($G$1:G76)+1,0))</f>
        <v>0</v>
      </c>
      <c r="H77" s="3" t="str">
        <f t="shared" si="14"/>
        <v/>
      </c>
      <c r="I77" s="3"/>
      <c r="J77" s="3">
        <f>IF(ISNUMBER(SEARCH(#REF!,D77)),MAX($J$1:J76)+1,0)</f>
        <v>0</v>
      </c>
      <c r="K77" s="3" t="str">
        <f t="shared" si="15"/>
        <v/>
      </c>
      <c r="L77" s="3"/>
      <c r="N77" s="2" t="s">
        <v>246</v>
      </c>
      <c r="O77" s="2" t="s">
        <v>246</v>
      </c>
      <c r="Q77" s="97" t="s">
        <v>10123</v>
      </c>
      <c r="R77" s="97">
        <f>IF(ISNUMBER(SEARCH(#REF!,Q77)),MAX($R$1:R76)+1,0)</f>
        <v>0</v>
      </c>
      <c r="S77" s="97" t="str">
        <f t="shared" si="16"/>
        <v/>
      </c>
      <c r="T77" s="97">
        <f>IF('Supplier Change Request FORM Z'!$D$16="",IF(ISNUMBER(SEARCH('Supplier Change Request FORM Z'!$D$16,Q77)),MAX($T$1:T76)+1,0),IF(ISNUMBER(SEARCH('Supplier Change Request FORM Z'!$D$16,Q77)),MAX($T$1:T76)+1,0))</f>
        <v>76</v>
      </c>
      <c r="U77" s="97" t="str">
        <f t="shared" si="12"/>
        <v>326-ASIA RESEARCH INSTITUTE</v>
      </c>
      <c r="V77" s="97">
        <f>IF(ISNUMBER(SEARCH(#REF!,Q77)),MAX($V$1:V76)+1,0)</f>
        <v>0</v>
      </c>
      <c r="W77" s="97" t="str">
        <f t="shared" si="11"/>
        <v/>
      </c>
    </row>
    <row r="78" spans="4:23" x14ac:dyDescent="0.35">
      <c r="D78" s="3" t="s">
        <v>9864</v>
      </c>
      <c r="E78" s="5">
        <f>IF(ISNUMBER(SEARCH(#REF!,D78)),MAX($E$1:E77)+1,0)</f>
        <v>0</v>
      </c>
      <c r="F78" s="3" t="str">
        <f t="shared" si="13"/>
        <v/>
      </c>
      <c r="G78" s="5">
        <f>IF('Supplier Change Request FORM Z'!$D$39="",IF(ISNUMBER(SEARCH(#REF!,D78)),MAX($G$1:G77)+1,0),IF(ISNUMBER(SEARCH('Supplier Change Request FORM Z'!$D$39,D78)),MAX($G$1:G77)+1,0))</f>
        <v>0</v>
      </c>
      <c r="H78" s="3" t="str">
        <f t="shared" si="14"/>
        <v/>
      </c>
      <c r="I78" s="3"/>
      <c r="J78" s="3">
        <f>IF(ISNUMBER(SEARCH(#REF!,D78)),MAX($J$1:J77)+1,0)</f>
        <v>0</v>
      </c>
      <c r="K78" s="3" t="str">
        <f t="shared" si="15"/>
        <v/>
      </c>
      <c r="L78" s="3"/>
      <c r="N78" s="2" t="s">
        <v>247</v>
      </c>
      <c r="O78" s="2" t="s">
        <v>247</v>
      </c>
      <c r="Q78" s="97" t="s">
        <v>10124</v>
      </c>
      <c r="R78" s="97">
        <f>IF(ISNUMBER(SEARCH(#REF!,Q78)),MAX($R$1:R77)+1,0)</f>
        <v>0</v>
      </c>
      <c r="S78" s="97" t="str">
        <f t="shared" si="16"/>
        <v/>
      </c>
      <c r="T78" s="97">
        <f>IF('Supplier Change Request FORM Z'!$D$16="",IF(ISNUMBER(SEARCH('Supplier Change Request FORM Z'!$D$16,Q78)),MAX($T$1:T77)+1,0),IF(ISNUMBER(SEARCH('Supplier Change Request FORM Z'!$D$16,Q78)),MAX($T$1:T77)+1,0))</f>
        <v>77</v>
      </c>
      <c r="U78" s="97" t="str">
        <f t="shared" si="12"/>
        <v>347-TROPICAL MARINE SCIENCE INSTITUTE</v>
      </c>
      <c r="V78" s="97">
        <f>IF(ISNUMBER(SEARCH(#REF!,Q78)),MAX($V$1:V77)+1,0)</f>
        <v>0</v>
      </c>
      <c r="W78" s="97" t="str">
        <f t="shared" ref="W78:W97" si="17">IFERROR(INDEX(Q:Q,MATCH(ROW(W77),V:V,0)),"")</f>
        <v/>
      </c>
    </row>
    <row r="79" spans="4:23" x14ac:dyDescent="0.35">
      <c r="D79" s="3" t="s">
        <v>9865</v>
      </c>
      <c r="E79" s="5">
        <f>IF(ISNUMBER(SEARCH(#REF!,D79)),MAX($E$1:E78)+1,0)</f>
        <v>0</v>
      </c>
      <c r="F79" s="3" t="str">
        <f t="shared" si="13"/>
        <v/>
      </c>
      <c r="G79" s="5">
        <f>IF('Supplier Change Request FORM Z'!$D$39="",IF(ISNUMBER(SEARCH(#REF!,D79)),MAX($G$1:G78)+1,0),IF(ISNUMBER(SEARCH('Supplier Change Request FORM Z'!$D$39,D79)),MAX($G$1:G78)+1,0))</f>
        <v>0</v>
      </c>
      <c r="H79" s="3" t="str">
        <f t="shared" si="14"/>
        <v/>
      </c>
      <c r="I79" s="3"/>
      <c r="J79" s="3">
        <f>IF(ISNUMBER(SEARCH(#REF!,D79)),MAX($J$1:J78)+1,0)</f>
        <v>0</v>
      </c>
      <c r="K79" s="3" t="str">
        <f t="shared" si="15"/>
        <v/>
      </c>
      <c r="L79" s="3"/>
      <c r="N79" s="2" t="s">
        <v>202</v>
      </c>
      <c r="O79" s="2" t="s">
        <v>202</v>
      </c>
      <c r="Q79" s="97" t="s">
        <v>10125</v>
      </c>
      <c r="R79" s="97">
        <f>IF(ISNUMBER(SEARCH(#REF!,Q79)),MAX($R$1:R78)+1,0)</f>
        <v>0</v>
      </c>
      <c r="S79" s="97" t="str">
        <f t="shared" si="16"/>
        <v/>
      </c>
      <c r="T79" s="97">
        <f>IF('Supplier Change Request FORM Z'!$D$16="",IF(ISNUMBER(SEARCH('Supplier Change Request FORM Z'!$D$16,Q79)),MAX($T$1:T78)+1,0),IF(ISNUMBER(SEARCH('Supplier Change Request FORM Z'!$D$16,Q79)),MAX($T$1:T78)+1,0))</f>
        <v>78</v>
      </c>
      <c r="U79" s="97" t="str">
        <f t="shared" si="12"/>
        <v>348-EAST ASIAN INSTITUTE (EAI)</v>
      </c>
      <c r="V79" s="97">
        <f>IF(ISNUMBER(SEARCH(#REF!,Q79)),MAX($V$1:V78)+1,0)</f>
        <v>0</v>
      </c>
      <c r="W79" s="97" t="str">
        <f t="shared" si="17"/>
        <v/>
      </c>
    </row>
    <row r="80" spans="4:23" x14ac:dyDescent="0.35">
      <c r="D80" s="3" t="s">
        <v>9866</v>
      </c>
      <c r="E80" s="5">
        <f>IF(ISNUMBER(SEARCH(#REF!,D80)),MAX($E$1:E79)+1,0)</f>
        <v>0</v>
      </c>
      <c r="F80" s="3" t="str">
        <f t="shared" si="13"/>
        <v/>
      </c>
      <c r="G80" s="5">
        <f>IF('Supplier Change Request FORM Z'!$D$39="",IF(ISNUMBER(SEARCH(#REF!,D80)),MAX($G$1:G79)+1,0),IF(ISNUMBER(SEARCH('Supplier Change Request FORM Z'!$D$39,D80)),MAX($G$1:G79)+1,0))</f>
        <v>0</v>
      </c>
      <c r="H80" s="3" t="str">
        <f t="shared" si="14"/>
        <v/>
      </c>
      <c r="I80" s="3"/>
      <c r="J80" s="3">
        <f>IF(ISNUMBER(SEARCH(#REF!,D80)),MAX($J$1:J79)+1,0)</f>
        <v>0</v>
      </c>
      <c r="K80" s="3" t="str">
        <f t="shared" si="15"/>
        <v/>
      </c>
      <c r="L80" s="3"/>
      <c r="N80" s="2" t="s">
        <v>203</v>
      </c>
      <c r="O80" s="2" t="s">
        <v>203</v>
      </c>
      <c r="Q80" s="97" t="s">
        <v>10369</v>
      </c>
      <c r="R80" s="97">
        <f>IF(ISNUMBER(SEARCH(#REF!,Q80)),MAX($R$1:R79)+1,0)</f>
        <v>0</v>
      </c>
      <c r="S80" s="97" t="str">
        <f t="shared" si="16"/>
        <v/>
      </c>
      <c r="T80" s="97">
        <f>IF('Supplier Change Request FORM Z'!$D$16="",IF(ISNUMBER(SEARCH('Supplier Change Request FORM Z'!$D$16,Q80)),MAX($T$1:T79)+1,0),IF(ISNUMBER(SEARCH('Supplier Change Request FORM Z'!$D$16,Q80)),MAX($T$1:T79)+1,0))</f>
        <v>79</v>
      </c>
      <c r="U80" s="97" t="str">
        <f t="shared" si="12"/>
        <v xml:space="preserve">373-CENTRE FOR ENGLISH LANGUAGE COMMUNICATION (CELC) </v>
      </c>
      <c r="V80" s="97">
        <f>IF(ISNUMBER(SEARCH(#REF!,Q80)),MAX($V$1:V79)+1,0)</f>
        <v>0</v>
      </c>
      <c r="W80" s="97" t="str">
        <f t="shared" si="17"/>
        <v/>
      </c>
    </row>
    <row r="81" spans="4:23" x14ac:dyDescent="0.35">
      <c r="D81" s="3" t="s">
        <v>9867</v>
      </c>
      <c r="E81" s="5">
        <f>IF(ISNUMBER(SEARCH(#REF!,D81)),MAX($E$1:E80)+1,0)</f>
        <v>0</v>
      </c>
      <c r="F81" s="3" t="str">
        <f t="shared" si="13"/>
        <v/>
      </c>
      <c r="G81" s="5">
        <f>IF('Supplier Change Request FORM Z'!$D$39="",IF(ISNUMBER(SEARCH(#REF!,D81)),MAX($G$1:G80)+1,0),IF(ISNUMBER(SEARCH('Supplier Change Request FORM Z'!$D$39,D81)),MAX($G$1:G80)+1,0))</f>
        <v>0</v>
      </c>
      <c r="H81" s="3" t="str">
        <f t="shared" si="14"/>
        <v/>
      </c>
      <c r="I81" s="3"/>
      <c r="J81" s="3">
        <f>IF(ISNUMBER(SEARCH(#REF!,D81)),MAX($J$1:J80)+1,0)</f>
        <v>0</v>
      </c>
      <c r="K81" s="3" t="str">
        <f t="shared" si="15"/>
        <v/>
      </c>
      <c r="L81" s="3"/>
      <c r="N81" s="2" t="s">
        <v>204</v>
      </c>
      <c r="O81" s="2" t="s">
        <v>204</v>
      </c>
      <c r="Q81" s="97" t="s">
        <v>10126</v>
      </c>
      <c r="R81" s="97">
        <f>IF(ISNUMBER(SEARCH(#REF!,Q81)),MAX($R$1:R80)+1,0)</f>
        <v>0</v>
      </c>
      <c r="S81" s="97" t="str">
        <f t="shared" si="16"/>
        <v/>
      </c>
      <c r="T81" s="97">
        <f>IF('Supplier Change Request FORM Z'!$D$16="",IF(ISNUMBER(SEARCH('Supplier Change Request FORM Z'!$D$16,Q81)),MAX($T$1:T80)+1,0),IF(ISNUMBER(SEARCH('Supplier Change Request FORM Z'!$D$16,Q81)),MAX($T$1:T80)+1,0))</f>
        <v>80</v>
      </c>
      <c r="U81" s="97" t="str">
        <f t="shared" si="12"/>
        <v>375-NUS CENTRE FOR THE ARTS (NUS CFA)</v>
      </c>
      <c r="V81" s="97">
        <f>IF(ISNUMBER(SEARCH(#REF!,Q81)),MAX($V$1:V80)+1,0)</f>
        <v>0</v>
      </c>
      <c r="W81" s="97" t="str">
        <f t="shared" si="17"/>
        <v/>
      </c>
    </row>
    <row r="82" spans="4:23" x14ac:dyDescent="0.35">
      <c r="D82" s="3" t="s">
        <v>9868</v>
      </c>
      <c r="E82" s="5">
        <f>IF(ISNUMBER(SEARCH(#REF!,D82)),MAX($E$1:E81)+1,0)</f>
        <v>0</v>
      </c>
      <c r="F82" s="3" t="str">
        <f t="shared" si="13"/>
        <v/>
      </c>
      <c r="G82" s="5">
        <f>IF('Supplier Change Request FORM Z'!$D$39="",IF(ISNUMBER(SEARCH(#REF!,D82)),MAX($G$1:G81)+1,0),IF(ISNUMBER(SEARCH('Supplier Change Request FORM Z'!$D$39,D82)),MAX($G$1:G81)+1,0))</f>
        <v>0</v>
      </c>
      <c r="H82" s="3" t="str">
        <f t="shared" si="14"/>
        <v/>
      </c>
      <c r="I82" s="3"/>
      <c r="J82" s="3">
        <f>IF(ISNUMBER(SEARCH(#REF!,D82)),MAX($J$1:J81)+1,0)</f>
        <v>0</v>
      </c>
      <c r="K82" s="3" t="str">
        <f t="shared" si="15"/>
        <v/>
      </c>
      <c r="L82" s="3"/>
      <c r="N82" s="2" t="s">
        <v>205</v>
      </c>
      <c r="O82" s="2" t="s">
        <v>205</v>
      </c>
      <c r="Q82" s="97" t="s">
        <v>10127</v>
      </c>
      <c r="R82" s="97">
        <f>IF(ISNUMBER(SEARCH(#REF!,Q82)),MAX($R$1:R81)+1,0)</f>
        <v>0</v>
      </c>
      <c r="S82" s="97" t="str">
        <f t="shared" si="16"/>
        <v/>
      </c>
      <c r="T82" s="97">
        <f>IF('Supplier Change Request FORM Z'!$D$16="",IF(ISNUMBER(SEARCH('Supplier Change Request FORM Z'!$D$16,Q82)),MAX($T$1:T81)+1,0),IF(ISNUMBER(SEARCH('Supplier Change Request FORM Z'!$D$16,Q82)),MAX($T$1:T81)+1,0))</f>
        <v>81</v>
      </c>
      <c r="U82" s="97" t="str">
        <f t="shared" si="12"/>
        <v>380-SINGAPORE SYNCHROTRON LIGHT SOURCE</v>
      </c>
      <c r="V82" s="97">
        <f>IF(ISNUMBER(SEARCH(#REF!,Q82)),MAX($V$1:V81)+1,0)</f>
        <v>0</v>
      </c>
      <c r="W82" s="97" t="str">
        <f t="shared" si="17"/>
        <v/>
      </c>
    </row>
    <row r="83" spans="4:23" x14ac:dyDescent="0.35">
      <c r="D83" s="3" t="s">
        <v>9869</v>
      </c>
      <c r="E83" s="5">
        <f>IF(ISNUMBER(SEARCH(#REF!,D83)),MAX($E$1:E82)+1,0)</f>
        <v>0</v>
      </c>
      <c r="F83" s="3" t="str">
        <f t="shared" si="13"/>
        <v/>
      </c>
      <c r="G83" s="5">
        <f>IF('Supplier Change Request FORM Z'!$D$39="",IF(ISNUMBER(SEARCH(#REF!,D83)),MAX($G$1:G82)+1,0),IF(ISNUMBER(SEARCH('Supplier Change Request FORM Z'!$D$39,D83)),MAX($G$1:G82)+1,0))</f>
        <v>0</v>
      </c>
      <c r="H83" s="3" t="str">
        <f t="shared" si="14"/>
        <v/>
      </c>
      <c r="I83" s="3"/>
      <c r="J83" s="3">
        <f>IF(ISNUMBER(SEARCH(#REF!,D83)),MAX($J$1:J82)+1,0)</f>
        <v>0</v>
      </c>
      <c r="K83" s="3" t="str">
        <f t="shared" si="15"/>
        <v/>
      </c>
      <c r="L83" s="3"/>
      <c r="N83" s="2" t="s">
        <v>211</v>
      </c>
      <c r="O83" s="2" t="s">
        <v>211</v>
      </c>
      <c r="Q83" s="97" t="s">
        <v>10128</v>
      </c>
      <c r="R83" s="97">
        <f>IF(ISNUMBER(SEARCH(#REF!,Q83)),MAX($R$1:R82)+1,0)</f>
        <v>0</v>
      </c>
      <c r="S83" s="97" t="str">
        <f t="shared" si="16"/>
        <v/>
      </c>
      <c r="T83" s="97">
        <f>IF('Supplier Change Request FORM Z'!$D$16="",IF(ISNUMBER(SEARCH('Supplier Change Request FORM Z'!$D$16,Q83)),MAX($T$1:T82)+1,0),IF(ISNUMBER(SEARCH('Supplier Change Request FORM Z'!$D$16,Q83)),MAX($T$1:T82)+1,0))</f>
        <v>82</v>
      </c>
      <c r="U83" s="97" t="str">
        <f t="shared" si="12"/>
        <v>385-THE LOGISTICS INSTITUTE ASIA (TLIA)</v>
      </c>
      <c r="V83" s="97">
        <f>IF(ISNUMBER(SEARCH(#REF!,Q83)),MAX($V$1:V82)+1,0)</f>
        <v>0</v>
      </c>
      <c r="W83" s="97" t="str">
        <f t="shared" si="17"/>
        <v/>
      </c>
    </row>
    <row r="84" spans="4:23" x14ac:dyDescent="0.35">
      <c r="D84" s="3" t="s">
        <v>9870</v>
      </c>
      <c r="E84" s="5">
        <f>IF(ISNUMBER(SEARCH(#REF!,D84)),MAX($E$1:E83)+1,0)</f>
        <v>0</v>
      </c>
      <c r="F84" s="3" t="str">
        <f t="shared" si="13"/>
        <v/>
      </c>
      <c r="G84" s="5">
        <f>IF('Supplier Change Request FORM Z'!$D$39="",IF(ISNUMBER(SEARCH(#REF!,D84)),MAX($G$1:G83)+1,0),IF(ISNUMBER(SEARCH('Supplier Change Request FORM Z'!$D$39,D84)),MAX($G$1:G83)+1,0))</f>
        <v>0</v>
      </c>
      <c r="H84" s="3" t="str">
        <f t="shared" si="14"/>
        <v/>
      </c>
      <c r="I84" s="3"/>
      <c r="J84" s="3">
        <f>IF(ISNUMBER(SEARCH(#REF!,D84)),MAX($J$1:J83)+1,0)</f>
        <v>0</v>
      </c>
      <c r="K84" s="3" t="str">
        <f t="shared" si="15"/>
        <v/>
      </c>
      <c r="L84" s="3"/>
      <c r="N84" s="2" t="s">
        <v>221</v>
      </c>
      <c r="O84" s="2" t="s">
        <v>221</v>
      </c>
      <c r="Q84" s="97" t="s">
        <v>10129</v>
      </c>
      <c r="R84" s="97">
        <f>IF(ISNUMBER(SEARCH(#REF!,Q84)),MAX($R$1:R83)+1,0)</f>
        <v>0</v>
      </c>
      <c r="S84" s="97" t="str">
        <f t="shared" si="16"/>
        <v/>
      </c>
      <c r="T84" s="97">
        <f>IF('Supplier Change Request FORM Z'!$D$16="",IF(ISNUMBER(SEARCH('Supplier Change Request FORM Z'!$D$16,Q84)),MAX($T$1:T83)+1,0),IF(ISNUMBER(SEARCH('Supplier Change Request FORM Z'!$D$16,Q84)),MAX($T$1:T83)+1,0))</f>
        <v>83</v>
      </c>
      <c r="U84" s="97" t="str">
        <f t="shared" si="12"/>
        <v>389-INSTITUTE FOR MATHEMATICAL SCIENCES</v>
      </c>
      <c r="V84" s="97">
        <f>IF(ISNUMBER(SEARCH(#REF!,Q84)),MAX($V$1:V83)+1,0)</f>
        <v>0</v>
      </c>
      <c r="W84" s="97" t="str">
        <f t="shared" si="17"/>
        <v/>
      </c>
    </row>
    <row r="85" spans="4:23" x14ac:dyDescent="0.35">
      <c r="D85" s="3" t="s">
        <v>9871</v>
      </c>
      <c r="E85" s="5">
        <f>IF(ISNUMBER(SEARCH(#REF!,D85)),MAX($E$1:E84)+1,0)</f>
        <v>0</v>
      </c>
      <c r="F85" s="3" t="str">
        <f t="shared" si="13"/>
        <v/>
      </c>
      <c r="G85" s="5">
        <f>IF('Supplier Change Request FORM Z'!$D$39="",IF(ISNUMBER(SEARCH(#REF!,D85)),MAX($G$1:G84)+1,0),IF(ISNUMBER(SEARCH('Supplier Change Request FORM Z'!$D$39,D85)),MAX($G$1:G84)+1,0))</f>
        <v>0</v>
      </c>
      <c r="H85" s="3" t="str">
        <f t="shared" si="14"/>
        <v/>
      </c>
      <c r="I85" s="3"/>
      <c r="J85" s="3">
        <f>IF(ISNUMBER(SEARCH(#REF!,D85)),MAX($J$1:J84)+1,0)</f>
        <v>0</v>
      </c>
      <c r="K85" s="3" t="str">
        <f t="shared" si="15"/>
        <v/>
      </c>
      <c r="L85" s="3"/>
      <c r="N85" s="2" t="s">
        <v>245</v>
      </c>
      <c r="O85" s="2" t="s">
        <v>245</v>
      </c>
      <c r="Q85" s="97" t="s">
        <v>10130</v>
      </c>
      <c r="R85" s="97">
        <f>IF(ISNUMBER(SEARCH(#REF!,Q85)),MAX($R$1:R84)+1,0)</f>
        <v>0</v>
      </c>
      <c r="S85" s="97" t="str">
        <f t="shared" si="16"/>
        <v/>
      </c>
      <c r="T85" s="97">
        <f>IF('Supplier Change Request FORM Z'!$D$16="",IF(ISNUMBER(SEARCH('Supplier Change Request FORM Z'!$D$16,Q85)),MAX($T$1:T84)+1,0),IF(ISNUMBER(SEARCH('Supplier Change Request FORM Z'!$D$16,Q85)),MAX($T$1:T84)+1,0))</f>
        <v>84</v>
      </c>
      <c r="U85" s="97" t="str">
        <f t="shared" si="12"/>
        <v>393-DEAN'S OFFICE (UNIV SCHLR PROG)</v>
      </c>
      <c r="V85" s="97">
        <f>IF(ISNUMBER(SEARCH(#REF!,Q85)),MAX($V$1:V84)+1,0)</f>
        <v>0</v>
      </c>
      <c r="W85" s="97" t="str">
        <f t="shared" si="17"/>
        <v/>
      </c>
    </row>
    <row r="86" spans="4:23" x14ac:dyDescent="0.35">
      <c r="D86" s="3" t="s">
        <v>9872</v>
      </c>
      <c r="E86" s="5">
        <f>IF(ISNUMBER(SEARCH(#REF!,D86)),MAX($E$1:E85)+1,0)</f>
        <v>0</v>
      </c>
      <c r="F86" s="3" t="str">
        <f t="shared" si="13"/>
        <v/>
      </c>
      <c r="G86" s="5">
        <f>IF('Supplier Change Request FORM Z'!$D$39="",IF(ISNUMBER(SEARCH(#REF!,D86)),MAX($G$1:G85)+1,0),IF(ISNUMBER(SEARCH('Supplier Change Request FORM Z'!$D$39,D86)),MAX($G$1:G85)+1,0))</f>
        <v>0</v>
      </c>
      <c r="H86" s="3" t="str">
        <f t="shared" si="14"/>
        <v/>
      </c>
      <c r="I86" s="3"/>
      <c r="J86" s="3">
        <f>IF(ISNUMBER(SEARCH(#REF!,D86)),MAX($J$1:J85)+1,0)</f>
        <v>0</v>
      </c>
      <c r="K86" s="3" t="str">
        <f t="shared" si="15"/>
        <v/>
      </c>
      <c r="L86" s="3"/>
      <c r="N86" s="2" t="s">
        <v>252</v>
      </c>
      <c r="O86" s="2" t="s">
        <v>252</v>
      </c>
      <c r="Q86" s="97" t="s">
        <v>10131</v>
      </c>
      <c r="R86" s="97">
        <f>IF(ISNUMBER(SEARCH(#REF!,Q86)),MAX($R$1:R85)+1,0)</f>
        <v>0</v>
      </c>
      <c r="S86" s="97" t="str">
        <f t="shared" si="16"/>
        <v/>
      </c>
      <c r="T86" s="97">
        <f>IF('Supplier Change Request FORM Z'!$D$16="",IF(ISNUMBER(SEARCH('Supplier Change Request FORM Z'!$D$16,Q86)),MAX($T$1:T85)+1,0),IF(ISNUMBER(SEARCH('Supplier Change Request FORM Z'!$D$16,Q86)),MAX($T$1:T85)+1,0))</f>
        <v>85</v>
      </c>
      <c r="U86" s="97" t="str">
        <f t="shared" si="12"/>
        <v>394-TEMASEK LABORATORIES</v>
      </c>
      <c r="V86" s="97">
        <f>IF(ISNUMBER(SEARCH(#REF!,Q86)),MAX($V$1:V85)+1,0)</f>
        <v>0</v>
      </c>
      <c r="W86" s="97" t="str">
        <f t="shared" si="17"/>
        <v/>
      </c>
    </row>
    <row r="87" spans="4:23" x14ac:dyDescent="0.35">
      <c r="D87" s="3" t="s">
        <v>9873</v>
      </c>
      <c r="E87" s="5">
        <f>IF(ISNUMBER(SEARCH(#REF!,D87)),MAX($E$1:E86)+1,0)</f>
        <v>0</v>
      </c>
      <c r="F87" s="3" t="str">
        <f t="shared" si="13"/>
        <v/>
      </c>
      <c r="G87" s="5">
        <f>IF('Supplier Change Request FORM Z'!$D$39="",IF(ISNUMBER(SEARCH(#REF!,D87)),MAX($G$1:G86)+1,0),IF(ISNUMBER(SEARCH('Supplier Change Request FORM Z'!$D$39,D87)),MAX($G$1:G86)+1,0))</f>
        <v>0</v>
      </c>
      <c r="H87" s="3" t="str">
        <f t="shared" si="14"/>
        <v/>
      </c>
      <c r="I87" s="3"/>
      <c r="J87" s="3">
        <f>IF(ISNUMBER(SEARCH(#REF!,D87)),MAX($J$1:J86)+1,0)</f>
        <v>0</v>
      </c>
      <c r="K87" s="3" t="str">
        <f t="shared" si="15"/>
        <v/>
      </c>
      <c r="L87" s="3"/>
      <c r="N87" s="2" t="s">
        <v>207</v>
      </c>
      <c r="O87" s="2" t="s">
        <v>207</v>
      </c>
      <c r="Q87" s="97" t="s">
        <v>10132</v>
      </c>
      <c r="R87" s="97">
        <f>IF(ISNUMBER(SEARCH(#REF!,Q87)),MAX($R$1:R86)+1,0)</f>
        <v>0</v>
      </c>
      <c r="S87" s="97" t="str">
        <f t="shared" si="16"/>
        <v/>
      </c>
      <c r="T87" s="97">
        <f>IF('Supplier Change Request FORM Z'!$D$16="",IF(ISNUMBER(SEARCH('Supplier Change Request FORM Z'!$D$16,Q87)),MAX($T$1:T86)+1,0),IF(ISNUMBER(SEARCH('Supplier Change Request FORM Z'!$D$16,Q87)),MAX($T$1:T86)+1,0))</f>
        <v>86</v>
      </c>
      <c r="U87" s="97" t="str">
        <f t="shared" si="12"/>
        <v>401-KENT RIDGE HALL</v>
      </c>
      <c r="V87" s="97">
        <f>IF(ISNUMBER(SEARCH(#REF!,Q87)),MAX($V$1:V86)+1,0)</f>
        <v>0</v>
      </c>
      <c r="W87" s="97" t="str">
        <f t="shared" si="17"/>
        <v/>
      </c>
    </row>
    <row r="88" spans="4:23" x14ac:dyDescent="0.35">
      <c r="D88" s="3" t="s">
        <v>9874</v>
      </c>
      <c r="E88" s="5">
        <f>IF(ISNUMBER(SEARCH(#REF!,D88)),MAX($E$1:E87)+1,0)</f>
        <v>0</v>
      </c>
      <c r="F88" s="3" t="str">
        <f t="shared" si="13"/>
        <v/>
      </c>
      <c r="G88" s="5">
        <f>IF('Supplier Change Request FORM Z'!$D$39="",IF(ISNUMBER(SEARCH(#REF!,D88)),MAX($G$1:G87)+1,0),IF(ISNUMBER(SEARCH('Supplier Change Request FORM Z'!$D$39,D88)),MAX($G$1:G87)+1,0))</f>
        <v>0</v>
      </c>
      <c r="H88" s="3" t="str">
        <f t="shared" si="14"/>
        <v/>
      </c>
      <c r="I88" s="3"/>
      <c r="J88" s="3">
        <f>IF(ISNUMBER(SEARCH(#REF!,D88)),MAX($J$1:J87)+1,0)</f>
        <v>0</v>
      </c>
      <c r="K88" s="3" t="str">
        <f t="shared" si="15"/>
        <v/>
      </c>
      <c r="L88" s="3"/>
      <c r="N88" s="2" t="s">
        <v>210</v>
      </c>
      <c r="O88" s="2" t="s">
        <v>210</v>
      </c>
      <c r="Q88" s="97" t="s">
        <v>10133</v>
      </c>
      <c r="R88" s="97">
        <f>IF(ISNUMBER(SEARCH(#REF!,Q88)),MAX($R$1:R87)+1,0)</f>
        <v>0</v>
      </c>
      <c r="S88" s="97" t="str">
        <f t="shared" si="16"/>
        <v/>
      </c>
      <c r="T88" s="97">
        <f>IF('Supplier Change Request FORM Z'!$D$16="",IF(ISNUMBER(SEARCH('Supplier Change Request FORM Z'!$D$16,Q88)),MAX($T$1:T87)+1,0),IF(ISNUMBER(SEARCH('Supplier Change Request FORM Z'!$D$16,Q88)),MAX($T$1:T87)+1,0))</f>
        <v>87</v>
      </c>
      <c r="U88" s="97" t="str">
        <f t="shared" si="12"/>
        <v>402-SHEARES HALL</v>
      </c>
      <c r="V88" s="97">
        <f>IF(ISNUMBER(SEARCH(#REF!,Q88)),MAX($V$1:V87)+1,0)</f>
        <v>0</v>
      </c>
      <c r="W88" s="97" t="str">
        <f t="shared" si="17"/>
        <v/>
      </c>
    </row>
    <row r="89" spans="4:23" x14ac:dyDescent="0.35">
      <c r="D89" s="3" t="s">
        <v>9875</v>
      </c>
      <c r="E89" s="5">
        <f>IF(ISNUMBER(SEARCH(#REF!,D89)),MAX($E$1:E88)+1,0)</f>
        <v>0</v>
      </c>
      <c r="F89" s="3" t="str">
        <f t="shared" si="13"/>
        <v/>
      </c>
      <c r="G89" s="5">
        <f>IF('Supplier Change Request FORM Z'!$D$39="",IF(ISNUMBER(SEARCH(#REF!,D89)),MAX($G$1:G88)+1,0),IF(ISNUMBER(SEARCH('Supplier Change Request FORM Z'!$D$39,D89)),MAX($G$1:G88)+1,0))</f>
        <v>0</v>
      </c>
      <c r="H89" s="3" t="str">
        <f t="shared" si="14"/>
        <v/>
      </c>
      <c r="I89" s="3"/>
      <c r="J89" s="3">
        <f>IF(ISNUMBER(SEARCH(#REF!,D89)),MAX($J$1:J88)+1,0)</f>
        <v>0</v>
      </c>
      <c r="K89" s="3" t="str">
        <f t="shared" si="15"/>
        <v/>
      </c>
      <c r="L89" s="3"/>
      <c r="N89" s="2" t="s">
        <v>212</v>
      </c>
      <c r="O89" s="2" t="s">
        <v>212</v>
      </c>
      <c r="Q89" s="97" t="s">
        <v>10134</v>
      </c>
      <c r="R89" s="97">
        <f>IF(ISNUMBER(SEARCH(#REF!,Q89)),MAX($R$1:R88)+1,0)</f>
        <v>0</v>
      </c>
      <c r="S89" s="97" t="str">
        <f t="shared" si="16"/>
        <v/>
      </c>
      <c r="T89" s="97">
        <f>IF('Supplier Change Request FORM Z'!$D$16="",IF(ISNUMBER(SEARCH('Supplier Change Request FORM Z'!$D$16,Q89)),MAX($T$1:T88)+1,0),IF(ISNUMBER(SEARCH('Supplier Change Request FORM Z'!$D$16,Q89)),MAX($T$1:T88)+1,0))</f>
        <v>88</v>
      </c>
      <c r="U89" s="97" t="str">
        <f t="shared" si="12"/>
        <v>404-RAFFLES HALL</v>
      </c>
      <c r="V89" s="97">
        <f>IF(ISNUMBER(SEARCH(#REF!,Q89)),MAX($V$1:V88)+1,0)</f>
        <v>0</v>
      </c>
      <c r="W89" s="97" t="str">
        <f t="shared" si="17"/>
        <v/>
      </c>
    </row>
    <row r="90" spans="4:23" x14ac:dyDescent="0.35">
      <c r="D90" s="3" t="s">
        <v>10</v>
      </c>
      <c r="E90" s="5">
        <f>IF(ISNUMBER(SEARCH(#REF!,D90)),MAX($E$1:E89)+1,0)</f>
        <v>0</v>
      </c>
      <c r="F90" s="3" t="str">
        <f t="shared" si="13"/>
        <v/>
      </c>
      <c r="G90" s="5">
        <f>IF('Supplier Change Request FORM Z'!$D$39="",IF(ISNUMBER(SEARCH(#REF!,D90)),MAX($G$1:G89)+1,0),IF(ISNUMBER(SEARCH('Supplier Change Request FORM Z'!$D$39,D90)),MAX($G$1:G89)+1,0))</f>
        <v>0</v>
      </c>
      <c r="H90" s="3" t="str">
        <f t="shared" si="14"/>
        <v/>
      </c>
      <c r="I90" s="3"/>
      <c r="J90" s="3">
        <f>IF(ISNUMBER(SEARCH(#REF!,D90)),MAX($J$1:J89)+1,0)</f>
        <v>0</v>
      </c>
      <c r="K90" s="3" t="str">
        <f t="shared" si="15"/>
        <v/>
      </c>
      <c r="L90" s="3"/>
      <c r="N90" s="2" t="s">
        <v>214</v>
      </c>
      <c r="O90" s="2" t="s">
        <v>214</v>
      </c>
      <c r="Q90" s="97" t="s">
        <v>10135</v>
      </c>
      <c r="R90" s="97">
        <f>IF(ISNUMBER(SEARCH(#REF!,Q90)),MAX($R$1:R89)+1,0)</f>
        <v>0</v>
      </c>
      <c r="S90" s="97" t="str">
        <f t="shared" si="16"/>
        <v/>
      </c>
      <c r="T90" s="97">
        <f>IF('Supplier Change Request FORM Z'!$D$16="",IF(ISNUMBER(SEARCH('Supplier Change Request FORM Z'!$D$16,Q90)),MAX($T$1:T89)+1,0),IF(ISNUMBER(SEARCH('Supplier Change Request FORM Z'!$D$16,Q90)),MAX($T$1:T89)+1,0))</f>
        <v>89</v>
      </c>
      <c r="U90" s="97" t="str">
        <f t="shared" si="12"/>
        <v>405-KING EDWARD VII HALL</v>
      </c>
      <c r="V90" s="97">
        <f>IF(ISNUMBER(SEARCH(#REF!,Q90)),MAX($V$1:V89)+1,0)</f>
        <v>0</v>
      </c>
      <c r="W90" s="97" t="str">
        <f t="shared" si="17"/>
        <v/>
      </c>
    </row>
    <row r="91" spans="4:23" x14ac:dyDescent="0.35">
      <c r="D91" s="3" t="s">
        <v>9876</v>
      </c>
      <c r="E91" s="5">
        <f>IF(ISNUMBER(SEARCH(#REF!,D91)),MAX($E$1:E90)+1,0)</f>
        <v>0</v>
      </c>
      <c r="F91" s="3" t="str">
        <f t="shared" si="13"/>
        <v/>
      </c>
      <c r="G91" s="5">
        <f>IF('Supplier Change Request FORM Z'!$D$39="",IF(ISNUMBER(SEARCH(#REF!,D91)),MAX($G$1:G90)+1,0),IF(ISNUMBER(SEARCH('Supplier Change Request FORM Z'!$D$39,D91)),MAX($G$1:G90)+1,0))</f>
        <v>0</v>
      </c>
      <c r="H91" s="3" t="str">
        <f t="shared" si="14"/>
        <v/>
      </c>
      <c r="I91" s="3"/>
      <c r="J91" s="3">
        <f>IF(ISNUMBER(SEARCH(#REF!,D91)),MAX($J$1:J90)+1,0)</f>
        <v>0</v>
      </c>
      <c r="K91" s="3" t="str">
        <f t="shared" si="15"/>
        <v/>
      </c>
      <c r="L91" s="3"/>
      <c r="N91" s="2" t="s">
        <v>203</v>
      </c>
      <c r="O91" s="2" t="s">
        <v>203</v>
      </c>
      <c r="Q91" s="97" t="s">
        <v>10136</v>
      </c>
      <c r="R91" s="97">
        <f>IF(ISNUMBER(SEARCH(#REF!,Q91)),MAX($R$1:R90)+1,0)</f>
        <v>0</v>
      </c>
      <c r="S91" s="97" t="str">
        <f t="shared" si="16"/>
        <v/>
      </c>
      <c r="T91" s="97">
        <f>IF('Supplier Change Request FORM Z'!$D$16="",IF(ISNUMBER(SEARCH('Supplier Change Request FORM Z'!$D$16,Q91)),MAX($T$1:T90)+1,0),IF(ISNUMBER(SEARCH('Supplier Change Request FORM Z'!$D$16,Q91)),MAX($T$1:T90)+1,0))</f>
        <v>90</v>
      </c>
      <c r="U91" s="97" t="str">
        <f t="shared" si="12"/>
        <v>406-TEMASEK HALL</v>
      </c>
      <c r="V91" s="97">
        <f>IF(ISNUMBER(SEARCH(#REF!,Q91)),MAX($V$1:V90)+1,0)</f>
        <v>0</v>
      </c>
      <c r="W91" s="97" t="str">
        <f t="shared" si="17"/>
        <v/>
      </c>
    </row>
    <row r="92" spans="4:23" x14ac:dyDescent="0.35">
      <c r="D92" s="3" t="s">
        <v>11</v>
      </c>
      <c r="E92" s="5">
        <f>IF(ISNUMBER(SEARCH(#REF!,D92)),MAX($E$1:E91)+1,0)</f>
        <v>0</v>
      </c>
      <c r="F92" s="3" t="str">
        <f t="shared" si="13"/>
        <v/>
      </c>
      <c r="G92" s="5">
        <f>IF('Supplier Change Request FORM Z'!$D$39="",IF(ISNUMBER(SEARCH(#REF!,D92)),MAX($G$1:G91)+1,0),IF(ISNUMBER(SEARCH('Supplier Change Request FORM Z'!$D$39,D92)),MAX($G$1:G91)+1,0))</f>
        <v>0</v>
      </c>
      <c r="H92" s="3" t="str">
        <f t="shared" si="14"/>
        <v/>
      </c>
      <c r="I92" s="3"/>
      <c r="J92" s="3">
        <f>IF(ISNUMBER(SEARCH(#REF!,D92)),MAX($J$1:J91)+1,0)</f>
        <v>0</v>
      </c>
      <c r="K92" s="3" t="str">
        <f t="shared" si="15"/>
        <v/>
      </c>
      <c r="L92" s="3"/>
      <c r="N92" s="2" t="s">
        <v>218</v>
      </c>
      <c r="O92" s="2" t="s">
        <v>218</v>
      </c>
      <c r="Q92" s="97" t="s">
        <v>10137</v>
      </c>
      <c r="R92" s="97">
        <f>IF(ISNUMBER(SEARCH(#REF!,Q92)),MAX($R$1:R91)+1,0)</f>
        <v>0</v>
      </c>
      <c r="S92" s="97" t="str">
        <f t="shared" si="16"/>
        <v/>
      </c>
      <c r="T92" s="97">
        <f>IF('Supplier Change Request FORM Z'!$D$16="",IF(ISNUMBER(SEARCH('Supplier Change Request FORM Z'!$D$16,Q92)),MAX($T$1:T91)+1,0),IF(ISNUMBER(SEARCH('Supplier Change Request FORM Z'!$D$16,Q92)),MAX($T$1:T91)+1,0))</f>
        <v>91</v>
      </c>
      <c r="U92" s="97" t="str">
        <f t="shared" si="12"/>
        <v>407-EUSOFF HALL</v>
      </c>
      <c r="V92" s="97">
        <f>IF(ISNUMBER(SEARCH(#REF!,Q92)),MAX($V$1:V91)+1,0)</f>
        <v>0</v>
      </c>
      <c r="W92" s="97" t="str">
        <f t="shared" si="17"/>
        <v/>
      </c>
    </row>
    <row r="93" spans="4:23" x14ac:dyDescent="0.35">
      <c r="D93" s="3" t="s">
        <v>9877</v>
      </c>
      <c r="E93" s="5">
        <f>IF(ISNUMBER(SEARCH(#REF!,D93)),MAX($E$1:E92)+1,0)</f>
        <v>0</v>
      </c>
      <c r="F93" s="3" t="str">
        <f t="shared" si="13"/>
        <v/>
      </c>
      <c r="G93" s="5">
        <f>IF('Supplier Change Request FORM Z'!$D$39="",IF(ISNUMBER(SEARCH(#REF!,D93)),MAX($G$1:G92)+1,0),IF(ISNUMBER(SEARCH('Supplier Change Request FORM Z'!$D$39,D93)),MAX($G$1:G92)+1,0))</f>
        <v>0</v>
      </c>
      <c r="H93" s="3" t="str">
        <f t="shared" si="14"/>
        <v/>
      </c>
      <c r="I93" s="3"/>
      <c r="J93" s="3">
        <f>IF(ISNUMBER(SEARCH(#REF!,D93)),MAX($J$1:J92)+1,0)</f>
        <v>0</v>
      </c>
      <c r="K93" s="3" t="str">
        <f t="shared" si="15"/>
        <v/>
      </c>
      <c r="L93" s="3"/>
      <c r="N93" s="2" t="s">
        <v>219</v>
      </c>
      <c r="O93" s="2" t="s">
        <v>219</v>
      </c>
      <c r="Q93" s="97" t="s">
        <v>10370</v>
      </c>
      <c r="R93" s="97">
        <f>IF(ISNUMBER(SEARCH(#REF!,Q93)),MAX($R$1:R92)+1,0)</f>
        <v>0</v>
      </c>
      <c r="S93" s="97" t="str">
        <f t="shared" si="16"/>
        <v/>
      </c>
      <c r="T93" s="97">
        <f>IF('Supplier Change Request FORM Z'!$D$16="",IF(ISNUMBER(SEARCH('Supplier Change Request FORM Z'!$D$16,Q93)),MAX($T$1:T92)+1,0),IF(ISNUMBER(SEARCH('Supplier Change Request FORM Z'!$D$16,Q93)),MAX($T$1:T92)+1,0))</f>
        <v>92</v>
      </c>
      <c r="U93" s="97" t="str">
        <f t="shared" si="12"/>
        <v>415-PIONEER HOUSE</v>
      </c>
      <c r="V93" s="97">
        <f>IF(ISNUMBER(SEARCH(#REF!,Q93)),MAX($V$1:V92)+1,0)</f>
        <v>0</v>
      </c>
      <c r="W93" s="97" t="str">
        <f t="shared" si="17"/>
        <v/>
      </c>
    </row>
    <row r="94" spans="4:23" x14ac:dyDescent="0.35">
      <c r="D94" s="3" t="s">
        <v>9878</v>
      </c>
      <c r="E94" s="5">
        <f>IF(ISNUMBER(SEARCH(#REF!,D94)),MAX($E$1:E93)+1,0)</f>
        <v>0</v>
      </c>
      <c r="F94" s="3" t="str">
        <f t="shared" si="13"/>
        <v/>
      </c>
      <c r="G94" s="5">
        <f>IF('Supplier Change Request FORM Z'!$D$39="",IF(ISNUMBER(SEARCH(#REF!,D94)),MAX($G$1:G93)+1,0),IF(ISNUMBER(SEARCH('Supplier Change Request FORM Z'!$D$39,D94)),MAX($G$1:G93)+1,0))</f>
        <v>0</v>
      </c>
      <c r="H94" s="3" t="str">
        <f t="shared" si="14"/>
        <v/>
      </c>
      <c r="I94" s="3"/>
      <c r="J94" s="3">
        <f>IF(ISNUMBER(SEARCH(#REF!,D94)),MAX($J$1:J93)+1,0)</f>
        <v>0</v>
      </c>
      <c r="K94" s="3" t="str">
        <f t="shared" si="15"/>
        <v/>
      </c>
      <c r="L94" s="3"/>
      <c r="N94" s="2" t="s">
        <v>220</v>
      </c>
      <c r="O94" s="2" t="s">
        <v>220</v>
      </c>
      <c r="Q94" s="97" t="s">
        <v>10138</v>
      </c>
      <c r="R94" s="97">
        <f>IF(ISNUMBER(SEARCH(#REF!,Q94)),MAX($R$1:R93)+1,0)</f>
        <v>0</v>
      </c>
      <c r="S94" s="97" t="str">
        <f t="shared" si="16"/>
        <v/>
      </c>
      <c r="T94" s="97">
        <f>IF('Supplier Change Request FORM Z'!$D$16="",IF(ISNUMBER(SEARCH('Supplier Change Request FORM Z'!$D$16,Q94)),MAX($T$1:T93)+1,0),IF(ISNUMBER(SEARCH('Supplier Change Request FORM Z'!$D$16,Q94)),MAX($T$1:T93)+1,0))</f>
        <v>93</v>
      </c>
      <c r="U94" s="97" t="str">
        <f t="shared" si="12"/>
        <v>416-PRINCE GEORGE'S PARK RESIDENCE</v>
      </c>
      <c r="V94" s="97">
        <f>IF(ISNUMBER(SEARCH(#REF!,Q94)),MAX($V$1:V93)+1,0)</f>
        <v>0</v>
      </c>
      <c r="W94" s="97" t="str">
        <f t="shared" si="17"/>
        <v/>
      </c>
    </row>
    <row r="95" spans="4:23" x14ac:dyDescent="0.35">
      <c r="D95" s="3" t="s">
        <v>9879</v>
      </c>
      <c r="E95" s="5">
        <f>IF(ISNUMBER(SEARCH(#REF!,D95)),MAX($E$1:E94)+1,0)</f>
        <v>0</v>
      </c>
      <c r="F95" s="3" t="str">
        <f t="shared" si="13"/>
        <v/>
      </c>
      <c r="G95" s="5">
        <f>IF('Supplier Change Request FORM Z'!$D$39="",IF(ISNUMBER(SEARCH(#REF!,D95)),MAX($G$1:G94)+1,0),IF(ISNUMBER(SEARCH('Supplier Change Request FORM Z'!$D$39,D95)),MAX($G$1:G94)+1,0))</f>
        <v>0</v>
      </c>
      <c r="H95" s="3" t="str">
        <f t="shared" si="14"/>
        <v/>
      </c>
      <c r="I95" s="3"/>
      <c r="J95" s="3">
        <f>IF(ISNUMBER(SEARCH(#REF!,D95)),MAX($J$1:J94)+1,0)</f>
        <v>0</v>
      </c>
      <c r="K95" s="3" t="str">
        <f t="shared" si="15"/>
        <v/>
      </c>
      <c r="L95" s="3"/>
      <c r="N95" s="2" t="s">
        <v>224</v>
      </c>
      <c r="O95" s="2" t="s">
        <v>224</v>
      </c>
      <c r="Q95" s="97" t="s">
        <v>10139</v>
      </c>
      <c r="R95" s="97">
        <f>IF(ISNUMBER(SEARCH(#REF!,Q95)),MAX($R$1:R94)+1,0)</f>
        <v>0</v>
      </c>
      <c r="S95" s="97" t="str">
        <f t="shared" si="16"/>
        <v/>
      </c>
      <c r="T95" s="97">
        <f>IF('Supplier Change Request FORM Z'!$D$16="",IF(ISNUMBER(SEARCH('Supplier Change Request FORM Z'!$D$16,Q95)),MAX($T$1:T94)+1,0),IF(ISNUMBER(SEARCH('Supplier Change Request FORM Z'!$D$16,Q95)),MAX($T$1:T94)+1,0))</f>
        <v>94</v>
      </c>
      <c r="U95" s="97" t="str">
        <f t="shared" si="12"/>
        <v>417-UNIVERSITY TOWN RESIDENCE</v>
      </c>
      <c r="V95" s="97">
        <f>IF(ISNUMBER(SEARCH(#REF!,Q95)),MAX($V$1:V94)+1,0)</f>
        <v>0</v>
      </c>
      <c r="W95" s="97" t="str">
        <f t="shared" si="17"/>
        <v/>
      </c>
    </row>
    <row r="96" spans="4:23" x14ac:dyDescent="0.35">
      <c r="D96" s="3" t="s">
        <v>9880</v>
      </c>
      <c r="E96" s="5">
        <f>IF(ISNUMBER(SEARCH(#REF!,D96)),MAX($E$1:E95)+1,0)</f>
        <v>0</v>
      </c>
      <c r="F96" s="3" t="str">
        <f t="shared" si="13"/>
        <v/>
      </c>
      <c r="G96" s="5">
        <f>IF('Supplier Change Request FORM Z'!$D$39="",IF(ISNUMBER(SEARCH(#REF!,D96)),MAX($G$1:G95)+1,0),IF(ISNUMBER(SEARCH('Supplier Change Request FORM Z'!$D$39,D96)),MAX($G$1:G95)+1,0))</f>
        <v>0</v>
      </c>
      <c r="H96" s="3" t="str">
        <f t="shared" si="14"/>
        <v/>
      </c>
      <c r="I96" s="3"/>
      <c r="J96" s="3">
        <f>IF(ISNUMBER(SEARCH(#REF!,D96)),MAX($J$1:J95)+1,0)</f>
        <v>0</v>
      </c>
      <c r="K96" s="3" t="str">
        <f t="shared" si="15"/>
        <v/>
      </c>
      <c r="L96" s="3"/>
      <c r="N96" s="2" t="s">
        <v>225</v>
      </c>
      <c r="O96" s="2" t="s">
        <v>225</v>
      </c>
      <c r="Q96" s="97" t="s">
        <v>10371</v>
      </c>
      <c r="R96" s="97">
        <f>IF(ISNUMBER(SEARCH(#REF!,Q96)),MAX($R$1:R95)+1,0)</f>
        <v>0</v>
      </c>
      <c r="S96" s="97" t="str">
        <f t="shared" si="16"/>
        <v/>
      </c>
      <c r="T96" s="97">
        <f>IF('Supplier Change Request FORM Z'!$D$16="",IF(ISNUMBER(SEARCH('Supplier Change Request FORM Z'!$D$16,Q96)),MAX($T$1:T95)+1,0),IF(ISNUMBER(SEARCH('Supplier Change Request FORM Z'!$D$16,Q96)),MAX($T$1:T95)+1,0))</f>
        <v>95</v>
      </c>
      <c r="U96" s="97" t="str">
        <f t="shared" si="12"/>
        <v>418-LIGHTHOUSE</v>
      </c>
      <c r="V96" s="97">
        <f>IF(ISNUMBER(SEARCH(#REF!,Q96)),MAX($V$1:V95)+1,0)</f>
        <v>0</v>
      </c>
      <c r="W96" s="97" t="str">
        <f t="shared" si="17"/>
        <v/>
      </c>
    </row>
    <row r="97" spans="4:23" x14ac:dyDescent="0.35">
      <c r="D97" s="3" t="s">
        <v>9881</v>
      </c>
      <c r="E97" s="5">
        <f>IF(ISNUMBER(SEARCH(#REF!,D97)),MAX($E$1:E96)+1,0)</f>
        <v>0</v>
      </c>
      <c r="F97" s="3" t="str">
        <f t="shared" si="13"/>
        <v/>
      </c>
      <c r="G97" s="5">
        <f>IF('Supplier Change Request FORM Z'!$D$39="",IF(ISNUMBER(SEARCH(#REF!,D97)),MAX($G$1:G96)+1,0),IF(ISNUMBER(SEARCH('Supplier Change Request FORM Z'!$D$39,D97)),MAX($G$1:G96)+1,0))</f>
        <v>0</v>
      </c>
      <c r="H97" s="3" t="str">
        <f t="shared" si="14"/>
        <v/>
      </c>
      <c r="I97" s="3"/>
      <c r="J97" s="3">
        <f>IF(ISNUMBER(SEARCH(#REF!,D97)),MAX($J$1:J96)+1,0)</f>
        <v>0</v>
      </c>
      <c r="K97" s="3" t="str">
        <f t="shared" si="15"/>
        <v/>
      </c>
      <c r="L97" s="3"/>
      <c r="N97" s="2" t="s">
        <v>226</v>
      </c>
      <c r="O97" s="2" t="s">
        <v>226</v>
      </c>
      <c r="Q97" s="97" t="s">
        <v>10356</v>
      </c>
      <c r="R97" s="97">
        <f>IF(ISNUMBER(SEARCH(#REF!,Q97)),MAX($R$1:R96)+1,0)</f>
        <v>0</v>
      </c>
      <c r="S97" s="97" t="str">
        <f t="shared" si="16"/>
        <v/>
      </c>
      <c r="T97" s="97">
        <f>IF('Supplier Change Request FORM Z'!$D$16="",IF(ISNUMBER(SEARCH('Supplier Change Request FORM Z'!$D$16,Q97)),MAX($T$1:T96)+1,0),IF(ISNUMBER(SEARCH('Supplier Change Request FORM Z'!$D$16,Q97)),MAX($T$1:T96)+1,0))</f>
        <v>96</v>
      </c>
      <c r="U97" s="97" t="str">
        <f t="shared" si="12"/>
        <v>419-HELIX HOUSE</v>
      </c>
      <c r="V97" s="97">
        <f>IF(ISNUMBER(SEARCH(#REF!,Q97)),MAX($V$1:V96)+1,0)</f>
        <v>0</v>
      </c>
      <c r="W97" s="97" t="str">
        <f t="shared" si="17"/>
        <v/>
      </c>
    </row>
    <row r="98" spans="4:23" x14ac:dyDescent="0.35">
      <c r="D98" s="3" t="s">
        <v>9882</v>
      </c>
      <c r="E98" s="5">
        <f>IF(ISNUMBER(SEARCH(#REF!,D98)),MAX($E$1:E97)+1,0)</f>
        <v>0</v>
      </c>
      <c r="F98" s="3" t="str">
        <f t="shared" si="13"/>
        <v/>
      </c>
      <c r="G98" s="5">
        <f>IF('Supplier Change Request FORM Z'!$D$39="",IF(ISNUMBER(SEARCH(#REF!,D98)),MAX($G$1:G97)+1,0),IF(ISNUMBER(SEARCH('Supplier Change Request FORM Z'!$D$39,D98)),MAX($G$1:G97)+1,0))</f>
        <v>0</v>
      </c>
      <c r="H98" s="3" t="str">
        <f t="shared" si="14"/>
        <v/>
      </c>
      <c r="I98" s="3"/>
      <c r="J98" s="3">
        <f>IF(ISNUMBER(SEARCH(#REF!,D98)),MAX($J$1:J97)+1,0)</f>
        <v>0</v>
      </c>
      <c r="K98" s="3" t="str">
        <f t="shared" si="15"/>
        <v/>
      </c>
      <c r="L98" s="3"/>
      <c r="N98" s="2" t="s">
        <v>227</v>
      </c>
      <c r="O98" s="2" t="s">
        <v>227</v>
      </c>
      <c r="Q98" s="97" t="s">
        <v>11145</v>
      </c>
      <c r="R98" s="97">
        <f>IF(ISNUMBER(SEARCH(#REF!,Q98)),MAX($R$1:R97)+1,0)</f>
        <v>0</v>
      </c>
      <c r="S98" s="97"/>
      <c r="T98" s="97">
        <f>IF('Supplier Change Request FORM Z'!$D$16="",IF(ISNUMBER(SEARCH('Supplier Change Request FORM Z'!$D$16,Q98)),MAX($T$1:T97)+1,0),IF(ISNUMBER(SEARCH('Supplier Change Request FORM Z'!$D$16,Q98)),MAX($T$1:T97)+1,0))</f>
        <v>97</v>
      </c>
      <c r="U98" s="97" t="str">
        <f t="shared" ref="U98:U129" si="18">IFERROR(INDEX(Q:Q,MATCH(ROW(U97),T:T,0)),"")</f>
        <v>420-VALOUR HOUSE</v>
      </c>
      <c r="V98" s="97">
        <f>IF(ISNUMBER(SEARCH(#REF!,Q98)),MAX($V$1:V97)+1,0)</f>
        <v>0</v>
      </c>
      <c r="W98" s="97"/>
    </row>
    <row r="99" spans="4:23" x14ac:dyDescent="0.35">
      <c r="D99" s="3" t="s">
        <v>12</v>
      </c>
      <c r="E99" s="5">
        <f>IF(ISNUMBER(SEARCH(#REF!,D99)),MAX($E$1:E98)+1,0)</f>
        <v>0</v>
      </c>
      <c r="F99" s="3" t="str">
        <f t="shared" si="13"/>
        <v/>
      </c>
      <c r="G99" s="5">
        <f>IF('Supplier Change Request FORM Z'!$D$39="",IF(ISNUMBER(SEARCH(#REF!,D99)),MAX($G$1:G98)+1,0),IF(ISNUMBER(SEARCH('Supplier Change Request FORM Z'!$D$39,D99)),MAX($G$1:G98)+1,0))</f>
        <v>0</v>
      </c>
      <c r="H99" s="3" t="str">
        <f t="shared" si="14"/>
        <v/>
      </c>
      <c r="I99" s="3"/>
      <c r="J99" s="3">
        <f>IF(ISNUMBER(SEARCH(#REF!,D99)),MAX($J$1:J98)+1,0)</f>
        <v>0</v>
      </c>
      <c r="K99" s="3" t="str">
        <f t="shared" si="15"/>
        <v/>
      </c>
      <c r="L99" s="3"/>
      <c r="N99" s="2" t="s">
        <v>228</v>
      </c>
      <c r="O99" s="2" t="s">
        <v>228</v>
      </c>
      <c r="Q99" s="97" t="s">
        <v>11201</v>
      </c>
      <c r="R99" s="97">
        <f>IF(ISNUMBER(SEARCH(#REF!,Q99)),MAX($R$1:R98)+1,0)</f>
        <v>0</v>
      </c>
      <c r="S99" s="97"/>
      <c r="T99" s="97">
        <f>IF('Supplier Change Request FORM Z'!$D$16="",IF(ISNUMBER(SEARCH('Supplier Change Request FORM Z'!$D$16,Q99)),MAX($T$1:T98)+1,0),IF(ISNUMBER(SEARCH('Supplier Change Request FORM Z'!$D$16,Q99)),MAX($T$1:T98)+1,0))</f>
        <v>98</v>
      </c>
      <c r="U99" s="97" t="str">
        <f t="shared" si="18"/>
        <v>423-ACACIA COLLEGE (ACACIA)</v>
      </c>
      <c r="V99" s="97">
        <f>IF(ISNUMBER(SEARCH(#REF!,Q99)),MAX($V$1:V98)+1,0)</f>
        <v>0</v>
      </c>
      <c r="W99" s="97"/>
    </row>
    <row r="100" spans="4:23" x14ac:dyDescent="0.35">
      <c r="D100" s="3" t="s">
        <v>9883</v>
      </c>
      <c r="E100" s="5">
        <f>IF(ISNUMBER(SEARCH(#REF!,D100)),MAX($E$1:E99)+1,0)</f>
        <v>0</v>
      </c>
      <c r="F100" s="3" t="str">
        <f t="shared" si="13"/>
        <v/>
      </c>
      <c r="G100" s="5">
        <f>IF('Supplier Change Request FORM Z'!$D$39="",IF(ISNUMBER(SEARCH(#REF!,D100)),MAX($G$1:G99)+1,0),IF(ISNUMBER(SEARCH('Supplier Change Request FORM Z'!$D$39,D100)),MAX($G$1:G99)+1,0))</f>
        <v>0</v>
      </c>
      <c r="H100" s="3" t="str">
        <f t="shared" si="14"/>
        <v/>
      </c>
      <c r="I100" s="3"/>
      <c r="J100" s="3">
        <f>IF(ISNUMBER(SEARCH(#REF!,D100)),MAX($J$1:J99)+1,0)</f>
        <v>0</v>
      </c>
      <c r="K100" s="3" t="str">
        <f t="shared" si="15"/>
        <v/>
      </c>
      <c r="L100" s="3"/>
      <c r="N100" s="2" t="s">
        <v>229</v>
      </c>
      <c r="O100" s="2" t="s">
        <v>229</v>
      </c>
      <c r="Q100" s="97" t="s">
        <v>10341</v>
      </c>
      <c r="R100" s="97">
        <f>IF(ISNUMBER(SEARCH(#REF!,Q100)),MAX($R$1:R99)+1,0)</f>
        <v>0</v>
      </c>
      <c r="S100" s="97"/>
      <c r="T100" s="97">
        <f>IF('Supplier Change Request FORM Z'!$D$16="",IF(ISNUMBER(SEARCH('Supplier Change Request FORM Z'!$D$16,Q100)),MAX($T$1:T99)+1,0),IF(ISNUMBER(SEARCH('Supplier Change Request FORM Z'!$D$16,Q100)),MAX($T$1:T99)+1,0))</f>
        <v>99</v>
      </c>
      <c r="U100" s="97" t="str">
        <f t="shared" si="18"/>
        <v>461-DEAN'S OFFICE, COLLEGE OF DESIGN AND ENGINEERING</v>
      </c>
      <c r="V100" s="97">
        <f>IF(ISNUMBER(SEARCH(#REF!,Q100)),MAX($V$1:V99)+1,0)</f>
        <v>0</v>
      </c>
      <c r="W100" s="97"/>
    </row>
    <row r="101" spans="4:23" x14ac:dyDescent="0.35">
      <c r="D101" s="3" t="s">
        <v>9884</v>
      </c>
      <c r="E101" s="5">
        <f>IF(ISNUMBER(SEARCH(#REF!,D101)),MAX($E$1:E100)+1,0)</f>
        <v>0</v>
      </c>
      <c r="F101" s="3" t="str">
        <f t="shared" si="13"/>
        <v/>
      </c>
      <c r="G101" s="5">
        <f>IF('Supplier Change Request FORM Z'!$D$39="",IF(ISNUMBER(SEARCH(#REF!,D101)),MAX($G$1:G100)+1,0),IF(ISNUMBER(SEARCH('Supplier Change Request FORM Z'!$D$39,D101)),MAX($G$1:G100)+1,0))</f>
        <v>0</v>
      </c>
      <c r="H101" s="3" t="str">
        <f t="shared" si="14"/>
        <v/>
      </c>
      <c r="I101" s="3"/>
      <c r="J101" s="3">
        <f>IF(ISNUMBER(SEARCH(#REF!,D101)),MAX($J$1:J100)+1,0)</f>
        <v>0</v>
      </c>
      <c r="K101" s="3" t="str">
        <f t="shared" si="15"/>
        <v/>
      </c>
      <c r="L101" s="3"/>
      <c r="N101" s="2" t="s">
        <v>209</v>
      </c>
      <c r="O101" s="2" t="s">
        <v>209</v>
      </c>
      <c r="Q101" s="97" t="s">
        <v>10342</v>
      </c>
      <c r="R101" s="97">
        <f>IF(ISNUMBER(SEARCH(#REF!,Q101)),MAX($R$1:R100)+1,0)</f>
        <v>0</v>
      </c>
      <c r="S101" s="97"/>
      <c r="T101" s="97">
        <f>IF('Supplier Change Request FORM Z'!$D$16="",IF(ISNUMBER(SEARCH('Supplier Change Request FORM Z'!$D$16,Q101)),MAX($T$1:T100)+1,0),IF(ISNUMBER(SEARCH('Supplier Change Request FORM Z'!$D$16,Q101)),MAX($T$1:T100)+1,0))</f>
        <v>100</v>
      </c>
      <c r="U101" s="97" t="str">
        <f t="shared" si="18"/>
        <v>462-DEPARTMENT OF CIVIL &amp; ENVIRONMENTAL ENGINEERING</v>
      </c>
      <c r="V101" s="97">
        <f>IF(ISNUMBER(SEARCH(#REF!,Q101)),MAX($V$1:V100)+1,0)</f>
        <v>0</v>
      </c>
      <c r="W101" s="97"/>
    </row>
    <row r="102" spans="4:23" x14ac:dyDescent="0.35">
      <c r="D102" s="3" t="s">
        <v>9885</v>
      </c>
      <c r="E102" s="5">
        <f>IF(ISNUMBER(SEARCH(#REF!,D102)),MAX($E$1:E101)+1,0)</f>
        <v>0</v>
      </c>
      <c r="F102" s="3" t="str">
        <f t="shared" si="13"/>
        <v/>
      </c>
      <c r="G102" s="5">
        <f>IF('Supplier Change Request FORM Z'!$D$39="",IF(ISNUMBER(SEARCH(#REF!,D102)),MAX($G$1:G101)+1,0),IF(ISNUMBER(SEARCH('Supplier Change Request FORM Z'!$D$39,D102)),MAX($G$1:G101)+1,0))</f>
        <v>0</v>
      </c>
      <c r="H102" s="3" t="str">
        <f t="shared" si="14"/>
        <v/>
      </c>
      <c r="I102" s="3"/>
      <c r="J102" s="3">
        <f>IF(ISNUMBER(SEARCH(#REF!,D102)),MAX($J$1:J101)+1,0)</f>
        <v>0</v>
      </c>
      <c r="K102" s="3" t="str">
        <f t="shared" si="15"/>
        <v/>
      </c>
      <c r="L102" s="3"/>
      <c r="N102" s="2" t="s">
        <v>215</v>
      </c>
      <c r="O102" s="2" t="s">
        <v>215</v>
      </c>
      <c r="Q102" s="97" t="s">
        <v>10342</v>
      </c>
      <c r="R102" s="97">
        <f>IF(ISNUMBER(SEARCH(#REF!,Q102)),MAX($R$1:R101)+1,0)</f>
        <v>0</v>
      </c>
      <c r="S102" s="97" t="str">
        <f t="shared" ref="S102:S133" si="19">IFERROR(INDEX(Q:Q,MATCH(ROW(S101),R:R,0)),"")</f>
        <v/>
      </c>
      <c r="T102" s="97">
        <f>IF('Supplier Change Request FORM Z'!$D$16="",IF(ISNUMBER(SEARCH('Supplier Change Request FORM Z'!$D$16,Q102)),MAX($T$1:T101)+1,0),IF(ISNUMBER(SEARCH('Supplier Change Request FORM Z'!$D$16,Q102)),MAX($T$1:T101)+1,0))</f>
        <v>101</v>
      </c>
      <c r="U102" s="97" t="str">
        <f t="shared" si="18"/>
        <v>462-DEPARTMENT OF CIVIL &amp; ENVIRONMENTAL ENGINEERING</v>
      </c>
      <c r="V102" s="97">
        <f>IF(ISNUMBER(SEARCH(#REF!,Q102)),MAX($V$1:V101)+1,0)</f>
        <v>0</v>
      </c>
      <c r="W102" s="97" t="str">
        <f t="shared" ref="W102:W133" si="20">IFERROR(INDEX(Q:Q,MATCH(ROW(W101),V:V,0)),"")</f>
        <v/>
      </c>
    </row>
    <row r="103" spans="4:23" x14ac:dyDescent="0.35">
      <c r="D103" s="3" t="s">
        <v>9886</v>
      </c>
      <c r="E103" s="5">
        <f>IF(ISNUMBER(SEARCH(#REF!,D103)),MAX($E$1:E102)+1,0)</f>
        <v>0</v>
      </c>
      <c r="F103" s="3" t="str">
        <f t="shared" si="13"/>
        <v/>
      </c>
      <c r="G103" s="5">
        <f>IF('Supplier Change Request FORM Z'!$D$39="",IF(ISNUMBER(SEARCH(#REF!,D103)),MAX($G$1:G102)+1,0),IF(ISNUMBER(SEARCH('Supplier Change Request FORM Z'!$D$39,D103)),MAX($G$1:G102)+1,0))</f>
        <v>0</v>
      </c>
      <c r="H103" s="3" t="str">
        <f t="shared" si="14"/>
        <v/>
      </c>
      <c r="I103" s="3"/>
      <c r="J103" s="3">
        <f>IF(ISNUMBER(SEARCH(#REF!,D103)),MAX($J$1:J102)+1,0)</f>
        <v>0</v>
      </c>
      <c r="K103" s="3" t="str">
        <f t="shared" si="15"/>
        <v/>
      </c>
      <c r="L103" s="3"/>
      <c r="N103" s="2" t="s">
        <v>208</v>
      </c>
      <c r="O103" s="2" t="s">
        <v>208</v>
      </c>
      <c r="Q103" s="97" t="s">
        <v>10343</v>
      </c>
      <c r="R103" s="97">
        <f>IF(ISNUMBER(SEARCH(#REF!,Q103)),MAX($R$1:R102)+1,0)</f>
        <v>0</v>
      </c>
      <c r="S103" s="97" t="str">
        <f t="shared" si="19"/>
        <v/>
      </c>
      <c r="T103" s="97">
        <f>IF('Supplier Change Request FORM Z'!$D$16="",IF(ISNUMBER(SEARCH('Supplier Change Request FORM Z'!$D$16,Q103)),MAX($T$1:T102)+1,0),IF(ISNUMBER(SEARCH('Supplier Change Request FORM Z'!$D$16,Q103)),MAX($T$1:T102)+1,0))</f>
        <v>102</v>
      </c>
      <c r="U103" s="97" t="str">
        <f t="shared" si="18"/>
        <v>464-MATERIAL SCIENCE AND ENGINEERING</v>
      </c>
      <c r="V103" s="97">
        <f>IF(ISNUMBER(SEARCH(#REF!,Q103)),MAX($V$1:V102)+1,0)</f>
        <v>0</v>
      </c>
      <c r="W103" s="97" t="str">
        <f t="shared" si="20"/>
        <v/>
      </c>
    </row>
    <row r="104" spans="4:23" x14ac:dyDescent="0.35">
      <c r="D104" s="3" t="s">
        <v>9887</v>
      </c>
      <c r="E104" s="5">
        <f>IF(ISNUMBER(SEARCH(#REF!,D104)),MAX($E$1:E103)+1,0)</f>
        <v>0</v>
      </c>
      <c r="F104" s="3" t="str">
        <f t="shared" si="13"/>
        <v/>
      </c>
      <c r="G104" s="5">
        <f>IF('Supplier Change Request FORM Z'!$D$39="",IF(ISNUMBER(SEARCH(#REF!,D104)),MAX($G$1:G103)+1,0),IF(ISNUMBER(SEARCH('Supplier Change Request FORM Z'!$D$39,D104)),MAX($G$1:G103)+1,0))</f>
        <v>0</v>
      </c>
      <c r="H104" s="3" t="str">
        <f t="shared" si="14"/>
        <v/>
      </c>
      <c r="I104" s="3"/>
      <c r="J104" s="3">
        <f>IF(ISNUMBER(SEARCH(#REF!,D104)),MAX($J$1:J103)+1,0)</f>
        <v>0</v>
      </c>
      <c r="K104" s="3" t="str">
        <f t="shared" si="15"/>
        <v/>
      </c>
      <c r="L104" s="3"/>
      <c r="N104" s="2" t="s">
        <v>7306</v>
      </c>
      <c r="O104" s="2" t="s">
        <v>7306</v>
      </c>
      <c r="Q104" s="97" t="s">
        <v>10344</v>
      </c>
      <c r="R104" s="97">
        <f>IF(ISNUMBER(SEARCH(#REF!,Q104)),MAX($R$1:R103)+1,0)</f>
        <v>0</v>
      </c>
      <c r="S104" s="97" t="str">
        <f t="shared" si="19"/>
        <v/>
      </c>
      <c r="T104" s="97">
        <f>IF('Supplier Change Request FORM Z'!$D$16="",IF(ISNUMBER(SEARCH('Supplier Change Request FORM Z'!$D$16,Q104)),MAX($T$1:T103)+1,0),IF(ISNUMBER(SEARCH('Supplier Change Request FORM Z'!$D$16,Q104)),MAX($T$1:T103)+1,0))</f>
        <v>103</v>
      </c>
      <c r="U104" s="97" t="str">
        <f t="shared" si="18"/>
        <v>465-DEPARTMENT OF MECHANICAL ENGINEERING (MPE)</v>
      </c>
      <c r="V104" s="97">
        <f>IF(ISNUMBER(SEARCH(#REF!,Q104)),MAX($V$1:V103)+1,0)</f>
        <v>0</v>
      </c>
      <c r="W104" s="97" t="str">
        <f t="shared" si="20"/>
        <v/>
      </c>
    </row>
    <row r="105" spans="4:23" x14ac:dyDescent="0.35">
      <c r="D105" s="3" t="s">
        <v>9888</v>
      </c>
      <c r="E105" s="5">
        <f>IF(ISNUMBER(SEARCH(#REF!,D105)),MAX($E$1:E104)+1,0)</f>
        <v>0</v>
      </c>
      <c r="F105" s="3" t="str">
        <f t="shared" si="13"/>
        <v/>
      </c>
      <c r="G105" s="5">
        <f>IF('Supplier Change Request FORM Z'!$D$39="",IF(ISNUMBER(SEARCH(#REF!,D105)),MAX($G$1:G104)+1,0),IF(ISNUMBER(SEARCH('Supplier Change Request FORM Z'!$D$39,D105)),MAX($G$1:G104)+1,0))</f>
        <v>0</v>
      </c>
      <c r="H105" s="3" t="str">
        <f t="shared" si="14"/>
        <v/>
      </c>
      <c r="I105" s="3"/>
      <c r="J105" s="3">
        <f>IF(ISNUMBER(SEARCH(#REF!,D105)),MAX($J$1:J104)+1,0)</f>
        <v>0</v>
      </c>
      <c r="K105" s="3" t="str">
        <f t="shared" si="15"/>
        <v/>
      </c>
      <c r="L105" s="3"/>
      <c r="N105" s="2" t="s">
        <v>7365</v>
      </c>
      <c r="O105" s="2" t="s">
        <v>7365</v>
      </c>
      <c r="Q105" s="97" t="s">
        <v>10345</v>
      </c>
      <c r="R105" s="97">
        <f>IF(ISNUMBER(SEARCH(#REF!,Q105)),MAX($R$1:R104)+1,0)</f>
        <v>0</v>
      </c>
      <c r="S105" s="97" t="str">
        <f t="shared" si="19"/>
        <v/>
      </c>
      <c r="T105" s="97">
        <f>IF('Supplier Change Request FORM Z'!$D$16="",IF(ISNUMBER(SEARCH('Supplier Change Request FORM Z'!$D$16,Q105)),MAX($T$1:T104)+1,0),IF(ISNUMBER(SEARCH('Supplier Change Request FORM Z'!$D$16,Q105)),MAX($T$1:T104)+1,0))</f>
        <v>104</v>
      </c>
      <c r="U105" s="97" t="str">
        <f t="shared" si="18"/>
        <v>466-DEPARTMENT OF INDUSTRIAL SYSTEMS ENGINEERING &amp; MGT</v>
      </c>
      <c r="V105" s="97">
        <f>IF(ISNUMBER(SEARCH(#REF!,Q105)),MAX($V$1:V104)+1,0)</f>
        <v>0</v>
      </c>
      <c r="W105" s="97" t="str">
        <f t="shared" si="20"/>
        <v/>
      </c>
    </row>
    <row r="106" spans="4:23" x14ac:dyDescent="0.35">
      <c r="D106" s="3" t="s">
        <v>9889</v>
      </c>
      <c r="E106" s="5">
        <f>IF(ISNUMBER(SEARCH(#REF!,D106)),MAX($E$1:E105)+1,0)</f>
        <v>0</v>
      </c>
      <c r="F106" s="3" t="str">
        <f t="shared" si="13"/>
        <v/>
      </c>
      <c r="G106" s="5">
        <f>IF('Supplier Change Request FORM Z'!$D$39="",IF(ISNUMBER(SEARCH(#REF!,D106)),MAX($G$1:G105)+1,0),IF(ISNUMBER(SEARCH('Supplier Change Request FORM Z'!$D$39,D106)),MAX($G$1:G105)+1,0))</f>
        <v>0</v>
      </c>
      <c r="H106" s="3" t="str">
        <f t="shared" si="14"/>
        <v/>
      </c>
      <c r="I106" s="3"/>
      <c r="J106" s="3">
        <f>IF(ISNUMBER(SEARCH(#REF!,D106)),MAX($J$1:J105)+1,0)</f>
        <v>0</v>
      </c>
      <c r="K106" s="3" t="str">
        <f t="shared" si="15"/>
        <v/>
      </c>
      <c r="L106" s="3"/>
      <c r="N106" s="2" t="s">
        <v>7311</v>
      </c>
      <c r="O106" s="2" t="s">
        <v>7311</v>
      </c>
      <c r="Q106" s="97" t="s">
        <v>10346</v>
      </c>
      <c r="R106" s="97">
        <f>IF(ISNUMBER(SEARCH(#REF!,Q106)),MAX($R$1:R105)+1,0)</f>
        <v>0</v>
      </c>
      <c r="S106" s="97" t="str">
        <f t="shared" si="19"/>
        <v/>
      </c>
      <c r="T106" s="97">
        <f>IF('Supplier Change Request FORM Z'!$D$16="",IF(ISNUMBER(SEARCH('Supplier Change Request FORM Z'!$D$16,Q106)),MAX($T$1:T105)+1,0),IF(ISNUMBER(SEARCH('Supplier Change Request FORM Z'!$D$16,Q106)),MAX($T$1:T105)+1,0))</f>
        <v>105</v>
      </c>
      <c r="U106" s="97" t="str">
        <f t="shared" si="18"/>
        <v>467-DEPT OF CHEMICAL &amp; BIOMOLECULAR ENGINEERING</v>
      </c>
      <c r="V106" s="97">
        <f>IF(ISNUMBER(SEARCH(#REF!,Q106)),MAX($V$1:V105)+1,0)</f>
        <v>0</v>
      </c>
      <c r="W106" s="97" t="str">
        <f t="shared" si="20"/>
        <v/>
      </c>
    </row>
    <row r="107" spans="4:23" x14ac:dyDescent="0.35">
      <c r="D107" s="3" t="s">
        <v>9890</v>
      </c>
      <c r="E107" s="5">
        <f>IF(ISNUMBER(SEARCH(#REF!,D107)),MAX($E$1:E106)+1,0)</f>
        <v>0</v>
      </c>
      <c r="F107" s="3" t="str">
        <f t="shared" si="13"/>
        <v/>
      </c>
      <c r="G107" s="5">
        <f>IF('Supplier Change Request FORM Z'!$D$39="",IF(ISNUMBER(SEARCH(#REF!,D107)),MAX($G$1:G106)+1,0),IF(ISNUMBER(SEARCH('Supplier Change Request FORM Z'!$D$39,D107)),MAX($G$1:G106)+1,0))</f>
        <v>0</v>
      </c>
      <c r="H107" s="3" t="str">
        <f t="shared" si="14"/>
        <v/>
      </c>
      <c r="I107" s="3"/>
      <c r="J107" s="3">
        <f>IF(ISNUMBER(SEARCH(#REF!,D107)),MAX($J$1:J106)+1,0)</f>
        <v>0</v>
      </c>
      <c r="K107" s="3" t="str">
        <f t="shared" si="15"/>
        <v/>
      </c>
      <c r="L107" s="3"/>
      <c r="N107" s="2" t="s">
        <v>6414</v>
      </c>
      <c r="O107" s="2" t="s">
        <v>6414</v>
      </c>
      <c r="Q107" s="97" t="s">
        <v>10347</v>
      </c>
      <c r="R107" s="97">
        <f>IF(ISNUMBER(SEARCH(#REF!,Q107)),MAX($R$1:R106)+1,0)</f>
        <v>0</v>
      </c>
      <c r="S107" s="97" t="str">
        <f t="shared" si="19"/>
        <v/>
      </c>
      <c r="T107" s="97">
        <f>IF('Supplier Change Request FORM Z'!$D$16="",IF(ISNUMBER(SEARCH('Supplier Change Request FORM Z'!$D$16,Q107)),MAX($T$1:T106)+1,0),IF(ISNUMBER(SEARCH('Supplier Change Request FORM Z'!$D$16,Q107)),MAX($T$1:T106)+1,0))</f>
        <v>106</v>
      </c>
      <c r="U107" s="97" t="str">
        <f t="shared" si="18"/>
        <v>468-DEPT OF BIOMEDICAL ENGINEERING</v>
      </c>
      <c r="V107" s="97">
        <f>IF(ISNUMBER(SEARCH(#REF!,Q107)),MAX($V$1:V106)+1,0)</f>
        <v>0</v>
      </c>
      <c r="W107" s="97" t="str">
        <f t="shared" si="20"/>
        <v/>
      </c>
    </row>
    <row r="108" spans="4:23" x14ac:dyDescent="0.35">
      <c r="D108" s="3" t="s">
        <v>9891</v>
      </c>
      <c r="E108" s="5">
        <f>IF(ISNUMBER(SEARCH(#REF!,D108)),MAX($E$1:E107)+1,0)</f>
        <v>0</v>
      </c>
      <c r="F108" s="3" t="str">
        <f t="shared" si="13"/>
        <v/>
      </c>
      <c r="G108" s="5">
        <f>IF('Supplier Change Request FORM Z'!$D$39="",IF(ISNUMBER(SEARCH(#REF!,D108)),MAX($G$1:G107)+1,0),IF(ISNUMBER(SEARCH('Supplier Change Request FORM Z'!$D$39,D108)),MAX($G$1:G107)+1,0))</f>
        <v>0</v>
      </c>
      <c r="H108" s="3" t="str">
        <f t="shared" si="14"/>
        <v/>
      </c>
      <c r="I108" s="3"/>
      <c r="J108" s="3">
        <f>IF(ISNUMBER(SEARCH(#REF!,D108)),MAX($J$1:J107)+1,0)</f>
        <v>0</v>
      </c>
      <c r="K108" s="3" t="str">
        <f t="shared" si="15"/>
        <v/>
      </c>
      <c r="L108" s="3"/>
      <c r="N108" s="2" t="s">
        <v>7309</v>
      </c>
      <c r="O108" s="2" t="s">
        <v>7309</v>
      </c>
      <c r="Q108" s="97" t="s">
        <v>10348</v>
      </c>
      <c r="R108" s="97">
        <f>IF(ISNUMBER(SEARCH(#REF!,Q108)),MAX($R$1:R107)+1,0)</f>
        <v>0</v>
      </c>
      <c r="S108" s="97" t="str">
        <f t="shared" si="19"/>
        <v/>
      </c>
      <c r="T108" s="97">
        <f>IF('Supplier Change Request FORM Z'!$D$16="",IF(ISNUMBER(SEARCH('Supplier Change Request FORM Z'!$D$16,Q108)),MAX($T$1:T107)+1,0),IF(ISNUMBER(SEARCH('Supplier Change Request FORM Z'!$D$16,Q108)),MAX($T$1:T107)+1,0))</f>
        <v>107</v>
      </c>
      <c r="U108" s="97" t="str">
        <f t="shared" si="18"/>
        <v>469-DIVISION OF INDUSTRIAL DESIGN</v>
      </c>
      <c r="V108" s="97">
        <f>IF(ISNUMBER(SEARCH(#REF!,Q108)),MAX($V$1:V107)+1,0)</f>
        <v>0</v>
      </c>
      <c r="W108" s="97" t="str">
        <f t="shared" si="20"/>
        <v/>
      </c>
    </row>
    <row r="109" spans="4:23" x14ac:dyDescent="0.35">
      <c r="D109" s="3" t="s">
        <v>9892</v>
      </c>
      <c r="E109" s="5">
        <f>IF(ISNUMBER(SEARCH(#REF!,D109)),MAX($E$1:E108)+1,0)</f>
        <v>0</v>
      </c>
      <c r="F109" s="3" t="str">
        <f t="shared" si="13"/>
        <v/>
      </c>
      <c r="G109" s="5">
        <f>IF('Supplier Change Request FORM Z'!$D$39="",IF(ISNUMBER(SEARCH(#REF!,D109)),MAX($G$1:G108)+1,0),IF(ISNUMBER(SEARCH('Supplier Change Request FORM Z'!$D$39,D109)),MAX($G$1:G108)+1,0))</f>
        <v>0</v>
      </c>
      <c r="H109" s="3" t="str">
        <f t="shared" si="14"/>
        <v/>
      </c>
      <c r="I109" s="3"/>
      <c r="J109" s="3">
        <f>IF(ISNUMBER(SEARCH(#REF!,D109)),MAX($J$1:J108)+1,0)</f>
        <v>0</v>
      </c>
      <c r="K109" s="3" t="str">
        <f t="shared" si="15"/>
        <v/>
      </c>
      <c r="L109" s="3"/>
      <c r="N109" s="2" t="s">
        <v>7529</v>
      </c>
      <c r="O109" s="2" t="s">
        <v>7529</v>
      </c>
      <c r="Q109" s="97" t="s">
        <v>10349</v>
      </c>
      <c r="R109" s="97">
        <f>IF(ISNUMBER(SEARCH(#REF!,Q109)),MAX($R$1:R108)+1,0)</f>
        <v>0</v>
      </c>
      <c r="S109" s="97" t="str">
        <f t="shared" si="19"/>
        <v/>
      </c>
      <c r="T109" s="97">
        <f>IF('Supplier Change Request FORM Z'!$D$16="",IF(ISNUMBER(SEARCH('Supplier Change Request FORM Z'!$D$16,Q109)),MAX($T$1:T108)+1,0),IF(ISNUMBER(SEARCH('Supplier Change Request FORM Z'!$D$16,Q109)),MAX($T$1:T108)+1,0))</f>
        <v>108</v>
      </c>
      <c r="U109" s="97" t="str">
        <f t="shared" si="18"/>
        <v>470-DEPARTMENT OF ARCHITECTURE</v>
      </c>
      <c r="V109" s="97">
        <f>IF(ISNUMBER(SEARCH(#REF!,Q109)),MAX($V$1:V108)+1,0)</f>
        <v>0</v>
      </c>
      <c r="W109" s="97" t="str">
        <f t="shared" si="20"/>
        <v/>
      </c>
    </row>
    <row r="110" spans="4:23" x14ac:dyDescent="0.35">
      <c r="D110" s="3" t="s">
        <v>13</v>
      </c>
      <c r="E110" s="5">
        <f>IF(ISNUMBER(SEARCH(#REF!,D110)),MAX($E$1:E109)+1,0)</f>
        <v>0</v>
      </c>
      <c r="F110" s="3" t="str">
        <f t="shared" si="13"/>
        <v/>
      </c>
      <c r="G110" s="5">
        <f>IF('Supplier Change Request FORM Z'!$D$39="",IF(ISNUMBER(SEARCH(#REF!,D110)),MAX($G$1:G109)+1,0),IF(ISNUMBER(SEARCH('Supplier Change Request FORM Z'!$D$39,D110)),MAX($G$1:G109)+1,0))</f>
        <v>0</v>
      </c>
      <c r="H110" s="3" t="str">
        <f t="shared" si="14"/>
        <v/>
      </c>
      <c r="I110" s="3"/>
      <c r="J110" s="3">
        <f>IF(ISNUMBER(SEARCH(#REF!,D110)),MAX($J$1:J109)+1,0)</f>
        <v>0</v>
      </c>
      <c r="K110" s="3" t="str">
        <f t="shared" si="15"/>
        <v/>
      </c>
      <c r="L110" s="3"/>
      <c r="N110" s="2" t="s">
        <v>7540</v>
      </c>
      <c r="O110" s="2" t="s">
        <v>7540</v>
      </c>
      <c r="Q110" s="97" t="s">
        <v>10350</v>
      </c>
      <c r="R110" s="97">
        <f>IF(ISNUMBER(SEARCH(#REF!,Q110)),MAX($R$1:R109)+1,0)</f>
        <v>0</v>
      </c>
      <c r="S110" s="97" t="str">
        <f t="shared" si="19"/>
        <v/>
      </c>
      <c r="T110" s="97">
        <f>IF('Supplier Change Request FORM Z'!$D$16="",IF(ISNUMBER(SEARCH('Supplier Change Request FORM Z'!$D$16,Q110)),MAX($T$1:T109)+1,0),IF(ISNUMBER(SEARCH('Supplier Change Request FORM Z'!$D$16,Q110)),MAX($T$1:T109)+1,0))</f>
        <v>109</v>
      </c>
      <c r="U110" s="97" t="str">
        <f t="shared" si="18"/>
        <v xml:space="preserve">471-DEPARTMENT OF THE BUILT ENVIRONMENT </v>
      </c>
      <c r="V110" s="97">
        <f>IF(ISNUMBER(SEARCH(#REF!,Q110)),MAX($V$1:V109)+1,0)</f>
        <v>0</v>
      </c>
      <c r="W110" s="97" t="str">
        <f t="shared" si="20"/>
        <v/>
      </c>
    </row>
    <row r="111" spans="4:23" x14ac:dyDescent="0.35">
      <c r="D111" s="3" t="s">
        <v>9893</v>
      </c>
      <c r="E111" s="5">
        <f>IF(ISNUMBER(SEARCH(#REF!,D111)),MAX($E$1:E110)+1,0)</f>
        <v>0</v>
      </c>
      <c r="F111" s="3" t="str">
        <f t="shared" si="13"/>
        <v/>
      </c>
      <c r="G111" s="5">
        <f>IF('Supplier Change Request FORM Z'!$D$39="",IF(ISNUMBER(SEARCH(#REF!,D111)),MAX($G$1:G110)+1,0),IF(ISNUMBER(SEARCH('Supplier Change Request FORM Z'!$D$39,D111)),MAX($G$1:G110)+1,0))</f>
        <v>0</v>
      </c>
      <c r="H111" s="3" t="str">
        <f t="shared" si="14"/>
        <v/>
      </c>
      <c r="I111" s="3"/>
      <c r="J111" s="3">
        <f>IF(ISNUMBER(SEARCH(#REF!,D111)),MAX($J$1:J110)+1,0)</f>
        <v>0</v>
      </c>
      <c r="K111" s="3" t="str">
        <f t="shared" si="15"/>
        <v/>
      </c>
      <c r="L111" s="3"/>
      <c r="N111" s="2" t="s">
        <v>259</v>
      </c>
      <c r="O111" s="2" t="s">
        <v>259</v>
      </c>
      <c r="Q111" s="97" t="s">
        <v>10351</v>
      </c>
      <c r="R111" s="97">
        <f>IF(ISNUMBER(SEARCH(#REF!,Q111)),MAX($R$1:R110)+1,0)</f>
        <v>0</v>
      </c>
      <c r="S111" s="97" t="str">
        <f t="shared" si="19"/>
        <v/>
      </c>
      <c r="T111" s="97">
        <f>IF('Supplier Change Request FORM Z'!$D$16="",IF(ISNUMBER(SEARCH('Supplier Change Request FORM Z'!$D$16,Q111)),MAX($T$1:T110)+1,0),IF(ISNUMBER(SEARCH('Supplier Change Request FORM Z'!$D$16,Q111)),MAX($T$1:T110)+1,0))</f>
        <v>110</v>
      </c>
      <c r="U111" s="97" t="str">
        <f t="shared" si="18"/>
        <v>472-ENGINEERING SCIENCE PROGRAM</v>
      </c>
      <c r="V111" s="97">
        <f>IF(ISNUMBER(SEARCH(#REF!,Q111)),MAX($V$1:V110)+1,0)</f>
        <v>0</v>
      </c>
      <c r="W111" s="97" t="str">
        <f t="shared" si="20"/>
        <v/>
      </c>
    </row>
    <row r="112" spans="4:23" x14ac:dyDescent="0.35">
      <c r="D112" s="3" t="s">
        <v>9894</v>
      </c>
      <c r="E112" s="5">
        <f>IF(ISNUMBER(SEARCH(#REF!,D112)),MAX($E$1:E111)+1,0)</f>
        <v>0</v>
      </c>
      <c r="F112" s="3" t="str">
        <f t="shared" si="13"/>
        <v/>
      </c>
      <c r="G112" s="5">
        <f>IF('Supplier Change Request FORM Z'!$D$39="",IF(ISNUMBER(SEARCH(#REF!,D112)),MAX($G$1:G111)+1,0),IF(ISNUMBER(SEARCH('Supplier Change Request FORM Z'!$D$39,D112)),MAX($G$1:G111)+1,0))</f>
        <v>0</v>
      </c>
      <c r="H112" s="3" t="str">
        <f t="shared" si="14"/>
        <v/>
      </c>
      <c r="I112" s="3"/>
      <c r="J112" s="3">
        <f>IF(ISNUMBER(SEARCH(#REF!,D112)),MAX($J$1:J111)+1,0)</f>
        <v>0</v>
      </c>
      <c r="K112" s="3" t="str">
        <f t="shared" si="15"/>
        <v/>
      </c>
      <c r="L112" s="3"/>
      <c r="N112" s="2" t="s">
        <v>7383</v>
      </c>
      <c r="O112" s="2" t="s">
        <v>7383</v>
      </c>
      <c r="Q112" s="97" t="s">
        <v>10140</v>
      </c>
      <c r="R112" s="97">
        <f>IF(ISNUMBER(SEARCH(#REF!,Q112)),MAX($R$1:R111)+1,0)</f>
        <v>0</v>
      </c>
      <c r="S112" s="97" t="str">
        <f t="shared" si="19"/>
        <v/>
      </c>
      <c r="T112" s="97">
        <f>IF('Supplier Change Request FORM Z'!$D$16="",IF(ISNUMBER(SEARCH('Supplier Change Request FORM Z'!$D$16,Q112)),MAX($T$1:T111)+1,0),IF(ISNUMBER(SEARCH('Supplier Change Request FORM Z'!$D$16,Q112)),MAX($T$1:T111)+1,0))</f>
        <v>111</v>
      </c>
      <c r="U112" s="97" t="str">
        <f t="shared" si="18"/>
        <v>504-TEMASEK DEFENCE SYSTEMS INSTITUTE(TDSI)</v>
      </c>
      <c r="V112" s="97">
        <f>IF(ISNUMBER(SEARCH(#REF!,Q112)),MAX($V$1:V111)+1,0)</f>
        <v>0</v>
      </c>
      <c r="W112" s="97" t="str">
        <f t="shared" si="20"/>
        <v/>
      </c>
    </row>
    <row r="113" spans="4:23" x14ac:dyDescent="0.35">
      <c r="D113" s="3" t="s">
        <v>9895</v>
      </c>
      <c r="E113" s="5">
        <f>IF(ISNUMBER(SEARCH(#REF!,D113)),MAX($E$1:E112)+1,0)</f>
        <v>0</v>
      </c>
      <c r="F113" s="3" t="str">
        <f t="shared" si="13"/>
        <v/>
      </c>
      <c r="G113" s="5">
        <f>IF('Supplier Change Request FORM Z'!$D$39="",IF(ISNUMBER(SEARCH(#REF!,D113)),MAX($G$1:G112)+1,0),IF(ISNUMBER(SEARCH('Supplier Change Request FORM Z'!$D$39,D113)),MAX($G$1:G112)+1,0))</f>
        <v>0</v>
      </c>
      <c r="H113" s="3" t="str">
        <f t="shared" si="14"/>
        <v/>
      </c>
      <c r="I113" s="3"/>
      <c r="J113" s="3">
        <f>IF(ISNUMBER(SEARCH(#REF!,D113)),MAX($J$1:J112)+1,0)</f>
        <v>0</v>
      </c>
      <c r="K113" s="3" t="str">
        <f t="shared" si="15"/>
        <v/>
      </c>
      <c r="L113" s="3"/>
      <c r="N113" s="2" t="s">
        <v>7400</v>
      </c>
      <c r="O113" s="2" t="s">
        <v>7400</v>
      </c>
      <c r="Q113" s="97" t="s">
        <v>10141</v>
      </c>
      <c r="R113" s="97">
        <f>IF(ISNUMBER(SEARCH(#REF!,Q113)),MAX($R$1:R112)+1,0)</f>
        <v>0</v>
      </c>
      <c r="S113" s="97" t="str">
        <f t="shared" si="19"/>
        <v/>
      </c>
      <c r="T113" s="97">
        <f>IF('Supplier Change Request FORM Z'!$D$16="",IF(ISNUMBER(SEARCH('Supplier Change Request FORM Z'!$D$16,Q113)),MAX($T$1:T112)+1,0),IF(ISNUMBER(SEARCH('Supplier Change Request FORM Z'!$D$16,Q113)),MAX($T$1:T112)+1,0))</f>
        <v>112</v>
      </c>
      <c r="U113" s="97" t="str">
        <f t="shared" si="18"/>
        <v>505-TEMBUSU COLLEGE</v>
      </c>
      <c r="V113" s="97">
        <f>IF(ISNUMBER(SEARCH(#REF!,Q113)),MAX($V$1:V112)+1,0)</f>
        <v>0</v>
      </c>
      <c r="W113" s="97" t="str">
        <f t="shared" si="20"/>
        <v/>
      </c>
    </row>
    <row r="114" spans="4:23" x14ac:dyDescent="0.35">
      <c r="D114" s="3" t="s">
        <v>9896</v>
      </c>
      <c r="E114" s="5">
        <f>IF(ISNUMBER(SEARCH(#REF!,D114)),MAX($E$1:E113)+1,0)</f>
        <v>0</v>
      </c>
      <c r="F114" s="3" t="str">
        <f t="shared" si="13"/>
        <v/>
      </c>
      <c r="G114" s="5">
        <f>IF('Supplier Change Request FORM Z'!$D$39="",IF(ISNUMBER(SEARCH(#REF!,D114)),MAX($G$1:G113)+1,0),IF(ISNUMBER(SEARCH('Supplier Change Request FORM Z'!$D$39,D114)),MAX($G$1:G113)+1,0))</f>
        <v>0</v>
      </c>
      <c r="H114" s="3" t="str">
        <f t="shared" si="14"/>
        <v/>
      </c>
      <c r="I114" s="3"/>
      <c r="J114" s="3">
        <f>IF(ISNUMBER(SEARCH(#REF!,D114)),MAX($J$1:J113)+1,0)</f>
        <v>0</v>
      </c>
      <c r="K114" s="3" t="str">
        <f t="shared" si="15"/>
        <v/>
      </c>
      <c r="L114" s="3"/>
      <c r="N114" s="2" t="s">
        <v>7432</v>
      </c>
      <c r="O114" s="2" t="s">
        <v>7432</v>
      </c>
      <c r="Q114" s="97" t="s">
        <v>10142</v>
      </c>
      <c r="R114" s="97">
        <f>IF(ISNUMBER(SEARCH(#REF!,Q114)),MAX($R$1:R113)+1,0)</f>
        <v>0</v>
      </c>
      <c r="S114" s="97" t="str">
        <f t="shared" si="19"/>
        <v/>
      </c>
      <c r="T114" s="97">
        <f>IF('Supplier Change Request FORM Z'!$D$16="",IF(ISNUMBER(SEARCH('Supplier Change Request FORM Z'!$D$16,Q114)),MAX($T$1:T113)+1,0),IF(ISNUMBER(SEARCH('Supplier Change Request FORM Z'!$D$16,Q114)),MAX($T$1:T113)+1,0))</f>
        <v>113</v>
      </c>
      <c r="U114" s="97" t="str">
        <f t="shared" si="18"/>
        <v>506-COLLEGE OF ALICE AND PETER TAN(CAPT)</v>
      </c>
      <c r="V114" s="97">
        <f>IF(ISNUMBER(SEARCH(#REF!,Q114)),MAX($V$1:V113)+1,0)</f>
        <v>0</v>
      </c>
      <c r="W114" s="97" t="str">
        <f t="shared" si="20"/>
        <v/>
      </c>
    </row>
    <row r="115" spans="4:23" x14ac:dyDescent="0.35">
      <c r="D115" s="3" t="s">
        <v>9897</v>
      </c>
      <c r="E115" s="5">
        <f>IF(ISNUMBER(SEARCH(#REF!,D115)),MAX($E$1:E114)+1,0)</f>
        <v>0</v>
      </c>
      <c r="F115" s="3" t="str">
        <f t="shared" si="13"/>
        <v/>
      </c>
      <c r="G115" s="5">
        <f>IF('Supplier Change Request FORM Z'!$D$39="",IF(ISNUMBER(SEARCH(#REF!,D115)),MAX($G$1:G114)+1,0),IF(ISNUMBER(SEARCH('Supplier Change Request FORM Z'!$D$39,D115)),MAX($G$1:G114)+1,0))</f>
        <v>0</v>
      </c>
      <c r="H115" s="3" t="str">
        <f t="shared" si="14"/>
        <v/>
      </c>
      <c r="I115" s="3"/>
      <c r="J115" s="3">
        <f>IF(ISNUMBER(SEARCH(#REF!,D115)),MAX($J$1:J114)+1,0)</f>
        <v>0</v>
      </c>
      <c r="K115" s="3" t="str">
        <f t="shared" si="15"/>
        <v/>
      </c>
      <c r="L115" s="3"/>
      <c r="N115" s="2" t="s">
        <v>7436</v>
      </c>
      <c r="O115" s="2" t="s">
        <v>7436</v>
      </c>
      <c r="Q115" s="97" t="s">
        <v>10143</v>
      </c>
      <c r="R115" s="97">
        <f>IF(ISNUMBER(SEARCH(#REF!,Q115)),MAX($R$1:R114)+1,0)</f>
        <v>0</v>
      </c>
      <c r="S115" s="97" t="str">
        <f t="shared" si="19"/>
        <v/>
      </c>
      <c r="T115" s="97">
        <f>IF('Supplier Change Request FORM Z'!$D$16="",IF(ISNUMBER(SEARCH('Supplier Change Request FORM Z'!$D$16,Q115)),MAX($T$1:T114)+1,0),IF(ISNUMBER(SEARCH('Supplier Change Request FORM Z'!$D$16,Q115)),MAX($T$1:T114)+1,0))</f>
        <v>114</v>
      </c>
      <c r="U115" s="97" t="str">
        <f t="shared" si="18"/>
        <v>507-RIDGE VIEW RESIDENTIAL COLLEGE</v>
      </c>
      <c r="V115" s="97">
        <f>IF(ISNUMBER(SEARCH(#REF!,Q115)),MAX($V$1:V114)+1,0)</f>
        <v>0</v>
      </c>
      <c r="W115" s="97" t="str">
        <f t="shared" si="20"/>
        <v/>
      </c>
    </row>
    <row r="116" spans="4:23" x14ac:dyDescent="0.35">
      <c r="D116" s="3" t="s">
        <v>9898</v>
      </c>
      <c r="E116" s="5">
        <f>IF(ISNUMBER(SEARCH(#REF!,D116)),MAX($E$1:E115)+1,0)</f>
        <v>0</v>
      </c>
      <c r="F116" s="3" t="str">
        <f t="shared" si="13"/>
        <v/>
      </c>
      <c r="G116" s="5">
        <f>IF('Supplier Change Request FORM Z'!$D$39="",IF(ISNUMBER(SEARCH(#REF!,D116)),MAX($G$1:G115)+1,0),IF(ISNUMBER(SEARCH('Supplier Change Request FORM Z'!$D$39,D116)),MAX($G$1:G115)+1,0))</f>
        <v>0</v>
      </c>
      <c r="H116" s="3" t="str">
        <f t="shared" si="14"/>
        <v/>
      </c>
      <c r="I116" s="3"/>
      <c r="J116" s="3">
        <f>IF(ISNUMBER(SEARCH(#REF!,D116)),MAX($J$1:J115)+1,0)</f>
        <v>0</v>
      </c>
      <c r="K116" s="3" t="str">
        <f t="shared" si="15"/>
        <v/>
      </c>
      <c r="L116" s="3"/>
      <c r="N116" s="2" t="s">
        <v>7444</v>
      </c>
      <c r="O116" s="2" t="s">
        <v>7444</v>
      </c>
      <c r="Q116" s="97" t="s">
        <v>10144</v>
      </c>
      <c r="R116" s="97">
        <f>IF(ISNUMBER(SEARCH(#REF!,Q116)),MAX($R$1:R115)+1,0)</f>
        <v>0</v>
      </c>
      <c r="S116" s="97" t="str">
        <f t="shared" si="19"/>
        <v/>
      </c>
      <c r="T116" s="97">
        <f>IF('Supplier Change Request FORM Z'!$D$16="",IF(ISNUMBER(SEARCH('Supplier Change Request FORM Z'!$D$16,Q116)),MAX($T$1:T115)+1,0),IF(ISNUMBER(SEARCH('Supplier Change Request FORM Z'!$D$16,Q116)),MAX($T$1:T115)+1,0))</f>
        <v>115</v>
      </c>
      <c r="U116" s="97" t="str">
        <f t="shared" si="18"/>
        <v>508-RESIDENTIAL COLLEGE 4</v>
      </c>
      <c r="V116" s="97">
        <f>IF(ISNUMBER(SEARCH(#REF!,Q116)),MAX($V$1:V115)+1,0)</f>
        <v>0</v>
      </c>
      <c r="W116" s="97" t="str">
        <f t="shared" si="20"/>
        <v/>
      </c>
    </row>
    <row r="117" spans="4:23" x14ac:dyDescent="0.35">
      <c r="D117" s="3" t="s">
        <v>9899</v>
      </c>
      <c r="E117" s="5">
        <f>IF(ISNUMBER(SEARCH(#REF!,D117)),MAX($E$1:E116)+1,0)</f>
        <v>0</v>
      </c>
      <c r="F117" s="3" t="str">
        <f t="shared" si="13"/>
        <v/>
      </c>
      <c r="G117" s="5">
        <f>IF('Supplier Change Request FORM Z'!$D$39="",IF(ISNUMBER(SEARCH(#REF!,D117)),MAX($G$1:G116)+1,0),IF(ISNUMBER(SEARCH('Supplier Change Request FORM Z'!$D$39,D117)),MAX($G$1:G116)+1,0))</f>
        <v>0</v>
      </c>
      <c r="H117" s="3" t="str">
        <f t="shared" si="14"/>
        <v/>
      </c>
      <c r="I117" s="3"/>
      <c r="J117" s="3">
        <f>IF(ISNUMBER(SEARCH(#REF!,D117)),MAX($J$1:J116)+1,0)</f>
        <v>0</v>
      </c>
      <c r="K117" s="3" t="str">
        <f t="shared" si="15"/>
        <v/>
      </c>
      <c r="L117" s="3"/>
      <c r="N117" s="2" t="s">
        <v>7451</v>
      </c>
      <c r="O117" s="2" t="s">
        <v>7451</v>
      </c>
      <c r="Q117" s="97" t="s">
        <v>10357</v>
      </c>
      <c r="R117" s="97">
        <f>IF(ISNUMBER(SEARCH(#REF!,Q117)),MAX($R$1:R116)+1,0)</f>
        <v>0</v>
      </c>
      <c r="S117" s="97" t="str">
        <f t="shared" si="19"/>
        <v/>
      </c>
      <c r="T117" s="97">
        <f>IF('Supplier Change Request FORM Z'!$D$16="",IF(ISNUMBER(SEARCH('Supplier Change Request FORM Z'!$D$16,Q117)),MAX($T$1:T116)+1,0),IF(ISNUMBER(SEARCH('Supplier Change Request FORM Z'!$D$16,Q117)),MAX($T$1:T116)+1,0))</f>
        <v>116</v>
      </c>
      <c r="U117" s="97" t="str">
        <f t="shared" si="18"/>
        <v>510-NUS COLLEGE</v>
      </c>
      <c r="V117" s="97">
        <f>IF(ISNUMBER(SEARCH(#REF!,Q117)),MAX($V$1:V116)+1,0)</f>
        <v>0</v>
      </c>
      <c r="W117" s="97" t="str">
        <f t="shared" si="20"/>
        <v/>
      </c>
    </row>
    <row r="118" spans="4:23" x14ac:dyDescent="0.35">
      <c r="D118" s="3" t="s">
        <v>9900</v>
      </c>
      <c r="E118" s="5">
        <f>IF(ISNUMBER(SEARCH(#REF!,D118)),MAX($E$1:E117)+1,0)</f>
        <v>0</v>
      </c>
      <c r="F118" s="3" t="str">
        <f t="shared" si="13"/>
        <v/>
      </c>
      <c r="G118" s="5">
        <f>IF('Supplier Change Request FORM Z'!$D$39="",IF(ISNUMBER(SEARCH(#REF!,D118)),MAX($G$1:G117)+1,0),IF(ISNUMBER(SEARCH('Supplier Change Request FORM Z'!$D$39,D118)),MAX($G$1:G117)+1,0))</f>
        <v>0</v>
      </c>
      <c r="H118" s="3" t="str">
        <f t="shared" si="14"/>
        <v/>
      </c>
      <c r="I118" s="3"/>
      <c r="J118" s="3">
        <f>IF(ISNUMBER(SEARCH(#REF!,D118)),MAX($J$1:J117)+1,0)</f>
        <v>0</v>
      </c>
      <c r="K118" s="3" t="str">
        <f t="shared" si="15"/>
        <v/>
      </c>
      <c r="L118" s="3"/>
      <c r="N118" s="2" t="s">
        <v>7425</v>
      </c>
      <c r="O118" s="2" t="s">
        <v>7425</v>
      </c>
      <c r="Q118" s="97" t="s">
        <v>10145</v>
      </c>
      <c r="R118" s="97">
        <f>IF(ISNUMBER(SEARCH(#REF!,Q118)),MAX($R$1:R117)+1,0)</f>
        <v>0</v>
      </c>
      <c r="S118" s="97" t="str">
        <f t="shared" si="19"/>
        <v/>
      </c>
      <c r="T118" s="97">
        <f>IF('Supplier Change Request FORM Z'!$D$16="",IF(ISNUMBER(SEARCH('Supplier Change Request FORM Z'!$D$16,Q118)),MAX($T$1:T117)+1,0),IF(ISNUMBER(SEARCH('Supplier Change Request FORM Z'!$D$16,Q118)),MAX($T$1:T117)+1,0))</f>
        <v>117</v>
      </c>
      <c r="U118" s="97" t="str">
        <f t="shared" si="18"/>
        <v>511-SCHOOL OF BUSINESS (BIZ)</v>
      </c>
      <c r="V118" s="97">
        <f>IF(ISNUMBER(SEARCH(#REF!,Q118)),MAX($V$1:V117)+1,0)</f>
        <v>0</v>
      </c>
      <c r="W118" s="97" t="str">
        <f t="shared" si="20"/>
        <v/>
      </c>
    </row>
    <row r="119" spans="4:23" x14ac:dyDescent="0.35">
      <c r="D119" s="3" t="s">
        <v>9901</v>
      </c>
      <c r="E119" s="5">
        <f>IF(ISNUMBER(SEARCH(#REF!,D119)),MAX($E$1:E118)+1,0)</f>
        <v>0</v>
      </c>
      <c r="F119" s="3" t="str">
        <f t="shared" si="13"/>
        <v/>
      </c>
      <c r="G119" s="5">
        <f>IF('Supplier Change Request FORM Z'!$D$39="",IF(ISNUMBER(SEARCH(#REF!,D119)),MAX($G$1:G118)+1,0),IF(ISNUMBER(SEARCH('Supplier Change Request FORM Z'!$D$39,D119)),MAX($G$1:G118)+1,0))</f>
        <v>0</v>
      </c>
      <c r="H119" s="3" t="str">
        <f t="shared" si="14"/>
        <v/>
      </c>
      <c r="I119" s="3"/>
      <c r="J119" s="3">
        <f>IF(ISNUMBER(SEARCH(#REF!,D119)),MAX($J$1:J118)+1,0)</f>
        <v>0</v>
      </c>
      <c r="K119" s="3" t="str">
        <f t="shared" si="15"/>
        <v/>
      </c>
      <c r="L119" s="3"/>
      <c r="N119" s="2" t="s">
        <v>6135</v>
      </c>
      <c r="O119" s="2" t="s">
        <v>6135</v>
      </c>
      <c r="Q119" s="97" t="s">
        <v>10146</v>
      </c>
      <c r="R119" s="97">
        <f>IF(ISNUMBER(SEARCH(#REF!,Q119)),MAX($R$1:R118)+1,0)</f>
        <v>0</v>
      </c>
      <c r="S119" s="97" t="str">
        <f t="shared" si="19"/>
        <v/>
      </c>
      <c r="T119" s="97">
        <f>IF('Supplier Change Request FORM Z'!$D$16="",IF(ISNUMBER(SEARCH('Supplier Change Request FORM Z'!$D$16,Q119)),MAX($T$1:T118)+1,0),IF(ISNUMBER(SEARCH('Supplier Change Request FORM Z'!$D$16,Q119)),MAX($T$1:T118)+1,0))</f>
        <v>118</v>
      </c>
      <c r="U119" s="97" t="str">
        <f t="shared" si="18"/>
        <v>514-DEPARTMENT OF ANALYTICS &amp; OPERATIONS</v>
      </c>
      <c r="V119" s="97">
        <f>IF(ISNUMBER(SEARCH(#REF!,Q119)),MAX($V$1:V118)+1,0)</f>
        <v>0</v>
      </c>
      <c r="W119" s="97" t="str">
        <f t="shared" si="20"/>
        <v/>
      </c>
    </row>
    <row r="120" spans="4:23" x14ac:dyDescent="0.35">
      <c r="D120" s="3" t="s">
        <v>9902</v>
      </c>
      <c r="E120" s="5">
        <f>IF(ISNUMBER(SEARCH(#REF!,D120)),MAX($E$1:E119)+1,0)</f>
        <v>0</v>
      </c>
      <c r="F120" s="3" t="str">
        <f t="shared" si="13"/>
        <v/>
      </c>
      <c r="G120" s="5">
        <f>IF('Supplier Change Request FORM Z'!$D$39="",IF(ISNUMBER(SEARCH(#REF!,D120)),MAX($G$1:G119)+1,0),IF(ISNUMBER(SEARCH('Supplier Change Request FORM Z'!$D$39,D120)),MAX($G$1:G119)+1,0))</f>
        <v>0</v>
      </c>
      <c r="H120" s="3" t="str">
        <f t="shared" si="14"/>
        <v/>
      </c>
      <c r="I120" s="3"/>
      <c r="J120" s="3">
        <f>IF(ISNUMBER(SEARCH(#REF!,D120)),MAX($J$1:J119)+1,0)</f>
        <v>0</v>
      </c>
      <c r="K120" s="3" t="str">
        <f t="shared" si="15"/>
        <v/>
      </c>
      <c r="L120" s="3"/>
      <c r="N120" s="2" t="s">
        <v>7453</v>
      </c>
      <c r="O120" s="2" t="s">
        <v>7453</v>
      </c>
      <c r="Q120" s="97" t="s">
        <v>10147</v>
      </c>
      <c r="R120" s="97">
        <f>IF(ISNUMBER(SEARCH(#REF!,Q120)),MAX($R$1:R119)+1,0)</f>
        <v>0</v>
      </c>
      <c r="S120" s="97" t="str">
        <f t="shared" si="19"/>
        <v/>
      </c>
      <c r="T120" s="97">
        <f>IF('Supplier Change Request FORM Z'!$D$16="",IF(ISNUMBER(SEARCH('Supplier Change Request FORM Z'!$D$16,Q120)),MAX($T$1:T119)+1,0),IF(ISNUMBER(SEARCH('Supplier Change Request FORM Z'!$D$16,Q120)),MAX($T$1:T119)+1,0))</f>
        <v>119</v>
      </c>
      <c r="U120" s="97" t="str">
        <f t="shared" si="18"/>
        <v>516-DEPARTMENT OF MARKETING</v>
      </c>
      <c r="V120" s="97">
        <f>IF(ISNUMBER(SEARCH(#REF!,Q120)),MAX($V$1:V119)+1,0)</f>
        <v>0</v>
      </c>
      <c r="W120" s="97" t="str">
        <f t="shared" si="20"/>
        <v/>
      </c>
    </row>
    <row r="121" spans="4:23" x14ac:dyDescent="0.35">
      <c r="D121" s="3" t="s">
        <v>9903</v>
      </c>
      <c r="E121" s="5">
        <f>IF(ISNUMBER(SEARCH(#REF!,D121)),MAX($E$1:E120)+1,0)</f>
        <v>0</v>
      </c>
      <c r="F121" s="3" t="str">
        <f t="shared" si="13"/>
        <v/>
      </c>
      <c r="G121" s="5">
        <f>IF('Supplier Change Request FORM Z'!$D$39="",IF(ISNUMBER(SEARCH(#REF!,D121)),MAX($G$1:G120)+1,0),IF(ISNUMBER(SEARCH('Supplier Change Request FORM Z'!$D$39,D121)),MAX($G$1:G120)+1,0))</f>
        <v>0</v>
      </c>
      <c r="H121" s="3" t="str">
        <f t="shared" si="14"/>
        <v/>
      </c>
      <c r="I121" s="3"/>
      <c r="J121" s="3">
        <f>IF(ISNUMBER(SEARCH(#REF!,D121)),MAX($J$1:J120)+1,0)</f>
        <v>0</v>
      </c>
      <c r="K121" s="3" t="str">
        <f t="shared" si="15"/>
        <v/>
      </c>
      <c r="L121" s="3"/>
      <c r="N121" s="2" t="s">
        <v>7303</v>
      </c>
      <c r="O121" s="2" t="s">
        <v>7303</v>
      </c>
      <c r="Q121" s="97" t="s">
        <v>10148</v>
      </c>
      <c r="R121" s="97">
        <f>IF(ISNUMBER(SEARCH(#REF!,Q121)),MAX($R$1:R120)+1,0)</f>
        <v>0</v>
      </c>
      <c r="S121" s="97" t="str">
        <f t="shared" si="19"/>
        <v/>
      </c>
      <c r="T121" s="97">
        <f>IF('Supplier Change Request FORM Z'!$D$16="",IF(ISNUMBER(SEARCH('Supplier Change Request FORM Z'!$D$16,Q121)),MAX($T$1:T120)+1,0),IF(ISNUMBER(SEARCH('Supplier Change Request FORM Z'!$D$16,Q121)),MAX($T$1:T120)+1,0))</f>
        <v>120</v>
      </c>
      <c r="U121" s="97" t="str">
        <f t="shared" si="18"/>
        <v>517-DEPARTMENT OF MANAGEMENT &amp; ORGANISATION</v>
      </c>
      <c r="V121" s="97">
        <f>IF(ISNUMBER(SEARCH(#REF!,Q121)),MAX($V$1:V120)+1,0)</f>
        <v>0</v>
      </c>
      <c r="W121" s="97" t="str">
        <f t="shared" si="20"/>
        <v/>
      </c>
    </row>
    <row r="122" spans="4:23" x14ac:dyDescent="0.35">
      <c r="D122" s="3" t="s">
        <v>9904</v>
      </c>
      <c r="E122" s="5">
        <f>IF(ISNUMBER(SEARCH(#REF!,D122)),MAX($E$1:E121)+1,0)</f>
        <v>0</v>
      </c>
      <c r="F122" s="3" t="str">
        <f t="shared" si="13"/>
        <v/>
      </c>
      <c r="G122" s="5">
        <f>IF('Supplier Change Request FORM Z'!$D$39="",IF(ISNUMBER(SEARCH(#REF!,D122)),MAX($G$1:G121)+1,0),IF(ISNUMBER(SEARCH('Supplier Change Request FORM Z'!$D$39,D122)),MAX($G$1:G121)+1,0))</f>
        <v>0</v>
      </c>
      <c r="H122" s="3" t="str">
        <f t="shared" si="14"/>
        <v/>
      </c>
      <c r="I122" s="3"/>
      <c r="J122" s="3">
        <f>IF(ISNUMBER(SEARCH(#REF!,D122)),MAX($J$1:J121)+1,0)</f>
        <v>0</v>
      </c>
      <c r="K122" s="3" t="str">
        <f t="shared" si="15"/>
        <v/>
      </c>
      <c r="L122" s="3"/>
      <c r="N122" s="2" t="s">
        <v>7427</v>
      </c>
      <c r="O122" s="2" t="s">
        <v>7427</v>
      </c>
      <c r="Q122" s="97" t="s">
        <v>10149</v>
      </c>
      <c r="R122" s="97">
        <f>IF(ISNUMBER(SEARCH(#REF!,Q122)),MAX($R$1:R121)+1,0)</f>
        <v>0</v>
      </c>
      <c r="S122" s="97" t="str">
        <f t="shared" si="19"/>
        <v/>
      </c>
      <c r="T122" s="97">
        <f>IF('Supplier Change Request FORM Z'!$D$16="",IF(ISNUMBER(SEARCH('Supplier Change Request FORM Z'!$D$16,Q122)),MAX($T$1:T121)+1,0),IF(ISNUMBER(SEARCH('Supplier Change Request FORM Z'!$D$16,Q122)),MAX($T$1:T121)+1,0))</f>
        <v>121</v>
      </c>
      <c r="U122" s="97" t="str">
        <f t="shared" si="18"/>
        <v>521-DEPARTMENT OF ACCOUNTING</v>
      </c>
      <c r="V122" s="97">
        <f>IF(ISNUMBER(SEARCH(#REF!,Q122)),MAX($V$1:V121)+1,0)</f>
        <v>0</v>
      </c>
      <c r="W122" s="97" t="str">
        <f t="shared" si="20"/>
        <v/>
      </c>
    </row>
    <row r="123" spans="4:23" x14ac:dyDescent="0.35">
      <c r="D123" s="3" t="s">
        <v>9905</v>
      </c>
      <c r="E123" s="5">
        <f>IF(ISNUMBER(SEARCH(#REF!,D123)),MAX($E$1:E122)+1,0)</f>
        <v>0</v>
      </c>
      <c r="F123" s="3" t="str">
        <f t="shared" si="13"/>
        <v/>
      </c>
      <c r="G123" s="5">
        <f>IF('Supplier Change Request FORM Z'!$D$39="",IF(ISNUMBER(SEARCH(#REF!,D123)),MAX($G$1:G122)+1,0),IF(ISNUMBER(SEARCH('Supplier Change Request FORM Z'!$D$39,D123)),MAX($G$1:G122)+1,0))</f>
        <v>0</v>
      </c>
      <c r="H123" s="3" t="str">
        <f t="shared" si="14"/>
        <v/>
      </c>
      <c r="I123" s="3"/>
      <c r="J123" s="3">
        <f>IF(ISNUMBER(SEARCH(#REF!,D123)),MAX($J$1:J122)+1,0)</f>
        <v>0</v>
      </c>
      <c r="K123" s="3" t="str">
        <f t="shared" si="15"/>
        <v/>
      </c>
      <c r="L123" s="3"/>
      <c r="N123" s="2" t="s">
        <v>7428</v>
      </c>
      <c r="O123" s="2" t="s">
        <v>7428</v>
      </c>
      <c r="Q123" s="97" t="s">
        <v>10150</v>
      </c>
      <c r="R123" s="97">
        <f>IF(ISNUMBER(SEARCH(#REF!,Q123)),MAX($R$1:R122)+1,0)</f>
        <v>0</v>
      </c>
      <c r="S123" s="97" t="str">
        <f t="shared" si="19"/>
        <v/>
      </c>
      <c r="T123" s="97">
        <f>IF('Supplier Change Request FORM Z'!$D$16="",IF(ISNUMBER(SEARCH('Supplier Change Request FORM Z'!$D$16,Q123)),MAX($T$1:T122)+1,0),IF(ISNUMBER(SEARCH('Supplier Change Request FORM Z'!$D$16,Q123)),MAX($T$1:T122)+1,0))</f>
        <v>122</v>
      </c>
      <c r="U123" s="97" t="str">
        <f t="shared" si="18"/>
        <v>522-DEPARTMENT OF FINANCE</v>
      </c>
      <c r="V123" s="97">
        <f>IF(ISNUMBER(SEARCH(#REF!,Q123)),MAX($V$1:V122)+1,0)</f>
        <v>0</v>
      </c>
      <c r="W123" s="97" t="str">
        <f t="shared" si="20"/>
        <v/>
      </c>
    </row>
    <row r="124" spans="4:23" x14ac:dyDescent="0.35">
      <c r="D124" s="3" t="s">
        <v>9906</v>
      </c>
      <c r="E124" s="5">
        <f>IF(ISNUMBER(SEARCH(#REF!,D124)),MAX($E$1:E123)+1,0)</f>
        <v>0</v>
      </c>
      <c r="F124" s="3" t="str">
        <f t="shared" si="13"/>
        <v/>
      </c>
      <c r="G124" s="5">
        <f>IF('Supplier Change Request FORM Z'!$D$39="",IF(ISNUMBER(SEARCH(#REF!,D124)),MAX($G$1:G123)+1,0),IF(ISNUMBER(SEARCH('Supplier Change Request FORM Z'!$D$39,D124)),MAX($G$1:G123)+1,0))</f>
        <v>0</v>
      </c>
      <c r="H124" s="3" t="str">
        <f t="shared" si="14"/>
        <v/>
      </c>
      <c r="I124" s="3"/>
      <c r="J124" s="3">
        <f>IF(ISNUMBER(SEARCH(#REF!,D124)),MAX($J$1:J123)+1,0)</f>
        <v>0</v>
      </c>
      <c r="K124" s="3" t="str">
        <f t="shared" si="15"/>
        <v/>
      </c>
      <c r="L124" s="3"/>
      <c r="N124" s="2" t="s">
        <v>7429</v>
      </c>
      <c r="O124" s="2" t="s">
        <v>7429</v>
      </c>
      <c r="Q124" s="97" t="s">
        <v>10151</v>
      </c>
      <c r="R124" s="97">
        <f>IF(ISNUMBER(SEARCH(#REF!,Q124)),MAX($R$1:R123)+1,0)</f>
        <v>0</v>
      </c>
      <c r="S124" s="97" t="str">
        <f t="shared" si="19"/>
        <v/>
      </c>
      <c r="T124" s="97">
        <f>IF('Supplier Change Request FORM Z'!$D$16="",IF(ISNUMBER(SEARCH('Supplier Change Request FORM Z'!$D$16,Q124)),MAX($T$1:T123)+1,0),IF(ISNUMBER(SEARCH('Supplier Change Request FORM Z'!$D$16,Q124)),MAX($T$1:T123)+1,0))</f>
        <v>123</v>
      </c>
      <c r="U124" s="97" t="str">
        <f t="shared" si="18"/>
        <v>523-DEPARTMENT OF STRATEGY AND POLICY</v>
      </c>
      <c r="V124" s="97">
        <f>IF(ISNUMBER(SEARCH(#REF!,Q124)),MAX($V$1:V123)+1,0)</f>
        <v>0</v>
      </c>
      <c r="W124" s="97" t="str">
        <f t="shared" si="20"/>
        <v/>
      </c>
    </row>
    <row r="125" spans="4:23" x14ac:dyDescent="0.35">
      <c r="D125" s="3" t="s">
        <v>9907</v>
      </c>
      <c r="E125" s="5">
        <f>IF(ISNUMBER(SEARCH(#REF!,D125)),MAX($E$1:E124)+1,0)</f>
        <v>0</v>
      </c>
      <c r="F125" s="3" t="str">
        <f t="shared" si="13"/>
        <v/>
      </c>
      <c r="G125" s="5">
        <f>IF('Supplier Change Request FORM Z'!$D$39="",IF(ISNUMBER(SEARCH(#REF!,D125)),MAX($G$1:G124)+1,0),IF(ISNUMBER(SEARCH('Supplier Change Request FORM Z'!$D$39,D125)),MAX($G$1:G124)+1,0))</f>
        <v>0</v>
      </c>
      <c r="H125" s="3" t="str">
        <f t="shared" si="14"/>
        <v/>
      </c>
      <c r="I125" s="3"/>
      <c r="J125" s="3">
        <f>IF(ISNUMBER(SEARCH(#REF!,D125)),MAX($J$1:J124)+1,0)</f>
        <v>0</v>
      </c>
      <c r="K125" s="3" t="str">
        <f t="shared" si="15"/>
        <v/>
      </c>
      <c r="L125" s="3"/>
      <c r="N125" s="2" t="s">
        <v>7433</v>
      </c>
      <c r="O125" s="2" t="s">
        <v>7433</v>
      </c>
      <c r="Q125" s="97" t="s">
        <v>10352</v>
      </c>
      <c r="R125" s="97">
        <f>IF(ISNUMBER(SEARCH(#REF!,Q125)),MAX($R$1:R124)+1,0)</f>
        <v>0</v>
      </c>
      <c r="S125" s="97" t="str">
        <f t="shared" si="19"/>
        <v/>
      </c>
      <c r="T125" s="97">
        <f>IF('Supplier Change Request FORM Z'!$D$16="",IF(ISNUMBER(SEARCH('Supplier Change Request FORM Z'!$D$16,Q125)),MAX($T$1:T124)+1,0),IF(ISNUMBER(SEARCH('Supplier Change Request FORM Z'!$D$16,Q125)),MAX($T$1:T124)+1,0))</f>
        <v>124</v>
      </c>
      <c r="U125" s="97" t="str">
        <f t="shared" si="18"/>
        <v>527-DEPARTMENT OF REAL ESTATE</v>
      </c>
      <c r="V125" s="97">
        <f>IF(ISNUMBER(SEARCH(#REF!,Q125)),MAX($V$1:V124)+1,0)</f>
        <v>0</v>
      </c>
      <c r="W125" s="97" t="str">
        <f t="shared" si="20"/>
        <v/>
      </c>
    </row>
    <row r="126" spans="4:23" x14ac:dyDescent="0.35">
      <c r="D126" s="3" t="s">
        <v>9908</v>
      </c>
      <c r="E126" s="5">
        <f>IF(ISNUMBER(SEARCH(#REF!,D126)),MAX($E$1:E125)+1,0)</f>
        <v>0</v>
      </c>
      <c r="F126" s="3" t="str">
        <f t="shared" si="13"/>
        <v/>
      </c>
      <c r="G126" s="5">
        <f>IF('Supplier Change Request FORM Z'!$D$39="",IF(ISNUMBER(SEARCH(#REF!,D126)),MAX($G$1:G125)+1,0),IF(ISNUMBER(SEARCH('Supplier Change Request FORM Z'!$D$39,D126)),MAX($G$1:G125)+1,0))</f>
        <v>0</v>
      </c>
      <c r="H126" s="3" t="str">
        <f t="shared" si="14"/>
        <v/>
      </c>
      <c r="I126" s="3"/>
      <c r="J126" s="3">
        <f>IF(ISNUMBER(SEARCH(#REF!,D126)),MAX($J$1:J125)+1,0)</f>
        <v>0</v>
      </c>
      <c r="K126" s="3" t="str">
        <f t="shared" si="15"/>
        <v/>
      </c>
      <c r="L126" s="3"/>
      <c r="N126" s="2" t="s">
        <v>7434</v>
      </c>
      <c r="O126" s="2" t="s">
        <v>7434</v>
      </c>
      <c r="Q126" s="97" t="s">
        <v>10152</v>
      </c>
      <c r="R126" s="97">
        <f>IF(ISNUMBER(SEARCH(#REF!,Q126)),MAX($R$1:R125)+1,0)</f>
        <v>0</v>
      </c>
      <c r="S126" s="97" t="str">
        <f t="shared" si="19"/>
        <v/>
      </c>
      <c r="T126" s="97">
        <f>IF('Supplier Change Request FORM Z'!$D$16="",IF(ISNUMBER(SEARCH('Supplier Change Request FORM Z'!$D$16,Q126)),MAX($T$1:T125)+1,0),IF(ISNUMBER(SEARCH('Supplier Change Request FORM Z'!$D$16,Q126)),MAX($T$1:T125)+1,0))</f>
        <v>125</v>
      </c>
      <c r="U126" s="97" t="str">
        <f t="shared" si="18"/>
        <v>546-DEAN'S OFFICE MEDICINE,YONG LOO LIN SCHOOL OF MEDICINE</v>
      </c>
      <c r="V126" s="97">
        <f>IF(ISNUMBER(SEARCH(#REF!,Q126)),MAX($V$1:V125)+1,0)</f>
        <v>0</v>
      </c>
      <c r="W126" s="97" t="str">
        <f t="shared" si="20"/>
        <v/>
      </c>
    </row>
    <row r="127" spans="4:23" x14ac:dyDescent="0.35">
      <c r="D127" s="3" t="s">
        <v>9909</v>
      </c>
      <c r="E127" s="5">
        <f>IF(ISNUMBER(SEARCH(#REF!,D127)),MAX($E$1:E126)+1,0)</f>
        <v>0</v>
      </c>
      <c r="F127" s="3" t="str">
        <f t="shared" si="13"/>
        <v/>
      </c>
      <c r="G127" s="5">
        <f>IF('Supplier Change Request FORM Z'!$D$39="",IF(ISNUMBER(SEARCH(#REF!,D127)),MAX($G$1:G126)+1,0),IF(ISNUMBER(SEARCH('Supplier Change Request FORM Z'!$D$39,D127)),MAX($G$1:G126)+1,0))</f>
        <v>0</v>
      </c>
      <c r="H127" s="3" t="str">
        <f t="shared" si="14"/>
        <v/>
      </c>
      <c r="I127" s="3"/>
      <c r="J127" s="3">
        <f>IF(ISNUMBER(SEARCH(#REF!,D127)),MAX($J$1:J126)+1,0)</f>
        <v>0</v>
      </c>
      <c r="K127" s="3" t="str">
        <f t="shared" si="15"/>
        <v/>
      </c>
      <c r="L127" s="3"/>
      <c r="N127" s="2" t="s">
        <v>7437</v>
      </c>
      <c r="O127" s="2" t="s">
        <v>7437</v>
      </c>
      <c r="Q127" s="97" t="s">
        <v>10153</v>
      </c>
      <c r="R127" s="97">
        <f>IF(ISNUMBER(SEARCH(#REF!,Q127)),MAX($R$1:R126)+1,0)</f>
        <v>0</v>
      </c>
      <c r="S127" s="97" t="str">
        <f t="shared" si="19"/>
        <v/>
      </c>
      <c r="T127" s="97">
        <f>IF('Supplier Change Request FORM Z'!$D$16="",IF(ISNUMBER(SEARCH('Supplier Change Request FORM Z'!$D$16,Q127)),MAX($T$1:T126)+1,0),IF(ISNUMBER(SEARCH('Supplier Change Request FORM Z'!$D$16,Q127)),MAX($T$1:T126)+1,0))</f>
        <v>126</v>
      </c>
      <c r="U127" s="97" t="str">
        <f t="shared" si="18"/>
        <v>547-DEPARTMENT OF MEDICINE</v>
      </c>
      <c r="V127" s="97">
        <f>IF(ISNUMBER(SEARCH(#REF!,Q127)),MAX($V$1:V126)+1,0)</f>
        <v>0</v>
      </c>
      <c r="W127" s="97" t="str">
        <f t="shared" si="20"/>
        <v/>
      </c>
    </row>
    <row r="128" spans="4:23" x14ac:dyDescent="0.35">
      <c r="D128" s="3" t="s">
        <v>9910</v>
      </c>
      <c r="E128" s="5">
        <f>IF(ISNUMBER(SEARCH(#REF!,D128)),MAX($E$1:E127)+1,0)</f>
        <v>0</v>
      </c>
      <c r="F128" s="3" t="str">
        <f t="shared" si="13"/>
        <v/>
      </c>
      <c r="G128" s="5">
        <f>IF('Supplier Change Request FORM Z'!$D$39="",IF(ISNUMBER(SEARCH(#REF!,D128)),MAX($G$1:G127)+1,0),IF(ISNUMBER(SEARCH('Supplier Change Request FORM Z'!$D$39,D128)),MAX($G$1:G127)+1,0))</f>
        <v>0</v>
      </c>
      <c r="H128" s="3" t="str">
        <f t="shared" si="14"/>
        <v/>
      </c>
      <c r="I128" s="3"/>
      <c r="J128" s="3">
        <f>IF(ISNUMBER(SEARCH(#REF!,D128)),MAX($J$1:J127)+1,0)</f>
        <v>0</v>
      </c>
      <c r="K128" s="3" t="str">
        <f t="shared" si="15"/>
        <v/>
      </c>
      <c r="L128" s="3"/>
      <c r="N128" s="2" t="s">
        <v>7438</v>
      </c>
      <c r="O128" s="2" t="s">
        <v>7438</v>
      </c>
      <c r="Q128" s="97" t="s">
        <v>10154</v>
      </c>
      <c r="R128" s="97">
        <f>IF(ISNUMBER(SEARCH(#REF!,Q128)),MAX($R$1:R127)+1,0)</f>
        <v>0</v>
      </c>
      <c r="S128" s="97" t="str">
        <f t="shared" si="19"/>
        <v/>
      </c>
      <c r="T128" s="97">
        <f>IF('Supplier Change Request FORM Z'!$D$16="",IF(ISNUMBER(SEARCH('Supplier Change Request FORM Z'!$D$16,Q128)),MAX($T$1:T127)+1,0),IF(ISNUMBER(SEARCH('Supplier Change Request FORM Z'!$D$16,Q128)),MAX($T$1:T127)+1,0))</f>
        <v>127</v>
      </c>
      <c r="U128" s="97" t="str">
        <f t="shared" si="18"/>
        <v>548-DEPARTMENT OF ANAESTHESIA</v>
      </c>
      <c r="V128" s="97">
        <f>IF(ISNUMBER(SEARCH(#REF!,Q128)),MAX($V$1:V127)+1,0)</f>
        <v>0</v>
      </c>
      <c r="W128" s="97" t="str">
        <f t="shared" si="20"/>
        <v/>
      </c>
    </row>
    <row r="129" spans="4:23" x14ac:dyDescent="0.35">
      <c r="D129" s="3" t="s">
        <v>9911</v>
      </c>
      <c r="E129" s="5">
        <f>IF(ISNUMBER(SEARCH(#REF!,D129)),MAX($E$1:E128)+1,0)</f>
        <v>0</v>
      </c>
      <c r="F129" s="3" t="str">
        <f t="shared" si="13"/>
        <v/>
      </c>
      <c r="G129" s="5">
        <f>IF('Supplier Change Request FORM Z'!$D$39="",IF(ISNUMBER(SEARCH(#REF!,D129)),MAX($G$1:G128)+1,0),IF(ISNUMBER(SEARCH('Supplier Change Request FORM Z'!$D$39,D129)),MAX($G$1:G128)+1,0))</f>
        <v>0</v>
      </c>
      <c r="H129" s="3" t="str">
        <f t="shared" si="14"/>
        <v/>
      </c>
      <c r="I129" s="3"/>
      <c r="J129" s="3">
        <f>IF(ISNUMBER(SEARCH(#REF!,D129)),MAX($J$1:J128)+1,0)</f>
        <v>0</v>
      </c>
      <c r="K129" s="3" t="str">
        <f t="shared" si="15"/>
        <v/>
      </c>
      <c r="L129" s="3"/>
      <c r="N129" s="2" t="s">
        <v>7439</v>
      </c>
      <c r="O129" s="2" t="s">
        <v>7439</v>
      </c>
      <c r="Q129" s="97" t="s">
        <v>10155</v>
      </c>
      <c r="R129" s="97">
        <f>IF(ISNUMBER(SEARCH(#REF!,Q129)),MAX($R$1:R128)+1,0)</f>
        <v>0</v>
      </c>
      <c r="S129" s="97" t="str">
        <f t="shared" si="19"/>
        <v/>
      </c>
      <c r="T129" s="97">
        <f>IF('Supplier Change Request FORM Z'!$D$16="",IF(ISNUMBER(SEARCH('Supplier Change Request FORM Z'!$D$16,Q129)),MAX($T$1:T128)+1,0),IF(ISNUMBER(SEARCH('Supplier Change Request FORM Z'!$D$16,Q129)),MAX($T$1:T128)+1,0))</f>
        <v>128</v>
      </c>
      <c r="U129" s="97" t="str">
        <f t="shared" si="18"/>
        <v>549-DEPARTMENT OF OBSTETRICS &amp; GYNAECOLOGY (O&amp;G)</v>
      </c>
      <c r="V129" s="97">
        <f>IF(ISNUMBER(SEARCH(#REF!,Q129)),MAX($V$1:V128)+1,0)</f>
        <v>0</v>
      </c>
      <c r="W129" s="97" t="str">
        <f t="shared" si="20"/>
        <v/>
      </c>
    </row>
    <row r="130" spans="4:23" x14ac:dyDescent="0.35">
      <c r="D130" s="3" t="s">
        <v>9912</v>
      </c>
      <c r="E130" s="5">
        <f>IF(ISNUMBER(SEARCH(#REF!,D130)),MAX($E$1:E129)+1,0)</f>
        <v>0</v>
      </c>
      <c r="F130" s="3" t="str">
        <f t="shared" si="13"/>
        <v/>
      </c>
      <c r="G130" s="5">
        <f>IF('Supplier Change Request FORM Z'!$D$39="",IF(ISNUMBER(SEARCH(#REF!,D130)),MAX($G$1:G129)+1,0),IF(ISNUMBER(SEARCH('Supplier Change Request FORM Z'!$D$39,D130)),MAX($G$1:G129)+1,0))</f>
        <v>0</v>
      </c>
      <c r="H130" s="3" t="str">
        <f t="shared" si="14"/>
        <v/>
      </c>
      <c r="I130" s="3"/>
      <c r="J130" s="3">
        <f>IF(ISNUMBER(SEARCH(#REF!,D130)),MAX($J$1:J129)+1,0)</f>
        <v>0</v>
      </c>
      <c r="K130" s="3" t="str">
        <f t="shared" si="15"/>
        <v/>
      </c>
      <c r="L130" s="3"/>
      <c r="N130" s="2" t="s">
        <v>7440</v>
      </c>
      <c r="O130" s="2" t="s">
        <v>7440</v>
      </c>
      <c r="Q130" s="97" t="s">
        <v>10156</v>
      </c>
      <c r="R130" s="97">
        <f>IF(ISNUMBER(SEARCH(#REF!,Q130)),MAX($R$1:R129)+1,0)</f>
        <v>0</v>
      </c>
      <c r="S130" s="97" t="str">
        <f t="shared" si="19"/>
        <v/>
      </c>
      <c r="T130" s="97">
        <f>IF('Supplier Change Request FORM Z'!$D$16="",IF(ISNUMBER(SEARCH('Supplier Change Request FORM Z'!$D$16,Q130)),MAX($T$1:T129)+1,0),IF(ISNUMBER(SEARCH('Supplier Change Request FORM Z'!$D$16,Q130)),MAX($T$1:T129)+1,0))</f>
        <v>129</v>
      </c>
      <c r="U130" s="97" t="str">
        <f t="shared" ref="U130:U161" si="21">IFERROR(INDEX(Q:Q,MATCH(ROW(U129),T:T,0)),"")</f>
        <v>550-DEPARTMENT OF ORTHOPAEDIC SURGERY</v>
      </c>
      <c r="V130" s="97">
        <f>IF(ISNUMBER(SEARCH(#REF!,Q130)),MAX($V$1:V129)+1,0)</f>
        <v>0</v>
      </c>
      <c r="W130" s="97" t="str">
        <f t="shared" si="20"/>
        <v/>
      </c>
    </row>
    <row r="131" spans="4:23" x14ac:dyDescent="0.35">
      <c r="D131" s="3" t="s">
        <v>9913</v>
      </c>
      <c r="E131" s="5">
        <f>IF(ISNUMBER(SEARCH(#REF!,D131)),MAX($E$1:E130)+1,0)</f>
        <v>0</v>
      </c>
      <c r="F131" s="3" t="str">
        <f t="shared" ref="F131:F194" si="22">IFERROR(INDEX($D:$D,MATCH(ROW(F130),$E:$E,0)),"")</f>
        <v/>
      </c>
      <c r="G131" s="5">
        <f>IF('Supplier Change Request FORM Z'!$D$39="",IF(ISNUMBER(SEARCH(#REF!,D131)),MAX($G$1:G130)+1,0),IF(ISNUMBER(SEARCH('Supplier Change Request FORM Z'!$D$39,D131)),MAX($G$1:G130)+1,0))</f>
        <v>0</v>
      </c>
      <c r="H131" s="3" t="str">
        <f t="shared" ref="H131:H194" si="23">IFERROR(INDEX($D:$D,MATCH(ROW(H130),$G:$G,0)),"")</f>
        <v/>
      </c>
      <c r="I131" s="3"/>
      <c r="J131" s="3">
        <f>IF(ISNUMBER(SEARCH(#REF!,D131)),MAX($J$1:J130)+1,0)</f>
        <v>0</v>
      </c>
      <c r="K131" s="3" t="str">
        <f t="shared" ref="K131:K194" si="24">IFERROR(INDEX($D:$D,MATCH(ROW(K130),$J:$J,0)),"")</f>
        <v/>
      </c>
      <c r="L131" s="3"/>
      <c r="N131" s="2" t="s">
        <v>7441</v>
      </c>
      <c r="O131" s="2" t="s">
        <v>7441</v>
      </c>
      <c r="Q131" s="97" t="s">
        <v>10157</v>
      </c>
      <c r="R131" s="97">
        <f>IF(ISNUMBER(SEARCH(#REF!,Q131)),MAX($R$1:R130)+1,0)</f>
        <v>0</v>
      </c>
      <c r="S131" s="97" t="str">
        <f t="shared" si="19"/>
        <v/>
      </c>
      <c r="T131" s="97">
        <f>IF('Supplier Change Request FORM Z'!$D$16="",IF(ISNUMBER(SEARCH('Supplier Change Request FORM Z'!$D$16,Q131)),MAX($T$1:T130)+1,0),IF(ISNUMBER(SEARCH('Supplier Change Request FORM Z'!$D$16,Q131)),MAX($T$1:T130)+1,0))</f>
        <v>130</v>
      </c>
      <c r="U131" s="97" t="str">
        <f t="shared" si="21"/>
        <v>551-DEPARTMENT OF SURGERY</v>
      </c>
      <c r="V131" s="97">
        <f>IF(ISNUMBER(SEARCH(#REF!,Q131)),MAX($V$1:V130)+1,0)</f>
        <v>0</v>
      </c>
      <c r="W131" s="97" t="str">
        <f t="shared" si="20"/>
        <v/>
      </c>
    </row>
    <row r="132" spans="4:23" x14ac:dyDescent="0.35">
      <c r="D132" s="3" t="s">
        <v>9914</v>
      </c>
      <c r="E132" s="5">
        <f>IF(ISNUMBER(SEARCH(#REF!,D132)),MAX($E$1:E131)+1,0)</f>
        <v>0</v>
      </c>
      <c r="F132" s="3" t="str">
        <f t="shared" si="22"/>
        <v/>
      </c>
      <c r="G132" s="5">
        <f>IF('Supplier Change Request FORM Z'!$D$39="",IF(ISNUMBER(SEARCH(#REF!,D132)),MAX($G$1:G131)+1,0),IF(ISNUMBER(SEARCH('Supplier Change Request FORM Z'!$D$39,D132)),MAX($G$1:G131)+1,0))</f>
        <v>0</v>
      </c>
      <c r="H132" s="3" t="str">
        <f t="shared" si="23"/>
        <v/>
      </c>
      <c r="I132" s="3"/>
      <c r="J132" s="3">
        <f>IF(ISNUMBER(SEARCH(#REF!,D132)),MAX($J$1:J131)+1,0)</f>
        <v>0</v>
      </c>
      <c r="K132" s="3" t="str">
        <f t="shared" si="24"/>
        <v/>
      </c>
      <c r="L132" s="3"/>
      <c r="N132" s="2" t="s">
        <v>7442</v>
      </c>
      <c r="O132" s="2" t="s">
        <v>7442</v>
      </c>
      <c r="Q132" s="97" t="s">
        <v>10158</v>
      </c>
      <c r="R132" s="97">
        <f>IF(ISNUMBER(SEARCH(#REF!,Q132)),MAX($R$1:R131)+1,0)</f>
        <v>0</v>
      </c>
      <c r="S132" s="97" t="str">
        <f t="shared" si="19"/>
        <v/>
      </c>
      <c r="T132" s="97">
        <f>IF('Supplier Change Request FORM Z'!$D$16="",IF(ISNUMBER(SEARCH('Supplier Change Request FORM Z'!$D$16,Q132)),MAX($T$1:T131)+1,0),IF(ISNUMBER(SEARCH('Supplier Change Request FORM Z'!$D$16,Q132)),MAX($T$1:T131)+1,0))</f>
        <v>131</v>
      </c>
      <c r="U132" s="97" t="str">
        <f t="shared" si="21"/>
        <v>552-DEPARTMENT OF PSYCHOLOGICAL MEDICINE</v>
      </c>
      <c r="V132" s="97">
        <f>IF(ISNUMBER(SEARCH(#REF!,Q132)),MAX($V$1:V131)+1,0)</f>
        <v>0</v>
      </c>
      <c r="W132" s="97" t="str">
        <f t="shared" si="20"/>
        <v/>
      </c>
    </row>
    <row r="133" spans="4:23" x14ac:dyDescent="0.35">
      <c r="D133" s="3" t="s">
        <v>9915</v>
      </c>
      <c r="E133" s="5">
        <f>IF(ISNUMBER(SEARCH(#REF!,D133)),MAX($E$1:E132)+1,0)</f>
        <v>0</v>
      </c>
      <c r="F133" s="3" t="str">
        <f t="shared" si="22"/>
        <v/>
      </c>
      <c r="G133" s="5">
        <f>IF('Supplier Change Request FORM Z'!$D$39="",IF(ISNUMBER(SEARCH(#REF!,D133)),MAX($G$1:G132)+1,0),IF(ISNUMBER(SEARCH('Supplier Change Request FORM Z'!$D$39,D133)),MAX($G$1:G132)+1,0))</f>
        <v>0</v>
      </c>
      <c r="H133" s="3" t="str">
        <f t="shared" si="23"/>
        <v/>
      </c>
      <c r="I133" s="3"/>
      <c r="J133" s="3">
        <f>IF(ISNUMBER(SEARCH(#REF!,D133)),MAX($J$1:J132)+1,0)</f>
        <v>0</v>
      </c>
      <c r="K133" s="3" t="str">
        <f t="shared" si="24"/>
        <v/>
      </c>
      <c r="L133" s="3"/>
      <c r="N133" s="2" t="s">
        <v>7443</v>
      </c>
      <c r="O133" s="2" t="s">
        <v>7443</v>
      </c>
      <c r="Q133" s="97" t="s">
        <v>10159</v>
      </c>
      <c r="R133" s="97">
        <f>IF(ISNUMBER(SEARCH(#REF!,Q133)),MAX($R$1:R132)+1,0)</f>
        <v>0</v>
      </c>
      <c r="S133" s="97" t="str">
        <f t="shared" si="19"/>
        <v/>
      </c>
      <c r="T133" s="97">
        <f>IF('Supplier Change Request FORM Z'!$D$16="",IF(ISNUMBER(SEARCH('Supplier Change Request FORM Z'!$D$16,Q133)),MAX($T$1:T132)+1,0),IF(ISNUMBER(SEARCH('Supplier Change Request FORM Z'!$D$16,Q133)),MAX($T$1:T132)+1,0))</f>
        <v>132</v>
      </c>
      <c r="U133" s="97" t="str">
        <f t="shared" si="21"/>
        <v>553-DEPARTMENT OF PAEDIATRICS</v>
      </c>
      <c r="V133" s="97">
        <f>IF(ISNUMBER(SEARCH(#REF!,Q133)),MAX($V$1:V132)+1,0)</f>
        <v>0</v>
      </c>
      <c r="W133" s="97" t="str">
        <f t="shared" si="20"/>
        <v/>
      </c>
    </row>
    <row r="134" spans="4:23" x14ac:dyDescent="0.35">
      <c r="D134" s="3" t="s">
        <v>9916</v>
      </c>
      <c r="E134" s="5">
        <f>IF(ISNUMBER(SEARCH(#REF!,D134)),MAX($E$1:E133)+1,0)</f>
        <v>0</v>
      </c>
      <c r="F134" s="3" t="str">
        <f t="shared" si="22"/>
        <v/>
      </c>
      <c r="G134" s="5">
        <f>IF('Supplier Change Request FORM Z'!$D$39="",IF(ISNUMBER(SEARCH(#REF!,D134)),MAX($G$1:G133)+1,0),IF(ISNUMBER(SEARCH('Supplier Change Request FORM Z'!$D$39,D134)),MAX($G$1:G133)+1,0))</f>
        <v>0</v>
      </c>
      <c r="H134" s="3" t="str">
        <f t="shared" si="23"/>
        <v/>
      </c>
      <c r="I134" s="3"/>
      <c r="J134" s="3">
        <f>IF(ISNUMBER(SEARCH(#REF!,D134)),MAX($J$1:J133)+1,0)</f>
        <v>0</v>
      </c>
      <c r="K134" s="3" t="str">
        <f t="shared" si="24"/>
        <v/>
      </c>
      <c r="L134" s="3"/>
      <c r="N134" s="2" t="s">
        <v>7304</v>
      </c>
      <c r="O134" s="2" t="s">
        <v>7304</v>
      </c>
      <c r="Q134" s="97" t="s">
        <v>10160</v>
      </c>
      <c r="R134" s="97">
        <f>IF(ISNUMBER(SEARCH(#REF!,Q134)),MAX($R$1:R133)+1,0)</f>
        <v>0</v>
      </c>
      <c r="S134" s="97" t="str">
        <f t="shared" ref="S134:S157" si="25">IFERROR(INDEX(Q:Q,MATCH(ROW(S133),R:R,0)),"")</f>
        <v/>
      </c>
      <c r="T134" s="97">
        <f>IF('Supplier Change Request FORM Z'!$D$16="",IF(ISNUMBER(SEARCH('Supplier Change Request FORM Z'!$D$16,Q134)),MAX($T$1:T133)+1,0),IF(ISNUMBER(SEARCH('Supplier Change Request FORM Z'!$D$16,Q134)),MAX($T$1:T133)+1,0))</f>
        <v>133</v>
      </c>
      <c r="U134" s="97" t="str">
        <f t="shared" si="21"/>
        <v>554-DEPARTMENT OF PATHOLOGY</v>
      </c>
      <c r="V134" s="97">
        <f>IF(ISNUMBER(SEARCH(#REF!,Q134)),MAX($V$1:V133)+1,0)</f>
        <v>0</v>
      </c>
      <c r="W134" s="97" t="str">
        <f t="shared" ref="W134:W157" si="26">IFERROR(INDEX(Q:Q,MATCH(ROW(W133),V:V,0)),"")</f>
        <v/>
      </c>
    </row>
    <row r="135" spans="4:23" x14ac:dyDescent="0.35">
      <c r="D135" s="3" t="s">
        <v>9917</v>
      </c>
      <c r="E135" s="5">
        <f>IF(ISNUMBER(SEARCH(#REF!,D135)),MAX($E$1:E134)+1,0)</f>
        <v>0</v>
      </c>
      <c r="F135" s="3" t="str">
        <f t="shared" si="22"/>
        <v/>
      </c>
      <c r="G135" s="5">
        <f>IF('Supplier Change Request FORM Z'!$D$39="",IF(ISNUMBER(SEARCH(#REF!,D135)),MAX($G$1:G134)+1,0),IF(ISNUMBER(SEARCH('Supplier Change Request FORM Z'!$D$39,D135)),MAX($G$1:G134)+1,0))</f>
        <v>0</v>
      </c>
      <c r="H135" s="3" t="str">
        <f t="shared" si="23"/>
        <v/>
      </c>
      <c r="I135" s="3"/>
      <c r="J135" s="3">
        <f>IF(ISNUMBER(SEARCH(#REF!,D135)),MAX($J$1:J134)+1,0)</f>
        <v>0</v>
      </c>
      <c r="K135" s="3" t="str">
        <f t="shared" si="24"/>
        <v/>
      </c>
      <c r="L135" s="3"/>
      <c r="N135" s="2" t="s">
        <v>8004</v>
      </c>
      <c r="O135" s="2" t="s">
        <v>8004</v>
      </c>
      <c r="Q135" s="97" t="s">
        <v>10161</v>
      </c>
      <c r="R135" s="97">
        <f>IF(ISNUMBER(SEARCH(#REF!,Q135)),MAX($R$1:R134)+1,0)</f>
        <v>0</v>
      </c>
      <c r="S135" s="97" t="str">
        <f t="shared" si="25"/>
        <v/>
      </c>
      <c r="T135" s="97">
        <f>IF('Supplier Change Request FORM Z'!$D$16="",IF(ISNUMBER(SEARCH('Supplier Change Request FORM Z'!$D$16,Q135)),MAX($T$1:T134)+1,0),IF(ISNUMBER(SEARCH('Supplier Change Request FORM Z'!$D$16,Q135)),MAX($T$1:T134)+1,0))</f>
        <v>134</v>
      </c>
      <c r="U135" s="97" t="str">
        <f t="shared" si="21"/>
        <v>555-DEPARTMENT OF DIAGNOSTIC RADIOLOGY</v>
      </c>
      <c r="V135" s="97">
        <f>IF(ISNUMBER(SEARCH(#REF!,Q135)),MAX($V$1:V134)+1,0)</f>
        <v>0</v>
      </c>
      <c r="W135" s="97" t="str">
        <f t="shared" si="26"/>
        <v/>
      </c>
    </row>
    <row r="136" spans="4:23" x14ac:dyDescent="0.35">
      <c r="D136" s="3" t="s">
        <v>9918</v>
      </c>
      <c r="E136" s="5">
        <f>IF(ISNUMBER(SEARCH(#REF!,D136)),MAX($E$1:E135)+1,0)</f>
        <v>0</v>
      </c>
      <c r="F136" s="3" t="str">
        <f t="shared" si="22"/>
        <v/>
      </c>
      <c r="G136" s="5">
        <f>IF('Supplier Change Request FORM Z'!$D$39="",IF(ISNUMBER(SEARCH(#REF!,D136)),MAX($G$1:G135)+1,0),IF(ISNUMBER(SEARCH('Supplier Change Request FORM Z'!$D$39,D136)),MAX($G$1:G135)+1,0))</f>
        <v>0</v>
      </c>
      <c r="H136" s="3" t="str">
        <f t="shared" si="23"/>
        <v/>
      </c>
      <c r="I136" s="3"/>
      <c r="J136" s="3">
        <f>IF(ISNUMBER(SEARCH(#REF!,D136)),MAX($J$1:J135)+1,0)</f>
        <v>0</v>
      </c>
      <c r="K136" s="3" t="str">
        <f t="shared" si="24"/>
        <v/>
      </c>
      <c r="L136" s="3"/>
      <c r="N136" s="2" t="s">
        <v>8006</v>
      </c>
      <c r="O136" s="2" t="s">
        <v>8006</v>
      </c>
      <c r="Q136" s="97" t="s">
        <v>10162</v>
      </c>
      <c r="R136" s="97">
        <f>IF(ISNUMBER(SEARCH(#REF!,Q136)),MAX($R$1:R135)+1,0)</f>
        <v>0</v>
      </c>
      <c r="S136" s="97" t="str">
        <f t="shared" si="25"/>
        <v/>
      </c>
      <c r="T136" s="97">
        <f>IF('Supplier Change Request FORM Z'!$D$16="",IF(ISNUMBER(SEARCH('Supplier Change Request FORM Z'!$D$16,Q136)),MAX($T$1:T135)+1,0),IF(ISNUMBER(SEARCH('Supplier Change Request FORM Z'!$D$16,Q136)),MAX($T$1:T135)+1,0))</f>
        <v>135</v>
      </c>
      <c r="U136" s="97" t="str">
        <f t="shared" si="21"/>
        <v>556-DEPARTMENT OF ANATOMY</v>
      </c>
      <c r="V136" s="97">
        <f>IF(ISNUMBER(SEARCH(#REF!,Q136)),MAX($V$1:V135)+1,0)</f>
        <v>0</v>
      </c>
      <c r="W136" s="97" t="str">
        <f t="shared" si="26"/>
        <v/>
      </c>
    </row>
    <row r="137" spans="4:23" x14ac:dyDescent="0.35">
      <c r="D137" s="3" t="s">
        <v>9919</v>
      </c>
      <c r="E137" s="5">
        <f>IF(ISNUMBER(SEARCH(#REF!,D137)),MAX($E$1:E136)+1,0)</f>
        <v>0</v>
      </c>
      <c r="F137" s="3" t="str">
        <f t="shared" si="22"/>
        <v/>
      </c>
      <c r="G137" s="5">
        <f>IF('Supplier Change Request FORM Z'!$D$39="",IF(ISNUMBER(SEARCH(#REF!,D137)),MAX($G$1:G136)+1,0),IF(ISNUMBER(SEARCH('Supplier Change Request FORM Z'!$D$39,D137)),MAX($G$1:G136)+1,0))</f>
        <v>0</v>
      </c>
      <c r="H137" s="3" t="str">
        <f t="shared" si="23"/>
        <v/>
      </c>
      <c r="I137" s="3"/>
      <c r="J137" s="3">
        <f>IF(ISNUMBER(SEARCH(#REF!,D137)),MAX($J$1:J136)+1,0)</f>
        <v>0</v>
      </c>
      <c r="K137" s="3" t="str">
        <f t="shared" si="24"/>
        <v/>
      </c>
      <c r="L137" s="3"/>
      <c r="N137" s="2" t="s">
        <v>8007</v>
      </c>
      <c r="O137" s="2" t="s">
        <v>8007</v>
      </c>
      <c r="Q137" s="97" t="s">
        <v>10163</v>
      </c>
      <c r="R137" s="97">
        <f>IF(ISNUMBER(SEARCH(#REF!,Q137)),MAX($R$1:R136)+1,0)</f>
        <v>0</v>
      </c>
      <c r="S137" s="97" t="str">
        <f t="shared" si="25"/>
        <v/>
      </c>
      <c r="T137" s="97">
        <f>IF('Supplier Change Request FORM Z'!$D$16="",IF(ISNUMBER(SEARCH('Supplier Change Request FORM Z'!$D$16,Q137)),MAX($T$1:T136)+1,0),IF(ISNUMBER(SEARCH('Supplier Change Request FORM Z'!$D$16,Q137)),MAX($T$1:T136)+1,0))</f>
        <v>136</v>
      </c>
      <c r="U137" s="97" t="str">
        <f t="shared" si="21"/>
        <v>558-DEPARTMENT OF BIOCHEMISTRY</v>
      </c>
      <c r="V137" s="97">
        <f>IF(ISNUMBER(SEARCH(#REF!,Q137)),MAX($V$1:V136)+1,0)</f>
        <v>0</v>
      </c>
      <c r="W137" s="97" t="str">
        <f t="shared" si="26"/>
        <v/>
      </c>
    </row>
    <row r="138" spans="4:23" x14ac:dyDescent="0.35">
      <c r="D138" s="3" t="s">
        <v>9920</v>
      </c>
      <c r="E138" s="5">
        <f>IF(ISNUMBER(SEARCH(#REF!,D138)),MAX($E$1:E137)+1,0)</f>
        <v>0</v>
      </c>
      <c r="F138" s="3" t="str">
        <f t="shared" si="22"/>
        <v/>
      </c>
      <c r="G138" s="5">
        <f>IF('Supplier Change Request FORM Z'!$D$39="",IF(ISNUMBER(SEARCH(#REF!,D138)),MAX($G$1:G137)+1,0),IF(ISNUMBER(SEARCH('Supplier Change Request FORM Z'!$D$39,D138)),MAX($G$1:G137)+1,0))</f>
        <v>0</v>
      </c>
      <c r="H138" s="3" t="str">
        <f t="shared" si="23"/>
        <v/>
      </c>
      <c r="I138" s="3"/>
      <c r="J138" s="3">
        <f>IF(ISNUMBER(SEARCH(#REF!,D138)),MAX($J$1:J137)+1,0)</f>
        <v>0</v>
      </c>
      <c r="K138" s="3" t="str">
        <f t="shared" si="24"/>
        <v/>
      </c>
      <c r="L138" s="3"/>
      <c r="N138" s="2" t="s">
        <v>8008</v>
      </c>
      <c r="O138" s="2" t="s">
        <v>8008</v>
      </c>
      <c r="Q138" s="97" t="s">
        <v>10164</v>
      </c>
      <c r="R138" s="97">
        <f>IF(ISNUMBER(SEARCH(#REF!,Q138)),MAX($R$1:R137)+1,0)</f>
        <v>0</v>
      </c>
      <c r="S138" s="97" t="str">
        <f t="shared" si="25"/>
        <v/>
      </c>
      <c r="T138" s="97">
        <f>IF('Supplier Change Request FORM Z'!$D$16="",IF(ISNUMBER(SEARCH('Supplier Change Request FORM Z'!$D$16,Q138)),MAX($T$1:T137)+1,0),IF(ISNUMBER(SEARCH('Supplier Change Request FORM Z'!$D$16,Q138)),MAX($T$1:T137)+1,0))</f>
        <v>137</v>
      </c>
      <c r="U138" s="97" t="str">
        <f t="shared" si="21"/>
        <v>559-DEPARTMENT OF PHARMACOLOGY</v>
      </c>
      <c r="V138" s="97">
        <f>IF(ISNUMBER(SEARCH(#REF!,Q138)),MAX($V$1:V137)+1,0)</f>
        <v>0</v>
      </c>
      <c r="W138" s="97" t="str">
        <f t="shared" si="26"/>
        <v/>
      </c>
    </row>
    <row r="139" spans="4:23" x14ac:dyDescent="0.35">
      <c r="D139" s="3" t="s">
        <v>9921</v>
      </c>
      <c r="E139" s="5">
        <f>IF(ISNUMBER(SEARCH(#REF!,D139)),MAX($E$1:E138)+1,0)</f>
        <v>0</v>
      </c>
      <c r="F139" s="3" t="str">
        <f t="shared" si="22"/>
        <v/>
      </c>
      <c r="G139" s="5">
        <f>IF('Supplier Change Request FORM Z'!$D$39="",IF(ISNUMBER(SEARCH(#REF!,D139)),MAX($G$1:G138)+1,0),IF(ISNUMBER(SEARCH('Supplier Change Request FORM Z'!$D$39,D139)),MAX($G$1:G138)+1,0))</f>
        <v>0</v>
      </c>
      <c r="H139" s="3" t="str">
        <f t="shared" si="23"/>
        <v/>
      </c>
      <c r="I139" s="3"/>
      <c r="J139" s="3">
        <f>IF(ISNUMBER(SEARCH(#REF!,D139)),MAX($J$1:J138)+1,0)</f>
        <v>0</v>
      </c>
      <c r="K139" s="3" t="str">
        <f t="shared" si="24"/>
        <v/>
      </c>
      <c r="L139" s="3"/>
      <c r="N139" s="2" t="s">
        <v>8009</v>
      </c>
      <c r="O139" s="2" t="s">
        <v>8009</v>
      </c>
      <c r="Q139" s="97" t="s">
        <v>10165</v>
      </c>
      <c r="R139" s="97">
        <f>IF(ISNUMBER(SEARCH(#REF!,Q139)),MAX($R$1:R138)+1,0)</f>
        <v>0</v>
      </c>
      <c r="S139" s="97" t="str">
        <f t="shared" si="25"/>
        <v/>
      </c>
      <c r="T139" s="97">
        <f>IF('Supplier Change Request FORM Z'!$D$16="",IF(ISNUMBER(SEARCH('Supplier Change Request FORM Z'!$D$16,Q139)),MAX($T$1:T138)+1,0),IF(ISNUMBER(SEARCH('Supplier Change Request FORM Z'!$D$16,Q139)),MAX($T$1:T138)+1,0))</f>
        <v>138</v>
      </c>
      <c r="U139" s="97" t="str">
        <f t="shared" si="21"/>
        <v>560-DEPARTMENT OF PHYSIOLOGY</v>
      </c>
      <c r="V139" s="97">
        <f>IF(ISNUMBER(SEARCH(#REF!,Q139)),MAX($V$1:V138)+1,0)</f>
        <v>0</v>
      </c>
      <c r="W139" s="97" t="str">
        <f t="shared" si="26"/>
        <v/>
      </c>
    </row>
    <row r="140" spans="4:23" x14ac:dyDescent="0.35">
      <c r="D140" s="3" t="s">
        <v>9922</v>
      </c>
      <c r="E140" s="5">
        <f>IF(ISNUMBER(SEARCH(#REF!,D140)),MAX($E$1:E139)+1,0)</f>
        <v>0</v>
      </c>
      <c r="F140" s="3" t="str">
        <f t="shared" si="22"/>
        <v/>
      </c>
      <c r="G140" s="5">
        <f>IF('Supplier Change Request FORM Z'!$D$39="",IF(ISNUMBER(SEARCH(#REF!,D140)),MAX($G$1:G139)+1,0),IF(ISNUMBER(SEARCH('Supplier Change Request FORM Z'!$D$39,D140)),MAX($G$1:G139)+1,0))</f>
        <v>0</v>
      </c>
      <c r="H140" s="3" t="str">
        <f t="shared" si="23"/>
        <v/>
      </c>
      <c r="I140" s="3"/>
      <c r="J140" s="3">
        <f>IF(ISNUMBER(SEARCH(#REF!,D140)),MAX($J$1:J139)+1,0)</f>
        <v>0</v>
      </c>
      <c r="K140" s="3" t="str">
        <f t="shared" si="24"/>
        <v/>
      </c>
      <c r="L140" s="3"/>
      <c r="N140" s="2" t="s">
        <v>7903</v>
      </c>
      <c r="O140" s="2" t="s">
        <v>7903</v>
      </c>
      <c r="Q140" s="97" t="s">
        <v>10166</v>
      </c>
      <c r="R140" s="97">
        <f>IF(ISNUMBER(SEARCH(#REF!,Q140)),MAX($R$1:R139)+1,0)</f>
        <v>0</v>
      </c>
      <c r="S140" s="97" t="str">
        <f t="shared" si="25"/>
        <v/>
      </c>
      <c r="T140" s="97">
        <f>IF('Supplier Change Request FORM Z'!$D$16="",IF(ISNUMBER(SEARCH('Supplier Change Request FORM Z'!$D$16,Q140)),MAX($T$1:T139)+1,0),IF(ISNUMBER(SEARCH('Supplier Change Request FORM Z'!$D$16,Q140)),MAX($T$1:T139)+1,0))</f>
        <v>139</v>
      </c>
      <c r="U140" s="97" t="str">
        <f t="shared" si="21"/>
        <v>564-DEPARTMENT OF OTOLARYNGOLOGY</v>
      </c>
      <c r="V140" s="97">
        <f>IF(ISNUMBER(SEARCH(#REF!,Q140)),MAX($V$1:V139)+1,0)</f>
        <v>0</v>
      </c>
      <c r="W140" s="97" t="str">
        <f t="shared" si="26"/>
        <v/>
      </c>
    </row>
    <row r="141" spans="4:23" x14ac:dyDescent="0.35">
      <c r="D141" s="3" t="s">
        <v>9923</v>
      </c>
      <c r="E141" s="5">
        <f>IF(ISNUMBER(SEARCH(#REF!,D141)),MAX($E$1:E140)+1,0)</f>
        <v>0</v>
      </c>
      <c r="F141" s="3" t="str">
        <f t="shared" si="22"/>
        <v/>
      </c>
      <c r="G141" s="5">
        <f>IF('Supplier Change Request FORM Z'!$D$39="",IF(ISNUMBER(SEARCH(#REF!,D141)),MAX($G$1:G140)+1,0),IF(ISNUMBER(SEARCH('Supplier Change Request FORM Z'!$D$39,D141)),MAX($G$1:G140)+1,0))</f>
        <v>0</v>
      </c>
      <c r="H141" s="3" t="str">
        <f t="shared" si="23"/>
        <v/>
      </c>
      <c r="I141" s="3"/>
      <c r="J141" s="3">
        <f>IF(ISNUMBER(SEARCH(#REF!,D141)),MAX($J$1:J140)+1,0)</f>
        <v>0</v>
      </c>
      <c r="K141" s="3" t="str">
        <f t="shared" si="24"/>
        <v/>
      </c>
      <c r="L141" s="3"/>
      <c r="N141" s="2" t="s">
        <v>7421</v>
      </c>
      <c r="O141" s="2" t="s">
        <v>7421</v>
      </c>
      <c r="Q141" s="97" t="s">
        <v>10167</v>
      </c>
      <c r="R141" s="97">
        <f>IF(ISNUMBER(SEARCH(#REF!,Q141)),MAX($R$1:R140)+1,0)</f>
        <v>0</v>
      </c>
      <c r="S141" s="97" t="str">
        <f t="shared" si="25"/>
        <v/>
      </c>
      <c r="T141" s="97">
        <f>IF('Supplier Change Request FORM Z'!$D$16="",IF(ISNUMBER(SEARCH('Supplier Change Request FORM Z'!$D$16,Q141)),MAX($T$1:T140)+1,0),IF(ISNUMBER(SEARCH('Supplier Change Request FORM Z'!$D$16,Q141)),MAX($T$1:T140)+1,0))</f>
        <v>140</v>
      </c>
      <c r="U141" s="97" t="str">
        <f t="shared" si="21"/>
        <v>565-DEPARTMENT OF OPHTHALMOLOGY</v>
      </c>
      <c r="V141" s="97">
        <f>IF(ISNUMBER(SEARCH(#REF!,Q141)),MAX($V$1:V140)+1,0)</f>
        <v>0</v>
      </c>
      <c r="W141" s="97" t="str">
        <f t="shared" si="26"/>
        <v/>
      </c>
    </row>
    <row r="142" spans="4:23" x14ac:dyDescent="0.35">
      <c r="D142" s="3" t="s">
        <v>9924</v>
      </c>
      <c r="E142" s="5">
        <f>IF(ISNUMBER(SEARCH(#REF!,D142)),MAX($E$1:E141)+1,0)</f>
        <v>0</v>
      </c>
      <c r="F142" s="3" t="str">
        <f t="shared" si="22"/>
        <v/>
      </c>
      <c r="G142" s="5">
        <f>IF('Supplier Change Request FORM Z'!$D$39="",IF(ISNUMBER(SEARCH(#REF!,D142)),MAX($G$1:G141)+1,0),IF(ISNUMBER(SEARCH('Supplier Change Request FORM Z'!$D$39,D142)),MAX($G$1:G141)+1,0))</f>
        <v>0</v>
      </c>
      <c r="H142" s="3" t="str">
        <f t="shared" si="23"/>
        <v/>
      </c>
      <c r="I142" s="3"/>
      <c r="J142" s="3">
        <f>IF(ISNUMBER(SEARCH(#REF!,D142)),MAX($J$1:J141)+1,0)</f>
        <v>0</v>
      </c>
      <c r="K142" s="3" t="str">
        <f t="shared" si="24"/>
        <v/>
      </c>
      <c r="L142" s="3"/>
      <c r="N142" s="2" t="s">
        <v>7423</v>
      </c>
      <c r="O142" s="2" t="s">
        <v>7423</v>
      </c>
      <c r="Q142" s="97" t="s">
        <v>10168</v>
      </c>
      <c r="R142" s="97">
        <f>IF(ISNUMBER(SEARCH(#REF!,Q142)),MAX($R$1:R141)+1,0)</f>
        <v>0</v>
      </c>
      <c r="S142" s="97" t="str">
        <f t="shared" si="25"/>
        <v/>
      </c>
      <c r="T142" s="97">
        <f>IF('Supplier Change Request FORM Z'!$D$16="",IF(ISNUMBER(SEARCH('Supplier Change Request FORM Z'!$D$16,Q142)),MAX($T$1:T141)+1,0),IF(ISNUMBER(SEARCH('Supplier Change Request FORM Z'!$D$16,Q142)),MAX($T$1:T141)+1,0))</f>
        <v>141</v>
      </c>
      <c r="U142" s="97" t="str">
        <f t="shared" si="21"/>
        <v>567-DIVISION OF GRADUATE MEDICAL STUDIES</v>
      </c>
      <c r="V142" s="97">
        <f>IF(ISNUMBER(SEARCH(#REF!,Q142)),MAX($V$1:V141)+1,0)</f>
        <v>0</v>
      </c>
      <c r="W142" s="97" t="str">
        <f t="shared" si="26"/>
        <v/>
      </c>
    </row>
    <row r="143" spans="4:23" x14ac:dyDescent="0.35">
      <c r="D143" s="3" t="s">
        <v>9925</v>
      </c>
      <c r="E143" s="5">
        <f>IF(ISNUMBER(SEARCH(#REF!,D143)),MAX($E$1:E142)+1,0)</f>
        <v>0</v>
      </c>
      <c r="F143" s="3" t="str">
        <f t="shared" si="22"/>
        <v/>
      </c>
      <c r="G143" s="5">
        <f>IF('Supplier Change Request FORM Z'!$D$39="",IF(ISNUMBER(SEARCH(#REF!,D143)),MAX($G$1:G142)+1,0),IF(ISNUMBER(SEARCH('Supplier Change Request FORM Z'!$D$39,D143)),MAX($G$1:G142)+1,0))</f>
        <v>0</v>
      </c>
      <c r="H143" s="3" t="str">
        <f t="shared" si="23"/>
        <v/>
      </c>
      <c r="I143" s="3"/>
      <c r="J143" s="3">
        <f>IF(ISNUMBER(SEARCH(#REF!,D143)),MAX($J$1:J142)+1,0)</f>
        <v>0</v>
      </c>
      <c r="K143" s="3" t="str">
        <f t="shared" si="24"/>
        <v/>
      </c>
      <c r="L143" s="3"/>
      <c r="N143" s="2" t="s">
        <v>7455</v>
      </c>
      <c r="O143" s="2" t="s">
        <v>7455</v>
      </c>
      <c r="Q143" s="97" t="s">
        <v>10169</v>
      </c>
      <c r="R143" s="97">
        <f>IF(ISNUMBER(SEARCH(#REF!,Q143)),MAX($R$1:R142)+1,0)</f>
        <v>0</v>
      </c>
      <c r="S143" s="97" t="str">
        <f t="shared" si="25"/>
        <v/>
      </c>
      <c r="T143" s="97">
        <f>IF('Supplier Change Request FORM Z'!$D$16="",IF(ISNUMBER(SEARCH('Supplier Change Request FORM Z'!$D$16,Q143)),MAX($T$1:T142)+1,0),IF(ISNUMBER(SEARCH('Supplier Change Request FORM Z'!$D$16,Q143)),MAX($T$1:T142)+1,0))</f>
        <v>142</v>
      </c>
      <c r="U143" s="97" t="str">
        <f t="shared" si="21"/>
        <v>569-ALICE LEE CENTRE FOR NURSING STUDIES</v>
      </c>
      <c r="V143" s="97">
        <f>IF(ISNUMBER(SEARCH(#REF!,Q143)),MAX($V$1:V142)+1,0)</f>
        <v>0</v>
      </c>
      <c r="W143" s="97" t="str">
        <f t="shared" si="26"/>
        <v/>
      </c>
    </row>
    <row r="144" spans="4:23" x14ac:dyDescent="0.35">
      <c r="D144" s="3" t="s">
        <v>9926</v>
      </c>
      <c r="E144" s="5">
        <f>IF(ISNUMBER(SEARCH(#REF!,D144)),MAX($E$1:E143)+1,0)</f>
        <v>0</v>
      </c>
      <c r="F144" s="3" t="str">
        <f t="shared" si="22"/>
        <v/>
      </c>
      <c r="G144" s="5">
        <f>IF('Supplier Change Request FORM Z'!$D$39="",IF(ISNUMBER(SEARCH(#REF!,D144)),MAX($G$1:G143)+1,0),IF(ISNUMBER(SEARCH('Supplier Change Request FORM Z'!$D$39,D144)),MAX($G$1:G143)+1,0))</f>
        <v>0</v>
      </c>
      <c r="H144" s="3" t="str">
        <f t="shared" si="23"/>
        <v/>
      </c>
      <c r="I144" s="3"/>
      <c r="J144" s="3">
        <f>IF(ISNUMBER(SEARCH(#REF!,D144)),MAX($J$1:J143)+1,0)</f>
        <v>0</v>
      </c>
      <c r="K144" s="3" t="str">
        <f t="shared" si="24"/>
        <v/>
      </c>
      <c r="L144" s="3"/>
      <c r="N144" s="2" t="s">
        <v>7303</v>
      </c>
      <c r="O144" s="2" t="s">
        <v>7303</v>
      </c>
      <c r="Q144" s="97" t="s">
        <v>10170</v>
      </c>
      <c r="R144" s="97">
        <f>IF(ISNUMBER(SEARCH(#REF!,Q144)),MAX($R$1:R143)+1,0)</f>
        <v>0</v>
      </c>
      <c r="S144" s="97" t="str">
        <f t="shared" si="25"/>
        <v/>
      </c>
      <c r="T144" s="97">
        <f>IF('Supplier Change Request FORM Z'!$D$16="",IF(ISNUMBER(SEARCH('Supplier Change Request FORM Z'!$D$16,Q144)),MAX($T$1:T143)+1,0),IF(ISNUMBER(SEARCH('Supplier Change Request FORM Z'!$D$16,Q144)),MAX($T$1:T143)+1,0))</f>
        <v>143</v>
      </c>
      <c r="U144" s="97" t="str">
        <f t="shared" si="21"/>
        <v>571-DEPARTMENT OF MICROBIOLOGY &amp; IMMUNOLOGY</v>
      </c>
      <c r="V144" s="97">
        <f>IF(ISNUMBER(SEARCH(#REF!,Q144)),MAX($V$1:V143)+1,0)</f>
        <v>0</v>
      </c>
      <c r="W144" s="97" t="str">
        <f t="shared" si="26"/>
        <v/>
      </c>
    </row>
    <row r="145" spans="4:23" x14ac:dyDescent="0.35">
      <c r="D145" s="3" t="s">
        <v>9927</v>
      </c>
      <c r="E145" s="5">
        <f>IF(ISNUMBER(SEARCH(#REF!,D145)),MAX($E$1:E144)+1,0)</f>
        <v>0</v>
      </c>
      <c r="F145" s="3" t="str">
        <f t="shared" si="22"/>
        <v/>
      </c>
      <c r="G145" s="5">
        <f>IF('Supplier Change Request FORM Z'!$D$39="",IF(ISNUMBER(SEARCH(#REF!,D145)),MAX($G$1:G144)+1,0),IF(ISNUMBER(SEARCH('Supplier Change Request FORM Z'!$D$39,D145)),MAX($G$1:G144)+1,0))</f>
        <v>0</v>
      </c>
      <c r="H145" s="3" t="str">
        <f t="shared" si="23"/>
        <v/>
      </c>
      <c r="I145" s="3"/>
      <c r="J145" s="3">
        <f>IF(ISNUMBER(SEARCH(#REF!,D145)),MAX($J$1:J144)+1,0)</f>
        <v>0</v>
      </c>
      <c r="K145" s="3" t="str">
        <f t="shared" si="24"/>
        <v/>
      </c>
      <c r="L145" s="3"/>
      <c r="N145" s="2" t="s">
        <v>7457</v>
      </c>
      <c r="O145" s="2" t="s">
        <v>7457</v>
      </c>
      <c r="Q145" s="97" t="s">
        <v>10171</v>
      </c>
      <c r="R145" s="97">
        <f>IF(ISNUMBER(SEARCH(#REF!,Q145)),MAX($R$1:R144)+1,0)</f>
        <v>0</v>
      </c>
      <c r="S145" s="97" t="str">
        <f t="shared" si="25"/>
        <v/>
      </c>
      <c r="T145" s="97">
        <f>IF('Supplier Change Request FORM Z'!$D$16="",IF(ISNUMBER(SEARCH('Supplier Change Request FORM Z'!$D$16,Q145)),MAX($T$1:T144)+1,0),IF(ISNUMBER(SEARCH('Supplier Change Request FORM Z'!$D$16,Q145)),MAX($T$1:T144)+1,0))</f>
        <v>144</v>
      </c>
      <c r="U145" s="97" t="str">
        <f t="shared" si="21"/>
        <v>581-DEPARTMENT OF PSYCHOLOGY</v>
      </c>
      <c r="V145" s="97">
        <f>IF(ISNUMBER(SEARCH(#REF!,Q145)),MAX($V$1:V144)+1,0)</f>
        <v>0</v>
      </c>
      <c r="W145" s="97" t="str">
        <f t="shared" si="26"/>
        <v/>
      </c>
    </row>
    <row r="146" spans="4:23" x14ac:dyDescent="0.35">
      <c r="D146" s="3" t="s">
        <v>9928</v>
      </c>
      <c r="E146" s="5">
        <f>IF(ISNUMBER(SEARCH(#REF!,D146)),MAX($E$1:E145)+1,0)</f>
        <v>0</v>
      </c>
      <c r="F146" s="3" t="str">
        <f t="shared" si="22"/>
        <v/>
      </c>
      <c r="G146" s="5">
        <f>IF('Supplier Change Request FORM Z'!$D$39="",IF(ISNUMBER(SEARCH(#REF!,D146)),MAX($G$1:G145)+1,0),IF(ISNUMBER(SEARCH('Supplier Change Request FORM Z'!$D$39,D146)),MAX($G$1:G145)+1,0))</f>
        <v>0</v>
      </c>
      <c r="H146" s="3" t="str">
        <f t="shared" si="23"/>
        <v/>
      </c>
      <c r="I146" s="3"/>
      <c r="J146" s="3">
        <f>IF(ISNUMBER(SEARCH(#REF!,D146)),MAX($J$1:J145)+1,0)</f>
        <v>0</v>
      </c>
      <c r="K146" s="3" t="str">
        <f t="shared" si="24"/>
        <v/>
      </c>
      <c r="L146" s="3"/>
      <c r="N146" s="2" t="s">
        <v>7460</v>
      </c>
      <c r="O146" s="2" t="s">
        <v>7460</v>
      </c>
      <c r="Q146" s="97" t="s">
        <v>10172</v>
      </c>
      <c r="R146" s="97">
        <f>IF(ISNUMBER(SEARCH(#REF!,Q146)),MAX($R$1:R145)+1,0)</f>
        <v>0</v>
      </c>
      <c r="S146" s="97" t="str">
        <f t="shared" si="25"/>
        <v/>
      </c>
      <c r="T146" s="97">
        <f>IF('Supplier Change Request FORM Z'!$D$16="",IF(ISNUMBER(SEARCH('Supplier Change Request FORM Z'!$D$16,Q146)),MAX($T$1:T145)+1,0),IF(ISNUMBER(SEARCH('Supplier Change Request FORM Z'!$D$16,Q146)),MAX($T$1:T145)+1,0))</f>
        <v>145</v>
      </c>
      <c r="U146" s="97" t="str">
        <f t="shared" si="21"/>
        <v>601-INTEGRATIVE SCIENCES AND ENGINEERING PROGRAM (ISEP)</v>
      </c>
      <c r="V146" s="97">
        <f>IF(ISNUMBER(SEARCH(#REF!,Q146)),MAX($V$1:V145)+1,0)</f>
        <v>0</v>
      </c>
      <c r="W146" s="97" t="str">
        <f t="shared" si="26"/>
        <v/>
      </c>
    </row>
    <row r="147" spans="4:23" x14ac:dyDescent="0.35">
      <c r="D147" s="3" t="s">
        <v>9929</v>
      </c>
      <c r="E147" s="5">
        <f>IF(ISNUMBER(SEARCH(#REF!,D147)),MAX($E$1:E146)+1,0)</f>
        <v>0</v>
      </c>
      <c r="F147" s="3" t="str">
        <f t="shared" si="22"/>
        <v/>
      </c>
      <c r="G147" s="5">
        <f>IF('Supplier Change Request FORM Z'!$D$39="",IF(ISNUMBER(SEARCH(#REF!,D147)),MAX($G$1:G146)+1,0),IF(ISNUMBER(SEARCH('Supplier Change Request FORM Z'!$D$39,D147)),MAX($G$1:G146)+1,0))</f>
        <v>0</v>
      </c>
      <c r="H147" s="3" t="str">
        <f t="shared" si="23"/>
        <v/>
      </c>
      <c r="I147" s="3"/>
      <c r="J147" s="3">
        <f>IF(ISNUMBER(SEARCH(#REF!,D147)),MAX($J$1:J146)+1,0)</f>
        <v>0</v>
      </c>
      <c r="K147" s="3" t="str">
        <f t="shared" si="24"/>
        <v/>
      </c>
      <c r="L147" s="3"/>
      <c r="N147" s="2" t="s">
        <v>7462</v>
      </c>
      <c r="O147" s="2" t="s">
        <v>7462</v>
      </c>
      <c r="Q147" s="97" t="s">
        <v>10173</v>
      </c>
      <c r="R147" s="97">
        <f>IF(ISNUMBER(SEARCH(#REF!,Q147)),MAX($R$1:R146)+1,0)</f>
        <v>0</v>
      </c>
      <c r="S147" s="97" t="str">
        <f t="shared" si="25"/>
        <v/>
      </c>
      <c r="T147" s="97">
        <f>IF('Supplier Change Request FORM Z'!$D$16="",IF(ISNUMBER(SEARCH('Supplier Change Request FORM Z'!$D$16,Q147)),MAX($T$1:T146)+1,0),IF(ISNUMBER(SEARCH('Supplier Change Request FORM Z'!$D$16,Q147)),MAX($T$1:T146)+1,0))</f>
        <v>146</v>
      </c>
      <c r="U147" s="97" t="str">
        <f t="shared" si="21"/>
        <v>602-DEAN'S OFFICE (YST CONSERVATORY OF MUSIC)</v>
      </c>
      <c r="V147" s="97">
        <f>IF(ISNUMBER(SEARCH(#REF!,Q147)),MAX($V$1:V146)+1,0)</f>
        <v>0</v>
      </c>
      <c r="W147" s="97" t="str">
        <f t="shared" si="26"/>
        <v/>
      </c>
    </row>
    <row r="148" spans="4:23" x14ac:dyDescent="0.35">
      <c r="D148" s="3" t="s">
        <v>14</v>
      </c>
      <c r="E148" s="5">
        <f>IF(ISNUMBER(SEARCH(#REF!,D148)),MAX($E$1:E147)+1,0)</f>
        <v>0</v>
      </c>
      <c r="F148" s="3" t="str">
        <f t="shared" si="22"/>
        <v/>
      </c>
      <c r="G148" s="5">
        <f>IF('Supplier Change Request FORM Z'!$D$39="",IF(ISNUMBER(SEARCH(#REF!,D148)),MAX($G$1:G147)+1,0),IF(ISNUMBER(SEARCH('Supplier Change Request FORM Z'!$D$39,D148)),MAX($G$1:G147)+1,0))</f>
        <v>0</v>
      </c>
      <c r="H148" s="3" t="str">
        <f t="shared" si="23"/>
        <v/>
      </c>
      <c r="I148" s="3"/>
      <c r="J148" s="3">
        <f>IF(ISNUMBER(SEARCH(#REF!,D148)),MAX($J$1:J147)+1,0)</f>
        <v>0</v>
      </c>
      <c r="K148" s="3" t="str">
        <f t="shared" si="24"/>
        <v/>
      </c>
      <c r="L148" s="3"/>
      <c r="N148" s="2" t="s">
        <v>7469</v>
      </c>
      <c r="O148" s="2" t="s">
        <v>7469</v>
      </c>
      <c r="Q148" s="97" t="s">
        <v>10174</v>
      </c>
      <c r="R148" s="97">
        <f>IF(ISNUMBER(SEARCH(#REF!,Q148)),MAX($R$1:R147)+1,0)</f>
        <v>0</v>
      </c>
      <c r="S148" s="97" t="str">
        <f t="shared" si="25"/>
        <v/>
      </c>
      <c r="T148" s="97">
        <f>IF('Supplier Change Request FORM Z'!$D$16="",IF(ISNUMBER(SEARCH('Supplier Change Request FORM Z'!$D$16,Q148)),MAX($T$1:T147)+1,0),IF(ISNUMBER(SEARCH('Supplier Change Request FORM Z'!$D$16,Q148)),MAX($T$1:T147)+1,0))</f>
        <v>147</v>
      </c>
      <c r="U148" s="97" t="str">
        <f t="shared" si="21"/>
        <v>603-DEAN'S OFFICE (LKY SCH OF PUBLIC POLICY)</v>
      </c>
      <c r="V148" s="97">
        <f>IF(ISNUMBER(SEARCH(#REF!,Q148)),MAX($V$1:V147)+1,0)</f>
        <v>0</v>
      </c>
      <c r="W148" s="97" t="str">
        <f t="shared" si="26"/>
        <v/>
      </c>
    </row>
    <row r="149" spans="4:23" x14ac:dyDescent="0.35">
      <c r="D149" s="3" t="s">
        <v>9930</v>
      </c>
      <c r="E149" s="5">
        <f>IF(ISNUMBER(SEARCH(#REF!,D149)),MAX($E$1:E148)+1,0)</f>
        <v>0</v>
      </c>
      <c r="F149" s="3" t="str">
        <f t="shared" si="22"/>
        <v/>
      </c>
      <c r="G149" s="5">
        <f>IF('Supplier Change Request FORM Z'!$D$39="",IF(ISNUMBER(SEARCH(#REF!,D149)),MAX($G$1:G148)+1,0),IF(ISNUMBER(SEARCH('Supplier Change Request FORM Z'!$D$39,D149)),MAX($G$1:G148)+1,0))</f>
        <v>0</v>
      </c>
      <c r="H149" s="3" t="str">
        <f t="shared" si="23"/>
        <v/>
      </c>
      <c r="I149" s="3"/>
      <c r="J149" s="3">
        <f>IF(ISNUMBER(SEARCH(#REF!,D149)),MAX($J$1:J148)+1,0)</f>
        <v>0</v>
      </c>
      <c r="K149" s="3" t="str">
        <f t="shared" si="24"/>
        <v/>
      </c>
      <c r="L149" s="3"/>
      <c r="N149" s="2" t="s">
        <v>7473</v>
      </c>
      <c r="O149" s="2" t="s">
        <v>7473</v>
      </c>
      <c r="Q149" s="97" t="s">
        <v>10175</v>
      </c>
      <c r="R149" s="97">
        <f>IF(ISNUMBER(SEARCH(#REF!,Q149)),MAX($R$1:R148)+1,0)</f>
        <v>0</v>
      </c>
      <c r="S149" s="97" t="str">
        <f t="shared" si="25"/>
        <v/>
      </c>
      <c r="T149" s="97">
        <f>IF('Supplier Change Request FORM Z'!$D$16="",IF(ISNUMBER(SEARCH('Supplier Change Request FORM Z'!$D$16,Q149)),MAX($T$1:T148)+1,0),IF(ISNUMBER(SEARCH('Supplier Change Request FORM Z'!$D$16,Q149)),MAX($T$1:T148)+1,0))</f>
        <v>148</v>
      </c>
      <c r="U149" s="97" t="str">
        <f t="shared" si="21"/>
        <v>605-DEAN'S OFFICE (DUKE-NUS MEDICAL SCHOOL)</v>
      </c>
      <c r="V149" s="97">
        <f>IF(ISNUMBER(SEARCH(#REF!,Q149)),MAX($V$1:V148)+1,0)</f>
        <v>0</v>
      </c>
      <c r="W149" s="97" t="str">
        <f t="shared" si="26"/>
        <v/>
      </c>
    </row>
    <row r="150" spans="4:23" x14ac:dyDescent="0.35">
      <c r="D150" s="3" t="s">
        <v>9931</v>
      </c>
      <c r="E150" s="5">
        <f>IF(ISNUMBER(SEARCH(#REF!,D150)),MAX($E$1:E149)+1,0)</f>
        <v>0</v>
      </c>
      <c r="F150" s="3" t="str">
        <f t="shared" si="22"/>
        <v/>
      </c>
      <c r="G150" s="5">
        <f>IF('Supplier Change Request FORM Z'!$D$39="",IF(ISNUMBER(SEARCH(#REF!,D150)),MAX($G$1:G149)+1,0),IF(ISNUMBER(SEARCH('Supplier Change Request FORM Z'!$D$39,D150)),MAX($G$1:G149)+1,0))</f>
        <v>0</v>
      </c>
      <c r="H150" s="3" t="str">
        <f t="shared" si="23"/>
        <v/>
      </c>
      <c r="I150" s="3"/>
      <c r="J150" s="3">
        <f>IF(ISNUMBER(SEARCH(#REF!,D150)),MAX($J$1:J149)+1,0)</f>
        <v>0</v>
      </c>
      <c r="K150" s="3" t="str">
        <f t="shared" si="24"/>
        <v/>
      </c>
      <c r="L150" s="3"/>
      <c r="N150" s="2" t="s">
        <v>4387</v>
      </c>
      <c r="O150" s="2" t="s">
        <v>4387</v>
      </c>
      <c r="Q150" s="97" t="s">
        <v>10176</v>
      </c>
      <c r="R150" s="97">
        <f>IF(ISNUMBER(SEARCH(#REF!,Q150)),MAX($R$1:R149)+1,0)</f>
        <v>0</v>
      </c>
      <c r="S150" s="97" t="str">
        <f t="shared" si="25"/>
        <v/>
      </c>
      <c r="T150" s="97">
        <f>IF('Supplier Change Request FORM Z'!$D$16="",IF(ISNUMBER(SEARCH('Supplier Change Request FORM Z'!$D$16,Q150)),MAX($T$1:T149)+1,0),IF(ISNUMBER(SEARCH('Supplier Change Request FORM Z'!$D$16,Q150)),MAX($T$1:T149)+1,0))</f>
        <v>149</v>
      </c>
      <c r="U150" s="97" t="str">
        <f t="shared" si="21"/>
        <v>607-DEAN'S OFFICE (YALE-NUS COLLEGE)</v>
      </c>
      <c r="V150" s="97">
        <f>IF(ISNUMBER(SEARCH(#REF!,Q150)),MAX($V$1:V149)+1,0)</f>
        <v>0</v>
      </c>
      <c r="W150" s="97" t="str">
        <f t="shared" si="26"/>
        <v/>
      </c>
    </row>
    <row r="151" spans="4:23" x14ac:dyDescent="0.35">
      <c r="D151" s="3" t="s">
        <v>9932</v>
      </c>
      <c r="E151" s="5">
        <f>IF(ISNUMBER(SEARCH(#REF!,D151)),MAX($E$1:E150)+1,0)</f>
        <v>0</v>
      </c>
      <c r="F151" s="3" t="str">
        <f t="shared" si="22"/>
        <v/>
      </c>
      <c r="G151" s="5">
        <f>IF('Supplier Change Request FORM Z'!$D$39="",IF(ISNUMBER(SEARCH(#REF!,D151)),MAX($G$1:G150)+1,0),IF(ISNUMBER(SEARCH('Supplier Change Request FORM Z'!$D$39,D151)),MAX($G$1:G150)+1,0))</f>
        <v>0</v>
      </c>
      <c r="H151" s="3" t="str">
        <f t="shared" si="23"/>
        <v/>
      </c>
      <c r="I151" s="3"/>
      <c r="J151" s="3">
        <f>IF(ISNUMBER(SEARCH(#REF!,D151)),MAX($J$1:J150)+1,0)</f>
        <v>0</v>
      </c>
      <c r="K151" s="3" t="str">
        <f t="shared" si="24"/>
        <v/>
      </c>
      <c r="L151" s="3"/>
      <c r="N151" s="2" t="s">
        <v>7398</v>
      </c>
      <c r="O151" s="2" t="s">
        <v>7398</v>
      </c>
      <c r="Q151" s="97" t="s">
        <v>10177</v>
      </c>
      <c r="R151" s="97">
        <f>IF(ISNUMBER(SEARCH(#REF!,Q151)),MAX($R$1:R150)+1,0)</f>
        <v>0</v>
      </c>
      <c r="S151" s="97" t="str">
        <f t="shared" si="25"/>
        <v/>
      </c>
      <c r="T151" s="97">
        <f>IF('Supplier Change Request FORM Z'!$D$16="",IF(ISNUMBER(SEARCH('Supplier Change Request FORM Z'!$D$16,Q151)),MAX($T$1:T150)+1,0),IF(ISNUMBER(SEARCH('Supplier Change Request FORM Z'!$D$16,Q151)),MAX($T$1:T150)+1,0))</f>
        <v>150</v>
      </c>
      <c r="U151" s="97" t="str">
        <f t="shared" si="21"/>
        <v>608-DEAN'S OFFICE (SSH SCH OF PUBLIC HEALTH)</v>
      </c>
      <c r="V151" s="97">
        <f>IF(ISNUMBER(SEARCH(#REF!,Q151)),MAX($V$1:V150)+1,0)</f>
        <v>0</v>
      </c>
      <c r="W151" s="97" t="str">
        <f t="shared" si="26"/>
        <v/>
      </c>
    </row>
    <row r="152" spans="4:23" x14ac:dyDescent="0.35">
      <c r="D152" s="3" t="s">
        <v>9933</v>
      </c>
      <c r="E152" s="5">
        <f>IF(ISNUMBER(SEARCH(#REF!,D152)),MAX($E$1:E151)+1,0)</f>
        <v>0</v>
      </c>
      <c r="F152" s="3" t="str">
        <f t="shared" si="22"/>
        <v/>
      </c>
      <c r="G152" s="5">
        <f>IF('Supplier Change Request FORM Z'!$D$39="",IF(ISNUMBER(SEARCH(#REF!,D152)),MAX($G$1:G151)+1,0),IF(ISNUMBER(SEARCH('Supplier Change Request FORM Z'!$D$39,D152)),MAX($G$1:G151)+1,0))</f>
        <v>0</v>
      </c>
      <c r="H152" s="3" t="str">
        <f t="shared" si="23"/>
        <v/>
      </c>
      <c r="I152" s="3"/>
      <c r="J152" s="3">
        <f>IF(ISNUMBER(SEARCH(#REF!,D152)),MAX($J$1:J151)+1,0)</f>
        <v>0</v>
      </c>
      <c r="K152" s="3" t="str">
        <f t="shared" si="24"/>
        <v/>
      </c>
      <c r="L152" s="3"/>
      <c r="N152" s="2" t="s">
        <v>7477</v>
      </c>
      <c r="O152" s="2" t="s">
        <v>7477</v>
      </c>
      <c r="Q152" s="97" t="s">
        <v>10178</v>
      </c>
      <c r="R152" s="97">
        <f>IF(ISNUMBER(SEARCH(#REF!,Q152)),MAX($R$1:R151)+1,0)</f>
        <v>0</v>
      </c>
      <c r="S152" s="97" t="str">
        <f t="shared" si="25"/>
        <v/>
      </c>
      <c r="T152" s="97">
        <f>IF('Supplier Change Request FORM Z'!$D$16="",IF(ISNUMBER(SEARCH('Supplier Change Request FORM Z'!$D$16,Q152)),MAX($T$1:T151)+1,0),IF(ISNUMBER(SEARCH('Supplier Change Request FORM Z'!$D$16,Q152)),MAX($T$1:T151)+1,0))</f>
        <v>151</v>
      </c>
      <c r="U152" s="97" t="str">
        <f t="shared" si="21"/>
        <v>609-DEAN'S OFFICE (SCALE)</v>
      </c>
      <c r="V152" s="97">
        <f>IF(ISNUMBER(SEARCH(#REF!,Q152)),MAX($V$1:V151)+1,0)</f>
        <v>0</v>
      </c>
      <c r="W152" s="97" t="str">
        <f t="shared" si="26"/>
        <v/>
      </c>
    </row>
    <row r="153" spans="4:23" x14ac:dyDescent="0.35">
      <c r="D153" s="3" t="s">
        <v>9934</v>
      </c>
      <c r="E153" s="5">
        <f>IF(ISNUMBER(SEARCH(#REF!,D153)),MAX($E$1:E152)+1,0)</f>
        <v>0</v>
      </c>
      <c r="F153" s="3" t="str">
        <f t="shared" si="22"/>
        <v/>
      </c>
      <c r="G153" s="5">
        <f>IF('Supplier Change Request FORM Z'!$D$39="",IF(ISNUMBER(SEARCH(#REF!,D153)),MAX($G$1:G152)+1,0),IF(ISNUMBER(SEARCH('Supplier Change Request FORM Z'!$D$39,D153)),MAX($G$1:G152)+1,0))</f>
        <v>0</v>
      </c>
      <c r="H153" s="3" t="str">
        <f t="shared" si="23"/>
        <v/>
      </c>
      <c r="I153" s="3"/>
      <c r="J153" s="3">
        <f>IF(ISNUMBER(SEARCH(#REF!,D153)),MAX($J$1:J152)+1,0)</f>
        <v>0</v>
      </c>
      <c r="K153" s="3" t="str">
        <f t="shared" si="24"/>
        <v/>
      </c>
      <c r="L153" s="3"/>
      <c r="N153" s="2" t="s">
        <v>266</v>
      </c>
      <c r="O153" s="2" t="s">
        <v>266</v>
      </c>
      <c r="Q153" s="97" t="s">
        <v>10179</v>
      </c>
      <c r="R153" s="97">
        <f>IF(ISNUMBER(SEARCH(#REF!,Q153)),MAX($R$1:R152)+1,0)</f>
        <v>0</v>
      </c>
      <c r="S153" s="97" t="str">
        <f t="shared" si="25"/>
        <v/>
      </c>
      <c r="T153" s="97">
        <f>IF('Supplier Change Request FORM Z'!$D$16="",IF(ISNUMBER(SEARCH('Supplier Change Request FORM Z'!$D$16,Q153)),MAX($T$1:T152)+1,0),IF(ISNUMBER(SEARCH('Supplier Change Request FORM Z'!$D$16,Q153)),MAX($T$1:T152)+1,0))</f>
        <v>152</v>
      </c>
      <c r="U153" s="97" t="str">
        <f t="shared" si="21"/>
        <v>610-DUKE-NUS OFFICE OF ACAD &amp; CLINICAL DEVT</v>
      </c>
      <c r="V153" s="97">
        <f>IF(ISNUMBER(SEARCH(#REF!,Q153)),MAX($V$1:V152)+1,0)</f>
        <v>0</v>
      </c>
      <c r="W153" s="97" t="str">
        <f t="shared" si="26"/>
        <v/>
      </c>
    </row>
    <row r="154" spans="4:23" x14ac:dyDescent="0.35">
      <c r="D154" s="3" t="s">
        <v>15</v>
      </c>
      <c r="E154" s="5">
        <f>IF(ISNUMBER(SEARCH(#REF!,D154)),MAX($E$1:E153)+1,0)</f>
        <v>0</v>
      </c>
      <c r="F154" s="3" t="str">
        <f t="shared" si="22"/>
        <v/>
      </c>
      <c r="G154" s="5">
        <f>IF('Supplier Change Request FORM Z'!$D$39="",IF(ISNUMBER(SEARCH(#REF!,D154)),MAX($G$1:G153)+1,0),IF(ISNUMBER(SEARCH('Supplier Change Request FORM Z'!$D$39,D154)),MAX($G$1:G153)+1,0))</f>
        <v>0</v>
      </c>
      <c r="H154" s="3" t="str">
        <f t="shared" si="23"/>
        <v/>
      </c>
      <c r="I154" s="3"/>
      <c r="J154" s="3">
        <f>IF(ISNUMBER(SEARCH(#REF!,D154)),MAX($J$1:J153)+1,0)</f>
        <v>0</v>
      </c>
      <c r="K154" s="3" t="str">
        <f t="shared" si="24"/>
        <v/>
      </c>
      <c r="L154" s="3"/>
      <c r="N154" s="2" t="s">
        <v>7479</v>
      </c>
      <c r="O154" s="2" t="s">
        <v>7479</v>
      </c>
      <c r="Q154" s="97" t="s">
        <v>10180</v>
      </c>
      <c r="R154" s="97">
        <f>IF(ISNUMBER(SEARCH(#REF!,Q154)),MAX($R$1:R153)+1,0)</f>
        <v>0</v>
      </c>
      <c r="S154" s="97" t="str">
        <f t="shared" si="25"/>
        <v/>
      </c>
      <c r="T154" s="97">
        <f>IF('Supplier Change Request FORM Z'!$D$16="",IF(ISNUMBER(SEARCH('Supplier Change Request FORM Z'!$D$16,Q154)),MAX($T$1:T153)+1,0),IF(ISNUMBER(SEARCH('Supplier Change Request FORM Z'!$D$16,Q154)),MAX($T$1:T153)+1,0))</f>
        <v>153</v>
      </c>
      <c r="U154" s="97" t="str">
        <f t="shared" si="21"/>
        <v>611-DUKE-NUS OFFICE OF CORPORATE SERVICES</v>
      </c>
      <c r="V154" s="97">
        <f>IF(ISNUMBER(SEARCH(#REF!,Q154)),MAX($V$1:V153)+1,0)</f>
        <v>0</v>
      </c>
      <c r="W154" s="97" t="str">
        <f t="shared" si="26"/>
        <v/>
      </c>
    </row>
    <row r="155" spans="4:23" x14ac:dyDescent="0.35">
      <c r="D155" s="3" t="s">
        <v>9935</v>
      </c>
      <c r="E155" s="5">
        <f>IF(ISNUMBER(SEARCH(#REF!,D155)),MAX($E$1:E154)+1,0)</f>
        <v>0</v>
      </c>
      <c r="F155" s="3" t="str">
        <f t="shared" si="22"/>
        <v/>
      </c>
      <c r="G155" s="5">
        <f>IF('Supplier Change Request FORM Z'!$D$39="",IF(ISNUMBER(SEARCH(#REF!,D155)),MAX($G$1:G154)+1,0),IF(ISNUMBER(SEARCH('Supplier Change Request FORM Z'!$D$39,D155)),MAX($G$1:G154)+1,0))</f>
        <v>0</v>
      </c>
      <c r="H155" s="3" t="str">
        <f t="shared" si="23"/>
        <v/>
      </c>
      <c r="I155" s="3"/>
      <c r="J155" s="3">
        <f>IF(ISNUMBER(SEARCH(#REF!,D155)),MAX($J$1:J154)+1,0)</f>
        <v>0</v>
      </c>
      <c r="K155" s="3" t="str">
        <f t="shared" si="24"/>
        <v/>
      </c>
      <c r="L155" s="3"/>
      <c r="N155" s="2" t="s">
        <v>7408</v>
      </c>
      <c r="O155" s="2" t="s">
        <v>7408</v>
      </c>
      <c r="Q155" s="97" t="s">
        <v>10181</v>
      </c>
      <c r="R155" s="97">
        <f>IF(ISNUMBER(SEARCH(#REF!,Q155)),MAX($R$1:R154)+1,0)</f>
        <v>0</v>
      </c>
      <c r="S155" s="97" t="str">
        <f t="shared" si="25"/>
        <v/>
      </c>
      <c r="T155" s="97">
        <f>IF('Supplier Change Request FORM Z'!$D$16="",IF(ISNUMBER(SEARCH('Supplier Change Request FORM Z'!$D$16,Q155)),MAX($T$1:T154)+1,0),IF(ISNUMBER(SEARCH('Supplier Change Request FORM Z'!$D$16,Q155)),MAX($T$1:T154)+1,0))</f>
        <v>154</v>
      </c>
      <c r="U155" s="97" t="str">
        <f t="shared" si="21"/>
        <v>612-DUKE-NUS-EDUCATION</v>
      </c>
      <c r="V155" s="97">
        <f>IF(ISNUMBER(SEARCH(#REF!,Q155)),MAX($V$1:V154)+1,0)</f>
        <v>0</v>
      </c>
      <c r="W155" s="97" t="str">
        <f t="shared" si="26"/>
        <v/>
      </c>
    </row>
    <row r="156" spans="4:23" x14ac:dyDescent="0.35">
      <c r="D156" s="3" t="s">
        <v>9936</v>
      </c>
      <c r="E156" s="5">
        <f>IF(ISNUMBER(SEARCH(#REF!,D156)),MAX($E$1:E155)+1,0)</f>
        <v>0</v>
      </c>
      <c r="F156" s="3" t="str">
        <f t="shared" si="22"/>
        <v/>
      </c>
      <c r="G156" s="5">
        <f>IF('Supplier Change Request FORM Z'!$D$39="",IF(ISNUMBER(SEARCH(#REF!,D156)),MAX($G$1:G155)+1,0),IF(ISNUMBER(SEARCH('Supplier Change Request FORM Z'!$D$39,D156)),MAX($G$1:G155)+1,0))</f>
        <v>0</v>
      </c>
      <c r="H156" s="3" t="str">
        <f t="shared" si="23"/>
        <v/>
      </c>
      <c r="I156" s="3"/>
      <c r="J156" s="3">
        <f>IF(ISNUMBER(SEARCH(#REF!,D156)),MAX($J$1:J155)+1,0)</f>
        <v>0</v>
      </c>
      <c r="K156" s="3" t="str">
        <f t="shared" si="24"/>
        <v/>
      </c>
      <c r="L156" s="3"/>
      <c r="N156" s="2" t="s">
        <v>7481</v>
      </c>
      <c r="O156" s="2" t="s">
        <v>7481</v>
      </c>
      <c r="Q156" s="97" t="s">
        <v>10182</v>
      </c>
      <c r="R156" s="97">
        <f>IF(ISNUMBER(SEARCH(#REF!,Q156)),MAX($R$1:R155)+1,0)</f>
        <v>0</v>
      </c>
      <c r="S156" s="97" t="str">
        <f t="shared" si="25"/>
        <v/>
      </c>
      <c r="T156" s="97">
        <f>IF('Supplier Change Request FORM Z'!$D$16="",IF(ISNUMBER(SEARCH('Supplier Change Request FORM Z'!$D$16,Q156)),MAX($T$1:T155)+1,0),IF(ISNUMBER(SEARCH('Supplier Change Request FORM Z'!$D$16,Q156)),MAX($T$1:T155)+1,0))</f>
        <v>155</v>
      </c>
      <c r="U156" s="97" t="str">
        <f t="shared" si="21"/>
        <v>613-DUKE-NUS OFFICE OF INNO &amp; ENTRSP</v>
      </c>
      <c r="V156" s="97">
        <f>IF(ISNUMBER(SEARCH(#REF!,Q156)),MAX($V$1:V155)+1,0)</f>
        <v>0</v>
      </c>
      <c r="W156" s="97" t="str">
        <f t="shared" si="26"/>
        <v/>
      </c>
    </row>
    <row r="157" spans="4:23" x14ac:dyDescent="0.35">
      <c r="D157" s="3" t="s">
        <v>9937</v>
      </c>
      <c r="E157" s="5">
        <f>IF(ISNUMBER(SEARCH(#REF!,D157)),MAX($E$1:E156)+1,0)</f>
        <v>0</v>
      </c>
      <c r="F157" s="3" t="str">
        <f t="shared" si="22"/>
        <v/>
      </c>
      <c r="G157" s="5">
        <f>IF('Supplier Change Request FORM Z'!$D$39="",IF(ISNUMBER(SEARCH(#REF!,D157)),MAX($G$1:G156)+1,0),IF(ISNUMBER(SEARCH('Supplier Change Request FORM Z'!$D$39,D157)),MAX($G$1:G156)+1,0))</f>
        <v>0</v>
      </c>
      <c r="H157" s="3" t="str">
        <f t="shared" si="23"/>
        <v/>
      </c>
      <c r="I157" s="3"/>
      <c r="J157" s="3">
        <f>IF(ISNUMBER(SEARCH(#REF!,D157)),MAX($J$1:J156)+1,0)</f>
        <v>0</v>
      </c>
      <c r="K157" s="3" t="str">
        <f t="shared" si="24"/>
        <v/>
      </c>
      <c r="L157" s="3"/>
      <c r="N157" s="2" t="s">
        <v>7404</v>
      </c>
      <c r="O157" s="2" t="s">
        <v>7404</v>
      </c>
      <c r="Q157" s="97" t="s">
        <v>10183</v>
      </c>
      <c r="R157" s="97">
        <f>IF(ISNUMBER(SEARCH(#REF!,Q157)),MAX($R$1:R156)+1,0)</f>
        <v>0</v>
      </c>
      <c r="S157" s="97" t="str">
        <f t="shared" si="25"/>
        <v/>
      </c>
      <c r="T157" s="97">
        <f>IF('Supplier Change Request FORM Z'!$D$16="",IF(ISNUMBER(SEARCH('Supplier Change Request FORM Z'!$D$16,Q157)),MAX($T$1:T156)+1,0),IF(ISNUMBER(SEARCH('Supplier Change Request FORM Z'!$D$16,Q157)),MAX($T$1:T156)+1,0))</f>
        <v>156</v>
      </c>
      <c r="U157" s="97" t="str">
        <f t="shared" si="21"/>
        <v>614-DUKE-NUS-RESEARCH</v>
      </c>
      <c r="V157" s="97">
        <f>IF(ISNUMBER(SEARCH(#REF!,Q157)),MAX($V$1:V156)+1,0)</f>
        <v>0</v>
      </c>
      <c r="W157" s="97" t="str">
        <f t="shared" si="26"/>
        <v/>
      </c>
    </row>
    <row r="158" spans="4:23" x14ac:dyDescent="0.35">
      <c r="D158" s="3" t="s">
        <v>9938</v>
      </c>
      <c r="E158" s="5">
        <f>IF(ISNUMBER(SEARCH(#REF!,D158)),MAX($E$1:E157)+1,0)</f>
        <v>0</v>
      </c>
      <c r="F158" s="3" t="str">
        <f t="shared" si="22"/>
        <v/>
      </c>
      <c r="G158" s="5">
        <f>IF('Supplier Change Request FORM Z'!$D$39="",IF(ISNUMBER(SEARCH(#REF!,D158)),MAX($G$1:G157)+1,0),IF(ISNUMBER(SEARCH('Supplier Change Request FORM Z'!$D$39,D158)),MAX($G$1:G157)+1,0))</f>
        <v>0</v>
      </c>
      <c r="H158" s="3" t="str">
        <f t="shared" si="23"/>
        <v/>
      </c>
      <c r="I158" s="3"/>
      <c r="J158" s="3">
        <f>IF(ISNUMBER(SEARCH(#REF!,D158)),MAX($J$1:J157)+1,0)</f>
        <v>0</v>
      </c>
      <c r="K158" s="3" t="str">
        <f t="shared" si="24"/>
        <v/>
      </c>
      <c r="L158" s="3"/>
      <c r="N158" s="2" t="s">
        <v>8518</v>
      </c>
      <c r="O158" s="2" t="s">
        <v>8518</v>
      </c>
      <c r="Q158" s="97" t="s">
        <v>11203</v>
      </c>
      <c r="R158" s="97">
        <f>IF(ISNUMBER(SEARCH(#REF!,Q158)),MAX($R$1:R157)+1,0)</f>
        <v>0</v>
      </c>
      <c r="S158" s="97"/>
      <c r="T158" s="97">
        <f>IF('Supplier Change Request FORM Z'!$D$16="",IF(ISNUMBER(SEARCH('Supplier Change Request FORM Z'!$D$16,Q158)),MAX($T$1:T157)+1,0),IF(ISNUMBER(SEARCH('Supplier Change Request FORM Z'!$D$16,Q158)),MAX($T$1:T157)+1,0))</f>
        <v>157</v>
      </c>
      <c r="U158" s="97" t="str">
        <f t="shared" si="21"/>
        <v>615-DUKE-NUS OFFICE OF FACULTY AFFAIRS</v>
      </c>
      <c r="V158" s="97">
        <f>IF(ISNUMBER(SEARCH(#REF!,Q158)),MAX($V$1:V157)+1,0)</f>
        <v>0</v>
      </c>
      <c r="W158" s="97"/>
    </row>
    <row r="159" spans="4:23" x14ac:dyDescent="0.35">
      <c r="D159" s="3" t="s">
        <v>9939</v>
      </c>
      <c r="E159" s="5">
        <f>IF(ISNUMBER(SEARCH(#REF!,D159)),MAX($E$1:E158)+1,0)</f>
        <v>0</v>
      </c>
      <c r="F159" s="3" t="str">
        <f t="shared" si="22"/>
        <v/>
      </c>
      <c r="G159" s="5">
        <f>IF('Supplier Change Request FORM Z'!$D$39="",IF(ISNUMBER(SEARCH(#REF!,D159)),MAX($G$1:G158)+1,0),IF(ISNUMBER(SEARCH('Supplier Change Request FORM Z'!$D$39,D159)),MAX($G$1:G158)+1,0))</f>
        <v>0</v>
      </c>
      <c r="H159" s="3" t="str">
        <f t="shared" si="23"/>
        <v/>
      </c>
      <c r="I159" s="3"/>
      <c r="J159" s="3">
        <f>IF(ISNUMBER(SEARCH(#REF!,D159)),MAX($J$1:J158)+1,0)</f>
        <v>0</v>
      </c>
      <c r="K159" s="3" t="str">
        <f t="shared" si="24"/>
        <v/>
      </c>
      <c r="L159" s="3"/>
      <c r="N159" s="2" t="s">
        <v>276</v>
      </c>
      <c r="O159" s="2" t="s">
        <v>276</v>
      </c>
      <c r="Q159" s="97" t="s">
        <v>10184</v>
      </c>
      <c r="R159" s="97">
        <f>IF(ISNUMBER(SEARCH(#REF!,Q159)),MAX($R$1:R157)+1,0)</f>
        <v>0</v>
      </c>
      <c r="S159" s="97" t="str">
        <f>IFERROR(INDEX(Q:Q,MATCH(ROW(S157),R:R,0)),"")</f>
        <v/>
      </c>
      <c r="T159" s="97">
        <f>IF('Supplier Change Request FORM Z'!$D$16="",IF(ISNUMBER(SEARCH('Supplier Change Request FORM Z'!$D$16,Q159)),MAX($T$1:T158)+1,0),IF(ISNUMBER(SEARCH('Supplier Change Request FORM Z'!$D$16,Q159)),MAX($T$1:T158)+1,0))</f>
        <v>158</v>
      </c>
      <c r="U159" s="97" t="str">
        <f t="shared" si="21"/>
        <v>620-DEAN'S OFFICE (NUS GRADUATE SCHOOL)</v>
      </c>
      <c r="V159" s="97">
        <f>IF(ISNUMBER(SEARCH(#REF!,Q159)),MAX($V$1:V157)+1,0)</f>
        <v>0</v>
      </c>
      <c r="W159" s="97" t="str">
        <f>IFERROR(INDEX(Q:Q,MATCH(ROW(W157),V:V,0)),"")</f>
        <v/>
      </c>
    </row>
    <row r="160" spans="4:23" x14ac:dyDescent="0.35">
      <c r="D160" s="3" t="s">
        <v>9940</v>
      </c>
      <c r="E160" s="5">
        <f>IF(ISNUMBER(SEARCH(#REF!,D160)),MAX($E$1:E159)+1,0)</f>
        <v>0</v>
      </c>
      <c r="F160" s="3" t="str">
        <f t="shared" si="22"/>
        <v/>
      </c>
      <c r="G160" s="5">
        <f>IF('Supplier Change Request FORM Z'!$D$39="",IF(ISNUMBER(SEARCH(#REF!,D160)),MAX($G$1:G159)+1,0),IF(ISNUMBER(SEARCH('Supplier Change Request FORM Z'!$D$39,D160)),MAX($G$1:G159)+1,0))</f>
        <v>0</v>
      </c>
      <c r="H160" s="3" t="str">
        <f t="shared" si="23"/>
        <v/>
      </c>
      <c r="I160" s="3"/>
      <c r="J160" s="3">
        <f>IF(ISNUMBER(SEARCH(#REF!,D160)),MAX($J$1:J159)+1,0)</f>
        <v>0</v>
      </c>
      <c r="K160" s="3" t="str">
        <f t="shared" si="24"/>
        <v/>
      </c>
      <c r="L160" s="3"/>
      <c r="N160" s="2" t="s">
        <v>277</v>
      </c>
      <c r="O160" s="2" t="s">
        <v>277</v>
      </c>
      <c r="Q160" s="97" t="s">
        <v>10185</v>
      </c>
      <c r="R160" s="97">
        <f>IF(ISNUMBER(SEARCH(#REF!,Q160)),MAX($R$1:R159)+1,0)</f>
        <v>0</v>
      </c>
      <c r="S160" s="97" t="str">
        <f t="shared" ref="S160:S190" si="27">IFERROR(INDEX(Q:Q,MATCH(ROW(S159),R:R,0)),"")</f>
        <v/>
      </c>
      <c r="T160" s="97">
        <f>IF('Supplier Change Request FORM Z'!$D$16="",IF(ISNUMBER(SEARCH('Supplier Change Request FORM Z'!$D$16,Q160)),MAX($T$1:T159)+1,0),IF(ISNUMBER(SEARCH('Supplier Change Request FORM Z'!$D$16,Q160)),MAX($T$1:T159)+1,0))</f>
        <v>159</v>
      </c>
      <c r="U160" s="97" t="str">
        <f t="shared" si="21"/>
        <v>701-INSTITUTE OF SOUTH ASIAN STUDIES (ISAS)</v>
      </c>
      <c r="V160" s="97">
        <f>IF(ISNUMBER(SEARCH(#REF!,Q160)),MAX($V$1:V159)+1,0)</f>
        <v>0</v>
      </c>
      <c r="W160" s="97" t="str">
        <f t="shared" ref="W160:W196" si="28">IFERROR(INDEX(Q:Q,MATCH(ROW(W159),V:V,0)),"")</f>
        <v/>
      </c>
    </row>
    <row r="161" spans="4:23" x14ac:dyDescent="0.35">
      <c r="D161" s="3" t="s">
        <v>9941</v>
      </c>
      <c r="E161" s="5">
        <f>IF(ISNUMBER(SEARCH(#REF!,D161)),MAX($E$1:E160)+1,0)</f>
        <v>0</v>
      </c>
      <c r="F161" s="3" t="str">
        <f t="shared" si="22"/>
        <v/>
      </c>
      <c r="G161" s="5">
        <f>IF('Supplier Change Request FORM Z'!$D$39="",IF(ISNUMBER(SEARCH(#REF!,D161)),MAX($G$1:G160)+1,0),IF(ISNUMBER(SEARCH('Supplier Change Request FORM Z'!$D$39,D161)),MAX($G$1:G160)+1,0))</f>
        <v>0</v>
      </c>
      <c r="H161" s="3" t="str">
        <f t="shared" si="23"/>
        <v/>
      </c>
      <c r="I161" s="3"/>
      <c r="J161" s="3">
        <f>IF(ISNUMBER(SEARCH(#REF!,D161)),MAX($J$1:J160)+1,0)</f>
        <v>0</v>
      </c>
      <c r="K161" s="3" t="str">
        <f t="shared" si="24"/>
        <v/>
      </c>
      <c r="L161" s="3"/>
      <c r="N161" s="2" t="s">
        <v>272</v>
      </c>
      <c r="O161" s="2" t="s">
        <v>272</v>
      </c>
      <c r="Q161" s="97" t="s">
        <v>10186</v>
      </c>
      <c r="R161" s="97">
        <f>IF(ISNUMBER(SEARCH(#REF!,Q161)),MAX($R$1:R160)+1,0)</f>
        <v>0</v>
      </c>
      <c r="S161" s="97" t="str">
        <f t="shared" si="27"/>
        <v/>
      </c>
      <c r="T161" s="97">
        <f>IF('Supplier Change Request FORM Z'!$D$16="",IF(ISNUMBER(SEARCH('Supplier Change Request FORM Z'!$D$16,Q161)),MAX($T$1:T160)+1,0),IF(ISNUMBER(SEARCH('Supplier Change Request FORM Z'!$D$16,Q161)),MAX($T$1:T160)+1,0))</f>
        <v>160</v>
      </c>
      <c r="U161" s="97" t="str">
        <f t="shared" si="21"/>
        <v>702-CENTRE FOR MARITIME STUDIES (CMS)</v>
      </c>
      <c r="V161" s="97">
        <f>IF(ISNUMBER(SEARCH(#REF!,Q161)),MAX($V$1:V160)+1,0)</f>
        <v>0</v>
      </c>
      <c r="W161" s="97" t="str">
        <f t="shared" si="28"/>
        <v/>
      </c>
    </row>
    <row r="162" spans="4:23" x14ac:dyDescent="0.35">
      <c r="D162" s="3" t="s">
        <v>9942</v>
      </c>
      <c r="E162" s="5">
        <f>IF(ISNUMBER(SEARCH(#REF!,D162)),MAX($E$1:E161)+1,0)</f>
        <v>0</v>
      </c>
      <c r="F162" s="3" t="str">
        <f t="shared" si="22"/>
        <v/>
      </c>
      <c r="G162" s="5">
        <f>IF('Supplier Change Request FORM Z'!$D$39="",IF(ISNUMBER(SEARCH(#REF!,D162)),MAX($G$1:G161)+1,0),IF(ISNUMBER(SEARCH('Supplier Change Request FORM Z'!$D$39,D162)),MAX($G$1:G161)+1,0))</f>
        <v>0</v>
      </c>
      <c r="H162" s="3" t="str">
        <f t="shared" si="23"/>
        <v/>
      </c>
      <c r="I162" s="3"/>
      <c r="J162" s="3">
        <f>IF(ISNUMBER(SEARCH(#REF!,D162)),MAX($J$1:J161)+1,0)</f>
        <v>0</v>
      </c>
      <c r="K162" s="3" t="str">
        <f t="shared" si="24"/>
        <v/>
      </c>
      <c r="L162" s="3"/>
      <c r="N162" s="2" t="s">
        <v>273</v>
      </c>
      <c r="O162" s="2" t="s">
        <v>273</v>
      </c>
      <c r="Q162" s="97" t="s">
        <v>10187</v>
      </c>
      <c r="R162" s="97">
        <f>IF(ISNUMBER(SEARCH(#REF!,Q162)),MAX($R$1:R161)+1,0)</f>
        <v>0</v>
      </c>
      <c r="S162" s="97" t="str">
        <f t="shared" si="27"/>
        <v/>
      </c>
      <c r="T162" s="97">
        <f>IF('Supplier Change Request FORM Z'!$D$16="",IF(ISNUMBER(SEARCH('Supplier Change Request FORM Z'!$D$16,Q162)),MAX($T$1:T161)+1,0),IF(ISNUMBER(SEARCH('Supplier Change Request FORM Z'!$D$16,Q162)),MAX($T$1:T161)+1,0))</f>
        <v>161</v>
      </c>
      <c r="U162" s="97" t="str">
        <f t="shared" ref="U162:U193" si="29">IFERROR(INDEX(Q:Q,MATCH(ROW(U161),T:T,0)),"")</f>
        <v>703-RISK MANAGEMENT INSTITUTE (RMI)</v>
      </c>
      <c r="V162" s="97">
        <f>IF(ISNUMBER(SEARCH(#REF!,Q162)),MAX($V$1:V161)+1,0)</f>
        <v>0</v>
      </c>
      <c r="W162" s="97" t="str">
        <f t="shared" si="28"/>
        <v/>
      </c>
    </row>
    <row r="163" spans="4:23" x14ac:dyDescent="0.35">
      <c r="D163" s="3" t="s">
        <v>9943</v>
      </c>
      <c r="E163" s="5">
        <f>IF(ISNUMBER(SEARCH(#REF!,D163)),MAX($E$1:E162)+1,0)</f>
        <v>0</v>
      </c>
      <c r="F163" s="3" t="str">
        <f t="shared" si="22"/>
        <v/>
      </c>
      <c r="G163" s="5">
        <f>IF('Supplier Change Request FORM Z'!$D$39="",IF(ISNUMBER(SEARCH(#REF!,D163)),MAX($G$1:G162)+1,0),IF(ISNUMBER(SEARCH('Supplier Change Request FORM Z'!$D$39,D163)),MAX($G$1:G162)+1,0))</f>
        <v>0</v>
      </c>
      <c r="H163" s="3" t="str">
        <f t="shared" si="23"/>
        <v/>
      </c>
      <c r="I163" s="3"/>
      <c r="J163" s="3">
        <f>IF(ISNUMBER(SEARCH(#REF!,D163)),MAX($J$1:J162)+1,0)</f>
        <v>0</v>
      </c>
      <c r="K163" s="3" t="str">
        <f t="shared" si="24"/>
        <v/>
      </c>
      <c r="L163" s="3"/>
      <c r="N163" s="2" t="s">
        <v>274</v>
      </c>
      <c r="O163" s="2" t="s">
        <v>274</v>
      </c>
      <c r="Q163" s="97" t="s">
        <v>10188</v>
      </c>
      <c r="R163" s="97">
        <f>IF(ISNUMBER(SEARCH(#REF!,Q163)),MAX($R$1:R162)+1,0)</f>
        <v>0</v>
      </c>
      <c r="S163" s="97" t="str">
        <f t="shared" si="27"/>
        <v/>
      </c>
      <c r="T163" s="97">
        <f>IF('Supplier Change Request FORM Z'!$D$16="",IF(ISNUMBER(SEARCH('Supplier Change Request FORM Z'!$D$16,Q163)),MAX($T$1:T162)+1,0),IF(ISNUMBER(SEARCH('Supplier Change Request FORM Z'!$D$16,Q163)),MAX($T$1:T162)+1,0))</f>
        <v>162</v>
      </c>
      <c r="U163" s="97" t="str">
        <f t="shared" si="29"/>
        <v>705-SMART SYSTEMS INSTITUTE</v>
      </c>
      <c r="V163" s="97">
        <f>IF(ISNUMBER(SEARCH(#REF!,Q163)),MAX($V$1:V162)+1,0)</f>
        <v>0</v>
      </c>
      <c r="W163" s="97" t="str">
        <f t="shared" si="28"/>
        <v/>
      </c>
    </row>
    <row r="164" spans="4:23" x14ac:dyDescent="0.35">
      <c r="D164" s="3" t="s">
        <v>9944</v>
      </c>
      <c r="E164" s="5">
        <f>IF(ISNUMBER(SEARCH(#REF!,D164)),MAX($E$1:E163)+1,0)</f>
        <v>0</v>
      </c>
      <c r="F164" s="3" t="str">
        <f t="shared" si="22"/>
        <v/>
      </c>
      <c r="G164" s="5">
        <f>IF('Supplier Change Request FORM Z'!$D$39="",IF(ISNUMBER(SEARCH(#REF!,D164)),MAX($G$1:G163)+1,0),IF(ISNUMBER(SEARCH('Supplier Change Request FORM Z'!$D$39,D164)),MAX($G$1:G163)+1,0))</f>
        <v>0</v>
      </c>
      <c r="H164" s="3" t="str">
        <f t="shared" si="23"/>
        <v/>
      </c>
      <c r="I164" s="3"/>
      <c r="J164" s="3">
        <f>IF(ISNUMBER(SEARCH(#REF!,D164)),MAX($J$1:J163)+1,0)</f>
        <v>0</v>
      </c>
      <c r="K164" s="3" t="str">
        <f t="shared" si="24"/>
        <v/>
      </c>
      <c r="L164" s="3"/>
      <c r="N164" s="2" t="s">
        <v>7492</v>
      </c>
      <c r="O164" s="2" t="s">
        <v>7492</v>
      </c>
      <c r="Q164" s="97" t="s">
        <v>10189</v>
      </c>
      <c r="R164" s="97">
        <f>IF(ISNUMBER(SEARCH(#REF!,Q164)),MAX($R$1:R163)+1,0)</f>
        <v>0</v>
      </c>
      <c r="S164" s="97" t="str">
        <f t="shared" si="27"/>
        <v/>
      </c>
      <c r="T164" s="97">
        <f>IF('Supplier Change Request FORM Z'!$D$16="",IF(ISNUMBER(SEARCH('Supplier Change Request FORM Z'!$D$16,Q164)),MAX($T$1:T163)+1,0),IF(ISNUMBER(SEARCH('Supplier Change Request FORM Z'!$D$16,Q164)),MAX($T$1:T163)+1,0))</f>
        <v>163</v>
      </c>
      <c r="U164" s="97" t="str">
        <f t="shared" si="29"/>
        <v>706-NUS ENVIRONMENTAL RESEARCH INSTITUTE</v>
      </c>
      <c r="V164" s="97">
        <f>IF(ISNUMBER(SEARCH(#REF!,Q164)),MAX($V$1:V163)+1,0)</f>
        <v>0</v>
      </c>
      <c r="W164" s="97" t="str">
        <f t="shared" si="28"/>
        <v/>
      </c>
    </row>
    <row r="165" spans="4:23" x14ac:dyDescent="0.35">
      <c r="D165" s="3" t="s">
        <v>9945</v>
      </c>
      <c r="E165" s="5">
        <f>IF(ISNUMBER(SEARCH(#REF!,D165)),MAX($E$1:E164)+1,0)</f>
        <v>0</v>
      </c>
      <c r="F165" s="3" t="str">
        <f t="shared" si="22"/>
        <v/>
      </c>
      <c r="G165" s="5">
        <f>IF('Supplier Change Request FORM Z'!$D$39="",IF(ISNUMBER(SEARCH(#REF!,D165)),MAX($G$1:G164)+1,0),IF(ISNUMBER(SEARCH('Supplier Change Request FORM Z'!$D$39,D165)),MAX($G$1:G164)+1,0))</f>
        <v>0</v>
      </c>
      <c r="H165" s="3" t="str">
        <f t="shared" si="23"/>
        <v/>
      </c>
      <c r="I165" s="3"/>
      <c r="J165" s="3">
        <f>IF(ISNUMBER(SEARCH(#REF!,D165)),MAX($J$1:J164)+1,0)</f>
        <v>0</v>
      </c>
      <c r="K165" s="3" t="str">
        <f t="shared" si="24"/>
        <v/>
      </c>
      <c r="L165" s="3"/>
      <c r="N165" s="2" t="s">
        <v>7488</v>
      </c>
      <c r="O165" s="2" t="s">
        <v>7488</v>
      </c>
      <c r="Q165" s="97" t="s">
        <v>10190</v>
      </c>
      <c r="R165" s="97">
        <f>IF(ISNUMBER(SEARCH(#REF!,Q165)),MAX($R$1:R164)+1,0)</f>
        <v>0</v>
      </c>
      <c r="S165" s="97" t="str">
        <f t="shared" si="27"/>
        <v/>
      </c>
      <c r="T165" s="97">
        <f>IF('Supplier Change Request FORM Z'!$D$16="",IF(ISNUMBER(SEARCH('Supplier Change Request FORM Z'!$D$16,Q165)),MAX($T$1:T164)+1,0),IF(ISNUMBER(SEARCH('Supplier Change Request FORM Z'!$D$16,Q165)),MAX($T$1:T164)+1,0))</f>
        <v>164</v>
      </c>
      <c r="U165" s="97" t="str">
        <f t="shared" si="29"/>
        <v>707-INSTITUTE OF REAL ESTATE &amp; URBAN STUDIES</v>
      </c>
      <c r="V165" s="97">
        <f>IF(ISNUMBER(SEARCH(#REF!,Q165)),MAX($V$1:V164)+1,0)</f>
        <v>0</v>
      </c>
      <c r="W165" s="97" t="str">
        <f t="shared" si="28"/>
        <v/>
      </c>
    </row>
    <row r="166" spans="4:23" x14ac:dyDescent="0.35">
      <c r="D166" s="3" t="s">
        <v>9946</v>
      </c>
      <c r="E166" s="5">
        <f>IF(ISNUMBER(SEARCH(#REF!,D166)),MAX($E$1:E165)+1,0)</f>
        <v>0</v>
      </c>
      <c r="F166" s="3" t="str">
        <f t="shared" si="22"/>
        <v/>
      </c>
      <c r="G166" s="5">
        <f>IF('Supplier Change Request FORM Z'!$D$39="",IF(ISNUMBER(SEARCH(#REF!,D166)),MAX($G$1:G165)+1,0),IF(ISNUMBER(SEARCH('Supplier Change Request FORM Z'!$D$39,D166)),MAX($G$1:G165)+1,0))</f>
        <v>0</v>
      </c>
      <c r="H166" s="3" t="str">
        <f t="shared" si="23"/>
        <v/>
      </c>
      <c r="I166" s="3"/>
      <c r="J166" s="3">
        <f>IF(ISNUMBER(SEARCH(#REF!,D166)),MAX($J$1:J165)+1,0)</f>
        <v>0</v>
      </c>
      <c r="K166" s="3" t="str">
        <f t="shared" si="24"/>
        <v/>
      </c>
      <c r="L166" s="3"/>
      <c r="N166" s="2" t="s">
        <v>3054</v>
      </c>
      <c r="O166" s="2" t="s">
        <v>3054</v>
      </c>
      <c r="Q166" s="97" t="s">
        <v>10191</v>
      </c>
      <c r="R166" s="97">
        <f>IF(ISNUMBER(SEARCH(#REF!,Q166)),MAX($R$1:R165)+1,0)</f>
        <v>0</v>
      </c>
      <c r="S166" s="97" t="str">
        <f t="shared" si="27"/>
        <v/>
      </c>
      <c r="T166" s="97">
        <f>IF('Supplier Change Request FORM Z'!$D$16="",IF(ISNUMBER(SEARCH('Supplier Change Request FORM Z'!$D$16,Q166)),MAX($T$1:T165)+1,0),IF(ISNUMBER(SEARCH('Supplier Change Request FORM Z'!$D$16,Q166)),MAX($T$1:T165)+1,0))</f>
        <v>165</v>
      </c>
      <c r="U166" s="97" t="str">
        <f t="shared" si="29"/>
        <v>708-MIDDLE EAST INSTITUTE</v>
      </c>
      <c r="V166" s="97">
        <f>IF(ISNUMBER(SEARCH(#REF!,Q166)),MAX($V$1:V165)+1,0)</f>
        <v>0</v>
      </c>
      <c r="W166" s="97" t="str">
        <f t="shared" si="28"/>
        <v/>
      </c>
    </row>
    <row r="167" spans="4:23" x14ac:dyDescent="0.35">
      <c r="D167" s="3" t="s">
        <v>9947</v>
      </c>
      <c r="E167" s="5">
        <f>IF(ISNUMBER(SEARCH(#REF!,D167)),MAX($E$1:E166)+1,0)</f>
        <v>0</v>
      </c>
      <c r="F167" s="3" t="str">
        <f t="shared" si="22"/>
        <v/>
      </c>
      <c r="G167" s="5">
        <f>IF('Supplier Change Request FORM Z'!$D$39="",IF(ISNUMBER(SEARCH(#REF!,D167)),MAX($G$1:G166)+1,0),IF(ISNUMBER(SEARCH('Supplier Change Request FORM Z'!$D$39,D167)),MAX($G$1:G166)+1,0))</f>
        <v>0</v>
      </c>
      <c r="H167" s="3" t="str">
        <f t="shared" si="23"/>
        <v/>
      </c>
      <c r="I167" s="3"/>
      <c r="J167" s="3">
        <f>IF(ISNUMBER(SEARCH(#REF!,D167)),MAX($J$1:J166)+1,0)</f>
        <v>0</v>
      </c>
      <c r="K167" s="3" t="str">
        <f t="shared" si="24"/>
        <v/>
      </c>
      <c r="L167" s="3"/>
      <c r="N167" s="2" t="s">
        <v>3066</v>
      </c>
      <c r="O167" s="2" t="s">
        <v>3066</v>
      </c>
      <c r="Q167" s="97" t="s">
        <v>10192</v>
      </c>
      <c r="R167" s="97">
        <f>IF(ISNUMBER(SEARCH(#REF!,Q167)),MAX($R$1:R166)+1,0)</f>
        <v>0</v>
      </c>
      <c r="S167" s="97" t="str">
        <f t="shared" si="27"/>
        <v/>
      </c>
      <c r="T167" s="97">
        <f>IF('Supplier Change Request FORM Z'!$D$16="",IF(ISNUMBER(SEARCH('Supplier Change Request FORM Z'!$D$16,Q167)),MAX($T$1:T166)+1,0),IF(ISNUMBER(SEARCH('Supplier Change Request FORM Z'!$D$16,Q167)),MAX($T$1:T166)+1,0))</f>
        <v>166</v>
      </c>
      <c r="U167" s="97" t="str">
        <f t="shared" si="29"/>
        <v>709-ENERGY STUDIES INSTITUTE (ESI)</v>
      </c>
      <c r="V167" s="97">
        <f>IF(ISNUMBER(SEARCH(#REF!,Q167)),MAX($V$1:V166)+1,0)</f>
        <v>0</v>
      </c>
      <c r="W167" s="97" t="str">
        <f t="shared" si="28"/>
        <v/>
      </c>
    </row>
    <row r="168" spans="4:23" x14ac:dyDescent="0.35">
      <c r="D168" s="3" t="s">
        <v>9948</v>
      </c>
      <c r="E168" s="5">
        <f>IF(ISNUMBER(SEARCH(#REF!,D168)),MAX($E$1:E167)+1,0)</f>
        <v>0</v>
      </c>
      <c r="F168" s="3" t="str">
        <f t="shared" si="22"/>
        <v/>
      </c>
      <c r="G168" s="5">
        <f>IF('Supplier Change Request FORM Z'!$D$39="",IF(ISNUMBER(SEARCH(#REF!,D168)),MAX($G$1:G167)+1,0),IF(ISNUMBER(SEARCH('Supplier Change Request FORM Z'!$D$39,D168)),MAX($G$1:G167)+1,0))</f>
        <v>0</v>
      </c>
      <c r="H168" s="3" t="str">
        <f t="shared" si="23"/>
        <v/>
      </c>
      <c r="I168" s="3"/>
      <c r="J168" s="3">
        <f>IF(ISNUMBER(SEARCH(#REF!,D168)),MAX($J$1:J167)+1,0)</f>
        <v>0</v>
      </c>
      <c r="K168" s="3" t="str">
        <f t="shared" si="24"/>
        <v/>
      </c>
      <c r="L168" s="3"/>
      <c r="N168" s="2" t="s">
        <v>3068</v>
      </c>
      <c r="O168" s="2" t="s">
        <v>3068</v>
      </c>
      <c r="Q168" s="97" t="s">
        <v>10193</v>
      </c>
      <c r="R168" s="97">
        <f>IF(ISNUMBER(SEARCH(#REF!,Q168)),MAX($R$1:R167)+1,0)</f>
        <v>0</v>
      </c>
      <c r="S168" s="97" t="str">
        <f t="shared" si="27"/>
        <v/>
      </c>
      <c r="T168" s="97">
        <f>IF('Supplier Change Request FORM Z'!$D$16="",IF(ISNUMBER(SEARCH('Supplier Change Request FORM Z'!$D$16,Q168)),MAX($T$1:T167)+1,0),IF(ISNUMBER(SEARCH('Supplier Change Request FORM Z'!$D$16,Q168)),MAX($T$1:T167)+1,0))</f>
        <v>167</v>
      </c>
      <c r="U168" s="97" t="str">
        <f t="shared" si="29"/>
        <v>710-CENTRE FOR QUANTUM TECHNOLOGIES</v>
      </c>
      <c r="V168" s="97">
        <f>IF(ISNUMBER(SEARCH(#REF!,Q168)),MAX($V$1:V167)+1,0)</f>
        <v>0</v>
      </c>
      <c r="W168" s="97" t="str">
        <f t="shared" si="28"/>
        <v/>
      </c>
    </row>
    <row r="169" spans="4:23" x14ac:dyDescent="0.35">
      <c r="D169" s="3" t="s">
        <v>9949</v>
      </c>
      <c r="E169" s="5">
        <f>IF(ISNUMBER(SEARCH(#REF!,D169)),MAX($E$1:E168)+1,0)</f>
        <v>0</v>
      </c>
      <c r="F169" s="3" t="str">
        <f t="shared" si="22"/>
        <v/>
      </c>
      <c r="G169" s="5">
        <f>IF('Supplier Change Request FORM Z'!$D$39="",IF(ISNUMBER(SEARCH(#REF!,D169)),MAX($G$1:G168)+1,0),IF(ISNUMBER(SEARCH('Supplier Change Request FORM Z'!$D$39,D169)),MAX($G$1:G168)+1,0))</f>
        <v>0</v>
      </c>
      <c r="H169" s="3" t="str">
        <f t="shared" si="23"/>
        <v/>
      </c>
      <c r="I169" s="3"/>
      <c r="J169" s="3">
        <f>IF(ISNUMBER(SEARCH(#REF!,D169)),MAX($J$1:J168)+1,0)</f>
        <v>0</v>
      </c>
      <c r="K169" s="3" t="str">
        <f t="shared" si="24"/>
        <v/>
      </c>
      <c r="L169" s="3"/>
      <c r="N169" s="2" t="s">
        <v>3069</v>
      </c>
      <c r="O169" s="2" t="s">
        <v>3069</v>
      </c>
      <c r="Q169" s="97" t="s">
        <v>10194</v>
      </c>
      <c r="R169" s="97">
        <f>IF(ISNUMBER(SEARCH(#REF!,Q169)),MAX($R$1:R168)+1,0)</f>
        <v>0</v>
      </c>
      <c r="S169" s="97" t="str">
        <f t="shared" si="27"/>
        <v/>
      </c>
      <c r="T169" s="97">
        <f>IF('Supplier Change Request FORM Z'!$D$16="",IF(ISNUMBER(SEARCH('Supplier Change Request FORM Z'!$D$16,Q169)),MAX($T$1:T168)+1,0),IF(ISNUMBER(SEARCH('Supplier Change Request FORM Z'!$D$16,Q169)),MAX($T$1:T168)+1,0))</f>
        <v>168</v>
      </c>
      <c r="U169" s="97" t="str">
        <f t="shared" si="29"/>
        <v>711-LIFE SCIENCES INSTITUTE</v>
      </c>
      <c r="V169" s="97">
        <f>IF(ISNUMBER(SEARCH(#REF!,Q169)),MAX($V$1:V168)+1,0)</f>
        <v>0</v>
      </c>
      <c r="W169" s="97" t="str">
        <f t="shared" si="28"/>
        <v/>
      </c>
    </row>
    <row r="170" spans="4:23" x14ac:dyDescent="0.35">
      <c r="D170" s="3" t="s">
        <v>9950</v>
      </c>
      <c r="E170" s="5">
        <f>IF(ISNUMBER(SEARCH(#REF!,D170)),MAX($E$1:E169)+1,0)</f>
        <v>0</v>
      </c>
      <c r="F170" s="3" t="str">
        <f t="shared" si="22"/>
        <v/>
      </c>
      <c r="G170" s="5">
        <f>IF('Supplier Change Request FORM Z'!$D$39="",IF(ISNUMBER(SEARCH(#REF!,D170)),MAX($G$1:G169)+1,0),IF(ISNUMBER(SEARCH('Supplier Change Request FORM Z'!$D$39,D170)),MAX($G$1:G169)+1,0))</f>
        <v>0</v>
      </c>
      <c r="H170" s="3" t="str">
        <f t="shared" si="23"/>
        <v/>
      </c>
      <c r="I170" s="3"/>
      <c r="J170" s="3">
        <f>IF(ISNUMBER(SEARCH(#REF!,D170)),MAX($J$1:J169)+1,0)</f>
        <v>0</v>
      </c>
      <c r="K170" s="3" t="str">
        <f t="shared" si="24"/>
        <v/>
      </c>
      <c r="L170" s="3"/>
      <c r="N170" s="2" t="s">
        <v>3059</v>
      </c>
      <c r="O170" s="2" t="s">
        <v>3059</v>
      </c>
      <c r="Q170" s="97" t="s">
        <v>10195</v>
      </c>
      <c r="R170" s="97">
        <f>IF(ISNUMBER(SEARCH(#REF!,Q170)),MAX($R$1:R169)+1,0)</f>
        <v>0</v>
      </c>
      <c r="S170" s="97" t="str">
        <f t="shared" si="27"/>
        <v/>
      </c>
      <c r="T170" s="97">
        <f>IF('Supplier Change Request FORM Z'!$D$16="",IF(ISNUMBER(SEARCH('Supplier Change Request FORM Z'!$D$16,Q170)),MAX($T$1:T169)+1,0),IF(ISNUMBER(SEARCH('Supplier Change Request FORM Z'!$D$16,Q170)),MAX($T$1:T169)+1,0))</f>
        <v>169</v>
      </c>
      <c r="U170" s="97" t="str">
        <f t="shared" si="29"/>
        <v>712-SOLAR ENERGY RESEARCH INSTITUTE OF S'PORE</v>
      </c>
      <c r="V170" s="97">
        <f>IF(ISNUMBER(SEARCH(#REF!,Q170)),MAX($V$1:V169)+1,0)</f>
        <v>0</v>
      </c>
      <c r="W170" s="97" t="str">
        <f t="shared" si="28"/>
        <v/>
      </c>
    </row>
    <row r="171" spans="4:23" x14ac:dyDescent="0.35">
      <c r="D171" s="3" t="s">
        <v>9951</v>
      </c>
      <c r="E171" s="5">
        <f>IF(ISNUMBER(SEARCH(#REF!,D171)),MAX($E$1:E170)+1,0)</f>
        <v>0</v>
      </c>
      <c r="F171" s="3" t="str">
        <f t="shared" si="22"/>
        <v/>
      </c>
      <c r="G171" s="5">
        <f>IF('Supplier Change Request FORM Z'!$D$39="",IF(ISNUMBER(SEARCH(#REF!,D171)),MAX($G$1:G170)+1,0),IF(ISNUMBER(SEARCH('Supplier Change Request FORM Z'!$D$39,D171)),MAX($G$1:G170)+1,0))</f>
        <v>0</v>
      </c>
      <c r="H171" s="3" t="str">
        <f t="shared" si="23"/>
        <v/>
      </c>
      <c r="I171" s="3"/>
      <c r="J171" s="3">
        <f>IF(ISNUMBER(SEARCH(#REF!,D171)),MAX($J$1:J170)+1,0)</f>
        <v>0</v>
      </c>
      <c r="K171" s="3" t="str">
        <f t="shared" si="24"/>
        <v/>
      </c>
      <c r="L171" s="3"/>
      <c r="N171" s="2" t="s">
        <v>3057</v>
      </c>
      <c r="O171" s="2" t="s">
        <v>3057</v>
      </c>
      <c r="Q171" s="97" t="s">
        <v>10196</v>
      </c>
      <c r="R171" s="97">
        <f>IF(ISNUMBER(SEARCH(#REF!,Q171)),MAX($R$1:R170)+1,0)</f>
        <v>0</v>
      </c>
      <c r="S171" s="97" t="str">
        <f t="shared" si="27"/>
        <v/>
      </c>
      <c r="T171" s="97">
        <f>IF('Supplier Change Request FORM Z'!$D$16="",IF(ISNUMBER(SEARCH('Supplier Change Request FORM Z'!$D$16,Q171)),MAX($T$1:T170)+1,0),IF(ISNUMBER(SEARCH('Supplier Change Request FORM Z'!$D$16,Q171)),MAX($T$1:T170)+1,0))</f>
        <v>170</v>
      </c>
      <c r="U171" s="97" t="str">
        <f t="shared" si="29"/>
        <v>713-CANCER SCIENCE INSTITUTE OF SINGAPORE (CSIS)</v>
      </c>
      <c r="V171" s="97">
        <f>IF(ISNUMBER(SEARCH(#REF!,Q171)),MAX($V$1:V170)+1,0)</f>
        <v>0</v>
      </c>
      <c r="W171" s="97" t="str">
        <f t="shared" si="28"/>
        <v/>
      </c>
    </row>
    <row r="172" spans="4:23" x14ac:dyDescent="0.35">
      <c r="D172" s="3" t="s">
        <v>9952</v>
      </c>
      <c r="E172" s="5">
        <f>IF(ISNUMBER(SEARCH(#REF!,D172)),MAX($E$1:E171)+1,0)</f>
        <v>0</v>
      </c>
      <c r="F172" s="3" t="str">
        <f t="shared" si="22"/>
        <v/>
      </c>
      <c r="G172" s="5">
        <f>IF('Supplier Change Request FORM Z'!$D$39="",IF(ISNUMBER(SEARCH(#REF!,D172)),MAX($G$1:G171)+1,0),IF(ISNUMBER(SEARCH('Supplier Change Request FORM Z'!$D$39,D172)),MAX($G$1:G171)+1,0))</f>
        <v>0</v>
      </c>
      <c r="H172" s="3" t="str">
        <f t="shared" si="23"/>
        <v/>
      </c>
      <c r="I172" s="3"/>
      <c r="J172" s="3">
        <f>IF(ISNUMBER(SEARCH(#REF!,D172)),MAX($J$1:J171)+1,0)</f>
        <v>0</v>
      </c>
      <c r="K172" s="3" t="str">
        <f t="shared" si="24"/>
        <v/>
      </c>
      <c r="L172" s="3"/>
      <c r="N172" s="2" t="s">
        <v>3058</v>
      </c>
      <c r="O172" s="2" t="s">
        <v>3058</v>
      </c>
      <c r="Q172" s="97" t="s">
        <v>10197</v>
      </c>
      <c r="R172" s="97">
        <f>IF(ISNUMBER(SEARCH(#REF!,Q172)),MAX($R$1:R171)+1,0)</f>
        <v>0</v>
      </c>
      <c r="S172" s="97" t="str">
        <f t="shared" si="27"/>
        <v/>
      </c>
      <c r="T172" s="97">
        <f>IF('Supplier Change Request FORM Z'!$D$16="",IF(ISNUMBER(SEARCH('Supplier Change Request FORM Z'!$D$16,Q172)),MAX($T$1:T171)+1,0),IF(ISNUMBER(SEARCH('Supplier Change Request FORM Z'!$D$16,Q172)),MAX($T$1:T171)+1,0))</f>
        <v>171</v>
      </c>
      <c r="U172" s="97" t="str">
        <f t="shared" si="29"/>
        <v>715-CENTRE FOR INTERNATIONAL LAW</v>
      </c>
      <c r="V172" s="97">
        <f>IF(ISNUMBER(SEARCH(#REF!,Q172)),MAX($V$1:V171)+1,0)</f>
        <v>0</v>
      </c>
      <c r="W172" s="97" t="str">
        <f t="shared" si="28"/>
        <v/>
      </c>
    </row>
    <row r="173" spans="4:23" x14ac:dyDescent="0.35">
      <c r="D173" s="3" t="s">
        <v>9953</v>
      </c>
      <c r="E173" s="5">
        <f>IF(ISNUMBER(SEARCH(#REF!,D173)),MAX($E$1:E172)+1,0)</f>
        <v>0</v>
      </c>
      <c r="F173" s="3" t="str">
        <f t="shared" si="22"/>
        <v/>
      </c>
      <c r="G173" s="5">
        <f>IF('Supplier Change Request FORM Z'!$D$39="",IF(ISNUMBER(SEARCH(#REF!,D173)),MAX($G$1:G172)+1,0),IF(ISNUMBER(SEARCH('Supplier Change Request FORM Z'!$D$39,D173)),MAX($G$1:G172)+1,0))</f>
        <v>0</v>
      </c>
      <c r="H173" s="3" t="str">
        <f t="shared" si="23"/>
        <v/>
      </c>
      <c r="I173" s="3"/>
      <c r="J173" s="3">
        <f>IF(ISNUMBER(SEARCH(#REF!,D173)),MAX($J$1:J172)+1,0)</f>
        <v>0</v>
      </c>
      <c r="K173" s="3" t="str">
        <f t="shared" si="24"/>
        <v/>
      </c>
      <c r="L173" s="3"/>
      <c r="N173" s="2" t="s">
        <v>3071</v>
      </c>
      <c r="O173" s="2" t="s">
        <v>3071</v>
      </c>
      <c r="Q173" s="97" t="s">
        <v>10198</v>
      </c>
      <c r="R173" s="97">
        <f>IF(ISNUMBER(SEARCH(#REF!,Q173)),MAX($R$1:R172)+1,0)</f>
        <v>0</v>
      </c>
      <c r="S173" s="97" t="str">
        <f t="shared" si="27"/>
        <v/>
      </c>
      <c r="T173" s="97">
        <f>IF('Supplier Change Request FORM Z'!$D$16="",IF(ISNUMBER(SEARCH('Supplier Change Request FORM Z'!$D$16,Q173)),MAX($T$1:T172)+1,0),IF(ISNUMBER(SEARCH('Supplier Change Request FORM Z'!$D$16,Q173)),MAX($T$1:T172)+1,0))</f>
        <v>172</v>
      </c>
      <c r="U173" s="97" t="str">
        <f t="shared" si="29"/>
        <v>716-GLOBAL ASIA INSTITUTE(GAI)</v>
      </c>
      <c r="V173" s="97">
        <f>IF(ISNUMBER(SEARCH(#REF!,Q173)),MAX($V$1:V172)+1,0)</f>
        <v>0</v>
      </c>
      <c r="W173" s="97" t="str">
        <f t="shared" si="28"/>
        <v/>
      </c>
    </row>
    <row r="174" spans="4:23" x14ac:dyDescent="0.35">
      <c r="D174" s="3" t="s">
        <v>9954</v>
      </c>
      <c r="E174" s="5">
        <f>IF(ISNUMBER(SEARCH(#REF!,D174)),MAX($E$1:E173)+1,0)</f>
        <v>0</v>
      </c>
      <c r="F174" s="3" t="str">
        <f t="shared" si="22"/>
        <v/>
      </c>
      <c r="G174" s="5">
        <f>IF('Supplier Change Request FORM Z'!$D$39="",IF(ISNUMBER(SEARCH(#REF!,D174)),MAX($G$1:G173)+1,0),IF(ISNUMBER(SEARCH('Supplier Change Request FORM Z'!$D$39,D174)),MAX($G$1:G173)+1,0))</f>
        <v>0</v>
      </c>
      <c r="H174" s="3" t="str">
        <f t="shared" si="23"/>
        <v/>
      </c>
      <c r="I174" s="3"/>
      <c r="J174" s="3">
        <f>IF(ISNUMBER(SEARCH(#REF!,D174)),MAX($J$1:J173)+1,0)</f>
        <v>0</v>
      </c>
      <c r="K174" s="3" t="str">
        <f t="shared" si="24"/>
        <v/>
      </c>
      <c r="L174" s="3"/>
      <c r="N174" s="2" t="s">
        <v>3076</v>
      </c>
      <c r="O174" s="2" t="s">
        <v>3076</v>
      </c>
      <c r="Q174" s="97" t="s">
        <v>10199</v>
      </c>
      <c r="R174" s="97">
        <f>IF(ISNUMBER(SEARCH(#REF!,Q174)),MAX($R$1:R173)+1,0)</f>
        <v>0</v>
      </c>
      <c r="S174" s="97" t="str">
        <f t="shared" si="27"/>
        <v/>
      </c>
      <c r="T174" s="97">
        <f>IF('Supplier Change Request FORM Z'!$D$16="",IF(ISNUMBER(SEARCH('Supplier Change Request FORM Z'!$D$16,Q174)),MAX($T$1:T173)+1,0),IF(ISNUMBER(SEARCH('Supplier Change Request FORM Z'!$D$16,Q174)),MAX($T$1:T173)+1,0))</f>
        <v>173</v>
      </c>
      <c r="U174" s="97" t="str">
        <f t="shared" si="29"/>
        <v>718-MECHANOBIOLOGY INSTITUTE</v>
      </c>
      <c r="V174" s="97">
        <f>IF(ISNUMBER(SEARCH(#REF!,Q174)),MAX($V$1:V173)+1,0)</f>
        <v>0</v>
      </c>
      <c r="W174" s="97" t="str">
        <f t="shared" si="28"/>
        <v/>
      </c>
    </row>
    <row r="175" spans="4:23" x14ac:dyDescent="0.35">
      <c r="D175" s="3" t="s">
        <v>9955</v>
      </c>
      <c r="E175" s="5">
        <f>IF(ISNUMBER(SEARCH(#REF!,D175)),MAX($E$1:E174)+1,0)</f>
        <v>0</v>
      </c>
      <c r="F175" s="3" t="str">
        <f t="shared" si="22"/>
        <v/>
      </c>
      <c r="G175" s="5">
        <f>IF('Supplier Change Request FORM Z'!$D$39="",IF(ISNUMBER(SEARCH(#REF!,D175)),MAX($G$1:G174)+1,0),IF(ISNUMBER(SEARCH('Supplier Change Request FORM Z'!$D$39,D175)),MAX($G$1:G174)+1,0))</f>
        <v>0</v>
      </c>
      <c r="H175" s="3" t="str">
        <f t="shared" si="23"/>
        <v/>
      </c>
      <c r="I175" s="3"/>
      <c r="J175" s="3">
        <f>IF(ISNUMBER(SEARCH(#REF!,D175)),MAX($J$1:J174)+1,0)</f>
        <v>0</v>
      </c>
      <c r="K175" s="3" t="str">
        <f t="shared" si="24"/>
        <v/>
      </c>
      <c r="L175" s="3"/>
      <c r="N175" s="2" t="s">
        <v>3077</v>
      </c>
      <c r="O175" s="2" t="s">
        <v>3077</v>
      </c>
      <c r="Q175" s="97" t="s">
        <v>10200</v>
      </c>
      <c r="R175" s="97">
        <f>IF(ISNUMBER(SEARCH(#REF!,Q175)),MAX($R$1:R174)+1,0)</f>
        <v>0</v>
      </c>
      <c r="S175" s="97" t="str">
        <f t="shared" si="27"/>
        <v/>
      </c>
      <c r="T175" s="97">
        <f>IF('Supplier Change Request FORM Z'!$D$16="",IF(ISNUMBER(SEARCH('Supplier Change Request FORM Z'!$D$16,Q175)),MAX($T$1:T174)+1,0),IF(ISNUMBER(SEARCH('Supplier Change Request FORM Z'!$D$16,Q175)),MAX($T$1:T174)+1,0))</f>
        <v>174</v>
      </c>
      <c r="U175" s="97" t="str">
        <f t="shared" si="29"/>
        <v>719-THE N.1 INSTITUTE FOR HEALTH (N.1)</v>
      </c>
      <c r="V175" s="97">
        <f>IF(ISNUMBER(SEARCH(#REF!,Q175)),MAX($V$1:V174)+1,0)</f>
        <v>0</v>
      </c>
      <c r="W175" s="97" t="str">
        <f t="shared" si="28"/>
        <v/>
      </c>
    </row>
    <row r="176" spans="4:23" x14ac:dyDescent="0.35">
      <c r="D176" s="3" t="s">
        <v>9956</v>
      </c>
      <c r="E176" s="5">
        <f>IF(ISNUMBER(SEARCH(#REF!,D176)),MAX($E$1:E175)+1,0)</f>
        <v>0</v>
      </c>
      <c r="F176" s="3" t="str">
        <f t="shared" si="22"/>
        <v/>
      </c>
      <c r="G176" s="5">
        <f>IF('Supplier Change Request FORM Z'!$D$39="",IF(ISNUMBER(SEARCH(#REF!,D176)),MAX($G$1:G175)+1,0),IF(ISNUMBER(SEARCH('Supplier Change Request FORM Z'!$D$39,D176)),MAX($G$1:G175)+1,0))</f>
        <v>0</v>
      </c>
      <c r="H176" s="3" t="str">
        <f t="shared" si="23"/>
        <v/>
      </c>
      <c r="I176" s="3"/>
      <c r="J176" s="3">
        <f>IF(ISNUMBER(SEARCH(#REF!,D176)),MAX($J$1:J175)+1,0)</f>
        <v>0</v>
      </c>
      <c r="K176" s="3" t="str">
        <f t="shared" si="24"/>
        <v/>
      </c>
      <c r="L176" s="3"/>
      <c r="N176" s="2" t="s">
        <v>3079</v>
      </c>
      <c r="O176" s="2" t="s">
        <v>3079</v>
      </c>
      <c r="Q176" s="97" t="s">
        <v>10201</v>
      </c>
      <c r="R176" s="97">
        <f>IF(ISNUMBER(SEARCH(#REF!,Q176)),MAX($R$1:R175)+1,0)</f>
        <v>0</v>
      </c>
      <c r="S176" s="97" t="str">
        <f t="shared" si="27"/>
        <v/>
      </c>
      <c r="T176" s="97">
        <f>IF('Supplier Change Request FORM Z'!$D$16="",IF(ISNUMBER(SEARCH('Supplier Change Request FORM Z'!$D$16,Q176)),MAX($T$1:T175)+1,0),IF(ISNUMBER(SEARCH('Supplier Change Request FORM Z'!$D$16,Q176)),MAX($T$1:T175)+1,0))</f>
        <v>175</v>
      </c>
      <c r="U176" s="97" t="str">
        <f t="shared" si="29"/>
        <v>721-SINGAPORE NUCLEAR RESEARCH AND SAFETY INITIATIVE (SNRSI)</v>
      </c>
      <c r="V176" s="97">
        <f>IF(ISNUMBER(SEARCH(#REF!,Q176)),MAX($V$1:V175)+1,0)</f>
        <v>0</v>
      </c>
      <c r="W176" s="97" t="str">
        <f t="shared" si="28"/>
        <v/>
      </c>
    </row>
    <row r="177" spans="4:23" x14ac:dyDescent="0.35">
      <c r="D177" s="3" t="s">
        <v>9957</v>
      </c>
      <c r="E177" s="5">
        <f>IF(ISNUMBER(SEARCH(#REF!,D177)),MAX($E$1:E176)+1,0)</f>
        <v>0</v>
      </c>
      <c r="F177" s="3" t="str">
        <f t="shared" si="22"/>
        <v/>
      </c>
      <c r="G177" s="5">
        <f>IF('Supplier Change Request FORM Z'!$D$39="",IF(ISNUMBER(SEARCH(#REF!,D177)),MAX($G$1:G176)+1,0),IF(ISNUMBER(SEARCH('Supplier Change Request FORM Z'!$D$39,D177)),MAX($G$1:G176)+1,0))</f>
        <v>0</v>
      </c>
      <c r="H177" s="3" t="str">
        <f t="shared" si="23"/>
        <v/>
      </c>
      <c r="I177" s="3"/>
      <c r="J177" s="3">
        <f>IF(ISNUMBER(SEARCH(#REF!,D177)),MAX($J$1:J176)+1,0)</f>
        <v>0</v>
      </c>
      <c r="K177" s="3" t="str">
        <f t="shared" si="24"/>
        <v/>
      </c>
      <c r="L177" s="3"/>
      <c r="N177" s="2" t="s">
        <v>3094</v>
      </c>
      <c r="O177" s="2" t="s">
        <v>3094</v>
      </c>
      <c r="Q177" s="97" t="s">
        <v>10202</v>
      </c>
      <c r="R177" s="97">
        <f>IF(ISNUMBER(SEARCH(#REF!,Q177)),MAX($R$1:R176)+1,0)</f>
        <v>0</v>
      </c>
      <c r="S177" s="97" t="str">
        <f t="shared" si="27"/>
        <v/>
      </c>
      <c r="T177" s="97">
        <f>IF('Supplier Change Request FORM Z'!$D$16="",IF(ISNUMBER(SEARCH('Supplier Change Request FORM Z'!$D$16,Q177)),MAX($T$1:T176)+1,0),IF(ISNUMBER(SEARCH('Supplier Change Request FORM Z'!$D$16,Q177)),MAX($T$1:T176)+1,0))</f>
        <v>176</v>
      </c>
      <c r="U177" s="97" t="str">
        <f t="shared" si="29"/>
        <v>722-INST FOR HEALTH INNOVATION &amp; TECHNOLOGY (IHEALTHTECH)</v>
      </c>
      <c r="V177" s="97">
        <f>IF(ISNUMBER(SEARCH(#REF!,Q177)),MAX($V$1:V176)+1,0)</f>
        <v>0</v>
      </c>
      <c r="W177" s="97" t="str">
        <f t="shared" si="28"/>
        <v/>
      </c>
    </row>
    <row r="178" spans="4:23" x14ac:dyDescent="0.35">
      <c r="D178" s="3" t="s">
        <v>9958</v>
      </c>
      <c r="E178" s="5">
        <f>IF(ISNUMBER(SEARCH(#REF!,D178)),MAX($E$1:E177)+1,0)</f>
        <v>0</v>
      </c>
      <c r="F178" s="3" t="str">
        <f t="shared" si="22"/>
        <v/>
      </c>
      <c r="G178" s="5">
        <f>IF('Supplier Change Request FORM Z'!$D$39="",IF(ISNUMBER(SEARCH(#REF!,D178)),MAX($G$1:G177)+1,0),IF(ISNUMBER(SEARCH('Supplier Change Request FORM Z'!$D$39,D178)),MAX($G$1:G177)+1,0))</f>
        <v>0</v>
      </c>
      <c r="H178" s="3" t="str">
        <f t="shared" si="23"/>
        <v/>
      </c>
      <c r="I178" s="3"/>
      <c r="J178" s="3">
        <f>IF(ISNUMBER(SEARCH(#REF!,D178)),MAX($J$1:J177)+1,0)</f>
        <v>0</v>
      </c>
      <c r="K178" s="3" t="str">
        <f t="shared" si="24"/>
        <v/>
      </c>
      <c r="L178" s="3"/>
      <c r="N178" s="2" t="s">
        <v>3103</v>
      </c>
      <c r="O178" s="2" t="s">
        <v>3103</v>
      </c>
      <c r="Q178" s="97" t="s">
        <v>10203</v>
      </c>
      <c r="R178" s="97">
        <f>IF(ISNUMBER(SEARCH(#REF!,Q178)),MAX($R$1:R177)+1,0)</f>
        <v>0</v>
      </c>
      <c r="S178" s="97" t="str">
        <f t="shared" si="27"/>
        <v/>
      </c>
      <c r="T178" s="97">
        <f>IF('Supplier Change Request FORM Z'!$D$16="",IF(ISNUMBER(SEARCH('Supplier Change Request FORM Z'!$D$16,Q178)),MAX($T$1:T177)+1,0),IF(ISNUMBER(SEARCH('Supplier Change Request FORM Z'!$D$16,Q178)),MAX($T$1:T177)+1,0))</f>
        <v>177</v>
      </c>
      <c r="U178" s="97" t="str">
        <f t="shared" si="29"/>
        <v>723-CENTRE FOR ADVANCED 2D MATERIALS (CA2DM)</v>
      </c>
      <c r="V178" s="97">
        <f>IF(ISNUMBER(SEARCH(#REF!,Q178)),MAX($V$1:V177)+1,0)</f>
        <v>0</v>
      </c>
      <c r="W178" s="97" t="str">
        <f t="shared" si="28"/>
        <v/>
      </c>
    </row>
    <row r="179" spans="4:23" x14ac:dyDescent="0.35">
      <c r="D179" s="3" t="s">
        <v>9959</v>
      </c>
      <c r="E179" s="5">
        <f>IF(ISNUMBER(SEARCH(#REF!,D179)),MAX($E$1:E178)+1,0)</f>
        <v>0</v>
      </c>
      <c r="F179" s="3" t="str">
        <f t="shared" si="22"/>
        <v/>
      </c>
      <c r="G179" s="5">
        <f>IF('Supplier Change Request FORM Z'!$D$39="",IF(ISNUMBER(SEARCH(#REF!,D179)),MAX($G$1:G178)+1,0),IF(ISNUMBER(SEARCH('Supplier Change Request FORM Z'!$D$39,D179)),MAX($G$1:G178)+1,0))</f>
        <v>0</v>
      </c>
      <c r="H179" s="3" t="str">
        <f t="shared" si="23"/>
        <v/>
      </c>
      <c r="I179" s="3"/>
      <c r="J179" s="3">
        <f>IF(ISNUMBER(SEARCH(#REF!,D179)),MAX($J$1:J178)+1,0)</f>
        <v>0</v>
      </c>
      <c r="K179" s="3" t="str">
        <f t="shared" si="24"/>
        <v/>
      </c>
      <c r="L179" s="3"/>
      <c r="N179" s="2" t="s">
        <v>3046</v>
      </c>
      <c r="O179" s="2" t="s">
        <v>3046</v>
      </c>
      <c r="Q179" s="97" t="s">
        <v>10204</v>
      </c>
      <c r="R179" s="97">
        <f>IF(ISNUMBER(SEARCH(#REF!,Q179)),MAX($R$1:R178)+1,0)</f>
        <v>0</v>
      </c>
      <c r="S179" s="97" t="str">
        <f t="shared" si="27"/>
        <v/>
      </c>
      <c r="T179" s="97">
        <f>IF('Supplier Change Request FORM Z'!$D$16="",IF(ISNUMBER(SEARCH('Supplier Change Request FORM Z'!$D$16,Q179)),MAX($T$1:T178)+1,0),IF(ISNUMBER(SEARCH('Supplier Change Request FORM Z'!$D$16,Q179)),MAX($T$1:T178)+1,0))</f>
        <v>178</v>
      </c>
      <c r="U179" s="97" t="str">
        <f t="shared" si="29"/>
        <v>724-INSTITUTE OF DATA SCIENCE (IDS)</v>
      </c>
      <c r="V179" s="97">
        <f>IF(ISNUMBER(SEARCH(#REF!,Q179)),MAX($V$1:V178)+1,0)</f>
        <v>0</v>
      </c>
      <c r="W179" s="97" t="str">
        <f t="shared" si="28"/>
        <v/>
      </c>
    </row>
    <row r="180" spans="4:23" x14ac:dyDescent="0.35">
      <c r="D180" s="3" t="s">
        <v>9960</v>
      </c>
      <c r="E180" s="5">
        <f>IF(ISNUMBER(SEARCH(#REF!,D180)),MAX($E$1:E179)+1,0)</f>
        <v>0</v>
      </c>
      <c r="F180" s="3" t="str">
        <f t="shared" si="22"/>
        <v/>
      </c>
      <c r="G180" s="5">
        <f>IF('Supplier Change Request FORM Z'!$D$39="",IF(ISNUMBER(SEARCH(#REF!,D180)),MAX($G$1:G179)+1,0),IF(ISNUMBER(SEARCH('Supplier Change Request FORM Z'!$D$39,D180)),MAX($G$1:G179)+1,0))</f>
        <v>0</v>
      </c>
      <c r="H180" s="3" t="str">
        <f t="shared" si="23"/>
        <v/>
      </c>
      <c r="I180" s="3"/>
      <c r="J180" s="3">
        <f>IF(ISNUMBER(SEARCH(#REF!,D180)),MAX($J$1:J179)+1,0)</f>
        <v>0</v>
      </c>
      <c r="K180" s="3" t="str">
        <f t="shared" si="24"/>
        <v/>
      </c>
      <c r="L180" s="3"/>
      <c r="N180" s="2" t="s">
        <v>3047</v>
      </c>
      <c r="O180" s="2" t="s">
        <v>3047</v>
      </c>
      <c r="Q180" s="97" t="s">
        <v>11146</v>
      </c>
      <c r="R180" s="97">
        <f>IF(ISNUMBER(SEARCH(#REF!,Q180)),MAX($R$1:R179)+1,0)</f>
        <v>0</v>
      </c>
      <c r="S180" s="97" t="str">
        <f t="shared" si="27"/>
        <v/>
      </c>
      <c r="T180" s="97">
        <f>IF('Supplier Change Request FORM Z'!$D$16="",IF(ISNUMBER(SEARCH('Supplier Change Request FORM Z'!$D$16,Q180)),MAX($T$1:T179)+1,0),IF(ISNUMBER(SEARCH('Supplier Change Request FORM Z'!$D$16,Q180)),MAX($T$1:T179)+1,0))</f>
        <v>179</v>
      </c>
      <c r="U180" s="97" t="str">
        <f t="shared" si="29"/>
        <v>725-CENTRE FOR HOLISTIC INQUIRY INTO LIFELONG LEARNING (CHILL)</v>
      </c>
      <c r="V180" s="97">
        <f>IF(ISNUMBER(SEARCH(#REF!,Q180)),MAX($V$1:V179)+1,0)</f>
        <v>0</v>
      </c>
      <c r="W180" s="97" t="str">
        <f t="shared" si="28"/>
        <v/>
      </c>
    </row>
    <row r="181" spans="4:23" x14ac:dyDescent="0.35">
      <c r="D181" s="3" t="s">
        <v>16</v>
      </c>
      <c r="E181" s="5">
        <f>IF(ISNUMBER(SEARCH(#REF!,D181)),MAX($E$1:E180)+1,0)</f>
        <v>0</v>
      </c>
      <c r="F181" s="3" t="str">
        <f t="shared" si="22"/>
        <v/>
      </c>
      <c r="G181" s="5">
        <f>IF('Supplier Change Request FORM Z'!$D$39="",IF(ISNUMBER(SEARCH(#REF!,D181)),MAX($G$1:G180)+1,0),IF(ISNUMBER(SEARCH('Supplier Change Request FORM Z'!$D$39,D181)),MAX($G$1:G180)+1,0))</f>
        <v>0</v>
      </c>
      <c r="H181" s="3" t="str">
        <f t="shared" si="23"/>
        <v/>
      </c>
      <c r="I181" s="3"/>
      <c r="J181" s="3">
        <f>IF(ISNUMBER(SEARCH(#REF!,D181)),MAX($J$1:J180)+1,0)</f>
        <v>0</v>
      </c>
      <c r="K181" s="3" t="str">
        <f t="shared" si="24"/>
        <v/>
      </c>
      <c r="L181" s="3"/>
      <c r="N181" s="2" t="s">
        <v>3049</v>
      </c>
      <c r="O181" s="2" t="s">
        <v>3049</v>
      </c>
      <c r="Q181" s="97" t="s">
        <v>10205</v>
      </c>
      <c r="R181" s="97">
        <f>IF(ISNUMBER(SEARCH(#REF!,Q181)),MAX($R$1:R180)+1,0)</f>
        <v>0</v>
      </c>
      <c r="S181" s="97" t="str">
        <f t="shared" si="27"/>
        <v/>
      </c>
      <c r="T181" s="97">
        <f>IF('Supplier Change Request FORM Z'!$D$16="",IF(ISNUMBER(SEARCH('Supplier Change Request FORM Z'!$D$16,Q181)),MAX($T$1:T180)+1,0),IF(ISNUMBER(SEARCH('Supplier Change Request FORM Z'!$D$16,Q181)),MAX($T$1:T180)+1,0))</f>
        <v>180</v>
      </c>
      <c r="U181" s="97" t="str">
        <f t="shared" si="29"/>
        <v>726-INST OF OPERATIONS RESEARCH &amp; ANALYTICS</v>
      </c>
      <c r="V181" s="97">
        <f>IF(ISNUMBER(SEARCH(#REF!,Q181)),MAX($V$1:V180)+1,0)</f>
        <v>0</v>
      </c>
      <c r="W181" s="97" t="str">
        <f t="shared" si="28"/>
        <v/>
      </c>
    </row>
    <row r="182" spans="4:23" x14ac:dyDescent="0.35">
      <c r="D182" s="3" t="s">
        <v>17</v>
      </c>
      <c r="E182" s="5">
        <f>IF(ISNUMBER(SEARCH(#REF!,D182)),MAX($E$1:E181)+1,0)</f>
        <v>0</v>
      </c>
      <c r="F182" s="3" t="str">
        <f t="shared" si="22"/>
        <v/>
      </c>
      <c r="G182" s="5">
        <f>IF('Supplier Change Request FORM Z'!$D$39="",IF(ISNUMBER(SEARCH(#REF!,D182)),MAX($G$1:G181)+1,0),IF(ISNUMBER(SEARCH('Supplier Change Request FORM Z'!$D$39,D182)),MAX($G$1:G181)+1,0))</f>
        <v>0</v>
      </c>
      <c r="H182" s="3" t="str">
        <f t="shared" si="23"/>
        <v/>
      </c>
      <c r="I182" s="3"/>
      <c r="J182" s="3">
        <f>IF(ISNUMBER(SEARCH(#REF!,D182)),MAX($J$1:J181)+1,0)</f>
        <v>0</v>
      </c>
      <c r="K182" s="3" t="str">
        <f t="shared" si="24"/>
        <v/>
      </c>
      <c r="L182" s="3"/>
      <c r="N182" s="2" t="s">
        <v>3105</v>
      </c>
      <c r="O182" s="2" t="s">
        <v>3105</v>
      </c>
      <c r="Q182" s="97" t="s">
        <v>10206</v>
      </c>
      <c r="R182" s="97">
        <f>IF(ISNUMBER(SEARCH(#REF!,Q182)),MAX($R$1:R181)+1,0)</f>
        <v>0</v>
      </c>
      <c r="S182" s="97" t="str">
        <f t="shared" si="27"/>
        <v/>
      </c>
      <c r="T182" s="97">
        <f>IF('Supplier Change Request FORM Z'!$D$16="",IF(ISNUMBER(SEARCH('Supplier Change Request FORM Z'!$D$16,Q182)),MAX($T$1:T181)+1,0),IF(ISNUMBER(SEARCH('Supplier Change Request FORM Z'!$D$16,Q182)),MAX($T$1:T181)+1,0))</f>
        <v>181</v>
      </c>
      <c r="U182" s="97" t="str">
        <f t="shared" si="29"/>
        <v>727-LLOYD'S REGISTER FOUNDATION INSTITUTE</v>
      </c>
      <c r="V182" s="97">
        <f>IF(ISNUMBER(SEARCH(#REF!,Q182)),MAX($V$1:V181)+1,0)</f>
        <v>0</v>
      </c>
      <c r="W182" s="97" t="str">
        <f t="shared" si="28"/>
        <v/>
      </c>
    </row>
    <row r="183" spans="4:23" x14ac:dyDescent="0.35">
      <c r="D183" s="3" t="s">
        <v>9961</v>
      </c>
      <c r="E183" s="5">
        <f>IF(ISNUMBER(SEARCH(#REF!,D183)),MAX($E$1:E182)+1,0)</f>
        <v>0</v>
      </c>
      <c r="F183" s="3" t="str">
        <f t="shared" si="22"/>
        <v/>
      </c>
      <c r="G183" s="5">
        <f>IF('Supplier Change Request FORM Z'!$D$39="",IF(ISNUMBER(SEARCH(#REF!,D183)),MAX($G$1:G182)+1,0),IF(ISNUMBER(SEARCH('Supplier Change Request FORM Z'!$D$39,D183)),MAX($G$1:G182)+1,0))</f>
        <v>0</v>
      </c>
      <c r="H183" s="3" t="str">
        <f t="shared" si="23"/>
        <v/>
      </c>
      <c r="I183" s="3"/>
      <c r="J183" s="3">
        <f>IF(ISNUMBER(SEARCH(#REF!,D183)),MAX($J$1:J182)+1,0)</f>
        <v>0</v>
      </c>
      <c r="K183" s="3" t="str">
        <f t="shared" si="24"/>
        <v/>
      </c>
      <c r="L183" s="3"/>
      <c r="N183" s="2" t="s">
        <v>3108</v>
      </c>
      <c r="O183" s="2" t="s">
        <v>3108</v>
      </c>
      <c r="Q183" s="97" t="s">
        <v>10207</v>
      </c>
      <c r="R183" s="97">
        <f>IF(ISNUMBER(SEARCH(#REF!,Q183)),MAX($R$1:R182)+1,0)</f>
        <v>0</v>
      </c>
      <c r="S183" s="97" t="str">
        <f t="shared" si="27"/>
        <v/>
      </c>
      <c r="T183" s="97">
        <f>IF('Supplier Change Request FORM Z'!$D$16="",IF(ISNUMBER(SEARCH('Supplier Change Request FORM Z'!$D$16,Q183)),MAX($T$1:T182)+1,0),IF(ISNUMBER(SEARCH('Supplier Change Request FORM Z'!$D$16,Q183)),MAX($T$1:T182)+1,0))</f>
        <v>182</v>
      </c>
      <c r="U183" s="97" t="str">
        <f t="shared" si="29"/>
        <v>728-NUS CTR FOR TRUSTED INTERNET &amp; COMMUNITY</v>
      </c>
      <c r="V183" s="97">
        <f>IF(ISNUMBER(SEARCH(#REF!,Q183)),MAX($V$1:V182)+1,0)</f>
        <v>0</v>
      </c>
      <c r="W183" s="97" t="str">
        <f t="shared" si="28"/>
        <v/>
      </c>
    </row>
    <row r="184" spans="4:23" x14ac:dyDescent="0.35">
      <c r="D184" s="3" t="s">
        <v>9962</v>
      </c>
      <c r="E184" s="5">
        <f>IF(ISNUMBER(SEARCH(#REF!,D184)),MAX($E$1:E183)+1,0)</f>
        <v>0</v>
      </c>
      <c r="F184" s="3" t="str">
        <f t="shared" si="22"/>
        <v/>
      </c>
      <c r="G184" s="5">
        <f>IF('Supplier Change Request FORM Z'!$D$39="",IF(ISNUMBER(SEARCH(#REF!,D184)),MAX($G$1:G183)+1,0),IF(ISNUMBER(SEARCH('Supplier Change Request FORM Z'!$D$39,D184)),MAX($G$1:G183)+1,0))</f>
        <v>0</v>
      </c>
      <c r="H184" s="3" t="str">
        <f t="shared" si="23"/>
        <v/>
      </c>
      <c r="I184" s="3"/>
      <c r="J184" s="3">
        <f>IF(ISNUMBER(SEARCH(#REF!,D184)),MAX($J$1:J183)+1,0)</f>
        <v>0</v>
      </c>
      <c r="K184" s="3" t="str">
        <f t="shared" si="24"/>
        <v/>
      </c>
      <c r="L184" s="3"/>
      <c r="N184" s="2" t="s">
        <v>3109</v>
      </c>
      <c r="O184" s="2" t="s">
        <v>3109</v>
      </c>
      <c r="Q184" s="97" t="s">
        <v>10208</v>
      </c>
      <c r="R184" s="97">
        <f>IF(ISNUMBER(SEARCH(#REF!,Q184)),MAX($R$1:R183)+1,0)</f>
        <v>0</v>
      </c>
      <c r="S184" s="97" t="str">
        <f t="shared" si="27"/>
        <v/>
      </c>
      <c r="T184" s="97">
        <f>IF('Supplier Change Request FORM Z'!$D$16="",IF(ISNUMBER(SEARCH('Supplier Change Request FORM Z'!$D$16,Q184)),MAX($T$1:T183)+1,0),IF(ISNUMBER(SEARCH('Supplier Change Request FORM Z'!$D$16,Q184)),MAX($T$1:T183)+1,0))</f>
        <v>183</v>
      </c>
      <c r="U184" s="97" t="str">
        <f t="shared" si="29"/>
        <v>729-ASIAN INSTITUTE OF DIGITAL FINANCE</v>
      </c>
      <c r="V184" s="97">
        <f>IF(ISNUMBER(SEARCH(#REF!,Q184)),MAX($V$1:V183)+1,0)</f>
        <v>0</v>
      </c>
      <c r="W184" s="97" t="str">
        <f t="shared" si="28"/>
        <v/>
      </c>
    </row>
    <row r="185" spans="4:23" x14ac:dyDescent="0.35">
      <c r="D185" s="3" t="s">
        <v>9963</v>
      </c>
      <c r="E185" s="5">
        <f>IF(ISNUMBER(SEARCH(#REF!,D185)),MAX($E$1:E184)+1,0)</f>
        <v>0</v>
      </c>
      <c r="F185" s="3" t="str">
        <f t="shared" si="22"/>
        <v/>
      </c>
      <c r="G185" s="5">
        <f>IF('Supplier Change Request FORM Z'!$D$39="",IF(ISNUMBER(SEARCH(#REF!,D185)),MAX($G$1:G184)+1,0),IF(ISNUMBER(SEARCH('Supplier Change Request FORM Z'!$D$39,D185)),MAX($G$1:G184)+1,0))</f>
        <v>0</v>
      </c>
      <c r="H185" s="3" t="str">
        <f t="shared" si="23"/>
        <v/>
      </c>
      <c r="I185" s="3"/>
      <c r="J185" s="3">
        <f>IF(ISNUMBER(SEARCH(#REF!,D185)),MAX($J$1:J184)+1,0)</f>
        <v>0</v>
      </c>
      <c r="K185" s="3" t="str">
        <f t="shared" si="24"/>
        <v/>
      </c>
      <c r="L185" s="3"/>
      <c r="N185" s="2" t="s">
        <v>3048</v>
      </c>
      <c r="O185" s="2" t="s">
        <v>3048</v>
      </c>
      <c r="Q185" s="97" t="s">
        <v>10209</v>
      </c>
      <c r="R185" s="97">
        <f>IF(ISNUMBER(SEARCH(#REF!,Q185)),MAX($R$1:R184)+1,0)</f>
        <v>0</v>
      </c>
      <c r="S185" s="97" t="str">
        <f t="shared" si="27"/>
        <v/>
      </c>
      <c r="T185" s="97">
        <f>IF('Supplier Change Request FORM Z'!$D$16="",IF(ISNUMBER(SEARCH('Supplier Change Request FORM Z'!$D$16,Q185)),MAX($T$1:T184)+1,0),IF(ISNUMBER(SEARCH('Supplier Change Request FORM Z'!$D$16,Q185)),MAX($T$1:T184)+1,0))</f>
        <v>184</v>
      </c>
      <c r="U185" s="97" t="str">
        <f t="shared" si="29"/>
        <v>730-INST FOR FUNCTIONAL INTELLIGENT MATS</v>
      </c>
      <c r="V185" s="97">
        <f>IF(ISNUMBER(SEARCH(#REF!,Q185)),MAX($V$1:V184)+1,0)</f>
        <v>0</v>
      </c>
      <c r="W185" s="97" t="str">
        <f t="shared" si="28"/>
        <v/>
      </c>
    </row>
    <row r="186" spans="4:23" x14ac:dyDescent="0.35">
      <c r="D186" s="3" t="s">
        <v>18</v>
      </c>
      <c r="E186" s="5">
        <f>IF(ISNUMBER(SEARCH(#REF!,D186)),MAX($E$1:E185)+1,0)</f>
        <v>0</v>
      </c>
      <c r="F186" s="3" t="str">
        <f t="shared" si="22"/>
        <v/>
      </c>
      <c r="G186" s="5">
        <f>IF('Supplier Change Request FORM Z'!$D$39="",IF(ISNUMBER(SEARCH(#REF!,D186)),MAX($G$1:G185)+1,0),IF(ISNUMBER(SEARCH('Supplier Change Request FORM Z'!$D$39,D186)),MAX($G$1:G185)+1,0))</f>
        <v>0</v>
      </c>
      <c r="H186" s="3" t="str">
        <f t="shared" si="23"/>
        <v/>
      </c>
      <c r="I186" s="3"/>
      <c r="J186" s="3">
        <f>IF(ISNUMBER(SEARCH(#REF!,D186)),MAX($J$1:J185)+1,0)</f>
        <v>0</v>
      </c>
      <c r="K186" s="3" t="str">
        <f t="shared" si="24"/>
        <v/>
      </c>
      <c r="L186" s="3"/>
      <c r="N186" s="2" t="s">
        <v>3118</v>
      </c>
      <c r="O186" s="2" t="s">
        <v>3118</v>
      </c>
      <c r="Q186" s="98" t="s">
        <v>10372</v>
      </c>
      <c r="R186" s="97">
        <f>IF(ISNUMBER(SEARCH(#REF!,Q186)),MAX($R$1:R185)+1,0)</f>
        <v>0</v>
      </c>
      <c r="S186" s="97" t="str">
        <f t="shared" si="27"/>
        <v/>
      </c>
      <c r="T186" s="97">
        <f>IF('Supplier Change Request FORM Z'!$D$16="",IF(ISNUMBER(SEARCH('Supplier Change Request FORM Z'!$D$16,Q186)),MAX($T$1:T185)+1,0),IF(ISNUMBER(SEARCH('Supplier Change Request FORM Z'!$D$16,Q186)),MAX($T$1:T185)+1,0))</f>
        <v>185</v>
      </c>
      <c r="U186" s="97" t="str">
        <f t="shared" si="29"/>
        <v>731-CENTRE FOR HYDROGEN INNOVATIONS</v>
      </c>
      <c r="V186" s="97">
        <f>IF(ISNUMBER(SEARCH(#REF!,Q186)),MAX($V$1:V185)+1,0)</f>
        <v>0</v>
      </c>
      <c r="W186" s="97" t="str">
        <f t="shared" si="28"/>
        <v/>
      </c>
    </row>
    <row r="187" spans="4:23" x14ac:dyDescent="0.35">
      <c r="D187" s="3" t="s">
        <v>19</v>
      </c>
      <c r="E187" s="5">
        <f>IF(ISNUMBER(SEARCH(#REF!,D187)),MAX($E$1:E186)+1,0)</f>
        <v>0</v>
      </c>
      <c r="F187" s="3" t="str">
        <f t="shared" si="22"/>
        <v/>
      </c>
      <c r="G187" s="5">
        <f>IF('Supplier Change Request FORM Z'!$D$39="",IF(ISNUMBER(SEARCH(#REF!,D187)),MAX($G$1:G186)+1,0),IF(ISNUMBER(SEARCH('Supplier Change Request FORM Z'!$D$39,D187)),MAX($G$1:G186)+1,0))</f>
        <v>0</v>
      </c>
      <c r="H187" s="3" t="str">
        <f t="shared" si="23"/>
        <v/>
      </c>
      <c r="I187" s="3"/>
      <c r="J187" s="3">
        <f>IF(ISNUMBER(SEARCH(#REF!,D187)),MAX($J$1:J186)+1,0)</f>
        <v>0</v>
      </c>
      <c r="K187" s="3" t="str">
        <f t="shared" si="24"/>
        <v/>
      </c>
      <c r="L187" s="3"/>
      <c r="N187" s="2" t="s">
        <v>3119</v>
      </c>
      <c r="O187" s="2" t="s">
        <v>3119</v>
      </c>
      <c r="Q187" s="98" t="s">
        <v>10373</v>
      </c>
      <c r="R187" s="97">
        <f>IF(ISNUMBER(SEARCH(#REF!,Q187)),MAX($R$1:R186)+1,0)</f>
        <v>0</v>
      </c>
      <c r="S187" s="97" t="str">
        <f t="shared" si="27"/>
        <v/>
      </c>
      <c r="T187" s="97">
        <f>IF('Supplier Change Request FORM Z'!$D$16="",IF(ISNUMBER(SEARCH('Supplier Change Request FORM Z'!$D$16,Q187)),MAX($T$1:T186)+1,0),IF(ISNUMBER(SEARCH('Supplier Change Request FORM Z'!$D$16,Q187)),MAX($T$1:T186)+1,0))</f>
        <v>186</v>
      </c>
      <c r="U187" s="97" t="str">
        <f t="shared" si="29"/>
        <v>732-SUSTAINABLE &amp; GREEN FINANCE INSTITUTE</v>
      </c>
      <c r="V187" s="97">
        <f>IF(ISNUMBER(SEARCH(#REF!,Q187)),MAX($V$1:V186)+1,0)</f>
        <v>0</v>
      </c>
      <c r="W187" s="97" t="str">
        <f t="shared" si="28"/>
        <v/>
      </c>
    </row>
    <row r="188" spans="4:23" x14ac:dyDescent="0.35">
      <c r="D188" s="3" t="s">
        <v>9964</v>
      </c>
      <c r="E188" s="5">
        <f>IF(ISNUMBER(SEARCH(#REF!,D188)),MAX($E$1:E187)+1,0)</f>
        <v>0</v>
      </c>
      <c r="F188" s="3" t="str">
        <f t="shared" si="22"/>
        <v/>
      </c>
      <c r="G188" s="5">
        <f>IF('Supplier Change Request FORM Z'!$D$39="",IF(ISNUMBER(SEARCH(#REF!,D188)),MAX($G$1:G187)+1,0),IF(ISNUMBER(SEARCH('Supplier Change Request FORM Z'!$D$39,D188)),MAX($G$1:G187)+1,0))</f>
        <v>0</v>
      </c>
      <c r="H188" s="3" t="str">
        <f t="shared" si="23"/>
        <v/>
      </c>
      <c r="I188" s="3"/>
      <c r="J188" s="3">
        <f>IF(ISNUMBER(SEARCH(#REF!,D188)),MAX($J$1:J187)+1,0)</f>
        <v>0</v>
      </c>
      <c r="K188" s="3" t="str">
        <f t="shared" si="24"/>
        <v/>
      </c>
      <c r="L188" s="3"/>
      <c r="N188" s="2" t="s">
        <v>280</v>
      </c>
      <c r="O188" s="2" t="s">
        <v>280</v>
      </c>
      <c r="Q188" s="98" t="s">
        <v>10374</v>
      </c>
      <c r="R188" s="97">
        <f>IF(ISNUMBER(SEARCH(#REF!,Q188)),MAX($R$1:R187)+1,0)</f>
        <v>0</v>
      </c>
      <c r="S188" s="97" t="str">
        <f t="shared" si="27"/>
        <v/>
      </c>
      <c r="T188" s="97">
        <f>IF('Supplier Change Request FORM Z'!$D$16="",IF(ISNUMBER(SEARCH('Supplier Change Request FORM Z'!$D$16,Q188)),MAX($T$1:T187)+1,0),IF(ISNUMBER(SEARCH('Supplier Change Request FORM Z'!$D$16,Q188)),MAX($T$1:T187)+1,0))</f>
        <v>187</v>
      </c>
      <c r="U188" s="97" t="str">
        <f t="shared" si="29"/>
        <v>733-NUS CENTRE FOR POPULATION HEALTH</v>
      </c>
      <c r="V188" s="97">
        <f>IF(ISNUMBER(SEARCH(#REF!,Q188)),MAX($V$1:V187)+1,0)</f>
        <v>0</v>
      </c>
      <c r="W188" s="97" t="str">
        <f t="shared" si="28"/>
        <v/>
      </c>
    </row>
    <row r="189" spans="4:23" x14ac:dyDescent="0.35">
      <c r="D189" s="3" t="s">
        <v>9965</v>
      </c>
      <c r="E189" s="5">
        <f>IF(ISNUMBER(SEARCH(#REF!,D189)),MAX($E$1:E188)+1,0)</f>
        <v>0</v>
      </c>
      <c r="F189" s="3" t="str">
        <f t="shared" si="22"/>
        <v/>
      </c>
      <c r="G189" s="5">
        <f>IF('Supplier Change Request FORM Z'!$D$39="",IF(ISNUMBER(SEARCH(#REF!,D189)),MAX($G$1:G188)+1,0),IF(ISNUMBER(SEARCH('Supplier Change Request FORM Z'!$D$39,D189)),MAX($G$1:G188)+1,0))</f>
        <v>0</v>
      </c>
      <c r="H189" s="3" t="str">
        <f t="shared" si="23"/>
        <v/>
      </c>
      <c r="I189" s="3"/>
      <c r="J189" s="3">
        <f>IF(ISNUMBER(SEARCH(#REF!,D189)),MAX($J$1:J188)+1,0)</f>
        <v>0</v>
      </c>
      <c r="K189" s="3" t="str">
        <f t="shared" si="24"/>
        <v/>
      </c>
      <c r="L189" s="3"/>
      <c r="N189" s="2" t="s">
        <v>282</v>
      </c>
      <c r="O189" s="2" t="s">
        <v>282</v>
      </c>
      <c r="Q189" s="98" t="s">
        <v>10375</v>
      </c>
      <c r="R189" s="97">
        <f>IF(ISNUMBER(SEARCH(#REF!,Q189)),MAX($R$1:R188)+1,0)</f>
        <v>0</v>
      </c>
      <c r="S189" s="97" t="str">
        <f t="shared" si="27"/>
        <v/>
      </c>
      <c r="T189" s="97">
        <f>IF('Supplier Change Request FORM Z'!$D$16="",IF(ISNUMBER(SEARCH('Supplier Change Request FORM Z'!$D$16,Q189)),MAX($T$1:T188)+1,0),IF(ISNUMBER(SEARCH('Supplier Change Request FORM Z'!$D$16,Q189)),MAX($T$1:T188)+1,0))</f>
        <v>188</v>
      </c>
      <c r="U189" s="97" t="str">
        <f t="shared" si="29"/>
        <v>734-YEO BOON KHIM MIND SCIENCE CENTRE</v>
      </c>
      <c r="V189" s="97">
        <f>IF(ISNUMBER(SEARCH(#REF!,Q189)),MAX($V$1:V188)+1,0)</f>
        <v>0</v>
      </c>
      <c r="W189" s="97" t="str">
        <f t="shared" si="28"/>
        <v/>
      </c>
    </row>
    <row r="190" spans="4:23" x14ac:dyDescent="0.35">
      <c r="D190" s="3" t="s">
        <v>9966</v>
      </c>
      <c r="E190" s="5">
        <f>IF(ISNUMBER(SEARCH(#REF!,D190)),MAX($E$1:E189)+1,0)</f>
        <v>0</v>
      </c>
      <c r="F190" s="3" t="str">
        <f t="shared" si="22"/>
        <v/>
      </c>
      <c r="G190" s="5">
        <f>IF('Supplier Change Request FORM Z'!$D$39="",IF(ISNUMBER(SEARCH(#REF!,D190)),MAX($G$1:G189)+1,0),IF(ISNUMBER(SEARCH('Supplier Change Request FORM Z'!$D$39,D190)),MAX($G$1:G189)+1,0))</f>
        <v>0</v>
      </c>
      <c r="H190" s="3" t="str">
        <f t="shared" si="23"/>
        <v/>
      </c>
      <c r="I190" s="3"/>
      <c r="J190" s="3">
        <f>IF(ISNUMBER(SEARCH(#REF!,D190)),MAX($J$1:J189)+1,0)</f>
        <v>0</v>
      </c>
      <c r="K190" s="3" t="str">
        <f t="shared" si="24"/>
        <v/>
      </c>
      <c r="L190" s="3"/>
      <c r="N190" s="2" t="s">
        <v>7534</v>
      </c>
      <c r="O190" s="2" t="s">
        <v>7534</v>
      </c>
      <c r="Q190" s="98" t="s">
        <v>10399</v>
      </c>
      <c r="R190" s="97">
        <f>IF(ISNUMBER(SEARCH(#REF!,Q190)),MAX($R$1:R189)+1,0)</f>
        <v>0</v>
      </c>
      <c r="S190" s="97" t="str">
        <f t="shared" si="27"/>
        <v/>
      </c>
      <c r="T190" s="97">
        <f>IF('Supplier Change Request FORM Z'!$D$16="",IF(ISNUMBER(SEARCH('Supplier Change Request FORM Z'!$D$16,Q190)),MAX($T$1:T189)+1,0),IF(ISNUMBER(SEARCH('Supplier Change Request FORM Z'!$D$16,Q190)),MAX($T$1:T189)+1,0))</f>
        <v>189</v>
      </c>
      <c r="U190" s="97" t="str">
        <f t="shared" si="29"/>
        <v>735-NUS ARTIFICIAL INTELLIGENCE INSTITUTE (NAII)</v>
      </c>
      <c r="V190" s="97">
        <f>IF(ISNUMBER(SEARCH(#REF!,Q190)),MAX($V$1:V189)+1,0)</f>
        <v>0</v>
      </c>
      <c r="W190" s="97" t="str">
        <f t="shared" si="28"/>
        <v/>
      </c>
    </row>
    <row r="191" spans="4:23" x14ac:dyDescent="0.35">
      <c r="D191" s="3" t="s">
        <v>9967</v>
      </c>
      <c r="E191" s="5">
        <f>IF(ISNUMBER(SEARCH(#REF!,D191)),MAX($E$1:E190)+1,0)</f>
        <v>0</v>
      </c>
      <c r="F191" s="3" t="str">
        <f t="shared" si="22"/>
        <v/>
      </c>
      <c r="G191" s="5">
        <f>IF('Supplier Change Request FORM Z'!$D$39="",IF(ISNUMBER(SEARCH(#REF!,D191)),MAX($G$1:G190)+1,0),IF(ISNUMBER(SEARCH('Supplier Change Request FORM Z'!$D$39,D191)),MAX($G$1:G190)+1,0))</f>
        <v>0</v>
      </c>
      <c r="H191" s="3" t="str">
        <f t="shared" si="23"/>
        <v/>
      </c>
      <c r="I191" s="3"/>
      <c r="J191" s="3">
        <f>IF(ISNUMBER(SEARCH(#REF!,D191)),MAX($J$1:J190)+1,0)</f>
        <v>0</v>
      </c>
      <c r="K191" s="3" t="str">
        <f t="shared" si="24"/>
        <v/>
      </c>
      <c r="L191" s="3"/>
      <c r="N191" s="2" t="s">
        <v>7490</v>
      </c>
      <c r="O191" s="2" t="s">
        <v>7490</v>
      </c>
      <c r="Q191" s="98" t="s">
        <v>11197</v>
      </c>
      <c r="R191" s="97">
        <f>IF(ISNUMBER(SEARCH(#REF!,Q191)),MAX($R$1:R190)+1,0)</f>
        <v>0</v>
      </c>
      <c r="S191" s="97"/>
      <c r="T191" s="97">
        <f>IF('Supplier Change Request FORM Z'!$D$16="",IF(ISNUMBER(SEARCH('Supplier Change Request FORM Z'!$D$16,Q191)),MAX($T$1:T190)+1,0),IF(ISNUMBER(SEARCH('Supplier Change Request FORM Z'!$D$16,Q191)),MAX($T$1:T190)+1,0))</f>
        <v>190</v>
      </c>
      <c r="U191" s="97" t="str">
        <f t="shared" si="29"/>
        <v>736-NATIONAL CENTRE FOR ENGINEERING BIOLOGY (NCEB)</v>
      </c>
      <c r="V191" s="97">
        <f>IF(ISNUMBER(SEARCH(#REF!,Q191)),MAX($V$1:V190)+1,0)</f>
        <v>0</v>
      </c>
      <c r="W191" s="97" t="str">
        <f t="shared" si="28"/>
        <v/>
      </c>
    </row>
    <row r="192" spans="4:23" x14ac:dyDescent="0.35">
      <c r="D192" s="3" t="s">
        <v>9968</v>
      </c>
      <c r="E192" s="5">
        <f>IF(ISNUMBER(SEARCH(#REF!,D192)),MAX($E$1:E191)+1,0)</f>
        <v>0</v>
      </c>
      <c r="F192" s="3" t="str">
        <f t="shared" si="22"/>
        <v/>
      </c>
      <c r="G192" s="5">
        <f>IF('Supplier Change Request FORM Z'!$D$39="",IF(ISNUMBER(SEARCH(#REF!,D192)),MAX($G$1:G191)+1,0),IF(ISNUMBER(SEARCH('Supplier Change Request FORM Z'!$D$39,D192)),MAX($G$1:G191)+1,0))</f>
        <v>0</v>
      </c>
      <c r="H192" s="3" t="str">
        <f t="shared" si="23"/>
        <v/>
      </c>
      <c r="I192" s="3"/>
      <c r="J192" s="3">
        <f>IF(ISNUMBER(SEARCH(#REF!,D192)),MAX($J$1:J191)+1,0)</f>
        <v>0</v>
      </c>
      <c r="K192" s="3" t="str">
        <f t="shared" si="24"/>
        <v/>
      </c>
      <c r="L192" s="3"/>
      <c r="N192" s="2" t="s">
        <v>7544</v>
      </c>
      <c r="O192" s="2" t="s">
        <v>7544</v>
      </c>
      <c r="Q192" s="97" t="s">
        <v>10217</v>
      </c>
      <c r="R192" s="97">
        <f>IF(ISNUMBER(SEARCH(#REF!,Q192)),MAX($R$1:R189)+1,0)</f>
        <v>0</v>
      </c>
      <c r="S192" s="97" t="str">
        <f>IFERROR(INDEX(Q:Q,MATCH(ROW(S190),R:R,0)),"")</f>
        <v/>
      </c>
      <c r="T192" s="97">
        <f>IF('Supplier Change Request FORM Z'!$D$16="",IF(ISNUMBER(SEARCH('Supplier Change Request FORM Z'!$D$16,Q192)),MAX($T$1:T191)+1,0),IF(ISNUMBER(SEARCH('Supplier Change Request FORM Z'!$D$16,Q192)),MAX($T$1:T191)+1,0))</f>
        <v>191</v>
      </c>
      <c r="U192" s="97" t="str">
        <f t="shared" si="29"/>
        <v>890-NUS High School</v>
      </c>
      <c r="V192" s="97">
        <f>IF(ISNUMBER(SEARCH(#REF!,Q192)),MAX($V$1:V191)+1,0)</f>
        <v>0</v>
      </c>
      <c r="W192" s="97" t="str">
        <f t="shared" si="28"/>
        <v/>
      </c>
    </row>
    <row r="193" spans="4:23" x14ac:dyDescent="0.35">
      <c r="D193" s="3" t="s">
        <v>9969</v>
      </c>
      <c r="E193" s="5">
        <f>IF(ISNUMBER(SEARCH(#REF!,D193)),MAX($E$1:E192)+1,0)</f>
        <v>0</v>
      </c>
      <c r="F193" s="3" t="str">
        <f t="shared" si="22"/>
        <v/>
      </c>
      <c r="G193" s="5">
        <f>IF('Supplier Change Request FORM Z'!$D$39="",IF(ISNUMBER(SEARCH(#REF!,D193)),MAX($G$1:G192)+1,0),IF(ISNUMBER(SEARCH('Supplier Change Request FORM Z'!$D$39,D193)),MAX($G$1:G192)+1,0))</f>
        <v>0</v>
      </c>
      <c r="H193" s="3" t="str">
        <f t="shared" si="23"/>
        <v/>
      </c>
      <c r="I193" s="3"/>
      <c r="J193" s="3">
        <f>IF(ISNUMBER(SEARCH(#REF!,D193)),MAX($J$1:J192)+1,0)</f>
        <v>0</v>
      </c>
      <c r="K193" s="3" t="str">
        <f t="shared" si="24"/>
        <v/>
      </c>
      <c r="L193" s="3"/>
      <c r="N193" s="2" t="s">
        <v>7328</v>
      </c>
      <c r="O193" s="2" t="s">
        <v>7328</v>
      </c>
      <c r="Q193" s="97" t="s">
        <v>10218</v>
      </c>
      <c r="R193" s="97">
        <f>IF(ISNUMBER(SEARCH(#REF!,Q193)),MAX($R$1:R192)+1,0)</f>
        <v>0</v>
      </c>
      <c r="S193" s="97" t="str">
        <f>IFERROR(INDEX(Q:Q,MATCH(ROW(S192),R:R,0)),"")</f>
        <v/>
      </c>
      <c r="T193" s="97">
        <f>IF('Supplier Change Request FORM Z'!$D$16="",IF(ISNUMBER(SEARCH('Supplier Change Request FORM Z'!$D$16,Q193)),MAX($T$1:T192)+1,0),IF(ISNUMBER(SEARCH('Supplier Change Request FORM Z'!$D$16,Q193)),MAX($T$1:T192)+1,0))</f>
        <v>192</v>
      </c>
      <c r="U193" s="97" t="str">
        <f t="shared" si="29"/>
        <v>891-SIMI</v>
      </c>
      <c r="V193" s="97">
        <f>IF(ISNUMBER(SEARCH(#REF!,Q193)),MAX($V$1:V192)+1,0)</f>
        <v>0</v>
      </c>
      <c r="W193" s="97" t="str">
        <f t="shared" si="28"/>
        <v/>
      </c>
    </row>
    <row r="194" spans="4:23" x14ac:dyDescent="0.35">
      <c r="D194" s="3" t="s">
        <v>9970</v>
      </c>
      <c r="E194" s="5">
        <f>IF(ISNUMBER(SEARCH(#REF!,D194)),MAX($E$1:E193)+1,0)</f>
        <v>0</v>
      </c>
      <c r="F194" s="3" t="str">
        <f t="shared" si="22"/>
        <v/>
      </c>
      <c r="G194" s="5">
        <f>IF('Supplier Change Request FORM Z'!$D$39="",IF(ISNUMBER(SEARCH(#REF!,D194)),MAX($G$1:G193)+1,0),IF(ISNUMBER(SEARCH('Supplier Change Request FORM Z'!$D$39,D194)),MAX($G$1:G193)+1,0))</f>
        <v>0</v>
      </c>
      <c r="H194" s="3" t="str">
        <f t="shared" si="23"/>
        <v/>
      </c>
      <c r="I194" s="3"/>
      <c r="J194" s="3">
        <f>IF(ISNUMBER(SEARCH(#REF!,D194)),MAX($J$1:J193)+1,0)</f>
        <v>0</v>
      </c>
      <c r="K194" s="3" t="str">
        <f t="shared" si="24"/>
        <v/>
      </c>
      <c r="L194" s="3"/>
      <c r="N194" s="2" t="s">
        <v>7501</v>
      </c>
      <c r="O194" s="2" t="s">
        <v>7501</v>
      </c>
      <c r="Q194" s="97" t="s">
        <v>9512</v>
      </c>
      <c r="R194" s="97">
        <f>IF(ISNUMBER(SEARCH(#REF!,Q194)),MAX($R$1:R193)+1,0)</f>
        <v>0</v>
      </c>
      <c r="S194" s="97" t="str">
        <f>IFERROR(INDEX(Q:Q,MATCH(ROW(S193),R:R,0)),"")</f>
        <v/>
      </c>
      <c r="T194" s="97">
        <f>IF('Supplier Change Request FORM Z'!$D$16="",IF(ISNUMBER(SEARCH('Supplier Change Request FORM Z'!$D$16,Q194)),MAX($T$1:T193)+1,0),IF(ISNUMBER(SEARCH('Supplier Change Request FORM Z'!$D$16,Q194)),MAX($T$1:T193)+1,0))</f>
        <v>193</v>
      </c>
      <c r="U194" s="97" t="str">
        <f t="shared" ref="U194:U196" si="30">IFERROR(INDEX(Q:Q,MATCH(ROW(U193),T:T,0)),"")</f>
        <v>931-NUSSU</v>
      </c>
      <c r="V194" s="97">
        <f>IF(ISNUMBER(SEARCH(#REF!,Q194)),MAX($V$1:V193)+1,0)</f>
        <v>0</v>
      </c>
      <c r="W194" s="97" t="str">
        <f t="shared" si="28"/>
        <v/>
      </c>
    </row>
    <row r="195" spans="4:23" x14ac:dyDescent="0.35">
      <c r="D195" s="3" t="s">
        <v>9971</v>
      </c>
      <c r="E195" s="5">
        <f>IF(ISNUMBER(SEARCH(#REF!,D195)),MAX($E$1:E194)+1,0)</f>
        <v>0</v>
      </c>
      <c r="F195" s="3" t="str">
        <f t="shared" ref="F195:F258" si="31">IFERROR(INDEX($D:$D,MATCH(ROW(F194),$E:$E,0)),"")</f>
        <v/>
      </c>
      <c r="G195" s="5">
        <f>IF('Supplier Change Request FORM Z'!$D$39="",IF(ISNUMBER(SEARCH(#REF!,D195)),MAX($G$1:G194)+1,0),IF(ISNUMBER(SEARCH('Supplier Change Request FORM Z'!$D$39,D195)),MAX($G$1:G194)+1,0))</f>
        <v>0</v>
      </c>
      <c r="H195" s="3" t="str">
        <f t="shared" ref="H195:H258" si="32">IFERROR(INDEX($D:$D,MATCH(ROW(H194),$G:$G,0)),"")</f>
        <v/>
      </c>
      <c r="I195" s="3"/>
      <c r="J195" s="3">
        <f>IF(ISNUMBER(SEARCH(#REF!,D195)),MAX($J$1:J194)+1,0)</f>
        <v>0</v>
      </c>
      <c r="K195" s="3" t="str">
        <f t="shared" ref="K195:K258" si="33">IFERROR(INDEX($D:$D,MATCH(ROW(K194),$J:$J,0)),"")</f>
        <v/>
      </c>
      <c r="L195" s="3"/>
      <c r="N195" s="2" t="s">
        <v>7396</v>
      </c>
      <c r="O195" s="2" t="s">
        <v>7396</v>
      </c>
      <c r="Q195" s="97" t="s">
        <v>10210</v>
      </c>
      <c r="R195" s="97">
        <f>IF(ISNUMBER(SEARCH(#REF!,Q195)),MAX($R$1:R194)+1,0)</f>
        <v>0</v>
      </c>
      <c r="S195" s="97" t="str">
        <f>IFERROR(INDEX(Q:Q,MATCH(ROW(S194),R:R,0)),"")</f>
        <v/>
      </c>
      <c r="T195" s="97">
        <f>IF('Supplier Change Request FORM Z'!$D$16="",IF(ISNUMBER(SEARCH('Supplier Change Request FORM Z'!$D$16,Q195)),MAX($T$1:T194)+1,0),IF(ISNUMBER(SEARCH('Supplier Change Request FORM Z'!$D$16,Q195)),MAX($T$1:T194)+1,0))</f>
        <v>194</v>
      </c>
      <c r="U195" s="97" t="str">
        <f t="shared" si="30"/>
        <v>932-NUSSU CLUBS</v>
      </c>
      <c r="V195" s="97">
        <f>IF(ISNUMBER(SEARCH(#REF!,Q195)),MAX($V$1:V194)+1,0)</f>
        <v>0</v>
      </c>
      <c r="W195" s="97" t="str">
        <f t="shared" si="28"/>
        <v/>
      </c>
    </row>
    <row r="196" spans="4:23" x14ac:dyDescent="0.35">
      <c r="D196" s="3" t="s">
        <v>9972</v>
      </c>
      <c r="E196" s="5">
        <f>IF(ISNUMBER(SEARCH(#REF!,D196)),MAX($E$1:E195)+1,0)</f>
        <v>0</v>
      </c>
      <c r="F196" s="3" t="str">
        <f t="shared" si="31"/>
        <v/>
      </c>
      <c r="G196" s="5">
        <f>IF('Supplier Change Request FORM Z'!$D$39="",IF(ISNUMBER(SEARCH(#REF!,D196)),MAX($G$1:G195)+1,0),IF(ISNUMBER(SEARCH('Supplier Change Request FORM Z'!$D$39,D196)),MAX($G$1:G195)+1,0))</f>
        <v>0</v>
      </c>
      <c r="H196" s="3" t="str">
        <f t="shared" si="32"/>
        <v/>
      </c>
      <c r="I196" s="3"/>
      <c r="J196" s="3">
        <f>IF(ISNUMBER(SEARCH(#REF!,D196)),MAX($J$1:J195)+1,0)</f>
        <v>0</v>
      </c>
      <c r="K196" s="3" t="str">
        <f t="shared" si="33"/>
        <v/>
      </c>
      <c r="L196" s="3"/>
      <c r="N196" s="2" t="s">
        <v>7496</v>
      </c>
      <c r="O196" s="2" t="s">
        <v>7496</v>
      </c>
      <c r="Q196" s="97" t="s">
        <v>10376</v>
      </c>
      <c r="R196" s="97">
        <f>IF(ISNUMBER(SEARCH(#REF!,Q196)),MAX($R$1:R195)+1,0)</f>
        <v>0</v>
      </c>
      <c r="S196" s="97" t="str">
        <f>IFERROR(INDEX(Q:Q,MATCH(ROW(S195),R:R,0)),"")</f>
        <v/>
      </c>
      <c r="T196" s="97">
        <f>IF('Supplier Change Request FORM Z'!$D$16="",IF(ISNUMBER(SEARCH('Supplier Change Request FORM Z'!$D$16,Q196)),MAX($T$1:T195)+1,0),IF(ISNUMBER(SEARCH('Supplier Change Request FORM Z'!$D$16,Q196)),MAX($T$1:T195)+1,0))</f>
        <v>195</v>
      </c>
      <c r="U196" s="97" t="str">
        <f t="shared" si="30"/>
        <v>980-NUS-ISS</v>
      </c>
      <c r="V196" s="97">
        <f>IF(ISNUMBER(SEARCH(#REF!,Q196)),MAX($V$1:V195)+1,0)</f>
        <v>0</v>
      </c>
      <c r="W196" s="97" t="str">
        <f t="shared" si="28"/>
        <v/>
      </c>
    </row>
    <row r="197" spans="4:23" x14ac:dyDescent="0.35">
      <c r="D197" s="3" t="s">
        <v>9973</v>
      </c>
      <c r="E197" s="5">
        <f>IF(ISNUMBER(SEARCH(#REF!,D197)),MAX($E$1:E196)+1,0)</f>
        <v>0</v>
      </c>
      <c r="F197" s="3" t="str">
        <f t="shared" si="31"/>
        <v/>
      </c>
      <c r="G197" s="5">
        <f>IF('Supplier Change Request FORM Z'!$D$39="",IF(ISNUMBER(SEARCH(#REF!,D197)),MAX($G$1:G196)+1,0),IF(ISNUMBER(SEARCH('Supplier Change Request FORM Z'!$D$39,D197)),MAX($G$1:G196)+1,0))</f>
        <v>0</v>
      </c>
      <c r="H197" s="3" t="str">
        <f t="shared" si="32"/>
        <v/>
      </c>
      <c r="I197" s="3"/>
      <c r="J197" s="3">
        <f>IF(ISNUMBER(SEARCH(#REF!,D197)),MAX($J$1:J196)+1,0)</f>
        <v>0</v>
      </c>
      <c r="K197" s="3" t="str">
        <f t="shared" si="33"/>
        <v/>
      </c>
      <c r="L197" s="3"/>
      <c r="N197" s="2" t="s">
        <v>7499</v>
      </c>
      <c r="O197" s="2" t="s">
        <v>7499</v>
      </c>
      <c r="Q197" s="8"/>
      <c r="R197" s="8"/>
      <c r="S197" s="8"/>
      <c r="T197" s="8"/>
      <c r="U197" s="8"/>
      <c r="V197" s="8"/>
      <c r="W197" s="8"/>
    </row>
    <row r="198" spans="4:23" x14ac:dyDescent="0.35">
      <c r="D198" s="3" t="s">
        <v>9974</v>
      </c>
      <c r="E198" s="5">
        <f>IF(ISNUMBER(SEARCH(#REF!,D198)),MAX($E$1:E197)+1,0)</f>
        <v>0</v>
      </c>
      <c r="F198" s="3" t="str">
        <f t="shared" si="31"/>
        <v/>
      </c>
      <c r="G198" s="5">
        <f>IF('Supplier Change Request FORM Z'!$D$39="",IF(ISNUMBER(SEARCH(#REF!,D198)),MAX($G$1:G197)+1,0),IF(ISNUMBER(SEARCH('Supplier Change Request FORM Z'!$D$39,D198)),MAX($G$1:G197)+1,0))</f>
        <v>0</v>
      </c>
      <c r="H198" s="3" t="str">
        <f t="shared" si="32"/>
        <v/>
      </c>
      <c r="I198" s="3"/>
      <c r="J198" s="3">
        <f>IF(ISNUMBER(SEARCH(#REF!,D198)),MAX($J$1:J197)+1,0)</f>
        <v>0</v>
      </c>
      <c r="K198" s="3" t="str">
        <f t="shared" si="33"/>
        <v/>
      </c>
      <c r="L198" s="3"/>
      <c r="N198" s="2" t="s">
        <v>7494</v>
      </c>
      <c r="O198" s="2" t="s">
        <v>7494</v>
      </c>
      <c r="Q198" s="8"/>
      <c r="R198" s="8"/>
      <c r="S198" s="8"/>
      <c r="T198" s="8"/>
      <c r="U198" s="8"/>
      <c r="V198" s="8"/>
      <c r="W198" s="8"/>
    </row>
    <row r="199" spans="4:23" x14ac:dyDescent="0.35">
      <c r="D199" s="3" t="s">
        <v>9975</v>
      </c>
      <c r="E199" s="5">
        <f>IF(ISNUMBER(SEARCH(#REF!,D199)),MAX($E$1:E198)+1,0)</f>
        <v>0</v>
      </c>
      <c r="F199" s="3" t="str">
        <f t="shared" si="31"/>
        <v/>
      </c>
      <c r="G199" s="5">
        <f>IF('Supplier Change Request FORM Z'!$D$39="",IF(ISNUMBER(SEARCH(#REF!,D199)),MAX($G$1:G198)+1,0),IF(ISNUMBER(SEARCH('Supplier Change Request FORM Z'!$D$39,D199)),MAX($G$1:G198)+1,0))</f>
        <v>0</v>
      </c>
      <c r="H199" s="3" t="str">
        <f t="shared" si="32"/>
        <v/>
      </c>
      <c r="I199" s="3"/>
      <c r="J199" s="3">
        <f>IF(ISNUMBER(SEARCH(#REF!,D199)),MAX($J$1:J198)+1,0)</f>
        <v>0</v>
      </c>
      <c r="K199" s="3" t="str">
        <f t="shared" si="33"/>
        <v/>
      </c>
      <c r="L199" s="3"/>
      <c r="N199" s="2" t="s">
        <v>7503</v>
      </c>
      <c r="O199" s="2" t="s">
        <v>7503</v>
      </c>
      <c r="Q199" s="8"/>
      <c r="R199" s="8"/>
      <c r="S199" s="8"/>
      <c r="T199" s="8"/>
      <c r="U199" s="8"/>
      <c r="V199" s="8"/>
      <c r="W199" s="8"/>
    </row>
    <row r="200" spans="4:23" x14ac:dyDescent="0.35">
      <c r="D200" s="3" t="s">
        <v>20</v>
      </c>
      <c r="E200" s="5">
        <f>IF(ISNUMBER(SEARCH(#REF!,D200)),MAX($E$1:E199)+1,0)</f>
        <v>0</v>
      </c>
      <c r="F200" s="3" t="str">
        <f t="shared" si="31"/>
        <v/>
      </c>
      <c r="G200" s="5">
        <f>IF('Supplier Change Request FORM Z'!$D$39="",IF(ISNUMBER(SEARCH(#REF!,D200)),MAX($G$1:G199)+1,0),IF(ISNUMBER(SEARCH('Supplier Change Request FORM Z'!$D$39,D200)),MAX($G$1:G199)+1,0))</f>
        <v>0</v>
      </c>
      <c r="H200" s="3" t="str">
        <f t="shared" si="32"/>
        <v/>
      </c>
      <c r="I200" s="3"/>
      <c r="J200" s="3">
        <f>IF(ISNUMBER(SEARCH(#REF!,D200)),MAX($J$1:J199)+1,0)</f>
        <v>0</v>
      </c>
      <c r="K200" s="3" t="str">
        <f t="shared" si="33"/>
        <v/>
      </c>
      <c r="L200" s="3"/>
      <c r="N200" s="2" t="s">
        <v>288</v>
      </c>
      <c r="O200" s="2" t="s">
        <v>288</v>
      </c>
      <c r="Q200" s="8"/>
      <c r="R200" s="8"/>
      <c r="S200" s="8"/>
      <c r="T200" s="8"/>
      <c r="U200" s="8"/>
      <c r="V200" s="8"/>
      <c r="W200" s="8"/>
    </row>
    <row r="201" spans="4:23" x14ac:dyDescent="0.35">
      <c r="D201" s="3" t="s">
        <v>9976</v>
      </c>
      <c r="E201" s="5">
        <f>IF(ISNUMBER(SEARCH(#REF!,D201)),MAX($E$1:E200)+1,0)</f>
        <v>0</v>
      </c>
      <c r="F201" s="3" t="str">
        <f t="shared" si="31"/>
        <v/>
      </c>
      <c r="G201" s="5">
        <f>IF('Supplier Change Request FORM Z'!$D$39="",IF(ISNUMBER(SEARCH(#REF!,D201)),MAX($G$1:G200)+1,0),IF(ISNUMBER(SEARCH('Supplier Change Request FORM Z'!$D$39,D201)),MAX($G$1:G200)+1,0))</f>
        <v>0</v>
      </c>
      <c r="H201" s="3" t="str">
        <f t="shared" si="32"/>
        <v/>
      </c>
      <c r="I201" s="3"/>
      <c r="J201" s="3">
        <f>IF(ISNUMBER(SEARCH(#REF!,D201)),MAX($J$1:J200)+1,0)</f>
        <v>0</v>
      </c>
      <c r="K201" s="3" t="str">
        <f t="shared" si="33"/>
        <v/>
      </c>
      <c r="L201" s="3"/>
      <c r="N201" s="2" t="s">
        <v>297</v>
      </c>
      <c r="O201" s="2" t="s">
        <v>297</v>
      </c>
      <c r="Q201" s="8"/>
      <c r="R201" s="8"/>
      <c r="S201" s="8"/>
      <c r="T201" s="8"/>
      <c r="U201" s="8"/>
      <c r="V201" s="8"/>
      <c r="W201" s="8"/>
    </row>
    <row r="202" spans="4:23" x14ac:dyDescent="0.35">
      <c r="D202" s="3" t="s">
        <v>9977</v>
      </c>
      <c r="E202" s="5">
        <f>IF(ISNUMBER(SEARCH(#REF!,D202)),MAX($E$1:E201)+1,0)</f>
        <v>0</v>
      </c>
      <c r="F202" s="3" t="str">
        <f t="shared" si="31"/>
        <v/>
      </c>
      <c r="G202" s="5">
        <f>IF('Supplier Change Request FORM Z'!$D$39="",IF(ISNUMBER(SEARCH(#REF!,D202)),MAX($G$1:G201)+1,0),IF(ISNUMBER(SEARCH('Supplier Change Request FORM Z'!$D$39,D202)),MAX($G$1:G201)+1,0))</f>
        <v>0</v>
      </c>
      <c r="H202" s="3" t="str">
        <f t="shared" si="32"/>
        <v/>
      </c>
      <c r="I202" s="3"/>
      <c r="J202" s="3">
        <f>IF(ISNUMBER(SEARCH(#REF!,D202)),MAX($J$1:J201)+1,0)</f>
        <v>0</v>
      </c>
      <c r="K202" s="3" t="str">
        <f t="shared" si="33"/>
        <v/>
      </c>
      <c r="L202" s="3"/>
      <c r="N202" s="2" t="s">
        <v>298</v>
      </c>
      <c r="O202" s="2" t="s">
        <v>298</v>
      </c>
      <c r="Q202" s="8"/>
      <c r="R202" s="8"/>
      <c r="S202" s="8"/>
      <c r="T202" s="8"/>
      <c r="U202" s="8"/>
      <c r="V202" s="8"/>
      <c r="W202" s="8"/>
    </row>
    <row r="203" spans="4:23" x14ac:dyDescent="0.35">
      <c r="D203" s="3" t="s">
        <v>9978</v>
      </c>
      <c r="E203" s="5">
        <f>IF(ISNUMBER(SEARCH(#REF!,D203)),MAX($E$1:E202)+1,0)</f>
        <v>0</v>
      </c>
      <c r="F203" s="3" t="str">
        <f t="shared" si="31"/>
        <v/>
      </c>
      <c r="G203" s="5">
        <f>IF('Supplier Change Request FORM Z'!$D$39="",IF(ISNUMBER(SEARCH(#REF!,D203)),MAX($G$1:G202)+1,0),IF(ISNUMBER(SEARCH('Supplier Change Request FORM Z'!$D$39,D203)),MAX($G$1:G202)+1,0))</f>
        <v>0</v>
      </c>
      <c r="H203" s="3" t="str">
        <f t="shared" si="32"/>
        <v/>
      </c>
      <c r="I203" s="3"/>
      <c r="J203" s="3">
        <f>IF(ISNUMBER(SEARCH(#REF!,D203)),MAX($J$1:J202)+1,0)</f>
        <v>0</v>
      </c>
      <c r="K203" s="3" t="str">
        <f t="shared" si="33"/>
        <v/>
      </c>
      <c r="L203" s="3"/>
      <c r="N203" s="2" t="s">
        <v>299</v>
      </c>
      <c r="O203" s="2" t="s">
        <v>299</v>
      </c>
      <c r="Q203" s="8"/>
      <c r="R203" s="8"/>
      <c r="S203" s="8"/>
      <c r="T203" s="8"/>
      <c r="U203" s="8"/>
      <c r="V203" s="8"/>
      <c r="W203" s="8"/>
    </row>
    <row r="204" spans="4:23" x14ac:dyDescent="0.35">
      <c r="D204" s="3" t="s">
        <v>9634</v>
      </c>
      <c r="E204" s="5">
        <f>IF(ISNUMBER(SEARCH(#REF!,D204)),MAX($E$1:E203)+1,0)</f>
        <v>0</v>
      </c>
      <c r="F204" s="3" t="str">
        <f t="shared" si="31"/>
        <v/>
      </c>
      <c r="G204" s="5">
        <f>IF('Supplier Change Request FORM Z'!$D$39="",IF(ISNUMBER(SEARCH(#REF!,D204)),MAX($G$1:G203)+1,0),IF(ISNUMBER(SEARCH('Supplier Change Request FORM Z'!$D$39,D204)),MAX($G$1:G203)+1,0))</f>
        <v>0</v>
      </c>
      <c r="H204" s="3" t="str">
        <f t="shared" si="32"/>
        <v/>
      </c>
      <c r="I204" s="3"/>
      <c r="J204" s="3">
        <f>IF(ISNUMBER(SEARCH(#REF!,D204)),MAX($J$1:J203)+1,0)</f>
        <v>0</v>
      </c>
      <c r="K204" s="3" t="str">
        <f t="shared" si="33"/>
        <v/>
      </c>
      <c r="L204" s="3"/>
      <c r="N204" s="2" t="s">
        <v>300</v>
      </c>
      <c r="O204" s="2" t="s">
        <v>300</v>
      </c>
      <c r="Q204" s="8"/>
      <c r="R204" s="8"/>
      <c r="S204" s="8"/>
      <c r="T204" s="8"/>
      <c r="U204" s="8"/>
      <c r="V204" s="8"/>
      <c r="W204" s="8"/>
    </row>
    <row r="205" spans="4:23" x14ac:dyDescent="0.35">
      <c r="D205" s="3" t="s">
        <v>9979</v>
      </c>
      <c r="E205" s="5">
        <f>IF(ISNUMBER(SEARCH(#REF!,D205)),MAX($E$1:E204)+1,0)</f>
        <v>0</v>
      </c>
      <c r="F205" s="3" t="str">
        <f t="shared" si="31"/>
        <v/>
      </c>
      <c r="G205" s="5">
        <f>IF('Supplier Change Request FORM Z'!$D$39="",IF(ISNUMBER(SEARCH(#REF!,D205)),MAX($G$1:G204)+1,0),IF(ISNUMBER(SEARCH('Supplier Change Request FORM Z'!$D$39,D205)),MAX($G$1:G204)+1,0))</f>
        <v>0</v>
      </c>
      <c r="H205" s="3" t="str">
        <f t="shared" si="32"/>
        <v/>
      </c>
      <c r="I205" s="3"/>
      <c r="J205" s="3">
        <f>IF(ISNUMBER(SEARCH(#REF!,D205)),MAX($J$1:J204)+1,0)</f>
        <v>0</v>
      </c>
      <c r="K205" s="3" t="str">
        <f t="shared" si="33"/>
        <v/>
      </c>
      <c r="L205" s="3"/>
      <c r="N205" s="2" t="s">
        <v>7412</v>
      </c>
      <c r="O205" s="2" t="s">
        <v>7412</v>
      </c>
      <c r="Q205" s="8"/>
      <c r="R205" s="8"/>
      <c r="S205" s="8"/>
      <c r="T205" s="8"/>
      <c r="U205" s="8"/>
      <c r="V205" s="8"/>
      <c r="W205" s="8"/>
    </row>
    <row r="206" spans="4:23" x14ac:dyDescent="0.35">
      <c r="D206" s="3" t="s">
        <v>9980</v>
      </c>
      <c r="E206" s="5">
        <f>IF(ISNUMBER(SEARCH(#REF!,D206)),MAX($E$1:E205)+1,0)</f>
        <v>0</v>
      </c>
      <c r="F206" s="3" t="str">
        <f t="shared" si="31"/>
        <v/>
      </c>
      <c r="G206" s="5">
        <f>IF('Supplier Change Request FORM Z'!$D$39="",IF(ISNUMBER(SEARCH(#REF!,D206)),MAX($G$1:G205)+1,0),IF(ISNUMBER(SEARCH('Supplier Change Request FORM Z'!$D$39,D206)),MAX($G$1:G205)+1,0))</f>
        <v>0</v>
      </c>
      <c r="H206" s="3" t="str">
        <f t="shared" si="32"/>
        <v/>
      </c>
      <c r="I206" s="3"/>
      <c r="J206" s="3">
        <f>IF(ISNUMBER(SEARCH(#REF!,D206)),MAX($J$1:J205)+1,0)</f>
        <v>0</v>
      </c>
      <c r="K206" s="3" t="str">
        <f t="shared" si="33"/>
        <v/>
      </c>
      <c r="L206" s="3"/>
      <c r="N206" s="2" t="s">
        <v>279</v>
      </c>
      <c r="O206" s="2" t="s">
        <v>279</v>
      </c>
      <c r="Q206" s="8"/>
      <c r="R206" s="8"/>
      <c r="S206" s="8"/>
      <c r="T206" s="8"/>
      <c r="U206" s="8"/>
      <c r="V206" s="8"/>
      <c r="W206" s="8"/>
    </row>
    <row r="207" spans="4:23" x14ac:dyDescent="0.35">
      <c r="D207" s="3" t="s">
        <v>9981</v>
      </c>
      <c r="E207" s="5">
        <f>IF(ISNUMBER(SEARCH(#REF!,D207)),MAX($E$1:E206)+1,0)</f>
        <v>0</v>
      </c>
      <c r="F207" s="3" t="str">
        <f t="shared" si="31"/>
        <v/>
      </c>
      <c r="G207" s="5">
        <f>IF('Supplier Change Request FORM Z'!$D$39="",IF(ISNUMBER(SEARCH(#REF!,D207)),MAX($G$1:G206)+1,0),IF(ISNUMBER(SEARCH('Supplier Change Request FORM Z'!$D$39,D207)),MAX($G$1:G206)+1,0))</f>
        <v>0</v>
      </c>
      <c r="H207" s="3" t="str">
        <f t="shared" si="32"/>
        <v/>
      </c>
      <c r="I207" s="3"/>
      <c r="J207" s="3">
        <f>IF(ISNUMBER(SEARCH(#REF!,D207)),MAX($J$1:J206)+1,0)</f>
        <v>0</v>
      </c>
      <c r="K207" s="3" t="str">
        <f t="shared" si="33"/>
        <v/>
      </c>
      <c r="L207" s="3"/>
      <c r="N207" s="2" t="s">
        <v>286</v>
      </c>
      <c r="O207" s="2" t="s">
        <v>286</v>
      </c>
      <c r="Q207" s="8"/>
      <c r="R207" s="8"/>
      <c r="S207" s="8"/>
      <c r="T207" s="8"/>
      <c r="U207" s="8"/>
      <c r="V207" s="8"/>
      <c r="W207" s="8"/>
    </row>
    <row r="208" spans="4:23" x14ac:dyDescent="0.35">
      <c r="D208" s="3" t="s">
        <v>9982</v>
      </c>
      <c r="E208" s="5">
        <f>IF(ISNUMBER(SEARCH(#REF!,D208)),MAX($E$1:E207)+1,0)</f>
        <v>0</v>
      </c>
      <c r="F208" s="3" t="str">
        <f t="shared" si="31"/>
        <v/>
      </c>
      <c r="G208" s="5">
        <f>IF('Supplier Change Request FORM Z'!$D$39="",IF(ISNUMBER(SEARCH(#REF!,D208)),MAX($G$1:G207)+1,0),IF(ISNUMBER(SEARCH('Supplier Change Request FORM Z'!$D$39,D208)),MAX($G$1:G207)+1,0))</f>
        <v>0</v>
      </c>
      <c r="H208" s="3" t="str">
        <f t="shared" si="32"/>
        <v/>
      </c>
      <c r="I208" s="3"/>
      <c r="J208" s="3">
        <f>IF(ISNUMBER(SEARCH(#REF!,D208)),MAX($J$1:J207)+1,0)</f>
        <v>0</v>
      </c>
      <c r="K208" s="3" t="str">
        <f t="shared" si="33"/>
        <v/>
      </c>
      <c r="L208" s="3"/>
      <c r="N208" s="2" t="s">
        <v>7333</v>
      </c>
      <c r="O208" s="2" t="s">
        <v>7333</v>
      </c>
      <c r="Q208" s="8"/>
      <c r="R208" s="8"/>
      <c r="S208" s="8"/>
      <c r="T208" s="8"/>
      <c r="U208" s="8"/>
      <c r="V208" s="8"/>
      <c r="W208" s="8"/>
    </row>
    <row r="209" spans="4:23" x14ac:dyDescent="0.35">
      <c r="D209" s="3" t="s">
        <v>9983</v>
      </c>
      <c r="E209" s="5">
        <f>IF(ISNUMBER(SEARCH(#REF!,D209)),MAX($E$1:E208)+1,0)</f>
        <v>0</v>
      </c>
      <c r="F209" s="3" t="str">
        <f t="shared" si="31"/>
        <v/>
      </c>
      <c r="G209" s="5">
        <f>IF('Supplier Change Request FORM Z'!$D$39="",IF(ISNUMBER(SEARCH(#REF!,D209)),MAX($G$1:G208)+1,0),IF(ISNUMBER(SEARCH('Supplier Change Request FORM Z'!$D$39,D209)),MAX($G$1:G208)+1,0))</f>
        <v>0</v>
      </c>
      <c r="H209" s="3" t="str">
        <f t="shared" si="32"/>
        <v/>
      </c>
      <c r="I209" s="3"/>
      <c r="J209" s="3">
        <f>IF(ISNUMBER(SEARCH(#REF!,D209)),MAX($J$1:J208)+1,0)</f>
        <v>0</v>
      </c>
      <c r="K209" s="3" t="str">
        <f t="shared" si="33"/>
        <v/>
      </c>
      <c r="L209" s="3"/>
      <c r="N209" s="2" t="s">
        <v>7542</v>
      </c>
      <c r="O209" s="2" t="s">
        <v>7542</v>
      </c>
      <c r="Q209" s="8"/>
      <c r="R209" s="8"/>
      <c r="S209" s="8"/>
      <c r="T209" s="8"/>
      <c r="U209" s="8"/>
      <c r="V209" s="8"/>
      <c r="W209" s="8"/>
    </row>
    <row r="210" spans="4:23" x14ac:dyDescent="0.35">
      <c r="D210" s="3" t="s">
        <v>9984</v>
      </c>
      <c r="E210" s="5">
        <f>IF(ISNUMBER(SEARCH(#REF!,D210)),MAX($E$1:E209)+1,0)</f>
        <v>0</v>
      </c>
      <c r="F210" s="3" t="str">
        <f t="shared" si="31"/>
        <v/>
      </c>
      <c r="G210" s="5">
        <f>IF('Supplier Change Request FORM Z'!$D$39="",IF(ISNUMBER(SEARCH(#REF!,D210)),MAX($G$1:G209)+1,0),IF(ISNUMBER(SEARCH('Supplier Change Request FORM Z'!$D$39,D210)),MAX($G$1:G209)+1,0))</f>
        <v>0</v>
      </c>
      <c r="H210" s="3" t="str">
        <f t="shared" si="32"/>
        <v/>
      </c>
      <c r="I210" s="3"/>
      <c r="J210" s="3">
        <f>IF(ISNUMBER(SEARCH(#REF!,D210)),MAX($J$1:J209)+1,0)</f>
        <v>0</v>
      </c>
      <c r="K210" s="3" t="str">
        <f t="shared" si="33"/>
        <v/>
      </c>
      <c r="L210" s="3"/>
      <c r="N210" s="2" t="s">
        <v>7392</v>
      </c>
      <c r="O210" s="2" t="s">
        <v>7392</v>
      </c>
      <c r="Q210" s="8"/>
      <c r="R210" s="8"/>
      <c r="S210" s="8"/>
      <c r="T210" s="8"/>
      <c r="U210" s="8"/>
      <c r="V210" s="8"/>
      <c r="W210" s="8"/>
    </row>
    <row r="211" spans="4:23" x14ac:dyDescent="0.35">
      <c r="D211" s="3" t="s">
        <v>9985</v>
      </c>
      <c r="E211" s="5">
        <f>IF(ISNUMBER(SEARCH(#REF!,D211)),MAX($E$1:E210)+1,0)</f>
        <v>0</v>
      </c>
      <c r="F211" s="3" t="str">
        <f t="shared" si="31"/>
        <v/>
      </c>
      <c r="G211" s="5">
        <f>IF('Supplier Change Request FORM Z'!$D$39="",IF(ISNUMBER(SEARCH(#REF!,D211)),MAX($G$1:G210)+1,0),IF(ISNUMBER(SEARCH('Supplier Change Request FORM Z'!$D$39,D211)),MAX($G$1:G210)+1,0))</f>
        <v>0</v>
      </c>
      <c r="H211" s="3" t="str">
        <f t="shared" si="32"/>
        <v/>
      </c>
      <c r="I211" s="3"/>
      <c r="J211" s="3">
        <f>IF(ISNUMBER(SEARCH(#REF!,D211)),MAX($J$1:J210)+1,0)</f>
        <v>0</v>
      </c>
      <c r="K211" s="3" t="str">
        <f t="shared" si="33"/>
        <v/>
      </c>
      <c r="L211" s="3"/>
      <c r="N211" s="2" t="s">
        <v>7505</v>
      </c>
      <c r="O211" s="2" t="s">
        <v>7505</v>
      </c>
      <c r="Q211" s="8"/>
      <c r="R211" s="8"/>
      <c r="S211" s="8"/>
      <c r="T211" s="8"/>
      <c r="U211" s="8"/>
      <c r="V211" s="8"/>
      <c r="W211" s="8"/>
    </row>
    <row r="212" spans="4:23" x14ac:dyDescent="0.35">
      <c r="D212" s="3" t="s">
        <v>9986</v>
      </c>
      <c r="E212" s="5">
        <f>IF(ISNUMBER(SEARCH(#REF!,D212)),MAX($E$1:E211)+1,0)</f>
        <v>0</v>
      </c>
      <c r="F212" s="3" t="str">
        <f t="shared" si="31"/>
        <v/>
      </c>
      <c r="G212" s="5">
        <f>IF('Supplier Change Request FORM Z'!$D$39="",IF(ISNUMBER(SEARCH(#REF!,D212)),MAX($G$1:G211)+1,0),IF(ISNUMBER(SEARCH('Supplier Change Request FORM Z'!$D$39,D212)),MAX($G$1:G211)+1,0))</f>
        <v>0</v>
      </c>
      <c r="H212" s="3" t="str">
        <f t="shared" si="32"/>
        <v/>
      </c>
      <c r="I212" s="3"/>
      <c r="J212" s="3">
        <f>IF(ISNUMBER(SEARCH(#REF!,D212)),MAX($J$1:J211)+1,0)</f>
        <v>0</v>
      </c>
      <c r="K212" s="3" t="str">
        <f t="shared" si="33"/>
        <v/>
      </c>
      <c r="L212" s="3"/>
      <c r="N212" s="2" t="s">
        <v>284</v>
      </c>
      <c r="O212" s="2" t="s">
        <v>284</v>
      </c>
      <c r="Q212" s="8"/>
      <c r="R212" s="8"/>
      <c r="S212" s="8"/>
      <c r="T212" s="8"/>
      <c r="U212" s="8"/>
      <c r="V212" s="8"/>
      <c r="W212" s="8"/>
    </row>
    <row r="213" spans="4:23" x14ac:dyDescent="0.35">
      <c r="D213" s="3" t="s">
        <v>9987</v>
      </c>
      <c r="E213" s="5">
        <f>IF(ISNUMBER(SEARCH(#REF!,D213)),MAX($E$1:E212)+1,0)</f>
        <v>0</v>
      </c>
      <c r="F213" s="3" t="str">
        <f t="shared" si="31"/>
        <v/>
      </c>
      <c r="G213" s="5">
        <f>IF('Supplier Change Request FORM Z'!$D$39="",IF(ISNUMBER(SEARCH(#REF!,D213)),MAX($G$1:G212)+1,0),IF(ISNUMBER(SEARCH('Supplier Change Request FORM Z'!$D$39,D213)),MAX($G$1:G212)+1,0))</f>
        <v>0</v>
      </c>
      <c r="H213" s="3" t="str">
        <f t="shared" si="32"/>
        <v/>
      </c>
      <c r="I213" s="3"/>
      <c r="J213" s="3">
        <f>IF(ISNUMBER(SEARCH(#REF!,D213)),MAX($J$1:J212)+1,0)</f>
        <v>0</v>
      </c>
      <c r="K213" s="3" t="str">
        <f t="shared" si="33"/>
        <v/>
      </c>
      <c r="L213" s="3"/>
      <c r="N213" s="2" t="s">
        <v>7546</v>
      </c>
      <c r="O213" s="2" t="s">
        <v>7546</v>
      </c>
      <c r="Q213" s="8"/>
      <c r="R213" s="8"/>
      <c r="S213" s="8"/>
      <c r="T213" s="8"/>
      <c r="U213" s="8"/>
      <c r="V213" s="8"/>
      <c r="W213" s="8"/>
    </row>
    <row r="214" spans="4:23" x14ac:dyDescent="0.35">
      <c r="D214" s="3" t="s">
        <v>9988</v>
      </c>
      <c r="E214" s="5">
        <f>IF(ISNUMBER(SEARCH(#REF!,D214)),MAX($E$1:E213)+1,0)</f>
        <v>0</v>
      </c>
      <c r="F214" s="3" t="str">
        <f t="shared" si="31"/>
        <v/>
      </c>
      <c r="G214" s="5">
        <f>IF('Supplier Change Request FORM Z'!$D$39="",IF(ISNUMBER(SEARCH(#REF!,D214)),MAX($G$1:G213)+1,0),IF(ISNUMBER(SEARCH('Supplier Change Request FORM Z'!$D$39,D214)),MAX($G$1:G213)+1,0))</f>
        <v>0</v>
      </c>
      <c r="H214" s="3" t="str">
        <f t="shared" si="32"/>
        <v/>
      </c>
      <c r="I214" s="3"/>
      <c r="J214" s="3">
        <f>IF(ISNUMBER(SEARCH(#REF!,D214)),MAX($J$1:J213)+1,0)</f>
        <v>0</v>
      </c>
      <c r="K214" s="3" t="str">
        <f t="shared" si="33"/>
        <v/>
      </c>
      <c r="L214" s="3"/>
      <c r="N214" s="2" t="s">
        <v>290</v>
      </c>
      <c r="O214" s="2" t="s">
        <v>290</v>
      </c>
      <c r="Q214" s="8"/>
      <c r="R214" s="8"/>
      <c r="S214" s="8"/>
      <c r="T214" s="8"/>
      <c r="U214" s="8"/>
      <c r="V214" s="8"/>
      <c r="W214" s="8"/>
    </row>
    <row r="215" spans="4:23" x14ac:dyDescent="0.35">
      <c r="D215" s="3" t="s">
        <v>21</v>
      </c>
      <c r="E215" s="5">
        <f>IF(ISNUMBER(SEARCH(#REF!,D215)),MAX($E$1:E214)+1,0)</f>
        <v>0</v>
      </c>
      <c r="F215" s="3" t="str">
        <f t="shared" si="31"/>
        <v/>
      </c>
      <c r="G215" s="5">
        <f>IF('Supplier Change Request FORM Z'!$D$39="",IF(ISNUMBER(SEARCH(#REF!,D215)),MAX($G$1:G214)+1,0),IF(ISNUMBER(SEARCH('Supplier Change Request FORM Z'!$D$39,D215)),MAX($G$1:G214)+1,0))</f>
        <v>0</v>
      </c>
      <c r="H215" s="3" t="str">
        <f t="shared" si="32"/>
        <v/>
      </c>
      <c r="I215" s="3"/>
      <c r="J215" s="3">
        <f>IF(ISNUMBER(SEARCH(#REF!,D215)),MAX($J$1:J214)+1,0)</f>
        <v>0</v>
      </c>
      <c r="K215" s="3" t="str">
        <f t="shared" si="33"/>
        <v/>
      </c>
      <c r="L215" s="3"/>
      <c r="N215" s="2" t="s">
        <v>294</v>
      </c>
      <c r="O215" s="2" t="s">
        <v>294</v>
      </c>
      <c r="Q215" s="8"/>
      <c r="R215" s="8"/>
      <c r="S215" s="8"/>
      <c r="T215" s="8"/>
      <c r="U215" s="8"/>
      <c r="V215" s="8"/>
      <c r="W215" s="8"/>
    </row>
    <row r="216" spans="4:23" x14ac:dyDescent="0.35">
      <c r="D216" s="3" t="s">
        <v>9989</v>
      </c>
      <c r="E216" s="5">
        <f>IF(ISNUMBER(SEARCH(#REF!,D216)),MAX($E$1:E215)+1,0)</f>
        <v>0</v>
      </c>
      <c r="F216" s="3" t="str">
        <f t="shared" si="31"/>
        <v/>
      </c>
      <c r="G216" s="5">
        <f>IF('Supplier Change Request FORM Z'!$D$39="",IF(ISNUMBER(SEARCH(#REF!,D216)),MAX($G$1:G215)+1,0),IF(ISNUMBER(SEARCH('Supplier Change Request FORM Z'!$D$39,D216)),MAX($G$1:G215)+1,0))</f>
        <v>0</v>
      </c>
      <c r="H216" s="3" t="str">
        <f t="shared" si="32"/>
        <v/>
      </c>
      <c r="I216" s="3"/>
      <c r="J216" s="3">
        <f>IF(ISNUMBER(SEARCH(#REF!,D216)),MAX($J$1:J215)+1,0)</f>
        <v>0</v>
      </c>
      <c r="K216" s="3" t="str">
        <f t="shared" si="33"/>
        <v/>
      </c>
      <c r="L216" s="3"/>
      <c r="N216" s="2" t="s">
        <v>292</v>
      </c>
      <c r="O216" s="2" t="s">
        <v>292</v>
      </c>
      <c r="Q216" s="8"/>
      <c r="R216" s="8"/>
      <c r="S216" s="8"/>
      <c r="T216" s="8"/>
      <c r="U216" s="8"/>
      <c r="V216" s="8"/>
      <c r="W216" s="8"/>
    </row>
    <row r="217" spans="4:23" x14ac:dyDescent="0.35">
      <c r="D217" s="3" t="s">
        <v>9990</v>
      </c>
      <c r="E217" s="5">
        <f>IF(ISNUMBER(SEARCH(#REF!,D217)),MAX($E$1:E216)+1,0)</f>
        <v>0</v>
      </c>
      <c r="F217" s="3" t="str">
        <f t="shared" si="31"/>
        <v/>
      </c>
      <c r="G217" s="5">
        <f>IF('Supplier Change Request FORM Z'!$D$39="",IF(ISNUMBER(SEARCH(#REF!,D217)),MAX($G$1:G216)+1,0),IF(ISNUMBER(SEARCH('Supplier Change Request FORM Z'!$D$39,D217)),MAX($G$1:G216)+1,0))</f>
        <v>0</v>
      </c>
      <c r="H217" s="3" t="str">
        <f t="shared" si="32"/>
        <v/>
      </c>
      <c r="I217" s="3"/>
      <c r="J217" s="3">
        <f>IF(ISNUMBER(SEARCH(#REF!,D217)),MAX($J$1:J216)+1,0)</f>
        <v>0</v>
      </c>
      <c r="K217" s="3" t="str">
        <f t="shared" si="33"/>
        <v/>
      </c>
      <c r="L217" s="3"/>
      <c r="N217" s="2" t="s">
        <v>7321</v>
      </c>
      <c r="O217" s="2" t="s">
        <v>7321</v>
      </c>
      <c r="Q217" s="8"/>
      <c r="R217" s="8"/>
      <c r="S217" s="8"/>
      <c r="T217" s="8"/>
      <c r="U217" s="8"/>
      <c r="V217" s="8"/>
      <c r="W217" s="8"/>
    </row>
    <row r="218" spans="4:23" x14ac:dyDescent="0.35">
      <c r="D218" s="3" t="s">
        <v>9991</v>
      </c>
      <c r="E218" s="5">
        <f>IF(ISNUMBER(SEARCH(#REF!,D218)),MAX($E$1:E217)+1,0)</f>
        <v>0</v>
      </c>
      <c r="F218" s="3" t="str">
        <f t="shared" si="31"/>
        <v/>
      </c>
      <c r="G218" s="5">
        <f>IF('Supplier Change Request FORM Z'!$D$39="",IF(ISNUMBER(SEARCH(#REF!,D218)),MAX($G$1:G217)+1,0),IF(ISNUMBER(SEARCH('Supplier Change Request FORM Z'!$D$39,D218)),MAX($G$1:G217)+1,0))</f>
        <v>0</v>
      </c>
      <c r="H218" s="3" t="str">
        <f t="shared" si="32"/>
        <v/>
      </c>
      <c r="I218" s="3"/>
      <c r="J218" s="3">
        <f>IF(ISNUMBER(SEARCH(#REF!,D218)),MAX($J$1:J217)+1,0)</f>
        <v>0</v>
      </c>
      <c r="K218" s="3" t="str">
        <f t="shared" si="33"/>
        <v/>
      </c>
      <c r="L218" s="3"/>
      <c r="N218" s="2" t="s">
        <v>7322</v>
      </c>
      <c r="O218" s="2" t="s">
        <v>7322</v>
      </c>
      <c r="Q218" s="8"/>
      <c r="R218" s="8"/>
      <c r="S218" s="8"/>
      <c r="T218" s="8"/>
      <c r="U218" s="8"/>
      <c r="V218" s="8"/>
      <c r="W218" s="8"/>
    </row>
    <row r="219" spans="4:23" x14ac:dyDescent="0.35">
      <c r="D219" s="3" t="s">
        <v>9992</v>
      </c>
      <c r="E219" s="5">
        <f>IF(ISNUMBER(SEARCH(#REF!,D219)),MAX($E$1:E218)+1,0)</f>
        <v>0</v>
      </c>
      <c r="F219" s="3" t="str">
        <f t="shared" si="31"/>
        <v/>
      </c>
      <c r="G219" s="5">
        <f>IF('Supplier Change Request FORM Z'!$D$39="",IF(ISNUMBER(SEARCH(#REF!,D219)),MAX($G$1:G218)+1,0),IF(ISNUMBER(SEARCH('Supplier Change Request FORM Z'!$D$39,D219)),MAX($G$1:G218)+1,0))</f>
        <v>0</v>
      </c>
      <c r="H219" s="3" t="str">
        <f t="shared" si="32"/>
        <v/>
      </c>
      <c r="I219" s="3"/>
      <c r="J219" s="3">
        <f>IF(ISNUMBER(SEARCH(#REF!,D219)),MAX($J$1:J218)+1,0)</f>
        <v>0</v>
      </c>
      <c r="K219" s="3" t="str">
        <f t="shared" si="33"/>
        <v/>
      </c>
      <c r="L219" s="3"/>
      <c r="N219" s="2" t="s">
        <v>7390</v>
      </c>
      <c r="O219" s="2" t="s">
        <v>7390</v>
      </c>
      <c r="Q219" s="8"/>
      <c r="R219" s="8"/>
      <c r="S219" s="8"/>
      <c r="T219" s="8"/>
      <c r="U219" s="8"/>
      <c r="V219" s="8"/>
      <c r="W219" s="8"/>
    </row>
    <row r="220" spans="4:23" x14ac:dyDescent="0.35">
      <c r="D220" s="3" t="s">
        <v>9993</v>
      </c>
      <c r="E220" s="5">
        <f>IF(ISNUMBER(SEARCH(#REF!,D220)),MAX($E$1:E219)+1,0)</f>
        <v>0</v>
      </c>
      <c r="F220" s="3" t="str">
        <f t="shared" si="31"/>
        <v/>
      </c>
      <c r="G220" s="5">
        <f>IF('Supplier Change Request FORM Z'!$D$39="",IF(ISNUMBER(SEARCH(#REF!,D220)),MAX($G$1:G219)+1,0),IF(ISNUMBER(SEARCH('Supplier Change Request FORM Z'!$D$39,D220)),MAX($G$1:G219)+1,0))</f>
        <v>0</v>
      </c>
      <c r="H220" s="3" t="str">
        <f t="shared" si="32"/>
        <v/>
      </c>
      <c r="I220" s="3"/>
      <c r="J220" s="3">
        <f>IF(ISNUMBER(SEARCH(#REF!,D220)),MAX($J$1:J219)+1,0)</f>
        <v>0</v>
      </c>
      <c r="K220" s="3" t="str">
        <f t="shared" si="33"/>
        <v/>
      </c>
      <c r="L220" s="3"/>
      <c r="N220" s="2" t="s">
        <v>2938</v>
      </c>
      <c r="O220" s="2" t="s">
        <v>2938</v>
      </c>
      <c r="Q220" s="8"/>
      <c r="R220" s="8"/>
      <c r="S220" s="8"/>
      <c r="T220" s="8"/>
      <c r="U220" s="8"/>
      <c r="V220" s="8"/>
      <c r="W220" s="8"/>
    </row>
    <row r="221" spans="4:23" x14ac:dyDescent="0.35">
      <c r="D221" s="3" t="s">
        <v>22</v>
      </c>
      <c r="E221" s="5">
        <f>IF(ISNUMBER(SEARCH(#REF!,D221)),MAX($E$1:E220)+1,0)</f>
        <v>0</v>
      </c>
      <c r="F221" s="3" t="str">
        <f t="shared" si="31"/>
        <v/>
      </c>
      <c r="G221" s="5">
        <f>IF('Supplier Change Request FORM Z'!$D$39="",IF(ISNUMBER(SEARCH(#REF!,D221)),MAX($G$1:G220)+1,0),IF(ISNUMBER(SEARCH('Supplier Change Request FORM Z'!$D$39,D221)),MAX($G$1:G220)+1,0))</f>
        <v>0</v>
      </c>
      <c r="H221" s="3" t="str">
        <f t="shared" si="32"/>
        <v/>
      </c>
      <c r="I221" s="3"/>
      <c r="J221" s="3">
        <f>IF(ISNUMBER(SEARCH(#REF!,D221)),MAX($J$1:J220)+1,0)</f>
        <v>0</v>
      </c>
      <c r="K221" s="3" t="str">
        <f t="shared" si="33"/>
        <v/>
      </c>
      <c r="L221" s="3"/>
      <c r="N221" s="2" t="s">
        <v>2944</v>
      </c>
      <c r="O221" s="2" t="s">
        <v>2944</v>
      </c>
      <c r="Q221" s="8"/>
      <c r="R221" s="8"/>
      <c r="S221" s="8"/>
      <c r="T221" s="8"/>
      <c r="U221" s="8"/>
      <c r="V221" s="8"/>
      <c r="W221" s="8"/>
    </row>
    <row r="222" spans="4:23" x14ac:dyDescent="0.35">
      <c r="D222" s="3" t="s">
        <v>9994</v>
      </c>
      <c r="E222" s="5">
        <f>IF(ISNUMBER(SEARCH(#REF!,D222)),MAX($E$1:E221)+1,0)</f>
        <v>0</v>
      </c>
      <c r="F222" s="3" t="str">
        <f t="shared" si="31"/>
        <v/>
      </c>
      <c r="G222" s="5">
        <f>IF('Supplier Change Request FORM Z'!$D$39="",IF(ISNUMBER(SEARCH(#REF!,D222)),MAX($G$1:G221)+1,0),IF(ISNUMBER(SEARCH('Supplier Change Request FORM Z'!$D$39,D222)),MAX($G$1:G221)+1,0))</f>
        <v>0</v>
      </c>
      <c r="H222" s="3" t="str">
        <f t="shared" si="32"/>
        <v/>
      </c>
      <c r="I222" s="3"/>
      <c r="J222" s="3">
        <f>IF(ISNUMBER(SEARCH(#REF!,D222)),MAX($J$1:J221)+1,0)</f>
        <v>0</v>
      </c>
      <c r="K222" s="3" t="str">
        <f t="shared" si="33"/>
        <v/>
      </c>
      <c r="L222" s="3"/>
      <c r="N222" s="2" t="s">
        <v>2951</v>
      </c>
      <c r="O222" s="2" t="s">
        <v>2951</v>
      </c>
      <c r="Q222" s="8"/>
      <c r="R222" s="8"/>
      <c r="S222" s="8"/>
      <c r="T222" s="8"/>
      <c r="U222" s="8"/>
      <c r="V222" s="8"/>
      <c r="W222" s="8"/>
    </row>
    <row r="223" spans="4:23" x14ac:dyDescent="0.35">
      <c r="D223" s="3" t="s">
        <v>23</v>
      </c>
      <c r="E223" s="5">
        <f>IF(ISNUMBER(SEARCH(#REF!,D223)),MAX($E$1:E222)+1,0)</f>
        <v>0</v>
      </c>
      <c r="F223" s="3" t="str">
        <f t="shared" si="31"/>
        <v/>
      </c>
      <c r="G223" s="5">
        <f>IF('Supplier Change Request FORM Z'!$D$39="",IF(ISNUMBER(SEARCH(#REF!,D223)),MAX($G$1:G222)+1,0),IF(ISNUMBER(SEARCH('Supplier Change Request FORM Z'!$D$39,D223)),MAX($G$1:G222)+1,0))</f>
        <v>0</v>
      </c>
      <c r="H223" s="3" t="str">
        <f t="shared" si="32"/>
        <v/>
      </c>
      <c r="I223" s="3"/>
      <c r="J223" s="3">
        <f>IF(ISNUMBER(SEARCH(#REF!,D223)),MAX($J$1:J222)+1,0)</f>
        <v>0</v>
      </c>
      <c r="K223" s="3" t="str">
        <f t="shared" si="33"/>
        <v/>
      </c>
      <c r="L223" s="3"/>
      <c r="N223" s="2" t="s">
        <v>3004</v>
      </c>
      <c r="O223" s="2" t="s">
        <v>3004</v>
      </c>
      <c r="Q223" s="8"/>
      <c r="R223" s="8"/>
      <c r="S223" s="8"/>
      <c r="T223" s="8"/>
      <c r="U223" s="8"/>
      <c r="V223" s="8"/>
      <c r="W223" s="8"/>
    </row>
    <row r="224" spans="4:23" x14ac:dyDescent="0.35">
      <c r="D224" s="3" t="s">
        <v>9995</v>
      </c>
      <c r="E224" s="5">
        <f>IF(ISNUMBER(SEARCH(#REF!,D224)),MAX($E$1:E223)+1,0)</f>
        <v>0</v>
      </c>
      <c r="F224" s="3" t="str">
        <f t="shared" si="31"/>
        <v/>
      </c>
      <c r="G224" s="5">
        <f>IF('Supplier Change Request FORM Z'!$D$39="",IF(ISNUMBER(SEARCH(#REF!,D224)),MAX($G$1:G223)+1,0),IF(ISNUMBER(SEARCH('Supplier Change Request FORM Z'!$D$39,D224)),MAX($G$1:G223)+1,0))</f>
        <v>0</v>
      </c>
      <c r="H224" s="3" t="str">
        <f t="shared" si="32"/>
        <v/>
      </c>
      <c r="I224" s="3"/>
      <c r="J224" s="3">
        <f>IF(ISNUMBER(SEARCH(#REF!,D224)),MAX($J$1:J223)+1,0)</f>
        <v>0</v>
      </c>
      <c r="K224" s="3" t="str">
        <f t="shared" si="33"/>
        <v/>
      </c>
      <c r="L224" s="3"/>
      <c r="N224" s="2" t="s">
        <v>2942</v>
      </c>
      <c r="O224" s="2" t="s">
        <v>2942</v>
      </c>
      <c r="Q224" s="8"/>
      <c r="R224" s="8"/>
      <c r="S224" s="8"/>
      <c r="T224" s="8"/>
      <c r="U224" s="8"/>
      <c r="V224" s="8"/>
      <c r="W224" s="8"/>
    </row>
    <row r="225" spans="4:23" x14ac:dyDescent="0.35">
      <c r="D225" s="3" t="s">
        <v>9996</v>
      </c>
      <c r="E225" s="5">
        <f>IF(ISNUMBER(SEARCH(#REF!,D225)),MAX($E$1:E224)+1,0)</f>
        <v>0</v>
      </c>
      <c r="F225" s="3" t="str">
        <f t="shared" si="31"/>
        <v/>
      </c>
      <c r="G225" s="5">
        <f>IF('Supplier Change Request FORM Z'!$D$39="",IF(ISNUMBER(SEARCH(#REF!,D225)),MAX($G$1:G224)+1,0),IF(ISNUMBER(SEARCH('Supplier Change Request FORM Z'!$D$39,D225)),MAX($G$1:G224)+1,0))</f>
        <v>0</v>
      </c>
      <c r="H225" s="3" t="str">
        <f t="shared" si="32"/>
        <v/>
      </c>
      <c r="I225" s="3"/>
      <c r="J225" s="3">
        <f>IF(ISNUMBER(SEARCH(#REF!,D225)),MAX($J$1:J224)+1,0)</f>
        <v>0</v>
      </c>
      <c r="K225" s="3" t="str">
        <f t="shared" si="33"/>
        <v/>
      </c>
      <c r="L225" s="3"/>
      <c r="N225" s="2" t="s">
        <v>2953</v>
      </c>
      <c r="O225" s="2" t="s">
        <v>2953</v>
      </c>
      <c r="Q225" s="8"/>
      <c r="R225" s="8"/>
      <c r="S225" s="8"/>
      <c r="T225" s="8"/>
      <c r="U225" s="8"/>
      <c r="V225" s="8"/>
      <c r="W225" s="8"/>
    </row>
    <row r="226" spans="4:23" x14ac:dyDescent="0.35">
      <c r="D226" s="3" t="s">
        <v>9997</v>
      </c>
      <c r="E226" s="5">
        <f>IF(ISNUMBER(SEARCH(#REF!,D226)),MAX($E$1:E225)+1,0)</f>
        <v>0</v>
      </c>
      <c r="F226" s="3" t="str">
        <f t="shared" si="31"/>
        <v/>
      </c>
      <c r="G226" s="5">
        <f>IF('Supplier Change Request FORM Z'!$D$39="",IF(ISNUMBER(SEARCH(#REF!,D226)),MAX($G$1:G225)+1,0),IF(ISNUMBER(SEARCH('Supplier Change Request FORM Z'!$D$39,D226)),MAX($G$1:G225)+1,0))</f>
        <v>0</v>
      </c>
      <c r="H226" s="3" t="str">
        <f t="shared" si="32"/>
        <v/>
      </c>
      <c r="I226" s="3"/>
      <c r="J226" s="3">
        <f>IF(ISNUMBER(SEARCH(#REF!,D226)),MAX($J$1:J225)+1,0)</f>
        <v>0</v>
      </c>
      <c r="K226" s="3" t="str">
        <f t="shared" si="33"/>
        <v/>
      </c>
      <c r="L226" s="3"/>
      <c r="N226" s="2" t="s">
        <v>2964</v>
      </c>
      <c r="O226" s="2" t="s">
        <v>2964</v>
      </c>
      <c r="Q226" s="8"/>
      <c r="R226" s="8"/>
      <c r="S226" s="8"/>
      <c r="T226" s="8"/>
      <c r="U226" s="8"/>
      <c r="V226" s="8"/>
      <c r="W226" s="8"/>
    </row>
    <row r="227" spans="4:23" x14ac:dyDescent="0.35">
      <c r="D227" s="3" t="s">
        <v>24</v>
      </c>
      <c r="E227" s="5">
        <f>IF(ISNUMBER(SEARCH(#REF!,D227)),MAX($E$1:E226)+1,0)</f>
        <v>0</v>
      </c>
      <c r="F227" s="3" t="str">
        <f t="shared" si="31"/>
        <v/>
      </c>
      <c r="G227" s="5">
        <f>IF('Supplier Change Request FORM Z'!$D$39="",IF(ISNUMBER(SEARCH(#REF!,D227)),MAX($G$1:G226)+1,0),IF(ISNUMBER(SEARCH('Supplier Change Request FORM Z'!$D$39,D227)),MAX($G$1:G226)+1,0))</f>
        <v>0</v>
      </c>
      <c r="H227" s="3" t="str">
        <f t="shared" si="32"/>
        <v/>
      </c>
      <c r="I227" s="3"/>
      <c r="J227" s="3">
        <f>IF(ISNUMBER(SEARCH(#REF!,D227)),MAX($J$1:J226)+1,0)</f>
        <v>0</v>
      </c>
      <c r="K227" s="3" t="str">
        <f t="shared" si="33"/>
        <v/>
      </c>
      <c r="L227" s="3"/>
      <c r="N227" s="2" t="s">
        <v>2974</v>
      </c>
      <c r="O227" s="2" t="s">
        <v>2974</v>
      </c>
      <c r="Q227" s="8"/>
      <c r="R227" s="8"/>
      <c r="S227" s="8"/>
      <c r="T227" s="8"/>
      <c r="U227" s="8"/>
      <c r="V227" s="8"/>
      <c r="W227" s="8"/>
    </row>
    <row r="228" spans="4:23" x14ac:dyDescent="0.35">
      <c r="D228" s="3" t="s">
        <v>9998</v>
      </c>
      <c r="E228" s="5">
        <f>IF(ISNUMBER(SEARCH(#REF!,D228)),MAX($E$1:E227)+1,0)</f>
        <v>0</v>
      </c>
      <c r="F228" s="3" t="str">
        <f t="shared" si="31"/>
        <v/>
      </c>
      <c r="G228" s="5">
        <f>IF('Supplier Change Request FORM Z'!$D$39="",IF(ISNUMBER(SEARCH(#REF!,D228)),MAX($G$1:G227)+1,0),IF(ISNUMBER(SEARCH('Supplier Change Request FORM Z'!$D$39,D228)),MAX($G$1:G227)+1,0))</f>
        <v>0</v>
      </c>
      <c r="H228" s="3" t="str">
        <f t="shared" si="32"/>
        <v/>
      </c>
      <c r="I228" s="3"/>
      <c r="J228" s="3">
        <f>IF(ISNUMBER(SEARCH(#REF!,D228)),MAX($J$1:J227)+1,0)</f>
        <v>0</v>
      </c>
      <c r="K228" s="3" t="str">
        <f t="shared" si="33"/>
        <v/>
      </c>
      <c r="L228" s="3"/>
      <c r="N228" s="2" t="s">
        <v>2985</v>
      </c>
      <c r="O228" s="2" t="s">
        <v>2985</v>
      </c>
      <c r="Q228" s="8"/>
      <c r="R228" s="8"/>
      <c r="S228" s="8"/>
      <c r="T228" s="8"/>
      <c r="U228" s="8"/>
      <c r="V228" s="8"/>
      <c r="W228" s="8"/>
    </row>
    <row r="229" spans="4:23" x14ac:dyDescent="0.35">
      <c r="D229" s="3" t="s">
        <v>9999</v>
      </c>
      <c r="E229" s="5">
        <f>IF(ISNUMBER(SEARCH(#REF!,D229)),MAX($E$1:E228)+1,0)</f>
        <v>0</v>
      </c>
      <c r="F229" s="3" t="str">
        <f t="shared" si="31"/>
        <v/>
      </c>
      <c r="G229" s="5">
        <f>IF('Supplier Change Request FORM Z'!$D$39="",IF(ISNUMBER(SEARCH(#REF!,D229)),MAX($G$1:G228)+1,0),IF(ISNUMBER(SEARCH('Supplier Change Request FORM Z'!$D$39,D229)),MAX($G$1:G228)+1,0))</f>
        <v>0</v>
      </c>
      <c r="H229" s="3" t="str">
        <f t="shared" si="32"/>
        <v/>
      </c>
      <c r="I229" s="3"/>
      <c r="J229" s="3">
        <f>IF(ISNUMBER(SEARCH(#REF!,D229)),MAX($J$1:J228)+1,0)</f>
        <v>0</v>
      </c>
      <c r="K229" s="3" t="str">
        <f t="shared" si="33"/>
        <v/>
      </c>
      <c r="L229" s="3"/>
      <c r="N229" s="2" t="s">
        <v>2996</v>
      </c>
      <c r="O229" s="2" t="s">
        <v>2996</v>
      </c>
      <c r="Q229" s="8"/>
      <c r="R229" s="8"/>
      <c r="S229" s="8"/>
      <c r="T229" s="8"/>
      <c r="U229" s="8"/>
      <c r="V229" s="8"/>
      <c r="W229" s="8"/>
    </row>
    <row r="230" spans="4:23" x14ac:dyDescent="0.35">
      <c r="D230" s="3" t="s">
        <v>10000</v>
      </c>
      <c r="E230" s="5">
        <f>IF(ISNUMBER(SEARCH(#REF!,D230)),MAX($E$1:E229)+1,0)</f>
        <v>0</v>
      </c>
      <c r="F230" s="3" t="str">
        <f t="shared" si="31"/>
        <v/>
      </c>
      <c r="G230" s="5">
        <f>IF('Supplier Change Request FORM Z'!$D$39="",IF(ISNUMBER(SEARCH(#REF!,D230)),MAX($G$1:G229)+1,0),IF(ISNUMBER(SEARCH('Supplier Change Request FORM Z'!$D$39,D230)),MAX($G$1:G229)+1,0))</f>
        <v>0</v>
      </c>
      <c r="H230" s="3" t="str">
        <f t="shared" si="32"/>
        <v/>
      </c>
      <c r="I230" s="3"/>
      <c r="J230" s="3">
        <f>IF(ISNUMBER(SEARCH(#REF!,D230)),MAX($J$1:J229)+1,0)</f>
        <v>0</v>
      </c>
      <c r="K230" s="3" t="str">
        <f t="shared" si="33"/>
        <v/>
      </c>
      <c r="L230" s="3"/>
      <c r="N230" s="2" t="s">
        <v>2933</v>
      </c>
      <c r="O230" s="2" t="s">
        <v>2933</v>
      </c>
      <c r="Q230" s="8"/>
      <c r="R230" s="8"/>
      <c r="S230" s="8"/>
      <c r="T230" s="8"/>
      <c r="U230" s="8"/>
      <c r="V230" s="8"/>
      <c r="W230" s="8"/>
    </row>
    <row r="231" spans="4:23" x14ac:dyDescent="0.35">
      <c r="D231" s="3" t="s">
        <v>10001</v>
      </c>
      <c r="E231" s="5">
        <f>IF(ISNUMBER(SEARCH(#REF!,D231)),MAX($E$1:E230)+1,0)</f>
        <v>0</v>
      </c>
      <c r="F231" s="3" t="str">
        <f t="shared" si="31"/>
        <v/>
      </c>
      <c r="G231" s="5">
        <f>IF('Supplier Change Request FORM Z'!$D$39="",IF(ISNUMBER(SEARCH(#REF!,D231)),MAX($G$1:G230)+1,0),IF(ISNUMBER(SEARCH('Supplier Change Request FORM Z'!$D$39,D231)),MAX($G$1:G230)+1,0))</f>
        <v>0</v>
      </c>
      <c r="H231" s="3" t="str">
        <f t="shared" si="32"/>
        <v/>
      </c>
      <c r="I231" s="3"/>
      <c r="J231" s="3">
        <f>IF(ISNUMBER(SEARCH(#REF!,D231)),MAX($J$1:J230)+1,0)</f>
        <v>0</v>
      </c>
      <c r="K231" s="3" t="str">
        <f t="shared" si="33"/>
        <v/>
      </c>
      <c r="L231" s="3"/>
      <c r="N231" s="2" t="s">
        <v>2934</v>
      </c>
      <c r="O231" s="2" t="s">
        <v>2934</v>
      </c>
      <c r="Q231" s="8"/>
      <c r="R231" s="8"/>
      <c r="S231" s="8"/>
      <c r="T231" s="8"/>
      <c r="U231" s="8"/>
      <c r="V231" s="8"/>
      <c r="W231" s="8"/>
    </row>
    <row r="232" spans="4:23" x14ac:dyDescent="0.35">
      <c r="D232" s="3" t="s">
        <v>10002</v>
      </c>
      <c r="E232" s="5">
        <f>IF(ISNUMBER(SEARCH(#REF!,D232)),MAX($E$1:E231)+1,0)</f>
        <v>0</v>
      </c>
      <c r="F232" s="3" t="str">
        <f t="shared" si="31"/>
        <v/>
      </c>
      <c r="G232" s="5">
        <f>IF('Supplier Change Request FORM Z'!$D$39="",IF(ISNUMBER(SEARCH(#REF!,D232)),MAX($G$1:G231)+1,0),IF(ISNUMBER(SEARCH('Supplier Change Request FORM Z'!$D$39,D232)),MAX($G$1:G231)+1,0))</f>
        <v>0</v>
      </c>
      <c r="H232" s="3" t="str">
        <f t="shared" si="32"/>
        <v/>
      </c>
      <c r="I232" s="3"/>
      <c r="J232" s="3">
        <f>IF(ISNUMBER(SEARCH(#REF!,D232)),MAX($J$1:J231)+1,0)</f>
        <v>0</v>
      </c>
      <c r="K232" s="3" t="str">
        <f t="shared" si="33"/>
        <v/>
      </c>
      <c r="L232" s="3"/>
      <c r="N232" s="2" t="s">
        <v>2936</v>
      </c>
      <c r="O232" s="2" t="s">
        <v>2936</v>
      </c>
      <c r="Q232" s="8"/>
      <c r="R232" s="8"/>
      <c r="S232" s="8"/>
      <c r="T232" s="8"/>
      <c r="U232" s="8"/>
      <c r="V232" s="8"/>
      <c r="W232" s="8"/>
    </row>
    <row r="233" spans="4:23" x14ac:dyDescent="0.35">
      <c r="D233" s="3" t="s">
        <v>25</v>
      </c>
      <c r="E233" s="5">
        <f>IF(ISNUMBER(SEARCH(#REF!,D233)),MAX($E$1:E232)+1,0)</f>
        <v>0</v>
      </c>
      <c r="F233" s="3" t="str">
        <f t="shared" si="31"/>
        <v/>
      </c>
      <c r="G233" s="5">
        <f>IF('Supplier Change Request FORM Z'!$D$39="",IF(ISNUMBER(SEARCH(#REF!,D233)),MAX($G$1:G232)+1,0),IF(ISNUMBER(SEARCH('Supplier Change Request FORM Z'!$D$39,D233)),MAX($G$1:G232)+1,0))</f>
        <v>0</v>
      </c>
      <c r="H233" s="3" t="str">
        <f t="shared" si="32"/>
        <v/>
      </c>
      <c r="I233" s="3"/>
      <c r="J233" s="3">
        <f>IF(ISNUMBER(SEARCH(#REF!,D233)),MAX($J$1:J232)+1,0)</f>
        <v>0</v>
      </c>
      <c r="K233" s="3" t="str">
        <f t="shared" si="33"/>
        <v/>
      </c>
      <c r="L233" s="3"/>
      <c r="N233" s="2" t="s">
        <v>3003</v>
      </c>
      <c r="O233" s="2" t="s">
        <v>3003</v>
      </c>
      <c r="Q233" s="8"/>
      <c r="R233" s="8"/>
      <c r="S233" s="8"/>
      <c r="T233" s="8"/>
      <c r="U233" s="8"/>
      <c r="V233" s="8"/>
      <c r="W233" s="8"/>
    </row>
    <row r="234" spans="4:23" x14ac:dyDescent="0.35">
      <c r="D234" s="3" t="s">
        <v>10003</v>
      </c>
      <c r="E234" s="5">
        <f>IF(ISNUMBER(SEARCH(#REF!,D234)),MAX($E$1:E233)+1,0)</f>
        <v>0</v>
      </c>
      <c r="F234" s="3" t="str">
        <f t="shared" si="31"/>
        <v/>
      </c>
      <c r="G234" s="5">
        <f>IF('Supplier Change Request FORM Z'!$D$39="",IF(ISNUMBER(SEARCH(#REF!,D234)),MAX($G$1:G233)+1,0),IF(ISNUMBER(SEARCH('Supplier Change Request FORM Z'!$D$39,D234)),MAX($G$1:G233)+1,0))</f>
        <v>0</v>
      </c>
      <c r="H234" s="3" t="str">
        <f t="shared" si="32"/>
        <v/>
      </c>
      <c r="I234" s="3"/>
      <c r="J234" s="3">
        <f>IF(ISNUMBER(SEARCH(#REF!,D234)),MAX($J$1:J233)+1,0)</f>
        <v>0</v>
      </c>
      <c r="K234" s="3" t="str">
        <f t="shared" si="33"/>
        <v/>
      </c>
      <c r="L234" s="3"/>
      <c r="N234" s="2" t="s">
        <v>2939</v>
      </c>
      <c r="O234" s="2" t="s">
        <v>2939</v>
      </c>
      <c r="Q234" s="8"/>
      <c r="R234" s="8"/>
      <c r="S234" s="8"/>
      <c r="T234" s="8"/>
      <c r="U234" s="8"/>
      <c r="V234" s="8"/>
      <c r="W234" s="8"/>
    </row>
    <row r="235" spans="4:23" x14ac:dyDescent="0.35">
      <c r="D235" s="3" t="s">
        <v>10004</v>
      </c>
      <c r="E235" s="5">
        <f>IF(ISNUMBER(SEARCH(#REF!,D235)),MAX($E$1:E234)+1,0)</f>
        <v>0</v>
      </c>
      <c r="F235" s="3" t="str">
        <f t="shared" si="31"/>
        <v/>
      </c>
      <c r="G235" s="5">
        <f>IF('Supplier Change Request FORM Z'!$D$39="",IF(ISNUMBER(SEARCH(#REF!,D235)),MAX($G$1:G234)+1,0),IF(ISNUMBER(SEARCH('Supplier Change Request FORM Z'!$D$39,D235)),MAX($G$1:G234)+1,0))</f>
        <v>0</v>
      </c>
      <c r="H235" s="3" t="str">
        <f t="shared" si="32"/>
        <v/>
      </c>
      <c r="I235" s="3"/>
      <c r="J235" s="3">
        <f>IF(ISNUMBER(SEARCH(#REF!,D235)),MAX($J$1:J234)+1,0)</f>
        <v>0</v>
      </c>
      <c r="K235" s="3" t="str">
        <f t="shared" si="33"/>
        <v/>
      </c>
      <c r="L235" s="3"/>
      <c r="N235" s="2" t="s">
        <v>2940</v>
      </c>
      <c r="O235" s="2" t="s">
        <v>2940</v>
      </c>
      <c r="Q235" s="8"/>
      <c r="R235" s="8"/>
      <c r="S235" s="8"/>
      <c r="T235" s="8"/>
      <c r="U235" s="8"/>
      <c r="V235" s="8"/>
      <c r="W235" s="8"/>
    </row>
    <row r="236" spans="4:23" x14ac:dyDescent="0.35">
      <c r="D236" s="3" t="s">
        <v>10005</v>
      </c>
      <c r="E236" s="5">
        <f>IF(ISNUMBER(SEARCH(#REF!,D236)),MAX($E$1:E235)+1,0)</f>
        <v>0</v>
      </c>
      <c r="F236" s="3" t="str">
        <f t="shared" si="31"/>
        <v/>
      </c>
      <c r="G236" s="5">
        <f>IF('Supplier Change Request FORM Z'!$D$39="",IF(ISNUMBER(SEARCH(#REF!,D236)),MAX($G$1:G235)+1,0),IF(ISNUMBER(SEARCH('Supplier Change Request FORM Z'!$D$39,D236)),MAX($G$1:G235)+1,0))</f>
        <v>0</v>
      </c>
      <c r="H236" s="3" t="str">
        <f t="shared" si="32"/>
        <v/>
      </c>
      <c r="I236" s="3"/>
      <c r="J236" s="3">
        <f>IF(ISNUMBER(SEARCH(#REF!,D236)),MAX($J$1:J235)+1,0)</f>
        <v>0</v>
      </c>
      <c r="K236" s="3" t="str">
        <f t="shared" si="33"/>
        <v/>
      </c>
      <c r="L236" s="3"/>
      <c r="N236" s="2" t="s">
        <v>2941</v>
      </c>
      <c r="O236" s="2" t="s">
        <v>2941</v>
      </c>
      <c r="Q236" s="8"/>
      <c r="R236" s="8"/>
      <c r="S236" s="8"/>
      <c r="T236" s="8"/>
      <c r="U236" s="8"/>
      <c r="V236" s="8"/>
      <c r="W236" s="8"/>
    </row>
    <row r="237" spans="4:23" x14ac:dyDescent="0.35">
      <c r="D237" s="3" t="s">
        <v>10006</v>
      </c>
      <c r="E237" s="5">
        <f>IF(ISNUMBER(SEARCH(#REF!,D237)),MAX($E$1:E236)+1,0)</f>
        <v>0</v>
      </c>
      <c r="F237" s="3" t="str">
        <f t="shared" si="31"/>
        <v/>
      </c>
      <c r="G237" s="5">
        <f>IF('Supplier Change Request FORM Z'!$D$39="",IF(ISNUMBER(SEARCH(#REF!,D237)),MAX($G$1:G236)+1,0),IF(ISNUMBER(SEARCH('Supplier Change Request FORM Z'!$D$39,D237)),MAX($G$1:G236)+1,0))</f>
        <v>0</v>
      </c>
      <c r="H237" s="3" t="str">
        <f t="shared" si="32"/>
        <v/>
      </c>
      <c r="I237" s="3"/>
      <c r="J237" s="3">
        <f>IF(ISNUMBER(SEARCH(#REF!,D237)),MAX($J$1:J236)+1,0)</f>
        <v>0</v>
      </c>
      <c r="K237" s="3" t="str">
        <f t="shared" si="33"/>
        <v/>
      </c>
      <c r="L237" s="3"/>
      <c r="N237" s="2" t="s">
        <v>2943</v>
      </c>
      <c r="O237" s="2" t="s">
        <v>2943</v>
      </c>
      <c r="Q237" s="8"/>
      <c r="R237" s="8"/>
      <c r="S237" s="8"/>
      <c r="T237" s="8"/>
      <c r="U237" s="8"/>
      <c r="V237" s="8"/>
      <c r="W237" s="8"/>
    </row>
    <row r="238" spans="4:23" x14ac:dyDescent="0.35">
      <c r="D238" s="3" t="s">
        <v>10007</v>
      </c>
      <c r="E238" s="5">
        <f>IF(ISNUMBER(SEARCH(#REF!,D238)),MAX($E$1:E237)+1,0)</f>
        <v>0</v>
      </c>
      <c r="F238" s="3" t="str">
        <f t="shared" si="31"/>
        <v/>
      </c>
      <c r="G238" s="5">
        <f>IF('Supplier Change Request FORM Z'!$D$39="",IF(ISNUMBER(SEARCH(#REF!,D238)),MAX($G$1:G237)+1,0),IF(ISNUMBER(SEARCH('Supplier Change Request FORM Z'!$D$39,D238)),MAX($G$1:G237)+1,0))</f>
        <v>0</v>
      </c>
      <c r="H238" s="3" t="str">
        <f t="shared" si="32"/>
        <v/>
      </c>
      <c r="I238" s="3"/>
      <c r="J238" s="3">
        <f>IF(ISNUMBER(SEARCH(#REF!,D238)),MAX($J$1:J237)+1,0)</f>
        <v>0</v>
      </c>
      <c r="K238" s="3" t="str">
        <f t="shared" si="33"/>
        <v/>
      </c>
      <c r="L238" s="3"/>
      <c r="N238" s="2" t="s">
        <v>2945</v>
      </c>
      <c r="O238" s="2" t="s">
        <v>2945</v>
      </c>
      <c r="Q238" s="8"/>
      <c r="R238" s="8"/>
      <c r="S238" s="8"/>
      <c r="T238" s="8"/>
      <c r="U238" s="8"/>
      <c r="V238" s="8"/>
      <c r="W238" s="8"/>
    </row>
    <row r="239" spans="4:23" x14ac:dyDescent="0.35">
      <c r="D239" s="3" t="s">
        <v>10008</v>
      </c>
      <c r="E239" s="5">
        <f>IF(ISNUMBER(SEARCH(#REF!,D239)),MAX($E$1:E238)+1,0)</f>
        <v>0</v>
      </c>
      <c r="F239" s="3" t="str">
        <f t="shared" si="31"/>
        <v/>
      </c>
      <c r="G239" s="5">
        <f>IF('Supplier Change Request FORM Z'!$D$39="",IF(ISNUMBER(SEARCH(#REF!,D239)),MAX($G$1:G238)+1,0),IF(ISNUMBER(SEARCH('Supplier Change Request FORM Z'!$D$39,D239)),MAX($G$1:G238)+1,0))</f>
        <v>0</v>
      </c>
      <c r="H239" s="3" t="str">
        <f t="shared" si="32"/>
        <v/>
      </c>
      <c r="I239" s="3"/>
      <c r="J239" s="3">
        <f>IF(ISNUMBER(SEARCH(#REF!,D239)),MAX($J$1:J238)+1,0)</f>
        <v>0</v>
      </c>
      <c r="K239" s="3" t="str">
        <f t="shared" si="33"/>
        <v/>
      </c>
      <c r="L239" s="3"/>
      <c r="N239" s="2" t="s">
        <v>2946</v>
      </c>
      <c r="O239" s="2" t="s">
        <v>2946</v>
      </c>
      <c r="Q239" s="8"/>
      <c r="R239" s="8"/>
      <c r="S239" s="8"/>
      <c r="T239" s="8"/>
      <c r="U239" s="8"/>
      <c r="V239" s="8"/>
      <c r="W239" s="8"/>
    </row>
    <row r="240" spans="4:23" x14ac:dyDescent="0.35">
      <c r="D240" s="3" t="s">
        <v>26</v>
      </c>
      <c r="E240" s="5">
        <f>IF(ISNUMBER(SEARCH(#REF!,D240)),MAX($E$1:E239)+1,0)</f>
        <v>0</v>
      </c>
      <c r="F240" s="3" t="str">
        <f t="shared" si="31"/>
        <v/>
      </c>
      <c r="G240" s="5">
        <f>IF('Supplier Change Request FORM Z'!$D$39="",IF(ISNUMBER(SEARCH(#REF!,D240)),MAX($G$1:G239)+1,0),IF(ISNUMBER(SEARCH('Supplier Change Request FORM Z'!$D$39,D240)),MAX($G$1:G239)+1,0))</f>
        <v>0</v>
      </c>
      <c r="H240" s="3" t="str">
        <f t="shared" si="32"/>
        <v/>
      </c>
      <c r="I240" s="3"/>
      <c r="J240" s="3">
        <f>IF(ISNUMBER(SEARCH(#REF!,D240)),MAX($J$1:J239)+1,0)</f>
        <v>0</v>
      </c>
      <c r="K240" s="3" t="str">
        <f t="shared" si="33"/>
        <v/>
      </c>
      <c r="L240" s="3"/>
      <c r="N240" s="2" t="s">
        <v>2947</v>
      </c>
      <c r="O240" s="2" t="s">
        <v>2947</v>
      </c>
      <c r="Q240" s="8"/>
      <c r="R240" s="8"/>
      <c r="S240" s="8"/>
      <c r="T240" s="8"/>
      <c r="U240" s="8"/>
      <c r="V240" s="8"/>
      <c r="W240" s="8"/>
    </row>
    <row r="241" spans="4:23" x14ac:dyDescent="0.35">
      <c r="D241" s="3" t="s">
        <v>10009</v>
      </c>
      <c r="E241" s="5">
        <f>IF(ISNUMBER(SEARCH(#REF!,D241)),MAX($E$1:E240)+1,0)</f>
        <v>0</v>
      </c>
      <c r="F241" s="3" t="str">
        <f t="shared" si="31"/>
        <v/>
      </c>
      <c r="G241" s="5">
        <f>IF('Supplier Change Request FORM Z'!$D$39="",IF(ISNUMBER(SEARCH(#REF!,D241)),MAX($G$1:G240)+1,0),IF(ISNUMBER(SEARCH('Supplier Change Request FORM Z'!$D$39,D241)),MAX($G$1:G240)+1,0))</f>
        <v>0</v>
      </c>
      <c r="H241" s="3" t="str">
        <f t="shared" si="32"/>
        <v/>
      </c>
      <c r="I241" s="3"/>
      <c r="J241" s="3">
        <f>IF(ISNUMBER(SEARCH(#REF!,D241)),MAX($J$1:J240)+1,0)</f>
        <v>0</v>
      </c>
      <c r="K241" s="3" t="str">
        <f t="shared" si="33"/>
        <v/>
      </c>
      <c r="L241" s="3"/>
      <c r="N241" s="2" t="s">
        <v>2948</v>
      </c>
      <c r="O241" s="2" t="s">
        <v>2948</v>
      </c>
      <c r="Q241" s="8"/>
      <c r="R241" s="8"/>
      <c r="S241" s="8"/>
      <c r="T241" s="8"/>
      <c r="U241" s="8"/>
      <c r="V241" s="8"/>
      <c r="W241" s="8"/>
    </row>
    <row r="242" spans="4:23" x14ac:dyDescent="0.35">
      <c r="D242" s="3" t="s">
        <v>10010</v>
      </c>
      <c r="E242" s="5">
        <f>IF(ISNUMBER(SEARCH(#REF!,D242)),MAX($E$1:E241)+1,0)</f>
        <v>0</v>
      </c>
      <c r="F242" s="3" t="str">
        <f t="shared" si="31"/>
        <v/>
      </c>
      <c r="G242" s="5">
        <f>IF('Supplier Change Request FORM Z'!$D$39="",IF(ISNUMBER(SEARCH(#REF!,D242)),MAX($G$1:G241)+1,0),IF(ISNUMBER(SEARCH('Supplier Change Request FORM Z'!$D$39,D242)),MAX($G$1:G241)+1,0))</f>
        <v>0</v>
      </c>
      <c r="H242" s="3" t="str">
        <f t="shared" si="32"/>
        <v/>
      </c>
      <c r="I242" s="3"/>
      <c r="J242" s="3">
        <f>IF(ISNUMBER(SEARCH(#REF!,D242)),MAX($J$1:J241)+1,0)</f>
        <v>0</v>
      </c>
      <c r="K242" s="3" t="str">
        <f t="shared" si="33"/>
        <v/>
      </c>
      <c r="L242" s="3"/>
      <c r="N242" s="2" t="s">
        <v>2949</v>
      </c>
      <c r="O242" s="2" t="s">
        <v>2949</v>
      </c>
      <c r="Q242" s="8"/>
      <c r="R242" s="8"/>
      <c r="S242" s="8"/>
      <c r="T242" s="8"/>
      <c r="U242" s="8"/>
      <c r="V242" s="8"/>
      <c r="W242" s="8"/>
    </row>
    <row r="243" spans="4:23" x14ac:dyDescent="0.35">
      <c r="D243" s="3" t="s">
        <v>10011</v>
      </c>
      <c r="E243" s="5">
        <f>IF(ISNUMBER(SEARCH(#REF!,D243)),MAX($E$1:E242)+1,0)</f>
        <v>0</v>
      </c>
      <c r="F243" s="3" t="str">
        <f t="shared" si="31"/>
        <v/>
      </c>
      <c r="G243" s="5">
        <f>IF('Supplier Change Request FORM Z'!$D$39="",IF(ISNUMBER(SEARCH(#REF!,D243)),MAX($G$1:G242)+1,0),IF(ISNUMBER(SEARCH('Supplier Change Request FORM Z'!$D$39,D243)),MAX($G$1:G242)+1,0))</f>
        <v>0</v>
      </c>
      <c r="H243" s="3" t="str">
        <f t="shared" si="32"/>
        <v/>
      </c>
      <c r="I243" s="3"/>
      <c r="J243" s="3">
        <f>IF(ISNUMBER(SEARCH(#REF!,D243)),MAX($J$1:J242)+1,0)</f>
        <v>0</v>
      </c>
      <c r="K243" s="3" t="str">
        <f t="shared" si="33"/>
        <v/>
      </c>
      <c r="L243" s="3"/>
      <c r="N243" s="2" t="s">
        <v>2950</v>
      </c>
      <c r="O243" s="2" t="s">
        <v>2950</v>
      </c>
      <c r="Q243" s="8"/>
      <c r="R243" s="8"/>
      <c r="S243" s="8"/>
      <c r="T243" s="8"/>
      <c r="U243" s="8"/>
      <c r="V243" s="8"/>
      <c r="W243" s="8"/>
    </row>
    <row r="244" spans="4:23" x14ac:dyDescent="0.35">
      <c r="D244" s="3" t="s">
        <v>10012</v>
      </c>
      <c r="E244" s="5">
        <f>IF(ISNUMBER(SEARCH(#REF!,D244)),MAX($E$1:E243)+1,0)</f>
        <v>0</v>
      </c>
      <c r="F244" s="3" t="str">
        <f t="shared" si="31"/>
        <v/>
      </c>
      <c r="G244" s="5">
        <f>IF('Supplier Change Request FORM Z'!$D$39="",IF(ISNUMBER(SEARCH(#REF!,D244)),MAX($G$1:G243)+1,0),IF(ISNUMBER(SEARCH('Supplier Change Request FORM Z'!$D$39,D244)),MAX($G$1:G243)+1,0))</f>
        <v>0</v>
      </c>
      <c r="H244" s="3" t="str">
        <f t="shared" si="32"/>
        <v/>
      </c>
      <c r="I244" s="3"/>
      <c r="J244" s="3">
        <f>IF(ISNUMBER(SEARCH(#REF!,D244)),MAX($J$1:J243)+1,0)</f>
        <v>0</v>
      </c>
      <c r="K244" s="3" t="str">
        <f t="shared" si="33"/>
        <v/>
      </c>
      <c r="L244" s="3"/>
      <c r="N244" s="2" t="s">
        <v>2952</v>
      </c>
      <c r="O244" s="2" t="s">
        <v>2952</v>
      </c>
      <c r="Q244" s="8"/>
      <c r="R244" s="8"/>
      <c r="S244" s="8"/>
      <c r="T244" s="8"/>
      <c r="U244" s="8"/>
      <c r="V244" s="8"/>
      <c r="W244" s="8"/>
    </row>
    <row r="245" spans="4:23" x14ac:dyDescent="0.35">
      <c r="D245" s="3" t="s">
        <v>10013</v>
      </c>
      <c r="E245" s="5">
        <f>IF(ISNUMBER(SEARCH(#REF!,D245)),MAX($E$1:E244)+1,0)</f>
        <v>0</v>
      </c>
      <c r="F245" s="3" t="str">
        <f t="shared" si="31"/>
        <v/>
      </c>
      <c r="G245" s="5">
        <f>IF('Supplier Change Request FORM Z'!$D$39="",IF(ISNUMBER(SEARCH(#REF!,D245)),MAX($G$1:G244)+1,0),IF(ISNUMBER(SEARCH('Supplier Change Request FORM Z'!$D$39,D245)),MAX($G$1:G244)+1,0))</f>
        <v>0</v>
      </c>
      <c r="H245" s="3" t="str">
        <f t="shared" si="32"/>
        <v/>
      </c>
      <c r="I245" s="3"/>
      <c r="J245" s="3">
        <f>IF(ISNUMBER(SEARCH(#REF!,D245)),MAX($J$1:J244)+1,0)</f>
        <v>0</v>
      </c>
      <c r="K245" s="3" t="str">
        <f t="shared" si="33"/>
        <v/>
      </c>
      <c r="L245" s="3"/>
      <c r="N245" s="2" t="s">
        <v>2954</v>
      </c>
      <c r="O245" s="2" t="s">
        <v>2954</v>
      </c>
      <c r="Q245" s="8"/>
      <c r="R245" s="8"/>
      <c r="S245" s="8"/>
      <c r="T245" s="8"/>
      <c r="U245" s="8"/>
      <c r="V245" s="8"/>
      <c r="W245" s="8"/>
    </row>
    <row r="246" spans="4:23" x14ac:dyDescent="0.35">
      <c r="D246" s="3" t="s">
        <v>10014</v>
      </c>
      <c r="E246" s="5">
        <f>IF(ISNUMBER(SEARCH(#REF!,D246)),MAX($E$1:E245)+1,0)</f>
        <v>0</v>
      </c>
      <c r="F246" s="3" t="str">
        <f t="shared" si="31"/>
        <v/>
      </c>
      <c r="G246" s="5">
        <f>IF('Supplier Change Request FORM Z'!$D$39="",IF(ISNUMBER(SEARCH(#REF!,D246)),MAX($G$1:G245)+1,0),IF(ISNUMBER(SEARCH('Supplier Change Request FORM Z'!$D$39,D246)),MAX($G$1:G245)+1,0))</f>
        <v>0</v>
      </c>
      <c r="H246" s="3" t="str">
        <f t="shared" si="32"/>
        <v/>
      </c>
      <c r="I246" s="3"/>
      <c r="J246" s="3">
        <f>IF(ISNUMBER(SEARCH(#REF!,D246)),MAX($J$1:J245)+1,0)</f>
        <v>0</v>
      </c>
      <c r="K246" s="3" t="str">
        <f t="shared" si="33"/>
        <v/>
      </c>
      <c r="L246" s="3"/>
      <c r="N246" s="2" t="s">
        <v>2955</v>
      </c>
      <c r="O246" s="2" t="s">
        <v>2955</v>
      </c>
      <c r="Q246" s="8"/>
      <c r="R246" s="8"/>
      <c r="S246" s="8"/>
      <c r="T246" s="8"/>
      <c r="U246" s="8"/>
      <c r="V246" s="8"/>
      <c r="W246" s="8"/>
    </row>
    <row r="247" spans="4:23" x14ac:dyDescent="0.35">
      <c r="D247" s="3" t="s">
        <v>27</v>
      </c>
      <c r="E247" s="5">
        <f>IF(ISNUMBER(SEARCH(#REF!,D247)),MAX($E$1:E246)+1,0)</f>
        <v>0</v>
      </c>
      <c r="F247" s="3" t="str">
        <f t="shared" si="31"/>
        <v/>
      </c>
      <c r="G247" s="5">
        <f>IF('Supplier Change Request FORM Z'!$D$39="",IF(ISNUMBER(SEARCH(#REF!,D247)),MAX($G$1:G246)+1,0),IF(ISNUMBER(SEARCH('Supplier Change Request FORM Z'!$D$39,D247)),MAX($G$1:G246)+1,0))</f>
        <v>0</v>
      </c>
      <c r="H247" s="3" t="str">
        <f t="shared" si="32"/>
        <v/>
      </c>
      <c r="I247" s="3"/>
      <c r="J247" s="3">
        <f>IF(ISNUMBER(SEARCH(#REF!,D247)),MAX($J$1:J246)+1,0)</f>
        <v>0</v>
      </c>
      <c r="K247" s="3" t="str">
        <f t="shared" si="33"/>
        <v/>
      </c>
      <c r="L247" s="3"/>
      <c r="N247" s="2" t="s">
        <v>2956</v>
      </c>
      <c r="O247" s="2" t="s">
        <v>2956</v>
      </c>
      <c r="Q247" s="8"/>
      <c r="R247" s="8"/>
      <c r="S247" s="8"/>
      <c r="T247" s="8"/>
      <c r="U247" s="8"/>
      <c r="V247" s="8"/>
      <c r="W247" s="8"/>
    </row>
    <row r="248" spans="4:23" x14ac:dyDescent="0.35">
      <c r="D248" s="3" t="s">
        <v>28</v>
      </c>
      <c r="E248" s="5">
        <f>IF(ISNUMBER(SEARCH(#REF!,D248)),MAX($E$1:E247)+1,0)</f>
        <v>0</v>
      </c>
      <c r="F248" s="3" t="str">
        <f t="shared" si="31"/>
        <v/>
      </c>
      <c r="G248" s="5">
        <f>IF('Supplier Change Request FORM Z'!$D$39="",IF(ISNUMBER(SEARCH(#REF!,D248)),MAX($G$1:G247)+1,0),IF(ISNUMBER(SEARCH('Supplier Change Request FORM Z'!$D$39,D248)),MAX($G$1:G247)+1,0))</f>
        <v>0</v>
      </c>
      <c r="H248" s="3" t="str">
        <f t="shared" si="32"/>
        <v/>
      </c>
      <c r="I248" s="3"/>
      <c r="J248" s="3">
        <f>IF(ISNUMBER(SEARCH(#REF!,D248)),MAX($J$1:J247)+1,0)</f>
        <v>0</v>
      </c>
      <c r="K248" s="3" t="str">
        <f t="shared" si="33"/>
        <v/>
      </c>
      <c r="L248" s="3"/>
      <c r="N248" s="2" t="s">
        <v>2957</v>
      </c>
      <c r="O248" s="2" t="s">
        <v>2957</v>
      </c>
      <c r="Q248" s="8"/>
      <c r="R248" s="8"/>
      <c r="S248" s="8"/>
      <c r="T248" s="8"/>
      <c r="U248" s="8"/>
      <c r="V248" s="8"/>
      <c r="W248" s="8"/>
    </row>
    <row r="249" spans="4:23" x14ac:dyDescent="0.35">
      <c r="D249" s="3" t="s">
        <v>10015</v>
      </c>
      <c r="E249" s="5">
        <f>IF(ISNUMBER(SEARCH(#REF!,D249)),MAX($E$1:E248)+1,0)</f>
        <v>0</v>
      </c>
      <c r="F249" s="3" t="str">
        <f t="shared" si="31"/>
        <v/>
      </c>
      <c r="G249" s="5">
        <f>IF('Supplier Change Request FORM Z'!$D$39="",IF(ISNUMBER(SEARCH(#REF!,D249)),MAX($G$1:G248)+1,0),IF(ISNUMBER(SEARCH('Supplier Change Request FORM Z'!$D$39,D249)),MAX($G$1:G248)+1,0))</f>
        <v>0</v>
      </c>
      <c r="H249" s="3" t="str">
        <f t="shared" si="32"/>
        <v/>
      </c>
      <c r="I249" s="3"/>
      <c r="J249" s="3">
        <f>IF(ISNUMBER(SEARCH(#REF!,D249)),MAX($J$1:J248)+1,0)</f>
        <v>0</v>
      </c>
      <c r="K249" s="3" t="str">
        <f t="shared" si="33"/>
        <v/>
      </c>
      <c r="L249" s="3"/>
      <c r="N249" s="2" t="s">
        <v>2958</v>
      </c>
      <c r="O249" s="2" t="s">
        <v>2958</v>
      </c>
      <c r="Q249" s="8"/>
      <c r="R249" s="8"/>
      <c r="S249" s="8"/>
      <c r="T249" s="8"/>
      <c r="U249" s="8"/>
      <c r="V249" s="8"/>
      <c r="W249" s="8"/>
    </row>
    <row r="250" spans="4:23" x14ac:dyDescent="0.35">
      <c r="D250" s="3" t="s">
        <v>10016</v>
      </c>
      <c r="E250" s="5">
        <f>IF(ISNUMBER(SEARCH(#REF!,D250)),MAX($E$1:E249)+1,0)</f>
        <v>0</v>
      </c>
      <c r="F250" s="3" t="str">
        <f t="shared" si="31"/>
        <v/>
      </c>
      <c r="G250" s="5">
        <f>IF('Supplier Change Request FORM Z'!$D$39="",IF(ISNUMBER(SEARCH(#REF!,D250)),MAX($G$1:G249)+1,0),IF(ISNUMBER(SEARCH('Supplier Change Request FORM Z'!$D$39,D250)),MAX($G$1:G249)+1,0))</f>
        <v>0</v>
      </c>
      <c r="H250" s="3" t="str">
        <f t="shared" si="32"/>
        <v/>
      </c>
      <c r="I250" s="3"/>
      <c r="J250" s="3">
        <f>IF(ISNUMBER(SEARCH(#REF!,D250)),MAX($J$1:J249)+1,0)</f>
        <v>0</v>
      </c>
      <c r="K250" s="3" t="str">
        <f t="shared" si="33"/>
        <v/>
      </c>
      <c r="L250" s="3"/>
      <c r="N250" s="2" t="s">
        <v>2959</v>
      </c>
      <c r="O250" s="2" t="s">
        <v>2959</v>
      </c>
      <c r="Q250" s="8"/>
      <c r="R250" s="8"/>
      <c r="S250" s="8"/>
      <c r="T250" s="8"/>
      <c r="U250" s="8"/>
      <c r="V250" s="8"/>
      <c r="W250" s="8"/>
    </row>
    <row r="251" spans="4:23" x14ac:dyDescent="0.35">
      <c r="D251" s="3" t="s">
        <v>10017</v>
      </c>
      <c r="E251" s="5">
        <f>IF(ISNUMBER(SEARCH(#REF!,D251)),MAX($E$1:E250)+1,0)</f>
        <v>0</v>
      </c>
      <c r="F251" s="3" t="str">
        <f t="shared" si="31"/>
        <v/>
      </c>
      <c r="G251" s="5">
        <f>IF('Supplier Change Request FORM Z'!$D$39="",IF(ISNUMBER(SEARCH(#REF!,D251)),MAX($G$1:G250)+1,0),IF(ISNUMBER(SEARCH('Supplier Change Request FORM Z'!$D$39,D251)),MAX($G$1:G250)+1,0))</f>
        <v>0</v>
      </c>
      <c r="H251" s="3" t="str">
        <f t="shared" si="32"/>
        <v/>
      </c>
      <c r="I251" s="3"/>
      <c r="J251" s="3">
        <f>IF(ISNUMBER(SEARCH(#REF!,D251)),MAX($J$1:J250)+1,0)</f>
        <v>0</v>
      </c>
      <c r="K251" s="3" t="str">
        <f t="shared" si="33"/>
        <v/>
      </c>
      <c r="L251" s="3"/>
      <c r="N251" s="2" t="s">
        <v>2960</v>
      </c>
      <c r="O251" s="2" t="s">
        <v>2960</v>
      </c>
      <c r="Q251" s="8"/>
      <c r="R251" s="8"/>
      <c r="S251" s="8"/>
      <c r="T251" s="8"/>
      <c r="U251" s="8"/>
      <c r="V251" s="8"/>
      <c r="W251" s="8"/>
    </row>
    <row r="252" spans="4:23" x14ac:dyDescent="0.35">
      <c r="D252" s="3" t="s">
        <v>10018</v>
      </c>
      <c r="E252" s="5">
        <f>IF(ISNUMBER(SEARCH(#REF!,D252)),MAX($E$1:E251)+1,0)</f>
        <v>0</v>
      </c>
      <c r="F252" s="3" t="str">
        <f t="shared" si="31"/>
        <v/>
      </c>
      <c r="G252" s="5">
        <f>IF('Supplier Change Request FORM Z'!$D$39="",IF(ISNUMBER(SEARCH(#REF!,D252)),MAX($G$1:G251)+1,0),IF(ISNUMBER(SEARCH('Supplier Change Request FORM Z'!$D$39,D252)),MAX($G$1:G251)+1,0))</f>
        <v>0</v>
      </c>
      <c r="H252" s="3" t="str">
        <f t="shared" si="32"/>
        <v/>
      </c>
      <c r="I252" s="3"/>
      <c r="J252" s="3">
        <f>IF(ISNUMBER(SEARCH(#REF!,D252)),MAX($J$1:J251)+1,0)</f>
        <v>0</v>
      </c>
      <c r="K252" s="3" t="str">
        <f t="shared" si="33"/>
        <v/>
      </c>
      <c r="L252" s="3"/>
      <c r="N252" s="2" t="s">
        <v>2961</v>
      </c>
      <c r="O252" s="2" t="s">
        <v>2961</v>
      </c>
      <c r="Q252" s="8"/>
      <c r="R252" s="8"/>
      <c r="S252" s="8"/>
      <c r="T252" s="8"/>
      <c r="U252" s="8"/>
      <c r="V252" s="8"/>
      <c r="W252" s="8"/>
    </row>
    <row r="253" spans="4:23" x14ac:dyDescent="0.35">
      <c r="D253" s="3" t="s">
        <v>10019</v>
      </c>
      <c r="E253" s="5">
        <f>IF(ISNUMBER(SEARCH(#REF!,D253)),MAX($E$1:E252)+1,0)</f>
        <v>0</v>
      </c>
      <c r="F253" s="3" t="str">
        <f t="shared" si="31"/>
        <v/>
      </c>
      <c r="G253" s="5">
        <f>IF('Supplier Change Request FORM Z'!$D$39="",IF(ISNUMBER(SEARCH(#REF!,D253)),MAX($G$1:G252)+1,0),IF(ISNUMBER(SEARCH('Supplier Change Request FORM Z'!$D$39,D253)),MAX($G$1:G252)+1,0))</f>
        <v>0</v>
      </c>
      <c r="H253" s="3" t="str">
        <f t="shared" si="32"/>
        <v/>
      </c>
      <c r="I253" s="3"/>
      <c r="J253" s="3">
        <f>IF(ISNUMBER(SEARCH(#REF!,D253)),MAX($J$1:J252)+1,0)</f>
        <v>0</v>
      </c>
      <c r="K253" s="3" t="str">
        <f t="shared" si="33"/>
        <v/>
      </c>
      <c r="L253" s="3"/>
      <c r="N253" s="2" t="s">
        <v>2962</v>
      </c>
      <c r="O253" s="2" t="s">
        <v>2962</v>
      </c>
      <c r="Q253" s="8"/>
      <c r="R253" s="8"/>
      <c r="S253" s="8"/>
      <c r="T253" s="8"/>
      <c r="U253" s="8"/>
      <c r="V253" s="8"/>
      <c r="W253" s="8"/>
    </row>
    <row r="254" spans="4:23" x14ac:dyDescent="0.35">
      <c r="D254" s="3" t="s">
        <v>10020</v>
      </c>
      <c r="E254" s="5">
        <f>IF(ISNUMBER(SEARCH(#REF!,D254)),MAX($E$1:E253)+1,0)</f>
        <v>0</v>
      </c>
      <c r="F254" s="3" t="str">
        <f t="shared" si="31"/>
        <v/>
      </c>
      <c r="G254" s="5">
        <f>IF('Supplier Change Request FORM Z'!$D$39="",IF(ISNUMBER(SEARCH(#REF!,D254)),MAX($G$1:G253)+1,0),IF(ISNUMBER(SEARCH('Supplier Change Request FORM Z'!$D$39,D254)),MAX($G$1:G253)+1,0))</f>
        <v>0</v>
      </c>
      <c r="H254" s="3" t="str">
        <f t="shared" si="32"/>
        <v/>
      </c>
      <c r="I254" s="3"/>
      <c r="J254" s="3">
        <f>IF(ISNUMBER(SEARCH(#REF!,D254)),MAX($J$1:J253)+1,0)</f>
        <v>0</v>
      </c>
      <c r="K254" s="3" t="str">
        <f t="shared" si="33"/>
        <v/>
      </c>
      <c r="L254" s="3"/>
      <c r="N254" s="2" t="s">
        <v>2963</v>
      </c>
      <c r="O254" s="2" t="s">
        <v>2963</v>
      </c>
      <c r="Q254" s="8"/>
      <c r="R254" s="8"/>
      <c r="S254" s="8"/>
      <c r="T254" s="8"/>
      <c r="U254" s="8"/>
      <c r="V254" s="8"/>
      <c r="W254" s="8"/>
    </row>
    <row r="255" spans="4:23" x14ac:dyDescent="0.35">
      <c r="D255" s="3" t="s">
        <v>10021</v>
      </c>
      <c r="E255" s="5">
        <f>IF(ISNUMBER(SEARCH(#REF!,D255)),MAX($E$1:E254)+1,0)</f>
        <v>0</v>
      </c>
      <c r="F255" s="3" t="str">
        <f t="shared" si="31"/>
        <v/>
      </c>
      <c r="G255" s="5">
        <f>IF('Supplier Change Request FORM Z'!$D$39="",IF(ISNUMBER(SEARCH(#REF!,D255)),MAX($G$1:G254)+1,0),IF(ISNUMBER(SEARCH('Supplier Change Request FORM Z'!$D$39,D255)),MAX($G$1:G254)+1,0))</f>
        <v>0</v>
      </c>
      <c r="H255" s="3" t="str">
        <f t="shared" si="32"/>
        <v/>
      </c>
      <c r="I255" s="3"/>
      <c r="J255" s="3">
        <f>IF(ISNUMBER(SEARCH(#REF!,D255)),MAX($J$1:J254)+1,0)</f>
        <v>0</v>
      </c>
      <c r="K255" s="3" t="str">
        <f t="shared" si="33"/>
        <v/>
      </c>
      <c r="L255" s="3"/>
      <c r="N255" s="2" t="s">
        <v>2965</v>
      </c>
      <c r="O255" s="2" t="s">
        <v>2965</v>
      </c>
      <c r="Q255" s="8"/>
      <c r="R255" s="8"/>
      <c r="S255" s="8"/>
      <c r="T255" s="8"/>
      <c r="U255" s="8"/>
      <c r="V255" s="8"/>
      <c r="W255" s="8"/>
    </row>
    <row r="256" spans="4:23" x14ac:dyDescent="0.35">
      <c r="D256" s="3" t="s">
        <v>10022</v>
      </c>
      <c r="E256" s="5">
        <f>IF(ISNUMBER(SEARCH(#REF!,D256)),MAX($E$1:E255)+1,0)</f>
        <v>0</v>
      </c>
      <c r="F256" s="3" t="str">
        <f t="shared" si="31"/>
        <v/>
      </c>
      <c r="G256" s="5">
        <f>IF('Supplier Change Request FORM Z'!$D$39="",IF(ISNUMBER(SEARCH(#REF!,D256)),MAX($G$1:G255)+1,0),IF(ISNUMBER(SEARCH('Supplier Change Request FORM Z'!$D$39,D256)),MAX($G$1:G255)+1,0))</f>
        <v>0</v>
      </c>
      <c r="H256" s="3" t="str">
        <f t="shared" si="32"/>
        <v/>
      </c>
      <c r="I256" s="3"/>
      <c r="J256" s="3">
        <f>IF(ISNUMBER(SEARCH(#REF!,D256)),MAX($J$1:J255)+1,0)</f>
        <v>0</v>
      </c>
      <c r="K256" s="3" t="str">
        <f t="shared" si="33"/>
        <v/>
      </c>
      <c r="L256" s="3"/>
      <c r="N256" s="2" t="s">
        <v>2966</v>
      </c>
      <c r="O256" s="2" t="s">
        <v>2966</v>
      </c>
      <c r="Q256" s="8"/>
      <c r="R256" s="8"/>
      <c r="S256" s="8"/>
      <c r="T256" s="8"/>
      <c r="U256" s="8"/>
      <c r="V256" s="8"/>
      <c r="W256" s="8"/>
    </row>
    <row r="257" spans="4:23" x14ac:dyDescent="0.35">
      <c r="D257" s="3" t="s">
        <v>10023</v>
      </c>
      <c r="E257" s="5">
        <f>IF(ISNUMBER(SEARCH(#REF!,D257)),MAX($E$1:E256)+1,0)</f>
        <v>0</v>
      </c>
      <c r="F257" s="3" t="str">
        <f t="shared" si="31"/>
        <v/>
      </c>
      <c r="G257" s="5">
        <f>IF('Supplier Change Request FORM Z'!$D$39="",IF(ISNUMBER(SEARCH(#REF!,D257)),MAX($G$1:G256)+1,0),IF(ISNUMBER(SEARCH('Supplier Change Request FORM Z'!$D$39,D257)),MAX($G$1:G256)+1,0))</f>
        <v>0</v>
      </c>
      <c r="H257" s="3" t="str">
        <f t="shared" si="32"/>
        <v/>
      </c>
      <c r="I257" s="3"/>
      <c r="J257" s="3">
        <f>IF(ISNUMBER(SEARCH(#REF!,D257)),MAX($J$1:J256)+1,0)</f>
        <v>0</v>
      </c>
      <c r="K257" s="3" t="str">
        <f t="shared" si="33"/>
        <v/>
      </c>
      <c r="L257" s="3"/>
      <c r="N257" s="2" t="s">
        <v>2967</v>
      </c>
      <c r="O257" s="2" t="s">
        <v>2967</v>
      </c>
      <c r="Q257" s="8"/>
      <c r="R257" s="8"/>
      <c r="S257" s="8"/>
      <c r="T257" s="8"/>
      <c r="U257" s="8"/>
      <c r="V257" s="8"/>
      <c r="W257" s="8"/>
    </row>
    <row r="258" spans="4:23" x14ac:dyDescent="0.35">
      <c r="D258" s="3" t="s">
        <v>10024</v>
      </c>
      <c r="E258" s="5">
        <f>IF(ISNUMBER(SEARCH(#REF!,D258)),MAX($E$1:E257)+1,0)</f>
        <v>0</v>
      </c>
      <c r="F258" s="3" t="str">
        <f t="shared" si="31"/>
        <v/>
      </c>
      <c r="G258" s="5">
        <f>IF('Supplier Change Request FORM Z'!$D$39="",IF(ISNUMBER(SEARCH(#REF!,D258)),MAX($G$1:G257)+1,0),IF(ISNUMBER(SEARCH('Supplier Change Request FORM Z'!$D$39,D258)),MAX($G$1:G257)+1,0))</f>
        <v>0</v>
      </c>
      <c r="H258" s="3" t="str">
        <f t="shared" si="32"/>
        <v/>
      </c>
      <c r="I258" s="3"/>
      <c r="J258" s="3">
        <f>IF(ISNUMBER(SEARCH(#REF!,D258)),MAX($J$1:J257)+1,0)</f>
        <v>0</v>
      </c>
      <c r="K258" s="3" t="str">
        <f t="shared" si="33"/>
        <v/>
      </c>
      <c r="L258" s="3"/>
      <c r="N258" s="2" t="s">
        <v>2968</v>
      </c>
      <c r="O258" s="2" t="s">
        <v>2968</v>
      </c>
      <c r="Q258" s="8"/>
      <c r="R258" s="8"/>
      <c r="S258" s="8"/>
      <c r="T258" s="8"/>
      <c r="U258" s="8"/>
      <c r="V258" s="8"/>
      <c r="W258" s="8"/>
    </row>
    <row r="259" spans="4:23" x14ac:dyDescent="0.35">
      <c r="D259" s="3" t="s">
        <v>10025</v>
      </c>
      <c r="E259" s="5">
        <f>IF(ISNUMBER(SEARCH(#REF!,D259)),MAX($E$1:E258)+1,0)</f>
        <v>0</v>
      </c>
      <c r="F259" s="3" t="str">
        <f>IFERROR(INDEX($D:$D,MATCH(ROW(F258),$E:$E,0)),"")</f>
        <v/>
      </c>
      <c r="G259" s="5">
        <f>IF('Supplier Change Request FORM Z'!$D$39="",IF(ISNUMBER(SEARCH(#REF!,D259)),MAX($G$1:G258)+1,0),IF(ISNUMBER(SEARCH('Supplier Change Request FORM Z'!$D$39,D259)),MAX($G$1:G258)+1,0))</f>
        <v>0</v>
      </c>
      <c r="H259" s="3" t="str">
        <f t="shared" ref="H259:H262" si="34">IFERROR(INDEX($D:$D,MATCH(ROW(H258),$G:$G,0)),"")</f>
        <v/>
      </c>
      <c r="I259" s="3"/>
      <c r="J259" s="3">
        <f>IF(ISNUMBER(SEARCH(#REF!,D259)),MAX($J$1:J258)+1,0)</f>
        <v>0</v>
      </c>
      <c r="K259" s="3" t="str">
        <f t="shared" ref="K259:K262" si="35">IFERROR(INDEX($D:$D,MATCH(ROW(K258),$J:$J,0)),"")</f>
        <v/>
      </c>
      <c r="L259" s="3"/>
      <c r="N259" s="2" t="s">
        <v>2969</v>
      </c>
      <c r="O259" s="2" t="s">
        <v>2969</v>
      </c>
      <c r="Q259" s="8"/>
      <c r="R259" s="8"/>
      <c r="S259" s="8"/>
      <c r="T259" s="8"/>
      <c r="U259" s="8"/>
      <c r="V259" s="8"/>
      <c r="W259" s="8"/>
    </row>
    <row r="260" spans="4:23" x14ac:dyDescent="0.35">
      <c r="D260" s="3" t="s">
        <v>10026</v>
      </c>
      <c r="E260" s="5">
        <f>IF(ISNUMBER(SEARCH(#REF!,D260)),MAX($E$1:E259)+1,0)</f>
        <v>0</v>
      </c>
      <c r="F260" s="3" t="str">
        <f>IFERROR(INDEX($D:$D,MATCH(ROW(F259),$E:$E,0)),"")</f>
        <v/>
      </c>
      <c r="G260" s="5">
        <f>IF('Supplier Change Request FORM Z'!$D$39="",IF(ISNUMBER(SEARCH(#REF!,D260)),MAX($G$1:G259)+1,0),IF(ISNUMBER(SEARCH('Supplier Change Request FORM Z'!$D$39,D260)),MAX($G$1:G259)+1,0))</f>
        <v>0</v>
      </c>
      <c r="H260" s="3" t="str">
        <f t="shared" si="34"/>
        <v/>
      </c>
      <c r="I260" s="3"/>
      <c r="J260" s="3">
        <f>IF(ISNUMBER(SEARCH(#REF!,D260)),MAX($J$1:J259)+1,0)</f>
        <v>0</v>
      </c>
      <c r="K260" s="3" t="str">
        <f t="shared" si="35"/>
        <v/>
      </c>
      <c r="L260" s="3"/>
      <c r="N260" s="2" t="s">
        <v>2970</v>
      </c>
      <c r="O260" s="2" t="s">
        <v>2970</v>
      </c>
      <c r="Q260" s="8"/>
      <c r="R260" s="8"/>
      <c r="S260" s="8"/>
      <c r="T260" s="8"/>
      <c r="U260" s="8"/>
      <c r="V260" s="8"/>
      <c r="W260" s="8"/>
    </row>
    <row r="261" spans="4:23" x14ac:dyDescent="0.35">
      <c r="D261" s="3" t="s">
        <v>10027</v>
      </c>
      <c r="E261" s="5">
        <f>IF(ISNUMBER(SEARCH(#REF!,D261)),MAX($E$1:E260)+1,0)</f>
        <v>0</v>
      </c>
      <c r="F261" s="3" t="str">
        <f>IFERROR(INDEX($D:$D,MATCH(ROW(F260),$E:$E,0)),"")</f>
        <v/>
      </c>
      <c r="G261" s="5">
        <f>IF('Supplier Change Request FORM Z'!$D$39="",IF(ISNUMBER(SEARCH(#REF!,D261)),MAX($G$1:G260)+1,0),IF(ISNUMBER(SEARCH('Supplier Change Request FORM Z'!$D$39,D261)),MAX($G$1:G260)+1,0))</f>
        <v>0</v>
      </c>
      <c r="H261" s="3" t="str">
        <f t="shared" si="34"/>
        <v/>
      </c>
      <c r="I261" s="3"/>
      <c r="J261" s="3">
        <f>IF(ISNUMBER(SEARCH(#REF!,D261)),MAX($J$1:J260)+1,0)</f>
        <v>0</v>
      </c>
      <c r="K261" s="3" t="str">
        <f t="shared" si="35"/>
        <v/>
      </c>
      <c r="L261" s="3"/>
      <c r="N261" s="2" t="s">
        <v>2971</v>
      </c>
      <c r="O261" s="2" t="s">
        <v>2971</v>
      </c>
      <c r="Q261" s="8"/>
      <c r="R261" s="8"/>
      <c r="S261" s="8"/>
      <c r="T261" s="8"/>
      <c r="U261" s="8"/>
      <c r="V261" s="8"/>
      <c r="W261" s="8"/>
    </row>
    <row r="262" spans="4:23" x14ac:dyDescent="0.35">
      <c r="D262" s="3" t="s">
        <v>10028</v>
      </c>
      <c r="E262" s="5">
        <f>IF(ISNUMBER(SEARCH(#REF!,D262)),MAX($E$1:E261)+1,0)</f>
        <v>0</v>
      </c>
      <c r="F262" s="3" t="str">
        <f>IFERROR(INDEX($D:$D,MATCH(ROW(F261),$E:$E,0)),"")</f>
        <v/>
      </c>
      <c r="G262" s="5">
        <f>IF('Supplier Change Request FORM Z'!$D$39="",IF(ISNUMBER(SEARCH(#REF!,D262)),MAX($G$1:G261)+1,0),IF(ISNUMBER(SEARCH('Supplier Change Request FORM Z'!$D$39,D262)),MAX($G$1:G261)+1,0))</f>
        <v>0</v>
      </c>
      <c r="H262" s="3" t="str">
        <f t="shared" si="34"/>
        <v/>
      </c>
      <c r="I262" s="3"/>
      <c r="J262" s="3">
        <f>IF(ISNUMBER(SEARCH(#REF!,D262)),MAX($J$1:J261)+1,0)</f>
        <v>0</v>
      </c>
      <c r="K262" s="3" t="str">
        <f t="shared" si="35"/>
        <v/>
      </c>
      <c r="L262" s="3"/>
      <c r="N262" s="2" t="s">
        <v>2972</v>
      </c>
      <c r="O262" s="2" t="s">
        <v>2972</v>
      </c>
      <c r="Q262" s="8"/>
      <c r="R262" s="8"/>
      <c r="S262" s="8"/>
      <c r="T262" s="8"/>
      <c r="U262" s="8"/>
      <c r="V262" s="8"/>
      <c r="W262" s="8"/>
    </row>
    <row r="263" spans="4:23" x14ac:dyDescent="0.35">
      <c r="E263" s="5"/>
      <c r="F263" s="3"/>
      <c r="G263" s="5"/>
      <c r="H263" s="3"/>
      <c r="I263" s="3"/>
      <c r="J263" s="3"/>
      <c r="K263" s="3"/>
      <c r="L263" s="3"/>
      <c r="N263" s="2" t="s">
        <v>2973</v>
      </c>
      <c r="O263" s="2" t="s">
        <v>2973</v>
      </c>
      <c r="Q263" s="8"/>
      <c r="R263" s="8"/>
      <c r="S263" s="8"/>
      <c r="T263" s="8"/>
      <c r="U263" s="8"/>
      <c r="V263" s="8"/>
      <c r="W263" s="8"/>
    </row>
    <row r="264" spans="4:23" x14ac:dyDescent="0.35">
      <c r="E264" s="5"/>
      <c r="F264" s="3"/>
      <c r="G264" s="5"/>
      <c r="H264" s="3"/>
      <c r="I264" s="3"/>
      <c r="J264" s="3"/>
      <c r="K264" s="3"/>
      <c r="L264" s="3"/>
      <c r="N264" s="2" t="s">
        <v>2975</v>
      </c>
      <c r="O264" s="2" t="s">
        <v>2975</v>
      </c>
      <c r="Q264" s="8"/>
      <c r="R264" s="8"/>
      <c r="S264" s="8"/>
      <c r="T264" s="8"/>
      <c r="U264" s="8"/>
      <c r="V264" s="8"/>
      <c r="W264" s="8"/>
    </row>
    <row r="265" spans="4:23" x14ac:dyDescent="0.35">
      <c r="E265" s="5"/>
      <c r="F265" s="3"/>
      <c r="G265" s="5"/>
      <c r="H265" s="3"/>
      <c r="I265" s="3"/>
      <c r="J265" s="3"/>
      <c r="K265" s="3"/>
      <c r="L265" s="3"/>
      <c r="N265" s="2" t="s">
        <v>2976</v>
      </c>
      <c r="O265" s="2" t="s">
        <v>2976</v>
      </c>
      <c r="Q265" s="8"/>
      <c r="R265" s="8"/>
      <c r="S265" s="8"/>
      <c r="T265" s="8"/>
      <c r="U265" s="8"/>
      <c r="V265" s="8"/>
      <c r="W265" s="8"/>
    </row>
    <row r="266" spans="4:23" x14ac:dyDescent="0.35">
      <c r="E266" s="5"/>
      <c r="F266" s="3"/>
      <c r="G266" s="5"/>
      <c r="H266" s="3"/>
      <c r="I266" s="3"/>
      <c r="J266" s="3"/>
      <c r="K266" s="3"/>
      <c r="L266" s="3"/>
      <c r="N266" s="2" t="s">
        <v>2977</v>
      </c>
      <c r="O266" s="2" t="s">
        <v>2977</v>
      </c>
      <c r="Q266" s="8"/>
      <c r="R266" s="8"/>
      <c r="S266" s="8"/>
      <c r="T266" s="8"/>
      <c r="U266" s="8"/>
      <c r="V266" s="8"/>
      <c r="W266" s="8"/>
    </row>
    <row r="267" spans="4:23" x14ac:dyDescent="0.35">
      <c r="E267" s="5"/>
      <c r="F267" s="3"/>
      <c r="G267" s="5"/>
      <c r="H267" s="3"/>
      <c r="I267" s="3"/>
      <c r="J267" s="3"/>
      <c r="K267" s="3"/>
      <c r="L267" s="3"/>
      <c r="N267" s="2" t="s">
        <v>2980</v>
      </c>
      <c r="O267" s="2" t="s">
        <v>2980</v>
      </c>
      <c r="Q267" s="8"/>
      <c r="R267" s="8"/>
      <c r="S267" s="8"/>
      <c r="T267" s="8"/>
      <c r="U267" s="8"/>
      <c r="V267" s="8"/>
      <c r="W267" s="8"/>
    </row>
    <row r="268" spans="4:23" x14ac:dyDescent="0.35">
      <c r="E268" s="5"/>
      <c r="F268" s="3"/>
      <c r="G268" s="5"/>
      <c r="H268" s="3"/>
      <c r="I268" s="3"/>
      <c r="J268" s="3"/>
      <c r="K268" s="3"/>
      <c r="L268" s="3"/>
      <c r="N268" s="2" t="s">
        <v>2981</v>
      </c>
      <c r="O268" s="2" t="s">
        <v>2981</v>
      </c>
      <c r="Q268" s="8"/>
      <c r="R268" s="8"/>
      <c r="S268" s="8"/>
      <c r="T268" s="8"/>
      <c r="U268" s="8"/>
      <c r="V268" s="8"/>
      <c r="W268" s="8"/>
    </row>
    <row r="269" spans="4:23" x14ac:dyDescent="0.35">
      <c r="E269" s="5"/>
      <c r="F269" s="3"/>
      <c r="G269" s="5"/>
      <c r="H269" s="3"/>
      <c r="I269" s="3"/>
      <c r="J269" s="3"/>
      <c r="K269" s="3"/>
      <c r="L269" s="3"/>
      <c r="N269" s="2" t="s">
        <v>2982</v>
      </c>
      <c r="O269" s="2" t="s">
        <v>2982</v>
      </c>
      <c r="Q269" s="8"/>
      <c r="R269" s="8"/>
      <c r="S269" s="8"/>
      <c r="T269" s="8"/>
      <c r="U269" s="8"/>
      <c r="V269" s="8"/>
      <c r="W269" s="8"/>
    </row>
    <row r="270" spans="4:23" x14ac:dyDescent="0.35">
      <c r="E270" s="5"/>
      <c r="F270" s="3"/>
      <c r="G270" s="5"/>
      <c r="H270" s="3"/>
      <c r="I270" s="3"/>
      <c r="J270" s="3"/>
      <c r="K270" s="3"/>
      <c r="L270" s="3"/>
      <c r="N270" s="2" t="s">
        <v>2983</v>
      </c>
      <c r="O270" s="2" t="s">
        <v>2983</v>
      </c>
      <c r="Q270" s="8"/>
      <c r="R270" s="8"/>
      <c r="S270" s="8"/>
      <c r="T270" s="8"/>
      <c r="U270" s="8"/>
      <c r="V270" s="8"/>
      <c r="W270" s="8"/>
    </row>
    <row r="271" spans="4:23" x14ac:dyDescent="0.35">
      <c r="E271" s="5"/>
      <c r="F271" s="3"/>
      <c r="G271" s="5"/>
      <c r="H271" s="3"/>
      <c r="I271" s="3"/>
      <c r="J271" s="3"/>
      <c r="K271" s="3"/>
      <c r="L271" s="3"/>
      <c r="N271" s="2" t="s">
        <v>2986</v>
      </c>
      <c r="O271" s="2" t="s">
        <v>2986</v>
      </c>
      <c r="Q271" s="8"/>
      <c r="R271" s="8"/>
      <c r="S271" s="8"/>
      <c r="T271" s="8"/>
      <c r="U271" s="8"/>
      <c r="V271" s="8"/>
      <c r="W271" s="8"/>
    </row>
    <row r="272" spans="4:23" x14ac:dyDescent="0.35">
      <c r="E272" s="5"/>
      <c r="F272" s="3"/>
      <c r="G272" s="5"/>
      <c r="H272" s="3"/>
      <c r="I272" s="3"/>
      <c r="J272" s="3"/>
      <c r="K272" s="3"/>
      <c r="L272" s="3"/>
      <c r="N272" s="2" t="s">
        <v>2987</v>
      </c>
      <c r="O272" s="2" t="s">
        <v>2987</v>
      </c>
      <c r="Q272" s="8"/>
      <c r="R272" s="8"/>
      <c r="S272" s="8"/>
      <c r="T272" s="8"/>
      <c r="U272" s="8"/>
      <c r="V272" s="8"/>
      <c r="W272" s="8"/>
    </row>
    <row r="273" spans="5:23" x14ac:dyDescent="0.35">
      <c r="E273" s="5"/>
      <c r="F273" s="3"/>
      <c r="G273" s="5"/>
      <c r="H273" s="3"/>
      <c r="I273" s="3"/>
      <c r="J273" s="3"/>
      <c r="K273" s="3"/>
      <c r="L273" s="3"/>
      <c r="N273" s="2" t="s">
        <v>2988</v>
      </c>
      <c r="O273" s="2" t="s">
        <v>2988</v>
      </c>
      <c r="Q273" s="8"/>
      <c r="R273" s="8"/>
      <c r="S273" s="8"/>
      <c r="T273" s="8"/>
      <c r="U273" s="8"/>
      <c r="V273" s="8"/>
      <c r="W273" s="8"/>
    </row>
    <row r="274" spans="5:23" x14ac:dyDescent="0.35">
      <c r="E274" s="5"/>
      <c r="F274" s="3"/>
      <c r="G274" s="5"/>
      <c r="H274" s="3"/>
      <c r="I274" s="3"/>
      <c r="J274" s="3"/>
      <c r="K274" s="3"/>
      <c r="L274" s="3"/>
      <c r="N274" s="2" t="s">
        <v>2989</v>
      </c>
      <c r="O274" s="2" t="s">
        <v>2989</v>
      </c>
      <c r="Q274" s="8"/>
      <c r="R274" s="8"/>
      <c r="S274" s="8"/>
      <c r="T274" s="8"/>
      <c r="U274" s="8"/>
      <c r="V274" s="8"/>
      <c r="W274" s="8"/>
    </row>
    <row r="275" spans="5:23" x14ac:dyDescent="0.35">
      <c r="E275" s="5"/>
      <c r="F275" s="3"/>
      <c r="G275" s="5"/>
      <c r="H275" s="3"/>
      <c r="I275" s="3"/>
      <c r="J275" s="3"/>
      <c r="K275" s="3"/>
      <c r="L275" s="3"/>
      <c r="N275" s="2" t="s">
        <v>2990</v>
      </c>
      <c r="O275" s="2" t="s">
        <v>2990</v>
      </c>
      <c r="Q275" s="8"/>
      <c r="R275" s="8"/>
      <c r="S275" s="8"/>
      <c r="T275" s="8"/>
      <c r="U275" s="8"/>
      <c r="V275" s="8"/>
      <c r="W275" s="8"/>
    </row>
    <row r="276" spans="5:23" x14ac:dyDescent="0.35">
      <c r="E276" s="5"/>
      <c r="F276" s="3"/>
      <c r="G276" s="5"/>
      <c r="H276" s="3"/>
      <c r="I276" s="3"/>
      <c r="J276" s="3"/>
      <c r="K276" s="3"/>
      <c r="L276" s="3"/>
      <c r="N276" s="2" t="s">
        <v>2991</v>
      </c>
      <c r="O276" s="2" t="s">
        <v>2991</v>
      </c>
      <c r="Q276" s="8"/>
      <c r="R276" s="8"/>
      <c r="S276" s="8"/>
      <c r="T276" s="8"/>
      <c r="U276" s="8"/>
      <c r="V276" s="8"/>
      <c r="W276" s="8"/>
    </row>
    <row r="277" spans="5:23" x14ac:dyDescent="0.35">
      <c r="E277" s="5"/>
      <c r="F277" s="3"/>
      <c r="G277" s="5"/>
      <c r="H277" s="3"/>
      <c r="I277" s="3"/>
      <c r="J277" s="3"/>
      <c r="K277" s="3"/>
      <c r="L277" s="3"/>
      <c r="N277" s="2" t="s">
        <v>2992</v>
      </c>
      <c r="O277" s="2" t="s">
        <v>2992</v>
      </c>
      <c r="Q277" s="8"/>
      <c r="R277" s="8"/>
      <c r="S277" s="8"/>
      <c r="T277" s="8"/>
      <c r="U277" s="8"/>
      <c r="V277" s="8"/>
      <c r="W277" s="8"/>
    </row>
    <row r="278" spans="5:23" x14ac:dyDescent="0.35">
      <c r="E278" s="5"/>
      <c r="F278" s="3"/>
      <c r="G278" s="5"/>
      <c r="H278" s="3"/>
      <c r="I278" s="3"/>
      <c r="J278" s="3"/>
      <c r="K278" s="3"/>
      <c r="L278" s="3"/>
      <c r="N278" s="2" t="s">
        <v>2993</v>
      </c>
      <c r="O278" s="2" t="s">
        <v>2993</v>
      </c>
      <c r="Q278" s="8"/>
      <c r="R278" s="8"/>
      <c r="S278" s="8"/>
      <c r="T278" s="8"/>
      <c r="U278" s="8"/>
      <c r="V278" s="8"/>
      <c r="W278" s="8"/>
    </row>
    <row r="279" spans="5:23" x14ac:dyDescent="0.35">
      <c r="E279" s="5"/>
      <c r="F279" s="3"/>
      <c r="G279" s="5"/>
      <c r="H279" s="3"/>
      <c r="I279" s="3"/>
      <c r="J279" s="3"/>
      <c r="K279" s="3"/>
      <c r="L279" s="3"/>
      <c r="N279" s="2" t="s">
        <v>2994</v>
      </c>
      <c r="O279" s="2" t="s">
        <v>2994</v>
      </c>
      <c r="Q279" s="8"/>
      <c r="R279" s="8"/>
      <c r="S279" s="8"/>
      <c r="T279" s="8"/>
      <c r="U279" s="8"/>
      <c r="V279" s="8"/>
      <c r="W279" s="8"/>
    </row>
    <row r="280" spans="5:23" x14ac:dyDescent="0.35">
      <c r="E280" s="5"/>
      <c r="F280" s="3"/>
      <c r="G280" s="5"/>
      <c r="H280" s="3"/>
      <c r="I280" s="3"/>
      <c r="J280" s="3"/>
      <c r="K280" s="3"/>
      <c r="L280" s="3"/>
      <c r="N280" s="2" t="s">
        <v>2995</v>
      </c>
      <c r="O280" s="2" t="s">
        <v>2995</v>
      </c>
      <c r="Q280" s="8"/>
      <c r="R280" s="8"/>
      <c r="S280" s="8"/>
      <c r="T280" s="8"/>
      <c r="U280" s="8"/>
      <c r="V280" s="8"/>
      <c r="W280" s="8"/>
    </row>
    <row r="281" spans="5:23" x14ac:dyDescent="0.35">
      <c r="E281" s="5"/>
      <c r="F281" s="3"/>
      <c r="G281" s="5"/>
      <c r="H281" s="3"/>
      <c r="I281" s="3"/>
      <c r="J281" s="3"/>
      <c r="K281" s="3"/>
      <c r="L281" s="3"/>
      <c r="N281" s="2" t="s">
        <v>2997</v>
      </c>
      <c r="O281" s="2" t="s">
        <v>2997</v>
      </c>
      <c r="Q281" s="8"/>
      <c r="R281" s="8"/>
      <c r="S281" s="8"/>
      <c r="T281" s="8"/>
      <c r="U281" s="8"/>
      <c r="V281" s="8"/>
      <c r="W281" s="8"/>
    </row>
    <row r="282" spans="5:23" x14ac:dyDescent="0.35">
      <c r="E282" s="5"/>
      <c r="F282" s="3"/>
      <c r="G282" s="5"/>
      <c r="H282" s="3"/>
      <c r="I282" s="3"/>
      <c r="J282" s="3"/>
      <c r="K282" s="3"/>
      <c r="L282" s="3"/>
      <c r="N282" s="2" t="s">
        <v>2998</v>
      </c>
      <c r="O282" s="2" t="s">
        <v>2998</v>
      </c>
      <c r="Q282" s="8"/>
      <c r="R282" s="8"/>
      <c r="S282" s="8"/>
      <c r="T282" s="8"/>
      <c r="U282" s="8"/>
      <c r="V282" s="8"/>
      <c r="W282" s="8"/>
    </row>
    <row r="283" spans="5:23" x14ac:dyDescent="0.35">
      <c r="E283" s="5"/>
      <c r="F283" s="3"/>
      <c r="G283" s="5"/>
      <c r="H283" s="3"/>
      <c r="I283" s="3"/>
      <c r="J283" s="3"/>
      <c r="K283" s="3"/>
      <c r="L283" s="3"/>
      <c r="N283" s="2" t="s">
        <v>2999</v>
      </c>
      <c r="O283" s="2" t="s">
        <v>2999</v>
      </c>
      <c r="Q283" s="8"/>
      <c r="R283" s="8"/>
      <c r="S283" s="8"/>
      <c r="T283" s="8"/>
      <c r="U283" s="8"/>
      <c r="V283" s="8"/>
      <c r="W283" s="8"/>
    </row>
    <row r="284" spans="5:23" x14ac:dyDescent="0.35">
      <c r="E284" s="5"/>
      <c r="F284" s="3"/>
      <c r="G284" s="5"/>
      <c r="H284" s="3"/>
      <c r="I284" s="3"/>
      <c r="J284" s="3"/>
      <c r="K284" s="3"/>
      <c r="L284" s="3"/>
      <c r="N284" s="2" t="s">
        <v>3000</v>
      </c>
      <c r="O284" s="2" t="s">
        <v>3000</v>
      </c>
      <c r="Q284" s="8"/>
      <c r="R284" s="8"/>
      <c r="S284" s="8"/>
      <c r="T284" s="8"/>
      <c r="U284" s="8"/>
      <c r="V284" s="8"/>
      <c r="W284" s="8"/>
    </row>
    <row r="285" spans="5:23" x14ac:dyDescent="0.35">
      <c r="E285" s="5"/>
      <c r="F285" s="3"/>
      <c r="G285" s="5"/>
      <c r="H285" s="3"/>
      <c r="I285" s="3"/>
      <c r="J285" s="3"/>
      <c r="K285" s="3"/>
      <c r="L285" s="3"/>
      <c r="N285" s="2" t="s">
        <v>7360</v>
      </c>
      <c r="O285" s="2" t="s">
        <v>7360</v>
      </c>
      <c r="Q285" s="8"/>
      <c r="R285" s="8"/>
      <c r="S285" s="8"/>
      <c r="T285" s="8"/>
      <c r="U285" s="8"/>
      <c r="V285" s="8"/>
      <c r="W285" s="8"/>
    </row>
    <row r="286" spans="5:23" x14ac:dyDescent="0.35">
      <c r="E286" s="5"/>
      <c r="F286" s="3"/>
      <c r="G286" s="5"/>
      <c r="H286" s="3"/>
      <c r="I286" s="3"/>
      <c r="J286" s="3"/>
      <c r="K286" s="3"/>
      <c r="L286" s="3"/>
      <c r="N286" s="2" t="s">
        <v>7379</v>
      </c>
      <c r="O286" s="2" t="s">
        <v>7379</v>
      </c>
      <c r="Q286" s="8"/>
      <c r="R286" s="8"/>
      <c r="S286" s="8"/>
      <c r="T286" s="8"/>
      <c r="U286" s="8"/>
      <c r="V286" s="8"/>
      <c r="W286" s="8"/>
    </row>
    <row r="287" spans="5:23" x14ac:dyDescent="0.35">
      <c r="E287" s="5"/>
      <c r="F287" s="3"/>
      <c r="G287" s="5"/>
      <c r="H287" s="3"/>
      <c r="I287" s="3"/>
      <c r="J287" s="3"/>
      <c r="K287" s="3"/>
      <c r="L287" s="3"/>
      <c r="N287" s="2" t="s">
        <v>7362</v>
      </c>
      <c r="O287" s="2" t="s">
        <v>7362</v>
      </c>
      <c r="Q287" s="8"/>
      <c r="R287" s="8"/>
      <c r="S287" s="8"/>
      <c r="T287" s="8"/>
      <c r="U287" s="8"/>
      <c r="V287" s="8"/>
      <c r="W287" s="8"/>
    </row>
    <row r="288" spans="5:23" x14ac:dyDescent="0.35">
      <c r="E288" s="5"/>
      <c r="F288" s="3"/>
      <c r="G288" s="5"/>
      <c r="H288" s="3"/>
      <c r="I288" s="3"/>
      <c r="J288" s="3"/>
      <c r="K288" s="3"/>
      <c r="L288" s="3"/>
      <c r="N288" s="2" t="s">
        <v>7538</v>
      </c>
      <c r="O288" s="2" t="s">
        <v>7538</v>
      </c>
      <c r="Q288" s="8"/>
      <c r="R288" s="8"/>
      <c r="S288" s="8"/>
      <c r="T288" s="8"/>
      <c r="U288" s="8"/>
      <c r="V288" s="8"/>
      <c r="W288" s="8"/>
    </row>
    <row r="289" spans="5:23" x14ac:dyDescent="0.35">
      <c r="E289" s="5"/>
      <c r="F289" s="3"/>
      <c r="G289" s="5"/>
      <c r="H289" s="3"/>
      <c r="I289" s="3"/>
      <c r="J289" s="3"/>
      <c r="K289" s="3"/>
      <c r="L289" s="3"/>
      <c r="N289" s="2" t="s">
        <v>7339</v>
      </c>
      <c r="O289" s="2" t="s">
        <v>7339</v>
      </c>
      <c r="Q289" s="8"/>
      <c r="R289" s="8"/>
      <c r="S289" s="8"/>
      <c r="T289" s="8"/>
      <c r="U289" s="8"/>
      <c r="V289" s="8"/>
      <c r="W289" s="8"/>
    </row>
    <row r="290" spans="5:23" x14ac:dyDescent="0.35">
      <c r="E290" s="5"/>
      <c r="F290" s="3"/>
      <c r="G290" s="5"/>
      <c r="H290" s="3"/>
      <c r="I290" s="3"/>
      <c r="J290" s="3"/>
      <c r="K290" s="3"/>
      <c r="L290" s="3"/>
      <c r="N290" s="2" t="s">
        <v>7335</v>
      </c>
      <c r="O290" s="2" t="s">
        <v>7335</v>
      </c>
      <c r="Q290" s="8"/>
      <c r="R290" s="8"/>
      <c r="S290" s="8"/>
      <c r="T290" s="8"/>
      <c r="U290" s="8"/>
      <c r="V290" s="8"/>
      <c r="W290" s="8"/>
    </row>
    <row r="291" spans="5:23" x14ac:dyDescent="0.35">
      <c r="E291" s="5"/>
      <c r="F291" s="3"/>
      <c r="G291" s="5"/>
      <c r="H291" s="3"/>
      <c r="I291" s="3"/>
      <c r="J291" s="3"/>
      <c r="K291" s="3"/>
      <c r="L291" s="3"/>
      <c r="N291" s="2" t="s">
        <v>7337</v>
      </c>
      <c r="O291" s="2" t="s">
        <v>7337</v>
      </c>
      <c r="Q291" s="8"/>
      <c r="R291" s="8"/>
      <c r="S291" s="8"/>
      <c r="T291" s="8"/>
      <c r="U291" s="8"/>
      <c r="V291" s="8"/>
      <c r="W291" s="8"/>
    </row>
    <row r="292" spans="5:23" x14ac:dyDescent="0.35">
      <c r="E292" s="5"/>
      <c r="F292" s="3"/>
      <c r="G292" s="5"/>
      <c r="H292" s="3"/>
      <c r="I292" s="3"/>
      <c r="J292" s="3"/>
      <c r="K292" s="3"/>
      <c r="L292" s="3"/>
      <c r="N292" s="2" t="s">
        <v>7345</v>
      </c>
      <c r="O292" s="2" t="s">
        <v>7345</v>
      </c>
      <c r="Q292" s="8"/>
      <c r="R292" s="8"/>
      <c r="S292" s="8"/>
      <c r="T292" s="8"/>
      <c r="U292" s="8"/>
      <c r="V292" s="8"/>
      <c r="W292" s="8"/>
    </row>
    <row r="293" spans="5:23" x14ac:dyDescent="0.35">
      <c r="E293" s="5"/>
      <c r="F293" s="3"/>
      <c r="G293" s="5"/>
      <c r="H293" s="3"/>
      <c r="I293" s="3"/>
      <c r="J293" s="3"/>
      <c r="K293" s="3"/>
      <c r="L293" s="3"/>
      <c r="N293" s="2" t="s">
        <v>7343</v>
      </c>
      <c r="O293" s="2" t="s">
        <v>7343</v>
      </c>
      <c r="Q293" s="8"/>
      <c r="R293" s="8"/>
      <c r="S293" s="8"/>
      <c r="T293" s="8"/>
      <c r="U293" s="8"/>
      <c r="V293" s="8"/>
      <c r="W293" s="8"/>
    </row>
    <row r="294" spans="5:23" x14ac:dyDescent="0.35">
      <c r="E294" s="5"/>
      <c r="F294" s="3"/>
      <c r="G294" s="5"/>
      <c r="H294" s="3"/>
      <c r="I294" s="3"/>
      <c r="J294" s="3"/>
      <c r="K294" s="3"/>
      <c r="L294" s="3"/>
      <c r="N294" s="2" t="s">
        <v>7341</v>
      </c>
      <c r="O294" s="2" t="s">
        <v>7341</v>
      </c>
      <c r="Q294" s="8"/>
      <c r="R294" s="8"/>
      <c r="S294" s="8"/>
      <c r="T294" s="8"/>
      <c r="U294" s="8"/>
      <c r="V294" s="8"/>
      <c r="W294" s="8"/>
    </row>
    <row r="295" spans="5:23" x14ac:dyDescent="0.35">
      <c r="E295" s="5"/>
      <c r="F295" s="3"/>
      <c r="G295" s="5"/>
      <c r="H295" s="3"/>
      <c r="I295" s="3"/>
      <c r="J295" s="3"/>
      <c r="K295" s="3"/>
      <c r="L295" s="3"/>
      <c r="N295" s="2" t="s">
        <v>7377</v>
      </c>
      <c r="O295" s="2" t="s">
        <v>7377</v>
      </c>
      <c r="Q295" s="8"/>
      <c r="R295" s="8"/>
      <c r="S295" s="8"/>
      <c r="T295" s="8"/>
      <c r="U295" s="8"/>
      <c r="V295" s="8"/>
      <c r="W295" s="8"/>
    </row>
    <row r="296" spans="5:23" x14ac:dyDescent="0.35">
      <c r="E296" s="5"/>
      <c r="F296" s="3"/>
      <c r="G296" s="5"/>
      <c r="H296" s="3"/>
      <c r="I296" s="3"/>
      <c r="J296" s="3"/>
      <c r="K296" s="3"/>
      <c r="L296" s="3"/>
      <c r="N296" s="2" t="s">
        <v>7532</v>
      </c>
      <c r="O296" s="2" t="s">
        <v>7532</v>
      </c>
      <c r="Q296" s="8"/>
      <c r="R296" s="8"/>
      <c r="S296" s="8"/>
      <c r="T296" s="8"/>
      <c r="U296" s="8"/>
      <c r="V296" s="8"/>
      <c r="W296" s="8"/>
    </row>
    <row r="297" spans="5:23" x14ac:dyDescent="0.35">
      <c r="E297" s="5"/>
      <c r="F297" s="3"/>
      <c r="G297" s="5"/>
      <c r="H297" s="3"/>
      <c r="I297" s="3"/>
      <c r="J297" s="3"/>
      <c r="K297" s="3"/>
      <c r="L297" s="3"/>
      <c r="N297" s="2" t="s">
        <v>7355</v>
      </c>
      <c r="O297" s="2" t="s">
        <v>7355</v>
      </c>
      <c r="Q297" s="8"/>
      <c r="R297" s="8"/>
      <c r="S297" s="8"/>
      <c r="T297" s="8"/>
      <c r="U297" s="8"/>
      <c r="V297" s="8"/>
      <c r="W297" s="8"/>
    </row>
    <row r="298" spans="5:23" x14ac:dyDescent="0.35">
      <c r="E298" s="5"/>
      <c r="F298" s="3"/>
      <c r="G298" s="5"/>
      <c r="H298" s="3"/>
      <c r="I298" s="3"/>
      <c r="J298" s="3"/>
      <c r="K298" s="3"/>
      <c r="L298" s="3"/>
      <c r="N298" s="2" t="s">
        <v>7526</v>
      </c>
      <c r="O298" s="2" t="s">
        <v>7526</v>
      </c>
      <c r="V298" s="8"/>
      <c r="W298" s="8"/>
    </row>
    <row r="299" spans="5:23" x14ac:dyDescent="0.35">
      <c r="E299" s="5"/>
      <c r="F299" s="3"/>
      <c r="G299" s="5"/>
      <c r="H299" s="3"/>
      <c r="I299" s="3"/>
      <c r="J299" s="3"/>
      <c r="K299" s="3"/>
      <c r="L299" s="3"/>
      <c r="N299" s="2" t="s">
        <v>262</v>
      </c>
      <c r="O299" s="2" t="s">
        <v>262</v>
      </c>
      <c r="V299" s="8"/>
      <c r="W299" s="8"/>
    </row>
    <row r="300" spans="5:23" x14ac:dyDescent="0.35">
      <c r="E300" s="5"/>
      <c r="F300" s="3"/>
      <c r="G300" s="5"/>
      <c r="H300" s="3"/>
      <c r="I300" s="3"/>
      <c r="J300" s="3"/>
      <c r="K300" s="3"/>
      <c r="L300" s="3"/>
      <c r="N300" s="2" t="s">
        <v>7385</v>
      </c>
      <c r="O300" s="2" t="s">
        <v>7385</v>
      </c>
      <c r="V300" s="8"/>
      <c r="W300" s="8"/>
    </row>
    <row r="301" spans="5:23" x14ac:dyDescent="0.35">
      <c r="E301" s="5"/>
      <c r="F301" s="3"/>
      <c r="G301" s="5"/>
      <c r="H301" s="3"/>
      <c r="I301" s="3"/>
      <c r="J301" s="3"/>
      <c r="K301" s="3"/>
      <c r="L301" s="3"/>
      <c r="N301" s="2" t="s">
        <v>7386</v>
      </c>
      <c r="O301" s="2" t="s">
        <v>7386</v>
      </c>
      <c r="V301" s="8"/>
      <c r="W301" s="8"/>
    </row>
    <row r="302" spans="5:23" x14ac:dyDescent="0.35">
      <c r="E302" s="5"/>
      <c r="F302" s="3"/>
      <c r="G302" s="5"/>
      <c r="H302" s="3"/>
      <c r="I302" s="3"/>
      <c r="J302" s="3"/>
      <c r="K302" s="3"/>
      <c r="L302" s="3"/>
      <c r="N302" s="2" t="s">
        <v>7367</v>
      </c>
      <c r="O302" s="2" t="s">
        <v>7367</v>
      </c>
      <c r="V302" s="8"/>
      <c r="W302" s="8"/>
    </row>
    <row r="303" spans="5:23" x14ac:dyDescent="0.35">
      <c r="E303" s="5"/>
      <c r="F303" s="3"/>
      <c r="G303" s="5"/>
      <c r="H303" s="3"/>
      <c r="I303" s="3"/>
      <c r="J303" s="3"/>
      <c r="K303" s="3"/>
      <c r="L303" s="3"/>
      <c r="N303" s="2" t="s">
        <v>7381</v>
      </c>
      <c r="O303" s="2" t="s">
        <v>7381</v>
      </c>
      <c r="V303" s="8"/>
      <c r="W303" s="8"/>
    </row>
    <row r="304" spans="5:23" x14ac:dyDescent="0.35">
      <c r="E304" s="5"/>
      <c r="F304" s="3"/>
      <c r="G304" s="5"/>
      <c r="H304" s="3"/>
      <c r="I304" s="3"/>
      <c r="J304" s="3"/>
      <c r="K304" s="3"/>
      <c r="L304" s="3"/>
      <c r="N304" s="2" t="s">
        <v>7369</v>
      </c>
      <c r="O304" s="2" t="s">
        <v>7369</v>
      </c>
      <c r="V304" s="8"/>
      <c r="W304" s="8"/>
    </row>
    <row r="305" spans="5:23" x14ac:dyDescent="0.35">
      <c r="E305" s="5"/>
      <c r="F305" s="3"/>
      <c r="G305" s="5"/>
      <c r="H305" s="3"/>
      <c r="I305" s="3"/>
      <c r="J305" s="3"/>
      <c r="K305" s="3"/>
      <c r="L305" s="3"/>
      <c r="N305" s="2" t="s">
        <v>7475</v>
      </c>
      <c r="O305" s="2" t="s">
        <v>7475</v>
      </c>
      <c r="V305" s="8"/>
      <c r="W305" s="8"/>
    </row>
    <row r="306" spans="5:23" x14ac:dyDescent="0.35">
      <c r="E306" s="5"/>
      <c r="F306" s="3"/>
      <c r="G306" s="5"/>
      <c r="H306" s="3"/>
      <c r="I306" s="3"/>
      <c r="J306" s="3"/>
      <c r="K306" s="3"/>
      <c r="L306" s="3"/>
      <c r="N306" s="2" t="s">
        <v>7357</v>
      </c>
      <c r="O306" s="2" t="s">
        <v>7357</v>
      </c>
      <c r="V306" s="8"/>
      <c r="W306" s="8"/>
    </row>
    <row r="307" spans="5:23" x14ac:dyDescent="0.35">
      <c r="E307" s="5"/>
      <c r="F307" s="3"/>
      <c r="G307" s="5"/>
      <c r="H307" s="3"/>
      <c r="I307" s="3"/>
      <c r="J307" s="3"/>
      <c r="K307" s="3"/>
      <c r="L307" s="3"/>
      <c r="N307" s="2" t="s">
        <v>7485</v>
      </c>
      <c r="O307" s="2" t="s">
        <v>7485</v>
      </c>
      <c r="V307" s="8"/>
      <c r="W307" s="8"/>
    </row>
    <row r="308" spans="5:23" x14ac:dyDescent="0.35">
      <c r="E308" s="5"/>
      <c r="F308" s="3"/>
      <c r="G308" s="5"/>
      <c r="H308" s="3"/>
      <c r="I308" s="3"/>
      <c r="J308" s="3"/>
      <c r="K308" s="3"/>
      <c r="L308" s="3"/>
      <c r="N308" s="2" t="s">
        <v>7507</v>
      </c>
      <c r="O308" s="2" t="s">
        <v>7507</v>
      </c>
      <c r="V308" s="8"/>
      <c r="W308" s="8"/>
    </row>
    <row r="309" spans="5:23" x14ac:dyDescent="0.35">
      <c r="E309" s="5"/>
      <c r="F309" s="3"/>
      <c r="G309" s="5"/>
      <c r="H309" s="3"/>
      <c r="I309" s="3"/>
      <c r="J309" s="3"/>
      <c r="K309" s="3"/>
      <c r="L309" s="3"/>
      <c r="N309" s="2" t="s">
        <v>7349</v>
      </c>
      <c r="O309" s="2" t="s">
        <v>7349</v>
      </c>
      <c r="V309" s="8"/>
      <c r="W309" s="8"/>
    </row>
    <row r="310" spans="5:23" x14ac:dyDescent="0.35">
      <c r="E310" s="5"/>
      <c r="F310" s="3"/>
      <c r="G310" s="5"/>
      <c r="H310" s="3"/>
      <c r="I310" s="3"/>
      <c r="J310" s="3"/>
      <c r="K310" s="3"/>
      <c r="L310" s="3"/>
      <c r="N310" s="2" t="s">
        <v>7351</v>
      </c>
      <c r="O310" s="2" t="s">
        <v>7351</v>
      </c>
      <c r="V310" s="8"/>
      <c r="W310" s="8"/>
    </row>
    <row r="311" spans="5:23" x14ac:dyDescent="0.35">
      <c r="E311" s="5"/>
      <c r="F311" s="3"/>
      <c r="G311" s="5"/>
      <c r="H311" s="3"/>
      <c r="I311" s="3"/>
      <c r="J311" s="3"/>
      <c r="K311" s="3"/>
      <c r="L311" s="3"/>
      <c r="N311" s="2" t="s">
        <v>7519</v>
      </c>
      <c r="O311" s="2" t="s">
        <v>7519</v>
      </c>
      <c r="V311" s="8"/>
      <c r="W311" s="8"/>
    </row>
    <row r="312" spans="5:23" x14ac:dyDescent="0.35">
      <c r="E312" s="5"/>
      <c r="F312" s="3"/>
      <c r="G312" s="5"/>
      <c r="H312" s="3"/>
      <c r="I312" s="3"/>
      <c r="J312" s="3"/>
      <c r="K312" s="3"/>
      <c r="L312" s="3"/>
      <c r="N312" s="2" t="s">
        <v>7517</v>
      </c>
      <c r="O312" s="2" t="s">
        <v>7517</v>
      </c>
      <c r="V312" s="8"/>
      <c r="W312" s="8"/>
    </row>
    <row r="313" spans="5:23" x14ac:dyDescent="0.35">
      <c r="E313" s="5"/>
      <c r="F313" s="3"/>
      <c r="G313" s="5"/>
      <c r="H313" s="3"/>
      <c r="I313" s="3"/>
      <c r="J313" s="3"/>
      <c r="K313" s="3"/>
      <c r="L313" s="3"/>
      <c r="N313" s="2" t="s">
        <v>7536</v>
      </c>
      <c r="O313" s="2" t="s">
        <v>7536</v>
      </c>
      <c r="V313" s="8"/>
      <c r="W313" s="8"/>
    </row>
    <row r="314" spans="5:23" x14ac:dyDescent="0.35">
      <c r="E314" s="5"/>
      <c r="F314" s="3"/>
      <c r="G314" s="5"/>
      <c r="H314" s="3"/>
      <c r="I314" s="3"/>
      <c r="J314" s="3"/>
      <c r="K314" s="3"/>
      <c r="L314" s="3"/>
      <c r="N314" s="2" t="s">
        <v>7402</v>
      </c>
      <c r="O314" s="2" t="s">
        <v>7402</v>
      </c>
      <c r="V314" s="8"/>
      <c r="W314" s="8"/>
    </row>
    <row r="315" spans="5:23" x14ac:dyDescent="0.35">
      <c r="E315" s="5"/>
      <c r="F315" s="3"/>
      <c r="G315" s="5"/>
      <c r="H315" s="3"/>
      <c r="I315" s="3"/>
      <c r="J315" s="3"/>
      <c r="K315" s="3"/>
      <c r="L315" s="3"/>
      <c r="N315" s="2" t="s">
        <v>7523</v>
      </c>
      <c r="O315" s="2" t="s">
        <v>7523</v>
      </c>
      <c r="V315" s="8"/>
      <c r="W315" s="8"/>
    </row>
    <row r="316" spans="5:23" x14ac:dyDescent="0.35">
      <c r="E316" s="5"/>
      <c r="F316" s="3"/>
      <c r="G316" s="5"/>
      <c r="H316" s="3"/>
      <c r="I316" s="3"/>
      <c r="J316" s="3"/>
      <c r="K316" s="3"/>
      <c r="L316" s="3"/>
      <c r="N316" s="2" t="s">
        <v>7388</v>
      </c>
      <c r="O316" s="2" t="s">
        <v>7388</v>
      </c>
      <c r="V316" s="8"/>
      <c r="W316" s="8"/>
    </row>
    <row r="317" spans="5:23" x14ac:dyDescent="0.35">
      <c r="E317" s="5"/>
      <c r="F317" s="3"/>
      <c r="G317" s="5"/>
      <c r="H317" s="3"/>
      <c r="I317" s="3"/>
      <c r="J317" s="3"/>
      <c r="K317" s="3"/>
      <c r="L317" s="3"/>
      <c r="N317" s="2" t="s">
        <v>7550</v>
      </c>
      <c r="O317" s="2" t="s">
        <v>7550</v>
      </c>
      <c r="V317" s="8"/>
      <c r="W317" s="8"/>
    </row>
    <row r="318" spans="5:23" x14ac:dyDescent="0.35">
      <c r="E318" s="5"/>
      <c r="F318" s="3"/>
      <c r="G318" s="5"/>
      <c r="H318" s="3"/>
      <c r="I318" s="3"/>
      <c r="J318" s="3"/>
      <c r="K318" s="3"/>
      <c r="L318" s="3"/>
      <c r="N318" s="2" t="s">
        <v>7654</v>
      </c>
      <c r="O318" s="2" t="s">
        <v>7654</v>
      </c>
      <c r="V318" s="8"/>
      <c r="W318" s="8"/>
    </row>
    <row r="319" spans="5:23" x14ac:dyDescent="0.35">
      <c r="E319" s="5"/>
      <c r="F319" s="3"/>
      <c r="G319" s="5"/>
      <c r="H319" s="3"/>
      <c r="I319" s="3"/>
      <c r="J319" s="3"/>
      <c r="K319" s="3"/>
      <c r="L319" s="3"/>
      <c r="N319" s="2" t="s">
        <v>7808</v>
      </c>
      <c r="O319" s="2" t="s">
        <v>7808</v>
      </c>
      <c r="V319" s="8"/>
      <c r="W319" s="8"/>
    </row>
    <row r="320" spans="5:23" x14ac:dyDescent="0.35">
      <c r="E320" s="5"/>
      <c r="F320" s="3"/>
      <c r="G320" s="5"/>
      <c r="H320" s="3"/>
      <c r="I320" s="3"/>
      <c r="J320" s="3"/>
      <c r="K320" s="3"/>
      <c r="L320" s="3"/>
      <c r="N320" s="2" t="s">
        <v>3136</v>
      </c>
      <c r="O320" s="2" t="s">
        <v>3136</v>
      </c>
      <c r="V320" s="8"/>
      <c r="W320" s="8"/>
    </row>
    <row r="321" spans="5:23" x14ac:dyDescent="0.35">
      <c r="E321" s="5"/>
      <c r="F321" s="3"/>
      <c r="G321" s="5"/>
      <c r="H321" s="3"/>
      <c r="I321" s="3"/>
      <c r="J321" s="3"/>
      <c r="K321" s="3"/>
      <c r="L321" s="3"/>
      <c r="N321" s="2" t="s">
        <v>7671</v>
      </c>
      <c r="O321" s="2" t="s">
        <v>7671</v>
      </c>
      <c r="V321" s="8"/>
      <c r="W321" s="8"/>
    </row>
    <row r="322" spans="5:23" x14ac:dyDescent="0.35">
      <c r="E322" s="5"/>
      <c r="F322" s="3"/>
      <c r="G322" s="5"/>
      <c r="H322" s="3"/>
      <c r="I322" s="3"/>
      <c r="J322" s="3"/>
      <c r="K322" s="3"/>
      <c r="L322" s="3"/>
      <c r="N322" s="2" t="s">
        <v>7564</v>
      </c>
      <c r="O322" s="2" t="s">
        <v>7564</v>
      </c>
      <c r="V322" s="8"/>
      <c r="W322" s="8"/>
    </row>
    <row r="323" spans="5:23" x14ac:dyDescent="0.35">
      <c r="E323" s="5"/>
      <c r="F323" s="3"/>
      <c r="G323" s="5"/>
      <c r="H323" s="3"/>
      <c r="I323" s="3"/>
      <c r="J323" s="3"/>
      <c r="K323" s="3"/>
      <c r="L323" s="3"/>
      <c r="N323" s="2" t="s">
        <v>7565</v>
      </c>
      <c r="O323" s="2" t="s">
        <v>7565</v>
      </c>
      <c r="V323" s="8"/>
      <c r="W323" s="8"/>
    </row>
    <row r="324" spans="5:23" x14ac:dyDescent="0.35">
      <c r="E324" s="5"/>
      <c r="F324" s="3"/>
      <c r="G324" s="5"/>
      <c r="H324" s="3"/>
      <c r="I324" s="3"/>
      <c r="J324" s="3"/>
      <c r="K324" s="3"/>
      <c r="L324" s="3"/>
      <c r="N324" s="2" t="s">
        <v>7573</v>
      </c>
      <c r="O324" s="2" t="s">
        <v>7573</v>
      </c>
      <c r="V324" s="8"/>
      <c r="W324" s="8"/>
    </row>
    <row r="325" spans="5:23" x14ac:dyDescent="0.35">
      <c r="E325" s="5"/>
      <c r="F325" s="3"/>
      <c r="G325" s="5"/>
      <c r="H325" s="3"/>
      <c r="I325" s="3"/>
      <c r="J325" s="3"/>
      <c r="K325" s="3"/>
      <c r="L325" s="3"/>
      <c r="N325" s="2" t="s">
        <v>7776</v>
      </c>
      <c r="O325" s="2" t="s">
        <v>7776</v>
      </c>
      <c r="V325" s="8"/>
      <c r="W325" s="8"/>
    </row>
    <row r="326" spans="5:23" x14ac:dyDescent="0.35">
      <c r="E326" s="5"/>
      <c r="F326" s="3"/>
      <c r="G326" s="5"/>
      <c r="H326" s="3"/>
      <c r="I326" s="3"/>
      <c r="J326" s="3"/>
      <c r="K326" s="3"/>
      <c r="L326" s="3"/>
      <c r="N326" s="2" t="s">
        <v>7787</v>
      </c>
      <c r="O326" s="2" t="s">
        <v>7787</v>
      </c>
      <c r="V326" s="8"/>
      <c r="W326" s="8"/>
    </row>
    <row r="327" spans="5:23" x14ac:dyDescent="0.35">
      <c r="E327" s="5"/>
      <c r="F327" s="3"/>
      <c r="G327" s="5"/>
      <c r="H327" s="3"/>
      <c r="I327" s="3"/>
      <c r="J327" s="3"/>
      <c r="K327" s="3"/>
      <c r="L327" s="3"/>
      <c r="N327" s="2" t="s">
        <v>7567</v>
      </c>
      <c r="O327" s="2" t="s">
        <v>7567</v>
      </c>
      <c r="V327" s="8"/>
      <c r="W327" s="8"/>
    </row>
    <row r="328" spans="5:23" x14ac:dyDescent="0.35">
      <c r="E328" s="5"/>
      <c r="F328" s="3"/>
      <c r="G328" s="5"/>
      <c r="H328" s="3"/>
      <c r="I328" s="3"/>
      <c r="J328" s="3"/>
      <c r="K328" s="3"/>
      <c r="L328" s="3"/>
      <c r="N328" s="2" t="s">
        <v>7571</v>
      </c>
      <c r="O328" s="2" t="s">
        <v>7571</v>
      </c>
      <c r="V328" s="8"/>
      <c r="W328" s="8"/>
    </row>
    <row r="329" spans="5:23" x14ac:dyDescent="0.35">
      <c r="E329" s="5"/>
      <c r="F329" s="3"/>
      <c r="G329" s="5"/>
      <c r="H329" s="3"/>
      <c r="I329" s="3"/>
      <c r="J329" s="3"/>
      <c r="K329" s="3"/>
      <c r="L329" s="3"/>
      <c r="N329" s="2" t="s">
        <v>7569</v>
      </c>
      <c r="O329" s="2" t="s">
        <v>7569</v>
      </c>
      <c r="V329" s="8"/>
      <c r="W329" s="8"/>
    </row>
    <row r="330" spans="5:23" x14ac:dyDescent="0.35">
      <c r="E330" s="5"/>
      <c r="F330" s="3"/>
      <c r="G330" s="5"/>
      <c r="H330" s="3"/>
      <c r="I330" s="3"/>
      <c r="J330" s="3"/>
      <c r="K330" s="3"/>
      <c r="L330" s="3"/>
      <c r="N330" s="2" t="s">
        <v>7728</v>
      </c>
      <c r="O330" s="2" t="s">
        <v>7728</v>
      </c>
      <c r="V330" s="8"/>
      <c r="W330" s="8"/>
    </row>
    <row r="331" spans="5:23" x14ac:dyDescent="0.35">
      <c r="E331" s="5"/>
      <c r="F331" s="3"/>
      <c r="G331" s="5"/>
      <c r="H331" s="3"/>
      <c r="I331" s="3"/>
      <c r="J331" s="3"/>
      <c r="K331" s="3"/>
      <c r="L331" s="3"/>
      <c r="N331" s="2" t="s">
        <v>7646</v>
      </c>
      <c r="O331" s="2" t="s">
        <v>7646</v>
      </c>
      <c r="V331" s="8"/>
      <c r="W331" s="8"/>
    </row>
    <row r="332" spans="5:23" x14ac:dyDescent="0.35">
      <c r="E332" s="5"/>
      <c r="F332" s="3"/>
      <c r="G332" s="5"/>
      <c r="H332" s="3"/>
      <c r="I332" s="3"/>
      <c r="J332" s="3"/>
      <c r="K332" s="3"/>
      <c r="L332" s="3"/>
      <c r="N332" s="2" t="s">
        <v>7575</v>
      </c>
      <c r="O332" s="2" t="s">
        <v>7575</v>
      </c>
      <c r="V332" s="8"/>
      <c r="W332" s="8"/>
    </row>
    <row r="333" spans="5:23" x14ac:dyDescent="0.35">
      <c r="E333" s="5"/>
      <c r="F333" s="3"/>
      <c r="G333" s="5"/>
      <c r="H333" s="3"/>
      <c r="I333" s="3"/>
      <c r="J333" s="3"/>
      <c r="K333" s="3"/>
      <c r="L333" s="3"/>
      <c r="N333" s="2" t="s">
        <v>8178</v>
      </c>
      <c r="O333" s="2" t="s">
        <v>8178</v>
      </c>
      <c r="V333" s="8"/>
      <c r="W333" s="8"/>
    </row>
    <row r="334" spans="5:23" x14ac:dyDescent="0.35">
      <c r="E334" s="5"/>
      <c r="F334" s="3"/>
      <c r="G334" s="5"/>
      <c r="H334" s="3"/>
      <c r="I334" s="3"/>
      <c r="J334" s="3"/>
      <c r="K334" s="3"/>
      <c r="L334" s="3"/>
      <c r="N334" s="2" t="s">
        <v>7656</v>
      </c>
      <c r="O334" s="2" t="s">
        <v>7656</v>
      </c>
      <c r="V334" s="8"/>
      <c r="W334" s="8"/>
    </row>
    <row r="335" spans="5:23" x14ac:dyDescent="0.35">
      <c r="E335" s="5"/>
      <c r="F335" s="3"/>
      <c r="G335" s="5"/>
      <c r="H335" s="3"/>
      <c r="I335" s="3"/>
      <c r="J335" s="3"/>
      <c r="K335" s="3"/>
      <c r="L335" s="3"/>
      <c r="N335" s="2" t="s">
        <v>8247</v>
      </c>
      <c r="O335" s="2" t="s">
        <v>8247</v>
      </c>
      <c r="V335" s="8"/>
      <c r="W335" s="8"/>
    </row>
    <row r="336" spans="5:23" x14ac:dyDescent="0.35">
      <c r="E336" s="5"/>
      <c r="F336" s="3"/>
      <c r="G336" s="5"/>
      <c r="H336" s="3"/>
      <c r="I336" s="3"/>
      <c r="J336" s="3"/>
      <c r="K336" s="3"/>
      <c r="L336" s="3"/>
      <c r="N336" s="2" t="s">
        <v>7657</v>
      </c>
      <c r="O336" s="2" t="s">
        <v>7657</v>
      </c>
      <c r="V336" s="8"/>
      <c r="W336" s="8"/>
    </row>
    <row r="337" spans="5:23" x14ac:dyDescent="0.35">
      <c r="E337" s="5"/>
      <c r="F337" s="3"/>
      <c r="G337" s="5"/>
      <c r="H337" s="3"/>
      <c r="I337" s="3"/>
      <c r="J337" s="3"/>
      <c r="K337" s="3"/>
      <c r="L337" s="3"/>
      <c r="N337" s="2" t="s">
        <v>7772</v>
      </c>
      <c r="O337" s="2" t="s">
        <v>7772</v>
      </c>
      <c r="V337" s="8"/>
      <c r="W337" s="8"/>
    </row>
    <row r="338" spans="5:23" x14ac:dyDescent="0.35">
      <c r="E338" s="5"/>
      <c r="F338" s="3"/>
      <c r="G338" s="5"/>
      <c r="H338" s="3"/>
      <c r="I338" s="3"/>
      <c r="J338" s="3"/>
      <c r="K338" s="3"/>
      <c r="L338" s="3"/>
      <c r="N338" s="2" t="s">
        <v>7718</v>
      </c>
      <c r="O338" s="2" t="s">
        <v>7718</v>
      </c>
      <c r="V338" s="8"/>
      <c r="W338" s="8"/>
    </row>
    <row r="339" spans="5:23" x14ac:dyDescent="0.35">
      <c r="E339" s="5"/>
      <c r="F339" s="3"/>
      <c r="G339" s="5"/>
      <c r="H339" s="3"/>
      <c r="I339" s="3"/>
      <c r="J339" s="3"/>
      <c r="K339" s="3"/>
      <c r="L339" s="3"/>
      <c r="N339" s="2" t="s">
        <v>7579</v>
      </c>
      <c r="O339" s="2" t="s">
        <v>7579</v>
      </c>
      <c r="V339" s="8"/>
      <c r="W339" s="8"/>
    </row>
    <row r="340" spans="5:23" x14ac:dyDescent="0.35">
      <c r="E340" s="5"/>
      <c r="F340" s="3"/>
      <c r="G340" s="5"/>
      <c r="H340" s="3"/>
      <c r="I340" s="3"/>
      <c r="J340" s="3"/>
      <c r="K340" s="3"/>
      <c r="L340" s="3"/>
      <c r="N340" s="2" t="s">
        <v>7650</v>
      </c>
      <c r="O340" s="2" t="s">
        <v>7650</v>
      </c>
      <c r="V340" s="8"/>
      <c r="W340" s="8"/>
    </row>
    <row r="341" spans="5:23" x14ac:dyDescent="0.35">
      <c r="E341" s="5"/>
      <c r="F341" s="3"/>
      <c r="G341" s="5"/>
      <c r="H341" s="3"/>
      <c r="I341" s="3"/>
      <c r="J341" s="3"/>
      <c r="K341" s="3"/>
      <c r="L341" s="3"/>
      <c r="N341" s="2" t="s">
        <v>3140</v>
      </c>
      <c r="O341" s="2" t="s">
        <v>3140</v>
      </c>
      <c r="V341" s="8"/>
      <c r="W341" s="8"/>
    </row>
    <row r="342" spans="5:23" x14ac:dyDescent="0.35">
      <c r="E342" s="5"/>
      <c r="F342" s="3"/>
      <c r="G342" s="5"/>
      <c r="H342" s="3"/>
      <c r="I342" s="3"/>
      <c r="J342" s="3"/>
      <c r="K342" s="3"/>
      <c r="L342" s="3"/>
      <c r="N342" s="2" t="s">
        <v>7557</v>
      </c>
      <c r="O342" s="2" t="s">
        <v>7557</v>
      </c>
      <c r="V342" s="8"/>
      <c r="W342" s="8"/>
    </row>
    <row r="343" spans="5:23" x14ac:dyDescent="0.35">
      <c r="E343" s="5"/>
      <c r="F343" s="3"/>
      <c r="G343" s="5"/>
      <c r="H343" s="3"/>
      <c r="I343" s="3"/>
      <c r="J343" s="3"/>
      <c r="K343" s="3"/>
      <c r="L343" s="3"/>
      <c r="N343" s="2" t="s">
        <v>7665</v>
      </c>
      <c r="O343" s="2" t="s">
        <v>7665</v>
      </c>
      <c r="V343" s="8"/>
      <c r="W343" s="8"/>
    </row>
    <row r="344" spans="5:23" x14ac:dyDescent="0.35">
      <c r="E344" s="5"/>
      <c r="F344" s="3"/>
      <c r="G344" s="5"/>
      <c r="H344" s="3"/>
      <c r="I344" s="3"/>
      <c r="J344" s="3"/>
      <c r="K344" s="3"/>
      <c r="L344" s="3"/>
      <c r="N344" s="2" t="s">
        <v>7667</v>
      </c>
      <c r="O344" s="2" t="s">
        <v>7667</v>
      </c>
      <c r="V344" s="8"/>
      <c r="W344" s="8"/>
    </row>
    <row r="345" spans="5:23" x14ac:dyDescent="0.35">
      <c r="E345" s="5"/>
      <c r="F345" s="3"/>
      <c r="G345" s="5"/>
      <c r="H345" s="3"/>
      <c r="I345" s="3"/>
      <c r="J345" s="3"/>
      <c r="K345" s="3"/>
      <c r="L345" s="3"/>
      <c r="N345" s="2" t="s">
        <v>7628</v>
      </c>
      <c r="O345" s="2" t="s">
        <v>7628</v>
      </c>
      <c r="V345" s="8"/>
      <c r="W345" s="8"/>
    </row>
    <row r="346" spans="5:23" x14ac:dyDescent="0.35">
      <c r="E346" s="5"/>
      <c r="F346" s="3"/>
      <c r="G346" s="5"/>
      <c r="H346" s="3"/>
      <c r="I346" s="3"/>
      <c r="J346" s="3"/>
      <c r="K346" s="3"/>
      <c r="L346" s="3"/>
      <c r="N346" s="2" t="s">
        <v>7638</v>
      </c>
      <c r="O346" s="2" t="s">
        <v>7638</v>
      </c>
      <c r="V346" s="8"/>
      <c r="W346" s="8"/>
    </row>
    <row r="347" spans="5:23" x14ac:dyDescent="0.35">
      <c r="E347" s="5"/>
      <c r="F347" s="3"/>
      <c r="G347" s="5"/>
      <c r="H347" s="3"/>
      <c r="I347" s="3"/>
      <c r="J347" s="3"/>
      <c r="K347" s="3"/>
      <c r="L347" s="3"/>
      <c r="N347" s="2" t="s">
        <v>7663</v>
      </c>
      <c r="O347" s="2" t="s">
        <v>7663</v>
      </c>
      <c r="V347" s="8"/>
      <c r="W347" s="8"/>
    </row>
    <row r="348" spans="5:23" x14ac:dyDescent="0.35">
      <c r="E348" s="5"/>
      <c r="F348" s="3"/>
      <c r="G348" s="5"/>
      <c r="H348" s="3"/>
      <c r="I348" s="3"/>
      <c r="J348" s="3"/>
      <c r="K348" s="3"/>
      <c r="L348" s="3"/>
      <c r="N348" s="2" t="s">
        <v>7738</v>
      </c>
      <c r="O348" s="2" t="s">
        <v>7738</v>
      </c>
      <c r="V348" s="8"/>
      <c r="W348" s="8"/>
    </row>
    <row r="349" spans="5:23" x14ac:dyDescent="0.35">
      <c r="E349" s="5"/>
      <c r="F349" s="3"/>
      <c r="G349" s="5"/>
      <c r="H349" s="3"/>
      <c r="I349" s="3"/>
      <c r="J349" s="3"/>
      <c r="K349" s="3"/>
      <c r="L349" s="3"/>
      <c r="N349" s="2" t="s">
        <v>7673</v>
      </c>
      <c r="O349" s="2" t="s">
        <v>7673</v>
      </c>
      <c r="V349" s="8"/>
      <c r="W349" s="8"/>
    </row>
    <row r="350" spans="5:23" x14ac:dyDescent="0.35">
      <c r="E350" s="5"/>
      <c r="F350" s="3"/>
      <c r="G350" s="5"/>
      <c r="H350" s="3"/>
      <c r="I350" s="3"/>
      <c r="J350" s="3"/>
      <c r="K350" s="3"/>
      <c r="L350" s="3"/>
      <c r="N350" s="2" t="s">
        <v>7602</v>
      </c>
      <c r="O350" s="2" t="s">
        <v>7602</v>
      </c>
      <c r="V350" s="8"/>
      <c r="W350" s="8"/>
    </row>
    <row r="351" spans="5:23" x14ac:dyDescent="0.35">
      <c r="E351" s="5"/>
      <c r="F351" s="3"/>
      <c r="G351" s="5"/>
      <c r="H351" s="3"/>
      <c r="I351" s="3"/>
      <c r="J351" s="3"/>
      <c r="K351" s="3"/>
      <c r="L351" s="3"/>
      <c r="N351" s="2" t="s">
        <v>7675</v>
      </c>
      <c r="O351" s="2" t="s">
        <v>7675</v>
      </c>
      <c r="V351" s="8"/>
      <c r="W351" s="8"/>
    </row>
    <row r="352" spans="5:23" x14ac:dyDescent="0.35">
      <c r="E352" s="5"/>
      <c r="F352" s="3"/>
      <c r="G352" s="5"/>
      <c r="H352" s="3"/>
      <c r="I352" s="3"/>
      <c r="J352" s="3"/>
      <c r="K352" s="3"/>
      <c r="L352" s="3"/>
      <c r="N352" s="2" t="s">
        <v>7774</v>
      </c>
      <c r="O352" s="2" t="s">
        <v>7774</v>
      </c>
      <c r="V352" s="8"/>
      <c r="W352" s="8"/>
    </row>
    <row r="353" spans="5:23" x14ac:dyDescent="0.35">
      <c r="E353" s="5"/>
      <c r="F353" s="3"/>
      <c r="G353" s="5"/>
      <c r="H353" s="3"/>
      <c r="I353" s="3"/>
      <c r="J353" s="3"/>
      <c r="K353" s="3"/>
      <c r="L353" s="3"/>
      <c r="N353" s="2" t="s">
        <v>7732</v>
      </c>
      <c r="O353" s="2" t="s">
        <v>7732</v>
      </c>
      <c r="V353" s="8"/>
      <c r="W353" s="8"/>
    </row>
    <row r="354" spans="5:23" x14ac:dyDescent="0.35">
      <c r="E354" s="5"/>
      <c r="F354" s="3"/>
      <c r="G354" s="5"/>
      <c r="H354" s="3"/>
      <c r="I354" s="3"/>
      <c r="J354" s="3"/>
      <c r="K354" s="3"/>
      <c r="L354" s="3"/>
      <c r="N354" s="2" t="s">
        <v>7710</v>
      </c>
      <c r="O354" s="2" t="s">
        <v>7710</v>
      </c>
      <c r="V354" s="8"/>
      <c r="W354" s="8"/>
    </row>
    <row r="355" spans="5:23" x14ac:dyDescent="0.35">
      <c r="E355" s="5"/>
      <c r="F355" s="3"/>
      <c r="G355" s="5"/>
      <c r="H355" s="3"/>
      <c r="I355" s="3"/>
      <c r="J355" s="3"/>
      <c r="K355" s="3"/>
      <c r="L355" s="3"/>
      <c r="N355" s="2" t="s">
        <v>7661</v>
      </c>
      <c r="O355" s="2" t="s">
        <v>7661</v>
      </c>
      <c r="V355" s="8"/>
      <c r="W355" s="8"/>
    </row>
    <row r="356" spans="5:23" x14ac:dyDescent="0.35">
      <c r="E356" s="5"/>
      <c r="F356" s="3"/>
      <c r="G356" s="5"/>
      <c r="H356" s="3"/>
      <c r="I356" s="3"/>
      <c r="J356" s="3"/>
      <c r="K356" s="3"/>
      <c r="L356" s="3"/>
      <c r="N356" s="2" t="s">
        <v>7789</v>
      </c>
      <c r="O356" s="2" t="s">
        <v>7789</v>
      </c>
      <c r="V356" s="8"/>
      <c r="W356" s="8"/>
    </row>
    <row r="357" spans="5:23" x14ac:dyDescent="0.35">
      <c r="E357" s="5"/>
      <c r="F357" s="3"/>
      <c r="G357" s="5"/>
      <c r="H357" s="3"/>
      <c r="I357" s="3"/>
      <c r="J357" s="3"/>
      <c r="K357" s="3"/>
      <c r="L357" s="3"/>
      <c r="N357" s="2" t="s">
        <v>7714</v>
      </c>
      <c r="O357" s="2" t="s">
        <v>7714</v>
      </c>
      <c r="V357" s="8"/>
      <c r="W357" s="8"/>
    </row>
    <row r="358" spans="5:23" x14ac:dyDescent="0.35">
      <c r="E358" s="5"/>
      <c r="F358" s="3"/>
      <c r="G358" s="5"/>
      <c r="H358" s="3"/>
      <c r="I358" s="3"/>
      <c r="J358" s="3"/>
      <c r="K358" s="3"/>
      <c r="L358" s="3"/>
      <c r="N358" s="2" t="s">
        <v>7585</v>
      </c>
      <c r="O358" s="2" t="s">
        <v>7585</v>
      </c>
      <c r="V358" s="8"/>
      <c r="W358" s="8"/>
    </row>
    <row r="359" spans="5:23" x14ac:dyDescent="0.35">
      <c r="E359" s="5"/>
      <c r="F359" s="3"/>
      <c r="G359" s="5"/>
      <c r="H359" s="3"/>
      <c r="I359" s="3"/>
      <c r="J359" s="3"/>
      <c r="K359" s="3"/>
      <c r="L359" s="3"/>
      <c r="N359" s="2" t="s">
        <v>7593</v>
      </c>
      <c r="O359" s="2" t="s">
        <v>7593</v>
      </c>
      <c r="V359" s="8"/>
      <c r="W359" s="8"/>
    </row>
    <row r="360" spans="5:23" x14ac:dyDescent="0.35">
      <c r="E360" s="5"/>
      <c r="F360" s="3"/>
      <c r="G360" s="5"/>
      <c r="H360" s="3"/>
      <c r="I360" s="3"/>
      <c r="J360" s="3"/>
      <c r="K360" s="3"/>
      <c r="L360" s="3"/>
      <c r="N360" s="2" t="s">
        <v>7595</v>
      </c>
      <c r="O360" s="2" t="s">
        <v>7595</v>
      </c>
      <c r="V360" s="8"/>
      <c r="W360" s="8"/>
    </row>
    <row r="361" spans="5:23" x14ac:dyDescent="0.35">
      <c r="E361" s="5"/>
      <c r="F361" s="3"/>
      <c r="G361" s="5"/>
      <c r="H361" s="3"/>
      <c r="I361" s="3"/>
      <c r="J361" s="3"/>
      <c r="K361" s="3"/>
      <c r="L361" s="3"/>
      <c r="N361" s="2" t="s">
        <v>7596</v>
      </c>
      <c r="O361" s="2" t="s">
        <v>7596</v>
      </c>
      <c r="V361" s="8"/>
      <c r="W361" s="8"/>
    </row>
    <row r="362" spans="5:23" x14ac:dyDescent="0.35">
      <c r="E362" s="5"/>
      <c r="F362" s="3"/>
      <c r="G362" s="5"/>
      <c r="H362" s="3"/>
      <c r="I362" s="3"/>
      <c r="J362" s="3"/>
      <c r="K362" s="3"/>
      <c r="L362" s="3"/>
      <c r="N362" s="2" t="s">
        <v>7604</v>
      </c>
      <c r="O362" s="2" t="s">
        <v>7604</v>
      </c>
      <c r="V362" s="8"/>
      <c r="W362" s="8"/>
    </row>
    <row r="363" spans="5:23" x14ac:dyDescent="0.35">
      <c r="E363" s="5"/>
      <c r="F363" s="3"/>
      <c r="G363" s="5"/>
      <c r="H363" s="3"/>
      <c r="I363" s="3"/>
      <c r="J363" s="3"/>
      <c r="K363" s="3"/>
      <c r="L363" s="3"/>
      <c r="N363" s="2" t="s">
        <v>7680</v>
      </c>
      <c r="O363" s="2" t="s">
        <v>7680</v>
      </c>
      <c r="V363" s="8"/>
      <c r="W363" s="8"/>
    </row>
    <row r="364" spans="5:23" x14ac:dyDescent="0.35">
      <c r="E364" s="5"/>
      <c r="F364" s="3"/>
      <c r="G364" s="5"/>
      <c r="H364" s="3"/>
      <c r="I364" s="3"/>
      <c r="J364" s="3"/>
      <c r="K364" s="3"/>
      <c r="L364" s="3"/>
      <c r="N364" s="2" t="s">
        <v>3146</v>
      </c>
      <c r="O364" s="2" t="s">
        <v>3146</v>
      </c>
      <c r="V364" s="8"/>
      <c r="W364" s="8"/>
    </row>
    <row r="365" spans="5:23" x14ac:dyDescent="0.35">
      <c r="E365" s="5"/>
      <c r="F365" s="3"/>
      <c r="G365" s="5"/>
      <c r="H365" s="3"/>
      <c r="I365" s="3"/>
      <c r="J365" s="3"/>
      <c r="K365" s="3"/>
      <c r="L365" s="3"/>
      <c r="N365" s="2" t="s">
        <v>404</v>
      </c>
      <c r="O365" s="2" t="s">
        <v>404</v>
      </c>
      <c r="V365" s="8"/>
      <c r="W365" s="8"/>
    </row>
    <row r="366" spans="5:23" x14ac:dyDescent="0.35">
      <c r="E366" s="5"/>
      <c r="F366" s="3"/>
      <c r="G366" s="5"/>
      <c r="H366" s="3"/>
      <c r="I366" s="3"/>
      <c r="J366" s="3"/>
      <c r="K366" s="3"/>
      <c r="L366" s="3"/>
      <c r="N366" s="2" t="s">
        <v>407</v>
      </c>
      <c r="O366" s="2" t="s">
        <v>407</v>
      </c>
      <c r="V366" s="8"/>
      <c r="W366" s="8"/>
    </row>
    <row r="367" spans="5:23" x14ac:dyDescent="0.35">
      <c r="E367" s="5"/>
      <c r="F367" s="3"/>
      <c r="G367" s="5"/>
      <c r="H367" s="3"/>
      <c r="I367" s="3"/>
      <c r="J367" s="3"/>
      <c r="K367" s="3"/>
      <c r="L367" s="3"/>
      <c r="N367" s="2" t="s">
        <v>7590</v>
      </c>
      <c r="O367" s="2" t="s">
        <v>7590</v>
      </c>
      <c r="V367" s="8"/>
      <c r="W367" s="8"/>
    </row>
    <row r="368" spans="5:23" x14ac:dyDescent="0.35">
      <c r="E368" s="5"/>
      <c r="F368" s="3"/>
      <c r="G368" s="5"/>
      <c r="H368" s="3"/>
      <c r="I368" s="3"/>
      <c r="J368" s="3"/>
      <c r="K368" s="3"/>
      <c r="L368" s="3"/>
      <c r="N368" s="2" t="s">
        <v>3144</v>
      </c>
      <c r="O368" s="2" t="s">
        <v>3144</v>
      </c>
      <c r="V368" s="8"/>
      <c r="W368" s="8"/>
    </row>
    <row r="369" spans="5:23" x14ac:dyDescent="0.35">
      <c r="E369" s="5"/>
      <c r="F369" s="3"/>
      <c r="G369" s="5"/>
      <c r="H369" s="3"/>
      <c r="I369" s="3"/>
      <c r="J369" s="3"/>
      <c r="K369" s="3"/>
      <c r="L369" s="3"/>
      <c r="N369" s="2" t="s">
        <v>7594</v>
      </c>
      <c r="O369" s="2" t="s">
        <v>7594</v>
      </c>
      <c r="V369" s="8"/>
      <c r="W369" s="8"/>
    </row>
    <row r="370" spans="5:23" x14ac:dyDescent="0.35">
      <c r="E370" s="5"/>
      <c r="F370" s="3"/>
      <c r="G370" s="5"/>
      <c r="H370" s="3"/>
      <c r="I370" s="3"/>
      <c r="J370" s="3"/>
      <c r="K370" s="3"/>
      <c r="L370" s="3"/>
      <c r="N370" s="2" t="s">
        <v>7598</v>
      </c>
      <c r="O370" s="2" t="s">
        <v>7598</v>
      </c>
      <c r="V370" s="8"/>
      <c r="W370" s="8"/>
    </row>
    <row r="371" spans="5:23" x14ac:dyDescent="0.35">
      <c r="E371" s="5"/>
      <c r="F371" s="3"/>
      <c r="G371" s="5"/>
      <c r="H371" s="3"/>
      <c r="I371" s="3"/>
      <c r="J371" s="3"/>
      <c r="K371" s="3"/>
      <c r="L371" s="3"/>
      <c r="N371" s="2" t="s">
        <v>406</v>
      </c>
      <c r="O371" s="2" t="s">
        <v>406</v>
      </c>
      <c r="V371" s="8"/>
      <c r="W371" s="8"/>
    </row>
    <row r="372" spans="5:23" x14ac:dyDescent="0.35">
      <c r="E372" s="5"/>
      <c r="F372" s="3"/>
      <c r="G372" s="5"/>
      <c r="H372" s="3"/>
      <c r="I372" s="3"/>
      <c r="J372" s="3"/>
      <c r="K372" s="3"/>
      <c r="L372" s="3"/>
      <c r="N372" s="2" t="s">
        <v>7792</v>
      </c>
      <c r="O372" s="2" t="s">
        <v>7792</v>
      </c>
      <c r="V372" s="8"/>
      <c r="W372" s="8"/>
    </row>
    <row r="373" spans="5:23" x14ac:dyDescent="0.35">
      <c r="E373" s="5"/>
      <c r="F373" s="3"/>
      <c r="G373" s="5"/>
      <c r="H373" s="3"/>
      <c r="I373" s="3"/>
      <c r="J373" s="3"/>
      <c r="K373" s="3"/>
      <c r="L373" s="3"/>
      <c r="N373" s="2" t="s">
        <v>7795</v>
      </c>
      <c r="O373" s="2" t="s">
        <v>7795</v>
      </c>
      <c r="V373" s="8"/>
      <c r="W373" s="8"/>
    </row>
    <row r="374" spans="5:23" x14ac:dyDescent="0.35">
      <c r="E374" s="5"/>
      <c r="F374" s="3"/>
      <c r="G374" s="5"/>
      <c r="H374" s="3"/>
      <c r="I374" s="3"/>
      <c r="J374" s="3"/>
      <c r="K374" s="3"/>
      <c r="L374" s="3"/>
      <c r="N374" s="2" t="s">
        <v>7796</v>
      </c>
      <c r="O374" s="2" t="s">
        <v>7796</v>
      </c>
      <c r="V374" s="8"/>
      <c r="W374" s="8"/>
    </row>
    <row r="375" spans="5:23" x14ac:dyDescent="0.35">
      <c r="E375" s="5"/>
      <c r="F375" s="3"/>
      <c r="G375" s="5"/>
      <c r="H375" s="3"/>
      <c r="I375" s="3"/>
      <c r="J375" s="3"/>
      <c r="K375" s="3"/>
      <c r="L375" s="3"/>
      <c r="N375" s="2" t="s">
        <v>7800</v>
      </c>
      <c r="O375" s="2" t="s">
        <v>7800</v>
      </c>
      <c r="V375" s="8"/>
      <c r="W375" s="8"/>
    </row>
    <row r="376" spans="5:23" x14ac:dyDescent="0.35">
      <c r="E376" s="5"/>
      <c r="F376" s="3"/>
      <c r="G376" s="5"/>
      <c r="H376" s="3"/>
      <c r="I376" s="3"/>
      <c r="J376" s="3"/>
      <c r="K376" s="3"/>
      <c r="L376" s="3"/>
      <c r="N376" s="2" t="s">
        <v>7794</v>
      </c>
      <c r="O376" s="2" t="s">
        <v>7794</v>
      </c>
      <c r="V376" s="8"/>
      <c r="W376" s="8"/>
    </row>
    <row r="377" spans="5:23" x14ac:dyDescent="0.35">
      <c r="E377" s="5"/>
      <c r="F377" s="3"/>
      <c r="G377" s="5"/>
      <c r="H377" s="3"/>
      <c r="I377" s="3"/>
      <c r="J377" s="3"/>
      <c r="K377" s="3"/>
      <c r="L377" s="3"/>
      <c r="N377" s="2" t="s">
        <v>7798</v>
      </c>
      <c r="O377" s="2" t="s">
        <v>7798</v>
      </c>
      <c r="V377" s="8"/>
      <c r="W377" s="8"/>
    </row>
    <row r="378" spans="5:23" x14ac:dyDescent="0.35">
      <c r="E378" s="5"/>
      <c r="F378" s="3"/>
      <c r="G378" s="5"/>
      <c r="H378" s="3"/>
      <c r="I378" s="3"/>
      <c r="J378" s="3"/>
      <c r="K378" s="3"/>
      <c r="L378" s="3"/>
      <c r="N378" s="2" t="s">
        <v>7786</v>
      </c>
      <c r="O378" s="2" t="s">
        <v>7786</v>
      </c>
      <c r="V378" s="8"/>
      <c r="W378" s="8"/>
    </row>
    <row r="379" spans="5:23" x14ac:dyDescent="0.35">
      <c r="E379" s="5"/>
      <c r="F379" s="3"/>
      <c r="G379" s="5"/>
      <c r="H379" s="3"/>
      <c r="I379" s="3"/>
      <c r="J379" s="3"/>
      <c r="K379" s="3"/>
      <c r="L379" s="3"/>
      <c r="N379" s="2" t="s">
        <v>7669</v>
      </c>
      <c r="O379" s="2" t="s">
        <v>7669</v>
      </c>
      <c r="V379" s="8"/>
      <c r="W379" s="8"/>
    </row>
    <row r="380" spans="5:23" x14ac:dyDescent="0.35">
      <c r="E380" s="5"/>
      <c r="F380" s="3"/>
      <c r="G380" s="5"/>
      <c r="H380" s="3"/>
      <c r="I380" s="3"/>
      <c r="J380" s="3"/>
      <c r="K380" s="3"/>
      <c r="L380" s="3"/>
      <c r="N380" s="2" t="s">
        <v>7716</v>
      </c>
      <c r="O380" s="2" t="s">
        <v>7716</v>
      </c>
      <c r="V380" s="8"/>
      <c r="W380" s="8"/>
    </row>
    <row r="381" spans="5:23" x14ac:dyDescent="0.35">
      <c r="E381" s="5"/>
      <c r="F381" s="3"/>
      <c r="G381" s="5"/>
      <c r="H381" s="3"/>
      <c r="I381" s="3"/>
      <c r="J381" s="3"/>
      <c r="K381" s="3"/>
      <c r="L381" s="3"/>
      <c r="N381" s="2" t="s">
        <v>7723</v>
      </c>
      <c r="O381" s="2" t="s">
        <v>7723</v>
      </c>
      <c r="V381" s="8"/>
      <c r="W381" s="8"/>
    </row>
    <row r="382" spans="5:23" x14ac:dyDescent="0.35">
      <c r="E382" s="5"/>
      <c r="F382" s="3"/>
      <c r="G382" s="5"/>
      <c r="H382" s="3"/>
      <c r="I382" s="3"/>
      <c r="J382" s="3"/>
      <c r="K382" s="3"/>
      <c r="L382" s="3"/>
      <c r="N382" s="2" t="s">
        <v>3152</v>
      </c>
      <c r="O382" s="2" t="s">
        <v>3152</v>
      </c>
      <c r="V382" s="8"/>
      <c r="W382" s="8"/>
    </row>
    <row r="383" spans="5:23" x14ac:dyDescent="0.35">
      <c r="E383" s="5"/>
      <c r="F383" s="3"/>
      <c r="G383" s="5"/>
      <c r="H383" s="3"/>
      <c r="I383" s="3"/>
      <c r="J383" s="3"/>
      <c r="K383" s="3"/>
      <c r="L383" s="3"/>
      <c r="N383" s="2" t="s">
        <v>7678</v>
      </c>
      <c r="O383" s="2" t="s">
        <v>7678</v>
      </c>
      <c r="V383" s="8"/>
      <c r="W383" s="8"/>
    </row>
    <row r="384" spans="5:23" x14ac:dyDescent="0.35">
      <c r="E384" s="5"/>
      <c r="F384" s="3"/>
      <c r="G384" s="5"/>
      <c r="H384" s="3"/>
      <c r="I384" s="3"/>
      <c r="J384" s="3"/>
      <c r="K384" s="3"/>
      <c r="L384" s="3"/>
      <c r="N384" s="2" t="s">
        <v>7610</v>
      </c>
      <c r="O384" s="2" t="s">
        <v>7610</v>
      </c>
      <c r="V384" s="8"/>
      <c r="W384" s="8"/>
    </row>
    <row r="385" spans="5:23" x14ac:dyDescent="0.35">
      <c r="E385" s="5"/>
      <c r="F385" s="3"/>
      <c r="G385" s="5"/>
      <c r="H385" s="3"/>
      <c r="I385" s="3"/>
      <c r="J385" s="3"/>
      <c r="K385" s="3"/>
      <c r="L385" s="3"/>
      <c r="N385" s="2" t="s">
        <v>7612</v>
      </c>
      <c r="O385" s="2" t="s">
        <v>7612</v>
      </c>
      <c r="V385" s="8"/>
      <c r="W385" s="8"/>
    </row>
    <row r="386" spans="5:23" x14ac:dyDescent="0.35">
      <c r="E386" s="5"/>
      <c r="F386" s="3"/>
      <c r="G386" s="5"/>
      <c r="H386" s="3"/>
      <c r="I386" s="3"/>
      <c r="J386" s="3"/>
      <c r="K386" s="3"/>
      <c r="L386" s="3"/>
      <c r="N386" s="2" t="s">
        <v>7634</v>
      </c>
      <c r="O386" s="2" t="s">
        <v>7634</v>
      </c>
      <c r="V386" s="8"/>
      <c r="W386" s="8"/>
    </row>
    <row r="387" spans="5:23" x14ac:dyDescent="0.35">
      <c r="E387" s="5"/>
      <c r="F387" s="3"/>
      <c r="G387" s="5"/>
      <c r="H387" s="3"/>
      <c r="I387" s="3"/>
      <c r="J387" s="3"/>
      <c r="K387" s="3"/>
      <c r="L387" s="3"/>
      <c r="N387" s="2" t="s">
        <v>7744</v>
      </c>
      <c r="O387" s="2" t="s">
        <v>7744</v>
      </c>
      <c r="V387" s="8"/>
      <c r="W387" s="8"/>
    </row>
    <row r="388" spans="5:23" x14ac:dyDescent="0.35">
      <c r="E388" s="5"/>
      <c r="F388" s="3"/>
      <c r="G388" s="5"/>
      <c r="H388" s="3"/>
      <c r="I388" s="3"/>
      <c r="J388" s="3"/>
      <c r="K388" s="3"/>
      <c r="L388" s="3"/>
      <c r="N388" s="2" t="s">
        <v>7746</v>
      </c>
      <c r="O388" s="2" t="s">
        <v>7746</v>
      </c>
      <c r="V388" s="8"/>
      <c r="W388" s="8"/>
    </row>
    <row r="389" spans="5:23" x14ac:dyDescent="0.35">
      <c r="E389" s="5"/>
      <c r="F389" s="3"/>
      <c r="G389" s="5"/>
      <c r="H389" s="3"/>
      <c r="I389" s="3"/>
      <c r="J389" s="3"/>
      <c r="K389" s="3"/>
      <c r="L389" s="3"/>
      <c r="N389" s="2" t="s">
        <v>7747</v>
      </c>
      <c r="O389" s="2" t="s">
        <v>7747</v>
      </c>
      <c r="V389" s="8"/>
      <c r="W389" s="8"/>
    </row>
    <row r="390" spans="5:23" x14ac:dyDescent="0.35">
      <c r="E390" s="5"/>
      <c r="F390" s="3"/>
      <c r="G390" s="5"/>
      <c r="H390" s="3"/>
      <c r="I390" s="3"/>
      <c r="J390" s="3"/>
      <c r="K390" s="3"/>
      <c r="L390" s="3"/>
      <c r="N390" s="2" t="s">
        <v>7616</v>
      </c>
      <c r="O390" s="2" t="s">
        <v>7616</v>
      </c>
      <c r="V390" s="8"/>
      <c r="W390" s="8"/>
    </row>
    <row r="391" spans="5:23" x14ac:dyDescent="0.35">
      <c r="E391" s="5"/>
      <c r="F391" s="3"/>
      <c r="G391" s="5"/>
      <c r="H391" s="3"/>
      <c r="I391" s="3"/>
      <c r="J391" s="3"/>
      <c r="K391" s="3"/>
      <c r="L391" s="3"/>
      <c r="N391" s="2" t="s">
        <v>7632</v>
      </c>
      <c r="O391" s="2" t="s">
        <v>7632</v>
      </c>
      <c r="V391" s="8"/>
      <c r="W391" s="8"/>
    </row>
    <row r="392" spans="5:23" x14ac:dyDescent="0.35">
      <c r="E392" s="5"/>
      <c r="F392" s="3"/>
      <c r="G392" s="5"/>
      <c r="H392" s="3"/>
      <c r="I392" s="3"/>
      <c r="J392" s="3"/>
      <c r="K392" s="3"/>
      <c r="L392" s="3"/>
      <c r="N392" s="2" t="s">
        <v>7624</v>
      </c>
      <c r="O392" s="2" t="s">
        <v>7624</v>
      </c>
      <c r="V392" s="8"/>
      <c r="W392" s="8"/>
    </row>
    <row r="393" spans="5:23" x14ac:dyDescent="0.35">
      <c r="E393" s="5"/>
      <c r="F393" s="3"/>
      <c r="G393" s="5"/>
      <c r="H393" s="3"/>
      <c r="I393" s="3"/>
      <c r="J393" s="3"/>
      <c r="K393" s="3"/>
      <c r="L393" s="3"/>
      <c r="N393" s="2" t="s">
        <v>7620</v>
      </c>
      <c r="O393" s="2" t="s">
        <v>7620</v>
      </c>
      <c r="V393" s="8"/>
      <c r="W393" s="8"/>
    </row>
    <row r="394" spans="5:23" x14ac:dyDescent="0.35">
      <c r="E394" s="5"/>
      <c r="F394" s="3"/>
      <c r="G394" s="5"/>
      <c r="H394" s="3"/>
      <c r="I394" s="3"/>
      <c r="J394" s="3"/>
      <c r="K394" s="3"/>
      <c r="L394" s="3"/>
      <c r="N394" s="2" t="s">
        <v>7759</v>
      </c>
      <c r="O394" s="2" t="s">
        <v>7759</v>
      </c>
      <c r="V394" s="8"/>
      <c r="W394" s="8"/>
    </row>
    <row r="395" spans="5:23" x14ac:dyDescent="0.35">
      <c r="E395" s="5"/>
      <c r="F395" s="3"/>
      <c r="G395" s="5"/>
      <c r="H395" s="3"/>
      <c r="I395" s="3"/>
      <c r="J395" s="3"/>
      <c r="K395" s="3"/>
      <c r="L395" s="3"/>
      <c r="N395" s="2" t="s">
        <v>303</v>
      </c>
      <c r="O395" s="2" t="s">
        <v>303</v>
      </c>
      <c r="V395" s="8"/>
      <c r="W395" s="8"/>
    </row>
    <row r="396" spans="5:23" x14ac:dyDescent="0.35">
      <c r="E396" s="5"/>
      <c r="F396" s="3"/>
      <c r="G396" s="5"/>
      <c r="H396" s="3"/>
      <c r="I396" s="3"/>
      <c r="J396" s="3"/>
      <c r="K396" s="3"/>
      <c r="L396" s="3"/>
      <c r="N396" s="2" t="s">
        <v>7734</v>
      </c>
      <c r="O396" s="2" t="s">
        <v>7734</v>
      </c>
      <c r="V396" s="8"/>
      <c r="W396" s="8"/>
    </row>
    <row r="397" spans="5:23" x14ac:dyDescent="0.35">
      <c r="E397" s="5"/>
      <c r="F397" s="3"/>
      <c r="G397" s="5"/>
      <c r="H397" s="3"/>
      <c r="I397" s="3"/>
      <c r="J397" s="3"/>
      <c r="K397" s="3"/>
      <c r="L397" s="3"/>
      <c r="N397" s="2" t="s">
        <v>315</v>
      </c>
      <c r="O397" s="2" t="s">
        <v>315</v>
      </c>
      <c r="V397" s="8"/>
      <c r="W397" s="8"/>
    </row>
    <row r="398" spans="5:23" x14ac:dyDescent="0.35">
      <c r="E398" s="5"/>
      <c r="F398" s="3"/>
      <c r="G398" s="5"/>
      <c r="H398" s="3"/>
      <c r="I398" s="3"/>
      <c r="J398" s="3"/>
      <c r="K398" s="3"/>
      <c r="L398" s="3"/>
      <c r="N398" s="2" t="s">
        <v>326</v>
      </c>
      <c r="O398" s="2" t="s">
        <v>326</v>
      </c>
      <c r="V398" s="8"/>
      <c r="W398" s="8"/>
    </row>
    <row r="399" spans="5:23" x14ac:dyDescent="0.35">
      <c r="E399" s="5"/>
      <c r="F399" s="3"/>
      <c r="G399" s="5"/>
      <c r="H399" s="3"/>
      <c r="I399" s="3"/>
      <c r="J399" s="3"/>
      <c r="K399" s="3"/>
      <c r="L399" s="3"/>
      <c r="N399" s="2" t="s">
        <v>346</v>
      </c>
      <c r="O399" s="2" t="s">
        <v>346</v>
      </c>
      <c r="V399" s="8"/>
      <c r="W399" s="8"/>
    </row>
    <row r="400" spans="5:23" x14ac:dyDescent="0.35">
      <c r="E400" s="5"/>
      <c r="F400" s="3"/>
      <c r="G400" s="5"/>
      <c r="H400" s="3"/>
      <c r="I400" s="3"/>
      <c r="J400" s="3"/>
      <c r="K400" s="3"/>
      <c r="L400" s="3"/>
      <c r="N400" s="2" t="s">
        <v>357</v>
      </c>
      <c r="O400" s="2" t="s">
        <v>357</v>
      </c>
      <c r="V400" s="8"/>
      <c r="W400" s="8"/>
    </row>
    <row r="401" spans="5:23" x14ac:dyDescent="0.35">
      <c r="E401" s="5"/>
      <c r="F401" s="3"/>
      <c r="G401" s="5"/>
      <c r="H401" s="3"/>
      <c r="I401" s="3"/>
      <c r="J401" s="3"/>
      <c r="K401" s="3"/>
      <c r="L401" s="3"/>
      <c r="N401" s="2" t="s">
        <v>368</v>
      </c>
      <c r="O401" s="2" t="s">
        <v>368</v>
      </c>
      <c r="V401" s="8"/>
      <c r="W401" s="8"/>
    </row>
    <row r="402" spans="5:23" x14ac:dyDescent="0.35">
      <c r="E402" s="5"/>
      <c r="F402" s="3"/>
      <c r="G402" s="5"/>
      <c r="H402" s="3"/>
      <c r="I402" s="3"/>
      <c r="J402" s="3"/>
      <c r="K402" s="3"/>
      <c r="L402" s="3"/>
      <c r="N402" s="2" t="s">
        <v>379</v>
      </c>
      <c r="O402" s="2" t="s">
        <v>379</v>
      </c>
      <c r="V402" s="8"/>
      <c r="W402" s="8"/>
    </row>
    <row r="403" spans="5:23" x14ac:dyDescent="0.35">
      <c r="E403" s="5"/>
      <c r="F403" s="3"/>
      <c r="G403" s="5"/>
      <c r="H403" s="3"/>
      <c r="I403" s="3"/>
      <c r="J403" s="3"/>
      <c r="K403" s="3"/>
      <c r="L403" s="3"/>
      <c r="N403" s="2" t="s">
        <v>390</v>
      </c>
      <c r="O403" s="2" t="s">
        <v>390</v>
      </c>
      <c r="V403" s="8"/>
      <c r="W403" s="8"/>
    </row>
    <row r="404" spans="5:23" x14ac:dyDescent="0.35">
      <c r="E404" s="5"/>
      <c r="F404" s="3"/>
      <c r="G404" s="5"/>
      <c r="H404" s="3"/>
      <c r="I404" s="3"/>
      <c r="J404" s="3"/>
      <c r="K404" s="3"/>
      <c r="L404" s="3"/>
      <c r="N404" s="2" t="s">
        <v>305</v>
      </c>
      <c r="O404" s="2" t="s">
        <v>305</v>
      </c>
      <c r="V404" s="8"/>
      <c r="W404" s="8"/>
    </row>
    <row r="405" spans="5:23" x14ac:dyDescent="0.35">
      <c r="E405" s="5"/>
      <c r="F405" s="3"/>
      <c r="G405" s="5"/>
      <c r="H405" s="3"/>
      <c r="I405" s="3"/>
      <c r="J405" s="3"/>
      <c r="K405" s="3"/>
      <c r="L405" s="3"/>
      <c r="N405" s="2" t="s">
        <v>306</v>
      </c>
      <c r="O405" s="2" t="s">
        <v>306</v>
      </c>
      <c r="V405" s="8"/>
      <c r="W405" s="8"/>
    </row>
    <row r="406" spans="5:23" x14ac:dyDescent="0.35">
      <c r="E406" s="5"/>
      <c r="F406" s="3"/>
      <c r="G406" s="5"/>
      <c r="H406" s="3"/>
      <c r="I406" s="3"/>
      <c r="J406" s="3"/>
      <c r="K406" s="3"/>
      <c r="L406" s="3"/>
      <c r="N406" s="2" t="s">
        <v>307</v>
      </c>
      <c r="O406" s="2" t="s">
        <v>307</v>
      </c>
      <c r="V406" s="8"/>
      <c r="W406" s="8"/>
    </row>
    <row r="407" spans="5:23" x14ac:dyDescent="0.35">
      <c r="E407" s="5"/>
      <c r="F407" s="3"/>
      <c r="G407" s="5"/>
      <c r="H407" s="3"/>
      <c r="I407" s="3"/>
      <c r="J407" s="3"/>
      <c r="K407" s="3"/>
      <c r="L407" s="3"/>
      <c r="N407" s="2" t="s">
        <v>308</v>
      </c>
      <c r="O407" s="2" t="s">
        <v>308</v>
      </c>
      <c r="V407" s="8"/>
      <c r="W407" s="8"/>
    </row>
    <row r="408" spans="5:23" x14ac:dyDescent="0.35">
      <c r="E408" s="5"/>
      <c r="F408" s="3"/>
      <c r="G408" s="5"/>
      <c r="H408" s="3"/>
      <c r="I408" s="3"/>
      <c r="J408" s="3"/>
      <c r="K408" s="3"/>
      <c r="L408" s="3"/>
      <c r="N408" s="2" t="s">
        <v>309</v>
      </c>
      <c r="O408" s="2" t="s">
        <v>309</v>
      </c>
      <c r="V408" s="8"/>
      <c r="W408" s="8"/>
    </row>
    <row r="409" spans="5:23" x14ac:dyDescent="0.35">
      <c r="E409" s="5"/>
      <c r="F409" s="3"/>
      <c r="G409" s="5"/>
      <c r="H409" s="3"/>
      <c r="I409" s="3"/>
      <c r="J409" s="3"/>
      <c r="K409" s="3"/>
      <c r="L409" s="3"/>
      <c r="N409" s="2" t="s">
        <v>311</v>
      </c>
      <c r="O409" s="2" t="s">
        <v>311</v>
      </c>
      <c r="V409" s="8"/>
      <c r="W409" s="8"/>
    </row>
    <row r="410" spans="5:23" x14ac:dyDescent="0.35">
      <c r="E410" s="5"/>
      <c r="F410" s="3"/>
      <c r="G410" s="5"/>
      <c r="H410" s="3"/>
      <c r="I410" s="3"/>
      <c r="J410" s="3"/>
      <c r="K410" s="3"/>
      <c r="L410" s="3"/>
      <c r="N410" s="2" t="s">
        <v>312</v>
      </c>
      <c r="O410" s="2" t="s">
        <v>312</v>
      </c>
      <c r="V410" s="8"/>
      <c r="W410" s="8"/>
    </row>
    <row r="411" spans="5:23" x14ac:dyDescent="0.35">
      <c r="E411" s="5"/>
      <c r="F411" s="3"/>
      <c r="G411" s="5"/>
      <c r="H411" s="3"/>
      <c r="I411" s="3"/>
      <c r="J411" s="3"/>
      <c r="K411" s="3"/>
      <c r="L411" s="3"/>
      <c r="N411" s="2" t="s">
        <v>313</v>
      </c>
      <c r="O411" s="2" t="s">
        <v>313</v>
      </c>
      <c r="V411" s="8"/>
      <c r="W411" s="8"/>
    </row>
    <row r="412" spans="5:23" x14ac:dyDescent="0.35">
      <c r="E412" s="5"/>
      <c r="F412" s="3"/>
      <c r="G412" s="5"/>
      <c r="H412" s="3"/>
      <c r="I412" s="3"/>
      <c r="J412" s="3"/>
      <c r="K412" s="3"/>
      <c r="L412" s="3"/>
      <c r="N412" s="2" t="s">
        <v>302</v>
      </c>
      <c r="O412" s="2" t="s">
        <v>302</v>
      </c>
      <c r="V412" s="8"/>
      <c r="W412" s="8"/>
    </row>
    <row r="413" spans="5:23" x14ac:dyDescent="0.35">
      <c r="E413" s="5"/>
      <c r="F413" s="3"/>
      <c r="G413" s="5"/>
      <c r="H413" s="3"/>
      <c r="I413" s="3"/>
      <c r="J413" s="3"/>
      <c r="K413" s="3"/>
      <c r="L413" s="3"/>
      <c r="N413" s="2" t="s">
        <v>316</v>
      </c>
      <c r="O413" s="2" t="s">
        <v>316</v>
      </c>
      <c r="V413" s="8"/>
      <c r="W413" s="8"/>
    </row>
    <row r="414" spans="5:23" x14ac:dyDescent="0.35">
      <c r="E414" s="5"/>
      <c r="F414" s="3"/>
      <c r="G414" s="5"/>
      <c r="H414" s="3"/>
      <c r="I414" s="3"/>
      <c r="J414" s="3"/>
      <c r="K414" s="3"/>
      <c r="L414" s="3"/>
      <c r="N414" s="2" t="s">
        <v>317</v>
      </c>
      <c r="O414" s="2" t="s">
        <v>317</v>
      </c>
      <c r="V414" s="8"/>
      <c r="W414" s="8"/>
    </row>
    <row r="415" spans="5:23" x14ac:dyDescent="0.35">
      <c r="E415" s="5"/>
      <c r="F415" s="3"/>
      <c r="G415" s="5"/>
      <c r="H415" s="3"/>
      <c r="I415" s="3"/>
      <c r="J415" s="3"/>
      <c r="K415" s="3"/>
      <c r="L415" s="3"/>
      <c r="N415" s="2" t="s">
        <v>318</v>
      </c>
      <c r="O415" s="2" t="s">
        <v>318</v>
      </c>
      <c r="V415" s="8"/>
      <c r="W415" s="8"/>
    </row>
    <row r="416" spans="5:23" x14ac:dyDescent="0.35">
      <c r="E416" s="5"/>
      <c r="F416" s="3"/>
      <c r="G416" s="5"/>
      <c r="H416" s="3"/>
      <c r="I416" s="3"/>
      <c r="J416" s="3"/>
      <c r="K416" s="3"/>
      <c r="L416" s="3"/>
      <c r="N416" s="2" t="s">
        <v>319</v>
      </c>
      <c r="O416" s="2" t="s">
        <v>319</v>
      </c>
      <c r="V416" s="8"/>
      <c r="W416" s="8"/>
    </row>
    <row r="417" spans="5:23" x14ac:dyDescent="0.35">
      <c r="E417" s="5"/>
      <c r="F417" s="3"/>
      <c r="G417" s="5"/>
      <c r="H417" s="3"/>
      <c r="I417" s="3"/>
      <c r="J417" s="3"/>
      <c r="K417" s="3"/>
      <c r="L417" s="3"/>
      <c r="N417" s="2" t="s">
        <v>320</v>
      </c>
      <c r="O417" s="2" t="s">
        <v>320</v>
      </c>
      <c r="V417" s="8"/>
      <c r="W417" s="8"/>
    </row>
    <row r="418" spans="5:23" x14ac:dyDescent="0.35">
      <c r="E418" s="5"/>
      <c r="F418" s="3"/>
      <c r="G418" s="5"/>
      <c r="H418" s="3"/>
      <c r="I418" s="3"/>
      <c r="J418" s="3"/>
      <c r="K418" s="3"/>
      <c r="L418" s="3"/>
      <c r="N418" s="2" t="s">
        <v>321</v>
      </c>
      <c r="O418" s="2" t="s">
        <v>321</v>
      </c>
      <c r="V418" s="8"/>
      <c r="W418" s="8"/>
    </row>
    <row r="419" spans="5:23" x14ac:dyDescent="0.35">
      <c r="E419" s="5"/>
      <c r="F419" s="3"/>
      <c r="G419" s="5"/>
      <c r="H419" s="3"/>
      <c r="I419" s="3"/>
      <c r="J419" s="3"/>
      <c r="K419" s="3"/>
      <c r="L419" s="3"/>
      <c r="N419" s="2" t="s">
        <v>322</v>
      </c>
      <c r="O419" s="2" t="s">
        <v>322</v>
      </c>
      <c r="V419" s="8"/>
      <c r="W419" s="8"/>
    </row>
    <row r="420" spans="5:23" x14ac:dyDescent="0.35">
      <c r="E420" s="5"/>
      <c r="F420" s="3"/>
      <c r="G420" s="5"/>
      <c r="H420" s="3"/>
      <c r="I420" s="3"/>
      <c r="J420" s="3"/>
      <c r="K420" s="3"/>
      <c r="L420" s="3"/>
      <c r="N420" s="2" t="s">
        <v>323</v>
      </c>
      <c r="O420" s="2" t="s">
        <v>323</v>
      </c>
      <c r="V420" s="8"/>
      <c r="W420" s="8"/>
    </row>
    <row r="421" spans="5:23" x14ac:dyDescent="0.35">
      <c r="E421" s="5"/>
      <c r="F421" s="3"/>
      <c r="G421" s="5"/>
      <c r="H421" s="3"/>
      <c r="I421" s="3"/>
      <c r="J421" s="3"/>
      <c r="K421" s="3"/>
      <c r="L421" s="3"/>
      <c r="N421" s="2" t="s">
        <v>324</v>
      </c>
      <c r="O421" s="2" t="s">
        <v>324</v>
      </c>
      <c r="V421" s="8"/>
      <c r="W421" s="8"/>
    </row>
    <row r="422" spans="5:23" x14ac:dyDescent="0.35">
      <c r="E422" s="5"/>
      <c r="F422" s="3"/>
      <c r="G422" s="5"/>
      <c r="H422" s="3"/>
      <c r="I422" s="3"/>
      <c r="J422" s="3"/>
      <c r="K422" s="3"/>
      <c r="L422" s="3"/>
      <c r="N422" s="2" t="s">
        <v>325</v>
      </c>
      <c r="O422" s="2" t="s">
        <v>325</v>
      </c>
      <c r="V422" s="8"/>
      <c r="W422" s="8"/>
    </row>
    <row r="423" spans="5:23" x14ac:dyDescent="0.35">
      <c r="E423" s="5"/>
      <c r="F423" s="3"/>
      <c r="G423" s="5"/>
      <c r="H423" s="3"/>
      <c r="I423" s="3"/>
      <c r="J423" s="3"/>
      <c r="K423" s="3"/>
      <c r="L423" s="3"/>
      <c r="N423" s="2" t="s">
        <v>327</v>
      </c>
      <c r="O423" s="2" t="s">
        <v>327</v>
      </c>
      <c r="V423" s="8"/>
      <c r="W423" s="8"/>
    </row>
    <row r="424" spans="5:23" x14ac:dyDescent="0.35">
      <c r="E424" s="5"/>
      <c r="F424" s="3"/>
      <c r="G424" s="5"/>
      <c r="H424" s="3"/>
      <c r="I424" s="3"/>
      <c r="J424" s="3"/>
      <c r="K424" s="3"/>
      <c r="L424" s="3"/>
      <c r="N424" s="2" t="s">
        <v>328</v>
      </c>
      <c r="O424" s="2" t="s">
        <v>328</v>
      </c>
      <c r="V424" s="8"/>
      <c r="W424" s="8"/>
    </row>
    <row r="425" spans="5:23" x14ac:dyDescent="0.35">
      <c r="E425" s="5"/>
      <c r="F425" s="3"/>
      <c r="G425" s="5"/>
      <c r="H425" s="3"/>
      <c r="I425" s="3"/>
      <c r="J425" s="3"/>
      <c r="K425" s="3"/>
      <c r="L425" s="3"/>
      <c r="N425" s="2" t="s">
        <v>329</v>
      </c>
      <c r="O425" s="2" t="s">
        <v>329</v>
      </c>
      <c r="V425" s="8"/>
      <c r="W425" s="8"/>
    </row>
    <row r="426" spans="5:23" x14ac:dyDescent="0.35">
      <c r="E426" s="5"/>
      <c r="F426" s="3"/>
      <c r="G426" s="5"/>
      <c r="H426" s="3"/>
      <c r="I426" s="3"/>
      <c r="J426" s="3"/>
      <c r="K426" s="3"/>
      <c r="L426" s="3"/>
      <c r="N426" s="2" t="s">
        <v>330</v>
      </c>
      <c r="O426" s="2" t="s">
        <v>330</v>
      </c>
      <c r="V426" s="8"/>
      <c r="W426" s="8"/>
    </row>
    <row r="427" spans="5:23" x14ac:dyDescent="0.35">
      <c r="E427" s="5"/>
      <c r="F427" s="3"/>
      <c r="G427" s="5"/>
      <c r="H427" s="3"/>
      <c r="I427" s="3"/>
      <c r="J427" s="3"/>
      <c r="K427" s="3"/>
      <c r="L427" s="3"/>
      <c r="N427" s="2" t="s">
        <v>331</v>
      </c>
      <c r="O427" s="2" t="s">
        <v>331</v>
      </c>
      <c r="V427" s="8"/>
      <c r="W427" s="8"/>
    </row>
    <row r="428" spans="5:23" x14ac:dyDescent="0.35">
      <c r="E428" s="5"/>
      <c r="F428" s="3"/>
      <c r="G428" s="5"/>
      <c r="H428" s="3"/>
      <c r="I428" s="3"/>
      <c r="J428" s="3"/>
      <c r="K428" s="3"/>
      <c r="L428" s="3"/>
      <c r="N428" s="2" t="s">
        <v>332</v>
      </c>
      <c r="O428" s="2" t="s">
        <v>332</v>
      </c>
      <c r="V428" s="8"/>
      <c r="W428" s="8"/>
    </row>
    <row r="429" spans="5:23" x14ac:dyDescent="0.35">
      <c r="E429" s="5"/>
      <c r="F429" s="3"/>
      <c r="G429" s="5"/>
      <c r="H429" s="3"/>
      <c r="I429" s="3"/>
      <c r="J429" s="3"/>
      <c r="K429" s="3"/>
      <c r="L429" s="3"/>
      <c r="N429" s="2" t="s">
        <v>333</v>
      </c>
      <c r="O429" s="2" t="s">
        <v>333</v>
      </c>
      <c r="V429" s="8"/>
      <c r="W429" s="8"/>
    </row>
    <row r="430" spans="5:23" x14ac:dyDescent="0.35">
      <c r="E430" s="5"/>
      <c r="F430" s="3"/>
      <c r="G430" s="5"/>
      <c r="H430" s="3"/>
      <c r="I430" s="3"/>
      <c r="J430" s="3"/>
      <c r="K430" s="3"/>
      <c r="L430" s="3"/>
      <c r="N430" s="2" t="s">
        <v>334</v>
      </c>
      <c r="O430" s="2" t="s">
        <v>334</v>
      </c>
      <c r="V430" s="8"/>
      <c r="W430" s="8"/>
    </row>
    <row r="431" spans="5:23" x14ac:dyDescent="0.35">
      <c r="E431" s="5"/>
      <c r="F431" s="3"/>
      <c r="G431" s="5"/>
      <c r="H431" s="3"/>
      <c r="I431" s="3"/>
      <c r="J431" s="3"/>
      <c r="K431" s="3"/>
      <c r="L431" s="3"/>
      <c r="N431" s="2" t="s">
        <v>335</v>
      </c>
      <c r="O431" s="2" t="s">
        <v>335</v>
      </c>
      <c r="V431" s="8"/>
      <c r="W431" s="8"/>
    </row>
    <row r="432" spans="5:23" x14ac:dyDescent="0.35">
      <c r="E432" s="5"/>
      <c r="F432" s="3"/>
      <c r="G432" s="5"/>
      <c r="H432" s="3"/>
      <c r="I432" s="3"/>
      <c r="J432" s="3"/>
      <c r="K432" s="3"/>
      <c r="L432" s="3"/>
      <c r="N432" s="2" t="s">
        <v>336</v>
      </c>
      <c r="O432" s="2" t="s">
        <v>336</v>
      </c>
      <c r="V432" s="8"/>
      <c r="W432" s="8"/>
    </row>
    <row r="433" spans="5:23" x14ac:dyDescent="0.35">
      <c r="E433" s="5"/>
      <c r="F433" s="3"/>
      <c r="G433" s="5"/>
      <c r="H433" s="3"/>
      <c r="I433" s="3"/>
      <c r="J433" s="3"/>
      <c r="K433" s="3"/>
      <c r="L433" s="3"/>
      <c r="N433" s="2" t="s">
        <v>337</v>
      </c>
      <c r="O433" s="2" t="s">
        <v>337</v>
      </c>
      <c r="V433" s="8"/>
      <c r="W433" s="8"/>
    </row>
    <row r="434" spans="5:23" x14ac:dyDescent="0.35">
      <c r="E434" s="5"/>
      <c r="F434" s="3"/>
      <c r="G434" s="5"/>
      <c r="H434" s="3"/>
      <c r="I434" s="3"/>
      <c r="J434" s="3"/>
      <c r="K434" s="3"/>
      <c r="L434" s="3"/>
      <c r="N434" s="2" t="s">
        <v>338</v>
      </c>
      <c r="O434" s="2" t="s">
        <v>338</v>
      </c>
      <c r="V434" s="8"/>
      <c r="W434" s="8"/>
    </row>
    <row r="435" spans="5:23" x14ac:dyDescent="0.35">
      <c r="E435" s="5"/>
      <c r="F435" s="3"/>
      <c r="G435" s="5"/>
      <c r="H435" s="3"/>
      <c r="I435" s="3"/>
      <c r="J435" s="3"/>
      <c r="K435" s="3"/>
      <c r="L435" s="3"/>
      <c r="N435" s="2" t="s">
        <v>339</v>
      </c>
      <c r="O435" s="2" t="s">
        <v>339</v>
      </c>
      <c r="V435" s="8"/>
      <c r="W435" s="8"/>
    </row>
    <row r="436" spans="5:23" x14ac:dyDescent="0.35">
      <c r="E436" s="5"/>
      <c r="F436" s="3"/>
      <c r="G436" s="5"/>
      <c r="H436" s="3"/>
      <c r="I436" s="3"/>
      <c r="J436" s="3"/>
      <c r="K436" s="3"/>
      <c r="L436" s="3"/>
      <c r="N436" s="2" t="s">
        <v>340</v>
      </c>
      <c r="O436" s="2" t="s">
        <v>340</v>
      </c>
      <c r="V436" s="8"/>
      <c r="W436" s="8"/>
    </row>
    <row r="437" spans="5:23" x14ac:dyDescent="0.35">
      <c r="E437" s="5"/>
      <c r="F437" s="3"/>
      <c r="G437" s="5"/>
      <c r="H437" s="3"/>
      <c r="I437" s="3"/>
      <c r="J437" s="3"/>
      <c r="K437" s="3"/>
      <c r="L437" s="3"/>
      <c r="N437" s="2" t="s">
        <v>341</v>
      </c>
      <c r="O437" s="2" t="s">
        <v>341</v>
      </c>
      <c r="V437" s="8"/>
      <c r="W437" s="8"/>
    </row>
    <row r="438" spans="5:23" x14ac:dyDescent="0.35">
      <c r="E438" s="5"/>
      <c r="F438" s="3"/>
      <c r="G438" s="5"/>
      <c r="H438" s="3"/>
      <c r="I438" s="3"/>
      <c r="J438" s="3"/>
      <c r="K438" s="3"/>
      <c r="L438" s="3"/>
      <c r="N438" s="2" t="s">
        <v>342</v>
      </c>
      <c r="O438" s="2" t="s">
        <v>342</v>
      </c>
      <c r="V438" s="8"/>
      <c r="W438" s="8"/>
    </row>
    <row r="439" spans="5:23" x14ac:dyDescent="0.35">
      <c r="E439" s="5"/>
      <c r="F439" s="3"/>
      <c r="G439" s="5"/>
      <c r="H439" s="3"/>
      <c r="I439" s="3"/>
      <c r="J439" s="3"/>
      <c r="K439" s="3"/>
      <c r="L439" s="3"/>
      <c r="N439" s="2" t="s">
        <v>343</v>
      </c>
      <c r="O439" s="2" t="s">
        <v>343</v>
      </c>
      <c r="V439" s="8"/>
      <c r="W439" s="8"/>
    </row>
    <row r="440" spans="5:23" x14ac:dyDescent="0.35">
      <c r="E440" s="5"/>
      <c r="F440" s="3"/>
      <c r="G440" s="5"/>
      <c r="H440" s="3"/>
      <c r="I440" s="3"/>
      <c r="J440" s="3"/>
      <c r="K440" s="3"/>
      <c r="L440" s="3"/>
      <c r="N440" s="2" t="s">
        <v>344</v>
      </c>
      <c r="O440" s="2" t="s">
        <v>344</v>
      </c>
      <c r="V440" s="8"/>
      <c r="W440" s="8"/>
    </row>
    <row r="441" spans="5:23" x14ac:dyDescent="0.35">
      <c r="E441" s="5"/>
      <c r="F441" s="3"/>
      <c r="G441" s="5"/>
      <c r="H441" s="3"/>
      <c r="I441" s="3"/>
      <c r="J441" s="3"/>
      <c r="K441" s="3"/>
      <c r="L441" s="3"/>
      <c r="N441" s="2" t="s">
        <v>345</v>
      </c>
      <c r="O441" s="2" t="s">
        <v>345</v>
      </c>
      <c r="V441" s="8"/>
      <c r="W441" s="8"/>
    </row>
    <row r="442" spans="5:23" x14ac:dyDescent="0.35">
      <c r="E442" s="5"/>
      <c r="F442" s="3"/>
      <c r="G442" s="5"/>
      <c r="H442" s="3"/>
      <c r="I442" s="3"/>
      <c r="J442" s="3"/>
      <c r="K442" s="3"/>
      <c r="L442" s="3"/>
      <c r="N442" s="2" t="s">
        <v>347</v>
      </c>
      <c r="O442" s="2" t="s">
        <v>347</v>
      </c>
      <c r="V442" s="8"/>
      <c r="W442" s="8"/>
    </row>
    <row r="443" spans="5:23" x14ac:dyDescent="0.35">
      <c r="E443" s="5"/>
      <c r="F443" s="3"/>
      <c r="G443" s="5"/>
      <c r="H443" s="3"/>
      <c r="I443" s="3"/>
      <c r="J443" s="3"/>
      <c r="K443" s="3"/>
      <c r="L443" s="3"/>
      <c r="N443" s="2" t="s">
        <v>348</v>
      </c>
      <c r="O443" s="2" t="s">
        <v>348</v>
      </c>
      <c r="V443" s="8"/>
      <c r="W443" s="8"/>
    </row>
    <row r="444" spans="5:23" x14ac:dyDescent="0.35">
      <c r="E444" s="5"/>
      <c r="F444" s="3"/>
      <c r="G444" s="5"/>
      <c r="H444" s="3"/>
      <c r="I444" s="3"/>
      <c r="J444" s="3"/>
      <c r="K444" s="3"/>
      <c r="L444" s="3"/>
      <c r="N444" s="2" t="s">
        <v>349</v>
      </c>
      <c r="O444" s="2" t="s">
        <v>349</v>
      </c>
      <c r="V444" s="8"/>
      <c r="W444" s="8"/>
    </row>
    <row r="445" spans="5:23" x14ac:dyDescent="0.35">
      <c r="E445" s="5"/>
      <c r="F445" s="3"/>
      <c r="G445" s="5"/>
      <c r="H445" s="3"/>
      <c r="I445" s="3"/>
      <c r="J445" s="3"/>
      <c r="K445" s="3"/>
      <c r="L445" s="3"/>
      <c r="N445" s="2" t="s">
        <v>350</v>
      </c>
      <c r="O445" s="2" t="s">
        <v>350</v>
      </c>
      <c r="V445" s="8"/>
      <c r="W445" s="8"/>
    </row>
    <row r="446" spans="5:23" x14ac:dyDescent="0.35">
      <c r="E446" s="5"/>
      <c r="F446" s="3"/>
      <c r="G446" s="5"/>
      <c r="H446" s="3"/>
      <c r="I446" s="3"/>
      <c r="J446" s="3"/>
      <c r="K446" s="3"/>
      <c r="L446" s="3"/>
      <c r="N446" s="2" t="s">
        <v>351</v>
      </c>
      <c r="O446" s="2" t="s">
        <v>351</v>
      </c>
      <c r="V446" s="8"/>
      <c r="W446" s="8"/>
    </row>
    <row r="447" spans="5:23" x14ac:dyDescent="0.35">
      <c r="E447" s="5"/>
      <c r="F447" s="3"/>
      <c r="G447" s="5"/>
      <c r="H447" s="3"/>
      <c r="I447" s="3"/>
      <c r="J447" s="3"/>
      <c r="K447" s="3"/>
      <c r="L447" s="3"/>
      <c r="N447" s="2" t="s">
        <v>352</v>
      </c>
      <c r="O447" s="2" t="s">
        <v>352</v>
      </c>
      <c r="V447" s="8"/>
      <c r="W447" s="8"/>
    </row>
    <row r="448" spans="5:23" x14ac:dyDescent="0.35">
      <c r="E448" s="5"/>
      <c r="F448" s="3"/>
      <c r="G448" s="5"/>
      <c r="H448" s="3"/>
      <c r="I448" s="3"/>
      <c r="J448" s="3"/>
      <c r="K448" s="3"/>
      <c r="L448" s="3"/>
      <c r="N448" s="2" t="s">
        <v>353</v>
      </c>
      <c r="O448" s="2" t="s">
        <v>353</v>
      </c>
      <c r="V448" s="8"/>
      <c r="W448" s="8"/>
    </row>
    <row r="449" spans="5:23" x14ac:dyDescent="0.35">
      <c r="E449" s="5"/>
      <c r="F449" s="3"/>
      <c r="G449" s="5"/>
      <c r="H449" s="3"/>
      <c r="I449" s="3"/>
      <c r="J449" s="3"/>
      <c r="K449" s="3"/>
      <c r="L449" s="3"/>
      <c r="N449" s="2" t="s">
        <v>354</v>
      </c>
      <c r="O449" s="2" t="s">
        <v>354</v>
      </c>
      <c r="V449" s="8"/>
      <c r="W449" s="8"/>
    </row>
    <row r="450" spans="5:23" x14ac:dyDescent="0.35">
      <c r="E450" s="5"/>
      <c r="F450" s="3"/>
      <c r="G450" s="5"/>
      <c r="H450" s="3"/>
      <c r="I450" s="3"/>
      <c r="J450" s="3"/>
      <c r="K450" s="3"/>
      <c r="L450" s="3"/>
      <c r="N450" s="2" t="s">
        <v>355</v>
      </c>
      <c r="O450" s="2" t="s">
        <v>355</v>
      </c>
      <c r="V450" s="8"/>
      <c r="W450" s="8"/>
    </row>
    <row r="451" spans="5:23" x14ac:dyDescent="0.35">
      <c r="E451" s="5"/>
      <c r="F451" s="3"/>
      <c r="G451" s="5"/>
      <c r="H451" s="3"/>
      <c r="I451" s="3"/>
      <c r="J451" s="3"/>
      <c r="K451" s="3"/>
      <c r="L451" s="3"/>
      <c r="N451" s="2" t="s">
        <v>356</v>
      </c>
      <c r="O451" s="2" t="s">
        <v>356</v>
      </c>
      <c r="V451" s="8"/>
      <c r="W451" s="8"/>
    </row>
    <row r="452" spans="5:23" x14ac:dyDescent="0.35">
      <c r="E452" s="5"/>
      <c r="F452" s="3"/>
      <c r="G452" s="5"/>
      <c r="H452" s="3"/>
      <c r="I452" s="3"/>
      <c r="J452" s="3"/>
      <c r="K452" s="3"/>
      <c r="L452" s="3"/>
      <c r="N452" s="2" t="s">
        <v>358</v>
      </c>
      <c r="O452" s="2" t="s">
        <v>358</v>
      </c>
      <c r="V452" s="8"/>
      <c r="W452" s="8"/>
    </row>
    <row r="453" spans="5:23" x14ac:dyDescent="0.35">
      <c r="E453" s="5"/>
      <c r="F453" s="3"/>
      <c r="G453" s="5"/>
      <c r="H453" s="3"/>
      <c r="I453" s="3"/>
      <c r="J453" s="3"/>
      <c r="K453" s="3"/>
      <c r="L453" s="3"/>
      <c r="N453" s="2" t="s">
        <v>359</v>
      </c>
      <c r="O453" s="2" t="s">
        <v>359</v>
      </c>
      <c r="V453" s="8"/>
      <c r="W453" s="8"/>
    </row>
    <row r="454" spans="5:23" x14ac:dyDescent="0.35">
      <c r="E454" s="5"/>
      <c r="F454" s="3"/>
      <c r="G454" s="5"/>
      <c r="H454" s="3"/>
      <c r="I454" s="3"/>
      <c r="J454" s="3"/>
      <c r="K454" s="3"/>
      <c r="L454" s="3"/>
      <c r="N454" s="2" t="s">
        <v>360</v>
      </c>
      <c r="O454" s="2" t="s">
        <v>360</v>
      </c>
      <c r="V454" s="8"/>
      <c r="W454" s="8"/>
    </row>
    <row r="455" spans="5:23" x14ac:dyDescent="0.35">
      <c r="E455" s="5"/>
      <c r="F455" s="3"/>
      <c r="G455" s="5"/>
      <c r="H455" s="3"/>
      <c r="I455" s="3"/>
      <c r="J455" s="3"/>
      <c r="K455" s="3"/>
      <c r="L455" s="3"/>
      <c r="N455" s="2" t="s">
        <v>361</v>
      </c>
      <c r="O455" s="2" t="s">
        <v>361</v>
      </c>
      <c r="V455" s="8"/>
      <c r="W455" s="8"/>
    </row>
    <row r="456" spans="5:23" x14ac:dyDescent="0.35">
      <c r="E456" s="5"/>
      <c r="F456" s="3"/>
      <c r="G456" s="5"/>
      <c r="H456" s="3"/>
      <c r="I456" s="3"/>
      <c r="J456" s="3"/>
      <c r="K456" s="3"/>
      <c r="L456" s="3"/>
      <c r="N456" s="2" t="s">
        <v>362</v>
      </c>
      <c r="O456" s="2" t="s">
        <v>362</v>
      </c>
      <c r="V456" s="8"/>
      <c r="W456" s="8"/>
    </row>
    <row r="457" spans="5:23" x14ac:dyDescent="0.35">
      <c r="E457" s="5"/>
      <c r="F457" s="3"/>
      <c r="G457" s="5"/>
      <c r="H457" s="3"/>
      <c r="I457" s="3"/>
      <c r="J457" s="3"/>
      <c r="K457" s="3"/>
      <c r="L457" s="3"/>
      <c r="N457" s="2" t="s">
        <v>363</v>
      </c>
      <c r="O457" s="2" t="s">
        <v>363</v>
      </c>
      <c r="V457" s="8"/>
      <c r="W457" s="8"/>
    </row>
    <row r="458" spans="5:23" x14ac:dyDescent="0.35">
      <c r="E458" s="5"/>
      <c r="F458" s="3"/>
      <c r="G458" s="5"/>
      <c r="H458" s="3"/>
      <c r="I458" s="3"/>
      <c r="J458" s="3"/>
      <c r="K458" s="3"/>
      <c r="L458" s="3"/>
      <c r="N458" s="2" t="s">
        <v>364</v>
      </c>
      <c r="O458" s="2" t="s">
        <v>364</v>
      </c>
      <c r="V458" s="8"/>
      <c r="W458" s="8"/>
    </row>
    <row r="459" spans="5:23" x14ac:dyDescent="0.35">
      <c r="E459" s="5"/>
      <c r="F459" s="3"/>
      <c r="G459" s="5"/>
      <c r="H459" s="3"/>
      <c r="I459" s="3"/>
      <c r="J459" s="3"/>
      <c r="K459" s="3"/>
      <c r="L459" s="3"/>
      <c r="N459" s="2" t="s">
        <v>365</v>
      </c>
      <c r="O459" s="2" t="s">
        <v>365</v>
      </c>
      <c r="V459" s="8"/>
      <c r="W459" s="8"/>
    </row>
    <row r="460" spans="5:23" x14ac:dyDescent="0.35">
      <c r="E460" s="5"/>
      <c r="F460" s="3"/>
      <c r="G460" s="5"/>
      <c r="H460" s="3"/>
      <c r="I460" s="3"/>
      <c r="J460" s="3"/>
      <c r="K460" s="3"/>
      <c r="L460" s="3"/>
      <c r="N460" s="2" t="s">
        <v>366</v>
      </c>
      <c r="O460" s="2" t="s">
        <v>366</v>
      </c>
      <c r="V460" s="8"/>
      <c r="W460" s="8"/>
    </row>
    <row r="461" spans="5:23" x14ac:dyDescent="0.35">
      <c r="E461" s="5"/>
      <c r="F461" s="3"/>
      <c r="G461" s="5"/>
      <c r="H461" s="3"/>
      <c r="I461" s="3"/>
      <c r="J461" s="3"/>
      <c r="K461" s="3"/>
      <c r="L461" s="3"/>
      <c r="N461" s="2" t="s">
        <v>367</v>
      </c>
      <c r="O461" s="2" t="s">
        <v>367</v>
      </c>
      <c r="V461" s="8"/>
      <c r="W461" s="8"/>
    </row>
    <row r="462" spans="5:23" x14ac:dyDescent="0.35">
      <c r="E462" s="5"/>
      <c r="F462" s="3"/>
      <c r="G462" s="5"/>
      <c r="H462" s="3"/>
      <c r="I462" s="3"/>
      <c r="J462" s="3"/>
      <c r="K462" s="3"/>
      <c r="L462" s="3"/>
      <c r="N462" s="2" t="s">
        <v>369</v>
      </c>
      <c r="O462" s="2" t="s">
        <v>369</v>
      </c>
      <c r="V462" s="8"/>
      <c r="W462" s="8"/>
    </row>
    <row r="463" spans="5:23" x14ac:dyDescent="0.35">
      <c r="E463" s="5"/>
      <c r="F463" s="3"/>
      <c r="G463" s="5"/>
      <c r="H463" s="3"/>
      <c r="I463" s="3"/>
      <c r="J463" s="3"/>
      <c r="K463" s="3"/>
      <c r="L463" s="3"/>
      <c r="N463" s="2" t="s">
        <v>370</v>
      </c>
      <c r="O463" s="2" t="s">
        <v>370</v>
      </c>
      <c r="V463" s="8"/>
      <c r="W463" s="8"/>
    </row>
    <row r="464" spans="5:23" x14ac:dyDescent="0.35">
      <c r="E464" s="5"/>
      <c r="F464" s="3"/>
      <c r="G464" s="5"/>
      <c r="H464" s="3"/>
      <c r="I464" s="3"/>
      <c r="J464" s="3"/>
      <c r="K464" s="3"/>
      <c r="L464" s="3"/>
      <c r="N464" s="2" t="s">
        <v>371</v>
      </c>
      <c r="O464" s="2" t="s">
        <v>371</v>
      </c>
      <c r="V464" s="8"/>
      <c r="W464" s="8"/>
    </row>
    <row r="465" spans="5:23" x14ac:dyDescent="0.35">
      <c r="E465" s="5"/>
      <c r="F465" s="3"/>
      <c r="G465" s="5"/>
      <c r="H465" s="3"/>
      <c r="I465" s="3"/>
      <c r="J465" s="3"/>
      <c r="K465" s="3"/>
      <c r="L465" s="3"/>
      <c r="N465" s="2" t="s">
        <v>372</v>
      </c>
      <c r="O465" s="2" t="s">
        <v>372</v>
      </c>
      <c r="V465" s="8"/>
      <c r="W465" s="8"/>
    </row>
    <row r="466" spans="5:23" x14ac:dyDescent="0.35">
      <c r="E466" s="5"/>
      <c r="F466" s="3"/>
      <c r="G466" s="5"/>
      <c r="H466" s="3"/>
      <c r="I466" s="3"/>
      <c r="J466" s="3"/>
      <c r="K466" s="3"/>
      <c r="L466" s="3"/>
      <c r="N466" s="2" t="s">
        <v>373</v>
      </c>
      <c r="O466" s="2" t="s">
        <v>373</v>
      </c>
      <c r="V466" s="8"/>
      <c r="W466" s="8"/>
    </row>
    <row r="467" spans="5:23" x14ac:dyDescent="0.35">
      <c r="E467" s="5"/>
      <c r="F467" s="3"/>
      <c r="G467" s="5"/>
      <c r="H467" s="3"/>
      <c r="I467" s="3"/>
      <c r="J467" s="3"/>
      <c r="K467" s="3"/>
      <c r="L467" s="3"/>
      <c r="N467" s="2" t="s">
        <v>374</v>
      </c>
      <c r="O467" s="2" t="s">
        <v>374</v>
      </c>
      <c r="V467" s="8"/>
      <c r="W467" s="8"/>
    </row>
    <row r="468" spans="5:23" x14ac:dyDescent="0.35">
      <c r="E468" s="5"/>
      <c r="F468" s="3"/>
      <c r="G468" s="5"/>
      <c r="H468" s="3"/>
      <c r="I468" s="3"/>
      <c r="J468" s="3"/>
      <c r="K468" s="3"/>
      <c r="L468" s="3"/>
      <c r="N468" s="2" t="s">
        <v>375</v>
      </c>
      <c r="O468" s="2" t="s">
        <v>375</v>
      </c>
      <c r="V468" s="8"/>
      <c r="W468" s="8"/>
    </row>
    <row r="469" spans="5:23" x14ac:dyDescent="0.35">
      <c r="E469" s="5"/>
      <c r="F469" s="3"/>
      <c r="G469" s="5"/>
      <c r="H469" s="3"/>
      <c r="I469" s="3"/>
      <c r="J469" s="3"/>
      <c r="K469" s="3"/>
      <c r="L469" s="3"/>
      <c r="N469" s="2" t="s">
        <v>376</v>
      </c>
      <c r="O469" s="2" t="s">
        <v>376</v>
      </c>
      <c r="V469" s="8"/>
      <c r="W469" s="8"/>
    </row>
    <row r="470" spans="5:23" x14ac:dyDescent="0.35">
      <c r="E470" s="5"/>
      <c r="F470" s="3"/>
      <c r="G470" s="5"/>
      <c r="H470" s="3"/>
      <c r="I470" s="3"/>
      <c r="J470" s="3"/>
      <c r="K470" s="3"/>
      <c r="L470" s="3"/>
      <c r="N470" s="2" t="s">
        <v>377</v>
      </c>
      <c r="O470" s="2" t="s">
        <v>377</v>
      </c>
      <c r="V470" s="8"/>
      <c r="W470" s="8"/>
    </row>
    <row r="471" spans="5:23" x14ac:dyDescent="0.35">
      <c r="E471" s="5"/>
      <c r="F471" s="3"/>
      <c r="G471" s="5"/>
      <c r="H471" s="3"/>
      <c r="I471" s="3"/>
      <c r="J471" s="3"/>
      <c r="K471" s="3"/>
      <c r="L471" s="3"/>
      <c r="N471" s="2" t="s">
        <v>378</v>
      </c>
      <c r="O471" s="2" t="s">
        <v>378</v>
      </c>
      <c r="V471" s="8"/>
      <c r="W471" s="8"/>
    </row>
    <row r="472" spans="5:23" x14ac:dyDescent="0.35">
      <c r="E472" s="5"/>
      <c r="F472" s="3"/>
      <c r="G472" s="5"/>
      <c r="H472" s="3"/>
      <c r="I472" s="3"/>
      <c r="J472" s="3"/>
      <c r="K472" s="3"/>
      <c r="L472" s="3"/>
      <c r="N472" s="2" t="s">
        <v>380</v>
      </c>
      <c r="O472" s="2" t="s">
        <v>380</v>
      </c>
      <c r="V472" s="8"/>
      <c r="W472" s="8"/>
    </row>
    <row r="473" spans="5:23" x14ac:dyDescent="0.35">
      <c r="E473" s="5"/>
      <c r="F473" s="3"/>
      <c r="G473" s="5"/>
      <c r="H473" s="3"/>
      <c r="I473" s="3"/>
      <c r="J473" s="3"/>
      <c r="K473" s="3"/>
      <c r="L473" s="3"/>
      <c r="N473" s="2" t="s">
        <v>381</v>
      </c>
      <c r="O473" s="2" t="s">
        <v>381</v>
      </c>
      <c r="V473" s="8"/>
      <c r="W473" s="8"/>
    </row>
    <row r="474" spans="5:23" x14ac:dyDescent="0.35">
      <c r="E474" s="5"/>
      <c r="F474" s="3"/>
      <c r="G474" s="5"/>
      <c r="H474" s="3"/>
      <c r="I474" s="3"/>
      <c r="J474" s="3"/>
      <c r="K474" s="3"/>
      <c r="L474" s="3"/>
      <c r="N474" s="2" t="s">
        <v>383</v>
      </c>
      <c r="O474" s="2" t="s">
        <v>383</v>
      </c>
      <c r="V474" s="8"/>
      <c r="W474" s="8"/>
    </row>
    <row r="475" spans="5:23" x14ac:dyDescent="0.35">
      <c r="E475" s="5"/>
      <c r="F475" s="3"/>
      <c r="G475" s="5"/>
      <c r="H475" s="3"/>
      <c r="I475" s="3"/>
      <c r="J475" s="3"/>
      <c r="K475" s="3"/>
      <c r="L475" s="3"/>
      <c r="N475" s="2" t="s">
        <v>384</v>
      </c>
      <c r="O475" s="2" t="s">
        <v>384</v>
      </c>
      <c r="V475" s="8"/>
      <c r="W475" s="8"/>
    </row>
    <row r="476" spans="5:23" x14ac:dyDescent="0.35">
      <c r="E476" s="5"/>
      <c r="F476" s="3"/>
      <c r="G476" s="5"/>
      <c r="H476" s="3"/>
      <c r="I476" s="3"/>
      <c r="J476" s="3"/>
      <c r="K476" s="3"/>
      <c r="L476" s="3"/>
      <c r="N476" s="2" t="s">
        <v>385</v>
      </c>
      <c r="O476" s="2" t="s">
        <v>385</v>
      </c>
      <c r="V476" s="8"/>
      <c r="W476" s="8"/>
    </row>
    <row r="477" spans="5:23" x14ac:dyDescent="0.35">
      <c r="E477" s="5"/>
      <c r="F477" s="3"/>
      <c r="G477" s="5"/>
      <c r="H477" s="3"/>
      <c r="I477" s="3"/>
      <c r="J477" s="3"/>
      <c r="K477" s="3"/>
      <c r="L477" s="3"/>
      <c r="N477" s="2" t="s">
        <v>386</v>
      </c>
      <c r="O477" s="2" t="s">
        <v>386</v>
      </c>
      <c r="V477" s="8"/>
      <c r="W477" s="8"/>
    </row>
    <row r="478" spans="5:23" x14ac:dyDescent="0.35">
      <c r="E478" s="5"/>
      <c r="F478" s="3"/>
      <c r="G478" s="5"/>
      <c r="H478" s="3"/>
      <c r="I478" s="3"/>
      <c r="J478" s="3"/>
      <c r="K478" s="3"/>
      <c r="L478" s="3"/>
      <c r="N478" s="2" t="s">
        <v>387</v>
      </c>
      <c r="O478" s="2" t="s">
        <v>387</v>
      </c>
      <c r="V478" s="8"/>
      <c r="W478" s="8"/>
    </row>
    <row r="479" spans="5:23" x14ac:dyDescent="0.35">
      <c r="E479" s="5"/>
      <c r="F479" s="3"/>
      <c r="G479" s="5"/>
      <c r="H479" s="3"/>
      <c r="I479" s="3"/>
      <c r="J479" s="3"/>
      <c r="K479" s="3"/>
      <c r="L479" s="3"/>
      <c r="N479" s="2" t="s">
        <v>388</v>
      </c>
      <c r="O479" s="2" t="s">
        <v>388</v>
      </c>
      <c r="V479" s="8"/>
      <c r="W479" s="8"/>
    </row>
    <row r="480" spans="5:23" x14ac:dyDescent="0.35">
      <c r="E480" s="5"/>
      <c r="F480" s="3"/>
      <c r="G480" s="5"/>
      <c r="H480" s="3"/>
      <c r="I480" s="3"/>
      <c r="J480" s="3"/>
      <c r="K480" s="3"/>
      <c r="L480" s="3"/>
      <c r="N480" s="2" t="s">
        <v>389</v>
      </c>
      <c r="O480" s="2" t="s">
        <v>389</v>
      </c>
      <c r="V480" s="8"/>
      <c r="W480" s="8"/>
    </row>
    <row r="481" spans="5:23" x14ac:dyDescent="0.35">
      <c r="E481" s="5"/>
      <c r="F481" s="3"/>
      <c r="G481" s="5"/>
      <c r="H481" s="3"/>
      <c r="I481" s="3"/>
      <c r="J481" s="3"/>
      <c r="K481" s="3"/>
      <c r="L481" s="3"/>
      <c r="N481" s="2" t="s">
        <v>391</v>
      </c>
      <c r="O481" s="2" t="s">
        <v>391</v>
      </c>
      <c r="V481" s="8"/>
      <c r="W481" s="8"/>
    </row>
    <row r="482" spans="5:23" x14ac:dyDescent="0.35">
      <c r="E482" s="5"/>
      <c r="F482" s="3"/>
      <c r="G482" s="5"/>
      <c r="H482" s="3"/>
      <c r="I482" s="3"/>
      <c r="J482" s="3"/>
      <c r="K482" s="3"/>
      <c r="L482" s="3"/>
      <c r="N482" s="2" t="s">
        <v>392</v>
      </c>
      <c r="O482" s="2" t="s">
        <v>392</v>
      </c>
      <c r="V482" s="8"/>
      <c r="W482" s="8"/>
    </row>
    <row r="483" spans="5:23" x14ac:dyDescent="0.35">
      <c r="E483" s="5"/>
      <c r="F483" s="3"/>
      <c r="G483" s="5"/>
      <c r="H483" s="3"/>
      <c r="I483" s="3"/>
      <c r="J483" s="3"/>
      <c r="K483" s="3"/>
      <c r="L483" s="3"/>
      <c r="N483" s="2" t="s">
        <v>393</v>
      </c>
      <c r="O483" s="2" t="s">
        <v>393</v>
      </c>
      <c r="V483" s="8"/>
      <c r="W483" s="8"/>
    </row>
    <row r="484" spans="5:23" x14ac:dyDescent="0.35">
      <c r="E484" s="5"/>
      <c r="F484" s="3"/>
      <c r="G484" s="5"/>
      <c r="H484" s="3"/>
      <c r="I484" s="3"/>
      <c r="J484" s="3"/>
      <c r="K484" s="3"/>
      <c r="L484" s="3"/>
      <c r="N484" s="2" t="s">
        <v>394</v>
      </c>
      <c r="O484" s="2" t="s">
        <v>394</v>
      </c>
      <c r="V484" s="8"/>
      <c r="W484" s="8"/>
    </row>
    <row r="485" spans="5:23" x14ac:dyDescent="0.35">
      <c r="E485" s="5"/>
      <c r="F485" s="3"/>
      <c r="G485" s="5"/>
      <c r="H485" s="3"/>
      <c r="I485" s="3"/>
      <c r="J485" s="3"/>
      <c r="K485" s="3"/>
      <c r="L485" s="3"/>
      <c r="N485" s="2" t="s">
        <v>395</v>
      </c>
      <c r="O485" s="2" t="s">
        <v>395</v>
      </c>
      <c r="V485" s="8"/>
      <c r="W485" s="8"/>
    </row>
    <row r="486" spans="5:23" x14ac:dyDescent="0.35">
      <c r="E486" s="5"/>
      <c r="F486" s="3"/>
      <c r="G486" s="5"/>
      <c r="H486" s="3"/>
      <c r="I486" s="3"/>
      <c r="J486" s="3"/>
      <c r="K486" s="3"/>
      <c r="L486" s="3"/>
      <c r="N486" s="2" t="s">
        <v>396</v>
      </c>
      <c r="O486" s="2" t="s">
        <v>396</v>
      </c>
      <c r="V486" s="8"/>
      <c r="W486" s="8"/>
    </row>
    <row r="487" spans="5:23" x14ac:dyDescent="0.35">
      <c r="E487" s="5"/>
      <c r="F487" s="3"/>
      <c r="G487" s="5"/>
      <c r="H487" s="3"/>
      <c r="I487" s="3"/>
      <c r="J487" s="3"/>
      <c r="K487" s="3"/>
      <c r="L487" s="3"/>
      <c r="N487" s="2" t="s">
        <v>397</v>
      </c>
      <c r="O487" s="2" t="s">
        <v>397</v>
      </c>
      <c r="V487" s="8"/>
      <c r="W487" s="8"/>
    </row>
    <row r="488" spans="5:23" x14ac:dyDescent="0.35">
      <c r="E488" s="5"/>
      <c r="F488" s="3"/>
      <c r="G488" s="5"/>
      <c r="H488" s="3"/>
      <c r="I488" s="3"/>
      <c r="J488" s="3"/>
      <c r="K488" s="3"/>
      <c r="L488" s="3"/>
      <c r="N488" s="2" t="s">
        <v>398</v>
      </c>
      <c r="O488" s="2" t="s">
        <v>398</v>
      </c>
      <c r="V488" s="8"/>
      <c r="W488" s="8"/>
    </row>
    <row r="489" spans="5:23" x14ac:dyDescent="0.35">
      <c r="E489" s="5"/>
      <c r="F489" s="3"/>
      <c r="G489" s="5"/>
      <c r="H489" s="3"/>
      <c r="I489" s="3"/>
      <c r="J489" s="3"/>
      <c r="K489" s="3"/>
      <c r="L489" s="3"/>
      <c r="N489" s="2" t="s">
        <v>382</v>
      </c>
      <c r="O489" s="2" t="s">
        <v>382</v>
      </c>
      <c r="V489" s="8"/>
      <c r="W489" s="8"/>
    </row>
    <row r="490" spans="5:23" x14ac:dyDescent="0.35">
      <c r="E490" s="5"/>
      <c r="F490" s="3"/>
      <c r="G490" s="5"/>
      <c r="H490" s="3"/>
      <c r="I490" s="3"/>
      <c r="J490" s="3"/>
      <c r="K490" s="3"/>
      <c r="L490" s="3"/>
      <c r="N490" s="2" t="s">
        <v>7757</v>
      </c>
      <c r="O490" s="2" t="s">
        <v>7757</v>
      </c>
      <c r="V490" s="8"/>
      <c r="W490" s="8"/>
    </row>
    <row r="491" spans="5:23" x14ac:dyDescent="0.35">
      <c r="E491" s="5"/>
      <c r="F491" s="3"/>
      <c r="G491" s="5"/>
      <c r="H491" s="3"/>
      <c r="I491" s="3"/>
      <c r="J491" s="3"/>
      <c r="K491" s="3"/>
      <c r="L491" s="3"/>
      <c r="N491" s="2" t="s">
        <v>7765</v>
      </c>
      <c r="O491" s="2" t="s">
        <v>7765</v>
      </c>
      <c r="V491" s="8"/>
      <c r="W491" s="8"/>
    </row>
    <row r="492" spans="5:23" x14ac:dyDescent="0.35">
      <c r="E492" s="5"/>
      <c r="F492" s="3"/>
      <c r="G492" s="5"/>
      <c r="H492" s="3"/>
      <c r="I492" s="3"/>
      <c r="J492" s="3"/>
      <c r="K492" s="3"/>
      <c r="L492" s="3"/>
      <c r="N492" s="2" t="s">
        <v>7682</v>
      </c>
      <c r="O492" s="2" t="s">
        <v>7682</v>
      </c>
      <c r="V492" s="8"/>
      <c r="W492" s="8"/>
    </row>
    <row r="493" spans="5:23" x14ac:dyDescent="0.35">
      <c r="E493" s="5"/>
      <c r="F493" s="3"/>
      <c r="G493" s="5"/>
      <c r="H493" s="3"/>
      <c r="I493" s="3"/>
      <c r="J493" s="3"/>
      <c r="K493" s="3"/>
      <c r="L493" s="3"/>
      <c r="N493" s="2" t="s">
        <v>7761</v>
      </c>
      <c r="O493" s="2" t="s">
        <v>7761</v>
      </c>
      <c r="V493" s="8"/>
      <c r="W493" s="8"/>
    </row>
    <row r="494" spans="5:23" x14ac:dyDescent="0.35">
      <c r="E494" s="5"/>
      <c r="F494" s="3"/>
      <c r="G494" s="5"/>
      <c r="H494" s="3"/>
      <c r="I494" s="3"/>
      <c r="J494" s="3"/>
      <c r="K494" s="3"/>
      <c r="L494" s="3"/>
      <c r="N494" s="2" t="s">
        <v>7768</v>
      </c>
      <c r="O494" s="2" t="s">
        <v>7768</v>
      </c>
      <c r="V494" s="8"/>
      <c r="W494" s="8"/>
    </row>
    <row r="495" spans="5:23" x14ac:dyDescent="0.35">
      <c r="E495" s="5"/>
      <c r="F495" s="3"/>
      <c r="G495" s="5"/>
      <c r="H495" s="3"/>
      <c r="I495" s="3"/>
      <c r="J495" s="3"/>
      <c r="K495" s="3"/>
      <c r="L495" s="3"/>
      <c r="N495" s="2" t="s">
        <v>7752</v>
      </c>
      <c r="O495" s="2" t="s">
        <v>7752</v>
      </c>
      <c r="V495" s="8"/>
      <c r="W495" s="8"/>
    </row>
    <row r="496" spans="5:23" x14ac:dyDescent="0.35">
      <c r="E496" s="5"/>
      <c r="F496" s="3"/>
      <c r="G496" s="5"/>
      <c r="H496" s="3"/>
      <c r="I496" s="3"/>
      <c r="J496" s="3"/>
      <c r="K496" s="3"/>
      <c r="L496" s="3"/>
      <c r="N496" s="2" t="s">
        <v>7754</v>
      </c>
      <c r="O496" s="2" t="s">
        <v>7754</v>
      </c>
      <c r="V496" s="8"/>
      <c r="W496" s="8"/>
    </row>
    <row r="497" spans="5:23" x14ac:dyDescent="0.35">
      <c r="E497" s="5"/>
      <c r="F497" s="3"/>
      <c r="G497" s="5"/>
      <c r="H497" s="3"/>
      <c r="I497" s="3"/>
      <c r="J497" s="3"/>
      <c r="K497" s="3"/>
      <c r="L497" s="3"/>
      <c r="N497" s="2" t="s">
        <v>7755</v>
      </c>
      <c r="O497" s="2" t="s">
        <v>7755</v>
      </c>
      <c r="V497" s="8"/>
      <c r="W497" s="8"/>
    </row>
    <row r="498" spans="5:23" x14ac:dyDescent="0.35">
      <c r="E498" s="5"/>
      <c r="F498" s="3"/>
      <c r="G498" s="5"/>
      <c r="H498" s="3"/>
      <c r="I498" s="3"/>
      <c r="J498" s="3"/>
      <c r="K498" s="3"/>
      <c r="L498" s="3"/>
      <c r="N498" s="2" t="s">
        <v>7750</v>
      </c>
      <c r="O498" s="2" t="s">
        <v>7750</v>
      </c>
      <c r="V498" s="8"/>
      <c r="W498" s="8"/>
    </row>
    <row r="499" spans="5:23" x14ac:dyDescent="0.35">
      <c r="E499" s="5"/>
      <c r="F499" s="3"/>
      <c r="G499" s="5"/>
      <c r="H499" s="3"/>
      <c r="I499" s="3"/>
      <c r="J499" s="3"/>
      <c r="K499" s="3"/>
      <c r="L499" s="3"/>
      <c r="N499" s="2" t="s">
        <v>7751</v>
      </c>
      <c r="O499" s="2" t="s">
        <v>7751</v>
      </c>
      <c r="V499" s="8"/>
      <c r="W499" s="8"/>
    </row>
    <row r="500" spans="5:23" x14ac:dyDescent="0.35">
      <c r="E500" s="5"/>
      <c r="F500" s="3"/>
      <c r="G500" s="5"/>
      <c r="H500" s="3"/>
      <c r="I500" s="3"/>
      <c r="J500" s="3"/>
      <c r="K500" s="3"/>
      <c r="L500" s="3"/>
      <c r="N500" s="2" t="s">
        <v>7642</v>
      </c>
      <c r="O500" s="2" t="s">
        <v>7642</v>
      </c>
      <c r="V500" s="8"/>
      <c r="W500" s="8"/>
    </row>
    <row r="501" spans="5:23" x14ac:dyDescent="0.35">
      <c r="E501" s="5"/>
      <c r="F501" s="3"/>
      <c r="G501" s="5"/>
      <c r="H501" s="3"/>
      <c r="I501" s="3"/>
      <c r="J501" s="3"/>
      <c r="K501" s="3"/>
      <c r="L501" s="3"/>
      <c r="N501" s="2" t="s">
        <v>3168</v>
      </c>
      <c r="O501" s="2" t="s">
        <v>3168</v>
      </c>
      <c r="V501" s="8"/>
      <c r="W501" s="8"/>
    </row>
    <row r="502" spans="5:23" x14ac:dyDescent="0.35">
      <c r="E502" s="5"/>
      <c r="F502" s="3"/>
      <c r="G502" s="5"/>
      <c r="H502" s="3"/>
      <c r="I502" s="3"/>
      <c r="J502" s="3"/>
      <c r="K502" s="3"/>
      <c r="L502" s="3"/>
      <c r="N502" s="2" t="s">
        <v>3169</v>
      </c>
      <c r="O502" s="2" t="s">
        <v>3169</v>
      </c>
      <c r="V502" s="8"/>
      <c r="W502" s="8"/>
    </row>
    <row r="503" spans="5:23" x14ac:dyDescent="0.35">
      <c r="E503" s="5"/>
      <c r="F503" s="3"/>
      <c r="G503" s="5"/>
      <c r="H503" s="3"/>
      <c r="I503" s="3"/>
      <c r="J503" s="3"/>
      <c r="K503" s="3"/>
      <c r="L503" s="3"/>
      <c r="N503" s="2" t="s">
        <v>7652</v>
      </c>
      <c r="O503" s="2" t="s">
        <v>7652</v>
      </c>
      <c r="V503" s="8"/>
      <c r="W503" s="8"/>
    </row>
    <row r="504" spans="5:23" x14ac:dyDescent="0.35">
      <c r="E504" s="5"/>
      <c r="F504" s="3"/>
      <c r="G504" s="5"/>
      <c r="H504" s="3"/>
      <c r="I504" s="3"/>
      <c r="J504" s="3"/>
      <c r="K504" s="3"/>
      <c r="L504" s="3"/>
      <c r="N504" s="2" t="s">
        <v>7587</v>
      </c>
      <c r="O504" s="2" t="s">
        <v>7587</v>
      </c>
      <c r="V504" s="8"/>
      <c r="W504" s="8"/>
    </row>
    <row r="505" spans="5:23" x14ac:dyDescent="0.35">
      <c r="E505" s="5"/>
      <c r="F505" s="3"/>
      <c r="G505" s="5"/>
      <c r="H505" s="3"/>
      <c r="I505" s="3"/>
      <c r="J505" s="3"/>
      <c r="K505" s="3"/>
      <c r="L505" s="3"/>
      <c r="N505" s="2" t="s">
        <v>7784</v>
      </c>
      <c r="O505" s="2" t="s">
        <v>7784</v>
      </c>
      <c r="V505" s="8"/>
      <c r="W505" s="8"/>
    </row>
    <row r="506" spans="5:23" x14ac:dyDescent="0.35">
      <c r="E506" s="5"/>
      <c r="F506" s="3"/>
      <c r="G506" s="5"/>
      <c r="H506" s="3"/>
      <c r="I506" s="3"/>
      <c r="J506" s="3"/>
      <c r="K506" s="3"/>
      <c r="L506" s="3"/>
      <c r="N506" s="2" t="s">
        <v>7559</v>
      </c>
      <c r="O506" s="2" t="s">
        <v>7559</v>
      </c>
      <c r="V506" s="8"/>
      <c r="W506" s="8"/>
    </row>
    <row r="507" spans="5:23" x14ac:dyDescent="0.35">
      <c r="E507" s="5"/>
      <c r="F507" s="3"/>
      <c r="G507" s="5"/>
      <c r="H507" s="3"/>
      <c r="I507" s="3"/>
      <c r="J507" s="3"/>
      <c r="K507" s="3"/>
      <c r="L507" s="3"/>
      <c r="N507" s="2" t="s">
        <v>7648</v>
      </c>
      <c r="O507" s="2" t="s">
        <v>7648</v>
      </c>
      <c r="V507" s="8"/>
      <c r="W507" s="8"/>
    </row>
    <row r="508" spans="5:23" x14ac:dyDescent="0.35">
      <c r="E508" s="5"/>
      <c r="F508" s="3"/>
      <c r="G508" s="5"/>
      <c r="H508" s="3"/>
      <c r="I508" s="3"/>
      <c r="J508" s="3"/>
      <c r="K508" s="3"/>
      <c r="L508" s="3"/>
      <c r="N508" s="2" t="s">
        <v>7736</v>
      </c>
      <c r="O508" s="2" t="s">
        <v>7736</v>
      </c>
      <c r="V508" s="8"/>
      <c r="W508" s="8"/>
    </row>
    <row r="509" spans="5:23" x14ac:dyDescent="0.35">
      <c r="E509" s="5"/>
      <c r="F509" s="3"/>
      <c r="G509" s="5"/>
      <c r="H509" s="3"/>
      <c r="I509" s="3"/>
      <c r="J509" s="3"/>
      <c r="K509" s="3"/>
      <c r="L509" s="3"/>
      <c r="N509" s="2" t="s">
        <v>7583</v>
      </c>
      <c r="O509" s="2" t="s">
        <v>7583</v>
      </c>
      <c r="V509" s="8"/>
      <c r="W509" s="8"/>
    </row>
    <row r="510" spans="5:23" x14ac:dyDescent="0.35">
      <c r="E510" s="5"/>
      <c r="F510" s="3"/>
      <c r="G510" s="5"/>
      <c r="H510" s="3"/>
      <c r="I510" s="3"/>
      <c r="J510" s="3"/>
      <c r="K510" s="3"/>
      <c r="L510" s="3"/>
      <c r="N510" s="2" t="s">
        <v>7640</v>
      </c>
      <c r="O510" s="2" t="s">
        <v>7640</v>
      </c>
      <c r="V510" s="8"/>
      <c r="W510" s="8"/>
    </row>
    <row r="511" spans="5:23" x14ac:dyDescent="0.35">
      <c r="E511" s="5"/>
      <c r="F511" s="3"/>
      <c r="G511" s="5"/>
      <c r="H511" s="3"/>
      <c r="I511" s="3"/>
      <c r="J511" s="3"/>
      <c r="K511" s="3"/>
      <c r="L511" s="3"/>
      <c r="N511" s="2" t="s">
        <v>3179</v>
      </c>
      <c r="O511" s="2" t="s">
        <v>3179</v>
      </c>
      <c r="V511" s="8"/>
      <c r="W511" s="8"/>
    </row>
    <row r="512" spans="5:23" x14ac:dyDescent="0.35">
      <c r="E512" s="5"/>
      <c r="F512" s="3"/>
      <c r="G512" s="5"/>
      <c r="H512" s="3"/>
      <c r="I512" s="3"/>
      <c r="J512" s="3"/>
      <c r="K512" s="3"/>
      <c r="L512" s="3"/>
      <c r="N512" s="2" t="s">
        <v>7806</v>
      </c>
      <c r="O512" s="2" t="s">
        <v>7806</v>
      </c>
      <c r="V512" s="8"/>
      <c r="W512" s="8"/>
    </row>
    <row r="513" spans="5:23" x14ac:dyDescent="0.35">
      <c r="E513" s="5"/>
      <c r="F513" s="3"/>
      <c r="G513" s="5"/>
      <c r="H513" s="3"/>
      <c r="I513" s="3"/>
      <c r="J513" s="3"/>
      <c r="K513" s="3"/>
      <c r="L513" s="3"/>
      <c r="N513" s="2" t="s">
        <v>412</v>
      </c>
      <c r="O513" s="2" t="s">
        <v>412</v>
      </c>
      <c r="V513" s="8"/>
      <c r="W513" s="8"/>
    </row>
    <row r="514" spans="5:23" x14ac:dyDescent="0.35">
      <c r="E514" s="5"/>
      <c r="F514" s="3"/>
      <c r="G514" s="5"/>
      <c r="H514" s="3"/>
      <c r="I514" s="3"/>
      <c r="J514" s="3"/>
      <c r="K514" s="3"/>
      <c r="L514" s="3"/>
      <c r="N514" s="2" t="s">
        <v>413</v>
      </c>
      <c r="O514" s="2" t="s">
        <v>413</v>
      </c>
      <c r="V514" s="8"/>
      <c r="W514" s="8"/>
    </row>
    <row r="515" spans="5:23" x14ac:dyDescent="0.35">
      <c r="E515" s="5"/>
      <c r="F515" s="3"/>
      <c r="G515" s="5"/>
      <c r="H515" s="3"/>
      <c r="I515" s="3"/>
      <c r="J515" s="3"/>
      <c r="K515" s="3"/>
      <c r="L515" s="3"/>
      <c r="N515" s="2" t="s">
        <v>414</v>
      </c>
      <c r="O515" s="2" t="s">
        <v>414</v>
      </c>
      <c r="V515" s="8"/>
      <c r="W515" s="8"/>
    </row>
    <row r="516" spans="5:23" x14ac:dyDescent="0.35">
      <c r="E516" s="5"/>
      <c r="F516" s="3"/>
      <c r="G516" s="5"/>
      <c r="H516" s="3"/>
      <c r="I516" s="3"/>
      <c r="J516" s="3"/>
      <c r="K516" s="3"/>
      <c r="L516" s="3"/>
      <c r="N516" s="2" t="s">
        <v>7802</v>
      </c>
      <c r="O516" s="2" t="s">
        <v>7802</v>
      </c>
      <c r="V516" s="8"/>
      <c r="W516" s="8"/>
    </row>
    <row r="517" spans="5:23" x14ac:dyDescent="0.35">
      <c r="E517" s="5"/>
      <c r="F517" s="3"/>
      <c r="G517" s="5"/>
      <c r="H517" s="3"/>
      <c r="I517" s="3"/>
      <c r="J517" s="3"/>
      <c r="K517" s="3"/>
      <c r="L517" s="3"/>
      <c r="N517" s="2" t="s">
        <v>7804</v>
      </c>
      <c r="O517" s="2" t="s">
        <v>7804</v>
      </c>
      <c r="V517" s="8"/>
      <c r="W517" s="8"/>
    </row>
    <row r="518" spans="5:23" x14ac:dyDescent="0.35">
      <c r="E518" s="5"/>
      <c r="F518" s="3"/>
      <c r="G518" s="5"/>
      <c r="H518" s="3"/>
      <c r="I518" s="3"/>
      <c r="J518" s="3"/>
      <c r="K518" s="3"/>
      <c r="L518" s="3"/>
      <c r="N518" s="2" t="s">
        <v>415</v>
      </c>
      <c r="O518" s="2" t="s">
        <v>415</v>
      </c>
      <c r="V518" s="8"/>
      <c r="W518" s="8"/>
    </row>
    <row r="519" spans="5:23" x14ac:dyDescent="0.35">
      <c r="E519" s="5"/>
      <c r="F519" s="3"/>
      <c r="G519" s="5"/>
      <c r="H519" s="3"/>
      <c r="I519" s="3"/>
      <c r="J519" s="3"/>
      <c r="K519" s="3"/>
      <c r="L519" s="3"/>
      <c r="N519" s="2" t="s">
        <v>416</v>
      </c>
      <c r="O519" s="2" t="s">
        <v>416</v>
      </c>
      <c r="V519" s="8"/>
      <c r="W519" s="8"/>
    </row>
    <row r="520" spans="5:23" x14ac:dyDescent="0.35">
      <c r="E520" s="5"/>
      <c r="F520" s="3"/>
      <c r="G520" s="5"/>
      <c r="H520" s="3"/>
      <c r="I520" s="3"/>
      <c r="J520" s="3"/>
      <c r="K520" s="3"/>
      <c r="L520" s="3"/>
      <c r="N520" s="2" t="s">
        <v>417</v>
      </c>
      <c r="O520" s="2" t="s">
        <v>417</v>
      </c>
      <c r="V520" s="8"/>
      <c r="W520" s="8"/>
    </row>
    <row r="521" spans="5:23" x14ac:dyDescent="0.35">
      <c r="E521" s="5"/>
      <c r="F521" s="3"/>
      <c r="G521" s="5"/>
      <c r="H521" s="3"/>
      <c r="I521" s="3"/>
      <c r="J521" s="3"/>
      <c r="K521" s="3"/>
      <c r="L521" s="3"/>
      <c r="N521" s="2" t="s">
        <v>418</v>
      </c>
      <c r="O521" s="2" t="s">
        <v>418</v>
      </c>
      <c r="V521" s="8"/>
      <c r="W521" s="8"/>
    </row>
    <row r="522" spans="5:23" x14ac:dyDescent="0.35">
      <c r="E522" s="5"/>
      <c r="F522" s="3"/>
      <c r="G522" s="5"/>
      <c r="H522" s="3"/>
      <c r="I522" s="3"/>
      <c r="J522" s="3"/>
      <c r="K522" s="3"/>
      <c r="L522" s="3"/>
      <c r="N522" s="2" t="s">
        <v>408</v>
      </c>
      <c r="O522" s="2" t="s">
        <v>408</v>
      </c>
      <c r="V522" s="8"/>
      <c r="W522" s="8"/>
    </row>
    <row r="523" spans="5:23" x14ac:dyDescent="0.35">
      <c r="E523" s="5"/>
      <c r="F523" s="3"/>
      <c r="G523" s="5"/>
      <c r="H523" s="3"/>
      <c r="I523" s="3"/>
      <c r="J523" s="3"/>
      <c r="K523" s="3"/>
      <c r="L523" s="3"/>
      <c r="N523" s="2" t="s">
        <v>7824</v>
      </c>
      <c r="O523" s="2" t="s">
        <v>7824</v>
      </c>
      <c r="V523" s="8"/>
      <c r="W523" s="8"/>
    </row>
    <row r="524" spans="5:23" x14ac:dyDescent="0.35">
      <c r="E524" s="5"/>
      <c r="F524" s="3"/>
      <c r="G524" s="5"/>
      <c r="H524" s="3"/>
      <c r="I524" s="3"/>
      <c r="J524" s="3"/>
      <c r="K524" s="3"/>
      <c r="L524" s="3"/>
      <c r="N524" s="2" t="s">
        <v>7816</v>
      </c>
      <c r="O524" s="2" t="s">
        <v>7816</v>
      </c>
      <c r="V524" s="8"/>
      <c r="W524" s="8"/>
    </row>
    <row r="525" spans="5:23" x14ac:dyDescent="0.35">
      <c r="E525" s="5"/>
      <c r="F525" s="3"/>
      <c r="G525" s="5"/>
      <c r="H525" s="3"/>
      <c r="I525" s="3"/>
      <c r="J525" s="3"/>
      <c r="K525" s="3"/>
      <c r="L525" s="3"/>
      <c r="N525" s="2" t="s">
        <v>7841</v>
      </c>
      <c r="O525" s="2" t="s">
        <v>7841</v>
      </c>
      <c r="V525" s="8"/>
      <c r="W525" s="8"/>
    </row>
    <row r="526" spans="5:23" x14ac:dyDescent="0.35">
      <c r="E526" s="5"/>
      <c r="F526" s="3"/>
      <c r="G526" s="5"/>
      <c r="H526" s="3"/>
      <c r="I526" s="3"/>
      <c r="J526" s="3"/>
      <c r="K526" s="3"/>
      <c r="L526" s="3"/>
      <c r="N526" s="2" t="s">
        <v>7832</v>
      </c>
      <c r="O526" s="2" t="s">
        <v>7832</v>
      </c>
      <c r="V526" s="8"/>
      <c r="W526" s="8"/>
    </row>
    <row r="527" spans="5:23" x14ac:dyDescent="0.35">
      <c r="E527" s="5"/>
      <c r="F527" s="3"/>
      <c r="G527" s="5"/>
      <c r="H527" s="3"/>
      <c r="I527" s="3"/>
      <c r="J527" s="3"/>
      <c r="K527" s="3"/>
      <c r="L527" s="3"/>
      <c r="N527" s="2" t="s">
        <v>7822</v>
      </c>
      <c r="O527" s="2" t="s">
        <v>7822</v>
      </c>
      <c r="V527" s="8"/>
      <c r="W527" s="8"/>
    </row>
    <row r="528" spans="5:23" x14ac:dyDescent="0.35">
      <c r="E528" s="5"/>
      <c r="F528" s="3"/>
      <c r="G528" s="5"/>
      <c r="H528" s="3"/>
      <c r="I528" s="3"/>
      <c r="J528" s="3"/>
      <c r="K528" s="3"/>
      <c r="L528" s="3"/>
      <c r="N528" s="2" t="s">
        <v>7837</v>
      </c>
      <c r="O528" s="2" t="s">
        <v>7837</v>
      </c>
      <c r="V528" s="8"/>
      <c r="W528" s="8"/>
    </row>
    <row r="529" spans="5:23" x14ac:dyDescent="0.35">
      <c r="E529" s="5"/>
      <c r="F529" s="3"/>
      <c r="G529" s="5"/>
      <c r="H529" s="3"/>
      <c r="I529" s="3"/>
      <c r="J529" s="3"/>
      <c r="K529" s="3"/>
      <c r="L529" s="3"/>
      <c r="N529" s="2" t="s">
        <v>7835</v>
      </c>
      <c r="O529" s="2" t="s">
        <v>7835</v>
      </c>
      <c r="V529" s="8"/>
      <c r="W529" s="8"/>
    </row>
    <row r="530" spans="5:23" x14ac:dyDescent="0.35">
      <c r="E530" s="5"/>
      <c r="F530" s="3"/>
      <c r="G530" s="5"/>
      <c r="H530" s="3"/>
      <c r="I530" s="3"/>
      <c r="J530" s="3"/>
      <c r="K530" s="3"/>
      <c r="L530" s="3"/>
      <c r="N530" s="2" t="s">
        <v>7839</v>
      </c>
      <c r="O530" s="2" t="s">
        <v>7839</v>
      </c>
      <c r="V530" s="8"/>
      <c r="W530" s="8"/>
    </row>
    <row r="531" spans="5:23" x14ac:dyDescent="0.35">
      <c r="E531" s="5"/>
      <c r="F531" s="3"/>
      <c r="G531" s="5"/>
      <c r="H531" s="3"/>
      <c r="I531" s="3"/>
      <c r="J531" s="3"/>
      <c r="K531" s="3"/>
      <c r="L531" s="3"/>
      <c r="N531" s="2" t="s">
        <v>7812</v>
      </c>
      <c r="O531" s="2" t="s">
        <v>7812</v>
      </c>
      <c r="V531" s="8"/>
      <c r="W531" s="8"/>
    </row>
    <row r="532" spans="5:23" x14ac:dyDescent="0.35">
      <c r="E532" s="5"/>
      <c r="F532" s="3"/>
      <c r="G532" s="5"/>
      <c r="H532" s="3"/>
      <c r="I532" s="3"/>
      <c r="J532" s="3"/>
      <c r="K532" s="3"/>
      <c r="L532" s="3"/>
      <c r="N532" s="2" t="s">
        <v>7826</v>
      </c>
      <c r="O532" s="2" t="s">
        <v>7826</v>
      </c>
      <c r="V532" s="8"/>
      <c r="W532" s="8"/>
    </row>
    <row r="533" spans="5:23" x14ac:dyDescent="0.35">
      <c r="E533" s="5"/>
      <c r="F533" s="3"/>
      <c r="G533" s="5"/>
      <c r="H533" s="3"/>
      <c r="I533" s="3"/>
      <c r="J533" s="3"/>
      <c r="K533" s="3"/>
      <c r="L533" s="3"/>
      <c r="N533" s="2" t="s">
        <v>7845</v>
      </c>
      <c r="O533" s="2" t="s">
        <v>7845</v>
      </c>
      <c r="V533" s="8"/>
      <c r="W533" s="8"/>
    </row>
    <row r="534" spans="5:23" x14ac:dyDescent="0.35">
      <c r="E534" s="5"/>
      <c r="F534" s="3"/>
      <c r="G534" s="5"/>
      <c r="H534" s="3"/>
      <c r="I534" s="3"/>
      <c r="J534" s="3"/>
      <c r="K534" s="3"/>
      <c r="L534" s="3"/>
      <c r="N534" s="2" t="s">
        <v>7847</v>
      </c>
      <c r="O534" s="2" t="s">
        <v>7847</v>
      </c>
      <c r="V534" s="8"/>
      <c r="W534" s="8"/>
    </row>
    <row r="535" spans="5:23" x14ac:dyDescent="0.35">
      <c r="E535" s="5"/>
      <c r="F535" s="3"/>
      <c r="G535" s="5"/>
      <c r="H535" s="3"/>
      <c r="I535" s="3"/>
      <c r="J535" s="3"/>
      <c r="K535" s="3"/>
      <c r="L535" s="3"/>
      <c r="N535" s="2" t="s">
        <v>7830</v>
      </c>
      <c r="O535" s="2" t="s">
        <v>7830</v>
      </c>
      <c r="V535" s="8"/>
      <c r="W535" s="8"/>
    </row>
    <row r="536" spans="5:23" x14ac:dyDescent="0.35">
      <c r="E536" s="5"/>
      <c r="F536" s="3"/>
      <c r="G536" s="5"/>
      <c r="H536" s="3"/>
      <c r="I536" s="3"/>
      <c r="J536" s="3"/>
      <c r="K536" s="3"/>
      <c r="L536" s="3"/>
      <c r="N536" s="2" t="s">
        <v>7828</v>
      </c>
      <c r="O536" s="2" t="s">
        <v>7828</v>
      </c>
      <c r="V536" s="8"/>
      <c r="W536" s="8"/>
    </row>
    <row r="537" spans="5:23" x14ac:dyDescent="0.35">
      <c r="E537" s="5"/>
      <c r="F537" s="3"/>
      <c r="G537" s="5"/>
      <c r="H537" s="3"/>
      <c r="I537" s="3"/>
      <c r="J537" s="3"/>
      <c r="K537" s="3"/>
      <c r="L537" s="3"/>
      <c r="N537" s="2" t="s">
        <v>7885</v>
      </c>
      <c r="O537" s="2" t="s">
        <v>7885</v>
      </c>
      <c r="V537" s="8"/>
      <c r="W537" s="8"/>
    </row>
    <row r="538" spans="5:23" x14ac:dyDescent="0.35">
      <c r="E538" s="5"/>
      <c r="F538" s="3"/>
      <c r="G538" s="5"/>
      <c r="H538" s="3"/>
      <c r="I538" s="3"/>
      <c r="J538" s="3"/>
      <c r="K538" s="3"/>
      <c r="L538" s="3"/>
      <c r="N538" s="2" t="s">
        <v>7849</v>
      </c>
      <c r="O538" s="2" t="s">
        <v>7849</v>
      </c>
      <c r="V538" s="8"/>
      <c r="W538" s="8"/>
    </row>
    <row r="539" spans="5:23" x14ac:dyDescent="0.35">
      <c r="E539" s="5"/>
      <c r="F539" s="3"/>
      <c r="G539" s="5"/>
      <c r="H539" s="3"/>
      <c r="I539" s="3"/>
      <c r="J539" s="3"/>
      <c r="K539" s="3"/>
      <c r="L539" s="3"/>
      <c r="N539" s="2" t="s">
        <v>7888</v>
      </c>
      <c r="O539" s="2" t="s">
        <v>7888</v>
      </c>
      <c r="V539" s="8"/>
      <c r="W539" s="8"/>
    </row>
    <row r="540" spans="5:23" x14ac:dyDescent="0.35">
      <c r="E540" s="5"/>
      <c r="F540" s="3"/>
      <c r="G540" s="5"/>
      <c r="H540" s="3"/>
      <c r="I540" s="3"/>
      <c r="J540" s="3"/>
      <c r="K540" s="3"/>
      <c r="L540" s="3"/>
      <c r="N540" s="2" t="s">
        <v>7851</v>
      </c>
      <c r="O540" s="2" t="s">
        <v>7851</v>
      </c>
      <c r="V540" s="8"/>
      <c r="W540" s="8"/>
    </row>
    <row r="541" spans="5:23" x14ac:dyDescent="0.35">
      <c r="E541" s="5"/>
      <c r="F541" s="3"/>
      <c r="G541" s="5"/>
      <c r="H541" s="3"/>
      <c r="I541" s="3"/>
      <c r="J541" s="3"/>
      <c r="K541" s="3"/>
      <c r="L541" s="3"/>
      <c r="N541" s="2" t="s">
        <v>7859</v>
      </c>
      <c r="O541" s="2" t="s">
        <v>7859</v>
      </c>
      <c r="V541" s="8"/>
      <c r="W541" s="8"/>
    </row>
    <row r="542" spans="5:23" x14ac:dyDescent="0.35">
      <c r="E542" s="5"/>
      <c r="F542" s="3"/>
      <c r="G542" s="5"/>
      <c r="H542" s="3"/>
      <c r="I542" s="3"/>
      <c r="J542" s="3"/>
      <c r="K542" s="3"/>
      <c r="L542" s="3"/>
      <c r="N542" s="2" t="s">
        <v>7865</v>
      </c>
      <c r="O542" s="2" t="s">
        <v>7865</v>
      </c>
      <c r="V542" s="8"/>
      <c r="W542" s="8"/>
    </row>
    <row r="543" spans="5:23" x14ac:dyDescent="0.35">
      <c r="E543" s="5"/>
      <c r="F543" s="3"/>
      <c r="G543" s="5"/>
      <c r="H543" s="3"/>
      <c r="I543" s="3"/>
      <c r="J543" s="3"/>
      <c r="K543" s="3"/>
      <c r="L543" s="3"/>
      <c r="N543" s="2" t="s">
        <v>7892</v>
      </c>
      <c r="O543" s="2" t="s">
        <v>7892</v>
      </c>
      <c r="V543" s="8"/>
      <c r="W543" s="8"/>
    </row>
    <row r="544" spans="5:23" x14ac:dyDescent="0.35">
      <c r="E544" s="5"/>
      <c r="F544" s="3"/>
      <c r="G544" s="5"/>
      <c r="H544" s="3"/>
      <c r="I544" s="3"/>
      <c r="J544" s="3"/>
      <c r="K544" s="3"/>
      <c r="L544" s="3"/>
      <c r="N544" s="2" t="s">
        <v>7867</v>
      </c>
      <c r="O544" s="2" t="s">
        <v>7867</v>
      </c>
      <c r="V544" s="8"/>
      <c r="W544" s="8"/>
    </row>
    <row r="545" spans="5:23" x14ac:dyDescent="0.35">
      <c r="E545" s="5"/>
      <c r="F545" s="3"/>
      <c r="G545" s="5"/>
      <c r="H545" s="3"/>
      <c r="I545" s="3"/>
      <c r="J545" s="3"/>
      <c r="K545" s="3"/>
      <c r="L545" s="3"/>
      <c r="N545" s="2" t="s">
        <v>7863</v>
      </c>
      <c r="O545" s="2" t="s">
        <v>7863</v>
      </c>
      <c r="V545" s="8"/>
      <c r="W545" s="8"/>
    </row>
    <row r="546" spans="5:23" x14ac:dyDescent="0.35">
      <c r="E546" s="5"/>
      <c r="F546" s="3"/>
      <c r="G546" s="5"/>
      <c r="H546" s="3"/>
      <c r="I546" s="3"/>
      <c r="J546" s="3"/>
      <c r="K546" s="3"/>
      <c r="L546" s="3"/>
      <c r="N546" s="2" t="s">
        <v>7873</v>
      </c>
      <c r="O546" s="2" t="s">
        <v>7873</v>
      </c>
      <c r="V546" s="8"/>
      <c r="W546" s="8"/>
    </row>
    <row r="547" spans="5:23" x14ac:dyDescent="0.35">
      <c r="E547" s="5"/>
      <c r="F547" s="3"/>
      <c r="G547" s="5"/>
      <c r="H547" s="3"/>
      <c r="I547" s="3"/>
      <c r="J547" s="3"/>
      <c r="K547" s="3"/>
      <c r="L547" s="3"/>
      <c r="N547" s="2" t="s">
        <v>7869</v>
      </c>
      <c r="O547" s="2" t="s">
        <v>7869</v>
      </c>
      <c r="V547" s="8"/>
      <c r="W547" s="8"/>
    </row>
    <row r="548" spans="5:23" x14ac:dyDescent="0.35">
      <c r="E548" s="5"/>
      <c r="F548" s="3"/>
      <c r="G548" s="5"/>
      <c r="H548" s="3"/>
      <c r="I548" s="3"/>
      <c r="J548" s="3"/>
      <c r="K548" s="3"/>
      <c r="L548" s="3"/>
      <c r="N548" s="2" t="s">
        <v>7879</v>
      </c>
      <c r="O548" s="2" t="s">
        <v>7879</v>
      </c>
      <c r="V548" s="8"/>
      <c r="W548" s="8"/>
    </row>
    <row r="549" spans="5:23" x14ac:dyDescent="0.35">
      <c r="E549" s="5"/>
      <c r="F549" s="3"/>
      <c r="G549" s="5"/>
      <c r="H549" s="3"/>
      <c r="I549" s="3"/>
      <c r="J549" s="3"/>
      <c r="K549" s="3"/>
      <c r="L549" s="3"/>
      <c r="N549" s="2" t="s">
        <v>7855</v>
      </c>
      <c r="O549" s="2" t="s">
        <v>7855</v>
      </c>
      <c r="V549" s="8"/>
      <c r="W549" s="8"/>
    </row>
    <row r="550" spans="5:23" x14ac:dyDescent="0.35">
      <c r="E550" s="5"/>
      <c r="F550" s="3"/>
      <c r="G550" s="5"/>
      <c r="H550" s="3"/>
      <c r="I550" s="3"/>
      <c r="J550" s="3"/>
      <c r="K550" s="3"/>
      <c r="L550" s="3"/>
      <c r="N550" s="2" t="s">
        <v>7883</v>
      </c>
      <c r="O550" s="2" t="s">
        <v>7883</v>
      </c>
      <c r="V550" s="8"/>
      <c r="W550" s="8"/>
    </row>
    <row r="551" spans="5:23" x14ac:dyDescent="0.35">
      <c r="E551" s="5"/>
      <c r="F551" s="3"/>
      <c r="G551" s="5"/>
      <c r="H551" s="3"/>
      <c r="I551" s="3"/>
      <c r="J551" s="3"/>
      <c r="K551" s="3"/>
      <c r="L551" s="3"/>
      <c r="N551" s="2" t="s">
        <v>7861</v>
      </c>
      <c r="O551" s="2" t="s">
        <v>7861</v>
      </c>
      <c r="V551" s="8"/>
      <c r="W551" s="8"/>
    </row>
    <row r="552" spans="5:23" x14ac:dyDescent="0.35">
      <c r="E552" s="5"/>
      <c r="F552" s="3"/>
      <c r="G552" s="5"/>
      <c r="H552" s="3"/>
      <c r="I552" s="3"/>
      <c r="J552" s="3"/>
      <c r="K552" s="3"/>
      <c r="L552" s="3"/>
      <c r="N552" s="2" t="s">
        <v>7857</v>
      </c>
      <c r="O552" s="2" t="s">
        <v>7857</v>
      </c>
      <c r="V552" s="8"/>
      <c r="W552" s="8"/>
    </row>
    <row r="553" spans="5:23" x14ac:dyDescent="0.35">
      <c r="E553" s="5"/>
      <c r="F553" s="3"/>
      <c r="G553" s="5"/>
      <c r="H553" s="3"/>
      <c r="I553" s="3"/>
      <c r="J553" s="3"/>
      <c r="K553" s="3"/>
      <c r="L553" s="3"/>
      <c r="N553" s="2" t="s">
        <v>7897</v>
      </c>
      <c r="O553" s="2" t="s">
        <v>7897</v>
      </c>
      <c r="V553" s="8"/>
      <c r="W553" s="8"/>
    </row>
    <row r="554" spans="5:23" x14ac:dyDescent="0.35">
      <c r="E554" s="5"/>
      <c r="F554" s="3"/>
      <c r="G554" s="5"/>
      <c r="H554" s="3"/>
      <c r="I554" s="3"/>
      <c r="J554" s="3"/>
      <c r="K554" s="3"/>
      <c r="L554" s="3"/>
      <c r="N554" s="2" t="s">
        <v>8044</v>
      </c>
      <c r="O554" s="2" t="s">
        <v>8044</v>
      </c>
      <c r="V554" s="8"/>
      <c r="W554" s="8"/>
    </row>
    <row r="555" spans="5:23" x14ac:dyDescent="0.35">
      <c r="E555" s="5"/>
      <c r="F555" s="3"/>
      <c r="G555" s="5"/>
      <c r="H555" s="3"/>
      <c r="I555" s="3"/>
      <c r="J555" s="3"/>
      <c r="K555" s="3"/>
      <c r="L555" s="3"/>
      <c r="N555" s="2" t="s">
        <v>7989</v>
      </c>
      <c r="O555" s="2" t="s">
        <v>7989</v>
      </c>
      <c r="V555" s="8"/>
      <c r="W555" s="8"/>
    </row>
    <row r="556" spans="5:23" x14ac:dyDescent="0.35">
      <c r="E556" s="5"/>
      <c r="F556" s="3"/>
      <c r="G556" s="5"/>
      <c r="H556" s="3"/>
      <c r="I556" s="3"/>
      <c r="J556" s="3"/>
      <c r="K556" s="3"/>
      <c r="L556" s="3"/>
      <c r="N556" s="2" t="s">
        <v>7901</v>
      </c>
      <c r="O556" s="2" t="s">
        <v>7901</v>
      </c>
      <c r="V556" s="8"/>
      <c r="W556" s="8"/>
    </row>
    <row r="557" spans="5:23" x14ac:dyDescent="0.35">
      <c r="E557" s="5"/>
      <c r="F557" s="3"/>
      <c r="G557" s="5"/>
      <c r="H557" s="3"/>
      <c r="I557" s="3"/>
      <c r="J557" s="3"/>
      <c r="K557" s="3"/>
      <c r="L557" s="3"/>
      <c r="N557" s="2" t="s">
        <v>7966</v>
      </c>
      <c r="O557" s="2" t="s">
        <v>7966</v>
      </c>
      <c r="V557" s="8"/>
      <c r="W557" s="8"/>
    </row>
    <row r="558" spans="5:23" x14ac:dyDescent="0.35">
      <c r="E558" s="5"/>
      <c r="F558" s="3"/>
      <c r="G558" s="5"/>
      <c r="H558" s="3"/>
      <c r="I558" s="3"/>
      <c r="J558" s="3"/>
      <c r="K558" s="3"/>
      <c r="L558" s="3"/>
      <c r="N558" s="2" t="s">
        <v>8048</v>
      </c>
      <c r="O558" s="2" t="s">
        <v>8048</v>
      </c>
      <c r="V558" s="8"/>
      <c r="W558" s="8"/>
    </row>
    <row r="559" spans="5:23" x14ac:dyDescent="0.35">
      <c r="E559" s="5"/>
      <c r="F559" s="3"/>
      <c r="G559" s="5"/>
      <c r="H559" s="3"/>
      <c r="I559" s="3"/>
      <c r="J559" s="3"/>
      <c r="K559" s="3"/>
      <c r="L559" s="3"/>
      <c r="N559" s="2" t="s">
        <v>8052</v>
      </c>
      <c r="O559" s="2" t="s">
        <v>8052</v>
      </c>
      <c r="V559" s="8"/>
      <c r="W559" s="8"/>
    </row>
    <row r="560" spans="5:23" x14ac:dyDescent="0.35">
      <c r="E560" s="5"/>
      <c r="F560" s="3"/>
      <c r="G560" s="5"/>
      <c r="H560" s="3"/>
      <c r="I560" s="3"/>
      <c r="J560" s="3"/>
      <c r="K560" s="3"/>
      <c r="L560" s="3"/>
      <c r="N560" s="2" t="s">
        <v>8042</v>
      </c>
      <c r="O560" s="2" t="s">
        <v>8042</v>
      </c>
      <c r="V560" s="8"/>
      <c r="W560" s="8"/>
    </row>
    <row r="561" spans="5:23" x14ac:dyDescent="0.35">
      <c r="E561" s="5"/>
      <c r="F561" s="3"/>
      <c r="G561" s="5"/>
      <c r="H561" s="3"/>
      <c r="I561" s="3"/>
      <c r="J561" s="3"/>
      <c r="K561" s="3"/>
      <c r="L561" s="3"/>
      <c r="N561" s="2" t="s">
        <v>8050</v>
      </c>
      <c r="O561" s="2" t="s">
        <v>8050</v>
      </c>
      <c r="V561" s="8"/>
      <c r="W561" s="8"/>
    </row>
    <row r="562" spans="5:23" x14ac:dyDescent="0.35">
      <c r="E562" s="5"/>
      <c r="F562" s="3"/>
      <c r="G562" s="5"/>
      <c r="H562" s="3"/>
      <c r="I562" s="3"/>
      <c r="J562" s="3"/>
      <c r="K562" s="3"/>
      <c r="L562" s="3"/>
      <c r="N562" s="2" t="s">
        <v>8069</v>
      </c>
      <c r="O562" s="2" t="s">
        <v>8069</v>
      </c>
      <c r="V562" s="8"/>
      <c r="W562" s="8"/>
    </row>
    <row r="563" spans="5:23" x14ac:dyDescent="0.35">
      <c r="E563" s="5"/>
      <c r="F563" s="3"/>
      <c r="G563" s="5"/>
      <c r="H563" s="3"/>
      <c r="I563" s="3"/>
      <c r="J563" s="3"/>
      <c r="K563" s="3"/>
      <c r="L563" s="3"/>
      <c r="N563" s="2" t="s">
        <v>7971</v>
      </c>
      <c r="O563" s="2" t="s">
        <v>7971</v>
      </c>
      <c r="V563" s="8"/>
      <c r="W563" s="8"/>
    </row>
    <row r="564" spans="5:23" x14ac:dyDescent="0.35">
      <c r="E564" s="5"/>
      <c r="F564" s="3"/>
      <c r="G564" s="5"/>
      <c r="H564" s="3"/>
      <c r="I564" s="3"/>
      <c r="J564" s="3"/>
      <c r="K564" s="3"/>
      <c r="L564" s="3"/>
      <c r="N564" s="2" t="s">
        <v>8040</v>
      </c>
      <c r="O564" s="2" t="s">
        <v>8040</v>
      </c>
      <c r="V564" s="8"/>
      <c r="W564" s="8"/>
    </row>
    <row r="565" spans="5:23" x14ac:dyDescent="0.35">
      <c r="E565" s="5"/>
      <c r="F565" s="3"/>
      <c r="G565" s="5"/>
      <c r="H565" s="3"/>
      <c r="I565" s="3"/>
      <c r="J565" s="3"/>
      <c r="K565" s="3"/>
      <c r="L565" s="3"/>
      <c r="N565" s="2" t="s">
        <v>8080</v>
      </c>
      <c r="O565" s="2" t="s">
        <v>8080</v>
      </c>
      <c r="V565" s="8"/>
      <c r="W565" s="8"/>
    </row>
    <row r="566" spans="5:23" x14ac:dyDescent="0.35">
      <c r="E566" s="5"/>
      <c r="F566" s="3"/>
      <c r="G566" s="5"/>
      <c r="H566" s="3"/>
      <c r="I566" s="3"/>
      <c r="J566" s="3"/>
      <c r="K566" s="3"/>
      <c r="L566" s="3"/>
      <c r="N566" s="2" t="s">
        <v>8077</v>
      </c>
      <c r="O566" s="2" t="s">
        <v>8077</v>
      </c>
      <c r="V566" s="8"/>
      <c r="W566" s="8"/>
    </row>
    <row r="567" spans="5:23" x14ac:dyDescent="0.35">
      <c r="E567" s="5"/>
      <c r="F567" s="3"/>
      <c r="G567" s="5"/>
      <c r="H567" s="3"/>
      <c r="I567" s="3"/>
      <c r="J567" s="3"/>
      <c r="K567" s="3"/>
      <c r="L567" s="3"/>
      <c r="N567" s="2" t="s">
        <v>7899</v>
      </c>
      <c r="O567" s="2" t="s">
        <v>7899</v>
      </c>
      <c r="V567" s="8"/>
      <c r="W567" s="8"/>
    </row>
    <row r="568" spans="5:23" x14ac:dyDescent="0.35">
      <c r="E568" s="5"/>
      <c r="F568" s="3"/>
      <c r="G568" s="5"/>
      <c r="H568" s="3"/>
      <c r="I568" s="3"/>
      <c r="J568" s="3"/>
      <c r="K568" s="3"/>
      <c r="L568" s="3"/>
      <c r="N568" s="2" t="s">
        <v>7894</v>
      </c>
      <c r="O568" s="2" t="s">
        <v>7894</v>
      </c>
      <c r="V568" s="8"/>
      <c r="W568" s="8"/>
    </row>
    <row r="569" spans="5:23" x14ac:dyDescent="0.35">
      <c r="E569" s="5"/>
      <c r="F569" s="3"/>
      <c r="G569" s="5"/>
      <c r="H569" s="3"/>
      <c r="I569" s="3"/>
      <c r="J569" s="3"/>
      <c r="K569" s="3"/>
      <c r="L569" s="3"/>
      <c r="N569" s="2" t="s">
        <v>7917</v>
      </c>
      <c r="O569" s="2" t="s">
        <v>7917</v>
      </c>
      <c r="V569" s="8"/>
      <c r="W569" s="8"/>
    </row>
    <row r="570" spans="5:23" x14ac:dyDescent="0.35">
      <c r="E570" s="5"/>
      <c r="F570" s="3"/>
      <c r="G570" s="5"/>
      <c r="H570" s="3"/>
      <c r="I570" s="3"/>
      <c r="J570" s="3"/>
      <c r="K570" s="3"/>
      <c r="L570" s="3"/>
      <c r="N570" s="2" t="s">
        <v>7915</v>
      </c>
      <c r="O570" s="2" t="s">
        <v>7915</v>
      </c>
      <c r="V570" s="8"/>
      <c r="W570" s="8"/>
    </row>
    <row r="571" spans="5:23" x14ac:dyDescent="0.35">
      <c r="E571" s="5"/>
      <c r="F571" s="3"/>
      <c r="G571" s="5"/>
      <c r="H571" s="3"/>
      <c r="I571" s="3"/>
      <c r="J571" s="3"/>
      <c r="K571" s="3"/>
      <c r="L571" s="3"/>
      <c r="N571" s="2" t="s">
        <v>7913</v>
      </c>
      <c r="O571" s="2" t="s">
        <v>7913</v>
      </c>
      <c r="V571" s="8"/>
      <c r="W571" s="8"/>
    </row>
    <row r="572" spans="5:23" x14ac:dyDescent="0.35">
      <c r="E572" s="5"/>
      <c r="F572" s="3"/>
      <c r="G572" s="5"/>
      <c r="H572" s="3"/>
      <c r="I572" s="3"/>
      <c r="J572" s="3"/>
      <c r="K572" s="3"/>
      <c r="L572" s="3"/>
      <c r="N572" s="2" t="s">
        <v>7907</v>
      </c>
      <c r="O572" s="2" t="s">
        <v>7907</v>
      </c>
      <c r="V572" s="8"/>
      <c r="W572" s="8"/>
    </row>
    <row r="573" spans="5:23" x14ac:dyDescent="0.35">
      <c r="E573" s="5"/>
      <c r="F573" s="3"/>
      <c r="G573" s="5"/>
      <c r="H573" s="3"/>
      <c r="I573" s="3"/>
      <c r="J573" s="3"/>
      <c r="K573" s="3"/>
      <c r="L573" s="3"/>
      <c r="N573" s="2" t="s">
        <v>7935</v>
      </c>
      <c r="O573" s="2" t="s">
        <v>7935</v>
      </c>
      <c r="V573" s="8"/>
      <c r="W573" s="8"/>
    </row>
    <row r="574" spans="5:23" x14ac:dyDescent="0.35">
      <c r="E574" s="5"/>
      <c r="F574" s="3"/>
      <c r="G574" s="5"/>
      <c r="H574" s="3"/>
      <c r="I574" s="3"/>
      <c r="J574" s="3"/>
      <c r="K574" s="3"/>
      <c r="L574" s="3"/>
      <c r="N574" s="2" t="s">
        <v>7931</v>
      </c>
      <c r="O574" s="2" t="s">
        <v>7931</v>
      </c>
      <c r="V574" s="8"/>
      <c r="W574" s="8"/>
    </row>
    <row r="575" spans="5:23" x14ac:dyDescent="0.35">
      <c r="E575" s="5"/>
      <c r="F575" s="3"/>
      <c r="G575" s="5"/>
      <c r="H575" s="3"/>
      <c r="I575" s="3"/>
      <c r="J575" s="3"/>
      <c r="K575" s="3"/>
      <c r="L575" s="3"/>
      <c r="N575" s="2" t="s">
        <v>7932</v>
      </c>
      <c r="O575" s="2" t="s">
        <v>7932</v>
      </c>
      <c r="V575" s="8"/>
      <c r="W575" s="8"/>
    </row>
    <row r="576" spans="5:23" x14ac:dyDescent="0.35">
      <c r="E576" s="5"/>
      <c r="F576" s="3"/>
      <c r="G576" s="5"/>
      <c r="H576" s="3"/>
      <c r="I576" s="3"/>
      <c r="J576" s="3"/>
      <c r="K576" s="3"/>
      <c r="L576" s="3"/>
      <c r="N576" s="2" t="s">
        <v>7937</v>
      </c>
      <c r="O576" s="2" t="s">
        <v>7937</v>
      </c>
      <c r="V576" s="8"/>
      <c r="W576" s="8"/>
    </row>
    <row r="577" spans="5:23" x14ac:dyDescent="0.35">
      <c r="E577" s="5"/>
      <c r="F577" s="3"/>
      <c r="G577" s="5"/>
      <c r="H577" s="3"/>
      <c r="I577" s="3"/>
      <c r="J577" s="3"/>
      <c r="K577" s="3"/>
      <c r="L577" s="3"/>
      <c r="N577" s="2" t="s">
        <v>3187</v>
      </c>
      <c r="O577" s="2" t="s">
        <v>3187</v>
      </c>
      <c r="V577" s="8"/>
      <c r="W577" s="8"/>
    </row>
    <row r="578" spans="5:23" x14ac:dyDescent="0.35">
      <c r="E578" s="5"/>
      <c r="F578" s="3"/>
      <c r="G578" s="5"/>
      <c r="H578" s="3"/>
      <c r="I578" s="3"/>
      <c r="J578" s="3"/>
      <c r="K578" s="3"/>
      <c r="L578" s="3"/>
      <c r="N578" s="2" t="s">
        <v>3191</v>
      </c>
      <c r="O578" s="2" t="s">
        <v>3191</v>
      </c>
      <c r="V578" s="8"/>
      <c r="W578" s="8"/>
    </row>
    <row r="579" spans="5:23" x14ac:dyDescent="0.35">
      <c r="E579" s="5"/>
      <c r="F579" s="3"/>
      <c r="G579" s="5"/>
      <c r="H579" s="3"/>
      <c r="I579" s="3"/>
      <c r="J579" s="3"/>
      <c r="K579" s="3"/>
      <c r="L579" s="3"/>
      <c r="N579" s="2" t="s">
        <v>3193</v>
      </c>
      <c r="O579" s="2" t="s">
        <v>3193</v>
      </c>
      <c r="V579" s="8"/>
      <c r="W579" s="8"/>
    </row>
    <row r="580" spans="5:23" x14ac:dyDescent="0.35">
      <c r="E580" s="5"/>
      <c r="F580" s="3"/>
      <c r="G580" s="5"/>
      <c r="H580" s="3"/>
      <c r="I580" s="3"/>
      <c r="J580" s="3"/>
      <c r="K580" s="3"/>
      <c r="L580" s="3"/>
      <c r="N580" s="2" t="s">
        <v>3190</v>
      </c>
      <c r="O580" s="2" t="s">
        <v>3190</v>
      </c>
      <c r="V580" s="8"/>
      <c r="W580" s="8"/>
    </row>
    <row r="581" spans="5:23" x14ac:dyDescent="0.35">
      <c r="E581" s="5"/>
      <c r="F581" s="3"/>
      <c r="G581" s="5"/>
      <c r="H581" s="3"/>
      <c r="I581" s="3"/>
      <c r="J581" s="3"/>
      <c r="K581" s="3"/>
      <c r="L581" s="3"/>
      <c r="N581" s="2" t="s">
        <v>7947</v>
      </c>
      <c r="O581" s="2" t="s">
        <v>7947</v>
      </c>
      <c r="V581" s="8"/>
      <c r="W581" s="8"/>
    </row>
    <row r="582" spans="5:23" x14ac:dyDescent="0.35">
      <c r="E582" s="5"/>
      <c r="F582" s="3"/>
      <c r="G582" s="5"/>
      <c r="H582" s="3"/>
      <c r="I582" s="3"/>
      <c r="J582" s="3"/>
      <c r="K582" s="3"/>
      <c r="L582" s="3"/>
      <c r="N582" s="2" t="s">
        <v>7953</v>
      </c>
      <c r="O582" s="2" t="s">
        <v>7953</v>
      </c>
      <c r="V582" s="8"/>
      <c r="W582" s="8"/>
    </row>
    <row r="583" spans="5:23" x14ac:dyDescent="0.35">
      <c r="E583" s="5"/>
      <c r="F583" s="3"/>
      <c r="G583" s="5"/>
      <c r="H583" s="3"/>
      <c r="I583" s="3"/>
      <c r="J583" s="3"/>
      <c r="K583" s="3"/>
      <c r="L583" s="3"/>
      <c r="N583" s="2" t="s">
        <v>7961</v>
      </c>
      <c r="O583" s="2" t="s">
        <v>7961</v>
      </c>
      <c r="V583" s="8"/>
      <c r="W583" s="8"/>
    </row>
    <row r="584" spans="5:23" x14ac:dyDescent="0.35">
      <c r="E584" s="5"/>
      <c r="F584" s="3"/>
      <c r="G584" s="5"/>
      <c r="H584" s="3"/>
      <c r="I584" s="3"/>
      <c r="J584" s="3"/>
      <c r="K584" s="3"/>
      <c r="L584" s="3"/>
      <c r="N584" s="2" t="s">
        <v>7959</v>
      </c>
      <c r="O584" s="2" t="s">
        <v>7959</v>
      </c>
      <c r="V584" s="8"/>
      <c r="W584" s="8"/>
    </row>
    <row r="585" spans="5:23" x14ac:dyDescent="0.35">
      <c r="E585" s="5"/>
      <c r="F585" s="3"/>
      <c r="G585" s="5"/>
      <c r="H585" s="3"/>
      <c r="I585" s="3"/>
      <c r="J585" s="3"/>
      <c r="K585" s="3"/>
      <c r="L585" s="3"/>
      <c r="N585" s="2" t="s">
        <v>7945</v>
      </c>
      <c r="O585" s="2" t="s">
        <v>7945</v>
      </c>
      <c r="V585" s="8"/>
      <c r="W585" s="8"/>
    </row>
    <row r="586" spans="5:23" x14ac:dyDescent="0.35">
      <c r="E586" s="5"/>
      <c r="F586" s="3"/>
      <c r="G586" s="5"/>
      <c r="H586" s="3"/>
      <c r="I586" s="3"/>
      <c r="J586" s="3"/>
      <c r="K586" s="3"/>
      <c r="L586" s="3"/>
      <c r="N586" s="2" t="s">
        <v>7951</v>
      </c>
      <c r="O586" s="2" t="s">
        <v>7951</v>
      </c>
      <c r="V586" s="8"/>
      <c r="W586" s="8"/>
    </row>
    <row r="587" spans="5:23" x14ac:dyDescent="0.35">
      <c r="E587" s="5"/>
      <c r="F587" s="3"/>
      <c r="G587" s="5"/>
      <c r="H587" s="3"/>
      <c r="I587" s="3"/>
      <c r="J587" s="3"/>
      <c r="K587" s="3"/>
      <c r="L587" s="3"/>
      <c r="N587" s="2" t="s">
        <v>7949</v>
      </c>
      <c r="O587" s="2" t="s">
        <v>7949</v>
      </c>
      <c r="V587" s="8"/>
      <c r="W587" s="8"/>
    </row>
    <row r="588" spans="5:23" x14ac:dyDescent="0.35">
      <c r="E588" s="5"/>
      <c r="F588" s="3"/>
      <c r="G588" s="5"/>
      <c r="H588" s="3"/>
      <c r="I588" s="3"/>
      <c r="J588" s="3"/>
      <c r="K588" s="3"/>
      <c r="L588" s="3"/>
      <c r="N588" s="2" t="s">
        <v>7955</v>
      </c>
      <c r="O588" s="2" t="s">
        <v>7955</v>
      </c>
      <c r="V588" s="8"/>
      <c r="W588" s="8"/>
    </row>
    <row r="589" spans="5:23" x14ac:dyDescent="0.35">
      <c r="E589" s="5"/>
      <c r="F589" s="3"/>
      <c r="G589" s="5"/>
      <c r="H589" s="3"/>
      <c r="I589" s="3"/>
      <c r="J589" s="3"/>
      <c r="K589" s="3"/>
      <c r="L589" s="3"/>
      <c r="N589" s="2" t="s">
        <v>7957</v>
      </c>
      <c r="O589" s="2" t="s">
        <v>7957</v>
      </c>
      <c r="V589" s="8"/>
      <c r="W589" s="8"/>
    </row>
    <row r="590" spans="5:23" x14ac:dyDescent="0.35">
      <c r="E590" s="5"/>
      <c r="F590" s="3"/>
      <c r="G590" s="5"/>
      <c r="H590" s="3"/>
      <c r="I590" s="3"/>
      <c r="J590" s="3"/>
      <c r="K590" s="3"/>
      <c r="L590" s="3"/>
      <c r="N590" s="2" t="s">
        <v>7187</v>
      </c>
      <c r="O590" s="2" t="s">
        <v>7187</v>
      </c>
      <c r="V590" s="8"/>
      <c r="W590" s="8"/>
    </row>
    <row r="591" spans="5:23" x14ac:dyDescent="0.35">
      <c r="E591" s="5"/>
      <c r="F591" s="3"/>
      <c r="G591" s="5"/>
      <c r="H591" s="3"/>
      <c r="I591" s="3"/>
      <c r="J591" s="3"/>
      <c r="K591" s="3"/>
      <c r="L591" s="3"/>
      <c r="N591" s="2" t="s">
        <v>7964</v>
      </c>
      <c r="O591" s="2" t="s">
        <v>7964</v>
      </c>
      <c r="V591" s="8"/>
      <c r="W591" s="8"/>
    </row>
    <row r="592" spans="5:23" x14ac:dyDescent="0.35">
      <c r="E592" s="5"/>
      <c r="F592" s="3"/>
      <c r="G592" s="5"/>
      <c r="H592" s="3"/>
      <c r="I592" s="3"/>
      <c r="J592" s="3"/>
      <c r="K592" s="3"/>
      <c r="L592" s="3"/>
      <c r="N592" s="2" t="s">
        <v>7968</v>
      </c>
      <c r="O592" s="2" t="s">
        <v>7968</v>
      </c>
      <c r="V592" s="8"/>
      <c r="W592" s="8"/>
    </row>
    <row r="593" spans="5:23" x14ac:dyDescent="0.35">
      <c r="E593" s="5"/>
      <c r="F593" s="3"/>
      <c r="G593" s="5"/>
      <c r="H593" s="3"/>
      <c r="I593" s="3"/>
      <c r="J593" s="3"/>
      <c r="K593" s="3"/>
      <c r="L593" s="3"/>
      <c r="N593" s="2" t="s">
        <v>7974</v>
      </c>
      <c r="O593" s="2" t="s">
        <v>7974</v>
      </c>
      <c r="V593" s="8"/>
      <c r="W593" s="8"/>
    </row>
    <row r="594" spans="5:23" x14ac:dyDescent="0.35">
      <c r="E594" s="5"/>
      <c r="F594" s="3"/>
      <c r="G594" s="5"/>
      <c r="H594" s="3"/>
      <c r="I594" s="3"/>
      <c r="J594" s="3"/>
      <c r="K594" s="3"/>
      <c r="L594" s="3"/>
      <c r="N594" s="2" t="s">
        <v>7983</v>
      </c>
      <c r="O594" s="2" t="s">
        <v>7983</v>
      </c>
      <c r="V594" s="8"/>
      <c r="W594" s="8"/>
    </row>
    <row r="595" spans="5:23" x14ac:dyDescent="0.35">
      <c r="E595" s="5"/>
      <c r="F595" s="3"/>
      <c r="G595" s="5"/>
      <c r="H595" s="3"/>
      <c r="I595" s="3"/>
      <c r="J595" s="3"/>
      <c r="K595" s="3"/>
      <c r="L595" s="3"/>
      <c r="N595" s="2" t="s">
        <v>7993</v>
      </c>
      <c r="O595" s="2" t="s">
        <v>7993</v>
      </c>
      <c r="V595" s="8"/>
      <c r="W595" s="8"/>
    </row>
    <row r="596" spans="5:23" x14ac:dyDescent="0.35">
      <c r="E596" s="5"/>
      <c r="F596" s="3"/>
      <c r="G596" s="5"/>
      <c r="H596" s="3"/>
      <c r="I596" s="3"/>
      <c r="J596" s="3"/>
      <c r="K596" s="3"/>
      <c r="L596" s="3"/>
      <c r="N596" s="2" t="s">
        <v>7991</v>
      </c>
      <c r="O596" s="2" t="s">
        <v>7991</v>
      </c>
      <c r="V596" s="8"/>
      <c r="W596" s="8"/>
    </row>
    <row r="597" spans="5:23" x14ac:dyDescent="0.35">
      <c r="E597" s="5"/>
      <c r="F597" s="3"/>
      <c r="G597" s="5"/>
      <c r="H597" s="3"/>
      <c r="I597" s="3"/>
      <c r="J597" s="3"/>
      <c r="K597" s="3"/>
      <c r="L597" s="3"/>
      <c r="N597" s="2" t="s">
        <v>8026</v>
      </c>
      <c r="O597" s="2" t="s">
        <v>8026</v>
      </c>
      <c r="V597" s="8"/>
      <c r="W597" s="8"/>
    </row>
    <row r="598" spans="5:23" x14ac:dyDescent="0.35">
      <c r="E598" s="5"/>
      <c r="F598" s="3"/>
      <c r="G598" s="5"/>
      <c r="H598" s="3"/>
      <c r="I598" s="3"/>
      <c r="J598" s="3"/>
      <c r="K598" s="3"/>
      <c r="L598" s="3"/>
      <c r="N598" s="2" t="s">
        <v>8014</v>
      </c>
      <c r="O598" s="2" t="s">
        <v>8014</v>
      </c>
      <c r="V598" s="8"/>
      <c r="W598" s="8"/>
    </row>
    <row r="599" spans="5:23" x14ac:dyDescent="0.35">
      <c r="E599" s="5"/>
      <c r="F599" s="3"/>
      <c r="G599" s="5"/>
      <c r="H599" s="3"/>
      <c r="I599" s="3"/>
      <c r="J599" s="3"/>
      <c r="K599" s="3"/>
      <c r="L599" s="3"/>
      <c r="N599" s="2" t="s">
        <v>8032</v>
      </c>
      <c r="O599" s="2" t="s">
        <v>8032</v>
      </c>
      <c r="V599" s="8"/>
      <c r="W599" s="8"/>
    </row>
    <row r="600" spans="5:23" x14ac:dyDescent="0.35">
      <c r="E600" s="5"/>
      <c r="F600" s="3"/>
      <c r="G600" s="5"/>
      <c r="H600" s="3"/>
      <c r="I600" s="3"/>
      <c r="J600" s="3"/>
      <c r="K600" s="3"/>
      <c r="L600" s="3"/>
      <c r="N600" s="2" t="s">
        <v>8011</v>
      </c>
      <c r="O600" s="2" t="s">
        <v>8011</v>
      </c>
      <c r="V600" s="8"/>
      <c r="W600" s="8"/>
    </row>
    <row r="601" spans="5:23" x14ac:dyDescent="0.35">
      <c r="E601" s="5"/>
      <c r="F601" s="3"/>
      <c r="G601" s="5"/>
      <c r="H601" s="3"/>
      <c r="I601" s="3"/>
      <c r="J601" s="3"/>
      <c r="K601" s="3"/>
      <c r="L601" s="3"/>
      <c r="N601" s="2" t="s">
        <v>8471</v>
      </c>
      <c r="O601" s="2" t="s">
        <v>8471</v>
      </c>
      <c r="V601" s="8"/>
      <c r="W601" s="8"/>
    </row>
    <row r="602" spans="5:23" x14ac:dyDescent="0.35">
      <c r="E602" s="5"/>
      <c r="F602" s="3"/>
      <c r="G602" s="5"/>
      <c r="H602" s="3"/>
      <c r="I602" s="3"/>
      <c r="J602" s="3"/>
      <c r="K602" s="3"/>
      <c r="L602" s="3"/>
      <c r="N602" s="2" t="s">
        <v>8029</v>
      </c>
      <c r="O602" s="2" t="s">
        <v>8029</v>
      </c>
      <c r="V602" s="8"/>
      <c r="W602" s="8"/>
    </row>
    <row r="603" spans="5:23" x14ac:dyDescent="0.35">
      <c r="E603" s="5"/>
      <c r="F603" s="3"/>
      <c r="G603" s="5"/>
      <c r="H603" s="3"/>
      <c r="I603" s="3"/>
      <c r="J603" s="3"/>
      <c r="K603" s="3"/>
      <c r="L603" s="3"/>
      <c r="N603" s="2" t="s">
        <v>8027</v>
      </c>
      <c r="O603" s="2" t="s">
        <v>8027</v>
      </c>
      <c r="V603" s="8"/>
      <c r="W603" s="8"/>
    </row>
    <row r="604" spans="5:23" x14ac:dyDescent="0.35">
      <c r="E604" s="5"/>
      <c r="F604" s="3"/>
      <c r="G604" s="5"/>
      <c r="H604" s="3"/>
      <c r="I604" s="3"/>
      <c r="J604" s="3"/>
      <c r="K604" s="3"/>
      <c r="L604" s="3"/>
      <c r="N604" s="2" t="s">
        <v>8025</v>
      </c>
      <c r="O604" s="2" t="s">
        <v>8025</v>
      </c>
      <c r="V604" s="8"/>
      <c r="W604" s="8"/>
    </row>
    <row r="605" spans="5:23" x14ac:dyDescent="0.35">
      <c r="E605" s="5"/>
      <c r="F605" s="3"/>
      <c r="G605" s="5"/>
      <c r="H605" s="3"/>
      <c r="I605" s="3"/>
      <c r="J605" s="3"/>
      <c r="K605" s="3"/>
      <c r="L605" s="3"/>
      <c r="N605" s="2" t="s">
        <v>8016</v>
      </c>
      <c r="O605" s="2" t="s">
        <v>8016</v>
      </c>
      <c r="V605" s="8"/>
      <c r="W605" s="8"/>
    </row>
    <row r="606" spans="5:23" x14ac:dyDescent="0.35">
      <c r="E606" s="5"/>
      <c r="F606" s="3"/>
      <c r="G606" s="5"/>
      <c r="H606" s="3"/>
      <c r="I606" s="3"/>
      <c r="J606" s="3"/>
      <c r="K606" s="3"/>
      <c r="L606" s="3"/>
      <c r="N606" s="2" t="s">
        <v>8031</v>
      </c>
      <c r="O606" s="2" t="s">
        <v>8031</v>
      </c>
      <c r="V606" s="8"/>
      <c r="W606" s="8"/>
    </row>
    <row r="607" spans="5:23" x14ac:dyDescent="0.35">
      <c r="E607" s="5"/>
      <c r="F607" s="3"/>
      <c r="G607" s="5"/>
      <c r="H607" s="3"/>
      <c r="I607" s="3"/>
      <c r="J607" s="3"/>
      <c r="K607" s="3"/>
      <c r="L607" s="3"/>
      <c r="N607" s="2" t="s">
        <v>8034</v>
      </c>
      <c r="O607" s="2" t="s">
        <v>8034</v>
      </c>
      <c r="V607" s="8"/>
      <c r="W607" s="8"/>
    </row>
    <row r="608" spans="5:23" x14ac:dyDescent="0.35">
      <c r="E608" s="5"/>
      <c r="F608" s="3"/>
      <c r="G608" s="5"/>
      <c r="H608" s="3"/>
      <c r="I608" s="3"/>
      <c r="J608" s="3"/>
      <c r="K608" s="3"/>
      <c r="L608" s="3"/>
      <c r="N608" s="2" t="s">
        <v>8038</v>
      </c>
      <c r="O608" s="2" t="s">
        <v>8038</v>
      </c>
      <c r="V608" s="8"/>
      <c r="W608" s="8"/>
    </row>
    <row r="609" spans="5:23" x14ac:dyDescent="0.35">
      <c r="E609" s="5"/>
      <c r="F609" s="3"/>
      <c r="G609" s="5"/>
      <c r="H609" s="3"/>
      <c r="I609" s="3"/>
      <c r="J609" s="3"/>
      <c r="K609" s="3"/>
      <c r="L609" s="3"/>
      <c r="N609" s="2" t="s">
        <v>7997</v>
      </c>
      <c r="O609" s="2" t="s">
        <v>7997</v>
      </c>
      <c r="V609" s="8"/>
      <c r="W609" s="8"/>
    </row>
    <row r="610" spans="5:23" x14ac:dyDescent="0.35">
      <c r="E610" s="5"/>
      <c r="F610" s="3"/>
      <c r="G610" s="5"/>
      <c r="H610" s="3"/>
      <c r="I610" s="3"/>
      <c r="J610" s="3"/>
      <c r="K610" s="3"/>
      <c r="L610" s="3"/>
      <c r="N610" s="2" t="s">
        <v>8000</v>
      </c>
      <c r="O610" s="2" t="s">
        <v>8000</v>
      </c>
      <c r="V610" s="8"/>
      <c r="W610" s="8"/>
    </row>
    <row r="611" spans="5:23" x14ac:dyDescent="0.35">
      <c r="E611" s="5"/>
      <c r="F611" s="3"/>
      <c r="G611" s="5"/>
      <c r="H611" s="3"/>
      <c r="I611" s="3"/>
      <c r="J611" s="3"/>
      <c r="K611" s="3"/>
      <c r="L611" s="3"/>
      <c r="N611" s="2" t="s">
        <v>8060</v>
      </c>
      <c r="O611" s="2" t="s">
        <v>8060</v>
      </c>
      <c r="V611" s="8"/>
      <c r="W611" s="8"/>
    </row>
    <row r="612" spans="5:23" x14ac:dyDescent="0.35">
      <c r="E612" s="5"/>
      <c r="F612" s="3"/>
      <c r="G612" s="5"/>
      <c r="H612" s="3"/>
      <c r="I612" s="3"/>
      <c r="J612" s="3"/>
      <c r="K612" s="3"/>
      <c r="L612" s="3"/>
      <c r="N612" s="2" t="s">
        <v>7976</v>
      </c>
      <c r="O612" s="2" t="s">
        <v>7976</v>
      </c>
      <c r="V612" s="8"/>
      <c r="W612" s="8"/>
    </row>
    <row r="613" spans="5:23" x14ac:dyDescent="0.35">
      <c r="E613" s="5"/>
      <c r="F613" s="3"/>
      <c r="G613" s="5"/>
      <c r="H613" s="3"/>
      <c r="I613" s="3"/>
      <c r="J613" s="3"/>
      <c r="K613" s="3"/>
      <c r="L613" s="3"/>
      <c r="N613" s="2" t="s">
        <v>8072</v>
      </c>
      <c r="O613" s="2" t="s">
        <v>8072</v>
      </c>
      <c r="V613" s="8"/>
      <c r="W613" s="8"/>
    </row>
    <row r="614" spans="5:23" x14ac:dyDescent="0.35">
      <c r="E614" s="5"/>
      <c r="F614" s="3"/>
      <c r="G614" s="5"/>
      <c r="H614" s="3"/>
      <c r="I614" s="3"/>
      <c r="J614" s="3"/>
      <c r="K614" s="3"/>
      <c r="L614" s="3"/>
      <c r="N614" s="2" t="s">
        <v>8071</v>
      </c>
      <c r="O614" s="2" t="s">
        <v>8071</v>
      </c>
      <c r="V614" s="8"/>
      <c r="W614" s="8"/>
    </row>
    <row r="615" spans="5:23" x14ac:dyDescent="0.35">
      <c r="E615" s="5"/>
      <c r="F615" s="3"/>
      <c r="G615" s="5"/>
      <c r="H615" s="3"/>
      <c r="I615" s="3"/>
      <c r="J615" s="3"/>
      <c r="K615" s="3"/>
      <c r="L615" s="3"/>
      <c r="N615" s="2" t="s">
        <v>8086</v>
      </c>
      <c r="O615" s="2" t="s">
        <v>8086</v>
      </c>
      <c r="V615" s="8"/>
      <c r="W615" s="8"/>
    </row>
    <row r="616" spans="5:23" x14ac:dyDescent="0.35">
      <c r="E616" s="5"/>
      <c r="F616" s="3"/>
      <c r="G616" s="5"/>
      <c r="H616" s="3"/>
      <c r="I616" s="3"/>
      <c r="J616" s="3"/>
      <c r="K616" s="3"/>
      <c r="L616" s="3"/>
      <c r="N616" s="2" t="s">
        <v>8082</v>
      </c>
      <c r="O616" s="2" t="s">
        <v>8082</v>
      </c>
      <c r="V616" s="8"/>
      <c r="W616" s="8"/>
    </row>
    <row r="617" spans="5:23" x14ac:dyDescent="0.35">
      <c r="E617" s="5"/>
      <c r="F617" s="3"/>
      <c r="G617" s="5"/>
      <c r="H617" s="3"/>
      <c r="I617" s="3"/>
      <c r="J617" s="3"/>
      <c r="K617" s="3"/>
      <c r="L617" s="3"/>
      <c r="N617" s="2" t="s">
        <v>8090</v>
      </c>
      <c r="O617" s="2" t="s">
        <v>8090</v>
      </c>
      <c r="V617" s="8"/>
      <c r="W617" s="8"/>
    </row>
    <row r="618" spans="5:23" x14ac:dyDescent="0.35">
      <c r="E618" s="5"/>
      <c r="F618" s="3"/>
      <c r="G618" s="5"/>
      <c r="H618" s="3"/>
      <c r="I618" s="3"/>
      <c r="J618" s="3"/>
      <c r="K618" s="3"/>
      <c r="L618" s="3"/>
      <c r="N618" s="2" t="s">
        <v>7910</v>
      </c>
      <c r="O618" s="2" t="s">
        <v>7910</v>
      </c>
      <c r="V618" s="8"/>
      <c r="W618" s="8"/>
    </row>
    <row r="619" spans="5:23" x14ac:dyDescent="0.35">
      <c r="E619" s="5"/>
      <c r="F619" s="3"/>
      <c r="G619" s="5"/>
      <c r="H619" s="3"/>
      <c r="I619" s="3"/>
      <c r="J619" s="3"/>
      <c r="K619" s="3"/>
      <c r="L619" s="3"/>
      <c r="N619" s="2" t="s">
        <v>7929</v>
      </c>
      <c r="O619" s="2" t="s">
        <v>7929</v>
      </c>
      <c r="V619" s="8"/>
      <c r="W619" s="8"/>
    </row>
    <row r="620" spans="5:23" x14ac:dyDescent="0.35">
      <c r="E620" s="5"/>
      <c r="F620" s="3"/>
      <c r="G620" s="5"/>
      <c r="H620" s="3"/>
      <c r="I620" s="3"/>
      <c r="J620" s="3"/>
      <c r="K620" s="3"/>
      <c r="L620" s="3"/>
      <c r="N620" s="2" t="s">
        <v>7927</v>
      </c>
      <c r="O620" s="2" t="s">
        <v>7927</v>
      </c>
      <c r="V620" s="8"/>
      <c r="W620" s="8"/>
    </row>
    <row r="621" spans="5:23" x14ac:dyDescent="0.35">
      <c r="E621" s="5"/>
      <c r="F621" s="3"/>
      <c r="G621" s="5"/>
      <c r="H621" s="3"/>
      <c r="I621" s="3"/>
      <c r="J621" s="3"/>
      <c r="K621" s="3"/>
      <c r="L621" s="3"/>
      <c r="N621" s="2" t="s">
        <v>7985</v>
      </c>
      <c r="O621" s="2" t="s">
        <v>7985</v>
      </c>
      <c r="V621" s="8"/>
      <c r="W621" s="8"/>
    </row>
    <row r="622" spans="5:23" x14ac:dyDescent="0.35">
      <c r="E622" s="5"/>
      <c r="F622" s="3"/>
      <c r="G622" s="5"/>
      <c r="H622" s="3"/>
      <c r="I622" s="3"/>
      <c r="J622" s="3"/>
      <c r="K622" s="3"/>
      <c r="L622" s="3"/>
      <c r="N622" s="2" t="s">
        <v>7981</v>
      </c>
      <c r="O622" s="2" t="s">
        <v>7981</v>
      </c>
      <c r="V622" s="8"/>
      <c r="W622" s="8"/>
    </row>
    <row r="623" spans="5:23" x14ac:dyDescent="0.35">
      <c r="E623" s="5"/>
      <c r="F623" s="3"/>
      <c r="G623" s="5"/>
      <c r="H623" s="3"/>
      <c r="I623" s="3"/>
      <c r="J623" s="3"/>
      <c r="K623" s="3"/>
      <c r="L623" s="3"/>
      <c r="N623" s="2" t="s">
        <v>8067</v>
      </c>
      <c r="O623" s="2" t="s">
        <v>8067</v>
      </c>
      <c r="V623" s="8"/>
      <c r="W623" s="8"/>
    </row>
    <row r="624" spans="5:23" x14ac:dyDescent="0.35">
      <c r="E624" s="5"/>
      <c r="F624" s="3"/>
      <c r="G624" s="5"/>
      <c r="H624" s="3"/>
      <c r="I624" s="3"/>
      <c r="J624" s="3"/>
      <c r="K624" s="3"/>
      <c r="L624" s="3"/>
      <c r="N624" s="2" t="s">
        <v>8075</v>
      </c>
      <c r="O624" s="2" t="s">
        <v>8075</v>
      </c>
      <c r="V624" s="8"/>
      <c r="W624" s="8"/>
    </row>
    <row r="625" spans="5:23" x14ac:dyDescent="0.35">
      <c r="E625" s="5"/>
      <c r="F625" s="3"/>
      <c r="G625" s="5"/>
      <c r="H625" s="3"/>
      <c r="I625" s="3"/>
      <c r="J625" s="3"/>
      <c r="K625" s="3"/>
      <c r="L625" s="3"/>
      <c r="N625" s="2" t="s">
        <v>7924</v>
      </c>
      <c r="O625" s="2" t="s">
        <v>7924</v>
      </c>
      <c r="V625" s="8"/>
      <c r="W625" s="8"/>
    </row>
    <row r="626" spans="5:23" x14ac:dyDescent="0.35">
      <c r="E626" s="5"/>
      <c r="F626" s="3"/>
      <c r="G626" s="5"/>
      <c r="H626" s="3"/>
      <c r="I626" s="3"/>
      <c r="J626" s="3"/>
      <c r="K626" s="3"/>
      <c r="L626" s="3"/>
      <c r="N626" s="2" t="s">
        <v>3185</v>
      </c>
      <c r="O626" s="2" t="s">
        <v>3185</v>
      </c>
      <c r="V626" s="8"/>
      <c r="W626" s="8"/>
    </row>
    <row r="627" spans="5:23" x14ac:dyDescent="0.35">
      <c r="E627" s="5"/>
      <c r="F627" s="3"/>
      <c r="G627" s="5"/>
      <c r="H627" s="3"/>
      <c r="I627" s="3"/>
      <c r="J627" s="3"/>
      <c r="K627" s="3"/>
      <c r="L627" s="3"/>
      <c r="N627" s="2" t="s">
        <v>7941</v>
      </c>
      <c r="O627" s="2" t="s">
        <v>7941</v>
      </c>
      <c r="V627" s="8"/>
      <c r="W627" s="8"/>
    </row>
    <row r="628" spans="5:23" x14ac:dyDescent="0.35">
      <c r="E628" s="5"/>
      <c r="F628" s="3"/>
      <c r="G628" s="5"/>
      <c r="H628" s="3"/>
      <c r="I628" s="3"/>
      <c r="J628" s="3"/>
      <c r="K628" s="3"/>
      <c r="L628" s="3"/>
      <c r="N628" s="2" t="s">
        <v>8054</v>
      </c>
      <c r="O628" s="2" t="s">
        <v>8054</v>
      </c>
      <c r="V628" s="8"/>
      <c r="W628" s="8"/>
    </row>
    <row r="629" spans="5:23" x14ac:dyDescent="0.35">
      <c r="E629" s="5"/>
      <c r="F629" s="3"/>
      <c r="G629" s="5"/>
      <c r="H629" s="3"/>
      <c r="I629" s="3"/>
      <c r="J629" s="3"/>
      <c r="K629" s="3"/>
      <c r="L629" s="3"/>
      <c r="N629" s="2" t="s">
        <v>8056</v>
      </c>
      <c r="O629" s="2" t="s">
        <v>8056</v>
      </c>
      <c r="V629" s="8"/>
      <c r="W629" s="8"/>
    </row>
    <row r="630" spans="5:23" x14ac:dyDescent="0.35">
      <c r="E630" s="5"/>
      <c r="F630" s="3"/>
      <c r="G630" s="5"/>
      <c r="H630" s="3"/>
      <c r="I630" s="3"/>
      <c r="J630" s="3"/>
      <c r="K630" s="3"/>
      <c r="L630" s="3"/>
      <c r="N630" s="2" t="s">
        <v>7905</v>
      </c>
      <c r="O630" s="2" t="s">
        <v>7905</v>
      </c>
      <c r="V630" s="8"/>
      <c r="W630" s="8"/>
    </row>
    <row r="631" spans="5:23" x14ac:dyDescent="0.35">
      <c r="E631" s="5"/>
      <c r="F631" s="3"/>
      <c r="G631" s="5"/>
      <c r="H631" s="3"/>
      <c r="I631" s="3"/>
      <c r="J631" s="3"/>
      <c r="K631" s="3"/>
      <c r="L631" s="3"/>
      <c r="N631" s="2" t="s">
        <v>8065</v>
      </c>
      <c r="O631" s="2" t="s">
        <v>8065</v>
      </c>
      <c r="V631" s="8"/>
      <c r="W631" s="8"/>
    </row>
    <row r="632" spans="5:23" x14ac:dyDescent="0.35">
      <c r="E632" s="5"/>
      <c r="F632" s="3"/>
      <c r="G632" s="5"/>
      <c r="H632" s="3"/>
      <c r="I632" s="3"/>
      <c r="J632" s="3"/>
      <c r="K632" s="3"/>
      <c r="L632" s="3"/>
      <c r="N632" s="2" t="s">
        <v>8062</v>
      </c>
      <c r="O632" s="2" t="s">
        <v>8062</v>
      </c>
      <c r="V632" s="8"/>
      <c r="W632" s="8"/>
    </row>
    <row r="633" spans="5:23" x14ac:dyDescent="0.35">
      <c r="E633" s="5"/>
      <c r="F633" s="3"/>
      <c r="G633" s="5"/>
      <c r="H633" s="3"/>
      <c r="I633" s="3"/>
      <c r="J633" s="3"/>
      <c r="K633" s="3"/>
      <c r="L633" s="3"/>
      <c r="N633" s="2" t="s">
        <v>8110</v>
      </c>
      <c r="O633" s="2" t="s">
        <v>8110</v>
      </c>
      <c r="V633" s="8"/>
      <c r="W633" s="8"/>
    </row>
    <row r="634" spans="5:23" x14ac:dyDescent="0.35">
      <c r="E634" s="5"/>
      <c r="F634" s="3"/>
      <c r="G634" s="5"/>
      <c r="H634" s="3"/>
      <c r="I634" s="3"/>
      <c r="J634" s="3"/>
      <c r="K634" s="3"/>
      <c r="L634" s="3"/>
      <c r="N634" s="2" t="s">
        <v>8122</v>
      </c>
      <c r="O634" s="2" t="s">
        <v>8122</v>
      </c>
      <c r="V634" s="8"/>
      <c r="W634" s="8"/>
    </row>
    <row r="635" spans="5:23" x14ac:dyDescent="0.35">
      <c r="E635" s="5"/>
      <c r="F635" s="3"/>
      <c r="G635" s="5"/>
      <c r="H635" s="3"/>
      <c r="I635" s="3"/>
      <c r="J635" s="3"/>
      <c r="K635" s="3"/>
      <c r="L635" s="3"/>
      <c r="N635" s="2" t="s">
        <v>8143</v>
      </c>
      <c r="O635" s="2" t="s">
        <v>8143</v>
      </c>
      <c r="V635" s="8"/>
      <c r="W635" s="8"/>
    </row>
    <row r="636" spans="5:23" x14ac:dyDescent="0.35">
      <c r="E636" s="5"/>
      <c r="F636" s="3"/>
      <c r="G636" s="5"/>
      <c r="H636" s="3"/>
      <c r="I636" s="3"/>
      <c r="J636" s="3"/>
      <c r="K636" s="3"/>
      <c r="L636" s="3"/>
      <c r="N636" s="2" t="s">
        <v>8106</v>
      </c>
      <c r="O636" s="2" t="s">
        <v>8106</v>
      </c>
      <c r="V636" s="8"/>
      <c r="W636" s="8"/>
    </row>
    <row r="637" spans="5:23" x14ac:dyDescent="0.35">
      <c r="E637" s="5"/>
      <c r="F637" s="3"/>
      <c r="G637" s="5"/>
      <c r="H637" s="3"/>
      <c r="I637" s="3"/>
      <c r="J637" s="3"/>
      <c r="K637" s="3"/>
      <c r="L637" s="3"/>
      <c r="N637" s="2" t="s">
        <v>8147</v>
      </c>
      <c r="O637" s="2" t="s">
        <v>8147</v>
      </c>
      <c r="V637" s="8"/>
      <c r="W637" s="8"/>
    </row>
    <row r="638" spans="5:23" x14ac:dyDescent="0.35">
      <c r="E638" s="5"/>
      <c r="F638" s="3"/>
      <c r="G638" s="5"/>
      <c r="H638" s="3"/>
      <c r="I638" s="3"/>
      <c r="J638" s="3"/>
      <c r="K638" s="3"/>
      <c r="L638" s="3"/>
      <c r="N638" s="2" t="s">
        <v>8129</v>
      </c>
      <c r="O638" s="2" t="s">
        <v>8129</v>
      </c>
      <c r="V638" s="8"/>
      <c r="W638" s="8"/>
    </row>
    <row r="639" spans="5:23" x14ac:dyDescent="0.35">
      <c r="E639" s="5"/>
      <c r="F639" s="3"/>
      <c r="G639" s="5"/>
      <c r="H639" s="3"/>
      <c r="I639" s="3"/>
      <c r="J639" s="3"/>
      <c r="K639" s="3"/>
      <c r="L639" s="3"/>
      <c r="N639" s="2" t="s">
        <v>8108</v>
      </c>
      <c r="O639" s="2" t="s">
        <v>8108</v>
      </c>
      <c r="V639" s="8"/>
      <c r="W639" s="8"/>
    </row>
    <row r="640" spans="5:23" x14ac:dyDescent="0.35">
      <c r="E640" s="5"/>
      <c r="F640" s="3"/>
      <c r="G640" s="5"/>
      <c r="H640" s="3"/>
      <c r="I640" s="3"/>
      <c r="J640" s="3"/>
      <c r="K640" s="3"/>
      <c r="L640" s="3"/>
      <c r="N640" s="2" t="s">
        <v>8135</v>
      </c>
      <c r="O640" s="2" t="s">
        <v>8135</v>
      </c>
      <c r="V640" s="8"/>
      <c r="W640" s="8"/>
    </row>
    <row r="641" spans="5:23" x14ac:dyDescent="0.35">
      <c r="E641" s="5"/>
      <c r="F641" s="3"/>
      <c r="G641" s="5"/>
      <c r="H641" s="3"/>
      <c r="I641" s="3"/>
      <c r="J641" s="3"/>
      <c r="K641" s="3"/>
      <c r="L641" s="3"/>
      <c r="N641" s="2" t="s">
        <v>8120</v>
      </c>
      <c r="O641" s="2" t="s">
        <v>8120</v>
      </c>
      <c r="V641" s="8"/>
      <c r="W641" s="8"/>
    </row>
    <row r="642" spans="5:23" x14ac:dyDescent="0.35">
      <c r="E642" s="5"/>
      <c r="F642" s="3"/>
      <c r="G642" s="5"/>
      <c r="H642" s="3"/>
      <c r="I642" s="3"/>
      <c r="J642" s="3"/>
      <c r="K642" s="3"/>
      <c r="L642" s="3"/>
      <c r="N642" s="2" t="s">
        <v>8131</v>
      </c>
      <c r="O642" s="2" t="s">
        <v>8131</v>
      </c>
      <c r="V642" s="8"/>
      <c r="W642" s="8"/>
    </row>
    <row r="643" spans="5:23" x14ac:dyDescent="0.35">
      <c r="E643" s="5"/>
      <c r="F643" s="3"/>
      <c r="G643" s="5"/>
      <c r="H643" s="3"/>
      <c r="I643" s="3"/>
      <c r="J643" s="3"/>
      <c r="K643" s="3"/>
      <c r="L643" s="3"/>
      <c r="N643" s="2" t="s">
        <v>8137</v>
      </c>
      <c r="O643" s="2" t="s">
        <v>8137</v>
      </c>
      <c r="V643" s="8"/>
      <c r="W643" s="8"/>
    </row>
    <row r="644" spans="5:23" x14ac:dyDescent="0.35">
      <c r="E644" s="5"/>
      <c r="F644" s="3"/>
      <c r="G644" s="5"/>
      <c r="H644" s="3"/>
      <c r="I644" s="3"/>
      <c r="J644" s="3"/>
      <c r="K644" s="3"/>
      <c r="L644" s="3"/>
      <c r="N644" s="2" t="s">
        <v>8124</v>
      </c>
      <c r="O644" s="2" t="s">
        <v>8124</v>
      </c>
      <c r="V644" s="8"/>
      <c r="W644" s="8"/>
    </row>
    <row r="645" spans="5:23" x14ac:dyDescent="0.35">
      <c r="E645" s="5"/>
      <c r="F645" s="3"/>
      <c r="G645" s="5"/>
      <c r="H645" s="3"/>
      <c r="I645" s="3"/>
      <c r="J645" s="3"/>
      <c r="K645" s="3"/>
      <c r="L645" s="3"/>
      <c r="N645" s="2" t="s">
        <v>8125</v>
      </c>
      <c r="O645" s="2" t="s">
        <v>8125</v>
      </c>
      <c r="V645" s="8"/>
      <c r="W645" s="8"/>
    </row>
    <row r="646" spans="5:23" x14ac:dyDescent="0.35">
      <c r="E646" s="5"/>
      <c r="F646" s="3"/>
      <c r="G646" s="5"/>
      <c r="H646" s="3"/>
      <c r="I646" s="3"/>
      <c r="J646" s="3"/>
      <c r="K646" s="3"/>
      <c r="L646" s="3"/>
      <c r="N646" s="2" t="s">
        <v>8139</v>
      </c>
      <c r="O646" s="2" t="s">
        <v>8139</v>
      </c>
      <c r="V646" s="8"/>
      <c r="W646" s="8"/>
    </row>
    <row r="647" spans="5:23" x14ac:dyDescent="0.35">
      <c r="E647" s="5"/>
      <c r="F647" s="3"/>
      <c r="G647" s="5"/>
      <c r="H647" s="3"/>
      <c r="I647" s="3"/>
      <c r="J647" s="3"/>
      <c r="K647" s="3"/>
      <c r="L647" s="3"/>
      <c r="N647" s="2" t="s">
        <v>8133</v>
      </c>
      <c r="O647" s="2" t="s">
        <v>8133</v>
      </c>
      <c r="V647" s="8"/>
      <c r="W647" s="8"/>
    </row>
    <row r="648" spans="5:23" x14ac:dyDescent="0.35">
      <c r="E648" s="5"/>
      <c r="F648" s="3"/>
      <c r="G648" s="5"/>
      <c r="H648" s="3"/>
      <c r="I648" s="3"/>
      <c r="J648" s="3"/>
      <c r="K648" s="3"/>
      <c r="L648" s="3"/>
      <c r="N648" s="2" t="s">
        <v>8118</v>
      </c>
      <c r="O648" s="2" t="s">
        <v>8118</v>
      </c>
      <c r="V648" s="8"/>
      <c r="W648" s="8"/>
    </row>
    <row r="649" spans="5:23" x14ac:dyDescent="0.35">
      <c r="E649" s="5"/>
      <c r="F649" s="3"/>
      <c r="G649" s="5"/>
      <c r="H649" s="3"/>
      <c r="I649" s="3"/>
      <c r="J649" s="3"/>
      <c r="K649" s="3"/>
      <c r="L649" s="3"/>
      <c r="N649" s="2" t="s">
        <v>8116</v>
      </c>
      <c r="O649" s="2" t="s">
        <v>8116</v>
      </c>
      <c r="V649" s="8"/>
      <c r="W649" s="8"/>
    </row>
    <row r="650" spans="5:23" x14ac:dyDescent="0.35">
      <c r="E650" s="5"/>
      <c r="F650" s="3"/>
      <c r="G650" s="5"/>
      <c r="H650" s="3"/>
      <c r="I650" s="3"/>
      <c r="J650" s="3"/>
      <c r="K650" s="3"/>
      <c r="L650" s="3"/>
      <c r="N650" s="2" t="s">
        <v>8141</v>
      </c>
      <c r="O650" s="2" t="s">
        <v>8141</v>
      </c>
      <c r="V650" s="8"/>
      <c r="W650" s="8"/>
    </row>
    <row r="651" spans="5:23" x14ac:dyDescent="0.35">
      <c r="E651" s="5"/>
      <c r="F651" s="3"/>
      <c r="G651" s="5"/>
      <c r="H651" s="3"/>
      <c r="I651" s="3"/>
      <c r="J651" s="3"/>
      <c r="K651" s="3"/>
      <c r="L651" s="3"/>
      <c r="N651" s="2" t="s">
        <v>8098</v>
      </c>
      <c r="O651" s="2" t="s">
        <v>8098</v>
      </c>
      <c r="V651" s="8"/>
      <c r="W651" s="8"/>
    </row>
    <row r="652" spans="5:23" x14ac:dyDescent="0.35">
      <c r="E652" s="5"/>
      <c r="F652" s="3"/>
      <c r="G652" s="5"/>
      <c r="H652" s="3"/>
      <c r="I652" s="3"/>
      <c r="J652" s="3"/>
      <c r="K652" s="3"/>
      <c r="L652" s="3"/>
      <c r="N652" s="2" t="s">
        <v>8112</v>
      </c>
      <c r="O652" s="2" t="s">
        <v>8112</v>
      </c>
      <c r="V652" s="8"/>
      <c r="W652" s="8"/>
    </row>
    <row r="653" spans="5:23" x14ac:dyDescent="0.35">
      <c r="E653" s="5"/>
      <c r="F653" s="3"/>
      <c r="G653" s="5"/>
      <c r="H653" s="3"/>
      <c r="I653" s="3"/>
      <c r="J653" s="3"/>
      <c r="K653" s="3"/>
      <c r="L653" s="3"/>
      <c r="N653" s="2" t="s">
        <v>8102</v>
      </c>
      <c r="O653" s="2" t="s">
        <v>8102</v>
      </c>
      <c r="V653" s="8"/>
      <c r="W653" s="8"/>
    </row>
    <row r="654" spans="5:23" x14ac:dyDescent="0.35">
      <c r="E654" s="5"/>
      <c r="F654" s="3"/>
      <c r="G654" s="5"/>
      <c r="H654" s="3"/>
      <c r="I654" s="3"/>
      <c r="J654" s="3"/>
      <c r="K654" s="3"/>
      <c r="L654" s="3"/>
      <c r="N654" s="2" t="s">
        <v>8114</v>
      </c>
      <c r="O654" s="2" t="s">
        <v>8114</v>
      </c>
      <c r="V654" s="8"/>
      <c r="W654" s="8"/>
    </row>
    <row r="655" spans="5:23" x14ac:dyDescent="0.35">
      <c r="E655" s="5"/>
      <c r="F655" s="3"/>
      <c r="G655" s="5"/>
      <c r="H655" s="3"/>
      <c r="I655" s="3"/>
      <c r="J655" s="3"/>
      <c r="K655" s="3"/>
      <c r="L655" s="3"/>
      <c r="N655" s="2" t="s">
        <v>8127</v>
      </c>
      <c r="O655" s="2" t="s">
        <v>8127</v>
      </c>
      <c r="V655" s="8"/>
      <c r="W655" s="8"/>
    </row>
    <row r="656" spans="5:23" x14ac:dyDescent="0.35">
      <c r="E656" s="5"/>
      <c r="F656" s="3"/>
      <c r="G656" s="5"/>
      <c r="H656" s="3"/>
      <c r="I656" s="3"/>
      <c r="J656" s="3"/>
      <c r="K656" s="3"/>
      <c r="L656" s="3"/>
      <c r="N656" s="2" t="s">
        <v>8145</v>
      </c>
      <c r="O656" s="2" t="s">
        <v>8145</v>
      </c>
      <c r="V656" s="8"/>
      <c r="W656" s="8"/>
    </row>
    <row r="657" spans="5:23" x14ac:dyDescent="0.35">
      <c r="E657" s="5"/>
      <c r="F657" s="3"/>
      <c r="G657" s="5"/>
      <c r="H657" s="3"/>
      <c r="I657" s="3"/>
      <c r="J657" s="3"/>
      <c r="K657" s="3"/>
      <c r="L657" s="3"/>
      <c r="N657" s="2" t="s">
        <v>8104</v>
      </c>
      <c r="O657" s="2" t="s">
        <v>8104</v>
      </c>
      <c r="V657" s="8"/>
      <c r="W657" s="8"/>
    </row>
    <row r="658" spans="5:23" x14ac:dyDescent="0.35">
      <c r="E658" s="5"/>
      <c r="F658" s="3"/>
      <c r="G658" s="5"/>
      <c r="H658" s="3"/>
      <c r="I658" s="3"/>
      <c r="J658" s="3"/>
      <c r="K658" s="3"/>
      <c r="L658" s="3"/>
      <c r="N658" s="2" t="s">
        <v>3310</v>
      </c>
      <c r="O658" s="2" t="s">
        <v>3310</v>
      </c>
      <c r="V658" s="8"/>
      <c r="W658" s="8"/>
    </row>
    <row r="659" spans="5:23" x14ac:dyDescent="0.35">
      <c r="E659" s="5"/>
      <c r="F659" s="3"/>
      <c r="G659" s="5"/>
      <c r="H659" s="3"/>
      <c r="I659" s="3"/>
      <c r="J659" s="3"/>
      <c r="K659" s="3"/>
      <c r="L659" s="3"/>
      <c r="N659" s="2" t="s">
        <v>3269</v>
      </c>
      <c r="O659" s="2" t="s">
        <v>3269</v>
      </c>
      <c r="V659" s="8"/>
      <c r="W659" s="8"/>
    </row>
    <row r="660" spans="5:23" x14ac:dyDescent="0.35">
      <c r="E660" s="5"/>
      <c r="F660" s="3"/>
      <c r="G660" s="5"/>
      <c r="H660" s="3"/>
      <c r="I660" s="3"/>
      <c r="J660" s="3"/>
      <c r="K660" s="3"/>
      <c r="L660" s="3"/>
      <c r="N660" s="2" t="s">
        <v>3284</v>
      </c>
      <c r="O660" s="2" t="s">
        <v>3284</v>
      </c>
      <c r="V660" s="8"/>
      <c r="W660" s="8"/>
    </row>
    <row r="661" spans="5:23" x14ac:dyDescent="0.35">
      <c r="E661" s="5"/>
      <c r="F661" s="3"/>
      <c r="G661" s="5"/>
      <c r="H661" s="3"/>
      <c r="I661" s="3"/>
      <c r="J661" s="3"/>
      <c r="K661" s="3"/>
      <c r="L661" s="3"/>
      <c r="N661" s="2" t="s">
        <v>3301</v>
      </c>
      <c r="O661" s="2" t="s">
        <v>3301</v>
      </c>
      <c r="V661" s="8"/>
      <c r="W661" s="8"/>
    </row>
    <row r="662" spans="5:23" x14ac:dyDescent="0.35">
      <c r="E662" s="5"/>
      <c r="F662" s="3"/>
      <c r="G662" s="5"/>
      <c r="H662" s="3"/>
      <c r="I662" s="3"/>
      <c r="J662" s="3"/>
      <c r="K662" s="3"/>
      <c r="L662" s="3"/>
      <c r="N662" s="2" t="s">
        <v>3302</v>
      </c>
      <c r="O662" s="2" t="s">
        <v>3302</v>
      </c>
      <c r="V662" s="8"/>
      <c r="W662" s="8"/>
    </row>
    <row r="663" spans="5:23" x14ac:dyDescent="0.35">
      <c r="E663" s="5"/>
      <c r="F663" s="3"/>
      <c r="G663" s="5"/>
      <c r="H663" s="3"/>
      <c r="I663" s="3"/>
      <c r="J663" s="3"/>
      <c r="K663" s="3"/>
      <c r="L663" s="3"/>
      <c r="N663" s="2" t="s">
        <v>3304</v>
      </c>
      <c r="O663" s="2" t="s">
        <v>3304</v>
      </c>
      <c r="V663" s="8"/>
      <c r="W663" s="8"/>
    </row>
    <row r="664" spans="5:23" x14ac:dyDescent="0.35">
      <c r="E664" s="5"/>
      <c r="F664" s="3"/>
      <c r="G664" s="5"/>
      <c r="H664" s="3"/>
      <c r="I664" s="3"/>
      <c r="J664" s="3"/>
      <c r="K664" s="3"/>
      <c r="L664" s="3"/>
      <c r="N664" s="2" t="s">
        <v>3305</v>
      </c>
      <c r="O664" s="2" t="s">
        <v>3305</v>
      </c>
      <c r="V664" s="8"/>
      <c r="W664" s="8"/>
    </row>
    <row r="665" spans="5:23" x14ac:dyDescent="0.35">
      <c r="E665" s="5"/>
      <c r="F665" s="3"/>
      <c r="G665" s="5"/>
      <c r="H665" s="3"/>
      <c r="I665" s="3"/>
      <c r="J665" s="3"/>
      <c r="K665" s="3"/>
      <c r="L665" s="3"/>
      <c r="N665" s="2" t="s">
        <v>3306</v>
      </c>
      <c r="O665" s="2" t="s">
        <v>3306</v>
      </c>
      <c r="V665" s="8"/>
      <c r="W665" s="8"/>
    </row>
    <row r="666" spans="5:23" x14ac:dyDescent="0.35">
      <c r="E666" s="5"/>
      <c r="F666" s="3"/>
      <c r="G666" s="5"/>
      <c r="H666" s="3"/>
      <c r="I666" s="3"/>
      <c r="J666" s="3"/>
      <c r="K666" s="3"/>
      <c r="L666" s="3"/>
      <c r="N666" s="2" t="s">
        <v>3274</v>
      </c>
      <c r="O666" s="2" t="s">
        <v>3274</v>
      </c>
      <c r="V666" s="8"/>
      <c r="W666" s="8"/>
    </row>
    <row r="667" spans="5:23" x14ac:dyDescent="0.35">
      <c r="E667" s="5"/>
      <c r="F667" s="3"/>
      <c r="G667" s="5"/>
      <c r="H667" s="3"/>
      <c r="I667" s="3"/>
      <c r="J667" s="3"/>
      <c r="K667" s="3"/>
      <c r="L667" s="3"/>
      <c r="N667" s="2" t="s">
        <v>3285</v>
      </c>
      <c r="O667" s="2" t="s">
        <v>3285</v>
      </c>
      <c r="V667" s="8"/>
      <c r="W667" s="8"/>
    </row>
    <row r="668" spans="5:23" x14ac:dyDescent="0.35">
      <c r="E668" s="5"/>
      <c r="F668" s="3"/>
      <c r="G668" s="5"/>
      <c r="H668" s="3"/>
      <c r="I668" s="3"/>
      <c r="J668" s="3"/>
      <c r="K668" s="3"/>
      <c r="L668" s="3"/>
      <c r="N668" s="2" t="s">
        <v>3296</v>
      </c>
      <c r="O668" s="2" t="s">
        <v>3296</v>
      </c>
      <c r="V668" s="8"/>
      <c r="W668" s="8"/>
    </row>
    <row r="669" spans="5:23" x14ac:dyDescent="0.35">
      <c r="E669" s="5"/>
      <c r="F669" s="3"/>
      <c r="G669" s="5"/>
      <c r="H669" s="3"/>
      <c r="I669" s="3"/>
      <c r="J669" s="3"/>
      <c r="K669" s="3"/>
      <c r="L669" s="3"/>
      <c r="N669" s="2" t="s">
        <v>3308</v>
      </c>
      <c r="O669" s="2" t="s">
        <v>3308</v>
      </c>
      <c r="V669" s="8"/>
      <c r="W669" s="8"/>
    </row>
    <row r="670" spans="5:23" x14ac:dyDescent="0.35">
      <c r="E670" s="5"/>
      <c r="F670" s="3"/>
      <c r="G670" s="5"/>
      <c r="H670" s="3"/>
      <c r="I670" s="3"/>
      <c r="J670" s="3"/>
      <c r="K670" s="3"/>
      <c r="L670" s="3"/>
      <c r="N670" s="2" t="s">
        <v>8166</v>
      </c>
      <c r="O670" s="2" t="s">
        <v>8166</v>
      </c>
      <c r="V670" s="8"/>
      <c r="W670" s="8"/>
    </row>
    <row r="671" spans="5:23" x14ac:dyDescent="0.35">
      <c r="E671" s="5"/>
      <c r="F671" s="3"/>
      <c r="G671" s="5"/>
      <c r="H671" s="3"/>
      <c r="I671" s="3"/>
      <c r="J671" s="3"/>
      <c r="K671" s="3"/>
      <c r="L671" s="3"/>
      <c r="N671" s="2" t="s">
        <v>8172</v>
      </c>
      <c r="O671" s="2" t="s">
        <v>8172</v>
      </c>
      <c r="V671" s="8"/>
      <c r="W671" s="8"/>
    </row>
    <row r="672" spans="5:23" x14ac:dyDescent="0.35">
      <c r="E672" s="5"/>
      <c r="F672" s="3"/>
      <c r="G672" s="5"/>
      <c r="H672" s="3"/>
      <c r="I672" s="3"/>
      <c r="J672" s="3"/>
      <c r="K672" s="3"/>
      <c r="L672" s="3"/>
      <c r="N672" s="2" t="s">
        <v>8154</v>
      </c>
      <c r="O672" s="2" t="s">
        <v>8154</v>
      </c>
      <c r="V672" s="8"/>
      <c r="W672" s="8"/>
    </row>
    <row r="673" spans="5:23" x14ac:dyDescent="0.35">
      <c r="E673" s="5"/>
      <c r="F673" s="3"/>
      <c r="G673" s="5"/>
      <c r="H673" s="3"/>
      <c r="I673" s="3"/>
      <c r="J673" s="3"/>
      <c r="K673" s="3"/>
      <c r="L673" s="3"/>
      <c r="N673" s="2" t="s">
        <v>8184</v>
      </c>
      <c r="O673" s="2" t="s">
        <v>8184</v>
      </c>
      <c r="V673" s="8"/>
      <c r="W673" s="8"/>
    </row>
    <row r="674" spans="5:23" x14ac:dyDescent="0.35">
      <c r="E674" s="5"/>
      <c r="F674" s="3"/>
      <c r="G674" s="5"/>
      <c r="H674" s="3"/>
      <c r="I674" s="3"/>
      <c r="J674" s="3"/>
      <c r="K674" s="3"/>
      <c r="L674" s="3"/>
      <c r="N674" s="2" t="s">
        <v>8152</v>
      </c>
      <c r="O674" s="2" t="s">
        <v>8152</v>
      </c>
      <c r="V674" s="8"/>
      <c r="W674" s="8"/>
    </row>
    <row r="675" spans="5:23" x14ac:dyDescent="0.35">
      <c r="E675" s="5"/>
      <c r="F675" s="3"/>
      <c r="G675" s="5"/>
      <c r="H675" s="3"/>
      <c r="I675" s="3"/>
      <c r="J675" s="3"/>
      <c r="K675" s="3"/>
      <c r="L675" s="3"/>
      <c r="N675" s="2" t="s">
        <v>8158</v>
      </c>
      <c r="O675" s="2" t="s">
        <v>8158</v>
      </c>
      <c r="V675" s="8"/>
      <c r="W675" s="8"/>
    </row>
    <row r="676" spans="5:23" x14ac:dyDescent="0.35">
      <c r="E676" s="5"/>
      <c r="F676" s="3"/>
      <c r="G676" s="5"/>
      <c r="H676" s="3"/>
      <c r="I676" s="3"/>
      <c r="J676" s="3"/>
      <c r="K676" s="3"/>
      <c r="L676" s="3"/>
      <c r="N676" s="2" t="s">
        <v>8159</v>
      </c>
      <c r="O676" s="2" t="s">
        <v>8159</v>
      </c>
      <c r="V676" s="8"/>
      <c r="W676" s="8"/>
    </row>
    <row r="677" spans="5:23" x14ac:dyDescent="0.35">
      <c r="E677" s="5"/>
      <c r="F677" s="3"/>
      <c r="G677" s="5"/>
      <c r="H677" s="3"/>
      <c r="I677" s="3"/>
      <c r="J677" s="3"/>
      <c r="K677" s="3"/>
      <c r="L677" s="3"/>
      <c r="N677" s="2" t="s">
        <v>8160</v>
      </c>
      <c r="O677" s="2" t="s">
        <v>8160</v>
      </c>
      <c r="V677" s="8"/>
      <c r="W677" s="8"/>
    </row>
    <row r="678" spans="5:23" x14ac:dyDescent="0.35">
      <c r="E678" s="5"/>
      <c r="F678" s="3"/>
      <c r="G678" s="5"/>
      <c r="H678" s="3"/>
      <c r="I678" s="3"/>
      <c r="J678" s="3"/>
      <c r="K678" s="3"/>
      <c r="L678" s="3"/>
      <c r="N678" s="2" t="s">
        <v>8207</v>
      </c>
      <c r="O678" s="2" t="s">
        <v>8207</v>
      </c>
      <c r="V678" s="8"/>
      <c r="W678" s="8"/>
    </row>
    <row r="679" spans="5:23" x14ac:dyDescent="0.35">
      <c r="E679" s="5"/>
      <c r="F679" s="3"/>
      <c r="G679" s="5"/>
      <c r="H679" s="3"/>
      <c r="I679" s="3"/>
      <c r="J679" s="3"/>
      <c r="K679" s="3"/>
      <c r="L679" s="3"/>
      <c r="N679" s="2" t="s">
        <v>8170</v>
      </c>
      <c r="O679" s="2" t="s">
        <v>8170</v>
      </c>
      <c r="V679" s="8"/>
      <c r="W679" s="8"/>
    </row>
    <row r="680" spans="5:23" x14ac:dyDescent="0.35">
      <c r="E680" s="5"/>
      <c r="F680" s="3"/>
      <c r="G680" s="5"/>
      <c r="H680" s="3"/>
      <c r="I680" s="3"/>
      <c r="J680" s="3"/>
      <c r="K680" s="3"/>
      <c r="L680" s="3"/>
      <c r="N680" s="2" t="s">
        <v>8164</v>
      </c>
      <c r="O680" s="2" t="s">
        <v>8164</v>
      </c>
      <c r="V680" s="8"/>
      <c r="W680" s="8"/>
    </row>
    <row r="681" spans="5:23" x14ac:dyDescent="0.35">
      <c r="E681" s="5"/>
      <c r="F681" s="3"/>
      <c r="G681" s="5"/>
      <c r="H681" s="3"/>
      <c r="I681" s="3"/>
      <c r="J681" s="3"/>
      <c r="K681" s="3"/>
      <c r="L681" s="3"/>
      <c r="N681" s="2" t="s">
        <v>8176</v>
      </c>
      <c r="O681" s="2" t="s">
        <v>8176</v>
      </c>
      <c r="V681" s="8"/>
      <c r="W681" s="8"/>
    </row>
    <row r="682" spans="5:23" x14ac:dyDescent="0.35">
      <c r="E682" s="5"/>
      <c r="F682" s="3"/>
      <c r="G682" s="5"/>
      <c r="H682" s="3"/>
      <c r="I682" s="3"/>
      <c r="J682" s="3"/>
      <c r="K682" s="3"/>
      <c r="L682" s="3"/>
      <c r="N682" s="2" t="s">
        <v>8182</v>
      </c>
      <c r="O682" s="2" t="s">
        <v>8182</v>
      </c>
      <c r="V682" s="8"/>
      <c r="W682" s="8"/>
    </row>
    <row r="683" spans="5:23" x14ac:dyDescent="0.35">
      <c r="E683" s="5"/>
      <c r="F683" s="3"/>
      <c r="G683" s="5"/>
      <c r="H683" s="3"/>
      <c r="I683" s="3"/>
      <c r="J683" s="3"/>
      <c r="K683" s="3"/>
      <c r="L683" s="3"/>
      <c r="N683" s="2" t="s">
        <v>8203</v>
      </c>
      <c r="O683" s="2" t="s">
        <v>8203</v>
      </c>
      <c r="V683" s="8"/>
      <c r="W683" s="8"/>
    </row>
    <row r="684" spans="5:23" x14ac:dyDescent="0.35">
      <c r="E684" s="5"/>
      <c r="F684" s="3"/>
      <c r="G684" s="5"/>
      <c r="H684" s="3"/>
      <c r="I684" s="3"/>
      <c r="J684" s="3"/>
      <c r="K684" s="3"/>
      <c r="L684" s="3"/>
      <c r="N684" s="2" t="s">
        <v>8217</v>
      </c>
      <c r="O684" s="2" t="s">
        <v>8217</v>
      </c>
      <c r="V684" s="8"/>
      <c r="W684" s="8"/>
    </row>
    <row r="685" spans="5:23" x14ac:dyDescent="0.35">
      <c r="E685" s="5"/>
      <c r="F685" s="3"/>
      <c r="G685" s="5"/>
      <c r="H685" s="3"/>
      <c r="I685" s="3"/>
      <c r="J685" s="3"/>
      <c r="K685" s="3"/>
      <c r="L685" s="3"/>
      <c r="N685" s="2" t="s">
        <v>8188</v>
      </c>
      <c r="O685" s="2" t="s">
        <v>8188</v>
      </c>
      <c r="V685" s="8"/>
      <c r="W685" s="8"/>
    </row>
    <row r="686" spans="5:23" x14ac:dyDescent="0.35">
      <c r="E686" s="5"/>
      <c r="F686" s="3"/>
      <c r="G686" s="5"/>
      <c r="H686" s="3"/>
      <c r="I686" s="3"/>
      <c r="J686" s="3"/>
      <c r="K686" s="3"/>
      <c r="L686" s="3"/>
      <c r="N686" s="2" t="s">
        <v>426</v>
      </c>
      <c r="O686" s="2" t="s">
        <v>426</v>
      </c>
      <c r="V686" s="8"/>
      <c r="W686" s="8"/>
    </row>
    <row r="687" spans="5:23" x14ac:dyDescent="0.35">
      <c r="E687" s="5"/>
      <c r="F687" s="3"/>
      <c r="G687" s="5"/>
      <c r="H687" s="3"/>
      <c r="I687" s="3"/>
      <c r="J687" s="3"/>
      <c r="K687" s="3"/>
      <c r="L687" s="3"/>
      <c r="N687" s="2" t="s">
        <v>428</v>
      </c>
      <c r="O687" s="2" t="s">
        <v>428</v>
      </c>
      <c r="V687" s="8"/>
      <c r="W687" s="8"/>
    </row>
    <row r="688" spans="5:23" x14ac:dyDescent="0.35">
      <c r="E688" s="5"/>
      <c r="F688" s="3"/>
      <c r="G688" s="5"/>
      <c r="H688" s="3"/>
      <c r="I688" s="3"/>
      <c r="J688" s="3"/>
      <c r="K688" s="3"/>
      <c r="L688" s="3"/>
      <c r="N688" s="2" t="s">
        <v>429</v>
      </c>
      <c r="O688" s="2" t="s">
        <v>429</v>
      </c>
      <c r="V688" s="8"/>
      <c r="W688" s="8"/>
    </row>
    <row r="689" spans="5:23" x14ac:dyDescent="0.35">
      <c r="E689" s="5"/>
      <c r="F689" s="3"/>
      <c r="G689" s="5"/>
      <c r="H689" s="3"/>
      <c r="I689" s="3"/>
      <c r="J689" s="3"/>
      <c r="K689" s="3"/>
      <c r="L689" s="3"/>
      <c r="N689" s="2" t="s">
        <v>430</v>
      </c>
      <c r="O689" s="2" t="s">
        <v>430</v>
      </c>
      <c r="V689" s="8"/>
      <c r="W689" s="8"/>
    </row>
    <row r="690" spans="5:23" x14ac:dyDescent="0.35">
      <c r="E690" s="5"/>
      <c r="F690" s="3"/>
      <c r="G690" s="5"/>
      <c r="H690" s="3"/>
      <c r="I690" s="3"/>
      <c r="J690" s="3"/>
      <c r="K690" s="3"/>
      <c r="L690" s="3"/>
      <c r="N690" s="2" t="s">
        <v>3591</v>
      </c>
      <c r="O690" s="2" t="s">
        <v>3591</v>
      </c>
      <c r="V690" s="8"/>
      <c r="W690" s="8"/>
    </row>
    <row r="691" spans="5:23" x14ac:dyDescent="0.35">
      <c r="E691" s="5"/>
      <c r="F691" s="3"/>
      <c r="G691" s="5"/>
      <c r="H691" s="3"/>
      <c r="I691" s="3"/>
      <c r="J691" s="3"/>
      <c r="K691" s="3"/>
      <c r="L691" s="3"/>
      <c r="N691" s="2" t="s">
        <v>3623</v>
      </c>
      <c r="O691" s="2" t="s">
        <v>3623</v>
      </c>
      <c r="V691" s="8"/>
      <c r="W691" s="8"/>
    </row>
    <row r="692" spans="5:23" x14ac:dyDescent="0.35">
      <c r="E692" s="5"/>
      <c r="F692" s="3"/>
      <c r="G692" s="5"/>
      <c r="H692" s="3"/>
      <c r="I692" s="3"/>
      <c r="J692" s="3"/>
      <c r="K692" s="3"/>
      <c r="L692" s="3"/>
      <c r="N692" s="2" t="s">
        <v>3325</v>
      </c>
      <c r="O692" s="2" t="s">
        <v>3325</v>
      </c>
      <c r="V692" s="8"/>
      <c r="W692" s="8"/>
    </row>
    <row r="693" spans="5:23" x14ac:dyDescent="0.35">
      <c r="E693" s="5"/>
      <c r="F693" s="3"/>
      <c r="G693" s="5"/>
      <c r="H693" s="3"/>
      <c r="I693" s="3"/>
      <c r="J693" s="3"/>
      <c r="K693" s="3"/>
      <c r="L693" s="3"/>
      <c r="N693" s="2" t="s">
        <v>3336</v>
      </c>
      <c r="O693" s="2" t="s">
        <v>3336</v>
      </c>
      <c r="V693" s="8"/>
      <c r="W693" s="8"/>
    </row>
    <row r="694" spans="5:23" x14ac:dyDescent="0.35">
      <c r="E694" s="5"/>
      <c r="F694" s="3"/>
      <c r="G694" s="5"/>
      <c r="H694" s="3"/>
      <c r="I694" s="3"/>
      <c r="J694" s="3"/>
      <c r="K694" s="3"/>
      <c r="L694" s="3"/>
      <c r="N694" s="2" t="s">
        <v>3347</v>
      </c>
      <c r="O694" s="2" t="s">
        <v>3347</v>
      </c>
      <c r="V694" s="8"/>
      <c r="W694" s="8"/>
    </row>
    <row r="695" spans="5:23" x14ac:dyDescent="0.35">
      <c r="E695" s="5"/>
      <c r="F695" s="3"/>
      <c r="G695" s="5"/>
      <c r="H695" s="3"/>
      <c r="I695" s="3"/>
      <c r="J695" s="3"/>
      <c r="K695" s="3"/>
      <c r="L695" s="3"/>
      <c r="N695" s="2" t="s">
        <v>3400</v>
      </c>
      <c r="O695" s="2" t="s">
        <v>3400</v>
      </c>
      <c r="V695" s="8"/>
      <c r="W695" s="8"/>
    </row>
    <row r="696" spans="5:23" x14ac:dyDescent="0.35">
      <c r="E696" s="5"/>
      <c r="F696" s="3"/>
      <c r="G696" s="5"/>
      <c r="H696" s="3"/>
      <c r="I696" s="3"/>
      <c r="J696" s="3"/>
      <c r="K696" s="3"/>
      <c r="L696" s="3"/>
      <c r="N696" s="2" t="s">
        <v>3445</v>
      </c>
      <c r="O696" s="2" t="s">
        <v>3445</v>
      </c>
      <c r="V696" s="8"/>
      <c r="W696" s="8"/>
    </row>
    <row r="697" spans="5:23" x14ac:dyDescent="0.35">
      <c r="E697" s="5"/>
      <c r="F697" s="3"/>
      <c r="G697" s="5"/>
      <c r="H697" s="3"/>
      <c r="I697" s="3"/>
      <c r="J697" s="3"/>
      <c r="K697" s="3"/>
      <c r="L697" s="3"/>
      <c r="N697" s="2" t="s">
        <v>3512</v>
      </c>
      <c r="O697" s="2" t="s">
        <v>3512</v>
      </c>
      <c r="V697" s="8"/>
      <c r="W697" s="8"/>
    </row>
    <row r="698" spans="5:23" x14ac:dyDescent="0.35">
      <c r="E698" s="5"/>
      <c r="F698" s="3"/>
      <c r="G698" s="5"/>
      <c r="H698" s="3"/>
      <c r="I698" s="3"/>
      <c r="J698" s="3"/>
      <c r="K698" s="3"/>
      <c r="L698" s="3"/>
      <c r="N698" s="2" t="s">
        <v>3566</v>
      </c>
      <c r="O698" s="2" t="s">
        <v>3566</v>
      </c>
      <c r="V698" s="8"/>
      <c r="W698" s="8"/>
    </row>
    <row r="699" spans="5:23" x14ac:dyDescent="0.35">
      <c r="E699" s="5"/>
      <c r="F699" s="3"/>
      <c r="G699" s="5"/>
      <c r="H699" s="3"/>
      <c r="I699" s="3"/>
      <c r="J699" s="3"/>
      <c r="K699" s="3"/>
      <c r="L699" s="3"/>
      <c r="N699" s="2" t="s">
        <v>3567</v>
      </c>
      <c r="O699" s="2" t="s">
        <v>3567</v>
      </c>
      <c r="V699" s="8"/>
      <c r="W699" s="8"/>
    </row>
    <row r="700" spans="5:23" x14ac:dyDescent="0.35">
      <c r="E700" s="5"/>
      <c r="F700" s="3"/>
      <c r="G700" s="5"/>
      <c r="H700" s="3"/>
      <c r="I700" s="3"/>
      <c r="J700" s="3"/>
      <c r="K700" s="3"/>
      <c r="L700" s="3"/>
      <c r="N700" s="2" t="s">
        <v>3313</v>
      </c>
      <c r="O700" s="2" t="s">
        <v>3313</v>
      </c>
      <c r="V700" s="8"/>
      <c r="W700" s="8"/>
    </row>
    <row r="701" spans="5:23" x14ac:dyDescent="0.35">
      <c r="E701" s="5"/>
      <c r="F701" s="3"/>
      <c r="G701" s="5"/>
      <c r="H701" s="3"/>
      <c r="I701" s="3"/>
      <c r="J701" s="3"/>
      <c r="K701" s="3"/>
      <c r="L701" s="3"/>
      <c r="N701" s="2" t="s">
        <v>3575</v>
      </c>
      <c r="O701" s="2" t="s">
        <v>3575</v>
      </c>
      <c r="V701" s="8"/>
      <c r="W701" s="8"/>
    </row>
    <row r="702" spans="5:23" x14ac:dyDescent="0.35">
      <c r="E702" s="5"/>
      <c r="F702" s="3"/>
      <c r="G702" s="5"/>
      <c r="H702" s="3"/>
      <c r="I702" s="3"/>
      <c r="J702" s="3"/>
      <c r="K702" s="3"/>
      <c r="L702" s="3"/>
      <c r="N702" s="2" t="s">
        <v>3576</v>
      </c>
      <c r="O702" s="2" t="s">
        <v>3576</v>
      </c>
      <c r="V702" s="8"/>
      <c r="W702" s="8"/>
    </row>
    <row r="703" spans="5:23" x14ac:dyDescent="0.35">
      <c r="E703" s="5"/>
      <c r="F703" s="3"/>
      <c r="G703" s="5"/>
      <c r="H703" s="3"/>
      <c r="I703" s="3"/>
      <c r="J703" s="3"/>
      <c r="K703" s="3"/>
      <c r="L703" s="3"/>
      <c r="N703" s="2" t="s">
        <v>3579</v>
      </c>
      <c r="O703" s="2" t="s">
        <v>3579</v>
      </c>
      <c r="V703" s="8"/>
      <c r="W703" s="8"/>
    </row>
    <row r="704" spans="5:23" x14ac:dyDescent="0.35">
      <c r="E704" s="5"/>
      <c r="F704" s="3"/>
      <c r="G704" s="5"/>
      <c r="H704" s="3"/>
      <c r="I704" s="3"/>
      <c r="J704" s="3"/>
      <c r="K704" s="3"/>
      <c r="L704" s="3"/>
      <c r="N704" s="2" t="s">
        <v>3581</v>
      </c>
      <c r="O704" s="2" t="s">
        <v>3581</v>
      </c>
      <c r="V704" s="8"/>
      <c r="W704" s="8"/>
    </row>
    <row r="705" spans="5:23" x14ac:dyDescent="0.35">
      <c r="E705" s="5"/>
      <c r="F705" s="3"/>
      <c r="G705" s="5"/>
      <c r="H705" s="3"/>
      <c r="I705" s="3"/>
      <c r="J705" s="3"/>
      <c r="K705" s="3"/>
      <c r="L705" s="3"/>
      <c r="N705" s="2" t="s">
        <v>3585</v>
      </c>
      <c r="O705" s="2" t="s">
        <v>3585</v>
      </c>
      <c r="V705" s="8"/>
      <c r="W705" s="8"/>
    </row>
    <row r="706" spans="5:23" x14ac:dyDescent="0.35">
      <c r="E706" s="5"/>
      <c r="F706" s="3"/>
      <c r="G706" s="5"/>
      <c r="H706" s="3"/>
      <c r="I706" s="3"/>
      <c r="J706" s="3"/>
      <c r="K706" s="3"/>
      <c r="L706" s="3"/>
      <c r="N706" s="2" t="s">
        <v>3586</v>
      </c>
      <c r="O706" s="2" t="s">
        <v>3586</v>
      </c>
      <c r="V706" s="8"/>
      <c r="W706" s="8"/>
    </row>
    <row r="707" spans="5:23" x14ac:dyDescent="0.35">
      <c r="E707" s="5"/>
      <c r="F707" s="3"/>
      <c r="G707" s="5"/>
      <c r="H707" s="3"/>
      <c r="I707" s="3"/>
      <c r="J707" s="3"/>
      <c r="K707" s="3"/>
      <c r="L707" s="3"/>
      <c r="N707" s="2" t="s">
        <v>3589</v>
      </c>
      <c r="O707" s="2" t="s">
        <v>3589</v>
      </c>
      <c r="V707" s="8"/>
      <c r="W707" s="8"/>
    </row>
    <row r="708" spans="5:23" x14ac:dyDescent="0.35">
      <c r="E708" s="5"/>
      <c r="F708" s="3"/>
      <c r="G708" s="5"/>
      <c r="H708" s="3"/>
      <c r="I708" s="3"/>
      <c r="J708" s="3"/>
      <c r="K708" s="3"/>
      <c r="L708" s="3"/>
      <c r="N708" s="2" t="s">
        <v>3606</v>
      </c>
      <c r="O708" s="2" t="s">
        <v>3606</v>
      </c>
      <c r="V708" s="8"/>
      <c r="W708" s="8"/>
    </row>
    <row r="709" spans="5:23" x14ac:dyDescent="0.35">
      <c r="E709" s="5"/>
      <c r="F709" s="3"/>
      <c r="G709" s="5"/>
      <c r="H709" s="3"/>
      <c r="I709" s="3"/>
      <c r="J709" s="3"/>
      <c r="K709" s="3"/>
      <c r="L709" s="3"/>
      <c r="N709" s="2" t="s">
        <v>3607</v>
      </c>
      <c r="O709" s="2" t="s">
        <v>3607</v>
      </c>
      <c r="V709" s="8"/>
      <c r="W709" s="8"/>
    </row>
    <row r="710" spans="5:23" x14ac:dyDescent="0.35">
      <c r="E710" s="5"/>
      <c r="F710" s="3"/>
      <c r="G710" s="5"/>
      <c r="H710" s="3"/>
      <c r="I710" s="3"/>
      <c r="J710" s="3"/>
      <c r="K710" s="3"/>
      <c r="L710" s="3"/>
      <c r="N710" s="2" t="s">
        <v>3608</v>
      </c>
      <c r="O710" s="2" t="s">
        <v>3608</v>
      </c>
      <c r="V710" s="8"/>
      <c r="W710" s="8"/>
    </row>
    <row r="711" spans="5:23" x14ac:dyDescent="0.35">
      <c r="E711" s="5"/>
      <c r="F711" s="3"/>
      <c r="G711" s="5"/>
      <c r="H711" s="3"/>
      <c r="I711" s="3"/>
      <c r="J711" s="3"/>
      <c r="K711" s="3"/>
      <c r="L711" s="3"/>
      <c r="N711" s="2" t="s">
        <v>3609</v>
      </c>
      <c r="O711" s="2" t="s">
        <v>3609</v>
      </c>
      <c r="V711" s="8"/>
      <c r="W711" s="8"/>
    </row>
    <row r="712" spans="5:23" x14ac:dyDescent="0.35">
      <c r="E712" s="5"/>
      <c r="F712" s="3"/>
      <c r="G712" s="5"/>
      <c r="H712" s="3"/>
      <c r="I712" s="3"/>
      <c r="J712" s="3"/>
      <c r="K712" s="3"/>
      <c r="L712" s="3"/>
      <c r="N712" s="2" t="s">
        <v>3610</v>
      </c>
      <c r="O712" s="2" t="s">
        <v>3610</v>
      </c>
      <c r="V712" s="8"/>
      <c r="W712" s="8"/>
    </row>
    <row r="713" spans="5:23" x14ac:dyDescent="0.35">
      <c r="E713" s="5"/>
      <c r="F713" s="3"/>
      <c r="G713" s="5"/>
      <c r="H713" s="3"/>
      <c r="I713" s="3"/>
      <c r="J713" s="3"/>
      <c r="K713" s="3"/>
      <c r="L713" s="3"/>
      <c r="N713" s="2" t="s">
        <v>3613</v>
      </c>
      <c r="O713" s="2" t="s">
        <v>3613</v>
      </c>
      <c r="V713" s="8"/>
      <c r="W713" s="8"/>
    </row>
    <row r="714" spans="5:23" x14ac:dyDescent="0.35">
      <c r="E714" s="5"/>
      <c r="F714" s="3"/>
      <c r="G714" s="5"/>
      <c r="H714" s="3"/>
      <c r="I714" s="3"/>
      <c r="J714" s="3"/>
      <c r="K714" s="3"/>
      <c r="L714" s="3"/>
      <c r="N714" s="2" t="s">
        <v>3618</v>
      </c>
      <c r="O714" s="2" t="s">
        <v>3618</v>
      </c>
      <c r="V714" s="8"/>
      <c r="W714" s="8"/>
    </row>
    <row r="715" spans="5:23" x14ac:dyDescent="0.35">
      <c r="E715" s="5"/>
      <c r="F715" s="3"/>
      <c r="G715" s="5"/>
      <c r="H715" s="3"/>
      <c r="I715" s="3"/>
      <c r="J715" s="3"/>
      <c r="K715" s="3"/>
      <c r="L715" s="3"/>
      <c r="N715" s="2" t="s">
        <v>3619</v>
      </c>
      <c r="O715" s="2" t="s">
        <v>3619</v>
      </c>
      <c r="V715" s="8"/>
      <c r="W715" s="8"/>
    </row>
    <row r="716" spans="5:23" x14ac:dyDescent="0.35">
      <c r="E716" s="5"/>
      <c r="F716" s="3"/>
      <c r="G716" s="5"/>
      <c r="H716" s="3"/>
      <c r="I716" s="3"/>
      <c r="J716" s="3"/>
      <c r="K716" s="3"/>
      <c r="L716" s="3"/>
      <c r="N716" s="2" t="s">
        <v>3620</v>
      </c>
      <c r="O716" s="2" t="s">
        <v>3620</v>
      </c>
      <c r="V716" s="8"/>
      <c r="W716" s="8"/>
    </row>
    <row r="717" spans="5:23" x14ac:dyDescent="0.35">
      <c r="E717" s="5"/>
      <c r="F717" s="3"/>
      <c r="G717" s="5"/>
      <c r="H717" s="3"/>
      <c r="I717" s="3"/>
      <c r="J717" s="3"/>
      <c r="K717" s="3"/>
      <c r="L717" s="3"/>
      <c r="N717" s="2" t="s">
        <v>3624</v>
      </c>
      <c r="O717" s="2" t="s">
        <v>3624</v>
      </c>
      <c r="V717" s="8"/>
      <c r="W717" s="8"/>
    </row>
    <row r="718" spans="5:23" x14ac:dyDescent="0.35">
      <c r="E718" s="5"/>
      <c r="F718" s="3"/>
      <c r="G718" s="5"/>
      <c r="H718" s="3"/>
      <c r="I718" s="3"/>
      <c r="J718" s="3"/>
      <c r="K718" s="3"/>
      <c r="L718" s="3"/>
      <c r="N718" s="2" t="s">
        <v>3625</v>
      </c>
      <c r="O718" s="2" t="s">
        <v>3625</v>
      </c>
      <c r="V718" s="8"/>
      <c r="W718" s="8"/>
    </row>
    <row r="719" spans="5:23" x14ac:dyDescent="0.35">
      <c r="E719" s="5"/>
      <c r="F719" s="3"/>
      <c r="G719" s="5"/>
      <c r="H719" s="3"/>
      <c r="I719" s="3"/>
      <c r="J719" s="3"/>
      <c r="K719" s="3"/>
      <c r="L719" s="3"/>
      <c r="N719" s="2" t="s">
        <v>3630</v>
      </c>
      <c r="O719" s="2" t="s">
        <v>3630</v>
      </c>
      <c r="V719" s="8"/>
      <c r="W719" s="8"/>
    </row>
    <row r="720" spans="5:23" x14ac:dyDescent="0.35">
      <c r="E720" s="5"/>
      <c r="F720" s="3"/>
      <c r="G720" s="5"/>
      <c r="H720" s="3"/>
      <c r="I720" s="3"/>
      <c r="J720" s="3"/>
      <c r="K720" s="3"/>
      <c r="L720" s="3"/>
      <c r="N720" s="2" t="s">
        <v>3318</v>
      </c>
      <c r="O720" s="2" t="s">
        <v>3318</v>
      </c>
      <c r="V720" s="8"/>
      <c r="W720" s="8"/>
    </row>
    <row r="721" spans="5:23" x14ac:dyDescent="0.35">
      <c r="E721" s="5"/>
      <c r="F721" s="3"/>
      <c r="G721" s="5"/>
      <c r="H721" s="3"/>
      <c r="I721" s="3"/>
      <c r="J721" s="3"/>
      <c r="K721" s="3"/>
      <c r="L721" s="3"/>
      <c r="N721" s="2" t="s">
        <v>3319</v>
      </c>
      <c r="O721" s="2" t="s">
        <v>3319</v>
      </c>
      <c r="V721" s="8"/>
      <c r="W721" s="8"/>
    </row>
    <row r="722" spans="5:23" x14ac:dyDescent="0.35">
      <c r="E722" s="5"/>
      <c r="F722" s="3"/>
      <c r="G722" s="5"/>
      <c r="H722" s="3"/>
      <c r="I722" s="3"/>
      <c r="J722" s="3"/>
      <c r="K722" s="3"/>
      <c r="L722" s="3"/>
      <c r="N722" s="2" t="s">
        <v>3321</v>
      </c>
      <c r="O722" s="2" t="s">
        <v>3321</v>
      </c>
      <c r="V722" s="8"/>
      <c r="W722" s="8"/>
    </row>
    <row r="723" spans="5:23" x14ac:dyDescent="0.35">
      <c r="E723" s="5"/>
      <c r="F723" s="3"/>
      <c r="G723" s="5"/>
      <c r="H723" s="3"/>
      <c r="I723" s="3"/>
      <c r="J723" s="3"/>
      <c r="K723" s="3"/>
      <c r="L723" s="3"/>
      <c r="N723" s="2" t="s">
        <v>3322</v>
      </c>
      <c r="O723" s="2" t="s">
        <v>3322</v>
      </c>
      <c r="V723" s="8"/>
      <c r="W723" s="8"/>
    </row>
    <row r="724" spans="5:23" x14ac:dyDescent="0.35">
      <c r="E724" s="5"/>
      <c r="F724" s="3"/>
      <c r="G724" s="5"/>
      <c r="H724" s="3"/>
      <c r="I724" s="3"/>
      <c r="J724" s="3"/>
      <c r="K724" s="3"/>
      <c r="L724" s="3"/>
      <c r="N724" s="2" t="s">
        <v>3323</v>
      </c>
      <c r="O724" s="2" t="s">
        <v>3323</v>
      </c>
      <c r="V724" s="8"/>
      <c r="W724" s="8"/>
    </row>
    <row r="725" spans="5:23" x14ac:dyDescent="0.35">
      <c r="E725" s="5"/>
      <c r="F725" s="3"/>
      <c r="G725" s="5"/>
      <c r="H725" s="3"/>
      <c r="I725" s="3"/>
      <c r="J725" s="3"/>
      <c r="K725" s="3"/>
      <c r="L725" s="3"/>
      <c r="N725" s="2" t="s">
        <v>3324</v>
      </c>
      <c r="O725" s="2" t="s">
        <v>3324</v>
      </c>
      <c r="V725" s="8"/>
      <c r="W725" s="8"/>
    </row>
    <row r="726" spans="5:23" x14ac:dyDescent="0.35">
      <c r="E726" s="5"/>
      <c r="F726" s="3"/>
      <c r="G726" s="5"/>
      <c r="H726" s="3"/>
      <c r="I726" s="3"/>
      <c r="J726" s="3"/>
      <c r="K726" s="3"/>
      <c r="L726" s="3"/>
      <c r="N726" s="2" t="s">
        <v>3329</v>
      </c>
      <c r="O726" s="2" t="s">
        <v>3329</v>
      </c>
      <c r="V726" s="8"/>
      <c r="W726" s="8"/>
    </row>
    <row r="727" spans="5:23" x14ac:dyDescent="0.35">
      <c r="E727" s="5"/>
      <c r="F727" s="3"/>
      <c r="G727" s="5"/>
      <c r="H727" s="3"/>
      <c r="I727" s="3"/>
      <c r="J727" s="3"/>
      <c r="K727" s="3"/>
      <c r="L727" s="3"/>
      <c r="N727" s="2" t="s">
        <v>3331</v>
      </c>
      <c r="O727" s="2" t="s">
        <v>3331</v>
      </c>
      <c r="V727" s="8"/>
      <c r="W727" s="8"/>
    </row>
    <row r="728" spans="5:23" x14ac:dyDescent="0.35">
      <c r="E728" s="5"/>
      <c r="F728" s="3"/>
      <c r="G728" s="5"/>
      <c r="H728" s="3"/>
      <c r="I728" s="3"/>
      <c r="J728" s="3"/>
      <c r="K728" s="3"/>
      <c r="L728" s="3"/>
      <c r="N728" s="2" t="s">
        <v>3334</v>
      </c>
      <c r="O728" s="2" t="s">
        <v>3334</v>
      </c>
      <c r="V728" s="8"/>
      <c r="W728" s="8"/>
    </row>
    <row r="729" spans="5:23" x14ac:dyDescent="0.35">
      <c r="E729" s="5"/>
      <c r="F729" s="3"/>
      <c r="G729" s="5"/>
      <c r="H729" s="3"/>
      <c r="I729" s="3"/>
      <c r="J729" s="3"/>
      <c r="K729" s="3"/>
      <c r="L729" s="3"/>
      <c r="N729" s="2" t="s">
        <v>3335</v>
      </c>
      <c r="O729" s="2" t="s">
        <v>3335</v>
      </c>
      <c r="V729" s="8"/>
      <c r="W729" s="8"/>
    </row>
    <row r="730" spans="5:23" x14ac:dyDescent="0.35">
      <c r="E730" s="5"/>
      <c r="F730" s="3"/>
      <c r="G730" s="5"/>
      <c r="H730" s="3"/>
      <c r="I730" s="3"/>
      <c r="J730" s="3"/>
      <c r="K730" s="3"/>
      <c r="L730" s="3"/>
      <c r="N730" s="2" t="s">
        <v>3338</v>
      </c>
      <c r="O730" s="2" t="s">
        <v>3338</v>
      </c>
      <c r="V730" s="8"/>
      <c r="W730" s="8"/>
    </row>
    <row r="731" spans="5:23" x14ac:dyDescent="0.35">
      <c r="E731" s="5"/>
      <c r="F731" s="3"/>
      <c r="G731" s="5"/>
      <c r="H731" s="3"/>
      <c r="I731" s="3"/>
      <c r="J731" s="3"/>
      <c r="K731" s="3"/>
      <c r="L731" s="3"/>
      <c r="N731" s="2" t="s">
        <v>3339</v>
      </c>
      <c r="O731" s="2" t="s">
        <v>3339</v>
      </c>
      <c r="V731" s="8"/>
      <c r="W731" s="8"/>
    </row>
    <row r="732" spans="5:23" x14ac:dyDescent="0.35">
      <c r="E732" s="5"/>
      <c r="F732" s="3"/>
      <c r="G732" s="5"/>
      <c r="H732" s="3"/>
      <c r="I732" s="3"/>
      <c r="J732" s="3"/>
      <c r="K732" s="3"/>
      <c r="L732" s="3"/>
      <c r="N732" s="2" t="s">
        <v>3340</v>
      </c>
      <c r="O732" s="2" t="s">
        <v>3340</v>
      </c>
      <c r="V732" s="8"/>
      <c r="W732" s="8"/>
    </row>
    <row r="733" spans="5:23" x14ac:dyDescent="0.35">
      <c r="E733" s="5"/>
      <c r="F733" s="3"/>
      <c r="G733" s="5"/>
      <c r="H733" s="3"/>
      <c r="I733" s="3"/>
      <c r="J733" s="3"/>
      <c r="K733" s="3"/>
      <c r="L733" s="3"/>
      <c r="N733" s="2" t="s">
        <v>3341</v>
      </c>
      <c r="O733" s="2" t="s">
        <v>3341</v>
      </c>
      <c r="V733" s="8"/>
      <c r="W733" s="8"/>
    </row>
    <row r="734" spans="5:23" x14ac:dyDescent="0.35">
      <c r="E734" s="5"/>
      <c r="F734" s="3"/>
      <c r="G734" s="5"/>
      <c r="H734" s="3"/>
      <c r="I734" s="3"/>
      <c r="J734" s="3"/>
      <c r="K734" s="3"/>
      <c r="L734" s="3"/>
      <c r="N734" s="2" t="s">
        <v>3345</v>
      </c>
      <c r="O734" s="2" t="s">
        <v>3345</v>
      </c>
      <c r="V734" s="8"/>
      <c r="W734" s="8"/>
    </row>
    <row r="735" spans="5:23" x14ac:dyDescent="0.35">
      <c r="E735" s="5"/>
      <c r="F735" s="3"/>
      <c r="G735" s="5"/>
      <c r="H735" s="3"/>
      <c r="I735" s="3"/>
      <c r="J735" s="3"/>
      <c r="K735" s="3"/>
      <c r="L735" s="3"/>
      <c r="N735" s="2" t="s">
        <v>3346</v>
      </c>
      <c r="O735" s="2" t="s">
        <v>3346</v>
      </c>
      <c r="V735" s="8"/>
      <c r="W735" s="8"/>
    </row>
    <row r="736" spans="5:23" x14ac:dyDescent="0.35">
      <c r="E736" s="5"/>
      <c r="F736" s="3"/>
      <c r="G736" s="5"/>
      <c r="H736" s="3"/>
      <c r="I736" s="3"/>
      <c r="J736" s="3"/>
      <c r="K736" s="3"/>
      <c r="L736" s="3"/>
      <c r="N736" s="2" t="s">
        <v>3350</v>
      </c>
      <c r="O736" s="2" t="s">
        <v>3350</v>
      </c>
      <c r="V736" s="8"/>
      <c r="W736" s="8"/>
    </row>
    <row r="737" spans="5:23" x14ac:dyDescent="0.35">
      <c r="E737" s="5"/>
      <c r="F737" s="3"/>
      <c r="G737" s="5"/>
      <c r="H737" s="3"/>
      <c r="I737" s="3"/>
      <c r="J737" s="3"/>
      <c r="K737" s="3"/>
      <c r="L737" s="3"/>
      <c r="N737" s="2" t="s">
        <v>3353</v>
      </c>
      <c r="O737" s="2" t="s">
        <v>3353</v>
      </c>
      <c r="V737" s="8"/>
      <c r="W737" s="8"/>
    </row>
    <row r="738" spans="5:23" x14ac:dyDescent="0.35">
      <c r="E738" s="5"/>
      <c r="F738" s="3"/>
      <c r="G738" s="5"/>
      <c r="H738" s="3"/>
      <c r="I738" s="3"/>
      <c r="J738" s="3"/>
      <c r="K738" s="3"/>
      <c r="L738" s="3"/>
      <c r="N738" s="2" t="s">
        <v>3363</v>
      </c>
      <c r="O738" s="2" t="s">
        <v>3363</v>
      </c>
      <c r="V738" s="8"/>
      <c r="W738" s="8"/>
    </row>
    <row r="739" spans="5:23" x14ac:dyDescent="0.35">
      <c r="E739" s="5"/>
      <c r="F739" s="3"/>
      <c r="G739" s="5"/>
      <c r="H739" s="3"/>
      <c r="I739" s="3"/>
      <c r="J739" s="3"/>
      <c r="K739" s="3"/>
      <c r="L739" s="3"/>
      <c r="N739" s="2" t="s">
        <v>3364</v>
      </c>
      <c r="O739" s="2" t="s">
        <v>3364</v>
      </c>
      <c r="V739" s="8"/>
      <c r="W739" s="8"/>
    </row>
    <row r="740" spans="5:23" x14ac:dyDescent="0.35">
      <c r="E740" s="5"/>
      <c r="F740" s="3"/>
      <c r="G740" s="5"/>
      <c r="H740" s="3"/>
      <c r="I740" s="3"/>
      <c r="J740" s="3"/>
      <c r="K740" s="3"/>
      <c r="L740" s="3"/>
      <c r="N740" s="2" t="s">
        <v>3365</v>
      </c>
      <c r="O740" s="2" t="s">
        <v>3365</v>
      </c>
      <c r="V740" s="8"/>
      <c r="W740" s="8"/>
    </row>
    <row r="741" spans="5:23" x14ac:dyDescent="0.35">
      <c r="E741" s="5"/>
      <c r="F741" s="3"/>
      <c r="G741" s="5"/>
      <c r="H741" s="3"/>
      <c r="I741" s="3"/>
      <c r="J741" s="3"/>
      <c r="K741" s="3"/>
      <c r="L741" s="3"/>
      <c r="N741" s="2" t="s">
        <v>3370</v>
      </c>
      <c r="O741" s="2" t="s">
        <v>3370</v>
      </c>
      <c r="V741" s="8"/>
      <c r="W741" s="8"/>
    </row>
    <row r="742" spans="5:23" x14ac:dyDescent="0.35">
      <c r="E742" s="5"/>
      <c r="F742" s="3"/>
      <c r="G742" s="5"/>
      <c r="H742" s="3"/>
      <c r="I742" s="3"/>
      <c r="J742" s="3"/>
      <c r="K742" s="3"/>
      <c r="L742" s="3"/>
      <c r="N742" s="2" t="s">
        <v>3371</v>
      </c>
      <c r="O742" s="2" t="s">
        <v>3371</v>
      </c>
      <c r="V742" s="8"/>
      <c r="W742" s="8"/>
    </row>
    <row r="743" spans="5:23" x14ac:dyDescent="0.35">
      <c r="E743" s="5"/>
      <c r="F743" s="3"/>
      <c r="G743" s="5"/>
      <c r="H743" s="3"/>
      <c r="I743" s="3"/>
      <c r="J743" s="3"/>
      <c r="K743" s="3"/>
      <c r="L743" s="3"/>
      <c r="N743" s="2" t="s">
        <v>3372</v>
      </c>
      <c r="O743" s="2" t="s">
        <v>3372</v>
      </c>
      <c r="V743" s="8"/>
      <c r="W743" s="8"/>
    </row>
    <row r="744" spans="5:23" x14ac:dyDescent="0.35">
      <c r="E744" s="5"/>
      <c r="F744" s="3"/>
      <c r="G744" s="5"/>
      <c r="H744" s="3"/>
      <c r="I744" s="3"/>
      <c r="J744" s="3"/>
      <c r="K744" s="3"/>
      <c r="L744" s="3"/>
      <c r="N744" s="2" t="s">
        <v>3373</v>
      </c>
      <c r="O744" s="2" t="s">
        <v>3373</v>
      </c>
      <c r="V744" s="8"/>
      <c r="W744" s="8"/>
    </row>
    <row r="745" spans="5:23" x14ac:dyDescent="0.35">
      <c r="E745" s="5"/>
      <c r="F745" s="3"/>
      <c r="G745" s="5"/>
      <c r="H745" s="3"/>
      <c r="I745" s="3"/>
      <c r="J745" s="3"/>
      <c r="K745" s="3"/>
      <c r="L745" s="3"/>
      <c r="N745" s="2" t="s">
        <v>3374</v>
      </c>
      <c r="O745" s="2" t="s">
        <v>3374</v>
      </c>
      <c r="V745" s="8"/>
      <c r="W745" s="8"/>
    </row>
    <row r="746" spans="5:23" x14ac:dyDescent="0.35">
      <c r="E746" s="5"/>
      <c r="F746" s="3"/>
      <c r="G746" s="5"/>
      <c r="H746" s="3"/>
      <c r="I746" s="3"/>
      <c r="J746" s="3"/>
      <c r="K746" s="3"/>
      <c r="L746" s="3"/>
      <c r="N746" s="2" t="s">
        <v>3382</v>
      </c>
      <c r="O746" s="2" t="s">
        <v>3382</v>
      </c>
      <c r="V746" s="8"/>
      <c r="W746" s="8"/>
    </row>
    <row r="747" spans="5:23" x14ac:dyDescent="0.35">
      <c r="E747" s="5"/>
      <c r="F747" s="3"/>
      <c r="G747" s="5"/>
      <c r="H747" s="3"/>
      <c r="I747" s="3"/>
      <c r="J747" s="3"/>
      <c r="K747" s="3"/>
      <c r="L747" s="3"/>
      <c r="N747" s="2" t="s">
        <v>3395</v>
      </c>
      <c r="O747" s="2" t="s">
        <v>3395</v>
      </c>
      <c r="V747" s="8"/>
      <c r="W747" s="8"/>
    </row>
    <row r="748" spans="5:23" x14ac:dyDescent="0.35">
      <c r="E748" s="5"/>
      <c r="F748" s="3"/>
      <c r="G748" s="5"/>
      <c r="H748" s="3"/>
      <c r="I748" s="3"/>
      <c r="J748" s="3"/>
      <c r="K748" s="3"/>
      <c r="L748" s="3"/>
      <c r="N748" s="2" t="s">
        <v>3401</v>
      </c>
      <c r="O748" s="2" t="s">
        <v>3401</v>
      </c>
      <c r="V748" s="8"/>
      <c r="W748" s="8"/>
    </row>
    <row r="749" spans="5:23" x14ac:dyDescent="0.35">
      <c r="E749" s="5"/>
      <c r="F749" s="3"/>
      <c r="G749" s="5"/>
      <c r="H749" s="3"/>
      <c r="I749" s="3"/>
      <c r="J749" s="3"/>
      <c r="K749" s="3"/>
      <c r="L749" s="3"/>
      <c r="N749" s="2" t="s">
        <v>3405</v>
      </c>
      <c r="O749" s="2" t="s">
        <v>3405</v>
      </c>
      <c r="V749" s="8"/>
      <c r="W749" s="8"/>
    </row>
    <row r="750" spans="5:23" x14ac:dyDescent="0.35">
      <c r="E750" s="5"/>
      <c r="F750" s="3"/>
      <c r="G750" s="5"/>
      <c r="H750" s="3"/>
      <c r="I750" s="3"/>
      <c r="J750" s="3"/>
      <c r="K750" s="3"/>
      <c r="L750" s="3"/>
      <c r="N750" s="2" t="s">
        <v>3408</v>
      </c>
      <c r="O750" s="2" t="s">
        <v>3408</v>
      </c>
      <c r="V750" s="8"/>
      <c r="W750" s="8"/>
    </row>
    <row r="751" spans="5:23" x14ac:dyDescent="0.35">
      <c r="E751" s="5"/>
      <c r="F751" s="3"/>
      <c r="G751" s="5"/>
      <c r="H751" s="3"/>
      <c r="I751" s="3"/>
      <c r="J751" s="3"/>
      <c r="K751" s="3"/>
      <c r="L751" s="3"/>
      <c r="N751" s="2" t="s">
        <v>3409</v>
      </c>
      <c r="O751" s="2" t="s">
        <v>3409</v>
      </c>
      <c r="V751" s="8"/>
      <c r="W751" s="8"/>
    </row>
    <row r="752" spans="5:23" x14ac:dyDescent="0.35">
      <c r="E752" s="5"/>
      <c r="F752" s="3"/>
      <c r="G752" s="5"/>
      <c r="H752" s="3"/>
      <c r="I752" s="3"/>
      <c r="J752" s="3"/>
      <c r="K752" s="3"/>
      <c r="L752" s="3"/>
      <c r="N752" s="2" t="s">
        <v>3412</v>
      </c>
      <c r="O752" s="2" t="s">
        <v>3412</v>
      </c>
      <c r="V752" s="8"/>
      <c r="W752" s="8"/>
    </row>
    <row r="753" spans="5:23" x14ac:dyDescent="0.35">
      <c r="E753" s="5"/>
      <c r="F753" s="3"/>
      <c r="G753" s="5"/>
      <c r="H753" s="3"/>
      <c r="I753" s="3"/>
      <c r="J753" s="3"/>
      <c r="K753" s="3"/>
      <c r="L753" s="3"/>
      <c r="N753" s="2" t="s">
        <v>3415</v>
      </c>
      <c r="O753" s="2" t="s">
        <v>3415</v>
      </c>
      <c r="V753" s="8"/>
      <c r="W753" s="8"/>
    </row>
    <row r="754" spans="5:23" x14ac:dyDescent="0.35">
      <c r="E754" s="5"/>
      <c r="F754" s="3"/>
      <c r="G754" s="5"/>
      <c r="H754" s="3"/>
      <c r="I754" s="3"/>
      <c r="J754" s="3"/>
      <c r="K754" s="3"/>
      <c r="L754" s="3"/>
      <c r="N754" s="2" t="s">
        <v>3425</v>
      </c>
      <c r="O754" s="2" t="s">
        <v>3425</v>
      </c>
      <c r="V754" s="8"/>
      <c r="W754" s="8"/>
    </row>
    <row r="755" spans="5:23" x14ac:dyDescent="0.35">
      <c r="E755" s="5"/>
      <c r="F755" s="3"/>
      <c r="G755" s="5"/>
      <c r="H755" s="3"/>
      <c r="I755" s="3"/>
      <c r="J755" s="3"/>
      <c r="K755" s="3"/>
      <c r="L755" s="3"/>
      <c r="N755" s="2" t="s">
        <v>3428</v>
      </c>
      <c r="O755" s="2" t="s">
        <v>3428</v>
      </c>
      <c r="V755" s="8"/>
      <c r="W755" s="8"/>
    </row>
    <row r="756" spans="5:23" x14ac:dyDescent="0.35">
      <c r="E756" s="5"/>
      <c r="F756" s="3"/>
      <c r="G756" s="5"/>
      <c r="H756" s="3"/>
      <c r="I756" s="3"/>
      <c r="J756" s="3"/>
      <c r="K756" s="3"/>
      <c r="L756" s="3"/>
      <c r="N756" s="2" t="s">
        <v>3439</v>
      </c>
      <c r="O756" s="2" t="s">
        <v>3439</v>
      </c>
      <c r="V756" s="8"/>
      <c r="W756" s="8"/>
    </row>
    <row r="757" spans="5:23" x14ac:dyDescent="0.35">
      <c r="E757" s="5"/>
      <c r="F757" s="3"/>
      <c r="G757" s="5"/>
      <c r="H757" s="3"/>
      <c r="I757" s="3"/>
      <c r="J757" s="3"/>
      <c r="K757" s="3"/>
      <c r="L757" s="3"/>
      <c r="N757" s="2" t="s">
        <v>3452</v>
      </c>
      <c r="O757" s="2" t="s">
        <v>3452</v>
      </c>
      <c r="V757" s="8"/>
      <c r="W757" s="8"/>
    </row>
    <row r="758" spans="5:23" x14ac:dyDescent="0.35">
      <c r="E758" s="5"/>
      <c r="F758" s="3"/>
      <c r="G758" s="5"/>
      <c r="H758" s="3"/>
      <c r="I758" s="3"/>
      <c r="J758" s="3"/>
      <c r="K758" s="3"/>
      <c r="L758" s="3"/>
      <c r="N758" s="2" t="s">
        <v>3480</v>
      </c>
      <c r="O758" s="2" t="s">
        <v>3480</v>
      </c>
      <c r="V758" s="8"/>
      <c r="W758" s="8"/>
    </row>
    <row r="759" spans="5:23" x14ac:dyDescent="0.35">
      <c r="E759" s="5"/>
      <c r="F759" s="3"/>
      <c r="G759" s="5"/>
      <c r="H759" s="3"/>
      <c r="I759" s="3"/>
      <c r="J759" s="3"/>
      <c r="K759" s="3"/>
      <c r="L759" s="3"/>
      <c r="N759" s="2" t="s">
        <v>3194</v>
      </c>
      <c r="O759" s="2" t="s">
        <v>3194</v>
      </c>
      <c r="V759" s="8"/>
      <c r="W759" s="8"/>
    </row>
    <row r="760" spans="5:23" x14ac:dyDescent="0.35">
      <c r="E760" s="5"/>
      <c r="F760" s="3"/>
      <c r="G760" s="5"/>
      <c r="H760" s="3"/>
      <c r="I760" s="3"/>
      <c r="J760" s="3"/>
      <c r="K760" s="3"/>
      <c r="L760" s="3"/>
      <c r="N760" s="2" t="s">
        <v>3485</v>
      </c>
      <c r="O760" s="2" t="s">
        <v>3485</v>
      </c>
      <c r="V760" s="8"/>
      <c r="W760" s="8"/>
    </row>
    <row r="761" spans="5:23" x14ac:dyDescent="0.35">
      <c r="E761" s="5"/>
      <c r="F761" s="3"/>
      <c r="G761" s="5"/>
      <c r="H761" s="3"/>
      <c r="I761" s="3"/>
      <c r="J761" s="3"/>
      <c r="K761" s="3"/>
      <c r="L761" s="3"/>
      <c r="N761" s="2" t="s">
        <v>3195</v>
      </c>
      <c r="O761" s="2" t="s">
        <v>3195</v>
      </c>
      <c r="V761" s="8"/>
      <c r="W761" s="8"/>
    </row>
    <row r="762" spans="5:23" x14ac:dyDescent="0.35">
      <c r="E762" s="5"/>
      <c r="F762" s="3"/>
      <c r="G762" s="5"/>
      <c r="H762" s="3"/>
      <c r="I762" s="3"/>
      <c r="J762" s="3"/>
      <c r="K762" s="3"/>
      <c r="L762" s="3"/>
      <c r="N762" s="2" t="s">
        <v>3019</v>
      </c>
      <c r="O762" s="2" t="s">
        <v>3019</v>
      </c>
      <c r="V762" s="8"/>
      <c r="W762" s="8"/>
    </row>
    <row r="763" spans="5:23" x14ac:dyDescent="0.35">
      <c r="E763" s="5"/>
      <c r="F763" s="3"/>
      <c r="G763" s="5"/>
      <c r="H763" s="3"/>
      <c r="I763" s="3"/>
      <c r="J763" s="3"/>
      <c r="K763" s="3"/>
      <c r="L763" s="3"/>
      <c r="N763" s="2" t="s">
        <v>3022</v>
      </c>
      <c r="O763" s="2" t="s">
        <v>3022</v>
      </c>
      <c r="V763" s="8"/>
      <c r="W763" s="8"/>
    </row>
    <row r="764" spans="5:23" x14ac:dyDescent="0.35">
      <c r="E764" s="5"/>
      <c r="F764" s="3"/>
      <c r="G764" s="5"/>
      <c r="H764" s="3"/>
      <c r="I764" s="3"/>
      <c r="J764" s="3"/>
      <c r="K764" s="3"/>
      <c r="L764" s="3"/>
      <c r="N764" s="2" t="s">
        <v>3011</v>
      </c>
      <c r="O764" s="2" t="s">
        <v>3011</v>
      </c>
      <c r="V764" s="8"/>
      <c r="W764" s="8"/>
    </row>
    <row r="765" spans="5:23" x14ac:dyDescent="0.35">
      <c r="E765" s="5"/>
      <c r="F765" s="3"/>
      <c r="G765" s="5"/>
      <c r="H765" s="3"/>
      <c r="I765" s="3"/>
      <c r="J765" s="3"/>
      <c r="K765" s="3"/>
      <c r="L765" s="3"/>
      <c r="N765" s="2" t="s">
        <v>3012</v>
      </c>
      <c r="O765" s="2" t="s">
        <v>3012</v>
      </c>
      <c r="V765" s="8"/>
      <c r="W765" s="8"/>
    </row>
    <row r="766" spans="5:23" x14ac:dyDescent="0.35">
      <c r="E766" s="5"/>
      <c r="F766" s="3"/>
      <c r="G766" s="5"/>
      <c r="H766" s="3"/>
      <c r="I766" s="3"/>
      <c r="J766" s="3"/>
      <c r="K766" s="3"/>
      <c r="L766" s="3"/>
      <c r="N766" s="2" t="s">
        <v>3014</v>
      </c>
      <c r="O766" s="2" t="s">
        <v>3014</v>
      </c>
      <c r="V766" s="8"/>
      <c r="W766" s="8"/>
    </row>
    <row r="767" spans="5:23" x14ac:dyDescent="0.35">
      <c r="E767" s="5"/>
      <c r="F767" s="3"/>
      <c r="G767" s="5"/>
      <c r="H767" s="3"/>
      <c r="I767" s="3"/>
      <c r="J767" s="3"/>
      <c r="K767" s="3"/>
      <c r="L767" s="3"/>
      <c r="N767" s="2" t="s">
        <v>3009</v>
      </c>
      <c r="O767" s="2" t="s">
        <v>3009</v>
      </c>
      <c r="V767" s="8"/>
      <c r="W767" s="8"/>
    </row>
    <row r="768" spans="5:23" x14ac:dyDescent="0.35">
      <c r="E768" s="5"/>
      <c r="F768" s="3"/>
      <c r="G768" s="5"/>
      <c r="H768" s="3"/>
      <c r="I768" s="3"/>
      <c r="J768" s="3"/>
      <c r="K768" s="3"/>
      <c r="L768" s="3"/>
      <c r="N768" s="2" t="s">
        <v>3510</v>
      </c>
      <c r="O768" s="2" t="s">
        <v>3510</v>
      </c>
      <c r="V768" s="8"/>
      <c r="W768" s="8"/>
    </row>
    <row r="769" spans="5:23" x14ac:dyDescent="0.35">
      <c r="E769" s="5"/>
      <c r="F769" s="3"/>
      <c r="G769" s="5"/>
      <c r="H769" s="3"/>
      <c r="I769" s="3"/>
      <c r="J769" s="3"/>
      <c r="K769" s="3"/>
      <c r="L769" s="3"/>
      <c r="N769" s="2" t="s">
        <v>3516</v>
      </c>
      <c r="O769" s="2" t="s">
        <v>3516</v>
      </c>
      <c r="V769" s="8"/>
      <c r="W769" s="8"/>
    </row>
    <row r="770" spans="5:23" x14ac:dyDescent="0.35">
      <c r="E770" s="5"/>
      <c r="F770" s="3"/>
      <c r="G770" s="5"/>
      <c r="H770" s="3"/>
      <c r="I770" s="3"/>
      <c r="J770" s="3"/>
      <c r="K770" s="3"/>
      <c r="L770" s="3"/>
      <c r="N770" s="2" t="s">
        <v>3530</v>
      </c>
      <c r="O770" s="2" t="s">
        <v>3530</v>
      </c>
      <c r="V770" s="8"/>
      <c r="W770" s="8"/>
    </row>
    <row r="771" spans="5:23" x14ac:dyDescent="0.35">
      <c r="E771" s="5"/>
      <c r="F771" s="3"/>
      <c r="G771" s="5"/>
      <c r="H771" s="3"/>
      <c r="I771" s="3"/>
      <c r="J771" s="3"/>
      <c r="K771" s="3"/>
      <c r="L771" s="3"/>
      <c r="N771" s="2" t="s">
        <v>3545</v>
      </c>
      <c r="O771" s="2" t="s">
        <v>3545</v>
      </c>
      <c r="V771" s="8"/>
      <c r="W771" s="8"/>
    </row>
    <row r="772" spans="5:23" x14ac:dyDescent="0.35">
      <c r="E772" s="5"/>
      <c r="F772" s="3"/>
      <c r="G772" s="5"/>
      <c r="H772" s="3"/>
      <c r="I772" s="3"/>
      <c r="J772" s="3"/>
      <c r="K772" s="3"/>
      <c r="L772" s="3"/>
      <c r="N772" s="2" t="s">
        <v>3546</v>
      </c>
      <c r="O772" s="2" t="s">
        <v>3546</v>
      </c>
      <c r="V772" s="8"/>
      <c r="W772" s="8"/>
    </row>
    <row r="773" spans="5:23" x14ac:dyDescent="0.35">
      <c r="E773" s="5"/>
      <c r="F773" s="3"/>
      <c r="G773" s="5"/>
      <c r="H773" s="3"/>
      <c r="I773" s="3"/>
      <c r="J773" s="3"/>
      <c r="K773" s="3"/>
      <c r="L773" s="3"/>
      <c r="N773" s="2" t="s">
        <v>3548</v>
      </c>
      <c r="O773" s="2" t="s">
        <v>3548</v>
      </c>
      <c r="V773" s="8"/>
      <c r="W773" s="8"/>
    </row>
    <row r="774" spans="5:23" x14ac:dyDescent="0.35">
      <c r="E774" s="5"/>
      <c r="F774" s="3"/>
      <c r="G774" s="5"/>
      <c r="H774" s="3"/>
      <c r="I774" s="3"/>
      <c r="J774" s="3"/>
      <c r="K774" s="3"/>
      <c r="L774" s="3"/>
      <c r="N774" s="2" t="s">
        <v>3017</v>
      </c>
      <c r="O774" s="2" t="s">
        <v>3017</v>
      </c>
      <c r="V774" s="8"/>
      <c r="W774" s="8"/>
    </row>
    <row r="775" spans="5:23" x14ac:dyDescent="0.35">
      <c r="E775" s="5"/>
      <c r="F775" s="3"/>
      <c r="G775" s="5"/>
      <c r="H775" s="3"/>
      <c r="I775" s="3"/>
      <c r="J775" s="3"/>
      <c r="K775" s="3"/>
      <c r="L775" s="3"/>
      <c r="N775" s="2" t="s">
        <v>3549</v>
      </c>
      <c r="O775" s="2" t="s">
        <v>3549</v>
      </c>
      <c r="V775" s="8"/>
      <c r="W775" s="8"/>
    </row>
    <row r="776" spans="5:23" x14ac:dyDescent="0.35">
      <c r="E776" s="5"/>
      <c r="F776" s="3"/>
      <c r="G776" s="5"/>
      <c r="H776" s="3"/>
      <c r="I776" s="3"/>
      <c r="J776" s="3"/>
      <c r="K776" s="3"/>
      <c r="L776" s="3"/>
      <c r="N776" s="2" t="s">
        <v>3550</v>
      </c>
      <c r="O776" s="2" t="s">
        <v>3550</v>
      </c>
      <c r="V776" s="8"/>
      <c r="W776" s="8"/>
    </row>
    <row r="777" spans="5:23" x14ac:dyDescent="0.35">
      <c r="E777" s="5"/>
      <c r="F777" s="3"/>
      <c r="G777" s="5"/>
      <c r="H777" s="3"/>
      <c r="I777" s="3"/>
      <c r="J777" s="3"/>
      <c r="K777" s="3"/>
      <c r="L777" s="3"/>
      <c r="N777" s="2" t="s">
        <v>3553</v>
      </c>
      <c r="O777" s="2" t="s">
        <v>3553</v>
      </c>
      <c r="V777" s="8"/>
      <c r="W777" s="8"/>
    </row>
    <row r="778" spans="5:23" x14ac:dyDescent="0.35">
      <c r="E778" s="5"/>
      <c r="F778" s="3"/>
      <c r="G778" s="5"/>
      <c r="H778" s="3"/>
      <c r="I778" s="3"/>
      <c r="J778" s="3"/>
      <c r="K778" s="3"/>
      <c r="L778" s="3"/>
      <c r="N778" s="2" t="s">
        <v>3554</v>
      </c>
      <c r="O778" s="2" t="s">
        <v>3554</v>
      </c>
      <c r="V778" s="8"/>
      <c r="W778" s="8"/>
    </row>
    <row r="779" spans="5:23" x14ac:dyDescent="0.35">
      <c r="E779" s="5"/>
      <c r="F779" s="3"/>
      <c r="G779" s="5"/>
      <c r="H779" s="3"/>
      <c r="I779" s="3"/>
      <c r="J779" s="3"/>
      <c r="K779" s="3"/>
      <c r="L779" s="3"/>
      <c r="N779" s="2" t="s">
        <v>3555</v>
      </c>
      <c r="O779" s="2" t="s">
        <v>3555</v>
      </c>
      <c r="V779" s="8"/>
      <c r="W779" s="8"/>
    </row>
    <row r="780" spans="5:23" x14ac:dyDescent="0.35">
      <c r="E780" s="5"/>
      <c r="F780" s="3"/>
      <c r="G780" s="5"/>
      <c r="H780" s="3"/>
      <c r="I780" s="3"/>
      <c r="J780" s="3"/>
      <c r="K780" s="3"/>
      <c r="L780" s="3"/>
      <c r="N780" s="2" t="s">
        <v>3556</v>
      </c>
      <c r="O780" s="2" t="s">
        <v>3556</v>
      </c>
      <c r="V780" s="8"/>
      <c r="W780" s="8"/>
    </row>
    <row r="781" spans="5:23" x14ac:dyDescent="0.35">
      <c r="E781" s="5"/>
      <c r="F781" s="3"/>
      <c r="G781" s="5"/>
      <c r="H781" s="3"/>
      <c r="I781" s="3"/>
      <c r="J781" s="3"/>
      <c r="K781" s="3"/>
      <c r="L781" s="3"/>
      <c r="N781" s="2" t="s">
        <v>3559</v>
      </c>
      <c r="O781" s="2" t="s">
        <v>3559</v>
      </c>
      <c r="V781" s="8"/>
      <c r="W781" s="8"/>
    </row>
    <row r="782" spans="5:23" x14ac:dyDescent="0.35">
      <c r="E782" s="5"/>
      <c r="F782" s="3"/>
      <c r="G782" s="5"/>
      <c r="H782" s="3"/>
      <c r="I782" s="3"/>
      <c r="J782" s="3"/>
      <c r="K782" s="3"/>
      <c r="L782" s="3"/>
      <c r="N782" s="2" t="s">
        <v>3560</v>
      </c>
      <c r="O782" s="2" t="s">
        <v>3560</v>
      </c>
      <c r="V782" s="8"/>
      <c r="W782" s="8"/>
    </row>
    <row r="783" spans="5:23" x14ac:dyDescent="0.35">
      <c r="E783" s="5"/>
      <c r="F783" s="3"/>
      <c r="G783" s="5"/>
      <c r="H783" s="3"/>
      <c r="I783" s="3"/>
      <c r="J783" s="3"/>
      <c r="K783" s="3"/>
      <c r="L783" s="3"/>
      <c r="N783" s="2" t="s">
        <v>3018</v>
      </c>
      <c r="O783" s="2" t="s">
        <v>3018</v>
      </c>
      <c r="V783" s="8"/>
      <c r="W783" s="8"/>
    </row>
    <row r="784" spans="5:23" x14ac:dyDescent="0.35">
      <c r="E784" s="5"/>
      <c r="F784" s="3"/>
      <c r="G784" s="5"/>
      <c r="H784" s="3"/>
      <c r="I784" s="3"/>
      <c r="J784" s="3"/>
      <c r="K784" s="3"/>
      <c r="L784" s="3"/>
      <c r="N784" s="2" t="s">
        <v>3562</v>
      </c>
      <c r="O784" s="2" t="s">
        <v>3562</v>
      </c>
      <c r="V784" s="8"/>
      <c r="W784" s="8"/>
    </row>
    <row r="785" spans="5:23" x14ac:dyDescent="0.35">
      <c r="E785" s="5"/>
      <c r="F785" s="3"/>
      <c r="G785" s="5"/>
      <c r="H785" s="3"/>
      <c r="I785" s="3"/>
      <c r="J785" s="3"/>
      <c r="K785" s="3"/>
      <c r="L785" s="3"/>
      <c r="N785" s="2" t="s">
        <v>8191</v>
      </c>
      <c r="O785" s="2" t="s">
        <v>8191</v>
      </c>
      <c r="V785" s="8"/>
      <c r="W785" s="8"/>
    </row>
    <row r="786" spans="5:23" x14ac:dyDescent="0.35">
      <c r="E786" s="5"/>
      <c r="F786" s="3"/>
      <c r="G786" s="5"/>
      <c r="H786" s="3"/>
      <c r="I786" s="3"/>
      <c r="J786" s="3"/>
      <c r="K786" s="3"/>
      <c r="L786" s="3"/>
      <c r="N786" s="2" t="s">
        <v>8194</v>
      </c>
      <c r="O786" s="2" t="s">
        <v>8194</v>
      </c>
      <c r="V786" s="8"/>
      <c r="W786" s="8"/>
    </row>
    <row r="787" spans="5:23" x14ac:dyDescent="0.35">
      <c r="E787" s="5"/>
      <c r="F787" s="3"/>
      <c r="G787" s="5"/>
      <c r="H787" s="3"/>
      <c r="I787" s="3"/>
      <c r="J787" s="3"/>
      <c r="K787" s="3"/>
      <c r="L787" s="3"/>
      <c r="N787" s="2" t="s">
        <v>8198</v>
      </c>
      <c r="O787" s="2" t="s">
        <v>8198</v>
      </c>
      <c r="V787" s="8"/>
      <c r="W787" s="8"/>
    </row>
    <row r="788" spans="5:23" x14ac:dyDescent="0.35">
      <c r="E788" s="5"/>
      <c r="F788" s="3"/>
      <c r="G788" s="5"/>
      <c r="H788" s="3"/>
      <c r="I788" s="3"/>
      <c r="J788" s="3"/>
      <c r="K788" s="3"/>
      <c r="L788" s="3"/>
      <c r="N788" s="2" t="s">
        <v>8200</v>
      </c>
      <c r="O788" s="2" t="s">
        <v>8200</v>
      </c>
      <c r="V788" s="8"/>
      <c r="W788" s="8"/>
    </row>
    <row r="789" spans="5:23" x14ac:dyDescent="0.35">
      <c r="E789" s="5"/>
      <c r="F789" s="3"/>
      <c r="G789" s="5"/>
      <c r="H789" s="3"/>
      <c r="I789" s="3"/>
      <c r="J789" s="3"/>
      <c r="K789" s="3"/>
      <c r="L789" s="3"/>
      <c r="N789" s="2" t="s">
        <v>8212</v>
      </c>
      <c r="O789" s="2" t="s">
        <v>8212</v>
      </c>
      <c r="V789" s="8"/>
      <c r="W789" s="8"/>
    </row>
    <row r="790" spans="5:23" x14ac:dyDescent="0.35">
      <c r="E790" s="5"/>
      <c r="F790" s="3"/>
      <c r="G790" s="5"/>
      <c r="H790" s="3"/>
      <c r="I790" s="3"/>
      <c r="J790" s="3"/>
      <c r="K790" s="3"/>
      <c r="L790" s="3"/>
      <c r="N790" s="2" t="s">
        <v>8186</v>
      </c>
      <c r="O790" s="2" t="s">
        <v>8186</v>
      </c>
      <c r="V790" s="8"/>
      <c r="W790" s="8"/>
    </row>
    <row r="791" spans="5:23" x14ac:dyDescent="0.35">
      <c r="E791" s="5"/>
      <c r="F791" s="3"/>
      <c r="G791" s="5"/>
      <c r="H791" s="3"/>
      <c r="I791" s="3"/>
      <c r="J791" s="3"/>
      <c r="K791" s="3"/>
      <c r="L791" s="3"/>
      <c r="N791" s="2" t="s">
        <v>8253</v>
      </c>
      <c r="O791" s="2" t="s">
        <v>8253</v>
      </c>
      <c r="V791" s="8"/>
      <c r="W791" s="8"/>
    </row>
    <row r="792" spans="5:23" x14ac:dyDescent="0.35">
      <c r="E792" s="5"/>
      <c r="F792" s="3"/>
      <c r="G792" s="5"/>
      <c r="H792" s="3"/>
      <c r="I792" s="3"/>
      <c r="J792" s="3"/>
      <c r="K792" s="3"/>
      <c r="L792" s="3"/>
      <c r="N792" s="2" t="s">
        <v>8221</v>
      </c>
      <c r="O792" s="2" t="s">
        <v>8221</v>
      </c>
      <c r="V792" s="8"/>
      <c r="W792" s="8"/>
    </row>
    <row r="793" spans="5:23" x14ac:dyDescent="0.35">
      <c r="E793" s="5"/>
      <c r="F793" s="3"/>
      <c r="G793" s="5"/>
      <c r="H793" s="3"/>
      <c r="I793" s="3"/>
      <c r="J793" s="3"/>
      <c r="K793" s="3"/>
      <c r="L793" s="3"/>
      <c r="N793" s="2" t="s">
        <v>8225</v>
      </c>
      <c r="O793" s="2" t="s">
        <v>8225</v>
      </c>
      <c r="V793" s="8"/>
      <c r="W793" s="8"/>
    </row>
    <row r="794" spans="5:23" x14ac:dyDescent="0.35">
      <c r="E794" s="5"/>
      <c r="F794" s="3"/>
      <c r="G794" s="5"/>
      <c r="H794" s="3"/>
      <c r="I794" s="3"/>
      <c r="J794" s="3"/>
      <c r="K794" s="3"/>
      <c r="L794" s="3"/>
      <c r="N794" s="2" t="s">
        <v>8240</v>
      </c>
      <c r="O794" s="2" t="s">
        <v>8240</v>
      </c>
      <c r="V794" s="8"/>
      <c r="W794" s="8"/>
    </row>
    <row r="795" spans="5:23" x14ac:dyDescent="0.35">
      <c r="E795" s="5"/>
      <c r="F795" s="3"/>
      <c r="G795" s="5"/>
      <c r="H795" s="3"/>
      <c r="I795" s="3"/>
      <c r="J795" s="3"/>
      <c r="K795" s="3"/>
      <c r="L795" s="3"/>
      <c r="N795" s="2" t="s">
        <v>432</v>
      </c>
      <c r="O795" s="2" t="s">
        <v>432</v>
      </c>
      <c r="V795" s="8"/>
      <c r="W795" s="8"/>
    </row>
    <row r="796" spans="5:23" x14ac:dyDescent="0.35">
      <c r="E796" s="5"/>
      <c r="F796" s="3"/>
      <c r="G796" s="5"/>
      <c r="H796" s="3"/>
      <c r="I796" s="3"/>
      <c r="J796" s="3"/>
      <c r="K796" s="3"/>
      <c r="L796" s="3"/>
      <c r="N796" s="2" t="s">
        <v>8238</v>
      </c>
      <c r="O796" s="2" t="s">
        <v>8238</v>
      </c>
      <c r="V796" s="8"/>
      <c r="W796" s="8"/>
    </row>
    <row r="797" spans="5:23" x14ac:dyDescent="0.35">
      <c r="E797" s="5"/>
      <c r="F797" s="3"/>
      <c r="G797" s="5"/>
      <c r="H797" s="3"/>
      <c r="I797" s="3"/>
      <c r="J797" s="3"/>
      <c r="K797" s="3"/>
      <c r="L797" s="3"/>
      <c r="N797" s="2" t="s">
        <v>8244</v>
      </c>
      <c r="O797" s="2" t="s">
        <v>8244</v>
      </c>
      <c r="V797" s="8"/>
      <c r="W797" s="8"/>
    </row>
    <row r="798" spans="5:23" x14ac:dyDescent="0.35">
      <c r="E798" s="5"/>
      <c r="F798" s="3"/>
      <c r="G798" s="5"/>
      <c r="H798" s="3"/>
      <c r="I798" s="3"/>
      <c r="J798" s="3"/>
      <c r="K798" s="3"/>
      <c r="L798" s="3"/>
      <c r="N798" s="2" t="s">
        <v>8255</v>
      </c>
      <c r="O798" s="2" t="s">
        <v>8255</v>
      </c>
      <c r="V798" s="8"/>
      <c r="W798" s="8"/>
    </row>
    <row r="799" spans="5:23" x14ac:dyDescent="0.35">
      <c r="E799" s="5"/>
      <c r="F799" s="3"/>
      <c r="G799" s="5"/>
      <c r="H799" s="3"/>
      <c r="I799" s="3"/>
      <c r="J799" s="3"/>
      <c r="K799" s="3"/>
      <c r="L799" s="3"/>
      <c r="N799" s="2" t="s">
        <v>434</v>
      </c>
      <c r="O799" s="2" t="s">
        <v>434</v>
      </c>
      <c r="V799" s="8"/>
      <c r="W799" s="8"/>
    </row>
    <row r="800" spans="5:23" x14ac:dyDescent="0.35">
      <c r="E800" s="5"/>
      <c r="F800" s="3"/>
      <c r="G800" s="5"/>
      <c r="H800" s="3"/>
      <c r="I800" s="3"/>
      <c r="J800" s="3"/>
      <c r="K800" s="3"/>
      <c r="L800" s="3"/>
      <c r="N800" s="2" t="s">
        <v>436</v>
      </c>
      <c r="O800" s="2" t="s">
        <v>436</v>
      </c>
      <c r="V800" s="8"/>
      <c r="W800" s="8"/>
    </row>
    <row r="801" spans="5:23" x14ac:dyDescent="0.35">
      <c r="E801" s="5"/>
      <c r="F801" s="3"/>
      <c r="G801" s="5"/>
      <c r="H801" s="3"/>
      <c r="I801" s="3"/>
      <c r="J801" s="3"/>
      <c r="K801" s="3"/>
      <c r="L801" s="3"/>
      <c r="N801" s="2" t="s">
        <v>439</v>
      </c>
      <c r="O801" s="2" t="s">
        <v>439</v>
      </c>
      <c r="V801" s="8"/>
      <c r="W801" s="8"/>
    </row>
    <row r="802" spans="5:23" x14ac:dyDescent="0.35">
      <c r="E802" s="5"/>
      <c r="F802" s="3"/>
      <c r="G802" s="5"/>
      <c r="H802" s="3"/>
      <c r="I802" s="3"/>
      <c r="J802" s="3"/>
      <c r="K802" s="3"/>
      <c r="L802" s="3"/>
      <c r="N802" s="2" t="s">
        <v>8246</v>
      </c>
      <c r="O802" s="2" t="s">
        <v>8246</v>
      </c>
      <c r="V802" s="8"/>
      <c r="W802" s="8"/>
    </row>
    <row r="803" spans="5:23" x14ac:dyDescent="0.35">
      <c r="E803" s="5"/>
      <c r="F803" s="3"/>
      <c r="G803" s="5"/>
      <c r="H803" s="3"/>
      <c r="I803" s="3"/>
      <c r="J803" s="3"/>
      <c r="K803" s="3"/>
      <c r="L803" s="3"/>
      <c r="N803" s="2" t="s">
        <v>8242</v>
      </c>
      <c r="O803" s="2" t="s">
        <v>8242</v>
      </c>
      <c r="V803" s="8"/>
      <c r="W803" s="8"/>
    </row>
    <row r="804" spans="5:23" x14ac:dyDescent="0.35">
      <c r="E804" s="5"/>
      <c r="F804" s="3"/>
      <c r="G804" s="5"/>
      <c r="H804" s="3"/>
      <c r="I804" s="3"/>
      <c r="J804" s="3"/>
      <c r="K804" s="3"/>
      <c r="L804" s="3"/>
      <c r="N804" s="2" t="s">
        <v>3640</v>
      </c>
      <c r="O804" s="2" t="s">
        <v>3640</v>
      </c>
      <c r="V804" s="8"/>
      <c r="W804" s="8"/>
    </row>
    <row r="805" spans="5:23" x14ac:dyDescent="0.35">
      <c r="E805" s="5"/>
      <c r="F805" s="3"/>
      <c r="G805" s="5"/>
      <c r="H805" s="3"/>
      <c r="I805" s="3"/>
      <c r="J805" s="3"/>
      <c r="K805" s="3"/>
      <c r="L805" s="3"/>
      <c r="N805" s="2" t="s">
        <v>8228</v>
      </c>
      <c r="O805" s="2" t="s">
        <v>8228</v>
      </c>
      <c r="V805" s="8"/>
      <c r="W805" s="8"/>
    </row>
    <row r="806" spans="5:23" x14ac:dyDescent="0.35">
      <c r="E806" s="5"/>
      <c r="F806" s="3"/>
      <c r="G806" s="5"/>
      <c r="H806" s="3"/>
      <c r="I806" s="3"/>
      <c r="J806" s="3"/>
      <c r="K806" s="3"/>
      <c r="L806" s="3"/>
      <c r="N806" s="2" t="s">
        <v>3636</v>
      </c>
      <c r="O806" s="2" t="s">
        <v>3636</v>
      </c>
      <c r="V806" s="8"/>
      <c r="W806" s="8"/>
    </row>
    <row r="807" spans="5:23" x14ac:dyDescent="0.35">
      <c r="E807" s="5"/>
      <c r="F807" s="3"/>
      <c r="G807" s="5"/>
      <c r="H807" s="3"/>
      <c r="I807" s="3"/>
      <c r="J807" s="3"/>
      <c r="K807" s="3"/>
      <c r="L807" s="3"/>
      <c r="N807" s="2" t="s">
        <v>8249</v>
      </c>
      <c r="O807" s="2" t="s">
        <v>8249</v>
      </c>
      <c r="V807" s="8"/>
      <c r="W807" s="8"/>
    </row>
    <row r="808" spans="5:23" x14ac:dyDescent="0.35">
      <c r="E808" s="5"/>
      <c r="F808" s="3"/>
      <c r="G808" s="5"/>
      <c r="H808" s="3"/>
      <c r="I808" s="3"/>
      <c r="J808" s="3"/>
      <c r="K808" s="3"/>
      <c r="L808" s="3"/>
      <c r="N808" s="2" t="s">
        <v>8251</v>
      </c>
      <c r="O808" s="2" t="s">
        <v>8251</v>
      </c>
      <c r="V808" s="8"/>
      <c r="W808" s="8"/>
    </row>
    <row r="809" spans="5:23" x14ac:dyDescent="0.35">
      <c r="E809" s="5"/>
      <c r="F809" s="3"/>
      <c r="G809" s="5"/>
      <c r="H809" s="3"/>
      <c r="I809" s="3"/>
      <c r="J809" s="3"/>
      <c r="K809" s="3"/>
      <c r="L809" s="3"/>
      <c r="N809" s="2" t="s">
        <v>8219</v>
      </c>
      <c r="O809" s="2" t="s">
        <v>8219</v>
      </c>
      <c r="V809" s="8"/>
      <c r="W809" s="8"/>
    </row>
    <row r="810" spans="5:23" x14ac:dyDescent="0.35">
      <c r="E810" s="5"/>
      <c r="F810" s="3"/>
      <c r="G810" s="5"/>
      <c r="H810" s="3"/>
      <c r="I810" s="3"/>
      <c r="J810" s="3"/>
      <c r="K810" s="3"/>
      <c r="L810" s="3"/>
      <c r="N810" s="2" t="s">
        <v>8232</v>
      </c>
      <c r="O810" s="2" t="s">
        <v>8232</v>
      </c>
      <c r="V810" s="8"/>
      <c r="W810" s="8"/>
    </row>
    <row r="811" spans="5:23" x14ac:dyDescent="0.35">
      <c r="E811" s="5"/>
      <c r="F811" s="3"/>
      <c r="G811" s="5"/>
      <c r="H811" s="3"/>
      <c r="I811" s="3"/>
      <c r="J811" s="3"/>
      <c r="K811" s="3"/>
      <c r="L811" s="3"/>
      <c r="N811" s="2" t="s">
        <v>8257</v>
      </c>
      <c r="O811" s="2" t="s">
        <v>8257</v>
      </c>
      <c r="V811" s="8"/>
      <c r="W811" s="8"/>
    </row>
    <row r="812" spans="5:23" x14ac:dyDescent="0.35">
      <c r="E812" s="5"/>
      <c r="F812" s="3"/>
      <c r="G812" s="5"/>
      <c r="H812" s="3"/>
      <c r="I812" s="3"/>
      <c r="J812" s="3"/>
      <c r="K812" s="3"/>
      <c r="L812" s="3"/>
      <c r="N812" s="2" t="s">
        <v>8261</v>
      </c>
      <c r="O812" s="2" t="s">
        <v>8261</v>
      </c>
      <c r="V812" s="8"/>
      <c r="W812" s="8"/>
    </row>
    <row r="813" spans="5:23" x14ac:dyDescent="0.35">
      <c r="E813" s="5"/>
      <c r="F813" s="3"/>
      <c r="G813" s="5"/>
      <c r="H813" s="3"/>
      <c r="I813" s="3"/>
      <c r="J813" s="3"/>
      <c r="K813" s="3"/>
      <c r="L813" s="3"/>
      <c r="N813" s="2" t="s">
        <v>4742</v>
      </c>
      <c r="O813" s="2" t="s">
        <v>4742</v>
      </c>
      <c r="V813" s="8"/>
      <c r="W813" s="8"/>
    </row>
    <row r="814" spans="5:23" x14ac:dyDescent="0.35">
      <c r="E814" s="5"/>
      <c r="F814" s="3"/>
      <c r="G814" s="5"/>
      <c r="H814" s="3"/>
      <c r="I814" s="3"/>
      <c r="J814" s="3"/>
      <c r="K814" s="3"/>
      <c r="L814" s="3"/>
      <c r="N814" s="2" t="s">
        <v>7684</v>
      </c>
      <c r="O814" s="2" t="s">
        <v>7684</v>
      </c>
      <c r="V814" s="8"/>
      <c r="W814" s="8"/>
    </row>
    <row r="815" spans="5:23" x14ac:dyDescent="0.35">
      <c r="E815" s="5"/>
      <c r="F815" s="3"/>
      <c r="G815" s="5"/>
      <c r="H815" s="3"/>
      <c r="I815" s="3"/>
      <c r="J815" s="3"/>
      <c r="K815" s="3"/>
      <c r="L815" s="3"/>
      <c r="N815" s="2" t="s">
        <v>7690</v>
      </c>
      <c r="O815" s="2" t="s">
        <v>7690</v>
      </c>
      <c r="V815" s="8"/>
      <c r="W815" s="8"/>
    </row>
    <row r="816" spans="5:23" x14ac:dyDescent="0.35">
      <c r="E816" s="5"/>
      <c r="F816" s="3"/>
      <c r="G816" s="5"/>
      <c r="H816" s="3"/>
      <c r="I816" s="3"/>
      <c r="J816" s="3"/>
      <c r="K816" s="3"/>
      <c r="L816" s="3"/>
      <c r="N816" s="2" t="s">
        <v>9239</v>
      </c>
      <c r="O816" s="2" t="s">
        <v>9239</v>
      </c>
      <c r="V816" s="8"/>
      <c r="W816" s="8"/>
    </row>
    <row r="817" spans="5:23" x14ac:dyDescent="0.35">
      <c r="E817" s="5"/>
      <c r="F817" s="3"/>
      <c r="G817" s="5"/>
      <c r="H817" s="3"/>
      <c r="I817" s="3"/>
      <c r="J817" s="3"/>
      <c r="K817" s="3"/>
      <c r="L817" s="3"/>
      <c r="N817" s="2" t="s">
        <v>7416</v>
      </c>
      <c r="O817" s="2" t="s">
        <v>7416</v>
      </c>
      <c r="V817" s="8"/>
      <c r="W817" s="8"/>
    </row>
    <row r="818" spans="5:23" x14ac:dyDescent="0.35">
      <c r="E818" s="5"/>
      <c r="F818" s="3"/>
      <c r="G818" s="5"/>
      <c r="H818" s="3"/>
      <c r="I818" s="3"/>
      <c r="J818" s="3"/>
      <c r="K818" s="3"/>
      <c r="L818" s="3"/>
      <c r="N818" s="2" t="s">
        <v>9240</v>
      </c>
      <c r="O818" s="2" t="s">
        <v>9240</v>
      </c>
      <c r="V818" s="8"/>
      <c r="W818" s="8"/>
    </row>
    <row r="819" spans="5:23" x14ac:dyDescent="0.35">
      <c r="E819" s="5"/>
      <c r="F819" s="3"/>
      <c r="G819" s="5"/>
      <c r="H819" s="3"/>
      <c r="I819" s="3"/>
      <c r="J819" s="3"/>
      <c r="K819" s="3"/>
      <c r="L819" s="3"/>
      <c r="N819" s="2" t="s">
        <v>7419</v>
      </c>
      <c r="O819" s="2" t="s">
        <v>7419</v>
      </c>
      <c r="V819" s="8"/>
      <c r="W819" s="8"/>
    </row>
    <row r="820" spans="5:23" x14ac:dyDescent="0.35">
      <c r="E820" s="5"/>
      <c r="F820" s="3"/>
      <c r="G820" s="5"/>
      <c r="H820" s="3"/>
      <c r="I820" s="3"/>
      <c r="J820" s="3"/>
      <c r="K820" s="3"/>
      <c r="L820" s="3"/>
      <c r="N820" s="2" t="s">
        <v>7704</v>
      </c>
      <c r="O820" s="2" t="s">
        <v>7704</v>
      </c>
      <c r="V820" s="8"/>
      <c r="W820" s="8"/>
    </row>
    <row r="821" spans="5:23" x14ac:dyDescent="0.35">
      <c r="E821" s="5"/>
      <c r="F821" s="3"/>
      <c r="G821" s="5"/>
      <c r="H821" s="3"/>
      <c r="I821" s="3"/>
      <c r="J821" s="3"/>
      <c r="K821" s="3"/>
      <c r="L821" s="3"/>
      <c r="N821" s="2" t="s">
        <v>7705</v>
      </c>
      <c r="O821" s="2" t="s">
        <v>7705</v>
      </c>
      <c r="V821" s="8"/>
      <c r="W821" s="8"/>
    </row>
    <row r="822" spans="5:23" x14ac:dyDescent="0.35">
      <c r="E822" s="5"/>
      <c r="F822" s="3"/>
      <c r="G822" s="5"/>
      <c r="H822" s="3"/>
      <c r="I822" s="3"/>
      <c r="J822" s="3"/>
      <c r="K822" s="3"/>
      <c r="L822" s="3"/>
      <c r="N822" s="2" t="s">
        <v>7706</v>
      </c>
      <c r="O822" s="2" t="s">
        <v>7706</v>
      </c>
      <c r="V822" s="8"/>
      <c r="W822" s="8"/>
    </row>
    <row r="823" spans="5:23" x14ac:dyDescent="0.35">
      <c r="E823" s="5"/>
      <c r="F823" s="3"/>
      <c r="G823" s="5"/>
      <c r="H823" s="3"/>
      <c r="I823" s="3"/>
      <c r="J823" s="3"/>
      <c r="K823" s="3"/>
      <c r="L823" s="3"/>
      <c r="N823" s="2" t="s">
        <v>7707</v>
      </c>
      <c r="O823" s="2" t="s">
        <v>7707</v>
      </c>
      <c r="V823" s="8"/>
      <c r="W823" s="8"/>
    </row>
    <row r="824" spans="5:23" x14ac:dyDescent="0.35">
      <c r="E824" s="5"/>
      <c r="F824" s="3"/>
      <c r="G824" s="5"/>
      <c r="H824" s="3"/>
      <c r="I824" s="3"/>
      <c r="J824" s="3"/>
      <c r="K824" s="3"/>
      <c r="L824" s="3"/>
      <c r="N824" s="2" t="s">
        <v>7708</v>
      </c>
      <c r="O824" s="2" t="s">
        <v>7708</v>
      </c>
      <c r="V824" s="8"/>
      <c r="W824" s="8"/>
    </row>
    <row r="825" spans="5:23" x14ac:dyDescent="0.35">
      <c r="E825" s="5"/>
      <c r="F825" s="3"/>
      <c r="G825" s="5"/>
      <c r="H825" s="3"/>
      <c r="I825" s="3"/>
      <c r="J825" s="3"/>
      <c r="K825" s="3"/>
      <c r="L825" s="3"/>
      <c r="N825" s="2" t="s">
        <v>7685</v>
      </c>
      <c r="O825" s="2" t="s">
        <v>7685</v>
      </c>
      <c r="V825" s="8"/>
      <c r="W825" s="8"/>
    </row>
    <row r="826" spans="5:23" x14ac:dyDescent="0.35">
      <c r="E826" s="5"/>
      <c r="F826" s="3"/>
      <c r="G826" s="5"/>
      <c r="H826" s="3"/>
      <c r="I826" s="3"/>
      <c r="J826" s="3"/>
      <c r="K826" s="3"/>
      <c r="L826" s="3"/>
      <c r="N826" s="2" t="s">
        <v>7686</v>
      </c>
      <c r="O826" s="2" t="s">
        <v>7686</v>
      </c>
      <c r="V826" s="8"/>
      <c r="W826" s="8"/>
    </row>
    <row r="827" spans="5:23" x14ac:dyDescent="0.35">
      <c r="E827" s="5"/>
      <c r="F827" s="3"/>
      <c r="G827" s="5"/>
      <c r="H827" s="3"/>
      <c r="I827" s="3"/>
      <c r="J827" s="3"/>
      <c r="K827" s="3"/>
      <c r="L827" s="3"/>
      <c r="N827" s="2" t="s">
        <v>7687</v>
      </c>
      <c r="O827" s="2" t="s">
        <v>7687</v>
      </c>
      <c r="V827" s="8"/>
      <c r="W827" s="8"/>
    </row>
    <row r="828" spans="5:23" x14ac:dyDescent="0.35">
      <c r="E828" s="5"/>
      <c r="F828" s="3"/>
      <c r="G828" s="5"/>
      <c r="H828" s="3"/>
      <c r="I828" s="3"/>
      <c r="J828" s="3"/>
      <c r="K828" s="3"/>
      <c r="L828" s="3"/>
      <c r="N828" s="2" t="s">
        <v>7688</v>
      </c>
      <c r="O828" s="2" t="s">
        <v>7688</v>
      </c>
      <c r="V828" s="8"/>
      <c r="W828" s="8"/>
    </row>
    <row r="829" spans="5:23" x14ac:dyDescent="0.35">
      <c r="E829" s="5"/>
      <c r="F829" s="3"/>
      <c r="G829" s="5"/>
      <c r="H829" s="3"/>
      <c r="I829" s="3"/>
      <c r="J829" s="3"/>
      <c r="K829" s="3"/>
      <c r="L829" s="3"/>
      <c r="N829" s="2" t="s">
        <v>7689</v>
      </c>
      <c r="O829" s="2" t="s">
        <v>7689</v>
      </c>
      <c r="V829" s="8"/>
      <c r="W829" s="8"/>
    </row>
    <row r="830" spans="5:23" x14ac:dyDescent="0.35">
      <c r="E830" s="5"/>
      <c r="F830" s="3"/>
      <c r="G830" s="5"/>
      <c r="H830" s="3"/>
      <c r="I830" s="3"/>
      <c r="J830" s="3"/>
      <c r="K830" s="3"/>
      <c r="L830" s="3"/>
      <c r="N830" s="2" t="s">
        <v>7691</v>
      </c>
      <c r="O830" s="2" t="s">
        <v>7691</v>
      </c>
      <c r="V830" s="8"/>
      <c r="W830" s="8"/>
    </row>
    <row r="831" spans="5:23" x14ac:dyDescent="0.35">
      <c r="E831" s="5"/>
      <c r="F831" s="3"/>
      <c r="G831" s="5"/>
      <c r="H831" s="3"/>
      <c r="I831" s="3"/>
      <c r="J831" s="3"/>
      <c r="K831" s="3"/>
      <c r="L831" s="3"/>
      <c r="N831" s="2" t="s">
        <v>7697</v>
      </c>
      <c r="O831" s="2" t="s">
        <v>7697</v>
      </c>
      <c r="V831" s="8"/>
      <c r="W831" s="8"/>
    </row>
    <row r="832" spans="5:23" x14ac:dyDescent="0.35">
      <c r="E832" s="5"/>
      <c r="F832" s="3"/>
      <c r="G832" s="5"/>
      <c r="H832" s="3"/>
      <c r="I832" s="3"/>
      <c r="J832" s="3"/>
      <c r="K832" s="3"/>
      <c r="L832" s="3"/>
      <c r="N832" s="2" t="s">
        <v>8259</v>
      </c>
      <c r="O832" s="2" t="s">
        <v>8259</v>
      </c>
      <c r="V832" s="8"/>
      <c r="W832" s="8"/>
    </row>
    <row r="833" spans="5:23" x14ac:dyDescent="0.35">
      <c r="E833" s="5"/>
      <c r="F833" s="3"/>
      <c r="G833" s="5"/>
      <c r="H833" s="3"/>
      <c r="I833" s="3"/>
      <c r="J833" s="3"/>
      <c r="K833" s="3"/>
      <c r="L833" s="3"/>
      <c r="N833" s="2" t="s">
        <v>8285</v>
      </c>
      <c r="O833" s="2" t="s">
        <v>8285</v>
      </c>
      <c r="V833" s="8"/>
      <c r="W833" s="8"/>
    </row>
    <row r="834" spans="5:23" x14ac:dyDescent="0.35">
      <c r="E834" s="5"/>
      <c r="F834" s="3"/>
      <c r="G834" s="5"/>
      <c r="H834" s="3"/>
      <c r="I834" s="3"/>
      <c r="J834" s="3"/>
      <c r="K834" s="3"/>
      <c r="L834" s="3"/>
      <c r="N834" s="2" t="s">
        <v>8294</v>
      </c>
      <c r="O834" s="2" t="s">
        <v>8294</v>
      </c>
      <c r="V834" s="8"/>
      <c r="W834" s="8"/>
    </row>
    <row r="835" spans="5:23" x14ac:dyDescent="0.35">
      <c r="E835" s="5"/>
      <c r="F835" s="3"/>
      <c r="G835" s="5"/>
      <c r="H835" s="3"/>
      <c r="I835" s="3"/>
      <c r="J835" s="3"/>
      <c r="K835" s="3"/>
      <c r="L835" s="3"/>
      <c r="N835" s="2" t="s">
        <v>8292</v>
      </c>
      <c r="O835" s="2" t="s">
        <v>8292</v>
      </c>
      <c r="V835" s="8"/>
      <c r="W835" s="8"/>
    </row>
    <row r="836" spans="5:23" x14ac:dyDescent="0.35">
      <c r="E836" s="5"/>
      <c r="F836" s="3"/>
      <c r="G836" s="5"/>
      <c r="H836" s="3"/>
      <c r="I836" s="3"/>
      <c r="J836" s="3"/>
      <c r="K836" s="3"/>
      <c r="L836" s="3"/>
      <c r="N836" s="2" t="s">
        <v>8265</v>
      </c>
      <c r="O836" s="2" t="s">
        <v>8265</v>
      </c>
      <c r="V836" s="8"/>
      <c r="W836" s="8"/>
    </row>
    <row r="837" spans="5:23" x14ac:dyDescent="0.35">
      <c r="E837" s="5"/>
      <c r="F837" s="3"/>
      <c r="G837" s="5"/>
      <c r="H837" s="3"/>
      <c r="I837" s="3"/>
      <c r="J837" s="3"/>
      <c r="K837" s="3"/>
      <c r="L837" s="3"/>
      <c r="N837" s="2" t="s">
        <v>8275</v>
      </c>
      <c r="O837" s="2" t="s">
        <v>8275</v>
      </c>
      <c r="V837" s="8"/>
      <c r="W837" s="8"/>
    </row>
    <row r="838" spans="5:23" x14ac:dyDescent="0.35">
      <c r="E838" s="5"/>
      <c r="F838" s="3"/>
      <c r="G838" s="5"/>
      <c r="H838" s="3"/>
      <c r="I838" s="3"/>
      <c r="J838" s="3"/>
      <c r="K838" s="3"/>
      <c r="L838" s="3"/>
      <c r="N838" s="2" t="s">
        <v>8279</v>
      </c>
      <c r="O838" s="2" t="s">
        <v>8279</v>
      </c>
      <c r="V838" s="8"/>
      <c r="W838" s="8"/>
    </row>
    <row r="839" spans="5:23" x14ac:dyDescent="0.35">
      <c r="E839" s="5"/>
      <c r="F839" s="3"/>
      <c r="G839" s="5"/>
      <c r="H839" s="3"/>
      <c r="I839" s="3"/>
      <c r="J839" s="3"/>
      <c r="K839" s="3"/>
      <c r="L839" s="3"/>
      <c r="N839" s="2" t="s">
        <v>8272</v>
      </c>
      <c r="O839" s="2" t="s">
        <v>8272</v>
      </c>
      <c r="V839" s="8"/>
      <c r="W839" s="8"/>
    </row>
    <row r="840" spans="5:23" x14ac:dyDescent="0.35">
      <c r="E840" s="5"/>
      <c r="F840" s="3"/>
      <c r="G840" s="5"/>
      <c r="H840" s="3"/>
      <c r="I840" s="3"/>
      <c r="J840" s="3"/>
      <c r="K840" s="3"/>
      <c r="L840" s="3"/>
      <c r="N840" s="2" t="s">
        <v>8273</v>
      </c>
      <c r="O840" s="2" t="s">
        <v>8273</v>
      </c>
      <c r="V840" s="8"/>
      <c r="W840" s="8"/>
    </row>
    <row r="841" spans="5:23" x14ac:dyDescent="0.35">
      <c r="E841" s="5"/>
      <c r="F841" s="3"/>
      <c r="G841" s="5"/>
      <c r="H841" s="3"/>
      <c r="I841" s="3"/>
      <c r="J841" s="3"/>
      <c r="K841" s="3"/>
      <c r="L841" s="3"/>
      <c r="N841" s="2" t="s">
        <v>8277</v>
      </c>
      <c r="O841" s="2" t="s">
        <v>8277</v>
      </c>
      <c r="V841" s="8"/>
      <c r="W841" s="8"/>
    </row>
    <row r="842" spans="5:23" x14ac:dyDescent="0.35">
      <c r="E842" s="5"/>
      <c r="F842" s="3"/>
      <c r="G842" s="5"/>
      <c r="H842" s="3"/>
      <c r="I842" s="3"/>
      <c r="J842" s="3"/>
      <c r="K842" s="3"/>
      <c r="L842" s="3"/>
      <c r="N842" s="2" t="s">
        <v>8278</v>
      </c>
      <c r="O842" s="2" t="s">
        <v>8278</v>
      </c>
      <c r="V842" s="8"/>
      <c r="W842" s="8"/>
    </row>
    <row r="843" spans="5:23" x14ac:dyDescent="0.35">
      <c r="E843" s="5"/>
      <c r="F843" s="3"/>
      <c r="G843" s="5"/>
      <c r="H843" s="3"/>
      <c r="I843" s="3"/>
      <c r="J843" s="3"/>
      <c r="K843" s="3"/>
      <c r="L843" s="3"/>
      <c r="N843" s="2" t="s">
        <v>8281</v>
      </c>
      <c r="O843" s="2" t="s">
        <v>8281</v>
      </c>
      <c r="V843" s="8"/>
      <c r="W843" s="8"/>
    </row>
    <row r="844" spans="5:23" x14ac:dyDescent="0.35">
      <c r="E844" s="5"/>
      <c r="F844" s="3"/>
      <c r="G844" s="5"/>
      <c r="H844" s="3"/>
      <c r="I844" s="3"/>
      <c r="J844" s="3"/>
      <c r="K844" s="3"/>
      <c r="L844" s="3"/>
      <c r="N844" s="2" t="s">
        <v>8290</v>
      </c>
      <c r="O844" s="2" t="s">
        <v>8290</v>
      </c>
      <c r="V844" s="8"/>
      <c r="W844" s="8"/>
    </row>
    <row r="845" spans="5:23" x14ac:dyDescent="0.35">
      <c r="E845" s="5"/>
      <c r="F845" s="3"/>
      <c r="G845" s="5"/>
      <c r="H845" s="3"/>
      <c r="I845" s="3"/>
      <c r="J845" s="3"/>
      <c r="K845" s="3"/>
      <c r="L845" s="3"/>
      <c r="N845" s="2" t="s">
        <v>8283</v>
      </c>
      <c r="O845" s="2" t="s">
        <v>8283</v>
      </c>
      <c r="V845" s="8"/>
      <c r="W845" s="8"/>
    </row>
    <row r="846" spans="5:23" x14ac:dyDescent="0.35">
      <c r="E846" s="5"/>
      <c r="F846" s="3"/>
      <c r="G846" s="5"/>
      <c r="H846" s="3"/>
      <c r="I846" s="3"/>
      <c r="J846" s="3"/>
      <c r="K846" s="3"/>
      <c r="L846" s="3"/>
      <c r="N846" s="2" t="s">
        <v>8287</v>
      </c>
      <c r="O846" s="2" t="s">
        <v>8287</v>
      </c>
      <c r="V846" s="8"/>
      <c r="W846" s="8"/>
    </row>
    <row r="847" spans="5:23" x14ac:dyDescent="0.35">
      <c r="E847" s="5"/>
      <c r="F847" s="3"/>
      <c r="G847" s="5"/>
      <c r="H847" s="3"/>
      <c r="I847" s="3"/>
      <c r="J847" s="3"/>
      <c r="K847" s="3"/>
      <c r="L847" s="3"/>
      <c r="N847" s="2" t="s">
        <v>8288</v>
      </c>
      <c r="O847" s="2" t="s">
        <v>8288</v>
      </c>
      <c r="V847" s="8"/>
      <c r="W847" s="8"/>
    </row>
    <row r="848" spans="5:23" x14ac:dyDescent="0.35">
      <c r="E848" s="5"/>
      <c r="F848" s="3"/>
      <c r="G848" s="5"/>
      <c r="H848" s="3"/>
      <c r="I848" s="3"/>
      <c r="J848" s="3"/>
      <c r="K848" s="3"/>
      <c r="L848" s="3"/>
      <c r="N848" s="2" t="s">
        <v>8299</v>
      </c>
      <c r="O848" s="2" t="s">
        <v>8299</v>
      </c>
      <c r="V848" s="8"/>
      <c r="W848" s="8"/>
    </row>
    <row r="849" spans="5:23" x14ac:dyDescent="0.35">
      <c r="E849" s="5"/>
      <c r="F849" s="3"/>
      <c r="G849" s="5"/>
      <c r="H849" s="3"/>
      <c r="I849" s="3"/>
      <c r="J849" s="3"/>
      <c r="K849" s="3"/>
      <c r="L849" s="3"/>
      <c r="N849" s="2" t="s">
        <v>441</v>
      </c>
      <c r="O849" s="2" t="s">
        <v>441</v>
      </c>
      <c r="V849" s="8"/>
      <c r="W849" s="8"/>
    </row>
    <row r="850" spans="5:23" x14ac:dyDescent="0.35">
      <c r="E850" s="5"/>
      <c r="F850" s="3"/>
      <c r="G850" s="5"/>
      <c r="H850" s="3"/>
      <c r="I850" s="3"/>
      <c r="J850" s="3"/>
      <c r="K850" s="3"/>
      <c r="L850" s="3"/>
      <c r="N850" s="2" t="s">
        <v>8319</v>
      </c>
      <c r="O850" s="2" t="s">
        <v>8319</v>
      </c>
      <c r="V850" s="8"/>
      <c r="W850" s="8"/>
    </row>
    <row r="851" spans="5:23" x14ac:dyDescent="0.35">
      <c r="E851" s="5"/>
      <c r="F851" s="3"/>
      <c r="G851" s="5"/>
      <c r="H851" s="3"/>
      <c r="I851" s="3"/>
      <c r="J851" s="3"/>
      <c r="K851" s="3"/>
      <c r="L851" s="3"/>
      <c r="N851" s="2" t="s">
        <v>8331</v>
      </c>
      <c r="O851" s="2" t="s">
        <v>8331</v>
      </c>
      <c r="V851" s="8"/>
      <c r="W851" s="8"/>
    </row>
    <row r="852" spans="5:23" x14ac:dyDescent="0.35">
      <c r="E852" s="5"/>
      <c r="F852" s="3"/>
      <c r="G852" s="5"/>
      <c r="H852" s="3"/>
      <c r="I852" s="3"/>
      <c r="J852" s="3"/>
      <c r="K852" s="3"/>
      <c r="L852" s="3"/>
      <c r="N852" s="2" t="s">
        <v>8333</v>
      </c>
      <c r="O852" s="2" t="s">
        <v>8333</v>
      </c>
      <c r="V852" s="8"/>
      <c r="W852" s="8"/>
    </row>
    <row r="853" spans="5:23" x14ac:dyDescent="0.35">
      <c r="E853" s="5"/>
      <c r="F853" s="3"/>
      <c r="G853" s="5"/>
      <c r="H853" s="3"/>
      <c r="I853" s="3"/>
      <c r="J853" s="3"/>
      <c r="K853" s="3"/>
      <c r="L853" s="3"/>
      <c r="N853" s="2" t="s">
        <v>8303</v>
      </c>
      <c r="O853" s="2" t="s">
        <v>8303</v>
      </c>
      <c r="V853" s="8"/>
      <c r="W853" s="8"/>
    </row>
    <row r="854" spans="5:23" x14ac:dyDescent="0.35">
      <c r="E854" s="5"/>
      <c r="F854" s="3"/>
      <c r="G854" s="5"/>
      <c r="H854" s="3"/>
      <c r="I854" s="3"/>
      <c r="J854" s="3"/>
      <c r="K854" s="3"/>
      <c r="L854" s="3"/>
      <c r="N854" s="2" t="s">
        <v>8317</v>
      </c>
      <c r="O854" s="2" t="s">
        <v>8317</v>
      </c>
      <c r="V854" s="8"/>
      <c r="W854" s="8"/>
    </row>
    <row r="855" spans="5:23" x14ac:dyDescent="0.35">
      <c r="E855" s="5"/>
      <c r="F855" s="3"/>
      <c r="G855" s="5"/>
      <c r="H855" s="3"/>
      <c r="I855" s="3"/>
      <c r="J855" s="3"/>
      <c r="K855" s="3"/>
      <c r="L855" s="3"/>
      <c r="N855" s="2" t="s">
        <v>8799</v>
      </c>
      <c r="O855" s="2" t="s">
        <v>8799</v>
      </c>
      <c r="V855" s="8"/>
      <c r="W855" s="8"/>
    </row>
    <row r="856" spans="5:23" x14ac:dyDescent="0.35">
      <c r="E856" s="5"/>
      <c r="F856" s="3"/>
      <c r="G856" s="5"/>
      <c r="H856" s="3"/>
      <c r="I856" s="3"/>
      <c r="J856" s="3"/>
      <c r="K856" s="3"/>
      <c r="L856" s="3"/>
      <c r="N856" s="2" t="s">
        <v>8325</v>
      </c>
      <c r="O856" s="2" t="s">
        <v>8325</v>
      </c>
      <c r="V856" s="8"/>
      <c r="W856" s="8"/>
    </row>
    <row r="857" spans="5:23" x14ac:dyDescent="0.35">
      <c r="E857" s="5"/>
      <c r="F857" s="3"/>
      <c r="G857" s="5"/>
      <c r="H857" s="3"/>
      <c r="I857" s="3"/>
      <c r="J857" s="3"/>
      <c r="K857" s="3"/>
      <c r="L857" s="3"/>
      <c r="N857" s="2" t="s">
        <v>8309</v>
      </c>
      <c r="O857" s="2" t="s">
        <v>8309</v>
      </c>
      <c r="V857" s="8"/>
      <c r="W857" s="8"/>
    </row>
    <row r="858" spans="5:23" x14ac:dyDescent="0.35">
      <c r="E858" s="5"/>
      <c r="F858" s="3"/>
      <c r="G858" s="5"/>
      <c r="H858" s="3"/>
      <c r="I858" s="3"/>
      <c r="J858" s="3"/>
      <c r="K858" s="3"/>
      <c r="L858" s="3"/>
      <c r="N858" s="2" t="s">
        <v>8321</v>
      </c>
      <c r="O858" s="2" t="s">
        <v>8321</v>
      </c>
      <c r="V858" s="8"/>
      <c r="W858" s="8"/>
    </row>
    <row r="859" spans="5:23" x14ac:dyDescent="0.35">
      <c r="E859" s="5"/>
      <c r="F859" s="3"/>
      <c r="G859" s="5"/>
      <c r="H859" s="3"/>
      <c r="I859" s="3"/>
      <c r="J859" s="3"/>
      <c r="K859" s="3"/>
      <c r="L859" s="3"/>
      <c r="N859" s="2" t="s">
        <v>8313</v>
      </c>
      <c r="O859" s="2" t="s">
        <v>8313</v>
      </c>
      <c r="V859" s="8"/>
      <c r="W859" s="8"/>
    </row>
    <row r="860" spans="5:23" x14ac:dyDescent="0.35">
      <c r="E860" s="5"/>
      <c r="F860" s="3"/>
      <c r="G860" s="5"/>
      <c r="H860" s="3"/>
      <c r="I860" s="3"/>
      <c r="J860" s="3"/>
      <c r="K860" s="3"/>
      <c r="L860" s="3"/>
      <c r="N860" s="2" t="s">
        <v>8323</v>
      </c>
      <c r="O860" s="2" t="s">
        <v>8323</v>
      </c>
      <c r="V860" s="8"/>
      <c r="W860" s="8"/>
    </row>
    <row r="861" spans="5:23" x14ac:dyDescent="0.35">
      <c r="E861" s="5"/>
      <c r="F861" s="3"/>
      <c r="G861" s="5"/>
      <c r="H861" s="3"/>
      <c r="I861" s="3"/>
      <c r="J861" s="3"/>
      <c r="K861" s="3"/>
      <c r="L861" s="3"/>
      <c r="N861" s="2" t="s">
        <v>8305</v>
      </c>
      <c r="O861" s="2" t="s">
        <v>8305</v>
      </c>
      <c r="V861" s="8"/>
      <c r="W861" s="8"/>
    </row>
    <row r="862" spans="5:23" x14ac:dyDescent="0.35">
      <c r="E862" s="5"/>
      <c r="F862" s="3"/>
      <c r="G862" s="5"/>
      <c r="H862" s="3"/>
      <c r="I862" s="3"/>
      <c r="J862" s="3"/>
      <c r="K862" s="3"/>
      <c r="L862" s="3"/>
      <c r="N862" s="2" t="s">
        <v>3804</v>
      </c>
      <c r="O862" s="2" t="s">
        <v>3804</v>
      </c>
      <c r="V862" s="8"/>
      <c r="W862" s="8"/>
    </row>
    <row r="863" spans="5:23" x14ac:dyDescent="0.35">
      <c r="E863" s="5"/>
      <c r="F863" s="3"/>
      <c r="G863" s="5"/>
      <c r="H863" s="3"/>
      <c r="I863" s="3"/>
      <c r="J863" s="3"/>
      <c r="K863" s="3"/>
      <c r="L863" s="3"/>
      <c r="N863" s="2" t="s">
        <v>3825</v>
      </c>
      <c r="O863" s="2" t="s">
        <v>3825</v>
      </c>
      <c r="V863" s="8"/>
      <c r="W863" s="8"/>
    </row>
    <row r="864" spans="5:23" x14ac:dyDescent="0.35">
      <c r="E864" s="5"/>
      <c r="F864" s="3"/>
      <c r="G864" s="5"/>
      <c r="H864" s="3"/>
      <c r="I864" s="3"/>
      <c r="J864" s="3"/>
      <c r="K864" s="3"/>
      <c r="L864" s="3"/>
      <c r="N864" s="2" t="s">
        <v>3826</v>
      </c>
      <c r="O864" s="2" t="s">
        <v>3826</v>
      </c>
      <c r="V864" s="8"/>
      <c r="W864" s="8"/>
    </row>
    <row r="865" spans="5:23" x14ac:dyDescent="0.35">
      <c r="E865" s="5"/>
      <c r="F865" s="3"/>
      <c r="G865" s="5"/>
      <c r="H865" s="3"/>
      <c r="I865" s="3"/>
      <c r="J865" s="3"/>
      <c r="K865" s="3"/>
      <c r="L865" s="3"/>
      <c r="N865" s="2" t="s">
        <v>3780</v>
      </c>
      <c r="O865" s="2" t="s">
        <v>3780</v>
      </c>
      <c r="V865" s="8"/>
      <c r="W865" s="8"/>
    </row>
    <row r="866" spans="5:23" x14ac:dyDescent="0.35">
      <c r="E866" s="5"/>
      <c r="F866" s="3"/>
      <c r="G866" s="5"/>
      <c r="H866" s="3"/>
      <c r="I866" s="3"/>
      <c r="J866" s="3"/>
      <c r="K866" s="3"/>
      <c r="L866" s="3"/>
      <c r="N866" s="2" t="s">
        <v>3838</v>
      </c>
      <c r="O866" s="2" t="s">
        <v>3838</v>
      </c>
      <c r="V866" s="8"/>
      <c r="W866" s="8"/>
    </row>
    <row r="867" spans="5:23" x14ac:dyDescent="0.35">
      <c r="E867" s="5"/>
      <c r="F867" s="3"/>
      <c r="G867" s="5"/>
      <c r="H867" s="3"/>
      <c r="I867" s="3"/>
      <c r="J867" s="3"/>
      <c r="K867" s="3"/>
      <c r="L867" s="3"/>
      <c r="N867" s="2" t="s">
        <v>3845</v>
      </c>
      <c r="O867" s="2" t="s">
        <v>3845</v>
      </c>
      <c r="V867" s="8"/>
      <c r="W867" s="8"/>
    </row>
    <row r="868" spans="5:23" x14ac:dyDescent="0.35">
      <c r="E868" s="5"/>
      <c r="F868" s="3"/>
      <c r="G868" s="5"/>
      <c r="H868" s="3"/>
      <c r="I868" s="3"/>
      <c r="J868" s="3"/>
      <c r="K868" s="3"/>
      <c r="L868" s="3"/>
      <c r="N868" s="2" t="s">
        <v>3848</v>
      </c>
      <c r="O868" s="2" t="s">
        <v>3848</v>
      </c>
      <c r="V868" s="8"/>
      <c r="W868" s="8"/>
    </row>
    <row r="869" spans="5:23" x14ac:dyDescent="0.35">
      <c r="E869" s="5"/>
      <c r="F869" s="3"/>
      <c r="G869" s="5"/>
      <c r="H869" s="3"/>
      <c r="I869" s="3"/>
      <c r="J869" s="3"/>
      <c r="K869" s="3"/>
      <c r="L869" s="3"/>
      <c r="N869" s="2" t="s">
        <v>3850</v>
      </c>
      <c r="O869" s="2" t="s">
        <v>3850</v>
      </c>
      <c r="V869" s="8"/>
      <c r="W869" s="8"/>
    </row>
    <row r="870" spans="5:23" x14ac:dyDescent="0.35">
      <c r="E870" s="5"/>
      <c r="F870" s="3"/>
      <c r="G870" s="5"/>
      <c r="H870" s="3"/>
      <c r="I870" s="3"/>
      <c r="J870" s="3"/>
      <c r="K870" s="3"/>
      <c r="L870" s="3"/>
      <c r="N870" s="2" t="s">
        <v>3852</v>
      </c>
      <c r="O870" s="2" t="s">
        <v>3852</v>
      </c>
      <c r="V870" s="8"/>
      <c r="W870" s="8"/>
    </row>
    <row r="871" spans="5:23" x14ac:dyDescent="0.35">
      <c r="E871" s="5"/>
      <c r="F871" s="3"/>
      <c r="G871" s="5"/>
      <c r="H871" s="3"/>
      <c r="I871" s="3"/>
      <c r="J871" s="3"/>
      <c r="K871" s="3"/>
      <c r="L871" s="3"/>
      <c r="N871" s="2" t="s">
        <v>3855</v>
      </c>
      <c r="O871" s="2" t="s">
        <v>3855</v>
      </c>
      <c r="V871" s="8"/>
      <c r="W871" s="8"/>
    </row>
    <row r="872" spans="5:23" x14ac:dyDescent="0.35">
      <c r="E872" s="5"/>
      <c r="F872" s="3"/>
      <c r="G872" s="5"/>
      <c r="H872" s="3"/>
      <c r="I872" s="3"/>
      <c r="J872" s="3"/>
      <c r="K872" s="3"/>
      <c r="L872" s="3"/>
      <c r="N872" s="2" t="s">
        <v>3662</v>
      </c>
      <c r="O872" s="2" t="s">
        <v>3662</v>
      </c>
      <c r="V872" s="8"/>
      <c r="W872" s="8"/>
    </row>
    <row r="873" spans="5:23" x14ac:dyDescent="0.35">
      <c r="E873" s="5"/>
      <c r="F873" s="3"/>
      <c r="G873" s="5"/>
      <c r="H873" s="3"/>
      <c r="I873" s="3"/>
      <c r="J873" s="3"/>
      <c r="K873" s="3"/>
      <c r="L873" s="3"/>
      <c r="N873" s="2" t="s">
        <v>3664</v>
      </c>
      <c r="O873" s="2" t="s">
        <v>3664</v>
      </c>
      <c r="V873" s="8"/>
      <c r="W873" s="8"/>
    </row>
    <row r="874" spans="5:23" x14ac:dyDescent="0.35">
      <c r="E874" s="5"/>
      <c r="F874" s="3"/>
      <c r="G874" s="5"/>
      <c r="H874" s="3"/>
      <c r="I874" s="3"/>
      <c r="J874" s="3"/>
      <c r="K874" s="3"/>
      <c r="L874" s="3"/>
      <c r="N874" s="2" t="s">
        <v>3666</v>
      </c>
      <c r="O874" s="2" t="s">
        <v>3666</v>
      </c>
      <c r="V874" s="8"/>
      <c r="W874" s="8"/>
    </row>
    <row r="875" spans="5:23" x14ac:dyDescent="0.35">
      <c r="E875" s="5"/>
      <c r="F875" s="3"/>
      <c r="G875" s="5"/>
      <c r="H875" s="3"/>
      <c r="I875" s="3"/>
      <c r="J875" s="3"/>
      <c r="K875" s="3"/>
      <c r="L875" s="3"/>
      <c r="N875" s="2" t="s">
        <v>3667</v>
      </c>
      <c r="O875" s="2" t="s">
        <v>3667</v>
      </c>
      <c r="V875" s="8"/>
      <c r="W875" s="8"/>
    </row>
    <row r="876" spans="5:23" x14ac:dyDescent="0.35">
      <c r="E876" s="5"/>
      <c r="F876" s="3"/>
      <c r="G876" s="5"/>
      <c r="H876" s="3"/>
      <c r="I876" s="3"/>
      <c r="J876" s="3"/>
      <c r="K876" s="3"/>
      <c r="L876" s="3"/>
      <c r="N876" s="2" t="s">
        <v>3672</v>
      </c>
      <c r="O876" s="2" t="s">
        <v>3672</v>
      </c>
      <c r="V876" s="8"/>
      <c r="W876" s="8"/>
    </row>
    <row r="877" spans="5:23" x14ac:dyDescent="0.35">
      <c r="E877" s="5"/>
      <c r="F877" s="3"/>
      <c r="G877" s="5"/>
      <c r="H877" s="3"/>
      <c r="I877" s="3"/>
      <c r="J877" s="3"/>
      <c r="K877" s="3"/>
      <c r="L877" s="3"/>
      <c r="N877" s="2" t="s">
        <v>3693</v>
      </c>
      <c r="O877" s="2" t="s">
        <v>3693</v>
      </c>
      <c r="V877" s="8"/>
      <c r="W877" s="8"/>
    </row>
    <row r="878" spans="5:23" x14ac:dyDescent="0.35">
      <c r="E878" s="5"/>
      <c r="F878" s="3"/>
      <c r="G878" s="5"/>
      <c r="H878" s="3"/>
      <c r="I878" s="3"/>
      <c r="J878" s="3"/>
      <c r="K878" s="3"/>
      <c r="L878" s="3"/>
      <c r="N878" s="2" t="s">
        <v>3694</v>
      </c>
      <c r="O878" s="2" t="s">
        <v>3694</v>
      </c>
      <c r="V878" s="8"/>
      <c r="W878" s="8"/>
    </row>
    <row r="879" spans="5:23" x14ac:dyDescent="0.35">
      <c r="E879" s="5"/>
      <c r="F879" s="3"/>
      <c r="G879" s="5"/>
      <c r="H879" s="3"/>
      <c r="I879" s="3"/>
      <c r="J879" s="3"/>
      <c r="K879" s="3"/>
      <c r="L879" s="3"/>
      <c r="N879" s="2" t="s">
        <v>3701</v>
      </c>
      <c r="O879" s="2" t="s">
        <v>3701</v>
      </c>
      <c r="V879" s="8"/>
      <c r="W879" s="8"/>
    </row>
    <row r="880" spans="5:23" x14ac:dyDescent="0.35">
      <c r="E880" s="5"/>
      <c r="F880" s="3"/>
      <c r="G880" s="5"/>
      <c r="H880" s="3"/>
      <c r="I880" s="3"/>
      <c r="J880" s="3"/>
      <c r="K880" s="3"/>
      <c r="L880" s="3"/>
      <c r="N880" s="2" t="s">
        <v>3705</v>
      </c>
      <c r="O880" s="2" t="s">
        <v>3705</v>
      </c>
      <c r="V880" s="8"/>
      <c r="W880" s="8"/>
    </row>
    <row r="881" spans="5:23" x14ac:dyDescent="0.35">
      <c r="E881" s="5"/>
      <c r="F881" s="3"/>
      <c r="G881" s="5"/>
      <c r="H881" s="3"/>
      <c r="I881" s="3"/>
      <c r="J881" s="3"/>
      <c r="K881" s="3"/>
      <c r="L881" s="3"/>
      <c r="N881" s="2" t="s">
        <v>3737</v>
      </c>
      <c r="O881" s="2" t="s">
        <v>3737</v>
      </c>
      <c r="V881" s="8"/>
      <c r="W881" s="8"/>
    </row>
    <row r="882" spans="5:23" x14ac:dyDescent="0.35">
      <c r="E882" s="5"/>
      <c r="F882" s="3"/>
      <c r="G882" s="5"/>
      <c r="H882" s="3"/>
      <c r="I882" s="3"/>
      <c r="J882" s="3"/>
      <c r="K882" s="3"/>
      <c r="L882" s="3"/>
      <c r="N882" s="2" t="s">
        <v>3739</v>
      </c>
      <c r="O882" s="2" t="s">
        <v>3739</v>
      </c>
      <c r="V882" s="8"/>
      <c r="W882" s="8"/>
    </row>
    <row r="883" spans="5:23" x14ac:dyDescent="0.35">
      <c r="E883" s="5"/>
      <c r="F883" s="3"/>
      <c r="G883" s="5"/>
      <c r="H883" s="3"/>
      <c r="I883" s="3"/>
      <c r="J883" s="3"/>
      <c r="K883" s="3"/>
      <c r="L883" s="3"/>
      <c r="N883" s="2" t="s">
        <v>3744</v>
      </c>
      <c r="O883" s="2" t="s">
        <v>3744</v>
      </c>
      <c r="V883" s="8"/>
      <c r="W883" s="8"/>
    </row>
    <row r="884" spans="5:23" x14ac:dyDescent="0.35">
      <c r="E884" s="5"/>
      <c r="F884" s="3"/>
      <c r="G884" s="5"/>
      <c r="H884" s="3"/>
      <c r="I884" s="3"/>
      <c r="J884" s="3"/>
      <c r="K884" s="3"/>
      <c r="L884" s="3"/>
      <c r="N884" s="2" t="s">
        <v>3746</v>
      </c>
      <c r="O884" s="2" t="s">
        <v>3746</v>
      </c>
      <c r="V884" s="8"/>
      <c r="W884" s="8"/>
    </row>
    <row r="885" spans="5:23" x14ac:dyDescent="0.35">
      <c r="E885" s="5"/>
      <c r="F885" s="3"/>
      <c r="G885" s="5"/>
      <c r="H885" s="3"/>
      <c r="I885" s="3"/>
      <c r="J885" s="3"/>
      <c r="K885" s="3"/>
      <c r="L885" s="3"/>
      <c r="N885" s="2" t="s">
        <v>3748</v>
      </c>
      <c r="O885" s="2" t="s">
        <v>3748</v>
      </c>
      <c r="V885" s="8"/>
      <c r="W885" s="8"/>
    </row>
    <row r="886" spans="5:23" x14ac:dyDescent="0.35">
      <c r="E886" s="5"/>
      <c r="F886" s="3"/>
      <c r="G886" s="5"/>
      <c r="H886" s="3"/>
      <c r="I886" s="3"/>
      <c r="J886" s="3"/>
      <c r="K886" s="3"/>
      <c r="L886" s="3"/>
      <c r="N886" s="2" t="s">
        <v>3756</v>
      </c>
      <c r="O886" s="2" t="s">
        <v>3756</v>
      </c>
      <c r="V886" s="8"/>
      <c r="W886" s="8"/>
    </row>
    <row r="887" spans="5:23" x14ac:dyDescent="0.35">
      <c r="E887" s="5"/>
      <c r="F887" s="3"/>
      <c r="G887" s="5"/>
      <c r="H887" s="3"/>
      <c r="I887" s="3"/>
      <c r="J887" s="3"/>
      <c r="K887" s="3"/>
      <c r="L887" s="3"/>
      <c r="N887" s="2" t="s">
        <v>3759</v>
      </c>
      <c r="O887" s="2" t="s">
        <v>3759</v>
      </c>
      <c r="V887" s="8"/>
      <c r="W887" s="8"/>
    </row>
    <row r="888" spans="5:23" x14ac:dyDescent="0.35">
      <c r="E888" s="5"/>
      <c r="F888" s="3"/>
      <c r="G888" s="5"/>
      <c r="H888" s="3"/>
      <c r="I888" s="3"/>
      <c r="J888" s="3"/>
      <c r="K888" s="3"/>
      <c r="L888" s="3"/>
      <c r="N888" s="2" t="s">
        <v>3760</v>
      </c>
      <c r="O888" s="2" t="s">
        <v>3760</v>
      </c>
      <c r="V888" s="8"/>
      <c r="W888" s="8"/>
    </row>
    <row r="889" spans="5:23" x14ac:dyDescent="0.35">
      <c r="E889" s="5"/>
      <c r="F889" s="3"/>
      <c r="G889" s="5"/>
      <c r="H889" s="3"/>
      <c r="I889" s="3"/>
      <c r="J889" s="3"/>
      <c r="K889" s="3"/>
      <c r="L889" s="3"/>
      <c r="N889" s="2" t="s">
        <v>3762</v>
      </c>
      <c r="O889" s="2" t="s">
        <v>3762</v>
      </c>
      <c r="V889" s="8"/>
      <c r="W889" s="8"/>
    </row>
    <row r="890" spans="5:23" x14ac:dyDescent="0.35">
      <c r="E890" s="5"/>
      <c r="F890" s="3"/>
      <c r="G890" s="5"/>
      <c r="H890" s="3"/>
      <c r="I890" s="3"/>
      <c r="J890" s="3"/>
      <c r="K890" s="3"/>
      <c r="L890" s="3"/>
      <c r="N890" s="2" t="s">
        <v>3763</v>
      </c>
      <c r="O890" s="2" t="s">
        <v>3763</v>
      </c>
      <c r="V890" s="8"/>
      <c r="W890" s="8"/>
    </row>
    <row r="891" spans="5:23" x14ac:dyDescent="0.35">
      <c r="E891" s="5"/>
      <c r="F891" s="3"/>
      <c r="G891" s="5"/>
      <c r="H891" s="3"/>
      <c r="I891" s="3"/>
      <c r="J891" s="3"/>
      <c r="K891" s="3"/>
      <c r="L891" s="3"/>
      <c r="N891" s="2" t="s">
        <v>3764</v>
      </c>
      <c r="O891" s="2" t="s">
        <v>3764</v>
      </c>
      <c r="V891" s="8"/>
      <c r="W891" s="8"/>
    </row>
    <row r="892" spans="5:23" x14ac:dyDescent="0.35">
      <c r="E892" s="5"/>
      <c r="F892" s="3"/>
      <c r="G892" s="5"/>
      <c r="H892" s="3"/>
      <c r="I892" s="3"/>
      <c r="J892" s="3"/>
      <c r="K892" s="3"/>
      <c r="L892" s="3"/>
      <c r="N892" s="2" t="s">
        <v>3765</v>
      </c>
      <c r="O892" s="2" t="s">
        <v>3765</v>
      </c>
      <c r="V892" s="8"/>
      <c r="W892" s="8"/>
    </row>
    <row r="893" spans="5:23" x14ac:dyDescent="0.35">
      <c r="E893" s="5"/>
      <c r="F893" s="3"/>
      <c r="G893" s="5"/>
      <c r="H893" s="3"/>
      <c r="I893" s="3"/>
      <c r="J893" s="3"/>
      <c r="K893" s="3"/>
      <c r="L893" s="3"/>
      <c r="N893" s="2" t="s">
        <v>3768</v>
      </c>
      <c r="O893" s="2" t="s">
        <v>3768</v>
      </c>
      <c r="V893" s="8"/>
      <c r="W893" s="8"/>
    </row>
    <row r="894" spans="5:23" x14ac:dyDescent="0.35">
      <c r="E894" s="5"/>
      <c r="F894" s="3"/>
      <c r="G894" s="5"/>
      <c r="H894" s="3"/>
      <c r="I894" s="3"/>
      <c r="J894" s="3"/>
      <c r="K894" s="3"/>
      <c r="L894" s="3"/>
      <c r="N894" s="2" t="s">
        <v>3770</v>
      </c>
      <c r="O894" s="2" t="s">
        <v>3770</v>
      </c>
      <c r="V894" s="8"/>
      <c r="W894" s="8"/>
    </row>
    <row r="895" spans="5:23" x14ac:dyDescent="0.35">
      <c r="E895" s="5"/>
      <c r="F895" s="3"/>
      <c r="G895" s="5"/>
      <c r="H895" s="3"/>
      <c r="I895" s="3"/>
      <c r="J895" s="3"/>
      <c r="K895" s="3"/>
      <c r="L895" s="3"/>
      <c r="N895" s="2" t="s">
        <v>3771</v>
      </c>
      <c r="O895" s="2" t="s">
        <v>3771</v>
      </c>
      <c r="V895" s="8"/>
      <c r="W895" s="8"/>
    </row>
    <row r="896" spans="5:23" x14ac:dyDescent="0.35">
      <c r="E896" s="5"/>
      <c r="F896" s="3"/>
      <c r="G896" s="5"/>
      <c r="H896" s="3"/>
      <c r="I896" s="3"/>
      <c r="J896" s="3"/>
      <c r="K896" s="3"/>
      <c r="L896" s="3"/>
      <c r="N896" s="2" t="s">
        <v>3772</v>
      </c>
      <c r="O896" s="2" t="s">
        <v>3772</v>
      </c>
      <c r="V896" s="8"/>
      <c r="W896" s="8"/>
    </row>
    <row r="897" spans="5:23" x14ac:dyDescent="0.35">
      <c r="E897" s="5"/>
      <c r="F897" s="3"/>
      <c r="G897" s="5"/>
      <c r="H897" s="3"/>
      <c r="I897" s="3"/>
      <c r="J897" s="3"/>
      <c r="K897" s="3"/>
      <c r="L897" s="3"/>
      <c r="N897" s="2" t="s">
        <v>3774</v>
      </c>
      <c r="O897" s="2" t="s">
        <v>3774</v>
      </c>
      <c r="V897" s="8"/>
      <c r="W897" s="8"/>
    </row>
    <row r="898" spans="5:23" x14ac:dyDescent="0.35">
      <c r="E898" s="5"/>
      <c r="F898" s="3"/>
      <c r="G898" s="5"/>
      <c r="H898" s="3"/>
      <c r="I898" s="3"/>
      <c r="J898" s="3"/>
      <c r="K898" s="3"/>
      <c r="L898" s="3"/>
      <c r="N898" s="2" t="s">
        <v>3775</v>
      </c>
      <c r="O898" s="2" t="s">
        <v>3775</v>
      </c>
      <c r="V898" s="8"/>
      <c r="W898" s="8"/>
    </row>
    <row r="899" spans="5:23" x14ac:dyDescent="0.35">
      <c r="E899" s="5"/>
      <c r="F899" s="3"/>
      <c r="G899" s="5"/>
      <c r="H899" s="3"/>
      <c r="I899" s="3"/>
      <c r="J899" s="3"/>
      <c r="K899" s="3"/>
      <c r="L899" s="3"/>
      <c r="N899" s="2" t="s">
        <v>3776</v>
      </c>
      <c r="O899" s="2" t="s">
        <v>3776</v>
      </c>
      <c r="V899" s="8"/>
      <c r="W899" s="8"/>
    </row>
    <row r="900" spans="5:23" x14ac:dyDescent="0.35">
      <c r="E900" s="5"/>
      <c r="F900" s="3"/>
      <c r="G900" s="5"/>
      <c r="H900" s="3"/>
      <c r="I900" s="3"/>
      <c r="J900" s="3"/>
      <c r="K900" s="3"/>
      <c r="L900" s="3"/>
      <c r="N900" s="2" t="s">
        <v>3853</v>
      </c>
      <c r="O900" s="2" t="s">
        <v>3853</v>
      </c>
      <c r="V900" s="8"/>
      <c r="W900" s="8"/>
    </row>
    <row r="901" spans="5:23" x14ac:dyDescent="0.35">
      <c r="E901" s="5"/>
      <c r="F901" s="3"/>
      <c r="G901" s="5"/>
      <c r="H901" s="3"/>
      <c r="I901" s="3"/>
      <c r="J901" s="3"/>
      <c r="K901" s="3"/>
      <c r="L901" s="3"/>
      <c r="N901" s="2" t="s">
        <v>3669</v>
      </c>
      <c r="O901" s="2" t="s">
        <v>3669</v>
      </c>
      <c r="V901" s="8"/>
      <c r="W901" s="8"/>
    </row>
    <row r="902" spans="5:23" x14ac:dyDescent="0.35">
      <c r="E902" s="5"/>
      <c r="F902" s="3"/>
      <c r="G902" s="5"/>
      <c r="H902" s="3"/>
      <c r="I902" s="3"/>
      <c r="J902" s="3"/>
      <c r="K902" s="3"/>
      <c r="L902" s="3"/>
      <c r="N902" s="2" t="s">
        <v>3700</v>
      </c>
      <c r="O902" s="2" t="s">
        <v>3700</v>
      </c>
      <c r="V902" s="8"/>
      <c r="W902" s="8"/>
    </row>
    <row r="903" spans="5:23" x14ac:dyDescent="0.35">
      <c r="E903" s="5"/>
      <c r="F903" s="3"/>
      <c r="G903" s="5"/>
      <c r="H903" s="3"/>
      <c r="I903" s="3"/>
      <c r="J903" s="3"/>
      <c r="K903" s="3"/>
      <c r="L903" s="3"/>
      <c r="N903" s="2" t="s">
        <v>3720</v>
      </c>
      <c r="O903" s="2" t="s">
        <v>3720</v>
      </c>
      <c r="V903" s="8"/>
      <c r="W903" s="8"/>
    </row>
    <row r="904" spans="5:23" x14ac:dyDescent="0.35">
      <c r="E904" s="5"/>
      <c r="F904" s="3"/>
      <c r="G904" s="5"/>
      <c r="H904" s="3"/>
      <c r="I904" s="3"/>
      <c r="J904" s="3"/>
      <c r="K904" s="3"/>
      <c r="L904" s="3"/>
      <c r="N904" s="2" t="s">
        <v>3732</v>
      </c>
      <c r="O904" s="2" t="s">
        <v>3732</v>
      </c>
      <c r="V904" s="8"/>
      <c r="W904" s="8"/>
    </row>
    <row r="905" spans="5:23" x14ac:dyDescent="0.35">
      <c r="E905" s="5"/>
      <c r="F905" s="3"/>
      <c r="G905" s="5"/>
      <c r="H905" s="3"/>
      <c r="I905" s="3"/>
      <c r="J905" s="3"/>
      <c r="K905" s="3"/>
      <c r="L905" s="3"/>
      <c r="N905" s="2" t="s">
        <v>3784</v>
      </c>
      <c r="O905" s="2" t="s">
        <v>3784</v>
      </c>
      <c r="V905" s="8"/>
      <c r="W905" s="8"/>
    </row>
    <row r="906" spans="5:23" x14ac:dyDescent="0.35">
      <c r="E906" s="5"/>
      <c r="F906" s="3"/>
      <c r="G906" s="5"/>
      <c r="H906" s="3"/>
      <c r="I906" s="3"/>
      <c r="J906" s="3"/>
      <c r="K906" s="3"/>
      <c r="L906" s="3"/>
      <c r="N906" s="2" t="s">
        <v>3643</v>
      </c>
      <c r="O906" s="2" t="s">
        <v>3643</v>
      </c>
      <c r="V906" s="8"/>
      <c r="W906" s="8"/>
    </row>
    <row r="907" spans="5:23" x14ac:dyDescent="0.35">
      <c r="E907" s="5"/>
      <c r="F907" s="3"/>
      <c r="G907" s="5"/>
      <c r="H907" s="3"/>
      <c r="I907" s="3"/>
      <c r="J907" s="3"/>
      <c r="K907" s="3"/>
      <c r="L907" s="3"/>
      <c r="N907" s="2" t="s">
        <v>3802</v>
      </c>
      <c r="O907" s="2" t="s">
        <v>3802</v>
      </c>
      <c r="V907" s="8"/>
      <c r="W907" s="8"/>
    </row>
    <row r="908" spans="5:23" x14ac:dyDescent="0.35">
      <c r="E908" s="5"/>
      <c r="F908" s="3"/>
      <c r="G908" s="5"/>
      <c r="H908" s="3"/>
      <c r="I908" s="3"/>
      <c r="J908" s="3"/>
      <c r="K908" s="3"/>
      <c r="L908" s="3"/>
      <c r="N908" s="2" t="s">
        <v>3803</v>
      </c>
      <c r="O908" s="2" t="s">
        <v>3803</v>
      </c>
      <c r="V908" s="8"/>
      <c r="W908" s="8"/>
    </row>
    <row r="909" spans="5:23" x14ac:dyDescent="0.35">
      <c r="E909" s="5"/>
      <c r="F909" s="3"/>
      <c r="G909" s="5"/>
      <c r="H909" s="3"/>
      <c r="I909" s="3"/>
      <c r="J909" s="3"/>
      <c r="K909" s="3"/>
      <c r="L909" s="3"/>
      <c r="N909" s="2" t="s">
        <v>3805</v>
      </c>
      <c r="O909" s="2" t="s">
        <v>3805</v>
      </c>
      <c r="V909" s="8"/>
      <c r="W909" s="8"/>
    </row>
    <row r="910" spans="5:23" x14ac:dyDescent="0.35">
      <c r="E910" s="5"/>
      <c r="F910" s="3"/>
      <c r="G910" s="5"/>
      <c r="H910" s="3"/>
      <c r="I910" s="3"/>
      <c r="J910" s="3"/>
      <c r="K910" s="3"/>
      <c r="L910" s="3"/>
      <c r="N910" s="2" t="s">
        <v>3806</v>
      </c>
      <c r="O910" s="2" t="s">
        <v>3806</v>
      </c>
      <c r="V910" s="8"/>
      <c r="W910" s="8"/>
    </row>
    <row r="911" spans="5:23" x14ac:dyDescent="0.35">
      <c r="E911" s="5"/>
      <c r="F911" s="3"/>
      <c r="G911" s="5"/>
      <c r="H911" s="3"/>
      <c r="I911" s="3"/>
      <c r="J911" s="3"/>
      <c r="K911" s="3"/>
      <c r="L911" s="3"/>
      <c r="N911" s="2" t="s">
        <v>3807</v>
      </c>
      <c r="O911" s="2" t="s">
        <v>3807</v>
      </c>
      <c r="V911" s="8"/>
      <c r="W911" s="8"/>
    </row>
    <row r="912" spans="5:23" x14ac:dyDescent="0.35">
      <c r="E912" s="5"/>
      <c r="F912" s="3"/>
      <c r="G912" s="5"/>
      <c r="H912" s="3"/>
      <c r="I912" s="3"/>
      <c r="J912" s="3"/>
      <c r="K912" s="3"/>
      <c r="L912" s="3"/>
      <c r="N912" s="2" t="s">
        <v>3816</v>
      </c>
      <c r="O912" s="2" t="s">
        <v>3816</v>
      </c>
      <c r="V912" s="8"/>
      <c r="W912" s="8"/>
    </row>
    <row r="913" spans="5:23" x14ac:dyDescent="0.35">
      <c r="E913" s="5"/>
      <c r="F913" s="3"/>
      <c r="G913" s="5"/>
      <c r="H913" s="3"/>
      <c r="I913" s="3"/>
      <c r="J913" s="3"/>
      <c r="K913" s="3"/>
      <c r="L913" s="3"/>
      <c r="N913" s="2" t="s">
        <v>3819</v>
      </c>
      <c r="O913" s="2" t="s">
        <v>3819</v>
      </c>
      <c r="V913" s="8"/>
      <c r="W913" s="8"/>
    </row>
    <row r="914" spans="5:23" x14ac:dyDescent="0.35">
      <c r="E914" s="5"/>
      <c r="F914" s="3"/>
      <c r="G914" s="5"/>
      <c r="H914" s="3"/>
      <c r="I914" s="3"/>
      <c r="J914" s="3"/>
      <c r="K914" s="3"/>
      <c r="L914" s="3"/>
      <c r="N914" s="2" t="s">
        <v>3820</v>
      </c>
      <c r="O914" s="2" t="s">
        <v>3820</v>
      </c>
      <c r="V914" s="8"/>
      <c r="W914" s="8"/>
    </row>
    <row r="915" spans="5:23" x14ac:dyDescent="0.35">
      <c r="E915" s="5"/>
      <c r="F915" s="3"/>
      <c r="G915" s="5"/>
      <c r="H915" s="3"/>
      <c r="I915" s="3"/>
      <c r="J915" s="3"/>
      <c r="K915" s="3"/>
      <c r="L915" s="3"/>
      <c r="N915" s="2" t="s">
        <v>3824</v>
      </c>
      <c r="O915" s="2" t="s">
        <v>3824</v>
      </c>
      <c r="V915" s="8"/>
      <c r="W915" s="8"/>
    </row>
    <row r="916" spans="5:23" x14ac:dyDescent="0.35">
      <c r="E916" s="5"/>
      <c r="F916" s="3"/>
      <c r="G916" s="5"/>
      <c r="H916" s="3"/>
      <c r="I916" s="3"/>
      <c r="J916" s="3"/>
      <c r="K916" s="3"/>
      <c r="L916" s="3"/>
      <c r="N916" s="2" t="s">
        <v>3828</v>
      </c>
      <c r="O916" s="2" t="s">
        <v>3828</v>
      </c>
      <c r="V916" s="8"/>
      <c r="W916" s="8"/>
    </row>
    <row r="917" spans="5:23" x14ac:dyDescent="0.35">
      <c r="E917" s="5"/>
      <c r="F917" s="3"/>
      <c r="G917" s="5"/>
      <c r="H917" s="3"/>
      <c r="I917" s="3"/>
      <c r="J917" s="3"/>
      <c r="K917" s="3"/>
      <c r="L917" s="3"/>
      <c r="N917" s="2" t="s">
        <v>3647</v>
      </c>
      <c r="O917" s="2" t="s">
        <v>3647</v>
      </c>
      <c r="V917" s="8"/>
      <c r="W917" s="8"/>
    </row>
    <row r="918" spans="5:23" x14ac:dyDescent="0.35">
      <c r="E918" s="5"/>
      <c r="F918" s="3"/>
      <c r="G918" s="5"/>
      <c r="H918" s="3"/>
      <c r="I918" s="3"/>
      <c r="J918" s="3"/>
      <c r="K918" s="3"/>
      <c r="L918" s="3"/>
      <c r="N918" s="2" t="s">
        <v>3728</v>
      </c>
      <c r="O918" s="2" t="s">
        <v>3728</v>
      </c>
      <c r="V918" s="8"/>
      <c r="W918" s="8"/>
    </row>
    <row r="919" spans="5:23" x14ac:dyDescent="0.35">
      <c r="E919" s="5"/>
      <c r="F919" s="3"/>
      <c r="G919" s="5"/>
      <c r="H919" s="3"/>
      <c r="I919" s="3"/>
      <c r="J919" s="3"/>
      <c r="K919" s="3"/>
      <c r="L919" s="3"/>
      <c r="N919" s="2" t="s">
        <v>3713</v>
      </c>
      <c r="O919" s="2" t="s">
        <v>3713</v>
      </c>
      <c r="V919" s="8"/>
      <c r="W919" s="8"/>
    </row>
    <row r="920" spans="5:23" x14ac:dyDescent="0.35">
      <c r="E920" s="5"/>
      <c r="F920" s="3"/>
      <c r="G920" s="5"/>
      <c r="H920" s="3"/>
      <c r="I920" s="3"/>
      <c r="J920" s="3"/>
      <c r="K920" s="3"/>
      <c r="L920" s="3"/>
      <c r="N920" s="2" t="s">
        <v>3738</v>
      </c>
      <c r="O920" s="2" t="s">
        <v>3738</v>
      </c>
      <c r="V920" s="8"/>
      <c r="W920" s="8"/>
    </row>
    <row r="921" spans="5:23" x14ac:dyDescent="0.35">
      <c r="E921" s="5"/>
      <c r="F921" s="3"/>
      <c r="G921" s="5"/>
      <c r="H921" s="3"/>
      <c r="I921" s="3"/>
      <c r="J921" s="3"/>
      <c r="K921" s="3"/>
      <c r="L921" s="3"/>
      <c r="N921" s="2" t="s">
        <v>3769</v>
      </c>
      <c r="O921" s="2" t="s">
        <v>3769</v>
      </c>
      <c r="V921" s="8"/>
      <c r="W921" s="8"/>
    </row>
    <row r="922" spans="5:23" x14ac:dyDescent="0.35">
      <c r="E922" s="5"/>
      <c r="F922" s="3"/>
      <c r="G922" s="5"/>
      <c r="H922" s="3"/>
      <c r="I922" s="3"/>
      <c r="J922" s="3"/>
      <c r="K922" s="3"/>
      <c r="L922" s="3"/>
      <c r="N922" s="2" t="s">
        <v>8315</v>
      </c>
      <c r="O922" s="2" t="s">
        <v>8315</v>
      </c>
      <c r="V922" s="8"/>
      <c r="W922" s="8"/>
    </row>
    <row r="923" spans="5:23" x14ac:dyDescent="0.35">
      <c r="E923" s="5"/>
      <c r="F923" s="3"/>
      <c r="G923" s="5"/>
      <c r="H923" s="3"/>
      <c r="I923" s="3"/>
      <c r="J923" s="3"/>
      <c r="K923" s="3"/>
      <c r="L923" s="3"/>
      <c r="N923" s="2" t="s">
        <v>8301</v>
      </c>
      <c r="O923" s="2" t="s">
        <v>8301</v>
      </c>
      <c r="V923" s="8"/>
      <c r="W923" s="8"/>
    </row>
    <row r="924" spans="5:23" x14ac:dyDescent="0.35">
      <c r="E924" s="5"/>
      <c r="F924" s="3"/>
      <c r="G924" s="5"/>
      <c r="H924" s="3"/>
      <c r="I924" s="3"/>
      <c r="J924" s="3"/>
      <c r="K924" s="3"/>
      <c r="L924" s="3"/>
      <c r="N924" s="2" t="s">
        <v>8297</v>
      </c>
      <c r="O924" s="2" t="s">
        <v>8297</v>
      </c>
      <c r="V924" s="8"/>
      <c r="W924" s="8"/>
    </row>
    <row r="925" spans="5:23" x14ac:dyDescent="0.35">
      <c r="E925" s="5"/>
      <c r="F925" s="3"/>
      <c r="G925" s="5"/>
      <c r="H925" s="3"/>
      <c r="I925" s="3"/>
      <c r="J925" s="3"/>
      <c r="K925" s="3"/>
      <c r="L925" s="3"/>
      <c r="N925" s="2" t="s">
        <v>8443</v>
      </c>
      <c r="O925" s="2" t="s">
        <v>8443</v>
      </c>
      <c r="V925" s="8"/>
      <c r="W925" s="8"/>
    </row>
    <row r="926" spans="5:23" x14ac:dyDescent="0.35">
      <c r="E926" s="5"/>
      <c r="F926" s="3"/>
      <c r="G926" s="5"/>
      <c r="H926" s="3"/>
      <c r="I926" s="3"/>
      <c r="J926" s="3"/>
      <c r="K926" s="3"/>
      <c r="L926" s="3"/>
      <c r="N926" s="2" t="s">
        <v>8432</v>
      </c>
      <c r="O926" s="2" t="s">
        <v>8432</v>
      </c>
      <c r="V926" s="8"/>
      <c r="W926" s="8"/>
    </row>
    <row r="927" spans="5:23" x14ac:dyDescent="0.35">
      <c r="E927" s="5"/>
      <c r="F927" s="3"/>
      <c r="G927" s="5"/>
      <c r="H927" s="3"/>
      <c r="I927" s="3"/>
      <c r="J927" s="3"/>
      <c r="K927" s="3"/>
      <c r="L927" s="3"/>
      <c r="N927" s="2" t="s">
        <v>8335</v>
      </c>
      <c r="O927" s="2" t="s">
        <v>8335</v>
      </c>
      <c r="V927" s="8"/>
      <c r="W927" s="8"/>
    </row>
    <row r="928" spans="5:23" x14ac:dyDescent="0.35">
      <c r="E928" s="5"/>
      <c r="F928" s="3"/>
      <c r="G928" s="5"/>
      <c r="H928" s="3"/>
      <c r="I928" s="3"/>
      <c r="J928" s="3"/>
      <c r="K928" s="3"/>
      <c r="L928" s="3"/>
      <c r="N928" s="2" t="s">
        <v>8427</v>
      </c>
      <c r="O928" s="2" t="s">
        <v>8427</v>
      </c>
      <c r="V928" s="8"/>
      <c r="W928" s="8"/>
    </row>
    <row r="929" spans="5:23" x14ac:dyDescent="0.35">
      <c r="E929" s="5"/>
      <c r="F929" s="3"/>
      <c r="G929" s="5"/>
      <c r="H929" s="3"/>
      <c r="I929" s="3"/>
      <c r="J929" s="3"/>
      <c r="K929" s="3"/>
      <c r="L929" s="3"/>
      <c r="N929" s="2" t="s">
        <v>8428</v>
      </c>
      <c r="O929" s="2" t="s">
        <v>8428</v>
      </c>
      <c r="V929" s="8"/>
      <c r="W929" s="8"/>
    </row>
    <row r="930" spans="5:23" x14ac:dyDescent="0.35">
      <c r="E930" s="5"/>
      <c r="F930" s="3"/>
      <c r="G930" s="5"/>
      <c r="H930" s="3"/>
      <c r="I930" s="3"/>
      <c r="J930" s="3"/>
      <c r="K930" s="3"/>
      <c r="L930" s="3"/>
      <c r="N930" s="2" t="s">
        <v>8340</v>
      </c>
      <c r="O930" s="2" t="s">
        <v>8340</v>
      </c>
      <c r="V930" s="8"/>
      <c r="W930" s="8"/>
    </row>
    <row r="931" spans="5:23" x14ac:dyDescent="0.35">
      <c r="E931" s="5"/>
      <c r="F931" s="3"/>
      <c r="G931" s="5"/>
      <c r="H931" s="3"/>
      <c r="I931" s="3"/>
      <c r="J931" s="3"/>
      <c r="K931" s="3"/>
      <c r="L931" s="3"/>
      <c r="N931" s="2" t="s">
        <v>447</v>
      </c>
      <c r="O931" s="2" t="s">
        <v>447</v>
      </c>
      <c r="V931" s="8"/>
      <c r="W931" s="8"/>
    </row>
    <row r="932" spans="5:23" x14ac:dyDescent="0.35">
      <c r="E932" s="5"/>
      <c r="F932" s="3"/>
      <c r="G932" s="5"/>
      <c r="H932" s="3"/>
      <c r="I932" s="3"/>
      <c r="J932" s="3"/>
      <c r="K932" s="3"/>
      <c r="L932" s="3"/>
      <c r="N932" s="2" t="s">
        <v>8434</v>
      </c>
      <c r="O932" s="2" t="s">
        <v>8434</v>
      </c>
      <c r="V932" s="8"/>
      <c r="W932" s="8"/>
    </row>
    <row r="933" spans="5:23" x14ac:dyDescent="0.35">
      <c r="E933" s="5"/>
      <c r="F933" s="3"/>
      <c r="G933" s="5"/>
      <c r="H933" s="3"/>
      <c r="I933" s="3"/>
      <c r="J933" s="3"/>
      <c r="K933" s="3"/>
      <c r="L933" s="3"/>
      <c r="N933" s="2" t="s">
        <v>8351</v>
      </c>
      <c r="O933" s="2" t="s">
        <v>8351</v>
      </c>
      <c r="V933" s="8"/>
      <c r="W933" s="8"/>
    </row>
    <row r="934" spans="5:23" x14ac:dyDescent="0.35">
      <c r="E934" s="5"/>
      <c r="F934" s="3"/>
      <c r="G934" s="5"/>
      <c r="H934" s="3"/>
      <c r="I934" s="3"/>
      <c r="J934" s="3"/>
      <c r="K934" s="3"/>
      <c r="L934" s="3"/>
      <c r="N934" s="2" t="s">
        <v>8378</v>
      </c>
      <c r="O934" s="2" t="s">
        <v>8378</v>
      </c>
      <c r="V934" s="8"/>
      <c r="W934" s="8"/>
    </row>
    <row r="935" spans="5:23" x14ac:dyDescent="0.35">
      <c r="E935" s="5"/>
      <c r="F935" s="3"/>
      <c r="G935" s="5"/>
      <c r="H935" s="3"/>
      <c r="I935" s="3"/>
      <c r="J935" s="3"/>
      <c r="K935" s="3"/>
      <c r="L935" s="3"/>
      <c r="N935" s="2" t="s">
        <v>8399</v>
      </c>
      <c r="O935" s="2" t="s">
        <v>8399</v>
      </c>
      <c r="V935" s="8"/>
      <c r="W935" s="8"/>
    </row>
    <row r="936" spans="5:23" x14ac:dyDescent="0.35">
      <c r="E936" s="5"/>
      <c r="F936" s="3"/>
      <c r="G936" s="5"/>
      <c r="H936" s="3"/>
      <c r="I936" s="3"/>
      <c r="J936" s="3"/>
      <c r="K936" s="3"/>
      <c r="L936" s="3"/>
      <c r="N936" s="2" t="s">
        <v>449</v>
      </c>
      <c r="O936" s="2" t="s">
        <v>449</v>
      </c>
      <c r="V936" s="8"/>
      <c r="W936" s="8"/>
    </row>
    <row r="937" spans="5:23" x14ac:dyDescent="0.35">
      <c r="E937" s="5"/>
      <c r="F937" s="3"/>
      <c r="G937" s="5"/>
      <c r="H937" s="3"/>
      <c r="I937" s="3"/>
      <c r="J937" s="3"/>
      <c r="K937" s="3"/>
      <c r="L937" s="3"/>
      <c r="N937" s="2" t="s">
        <v>8405</v>
      </c>
      <c r="O937" s="2" t="s">
        <v>8405</v>
      </c>
      <c r="V937" s="8"/>
      <c r="W937" s="8"/>
    </row>
    <row r="938" spans="5:23" x14ac:dyDescent="0.35">
      <c r="E938" s="5"/>
      <c r="F938" s="3"/>
      <c r="G938" s="5"/>
      <c r="H938" s="3"/>
      <c r="I938" s="3"/>
      <c r="J938" s="3"/>
      <c r="K938" s="3"/>
      <c r="L938" s="3"/>
      <c r="N938" s="2" t="s">
        <v>8430</v>
      </c>
      <c r="O938" s="2" t="s">
        <v>8430</v>
      </c>
      <c r="V938" s="8"/>
      <c r="W938" s="8"/>
    </row>
    <row r="939" spans="5:23" x14ac:dyDescent="0.35">
      <c r="E939" s="5"/>
      <c r="F939" s="3"/>
      <c r="G939" s="5"/>
      <c r="H939" s="3"/>
      <c r="I939" s="3"/>
      <c r="J939" s="3"/>
      <c r="K939" s="3"/>
      <c r="L939" s="3"/>
      <c r="N939" s="2" t="s">
        <v>8416</v>
      </c>
      <c r="O939" s="2" t="s">
        <v>8416</v>
      </c>
      <c r="V939" s="8"/>
      <c r="W939" s="8"/>
    </row>
    <row r="940" spans="5:23" x14ac:dyDescent="0.35">
      <c r="E940" s="5"/>
      <c r="F940" s="3"/>
      <c r="G940" s="5"/>
      <c r="H940" s="3"/>
      <c r="I940" s="3"/>
      <c r="J940" s="3"/>
      <c r="K940" s="3"/>
      <c r="L940" s="3"/>
      <c r="N940" s="2" t="s">
        <v>8380</v>
      </c>
      <c r="O940" s="2" t="s">
        <v>8380</v>
      </c>
      <c r="V940" s="8"/>
      <c r="W940" s="8"/>
    </row>
    <row r="941" spans="5:23" x14ac:dyDescent="0.35">
      <c r="E941" s="5"/>
      <c r="F941" s="3"/>
      <c r="G941" s="5"/>
      <c r="H941" s="3"/>
      <c r="I941" s="3"/>
      <c r="J941" s="3"/>
      <c r="K941" s="3"/>
      <c r="L941" s="3"/>
      <c r="N941" s="2" t="s">
        <v>8344</v>
      </c>
      <c r="O941" s="2" t="s">
        <v>8344</v>
      </c>
      <c r="V941" s="8"/>
      <c r="W941" s="8"/>
    </row>
    <row r="942" spans="5:23" x14ac:dyDescent="0.35">
      <c r="E942" s="5"/>
      <c r="F942" s="3"/>
      <c r="G942" s="5"/>
      <c r="H942" s="3"/>
      <c r="I942" s="3"/>
      <c r="J942" s="3"/>
      <c r="K942" s="3"/>
      <c r="L942" s="3"/>
      <c r="N942" s="2" t="s">
        <v>8353</v>
      </c>
      <c r="O942" s="2" t="s">
        <v>8353</v>
      </c>
      <c r="V942" s="8"/>
      <c r="W942" s="8"/>
    </row>
    <row r="943" spans="5:23" x14ac:dyDescent="0.35">
      <c r="E943" s="5"/>
      <c r="F943" s="3"/>
      <c r="G943" s="5"/>
      <c r="H943" s="3"/>
      <c r="I943" s="3"/>
      <c r="J943" s="3"/>
      <c r="K943" s="3"/>
      <c r="L943" s="3"/>
      <c r="N943" s="2" t="s">
        <v>443</v>
      </c>
      <c r="O943" s="2" t="s">
        <v>443</v>
      </c>
      <c r="V943" s="8"/>
      <c r="W943" s="8"/>
    </row>
    <row r="944" spans="5:23" x14ac:dyDescent="0.35">
      <c r="E944" s="5"/>
      <c r="F944" s="3"/>
      <c r="G944" s="5"/>
      <c r="H944" s="3"/>
      <c r="I944" s="3"/>
      <c r="J944" s="3"/>
      <c r="K944" s="3"/>
      <c r="L944" s="3"/>
      <c r="N944" s="2" t="s">
        <v>8395</v>
      </c>
      <c r="O944" s="2" t="s">
        <v>8395</v>
      </c>
      <c r="V944" s="8"/>
      <c r="W944" s="8"/>
    </row>
    <row r="945" spans="5:23" x14ac:dyDescent="0.35">
      <c r="E945" s="5"/>
      <c r="F945" s="3"/>
      <c r="G945" s="5"/>
      <c r="H945" s="3"/>
      <c r="I945" s="3"/>
      <c r="J945" s="3"/>
      <c r="K945" s="3"/>
      <c r="L945" s="3"/>
      <c r="N945" s="2" t="s">
        <v>8364</v>
      </c>
      <c r="O945" s="2" t="s">
        <v>8364</v>
      </c>
      <c r="V945" s="8"/>
      <c r="W945" s="8"/>
    </row>
    <row r="946" spans="5:23" x14ac:dyDescent="0.35">
      <c r="E946" s="5"/>
      <c r="F946" s="3"/>
      <c r="G946" s="5"/>
      <c r="H946" s="3"/>
      <c r="I946" s="3"/>
      <c r="J946" s="3"/>
      <c r="K946" s="3"/>
      <c r="L946" s="3"/>
      <c r="N946" s="2" t="s">
        <v>8383</v>
      </c>
      <c r="O946" s="2" t="s">
        <v>8383</v>
      </c>
      <c r="V946" s="8"/>
      <c r="W946" s="8"/>
    </row>
    <row r="947" spans="5:23" x14ac:dyDescent="0.35">
      <c r="E947" s="5"/>
      <c r="F947" s="3"/>
      <c r="G947" s="5"/>
      <c r="H947" s="3"/>
      <c r="I947" s="3"/>
      <c r="J947" s="3"/>
      <c r="K947" s="3"/>
      <c r="L947" s="3"/>
      <c r="N947" s="2" t="s">
        <v>8385</v>
      </c>
      <c r="O947" s="2" t="s">
        <v>8385</v>
      </c>
      <c r="V947" s="8"/>
      <c r="W947" s="8"/>
    </row>
    <row r="948" spans="5:23" x14ac:dyDescent="0.35">
      <c r="E948" s="5"/>
      <c r="F948" s="3"/>
      <c r="G948" s="5"/>
      <c r="H948" s="3"/>
      <c r="I948" s="3"/>
      <c r="J948" s="3"/>
      <c r="K948" s="3"/>
      <c r="L948" s="3"/>
      <c r="N948" s="2" t="s">
        <v>8393</v>
      </c>
      <c r="O948" s="2" t="s">
        <v>8393</v>
      </c>
      <c r="V948" s="8"/>
      <c r="W948" s="8"/>
    </row>
    <row r="949" spans="5:23" x14ac:dyDescent="0.35">
      <c r="E949" s="5"/>
      <c r="F949" s="3"/>
      <c r="G949" s="5"/>
      <c r="H949" s="3"/>
      <c r="I949" s="3"/>
      <c r="J949" s="3"/>
      <c r="K949" s="3"/>
      <c r="L949" s="3"/>
      <c r="N949" s="2" t="s">
        <v>8391</v>
      </c>
      <c r="O949" s="2" t="s">
        <v>8391</v>
      </c>
      <c r="V949" s="8"/>
      <c r="W949" s="8"/>
    </row>
    <row r="950" spans="5:23" x14ac:dyDescent="0.35">
      <c r="E950" s="5"/>
      <c r="F950" s="3"/>
      <c r="G950" s="5"/>
      <c r="H950" s="3"/>
      <c r="I950" s="3"/>
      <c r="J950" s="3"/>
      <c r="K950" s="3"/>
      <c r="L950" s="3"/>
      <c r="N950" s="2" t="s">
        <v>8451</v>
      </c>
      <c r="O950" s="2" t="s">
        <v>8451</v>
      </c>
      <c r="V950" s="8"/>
      <c r="W950" s="8"/>
    </row>
    <row r="951" spans="5:23" x14ac:dyDescent="0.35">
      <c r="E951" s="5"/>
      <c r="F951" s="3"/>
      <c r="G951" s="5"/>
      <c r="H951" s="3"/>
      <c r="I951" s="3"/>
      <c r="J951" s="3"/>
      <c r="K951" s="3"/>
      <c r="L951" s="3"/>
      <c r="N951" s="2" t="s">
        <v>8441</v>
      </c>
      <c r="O951" s="2" t="s">
        <v>8441</v>
      </c>
      <c r="V951" s="8"/>
      <c r="W951" s="8"/>
    </row>
    <row r="952" spans="5:23" x14ac:dyDescent="0.35">
      <c r="E952" s="5"/>
      <c r="F952" s="3"/>
      <c r="G952" s="5"/>
      <c r="H952" s="3"/>
      <c r="I952" s="3"/>
      <c r="J952" s="3"/>
      <c r="K952" s="3"/>
      <c r="L952" s="3"/>
      <c r="N952" s="2" t="s">
        <v>8389</v>
      </c>
      <c r="O952" s="2" t="s">
        <v>8389</v>
      </c>
      <c r="V952" s="8"/>
      <c r="W952" s="8"/>
    </row>
    <row r="953" spans="5:23" x14ac:dyDescent="0.35">
      <c r="E953" s="5"/>
      <c r="F953" s="3"/>
      <c r="G953" s="5"/>
      <c r="H953" s="3"/>
      <c r="I953" s="3"/>
      <c r="J953" s="3"/>
      <c r="K953" s="3"/>
      <c r="L953" s="3"/>
      <c r="N953" s="2" t="s">
        <v>8370</v>
      </c>
      <c r="O953" s="2" t="s">
        <v>8370</v>
      </c>
      <c r="V953" s="8"/>
      <c r="W953" s="8"/>
    </row>
    <row r="954" spans="5:23" x14ac:dyDescent="0.35">
      <c r="E954" s="5"/>
      <c r="F954" s="3"/>
      <c r="G954" s="5"/>
      <c r="H954" s="3"/>
      <c r="I954" s="3"/>
      <c r="J954" s="3"/>
      <c r="K954" s="3"/>
      <c r="L954" s="3"/>
      <c r="N954" s="2" t="s">
        <v>8366</v>
      </c>
      <c r="O954" s="2" t="s">
        <v>8366</v>
      </c>
      <c r="V954" s="8"/>
      <c r="W954" s="8"/>
    </row>
    <row r="955" spans="5:23" x14ac:dyDescent="0.35">
      <c r="E955" s="5"/>
      <c r="F955" s="3"/>
      <c r="G955" s="5"/>
      <c r="H955" s="3"/>
      <c r="I955" s="3"/>
      <c r="J955" s="3"/>
      <c r="K955" s="3"/>
      <c r="L955" s="3"/>
      <c r="N955" s="2" t="s">
        <v>8349</v>
      </c>
      <c r="O955" s="2" t="s">
        <v>8349</v>
      </c>
      <c r="V955" s="8"/>
      <c r="W955" s="8"/>
    </row>
    <row r="956" spans="5:23" x14ac:dyDescent="0.35">
      <c r="E956" s="5"/>
      <c r="F956" s="3"/>
      <c r="G956" s="5"/>
      <c r="H956" s="3"/>
      <c r="I956" s="3"/>
      <c r="J956" s="3"/>
      <c r="K956" s="3"/>
      <c r="L956" s="3"/>
      <c r="N956" s="2" t="s">
        <v>8447</v>
      </c>
      <c r="O956" s="2" t="s">
        <v>8447</v>
      </c>
      <c r="V956" s="8"/>
      <c r="W956" s="8"/>
    </row>
    <row r="957" spans="5:23" x14ac:dyDescent="0.35">
      <c r="E957" s="5"/>
      <c r="F957" s="3"/>
      <c r="G957" s="5"/>
      <c r="H957" s="3"/>
      <c r="I957" s="3"/>
      <c r="J957" s="3"/>
      <c r="K957" s="3"/>
      <c r="L957" s="3"/>
      <c r="N957" s="2" t="s">
        <v>8409</v>
      </c>
      <c r="O957" s="2" t="s">
        <v>8409</v>
      </c>
      <c r="V957" s="8"/>
      <c r="W957" s="8"/>
    </row>
    <row r="958" spans="5:23" x14ac:dyDescent="0.35">
      <c r="E958" s="5"/>
      <c r="F958" s="3"/>
      <c r="G958" s="5"/>
      <c r="H958" s="3"/>
      <c r="I958" s="3"/>
      <c r="J958" s="3"/>
      <c r="K958" s="3"/>
      <c r="L958" s="3"/>
      <c r="N958" s="2" t="s">
        <v>8436</v>
      </c>
      <c r="O958" s="2" t="s">
        <v>8436</v>
      </c>
      <c r="V958" s="8"/>
      <c r="W958" s="8"/>
    </row>
    <row r="959" spans="5:23" x14ac:dyDescent="0.35">
      <c r="E959" s="5"/>
      <c r="F959" s="3"/>
      <c r="G959" s="5"/>
      <c r="H959" s="3"/>
      <c r="I959" s="3"/>
      <c r="J959" s="3"/>
      <c r="K959" s="3"/>
      <c r="L959" s="3"/>
      <c r="N959" s="2" t="s">
        <v>8411</v>
      </c>
      <c r="O959" s="2" t="s">
        <v>8411</v>
      </c>
      <c r="V959" s="8"/>
      <c r="W959" s="8"/>
    </row>
    <row r="960" spans="5:23" x14ac:dyDescent="0.35">
      <c r="E960" s="5"/>
      <c r="F960" s="3"/>
      <c r="G960" s="5"/>
      <c r="H960" s="3"/>
      <c r="I960" s="3"/>
      <c r="J960" s="3"/>
      <c r="K960" s="3"/>
      <c r="L960" s="3"/>
      <c r="N960" s="2" t="s">
        <v>8439</v>
      </c>
      <c r="O960" s="2" t="s">
        <v>8439</v>
      </c>
      <c r="V960" s="8"/>
      <c r="W960" s="8"/>
    </row>
    <row r="961" spans="5:23" x14ac:dyDescent="0.35">
      <c r="E961" s="5"/>
      <c r="F961" s="3"/>
      <c r="G961" s="5"/>
      <c r="H961" s="3"/>
      <c r="I961" s="3"/>
      <c r="J961" s="3"/>
      <c r="K961" s="3"/>
      <c r="L961" s="3"/>
      <c r="N961" s="2" t="s">
        <v>8362</v>
      </c>
      <c r="O961" s="2" t="s">
        <v>8362</v>
      </c>
      <c r="V961" s="8"/>
      <c r="W961" s="8"/>
    </row>
    <row r="962" spans="5:23" x14ac:dyDescent="0.35">
      <c r="E962" s="5"/>
      <c r="F962" s="3"/>
      <c r="G962" s="5"/>
      <c r="H962" s="3"/>
      <c r="I962" s="3"/>
      <c r="J962" s="3"/>
      <c r="K962" s="3"/>
      <c r="L962" s="3"/>
      <c r="N962" s="2" t="s">
        <v>8455</v>
      </c>
      <c r="O962" s="2" t="s">
        <v>8455</v>
      </c>
      <c r="V962" s="8"/>
      <c r="W962" s="8"/>
    </row>
    <row r="963" spans="5:23" x14ac:dyDescent="0.35">
      <c r="E963" s="5"/>
      <c r="F963" s="3"/>
      <c r="G963" s="5"/>
      <c r="H963" s="3"/>
      <c r="I963" s="3"/>
      <c r="J963" s="3"/>
      <c r="K963" s="3"/>
      <c r="L963" s="3"/>
      <c r="N963" s="2" t="s">
        <v>8453</v>
      </c>
      <c r="O963" s="2" t="s">
        <v>8453</v>
      </c>
      <c r="V963" s="8"/>
      <c r="W963" s="8"/>
    </row>
    <row r="964" spans="5:23" x14ac:dyDescent="0.35">
      <c r="E964" s="5"/>
      <c r="F964" s="3"/>
      <c r="G964" s="5"/>
      <c r="H964" s="3"/>
      <c r="I964" s="3"/>
      <c r="J964" s="3"/>
      <c r="K964" s="3"/>
      <c r="L964" s="3"/>
      <c r="N964" s="2" t="s">
        <v>8418</v>
      </c>
      <c r="O964" s="2" t="s">
        <v>8418</v>
      </c>
      <c r="V964" s="8"/>
      <c r="W964" s="8"/>
    </row>
    <row r="965" spans="5:23" x14ac:dyDescent="0.35">
      <c r="E965" s="5"/>
      <c r="F965" s="3"/>
      <c r="G965" s="5"/>
      <c r="H965" s="3"/>
      <c r="I965" s="3"/>
      <c r="J965" s="3"/>
      <c r="K965" s="3"/>
      <c r="L965" s="3"/>
      <c r="N965" s="2" t="s">
        <v>8397</v>
      </c>
      <c r="O965" s="2" t="s">
        <v>8397</v>
      </c>
      <c r="V965" s="8"/>
      <c r="W965" s="8"/>
    </row>
    <row r="966" spans="5:23" x14ac:dyDescent="0.35">
      <c r="E966" s="5"/>
      <c r="F966" s="3"/>
      <c r="G966" s="5"/>
      <c r="H966" s="3"/>
      <c r="I966" s="3"/>
      <c r="J966" s="3"/>
      <c r="K966" s="3"/>
      <c r="L966" s="3"/>
      <c r="N966" s="2" t="s">
        <v>8403</v>
      </c>
      <c r="O966" s="2" t="s">
        <v>8403</v>
      </c>
      <c r="V966" s="8"/>
      <c r="W966" s="8"/>
    </row>
    <row r="967" spans="5:23" x14ac:dyDescent="0.35">
      <c r="E967" s="5"/>
      <c r="F967" s="3"/>
      <c r="G967" s="5"/>
      <c r="H967" s="3"/>
      <c r="I967" s="3"/>
      <c r="J967" s="3"/>
      <c r="K967" s="3"/>
      <c r="L967" s="3"/>
      <c r="N967" s="2" t="s">
        <v>8401</v>
      </c>
      <c r="O967" s="2" t="s">
        <v>8401</v>
      </c>
      <c r="V967" s="8"/>
      <c r="W967" s="8"/>
    </row>
    <row r="968" spans="5:23" x14ac:dyDescent="0.35">
      <c r="E968" s="5"/>
      <c r="F968" s="3"/>
      <c r="G968" s="5"/>
      <c r="H968" s="3"/>
      <c r="I968" s="3"/>
      <c r="J968" s="3"/>
      <c r="K968" s="3"/>
      <c r="L968" s="3"/>
      <c r="N968" s="2" t="s">
        <v>8414</v>
      </c>
      <c r="O968" s="2" t="s">
        <v>8414</v>
      </c>
      <c r="V968" s="8"/>
      <c r="W968" s="8"/>
    </row>
    <row r="969" spans="5:23" x14ac:dyDescent="0.35">
      <c r="E969" s="5"/>
      <c r="F969" s="3"/>
      <c r="G969" s="5"/>
      <c r="H969" s="3"/>
      <c r="I969" s="3"/>
      <c r="J969" s="3"/>
      <c r="K969" s="3"/>
      <c r="L969" s="3"/>
      <c r="N969" s="2" t="s">
        <v>8374</v>
      </c>
      <c r="O969" s="2" t="s">
        <v>8374</v>
      </c>
      <c r="V969" s="8"/>
      <c r="W969" s="8"/>
    </row>
    <row r="970" spans="5:23" x14ac:dyDescent="0.35">
      <c r="E970" s="5"/>
      <c r="F970" s="3"/>
      <c r="G970" s="5"/>
      <c r="H970" s="3"/>
      <c r="I970" s="3"/>
      <c r="J970" s="3"/>
      <c r="K970" s="3"/>
      <c r="L970" s="3"/>
      <c r="N970" s="2" t="s">
        <v>8360</v>
      </c>
      <c r="O970" s="2" t="s">
        <v>8360</v>
      </c>
      <c r="V970" s="8"/>
      <c r="W970" s="8"/>
    </row>
    <row r="971" spans="5:23" x14ac:dyDescent="0.35">
      <c r="E971" s="5"/>
      <c r="F971" s="3"/>
      <c r="G971" s="5"/>
      <c r="H971" s="3"/>
      <c r="I971" s="3"/>
      <c r="J971" s="3"/>
      <c r="K971" s="3"/>
      <c r="L971" s="3"/>
      <c r="N971" s="2" t="s">
        <v>8372</v>
      </c>
      <c r="O971" s="2" t="s">
        <v>8372</v>
      </c>
      <c r="V971" s="8"/>
      <c r="W971" s="8"/>
    </row>
    <row r="972" spans="5:23" x14ac:dyDescent="0.35">
      <c r="E972" s="5"/>
      <c r="F972" s="3"/>
      <c r="G972" s="5"/>
      <c r="H972" s="3"/>
      <c r="I972" s="3"/>
      <c r="J972" s="3"/>
      <c r="K972" s="3"/>
      <c r="L972" s="3"/>
      <c r="N972" s="2" t="s">
        <v>3880</v>
      </c>
      <c r="O972" s="2" t="s">
        <v>3880</v>
      </c>
      <c r="V972" s="8"/>
      <c r="W972" s="8"/>
    </row>
    <row r="973" spans="5:23" x14ac:dyDescent="0.35">
      <c r="E973" s="5"/>
      <c r="F973" s="3"/>
      <c r="G973" s="5"/>
      <c r="H973" s="3"/>
      <c r="I973" s="3"/>
      <c r="J973" s="3"/>
      <c r="K973" s="3"/>
      <c r="L973" s="3"/>
      <c r="N973" s="2" t="s">
        <v>8422</v>
      </c>
      <c r="O973" s="2" t="s">
        <v>8422</v>
      </c>
      <c r="V973" s="8"/>
      <c r="W973" s="8"/>
    </row>
    <row r="974" spans="5:23" x14ac:dyDescent="0.35">
      <c r="E974" s="5"/>
      <c r="F974" s="3"/>
      <c r="G974" s="5"/>
      <c r="H974" s="3"/>
      <c r="I974" s="3"/>
      <c r="J974" s="3"/>
      <c r="K974" s="3"/>
      <c r="L974" s="3"/>
      <c r="N974" s="2" t="s">
        <v>8337</v>
      </c>
      <c r="O974" s="2" t="s">
        <v>8337</v>
      </c>
      <c r="V974" s="8"/>
      <c r="W974" s="8"/>
    </row>
    <row r="975" spans="5:23" x14ac:dyDescent="0.35">
      <c r="E975" s="5"/>
      <c r="F975" s="3"/>
      <c r="G975" s="5"/>
      <c r="H975" s="3"/>
      <c r="I975" s="3"/>
      <c r="J975" s="3"/>
      <c r="K975" s="3"/>
      <c r="L975" s="3"/>
      <c r="N975" s="2" t="s">
        <v>8376</v>
      </c>
      <c r="O975" s="2" t="s">
        <v>8376</v>
      </c>
      <c r="V975" s="8"/>
      <c r="W975" s="8"/>
    </row>
    <row r="976" spans="5:23" x14ac:dyDescent="0.35">
      <c r="E976" s="5"/>
      <c r="F976" s="3"/>
      <c r="G976" s="5"/>
      <c r="H976" s="3"/>
      <c r="I976" s="3"/>
      <c r="J976" s="3"/>
      <c r="K976" s="3"/>
      <c r="L976" s="3"/>
      <c r="N976" s="2" t="s">
        <v>8449</v>
      </c>
      <c r="O976" s="2" t="s">
        <v>8449</v>
      </c>
      <c r="V976" s="8"/>
      <c r="W976" s="8"/>
    </row>
    <row r="977" spans="5:23" x14ac:dyDescent="0.35">
      <c r="E977" s="5"/>
      <c r="F977" s="3"/>
      <c r="G977" s="5"/>
      <c r="H977" s="3"/>
      <c r="I977" s="3"/>
      <c r="J977" s="3"/>
      <c r="K977" s="3"/>
      <c r="L977" s="3"/>
      <c r="N977" s="2" t="s">
        <v>8527</v>
      </c>
      <c r="O977" s="2" t="s">
        <v>8527</v>
      </c>
      <c r="V977" s="8"/>
      <c r="W977" s="8"/>
    </row>
    <row r="978" spans="5:23" x14ac:dyDescent="0.35">
      <c r="E978" s="5"/>
      <c r="F978" s="3"/>
      <c r="G978" s="5"/>
      <c r="H978" s="3"/>
      <c r="I978" s="3"/>
      <c r="J978" s="3"/>
      <c r="K978" s="3"/>
      <c r="L978" s="3"/>
      <c r="N978" s="2" t="s">
        <v>8498</v>
      </c>
      <c r="O978" s="2" t="s">
        <v>8498</v>
      </c>
      <c r="V978" s="8"/>
      <c r="W978" s="8"/>
    </row>
    <row r="979" spans="5:23" x14ac:dyDescent="0.35">
      <c r="E979" s="5"/>
      <c r="F979" s="3"/>
      <c r="G979" s="5"/>
      <c r="H979" s="3"/>
      <c r="I979" s="3"/>
      <c r="J979" s="3"/>
      <c r="K979" s="3"/>
      <c r="L979" s="3"/>
      <c r="N979" s="2" t="s">
        <v>500</v>
      </c>
      <c r="O979" s="2" t="s">
        <v>500</v>
      </c>
      <c r="V979" s="8"/>
      <c r="W979" s="8"/>
    </row>
    <row r="980" spans="5:23" x14ac:dyDescent="0.35">
      <c r="E980" s="5"/>
      <c r="F980" s="3"/>
      <c r="G980" s="5"/>
      <c r="H980" s="3"/>
      <c r="I980" s="3"/>
      <c r="J980" s="3"/>
      <c r="K980" s="3"/>
      <c r="L980" s="3"/>
      <c r="N980" s="2" t="s">
        <v>505</v>
      </c>
      <c r="O980" s="2" t="s">
        <v>505</v>
      </c>
      <c r="V980" s="8"/>
      <c r="W980" s="8"/>
    </row>
    <row r="981" spans="5:23" x14ac:dyDescent="0.35">
      <c r="E981" s="5"/>
      <c r="F981" s="3"/>
      <c r="G981" s="5"/>
      <c r="H981" s="3"/>
      <c r="I981" s="3"/>
      <c r="J981" s="3"/>
      <c r="K981" s="3"/>
      <c r="L981" s="3"/>
      <c r="N981" s="2" t="s">
        <v>509</v>
      </c>
      <c r="O981" s="2" t="s">
        <v>509</v>
      </c>
      <c r="V981" s="8"/>
      <c r="W981" s="8"/>
    </row>
    <row r="982" spans="5:23" x14ac:dyDescent="0.35">
      <c r="E982" s="5"/>
      <c r="F982" s="3"/>
      <c r="G982" s="5"/>
      <c r="H982" s="3"/>
      <c r="I982" s="3"/>
      <c r="J982" s="3"/>
      <c r="K982" s="3"/>
      <c r="L982" s="3"/>
      <c r="N982" s="2" t="s">
        <v>497</v>
      </c>
      <c r="O982" s="2" t="s">
        <v>497</v>
      </c>
      <c r="V982" s="8"/>
      <c r="W982" s="8"/>
    </row>
    <row r="983" spans="5:23" x14ac:dyDescent="0.35">
      <c r="E983" s="5"/>
      <c r="F983" s="3"/>
      <c r="G983" s="5"/>
      <c r="H983" s="3"/>
      <c r="I983" s="3"/>
      <c r="J983" s="3"/>
      <c r="K983" s="3"/>
      <c r="L983" s="3"/>
      <c r="N983" s="2" t="s">
        <v>512</v>
      </c>
      <c r="O983" s="2" t="s">
        <v>512</v>
      </c>
      <c r="V983" s="8"/>
      <c r="W983" s="8"/>
    </row>
    <row r="984" spans="5:23" x14ac:dyDescent="0.35">
      <c r="E984" s="5"/>
      <c r="F984" s="3"/>
      <c r="G984" s="5"/>
      <c r="H984" s="3"/>
      <c r="I984" s="3"/>
      <c r="J984" s="3"/>
      <c r="K984" s="3"/>
      <c r="L984" s="3"/>
      <c r="N984" s="2" t="s">
        <v>513</v>
      </c>
      <c r="O984" s="2" t="s">
        <v>513</v>
      </c>
      <c r="V984" s="8"/>
      <c r="W984" s="8"/>
    </row>
    <row r="985" spans="5:23" x14ac:dyDescent="0.35">
      <c r="E985" s="5"/>
      <c r="F985" s="3"/>
      <c r="G985" s="5"/>
      <c r="H985" s="3"/>
      <c r="I985" s="3"/>
      <c r="J985" s="3"/>
      <c r="K985" s="3"/>
      <c r="L985" s="3"/>
      <c r="N985" s="2" t="s">
        <v>454</v>
      </c>
      <c r="O985" s="2" t="s">
        <v>454</v>
      </c>
      <c r="V985" s="8"/>
      <c r="W985" s="8"/>
    </row>
    <row r="986" spans="5:23" x14ac:dyDescent="0.35">
      <c r="E986" s="5"/>
      <c r="F986" s="3"/>
      <c r="G986" s="5"/>
      <c r="H986" s="3"/>
      <c r="I986" s="3"/>
      <c r="J986" s="3"/>
      <c r="K986" s="3"/>
      <c r="L986" s="3"/>
      <c r="N986" s="2" t="s">
        <v>455</v>
      </c>
      <c r="O986" s="2" t="s">
        <v>455</v>
      </c>
      <c r="V986" s="8"/>
      <c r="W986" s="8"/>
    </row>
    <row r="987" spans="5:23" x14ac:dyDescent="0.35">
      <c r="E987" s="5"/>
      <c r="F987" s="3"/>
      <c r="G987" s="5"/>
      <c r="H987" s="3"/>
      <c r="I987" s="3"/>
      <c r="J987" s="3"/>
      <c r="K987" s="3"/>
      <c r="L987" s="3"/>
      <c r="N987" s="2" t="s">
        <v>456</v>
      </c>
      <c r="O987" s="2" t="s">
        <v>456</v>
      </c>
      <c r="V987" s="8"/>
      <c r="W987" s="8"/>
    </row>
    <row r="988" spans="5:23" x14ac:dyDescent="0.35">
      <c r="E988" s="5"/>
      <c r="F988" s="3"/>
      <c r="G988" s="5"/>
      <c r="H988" s="3"/>
      <c r="I988" s="3"/>
      <c r="J988" s="3"/>
      <c r="K988" s="3"/>
      <c r="L988" s="3"/>
      <c r="N988" s="2" t="s">
        <v>457</v>
      </c>
      <c r="O988" s="2" t="s">
        <v>457</v>
      </c>
      <c r="V988" s="8"/>
      <c r="W988" s="8"/>
    </row>
    <row r="989" spans="5:23" x14ac:dyDescent="0.35">
      <c r="E989" s="5"/>
      <c r="F989" s="3"/>
      <c r="G989" s="5"/>
      <c r="H989" s="3"/>
      <c r="I989" s="3"/>
      <c r="J989" s="3"/>
      <c r="K989" s="3"/>
      <c r="L989" s="3"/>
      <c r="N989" s="2" t="s">
        <v>458</v>
      </c>
      <c r="O989" s="2" t="s">
        <v>458</v>
      </c>
      <c r="V989" s="8"/>
      <c r="W989" s="8"/>
    </row>
    <row r="990" spans="5:23" x14ac:dyDescent="0.35">
      <c r="E990" s="5"/>
      <c r="F990" s="3"/>
      <c r="G990" s="5"/>
      <c r="H990" s="3"/>
      <c r="I990" s="3"/>
      <c r="J990" s="3"/>
      <c r="K990" s="3"/>
      <c r="L990" s="3"/>
      <c r="N990" s="2" t="s">
        <v>459</v>
      </c>
      <c r="O990" s="2" t="s">
        <v>459</v>
      </c>
      <c r="V990" s="8"/>
      <c r="W990" s="8"/>
    </row>
    <row r="991" spans="5:23" x14ac:dyDescent="0.35">
      <c r="E991" s="5"/>
      <c r="F991" s="3"/>
      <c r="G991" s="5"/>
      <c r="H991" s="3"/>
      <c r="I991" s="3"/>
      <c r="J991" s="3"/>
      <c r="K991" s="3"/>
      <c r="L991" s="3"/>
      <c r="N991" s="2" t="s">
        <v>462</v>
      </c>
      <c r="O991" s="2" t="s">
        <v>462</v>
      </c>
      <c r="V991" s="8"/>
      <c r="W991" s="8"/>
    </row>
    <row r="992" spans="5:23" x14ac:dyDescent="0.35">
      <c r="E992" s="5"/>
      <c r="F992" s="3"/>
      <c r="G992" s="5"/>
      <c r="H992" s="3"/>
      <c r="I992" s="3"/>
      <c r="J992" s="3"/>
      <c r="K992" s="3"/>
      <c r="L992" s="3"/>
      <c r="N992" s="2" t="s">
        <v>463</v>
      </c>
      <c r="O992" s="2" t="s">
        <v>463</v>
      </c>
      <c r="V992" s="8"/>
      <c r="W992" s="8"/>
    </row>
    <row r="993" spans="5:23" x14ac:dyDescent="0.35">
      <c r="E993" s="5"/>
      <c r="F993" s="3"/>
      <c r="G993" s="5"/>
      <c r="H993" s="3"/>
      <c r="I993" s="3"/>
      <c r="J993" s="3"/>
      <c r="K993" s="3"/>
      <c r="L993" s="3"/>
      <c r="N993" s="2" t="s">
        <v>465</v>
      </c>
      <c r="O993" s="2" t="s">
        <v>465</v>
      </c>
      <c r="V993" s="8"/>
      <c r="W993" s="8"/>
    </row>
    <row r="994" spans="5:23" x14ac:dyDescent="0.35">
      <c r="E994" s="5"/>
      <c r="F994" s="3"/>
      <c r="G994" s="5"/>
      <c r="H994" s="3"/>
      <c r="I994" s="3"/>
      <c r="J994" s="3"/>
      <c r="K994" s="3"/>
      <c r="L994" s="3"/>
      <c r="N994" s="2" t="s">
        <v>466</v>
      </c>
      <c r="O994" s="2" t="s">
        <v>466</v>
      </c>
      <c r="V994" s="8"/>
      <c r="W994" s="8"/>
    </row>
    <row r="995" spans="5:23" x14ac:dyDescent="0.35">
      <c r="E995" s="5"/>
      <c r="F995" s="3"/>
      <c r="G995" s="5"/>
      <c r="H995" s="3"/>
      <c r="I995" s="3"/>
      <c r="J995" s="3"/>
      <c r="K995" s="3"/>
      <c r="L995" s="3"/>
      <c r="N995" s="2" t="s">
        <v>467</v>
      </c>
      <c r="O995" s="2" t="s">
        <v>467</v>
      </c>
      <c r="V995" s="8"/>
      <c r="W995" s="8"/>
    </row>
    <row r="996" spans="5:23" x14ac:dyDescent="0.35">
      <c r="E996" s="5"/>
      <c r="F996" s="3"/>
      <c r="G996" s="5"/>
      <c r="H996" s="3"/>
      <c r="I996" s="3"/>
      <c r="J996" s="3"/>
      <c r="K996" s="3"/>
      <c r="L996" s="3"/>
      <c r="N996" s="2" t="s">
        <v>468</v>
      </c>
      <c r="O996" s="2" t="s">
        <v>468</v>
      </c>
      <c r="V996" s="8"/>
      <c r="W996" s="8"/>
    </row>
    <row r="997" spans="5:23" x14ac:dyDescent="0.35">
      <c r="E997" s="5"/>
      <c r="F997" s="3"/>
      <c r="G997" s="5"/>
      <c r="H997" s="3"/>
      <c r="I997" s="3"/>
      <c r="J997" s="3"/>
      <c r="K997" s="3"/>
      <c r="L997" s="3"/>
      <c r="N997" s="2" t="s">
        <v>469</v>
      </c>
      <c r="O997" s="2" t="s">
        <v>469</v>
      </c>
      <c r="V997" s="8"/>
      <c r="W997" s="8"/>
    </row>
    <row r="998" spans="5:23" x14ac:dyDescent="0.35">
      <c r="E998" s="5"/>
      <c r="F998" s="3"/>
      <c r="G998" s="5"/>
      <c r="H998" s="3"/>
      <c r="I998" s="3"/>
      <c r="J998" s="3"/>
      <c r="K998" s="3"/>
      <c r="L998" s="3"/>
      <c r="N998" s="2" t="s">
        <v>470</v>
      </c>
      <c r="O998" s="2" t="s">
        <v>470</v>
      </c>
      <c r="V998" s="8"/>
      <c r="W998" s="8"/>
    </row>
    <row r="999" spans="5:23" x14ac:dyDescent="0.35">
      <c r="E999" s="5"/>
      <c r="F999" s="3"/>
      <c r="G999" s="5"/>
      <c r="H999" s="3"/>
      <c r="I999" s="3"/>
      <c r="J999" s="3"/>
      <c r="K999" s="3"/>
      <c r="L999" s="3"/>
      <c r="N999" s="2" t="s">
        <v>471</v>
      </c>
      <c r="O999" s="2" t="s">
        <v>471</v>
      </c>
      <c r="V999" s="8"/>
      <c r="W999" s="8"/>
    </row>
    <row r="1000" spans="5:23" x14ac:dyDescent="0.35">
      <c r="E1000" s="5"/>
      <c r="F1000" s="3"/>
      <c r="G1000" s="5"/>
      <c r="H1000" s="3"/>
      <c r="I1000" s="3"/>
      <c r="J1000" s="3"/>
      <c r="K1000" s="3"/>
      <c r="L1000" s="3"/>
      <c r="N1000" s="2" t="s">
        <v>473</v>
      </c>
      <c r="O1000" s="2" t="s">
        <v>473</v>
      </c>
      <c r="V1000" s="8"/>
      <c r="W1000" s="8"/>
    </row>
    <row r="1001" spans="5:23" x14ac:dyDescent="0.35">
      <c r="E1001" s="5"/>
      <c r="F1001" s="3"/>
      <c r="G1001" s="5"/>
      <c r="H1001" s="3"/>
      <c r="I1001" s="3"/>
      <c r="J1001" s="3"/>
      <c r="K1001" s="3"/>
      <c r="L1001" s="3"/>
      <c r="N1001" s="2" t="s">
        <v>474</v>
      </c>
      <c r="O1001" s="2" t="s">
        <v>474</v>
      </c>
      <c r="V1001" s="8"/>
      <c r="W1001" s="8"/>
    </row>
    <row r="1002" spans="5:23" x14ac:dyDescent="0.35">
      <c r="E1002" s="5"/>
      <c r="F1002" s="3"/>
      <c r="G1002" s="5"/>
      <c r="H1002" s="3"/>
      <c r="I1002" s="3"/>
      <c r="J1002" s="3"/>
      <c r="K1002" s="3"/>
      <c r="L1002" s="3"/>
      <c r="N1002" s="2" t="s">
        <v>475</v>
      </c>
      <c r="O1002" s="2" t="s">
        <v>475</v>
      </c>
      <c r="V1002" s="8"/>
      <c r="W1002" s="8"/>
    </row>
    <row r="1003" spans="5:23" x14ac:dyDescent="0.35">
      <c r="E1003" s="5"/>
      <c r="F1003" s="3"/>
      <c r="G1003" s="5"/>
      <c r="H1003" s="3"/>
      <c r="I1003" s="3"/>
      <c r="J1003" s="3"/>
      <c r="K1003" s="3"/>
      <c r="L1003" s="3"/>
      <c r="N1003" s="2" t="s">
        <v>476</v>
      </c>
      <c r="O1003" s="2" t="s">
        <v>476</v>
      </c>
      <c r="V1003" s="8"/>
      <c r="W1003" s="8"/>
    </row>
    <row r="1004" spans="5:23" x14ac:dyDescent="0.35">
      <c r="E1004" s="5"/>
      <c r="F1004" s="3"/>
      <c r="G1004" s="5"/>
      <c r="H1004" s="3"/>
      <c r="I1004" s="3"/>
      <c r="J1004" s="3"/>
      <c r="K1004" s="3"/>
      <c r="L1004" s="3"/>
      <c r="N1004" s="2" t="s">
        <v>477</v>
      </c>
      <c r="O1004" s="2" t="s">
        <v>477</v>
      </c>
      <c r="V1004" s="8"/>
      <c r="W1004" s="8"/>
    </row>
    <row r="1005" spans="5:23" x14ac:dyDescent="0.35">
      <c r="E1005" s="5"/>
      <c r="F1005" s="3"/>
      <c r="G1005" s="5"/>
      <c r="H1005" s="3"/>
      <c r="I1005" s="3"/>
      <c r="J1005" s="3"/>
      <c r="K1005" s="3"/>
      <c r="L1005" s="3"/>
      <c r="N1005" s="2" t="s">
        <v>478</v>
      </c>
      <c r="O1005" s="2" t="s">
        <v>478</v>
      </c>
      <c r="V1005" s="8"/>
      <c r="W1005" s="8"/>
    </row>
    <row r="1006" spans="5:23" x14ac:dyDescent="0.35">
      <c r="E1006" s="5"/>
      <c r="F1006" s="3"/>
      <c r="G1006" s="5"/>
      <c r="H1006" s="3"/>
      <c r="I1006" s="3"/>
      <c r="J1006" s="3"/>
      <c r="K1006" s="3"/>
      <c r="L1006" s="3"/>
      <c r="N1006" s="2" t="s">
        <v>479</v>
      </c>
      <c r="O1006" s="2" t="s">
        <v>479</v>
      </c>
      <c r="V1006" s="8"/>
      <c r="W1006" s="8"/>
    </row>
    <row r="1007" spans="5:23" x14ac:dyDescent="0.35">
      <c r="E1007" s="5"/>
      <c r="F1007" s="3"/>
      <c r="G1007" s="5"/>
      <c r="H1007" s="3"/>
      <c r="I1007" s="3"/>
      <c r="J1007" s="3"/>
      <c r="K1007" s="3"/>
      <c r="L1007" s="3"/>
      <c r="N1007" s="2" t="s">
        <v>480</v>
      </c>
      <c r="O1007" s="2" t="s">
        <v>480</v>
      </c>
      <c r="V1007" s="8"/>
      <c r="W1007" s="8"/>
    </row>
    <row r="1008" spans="5:23" x14ac:dyDescent="0.35">
      <c r="E1008" s="5"/>
      <c r="F1008" s="3"/>
      <c r="G1008" s="5"/>
      <c r="H1008" s="3"/>
      <c r="I1008" s="3"/>
      <c r="J1008" s="3"/>
      <c r="K1008" s="3"/>
      <c r="L1008" s="3"/>
      <c r="N1008" s="2" t="s">
        <v>481</v>
      </c>
      <c r="O1008" s="2" t="s">
        <v>481</v>
      </c>
      <c r="V1008" s="8"/>
      <c r="W1008" s="8"/>
    </row>
    <row r="1009" spans="5:23" x14ac:dyDescent="0.35">
      <c r="E1009" s="5"/>
      <c r="F1009" s="3"/>
      <c r="G1009" s="5"/>
      <c r="H1009" s="3"/>
      <c r="I1009" s="3"/>
      <c r="J1009" s="3"/>
      <c r="K1009" s="3"/>
      <c r="L1009" s="3"/>
      <c r="N1009" s="2" t="s">
        <v>482</v>
      </c>
      <c r="O1009" s="2" t="s">
        <v>482</v>
      </c>
      <c r="V1009" s="8"/>
      <c r="W1009" s="8"/>
    </row>
    <row r="1010" spans="5:23" x14ac:dyDescent="0.35">
      <c r="E1010" s="5"/>
      <c r="F1010" s="3"/>
      <c r="G1010" s="5"/>
      <c r="H1010" s="3"/>
      <c r="I1010" s="3"/>
      <c r="J1010" s="3"/>
      <c r="K1010" s="3"/>
      <c r="L1010" s="3"/>
      <c r="N1010" s="2" t="s">
        <v>484</v>
      </c>
      <c r="O1010" s="2" t="s">
        <v>484</v>
      </c>
      <c r="V1010" s="8"/>
      <c r="W1010" s="8"/>
    </row>
    <row r="1011" spans="5:23" x14ac:dyDescent="0.35">
      <c r="E1011" s="5"/>
      <c r="F1011" s="3"/>
      <c r="G1011" s="5"/>
      <c r="H1011" s="3"/>
      <c r="I1011" s="3"/>
      <c r="J1011" s="3"/>
      <c r="K1011" s="3"/>
      <c r="L1011" s="3"/>
      <c r="N1011" s="2" t="s">
        <v>487</v>
      </c>
      <c r="O1011" s="2" t="s">
        <v>487</v>
      </c>
      <c r="V1011" s="8"/>
      <c r="W1011" s="8"/>
    </row>
    <row r="1012" spans="5:23" x14ac:dyDescent="0.35">
      <c r="E1012" s="5"/>
      <c r="F1012" s="3"/>
      <c r="G1012" s="5"/>
      <c r="H1012" s="3"/>
      <c r="I1012" s="3"/>
      <c r="J1012" s="3"/>
      <c r="K1012" s="3"/>
      <c r="L1012" s="3"/>
      <c r="N1012" s="2" t="s">
        <v>490</v>
      </c>
      <c r="O1012" s="2" t="s">
        <v>490</v>
      </c>
      <c r="V1012" s="8"/>
      <c r="W1012" s="8"/>
    </row>
    <row r="1013" spans="5:23" x14ac:dyDescent="0.35">
      <c r="E1013" s="5"/>
      <c r="F1013" s="3"/>
      <c r="G1013" s="5"/>
      <c r="H1013" s="3"/>
      <c r="I1013" s="3"/>
      <c r="J1013" s="3"/>
      <c r="K1013" s="3"/>
      <c r="L1013" s="3"/>
      <c r="N1013" s="2" t="s">
        <v>491</v>
      </c>
      <c r="O1013" s="2" t="s">
        <v>491</v>
      </c>
      <c r="V1013" s="8"/>
      <c r="W1013" s="8"/>
    </row>
    <row r="1014" spans="5:23" x14ac:dyDescent="0.35">
      <c r="E1014" s="5"/>
      <c r="F1014" s="3"/>
      <c r="G1014" s="5"/>
      <c r="H1014" s="3"/>
      <c r="I1014" s="3"/>
      <c r="J1014" s="3"/>
      <c r="K1014" s="3"/>
      <c r="L1014" s="3"/>
      <c r="N1014" s="2" t="s">
        <v>494</v>
      </c>
      <c r="O1014" s="2" t="s">
        <v>494</v>
      </c>
      <c r="V1014" s="8"/>
      <c r="W1014" s="8"/>
    </row>
    <row r="1015" spans="5:23" x14ac:dyDescent="0.35">
      <c r="E1015" s="5"/>
      <c r="F1015" s="3"/>
      <c r="G1015" s="5"/>
      <c r="H1015" s="3"/>
      <c r="I1015" s="3"/>
      <c r="J1015" s="3"/>
      <c r="K1015" s="3"/>
      <c r="L1015" s="3"/>
      <c r="N1015" s="2" t="s">
        <v>495</v>
      </c>
      <c r="O1015" s="2" t="s">
        <v>495</v>
      </c>
      <c r="V1015" s="8"/>
      <c r="W1015" s="8"/>
    </row>
    <row r="1016" spans="5:23" x14ac:dyDescent="0.35">
      <c r="E1016" s="5"/>
      <c r="F1016" s="3"/>
      <c r="G1016" s="5"/>
      <c r="H1016" s="3"/>
      <c r="I1016" s="3"/>
      <c r="J1016" s="3"/>
      <c r="K1016" s="3"/>
      <c r="L1016" s="3"/>
      <c r="N1016" s="2" t="s">
        <v>496</v>
      </c>
      <c r="O1016" s="2" t="s">
        <v>496</v>
      </c>
      <c r="V1016" s="8"/>
      <c r="W1016" s="8"/>
    </row>
    <row r="1017" spans="5:23" x14ac:dyDescent="0.35">
      <c r="E1017" s="5"/>
      <c r="F1017" s="3"/>
      <c r="G1017" s="5"/>
      <c r="H1017" s="3"/>
      <c r="I1017" s="3"/>
      <c r="J1017" s="3"/>
      <c r="K1017" s="3"/>
      <c r="L1017" s="3"/>
      <c r="N1017" s="2" t="s">
        <v>498</v>
      </c>
      <c r="O1017" s="2" t="s">
        <v>498</v>
      </c>
      <c r="V1017" s="8"/>
      <c r="W1017" s="8"/>
    </row>
    <row r="1018" spans="5:23" x14ac:dyDescent="0.35">
      <c r="E1018" s="5"/>
      <c r="F1018" s="3"/>
      <c r="G1018" s="5"/>
      <c r="H1018" s="3"/>
      <c r="I1018" s="3"/>
      <c r="J1018" s="3"/>
      <c r="K1018" s="3"/>
      <c r="L1018" s="3"/>
      <c r="N1018" s="2" t="s">
        <v>499</v>
      </c>
      <c r="O1018" s="2" t="s">
        <v>499</v>
      </c>
      <c r="V1018" s="8"/>
      <c r="W1018" s="8"/>
    </row>
    <row r="1019" spans="5:23" x14ac:dyDescent="0.35">
      <c r="E1019" s="5"/>
      <c r="F1019" s="3"/>
      <c r="G1019" s="5"/>
      <c r="H1019" s="3"/>
      <c r="I1019" s="3"/>
      <c r="J1019" s="3"/>
      <c r="K1019" s="3"/>
      <c r="L1019" s="3"/>
      <c r="N1019" s="2" t="s">
        <v>501</v>
      </c>
      <c r="O1019" s="2" t="s">
        <v>501</v>
      </c>
      <c r="V1019" s="8"/>
      <c r="W1019" s="8"/>
    </row>
    <row r="1020" spans="5:23" x14ac:dyDescent="0.35">
      <c r="E1020" s="5"/>
      <c r="F1020" s="3"/>
      <c r="G1020" s="5"/>
      <c r="H1020" s="3"/>
      <c r="I1020" s="3"/>
      <c r="J1020" s="3"/>
      <c r="K1020" s="3"/>
      <c r="L1020" s="3"/>
      <c r="N1020" s="2" t="s">
        <v>502</v>
      </c>
      <c r="O1020" s="2" t="s">
        <v>502</v>
      </c>
      <c r="V1020" s="8"/>
      <c r="W1020" s="8"/>
    </row>
    <row r="1021" spans="5:23" x14ac:dyDescent="0.35">
      <c r="E1021" s="5"/>
      <c r="F1021" s="3"/>
      <c r="G1021" s="5"/>
      <c r="H1021" s="3"/>
      <c r="I1021" s="3"/>
      <c r="J1021" s="3"/>
      <c r="K1021" s="3"/>
      <c r="L1021" s="3"/>
      <c r="N1021" s="2" t="s">
        <v>503</v>
      </c>
      <c r="O1021" s="2" t="s">
        <v>503</v>
      </c>
      <c r="V1021" s="8"/>
      <c r="W1021" s="8"/>
    </row>
    <row r="1022" spans="5:23" x14ac:dyDescent="0.35">
      <c r="E1022" s="5"/>
      <c r="F1022" s="3"/>
      <c r="G1022" s="5"/>
      <c r="H1022" s="3"/>
      <c r="I1022" s="3"/>
      <c r="J1022" s="3"/>
      <c r="K1022" s="3"/>
      <c r="L1022" s="3"/>
      <c r="N1022" s="2" t="s">
        <v>504</v>
      </c>
      <c r="O1022" s="2" t="s">
        <v>504</v>
      </c>
      <c r="V1022" s="8"/>
      <c r="W1022" s="8"/>
    </row>
    <row r="1023" spans="5:23" x14ac:dyDescent="0.35">
      <c r="E1023" s="5"/>
      <c r="F1023" s="3"/>
      <c r="G1023" s="5"/>
      <c r="H1023" s="3"/>
      <c r="I1023" s="3"/>
      <c r="J1023" s="3"/>
      <c r="K1023" s="3"/>
      <c r="L1023" s="3"/>
      <c r="N1023" s="2" t="s">
        <v>506</v>
      </c>
      <c r="O1023" s="2" t="s">
        <v>506</v>
      </c>
      <c r="V1023" s="8"/>
      <c r="W1023" s="8"/>
    </row>
    <row r="1024" spans="5:23" x14ac:dyDescent="0.35">
      <c r="E1024" s="5"/>
      <c r="F1024" s="3"/>
      <c r="G1024" s="5"/>
      <c r="H1024" s="3"/>
      <c r="I1024" s="3"/>
      <c r="J1024" s="3"/>
      <c r="K1024" s="3"/>
      <c r="L1024" s="3"/>
      <c r="N1024" s="2" t="s">
        <v>507</v>
      </c>
      <c r="O1024" s="2" t="s">
        <v>507</v>
      </c>
      <c r="V1024" s="8"/>
      <c r="W1024" s="8"/>
    </row>
    <row r="1025" spans="5:23" x14ac:dyDescent="0.35">
      <c r="E1025" s="5"/>
      <c r="F1025" s="3"/>
      <c r="G1025" s="5"/>
      <c r="H1025" s="3"/>
      <c r="I1025" s="3"/>
      <c r="J1025" s="3"/>
      <c r="K1025" s="3"/>
      <c r="L1025" s="3"/>
      <c r="N1025" s="2" t="s">
        <v>510</v>
      </c>
      <c r="O1025" s="2" t="s">
        <v>510</v>
      </c>
      <c r="V1025" s="8"/>
      <c r="W1025" s="8"/>
    </row>
    <row r="1026" spans="5:23" x14ac:dyDescent="0.35">
      <c r="E1026" s="5"/>
      <c r="F1026" s="3"/>
      <c r="G1026" s="5"/>
      <c r="H1026" s="3"/>
      <c r="I1026" s="3"/>
      <c r="J1026" s="3"/>
      <c r="K1026" s="3"/>
      <c r="L1026" s="3"/>
      <c r="N1026" s="2" t="s">
        <v>489</v>
      </c>
      <c r="O1026" s="2" t="s">
        <v>489</v>
      </c>
      <c r="V1026" s="8"/>
      <c r="W1026" s="8"/>
    </row>
    <row r="1027" spans="5:23" x14ac:dyDescent="0.35">
      <c r="E1027" s="5"/>
      <c r="F1027" s="3"/>
      <c r="G1027" s="5"/>
      <c r="H1027" s="3"/>
      <c r="I1027" s="3"/>
      <c r="J1027" s="3"/>
      <c r="K1027" s="3"/>
      <c r="L1027" s="3"/>
      <c r="N1027" s="2" t="s">
        <v>483</v>
      </c>
      <c r="O1027" s="2" t="s">
        <v>483</v>
      </c>
      <c r="V1027" s="8"/>
      <c r="W1027" s="8"/>
    </row>
    <row r="1028" spans="5:23" x14ac:dyDescent="0.35">
      <c r="E1028" s="5"/>
      <c r="F1028" s="3"/>
      <c r="G1028" s="5"/>
      <c r="H1028" s="3"/>
      <c r="I1028" s="3"/>
      <c r="J1028" s="3"/>
      <c r="K1028" s="3"/>
      <c r="L1028" s="3"/>
      <c r="N1028" s="2" t="s">
        <v>486</v>
      </c>
      <c r="O1028" s="2" t="s">
        <v>486</v>
      </c>
      <c r="V1028" s="8"/>
      <c r="W1028" s="8"/>
    </row>
    <row r="1029" spans="5:23" x14ac:dyDescent="0.35">
      <c r="E1029" s="5"/>
      <c r="F1029" s="3"/>
      <c r="G1029" s="5"/>
      <c r="H1029" s="3"/>
      <c r="I1029" s="3"/>
      <c r="J1029" s="3"/>
      <c r="K1029" s="3"/>
      <c r="L1029" s="3"/>
      <c r="N1029" s="2" t="s">
        <v>8475</v>
      </c>
      <c r="O1029" s="2" t="s">
        <v>8475</v>
      </c>
      <c r="V1029" s="8"/>
      <c r="W1029" s="8"/>
    </row>
    <row r="1030" spans="5:23" x14ac:dyDescent="0.35">
      <c r="E1030" s="5"/>
      <c r="F1030" s="3"/>
      <c r="G1030" s="5"/>
      <c r="H1030" s="3"/>
      <c r="I1030" s="3"/>
      <c r="J1030" s="3"/>
      <c r="K1030" s="3"/>
      <c r="L1030" s="3"/>
      <c r="N1030" s="2" t="s">
        <v>8457</v>
      </c>
      <c r="O1030" s="2" t="s">
        <v>8457</v>
      </c>
      <c r="V1030" s="8"/>
      <c r="W1030" s="8"/>
    </row>
    <row r="1031" spans="5:23" x14ac:dyDescent="0.35">
      <c r="E1031" s="5"/>
      <c r="F1031" s="3"/>
      <c r="G1031" s="5"/>
      <c r="H1031" s="3"/>
      <c r="I1031" s="3"/>
      <c r="J1031" s="3"/>
      <c r="K1031" s="3"/>
      <c r="L1031" s="3"/>
      <c r="N1031" s="2" t="s">
        <v>8473</v>
      </c>
      <c r="O1031" s="2" t="s">
        <v>8473</v>
      </c>
      <c r="V1031" s="8"/>
      <c r="W1031" s="8"/>
    </row>
    <row r="1032" spans="5:23" x14ac:dyDescent="0.35">
      <c r="E1032" s="5"/>
      <c r="F1032" s="3"/>
      <c r="G1032" s="5"/>
      <c r="H1032" s="3"/>
      <c r="I1032" s="3"/>
      <c r="J1032" s="3"/>
      <c r="K1032" s="3"/>
      <c r="L1032" s="3"/>
      <c r="N1032" s="2" t="s">
        <v>8459</v>
      </c>
      <c r="O1032" s="2" t="s">
        <v>8459</v>
      </c>
      <c r="V1032" s="8"/>
      <c r="W1032" s="8"/>
    </row>
    <row r="1033" spans="5:23" x14ac:dyDescent="0.35">
      <c r="E1033" s="5"/>
      <c r="F1033" s="3"/>
      <c r="G1033" s="5"/>
      <c r="H1033" s="3"/>
      <c r="I1033" s="3"/>
      <c r="J1033" s="3"/>
      <c r="K1033" s="3"/>
      <c r="L1033" s="3"/>
      <c r="N1033" s="2" t="s">
        <v>8483</v>
      </c>
      <c r="O1033" s="2" t="s">
        <v>8483</v>
      </c>
      <c r="V1033" s="8"/>
      <c r="W1033" s="8"/>
    </row>
    <row r="1034" spans="5:23" x14ac:dyDescent="0.35">
      <c r="E1034" s="5"/>
      <c r="F1034" s="3"/>
      <c r="G1034" s="5"/>
      <c r="H1034" s="3"/>
      <c r="I1034" s="3"/>
      <c r="J1034" s="3"/>
      <c r="K1034" s="3"/>
      <c r="L1034" s="3"/>
      <c r="N1034" s="2" t="s">
        <v>8468</v>
      </c>
      <c r="O1034" s="2" t="s">
        <v>8468</v>
      </c>
      <c r="V1034" s="8"/>
      <c r="W1034" s="8"/>
    </row>
    <row r="1035" spans="5:23" x14ac:dyDescent="0.35">
      <c r="E1035" s="5"/>
      <c r="F1035" s="3"/>
      <c r="G1035" s="5"/>
      <c r="H1035" s="3"/>
      <c r="I1035" s="3"/>
      <c r="J1035" s="3"/>
      <c r="K1035" s="3"/>
      <c r="L1035" s="3"/>
      <c r="N1035" s="2" t="s">
        <v>8469</v>
      </c>
      <c r="O1035" s="2" t="s">
        <v>8469</v>
      </c>
      <c r="V1035" s="8"/>
      <c r="W1035" s="8"/>
    </row>
    <row r="1036" spans="5:23" x14ac:dyDescent="0.35">
      <c r="E1036" s="5"/>
      <c r="F1036" s="3"/>
      <c r="G1036" s="5"/>
      <c r="H1036" s="3"/>
      <c r="I1036" s="3"/>
      <c r="J1036" s="3"/>
      <c r="K1036" s="3"/>
      <c r="L1036" s="3"/>
      <c r="N1036" s="2" t="s">
        <v>8467</v>
      </c>
      <c r="O1036" s="2" t="s">
        <v>8467</v>
      </c>
      <c r="V1036" s="8"/>
      <c r="W1036" s="8"/>
    </row>
    <row r="1037" spans="5:23" x14ac:dyDescent="0.35">
      <c r="E1037" s="5"/>
      <c r="F1037" s="3"/>
      <c r="G1037" s="5"/>
      <c r="H1037" s="3"/>
      <c r="I1037" s="3"/>
      <c r="J1037" s="3"/>
      <c r="K1037" s="3"/>
      <c r="L1037" s="3"/>
      <c r="N1037" s="2" t="s">
        <v>8465</v>
      </c>
      <c r="O1037" s="2" t="s">
        <v>8465</v>
      </c>
      <c r="V1037" s="8"/>
      <c r="W1037" s="8"/>
    </row>
    <row r="1038" spans="5:23" x14ac:dyDescent="0.35">
      <c r="E1038" s="5"/>
      <c r="F1038" s="3"/>
      <c r="G1038" s="5"/>
      <c r="H1038" s="3"/>
      <c r="I1038" s="3"/>
      <c r="J1038" s="3"/>
      <c r="K1038" s="3"/>
      <c r="L1038" s="3"/>
      <c r="N1038" s="2" t="s">
        <v>8524</v>
      </c>
      <c r="O1038" s="2" t="s">
        <v>8524</v>
      </c>
      <c r="V1038" s="8"/>
      <c r="W1038" s="8"/>
    </row>
    <row r="1039" spans="5:23" x14ac:dyDescent="0.35">
      <c r="E1039" s="5"/>
      <c r="F1039" s="3"/>
      <c r="G1039" s="5"/>
      <c r="H1039" s="3"/>
      <c r="I1039" s="3"/>
      <c r="J1039" s="3"/>
      <c r="K1039" s="3"/>
      <c r="L1039" s="3"/>
      <c r="N1039" s="2" t="s">
        <v>3965</v>
      </c>
      <c r="O1039" s="2" t="s">
        <v>3965</v>
      </c>
      <c r="V1039" s="8"/>
      <c r="W1039" s="8"/>
    </row>
    <row r="1040" spans="5:23" x14ac:dyDescent="0.35">
      <c r="E1040" s="5"/>
      <c r="F1040" s="3"/>
      <c r="G1040" s="5"/>
      <c r="H1040" s="3"/>
      <c r="I1040" s="3"/>
      <c r="J1040" s="3"/>
      <c r="K1040" s="3"/>
      <c r="L1040" s="3"/>
      <c r="N1040" s="2" t="s">
        <v>3987</v>
      </c>
      <c r="O1040" s="2" t="s">
        <v>3987</v>
      </c>
      <c r="V1040" s="8"/>
      <c r="W1040" s="8"/>
    </row>
    <row r="1041" spans="5:23" x14ac:dyDescent="0.35">
      <c r="E1041" s="5"/>
      <c r="F1041" s="3"/>
      <c r="G1041" s="5"/>
      <c r="H1041" s="3"/>
      <c r="I1041" s="3"/>
      <c r="J1041" s="3"/>
      <c r="K1041" s="3"/>
      <c r="L1041" s="3"/>
      <c r="N1041" s="2" t="s">
        <v>3993</v>
      </c>
      <c r="O1041" s="2" t="s">
        <v>3993</v>
      </c>
      <c r="V1041" s="8"/>
      <c r="W1041" s="8"/>
    </row>
    <row r="1042" spans="5:23" x14ac:dyDescent="0.35">
      <c r="E1042" s="5"/>
      <c r="F1042" s="3"/>
      <c r="G1042" s="5"/>
      <c r="H1042" s="3"/>
      <c r="I1042" s="3"/>
      <c r="J1042" s="3"/>
      <c r="K1042" s="3"/>
      <c r="L1042" s="3"/>
      <c r="N1042" s="2" t="s">
        <v>3922</v>
      </c>
      <c r="O1042" s="2" t="s">
        <v>3922</v>
      </c>
      <c r="V1042" s="8"/>
      <c r="W1042" s="8"/>
    </row>
    <row r="1043" spans="5:23" x14ac:dyDescent="0.35">
      <c r="E1043" s="5"/>
      <c r="F1043" s="3"/>
      <c r="G1043" s="5"/>
      <c r="H1043" s="3"/>
      <c r="I1043" s="3"/>
      <c r="J1043" s="3"/>
      <c r="K1043" s="3"/>
      <c r="L1043" s="3"/>
      <c r="N1043" s="2" t="s">
        <v>3923</v>
      </c>
      <c r="O1043" s="2" t="s">
        <v>3923</v>
      </c>
      <c r="V1043" s="8"/>
      <c r="W1043" s="8"/>
    </row>
    <row r="1044" spans="5:23" x14ac:dyDescent="0.35">
      <c r="E1044" s="5"/>
      <c r="F1044" s="3"/>
      <c r="G1044" s="5"/>
      <c r="H1044" s="3"/>
      <c r="I1044" s="3"/>
      <c r="J1044" s="3"/>
      <c r="K1044" s="3"/>
      <c r="L1044" s="3"/>
      <c r="N1044" s="2" t="s">
        <v>3924</v>
      </c>
      <c r="O1044" s="2" t="s">
        <v>3924</v>
      </c>
      <c r="V1044" s="8"/>
      <c r="W1044" s="8"/>
    </row>
    <row r="1045" spans="5:23" x14ac:dyDescent="0.35">
      <c r="E1045" s="5"/>
      <c r="F1045" s="3"/>
      <c r="G1045" s="5"/>
      <c r="H1045" s="3"/>
      <c r="I1045" s="3"/>
      <c r="J1045" s="3"/>
      <c r="K1045" s="3"/>
      <c r="L1045" s="3"/>
      <c r="N1045" s="2" t="s">
        <v>3925</v>
      </c>
      <c r="O1045" s="2" t="s">
        <v>3925</v>
      </c>
      <c r="V1045" s="8"/>
      <c r="W1045" s="8"/>
    </row>
    <row r="1046" spans="5:23" x14ac:dyDescent="0.35">
      <c r="E1046" s="5"/>
      <c r="F1046" s="3"/>
      <c r="G1046" s="5"/>
      <c r="H1046" s="3"/>
      <c r="I1046" s="3"/>
      <c r="J1046" s="3"/>
      <c r="K1046" s="3"/>
      <c r="L1046" s="3"/>
      <c r="N1046" s="2" t="s">
        <v>3926</v>
      </c>
      <c r="O1046" s="2" t="s">
        <v>3926</v>
      </c>
      <c r="V1046" s="8"/>
      <c r="W1046" s="8"/>
    </row>
    <row r="1047" spans="5:23" x14ac:dyDescent="0.35">
      <c r="E1047" s="5"/>
      <c r="F1047" s="3"/>
      <c r="G1047" s="5"/>
      <c r="H1047" s="3"/>
      <c r="I1047" s="3"/>
      <c r="J1047" s="3"/>
      <c r="K1047" s="3"/>
      <c r="L1047" s="3"/>
      <c r="N1047" s="2" t="s">
        <v>3928</v>
      </c>
      <c r="O1047" s="2" t="s">
        <v>3928</v>
      </c>
      <c r="V1047" s="8"/>
      <c r="W1047" s="8"/>
    </row>
    <row r="1048" spans="5:23" x14ac:dyDescent="0.35">
      <c r="E1048" s="5"/>
      <c r="F1048" s="3"/>
      <c r="G1048" s="5"/>
      <c r="H1048" s="3"/>
      <c r="I1048" s="3"/>
      <c r="J1048" s="3"/>
      <c r="K1048" s="3"/>
      <c r="L1048" s="3"/>
      <c r="N1048" s="2" t="s">
        <v>3929</v>
      </c>
      <c r="O1048" s="2" t="s">
        <v>3929</v>
      </c>
      <c r="V1048" s="8"/>
      <c r="W1048" s="8"/>
    </row>
    <row r="1049" spans="5:23" x14ac:dyDescent="0.35">
      <c r="E1049" s="5"/>
      <c r="F1049" s="3"/>
      <c r="G1049" s="5"/>
      <c r="H1049" s="3"/>
      <c r="I1049" s="3"/>
      <c r="J1049" s="3"/>
      <c r="K1049" s="3"/>
      <c r="L1049" s="3"/>
      <c r="N1049" s="2" t="s">
        <v>3930</v>
      </c>
      <c r="O1049" s="2" t="s">
        <v>3930</v>
      </c>
      <c r="V1049" s="8"/>
      <c r="W1049" s="8"/>
    </row>
    <row r="1050" spans="5:23" x14ac:dyDescent="0.35">
      <c r="E1050" s="5"/>
      <c r="F1050" s="3"/>
      <c r="G1050" s="5"/>
      <c r="H1050" s="3"/>
      <c r="I1050" s="3"/>
      <c r="J1050" s="3"/>
      <c r="K1050" s="3"/>
      <c r="L1050" s="3"/>
      <c r="N1050" s="2" t="s">
        <v>3931</v>
      </c>
      <c r="O1050" s="2" t="s">
        <v>3931</v>
      </c>
      <c r="V1050" s="8"/>
      <c r="W1050" s="8"/>
    </row>
    <row r="1051" spans="5:23" x14ac:dyDescent="0.35">
      <c r="E1051" s="5"/>
      <c r="F1051" s="3"/>
      <c r="G1051" s="5"/>
      <c r="H1051" s="3"/>
      <c r="I1051" s="3"/>
      <c r="J1051" s="3"/>
      <c r="K1051" s="3"/>
      <c r="L1051" s="3"/>
      <c r="N1051" s="2" t="s">
        <v>3933</v>
      </c>
      <c r="O1051" s="2" t="s">
        <v>3933</v>
      </c>
      <c r="V1051" s="8"/>
      <c r="W1051" s="8"/>
    </row>
    <row r="1052" spans="5:23" x14ac:dyDescent="0.35">
      <c r="E1052" s="5"/>
      <c r="F1052" s="3"/>
      <c r="G1052" s="5"/>
      <c r="H1052" s="3"/>
      <c r="I1052" s="3"/>
      <c r="J1052" s="3"/>
      <c r="K1052" s="3"/>
      <c r="L1052" s="3"/>
      <c r="N1052" s="2" t="s">
        <v>3934</v>
      </c>
      <c r="O1052" s="2" t="s">
        <v>3934</v>
      </c>
      <c r="V1052" s="8"/>
      <c r="W1052" s="8"/>
    </row>
    <row r="1053" spans="5:23" x14ac:dyDescent="0.35">
      <c r="E1053" s="5"/>
      <c r="F1053" s="3"/>
      <c r="G1053" s="5"/>
      <c r="H1053" s="3"/>
      <c r="I1053" s="3"/>
      <c r="J1053" s="3"/>
      <c r="K1053" s="3"/>
      <c r="L1053" s="3"/>
      <c r="N1053" s="2" t="s">
        <v>3935</v>
      </c>
      <c r="O1053" s="2" t="s">
        <v>3935</v>
      </c>
      <c r="V1053" s="8"/>
      <c r="W1053" s="8"/>
    </row>
    <row r="1054" spans="5:23" x14ac:dyDescent="0.35">
      <c r="E1054" s="5"/>
      <c r="F1054" s="3"/>
      <c r="G1054" s="5"/>
      <c r="H1054" s="3"/>
      <c r="I1054" s="3"/>
      <c r="J1054" s="3"/>
      <c r="K1054" s="3"/>
      <c r="L1054" s="3"/>
      <c r="N1054" s="2" t="s">
        <v>3936</v>
      </c>
      <c r="O1054" s="2" t="s">
        <v>3936</v>
      </c>
      <c r="V1054" s="8"/>
      <c r="W1054" s="8"/>
    </row>
    <row r="1055" spans="5:23" x14ac:dyDescent="0.35">
      <c r="E1055" s="5"/>
      <c r="F1055" s="3"/>
      <c r="G1055" s="5"/>
      <c r="H1055" s="3"/>
      <c r="I1055" s="3"/>
      <c r="J1055" s="3"/>
      <c r="K1055" s="3"/>
      <c r="L1055" s="3"/>
      <c r="N1055" s="2" t="s">
        <v>3937</v>
      </c>
      <c r="O1055" s="2" t="s">
        <v>3937</v>
      </c>
      <c r="V1055" s="8"/>
      <c r="W1055" s="8"/>
    </row>
    <row r="1056" spans="5:23" x14ac:dyDescent="0.35">
      <c r="E1056" s="5"/>
      <c r="F1056" s="3"/>
      <c r="G1056" s="5"/>
      <c r="H1056" s="3"/>
      <c r="I1056" s="3"/>
      <c r="J1056" s="3"/>
      <c r="K1056" s="3"/>
      <c r="L1056" s="3"/>
      <c r="N1056" s="2" t="s">
        <v>3938</v>
      </c>
      <c r="O1056" s="2" t="s">
        <v>3938</v>
      </c>
      <c r="V1056" s="8"/>
      <c r="W1056" s="8"/>
    </row>
    <row r="1057" spans="5:23" x14ac:dyDescent="0.35">
      <c r="E1057" s="5"/>
      <c r="F1057" s="3"/>
      <c r="G1057" s="5"/>
      <c r="H1057" s="3"/>
      <c r="I1057" s="3"/>
      <c r="J1057" s="3"/>
      <c r="K1057" s="3"/>
      <c r="L1057" s="3"/>
      <c r="N1057" s="2" t="s">
        <v>3940</v>
      </c>
      <c r="O1057" s="2" t="s">
        <v>3940</v>
      </c>
      <c r="V1057" s="8"/>
      <c r="W1057" s="8"/>
    </row>
    <row r="1058" spans="5:23" x14ac:dyDescent="0.35">
      <c r="E1058" s="5"/>
      <c r="F1058" s="3"/>
      <c r="G1058" s="5"/>
      <c r="H1058" s="3"/>
      <c r="I1058" s="3"/>
      <c r="J1058" s="3"/>
      <c r="K1058" s="3"/>
      <c r="L1058" s="3"/>
      <c r="N1058" s="2" t="s">
        <v>3941</v>
      </c>
      <c r="O1058" s="2" t="s">
        <v>3941</v>
      </c>
      <c r="V1058" s="8"/>
      <c r="W1058" s="8"/>
    </row>
    <row r="1059" spans="5:23" x14ac:dyDescent="0.35">
      <c r="E1059" s="5"/>
      <c r="F1059" s="3"/>
      <c r="G1059" s="5"/>
      <c r="H1059" s="3"/>
      <c r="I1059" s="3"/>
      <c r="J1059" s="3"/>
      <c r="K1059" s="3"/>
      <c r="L1059" s="3"/>
      <c r="N1059" s="2" t="s">
        <v>3942</v>
      </c>
      <c r="O1059" s="2" t="s">
        <v>3942</v>
      </c>
      <c r="V1059" s="8"/>
      <c r="W1059" s="8"/>
    </row>
    <row r="1060" spans="5:23" x14ac:dyDescent="0.35">
      <c r="E1060" s="5"/>
      <c r="F1060" s="3"/>
      <c r="G1060" s="5"/>
      <c r="H1060" s="3"/>
      <c r="I1060" s="3"/>
      <c r="J1060" s="3"/>
      <c r="K1060" s="3"/>
      <c r="L1060" s="3"/>
      <c r="N1060" s="2" t="s">
        <v>3944</v>
      </c>
      <c r="O1060" s="2" t="s">
        <v>3944</v>
      </c>
      <c r="V1060" s="8"/>
      <c r="W1060" s="8"/>
    </row>
    <row r="1061" spans="5:23" x14ac:dyDescent="0.35">
      <c r="E1061" s="5"/>
      <c r="F1061" s="3"/>
      <c r="G1061" s="5"/>
      <c r="H1061" s="3"/>
      <c r="I1061" s="3"/>
      <c r="J1061" s="3"/>
      <c r="K1061" s="3"/>
      <c r="L1061" s="3"/>
      <c r="N1061" s="2" t="s">
        <v>3945</v>
      </c>
      <c r="O1061" s="2" t="s">
        <v>3945</v>
      </c>
      <c r="V1061" s="8"/>
      <c r="W1061" s="8"/>
    </row>
    <row r="1062" spans="5:23" x14ac:dyDescent="0.35">
      <c r="E1062" s="5"/>
      <c r="F1062" s="3"/>
      <c r="G1062" s="5"/>
      <c r="H1062" s="3"/>
      <c r="I1062" s="3"/>
      <c r="J1062" s="3"/>
      <c r="K1062" s="3"/>
      <c r="L1062" s="3"/>
      <c r="N1062" s="2" t="s">
        <v>3946</v>
      </c>
      <c r="O1062" s="2" t="s">
        <v>3946</v>
      </c>
      <c r="V1062" s="8"/>
      <c r="W1062" s="8"/>
    </row>
    <row r="1063" spans="5:23" x14ac:dyDescent="0.35">
      <c r="E1063" s="5"/>
      <c r="F1063" s="3"/>
      <c r="G1063" s="5"/>
      <c r="H1063" s="3"/>
      <c r="I1063" s="3"/>
      <c r="J1063" s="3"/>
      <c r="K1063" s="3"/>
      <c r="L1063" s="3"/>
      <c r="N1063" s="2" t="s">
        <v>3995</v>
      </c>
      <c r="O1063" s="2" t="s">
        <v>3995</v>
      </c>
      <c r="V1063" s="8"/>
      <c r="W1063" s="8"/>
    </row>
    <row r="1064" spans="5:23" x14ac:dyDescent="0.35">
      <c r="E1064" s="5"/>
      <c r="F1064" s="3"/>
      <c r="G1064" s="5"/>
      <c r="H1064" s="3"/>
      <c r="I1064" s="3"/>
      <c r="J1064" s="3"/>
      <c r="K1064" s="3"/>
      <c r="L1064" s="3"/>
      <c r="N1064" s="2" t="s">
        <v>3891</v>
      </c>
      <c r="O1064" s="2" t="s">
        <v>3891</v>
      </c>
      <c r="V1064" s="8"/>
      <c r="W1064" s="8"/>
    </row>
    <row r="1065" spans="5:23" x14ac:dyDescent="0.35">
      <c r="E1065" s="5"/>
      <c r="F1065" s="3"/>
      <c r="G1065" s="5"/>
      <c r="H1065" s="3"/>
      <c r="I1065" s="3"/>
      <c r="J1065" s="3"/>
      <c r="K1065" s="3"/>
      <c r="L1065" s="3"/>
      <c r="N1065" s="2" t="s">
        <v>3949</v>
      </c>
      <c r="O1065" s="2" t="s">
        <v>3949</v>
      </c>
      <c r="V1065" s="8"/>
      <c r="W1065" s="8"/>
    </row>
    <row r="1066" spans="5:23" x14ac:dyDescent="0.35">
      <c r="E1066" s="5"/>
      <c r="F1066" s="3"/>
      <c r="G1066" s="5"/>
      <c r="H1066" s="3"/>
      <c r="I1066" s="3"/>
      <c r="J1066" s="3"/>
      <c r="K1066" s="3"/>
      <c r="L1066" s="3"/>
      <c r="N1066" s="2" t="s">
        <v>3951</v>
      </c>
      <c r="O1066" s="2" t="s">
        <v>3951</v>
      </c>
      <c r="V1066" s="8"/>
      <c r="W1066" s="8"/>
    </row>
    <row r="1067" spans="5:23" x14ac:dyDescent="0.35">
      <c r="E1067" s="5"/>
      <c r="F1067" s="3"/>
      <c r="G1067" s="5"/>
      <c r="H1067" s="3"/>
      <c r="I1067" s="3"/>
      <c r="J1067" s="3"/>
      <c r="K1067" s="3"/>
      <c r="L1067" s="3"/>
      <c r="N1067" s="2" t="s">
        <v>3952</v>
      </c>
      <c r="O1067" s="2" t="s">
        <v>3952</v>
      </c>
      <c r="V1067" s="8"/>
      <c r="W1067" s="8"/>
    </row>
    <row r="1068" spans="5:23" x14ac:dyDescent="0.35">
      <c r="E1068" s="5"/>
      <c r="F1068" s="3"/>
      <c r="G1068" s="5"/>
      <c r="H1068" s="3"/>
      <c r="I1068" s="3"/>
      <c r="J1068" s="3"/>
      <c r="K1068" s="3"/>
      <c r="L1068" s="3"/>
      <c r="N1068" s="2" t="s">
        <v>3953</v>
      </c>
      <c r="O1068" s="2" t="s">
        <v>3953</v>
      </c>
      <c r="V1068" s="8"/>
      <c r="W1068" s="8"/>
    </row>
    <row r="1069" spans="5:23" x14ac:dyDescent="0.35">
      <c r="E1069" s="5"/>
      <c r="F1069" s="3"/>
      <c r="G1069" s="5"/>
      <c r="H1069" s="3"/>
      <c r="I1069" s="3"/>
      <c r="J1069" s="3"/>
      <c r="K1069" s="3"/>
      <c r="L1069" s="3"/>
      <c r="N1069" s="2" t="s">
        <v>3955</v>
      </c>
      <c r="O1069" s="2" t="s">
        <v>3955</v>
      </c>
      <c r="V1069" s="8"/>
      <c r="W1069" s="8"/>
    </row>
    <row r="1070" spans="5:23" x14ac:dyDescent="0.35">
      <c r="E1070" s="5"/>
      <c r="F1070" s="3"/>
      <c r="G1070" s="5"/>
      <c r="H1070" s="3"/>
      <c r="I1070" s="3"/>
      <c r="J1070" s="3"/>
      <c r="K1070" s="3"/>
      <c r="L1070" s="3"/>
      <c r="N1070" s="2" t="s">
        <v>3957</v>
      </c>
      <c r="O1070" s="2" t="s">
        <v>3957</v>
      </c>
      <c r="V1070" s="8"/>
      <c r="W1070" s="8"/>
    </row>
    <row r="1071" spans="5:23" x14ac:dyDescent="0.35">
      <c r="E1071" s="5"/>
      <c r="F1071" s="3"/>
      <c r="G1071" s="5"/>
      <c r="H1071" s="3"/>
      <c r="I1071" s="3"/>
      <c r="J1071" s="3"/>
      <c r="K1071" s="3"/>
      <c r="L1071" s="3"/>
      <c r="N1071" s="2" t="s">
        <v>3958</v>
      </c>
      <c r="O1071" s="2" t="s">
        <v>3958</v>
      </c>
      <c r="V1071" s="8"/>
      <c r="W1071" s="8"/>
    </row>
    <row r="1072" spans="5:23" x14ac:dyDescent="0.35">
      <c r="E1072" s="5"/>
      <c r="F1072" s="3"/>
      <c r="G1072" s="5"/>
      <c r="H1072" s="3"/>
      <c r="I1072" s="3"/>
      <c r="J1072" s="3"/>
      <c r="K1072" s="3"/>
      <c r="L1072" s="3"/>
      <c r="N1072" s="2" t="s">
        <v>3959</v>
      </c>
      <c r="O1072" s="2" t="s">
        <v>3959</v>
      </c>
      <c r="V1072" s="8"/>
      <c r="W1072" s="8"/>
    </row>
    <row r="1073" spans="5:23" x14ac:dyDescent="0.35">
      <c r="E1073" s="5"/>
      <c r="F1073" s="3"/>
      <c r="G1073" s="5"/>
      <c r="H1073" s="3"/>
      <c r="I1073" s="3"/>
      <c r="J1073" s="3"/>
      <c r="K1073" s="3"/>
      <c r="L1073" s="3"/>
      <c r="N1073" s="2" t="s">
        <v>3960</v>
      </c>
      <c r="O1073" s="2" t="s">
        <v>3960</v>
      </c>
      <c r="V1073" s="8"/>
      <c r="W1073" s="8"/>
    </row>
    <row r="1074" spans="5:23" x14ac:dyDescent="0.35">
      <c r="E1074" s="5"/>
      <c r="F1074" s="3"/>
      <c r="G1074" s="5"/>
      <c r="H1074" s="3"/>
      <c r="I1074" s="3"/>
      <c r="J1074" s="3"/>
      <c r="K1074" s="3"/>
      <c r="L1074" s="3"/>
      <c r="N1074" s="2" t="s">
        <v>3961</v>
      </c>
      <c r="O1074" s="2" t="s">
        <v>3961</v>
      </c>
      <c r="V1074" s="8"/>
      <c r="W1074" s="8"/>
    </row>
    <row r="1075" spans="5:23" x14ac:dyDescent="0.35">
      <c r="E1075" s="5"/>
      <c r="F1075" s="3"/>
      <c r="G1075" s="5"/>
      <c r="H1075" s="3"/>
      <c r="I1075" s="3"/>
      <c r="J1075" s="3"/>
      <c r="K1075" s="3"/>
      <c r="L1075" s="3"/>
      <c r="N1075" s="2" t="s">
        <v>3962</v>
      </c>
      <c r="O1075" s="2" t="s">
        <v>3962</v>
      </c>
      <c r="V1075" s="8"/>
      <c r="W1075" s="8"/>
    </row>
    <row r="1076" spans="5:23" x14ac:dyDescent="0.35">
      <c r="E1076" s="5"/>
      <c r="F1076" s="3"/>
      <c r="G1076" s="5"/>
      <c r="H1076" s="3"/>
      <c r="I1076" s="3"/>
      <c r="J1076" s="3"/>
      <c r="K1076" s="3"/>
      <c r="L1076" s="3"/>
      <c r="N1076" s="2" t="s">
        <v>3963</v>
      </c>
      <c r="O1076" s="2" t="s">
        <v>3963</v>
      </c>
      <c r="V1076" s="8"/>
      <c r="W1076" s="8"/>
    </row>
    <row r="1077" spans="5:23" x14ac:dyDescent="0.35">
      <c r="E1077" s="5"/>
      <c r="F1077" s="3"/>
      <c r="G1077" s="5"/>
      <c r="H1077" s="3"/>
      <c r="I1077" s="3"/>
      <c r="J1077" s="3"/>
      <c r="K1077" s="3"/>
      <c r="L1077" s="3"/>
      <c r="N1077" s="2" t="s">
        <v>3964</v>
      </c>
      <c r="O1077" s="2" t="s">
        <v>3964</v>
      </c>
      <c r="V1077" s="8"/>
      <c r="W1077" s="8"/>
    </row>
    <row r="1078" spans="5:23" x14ac:dyDescent="0.35">
      <c r="E1078" s="5"/>
      <c r="F1078" s="3"/>
      <c r="G1078" s="5"/>
      <c r="H1078" s="3"/>
      <c r="I1078" s="3"/>
      <c r="J1078" s="3"/>
      <c r="K1078" s="3"/>
      <c r="L1078" s="3"/>
      <c r="N1078" s="2" t="s">
        <v>3966</v>
      </c>
      <c r="O1078" s="2" t="s">
        <v>3966</v>
      </c>
      <c r="V1078" s="8"/>
      <c r="W1078" s="8"/>
    </row>
    <row r="1079" spans="5:23" x14ac:dyDescent="0.35">
      <c r="E1079" s="5"/>
      <c r="F1079" s="3"/>
      <c r="G1079" s="5"/>
      <c r="H1079" s="3"/>
      <c r="I1079" s="3"/>
      <c r="J1079" s="3"/>
      <c r="K1079" s="3"/>
      <c r="L1079" s="3"/>
      <c r="N1079" s="2" t="s">
        <v>3967</v>
      </c>
      <c r="O1079" s="2" t="s">
        <v>3967</v>
      </c>
      <c r="V1079" s="8"/>
      <c r="W1079" s="8"/>
    </row>
    <row r="1080" spans="5:23" x14ac:dyDescent="0.35">
      <c r="E1080" s="5"/>
      <c r="F1080" s="3"/>
      <c r="G1080" s="5"/>
      <c r="H1080" s="3"/>
      <c r="I1080" s="3"/>
      <c r="J1080" s="3"/>
      <c r="K1080" s="3"/>
      <c r="L1080" s="3"/>
      <c r="N1080" s="2" t="s">
        <v>3968</v>
      </c>
      <c r="O1080" s="2" t="s">
        <v>3968</v>
      </c>
      <c r="V1080" s="8"/>
      <c r="W1080" s="8"/>
    </row>
    <row r="1081" spans="5:23" x14ac:dyDescent="0.35">
      <c r="E1081" s="5"/>
      <c r="F1081" s="3"/>
      <c r="G1081" s="5"/>
      <c r="H1081" s="3"/>
      <c r="I1081" s="3"/>
      <c r="J1081" s="3"/>
      <c r="K1081" s="3"/>
      <c r="L1081" s="3"/>
      <c r="N1081" s="2" t="s">
        <v>3892</v>
      </c>
      <c r="O1081" s="2" t="s">
        <v>3892</v>
      </c>
      <c r="V1081" s="8"/>
      <c r="W1081" s="8"/>
    </row>
    <row r="1082" spans="5:23" x14ac:dyDescent="0.35">
      <c r="E1082" s="5"/>
      <c r="F1082" s="3"/>
      <c r="G1082" s="5"/>
      <c r="H1082" s="3"/>
      <c r="I1082" s="3"/>
      <c r="J1082" s="3"/>
      <c r="K1082" s="3"/>
      <c r="L1082" s="3"/>
      <c r="N1082" s="2" t="s">
        <v>3970</v>
      </c>
      <c r="O1082" s="2" t="s">
        <v>3970</v>
      </c>
      <c r="V1082" s="8"/>
      <c r="W1082" s="8"/>
    </row>
    <row r="1083" spans="5:23" x14ac:dyDescent="0.35">
      <c r="E1083" s="5"/>
      <c r="F1083" s="3"/>
      <c r="G1083" s="5"/>
      <c r="H1083" s="3"/>
      <c r="I1083" s="3"/>
      <c r="J1083" s="3"/>
      <c r="K1083" s="3"/>
      <c r="L1083" s="3"/>
      <c r="N1083" s="2" t="s">
        <v>3971</v>
      </c>
      <c r="O1083" s="2" t="s">
        <v>3971</v>
      </c>
      <c r="V1083" s="8"/>
      <c r="W1083" s="8"/>
    </row>
    <row r="1084" spans="5:23" x14ac:dyDescent="0.35">
      <c r="E1084" s="5"/>
      <c r="F1084" s="3"/>
      <c r="G1084" s="5"/>
      <c r="H1084" s="3"/>
      <c r="I1084" s="3"/>
      <c r="J1084" s="3"/>
      <c r="K1084" s="3"/>
      <c r="L1084" s="3"/>
      <c r="N1084" s="2" t="s">
        <v>3972</v>
      </c>
      <c r="O1084" s="2" t="s">
        <v>3972</v>
      </c>
      <c r="V1084" s="8"/>
      <c r="W1084" s="8"/>
    </row>
    <row r="1085" spans="5:23" x14ac:dyDescent="0.35">
      <c r="E1085" s="5"/>
      <c r="F1085" s="3"/>
      <c r="G1085" s="5"/>
      <c r="H1085" s="3"/>
      <c r="I1085" s="3"/>
      <c r="J1085" s="3"/>
      <c r="K1085" s="3"/>
      <c r="L1085" s="3"/>
      <c r="N1085" s="2" t="s">
        <v>3893</v>
      </c>
      <c r="O1085" s="2" t="s">
        <v>3893</v>
      </c>
      <c r="V1085" s="8"/>
      <c r="W1085" s="8"/>
    </row>
    <row r="1086" spans="5:23" x14ac:dyDescent="0.35">
      <c r="E1086" s="5"/>
      <c r="F1086" s="3"/>
      <c r="G1086" s="5"/>
      <c r="H1086" s="3"/>
      <c r="I1086" s="3"/>
      <c r="J1086" s="3"/>
      <c r="K1086" s="3"/>
      <c r="L1086" s="3"/>
      <c r="N1086" s="2" t="s">
        <v>3894</v>
      </c>
      <c r="O1086" s="2" t="s">
        <v>3894</v>
      </c>
      <c r="V1086" s="8"/>
      <c r="W1086" s="8"/>
    </row>
    <row r="1087" spans="5:23" x14ac:dyDescent="0.35">
      <c r="E1087" s="5"/>
      <c r="F1087" s="3"/>
      <c r="G1087" s="5"/>
      <c r="H1087" s="3"/>
      <c r="I1087" s="3"/>
      <c r="J1087" s="3"/>
      <c r="K1087" s="3"/>
      <c r="L1087" s="3"/>
      <c r="N1087" s="2" t="s">
        <v>3895</v>
      </c>
      <c r="O1087" s="2" t="s">
        <v>3895</v>
      </c>
      <c r="V1087" s="8"/>
      <c r="W1087" s="8"/>
    </row>
    <row r="1088" spans="5:23" x14ac:dyDescent="0.35">
      <c r="E1088" s="5"/>
      <c r="F1088" s="3"/>
      <c r="G1088" s="5"/>
      <c r="H1088" s="3"/>
      <c r="I1088" s="3"/>
      <c r="J1088" s="3"/>
      <c r="K1088" s="3"/>
      <c r="L1088" s="3"/>
      <c r="N1088" s="2" t="s">
        <v>3896</v>
      </c>
      <c r="O1088" s="2" t="s">
        <v>3896</v>
      </c>
      <c r="V1088" s="8"/>
      <c r="W1088" s="8"/>
    </row>
    <row r="1089" spans="5:23" x14ac:dyDescent="0.35">
      <c r="E1089" s="5"/>
      <c r="F1089" s="3"/>
      <c r="G1089" s="5"/>
      <c r="H1089" s="3"/>
      <c r="I1089" s="3"/>
      <c r="J1089" s="3"/>
      <c r="K1089" s="3"/>
      <c r="L1089" s="3"/>
      <c r="N1089" s="2" t="s">
        <v>3975</v>
      </c>
      <c r="O1089" s="2" t="s">
        <v>3975</v>
      </c>
      <c r="V1089" s="8"/>
      <c r="W1089" s="8"/>
    </row>
    <row r="1090" spans="5:23" x14ac:dyDescent="0.35">
      <c r="E1090" s="5"/>
      <c r="F1090" s="3"/>
      <c r="G1090" s="5"/>
      <c r="H1090" s="3"/>
      <c r="I1090" s="3"/>
      <c r="J1090" s="3"/>
      <c r="K1090" s="3"/>
      <c r="L1090" s="3"/>
      <c r="N1090" s="2" t="s">
        <v>3897</v>
      </c>
      <c r="O1090" s="2" t="s">
        <v>3897</v>
      </c>
      <c r="V1090" s="8"/>
      <c r="W1090" s="8"/>
    </row>
    <row r="1091" spans="5:23" x14ac:dyDescent="0.35">
      <c r="E1091" s="5"/>
      <c r="F1091" s="3"/>
      <c r="G1091" s="5"/>
      <c r="H1091" s="3"/>
      <c r="I1091" s="3"/>
      <c r="J1091" s="3"/>
      <c r="K1091" s="3"/>
      <c r="L1091" s="3"/>
      <c r="N1091" s="2" t="s">
        <v>3977</v>
      </c>
      <c r="O1091" s="2" t="s">
        <v>3977</v>
      </c>
      <c r="V1091" s="8"/>
      <c r="W1091" s="8"/>
    </row>
    <row r="1092" spans="5:23" x14ac:dyDescent="0.35">
      <c r="E1092" s="5"/>
      <c r="F1092" s="3"/>
      <c r="G1092" s="5"/>
      <c r="H1092" s="3"/>
      <c r="I1092" s="3"/>
      <c r="J1092" s="3"/>
      <c r="K1092" s="3"/>
      <c r="L1092" s="3"/>
      <c r="N1092" s="2" t="s">
        <v>3978</v>
      </c>
      <c r="O1092" s="2" t="s">
        <v>3978</v>
      </c>
      <c r="V1092" s="8"/>
      <c r="W1092" s="8"/>
    </row>
    <row r="1093" spans="5:23" x14ac:dyDescent="0.35">
      <c r="E1093" s="5"/>
      <c r="F1093" s="3"/>
      <c r="G1093" s="5"/>
      <c r="H1093" s="3"/>
      <c r="I1093" s="3"/>
      <c r="J1093" s="3"/>
      <c r="K1093" s="3"/>
      <c r="L1093" s="3"/>
      <c r="N1093" s="2" t="s">
        <v>3979</v>
      </c>
      <c r="O1093" s="2" t="s">
        <v>3979</v>
      </c>
      <c r="V1093" s="8"/>
      <c r="W1093" s="8"/>
    </row>
    <row r="1094" spans="5:23" x14ac:dyDescent="0.35">
      <c r="E1094" s="5"/>
      <c r="F1094" s="3"/>
      <c r="G1094" s="5"/>
      <c r="H1094" s="3"/>
      <c r="I1094" s="3"/>
      <c r="J1094" s="3"/>
      <c r="K1094" s="3"/>
      <c r="L1094" s="3"/>
      <c r="N1094" s="2" t="s">
        <v>3899</v>
      </c>
      <c r="O1094" s="2" t="s">
        <v>3899</v>
      </c>
      <c r="V1094" s="8"/>
      <c r="W1094" s="8"/>
    </row>
    <row r="1095" spans="5:23" x14ac:dyDescent="0.35">
      <c r="E1095" s="5"/>
      <c r="F1095" s="3"/>
      <c r="G1095" s="5"/>
      <c r="H1095" s="3"/>
      <c r="I1095" s="3"/>
      <c r="J1095" s="3"/>
      <c r="K1095" s="3"/>
      <c r="L1095" s="3"/>
      <c r="N1095" s="2" t="s">
        <v>3980</v>
      </c>
      <c r="O1095" s="2" t="s">
        <v>3980</v>
      </c>
      <c r="V1095" s="8"/>
      <c r="W1095" s="8"/>
    </row>
    <row r="1096" spans="5:23" x14ac:dyDescent="0.35">
      <c r="E1096" s="5"/>
      <c r="F1096" s="3"/>
      <c r="G1096" s="5"/>
      <c r="H1096" s="3"/>
      <c r="I1096" s="3"/>
      <c r="J1096" s="3"/>
      <c r="K1096" s="3"/>
      <c r="L1096" s="3"/>
      <c r="N1096" s="2" t="s">
        <v>3981</v>
      </c>
      <c r="O1096" s="2" t="s">
        <v>3981</v>
      </c>
      <c r="V1096" s="8"/>
      <c r="W1096" s="8"/>
    </row>
    <row r="1097" spans="5:23" x14ac:dyDescent="0.35">
      <c r="E1097" s="5"/>
      <c r="F1097" s="3"/>
      <c r="G1097" s="5"/>
      <c r="H1097" s="3"/>
      <c r="I1097" s="3"/>
      <c r="J1097" s="3"/>
      <c r="K1097" s="3"/>
      <c r="L1097" s="3"/>
      <c r="N1097" s="2" t="s">
        <v>3982</v>
      </c>
      <c r="O1097" s="2" t="s">
        <v>3982</v>
      </c>
      <c r="V1097" s="8"/>
      <c r="W1097" s="8"/>
    </row>
    <row r="1098" spans="5:23" x14ac:dyDescent="0.35">
      <c r="E1098" s="5"/>
      <c r="F1098" s="3"/>
      <c r="G1098" s="5"/>
      <c r="H1098" s="3"/>
      <c r="I1098" s="3"/>
      <c r="J1098" s="3"/>
      <c r="K1098" s="3"/>
      <c r="L1098" s="3"/>
      <c r="N1098" s="2" t="s">
        <v>3983</v>
      </c>
      <c r="O1098" s="2" t="s">
        <v>3983</v>
      </c>
      <c r="V1098" s="8"/>
      <c r="W1098" s="8"/>
    </row>
    <row r="1099" spans="5:23" x14ac:dyDescent="0.35">
      <c r="E1099" s="5"/>
      <c r="F1099" s="3"/>
      <c r="G1099" s="5"/>
      <c r="H1099" s="3"/>
      <c r="I1099" s="3"/>
      <c r="J1099" s="3"/>
      <c r="K1099" s="3"/>
      <c r="L1099" s="3"/>
      <c r="N1099" s="2" t="s">
        <v>3984</v>
      </c>
      <c r="O1099" s="2" t="s">
        <v>3984</v>
      </c>
      <c r="V1099" s="8"/>
      <c r="W1099" s="8"/>
    </row>
    <row r="1100" spans="5:23" x14ac:dyDescent="0.35">
      <c r="E1100" s="5"/>
      <c r="F1100" s="3"/>
      <c r="G1100" s="5"/>
      <c r="H1100" s="3"/>
      <c r="I1100" s="3"/>
      <c r="J1100" s="3"/>
      <c r="K1100" s="3"/>
      <c r="L1100" s="3"/>
      <c r="N1100" s="2" t="s">
        <v>3985</v>
      </c>
      <c r="O1100" s="2" t="s">
        <v>3985</v>
      </c>
      <c r="V1100" s="8"/>
      <c r="W1100" s="8"/>
    </row>
    <row r="1101" spans="5:23" x14ac:dyDescent="0.35">
      <c r="E1101" s="5"/>
      <c r="F1101" s="3"/>
      <c r="G1101" s="5"/>
      <c r="H1101" s="3"/>
      <c r="I1101" s="3"/>
      <c r="J1101" s="3"/>
      <c r="K1101" s="3"/>
      <c r="L1101" s="3"/>
      <c r="N1101" s="2" t="s">
        <v>3986</v>
      </c>
      <c r="O1101" s="2" t="s">
        <v>3986</v>
      </c>
      <c r="V1101" s="8"/>
      <c r="W1101" s="8"/>
    </row>
    <row r="1102" spans="5:23" x14ac:dyDescent="0.35">
      <c r="E1102" s="5"/>
      <c r="F1102" s="3"/>
      <c r="G1102" s="5"/>
      <c r="H1102" s="3"/>
      <c r="I1102" s="3"/>
      <c r="J1102" s="3"/>
      <c r="K1102" s="3"/>
      <c r="L1102" s="3"/>
      <c r="N1102" s="2" t="s">
        <v>3988</v>
      </c>
      <c r="O1102" s="2" t="s">
        <v>3988</v>
      </c>
      <c r="V1102" s="8"/>
      <c r="W1102" s="8"/>
    </row>
    <row r="1103" spans="5:23" x14ac:dyDescent="0.35">
      <c r="E1103" s="5"/>
      <c r="F1103" s="3"/>
      <c r="G1103" s="5"/>
      <c r="H1103" s="3"/>
      <c r="I1103" s="3"/>
      <c r="J1103" s="3"/>
      <c r="K1103" s="3"/>
      <c r="L1103" s="3"/>
      <c r="N1103" s="2" t="s">
        <v>3900</v>
      </c>
      <c r="O1103" s="2" t="s">
        <v>3900</v>
      </c>
      <c r="V1103" s="8"/>
      <c r="W1103" s="8"/>
    </row>
    <row r="1104" spans="5:23" x14ac:dyDescent="0.35">
      <c r="E1104" s="5"/>
      <c r="F1104" s="3"/>
      <c r="G1104" s="5"/>
      <c r="H1104" s="3"/>
      <c r="I1104" s="3"/>
      <c r="J1104" s="3"/>
      <c r="K1104" s="3"/>
      <c r="L1104" s="3"/>
      <c r="N1104" s="2" t="s">
        <v>3989</v>
      </c>
      <c r="O1104" s="2" t="s">
        <v>3989</v>
      </c>
      <c r="V1104" s="8"/>
      <c r="W1104" s="8"/>
    </row>
    <row r="1105" spans="5:23" x14ac:dyDescent="0.35">
      <c r="E1105" s="5"/>
      <c r="F1105" s="3"/>
      <c r="G1105" s="5"/>
      <c r="H1105" s="3"/>
      <c r="I1105" s="3"/>
      <c r="J1105" s="3"/>
      <c r="K1105" s="3"/>
      <c r="L1105" s="3"/>
      <c r="N1105" s="2" t="s">
        <v>3990</v>
      </c>
      <c r="O1105" s="2" t="s">
        <v>3990</v>
      </c>
      <c r="V1105" s="8"/>
      <c r="W1105" s="8"/>
    </row>
    <row r="1106" spans="5:23" x14ac:dyDescent="0.35">
      <c r="E1106" s="5"/>
      <c r="F1106" s="3"/>
      <c r="G1106" s="5"/>
      <c r="H1106" s="3"/>
      <c r="I1106" s="3"/>
      <c r="J1106" s="3"/>
      <c r="K1106" s="3"/>
      <c r="L1106" s="3"/>
      <c r="N1106" s="2" t="s">
        <v>3991</v>
      </c>
      <c r="O1106" s="2" t="s">
        <v>3991</v>
      </c>
      <c r="V1106" s="8"/>
      <c r="W1106" s="8"/>
    </row>
    <row r="1107" spans="5:23" x14ac:dyDescent="0.35">
      <c r="E1107" s="5"/>
      <c r="F1107" s="3"/>
      <c r="G1107" s="5"/>
      <c r="H1107" s="3"/>
      <c r="I1107" s="3"/>
      <c r="J1107" s="3"/>
      <c r="K1107" s="3"/>
      <c r="L1107" s="3"/>
      <c r="N1107" s="2" t="s">
        <v>3885</v>
      </c>
      <c r="O1107" s="2" t="s">
        <v>3885</v>
      </c>
      <c r="V1107" s="8"/>
      <c r="W1107" s="8"/>
    </row>
    <row r="1108" spans="5:23" x14ac:dyDescent="0.35">
      <c r="E1108" s="5"/>
      <c r="F1108" s="3"/>
      <c r="G1108" s="5"/>
      <c r="H1108" s="3"/>
      <c r="I1108" s="3"/>
      <c r="J1108" s="3"/>
      <c r="K1108" s="3"/>
      <c r="L1108" s="3"/>
      <c r="N1108" s="2" t="s">
        <v>3916</v>
      </c>
      <c r="O1108" s="2" t="s">
        <v>3916</v>
      </c>
      <c r="V1108" s="8"/>
      <c r="W1108" s="8"/>
    </row>
    <row r="1109" spans="5:23" x14ac:dyDescent="0.35">
      <c r="E1109" s="5"/>
      <c r="F1109" s="3"/>
      <c r="G1109" s="5"/>
      <c r="H1109" s="3"/>
      <c r="I1109" s="3"/>
      <c r="J1109" s="3"/>
      <c r="K1109" s="3"/>
      <c r="L1109" s="3"/>
      <c r="N1109" s="2" t="s">
        <v>3918</v>
      </c>
      <c r="O1109" s="2" t="s">
        <v>3918</v>
      </c>
      <c r="V1109" s="8"/>
      <c r="W1109" s="8"/>
    </row>
    <row r="1110" spans="5:23" x14ac:dyDescent="0.35">
      <c r="E1110" s="5"/>
      <c r="F1110" s="3"/>
      <c r="G1110" s="5"/>
      <c r="H1110" s="3"/>
      <c r="I1110" s="3"/>
      <c r="J1110" s="3"/>
      <c r="K1110" s="3"/>
      <c r="L1110" s="3"/>
      <c r="N1110" s="2" t="s">
        <v>3919</v>
      </c>
      <c r="O1110" s="2" t="s">
        <v>3919</v>
      </c>
      <c r="V1110" s="8"/>
      <c r="W1110" s="8"/>
    </row>
    <row r="1111" spans="5:23" x14ac:dyDescent="0.35">
      <c r="E1111" s="5"/>
      <c r="F1111" s="3"/>
      <c r="G1111" s="5"/>
      <c r="H1111" s="3"/>
      <c r="I1111" s="3"/>
      <c r="J1111" s="3"/>
      <c r="K1111" s="3"/>
      <c r="L1111" s="3"/>
      <c r="N1111" s="2" t="s">
        <v>3920</v>
      </c>
      <c r="O1111" s="2" t="s">
        <v>3920</v>
      </c>
      <c r="V1111" s="8"/>
      <c r="W1111" s="8"/>
    </row>
    <row r="1112" spans="5:23" x14ac:dyDescent="0.35">
      <c r="E1112" s="5"/>
      <c r="F1112" s="3"/>
      <c r="G1112" s="5"/>
      <c r="H1112" s="3"/>
      <c r="I1112" s="3"/>
      <c r="J1112" s="3"/>
      <c r="K1112" s="3"/>
      <c r="L1112" s="3"/>
      <c r="N1112" s="2" t="s">
        <v>8513</v>
      </c>
      <c r="O1112" s="2" t="s">
        <v>8513</v>
      </c>
      <c r="V1112" s="8"/>
      <c r="W1112" s="8"/>
    </row>
    <row r="1113" spans="5:23" x14ac:dyDescent="0.35">
      <c r="E1113" s="5"/>
      <c r="F1113" s="3"/>
      <c r="G1113" s="5"/>
      <c r="H1113" s="3"/>
      <c r="I1113" s="3"/>
      <c r="J1113" s="3"/>
      <c r="K1113" s="3"/>
      <c r="L1113" s="3"/>
      <c r="N1113" s="2" t="s">
        <v>3887</v>
      </c>
      <c r="O1113" s="2" t="s">
        <v>3887</v>
      </c>
      <c r="V1113" s="8"/>
      <c r="W1113" s="8"/>
    </row>
    <row r="1114" spans="5:23" x14ac:dyDescent="0.35">
      <c r="E1114" s="5"/>
      <c r="F1114" s="3"/>
      <c r="G1114" s="5"/>
      <c r="H1114" s="3"/>
      <c r="I1114" s="3"/>
      <c r="J1114" s="3"/>
      <c r="K1114" s="3"/>
      <c r="L1114" s="3"/>
      <c r="N1114" s="2" t="s">
        <v>3886</v>
      </c>
      <c r="O1114" s="2" t="s">
        <v>3886</v>
      </c>
      <c r="V1114" s="8"/>
      <c r="W1114" s="8"/>
    </row>
    <row r="1115" spans="5:23" x14ac:dyDescent="0.35">
      <c r="E1115" s="5"/>
      <c r="F1115" s="3"/>
      <c r="G1115" s="5"/>
      <c r="H1115" s="3"/>
      <c r="I1115" s="3"/>
      <c r="J1115" s="3"/>
      <c r="K1115" s="3"/>
      <c r="L1115" s="3"/>
      <c r="N1115" s="2" t="s">
        <v>3898</v>
      </c>
      <c r="O1115" s="2" t="s">
        <v>3898</v>
      </c>
      <c r="V1115" s="8"/>
      <c r="W1115" s="8"/>
    </row>
    <row r="1116" spans="5:23" x14ac:dyDescent="0.35">
      <c r="E1116" s="5"/>
      <c r="F1116" s="3"/>
      <c r="G1116" s="5"/>
      <c r="H1116" s="3"/>
      <c r="I1116" s="3"/>
      <c r="J1116" s="3"/>
      <c r="K1116" s="3"/>
      <c r="L1116" s="3"/>
      <c r="N1116" s="2" t="s">
        <v>3901</v>
      </c>
      <c r="O1116" s="2" t="s">
        <v>3901</v>
      </c>
      <c r="V1116" s="8"/>
      <c r="W1116" s="8"/>
    </row>
    <row r="1117" spans="5:23" x14ac:dyDescent="0.35">
      <c r="E1117" s="5"/>
      <c r="F1117" s="3"/>
      <c r="G1117" s="5"/>
      <c r="H1117" s="3"/>
      <c r="I1117" s="3"/>
      <c r="J1117" s="3"/>
      <c r="K1117" s="3"/>
      <c r="L1117" s="3"/>
      <c r="N1117" s="2" t="s">
        <v>3902</v>
      </c>
      <c r="O1117" s="2" t="s">
        <v>3902</v>
      </c>
      <c r="V1117" s="8"/>
      <c r="W1117" s="8"/>
    </row>
    <row r="1118" spans="5:23" x14ac:dyDescent="0.35">
      <c r="E1118" s="5"/>
      <c r="F1118" s="3"/>
      <c r="G1118" s="5"/>
      <c r="H1118" s="3"/>
      <c r="I1118" s="3"/>
      <c r="J1118" s="3"/>
      <c r="K1118" s="3"/>
      <c r="L1118" s="3"/>
      <c r="N1118" s="2" t="s">
        <v>3903</v>
      </c>
      <c r="O1118" s="2" t="s">
        <v>3903</v>
      </c>
      <c r="V1118" s="8"/>
      <c r="W1118" s="8"/>
    </row>
    <row r="1119" spans="5:23" x14ac:dyDescent="0.35">
      <c r="E1119" s="5"/>
      <c r="F1119" s="3"/>
      <c r="G1119" s="5"/>
      <c r="H1119" s="3"/>
      <c r="I1119" s="3"/>
      <c r="J1119" s="3"/>
      <c r="K1119" s="3"/>
      <c r="L1119" s="3"/>
      <c r="N1119" s="2" t="s">
        <v>3904</v>
      </c>
      <c r="O1119" s="2" t="s">
        <v>3904</v>
      </c>
      <c r="V1119" s="8"/>
      <c r="W1119" s="8"/>
    </row>
    <row r="1120" spans="5:23" x14ac:dyDescent="0.35">
      <c r="E1120" s="5"/>
      <c r="F1120" s="3"/>
      <c r="G1120" s="5"/>
      <c r="H1120" s="3"/>
      <c r="I1120" s="3"/>
      <c r="J1120" s="3"/>
      <c r="K1120" s="3"/>
      <c r="L1120" s="3"/>
      <c r="N1120" s="2" t="s">
        <v>3905</v>
      </c>
      <c r="O1120" s="2" t="s">
        <v>3905</v>
      </c>
      <c r="V1120" s="8"/>
      <c r="W1120" s="8"/>
    </row>
    <row r="1121" spans="5:23" x14ac:dyDescent="0.35">
      <c r="E1121" s="5"/>
      <c r="F1121" s="3"/>
      <c r="G1121" s="5"/>
      <c r="H1121" s="3"/>
      <c r="I1121" s="3"/>
      <c r="J1121" s="3"/>
      <c r="K1121" s="3"/>
      <c r="L1121" s="3"/>
      <c r="N1121" s="2" t="s">
        <v>3906</v>
      </c>
      <c r="O1121" s="2" t="s">
        <v>3906</v>
      </c>
      <c r="V1121" s="8"/>
      <c r="W1121" s="8"/>
    </row>
    <row r="1122" spans="5:23" x14ac:dyDescent="0.35">
      <c r="E1122" s="5"/>
      <c r="F1122" s="3"/>
      <c r="G1122" s="5"/>
      <c r="H1122" s="3"/>
      <c r="I1122" s="3"/>
      <c r="J1122" s="3"/>
      <c r="K1122" s="3"/>
      <c r="L1122" s="3"/>
      <c r="N1122" s="2" t="s">
        <v>3907</v>
      </c>
      <c r="O1122" s="2" t="s">
        <v>3907</v>
      </c>
      <c r="V1122" s="8"/>
      <c r="W1122" s="8"/>
    </row>
    <row r="1123" spans="5:23" x14ac:dyDescent="0.35">
      <c r="E1123" s="5"/>
      <c r="F1123" s="3"/>
      <c r="G1123" s="5"/>
      <c r="H1123" s="3"/>
      <c r="I1123" s="3"/>
      <c r="J1123" s="3"/>
      <c r="K1123" s="3"/>
      <c r="L1123" s="3"/>
      <c r="N1123" s="2" t="s">
        <v>3888</v>
      </c>
      <c r="O1123" s="2" t="s">
        <v>3888</v>
      </c>
      <c r="V1123" s="8"/>
      <c r="W1123" s="8"/>
    </row>
    <row r="1124" spans="5:23" x14ac:dyDescent="0.35">
      <c r="E1124" s="5"/>
      <c r="F1124" s="3"/>
      <c r="G1124" s="5"/>
      <c r="H1124" s="3"/>
      <c r="I1124" s="3"/>
      <c r="J1124" s="3"/>
      <c r="K1124" s="3"/>
      <c r="L1124" s="3"/>
      <c r="N1124" s="2" t="s">
        <v>8509</v>
      </c>
      <c r="O1124" s="2" t="s">
        <v>8509</v>
      </c>
      <c r="V1124" s="8"/>
      <c r="W1124" s="8"/>
    </row>
    <row r="1125" spans="5:23" x14ac:dyDescent="0.35">
      <c r="E1125" s="5"/>
      <c r="F1125" s="3"/>
      <c r="G1125" s="5"/>
      <c r="H1125" s="3"/>
      <c r="I1125" s="3"/>
      <c r="J1125" s="3"/>
      <c r="K1125" s="3"/>
      <c r="L1125" s="3"/>
      <c r="N1125" s="2" t="s">
        <v>515</v>
      </c>
      <c r="O1125" s="2" t="s">
        <v>515</v>
      </c>
      <c r="V1125" s="8"/>
      <c r="W1125" s="8"/>
    </row>
    <row r="1126" spans="5:23" x14ac:dyDescent="0.35">
      <c r="E1126" s="5"/>
      <c r="F1126" s="3"/>
      <c r="G1126" s="5"/>
      <c r="H1126" s="3"/>
      <c r="I1126" s="3"/>
      <c r="J1126" s="3"/>
      <c r="K1126" s="3"/>
      <c r="L1126" s="3"/>
      <c r="N1126" s="2" t="s">
        <v>8485</v>
      </c>
      <c r="O1126" s="2" t="s">
        <v>8485</v>
      </c>
      <c r="V1126" s="8"/>
      <c r="W1126" s="8"/>
    </row>
    <row r="1127" spans="5:23" x14ac:dyDescent="0.35">
      <c r="E1127" s="5"/>
      <c r="F1127" s="3"/>
      <c r="G1127" s="5"/>
      <c r="H1127" s="3"/>
      <c r="I1127" s="3"/>
      <c r="J1127" s="3"/>
      <c r="K1127" s="3"/>
      <c r="L1127" s="3"/>
      <c r="N1127" s="2" t="s">
        <v>8511</v>
      </c>
      <c r="O1127" s="2" t="s">
        <v>8511</v>
      </c>
      <c r="V1127" s="8"/>
      <c r="W1127" s="8"/>
    </row>
    <row r="1128" spans="5:23" x14ac:dyDescent="0.35">
      <c r="E1128" s="5"/>
      <c r="F1128" s="3"/>
      <c r="G1128" s="5"/>
      <c r="H1128" s="3"/>
      <c r="I1128" s="3"/>
      <c r="J1128" s="3"/>
      <c r="K1128" s="3"/>
      <c r="L1128" s="3"/>
      <c r="N1128" s="2" t="s">
        <v>8514</v>
      </c>
      <c r="O1128" s="2" t="s">
        <v>8514</v>
      </c>
      <c r="V1128" s="8"/>
      <c r="W1128" s="8"/>
    </row>
    <row r="1129" spans="5:23" x14ac:dyDescent="0.35">
      <c r="E1129" s="5"/>
      <c r="F1129" s="3"/>
      <c r="G1129" s="5"/>
      <c r="H1129" s="3"/>
      <c r="I1129" s="3"/>
      <c r="J1129" s="3"/>
      <c r="K1129" s="3"/>
      <c r="L1129" s="3"/>
      <c r="N1129" s="2" t="s">
        <v>8550</v>
      </c>
      <c r="O1129" s="2" t="s">
        <v>8550</v>
      </c>
      <c r="V1129" s="8"/>
      <c r="W1129" s="8"/>
    </row>
    <row r="1130" spans="5:23" x14ac:dyDescent="0.35">
      <c r="E1130" s="5"/>
      <c r="F1130" s="3"/>
      <c r="G1130" s="5"/>
      <c r="H1130" s="3"/>
      <c r="I1130" s="3"/>
      <c r="J1130" s="3"/>
      <c r="K1130" s="3"/>
      <c r="L1130" s="3"/>
      <c r="N1130" s="2" t="s">
        <v>8551</v>
      </c>
      <c r="O1130" s="2" t="s">
        <v>8551</v>
      </c>
      <c r="V1130" s="8"/>
      <c r="W1130" s="8"/>
    </row>
    <row r="1131" spans="5:23" x14ac:dyDescent="0.35">
      <c r="E1131" s="5"/>
      <c r="F1131" s="3"/>
      <c r="G1131" s="5"/>
      <c r="H1131" s="3"/>
      <c r="I1131" s="3"/>
      <c r="J1131" s="3"/>
      <c r="K1131" s="3"/>
      <c r="L1131" s="3"/>
      <c r="N1131" s="2" t="s">
        <v>8553</v>
      </c>
      <c r="O1131" s="2" t="s">
        <v>8553</v>
      </c>
      <c r="V1131" s="8"/>
      <c r="W1131" s="8"/>
    </row>
    <row r="1132" spans="5:23" x14ac:dyDescent="0.35">
      <c r="E1132" s="5"/>
      <c r="F1132" s="3"/>
      <c r="G1132" s="5"/>
      <c r="H1132" s="3"/>
      <c r="I1132" s="3"/>
      <c r="J1132" s="3"/>
      <c r="K1132" s="3"/>
      <c r="L1132" s="3"/>
      <c r="N1132" s="2" t="s">
        <v>8494</v>
      </c>
      <c r="O1132" s="2" t="s">
        <v>8494</v>
      </c>
      <c r="V1132" s="8"/>
      <c r="W1132" s="8"/>
    </row>
    <row r="1133" spans="5:23" x14ac:dyDescent="0.35">
      <c r="E1133" s="5"/>
      <c r="F1133" s="3"/>
      <c r="G1133" s="5"/>
      <c r="H1133" s="3"/>
      <c r="I1133" s="3"/>
      <c r="J1133" s="3"/>
      <c r="K1133" s="3"/>
      <c r="L1133" s="3"/>
      <c r="N1133" s="2" t="s">
        <v>493</v>
      </c>
      <c r="O1133" s="2" t="s">
        <v>493</v>
      </c>
      <c r="V1133" s="8"/>
      <c r="W1133" s="8"/>
    </row>
    <row r="1134" spans="5:23" x14ac:dyDescent="0.35">
      <c r="E1134" s="5"/>
      <c r="F1134" s="3"/>
      <c r="G1134" s="5"/>
      <c r="H1134" s="3"/>
      <c r="I1134" s="3"/>
      <c r="J1134" s="3"/>
      <c r="K1134" s="3"/>
      <c r="L1134" s="3"/>
      <c r="N1134" s="2" t="s">
        <v>8490</v>
      </c>
      <c r="O1134" s="2" t="s">
        <v>8490</v>
      </c>
      <c r="V1134" s="8"/>
      <c r="W1134" s="8"/>
    </row>
    <row r="1135" spans="5:23" x14ac:dyDescent="0.35">
      <c r="E1135" s="5"/>
      <c r="F1135" s="3"/>
      <c r="G1135" s="5"/>
      <c r="H1135" s="3"/>
      <c r="I1135" s="3"/>
      <c r="J1135" s="3"/>
      <c r="K1135" s="3"/>
      <c r="L1135" s="3"/>
      <c r="N1135" s="2" t="s">
        <v>8487</v>
      </c>
      <c r="O1135" s="2" t="s">
        <v>8487</v>
      </c>
      <c r="V1135" s="8"/>
      <c r="W1135" s="8"/>
    </row>
    <row r="1136" spans="5:23" x14ac:dyDescent="0.35">
      <c r="E1136" s="5"/>
      <c r="F1136" s="3"/>
      <c r="G1136" s="5"/>
      <c r="H1136" s="3"/>
      <c r="I1136" s="3"/>
      <c r="J1136" s="3"/>
      <c r="K1136" s="3"/>
      <c r="L1136" s="3"/>
      <c r="N1136" s="2" t="s">
        <v>8501</v>
      </c>
      <c r="O1136" s="2" t="s">
        <v>8501</v>
      </c>
      <c r="V1136" s="8"/>
      <c r="W1136" s="8"/>
    </row>
    <row r="1137" spans="5:23" x14ac:dyDescent="0.35">
      <c r="E1137" s="5"/>
      <c r="F1137" s="3"/>
      <c r="G1137" s="5"/>
      <c r="H1137" s="3"/>
      <c r="I1137" s="3"/>
      <c r="J1137" s="3"/>
      <c r="K1137" s="3"/>
      <c r="L1137" s="3"/>
      <c r="N1137" s="2" t="s">
        <v>8533</v>
      </c>
      <c r="O1137" s="2" t="s">
        <v>8533</v>
      </c>
      <c r="V1137" s="8"/>
      <c r="W1137" s="8"/>
    </row>
    <row r="1138" spans="5:23" x14ac:dyDescent="0.35">
      <c r="E1138" s="5"/>
      <c r="F1138" s="3"/>
      <c r="G1138" s="5"/>
      <c r="H1138" s="3"/>
      <c r="I1138" s="3"/>
      <c r="J1138" s="3"/>
      <c r="K1138" s="3"/>
      <c r="L1138" s="3"/>
      <c r="N1138" s="2" t="s">
        <v>8496</v>
      </c>
      <c r="O1138" s="2" t="s">
        <v>8496</v>
      </c>
      <c r="V1138" s="8"/>
      <c r="W1138" s="8"/>
    </row>
    <row r="1139" spans="5:23" x14ac:dyDescent="0.35">
      <c r="E1139" s="5"/>
      <c r="F1139" s="3"/>
      <c r="G1139" s="5"/>
      <c r="H1139" s="3"/>
      <c r="I1139" s="3"/>
      <c r="J1139" s="3"/>
      <c r="K1139" s="3"/>
      <c r="L1139" s="3"/>
      <c r="N1139" s="2" t="s">
        <v>3909</v>
      </c>
      <c r="O1139" s="2" t="s">
        <v>3909</v>
      </c>
      <c r="V1139" s="8"/>
      <c r="W1139" s="8"/>
    </row>
    <row r="1140" spans="5:23" x14ac:dyDescent="0.35">
      <c r="E1140" s="5"/>
      <c r="F1140" s="3"/>
      <c r="G1140" s="5"/>
      <c r="H1140" s="3"/>
      <c r="I1140" s="3"/>
      <c r="J1140" s="3"/>
      <c r="K1140" s="3"/>
      <c r="L1140" s="3"/>
      <c r="N1140" s="2" t="s">
        <v>8478</v>
      </c>
      <c r="O1140" s="2" t="s">
        <v>8478</v>
      </c>
      <c r="V1140" s="8"/>
      <c r="W1140" s="8"/>
    </row>
    <row r="1141" spans="5:23" x14ac:dyDescent="0.35">
      <c r="E1141" s="5"/>
      <c r="F1141" s="3"/>
      <c r="G1141" s="5"/>
      <c r="H1141" s="3"/>
      <c r="I1141" s="3"/>
      <c r="J1141" s="3"/>
      <c r="K1141" s="3"/>
      <c r="L1141" s="3"/>
      <c r="N1141" s="2" t="s">
        <v>8541</v>
      </c>
      <c r="O1141" s="2" t="s">
        <v>8541</v>
      </c>
      <c r="V1141" s="8"/>
      <c r="W1141" s="8"/>
    </row>
    <row r="1142" spans="5:23" x14ac:dyDescent="0.35">
      <c r="E1142" s="5"/>
      <c r="F1142" s="3"/>
      <c r="G1142" s="5"/>
      <c r="H1142" s="3"/>
      <c r="I1142" s="3"/>
      <c r="J1142" s="3"/>
      <c r="K1142" s="3"/>
      <c r="L1142" s="3"/>
      <c r="N1142" s="2" t="s">
        <v>8539</v>
      </c>
      <c r="O1142" s="2" t="s">
        <v>8539</v>
      </c>
      <c r="V1142" s="8"/>
      <c r="W1142" s="8"/>
    </row>
    <row r="1143" spans="5:23" x14ac:dyDescent="0.35">
      <c r="E1143" s="5"/>
      <c r="F1143" s="3"/>
      <c r="G1143" s="5"/>
      <c r="H1143" s="3"/>
      <c r="I1143" s="3"/>
      <c r="J1143" s="3"/>
      <c r="K1143" s="3"/>
      <c r="L1143" s="3"/>
      <c r="N1143" s="2" t="s">
        <v>8535</v>
      </c>
      <c r="O1143" s="2" t="s">
        <v>8535</v>
      </c>
      <c r="V1143" s="8"/>
      <c r="W1143" s="8"/>
    </row>
    <row r="1144" spans="5:23" x14ac:dyDescent="0.35">
      <c r="E1144" s="5"/>
      <c r="F1144" s="3"/>
      <c r="G1144" s="5"/>
      <c r="H1144" s="3"/>
      <c r="I1144" s="3"/>
      <c r="J1144" s="3"/>
      <c r="K1144" s="3"/>
      <c r="L1144" s="3"/>
      <c r="N1144" s="2" t="s">
        <v>8505</v>
      </c>
      <c r="O1144" s="2" t="s">
        <v>8505</v>
      </c>
      <c r="V1144" s="8"/>
      <c r="W1144" s="8"/>
    </row>
    <row r="1145" spans="5:23" x14ac:dyDescent="0.35">
      <c r="E1145" s="5"/>
      <c r="F1145" s="3"/>
      <c r="G1145" s="5"/>
      <c r="H1145" s="3"/>
      <c r="I1145" s="3"/>
      <c r="J1145" s="3"/>
      <c r="K1145" s="3"/>
      <c r="L1145" s="3"/>
      <c r="N1145" s="2" t="s">
        <v>8516</v>
      </c>
      <c r="O1145" s="2" t="s">
        <v>8516</v>
      </c>
      <c r="V1145" s="8"/>
      <c r="W1145" s="8"/>
    </row>
    <row r="1146" spans="5:23" x14ac:dyDescent="0.35">
      <c r="E1146" s="5"/>
      <c r="F1146" s="3"/>
      <c r="G1146" s="5"/>
      <c r="H1146" s="3"/>
      <c r="I1146" s="3"/>
      <c r="J1146" s="3"/>
      <c r="K1146" s="3"/>
      <c r="L1146" s="3"/>
      <c r="N1146" s="2" t="s">
        <v>8503</v>
      </c>
      <c r="O1146" s="2" t="s">
        <v>8503</v>
      </c>
      <c r="V1146" s="8"/>
      <c r="W1146" s="8"/>
    </row>
    <row r="1147" spans="5:23" x14ac:dyDescent="0.35">
      <c r="E1147" s="5"/>
      <c r="F1147" s="3"/>
      <c r="G1147" s="5"/>
      <c r="H1147" s="3"/>
      <c r="I1147" s="3"/>
      <c r="J1147" s="3"/>
      <c r="K1147" s="3"/>
      <c r="L1147" s="3"/>
      <c r="N1147" s="2" t="s">
        <v>8548</v>
      </c>
      <c r="O1147" s="2" t="s">
        <v>8548</v>
      </c>
      <c r="V1147" s="8"/>
      <c r="W1147" s="8"/>
    </row>
    <row r="1148" spans="5:23" x14ac:dyDescent="0.35">
      <c r="E1148" s="5"/>
      <c r="F1148" s="3"/>
      <c r="G1148" s="5"/>
      <c r="H1148" s="3"/>
      <c r="I1148" s="3"/>
      <c r="J1148" s="3"/>
      <c r="K1148" s="3"/>
      <c r="L1148" s="3"/>
      <c r="N1148" s="2" t="s">
        <v>8492</v>
      </c>
      <c r="O1148" s="2" t="s">
        <v>8492</v>
      </c>
      <c r="V1148" s="8"/>
      <c r="W1148" s="8"/>
    </row>
    <row r="1149" spans="5:23" x14ac:dyDescent="0.35">
      <c r="E1149" s="5"/>
      <c r="F1149" s="3"/>
      <c r="G1149" s="5"/>
      <c r="H1149" s="3"/>
      <c r="I1149" s="3"/>
      <c r="J1149" s="3"/>
      <c r="K1149" s="3"/>
      <c r="L1149" s="3"/>
      <c r="N1149" s="2" t="s">
        <v>8529</v>
      </c>
      <c r="O1149" s="2" t="s">
        <v>8529</v>
      </c>
      <c r="V1149" s="8"/>
      <c r="W1149" s="8"/>
    </row>
    <row r="1150" spans="5:23" x14ac:dyDescent="0.35">
      <c r="E1150" s="5"/>
      <c r="F1150" s="3"/>
      <c r="G1150" s="5"/>
      <c r="H1150" s="3"/>
      <c r="I1150" s="3"/>
      <c r="J1150" s="3"/>
      <c r="K1150" s="3"/>
      <c r="L1150" s="3"/>
      <c r="N1150" s="2" t="s">
        <v>8580</v>
      </c>
      <c r="O1150" s="2" t="s">
        <v>8580</v>
      </c>
      <c r="V1150" s="8"/>
      <c r="W1150" s="8"/>
    </row>
    <row r="1151" spans="5:23" x14ac:dyDescent="0.35">
      <c r="E1151" s="5"/>
      <c r="F1151" s="3"/>
      <c r="G1151" s="5"/>
      <c r="H1151" s="3"/>
      <c r="I1151" s="3"/>
      <c r="J1151" s="3"/>
      <c r="K1151" s="3"/>
      <c r="L1151" s="3"/>
      <c r="N1151" s="2" t="s">
        <v>8565</v>
      </c>
      <c r="O1151" s="2" t="s">
        <v>8565</v>
      </c>
      <c r="V1151" s="8"/>
      <c r="W1151" s="8"/>
    </row>
    <row r="1152" spans="5:23" x14ac:dyDescent="0.35">
      <c r="E1152" s="5"/>
      <c r="F1152" s="3"/>
      <c r="G1152" s="5"/>
      <c r="H1152" s="3"/>
      <c r="I1152" s="3"/>
      <c r="J1152" s="3"/>
      <c r="K1152" s="3"/>
      <c r="L1152" s="3"/>
      <c r="N1152" s="2" t="s">
        <v>8561</v>
      </c>
      <c r="O1152" s="2" t="s">
        <v>8561</v>
      </c>
      <c r="V1152" s="8"/>
      <c r="W1152" s="8"/>
    </row>
    <row r="1153" spans="5:23" x14ac:dyDescent="0.35">
      <c r="E1153" s="5"/>
      <c r="F1153" s="3"/>
      <c r="G1153" s="5"/>
      <c r="H1153" s="3"/>
      <c r="I1153" s="3"/>
      <c r="J1153" s="3"/>
      <c r="K1153" s="3"/>
      <c r="L1153" s="3"/>
      <c r="N1153" s="2" t="s">
        <v>8567</v>
      </c>
      <c r="O1153" s="2" t="s">
        <v>8567</v>
      </c>
      <c r="V1153" s="8"/>
      <c r="W1153" s="8"/>
    </row>
    <row r="1154" spans="5:23" x14ac:dyDescent="0.35">
      <c r="E1154" s="5"/>
      <c r="F1154" s="3"/>
      <c r="G1154" s="5"/>
      <c r="H1154" s="3"/>
      <c r="I1154" s="3"/>
      <c r="J1154" s="3"/>
      <c r="K1154" s="3"/>
      <c r="L1154" s="3"/>
      <c r="N1154" s="2" t="s">
        <v>8570</v>
      </c>
      <c r="O1154" s="2" t="s">
        <v>8570</v>
      </c>
      <c r="V1154" s="8"/>
      <c r="W1154" s="8"/>
    </row>
    <row r="1155" spans="5:23" x14ac:dyDescent="0.35">
      <c r="E1155" s="5"/>
      <c r="F1155" s="3"/>
      <c r="G1155" s="5"/>
      <c r="H1155" s="3"/>
      <c r="I1155" s="3"/>
      <c r="J1155" s="3"/>
      <c r="K1155" s="3"/>
      <c r="L1155" s="3"/>
      <c r="N1155" s="2" t="s">
        <v>8578</v>
      </c>
      <c r="O1155" s="2" t="s">
        <v>8578</v>
      </c>
      <c r="V1155" s="8"/>
      <c r="W1155" s="8"/>
    </row>
    <row r="1156" spans="5:23" x14ac:dyDescent="0.35">
      <c r="E1156" s="5"/>
      <c r="F1156" s="3"/>
      <c r="G1156" s="5"/>
      <c r="H1156" s="3"/>
      <c r="I1156" s="3"/>
      <c r="J1156" s="3"/>
      <c r="K1156" s="3"/>
      <c r="L1156" s="3"/>
      <c r="N1156" s="2" t="s">
        <v>8555</v>
      </c>
      <c r="O1156" s="2" t="s">
        <v>8555</v>
      </c>
      <c r="V1156" s="8"/>
      <c r="W1156" s="8"/>
    </row>
    <row r="1157" spans="5:23" x14ac:dyDescent="0.35">
      <c r="E1157" s="5"/>
      <c r="F1157" s="3"/>
      <c r="G1157" s="5"/>
      <c r="H1157" s="3"/>
      <c r="I1157" s="3"/>
      <c r="J1157" s="3"/>
      <c r="K1157" s="3"/>
      <c r="L1157" s="3"/>
      <c r="N1157" s="2" t="s">
        <v>8559</v>
      </c>
      <c r="O1157" s="2" t="s">
        <v>8559</v>
      </c>
      <c r="V1157" s="8"/>
      <c r="W1157" s="8"/>
    </row>
    <row r="1158" spans="5:23" x14ac:dyDescent="0.35">
      <c r="E1158" s="5"/>
      <c r="F1158" s="3"/>
      <c r="G1158" s="5"/>
      <c r="H1158" s="3"/>
      <c r="I1158" s="3"/>
      <c r="J1158" s="3"/>
      <c r="K1158" s="3"/>
      <c r="L1158" s="3"/>
      <c r="N1158" s="2" t="s">
        <v>8573</v>
      </c>
      <c r="O1158" s="2" t="s">
        <v>8573</v>
      </c>
      <c r="V1158" s="8"/>
      <c r="W1158" s="8"/>
    </row>
    <row r="1159" spans="5:23" x14ac:dyDescent="0.35">
      <c r="E1159" s="5"/>
      <c r="F1159" s="3"/>
      <c r="G1159" s="5"/>
      <c r="H1159" s="3"/>
      <c r="I1159" s="3"/>
      <c r="J1159" s="3"/>
      <c r="K1159" s="3"/>
      <c r="L1159" s="3"/>
      <c r="N1159" s="2" t="s">
        <v>8557</v>
      </c>
      <c r="O1159" s="2" t="s">
        <v>8557</v>
      </c>
      <c r="V1159" s="8"/>
      <c r="W1159" s="8"/>
    </row>
    <row r="1160" spans="5:23" x14ac:dyDescent="0.35">
      <c r="E1160" s="5"/>
      <c r="F1160" s="3"/>
      <c r="G1160" s="5"/>
      <c r="H1160" s="3"/>
      <c r="I1160" s="3"/>
      <c r="J1160" s="3"/>
      <c r="K1160" s="3"/>
      <c r="L1160" s="3"/>
      <c r="N1160" s="2" t="s">
        <v>8563</v>
      </c>
      <c r="O1160" s="2" t="s">
        <v>8563</v>
      </c>
      <c r="V1160" s="8"/>
      <c r="W1160" s="8"/>
    </row>
    <row r="1161" spans="5:23" x14ac:dyDescent="0.35">
      <c r="E1161" s="5"/>
      <c r="F1161" s="3"/>
      <c r="G1161" s="5"/>
      <c r="H1161" s="3"/>
      <c r="I1161" s="3"/>
      <c r="J1161" s="3"/>
      <c r="K1161" s="3"/>
      <c r="L1161" s="3"/>
      <c r="N1161" s="2" t="s">
        <v>8604</v>
      </c>
      <c r="O1161" s="2" t="s">
        <v>8604</v>
      </c>
      <c r="V1161" s="8"/>
      <c r="W1161" s="8"/>
    </row>
    <row r="1162" spans="5:23" x14ac:dyDescent="0.35">
      <c r="E1162" s="5"/>
      <c r="F1162" s="3"/>
      <c r="G1162" s="5"/>
      <c r="H1162" s="3"/>
      <c r="I1162" s="3"/>
      <c r="J1162" s="3"/>
      <c r="K1162" s="3"/>
      <c r="L1162" s="3"/>
      <c r="N1162" s="2" t="s">
        <v>8606</v>
      </c>
      <c r="O1162" s="2" t="s">
        <v>8606</v>
      </c>
      <c r="V1162" s="8"/>
      <c r="W1162" s="8"/>
    </row>
    <row r="1163" spans="5:23" x14ac:dyDescent="0.35">
      <c r="E1163" s="5"/>
      <c r="F1163" s="3"/>
      <c r="G1163" s="5"/>
      <c r="H1163" s="3"/>
      <c r="I1163" s="3"/>
      <c r="J1163" s="3"/>
      <c r="K1163" s="3"/>
      <c r="L1163" s="3"/>
      <c r="N1163" s="2" t="s">
        <v>8607</v>
      </c>
      <c r="O1163" s="2" t="s">
        <v>8607</v>
      </c>
      <c r="V1163" s="8"/>
      <c r="W1163" s="8"/>
    </row>
    <row r="1164" spans="5:23" x14ac:dyDescent="0.35">
      <c r="E1164" s="5"/>
      <c r="F1164" s="3"/>
      <c r="G1164" s="5"/>
      <c r="H1164" s="3"/>
      <c r="I1164" s="3"/>
      <c r="J1164" s="3"/>
      <c r="K1164" s="3"/>
      <c r="L1164" s="3"/>
      <c r="N1164" s="2" t="s">
        <v>8609</v>
      </c>
      <c r="O1164" s="2" t="s">
        <v>8609</v>
      </c>
      <c r="V1164" s="8"/>
      <c r="W1164" s="8"/>
    </row>
    <row r="1165" spans="5:23" x14ac:dyDescent="0.35">
      <c r="E1165" s="5"/>
      <c r="F1165" s="3"/>
      <c r="G1165" s="5"/>
      <c r="H1165" s="3"/>
      <c r="I1165" s="3"/>
      <c r="J1165" s="3"/>
      <c r="K1165" s="3"/>
      <c r="L1165" s="3"/>
      <c r="N1165" s="2" t="s">
        <v>8615</v>
      </c>
      <c r="O1165" s="2" t="s">
        <v>8615</v>
      </c>
      <c r="V1165" s="8"/>
      <c r="W1165" s="8"/>
    </row>
    <row r="1166" spans="5:23" x14ac:dyDescent="0.35">
      <c r="E1166" s="5"/>
      <c r="F1166" s="3"/>
      <c r="G1166" s="5"/>
      <c r="H1166" s="3"/>
      <c r="I1166" s="3"/>
      <c r="J1166" s="3"/>
      <c r="K1166" s="3"/>
      <c r="L1166" s="3"/>
      <c r="N1166" s="2" t="s">
        <v>8694</v>
      </c>
      <c r="O1166" s="2" t="s">
        <v>8694</v>
      </c>
      <c r="V1166" s="8"/>
      <c r="W1166" s="8"/>
    </row>
    <row r="1167" spans="5:23" x14ac:dyDescent="0.35">
      <c r="E1167" s="5"/>
      <c r="F1167" s="3"/>
      <c r="G1167" s="5"/>
      <c r="H1167" s="3"/>
      <c r="I1167" s="3"/>
      <c r="J1167" s="3"/>
      <c r="K1167" s="3"/>
      <c r="L1167" s="3"/>
      <c r="N1167" s="2" t="s">
        <v>8582</v>
      </c>
      <c r="O1167" s="2" t="s">
        <v>8582</v>
      </c>
      <c r="V1167" s="8"/>
      <c r="W1167" s="8"/>
    </row>
    <row r="1168" spans="5:23" x14ac:dyDescent="0.35">
      <c r="E1168" s="5"/>
      <c r="F1168" s="3"/>
      <c r="G1168" s="5"/>
      <c r="H1168" s="3"/>
      <c r="I1168" s="3"/>
      <c r="J1168" s="3"/>
      <c r="K1168" s="3"/>
      <c r="L1168" s="3"/>
      <c r="N1168" s="2" t="s">
        <v>8673</v>
      </c>
      <c r="O1168" s="2" t="s">
        <v>8673</v>
      </c>
      <c r="V1168" s="8"/>
      <c r="W1168" s="8"/>
    </row>
    <row r="1169" spans="5:23" x14ac:dyDescent="0.35">
      <c r="E1169" s="5"/>
      <c r="F1169" s="3"/>
      <c r="G1169" s="5"/>
      <c r="H1169" s="3"/>
      <c r="I1169" s="3"/>
      <c r="J1169" s="3"/>
      <c r="K1169" s="3"/>
      <c r="L1169" s="3"/>
      <c r="N1169" s="2" t="s">
        <v>8584</v>
      </c>
      <c r="O1169" s="2" t="s">
        <v>8584</v>
      </c>
      <c r="V1169" s="8"/>
      <c r="W1169" s="8"/>
    </row>
    <row r="1170" spans="5:23" x14ac:dyDescent="0.35">
      <c r="E1170" s="5"/>
      <c r="F1170" s="3"/>
      <c r="G1170" s="5"/>
      <c r="H1170" s="3"/>
      <c r="I1170" s="3"/>
      <c r="J1170" s="3"/>
      <c r="K1170" s="3"/>
      <c r="L1170" s="3"/>
      <c r="N1170" s="2" t="s">
        <v>8631</v>
      </c>
      <c r="O1170" s="2" t="s">
        <v>8631</v>
      </c>
      <c r="V1170" s="8"/>
      <c r="W1170" s="8"/>
    </row>
    <row r="1171" spans="5:23" x14ac:dyDescent="0.35">
      <c r="E1171" s="5"/>
      <c r="F1171" s="3"/>
      <c r="G1171" s="5"/>
      <c r="H1171" s="3"/>
      <c r="I1171" s="3"/>
      <c r="J1171" s="3"/>
      <c r="K1171" s="3"/>
      <c r="L1171" s="3"/>
      <c r="N1171" s="2" t="s">
        <v>8617</v>
      </c>
      <c r="O1171" s="2" t="s">
        <v>8617</v>
      </c>
      <c r="V1171" s="8"/>
      <c r="W1171" s="8"/>
    </row>
    <row r="1172" spans="5:23" x14ac:dyDescent="0.35">
      <c r="E1172" s="5"/>
      <c r="F1172" s="3"/>
      <c r="G1172" s="5"/>
      <c r="H1172" s="3"/>
      <c r="I1172" s="3"/>
      <c r="J1172" s="3"/>
      <c r="K1172" s="3"/>
      <c r="L1172" s="3"/>
      <c r="N1172" s="2" t="s">
        <v>8586</v>
      </c>
      <c r="O1172" s="2" t="s">
        <v>8586</v>
      </c>
      <c r="V1172" s="8"/>
      <c r="W1172" s="8"/>
    </row>
    <row r="1173" spans="5:23" x14ac:dyDescent="0.35">
      <c r="E1173" s="5"/>
      <c r="F1173" s="3"/>
      <c r="G1173" s="5"/>
      <c r="H1173" s="3"/>
      <c r="I1173" s="3"/>
      <c r="J1173" s="3"/>
      <c r="K1173" s="3"/>
      <c r="L1173" s="3"/>
      <c r="N1173" s="2" t="s">
        <v>8637</v>
      </c>
      <c r="O1173" s="2" t="s">
        <v>8637</v>
      </c>
      <c r="V1173" s="8"/>
      <c r="W1173" s="8"/>
    </row>
    <row r="1174" spans="5:23" x14ac:dyDescent="0.35">
      <c r="E1174" s="5"/>
      <c r="F1174" s="3"/>
      <c r="G1174" s="5"/>
      <c r="H1174" s="3"/>
      <c r="I1174" s="3"/>
      <c r="J1174" s="3"/>
      <c r="K1174" s="3"/>
      <c r="L1174" s="3"/>
      <c r="N1174" s="2" t="s">
        <v>8624</v>
      </c>
      <c r="O1174" s="2" t="s">
        <v>8624</v>
      </c>
      <c r="V1174" s="8"/>
      <c r="W1174" s="8"/>
    </row>
    <row r="1175" spans="5:23" x14ac:dyDescent="0.35">
      <c r="E1175" s="5"/>
      <c r="F1175" s="3"/>
      <c r="G1175" s="5"/>
      <c r="H1175" s="3"/>
      <c r="I1175" s="3"/>
      <c r="J1175" s="3"/>
      <c r="K1175" s="3"/>
      <c r="L1175" s="3"/>
      <c r="N1175" s="2" t="s">
        <v>8671</v>
      </c>
      <c r="O1175" s="2" t="s">
        <v>8671</v>
      </c>
      <c r="V1175" s="8"/>
      <c r="W1175" s="8"/>
    </row>
    <row r="1176" spans="5:23" x14ac:dyDescent="0.35">
      <c r="E1176" s="5"/>
      <c r="F1176" s="3"/>
      <c r="G1176" s="5"/>
      <c r="H1176" s="3"/>
      <c r="I1176" s="3"/>
      <c r="J1176" s="3"/>
      <c r="K1176" s="3"/>
      <c r="L1176" s="3"/>
      <c r="N1176" s="2" t="s">
        <v>8677</v>
      </c>
      <c r="O1176" s="2" t="s">
        <v>8677</v>
      </c>
      <c r="V1176" s="8"/>
      <c r="W1176" s="8"/>
    </row>
    <row r="1177" spans="5:23" x14ac:dyDescent="0.35">
      <c r="E1177" s="5"/>
      <c r="F1177" s="3"/>
      <c r="G1177" s="5"/>
      <c r="H1177" s="3"/>
      <c r="I1177" s="3"/>
      <c r="J1177" s="3"/>
      <c r="K1177" s="3"/>
      <c r="L1177" s="3"/>
      <c r="N1177" s="2" t="s">
        <v>8629</v>
      </c>
      <c r="O1177" s="2" t="s">
        <v>8629</v>
      </c>
      <c r="V1177" s="8"/>
      <c r="W1177" s="8"/>
    </row>
    <row r="1178" spans="5:23" x14ac:dyDescent="0.35">
      <c r="E1178" s="5"/>
      <c r="F1178" s="3"/>
      <c r="G1178" s="5"/>
      <c r="H1178" s="3"/>
      <c r="I1178" s="3"/>
      <c r="J1178" s="3"/>
      <c r="K1178" s="3"/>
      <c r="L1178" s="3"/>
      <c r="N1178" s="2" t="s">
        <v>8626</v>
      </c>
      <c r="O1178" s="2" t="s">
        <v>8626</v>
      </c>
      <c r="V1178" s="8"/>
      <c r="W1178" s="8"/>
    </row>
    <row r="1179" spans="5:23" x14ac:dyDescent="0.35">
      <c r="E1179" s="5"/>
      <c r="F1179" s="3"/>
      <c r="G1179" s="5"/>
      <c r="H1179" s="3"/>
      <c r="I1179" s="3"/>
      <c r="J1179" s="3"/>
      <c r="K1179" s="3"/>
      <c r="L1179" s="3"/>
      <c r="N1179" s="2" t="s">
        <v>8602</v>
      </c>
      <c r="O1179" s="2" t="s">
        <v>8602</v>
      </c>
      <c r="V1179" s="8"/>
      <c r="W1179" s="8"/>
    </row>
    <row r="1180" spans="5:23" x14ac:dyDescent="0.35">
      <c r="E1180" s="5"/>
      <c r="F1180" s="3"/>
      <c r="G1180" s="5"/>
      <c r="H1180" s="3"/>
      <c r="I1180" s="3"/>
      <c r="J1180" s="3"/>
      <c r="K1180" s="3"/>
      <c r="L1180" s="3"/>
      <c r="N1180" s="2" t="s">
        <v>8681</v>
      </c>
      <c r="O1180" s="2" t="s">
        <v>8681</v>
      </c>
      <c r="V1180" s="8"/>
      <c r="W1180" s="8"/>
    </row>
    <row r="1181" spans="5:23" x14ac:dyDescent="0.35">
      <c r="E1181" s="5"/>
      <c r="F1181" s="3"/>
      <c r="G1181" s="5"/>
      <c r="H1181" s="3"/>
      <c r="I1181" s="3"/>
      <c r="J1181" s="3"/>
      <c r="K1181" s="3"/>
      <c r="L1181" s="3"/>
      <c r="N1181" s="2" t="s">
        <v>8683</v>
      </c>
      <c r="O1181" s="2" t="s">
        <v>8683</v>
      </c>
      <c r="V1181" s="8"/>
      <c r="W1181" s="8"/>
    </row>
    <row r="1182" spans="5:23" x14ac:dyDescent="0.35">
      <c r="E1182" s="5"/>
      <c r="F1182" s="3"/>
      <c r="G1182" s="5"/>
      <c r="H1182" s="3"/>
      <c r="I1182" s="3"/>
      <c r="J1182" s="3"/>
      <c r="K1182" s="3"/>
      <c r="L1182" s="3"/>
      <c r="N1182" s="2" t="s">
        <v>8613</v>
      </c>
      <c r="O1182" s="2" t="s">
        <v>8613</v>
      </c>
      <c r="V1182" s="8"/>
      <c r="W1182" s="8"/>
    </row>
    <row r="1183" spans="5:23" x14ac:dyDescent="0.35">
      <c r="E1183" s="5"/>
      <c r="F1183" s="3"/>
      <c r="G1183" s="5"/>
      <c r="H1183" s="3"/>
      <c r="I1183" s="3"/>
      <c r="J1183" s="3"/>
      <c r="K1183" s="3"/>
      <c r="L1183" s="3"/>
      <c r="N1183" s="2" t="s">
        <v>8639</v>
      </c>
      <c r="O1183" s="2" t="s">
        <v>8639</v>
      </c>
      <c r="V1183" s="8"/>
      <c r="W1183" s="8"/>
    </row>
    <row r="1184" spans="5:23" x14ac:dyDescent="0.35">
      <c r="E1184" s="5"/>
      <c r="F1184" s="3"/>
      <c r="G1184" s="5"/>
      <c r="H1184" s="3"/>
      <c r="I1184" s="3"/>
      <c r="J1184" s="3"/>
      <c r="K1184" s="3"/>
      <c r="L1184" s="3"/>
      <c r="N1184" s="2" t="s">
        <v>8641</v>
      </c>
      <c r="O1184" s="2" t="s">
        <v>8641</v>
      </c>
      <c r="V1184" s="8"/>
      <c r="W1184" s="8"/>
    </row>
    <row r="1185" spans="5:23" x14ac:dyDescent="0.35">
      <c r="E1185" s="5"/>
      <c r="F1185" s="3"/>
      <c r="G1185" s="5"/>
      <c r="H1185" s="3"/>
      <c r="I1185" s="3"/>
      <c r="J1185" s="3"/>
      <c r="K1185" s="3"/>
      <c r="L1185" s="3"/>
      <c r="N1185" s="2" t="s">
        <v>8689</v>
      </c>
      <c r="O1185" s="2" t="s">
        <v>8689</v>
      </c>
      <c r="V1185" s="8"/>
      <c r="W1185" s="8"/>
    </row>
    <row r="1186" spans="5:23" x14ac:dyDescent="0.35">
      <c r="E1186" s="5"/>
      <c r="F1186" s="3"/>
      <c r="G1186" s="5"/>
      <c r="H1186" s="3"/>
      <c r="I1186" s="3"/>
      <c r="J1186" s="3"/>
      <c r="K1186" s="3"/>
      <c r="L1186" s="3"/>
      <c r="N1186" s="2" t="s">
        <v>8734</v>
      </c>
      <c r="O1186" s="2" t="s">
        <v>8734</v>
      </c>
      <c r="V1186" s="8"/>
      <c r="W1186" s="8"/>
    </row>
    <row r="1187" spans="5:23" x14ac:dyDescent="0.35">
      <c r="E1187" s="5"/>
      <c r="F1187" s="3"/>
      <c r="G1187" s="5"/>
      <c r="H1187" s="3"/>
      <c r="I1187" s="3"/>
      <c r="J1187" s="3"/>
      <c r="K1187" s="3"/>
      <c r="L1187" s="3"/>
      <c r="N1187" s="2" t="s">
        <v>8655</v>
      </c>
      <c r="O1187" s="2" t="s">
        <v>8655</v>
      </c>
      <c r="V1187" s="8"/>
      <c r="W1187" s="8"/>
    </row>
    <row r="1188" spans="5:23" x14ac:dyDescent="0.35">
      <c r="E1188" s="5"/>
      <c r="F1188" s="3"/>
      <c r="G1188" s="5"/>
      <c r="H1188" s="3"/>
      <c r="I1188" s="3"/>
      <c r="J1188" s="3"/>
      <c r="K1188" s="3"/>
      <c r="L1188" s="3"/>
      <c r="N1188" s="2" t="s">
        <v>8653</v>
      </c>
      <c r="O1188" s="2" t="s">
        <v>8653</v>
      </c>
      <c r="V1188" s="8"/>
      <c r="W1188" s="8"/>
    </row>
    <row r="1189" spans="5:23" x14ac:dyDescent="0.35">
      <c r="E1189" s="5"/>
      <c r="F1189" s="3"/>
      <c r="G1189" s="5"/>
      <c r="H1189" s="3"/>
      <c r="I1189" s="3"/>
      <c r="J1189" s="3"/>
      <c r="K1189" s="3"/>
      <c r="L1189" s="3"/>
      <c r="N1189" s="2" t="s">
        <v>8651</v>
      </c>
      <c r="O1189" s="2" t="s">
        <v>8651</v>
      </c>
      <c r="V1189" s="8"/>
      <c r="W1189" s="8"/>
    </row>
    <row r="1190" spans="5:23" x14ac:dyDescent="0.35">
      <c r="E1190" s="5"/>
      <c r="F1190" s="3"/>
      <c r="G1190" s="5"/>
      <c r="H1190" s="3"/>
      <c r="I1190" s="3"/>
      <c r="J1190" s="3"/>
      <c r="K1190" s="3"/>
      <c r="L1190" s="3"/>
      <c r="N1190" s="2" t="s">
        <v>8649</v>
      </c>
      <c r="O1190" s="2" t="s">
        <v>8649</v>
      </c>
      <c r="V1190" s="8"/>
      <c r="W1190" s="8"/>
    </row>
    <row r="1191" spans="5:23" x14ac:dyDescent="0.35">
      <c r="E1191" s="5"/>
      <c r="F1191" s="3"/>
      <c r="G1191" s="5"/>
      <c r="H1191" s="3"/>
      <c r="I1191" s="3"/>
      <c r="J1191" s="3"/>
      <c r="K1191" s="3"/>
      <c r="L1191" s="3"/>
      <c r="N1191" s="2" t="s">
        <v>8656</v>
      </c>
      <c r="O1191" s="2" t="s">
        <v>8656</v>
      </c>
      <c r="V1191" s="8"/>
      <c r="W1191" s="8"/>
    </row>
    <row r="1192" spans="5:23" x14ac:dyDescent="0.35">
      <c r="E1192" s="5"/>
      <c r="F1192" s="3"/>
      <c r="G1192" s="5"/>
      <c r="H1192" s="3"/>
      <c r="I1192" s="3"/>
      <c r="J1192" s="3"/>
      <c r="K1192" s="3"/>
      <c r="L1192" s="3"/>
      <c r="N1192" s="2" t="s">
        <v>8463</v>
      </c>
      <c r="O1192" s="2" t="s">
        <v>8463</v>
      </c>
      <c r="V1192" s="8"/>
      <c r="W1192" s="8"/>
    </row>
    <row r="1193" spans="5:23" x14ac:dyDescent="0.35">
      <c r="E1193" s="5"/>
      <c r="F1193" s="3"/>
      <c r="G1193" s="5"/>
      <c r="H1193" s="3"/>
      <c r="I1193" s="3"/>
      <c r="J1193" s="3"/>
      <c r="K1193" s="3"/>
      <c r="L1193" s="3"/>
      <c r="N1193" s="2" t="s">
        <v>8663</v>
      </c>
      <c r="O1193" s="2" t="s">
        <v>8663</v>
      </c>
      <c r="V1193" s="8"/>
      <c r="W1193" s="8"/>
    </row>
    <row r="1194" spans="5:23" x14ac:dyDescent="0.35">
      <c r="E1194" s="5"/>
      <c r="F1194" s="3"/>
      <c r="G1194" s="5"/>
      <c r="H1194" s="3"/>
      <c r="I1194" s="3"/>
      <c r="J1194" s="3"/>
      <c r="K1194" s="3"/>
      <c r="L1194" s="3"/>
      <c r="N1194" s="2" t="s">
        <v>8691</v>
      </c>
      <c r="O1194" s="2" t="s">
        <v>8691</v>
      </c>
      <c r="V1194" s="8"/>
      <c r="W1194" s="8"/>
    </row>
    <row r="1195" spans="5:23" x14ac:dyDescent="0.35">
      <c r="E1195" s="5"/>
      <c r="F1195" s="3"/>
      <c r="G1195" s="5"/>
      <c r="H1195" s="3"/>
      <c r="I1195" s="3"/>
      <c r="J1195" s="3"/>
      <c r="K1195" s="3"/>
      <c r="L1195" s="3"/>
      <c r="N1195" s="2" t="s">
        <v>8635</v>
      </c>
      <c r="O1195" s="2" t="s">
        <v>8635</v>
      </c>
      <c r="V1195" s="8"/>
      <c r="W1195" s="8"/>
    </row>
    <row r="1196" spans="5:23" x14ac:dyDescent="0.35">
      <c r="E1196" s="5"/>
      <c r="F1196" s="3"/>
      <c r="G1196" s="5"/>
      <c r="H1196" s="3"/>
      <c r="I1196" s="3"/>
      <c r="J1196" s="3"/>
      <c r="K1196" s="3"/>
      <c r="L1196" s="3"/>
      <c r="N1196" s="2" t="s">
        <v>8668</v>
      </c>
      <c r="O1196" s="2" t="s">
        <v>8668</v>
      </c>
      <c r="V1196" s="8"/>
      <c r="W1196" s="8"/>
    </row>
    <row r="1197" spans="5:23" x14ac:dyDescent="0.35">
      <c r="E1197" s="5"/>
      <c r="F1197" s="3"/>
      <c r="G1197" s="5"/>
      <c r="H1197" s="3"/>
      <c r="I1197" s="3"/>
      <c r="J1197" s="3"/>
      <c r="K1197" s="3"/>
      <c r="L1197" s="3"/>
      <c r="N1197" s="2" t="s">
        <v>8645</v>
      </c>
      <c r="O1197" s="2" t="s">
        <v>8645</v>
      </c>
      <c r="V1197" s="8"/>
      <c r="W1197" s="8"/>
    </row>
    <row r="1198" spans="5:23" x14ac:dyDescent="0.35">
      <c r="E1198" s="5"/>
      <c r="F1198" s="3"/>
      <c r="G1198" s="5"/>
      <c r="H1198" s="3"/>
      <c r="I1198" s="3"/>
      <c r="J1198" s="3"/>
      <c r="K1198" s="3"/>
      <c r="L1198" s="3"/>
      <c r="N1198" s="2" t="s">
        <v>8590</v>
      </c>
      <c r="O1198" s="2" t="s">
        <v>8590</v>
      </c>
      <c r="V1198" s="8"/>
      <c r="W1198" s="8"/>
    </row>
    <row r="1199" spans="5:23" x14ac:dyDescent="0.35">
      <c r="E1199" s="5"/>
      <c r="F1199" s="3"/>
      <c r="G1199" s="5"/>
      <c r="H1199" s="3"/>
      <c r="I1199" s="3"/>
      <c r="J1199" s="3"/>
      <c r="K1199" s="3"/>
      <c r="L1199" s="3"/>
      <c r="N1199" s="2" t="s">
        <v>8594</v>
      </c>
      <c r="O1199" s="2" t="s">
        <v>8594</v>
      </c>
      <c r="V1199" s="8"/>
      <c r="W1199" s="8"/>
    </row>
    <row r="1200" spans="5:23" x14ac:dyDescent="0.35">
      <c r="E1200" s="5"/>
      <c r="F1200" s="3"/>
      <c r="G1200" s="5"/>
      <c r="H1200" s="3"/>
      <c r="I1200" s="3"/>
      <c r="J1200" s="3"/>
      <c r="K1200" s="3"/>
      <c r="L1200" s="3"/>
      <c r="N1200" s="2" t="s">
        <v>8633</v>
      </c>
      <c r="O1200" s="2" t="s">
        <v>8633</v>
      </c>
      <c r="V1200" s="8"/>
      <c r="W1200" s="8"/>
    </row>
    <row r="1201" spans="5:23" x14ac:dyDescent="0.35">
      <c r="E1201" s="5"/>
      <c r="F1201" s="3"/>
      <c r="G1201" s="5"/>
      <c r="H1201" s="3"/>
      <c r="I1201" s="3"/>
      <c r="J1201" s="3"/>
      <c r="K1201" s="3"/>
      <c r="L1201" s="3"/>
      <c r="N1201" s="2" t="s">
        <v>8619</v>
      </c>
      <c r="O1201" s="2" t="s">
        <v>8619</v>
      </c>
      <c r="V1201" s="8"/>
      <c r="W1201" s="8"/>
    </row>
    <row r="1202" spans="5:23" x14ac:dyDescent="0.35">
      <c r="E1202" s="5"/>
      <c r="F1202" s="3"/>
      <c r="G1202" s="5"/>
      <c r="H1202" s="3"/>
      <c r="I1202" s="3"/>
      <c r="J1202" s="3"/>
      <c r="K1202" s="3"/>
      <c r="L1202" s="3"/>
      <c r="N1202" s="2" t="s">
        <v>8596</v>
      </c>
      <c r="O1202" s="2" t="s">
        <v>8596</v>
      </c>
      <c r="V1202" s="8"/>
      <c r="W1202" s="8"/>
    </row>
    <row r="1203" spans="5:23" x14ac:dyDescent="0.35">
      <c r="E1203" s="5"/>
      <c r="F1203" s="3"/>
      <c r="G1203" s="5"/>
      <c r="H1203" s="3"/>
      <c r="I1203" s="3"/>
      <c r="J1203" s="3"/>
      <c r="K1203" s="3"/>
      <c r="L1203" s="3"/>
      <c r="N1203" s="2" t="s">
        <v>8600</v>
      </c>
      <c r="O1203" s="2" t="s">
        <v>8600</v>
      </c>
      <c r="V1203" s="8"/>
      <c r="W1203" s="8"/>
    </row>
    <row r="1204" spans="5:23" x14ac:dyDescent="0.35">
      <c r="E1204" s="5"/>
      <c r="F1204" s="3"/>
      <c r="G1204" s="5"/>
      <c r="H1204" s="3"/>
      <c r="I1204" s="3"/>
      <c r="J1204" s="3"/>
      <c r="K1204" s="3"/>
      <c r="L1204" s="3"/>
      <c r="N1204" s="2" t="s">
        <v>8592</v>
      </c>
      <c r="O1204" s="2" t="s">
        <v>8592</v>
      </c>
      <c r="V1204" s="8"/>
      <c r="W1204" s="8"/>
    </row>
    <row r="1205" spans="5:23" x14ac:dyDescent="0.35">
      <c r="E1205" s="5"/>
      <c r="F1205" s="3"/>
      <c r="G1205" s="5"/>
      <c r="H1205" s="3"/>
      <c r="I1205" s="3"/>
      <c r="J1205" s="3"/>
      <c r="K1205" s="3"/>
      <c r="L1205" s="3"/>
      <c r="N1205" s="2" t="s">
        <v>8675</v>
      </c>
      <c r="O1205" s="2" t="s">
        <v>8675</v>
      </c>
      <c r="V1205" s="8"/>
      <c r="W1205" s="8"/>
    </row>
    <row r="1206" spans="5:23" x14ac:dyDescent="0.35">
      <c r="E1206" s="5"/>
      <c r="F1206" s="3"/>
      <c r="G1206" s="5"/>
      <c r="H1206" s="3"/>
      <c r="I1206" s="3"/>
      <c r="J1206" s="3"/>
      <c r="K1206" s="3"/>
      <c r="L1206" s="3"/>
      <c r="N1206" s="2" t="s">
        <v>8687</v>
      </c>
      <c r="O1206" s="2" t="s">
        <v>8687</v>
      </c>
      <c r="V1206" s="8"/>
      <c r="W1206" s="8"/>
    </row>
    <row r="1207" spans="5:23" x14ac:dyDescent="0.35">
      <c r="E1207" s="5"/>
      <c r="F1207" s="3"/>
      <c r="G1207" s="5"/>
      <c r="H1207" s="3"/>
      <c r="I1207" s="3"/>
      <c r="J1207" s="3"/>
      <c r="K1207" s="3"/>
      <c r="L1207" s="3"/>
      <c r="N1207" s="2" t="s">
        <v>8620</v>
      </c>
      <c r="O1207" s="2" t="s">
        <v>8620</v>
      </c>
      <c r="V1207" s="8"/>
      <c r="W1207" s="8"/>
    </row>
    <row r="1208" spans="5:23" x14ac:dyDescent="0.35">
      <c r="E1208" s="5"/>
      <c r="F1208" s="3"/>
      <c r="G1208" s="5"/>
      <c r="H1208" s="3"/>
      <c r="I1208" s="3"/>
      <c r="J1208" s="3"/>
      <c r="K1208" s="3"/>
      <c r="L1208" s="3"/>
      <c r="N1208" s="2" t="s">
        <v>8696</v>
      </c>
      <c r="O1208" s="2" t="s">
        <v>8696</v>
      </c>
      <c r="V1208" s="8"/>
      <c r="W1208" s="8"/>
    </row>
    <row r="1209" spans="5:23" x14ac:dyDescent="0.35">
      <c r="E1209" s="5"/>
      <c r="F1209" s="3"/>
      <c r="G1209" s="5"/>
      <c r="H1209" s="3"/>
      <c r="I1209" s="3"/>
      <c r="J1209" s="3"/>
      <c r="K1209" s="3"/>
      <c r="L1209" s="3"/>
      <c r="N1209" s="2" t="s">
        <v>8719</v>
      </c>
      <c r="O1209" s="2" t="s">
        <v>8719</v>
      </c>
      <c r="V1209" s="8"/>
      <c r="W1209" s="8"/>
    </row>
    <row r="1210" spans="5:23" x14ac:dyDescent="0.35">
      <c r="E1210" s="5"/>
      <c r="F1210" s="3"/>
      <c r="G1210" s="5"/>
      <c r="H1210" s="3"/>
      <c r="I1210" s="3"/>
      <c r="J1210" s="3"/>
      <c r="K1210" s="3"/>
      <c r="L1210" s="3"/>
      <c r="N1210" s="2" t="s">
        <v>8717</v>
      </c>
      <c r="O1210" s="2" t="s">
        <v>8717</v>
      </c>
      <c r="V1210" s="8"/>
      <c r="W1210" s="8"/>
    </row>
    <row r="1211" spans="5:23" x14ac:dyDescent="0.35">
      <c r="E1211" s="5"/>
      <c r="F1211" s="3"/>
      <c r="G1211" s="5"/>
      <c r="H1211" s="3"/>
      <c r="I1211" s="3"/>
      <c r="J1211" s="3"/>
      <c r="K1211" s="3"/>
      <c r="L1211" s="3"/>
      <c r="N1211" s="2" t="s">
        <v>8705</v>
      </c>
      <c r="O1211" s="2" t="s">
        <v>8705</v>
      </c>
      <c r="V1211" s="8"/>
      <c r="W1211" s="8"/>
    </row>
    <row r="1212" spans="5:23" x14ac:dyDescent="0.35">
      <c r="E1212" s="5"/>
      <c r="F1212" s="3"/>
      <c r="G1212" s="5"/>
      <c r="H1212" s="3"/>
      <c r="I1212" s="3"/>
      <c r="J1212" s="3"/>
      <c r="K1212" s="3"/>
      <c r="L1212" s="3"/>
      <c r="N1212" s="2" t="s">
        <v>8703</v>
      </c>
      <c r="O1212" s="2" t="s">
        <v>8703</v>
      </c>
      <c r="V1212" s="8"/>
      <c r="W1212" s="8"/>
    </row>
    <row r="1213" spans="5:23" x14ac:dyDescent="0.35">
      <c r="E1213" s="5"/>
      <c r="F1213" s="3"/>
      <c r="G1213" s="5"/>
      <c r="H1213" s="3"/>
      <c r="I1213" s="3"/>
      <c r="J1213" s="3"/>
      <c r="K1213" s="3"/>
      <c r="L1213" s="3"/>
      <c r="N1213" s="2" t="s">
        <v>7730</v>
      </c>
      <c r="O1213" s="2" t="s">
        <v>7730</v>
      </c>
      <c r="V1213" s="8"/>
      <c r="W1213" s="8"/>
    </row>
    <row r="1214" spans="5:23" x14ac:dyDescent="0.35">
      <c r="E1214" s="5"/>
      <c r="F1214" s="3"/>
      <c r="G1214" s="5"/>
      <c r="H1214" s="3"/>
      <c r="I1214" s="3"/>
      <c r="J1214" s="3"/>
      <c r="K1214" s="3"/>
      <c r="L1214" s="3"/>
      <c r="N1214" s="2" t="s">
        <v>8711</v>
      </c>
      <c r="O1214" s="2" t="s">
        <v>8711</v>
      </c>
      <c r="V1214" s="8"/>
      <c r="W1214" s="8"/>
    </row>
    <row r="1215" spans="5:23" x14ac:dyDescent="0.35">
      <c r="E1215" s="5"/>
      <c r="F1215" s="3"/>
      <c r="G1215" s="5"/>
      <c r="H1215" s="3"/>
      <c r="I1215" s="3"/>
      <c r="J1215" s="3"/>
      <c r="K1215" s="3"/>
      <c r="L1215" s="3"/>
      <c r="N1215" s="2" t="s">
        <v>4010</v>
      </c>
      <c r="O1215" s="2" t="s">
        <v>4010</v>
      </c>
      <c r="V1215" s="8"/>
      <c r="W1215" s="8"/>
    </row>
    <row r="1216" spans="5:23" x14ac:dyDescent="0.35">
      <c r="E1216" s="5"/>
      <c r="F1216" s="3"/>
      <c r="G1216" s="5"/>
      <c r="H1216" s="3"/>
      <c r="I1216" s="3"/>
      <c r="J1216" s="3"/>
      <c r="K1216" s="3"/>
      <c r="L1216" s="3"/>
      <c r="N1216" s="2" t="s">
        <v>4028</v>
      </c>
      <c r="O1216" s="2" t="s">
        <v>4028</v>
      </c>
      <c r="V1216" s="8"/>
      <c r="W1216" s="8"/>
    </row>
    <row r="1217" spans="5:23" x14ac:dyDescent="0.35">
      <c r="E1217" s="5"/>
      <c r="F1217" s="3"/>
      <c r="G1217" s="5"/>
      <c r="H1217" s="3"/>
      <c r="I1217" s="3"/>
      <c r="J1217" s="3"/>
      <c r="K1217" s="3"/>
      <c r="L1217" s="3"/>
      <c r="N1217" s="2" t="s">
        <v>8729</v>
      </c>
      <c r="O1217" s="2" t="s">
        <v>8729</v>
      </c>
      <c r="V1217" s="8"/>
      <c r="W1217" s="8"/>
    </row>
    <row r="1218" spans="5:23" x14ac:dyDescent="0.35">
      <c r="E1218" s="5"/>
      <c r="F1218" s="3"/>
      <c r="G1218" s="5"/>
      <c r="H1218" s="3"/>
      <c r="I1218" s="3"/>
      <c r="J1218" s="3"/>
      <c r="K1218" s="3"/>
      <c r="L1218" s="3"/>
      <c r="N1218" s="2" t="s">
        <v>8731</v>
      </c>
      <c r="O1218" s="2" t="s">
        <v>8731</v>
      </c>
      <c r="V1218" s="8"/>
      <c r="W1218" s="8"/>
    </row>
    <row r="1219" spans="5:23" x14ac:dyDescent="0.35">
      <c r="E1219" s="5"/>
      <c r="F1219" s="3"/>
      <c r="G1219" s="5"/>
      <c r="H1219" s="3"/>
      <c r="I1219" s="3"/>
      <c r="J1219" s="3"/>
      <c r="K1219" s="3"/>
      <c r="L1219" s="3"/>
      <c r="N1219" s="2" t="s">
        <v>8738</v>
      </c>
      <c r="O1219" s="2" t="s">
        <v>8738</v>
      </c>
      <c r="V1219" s="8"/>
      <c r="W1219" s="8"/>
    </row>
    <row r="1220" spans="5:23" x14ac:dyDescent="0.35">
      <c r="E1220" s="5"/>
      <c r="F1220" s="3"/>
      <c r="G1220" s="5"/>
      <c r="H1220" s="3"/>
      <c r="I1220" s="3"/>
      <c r="J1220" s="3"/>
      <c r="K1220" s="3"/>
      <c r="L1220" s="3"/>
      <c r="N1220" s="2" t="s">
        <v>8709</v>
      </c>
      <c r="O1220" s="2" t="s">
        <v>8709</v>
      </c>
      <c r="V1220" s="8"/>
      <c r="W1220" s="8"/>
    </row>
    <row r="1221" spans="5:23" x14ac:dyDescent="0.35">
      <c r="E1221" s="5"/>
      <c r="F1221" s="3"/>
      <c r="G1221" s="5"/>
      <c r="H1221" s="3"/>
      <c r="I1221" s="3"/>
      <c r="J1221" s="3"/>
      <c r="K1221" s="3"/>
      <c r="L1221" s="3"/>
      <c r="N1221" s="2" t="s">
        <v>8715</v>
      </c>
      <c r="O1221" s="2" t="s">
        <v>8715</v>
      </c>
      <c r="V1221" s="8"/>
      <c r="W1221" s="8"/>
    </row>
    <row r="1222" spans="5:23" x14ac:dyDescent="0.35">
      <c r="E1222" s="5"/>
      <c r="F1222" s="3"/>
      <c r="G1222" s="5"/>
      <c r="H1222" s="3"/>
      <c r="I1222" s="3"/>
      <c r="J1222" s="3"/>
      <c r="K1222" s="3"/>
      <c r="L1222" s="3"/>
      <c r="N1222" s="2" t="s">
        <v>8713</v>
      </c>
      <c r="O1222" s="2" t="s">
        <v>8713</v>
      </c>
      <c r="V1222" s="8"/>
      <c r="W1222" s="8"/>
    </row>
    <row r="1223" spans="5:23" x14ac:dyDescent="0.35">
      <c r="E1223" s="5"/>
      <c r="F1223" s="3"/>
      <c r="G1223" s="5"/>
      <c r="H1223" s="3"/>
      <c r="I1223" s="3"/>
      <c r="J1223" s="3"/>
      <c r="K1223" s="3"/>
      <c r="L1223" s="3"/>
      <c r="N1223" s="2" t="s">
        <v>8721</v>
      </c>
      <c r="O1223" s="2" t="s">
        <v>8721</v>
      </c>
      <c r="V1223" s="8"/>
      <c r="W1223" s="8"/>
    </row>
    <row r="1224" spans="5:23" x14ac:dyDescent="0.35">
      <c r="E1224" s="5"/>
      <c r="F1224" s="3"/>
      <c r="G1224" s="5"/>
      <c r="H1224" s="3"/>
      <c r="I1224" s="3"/>
      <c r="J1224" s="3"/>
      <c r="K1224" s="3"/>
      <c r="L1224" s="3"/>
      <c r="N1224" s="2" t="s">
        <v>8727</v>
      </c>
      <c r="O1224" s="2" t="s">
        <v>8727</v>
      </c>
      <c r="V1224" s="8"/>
      <c r="W1224" s="8"/>
    </row>
    <row r="1225" spans="5:23" x14ac:dyDescent="0.35">
      <c r="E1225" s="5"/>
      <c r="F1225" s="3"/>
      <c r="G1225" s="5"/>
      <c r="H1225" s="3"/>
      <c r="I1225" s="3"/>
      <c r="J1225" s="3"/>
      <c r="K1225" s="3"/>
      <c r="L1225" s="3"/>
      <c r="N1225" s="2" t="s">
        <v>8723</v>
      </c>
      <c r="O1225" s="2" t="s">
        <v>8723</v>
      </c>
      <c r="V1225" s="8"/>
      <c r="W1225" s="8"/>
    </row>
    <row r="1226" spans="5:23" x14ac:dyDescent="0.35">
      <c r="E1226" s="5"/>
      <c r="F1226" s="3"/>
      <c r="G1226" s="5"/>
      <c r="H1226" s="3"/>
      <c r="I1226" s="3"/>
      <c r="J1226" s="3"/>
      <c r="K1226" s="3"/>
      <c r="L1226" s="3"/>
      <c r="N1226" s="2" t="s">
        <v>8740</v>
      </c>
      <c r="O1226" s="2" t="s">
        <v>8740</v>
      </c>
      <c r="V1226" s="8"/>
      <c r="W1226" s="8"/>
    </row>
    <row r="1227" spans="5:23" x14ac:dyDescent="0.35">
      <c r="E1227" s="5"/>
      <c r="F1227" s="3"/>
      <c r="G1227" s="5"/>
      <c r="H1227" s="3"/>
      <c r="I1227" s="3"/>
      <c r="J1227" s="3"/>
      <c r="K1227" s="3"/>
      <c r="L1227" s="3"/>
      <c r="N1227" s="2" t="s">
        <v>8699</v>
      </c>
      <c r="O1227" s="2" t="s">
        <v>8699</v>
      </c>
      <c r="V1227" s="8"/>
      <c r="W1227" s="8"/>
    </row>
    <row r="1228" spans="5:23" x14ac:dyDescent="0.35">
      <c r="E1228" s="5"/>
      <c r="F1228" s="3"/>
      <c r="G1228" s="5"/>
      <c r="H1228" s="3"/>
      <c r="I1228" s="3"/>
      <c r="J1228" s="3"/>
      <c r="K1228" s="3"/>
      <c r="L1228" s="3"/>
      <c r="N1228" s="2" t="s">
        <v>4022</v>
      </c>
      <c r="O1228" s="2" t="s">
        <v>4022</v>
      </c>
      <c r="V1228" s="8"/>
      <c r="W1228" s="8"/>
    </row>
    <row r="1229" spans="5:23" x14ac:dyDescent="0.35">
      <c r="E1229" s="5"/>
      <c r="F1229" s="3"/>
      <c r="G1229" s="5"/>
      <c r="H1229" s="3"/>
      <c r="I1229" s="3"/>
      <c r="J1229" s="3"/>
      <c r="K1229" s="3"/>
      <c r="L1229" s="3"/>
      <c r="N1229" s="2" t="s">
        <v>4023</v>
      </c>
      <c r="O1229" s="2" t="s">
        <v>4023</v>
      </c>
      <c r="V1229" s="8"/>
      <c r="W1229" s="8"/>
    </row>
    <row r="1230" spans="5:23" x14ac:dyDescent="0.35">
      <c r="E1230" s="5"/>
      <c r="F1230" s="3"/>
      <c r="G1230" s="5"/>
      <c r="H1230" s="3"/>
      <c r="I1230" s="3"/>
      <c r="J1230" s="3"/>
      <c r="K1230" s="3"/>
      <c r="L1230" s="3"/>
      <c r="N1230" s="2" t="s">
        <v>4024</v>
      </c>
      <c r="O1230" s="2" t="s">
        <v>4024</v>
      </c>
      <c r="V1230" s="8"/>
      <c r="W1230" s="8"/>
    </row>
    <row r="1231" spans="5:23" x14ac:dyDescent="0.35">
      <c r="E1231" s="5"/>
      <c r="F1231" s="3"/>
      <c r="G1231" s="5"/>
      <c r="H1231" s="3"/>
      <c r="I1231" s="3"/>
      <c r="J1231" s="3"/>
      <c r="K1231" s="3"/>
      <c r="L1231" s="3"/>
      <c r="N1231" s="2" t="s">
        <v>4025</v>
      </c>
      <c r="O1231" s="2" t="s">
        <v>4025</v>
      </c>
      <c r="V1231" s="8"/>
      <c r="W1231" s="8"/>
    </row>
    <row r="1232" spans="5:23" x14ac:dyDescent="0.35">
      <c r="E1232" s="5"/>
      <c r="F1232" s="3"/>
      <c r="G1232" s="5"/>
      <c r="H1232" s="3"/>
      <c r="I1232" s="3"/>
      <c r="J1232" s="3"/>
      <c r="K1232" s="3"/>
      <c r="L1232" s="3"/>
      <c r="N1232" s="2" t="s">
        <v>8725</v>
      </c>
      <c r="O1232" s="2" t="s">
        <v>8725</v>
      </c>
      <c r="V1232" s="8"/>
      <c r="W1232" s="8"/>
    </row>
    <row r="1233" spans="5:23" x14ac:dyDescent="0.35">
      <c r="E1233" s="5"/>
      <c r="F1233" s="3"/>
      <c r="G1233" s="5"/>
      <c r="H1233" s="3"/>
      <c r="I1233" s="3"/>
      <c r="J1233" s="3"/>
      <c r="K1233" s="3"/>
      <c r="L1233" s="3"/>
      <c r="N1233" s="2" t="s">
        <v>8745</v>
      </c>
      <c r="O1233" s="2" t="s">
        <v>8745</v>
      </c>
      <c r="V1233" s="8"/>
      <c r="W1233" s="8"/>
    </row>
    <row r="1234" spans="5:23" x14ac:dyDescent="0.35">
      <c r="E1234" s="5"/>
      <c r="F1234" s="3"/>
      <c r="G1234" s="5"/>
      <c r="H1234" s="3"/>
      <c r="I1234" s="3"/>
      <c r="J1234" s="3"/>
      <c r="K1234" s="3"/>
      <c r="L1234" s="3"/>
      <c r="N1234" s="2" t="s">
        <v>8743</v>
      </c>
      <c r="O1234" s="2" t="s">
        <v>8743</v>
      </c>
      <c r="V1234" s="8"/>
      <c r="W1234" s="8"/>
    </row>
    <row r="1235" spans="5:23" x14ac:dyDescent="0.35">
      <c r="E1235" s="5"/>
      <c r="F1235" s="3"/>
      <c r="G1235" s="5"/>
      <c r="H1235" s="3"/>
      <c r="I1235" s="3"/>
      <c r="J1235" s="3"/>
      <c r="K1235" s="3"/>
      <c r="L1235" s="3"/>
      <c r="N1235" s="2" t="s">
        <v>8778</v>
      </c>
      <c r="O1235" s="2" t="s">
        <v>8778</v>
      </c>
      <c r="V1235" s="8"/>
      <c r="W1235" s="8"/>
    </row>
    <row r="1236" spans="5:23" x14ac:dyDescent="0.35">
      <c r="E1236" s="5"/>
      <c r="F1236" s="3"/>
      <c r="G1236" s="5"/>
      <c r="H1236" s="3"/>
      <c r="I1236" s="3"/>
      <c r="J1236" s="3"/>
      <c r="K1236" s="3"/>
      <c r="L1236" s="3"/>
      <c r="N1236" s="2" t="s">
        <v>8784</v>
      </c>
      <c r="O1236" s="2" t="s">
        <v>8784</v>
      </c>
      <c r="V1236" s="8"/>
      <c r="W1236" s="8"/>
    </row>
    <row r="1237" spans="5:23" x14ac:dyDescent="0.35">
      <c r="E1237" s="5"/>
      <c r="F1237" s="3"/>
      <c r="G1237" s="5"/>
      <c r="H1237" s="3"/>
      <c r="I1237" s="3"/>
      <c r="J1237" s="3"/>
      <c r="K1237" s="3"/>
      <c r="L1237" s="3"/>
      <c r="N1237" s="2" t="s">
        <v>8809</v>
      </c>
      <c r="O1237" s="2" t="s">
        <v>8809</v>
      </c>
      <c r="V1237" s="8"/>
      <c r="W1237" s="8"/>
    </row>
    <row r="1238" spans="5:23" x14ac:dyDescent="0.35">
      <c r="E1238" s="5"/>
      <c r="F1238" s="3"/>
      <c r="G1238" s="5"/>
      <c r="H1238" s="3"/>
      <c r="I1238" s="3"/>
      <c r="J1238" s="3"/>
      <c r="K1238" s="3"/>
      <c r="L1238" s="3"/>
      <c r="N1238" s="2" t="s">
        <v>8822</v>
      </c>
      <c r="O1238" s="2" t="s">
        <v>8822</v>
      </c>
      <c r="V1238" s="8"/>
      <c r="W1238" s="8"/>
    </row>
    <row r="1239" spans="5:23" x14ac:dyDescent="0.35">
      <c r="E1239" s="5"/>
      <c r="F1239" s="3"/>
      <c r="G1239" s="5"/>
      <c r="H1239" s="3"/>
      <c r="I1239" s="3"/>
      <c r="J1239" s="3"/>
      <c r="K1239" s="3"/>
      <c r="L1239" s="3"/>
      <c r="N1239" s="2" t="s">
        <v>8820</v>
      </c>
      <c r="O1239" s="2" t="s">
        <v>8820</v>
      </c>
      <c r="V1239" s="8"/>
      <c r="W1239" s="8"/>
    </row>
    <row r="1240" spans="5:23" x14ac:dyDescent="0.35">
      <c r="E1240" s="5"/>
      <c r="F1240" s="3"/>
      <c r="G1240" s="5"/>
      <c r="H1240" s="3"/>
      <c r="I1240" s="3"/>
      <c r="J1240" s="3"/>
      <c r="K1240" s="3"/>
      <c r="L1240" s="3"/>
      <c r="N1240" s="2" t="s">
        <v>8747</v>
      </c>
      <c r="O1240" s="2" t="s">
        <v>8747</v>
      </c>
      <c r="V1240" s="8"/>
      <c r="W1240" s="8"/>
    </row>
    <row r="1241" spans="5:23" x14ac:dyDescent="0.35">
      <c r="E1241" s="5"/>
      <c r="F1241" s="3"/>
      <c r="G1241" s="5"/>
      <c r="H1241" s="3"/>
      <c r="I1241" s="3"/>
      <c r="J1241" s="3"/>
      <c r="K1241" s="3"/>
      <c r="L1241" s="3"/>
      <c r="N1241" s="2" t="s">
        <v>8768</v>
      </c>
      <c r="O1241" s="2" t="s">
        <v>8768</v>
      </c>
      <c r="V1241" s="8"/>
      <c r="W1241" s="8"/>
    </row>
    <row r="1242" spans="5:23" x14ac:dyDescent="0.35">
      <c r="E1242" s="5"/>
      <c r="F1242" s="3"/>
      <c r="G1242" s="5"/>
      <c r="H1242" s="3"/>
      <c r="I1242" s="3"/>
      <c r="J1242" s="3"/>
      <c r="K1242" s="3"/>
      <c r="L1242" s="3"/>
      <c r="N1242" s="2" t="s">
        <v>4045</v>
      </c>
      <c r="O1242" s="2" t="s">
        <v>4045</v>
      </c>
      <c r="V1242" s="8"/>
      <c r="W1242" s="8"/>
    </row>
    <row r="1243" spans="5:23" x14ac:dyDescent="0.35">
      <c r="E1243" s="5"/>
      <c r="F1243" s="3"/>
      <c r="G1243" s="5"/>
      <c r="H1243" s="3"/>
      <c r="I1243" s="3"/>
      <c r="J1243" s="3"/>
      <c r="K1243" s="3"/>
      <c r="L1243" s="3"/>
      <c r="N1243" s="2" t="s">
        <v>4046</v>
      </c>
      <c r="O1243" s="2" t="s">
        <v>4046</v>
      </c>
      <c r="V1243" s="8"/>
      <c r="W1243" s="8"/>
    </row>
    <row r="1244" spans="5:23" x14ac:dyDescent="0.35">
      <c r="E1244" s="5"/>
      <c r="F1244" s="3"/>
      <c r="G1244" s="5"/>
      <c r="H1244" s="3"/>
      <c r="I1244" s="3"/>
      <c r="J1244" s="3"/>
      <c r="K1244" s="3"/>
      <c r="L1244" s="3"/>
      <c r="N1244" s="2" t="s">
        <v>8756</v>
      </c>
      <c r="O1244" s="2" t="s">
        <v>8756</v>
      </c>
      <c r="V1244" s="8"/>
      <c r="W1244" s="8"/>
    </row>
    <row r="1245" spans="5:23" x14ac:dyDescent="0.35">
      <c r="E1245" s="5"/>
      <c r="F1245" s="3"/>
      <c r="G1245" s="5"/>
      <c r="H1245" s="3"/>
      <c r="I1245" s="3"/>
      <c r="J1245" s="3"/>
      <c r="K1245" s="3"/>
      <c r="L1245" s="3"/>
      <c r="N1245" s="2" t="s">
        <v>8806</v>
      </c>
      <c r="O1245" s="2" t="s">
        <v>8806</v>
      </c>
      <c r="V1245" s="8"/>
      <c r="W1245" s="8"/>
    </row>
    <row r="1246" spans="5:23" x14ac:dyDescent="0.35">
      <c r="E1246" s="5"/>
      <c r="F1246" s="3"/>
      <c r="G1246" s="5"/>
      <c r="H1246" s="3"/>
      <c r="I1246" s="3"/>
      <c r="J1246" s="3"/>
      <c r="K1246" s="3"/>
      <c r="L1246" s="3"/>
      <c r="N1246" s="2" t="s">
        <v>8888</v>
      </c>
      <c r="O1246" s="2" t="s">
        <v>8888</v>
      </c>
      <c r="V1246" s="8"/>
      <c r="W1246" s="8"/>
    </row>
    <row r="1247" spans="5:23" x14ac:dyDescent="0.35">
      <c r="E1247" s="5"/>
      <c r="F1247" s="3"/>
      <c r="G1247" s="5"/>
      <c r="H1247" s="3"/>
      <c r="I1247" s="3"/>
      <c r="J1247" s="3"/>
      <c r="K1247" s="3"/>
      <c r="L1247" s="3"/>
      <c r="N1247" s="2" t="s">
        <v>8774</v>
      </c>
      <c r="O1247" s="2" t="s">
        <v>8774</v>
      </c>
      <c r="V1247" s="8"/>
      <c r="W1247" s="8"/>
    </row>
    <row r="1248" spans="5:23" x14ac:dyDescent="0.35">
      <c r="E1248" s="5"/>
      <c r="F1248" s="3"/>
      <c r="G1248" s="5"/>
      <c r="H1248" s="3"/>
      <c r="I1248" s="3"/>
      <c r="J1248" s="3"/>
      <c r="K1248" s="3"/>
      <c r="L1248" s="3"/>
      <c r="N1248" s="2" t="s">
        <v>8827</v>
      </c>
      <c r="O1248" s="2" t="s">
        <v>8827</v>
      </c>
      <c r="V1248" s="8"/>
      <c r="W1248" s="8"/>
    </row>
    <row r="1249" spans="5:23" x14ac:dyDescent="0.35">
      <c r="E1249" s="5"/>
      <c r="F1249" s="3"/>
      <c r="G1249" s="5"/>
      <c r="H1249" s="3"/>
      <c r="I1249" s="3"/>
      <c r="J1249" s="3"/>
      <c r="K1249" s="3"/>
      <c r="L1249" s="3"/>
      <c r="N1249" s="2" t="s">
        <v>8829</v>
      </c>
      <c r="O1249" s="2" t="s">
        <v>8829</v>
      </c>
      <c r="V1249" s="8"/>
      <c r="W1249" s="8"/>
    </row>
    <row r="1250" spans="5:23" x14ac:dyDescent="0.35">
      <c r="E1250" s="5"/>
      <c r="F1250" s="3"/>
      <c r="G1250" s="5"/>
      <c r="H1250" s="3"/>
      <c r="I1250" s="3"/>
      <c r="J1250" s="3"/>
      <c r="K1250" s="3"/>
      <c r="L1250" s="3"/>
      <c r="N1250" s="2" t="s">
        <v>8754</v>
      </c>
      <c r="O1250" s="2" t="s">
        <v>8754</v>
      </c>
      <c r="V1250" s="8"/>
      <c r="W1250" s="8"/>
    </row>
    <row r="1251" spans="5:23" x14ac:dyDescent="0.35">
      <c r="E1251" s="5"/>
      <c r="F1251" s="3"/>
      <c r="G1251" s="5"/>
      <c r="H1251" s="3"/>
      <c r="I1251" s="3"/>
      <c r="J1251" s="3"/>
      <c r="K1251" s="3"/>
      <c r="L1251" s="3"/>
      <c r="N1251" s="2" t="s">
        <v>8856</v>
      </c>
      <c r="O1251" s="2" t="s">
        <v>8856</v>
      </c>
      <c r="V1251" s="8"/>
      <c r="W1251" s="8"/>
    </row>
    <row r="1252" spans="5:23" x14ac:dyDescent="0.35">
      <c r="E1252" s="5"/>
      <c r="F1252" s="3"/>
      <c r="G1252" s="5"/>
      <c r="H1252" s="3"/>
      <c r="I1252" s="3"/>
      <c r="J1252" s="3"/>
      <c r="K1252" s="3"/>
      <c r="L1252" s="3"/>
      <c r="N1252" s="2" t="s">
        <v>8798</v>
      </c>
      <c r="O1252" s="2" t="s">
        <v>8798</v>
      </c>
      <c r="V1252" s="8"/>
      <c r="W1252" s="8"/>
    </row>
    <row r="1253" spans="5:23" x14ac:dyDescent="0.35">
      <c r="E1253" s="5"/>
      <c r="F1253" s="3"/>
      <c r="G1253" s="5"/>
      <c r="H1253" s="3"/>
      <c r="I1253" s="3"/>
      <c r="J1253" s="3"/>
      <c r="K1253" s="3"/>
      <c r="L1253" s="3"/>
      <c r="N1253" s="2" t="s">
        <v>8796</v>
      </c>
      <c r="O1253" s="2" t="s">
        <v>8796</v>
      </c>
      <c r="V1253" s="8"/>
      <c r="W1253" s="8"/>
    </row>
    <row r="1254" spans="5:23" x14ac:dyDescent="0.35">
      <c r="E1254" s="5"/>
      <c r="F1254" s="3"/>
      <c r="G1254" s="5"/>
      <c r="H1254" s="3"/>
      <c r="I1254" s="3"/>
      <c r="J1254" s="3"/>
      <c r="K1254" s="3"/>
      <c r="L1254" s="3"/>
      <c r="N1254" s="2" t="s">
        <v>8886</v>
      </c>
      <c r="O1254" s="2" t="s">
        <v>8886</v>
      </c>
      <c r="V1254" s="8"/>
      <c r="W1254" s="8"/>
    </row>
    <row r="1255" spans="5:23" x14ac:dyDescent="0.35">
      <c r="E1255" s="5"/>
      <c r="F1255" s="3"/>
      <c r="G1255" s="5"/>
      <c r="H1255" s="3"/>
      <c r="I1255" s="3"/>
      <c r="J1255" s="3"/>
      <c r="K1255" s="3"/>
      <c r="L1255" s="3"/>
      <c r="N1255" s="2" t="s">
        <v>7919</v>
      </c>
      <c r="O1255" s="2" t="s">
        <v>7919</v>
      </c>
      <c r="V1255" s="8"/>
      <c r="W1255" s="8"/>
    </row>
    <row r="1256" spans="5:23" x14ac:dyDescent="0.35">
      <c r="E1256" s="5"/>
      <c r="F1256" s="3"/>
      <c r="G1256" s="5"/>
      <c r="H1256" s="3"/>
      <c r="I1256" s="3"/>
      <c r="J1256" s="3"/>
      <c r="K1256" s="3"/>
      <c r="L1256" s="3"/>
      <c r="N1256" s="2" t="s">
        <v>8818</v>
      </c>
      <c r="O1256" s="2" t="s">
        <v>8818</v>
      </c>
      <c r="V1256" s="8"/>
      <c r="W1256" s="8"/>
    </row>
    <row r="1257" spans="5:23" x14ac:dyDescent="0.35">
      <c r="E1257" s="5"/>
      <c r="F1257" s="3"/>
      <c r="G1257" s="5"/>
      <c r="H1257" s="3"/>
      <c r="I1257" s="3"/>
      <c r="J1257" s="3"/>
      <c r="K1257" s="3"/>
      <c r="L1257" s="3"/>
      <c r="N1257" s="2" t="s">
        <v>8750</v>
      </c>
      <c r="O1257" s="2" t="s">
        <v>8750</v>
      </c>
      <c r="V1257" s="8"/>
      <c r="W1257" s="8"/>
    </row>
    <row r="1258" spans="5:23" x14ac:dyDescent="0.35">
      <c r="E1258" s="5"/>
      <c r="F1258" s="3"/>
      <c r="G1258" s="5"/>
      <c r="H1258" s="3"/>
      <c r="I1258" s="3"/>
      <c r="J1258" s="3"/>
      <c r="K1258" s="3"/>
      <c r="L1258" s="3"/>
      <c r="N1258" s="2" t="s">
        <v>8751</v>
      </c>
      <c r="O1258" s="2" t="s">
        <v>8751</v>
      </c>
      <c r="V1258" s="8"/>
      <c r="W1258" s="8"/>
    </row>
    <row r="1259" spans="5:23" x14ac:dyDescent="0.35">
      <c r="E1259" s="5"/>
      <c r="F1259" s="3"/>
      <c r="G1259" s="5"/>
      <c r="H1259" s="3"/>
      <c r="I1259" s="3"/>
      <c r="J1259" s="3"/>
      <c r="K1259" s="3"/>
      <c r="L1259" s="3"/>
      <c r="N1259" s="2" t="s">
        <v>8842</v>
      </c>
      <c r="O1259" s="2" t="s">
        <v>8842</v>
      </c>
      <c r="V1259" s="8"/>
      <c r="W1259" s="8"/>
    </row>
    <row r="1260" spans="5:23" x14ac:dyDescent="0.35">
      <c r="E1260" s="5"/>
      <c r="F1260" s="3"/>
      <c r="G1260" s="5"/>
      <c r="H1260" s="3"/>
      <c r="I1260" s="3"/>
      <c r="J1260" s="3"/>
      <c r="K1260" s="3"/>
      <c r="L1260" s="3"/>
      <c r="N1260" s="2" t="s">
        <v>8772</v>
      </c>
      <c r="O1260" s="2" t="s">
        <v>8772</v>
      </c>
      <c r="V1260" s="8"/>
      <c r="W1260" s="8"/>
    </row>
    <row r="1261" spans="5:23" x14ac:dyDescent="0.35">
      <c r="E1261" s="5"/>
      <c r="F1261" s="3"/>
      <c r="G1261" s="5"/>
      <c r="H1261" s="3"/>
      <c r="I1261" s="3"/>
      <c r="J1261" s="3"/>
      <c r="K1261" s="3"/>
      <c r="L1261" s="3"/>
      <c r="N1261" s="2" t="s">
        <v>8786</v>
      </c>
      <c r="O1261" s="2" t="s">
        <v>8786</v>
      </c>
      <c r="V1261" s="8"/>
      <c r="W1261" s="8"/>
    </row>
    <row r="1262" spans="5:23" x14ac:dyDescent="0.35">
      <c r="E1262" s="5"/>
      <c r="F1262" s="3"/>
      <c r="G1262" s="5"/>
      <c r="H1262" s="3"/>
      <c r="I1262" s="3"/>
      <c r="J1262" s="3"/>
      <c r="K1262" s="3"/>
      <c r="L1262" s="3"/>
      <c r="N1262" s="2" t="s">
        <v>8891</v>
      </c>
      <c r="O1262" s="2" t="s">
        <v>8891</v>
      </c>
      <c r="V1262" s="8"/>
      <c r="W1262" s="8"/>
    </row>
    <row r="1263" spans="5:23" x14ac:dyDescent="0.35">
      <c r="E1263" s="5"/>
      <c r="F1263" s="3"/>
      <c r="G1263" s="5"/>
      <c r="H1263" s="3"/>
      <c r="I1263" s="3"/>
      <c r="J1263" s="3"/>
      <c r="K1263" s="3"/>
      <c r="L1263" s="3"/>
      <c r="N1263" s="2" t="s">
        <v>8837</v>
      </c>
      <c r="O1263" s="2" t="s">
        <v>8837</v>
      </c>
      <c r="V1263" s="8"/>
      <c r="W1263" s="8"/>
    </row>
    <row r="1264" spans="5:23" x14ac:dyDescent="0.35">
      <c r="E1264" s="5"/>
      <c r="F1264" s="3"/>
      <c r="G1264" s="5"/>
      <c r="H1264" s="3"/>
      <c r="I1264" s="3"/>
      <c r="J1264" s="3"/>
      <c r="K1264" s="3"/>
      <c r="L1264" s="3"/>
      <c r="N1264" s="2" t="s">
        <v>8844</v>
      </c>
      <c r="O1264" s="2" t="s">
        <v>8844</v>
      </c>
      <c r="V1264" s="8"/>
      <c r="W1264" s="8"/>
    </row>
    <row r="1265" spans="5:23" x14ac:dyDescent="0.35">
      <c r="E1265" s="5"/>
      <c r="F1265" s="3"/>
      <c r="G1265" s="5"/>
      <c r="H1265" s="3"/>
      <c r="I1265" s="3"/>
      <c r="J1265" s="3"/>
      <c r="K1265" s="3"/>
      <c r="L1265" s="3"/>
      <c r="N1265" s="2" t="s">
        <v>8897</v>
      </c>
      <c r="O1265" s="2" t="s">
        <v>8897</v>
      </c>
      <c r="V1265" s="8"/>
      <c r="W1265" s="8"/>
    </row>
    <row r="1266" spans="5:23" x14ac:dyDescent="0.35">
      <c r="E1266" s="5"/>
      <c r="F1266" s="3"/>
      <c r="G1266" s="5"/>
      <c r="H1266" s="3"/>
      <c r="I1266" s="3"/>
      <c r="J1266" s="3"/>
      <c r="K1266" s="3"/>
      <c r="L1266" s="3"/>
      <c r="N1266" s="2" t="s">
        <v>8895</v>
      </c>
      <c r="O1266" s="2" t="s">
        <v>8895</v>
      </c>
      <c r="V1266" s="8"/>
      <c r="W1266" s="8"/>
    </row>
    <row r="1267" spans="5:23" x14ac:dyDescent="0.35">
      <c r="E1267" s="5"/>
      <c r="F1267" s="3"/>
      <c r="G1267" s="5"/>
      <c r="H1267" s="3"/>
      <c r="I1267" s="3"/>
      <c r="J1267" s="3"/>
      <c r="K1267" s="3"/>
      <c r="L1267" s="3"/>
      <c r="N1267" s="2" t="s">
        <v>8776</v>
      </c>
      <c r="O1267" s="2" t="s">
        <v>8776</v>
      </c>
      <c r="V1267" s="8"/>
      <c r="W1267" s="8"/>
    </row>
    <row r="1268" spans="5:23" x14ac:dyDescent="0.35">
      <c r="E1268" s="5"/>
      <c r="F1268" s="3"/>
      <c r="G1268" s="5"/>
      <c r="H1268" s="3"/>
      <c r="I1268" s="3"/>
      <c r="J1268" s="3"/>
      <c r="K1268" s="3"/>
      <c r="L1268" s="3"/>
      <c r="N1268" s="2" t="s">
        <v>8850</v>
      </c>
      <c r="O1268" s="2" t="s">
        <v>8850</v>
      </c>
      <c r="V1268" s="8"/>
      <c r="W1268" s="8"/>
    </row>
    <row r="1269" spans="5:23" x14ac:dyDescent="0.35">
      <c r="E1269" s="5"/>
      <c r="F1269" s="3"/>
      <c r="G1269" s="5"/>
      <c r="H1269" s="3"/>
      <c r="I1269" s="3"/>
      <c r="J1269" s="3"/>
      <c r="K1269" s="3"/>
      <c r="L1269" s="3"/>
      <c r="N1269" s="2" t="s">
        <v>525</v>
      </c>
      <c r="O1269" s="2" t="s">
        <v>525</v>
      </c>
      <c r="V1269" s="8"/>
      <c r="W1269" s="8"/>
    </row>
    <row r="1270" spans="5:23" x14ac:dyDescent="0.35">
      <c r="E1270" s="5"/>
      <c r="F1270" s="3"/>
      <c r="G1270" s="5"/>
      <c r="H1270" s="3"/>
      <c r="I1270" s="3"/>
      <c r="J1270" s="3"/>
      <c r="K1270" s="3"/>
      <c r="L1270" s="3"/>
      <c r="N1270" s="2" t="s">
        <v>8824</v>
      </c>
      <c r="O1270" s="2" t="s">
        <v>8824</v>
      </c>
      <c r="V1270" s="8"/>
      <c r="W1270" s="8"/>
    </row>
    <row r="1271" spans="5:23" x14ac:dyDescent="0.35">
      <c r="E1271" s="5"/>
      <c r="F1271" s="3"/>
      <c r="G1271" s="5"/>
      <c r="H1271" s="3"/>
      <c r="I1271" s="3"/>
      <c r="J1271" s="3"/>
      <c r="K1271" s="3"/>
      <c r="L1271" s="3"/>
      <c r="N1271" s="2" t="s">
        <v>522</v>
      </c>
      <c r="O1271" s="2" t="s">
        <v>522</v>
      </c>
      <c r="V1271" s="8"/>
      <c r="W1271" s="8"/>
    </row>
    <row r="1272" spans="5:23" x14ac:dyDescent="0.35">
      <c r="E1272" s="5"/>
      <c r="F1272" s="3"/>
      <c r="G1272" s="5"/>
      <c r="H1272" s="3"/>
      <c r="I1272" s="3"/>
      <c r="J1272" s="3"/>
      <c r="K1272" s="3"/>
      <c r="L1272" s="3"/>
      <c r="N1272" s="2" t="s">
        <v>523</v>
      </c>
      <c r="O1272" s="2" t="s">
        <v>523</v>
      </c>
      <c r="V1272" s="8"/>
      <c r="W1272" s="8"/>
    </row>
    <row r="1273" spans="5:23" x14ac:dyDescent="0.35">
      <c r="E1273" s="5"/>
      <c r="F1273" s="3"/>
      <c r="G1273" s="5"/>
      <c r="H1273" s="3"/>
      <c r="I1273" s="3"/>
      <c r="J1273" s="3"/>
      <c r="K1273" s="3"/>
      <c r="L1273" s="3"/>
      <c r="N1273" s="2" t="s">
        <v>8801</v>
      </c>
      <c r="O1273" s="2" t="s">
        <v>8801</v>
      </c>
      <c r="V1273" s="8"/>
      <c r="W1273" s="8"/>
    </row>
    <row r="1274" spans="5:23" x14ac:dyDescent="0.35">
      <c r="E1274" s="5"/>
      <c r="F1274" s="3"/>
      <c r="G1274" s="5"/>
      <c r="H1274" s="3"/>
      <c r="I1274" s="3"/>
      <c r="J1274" s="3"/>
      <c r="K1274" s="3"/>
      <c r="L1274" s="3"/>
      <c r="N1274" s="2" t="s">
        <v>8770</v>
      </c>
      <c r="O1274" s="2" t="s">
        <v>8770</v>
      </c>
      <c r="V1274" s="8"/>
      <c r="W1274" s="8"/>
    </row>
    <row r="1275" spans="5:23" x14ac:dyDescent="0.35">
      <c r="E1275" s="5"/>
      <c r="F1275" s="3"/>
      <c r="G1275" s="5"/>
      <c r="H1275" s="3"/>
      <c r="I1275" s="3"/>
      <c r="J1275" s="3"/>
      <c r="K1275" s="3"/>
      <c r="L1275" s="3"/>
      <c r="N1275" s="2" t="s">
        <v>8840</v>
      </c>
      <c r="O1275" s="2" t="s">
        <v>8840</v>
      </c>
      <c r="V1275" s="8"/>
      <c r="W1275" s="8"/>
    </row>
    <row r="1276" spans="5:23" x14ac:dyDescent="0.35">
      <c r="E1276" s="5"/>
      <c r="F1276" s="3"/>
      <c r="G1276" s="5"/>
      <c r="H1276" s="3"/>
      <c r="I1276" s="3"/>
      <c r="J1276" s="3"/>
      <c r="K1276" s="3"/>
      <c r="L1276" s="3"/>
      <c r="N1276" s="2" t="s">
        <v>8860</v>
      </c>
      <c r="O1276" s="2" t="s">
        <v>8860</v>
      </c>
      <c r="V1276" s="8"/>
      <c r="W1276" s="8"/>
    </row>
    <row r="1277" spans="5:23" x14ac:dyDescent="0.35">
      <c r="E1277" s="5"/>
      <c r="F1277" s="3"/>
      <c r="G1277" s="5"/>
      <c r="H1277" s="3"/>
      <c r="I1277" s="3"/>
      <c r="J1277" s="3"/>
      <c r="K1277" s="3"/>
      <c r="L1277" s="3"/>
      <c r="N1277" s="2" t="s">
        <v>8766</v>
      </c>
      <c r="O1277" s="2" t="s">
        <v>8766</v>
      </c>
      <c r="V1277" s="8"/>
      <c r="W1277" s="8"/>
    </row>
    <row r="1278" spans="5:23" x14ac:dyDescent="0.35">
      <c r="E1278" s="5"/>
      <c r="F1278" s="3"/>
      <c r="G1278" s="5"/>
      <c r="H1278" s="3"/>
      <c r="I1278" s="3"/>
      <c r="J1278" s="3"/>
      <c r="K1278" s="3"/>
      <c r="L1278" s="3"/>
      <c r="N1278" s="2" t="s">
        <v>8758</v>
      </c>
      <c r="O1278" s="2" t="s">
        <v>8758</v>
      </c>
      <c r="V1278" s="8"/>
      <c r="W1278" s="8"/>
    </row>
    <row r="1279" spans="5:23" x14ac:dyDescent="0.35">
      <c r="E1279" s="5"/>
      <c r="F1279" s="3"/>
      <c r="G1279" s="5"/>
      <c r="H1279" s="3"/>
      <c r="I1279" s="3"/>
      <c r="J1279" s="3"/>
      <c r="K1279" s="3"/>
      <c r="L1279" s="3"/>
      <c r="N1279" s="2" t="s">
        <v>8780</v>
      </c>
      <c r="O1279" s="2" t="s">
        <v>8780</v>
      </c>
      <c r="V1279" s="8"/>
      <c r="W1279" s="8"/>
    </row>
    <row r="1280" spans="5:23" x14ac:dyDescent="0.35">
      <c r="E1280" s="5"/>
      <c r="F1280" s="3"/>
      <c r="G1280" s="5"/>
      <c r="H1280" s="3"/>
      <c r="I1280" s="3"/>
      <c r="J1280" s="3"/>
      <c r="K1280" s="3"/>
      <c r="L1280" s="3"/>
      <c r="N1280" s="2" t="s">
        <v>8788</v>
      </c>
      <c r="O1280" s="2" t="s">
        <v>8788</v>
      </c>
      <c r="V1280" s="8"/>
      <c r="W1280" s="8"/>
    </row>
    <row r="1281" spans="5:23" x14ac:dyDescent="0.35">
      <c r="E1281" s="5"/>
      <c r="F1281" s="3"/>
      <c r="G1281" s="5"/>
      <c r="H1281" s="3"/>
      <c r="I1281" s="3"/>
      <c r="J1281" s="3"/>
      <c r="K1281" s="3"/>
      <c r="L1281" s="3"/>
      <c r="N1281" s="2" t="s">
        <v>8790</v>
      </c>
      <c r="O1281" s="2" t="s">
        <v>8790</v>
      </c>
      <c r="V1281" s="8"/>
      <c r="W1281" s="8"/>
    </row>
    <row r="1282" spans="5:23" x14ac:dyDescent="0.35">
      <c r="E1282" s="5"/>
      <c r="F1282" s="3"/>
      <c r="G1282" s="5"/>
      <c r="H1282" s="3"/>
      <c r="I1282" s="3"/>
      <c r="J1282" s="3"/>
      <c r="K1282" s="3"/>
      <c r="L1282" s="3"/>
      <c r="N1282" s="2" t="s">
        <v>8794</v>
      </c>
      <c r="O1282" s="2" t="s">
        <v>8794</v>
      </c>
      <c r="V1282" s="8"/>
      <c r="W1282" s="8"/>
    </row>
    <row r="1283" spans="5:23" x14ac:dyDescent="0.35">
      <c r="E1283" s="5"/>
      <c r="F1283" s="3"/>
      <c r="G1283" s="5"/>
      <c r="H1283" s="3"/>
      <c r="I1283" s="3"/>
      <c r="J1283" s="3"/>
      <c r="K1283" s="3"/>
      <c r="L1283" s="3"/>
      <c r="N1283" s="2" t="s">
        <v>8854</v>
      </c>
      <c r="O1283" s="2" t="s">
        <v>8854</v>
      </c>
      <c r="V1283" s="8"/>
      <c r="W1283" s="8"/>
    </row>
    <row r="1284" spans="5:23" x14ac:dyDescent="0.35">
      <c r="E1284" s="5"/>
      <c r="F1284" s="3"/>
      <c r="G1284" s="5"/>
      <c r="H1284" s="3"/>
      <c r="I1284" s="3"/>
      <c r="J1284" s="3"/>
      <c r="K1284" s="3"/>
      <c r="L1284" s="3"/>
      <c r="N1284" s="2" t="s">
        <v>8763</v>
      </c>
      <c r="O1284" s="2" t="s">
        <v>8763</v>
      </c>
      <c r="V1284" s="8"/>
      <c r="W1284" s="8"/>
    </row>
    <row r="1285" spans="5:23" x14ac:dyDescent="0.35">
      <c r="E1285" s="5"/>
      <c r="F1285" s="3"/>
      <c r="G1285" s="5"/>
      <c r="H1285" s="3"/>
      <c r="I1285" s="3"/>
      <c r="J1285" s="3"/>
      <c r="K1285" s="3"/>
      <c r="L1285" s="3"/>
      <c r="N1285" s="2" t="s">
        <v>8831</v>
      </c>
      <c r="O1285" s="2" t="s">
        <v>8831</v>
      </c>
      <c r="V1285" s="8"/>
      <c r="W1285" s="8"/>
    </row>
    <row r="1286" spans="5:23" x14ac:dyDescent="0.35">
      <c r="E1286" s="5"/>
      <c r="F1286" s="3"/>
      <c r="G1286" s="5"/>
      <c r="H1286" s="3"/>
      <c r="I1286" s="3"/>
      <c r="J1286" s="3"/>
      <c r="K1286" s="3"/>
      <c r="L1286" s="3"/>
      <c r="N1286" s="2" t="s">
        <v>8858</v>
      </c>
      <c r="O1286" s="2" t="s">
        <v>8858</v>
      </c>
      <c r="V1286" s="8"/>
      <c r="W1286" s="8"/>
    </row>
    <row r="1287" spans="5:23" x14ac:dyDescent="0.35">
      <c r="E1287" s="5"/>
      <c r="F1287" s="3"/>
      <c r="G1287" s="5"/>
      <c r="H1287" s="3"/>
      <c r="I1287" s="3"/>
      <c r="J1287" s="3"/>
      <c r="K1287" s="3"/>
      <c r="L1287" s="3"/>
      <c r="N1287" s="2" t="s">
        <v>8852</v>
      </c>
      <c r="O1287" s="2" t="s">
        <v>8852</v>
      </c>
      <c r="V1287" s="8"/>
      <c r="W1287" s="8"/>
    </row>
    <row r="1288" spans="5:23" x14ac:dyDescent="0.35">
      <c r="E1288" s="5"/>
      <c r="F1288" s="3"/>
      <c r="G1288" s="5"/>
      <c r="H1288" s="3"/>
      <c r="I1288" s="3"/>
      <c r="J1288" s="3"/>
      <c r="K1288" s="3"/>
      <c r="L1288" s="3"/>
      <c r="N1288" s="2" t="s">
        <v>8884</v>
      </c>
      <c r="O1288" s="2" t="s">
        <v>8884</v>
      </c>
      <c r="V1288" s="8"/>
      <c r="W1288" s="8"/>
    </row>
    <row r="1289" spans="5:23" x14ac:dyDescent="0.35">
      <c r="E1289" s="5"/>
      <c r="F1289" s="3"/>
      <c r="G1289" s="5"/>
      <c r="H1289" s="3"/>
      <c r="I1289" s="3"/>
      <c r="J1289" s="3"/>
      <c r="K1289" s="3"/>
      <c r="L1289" s="3"/>
      <c r="N1289" s="2" t="s">
        <v>529</v>
      </c>
      <c r="O1289" s="2" t="s">
        <v>529</v>
      </c>
      <c r="V1289" s="8"/>
      <c r="W1289" s="8"/>
    </row>
    <row r="1290" spans="5:23" x14ac:dyDescent="0.35">
      <c r="E1290" s="5"/>
      <c r="F1290" s="3"/>
      <c r="G1290" s="5"/>
      <c r="H1290" s="3"/>
      <c r="I1290" s="3"/>
      <c r="J1290" s="3"/>
      <c r="K1290" s="3"/>
      <c r="L1290" s="3"/>
      <c r="N1290" s="2" t="s">
        <v>8879</v>
      </c>
      <c r="O1290" s="2" t="s">
        <v>8879</v>
      </c>
      <c r="V1290" s="8"/>
      <c r="W1290" s="8"/>
    </row>
    <row r="1291" spans="5:23" x14ac:dyDescent="0.35">
      <c r="E1291" s="5"/>
      <c r="F1291" s="3"/>
      <c r="G1291" s="5"/>
      <c r="H1291" s="3"/>
      <c r="I1291" s="3"/>
      <c r="J1291" s="3"/>
      <c r="K1291" s="3"/>
      <c r="L1291" s="3"/>
      <c r="N1291" s="2" t="s">
        <v>8872</v>
      </c>
      <c r="O1291" s="2" t="s">
        <v>8872</v>
      </c>
      <c r="V1291" s="8"/>
      <c r="W1291" s="8"/>
    </row>
    <row r="1292" spans="5:23" x14ac:dyDescent="0.35">
      <c r="E1292" s="5"/>
      <c r="F1292" s="3"/>
      <c r="G1292" s="5"/>
      <c r="H1292" s="3"/>
      <c r="I1292" s="3"/>
      <c r="J1292" s="3"/>
      <c r="K1292" s="3"/>
      <c r="L1292" s="3"/>
      <c r="N1292" s="2" t="s">
        <v>8873</v>
      </c>
      <c r="O1292" s="2" t="s">
        <v>8873</v>
      </c>
      <c r="V1292" s="8"/>
      <c r="W1292" s="8"/>
    </row>
    <row r="1293" spans="5:23" x14ac:dyDescent="0.35">
      <c r="E1293" s="5"/>
      <c r="F1293" s="3"/>
      <c r="G1293" s="5"/>
      <c r="H1293" s="3"/>
      <c r="I1293" s="3"/>
      <c r="J1293" s="3"/>
      <c r="K1293" s="3"/>
      <c r="L1293" s="3"/>
      <c r="N1293" s="2" t="s">
        <v>8877</v>
      </c>
      <c r="O1293" s="2" t="s">
        <v>8877</v>
      </c>
      <c r="V1293" s="8"/>
      <c r="W1293" s="8"/>
    </row>
    <row r="1294" spans="5:23" x14ac:dyDescent="0.35">
      <c r="E1294" s="5"/>
      <c r="F1294" s="3"/>
      <c r="G1294" s="5"/>
      <c r="H1294" s="3"/>
      <c r="I1294" s="3"/>
      <c r="J1294" s="3"/>
      <c r="K1294" s="3"/>
      <c r="L1294" s="3"/>
      <c r="N1294" s="2" t="s">
        <v>8876</v>
      </c>
      <c r="O1294" s="2" t="s">
        <v>8876</v>
      </c>
      <c r="V1294" s="8"/>
      <c r="W1294" s="8"/>
    </row>
    <row r="1295" spans="5:23" x14ac:dyDescent="0.35">
      <c r="E1295" s="5"/>
      <c r="F1295" s="3"/>
      <c r="G1295" s="5"/>
      <c r="H1295" s="3"/>
      <c r="I1295" s="3"/>
      <c r="J1295" s="3"/>
      <c r="K1295" s="3"/>
      <c r="L1295" s="3"/>
      <c r="N1295" s="2" t="s">
        <v>8846</v>
      </c>
      <c r="O1295" s="2" t="s">
        <v>8846</v>
      </c>
      <c r="V1295" s="8"/>
      <c r="W1295" s="8"/>
    </row>
    <row r="1296" spans="5:23" x14ac:dyDescent="0.35">
      <c r="E1296" s="5"/>
      <c r="F1296" s="3"/>
      <c r="G1296" s="5"/>
      <c r="H1296" s="3"/>
      <c r="I1296" s="3"/>
      <c r="J1296" s="3"/>
      <c r="K1296" s="3"/>
      <c r="L1296" s="3"/>
      <c r="N1296" s="2" t="s">
        <v>8899</v>
      </c>
      <c r="O1296" s="2" t="s">
        <v>8899</v>
      </c>
      <c r="V1296" s="8"/>
      <c r="W1296" s="8"/>
    </row>
    <row r="1297" spans="5:23" x14ac:dyDescent="0.35">
      <c r="E1297" s="5"/>
      <c r="F1297" s="3"/>
      <c r="G1297" s="5"/>
      <c r="H1297" s="3"/>
      <c r="I1297" s="3"/>
      <c r="J1297" s="3"/>
      <c r="K1297" s="3"/>
      <c r="L1297" s="3"/>
      <c r="N1297" s="2" t="s">
        <v>8868</v>
      </c>
      <c r="O1297" s="2" t="s">
        <v>8868</v>
      </c>
      <c r="V1297" s="8"/>
      <c r="W1297" s="8"/>
    </row>
    <row r="1298" spans="5:23" x14ac:dyDescent="0.35">
      <c r="E1298" s="5"/>
      <c r="F1298" s="3"/>
      <c r="G1298" s="5"/>
      <c r="H1298" s="3"/>
      <c r="I1298" s="3"/>
      <c r="J1298" s="3"/>
      <c r="K1298" s="3"/>
      <c r="L1298" s="3"/>
      <c r="N1298" s="2" t="s">
        <v>8911</v>
      </c>
      <c r="O1298" s="2" t="s">
        <v>8911</v>
      </c>
      <c r="V1298" s="8"/>
      <c r="W1298" s="8"/>
    </row>
    <row r="1299" spans="5:23" x14ac:dyDescent="0.35">
      <c r="E1299" s="5"/>
      <c r="F1299" s="3"/>
      <c r="G1299" s="5"/>
      <c r="H1299" s="3"/>
      <c r="I1299" s="3"/>
      <c r="J1299" s="3"/>
      <c r="K1299" s="3"/>
      <c r="L1299" s="3"/>
      <c r="N1299" s="2" t="s">
        <v>8912</v>
      </c>
      <c r="O1299" s="2" t="s">
        <v>8912</v>
      </c>
      <c r="V1299" s="8"/>
      <c r="W1299" s="8"/>
    </row>
    <row r="1300" spans="5:23" x14ac:dyDescent="0.35">
      <c r="E1300" s="5"/>
      <c r="F1300" s="3"/>
      <c r="G1300" s="5"/>
      <c r="H1300" s="3"/>
      <c r="I1300" s="3"/>
      <c r="J1300" s="3"/>
      <c r="K1300" s="3"/>
      <c r="L1300" s="3"/>
      <c r="N1300" s="2" t="s">
        <v>8913</v>
      </c>
      <c r="O1300" s="2" t="s">
        <v>8913</v>
      </c>
      <c r="V1300" s="8"/>
      <c r="W1300" s="8"/>
    </row>
    <row r="1301" spans="5:23" x14ac:dyDescent="0.35">
      <c r="E1301" s="5"/>
      <c r="F1301" s="3"/>
      <c r="G1301" s="5"/>
      <c r="H1301" s="3"/>
      <c r="I1301" s="3"/>
      <c r="J1301" s="3"/>
      <c r="K1301" s="3"/>
      <c r="L1301" s="3"/>
      <c r="N1301" s="2" t="s">
        <v>8922</v>
      </c>
      <c r="O1301" s="2" t="s">
        <v>8922</v>
      </c>
      <c r="V1301" s="8"/>
      <c r="W1301" s="8"/>
    </row>
    <row r="1302" spans="5:23" x14ac:dyDescent="0.35">
      <c r="E1302" s="5"/>
      <c r="F1302" s="3"/>
      <c r="G1302" s="5"/>
      <c r="H1302" s="3"/>
      <c r="I1302" s="3"/>
      <c r="J1302" s="3"/>
      <c r="K1302" s="3"/>
      <c r="L1302" s="3"/>
      <c r="N1302" s="2" t="s">
        <v>7185</v>
      </c>
      <c r="O1302" s="2" t="s">
        <v>7185</v>
      </c>
      <c r="V1302" s="8"/>
      <c r="W1302" s="8"/>
    </row>
    <row r="1303" spans="5:23" x14ac:dyDescent="0.35">
      <c r="E1303" s="5"/>
      <c r="F1303" s="3"/>
      <c r="G1303" s="5"/>
      <c r="H1303" s="3"/>
      <c r="I1303" s="3"/>
      <c r="J1303" s="3"/>
      <c r="K1303" s="3"/>
      <c r="L1303" s="3"/>
      <c r="N1303" s="2" t="s">
        <v>8923</v>
      </c>
      <c r="O1303" s="2" t="s">
        <v>8923</v>
      </c>
      <c r="V1303" s="8"/>
      <c r="W1303" s="8"/>
    </row>
    <row r="1304" spans="5:23" x14ac:dyDescent="0.35">
      <c r="E1304" s="5"/>
      <c r="F1304" s="3"/>
      <c r="G1304" s="5"/>
      <c r="H1304" s="3"/>
      <c r="I1304" s="3"/>
      <c r="J1304" s="3"/>
      <c r="K1304" s="3"/>
      <c r="L1304" s="3"/>
      <c r="N1304" s="2" t="s">
        <v>8924</v>
      </c>
      <c r="O1304" s="2" t="s">
        <v>8924</v>
      </c>
      <c r="V1304" s="8"/>
      <c r="W1304" s="8"/>
    </row>
    <row r="1305" spans="5:23" x14ac:dyDescent="0.35">
      <c r="E1305" s="5"/>
      <c r="F1305" s="3"/>
      <c r="G1305" s="5"/>
      <c r="H1305" s="3"/>
      <c r="I1305" s="3"/>
      <c r="J1305" s="3"/>
      <c r="K1305" s="3"/>
      <c r="L1305" s="3"/>
      <c r="N1305" s="2" t="s">
        <v>8925</v>
      </c>
      <c r="O1305" s="2" t="s">
        <v>8925</v>
      </c>
      <c r="V1305" s="8"/>
      <c r="W1305" s="8"/>
    </row>
    <row r="1306" spans="5:23" x14ac:dyDescent="0.35">
      <c r="E1306" s="5"/>
      <c r="F1306" s="3"/>
      <c r="G1306" s="5"/>
      <c r="H1306" s="3"/>
      <c r="I1306" s="3"/>
      <c r="J1306" s="3"/>
      <c r="K1306" s="3"/>
      <c r="L1306" s="3"/>
      <c r="N1306" s="2" t="s">
        <v>8926</v>
      </c>
      <c r="O1306" s="2" t="s">
        <v>8926</v>
      </c>
      <c r="V1306" s="8"/>
      <c r="W1306" s="8"/>
    </row>
    <row r="1307" spans="5:23" x14ac:dyDescent="0.35">
      <c r="E1307" s="5"/>
      <c r="F1307" s="3"/>
      <c r="G1307" s="5"/>
      <c r="H1307" s="3"/>
      <c r="I1307" s="3"/>
      <c r="J1307" s="3"/>
      <c r="K1307" s="3"/>
      <c r="L1307" s="3"/>
      <c r="N1307" s="2" t="s">
        <v>7724</v>
      </c>
      <c r="O1307" s="2" t="s">
        <v>7724</v>
      </c>
      <c r="V1307" s="8"/>
      <c r="W1307" s="8"/>
    </row>
    <row r="1308" spans="5:23" x14ac:dyDescent="0.35">
      <c r="E1308" s="5"/>
      <c r="F1308" s="3"/>
      <c r="G1308" s="5"/>
      <c r="H1308" s="3"/>
      <c r="I1308" s="3"/>
      <c r="J1308" s="3"/>
      <c r="K1308" s="3"/>
      <c r="L1308" s="3"/>
      <c r="N1308" s="2" t="s">
        <v>8915</v>
      </c>
      <c r="O1308" s="2" t="s">
        <v>8915</v>
      </c>
      <c r="V1308" s="8"/>
      <c r="W1308" s="8"/>
    </row>
    <row r="1309" spans="5:23" x14ac:dyDescent="0.35">
      <c r="E1309" s="5"/>
      <c r="F1309" s="3"/>
      <c r="G1309" s="5"/>
      <c r="H1309" s="3"/>
      <c r="I1309" s="3"/>
      <c r="J1309" s="3"/>
      <c r="K1309" s="3"/>
      <c r="L1309" s="3"/>
      <c r="N1309" s="2" t="s">
        <v>531</v>
      </c>
      <c r="O1309" s="2" t="s">
        <v>531</v>
      </c>
      <c r="V1309" s="8"/>
      <c r="W1309" s="8"/>
    </row>
    <row r="1310" spans="5:23" x14ac:dyDescent="0.35">
      <c r="E1310" s="5"/>
      <c r="F1310" s="3"/>
      <c r="G1310" s="5"/>
      <c r="H1310" s="3"/>
      <c r="I1310" s="3"/>
      <c r="J1310" s="3"/>
      <c r="K1310" s="3"/>
      <c r="L1310" s="3"/>
      <c r="N1310" s="2" t="s">
        <v>8936</v>
      </c>
      <c r="O1310" s="2" t="s">
        <v>8936</v>
      </c>
      <c r="V1310" s="8"/>
      <c r="W1310" s="8"/>
    </row>
    <row r="1311" spans="5:23" x14ac:dyDescent="0.35">
      <c r="E1311" s="5"/>
      <c r="F1311" s="3"/>
      <c r="G1311" s="5"/>
      <c r="H1311" s="3"/>
      <c r="I1311" s="3"/>
      <c r="J1311" s="3"/>
      <c r="K1311" s="3"/>
      <c r="L1311" s="3"/>
      <c r="N1311" s="2" t="s">
        <v>533</v>
      </c>
      <c r="O1311" s="2" t="s">
        <v>533</v>
      </c>
      <c r="V1311" s="8"/>
      <c r="W1311" s="8"/>
    </row>
    <row r="1312" spans="5:23" x14ac:dyDescent="0.35">
      <c r="E1312" s="5"/>
      <c r="F1312" s="3"/>
      <c r="G1312" s="5"/>
      <c r="H1312" s="3"/>
      <c r="I1312" s="3"/>
      <c r="J1312" s="3"/>
      <c r="K1312" s="3"/>
      <c r="L1312" s="3"/>
      <c r="N1312" s="2" t="s">
        <v>8934</v>
      </c>
      <c r="O1312" s="2" t="s">
        <v>8934</v>
      </c>
      <c r="V1312" s="8"/>
      <c r="W1312" s="8"/>
    </row>
    <row r="1313" spans="5:23" x14ac:dyDescent="0.35">
      <c r="E1313" s="5"/>
      <c r="F1313" s="3"/>
      <c r="G1313" s="5"/>
      <c r="H1313" s="3"/>
      <c r="I1313" s="3"/>
      <c r="J1313" s="3"/>
      <c r="K1313" s="3"/>
      <c r="L1313" s="3"/>
      <c r="N1313" s="2" t="s">
        <v>8909</v>
      </c>
      <c r="O1313" s="2" t="s">
        <v>8909</v>
      </c>
      <c r="V1313" s="8"/>
      <c r="W1313" s="8"/>
    </row>
    <row r="1314" spans="5:23" x14ac:dyDescent="0.35">
      <c r="E1314" s="5"/>
      <c r="F1314" s="3"/>
      <c r="G1314" s="5"/>
      <c r="H1314" s="3"/>
      <c r="I1314" s="3"/>
      <c r="J1314" s="3"/>
      <c r="K1314" s="3"/>
      <c r="L1314" s="3"/>
      <c r="N1314" s="2" t="s">
        <v>8928</v>
      </c>
      <c r="O1314" s="2" t="s">
        <v>8928</v>
      </c>
      <c r="V1314" s="8"/>
      <c r="W1314" s="8"/>
    </row>
    <row r="1315" spans="5:23" x14ac:dyDescent="0.35">
      <c r="E1315" s="5"/>
      <c r="F1315" s="3"/>
      <c r="G1315" s="5"/>
      <c r="H1315" s="3"/>
      <c r="I1315" s="3"/>
      <c r="J1315" s="3"/>
      <c r="K1315" s="3"/>
      <c r="L1315" s="3"/>
      <c r="N1315" s="2" t="s">
        <v>8975</v>
      </c>
      <c r="O1315" s="2" t="s">
        <v>8975</v>
      </c>
      <c r="V1315" s="8"/>
      <c r="W1315" s="8"/>
    </row>
    <row r="1316" spans="5:23" x14ac:dyDescent="0.35">
      <c r="E1316" s="5"/>
      <c r="F1316" s="3"/>
      <c r="G1316" s="5"/>
      <c r="H1316" s="3"/>
      <c r="I1316" s="3"/>
      <c r="J1316" s="3"/>
      <c r="K1316" s="3"/>
      <c r="L1316" s="3"/>
      <c r="N1316" s="2" t="s">
        <v>8903</v>
      </c>
      <c r="O1316" s="2" t="s">
        <v>8903</v>
      </c>
      <c r="V1316" s="8"/>
      <c r="W1316" s="8"/>
    </row>
    <row r="1317" spans="5:23" x14ac:dyDescent="0.35">
      <c r="E1317" s="5"/>
      <c r="F1317" s="3"/>
      <c r="G1317" s="5"/>
      <c r="H1317" s="3"/>
      <c r="I1317" s="3"/>
      <c r="J1317" s="3"/>
      <c r="K1317" s="3"/>
      <c r="L1317" s="3"/>
      <c r="N1317" s="2" t="s">
        <v>7375</v>
      </c>
      <c r="O1317" s="2" t="s">
        <v>7375</v>
      </c>
      <c r="V1317" s="8"/>
      <c r="W1317" s="8"/>
    </row>
    <row r="1318" spans="5:23" x14ac:dyDescent="0.35">
      <c r="E1318" s="5"/>
      <c r="F1318" s="3"/>
      <c r="G1318" s="5"/>
      <c r="H1318" s="3"/>
      <c r="I1318" s="3"/>
      <c r="J1318" s="3"/>
      <c r="K1318" s="3"/>
      <c r="L1318" s="3"/>
      <c r="N1318" s="2" t="s">
        <v>7464</v>
      </c>
      <c r="O1318" s="2" t="s">
        <v>7464</v>
      </c>
      <c r="V1318" s="8"/>
      <c r="W1318" s="8"/>
    </row>
    <row r="1319" spans="5:23" x14ac:dyDescent="0.35">
      <c r="E1319" s="5"/>
      <c r="F1319" s="3"/>
      <c r="G1319" s="5"/>
      <c r="H1319" s="3"/>
      <c r="I1319" s="3"/>
      <c r="J1319" s="3"/>
      <c r="K1319" s="3"/>
      <c r="L1319" s="3"/>
      <c r="N1319" s="2" t="s">
        <v>8905</v>
      </c>
      <c r="O1319" s="2" t="s">
        <v>8905</v>
      </c>
      <c r="V1319" s="8"/>
      <c r="W1319" s="8"/>
    </row>
    <row r="1320" spans="5:23" x14ac:dyDescent="0.35">
      <c r="E1320" s="5"/>
      <c r="F1320" s="3"/>
      <c r="G1320" s="5"/>
      <c r="H1320" s="3"/>
      <c r="I1320" s="3"/>
      <c r="J1320" s="3"/>
      <c r="K1320" s="3"/>
      <c r="L1320" s="3"/>
      <c r="N1320" s="2" t="s">
        <v>7317</v>
      </c>
      <c r="O1320" s="2" t="s">
        <v>7317</v>
      </c>
      <c r="V1320" s="8"/>
      <c r="W1320" s="8"/>
    </row>
    <row r="1321" spans="5:23" x14ac:dyDescent="0.35">
      <c r="E1321" s="5"/>
      <c r="F1321" s="3"/>
      <c r="G1321" s="5"/>
      <c r="H1321" s="3"/>
      <c r="I1321" s="3"/>
      <c r="J1321" s="3"/>
      <c r="K1321" s="3"/>
      <c r="L1321" s="3"/>
      <c r="N1321" s="2" t="s">
        <v>7330</v>
      </c>
      <c r="O1321" s="2" t="s">
        <v>7330</v>
      </c>
      <c r="V1321" s="8"/>
      <c r="W1321" s="8"/>
    </row>
    <row r="1322" spans="5:23" x14ac:dyDescent="0.35">
      <c r="E1322" s="5"/>
      <c r="F1322" s="3"/>
      <c r="G1322" s="5"/>
      <c r="H1322" s="3"/>
      <c r="I1322" s="3"/>
      <c r="J1322" s="3"/>
      <c r="K1322" s="3"/>
      <c r="L1322" s="3"/>
      <c r="N1322" s="2" t="s">
        <v>8907</v>
      </c>
      <c r="O1322" s="2" t="s">
        <v>8907</v>
      </c>
      <c r="V1322" s="8"/>
      <c r="W1322" s="8"/>
    </row>
    <row r="1323" spans="5:23" x14ac:dyDescent="0.35">
      <c r="E1323" s="5"/>
      <c r="F1323" s="3"/>
      <c r="G1323" s="5"/>
      <c r="H1323" s="3"/>
      <c r="I1323" s="3"/>
      <c r="J1323" s="3"/>
      <c r="K1323" s="3"/>
      <c r="L1323" s="3"/>
      <c r="N1323" s="2" t="s">
        <v>7742</v>
      </c>
      <c r="O1323" s="2" t="s">
        <v>7742</v>
      </c>
      <c r="V1323" s="8"/>
      <c r="W1323" s="8"/>
    </row>
    <row r="1324" spans="5:23" x14ac:dyDescent="0.35">
      <c r="E1324" s="5"/>
      <c r="F1324" s="3"/>
      <c r="G1324" s="5"/>
      <c r="H1324" s="3"/>
      <c r="I1324" s="3"/>
      <c r="J1324" s="3"/>
      <c r="K1324" s="3"/>
      <c r="L1324" s="3"/>
      <c r="N1324" s="2" t="s">
        <v>3170</v>
      </c>
      <c r="O1324" s="2" t="s">
        <v>3170</v>
      </c>
      <c r="V1324" s="8"/>
      <c r="W1324" s="8"/>
    </row>
    <row r="1325" spans="5:23" x14ac:dyDescent="0.35">
      <c r="E1325" s="5"/>
      <c r="F1325" s="3"/>
      <c r="G1325" s="5"/>
      <c r="H1325" s="3"/>
      <c r="I1325" s="3"/>
      <c r="J1325" s="3"/>
      <c r="K1325" s="3"/>
      <c r="L1325" s="3"/>
      <c r="N1325" s="2" t="s">
        <v>3172</v>
      </c>
      <c r="O1325" s="2" t="s">
        <v>3172</v>
      </c>
      <c r="V1325" s="8"/>
      <c r="W1325" s="8"/>
    </row>
    <row r="1326" spans="5:23" x14ac:dyDescent="0.35">
      <c r="E1326" s="5"/>
      <c r="F1326" s="3"/>
      <c r="G1326" s="5"/>
      <c r="H1326" s="3"/>
      <c r="I1326" s="3"/>
      <c r="J1326" s="3"/>
      <c r="K1326" s="3"/>
      <c r="L1326" s="3"/>
      <c r="N1326" s="2" t="s">
        <v>3173</v>
      </c>
      <c r="O1326" s="2" t="s">
        <v>3173</v>
      </c>
      <c r="V1326" s="8"/>
      <c r="W1326" s="8"/>
    </row>
    <row r="1327" spans="5:23" x14ac:dyDescent="0.35">
      <c r="E1327" s="5"/>
      <c r="F1327" s="3"/>
      <c r="G1327" s="5"/>
      <c r="H1327" s="3"/>
      <c r="I1327" s="3"/>
      <c r="J1327" s="3"/>
      <c r="K1327" s="3"/>
      <c r="L1327" s="3"/>
      <c r="N1327" s="2" t="s">
        <v>3174</v>
      </c>
      <c r="O1327" s="2" t="s">
        <v>3174</v>
      </c>
      <c r="V1327" s="8"/>
      <c r="W1327" s="8"/>
    </row>
    <row r="1328" spans="5:23" x14ac:dyDescent="0.35">
      <c r="E1328" s="5"/>
      <c r="F1328" s="3"/>
      <c r="G1328" s="5"/>
      <c r="H1328" s="3"/>
      <c r="I1328" s="3"/>
      <c r="J1328" s="3"/>
      <c r="K1328" s="3"/>
      <c r="L1328" s="3"/>
      <c r="N1328" s="2" t="s">
        <v>3167</v>
      </c>
      <c r="O1328" s="2" t="s">
        <v>3167</v>
      </c>
      <c r="V1328" s="8"/>
      <c r="W1328" s="8"/>
    </row>
    <row r="1329" spans="5:23" x14ac:dyDescent="0.35">
      <c r="E1329" s="5"/>
      <c r="F1329" s="3"/>
      <c r="G1329" s="5"/>
      <c r="H1329" s="3"/>
      <c r="I1329" s="3"/>
      <c r="J1329" s="3"/>
      <c r="K1329" s="3"/>
      <c r="L1329" s="3"/>
      <c r="N1329" s="2" t="s">
        <v>4169</v>
      </c>
      <c r="O1329" s="2" t="s">
        <v>4169</v>
      </c>
      <c r="V1329" s="8"/>
      <c r="W1329" s="8"/>
    </row>
    <row r="1330" spans="5:23" x14ac:dyDescent="0.35">
      <c r="E1330" s="5"/>
      <c r="F1330" s="3"/>
      <c r="G1330" s="5"/>
      <c r="H1330" s="3"/>
      <c r="I1330" s="3"/>
      <c r="J1330" s="3"/>
      <c r="K1330" s="3"/>
      <c r="L1330" s="3"/>
      <c r="N1330" s="2" t="s">
        <v>7995</v>
      </c>
      <c r="O1330" s="2" t="s">
        <v>7995</v>
      </c>
      <c r="V1330" s="8"/>
      <c r="W1330" s="8"/>
    </row>
    <row r="1331" spans="5:23" x14ac:dyDescent="0.35">
      <c r="E1331" s="5"/>
      <c r="F1331" s="3"/>
      <c r="G1331" s="5"/>
      <c r="H1331" s="3"/>
      <c r="I1331" s="3"/>
      <c r="J1331" s="3"/>
      <c r="K1331" s="3"/>
      <c r="L1331" s="3"/>
      <c r="N1331" s="2" t="s">
        <v>8940</v>
      </c>
      <c r="O1331" s="2" t="s">
        <v>8940</v>
      </c>
      <c r="V1331" s="8"/>
      <c r="W1331" s="8"/>
    </row>
    <row r="1332" spans="5:23" x14ac:dyDescent="0.35">
      <c r="E1332" s="5"/>
      <c r="F1332" s="3"/>
      <c r="G1332" s="5"/>
      <c r="H1332" s="3"/>
      <c r="I1332" s="3"/>
      <c r="J1332" s="3"/>
      <c r="K1332" s="3"/>
      <c r="L1332" s="3"/>
      <c r="N1332" s="2" t="s">
        <v>8002</v>
      </c>
      <c r="O1332" s="2" t="s">
        <v>8002</v>
      </c>
      <c r="V1332" s="8"/>
      <c r="W1332" s="8"/>
    </row>
    <row r="1333" spans="5:23" x14ac:dyDescent="0.35">
      <c r="E1333" s="5"/>
      <c r="F1333" s="3"/>
      <c r="G1333" s="5"/>
      <c r="H1333" s="3"/>
      <c r="I1333" s="3"/>
      <c r="J1333" s="3"/>
      <c r="K1333" s="3"/>
      <c r="L1333" s="3"/>
      <c r="N1333" s="2" t="s">
        <v>8942</v>
      </c>
      <c r="O1333" s="2" t="s">
        <v>8942</v>
      </c>
      <c r="V1333" s="8"/>
      <c r="W1333" s="8"/>
    </row>
    <row r="1334" spans="5:23" x14ac:dyDescent="0.35">
      <c r="E1334" s="5"/>
      <c r="F1334" s="3"/>
      <c r="G1334" s="5"/>
      <c r="H1334" s="3"/>
      <c r="I1334" s="3"/>
      <c r="J1334" s="3"/>
      <c r="K1334" s="3"/>
      <c r="L1334" s="3"/>
      <c r="N1334" s="2" t="s">
        <v>8211</v>
      </c>
      <c r="O1334" s="2" t="s">
        <v>8211</v>
      </c>
      <c r="V1334" s="8"/>
      <c r="W1334" s="8"/>
    </row>
    <row r="1335" spans="5:23" x14ac:dyDescent="0.35">
      <c r="E1335" s="5"/>
      <c r="F1335" s="3"/>
      <c r="G1335" s="5"/>
      <c r="H1335" s="3"/>
      <c r="I1335" s="3"/>
      <c r="J1335" s="3"/>
      <c r="K1335" s="3"/>
      <c r="L1335" s="3"/>
      <c r="N1335" s="2" t="s">
        <v>8948</v>
      </c>
      <c r="O1335" s="2" t="s">
        <v>8948</v>
      </c>
      <c r="V1335" s="8"/>
      <c r="W1335" s="8"/>
    </row>
    <row r="1336" spans="5:23" x14ac:dyDescent="0.35">
      <c r="E1336" s="5"/>
      <c r="F1336" s="3"/>
      <c r="G1336" s="5"/>
      <c r="H1336" s="3"/>
      <c r="I1336" s="3"/>
      <c r="J1336" s="3"/>
      <c r="K1336" s="3"/>
      <c r="L1336" s="3"/>
      <c r="N1336" s="2" t="s">
        <v>8311</v>
      </c>
      <c r="O1336" s="2" t="s">
        <v>8311</v>
      </c>
      <c r="V1336" s="8"/>
      <c r="W1336" s="8"/>
    </row>
    <row r="1337" spans="5:23" x14ac:dyDescent="0.35">
      <c r="E1337" s="5"/>
      <c r="F1337" s="3"/>
      <c r="G1337" s="5"/>
      <c r="H1337" s="3"/>
      <c r="I1337" s="3"/>
      <c r="J1337" s="3"/>
      <c r="K1337" s="3"/>
      <c r="L1337" s="3"/>
      <c r="N1337" s="2" t="s">
        <v>8954</v>
      </c>
      <c r="O1337" s="2" t="s">
        <v>8954</v>
      </c>
      <c r="V1337" s="8"/>
      <c r="W1337" s="8"/>
    </row>
    <row r="1338" spans="5:23" x14ac:dyDescent="0.35">
      <c r="E1338" s="5"/>
      <c r="F1338" s="3"/>
      <c r="G1338" s="5"/>
      <c r="H1338" s="3"/>
      <c r="I1338" s="3"/>
      <c r="J1338" s="3"/>
      <c r="K1338" s="3"/>
      <c r="L1338" s="3"/>
      <c r="N1338" s="2" t="s">
        <v>8952</v>
      </c>
      <c r="O1338" s="2" t="s">
        <v>8952</v>
      </c>
      <c r="V1338" s="8"/>
      <c r="W1338" s="8"/>
    </row>
    <row r="1339" spans="5:23" x14ac:dyDescent="0.35">
      <c r="E1339" s="5"/>
      <c r="F1339" s="3"/>
      <c r="G1339" s="5"/>
      <c r="H1339" s="3"/>
      <c r="I1339" s="3"/>
      <c r="J1339" s="3"/>
      <c r="K1339" s="3"/>
      <c r="L1339" s="3"/>
      <c r="N1339" s="2" t="s">
        <v>8545</v>
      </c>
      <c r="O1339" s="2" t="s">
        <v>8545</v>
      </c>
      <c r="V1339" s="8"/>
      <c r="W1339" s="8"/>
    </row>
    <row r="1340" spans="5:23" x14ac:dyDescent="0.35">
      <c r="E1340" s="5"/>
      <c r="F1340" s="3"/>
      <c r="G1340" s="5"/>
      <c r="H1340" s="3"/>
      <c r="I1340" s="3"/>
      <c r="J1340" s="3"/>
      <c r="K1340" s="3"/>
      <c r="L1340" s="3"/>
      <c r="N1340" s="2" t="s">
        <v>8546</v>
      </c>
      <c r="O1340" s="2" t="s">
        <v>8546</v>
      </c>
      <c r="V1340" s="8"/>
      <c r="W1340" s="8"/>
    </row>
    <row r="1341" spans="5:23" x14ac:dyDescent="0.35">
      <c r="E1341" s="5"/>
      <c r="F1341" s="3"/>
      <c r="G1341" s="5"/>
      <c r="H1341" s="3"/>
      <c r="I1341" s="3"/>
      <c r="J1341" s="3"/>
      <c r="K1341" s="3"/>
      <c r="L1341" s="3"/>
      <c r="N1341" s="2" t="s">
        <v>8958</v>
      </c>
      <c r="O1341" s="2" t="s">
        <v>8958</v>
      </c>
      <c r="V1341" s="8"/>
      <c r="W1341" s="8"/>
    </row>
    <row r="1342" spans="5:23" x14ac:dyDescent="0.35">
      <c r="E1342" s="5"/>
      <c r="F1342" s="3"/>
      <c r="G1342" s="5"/>
      <c r="H1342" s="3"/>
      <c r="I1342" s="3"/>
      <c r="J1342" s="3"/>
      <c r="K1342" s="3"/>
      <c r="L1342" s="3"/>
      <c r="N1342" s="2" t="s">
        <v>8964</v>
      </c>
      <c r="O1342" s="2" t="s">
        <v>8964</v>
      </c>
      <c r="V1342" s="8"/>
      <c r="W1342" s="8"/>
    </row>
    <row r="1343" spans="5:23" x14ac:dyDescent="0.35">
      <c r="E1343" s="5"/>
      <c r="F1343" s="3"/>
      <c r="G1343" s="5"/>
      <c r="H1343" s="3"/>
      <c r="I1343" s="3"/>
      <c r="J1343" s="3"/>
      <c r="K1343" s="3"/>
      <c r="L1343" s="3"/>
      <c r="N1343" s="2" t="s">
        <v>4026</v>
      </c>
      <c r="O1343" s="2" t="s">
        <v>4026</v>
      </c>
      <c r="V1343" s="8"/>
      <c r="W1343" s="8"/>
    </row>
    <row r="1344" spans="5:23" x14ac:dyDescent="0.35">
      <c r="E1344" s="5"/>
      <c r="F1344" s="3"/>
      <c r="G1344" s="5"/>
      <c r="H1344" s="3"/>
      <c r="I1344" s="3"/>
      <c r="J1344" s="3"/>
      <c r="K1344" s="3"/>
      <c r="L1344" s="3"/>
      <c r="N1344" s="2" t="s">
        <v>4027</v>
      </c>
      <c r="O1344" s="2" t="s">
        <v>4027</v>
      </c>
      <c r="V1344" s="8"/>
      <c r="W1344" s="8"/>
    </row>
    <row r="1345" spans="5:23" x14ac:dyDescent="0.35">
      <c r="E1345" s="5"/>
      <c r="F1345" s="3"/>
      <c r="G1345" s="5"/>
      <c r="H1345" s="3"/>
      <c r="I1345" s="3"/>
      <c r="J1345" s="3"/>
      <c r="K1345" s="3"/>
      <c r="L1345" s="3"/>
      <c r="N1345" s="2" t="s">
        <v>4006</v>
      </c>
      <c r="O1345" s="2" t="s">
        <v>4006</v>
      </c>
      <c r="V1345" s="8"/>
      <c r="W1345" s="8"/>
    </row>
    <row r="1346" spans="5:23" x14ac:dyDescent="0.35">
      <c r="E1346" s="5"/>
      <c r="F1346" s="3"/>
      <c r="G1346" s="5"/>
      <c r="H1346" s="3"/>
      <c r="I1346" s="3"/>
      <c r="J1346" s="3"/>
      <c r="K1346" s="3"/>
      <c r="L1346" s="3"/>
      <c r="N1346" s="2" t="s">
        <v>4007</v>
      </c>
      <c r="O1346" s="2" t="s">
        <v>4007</v>
      </c>
      <c r="V1346" s="8"/>
      <c r="W1346" s="8"/>
    </row>
    <row r="1347" spans="5:23" x14ac:dyDescent="0.35">
      <c r="E1347" s="5"/>
      <c r="F1347" s="3"/>
      <c r="G1347" s="5"/>
      <c r="H1347" s="3"/>
      <c r="I1347" s="3"/>
      <c r="J1347" s="3"/>
      <c r="K1347" s="3"/>
      <c r="L1347" s="3"/>
      <c r="N1347" s="2" t="s">
        <v>4008</v>
      </c>
      <c r="O1347" s="2" t="s">
        <v>4008</v>
      </c>
      <c r="V1347" s="8"/>
      <c r="W1347" s="8"/>
    </row>
    <row r="1348" spans="5:23" x14ac:dyDescent="0.35">
      <c r="E1348" s="5"/>
      <c r="F1348" s="3"/>
      <c r="G1348" s="5"/>
      <c r="H1348" s="3"/>
      <c r="I1348" s="3"/>
      <c r="J1348" s="3"/>
      <c r="K1348" s="3"/>
      <c r="L1348" s="3"/>
      <c r="N1348" s="2" t="s">
        <v>4011</v>
      </c>
      <c r="O1348" s="2" t="s">
        <v>4011</v>
      </c>
      <c r="V1348" s="8"/>
      <c r="W1348" s="8"/>
    </row>
    <row r="1349" spans="5:23" x14ac:dyDescent="0.35">
      <c r="E1349" s="5"/>
      <c r="F1349" s="3"/>
      <c r="G1349" s="5"/>
      <c r="H1349" s="3"/>
      <c r="I1349" s="3"/>
      <c r="J1349" s="3"/>
      <c r="K1349" s="3"/>
      <c r="L1349" s="3"/>
      <c r="N1349" s="2" t="s">
        <v>4013</v>
      </c>
      <c r="O1349" s="2" t="s">
        <v>4013</v>
      </c>
      <c r="V1349" s="8"/>
      <c r="W1349" s="8"/>
    </row>
    <row r="1350" spans="5:23" x14ac:dyDescent="0.35">
      <c r="E1350" s="5"/>
      <c r="F1350" s="3"/>
      <c r="G1350" s="5"/>
      <c r="H1350" s="3"/>
      <c r="I1350" s="3"/>
      <c r="J1350" s="3"/>
      <c r="K1350" s="3"/>
      <c r="L1350" s="3"/>
      <c r="N1350" s="2" t="s">
        <v>4014</v>
      </c>
      <c r="O1350" s="2" t="s">
        <v>4014</v>
      </c>
      <c r="V1350" s="8"/>
      <c r="W1350" s="8"/>
    </row>
    <row r="1351" spans="5:23" x14ac:dyDescent="0.35">
      <c r="E1351" s="5"/>
      <c r="F1351" s="3"/>
      <c r="G1351" s="5"/>
      <c r="H1351" s="3"/>
      <c r="I1351" s="3"/>
      <c r="J1351" s="3"/>
      <c r="K1351" s="3"/>
      <c r="L1351" s="3"/>
      <c r="N1351" s="2" t="s">
        <v>4018</v>
      </c>
      <c r="O1351" s="2" t="s">
        <v>4018</v>
      </c>
      <c r="V1351" s="8"/>
      <c r="W1351" s="8"/>
    </row>
    <row r="1352" spans="5:23" x14ac:dyDescent="0.35">
      <c r="E1352" s="5"/>
      <c r="F1352" s="3"/>
      <c r="G1352" s="5"/>
      <c r="H1352" s="3"/>
      <c r="I1352" s="3"/>
      <c r="J1352" s="3"/>
      <c r="K1352" s="3"/>
      <c r="L1352" s="3"/>
      <c r="N1352" s="2" t="s">
        <v>9037</v>
      </c>
      <c r="O1352" s="2" t="s">
        <v>9037</v>
      </c>
      <c r="V1352" s="8"/>
      <c r="W1352" s="8"/>
    </row>
    <row r="1353" spans="5:23" x14ac:dyDescent="0.35">
      <c r="E1353" s="5"/>
      <c r="F1353" s="3"/>
      <c r="G1353" s="5"/>
      <c r="H1353" s="3"/>
      <c r="I1353" s="3"/>
      <c r="J1353" s="3"/>
      <c r="K1353" s="3"/>
      <c r="L1353" s="3"/>
      <c r="N1353" s="2" t="s">
        <v>8944</v>
      </c>
      <c r="O1353" s="2" t="s">
        <v>8944</v>
      </c>
      <c r="V1353" s="8"/>
      <c r="W1353" s="8"/>
    </row>
    <row r="1354" spans="5:23" x14ac:dyDescent="0.35">
      <c r="E1354" s="5"/>
      <c r="F1354" s="3"/>
      <c r="G1354" s="5"/>
      <c r="H1354" s="3"/>
      <c r="I1354" s="3"/>
      <c r="J1354" s="3"/>
      <c r="K1354" s="3"/>
      <c r="L1354" s="3"/>
      <c r="N1354" s="2" t="s">
        <v>8950</v>
      </c>
      <c r="O1354" s="2" t="s">
        <v>8950</v>
      </c>
      <c r="V1354" s="8"/>
      <c r="W1354" s="8"/>
    </row>
    <row r="1355" spans="5:23" x14ac:dyDescent="0.35">
      <c r="E1355" s="5"/>
      <c r="F1355" s="3"/>
      <c r="G1355" s="5"/>
      <c r="H1355" s="3"/>
      <c r="I1355" s="3"/>
      <c r="J1355" s="3"/>
      <c r="K1355" s="3"/>
      <c r="L1355" s="3"/>
      <c r="N1355" s="2" t="s">
        <v>8976</v>
      </c>
      <c r="O1355" s="2" t="s">
        <v>8976</v>
      </c>
      <c r="V1355" s="8"/>
      <c r="W1355" s="8"/>
    </row>
    <row r="1356" spans="5:23" x14ac:dyDescent="0.35">
      <c r="E1356" s="5"/>
      <c r="F1356" s="3"/>
      <c r="G1356" s="5"/>
      <c r="H1356" s="3"/>
      <c r="I1356" s="3"/>
      <c r="J1356" s="3"/>
      <c r="K1356" s="3"/>
      <c r="L1356" s="3"/>
      <c r="N1356" s="2" t="s">
        <v>8917</v>
      </c>
      <c r="O1356" s="2" t="s">
        <v>8917</v>
      </c>
      <c r="V1356" s="8"/>
      <c r="W1356" s="8"/>
    </row>
    <row r="1357" spans="5:23" x14ac:dyDescent="0.35">
      <c r="E1357" s="5"/>
      <c r="F1357" s="3"/>
      <c r="G1357" s="5"/>
      <c r="H1357" s="3"/>
      <c r="I1357" s="3"/>
      <c r="J1357" s="3"/>
      <c r="K1357" s="3"/>
      <c r="L1357" s="3"/>
      <c r="N1357" s="2" t="s">
        <v>8901</v>
      </c>
      <c r="O1357" s="2" t="s">
        <v>8901</v>
      </c>
      <c r="V1357" s="8"/>
      <c r="W1357" s="8"/>
    </row>
    <row r="1358" spans="5:23" x14ac:dyDescent="0.35">
      <c r="E1358" s="5"/>
      <c r="F1358" s="3"/>
      <c r="G1358" s="5"/>
      <c r="H1358" s="3"/>
      <c r="I1358" s="3"/>
      <c r="J1358" s="3"/>
      <c r="K1358" s="3"/>
      <c r="L1358" s="3"/>
      <c r="N1358" s="2" t="s">
        <v>8960</v>
      </c>
      <c r="O1358" s="2" t="s">
        <v>8960</v>
      </c>
      <c r="V1358" s="8"/>
      <c r="W1358" s="8"/>
    </row>
    <row r="1359" spans="5:23" x14ac:dyDescent="0.35">
      <c r="E1359" s="5"/>
      <c r="F1359" s="3"/>
      <c r="G1359" s="5"/>
      <c r="H1359" s="3"/>
      <c r="I1359" s="3"/>
      <c r="J1359" s="3"/>
      <c r="K1359" s="3"/>
      <c r="L1359" s="3"/>
      <c r="N1359" s="2" t="s">
        <v>8930</v>
      </c>
      <c r="O1359" s="2" t="s">
        <v>8930</v>
      </c>
      <c r="V1359" s="8"/>
      <c r="W1359" s="8"/>
    </row>
    <row r="1360" spans="5:23" x14ac:dyDescent="0.35">
      <c r="E1360" s="5"/>
      <c r="F1360" s="3"/>
      <c r="G1360" s="5"/>
      <c r="H1360" s="3"/>
      <c r="I1360" s="3"/>
      <c r="J1360" s="3"/>
      <c r="K1360" s="3"/>
      <c r="L1360" s="3"/>
      <c r="N1360" s="2" t="s">
        <v>4049</v>
      </c>
      <c r="O1360" s="2" t="s">
        <v>4049</v>
      </c>
      <c r="V1360" s="8"/>
      <c r="W1360" s="8"/>
    </row>
    <row r="1361" spans="5:23" x14ac:dyDescent="0.35">
      <c r="E1361" s="5"/>
      <c r="F1361" s="3"/>
      <c r="G1361" s="5"/>
      <c r="H1361" s="3"/>
      <c r="I1361" s="3"/>
      <c r="J1361" s="3"/>
      <c r="K1361" s="3"/>
      <c r="L1361" s="3"/>
      <c r="N1361" s="2" t="s">
        <v>8967</v>
      </c>
      <c r="O1361" s="2" t="s">
        <v>8967</v>
      </c>
      <c r="V1361" s="8"/>
      <c r="W1361" s="8"/>
    </row>
    <row r="1362" spans="5:23" x14ac:dyDescent="0.35">
      <c r="E1362" s="5"/>
      <c r="F1362" s="3"/>
      <c r="G1362" s="5"/>
      <c r="H1362" s="3"/>
      <c r="I1362" s="3"/>
      <c r="J1362" s="3"/>
      <c r="K1362" s="3"/>
      <c r="L1362" s="3"/>
      <c r="N1362" s="2" t="s">
        <v>8971</v>
      </c>
      <c r="O1362" s="2" t="s">
        <v>8971</v>
      </c>
      <c r="V1362" s="8"/>
      <c r="W1362" s="8"/>
    </row>
    <row r="1363" spans="5:23" x14ac:dyDescent="0.35">
      <c r="E1363" s="5"/>
      <c r="F1363" s="3"/>
      <c r="G1363" s="5"/>
      <c r="H1363" s="3"/>
      <c r="I1363" s="3"/>
      <c r="J1363" s="3"/>
      <c r="K1363" s="3"/>
      <c r="L1363" s="3"/>
      <c r="N1363" s="2" t="s">
        <v>8978</v>
      </c>
      <c r="O1363" s="2" t="s">
        <v>8978</v>
      </c>
      <c r="V1363" s="8"/>
      <c r="W1363" s="8"/>
    </row>
    <row r="1364" spans="5:23" x14ac:dyDescent="0.35">
      <c r="E1364" s="5"/>
      <c r="F1364" s="3"/>
      <c r="G1364" s="5"/>
      <c r="H1364" s="3"/>
      <c r="I1364" s="3"/>
      <c r="J1364" s="3"/>
      <c r="K1364" s="3"/>
      <c r="L1364" s="3"/>
      <c r="N1364" s="2" t="s">
        <v>9050</v>
      </c>
      <c r="O1364" s="2" t="s">
        <v>9050</v>
      </c>
      <c r="V1364" s="8"/>
      <c r="W1364" s="8"/>
    </row>
    <row r="1365" spans="5:23" x14ac:dyDescent="0.35">
      <c r="E1365" s="5"/>
      <c r="F1365" s="3"/>
      <c r="G1365" s="5"/>
      <c r="H1365" s="3"/>
      <c r="I1365" s="3"/>
      <c r="J1365" s="3"/>
      <c r="K1365" s="3"/>
      <c r="L1365" s="3"/>
      <c r="N1365" s="2" t="s">
        <v>9060</v>
      </c>
      <c r="O1365" s="2" t="s">
        <v>9060</v>
      </c>
      <c r="V1365" s="8"/>
      <c r="W1365" s="8"/>
    </row>
    <row r="1366" spans="5:23" x14ac:dyDescent="0.35">
      <c r="E1366" s="5"/>
      <c r="F1366" s="3"/>
      <c r="G1366" s="5"/>
      <c r="H1366" s="3"/>
      <c r="I1366" s="3"/>
      <c r="J1366" s="3"/>
      <c r="K1366" s="3"/>
      <c r="L1366" s="3"/>
      <c r="N1366" s="2" t="s">
        <v>9072</v>
      </c>
      <c r="O1366" s="2" t="s">
        <v>9072</v>
      </c>
      <c r="V1366" s="8"/>
      <c r="W1366" s="8"/>
    </row>
    <row r="1367" spans="5:23" x14ac:dyDescent="0.35">
      <c r="E1367" s="5"/>
      <c r="F1367" s="3"/>
      <c r="G1367" s="5"/>
      <c r="H1367" s="3"/>
      <c r="I1367" s="3"/>
      <c r="J1367" s="3"/>
      <c r="K1367" s="3"/>
      <c r="L1367" s="3"/>
      <c r="N1367" s="2" t="s">
        <v>9073</v>
      </c>
      <c r="O1367" s="2" t="s">
        <v>9073</v>
      </c>
      <c r="V1367" s="8"/>
      <c r="W1367" s="8"/>
    </row>
    <row r="1368" spans="5:23" x14ac:dyDescent="0.35">
      <c r="E1368" s="5"/>
      <c r="F1368" s="3"/>
      <c r="G1368" s="5"/>
      <c r="H1368" s="3"/>
      <c r="I1368" s="3"/>
      <c r="J1368" s="3"/>
      <c r="K1368" s="3"/>
      <c r="L1368" s="3"/>
      <c r="N1368" s="2" t="s">
        <v>9074</v>
      </c>
      <c r="O1368" s="2" t="s">
        <v>9074</v>
      </c>
      <c r="V1368" s="8"/>
      <c r="W1368" s="8"/>
    </row>
    <row r="1369" spans="5:23" x14ac:dyDescent="0.35">
      <c r="E1369" s="5"/>
      <c r="F1369" s="3"/>
      <c r="G1369" s="5"/>
      <c r="H1369" s="3"/>
      <c r="I1369" s="3"/>
      <c r="J1369" s="3"/>
      <c r="K1369" s="3"/>
      <c r="L1369" s="3"/>
      <c r="N1369" s="2" t="s">
        <v>9075</v>
      </c>
      <c r="O1369" s="2" t="s">
        <v>9075</v>
      </c>
      <c r="V1369" s="8"/>
      <c r="W1369" s="8"/>
    </row>
    <row r="1370" spans="5:23" x14ac:dyDescent="0.35">
      <c r="E1370" s="5"/>
      <c r="F1370" s="3"/>
      <c r="G1370" s="5"/>
      <c r="H1370" s="3"/>
      <c r="I1370" s="3"/>
      <c r="J1370" s="3"/>
      <c r="K1370" s="3"/>
      <c r="L1370" s="3"/>
      <c r="N1370" s="2" t="s">
        <v>9076</v>
      </c>
      <c r="O1370" s="2" t="s">
        <v>9076</v>
      </c>
      <c r="V1370" s="8"/>
      <c r="W1370" s="8"/>
    </row>
    <row r="1371" spans="5:23" x14ac:dyDescent="0.35">
      <c r="E1371" s="5"/>
      <c r="F1371" s="3"/>
      <c r="G1371" s="5"/>
      <c r="H1371" s="3"/>
      <c r="I1371" s="3"/>
      <c r="J1371" s="3"/>
      <c r="K1371" s="3"/>
      <c r="L1371" s="3"/>
      <c r="N1371" s="2" t="s">
        <v>9077</v>
      </c>
      <c r="O1371" s="2" t="s">
        <v>9077</v>
      </c>
      <c r="V1371" s="8"/>
      <c r="W1371" s="8"/>
    </row>
    <row r="1372" spans="5:23" x14ac:dyDescent="0.35">
      <c r="E1372" s="5"/>
      <c r="F1372" s="3"/>
      <c r="G1372" s="5"/>
      <c r="H1372" s="3"/>
      <c r="I1372" s="3"/>
      <c r="J1372" s="3"/>
      <c r="K1372" s="3"/>
      <c r="L1372" s="3"/>
      <c r="N1372" s="2" t="s">
        <v>9078</v>
      </c>
      <c r="O1372" s="2" t="s">
        <v>9078</v>
      </c>
      <c r="V1372" s="8"/>
      <c r="W1372" s="8"/>
    </row>
    <row r="1373" spans="5:23" x14ac:dyDescent="0.35">
      <c r="E1373" s="5"/>
      <c r="F1373" s="3"/>
      <c r="G1373" s="5"/>
      <c r="H1373" s="3"/>
      <c r="I1373" s="3"/>
      <c r="J1373" s="3"/>
      <c r="K1373" s="3"/>
      <c r="L1373" s="3"/>
      <c r="N1373" s="2" t="s">
        <v>9054</v>
      </c>
      <c r="O1373" s="2" t="s">
        <v>9054</v>
      </c>
      <c r="V1373" s="8"/>
      <c r="W1373" s="8"/>
    </row>
    <row r="1374" spans="5:23" x14ac:dyDescent="0.35">
      <c r="E1374" s="5"/>
      <c r="F1374" s="3"/>
      <c r="G1374" s="5"/>
      <c r="H1374" s="3"/>
      <c r="I1374" s="3"/>
      <c r="J1374" s="3"/>
      <c r="K1374" s="3"/>
      <c r="L1374" s="3"/>
      <c r="N1374" s="2" t="s">
        <v>9055</v>
      </c>
      <c r="O1374" s="2" t="s">
        <v>9055</v>
      </c>
      <c r="V1374" s="8"/>
      <c r="W1374" s="8"/>
    </row>
    <row r="1375" spans="5:23" x14ac:dyDescent="0.35">
      <c r="E1375" s="5"/>
      <c r="F1375" s="3"/>
      <c r="G1375" s="5"/>
      <c r="H1375" s="3"/>
      <c r="I1375" s="3"/>
      <c r="J1375" s="3"/>
      <c r="K1375" s="3"/>
      <c r="L1375" s="3"/>
      <c r="N1375" s="2" t="s">
        <v>9061</v>
      </c>
      <c r="O1375" s="2" t="s">
        <v>9061</v>
      </c>
      <c r="V1375" s="8"/>
      <c r="W1375" s="8"/>
    </row>
    <row r="1376" spans="5:23" x14ac:dyDescent="0.35">
      <c r="E1376" s="5"/>
      <c r="F1376" s="3"/>
      <c r="G1376" s="5"/>
      <c r="H1376" s="3"/>
      <c r="I1376" s="3"/>
      <c r="J1376" s="3"/>
      <c r="K1376" s="3"/>
      <c r="L1376" s="3"/>
      <c r="N1376" s="2" t="s">
        <v>9062</v>
      </c>
      <c r="O1376" s="2" t="s">
        <v>9062</v>
      </c>
      <c r="V1376" s="8"/>
      <c r="W1376" s="8"/>
    </row>
    <row r="1377" spans="5:23" x14ac:dyDescent="0.35">
      <c r="E1377" s="5"/>
      <c r="F1377" s="3"/>
      <c r="G1377" s="5"/>
      <c r="H1377" s="3"/>
      <c r="I1377" s="3"/>
      <c r="J1377" s="3"/>
      <c r="K1377" s="3"/>
      <c r="L1377" s="3"/>
      <c r="N1377" s="2" t="s">
        <v>9065</v>
      </c>
      <c r="O1377" s="2" t="s">
        <v>9065</v>
      </c>
      <c r="V1377" s="8"/>
      <c r="W1377" s="8"/>
    </row>
    <row r="1378" spans="5:23" x14ac:dyDescent="0.35">
      <c r="E1378" s="5"/>
      <c r="F1378" s="3"/>
      <c r="G1378" s="5"/>
      <c r="H1378" s="3"/>
      <c r="I1378" s="3"/>
      <c r="J1378" s="3"/>
      <c r="K1378" s="3"/>
      <c r="L1378" s="3"/>
      <c r="N1378" s="2" t="s">
        <v>9023</v>
      </c>
      <c r="O1378" s="2" t="s">
        <v>9023</v>
      </c>
      <c r="V1378" s="8"/>
      <c r="W1378" s="8"/>
    </row>
    <row r="1379" spans="5:23" x14ac:dyDescent="0.35">
      <c r="E1379" s="5"/>
      <c r="F1379" s="3"/>
      <c r="G1379" s="5"/>
      <c r="H1379" s="3"/>
      <c r="I1379" s="3"/>
      <c r="J1379" s="3"/>
      <c r="K1379" s="3"/>
      <c r="L1379" s="3"/>
      <c r="N1379" s="2" t="s">
        <v>4061</v>
      </c>
      <c r="O1379" s="2" t="s">
        <v>4061</v>
      </c>
      <c r="V1379" s="8"/>
      <c r="W1379" s="8"/>
    </row>
    <row r="1380" spans="5:23" x14ac:dyDescent="0.35">
      <c r="E1380" s="5"/>
      <c r="F1380" s="3"/>
      <c r="G1380" s="5"/>
      <c r="H1380" s="3"/>
      <c r="I1380" s="3"/>
      <c r="J1380" s="3"/>
      <c r="K1380" s="3"/>
      <c r="L1380" s="3"/>
      <c r="N1380" s="2" t="s">
        <v>9040</v>
      </c>
      <c r="O1380" s="2" t="s">
        <v>9040</v>
      </c>
      <c r="V1380" s="8"/>
      <c r="W1380" s="8"/>
    </row>
    <row r="1381" spans="5:23" x14ac:dyDescent="0.35">
      <c r="E1381" s="5"/>
      <c r="F1381" s="3"/>
      <c r="G1381" s="5"/>
      <c r="H1381" s="3"/>
      <c r="I1381" s="3"/>
      <c r="J1381" s="3"/>
      <c r="K1381" s="3"/>
      <c r="L1381" s="3"/>
      <c r="N1381" s="2" t="s">
        <v>9033</v>
      </c>
      <c r="O1381" s="2" t="s">
        <v>9033</v>
      </c>
      <c r="V1381" s="8"/>
      <c r="W1381" s="8"/>
    </row>
    <row r="1382" spans="5:23" x14ac:dyDescent="0.35">
      <c r="E1382" s="5"/>
      <c r="F1382" s="3"/>
      <c r="G1382" s="5"/>
      <c r="H1382" s="3"/>
      <c r="I1382" s="3"/>
      <c r="J1382" s="3"/>
      <c r="K1382" s="3"/>
      <c r="L1382" s="3"/>
      <c r="N1382" s="2" t="s">
        <v>8980</v>
      </c>
      <c r="O1382" s="2" t="s">
        <v>8980</v>
      </c>
      <c r="V1382" s="8"/>
      <c r="W1382" s="8"/>
    </row>
    <row r="1383" spans="5:23" x14ac:dyDescent="0.35">
      <c r="E1383" s="5"/>
      <c r="F1383" s="3"/>
      <c r="G1383" s="5"/>
      <c r="H1383" s="3"/>
      <c r="I1383" s="3"/>
      <c r="J1383" s="3"/>
      <c r="K1383" s="3"/>
      <c r="L1383" s="3"/>
      <c r="N1383" s="2" t="s">
        <v>9041</v>
      </c>
      <c r="O1383" s="2" t="s">
        <v>9041</v>
      </c>
      <c r="V1383" s="8"/>
      <c r="W1383" s="8"/>
    </row>
    <row r="1384" spans="5:23" x14ac:dyDescent="0.35">
      <c r="E1384" s="5"/>
      <c r="F1384" s="3"/>
      <c r="G1384" s="5"/>
      <c r="H1384" s="3"/>
      <c r="I1384" s="3"/>
      <c r="J1384" s="3"/>
      <c r="K1384" s="3"/>
      <c r="L1384" s="3"/>
      <c r="N1384" s="2" t="s">
        <v>9005</v>
      </c>
      <c r="O1384" s="2" t="s">
        <v>9005</v>
      </c>
      <c r="V1384" s="8"/>
      <c r="W1384" s="8"/>
    </row>
    <row r="1385" spans="5:23" x14ac:dyDescent="0.35">
      <c r="E1385" s="5"/>
      <c r="F1385" s="3"/>
      <c r="G1385" s="5"/>
      <c r="H1385" s="3"/>
      <c r="I1385" s="3"/>
      <c r="J1385" s="3"/>
      <c r="K1385" s="3"/>
      <c r="L1385" s="3"/>
      <c r="N1385" s="2" t="s">
        <v>9001</v>
      </c>
      <c r="O1385" s="2" t="s">
        <v>9001</v>
      </c>
      <c r="V1385" s="8"/>
      <c r="W1385" s="8"/>
    </row>
    <row r="1386" spans="5:23" x14ac:dyDescent="0.35">
      <c r="E1386" s="5"/>
      <c r="F1386" s="3"/>
      <c r="G1386" s="5"/>
      <c r="H1386" s="3"/>
      <c r="I1386" s="3"/>
      <c r="J1386" s="3"/>
      <c r="K1386" s="3"/>
      <c r="L1386" s="3"/>
      <c r="N1386" s="2" t="s">
        <v>8993</v>
      </c>
      <c r="O1386" s="2" t="s">
        <v>8993</v>
      </c>
      <c r="V1386" s="8"/>
      <c r="W1386" s="8"/>
    </row>
    <row r="1387" spans="5:23" x14ac:dyDescent="0.35">
      <c r="E1387" s="5"/>
      <c r="F1387" s="3"/>
      <c r="G1387" s="5"/>
      <c r="H1387" s="3"/>
      <c r="I1387" s="3"/>
      <c r="J1387" s="3"/>
      <c r="K1387" s="3"/>
      <c r="L1387" s="3"/>
      <c r="N1387" s="2" t="s">
        <v>9058</v>
      </c>
      <c r="O1387" s="2" t="s">
        <v>9058</v>
      </c>
      <c r="V1387" s="8"/>
      <c r="W1387" s="8"/>
    </row>
    <row r="1388" spans="5:23" x14ac:dyDescent="0.35">
      <c r="E1388" s="5"/>
      <c r="F1388" s="3"/>
      <c r="G1388" s="5"/>
      <c r="H1388" s="3"/>
      <c r="I1388" s="3"/>
      <c r="J1388" s="3"/>
      <c r="K1388" s="3"/>
      <c r="L1388" s="3"/>
      <c r="N1388" s="2" t="s">
        <v>8985</v>
      </c>
      <c r="O1388" s="2" t="s">
        <v>8985</v>
      </c>
      <c r="V1388" s="8"/>
      <c r="W1388" s="8"/>
    </row>
    <row r="1389" spans="5:23" x14ac:dyDescent="0.35">
      <c r="E1389" s="5"/>
      <c r="F1389" s="3"/>
      <c r="G1389" s="5"/>
      <c r="H1389" s="3"/>
      <c r="I1389" s="3"/>
      <c r="J1389" s="3"/>
      <c r="K1389" s="3"/>
      <c r="L1389" s="3"/>
      <c r="N1389" s="2" t="s">
        <v>9003</v>
      </c>
      <c r="O1389" s="2" t="s">
        <v>9003</v>
      </c>
      <c r="V1389" s="8"/>
      <c r="W1389" s="8"/>
    </row>
    <row r="1390" spans="5:23" x14ac:dyDescent="0.35">
      <c r="E1390" s="5"/>
      <c r="F1390" s="3"/>
      <c r="G1390" s="5"/>
      <c r="H1390" s="3"/>
      <c r="I1390" s="3"/>
      <c r="J1390" s="3"/>
      <c r="K1390" s="3"/>
      <c r="L1390" s="3"/>
      <c r="N1390" s="2" t="s">
        <v>8999</v>
      </c>
      <c r="O1390" s="2" t="s">
        <v>8999</v>
      </c>
      <c r="V1390" s="8"/>
      <c r="W1390" s="8"/>
    </row>
    <row r="1391" spans="5:23" x14ac:dyDescent="0.35">
      <c r="E1391" s="5"/>
      <c r="F1391" s="3"/>
      <c r="G1391" s="5"/>
      <c r="H1391" s="3"/>
      <c r="I1391" s="3"/>
      <c r="J1391" s="3"/>
      <c r="K1391" s="3"/>
      <c r="L1391" s="3"/>
      <c r="N1391" s="2" t="s">
        <v>8987</v>
      </c>
      <c r="O1391" s="2" t="s">
        <v>8987</v>
      </c>
      <c r="V1391" s="8"/>
      <c r="W1391" s="8"/>
    </row>
    <row r="1392" spans="5:23" x14ac:dyDescent="0.35">
      <c r="E1392" s="5"/>
      <c r="F1392" s="3"/>
      <c r="G1392" s="5"/>
      <c r="H1392" s="3"/>
      <c r="I1392" s="3"/>
      <c r="J1392" s="3"/>
      <c r="K1392" s="3"/>
      <c r="L1392" s="3"/>
      <c r="N1392" s="2" t="s">
        <v>9009</v>
      </c>
      <c r="O1392" s="2" t="s">
        <v>9009</v>
      </c>
      <c r="V1392" s="8"/>
      <c r="W1392" s="8"/>
    </row>
    <row r="1393" spans="5:23" x14ac:dyDescent="0.35">
      <c r="E1393" s="5"/>
      <c r="F1393" s="3"/>
      <c r="G1393" s="5"/>
      <c r="H1393" s="3"/>
      <c r="I1393" s="3"/>
      <c r="J1393" s="3"/>
      <c r="K1393" s="3"/>
      <c r="L1393" s="3"/>
      <c r="N1393" s="2" t="s">
        <v>9007</v>
      </c>
      <c r="O1393" s="2" t="s">
        <v>9007</v>
      </c>
      <c r="V1393" s="8"/>
      <c r="W1393" s="8"/>
    </row>
    <row r="1394" spans="5:23" x14ac:dyDescent="0.35">
      <c r="E1394" s="5"/>
      <c r="F1394" s="3"/>
      <c r="G1394" s="5"/>
      <c r="H1394" s="3"/>
      <c r="I1394" s="3"/>
      <c r="J1394" s="3"/>
      <c r="K1394" s="3"/>
      <c r="L1394" s="3"/>
      <c r="N1394" s="2" t="s">
        <v>5857</v>
      </c>
      <c r="O1394" s="2" t="s">
        <v>5857</v>
      </c>
      <c r="V1394" s="8"/>
      <c r="W1394" s="8"/>
    </row>
    <row r="1395" spans="5:23" x14ac:dyDescent="0.35">
      <c r="E1395" s="5"/>
      <c r="F1395" s="3"/>
      <c r="G1395" s="5"/>
      <c r="H1395" s="3"/>
      <c r="I1395" s="3"/>
      <c r="J1395" s="3"/>
      <c r="K1395" s="3"/>
      <c r="L1395" s="3"/>
      <c r="N1395" s="2" t="s">
        <v>9027</v>
      </c>
      <c r="O1395" s="2" t="s">
        <v>9027</v>
      </c>
      <c r="V1395" s="8"/>
      <c r="W1395" s="8"/>
    </row>
    <row r="1396" spans="5:23" x14ac:dyDescent="0.35">
      <c r="E1396" s="5"/>
      <c r="F1396" s="3"/>
      <c r="G1396" s="5"/>
      <c r="H1396" s="3"/>
      <c r="I1396" s="3"/>
      <c r="J1396" s="3"/>
      <c r="K1396" s="3"/>
      <c r="L1396" s="3"/>
      <c r="N1396" s="2" t="s">
        <v>9085</v>
      </c>
      <c r="O1396" s="2" t="s">
        <v>9085</v>
      </c>
      <c r="V1396" s="8"/>
      <c r="W1396" s="8"/>
    </row>
    <row r="1397" spans="5:23" x14ac:dyDescent="0.35">
      <c r="E1397" s="5"/>
      <c r="F1397" s="3"/>
      <c r="G1397" s="5"/>
      <c r="H1397" s="3"/>
      <c r="I1397" s="3"/>
      <c r="J1397" s="3"/>
      <c r="K1397" s="3"/>
      <c r="L1397" s="3"/>
      <c r="N1397" s="2" t="s">
        <v>9013</v>
      </c>
      <c r="O1397" s="2" t="s">
        <v>9013</v>
      </c>
      <c r="V1397" s="8"/>
      <c r="W1397" s="8"/>
    </row>
    <row r="1398" spans="5:23" x14ac:dyDescent="0.35">
      <c r="E1398" s="5"/>
      <c r="F1398" s="3"/>
      <c r="G1398" s="5"/>
      <c r="H1398" s="3"/>
      <c r="I1398" s="3"/>
      <c r="J1398" s="3"/>
      <c r="K1398" s="3"/>
      <c r="L1398" s="3"/>
      <c r="N1398" s="2" t="s">
        <v>9014</v>
      </c>
      <c r="O1398" s="2" t="s">
        <v>9014</v>
      </c>
      <c r="V1398" s="8"/>
      <c r="W1398" s="8"/>
    </row>
    <row r="1399" spans="5:23" x14ac:dyDescent="0.35">
      <c r="E1399" s="5"/>
      <c r="F1399" s="3"/>
      <c r="G1399" s="5"/>
      <c r="H1399" s="3"/>
      <c r="I1399" s="3"/>
      <c r="J1399" s="3"/>
      <c r="K1399" s="3"/>
      <c r="L1399" s="3"/>
      <c r="N1399" s="2" t="s">
        <v>9015</v>
      </c>
      <c r="O1399" s="2" t="s">
        <v>9015</v>
      </c>
      <c r="V1399" s="8"/>
      <c r="W1399" s="8"/>
    </row>
    <row r="1400" spans="5:23" x14ac:dyDescent="0.35">
      <c r="E1400" s="5"/>
      <c r="F1400" s="3"/>
      <c r="G1400" s="5"/>
      <c r="H1400" s="3"/>
      <c r="I1400" s="3"/>
      <c r="J1400" s="3"/>
      <c r="K1400" s="3"/>
      <c r="L1400" s="3"/>
      <c r="N1400" s="2" t="s">
        <v>9017</v>
      </c>
      <c r="O1400" s="2" t="s">
        <v>9017</v>
      </c>
      <c r="V1400" s="8"/>
      <c r="W1400" s="8"/>
    </row>
    <row r="1401" spans="5:23" x14ac:dyDescent="0.35">
      <c r="E1401" s="5"/>
      <c r="F1401" s="3"/>
      <c r="G1401" s="5"/>
      <c r="H1401" s="3"/>
      <c r="I1401" s="3"/>
      <c r="J1401" s="3"/>
      <c r="K1401" s="3"/>
      <c r="L1401" s="3"/>
      <c r="N1401" s="2" t="s">
        <v>9025</v>
      </c>
      <c r="O1401" s="2" t="s">
        <v>9025</v>
      </c>
      <c r="V1401" s="8"/>
      <c r="W1401" s="8"/>
    </row>
    <row r="1402" spans="5:23" x14ac:dyDescent="0.35">
      <c r="E1402" s="5"/>
      <c r="F1402" s="3"/>
      <c r="G1402" s="5"/>
      <c r="H1402" s="3"/>
      <c r="I1402" s="3"/>
      <c r="J1402" s="3"/>
      <c r="K1402" s="3"/>
      <c r="L1402" s="3"/>
      <c r="N1402" s="2" t="s">
        <v>9029</v>
      </c>
      <c r="O1402" s="2" t="s">
        <v>9029</v>
      </c>
      <c r="V1402" s="8"/>
      <c r="W1402" s="8"/>
    </row>
    <row r="1403" spans="5:23" x14ac:dyDescent="0.35">
      <c r="E1403" s="5"/>
      <c r="F1403" s="3"/>
      <c r="G1403" s="5"/>
      <c r="H1403" s="3"/>
      <c r="I1403" s="3"/>
      <c r="J1403" s="3"/>
      <c r="K1403" s="3"/>
      <c r="L1403" s="3"/>
      <c r="N1403" s="2" t="s">
        <v>9031</v>
      </c>
      <c r="O1403" s="2" t="s">
        <v>9031</v>
      </c>
      <c r="V1403" s="8"/>
      <c r="W1403" s="8"/>
    </row>
    <row r="1404" spans="5:23" x14ac:dyDescent="0.35">
      <c r="E1404" s="5"/>
      <c r="F1404" s="3"/>
      <c r="G1404" s="5"/>
      <c r="H1404" s="3"/>
      <c r="I1404" s="3"/>
      <c r="J1404" s="3"/>
      <c r="K1404" s="3"/>
      <c r="L1404" s="3"/>
      <c r="N1404" s="2" t="s">
        <v>9046</v>
      </c>
      <c r="O1404" s="2" t="s">
        <v>9046</v>
      </c>
      <c r="V1404" s="8"/>
      <c r="W1404" s="8"/>
    </row>
    <row r="1405" spans="5:23" x14ac:dyDescent="0.35">
      <c r="E1405" s="5"/>
      <c r="F1405" s="3"/>
      <c r="G1405" s="5"/>
      <c r="H1405" s="3"/>
      <c r="I1405" s="3"/>
      <c r="J1405" s="3"/>
      <c r="K1405" s="3"/>
      <c r="L1405" s="3"/>
      <c r="N1405" s="2" t="s">
        <v>9099</v>
      </c>
      <c r="O1405" s="2" t="s">
        <v>9099</v>
      </c>
      <c r="V1405" s="8"/>
      <c r="W1405" s="8"/>
    </row>
    <row r="1406" spans="5:23" x14ac:dyDescent="0.35">
      <c r="E1406" s="5"/>
      <c r="F1406" s="3"/>
      <c r="G1406" s="5"/>
      <c r="H1406" s="3"/>
      <c r="I1406" s="3"/>
      <c r="J1406" s="3"/>
      <c r="K1406" s="3"/>
      <c r="L1406" s="3"/>
      <c r="N1406" s="2" t="s">
        <v>9105</v>
      </c>
      <c r="O1406" s="2" t="s">
        <v>9105</v>
      </c>
      <c r="V1406" s="8"/>
      <c r="W1406" s="8"/>
    </row>
    <row r="1407" spans="5:23" x14ac:dyDescent="0.35">
      <c r="E1407" s="5"/>
      <c r="F1407" s="3"/>
      <c r="G1407" s="5"/>
      <c r="H1407" s="3"/>
      <c r="I1407" s="3"/>
      <c r="J1407" s="3"/>
      <c r="K1407" s="3"/>
      <c r="L1407" s="3"/>
      <c r="N1407" s="2" t="s">
        <v>9021</v>
      </c>
      <c r="O1407" s="2" t="s">
        <v>9021</v>
      </c>
      <c r="V1407" s="8"/>
      <c r="W1407" s="8"/>
    </row>
    <row r="1408" spans="5:23" x14ac:dyDescent="0.35">
      <c r="E1408" s="5"/>
      <c r="F1408" s="3"/>
      <c r="G1408" s="5"/>
      <c r="H1408" s="3"/>
      <c r="I1408" s="3"/>
      <c r="J1408" s="3"/>
      <c r="K1408" s="3"/>
      <c r="L1408" s="3"/>
      <c r="N1408" s="2" t="s">
        <v>9069</v>
      </c>
      <c r="O1408" s="2" t="s">
        <v>9069</v>
      </c>
      <c r="V1408" s="8"/>
      <c r="W1408" s="8"/>
    </row>
    <row r="1409" spans="5:23" x14ac:dyDescent="0.35">
      <c r="E1409" s="5"/>
      <c r="F1409" s="3"/>
      <c r="G1409" s="5"/>
      <c r="H1409" s="3"/>
      <c r="I1409" s="3"/>
      <c r="J1409" s="3"/>
      <c r="K1409" s="3"/>
      <c r="L1409" s="3"/>
      <c r="N1409" s="2" t="s">
        <v>9064</v>
      </c>
      <c r="O1409" s="2" t="s">
        <v>9064</v>
      </c>
      <c r="V1409" s="8"/>
      <c r="W1409" s="8"/>
    </row>
    <row r="1410" spans="5:23" x14ac:dyDescent="0.35">
      <c r="E1410" s="5"/>
      <c r="F1410" s="3"/>
      <c r="G1410" s="5"/>
      <c r="H1410" s="3"/>
      <c r="I1410" s="3"/>
      <c r="J1410" s="3"/>
      <c r="K1410" s="3"/>
      <c r="L1410" s="3"/>
      <c r="N1410" s="2" t="s">
        <v>9066</v>
      </c>
      <c r="O1410" s="2" t="s">
        <v>9066</v>
      </c>
      <c r="V1410" s="8"/>
      <c r="W1410" s="8"/>
    </row>
    <row r="1411" spans="5:23" x14ac:dyDescent="0.35">
      <c r="E1411" s="5"/>
      <c r="F1411" s="3"/>
      <c r="G1411" s="5"/>
      <c r="H1411" s="3"/>
      <c r="I1411" s="3"/>
      <c r="J1411" s="3"/>
      <c r="K1411" s="3"/>
      <c r="L1411" s="3"/>
      <c r="N1411" s="2" t="s">
        <v>9070</v>
      </c>
      <c r="O1411" s="2" t="s">
        <v>9070</v>
      </c>
      <c r="V1411" s="8"/>
      <c r="W1411" s="8"/>
    </row>
    <row r="1412" spans="5:23" x14ac:dyDescent="0.35">
      <c r="E1412" s="5"/>
      <c r="F1412" s="3"/>
      <c r="G1412" s="5"/>
      <c r="H1412" s="3"/>
      <c r="I1412" s="3"/>
      <c r="J1412" s="3"/>
      <c r="K1412" s="3"/>
      <c r="L1412" s="3"/>
      <c r="N1412" s="2" t="s">
        <v>9071</v>
      </c>
      <c r="O1412" s="2" t="s">
        <v>9071</v>
      </c>
      <c r="V1412" s="8"/>
      <c r="W1412" s="8"/>
    </row>
    <row r="1413" spans="5:23" x14ac:dyDescent="0.35">
      <c r="E1413" s="5"/>
      <c r="F1413" s="3"/>
      <c r="G1413" s="5"/>
      <c r="H1413" s="3"/>
      <c r="I1413" s="3"/>
      <c r="J1413" s="3"/>
      <c r="K1413" s="3"/>
      <c r="L1413" s="3"/>
      <c r="N1413" s="2" t="s">
        <v>9087</v>
      </c>
      <c r="O1413" s="2" t="s">
        <v>9087</v>
      </c>
      <c r="V1413" s="8"/>
      <c r="W1413" s="8"/>
    </row>
    <row r="1414" spans="5:23" x14ac:dyDescent="0.35">
      <c r="E1414" s="5"/>
      <c r="F1414" s="3"/>
      <c r="G1414" s="5"/>
      <c r="H1414" s="3"/>
      <c r="I1414" s="3"/>
      <c r="J1414" s="3"/>
      <c r="K1414" s="3"/>
      <c r="L1414" s="3"/>
      <c r="N1414" s="2" t="s">
        <v>7939</v>
      </c>
      <c r="O1414" s="2" t="s">
        <v>7939</v>
      </c>
      <c r="V1414" s="8"/>
      <c r="W1414" s="8"/>
    </row>
    <row r="1415" spans="5:23" x14ac:dyDescent="0.35">
      <c r="E1415" s="5"/>
      <c r="F1415" s="3"/>
      <c r="G1415" s="5"/>
      <c r="H1415" s="3"/>
      <c r="I1415" s="3"/>
      <c r="J1415" s="3"/>
      <c r="K1415" s="3"/>
      <c r="L1415" s="3"/>
      <c r="N1415" s="2" t="s">
        <v>9091</v>
      </c>
      <c r="O1415" s="2" t="s">
        <v>9091</v>
      </c>
      <c r="V1415" s="8"/>
      <c r="W1415" s="8"/>
    </row>
    <row r="1416" spans="5:23" x14ac:dyDescent="0.35">
      <c r="E1416" s="5"/>
      <c r="F1416" s="3"/>
      <c r="G1416" s="5"/>
      <c r="H1416" s="3"/>
      <c r="I1416" s="3"/>
      <c r="J1416" s="3"/>
      <c r="K1416" s="3"/>
      <c r="L1416" s="3"/>
      <c r="N1416" s="2" t="s">
        <v>7234</v>
      </c>
      <c r="O1416" s="2" t="s">
        <v>7234</v>
      </c>
      <c r="V1416" s="8"/>
      <c r="W1416" s="8"/>
    </row>
    <row r="1417" spans="5:23" x14ac:dyDescent="0.35">
      <c r="E1417" s="5"/>
      <c r="F1417" s="3"/>
      <c r="G1417" s="5"/>
      <c r="H1417" s="3"/>
      <c r="I1417" s="3"/>
      <c r="J1417" s="3"/>
      <c r="K1417" s="3"/>
      <c r="L1417" s="3"/>
      <c r="N1417" s="2" t="s">
        <v>9083</v>
      </c>
      <c r="O1417" s="2" t="s">
        <v>9083</v>
      </c>
      <c r="V1417" s="8"/>
      <c r="W1417" s="8"/>
    </row>
    <row r="1418" spans="5:23" x14ac:dyDescent="0.35">
      <c r="E1418" s="5"/>
      <c r="F1418" s="3"/>
      <c r="G1418" s="5"/>
      <c r="H1418" s="3"/>
      <c r="I1418" s="3"/>
      <c r="J1418" s="3"/>
      <c r="K1418" s="3"/>
      <c r="L1418" s="3"/>
      <c r="N1418" s="2" t="s">
        <v>9089</v>
      </c>
      <c r="O1418" s="2" t="s">
        <v>9089</v>
      </c>
      <c r="V1418" s="8"/>
      <c r="W1418" s="8"/>
    </row>
    <row r="1419" spans="5:23" x14ac:dyDescent="0.35">
      <c r="E1419" s="5"/>
      <c r="F1419" s="3"/>
      <c r="G1419" s="5"/>
      <c r="H1419" s="3"/>
      <c r="I1419" s="3"/>
      <c r="J1419" s="3"/>
      <c r="K1419" s="3"/>
      <c r="L1419" s="3"/>
      <c r="N1419" s="2" t="s">
        <v>9095</v>
      </c>
      <c r="O1419" s="2" t="s">
        <v>9095</v>
      </c>
      <c r="V1419" s="8"/>
      <c r="W1419" s="8"/>
    </row>
    <row r="1420" spans="5:23" x14ac:dyDescent="0.35">
      <c r="E1420" s="5"/>
      <c r="F1420" s="3"/>
      <c r="G1420" s="5"/>
      <c r="H1420" s="3"/>
      <c r="I1420" s="3"/>
      <c r="J1420" s="3"/>
      <c r="K1420" s="3"/>
      <c r="L1420" s="3"/>
      <c r="N1420" s="2" t="s">
        <v>9093</v>
      </c>
      <c r="O1420" s="2" t="s">
        <v>9093</v>
      </c>
      <c r="V1420" s="8"/>
      <c r="W1420" s="8"/>
    </row>
    <row r="1421" spans="5:23" x14ac:dyDescent="0.35">
      <c r="E1421" s="5"/>
      <c r="F1421" s="3"/>
      <c r="G1421" s="5"/>
      <c r="H1421" s="3"/>
      <c r="I1421" s="3"/>
      <c r="J1421" s="3"/>
      <c r="K1421" s="3"/>
      <c r="L1421" s="3"/>
      <c r="N1421" s="2" t="s">
        <v>9097</v>
      </c>
      <c r="O1421" s="2" t="s">
        <v>9097</v>
      </c>
      <c r="V1421" s="8"/>
      <c r="W1421" s="8"/>
    </row>
    <row r="1422" spans="5:23" x14ac:dyDescent="0.35">
      <c r="E1422" s="5"/>
      <c r="F1422" s="3"/>
      <c r="G1422" s="5"/>
      <c r="H1422" s="3"/>
      <c r="I1422" s="3"/>
      <c r="J1422" s="3"/>
      <c r="K1422" s="3"/>
      <c r="L1422" s="3"/>
      <c r="N1422" s="2" t="s">
        <v>9101</v>
      </c>
      <c r="O1422" s="2" t="s">
        <v>9101</v>
      </c>
      <c r="V1422" s="8"/>
      <c r="W1422" s="8"/>
    </row>
    <row r="1423" spans="5:23" x14ac:dyDescent="0.35">
      <c r="E1423" s="5"/>
      <c r="F1423" s="3"/>
      <c r="G1423" s="5"/>
      <c r="H1423" s="3"/>
      <c r="I1423" s="3"/>
      <c r="J1423" s="3"/>
      <c r="K1423" s="3"/>
      <c r="L1423" s="3"/>
      <c r="N1423" s="2" t="s">
        <v>9107</v>
      </c>
      <c r="O1423" s="2" t="s">
        <v>9107</v>
      </c>
      <c r="V1423" s="8"/>
      <c r="W1423" s="8"/>
    </row>
    <row r="1424" spans="5:23" x14ac:dyDescent="0.35">
      <c r="E1424" s="5"/>
      <c r="F1424" s="3"/>
      <c r="G1424" s="5"/>
      <c r="H1424" s="3"/>
      <c r="I1424" s="3"/>
      <c r="J1424" s="3"/>
      <c r="K1424" s="3"/>
      <c r="L1424" s="3"/>
      <c r="N1424" s="2" t="s">
        <v>8356</v>
      </c>
      <c r="O1424" s="2" t="s">
        <v>8356</v>
      </c>
      <c r="V1424" s="8"/>
      <c r="W1424" s="8"/>
    </row>
    <row r="1425" spans="5:23" x14ac:dyDescent="0.35">
      <c r="E1425" s="5"/>
      <c r="F1425" s="3"/>
      <c r="G1425" s="5"/>
      <c r="H1425" s="3"/>
      <c r="I1425" s="3"/>
      <c r="J1425" s="3"/>
      <c r="K1425" s="3"/>
      <c r="L1425" s="3"/>
      <c r="N1425" s="2" t="s">
        <v>9131</v>
      </c>
      <c r="O1425" s="2" t="s">
        <v>9131</v>
      </c>
      <c r="V1425" s="8"/>
      <c r="W1425" s="8"/>
    </row>
    <row r="1426" spans="5:23" x14ac:dyDescent="0.35">
      <c r="E1426" s="5"/>
      <c r="F1426" s="3"/>
      <c r="G1426" s="5"/>
      <c r="H1426" s="3"/>
      <c r="I1426" s="3"/>
      <c r="J1426" s="3"/>
      <c r="K1426" s="3"/>
      <c r="L1426" s="3"/>
      <c r="N1426" s="2" t="s">
        <v>9135</v>
      </c>
      <c r="O1426" s="2" t="s">
        <v>9135</v>
      </c>
      <c r="V1426" s="8"/>
      <c r="W1426" s="8"/>
    </row>
    <row r="1427" spans="5:23" x14ac:dyDescent="0.35">
      <c r="E1427" s="5"/>
      <c r="F1427" s="3"/>
      <c r="G1427" s="5"/>
      <c r="H1427" s="3"/>
      <c r="I1427" s="3"/>
      <c r="J1427" s="3"/>
      <c r="K1427" s="3"/>
      <c r="L1427" s="3"/>
      <c r="N1427" s="2" t="s">
        <v>9137</v>
      </c>
      <c r="O1427" s="2" t="s">
        <v>9137</v>
      </c>
      <c r="V1427" s="8"/>
      <c r="W1427" s="8"/>
    </row>
    <row r="1428" spans="5:23" x14ac:dyDescent="0.35">
      <c r="E1428" s="5"/>
      <c r="F1428" s="3"/>
      <c r="G1428" s="5"/>
      <c r="H1428" s="3"/>
      <c r="I1428" s="3"/>
      <c r="J1428" s="3"/>
      <c r="K1428" s="3"/>
      <c r="L1428" s="3"/>
      <c r="N1428" s="2" t="s">
        <v>9119</v>
      </c>
      <c r="O1428" s="2" t="s">
        <v>9119</v>
      </c>
      <c r="V1428" s="8"/>
      <c r="W1428" s="8"/>
    </row>
    <row r="1429" spans="5:23" x14ac:dyDescent="0.35">
      <c r="E1429" s="5"/>
      <c r="F1429" s="3"/>
      <c r="G1429" s="5"/>
      <c r="H1429" s="3"/>
      <c r="I1429" s="3"/>
      <c r="J1429" s="3"/>
      <c r="K1429" s="3"/>
      <c r="L1429" s="3"/>
      <c r="N1429" s="2" t="s">
        <v>9113</v>
      </c>
      <c r="O1429" s="2" t="s">
        <v>9113</v>
      </c>
      <c r="V1429" s="8"/>
      <c r="W1429" s="8"/>
    </row>
    <row r="1430" spans="5:23" x14ac:dyDescent="0.35">
      <c r="E1430" s="5"/>
      <c r="F1430" s="3"/>
      <c r="G1430" s="5"/>
      <c r="H1430" s="3"/>
      <c r="I1430" s="3"/>
      <c r="J1430" s="3"/>
      <c r="K1430" s="3"/>
      <c r="L1430" s="3"/>
      <c r="N1430" s="2" t="s">
        <v>9117</v>
      </c>
      <c r="O1430" s="2" t="s">
        <v>9117</v>
      </c>
      <c r="V1430" s="8"/>
      <c r="W1430" s="8"/>
    </row>
    <row r="1431" spans="5:23" x14ac:dyDescent="0.35">
      <c r="E1431" s="5"/>
      <c r="F1431" s="3"/>
      <c r="G1431" s="5"/>
      <c r="H1431" s="3"/>
      <c r="I1431" s="3"/>
      <c r="J1431" s="3"/>
      <c r="K1431" s="3"/>
      <c r="L1431" s="3"/>
      <c r="N1431" s="2" t="s">
        <v>9121</v>
      </c>
      <c r="O1431" s="2" t="s">
        <v>9121</v>
      </c>
      <c r="V1431" s="8"/>
      <c r="W1431" s="8"/>
    </row>
    <row r="1432" spans="5:23" x14ac:dyDescent="0.35">
      <c r="E1432" s="5"/>
      <c r="F1432" s="3"/>
      <c r="G1432" s="5"/>
      <c r="H1432" s="3"/>
      <c r="I1432" s="3"/>
      <c r="J1432" s="3"/>
      <c r="K1432" s="3"/>
      <c r="L1432" s="3"/>
      <c r="N1432" s="2" t="s">
        <v>9129</v>
      </c>
      <c r="O1432" s="2" t="s">
        <v>9129</v>
      </c>
      <c r="V1432" s="8"/>
      <c r="W1432" s="8"/>
    </row>
    <row r="1433" spans="5:23" x14ac:dyDescent="0.35">
      <c r="E1433" s="5"/>
      <c r="F1433" s="3"/>
      <c r="G1433" s="5"/>
      <c r="H1433" s="3"/>
      <c r="I1433" s="3"/>
      <c r="J1433" s="3"/>
      <c r="K1433" s="3"/>
      <c r="L1433" s="3"/>
      <c r="N1433" s="2" t="s">
        <v>9133</v>
      </c>
      <c r="O1433" s="2" t="s">
        <v>9133</v>
      </c>
      <c r="V1433" s="8"/>
      <c r="W1433" s="8"/>
    </row>
    <row r="1434" spans="5:23" x14ac:dyDescent="0.35">
      <c r="E1434" s="5"/>
      <c r="F1434" s="3"/>
      <c r="G1434" s="5"/>
      <c r="H1434" s="3"/>
      <c r="I1434" s="3"/>
      <c r="J1434" s="3"/>
      <c r="K1434" s="3"/>
      <c r="L1434" s="3"/>
      <c r="N1434" s="2" t="s">
        <v>9111</v>
      </c>
      <c r="O1434" s="2" t="s">
        <v>9111</v>
      </c>
      <c r="V1434" s="8"/>
      <c r="W1434" s="8"/>
    </row>
    <row r="1435" spans="5:23" x14ac:dyDescent="0.35">
      <c r="E1435" s="5"/>
      <c r="F1435" s="3"/>
      <c r="G1435" s="5"/>
      <c r="H1435" s="3"/>
      <c r="I1435" s="3"/>
      <c r="J1435" s="3"/>
      <c r="K1435" s="3"/>
      <c r="L1435" s="3"/>
      <c r="N1435" s="2" t="s">
        <v>9127</v>
      </c>
      <c r="O1435" s="2" t="s">
        <v>9127</v>
      </c>
      <c r="V1435" s="8"/>
      <c r="W1435" s="8"/>
    </row>
    <row r="1436" spans="5:23" x14ac:dyDescent="0.35">
      <c r="E1436" s="5"/>
      <c r="F1436" s="3"/>
      <c r="G1436" s="5"/>
      <c r="H1436" s="3"/>
      <c r="I1436" s="3"/>
      <c r="J1436" s="3"/>
      <c r="K1436" s="3"/>
      <c r="L1436" s="3"/>
      <c r="N1436" s="2" t="s">
        <v>9115</v>
      </c>
      <c r="O1436" s="2" t="s">
        <v>9115</v>
      </c>
      <c r="V1436" s="8"/>
      <c r="W1436" s="8"/>
    </row>
    <row r="1437" spans="5:23" x14ac:dyDescent="0.35">
      <c r="E1437" s="5"/>
      <c r="F1437" s="3"/>
      <c r="G1437" s="5"/>
      <c r="H1437" s="3"/>
      <c r="I1437" s="3"/>
      <c r="J1437" s="3"/>
      <c r="K1437" s="3"/>
      <c r="L1437" s="3"/>
      <c r="N1437" s="2" t="s">
        <v>9151</v>
      </c>
      <c r="O1437" s="2" t="s">
        <v>9151</v>
      </c>
      <c r="V1437" s="8"/>
      <c r="W1437" s="8"/>
    </row>
    <row r="1438" spans="5:23" x14ac:dyDescent="0.35">
      <c r="E1438" s="5"/>
      <c r="F1438" s="3"/>
      <c r="G1438" s="5"/>
      <c r="H1438" s="3"/>
      <c r="I1438" s="3"/>
      <c r="J1438" s="3"/>
      <c r="K1438" s="3"/>
      <c r="L1438" s="3"/>
      <c r="N1438" s="2" t="s">
        <v>9159</v>
      </c>
      <c r="O1438" s="2" t="s">
        <v>9159</v>
      </c>
      <c r="V1438" s="8"/>
      <c r="W1438" s="8"/>
    </row>
    <row r="1439" spans="5:23" x14ac:dyDescent="0.35">
      <c r="E1439" s="5"/>
      <c r="F1439" s="3"/>
      <c r="G1439" s="5"/>
      <c r="H1439" s="3"/>
      <c r="I1439" s="3"/>
      <c r="J1439" s="3"/>
      <c r="K1439" s="3"/>
      <c r="L1439" s="3"/>
      <c r="N1439" s="2" t="s">
        <v>9177</v>
      </c>
      <c r="O1439" s="2" t="s">
        <v>9177</v>
      </c>
      <c r="V1439" s="8"/>
      <c r="W1439" s="8"/>
    </row>
    <row r="1440" spans="5:23" x14ac:dyDescent="0.35">
      <c r="E1440" s="5"/>
      <c r="F1440" s="3"/>
      <c r="G1440" s="5"/>
      <c r="H1440" s="3"/>
      <c r="I1440" s="3"/>
      <c r="J1440" s="3"/>
      <c r="K1440" s="3"/>
      <c r="L1440" s="3"/>
      <c r="N1440" s="2" t="s">
        <v>9163</v>
      </c>
      <c r="O1440" s="2" t="s">
        <v>9163</v>
      </c>
      <c r="V1440" s="8"/>
      <c r="W1440" s="8"/>
    </row>
    <row r="1441" spans="5:23" x14ac:dyDescent="0.35">
      <c r="E1441" s="5"/>
      <c r="F1441" s="3"/>
      <c r="G1441" s="5"/>
      <c r="H1441" s="3"/>
      <c r="I1441" s="3"/>
      <c r="J1441" s="3"/>
      <c r="K1441" s="3"/>
      <c r="L1441" s="3"/>
      <c r="N1441" s="2" t="s">
        <v>9179</v>
      </c>
      <c r="O1441" s="2" t="s">
        <v>9179</v>
      </c>
      <c r="V1441" s="8"/>
      <c r="W1441" s="8"/>
    </row>
    <row r="1442" spans="5:23" x14ac:dyDescent="0.35">
      <c r="E1442" s="5"/>
      <c r="F1442" s="3"/>
      <c r="G1442" s="5"/>
      <c r="H1442" s="3"/>
      <c r="I1442" s="3"/>
      <c r="J1442" s="3"/>
      <c r="K1442" s="3"/>
      <c r="L1442" s="3"/>
      <c r="N1442" s="2" t="s">
        <v>9183</v>
      </c>
      <c r="O1442" s="2" t="s">
        <v>9183</v>
      </c>
      <c r="V1442" s="8"/>
      <c r="W1442" s="8"/>
    </row>
    <row r="1443" spans="5:23" x14ac:dyDescent="0.35">
      <c r="E1443" s="5"/>
      <c r="F1443" s="3"/>
      <c r="G1443" s="5"/>
      <c r="H1443" s="3"/>
      <c r="I1443" s="3"/>
      <c r="J1443" s="3"/>
      <c r="K1443" s="3"/>
      <c r="L1443" s="3"/>
      <c r="N1443" s="2" t="s">
        <v>9167</v>
      </c>
      <c r="O1443" s="2" t="s">
        <v>9167</v>
      </c>
      <c r="V1443" s="8"/>
      <c r="W1443" s="8"/>
    </row>
    <row r="1444" spans="5:23" x14ac:dyDescent="0.35">
      <c r="E1444" s="5"/>
      <c r="F1444" s="3"/>
      <c r="G1444" s="5"/>
      <c r="H1444" s="3"/>
      <c r="I1444" s="3"/>
      <c r="J1444" s="3"/>
      <c r="K1444" s="3"/>
      <c r="L1444" s="3"/>
      <c r="N1444" s="2" t="s">
        <v>9161</v>
      </c>
      <c r="O1444" s="2" t="s">
        <v>9161</v>
      </c>
      <c r="V1444" s="8"/>
      <c r="W1444" s="8"/>
    </row>
    <row r="1445" spans="5:23" x14ac:dyDescent="0.35">
      <c r="E1445" s="5"/>
      <c r="F1445" s="3"/>
      <c r="G1445" s="5"/>
      <c r="H1445" s="3"/>
      <c r="I1445" s="3"/>
      <c r="J1445" s="3"/>
      <c r="K1445" s="3"/>
      <c r="L1445" s="3"/>
      <c r="N1445" s="2" t="s">
        <v>9155</v>
      </c>
      <c r="O1445" s="2" t="s">
        <v>9155</v>
      </c>
      <c r="V1445" s="8"/>
      <c r="W1445" s="8"/>
    </row>
    <row r="1446" spans="5:23" x14ac:dyDescent="0.35">
      <c r="E1446" s="5"/>
      <c r="F1446" s="3"/>
      <c r="G1446" s="5"/>
      <c r="H1446" s="3"/>
      <c r="I1446" s="3"/>
      <c r="J1446" s="3"/>
      <c r="K1446" s="3"/>
      <c r="L1446" s="3"/>
      <c r="N1446" s="2" t="s">
        <v>9174</v>
      </c>
      <c r="O1446" s="2" t="s">
        <v>9174</v>
      </c>
      <c r="V1446" s="8"/>
      <c r="W1446" s="8"/>
    </row>
    <row r="1447" spans="5:23" x14ac:dyDescent="0.35">
      <c r="E1447" s="5"/>
      <c r="F1447" s="3"/>
      <c r="G1447" s="5"/>
      <c r="H1447" s="3"/>
      <c r="I1447" s="3"/>
      <c r="J1447" s="3"/>
      <c r="K1447" s="3"/>
      <c r="L1447" s="3"/>
      <c r="N1447" s="2" t="s">
        <v>9169</v>
      </c>
      <c r="O1447" s="2" t="s">
        <v>9169</v>
      </c>
      <c r="V1447" s="8"/>
      <c r="W1447" s="8"/>
    </row>
    <row r="1448" spans="5:23" x14ac:dyDescent="0.35">
      <c r="E1448" s="5"/>
      <c r="F1448" s="3"/>
      <c r="G1448" s="5"/>
      <c r="H1448" s="3"/>
      <c r="I1448" s="3"/>
      <c r="J1448" s="3"/>
      <c r="K1448" s="3"/>
      <c r="L1448" s="3"/>
      <c r="N1448" s="2" t="s">
        <v>9181</v>
      </c>
      <c r="O1448" s="2" t="s">
        <v>9181</v>
      </c>
      <c r="V1448" s="8"/>
      <c r="W1448" s="8"/>
    </row>
    <row r="1449" spans="5:23" x14ac:dyDescent="0.35">
      <c r="E1449" s="5"/>
      <c r="F1449" s="3"/>
      <c r="G1449" s="5"/>
      <c r="H1449" s="3"/>
      <c r="I1449" s="3"/>
      <c r="J1449" s="3"/>
      <c r="K1449" s="3"/>
      <c r="L1449" s="3"/>
      <c r="N1449" s="2" t="s">
        <v>9145</v>
      </c>
      <c r="O1449" s="2" t="s">
        <v>9145</v>
      </c>
      <c r="V1449" s="8"/>
      <c r="W1449" s="8"/>
    </row>
    <row r="1450" spans="5:23" x14ac:dyDescent="0.35">
      <c r="E1450" s="5"/>
      <c r="F1450" s="3"/>
      <c r="G1450" s="5"/>
      <c r="H1450" s="3"/>
      <c r="I1450" s="3"/>
      <c r="J1450" s="3"/>
      <c r="K1450" s="3"/>
      <c r="L1450" s="3"/>
      <c r="N1450" s="2" t="s">
        <v>9200</v>
      </c>
      <c r="O1450" s="2" t="s">
        <v>9200</v>
      </c>
      <c r="V1450" s="8"/>
      <c r="W1450" s="8"/>
    </row>
    <row r="1451" spans="5:23" x14ac:dyDescent="0.35">
      <c r="E1451" s="5"/>
      <c r="F1451" s="3"/>
      <c r="G1451" s="5"/>
      <c r="H1451" s="3"/>
      <c r="I1451" s="3"/>
      <c r="J1451" s="3"/>
      <c r="K1451" s="3"/>
      <c r="L1451" s="3"/>
      <c r="N1451" s="2" t="s">
        <v>9243</v>
      </c>
      <c r="O1451" s="2" t="s">
        <v>9243</v>
      </c>
      <c r="V1451" s="8"/>
      <c r="W1451" s="8"/>
    </row>
    <row r="1452" spans="5:23" x14ac:dyDescent="0.35">
      <c r="E1452" s="5"/>
      <c r="F1452" s="3"/>
      <c r="G1452" s="5"/>
      <c r="H1452" s="3"/>
      <c r="I1452" s="3"/>
      <c r="J1452" s="3"/>
      <c r="K1452" s="3"/>
      <c r="L1452" s="3"/>
      <c r="N1452" s="2" t="s">
        <v>9244</v>
      </c>
      <c r="O1452" s="2" t="s">
        <v>9244</v>
      </c>
      <c r="V1452" s="8"/>
      <c r="W1452" s="8"/>
    </row>
    <row r="1453" spans="5:23" x14ac:dyDescent="0.35">
      <c r="E1453" s="5"/>
      <c r="F1453" s="3"/>
      <c r="G1453" s="5"/>
      <c r="H1453" s="3"/>
      <c r="I1453" s="3"/>
      <c r="J1453" s="3"/>
      <c r="K1453" s="3"/>
      <c r="L1453" s="3"/>
      <c r="N1453" s="2" t="s">
        <v>9245</v>
      </c>
      <c r="O1453" s="2" t="s">
        <v>9245</v>
      </c>
      <c r="V1453" s="8"/>
      <c r="W1453" s="8"/>
    </row>
    <row r="1454" spans="5:23" x14ac:dyDescent="0.35">
      <c r="E1454" s="5"/>
      <c r="F1454" s="3"/>
      <c r="G1454" s="5"/>
      <c r="H1454" s="3"/>
      <c r="I1454" s="3"/>
      <c r="J1454" s="3"/>
      <c r="K1454" s="3"/>
      <c r="L1454" s="3"/>
      <c r="N1454" s="2" t="s">
        <v>9246</v>
      </c>
      <c r="O1454" s="2" t="s">
        <v>9246</v>
      </c>
      <c r="V1454" s="8"/>
      <c r="W1454" s="8"/>
    </row>
    <row r="1455" spans="5:23" x14ac:dyDescent="0.35">
      <c r="E1455" s="5"/>
      <c r="F1455" s="3"/>
      <c r="G1455" s="5"/>
      <c r="H1455" s="3"/>
      <c r="I1455" s="3"/>
      <c r="J1455" s="3"/>
      <c r="K1455" s="3"/>
      <c r="L1455" s="3"/>
      <c r="N1455" s="2" t="s">
        <v>9247</v>
      </c>
      <c r="O1455" s="2" t="s">
        <v>9247</v>
      </c>
      <c r="V1455" s="8"/>
      <c r="W1455" s="8"/>
    </row>
    <row r="1456" spans="5:23" x14ac:dyDescent="0.35">
      <c r="E1456" s="5"/>
      <c r="F1456" s="3"/>
      <c r="G1456" s="5"/>
      <c r="H1456" s="3"/>
      <c r="I1456" s="3"/>
      <c r="J1456" s="3"/>
      <c r="K1456" s="3"/>
      <c r="L1456" s="3"/>
      <c r="N1456" s="2" t="s">
        <v>9257</v>
      </c>
      <c r="O1456" s="2" t="s">
        <v>9257</v>
      </c>
      <c r="V1456" s="8"/>
      <c r="W1456" s="8"/>
    </row>
    <row r="1457" spans="5:23" x14ac:dyDescent="0.35">
      <c r="E1457" s="5"/>
      <c r="F1457" s="3"/>
      <c r="G1457" s="5"/>
      <c r="H1457" s="3"/>
      <c r="I1457" s="3"/>
      <c r="J1457" s="3"/>
      <c r="K1457" s="3"/>
      <c r="L1457" s="3"/>
      <c r="N1457" s="2" t="s">
        <v>9263</v>
      </c>
      <c r="O1457" s="2" t="s">
        <v>9263</v>
      </c>
      <c r="V1457" s="8"/>
      <c r="W1457" s="8"/>
    </row>
    <row r="1458" spans="5:23" x14ac:dyDescent="0.35">
      <c r="E1458" s="5"/>
      <c r="F1458" s="3"/>
      <c r="G1458" s="5"/>
      <c r="H1458" s="3"/>
      <c r="I1458" s="3"/>
      <c r="J1458" s="3"/>
      <c r="K1458" s="3"/>
      <c r="L1458" s="3"/>
      <c r="N1458" s="2" t="s">
        <v>9261</v>
      </c>
      <c r="O1458" s="2" t="s">
        <v>9261</v>
      </c>
      <c r="V1458" s="8"/>
      <c r="W1458" s="8"/>
    </row>
    <row r="1459" spans="5:23" x14ac:dyDescent="0.35">
      <c r="E1459" s="5"/>
      <c r="F1459" s="3"/>
      <c r="G1459" s="5"/>
      <c r="H1459" s="3"/>
      <c r="I1459" s="3"/>
      <c r="J1459" s="3"/>
      <c r="K1459" s="3"/>
      <c r="L1459" s="3"/>
      <c r="N1459" s="2" t="s">
        <v>9143</v>
      </c>
      <c r="O1459" s="2" t="s">
        <v>9143</v>
      </c>
      <c r="V1459" s="8"/>
      <c r="W1459" s="8"/>
    </row>
    <row r="1460" spans="5:23" x14ac:dyDescent="0.35">
      <c r="E1460" s="5"/>
      <c r="F1460" s="3"/>
      <c r="G1460" s="5"/>
      <c r="H1460" s="3"/>
      <c r="I1460" s="3"/>
      <c r="J1460" s="3"/>
      <c r="K1460" s="3"/>
      <c r="L1460" s="3"/>
      <c r="N1460" s="2" t="s">
        <v>9190</v>
      </c>
      <c r="O1460" s="2" t="s">
        <v>9190</v>
      </c>
      <c r="V1460" s="8"/>
      <c r="W1460" s="8"/>
    </row>
    <row r="1461" spans="5:23" x14ac:dyDescent="0.35">
      <c r="E1461" s="5"/>
      <c r="F1461" s="3"/>
      <c r="G1461" s="5"/>
      <c r="H1461" s="3"/>
      <c r="I1461" s="3"/>
      <c r="J1461" s="3"/>
      <c r="K1461" s="3"/>
      <c r="L1461" s="3"/>
      <c r="N1461" s="2" t="s">
        <v>9196</v>
      </c>
      <c r="O1461" s="2" t="s">
        <v>9196</v>
      </c>
      <c r="V1461" s="8"/>
      <c r="W1461" s="8"/>
    </row>
    <row r="1462" spans="5:23" x14ac:dyDescent="0.35">
      <c r="E1462" s="5"/>
      <c r="F1462" s="3"/>
      <c r="G1462" s="5"/>
      <c r="H1462" s="3"/>
      <c r="I1462" s="3"/>
      <c r="J1462" s="3"/>
      <c r="K1462" s="3"/>
      <c r="L1462" s="3"/>
      <c r="N1462" s="2" t="s">
        <v>9175</v>
      </c>
      <c r="O1462" s="2" t="s">
        <v>9175</v>
      </c>
      <c r="V1462" s="8"/>
      <c r="W1462" s="8"/>
    </row>
    <row r="1463" spans="5:23" x14ac:dyDescent="0.35">
      <c r="E1463" s="5"/>
      <c r="F1463" s="3"/>
      <c r="G1463" s="5"/>
      <c r="H1463" s="3"/>
      <c r="I1463" s="3"/>
      <c r="J1463" s="3"/>
      <c r="K1463" s="3"/>
      <c r="L1463" s="3"/>
      <c r="N1463" s="2" t="s">
        <v>9165</v>
      </c>
      <c r="O1463" s="2" t="s">
        <v>9165</v>
      </c>
      <c r="V1463" s="8"/>
      <c r="W1463" s="8"/>
    </row>
    <row r="1464" spans="5:23" x14ac:dyDescent="0.35">
      <c r="E1464" s="5"/>
      <c r="F1464" s="3"/>
      <c r="G1464" s="5"/>
      <c r="H1464" s="3"/>
      <c r="I1464" s="3"/>
      <c r="J1464" s="3"/>
      <c r="K1464" s="3"/>
      <c r="L1464" s="3"/>
      <c r="N1464" s="2" t="s">
        <v>9203</v>
      </c>
      <c r="O1464" s="2" t="s">
        <v>9203</v>
      </c>
      <c r="V1464" s="8"/>
      <c r="W1464" s="8"/>
    </row>
    <row r="1465" spans="5:23" x14ac:dyDescent="0.35">
      <c r="E1465" s="5"/>
      <c r="F1465" s="3"/>
      <c r="G1465" s="5"/>
      <c r="H1465" s="3"/>
      <c r="I1465" s="3"/>
      <c r="J1465" s="3"/>
      <c r="K1465" s="3"/>
      <c r="L1465" s="3"/>
      <c r="N1465" s="2" t="s">
        <v>9207</v>
      </c>
      <c r="O1465" s="2" t="s">
        <v>9207</v>
      </c>
      <c r="V1465" s="8"/>
      <c r="W1465" s="8"/>
    </row>
    <row r="1466" spans="5:23" x14ac:dyDescent="0.35">
      <c r="E1466" s="5"/>
      <c r="F1466" s="3"/>
      <c r="G1466" s="5"/>
      <c r="H1466" s="3"/>
      <c r="I1466" s="3"/>
      <c r="J1466" s="3"/>
      <c r="K1466" s="3"/>
      <c r="L1466" s="3"/>
      <c r="N1466" s="2" t="s">
        <v>9227</v>
      </c>
      <c r="O1466" s="2" t="s">
        <v>9227</v>
      </c>
      <c r="V1466" s="8"/>
      <c r="W1466" s="8"/>
    </row>
    <row r="1467" spans="5:23" x14ac:dyDescent="0.35">
      <c r="E1467" s="5"/>
      <c r="F1467" s="3"/>
      <c r="G1467" s="5"/>
      <c r="H1467" s="3"/>
      <c r="I1467" s="3"/>
      <c r="J1467" s="3"/>
      <c r="K1467" s="3"/>
      <c r="L1467" s="3"/>
      <c r="N1467" s="2" t="s">
        <v>9206</v>
      </c>
      <c r="O1467" s="2" t="s">
        <v>9206</v>
      </c>
      <c r="V1467" s="8"/>
      <c r="W1467" s="8"/>
    </row>
    <row r="1468" spans="5:23" x14ac:dyDescent="0.35">
      <c r="E1468" s="5"/>
      <c r="F1468" s="3"/>
      <c r="G1468" s="5"/>
      <c r="H1468" s="3"/>
      <c r="I1468" s="3"/>
      <c r="J1468" s="3"/>
      <c r="K1468" s="3"/>
      <c r="L1468" s="3"/>
      <c r="N1468" s="2" t="s">
        <v>9229</v>
      </c>
      <c r="O1468" s="2" t="s">
        <v>9229</v>
      </c>
      <c r="V1468" s="8"/>
      <c r="W1468" s="8"/>
    </row>
    <row r="1469" spans="5:23" x14ac:dyDescent="0.35">
      <c r="E1469" s="5"/>
      <c r="F1469" s="3"/>
      <c r="G1469" s="5"/>
      <c r="H1469" s="3"/>
      <c r="I1469" s="3"/>
      <c r="J1469" s="3"/>
      <c r="K1469" s="3"/>
      <c r="L1469" s="3"/>
      <c r="N1469" s="2" t="s">
        <v>9222</v>
      </c>
      <c r="O1469" s="2" t="s">
        <v>9222</v>
      </c>
      <c r="V1469" s="8"/>
      <c r="W1469" s="8"/>
    </row>
    <row r="1470" spans="5:23" x14ac:dyDescent="0.35">
      <c r="E1470" s="5"/>
      <c r="F1470" s="3"/>
      <c r="G1470" s="5"/>
      <c r="H1470" s="3"/>
      <c r="I1470" s="3"/>
      <c r="J1470" s="3"/>
      <c r="K1470" s="3"/>
      <c r="L1470" s="3"/>
      <c r="N1470" s="2" t="s">
        <v>9220</v>
      </c>
      <c r="O1470" s="2" t="s">
        <v>9220</v>
      </c>
      <c r="V1470" s="8"/>
      <c r="W1470" s="8"/>
    </row>
    <row r="1471" spans="5:23" x14ac:dyDescent="0.35">
      <c r="E1471" s="5"/>
      <c r="F1471" s="3"/>
      <c r="G1471" s="5"/>
      <c r="H1471" s="3"/>
      <c r="I1471" s="3"/>
      <c r="J1471" s="3"/>
      <c r="K1471" s="3"/>
      <c r="L1471" s="3"/>
      <c r="N1471" s="2" t="s">
        <v>9224</v>
      </c>
      <c r="O1471" s="2" t="s">
        <v>9224</v>
      </c>
      <c r="V1471" s="8"/>
      <c r="W1471" s="8"/>
    </row>
    <row r="1472" spans="5:23" x14ac:dyDescent="0.35">
      <c r="E1472" s="5"/>
      <c r="F1472" s="3"/>
      <c r="G1472" s="5"/>
      <c r="H1472" s="3"/>
      <c r="I1472" s="3"/>
      <c r="J1472" s="3"/>
      <c r="K1472" s="3"/>
      <c r="L1472" s="3"/>
      <c r="N1472" s="2" t="s">
        <v>9147</v>
      </c>
      <c r="O1472" s="2" t="s">
        <v>9147</v>
      </c>
      <c r="V1472" s="8"/>
      <c r="W1472" s="8"/>
    </row>
    <row r="1473" spans="5:23" x14ac:dyDescent="0.35">
      <c r="E1473" s="5"/>
      <c r="F1473" s="3"/>
      <c r="G1473" s="5"/>
      <c r="H1473" s="3"/>
      <c r="I1473" s="3"/>
      <c r="J1473" s="3"/>
      <c r="K1473" s="3"/>
      <c r="L1473" s="3"/>
      <c r="N1473" s="2" t="s">
        <v>9139</v>
      </c>
      <c r="O1473" s="2" t="s">
        <v>9139</v>
      </c>
      <c r="V1473" s="8"/>
      <c r="W1473" s="8"/>
    </row>
    <row r="1474" spans="5:23" x14ac:dyDescent="0.35">
      <c r="E1474" s="5"/>
      <c r="F1474" s="3"/>
      <c r="G1474" s="5"/>
      <c r="H1474" s="3"/>
      <c r="I1474" s="3"/>
      <c r="J1474" s="3"/>
      <c r="K1474" s="3"/>
      <c r="L1474" s="3"/>
      <c r="N1474" s="2" t="s">
        <v>9141</v>
      </c>
      <c r="O1474" s="2" t="s">
        <v>9141</v>
      </c>
      <c r="V1474" s="8"/>
      <c r="W1474" s="8"/>
    </row>
    <row r="1475" spans="5:23" x14ac:dyDescent="0.35">
      <c r="E1475" s="5"/>
      <c r="F1475" s="3"/>
      <c r="G1475" s="5"/>
      <c r="H1475" s="3"/>
      <c r="I1475" s="3"/>
      <c r="J1475" s="3"/>
      <c r="K1475" s="3"/>
      <c r="L1475" s="3"/>
      <c r="N1475" s="2" t="s">
        <v>9185</v>
      </c>
      <c r="O1475" s="2" t="s">
        <v>9185</v>
      </c>
      <c r="V1475" s="8"/>
      <c r="W1475" s="8"/>
    </row>
    <row r="1476" spans="5:23" x14ac:dyDescent="0.35">
      <c r="E1476" s="5"/>
      <c r="F1476" s="3"/>
      <c r="G1476" s="5"/>
      <c r="H1476" s="3"/>
      <c r="I1476" s="3"/>
      <c r="J1476" s="3"/>
      <c r="K1476" s="3"/>
      <c r="L1476" s="3"/>
      <c r="N1476" s="2" t="s">
        <v>9231</v>
      </c>
      <c r="O1476" s="2" t="s">
        <v>9231</v>
      </c>
      <c r="V1476" s="8"/>
      <c r="W1476" s="8"/>
    </row>
    <row r="1477" spans="5:23" x14ac:dyDescent="0.35">
      <c r="E1477" s="5"/>
      <c r="F1477" s="3"/>
      <c r="G1477" s="5"/>
      <c r="H1477" s="3"/>
      <c r="I1477" s="3"/>
      <c r="J1477" s="3"/>
      <c r="K1477" s="3"/>
      <c r="L1477" s="3"/>
      <c r="N1477" s="2" t="s">
        <v>535</v>
      </c>
      <c r="O1477" s="2" t="s">
        <v>535</v>
      </c>
      <c r="V1477" s="8"/>
      <c r="W1477" s="8"/>
    </row>
    <row r="1478" spans="5:23" x14ac:dyDescent="0.35">
      <c r="E1478" s="5"/>
      <c r="F1478" s="3"/>
      <c r="G1478" s="5"/>
      <c r="H1478" s="3"/>
      <c r="I1478" s="3"/>
      <c r="J1478" s="3"/>
      <c r="K1478" s="3"/>
      <c r="L1478" s="3"/>
      <c r="N1478" s="2" t="s">
        <v>536</v>
      </c>
      <c r="O1478" s="2" t="s">
        <v>536</v>
      </c>
      <c r="V1478" s="8"/>
      <c r="W1478" s="8"/>
    </row>
    <row r="1479" spans="5:23" x14ac:dyDescent="0.35">
      <c r="E1479" s="5"/>
      <c r="F1479" s="3"/>
      <c r="G1479" s="5"/>
      <c r="H1479" s="3"/>
      <c r="I1479" s="3"/>
      <c r="J1479" s="3"/>
      <c r="K1479" s="3"/>
      <c r="L1479" s="3"/>
      <c r="N1479" s="2" t="s">
        <v>537</v>
      </c>
      <c r="O1479" s="2" t="s">
        <v>537</v>
      </c>
      <c r="V1479" s="8"/>
      <c r="W1479" s="8"/>
    </row>
    <row r="1480" spans="5:23" x14ac:dyDescent="0.35">
      <c r="E1480" s="5"/>
      <c r="F1480" s="3"/>
      <c r="G1480" s="5"/>
      <c r="H1480" s="3"/>
      <c r="I1480" s="3"/>
      <c r="J1480" s="3"/>
      <c r="K1480" s="3"/>
      <c r="L1480" s="3"/>
      <c r="N1480" s="2" t="s">
        <v>538</v>
      </c>
      <c r="O1480" s="2" t="s">
        <v>538</v>
      </c>
      <c r="V1480" s="8"/>
      <c r="W1480" s="8"/>
    </row>
    <row r="1481" spans="5:23" x14ac:dyDescent="0.35">
      <c r="E1481" s="5"/>
      <c r="F1481" s="3"/>
      <c r="G1481" s="5"/>
      <c r="H1481" s="3"/>
      <c r="I1481" s="3"/>
      <c r="J1481" s="3"/>
      <c r="K1481" s="3"/>
      <c r="L1481" s="3"/>
      <c r="N1481" s="2" t="s">
        <v>539</v>
      </c>
      <c r="O1481" s="2" t="s">
        <v>539</v>
      </c>
      <c r="V1481" s="8"/>
      <c r="W1481" s="8"/>
    </row>
    <row r="1482" spans="5:23" x14ac:dyDescent="0.35">
      <c r="E1482" s="5"/>
      <c r="F1482" s="3"/>
      <c r="G1482" s="5"/>
      <c r="H1482" s="3"/>
      <c r="I1482" s="3"/>
      <c r="J1482" s="3"/>
      <c r="K1482" s="3"/>
      <c r="L1482" s="3"/>
      <c r="N1482" s="2" t="s">
        <v>552</v>
      </c>
      <c r="O1482" s="2" t="s">
        <v>552</v>
      </c>
      <c r="V1482" s="8"/>
      <c r="W1482" s="8"/>
    </row>
    <row r="1483" spans="5:23" x14ac:dyDescent="0.35">
      <c r="E1483" s="5"/>
      <c r="F1483" s="3"/>
      <c r="G1483" s="5"/>
      <c r="H1483" s="3"/>
      <c r="I1483" s="3"/>
      <c r="J1483" s="3"/>
      <c r="K1483" s="3"/>
      <c r="L1483" s="3"/>
      <c r="N1483" s="2" t="s">
        <v>563</v>
      </c>
      <c r="O1483" s="2" t="s">
        <v>563</v>
      </c>
      <c r="V1483" s="8"/>
      <c r="W1483" s="8"/>
    </row>
    <row r="1484" spans="5:23" x14ac:dyDescent="0.35">
      <c r="E1484" s="5"/>
      <c r="F1484" s="3"/>
      <c r="G1484" s="5"/>
      <c r="H1484" s="3"/>
      <c r="I1484" s="3"/>
      <c r="J1484" s="3"/>
      <c r="K1484" s="3"/>
      <c r="L1484" s="3"/>
      <c r="N1484" s="2" t="s">
        <v>574</v>
      </c>
      <c r="O1484" s="2" t="s">
        <v>574</v>
      </c>
      <c r="V1484" s="8"/>
      <c r="W1484" s="8"/>
    </row>
    <row r="1485" spans="5:23" x14ac:dyDescent="0.35">
      <c r="E1485" s="5"/>
      <c r="F1485" s="3"/>
      <c r="G1485" s="5"/>
      <c r="H1485" s="3"/>
      <c r="I1485" s="3"/>
      <c r="J1485" s="3"/>
      <c r="K1485" s="3"/>
      <c r="L1485" s="3"/>
      <c r="N1485" s="2" t="s">
        <v>534</v>
      </c>
      <c r="O1485" s="2" t="s">
        <v>534</v>
      </c>
      <c r="V1485" s="8"/>
      <c r="W1485" s="8"/>
    </row>
    <row r="1486" spans="5:23" x14ac:dyDescent="0.35">
      <c r="E1486" s="5"/>
      <c r="F1486" s="3"/>
      <c r="G1486" s="5"/>
      <c r="H1486" s="3"/>
      <c r="I1486" s="3"/>
      <c r="J1486" s="3"/>
      <c r="K1486" s="3"/>
      <c r="L1486" s="3"/>
      <c r="N1486" s="2" t="s">
        <v>585</v>
      </c>
      <c r="O1486" s="2" t="s">
        <v>585</v>
      </c>
      <c r="V1486" s="8"/>
      <c r="W1486" s="8"/>
    </row>
    <row r="1487" spans="5:23" x14ac:dyDescent="0.35">
      <c r="E1487" s="5"/>
      <c r="F1487" s="3"/>
      <c r="G1487" s="5"/>
      <c r="H1487" s="3"/>
      <c r="I1487" s="3"/>
      <c r="J1487" s="3"/>
      <c r="K1487" s="3"/>
      <c r="L1487" s="3"/>
      <c r="N1487" s="2" t="s">
        <v>586</v>
      </c>
      <c r="O1487" s="2" t="s">
        <v>586</v>
      </c>
      <c r="V1487" s="8"/>
      <c r="W1487" s="8"/>
    </row>
    <row r="1488" spans="5:23" x14ac:dyDescent="0.35">
      <c r="E1488" s="5"/>
      <c r="F1488" s="3"/>
      <c r="G1488" s="5"/>
      <c r="H1488" s="3"/>
      <c r="I1488" s="3"/>
      <c r="J1488" s="3"/>
      <c r="K1488" s="3"/>
      <c r="L1488" s="3"/>
      <c r="N1488" s="2" t="s">
        <v>587</v>
      </c>
      <c r="O1488" s="2" t="s">
        <v>587</v>
      </c>
      <c r="V1488" s="8"/>
      <c r="W1488" s="8"/>
    </row>
    <row r="1489" spans="5:23" x14ac:dyDescent="0.35">
      <c r="E1489" s="5"/>
      <c r="F1489" s="3"/>
      <c r="G1489" s="5"/>
      <c r="H1489" s="3"/>
      <c r="I1489" s="3"/>
      <c r="J1489" s="3"/>
      <c r="K1489" s="3"/>
      <c r="L1489" s="3"/>
      <c r="N1489" s="2" t="s">
        <v>588</v>
      </c>
      <c r="O1489" s="2" t="s">
        <v>588</v>
      </c>
      <c r="V1489" s="8"/>
      <c r="W1489" s="8"/>
    </row>
    <row r="1490" spans="5:23" x14ac:dyDescent="0.35">
      <c r="E1490" s="5"/>
      <c r="F1490" s="3"/>
      <c r="G1490" s="5"/>
      <c r="H1490" s="3"/>
      <c r="I1490" s="3"/>
      <c r="J1490" s="3"/>
      <c r="K1490" s="3"/>
      <c r="L1490" s="3"/>
      <c r="N1490" s="2" t="s">
        <v>589</v>
      </c>
      <c r="O1490" s="2" t="s">
        <v>589</v>
      </c>
      <c r="V1490" s="8"/>
      <c r="W1490" s="8"/>
    </row>
    <row r="1491" spans="5:23" x14ac:dyDescent="0.35">
      <c r="E1491" s="5"/>
      <c r="F1491" s="3"/>
      <c r="G1491" s="5"/>
      <c r="H1491" s="3"/>
      <c r="I1491" s="3"/>
      <c r="J1491" s="3"/>
      <c r="K1491" s="3"/>
      <c r="L1491" s="3"/>
      <c r="N1491" s="2" t="s">
        <v>543</v>
      </c>
      <c r="O1491" s="2" t="s">
        <v>543</v>
      </c>
      <c r="V1491" s="8"/>
      <c r="W1491" s="8"/>
    </row>
    <row r="1492" spans="5:23" x14ac:dyDescent="0.35">
      <c r="E1492" s="5"/>
      <c r="F1492" s="3"/>
      <c r="G1492" s="5"/>
      <c r="H1492" s="3"/>
      <c r="I1492" s="3"/>
      <c r="J1492" s="3"/>
      <c r="K1492" s="3"/>
      <c r="L1492" s="3"/>
      <c r="N1492" s="2" t="s">
        <v>544</v>
      </c>
      <c r="O1492" s="2" t="s">
        <v>544</v>
      </c>
      <c r="V1492" s="8"/>
      <c r="W1492" s="8"/>
    </row>
    <row r="1493" spans="5:23" x14ac:dyDescent="0.35">
      <c r="E1493" s="5"/>
      <c r="F1493" s="3"/>
      <c r="G1493" s="5"/>
      <c r="H1493" s="3"/>
      <c r="I1493" s="3"/>
      <c r="J1493" s="3"/>
      <c r="K1493" s="3"/>
      <c r="L1493" s="3"/>
      <c r="N1493" s="2" t="s">
        <v>545</v>
      </c>
      <c r="O1493" s="2" t="s">
        <v>545</v>
      </c>
      <c r="V1493" s="8"/>
      <c r="W1493" s="8"/>
    </row>
    <row r="1494" spans="5:23" x14ac:dyDescent="0.35">
      <c r="E1494" s="5"/>
      <c r="F1494" s="3"/>
      <c r="G1494" s="5"/>
      <c r="H1494" s="3"/>
      <c r="I1494" s="3"/>
      <c r="J1494" s="3"/>
      <c r="K1494" s="3"/>
      <c r="L1494" s="3"/>
      <c r="N1494" s="2" t="s">
        <v>546</v>
      </c>
      <c r="O1494" s="2" t="s">
        <v>546</v>
      </c>
      <c r="V1494" s="8"/>
      <c r="W1494" s="8"/>
    </row>
    <row r="1495" spans="5:23" x14ac:dyDescent="0.35">
      <c r="E1495" s="5"/>
      <c r="F1495" s="3"/>
      <c r="G1495" s="5"/>
      <c r="H1495" s="3"/>
      <c r="I1495" s="3"/>
      <c r="J1495" s="3"/>
      <c r="K1495" s="3"/>
      <c r="L1495" s="3"/>
      <c r="N1495" s="2" t="s">
        <v>547</v>
      </c>
      <c r="O1495" s="2" t="s">
        <v>547</v>
      </c>
      <c r="V1495" s="8"/>
      <c r="W1495" s="8"/>
    </row>
    <row r="1496" spans="5:23" x14ac:dyDescent="0.35">
      <c r="E1496" s="5"/>
      <c r="F1496" s="3"/>
      <c r="G1496" s="5"/>
      <c r="H1496" s="3"/>
      <c r="I1496" s="3"/>
      <c r="J1496" s="3"/>
      <c r="K1496" s="3"/>
      <c r="L1496" s="3"/>
      <c r="N1496" s="2" t="s">
        <v>548</v>
      </c>
      <c r="O1496" s="2" t="s">
        <v>548</v>
      </c>
      <c r="V1496" s="8"/>
      <c r="W1496" s="8"/>
    </row>
    <row r="1497" spans="5:23" x14ac:dyDescent="0.35">
      <c r="E1497" s="5"/>
      <c r="F1497" s="3"/>
      <c r="G1497" s="5"/>
      <c r="H1497" s="3"/>
      <c r="I1497" s="3"/>
      <c r="J1497" s="3"/>
      <c r="K1497" s="3"/>
      <c r="L1497" s="3"/>
      <c r="N1497" s="2" t="s">
        <v>549</v>
      </c>
      <c r="O1497" s="2" t="s">
        <v>549</v>
      </c>
      <c r="V1497" s="8"/>
      <c r="W1497" s="8"/>
    </row>
    <row r="1498" spans="5:23" x14ac:dyDescent="0.35">
      <c r="E1498" s="5"/>
      <c r="F1498" s="3"/>
      <c r="G1498" s="5"/>
      <c r="H1498" s="3"/>
      <c r="I1498" s="3"/>
      <c r="J1498" s="3"/>
      <c r="K1498" s="3"/>
      <c r="L1498" s="3"/>
      <c r="N1498" s="2" t="s">
        <v>550</v>
      </c>
      <c r="O1498" s="2" t="s">
        <v>550</v>
      </c>
      <c r="V1498" s="8"/>
      <c r="W1498" s="8"/>
    </row>
    <row r="1499" spans="5:23" x14ac:dyDescent="0.35">
      <c r="E1499" s="5"/>
      <c r="F1499" s="3"/>
      <c r="G1499" s="5"/>
      <c r="H1499" s="3"/>
      <c r="I1499" s="3"/>
      <c r="J1499" s="3"/>
      <c r="K1499" s="3"/>
      <c r="L1499" s="3"/>
      <c r="N1499" s="2" t="s">
        <v>551</v>
      </c>
      <c r="O1499" s="2" t="s">
        <v>551</v>
      </c>
      <c r="V1499" s="8"/>
      <c r="W1499" s="8"/>
    </row>
    <row r="1500" spans="5:23" x14ac:dyDescent="0.35">
      <c r="E1500" s="5"/>
      <c r="F1500" s="3"/>
      <c r="G1500" s="5"/>
      <c r="H1500" s="3"/>
      <c r="I1500" s="3"/>
      <c r="J1500" s="3"/>
      <c r="K1500" s="3"/>
      <c r="L1500" s="3"/>
      <c r="N1500" s="2" t="s">
        <v>553</v>
      </c>
      <c r="O1500" s="2" t="s">
        <v>553</v>
      </c>
      <c r="V1500" s="8"/>
      <c r="W1500" s="8"/>
    </row>
    <row r="1501" spans="5:23" x14ac:dyDescent="0.35">
      <c r="E1501" s="5"/>
      <c r="F1501" s="3"/>
      <c r="G1501" s="5"/>
      <c r="H1501" s="3"/>
      <c r="I1501" s="3"/>
      <c r="J1501" s="3"/>
      <c r="K1501" s="3"/>
      <c r="L1501" s="3"/>
      <c r="N1501" s="2" t="s">
        <v>554</v>
      </c>
      <c r="O1501" s="2" t="s">
        <v>554</v>
      </c>
      <c r="V1501" s="8"/>
      <c r="W1501" s="8"/>
    </row>
    <row r="1502" spans="5:23" x14ac:dyDescent="0.35">
      <c r="E1502" s="5"/>
      <c r="F1502" s="3"/>
      <c r="G1502" s="5"/>
      <c r="H1502" s="3"/>
      <c r="I1502" s="3"/>
      <c r="J1502" s="3"/>
      <c r="K1502" s="3"/>
      <c r="L1502" s="3"/>
      <c r="N1502" s="2" t="s">
        <v>555</v>
      </c>
      <c r="O1502" s="2" t="s">
        <v>555</v>
      </c>
      <c r="V1502" s="8"/>
      <c r="W1502" s="8"/>
    </row>
    <row r="1503" spans="5:23" x14ac:dyDescent="0.35">
      <c r="E1503" s="5"/>
      <c r="F1503" s="3"/>
      <c r="G1503" s="5"/>
      <c r="H1503" s="3"/>
      <c r="I1503" s="3"/>
      <c r="J1503" s="3"/>
      <c r="K1503" s="3"/>
      <c r="L1503" s="3"/>
      <c r="N1503" s="2" t="s">
        <v>556</v>
      </c>
      <c r="O1503" s="2" t="s">
        <v>556</v>
      </c>
      <c r="V1503" s="8"/>
      <c r="W1503" s="8"/>
    </row>
    <row r="1504" spans="5:23" x14ac:dyDescent="0.35">
      <c r="E1504" s="5"/>
      <c r="F1504" s="3"/>
      <c r="G1504" s="5"/>
      <c r="H1504" s="3"/>
      <c r="I1504" s="3"/>
      <c r="J1504" s="3"/>
      <c r="K1504" s="3"/>
      <c r="L1504" s="3"/>
      <c r="N1504" s="2" t="s">
        <v>557</v>
      </c>
      <c r="O1504" s="2" t="s">
        <v>557</v>
      </c>
      <c r="V1504" s="8"/>
      <c r="W1504" s="8"/>
    </row>
    <row r="1505" spans="5:23" x14ac:dyDescent="0.35">
      <c r="E1505" s="5"/>
      <c r="F1505" s="3"/>
      <c r="G1505" s="5"/>
      <c r="H1505" s="3"/>
      <c r="I1505" s="3"/>
      <c r="J1505" s="3"/>
      <c r="K1505" s="3"/>
      <c r="L1505" s="3"/>
      <c r="N1505" s="2" t="s">
        <v>558</v>
      </c>
      <c r="O1505" s="2" t="s">
        <v>558</v>
      </c>
      <c r="V1505" s="8"/>
      <c r="W1505" s="8"/>
    </row>
    <row r="1506" spans="5:23" x14ac:dyDescent="0.35">
      <c r="E1506" s="5"/>
      <c r="F1506" s="3"/>
      <c r="G1506" s="5"/>
      <c r="H1506" s="3"/>
      <c r="I1506" s="3"/>
      <c r="J1506" s="3"/>
      <c r="K1506" s="3"/>
      <c r="L1506" s="3"/>
      <c r="N1506" s="2" t="s">
        <v>559</v>
      </c>
      <c r="O1506" s="2" t="s">
        <v>559</v>
      </c>
      <c r="V1506" s="8"/>
      <c r="W1506" s="8"/>
    </row>
    <row r="1507" spans="5:23" x14ac:dyDescent="0.35">
      <c r="E1507" s="5"/>
      <c r="F1507" s="3"/>
      <c r="G1507" s="5"/>
      <c r="H1507" s="3"/>
      <c r="I1507" s="3"/>
      <c r="J1507" s="3"/>
      <c r="K1507" s="3"/>
      <c r="L1507" s="3"/>
      <c r="N1507" s="2" t="s">
        <v>560</v>
      </c>
      <c r="O1507" s="2" t="s">
        <v>560</v>
      </c>
      <c r="V1507" s="8"/>
      <c r="W1507" s="8"/>
    </row>
    <row r="1508" spans="5:23" x14ac:dyDescent="0.35">
      <c r="E1508" s="5"/>
      <c r="F1508" s="3"/>
      <c r="G1508" s="5"/>
      <c r="H1508" s="3"/>
      <c r="I1508" s="3"/>
      <c r="J1508" s="3"/>
      <c r="K1508" s="3"/>
      <c r="L1508" s="3"/>
      <c r="N1508" s="2" t="s">
        <v>561</v>
      </c>
      <c r="O1508" s="2" t="s">
        <v>561</v>
      </c>
      <c r="V1508" s="8"/>
      <c r="W1508" s="8"/>
    </row>
    <row r="1509" spans="5:23" x14ac:dyDescent="0.35">
      <c r="E1509" s="5"/>
      <c r="F1509" s="3"/>
      <c r="G1509" s="5"/>
      <c r="H1509" s="3"/>
      <c r="I1509" s="3"/>
      <c r="J1509" s="3"/>
      <c r="K1509" s="3"/>
      <c r="L1509" s="3"/>
      <c r="N1509" s="2" t="s">
        <v>562</v>
      </c>
      <c r="O1509" s="2" t="s">
        <v>562</v>
      </c>
      <c r="V1509" s="8"/>
      <c r="W1509" s="8"/>
    </row>
    <row r="1510" spans="5:23" x14ac:dyDescent="0.35">
      <c r="E1510" s="5"/>
      <c r="F1510" s="3"/>
      <c r="G1510" s="5"/>
      <c r="H1510" s="3"/>
      <c r="I1510" s="3"/>
      <c r="J1510" s="3"/>
      <c r="K1510" s="3"/>
      <c r="L1510" s="3"/>
      <c r="N1510" s="2" t="s">
        <v>540</v>
      </c>
      <c r="O1510" s="2" t="s">
        <v>540</v>
      </c>
      <c r="V1510" s="8"/>
      <c r="W1510" s="8"/>
    </row>
    <row r="1511" spans="5:23" x14ac:dyDescent="0.35">
      <c r="E1511" s="5"/>
      <c r="F1511" s="3"/>
      <c r="G1511" s="5"/>
      <c r="H1511" s="3"/>
      <c r="I1511" s="3"/>
      <c r="J1511" s="3"/>
      <c r="K1511" s="3"/>
      <c r="L1511" s="3"/>
      <c r="N1511" s="2" t="s">
        <v>565</v>
      </c>
      <c r="O1511" s="2" t="s">
        <v>565</v>
      </c>
      <c r="V1511" s="8"/>
      <c r="W1511" s="8"/>
    </row>
    <row r="1512" spans="5:23" x14ac:dyDescent="0.35">
      <c r="E1512" s="5"/>
      <c r="F1512" s="3"/>
      <c r="G1512" s="5"/>
      <c r="H1512" s="3"/>
      <c r="I1512" s="3"/>
      <c r="J1512" s="3"/>
      <c r="K1512" s="3"/>
      <c r="L1512" s="3"/>
      <c r="N1512" s="2" t="s">
        <v>566</v>
      </c>
      <c r="O1512" s="2" t="s">
        <v>566</v>
      </c>
      <c r="V1512" s="8"/>
      <c r="W1512" s="8"/>
    </row>
    <row r="1513" spans="5:23" x14ac:dyDescent="0.35">
      <c r="E1513" s="5"/>
      <c r="F1513" s="3"/>
      <c r="G1513" s="5"/>
      <c r="H1513" s="3"/>
      <c r="I1513" s="3"/>
      <c r="J1513" s="3"/>
      <c r="K1513" s="3"/>
      <c r="L1513" s="3"/>
      <c r="N1513" s="2" t="s">
        <v>567</v>
      </c>
      <c r="O1513" s="2" t="s">
        <v>567</v>
      </c>
      <c r="V1513" s="8"/>
      <c r="W1513" s="8"/>
    </row>
    <row r="1514" spans="5:23" x14ac:dyDescent="0.35">
      <c r="E1514" s="5"/>
      <c r="F1514" s="3"/>
      <c r="G1514" s="5"/>
      <c r="H1514" s="3"/>
      <c r="I1514" s="3"/>
      <c r="J1514" s="3"/>
      <c r="K1514" s="3"/>
      <c r="L1514" s="3"/>
      <c r="N1514" s="2" t="s">
        <v>568</v>
      </c>
      <c r="O1514" s="2" t="s">
        <v>568</v>
      </c>
      <c r="V1514" s="8"/>
      <c r="W1514" s="8"/>
    </row>
    <row r="1515" spans="5:23" x14ac:dyDescent="0.35">
      <c r="E1515" s="5"/>
      <c r="F1515" s="3"/>
      <c r="G1515" s="5"/>
      <c r="H1515" s="3"/>
      <c r="I1515" s="3"/>
      <c r="J1515" s="3"/>
      <c r="K1515" s="3"/>
      <c r="L1515" s="3"/>
      <c r="N1515" s="2" t="s">
        <v>569</v>
      </c>
      <c r="O1515" s="2" t="s">
        <v>569</v>
      </c>
      <c r="V1515" s="8"/>
      <c r="W1515" s="8"/>
    </row>
    <row r="1516" spans="5:23" x14ac:dyDescent="0.35">
      <c r="E1516" s="5"/>
      <c r="F1516" s="3"/>
      <c r="G1516" s="5"/>
      <c r="H1516" s="3"/>
      <c r="I1516" s="3"/>
      <c r="J1516" s="3"/>
      <c r="K1516" s="3"/>
      <c r="L1516" s="3"/>
      <c r="N1516" s="2" t="s">
        <v>570</v>
      </c>
      <c r="O1516" s="2" t="s">
        <v>570</v>
      </c>
      <c r="V1516" s="8"/>
      <c r="W1516" s="8"/>
    </row>
    <row r="1517" spans="5:23" x14ac:dyDescent="0.35">
      <c r="E1517" s="5"/>
      <c r="F1517" s="3"/>
      <c r="G1517" s="5"/>
      <c r="H1517" s="3"/>
      <c r="I1517" s="3"/>
      <c r="J1517" s="3"/>
      <c r="K1517" s="3"/>
      <c r="L1517" s="3"/>
      <c r="N1517" s="2" t="s">
        <v>571</v>
      </c>
      <c r="O1517" s="2" t="s">
        <v>571</v>
      </c>
      <c r="V1517" s="8"/>
      <c r="W1517" s="8"/>
    </row>
    <row r="1518" spans="5:23" x14ac:dyDescent="0.35">
      <c r="E1518" s="5"/>
      <c r="F1518" s="3"/>
      <c r="G1518" s="5"/>
      <c r="H1518" s="3"/>
      <c r="I1518" s="3"/>
      <c r="J1518" s="3"/>
      <c r="K1518" s="3"/>
      <c r="L1518" s="3"/>
      <c r="N1518" s="2" t="s">
        <v>572</v>
      </c>
      <c r="O1518" s="2" t="s">
        <v>572</v>
      </c>
      <c r="V1518" s="8"/>
      <c r="W1518" s="8"/>
    </row>
    <row r="1519" spans="5:23" x14ac:dyDescent="0.35">
      <c r="E1519" s="5"/>
      <c r="F1519" s="3"/>
      <c r="G1519" s="5"/>
      <c r="H1519" s="3"/>
      <c r="I1519" s="3"/>
      <c r="J1519" s="3"/>
      <c r="K1519" s="3"/>
      <c r="L1519" s="3"/>
      <c r="N1519" s="2" t="s">
        <v>573</v>
      </c>
      <c r="O1519" s="2" t="s">
        <v>573</v>
      </c>
      <c r="V1519" s="8"/>
      <c r="W1519" s="8"/>
    </row>
    <row r="1520" spans="5:23" x14ac:dyDescent="0.35">
      <c r="E1520" s="5"/>
      <c r="F1520" s="3"/>
      <c r="G1520" s="5"/>
      <c r="H1520" s="3"/>
      <c r="I1520" s="3"/>
      <c r="J1520" s="3"/>
      <c r="K1520" s="3"/>
      <c r="L1520" s="3"/>
      <c r="N1520" s="2" t="s">
        <v>575</v>
      </c>
      <c r="O1520" s="2" t="s">
        <v>575</v>
      </c>
      <c r="V1520" s="8"/>
      <c r="W1520" s="8"/>
    </row>
    <row r="1521" spans="5:23" x14ac:dyDescent="0.35">
      <c r="E1521" s="5"/>
      <c r="F1521" s="3"/>
      <c r="G1521" s="5"/>
      <c r="H1521" s="3"/>
      <c r="I1521" s="3"/>
      <c r="J1521" s="3"/>
      <c r="K1521" s="3"/>
      <c r="L1521" s="3"/>
      <c r="N1521" s="2" t="s">
        <v>576</v>
      </c>
      <c r="O1521" s="2" t="s">
        <v>576</v>
      </c>
      <c r="V1521" s="8"/>
      <c r="W1521" s="8"/>
    </row>
    <row r="1522" spans="5:23" x14ac:dyDescent="0.35">
      <c r="E1522" s="5"/>
      <c r="F1522" s="3"/>
      <c r="G1522" s="5"/>
      <c r="H1522" s="3"/>
      <c r="I1522" s="3"/>
      <c r="J1522" s="3"/>
      <c r="K1522" s="3"/>
      <c r="L1522" s="3"/>
      <c r="N1522" s="2" t="s">
        <v>577</v>
      </c>
      <c r="O1522" s="2" t="s">
        <v>577</v>
      </c>
      <c r="V1522" s="8"/>
      <c r="W1522" s="8"/>
    </row>
    <row r="1523" spans="5:23" x14ac:dyDescent="0.35">
      <c r="E1523" s="5"/>
      <c r="F1523" s="3"/>
      <c r="G1523" s="5"/>
      <c r="H1523" s="3"/>
      <c r="I1523" s="3"/>
      <c r="J1523" s="3"/>
      <c r="K1523" s="3"/>
      <c r="L1523" s="3"/>
      <c r="N1523" s="2" t="s">
        <v>578</v>
      </c>
      <c r="O1523" s="2" t="s">
        <v>578</v>
      </c>
      <c r="V1523" s="8"/>
      <c r="W1523" s="8"/>
    </row>
    <row r="1524" spans="5:23" x14ac:dyDescent="0.35">
      <c r="E1524" s="5"/>
      <c r="F1524" s="3"/>
      <c r="G1524" s="5"/>
      <c r="H1524" s="3"/>
      <c r="I1524" s="3"/>
      <c r="J1524" s="3"/>
      <c r="K1524" s="3"/>
      <c r="L1524" s="3"/>
      <c r="N1524" s="2" t="s">
        <v>541</v>
      </c>
      <c r="O1524" s="2" t="s">
        <v>541</v>
      </c>
      <c r="V1524" s="8"/>
      <c r="W1524" s="8"/>
    </row>
    <row r="1525" spans="5:23" x14ac:dyDescent="0.35">
      <c r="E1525" s="5"/>
      <c r="F1525" s="3"/>
      <c r="G1525" s="5"/>
      <c r="H1525" s="3"/>
      <c r="I1525" s="3"/>
      <c r="J1525" s="3"/>
      <c r="K1525" s="3"/>
      <c r="L1525" s="3"/>
      <c r="N1525" s="2" t="s">
        <v>590</v>
      </c>
      <c r="O1525" s="2" t="s">
        <v>590</v>
      </c>
      <c r="V1525" s="8"/>
      <c r="W1525" s="8"/>
    </row>
    <row r="1526" spans="5:23" x14ac:dyDescent="0.35">
      <c r="E1526" s="5"/>
      <c r="F1526" s="3"/>
      <c r="G1526" s="5"/>
      <c r="H1526" s="3"/>
      <c r="I1526" s="3"/>
      <c r="J1526" s="3"/>
      <c r="K1526" s="3"/>
      <c r="L1526" s="3"/>
      <c r="N1526" s="2" t="s">
        <v>580</v>
      </c>
      <c r="O1526" s="2" t="s">
        <v>580</v>
      </c>
      <c r="V1526" s="8"/>
      <c r="W1526" s="8"/>
    </row>
    <row r="1527" spans="5:23" x14ac:dyDescent="0.35">
      <c r="E1527" s="5"/>
      <c r="F1527" s="3"/>
      <c r="G1527" s="5"/>
      <c r="H1527" s="3"/>
      <c r="I1527" s="3"/>
      <c r="J1527" s="3"/>
      <c r="K1527" s="3"/>
      <c r="L1527" s="3"/>
      <c r="N1527" s="2" t="s">
        <v>581</v>
      </c>
      <c r="O1527" s="2" t="s">
        <v>581</v>
      </c>
      <c r="V1527" s="8"/>
      <c r="W1527" s="8"/>
    </row>
    <row r="1528" spans="5:23" x14ac:dyDescent="0.35">
      <c r="E1528" s="5"/>
      <c r="F1528" s="3"/>
      <c r="G1528" s="5"/>
      <c r="H1528" s="3"/>
      <c r="I1528" s="3"/>
      <c r="J1528" s="3"/>
      <c r="K1528" s="3"/>
      <c r="L1528" s="3"/>
      <c r="N1528" s="2" t="s">
        <v>582</v>
      </c>
      <c r="O1528" s="2" t="s">
        <v>582</v>
      </c>
      <c r="V1528" s="8"/>
      <c r="W1528" s="8"/>
    </row>
    <row r="1529" spans="5:23" x14ac:dyDescent="0.35">
      <c r="E1529" s="5"/>
      <c r="F1529" s="3"/>
      <c r="G1529" s="5"/>
      <c r="H1529" s="3"/>
      <c r="I1529" s="3"/>
      <c r="J1529" s="3"/>
      <c r="K1529" s="3"/>
      <c r="L1529" s="3"/>
      <c r="N1529" s="2" t="s">
        <v>583</v>
      </c>
      <c r="O1529" s="2" t="s">
        <v>583</v>
      </c>
      <c r="V1529" s="8"/>
      <c r="W1529" s="8"/>
    </row>
    <row r="1530" spans="5:23" x14ac:dyDescent="0.35">
      <c r="E1530" s="5"/>
      <c r="F1530" s="3"/>
      <c r="G1530" s="5"/>
      <c r="H1530" s="3"/>
      <c r="I1530" s="3"/>
      <c r="J1530" s="3"/>
      <c r="K1530" s="3"/>
      <c r="L1530" s="3"/>
      <c r="N1530" s="2" t="s">
        <v>584</v>
      </c>
      <c r="O1530" s="2" t="s">
        <v>584</v>
      </c>
      <c r="V1530" s="8"/>
      <c r="W1530" s="8"/>
    </row>
    <row r="1531" spans="5:23" x14ac:dyDescent="0.35">
      <c r="E1531" s="5"/>
      <c r="F1531" s="3"/>
      <c r="G1531" s="5"/>
      <c r="H1531" s="3"/>
      <c r="I1531" s="3"/>
      <c r="J1531" s="3"/>
      <c r="K1531" s="3"/>
      <c r="L1531" s="3"/>
      <c r="N1531" s="2" t="s">
        <v>9194</v>
      </c>
      <c r="O1531" s="2" t="s">
        <v>9194</v>
      </c>
      <c r="V1531" s="8"/>
      <c r="W1531" s="8"/>
    </row>
    <row r="1532" spans="5:23" x14ac:dyDescent="0.35">
      <c r="E1532" s="5"/>
      <c r="F1532" s="3"/>
      <c r="G1532" s="5"/>
      <c r="H1532" s="3"/>
      <c r="I1532" s="3"/>
      <c r="J1532" s="3"/>
      <c r="K1532" s="3"/>
      <c r="L1532" s="3"/>
      <c r="N1532" s="2" t="s">
        <v>9237</v>
      </c>
      <c r="O1532" s="2" t="s">
        <v>9237</v>
      </c>
      <c r="V1532" s="8"/>
      <c r="W1532" s="8"/>
    </row>
    <row r="1533" spans="5:23" x14ac:dyDescent="0.35">
      <c r="E1533" s="5"/>
      <c r="F1533" s="3"/>
      <c r="G1533" s="5"/>
      <c r="H1533" s="3"/>
      <c r="I1533" s="3"/>
      <c r="J1533" s="3"/>
      <c r="K1533" s="3"/>
      <c r="L1533" s="3"/>
      <c r="N1533" s="2" t="s">
        <v>9265</v>
      </c>
      <c r="O1533" s="2" t="s">
        <v>9265</v>
      </c>
      <c r="V1533" s="8"/>
      <c r="W1533" s="8"/>
    </row>
    <row r="1534" spans="5:23" x14ac:dyDescent="0.35">
      <c r="E1534" s="5"/>
      <c r="F1534" s="3"/>
      <c r="G1534" s="5"/>
      <c r="H1534" s="3"/>
      <c r="I1534" s="3"/>
      <c r="J1534" s="3"/>
      <c r="K1534" s="3"/>
      <c r="L1534" s="3"/>
      <c r="N1534" s="2" t="s">
        <v>9269</v>
      </c>
      <c r="O1534" s="2" t="s">
        <v>9269</v>
      </c>
      <c r="V1534" s="8"/>
      <c r="W1534" s="8"/>
    </row>
    <row r="1535" spans="5:23" x14ac:dyDescent="0.35">
      <c r="E1535" s="5"/>
      <c r="F1535" s="3"/>
      <c r="G1535" s="5"/>
      <c r="H1535" s="3"/>
      <c r="I1535" s="3"/>
      <c r="J1535" s="3"/>
      <c r="K1535" s="3"/>
      <c r="L1535" s="3"/>
      <c r="N1535" s="2" t="s">
        <v>9235</v>
      </c>
      <c r="O1535" s="2" t="s">
        <v>9235</v>
      </c>
      <c r="V1535" s="8"/>
      <c r="W1535" s="8"/>
    </row>
    <row r="1536" spans="5:23" x14ac:dyDescent="0.35">
      <c r="E1536" s="5"/>
      <c r="F1536" s="3"/>
      <c r="G1536" s="5"/>
      <c r="H1536" s="3"/>
      <c r="I1536" s="3"/>
      <c r="J1536" s="3"/>
      <c r="K1536" s="3"/>
      <c r="L1536" s="3"/>
      <c r="N1536" s="2" t="s">
        <v>9233</v>
      </c>
      <c r="O1536" s="2" t="s">
        <v>9233</v>
      </c>
      <c r="V1536" s="8"/>
      <c r="W1536" s="8"/>
    </row>
    <row r="1537" spans="5:23" x14ac:dyDescent="0.35">
      <c r="E1537" s="5"/>
      <c r="F1537" s="3"/>
      <c r="G1537" s="5"/>
      <c r="H1537" s="3"/>
      <c r="I1537" s="3"/>
      <c r="J1537" s="3"/>
      <c r="K1537" s="3"/>
      <c r="L1537" s="3"/>
      <c r="N1537" s="2" t="s">
        <v>9187</v>
      </c>
      <c r="O1537" s="2" t="s">
        <v>9187</v>
      </c>
      <c r="V1537" s="8"/>
      <c r="W1537" s="8"/>
    </row>
    <row r="1538" spans="5:23" x14ac:dyDescent="0.35">
      <c r="E1538" s="5"/>
      <c r="F1538" s="3"/>
      <c r="G1538" s="5"/>
      <c r="H1538" s="3"/>
      <c r="I1538" s="3"/>
      <c r="J1538" s="3"/>
      <c r="K1538" s="3"/>
      <c r="L1538" s="3"/>
      <c r="N1538" s="2" t="s">
        <v>9188</v>
      </c>
      <c r="O1538" s="2" t="s">
        <v>9188</v>
      </c>
      <c r="V1538" s="8"/>
      <c r="W1538" s="8"/>
    </row>
    <row r="1539" spans="5:23" x14ac:dyDescent="0.35">
      <c r="E1539" s="5"/>
      <c r="F1539" s="3"/>
      <c r="G1539" s="5"/>
      <c r="H1539" s="3"/>
      <c r="I1539" s="3"/>
      <c r="J1539" s="3"/>
      <c r="K1539" s="3"/>
      <c r="L1539" s="3"/>
      <c r="N1539" s="2" t="s">
        <v>9249</v>
      </c>
      <c r="O1539" s="2" t="s">
        <v>9249</v>
      </c>
      <c r="V1539" s="8"/>
      <c r="W1539" s="8"/>
    </row>
    <row r="1540" spans="5:23" x14ac:dyDescent="0.35">
      <c r="E1540" s="5"/>
      <c r="F1540" s="3"/>
      <c r="G1540" s="5"/>
      <c r="H1540" s="3"/>
      <c r="I1540" s="3"/>
      <c r="J1540" s="3"/>
      <c r="K1540" s="3"/>
      <c r="L1540" s="3"/>
      <c r="N1540" s="2" t="s">
        <v>9259</v>
      </c>
      <c r="O1540" s="2" t="s">
        <v>9259</v>
      </c>
      <c r="V1540" s="8"/>
      <c r="W1540" s="8"/>
    </row>
    <row r="1541" spans="5:23" x14ac:dyDescent="0.35">
      <c r="E1541" s="5"/>
      <c r="F1541" s="3"/>
      <c r="G1541" s="5"/>
      <c r="H1541" s="3"/>
      <c r="I1541" s="3"/>
      <c r="J1541" s="3"/>
      <c r="K1541" s="3"/>
      <c r="L1541" s="3"/>
      <c r="N1541" s="2" t="s">
        <v>9253</v>
      </c>
      <c r="O1541" s="2" t="s">
        <v>9253</v>
      </c>
      <c r="V1541" s="8"/>
      <c r="W1541" s="8"/>
    </row>
    <row r="1542" spans="5:23" x14ac:dyDescent="0.35">
      <c r="E1542" s="5"/>
      <c r="F1542" s="3"/>
      <c r="G1542" s="5"/>
      <c r="H1542" s="3"/>
      <c r="I1542" s="3"/>
      <c r="J1542" s="3"/>
      <c r="K1542" s="3"/>
      <c r="L1542" s="3"/>
      <c r="N1542" s="2" t="s">
        <v>9251</v>
      </c>
      <c r="O1542" s="2" t="s">
        <v>9251</v>
      </c>
      <c r="V1542" s="8"/>
      <c r="W1542" s="8"/>
    </row>
    <row r="1543" spans="5:23" x14ac:dyDescent="0.35">
      <c r="E1543" s="5"/>
      <c r="F1543" s="3"/>
      <c r="G1543" s="5"/>
      <c r="H1543" s="3"/>
      <c r="I1543" s="3"/>
      <c r="J1543" s="3"/>
      <c r="K1543" s="3"/>
      <c r="L1543" s="3"/>
      <c r="N1543" s="2" t="s">
        <v>9277</v>
      </c>
      <c r="O1543" s="2" t="s">
        <v>9277</v>
      </c>
      <c r="V1543" s="8"/>
      <c r="W1543" s="8"/>
    </row>
    <row r="1544" spans="5:23" x14ac:dyDescent="0.35">
      <c r="E1544" s="5"/>
      <c r="F1544" s="3"/>
      <c r="G1544" s="5"/>
      <c r="H1544" s="3"/>
      <c r="I1544" s="3"/>
      <c r="J1544" s="3"/>
      <c r="K1544" s="3"/>
      <c r="L1544" s="3"/>
      <c r="N1544" s="2" t="s">
        <v>9285</v>
      </c>
      <c r="O1544" s="2" t="s">
        <v>9285</v>
      </c>
      <c r="V1544" s="8"/>
      <c r="W1544" s="8"/>
    </row>
    <row r="1545" spans="5:23" x14ac:dyDescent="0.35">
      <c r="E1545" s="5"/>
      <c r="F1545" s="3"/>
      <c r="G1545" s="5"/>
      <c r="H1545" s="3"/>
      <c r="I1545" s="3"/>
      <c r="J1545" s="3"/>
      <c r="K1545" s="3"/>
      <c r="L1545" s="3"/>
      <c r="N1545" s="2" t="s">
        <v>9279</v>
      </c>
      <c r="O1545" s="2" t="s">
        <v>9279</v>
      </c>
      <c r="V1545" s="8"/>
      <c r="W1545" s="8"/>
    </row>
    <row r="1546" spans="5:23" x14ac:dyDescent="0.35">
      <c r="E1546" s="5"/>
      <c r="F1546" s="3"/>
      <c r="G1546" s="5"/>
      <c r="H1546" s="3"/>
      <c r="I1546" s="3"/>
      <c r="J1546" s="3"/>
      <c r="K1546" s="3"/>
      <c r="L1546" s="3"/>
      <c r="N1546" s="2" t="s">
        <v>9283</v>
      </c>
      <c r="O1546" s="2" t="s">
        <v>9283</v>
      </c>
      <c r="V1546" s="8"/>
      <c r="W1546" s="8"/>
    </row>
    <row r="1547" spans="5:23" x14ac:dyDescent="0.35">
      <c r="E1547" s="5"/>
      <c r="F1547" s="3"/>
      <c r="G1547" s="5"/>
      <c r="H1547" s="3"/>
      <c r="I1547" s="3"/>
      <c r="J1547" s="3"/>
      <c r="K1547" s="3"/>
      <c r="L1547" s="3"/>
      <c r="N1547" s="2" t="s">
        <v>9281</v>
      </c>
      <c r="O1547" s="2" t="s">
        <v>9281</v>
      </c>
      <c r="V1547" s="8"/>
      <c r="W1547" s="8"/>
    </row>
    <row r="1548" spans="5:23" x14ac:dyDescent="0.35">
      <c r="E1548" s="5"/>
      <c r="F1548" s="3"/>
      <c r="G1548" s="5"/>
      <c r="H1548" s="3"/>
      <c r="I1548" s="3"/>
      <c r="J1548" s="3"/>
      <c r="K1548" s="3"/>
      <c r="L1548" s="3"/>
      <c r="N1548" s="2" t="s">
        <v>4065</v>
      </c>
      <c r="O1548" s="2" t="s">
        <v>4065</v>
      </c>
      <c r="V1548" s="8"/>
      <c r="W1548" s="8"/>
    </row>
    <row r="1549" spans="5:23" x14ac:dyDescent="0.35">
      <c r="E1549" s="5"/>
      <c r="F1549" s="3"/>
      <c r="G1549" s="5"/>
      <c r="H1549" s="3"/>
      <c r="I1549" s="3"/>
      <c r="J1549" s="3"/>
      <c r="K1549" s="3"/>
      <c r="L1549" s="3"/>
      <c r="N1549" s="2" t="s">
        <v>9288</v>
      </c>
      <c r="O1549" s="2" t="s">
        <v>9288</v>
      </c>
      <c r="V1549" s="8"/>
      <c r="W1549" s="8"/>
    </row>
    <row r="1550" spans="5:23" x14ac:dyDescent="0.35">
      <c r="E1550" s="5"/>
      <c r="F1550" s="3"/>
      <c r="G1550" s="5"/>
      <c r="H1550" s="3"/>
      <c r="I1550" s="3"/>
      <c r="J1550" s="3"/>
      <c r="K1550" s="3"/>
      <c r="L1550" s="3"/>
      <c r="N1550" s="2" t="s">
        <v>6603</v>
      </c>
      <c r="O1550" s="2" t="s">
        <v>6603</v>
      </c>
      <c r="V1550" s="8"/>
      <c r="W1550" s="8"/>
    </row>
    <row r="1551" spans="5:23" x14ac:dyDescent="0.35">
      <c r="E1551" s="5"/>
      <c r="F1551" s="3"/>
      <c r="G1551" s="5"/>
      <c r="H1551" s="3"/>
      <c r="I1551" s="3"/>
      <c r="J1551" s="3"/>
      <c r="K1551" s="3"/>
      <c r="L1551" s="3"/>
      <c r="N1551" s="2" t="s">
        <v>2614</v>
      </c>
      <c r="O1551" s="2" t="s">
        <v>2614</v>
      </c>
      <c r="V1551" s="8"/>
      <c r="W1551" s="8"/>
    </row>
    <row r="1552" spans="5:23" x14ac:dyDescent="0.35">
      <c r="E1552" s="5"/>
      <c r="F1552" s="3"/>
      <c r="G1552" s="5"/>
      <c r="H1552" s="3"/>
      <c r="I1552" s="3"/>
      <c r="J1552" s="3"/>
      <c r="K1552" s="3"/>
      <c r="L1552" s="3"/>
      <c r="N1552" s="2" t="s">
        <v>2218</v>
      </c>
      <c r="O1552" s="2" t="s">
        <v>2218</v>
      </c>
      <c r="V1552" s="8"/>
      <c r="W1552" s="8"/>
    </row>
    <row r="1553" spans="5:23" x14ac:dyDescent="0.35">
      <c r="E1553" s="5"/>
      <c r="F1553" s="3"/>
      <c r="G1553" s="5"/>
      <c r="H1553" s="3"/>
      <c r="I1553" s="3"/>
      <c r="J1553" s="3"/>
      <c r="K1553" s="3"/>
      <c r="L1553" s="3"/>
      <c r="N1553" s="2" t="s">
        <v>5688</v>
      </c>
      <c r="O1553" s="2" t="s">
        <v>5688</v>
      </c>
      <c r="V1553" s="8"/>
      <c r="W1553" s="8"/>
    </row>
    <row r="1554" spans="5:23" x14ac:dyDescent="0.35">
      <c r="E1554" s="5"/>
      <c r="F1554" s="3"/>
      <c r="G1554" s="5"/>
      <c r="H1554" s="3"/>
      <c r="I1554" s="3"/>
      <c r="J1554" s="3"/>
      <c r="K1554" s="3"/>
      <c r="L1554" s="3"/>
      <c r="N1554" s="2" t="s">
        <v>4218</v>
      </c>
      <c r="O1554" s="2" t="s">
        <v>4218</v>
      </c>
      <c r="V1554" s="8"/>
      <c r="W1554" s="8"/>
    </row>
    <row r="1555" spans="5:23" x14ac:dyDescent="0.35">
      <c r="E1555" s="5"/>
      <c r="F1555" s="3"/>
      <c r="G1555" s="5"/>
      <c r="H1555" s="3"/>
      <c r="I1555" s="3"/>
      <c r="J1555" s="3"/>
      <c r="K1555" s="3"/>
      <c r="L1555" s="3"/>
      <c r="N1555" s="2" t="s">
        <v>6701</v>
      </c>
      <c r="O1555" s="2" t="s">
        <v>6701</v>
      </c>
      <c r="V1555" s="8"/>
      <c r="W1555" s="8"/>
    </row>
    <row r="1556" spans="5:23" x14ac:dyDescent="0.35">
      <c r="E1556" s="5"/>
      <c r="F1556" s="3"/>
      <c r="G1556" s="5"/>
      <c r="H1556" s="3"/>
      <c r="I1556" s="3"/>
      <c r="J1556" s="3"/>
      <c r="K1556" s="3"/>
      <c r="L1556" s="3"/>
      <c r="N1556" s="2" t="s">
        <v>9294</v>
      </c>
      <c r="O1556" s="2" t="s">
        <v>9294</v>
      </c>
      <c r="V1556" s="8"/>
      <c r="W1556" s="8"/>
    </row>
    <row r="1557" spans="5:23" x14ac:dyDescent="0.35">
      <c r="E1557" s="5"/>
      <c r="F1557" s="3"/>
      <c r="G1557" s="5"/>
      <c r="H1557" s="3"/>
      <c r="I1557" s="3"/>
      <c r="J1557" s="3"/>
      <c r="K1557" s="3"/>
      <c r="L1557" s="3"/>
      <c r="N1557" s="2" t="s">
        <v>2913</v>
      </c>
      <c r="O1557" s="2" t="s">
        <v>2913</v>
      </c>
      <c r="V1557" s="8"/>
      <c r="W1557" s="8"/>
    </row>
    <row r="1558" spans="5:23" x14ac:dyDescent="0.35">
      <c r="E1558" s="5"/>
      <c r="F1558" s="3"/>
      <c r="G1558" s="5"/>
      <c r="H1558" s="3"/>
      <c r="I1558" s="3"/>
      <c r="J1558" s="3"/>
      <c r="K1558" s="3"/>
      <c r="L1558" s="3"/>
      <c r="N1558" s="2" t="s">
        <v>2917</v>
      </c>
      <c r="O1558" s="2" t="s">
        <v>2917</v>
      </c>
      <c r="V1558" s="8"/>
      <c r="W1558" s="8"/>
    </row>
    <row r="1559" spans="5:23" x14ac:dyDescent="0.35">
      <c r="E1559" s="5"/>
      <c r="F1559" s="3"/>
      <c r="G1559" s="5"/>
      <c r="H1559" s="3"/>
      <c r="I1559" s="3"/>
      <c r="J1559" s="3"/>
      <c r="K1559" s="3"/>
      <c r="L1559" s="3"/>
      <c r="N1559" s="2" t="s">
        <v>4047</v>
      </c>
      <c r="O1559" s="2" t="s">
        <v>4047</v>
      </c>
      <c r="V1559" s="8"/>
      <c r="W1559" s="8"/>
    </row>
    <row r="1560" spans="5:23" x14ac:dyDescent="0.35">
      <c r="E1560" s="5"/>
      <c r="F1560" s="3"/>
      <c r="G1560" s="5"/>
      <c r="H1560" s="3"/>
      <c r="I1560" s="3"/>
      <c r="J1560" s="3"/>
      <c r="K1560" s="3"/>
      <c r="L1560" s="3"/>
      <c r="N1560" s="2" t="s">
        <v>6265</v>
      </c>
      <c r="O1560" s="2" t="s">
        <v>6265</v>
      </c>
      <c r="V1560" s="8"/>
      <c r="W1560" s="8"/>
    </row>
    <row r="1561" spans="5:23" x14ac:dyDescent="0.35">
      <c r="E1561" s="5"/>
      <c r="F1561" s="3"/>
      <c r="G1561" s="5"/>
      <c r="H1561" s="3"/>
      <c r="I1561" s="3"/>
      <c r="J1561" s="3"/>
      <c r="K1561" s="3"/>
      <c r="L1561" s="3"/>
      <c r="N1561" s="2" t="s">
        <v>7193</v>
      </c>
      <c r="O1561" s="2" t="s">
        <v>7193</v>
      </c>
      <c r="V1561" s="8"/>
      <c r="W1561" s="8"/>
    </row>
    <row r="1562" spans="5:23" x14ac:dyDescent="0.35">
      <c r="E1562" s="5"/>
      <c r="F1562" s="3"/>
      <c r="G1562" s="5"/>
      <c r="H1562" s="3"/>
      <c r="I1562" s="3"/>
      <c r="J1562" s="3"/>
      <c r="K1562" s="3"/>
      <c r="L1562" s="3"/>
      <c r="N1562" s="2" t="s">
        <v>4082</v>
      </c>
      <c r="O1562" s="2" t="s">
        <v>4082</v>
      </c>
      <c r="V1562" s="8"/>
      <c r="W1562" s="8"/>
    </row>
    <row r="1563" spans="5:23" x14ac:dyDescent="0.35">
      <c r="E1563" s="5"/>
      <c r="F1563" s="3"/>
      <c r="G1563" s="5"/>
      <c r="H1563" s="3"/>
      <c r="I1563" s="3"/>
      <c r="J1563" s="3"/>
      <c r="K1563" s="3"/>
      <c r="L1563" s="3"/>
      <c r="N1563" s="2" t="s">
        <v>5773</v>
      </c>
      <c r="O1563" s="2" t="s">
        <v>5773</v>
      </c>
      <c r="V1563" s="8"/>
      <c r="W1563" s="8"/>
    </row>
    <row r="1564" spans="5:23" x14ac:dyDescent="0.35">
      <c r="E1564" s="5"/>
      <c r="F1564" s="3"/>
      <c r="G1564" s="5"/>
      <c r="H1564" s="3"/>
      <c r="I1564" s="3"/>
      <c r="J1564" s="3"/>
      <c r="K1564" s="3"/>
      <c r="L1564" s="3"/>
      <c r="N1564" s="2" t="s">
        <v>695</v>
      </c>
      <c r="O1564" s="2" t="s">
        <v>695</v>
      </c>
      <c r="V1564" s="8"/>
      <c r="W1564" s="8"/>
    </row>
    <row r="1565" spans="5:23" x14ac:dyDescent="0.35">
      <c r="E1565" s="5"/>
      <c r="F1565" s="3"/>
      <c r="G1565" s="5"/>
      <c r="H1565" s="3"/>
      <c r="I1565" s="3"/>
      <c r="J1565" s="3"/>
      <c r="K1565" s="3"/>
      <c r="L1565" s="3"/>
      <c r="N1565" s="2" t="s">
        <v>2918</v>
      </c>
      <c r="O1565" s="2" t="s">
        <v>2918</v>
      </c>
      <c r="V1565" s="8"/>
      <c r="W1565" s="8"/>
    </row>
    <row r="1566" spans="5:23" x14ac:dyDescent="0.35">
      <c r="E1566" s="5"/>
      <c r="F1566" s="3"/>
      <c r="G1566" s="5"/>
      <c r="H1566" s="3"/>
      <c r="I1566" s="3"/>
      <c r="J1566" s="3"/>
      <c r="K1566" s="3"/>
      <c r="L1566" s="3"/>
      <c r="N1566" s="2" t="s">
        <v>4159</v>
      </c>
      <c r="O1566" s="2" t="s">
        <v>4159</v>
      </c>
      <c r="V1566" s="8"/>
      <c r="W1566" s="8"/>
    </row>
    <row r="1567" spans="5:23" x14ac:dyDescent="0.35">
      <c r="E1567" s="5"/>
      <c r="F1567" s="3"/>
      <c r="G1567" s="5"/>
      <c r="H1567" s="3"/>
      <c r="I1567" s="3"/>
      <c r="J1567" s="3"/>
      <c r="K1567" s="3"/>
      <c r="L1567" s="3"/>
      <c r="N1567" s="2" t="s">
        <v>4220</v>
      </c>
      <c r="O1567" s="2" t="s">
        <v>4220</v>
      </c>
      <c r="V1567" s="8"/>
      <c r="W1567" s="8"/>
    </row>
    <row r="1568" spans="5:23" x14ac:dyDescent="0.35">
      <c r="E1568" s="5"/>
      <c r="F1568" s="3"/>
      <c r="G1568" s="5"/>
      <c r="H1568" s="3"/>
      <c r="I1568" s="3"/>
      <c r="J1568" s="3"/>
      <c r="K1568" s="3"/>
      <c r="L1568" s="3"/>
      <c r="N1568" s="2" t="s">
        <v>4443</v>
      </c>
      <c r="O1568" s="2" t="s">
        <v>4443</v>
      </c>
      <c r="V1568" s="8"/>
      <c r="W1568" s="8"/>
    </row>
    <row r="1569" spans="5:23" x14ac:dyDescent="0.35">
      <c r="E1569" s="5"/>
      <c r="F1569" s="3"/>
      <c r="G1569" s="5"/>
      <c r="H1569" s="3"/>
      <c r="I1569" s="3"/>
      <c r="J1569" s="3"/>
      <c r="K1569" s="3"/>
      <c r="L1569" s="3"/>
      <c r="N1569" s="2" t="s">
        <v>4444</v>
      </c>
      <c r="O1569" s="2" t="s">
        <v>4444</v>
      </c>
      <c r="V1569" s="8"/>
      <c r="W1569" s="8"/>
    </row>
    <row r="1570" spans="5:23" x14ac:dyDescent="0.35">
      <c r="E1570" s="5"/>
      <c r="F1570" s="3"/>
      <c r="G1570" s="5"/>
      <c r="H1570" s="3"/>
      <c r="I1570" s="3"/>
      <c r="J1570" s="3"/>
      <c r="K1570" s="3"/>
      <c r="L1570" s="3"/>
      <c r="N1570" s="2" t="s">
        <v>4441</v>
      </c>
      <c r="O1570" s="2" t="s">
        <v>4441</v>
      </c>
      <c r="V1570" s="8"/>
      <c r="W1570" s="8"/>
    </row>
    <row r="1571" spans="5:23" x14ac:dyDescent="0.35">
      <c r="E1571" s="5"/>
      <c r="F1571" s="3"/>
      <c r="G1571" s="5"/>
      <c r="H1571" s="3"/>
      <c r="I1571" s="3"/>
      <c r="J1571" s="3"/>
      <c r="K1571" s="3"/>
      <c r="L1571" s="3"/>
      <c r="N1571" s="2" t="s">
        <v>4445</v>
      </c>
      <c r="O1571" s="2" t="s">
        <v>4445</v>
      </c>
      <c r="V1571" s="8"/>
      <c r="W1571" s="8"/>
    </row>
    <row r="1572" spans="5:23" x14ac:dyDescent="0.35">
      <c r="E1572" s="5"/>
      <c r="F1572" s="3"/>
      <c r="G1572" s="5"/>
      <c r="H1572" s="3"/>
      <c r="I1572" s="3"/>
      <c r="J1572" s="3"/>
      <c r="K1572" s="3"/>
      <c r="L1572" s="3"/>
      <c r="N1572" s="2" t="s">
        <v>6002</v>
      </c>
      <c r="O1572" s="2" t="s">
        <v>6002</v>
      </c>
      <c r="V1572" s="8"/>
      <c r="W1572" s="8"/>
    </row>
    <row r="1573" spans="5:23" x14ac:dyDescent="0.35">
      <c r="E1573" s="5"/>
      <c r="F1573" s="3"/>
      <c r="G1573" s="5"/>
      <c r="H1573" s="3"/>
      <c r="I1573" s="3"/>
      <c r="J1573" s="3"/>
      <c r="K1573" s="3"/>
      <c r="L1573" s="3"/>
      <c r="N1573" s="2" t="s">
        <v>6098</v>
      </c>
      <c r="O1573" s="2" t="s">
        <v>6098</v>
      </c>
      <c r="V1573" s="8"/>
      <c r="W1573" s="8"/>
    </row>
    <row r="1574" spans="5:23" x14ac:dyDescent="0.35">
      <c r="E1574" s="5"/>
      <c r="F1574" s="3"/>
      <c r="G1574" s="5"/>
      <c r="H1574" s="3"/>
      <c r="I1574" s="3"/>
      <c r="J1574" s="3"/>
      <c r="K1574" s="3"/>
      <c r="L1574" s="3"/>
      <c r="N1574" s="2" t="s">
        <v>6097</v>
      </c>
      <c r="O1574" s="2" t="s">
        <v>6097</v>
      </c>
      <c r="V1574" s="8"/>
      <c r="W1574" s="8"/>
    </row>
    <row r="1575" spans="5:23" x14ac:dyDescent="0.35">
      <c r="E1575" s="5"/>
      <c r="F1575" s="3"/>
      <c r="G1575" s="5"/>
      <c r="H1575" s="3"/>
      <c r="I1575" s="3"/>
      <c r="J1575" s="3"/>
      <c r="K1575" s="3"/>
      <c r="L1575" s="3"/>
      <c r="N1575" s="2" t="s">
        <v>6829</v>
      </c>
      <c r="O1575" s="2" t="s">
        <v>6829</v>
      </c>
      <c r="V1575" s="8"/>
      <c r="W1575" s="8"/>
    </row>
    <row r="1576" spans="5:23" x14ac:dyDescent="0.35">
      <c r="E1576" s="5"/>
      <c r="F1576" s="3"/>
      <c r="G1576" s="5"/>
      <c r="H1576" s="3"/>
      <c r="I1576" s="3"/>
      <c r="J1576" s="3"/>
      <c r="K1576" s="3"/>
      <c r="L1576" s="3"/>
      <c r="N1576" s="2" t="s">
        <v>6081</v>
      </c>
      <c r="O1576" s="2" t="s">
        <v>6081</v>
      </c>
      <c r="V1576" s="8"/>
      <c r="W1576" s="8"/>
    </row>
    <row r="1577" spans="5:23" x14ac:dyDescent="0.35">
      <c r="E1577" s="5"/>
      <c r="F1577" s="3"/>
      <c r="G1577" s="5"/>
      <c r="H1577" s="3"/>
      <c r="I1577" s="3"/>
      <c r="J1577" s="3"/>
      <c r="K1577" s="3"/>
      <c r="L1577" s="3"/>
      <c r="N1577" s="2" t="s">
        <v>7202</v>
      </c>
      <c r="O1577" s="2" t="s">
        <v>7202</v>
      </c>
      <c r="V1577" s="8"/>
      <c r="W1577" s="8"/>
    </row>
    <row r="1578" spans="5:23" x14ac:dyDescent="0.35">
      <c r="E1578" s="5"/>
      <c r="F1578" s="3"/>
      <c r="G1578" s="5"/>
      <c r="H1578" s="3"/>
      <c r="I1578" s="3"/>
      <c r="J1578" s="3"/>
      <c r="K1578" s="3"/>
      <c r="L1578" s="3"/>
      <c r="N1578" s="2" t="s">
        <v>1044</v>
      </c>
      <c r="O1578" s="2" t="s">
        <v>1044</v>
      </c>
      <c r="V1578" s="8"/>
      <c r="W1578" s="8"/>
    </row>
    <row r="1579" spans="5:23" x14ac:dyDescent="0.35">
      <c r="E1579" s="5"/>
      <c r="F1579" s="3"/>
      <c r="G1579" s="5"/>
      <c r="H1579" s="3"/>
      <c r="I1579" s="3"/>
      <c r="J1579" s="3"/>
      <c r="K1579" s="3"/>
      <c r="L1579" s="3"/>
      <c r="N1579" s="2" t="s">
        <v>1057</v>
      </c>
      <c r="O1579" s="2" t="s">
        <v>1057</v>
      </c>
      <c r="V1579" s="8"/>
      <c r="W1579" s="8"/>
    </row>
    <row r="1580" spans="5:23" x14ac:dyDescent="0.35">
      <c r="E1580" s="5"/>
      <c r="F1580" s="3"/>
      <c r="G1580" s="5"/>
      <c r="H1580" s="3"/>
      <c r="I1580" s="3"/>
      <c r="J1580" s="3"/>
      <c r="K1580" s="3"/>
      <c r="L1580" s="3"/>
      <c r="N1580" s="2" t="s">
        <v>1058</v>
      </c>
      <c r="O1580" s="2" t="s">
        <v>1058</v>
      </c>
      <c r="V1580" s="8"/>
      <c r="W1580" s="8"/>
    </row>
    <row r="1581" spans="5:23" x14ac:dyDescent="0.35">
      <c r="E1581" s="5"/>
      <c r="F1581" s="3"/>
      <c r="G1581" s="5"/>
      <c r="H1581" s="3"/>
      <c r="I1581" s="3"/>
      <c r="J1581" s="3"/>
      <c r="K1581" s="3"/>
      <c r="L1581" s="3"/>
      <c r="N1581" s="2" t="s">
        <v>1051</v>
      </c>
      <c r="O1581" s="2" t="s">
        <v>1051</v>
      </c>
      <c r="V1581" s="8"/>
      <c r="W1581" s="8"/>
    </row>
    <row r="1582" spans="5:23" x14ac:dyDescent="0.35">
      <c r="E1582" s="5"/>
      <c r="F1582" s="3"/>
      <c r="G1582" s="5"/>
      <c r="H1582" s="3"/>
      <c r="I1582" s="3"/>
      <c r="J1582" s="3"/>
      <c r="K1582" s="3"/>
      <c r="L1582" s="3"/>
      <c r="N1582" s="2" t="s">
        <v>1040</v>
      </c>
      <c r="O1582" s="2" t="s">
        <v>1040</v>
      </c>
      <c r="V1582" s="8"/>
      <c r="W1582" s="8"/>
    </row>
    <row r="1583" spans="5:23" x14ac:dyDescent="0.35">
      <c r="E1583" s="5"/>
      <c r="F1583" s="3"/>
      <c r="G1583" s="5"/>
      <c r="H1583" s="3"/>
      <c r="I1583" s="3"/>
      <c r="J1583" s="3"/>
      <c r="K1583" s="3"/>
      <c r="L1583" s="3"/>
      <c r="N1583" s="2" t="s">
        <v>1059</v>
      </c>
      <c r="O1583" s="2" t="s">
        <v>1059</v>
      </c>
      <c r="V1583" s="8"/>
      <c r="W1583" s="8"/>
    </row>
    <row r="1584" spans="5:23" x14ac:dyDescent="0.35">
      <c r="E1584" s="5"/>
      <c r="F1584" s="3"/>
      <c r="G1584" s="5"/>
      <c r="H1584" s="3"/>
      <c r="I1584" s="3"/>
      <c r="J1584" s="3"/>
      <c r="K1584" s="3"/>
      <c r="L1584" s="3"/>
      <c r="N1584" s="2" t="s">
        <v>1056</v>
      </c>
      <c r="O1584" s="2" t="s">
        <v>1056</v>
      </c>
      <c r="V1584" s="8"/>
      <c r="W1584" s="8"/>
    </row>
    <row r="1585" spans="5:23" x14ac:dyDescent="0.35">
      <c r="E1585" s="5"/>
      <c r="F1585" s="3"/>
      <c r="G1585" s="5"/>
      <c r="H1585" s="3"/>
      <c r="I1585" s="3"/>
      <c r="J1585" s="3"/>
      <c r="K1585" s="3"/>
      <c r="L1585" s="3"/>
      <c r="N1585" s="2" t="s">
        <v>1062</v>
      </c>
      <c r="O1585" s="2" t="s">
        <v>1062</v>
      </c>
      <c r="V1585" s="8"/>
      <c r="W1585" s="8"/>
    </row>
    <row r="1586" spans="5:23" x14ac:dyDescent="0.35">
      <c r="E1586" s="5"/>
      <c r="F1586" s="3"/>
      <c r="G1586" s="5"/>
      <c r="H1586" s="3"/>
      <c r="I1586" s="3"/>
      <c r="J1586" s="3"/>
      <c r="K1586" s="3"/>
      <c r="L1586" s="3"/>
      <c r="N1586" s="2" t="s">
        <v>1049</v>
      </c>
      <c r="O1586" s="2" t="s">
        <v>1049</v>
      </c>
      <c r="V1586" s="8"/>
      <c r="W1586" s="8"/>
    </row>
    <row r="1587" spans="5:23" x14ac:dyDescent="0.35">
      <c r="E1587" s="5"/>
      <c r="F1587" s="3"/>
      <c r="G1587" s="5"/>
      <c r="H1587" s="3"/>
      <c r="I1587" s="3"/>
      <c r="J1587" s="3"/>
      <c r="K1587" s="3"/>
      <c r="L1587" s="3"/>
      <c r="N1587" s="2" t="s">
        <v>1061</v>
      </c>
      <c r="O1587" s="2" t="s">
        <v>1061</v>
      </c>
      <c r="V1587" s="8"/>
      <c r="W1587" s="8"/>
    </row>
    <row r="1588" spans="5:23" x14ac:dyDescent="0.35">
      <c r="E1588" s="5"/>
      <c r="F1588" s="3"/>
      <c r="G1588" s="5"/>
      <c r="H1588" s="3"/>
      <c r="I1588" s="3"/>
      <c r="J1588" s="3"/>
      <c r="K1588" s="3"/>
      <c r="L1588" s="3"/>
      <c r="N1588" s="2" t="s">
        <v>1045</v>
      </c>
      <c r="O1588" s="2" t="s">
        <v>1045</v>
      </c>
      <c r="V1588" s="8"/>
      <c r="W1588" s="8"/>
    </row>
    <row r="1589" spans="5:23" x14ac:dyDescent="0.35">
      <c r="E1589" s="5"/>
      <c r="F1589" s="3"/>
      <c r="G1589" s="5"/>
      <c r="H1589" s="3"/>
      <c r="I1589" s="3"/>
      <c r="J1589" s="3"/>
      <c r="K1589" s="3"/>
      <c r="L1589" s="3"/>
      <c r="N1589" s="2" t="s">
        <v>1041</v>
      </c>
      <c r="O1589" s="2" t="s">
        <v>1041</v>
      </c>
      <c r="V1589" s="8"/>
      <c r="W1589" s="8"/>
    </row>
    <row r="1590" spans="5:23" x14ac:dyDescent="0.35">
      <c r="E1590" s="5"/>
      <c r="F1590" s="3"/>
      <c r="G1590" s="5"/>
      <c r="H1590" s="3"/>
      <c r="I1590" s="3"/>
      <c r="J1590" s="3"/>
      <c r="K1590" s="3"/>
      <c r="L1590" s="3"/>
      <c r="N1590" s="2" t="s">
        <v>1060</v>
      </c>
      <c r="O1590" s="2" t="s">
        <v>1060</v>
      </c>
      <c r="V1590" s="8"/>
      <c r="W1590" s="8"/>
    </row>
    <row r="1591" spans="5:23" x14ac:dyDescent="0.35">
      <c r="E1591" s="5"/>
      <c r="F1591" s="3"/>
      <c r="G1591" s="5"/>
      <c r="H1591" s="3"/>
      <c r="I1591" s="3"/>
      <c r="J1591" s="3"/>
      <c r="K1591" s="3"/>
      <c r="L1591" s="3"/>
      <c r="N1591" s="2" t="s">
        <v>1043</v>
      </c>
      <c r="O1591" s="2" t="s">
        <v>1043</v>
      </c>
      <c r="V1591" s="8"/>
      <c r="W1591" s="8"/>
    </row>
    <row r="1592" spans="5:23" x14ac:dyDescent="0.35">
      <c r="E1592" s="5"/>
      <c r="F1592" s="3"/>
      <c r="G1592" s="5"/>
      <c r="H1592" s="3"/>
      <c r="I1592" s="3"/>
      <c r="J1592" s="3"/>
      <c r="K1592" s="3"/>
      <c r="L1592" s="3"/>
      <c r="N1592" s="2" t="s">
        <v>1048</v>
      </c>
      <c r="O1592" s="2" t="s">
        <v>1048</v>
      </c>
      <c r="V1592" s="8"/>
      <c r="W1592" s="8"/>
    </row>
    <row r="1593" spans="5:23" x14ac:dyDescent="0.35">
      <c r="E1593" s="5"/>
      <c r="F1593" s="3"/>
      <c r="G1593" s="5"/>
      <c r="H1593" s="3"/>
      <c r="I1593" s="3"/>
      <c r="J1593" s="3"/>
      <c r="K1593" s="3"/>
      <c r="L1593" s="3"/>
      <c r="N1593" s="2" t="s">
        <v>1046</v>
      </c>
      <c r="O1593" s="2" t="s">
        <v>1046</v>
      </c>
      <c r="V1593" s="8"/>
      <c r="W1593" s="8"/>
    </row>
    <row r="1594" spans="5:23" x14ac:dyDescent="0.35">
      <c r="E1594" s="5"/>
      <c r="F1594" s="3"/>
      <c r="G1594" s="5"/>
      <c r="H1594" s="3"/>
      <c r="I1594" s="3"/>
      <c r="J1594" s="3"/>
      <c r="K1594" s="3"/>
      <c r="L1594" s="3"/>
      <c r="N1594" s="2" t="s">
        <v>1055</v>
      </c>
      <c r="O1594" s="2" t="s">
        <v>1055</v>
      </c>
      <c r="V1594" s="8"/>
      <c r="W1594" s="8"/>
    </row>
    <row r="1595" spans="5:23" x14ac:dyDescent="0.35">
      <c r="E1595" s="5"/>
      <c r="F1595" s="3"/>
      <c r="G1595" s="5"/>
      <c r="H1595" s="3"/>
      <c r="I1595" s="3"/>
      <c r="J1595" s="3"/>
      <c r="K1595" s="3"/>
      <c r="L1595" s="3"/>
      <c r="N1595" s="2" t="s">
        <v>1053</v>
      </c>
      <c r="O1595" s="2" t="s">
        <v>1053</v>
      </c>
      <c r="V1595" s="8"/>
      <c r="W1595" s="8"/>
    </row>
    <row r="1596" spans="5:23" x14ac:dyDescent="0.35">
      <c r="E1596" s="5"/>
      <c r="F1596" s="3"/>
      <c r="G1596" s="5"/>
      <c r="H1596" s="3"/>
      <c r="I1596" s="3"/>
      <c r="J1596" s="3"/>
      <c r="K1596" s="3"/>
      <c r="L1596" s="3"/>
      <c r="N1596" s="2" t="s">
        <v>1052</v>
      </c>
      <c r="O1596" s="2" t="s">
        <v>1052</v>
      </c>
      <c r="V1596" s="8"/>
      <c r="W1596" s="8"/>
    </row>
    <row r="1597" spans="5:23" x14ac:dyDescent="0.35">
      <c r="E1597" s="5"/>
      <c r="F1597" s="3"/>
      <c r="G1597" s="5"/>
      <c r="H1597" s="3"/>
      <c r="I1597" s="3"/>
      <c r="J1597" s="3"/>
      <c r="K1597" s="3"/>
      <c r="L1597" s="3"/>
      <c r="N1597" s="2" t="s">
        <v>1063</v>
      </c>
      <c r="O1597" s="2" t="s">
        <v>1063</v>
      </c>
      <c r="V1597" s="8"/>
      <c r="W1597" s="8"/>
    </row>
    <row r="1598" spans="5:23" x14ac:dyDescent="0.35">
      <c r="E1598" s="5"/>
      <c r="F1598" s="3"/>
      <c r="G1598" s="5"/>
      <c r="H1598" s="3"/>
      <c r="I1598" s="3"/>
      <c r="J1598" s="3"/>
      <c r="K1598" s="3"/>
      <c r="L1598" s="3"/>
      <c r="N1598" s="2" t="s">
        <v>1054</v>
      </c>
      <c r="O1598" s="2" t="s">
        <v>1054</v>
      </c>
      <c r="V1598" s="8"/>
      <c r="W1598" s="8"/>
    </row>
    <row r="1599" spans="5:23" x14ac:dyDescent="0.35">
      <c r="E1599" s="5"/>
      <c r="F1599" s="3"/>
      <c r="G1599" s="5"/>
      <c r="H1599" s="3"/>
      <c r="I1599" s="3"/>
      <c r="J1599" s="3"/>
      <c r="K1599" s="3"/>
      <c r="L1599" s="3"/>
      <c r="N1599" s="2" t="s">
        <v>1047</v>
      </c>
      <c r="O1599" s="2" t="s">
        <v>1047</v>
      </c>
      <c r="V1599" s="8"/>
      <c r="W1599" s="8"/>
    </row>
    <row r="1600" spans="5:23" x14ac:dyDescent="0.35">
      <c r="E1600" s="5"/>
      <c r="F1600" s="3"/>
      <c r="G1600" s="5"/>
      <c r="H1600" s="3"/>
      <c r="I1600" s="3"/>
      <c r="J1600" s="3"/>
      <c r="K1600" s="3"/>
      <c r="L1600" s="3"/>
      <c r="N1600" s="2" t="s">
        <v>1042</v>
      </c>
      <c r="O1600" s="2" t="s">
        <v>1042</v>
      </c>
      <c r="V1600" s="8"/>
      <c r="W1600" s="8"/>
    </row>
    <row r="1601" spans="5:23" x14ac:dyDescent="0.35">
      <c r="E1601" s="5"/>
      <c r="F1601" s="3"/>
      <c r="G1601" s="5"/>
      <c r="H1601" s="3"/>
      <c r="I1601" s="3"/>
      <c r="J1601" s="3"/>
      <c r="K1601" s="3"/>
      <c r="L1601" s="3"/>
      <c r="N1601" s="2" t="s">
        <v>1050</v>
      </c>
      <c r="O1601" s="2" t="s">
        <v>1050</v>
      </c>
      <c r="V1601" s="8"/>
      <c r="W1601" s="8"/>
    </row>
    <row r="1602" spans="5:23" x14ac:dyDescent="0.35">
      <c r="E1602" s="5"/>
      <c r="F1602" s="3"/>
      <c r="G1602" s="5"/>
      <c r="H1602" s="3"/>
      <c r="I1602" s="3"/>
      <c r="J1602" s="3"/>
      <c r="K1602" s="3"/>
      <c r="L1602" s="3"/>
      <c r="N1602" s="2" t="s">
        <v>9439</v>
      </c>
      <c r="O1602" s="2" t="s">
        <v>9439</v>
      </c>
      <c r="V1602" s="8"/>
      <c r="W1602" s="8"/>
    </row>
    <row r="1603" spans="5:23" x14ac:dyDescent="0.35">
      <c r="E1603" s="5"/>
      <c r="F1603" s="3"/>
      <c r="G1603" s="5"/>
      <c r="H1603" s="3"/>
      <c r="I1603" s="3"/>
      <c r="J1603" s="3"/>
      <c r="K1603" s="3"/>
      <c r="L1603" s="3"/>
      <c r="N1603" s="2" t="s">
        <v>9440</v>
      </c>
      <c r="O1603" s="2" t="s">
        <v>9440</v>
      </c>
      <c r="V1603" s="8"/>
      <c r="W1603" s="8"/>
    </row>
    <row r="1604" spans="5:23" x14ac:dyDescent="0.35">
      <c r="E1604" s="5"/>
      <c r="F1604" s="3"/>
      <c r="G1604" s="5"/>
      <c r="H1604" s="3"/>
      <c r="I1604" s="3"/>
      <c r="J1604" s="3"/>
      <c r="K1604" s="3"/>
      <c r="L1604" s="3"/>
      <c r="N1604" s="2" t="s">
        <v>5690</v>
      </c>
      <c r="O1604" s="2" t="s">
        <v>5690</v>
      </c>
      <c r="V1604" s="8"/>
      <c r="W1604" s="8"/>
    </row>
    <row r="1605" spans="5:23" x14ac:dyDescent="0.35">
      <c r="E1605" s="5"/>
      <c r="F1605" s="3"/>
      <c r="G1605" s="5"/>
      <c r="H1605" s="3"/>
      <c r="I1605" s="3"/>
      <c r="J1605" s="3"/>
      <c r="K1605" s="3"/>
      <c r="L1605" s="3"/>
      <c r="N1605" s="2" t="s">
        <v>5796</v>
      </c>
      <c r="O1605" s="2" t="s">
        <v>5796</v>
      </c>
      <c r="V1605" s="8"/>
      <c r="W1605" s="8"/>
    </row>
    <row r="1606" spans="5:23" x14ac:dyDescent="0.35">
      <c r="E1606" s="5"/>
      <c r="F1606" s="3"/>
      <c r="G1606" s="5"/>
      <c r="H1606" s="3"/>
      <c r="I1606" s="3"/>
      <c r="J1606" s="3"/>
      <c r="K1606" s="3"/>
      <c r="L1606" s="3"/>
      <c r="N1606" s="2" t="s">
        <v>878</v>
      </c>
      <c r="O1606" s="2" t="s">
        <v>878</v>
      </c>
      <c r="V1606" s="8"/>
      <c r="W1606" s="8"/>
    </row>
    <row r="1607" spans="5:23" x14ac:dyDescent="0.35">
      <c r="E1607" s="5"/>
      <c r="F1607" s="3"/>
      <c r="G1607" s="5"/>
      <c r="H1607" s="3"/>
      <c r="I1607" s="3"/>
      <c r="J1607" s="3"/>
      <c r="K1607" s="3"/>
      <c r="L1607" s="3"/>
      <c r="N1607" s="2" t="s">
        <v>6424</v>
      </c>
      <c r="O1607" s="2" t="s">
        <v>6424</v>
      </c>
      <c r="V1607" s="8"/>
      <c r="W1607" s="8"/>
    </row>
    <row r="1608" spans="5:23" x14ac:dyDescent="0.35">
      <c r="E1608" s="5"/>
      <c r="F1608" s="3"/>
      <c r="G1608" s="5"/>
      <c r="H1608" s="3"/>
      <c r="I1608" s="3"/>
      <c r="J1608" s="3"/>
      <c r="K1608" s="3"/>
      <c r="L1608" s="3"/>
      <c r="N1608" s="2" t="s">
        <v>4076</v>
      </c>
      <c r="O1608" s="2" t="s">
        <v>4076</v>
      </c>
      <c r="V1608" s="8"/>
      <c r="W1608" s="8"/>
    </row>
    <row r="1609" spans="5:23" x14ac:dyDescent="0.35">
      <c r="E1609" s="5"/>
      <c r="F1609" s="3"/>
      <c r="G1609" s="5"/>
      <c r="H1609" s="3"/>
      <c r="I1609" s="3"/>
      <c r="J1609" s="3"/>
      <c r="K1609" s="3"/>
      <c r="L1609" s="3"/>
      <c r="N1609" s="2" t="s">
        <v>4222</v>
      </c>
      <c r="O1609" s="2" t="s">
        <v>4222</v>
      </c>
      <c r="V1609" s="8"/>
      <c r="W1609" s="8"/>
    </row>
    <row r="1610" spans="5:23" x14ac:dyDescent="0.35">
      <c r="E1610" s="5"/>
      <c r="F1610" s="3"/>
      <c r="G1610" s="5"/>
      <c r="H1610" s="3"/>
      <c r="I1610" s="3"/>
      <c r="J1610" s="3"/>
      <c r="K1610" s="3"/>
      <c r="L1610" s="3"/>
      <c r="N1610" s="2" t="s">
        <v>4447</v>
      </c>
      <c r="O1610" s="2" t="s">
        <v>4447</v>
      </c>
      <c r="V1610" s="8"/>
      <c r="W1610" s="8"/>
    </row>
    <row r="1611" spans="5:23" x14ac:dyDescent="0.35">
      <c r="E1611" s="5"/>
      <c r="F1611" s="3"/>
      <c r="G1611" s="5"/>
      <c r="H1611" s="3"/>
      <c r="I1611" s="3"/>
      <c r="J1611" s="3"/>
      <c r="K1611" s="3"/>
      <c r="L1611" s="3"/>
      <c r="N1611" s="2" t="s">
        <v>7220</v>
      </c>
      <c r="O1611" s="2" t="s">
        <v>7220</v>
      </c>
      <c r="V1611" s="8"/>
      <c r="W1611" s="8"/>
    </row>
    <row r="1612" spans="5:23" x14ac:dyDescent="0.35">
      <c r="E1612" s="5"/>
      <c r="F1612" s="3"/>
      <c r="G1612" s="5"/>
      <c r="H1612" s="3"/>
      <c r="I1612" s="3"/>
      <c r="J1612" s="3"/>
      <c r="K1612" s="3"/>
      <c r="L1612" s="3"/>
      <c r="N1612" s="2" t="s">
        <v>5968</v>
      </c>
      <c r="O1612" s="2" t="s">
        <v>5968</v>
      </c>
      <c r="V1612" s="8"/>
      <c r="W1612" s="8"/>
    </row>
    <row r="1613" spans="5:23" x14ac:dyDescent="0.35">
      <c r="E1613" s="5"/>
      <c r="F1613" s="3"/>
      <c r="G1613" s="5"/>
      <c r="H1613" s="3"/>
      <c r="I1613" s="3"/>
      <c r="J1613" s="3"/>
      <c r="K1613" s="3"/>
      <c r="L1613" s="3"/>
      <c r="N1613" s="2" t="s">
        <v>94</v>
      </c>
      <c r="O1613" s="2" t="s">
        <v>94</v>
      </c>
      <c r="V1613" s="8"/>
      <c r="W1613" s="8"/>
    </row>
    <row r="1614" spans="5:23" x14ac:dyDescent="0.35">
      <c r="E1614" s="5"/>
      <c r="F1614" s="3"/>
      <c r="G1614" s="5"/>
      <c r="H1614" s="3"/>
      <c r="I1614" s="3"/>
      <c r="J1614" s="3"/>
      <c r="K1614" s="3"/>
      <c r="L1614" s="3"/>
      <c r="N1614" s="2" t="s">
        <v>6801</v>
      </c>
      <c r="O1614" s="2" t="s">
        <v>6801</v>
      </c>
      <c r="V1614" s="8"/>
      <c r="W1614" s="8"/>
    </row>
    <row r="1615" spans="5:23" x14ac:dyDescent="0.35">
      <c r="E1615" s="5"/>
      <c r="F1615" s="3"/>
      <c r="G1615" s="5"/>
      <c r="H1615" s="3"/>
      <c r="I1615" s="3"/>
      <c r="J1615" s="3"/>
      <c r="K1615" s="3"/>
      <c r="L1615" s="3"/>
      <c r="N1615" s="2" t="s">
        <v>7238</v>
      </c>
      <c r="O1615" s="2" t="s">
        <v>7238</v>
      </c>
      <c r="V1615" s="8"/>
      <c r="W1615" s="8"/>
    </row>
    <row r="1616" spans="5:23" x14ac:dyDescent="0.35">
      <c r="E1616" s="5"/>
      <c r="F1616" s="3"/>
      <c r="G1616" s="5"/>
      <c r="H1616" s="3"/>
      <c r="I1616" s="3"/>
      <c r="J1616" s="3"/>
      <c r="K1616" s="3"/>
      <c r="L1616" s="3"/>
      <c r="N1616" s="2" t="s">
        <v>7175</v>
      </c>
      <c r="O1616" s="2" t="s">
        <v>7175</v>
      </c>
      <c r="V1616" s="8"/>
      <c r="W1616" s="8"/>
    </row>
    <row r="1617" spans="5:23" x14ac:dyDescent="0.35">
      <c r="E1617" s="5"/>
      <c r="F1617" s="3"/>
      <c r="G1617" s="5"/>
      <c r="H1617" s="3"/>
      <c r="I1617" s="3"/>
      <c r="J1617" s="3"/>
      <c r="K1617" s="3"/>
      <c r="L1617" s="3"/>
      <c r="N1617" s="2" t="s">
        <v>6091</v>
      </c>
      <c r="O1617" s="2" t="s">
        <v>6091</v>
      </c>
      <c r="V1617" s="8"/>
      <c r="W1617" s="8"/>
    </row>
    <row r="1618" spans="5:23" x14ac:dyDescent="0.35">
      <c r="E1618" s="5"/>
      <c r="F1618" s="3"/>
      <c r="G1618" s="5"/>
      <c r="H1618" s="3"/>
      <c r="I1618" s="3"/>
      <c r="J1618" s="3"/>
      <c r="K1618" s="3"/>
      <c r="L1618" s="3"/>
      <c r="N1618" s="2" t="s">
        <v>1550</v>
      </c>
      <c r="O1618" s="2" t="s">
        <v>1550</v>
      </c>
      <c r="V1618" s="8"/>
      <c r="W1618" s="8"/>
    </row>
    <row r="1619" spans="5:23" x14ac:dyDescent="0.35">
      <c r="E1619" s="5"/>
      <c r="F1619" s="3"/>
      <c r="G1619" s="5"/>
      <c r="H1619" s="3"/>
      <c r="I1619" s="3"/>
      <c r="J1619" s="3"/>
      <c r="K1619" s="3"/>
      <c r="L1619" s="3"/>
      <c r="N1619" s="2" t="s">
        <v>609</v>
      </c>
      <c r="O1619" s="2" t="s">
        <v>609</v>
      </c>
      <c r="V1619" s="8"/>
      <c r="W1619" s="8"/>
    </row>
    <row r="1620" spans="5:23" x14ac:dyDescent="0.35">
      <c r="E1620" s="5"/>
      <c r="F1620" s="3"/>
      <c r="G1620" s="5"/>
      <c r="H1620" s="3"/>
      <c r="I1620" s="3"/>
      <c r="J1620" s="3"/>
      <c r="K1620" s="3"/>
      <c r="L1620" s="3"/>
      <c r="N1620" s="2" t="s">
        <v>610</v>
      </c>
      <c r="O1620" s="2" t="s">
        <v>610</v>
      </c>
      <c r="V1620" s="8"/>
      <c r="W1620" s="8"/>
    </row>
    <row r="1621" spans="5:23" x14ac:dyDescent="0.35">
      <c r="E1621" s="5"/>
      <c r="F1621" s="3"/>
      <c r="G1621" s="5"/>
      <c r="H1621" s="3"/>
      <c r="I1621" s="3"/>
      <c r="J1621" s="3"/>
      <c r="K1621" s="3"/>
      <c r="L1621" s="3"/>
      <c r="N1621" s="2" t="s">
        <v>607</v>
      </c>
      <c r="O1621" s="2" t="s">
        <v>607</v>
      </c>
      <c r="V1621" s="8"/>
      <c r="W1621" s="8"/>
    </row>
    <row r="1622" spans="5:23" x14ac:dyDescent="0.35">
      <c r="E1622" s="5"/>
      <c r="F1622" s="3"/>
      <c r="G1622" s="5"/>
      <c r="H1622" s="3"/>
      <c r="I1622" s="3"/>
      <c r="J1622" s="3"/>
      <c r="K1622" s="3"/>
      <c r="L1622" s="3"/>
      <c r="N1622" s="2" t="s">
        <v>608</v>
      </c>
      <c r="O1622" s="2" t="s">
        <v>608</v>
      </c>
      <c r="V1622" s="8"/>
      <c r="W1622" s="8"/>
    </row>
    <row r="1623" spans="5:23" x14ac:dyDescent="0.35">
      <c r="E1623" s="5"/>
      <c r="F1623" s="3"/>
      <c r="G1623" s="5"/>
      <c r="H1623" s="3"/>
      <c r="I1623" s="3"/>
      <c r="J1623" s="3"/>
      <c r="K1623" s="3"/>
      <c r="L1623" s="3"/>
      <c r="N1623" s="2" t="s">
        <v>611</v>
      </c>
      <c r="O1623" s="2" t="s">
        <v>611</v>
      </c>
      <c r="V1623" s="8"/>
      <c r="W1623" s="8"/>
    </row>
    <row r="1624" spans="5:23" x14ac:dyDescent="0.35">
      <c r="E1624" s="5"/>
      <c r="F1624" s="3"/>
      <c r="G1624" s="5"/>
      <c r="H1624" s="3"/>
      <c r="I1624" s="3"/>
      <c r="J1624" s="3"/>
      <c r="K1624" s="3"/>
      <c r="L1624" s="3"/>
      <c r="N1624" s="2" t="s">
        <v>97</v>
      </c>
      <c r="O1624" s="2" t="s">
        <v>97</v>
      </c>
      <c r="V1624" s="8"/>
      <c r="W1624" s="8"/>
    </row>
    <row r="1625" spans="5:23" x14ac:dyDescent="0.35">
      <c r="E1625" s="5"/>
      <c r="F1625" s="3"/>
      <c r="G1625" s="5"/>
      <c r="H1625" s="3"/>
      <c r="I1625" s="3"/>
      <c r="J1625" s="3"/>
      <c r="K1625" s="3"/>
      <c r="L1625" s="3"/>
      <c r="N1625" s="2" t="s">
        <v>6775</v>
      </c>
      <c r="O1625" s="2" t="s">
        <v>6775</v>
      </c>
      <c r="V1625" s="8"/>
      <c r="W1625" s="8"/>
    </row>
    <row r="1626" spans="5:23" x14ac:dyDescent="0.35">
      <c r="E1626" s="5"/>
      <c r="F1626" s="3"/>
      <c r="G1626" s="5"/>
      <c r="H1626" s="3"/>
      <c r="I1626" s="3"/>
      <c r="J1626" s="3"/>
      <c r="K1626" s="3"/>
      <c r="L1626" s="3"/>
      <c r="N1626" s="2" t="s">
        <v>5950</v>
      </c>
      <c r="O1626" s="2" t="s">
        <v>5950</v>
      </c>
      <c r="V1626" s="8"/>
      <c r="W1626" s="8"/>
    </row>
    <row r="1627" spans="5:23" x14ac:dyDescent="0.35">
      <c r="E1627" s="5"/>
      <c r="F1627" s="3"/>
      <c r="G1627" s="5"/>
      <c r="H1627" s="3"/>
      <c r="I1627" s="3"/>
      <c r="J1627" s="3"/>
      <c r="K1627" s="3"/>
      <c r="L1627" s="3"/>
      <c r="N1627" s="2" t="s">
        <v>910</v>
      </c>
      <c r="O1627" s="2" t="s">
        <v>910</v>
      </c>
      <c r="V1627" s="8"/>
      <c r="W1627" s="8"/>
    </row>
    <row r="1628" spans="5:23" x14ac:dyDescent="0.35">
      <c r="E1628" s="5"/>
      <c r="F1628" s="3"/>
      <c r="G1628" s="5"/>
      <c r="H1628" s="3"/>
      <c r="I1628" s="3"/>
      <c r="J1628" s="3"/>
      <c r="K1628" s="3"/>
      <c r="L1628" s="3"/>
      <c r="N1628" s="2" t="s">
        <v>2541</v>
      </c>
      <c r="O1628" s="2" t="s">
        <v>2541</v>
      </c>
      <c r="V1628" s="8"/>
      <c r="W1628" s="8"/>
    </row>
    <row r="1629" spans="5:23" x14ac:dyDescent="0.35">
      <c r="E1629" s="5"/>
      <c r="F1629" s="3"/>
      <c r="G1629" s="5"/>
      <c r="H1629" s="3"/>
      <c r="I1629" s="3"/>
      <c r="J1629" s="3"/>
      <c r="K1629" s="3"/>
      <c r="L1629" s="3"/>
      <c r="N1629" s="2" t="s">
        <v>2789</v>
      </c>
      <c r="O1629" s="2" t="s">
        <v>2789</v>
      </c>
      <c r="V1629" s="8"/>
      <c r="W1629" s="8"/>
    </row>
    <row r="1630" spans="5:23" x14ac:dyDescent="0.35">
      <c r="E1630" s="5"/>
      <c r="F1630" s="3"/>
      <c r="G1630" s="5"/>
      <c r="H1630" s="3"/>
      <c r="I1630" s="3"/>
      <c r="J1630" s="3"/>
      <c r="K1630" s="3"/>
      <c r="L1630" s="3"/>
      <c r="N1630" s="2" t="s">
        <v>2770</v>
      </c>
      <c r="O1630" s="2" t="s">
        <v>2770</v>
      </c>
      <c r="V1630" s="8"/>
      <c r="W1630" s="8"/>
    </row>
    <row r="1631" spans="5:23" x14ac:dyDescent="0.35">
      <c r="E1631" s="5"/>
      <c r="F1631" s="3"/>
      <c r="G1631" s="5"/>
      <c r="H1631" s="3"/>
      <c r="I1631" s="3"/>
      <c r="J1631" s="3"/>
      <c r="K1631" s="3"/>
      <c r="L1631" s="3"/>
      <c r="N1631" s="2" t="s">
        <v>2778</v>
      </c>
      <c r="O1631" s="2" t="s">
        <v>2778</v>
      </c>
      <c r="V1631" s="8"/>
      <c r="W1631" s="8"/>
    </row>
    <row r="1632" spans="5:23" x14ac:dyDescent="0.35">
      <c r="E1632" s="5"/>
      <c r="F1632" s="3"/>
      <c r="G1632" s="5"/>
      <c r="H1632" s="3"/>
      <c r="I1632" s="3"/>
      <c r="J1632" s="3"/>
      <c r="K1632" s="3"/>
      <c r="L1632" s="3"/>
      <c r="N1632" s="2" t="s">
        <v>2783</v>
      </c>
      <c r="O1632" s="2" t="s">
        <v>2783</v>
      </c>
      <c r="V1632" s="8"/>
      <c r="W1632" s="8"/>
    </row>
    <row r="1633" spans="5:23" x14ac:dyDescent="0.35">
      <c r="E1633" s="5"/>
      <c r="F1633" s="3"/>
      <c r="G1633" s="5"/>
      <c r="H1633" s="3"/>
      <c r="I1633" s="3"/>
      <c r="J1633" s="3"/>
      <c r="K1633" s="3"/>
      <c r="L1633" s="3"/>
      <c r="N1633" s="2" t="s">
        <v>2774</v>
      </c>
      <c r="O1633" s="2" t="s">
        <v>2774</v>
      </c>
      <c r="V1633" s="8"/>
      <c r="W1633" s="8"/>
    </row>
    <row r="1634" spans="5:23" x14ac:dyDescent="0.35">
      <c r="E1634" s="5"/>
      <c r="F1634" s="3"/>
      <c r="G1634" s="5"/>
      <c r="H1634" s="3"/>
      <c r="I1634" s="3"/>
      <c r="J1634" s="3"/>
      <c r="K1634" s="3"/>
      <c r="L1634" s="3"/>
      <c r="N1634" s="2" t="s">
        <v>2784</v>
      </c>
      <c r="O1634" s="2" t="s">
        <v>2784</v>
      </c>
      <c r="V1634" s="8"/>
      <c r="W1634" s="8"/>
    </row>
    <row r="1635" spans="5:23" x14ac:dyDescent="0.35">
      <c r="E1635" s="5"/>
      <c r="F1635" s="3"/>
      <c r="G1635" s="5"/>
      <c r="H1635" s="3"/>
      <c r="I1635" s="3"/>
      <c r="J1635" s="3"/>
      <c r="K1635" s="3"/>
      <c r="L1635" s="3"/>
      <c r="N1635" s="2" t="s">
        <v>2785</v>
      </c>
      <c r="O1635" s="2" t="s">
        <v>2785</v>
      </c>
      <c r="V1635" s="8"/>
      <c r="W1635" s="8"/>
    </row>
    <row r="1636" spans="5:23" x14ac:dyDescent="0.35">
      <c r="E1636" s="5"/>
      <c r="F1636" s="3"/>
      <c r="G1636" s="5"/>
      <c r="H1636" s="3"/>
      <c r="I1636" s="3"/>
      <c r="J1636" s="3"/>
      <c r="K1636" s="3"/>
      <c r="L1636" s="3"/>
      <c r="N1636" s="2" t="s">
        <v>2776</v>
      </c>
      <c r="O1636" s="2" t="s">
        <v>2776</v>
      </c>
      <c r="V1636" s="8"/>
      <c r="W1636" s="8"/>
    </row>
    <row r="1637" spans="5:23" x14ac:dyDescent="0.35">
      <c r="E1637" s="5"/>
      <c r="F1637" s="3"/>
      <c r="G1637" s="5"/>
      <c r="H1637" s="3"/>
      <c r="I1637" s="3"/>
      <c r="J1637" s="3"/>
      <c r="K1637" s="3"/>
      <c r="L1637" s="3"/>
      <c r="N1637" s="2" t="s">
        <v>2791</v>
      </c>
      <c r="O1637" s="2" t="s">
        <v>2791</v>
      </c>
      <c r="V1637" s="8"/>
      <c r="W1637" s="8"/>
    </row>
    <row r="1638" spans="5:23" x14ac:dyDescent="0.35">
      <c r="E1638" s="5"/>
      <c r="F1638" s="3"/>
      <c r="G1638" s="5"/>
      <c r="H1638" s="3"/>
      <c r="I1638" s="3"/>
      <c r="J1638" s="3"/>
      <c r="K1638" s="3"/>
      <c r="L1638" s="3"/>
      <c r="N1638" s="2" t="s">
        <v>2772</v>
      </c>
      <c r="O1638" s="2" t="s">
        <v>2772</v>
      </c>
      <c r="V1638" s="8"/>
      <c r="W1638" s="8"/>
    </row>
    <row r="1639" spans="5:23" x14ac:dyDescent="0.35">
      <c r="E1639" s="5"/>
      <c r="F1639" s="3"/>
      <c r="G1639" s="5"/>
      <c r="H1639" s="3"/>
      <c r="I1639" s="3"/>
      <c r="J1639" s="3"/>
      <c r="K1639" s="3"/>
      <c r="L1639" s="3"/>
      <c r="N1639" s="2" t="s">
        <v>2790</v>
      </c>
      <c r="O1639" s="2" t="s">
        <v>2790</v>
      </c>
      <c r="V1639" s="8"/>
      <c r="W1639" s="8"/>
    </row>
    <row r="1640" spans="5:23" x14ac:dyDescent="0.35">
      <c r="E1640" s="5"/>
      <c r="F1640" s="3"/>
      <c r="G1640" s="5"/>
      <c r="H1640" s="3"/>
      <c r="I1640" s="3"/>
      <c r="J1640" s="3"/>
      <c r="K1640" s="3"/>
      <c r="L1640" s="3"/>
      <c r="N1640" s="2" t="s">
        <v>2771</v>
      </c>
      <c r="O1640" s="2" t="s">
        <v>2771</v>
      </c>
      <c r="V1640" s="8"/>
      <c r="W1640" s="8"/>
    </row>
    <row r="1641" spans="5:23" x14ac:dyDescent="0.35">
      <c r="E1641" s="5"/>
      <c r="F1641" s="3"/>
      <c r="G1641" s="5"/>
      <c r="H1641" s="3"/>
      <c r="I1641" s="3"/>
      <c r="J1641" s="3"/>
      <c r="K1641" s="3"/>
      <c r="L1641" s="3"/>
      <c r="N1641" s="2" t="s">
        <v>2782</v>
      </c>
      <c r="O1641" s="2" t="s">
        <v>2782</v>
      </c>
      <c r="V1641" s="8"/>
      <c r="W1641" s="8"/>
    </row>
    <row r="1642" spans="5:23" x14ac:dyDescent="0.35">
      <c r="E1642" s="5"/>
      <c r="F1642" s="3"/>
      <c r="G1642" s="5"/>
      <c r="H1642" s="3"/>
      <c r="I1642" s="3"/>
      <c r="J1642" s="3"/>
      <c r="K1642" s="3"/>
      <c r="L1642" s="3"/>
      <c r="N1642" s="2" t="s">
        <v>2792</v>
      </c>
      <c r="O1642" s="2" t="s">
        <v>2792</v>
      </c>
      <c r="V1642" s="8"/>
      <c r="W1642" s="8"/>
    </row>
    <row r="1643" spans="5:23" x14ac:dyDescent="0.35">
      <c r="E1643" s="5"/>
      <c r="F1643" s="3"/>
      <c r="G1643" s="5"/>
      <c r="H1643" s="3"/>
      <c r="I1643" s="3"/>
      <c r="J1643" s="3"/>
      <c r="K1643" s="3"/>
      <c r="L1643" s="3"/>
      <c r="N1643" s="2" t="s">
        <v>2793</v>
      </c>
      <c r="O1643" s="2" t="s">
        <v>2793</v>
      </c>
      <c r="V1643" s="8"/>
      <c r="W1643" s="8"/>
    </row>
    <row r="1644" spans="5:23" x14ac:dyDescent="0.35">
      <c r="E1644" s="5"/>
      <c r="F1644" s="3"/>
      <c r="G1644" s="5"/>
      <c r="H1644" s="3"/>
      <c r="I1644" s="3"/>
      <c r="J1644" s="3"/>
      <c r="K1644" s="3"/>
      <c r="L1644" s="3"/>
      <c r="N1644" s="2" t="s">
        <v>2775</v>
      </c>
      <c r="O1644" s="2" t="s">
        <v>2775</v>
      </c>
      <c r="V1644" s="8"/>
      <c r="W1644" s="8"/>
    </row>
    <row r="1645" spans="5:23" x14ac:dyDescent="0.35">
      <c r="E1645" s="5"/>
      <c r="F1645" s="3"/>
      <c r="G1645" s="5"/>
      <c r="H1645" s="3"/>
      <c r="I1645" s="3"/>
      <c r="J1645" s="3"/>
      <c r="K1645" s="3"/>
      <c r="L1645" s="3"/>
      <c r="N1645" s="2" t="s">
        <v>2786</v>
      </c>
      <c r="O1645" s="2" t="s">
        <v>2786</v>
      </c>
      <c r="V1645" s="8"/>
      <c r="W1645" s="8"/>
    </row>
    <row r="1646" spans="5:23" x14ac:dyDescent="0.35">
      <c r="E1646" s="5"/>
      <c r="F1646" s="3"/>
      <c r="G1646" s="5"/>
      <c r="H1646" s="3"/>
      <c r="I1646" s="3"/>
      <c r="J1646" s="3"/>
      <c r="K1646" s="3"/>
      <c r="L1646" s="3"/>
      <c r="N1646" s="2" t="s">
        <v>2769</v>
      </c>
      <c r="O1646" s="2" t="s">
        <v>2769</v>
      </c>
      <c r="V1646" s="8"/>
      <c r="W1646" s="8"/>
    </row>
    <row r="1647" spans="5:23" x14ac:dyDescent="0.35">
      <c r="E1647" s="5"/>
      <c r="F1647" s="3"/>
      <c r="G1647" s="5"/>
      <c r="H1647" s="3"/>
      <c r="I1647" s="3"/>
      <c r="J1647" s="3"/>
      <c r="K1647" s="3"/>
      <c r="L1647" s="3"/>
      <c r="N1647" s="2" t="s">
        <v>2781</v>
      </c>
      <c r="O1647" s="2" t="s">
        <v>2781</v>
      </c>
      <c r="V1647" s="8"/>
      <c r="W1647" s="8"/>
    </row>
    <row r="1648" spans="5:23" x14ac:dyDescent="0.35">
      <c r="E1648" s="5"/>
      <c r="F1648" s="3"/>
      <c r="G1648" s="5"/>
      <c r="H1648" s="3"/>
      <c r="I1648" s="3"/>
      <c r="J1648" s="3"/>
      <c r="K1648" s="3"/>
      <c r="L1648" s="3"/>
      <c r="N1648" s="2" t="s">
        <v>2787</v>
      </c>
      <c r="O1648" s="2" t="s">
        <v>2787</v>
      </c>
      <c r="V1648" s="8"/>
      <c r="W1648" s="8"/>
    </row>
    <row r="1649" spans="5:23" x14ac:dyDescent="0.35">
      <c r="E1649" s="5"/>
      <c r="F1649" s="3"/>
      <c r="G1649" s="5"/>
      <c r="H1649" s="3"/>
      <c r="I1649" s="3"/>
      <c r="J1649" s="3"/>
      <c r="K1649" s="3"/>
      <c r="L1649" s="3"/>
      <c r="N1649" s="2" t="s">
        <v>2794</v>
      </c>
      <c r="O1649" s="2" t="s">
        <v>2794</v>
      </c>
      <c r="V1649" s="8"/>
      <c r="W1649" s="8"/>
    </row>
    <row r="1650" spans="5:23" x14ac:dyDescent="0.35">
      <c r="E1650" s="5"/>
      <c r="F1650" s="3"/>
      <c r="G1650" s="5"/>
      <c r="H1650" s="3"/>
      <c r="I1650" s="3"/>
      <c r="J1650" s="3"/>
      <c r="K1650" s="3"/>
      <c r="L1650" s="3"/>
      <c r="N1650" s="2" t="s">
        <v>2780</v>
      </c>
      <c r="O1650" s="2" t="s">
        <v>2780</v>
      </c>
      <c r="V1650" s="8"/>
      <c r="W1650" s="8"/>
    </row>
    <row r="1651" spans="5:23" x14ac:dyDescent="0.35">
      <c r="E1651" s="5"/>
      <c r="F1651" s="3"/>
      <c r="G1651" s="5"/>
      <c r="H1651" s="3"/>
      <c r="I1651" s="3"/>
      <c r="J1651" s="3"/>
      <c r="K1651" s="3"/>
      <c r="L1651" s="3"/>
      <c r="N1651" s="2" t="s">
        <v>2779</v>
      </c>
      <c r="O1651" s="2" t="s">
        <v>2779</v>
      </c>
      <c r="V1651" s="8"/>
      <c r="W1651" s="8"/>
    </row>
    <row r="1652" spans="5:23" x14ac:dyDescent="0.35">
      <c r="E1652" s="5"/>
      <c r="F1652" s="3"/>
      <c r="G1652" s="5"/>
      <c r="H1652" s="3"/>
      <c r="I1652" s="3"/>
      <c r="J1652" s="3"/>
      <c r="K1652" s="3"/>
      <c r="L1652" s="3"/>
      <c r="N1652" s="2" t="s">
        <v>2795</v>
      </c>
      <c r="O1652" s="2" t="s">
        <v>2795</v>
      </c>
      <c r="V1652" s="8"/>
      <c r="W1652" s="8"/>
    </row>
    <row r="1653" spans="5:23" x14ac:dyDescent="0.35">
      <c r="E1653" s="5"/>
      <c r="F1653" s="3"/>
      <c r="G1653" s="5"/>
      <c r="H1653" s="3"/>
      <c r="I1653" s="3"/>
      <c r="J1653" s="3"/>
      <c r="K1653" s="3"/>
      <c r="L1653" s="3"/>
      <c r="N1653" s="2" t="s">
        <v>2777</v>
      </c>
      <c r="O1653" s="2" t="s">
        <v>2777</v>
      </c>
      <c r="V1653" s="8"/>
      <c r="W1653" s="8"/>
    </row>
    <row r="1654" spans="5:23" x14ac:dyDescent="0.35">
      <c r="E1654" s="5"/>
      <c r="F1654" s="3"/>
      <c r="G1654" s="5"/>
      <c r="H1654" s="3"/>
      <c r="I1654" s="3"/>
      <c r="J1654" s="3"/>
      <c r="K1654" s="3"/>
      <c r="L1654" s="3"/>
      <c r="N1654" s="2" t="s">
        <v>2796</v>
      </c>
      <c r="O1654" s="2" t="s">
        <v>2796</v>
      </c>
      <c r="V1654" s="8"/>
      <c r="W1654" s="8"/>
    </row>
    <row r="1655" spans="5:23" x14ac:dyDescent="0.35">
      <c r="E1655" s="5"/>
      <c r="F1655" s="3"/>
      <c r="G1655" s="5"/>
      <c r="H1655" s="3"/>
      <c r="I1655" s="3"/>
      <c r="J1655" s="3"/>
      <c r="K1655" s="3"/>
      <c r="L1655" s="3"/>
      <c r="N1655" s="2" t="s">
        <v>2773</v>
      </c>
      <c r="O1655" s="2" t="s">
        <v>2773</v>
      </c>
      <c r="V1655" s="8"/>
      <c r="W1655" s="8"/>
    </row>
    <row r="1656" spans="5:23" x14ac:dyDescent="0.35">
      <c r="E1656" s="5"/>
      <c r="F1656" s="3"/>
      <c r="G1656" s="5"/>
      <c r="H1656" s="3"/>
      <c r="I1656" s="3"/>
      <c r="J1656" s="3"/>
      <c r="K1656" s="3"/>
      <c r="L1656" s="3"/>
      <c r="N1656" s="2" t="s">
        <v>6372</v>
      </c>
      <c r="O1656" s="2" t="s">
        <v>6372</v>
      </c>
      <c r="V1656" s="8"/>
      <c r="W1656" s="8"/>
    </row>
    <row r="1657" spans="5:23" x14ac:dyDescent="0.35">
      <c r="E1657" s="5"/>
      <c r="F1657" s="3"/>
      <c r="G1657" s="5"/>
      <c r="H1657" s="3"/>
      <c r="I1657" s="3"/>
      <c r="J1657" s="3"/>
      <c r="K1657" s="3"/>
      <c r="L1657" s="3"/>
      <c r="N1657" s="2" t="s">
        <v>2920</v>
      </c>
      <c r="O1657" s="2" t="s">
        <v>2920</v>
      </c>
      <c r="V1657" s="8"/>
      <c r="W1657" s="8"/>
    </row>
    <row r="1658" spans="5:23" x14ac:dyDescent="0.35">
      <c r="E1658" s="5"/>
      <c r="F1658" s="3"/>
      <c r="G1658" s="5"/>
      <c r="H1658" s="3"/>
      <c r="I1658" s="3"/>
      <c r="J1658" s="3"/>
      <c r="K1658" s="3"/>
      <c r="L1658" s="3"/>
      <c r="N1658" s="2" t="s">
        <v>2922</v>
      </c>
      <c r="O1658" s="2" t="s">
        <v>2922</v>
      </c>
      <c r="V1658" s="8"/>
      <c r="W1658" s="8"/>
    </row>
    <row r="1659" spans="5:23" x14ac:dyDescent="0.35">
      <c r="E1659" s="5"/>
      <c r="F1659" s="3"/>
      <c r="G1659" s="5"/>
      <c r="H1659" s="3"/>
      <c r="I1659" s="3"/>
      <c r="J1659" s="3"/>
      <c r="K1659" s="3"/>
      <c r="L1659" s="3"/>
      <c r="N1659" s="2" t="s">
        <v>6482</v>
      </c>
      <c r="O1659" s="2" t="s">
        <v>6482</v>
      </c>
      <c r="V1659" s="8"/>
      <c r="W1659" s="8"/>
    </row>
    <row r="1660" spans="5:23" x14ac:dyDescent="0.35">
      <c r="E1660" s="5"/>
      <c r="F1660" s="3"/>
      <c r="G1660" s="5"/>
      <c r="H1660" s="3"/>
      <c r="I1660" s="3"/>
      <c r="J1660" s="3"/>
      <c r="K1660" s="3"/>
      <c r="L1660" s="3"/>
      <c r="N1660" s="2" t="s">
        <v>1552</v>
      </c>
      <c r="O1660" s="2" t="s">
        <v>1552</v>
      </c>
      <c r="V1660" s="8"/>
      <c r="W1660" s="8"/>
    </row>
    <row r="1661" spans="5:23" x14ac:dyDescent="0.35">
      <c r="E1661" s="5"/>
      <c r="F1661" s="3"/>
      <c r="G1661" s="5"/>
      <c r="H1661" s="3"/>
      <c r="I1661" s="3"/>
      <c r="J1661" s="3"/>
      <c r="K1661" s="3"/>
      <c r="L1661" s="3"/>
      <c r="N1661" s="2" t="s">
        <v>6004</v>
      </c>
      <c r="O1661" s="2" t="s">
        <v>6004</v>
      </c>
      <c r="V1661" s="8"/>
      <c r="W1661" s="8"/>
    </row>
    <row r="1662" spans="5:23" x14ac:dyDescent="0.35">
      <c r="E1662" s="5"/>
      <c r="F1662" s="3"/>
      <c r="G1662" s="5"/>
      <c r="H1662" s="3"/>
      <c r="I1662" s="3"/>
      <c r="J1662" s="3"/>
      <c r="K1662" s="3"/>
      <c r="L1662" s="3"/>
      <c r="N1662" s="2" t="s">
        <v>5888</v>
      </c>
      <c r="O1662" s="2" t="s">
        <v>5888</v>
      </c>
      <c r="V1662" s="8"/>
      <c r="W1662" s="8"/>
    </row>
    <row r="1663" spans="5:23" x14ac:dyDescent="0.35">
      <c r="E1663" s="5"/>
      <c r="F1663" s="3"/>
      <c r="G1663" s="5"/>
      <c r="H1663" s="3"/>
      <c r="I1663" s="3"/>
      <c r="J1663" s="3"/>
      <c r="K1663" s="3"/>
      <c r="L1663" s="3"/>
      <c r="N1663" s="2" t="s">
        <v>6803</v>
      </c>
      <c r="O1663" s="2" t="s">
        <v>6803</v>
      </c>
      <c r="V1663" s="8"/>
      <c r="W1663" s="8"/>
    </row>
    <row r="1664" spans="5:23" x14ac:dyDescent="0.35">
      <c r="E1664" s="5"/>
      <c r="F1664" s="3"/>
      <c r="G1664" s="5"/>
      <c r="H1664" s="3"/>
      <c r="I1664" s="3"/>
      <c r="J1664" s="3"/>
      <c r="K1664" s="3"/>
      <c r="L1664" s="3"/>
      <c r="N1664" s="2" t="s">
        <v>2498</v>
      </c>
      <c r="O1664" s="2" t="s">
        <v>2498</v>
      </c>
      <c r="V1664" s="8"/>
      <c r="W1664" s="8"/>
    </row>
    <row r="1665" spans="5:23" x14ac:dyDescent="0.35">
      <c r="E1665" s="5"/>
      <c r="F1665" s="3"/>
      <c r="G1665" s="5"/>
      <c r="H1665" s="3"/>
      <c r="I1665" s="3"/>
      <c r="J1665" s="3"/>
      <c r="K1665" s="3"/>
      <c r="L1665" s="3"/>
      <c r="N1665" s="2" t="s">
        <v>6374</v>
      </c>
      <c r="O1665" s="2" t="s">
        <v>6374</v>
      </c>
      <c r="V1665" s="8"/>
      <c r="W1665" s="8"/>
    </row>
    <row r="1666" spans="5:23" x14ac:dyDescent="0.35">
      <c r="E1666" s="5"/>
      <c r="F1666" s="3"/>
      <c r="G1666" s="5"/>
      <c r="H1666" s="3"/>
      <c r="I1666" s="3"/>
      <c r="J1666" s="3"/>
      <c r="K1666" s="3"/>
      <c r="L1666" s="3"/>
      <c r="N1666" s="2" t="s">
        <v>2927</v>
      </c>
      <c r="O1666" s="2" t="s">
        <v>2927</v>
      </c>
      <c r="V1666" s="8"/>
      <c r="W1666" s="8"/>
    </row>
    <row r="1667" spans="5:23" x14ac:dyDescent="0.35">
      <c r="E1667" s="5"/>
      <c r="F1667" s="3"/>
      <c r="G1667" s="5"/>
      <c r="H1667" s="3"/>
      <c r="I1667" s="3"/>
      <c r="J1667" s="3"/>
      <c r="K1667" s="3"/>
      <c r="L1667" s="3"/>
      <c r="N1667" s="2" t="s">
        <v>6499</v>
      </c>
      <c r="O1667" s="2" t="s">
        <v>6499</v>
      </c>
      <c r="V1667" s="8"/>
      <c r="W1667" s="8"/>
    </row>
    <row r="1668" spans="5:23" x14ac:dyDescent="0.35">
      <c r="E1668" s="5"/>
      <c r="F1668" s="3"/>
      <c r="G1668" s="5"/>
      <c r="H1668" s="3"/>
      <c r="I1668" s="3"/>
      <c r="J1668" s="3"/>
      <c r="K1668" s="3"/>
      <c r="L1668" s="3"/>
      <c r="N1668" s="2" t="s">
        <v>6323</v>
      </c>
      <c r="O1668" s="2" t="s">
        <v>6323</v>
      </c>
      <c r="V1668" s="8"/>
      <c r="W1668" s="8"/>
    </row>
    <row r="1669" spans="5:23" x14ac:dyDescent="0.35">
      <c r="E1669" s="5"/>
      <c r="F1669" s="3"/>
      <c r="G1669" s="5"/>
      <c r="H1669" s="3"/>
      <c r="I1669" s="3"/>
      <c r="J1669" s="3"/>
      <c r="K1669" s="3"/>
      <c r="L1669" s="3"/>
      <c r="N1669" s="2" t="s">
        <v>4449</v>
      </c>
      <c r="O1669" s="2" t="s">
        <v>4449</v>
      </c>
      <c r="V1669" s="8"/>
      <c r="W1669" s="8"/>
    </row>
    <row r="1670" spans="5:23" x14ac:dyDescent="0.35">
      <c r="E1670" s="5"/>
      <c r="F1670" s="3"/>
      <c r="G1670" s="5"/>
      <c r="H1670" s="3"/>
      <c r="I1670" s="3"/>
      <c r="J1670" s="3"/>
      <c r="K1670" s="3"/>
      <c r="L1670" s="3"/>
      <c r="N1670" s="2" t="s">
        <v>4454</v>
      </c>
      <c r="O1670" s="2" t="s">
        <v>4454</v>
      </c>
      <c r="V1670" s="8"/>
      <c r="W1670" s="8"/>
    </row>
    <row r="1671" spans="5:23" x14ac:dyDescent="0.35">
      <c r="E1671" s="5"/>
      <c r="F1671" s="3"/>
      <c r="G1671" s="5"/>
      <c r="H1671" s="3"/>
      <c r="I1671" s="3"/>
      <c r="J1671" s="3"/>
      <c r="K1671" s="3"/>
      <c r="L1671" s="3"/>
      <c r="N1671" s="2" t="s">
        <v>4451</v>
      </c>
      <c r="O1671" s="2" t="s">
        <v>4451</v>
      </c>
      <c r="V1671" s="8"/>
      <c r="W1671" s="8"/>
    </row>
    <row r="1672" spans="5:23" x14ac:dyDescent="0.35">
      <c r="E1672" s="5"/>
      <c r="F1672" s="3"/>
      <c r="G1672" s="5"/>
      <c r="H1672" s="3"/>
      <c r="I1672" s="3"/>
      <c r="J1672" s="3"/>
      <c r="K1672" s="3"/>
      <c r="L1672" s="3"/>
      <c r="N1672" s="2" t="s">
        <v>4450</v>
      </c>
      <c r="O1672" s="2" t="s">
        <v>4450</v>
      </c>
      <c r="V1672" s="8"/>
      <c r="W1672" s="8"/>
    </row>
    <row r="1673" spans="5:23" x14ac:dyDescent="0.35">
      <c r="E1673" s="5"/>
      <c r="F1673" s="3"/>
      <c r="G1673" s="5"/>
      <c r="H1673" s="3"/>
      <c r="I1673" s="3"/>
      <c r="J1673" s="3"/>
      <c r="K1673" s="3"/>
      <c r="L1673" s="3"/>
      <c r="N1673" s="2" t="s">
        <v>4455</v>
      </c>
      <c r="O1673" s="2" t="s">
        <v>4455</v>
      </c>
      <c r="V1673" s="8"/>
      <c r="W1673" s="8"/>
    </row>
    <row r="1674" spans="5:23" x14ac:dyDescent="0.35">
      <c r="E1674" s="5"/>
      <c r="F1674" s="3"/>
      <c r="G1674" s="5"/>
      <c r="H1674" s="3"/>
      <c r="I1674" s="3"/>
      <c r="J1674" s="3"/>
      <c r="K1674" s="3"/>
      <c r="L1674" s="3"/>
      <c r="N1674" s="2" t="s">
        <v>4452</v>
      </c>
      <c r="O1674" s="2" t="s">
        <v>4452</v>
      </c>
      <c r="V1674" s="8"/>
      <c r="W1674" s="8"/>
    </row>
    <row r="1675" spans="5:23" x14ac:dyDescent="0.35">
      <c r="E1675" s="5"/>
      <c r="F1675" s="3"/>
      <c r="G1675" s="5"/>
      <c r="H1675" s="3"/>
      <c r="I1675" s="3"/>
      <c r="J1675" s="3"/>
      <c r="K1675" s="3"/>
      <c r="L1675" s="3"/>
      <c r="N1675" s="2" t="s">
        <v>4453</v>
      </c>
      <c r="O1675" s="2" t="s">
        <v>4453</v>
      </c>
      <c r="V1675" s="8"/>
      <c r="W1675" s="8"/>
    </row>
    <row r="1676" spans="5:23" x14ac:dyDescent="0.35">
      <c r="E1676" s="5"/>
      <c r="F1676" s="3"/>
      <c r="G1676" s="5"/>
      <c r="H1676" s="3"/>
      <c r="I1676" s="3"/>
      <c r="J1676" s="3"/>
      <c r="K1676" s="3"/>
      <c r="L1676" s="3"/>
      <c r="N1676" s="2" t="s">
        <v>7250</v>
      </c>
      <c r="O1676" s="2" t="s">
        <v>7250</v>
      </c>
      <c r="V1676" s="8"/>
      <c r="W1676" s="8"/>
    </row>
    <row r="1677" spans="5:23" x14ac:dyDescent="0.35">
      <c r="E1677" s="5"/>
      <c r="F1677" s="3"/>
      <c r="G1677" s="5"/>
      <c r="H1677" s="3"/>
      <c r="I1677" s="3"/>
      <c r="J1677" s="3"/>
      <c r="K1677" s="3"/>
      <c r="L1677" s="3"/>
      <c r="N1677" s="2" t="s">
        <v>5456</v>
      </c>
      <c r="O1677" s="2" t="s">
        <v>5456</v>
      </c>
      <c r="V1677" s="8"/>
      <c r="W1677" s="8"/>
    </row>
    <row r="1678" spans="5:23" x14ac:dyDescent="0.35">
      <c r="E1678" s="5"/>
      <c r="F1678" s="3"/>
      <c r="G1678" s="5"/>
      <c r="H1678" s="3"/>
      <c r="I1678" s="3"/>
      <c r="J1678" s="3"/>
      <c r="K1678" s="3"/>
      <c r="L1678" s="3"/>
      <c r="N1678" s="2" t="s">
        <v>7260</v>
      </c>
      <c r="O1678" s="2" t="s">
        <v>7260</v>
      </c>
      <c r="V1678" s="8"/>
      <c r="W1678" s="8"/>
    </row>
    <row r="1679" spans="5:23" x14ac:dyDescent="0.35">
      <c r="E1679" s="5"/>
      <c r="F1679" s="3"/>
      <c r="G1679" s="5"/>
      <c r="H1679" s="3"/>
      <c r="I1679" s="3"/>
      <c r="J1679" s="3"/>
      <c r="K1679" s="3"/>
      <c r="L1679" s="3"/>
      <c r="N1679" s="2" t="s">
        <v>7264</v>
      </c>
      <c r="O1679" s="2" t="s">
        <v>7264</v>
      </c>
      <c r="V1679" s="8"/>
      <c r="W1679" s="8"/>
    </row>
    <row r="1680" spans="5:23" x14ac:dyDescent="0.35">
      <c r="E1680" s="5"/>
      <c r="F1680" s="3"/>
      <c r="G1680" s="5"/>
      <c r="H1680" s="3"/>
      <c r="I1680" s="3"/>
      <c r="J1680" s="3"/>
      <c r="K1680" s="3"/>
      <c r="L1680" s="3"/>
      <c r="N1680" s="2" t="s">
        <v>198</v>
      </c>
      <c r="O1680" s="2" t="s">
        <v>198</v>
      </c>
      <c r="V1680" s="8"/>
      <c r="W1680" s="8"/>
    </row>
    <row r="1681" spans="5:23" x14ac:dyDescent="0.35">
      <c r="E1681" s="5"/>
      <c r="F1681" s="3"/>
      <c r="G1681" s="5"/>
      <c r="H1681" s="3"/>
      <c r="I1681" s="3"/>
      <c r="J1681" s="3"/>
      <c r="K1681" s="3"/>
      <c r="L1681" s="3"/>
      <c r="N1681" s="2" t="s">
        <v>197</v>
      </c>
      <c r="O1681" s="2" t="s">
        <v>197</v>
      </c>
      <c r="V1681" s="8"/>
      <c r="W1681" s="8"/>
    </row>
    <row r="1682" spans="5:23" x14ac:dyDescent="0.35">
      <c r="E1682" s="5"/>
      <c r="F1682" s="3"/>
      <c r="G1682" s="5"/>
      <c r="H1682" s="3"/>
      <c r="I1682" s="3"/>
      <c r="J1682" s="3"/>
      <c r="K1682" s="3"/>
      <c r="L1682" s="3"/>
      <c r="N1682" s="2" t="s">
        <v>7266</v>
      </c>
      <c r="O1682" s="2" t="s">
        <v>7266</v>
      </c>
      <c r="V1682" s="8"/>
      <c r="W1682" s="8"/>
    </row>
    <row r="1683" spans="5:23" x14ac:dyDescent="0.35">
      <c r="E1683" s="5"/>
      <c r="F1683" s="3"/>
      <c r="G1683" s="5"/>
      <c r="H1683" s="3"/>
      <c r="I1683" s="3"/>
      <c r="J1683" s="3"/>
      <c r="K1683" s="3"/>
      <c r="L1683" s="3"/>
      <c r="N1683" s="2" t="s">
        <v>4457</v>
      </c>
      <c r="O1683" s="2" t="s">
        <v>4457</v>
      </c>
      <c r="V1683" s="8"/>
      <c r="W1683" s="8"/>
    </row>
    <row r="1684" spans="5:23" x14ac:dyDescent="0.35">
      <c r="E1684" s="5"/>
      <c r="F1684" s="3"/>
      <c r="G1684" s="5"/>
      <c r="H1684" s="3"/>
      <c r="I1684" s="3"/>
      <c r="J1684" s="3"/>
      <c r="K1684" s="3"/>
      <c r="L1684" s="3"/>
      <c r="N1684" s="2" t="s">
        <v>5039</v>
      </c>
      <c r="O1684" s="2" t="s">
        <v>5039</v>
      </c>
      <c r="V1684" s="8"/>
      <c r="W1684" s="8"/>
    </row>
    <row r="1685" spans="5:23" x14ac:dyDescent="0.35">
      <c r="E1685" s="5"/>
      <c r="F1685" s="3"/>
      <c r="G1685" s="5"/>
      <c r="H1685" s="3"/>
      <c r="I1685" s="3"/>
      <c r="J1685" s="3"/>
      <c r="K1685" s="3"/>
      <c r="L1685" s="3"/>
      <c r="N1685" s="2" t="s">
        <v>5472</v>
      </c>
      <c r="O1685" s="2" t="s">
        <v>5472</v>
      </c>
      <c r="V1685" s="8"/>
      <c r="W1685" s="8"/>
    </row>
    <row r="1686" spans="5:23" x14ac:dyDescent="0.35">
      <c r="E1686" s="5"/>
      <c r="F1686" s="3"/>
      <c r="G1686" s="5"/>
      <c r="H1686" s="3"/>
      <c r="I1686" s="3"/>
      <c r="J1686" s="3"/>
      <c r="K1686" s="3"/>
      <c r="L1686" s="3"/>
      <c r="N1686" s="2" t="s">
        <v>7458</v>
      </c>
      <c r="O1686" s="2" t="s">
        <v>7458</v>
      </c>
      <c r="V1686" s="8"/>
      <c r="W1686" s="8"/>
    </row>
    <row r="1687" spans="5:23" x14ac:dyDescent="0.35">
      <c r="E1687" s="5"/>
      <c r="F1687" s="3"/>
      <c r="G1687" s="5"/>
      <c r="H1687" s="3"/>
      <c r="I1687" s="3"/>
      <c r="J1687" s="3"/>
      <c r="K1687" s="3"/>
      <c r="L1687" s="3"/>
      <c r="N1687" s="2" t="s">
        <v>7242</v>
      </c>
      <c r="O1687" s="2" t="s">
        <v>7242</v>
      </c>
      <c r="V1687" s="8"/>
      <c r="W1687" s="8"/>
    </row>
    <row r="1688" spans="5:23" x14ac:dyDescent="0.35">
      <c r="E1688" s="5"/>
      <c r="F1688" s="3"/>
      <c r="G1688" s="5"/>
      <c r="H1688" s="3"/>
      <c r="I1688" s="3"/>
      <c r="J1688" s="3"/>
      <c r="K1688" s="3"/>
      <c r="L1688" s="3"/>
      <c r="N1688" s="2" t="s">
        <v>200</v>
      </c>
      <c r="O1688" s="2" t="s">
        <v>200</v>
      </c>
      <c r="V1688" s="8"/>
      <c r="W1688" s="8"/>
    </row>
    <row r="1689" spans="5:23" x14ac:dyDescent="0.35">
      <c r="E1689" s="5"/>
      <c r="F1689" s="3"/>
      <c r="G1689" s="5"/>
      <c r="H1689" s="3"/>
      <c r="I1689" s="3"/>
      <c r="J1689" s="3"/>
      <c r="K1689" s="3"/>
      <c r="L1689" s="3"/>
      <c r="N1689" s="2" t="s">
        <v>2630</v>
      </c>
      <c r="O1689" s="2" t="s">
        <v>2630</v>
      </c>
      <c r="V1689" s="8"/>
      <c r="W1689" s="8"/>
    </row>
    <row r="1690" spans="5:23" x14ac:dyDescent="0.35">
      <c r="E1690" s="5"/>
      <c r="F1690" s="3"/>
      <c r="G1690" s="5"/>
      <c r="H1690" s="3"/>
      <c r="I1690" s="3"/>
      <c r="J1690" s="3"/>
      <c r="K1690" s="3"/>
      <c r="L1690" s="3"/>
      <c r="N1690" s="2" t="s">
        <v>4228</v>
      </c>
      <c r="O1690" s="2" t="s">
        <v>4228</v>
      </c>
      <c r="V1690" s="8"/>
      <c r="W1690" s="8"/>
    </row>
    <row r="1691" spans="5:23" x14ac:dyDescent="0.35">
      <c r="E1691" s="5"/>
      <c r="F1691" s="3"/>
      <c r="G1691" s="5"/>
      <c r="H1691" s="3"/>
      <c r="I1691" s="3"/>
      <c r="J1691" s="3"/>
      <c r="K1691" s="3"/>
      <c r="L1691" s="3"/>
      <c r="N1691" s="2" t="s">
        <v>5692</v>
      </c>
      <c r="O1691" s="2" t="s">
        <v>5692</v>
      </c>
      <c r="V1691" s="8"/>
      <c r="W1691" s="8"/>
    </row>
    <row r="1692" spans="5:23" x14ac:dyDescent="0.35">
      <c r="E1692" s="5"/>
      <c r="F1692" s="3"/>
      <c r="G1692" s="5"/>
      <c r="H1692" s="3"/>
      <c r="I1692" s="3"/>
      <c r="J1692" s="3"/>
      <c r="K1692" s="3"/>
      <c r="L1692" s="3"/>
      <c r="N1692" s="2" t="s">
        <v>5798</v>
      </c>
      <c r="O1692" s="2" t="s">
        <v>5798</v>
      </c>
      <c r="V1692" s="8"/>
      <c r="W1692" s="8"/>
    </row>
    <row r="1693" spans="5:23" x14ac:dyDescent="0.35">
      <c r="E1693" s="5"/>
      <c r="F1693" s="3"/>
      <c r="G1693" s="5"/>
      <c r="H1693" s="3"/>
      <c r="I1693" s="3"/>
      <c r="J1693" s="3"/>
      <c r="K1693" s="3"/>
      <c r="L1693" s="3"/>
      <c r="N1693" s="2" t="s">
        <v>6220</v>
      </c>
      <c r="O1693" s="2" t="s">
        <v>6220</v>
      </c>
      <c r="V1693" s="8"/>
      <c r="W1693" s="8"/>
    </row>
    <row r="1694" spans="5:23" x14ac:dyDescent="0.35">
      <c r="E1694" s="5"/>
      <c r="F1694" s="3"/>
      <c r="G1694" s="5"/>
      <c r="H1694" s="3"/>
      <c r="I1694" s="3"/>
      <c r="J1694" s="3"/>
      <c r="K1694" s="3"/>
      <c r="L1694" s="3"/>
      <c r="N1694" s="2" t="s">
        <v>6218</v>
      </c>
      <c r="O1694" s="2" t="s">
        <v>6218</v>
      </c>
      <c r="V1694" s="8"/>
      <c r="W1694" s="8"/>
    </row>
    <row r="1695" spans="5:23" x14ac:dyDescent="0.35">
      <c r="E1695" s="5"/>
      <c r="F1695" s="3"/>
      <c r="G1695" s="5"/>
      <c r="H1695" s="3"/>
      <c r="I1695" s="3"/>
      <c r="J1695" s="3"/>
      <c r="K1695" s="3"/>
      <c r="L1695" s="3"/>
      <c r="N1695" s="2" t="s">
        <v>6221</v>
      </c>
      <c r="O1695" s="2" t="s">
        <v>6221</v>
      </c>
      <c r="V1695" s="8"/>
      <c r="W1695" s="8"/>
    </row>
    <row r="1696" spans="5:23" x14ac:dyDescent="0.35">
      <c r="E1696" s="5"/>
      <c r="F1696" s="3"/>
      <c r="G1696" s="5"/>
      <c r="H1696" s="3"/>
      <c r="I1696" s="3"/>
      <c r="J1696" s="3"/>
      <c r="K1696" s="3"/>
      <c r="L1696" s="3"/>
      <c r="N1696" s="2" t="s">
        <v>55</v>
      </c>
      <c r="O1696" s="2" t="s">
        <v>55</v>
      </c>
      <c r="V1696" s="8"/>
      <c r="W1696" s="8"/>
    </row>
    <row r="1697" spans="5:23" x14ac:dyDescent="0.35">
      <c r="E1697" s="5"/>
      <c r="F1697" s="3"/>
      <c r="G1697" s="5"/>
      <c r="H1697" s="3"/>
      <c r="I1697" s="3"/>
      <c r="J1697" s="3"/>
      <c r="K1697" s="3"/>
      <c r="L1697" s="3"/>
      <c r="N1697" s="2" t="s">
        <v>6784</v>
      </c>
      <c r="O1697" s="2" t="s">
        <v>6784</v>
      </c>
      <c r="V1697" s="8"/>
      <c r="W1697" s="8"/>
    </row>
    <row r="1698" spans="5:23" x14ac:dyDescent="0.35">
      <c r="E1698" s="5"/>
      <c r="F1698" s="3"/>
      <c r="G1698" s="5"/>
      <c r="H1698" s="3"/>
      <c r="I1698" s="3"/>
      <c r="J1698" s="3"/>
      <c r="K1698" s="3"/>
      <c r="L1698" s="3"/>
      <c r="N1698" s="2" t="s">
        <v>6831</v>
      </c>
      <c r="O1698" s="2" t="s">
        <v>6831</v>
      </c>
      <c r="V1698" s="8"/>
      <c r="W1698" s="8"/>
    </row>
    <row r="1699" spans="5:23" x14ac:dyDescent="0.35">
      <c r="E1699" s="5"/>
      <c r="F1699" s="3"/>
      <c r="G1699" s="5"/>
      <c r="H1699" s="3"/>
      <c r="I1699" s="3"/>
      <c r="J1699" s="3"/>
      <c r="K1699" s="3"/>
      <c r="L1699" s="3"/>
      <c r="N1699" s="2" t="s">
        <v>9297</v>
      </c>
      <c r="O1699" s="2" t="s">
        <v>9297</v>
      </c>
      <c r="V1699" s="8"/>
      <c r="W1699" s="8"/>
    </row>
    <row r="1700" spans="5:23" x14ac:dyDescent="0.35">
      <c r="E1700" s="5"/>
      <c r="F1700" s="3"/>
      <c r="G1700" s="5"/>
      <c r="H1700" s="3"/>
      <c r="I1700" s="3"/>
      <c r="J1700" s="3"/>
      <c r="K1700" s="3"/>
      <c r="L1700" s="3"/>
      <c r="N1700" s="2" t="s">
        <v>9296</v>
      </c>
      <c r="O1700" s="2" t="s">
        <v>9296</v>
      </c>
      <c r="V1700" s="8"/>
      <c r="W1700" s="8"/>
    </row>
    <row r="1701" spans="5:23" x14ac:dyDescent="0.35">
      <c r="E1701" s="5"/>
      <c r="F1701" s="3"/>
      <c r="G1701" s="5"/>
      <c r="H1701" s="3"/>
      <c r="I1701" s="3"/>
      <c r="J1701" s="3"/>
      <c r="K1701" s="3"/>
      <c r="L1701" s="3"/>
      <c r="N1701" s="2" t="s">
        <v>9429</v>
      </c>
      <c r="O1701" s="2" t="s">
        <v>9429</v>
      </c>
      <c r="V1701" s="8"/>
      <c r="W1701" s="8"/>
    </row>
    <row r="1702" spans="5:23" x14ac:dyDescent="0.35">
      <c r="E1702" s="5"/>
      <c r="F1702" s="3"/>
      <c r="G1702" s="5"/>
      <c r="H1702" s="3"/>
      <c r="I1702" s="3"/>
      <c r="J1702" s="3"/>
      <c r="K1702" s="3"/>
      <c r="L1702" s="3"/>
      <c r="N1702" s="2" t="s">
        <v>254</v>
      </c>
      <c r="O1702" s="2" t="s">
        <v>254</v>
      </c>
      <c r="V1702" s="8"/>
      <c r="W1702" s="8"/>
    </row>
    <row r="1703" spans="5:23" x14ac:dyDescent="0.35">
      <c r="E1703" s="5"/>
      <c r="F1703" s="3"/>
      <c r="G1703" s="5"/>
      <c r="H1703" s="3"/>
      <c r="I1703" s="3"/>
      <c r="J1703" s="3"/>
      <c r="K1703" s="3"/>
      <c r="L1703" s="3"/>
      <c r="N1703" s="2" t="s">
        <v>5483</v>
      </c>
      <c r="O1703" s="2" t="s">
        <v>5483</v>
      </c>
      <c r="V1703" s="8"/>
      <c r="W1703" s="8"/>
    </row>
    <row r="1704" spans="5:23" x14ac:dyDescent="0.35">
      <c r="E1704" s="5"/>
      <c r="F1704" s="3"/>
      <c r="G1704" s="5"/>
      <c r="H1704" s="3"/>
      <c r="I1704" s="3"/>
      <c r="J1704" s="3"/>
      <c r="K1704" s="3"/>
      <c r="L1704" s="3"/>
      <c r="N1704" s="2" t="s">
        <v>6833</v>
      </c>
      <c r="O1704" s="2" t="s">
        <v>6833</v>
      </c>
      <c r="V1704" s="8"/>
      <c r="W1704" s="8"/>
    </row>
    <row r="1705" spans="5:23" x14ac:dyDescent="0.35">
      <c r="E1705" s="5"/>
      <c r="F1705" s="3"/>
      <c r="G1705" s="5"/>
      <c r="H1705" s="3"/>
      <c r="I1705" s="3"/>
      <c r="J1705" s="3"/>
      <c r="K1705" s="3"/>
      <c r="L1705" s="3"/>
      <c r="N1705" s="2" t="s">
        <v>6834</v>
      </c>
      <c r="O1705" s="2" t="s">
        <v>6834</v>
      </c>
      <c r="V1705" s="8"/>
      <c r="W1705" s="8"/>
    </row>
    <row r="1706" spans="5:23" x14ac:dyDescent="0.35">
      <c r="E1706" s="5"/>
      <c r="F1706" s="3"/>
      <c r="G1706" s="5"/>
      <c r="H1706" s="3"/>
      <c r="I1706" s="3"/>
      <c r="J1706" s="3"/>
      <c r="K1706" s="3"/>
      <c r="L1706" s="3"/>
      <c r="N1706" s="2" t="s">
        <v>6421</v>
      </c>
      <c r="O1706" s="2" t="s">
        <v>6421</v>
      </c>
      <c r="V1706" s="8"/>
      <c r="W1706" s="8"/>
    </row>
    <row r="1707" spans="5:23" x14ac:dyDescent="0.35">
      <c r="E1707" s="5"/>
      <c r="F1707" s="3"/>
      <c r="G1707" s="5"/>
      <c r="H1707" s="3"/>
      <c r="I1707" s="3"/>
      <c r="J1707" s="3"/>
      <c r="K1707" s="3"/>
      <c r="L1707" s="3"/>
      <c r="N1707" s="2" t="s">
        <v>6420</v>
      </c>
      <c r="O1707" s="2" t="s">
        <v>6420</v>
      </c>
      <c r="V1707" s="8"/>
      <c r="W1707" s="8"/>
    </row>
    <row r="1708" spans="5:23" x14ac:dyDescent="0.35">
      <c r="E1708" s="5"/>
      <c r="F1708" s="3"/>
      <c r="G1708" s="5"/>
      <c r="H1708" s="3"/>
      <c r="I1708" s="3"/>
      <c r="J1708" s="3"/>
      <c r="K1708" s="3"/>
      <c r="L1708" s="3"/>
      <c r="N1708" s="2" t="s">
        <v>6419</v>
      </c>
      <c r="O1708" s="2" t="s">
        <v>6419</v>
      </c>
      <c r="V1708" s="8"/>
      <c r="W1708" s="8"/>
    </row>
    <row r="1709" spans="5:23" x14ac:dyDescent="0.35">
      <c r="E1709" s="5"/>
      <c r="F1709" s="3"/>
      <c r="G1709" s="5"/>
      <c r="H1709" s="3"/>
      <c r="I1709" s="3"/>
      <c r="J1709" s="3"/>
      <c r="K1709" s="3"/>
      <c r="L1709" s="3"/>
      <c r="N1709" s="2" t="s">
        <v>6006</v>
      </c>
      <c r="O1709" s="2" t="s">
        <v>6006</v>
      </c>
      <c r="V1709" s="8"/>
      <c r="W1709" s="8"/>
    </row>
    <row r="1710" spans="5:23" x14ac:dyDescent="0.35">
      <c r="E1710" s="5"/>
      <c r="F1710" s="3"/>
      <c r="G1710" s="5"/>
      <c r="H1710" s="3"/>
      <c r="I1710" s="3"/>
      <c r="J1710" s="3"/>
      <c r="K1710" s="3"/>
      <c r="L1710" s="3"/>
      <c r="N1710" s="2" t="s">
        <v>6592</v>
      </c>
      <c r="O1710" s="2" t="s">
        <v>6592</v>
      </c>
      <c r="V1710" s="8"/>
      <c r="W1710" s="8"/>
    </row>
    <row r="1711" spans="5:23" x14ac:dyDescent="0.35">
      <c r="E1711" s="5"/>
      <c r="F1711" s="3"/>
      <c r="G1711" s="5"/>
      <c r="H1711" s="3"/>
      <c r="I1711" s="3"/>
      <c r="J1711" s="3"/>
      <c r="K1711" s="3"/>
      <c r="L1711" s="3"/>
      <c r="N1711" s="2" t="s">
        <v>694</v>
      </c>
      <c r="O1711" s="2" t="s">
        <v>694</v>
      </c>
      <c r="V1711" s="8"/>
      <c r="W1711" s="8"/>
    </row>
    <row r="1712" spans="5:23" x14ac:dyDescent="0.35">
      <c r="E1712" s="5"/>
      <c r="F1712" s="3"/>
      <c r="G1712" s="5"/>
      <c r="H1712" s="3"/>
      <c r="I1712" s="3"/>
      <c r="J1712" s="3"/>
      <c r="K1712" s="3"/>
      <c r="L1712" s="3"/>
      <c r="N1712" s="2" t="s">
        <v>4224</v>
      </c>
      <c r="O1712" s="2" t="s">
        <v>4224</v>
      </c>
      <c r="V1712" s="8"/>
      <c r="W1712" s="8"/>
    </row>
    <row r="1713" spans="5:23" x14ac:dyDescent="0.35">
      <c r="E1713" s="5"/>
      <c r="F1713" s="3"/>
      <c r="G1713" s="5"/>
      <c r="H1713" s="3"/>
      <c r="I1713" s="3"/>
      <c r="J1713" s="3"/>
      <c r="K1713" s="3"/>
      <c r="L1713" s="3"/>
      <c r="N1713" s="2" t="s">
        <v>5263</v>
      </c>
      <c r="O1713" s="2" t="s">
        <v>5263</v>
      </c>
      <c r="V1713" s="8"/>
      <c r="W1713" s="8"/>
    </row>
    <row r="1714" spans="5:23" x14ac:dyDescent="0.35">
      <c r="E1714" s="5"/>
      <c r="F1714" s="3"/>
      <c r="G1714" s="5"/>
      <c r="H1714" s="3"/>
      <c r="I1714" s="3"/>
      <c r="J1714" s="3"/>
      <c r="K1714" s="3"/>
      <c r="L1714" s="3"/>
      <c r="N1714" s="2" t="s">
        <v>7281</v>
      </c>
      <c r="O1714" s="2" t="s">
        <v>7281</v>
      </c>
      <c r="V1714" s="8"/>
      <c r="W1714" s="8"/>
    </row>
    <row r="1715" spans="5:23" x14ac:dyDescent="0.35">
      <c r="E1715" s="5"/>
      <c r="F1715" s="3"/>
      <c r="G1715" s="5"/>
      <c r="H1715" s="3"/>
      <c r="I1715" s="3"/>
      <c r="J1715" s="3"/>
      <c r="K1715" s="3"/>
      <c r="L1715" s="3"/>
      <c r="N1715" s="2" t="s">
        <v>7288</v>
      </c>
      <c r="O1715" s="2" t="s">
        <v>7288</v>
      </c>
      <c r="V1715" s="8"/>
      <c r="W1715" s="8"/>
    </row>
    <row r="1716" spans="5:23" x14ac:dyDescent="0.35">
      <c r="E1716" s="5"/>
      <c r="F1716" s="3"/>
      <c r="G1716" s="5"/>
      <c r="H1716" s="3"/>
      <c r="I1716" s="3"/>
      <c r="J1716" s="3"/>
      <c r="K1716" s="3"/>
      <c r="L1716" s="3"/>
      <c r="N1716" s="2" t="s">
        <v>6223</v>
      </c>
      <c r="O1716" s="2" t="s">
        <v>6223</v>
      </c>
      <c r="V1716" s="8"/>
      <c r="W1716" s="8"/>
    </row>
    <row r="1717" spans="5:23" x14ac:dyDescent="0.35">
      <c r="E1717" s="5"/>
      <c r="F1717" s="3"/>
      <c r="G1717" s="5"/>
      <c r="H1717" s="3"/>
      <c r="I1717" s="3"/>
      <c r="J1717" s="3"/>
      <c r="K1717" s="3"/>
      <c r="L1717" s="3"/>
      <c r="N1717" s="2" t="s">
        <v>9299</v>
      </c>
      <c r="O1717" s="2" t="s">
        <v>9299</v>
      </c>
      <c r="V1717" s="8"/>
      <c r="W1717" s="8"/>
    </row>
    <row r="1718" spans="5:23" x14ac:dyDescent="0.35">
      <c r="E1718" s="5"/>
      <c r="F1718" s="3"/>
      <c r="G1718" s="5"/>
      <c r="H1718" s="3"/>
      <c r="I1718" s="3"/>
      <c r="J1718" s="3"/>
      <c r="K1718" s="3"/>
      <c r="L1718" s="3"/>
      <c r="N1718" s="2" t="s">
        <v>6319</v>
      </c>
      <c r="O1718" s="2" t="s">
        <v>6319</v>
      </c>
      <c r="V1718" s="8"/>
      <c r="W1718" s="8"/>
    </row>
    <row r="1719" spans="5:23" x14ac:dyDescent="0.35">
      <c r="E1719" s="5"/>
      <c r="F1719" s="3"/>
      <c r="G1719" s="5"/>
      <c r="H1719" s="3"/>
      <c r="I1719" s="3"/>
      <c r="J1719" s="3"/>
      <c r="K1719" s="3"/>
      <c r="L1719" s="3"/>
      <c r="N1719" s="2" t="s">
        <v>6318</v>
      </c>
      <c r="O1719" s="2" t="s">
        <v>6318</v>
      </c>
      <c r="V1719" s="8"/>
      <c r="W1719" s="8"/>
    </row>
    <row r="1720" spans="5:23" x14ac:dyDescent="0.35">
      <c r="E1720" s="5"/>
      <c r="F1720" s="3"/>
      <c r="G1720" s="5"/>
      <c r="H1720" s="3"/>
      <c r="I1720" s="3"/>
      <c r="J1720" s="3"/>
      <c r="K1720" s="3"/>
      <c r="L1720" s="3"/>
      <c r="N1720" s="2" t="s">
        <v>6267</v>
      </c>
      <c r="O1720" s="2" t="s">
        <v>6267</v>
      </c>
      <c r="V1720" s="8"/>
      <c r="W1720" s="8"/>
    </row>
    <row r="1721" spans="5:23" x14ac:dyDescent="0.35">
      <c r="E1721" s="5"/>
      <c r="F1721" s="3"/>
      <c r="G1721" s="5"/>
      <c r="H1721" s="3"/>
      <c r="I1721" s="3"/>
      <c r="J1721" s="3"/>
      <c r="K1721" s="3"/>
      <c r="L1721" s="3"/>
      <c r="N1721" s="2" t="s">
        <v>5485</v>
      </c>
      <c r="O1721" s="2" t="s">
        <v>5485</v>
      </c>
      <c r="V1721" s="8"/>
      <c r="W1721" s="8"/>
    </row>
    <row r="1722" spans="5:23" x14ac:dyDescent="0.35">
      <c r="E1722" s="5"/>
      <c r="F1722" s="3"/>
      <c r="G1722" s="5"/>
      <c r="H1722" s="3"/>
      <c r="I1722" s="3"/>
      <c r="J1722" s="3"/>
      <c r="K1722" s="3"/>
      <c r="L1722" s="3"/>
      <c r="N1722" s="2" t="s">
        <v>256</v>
      </c>
      <c r="O1722" s="2" t="s">
        <v>256</v>
      </c>
      <c r="V1722" s="8"/>
      <c r="W1722" s="8"/>
    </row>
    <row r="1723" spans="5:23" x14ac:dyDescent="0.35">
      <c r="E1723" s="5"/>
      <c r="F1723" s="3"/>
      <c r="G1723" s="5"/>
      <c r="H1723" s="3"/>
      <c r="I1723" s="3"/>
      <c r="J1723" s="3"/>
      <c r="K1723" s="3"/>
      <c r="L1723" s="3"/>
      <c r="N1723" s="2" t="s">
        <v>257</v>
      </c>
      <c r="O1723" s="2" t="s">
        <v>257</v>
      </c>
      <c r="V1723" s="8"/>
      <c r="W1723" s="8"/>
    </row>
    <row r="1724" spans="5:23" x14ac:dyDescent="0.35">
      <c r="E1724" s="5"/>
      <c r="F1724" s="3"/>
      <c r="G1724" s="5"/>
      <c r="H1724" s="3"/>
      <c r="I1724" s="3"/>
      <c r="J1724" s="3"/>
      <c r="K1724" s="3"/>
      <c r="L1724" s="3"/>
      <c r="N1724" s="2" t="s">
        <v>6102</v>
      </c>
      <c r="O1724" s="2" t="s">
        <v>6102</v>
      </c>
      <c r="V1724" s="8"/>
      <c r="W1724" s="8"/>
    </row>
    <row r="1725" spans="5:23" x14ac:dyDescent="0.35">
      <c r="E1725" s="5"/>
      <c r="F1725" s="3"/>
      <c r="G1725" s="5"/>
      <c r="H1725" s="3"/>
      <c r="I1725" s="3"/>
      <c r="J1725" s="3"/>
      <c r="K1725" s="3"/>
      <c r="L1725" s="3"/>
      <c r="N1725" s="2" t="s">
        <v>5677</v>
      </c>
      <c r="O1725" s="2" t="s">
        <v>5677</v>
      </c>
      <c r="V1725" s="8"/>
      <c r="W1725" s="8"/>
    </row>
    <row r="1726" spans="5:23" x14ac:dyDescent="0.35">
      <c r="E1726" s="5"/>
      <c r="F1726" s="3"/>
      <c r="G1726" s="5"/>
      <c r="H1726" s="3"/>
      <c r="I1726" s="3"/>
      <c r="J1726" s="3"/>
      <c r="K1726" s="3"/>
      <c r="L1726" s="3"/>
      <c r="N1726" s="2" t="s">
        <v>7293</v>
      </c>
      <c r="O1726" s="2" t="s">
        <v>7293</v>
      </c>
      <c r="V1726" s="8"/>
      <c r="W1726" s="8"/>
    </row>
    <row r="1727" spans="5:23" x14ac:dyDescent="0.35">
      <c r="E1727" s="5"/>
      <c r="F1727" s="3"/>
      <c r="G1727" s="5"/>
      <c r="H1727" s="3"/>
      <c r="I1727" s="3"/>
      <c r="J1727" s="3"/>
      <c r="K1727" s="3"/>
      <c r="L1727" s="3"/>
      <c r="N1727" s="2" t="s">
        <v>7297</v>
      </c>
      <c r="O1727" s="2" t="s">
        <v>7297</v>
      </c>
      <c r="V1727" s="8"/>
      <c r="W1727" s="8"/>
    </row>
    <row r="1728" spans="5:23" x14ac:dyDescent="0.35">
      <c r="E1728" s="5"/>
      <c r="F1728" s="3"/>
      <c r="G1728" s="5"/>
      <c r="H1728" s="3"/>
      <c r="I1728" s="3"/>
      <c r="J1728" s="3"/>
      <c r="K1728" s="3"/>
      <c r="L1728" s="3"/>
      <c r="N1728" s="2" t="s">
        <v>5775</v>
      </c>
      <c r="O1728" s="2" t="s">
        <v>5775</v>
      </c>
      <c r="V1728" s="8"/>
      <c r="W1728" s="8"/>
    </row>
    <row r="1729" spans="5:23" x14ac:dyDescent="0.35">
      <c r="E1729" s="5"/>
      <c r="F1729" s="3"/>
      <c r="G1729" s="5"/>
      <c r="H1729" s="3"/>
      <c r="I1729" s="3"/>
      <c r="J1729" s="3"/>
      <c r="K1729" s="3"/>
      <c r="L1729" s="3"/>
      <c r="N1729" s="2" t="s">
        <v>6269</v>
      </c>
      <c r="O1729" s="2" t="s">
        <v>6269</v>
      </c>
      <c r="V1729" s="8"/>
      <c r="W1729" s="8"/>
    </row>
    <row r="1730" spans="5:23" x14ac:dyDescent="0.35">
      <c r="E1730" s="5"/>
      <c r="F1730" s="3"/>
      <c r="G1730" s="5"/>
      <c r="H1730" s="3"/>
      <c r="I1730" s="3"/>
      <c r="J1730" s="3"/>
      <c r="K1730" s="3"/>
      <c r="L1730" s="3"/>
      <c r="N1730" s="2" t="s">
        <v>5817</v>
      </c>
      <c r="O1730" s="2" t="s">
        <v>5817</v>
      </c>
      <c r="V1730" s="8"/>
      <c r="W1730" s="8"/>
    </row>
    <row r="1731" spans="5:23" x14ac:dyDescent="0.35">
      <c r="E1731" s="5"/>
      <c r="F1731" s="3"/>
      <c r="G1731" s="5"/>
      <c r="H1731" s="3"/>
      <c r="I1731" s="3"/>
      <c r="J1731" s="3"/>
      <c r="K1731" s="3"/>
      <c r="L1731" s="3"/>
      <c r="N1731" s="2" t="s">
        <v>1581</v>
      </c>
      <c r="O1731" s="2" t="s">
        <v>1581</v>
      </c>
      <c r="V1731" s="8"/>
      <c r="W1731" s="8"/>
    </row>
    <row r="1732" spans="5:23" x14ac:dyDescent="0.35">
      <c r="E1732" s="5"/>
      <c r="F1732" s="3"/>
      <c r="G1732" s="5"/>
      <c r="H1732" s="3"/>
      <c r="I1732" s="3"/>
      <c r="J1732" s="3"/>
      <c r="K1732" s="3"/>
      <c r="L1732" s="3"/>
      <c r="N1732" s="2" t="s">
        <v>2269</v>
      </c>
      <c r="O1732" s="2" t="s">
        <v>2269</v>
      </c>
      <c r="V1732" s="8"/>
      <c r="W1732" s="8"/>
    </row>
    <row r="1733" spans="5:23" x14ac:dyDescent="0.35">
      <c r="E1733" s="5"/>
      <c r="F1733" s="3"/>
      <c r="G1733" s="5"/>
      <c r="H1733" s="3"/>
      <c r="I1733" s="3"/>
      <c r="J1733" s="3"/>
      <c r="K1733" s="3"/>
      <c r="L1733" s="3"/>
      <c r="N1733" s="2" t="s">
        <v>7164</v>
      </c>
      <c r="O1733" s="2" t="s">
        <v>7164</v>
      </c>
      <c r="V1733" s="8"/>
      <c r="W1733" s="8"/>
    </row>
    <row r="1734" spans="5:23" x14ac:dyDescent="0.35">
      <c r="E1734" s="5"/>
      <c r="F1734" s="3"/>
      <c r="G1734" s="5"/>
      <c r="H1734" s="3"/>
      <c r="I1734" s="3"/>
      <c r="J1734" s="3"/>
      <c r="K1734" s="3"/>
      <c r="L1734" s="3"/>
      <c r="N1734" s="2" t="s">
        <v>7155</v>
      </c>
      <c r="O1734" s="2" t="s">
        <v>7155</v>
      </c>
      <c r="V1734" s="8"/>
      <c r="W1734" s="8"/>
    </row>
    <row r="1735" spans="5:23" x14ac:dyDescent="0.35">
      <c r="E1735" s="5"/>
      <c r="F1735" s="3"/>
      <c r="G1735" s="5"/>
      <c r="H1735" s="3"/>
      <c r="I1735" s="3"/>
      <c r="J1735" s="3"/>
      <c r="K1735" s="3"/>
      <c r="L1735" s="3"/>
      <c r="N1735" s="2" t="s">
        <v>7301</v>
      </c>
      <c r="O1735" s="2" t="s">
        <v>7301</v>
      </c>
      <c r="V1735" s="8"/>
      <c r="W1735" s="8"/>
    </row>
    <row r="1736" spans="5:23" x14ac:dyDescent="0.35">
      <c r="E1736" s="5"/>
      <c r="F1736" s="3"/>
      <c r="G1736" s="5"/>
      <c r="H1736" s="3"/>
      <c r="I1736" s="3"/>
      <c r="J1736" s="3"/>
      <c r="K1736" s="3"/>
      <c r="L1736" s="3"/>
      <c r="N1736" s="2" t="s">
        <v>6501</v>
      </c>
      <c r="O1736" s="2" t="s">
        <v>6501</v>
      </c>
      <c r="V1736" s="8"/>
      <c r="W1736" s="8"/>
    </row>
    <row r="1737" spans="5:23" x14ac:dyDescent="0.35">
      <c r="E1737" s="5"/>
      <c r="F1737" s="3"/>
      <c r="G1737" s="5"/>
      <c r="H1737" s="3"/>
      <c r="I1737" s="3"/>
      <c r="J1737" s="3"/>
      <c r="K1737" s="3"/>
      <c r="L1737" s="3"/>
      <c r="N1737" s="2" t="s">
        <v>6575</v>
      </c>
      <c r="O1737" s="2" t="s">
        <v>6575</v>
      </c>
      <c r="V1737" s="8"/>
      <c r="W1737" s="8"/>
    </row>
    <row r="1738" spans="5:23" x14ac:dyDescent="0.35">
      <c r="E1738" s="5"/>
      <c r="F1738" s="3"/>
      <c r="G1738" s="5"/>
      <c r="H1738" s="3"/>
      <c r="I1738" s="3"/>
      <c r="J1738" s="3"/>
      <c r="K1738" s="3"/>
      <c r="L1738" s="3"/>
      <c r="N1738" s="2" t="s">
        <v>5487</v>
      </c>
      <c r="O1738" s="2" t="s">
        <v>5487</v>
      </c>
      <c r="V1738" s="8"/>
      <c r="W1738" s="8"/>
    </row>
    <row r="1739" spans="5:23" x14ac:dyDescent="0.35">
      <c r="E1739" s="5"/>
      <c r="F1739" s="3"/>
      <c r="G1739" s="5"/>
      <c r="H1739" s="3"/>
      <c r="I1739" s="3"/>
      <c r="J1739" s="3"/>
      <c r="K1739" s="3"/>
      <c r="L1739" s="3"/>
      <c r="N1739" s="2" t="s">
        <v>4226</v>
      </c>
      <c r="O1739" s="2" t="s">
        <v>4226</v>
      </c>
      <c r="V1739" s="8"/>
      <c r="W1739" s="8"/>
    </row>
    <row r="1740" spans="5:23" x14ac:dyDescent="0.35">
      <c r="E1740" s="5"/>
      <c r="F1740" s="3"/>
      <c r="G1740" s="5"/>
      <c r="H1740" s="3"/>
      <c r="I1740" s="3"/>
      <c r="J1740" s="3"/>
      <c r="K1740" s="3"/>
      <c r="L1740" s="3"/>
      <c r="N1740" s="2" t="s">
        <v>2607</v>
      </c>
      <c r="O1740" s="2" t="s">
        <v>2607</v>
      </c>
      <c r="V1740" s="8"/>
      <c r="W1740" s="8"/>
    </row>
    <row r="1741" spans="5:23" x14ac:dyDescent="0.35">
      <c r="E1741" s="5"/>
      <c r="F1741" s="3"/>
      <c r="G1741" s="5"/>
      <c r="H1741" s="3"/>
      <c r="I1741" s="3"/>
      <c r="J1741" s="3"/>
      <c r="K1741" s="3"/>
      <c r="L1741" s="3"/>
      <c r="N1741" s="2" t="s">
        <v>699</v>
      </c>
      <c r="O1741" s="2" t="s">
        <v>699</v>
      </c>
      <c r="V1741" s="8"/>
      <c r="W1741" s="8"/>
    </row>
    <row r="1742" spans="5:23" x14ac:dyDescent="0.35">
      <c r="E1742" s="5"/>
      <c r="F1742" s="3"/>
      <c r="G1742" s="5"/>
      <c r="H1742" s="3"/>
      <c r="I1742" s="3"/>
      <c r="J1742" s="3"/>
      <c r="K1742" s="3"/>
      <c r="L1742" s="3"/>
      <c r="N1742" s="2" t="s">
        <v>2643</v>
      </c>
      <c r="O1742" s="2" t="s">
        <v>2643</v>
      </c>
      <c r="V1742" s="8"/>
      <c r="W1742" s="8"/>
    </row>
    <row r="1743" spans="5:23" x14ac:dyDescent="0.35">
      <c r="E1743" s="5"/>
      <c r="F1743" s="3"/>
      <c r="G1743" s="5"/>
      <c r="H1743" s="3"/>
      <c r="I1743" s="3"/>
      <c r="J1743" s="3"/>
      <c r="K1743" s="3"/>
      <c r="L1743" s="3"/>
      <c r="N1743" s="2" t="s">
        <v>4466</v>
      </c>
      <c r="O1743" s="2" t="s">
        <v>4466</v>
      </c>
      <c r="V1743" s="8"/>
      <c r="W1743" s="8"/>
    </row>
    <row r="1744" spans="5:23" x14ac:dyDescent="0.35">
      <c r="E1744" s="5"/>
      <c r="F1744" s="3"/>
      <c r="G1744" s="5"/>
      <c r="H1744" s="3"/>
      <c r="I1744" s="3"/>
      <c r="J1744" s="3"/>
      <c r="K1744" s="3"/>
      <c r="L1744" s="3"/>
      <c r="N1744" s="2" t="s">
        <v>4492</v>
      </c>
      <c r="O1744" s="2" t="s">
        <v>4492</v>
      </c>
      <c r="V1744" s="8"/>
      <c r="W1744" s="8"/>
    </row>
    <row r="1745" spans="5:23" x14ac:dyDescent="0.35">
      <c r="E1745" s="5"/>
      <c r="F1745" s="3"/>
      <c r="G1745" s="5"/>
      <c r="H1745" s="3"/>
      <c r="I1745" s="3"/>
      <c r="J1745" s="3"/>
      <c r="K1745" s="3"/>
      <c r="L1745" s="3"/>
      <c r="N1745" s="2" t="s">
        <v>4499</v>
      </c>
      <c r="O1745" s="2" t="s">
        <v>4499</v>
      </c>
      <c r="V1745" s="8"/>
      <c r="W1745" s="8"/>
    </row>
    <row r="1746" spans="5:23" x14ac:dyDescent="0.35">
      <c r="E1746" s="5"/>
      <c r="F1746" s="3"/>
      <c r="G1746" s="5"/>
      <c r="H1746" s="3"/>
      <c r="I1746" s="3"/>
      <c r="J1746" s="3"/>
      <c r="K1746" s="3"/>
      <c r="L1746" s="3"/>
      <c r="N1746" s="2" t="s">
        <v>4477</v>
      </c>
      <c r="O1746" s="2" t="s">
        <v>4477</v>
      </c>
      <c r="V1746" s="8"/>
      <c r="W1746" s="8"/>
    </row>
    <row r="1747" spans="5:23" x14ac:dyDescent="0.35">
      <c r="E1747" s="5"/>
      <c r="F1747" s="3"/>
      <c r="G1747" s="5"/>
      <c r="H1747" s="3"/>
      <c r="I1747" s="3"/>
      <c r="J1747" s="3"/>
      <c r="K1747" s="3"/>
      <c r="L1747" s="3"/>
      <c r="N1747" s="2" t="s">
        <v>4481</v>
      </c>
      <c r="O1747" s="2" t="s">
        <v>4481</v>
      </c>
      <c r="V1747" s="8"/>
      <c r="W1747" s="8"/>
    </row>
    <row r="1748" spans="5:23" x14ac:dyDescent="0.35">
      <c r="E1748" s="5"/>
      <c r="F1748" s="3"/>
      <c r="G1748" s="5"/>
      <c r="H1748" s="3"/>
      <c r="I1748" s="3"/>
      <c r="J1748" s="3"/>
      <c r="K1748" s="3"/>
      <c r="L1748" s="3"/>
      <c r="N1748" s="2" t="s">
        <v>4497</v>
      </c>
      <c r="O1748" s="2" t="s">
        <v>4497</v>
      </c>
      <c r="V1748" s="8"/>
      <c r="W1748" s="8"/>
    </row>
    <row r="1749" spans="5:23" x14ac:dyDescent="0.35">
      <c r="E1749" s="5"/>
      <c r="F1749" s="3"/>
      <c r="G1749" s="5"/>
      <c r="H1749" s="3"/>
      <c r="I1749" s="3"/>
      <c r="J1749" s="3"/>
      <c r="K1749" s="3"/>
      <c r="L1749" s="3"/>
      <c r="N1749" s="2" t="s">
        <v>4498</v>
      </c>
      <c r="O1749" s="2" t="s">
        <v>4498</v>
      </c>
      <c r="V1749" s="8"/>
      <c r="W1749" s="8"/>
    </row>
    <row r="1750" spans="5:23" x14ac:dyDescent="0.35">
      <c r="E1750" s="5"/>
      <c r="F1750" s="3"/>
      <c r="G1750" s="5"/>
      <c r="H1750" s="3"/>
      <c r="I1750" s="3"/>
      <c r="J1750" s="3"/>
      <c r="K1750" s="3"/>
      <c r="L1750" s="3"/>
      <c r="N1750" s="2" t="s">
        <v>4431</v>
      </c>
      <c r="O1750" s="2" t="s">
        <v>4431</v>
      </c>
      <c r="V1750" s="8"/>
      <c r="W1750" s="8"/>
    </row>
    <row r="1751" spans="5:23" x14ac:dyDescent="0.35">
      <c r="E1751" s="5"/>
      <c r="F1751" s="3"/>
      <c r="G1751" s="5"/>
      <c r="H1751" s="3"/>
      <c r="I1751" s="3"/>
      <c r="J1751" s="3"/>
      <c r="K1751" s="3"/>
      <c r="L1751" s="3"/>
      <c r="N1751" s="2" t="s">
        <v>4459</v>
      </c>
      <c r="O1751" s="2" t="s">
        <v>4459</v>
      </c>
      <c r="V1751" s="8"/>
      <c r="W1751" s="8"/>
    </row>
    <row r="1752" spans="5:23" x14ac:dyDescent="0.35">
      <c r="E1752" s="5"/>
      <c r="F1752" s="3"/>
      <c r="G1752" s="5"/>
      <c r="H1752" s="3"/>
      <c r="I1752" s="3"/>
      <c r="J1752" s="3"/>
      <c r="K1752" s="3"/>
      <c r="L1752" s="3"/>
      <c r="N1752" s="2" t="s">
        <v>4436</v>
      </c>
      <c r="O1752" s="2" t="s">
        <v>4436</v>
      </c>
      <c r="V1752" s="8"/>
      <c r="W1752" s="8"/>
    </row>
    <row r="1753" spans="5:23" x14ac:dyDescent="0.35">
      <c r="E1753" s="5"/>
      <c r="F1753" s="3"/>
      <c r="G1753" s="5"/>
      <c r="H1753" s="3"/>
      <c r="I1753" s="3"/>
      <c r="J1753" s="3"/>
      <c r="K1753" s="3"/>
      <c r="L1753" s="3"/>
      <c r="N1753" s="2" t="s">
        <v>4484</v>
      </c>
      <c r="O1753" s="2" t="s">
        <v>4484</v>
      </c>
      <c r="V1753" s="8"/>
      <c r="W1753" s="8"/>
    </row>
    <row r="1754" spans="5:23" x14ac:dyDescent="0.35">
      <c r="E1754" s="5"/>
      <c r="F1754" s="3"/>
      <c r="G1754" s="5"/>
      <c r="H1754" s="3"/>
      <c r="I1754" s="3"/>
      <c r="J1754" s="3"/>
      <c r="K1754" s="3"/>
      <c r="L1754" s="3"/>
      <c r="N1754" s="2" t="s">
        <v>4435</v>
      </c>
      <c r="O1754" s="2" t="s">
        <v>4435</v>
      </c>
      <c r="V1754" s="8"/>
      <c r="W1754" s="8"/>
    </row>
    <row r="1755" spans="5:23" x14ac:dyDescent="0.35">
      <c r="E1755" s="5"/>
      <c r="F1755" s="3"/>
      <c r="G1755" s="5"/>
      <c r="H1755" s="3"/>
      <c r="I1755" s="3"/>
      <c r="J1755" s="3"/>
      <c r="K1755" s="3"/>
      <c r="L1755" s="3"/>
      <c r="N1755" s="2" t="s">
        <v>4500</v>
      </c>
      <c r="O1755" s="2" t="s">
        <v>4500</v>
      </c>
      <c r="V1755" s="8"/>
      <c r="W1755" s="8"/>
    </row>
    <row r="1756" spans="5:23" x14ac:dyDescent="0.35">
      <c r="E1756" s="5"/>
      <c r="F1756" s="3"/>
      <c r="G1756" s="5"/>
      <c r="H1756" s="3"/>
      <c r="I1756" s="3"/>
      <c r="J1756" s="3"/>
      <c r="K1756" s="3"/>
      <c r="L1756" s="3"/>
      <c r="N1756" s="2" t="s">
        <v>4493</v>
      </c>
      <c r="O1756" s="2" t="s">
        <v>4493</v>
      </c>
      <c r="V1756" s="8"/>
      <c r="W1756" s="8"/>
    </row>
    <row r="1757" spans="5:23" x14ac:dyDescent="0.35">
      <c r="E1757" s="5"/>
      <c r="F1757" s="3"/>
      <c r="G1757" s="5"/>
      <c r="H1757" s="3"/>
      <c r="I1757" s="3"/>
      <c r="J1757" s="3"/>
      <c r="K1757" s="3"/>
      <c r="L1757" s="3"/>
      <c r="N1757" s="2" t="s">
        <v>4462</v>
      </c>
      <c r="O1757" s="2" t="s">
        <v>4462</v>
      </c>
      <c r="V1757" s="8"/>
      <c r="W1757" s="8"/>
    </row>
    <row r="1758" spans="5:23" x14ac:dyDescent="0.35">
      <c r="E1758" s="5"/>
      <c r="F1758" s="3"/>
      <c r="G1758" s="5"/>
      <c r="H1758" s="3"/>
      <c r="I1758" s="3"/>
      <c r="J1758" s="3"/>
      <c r="K1758" s="3"/>
      <c r="L1758" s="3"/>
      <c r="N1758" s="2" t="s">
        <v>4432</v>
      </c>
      <c r="O1758" s="2" t="s">
        <v>4432</v>
      </c>
      <c r="V1758" s="8"/>
      <c r="W1758" s="8"/>
    </row>
    <row r="1759" spans="5:23" x14ac:dyDescent="0.35">
      <c r="E1759" s="5"/>
      <c r="F1759" s="3"/>
      <c r="G1759" s="5"/>
      <c r="H1759" s="3"/>
      <c r="I1759" s="3"/>
      <c r="J1759" s="3"/>
      <c r="K1759" s="3"/>
      <c r="L1759" s="3"/>
      <c r="N1759" s="2" t="s">
        <v>4472</v>
      </c>
      <c r="O1759" s="2" t="s">
        <v>4472</v>
      </c>
      <c r="V1759" s="8"/>
      <c r="W1759" s="8"/>
    </row>
    <row r="1760" spans="5:23" x14ac:dyDescent="0.35">
      <c r="E1760" s="5"/>
      <c r="F1760" s="3"/>
      <c r="G1760" s="5"/>
      <c r="H1760" s="3"/>
      <c r="I1760" s="3"/>
      <c r="J1760" s="3"/>
      <c r="K1760" s="3"/>
      <c r="L1760" s="3"/>
      <c r="N1760" s="2" t="s">
        <v>4464</v>
      </c>
      <c r="O1760" s="2" t="s">
        <v>4464</v>
      </c>
      <c r="V1760" s="8"/>
      <c r="W1760" s="8"/>
    </row>
    <row r="1761" spans="5:23" x14ac:dyDescent="0.35">
      <c r="E1761" s="5"/>
      <c r="F1761" s="3"/>
      <c r="G1761" s="5"/>
      <c r="H1761" s="3"/>
      <c r="I1761" s="3"/>
      <c r="J1761" s="3"/>
      <c r="K1761" s="3"/>
      <c r="L1761" s="3"/>
      <c r="N1761" s="2" t="s">
        <v>4465</v>
      </c>
      <c r="O1761" s="2" t="s">
        <v>4465</v>
      </c>
      <c r="V1761" s="8"/>
      <c r="W1761" s="8"/>
    </row>
    <row r="1762" spans="5:23" x14ac:dyDescent="0.35">
      <c r="E1762" s="5"/>
      <c r="F1762" s="3"/>
      <c r="G1762" s="5"/>
      <c r="H1762" s="3"/>
      <c r="I1762" s="3"/>
      <c r="J1762" s="3"/>
      <c r="K1762" s="3"/>
      <c r="L1762" s="3"/>
      <c r="N1762" s="2" t="s">
        <v>4489</v>
      </c>
      <c r="O1762" s="2" t="s">
        <v>4489</v>
      </c>
      <c r="V1762" s="8"/>
      <c r="W1762" s="8"/>
    </row>
    <row r="1763" spans="5:23" x14ac:dyDescent="0.35">
      <c r="E1763" s="5"/>
      <c r="F1763" s="3"/>
      <c r="G1763" s="5"/>
      <c r="H1763" s="3"/>
      <c r="I1763" s="3"/>
      <c r="J1763" s="3"/>
      <c r="K1763" s="3"/>
      <c r="L1763" s="3"/>
      <c r="N1763" s="2" t="s">
        <v>4469</v>
      </c>
      <c r="O1763" s="2" t="s">
        <v>4469</v>
      </c>
      <c r="V1763" s="8"/>
      <c r="W1763" s="8"/>
    </row>
    <row r="1764" spans="5:23" x14ac:dyDescent="0.35">
      <c r="E1764" s="5"/>
      <c r="F1764" s="3"/>
      <c r="G1764" s="5"/>
      <c r="H1764" s="3"/>
      <c r="I1764" s="3"/>
      <c r="J1764" s="3"/>
      <c r="K1764" s="3"/>
      <c r="L1764" s="3"/>
      <c r="N1764" s="2" t="s">
        <v>4482</v>
      </c>
      <c r="O1764" s="2" t="s">
        <v>4482</v>
      </c>
      <c r="V1764" s="8"/>
      <c r="W1764" s="8"/>
    </row>
    <row r="1765" spans="5:23" x14ac:dyDescent="0.35">
      <c r="E1765" s="5"/>
      <c r="F1765" s="3"/>
      <c r="G1765" s="5"/>
      <c r="H1765" s="3"/>
      <c r="I1765" s="3"/>
      <c r="J1765" s="3"/>
      <c r="K1765" s="3"/>
      <c r="L1765" s="3"/>
      <c r="N1765" s="2" t="s">
        <v>4434</v>
      </c>
      <c r="O1765" s="2" t="s">
        <v>4434</v>
      </c>
      <c r="V1765" s="8"/>
      <c r="W1765" s="8"/>
    </row>
    <row r="1766" spans="5:23" x14ac:dyDescent="0.35">
      <c r="E1766" s="5"/>
      <c r="F1766" s="3"/>
      <c r="G1766" s="5"/>
      <c r="H1766" s="3"/>
      <c r="I1766" s="3"/>
      <c r="J1766" s="3"/>
      <c r="K1766" s="3"/>
      <c r="L1766" s="3"/>
      <c r="N1766" s="2" t="s">
        <v>4471</v>
      </c>
      <c r="O1766" s="2" t="s">
        <v>4471</v>
      </c>
      <c r="V1766" s="8"/>
      <c r="W1766" s="8"/>
    </row>
    <row r="1767" spans="5:23" x14ac:dyDescent="0.35">
      <c r="E1767" s="5"/>
      <c r="F1767" s="3"/>
      <c r="G1767" s="5"/>
      <c r="H1767" s="3"/>
      <c r="I1767" s="3"/>
      <c r="J1767" s="3"/>
      <c r="K1767" s="3"/>
      <c r="L1767" s="3"/>
      <c r="N1767" s="2" t="s">
        <v>4478</v>
      </c>
      <c r="O1767" s="2" t="s">
        <v>4478</v>
      </c>
      <c r="V1767" s="8"/>
      <c r="W1767" s="8"/>
    </row>
    <row r="1768" spans="5:23" x14ac:dyDescent="0.35">
      <c r="E1768" s="5"/>
      <c r="F1768" s="3"/>
      <c r="G1768" s="5"/>
      <c r="H1768" s="3"/>
      <c r="I1768" s="3"/>
      <c r="J1768" s="3"/>
      <c r="K1768" s="3"/>
      <c r="L1768" s="3"/>
      <c r="N1768" s="2" t="s">
        <v>4460</v>
      </c>
      <c r="O1768" s="2" t="s">
        <v>4460</v>
      </c>
      <c r="V1768" s="8"/>
      <c r="W1768" s="8"/>
    </row>
    <row r="1769" spans="5:23" x14ac:dyDescent="0.35">
      <c r="E1769" s="5"/>
      <c r="F1769" s="3"/>
      <c r="G1769" s="5"/>
      <c r="H1769" s="3"/>
      <c r="I1769" s="3"/>
      <c r="J1769" s="3"/>
      <c r="K1769" s="3"/>
      <c r="L1769" s="3"/>
      <c r="N1769" s="2" t="s">
        <v>4468</v>
      </c>
      <c r="O1769" s="2" t="s">
        <v>4468</v>
      </c>
      <c r="V1769" s="8"/>
      <c r="W1769" s="8"/>
    </row>
    <row r="1770" spans="5:23" x14ac:dyDescent="0.35">
      <c r="E1770" s="5"/>
      <c r="F1770" s="3"/>
      <c r="G1770" s="5"/>
      <c r="H1770" s="3"/>
      <c r="I1770" s="3"/>
      <c r="J1770" s="3"/>
      <c r="K1770" s="3"/>
      <c r="L1770" s="3"/>
      <c r="N1770" s="2" t="s">
        <v>4467</v>
      </c>
      <c r="O1770" s="2" t="s">
        <v>4467</v>
      </c>
      <c r="V1770" s="8"/>
      <c r="W1770" s="8"/>
    </row>
    <row r="1771" spans="5:23" x14ac:dyDescent="0.35">
      <c r="E1771" s="5"/>
      <c r="F1771" s="3"/>
      <c r="G1771" s="5"/>
      <c r="H1771" s="3"/>
      <c r="I1771" s="3"/>
      <c r="J1771" s="3"/>
      <c r="K1771" s="3"/>
      <c r="L1771" s="3"/>
      <c r="N1771" s="2" t="s">
        <v>4501</v>
      </c>
      <c r="O1771" s="2" t="s">
        <v>4501</v>
      </c>
      <c r="V1771" s="8"/>
      <c r="W1771" s="8"/>
    </row>
    <row r="1772" spans="5:23" x14ac:dyDescent="0.35">
      <c r="E1772" s="5"/>
      <c r="F1772" s="3"/>
      <c r="G1772" s="5"/>
      <c r="H1772" s="3"/>
      <c r="I1772" s="3"/>
      <c r="J1772" s="3"/>
      <c r="K1772" s="3"/>
      <c r="L1772" s="3"/>
      <c r="N1772" s="2" t="s">
        <v>4490</v>
      </c>
      <c r="O1772" s="2" t="s">
        <v>4490</v>
      </c>
      <c r="V1772" s="8"/>
      <c r="W1772" s="8"/>
    </row>
    <row r="1773" spans="5:23" x14ac:dyDescent="0.35">
      <c r="E1773" s="5"/>
      <c r="F1773" s="3"/>
      <c r="G1773" s="5"/>
      <c r="H1773" s="3"/>
      <c r="I1773" s="3"/>
      <c r="J1773" s="3"/>
      <c r="K1773" s="3"/>
      <c r="L1773" s="3"/>
      <c r="N1773" s="2" t="s">
        <v>4495</v>
      </c>
      <c r="O1773" s="2" t="s">
        <v>4495</v>
      </c>
      <c r="V1773" s="8"/>
      <c r="W1773" s="8"/>
    </row>
    <row r="1774" spans="5:23" x14ac:dyDescent="0.35">
      <c r="E1774" s="5"/>
      <c r="F1774" s="3"/>
      <c r="G1774" s="5"/>
      <c r="H1774" s="3"/>
      <c r="I1774" s="3"/>
      <c r="J1774" s="3"/>
      <c r="K1774" s="3"/>
      <c r="L1774" s="3"/>
      <c r="N1774" s="2" t="s">
        <v>4479</v>
      </c>
      <c r="O1774" s="2" t="s">
        <v>4479</v>
      </c>
      <c r="V1774" s="8"/>
      <c r="W1774" s="8"/>
    </row>
    <row r="1775" spans="5:23" x14ac:dyDescent="0.35">
      <c r="E1775" s="5"/>
      <c r="F1775" s="3"/>
      <c r="G1775" s="5"/>
      <c r="H1775" s="3"/>
      <c r="I1775" s="3"/>
      <c r="J1775" s="3"/>
      <c r="K1775" s="3"/>
      <c r="L1775" s="3"/>
      <c r="N1775" s="2" t="s">
        <v>4476</v>
      </c>
      <c r="O1775" s="2" t="s">
        <v>4476</v>
      </c>
      <c r="V1775" s="8"/>
      <c r="W1775" s="8"/>
    </row>
    <row r="1776" spans="5:23" x14ac:dyDescent="0.35">
      <c r="E1776" s="5"/>
      <c r="F1776" s="3"/>
      <c r="G1776" s="5"/>
      <c r="H1776" s="3"/>
      <c r="I1776" s="3"/>
      <c r="J1776" s="3"/>
      <c r="K1776" s="3"/>
      <c r="L1776" s="3"/>
      <c r="N1776" s="2" t="s">
        <v>4437</v>
      </c>
      <c r="O1776" s="2" t="s">
        <v>4437</v>
      </c>
      <c r="V1776" s="8"/>
      <c r="W1776" s="8"/>
    </row>
    <row r="1777" spans="5:23" x14ac:dyDescent="0.35">
      <c r="E1777" s="5"/>
      <c r="F1777" s="3"/>
      <c r="G1777" s="5"/>
      <c r="H1777" s="3"/>
      <c r="I1777" s="3"/>
      <c r="J1777" s="3"/>
      <c r="K1777" s="3"/>
      <c r="L1777" s="3"/>
      <c r="N1777" s="2" t="s">
        <v>4438</v>
      </c>
      <c r="O1777" s="2" t="s">
        <v>4438</v>
      </c>
      <c r="V1777" s="8"/>
      <c r="W1777" s="8"/>
    </row>
    <row r="1778" spans="5:23" x14ac:dyDescent="0.35">
      <c r="E1778" s="5"/>
      <c r="F1778" s="3"/>
      <c r="G1778" s="5"/>
      <c r="H1778" s="3"/>
      <c r="I1778" s="3"/>
      <c r="J1778" s="3"/>
      <c r="K1778" s="3"/>
      <c r="L1778" s="3"/>
      <c r="N1778" s="2" t="s">
        <v>4480</v>
      </c>
      <c r="O1778" s="2" t="s">
        <v>4480</v>
      </c>
      <c r="V1778" s="8"/>
      <c r="W1778" s="8"/>
    </row>
    <row r="1779" spans="5:23" x14ac:dyDescent="0.35">
      <c r="E1779" s="5"/>
      <c r="F1779" s="3"/>
      <c r="G1779" s="5"/>
      <c r="H1779" s="3"/>
      <c r="I1779" s="3"/>
      <c r="J1779" s="3"/>
      <c r="K1779" s="3"/>
      <c r="L1779" s="3"/>
      <c r="N1779" s="2" t="s">
        <v>4473</v>
      </c>
      <c r="O1779" s="2" t="s">
        <v>4473</v>
      </c>
      <c r="V1779" s="8"/>
      <c r="W1779" s="8"/>
    </row>
    <row r="1780" spans="5:23" x14ac:dyDescent="0.35">
      <c r="E1780" s="5"/>
      <c r="F1780" s="3"/>
      <c r="G1780" s="5"/>
      <c r="H1780" s="3"/>
      <c r="I1780" s="3"/>
      <c r="J1780" s="3"/>
      <c r="K1780" s="3"/>
      <c r="L1780" s="3"/>
      <c r="N1780" s="2" t="s">
        <v>4483</v>
      </c>
      <c r="O1780" s="2" t="s">
        <v>4483</v>
      </c>
      <c r="V1780" s="8"/>
      <c r="W1780" s="8"/>
    </row>
    <row r="1781" spans="5:23" x14ac:dyDescent="0.35">
      <c r="E1781" s="5"/>
      <c r="F1781" s="3"/>
      <c r="G1781" s="5"/>
      <c r="H1781" s="3"/>
      <c r="I1781" s="3"/>
      <c r="J1781" s="3"/>
      <c r="K1781" s="3"/>
      <c r="L1781" s="3"/>
      <c r="N1781" s="2" t="s">
        <v>4475</v>
      </c>
      <c r="O1781" s="2" t="s">
        <v>4475</v>
      </c>
      <c r="V1781" s="8"/>
      <c r="W1781" s="8"/>
    </row>
    <row r="1782" spans="5:23" x14ac:dyDescent="0.35">
      <c r="E1782" s="5"/>
      <c r="F1782" s="3"/>
      <c r="G1782" s="5"/>
      <c r="H1782" s="3"/>
      <c r="I1782" s="3"/>
      <c r="J1782" s="3"/>
      <c r="K1782" s="3"/>
      <c r="L1782" s="3"/>
      <c r="N1782" s="2" t="s">
        <v>4474</v>
      </c>
      <c r="O1782" s="2" t="s">
        <v>4474</v>
      </c>
      <c r="V1782" s="8"/>
      <c r="W1782" s="8"/>
    </row>
    <row r="1783" spans="5:23" x14ac:dyDescent="0.35">
      <c r="E1783" s="5"/>
      <c r="F1783" s="3"/>
      <c r="G1783" s="5"/>
      <c r="H1783" s="3"/>
      <c r="I1783" s="3"/>
      <c r="J1783" s="3"/>
      <c r="K1783" s="3"/>
      <c r="L1783" s="3"/>
      <c r="N1783" s="2" t="s">
        <v>4463</v>
      </c>
      <c r="O1783" s="2" t="s">
        <v>4463</v>
      </c>
      <c r="V1783" s="8"/>
      <c r="W1783" s="8"/>
    </row>
    <row r="1784" spans="5:23" x14ac:dyDescent="0.35">
      <c r="E1784" s="5"/>
      <c r="F1784" s="3"/>
      <c r="G1784" s="5"/>
      <c r="H1784" s="3"/>
      <c r="I1784" s="3"/>
      <c r="J1784" s="3"/>
      <c r="K1784" s="3"/>
      <c r="L1784" s="3"/>
      <c r="N1784" s="2" t="s">
        <v>4439</v>
      </c>
      <c r="O1784" s="2" t="s">
        <v>4439</v>
      </c>
      <c r="V1784" s="8"/>
      <c r="W1784" s="8"/>
    </row>
    <row r="1785" spans="5:23" x14ac:dyDescent="0.35">
      <c r="E1785" s="5"/>
      <c r="F1785" s="3"/>
      <c r="G1785" s="5"/>
      <c r="H1785" s="3"/>
      <c r="I1785" s="3"/>
      <c r="J1785" s="3"/>
      <c r="K1785" s="3"/>
      <c r="L1785" s="3"/>
      <c r="N1785" s="2" t="s">
        <v>4470</v>
      </c>
      <c r="O1785" s="2" t="s">
        <v>4470</v>
      </c>
      <c r="V1785" s="8"/>
      <c r="W1785" s="8"/>
    </row>
    <row r="1786" spans="5:23" x14ac:dyDescent="0.35">
      <c r="E1786" s="5"/>
      <c r="F1786" s="3"/>
      <c r="G1786" s="5"/>
      <c r="H1786" s="3"/>
      <c r="I1786" s="3"/>
      <c r="J1786" s="3"/>
      <c r="K1786" s="3"/>
      <c r="L1786" s="3"/>
      <c r="N1786" s="2" t="s">
        <v>4461</v>
      </c>
      <c r="O1786" s="2" t="s">
        <v>4461</v>
      </c>
      <c r="V1786" s="8"/>
      <c r="W1786" s="8"/>
    </row>
    <row r="1787" spans="5:23" x14ac:dyDescent="0.35">
      <c r="E1787" s="5"/>
      <c r="F1787" s="3"/>
      <c r="G1787" s="5"/>
      <c r="H1787" s="3"/>
      <c r="I1787" s="3"/>
      <c r="J1787" s="3"/>
      <c r="K1787" s="3"/>
      <c r="L1787" s="3"/>
      <c r="N1787" s="2" t="s">
        <v>4458</v>
      </c>
      <c r="O1787" s="2" t="s">
        <v>4458</v>
      </c>
      <c r="V1787" s="8"/>
      <c r="W1787" s="8"/>
    </row>
    <row r="1788" spans="5:23" x14ac:dyDescent="0.35">
      <c r="E1788" s="5"/>
      <c r="F1788" s="3"/>
      <c r="G1788" s="5"/>
      <c r="H1788" s="3"/>
      <c r="I1788" s="3"/>
      <c r="J1788" s="3"/>
      <c r="K1788" s="3"/>
      <c r="L1788" s="3"/>
      <c r="N1788" s="2" t="s">
        <v>4486</v>
      </c>
      <c r="O1788" s="2" t="s">
        <v>4486</v>
      </c>
      <c r="V1788" s="8"/>
      <c r="W1788" s="8"/>
    </row>
    <row r="1789" spans="5:23" x14ac:dyDescent="0.35">
      <c r="E1789" s="5"/>
      <c r="F1789" s="3"/>
      <c r="G1789" s="5"/>
      <c r="H1789" s="3"/>
      <c r="I1789" s="3"/>
      <c r="J1789" s="3"/>
      <c r="K1789" s="3"/>
      <c r="L1789" s="3"/>
      <c r="N1789" s="2" t="s">
        <v>4496</v>
      </c>
      <c r="O1789" s="2" t="s">
        <v>4496</v>
      </c>
      <c r="V1789" s="8"/>
      <c r="W1789" s="8"/>
    </row>
    <row r="1790" spans="5:23" x14ac:dyDescent="0.35">
      <c r="E1790" s="5"/>
      <c r="F1790" s="3"/>
      <c r="G1790" s="5"/>
      <c r="H1790" s="3"/>
      <c r="I1790" s="3"/>
      <c r="J1790" s="3"/>
      <c r="K1790" s="3"/>
      <c r="L1790" s="3"/>
      <c r="N1790" s="2" t="s">
        <v>4488</v>
      </c>
      <c r="O1790" s="2" t="s">
        <v>4488</v>
      </c>
      <c r="V1790" s="8"/>
      <c r="W1790" s="8"/>
    </row>
    <row r="1791" spans="5:23" x14ac:dyDescent="0.35">
      <c r="E1791" s="5"/>
      <c r="F1791" s="3"/>
      <c r="G1791" s="5"/>
      <c r="H1791" s="3"/>
      <c r="I1791" s="3"/>
      <c r="J1791" s="3"/>
      <c r="K1791" s="3"/>
      <c r="L1791" s="3"/>
      <c r="N1791" s="2" t="s">
        <v>4491</v>
      </c>
      <c r="O1791" s="2" t="s">
        <v>4491</v>
      </c>
      <c r="V1791" s="8"/>
      <c r="W1791" s="8"/>
    </row>
    <row r="1792" spans="5:23" x14ac:dyDescent="0.35">
      <c r="E1792" s="5"/>
      <c r="F1792" s="3"/>
      <c r="G1792" s="5"/>
      <c r="H1792" s="3"/>
      <c r="I1792" s="3"/>
      <c r="J1792" s="3"/>
      <c r="K1792" s="3"/>
      <c r="L1792" s="3"/>
      <c r="N1792" s="2" t="s">
        <v>4487</v>
      </c>
      <c r="O1792" s="2" t="s">
        <v>4487</v>
      </c>
      <c r="V1792" s="8"/>
      <c r="W1792" s="8"/>
    </row>
    <row r="1793" spans="5:23" x14ac:dyDescent="0.35">
      <c r="E1793" s="5"/>
      <c r="F1793" s="3"/>
      <c r="G1793" s="5"/>
      <c r="H1793" s="3"/>
      <c r="I1793" s="3"/>
      <c r="J1793" s="3"/>
      <c r="K1793" s="3"/>
      <c r="L1793" s="3"/>
      <c r="N1793" s="2" t="s">
        <v>4494</v>
      </c>
      <c r="O1793" s="2" t="s">
        <v>4494</v>
      </c>
      <c r="V1793" s="8"/>
      <c r="W1793" s="8"/>
    </row>
    <row r="1794" spans="5:23" x14ac:dyDescent="0.35">
      <c r="E1794" s="5"/>
      <c r="F1794" s="3"/>
      <c r="G1794" s="5"/>
      <c r="H1794" s="3"/>
      <c r="I1794" s="3"/>
      <c r="J1794" s="3"/>
      <c r="K1794" s="3"/>
      <c r="L1794" s="3"/>
      <c r="N1794" s="2" t="s">
        <v>4433</v>
      </c>
      <c r="O1794" s="2" t="s">
        <v>4433</v>
      </c>
      <c r="V1794" s="8"/>
      <c r="W1794" s="8"/>
    </row>
    <row r="1795" spans="5:23" x14ac:dyDescent="0.35">
      <c r="E1795" s="5"/>
      <c r="F1795" s="3"/>
      <c r="G1795" s="5"/>
      <c r="H1795" s="3"/>
      <c r="I1795" s="3"/>
      <c r="J1795" s="3"/>
      <c r="K1795" s="3"/>
      <c r="L1795" s="3"/>
      <c r="N1795" s="2" t="s">
        <v>4485</v>
      </c>
      <c r="O1795" s="2" t="s">
        <v>4485</v>
      </c>
      <c r="V1795" s="8"/>
      <c r="W1795" s="8"/>
    </row>
    <row r="1796" spans="5:23" x14ac:dyDescent="0.35">
      <c r="E1796" s="5"/>
      <c r="F1796" s="3"/>
      <c r="G1796" s="5"/>
      <c r="H1796" s="3"/>
      <c r="I1796" s="3"/>
      <c r="J1796" s="3"/>
      <c r="K1796" s="3"/>
      <c r="L1796" s="3"/>
      <c r="N1796" s="2" t="s">
        <v>4440</v>
      </c>
      <c r="O1796" s="2" t="s">
        <v>4440</v>
      </c>
      <c r="V1796" s="8"/>
      <c r="W1796" s="8"/>
    </row>
    <row r="1797" spans="5:23" x14ac:dyDescent="0.35">
      <c r="E1797" s="5"/>
      <c r="F1797" s="3"/>
      <c r="G1797" s="5"/>
      <c r="H1797" s="3"/>
      <c r="I1797" s="3"/>
      <c r="J1797" s="3"/>
      <c r="K1797" s="3"/>
      <c r="L1797" s="3"/>
      <c r="N1797" s="2" t="s">
        <v>5933</v>
      </c>
      <c r="O1797" s="2" t="s">
        <v>5933</v>
      </c>
      <c r="V1797" s="8"/>
      <c r="W1797" s="8"/>
    </row>
    <row r="1798" spans="5:23" x14ac:dyDescent="0.35">
      <c r="E1798" s="5"/>
      <c r="F1798" s="3"/>
      <c r="G1798" s="5"/>
      <c r="H1798" s="3"/>
      <c r="I1798" s="3"/>
      <c r="J1798" s="3"/>
      <c r="K1798" s="3"/>
      <c r="L1798" s="3"/>
      <c r="N1798" s="2" t="s">
        <v>6733</v>
      </c>
      <c r="O1798" s="2" t="s">
        <v>6733</v>
      </c>
      <c r="V1798" s="8"/>
      <c r="W1798" s="8"/>
    </row>
    <row r="1799" spans="5:23" x14ac:dyDescent="0.35">
      <c r="E1799" s="5"/>
      <c r="F1799" s="3"/>
      <c r="G1799" s="5"/>
      <c r="H1799" s="3"/>
      <c r="I1799" s="3"/>
      <c r="J1799" s="3"/>
      <c r="K1799" s="3"/>
      <c r="L1799" s="3"/>
      <c r="N1799" s="2" t="s">
        <v>5287</v>
      </c>
      <c r="O1799" s="2" t="s">
        <v>5287</v>
      </c>
      <c r="V1799" s="8"/>
      <c r="W1799" s="8"/>
    </row>
    <row r="1800" spans="5:23" x14ac:dyDescent="0.35">
      <c r="E1800" s="5"/>
      <c r="F1800" s="3"/>
      <c r="G1800" s="5"/>
      <c r="H1800" s="3"/>
      <c r="I1800" s="3"/>
      <c r="J1800" s="3"/>
      <c r="K1800" s="3"/>
      <c r="L1800" s="3"/>
      <c r="N1800" s="2" t="s">
        <v>5107</v>
      </c>
      <c r="O1800" s="2" t="s">
        <v>5107</v>
      </c>
      <c r="V1800" s="8"/>
      <c r="W1800" s="8"/>
    </row>
    <row r="1801" spans="5:23" x14ac:dyDescent="0.35">
      <c r="E1801" s="5"/>
      <c r="F1801" s="3"/>
      <c r="G1801" s="5"/>
      <c r="H1801" s="3"/>
      <c r="I1801" s="3"/>
      <c r="J1801" s="3"/>
      <c r="K1801" s="3"/>
      <c r="L1801" s="3"/>
      <c r="N1801" s="2" t="s">
        <v>5105</v>
      </c>
      <c r="O1801" s="2" t="s">
        <v>5105</v>
      </c>
      <c r="V1801" s="8"/>
      <c r="W1801" s="8"/>
    </row>
    <row r="1802" spans="5:23" x14ac:dyDescent="0.35">
      <c r="E1802" s="5"/>
      <c r="F1802" s="3"/>
      <c r="G1802" s="5"/>
      <c r="H1802" s="3"/>
      <c r="I1802" s="3"/>
      <c r="J1802" s="3"/>
      <c r="K1802" s="3"/>
      <c r="L1802" s="3"/>
      <c r="N1802" s="2" t="s">
        <v>1574</v>
      </c>
      <c r="O1802" s="2" t="s">
        <v>1574</v>
      </c>
      <c r="V1802" s="8"/>
      <c r="W1802" s="8"/>
    </row>
    <row r="1803" spans="5:23" x14ac:dyDescent="0.35">
      <c r="E1803" s="5"/>
      <c r="F1803" s="3"/>
      <c r="G1803" s="5"/>
      <c r="H1803" s="3"/>
      <c r="I1803" s="3"/>
      <c r="J1803" s="3"/>
      <c r="K1803" s="3"/>
      <c r="L1803" s="3"/>
      <c r="N1803" s="2" t="s">
        <v>4193</v>
      </c>
      <c r="O1803" s="2" t="s">
        <v>4193</v>
      </c>
      <c r="V1803" s="8"/>
      <c r="W1803" s="8"/>
    </row>
    <row r="1804" spans="5:23" x14ac:dyDescent="0.35">
      <c r="E1804" s="5"/>
      <c r="F1804" s="3"/>
      <c r="G1804" s="5"/>
      <c r="H1804" s="3"/>
      <c r="I1804" s="3"/>
      <c r="J1804" s="3"/>
      <c r="K1804" s="3"/>
      <c r="L1804" s="3"/>
      <c r="N1804" s="2" t="s">
        <v>6479</v>
      </c>
      <c r="O1804" s="2" t="s">
        <v>6479</v>
      </c>
      <c r="V1804" s="8"/>
      <c r="W1804" s="8"/>
    </row>
    <row r="1805" spans="5:23" x14ac:dyDescent="0.35">
      <c r="E1805" s="5"/>
      <c r="F1805" s="3"/>
      <c r="G1805" s="5"/>
      <c r="H1805" s="3"/>
      <c r="I1805" s="3"/>
      <c r="J1805" s="3"/>
      <c r="K1805" s="3"/>
      <c r="L1805" s="3"/>
      <c r="N1805" s="2" t="s">
        <v>6494</v>
      </c>
      <c r="O1805" s="2" t="s">
        <v>6494</v>
      </c>
      <c r="V1805" s="8"/>
      <c r="W1805" s="8"/>
    </row>
    <row r="1806" spans="5:23" x14ac:dyDescent="0.35">
      <c r="E1806" s="5"/>
      <c r="F1806" s="3"/>
      <c r="G1806" s="5"/>
      <c r="H1806" s="3"/>
      <c r="I1806" s="3"/>
      <c r="J1806" s="3"/>
      <c r="K1806" s="3"/>
      <c r="L1806" s="3"/>
      <c r="N1806" s="2" t="s">
        <v>6703</v>
      </c>
      <c r="O1806" s="2" t="s">
        <v>6703</v>
      </c>
      <c r="V1806" s="8"/>
      <c r="W1806" s="8"/>
    </row>
    <row r="1807" spans="5:23" x14ac:dyDescent="0.35">
      <c r="E1807" s="5"/>
      <c r="F1807" s="3"/>
      <c r="G1807" s="5"/>
      <c r="H1807" s="3"/>
      <c r="I1807" s="3"/>
      <c r="J1807" s="3"/>
      <c r="K1807" s="3"/>
      <c r="L1807" s="3"/>
      <c r="N1807" s="2" t="s">
        <v>5109</v>
      </c>
      <c r="O1807" s="2" t="s">
        <v>5109</v>
      </c>
      <c r="V1807" s="8"/>
      <c r="W1807" s="8"/>
    </row>
    <row r="1808" spans="5:23" x14ac:dyDescent="0.35">
      <c r="E1808" s="5"/>
      <c r="F1808" s="3"/>
      <c r="G1808" s="5"/>
      <c r="H1808" s="3"/>
      <c r="I1808" s="3"/>
      <c r="J1808" s="3"/>
      <c r="K1808" s="3"/>
      <c r="L1808" s="3"/>
      <c r="N1808" s="2" t="s">
        <v>951</v>
      </c>
      <c r="O1808" s="2" t="s">
        <v>951</v>
      </c>
      <c r="V1808" s="8"/>
      <c r="W1808" s="8"/>
    </row>
    <row r="1809" spans="5:23" x14ac:dyDescent="0.35">
      <c r="E1809" s="5"/>
      <c r="F1809" s="3"/>
      <c r="G1809" s="5"/>
      <c r="H1809" s="3"/>
      <c r="I1809" s="3"/>
      <c r="J1809" s="3"/>
      <c r="K1809" s="3"/>
      <c r="L1809" s="3"/>
      <c r="N1809" s="2" t="s">
        <v>5111</v>
      </c>
      <c r="O1809" s="2" t="s">
        <v>5111</v>
      </c>
      <c r="V1809" s="8"/>
      <c r="W1809" s="8"/>
    </row>
    <row r="1810" spans="5:23" x14ac:dyDescent="0.35">
      <c r="E1810" s="5"/>
      <c r="F1810" s="3"/>
      <c r="G1810" s="5"/>
      <c r="H1810" s="3"/>
      <c r="I1810" s="3"/>
      <c r="J1810" s="3"/>
      <c r="K1810" s="3"/>
      <c r="L1810" s="3"/>
      <c r="N1810" s="2" t="s">
        <v>6246</v>
      </c>
      <c r="O1810" s="2" t="s">
        <v>6246</v>
      </c>
      <c r="V1810" s="8"/>
      <c r="W1810" s="8"/>
    </row>
    <row r="1811" spans="5:23" x14ac:dyDescent="0.35">
      <c r="E1811" s="5"/>
      <c r="F1811" s="3"/>
      <c r="G1811" s="5"/>
      <c r="H1811" s="3"/>
      <c r="I1811" s="3"/>
      <c r="J1811" s="3"/>
      <c r="K1811" s="3"/>
      <c r="L1811" s="3"/>
      <c r="N1811" s="2" t="s">
        <v>6321</v>
      </c>
      <c r="O1811" s="2" t="s">
        <v>6321</v>
      </c>
      <c r="V1811" s="8"/>
      <c r="W1811" s="8"/>
    </row>
    <row r="1812" spans="5:23" x14ac:dyDescent="0.35">
      <c r="E1812" s="5"/>
      <c r="F1812" s="3"/>
      <c r="G1812" s="5"/>
      <c r="H1812" s="3"/>
      <c r="I1812" s="3"/>
      <c r="J1812" s="3"/>
      <c r="K1812" s="3"/>
      <c r="L1812" s="3"/>
      <c r="N1812" s="2" t="s">
        <v>773</v>
      </c>
      <c r="O1812" s="2" t="s">
        <v>773</v>
      </c>
      <c r="V1812" s="8"/>
      <c r="W1812" s="8"/>
    </row>
    <row r="1813" spans="5:23" x14ac:dyDescent="0.35">
      <c r="E1813" s="5"/>
      <c r="F1813" s="3"/>
      <c r="G1813" s="5"/>
      <c r="H1813" s="3"/>
      <c r="I1813" s="3"/>
      <c r="J1813" s="3"/>
      <c r="K1813" s="3"/>
      <c r="L1813" s="3"/>
      <c r="N1813" s="2" t="s">
        <v>5497</v>
      </c>
      <c r="O1813" s="2" t="s">
        <v>5497</v>
      </c>
      <c r="V1813" s="8"/>
      <c r="W1813" s="8"/>
    </row>
    <row r="1814" spans="5:23" x14ac:dyDescent="0.35">
      <c r="E1814" s="5"/>
      <c r="F1814" s="3"/>
      <c r="G1814" s="5"/>
      <c r="H1814" s="3"/>
      <c r="I1814" s="3"/>
      <c r="J1814" s="3"/>
      <c r="K1814" s="3"/>
      <c r="L1814" s="3"/>
      <c r="N1814" s="2" t="s">
        <v>6705</v>
      </c>
      <c r="O1814" s="2" t="s">
        <v>6705</v>
      </c>
      <c r="V1814" s="8"/>
      <c r="W1814" s="8"/>
    </row>
    <row r="1815" spans="5:23" x14ac:dyDescent="0.35">
      <c r="E1815" s="5"/>
      <c r="F1815" s="3"/>
      <c r="G1815" s="5"/>
      <c r="H1815" s="3"/>
      <c r="I1815" s="3"/>
      <c r="J1815" s="3"/>
      <c r="K1815" s="3"/>
      <c r="L1815" s="3"/>
      <c r="N1815" s="2" t="s">
        <v>614</v>
      </c>
      <c r="O1815" s="2" t="s">
        <v>614</v>
      </c>
      <c r="V1815" s="8"/>
      <c r="W1815" s="8"/>
    </row>
    <row r="1816" spans="5:23" x14ac:dyDescent="0.35">
      <c r="E1816" s="5"/>
      <c r="F1816" s="3"/>
      <c r="G1816" s="5"/>
      <c r="H1816" s="3"/>
      <c r="I1816" s="3"/>
      <c r="J1816" s="3"/>
      <c r="K1816" s="3"/>
      <c r="L1816" s="3"/>
      <c r="N1816" s="2" t="s">
        <v>613</v>
      </c>
      <c r="O1816" s="2" t="s">
        <v>613</v>
      </c>
      <c r="V1816" s="8"/>
      <c r="W1816" s="8"/>
    </row>
    <row r="1817" spans="5:23" x14ac:dyDescent="0.35">
      <c r="E1817" s="5"/>
      <c r="F1817" s="3"/>
      <c r="G1817" s="5"/>
      <c r="H1817" s="3"/>
      <c r="I1817" s="3"/>
      <c r="J1817" s="3"/>
      <c r="K1817" s="3"/>
      <c r="L1817" s="3"/>
      <c r="N1817" s="2" t="s">
        <v>7483</v>
      </c>
      <c r="O1817" s="2" t="s">
        <v>7483</v>
      </c>
      <c r="V1817" s="8"/>
      <c r="W1817" s="8"/>
    </row>
    <row r="1818" spans="5:23" x14ac:dyDescent="0.35">
      <c r="E1818" s="5"/>
      <c r="F1818" s="3"/>
      <c r="G1818" s="5"/>
      <c r="H1818" s="3"/>
      <c r="I1818" s="3"/>
      <c r="J1818" s="3"/>
      <c r="K1818" s="3"/>
      <c r="L1818" s="3"/>
      <c r="N1818" s="2" t="s">
        <v>5122</v>
      </c>
      <c r="O1818" s="2" t="s">
        <v>5122</v>
      </c>
      <c r="V1818" s="8"/>
      <c r="W1818" s="8"/>
    </row>
    <row r="1819" spans="5:23" x14ac:dyDescent="0.35">
      <c r="E1819" s="5"/>
      <c r="F1819" s="3"/>
      <c r="G1819" s="5"/>
      <c r="H1819" s="3"/>
      <c r="I1819" s="3"/>
      <c r="J1819" s="3"/>
      <c r="K1819" s="3"/>
      <c r="L1819" s="3"/>
      <c r="N1819" s="2" t="s">
        <v>5121</v>
      </c>
      <c r="O1819" s="2" t="s">
        <v>5121</v>
      </c>
      <c r="V1819" s="8"/>
      <c r="W1819" s="8"/>
    </row>
    <row r="1820" spans="5:23" x14ac:dyDescent="0.35">
      <c r="E1820" s="5"/>
      <c r="F1820" s="3"/>
      <c r="G1820" s="5"/>
      <c r="H1820" s="3"/>
      <c r="I1820" s="3"/>
      <c r="J1820" s="3"/>
      <c r="K1820" s="3"/>
      <c r="L1820" s="3"/>
      <c r="N1820" s="2" t="s">
        <v>5117</v>
      </c>
      <c r="O1820" s="2" t="s">
        <v>5117</v>
      </c>
      <c r="V1820" s="8"/>
      <c r="W1820" s="8"/>
    </row>
    <row r="1821" spans="5:23" x14ac:dyDescent="0.35">
      <c r="E1821" s="5"/>
      <c r="F1821" s="3"/>
      <c r="G1821" s="5"/>
      <c r="H1821" s="3"/>
      <c r="I1821" s="3"/>
      <c r="J1821" s="3"/>
      <c r="K1821" s="3"/>
      <c r="L1821" s="3"/>
      <c r="N1821" s="2" t="s">
        <v>5113</v>
      </c>
      <c r="O1821" s="2" t="s">
        <v>5113</v>
      </c>
      <c r="V1821" s="8"/>
      <c r="W1821" s="8"/>
    </row>
    <row r="1822" spans="5:23" x14ac:dyDescent="0.35">
      <c r="E1822" s="5"/>
      <c r="F1822" s="3"/>
      <c r="G1822" s="5"/>
      <c r="H1822" s="3"/>
      <c r="I1822" s="3"/>
      <c r="J1822" s="3"/>
      <c r="K1822" s="3"/>
      <c r="L1822" s="3"/>
      <c r="N1822" s="2" t="s">
        <v>5120</v>
      </c>
      <c r="O1822" s="2" t="s">
        <v>5120</v>
      </c>
      <c r="V1822" s="8"/>
      <c r="W1822" s="8"/>
    </row>
    <row r="1823" spans="5:23" x14ac:dyDescent="0.35">
      <c r="E1823" s="5"/>
      <c r="F1823" s="3"/>
      <c r="G1823" s="5"/>
      <c r="H1823" s="3"/>
      <c r="I1823" s="3"/>
      <c r="J1823" s="3"/>
      <c r="K1823" s="3"/>
      <c r="L1823" s="3"/>
      <c r="N1823" s="2" t="s">
        <v>5116</v>
      </c>
      <c r="O1823" s="2" t="s">
        <v>5116</v>
      </c>
      <c r="V1823" s="8"/>
      <c r="W1823" s="8"/>
    </row>
    <row r="1824" spans="5:23" x14ac:dyDescent="0.35">
      <c r="E1824" s="5"/>
      <c r="F1824" s="3"/>
      <c r="G1824" s="5"/>
      <c r="H1824" s="3"/>
      <c r="I1824" s="3"/>
      <c r="J1824" s="3"/>
      <c r="K1824" s="3"/>
      <c r="L1824" s="3"/>
      <c r="N1824" s="2" t="s">
        <v>5123</v>
      </c>
      <c r="O1824" s="2" t="s">
        <v>5123</v>
      </c>
      <c r="V1824" s="8"/>
      <c r="W1824" s="8"/>
    </row>
    <row r="1825" spans="5:23" x14ac:dyDescent="0.35">
      <c r="E1825" s="5"/>
      <c r="F1825" s="3"/>
      <c r="G1825" s="5"/>
      <c r="H1825" s="3"/>
      <c r="I1825" s="3"/>
      <c r="J1825" s="3"/>
      <c r="K1825" s="3"/>
      <c r="L1825" s="3"/>
      <c r="N1825" s="2" t="s">
        <v>5118</v>
      </c>
      <c r="O1825" s="2" t="s">
        <v>5118</v>
      </c>
      <c r="V1825" s="8"/>
      <c r="W1825" s="8"/>
    </row>
    <row r="1826" spans="5:23" x14ac:dyDescent="0.35">
      <c r="E1826" s="5"/>
      <c r="F1826" s="3"/>
      <c r="G1826" s="5"/>
      <c r="H1826" s="3"/>
      <c r="I1826" s="3"/>
      <c r="J1826" s="3"/>
      <c r="K1826" s="3"/>
      <c r="L1826" s="3"/>
      <c r="N1826" s="2" t="s">
        <v>5115</v>
      </c>
      <c r="O1826" s="2" t="s">
        <v>5115</v>
      </c>
      <c r="V1826" s="8"/>
      <c r="W1826" s="8"/>
    </row>
    <row r="1827" spans="5:23" x14ac:dyDescent="0.35">
      <c r="E1827" s="5"/>
      <c r="F1827" s="3"/>
      <c r="G1827" s="5"/>
      <c r="H1827" s="3"/>
      <c r="I1827" s="3"/>
      <c r="J1827" s="3"/>
      <c r="K1827" s="3"/>
      <c r="L1827" s="3"/>
      <c r="N1827" s="2" t="s">
        <v>701</v>
      </c>
      <c r="O1827" s="2" t="s">
        <v>701</v>
      </c>
      <c r="V1827" s="8"/>
      <c r="W1827" s="8"/>
    </row>
    <row r="1828" spans="5:23" x14ac:dyDescent="0.35">
      <c r="E1828" s="5"/>
      <c r="F1828" s="3"/>
      <c r="G1828" s="5"/>
      <c r="H1828" s="3"/>
      <c r="I1828" s="3"/>
      <c r="J1828" s="3"/>
      <c r="K1828" s="3"/>
      <c r="L1828" s="3"/>
      <c r="N1828" s="2" t="s">
        <v>4519</v>
      </c>
      <c r="O1828" s="2" t="s">
        <v>4519</v>
      </c>
      <c r="V1828" s="8"/>
      <c r="W1828" s="8"/>
    </row>
    <row r="1829" spans="5:23" x14ac:dyDescent="0.35">
      <c r="E1829" s="5"/>
      <c r="F1829" s="3"/>
      <c r="G1829" s="5"/>
      <c r="H1829" s="3"/>
      <c r="I1829" s="3"/>
      <c r="J1829" s="3"/>
      <c r="K1829" s="3"/>
      <c r="L1829" s="3"/>
      <c r="N1829" s="2" t="s">
        <v>4514</v>
      </c>
      <c r="O1829" s="2" t="s">
        <v>4514</v>
      </c>
      <c r="V1829" s="8"/>
      <c r="W1829" s="8"/>
    </row>
    <row r="1830" spans="5:23" x14ac:dyDescent="0.35">
      <c r="E1830" s="5"/>
      <c r="F1830" s="3"/>
      <c r="G1830" s="5"/>
      <c r="H1830" s="3"/>
      <c r="I1830" s="3"/>
      <c r="J1830" s="3"/>
      <c r="K1830" s="3"/>
      <c r="L1830" s="3"/>
      <c r="N1830" s="2" t="s">
        <v>4513</v>
      </c>
      <c r="O1830" s="2" t="s">
        <v>4513</v>
      </c>
      <c r="V1830" s="8"/>
      <c r="W1830" s="8"/>
    </row>
    <row r="1831" spans="5:23" x14ac:dyDescent="0.35">
      <c r="E1831" s="5"/>
      <c r="F1831" s="3"/>
      <c r="G1831" s="5"/>
      <c r="H1831" s="3"/>
      <c r="I1831" s="3"/>
      <c r="J1831" s="3"/>
      <c r="K1831" s="3"/>
      <c r="L1831" s="3"/>
      <c r="N1831" s="2" t="s">
        <v>4507</v>
      </c>
      <c r="O1831" s="2" t="s">
        <v>4507</v>
      </c>
      <c r="V1831" s="8"/>
      <c r="W1831" s="8"/>
    </row>
    <row r="1832" spans="5:23" x14ac:dyDescent="0.35">
      <c r="E1832" s="5"/>
      <c r="F1832" s="3"/>
      <c r="G1832" s="5"/>
      <c r="H1832" s="3"/>
      <c r="I1832" s="3"/>
      <c r="J1832" s="3"/>
      <c r="K1832" s="3"/>
      <c r="L1832" s="3"/>
      <c r="N1832" s="2" t="s">
        <v>4517</v>
      </c>
      <c r="O1832" s="2" t="s">
        <v>4517</v>
      </c>
      <c r="V1832" s="8"/>
      <c r="W1832" s="8"/>
    </row>
    <row r="1833" spans="5:23" x14ac:dyDescent="0.35">
      <c r="E1833" s="5"/>
      <c r="F1833" s="3"/>
      <c r="G1833" s="5"/>
      <c r="H1833" s="3"/>
      <c r="I1833" s="3"/>
      <c r="J1833" s="3"/>
      <c r="K1833" s="3"/>
      <c r="L1833" s="3"/>
      <c r="N1833" s="2" t="s">
        <v>4525</v>
      </c>
      <c r="O1833" s="2" t="s">
        <v>4525</v>
      </c>
      <c r="V1833" s="8"/>
      <c r="W1833" s="8"/>
    </row>
    <row r="1834" spans="5:23" x14ac:dyDescent="0.35">
      <c r="E1834" s="5"/>
      <c r="F1834" s="3"/>
      <c r="G1834" s="5"/>
      <c r="H1834" s="3"/>
      <c r="I1834" s="3"/>
      <c r="J1834" s="3"/>
      <c r="K1834" s="3"/>
      <c r="L1834" s="3"/>
      <c r="N1834" s="2" t="s">
        <v>4512</v>
      </c>
      <c r="O1834" s="2" t="s">
        <v>4512</v>
      </c>
      <c r="V1834" s="8"/>
      <c r="W1834" s="8"/>
    </row>
    <row r="1835" spans="5:23" x14ac:dyDescent="0.35">
      <c r="E1835" s="5"/>
      <c r="F1835" s="3"/>
      <c r="G1835" s="5"/>
      <c r="H1835" s="3"/>
      <c r="I1835" s="3"/>
      <c r="J1835" s="3"/>
      <c r="K1835" s="3"/>
      <c r="L1835" s="3"/>
      <c r="N1835" s="2" t="s">
        <v>4510</v>
      </c>
      <c r="O1835" s="2" t="s">
        <v>4510</v>
      </c>
      <c r="V1835" s="8"/>
      <c r="W1835" s="8"/>
    </row>
    <row r="1836" spans="5:23" x14ac:dyDescent="0.35">
      <c r="E1836" s="5"/>
      <c r="F1836" s="3"/>
      <c r="G1836" s="5"/>
      <c r="H1836" s="3"/>
      <c r="I1836" s="3"/>
      <c r="J1836" s="3"/>
      <c r="K1836" s="3"/>
      <c r="L1836" s="3"/>
      <c r="N1836" s="2" t="s">
        <v>4523</v>
      </c>
      <c r="O1836" s="2" t="s">
        <v>4523</v>
      </c>
      <c r="V1836" s="8"/>
      <c r="W1836" s="8"/>
    </row>
    <row r="1837" spans="5:23" x14ac:dyDescent="0.35">
      <c r="E1837" s="5"/>
      <c r="F1837" s="3"/>
      <c r="G1837" s="5"/>
      <c r="H1837" s="3"/>
      <c r="I1837" s="3"/>
      <c r="J1837" s="3"/>
      <c r="K1837" s="3"/>
      <c r="L1837" s="3"/>
      <c r="N1837" s="2" t="s">
        <v>4509</v>
      </c>
      <c r="O1837" s="2" t="s">
        <v>4509</v>
      </c>
      <c r="V1837" s="8"/>
      <c r="W1837" s="8"/>
    </row>
    <row r="1838" spans="5:23" x14ac:dyDescent="0.35">
      <c r="E1838" s="5"/>
      <c r="F1838" s="3"/>
      <c r="G1838" s="5"/>
      <c r="H1838" s="3"/>
      <c r="I1838" s="3"/>
      <c r="J1838" s="3"/>
      <c r="K1838" s="3"/>
      <c r="L1838" s="3"/>
      <c r="N1838" s="2" t="s">
        <v>4518</v>
      </c>
      <c r="O1838" s="2" t="s">
        <v>4518</v>
      </c>
      <c r="V1838" s="8"/>
      <c r="W1838" s="8"/>
    </row>
    <row r="1839" spans="5:23" x14ac:dyDescent="0.35">
      <c r="E1839" s="5"/>
      <c r="F1839" s="3"/>
      <c r="G1839" s="5"/>
      <c r="H1839" s="3"/>
      <c r="I1839" s="3"/>
      <c r="J1839" s="3"/>
      <c r="K1839" s="3"/>
      <c r="L1839" s="3"/>
      <c r="N1839" s="2" t="s">
        <v>4506</v>
      </c>
      <c r="O1839" s="2" t="s">
        <v>4506</v>
      </c>
      <c r="V1839" s="8"/>
      <c r="W1839" s="8"/>
    </row>
    <row r="1840" spans="5:23" x14ac:dyDescent="0.35">
      <c r="E1840" s="5"/>
      <c r="F1840" s="3"/>
      <c r="G1840" s="5"/>
      <c r="H1840" s="3"/>
      <c r="I1840" s="3"/>
      <c r="J1840" s="3"/>
      <c r="K1840" s="3"/>
      <c r="L1840" s="3"/>
      <c r="N1840" s="2" t="s">
        <v>4522</v>
      </c>
      <c r="O1840" s="2" t="s">
        <v>4522</v>
      </c>
      <c r="V1840" s="8"/>
      <c r="W1840" s="8"/>
    </row>
    <row r="1841" spans="5:23" x14ac:dyDescent="0.35">
      <c r="E1841" s="5"/>
      <c r="F1841" s="3"/>
      <c r="G1841" s="5"/>
      <c r="H1841" s="3"/>
      <c r="I1841" s="3"/>
      <c r="J1841" s="3"/>
      <c r="K1841" s="3"/>
      <c r="L1841" s="3"/>
      <c r="N1841" s="2" t="s">
        <v>4520</v>
      </c>
      <c r="O1841" s="2" t="s">
        <v>4520</v>
      </c>
      <c r="V1841" s="8"/>
      <c r="W1841" s="8"/>
    </row>
    <row r="1842" spans="5:23" x14ac:dyDescent="0.35">
      <c r="E1842" s="5"/>
      <c r="F1842" s="3"/>
      <c r="G1842" s="5"/>
      <c r="H1842" s="3"/>
      <c r="I1842" s="3"/>
      <c r="J1842" s="3"/>
      <c r="K1842" s="3"/>
      <c r="L1842" s="3"/>
      <c r="N1842" s="2" t="s">
        <v>4505</v>
      </c>
      <c r="O1842" s="2" t="s">
        <v>4505</v>
      </c>
      <c r="V1842" s="8"/>
      <c r="W1842" s="8"/>
    </row>
    <row r="1843" spans="5:23" x14ac:dyDescent="0.35">
      <c r="E1843" s="5"/>
      <c r="F1843" s="3"/>
      <c r="G1843" s="5"/>
      <c r="H1843" s="3"/>
      <c r="I1843" s="3"/>
      <c r="J1843" s="3"/>
      <c r="K1843" s="3"/>
      <c r="L1843" s="3"/>
      <c r="N1843" s="2" t="s">
        <v>4524</v>
      </c>
      <c r="O1843" s="2" t="s">
        <v>4524</v>
      </c>
      <c r="V1843" s="8"/>
      <c r="W1843" s="8"/>
    </row>
    <row r="1844" spans="5:23" x14ac:dyDescent="0.35">
      <c r="E1844" s="5"/>
      <c r="F1844" s="3"/>
      <c r="G1844" s="5"/>
      <c r="H1844" s="3"/>
      <c r="I1844" s="3"/>
      <c r="J1844" s="3"/>
      <c r="K1844" s="3"/>
      <c r="L1844" s="3"/>
      <c r="N1844" s="2" t="s">
        <v>4508</v>
      </c>
      <c r="O1844" s="2" t="s">
        <v>4508</v>
      </c>
      <c r="V1844" s="8"/>
      <c r="W1844" s="8"/>
    </row>
    <row r="1845" spans="5:23" x14ac:dyDescent="0.35">
      <c r="E1845" s="5"/>
      <c r="F1845" s="3"/>
      <c r="G1845" s="5"/>
      <c r="H1845" s="3"/>
      <c r="I1845" s="3"/>
      <c r="J1845" s="3"/>
      <c r="K1845" s="3"/>
      <c r="L1845" s="3"/>
      <c r="N1845" s="2" t="s">
        <v>4515</v>
      </c>
      <c r="O1845" s="2" t="s">
        <v>4515</v>
      </c>
      <c r="V1845" s="8"/>
      <c r="W1845" s="8"/>
    </row>
    <row r="1846" spans="5:23" x14ac:dyDescent="0.35">
      <c r="E1846" s="5"/>
      <c r="F1846" s="3"/>
      <c r="G1846" s="5"/>
      <c r="H1846" s="3"/>
      <c r="I1846" s="3"/>
      <c r="J1846" s="3"/>
      <c r="K1846" s="3"/>
      <c r="L1846" s="3"/>
      <c r="N1846" s="2" t="s">
        <v>4516</v>
      </c>
      <c r="O1846" s="2" t="s">
        <v>4516</v>
      </c>
      <c r="V1846" s="8"/>
      <c r="W1846" s="8"/>
    </row>
    <row r="1847" spans="5:23" x14ac:dyDescent="0.35">
      <c r="E1847" s="5"/>
      <c r="F1847" s="3"/>
      <c r="G1847" s="5"/>
      <c r="H1847" s="3"/>
      <c r="I1847" s="3"/>
      <c r="J1847" s="3"/>
      <c r="K1847" s="3"/>
      <c r="L1847" s="3"/>
      <c r="N1847" s="2" t="s">
        <v>4511</v>
      </c>
      <c r="O1847" s="2" t="s">
        <v>4511</v>
      </c>
      <c r="V1847" s="8"/>
      <c r="W1847" s="8"/>
    </row>
    <row r="1848" spans="5:23" x14ac:dyDescent="0.35">
      <c r="E1848" s="5"/>
      <c r="F1848" s="3"/>
      <c r="G1848" s="5"/>
      <c r="H1848" s="3"/>
      <c r="I1848" s="3"/>
      <c r="J1848" s="3"/>
      <c r="K1848" s="3"/>
      <c r="L1848" s="3"/>
      <c r="N1848" s="2" t="s">
        <v>4521</v>
      </c>
      <c r="O1848" s="2" t="s">
        <v>4521</v>
      </c>
      <c r="V1848" s="8"/>
      <c r="W1848" s="8"/>
    </row>
    <row r="1849" spans="5:23" x14ac:dyDescent="0.35">
      <c r="E1849" s="5"/>
      <c r="F1849" s="3"/>
      <c r="G1849" s="5"/>
      <c r="H1849" s="3"/>
      <c r="I1849" s="3"/>
      <c r="J1849" s="3"/>
      <c r="K1849" s="3"/>
      <c r="L1849" s="3"/>
      <c r="N1849" s="2" t="s">
        <v>7312</v>
      </c>
      <c r="O1849" s="2" t="s">
        <v>7312</v>
      </c>
      <c r="V1849" s="8"/>
      <c r="W1849" s="8"/>
    </row>
    <row r="1850" spans="5:23" x14ac:dyDescent="0.35">
      <c r="E1850" s="5"/>
      <c r="F1850" s="3"/>
      <c r="G1850" s="5"/>
      <c r="H1850" s="3"/>
      <c r="I1850" s="3"/>
      <c r="J1850" s="3"/>
      <c r="K1850" s="3"/>
      <c r="L1850" s="3"/>
      <c r="N1850" s="2" t="s">
        <v>2645</v>
      </c>
      <c r="O1850" s="2" t="s">
        <v>2645</v>
      </c>
      <c r="V1850" s="8"/>
      <c r="W1850" s="8"/>
    </row>
    <row r="1851" spans="5:23" x14ac:dyDescent="0.35">
      <c r="E1851" s="5"/>
      <c r="F1851" s="3"/>
      <c r="G1851" s="5"/>
      <c r="H1851" s="3"/>
      <c r="I1851" s="3"/>
      <c r="J1851" s="3"/>
      <c r="K1851" s="3"/>
      <c r="L1851" s="3"/>
      <c r="N1851" s="2" t="s">
        <v>2937</v>
      </c>
      <c r="O1851" s="2" t="s">
        <v>2937</v>
      </c>
      <c r="V1851" s="8"/>
      <c r="W1851" s="8"/>
    </row>
    <row r="1852" spans="5:23" x14ac:dyDescent="0.35">
      <c r="E1852" s="5"/>
      <c r="F1852" s="3"/>
      <c r="G1852" s="5"/>
      <c r="H1852" s="3"/>
      <c r="I1852" s="3"/>
      <c r="J1852" s="3"/>
      <c r="K1852" s="3"/>
      <c r="L1852" s="3"/>
      <c r="N1852" s="2" t="s">
        <v>2979</v>
      </c>
      <c r="O1852" s="2" t="s">
        <v>2979</v>
      </c>
      <c r="V1852" s="8"/>
      <c r="W1852" s="8"/>
    </row>
    <row r="1853" spans="5:23" x14ac:dyDescent="0.35">
      <c r="E1853" s="5"/>
      <c r="F1853" s="3"/>
      <c r="G1853" s="5"/>
      <c r="H1853" s="3"/>
      <c r="I1853" s="3"/>
      <c r="J1853" s="3"/>
      <c r="K1853" s="3"/>
      <c r="L1853" s="3"/>
      <c r="N1853" s="2" t="s">
        <v>3002</v>
      </c>
      <c r="O1853" s="2" t="s">
        <v>3002</v>
      </c>
      <c r="V1853" s="8"/>
      <c r="W1853" s="8"/>
    </row>
    <row r="1854" spans="5:23" x14ac:dyDescent="0.35">
      <c r="E1854" s="5"/>
      <c r="F1854" s="3"/>
      <c r="G1854" s="5"/>
      <c r="H1854" s="3"/>
      <c r="I1854" s="3"/>
      <c r="J1854" s="3"/>
      <c r="K1854" s="3"/>
      <c r="L1854" s="3"/>
      <c r="N1854" s="2" t="s">
        <v>2935</v>
      </c>
      <c r="O1854" s="2" t="s">
        <v>2935</v>
      </c>
      <c r="V1854" s="8"/>
      <c r="W1854" s="8"/>
    </row>
    <row r="1855" spans="5:23" x14ac:dyDescent="0.35">
      <c r="E1855" s="5"/>
      <c r="F1855" s="3"/>
      <c r="G1855" s="5"/>
      <c r="H1855" s="3"/>
      <c r="I1855" s="3"/>
      <c r="J1855" s="3"/>
      <c r="K1855" s="3"/>
      <c r="L1855" s="3"/>
      <c r="N1855" s="2" t="s">
        <v>2984</v>
      </c>
      <c r="O1855" s="2" t="s">
        <v>2984</v>
      </c>
      <c r="V1855" s="8"/>
      <c r="W1855" s="8"/>
    </row>
    <row r="1856" spans="5:23" x14ac:dyDescent="0.35">
      <c r="E1856" s="5"/>
      <c r="F1856" s="3"/>
      <c r="G1856" s="5"/>
      <c r="H1856" s="3"/>
      <c r="I1856" s="3"/>
      <c r="J1856" s="3"/>
      <c r="K1856" s="3"/>
      <c r="L1856" s="3"/>
      <c r="N1856" s="2" t="s">
        <v>2932</v>
      </c>
      <c r="O1856" s="2" t="s">
        <v>2932</v>
      </c>
      <c r="V1856" s="8"/>
      <c r="W1856" s="8"/>
    </row>
    <row r="1857" spans="5:23" x14ac:dyDescent="0.35">
      <c r="E1857" s="5"/>
      <c r="F1857" s="3"/>
      <c r="G1857" s="5"/>
      <c r="H1857" s="3"/>
      <c r="I1857" s="3"/>
      <c r="J1857" s="3"/>
      <c r="K1857" s="3"/>
      <c r="L1857" s="3"/>
      <c r="N1857" s="2" t="s">
        <v>3001</v>
      </c>
      <c r="O1857" s="2" t="s">
        <v>3001</v>
      </c>
      <c r="V1857" s="8"/>
      <c r="W1857" s="8"/>
    </row>
    <row r="1858" spans="5:23" x14ac:dyDescent="0.35">
      <c r="E1858" s="5"/>
      <c r="F1858" s="3"/>
      <c r="G1858" s="5"/>
      <c r="H1858" s="3"/>
      <c r="I1858" s="3"/>
      <c r="J1858" s="3"/>
      <c r="K1858" s="3"/>
      <c r="L1858" s="3"/>
      <c r="N1858" s="2" t="s">
        <v>2931</v>
      </c>
      <c r="O1858" s="2" t="s">
        <v>2931</v>
      </c>
      <c r="V1858" s="8"/>
      <c r="W1858" s="8"/>
    </row>
    <row r="1859" spans="5:23" x14ac:dyDescent="0.35">
      <c r="E1859" s="5"/>
      <c r="F1859" s="3"/>
      <c r="G1859" s="5"/>
      <c r="H1859" s="3"/>
      <c r="I1859" s="3"/>
      <c r="J1859" s="3"/>
      <c r="K1859" s="3"/>
      <c r="L1859" s="3"/>
      <c r="N1859" s="2" t="s">
        <v>2978</v>
      </c>
      <c r="O1859" s="2" t="s">
        <v>2978</v>
      </c>
      <c r="V1859" s="8"/>
      <c r="W1859" s="8"/>
    </row>
    <row r="1860" spans="5:23" x14ac:dyDescent="0.35">
      <c r="E1860" s="5"/>
      <c r="F1860" s="3"/>
      <c r="G1860" s="5"/>
      <c r="H1860" s="3"/>
      <c r="I1860" s="3"/>
      <c r="J1860" s="3"/>
      <c r="K1860" s="3"/>
      <c r="L1860" s="3"/>
      <c r="N1860" s="2" t="s">
        <v>4526</v>
      </c>
      <c r="O1860" s="2" t="s">
        <v>4526</v>
      </c>
      <c r="V1860" s="8"/>
      <c r="W1860" s="8"/>
    </row>
    <row r="1861" spans="5:23" x14ac:dyDescent="0.35">
      <c r="E1861" s="5"/>
      <c r="F1861" s="3"/>
      <c r="G1861" s="5"/>
      <c r="H1861" s="3"/>
      <c r="I1861" s="3"/>
      <c r="J1861" s="3"/>
      <c r="K1861" s="3"/>
      <c r="L1861" s="3"/>
      <c r="N1861" s="2" t="s">
        <v>5666</v>
      </c>
      <c r="O1861" s="2" t="s">
        <v>5666</v>
      </c>
      <c r="V1861" s="8"/>
      <c r="W1861" s="8"/>
    </row>
    <row r="1862" spans="5:23" x14ac:dyDescent="0.35">
      <c r="E1862" s="5"/>
      <c r="F1862" s="3"/>
      <c r="G1862" s="5"/>
      <c r="H1862" s="3"/>
      <c r="I1862" s="3"/>
      <c r="J1862" s="3"/>
      <c r="K1862" s="3"/>
      <c r="L1862" s="3"/>
      <c r="N1862" s="2" t="s">
        <v>6324</v>
      </c>
      <c r="O1862" s="2" t="s">
        <v>6324</v>
      </c>
      <c r="V1862" s="8"/>
      <c r="W1862" s="8"/>
    </row>
    <row r="1863" spans="5:23" x14ac:dyDescent="0.35">
      <c r="E1863" s="5"/>
      <c r="F1863" s="3"/>
      <c r="G1863" s="5"/>
      <c r="H1863" s="3"/>
      <c r="I1863" s="3"/>
      <c r="J1863" s="3"/>
      <c r="K1863" s="3"/>
      <c r="L1863" s="3"/>
      <c r="N1863" s="2" t="s">
        <v>6425</v>
      </c>
      <c r="O1863" s="2" t="s">
        <v>6425</v>
      </c>
      <c r="V1863" s="8"/>
      <c r="W1863" s="8"/>
    </row>
    <row r="1864" spans="5:23" x14ac:dyDescent="0.35">
      <c r="E1864" s="5"/>
      <c r="F1864" s="3"/>
      <c r="G1864" s="5"/>
      <c r="H1864" s="3"/>
      <c r="I1864" s="3"/>
      <c r="J1864" s="3"/>
      <c r="K1864" s="3"/>
      <c r="L1864" s="3"/>
      <c r="N1864" s="2" t="s">
        <v>7142</v>
      </c>
      <c r="O1864" s="2" t="s">
        <v>7142</v>
      </c>
      <c r="V1864" s="8"/>
      <c r="W1864" s="8"/>
    </row>
    <row r="1865" spans="5:23" x14ac:dyDescent="0.35">
      <c r="E1865" s="5"/>
      <c r="F1865" s="3"/>
      <c r="G1865" s="5"/>
      <c r="H1865" s="3"/>
      <c r="I1865" s="3"/>
      <c r="J1865" s="3"/>
      <c r="K1865" s="3"/>
      <c r="L1865" s="3"/>
      <c r="N1865" s="2" t="s">
        <v>7173</v>
      </c>
      <c r="O1865" s="2" t="s">
        <v>7173</v>
      </c>
      <c r="V1865" s="8"/>
      <c r="W1865" s="8"/>
    </row>
    <row r="1866" spans="5:23" x14ac:dyDescent="0.35">
      <c r="E1866" s="5"/>
      <c r="F1866" s="3"/>
      <c r="G1866" s="5"/>
      <c r="H1866" s="3"/>
      <c r="I1866" s="3"/>
      <c r="J1866" s="3"/>
      <c r="K1866" s="3"/>
      <c r="L1866" s="3"/>
      <c r="N1866" s="2" t="s">
        <v>7313</v>
      </c>
      <c r="O1866" s="2" t="s">
        <v>7313</v>
      </c>
      <c r="V1866" s="8"/>
      <c r="W1866" s="8"/>
    </row>
    <row r="1867" spans="5:23" x14ac:dyDescent="0.35">
      <c r="E1867" s="5"/>
      <c r="F1867" s="3"/>
      <c r="G1867" s="5"/>
      <c r="H1867" s="3"/>
      <c r="I1867" s="3"/>
      <c r="J1867" s="3"/>
      <c r="K1867" s="3"/>
      <c r="L1867" s="3"/>
      <c r="N1867" s="2" t="s">
        <v>9451</v>
      </c>
      <c r="O1867" s="2" t="s">
        <v>9451</v>
      </c>
      <c r="V1867" s="8"/>
      <c r="W1867" s="8"/>
    </row>
    <row r="1868" spans="5:23" x14ac:dyDescent="0.35">
      <c r="E1868" s="5"/>
      <c r="F1868" s="3"/>
      <c r="G1868" s="5"/>
      <c r="H1868" s="3"/>
      <c r="I1868" s="3"/>
      <c r="J1868" s="3"/>
      <c r="K1868" s="3"/>
      <c r="L1868" s="3"/>
      <c r="N1868" s="2" t="s">
        <v>4398</v>
      </c>
      <c r="O1868" s="2" t="s">
        <v>4398</v>
      </c>
      <c r="V1868" s="8"/>
      <c r="W1868" s="8"/>
    </row>
    <row r="1869" spans="5:23" x14ac:dyDescent="0.35">
      <c r="E1869" s="5"/>
      <c r="F1869" s="3"/>
      <c r="G1869" s="5"/>
      <c r="H1869" s="3"/>
      <c r="I1869" s="3"/>
      <c r="J1869" s="3"/>
      <c r="K1869" s="3"/>
      <c r="L1869" s="3"/>
      <c r="N1869" s="2" t="s">
        <v>2596</v>
      </c>
      <c r="O1869" s="2" t="s">
        <v>2596</v>
      </c>
      <c r="V1869" s="8"/>
      <c r="W1869" s="8"/>
    </row>
    <row r="1870" spans="5:23" x14ac:dyDescent="0.35">
      <c r="E1870" s="5"/>
      <c r="F1870" s="3"/>
      <c r="G1870" s="5"/>
      <c r="H1870" s="3"/>
      <c r="I1870" s="3"/>
      <c r="J1870" s="3"/>
      <c r="K1870" s="3"/>
      <c r="L1870" s="3"/>
      <c r="N1870" s="2" t="s">
        <v>106</v>
      </c>
      <c r="O1870" s="2" t="s">
        <v>106</v>
      </c>
      <c r="V1870" s="8"/>
      <c r="W1870" s="8"/>
    </row>
    <row r="1871" spans="5:23" x14ac:dyDescent="0.35">
      <c r="E1871" s="5"/>
      <c r="F1871" s="3"/>
      <c r="G1871" s="5"/>
      <c r="H1871" s="3"/>
      <c r="I1871" s="3"/>
      <c r="J1871" s="3"/>
      <c r="K1871" s="3"/>
      <c r="L1871" s="3"/>
      <c r="N1871" s="2" t="s">
        <v>4321</v>
      </c>
      <c r="O1871" s="2" t="s">
        <v>4321</v>
      </c>
      <c r="V1871" s="8"/>
      <c r="W1871" s="8"/>
    </row>
    <row r="1872" spans="5:23" x14ac:dyDescent="0.35">
      <c r="E1872" s="5"/>
      <c r="F1872" s="3"/>
      <c r="G1872" s="5"/>
      <c r="H1872" s="3"/>
      <c r="I1872" s="3"/>
      <c r="J1872" s="3"/>
      <c r="K1872" s="3"/>
      <c r="L1872" s="3"/>
      <c r="N1872" s="2" t="s">
        <v>768</v>
      </c>
      <c r="O1872" s="2" t="s">
        <v>768</v>
      </c>
      <c r="V1872" s="8"/>
      <c r="W1872" s="8"/>
    </row>
    <row r="1873" spans="5:23" x14ac:dyDescent="0.35">
      <c r="E1873" s="5"/>
      <c r="F1873" s="3"/>
      <c r="G1873" s="5"/>
      <c r="H1873" s="3"/>
      <c r="I1873" s="3"/>
      <c r="J1873" s="3"/>
      <c r="K1873" s="3"/>
      <c r="L1873" s="3"/>
      <c r="N1873" s="2" t="s">
        <v>785</v>
      </c>
      <c r="O1873" s="2" t="s">
        <v>785</v>
      </c>
      <c r="V1873" s="8"/>
      <c r="W1873" s="8"/>
    </row>
    <row r="1874" spans="5:23" x14ac:dyDescent="0.35">
      <c r="E1874" s="5"/>
      <c r="F1874" s="3"/>
      <c r="G1874" s="5"/>
      <c r="H1874" s="3"/>
      <c r="I1874" s="3"/>
      <c r="J1874" s="3"/>
      <c r="K1874" s="3"/>
      <c r="L1874" s="3"/>
      <c r="N1874" s="2" t="s">
        <v>789</v>
      </c>
      <c r="O1874" s="2" t="s">
        <v>789</v>
      </c>
      <c r="V1874" s="8"/>
      <c r="W1874" s="8"/>
    </row>
    <row r="1875" spans="5:23" x14ac:dyDescent="0.35">
      <c r="E1875" s="5"/>
      <c r="F1875" s="3"/>
      <c r="G1875" s="5"/>
      <c r="H1875" s="3"/>
      <c r="I1875" s="3"/>
      <c r="J1875" s="3"/>
      <c r="K1875" s="3"/>
      <c r="L1875" s="3"/>
      <c r="N1875" s="2" t="s">
        <v>7515</v>
      </c>
      <c r="O1875" s="2" t="s">
        <v>7515</v>
      </c>
      <c r="V1875" s="8"/>
      <c r="W1875" s="8"/>
    </row>
    <row r="1876" spans="5:23" x14ac:dyDescent="0.35">
      <c r="E1876" s="5"/>
      <c r="F1876" s="3"/>
      <c r="G1876" s="5"/>
      <c r="H1876" s="3"/>
      <c r="I1876" s="3"/>
      <c r="J1876" s="3"/>
      <c r="K1876" s="3"/>
      <c r="L1876" s="3"/>
      <c r="N1876" s="2" t="s">
        <v>595</v>
      </c>
      <c r="O1876" s="2" t="s">
        <v>595</v>
      </c>
      <c r="V1876" s="8"/>
      <c r="W1876" s="8"/>
    </row>
    <row r="1877" spans="5:23" x14ac:dyDescent="0.35">
      <c r="E1877" s="5"/>
      <c r="F1877" s="3"/>
      <c r="G1877" s="5"/>
      <c r="H1877" s="3"/>
      <c r="I1877" s="3"/>
      <c r="J1877" s="3"/>
      <c r="K1877" s="3"/>
      <c r="L1877" s="3"/>
      <c r="N1877" s="2" t="s">
        <v>4232</v>
      </c>
      <c r="O1877" s="2" t="s">
        <v>4232</v>
      </c>
      <c r="V1877" s="8"/>
      <c r="W1877" s="8"/>
    </row>
    <row r="1878" spans="5:23" x14ac:dyDescent="0.35">
      <c r="E1878" s="5"/>
      <c r="F1878" s="3"/>
      <c r="G1878" s="5"/>
      <c r="H1878" s="3"/>
      <c r="I1878" s="3"/>
      <c r="J1878" s="3"/>
      <c r="K1878" s="3"/>
      <c r="L1878" s="3"/>
      <c r="N1878" s="2" t="s">
        <v>759</v>
      </c>
      <c r="O1878" s="2" t="s">
        <v>759</v>
      </c>
      <c r="V1878" s="8"/>
      <c r="W1878" s="8"/>
    </row>
    <row r="1879" spans="5:23" x14ac:dyDescent="0.35">
      <c r="E1879" s="5"/>
      <c r="F1879" s="3"/>
      <c r="G1879" s="5"/>
      <c r="H1879" s="3"/>
      <c r="I1879" s="3"/>
      <c r="J1879" s="3"/>
      <c r="K1879" s="3"/>
      <c r="L1879" s="3"/>
      <c r="N1879" s="2" t="s">
        <v>86</v>
      </c>
      <c r="O1879" s="2" t="s">
        <v>86</v>
      </c>
      <c r="V1879" s="8"/>
      <c r="W1879" s="8"/>
    </row>
    <row r="1880" spans="5:23" x14ac:dyDescent="0.35">
      <c r="E1880" s="5"/>
      <c r="F1880" s="3"/>
      <c r="G1880" s="5"/>
      <c r="H1880" s="3"/>
      <c r="I1880" s="3"/>
      <c r="J1880" s="3"/>
      <c r="K1880" s="3"/>
      <c r="L1880" s="3"/>
      <c r="N1880" s="2" t="s">
        <v>5825</v>
      </c>
      <c r="O1880" s="2" t="s">
        <v>5825</v>
      </c>
      <c r="V1880" s="8"/>
      <c r="W1880" s="8"/>
    </row>
    <row r="1881" spans="5:23" x14ac:dyDescent="0.35">
      <c r="E1881" s="5"/>
      <c r="F1881" s="3"/>
      <c r="G1881" s="5"/>
      <c r="H1881" s="3"/>
      <c r="I1881" s="3"/>
      <c r="J1881" s="3"/>
      <c r="K1881" s="3"/>
      <c r="L1881" s="3"/>
      <c r="N1881" s="2" t="s">
        <v>6237</v>
      </c>
      <c r="O1881" s="2" t="s">
        <v>6237</v>
      </c>
      <c r="V1881" s="8"/>
      <c r="W1881" s="8"/>
    </row>
    <row r="1882" spans="5:23" x14ac:dyDescent="0.35">
      <c r="E1882" s="5"/>
      <c r="F1882" s="3"/>
      <c r="G1882" s="5"/>
      <c r="H1882" s="3"/>
      <c r="I1882" s="3"/>
      <c r="J1882" s="3"/>
      <c r="K1882" s="3"/>
      <c r="L1882" s="3"/>
      <c r="N1882" s="2" t="s">
        <v>6451</v>
      </c>
      <c r="O1882" s="2" t="s">
        <v>6451</v>
      </c>
      <c r="V1882" s="8"/>
      <c r="W1882" s="8"/>
    </row>
    <row r="1883" spans="5:23" x14ac:dyDescent="0.35">
      <c r="E1883" s="5"/>
      <c r="F1883" s="3"/>
      <c r="G1883" s="5"/>
      <c r="H1883" s="3"/>
      <c r="I1883" s="3"/>
      <c r="J1883" s="3"/>
      <c r="K1883" s="3"/>
      <c r="L1883" s="3"/>
      <c r="N1883" s="2" t="s">
        <v>811</v>
      </c>
      <c r="O1883" s="2" t="s">
        <v>811</v>
      </c>
      <c r="V1883" s="8"/>
      <c r="W1883" s="8"/>
    </row>
    <row r="1884" spans="5:23" x14ac:dyDescent="0.35">
      <c r="E1884" s="5"/>
      <c r="F1884" s="3"/>
      <c r="G1884" s="5"/>
      <c r="H1884" s="3"/>
      <c r="I1884" s="3"/>
      <c r="J1884" s="3"/>
      <c r="K1884" s="3"/>
      <c r="L1884" s="3"/>
      <c r="N1884" s="2" t="s">
        <v>6427</v>
      </c>
      <c r="O1884" s="2" t="s">
        <v>6427</v>
      </c>
      <c r="V1884" s="8"/>
      <c r="W1884" s="8"/>
    </row>
    <row r="1885" spans="5:23" x14ac:dyDescent="0.35">
      <c r="E1885" s="5"/>
      <c r="F1885" s="3"/>
      <c r="G1885" s="5"/>
      <c r="H1885" s="3"/>
      <c r="I1885" s="3"/>
      <c r="J1885" s="3"/>
      <c r="K1885" s="3"/>
      <c r="L1885" s="3"/>
      <c r="N1885" s="2" t="s">
        <v>736</v>
      </c>
      <c r="O1885" s="2" t="s">
        <v>736</v>
      </c>
      <c r="V1885" s="8"/>
      <c r="W1885" s="8"/>
    </row>
    <row r="1886" spans="5:23" x14ac:dyDescent="0.35">
      <c r="E1886" s="5"/>
      <c r="F1886" s="3"/>
      <c r="G1886" s="5"/>
      <c r="H1886" s="3"/>
      <c r="I1886" s="3"/>
      <c r="J1886" s="3"/>
      <c r="K1886" s="3"/>
      <c r="L1886" s="3"/>
      <c r="N1886" s="2" t="s">
        <v>737</v>
      </c>
      <c r="O1886" s="2" t="s">
        <v>737</v>
      </c>
      <c r="V1886" s="8"/>
      <c r="W1886" s="8"/>
    </row>
    <row r="1887" spans="5:23" x14ac:dyDescent="0.35">
      <c r="E1887" s="5"/>
      <c r="F1887" s="3"/>
      <c r="G1887" s="5"/>
      <c r="H1887" s="3"/>
      <c r="I1887" s="3"/>
      <c r="J1887" s="3"/>
      <c r="K1887" s="3"/>
      <c r="L1887" s="3"/>
      <c r="N1887" s="2" t="s">
        <v>734</v>
      </c>
      <c r="O1887" s="2" t="s">
        <v>734</v>
      </c>
      <c r="V1887" s="8"/>
      <c r="W1887" s="8"/>
    </row>
    <row r="1888" spans="5:23" x14ac:dyDescent="0.35">
      <c r="E1888" s="5"/>
      <c r="F1888" s="3"/>
      <c r="G1888" s="5"/>
      <c r="H1888" s="3"/>
      <c r="I1888" s="3"/>
      <c r="J1888" s="3"/>
      <c r="K1888" s="3"/>
      <c r="L1888" s="3"/>
      <c r="N1888" s="2" t="s">
        <v>732</v>
      </c>
      <c r="O1888" s="2" t="s">
        <v>732</v>
      </c>
      <c r="V1888" s="8"/>
      <c r="W1888" s="8"/>
    </row>
    <row r="1889" spans="5:23" x14ac:dyDescent="0.35">
      <c r="E1889" s="5"/>
      <c r="F1889" s="3"/>
      <c r="G1889" s="5"/>
      <c r="H1889" s="3"/>
      <c r="I1889" s="3"/>
      <c r="J1889" s="3"/>
      <c r="K1889" s="3"/>
      <c r="L1889" s="3"/>
      <c r="N1889" s="2" t="s">
        <v>949</v>
      </c>
      <c r="O1889" s="2" t="s">
        <v>949</v>
      </c>
      <c r="V1889" s="8"/>
      <c r="W1889" s="8"/>
    </row>
    <row r="1890" spans="5:23" x14ac:dyDescent="0.35">
      <c r="E1890" s="5"/>
      <c r="F1890" s="3"/>
      <c r="G1890" s="5"/>
      <c r="H1890" s="3"/>
      <c r="I1890" s="3"/>
      <c r="J1890" s="3"/>
      <c r="K1890" s="3"/>
      <c r="L1890" s="3"/>
      <c r="N1890" s="2" t="s">
        <v>4230</v>
      </c>
      <c r="O1890" s="2" t="s">
        <v>4230</v>
      </c>
      <c r="V1890" s="8"/>
      <c r="W1890" s="8"/>
    </row>
    <row r="1891" spans="5:23" x14ac:dyDescent="0.35">
      <c r="E1891" s="5"/>
      <c r="F1891" s="3"/>
      <c r="G1891" s="5"/>
      <c r="H1891" s="3"/>
      <c r="I1891" s="3"/>
      <c r="J1891" s="3"/>
      <c r="K1891" s="3"/>
      <c r="L1891" s="3"/>
      <c r="N1891" s="2" t="s">
        <v>2556</v>
      </c>
      <c r="O1891" s="2" t="s">
        <v>2556</v>
      </c>
      <c r="V1891" s="8"/>
      <c r="W1891" s="8"/>
    </row>
    <row r="1892" spans="5:23" x14ac:dyDescent="0.35">
      <c r="E1892" s="5"/>
      <c r="F1892" s="3"/>
      <c r="G1892" s="5"/>
      <c r="H1892" s="3"/>
      <c r="I1892" s="3"/>
      <c r="J1892" s="3"/>
      <c r="K1892" s="3"/>
      <c r="L1892" s="3"/>
      <c r="N1892" s="2" t="s">
        <v>3006</v>
      </c>
      <c r="O1892" s="2" t="s">
        <v>3006</v>
      </c>
      <c r="V1892" s="8"/>
      <c r="W1892" s="8"/>
    </row>
    <row r="1893" spans="5:23" x14ac:dyDescent="0.35">
      <c r="E1893" s="5"/>
      <c r="F1893" s="3"/>
      <c r="G1893" s="5"/>
      <c r="H1893" s="3"/>
      <c r="I1893" s="3"/>
      <c r="J1893" s="3"/>
      <c r="K1893" s="3"/>
      <c r="L1893" s="3"/>
      <c r="N1893" s="2" t="s">
        <v>6429</v>
      </c>
      <c r="O1893" s="2" t="s">
        <v>6429</v>
      </c>
      <c r="V1893" s="8"/>
      <c r="W1893" s="8"/>
    </row>
    <row r="1894" spans="5:23" x14ac:dyDescent="0.35">
      <c r="E1894" s="5"/>
      <c r="F1894" s="3"/>
      <c r="G1894" s="5"/>
      <c r="H1894" s="3"/>
      <c r="I1894" s="3"/>
      <c r="J1894" s="3"/>
      <c r="K1894" s="3"/>
      <c r="L1894" s="3"/>
      <c r="N1894" s="2" t="s">
        <v>7353</v>
      </c>
      <c r="O1894" s="2" t="s">
        <v>7353</v>
      </c>
      <c r="V1894" s="8"/>
      <c r="W1894" s="8"/>
    </row>
    <row r="1895" spans="5:23" x14ac:dyDescent="0.35">
      <c r="E1895" s="5"/>
      <c r="F1895" s="3"/>
      <c r="G1895" s="5"/>
      <c r="H1895" s="3"/>
      <c r="I1895" s="3"/>
      <c r="J1895" s="3"/>
      <c r="K1895" s="3"/>
      <c r="L1895" s="3"/>
      <c r="N1895" s="2" t="s">
        <v>7319</v>
      </c>
      <c r="O1895" s="2" t="s">
        <v>7319</v>
      </c>
      <c r="V1895" s="8"/>
      <c r="W1895" s="8"/>
    </row>
    <row r="1896" spans="5:23" x14ac:dyDescent="0.35">
      <c r="E1896" s="5"/>
      <c r="F1896" s="3"/>
      <c r="G1896" s="5"/>
      <c r="H1896" s="3"/>
      <c r="I1896" s="3"/>
      <c r="J1896" s="3"/>
      <c r="K1896" s="3"/>
      <c r="L1896" s="3"/>
      <c r="N1896" s="2" t="s">
        <v>5125</v>
      </c>
      <c r="O1896" s="2" t="s">
        <v>5125</v>
      </c>
      <c r="V1896" s="8"/>
      <c r="W1896" s="8"/>
    </row>
    <row r="1897" spans="5:23" x14ac:dyDescent="0.35">
      <c r="E1897" s="5"/>
      <c r="F1897" s="3"/>
      <c r="G1897" s="5"/>
      <c r="H1897" s="3"/>
      <c r="I1897" s="3"/>
      <c r="J1897" s="3"/>
      <c r="K1897" s="3"/>
      <c r="L1897" s="3"/>
      <c r="N1897" s="2" t="s">
        <v>6007</v>
      </c>
      <c r="O1897" s="2" t="s">
        <v>6007</v>
      </c>
      <c r="V1897" s="8"/>
      <c r="W1897" s="8"/>
    </row>
    <row r="1898" spans="5:23" x14ac:dyDescent="0.35">
      <c r="E1898" s="5"/>
      <c r="F1898" s="3"/>
      <c r="G1898" s="5"/>
      <c r="H1898" s="3"/>
      <c r="I1898" s="3"/>
      <c r="J1898" s="3"/>
      <c r="K1898" s="3"/>
      <c r="L1898" s="3"/>
      <c r="N1898" s="2" t="s">
        <v>5871</v>
      </c>
      <c r="O1898" s="2" t="s">
        <v>5871</v>
      </c>
      <c r="V1898" s="8"/>
      <c r="W1898" s="8"/>
    </row>
    <row r="1899" spans="5:23" x14ac:dyDescent="0.35">
      <c r="E1899" s="5"/>
      <c r="F1899" s="3"/>
      <c r="G1899" s="5"/>
      <c r="H1899" s="3"/>
      <c r="I1899" s="3"/>
      <c r="J1899" s="3"/>
      <c r="K1899" s="3"/>
      <c r="L1899" s="3"/>
      <c r="N1899" s="2" t="s">
        <v>5832</v>
      </c>
      <c r="O1899" s="2" t="s">
        <v>5832</v>
      </c>
      <c r="V1899" s="8"/>
      <c r="W1899" s="8"/>
    </row>
    <row r="1900" spans="5:23" x14ac:dyDescent="0.35">
      <c r="E1900" s="5"/>
      <c r="F1900" s="3"/>
      <c r="G1900" s="5"/>
      <c r="H1900" s="3"/>
      <c r="I1900" s="3"/>
      <c r="J1900" s="3"/>
      <c r="K1900" s="3"/>
      <c r="L1900" s="3"/>
      <c r="N1900" s="2" t="s">
        <v>5833</v>
      </c>
      <c r="O1900" s="2" t="s">
        <v>5833</v>
      </c>
      <c r="V1900" s="8"/>
      <c r="W1900" s="8"/>
    </row>
    <row r="1901" spans="5:23" x14ac:dyDescent="0.35">
      <c r="E1901" s="5"/>
      <c r="F1901" s="3"/>
      <c r="G1901" s="5"/>
      <c r="H1901" s="3"/>
      <c r="I1901" s="3"/>
      <c r="J1901" s="3"/>
      <c r="K1901" s="3"/>
      <c r="L1901" s="3"/>
      <c r="N1901" s="2" t="s">
        <v>5834</v>
      </c>
      <c r="O1901" s="2" t="s">
        <v>5834</v>
      </c>
      <c r="V1901" s="8"/>
      <c r="W1901" s="8"/>
    </row>
    <row r="1902" spans="5:23" x14ac:dyDescent="0.35">
      <c r="E1902" s="5"/>
      <c r="F1902" s="3"/>
      <c r="G1902" s="5"/>
      <c r="H1902" s="3"/>
      <c r="I1902" s="3"/>
      <c r="J1902" s="3"/>
      <c r="K1902" s="3"/>
      <c r="L1902" s="3"/>
      <c r="N1902" s="2" t="s">
        <v>886</v>
      </c>
      <c r="O1902" s="2" t="s">
        <v>886</v>
      </c>
      <c r="V1902" s="8"/>
      <c r="W1902" s="8"/>
    </row>
    <row r="1903" spans="5:23" x14ac:dyDescent="0.35">
      <c r="E1903" s="5"/>
      <c r="F1903" s="3"/>
      <c r="G1903" s="5"/>
      <c r="H1903" s="3"/>
      <c r="I1903" s="3"/>
      <c r="J1903" s="3"/>
      <c r="K1903" s="3"/>
      <c r="L1903" s="3"/>
      <c r="N1903" s="2" t="s">
        <v>1018</v>
      </c>
      <c r="O1903" s="2" t="s">
        <v>1018</v>
      </c>
      <c r="V1903" s="8"/>
      <c r="W1903" s="8"/>
    </row>
    <row r="1904" spans="5:23" x14ac:dyDescent="0.35">
      <c r="E1904" s="5"/>
      <c r="F1904" s="3"/>
      <c r="G1904" s="5"/>
      <c r="H1904" s="3"/>
      <c r="I1904" s="3"/>
      <c r="J1904" s="3"/>
      <c r="K1904" s="3"/>
      <c r="L1904" s="3"/>
      <c r="N1904" s="2" t="s">
        <v>7364</v>
      </c>
      <c r="O1904" s="2" t="s">
        <v>7364</v>
      </c>
      <c r="V1904" s="8"/>
      <c r="W1904" s="8"/>
    </row>
    <row r="1905" spans="5:23" x14ac:dyDescent="0.35">
      <c r="E1905" s="5"/>
      <c r="F1905" s="3"/>
      <c r="G1905" s="5"/>
      <c r="H1905" s="3"/>
      <c r="I1905" s="3"/>
      <c r="J1905" s="3"/>
      <c r="K1905" s="3"/>
      <c r="L1905" s="3"/>
      <c r="N1905" s="2" t="s">
        <v>5131</v>
      </c>
      <c r="O1905" s="2" t="s">
        <v>5131</v>
      </c>
      <c r="V1905" s="8"/>
      <c r="W1905" s="8"/>
    </row>
    <row r="1906" spans="5:23" x14ac:dyDescent="0.35">
      <c r="E1906" s="5"/>
      <c r="F1906" s="3"/>
      <c r="G1906" s="5"/>
      <c r="H1906" s="3"/>
      <c r="I1906" s="3"/>
      <c r="J1906" s="3"/>
      <c r="K1906" s="3"/>
      <c r="L1906" s="3"/>
      <c r="N1906" s="2" t="s">
        <v>5135</v>
      </c>
      <c r="O1906" s="2" t="s">
        <v>5135</v>
      </c>
      <c r="V1906" s="8"/>
      <c r="W1906" s="8"/>
    </row>
    <row r="1907" spans="5:23" x14ac:dyDescent="0.35">
      <c r="E1907" s="5"/>
      <c r="F1907" s="3"/>
      <c r="G1907" s="5"/>
      <c r="H1907" s="3"/>
      <c r="I1907" s="3"/>
      <c r="J1907" s="3"/>
      <c r="K1907" s="3"/>
      <c r="L1907" s="3"/>
      <c r="N1907" s="2" t="s">
        <v>5152</v>
      </c>
      <c r="O1907" s="2" t="s">
        <v>5152</v>
      </c>
      <c r="V1907" s="8"/>
      <c r="W1907" s="8"/>
    </row>
    <row r="1908" spans="5:23" x14ac:dyDescent="0.35">
      <c r="E1908" s="5"/>
      <c r="F1908" s="3"/>
      <c r="G1908" s="5"/>
      <c r="H1908" s="3"/>
      <c r="I1908" s="3"/>
      <c r="J1908" s="3"/>
      <c r="K1908" s="3"/>
      <c r="L1908" s="3"/>
      <c r="N1908" s="2" t="s">
        <v>5132</v>
      </c>
      <c r="O1908" s="2" t="s">
        <v>5132</v>
      </c>
      <c r="V1908" s="8"/>
      <c r="W1908" s="8"/>
    </row>
    <row r="1909" spans="5:23" x14ac:dyDescent="0.35">
      <c r="E1909" s="5"/>
      <c r="F1909" s="3"/>
      <c r="G1909" s="5"/>
      <c r="H1909" s="3"/>
      <c r="I1909" s="3"/>
      <c r="J1909" s="3"/>
      <c r="K1909" s="3"/>
      <c r="L1909" s="3"/>
      <c r="N1909" s="2" t="s">
        <v>5160</v>
      </c>
      <c r="O1909" s="2" t="s">
        <v>5160</v>
      </c>
      <c r="V1909" s="8"/>
      <c r="W1909" s="8"/>
    </row>
    <row r="1910" spans="5:23" x14ac:dyDescent="0.35">
      <c r="E1910" s="5"/>
      <c r="F1910" s="3"/>
      <c r="G1910" s="5"/>
      <c r="H1910" s="3"/>
      <c r="I1910" s="3"/>
      <c r="J1910" s="3"/>
      <c r="K1910" s="3"/>
      <c r="L1910" s="3"/>
      <c r="N1910" s="2" t="s">
        <v>5159</v>
      </c>
      <c r="O1910" s="2" t="s">
        <v>5159</v>
      </c>
      <c r="V1910" s="8"/>
      <c r="W1910" s="8"/>
    </row>
    <row r="1911" spans="5:23" x14ac:dyDescent="0.35">
      <c r="E1911" s="5"/>
      <c r="F1911" s="3"/>
      <c r="G1911" s="5"/>
      <c r="H1911" s="3"/>
      <c r="I1911" s="3"/>
      <c r="J1911" s="3"/>
      <c r="K1911" s="3"/>
      <c r="L1911" s="3"/>
      <c r="N1911" s="2" t="s">
        <v>5368</v>
      </c>
      <c r="O1911" s="2" t="s">
        <v>5368</v>
      </c>
      <c r="V1911" s="8"/>
      <c r="W1911" s="8"/>
    </row>
    <row r="1912" spans="5:23" x14ac:dyDescent="0.35">
      <c r="E1912" s="5"/>
      <c r="F1912" s="3"/>
      <c r="G1912" s="5"/>
      <c r="H1912" s="3"/>
      <c r="I1912" s="3"/>
      <c r="J1912" s="3"/>
      <c r="K1912" s="3"/>
      <c r="L1912" s="3"/>
      <c r="N1912" s="2" t="s">
        <v>5157</v>
      </c>
      <c r="O1912" s="2" t="s">
        <v>5157</v>
      </c>
      <c r="V1912" s="8"/>
      <c r="W1912" s="8"/>
    </row>
    <row r="1913" spans="5:23" x14ac:dyDescent="0.35">
      <c r="E1913" s="5"/>
      <c r="F1913" s="3"/>
      <c r="G1913" s="5"/>
      <c r="H1913" s="3"/>
      <c r="I1913" s="3"/>
      <c r="J1913" s="3"/>
      <c r="K1913" s="3"/>
      <c r="L1913" s="3"/>
      <c r="N1913" s="2" t="s">
        <v>5156</v>
      </c>
      <c r="O1913" s="2" t="s">
        <v>5156</v>
      </c>
      <c r="V1913" s="8"/>
      <c r="W1913" s="8"/>
    </row>
    <row r="1914" spans="5:23" x14ac:dyDescent="0.35">
      <c r="E1914" s="5"/>
      <c r="F1914" s="3"/>
      <c r="G1914" s="5"/>
      <c r="H1914" s="3"/>
      <c r="I1914" s="3"/>
      <c r="J1914" s="3"/>
      <c r="K1914" s="3"/>
      <c r="L1914" s="3"/>
      <c r="N1914" s="2" t="s">
        <v>5129</v>
      </c>
      <c r="O1914" s="2" t="s">
        <v>5129</v>
      </c>
      <c r="V1914" s="8"/>
      <c r="W1914" s="8"/>
    </row>
    <row r="1915" spans="5:23" x14ac:dyDescent="0.35">
      <c r="E1915" s="5"/>
      <c r="F1915" s="3"/>
      <c r="G1915" s="5"/>
      <c r="H1915" s="3"/>
      <c r="I1915" s="3"/>
      <c r="J1915" s="3"/>
      <c r="K1915" s="3"/>
      <c r="L1915" s="3"/>
      <c r="N1915" s="2" t="s">
        <v>5161</v>
      </c>
      <c r="O1915" s="2" t="s">
        <v>5161</v>
      </c>
      <c r="V1915" s="8"/>
      <c r="W1915" s="8"/>
    </row>
    <row r="1916" spans="5:23" x14ac:dyDescent="0.35">
      <c r="E1916" s="5"/>
      <c r="F1916" s="3"/>
      <c r="G1916" s="5"/>
      <c r="H1916" s="3"/>
      <c r="I1916" s="3"/>
      <c r="J1916" s="3"/>
      <c r="K1916" s="3"/>
      <c r="L1916" s="3"/>
      <c r="N1916" s="2" t="s">
        <v>5127</v>
      </c>
      <c r="O1916" s="2" t="s">
        <v>5127</v>
      </c>
      <c r="V1916" s="8"/>
      <c r="W1916" s="8"/>
    </row>
    <row r="1917" spans="5:23" x14ac:dyDescent="0.35">
      <c r="E1917" s="5"/>
      <c r="F1917" s="3"/>
      <c r="G1917" s="5"/>
      <c r="H1917" s="3"/>
      <c r="I1917" s="3"/>
      <c r="J1917" s="3"/>
      <c r="K1917" s="3"/>
      <c r="L1917" s="3"/>
      <c r="N1917" s="2" t="s">
        <v>5366</v>
      </c>
      <c r="O1917" s="2" t="s">
        <v>5366</v>
      </c>
      <c r="V1917" s="8"/>
      <c r="W1917" s="8"/>
    </row>
    <row r="1918" spans="5:23" x14ac:dyDescent="0.35">
      <c r="E1918" s="5"/>
      <c r="F1918" s="3"/>
      <c r="G1918" s="5"/>
      <c r="H1918" s="3"/>
      <c r="I1918" s="3"/>
      <c r="J1918" s="3"/>
      <c r="K1918" s="3"/>
      <c r="L1918" s="3"/>
      <c r="N1918" s="2" t="s">
        <v>5367</v>
      </c>
      <c r="O1918" s="2" t="s">
        <v>5367</v>
      </c>
      <c r="V1918" s="8"/>
      <c r="W1918" s="8"/>
    </row>
    <row r="1919" spans="5:23" x14ac:dyDescent="0.35">
      <c r="E1919" s="5"/>
      <c r="F1919" s="3"/>
      <c r="G1919" s="5"/>
      <c r="H1919" s="3"/>
      <c r="I1919" s="3"/>
      <c r="J1919" s="3"/>
      <c r="K1919" s="3"/>
      <c r="L1919" s="3"/>
      <c r="N1919" s="2" t="s">
        <v>5154</v>
      </c>
      <c r="O1919" s="2" t="s">
        <v>5154</v>
      </c>
      <c r="V1919" s="8"/>
      <c r="W1919" s="8"/>
    </row>
    <row r="1920" spans="5:23" x14ac:dyDescent="0.35">
      <c r="E1920" s="5"/>
      <c r="F1920" s="3"/>
      <c r="G1920" s="5"/>
      <c r="H1920" s="3"/>
      <c r="I1920" s="3"/>
      <c r="J1920" s="3"/>
      <c r="K1920" s="3"/>
      <c r="L1920" s="3"/>
      <c r="N1920" s="2" t="s">
        <v>5158</v>
      </c>
      <c r="O1920" s="2" t="s">
        <v>5158</v>
      </c>
      <c r="V1920" s="8"/>
      <c r="W1920" s="8"/>
    </row>
    <row r="1921" spans="5:23" x14ac:dyDescent="0.35">
      <c r="E1921" s="5"/>
      <c r="F1921" s="3"/>
      <c r="G1921" s="5"/>
      <c r="H1921" s="3"/>
      <c r="I1921" s="3"/>
      <c r="J1921" s="3"/>
      <c r="K1921" s="3"/>
      <c r="L1921" s="3"/>
      <c r="N1921" s="2" t="s">
        <v>5136</v>
      </c>
      <c r="O1921" s="2" t="s">
        <v>5136</v>
      </c>
      <c r="V1921" s="8"/>
      <c r="W1921" s="8"/>
    </row>
    <row r="1922" spans="5:23" x14ac:dyDescent="0.35">
      <c r="E1922" s="5"/>
      <c r="F1922" s="3"/>
      <c r="G1922" s="5"/>
      <c r="H1922" s="3"/>
      <c r="I1922" s="3"/>
      <c r="J1922" s="3"/>
      <c r="K1922" s="3"/>
      <c r="L1922" s="3"/>
      <c r="N1922" s="2" t="s">
        <v>5137</v>
      </c>
      <c r="O1922" s="2" t="s">
        <v>5137</v>
      </c>
      <c r="V1922" s="8"/>
      <c r="W1922" s="8"/>
    </row>
    <row r="1923" spans="5:23" x14ac:dyDescent="0.35">
      <c r="E1923" s="5"/>
      <c r="F1923" s="3"/>
      <c r="G1923" s="5"/>
      <c r="H1923" s="3"/>
      <c r="I1923" s="3"/>
      <c r="J1923" s="3"/>
      <c r="K1923" s="3"/>
      <c r="L1923" s="3"/>
      <c r="N1923" s="2" t="s">
        <v>5134</v>
      </c>
      <c r="O1923" s="2" t="s">
        <v>5134</v>
      </c>
      <c r="V1923" s="8"/>
      <c r="W1923" s="8"/>
    </row>
    <row r="1924" spans="5:23" x14ac:dyDescent="0.35">
      <c r="E1924" s="5"/>
      <c r="F1924" s="3"/>
      <c r="G1924" s="5"/>
      <c r="H1924" s="3"/>
      <c r="I1924" s="3"/>
      <c r="J1924" s="3"/>
      <c r="K1924" s="3"/>
      <c r="L1924" s="3"/>
      <c r="N1924" s="2" t="s">
        <v>6640</v>
      </c>
      <c r="O1924" s="2" t="s">
        <v>6640</v>
      </c>
      <c r="V1924" s="8"/>
      <c r="W1924" s="8"/>
    </row>
    <row r="1925" spans="5:23" x14ac:dyDescent="0.35">
      <c r="E1925" s="5"/>
      <c r="F1925" s="3"/>
      <c r="G1925" s="5"/>
      <c r="H1925" s="3"/>
      <c r="I1925" s="3"/>
      <c r="J1925" s="3"/>
      <c r="K1925" s="3"/>
      <c r="L1925" s="3"/>
      <c r="N1925" s="2" t="s">
        <v>908</v>
      </c>
      <c r="O1925" s="2" t="s">
        <v>908</v>
      </c>
      <c r="V1925" s="8"/>
      <c r="W1925" s="8"/>
    </row>
    <row r="1926" spans="5:23" x14ac:dyDescent="0.35">
      <c r="E1926" s="5"/>
      <c r="F1926" s="3"/>
      <c r="G1926" s="5"/>
      <c r="H1926" s="3"/>
      <c r="I1926" s="3"/>
      <c r="J1926" s="3"/>
      <c r="K1926" s="3"/>
      <c r="L1926" s="3"/>
      <c r="N1926" s="2" t="s">
        <v>5905</v>
      </c>
      <c r="O1926" s="2" t="s">
        <v>5905</v>
      </c>
      <c r="V1926" s="8"/>
      <c r="W1926" s="8"/>
    </row>
    <row r="1927" spans="5:23" x14ac:dyDescent="0.35">
      <c r="E1927" s="5"/>
      <c r="F1927" s="3"/>
      <c r="G1927" s="5"/>
      <c r="H1927" s="3"/>
      <c r="I1927" s="3"/>
      <c r="J1927" s="3"/>
      <c r="K1927" s="3"/>
      <c r="L1927" s="3"/>
      <c r="N1927" s="2" t="s">
        <v>5985</v>
      </c>
      <c r="O1927" s="2" t="s">
        <v>5985</v>
      </c>
      <c r="V1927" s="8"/>
      <c r="W1927" s="8"/>
    </row>
    <row r="1928" spans="5:23" x14ac:dyDescent="0.35">
      <c r="E1928" s="5"/>
      <c r="F1928" s="3"/>
      <c r="G1928" s="5"/>
      <c r="H1928" s="3"/>
      <c r="I1928" s="3"/>
      <c r="J1928" s="3"/>
      <c r="K1928" s="3"/>
      <c r="L1928" s="3"/>
      <c r="N1928" s="2" t="s">
        <v>5983</v>
      </c>
      <c r="O1928" s="2" t="s">
        <v>5983</v>
      </c>
      <c r="V1928" s="8"/>
      <c r="W1928" s="8"/>
    </row>
    <row r="1929" spans="5:23" x14ac:dyDescent="0.35">
      <c r="E1929" s="5"/>
      <c r="F1929" s="3"/>
      <c r="G1929" s="5"/>
      <c r="H1929" s="3"/>
      <c r="I1929" s="3"/>
      <c r="J1929" s="3"/>
      <c r="K1929" s="3"/>
      <c r="L1929" s="3"/>
      <c r="N1929" s="2" t="s">
        <v>888</v>
      </c>
      <c r="O1929" s="2" t="s">
        <v>888</v>
      </c>
      <c r="V1929" s="8"/>
      <c r="W1929" s="8"/>
    </row>
    <row r="1930" spans="5:23" x14ac:dyDescent="0.35">
      <c r="E1930" s="5"/>
      <c r="F1930" s="3"/>
      <c r="G1930" s="5"/>
      <c r="H1930" s="3"/>
      <c r="I1930" s="3"/>
      <c r="J1930" s="3"/>
      <c r="K1930" s="3"/>
      <c r="L1930" s="3"/>
      <c r="N1930" s="2" t="s">
        <v>6431</v>
      </c>
      <c r="O1930" s="2" t="s">
        <v>6431</v>
      </c>
      <c r="V1930" s="8"/>
      <c r="W1930" s="8"/>
    </row>
    <row r="1931" spans="5:23" x14ac:dyDescent="0.35">
      <c r="E1931" s="5"/>
      <c r="F1931" s="3"/>
      <c r="G1931" s="5"/>
      <c r="H1931" s="3"/>
      <c r="I1931" s="3"/>
      <c r="J1931" s="3"/>
      <c r="K1931" s="3"/>
      <c r="L1931" s="3"/>
      <c r="N1931" s="2" t="s">
        <v>6432</v>
      </c>
      <c r="O1931" s="2" t="s">
        <v>6432</v>
      </c>
      <c r="V1931" s="8"/>
      <c r="W1931" s="8"/>
    </row>
    <row r="1932" spans="5:23" x14ac:dyDescent="0.35">
      <c r="E1932" s="5"/>
      <c r="F1932" s="3"/>
      <c r="G1932" s="5"/>
      <c r="H1932" s="3"/>
      <c r="I1932" s="3"/>
      <c r="J1932" s="3"/>
      <c r="K1932" s="3"/>
      <c r="L1932" s="3"/>
      <c r="N1932" s="2" t="s">
        <v>6251</v>
      </c>
      <c r="O1932" s="2" t="s">
        <v>6251</v>
      </c>
      <c r="V1932" s="8"/>
      <c r="W1932" s="8"/>
    </row>
    <row r="1933" spans="5:23" x14ac:dyDescent="0.35">
      <c r="E1933" s="5"/>
      <c r="F1933" s="3"/>
      <c r="G1933" s="5"/>
      <c r="H1933" s="3"/>
      <c r="I1933" s="3"/>
      <c r="J1933" s="3"/>
      <c r="K1933" s="3"/>
      <c r="L1933" s="3"/>
      <c r="N1933" s="2" t="s">
        <v>6253</v>
      </c>
      <c r="O1933" s="2" t="s">
        <v>6253</v>
      </c>
      <c r="V1933" s="8"/>
      <c r="W1933" s="8"/>
    </row>
    <row r="1934" spans="5:23" x14ac:dyDescent="0.35">
      <c r="E1934" s="5"/>
      <c r="F1934" s="3"/>
      <c r="G1934" s="5"/>
      <c r="H1934" s="3"/>
      <c r="I1934" s="3"/>
      <c r="J1934" s="3"/>
      <c r="K1934" s="3"/>
      <c r="L1934" s="3"/>
      <c r="N1934" s="2" t="s">
        <v>5909</v>
      </c>
      <c r="O1934" s="2" t="s">
        <v>5909</v>
      </c>
      <c r="V1934" s="8"/>
      <c r="W1934" s="8"/>
    </row>
    <row r="1935" spans="5:23" x14ac:dyDescent="0.35">
      <c r="E1935" s="5"/>
      <c r="F1935" s="3"/>
      <c r="G1935" s="5"/>
      <c r="H1935" s="3"/>
      <c r="I1935" s="3"/>
      <c r="J1935" s="3"/>
      <c r="K1935" s="3"/>
      <c r="L1935" s="3"/>
      <c r="N1935" s="2" t="s">
        <v>6786</v>
      </c>
      <c r="O1935" s="2" t="s">
        <v>6786</v>
      </c>
      <c r="V1935" s="8"/>
      <c r="W1935" s="8"/>
    </row>
    <row r="1936" spans="5:23" x14ac:dyDescent="0.35">
      <c r="E1936" s="5"/>
      <c r="F1936" s="3"/>
      <c r="G1936" s="5"/>
      <c r="H1936" s="3"/>
      <c r="I1936" s="3"/>
      <c r="J1936" s="3"/>
      <c r="K1936" s="3"/>
      <c r="L1936" s="3"/>
      <c r="N1936" s="2" t="s">
        <v>890</v>
      </c>
      <c r="O1936" s="2" t="s">
        <v>890</v>
      </c>
      <c r="V1936" s="8"/>
      <c r="W1936" s="8"/>
    </row>
    <row r="1937" spans="5:23" x14ac:dyDescent="0.35">
      <c r="E1937" s="5"/>
      <c r="F1937" s="3"/>
      <c r="G1937" s="5"/>
      <c r="H1937" s="3"/>
      <c r="I1937" s="3"/>
      <c r="J1937" s="3"/>
      <c r="K1937" s="3"/>
      <c r="L1937" s="3"/>
      <c r="N1937" s="2" t="s">
        <v>892</v>
      </c>
      <c r="O1937" s="2" t="s">
        <v>892</v>
      </c>
      <c r="V1937" s="8"/>
      <c r="W1937" s="8"/>
    </row>
    <row r="1938" spans="5:23" x14ac:dyDescent="0.35">
      <c r="E1938" s="5"/>
      <c r="F1938" s="3"/>
      <c r="G1938" s="5"/>
      <c r="H1938" s="3"/>
      <c r="I1938" s="3"/>
      <c r="J1938" s="3"/>
      <c r="K1938" s="3"/>
      <c r="L1938" s="3"/>
      <c r="N1938" s="2" t="s">
        <v>1547</v>
      </c>
      <c r="O1938" s="2" t="s">
        <v>1547</v>
      </c>
      <c r="V1938" s="8"/>
      <c r="W1938" s="8"/>
    </row>
    <row r="1939" spans="5:23" x14ac:dyDescent="0.35">
      <c r="E1939" s="5"/>
      <c r="F1939" s="3"/>
      <c r="G1939" s="5"/>
      <c r="H1939" s="3"/>
      <c r="I1939" s="3"/>
      <c r="J1939" s="3"/>
      <c r="K1939" s="3"/>
      <c r="L1939" s="3"/>
      <c r="N1939" s="2" t="s">
        <v>1546</v>
      </c>
      <c r="O1939" s="2" t="s">
        <v>1546</v>
      </c>
      <c r="V1939" s="8"/>
      <c r="W1939" s="8"/>
    </row>
    <row r="1940" spans="5:23" x14ac:dyDescent="0.35">
      <c r="E1940" s="5"/>
      <c r="F1940" s="3"/>
      <c r="G1940" s="5"/>
      <c r="H1940" s="3"/>
      <c r="I1940" s="3"/>
      <c r="J1940" s="3"/>
      <c r="K1940" s="3"/>
      <c r="L1940" s="3"/>
      <c r="N1940" s="2" t="s">
        <v>3008</v>
      </c>
      <c r="O1940" s="2" t="s">
        <v>3008</v>
      </c>
      <c r="V1940" s="8"/>
      <c r="W1940" s="8"/>
    </row>
    <row r="1941" spans="5:23" x14ac:dyDescent="0.35">
      <c r="E1941" s="5"/>
      <c r="F1941" s="3"/>
      <c r="G1941" s="5"/>
      <c r="H1941" s="3"/>
      <c r="I1941" s="3"/>
      <c r="J1941" s="3"/>
      <c r="K1941" s="3"/>
      <c r="L1941" s="3"/>
      <c r="N1941" s="2" t="s">
        <v>2649</v>
      </c>
      <c r="O1941" s="2" t="s">
        <v>2649</v>
      </c>
      <c r="V1941" s="8"/>
      <c r="W1941" s="8"/>
    </row>
    <row r="1942" spans="5:23" x14ac:dyDescent="0.35">
      <c r="E1942" s="5"/>
      <c r="F1942" s="3"/>
      <c r="G1942" s="5"/>
      <c r="H1942" s="3"/>
      <c r="I1942" s="3"/>
      <c r="J1942" s="3"/>
      <c r="K1942" s="3"/>
      <c r="L1942" s="3"/>
      <c r="N1942" s="2" t="s">
        <v>2652</v>
      </c>
      <c r="O1942" s="2" t="s">
        <v>2652</v>
      </c>
      <c r="V1942" s="8"/>
      <c r="W1942" s="8"/>
    </row>
    <row r="1943" spans="5:23" x14ac:dyDescent="0.35">
      <c r="E1943" s="5"/>
      <c r="F1943" s="3"/>
      <c r="G1943" s="5"/>
      <c r="H1943" s="3"/>
      <c r="I1943" s="3"/>
      <c r="J1943" s="3"/>
      <c r="K1943" s="3"/>
      <c r="L1943" s="3"/>
      <c r="N1943" s="2" t="s">
        <v>4242</v>
      </c>
      <c r="O1943" s="2" t="s">
        <v>4242</v>
      </c>
      <c r="V1943" s="8"/>
      <c r="W1943" s="8"/>
    </row>
    <row r="1944" spans="5:23" x14ac:dyDescent="0.35">
      <c r="E1944" s="5"/>
      <c r="F1944" s="3"/>
      <c r="G1944" s="5"/>
      <c r="H1944" s="3"/>
      <c r="I1944" s="3"/>
      <c r="J1944" s="3"/>
      <c r="K1944" s="3"/>
      <c r="L1944" s="3"/>
      <c r="N1944" s="2" t="s">
        <v>4244</v>
      </c>
      <c r="O1944" s="2" t="s">
        <v>4244</v>
      </c>
      <c r="V1944" s="8"/>
      <c r="W1944" s="8"/>
    </row>
    <row r="1945" spans="5:23" x14ac:dyDescent="0.35">
      <c r="E1945" s="5"/>
      <c r="F1945" s="3"/>
      <c r="G1945" s="5"/>
      <c r="H1945" s="3"/>
      <c r="I1945" s="3"/>
      <c r="J1945" s="3"/>
      <c r="K1945" s="3"/>
      <c r="L1945" s="3"/>
      <c r="N1945" s="2" t="s">
        <v>6239</v>
      </c>
      <c r="O1945" s="2" t="s">
        <v>6239</v>
      </c>
      <c r="V1945" s="8"/>
      <c r="W1945" s="8"/>
    </row>
    <row r="1946" spans="5:23" x14ac:dyDescent="0.35">
      <c r="E1946" s="5"/>
      <c r="F1946" s="3"/>
      <c r="G1946" s="5"/>
      <c r="H1946" s="3"/>
      <c r="I1946" s="3"/>
      <c r="J1946" s="3"/>
      <c r="K1946" s="3"/>
      <c r="L1946" s="3"/>
      <c r="N1946" s="2" t="s">
        <v>2654</v>
      </c>
      <c r="O1946" s="2" t="s">
        <v>2654</v>
      </c>
      <c r="V1946" s="8"/>
      <c r="W1946" s="8"/>
    </row>
    <row r="1947" spans="5:23" x14ac:dyDescent="0.35">
      <c r="E1947" s="5"/>
      <c r="F1947" s="3"/>
      <c r="G1947" s="5"/>
      <c r="H1947" s="3"/>
      <c r="I1947" s="3"/>
      <c r="J1947" s="3"/>
      <c r="K1947" s="3"/>
      <c r="L1947" s="3"/>
      <c r="N1947" s="2" t="s">
        <v>1177</v>
      </c>
      <c r="O1947" s="2" t="s">
        <v>1177</v>
      </c>
      <c r="V1947" s="8"/>
      <c r="W1947" s="8"/>
    </row>
    <row r="1948" spans="5:23" x14ac:dyDescent="0.35">
      <c r="E1948" s="5"/>
      <c r="F1948" s="3"/>
      <c r="G1948" s="5"/>
      <c r="H1948" s="3"/>
      <c r="I1948" s="3"/>
      <c r="J1948" s="3"/>
      <c r="K1948" s="3"/>
      <c r="L1948" s="3"/>
      <c r="N1948" s="2" t="s">
        <v>1185</v>
      </c>
      <c r="O1948" s="2" t="s">
        <v>1185</v>
      </c>
      <c r="V1948" s="8"/>
      <c r="W1948" s="8"/>
    </row>
    <row r="1949" spans="5:23" x14ac:dyDescent="0.35">
      <c r="E1949" s="5"/>
      <c r="F1949" s="3"/>
      <c r="G1949" s="5"/>
      <c r="H1949" s="3"/>
      <c r="I1949" s="3"/>
      <c r="J1949" s="3"/>
      <c r="K1949" s="3"/>
      <c r="L1949" s="3"/>
      <c r="N1949" s="2" t="s">
        <v>1180</v>
      </c>
      <c r="O1949" s="2" t="s">
        <v>1180</v>
      </c>
      <c r="V1949" s="8"/>
      <c r="W1949" s="8"/>
    </row>
    <row r="1950" spans="5:23" x14ac:dyDescent="0.35">
      <c r="E1950" s="5"/>
      <c r="F1950" s="3"/>
      <c r="G1950" s="5"/>
      <c r="H1950" s="3"/>
      <c r="I1950" s="3"/>
      <c r="J1950" s="3"/>
      <c r="K1950" s="3"/>
      <c r="L1950" s="3"/>
      <c r="N1950" s="2" t="s">
        <v>1179</v>
      </c>
      <c r="O1950" s="2" t="s">
        <v>1179</v>
      </c>
      <c r="V1950" s="8"/>
      <c r="W1950" s="8"/>
    </row>
    <row r="1951" spans="5:23" x14ac:dyDescent="0.35">
      <c r="E1951" s="5"/>
      <c r="F1951" s="3"/>
      <c r="G1951" s="5"/>
      <c r="H1951" s="3"/>
      <c r="I1951" s="3"/>
      <c r="J1951" s="3"/>
      <c r="K1951" s="3"/>
      <c r="L1951" s="3"/>
      <c r="N1951" s="2" t="s">
        <v>1184</v>
      </c>
      <c r="O1951" s="2" t="s">
        <v>1184</v>
      </c>
      <c r="V1951" s="8"/>
      <c r="W1951" s="8"/>
    </row>
    <row r="1952" spans="5:23" x14ac:dyDescent="0.35">
      <c r="E1952" s="5"/>
      <c r="F1952" s="3"/>
      <c r="G1952" s="5"/>
      <c r="H1952" s="3"/>
      <c r="I1952" s="3"/>
      <c r="J1952" s="3"/>
      <c r="K1952" s="3"/>
      <c r="L1952" s="3"/>
      <c r="N1952" s="2" t="s">
        <v>1183</v>
      </c>
      <c r="O1952" s="2" t="s">
        <v>1183</v>
      </c>
      <c r="V1952" s="8"/>
      <c r="W1952" s="8"/>
    </row>
    <row r="1953" spans="5:23" x14ac:dyDescent="0.35">
      <c r="E1953" s="5"/>
      <c r="F1953" s="3"/>
      <c r="G1953" s="5"/>
      <c r="H1953" s="3"/>
      <c r="I1953" s="3"/>
      <c r="J1953" s="3"/>
      <c r="K1953" s="3"/>
      <c r="L1953" s="3"/>
      <c r="N1953" s="2" t="s">
        <v>1181</v>
      </c>
      <c r="O1953" s="2" t="s">
        <v>1181</v>
      </c>
      <c r="V1953" s="8"/>
      <c r="W1953" s="8"/>
    </row>
    <row r="1954" spans="5:23" x14ac:dyDescent="0.35">
      <c r="E1954" s="5"/>
      <c r="F1954" s="3"/>
      <c r="G1954" s="5"/>
      <c r="H1954" s="3"/>
      <c r="I1954" s="3"/>
      <c r="J1954" s="3"/>
      <c r="K1954" s="3"/>
      <c r="L1954" s="3"/>
      <c r="N1954" s="2" t="s">
        <v>4106</v>
      </c>
      <c r="O1954" s="2" t="s">
        <v>4106</v>
      </c>
      <c r="V1954" s="8"/>
      <c r="W1954" s="8"/>
    </row>
    <row r="1955" spans="5:23" x14ac:dyDescent="0.35">
      <c r="E1955" s="5"/>
      <c r="F1955" s="3"/>
      <c r="G1955" s="5"/>
      <c r="H1955" s="3"/>
      <c r="I1955" s="3"/>
      <c r="J1955" s="3"/>
      <c r="K1955" s="3"/>
      <c r="L1955" s="3"/>
      <c r="N1955" s="2" t="s">
        <v>6641</v>
      </c>
      <c r="O1955" s="2" t="s">
        <v>6641</v>
      </c>
      <c r="V1955" s="8"/>
      <c r="W1955" s="8"/>
    </row>
    <row r="1956" spans="5:23" x14ac:dyDescent="0.35">
      <c r="E1956" s="5"/>
      <c r="F1956" s="3"/>
      <c r="G1956" s="5"/>
      <c r="H1956" s="3"/>
      <c r="I1956" s="3"/>
      <c r="J1956" s="3"/>
      <c r="K1956" s="3"/>
      <c r="L1956" s="3"/>
      <c r="N1956" s="2" t="s">
        <v>7527</v>
      </c>
      <c r="O1956" s="2" t="s">
        <v>7527</v>
      </c>
      <c r="V1956" s="8"/>
      <c r="W1956" s="8"/>
    </row>
    <row r="1957" spans="5:23" x14ac:dyDescent="0.35">
      <c r="E1957" s="5"/>
      <c r="F1957" s="3"/>
      <c r="G1957" s="5"/>
      <c r="H1957" s="3"/>
      <c r="I1957" s="3"/>
      <c r="J1957" s="3"/>
      <c r="K1957" s="3"/>
      <c r="L1957" s="3"/>
      <c r="N1957" s="2" t="s">
        <v>1022</v>
      </c>
      <c r="O1957" s="2" t="s">
        <v>1022</v>
      </c>
      <c r="V1957" s="8"/>
      <c r="W1957" s="8"/>
    </row>
    <row r="1958" spans="5:23" x14ac:dyDescent="0.35">
      <c r="E1958" s="5"/>
      <c r="F1958" s="3"/>
      <c r="G1958" s="5"/>
      <c r="H1958" s="3"/>
      <c r="I1958" s="3"/>
      <c r="J1958" s="3"/>
      <c r="K1958" s="3"/>
      <c r="L1958" s="3"/>
      <c r="N1958" s="2" t="s">
        <v>884</v>
      </c>
      <c r="O1958" s="2" t="s">
        <v>884</v>
      </c>
      <c r="V1958" s="8"/>
      <c r="W1958" s="8"/>
    </row>
    <row r="1959" spans="5:23" x14ac:dyDescent="0.35">
      <c r="E1959" s="5"/>
      <c r="F1959" s="3"/>
      <c r="G1959" s="5"/>
      <c r="H1959" s="3"/>
      <c r="I1959" s="3"/>
      <c r="J1959" s="3"/>
      <c r="K1959" s="3"/>
      <c r="L1959" s="3"/>
      <c r="N1959" s="2" t="s">
        <v>5088</v>
      </c>
      <c r="O1959" s="2" t="s">
        <v>5088</v>
      </c>
      <c r="V1959" s="8"/>
      <c r="W1959" s="8"/>
    </row>
    <row r="1960" spans="5:23" x14ac:dyDescent="0.35">
      <c r="E1960" s="5"/>
      <c r="F1960" s="3"/>
      <c r="G1960" s="5"/>
      <c r="H1960" s="3"/>
      <c r="I1960" s="3"/>
      <c r="J1960" s="3"/>
      <c r="K1960" s="3"/>
      <c r="L1960" s="3"/>
      <c r="N1960" s="2" t="s">
        <v>2117</v>
      </c>
      <c r="O1960" s="2" t="s">
        <v>2117</v>
      </c>
      <c r="V1960" s="8"/>
      <c r="W1960" s="8"/>
    </row>
    <row r="1961" spans="5:23" x14ac:dyDescent="0.35">
      <c r="E1961" s="5"/>
      <c r="F1961" s="3"/>
      <c r="G1961" s="5"/>
      <c r="H1961" s="3"/>
      <c r="I1961" s="3"/>
      <c r="J1961" s="3"/>
      <c r="K1961" s="3"/>
      <c r="L1961" s="3"/>
      <c r="N1961" s="2" t="s">
        <v>261</v>
      </c>
      <c r="O1961" s="2" t="s">
        <v>261</v>
      </c>
      <c r="V1961" s="8"/>
      <c r="W1961" s="8"/>
    </row>
    <row r="1962" spans="5:23" x14ac:dyDescent="0.35">
      <c r="E1962" s="5"/>
      <c r="F1962" s="3"/>
      <c r="G1962" s="5"/>
      <c r="H1962" s="3"/>
      <c r="I1962" s="3"/>
      <c r="J1962" s="3"/>
      <c r="K1962" s="3"/>
      <c r="L1962" s="3"/>
      <c r="N1962" s="2" t="s">
        <v>5216</v>
      </c>
      <c r="O1962" s="2" t="s">
        <v>5216</v>
      </c>
      <c r="V1962" s="8"/>
      <c r="W1962" s="8"/>
    </row>
    <row r="1963" spans="5:23" x14ac:dyDescent="0.35">
      <c r="E1963" s="5"/>
      <c r="F1963" s="3"/>
      <c r="G1963" s="5"/>
      <c r="H1963" s="3"/>
      <c r="I1963" s="3"/>
      <c r="J1963" s="3"/>
      <c r="K1963" s="3"/>
      <c r="L1963" s="3"/>
      <c r="N1963" s="2" t="s">
        <v>5214</v>
      </c>
      <c r="O1963" s="2" t="s">
        <v>5214</v>
      </c>
      <c r="V1963" s="8"/>
      <c r="W1963" s="8"/>
    </row>
    <row r="1964" spans="5:23" x14ac:dyDescent="0.35">
      <c r="E1964" s="5"/>
      <c r="F1964" s="3"/>
      <c r="G1964" s="5"/>
      <c r="H1964" s="3"/>
      <c r="I1964" s="3"/>
      <c r="J1964" s="3"/>
      <c r="K1964" s="3"/>
      <c r="L1964" s="3"/>
      <c r="N1964" s="2" t="s">
        <v>5150</v>
      </c>
      <c r="O1964" s="2" t="s">
        <v>5150</v>
      </c>
      <c r="V1964" s="8"/>
      <c r="W1964" s="8"/>
    </row>
    <row r="1965" spans="5:23" x14ac:dyDescent="0.35">
      <c r="E1965" s="5"/>
      <c r="F1965" s="3"/>
      <c r="G1965" s="5"/>
      <c r="H1965" s="3"/>
      <c r="I1965" s="3"/>
      <c r="J1965" s="3"/>
      <c r="K1965" s="3"/>
      <c r="L1965" s="3"/>
      <c r="N1965" s="2" t="s">
        <v>6434</v>
      </c>
      <c r="O1965" s="2" t="s">
        <v>6434</v>
      </c>
      <c r="V1965" s="8"/>
      <c r="W1965" s="8"/>
    </row>
    <row r="1966" spans="5:23" x14ac:dyDescent="0.35">
      <c r="E1966" s="5"/>
      <c r="F1966" s="3"/>
      <c r="G1966" s="5"/>
      <c r="H1966" s="3"/>
      <c r="I1966" s="3"/>
      <c r="J1966" s="3"/>
      <c r="K1966" s="3"/>
      <c r="L1966" s="3"/>
      <c r="N1966" s="2" t="s">
        <v>7373</v>
      </c>
      <c r="O1966" s="2" t="s">
        <v>7373</v>
      </c>
      <c r="V1966" s="8"/>
      <c r="W1966" s="8"/>
    </row>
    <row r="1967" spans="5:23" x14ac:dyDescent="0.35">
      <c r="E1967" s="5"/>
      <c r="F1967" s="3"/>
      <c r="G1967" s="5"/>
      <c r="H1967" s="3"/>
      <c r="I1967" s="3"/>
      <c r="J1967" s="3"/>
      <c r="K1967" s="3"/>
      <c r="L1967" s="3"/>
      <c r="N1967" s="2" t="s">
        <v>1607</v>
      </c>
      <c r="O1967" s="2" t="s">
        <v>1607</v>
      </c>
      <c r="V1967" s="8"/>
      <c r="W1967" s="8"/>
    </row>
    <row r="1968" spans="5:23" x14ac:dyDescent="0.35">
      <c r="E1968" s="5"/>
      <c r="F1968" s="3"/>
      <c r="G1968" s="5"/>
      <c r="H1968" s="3"/>
      <c r="I1968" s="3"/>
      <c r="J1968" s="3"/>
      <c r="K1968" s="3"/>
      <c r="L1968" s="3"/>
      <c r="N1968" s="2" t="s">
        <v>2656</v>
      </c>
      <c r="O1968" s="2" t="s">
        <v>2656</v>
      </c>
      <c r="V1968" s="8"/>
      <c r="W1968" s="8"/>
    </row>
    <row r="1969" spans="5:23" x14ac:dyDescent="0.35">
      <c r="E1969" s="5"/>
      <c r="F1969" s="3"/>
      <c r="G1969" s="5"/>
      <c r="H1969" s="3"/>
      <c r="I1969" s="3"/>
      <c r="J1969" s="3"/>
      <c r="K1969" s="3"/>
      <c r="L1969" s="3"/>
      <c r="N1969" s="2" t="s">
        <v>110</v>
      </c>
      <c r="O1969" s="2" t="s">
        <v>110</v>
      </c>
      <c r="V1969" s="8"/>
      <c r="W1969" s="8"/>
    </row>
    <row r="1970" spans="5:23" x14ac:dyDescent="0.35">
      <c r="E1970" s="5"/>
      <c r="F1970" s="3"/>
      <c r="G1970" s="5"/>
      <c r="H1970" s="3"/>
      <c r="I1970" s="3"/>
      <c r="J1970" s="3"/>
      <c r="K1970" s="3"/>
      <c r="L1970" s="3"/>
      <c r="N1970" s="2" t="s">
        <v>4184</v>
      </c>
      <c r="O1970" s="2" t="s">
        <v>4184</v>
      </c>
      <c r="V1970" s="8"/>
      <c r="W1970" s="8"/>
    </row>
    <row r="1971" spans="5:23" x14ac:dyDescent="0.35">
      <c r="E1971" s="5"/>
      <c r="F1971" s="3"/>
      <c r="G1971" s="5"/>
      <c r="H1971" s="3"/>
      <c r="I1971" s="3"/>
      <c r="J1971" s="3"/>
      <c r="K1971" s="3"/>
      <c r="L1971" s="3"/>
      <c r="N1971" s="2" t="s">
        <v>5800</v>
      </c>
      <c r="O1971" s="2" t="s">
        <v>5800</v>
      </c>
      <c r="V1971" s="8"/>
      <c r="W1971" s="8"/>
    </row>
    <row r="1972" spans="5:23" x14ac:dyDescent="0.35">
      <c r="E1972" s="5"/>
      <c r="F1972" s="3"/>
      <c r="G1972" s="5"/>
      <c r="H1972" s="3"/>
      <c r="I1972" s="3"/>
      <c r="J1972" s="3"/>
      <c r="K1972" s="3"/>
      <c r="L1972" s="3"/>
      <c r="N1972" s="2" t="s">
        <v>7307</v>
      </c>
      <c r="O1972" s="2" t="s">
        <v>7307</v>
      </c>
      <c r="V1972" s="8"/>
      <c r="W1972" s="8"/>
    </row>
    <row r="1973" spans="5:23" x14ac:dyDescent="0.35">
      <c r="E1973" s="5"/>
      <c r="F1973" s="3"/>
      <c r="G1973" s="5"/>
      <c r="H1973" s="3"/>
      <c r="I1973" s="3"/>
      <c r="J1973" s="3"/>
      <c r="K1973" s="3"/>
      <c r="L1973" s="3"/>
      <c r="N1973" s="2" t="s">
        <v>1589</v>
      </c>
      <c r="O1973" s="2" t="s">
        <v>1589</v>
      </c>
      <c r="V1973" s="8"/>
      <c r="W1973" s="8"/>
    </row>
    <row r="1974" spans="5:23" x14ac:dyDescent="0.35">
      <c r="E1974" s="5"/>
      <c r="F1974" s="3"/>
      <c r="G1974" s="5"/>
      <c r="H1974" s="3"/>
      <c r="I1974" s="3"/>
      <c r="J1974" s="3"/>
      <c r="K1974" s="3"/>
      <c r="L1974" s="3"/>
      <c r="N1974" s="2" t="s">
        <v>1590</v>
      </c>
      <c r="O1974" s="2" t="s">
        <v>1590</v>
      </c>
      <c r="V1974" s="8"/>
      <c r="W1974" s="8"/>
    </row>
    <row r="1975" spans="5:23" x14ac:dyDescent="0.35">
      <c r="E1975" s="5"/>
      <c r="F1975" s="3"/>
      <c r="G1975" s="5"/>
      <c r="H1975" s="3"/>
      <c r="I1975" s="3"/>
      <c r="J1975" s="3"/>
      <c r="K1975" s="3"/>
      <c r="L1975" s="3"/>
      <c r="N1975" s="2" t="s">
        <v>9315</v>
      </c>
      <c r="O1975" s="2" t="s">
        <v>9315</v>
      </c>
      <c r="V1975" s="8"/>
      <c r="W1975" s="8"/>
    </row>
    <row r="1976" spans="5:23" x14ac:dyDescent="0.35">
      <c r="E1976" s="5"/>
      <c r="F1976" s="3"/>
      <c r="G1976" s="5"/>
      <c r="H1976" s="3"/>
      <c r="I1976" s="3"/>
      <c r="J1976" s="3"/>
      <c r="K1976" s="3"/>
      <c r="L1976" s="3"/>
      <c r="N1976" s="2" t="s">
        <v>9317</v>
      </c>
      <c r="O1976" s="2" t="s">
        <v>9317</v>
      </c>
      <c r="V1976" s="8"/>
      <c r="W1976" s="8"/>
    </row>
    <row r="1977" spans="5:23" x14ac:dyDescent="0.35">
      <c r="E1977" s="5"/>
      <c r="F1977" s="3"/>
      <c r="G1977" s="5"/>
      <c r="H1977" s="3"/>
      <c r="I1977" s="3"/>
      <c r="J1977" s="3"/>
      <c r="K1977" s="3"/>
      <c r="L1977" s="3"/>
      <c r="N1977" s="2" t="s">
        <v>9316</v>
      </c>
      <c r="O1977" s="2" t="s">
        <v>9316</v>
      </c>
      <c r="V1977" s="8"/>
      <c r="W1977" s="8"/>
    </row>
    <row r="1978" spans="5:23" x14ac:dyDescent="0.35">
      <c r="E1978" s="5"/>
      <c r="F1978" s="3"/>
      <c r="G1978" s="5"/>
      <c r="H1978" s="3"/>
      <c r="I1978" s="3"/>
      <c r="J1978" s="3"/>
      <c r="K1978" s="3"/>
      <c r="L1978" s="3"/>
      <c r="N1978" s="2" t="s">
        <v>9318</v>
      </c>
      <c r="O1978" s="2" t="s">
        <v>9318</v>
      </c>
      <c r="V1978" s="8"/>
      <c r="W1978" s="8"/>
    </row>
    <row r="1979" spans="5:23" x14ac:dyDescent="0.35">
      <c r="E1979" s="5"/>
      <c r="F1979" s="3"/>
      <c r="G1979" s="5"/>
      <c r="H1979" s="3"/>
      <c r="I1979" s="3"/>
      <c r="J1979" s="3"/>
      <c r="K1979" s="3"/>
      <c r="L1979" s="3"/>
      <c r="N1979" s="2" t="s">
        <v>9308</v>
      </c>
      <c r="O1979" s="2" t="s">
        <v>9308</v>
      </c>
      <c r="V1979" s="8"/>
      <c r="W1979" s="8"/>
    </row>
    <row r="1980" spans="5:23" x14ac:dyDescent="0.35">
      <c r="E1980" s="5"/>
      <c r="F1980" s="3"/>
      <c r="G1980" s="5"/>
      <c r="H1980" s="3"/>
      <c r="I1980" s="3"/>
      <c r="J1980" s="3"/>
      <c r="K1980" s="3"/>
      <c r="L1980" s="3"/>
      <c r="N1980" s="2" t="s">
        <v>9303</v>
      </c>
      <c r="O1980" s="2" t="s">
        <v>9303</v>
      </c>
      <c r="V1980" s="8"/>
      <c r="W1980" s="8"/>
    </row>
    <row r="1981" spans="5:23" x14ac:dyDescent="0.35">
      <c r="E1981" s="5"/>
      <c r="F1981" s="3"/>
      <c r="G1981" s="5"/>
      <c r="H1981" s="3"/>
      <c r="I1981" s="3"/>
      <c r="J1981" s="3"/>
      <c r="K1981" s="3"/>
      <c r="L1981" s="3"/>
      <c r="N1981" s="2" t="s">
        <v>9301</v>
      </c>
      <c r="O1981" s="2" t="s">
        <v>9301</v>
      </c>
      <c r="V1981" s="8"/>
      <c r="W1981" s="8"/>
    </row>
    <row r="1982" spans="5:23" x14ac:dyDescent="0.35">
      <c r="E1982" s="5"/>
      <c r="F1982" s="3"/>
      <c r="G1982" s="5"/>
      <c r="H1982" s="3"/>
      <c r="I1982" s="3"/>
      <c r="J1982" s="3"/>
      <c r="K1982" s="3"/>
      <c r="L1982" s="3"/>
      <c r="N1982" s="2" t="s">
        <v>9307</v>
      </c>
      <c r="O1982" s="2" t="s">
        <v>9307</v>
      </c>
      <c r="V1982" s="8"/>
      <c r="W1982" s="8"/>
    </row>
    <row r="1983" spans="5:23" x14ac:dyDescent="0.35">
      <c r="E1983" s="5"/>
      <c r="F1983" s="3"/>
      <c r="G1983" s="5"/>
      <c r="H1983" s="3"/>
      <c r="I1983" s="3"/>
      <c r="J1983" s="3"/>
      <c r="K1983" s="3"/>
      <c r="L1983" s="3"/>
      <c r="N1983" s="2" t="s">
        <v>9310</v>
      </c>
      <c r="O1983" s="2" t="s">
        <v>9310</v>
      </c>
      <c r="V1983" s="8"/>
      <c r="W1983" s="8"/>
    </row>
    <row r="1984" spans="5:23" x14ac:dyDescent="0.35">
      <c r="E1984" s="5"/>
      <c r="F1984" s="3"/>
      <c r="G1984" s="5"/>
      <c r="H1984" s="3"/>
      <c r="I1984" s="3"/>
      <c r="J1984" s="3"/>
      <c r="K1984" s="3"/>
      <c r="L1984" s="3"/>
      <c r="N1984" s="2" t="s">
        <v>9321</v>
      </c>
      <c r="O1984" s="2" t="s">
        <v>9321</v>
      </c>
      <c r="V1984" s="8"/>
      <c r="W1984" s="8"/>
    </row>
    <row r="1985" spans="5:23" x14ac:dyDescent="0.35">
      <c r="E1985" s="5"/>
      <c r="F1985" s="3"/>
      <c r="G1985" s="5"/>
      <c r="H1985" s="3"/>
      <c r="I1985" s="3"/>
      <c r="J1985" s="3"/>
      <c r="K1985" s="3"/>
      <c r="L1985" s="3"/>
      <c r="N1985" s="2" t="s">
        <v>9309</v>
      </c>
      <c r="O1985" s="2" t="s">
        <v>9309</v>
      </c>
      <c r="V1985" s="8"/>
      <c r="W1985" s="8"/>
    </row>
    <row r="1986" spans="5:23" x14ac:dyDescent="0.35">
      <c r="E1986" s="5"/>
      <c r="F1986" s="3"/>
      <c r="G1986" s="5"/>
      <c r="H1986" s="3"/>
      <c r="I1986" s="3"/>
      <c r="J1986" s="3"/>
      <c r="K1986" s="3"/>
      <c r="L1986" s="3"/>
      <c r="N1986" s="2" t="s">
        <v>9311</v>
      </c>
      <c r="O1986" s="2" t="s">
        <v>9311</v>
      </c>
      <c r="V1986" s="8"/>
      <c r="W1986" s="8"/>
    </row>
    <row r="1987" spans="5:23" x14ac:dyDescent="0.35">
      <c r="E1987" s="5"/>
      <c r="F1987" s="3"/>
      <c r="G1987" s="5"/>
      <c r="H1987" s="3"/>
      <c r="I1987" s="3"/>
      <c r="J1987" s="3"/>
      <c r="K1987" s="3"/>
      <c r="L1987" s="3"/>
      <c r="N1987" s="2" t="s">
        <v>9380</v>
      </c>
      <c r="O1987" s="2" t="s">
        <v>9380</v>
      </c>
      <c r="V1987" s="8"/>
      <c r="W1987" s="8"/>
    </row>
    <row r="1988" spans="5:23" x14ac:dyDescent="0.35">
      <c r="E1988" s="5"/>
      <c r="F1988" s="3"/>
      <c r="G1988" s="5"/>
      <c r="H1988" s="3"/>
      <c r="I1988" s="3"/>
      <c r="J1988" s="3"/>
      <c r="K1988" s="3"/>
      <c r="L1988" s="3"/>
      <c r="N1988" s="2" t="s">
        <v>9320</v>
      </c>
      <c r="O1988" s="2" t="s">
        <v>9320</v>
      </c>
      <c r="V1988" s="8"/>
      <c r="W1988" s="8"/>
    </row>
    <row r="1989" spans="5:23" x14ac:dyDescent="0.35">
      <c r="E1989" s="5"/>
      <c r="F1989" s="3"/>
      <c r="G1989" s="5"/>
      <c r="H1989" s="3"/>
      <c r="I1989" s="3"/>
      <c r="J1989" s="3"/>
      <c r="K1989" s="3"/>
      <c r="L1989" s="3"/>
      <c r="N1989" s="2" t="s">
        <v>9319</v>
      </c>
      <c r="O1989" s="2" t="s">
        <v>9319</v>
      </c>
      <c r="V1989" s="8"/>
      <c r="W1989" s="8"/>
    </row>
    <row r="1990" spans="5:23" x14ac:dyDescent="0.35">
      <c r="E1990" s="5"/>
      <c r="F1990" s="3"/>
      <c r="G1990" s="5"/>
      <c r="H1990" s="3"/>
      <c r="I1990" s="3"/>
      <c r="J1990" s="3"/>
      <c r="K1990" s="3"/>
      <c r="L1990" s="3"/>
      <c r="N1990" s="2" t="s">
        <v>9306</v>
      </c>
      <c r="O1990" s="2" t="s">
        <v>9306</v>
      </c>
      <c r="V1990" s="8"/>
      <c r="W1990" s="8"/>
    </row>
    <row r="1991" spans="5:23" x14ac:dyDescent="0.35">
      <c r="E1991" s="5"/>
      <c r="F1991" s="3"/>
      <c r="G1991" s="5"/>
      <c r="H1991" s="3"/>
      <c r="I1991" s="3"/>
      <c r="J1991" s="3"/>
      <c r="K1991" s="3"/>
      <c r="L1991" s="3"/>
      <c r="N1991" s="2" t="s">
        <v>9314</v>
      </c>
      <c r="O1991" s="2" t="s">
        <v>9314</v>
      </c>
      <c r="V1991" s="8"/>
      <c r="W1991" s="8"/>
    </row>
    <row r="1992" spans="5:23" x14ac:dyDescent="0.35">
      <c r="E1992" s="5"/>
      <c r="F1992" s="3"/>
      <c r="G1992" s="5"/>
      <c r="H1992" s="3"/>
      <c r="I1992" s="3"/>
      <c r="J1992" s="3"/>
      <c r="K1992" s="3"/>
      <c r="L1992" s="3"/>
      <c r="N1992" s="2" t="s">
        <v>9379</v>
      </c>
      <c r="O1992" s="2" t="s">
        <v>9379</v>
      </c>
      <c r="V1992" s="8"/>
      <c r="W1992" s="8"/>
    </row>
    <row r="1993" spans="5:23" x14ac:dyDescent="0.35">
      <c r="E1993" s="5"/>
      <c r="F1993" s="3"/>
      <c r="G1993" s="5"/>
      <c r="H1993" s="3"/>
      <c r="I1993" s="3"/>
      <c r="J1993" s="3"/>
      <c r="K1993" s="3"/>
      <c r="L1993" s="3"/>
      <c r="N1993" s="2" t="s">
        <v>5879</v>
      </c>
      <c r="O1993" s="2" t="s">
        <v>5879</v>
      </c>
      <c r="V1993" s="8"/>
      <c r="W1993" s="8"/>
    </row>
    <row r="1994" spans="5:23" x14ac:dyDescent="0.35">
      <c r="E1994" s="5"/>
      <c r="F1994" s="3"/>
      <c r="G1994" s="5"/>
      <c r="H1994" s="3"/>
      <c r="I1994" s="3"/>
      <c r="J1994" s="3"/>
      <c r="K1994" s="3"/>
      <c r="L1994" s="3"/>
      <c r="N1994" s="2" t="s">
        <v>2079</v>
      </c>
      <c r="O1994" s="2" t="s">
        <v>2079</v>
      </c>
      <c r="V1994" s="8"/>
      <c r="W1994" s="8"/>
    </row>
    <row r="1995" spans="5:23" x14ac:dyDescent="0.35">
      <c r="E1995" s="5"/>
      <c r="F1995" s="3"/>
      <c r="G1995" s="5"/>
      <c r="H1995" s="3"/>
      <c r="I1995" s="3"/>
      <c r="J1995" s="3"/>
      <c r="K1995" s="3"/>
      <c r="L1995" s="3"/>
      <c r="N1995" s="2" t="s">
        <v>816</v>
      </c>
      <c r="O1995" s="2" t="s">
        <v>816</v>
      </c>
      <c r="V1995" s="8"/>
      <c r="W1995" s="8"/>
    </row>
    <row r="1996" spans="5:23" x14ac:dyDescent="0.35">
      <c r="E1996" s="5"/>
      <c r="F1996" s="3"/>
      <c r="G1996" s="5"/>
      <c r="H1996" s="3"/>
      <c r="I1996" s="3"/>
      <c r="J1996" s="3"/>
      <c r="K1996" s="3"/>
      <c r="L1996" s="3"/>
      <c r="N1996" s="2" t="s">
        <v>818</v>
      </c>
      <c r="O1996" s="2" t="s">
        <v>818</v>
      </c>
      <c r="V1996" s="8"/>
      <c r="W1996" s="8"/>
    </row>
    <row r="1997" spans="5:23" x14ac:dyDescent="0.35">
      <c r="E1997" s="5"/>
      <c r="F1997" s="3"/>
      <c r="G1997" s="5"/>
      <c r="H1997" s="3"/>
      <c r="I1997" s="3"/>
      <c r="J1997" s="3"/>
      <c r="K1997" s="3"/>
      <c r="L1997" s="3"/>
      <c r="N1997" s="2" t="s">
        <v>817</v>
      </c>
      <c r="O1997" s="2" t="s">
        <v>817</v>
      </c>
      <c r="V1997" s="8"/>
      <c r="W1997" s="8"/>
    </row>
    <row r="1998" spans="5:23" x14ac:dyDescent="0.35">
      <c r="E1998" s="5"/>
      <c r="F1998" s="3"/>
      <c r="G1998" s="5"/>
      <c r="H1998" s="3"/>
      <c r="I1998" s="3"/>
      <c r="J1998" s="3"/>
      <c r="K1998" s="3"/>
      <c r="L1998" s="3"/>
      <c r="N1998" s="2" t="s">
        <v>761</v>
      </c>
      <c r="O1998" s="2" t="s">
        <v>761</v>
      </c>
      <c r="V1998" s="8"/>
      <c r="W1998" s="8"/>
    </row>
    <row r="1999" spans="5:23" x14ac:dyDescent="0.35">
      <c r="E1999" s="5"/>
      <c r="F1999" s="3"/>
      <c r="G1999" s="5"/>
      <c r="H1999" s="3"/>
      <c r="I1999" s="3"/>
      <c r="J1999" s="3"/>
      <c r="K1999" s="3"/>
      <c r="L1999" s="3"/>
      <c r="N1999" s="2" t="s">
        <v>775</v>
      </c>
      <c r="O1999" s="2" t="s">
        <v>775</v>
      </c>
      <c r="V1999" s="8"/>
      <c r="W1999" s="8"/>
    </row>
    <row r="2000" spans="5:23" x14ac:dyDescent="0.35">
      <c r="E2000" s="5"/>
      <c r="F2000" s="3"/>
      <c r="G2000" s="5"/>
      <c r="H2000" s="3"/>
      <c r="I2000" s="3"/>
      <c r="J2000" s="3"/>
      <c r="K2000" s="3"/>
      <c r="L2000" s="3"/>
      <c r="N2000" s="2" t="s">
        <v>1016</v>
      </c>
      <c r="O2000" s="2" t="s">
        <v>1016</v>
      </c>
      <c r="V2000" s="8"/>
      <c r="W2000" s="8"/>
    </row>
    <row r="2001" spans="5:23" x14ac:dyDescent="0.35">
      <c r="E2001" s="5"/>
      <c r="F2001" s="3"/>
      <c r="G2001" s="5"/>
      <c r="H2001" s="3"/>
      <c r="I2001" s="3"/>
      <c r="J2001" s="3"/>
      <c r="K2001" s="3"/>
      <c r="L2001" s="3"/>
      <c r="N2001" s="2" t="s">
        <v>4240</v>
      </c>
      <c r="O2001" s="2" t="s">
        <v>4240</v>
      </c>
      <c r="V2001" s="8"/>
      <c r="W2001" s="8"/>
    </row>
    <row r="2002" spans="5:23" x14ac:dyDescent="0.35">
      <c r="E2002" s="5"/>
      <c r="F2002" s="3"/>
      <c r="G2002" s="5"/>
      <c r="H2002" s="3"/>
      <c r="I2002" s="3"/>
      <c r="J2002" s="3"/>
      <c r="K2002" s="3"/>
      <c r="L2002" s="3"/>
      <c r="N2002" s="2" t="s">
        <v>9327</v>
      </c>
      <c r="O2002" s="2" t="s">
        <v>9327</v>
      </c>
      <c r="V2002" s="8"/>
      <c r="W2002" s="8"/>
    </row>
    <row r="2003" spans="5:23" x14ac:dyDescent="0.35">
      <c r="E2003" s="5"/>
      <c r="F2003" s="3"/>
      <c r="G2003" s="5"/>
      <c r="H2003" s="3"/>
      <c r="I2003" s="3"/>
      <c r="J2003" s="3"/>
      <c r="K2003" s="3"/>
      <c r="L2003" s="3"/>
      <c r="N2003" s="2" t="s">
        <v>9328</v>
      </c>
      <c r="O2003" s="2" t="s">
        <v>9328</v>
      </c>
      <c r="V2003" s="8"/>
      <c r="W2003" s="8"/>
    </row>
    <row r="2004" spans="5:23" x14ac:dyDescent="0.35">
      <c r="E2004" s="5"/>
      <c r="F2004" s="3"/>
      <c r="G2004" s="5"/>
      <c r="H2004" s="3"/>
      <c r="I2004" s="3"/>
      <c r="J2004" s="3"/>
      <c r="K2004" s="3"/>
      <c r="L2004" s="3"/>
      <c r="N2004" s="2" t="s">
        <v>9324</v>
      </c>
      <c r="O2004" s="2" t="s">
        <v>9324</v>
      </c>
      <c r="V2004" s="8"/>
      <c r="W2004" s="8"/>
    </row>
    <row r="2005" spans="5:23" x14ac:dyDescent="0.35">
      <c r="E2005" s="5"/>
      <c r="F2005" s="3"/>
      <c r="G2005" s="5"/>
      <c r="H2005" s="3"/>
      <c r="I2005" s="3"/>
      <c r="J2005" s="3"/>
      <c r="K2005" s="3"/>
      <c r="L2005" s="3"/>
      <c r="N2005" s="2" t="s">
        <v>9313</v>
      </c>
      <c r="O2005" s="2" t="s">
        <v>9313</v>
      </c>
      <c r="V2005" s="8"/>
      <c r="W2005" s="8"/>
    </row>
    <row r="2006" spans="5:23" x14ac:dyDescent="0.35">
      <c r="E2006" s="5"/>
      <c r="F2006" s="3"/>
      <c r="G2006" s="5"/>
      <c r="H2006" s="3"/>
      <c r="I2006" s="3"/>
      <c r="J2006" s="3"/>
      <c r="K2006" s="3"/>
      <c r="L2006" s="3"/>
      <c r="N2006" s="2" t="s">
        <v>9325</v>
      </c>
      <c r="O2006" s="2" t="s">
        <v>9325</v>
      </c>
      <c r="V2006" s="8"/>
      <c r="W2006" s="8"/>
    </row>
    <row r="2007" spans="5:23" x14ac:dyDescent="0.35">
      <c r="E2007" s="5"/>
      <c r="F2007" s="3"/>
      <c r="G2007" s="5"/>
      <c r="H2007" s="3"/>
      <c r="I2007" s="3"/>
      <c r="J2007" s="3"/>
      <c r="K2007" s="3"/>
      <c r="L2007" s="3"/>
      <c r="N2007" s="2" t="s">
        <v>9326</v>
      </c>
      <c r="O2007" s="2" t="s">
        <v>9326</v>
      </c>
      <c r="V2007" s="8"/>
      <c r="W2007" s="8"/>
    </row>
    <row r="2008" spans="5:23" x14ac:dyDescent="0.35">
      <c r="E2008" s="5"/>
      <c r="F2008" s="3"/>
      <c r="G2008" s="5"/>
      <c r="H2008" s="3"/>
      <c r="I2008" s="3"/>
      <c r="J2008" s="3"/>
      <c r="K2008" s="3"/>
      <c r="L2008" s="3"/>
      <c r="N2008" s="2" t="s">
        <v>9330</v>
      </c>
      <c r="O2008" s="2" t="s">
        <v>9330</v>
      </c>
      <c r="V2008" s="8"/>
      <c r="W2008" s="8"/>
    </row>
    <row r="2009" spans="5:23" x14ac:dyDescent="0.35">
      <c r="E2009" s="5"/>
      <c r="F2009" s="3"/>
      <c r="G2009" s="5"/>
      <c r="H2009" s="3"/>
      <c r="I2009" s="3"/>
      <c r="J2009" s="3"/>
      <c r="K2009" s="3"/>
      <c r="L2009" s="3"/>
      <c r="N2009" s="2" t="s">
        <v>9305</v>
      </c>
      <c r="O2009" s="2" t="s">
        <v>9305</v>
      </c>
      <c r="V2009" s="8"/>
      <c r="W2009" s="8"/>
    </row>
    <row r="2010" spans="5:23" x14ac:dyDescent="0.35">
      <c r="E2010" s="5"/>
      <c r="F2010" s="3"/>
      <c r="G2010" s="5"/>
      <c r="H2010" s="3"/>
      <c r="I2010" s="3"/>
      <c r="J2010" s="3"/>
      <c r="K2010" s="3"/>
      <c r="L2010" s="3"/>
      <c r="N2010" s="2" t="s">
        <v>9332</v>
      </c>
      <c r="O2010" s="2" t="s">
        <v>9332</v>
      </c>
      <c r="V2010" s="8"/>
      <c r="W2010" s="8"/>
    </row>
    <row r="2011" spans="5:23" x14ac:dyDescent="0.35">
      <c r="E2011" s="5"/>
      <c r="F2011" s="3"/>
      <c r="G2011" s="5"/>
      <c r="H2011" s="3"/>
      <c r="I2011" s="3"/>
      <c r="J2011" s="3"/>
      <c r="K2011" s="3"/>
      <c r="L2011" s="3"/>
      <c r="N2011" s="2" t="s">
        <v>9333</v>
      </c>
      <c r="O2011" s="2" t="s">
        <v>9333</v>
      </c>
      <c r="V2011" s="8"/>
      <c r="W2011" s="8"/>
    </row>
    <row r="2012" spans="5:23" x14ac:dyDescent="0.35">
      <c r="E2012" s="5"/>
      <c r="F2012" s="3"/>
      <c r="G2012" s="5"/>
      <c r="H2012" s="3"/>
      <c r="I2012" s="3"/>
      <c r="J2012" s="3"/>
      <c r="K2012" s="3"/>
      <c r="L2012" s="3"/>
      <c r="N2012" s="2" t="s">
        <v>9329</v>
      </c>
      <c r="O2012" s="2" t="s">
        <v>9329</v>
      </c>
      <c r="V2012" s="8"/>
      <c r="W2012" s="8"/>
    </row>
    <row r="2013" spans="5:23" x14ac:dyDescent="0.35">
      <c r="E2013" s="5"/>
      <c r="F2013" s="3"/>
      <c r="G2013" s="5"/>
      <c r="H2013" s="3"/>
      <c r="I2013" s="3"/>
      <c r="J2013" s="3"/>
      <c r="K2013" s="3"/>
      <c r="L2013" s="3"/>
      <c r="N2013" s="2" t="s">
        <v>9323</v>
      </c>
      <c r="O2013" s="2" t="s">
        <v>9323</v>
      </c>
      <c r="V2013" s="8"/>
      <c r="W2013" s="8"/>
    </row>
    <row r="2014" spans="5:23" x14ac:dyDescent="0.35">
      <c r="E2014" s="5"/>
      <c r="F2014" s="3"/>
      <c r="G2014" s="5"/>
      <c r="H2014" s="3"/>
      <c r="I2014" s="3"/>
      <c r="J2014" s="3"/>
      <c r="K2014" s="3"/>
      <c r="L2014" s="3"/>
      <c r="N2014" s="2" t="s">
        <v>9331</v>
      </c>
      <c r="O2014" s="2" t="s">
        <v>9331</v>
      </c>
      <c r="V2014" s="8"/>
      <c r="W2014" s="8"/>
    </row>
    <row r="2015" spans="5:23" x14ac:dyDescent="0.35">
      <c r="E2015" s="5"/>
      <c r="F2015" s="3"/>
      <c r="G2015" s="5"/>
      <c r="H2015" s="3"/>
      <c r="I2015" s="3"/>
      <c r="J2015" s="3"/>
      <c r="K2015" s="3"/>
      <c r="L2015" s="3"/>
      <c r="N2015" s="2" t="s">
        <v>6378</v>
      </c>
      <c r="O2015" s="2" t="s">
        <v>6378</v>
      </c>
      <c r="V2015" s="8"/>
      <c r="W2015" s="8"/>
    </row>
    <row r="2016" spans="5:23" x14ac:dyDescent="0.35">
      <c r="E2016" s="5"/>
      <c r="F2016" s="3"/>
      <c r="G2016" s="5"/>
      <c r="H2016" s="3"/>
      <c r="I2016" s="3"/>
      <c r="J2016" s="3"/>
      <c r="K2016" s="3"/>
      <c r="L2016" s="3"/>
      <c r="N2016" s="2" t="s">
        <v>5653</v>
      </c>
      <c r="O2016" s="2" t="s">
        <v>5653</v>
      </c>
      <c r="V2016" s="8"/>
      <c r="W2016" s="8"/>
    </row>
    <row r="2017" spans="5:23" x14ac:dyDescent="0.35">
      <c r="E2017" s="5"/>
      <c r="F2017" s="3"/>
      <c r="G2017" s="5"/>
      <c r="H2017" s="3"/>
      <c r="I2017" s="3"/>
      <c r="J2017" s="3"/>
      <c r="K2017" s="3"/>
      <c r="L2017" s="3"/>
      <c r="N2017" s="2" t="s">
        <v>5873</v>
      </c>
      <c r="O2017" s="2" t="s">
        <v>5873</v>
      </c>
      <c r="V2017" s="8"/>
      <c r="W2017" s="8"/>
    </row>
    <row r="2018" spans="5:23" x14ac:dyDescent="0.35">
      <c r="E2018" s="5"/>
      <c r="F2018" s="3"/>
      <c r="G2018" s="5"/>
      <c r="H2018" s="3"/>
      <c r="I2018" s="3"/>
      <c r="J2018" s="3"/>
      <c r="K2018" s="3"/>
      <c r="L2018" s="3"/>
      <c r="N2018" s="2" t="s">
        <v>6009</v>
      </c>
      <c r="O2018" s="2" t="s">
        <v>6009</v>
      </c>
      <c r="V2018" s="8"/>
      <c r="W2018" s="8"/>
    </row>
    <row r="2019" spans="5:23" x14ac:dyDescent="0.35">
      <c r="E2019" s="5"/>
      <c r="F2019" s="3"/>
      <c r="G2019" s="5"/>
      <c r="H2019" s="3"/>
      <c r="I2019" s="3"/>
      <c r="J2019" s="3"/>
      <c r="K2019" s="3"/>
      <c r="L2019" s="3"/>
      <c r="N2019" s="2" t="s">
        <v>5991</v>
      </c>
      <c r="O2019" s="2" t="s">
        <v>5991</v>
      </c>
      <c r="V2019" s="8"/>
      <c r="W2019" s="8"/>
    </row>
    <row r="2020" spans="5:23" x14ac:dyDescent="0.35">
      <c r="E2020" s="5"/>
      <c r="F2020" s="3"/>
      <c r="G2020" s="5"/>
      <c r="H2020" s="3"/>
      <c r="I2020" s="3"/>
      <c r="J2020" s="3"/>
      <c r="K2020" s="3"/>
      <c r="L2020" s="3"/>
      <c r="N2020" s="2" t="s">
        <v>5163</v>
      </c>
      <c r="O2020" s="2" t="s">
        <v>5163</v>
      </c>
      <c r="V2020" s="8"/>
      <c r="W2020" s="8"/>
    </row>
    <row r="2021" spans="5:23" x14ac:dyDescent="0.35">
      <c r="E2021" s="5"/>
      <c r="F2021" s="3"/>
      <c r="G2021" s="5"/>
      <c r="H2021" s="3"/>
      <c r="I2021" s="3"/>
      <c r="J2021" s="3"/>
      <c r="K2021" s="3"/>
      <c r="L2021" s="3"/>
      <c r="N2021" s="2" t="s">
        <v>1189</v>
      </c>
      <c r="O2021" s="2" t="s">
        <v>1189</v>
      </c>
      <c r="V2021" s="8"/>
      <c r="W2021" s="8"/>
    </row>
    <row r="2022" spans="5:23" x14ac:dyDescent="0.35">
      <c r="E2022" s="5"/>
      <c r="F2022" s="3"/>
      <c r="G2022" s="5"/>
      <c r="H2022" s="3"/>
      <c r="I2022" s="3"/>
      <c r="J2022" s="3"/>
      <c r="K2022" s="3"/>
      <c r="L2022" s="3"/>
      <c r="N2022" s="2" t="s">
        <v>6505</v>
      </c>
      <c r="O2022" s="2" t="s">
        <v>6505</v>
      </c>
      <c r="V2022" s="8"/>
      <c r="W2022" s="8"/>
    </row>
    <row r="2023" spans="5:23" x14ac:dyDescent="0.35">
      <c r="E2023" s="5"/>
      <c r="F2023" s="3"/>
      <c r="G2023" s="5"/>
      <c r="H2023" s="3"/>
      <c r="I2023" s="3"/>
      <c r="J2023" s="3"/>
      <c r="K2023" s="3"/>
      <c r="L2023" s="3"/>
      <c r="N2023" s="2" t="s">
        <v>6255</v>
      </c>
      <c r="O2023" s="2" t="s">
        <v>6255</v>
      </c>
      <c r="V2023" s="8"/>
      <c r="W2023" s="8"/>
    </row>
    <row r="2024" spans="5:23" x14ac:dyDescent="0.35">
      <c r="E2024" s="5"/>
      <c r="F2024" s="3"/>
      <c r="G2024" s="5"/>
      <c r="H2024" s="3"/>
      <c r="I2024" s="3"/>
      <c r="J2024" s="3"/>
      <c r="K2024" s="3"/>
      <c r="L2024" s="3"/>
      <c r="N2024" s="2" t="s">
        <v>5489</v>
      </c>
      <c r="O2024" s="2" t="s">
        <v>5489</v>
      </c>
      <c r="V2024" s="8"/>
      <c r="W2024" s="8"/>
    </row>
    <row r="2025" spans="5:23" x14ac:dyDescent="0.35">
      <c r="E2025" s="5"/>
      <c r="F2025" s="3"/>
      <c r="G2025" s="5"/>
      <c r="H2025" s="3"/>
      <c r="I2025" s="3"/>
      <c r="J2025" s="3"/>
      <c r="K2025" s="3"/>
      <c r="L2025" s="3"/>
      <c r="N2025" s="2" t="s">
        <v>6011</v>
      </c>
      <c r="O2025" s="2" t="s">
        <v>6011</v>
      </c>
      <c r="V2025" s="8"/>
      <c r="W2025" s="8"/>
    </row>
    <row r="2026" spans="5:23" x14ac:dyDescent="0.35">
      <c r="E2026" s="5"/>
      <c r="F2026" s="3"/>
      <c r="G2026" s="5"/>
      <c r="H2026" s="3"/>
      <c r="I2026" s="3"/>
      <c r="J2026" s="3"/>
      <c r="K2026" s="3"/>
      <c r="L2026" s="3"/>
      <c r="N2026" s="2" t="s">
        <v>1191</v>
      </c>
      <c r="O2026" s="2" t="s">
        <v>1191</v>
      </c>
      <c r="V2026" s="8"/>
      <c r="W2026" s="8"/>
    </row>
    <row r="2027" spans="5:23" x14ac:dyDescent="0.35">
      <c r="E2027" s="5"/>
      <c r="F2027" s="3"/>
      <c r="G2027" s="5"/>
      <c r="H2027" s="3"/>
      <c r="I2027" s="3"/>
      <c r="J2027" s="3"/>
      <c r="K2027" s="3"/>
      <c r="L2027" s="3"/>
      <c r="N2027" s="2" t="s">
        <v>1192</v>
      </c>
      <c r="O2027" s="2" t="s">
        <v>1192</v>
      </c>
      <c r="V2027" s="8"/>
      <c r="W2027" s="8"/>
    </row>
    <row r="2028" spans="5:23" x14ac:dyDescent="0.35">
      <c r="E2028" s="5"/>
      <c r="F2028" s="3"/>
      <c r="G2028" s="5"/>
      <c r="H2028" s="3"/>
      <c r="I2028" s="3"/>
      <c r="J2028" s="3"/>
      <c r="K2028" s="3"/>
      <c r="L2028" s="3"/>
      <c r="N2028" s="2" t="s">
        <v>4365</v>
      </c>
      <c r="O2028" s="2" t="s">
        <v>4365</v>
      </c>
      <c r="V2028" s="8"/>
      <c r="W2028" s="8"/>
    </row>
    <row r="2029" spans="5:23" x14ac:dyDescent="0.35">
      <c r="E2029" s="5"/>
      <c r="F2029" s="3"/>
      <c r="G2029" s="5"/>
      <c r="H2029" s="3"/>
      <c r="I2029" s="3"/>
      <c r="J2029" s="3"/>
      <c r="K2029" s="3"/>
      <c r="L2029" s="3"/>
      <c r="N2029" s="2" t="s">
        <v>6735</v>
      </c>
      <c r="O2029" s="2" t="s">
        <v>6735</v>
      </c>
      <c r="V2029" s="8"/>
      <c r="W2029" s="8"/>
    </row>
    <row r="2030" spans="5:23" x14ac:dyDescent="0.35">
      <c r="E2030" s="5"/>
      <c r="F2030" s="3"/>
      <c r="G2030" s="5"/>
      <c r="H2030" s="3"/>
      <c r="I2030" s="3"/>
      <c r="J2030" s="3"/>
      <c r="K2030" s="3"/>
      <c r="L2030" s="3"/>
      <c r="N2030" s="2" t="s">
        <v>104</v>
      </c>
      <c r="O2030" s="2" t="s">
        <v>104</v>
      </c>
      <c r="V2030" s="8"/>
      <c r="W2030" s="8"/>
    </row>
    <row r="2031" spans="5:23" x14ac:dyDescent="0.35">
      <c r="E2031" s="5"/>
      <c r="F2031" s="3"/>
      <c r="G2031" s="5"/>
      <c r="H2031" s="3"/>
      <c r="I2031" s="3"/>
      <c r="J2031" s="3"/>
      <c r="K2031" s="3"/>
      <c r="L2031" s="3"/>
      <c r="N2031" s="2" t="s">
        <v>896</v>
      </c>
      <c r="O2031" s="2" t="s">
        <v>896</v>
      </c>
      <c r="V2031" s="8"/>
      <c r="W2031" s="8"/>
    </row>
    <row r="2032" spans="5:23" x14ac:dyDescent="0.35">
      <c r="E2032" s="5"/>
      <c r="F2032" s="3"/>
      <c r="G2032" s="5"/>
      <c r="H2032" s="3"/>
      <c r="I2032" s="3"/>
      <c r="J2032" s="3"/>
      <c r="K2032" s="3"/>
      <c r="L2032" s="3"/>
      <c r="N2032" s="2" t="s">
        <v>2560</v>
      </c>
      <c r="O2032" s="2" t="s">
        <v>2560</v>
      </c>
      <c r="V2032" s="8"/>
      <c r="W2032" s="8"/>
    </row>
    <row r="2033" spans="5:23" x14ac:dyDescent="0.35">
      <c r="E2033" s="5"/>
      <c r="F2033" s="3"/>
      <c r="G2033" s="5"/>
      <c r="H2033" s="3"/>
      <c r="I2033" s="3"/>
      <c r="J2033" s="3"/>
      <c r="K2033" s="3"/>
      <c r="L2033" s="3"/>
      <c r="N2033" s="2" t="s">
        <v>264</v>
      </c>
      <c r="O2033" s="2" t="s">
        <v>264</v>
      </c>
      <c r="V2033" s="8"/>
      <c r="W2033" s="8"/>
    </row>
    <row r="2034" spans="5:23" x14ac:dyDescent="0.35">
      <c r="E2034" s="5"/>
      <c r="F2034" s="3"/>
      <c r="G2034" s="5"/>
      <c r="H2034" s="3"/>
      <c r="I2034" s="3"/>
      <c r="J2034" s="3"/>
      <c r="K2034" s="3"/>
      <c r="L2034" s="3"/>
      <c r="N2034" s="2" t="s">
        <v>1067</v>
      </c>
      <c r="O2034" s="2" t="s">
        <v>1067</v>
      </c>
      <c r="V2034" s="8"/>
      <c r="W2034" s="8"/>
    </row>
    <row r="2035" spans="5:23" x14ac:dyDescent="0.35">
      <c r="E2035" s="5"/>
      <c r="F2035" s="3"/>
      <c r="G2035" s="5"/>
      <c r="H2035" s="3"/>
      <c r="I2035" s="3"/>
      <c r="J2035" s="3"/>
      <c r="K2035" s="3"/>
      <c r="L2035" s="3"/>
      <c r="N2035" s="2" t="s">
        <v>1086</v>
      </c>
      <c r="O2035" s="2" t="s">
        <v>1086</v>
      </c>
      <c r="V2035" s="8"/>
      <c r="W2035" s="8"/>
    </row>
    <row r="2036" spans="5:23" x14ac:dyDescent="0.35">
      <c r="E2036" s="5"/>
      <c r="F2036" s="3"/>
      <c r="G2036" s="5"/>
      <c r="H2036" s="3"/>
      <c r="I2036" s="3"/>
      <c r="J2036" s="3"/>
      <c r="K2036" s="3"/>
      <c r="L2036" s="3"/>
      <c r="N2036" s="2" t="s">
        <v>1070</v>
      </c>
      <c r="O2036" s="2" t="s">
        <v>1070</v>
      </c>
      <c r="V2036" s="8"/>
      <c r="W2036" s="8"/>
    </row>
    <row r="2037" spans="5:23" x14ac:dyDescent="0.35">
      <c r="E2037" s="5"/>
      <c r="F2037" s="3"/>
      <c r="G2037" s="5"/>
      <c r="H2037" s="3"/>
      <c r="I2037" s="3"/>
      <c r="J2037" s="3"/>
      <c r="K2037" s="3"/>
      <c r="L2037" s="3"/>
      <c r="N2037" s="2" t="s">
        <v>1122</v>
      </c>
      <c r="O2037" s="2" t="s">
        <v>1122</v>
      </c>
      <c r="V2037" s="8"/>
      <c r="W2037" s="8"/>
    </row>
    <row r="2038" spans="5:23" x14ac:dyDescent="0.35">
      <c r="E2038" s="5"/>
      <c r="F2038" s="3"/>
      <c r="G2038" s="5"/>
      <c r="H2038" s="3"/>
      <c r="I2038" s="3"/>
      <c r="J2038" s="3"/>
      <c r="K2038" s="3"/>
      <c r="L2038" s="3"/>
      <c r="N2038" s="2" t="s">
        <v>1105</v>
      </c>
      <c r="O2038" s="2" t="s">
        <v>1105</v>
      </c>
      <c r="V2038" s="8"/>
      <c r="W2038" s="8"/>
    </row>
    <row r="2039" spans="5:23" x14ac:dyDescent="0.35">
      <c r="E2039" s="5"/>
      <c r="F2039" s="3"/>
      <c r="G2039" s="5"/>
      <c r="H2039" s="3"/>
      <c r="I2039" s="3"/>
      <c r="J2039" s="3"/>
      <c r="K2039" s="3"/>
      <c r="L2039" s="3"/>
      <c r="N2039" s="2" t="s">
        <v>1073</v>
      </c>
      <c r="O2039" s="2" t="s">
        <v>1073</v>
      </c>
      <c r="V2039" s="8"/>
      <c r="W2039" s="8"/>
    </row>
    <row r="2040" spans="5:23" x14ac:dyDescent="0.35">
      <c r="E2040" s="5"/>
      <c r="F2040" s="3"/>
      <c r="G2040" s="5"/>
      <c r="H2040" s="3"/>
      <c r="I2040" s="3"/>
      <c r="J2040" s="3"/>
      <c r="K2040" s="3"/>
      <c r="L2040" s="3"/>
      <c r="N2040" s="2" t="s">
        <v>1094</v>
      </c>
      <c r="O2040" s="2" t="s">
        <v>1094</v>
      </c>
      <c r="V2040" s="8"/>
      <c r="W2040" s="8"/>
    </row>
    <row r="2041" spans="5:23" x14ac:dyDescent="0.35">
      <c r="E2041" s="5"/>
      <c r="F2041" s="3"/>
      <c r="G2041" s="5"/>
      <c r="H2041" s="3"/>
      <c r="I2041" s="3"/>
      <c r="J2041" s="3"/>
      <c r="K2041" s="3"/>
      <c r="L2041" s="3"/>
      <c r="N2041" s="2" t="s">
        <v>1113</v>
      </c>
      <c r="O2041" s="2" t="s">
        <v>1113</v>
      </c>
      <c r="V2041" s="8"/>
      <c r="W2041" s="8"/>
    </row>
    <row r="2042" spans="5:23" x14ac:dyDescent="0.35">
      <c r="E2042" s="5"/>
      <c r="F2042" s="3"/>
      <c r="G2042" s="5"/>
      <c r="H2042" s="3"/>
      <c r="I2042" s="3"/>
      <c r="J2042" s="3"/>
      <c r="K2042" s="3"/>
      <c r="L2042" s="3"/>
      <c r="N2042" s="2" t="s">
        <v>1079</v>
      </c>
      <c r="O2042" s="2" t="s">
        <v>1079</v>
      </c>
      <c r="V2042" s="8"/>
      <c r="W2042" s="8"/>
    </row>
    <row r="2043" spans="5:23" x14ac:dyDescent="0.35">
      <c r="E2043" s="5"/>
      <c r="F2043" s="3"/>
      <c r="G2043" s="5"/>
      <c r="H2043" s="3"/>
      <c r="I2043" s="3"/>
      <c r="J2043" s="3"/>
      <c r="K2043" s="3"/>
      <c r="L2043" s="3"/>
      <c r="N2043" s="2" t="s">
        <v>1065</v>
      </c>
      <c r="O2043" s="2" t="s">
        <v>1065</v>
      </c>
      <c r="V2043" s="8"/>
      <c r="W2043" s="8"/>
    </row>
    <row r="2044" spans="5:23" x14ac:dyDescent="0.35">
      <c r="E2044" s="5"/>
      <c r="F2044" s="3"/>
      <c r="G2044" s="5"/>
      <c r="H2044" s="3"/>
      <c r="I2044" s="3"/>
      <c r="J2044" s="3"/>
      <c r="K2044" s="3"/>
      <c r="L2044" s="3"/>
      <c r="N2044" s="2" t="s">
        <v>1119</v>
      </c>
      <c r="O2044" s="2" t="s">
        <v>1119</v>
      </c>
      <c r="V2044" s="8"/>
      <c r="W2044" s="8"/>
    </row>
    <row r="2045" spans="5:23" x14ac:dyDescent="0.35">
      <c r="E2045" s="5"/>
      <c r="F2045" s="3"/>
      <c r="G2045" s="5"/>
      <c r="H2045" s="3"/>
      <c r="I2045" s="3"/>
      <c r="J2045" s="3"/>
      <c r="K2045" s="3"/>
      <c r="L2045" s="3"/>
      <c r="N2045" s="2" t="s">
        <v>1109</v>
      </c>
      <c r="O2045" s="2" t="s">
        <v>1109</v>
      </c>
      <c r="V2045" s="8"/>
      <c r="W2045" s="8"/>
    </row>
    <row r="2046" spans="5:23" x14ac:dyDescent="0.35">
      <c r="E2046" s="5"/>
      <c r="F2046" s="3"/>
      <c r="G2046" s="5"/>
      <c r="H2046" s="3"/>
      <c r="I2046" s="3"/>
      <c r="J2046" s="3"/>
      <c r="K2046" s="3"/>
      <c r="L2046" s="3"/>
      <c r="N2046" s="2" t="s">
        <v>1111</v>
      </c>
      <c r="O2046" s="2" t="s">
        <v>1111</v>
      </c>
      <c r="V2046" s="8"/>
      <c r="W2046" s="8"/>
    </row>
    <row r="2047" spans="5:23" x14ac:dyDescent="0.35">
      <c r="E2047" s="5"/>
      <c r="F2047" s="3"/>
      <c r="G2047" s="5"/>
      <c r="H2047" s="3"/>
      <c r="I2047" s="3"/>
      <c r="J2047" s="3"/>
      <c r="K2047" s="3"/>
      <c r="L2047" s="3"/>
      <c r="N2047" s="2" t="s">
        <v>1132</v>
      </c>
      <c r="O2047" s="2" t="s">
        <v>1132</v>
      </c>
      <c r="V2047" s="8"/>
      <c r="W2047" s="8"/>
    </row>
    <row r="2048" spans="5:23" x14ac:dyDescent="0.35">
      <c r="E2048" s="5"/>
      <c r="F2048" s="3"/>
      <c r="G2048" s="5"/>
      <c r="H2048" s="3"/>
      <c r="I2048" s="3"/>
      <c r="J2048" s="3"/>
      <c r="K2048" s="3"/>
      <c r="L2048" s="3"/>
      <c r="N2048" s="2" t="s">
        <v>1140</v>
      </c>
      <c r="O2048" s="2" t="s">
        <v>1140</v>
      </c>
      <c r="V2048" s="8"/>
      <c r="W2048" s="8"/>
    </row>
    <row r="2049" spans="5:23" x14ac:dyDescent="0.35">
      <c r="E2049" s="5"/>
      <c r="F2049" s="3"/>
      <c r="G2049" s="5"/>
      <c r="H2049" s="3"/>
      <c r="I2049" s="3"/>
      <c r="J2049" s="3"/>
      <c r="K2049" s="3"/>
      <c r="L2049" s="3"/>
      <c r="N2049" s="2" t="s">
        <v>1133</v>
      </c>
      <c r="O2049" s="2" t="s">
        <v>1133</v>
      </c>
      <c r="V2049" s="8"/>
      <c r="W2049" s="8"/>
    </row>
    <row r="2050" spans="5:23" x14ac:dyDescent="0.35">
      <c r="E2050" s="5"/>
      <c r="F2050" s="3"/>
      <c r="G2050" s="5"/>
      <c r="H2050" s="3"/>
      <c r="I2050" s="3"/>
      <c r="J2050" s="3"/>
      <c r="K2050" s="3"/>
      <c r="L2050" s="3"/>
      <c r="N2050" s="2" t="s">
        <v>1121</v>
      </c>
      <c r="O2050" s="2" t="s">
        <v>1121</v>
      </c>
      <c r="V2050" s="8"/>
      <c r="W2050" s="8"/>
    </row>
    <row r="2051" spans="5:23" x14ac:dyDescent="0.35">
      <c r="E2051" s="5"/>
      <c r="F2051" s="3"/>
      <c r="G2051" s="5"/>
      <c r="H2051" s="3"/>
      <c r="I2051" s="3"/>
      <c r="J2051" s="3"/>
      <c r="K2051" s="3"/>
      <c r="L2051" s="3"/>
      <c r="N2051" s="2" t="s">
        <v>1090</v>
      </c>
      <c r="O2051" s="2" t="s">
        <v>1090</v>
      </c>
      <c r="V2051" s="8"/>
      <c r="W2051" s="8"/>
    </row>
    <row r="2052" spans="5:23" x14ac:dyDescent="0.35">
      <c r="E2052" s="5"/>
      <c r="F2052" s="3"/>
      <c r="G2052" s="5"/>
      <c r="H2052" s="3"/>
      <c r="I2052" s="3"/>
      <c r="J2052" s="3"/>
      <c r="K2052" s="3"/>
      <c r="L2052" s="3"/>
      <c r="N2052" s="2" t="s">
        <v>1143</v>
      </c>
      <c r="O2052" s="2" t="s">
        <v>1143</v>
      </c>
      <c r="V2052" s="8"/>
      <c r="W2052" s="8"/>
    </row>
    <row r="2053" spans="5:23" x14ac:dyDescent="0.35">
      <c r="E2053" s="5"/>
      <c r="F2053" s="3"/>
      <c r="G2053" s="5"/>
      <c r="H2053" s="3"/>
      <c r="I2053" s="3"/>
      <c r="J2053" s="3"/>
      <c r="K2053" s="3"/>
      <c r="L2053" s="3"/>
      <c r="N2053" s="2" t="s">
        <v>1124</v>
      </c>
      <c r="O2053" s="2" t="s">
        <v>1124</v>
      </c>
      <c r="V2053" s="8"/>
      <c r="W2053" s="8"/>
    </row>
    <row r="2054" spans="5:23" x14ac:dyDescent="0.35">
      <c r="E2054" s="5"/>
      <c r="F2054" s="3"/>
      <c r="G2054" s="5"/>
      <c r="H2054" s="3"/>
      <c r="I2054" s="3"/>
      <c r="J2054" s="3"/>
      <c r="K2054" s="3"/>
      <c r="L2054" s="3"/>
      <c r="N2054" s="2" t="s">
        <v>1137</v>
      </c>
      <c r="O2054" s="2" t="s">
        <v>1137</v>
      </c>
      <c r="V2054" s="8"/>
      <c r="W2054" s="8"/>
    </row>
    <row r="2055" spans="5:23" x14ac:dyDescent="0.35">
      <c r="E2055" s="5"/>
      <c r="F2055" s="3"/>
      <c r="G2055" s="5"/>
      <c r="H2055" s="3"/>
      <c r="I2055" s="3"/>
      <c r="J2055" s="3"/>
      <c r="K2055" s="3"/>
      <c r="L2055" s="3"/>
      <c r="N2055" s="2" t="s">
        <v>1100</v>
      </c>
      <c r="O2055" s="2" t="s">
        <v>1100</v>
      </c>
      <c r="V2055" s="8"/>
      <c r="W2055" s="8"/>
    </row>
    <row r="2056" spans="5:23" x14ac:dyDescent="0.35">
      <c r="E2056" s="5"/>
      <c r="F2056" s="3"/>
      <c r="G2056" s="5"/>
      <c r="H2056" s="3"/>
      <c r="I2056" s="3"/>
      <c r="J2056" s="3"/>
      <c r="K2056" s="3"/>
      <c r="L2056" s="3"/>
      <c r="N2056" s="2" t="s">
        <v>1141</v>
      </c>
      <c r="O2056" s="2" t="s">
        <v>1141</v>
      </c>
      <c r="V2056" s="8"/>
      <c r="W2056" s="8"/>
    </row>
    <row r="2057" spans="5:23" x14ac:dyDescent="0.35">
      <c r="E2057" s="5"/>
      <c r="F2057" s="3"/>
      <c r="G2057" s="5"/>
      <c r="H2057" s="3"/>
      <c r="I2057" s="3"/>
      <c r="J2057" s="3"/>
      <c r="K2057" s="3"/>
      <c r="L2057" s="3"/>
      <c r="N2057" s="2" t="s">
        <v>1075</v>
      </c>
      <c r="O2057" s="2" t="s">
        <v>1075</v>
      </c>
      <c r="V2057" s="8"/>
      <c r="W2057" s="8"/>
    </row>
    <row r="2058" spans="5:23" x14ac:dyDescent="0.35">
      <c r="E2058" s="5"/>
      <c r="F2058" s="3"/>
      <c r="G2058" s="5"/>
      <c r="H2058" s="3"/>
      <c r="I2058" s="3"/>
      <c r="J2058" s="3"/>
      <c r="K2058" s="3"/>
      <c r="L2058" s="3"/>
      <c r="N2058" s="2" t="s">
        <v>1135</v>
      </c>
      <c r="O2058" s="2" t="s">
        <v>1135</v>
      </c>
      <c r="V2058" s="8"/>
      <c r="W2058" s="8"/>
    </row>
    <row r="2059" spans="5:23" x14ac:dyDescent="0.35">
      <c r="E2059" s="5"/>
      <c r="F2059" s="3"/>
      <c r="G2059" s="5"/>
      <c r="H2059" s="3"/>
      <c r="I2059" s="3"/>
      <c r="J2059" s="3"/>
      <c r="K2059" s="3"/>
      <c r="L2059" s="3"/>
      <c r="N2059" s="2" t="s">
        <v>1116</v>
      </c>
      <c r="O2059" s="2" t="s">
        <v>1116</v>
      </c>
      <c r="V2059" s="8"/>
      <c r="W2059" s="8"/>
    </row>
    <row r="2060" spans="5:23" x14ac:dyDescent="0.35">
      <c r="E2060" s="5"/>
      <c r="F2060" s="3"/>
      <c r="G2060" s="5"/>
      <c r="H2060" s="3"/>
      <c r="I2060" s="3"/>
      <c r="J2060" s="3"/>
      <c r="K2060" s="3"/>
      <c r="L2060" s="3"/>
      <c r="N2060" s="2" t="s">
        <v>1071</v>
      </c>
      <c r="O2060" s="2" t="s">
        <v>1071</v>
      </c>
      <c r="V2060" s="8"/>
      <c r="W2060" s="8"/>
    </row>
    <row r="2061" spans="5:23" x14ac:dyDescent="0.35">
      <c r="E2061" s="5"/>
      <c r="F2061" s="3"/>
      <c r="G2061" s="5"/>
      <c r="H2061" s="3"/>
      <c r="I2061" s="3"/>
      <c r="J2061" s="3"/>
      <c r="K2061" s="3"/>
      <c r="L2061" s="3"/>
      <c r="N2061" s="2" t="s">
        <v>1127</v>
      </c>
      <c r="O2061" s="2" t="s">
        <v>1127</v>
      </c>
      <c r="V2061" s="8"/>
      <c r="W2061" s="8"/>
    </row>
    <row r="2062" spans="5:23" x14ac:dyDescent="0.35">
      <c r="E2062" s="5"/>
      <c r="F2062" s="3"/>
      <c r="G2062" s="5"/>
      <c r="H2062" s="3"/>
      <c r="I2062" s="3"/>
      <c r="J2062" s="3"/>
      <c r="K2062" s="3"/>
      <c r="L2062" s="3"/>
      <c r="N2062" s="2" t="s">
        <v>1123</v>
      </c>
      <c r="O2062" s="2" t="s">
        <v>1123</v>
      </c>
      <c r="V2062" s="8"/>
      <c r="W2062" s="8"/>
    </row>
    <row r="2063" spans="5:23" x14ac:dyDescent="0.35">
      <c r="E2063" s="5"/>
      <c r="F2063" s="3"/>
      <c r="G2063" s="5"/>
      <c r="H2063" s="3"/>
      <c r="I2063" s="3"/>
      <c r="J2063" s="3"/>
      <c r="K2063" s="3"/>
      <c r="L2063" s="3"/>
      <c r="N2063" s="2" t="s">
        <v>1076</v>
      </c>
      <c r="O2063" s="2" t="s">
        <v>1076</v>
      </c>
      <c r="V2063" s="8"/>
      <c r="W2063" s="8"/>
    </row>
    <row r="2064" spans="5:23" x14ac:dyDescent="0.35">
      <c r="E2064" s="5"/>
      <c r="F2064" s="3"/>
      <c r="G2064" s="5"/>
      <c r="H2064" s="3"/>
      <c r="I2064" s="3"/>
      <c r="J2064" s="3"/>
      <c r="K2064" s="3"/>
      <c r="L2064" s="3"/>
      <c r="N2064" s="2" t="s">
        <v>1095</v>
      </c>
      <c r="O2064" s="2" t="s">
        <v>1095</v>
      </c>
      <c r="V2064" s="8"/>
      <c r="W2064" s="8"/>
    </row>
    <row r="2065" spans="5:23" x14ac:dyDescent="0.35">
      <c r="E2065" s="5"/>
      <c r="F2065" s="3"/>
      <c r="G2065" s="5"/>
      <c r="H2065" s="3"/>
      <c r="I2065" s="3"/>
      <c r="J2065" s="3"/>
      <c r="K2065" s="3"/>
      <c r="L2065" s="3"/>
      <c r="N2065" s="2" t="s">
        <v>1089</v>
      </c>
      <c r="O2065" s="2" t="s">
        <v>1089</v>
      </c>
      <c r="V2065" s="8"/>
      <c r="W2065" s="8"/>
    </row>
    <row r="2066" spans="5:23" x14ac:dyDescent="0.35">
      <c r="E2066" s="5"/>
      <c r="F2066" s="3"/>
      <c r="G2066" s="5"/>
      <c r="H2066" s="3"/>
      <c r="I2066" s="3"/>
      <c r="J2066" s="3"/>
      <c r="K2066" s="3"/>
      <c r="L2066" s="3"/>
      <c r="N2066" s="2" t="s">
        <v>1108</v>
      </c>
      <c r="O2066" s="2" t="s">
        <v>1108</v>
      </c>
      <c r="V2066" s="8"/>
      <c r="W2066" s="8"/>
    </row>
    <row r="2067" spans="5:23" x14ac:dyDescent="0.35">
      <c r="E2067" s="5"/>
      <c r="F2067" s="3"/>
      <c r="G2067" s="5"/>
      <c r="H2067" s="3"/>
      <c r="I2067" s="3"/>
      <c r="J2067" s="3"/>
      <c r="K2067" s="3"/>
      <c r="L2067" s="3"/>
      <c r="N2067" s="2" t="s">
        <v>1074</v>
      </c>
      <c r="O2067" s="2" t="s">
        <v>1074</v>
      </c>
      <c r="V2067" s="8"/>
      <c r="W2067" s="8"/>
    </row>
    <row r="2068" spans="5:23" x14ac:dyDescent="0.35">
      <c r="E2068" s="5"/>
      <c r="F2068" s="3"/>
      <c r="G2068" s="5"/>
      <c r="H2068" s="3"/>
      <c r="I2068" s="3"/>
      <c r="J2068" s="3"/>
      <c r="K2068" s="3"/>
      <c r="L2068" s="3"/>
      <c r="N2068" s="2" t="s">
        <v>1131</v>
      </c>
      <c r="O2068" s="2" t="s">
        <v>1131</v>
      </c>
      <c r="V2068" s="8"/>
      <c r="W2068" s="8"/>
    </row>
    <row r="2069" spans="5:23" x14ac:dyDescent="0.35">
      <c r="E2069" s="5"/>
      <c r="F2069" s="3"/>
      <c r="G2069" s="5"/>
      <c r="H2069" s="3"/>
      <c r="I2069" s="3"/>
      <c r="J2069" s="3"/>
      <c r="K2069" s="3"/>
      <c r="L2069" s="3"/>
      <c r="N2069" s="2" t="s">
        <v>1097</v>
      </c>
      <c r="O2069" s="2" t="s">
        <v>1097</v>
      </c>
      <c r="V2069" s="8"/>
      <c r="W2069" s="8"/>
    </row>
    <row r="2070" spans="5:23" x14ac:dyDescent="0.35">
      <c r="E2070" s="5"/>
      <c r="F2070" s="3"/>
      <c r="G2070" s="5"/>
      <c r="H2070" s="3"/>
      <c r="I2070" s="3"/>
      <c r="J2070" s="3"/>
      <c r="K2070" s="3"/>
      <c r="L2070" s="3"/>
      <c r="N2070" s="2" t="s">
        <v>1130</v>
      </c>
      <c r="O2070" s="2" t="s">
        <v>1130</v>
      </c>
      <c r="V2070" s="8"/>
      <c r="W2070" s="8"/>
    </row>
    <row r="2071" spans="5:23" x14ac:dyDescent="0.35">
      <c r="E2071" s="5"/>
      <c r="F2071" s="3"/>
      <c r="G2071" s="5"/>
      <c r="H2071" s="3"/>
      <c r="I2071" s="3"/>
      <c r="J2071" s="3"/>
      <c r="K2071" s="3"/>
      <c r="L2071" s="3"/>
      <c r="N2071" s="2" t="s">
        <v>1084</v>
      </c>
      <c r="O2071" s="2" t="s">
        <v>1084</v>
      </c>
      <c r="V2071" s="8"/>
      <c r="W2071" s="8"/>
    </row>
    <row r="2072" spans="5:23" x14ac:dyDescent="0.35">
      <c r="E2072" s="5"/>
      <c r="F2072" s="3"/>
      <c r="G2072" s="5"/>
      <c r="H2072" s="3"/>
      <c r="I2072" s="3"/>
      <c r="J2072" s="3"/>
      <c r="K2072" s="3"/>
      <c r="L2072" s="3"/>
      <c r="N2072" s="2" t="s">
        <v>1118</v>
      </c>
      <c r="O2072" s="2" t="s">
        <v>1118</v>
      </c>
      <c r="V2072" s="8"/>
      <c r="W2072" s="8"/>
    </row>
    <row r="2073" spans="5:23" x14ac:dyDescent="0.35">
      <c r="E2073" s="5"/>
      <c r="F2073" s="3"/>
      <c r="G2073" s="5"/>
      <c r="H2073" s="3"/>
      <c r="I2073" s="3"/>
      <c r="J2073" s="3"/>
      <c r="K2073" s="3"/>
      <c r="L2073" s="3"/>
      <c r="N2073" s="2" t="s">
        <v>1066</v>
      </c>
      <c r="O2073" s="2" t="s">
        <v>1066</v>
      </c>
      <c r="V2073" s="8"/>
      <c r="W2073" s="8"/>
    </row>
    <row r="2074" spans="5:23" x14ac:dyDescent="0.35">
      <c r="E2074" s="5"/>
      <c r="F2074" s="3"/>
      <c r="G2074" s="5"/>
      <c r="H2074" s="3"/>
      <c r="I2074" s="3"/>
      <c r="J2074" s="3"/>
      <c r="K2074" s="3"/>
      <c r="L2074" s="3"/>
      <c r="N2074" s="2" t="s">
        <v>1083</v>
      </c>
      <c r="O2074" s="2" t="s">
        <v>1083</v>
      </c>
      <c r="V2074" s="8"/>
      <c r="W2074" s="8"/>
    </row>
    <row r="2075" spans="5:23" x14ac:dyDescent="0.35">
      <c r="E2075" s="5"/>
      <c r="F2075" s="3"/>
      <c r="G2075" s="5"/>
      <c r="H2075" s="3"/>
      <c r="I2075" s="3"/>
      <c r="J2075" s="3"/>
      <c r="K2075" s="3"/>
      <c r="L2075" s="3"/>
      <c r="N2075" s="2" t="s">
        <v>1114</v>
      </c>
      <c r="O2075" s="2" t="s">
        <v>1114</v>
      </c>
      <c r="V2075" s="8"/>
      <c r="W2075" s="8"/>
    </row>
    <row r="2076" spans="5:23" x14ac:dyDescent="0.35">
      <c r="E2076" s="5"/>
      <c r="F2076" s="3"/>
      <c r="G2076" s="5"/>
      <c r="H2076" s="3"/>
      <c r="I2076" s="3"/>
      <c r="J2076" s="3"/>
      <c r="K2076" s="3"/>
      <c r="L2076" s="3"/>
      <c r="N2076" s="2" t="s">
        <v>1102</v>
      </c>
      <c r="O2076" s="2" t="s">
        <v>1102</v>
      </c>
      <c r="V2076" s="8"/>
      <c r="W2076" s="8"/>
    </row>
    <row r="2077" spans="5:23" x14ac:dyDescent="0.35">
      <c r="E2077" s="5"/>
      <c r="F2077" s="3"/>
      <c r="G2077" s="5"/>
      <c r="H2077" s="3"/>
      <c r="I2077" s="3"/>
      <c r="J2077" s="3"/>
      <c r="K2077" s="3"/>
      <c r="L2077" s="3"/>
      <c r="N2077" s="2" t="s">
        <v>1101</v>
      </c>
      <c r="O2077" s="2" t="s">
        <v>1101</v>
      </c>
      <c r="V2077" s="8"/>
      <c r="W2077" s="8"/>
    </row>
    <row r="2078" spans="5:23" x14ac:dyDescent="0.35">
      <c r="E2078" s="5"/>
      <c r="F2078" s="3"/>
      <c r="G2078" s="5"/>
      <c r="H2078" s="3"/>
      <c r="I2078" s="3"/>
      <c r="J2078" s="3"/>
      <c r="K2078" s="3"/>
      <c r="L2078" s="3"/>
      <c r="N2078" s="2" t="s">
        <v>1138</v>
      </c>
      <c r="O2078" s="2" t="s">
        <v>1138</v>
      </c>
      <c r="V2078" s="8"/>
      <c r="W2078" s="8"/>
    </row>
    <row r="2079" spans="5:23" x14ac:dyDescent="0.35">
      <c r="E2079" s="5"/>
      <c r="F2079" s="3"/>
      <c r="G2079" s="5"/>
      <c r="H2079" s="3"/>
      <c r="I2079" s="3"/>
      <c r="J2079" s="3"/>
      <c r="K2079" s="3"/>
      <c r="L2079" s="3"/>
      <c r="N2079" s="2" t="s">
        <v>1115</v>
      </c>
      <c r="O2079" s="2" t="s">
        <v>1115</v>
      </c>
      <c r="V2079" s="8"/>
      <c r="W2079" s="8"/>
    </row>
    <row r="2080" spans="5:23" x14ac:dyDescent="0.35">
      <c r="E2080" s="5"/>
      <c r="F2080" s="3"/>
      <c r="G2080" s="5"/>
      <c r="H2080" s="3"/>
      <c r="I2080" s="3"/>
      <c r="J2080" s="3"/>
      <c r="K2080" s="3"/>
      <c r="L2080" s="3"/>
      <c r="N2080" s="2" t="s">
        <v>1093</v>
      </c>
      <c r="O2080" s="2" t="s">
        <v>1093</v>
      </c>
      <c r="V2080" s="8"/>
      <c r="W2080" s="8"/>
    </row>
    <row r="2081" spans="5:23" x14ac:dyDescent="0.35">
      <c r="E2081" s="5"/>
      <c r="F2081" s="3"/>
      <c r="G2081" s="5"/>
      <c r="H2081" s="3"/>
      <c r="I2081" s="3"/>
      <c r="J2081" s="3"/>
      <c r="K2081" s="3"/>
      <c r="L2081" s="3"/>
      <c r="N2081" s="2" t="s">
        <v>1107</v>
      </c>
      <c r="O2081" s="2" t="s">
        <v>1107</v>
      </c>
      <c r="V2081" s="8"/>
      <c r="W2081" s="8"/>
    </row>
    <row r="2082" spans="5:23" x14ac:dyDescent="0.35">
      <c r="E2082" s="5"/>
      <c r="F2082" s="3"/>
      <c r="G2082" s="5"/>
      <c r="H2082" s="3"/>
      <c r="I2082" s="3"/>
      <c r="J2082" s="3"/>
      <c r="K2082" s="3"/>
      <c r="L2082" s="3"/>
      <c r="N2082" s="2" t="s">
        <v>1112</v>
      </c>
      <c r="O2082" s="2" t="s">
        <v>1112</v>
      </c>
      <c r="V2082" s="8"/>
      <c r="W2082" s="8"/>
    </row>
    <row r="2083" spans="5:23" x14ac:dyDescent="0.35">
      <c r="E2083" s="5"/>
      <c r="F2083" s="3"/>
      <c r="G2083" s="5"/>
      <c r="H2083" s="3"/>
      <c r="I2083" s="3"/>
      <c r="J2083" s="3"/>
      <c r="K2083" s="3"/>
      <c r="L2083" s="3"/>
      <c r="N2083" s="2" t="s">
        <v>1085</v>
      </c>
      <c r="O2083" s="2" t="s">
        <v>1085</v>
      </c>
      <c r="V2083" s="8"/>
      <c r="W2083" s="8"/>
    </row>
    <row r="2084" spans="5:23" x14ac:dyDescent="0.35">
      <c r="E2084" s="5"/>
      <c r="F2084" s="3"/>
      <c r="G2084" s="5"/>
      <c r="H2084" s="3"/>
      <c r="I2084" s="3"/>
      <c r="J2084" s="3"/>
      <c r="K2084" s="3"/>
      <c r="L2084" s="3"/>
      <c r="N2084" s="2" t="s">
        <v>1126</v>
      </c>
      <c r="O2084" s="2" t="s">
        <v>1126</v>
      </c>
      <c r="V2084" s="8"/>
      <c r="W2084" s="8"/>
    </row>
    <row r="2085" spans="5:23" x14ac:dyDescent="0.35">
      <c r="E2085" s="5"/>
      <c r="F2085" s="3"/>
      <c r="G2085" s="5"/>
      <c r="H2085" s="3"/>
      <c r="I2085" s="3"/>
      <c r="J2085" s="3"/>
      <c r="K2085" s="3"/>
      <c r="L2085" s="3"/>
      <c r="N2085" s="2" t="s">
        <v>1087</v>
      </c>
      <c r="O2085" s="2" t="s">
        <v>1087</v>
      </c>
      <c r="V2085" s="8"/>
      <c r="W2085" s="8"/>
    </row>
    <row r="2086" spans="5:23" x14ac:dyDescent="0.35">
      <c r="E2086" s="5"/>
      <c r="F2086" s="3"/>
      <c r="G2086" s="5"/>
      <c r="H2086" s="3"/>
      <c r="I2086" s="3"/>
      <c r="J2086" s="3"/>
      <c r="K2086" s="3"/>
      <c r="L2086" s="3"/>
      <c r="N2086" s="2" t="s">
        <v>1203</v>
      </c>
      <c r="O2086" s="2" t="s">
        <v>1203</v>
      </c>
      <c r="V2086" s="8"/>
      <c r="W2086" s="8"/>
    </row>
    <row r="2087" spans="5:23" x14ac:dyDescent="0.35">
      <c r="E2087" s="5"/>
      <c r="F2087" s="3"/>
      <c r="G2087" s="5"/>
      <c r="H2087" s="3"/>
      <c r="I2087" s="3"/>
      <c r="J2087" s="3"/>
      <c r="K2087" s="3"/>
      <c r="L2087" s="3"/>
      <c r="N2087" s="2" t="s">
        <v>1106</v>
      </c>
      <c r="O2087" s="2" t="s">
        <v>1106</v>
      </c>
      <c r="V2087" s="8"/>
      <c r="W2087" s="8"/>
    </row>
    <row r="2088" spans="5:23" x14ac:dyDescent="0.35">
      <c r="E2088" s="5"/>
      <c r="F2088" s="3"/>
      <c r="G2088" s="5"/>
      <c r="H2088" s="3"/>
      <c r="I2088" s="3"/>
      <c r="J2088" s="3"/>
      <c r="K2088" s="3"/>
      <c r="L2088" s="3"/>
      <c r="N2088" s="2" t="s">
        <v>1078</v>
      </c>
      <c r="O2088" s="2" t="s">
        <v>1078</v>
      </c>
      <c r="V2088" s="8"/>
      <c r="W2088" s="8"/>
    </row>
    <row r="2089" spans="5:23" x14ac:dyDescent="0.35">
      <c r="E2089" s="5"/>
      <c r="F2089" s="3"/>
      <c r="G2089" s="5"/>
      <c r="H2089" s="3"/>
      <c r="I2089" s="3"/>
      <c r="J2089" s="3"/>
      <c r="K2089" s="3"/>
      <c r="L2089" s="3"/>
      <c r="N2089" s="2" t="s">
        <v>1077</v>
      </c>
      <c r="O2089" s="2" t="s">
        <v>1077</v>
      </c>
      <c r="V2089" s="8"/>
      <c r="W2089" s="8"/>
    </row>
    <row r="2090" spans="5:23" x14ac:dyDescent="0.35">
      <c r="E2090" s="5"/>
      <c r="F2090" s="3"/>
      <c r="G2090" s="5"/>
      <c r="H2090" s="3"/>
      <c r="I2090" s="3"/>
      <c r="J2090" s="3"/>
      <c r="K2090" s="3"/>
      <c r="L2090" s="3"/>
      <c r="N2090" s="2" t="s">
        <v>1098</v>
      </c>
      <c r="O2090" s="2" t="s">
        <v>1098</v>
      </c>
      <c r="V2090" s="8"/>
      <c r="W2090" s="8"/>
    </row>
    <row r="2091" spans="5:23" x14ac:dyDescent="0.35">
      <c r="E2091" s="5"/>
      <c r="F2091" s="3"/>
      <c r="G2091" s="5"/>
      <c r="H2091" s="3"/>
      <c r="I2091" s="3"/>
      <c r="J2091" s="3"/>
      <c r="K2091" s="3"/>
      <c r="L2091" s="3"/>
      <c r="N2091" s="2" t="s">
        <v>1136</v>
      </c>
      <c r="O2091" s="2" t="s">
        <v>1136</v>
      </c>
      <c r="V2091" s="8"/>
      <c r="W2091" s="8"/>
    </row>
    <row r="2092" spans="5:23" x14ac:dyDescent="0.35">
      <c r="E2092" s="5"/>
      <c r="F2092" s="3"/>
      <c r="G2092" s="5"/>
      <c r="H2092" s="3"/>
      <c r="I2092" s="3"/>
      <c r="J2092" s="3"/>
      <c r="K2092" s="3"/>
      <c r="L2092" s="3"/>
      <c r="N2092" s="2" t="s">
        <v>1096</v>
      </c>
      <c r="O2092" s="2" t="s">
        <v>1096</v>
      </c>
      <c r="V2092" s="8"/>
      <c r="W2092" s="8"/>
    </row>
    <row r="2093" spans="5:23" x14ac:dyDescent="0.35">
      <c r="E2093" s="5"/>
      <c r="F2093" s="3"/>
      <c r="G2093" s="5"/>
      <c r="H2093" s="3"/>
      <c r="I2093" s="3"/>
      <c r="J2093" s="3"/>
      <c r="K2093" s="3"/>
      <c r="L2093" s="3"/>
      <c r="N2093" s="2" t="s">
        <v>1139</v>
      </c>
      <c r="O2093" s="2" t="s">
        <v>1139</v>
      </c>
      <c r="V2093" s="8"/>
      <c r="W2093" s="8"/>
    </row>
    <row r="2094" spans="5:23" x14ac:dyDescent="0.35">
      <c r="E2094" s="5"/>
      <c r="F2094" s="3"/>
      <c r="G2094" s="5"/>
      <c r="H2094" s="3"/>
      <c r="I2094" s="3"/>
      <c r="J2094" s="3"/>
      <c r="K2094" s="3"/>
      <c r="L2094" s="3"/>
      <c r="N2094" s="2" t="s">
        <v>1092</v>
      </c>
      <c r="O2094" s="2" t="s">
        <v>1092</v>
      </c>
      <c r="V2094" s="8"/>
      <c r="W2094" s="8"/>
    </row>
    <row r="2095" spans="5:23" x14ac:dyDescent="0.35">
      <c r="E2095" s="5"/>
      <c r="F2095" s="3"/>
      <c r="G2095" s="5"/>
      <c r="H2095" s="3"/>
      <c r="I2095" s="3"/>
      <c r="J2095" s="3"/>
      <c r="K2095" s="3"/>
      <c r="L2095" s="3"/>
      <c r="N2095" s="2" t="s">
        <v>1117</v>
      </c>
      <c r="O2095" s="2" t="s">
        <v>1117</v>
      </c>
      <c r="V2095" s="8"/>
      <c r="W2095" s="8"/>
    </row>
    <row r="2096" spans="5:23" x14ac:dyDescent="0.35">
      <c r="E2096" s="5"/>
      <c r="F2096" s="3"/>
      <c r="G2096" s="5"/>
      <c r="H2096" s="3"/>
      <c r="I2096" s="3"/>
      <c r="J2096" s="3"/>
      <c r="K2096" s="3"/>
      <c r="L2096" s="3"/>
      <c r="N2096" s="2" t="s">
        <v>1080</v>
      </c>
      <c r="O2096" s="2" t="s">
        <v>1080</v>
      </c>
      <c r="V2096" s="8"/>
      <c r="W2096" s="8"/>
    </row>
    <row r="2097" spans="5:23" x14ac:dyDescent="0.35">
      <c r="E2097" s="5"/>
      <c r="F2097" s="3"/>
      <c r="G2097" s="5"/>
      <c r="H2097" s="3"/>
      <c r="I2097" s="3"/>
      <c r="J2097" s="3"/>
      <c r="K2097" s="3"/>
      <c r="L2097" s="3"/>
      <c r="N2097" s="2" t="s">
        <v>1068</v>
      </c>
      <c r="O2097" s="2" t="s">
        <v>1068</v>
      </c>
      <c r="V2097" s="8"/>
      <c r="W2097" s="8"/>
    </row>
    <row r="2098" spans="5:23" x14ac:dyDescent="0.35">
      <c r="E2098" s="5"/>
      <c r="F2098" s="3"/>
      <c r="G2098" s="5"/>
      <c r="H2098" s="3"/>
      <c r="I2098" s="3"/>
      <c r="J2098" s="3"/>
      <c r="K2098" s="3"/>
      <c r="L2098" s="3"/>
      <c r="N2098" s="2" t="s">
        <v>1134</v>
      </c>
      <c r="O2098" s="2" t="s">
        <v>1134</v>
      </c>
      <c r="V2098" s="8"/>
      <c r="W2098" s="8"/>
    </row>
    <row r="2099" spans="5:23" x14ac:dyDescent="0.35">
      <c r="E2099" s="5"/>
      <c r="F2099" s="3"/>
      <c r="G2099" s="5"/>
      <c r="H2099" s="3"/>
      <c r="I2099" s="3"/>
      <c r="J2099" s="3"/>
      <c r="K2099" s="3"/>
      <c r="L2099" s="3"/>
      <c r="N2099" s="2" t="s">
        <v>1081</v>
      </c>
      <c r="O2099" s="2" t="s">
        <v>1081</v>
      </c>
      <c r="V2099" s="8"/>
      <c r="W2099" s="8"/>
    </row>
    <row r="2100" spans="5:23" x14ac:dyDescent="0.35">
      <c r="E2100" s="5"/>
      <c r="F2100" s="3"/>
      <c r="G2100" s="5"/>
      <c r="H2100" s="3"/>
      <c r="I2100" s="3"/>
      <c r="J2100" s="3"/>
      <c r="K2100" s="3"/>
      <c r="L2100" s="3"/>
      <c r="N2100" s="2" t="s">
        <v>1142</v>
      </c>
      <c r="O2100" s="2" t="s">
        <v>1142</v>
      </c>
      <c r="V2100" s="8"/>
      <c r="W2100" s="8"/>
    </row>
    <row r="2101" spans="5:23" x14ac:dyDescent="0.35">
      <c r="E2101" s="5"/>
      <c r="F2101" s="3"/>
      <c r="G2101" s="5"/>
      <c r="H2101" s="3"/>
      <c r="I2101" s="3"/>
      <c r="J2101" s="3"/>
      <c r="K2101" s="3"/>
      <c r="L2101" s="3"/>
      <c r="N2101" s="2" t="s">
        <v>1129</v>
      </c>
      <c r="O2101" s="2" t="s">
        <v>1129</v>
      </c>
      <c r="V2101" s="8"/>
      <c r="W2101" s="8"/>
    </row>
    <row r="2102" spans="5:23" x14ac:dyDescent="0.35">
      <c r="E2102" s="5"/>
      <c r="F2102" s="3"/>
      <c r="G2102" s="5"/>
      <c r="H2102" s="3"/>
      <c r="I2102" s="3"/>
      <c r="J2102" s="3"/>
      <c r="K2102" s="3"/>
      <c r="L2102" s="3"/>
      <c r="N2102" s="2" t="s">
        <v>1195</v>
      </c>
      <c r="O2102" s="2" t="s">
        <v>1195</v>
      </c>
      <c r="V2102" s="8"/>
      <c r="W2102" s="8"/>
    </row>
    <row r="2103" spans="5:23" x14ac:dyDescent="0.35">
      <c r="E2103" s="5"/>
      <c r="F2103" s="3"/>
      <c r="G2103" s="5"/>
      <c r="H2103" s="3"/>
      <c r="I2103" s="3"/>
      <c r="J2103" s="3"/>
      <c r="K2103" s="3"/>
      <c r="L2103" s="3"/>
      <c r="N2103" s="2" t="s">
        <v>1125</v>
      </c>
      <c r="O2103" s="2" t="s">
        <v>1125</v>
      </c>
      <c r="V2103" s="8"/>
      <c r="W2103" s="8"/>
    </row>
    <row r="2104" spans="5:23" x14ac:dyDescent="0.35">
      <c r="E2104" s="5"/>
      <c r="F2104" s="3"/>
      <c r="G2104" s="5"/>
      <c r="H2104" s="3"/>
      <c r="I2104" s="3"/>
      <c r="J2104" s="3"/>
      <c r="K2104" s="3"/>
      <c r="L2104" s="3"/>
      <c r="N2104" s="2" t="s">
        <v>1072</v>
      </c>
      <c r="O2104" s="2" t="s">
        <v>1072</v>
      </c>
      <c r="V2104" s="8"/>
      <c r="W2104" s="8"/>
    </row>
    <row r="2105" spans="5:23" x14ac:dyDescent="0.35">
      <c r="E2105" s="5"/>
      <c r="F2105" s="3"/>
      <c r="G2105" s="5"/>
      <c r="H2105" s="3"/>
      <c r="I2105" s="3"/>
      <c r="J2105" s="3"/>
      <c r="K2105" s="3"/>
      <c r="L2105" s="3"/>
      <c r="N2105" s="2" t="s">
        <v>1099</v>
      </c>
      <c r="O2105" s="2" t="s">
        <v>1099</v>
      </c>
      <c r="V2105" s="8"/>
      <c r="W2105" s="8"/>
    </row>
    <row r="2106" spans="5:23" x14ac:dyDescent="0.35">
      <c r="E2106" s="5"/>
      <c r="F2106" s="3"/>
      <c r="G2106" s="5"/>
      <c r="H2106" s="3"/>
      <c r="I2106" s="3"/>
      <c r="J2106" s="3"/>
      <c r="K2106" s="3"/>
      <c r="L2106" s="3"/>
      <c r="N2106" s="2" t="s">
        <v>1069</v>
      </c>
      <c r="O2106" s="2" t="s">
        <v>1069</v>
      </c>
      <c r="V2106" s="8"/>
      <c r="W2106" s="8"/>
    </row>
    <row r="2107" spans="5:23" x14ac:dyDescent="0.35">
      <c r="E2107" s="5"/>
      <c r="F2107" s="3"/>
      <c r="G2107" s="5"/>
      <c r="H2107" s="3"/>
      <c r="I2107" s="3"/>
      <c r="J2107" s="3"/>
      <c r="K2107" s="3"/>
      <c r="L2107" s="3"/>
      <c r="N2107" s="2" t="s">
        <v>1091</v>
      </c>
      <c r="O2107" s="2" t="s">
        <v>1091</v>
      </c>
      <c r="V2107" s="8"/>
      <c r="W2107" s="8"/>
    </row>
    <row r="2108" spans="5:23" x14ac:dyDescent="0.35">
      <c r="E2108" s="5"/>
      <c r="F2108" s="3"/>
      <c r="G2108" s="5"/>
      <c r="H2108" s="3"/>
      <c r="I2108" s="3"/>
      <c r="J2108" s="3"/>
      <c r="K2108" s="3"/>
      <c r="L2108" s="3"/>
      <c r="N2108" s="2" t="s">
        <v>1128</v>
      </c>
      <c r="O2108" s="2" t="s">
        <v>1128</v>
      </c>
      <c r="V2108" s="8"/>
      <c r="W2108" s="8"/>
    </row>
    <row r="2109" spans="5:23" x14ac:dyDescent="0.35">
      <c r="E2109" s="5"/>
      <c r="F2109" s="3"/>
      <c r="G2109" s="5"/>
      <c r="H2109" s="3"/>
      <c r="I2109" s="3"/>
      <c r="J2109" s="3"/>
      <c r="K2109" s="3"/>
      <c r="L2109" s="3"/>
      <c r="N2109" s="2" t="s">
        <v>1103</v>
      </c>
      <c r="O2109" s="2" t="s">
        <v>1103</v>
      </c>
      <c r="V2109" s="8"/>
      <c r="W2109" s="8"/>
    </row>
    <row r="2110" spans="5:23" x14ac:dyDescent="0.35">
      <c r="E2110" s="5"/>
      <c r="F2110" s="3"/>
      <c r="G2110" s="5"/>
      <c r="H2110" s="3"/>
      <c r="I2110" s="3"/>
      <c r="J2110" s="3"/>
      <c r="K2110" s="3"/>
      <c r="L2110" s="3"/>
      <c r="N2110" s="2" t="s">
        <v>1120</v>
      </c>
      <c r="O2110" s="2" t="s">
        <v>1120</v>
      </c>
      <c r="V2110" s="8"/>
      <c r="W2110" s="8"/>
    </row>
    <row r="2111" spans="5:23" x14ac:dyDescent="0.35">
      <c r="E2111" s="5"/>
      <c r="F2111" s="3"/>
      <c r="G2111" s="5"/>
      <c r="H2111" s="3"/>
      <c r="I2111" s="3"/>
      <c r="J2111" s="3"/>
      <c r="K2111" s="3"/>
      <c r="L2111" s="3"/>
      <c r="N2111" s="2" t="s">
        <v>1104</v>
      </c>
      <c r="O2111" s="2" t="s">
        <v>1104</v>
      </c>
      <c r="V2111" s="8"/>
      <c r="W2111" s="8"/>
    </row>
    <row r="2112" spans="5:23" x14ac:dyDescent="0.35">
      <c r="E2112" s="5"/>
      <c r="F2112" s="3"/>
      <c r="G2112" s="5"/>
      <c r="H2112" s="3"/>
      <c r="I2112" s="3"/>
      <c r="J2112" s="3"/>
      <c r="K2112" s="3"/>
      <c r="L2112" s="3"/>
      <c r="N2112" s="2" t="s">
        <v>1082</v>
      </c>
      <c r="O2112" s="2" t="s">
        <v>1082</v>
      </c>
      <c r="V2112" s="8"/>
      <c r="W2112" s="8"/>
    </row>
    <row r="2113" spans="5:23" x14ac:dyDescent="0.35">
      <c r="E2113" s="5"/>
      <c r="F2113" s="3"/>
      <c r="G2113" s="5"/>
      <c r="H2113" s="3"/>
      <c r="I2113" s="3"/>
      <c r="J2113" s="3"/>
      <c r="K2113" s="3"/>
      <c r="L2113" s="3"/>
      <c r="N2113" s="2" t="s">
        <v>1088</v>
      </c>
      <c r="O2113" s="2" t="s">
        <v>1088</v>
      </c>
      <c r="V2113" s="8"/>
      <c r="W2113" s="8"/>
    </row>
    <row r="2114" spans="5:23" x14ac:dyDescent="0.35">
      <c r="E2114" s="5"/>
      <c r="F2114" s="3"/>
      <c r="G2114" s="5"/>
      <c r="H2114" s="3"/>
      <c r="I2114" s="3"/>
      <c r="J2114" s="3"/>
      <c r="K2114" s="3"/>
      <c r="L2114" s="3"/>
      <c r="N2114" s="2" t="s">
        <v>2658</v>
      </c>
      <c r="O2114" s="2" t="s">
        <v>2658</v>
      </c>
      <c r="V2114" s="8"/>
      <c r="W2114" s="8"/>
    </row>
    <row r="2115" spans="5:23" x14ac:dyDescent="0.35">
      <c r="E2115" s="5"/>
      <c r="F2115" s="3"/>
      <c r="G2115" s="5"/>
      <c r="H2115" s="3"/>
      <c r="I2115" s="3"/>
      <c r="J2115" s="3"/>
      <c r="K2115" s="3"/>
      <c r="L2115" s="3"/>
      <c r="N2115" s="2" t="s">
        <v>3026</v>
      </c>
      <c r="O2115" s="2" t="s">
        <v>3026</v>
      </c>
      <c r="V2115" s="8"/>
      <c r="W2115" s="8"/>
    </row>
    <row r="2116" spans="5:23" x14ac:dyDescent="0.35">
      <c r="E2116" s="5"/>
      <c r="F2116" s="3"/>
      <c r="G2116" s="5"/>
      <c r="H2116" s="3"/>
      <c r="I2116" s="3"/>
      <c r="J2116" s="3"/>
      <c r="K2116" s="3"/>
      <c r="L2116" s="3"/>
      <c r="N2116" s="2" t="s">
        <v>4104</v>
      </c>
      <c r="O2116" s="2" t="s">
        <v>4104</v>
      </c>
      <c r="V2116" s="8"/>
      <c r="W2116" s="8"/>
    </row>
    <row r="2117" spans="5:23" x14ac:dyDescent="0.35">
      <c r="E2117" s="5"/>
      <c r="F2117" s="3"/>
      <c r="G2117" s="5"/>
      <c r="H2117" s="3"/>
      <c r="I2117" s="3"/>
      <c r="J2117" s="3"/>
      <c r="K2117" s="3"/>
      <c r="L2117" s="3"/>
      <c r="N2117" s="2" t="s">
        <v>4110</v>
      </c>
      <c r="O2117" s="2" t="s">
        <v>4110</v>
      </c>
      <c r="V2117" s="8"/>
      <c r="W2117" s="8"/>
    </row>
    <row r="2118" spans="5:23" x14ac:dyDescent="0.35">
      <c r="E2118" s="5"/>
      <c r="F2118" s="3"/>
      <c r="G2118" s="5"/>
      <c r="H2118" s="3"/>
      <c r="I2118" s="3"/>
      <c r="J2118" s="3"/>
      <c r="K2118" s="3"/>
      <c r="L2118" s="3"/>
      <c r="N2118" s="2" t="s">
        <v>4251</v>
      </c>
      <c r="O2118" s="2" t="s">
        <v>4251</v>
      </c>
      <c r="V2118" s="8"/>
      <c r="W2118" s="8"/>
    </row>
    <row r="2119" spans="5:23" x14ac:dyDescent="0.35">
      <c r="E2119" s="5"/>
      <c r="F2119" s="3"/>
      <c r="G2119" s="5"/>
      <c r="H2119" s="3"/>
      <c r="I2119" s="3"/>
      <c r="J2119" s="3"/>
      <c r="K2119" s="3"/>
      <c r="L2119" s="3"/>
      <c r="N2119" s="2" t="s">
        <v>5694</v>
      </c>
      <c r="O2119" s="2" t="s">
        <v>5694</v>
      </c>
      <c r="V2119" s="8"/>
      <c r="W2119" s="8"/>
    </row>
    <row r="2120" spans="5:23" x14ac:dyDescent="0.35">
      <c r="E2120" s="5"/>
      <c r="F2120" s="3"/>
      <c r="G2120" s="5"/>
      <c r="H2120" s="3"/>
      <c r="I2120" s="3"/>
      <c r="J2120" s="3"/>
      <c r="K2120" s="3"/>
      <c r="L2120" s="3"/>
      <c r="N2120" s="2" t="s">
        <v>5957</v>
      </c>
      <c r="O2120" s="2" t="s">
        <v>5957</v>
      </c>
      <c r="V2120" s="8"/>
      <c r="W2120" s="8"/>
    </row>
    <row r="2121" spans="5:23" x14ac:dyDescent="0.35">
      <c r="E2121" s="5"/>
      <c r="F2121" s="3"/>
      <c r="G2121" s="5"/>
      <c r="H2121" s="3"/>
      <c r="I2121" s="3"/>
      <c r="J2121" s="3"/>
      <c r="K2121" s="3"/>
      <c r="L2121" s="3"/>
      <c r="N2121" s="2" t="s">
        <v>6649</v>
      </c>
      <c r="O2121" s="2" t="s">
        <v>6649</v>
      </c>
      <c r="V2121" s="8"/>
      <c r="W2121" s="8"/>
    </row>
    <row r="2122" spans="5:23" x14ac:dyDescent="0.35">
      <c r="E2122" s="5"/>
      <c r="F2122" s="3"/>
      <c r="G2122" s="5"/>
      <c r="H2122" s="3"/>
      <c r="I2122" s="3"/>
      <c r="J2122" s="3"/>
      <c r="K2122" s="3"/>
      <c r="L2122" s="3"/>
      <c r="N2122" s="2" t="s">
        <v>7461</v>
      </c>
      <c r="O2122" s="2" t="s">
        <v>7461</v>
      </c>
      <c r="V2122" s="8"/>
      <c r="W2122" s="8"/>
    </row>
    <row r="2123" spans="5:23" x14ac:dyDescent="0.35">
      <c r="E2123" s="5"/>
      <c r="F2123" s="3"/>
      <c r="G2123" s="5"/>
      <c r="H2123" s="3"/>
      <c r="I2123" s="3"/>
      <c r="J2123" s="3"/>
      <c r="K2123" s="3"/>
      <c r="L2123" s="3"/>
      <c r="N2123" s="2" t="s">
        <v>6947</v>
      </c>
      <c r="O2123" s="2" t="s">
        <v>6947</v>
      </c>
      <c r="V2123" s="8"/>
      <c r="W2123" s="8"/>
    </row>
    <row r="2124" spans="5:23" x14ac:dyDescent="0.35">
      <c r="E2124" s="5"/>
      <c r="F2124" s="3"/>
      <c r="G2124" s="5"/>
      <c r="H2124" s="3"/>
      <c r="I2124" s="3"/>
      <c r="J2124" s="3"/>
      <c r="K2124" s="3"/>
      <c r="L2124" s="3"/>
      <c r="N2124" s="2" t="s">
        <v>4638</v>
      </c>
      <c r="O2124" s="2" t="s">
        <v>4638</v>
      </c>
      <c r="V2124" s="8"/>
      <c r="W2124" s="8"/>
    </row>
    <row r="2125" spans="5:23" x14ac:dyDescent="0.35">
      <c r="E2125" s="5"/>
      <c r="F2125" s="3"/>
      <c r="G2125" s="5"/>
      <c r="H2125" s="3"/>
      <c r="I2125" s="3"/>
      <c r="J2125" s="3"/>
      <c r="K2125" s="3"/>
      <c r="L2125" s="3"/>
      <c r="N2125" s="2" t="s">
        <v>4639</v>
      </c>
      <c r="O2125" s="2" t="s">
        <v>4639</v>
      </c>
      <c r="V2125" s="8"/>
      <c r="W2125" s="8"/>
    </row>
    <row r="2126" spans="5:23" x14ac:dyDescent="0.35">
      <c r="E2126" s="5"/>
      <c r="F2126" s="3"/>
      <c r="G2126" s="5"/>
      <c r="H2126" s="3"/>
      <c r="I2126" s="3"/>
      <c r="J2126" s="3"/>
      <c r="K2126" s="3"/>
      <c r="L2126" s="3"/>
      <c r="N2126" s="2" t="s">
        <v>4640</v>
      </c>
      <c r="O2126" s="2" t="s">
        <v>4640</v>
      </c>
      <c r="V2126" s="8"/>
      <c r="W2126" s="8"/>
    </row>
    <row r="2127" spans="5:23" x14ac:dyDescent="0.35">
      <c r="E2127" s="5"/>
      <c r="F2127" s="3"/>
      <c r="G2127" s="5"/>
      <c r="H2127" s="3"/>
      <c r="I2127" s="3"/>
      <c r="J2127" s="3"/>
      <c r="K2127" s="3"/>
      <c r="L2127" s="3"/>
      <c r="N2127" s="2" t="s">
        <v>4637</v>
      </c>
      <c r="O2127" s="2" t="s">
        <v>4637</v>
      </c>
      <c r="V2127" s="8"/>
      <c r="W2127" s="8"/>
    </row>
    <row r="2128" spans="5:23" x14ac:dyDescent="0.35">
      <c r="E2128" s="5"/>
      <c r="F2128" s="3"/>
      <c r="G2128" s="5"/>
      <c r="H2128" s="3"/>
      <c r="I2128" s="3"/>
      <c r="J2128" s="3"/>
      <c r="K2128" s="3"/>
      <c r="L2128" s="3"/>
      <c r="N2128" s="2" t="s">
        <v>3032</v>
      </c>
      <c r="O2128" s="2" t="s">
        <v>3032</v>
      </c>
      <c r="V2128" s="8"/>
      <c r="W2128" s="8"/>
    </row>
    <row r="2129" spans="5:23" x14ac:dyDescent="0.35">
      <c r="E2129" s="5"/>
      <c r="F2129" s="3"/>
      <c r="G2129" s="5"/>
      <c r="H2129" s="3"/>
      <c r="I2129" s="3"/>
      <c r="J2129" s="3"/>
      <c r="K2129" s="3"/>
      <c r="L2129" s="3"/>
      <c r="N2129" s="2" t="s">
        <v>4551</v>
      </c>
      <c r="O2129" s="2" t="s">
        <v>4551</v>
      </c>
      <c r="V2129" s="8"/>
      <c r="W2129" s="8"/>
    </row>
    <row r="2130" spans="5:23" x14ac:dyDescent="0.35">
      <c r="E2130" s="5"/>
      <c r="F2130" s="3"/>
      <c r="G2130" s="5"/>
      <c r="H2130" s="3"/>
      <c r="I2130" s="3"/>
      <c r="J2130" s="3"/>
      <c r="K2130" s="3"/>
      <c r="L2130" s="3"/>
      <c r="N2130" s="2" t="s">
        <v>4537</v>
      </c>
      <c r="O2130" s="2" t="s">
        <v>4537</v>
      </c>
      <c r="V2130" s="8"/>
      <c r="W2130" s="8"/>
    </row>
    <row r="2131" spans="5:23" x14ac:dyDescent="0.35">
      <c r="E2131" s="5"/>
      <c r="F2131" s="3"/>
      <c r="G2131" s="5"/>
      <c r="H2131" s="3"/>
      <c r="I2131" s="3"/>
      <c r="J2131" s="3"/>
      <c r="K2131" s="3"/>
      <c r="L2131" s="3"/>
      <c r="N2131" s="2" t="s">
        <v>4540</v>
      </c>
      <c r="O2131" s="2" t="s">
        <v>4540</v>
      </c>
      <c r="V2131" s="8"/>
      <c r="W2131" s="8"/>
    </row>
    <row r="2132" spans="5:23" x14ac:dyDescent="0.35">
      <c r="E2132" s="5"/>
      <c r="F2132" s="3"/>
      <c r="G2132" s="5"/>
      <c r="H2132" s="3"/>
      <c r="I2132" s="3"/>
      <c r="J2132" s="3"/>
      <c r="K2132" s="3"/>
      <c r="L2132" s="3"/>
      <c r="N2132" s="2" t="s">
        <v>4547</v>
      </c>
      <c r="O2132" s="2" t="s">
        <v>4547</v>
      </c>
      <c r="V2132" s="8"/>
      <c r="W2132" s="8"/>
    </row>
    <row r="2133" spans="5:23" x14ac:dyDescent="0.35">
      <c r="E2133" s="5"/>
      <c r="F2133" s="3"/>
      <c r="G2133" s="5"/>
      <c r="H2133" s="3"/>
      <c r="I2133" s="3"/>
      <c r="J2133" s="3"/>
      <c r="K2133" s="3"/>
      <c r="L2133" s="3"/>
      <c r="N2133" s="2" t="s">
        <v>4552</v>
      </c>
      <c r="O2133" s="2" t="s">
        <v>4552</v>
      </c>
      <c r="V2133" s="8"/>
      <c r="W2133" s="8"/>
    </row>
    <row r="2134" spans="5:23" x14ac:dyDescent="0.35">
      <c r="E2134" s="5"/>
      <c r="F2134" s="3"/>
      <c r="G2134" s="5"/>
      <c r="H2134" s="3"/>
      <c r="I2134" s="3"/>
      <c r="J2134" s="3"/>
      <c r="K2134" s="3"/>
      <c r="L2134" s="3"/>
      <c r="N2134" s="2" t="s">
        <v>4546</v>
      </c>
      <c r="O2134" s="2" t="s">
        <v>4546</v>
      </c>
      <c r="V2134" s="8"/>
      <c r="W2134" s="8"/>
    </row>
    <row r="2135" spans="5:23" x14ac:dyDescent="0.35">
      <c r="E2135" s="5"/>
      <c r="F2135" s="3"/>
      <c r="G2135" s="5"/>
      <c r="H2135" s="3"/>
      <c r="I2135" s="3"/>
      <c r="J2135" s="3"/>
      <c r="K2135" s="3"/>
      <c r="L2135" s="3"/>
      <c r="N2135" s="2" t="s">
        <v>4538</v>
      </c>
      <c r="O2135" s="2" t="s">
        <v>4538</v>
      </c>
      <c r="V2135" s="8"/>
      <c r="W2135" s="8"/>
    </row>
    <row r="2136" spans="5:23" x14ac:dyDescent="0.35">
      <c r="E2136" s="5"/>
      <c r="F2136" s="3"/>
      <c r="G2136" s="5"/>
      <c r="H2136" s="3"/>
      <c r="I2136" s="3"/>
      <c r="J2136" s="3"/>
      <c r="K2136" s="3"/>
      <c r="L2136" s="3"/>
      <c r="N2136" s="2" t="s">
        <v>4548</v>
      </c>
      <c r="O2136" s="2" t="s">
        <v>4548</v>
      </c>
      <c r="V2136" s="8"/>
      <c r="W2136" s="8"/>
    </row>
    <row r="2137" spans="5:23" x14ac:dyDescent="0.35">
      <c r="E2137" s="5"/>
      <c r="F2137" s="3"/>
      <c r="G2137" s="5"/>
      <c r="H2137" s="3"/>
      <c r="I2137" s="3"/>
      <c r="J2137" s="3"/>
      <c r="K2137" s="3"/>
      <c r="L2137" s="3"/>
      <c r="N2137" s="2" t="s">
        <v>4539</v>
      </c>
      <c r="O2137" s="2" t="s">
        <v>4539</v>
      </c>
      <c r="V2137" s="8"/>
      <c r="W2137" s="8"/>
    </row>
    <row r="2138" spans="5:23" x14ac:dyDescent="0.35">
      <c r="E2138" s="5"/>
      <c r="F2138" s="3"/>
      <c r="G2138" s="5"/>
      <c r="H2138" s="3"/>
      <c r="I2138" s="3"/>
      <c r="J2138" s="3"/>
      <c r="K2138" s="3"/>
      <c r="L2138" s="3"/>
      <c r="N2138" s="2" t="s">
        <v>4554</v>
      </c>
      <c r="O2138" s="2" t="s">
        <v>4554</v>
      </c>
      <c r="V2138" s="8"/>
      <c r="W2138" s="8"/>
    </row>
    <row r="2139" spans="5:23" x14ac:dyDescent="0.35">
      <c r="E2139" s="5"/>
      <c r="F2139" s="3"/>
      <c r="G2139" s="5"/>
      <c r="H2139" s="3"/>
      <c r="I2139" s="3"/>
      <c r="J2139" s="3"/>
      <c r="K2139" s="3"/>
      <c r="L2139" s="3"/>
      <c r="N2139" s="2" t="s">
        <v>4545</v>
      </c>
      <c r="O2139" s="2" t="s">
        <v>4545</v>
      </c>
      <c r="V2139" s="8"/>
      <c r="W2139" s="8"/>
    </row>
    <row r="2140" spans="5:23" x14ac:dyDescent="0.35">
      <c r="E2140" s="5"/>
      <c r="F2140" s="3"/>
      <c r="G2140" s="5"/>
      <c r="H2140" s="3"/>
      <c r="I2140" s="3"/>
      <c r="J2140" s="3"/>
      <c r="K2140" s="3"/>
      <c r="L2140" s="3"/>
      <c r="N2140" s="2" t="s">
        <v>4550</v>
      </c>
      <c r="O2140" s="2" t="s">
        <v>4550</v>
      </c>
      <c r="V2140" s="8"/>
      <c r="W2140" s="8"/>
    </row>
    <row r="2141" spans="5:23" x14ac:dyDescent="0.35">
      <c r="E2141" s="5"/>
      <c r="F2141" s="3"/>
      <c r="G2141" s="5"/>
      <c r="H2141" s="3"/>
      <c r="I2141" s="3"/>
      <c r="J2141" s="3"/>
      <c r="K2141" s="3"/>
      <c r="L2141" s="3"/>
      <c r="N2141" s="2" t="s">
        <v>4543</v>
      </c>
      <c r="O2141" s="2" t="s">
        <v>4543</v>
      </c>
      <c r="V2141" s="8"/>
      <c r="W2141" s="8"/>
    </row>
    <row r="2142" spans="5:23" x14ac:dyDescent="0.35">
      <c r="E2142" s="5"/>
      <c r="F2142" s="3"/>
      <c r="G2142" s="5"/>
      <c r="H2142" s="3"/>
      <c r="I2142" s="3"/>
      <c r="J2142" s="3"/>
      <c r="K2142" s="3"/>
      <c r="L2142" s="3"/>
      <c r="N2142" s="2" t="s">
        <v>4553</v>
      </c>
      <c r="O2142" s="2" t="s">
        <v>4553</v>
      </c>
      <c r="V2142" s="8"/>
      <c r="W2142" s="8"/>
    </row>
    <row r="2143" spans="5:23" x14ac:dyDescent="0.35">
      <c r="E2143" s="5"/>
      <c r="F2143" s="3"/>
      <c r="G2143" s="5"/>
      <c r="H2143" s="3"/>
      <c r="I2143" s="3"/>
      <c r="J2143" s="3"/>
      <c r="K2143" s="3"/>
      <c r="L2143" s="3"/>
      <c r="N2143" s="2" t="s">
        <v>4549</v>
      </c>
      <c r="O2143" s="2" t="s">
        <v>4549</v>
      </c>
      <c r="V2143" s="8"/>
      <c r="W2143" s="8"/>
    </row>
    <row r="2144" spans="5:23" x14ac:dyDescent="0.35">
      <c r="E2144" s="5"/>
      <c r="F2144" s="3"/>
      <c r="G2144" s="5"/>
      <c r="H2144" s="3"/>
      <c r="I2144" s="3"/>
      <c r="J2144" s="3"/>
      <c r="K2144" s="3"/>
      <c r="L2144" s="3"/>
      <c r="N2144" s="2" t="s">
        <v>4541</v>
      </c>
      <c r="O2144" s="2" t="s">
        <v>4541</v>
      </c>
      <c r="V2144" s="8"/>
      <c r="W2144" s="8"/>
    </row>
    <row r="2145" spans="5:23" x14ac:dyDescent="0.35">
      <c r="E2145" s="5"/>
      <c r="F2145" s="3"/>
      <c r="G2145" s="5"/>
      <c r="H2145" s="3"/>
      <c r="I2145" s="3"/>
      <c r="J2145" s="3"/>
      <c r="K2145" s="3"/>
      <c r="L2145" s="3"/>
      <c r="N2145" s="2" t="s">
        <v>4544</v>
      </c>
      <c r="O2145" s="2" t="s">
        <v>4544</v>
      </c>
      <c r="V2145" s="8"/>
      <c r="W2145" s="8"/>
    </row>
    <row r="2146" spans="5:23" x14ac:dyDescent="0.35">
      <c r="E2146" s="5"/>
      <c r="F2146" s="3"/>
      <c r="G2146" s="5"/>
      <c r="H2146" s="3"/>
      <c r="I2146" s="3"/>
      <c r="J2146" s="3"/>
      <c r="K2146" s="3"/>
      <c r="L2146" s="3"/>
      <c r="N2146" s="2" t="s">
        <v>4536</v>
      </c>
      <c r="O2146" s="2" t="s">
        <v>4536</v>
      </c>
      <c r="V2146" s="8"/>
      <c r="W2146" s="8"/>
    </row>
    <row r="2147" spans="5:23" x14ac:dyDescent="0.35">
      <c r="E2147" s="5"/>
      <c r="F2147" s="3"/>
      <c r="G2147" s="5"/>
      <c r="H2147" s="3"/>
      <c r="I2147" s="3"/>
      <c r="J2147" s="3"/>
      <c r="K2147" s="3"/>
      <c r="L2147" s="3"/>
      <c r="N2147" s="2" t="s">
        <v>4534</v>
      </c>
      <c r="O2147" s="2" t="s">
        <v>4534</v>
      </c>
      <c r="V2147" s="8"/>
      <c r="W2147" s="8"/>
    </row>
    <row r="2148" spans="5:23" x14ac:dyDescent="0.35">
      <c r="E2148" s="5"/>
      <c r="F2148" s="3"/>
      <c r="G2148" s="5"/>
      <c r="H2148" s="3"/>
      <c r="I2148" s="3"/>
      <c r="J2148" s="3"/>
      <c r="K2148" s="3"/>
      <c r="L2148" s="3"/>
      <c r="N2148" s="2" t="s">
        <v>4535</v>
      </c>
      <c r="O2148" s="2" t="s">
        <v>4535</v>
      </c>
      <c r="V2148" s="8"/>
      <c r="W2148" s="8"/>
    </row>
    <row r="2149" spans="5:23" x14ac:dyDescent="0.35">
      <c r="E2149" s="5"/>
      <c r="F2149" s="3"/>
      <c r="G2149" s="5"/>
      <c r="H2149" s="3"/>
      <c r="I2149" s="3"/>
      <c r="J2149" s="3"/>
      <c r="K2149" s="3"/>
      <c r="L2149" s="3"/>
      <c r="N2149" s="2" t="s">
        <v>4542</v>
      </c>
      <c r="O2149" s="2" t="s">
        <v>4542</v>
      </c>
      <c r="V2149" s="8"/>
      <c r="W2149" s="8"/>
    </row>
    <row r="2150" spans="5:23" x14ac:dyDescent="0.35">
      <c r="E2150" s="5"/>
      <c r="F2150" s="3"/>
      <c r="G2150" s="5"/>
      <c r="H2150" s="3"/>
      <c r="I2150" s="3"/>
      <c r="J2150" s="3"/>
      <c r="K2150" s="3"/>
      <c r="L2150" s="3"/>
      <c r="N2150" s="2" t="s">
        <v>4555</v>
      </c>
      <c r="O2150" s="2" t="s">
        <v>4555</v>
      </c>
      <c r="V2150" s="8"/>
      <c r="W2150" s="8"/>
    </row>
    <row r="2151" spans="5:23" x14ac:dyDescent="0.35">
      <c r="E2151" s="5"/>
      <c r="F2151" s="3"/>
      <c r="G2151" s="5"/>
      <c r="H2151" s="3"/>
      <c r="I2151" s="3"/>
      <c r="J2151" s="3"/>
      <c r="K2151" s="3"/>
      <c r="L2151" s="3"/>
      <c r="N2151" s="2" t="s">
        <v>6650</v>
      </c>
      <c r="O2151" s="2" t="s">
        <v>6650</v>
      </c>
      <c r="V2151" s="8"/>
      <c r="W2151" s="8"/>
    </row>
    <row r="2152" spans="5:23" x14ac:dyDescent="0.35">
      <c r="E2152" s="5"/>
      <c r="F2152" s="3"/>
      <c r="G2152" s="5"/>
      <c r="H2152" s="3"/>
      <c r="I2152" s="3"/>
      <c r="J2152" s="3"/>
      <c r="K2152" s="3"/>
      <c r="L2152" s="3"/>
      <c r="N2152" s="2" t="s">
        <v>7471</v>
      </c>
      <c r="O2152" s="2" t="s">
        <v>7471</v>
      </c>
      <c r="V2152" s="8"/>
      <c r="W2152" s="8"/>
    </row>
    <row r="2153" spans="5:23" x14ac:dyDescent="0.35">
      <c r="E2153" s="5"/>
      <c r="F2153" s="3"/>
      <c r="G2153" s="5"/>
      <c r="H2153" s="3"/>
      <c r="I2153" s="3"/>
      <c r="J2153" s="3"/>
      <c r="K2153" s="3"/>
      <c r="L2153" s="3"/>
      <c r="N2153" s="2" t="s">
        <v>6739</v>
      </c>
      <c r="O2153" s="2" t="s">
        <v>6739</v>
      </c>
      <c r="V2153" s="8"/>
      <c r="W2153" s="8"/>
    </row>
    <row r="2154" spans="5:23" x14ac:dyDescent="0.35">
      <c r="E2154" s="5"/>
      <c r="F2154" s="3"/>
      <c r="G2154" s="5"/>
      <c r="H2154" s="3"/>
      <c r="I2154" s="3"/>
      <c r="J2154" s="3"/>
      <c r="K2154" s="3"/>
      <c r="L2154" s="3"/>
      <c r="N2154" s="2" t="s">
        <v>5090</v>
      </c>
      <c r="O2154" s="2" t="s">
        <v>5090</v>
      </c>
      <c r="V2154" s="8"/>
      <c r="W2154" s="8"/>
    </row>
    <row r="2155" spans="5:23" x14ac:dyDescent="0.35">
      <c r="E2155" s="5"/>
      <c r="F2155" s="3"/>
      <c r="G2155" s="5"/>
      <c r="H2155" s="3"/>
      <c r="I2155" s="3"/>
      <c r="J2155" s="3"/>
      <c r="K2155" s="3"/>
      <c r="L2155" s="3"/>
      <c r="N2155" s="2" t="s">
        <v>1197</v>
      </c>
      <c r="O2155" s="2" t="s">
        <v>1197</v>
      </c>
      <c r="V2155" s="8"/>
      <c r="W2155" s="8"/>
    </row>
    <row r="2156" spans="5:23" x14ac:dyDescent="0.35">
      <c r="E2156" s="5"/>
      <c r="F2156" s="3"/>
      <c r="G2156" s="5"/>
      <c r="H2156" s="3"/>
      <c r="I2156" s="3"/>
      <c r="J2156" s="3"/>
      <c r="K2156" s="3"/>
      <c r="L2156" s="3"/>
      <c r="N2156" s="2" t="s">
        <v>1200</v>
      </c>
      <c r="O2156" s="2" t="s">
        <v>1200</v>
      </c>
      <c r="V2156" s="8"/>
      <c r="W2156" s="8"/>
    </row>
    <row r="2157" spans="5:23" x14ac:dyDescent="0.35">
      <c r="E2157" s="5"/>
      <c r="F2157" s="3"/>
      <c r="G2157" s="5"/>
      <c r="H2157" s="3"/>
      <c r="I2157" s="3"/>
      <c r="J2157" s="3"/>
      <c r="K2157" s="3"/>
      <c r="L2157" s="3"/>
      <c r="N2157" s="2" t="s">
        <v>1198</v>
      </c>
      <c r="O2157" s="2" t="s">
        <v>1198</v>
      </c>
      <c r="V2157" s="8"/>
      <c r="W2157" s="8"/>
    </row>
    <row r="2158" spans="5:23" x14ac:dyDescent="0.35">
      <c r="E2158" s="5"/>
      <c r="F2158" s="3"/>
      <c r="G2158" s="5"/>
      <c r="H2158" s="3"/>
      <c r="I2158" s="3"/>
      <c r="J2158" s="3"/>
      <c r="K2158" s="3"/>
      <c r="L2158" s="3"/>
      <c r="N2158" s="2" t="s">
        <v>1199</v>
      </c>
      <c r="O2158" s="2" t="s">
        <v>1199</v>
      </c>
      <c r="V2158" s="8"/>
      <c r="W2158" s="8"/>
    </row>
    <row r="2159" spans="5:23" x14ac:dyDescent="0.35">
      <c r="E2159" s="5"/>
      <c r="F2159" s="3"/>
      <c r="G2159" s="5"/>
      <c r="H2159" s="3"/>
      <c r="I2159" s="3"/>
      <c r="J2159" s="3"/>
      <c r="K2159" s="3"/>
      <c r="L2159" s="3"/>
      <c r="N2159" s="2" t="s">
        <v>6225</v>
      </c>
      <c r="O2159" s="2" t="s">
        <v>6225</v>
      </c>
      <c r="V2159" s="8"/>
      <c r="W2159" s="8"/>
    </row>
    <row r="2160" spans="5:23" x14ac:dyDescent="0.35">
      <c r="E2160" s="5"/>
      <c r="F2160" s="3"/>
      <c r="G2160" s="5"/>
      <c r="H2160" s="3"/>
      <c r="I2160" s="3"/>
      <c r="J2160" s="3"/>
      <c r="K2160" s="3"/>
      <c r="L2160" s="3"/>
      <c r="N2160" s="2" t="s">
        <v>5092</v>
      </c>
      <c r="O2160" s="2" t="s">
        <v>5092</v>
      </c>
      <c r="V2160" s="8"/>
      <c r="W2160" s="8"/>
    </row>
    <row r="2161" spans="5:23" x14ac:dyDescent="0.35">
      <c r="E2161" s="5"/>
      <c r="F2161" s="3"/>
      <c r="G2161" s="5"/>
      <c r="H2161" s="3"/>
      <c r="I2161" s="3"/>
      <c r="J2161" s="3"/>
      <c r="K2161" s="3"/>
      <c r="L2161" s="3"/>
      <c r="N2161" s="2" t="s">
        <v>5165</v>
      </c>
      <c r="O2161" s="2" t="s">
        <v>5165</v>
      </c>
      <c r="V2161" s="8"/>
      <c r="W2161" s="8"/>
    </row>
    <row r="2162" spans="5:23" x14ac:dyDescent="0.35">
      <c r="E2162" s="5"/>
      <c r="F2162" s="3"/>
      <c r="G2162" s="5"/>
      <c r="H2162" s="3"/>
      <c r="I2162" s="3"/>
      <c r="J2162" s="3"/>
      <c r="K2162" s="3"/>
      <c r="L2162" s="3"/>
      <c r="N2162" s="2" t="s">
        <v>7394</v>
      </c>
      <c r="O2162" s="2" t="s">
        <v>7394</v>
      </c>
      <c r="V2162" s="8"/>
      <c r="W2162" s="8"/>
    </row>
    <row r="2163" spans="5:23" x14ac:dyDescent="0.35">
      <c r="E2163" s="5"/>
      <c r="F2163" s="3"/>
      <c r="G2163" s="5"/>
      <c r="H2163" s="3"/>
      <c r="I2163" s="3"/>
      <c r="J2163" s="3"/>
      <c r="K2163" s="3"/>
      <c r="L2163" s="3"/>
      <c r="N2163" s="2" t="s">
        <v>1030</v>
      </c>
      <c r="O2163" s="2" t="s">
        <v>1030</v>
      </c>
      <c r="V2163" s="8"/>
      <c r="W2163" s="8"/>
    </row>
    <row r="2164" spans="5:23" x14ac:dyDescent="0.35">
      <c r="E2164" s="5"/>
      <c r="F2164" s="3"/>
      <c r="G2164" s="5"/>
      <c r="H2164" s="3"/>
      <c r="I2164" s="3"/>
      <c r="J2164" s="3"/>
      <c r="K2164" s="3"/>
      <c r="L2164" s="3"/>
      <c r="N2164" s="2" t="s">
        <v>7487</v>
      </c>
      <c r="O2164" s="2" t="s">
        <v>7487</v>
      </c>
      <c r="V2164" s="8"/>
      <c r="W2164" s="8"/>
    </row>
    <row r="2165" spans="5:23" x14ac:dyDescent="0.35">
      <c r="E2165" s="5"/>
      <c r="F2165" s="3"/>
      <c r="G2165" s="5"/>
      <c r="H2165" s="3"/>
      <c r="I2165" s="3"/>
      <c r="J2165" s="3"/>
      <c r="K2165" s="3"/>
      <c r="L2165" s="3"/>
      <c r="N2165" s="2" t="s">
        <v>5493</v>
      </c>
      <c r="O2165" s="2" t="s">
        <v>5493</v>
      </c>
      <c r="V2165" s="8"/>
      <c r="W2165" s="8"/>
    </row>
    <row r="2166" spans="5:23" x14ac:dyDescent="0.35">
      <c r="E2166" s="5"/>
      <c r="F2166" s="3"/>
      <c r="G2166" s="5"/>
      <c r="H2166" s="3"/>
      <c r="I2166" s="3"/>
      <c r="J2166" s="3"/>
      <c r="K2166" s="3"/>
      <c r="L2166" s="3"/>
      <c r="N2166" s="2" t="s">
        <v>1187</v>
      </c>
      <c r="O2166" s="2" t="s">
        <v>1187</v>
      </c>
      <c r="V2166" s="8"/>
      <c r="W2166" s="8"/>
    </row>
    <row r="2167" spans="5:23" x14ac:dyDescent="0.35">
      <c r="E2167" s="5"/>
      <c r="F2167" s="3"/>
      <c r="G2167" s="5"/>
      <c r="H2167" s="3"/>
      <c r="I2167" s="3"/>
      <c r="J2167" s="3"/>
      <c r="K2167" s="3"/>
      <c r="L2167" s="3"/>
      <c r="N2167" s="2" t="s">
        <v>7820</v>
      </c>
      <c r="O2167" s="2" t="s">
        <v>7820</v>
      </c>
      <c r="V2167" s="8"/>
      <c r="W2167" s="8"/>
    </row>
    <row r="2168" spans="5:23" x14ac:dyDescent="0.35">
      <c r="E2168" s="5"/>
      <c r="F2168" s="3"/>
      <c r="G2168" s="5"/>
      <c r="H2168" s="3"/>
      <c r="I2168" s="3"/>
      <c r="J2168" s="3"/>
      <c r="K2168" s="3"/>
      <c r="L2168" s="3"/>
      <c r="N2168" s="2" t="s">
        <v>8597</v>
      </c>
      <c r="O2168" s="2" t="s">
        <v>8597</v>
      </c>
      <c r="V2168" s="8"/>
      <c r="W2168" s="8"/>
    </row>
    <row r="2169" spans="5:23" x14ac:dyDescent="0.35">
      <c r="E2169" s="5"/>
      <c r="F2169" s="3"/>
      <c r="G2169" s="5"/>
      <c r="H2169" s="3"/>
      <c r="I2169" s="3"/>
      <c r="J2169" s="3"/>
      <c r="K2169" s="3"/>
      <c r="L2169" s="3"/>
      <c r="N2169" s="2" t="s">
        <v>6897</v>
      </c>
      <c r="O2169" s="2" t="s">
        <v>6897</v>
      </c>
      <c r="V2169" s="8"/>
      <c r="W2169" s="8"/>
    </row>
    <row r="2170" spans="5:23" x14ac:dyDescent="0.35">
      <c r="E2170" s="5"/>
      <c r="F2170" s="3"/>
      <c r="G2170" s="5"/>
      <c r="H2170" s="3"/>
      <c r="I2170" s="3"/>
      <c r="J2170" s="3"/>
      <c r="K2170" s="3"/>
      <c r="L2170" s="3"/>
      <c r="N2170" s="2" t="s">
        <v>6872</v>
      </c>
      <c r="O2170" s="2" t="s">
        <v>6872</v>
      </c>
      <c r="V2170" s="8"/>
      <c r="W2170" s="8"/>
    </row>
    <row r="2171" spans="5:23" x14ac:dyDescent="0.35">
      <c r="E2171" s="5"/>
      <c r="F2171" s="3"/>
      <c r="G2171" s="5"/>
      <c r="H2171" s="3"/>
      <c r="I2171" s="3"/>
      <c r="J2171" s="3"/>
      <c r="K2171" s="3"/>
      <c r="L2171" s="3"/>
      <c r="N2171" s="2" t="s">
        <v>6886</v>
      </c>
      <c r="O2171" s="2" t="s">
        <v>6886</v>
      </c>
      <c r="V2171" s="8"/>
      <c r="W2171" s="8"/>
    </row>
    <row r="2172" spans="5:23" x14ac:dyDescent="0.35">
      <c r="E2172" s="5"/>
      <c r="F2172" s="3"/>
      <c r="G2172" s="5"/>
      <c r="H2172" s="3"/>
      <c r="I2172" s="3"/>
      <c r="J2172" s="3"/>
      <c r="K2172" s="3"/>
      <c r="L2172" s="3"/>
      <c r="N2172" s="2" t="s">
        <v>6837</v>
      </c>
      <c r="O2172" s="2" t="s">
        <v>6837</v>
      </c>
      <c r="V2172" s="8"/>
      <c r="W2172" s="8"/>
    </row>
    <row r="2173" spans="5:23" x14ac:dyDescent="0.35">
      <c r="E2173" s="5"/>
      <c r="F2173" s="3"/>
      <c r="G2173" s="5"/>
      <c r="H2173" s="3"/>
      <c r="I2173" s="3"/>
      <c r="J2173" s="3"/>
      <c r="K2173" s="3"/>
      <c r="L2173" s="3"/>
      <c r="N2173" s="2" t="s">
        <v>6887</v>
      </c>
      <c r="O2173" s="2" t="s">
        <v>6887</v>
      </c>
      <c r="V2173" s="8"/>
      <c r="W2173" s="8"/>
    </row>
    <row r="2174" spans="5:23" x14ac:dyDescent="0.35">
      <c r="E2174" s="5"/>
      <c r="F2174" s="3"/>
      <c r="G2174" s="5"/>
      <c r="H2174" s="3"/>
      <c r="I2174" s="3"/>
      <c r="J2174" s="3"/>
      <c r="K2174" s="3"/>
      <c r="L2174" s="3"/>
      <c r="N2174" s="2" t="s">
        <v>6890</v>
      </c>
      <c r="O2174" s="2" t="s">
        <v>6890</v>
      </c>
      <c r="V2174" s="8"/>
      <c r="W2174" s="8"/>
    </row>
    <row r="2175" spans="5:23" x14ac:dyDescent="0.35">
      <c r="E2175" s="5"/>
      <c r="F2175" s="3"/>
      <c r="G2175" s="5"/>
      <c r="H2175" s="3"/>
      <c r="I2175" s="3"/>
      <c r="J2175" s="3"/>
      <c r="K2175" s="3"/>
      <c r="L2175" s="3"/>
      <c r="N2175" s="2" t="s">
        <v>6858</v>
      </c>
      <c r="O2175" s="2" t="s">
        <v>6858</v>
      </c>
      <c r="V2175" s="8"/>
      <c r="W2175" s="8"/>
    </row>
    <row r="2176" spans="5:23" x14ac:dyDescent="0.35">
      <c r="E2176" s="5"/>
      <c r="F2176" s="3"/>
      <c r="G2176" s="5"/>
      <c r="H2176" s="3"/>
      <c r="I2176" s="3"/>
      <c r="J2176" s="3"/>
      <c r="K2176" s="3"/>
      <c r="L2176" s="3"/>
      <c r="N2176" s="2" t="s">
        <v>6841</v>
      </c>
      <c r="O2176" s="2" t="s">
        <v>6841</v>
      </c>
      <c r="V2176" s="8"/>
      <c r="W2176" s="8"/>
    </row>
    <row r="2177" spans="5:23" x14ac:dyDescent="0.35">
      <c r="E2177" s="5"/>
      <c r="F2177" s="3"/>
      <c r="G2177" s="5"/>
      <c r="H2177" s="3"/>
      <c r="I2177" s="3"/>
      <c r="J2177" s="3"/>
      <c r="K2177" s="3"/>
      <c r="L2177" s="3"/>
      <c r="N2177" s="2" t="s">
        <v>6880</v>
      </c>
      <c r="O2177" s="2" t="s">
        <v>6880</v>
      </c>
      <c r="V2177" s="8"/>
      <c r="W2177" s="8"/>
    </row>
    <row r="2178" spans="5:23" x14ac:dyDescent="0.35">
      <c r="E2178" s="5"/>
      <c r="F2178" s="3"/>
      <c r="G2178" s="5"/>
      <c r="H2178" s="3"/>
      <c r="I2178" s="3"/>
      <c r="J2178" s="3"/>
      <c r="K2178" s="3"/>
      <c r="L2178" s="3"/>
      <c r="N2178" s="2" t="s">
        <v>6889</v>
      </c>
      <c r="O2178" s="2" t="s">
        <v>6889</v>
      </c>
      <c r="V2178" s="8"/>
      <c r="W2178" s="8"/>
    </row>
    <row r="2179" spans="5:23" x14ac:dyDescent="0.35">
      <c r="E2179" s="5"/>
      <c r="F2179" s="3"/>
      <c r="G2179" s="5"/>
      <c r="H2179" s="3"/>
      <c r="I2179" s="3"/>
      <c r="J2179" s="3"/>
      <c r="K2179" s="3"/>
      <c r="L2179" s="3"/>
      <c r="N2179" s="2" t="s">
        <v>6862</v>
      </c>
      <c r="O2179" s="2" t="s">
        <v>6862</v>
      </c>
      <c r="V2179" s="8"/>
      <c r="W2179" s="8"/>
    </row>
    <row r="2180" spans="5:23" x14ac:dyDescent="0.35">
      <c r="E2180" s="5"/>
      <c r="F2180" s="3"/>
      <c r="G2180" s="5"/>
      <c r="H2180" s="3"/>
      <c r="I2180" s="3"/>
      <c r="J2180" s="3"/>
      <c r="K2180" s="3"/>
      <c r="L2180" s="3"/>
      <c r="N2180" s="2" t="s">
        <v>6849</v>
      </c>
      <c r="O2180" s="2" t="s">
        <v>6849</v>
      </c>
      <c r="V2180" s="8"/>
      <c r="W2180" s="8"/>
    </row>
    <row r="2181" spans="5:23" x14ac:dyDescent="0.35">
      <c r="E2181" s="5"/>
      <c r="F2181" s="3"/>
      <c r="G2181" s="5"/>
      <c r="H2181" s="3"/>
      <c r="I2181" s="3"/>
      <c r="J2181" s="3"/>
      <c r="K2181" s="3"/>
      <c r="L2181" s="3"/>
      <c r="N2181" s="2" t="s">
        <v>6876</v>
      </c>
      <c r="O2181" s="2" t="s">
        <v>6876</v>
      </c>
      <c r="V2181" s="8"/>
      <c r="W2181" s="8"/>
    </row>
    <row r="2182" spans="5:23" x14ac:dyDescent="0.35">
      <c r="E2182" s="5"/>
      <c r="F2182" s="3"/>
      <c r="G2182" s="5"/>
      <c r="H2182" s="3"/>
      <c r="I2182" s="3"/>
      <c r="J2182" s="3"/>
      <c r="K2182" s="3"/>
      <c r="L2182" s="3"/>
      <c r="N2182" s="2" t="s">
        <v>6851</v>
      </c>
      <c r="O2182" s="2" t="s">
        <v>6851</v>
      </c>
      <c r="V2182" s="8"/>
      <c r="W2182" s="8"/>
    </row>
    <row r="2183" spans="5:23" x14ac:dyDescent="0.35">
      <c r="E2183" s="5"/>
      <c r="F2183" s="3"/>
      <c r="G2183" s="5"/>
      <c r="H2183" s="3"/>
      <c r="I2183" s="3"/>
      <c r="J2183" s="3"/>
      <c r="K2183" s="3"/>
      <c r="L2183" s="3"/>
      <c r="N2183" s="2" t="s">
        <v>6895</v>
      </c>
      <c r="O2183" s="2" t="s">
        <v>6895</v>
      </c>
      <c r="V2183" s="8"/>
      <c r="W2183" s="8"/>
    </row>
    <row r="2184" spans="5:23" x14ac:dyDescent="0.35">
      <c r="E2184" s="5"/>
      <c r="F2184" s="3"/>
      <c r="G2184" s="5"/>
      <c r="H2184" s="3"/>
      <c r="I2184" s="3"/>
      <c r="J2184" s="3"/>
      <c r="K2184" s="3"/>
      <c r="L2184" s="3"/>
      <c r="N2184" s="2" t="s">
        <v>6866</v>
      </c>
      <c r="O2184" s="2" t="s">
        <v>6866</v>
      </c>
      <c r="V2184" s="8"/>
      <c r="W2184" s="8"/>
    </row>
    <row r="2185" spans="5:23" x14ac:dyDescent="0.35">
      <c r="E2185" s="5"/>
      <c r="F2185" s="3"/>
      <c r="G2185" s="5"/>
      <c r="H2185" s="3"/>
      <c r="I2185" s="3"/>
      <c r="J2185" s="3"/>
      <c r="K2185" s="3"/>
      <c r="L2185" s="3"/>
      <c r="N2185" s="2" t="s">
        <v>6852</v>
      </c>
      <c r="O2185" s="2" t="s">
        <v>6852</v>
      </c>
      <c r="V2185" s="8"/>
      <c r="W2185" s="8"/>
    </row>
    <row r="2186" spans="5:23" x14ac:dyDescent="0.35">
      <c r="E2186" s="5"/>
      <c r="F2186" s="3"/>
      <c r="G2186" s="5"/>
      <c r="H2186" s="3"/>
      <c r="I2186" s="3"/>
      <c r="J2186" s="3"/>
      <c r="K2186" s="3"/>
      <c r="L2186" s="3"/>
      <c r="N2186" s="2" t="s">
        <v>6871</v>
      </c>
      <c r="O2186" s="2" t="s">
        <v>6871</v>
      </c>
      <c r="V2186" s="8"/>
      <c r="W2186" s="8"/>
    </row>
    <row r="2187" spans="5:23" x14ac:dyDescent="0.35">
      <c r="E2187" s="5"/>
      <c r="F2187" s="3"/>
      <c r="G2187" s="5"/>
      <c r="H2187" s="3"/>
      <c r="I2187" s="3"/>
      <c r="J2187" s="3"/>
      <c r="K2187" s="3"/>
      <c r="L2187" s="3"/>
      <c r="N2187" s="2" t="s">
        <v>6870</v>
      </c>
      <c r="O2187" s="2" t="s">
        <v>6870</v>
      </c>
      <c r="V2187" s="8"/>
      <c r="W2187" s="8"/>
    </row>
    <row r="2188" spans="5:23" x14ac:dyDescent="0.35">
      <c r="E2188" s="5"/>
      <c r="F2188" s="3"/>
      <c r="G2188" s="5"/>
      <c r="H2188" s="3"/>
      <c r="I2188" s="3"/>
      <c r="J2188" s="3"/>
      <c r="K2188" s="3"/>
      <c r="L2188" s="3"/>
      <c r="N2188" s="2" t="s">
        <v>6868</v>
      </c>
      <c r="O2188" s="2" t="s">
        <v>6868</v>
      </c>
      <c r="V2188" s="8"/>
      <c r="W2188" s="8"/>
    </row>
    <row r="2189" spans="5:23" x14ac:dyDescent="0.35">
      <c r="E2189" s="5"/>
      <c r="F2189" s="3"/>
      <c r="G2189" s="5"/>
      <c r="H2189" s="3"/>
      <c r="I2189" s="3"/>
      <c r="J2189" s="3"/>
      <c r="K2189" s="3"/>
      <c r="L2189" s="3"/>
      <c r="N2189" s="2" t="s">
        <v>6850</v>
      </c>
      <c r="O2189" s="2" t="s">
        <v>6850</v>
      </c>
      <c r="V2189" s="8"/>
      <c r="W2189" s="8"/>
    </row>
    <row r="2190" spans="5:23" x14ac:dyDescent="0.35">
      <c r="E2190" s="5"/>
      <c r="F2190" s="3"/>
      <c r="G2190" s="5"/>
      <c r="H2190" s="3"/>
      <c r="I2190" s="3"/>
      <c r="J2190" s="3"/>
      <c r="K2190" s="3"/>
      <c r="L2190" s="3"/>
      <c r="N2190" s="2" t="s">
        <v>6873</v>
      </c>
      <c r="O2190" s="2" t="s">
        <v>6873</v>
      </c>
      <c r="V2190" s="8"/>
      <c r="W2190" s="8"/>
    </row>
    <row r="2191" spans="5:23" x14ac:dyDescent="0.35">
      <c r="E2191" s="5"/>
      <c r="F2191" s="3"/>
      <c r="G2191" s="5"/>
      <c r="H2191" s="3"/>
      <c r="I2191" s="3"/>
      <c r="J2191" s="3"/>
      <c r="K2191" s="3"/>
      <c r="L2191" s="3"/>
      <c r="N2191" s="2" t="s">
        <v>6857</v>
      </c>
      <c r="O2191" s="2" t="s">
        <v>6857</v>
      </c>
      <c r="V2191" s="8"/>
      <c r="W2191" s="8"/>
    </row>
    <row r="2192" spans="5:23" x14ac:dyDescent="0.35">
      <c r="E2192" s="5"/>
      <c r="F2192" s="3"/>
      <c r="G2192" s="5"/>
      <c r="H2192" s="3"/>
      <c r="I2192" s="3"/>
      <c r="J2192" s="3"/>
      <c r="K2192" s="3"/>
      <c r="L2192" s="3"/>
      <c r="N2192" s="2" t="s">
        <v>6863</v>
      </c>
      <c r="O2192" s="2" t="s">
        <v>6863</v>
      </c>
      <c r="V2192" s="8"/>
      <c r="W2192" s="8"/>
    </row>
    <row r="2193" spans="5:23" x14ac:dyDescent="0.35">
      <c r="E2193" s="5"/>
      <c r="F2193" s="3"/>
      <c r="G2193" s="5"/>
      <c r="H2193" s="3"/>
      <c r="I2193" s="3"/>
      <c r="J2193" s="3"/>
      <c r="K2193" s="3"/>
      <c r="L2193" s="3"/>
      <c r="N2193" s="2" t="s">
        <v>6859</v>
      </c>
      <c r="O2193" s="2" t="s">
        <v>6859</v>
      </c>
      <c r="V2193" s="8"/>
      <c r="W2193" s="8"/>
    </row>
    <row r="2194" spans="5:23" x14ac:dyDescent="0.35">
      <c r="E2194" s="5"/>
      <c r="F2194" s="3"/>
      <c r="G2194" s="5"/>
      <c r="H2194" s="3"/>
      <c r="I2194" s="3"/>
      <c r="J2194" s="3"/>
      <c r="K2194" s="3"/>
      <c r="L2194" s="3"/>
      <c r="N2194" s="2" t="s">
        <v>6860</v>
      </c>
      <c r="O2194" s="2" t="s">
        <v>6860</v>
      </c>
      <c r="V2194" s="8"/>
      <c r="W2194" s="8"/>
    </row>
    <row r="2195" spans="5:23" x14ac:dyDescent="0.35">
      <c r="E2195" s="5"/>
      <c r="F2195" s="3"/>
      <c r="G2195" s="5"/>
      <c r="H2195" s="3"/>
      <c r="I2195" s="3"/>
      <c r="J2195" s="3"/>
      <c r="K2195" s="3"/>
      <c r="L2195" s="3"/>
      <c r="N2195" s="2" t="s">
        <v>6894</v>
      </c>
      <c r="O2195" s="2" t="s">
        <v>6894</v>
      </c>
      <c r="V2195" s="8"/>
      <c r="W2195" s="8"/>
    </row>
    <row r="2196" spans="5:23" x14ac:dyDescent="0.35">
      <c r="E2196" s="5"/>
      <c r="F2196" s="3"/>
      <c r="G2196" s="5"/>
      <c r="H2196" s="3"/>
      <c r="I2196" s="3"/>
      <c r="J2196" s="3"/>
      <c r="K2196" s="3"/>
      <c r="L2196" s="3"/>
      <c r="N2196" s="2" t="s">
        <v>6861</v>
      </c>
      <c r="O2196" s="2" t="s">
        <v>6861</v>
      </c>
      <c r="V2196" s="8"/>
      <c r="W2196" s="8"/>
    </row>
    <row r="2197" spans="5:23" x14ac:dyDescent="0.35">
      <c r="E2197" s="5"/>
      <c r="F2197" s="3"/>
      <c r="G2197" s="5"/>
      <c r="H2197" s="3"/>
      <c r="I2197" s="3"/>
      <c r="J2197" s="3"/>
      <c r="K2197" s="3"/>
      <c r="L2197" s="3"/>
      <c r="N2197" s="2" t="s">
        <v>6893</v>
      </c>
      <c r="O2197" s="2" t="s">
        <v>6893</v>
      </c>
      <c r="V2197" s="8"/>
      <c r="W2197" s="8"/>
    </row>
    <row r="2198" spans="5:23" x14ac:dyDescent="0.35">
      <c r="E2198" s="5"/>
      <c r="F2198" s="3"/>
      <c r="G2198" s="5"/>
      <c r="H2198" s="3"/>
      <c r="I2198" s="3"/>
      <c r="J2198" s="3"/>
      <c r="K2198" s="3"/>
      <c r="L2198" s="3"/>
      <c r="N2198" s="2" t="s">
        <v>6881</v>
      </c>
      <c r="O2198" s="2" t="s">
        <v>6881</v>
      </c>
      <c r="V2198" s="8"/>
      <c r="W2198" s="8"/>
    </row>
    <row r="2199" spans="5:23" x14ac:dyDescent="0.35">
      <c r="E2199" s="5"/>
      <c r="F2199" s="3"/>
      <c r="G2199" s="5"/>
      <c r="H2199" s="3"/>
      <c r="I2199" s="3"/>
      <c r="J2199" s="3"/>
      <c r="K2199" s="3"/>
      <c r="L2199" s="3"/>
      <c r="N2199" s="2" t="s">
        <v>6848</v>
      </c>
      <c r="O2199" s="2" t="s">
        <v>6848</v>
      </c>
      <c r="V2199" s="8"/>
      <c r="W2199" s="8"/>
    </row>
    <row r="2200" spans="5:23" x14ac:dyDescent="0.35">
      <c r="E2200" s="5"/>
      <c r="F2200" s="3"/>
      <c r="G2200" s="5"/>
      <c r="H2200" s="3"/>
      <c r="I2200" s="3"/>
      <c r="J2200" s="3"/>
      <c r="K2200" s="3"/>
      <c r="L2200" s="3"/>
      <c r="N2200" s="2" t="s">
        <v>6885</v>
      </c>
      <c r="O2200" s="2" t="s">
        <v>6885</v>
      </c>
      <c r="V2200" s="8"/>
      <c r="W2200" s="8"/>
    </row>
    <row r="2201" spans="5:23" x14ac:dyDescent="0.35">
      <c r="E2201" s="5"/>
      <c r="F2201" s="3"/>
      <c r="G2201" s="5"/>
      <c r="H2201" s="3"/>
      <c r="I2201" s="3"/>
      <c r="J2201" s="3"/>
      <c r="K2201" s="3"/>
      <c r="L2201" s="3"/>
      <c r="N2201" s="2" t="s">
        <v>6836</v>
      </c>
      <c r="O2201" s="2" t="s">
        <v>6836</v>
      </c>
      <c r="V2201" s="8"/>
      <c r="W2201" s="8"/>
    </row>
    <row r="2202" spans="5:23" x14ac:dyDescent="0.35">
      <c r="E2202" s="5"/>
      <c r="F2202" s="3"/>
      <c r="G2202" s="5"/>
      <c r="H2202" s="3"/>
      <c r="I2202" s="3"/>
      <c r="J2202" s="3"/>
      <c r="K2202" s="3"/>
      <c r="L2202" s="3"/>
      <c r="N2202" s="2" t="s">
        <v>6869</v>
      </c>
      <c r="O2202" s="2" t="s">
        <v>6869</v>
      </c>
      <c r="V2202" s="8"/>
      <c r="W2202" s="8"/>
    </row>
    <row r="2203" spans="5:23" x14ac:dyDescent="0.35">
      <c r="E2203" s="5"/>
      <c r="F2203" s="3"/>
      <c r="G2203" s="5"/>
      <c r="H2203" s="3"/>
      <c r="I2203" s="3"/>
      <c r="J2203" s="3"/>
      <c r="K2203" s="3"/>
      <c r="L2203" s="3"/>
      <c r="N2203" s="2" t="s">
        <v>6882</v>
      </c>
      <c r="O2203" s="2" t="s">
        <v>6882</v>
      </c>
      <c r="V2203" s="8"/>
      <c r="W2203" s="8"/>
    </row>
    <row r="2204" spans="5:23" x14ac:dyDescent="0.35">
      <c r="E2204" s="5"/>
      <c r="F2204" s="3"/>
      <c r="G2204" s="5"/>
      <c r="H2204" s="3"/>
      <c r="I2204" s="3"/>
      <c r="J2204" s="3"/>
      <c r="K2204" s="3"/>
      <c r="L2204" s="3"/>
      <c r="N2204" s="2" t="s">
        <v>6892</v>
      </c>
      <c r="O2204" s="2" t="s">
        <v>6892</v>
      </c>
      <c r="V2204" s="8"/>
      <c r="W2204" s="8"/>
    </row>
    <row r="2205" spans="5:23" x14ac:dyDescent="0.35">
      <c r="E2205" s="5"/>
      <c r="F2205" s="3"/>
      <c r="G2205" s="5"/>
      <c r="H2205" s="3"/>
      <c r="I2205" s="3"/>
      <c r="J2205" s="3"/>
      <c r="K2205" s="3"/>
      <c r="L2205" s="3"/>
      <c r="N2205" s="2" t="s">
        <v>6874</v>
      </c>
      <c r="O2205" s="2" t="s">
        <v>6874</v>
      </c>
      <c r="V2205" s="8"/>
      <c r="W2205" s="8"/>
    </row>
    <row r="2206" spans="5:23" x14ac:dyDescent="0.35">
      <c r="E2206" s="5"/>
      <c r="F2206" s="3"/>
      <c r="G2206" s="5"/>
      <c r="H2206" s="3"/>
      <c r="I2206" s="3"/>
      <c r="J2206" s="3"/>
      <c r="K2206" s="3"/>
      <c r="L2206" s="3"/>
      <c r="N2206" s="2" t="s">
        <v>6875</v>
      </c>
      <c r="O2206" s="2" t="s">
        <v>6875</v>
      </c>
      <c r="V2206" s="8"/>
      <c r="W2206" s="8"/>
    </row>
    <row r="2207" spans="5:23" x14ac:dyDescent="0.35">
      <c r="E2207" s="5"/>
      <c r="F2207" s="3"/>
      <c r="G2207" s="5"/>
      <c r="H2207" s="3"/>
      <c r="I2207" s="3"/>
      <c r="J2207" s="3"/>
      <c r="K2207" s="3"/>
      <c r="L2207" s="3"/>
      <c r="N2207" s="2" t="s">
        <v>6838</v>
      </c>
      <c r="O2207" s="2" t="s">
        <v>6838</v>
      </c>
      <c r="V2207" s="8"/>
      <c r="W2207" s="8"/>
    </row>
    <row r="2208" spans="5:23" x14ac:dyDescent="0.35">
      <c r="E2208" s="5"/>
      <c r="F2208" s="3"/>
      <c r="G2208" s="5"/>
      <c r="H2208" s="3"/>
      <c r="I2208" s="3"/>
      <c r="J2208" s="3"/>
      <c r="K2208" s="3"/>
      <c r="L2208" s="3"/>
      <c r="N2208" s="2" t="s">
        <v>6854</v>
      </c>
      <c r="O2208" s="2" t="s">
        <v>6854</v>
      </c>
      <c r="V2208" s="8"/>
      <c r="W2208" s="8"/>
    </row>
    <row r="2209" spans="5:23" x14ac:dyDescent="0.35">
      <c r="E2209" s="5"/>
      <c r="F2209" s="3"/>
      <c r="G2209" s="5"/>
      <c r="H2209" s="3"/>
      <c r="I2209" s="3"/>
      <c r="J2209" s="3"/>
      <c r="K2209" s="3"/>
      <c r="L2209" s="3"/>
      <c r="N2209" s="2" t="s">
        <v>6896</v>
      </c>
      <c r="O2209" s="2" t="s">
        <v>6896</v>
      </c>
      <c r="V2209" s="8"/>
      <c r="W2209" s="8"/>
    </row>
    <row r="2210" spans="5:23" x14ac:dyDescent="0.35">
      <c r="E2210" s="5"/>
      <c r="F2210" s="3"/>
      <c r="G2210" s="5"/>
      <c r="H2210" s="3"/>
      <c r="I2210" s="3"/>
      <c r="J2210" s="3"/>
      <c r="K2210" s="3"/>
      <c r="L2210" s="3"/>
      <c r="N2210" s="2" t="s">
        <v>6842</v>
      </c>
      <c r="O2210" s="2" t="s">
        <v>6842</v>
      </c>
      <c r="V2210" s="8"/>
      <c r="W2210" s="8"/>
    </row>
    <row r="2211" spans="5:23" x14ac:dyDescent="0.35">
      <c r="E2211" s="5"/>
      <c r="F2211" s="3"/>
      <c r="G2211" s="5"/>
      <c r="H2211" s="3"/>
      <c r="I2211" s="3"/>
      <c r="J2211" s="3"/>
      <c r="K2211" s="3"/>
      <c r="L2211" s="3"/>
      <c r="N2211" s="2" t="s">
        <v>6864</v>
      </c>
      <c r="O2211" s="2" t="s">
        <v>6864</v>
      </c>
      <c r="V2211" s="8"/>
      <c r="W2211" s="8"/>
    </row>
    <row r="2212" spans="5:23" x14ac:dyDescent="0.35">
      <c r="E2212" s="5"/>
      <c r="F2212" s="3"/>
      <c r="G2212" s="5"/>
      <c r="H2212" s="3"/>
      <c r="I2212" s="3"/>
      <c r="J2212" s="3"/>
      <c r="K2212" s="3"/>
      <c r="L2212" s="3"/>
      <c r="N2212" s="2" t="s">
        <v>6853</v>
      </c>
      <c r="O2212" s="2" t="s">
        <v>6853</v>
      </c>
      <c r="V2212" s="8"/>
      <c r="W2212" s="8"/>
    </row>
    <row r="2213" spans="5:23" x14ac:dyDescent="0.35">
      <c r="E2213" s="5"/>
      <c r="F2213" s="3"/>
      <c r="G2213" s="5"/>
      <c r="H2213" s="3"/>
      <c r="I2213" s="3"/>
      <c r="J2213" s="3"/>
      <c r="K2213" s="3"/>
      <c r="L2213" s="3"/>
      <c r="N2213" s="2" t="s">
        <v>6855</v>
      </c>
      <c r="O2213" s="2" t="s">
        <v>6855</v>
      </c>
      <c r="V2213" s="8"/>
      <c r="W2213" s="8"/>
    </row>
    <row r="2214" spans="5:23" x14ac:dyDescent="0.35">
      <c r="E2214" s="5"/>
      <c r="F2214" s="3"/>
      <c r="G2214" s="5"/>
      <c r="H2214" s="3"/>
      <c r="I2214" s="3"/>
      <c r="J2214" s="3"/>
      <c r="K2214" s="3"/>
      <c r="L2214" s="3"/>
      <c r="N2214" s="2" t="s">
        <v>6891</v>
      </c>
      <c r="O2214" s="2" t="s">
        <v>6891</v>
      </c>
      <c r="V2214" s="8"/>
      <c r="W2214" s="8"/>
    </row>
    <row r="2215" spans="5:23" x14ac:dyDescent="0.35">
      <c r="E2215" s="5"/>
      <c r="F2215" s="3"/>
      <c r="G2215" s="5"/>
      <c r="H2215" s="3"/>
      <c r="I2215" s="3"/>
      <c r="J2215" s="3"/>
      <c r="K2215" s="3"/>
      <c r="L2215" s="3"/>
      <c r="N2215" s="2" t="s">
        <v>6884</v>
      </c>
      <c r="O2215" s="2" t="s">
        <v>6884</v>
      </c>
      <c r="V2215" s="8"/>
      <c r="W2215" s="8"/>
    </row>
    <row r="2216" spans="5:23" x14ac:dyDescent="0.35">
      <c r="E2216" s="5"/>
      <c r="F2216" s="3"/>
      <c r="G2216" s="5"/>
      <c r="H2216" s="3"/>
      <c r="I2216" s="3"/>
      <c r="J2216" s="3"/>
      <c r="K2216" s="3"/>
      <c r="L2216" s="3"/>
      <c r="N2216" s="2" t="s">
        <v>6877</v>
      </c>
      <c r="O2216" s="2" t="s">
        <v>6877</v>
      </c>
      <c r="V2216" s="8"/>
      <c r="W2216" s="8"/>
    </row>
    <row r="2217" spans="5:23" x14ac:dyDescent="0.35">
      <c r="E2217" s="5"/>
      <c r="F2217" s="3"/>
      <c r="G2217" s="5"/>
      <c r="H2217" s="3"/>
      <c r="I2217" s="3"/>
      <c r="J2217" s="3"/>
      <c r="K2217" s="3"/>
      <c r="L2217" s="3"/>
      <c r="N2217" s="2" t="s">
        <v>6883</v>
      </c>
      <c r="O2217" s="2" t="s">
        <v>6883</v>
      </c>
      <c r="V2217" s="8"/>
      <c r="W2217" s="8"/>
    </row>
    <row r="2218" spans="5:23" x14ac:dyDescent="0.35">
      <c r="E2218" s="5"/>
      <c r="F2218" s="3"/>
      <c r="G2218" s="5"/>
      <c r="H2218" s="3"/>
      <c r="I2218" s="3"/>
      <c r="J2218" s="3"/>
      <c r="K2218" s="3"/>
      <c r="L2218" s="3"/>
      <c r="N2218" s="2" t="s">
        <v>6865</v>
      </c>
      <c r="O2218" s="2" t="s">
        <v>6865</v>
      </c>
      <c r="V2218" s="8"/>
      <c r="W2218" s="8"/>
    </row>
    <row r="2219" spans="5:23" x14ac:dyDescent="0.35">
      <c r="E2219" s="5"/>
      <c r="F2219" s="3"/>
      <c r="G2219" s="5"/>
      <c r="H2219" s="3"/>
      <c r="I2219" s="3"/>
      <c r="J2219" s="3"/>
      <c r="K2219" s="3"/>
      <c r="L2219" s="3"/>
      <c r="N2219" s="2" t="s">
        <v>6879</v>
      </c>
      <c r="O2219" s="2" t="s">
        <v>6879</v>
      </c>
      <c r="V2219" s="8"/>
      <c r="W2219" s="8"/>
    </row>
    <row r="2220" spans="5:23" x14ac:dyDescent="0.35">
      <c r="E2220" s="5"/>
      <c r="F2220" s="3"/>
      <c r="G2220" s="5"/>
      <c r="H2220" s="3"/>
      <c r="I2220" s="3"/>
      <c r="J2220" s="3"/>
      <c r="K2220" s="3"/>
      <c r="L2220" s="3"/>
      <c r="N2220" s="2" t="s">
        <v>6839</v>
      </c>
      <c r="O2220" s="2" t="s">
        <v>6839</v>
      </c>
      <c r="V2220" s="8"/>
      <c r="W2220" s="8"/>
    </row>
    <row r="2221" spans="5:23" x14ac:dyDescent="0.35">
      <c r="E2221" s="5"/>
      <c r="F2221" s="3"/>
      <c r="G2221" s="5"/>
      <c r="H2221" s="3"/>
      <c r="I2221" s="3"/>
      <c r="J2221" s="3"/>
      <c r="K2221" s="3"/>
      <c r="L2221" s="3"/>
      <c r="N2221" s="2" t="s">
        <v>6878</v>
      </c>
      <c r="O2221" s="2" t="s">
        <v>6878</v>
      </c>
      <c r="V2221" s="8"/>
      <c r="W2221" s="8"/>
    </row>
    <row r="2222" spans="5:23" x14ac:dyDescent="0.35">
      <c r="E2222" s="5"/>
      <c r="F2222" s="3"/>
      <c r="G2222" s="5"/>
      <c r="H2222" s="3"/>
      <c r="I2222" s="3"/>
      <c r="J2222" s="3"/>
      <c r="K2222" s="3"/>
      <c r="L2222" s="3"/>
      <c r="N2222" s="2" t="s">
        <v>6867</v>
      </c>
      <c r="O2222" s="2" t="s">
        <v>6867</v>
      </c>
      <c r="V2222" s="8"/>
      <c r="W2222" s="8"/>
    </row>
    <row r="2223" spans="5:23" x14ac:dyDescent="0.35">
      <c r="E2223" s="5"/>
      <c r="F2223" s="3"/>
      <c r="G2223" s="5"/>
      <c r="H2223" s="3"/>
      <c r="I2223" s="3"/>
      <c r="J2223" s="3"/>
      <c r="K2223" s="3"/>
      <c r="L2223" s="3"/>
      <c r="N2223" s="2" t="s">
        <v>6856</v>
      </c>
      <c r="O2223" s="2" t="s">
        <v>6856</v>
      </c>
      <c r="V2223" s="8"/>
      <c r="W2223" s="8"/>
    </row>
    <row r="2224" spans="5:23" x14ac:dyDescent="0.35">
      <c r="E2224" s="5"/>
      <c r="F2224" s="3"/>
      <c r="G2224" s="5"/>
      <c r="H2224" s="3"/>
      <c r="I2224" s="3"/>
      <c r="J2224" s="3"/>
      <c r="K2224" s="3"/>
      <c r="L2224" s="3"/>
      <c r="N2224" s="2" t="s">
        <v>6888</v>
      </c>
      <c r="O2224" s="2" t="s">
        <v>6888</v>
      </c>
      <c r="V2224" s="8"/>
      <c r="W2224" s="8"/>
    </row>
    <row r="2225" spans="5:23" x14ac:dyDescent="0.35">
      <c r="E2225" s="5"/>
      <c r="F2225" s="3"/>
      <c r="G2225" s="5"/>
      <c r="H2225" s="3"/>
      <c r="I2225" s="3"/>
      <c r="J2225" s="3"/>
      <c r="K2225" s="3"/>
      <c r="L2225" s="3"/>
      <c r="N2225" s="2" t="s">
        <v>6840</v>
      </c>
      <c r="O2225" s="2" t="s">
        <v>6840</v>
      </c>
      <c r="V2225" s="8"/>
      <c r="W2225" s="8"/>
    </row>
    <row r="2226" spans="5:23" x14ac:dyDescent="0.35">
      <c r="E2226" s="5"/>
      <c r="F2226" s="3"/>
      <c r="G2226" s="5"/>
      <c r="H2226" s="3"/>
      <c r="I2226" s="3"/>
      <c r="J2226" s="3"/>
      <c r="K2226" s="3"/>
      <c r="L2226" s="3"/>
      <c r="N2226" s="2" t="s">
        <v>295</v>
      </c>
      <c r="O2226" s="2" t="s">
        <v>295</v>
      </c>
      <c r="V2226" s="8"/>
      <c r="W2226" s="8"/>
    </row>
    <row r="2227" spans="5:23" x14ac:dyDescent="0.35">
      <c r="E2227" s="5"/>
      <c r="F2227" s="3"/>
      <c r="G2227" s="5"/>
      <c r="H2227" s="3"/>
      <c r="I2227" s="3"/>
      <c r="J2227" s="3"/>
      <c r="K2227" s="3"/>
      <c r="L2227" s="3"/>
      <c r="N2227" s="2" t="s">
        <v>822</v>
      </c>
      <c r="O2227" s="2" t="s">
        <v>822</v>
      </c>
      <c r="V2227" s="8"/>
      <c r="W2227" s="8"/>
    </row>
    <row r="2228" spans="5:23" x14ac:dyDescent="0.35">
      <c r="E2228" s="5"/>
      <c r="F2228" s="3"/>
      <c r="G2228" s="5"/>
      <c r="H2228" s="3"/>
      <c r="I2228" s="3"/>
      <c r="J2228" s="3"/>
      <c r="K2228" s="3"/>
      <c r="L2228" s="3"/>
      <c r="N2228" s="2" t="s">
        <v>854</v>
      </c>
      <c r="O2228" s="2" t="s">
        <v>854</v>
      </c>
      <c r="V2228" s="8"/>
      <c r="W2228" s="8"/>
    </row>
    <row r="2229" spans="5:23" x14ac:dyDescent="0.35">
      <c r="E2229" s="5"/>
      <c r="F2229" s="3"/>
      <c r="G2229" s="5"/>
      <c r="H2229" s="3"/>
      <c r="I2229" s="3"/>
      <c r="J2229" s="3"/>
      <c r="K2229" s="3"/>
      <c r="L2229" s="3"/>
      <c r="N2229" s="2" t="s">
        <v>5890</v>
      </c>
      <c r="O2229" s="2" t="s">
        <v>5890</v>
      </c>
      <c r="V2229" s="8"/>
      <c r="W2229" s="8"/>
    </row>
    <row r="2230" spans="5:23" x14ac:dyDescent="0.35">
      <c r="E2230" s="5"/>
      <c r="F2230" s="3"/>
      <c r="G2230" s="5"/>
      <c r="H2230" s="3"/>
      <c r="I2230" s="3"/>
      <c r="J2230" s="3"/>
      <c r="K2230" s="3"/>
      <c r="L2230" s="3"/>
      <c r="N2230" s="2" t="s">
        <v>898</v>
      </c>
      <c r="O2230" s="2" t="s">
        <v>898</v>
      </c>
      <c r="V2230" s="8"/>
      <c r="W2230" s="8"/>
    </row>
    <row r="2231" spans="5:23" x14ac:dyDescent="0.35">
      <c r="E2231" s="5"/>
      <c r="F2231" s="3"/>
      <c r="G2231" s="5"/>
      <c r="H2231" s="3"/>
      <c r="I2231" s="3"/>
      <c r="J2231" s="3"/>
      <c r="K2231" s="3"/>
      <c r="L2231" s="3"/>
      <c r="N2231" s="2" t="s">
        <v>5819</v>
      </c>
      <c r="O2231" s="2" t="s">
        <v>5819</v>
      </c>
      <c r="V2231" s="8"/>
      <c r="W2231" s="8"/>
    </row>
    <row r="2232" spans="5:23" x14ac:dyDescent="0.35">
      <c r="E2232" s="5"/>
      <c r="F2232" s="3"/>
      <c r="G2232" s="5"/>
      <c r="H2232" s="3"/>
      <c r="I2232" s="3"/>
      <c r="J2232" s="3"/>
      <c r="K2232" s="3"/>
      <c r="L2232" s="3"/>
      <c r="N2232" s="2" t="s">
        <v>5167</v>
      </c>
      <c r="O2232" s="2" t="s">
        <v>5167</v>
      </c>
      <c r="V2232" s="8"/>
      <c r="W2232" s="8"/>
    </row>
    <row r="2233" spans="5:23" x14ac:dyDescent="0.35">
      <c r="E2233" s="5"/>
      <c r="F2233" s="3"/>
      <c r="G2233" s="5"/>
      <c r="H2233" s="3"/>
      <c r="I2233" s="3"/>
      <c r="J2233" s="3"/>
      <c r="K2233" s="3"/>
      <c r="L2233" s="3"/>
      <c r="N2233" s="2" t="s">
        <v>5169</v>
      </c>
      <c r="O2233" s="2" t="s">
        <v>5169</v>
      </c>
      <c r="V2233" s="8"/>
      <c r="W2233" s="8"/>
    </row>
    <row r="2234" spans="5:23" x14ac:dyDescent="0.35">
      <c r="E2234" s="5"/>
      <c r="F2234" s="3"/>
      <c r="G2234" s="5"/>
      <c r="H2234" s="3"/>
      <c r="I2234" s="3"/>
      <c r="J2234" s="3"/>
      <c r="K2234" s="3"/>
      <c r="L2234" s="3"/>
      <c r="N2234" s="2" t="s">
        <v>5372</v>
      </c>
      <c r="O2234" s="2" t="s">
        <v>5372</v>
      </c>
      <c r="V2234" s="8"/>
      <c r="W2234" s="8"/>
    </row>
    <row r="2235" spans="5:23" x14ac:dyDescent="0.35">
      <c r="E2235" s="5"/>
      <c r="F2235" s="3"/>
      <c r="G2235" s="5"/>
      <c r="H2235" s="3"/>
      <c r="I2235" s="3"/>
      <c r="J2235" s="3"/>
      <c r="K2235" s="3"/>
      <c r="L2235" s="3"/>
      <c r="N2235" s="2" t="s">
        <v>2562</v>
      </c>
      <c r="O2235" s="2" t="s">
        <v>2562</v>
      </c>
      <c r="V2235" s="8"/>
      <c r="W2235" s="8"/>
    </row>
    <row r="2236" spans="5:23" x14ac:dyDescent="0.35">
      <c r="E2236" s="5"/>
      <c r="F2236" s="3"/>
      <c r="G2236" s="5"/>
      <c r="H2236" s="3"/>
      <c r="I2236" s="3"/>
      <c r="J2236" s="3"/>
      <c r="K2236" s="3"/>
      <c r="L2236" s="3"/>
      <c r="N2236" s="2" t="s">
        <v>5907</v>
      </c>
      <c r="O2236" s="2" t="s">
        <v>5907</v>
      </c>
      <c r="V2236" s="8"/>
      <c r="W2236" s="8"/>
    </row>
    <row r="2237" spans="5:23" x14ac:dyDescent="0.35">
      <c r="E2237" s="5"/>
      <c r="F2237" s="3"/>
      <c r="G2237" s="5"/>
      <c r="H2237" s="3"/>
      <c r="I2237" s="3"/>
      <c r="J2237" s="3"/>
      <c r="K2237" s="3"/>
      <c r="L2237" s="3"/>
      <c r="N2237" s="2" t="s">
        <v>5194</v>
      </c>
      <c r="O2237" s="2" t="s">
        <v>5194</v>
      </c>
      <c r="V2237" s="8"/>
      <c r="W2237" s="8"/>
    </row>
    <row r="2238" spans="5:23" x14ac:dyDescent="0.35">
      <c r="E2238" s="5"/>
      <c r="F2238" s="3"/>
      <c r="G2238" s="5"/>
      <c r="H2238" s="3"/>
      <c r="I2238" s="3"/>
      <c r="J2238" s="3"/>
      <c r="K2238" s="3"/>
      <c r="L2238" s="3"/>
      <c r="N2238" s="2" t="s">
        <v>6013</v>
      </c>
      <c r="O2238" s="2" t="s">
        <v>6013</v>
      </c>
      <c r="V2238" s="8"/>
      <c r="W2238" s="8"/>
    </row>
    <row r="2239" spans="5:23" x14ac:dyDescent="0.35">
      <c r="E2239" s="5"/>
      <c r="F2239" s="3"/>
      <c r="G2239" s="5"/>
      <c r="H2239" s="3"/>
      <c r="I2239" s="3"/>
      <c r="J2239" s="3"/>
      <c r="K2239" s="3"/>
      <c r="L2239" s="3"/>
      <c r="N2239" s="2" t="s">
        <v>697</v>
      </c>
      <c r="O2239" s="2" t="s">
        <v>697</v>
      </c>
      <c r="V2239" s="8"/>
      <c r="W2239" s="8"/>
    </row>
    <row r="2240" spans="5:23" x14ac:dyDescent="0.35">
      <c r="E2240" s="5"/>
      <c r="F2240" s="3"/>
      <c r="G2240" s="5"/>
      <c r="H2240" s="3"/>
      <c r="I2240" s="3"/>
      <c r="J2240" s="3"/>
      <c r="K2240" s="3"/>
      <c r="L2240" s="3"/>
      <c r="N2240" s="2" t="s">
        <v>4256</v>
      </c>
      <c r="O2240" s="2" t="s">
        <v>4256</v>
      </c>
      <c r="V2240" s="8"/>
      <c r="W2240" s="8"/>
    </row>
    <row r="2241" spans="5:23" x14ac:dyDescent="0.35">
      <c r="E2241" s="5"/>
      <c r="F2241" s="3"/>
      <c r="G2241" s="5"/>
      <c r="H2241" s="3"/>
      <c r="I2241" s="3"/>
      <c r="J2241" s="3"/>
      <c r="K2241" s="3"/>
      <c r="L2241" s="3"/>
      <c r="N2241" s="2" t="s">
        <v>4259</v>
      </c>
      <c r="O2241" s="2" t="s">
        <v>4259</v>
      </c>
      <c r="V2241" s="8"/>
      <c r="W2241" s="8"/>
    </row>
    <row r="2242" spans="5:23" x14ac:dyDescent="0.35">
      <c r="E2242" s="5"/>
      <c r="F2242" s="3"/>
      <c r="G2242" s="5"/>
      <c r="H2242" s="3"/>
      <c r="I2242" s="3"/>
      <c r="J2242" s="3"/>
      <c r="K2242" s="3"/>
      <c r="L2242" s="3"/>
      <c r="N2242" s="2" t="s">
        <v>4260</v>
      </c>
      <c r="O2242" s="2" t="s">
        <v>4260</v>
      </c>
      <c r="V2242" s="8"/>
      <c r="W2242" s="8"/>
    </row>
    <row r="2243" spans="5:23" x14ac:dyDescent="0.35">
      <c r="E2243" s="5"/>
      <c r="F2243" s="3"/>
      <c r="G2243" s="5"/>
      <c r="H2243" s="3"/>
      <c r="I2243" s="3"/>
      <c r="J2243" s="3"/>
      <c r="K2243" s="3"/>
      <c r="L2243" s="3"/>
      <c r="N2243" s="2" t="s">
        <v>4258</v>
      </c>
      <c r="O2243" s="2" t="s">
        <v>4258</v>
      </c>
      <c r="V2243" s="8"/>
      <c r="W2243" s="8"/>
    </row>
    <row r="2244" spans="5:23" x14ac:dyDescent="0.35">
      <c r="E2244" s="5"/>
      <c r="F2244" s="3"/>
      <c r="G2244" s="5"/>
      <c r="H2244" s="3"/>
      <c r="I2244" s="3"/>
      <c r="J2244" s="3"/>
      <c r="K2244" s="3"/>
      <c r="L2244" s="3"/>
      <c r="N2244" s="2" t="s">
        <v>4261</v>
      </c>
      <c r="O2244" s="2" t="s">
        <v>4261</v>
      </c>
      <c r="V2244" s="8"/>
      <c r="W2244" s="8"/>
    </row>
    <row r="2245" spans="5:23" x14ac:dyDescent="0.35">
      <c r="E2245" s="5"/>
      <c r="F2245" s="3"/>
      <c r="G2245" s="5"/>
      <c r="H2245" s="3"/>
      <c r="I2245" s="3"/>
      <c r="J2245" s="3"/>
      <c r="K2245" s="3"/>
      <c r="L2245" s="3"/>
      <c r="N2245" s="2" t="s">
        <v>5989</v>
      </c>
      <c r="O2245" s="2" t="s">
        <v>5989</v>
      </c>
      <c r="V2245" s="8"/>
      <c r="W2245" s="8"/>
    </row>
    <row r="2246" spans="5:23" x14ac:dyDescent="0.35">
      <c r="E2246" s="5"/>
      <c r="F2246" s="3"/>
      <c r="G2246" s="5"/>
      <c r="H2246" s="3"/>
      <c r="I2246" s="3"/>
      <c r="J2246" s="3"/>
      <c r="K2246" s="3"/>
      <c r="L2246" s="3"/>
      <c r="N2246" s="2" t="s">
        <v>6241</v>
      </c>
      <c r="O2246" s="2" t="s">
        <v>6241</v>
      </c>
      <c r="V2246" s="8"/>
      <c r="W2246" s="8"/>
    </row>
    <row r="2247" spans="5:23" x14ac:dyDescent="0.35">
      <c r="E2247" s="5"/>
      <c r="F2247" s="3"/>
      <c r="G2247" s="5"/>
      <c r="H2247" s="3"/>
      <c r="I2247" s="3"/>
      <c r="J2247" s="3"/>
      <c r="K2247" s="3"/>
      <c r="L2247" s="3"/>
      <c r="N2247" s="2" t="s">
        <v>705</v>
      </c>
      <c r="O2247" s="2" t="s">
        <v>705</v>
      </c>
      <c r="V2247" s="8"/>
      <c r="W2247" s="8"/>
    </row>
    <row r="2248" spans="5:23" x14ac:dyDescent="0.35">
      <c r="E2248" s="5"/>
      <c r="F2248" s="3"/>
      <c r="G2248" s="5"/>
      <c r="H2248" s="3"/>
      <c r="I2248" s="3"/>
      <c r="J2248" s="3"/>
      <c r="K2248" s="3"/>
      <c r="L2248" s="3"/>
      <c r="N2248" s="2" t="s">
        <v>814</v>
      </c>
      <c r="O2248" s="2" t="s">
        <v>814</v>
      </c>
      <c r="V2248" s="8"/>
      <c r="W2248" s="8"/>
    </row>
    <row r="2249" spans="5:23" x14ac:dyDescent="0.35">
      <c r="E2249" s="5"/>
      <c r="F2249" s="3"/>
      <c r="G2249" s="5"/>
      <c r="H2249" s="3"/>
      <c r="I2249" s="3"/>
      <c r="J2249" s="3"/>
      <c r="K2249" s="3"/>
      <c r="L2249" s="3"/>
      <c r="N2249" s="2" t="s">
        <v>1543</v>
      </c>
      <c r="O2249" s="2" t="s">
        <v>1543</v>
      </c>
      <c r="V2249" s="8"/>
      <c r="W2249" s="8"/>
    </row>
    <row r="2250" spans="5:23" x14ac:dyDescent="0.35">
      <c r="E2250" s="5"/>
      <c r="F2250" s="3"/>
      <c r="G2250" s="5"/>
      <c r="H2250" s="3"/>
      <c r="I2250" s="3"/>
      <c r="J2250" s="3"/>
      <c r="K2250" s="3"/>
      <c r="L2250" s="3"/>
      <c r="N2250" s="2" t="s">
        <v>831</v>
      </c>
      <c r="O2250" s="2" t="s">
        <v>831</v>
      </c>
      <c r="V2250" s="8"/>
      <c r="W2250" s="8"/>
    </row>
    <row r="2251" spans="5:23" x14ac:dyDescent="0.35">
      <c r="E2251" s="5"/>
      <c r="F2251" s="3"/>
      <c r="G2251" s="5"/>
      <c r="H2251" s="3"/>
      <c r="I2251" s="3"/>
      <c r="J2251" s="3"/>
      <c r="K2251" s="3"/>
      <c r="L2251" s="3"/>
      <c r="N2251" s="2" t="s">
        <v>7406</v>
      </c>
      <c r="O2251" s="2" t="s">
        <v>7406</v>
      </c>
      <c r="V2251" s="8"/>
      <c r="W2251" s="8"/>
    </row>
    <row r="2252" spans="5:23" x14ac:dyDescent="0.35">
      <c r="E2252" s="5"/>
      <c r="F2252" s="3"/>
      <c r="G2252" s="5"/>
      <c r="H2252" s="3"/>
      <c r="I2252" s="3"/>
      <c r="J2252" s="3"/>
      <c r="K2252" s="3"/>
      <c r="L2252" s="3"/>
      <c r="N2252" s="2" t="s">
        <v>4269</v>
      </c>
      <c r="O2252" s="2" t="s">
        <v>4269</v>
      </c>
      <c r="V2252" s="8"/>
      <c r="W2252" s="8"/>
    </row>
    <row r="2253" spans="5:23" x14ac:dyDescent="0.35">
      <c r="E2253" s="5"/>
      <c r="F2253" s="3"/>
      <c r="G2253" s="5"/>
      <c r="H2253" s="3"/>
      <c r="I2253" s="3"/>
      <c r="J2253" s="3"/>
      <c r="K2253" s="3"/>
      <c r="L2253" s="3"/>
      <c r="N2253" s="2" t="s">
        <v>4265</v>
      </c>
      <c r="O2253" s="2" t="s">
        <v>4265</v>
      </c>
      <c r="V2253" s="8"/>
      <c r="W2253" s="8"/>
    </row>
    <row r="2254" spans="5:23" x14ac:dyDescent="0.35">
      <c r="E2254" s="5"/>
      <c r="F2254" s="3"/>
      <c r="G2254" s="5"/>
      <c r="H2254" s="3"/>
      <c r="I2254" s="3"/>
      <c r="J2254" s="3"/>
      <c r="K2254" s="3"/>
      <c r="L2254" s="3"/>
      <c r="N2254" s="2" t="s">
        <v>4270</v>
      </c>
      <c r="O2254" s="2" t="s">
        <v>4270</v>
      </c>
      <c r="V2254" s="8"/>
      <c r="W2254" s="8"/>
    </row>
    <row r="2255" spans="5:23" x14ac:dyDescent="0.35">
      <c r="E2255" s="5"/>
      <c r="F2255" s="3"/>
      <c r="G2255" s="5"/>
      <c r="H2255" s="3"/>
      <c r="I2255" s="3"/>
      <c r="J2255" s="3"/>
      <c r="K2255" s="3"/>
      <c r="L2255" s="3"/>
      <c r="N2255" s="2" t="s">
        <v>4271</v>
      </c>
      <c r="O2255" s="2" t="s">
        <v>4271</v>
      </c>
      <c r="V2255" s="8"/>
      <c r="W2255" s="8"/>
    </row>
    <row r="2256" spans="5:23" x14ac:dyDescent="0.35">
      <c r="E2256" s="5"/>
      <c r="F2256" s="3"/>
      <c r="G2256" s="5"/>
      <c r="H2256" s="3"/>
      <c r="I2256" s="3"/>
      <c r="J2256" s="3"/>
      <c r="K2256" s="3"/>
      <c r="L2256" s="3"/>
      <c r="N2256" s="2" t="s">
        <v>4273</v>
      </c>
      <c r="O2256" s="2" t="s">
        <v>4273</v>
      </c>
      <c r="V2256" s="8"/>
      <c r="W2256" s="8"/>
    </row>
    <row r="2257" spans="5:23" x14ac:dyDescent="0.35">
      <c r="E2257" s="5"/>
      <c r="F2257" s="3"/>
      <c r="G2257" s="5"/>
      <c r="H2257" s="3"/>
      <c r="I2257" s="3"/>
      <c r="J2257" s="3"/>
      <c r="K2257" s="3"/>
      <c r="L2257" s="3"/>
      <c r="N2257" s="2" t="s">
        <v>4296</v>
      </c>
      <c r="O2257" s="2" t="s">
        <v>4296</v>
      </c>
      <c r="V2257" s="8"/>
      <c r="W2257" s="8"/>
    </row>
    <row r="2258" spans="5:23" x14ac:dyDescent="0.35">
      <c r="E2258" s="5"/>
      <c r="F2258" s="3"/>
      <c r="G2258" s="5"/>
      <c r="H2258" s="3"/>
      <c r="I2258" s="3"/>
      <c r="J2258" s="3"/>
      <c r="K2258" s="3"/>
      <c r="L2258" s="3"/>
      <c r="N2258" s="2" t="s">
        <v>4272</v>
      </c>
      <c r="O2258" s="2" t="s">
        <v>4272</v>
      </c>
      <c r="V2258" s="8"/>
      <c r="W2258" s="8"/>
    </row>
    <row r="2259" spans="5:23" x14ac:dyDescent="0.35">
      <c r="E2259" s="5"/>
      <c r="F2259" s="3"/>
      <c r="G2259" s="5"/>
      <c r="H2259" s="3"/>
      <c r="I2259" s="3"/>
      <c r="J2259" s="3"/>
      <c r="K2259" s="3"/>
      <c r="L2259" s="3"/>
      <c r="N2259" s="2" t="s">
        <v>4274</v>
      </c>
      <c r="O2259" s="2" t="s">
        <v>4274</v>
      </c>
      <c r="V2259" s="8"/>
      <c r="W2259" s="8"/>
    </row>
    <row r="2260" spans="5:23" x14ac:dyDescent="0.35">
      <c r="E2260" s="5"/>
      <c r="F2260" s="3"/>
      <c r="G2260" s="5"/>
      <c r="H2260" s="3"/>
      <c r="I2260" s="3"/>
      <c r="J2260" s="3"/>
      <c r="K2260" s="3"/>
      <c r="L2260" s="3"/>
      <c r="N2260" s="2" t="s">
        <v>4287</v>
      </c>
      <c r="O2260" s="2" t="s">
        <v>4287</v>
      </c>
      <c r="V2260" s="8"/>
      <c r="W2260" s="8"/>
    </row>
    <row r="2261" spans="5:23" x14ac:dyDescent="0.35">
      <c r="E2261" s="5"/>
      <c r="F2261" s="3"/>
      <c r="G2261" s="5"/>
      <c r="H2261" s="3"/>
      <c r="I2261" s="3"/>
      <c r="J2261" s="3"/>
      <c r="K2261" s="3"/>
      <c r="L2261" s="3"/>
      <c r="N2261" s="2" t="s">
        <v>4285</v>
      </c>
      <c r="O2261" s="2" t="s">
        <v>4285</v>
      </c>
      <c r="V2261" s="8"/>
      <c r="W2261" s="8"/>
    </row>
    <row r="2262" spans="5:23" x14ac:dyDescent="0.35">
      <c r="E2262" s="5"/>
      <c r="F2262" s="3"/>
      <c r="G2262" s="5"/>
      <c r="H2262" s="3"/>
      <c r="I2262" s="3"/>
      <c r="J2262" s="3"/>
      <c r="K2262" s="3"/>
      <c r="L2262" s="3"/>
      <c r="N2262" s="2" t="s">
        <v>4282</v>
      </c>
      <c r="O2262" s="2" t="s">
        <v>4282</v>
      </c>
      <c r="V2262" s="8"/>
      <c r="W2262" s="8"/>
    </row>
    <row r="2263" spans="5:23" x14ac:dyDescent="0.35">
      <c r="E2263" s="5"/>
      <c r="F2263" s="3"/>
      <c r="G2263" s="5"/>
      <c r="H2263" s="3"/>
      <c r="I2263" s="3"/>
      <c r="J2263" s="3"/>
      <c r="K2263" s="3"/>
      <c r="L2263" s="3"/>
      <c r="N2263" s="2" t="s">
        <v>4276</v>
      </c>
      <c r="O2263" s="2" t="s">
        <v>4276</v>
      </c>
      <c r="V2263" s="8"/>
      <c r="W2263" s="8"/>
    </row>
    <row r="2264" spans="5:23" x14ac:dyDescent="0.35">
      <c r="E2264" s="5"/>
      <c r="F2264" s="3"/>
      <c r="G2264" s="5"/>
      <c r="H2264" s="3"/>
      <c r="I2264" s="3"/>
      <c r="J2264" s="3"/>
      <c r="K2264" s="3"/>
      <c r="L2264" s="3"/>
      <c r="N2264" s="2" t="s">
        <v>4315</v>
      </c>
      <c r="O2264" s="2" t="s">
        <v>4315</v>
      </c>
      <c r="V2264" s="8"/>
      <c r="W2264" s="8"/>
    </row>
    <row r="2265" spans="5:23" x14ac:dyDescent="0.35">
      <c r="E2265" s="5"/>
      <c r="F2265" s="3"/>
      <c r="G2265" s="5"/>
      <c r="H2265" s="3"/>
      <c r="I2265" s="3"/>
      <c r="J2265" s="3"/>
      <c r="K2265" s="3"/>
      <c r="L2265" s="3"/>
      <c r="N2265" s="2" t="s">
        <v>4292</v>
      </c>
      <c r="O2265" s="2" t="s">
        <v>4292</v>
      </c>
      <c r="V2265" s="8"/>
      <c r="W2265" s="8"/>
    </row>
    <row r="2266" spans="5:23" x14ac:dyDescent="0.35">
      <c r="E2266" s="5"/>
      <c r="F2266" s="3"/>
      <c r="G2266" s="5"/>
      <c r="H2266" s="3"/>
      <c r="I2266" s="3"/>
      <c r="J2266" s="3"/>
      <c r="K2266" s="3"/>
      <c r="L2266" s="3"/>
      <c r="N2266" s="2" t="s">
        <v>4305</v>
      </c>
      <c r="O2266" s="2" t="s">
        <v>4305</v>
      </c>
      <c r="V2266" s="8"/>
      <c r="W2266" s="8"/>
    </row>
    <row r="2267" spans="5:23" x14ac:dyDescent="0.35">
      <c r="E2267" s="5"/>
      <c r="F2267" s="3"/>
      <c r="G2267" s="5"/>
      <c r="H2267" s="3"/>
      <c r="I2267" s="3"/>
      <c r="J2267" s="3"/>
      <c r="K2267" s="3"/>
      <c r="L2267" s="3"/>
      <c r="N2267" s="2" t="s">
        <v>4278</v>
      </c>
      <c r="O2267" s="2" t="s">
        <v>4278</v>
      </c>
      <c r="V2267" s="8"/>
      <c r="W2267" s="8"/>
    </row>
    <row r="2268" spans="5:23" x14ac:dyDescent="0.35">
      <c r="E2268" s="5"/>
      <c r="F2268" s="3"/>
      <c r="G2268" s="5"/>
      <c r="H2268" s="3"/>
      <c r="I2268" s="3"/>
      <c r="J2268" s="3"/>
      <c r="K2268" s="3"/>
      <c r="L2268" s="3"/>
      <c r="N2268" s="2" t="s">
        <v>4303</v>
      </c>
      <c r="O2268" s="2" t="s">
        <v>4303</v>
      </c>
      <c r="V2268" s="8"/>
      <c r="W2268" s="8"/>
    </row>
    <row r="2269" spans="5:23" x14ac:dyDescent="0.35">
      <c r="E2269" s="5"/>
      <c r="F2269" s="3"/>
      <c r="G2269" s="5"/>
      <c r="H2269" s="3"/>
      <c r="I2269" s="3"/>
      <c r="J2269" s="3"/>
      <c r="K2269" s="3"/>
      <c r="L2269" s="3"/>
      <c r="N2269" s="2" t="s">
        <v>4291</v>
      </c>
      <c r="O2269" s="2" t="s">
        <v>4291</v>
      </c>
      <c r="V2269" s="8"/>
      <c r="W2269" s="8"/>
    </row>
    <row r="2270" spans="5:23" x14ac:dyDescent="0.35">
      <c r="E2270" s="5"/>
      <c r="F2270" s="3"/>
      <c r="G2270" s="5"/>
      <c r="H2270" s="3"/>
      <c r="I2270" s="3"/>
      <c r="J2270" s="3"/>
      <c r="K2270" s="3"/>
      <c r="L2270" s="3"/>
      <c r="N2270" s="2" t="s">
        <v>4300</v>
      </c>
      <c r="O2270" s="2" t="s">
        <v>4300</v>
      </c>
      <c r="V2270" s="8"/>
      <c r="W2270" s="8"/>
    </row>
    <row r="2271" spans="5:23" x14ac:dyDescent="0.35">
      <c r="E2271" s="5"/>
      <c r="F2271" s="3"/>
      <c r="G2271" s="5"/>
      <c r="H2271" s="3"/>
      <c r="I2271" s="3"/>
      <c r="J2271" s="3"/>
      <c r="K2271" s="3"/>
      <c r="L2271" s="3"/>
      <c r="N2271" s="2" t="s">
        <v>4299</v>
      </c>
      <c r="O2271" s="2" t="s">
        <v>4299</v>
      </c>
      <c r="V2271" s="8"/>
      <c r="W2271" s="8"/>
    </row>
    <row r="2272" spans="5:23" x14ac:dyDescent="0.35">
      <c r="E2272" s="5"/>
      <c r="F2272" s="3"/>
      <c r="G2272" s="5"/>
      <c r="H2272" s="3"/>
      <c r="I2272" s="3"/>
      <c r="J2272" s="3"/>
      <c r="K2272" s="3"/>
      <c r="L2272" s="3"/>
      <c r="N2272" s="2" t="s">
        <v>4289</v>
      </c>
      <c r="O2272" s="2" t="s">
        <v>4289</v>
      </c>
      <c r="V2272" s="8"/>
      <c r="W2272" s="8"/>
    </row>
    <row r="2273" spans="5:23" x14ac:dyDescent="0.35">
      <c r="E2273" s="5"/>
      <c r="F2273" s="3"/>
      <c r="G2273" s="5"/>
      <c r="H2273" s="3"/>
      <c r="I2273" s="3"/>
      <c r="J2273" s="3"/>
      <c r="K2273" s="3"/>
      <c r="L2273" s="3"/>
      <c r="N2273" s="2" t="s">
        <v>4309</v>
      </c>
      <c r="O2273" s="2" t="s">
        <v>4309</v>
      </c>
      <c r="V2273" s="8"/>
      <c r="W2273" s="8"/>
    </row>
    <row r="2274" spans="5:23" x14ac:dyDescent="0.35">
      <c r="E2274" s="5"/>
      <c r="F2274" s="3"/>
      <c r="G2274" s="5"/>
      <c r="H2274" s="3"/>
      <c r="I2274" s="3"/>
      <c r="J2274" s="3"/>
      <c r="K2274" s="3"/>
      <c r="L2274" s="3"/>
      <c r="N2274" s="2" t="s">
        <v>4281</v>
      </c>
      <c r="O2274" s="2" t="s">
        <v>4281</v>
      </c>
      <c r="V2274" s="8"/>
      <c r="W2274" s="8"/>
    </row>
    <row r="2275" spans="5:23" x14ac:dyDescent="0.35">
      <c r="E2275" s="5"/>
      <c r="F2275" s="3"/>
      <c r="G2275" s="5"/>
      <c r="H2275" s="3"/>
      <c r="I2275" s="3"/>
      <c r="J2275" s="3"/>
      <c r="K2275" s="3"/>
      <c r="L2275" s="3"/>
      <c r="N2275" s="2" t="s">
        <v>4290</v>
      </c>
      <c r="O2275" s="2" t="s">
        <v>4290</v>
      </c>
      <c r="V2275" s="8"/>
      <c r="W2275" s="8"/>
    </row>
    <row r="2276" spans="5:23" x14ac:dyDescent="0.35">
      <c r="E2276" s="5"/>
      <c r="F2276" s="3"/>
      <c r="G2276" s="5"/>
      <c r="H2276" s="3"/>
      <c r="I2276" s="3"/>
      <c r="J2276" s="3"/>
      <c r="K2276" s="3"/>
      <c r="L2276" s="3"/>
      <c r="N2276" s="2" t="s">
        <v>4310</v>
      </c>
      <c r="O2276" s="2" t="s">
        <v>4310</v>
      </c>
      <c r="V2276" s="8"/>
      <c r="W2276" s="8"/>
    </row>
    <row r="2277" spans="5:23" x14ac:dyDescent="0.35">
      <c r="E2277" s="5"/>
      <c r="F2277" s="3"/>
      <c r="G2277" s="5"/>
      <c r="H2277" s="3"/>
      <c r="I2277" s="3"/>
      <c r="J2277" s="3"/>
      <c r="K2277" s="3"/>
      <c r="L2277" s="3"/>
      <c r="N2277" s="2" t="s">
        <v>4284</v>
      </c>
      <c r="O2277" s="2" t="s">
        <v>4284</v>
      </c>
      <c r="V2277" s="8"/>
      <c r="W2277" s="8"/>
    </row>
    <row r="2278" spans="5:23" x14ac:dyDescent="0.35">
      <c r="E2278" s="5"/>
      <c r="F2278" s="3"/>
      <c r="G2278" s="5"/>
      <c r="H2278" s="3"/>
      <c r="I2278" s="3"/>
      <c r="J2278" s="3"/>
      <c r="K2278" s="3"/>
      <c r="L2278" s="3"/>
      <c r="N2278" s="2" t="s">
        <v>4312</v>
      </c>
      <c r="O2278" s="2" t="s">
        <v>4312</v>
      </c>
      <c r="V2278" s="8"/>
      <c r="W2278" s="8"/>
    </row>
    <row r="2279" spans="5:23" x14ac:dyDescent="0.35">
      <c r="E2279" s="5"/>
      <c r="F2279" s="3"/>
      <c r="G2279" s="5"/>
      <c r="H2279" s="3"/>
      <c r="I2279" s="3"/>
      <c r="J2279" s="3"/>
      <c r="K2279" s="3"/>
      <c r="L2279" s="3"/>
      <c r="N2279" s="2" t="s">
        <v>4301</v>
      </c>
      <c r="O2279" s="2" t="s">
        <v>4301</v>
      </c>
      <c r="V2279" s="8"/>
      <c r="W2279" s="8"/>
    </row>
    <row r="2280" spans="5:23" x14ac:dyDescent="0.35">
      <c r="E2280" s="5"/>
      <c r="F2280" s="3"/>
      <c r="G2280" s="5"/>
      <c r="H2280" s="3"/>
      <c r="I2280" s="3"/>
      <c r="J2280" s="3"/>
      <c r="K2280" s="3"/>
      <c r="L2280" s="3"/>
      <c r="N2280" s="2" t="s">
        <v>4313</v>
      </c>
      <c r="O2280" s="2" t="s">
        <v>4313</v>
      </c>
      <c r="V2280" s="8"/>
      <c r="W2280" s="8"/>
    </row>
    <row r="2281" spans="5:23" x14ac:dyDescent="0.35">
      <c r="E2281" s="5"/>
      <c r="F2281" s="3"/>
      <c r="G2281" s="5"/>
      <c r="H2281" s="3"/>
      <c r="I2281" s="3"/>
      <c r="J2281" s="3"/>
      <c r="K2281" s="3"/>
      <c r="L2281" s="3"/>
      <c r="N2281" s="2" t="s">
        <v>4294</v>
      </c>
      <c r="O2281" s="2" t="s">
        <v>4294</v>
      </c>
      <c r="V2281" s="8"/>
      <c r="W2281" s="8"/>
    </row>
    <row r="2282" spans="5:23" x14ac:dyDescent="0.35">
      <c r="E2282" s="5"/>
      <c r="F2282" s="3"/>
      <c r="G2282" s="5"/>
      <c r="H2282" s="3"/>
      <c r="I2282" s="3"/>
      <c r="J2282" s="3"/>
      <c r="K2282" s="3"/>
      <c r="L2282" s="3"/>
      <c r="N2282" s="2" t="s">
        <v>4311</v>
      </c>
      <c r="O2282" s="2" t="s">
        <v>4311</v>
      </c>
      <c r="V2282" s="8"/>
      <c r="W2282" s="8"/>
    </row>
    <row r="2283" spans="5:23" x14ac:dyDescent="0.35">
      <c r="E2283" s="5"/>
      <c r="F2283" s="3"/>
      <c r="G2283" s="5"/>
      <c r="H2283" s="3"/>
      <c r="I2283" s="3"/>
      <c r="J2283" s="3"/>
      <c r="K2283" s="3"/>
      <c r="L2283" s="3"/>
      <c r="N2283" s="2" t="s">
        <v>4304</v>
      </c>
      <c r="O2283" s="2" t="s">
        <v>4304</v>
      </c>
      <c r="V2283" s="8"/>
      <c r="W2283" s="8"/>
    </row>
    <row r="2284" spans="5:23" x14ac:dyDescent="0.35">
      <c r="E2284" s="5"/>
      <c r="F2284" s="3"/>
      <c r="G2284" s="5"/>
      <c r="H2284" s="3"/>
      <c r="I2284" s="3"/>
      <c r="J2284" s="3"/>
      <c r="K2284" s="3"/>
      <c r="L2284" s="3"/>
      <c r="N2284" s="2" t="s">
        <v>4297</v>
      </c>
      <c r="O2284" s="2" t="s">
        <v>4297</v>
      </c>
      <c r="V2284" s="8"/>
      <c r="W2284" s="8"/>
    </row>
    <row r="2285" spans="5:23" x14ac:dyDescent="0.35">
      <c r="E2285" s="5"/>
      <c r="F2285" s="3"/>
      <c r="G2285" s="5"/>
      <c r="H2285" s="3"/>
      <c r="I2285" s="3"/>
      <c r="J2285" s="3"/>
      <c r="K2285" s="3"/>
      <c r="L2285" s="3"/>
      <c r="N2285" s="2" t="s">
        <v>4288</v>
      </c>
      <c r="O2285" s="2" t="s">
        <v>4288</v>
      </c>
      <c r="V2285" s="8"/>
      <c r="W2285" s="8"/>
    </row>
    <row r="2286" spans="5:23" x14ac:dyDescent="0.35">
      <c r="E2286" s="5"/>
      <c r="F2286" s="3"/>
      <c r="G2286" s="5"/>
      <c r="H2286" s="3"/>
      <c r="I2286" s="3"/>
      <c r="J2286" s="3"/>
      <c r="K2286" s="3"/>
      <c r="L2286" s="3"/>
      <c r="N2286" s="2" t="s">
        <v>4316</v>
      </c>
      <c r="O2286" s="2" t="s">
        <v>4316</v>
      </c>
      <c r="V2286" s="8"/>
      <c r="W2286" s="8"/>
    </row>
    <row r="2287" spans="5:23" x14ac:dyDescent="0.35">
      <c r="E2287" s="5"/>
      <c r="F2287" s="3"/>
      <c r="G2287" s="5"/>
      <c r="H2287" s="3"/>
      <c r="I2287" s="3"/>
      <c r="J2287" s="3"/>
      <c r="K2287" s="3"/>
      <c r="L2287" s="3"/>
      <c r="N2287" s="2" t="s">
        <v>4267</v>
      </c>
      <c r="O2287" s="2" t="s">
        <v>4267</v>
      </c>
      <c r="V2287" s="8"/>
      <c r="W2287" s="8"/>
    </row>
    <row r="2288" spans="5:23" x14ac:dyDescent="0.35">
      <c r="E2288" s="5"/>
      <c r="F2288" s="3"/>
      <c r="G2288" s="5"/>
      <c r="H2288" s="3"/>
      <c r="I2288" s="3"/>
      <c r="J2288" s="3"/>
      <c r="K2288" s="3"/>
      <c r="L2288" s="3"/>
      <c r="N2288" s="2" t="s">
        <v>4277</v>
      </c>
      <c r="O2288" s="2" t="s">
        <v>4277</v>
      </c>
      <c r="V2288" s="8"/>
      <c r="W2288" s="8"/>
    </row>
    <row r="2289" spans="5:23" x14ac:dyDescent="0.35">
      <c r="E2289" s="5"/>
      <c r="F2289" s="3"/>
      <c r="G2289" s="5"/>
      <c r="H2289" s="3"/>
      <c r="I2289" s="3"/>
      <c r="J2289" s="3"/>
      <c r="K2289" s="3"/>
      <c r="L2289" s="3"/>
      <c r="N2289" s="2" t="s">
        <v>4307</v>
      </c>
      <c r="O2289" s="2" t="s">
        <v>4307</v>
      </c>
      <c r="V2289" s="8"/>
      <c r="W2289" s="8"/>
    </row>
    <row r="2290" spans="5:23" x14ac:dyDescent="0.35">
      <c r="E2290" s="5"/>
      <c r="F2290" s="3"/>
      <c r="G2290" s="5"/>
      <c r="H2290" s="3"/>
      <c r="I2290" s="3"/>
      <c r="J2290" s="3"/>
      <c r="K2290" s="3"/>
      <c r="L2290" s="3"/>
      <c r="N2290" s="2" t="s">
        <v>4302</v>
      </c>
      <c r="O2290" s="2" t="s">
        <v>4302</v>
      </c>
      <c r="V2290" s="8"/>
      <c r="W2290" s="8"/>
    </row>
    <row r="2291" spans="5:23" x14ac:dyDescent="0.35">
      <c r="E2291" s="5"/>
      <c r="F2291" s="3"/>
      <c r="G2291" s="5"/>
      <c r="H2291" s="3"/>
      <c r="I2291" s="3"/>
      <c r="J2291" s="3"/>
      <c r="K2291" s="3"/>
      <c r="L2291" s="3"/>
      <c r="N2291" s="2" t="s">
        <v>4293</v>
      </c>
      <c r="O2291" s="2" t="s">
        <v>4293</v>
      </c>
      <c r="V2291" s="8"/>
      <c r="W2291" s="8"/>
    </row>
    <row r="2292" spans="5:23" x14ac:dyDescent="0.35">
      <c r="E2292" s="5"/>
      <c r="F2292" s="3"/>
      <c r="G2292" s="5"/>
      <c r="H2292" s="3"/>
      <c r="I2292" s="3"/>
      <c r="J2292" s="3"/>
      <c r="K2292" s="3"/>
      <c r="L2292" s="3"/>
      <c r="N2292" s="2" t="s">
        <v>4308</v>
      </c>
      <c r="O2292" s="2" t="s">
        <v>4308</v>
      </c>
      <c r="V2292" s="8"/>
      <c r="W2292" s="8"/>
    </row>
    <row r="2293" spans="5:23" x14ac:dyDescent="0.35">
      <c r="E2293" s="5"/>
      <c r="F2293" s="3"/>
      <c r="G2293" s="5"/>
      <c r="H2293" s="3"/>
      <c r="I2293" s="3"/>
      <c r="J2293" s="3"/>
      <c r="K2293" s="3"/>
      <c r="L2293" s="3"/>
      <c r="N2293" s="2" t="s">
        <v>4298</v>
      </c>
      <c r="O2293" s="2" t="s">
        <v>4298</v>
      </c>
      <c r="V2293" s="8"/>
      <c r="W2293" s="8"/>
    </row>
    <row r="2294" spans="5:23" x14ac:dyDescent="0.35">
      <c r="E2294" s="5"/>
      <c r="F2294" s="3"/>
      <c r="G2294" s="5"/>
      <c r="H2294" s="3"/>
      <c r="I2294" s="3"/>
      <c r="J2294" s="3"/>
      <c r="K2294" s="3"/>
      <c r="L2294" s="3"/>
      <c r="N2294" s="2" t="s">
        <v>4275</v>
      </c>
      <c r="O2294" s="2" t="s">
        <v>4275</v>
      </c>
      <c r="V2294" s="8"/>
      <c r="W2294" s="8"/>
    </row>
    <row r="2295" spans="5:23" x14ac:dyDescent="0.35">
      <c r="E2295" s="5"/>
      <c r="F2295" s="3"/>
      <c r="G2295" s="5"/>
      <c r="H2295" s="3"/>
      <c r="I2295" s="3"/>
      <c r="J2295" s="3"/>
      <c r="K2295" s="3"/>
      <c r="L2295" s="3"/>
      <c r="N2295" s="2" t="s">
        <v>4295</v>
      </c>
      <c r="O2295" s="2" t="s">
        <v>4295</v>
      </c>
      <c r="V2295" s="8"/>
      <c r="W2295" s="8"/>
    </row>
    <row r="2296" spans="5:23" x14ac:dyDescent="0.35">
      <c r="E2296" s="5"/>
      <c r="F2296" s="3"/>
      <c r="G2296" s="5"/>
      <c r="H2296" s="3"/>
      <c r="I2296" s="3"/>
      <c r="J2296" s="3"/>
      <c r="K2296" s="3"/>
      <c r="L2296" s="3"/>
      <c r="N2296" s="2" t="s">
        <v>4286</v>
      </c>
      <c r="O2296" s="2" t="s">
        <v>4286</v>
      </c>
      <c r="V2296" s="8"/>
      <c r="W2296" s="8"/>
    </row>
    <row r="2297" spans="5:23" x14ac:dyDescent="0.35">
      <c r="E2297" s="5"/>
      <c r="F2297" s="3"/>
      <c r="G2297" s="5"/>
      <c r="H2297" s="3"/>
      <c r="I2297" s="3"/>
      <c r="J2297" s="3"/>
      <c r="K2297" s="3"/>
      <c r="L2297" s="3"/>
      <c r="N2297" s="2" t="s">
        <v>4318</v>
      </c>
      <c r="O2297" s="2" t="s">
        <v>4318</v>
      </c>
      <c r="V2297" s="8"/>
      <c r="W2297" s="8"/>
    </row>
    <row r="2298" spans="5:23" x14ac:dyDescent="0.35">
      <c r="E2298" s="5"/>
      <c r="F2298" s="3"/>
      <c r="G2298" s="5"/>
      <c r="H2298" s="3"/>
      <c r="I2298" s="3"/>
      <c r="J2298" s="3"/>
      <c r="K2298" s="3"/>
      <c r="L2298" s="3"/>
      <c r="N2298" s="2" t="s">
        <v>4317</v>
      </c>
      <c r="O2298" s="2" t="s">
        <v>4317</v>
      </c>
      <c r="V2298" s="8"/>
      <c r="W2298" s="8"/>
    </row>
    <row r="2299" spans="5:23" x14ac:dyDescent="0.35">
      <c r="E2299" s="5"/>
      <c r="F2299" s="3"/>
      <c r="G2299" s="5"/>
      <c r="H2299" s="3"/>
      <c r="I2299" s="3"/>
      <c r="J2299" s="3"/>
      <c r="K2299" s="3"/>
      <c r="L2299" s="3"/>
      <c r="N2299" s="2" t="s">
        <v>4314</v>
      </c>
      <c r="O2299" s="2" t="s">
        <v>4314</v>
      </c>
      <c r="V2299" s="8"/>
      <c r="W2299" s="8"/>
    </row>
    <row r="2300" spans="5:23" x14ac:dyDescent="0.35">
      <c r="E2300" s="5"/>
      <c r="F2300" s="3"/>
      <c r="G2300" s="5"/>
      <c r="H2300" s="3"/>
      <c r="I2300" s="3"/>
      <c r="J2300" s="3"/>
      <c r="K2300" s="3"/>
      <c r="L2300" s="3"/>
      <c r="N2300" s="2" t="s">
        <v>4283</v>
      </c>
      <c r="O2300" s="2" t="s">
        <v>4283</v>
      </c>
      <c r="V2300" s="8"/>
      <c r="W2300" s="8"/>
    </row>
    <row r="2301" spans="5:23" x14ac:dyDescent="0.35">
      <c r="E2301" s="5"/>
      <c r="F2301" s="3"/>
      <c r="G2301" s="5"/>
      <c r="H2301" s="3"/>
      <c r="I2301" s="3"/>
      <c r="J2301" s="3"/>
      <c r="K2301" s="3"/>
      <c r="L2301" s="3"/>
      <c r="N2301" s="2" t="s">
        <v>4280</v>
      </c>
      <c r="O2301" s="2" t="s">
        <v>4280</v>
      </c>
      <c r="V2301" s="8"/>
      <c r="W2301" s="8"/>
    </row>
    <row r="2302" spans="5:23" x14ac:dyDescent="0.35">
      <c r="E2302" s="5"/>
      <c r="F2302" s="3"/>
      <c r="G2302" s="5"/>
      <c r="H2302" s="3"/>
      <c r="I2302" s="3"/>
      <c r="J2302" s="3"/>
      <c r="K2302" s="3"/>
      <c r="L2302" s="3"/>
      <c r="N2302" s="2" t="s">
        <v>6643</v>
      </c>
      <c r="O2302" s="2" t="s">
        <v>6643</v>
      </c>
      <c r="V2302" s="8"/>
      <c r="W2302" s="8"/>
    </row>
    <row r="2303" spans="5:23" x14ac:dyDescent="0.35">
      <c r="E2303" s="5"/>
      <c r="F2303" s="3"/>
      <c r="G2303" s="5"/>
      <c r="H2303" s="3"/>
      <c r="I2303" s="3"/>
      <c r="J2303" s="3"/>
      <c r="K2303" s="3"/>
      <c r="L2303" s="3"/>
      <c r="N2303" s="2" t="s">
        <v>5197</v>
      </c>
      <c r="O2303" s="2" t="s">
        <v>5197</v>
      </c>
      <c r="V2303" s="8"/>
      <c r="W2303" s="8"/>
    </row>
    <row r="2304" spans="5:23" x14ac:dyDescent="0.35">
      <c r="E2304" s="5"/>
      <c r="F2304" s="3"/>
      <c r="G2304" s="5"/>
      <c r="H2304" s="3"/>
      <c r="I2304" s="3"/>
      <c r="J2304" s="3"/>
      <c r="K2304" s="3"/>
      <c r="L2304" s="3"/>
      <c r="N2304" s="2" t="s">
        <v>5196</v>
      </c>
      <c r="O2304" s="2" t="s">
        <v>5196</v>
      </c>
      <c r="V2304" s="8"/>
      <c r="W2304" s="8"/>
    </row>
    <row r="2305" spans="5:23" x14ac:dyDescent="0.35">
      <c r="E2305" s="5"/>
      <c r="F2305" s="3"/>
      <c r="G2305" s="5"/>
      <c r="H2305" s="3"/>
      <c r="I2305" s="3"/>
      <c r="J2305" s="3"/>
      <c r="K2305" s="3"/>
      <c r="L2305" s="3"/>
      <c r="N2305" s="2" t="s">
        <v>5198</v>
      </c>
      <c r="O2305" s="2" t="s">
        <v>5198</v>
      </c>
      <c r="V2305" s="8"/>
      <c r="W2305" s="8"/>
    </row>
    <row r="2306" spans="5:23" x14ac:dyDescent="0.35">
      <c r="E2306" s="5"/>
      <c r="F2306" s="3"/>
      <c r="G2306" s="5"/>
      <c r="H2306" s="3"/>
      <c r="I2306" s="3"/>
      <c r="J2306" s="3"/>
      <c r="K2306" s="3"/>
      <c r="L2306" s="3"/>
      <c r="N2306" s="2" t="s">
        <v>5199</v>
      </c>
      <c r="O2306" s="2" t="s">
        <v>5199</v>
      </c>
      <c r="V2306" s="8"/>
      <c r="W2306" s="8"/>
    </row>
    <row r="2307" spans="5:23" x14ac:dyDescent="0.35">
      <c r="E2307" s="5"/>
      <c r="F2307" s="3"/>
      <c r="G2307" s="5"/>
      <c r="H2307" s="3"/>
      <c r="I2307" s="3"/>
      <c r="J2307" s="3"/>
      <c r="K2307" s="3"/>
      <c r="L2307" s="3"/>
      <c r="N2307" s="2" t="s">
        <v>4071</v>
      </c>
      <c r="O2307" s="2" t="s">
        <v>4071</v>
      </c>
      <c r="V2307" s="8"/>
      <c r="W2307" s="8"/>
    </row>
    <row r="2308" spans="5:23" x14ac:dyDescent="0.35">
      <c r="E2308" s="5"/>
      <c r="F2308" s="3"/>
      <c r="G2308" s="5"/>
      <c r="H2308" s="3"/>
      <c r="I2308" s="3"/>
      <c r="J2308" s="3"/>
      <c r="K2308" s="3"/>
      <c r="L2308" s="3"/>
      <c r="N2308" s="2" t="s">
        <v>5987</v>
      </c>
      <c r="O2308" s="2" t="s">
        <v>5987</v>
      </c>
      <c r="V2308" s="8"/>
      <c r="W2308" s="8"/>
    </row>
    <row r="2309" spans="5:23" x14ac:dyDescent="0.35">
      <c r="E2309" s="5"/>
      <c r="F2309" s="3"/>
      <c r="G2309" s="5"/>
      <c r="H2309" s="3"/>
      <c r="I2309" s="3"/>
      <c r="J2309" s="3"/>
      <c r="K2309" s="3"/>
      <c r="L2309" s="3"/>
      <c r="N2309" s="2" t="s">
        <v>6271</v>
      </c>
      <c r="O2309" s="2" t="s">
        <v>6271</v>
      </c>
      <c r="V2309" s="8"/>
      <c r="W2309" s="8"/>
    </row>
    <row r="2310" spans="5:23" x14ac:dyDescent="0.35">
      <c r="E2310" s="5"/>
      <c r="F2310" s="3"/>
      <c r="G2310" s="5"/>
      <c r="H2310" s="3"/>
      <c r="I2310" s="3"/>
      <c r="J2310" s="3"/>
      <c r="K2310" s="3"/>
      <c r="L2310" s="3"/>
      <c r="N2310" s="2" t="s">
        <v>2720</v>
      </c>
      <c r="O2310" s="2" t="s">
        <v>2720</v>
      </c>
      <c r="V2310" s="8"/>
      <c r="W2310" s="8"/>
    </row>
    <row r="2311" spans="5:23" x14ac:dyDescent="0.35">
      <c r="E2311" s="5"/>
      <c r="F2311" s="3"/>
      <c r="G2311" s="5"/>
      <c r="H2311" s="3"/>
      <c r="I2311" s="3"/>
      <c r="J2311" s="3"/>
      <c r="K2311" s="3"/>
      <c r="L2311" s="3"/>
      <c r="N2311" s="2" t="s">
        <v>2688</v>
      </c>
      <c r="O2311" s="2" t="s">
        <v>2688</v>
      </c>
      <c r="V2311" s="8"/>
      <c r="W2311" s="8"/>
    </row>
    <row r="2312" spans="5:23" x14ac:dyDescent="0.35">
      <c r="E2312" s="5"/>
      <c r="F2312" s="3"/>
      <c r="G2312" s="5"/>
      <c r="H2312" s="3"/>
      <c r="I2312" s="3"/>
      <c r="J2312" s="3"/>
      <c r="K2312" s="3"/>
      <c r="L2312" s="3"/>
      <c r="N2312" s="2" t="s">
        <v>2689</v>
      </c>
      <c r="O2312" s="2" t="s">
        <v>2689</v>
      </c>
      <c r="V2312" s="8"/>
      <c r="W2312" s="8"/>
    </row>
    <row r="2313" spans="5:23" x14ac:dyDescent="0.35">
      <c r="E2313" s="5"/>
      <c r="F2313" s="3"/>
      <c r="G2313" s="5"/>
      <c r="H2313" s="3"/>
      <c r="I2313" s="3"/>
      <c r="J2313" s="3"/>
      <c r="K2313" s="3"/>
      <c r="L2313" s="3"/>
      <c r="N2313" s="2" t="s">
        <v>2726</v>
      </c>
      <c r="O2313" s="2" t="s">
        <v>2726</v>
      </c>
      <c r="V2313" s="8"/>
      <c r="W2313" s="8"/>
    </row>
    <row r="2314" spans="5:23" x14ac:dyDescent="0.35">
      <c r="E2314" s="5"/>
      <c r="F2314" s="3"/>
      <c r="G2314" s="5"/>
      <c r="H2314" s="3"/>
      <c r="I2314" s="3"/>
      <c r="J2314" s="3"/>
      <c r="K2314" s="3"/>
      <c r="L2314" s="3"/>
      <c r="N2314" s="2" t="s">
        <v>2703</v>
      </c>
      <c r="O2314" s="2" t="s">
        <v>2703</v>
      </c>
      <c r="V2314" s="8"/>
      <c r="W2314" s="8"/>
    </row>
    <row r="2315" spans="5:23" x14ac:dyDescent="0.35">
      <c r="E2315" s="5"/>
      <c r="F2315" s="3"/>
      <c r="G2315" s="5"/>
      <c r="H2315" s="3"/>
      <c r="I2315" s="3"/>
      <c r="J2315" s="3"/>
      <c r="K2315" s="3"/>
      <c r="L2315" s="3"/>
      <c r="N2315" s="2" t="s">
        <v>2681</v>
      </c>
      <c r="O2315" s="2" t="s">
        <v>2681</v>
      </c>
      <c r="V2315" s="8"/>
      <c r="W2315" s="8"/>
    </row>
    <row r="2316" spans="5:23" x14ac:dyDescent="0.35">
      <c r="E2316" s="5"/>
      <c r="F2316" s="3"/>
      <c r="G2316" s="5"/>
      <c r="H2316" s="3"/>
      <c r="I2316" s="3"/>
      <c r="J2316" s="3"/>
      <c r="K2316" s="3"/>
      <c r="L2316" s="3"/>
      <c r="N2316" s="2" t="s">
        <v>2710</v>
      </c>
      <c r="O2316" s="2" t="s">
        <v>2710</v>
      </c>
      <c r="V2316" s="8"/>
      <c r="W2316" s="8"/>
    </row>
    <row r="2317" spans="5:23" x14ac:dyDescent="0.35">
      <c r="E2317" s="5"/>
      <c r="F2317" s="3"/>
      <c r="G2317" s="5"/>
      <c r="H2317" s="3"/>
      <c r="I2317" s="3"/>
      <c r="J2317" s="3"/>
      <c r="K2317" s="3"/>
      <c r="L2317" s="3"/>
      <c r="N2317" s="2" t="s">
        <v>2690</v>
      </c>
      <c r="O2317" s="2" t="s">
        <v>2690</v>
      </c>
      <c r="V2317" s="8"/>
      <c r="W2317" s="8"/>
    </row>
    <row r="2318" spans="5:23" x14ac:dyDescent="0.35">
      <c r="E2318" s="5"/>
      <c r="F2318" s="3"/>
      <c r="G2318" s="5"/>
      <c r="H2318" s="3"/>
      <c r="I2318" s="3"/>
      <c r="J2318" s="3"/>
      <c r="K2318" s="3"/>
      <c r="L2318" s="3"/>
      <c r="N2318" s="2" t="s">
        <v>2721</v>
      </c>
      <c r="O2318" s="2" t="s">
        <v>2721</v>
      </c>
      <c r="V2318" s="8"/>
      <c r="W2318" s="8"/>
    </row>
    <row r="2319" spans="5:23" x14ac:dyDescent="0.35">
      <c r="E2319" s="5"/>
      <c r="F2319" s="3"/>
      <c r="G2319" s="5"/>
      <c r="H2319" s="3"/>
      <c r="I2319" s="3"/>
      <c r="J2319" s="3"/>
      <c r="K2319" s="3"/>
      <c r="L2319" s="3"/>
      <c r="N2319" s="2" t="s">
        <v>2683</v>
      </c>
      <c r="O2319" s="2" t="s">
        <v>2683</v>
      </c>
      <c r="V2319" s="8"/>
      <c r="W2319" s="8"/>
    </row>
    <row r="2320" spans="5:23" x14ac:dyDescent="0.35">
      <c r="E2320" s="5"/>
      <c r="F2320" s="3"/>
      <c r="G2320" s="5"/>
      <c r="H2320" s="3"/>
      <c r="I2320" s="3"/>
      <c r="J2320" s="3"/>
      <c r="K2320" s="3"/>
      <c r="L2320" s="3"/>
      <c r="N2320" s="2" t="s">
        <v>2730</v>
      </c>
      <c r="O2320" s="2" t="s">
        <v>2730</v>
      </c>
      <c r="V2320" s="8"/>
      <c r="W2320" s="8"/>
    </row>
    <row r="2321" spans="5:23" x14ac:dyDescent="0.35">
      <c r="E2321" s="5"/>
      <c r="F2321" s="3"/>
      <c r="G2321" s="5"/>
      <c r="H2321" s="3"/>
      <c r="I2321" s="3"/>
      <c r="J2321" s="3"/>
      <c r="K2321" s="3"/>
      <c r="L2321" s="3"/>
      <c r="N2321" s="2" t="s">
        <v>2697</v>
      </c>
      <c r="O2321" s="2" t="s">
        <v>2697</v>
      </c>
      <c r="V2321" s="8"/>
      <c r="W2321" s="8"/>
    </row>
    <row r="2322" spans="5:23" x14ac:dyDescent="0.35">
      <c r="E2322" s="5"/>
      <c r="F2322" s="3"/>
      <c r="G2322" s="5"/>
      <c r="H2322" s="3"/>
      <c r="I2322" s="3"/>
      <c r="J2322" s="3"/>
      <c r="K2322" s="3"/>
      <c r="L2322" s="3"/>
      <c r="N2322" s="2" t="s">
        <v>2722</v>
      </c>
      <c r="O2322" s="2" t="s">
        <v>2722</v>
      </c>
      <c r="V2322" s="8"/>
      <c r="W2322" s="8"/>
    </row>
    <row r="2323" spans="5:23" x14ac:dyDescent="0.35">
      <c r="E2323" s="5"/>
      <c r="F2323" s="3"/>
      <c r="G2323" s="5"/>
      <c r="H2323" s="3"/>
      <c r="I2323" s="3"/>
      <c r="J2323" s="3"/>
      <c r="K2323" s="3"/>
      <c r="L2323" s="3"/>
      <c r="N2323" s="2" t="s">
        <v>2676</v>
      </c>
      <c r="O2323" s="2" t="s">
        <v>2676</v>
      </c>
      <c r="V2323" s="8"/>
      <c r="W2323" s="8"/>
    </row>
    <row r="2324" spans="5:23" x14ac:dyDescent="0.35">
      <c r="E2324" s="5"/>
      <c r="F2324" s="3"/>
      <c r="G2324" s="5"/>
      <c r="H2324" s="3"/>
      <c r="I2324" s="3"/>
      <c r="J2324" s="3"/>
      <c r="K2324" s="3"/>
      <c r="L2324" s="3"/>
      <c r="N2324" s="2" t="s">
        <v>2699</v>
      </c>
      <c r="O2324" s="2" t="s">
        <v>2699</v>
      </c>
      <c r="V2324" s="8"/>
      <c r="W2324" s="8"/>
    </row>
    <row r="2325" spans="5:23" x14ac:dyDescent="0.35">
      <c r="E2325" s="5"/>
      <c r="F2325" s="3"/>
      <c r="G2325" s="5"/>
      <c r="H2325" s="3"/>
      <c r="I2325" s="3"/>
      <c r="J2325" s="3"/>
      <c r="K2325" s="3"/>
      <c r="L2325" s="3"/>
      <c r="N2325" s="2" t="s">
        <v>2695</v>
      </c>
      <c r="O2325" s="2" t="s">
        <v>2695</v>
      </c>
      <c r="V2325" s="8"/>
      <c r="W2325" s="8"/>
    </row>
    <row r="2326" spans="5:23" x14ac:dyDescent="0.35">
      <c r="E2326" s="5"/>
      <c r="F2326" s="3"/>
      <c r="G2326" s="5"/>
      <c r="H2326" s="3"/>
      <c r="I2326" s="3"/>
      <c r="J2326" s="3"/>
      <c r="K2326" s="3"/>
      <c r="L2326" s="3"/>
      <c r="N2326" s="2" t="s">
        <v>2641</v>
      </c>
      <c r="O2326" s="2" t="s">
        <v>2641</v>
      </c>
      <c r="V2326" s="8"/>
      <c r="W2326" s="8"/>
    </row>
    <row r="2327" spans="5:23" x14ac:dyDescent="0.35">
      <c r="E2327" s="5"/>
      <c r="F2327" s="3"/>
      <c r="G2327" s="5"/>
      <c r="H2327" s="3"/>
      <c r="I2327" s="3"/>
      <c r="J2327" s="3"/>
      <c r="K2327" s="3"/>
      <c r="L2327" s="3"/>
      <c r="N2327" s="2" t="s">
        <v>2673</v>
      </c>
      <c r="O2327" s="2" t="s">
        <v>2673</v>
      </c>
      <c r="V2327" s="8"/>
      <c r="W2327" s="8"/>
    </row>
    <row r="2328" spans="5:23" x14ac:dyDescent="0.35">
      <c r="E2328" s="5"/>
      <c r="F2328" s="3"/>
      <c r="G2328" s="5"/>
      <c r="H2328" s="3"/>
      <c r="I2328" s="3"/>
      <c r="J2328" s="3"/>
      <c r="K2328" s="3"/>
      <c r="L2328" s="3"/>
      <c r="N2328" s="2" t="s">
        <v>2667</v>
      </c>
      <c r="O2328" s="2" t="s">
        <v>2667</v>
      </c>
      <c r="V2328" s="8"/>
      <c r="W2328" s="8"/>
    </row>
    <row r="2329" spans="5:23" x14ac:dyDescent="0.35">
      <c r="E2329" s="5"/>
      <c r="F2329" s="3"/>
      <c r="G2329" s="5"/>
      <c r="H2329" s="3"/>
      <c r="I2329" s="3"/>
      <c r="J2329" s="3"/>
      <c r="K2329" s="3"/>
      <c r="L2329" s="3"/>
      <c r="N2329" s="2" t="s">
        <v>2693</v>
      </c>
      <c r="O2329" s="2" t="s">
        <v>2693</v>
      </c>
      <c r="V2329" s="8"/>
      <c r="W2329" s="8"/>
    </row>
    <row r="2330" spans="5:23" x14ac:dyDescent="0.35">
      <c r="E2330" s="5"/>
      <c r="F2330" s="3"/>
      <c r="G2330" s="5"/>
      <c r="H2330" s="3"/>
      <c r="I2330" s="3"/>
      <c r="J2330" s="3"/>
      <c r="K2330" s="3"/>
      <c r="L2330" s="3"/>
      <c r="N2330" s="2" t="s">
        <v>2674</v>
      </c>
      <c r="O2330" s="2" t="s">
        <v>2674</v>
      </c>
      <c r="V2330" s="8"/>
      <c r="W2330" s="8"/>
    </row>
    <row r="2331" spans="5:23" x14ac:dyDescent="0.35">
      <c r="E2331" s="5"/>
      <c r="F2331" s="3"/>
      <c r="G2331" s="5"/>
      <c r="H2331" s="3"/>
      <c r="I2331" s="3"/>
      <c r="J2331" s="3"/>
      <c r="K2331" s="3"/>
      <c r="L2331" s="3"/>
      <c r="N2331" s="2" t="s">
        <v>2714</v>
      </c>
      <c r="O2331" s="2" t="s">
        <v>2714</v>
      </c>
      <c r="V2331" s="8"/>
      <c r="W2331" s="8"/>
    </row>
    <row r="2332" spans="5:23" x14ac:dyDescent="0.35">
      <c r="E2332" s="5"/>
      <c r="F2332" s="3"/>
      <c r="G2332" s="5"/>
      <c r="H2332" s="3"/>
      <c r="I2332" s="3"/>
      <c r="J2332" s="3"/>
      <c r="K2332" s="3"/>
      <c r="L2332" s="3"/>
      <c r="N2332" s="2" t="s">
        <v>2700</v>
      </c>
      <c r="O2332" s="2" t="s">
        <v>2700</v>
      </c>
      <c r="V2332" s="8"/>
      <c r="W2332" s="8"/>
    </row>
    <row r="2333" spans="5:23" x14ac:dyDescent="0.35">
      <c r="E2333" s="5"/>
      <c r="F2333" s="3"/>
      <c r="G2333" s="5"/>
      <c r="H2333" s="3"/>
      <c r="I2333" s="3"/>
      <c r="J2333" s="3"/>
      <c r="K2333" s="3"/>
      <c r="L2333" s="3"/>
      <c r="N2333" s="2" t="s">
        <v>2679</v>
      </c>
      <c r="O2333" s="2" t="s">
        <v>2679</v>
      </c>
      <c r="V2333" s="8"/>
      <c r="W2333" s="8"/>
    </row>
    <row r="2334" spans="5:23" x14ac:dyDescent="0.35">
      <c r="E2334" s="5"/>
      <c r="F2334" s="3"/>
      <c r="G2334" s="5"/>
      <c r="H2334" s="3"/>
      <c r="I2334" s="3"/>
      <c r="J2334" s="3"/>
      <c r="K2334" s="3"/>
      <c r="L2334" s="3"/>
      <c r="N2334" s="2" t="s">
        <v>2704</v>
      </c>
      <c r="O2334" s="2" t="s">
        <v>2704</v>
      </c>
      <c r="V2334" s="8"/>
      <c r="W2334" s="8"/>
    </row>
    <row r="2335" spans="5:23" x14ac:dyDescent="0.35">
      <c r="E2335" s="5"/>
      <c r="F2335" s="3"/>
      <c r="G2335" s="5"/>
      <c r="H2335" s="3"/>
      <c r="I2335" s="3"/>
      <c r="J2335" s="3"/>
      <c r="K2335" s="3"/>
      <c r="L2335" s="3"/>
      <c r="N2335" s="2" t="s">
        <v>2728</v>
      </c>
      <c r="O2335" s="2" t="s">
        <v>2728</v>
      </c>
      <c r="V2335" s="8"/>
      <c r="W2335" s="8"/>
    </row>
    <row r="2336" spans="5:23" x14ac:dyDescent="0.35">
      <c r="E2336" s="5"/>
      <c r="F2336" s="3"/>
      <c r="G2336" s="5"/>
      <c r="H2336" s="3"/>
      <c r="I2336" s="3"/>
      <c r="J2336" s="3"/>
      <c r="K2336" s="3"/>
      <c r="L2336" s="3"/>
      <c r="N2336" s="2" t="s">
        <v>2712</v>
      </c>
      <c r="O2336" s="2" t="s">
        <v>2712</v>
      </c>
      <c r="V2336" s="8"/>
      <c r="W2336" s="8"/>
    </row>
    <row r="2337" spans="5:23" x14ac:dyDescent="0.35">
      <c r="E2337" s="5"/>
      <c r="F2337" s="3"/>
      <c r="G2337" s="5"/>
      <c r="H2337" s="3"/>
      <c r="I2337" s="3"/>
      <c r="J2337" s="3"/>
      <c r="K2337" s="3"/>
      <c r="L2337" s="3"/>
      <c r="N2337" s="2" t="s">
        <v>2709</v>
      </c>
      <c r="O2337" s="2" t="s">
        <v>2709</v>
      </c>
      <c r="V2337" s="8"/>
      <c r="W2337" s="8"/>
    </row>
    <row r="2338" spans="5:23" x14ac:dyDescent="0.35">
      <c r="E2338" s="5"/>
      <c r="F2338" s="3"/>
      <c r="G2338" s="5"/>
      <c r="H2338" s="3"/>
      <c r="I2338" s="3"/>
      <c r="J2338" s="3"/>
      <c r="K2338" s="3"/>
      <c r="L2338" s="3"/>
      <c r="N2338" s="2" t="s">
        <v>2729</v>
      </c>
      <c r="O2338" s="2" t="s">
        <v>2729</v>
      </c>
      <c r="V2338" s="8"/>
      <c r="W2338" s="8"/>
    </row>
    <row r="2339" spans="5:23" x14ac:dyDescent="0.35">
      <c r="E2339" s="5"/>
      <c r="F2339" s="3"/>
      <c r="G2339" s="5"/>
      <c r="H2339" s="3"/>
      <c r="I2339" s="3"/>
      <c r="J2339" s="3"/>
      <c r="K2339" s="3"/>
      <c r="L2339" s="3"/>
      <c r="N2339" s="2" t="s">
        <v>2724</v>
      </c>
      <c r="O2339" s="2" t="s">
        <v>2724</v>
      </c>
      <c r="V2339" s="8"/>
      <c r="W2339" s="8"/>
    </row>
    <row r="2340" spans="5:23" x14ac:dyDescent="0.35">
      <c r="E2340" s="5"/>
      <c r="F2340" s="3"/>
      <c r="G2340" s="5"/>
      <c r="H2340" s="3"/>
      <c r="I2340" s="3"/>
      <c r="J2340" s="3"/>
      <c r="K2340" s="3"/>
      <c r="L2340" s="3"/>
      <c r="N2340" s="2" t="s">
        <v>2723</v>
      </c>
      <c r="O2340" s="2" t="s">
        <v>2723</v>
      </c>
      <c r="V2340" s="8"/>
      <c r="W2340" s="8"/>
    </row>
    <row r="2341" spans="5:23" x14ac:dyDescent="0.35">
      <c r="E2341" s="5"/>
      <c r="F2341" s="3"/>
      <c r="G2341" s="5"/>
      <c r="H2341" s="3"/>
      <c r="I2341" s="3"/>
      <c r="J2341" s="3"/>
      <c r="K2341" s="3"/>
      <c r="L2341" s="3"/>
      <c r="N2341" s="2" t="s">
        <v>2669</v>
      </c>
      <c r="O2341" s="2" t="s">
        <v>2669</v>
      </c>
      <c r="V2341" s="8"/>
      <c r="W2341" s="8"/>
    </row>
    <row r="2342" spans="5:23" x14ac:dyDescent="0.35">
      <c r="E2342" s="5"/>
      <c r="F2342" s="3"/>
      <c r="G2342" s="5"/>
      <c r="H2342" s="3"/>
      <c r="I2342" s="3"/>
      <c r="J2342" s="3"/>
      <c r="K2342" s="3"/>
      <c r="L2342" s="3"/>
      <c r="N2342" s="2" t="s">
        <v>2675</v>
      </c>
      <c r="O2342" s="2" t="s">
        <v>2675</v>
      </c>
      <c r="V2342" s="8"/>
      <c r="W2342" s="8"/>
    </row>
    <row r="2343" spans="5:23" x14ac:dyDescent="0.35">
      <c r="E2343" s="5"/>
      <c r="F2343" s="3"/>
      <c r="G2343" s="5"/>
      <c r="H2343" s="3"/>
      <c r="I2343" s="3"/>
      <c r="J2343" s="3"/>
      <c r="K2343" s="3"/>
      <c r="L2343" s="3"/>
      <c r="N2343" s="2" t="s">
        <v>2698</v>
      </c>
      <c r="O2343" s="2" t="s">
        <v>2698</v>
      </c>
      <c r="V2343" s="8"/>
      <c r="W2343" s="8"/>
    </row>
    <row r="2344" spans="5:23" x14ac:dyDescent="0.35">
      <c r="E2344" s="5"/>
      <c r="F2344" s="3"/>
      <c r="G2344" s="5"/>
      <c r="H2344" s="3"/>
      <c r="I2344" s="3"/>
      <c r="J2344" s="3"/>
      <c r="K2344" s="3"/>
      <c r="L2344" s="3"/>
      <c r="N2344" s="2" t="s">
        <v>2708</v>
      </c>
      <c r="O2344" s="2" t="s">
        <v>2708</v>
      </c>
      <c r="V2344" s="8"/>
      <c r="W2344" s="8"/>
    </row>
    <row r="2345" spans="5:23" x14ac:dyDescent="0.35">
      <c r="E2345" s="5"/>
      <c r="F2345" s="3"/>
      <c r="G2345" s="5"/>
      <c r="H2345" s="3"/>
      <c r="I2345" s="3"/>
      <c r="J2345" s="3"/>
      <c r="K2345" s="3"/>
      <c r="L2345" s="3"/>
      <c r="N2345" s="2" t="s">
        <v>2707</v>
      </c>
      <c r="O2345" s="2" t="s">
        <v>2707</v>
      </c>
      <c r="V2345" s="8"/>
      <c r="W2345" s="8"/>
    </row>
    <row r="2346" spans="5:23" x14ac:dyDescent="0.35">
      <c r="E2346" s="5"/>
      <c r="F2346" s="3"/>
      <c r="G2346" s="5"/>
      <c r="H2346" s="3"/>
      <c r="I2346" s="3"/>
      <c r="J2346" s="3"/>
      <c r="K2346" s="3"/>
      <c r="L2346" s="3"/>
      <c r="N2346" s="2" t="s">
        <v>2680</v>
      </c>
      <c r="O2346" s="2" t="s">
        <v>2680</v>
      </c>
      <c r="V2346" s="8"/>
      <c r="W2346" s="8"/>
    </row>
    <row r="2347" spans="5:23" x14ac:dyDescent="0.35">
      <c r="E2347" s="5"/>
      <c r="F2347" s="3"/>
      <c r="G2347" s="5"/>
      <c r="H2347" s="3"/>
      <c r="I2347" s="3"/>
      <c r="J2347" s="3"/>
      <c r="K2347" s="3"/>
      <c r="L2347" s="3"/>
      <c r="N2347" s="2" t="s">
        <v>2715</v>
      </c>
      <c r="O2347" s="2" t="s">
        <v>2715</v>
      </c>
      <c r="V2347" s="8"/>
      <c r="W2347" s="8"/>
    </row>
    <row r="2348" spans="5:23" x14ac:dyDescent="0.35">
      <c r="E2348" s="5"/>
      <c r="F2348" s="3"/>
      <c r="G2348" s="5"/>
      <c r="H2348" s="3"/>
      <c r="I2348" s="3"/>
      <c r="J2348" s="3"/>
      <c r="K2348" s="3"/>
      <c r="L2348" s="3"/>
      <c r="N2348" s="2" t="s">
        <v>2727</v>
      </c>
      <c r="O2348" s="2" t="s">
        <v>2727</v>
      </c>
      <c r="V2348" s="8"/>
      <c r="W2348" s="8"/>
    </row>
    <row r="2349" spans="5:23" x14ac:dyDescent="0.35">
      <c r="E2349" s="5"/>
      <c r="F2349" s="3"/>
      <c r="G2349" s="5"/>
      <c r="H2349" s="3"/>
      <c r="I2349" s="3"/>
      <c r="J2349" s="3"/>
      <c r="K2349" s="3"/>
      <c r="L2349" s="3"/>
      <c r="N2349" s="2" t="s">
        <v>2713</v>
      </c>
      <c r="O2349" s="2" t="s">
        <v>2713</v>
      </c>
      <c r="V2349" s="8"/>
      <c r="W2349" s="8"/>
    </row>
    <row r="2350" spans="5:23" x14ac:dyDescent="0.35">
      <c r="E2350" s="5"/>
      <c r="F2350" s="3"/>
      <c r="G2350" s="5"/>
      <c r="H2350" s="3"/>
      <c r="I2350" s="3"/>
      <c r="J2350" s="3"/>
      <c r="K2350" s="3"/>
      <c r="L2350" s="3"/>
      <c r="N2350" s="2" t="s">
        <v>2706</v>
      </c>
      <c r="O2350" s="2" t="s">
        <v>2706</v>
      </c>
      <c r="V2350" s="8"/>
      <c r="W2350" s="8"/>
    </row>
    <row r="2351" spans="5:23" x14ac:dyDescent="0.35">
      <c r="E2351" s="5"/>
      <c r="F2351" s="3"/>
      <c r="G2351" s="5"/>
      <c r="H2351" s="3"/>
      <c r="I2351" s="3"/>
      <c r="J2351" s="3"/>
      <c r="K2351" s="3"/>
      <c r="L2351" s="3"/>
      <c r="N2351" s="2" t="s">
        <v>2691</v>
      </c>
      <c r="O2351" s="2" t="s">
        <v>2691</v>
      </c>
      <c r="V2351" s="8"/>
      <c r="W2351" s="8"/>
    </row>
    <row r="2352" spans="5:23" x14ac:dyDescent="0.35">
      <c r="E2352" s="5"/>
      <c r="F2352" s="3"/>
      <c r="G2352" s="5"/>
      <c r="H2352" s="3"/>
      <c r="I2352" s="3"/>
      <c r="J2352" s="3"/>
      <c r="K2352" s="3"/>
      <c r="L2352" s="3"/>
      <c r="N2352" s="2" t="s">
        <v>2719</v>
      </c>
      <c r="O2352" s="2" t="s">
        <v>2719</v>
      </c>
      <c r="V2352" s="8"/>
      <c r="W2352" s="8"/>
    </row>
    <row r="2353" spans="5:23" x14ac:dyDescent="0.35">
      <c r="E2353" s="5"/>
      <c r="F2353" s="3"/>
      <c r="G2353" s="5"/>
      <c r="H2353" s="3"/>
      <c r="I2353" s="3"/>
      <c r="J2353" s="3"/>
      <c r="K2353" s="3"/>
      <c r="L2353" s="3"/>
      <c r="N2353" s="2" t="s">
        <v>2672</v>
      </c>
      <c r="O2353" s="2" t="s">
        <v>2672</v>
      </c>
      <c r="V2353" s="8"/>
      <c r="W2353" s="8"/>
    </row>
    <row r="2354" spans="5:23" x14ac:dyDescent="0.35">
      <c r="E2354" s="5"/>
      <c r="F2354" s="3"/>
      <c r="G2354" s="5"/>
      <c r="H2354" s="3"/>
      <c r="I2354" s="3"/>
      <c r="J2354" s="3"/>
      <c r="K2354" s="3"/>
      <c r="L2354" s="3"/>
      <c r="N2354" s="2" t="s">
        <v>2678</v>
      </c>
      <c r="O2354" s="2" t="s">
        <v>2678</v>
      </c>
      <c r="V2354" s="8"/>
      <c r="W2354" s="8"/>
    </row>
    <row r="2355" spans="5:23" x14ac:dyDescent="0.35">
      <c r="E2355" s="5"/>
      <c r="F2355" s="3"/>
      <c r="G2355" s="5"/>
      <c r="H2355" s="3"/>
      <c r="I2355" s="3"/>
      <c r="J2355" s="3"/>
      <c r="K2355" s="3"/>
      <c r="L2355" s="3"/>
      <c r="N2355" s="2" t="s">
        <v>2696</v>
      </c>
      <c r="O2355" s="2" t="s">
        <v>2696</v>
      </c>
      <c r="V2355" s="8"/>
      <c r="W2355" s="8"/>
    </row>
    <row r="2356" spans="5:23" x14ac:dyDescent="0.35">
      <c r="E2356" s="5"/>
      <c r="F2356" s="3"/>
      <c r="G2356" s="5"/>
      <c r="H2356" s="3"/>
      <c r="I2356" s="3"/>
      <c r="J2356" s="3"/>
      <c r="K2356" s="3"/>
      <c r="L2356" s="3"/>
      <c r="N2356" s="2" t="s">
        <v>2671</v>
      </c>
      <c r="O2356" s="2" t="s">
        <v>2671</v>
      </c>
      <c r="V2356" s="8"/>
      <c r="W2356" s="8"/>
    </row>
    <row r="2357" spans="5:23" x14ac:dyDescent="0.35">
      <c r="E2357" s="5"/>
      <c r="F2357" s="3"/>
      <c r="G2357" s="5"/>
      <c r="H2357" s="3"/>
      <c r="I2357" s="3"/>
      <c r="J2357" s="3"/>
      <c r="K2357" s="3"/>
      <c r="L2357" s="3"/>
      <c r="N2357" s="2" t="s">
        <v>2685</v>
      </c>
      <c r="O2357" s="2" t="s">
        <v>2685</v>
      </c>
      <c r="V2357" s="8"/>
      <c r="W2357" s="8"/>
    </row>
    <row r="2358" spans="5:23" x14ac:dyDescent="0.35">
      <c r="E2358" s="5"/>
      <c r="F2358" s="3"/>
      <c r="G2358" s="5"/>
      <c r="H2358" s="3"/>
      <c r="I2358" s="3"/>
      <c r="J2358" s="3"/>
      <c r="K2358" s="3"/>
      <c r="L2358" s="3"/>
      <c r="N2358" s="2" t="s">
        <v>2686</v>
      </c>
      <c r="O2358" s="2" t="s">
        <v>2686</v>
      </c>
      <c r="V2358" s="8"/>
      <c r="W2358" s="8"/>
    </row>
    <row r="2359" spans="5:23" x14ac:dyDescent="0.35">
      <c r="E2359" s="5"/>
      <c r="F2359" s="3"/>
      <c r="G2359" s="5"/>
      <c r="H2359" s="3"/>
      <c r="I2359" s="3"/>
      <c r="J2359" s="3"/>
      <c r="K2359" s="3"/>
      <c r="L2359" s="3"/>
      <c r="N2359" s="2" t="s">
        <v>2694</v>
      </c>
      <c r="O2359" s="2" t="s">
        <v>2694</v>
      </c>
      <c r="V2359" s="8"/>
      <c r="W2359" s="8"/>
    </row>
    <row r="2360" spans="5:23" x14ac:dyDescent="0.35">
      <c r="E2360" s="5"/>
      <c r="F2360" s="3"/>
      <c r="G2360" s="5"/>
      <c r="H2360" s="3"/>
      <c r="I2360" s="3"/>
      <c r="J2360" s="3"/>
      <c r="K2360" s="3"/>
      <c r="L2360" s="3"/>
      <c r="N2360" s="2" t="s">
        <v>2701</v>
      </c>
      <c r="O2360" s="2" t="s">
        <v>2701</v>
      </c>
      <c r="V2360" s="8"/>
      <c r="W2360" s="8"/>
    </row>
    <row r="2361" spans="5:23" x14ac:dyDescent="0.35">
      <c r="E2361" s="5"/>
      <c r="F2361" s="3"/>
      <c r="G2361" s="5"/>
      <c r="H2361" s="3"/>
      <c r="I2361" s="3"/>
      <c r="J2361" s="3"/>
      <c r="K2361" s="3"/>
      <c r="L2361" s="3"/>
      <c r="N2361" s="2" t="s">
        <v>2716</v>
      </c>
      <c r="O2361" s="2" t="s">
        <v>2716</v>
      </c>
      <c r="V2361" s="8"/>
      <c r="W2361" s="8"/>
    </row>
    <row r="2362" spans="5:23" x14ac:dyDescent="0.35">
      <c r="E2362" s="5"/>
      <c r="F2362" s="3"/>
      <c r="G2362" s="5"/>
      <c r="H2362" s="3"/>
      <c r="I2362" s="3"/>
      <c r="J2362" s="3"/>
      <c r="K2362" s="3"/>
      <c r="L2362" s="3"/>
      <c r="N2362" s="2" t="s">
        <v>2692</v>
      </c>
      <c r="O2362" s="2" t="s">
        <v>2692</v>
      </c>
      <c r="V2362" s="8"/>
      <c r="W2362" s="8"/>
    </row>
    <row r="2363" spans="5:23" x14ac:dyDescent="0.35">
      <c r="E2363" s="5"/>
      <c r="F2363" s="3"/>
      <c r="G2363" s="5"/>
      <c r="H2363" s="3"/>
      <c r="I2363" s="3"/>
      <c r="J2363" s="3"/>
      <c r="K2363" s="3"/>
      <c r="L2363" s="3"/>
      <c r="N2363" s="2" t="s">
        <v>2687</v>
      </c>
      <c r="O2363" s="2" t="s">
        <v>2687</v>
      </c>
      <c r="V2363" s="8"/>
      <c r="W2363" s="8"/>
    </row>
    <row r="2364" spans="5:23" x14ac:dyDescent="0.35">
      <c r="E2364" s="5"/>
      <c r="F2364" s="3"/>
      <c r="G2364" s="5"/>
      <c r="H2364" s="3"/>
      <c r="I2364" s="3"/>
      <c r="J2364" s="3"/>
      <c r="K2364" s="3"/>
      <c r="L2364" s="3"/>
      <c r="N2364" s="2" t="s">
        <v>2705</v>
      </c>
      <c r="O2364" s="2" t="s">
        <v>2705</v>
      </c>
      <c r="V2364" s="8"/>
      <c r="W2364" s="8"/>
    </row>
    <row r="2365" spans="5:23" x14ac:dyDescent="0.35">
      <c r="E2365" s="5"/>
      <c r="F2365" s="3"/>
      <c r="G2365" s="5"/>
      <c r="H2365" s="3"/>
      <c r="I2365" s="3"/>
      <c r="J2365" s="3"/>
      <c r="K2365" s="3"/>
      <c r="L2365" s="3"/>
      <c r="N2365" s="2" t="s">
        <v>2677</v>
      </c>
      <c r="O2365" s="2" t="s">
        <v>2677</v>
      </c>
      <c r="V2365" s="8"/>
      <c r="W2365" s="8"/>
    </row>
    <row r="2366" spans="5:23" x14ac:dyDescent="0.35">
      <c r="E2366" s="5"/>
      <c r="F2366" s="3"/>
      <c r="G2366" s="5"/>
      <c r="H2366" s="3"/>
      <c r="I2366" s="3"/>
      <c r="J2366" s="3"/>
      <c r="K2366" s="3"/>
      <c r="L2366" s="3"/>
      <c r="N2366" s="2" t="s">
        <v>2682</v>
      </c>
      <c r="O2366" s="2" t="s">
        <v>2682</v>
      </c>
      <c r="V2366" s="8"/>
      <c r="W2366" s="8"/>
    </row>
    <row r="2367" spans="5:23" x14ac:dyDescent="0.35">
      <c r="E2367" s="5"/>
      <c r="F2367" s="3"/>
      <c r="G2367" s="5"/>
      <c r="H2367" s="3"/>
      <c r="I2367" s="3"/>
      <c r="J2367" s="3"/>
      <c r="K2367" s="3"/>
      <c r="L2367" s="3"/>
      <c r="N2367" s="2" t="s">
        <v>2717</v>
      </c>
      <c r="O2367" s="2" t="s">
        <v>2717</v>
      </c>
      <c r="V2367" s="8"/>
      <c r="W2367" s="8"/>
    </row>
    <row r="2368" spans="5:23" x14ac:dyDescent="0.35">
      <c r="E2368" s="5"/>
      <c r="F2368" s="3"/>
      <c r="G2368" s="5"/>
      <c r="H2368" s="3"/>
      <c r="I2368" s="3"/>
      <c r="J2368" s="3"/>
      <c r="K2368" s="3"/>
      <c r="L2368" s="3"/>
      <c r="N2368" s="2" t="s">
        <v>2702</v>
      </c>
      <c r="O2368" s="2" t="s">
        <v>2702</v>
      </c>
      <c r="V2368" s="8"/>
      <c r="W2368" s="8"/>
    </row>
    <row r="2369" spans="5:23" x14ac:dyDescent="0.35">
      <c r="E2369" s="5"/>
      <c r="F2369" s="3"/>
      <c r="G2369" s="5"/>
      <c r="H2369" s="3"/>
      <c r="I2369" s="3"/>
      <c r="J2369" s="3"/>
      <c r="K2369" s="3"/>
      <c r="L2369" s="3"/>
      <c r="N2369" s="2" t="s">
        <v>2718</v>
      </c>
      <c r="O2369" s="2" t="s">
        <v>2718</v>
      </c>
      <c r="V2369" s="8"/>
      <c r="W2369" s="8"/>
    </row>
    <row r="2370" spans="5:23" x14ac:dyDescent="0.35">
      <c r="E2370" s="5"/>
      <c r="F2370" s="3"/>
      <c r="G2370" s="5"/>
      <c r="H2370" s="3"/>
      <c r="I2370" s="3"/>
      <c r="J2370" s="3"/>
      <c r="K2370" s="3"/>
      <c r="L2370" s="3"/>
      <c r="N2370" s="2" t="s">
        <v>2668</v>
      </c>
      <c r="O2370" s="2" t="s">
        <v>2668</v>
      </c>
      <c r="V2370" s="8"/>
      <c r="W2370" s="8"/>
    </row>
    <row r="2371" spans="5:23" x14ac:dyDescent="0.35">
      <c r="E2371" s="5"/>
      <c r="F2371" s="3"/>
      <c r="G2371" s="5"/>
      <c r="H2371" s="3"/>
      <c r="I2371" s="3"/>
      <c r="J2371" s="3"/>
      <c r="K2371" s="3"/>
      <c r="L2371" s="3"/>
      <c r="N2371" s="2" t="s">
        <v>2666</v>
      </c>
      <c r="O2371" s="2" t="s">
        <v>2666</v>
      </c>
      <c r="V2371" s="8"/>
      <c r="W2371" s="8"/>
    </row>
    <row r="2372" spans="5:23" x14ac:dyDescent="0.35">
      <c r="E2372" s="5"/>
      <c r="F2372" s="3"/>
      <c r="G2372" s="5"/>
      <c r="H2372" s="3"/>
      <c r="I2372" s="3"/>
      <c r="J2372" s="3"/>
      <c r="K2372" s="3"/>
      <c r="L2372" s="3"/>
      <c r="N2372" s="2" t="s">
        <v>2711</v>
      </c>
      <c r="O2372" s="2" t="s">
        <v>2711</v>
      </c>
      <c r="V2372" s="8"/>
      <c r="W2372" s="8"/>
    </row>
    <row r="2373" spans="5:23" x14ac:dyDescent="0.35">
      <c r="E2373" s="5"/>
      <c r="F2373" s="3"/>
      <c r="G2373" s="5"/>
      <c r="H2373" s="3"/>
      <c r="I2373" s="3"/>
      <c r="J2373" s="3"/>
      <c r="K2373" s="3"/>
      <c r="L2373" s="3"/>
      <c r="N2373" s="2" t="s">
        <v>2670</v>
      </c>
      <c r="O2373" s="2" t="s">
        <v>2670</v>
      </c>
      <c r="V2373" s="8"/>
      <c r="W2373" s="8"/>
    </row>
    <row r="2374" spans="5:23" x14ac:dyDescent="0.35">
      <c r="E2374" s="5"/>
      <c r="F2374" s="3"/>
      <c r="G2374" s="5"/>
      <c r="H2374" s="3"/>
      <c r="I2374" s="3"/>
      <c r="J2374" s="3"/>
      <c r="K2374" s="3"/>
      <c r="L2374" s="3"/>
      <c r="N2374" s="2" t="s">
        <v>2684</v>
      </c>
      <c r="O2374" s="2" t="s">
        <v>2684</v>
      </c>
      <c r="V2374" s="8"/>
      <c r="W2374" s="8"/>
    </row>
    <row r="2375" spans="5:23" x14ac:dyDescent="0.35">
      <c r="E2375" s="5"/>
      <c r="F2375" s="3"/>
      <c r="G2375" s="5"/>
      <c r="H2375" s="3"/>
      <c r="I2375" s="3"/>
      <c r="J2375" s="3"/>
      <c r="K2375" s="3"/>
      <c r="L2375" s="3"/>
      <c r="N2375" s="2" t="s">
        <v>3028</v>
      </c>
      <c r="O2375" s="2" t="s">
        <v>3028</v>
      </c>
      <c r="V2375" s="8"/>
      <c r="W2375" s="8"/>
    </row>
    <row r="2376" spans="5:23" x14ac:dyDescent="0.35">
      <c r="E2376" s="5"/>
      <c r="F2376" s="3"/>
      <c r="G2376" s="5"/>
      <c r="H2376" s="3"/>
      <c r="I2376" s="3"/>
      <c r="J2376" s="3"/>
      <c r="K2376" s="3"/>
      <c r="L2376" s="3"/>
      <c r="N2376" s="2" t="s">
        <v>4381</v>
      </c>
      <c r="O2376" s="2" t="s">
        <v>4381</v>
      </c>
      <c r="V2376" s="8"/>
      <c r="W2376" s="8"/>
    </row>
    <row r="2377" spans="5:23" x14ac:dyDescent="0.35">
      <c r="E2377" s="5"/>
      <c r="F2377" s="3"/>
      <c r="G2377" s="5"/>
      <c r="H2377" s="3"/>
      <c r="I2377" s="3"/>
      <c r="J2377" s="3"/>
      <c r="K2377" s="3"/>
      <c r="L2377" s="3"/>
      <c r="N2377" s="2" t="s">
        <v>4530</v>
      </c>
      <c r="O2377" s="2" t="s">
        <v>4530</v>
      </c>
      <c r="V2377" s="8"/>
      <c r="W2377" s="8"/>
    </row>
    <row r="2378" spans="5:23" x14ac:dyDescent="0.35">
      <c r="E2378" s="5"/>
      <c r="F2378" s="3"/>
      <c r="G2378" s="5"/>
      <c r="H2378" s="3"/>
      <c r="I2378" s="3"/>
      <c r="J2378" s="3"/>
      <c r="K2378" s="3"/>
      <c r="L2378" s="3"/>
      <c r="N2378" s="2" t="s">
        <v>4529</v>
      </c>
      <c r="O2378" s="2" t="s">
        <v>4529</v>
      </c>
      <c r="V2378" s="8"/>
      <c r="W2378" s="8"/>
    </row>
    <row r="2379" spans="5:23" x14ac:dyDescent="0.35">
      <c r="E2379" s="5"/>
      <c r="F2379" s="3"/>
      <c r="G2379" s="5"/>
      <c r="H2379" s="3"/>
      <c r="I2379" s="3"/>
      <c r="J2379" s="3"/>
      <c r="K2379" s="3"/>
      <c r="L2379" s="3"/>
      <c r="N2379" s="2" t="s">
        <v>4528</v>
      </c>
      <c r="O2379" s="2" t="s">
        <v>4528</v>
      </c>
      <c r="V2379" s="8"/>
      <c r="W2379" s="8"/>
    </row>
    <row r="2380" spans="5:23" x14ac:dyDescent="0.35">
      <c r="E2380" s="5"/>
      <c r="F2380" s="3"/>
      <c r="G2380" s="5"/>
      <c r="H2380" s="3"/>
      <c r="I2380" s="3"/>
      <c r="J2380" s="3"/>
      <c r="K2380" s="3"/>
      <c r="L2380" s="3"/>
      <c r="N2380" s="2" t="s">
        <v>5911</v>
      </c>
      <c r="O2380" s="2" t="s">
        <v>5911</v>
      </c>
      <c r="V2380" s="8"/>
      <c r="W2380" s="8"/>
    </row>
    <row r="2381" spans="5:23" x14ac:dyDescent="0.35">
      <c r="E2381" s="5"/>
      <c r="F2381" s="3"/>
      <c r="G2381" s="5"/>
      <c r="H2381" s="3"/>
      <c r="I2381" s="3"/>
      <c r="J2381" s="3"/>
      <c r="K2381" s="3"/>
      <c r="L2381" s="3"/>
      <c r="N2381" s="2" t="s">
        <v>6015</v>
      </c>
      <c r="O2381" s="2" t="s">
        <v>6015</v>
      </c>
      <c r="V2381" s="8"/>
      <c r="W2381" s="8"/>
    </row>
    <row r="2382" spans="5:23" x14ac:dyDescent="0.35">
      <c r="E2382" s="5"/>
      <c r="F2382" s="3"/>
      <c r="G2382" s="5"/>
      <c r="H2382" s="3"/>
      <c r="I2382" s="3"/>
      <c r="J2382" s="3"/>
      <c r="K2382" s="3"/>
      <c r="L2382" s="3"/>
      <c r="N2382" s="2" t="s">
        <v>6104</v>
      </c>
      <c r="O2382" s="2" t="s">
        <v>6104</v>
      </c>
      <c r="V2382" s="8"/>
      <c r="W2382" s="8"/>
    </row>
    <row r="2383" spans="5:23" x14ac:dyDescent="0.35">
      <c r="E2383" s="5"/>
      <c r="F2383" s="3"/>
      <c r="G2383" s="5"/>
      <c r="H2383" s="3"/>
      <c r="I2383" s="3"/>
      <c r="J2383" s="3"/>
      <c r="K2383" s="3"/>
      <c r="L2383" s="3"/>
      <c r="N2383" s="2" t="s">
        <v>6645</v>
      </c>
      <c r="O2383" s="2" t="s">
        <v>6645</v>
      </c>
      <c r="V2383" s="8"/>
      <c r="W2383" s="8"/>
    </row>
    <row r="2384" spans="5:23" x14ac:dyDescent="0.35">
      <c r="E2384" s="5"/>
      <c r="F2384" s="3"/>
      <c r="G2384" s="5"/>
      <c r="H2384" s="3"/>
      <c r="I2384" s="3"/>
      <c r="J2384" s="3"/>
      <c r="K2384" s="3"/>
      <c r="L2384" s="3"/>
      <c r="N2384" s="2" t="s">
        <v>7512</v>
      </c>
      <c r="O2384" s="2" t="s">
        <v>7512</v>
      </c>
      <c r="V2384" s="8"/>
      <c r="W2384" s="8"/>
    </row>
    <row r="2385" spans="5:23" x14ac:dyDescent="0.35">
      <c r="E2385" s="5"/>
      <c r="F2385" s="3"/>
      <c r="G2385" s="5"/>
      <c r="H2385" s="3"/>
      <c r="I2385" s="3"/>
      <c r="J2385" s="3"/>
      <c r="K2385" s="3"/>
      <c r="L2385" s="3"/>
      <c r="N2385" s="2" t="s">
        <v>770</v>
      </c>
      <c r="O2385" s="2" t="s">
        <v>770</v>
      </c>
      <c r="V2385" s="8"/>
      <c r="W2385" s="8"/>
    </row>
    <row r="2386" spans="5:23" x14ac:dyDescent="0.35">
      <c r="E2386" s="5"/>
      <c r="F2386" s="3"/>
      <c r="G2386" s="5"/>
      <c r="H2386" s="3"/>
      <c r="I2386" s="3"/>
      <c r="J2386" s="3"/>
      <c r="K2386" s="3"/>
      <c r="L2386" s="3"/>
      <c r="N2386" s="2" t="s">
        <v>2662</v>
      </c>
      <c r="O2386" s="2" t="s">
        <v>2662</v>
      </c>
      <c r="V2386" s="8"/>
      <c r="W2386" s="8"/>
    </row>
    <row r="2387" spans="5:23" x14ac:dyDescent="0.35">
      <c r="E2387" s="5"/>
      <c r="F2387" s="3"/>
      <c r="G2387" s="5"/>
      <c r="H2387" s="3"/>
      <c r="I2387" s="3"/>
      <c r="J2387" s="3"/>
      <c r="K2387" s="3"/>
      <c r="L2387" s="3"/>
      <c r="N2387" s="2" t="s">
        <v>5955</v>
      </c>
      <c r="O2387" s="2" t="s">
        <v>5955</v>
      </c>
      <c r="V2387" s="8"/>
      <c r="W2387" s="8"/>
    </row>
    <row r="2388" spans="5:23" x14ac:dyDescent="0.35">
      <c r="E2388" s="5"/>
      <c r="F2388" s="3"/>
      <c r="G2388" s="5"/>
      <c r="H2388" s="3"/>
      <c r="I2388" s="3"/>
      <c r="J2388" s="3"/>
      <c r="K2388" s="3"/>
      <c r="L2388" s="3"/>
      <c r="N2388" s="2" t="s">
        <v>270</v>
      </c>
      <c r="O2388" s="2" t="s">
        <v>270</v>
      </c>
      <c r="V2388" s="8"/>
      <c r="W2388" s="8"/>
    </row>
    <row r="2389" spans="5:23" x14ac:dyDescent="0.35">
      <c r="E2389" s="5"/>
      <c r="F2389" s="3"/>
      <c r="G2389" s="5"/>
      <c r="H2389" s="3"/>
      <c r="I2389" s="3"/>
      <c r="J2389" s="3"/>
      <c r="K2389" s="3"/>
      <c r="L2389" s="3"/>
      <c r="N2389" s="2" t="s">
        <v>833</v>
      </c>
      <c r="O2389" s="2" t="s">
        <v>833</v>
      </c>
      <c r="V2389" s="8"/>
      <c r="W2389" s="8"/>
    </row>
    <row r="2390" spans="5:23" x14ac:dyDescent="0.35">
      <c r="E2390" s="5"/>
      <c r="F2390" s="3"/>
      <c r="G2390" s="5"/>
      <c r="H2390" s="3"/>
      <c r="I2390" s="3"/>
      <c r="J2390" s="3"/>
      <c r="K2390" s="3"/>
      <c r="L2390" s="3"/>
      <c r="N2390" s="2" t="s">
        <v>1603</v>
      </c>
      <c r="O2390" s="2" t="s">
        <v>1603</v>
      </c>
      <c r="V2390" s="8"/>
      <c r="W2390" s="8"/>
    </row>
    <row r="2391" spans="5:23" x14ac:dyDescent="0.35">
      <c r="E2391" s="5"/>
      <c r="F2391" s="3"/>
      <c r="G2391" s="5"/>
      <c r="H2391" s="3"/>
      <c r="I2391" s="3"/>
      <c r="J2391" s="3"/>
      <c r="K2391" s="3"/>
      <c r="L2391" s="3"/>
      <c r="N2391" s="2" t="s">
        <v>3030</v>
      </c>
      <c r="O2391" s="2" t="s">
        <v>3030</v>
      </c>
      <c r="V2391" s="8"/>
      <c r="W2391" s="8"/>
    </row>
    <row r="2392" spans="5:23" x14ac:dyDescent="0.35">
      <c r="E2392" s="5"/>
      <c r="F2392" s="3"/>
      <c r="G2392" s="5"/>
      <c r="H2392" s="3"/>
      <c r="I2392" s="3"/>
      <c r="J2392" s="3"/>
      <c r="K2392" s="3"/>
      <c r="L2392" s="3"/>
      <c r="N2392" s="2" t="s">
        <v>4126</v>
      </c>
      <c r="O2392" s="2" t="s">
        <v>4126</v>
      </c>
      <c r="V2392" s="8"/>
      <c r="W2392" s="8"/>
    </row>
    <row r="2393" spans="5:23" x14ac:dyDescent="0.35">
      <c r="E2393" s="5"/>
      <c r="F2393" s="3"/>
      <c r="G2393" s="5"/>
      <c r="H2393" s="3"/>
      <c r="I2393" s="3"/>
      <c r="J2393" s="3"/>
      <c r="K2393" s="3"/>
      <c r="L2393" s="3"/>
      <c r="N2393" s="2" t="s">
        <v>4112</v>
      </c>
      <c r="O2393" s="2" t="s">
        <v>4112</v>
      </c>
      <c r="V2393" s="8"/>
      <c r="W2393" s="8"/>
    </row>
    <row r="2394" spans="5:23" x14ac:dyDescent="0.35">
      <c r="E2394" s="5"/>
      <c r="F2394" s="3"/>
      <c r="G2394" s="5"/>
      <c r="H2394" s="3"/>
      <c r="I2394" s="3"/>
      <c r="J2394" s="3"/>
      <c r="K2394" s="3"/>
      <c r="L2394" s="3"/>
      <c r="N2394" s="2" t="s">
        <v>4383</v>
      </c>
      <c r="O2394" s="2" t="s">
        <v>4383</v>
      </c>
      <c r="V2394" s="8"/>
      <c r="W2394" s="8"/>
    </row>
    <row r="2395" spans="5:23" x14ac:dyDescent="0.35">
      <c r="E2395" s="5"/>
      <c r="F2395" s="3"/>
      <c r="G2395" s="5"/>
      <c r="H2395" s="3"/>
      <c r="I2395" s="3"/>
      <c r="J2395" s="3"/>
      <c r="K2395" s="3"/>
      <c r="L2395" s="3"/>
      <c r="N2395" s="2" t="s">
        <v>4532</v>
      </c>
      <c r="O2395" s="2" t="s">
        <v>4532</v>
      </c>
      <c r="V2395" s="8"/>
      <c r="W2395" s="8"/>
    </row>
    <row r="2396" spans="5:23" x14ac:dyDescent="0.35">
      <c r="E2396" s="5"/>
      <c r="F2396" s="3"/>
      <c r="G2396" s="5"/>
      <c r="H2396" s="3"/>
      <c r="I2396" s="3"/>
      <c r="J2396" s="3"/>
      <c r="K2396" s="3"/>
      <c r="L2396" s="3"/>
      <c r="N2396" s="2" t="s">
        <v>5719</v>
      </c>
      <c r="O2396" s="2" t="s">
        <v>5719</v>
      </c>
      <c r="V2396" s="8"/>
      <c r="W2396" s="8"/>
    </row>
    <row r="2397" spans="5:23" x14ac:dyDescent="0.35">
      <c r="E2397" s="5"/>
      <c r="F2397" s="3"/>
      <c r="G2397" s="5"/>
      <c r="H2397" s="3"/>
      <c r="I2397" s="3"/>
      <c r="J2397" s="3"/>
      <c r="K2397" s="3"/>
      <c r="L2397" s="3"/>
      <c r="N2397" s="2" t="s">
        <v>6273</v>
      </c>
      <c r="O2397" s="2" t="s">
        <v>6273</v>
      </c>
      <c r="V2397" s="8"/>
      <c r="W2397" s="8"/>
    </row>
    <row r="2398" spans="5:23" x14ac:dyDescent="0.35">
      <c r="E2398" s="5"/>
      <c r="F2398" s="3"/>
      <c r="G2398" s="5"/>
      <c r="H2398" s="3"/>
      <c r="I2398" s="3"/>
      <c r="J2398" s="3"/>
      <c r="K2398" s="3"/>
      <c r="L2398" s="3"/>
      <c r="N2398" s="2" t="s">
        <v>6647</v>
      </c>
      <c r="O2398" s="2" t="s">
        <v>6647</v>
      </c>
      <c r="V2398" s="8"/>
      <c r="W2398" s="8"/>
    </row>
    <row r="2399" spans="5:23" x14ac:dyDescent="0.35">
      <c r="E2399" s="5"/>
      <c r="F2399" s="3"/>
      <c r="G2399" s="5"/>
      <c r="H2399" s="3"/>
      <c r="I2399" s="3"/>
      <c r="J2399" s="3"/>
      <c r="K2399" s="3"/>
      <c r="L2399" s="3"/>
      <c r="N2399" s="2" t="s">
        <v>6741</v>
      </c>
      <c r="O2399" s="2" t="s">
        <v>6741</v>
      </c>
      <c r="V2399" s="8"/>
      <c r="W2399" s="8"/>
    </row>
    <row r="2400" spans="5:23" x14ac:dyDescent="0.35">
      <c r="E2400" s="5"/>
      <c r="F2400" s="3"/>
      <c r="G2400" s="5"/>
      <c r="H2400" s="3"/>
      <c r="I2400" s="3"/>
      <c r="J2400" s="3"/>
      <c r="K2400" s="3"/>
      <c r="L2400" s="3"/>
      <c r="N2400" s="2" t="s">
        <v>7448</v>
      </c>
      <c r="O2400" s="2" t="s">
        <v>7448</v>
      </c>
      <c r="V2400" s="8"/>
      <c r="W2400" s="8"/>
    </row>
    <row r="2401" spans="5:23" x14ac:dyDescent="0.35">
      <c r="E2401" s="5"/>
      <c r="F2401" s="3"/>
      <c r="G2401" s="5"/>
      <c r="H2401" s="3"/>
      <c r="I2401" s="3"/>
      <c r="J2401" s="3"/>
      <c r="K2401" s="3"/>
      <c r="L2401" s="3"/>
      <c r="N2401" s="2" t="s">
        <v>7426</v>
      </c>
      <c r="O2401" s="2" t="s">
        <v>7426</v>
      </c>
      <c r="V2401" s="8"/>
      <c r="W2401" s="8"/>
    </row>
    <row r="2402" spans="5:23" x14ac:dyDescent="0.35">
      <c r="E2402" s="5"/>
      <c r="F2402" s="3"/>
      <c r="G2402" s="5"/>
      <c r="H2402" s="3"/>
      <c r="I2402" s="3"/>
      <c r="J2402" s="3"/>
      <c r="K2402" s="3"/>
      <c r="L2402" s="3"/>
      <c r="N2402" s="2" t="s">
        <v>268</v>
      </c>
      <c r="O2402" s="2" t="s">
        <v>268</v>
      </c>
      <c r="V2402" s="8"/>
      <c r="W2402" s="8"/>
    </row>
    <row r="2403" spans="5:23" x14ac:dyDescent="0.35">
      <c r="E2403" s="5"/>
      <c r="F2403" s="3"/>
      <c r="G2403" s="5"/>
      <c r="H2403" s="3"/>
      <c r="I2403" s="3"/>
      <c r="J2403" s="3"/>
      <c r="K2403" s="3"/>
      <c r="L2403" s="3"/>
      <c r="N2403" s="2" t="s">
        <v>7445</v>
      </c>
      <c r="O2403" s="2" t="s">
        <v>7445</v>
      </c>
      <c r="V2403" s="8"/>
      <c r="W2403" s="8"/>
    </row>
    <row r="2404" spans="5:23" x14ac:dyDescent="0.35">
      <c r="E2404" s="5"/>
      <c r="F2404" s="3"/>
      <c r="G2404" s="5"/>
      <c r="H2404" s="3"/>
      <c r="I2404" s="3"/>
      <c r="J2404" s="3"/>
      <c r="K2404" s="3"/>
      <c r="L2404" s="3"/>
      <c r="N2404" s="2" t="s">
        <v>7447</v>
      </c>
      <c r="O2404" s="2" t="s">
        <v>7447</v>
      </c>
      <c r="V2404" s="8"/>
      <c r="W2404" s="8"/>
    </row>
    <row r="2405" spans="5:23" x14ac:dyDescent="0.35">
      <c r="E2405" s="5"/>
      <c r="F2405" s="3"/>
      <c r="G2405" s="5"/>
      <c r="H2405" s="3"/>
      <c r="I2405" s="3"/>
      <c r="J2405" s="3"/>
      <c r="K2405" s="3"/>
      <c r="L2405" s="3"/>
      <c r="N2405" s="2" t="s">
        <v>7452</v>
      </c>
      <c r="O2405" s="2" t="s">
        <v>7452</v>
      </c>
      <c r="V2405" s="8"/>
      <c r="W2405" s="8"/>
    </row>
    <row r="2406" spans="5:23" x14ac:dyDescent="0.35">
      <c r="E2406" s="5"/>
      <c r="F2406" s="3"/>
      <c r="G2406" s="5"/>
      <c r="H2406" s="3"/>
      <c r="I2406" s="3"/>
      <c r="J2406" s="3"/>
      <c r="K2406" s="3"/>
      <c r="L2406" s="3"/>
      <c r="N2406" s="2" t="s">
        <v>7446</v>
      </c>
      <c r="O2406" s="2" t="s">
        <v>7446</v>
      </c>
      <c r="V2406" s="8"/>
      <c r="W2406" s="8"/>
    </row>
    <row r="2407" spans="5:23" x14ac:dyDescent="0.35">
      <c r="E2407" s="5"/>
      <c r="F2407" s="3"/>
      <c r="G2407" s="5"/>
      <c r="H2407" s="3"/>
      <c r="I2407" s="3"/>
      <c r="J2407" s="3"/>
      <c r="K2407" s="3"/>
      <c r="L2407" s="3"/>
      <c r="N2407" s="2" t="s">
        <v>7450</v>
      </c>
      <c r="O2407" s="2" t="s">
        <v>7450</v>
      </c>
      <c r="V2407" s="8"/>
      <c r="W2407" s="8"/>
    </row>
    <row r="2408" spans="5:23" x14ac:dyDescent="0.35">
      <c r="E2408" s="5"/>
      <c r="F2408" s="3"/>
      <c r="G2408" s="5"/>
      <c r="H2408" s="3"/>
      <c r="I2408" s="3"/>
      <c r="J2408" s="3"/>
      <c r="K2408" s="3"/>
      <c r="L2408" s="3"/>
      <c r="N2408" s="2" t="s">
        <v>7430</v>
      </c>
      <c r="O2408" s="2" t="s">
        <v>7430</v>
      </c>
      <c r="V2408" s="8"/>
      <c r="W2408" s="8"/>
    </row>
    <row r="2409" spans="5:23" x14ac:dyDescent="0.35">
      <c r="E2409" s="5"/>
      <c r="F2409" s="3"/>
      <c r="G2409" s="5"/>
      <c r="H2409" s="3"/>
      <c r="I2409" s="3"/>
      <c r="J2409" s="3"/>
      <c r="K2409" s="3"/>
      <c r="L2409" s="3"/>
      <c r="N2409" s="2" t="s">
        <v>7466</v>
      </c>
      <c r="O2409" s="2" t="s">
        <v>7466</v>
      </c>
      <c r="V2409" s="8"/>
      <c r="W2409" s="8"/>
    </row>
    <row r="2410" spans="5:23" x14ac:dyDescent="0.35">
      <c r="E2410" s="5"/>
      <c r="F2410" s="3"/>
      <c r="G2410" s="5"/>
      <c r="H2410" s="3"/>
      <c r="I2410" s="3"/>
      <c r="J2410" s="3"/>
      <c r="K2410" s="3"/>
      <c r="L2410" s="3"/>
      <c r="N2410" s="2" t="s">
        <v>8982</v>
      </c>
      <c r="O2410" s="2" t="s">
        <v>8982</v>
      </c>
      <c r="V2410" s="8"/>
      <c r="W2410" s="8"/>
    </row>
    <row r="2411" spans="5:23" x14ac:dyDescent="0.35">
      <c r="E2411" s="5"/>
      <c r="F2411" s="3"/>
      <c r="G2411" s="5"/>
      <c r="H2411" s="3"/>
      <c r="I2411" s="3"/>
      <c r="J2411" s="3"/>
      <c r="K2411" s="3"/>
      <c r="L2411" s="3"/>
      <c r="N2411" s="2" t="s">
        <v>8996</v>
      </c>
      <c r="O2411" s="2" t="s">
        <v>8996</v>
      </c>
      <c r="V2411" s="8"/>
      <c r="W2411" s="8"/>
    </row>
    <row r="2412" spans="5:23" x14ac:dyDescent="0.35">
      <c r="E2412" s="5"/>
      <c r="F2412" s="3"/>
      <c r="G2412" s="5"/>
      <c r="H2412" s="3"/>
      <c r="I2412" s="3"/>
      <c r="J2412" s="3"/>
      <c r="K2412" s="3"/>
      <c r="L2412" s="3"/>
      <c r="N2412" s="2" t="s">
        <v>8991</v>
      </c>
      <c r="O2412" s="2" t="s">
        <v>8991</v>
      </c>
      <c r="V2412" s="8"/>
      <c r="W2412" s="8"/>
    </row>
    <row r="2413" spans="5:23" x14ac:dyDescent="0.35">
      <c r="E2413" s="5"/>
      <c r="F2413" s="3"/>
      <c r="G2413" s="5"/>
      <c r="H2413" s="3"/>
      <c r="I2413" s="3"/>
      <c r="J2413" s="3"/>
      <c r="K2413" s="3"/>
      <c r="L2413" s="3"/>
      <c r="N2413" s="2" t="s">
        <v>8994</v>
      </c>
      <c r="O2413" s="2" t="s">
        <v>8994</v>
      </c>
      <c r="V2413" s="8"/>
      <c r="W2413" s="8"/>
    </row>
    <row r="2414" spans="5:23" x14ac:dyDescent="0.35">
      <c r="E2414" s="5"/>
      <c r="F2414" s="3"/>
      <c r="G2414" s="5"/>
      <c r="H2414" s="3"/>
      <c r="I2414" s="3"/>
      <c r="J2414" s="3"/>
      <c r="K2414" s="3"/>
      <c r="L2414" s="3"/>
      <c r="N2414" s="2" t="s">
        <v>3034</v>
      </c>
      <c r="O2414" s="2" t="s">
        <v>3034</v>
      </c>
      <c r="V2414" s="8"/>
      <c r="W2414" s="8"/>
    </row>
    <row r="2415" spans="5:23" x14ac:dyDescent="0.35">
      <c r="E2415" s="5"/>
      <c r="F2415" s="3"/>
      <c r="G2415" s="5"/>
      <c r="H2415" s="3"/>
      <c r="I2415" s="3"/>
      <c r="J2415" s="3"/>
      <c r="K2415" s="3"/>
      <c r="L2415" s="3"/>
      <c r="N2415" s="2" t="s">
        <v>4385</v>
      </c>
      <c r="O2415" s="2" t="s">
        <v>4385</v>
      </c>
      <c r="V2415" s="8"/>
      <c r="W2415" s="8"/>
    </row>
    <row r="2416" spans="5:23" x14ac:dyDescent="0.35">
      <c r="E2416" s="5"/>
      <c r="F2416" s="3"/>
      <c r="G2416" s="5"/>
      <c r="H2416" s="3"/>
      <c r="I2416" s="3"/>
      <c r="J2416" s="3"/>
      <c r="K2416" s="3"/>
      <c r="L2416" s="3"/>
      <c r="N2416" s="2" t="s">
        <v>827</v>
      </c>
      <c r="O2416" s="2" t="s">
        <v>827</v>
      </c>
      <c r="V2416" s="8"/>
      <c r="W2416" s="8"/>
    </row>
    <row r="2417" spans="5:23" x14ac:dyDescent="0.35">
      <c r="E2417" s="5"/>
      <c r="F2417" s="3"/>
      <c r="G2417" s="5"/>
      <c r="H2417" s="3"/>
      <c r="I2417" s="3"/>
      <c r="J2417" s="3"/>
      <c r="K2417" s="3"/>
      <c r="L2417" s="3"/>
      <c r="N2417" s="2" t="s">
        <v>829</v>
      </c>
      <c r="O2417" s="2" t="s">
        <v>829</v>
      </c>
      <c r="V2417" s="8"/>
      <c r="W2417" s="8"/>
    </row>
    <row r="2418" spans="5:23" x14ac:dyDescent="0.35">
      <c r="E2418" s="5"/>
      <c r="F2418" s="3"/>
      <c r="G2418" s="5"/>
      <c r="H2418" s="3"/>
      <c r="I2418" s="3"/>
      <c r="J2418" s="3"/>
      <c r="K2418" s="3"/>
      <c r="L2418" s="3"/>
      <c r="N2418" s="2" t="s">
        <v>828</v>
      </c>
      <c r="O2418" s="2" t="s">
        <v>828</v>
      </c>
      <c r="V2418" s="8"/>
      <c r="W2418" s="8"/>
    </row>
    <row r="2419" spans="5:23" x14ac:dyDescent="0.35">
      <c r="E2419" s="5"/>
      <c r="F2419" s="3"/>
      <c r="G2419" s="5"/>
      <c r="H2419" s="3"/>
      <c r="I2419" s="3"/>
      <c r="J2419" s="3"/>
      <c r="K2419" s="3"/>
      <c r="L2419" s="3"/>
      <c r="N2419" s="2" t="s">
        <v>1211</v>
      </c>
      <c r="O2419" s="2" t="s">
        <v>1211</v>
      </c>
      <c r="V2419" s="8"/>
      <c r="W2419" s="8"/>
    </row>
    <row r="2420" spans="5:23" x14ac:dyDescent="0.35">
      <c r="E2420" s="5"/>
      <c r="F2420" s="3"/>
      <c r="G2420" s="5"/>
      <c r="H2420" s="3"/>
      <c r="I2420" s="3"/>
      <c r="J2420" s="3"/>
      <c r="K2420" s="3"/>
      <c r="L2420" s="3"/>
      <c r="N2420" s="2" t="s">
        <v>3101</v>
      </c>
      <c r="O2420" s="2" t="s">
        <v>3101</v>
      </c>
      <c r="V2420" s="8"/>
      <c r="W2420" s="8"/>
    </row>
    <row r="2421" spans="5:23" x14ac:dyDescent="0.35">
      <c r="E2421" s="5"/>
      <c r="F2421" s="3"/>
      <c r="G2421" s="5"/>
      <c r="H2421" s="3"/>
      <c r="I2421" s="3"/>
      <c r="J2421" s="3"/>
      <c r="K2421" s="3"/>
      <c r="L2421" s="3"/>
      <c r="N2421" s="2" t="s">
        <v>3062</v>
      </c>
      <c r="O2421" s="2" t="s">
        <v>3062</v>
      </c>
      <c r="V2421" s="8"/>
      <c r="W2421" s="8"/>
    </row>
    <row r="2422" spans="5:23" x14ac:dyDescent="0.35">
      <c r="E2422" s="5"/>
      <c r="F2422" s="3"/>
      <c r="G2422" s="5"/>
      <c r="H2422" s="3"/>
      <c r="I2422" s="3"/>
      <c r="J2422" s="3"/>
      <c r="K2422" s="3"/>
      <c r="L2422" s="3"/>
      <c r="N2422" s="2" t="s">
        <v>3114</v>
      </c>
      <c r="O2422" s="2" t="s">
        <v>3114</v>
      </c>
      <c r="V2422" s="8"/>
      <c r="W2422" s="8"/>
    </row>
    <row r="2423" spans="5:23" x14ac:dyDescent="0.35">
      <c r="E2423" s="5"/>
      <c r="F2423" s="3"/>
      <c r="G2423" s="5"/>
      <c r="H2423" s="3"/>
      <c r="I2423" s="3"/>
      <c r="J2423" s="3"/>
      <c r="K2423" s="3"/>
      <c r="L2423" s="3"/>
      <c r="N2423" s="2" t="s">
        <v>3040</v>
      </c>
      <c r="O2423" s="2" t="s">
        <v>3040</v>
      </c>
      <c r="V2423" s="8"/>
      <c r="W2423" s="8"/>
    </row>
    <row r="2424" spans="5:23" x14ac:dyDescent="0.35">
      <c r="E2424" s="5"/>
      <c r="F2424" s="3"/>
      <c r="G2424" s="5"/>
      <c r="H2424" s="3"/>
      <c r="I2424" s="3"/>
      <c r="J2424" s="3"/>
      <c r="K2424" s="3"/>
      <c r="L2424" s="3"/>
      <c r="N2424" s="2" t="s">
        <v>3045</v>
      </c>
      <c r="O2424" s="2" t="s">
        <v>3045</v>
      </c>
      <c r="V2424" s="8"/>
      <c r="W2424" s="8"/>
    </row>
    <row r="2425" spans="5:23" x14ac:dyDescent="0.35">
      <c r="E2425" s="5"/>
      <c r="F2425" s="3"/>
      <c r="G2425" s="5"/>
      <c r="H2425" s="3"/>
      <c r="I2425" s="3"/>
      <c r="J2425" s="3"/>
      <c r="K2425" s="3"/>
      <c r="L2425" s="3"/>
      <c r="N2425" s="2" t="s">
        <v>3072</v>
      </c>
      <c r="O2425" s="2" t="s">
        <v>3072</v>
      </c>
      <c r="V2425" s="8"/>
      <c r="W2425" s="8"/>
    </row>
    <row r="2426" spans="5:23" x14ac:dyDescent="0.35">
      <c r="E2426" s="5"/>
      <c r="F2426" s="3"/>
      <c r="G2426" s="5"/>
      <c r="H2426" s="3"/>
      <c r="I2426" s="3"/>
      <c r="J2426" s="3"/>
      <c r="K2426" s="3"/>
      <c r="L2426" s="3"/>
      <c r="N2426" s="2" t="s">
        <v>3090</v>
      </c>
      <c r="O2426" s="2" t="s">
        <v>3090</v>
      </c>
      <c r="V2426" s="8"/>
      <c r="W2426" s="8"/>
    </row>
    <row r="2427" spans="5:23" x14ac:dyDescent="0.35">
      <c r="E2427" s="5"/>
      <c r="F2427" s="3"/>
      <c r="G2427" s="5"/>
      <c r="H2427" s="3"/>
      <c r="I2427" s="3"/>
      <c r="J2427" s="3"/>
      <c r="K2427" s="3"/>
      <c r="L2427" s="3"/>
      <c r="N2427" s="2" t="s">
        <v>3078</v>
      </c>
      <c r="O2427" s="2" t="s">
        <v>3078</v>
      </c>
      <c r="V2427" s="8"/>
      <c r="W2427" s="8"/>
    </row>
    <row r="2428" spans="5:23" x14ac:dyDescent="0.35">
      <c r="E2428" s="5"/>
      <c r="F2428" s="3"/>
      <c r="G2428" s="5"/>
      <c r="H2428" s="3"/>
      <c r="I2428" s="3"/>
      <c r="J2428" s="3"/>
      <c r="K2428" s="3"/>
      <c r="L2428" s="3"/>
      <c r="N2428" s="2" t="s">
        <v>3042</v>
      </c>
      <c r="O2428" s="2" t="s">
        <v>3042</v>
      </c>
      <c r="V2428" s="8"/>
      <c r="W2428" s="8"/>
    </row>
    <row r="2429" spans="5:23" x14ac:dyDescent="0.35">
      <c r="E2429" s="5"/>
      <c r="F2429" s="3"/>
      <c r="G2429" s="5"/>
      <c r="H2429" s="3"/>
      <c r="I2429" s="3"/>
      <c r="J2429" s="3"/>
      <c r="K2429" s="3"/>
      <c r="L2429" s="3"/>
      <c r="N2429" s="2" t="s">
        <v>3044</v>
      </c>
      <c r="O2429" s="2" t="s">
        <v>3044</v>
      </c>
      <c r="V2429" s="8"/>
      <c r="W2429" s="8"/>
    </row>
    <row r="2430" spans="5:23" x14ac:dyDescent="0.35">
      <c r="E2430" s="5"/>
      <c r="F2430" s="3"/>
      <c r="G2430" s="5"/>
      <c r="H2430" s="3"/>
      <c r="I2430" s="3"/>
      <c r="J2430" s="3"/>
      <c r="K2430" s="3"/>
      <c r="L2430" s="3"/>
      <c r="N2430" s="2" t="s">
        <v>3075</v>
      </c>
      <c r="O2430" s="2" t="s">
        <v>3075</v>
      </c>
      <c r="V2430" s="8"/>
      <c r="W2430" s="8"/>
    </row>
    <row r="2431" spans="5:23" x14ac:dyDescent="0.35">
      <c r="E2431" s="5"/>
      <c r="F2431" s="3"/>
      <c r="G2431" s="5"/>
      <c r="H2431" s="3"/>
      <c r="I2431" s="3"/>
      <c r="J2431" s="3"/>
      <c r="K2431" s="3"/>
      <c r="L2431" s="3"/>
      <c r="N2431" s="2" t="s">
        <v>3088</v>
      </c>
      <c r="O2431" s="2" t="s">
        <v>3088</v>
      </c>
      <c r="V2431" s="8"/>
      <c r="W2431" s="8"/>
    </row>
    <row r="2432" spans="5:23" x14ac:dyDescent="0.35">
      <c r="E2432" s="5"/>
      <c r="F2432" s="3"/>
      <c r="G2432" s="5"/>
      <c r="H2432" s="3"/>
      <c r="I2432" s="3"/>
      <c r="J2432" s="3"/>
      <c r="K2432" s="3"/>
      <c r="L2432" s="3"/>
      <c r="N2432" s="2" t="s">
        <v>3086</v>
      </c>
      <c r="O2432" s="2" t="s">
        <v>3086</v>
      </c>
      <c r="V2432" s="8"/>
      <c r="W2432" s="8"/>
    </row>
    <row r="2433" spans="5:23" x14ac:dyDescent="0.35">
      <c r="E2433" s="5"/>
      <c r="F2433" s="3"/>
      <c r="G2433" s="5"/>
      <c r="H2433" s="3"/>
      <c r="I2433" s="3"/>
      <c r="J2433" s="3"/>
      <c r="K2433" s="3"/>
      <c r="L2433" s="3"/>
      <c r="N2433" s="2" t="s">
        <v>3087</v>
      </c>
      <c r="O2433" s="2" t="s">
        <v>3087</v>
      </c>
      <c r="V2433" s="8"/>
      <c r="W2433" s="8"/>
    </row>
    <row r="2434" spans="5:23" x14ac:dyDescent="0.35">
      <c r="E2434" s="5"/>
      <c r="F2434" s="3"/>
      <c r="G2434" s="5"/>
      <c r="H2434" s="3"/>
      <c r="I2434" s="3"/>
      <c r="J2434" s="3"/>
      <c r="K2434" s="3"/>
      <c r="L2434" s="3"/>
      <c r="N2434" s="2" t="s">
        <v>3080</v>
      </c>
      <c r="O2434" s="2" t="s">
        <v>3080</v>
      </c>
      <c r="V2434" s="8"/>
      <c r="W2434" s="8"/>
    </row>
    <row r="2435" spans="5:23" x14ac:dyDescent="0.35">
      <c r="E2435" s="5"/>
      <c r="F2435" s="3"/>
      <c r="G2435" s="5"/>
      <c r="H2435" s="3"/>
      <c r="I2435" s="3"/>
      <c r="J2435" s="3"/>
      <c r="K2435" s="3"/>
      <c r="L2435" s="3"/>
      <c r="N2435" s="2" t="s">
        <v>3996</v>
      </c>
      <c r="O2435" s="2" t="s">
        <v>3996</v>
      </c>
      <c r="V2435" s="8"/>
      <c r="W2435" s="8"/>
    </row>
    <row r="2436" spans="5:23" x14ac:dyDescent="0.35">
      <c r="E2436" s="5"/>
      <c r="F2436" s="3"/>
      <c r="G2436" s="5"/>
      <c r="H2436" s="3"/>
      <c r="I2436" s="3"/>
      <c r="J2436" s="3"/>
      <c r="K2436" s="3"/>
      <c r="L2436" s="3"/>
      <c r="N2436" s="2" t="s">
        <v>3041</v>
      </c>
      <c r="O2436" s="2" t="s">
        <v>3041</v>
      </c>
      <c r="V2436" s="8"/>
      <c r="W2436" s="8"/>
    </row>
    <row r="2437" spans="5:23" x14ac:dyDescent="0.35">
      <c r="E2437" s="5"/>
      <c r="F2437" s="3"/>
      <c r="G2437" s="5"/>
      <c r="H2437" s="3"/>
      <c r="I2437" s="3"/>
      <c r="J2437" s="3"/>
      <c r="K2437" s="3"/>
      <c r="L2437" s="3"/>
      <c r="N2437" s="2" t="s">
        <v>3106</v>
      </c>
      <c r="O2437" s="2" t="s">
        <v>3106</v>
      </c>
      <c r="V2437" s="8"/>
      <c r="W2437" s="8"/>
    </row>
    <row r="2438" spans="5:23" x14ac:dyDescent="0.35">
      <c r="E2438" s="5"/>
      <c r="F2438" s="3"/>
      <c r="G2438" s="5"/>
      <c r="H2438" s="3"/>
      <c r="I2438" s="3"/>
      <c r="J2438" s="3"/>
      <c r="K2438" s="3"/>
      <c r="L2438" s="3"/>
      <c r="N2438" s="2" t="s">
        <v>3082</v>
      </c>
      <c r="O2438" s="2" t="s">
        <v>3082</v>
      </c>
      <c r="V2438" s="8"/>
      <c r="W2438" s="8"/>
    </row>
    <row r="2439" spans="5:23" x14ac:dyDescent="0.35">
      <c r="E2439" s="5"/>
      <c r="F2439" s="3"/>
      <c r="G2439" s="5"/>
      <c r="H2439" s="3"/>
      <c r="I2439" s="3"/>
      <c r="J2439" s="3"/>
      <c r="K2439" s="3"/>
      <c r="L2439" s="3"/>
      <c r="N2439" s="2" t="s">
        <v>3126</v>
      </c>
      <c r="O2439" s="2" t="s">
        <v>3126</v>
      </c>
      <c r="V2439" s="8"/>
      <c r="W2439" s="8"/>
    </row>
    <row r="2440" spans="5:23" x14ac:dyDescent="0.35">
      <c r="E2440" s="5"/>
      <c r="F2440" s="3"/>
      <c r="G2440" s="5"/>
      <c r="H2440" s="3"/>
      <c r="I2440" s="3"/>
      <c r="J2440" s="3"/>
      <c r="K2440" s="3"/>
      <c r="L2440" s="3"/>
      <c r="N2440" s="2" t="s">
        <v>3085</v>
      </c>
      <c r="O2440" s="2" t="s">
        <v>3085</v>
      </c>
      <c r="V2440" s="8"/>
      <c r="W2440" s="8"/>
    </row>
    <row r="2441" spans="5:23" x14ac:dyDescent="0.35">
      <c r="E2441" s="5"/>
      <c r="F2441" s="3"/>
      <c r="G2441" s="5"/>
      <c r="H2441" s="3"/>
      <c r="I2441" s="3"/>
      <c r="J2441" s="3"/>
      <c r="K2441" s="3"/>
      <c r="L2441" s="3"/>
      <c r="N2441" s="2" t="s">
        <v>3097</v>
      </c>
      <c r="O2441" s="2" t="s">
        <v>3097</v>
      </c>
      <c r="V2441" s="8"/>
      <c r="W2441" s="8"/>
    </row>
    <row r="2442" spans="5:23" x14ac:dyDescent="0.35">
      <c r="E2442" s="5"/>
      <c r="F2442" s="3"/>
      <c r="G2442" s="5"/>
      <c r="H2442" s="3"/>
      <c r="I2442" s="3"/>
      <c r="J2442" s="3"/>
      <c r="K2442" s="3"/>
      <c r="L2442" s="3"/>
      <c r="N2442" s="2" t="s">
        <v>3074</v>
      </c>
      <c r="O2442" s="2" t="s">
        <v>3074</v>
      </c>
      <c r="V2442" s="8"/>
      <c r="W2442" s="8"/>
    </row>
    <row r="2443" spans="5:23" x14ac:dyDescent="0.35">
      <c r="E2443" s="5"/>
      <c r="F2443" s="3"/>
      <c r="G2443" s="5"/>
      <c r="H2443" s="3"/>
      <c r="I2443" s="3"/>
      <c r="J2443" s="3"/>
      <c r="K2443" s="3"/>
      <c r="L2443" s="3"/>
      <c r="N2443" s="2" t="s">
        <v>3055</v>
      </c>
      <c r="O2443" s="2" t="s">
        <v>3055</v>
      </c>
      <c r="V2443" s="8"/>
      <c r="W2443" s="8"/>
    </row>
    <row r="2444" spans="5:23" x14ac:dyDescent="0.35">
      <c r="E2444" s="5"/>
      <c r="F2444" s="3"/>
      <c r="G2444" s="5"/>
      <c r="H2444" s="3"/>
      <c r="I2444" s="3"/>
      <c r="J2444" s="3"/>
      <c r="K2444" s="3"/>
      <c r="L2444" s="3"/>
      <c r="N2444" s="2" t="s">
        <v>3128</v>
      </c>
      <c r="O2444" s="2" t="s">
        <v>3128</v>
      </c>
      <c r="V2444" s="8"/>
      <c r="W2444" s="8"/>
    </row>
    <row r="2445" spans="5:23" x14ac:dyDescent="0.35">
      <c r="E2445" s="5"/>
      <c r="F2445" s="3"/>
      <c r="G2445" s="5"/>
      <c r="H2445" s="3"/>
      <c r="I2445" s="3"/>
      <c r="J2445" s="3"/>
      <c r="K2445" s="3"/>
      <c r="L2445" s="3"/>
      <c r="N2445" s="2" t="s">
        <v>3056</v>
      </c>
      <c r="O2445" s="2" t="s">
        <v>3056</v>
      </c>
      <c r="V2445" s="8"/>
      <c r="W2445" s="8"/>
    </row>
    <row r="2446" spans="5:23" x14ac:dyDescent="0.35">
      <c r="E2446" s="5"/>
      <c r="F2446" s="3"/>
      <c r="G2446" s="5"/>
      <c r="H2446" s="3"/>
      <c r="I2446" s="3"/>
      <c r="J2446" s="3"/>
      <c r="K2446" s="3"/>
      <c r="L2446" s="3"/>
      <c r="N2446" s="2" t="s">
        <v>3089</v>
      </c>
      <c r="O2446" s="2" t="s">
        <v>3089</v>
      </c>
      <c r="V2446" s="8"/>
      <c r="W2446" s="8"/>
    </row>
    <row r="2447" spans="5:23" x14ac:dyDescent="0.35">
      <c r="E2447" s="5"/>
      <c r="F2447" s="3"/>
      <c r="G2447" s="5"/>
      <c r="H2447" s="3"/>
      <c r="I2447" s="3"/>
      <c r="J2447" s="3"/>
      <c r="K2447" s="3"/>
      <c r="L2447" s="3"/>
      <c r="N2447" s="2" t="s">
        <v>3063</v>
      </c>
      <c r="O2447" s="2" t="s">
        <v>3063</v>
      </c>
      <c r="V2447" s="8"/>
      <c r="W2447" s="8"/>
    </row>
    <row r="2448" spans="5:23" x14ac:dyDescent="0.35">
      <c r="E2448" s="5"/>
      <c r="F2448" s="3"/>
      <c r="G2448" s="5"/>
      <c r="H2448" s="3"/>
      <c r="I2448" s="3"/>
      <c r="J2448" s="3"/>
      <c r="K2448" s="3"/>
      <c r="L2448" s="3"/>
      <c r="N2448" s="2" t="s">
        <v>3067</v>
      </c>
      <c r="O2448" s="2" t="s">
        <v>3067</v>
      </c>
      <c r="V2448" s="8"/>
      <c r="W2448" s="8"/>
    </row>
    <row r="2449" spans="5:23" x14ac:dyDescent="0.35">
      <c r="E2449" s="5"/>
      <c r="F2449" s="3"/>
      <c r="G2449" s="5"/>
      <c r="H2449" s="3"/>
      <c r="I2449" s="3"/>
      <c r="J2449" s="3"/>
      <c r="K2449" s="3"/>
      <c r="L2449" s="3"/>
      <c r="N2449" s="2" t="s">
        <v>3095</v>
      </c>
      <c r="O2449" s="2" t="s">
        <v>3095</v>
      </c>
      <c r="V2449" s="8"/>
      <c r="W2449" s="8"/>
    </row>
    <row r="2450" spans="5:23" x14ac:dyDescent="0.35">
      <c r="E2450" s="5"/>
      <c r="F2450" s="3"/>
      <c r="G2450" s="5"/>
      <c r="H2450" s="3"/>
      <c r="I2450" s="3"/>
      <c r="J2450" s="3"/>
      <c r="K2450" s="3"/>
      <c r="L2450" s="3"/>
      <c r="N2450" s="2" t="s">
        <v>3104</v>
      </c>
      <c r="O2450" s="2" t="s">
        <v>3104</v>
      </c>
      <c r="V2450" s="8"/>
      <c r="W2450" s="8"/>
    </row>
    <row r="2451" spans="5:23" x14ac:dyDescent="0.35">
      <c r="E2451" s="5"/>
      <c r="F2451" s="3"/>
      <c r="G2451" s="5"/>
      <c r="H2451" s="3"/>
      <c r="I2451" s="3"/>
      <c r="J2451" s="3"/>
      <c r="K2451" s="3"/>
      <c r="L2451" s="3"/>
      <c r="N2451" s="2" t="s">
        <v>3052</v>
      </c>
      <c r="O2451" s="2" t="s">
        <v>3052</v>
      </c>
      <c r="V2451" s="8"/>
      <c r="W2451" s="8"/>
    </row>
    <row r="2452" spans="5:23" x14ac:dyDescent="0.35">
      <c r="E2452" s="5"/>
      <c r="F2452" s="3"/>
      <c r="G2452" s="5"/>
      <c r="H2452" s="3"/>
      <c r="I2452" s="3"/>
      <c r="J2452" s="3"/>
      <c r="K2452" s="3"/>
      <c r="L2452" s="3"/>
      <c r="N2452" s="2" t="s">
        <v>3084</v>
      </c>
      <c r="O2452" s="2" t="s">
        <v>3084</v>
      </c>
      <c r="V2452" s="8"/>
      <c r="W2452" s="8"/>
    </row>
    <row r="2453" spans="5:23" x14ac:dyDescent="0.35">
      <c r="E2453" s="5"/>
      <c r="F2453" s="3"/>
      <c r="G2453" s="5"/>
      <c r="H2453" s="3"/>
      <c r="I2453" s="3"/>
      <c r="J2453" s="3"/>
      <c r="K2453" s="3"/>
      <c r="L2453" s="3"/>
      <c r="N2453" s="2" t="s">
        <v>3070</v>
      </c>
      <c r="O2453" s="2" t="s">
        <v>3070</v>
      </c>
      <c r="V2453" s="8"/>
      <c r="W2453" s="8"/>
    </row>
    <row r="2454" spans="5:23" x14ac:dyDescent="0.35">
      <c r="E2454" s="5"/>
      <c r="F2454" s="3"/>
      <c r="G2454" s="5"/>
      <c r="H2454" s="3"/>
      <c r="I2454" s="3"/>
      <c r="J2454" s="3"/>
      <c r="K2454" s="3"/>
      <c r="L2454" s="3"/>
      <c r="N2454" s="2" t="s">
        <v>3053</v>
      </c>
      <c r="O2454" s="2" t="s">
        <v>3053</v>
      </c>
      <c r="V2454" s="8"/>
      <c r="W2454" s="8"/>
    </row>
    <row r="2455" spans="5:23" x14ac:dyDescent="0.35">
      <c r="E2455" s="5"/>
      <c r="F2455" s="3"/>
      <c r="G2455" s="5"/>
      <c r="H2455" s="3"/>
      <c r="I2455" s="3"/>
      <c r="J2455" s="3"/>
      <c r="K2455" s="3"/>
      <c r="L2455" s="3"/>
      <c r="N2455" s="2" t="s">
        <v>3092</v>
      </c>
      <c r="O2455" s="2" t="s">
        <v>3092</v>
      </c>
      <c r="V2455" s="8"/>
      <c r="W2455" s="8"/>
    </row>
    <row r="2456" spans="5:23" x14ac:dyDescent="0.35">
      <c r="E2456" s="5"/>
      <c r="F2456" s="3"/>
      <c r="G2456" s="5"/>
      <c r="H2456" s="3"/>
      <c r="I2456" s="3"/>
      <c r="J2456" s="3"/>
      <c r="K2456" s="3"/>
      <c r="L2456" s="3"/>
      <c r="N2456" s="2" t="s">
        <v>3096</v>
      </c>
      <c r="O2456" s="2" t="s">
        <v>3096</v>
      </c>
      <c r="V2456" s="8"/>
      <c r="W2456" s="8"/>
    </row>
    <row r="2457" spans="5:23" x14ac:dyDescent="0.35">
      <c r="E2457" s="5"/>
      <c r="F2457" s="3"/>
      <c r="G2457" s="5"/>
      <c r="H2457" s="3"/>
      <c r="I2457" s="3"/>
      <c r="J2457" s="3"/>
      <c r="K2457" s="3"/>
      <c r="L2457" s="3"/>
      <c r="N2457" s="2" t="s">
        <v>3093</v>
      </c>
      <c r="O2457" s="2" t="s">
        <v>3093</v>
      </c>
      <c r="V2457" s="8"/>
      <c r="W2457" s="8"/>
    </row>
    <row r="2458" spans="5:23" x14ac:dyDescent="0.35">
      <c r="E2458" s="5"/>
      <c r="F2458" s="3"/>
      <c r="G2458" s="5"/>
      <c r="H2458" s="3"/>
      <c r="I2458" s="3"/>
      <c r="J2458" s="3"/>
      <c r="K2458" s="3"/>
      <c r="L2458" s="3"/>
      <c r="N2458" s="2" t="s">
        <v>3037</v>
      </c>
      <c r="O2458" s="2" t="s">
        <v>3037</v>
      </c>
      <c r="V2458" s="8"/>
      <c r="W2458" s="8"/>
    </row>
    <row r="2459" spans="5:23" x14ac:dyDescent="0.35">
      <c r="E2459" s="5"/>
      <c r="F2459" s="3"/>
      <c r="G2459" s="5"/>
      <c r="H2459" s="3"/>
      <c r="I2459" s="3"/>
      <c r="J2459" s="3"/>
      <c r="K2459" s="3"/>
      <c r="L2459" s="3"/>
      <c r="N2459" s="2" t="s">
        <v>3115</v>
      </c>
      <c r="O2459" s="2" t="s">
        <v>3115</v>
      </c>
      <c r="V2459" s="8"/>
      <c r="W2459" s="8"/>
    </row>
    <row r="2460" spans="5:23" x14ac:dyDescent="0.35">
      <c r="E2460" s="5"/>
      <c r="F2460" s="3"/>
      <c r="G2460" s="5"/>
      <c r="H2460" s="3"/>
      <c r="I2460" s="3"/>
      <c r="J2460" s="3"/>
      <c r="K2460" s="3"/>
      <c r="L2460" s="3"/>
      <c r="N2460" s="2" t="s">
        <v>3064</v>
      </c>
      <c r="O2460" s="2" t="s">
        <v>3064</v>
      </c>
      <c r="V2460" s="8"/>
      <c r="W2460" s="8"/>
    </row>
    <row r="2461" spans="5:23" x14ac:dyDescent="0.35">
      <c r="E2461" s="5"/>
      <c r="F2461" s="3"/>
      <c r="G2461" s="5"/>
      <c r="H2461" s="3"/>
      <c r="I2461" s="3"/>
      <c r="J2461" s="3"/>
      <c r="K2461" s="3"/>
      <c r="L2461" s="3"/>
      <c r="N2461" s="2" t="s">
        <v>3039</v>
      </c>
      <c r="O2461" s="2" t="s">
        <v>3039</v>
      </c>
      <c r="V2461" s="8"/>
      <c r="W2461" s="8"/>
    </row>
    <row r="2462" spans="5:23" x14ac:dyDescent="0.35">
      <c r="E2462" s="5"/>
      <c r="F2462" s="3"/>
      <c r="G2462" s="5"/>
      <c r="H2462" s="3"/>
      <c r="I2462" s="3"/>
      <c r="J2462" s="3"/>
      <c r="K2462" s="3"/>
      <c r="L2462" s="3"/>
      <c r="N2462" s="2" t="s">
        <v>3073</v>
      </c>
      <c r="O2462" s="2" t="s">
        <v>3073</v>
      </c>
      <c r="V2462" s="8"/>
      <c r="W2462" s="8"/>
    </row>
    <row r="2463" spans="5:23" x14ac:dyDescent="0.35">
      <c r="E2463" s="5"/>
      <c r="F2463" s="3"/>
      <c r="G2463" s="5"/>
      <c r="H2463" s="3"/>
      <c r="I2463" s="3"/>
      <c r="J2463" s="3"/>
      <c r="K2463" s="3"/>
      <c r="L2463" s="3"/>
      <c r="N2463" s="2" t="s">
        <v>3081</v>
      </c>
      <c r="O2463" s="2" t="s">
        <v>3081</v>
      </c>
      <c r="V2463" s="8"/>
      <c r="W2463" s="8"/>
    </row>
    <row r="2464" spans="5:23" x14ac:dyDescent="0.35">
      <c r="E2464" s="5"/>
      <c r="F2464" s="3"/>
      <c r="G2464" s="5"/>
      <c r="H2464" s="3"/>
      <c r="I2464" s="3"/>
      <c r="J2464" s="3"/>
      <c r="K2464" s="3"/>
      <c r="L2464" s="3"/>
      <c r="N2464" s="2" t="s">
        <v>3051</v>
      </c>
      <c r="O2464" s="2" t="s">
        <v>3051</v>
      </c>
      <c r="V2464" s="8"/>
      <c r="W2464" s="8"/>
    </row>
    <row r="2465" spans="5:23" x14ac:dyDescent="0.35">
      <c r="E2465" s="5"/>
      <c r="F2465" s="3"/>
      <c r="G2465" s="5"/>
      <c r="H2465" s="3"/>
      <c r="I2465" s="3"/>
      <c r="J2465" s="3"/>
      <c r="K2465" s="3"/>
      <c r="L2465" s="3"/>
      <c r="N2465" s="2" t="s">
        <v>3107</v>
      </c>
      <c r="O2465" s="2" t="s">
        <v>3107</v>
      </c>
      <c r="V2465" s="8"/>
      <c r="W2465" s="8"/>
    </row>
    <row r="2466" spans="5:23" x14ac:dyDescent="0.35">
      <c r="E2466" s="5"/>
      <c r="F2466" s="3"/>
      <c r="G2466" s="5"/>
      <c r="H2466" s="3"/>
      <c r="I2466" s="3"/>
      <c r="J2466" s="3"/>
      <c r="K2466" s="3"/>
      <c r="L2466" s="3"/>
      <c r="N2466" s="2" t="s">
        <v>3099</v>
      </c>
      <c r="O2466" s="2" t="s">
        <v>3099</v>
      </c>
      <c r="V2466" s="8"/>
      <c r="W2466" s="8"/>
    </row>
    <row r="2467" spans="5:23" x14ac:dyDescent="0.35">
      <c r="E2467" s="5"/>
      <c r="F2467" s="3"/>
      <c r="G2467" s="5"/>
      <c r="H2467" s="3"/>
      <c r="I2467" s="3"/>
      <c r="J2467" s="3"/>
      <c r="K2467" s="3"/>
      <c r="L2467" s="3"/>
      <c r="N2467" s="2" t="s">
        <v>3123</v>
      </c>
      <c r="O2467" s="2" t="s">
        <v>3123</v>
      </c>
      <c r="V2467" s="8"/>
      <c r="W2467" s="8"/>
    </row>
    <row r="2468" spans="5:23" x14ac:dyDescent="0.35">
      <c r="E2468" s="5"/>
      <c r="F2468" s="3"/>
      <c r="G2468" s="5"/>
      <c r="H2468" s="3"/>
      <c r="I2468" s="3"/>
      <c r="J2468" s="3"/>
      <c r="K2468" s="3"/>
      <c r="L2468" s="3"/>
      <c r="N2468" s="2" t="s">
        <v>3100</v>
      </c>
      <c r="O2468" s="2" t="s">
        <v>3100</v>
      </c>
      <c r="V2468" s="8"/>
      <c r="W2468" s="8"/>
    </row>
    <row r="2469" spans="5:23" x14ac:dyDescent="0.35">
      <c r="E2469" s="5"/>
      <c r="F2469" s="3"/>
      <c r="G2469" s="5"/>
      <c r="H2469" s="3"/>
      <c r="I2469" s="3"/>
      <c r="J2469" s="3"/>
      <c r="K2469" s="3"/>
      <c r="L2469" s="3"/>
      <c r="N2469" s="2" t="s">
        <v>3091</v>
      </c>
      <c r="O2469" s="2" t="s">
        <v>3091</v>
      </c>
      <c r="V2469" s="8"/>
      <c r="W2469" s="8"/>
    </row>
    <row r="2470" spans="5:23" x14ac:dyDescent="0.35">
      <c r="E2470" s="5"/>
      <c r="F2470" s="3"/>
      <c r="G2470" s="5"/>
      <c r="H2470" s="3"/>
      <c r="I2470" s="3"/>
      <c r="J2470" s="3"/>
      <c r="K2470" s="3"/>
      <c r="L2470" s="3"/>
      <c r="N2470" s="2" t="s">
        <v>3110</v>
      </c>
      <c r="O2470" s="2" t="s">
        <v>3110</v>
      </c>
      <c r="V2470" s="8"/>
      <c r="W2470" s="8"/>
    </row>
    <row r="2471" spans="5:23" x14ac:dyDescent="0.35">
      <c r="E2471" s="5"/>
      <c r="F2471" s="3"/>
      <c r="G2471" s="5"/>
      <c r="H2471" s="3"/>
      <c r="I2471" s="3"/>
      <c r="J2471" s="3"/>
      <c r="K2471" s="3"/>
      <c r="L2471" s="3"/>
      <c r="N2471" s="2" t="s">
        <v>3112</v>
      </c>
      <c r="O2471" s="2" t="s">
        <v>3112</v>
      </c>
      <c r="V2471" s="8"/>
      <c r="W2471" s="8"/>
    </row>
    <row r="2472" spans="5:23" x14ac:dyDescent="0.35">
      <c r="E2472" s="5"/>
      <c r="F2472" s="3"/>
      <c r="G2472" s="5"/>
      <c r="H2472" s="3"/>
      <c r="I2472" s="3"/>
      <c r="J2472" s="3"/>
      <c r="K2472" s="3"/>
      <c r="L2472" s="3"/>
      <c r="N2472" s="2" t="s">
        <v>3098</v>
      </c>
      <c r="O2472" s="2" t="s">
        <v>3098</v>
      </c>
      <c r="V2472" s="8"/>
      <c r="W2472" s="8"/>
    </row>
    <row r="2473" spans="5:23" x14ac:dyDescent="0.35">
      <c r="E2473" s="5"/>
      <c r="F2473" s="3"/>
      <c r="G2473" s="5"/>
      <c r="H2473" s="3"/>
      <c r="I2473" s="3"/>
      <c r="J2473" s="3"/>
      <c r="K2473" s="3"/>
      <c r="L2473" s="3"/>
      <c r="N2473" s="2" t="s">
        <v>3102</v>
      </c>
      <c r="O2473" s="2" t="s">
        <v>3102</v>
      </c>
      <c r="V2473" s="8"/>
      <c r="W2473" s="8"/>
    </row>
    <row r="2474" spans="5:23" x14ac:dyDescent="0.35">
      <c r="E2474" s="5"/>
      <c r="F2474" s="3"/>
      <c r="G2474" s="5"/>
      <c r="H2474" s="3"/>
      <c r="I2474" s="3"/>
      <c r="J2474" s="3"/>
      <c r="K2474" s="3"/>
      <c r="L2474" s="3"/>
      <c r="N2474" s="2" t="s">
        <v>3120</v>
      </c>
      <c r="O2474" s="2" t="s">
        <v>3120</v>
      </c>
      <c r="V2474" s="8"/>
      <c r="W2474" s="8"/>
    </row>
    <row r="2475" spans="5:23" x14ac:dyDescent="0.35">
      <c r="E2475" s="5"/>
      <c r="F2475" s="3"/>
      <c r="G2475" s="5"/>
      <c r="H2475" s="3"/>
      <c r="I2475" s="3"/>
      <c r="J2475" s="3"/>
      <c r="K2475" s="3"/>
      <c r="L2475" s="3"/>
      <c r="N2475" s="2" t="s">
        <v>3116</v>
      </c>
      <c r="O2475" s="2" t="s">
        <v>3116</v>
      </c>
      <c r="V2475" s="8"/>
      <c r="W2475" s="8"/>
    </row>
    <row r="2476" spans="5:23" x14ac:dyDescent="0.35">
      <c r="E2476" s="5"/>
      <c r="F2476" s="3"/>
      <c r="G2476" s="5"/>
      <c r="H2476" s="3"/>
      <c r="I2476" s="3"/>
      <c r="J2476" s="3"/>
      <c r="K2476" s="3"/>
      <c r="L2476" s="3"/>
      <c r="N2476" s="2" t="s">
        <v>3083</v>
      </c>
      <c r="O2476" s="2" t="s">
        <v>3083</v>
      </c>
      <c r="V2476" s="8"/>
      <c r="W2476" s="8"/>
    </row>
    <row r="2477" spans="5:23" x14ac:dyDescent="0.35">
      <c r="E2477" s="5"/>
      <c r="F2477" s="3"/>
      <c r="G2477" s="5"/>
      <c r="H2477" s="3"/>
      <c r="I2477" s="3"/>
      <c r="J2477" s="3"/>
      <c r="K2477" s="3"/>
      <c r="L2477" s="3"/>
      <c r="N2477" s="2" t="s">
        <v>3043</v>
      </c>
      <c r="O2477" s="2" t="s">
        <v>3043</v>
      </c>
      <c r="V2477" s="8"/>
      <c r="W2477" s="8"/>
    </row>
    <row r="2478" spans="5:23" x14ac:dyDescent="0.35">
      <c r="E2478" s="5"/>
      <c r="F2478" s="3"/>
      <c r="G2478" s="5"/>
      <c r="H2478" s="3"/>
      <c r="I2478" s="3"/>
      <c r="J2478" s="3"/>
      <c r="K2478" s="3"/>
      <c r="L2478" s="3"/>
      <c r="N2478" s="2" t="s">
        <v>3065</v>
      </c>
      <c r="O2478" s="2" t="s">
        <v>3065</v>
      </c>
      <c r="V2478" s="8"/>
      <c r="W2478" s="8"/>
    </row>
    <row r="2479" spans="5:23" x14ac:dyDescent="0.35">
      <c r="E2479" s="5"/>
      <c r="F2479" s="3"/>
      <c r="G2479" s="5"/>
      <c r="H2479" s="3"/>
      <c r="I2479" s="3"/>
      <c r="J2479" s="3"/>
      <c r="K2479" s="3"/>
      <c r="L2479" s="3"/>
      <c r="N2479" s="2" t="s">
        <v>3038</v>
      </c>
      <c r="O2479" s="2" t="s">
        <v>3038</v>
      </c>
      <c r="V2479" s="8"/>
      <c r="W2479" s="8"/>
    </row>
    <row r="2480" spans="5:23" x14ac:dyDescent="0.35">
      <c r="E2480" s="5"/>
      <c r="F2480" s="3"/>
      <c r="G2480" s="5"/>
      <c r="H2480" s="3"/>
      <c r="I2480" s="3"/>
      <c r="J2480" s="3"/>
      <c r="K2480" s="3"/>
      <c r="L2480" s="3"/>
      <c r="N2480" s="2" t="s">
        <v>3036</v>
      </c>
      <c r="O2480" s="2" t="s">
        <v>3036</v>
      </c>
      <c r="V2480" s="8"/>
      <c r="W2480" s="8"/>
    </row>
    <row r="2481" spans="5:23" x14ac:dyDescent="0.35">
      <c r="E2481" s="5"/>
      <c r="F2481" s="3"/>
      <c r="G2481" s="5"/>
      <c r="H2481" s="3"/>
      <c r="I2481" s="3"/>
      <c r="J2481" s="3"/>
      <c r="K2481" s="3"/>
      <c r="L2481" s="3"/>
      <c r="N2481" s="2" t="s">
        <v>3061</v>
      </c>
      <c r="O2481" s="2" t="s">
        <v>3061</v>
      </c>
      <c r="V2481" s="8"/>
      <c r="W2481" s="8"/>
    </row>
    <row r="2482" spans="5:23" x14ac:dyDescent="0.35">
      <c r="E2482" s="5"/>
      <c r="F2482" s="3"/>
      <c r="G2482" s="5"/>
      <c r="H2482" s="3"/>
      <c r="I2482" s="3"/>
      <c r="J2482" s="3"/>
      <c r="K2482" s="3"/>
      <c r="L2482" s="3"/>
      <c r="N2482" s="2" t="s">
        <v>7468</v>
      </c>
      <c r="O2482" s="2" t="s">
        <v>7468</v>
      </c>
      <c r="V2482" s="8"/>
      <c r="W2482" s="8"/>
    </row>
    <row r="2483" spans="5:23" x14ac:dyDescent="0.35">
      <c r="E2483" s="5"/>
      <c r="F2483" s="3"/>
      <c r="G2483" s="5"/>
      <c r="H2483" s="3"/>
      <c r="I2483" s="3"/>
      <c r="J2483" s="3"/>
      <c r="K2483" s="3"/>
      <c r="L2483" s="3"/>
      <c r="N2483" s="2" t="s">
        <v>1209</v>
      </c>
      <c r="O2483" s="2" t="s">
        <v>1209</v>
      </c>
      <c r="V2483" s="8"/>
      <c r="W2483" s="8"/>
    </row>
    <row r="2484" spans="5:23" x14ac:dyDescent="0.35">
      <c r="E2484" s="5"/>
      <c r="F2484" s="3"/>
      <c r="G2484" s="5"/>
      <c r="H2484" s="3"/>
      <c r="I2484" s="3"/>
      <c r="J2484" s="3"/>
      <c r="K2484" s="3"/>
      <c r="L2484" s="3"/>
      <c r="N2484" s="2" t="s">
        <v>5491</v>
      </c>
      <c r="O2484" s="2" t="s">
        <v>5491</v>
      </c>
      <c r="V2484" s="8"/>
      <c r="W2484" s="8"/>
    </row>
    <row r="2485" spans="5:23" x14ac:dyDescent="0.35">
      <c r="E2485" s="5"/>
      <c r="F2485" s="3"/>
      <c r="G2485" s="5"/>
      <c r="H2485" s="3"/>
      <c r="I2485" s="3"/>
      <c r="J2485" s="3"/>
      <c r="K2485" s="3"/>
      <c r="L2485" s="3"/>
      <c r="N2485" s="2" t="s">
        <v>5499</v>
      </c>
      <c r="O2485" s="2" t="s">
        <v>5499</v>
      </c>
      <c r="V2485" s="8"/>
      <c r="W2485" s="8"/>
    </row>
    <row r="2486" spans="5:23" x14ac:dyDescent="0.35">
      <c r="E2486" s="5"/>
      <c r="F2486" s="3"/>
      <c r="G2486" s="5"/>
      <c r="H2486" s="3"/>
      <c r="I2486" s="3"/>
      <c r="J2486" s="3"/>
      <c r="K2486" s="3"/>
      <c r="L2486" s="3"/>
      <c r="N2486" s="2" t="s">
        <v>6181</v>
      </c>
      <c r="O2486" s="2" t="s">
        <v>6181</v>
      </c>
      <c r="V2486" s="8"/>
      <c r="W2486" s="8"/>
    </row>
    <row r="2487" spans="5:23" x14ac:dyDescent="0.35">
      <c r="E2487" s="5"/>
      <c r="F2487" s="3"/>
      <c r="G2487" s="5"/>
      <c r="H2487" s="3"/>
      <c r="I2487" s="3"/>
      <c r="J2487" s="3"/>
      <c r="K2487" s="3"/>
      <c r="L2487" s="3"/>
      <c r="N2487" s="2" t="s">
        <v>7418</v>
      </c>
      <c r="O2487" s="2" t="s">
        <v>7418</v>
      </c>
      <c r="V2487" s="8"/>
      <c r="W2487" s="8"/>
    </row>
    <row r="2488" spans="5:23" x14ac:dyDescent="0.35">
      <c r="E2488" s="5"/>
      <c r="F2488" s="3"/>
      <c r="G2488" s="5"/>
      <c r="H2488" s="3"/>
      <c r="I2488" s="3"/>
      <c r="J2488" s="3"/>
      <c r="K2488" s="3"/>
      <c r="L2488" s="3"/>
      <c r="N2488" s="2" t="s">
        <v>6277</v>
      </c>
      <c r="O2488" s="2" t="s">
        <v>6277</v>
      </c>
      <c r="V2488" s="8"/>
      <c r="W2488" s="8"/>
    </row>
    <row r="2489" spans="5:23" x14ac:dyDescent="0.35">
      <c r="E2489" s="5"/>
      <c r="F2489" s="3"/>
      <c r="G2489" s="5"/>
      <c r="H2489" s="3"/>
      <c r="I2489" s="3"/>
      <c r="J2489" s="3"/>
      <c r="K2489" s="3"/>
      <c r="L2489" s="3"/>
      <c r="N2489" s="2" t="s">
        <v>1215</v>
      </c>
      <c r="O2489" s="2" t="s">
        <v>1215</v>
      </c>
      <c r="V2489" s="8"/>
      <c r="W2489" s="8"/>
    </row>
    <row r="2490" spans="5:23" x14ac:dyDescent="0.35">
      <c r="E2490" s="5"/>
      <c r="F2490" s="3"/>
      <c r="G2490" s="5"/>
      <c r="H2490" s="3"/>
      <c r="I2490" s="3"/>
      <c r="J2490" s="3"/>
      <c r="K2490" s="3"/>
      <c r="L2490" s="3"/>
      <c r="N2490" s="2" t="s">
        <v>1216</v>
      </c>
      <c r="O2490" s="2" t="s">
        <v>1216</v>
      </c>
      <c r="V2490" s="8"/>
      <c r="W2490" s="8"/>
    </row>
    <row r="2491" spans="5:23" x14ac:dyDescent="0.35">
      <c r="E2491" s="5"/>
      <c r="F2491" s="3"/>
      <c r="G2491" s="5"/>
      <c r="H2491" s="3"/>
      <c r="I2491" s="3"/>
      <c r="J2491" s="3"/>
      <c r="K2491" s="3"/>
      <c r="L2491" s="3"/>
      <c r="N2491" s="2" t="s">
        <v>6258</v>
      </c>
      <c r="O2491" s="2" t="s">
        <v>6258</v>
      </c>
      <c r="V2491" s="8"/>
      <c r="W2491" s="8"/>
    </row>
    <row r="2492" spans="5:23" x14ac:dyDescent="0.35">
      <c r="E2492" s="5"/>
      <c r="F2492" s="3"/>
      <c r="G2492" s="5"/>
      <c r="H2492" s="3"/>
      <c r="I2492" s="3"/>
      <c r="J2492" s="3"/>
      <c r="K2492" s="3"/>
      <c r="L2492" s="3"/>
      <c r="N2492" s="2" t="s">
        <v>5641</v>
      </c>
      <c r="O2492" s="2" t="s">
        <v>5641</v>
      </c>
      <c r="V2492" s="8"/>
      <c r="W2492" s="8"/>
    </row>
    <row r="2493" spans="5:23" x14ac:dyDescent="0.35">
      <c r="E2493" s="5"/>
      <c r="F2493" s="3"/>
      <c r="G2493" s="5"/>
      <c r="H2493" s="3"/>
      <c r="I2493" s="3"/>
      <c r="J2493" s="3"/>
      <c r="K2493" s="3"/>
      <c r="L2493" s="3"/>
      <c r="N2493" s="2" t="s">
        <v>3130</v>
      </c>
      <c r="O2493" s="2" t="s">
        <v>3130</v>
      </c>
      <c r="V2493" s="8"/>
      <c r="W2493" s="8"/>
    </row>
    <row r="2494" spans="5:23" x14ac:dyDescent="0.35">
      <c r="E2494" s="5"/>
      <c r="F2494" s="3"/>
      <c r="G2494" s="5"/>
      <c r="H2494" s="3"/>
      <c r="I2494" s="3"/>
      <c r="J2494" s="3"/>
      <c r="K2494" s="3"/>
      <c r="L2494" s="3"/>
      <c r="N2494" s="2" t="s">
        <v>4113</v>
      </c>
      <c r="O2494" s="2" t="s">
        <v>4113</v>
      </c>
      <c r="V2494" s="8"/>
      <c r="W2494" s="8"/>
    </row>
    <row r="2495" spans="5:23" x14ac:dyDescent="0.35">
      <c r="E2495" s="5"/>
      <c r="F2495" s="3"/>
      <c r="G2495" s="5"/>
      <c r="H2495" s="3"/>
      <c r="I2495" s="3"/>
      <c r="J2495" s="3"/>
      <c r="K2495" s="3"/>
      <c r="L2495" s="3"/>
      <c r="N2495" s="2" t="s">
        <v>4319</v>
      </c>
      <c r="O2495" s="2" t="s">
        <v>4319</v>
      </c>
      <c r="V2495" s="8"/>
      <c r="W2495" s="8"/>
    </row>
    <row r="2496" spans="5:23" x14ac:dyDescent="0.35">
      <c r="E2496" s="5"/>
      <c r="F2496" s="3"/>
      <c r="G2496" s="5"/>
      <c r="H2496" s="3"/>
      <c r="I2496" s="3"/>
      <c r="J2496" s="3"/>
      <c r="K2496" s="3"/>
      <c r="L2496" s="3"/>
      <c r="N2496" s="2" t="s">
        <v>4561</v>
      </c>
      <c r="O2496" s="2" t="s">
        <v>4561</v>
      </c>
      <c r="V2496" s="8"/>
      <c r="W2496" s="8"/>
    </row>
    <row r="2497" spans="5:23" x14ac:dyDescent="0.35">
      <c r="E2497" s="5"/>
      <c r="F2497" s="3"/>
      <c r="G2497" s="5"/>
      <c r="H2497" s="3"/>
      <c r="I2497" s="3"/>
      <c r="J2497" s="3"/>
      <c r="K2497" s="3"/>
      <c r="L2497" s="3"/>
      <c r="N2497" s="2" t="s">
        <v>5508</v>
      </c>
      <c r="O2497" s="2" t="s">
        <v>5508</v>
      </c>
      <c r="V2497" s="8"/>
      <c r="W2497" s="8"/>
    </row>
    <row r="2498" spans="5:23" x14ac:dyDescent="0.35">
      <c r="E2498" s="5"/>
      <c r="F2498" s="3"/>
      <c r="G2498" s="5"/>
      <c r="H2498" s="3"/>
      <c r="I2498" s="3"/>
      <c r="J2498" s="3"/>
      <c r="K2498" s="3"/>
      <c r="L2498" s="3"/>
      <c r="N2498" s="2" t="s">
        <v>5505</v>
      </c>
      <c r="O2498" s="2" t="s">
        <v>5505</v>
      </c>
      <c r="V2498" s="8"/>
      <c r="W2498" s="8"/>
    </row>
    <row r="2499" spans="5:23" x14ac:dyDescent="0.35">
      <c r="E2499" s="5"/>
      <c r="F2499" s="3"/>
      <c r="G2499" s="5"/>
      <c r="H2499" s="3"/>
      <c r="I2499" s="3"/>
      <c r="J2499" s="3"/>
      <c r="K2499" s="3"/>
      <c r="L2499" s="3"/>
      <c r="N2499" s="2" t="s">
        <v>5583</v>
      </c>
      <c r="O2499" s="2" t="s">
        <v>5583</v>
      </c>
      <c r="V2499" s="8"/>
      <c r="W2499" s="8"/>
    </row>
    <row r="2500" spans="5:23" x14ac:dyDescent="0.35">
      <c r="E2500" s="5"/>
      <c r="F2500" s="3"/>
      <c r="G2500" s="5"/>
      <c r="H2500" s="3"/>
      <c r="I2500" s="3"/>
      <c r="J2500" s="3"/>
      <c r="K2500" s="3"/>
      <c r="L2500" s="3"/>
      <c r="N2500" s="2" t="s">
        <v>5506</v>
      </c>
      <c r="O2500" s="2" t="s">
        <v>5506</v>
      </c>
      <c r="V2500" s="8"/>
      <c r="W2500" s="8"/>
    </row>
    <row r="2501" spans="5:23" x14ac:dyDescent="0.35">
      <c r="E2501" s="5"/>
      <c r="F2501" s="3"/>
      <c r="G2501" s="5"/>
      <c r="H2501" s="3"/>
      <c r="I2501" s="3"/>
      <c r="J2501" s="3"/>
      <c r="K2501" s="3"/>
      <c r="L2501" s="3"/>
      <c r="N2501" s="2" t="s">
        <v>6017</v>
      </c>
      <c r="O2501" s="2" t="s">
        <v>6017</v>
      </c>
      <c r="V2501" s="8"/>
      <c r="W2501" s="8"/>
    </row>
    <row r="2502" spans="5:23" x14ac:dyDescent="0.35">
      <c r="E2502" s="5"/>
      <c r="F2502" s="3"/>
      <c r="G2502" s="5"/>
      <c r="H2502" s="3"/>
      <c r="I2502" s="3"/>
      <c r="J2502" s="3"/>
      <c r="K2502" s="3"/>
      <c r="L2502" s="3"/>
      <c r="N2502" s="2" t="s">
        <v>6106</v>
      </c>
      <c r="O2502" s="2" t="s">
        <v>6106</v>
      </c>
      <c r="V2502" s="8"/>
      <c r="W2502" s="8"/>
    </row>
    <row r="2503" spans="5:23" x14ac:dyDescent="0.35">
      <c r="E2503" s="5"/>
      <c r="F2503" s="3"/>
      <c r="G2503" s="5"/>
      <c r="H2503" s="3"/>
      <c r="I2503" s="3"/>
      <c r="J2503" s="3"/>
      <c r="K2503" s="3"/>
      <c r="L2503" s="3"/>
      <c r="N2503" s="2" t="s">
        <v>6651</v>
      </c>
      <c r="O2503" s="2" t="s">
        <v>6651</v>
      </c>
      <c r="V2503" s="8"/>
      <c r="W2503" s="8"/>
    </row>
    <row r="2504" spans="5:23" x14ac:dyDescent="0.35">
      <c r="E2504" s="5"/>
      <c r="F2504" s="3"/>
      <c r="G2504" s="5"/>
      <c r="H2504" s="3"/>
      <c r="I2504" s="3"/>
      <c r="J2504" s="3"/>
      <c r="K2504" s="3"/>
      <c r="L2504" s="3"/>
      <c r="N2504" s="2" t="s">
        <v>6742</v>
      </c>
      <c r="O2504" s="2" t="s">
        <v>6742</v>
      </c>
      <c r="V2504" s="8"/>
      <c r="W2504" s="8"/>
    </row>
    <row r="2505" spans="5:23" x14ac:dyDescent="0.35">
      <c r="E2505" s="5"/>
      <c r="F2505" s="3"/>
      <c r="G2505" s="5"/>
      <c r="H2505" s="3"/>
      <c r="I2505" s="3"/>
      <c r="J2505" s="3"/>
      <c r="K2505" s="3"/>
      <c r="L2505" s="3"/>
      <c r="N2505" s="2" t="s">
        <v>7497</v>
      </c>
      <c r="O2505" s="2" t="s">
        <v>7497</v>
      </c>
      <c r="V2505" s="8"/>
      <c r="W2505" s="8"/>
    </row>
    <row r="2506" spans="5:23" x14ac:dyDescent="0.35">
      <c r="E2506" s="5"/>
      <c r="F2506" s="3"/>
      <c r="G2506" s="5"/>
      <c r="H2506" s="3"/>
      <c r="I2506" s="3"/>
      <c r="J2506" s="3"/>
      <c r="K2506" s="3"/>
      <c r="L2506" s="3"/>
      <c r="N2506" s="2" t="s">
        <v>2732</v>
      </c>
      <c r="O2506" s="2" t="s">
        <v>2732</v>
      </c>
      <c r="V2506" s="8"/>
      <c r="W2506" s="8"/>
    </row>
    <row r="2507" spans="5:23" x14ac:dyDescent="0.35">
      <c r="E2507" s="5"/>
      <c r="F2507" s="3"/>
      <c r="G2507" s="5"/>
      <c r="H2507" s="3"/>
      <c r="I2507" s="3"/>
      <c r="J2507" s="3"/>
      <c r="K2507" s="3"/>
      <c r="L2507" s="3"/>
      <c r="N2507" s="2" t="s">
        <v>5201</v>
      </c>
      <c r="O2507" s="2" t="s">
        <v>5201</v>
      </c>
      <c r="V2507" s="8"/>
      <c r="W2507" s="8"/>
    </row>
    <row r="2508" spans="5:23" x14ac:dyDescent="0.35">
      <c r="E2508" s="5"/>
      <c r="F2508" s="3"/>
      <c r="G2508" s="5"/>
      <c r="H2508" s="3"/>
      <c r="I2508" s="3"/>
      <c r="J2508" s="3"/>
      <c r="K2508" s="3"/>
      <c r="L2508" s="3"/>
      <c r="N2508" s="2" t="s">
        <v>5206</v>
      </c>
      <c r="O2508" s="2" t="s">
        <v>5206</v>
      </c>
      <c r="V2508" s="8"/>
      <c r="W2508" s="8"/>
    </row>
    <row r="2509" spans="5:23" x14ac:dyDescent="0.35">
      <c r="E2509" s="5"/>
      <c r="F2509" s="3"/>
      <c r="G2509" s="5"/>
      <c r="H2509" s="3"/>
      <c r="I2509" s="3"/>
      <c r="J2509" s="3"/>
      <c r="K2509" s="3"/>
      <c r="L2509" s="3"/>
      <c r="N2509" s="2" t="s">
        <v>5203</v>
      </c>
      <c r="O2509" s="2" t="s">
        <v>5203</v>
      </c>
      <c r="V2509" s="8"/>
      <c r="W2509" s="8"/>
    </row>
    <row r="2510" spans="5:23" x14ac:dyDescent="0.35">
      <c r="E2510" s="5"/>
      <c r="F2510" s="3"/>
      <c r="G2510" s="5"/>
      <c r="H2510" s="3"/>
      <c r="I2510" s="3"/>
      <c r="J2510" s="3"/>
      <c r="K2510" s="3"/>
      <c r="L2510" s="3"/>
      <c r="N2510" s="2" t="s">
        <v>5222</v>
      </c>
      <c r="O2510" s="2" t="s">
        <v>5222</v>
      </c>
      <c r="V2510" s="8"/>
      <c r="W2510" s="8"/>
    </row>
    <row r="2511" spans="5:23" x14ac:dyDescent="0.35">
      <c r="E2511" s="5"/>
      <c r="F2511" s="3"/>
      <c r="G2511" s="5"/>
      <c r="H2511" s="3"/>
      <c r="I2511" s="3"/>
      <c r="J2511" s="3"/>
      <c r="K2511" s="3"/>
      <c r="L2511" s="3"/>
      <c r="N2511" s="2" t="s">
        <v>5220</v>
      </c>
      <c r="O2511" s="2" t="s">
        <v>5220</v>
      </c>
      <c r="V2511" s="8"/>
      <c r="W2511" s="8"/>
    </row>
    <row r="2512" spans="5:23" x14ac:dyDescent="0.35">
      <c r="E2512" s="5"/>
      <c r="F2512" s="3"/>
      <c r="G2512" s="5"/>
      <c r="H2512" s="3"/>
      <c r="I2512" s="3"/>
      <c r="J2512" s="3"/>
      <c r="K2512" s="3"/>
      <c r="L2512" s="3"/>
      <c r="N2512" s="2" t="s">
        <v>5224</v>
      </c>
      <c r="O2512" s="2" t="s">
        <v>5224</v>
      </c>
      <c r="V2512" s="8"/>
      <c r="W2512" s="8"/>
    </row>
    <row r="2513" spans="5:23" x14ac:dyDescent="0.35">
      <c r="E2513" s="5"/>
      <c r="F2513" s="3"/>
      <c r="G2513" s="5"/>
      <c r="H2513" s="3"/>
      <c r="I2513" s="3"/>
      <c r="J2513" s="3"/>
      <c r="K2513" s="3"/>
      <c r="L2513" s="3"/>
      <c r="N2513" s="2" t="s">
        <v>5148</v>
      </c>
      <c r="O2513" s="2" t="s">
        <v>5148</v>
      </c>
      <c r="V2513" s="8"/>
      <c r="W2513" s="8"/>
    </row>
    <row r="2514" spans="5:23" x14ac:dyDescent="0.35">
      <c r="E2514" s="5"/>
      <c r="F2514" s="3"/>
      <c r="G2514" s="5"/>
      <c r="H2514" s="3"/>
      <c r="I2514" s="3"/>
      <c r="J2514" s="3"/>
      <c r="K2514" s="3"/>
      <c r="L2514" s="3"/>
      <c r="N2514" s="2" t="s">
        <v>6380</v>
      </c>
      <c r="O2514" s="2" t="s">
        <v>6380</v>
      </c>
      <c r="V2514" s="8"/>
      <c r="W2514" s="8"/>
    </row>
    <row r="2515" spans="5:23" x14ac:dyDescent="0.35">
      <c r="E2515" s="5"/>
      <c r="F2515" s="3"/>
      <c r="G2515" s="5"/>
      <c r="H2515" s="3"/>
      <c r="I2515" s="3"/>
      <c r="J2515" s="3"/>
      <c r="K2515" s="3"/>
      <c r="L2515" s="3"/>
      <c r="N2515" s="2" t="s">
        <v>4329</v>
      </c>
      <c r="O2515" s="2" t="s">
        <v>4329</v>
      </c>
      <c r="V2515" s="8"/>
      <c r="W2515" s="8"/>
    </row>
    <row r="2516" spans="5:23" x14ac:dyDescent="0.35">
      <c r="E2516" s="5"/>
      <c r="F2516" s="3"/>
      <c r="G2516" s="5"/>
      <c r="H2516" s="3"/>
      <c r="I2516" s="3"/>
      <c r="J2516" s="3"/>
      <c r="K2516" s="3"/>
      <c r="L2516" s="3"/>
      <c r="N2516" s="2" t="s">
        <v>6403</v>
      </c>
      <c r="O2516" s="2" t="s">
        <v>6403</v>
      </c>
      <c r="V2516" s="8"/>
      <c r="W2516" s="8"/>
    </row>
    <row r="2517" spans="5:23" x14ac:dyDescent="0.35">
      <c r="E2517" s="5"/>
      <c r="F2517" s="3"/>
      <c r="G2517" s="5"/>
      <c r="H2517" s="3"/>
      <c r="I2517" s="3"/>
      <c r="J2517" s="3"/>
      <c r="K2517" s="3"/>
      <c r="L2517" s="3"/>
      <c r="N2517" s="2" t="s">
        <v>5230</v>
      </c>
      <c r="O2517" s="2" t="s">
        <v>5230</v>
      </c>
      <c r="V2517" s="8"/>
      <c r="W2517" s="8"/>
    </row>
    <row r="2518" spans="5:23" x14ac:dyDescent="0.35">
      <c r="E2518" s="5"/>
      <c r="F2518" s="3"/>
      <c r="G2518" s="5"/>
      <c r="H2518" s="3"/>
      <c r="I2518" s="3"/>
      <c r="J2518" s="3"/>
      <c r="K2518" s="3"/>
      <c r="L2518" s="3"/>
      <c r="N2518" s="2" t="s">
        <v>5232</v>
      </c>
      <c r="O2518" s="2" t="s">
        <v>5232</v>
      </c>
      <c r="V2518" s="8"/>
      <c r="W2518" s="8"/>
    </row>
    <row r="2519" spans="5:23" x14ac:dyDescent="0.35">
      <c r="E2519" s="5"/>
      <c r="F2519" s="3"/>
      <c r="G2519" s="5"/>
      <c r="H2519" s="3"/>
      <c r="I2519" s="3"/>
      <c r="J2519" s="3"/>
      <c r="K2519" s="3"/>
      <c r="L2519" s="3"/>
      <c r="N2519" s="2" t="s">
        <v>707</v>
      </c>
      <c r="O2519" s="2" t="s">
        <v>707</v>
      </c>
      <c r="V2519" s="8"/>
      <c r="W2519" s="8"/>
    </row>
    <row r="2520" spans="5:23" x14ac:dyDescent="0.35">
      <c r="E2520" s="5"/>
      <c r="F2520" s="3"/>
      <c r="G2520" s="5"/>
      <c r="H2520" s="3"/>
      <c r="I2520" s="3"/>
      <c r="J2520" s="3"/>
      <c r="K2520" s="3"/>
      <c r="L2520" s="3"/>
      <c r="N2520" s="2" t="s">
        <v>902</v>
      </c>
      <c r="O2520" s="2" t="s">
        <v>902</v>
      </c>
      <c r="V2520" s="8"/>
      <c r="W2520" s="8"/>
    </row>
    <row r="2521" spans="5:23" x14ac:dyDescent="0.35">
      <c r="E2521" s="5"/>
      <c r="F2521" s="3"/>
      <c r="G2521" s="5"/>
      <c r="H2521" s="3"/>
      <c r="I2521" s="3"/>
      <c r="J2521" s="3"/>
      <c r="K2521" s="3"/>
      <c r="L2521" s="3"/>
      <c r="N2521" s="2" t="s">
        <v>5237</v>
      </c>
      <c r="O2521" s="2" t="s">
        <v>5237</v>
      </c>
      <c r="V2521" s="8"/>
      <c r="W2521" s="8"/>
    </row>
    <row r="2522" spans="5:23" x14ac:dyDescent="0.35">
      <c r="E2522" s="5"/>
      <c r="F2522" s="3"/>
      <c r="G2522" s="5"/>
      <c r="H2522" s="3"/>
      <c r="I2522" s="3"/>
      <c r="J2522" s="3"/>
      <c r="K2522" s="3"/>
      <c r="L2522" s="3"/>
      <c r="N2522" s="2" t="s">
        <v>6416</v>
      </c>
      <c r="O2522" s="2" t="s">
        <v>6416</v>
      </c>
      <c r="V2522" s="8"/>
      <c r="W2522" s="8"/>
    </row>
    <row r="2523" spans="5:23" x14ac:dyDescent="0.35">
      <c r="E2523" s="5"/>
      <c r="F2523" s="3"/>
      <c r="G2523" s="5"/>
      <c r="H2523" s="3"/>
      <c r="I2523" s="3"/>
      <c r="J2523" s="3"/>
      <c r="K2523" s="3"/>
      <c r="L2523" s="3"/>
      <c r="N2523" s="2" t="s">
        <v>7509</v>
      </c>
      <c r="O2523" s="2" t="s">
        <v>7509</v>
      </c>
      <c r="V2523" s="8"/>
      <c r="W2523" s="8"/>
    </row>
    <row r="2524" spans="5:23" x14ac:dyDescent="0.35">
      <c r="E2524" s="5"/>
      <c r="F2524" s="3"/>
      <c r="G2524" s="5"/>
      <c r="H2524" s="3"/>
      <c r="I2524" s="3"/>
      <c r="J2524" s="3"/>
      <c r="K2524" s="3"/>
      <c r="L2524" s="3"/>
      <c r="N2524" s="2" t="s">
        <v>7510</v>
      </c>
      <c r="O2524" s="2" t="s">
        <v>7510</v>
      </c>
      <c r="V2524" s="8"/>
      <c r="W2524" s="8"/>
    </row>
    <row r="2525" spans="5:23" x14ac:dyDescent="0.35">
      <c r="E2525" s="5"/>
      <c r="F2525" s="3"/>
      <c r="G2525" s="5"/>
      <c r="H2525" s="3"/>
      <c r="I2525" s="3"/>
      <c r="J2525" s="3"/>
      <c r="K2525" s="3"/>
      <c r="L2525" s="3"/>
      <c r="N2525" s="2" t="s">
        <v>6328</v>
      </c>
      <c r="O2525" s="2" t="s">
        <v>6328</v>
      </c>
      <c r="V2525" s="8"/>
      <c r="W2525" s="8"/>
    </row>
    <row r="2526" spans="5:23" x14ac:dyDescent="0.35">
      <c r="E2526" s="5"/>
      <c r="F2526" s="3"/>
      <c r="G2526" s="5"/>
      <c r="H2526" s="3"/>
      <c r="I2526" s="3"/>
      <c r="J2526" s="3"/>
      <c r="K2526" s="3"/>
      <c r="L2526" s="3"/>
      <c r="N2526" s="2" t="s">
        <v>6329</v>
      </c>
      <c r="O2526" s="2" t="s">
        <v>6329</v>
      </c>
      <c r="V2526" s="8"/>
      <c r="W2526" s="8"/>
    </row>
    <row r="2527" spans="5:23" x14ac:dyDescent="0.35">
      <c r="E2527" s="5"/>
      <c r="F2527" s="3"/>
      <c r="G2527" s="5"/>
      <c r="H2527" s="3"/>
      <c r="I2527" s="3"/>
      <c r="J2527" s="3"/>
      <c r="K2527" s="3"/>
      <c r="L2527" s="3"/>
      <c r="N2527" s="2" t="s">
        <v>6326</v>
      </c>
      <c r="O2527" s="2" t="s">
        <v>6326</v>
      </c>
      <c r="V2527" s="8"/>
      <c r="W2527" s="8"/>
    </row>
    <row r="2528" spans="5:23" x14ac:dyDescent="0.35">
      <c r="E2528" s="5"/>
      <c r="F2528" s="3"/>
      <c r="G2528" s="5"/>
      <c r="H2528" s="3"/>
      <c r="I2528" s="3"/>
      <c r="J2528" s="3"/>
      <c r="K2528" s="3"/>
      <c r="L2528" s="3"/>
      <c r="N2528" s="2" t="s">
        <v>5248</v>
      </c>
      <c r="O2528" s="2" t="s">
        <v>5248</v>
      </c>
      <c r="V2528" s="8"/>
      <c r="W2528" s="8"/>
    </row>
    <row r="2529" spans="5:23" x14ac:dyDescent="0.35">
      <c r="E2529" s="5"/>
      <c r="F2529" s="3"/>
      <c r="G2529" s="5"/>
      <c r="H2529" s="3"/>
      <c r="I2529" s="3"/>
      <c r="J2529" s="3"/>
      <c r="K2529" s="3"/>
      <c r="L2529" s="3"/>
      <c r="N2529" s="2" t="s">
        <v>5244</v>
      </c>
      <c r="O2529" s="2" t="s">
        <v>5244</v>
      </c>
      <c r="V2529" s="8"/>
      <c r="W2529" s="8"/>
    </row>
    <row r="2530" spans="5:23" x14ac:dyDescent="0.35">
      <c r="E2530" s="5"/>
      <c r="F2530" s="3"/>
      <c r="G2530" s="5"/>
      <c r="H2530" s="3"/>
      <c r="I2530" s="3"/>
      <c r="J2530" s="3"/>
      <c r="K2530" s="3"/>
      <c r="L2530" s="3"/>
      <c r="N2530" s="2" t="s">
        <v>4668</v>
      </c>
      <c r="O2530" s="2" t="s">
        <v>4668</v>
      </c>
      <c r="V2530" s="8"/>
      <c r="W2530" s="8"/>
    </row>
    <row r="2531" spans="5:23" x14ac:dyDescent="0.35">
      <c r="E2531" s="5"/>
      <c r="F2531" s="3"/>
      <c r="G2531" s="5"/>
      <c r="H2531" s="3"/>
      <c r="I2531" s="3"/>
      <c r="J2531" s="3"/>
      <c r="K2531" s="3"/>
      <c r="L2531" s="3"/>
      <c r="N2531" s="2" t="s">
        <v>4563</v>
      </c>
      <c r="O2531" s="2" t="s">
        <v>4563</v>
      </c>
      <c r="V2531" s="8"/>
      <c r="W2531" s="8"/>
    </row>
    <row r="2532" spans="5:23" x14ac:dyDescent="0.35">
      <c r="E2532" s="5"/>
      <c r="F2532" s="3"/>
      <c r="G2532" s="5"/>
      <c r="H2532" s="3"/>
      <c r="I2532" s="3"/>
      <c r="J2532" s="3"/>
      <c r="K2532" s="3"/>
      <c r="L2532" s="3"/>
      <c r="N2532" s="2" t="s">
        <v>616</v>
      </c>
      <c r="O2532" s="2" t="s">
        <v>616</v>
      </c>
      <c r="V2532" s="8"/>
      <c r="W2532" s="8"/>
    </row>
    <row r="2533" spans="5:23" x14ac:dyDescent="0.35">
      <c r="E2533" s="5"/>
      <c r="F2533" s="3"/>
      <c r="G2533" s="5"/>
      <c r="H2533" s="3"/>
      <c r="I2533" s="3"/>
      <c r="J2533" s="3"/>
      <c r="K2533" s="3"/>
      <c r="L2533" s="3"/>
      <c r="N2533" s="2" t="s">
        <v>794</v>
      </c>
      <c r="O2533" s="2" t="s">
        <v>794</v>
      </c>
      <c r="V2533" s="8"/>
      <c r="W2533" s="8"/>
    </row>
    <row r="2534" spans="5:23" x14ac:dyDescent="0.35">
      <c r="E2534" s="5"/>
      <c r="F2534" s="3"/>
      <c r="G2534" s="5"/>
      <c r="H2534" s="3"/>
      <c r="I2534" s="3"/>
      <c r="J2534" s="3"/>
      <c r="K2534" s="3"/>
      <c r="L2534" s="3"/>
      <c r="N2534" s="2" t="s">
        <v>793</v>
      </c>
      <c r="O2534" s="2" t="s">
        <v>793</v>
      </c>
      <c r="V2534" s="8"/>
      <c r="W2534" s="8"/>
    </row>
    <row r="2535" spans="5:23" x14ac:dyDescent="0.35">
      <c r="E2535" s="5"/>
      <c r="F2535" s="3"/>
      <c r="G2535" s="5"/>
      <c r="H2535" s="3"/>
      <c r="I2535" s="3"/>
      <c r="J2535" s="3"/>
      <c r="K2535" s="3"/>
      <c r="L2535" s="3"/>
      <c r="N2535" s="2" t="s">
        <v>797</v>
      </c>
      <c r="O2535" s="2" t="s">
        <v>797</v>
      </c>
      <c r="V2535" s="8"/>
      <c r="W2535" s="8"/>
    </row>
    <row r="2536" spans="5:23" x14ac:dyDescent="0.35">
      <c r="E2536" s="5"/>
      <c r="F2536" s="3"/>
      <c r="G2536" s="5"/>
      <c r="H2536" s="3"/>
      <c r="I2536" s="3"/>
      <c r="J2536" s="3"/>
      <c r="K2536" s="3"/>
      <c r="L2536" s="3"/>
      <c r="N2536" s="2" t="s">
        <v>790</v>
      </c>
      <c r="O2536" s="2" t="s">
        <v>790</v>
      </c>
      <c r="V2536" s="8"/>
      <c r="W2536" s="8"/>
    </row>
    <row r="2537" spans="5:23" x14ac:dyDescent="0.35">
      <c r="E2537" s="5"/>
      <c r="F2537" s="3"/>
      <c r="G2537" s="5"/>
      <c r="H2537" s="3"/>
      <c r="I2537" s="3"/>
      <c r="J2537" s="3"/>
      <c r="K2537" s="3"/>
      <c r="L2537" s="3"/>
      <c r="N2537" s="2" t="s">
        <v>799</v>
      </c>
      <c r="O2537" s="2" t="s">
        <v>799</v>
      </c>
      <c r="V2537" s="8"/>
      <c r="W2537" s="8"/>
    </row>
    <row r="2538" spans="5:23" x14ac:dyDescent="0.35">
      <c r="E2538" s="5"/>
      <c r="F2538" s="3"/>
      <c r="G2538" s="5"/>
      <c r="H2538" s="3"/>
      <c r="I2538" s="3"/>
      <c r="J2538" s="3"/>
      <c r="K2538" s="3"/>
      <c r="L2538" s="3"/>
      <c r="N2538" s="2" t="s">
        <v>788</v>
      </c>
      <c r="O2538" s="2" t="s">
        <v>788</v>
      </c>
      <c r="V2538" s="8"/>
      <c r="W2538" s="8"/>
    </row>
    <row r="2539" spans="5:23" x14ac:dyDescent="0.35">
      <c r="E2539" s="5"/>
      <c r="F2539" s="3"/>
      <c r="G2539" s="5"/>
      <c r="H2539" s="3"/>
      <c r="I2539" s="3"/>
      <c r="J2539" s="3"/>
      <c r="K2539" s="3"/>
      <c r="L2539" s="3"/>
      <c r="N2539" s="2" t="s">
        <v>791</v>
      </c>
      <c r="O2539" s="2" t="s">
        <v>791</v>
      </c>
      <c r="V2539" s="8"/>
      <c r="W2539" s="8"/>
    </row>
    <row r="2540" spans="5:23" x14ac:dyDescent="0.35">
      <c r="E2540" s="5"/>
      <c r="F2540" s="3"/>
      <c r="G2540" s="5"/>
      <c r="H2540" s="3"/>
      <c r="I2540" s="3"/>
      <c r="J2540" s="3"/>
      <c r="K2540" s="3"/>
      <c r="L2540" s="3"/>
      <c r="N2540" s="2" t="s">
        <v>798</v>
      </c>
      <c r="O2540" s="2" t="s">
        <v>798</v>
      </c>
      <c r="V2540" s="8"/>
      <c r="W2540" s="8"/>
    </row>
    <row r="2541" spans="5:23" x14ac:dyDescent="0.35">
      <c r="E2541" s="5"/>
      <c r="F2541" s="3"/>
      <c r="G2541" s="5"/>
      <c r="H2541" s="3"/>
      <c r="I2541" s="3"/>
      <c r="J2541" s="3"/>
      <c r="K2541" s="3"/>
      <c r="L2541" s="3"/>
      <c r="N2541" s="2" t="s">
        <v>795</v>
      </c>
      <c r="O2541" s="2" t="s">
        <v>795</v>
      </c>
      <c r="V2541" s="8"/>
      <c r="W2541" s="8"/>
    </row>
    <row r="2542" spans="5:23" x14ac:dyDescent="0.35">
      <c r="E2542" s="5"/>
      <c r="F2542" s="3"/>
      <c r="G2542" s="5"/>
      <c r="H2542" s="3"/>
      <c r="I2542" s="3"/>
      <c r="J2542" s="3"/>
      <c r="K2542" s="3"/>
      <c r="L2542" s="3"/>
      <c r="N2542" s="2" t="s">
        <v>787</v>
      </c>
      <c r="O2542" s="2" t="s">
        <v>787</v>
      </c>
      <c r="V2542" s="8"/>
      <c r="W2542" s="8"/>
    </row>
    <row r="2543" spans="5:23" x14ac:dyDescent="0.35">
      <c r="E2543" s="5"/>
      <c r="F2543" s="3"/>
      <c r="G2543" s="5"/>
      <c r="H2543" s="3"/>
      <c r="I2543" s="3"/>
      <c r="J2543" s="3"/>
      <c r="K2543" s="3"/>
      <c r="L2543" s="3"/>
      <c r="N2543" s="2" t="s">
        <v>792</v>
      </c>
      <c r="O2543" s="2" t="s">
        <v>792</v>
      </c>
      <c r="V2543" s="8"/>
      <c r="W2543" s="8"/>
    </row>
    <row r="2544" spans="5:23" x14ac:dyDescent="0.35">
      <c r="E2544" s="5"/>
      <c r="F2544" s="3"/>
      <c r="G2544" s="5"/>
      <c r="H2544" s="3"/>
      <c r="I2544" s="3"/>
      <c r="J2544" s="3"/>
      <c r="K2544" s="3"/>
      <c r="L2544" s="3"/>
      <c r="N2544" s="2" t="s">
        <v>7513</v>
      </c>
      <c r="O2544" s="2" t="s">
        <v>7513</v>
      </c>
      <c r="V2544" s="8"/>
      <c r="W2544" s="8"/>
    </row>
    <row r="2545" spans="5:23" x14ac:dyDescent="0.35">
      <c r="E2545" s="5"/>
      <c r="F2545" s="3"/>
      <c r="G2545" s="5"/>
      <c r="H2545" s="3"/>
      <c r="I2545" s="3"/>
      <c r="J2545" s="3"/>
      <c r="K2545" s="3"/>
      <c r="L2545" s="3"/>
      <c r="N2545" s="2" t="s">
        <v>7347</v>
      </c>
      <c r="O2545" s="2" t="s">
        <v>7347</v>
      </c>
      <c r="V2545" s="8"/>
      <c r="W2545" s="8"/>
    </row>
    <row r="2546" spans="5:23" x14ac:dyDescent="0.35">
      <c r="E2546" s="5"/>
      <c r="F2546" s="3"/>
      <c r="G2546" s="5"/>
      <c r="H2546" s="3"/>
      <c r="I2546" s="3"/>
      <c r="J2546" s="3"/>
      <c r="K2546" s="3"/>
      <c r="L2546" s="3"/>
      <c r="N2546" s="2" t="s">
        <v>1213</v>
      </c>
      <c r="O2546" s="2" t="s">
        <v>1213</v>
      </c>
      <c r="V2546" s="8"/>
      <c r="W2546" s="8"/>
    </row>
    <row r="2547" spans="5:23" x14ac:dyDescent="0.35">
      <c r="E2547" s="5"/>
      <c r="F2547" s="3"/>
      <c r="G2547" s="5"/>
      <c r="H2547" s="3"/>
      <c r="I2547" s="3"/>
      <c r="J2547" s="3"/>
      <c r="K2547" s="3"/>
      <c r="L2547" s="3"/>
      <c r="N2547" s="2" t="s">
        <v>6465</v>
      </c>
      <c r="O2547" s="2" t="s">
        <v>6465</v>
      </c>
      <c r="V2547" s="8"/>
      <c r="W2547" s="8"/>
    </row>
    <row r="2548" spans="5:23" x14ac:dyDescent="0.35">
      <c r="E2548" s="5"/>
      <c r="F2548" s="3"/>
      <c r="G2548" s="5"/>
      <c r="H2548" s="3"/>
      <c r="I2548" s="3"/>
      <c r="J2548" s="3"/>
      <c r="K2548" s="3"/>
      <c r="L2548" s="3"/>
      <c r="N2548" s="2" t="s">
        <v>2765</v>
      </c>
      <c r="O2548" s="2" t="s">
        <v>2765</v>
      </c>
      <c r="V2548" s="8"/>
      <c r="W2548" s="8"/>
    </row>
    <row r="2549" spans="5:23" x14ac:dyDescent="0.35">
      <c r="E2549" s="5"/>
      <c r="F2549" s="3"/>
      <c r="G2549" s="5"/>
      <c r="H2549" s="3"/>
      <c r="I2549" s="3"/>
      <c r="J2549" s="3"/>
      <c r="K2549" s="3"/>
      <c r="L2549" s="3"/>
      <c r="N2549" s="2" t="s">
        <v>5250</v>
      </c>
      <c r="O2549" s="2" t="s">
        <v>5250</v>
      </c>
      <c r="V2549" s="8"/>
      <c r="W2549" s="8"/>
    </row>
    <row r="2550" spans="5:23" x14ac:dyDescent="0.35">
      <c r="E2550" s="5"/>
      <c r="F2550" s="3"/>
      <c r="G2550" s="5"/>
      <c r="H2550" s="3"/>
      <c r="I2550" s="3"/>
      <c r="J2550" s="3"/>
      <c r="K2550" s="3"/>
      <c r="L2550" s="3"/>
      <c r="N2550" s="2" t="s">
        <v>1554</v>
      </c>
      <c r="O2550" s="2" t="s">
        <v>1554</v>
      </c>
      <c r="V2550" s="8"/>
      <c r="W2550" s="8"/>
    </row>
    <row r="2551" spans="5:23" x14ac:dyDescent="0.35">
      <c r="E2551" s="5"/>
      <c r="F2551" s="3"/>
      <c r="G2551" s="5"/>
      <c r="H2551" s="3"/>
      <c r="I2551" s="3"/>
      <c r="J2551" s="3"/>
      <c r="K2551" s="3"/>
      <c r="L2551" s="3"/>
      <c r="N2551" s="2" t="s">
        <v>6383</v>
      </c>
      <c r="O2551" s="2" t="s">
        <v>6383</v>
      </c>
      <c r="V2551" s="8"/>
      <c r="W2551" s="8"/>
    </row>
    <row r="2552" spans="5:23" x14ac:dyDescent="0.35">
      <c r="E2552" s="5"/>
      <c r="F2552" s="3"/>
      <c r="G2552" s="5"/>
      <c r="H2552" s="3"/>
      <c r="I2552" s="3"/>
      <c r="J2552" s="3"/>
      <c r="K2552" s="3"/>
      <c r="L2552" s="3"/>
      <c r="N2552" s="2" t="s">
        <v>6385</v>
      </c>
      <c r="O2552" s="2" t="s">
        <v>6385</v>
      </c>
      <c r="V2552" s="8"/>
      <c r="W2552" s="8"/>
    </row>
    <row r="2553" spans="5:23" x14ac:dyDescent="0.35">
      <c r="E2553" s="5"/>
      <c r="F2553" s="3"/>
      <c r="G2553" s="5"/>
      <c r="H2553" s="3"/>
      <c r="I2553" s="3"/>
      <c r="J2553" s="3"/>
      <c r="K2553" s="3"/>
      <c r="L2553" s="3"/>
      <c r="N2553" s="2" t="s">
        <v>6384</v>
      </c>
      <c r="O2553" s="2" t="s">
        <v>6384</v>
      </c>
      <c r="V2553" s="8"/>
      <c r="W2553" s="8"/>
    </row>
    <row r="2554" spans="5:23" x14ac:dyDescent="0.35">
      <c r="E2554" s="5"/>
      <c r="F2554" s="3"/>
      <c r="G2554" s="5"/>
      <c r="H2554" s="3"/>
      <c r="I2554" s="3"/>
      <c r="J2554" s="3"/>
      <c r="K2554" s="3"/>
      <c r="L2554" s="3"/>
      <c r="N2554" s="2" t="s">
        <v>6382</v>
      </c>
      <c r="O2554" s="2" t="s">
        <v>6382</v>
      </c>
      <c r="V2554" s="8"/>
      <c r="W2554" s="8"/>
    </row>
    <row r="2555" spans="5:23" x14ac:dyDescent="0.35">
      <c r="E2555" s="5"/>
      <c r="F2555" s="3"/>
      <c r="G2555" s="5"/>
      <c r="H2555" s="3"/>
      <c r="I2555" s="3"/>
      <c r="J2555" s="3"/>
      <c r="K2555" s="3"/>
      <c r="L2555" s="3"/>
      <c r="N2555" s="2" t="s">
        <v>7521</v>
      </c>
      <c r="O2555" s="2" t="s">
        <v>7521</v>
      </c>
      <c r="V2555" s="8"/>
      <c r="W2555" s="8"/>
    </row>
    <row r="2556" spans="5:23" x14ac:dyDescent="0.35">
      <c r="E2556" s="5"/>
      <c r="F2556" s="3"/>
      <c r="G2556" s="5"/>
      <c r="H2556" s="3"/>
      <c r="I2556" s="3"/>
      <c r="J2556" s="3"/>
      <c r="K2556" s="3"/>
      <c r="L2556" s="3"/>
      <c r="N2556" s="2" t="s">
        <v>4323</v>
      </c>
      <c r="O2556" s="2" t="s">
        <v>4323</v>
      </c>
      <c r="V2556" s="8"/>
      <c r="W2556" s="8"/>
    </row>
    <row r="2557" spans="5:23" x14ac:dyDescent="0.35">
      <c r="E2557" s="5"/>
      <c r="F2557" s="3"/>
      <c r="G2557" s="5"/>
      <c r="H2557" s="3"/>
      <c r="I2557" s="3"/>
      <c r="J2557" s="3"/>
      <c r="K2557" s="3"/>
      <c r="L2557" s="3"/>
      <c r="N2557" s="2" t="s">
        <v>4326</v>
      </c>
      <c r="O2557" s="2" t="s">
        <v>4326</v>
      </c>
      <c r="V2557" s="8"/>
      <c r="W2557" s="8"/>
    </row>
    <row r="2558" spans="5:23" x14ac:dyDescent="0.35">
      <c r="E2558" s="5"/>
      <c r="F2558" s="3"/>
      <c r="G2558" s="5"/>
      <c r="H2558" s="3"/>
      <c r="I2558" s="3"/>
      <c r="J2558" s="3"/>
      <c r="K2558" s="3"/>
      <c r="L2558" s="3"/>
      <c r="N2558" s="2" t="s">
        <v>4325</v>
      </c>
      <c r="O2558" s="2" t="s">
        <v>4325</v>
      </c>
      <c r="V2558" s="8"/>
      <c r="W2558" s="8"/>
    </row>
    <row r="2559" spans="5:23" x14ac:dyDescent="0.35">
      <c r="E2559" s="5"/>
      <c r="F2559" s="3"/>
      <c r="G2559" s="5"/>
      <c r="H2559" s="3"/>
      <c r="I2559" s="3"/>
      <c r="J2559" s="3"/>
      <c r="K2559" s="3"/>
      <c r="L2559" s="3"/>
      <c r="N2559" s="2" t="s">
        <v>4373</v>
      </c>
      <c r="O2559" s="2" t="s">
        <v>4373</v>
      </c>
      <c r="V2559" s="8"/>
      <c r="W2559" s="8"/>
    </row>
    <row r="2560" spans="5:23" x14ac:dyDescent="0.35">
      <c r="E2560" s="5"/>
      <c r="F2560" s="3"/>
      <c r="G2560" s="5"/>
      <c r="H2560" s="3"/>
      <c r="I2560" s="3"/>
      <c r="J2560" s="3"/>
      <c r="K2560" s="3"/>
      <c r="L2560" s="3"/>
      <c r="N2560" s="2" t="s">
        <v>4327</v>
      </c>
      <c r="O2560" s="2" t="s">
        <v>4327</v>
      </c>
      <c r="V2560" s="8"/>
      <c r="W2560" s="8"/>
    </row>
    <row r="2561" spans="5:23" x14ac:dyDescent="0.35">
      <c r="E2561" s="5"/>
      <c r="F2561" s="3"/>
      <c r="G2561" s="5"/>
      <c r="H2561" s="3"/>
      <c r="I2561" s="3"/>
      <c r="J2561" s="3"/>
      <c r="K2561" s="3"/>
      <c r="L2561" s="3"/>
      <c r="N2561" s="2" t="s">
        <v>4236</v>
      </c>
      <c r="O2561" s="2" t="s">
        <v>4236</v>
      </c>
      <c r="V2561" s="8"/>
      <c r="W2561" s="8"/>
    </row>
    <row r="2562" spans="5:23" x14ac:dyDescent="0.35">
      <c r="E2562" s="5"/>
      <c r="F2562" s="3"/>
      <c r="G2562" s="5"/>
      <c r="H2562" s="3"/>
      <c r="I2562" s="3"/>
      <c r="J2562" s="3"/>
      <c r="K2562" s="3"/>
      <c r="L2562" s="3"/>
      <c r="N2562" s="2" t="s">
        <v>7524</v>
      </c>
      <c r="O2562" s="2" t="s">
        <v>7524</v>
      </c>
      <c r="V2562" s="8"/>
      <c r="W2562" s="8"/>
    </row>
    <row r="2563" spans="5:23" x14ac:dyDescent="0.35">
      <c r="E2563" s="5"/>
      <c r="F2563" s="3"/>
      <c r="G2563" s="5"/>
      <c r="H2563" s="3"/>
      <c r="I2563" s="3"/>
      <c r="J2563" s="3"/>
      <c r="K2563" s="3"/>
      <c r="L2563" s="3"/>
      <c r="N2563" s="2" t="s">
        <v>1605</v>
      </c>
      <c r="O2563" s="2" t="s">
        <v>1605</v>
      </c>
      <c r="V2563" s="8"/>
      <c r="W2563" s="8"/>
    </row>
    <row r="2564" spans="5:23" x14ac:dyDescent="0.35">
      <c r="E2564" s="5"/>
      <c r="F2564" s="3"/>
      <c r="G2564" s="5"/>
      <c r="H2564" s="3"/>
      <c r="I2564" s="3"/>
      <c r="J2564" s="3"/>
      <c r="K2564" s="3"/>
      <c r="L2564" s="3"/>
      <c r="N2564" s="2" t="s">
        <v>2125</v>
      </c>
      <c r="O2564" s="2" t="s">
        <v>2125</v>
      </c>
      <c r="V2564" s="8"/>
      <c r="W2564" s="8"/>
    </row>
    <row r="2565" spans="5:23" x14ac:dyDescent="0.35">
      <c r="E2565" s="5"/>
      <c r="F2565" s="3"/>
      <c r="G2565" s="5"/>
      <c r="H2565" s="3"/>
      <c r="I2565" s="3"/>
      <c r="J2565" s="3"/>
      <c r="K2565" s="3"/>
      <c r="L2565" s="3"/>
      <c r="N2565" s="2" t="s">
        <v>6467</v>
      </c>
      <c r="O2565" s="2" t="s">
        <v>6467</v>
      </c>
      <c r="V2565" s="8"/>
      <c r="W2565" s="8"/>
    </row>
    <row r="2566" spans="5:23" x14ac:dyDescent="0.35">
      <c r="E2566" s="5"/>
      <c r="F2566" s="3"/>
      <c r="G2566" s="5"/>
      <c r="H2566" s="3"/>
      <c r="I2566" s="3"/>
      <c r="J2566" s="3"/>
      <c r="K2566" s="3"/>
      <c r="L2566" s="3"/>
      <c r="N2566" s="2" t="s">
        <v>5253</v>
      </c>
      <c r="O2566" s="2" t="s">
        <v>5253</v>
      </c>
      <c r="V2566" s="8"/>
      <c r="W2566" s="8"/>
    </row>
    <row r="2567" spans="5:23" x14ac:dyDescent="0.35">
      <c r="E2567" s="5"/>
      <c r="F2567" s="3"/>
      <c r="G2567" s="5"/>
      <c r="H2567" s="3"/>
      <c r="I2567" s="3"/>
      <c r="J2567" s="3"/>
      <c r="K2567" s="3"/>
      <c r="L2567" s="3"/>
      <c r="N2567" s="2" t="s">
        <v>5401</v>
      </c>
      <c r="O2567" s="2" t="s">
        <v>5401</v>
      </c>
      <c r="V2567" s="8"/>
      <c r="W2567" s="8"/>
    </row>
    <row r="2568" spans="5:23" x14ac:dyDescent="0.35">
      <c r="E2568" s="5"/>
      <c r="F2568" s="3"/>
      <c r="G2568" s="5"/>
      <c r="H2568" s="3"/>
      <c r="I2568" s="3"/>
      <c r="J2568" s="3"/>
      <c r="K2568" s="3"/>
      <c r="L2568" s="3"/>
      <c r="N2568" s="2" t="s">
        <v>5145</v>
      </c>
      <c r="O2568" s="2" t="s">
        <v>5145</v>
      </c>
      <c r="V2568" s="8"/>
      <c r="W2568" s="8"/>
    </row>
    <row r="2569" spans="5:23" x14ac:dyDescent="0.35">
      <c r="E2569" s="5"/>
      <c r="F2569" s="3"/>
      <c r="G2569" s="5"/>
      <c r="H2569" s="3"/>
      <c r="I2569" s="3"/>
      <c r="J2569" s="3"/>
      <c r="K2569" s="3"/>
      <c r="L2569" s="3"/>
      <c r="N2569" s="2" t="s">
        <v>5146</v>
      </c>
      <c r="O2569" s="2" t="s">
        <v>5146</v>
      </c>
      <c r="V2569" s="8"/>
      <c r="W2569" s="8"/>
    </row>
    <row r="2570" spans="5:23" x14ac:dyDescent="0.35">
      <c r="E2570" s="5"/>
      <c r="F2570" s="3"/>
      <c r="G2570" s="5"/>
      <c r="H2570" s="3"/>
      <c r="I2570" s="3"/>
      <c r="J2570" s="3"/>
      <c r="K2570" s="3"/>
      <c r="L2570" s="3"/>
      <c r="N2570" s="2" t="s">
        <v>5252</v>
      </c>
      <c r="O2570" s="2" t="s">
        <v>5252</v>
      </c>
      <c r="V2570" s="8"/>
      <c r="W2570" s="8"/>
    </row>
    <row r="2571" spans="5:23" x14ac:dyDescent="0.35">
      <c r="E2571" s="5"/>
      <c r="F2571" s="3"/>
      <c r="G2571" s="5"/>
      <c r="H2571" s="3"/>
      <c r="I2571" s="3"/>
      <c r="J2571" s="3"/>
      <c r="K2571" s="3"/>
      <c r="L2571" s="3"/>
      <c r="N2571" s="2" t="s">
        <v>5144</v>
      </c>
      <c r="O2571" s="2" t="s">
        <v>5144</v>
      </c>
      <c r="V2571" s="8"/>
      <c r="W2571" s="8"/>
    </row>
    <row r="2572" spans="5:23" x14ac:dyDescent="0.35">
      <c r="E2572" s="5"/>
      <c r="F2572" s="3"/>
      <c r="G2572" s="5"/>
      <c r="H2572" s="3"/>
      <c r="I2572" s="3"/>
      <c r="J2572" s="3"/>
      <c r="K2572" s="3"/>
      <c r="L2572" s="3"/>
      <c r="N2572" s="2" t="s">
        <v>5143</v>
      </c>
      <c r="O2572" s="2" t="s">
        <v>5143</v>
      </c>
      <c r="V2572" s="8"/>
      <c r="W2572" s="8"/>
    </row>
    <row r="2573" spans="5:23" x14ac:dyDescent="0.35">
      <c r="E2573" s="5"/>
      <c r="F2573" s="3"/>
      <c r="G2573" s="5"/>
      <c r="H2573" s="3"/>
      <c r="I2573" s="3"/>
      <c r="J2573" s="3"/>
      <c r="K2573" s="3"/>
      <c r="L2573" s="3"/>
      <c r="N2573" s="2" t="s">
        <v>2568</v>
      </c>
      <c r="O2573" s="2" t="s">
        <v>2568</v>
      </c>
      <c r="V2573" s="8"/>
      <c r="W2573" s="8"/>
    </row>
    <row r="2574" spans="5:23" x14ac:dyDescent="0.35">
      <c r="E2574" s="5"/>
      <c r="F2574" s="3"/>
      <c r="G2574" s="5"/>
      <c r="H2574" s="3"/>
      <c r="I2574" s="3"/>
      <c r="J2574" s="3"/>
      <c r="K2574" s="3"/>
      <c r="L2574" s="3"/>
      <c r="N2574" s="2" t="s">
        <v>5854</v>
      </c>
      <c r="O2574" s="2" t="s">
        <v>5854</v>
      </c>
      <c r="V2574" s="8"/>
      <c r="W2574" s="8"/>
    </row>
    <row r="2575" spans="5:23" x14ac:dyDescent="0.35">
      <c r="E2575" s="5"/>
      <c r="F2575" s="3"/>
      <c r="G2575" s="5"/>
      <c r="H2575" s="3"/>
      <c r="I2575" s="3"/>
      <c r="J2575" s="3"/>
      <c r="K2575" s="3"/>
      <c r="L2575" s="3"/>
      <c r="N2575" s="2" t="s">
        <v>102</v>
      </c>
      <c r="O2575" s="2" t="s">
        <v>102</v>
      </c>
      <c r="V2575" s="8"/>
      <c r="W2575" s="8"/>
    </row>
    <row r="2576" spans="5:23" x14ac:dyDescent="0.35">
      <c r="E2576" s="5"/>
      <c r="F2576" s="3"/>
      <c r="G2576" s="5"/>
      <c r="H2576" s="3"/>
      <c r="I2576" s="3"/>
      <c r="J2576" s="3"/>
      <c r="K2576" s="3"/>
      <c r="L2576" s="3"/>
      <c r="N2576" s="2" t="s">
        <v>806</v>
      </c>
      <c r="O2576" s="2" t="s">
        <v>806</v>
      </c>
      <c r="V2576" s="8"/>
      <c r="W2576" s="8"/>
    </row>
    <row r="2577" spans="5:23" x14ac:dyDescent="0.35">
      <c r="E2577" s="5"/>
      <c r="F2577" s="3"/>
      <c r="G2577" s="5"/>
      <c r="H2577" s="3"/>
      <c r="I2577" s="3"/>
      <c r="J2577" s="3"/>
      <c r="K2577" s="3"/>
      <c r="L2577" s="3"/>
      <c r="N2577" s="2" t="s">
        <v>1024</v>
      </c>
      <c r="O2577" s="2" t="s">
        <v>1024</v>
      </c>
      <c r="V2577" s="8"/>
      <c r="W2577" s="8"/>
    </row>
    <row r="2578" spans="5:23" x14ac:dyDescent="0.35">
      <c r="E2578" s="5"/>
      <c r="F2578" s="3"/>
      <c r="G2578" s="5"/>
      <c r="H2578" s="3"/>
      <c r="I2578" s="3"/>
      <c r="J2578" s="3"/>
      <c r="K2578" s="3"/>
      <c r="L2578" s="3"/>
      <c r="N2578" s="2" t="s">
        <v>2570</v>
      </c>
      <c r="O2578" s="2" t="s">
        <v>2570</v>
      </c>
      <c r="V2578" s="8"/>
      <c r="W2578" s="8"/>
    </row>
    <row r="2579" spans="5:23" x14ac:dyDescent="0.35">
      <c r="E2579" s="5"/>
      <c r="F2579" s="3"/>
      <c r="G2579" s="5"/>
      <c r="H2579" s="3"/>
      <c r="I2579" s="3"/>
      <c r="J2579" s="3"/>
      <c r="K2579" s="3"/>
      <c r="L2579" s="3"/>
      <c r="N2579" s="2" t="s">
        <v>882</v>
      </c>
      <c r="O2579" s="2" t="s">
        <v>882</v>
      </c>
      <c r="V2579" s="8"/>
      <c r="W2579" s="8"/>
    </row>
    <row r="2580" spans="5:23" x14ac:dyDescent="0.35">
      <c r="E2580" s="5"/>
      <c r="F2580" s="3"/>
      <c r="G2580" s="5"/>
      <c r="H2580" s="3"/>
      <c r="I2580" s="3"/>
      <c r="J2580" s="3"/>
      <c r="K2580" s="3"/>
      <c r="L2580" s="3"/>
      <c r="N2580" s="2" t="s">
        <v>5255</v>
      </c>
      <c r="O2580" s="2" t="s">
        <v>5255</v>
      </c>
      <c r="V2580" s="8"/>
      <c r="W2580" s="8"/>
    </row>
    <row r="2581" spans="5:23" x14ac:dyDescent="0.35">
      <c r="E2581" s="5"/>
      <c r="F2581" s="3"/>
      <c r="G2581" s="5"/>
      <c r="H2581" s="3"/>
      <c r="I2581" s="3"/>
      <c r="J2581" s="3"/>
      <c r="K2581" s="3"/>
      <c r="L2581" s="3"/>
      <c r="N2581" s="2" t="s">
        <v>5913</v>
      </c>
      <c r="O2581" s="2" t="s">
        <v>5913</v>
      </c>
      <c r="V2581" s="8"/>
      <c r="W2581" s="8"/>
    </row>
    <row r="2582" spans="5:23" x14ac:dyDescent="0.35">
      <c r="E2582" s="5"/>
      <c r="F2582" s="3"/>
      <c r="G2582" s="5"/>
      <c r="H2582" s="3"/>
      <c r="I2582" s="3"/>
      <c r="J2582" s="3"/>
      <c r="K2582" s="3"/>
      <c r="L2582" s="3"/>
      <c r="N2582" s="2" t="s">
        <v>6707</v>
      </c>
      <c r="O2582" s="2" t="s">
        <v>6707</v>
      </c>
      <c r="V2582" s="8"/>
      <c r="W2582" s="8"/>
    </row>
    <row r="2583" spans="5:23" x14ac:dyDescent="0.35">
      <c r="E2583" s="5"/>
      <c r="F2583" s="3"/>
      <c r="G2583" s="5"/>
      <c r="H2583" s="3"/>
      <c r="I2583" s="3"/>
      <c r="J2583" s="3"/>
      <c r="K2583" s="3"/>
      <c r="L2583" s="3"/>
      <c r="N2583" s="2" t="s">
        <v>6720</v>
      </c>
      <c r="O2583" s="2" t="s">
        <v>6720</v>
      </c>
      <c r="V2583" s="8"/>
      <c r="W2583" s="8"/>
    </row>
    <row r="2584" spans="5:23" x14ac:dyDescent="0.35">
      <c r="E2584" s="5"/>
      <c r="F2584" s="3"/>
      <c r="G2584" s="5"/>
      <c r="H2584" s="3"/>
      <c r="I2584" s="3"/>
      <c r="J2584" s="3"/>
      <c r="K2584" s="3"/>
      <c r="L2584" s="3"/>
      <c r="N2584" s="2" t="s">
        <v>4333</v>
      </c>
      <c r="O2584" s="2" t="s">
        <v>4333</v>
      </c>
      <c r="V2584" s="8"/>
      <c r="W2584" s="8"/>
    </row>
    <row r="2585" spans="5:23" x14ac:dyDescent="0.35">
      <c r="E2585" s="5"/>
      <c r="F2585" s="3"/>
      <c r="G2585" s="5"/>
      <c r="H2585" s="3"/>
      <c r="I2585" s="3"/>
      <c r="J2585" s="3"/>
      <c r="K2585" s="3"/>
      <c r="L2585" s="3"/>
      <c r="N2585" s="2" t="s">
        <v>7530</v>
      </c>
      <c r="O2585" s="2" t="s">
        <v>7530</v>
      </c>
      <c r="V2585" s="8"/>
      <c r="W2585" s="8"/>
    </row>
    <row r="2586" spans="5:23" x14ac:dyDescent="0.35">
      <c r="E2586" s="5"/>
      <c r="F2586" s="3"/>
      <c r="G2586" s="5"/>
      <c r="H2586" s="3"/>
      <c r="I2586" s="3"/>
      <c r="J2586" s="3"/>
      <c r="K2586" s="3"/>
      <c r="L2586" s="3"/>
      <c r="N2586" s="2" t="s">
        <v>6019</v>
      </c>
      <c r="O2586" s="2" t="s">
        <v>6019</v>
      </c>
      <c r="V2586" s="8"/>
      <c r="W2586" s="8"/>
    </row>
    <row r="2587" spans="5:23" x14ac:dyDescent="0.35">
      <c r="E2587" s="5"/>
      <c r="F2587" s="3"/>
      <c r="G2587" s="5"/>
      <c r="H2587" s="3"/>
      <c r="I2587" s="3"/>
      <c r="J2587" s="3"/>
      <c r="K2587" s="3"/>
      <c r="L2587" s="3"/>
      <c r="N2587" s="2" t="s">
        <v>6730</v>
      </c>
      <c r="O2587" s="2" t="s">
        <v>6730</v>
      </c>
      <c r="V2587" s="8"/>
      <c r="W2587" s="8"/>
    </row>
    <row r="2588" spans="5:23" x14ac:dyDescent="0.35">
      <c r="E2588" s="5"/>
      <c r="F2588" s="3"/>
      <c r="G2588" s="5"/>
      <c r="H2588" s="3"/>
      <c r="I2588" s="3"/>
      <c r="J2588" s="3"/>
      <c r="K2588" s="3"/>
      <c r="L2588" s="3"/>
      <c r="N2588" s="2" t="s">
        <v>680</v>
      </c>
      <c r="O2588" s="2" t="s">
        <v>680</v>
      </c>
      <c r="V2588" s="8"/>
      <c r="W2588" s="8"/>
    </row>
    <row r="2589" spans="5:23" x14ac:dyDescent="0.35">
      <c r="E2589" s="5"/>
      <c r="F2589" s="3"/>
      <c r="G2589" s="5"/>
      <c r="H2589" s="3"/>
      <c r="I2589" s="3"/>
      <c r="J2589" s="3"/>
      <c r="K2589" s="3"/>
      <c r="L2589" s="3"/>
      <c r="N2589" s="2" t="s">
        <v>682</v>
      </c>
      <c r="O2589" s="2" t="s">
        <v>682</v>
      </c>
      <c r="V2589" s="8"/>
      <c r="W2589" s="8"/>
    </row>
    <row r="2590" spans="5:23" x14ac:dyDescent="0.35">
      <c r="E2590" s="5"/>
      <c r="F2590" s="3"/>
      <c r="G2590" s="5"/>
      <c r="H2590" s="3"/>
      <c r="I2590" s="3"/>
      <c r="J2590" s="3"/>
      <c r="K2590" s="3"/>
      <c r="L2590" s="3"/>
      <c r="N2590" s="2" t="s">
        <v>681</v>
      </c>
      <c r="O2590" s="2" t="s">
        <v>681</v>
      </c>
      <c r="V2590" s="8"/>
      <c r="W2590" s="8"/>
    </row>
    <row r="2591" spans="5:23" x14ac:dyDescent="0.35">
      <c r="E2591" s="5"/>
      <c r="F2591" s="3"/>
      <c r="G2591" s="5"/>
      <c r="H2591" s="3"/>
      <c r="I2591" s="3"/>
      <c r="J2591" s="3"/>
      <c r="K2591" s="3"/>
      <c r="L2591" s="3"/>
      <c r="N2591" s="2" t="s">
        <v>618</v>
      </c>
      <c r="O2591" s="2" t="s">
        <v>618</v>
      </c>
      <c r="V2591" s="8"/>
      <c r="W2591" s="8"/>
    </row>
    <row r="2592" spans="5:23" x14ac:dyDescent="0.35">
      <c r="E2592" s="5"/>
      <c r="F2592" s="3"/>
      <c r="G2592" s="5"/>
      <c r="H2592" s="3"/>
      <c r="I2592" s="3"/>
      <c r="J2592" s="3"/>
      <c r="K2592" s="3"/>
      <c r="L2592" s="3"/>
      <c r="N2592" s="2" t="s">
        <v>2752</v>
      </c>
      <c r="O2592" s="2" t="s">
        <v>2752</v>
      </c>
      <c r="V2592" s="8"/>
      <c r="W2592" s="8"/>
    </row>
    <row r="2593" spans="5:23" x14ac:dyDescent="0.35">
      <c r="E2593" s="5"/>
      <c r="F2593" s="3"/>
      <c r="G2593" s="5"/>
      <c r="H2593" s="3"/>
      <c r="I2593" s="3"/>
      <c r="J2593" s="3"/>
      <c r="K2593" s="3"/>
      <c r="L2593" s="3"/>
      <c r="N2593" s="2" t="s">
        <v>4337</v>
      </c>
      <c r="O2593" s="2" t="s">
        <v>4337</v>
      </c>
      <c r="V2593" s="8"/>
      <c r="W2593" s="8"/>
    </row>
    <row r="2594" spans="5:23" x14ac:dyDescent="0.35">
      <c r="E2594" s="5"/>
      <c r="F2594" s="3"/>
      <c r="G2594" s="5"/>
      <c r="H2594" s="3"/>
      <c r="I2594" s="3"/>
      <c r="J2594" s="3"/>
      <c r="K2594" s="3"/>
      <c r="L2594" s="3"/>
      <c r="N2594" s="2" t="s">
        <v>7371</v>
      </c>
      <c r="O2594" s="2" t="s">
        <v>7371</v>
      </c>
      <c r="V2594" s="8"/>
      <c r="W2594" s="8"/>
    </row>
    <row r="2595" spans="5:23" x14ac:dyDescent="0.35">
      <c r="E2595" s="5"/>
      <c r="F2595" s="3"/>
      <c r="G2595" s="5"/>
      <c r="H2595" s="3"/>
      <c r="I2595" s="3"/>
      <c r="J2595" s="3"/>
      <c r="K2595" s="3"/>
      <c r="L2595" s="3"/>
      <c r="N2595" s="2" t="s">
        <v>2798</v>
      </c>
      <c r="O2595" s="2" t="s">
        <v>2798</v>
      </c>
      <c r="V2595" s="8"/>
      <c r="W2595" s="8"/>
    </row>
    <row r="2596" spans="5:23" x14ac:dyDescent="0.35">
      <c r="E2596" s="5"/>
      <c r="F2596" s="3"/>
      <c r="G2596" s="5"/>
      <c r="H2596" s="3"/>
      <c r="I2596" s="3"/>
      <c r="J2596" s="3"/>
      <c r="K2596" s="3"/>
      <c r="L2596" s="3"/>
      <c r="N2596" s="2" t="s">
        <v>4341</v>
      </c>
      <c r="O2596" s="2" t="s">
        <v>4341</v>
      </c>
      <c r="V2596" s="8"/>
      <c r="W2596" s="8"/>
    </row>
    <row r="2597" spans="5:23" x14ac:dyDescent="0.35">
      <c r="E2597" s="5"/>
      <c r="F2597" s="3"/>
      <c r="G2597" s="5"/>
      <c r="H2597" s="3"/>
      <c r="I2597" s="3"/>
      <c r="J2597" s="3"/>
      <c r="K2597" s="3"/>
      <c r="L2597" s="3"/>
      <c r="N2597" s="2" t="s">
        <v>6791</v>
      </c>
      <c r="O2597" s="2" t="s">
        <v>6791</v>
      </c>
      <c r="V2597" s="8"/>
      <c r="W2597" s="8"/>
    </row>
    <row r="2598" spans="5:23" x14ac:dyDescent="0.35">
      <c r="E2598" s="5"/>
      <c r="F2598" s="3"/>
      <c r="G2598" s="5"/>
      <c r="H2598" s="3"/>
      <c r="I2598" s="3"/>
      <c r="J2598" s="3"/>
      <c r="K2598" s="3"/>
      <c r="L2598" s="3"/>
      <c r="N2598" s="2" t="s">
        <v>5095</v>
      </c>
      <c r="O2598" s="2" t="s">
        <v>5095</v>
      </c>
      <c r="V2598" s="8"/>
      <c r="W2598" s="8"/>
    </row>
    <row r="2599" spans="5:23" x14ac:dyDescent="0.35">
      <c r="E2599" s="5"/>
      <c r="F2599" s="3"/>
      <c r="G2599" s="5"/>
      <c r="H2599" s="3"/>
      <c r="I2599" s="3"/>
      <c r="J2599" s="3"/>
      <c r="K2599" s="3"/>
      <c r="L2599" s="3"/>
      <c r="N2599" s="2" t="s">
        <v>5094</v>
      </c>
      <c r="O2599" s="2" t="s">
        <v>5094</v>
      </c>
      <c r="V2599" s="8"/>
      <c r="W2599" s="8"/>
    </row>
    <row r="2600" spans="5:23" x14ac:dyDescent="0.35">
      <c r="E2600" s="5"/>
      <c r="F2600" s="3"/>
      <c r="G2600" s="5"/>
      <c r="H2600" s="3"/>
      <c r="I2600" s="3"/>
      <c r="J2600" s="3"/>
      <c r="K2600" s="3"/>
      <c r="L2600" s="3"/>
      <c r="N2600" s="2" t="s">
        <v>4117</v>
      </c>
      <c r="O2600" s="2" t="s">
        <v>4117</v>
      </c>
      <c r="V2600" s="8"/>
      <c r="W2600" s="8"/>
    </row>
    <row r="2601" spans="5:23" x14ac:dyDescent="0.35">
      <c r="E2601" s="5"/>
      <c r="F2601" s="3"/>
      <c r="G2601" s="5"/>
      <c r="H2601" s="3"/>
      <c r="I2601" s="3"/>
      <c r="J2601" s="3"/>
      <c r="K2601" s="3"/>
      <c r="L2601" s="3"/>
      <c r="N2601" s="2" t="s">
        <v>6799</v>
      </c>
      <c r="O2601" s="2" t="s">
        <v>6799</v>
      </c>
      <c r="V2601" s="8"/>
      <c r="W2601" s="8"/>
    </row>
    <row r="2602" spans="5:23" x14ac:dyDescent="0.35">
      <c r="E2602" s="5"/>
      <c r="F2602" s="3"/>
      <c r="G2602" s="5"/>
      <c r="H2602" s="3"/>
      <c r="I2602" s="3"/>
      <c r="J2602" s="3"/>
      <c r="K2602" s="3"/>
      <c r="L2602" s="3"/>
      <c r="N2602" s="2" t="s">
        <v>6796</v>
      </c>
      <c r="O2602" s="2" t="s">
        <v>6796</v>
      </c>
      <c r="V2602" s="8"/>
      <c r="W2602" s="8"/>
    </row>
    <row r="2603" spans="5:23" x14ac:dyDescent="0.35">
      <c r="E2603" s="5"/>
      <c r="F2603" s="3"/>
      <c r="G2603" s="5"/>
      <c r="H2603" s="3"/>
      <c r="I2603" s="3"/>
      <c r="J2603" s="3"/>
      <c r="K2603" s="3"/>
      <c r="L2603" s="3"/>
      <c r="N2603" s="2" t="s">
        <v>4378</v>
      </c>
      <c r="O2603" s="2" t="s">
        <v>4378</v>
      </c>
      <c r="V2603" s="8"/>
      <c r="W2603" s="8"/>
    </row>
    <row r="2604" spans="5:23" x14ac:dyDescent="0.35">
      <c r="E2604" s="5"/>
      <c r="F2604" s="3"/>
      <c r="G2604" s="5"/>
      <c r="H2604" s="3"/>
      <c r="I2604" s="3"/>
      <c r="J2604" s="3"/>
      <c r="K2604" s="3"/>
      <c r="L2604" s="3"/>
      <c r="N2604" s="2" t="s">
        <v>6469</v>
      </c>
      <c r="O2604" s="2" t="s">
        <v>6469</v>
      </c>
      <c r="V2604" s="8"/>
      <c r="W2604" s="8"/>
    </row>
    <row r="2605" spans="5:23" x14ac:dyDescent="0.35">
      <c r="E2605" s="5"/>
      <c r="F2605" s="3"/>
      <c r="G2605" s="5"/>
      <c r="H2605" s="3"/>
      <c r="I2605" s="3"/>
      <c r="J2605" s="3"/>
      <c r="K2605" s="3"/>
      <c r="L2605" s="3"/>
      <c r="N2605" s="2" t="s">
        <v>114</v>
      </c>
      <c r="O2605" s="2" t="s">
        <v>114</v>
      </c>
      <c r="V2605" s="8"/>
      <c r="W2605" s="8"/>
    </row>
    <row r="2606" spans="5:23" x14ac:dyDescent="0.35">
      <c r="E2606" s="5"/>
      <c r="F2606" s="3"/>
      <c r="G2606" s="5"/>
      <c r="H2606" s="3"/>
      <c r="I2606" s="3"/>
      <c r="J2606" s="3"/>
      <c r="K2606" s="3"/>
      <c r="L2606" s="3"/>
      <c r="N2606" s="2" t="s">
        <v>115</v>
      </c>
      <c r="O2606" s="2" t="s">
        <v>115</v>
      </c>
      <c r="V2606" s="8"/>
      <c r="W2606" s="8"/>
    </row>
    <row r="2607" spans="5:23" x14ac:dyDescent="0.35">
      <c r="E2607" s="5"/>
      <c r="F2607" s="3"/>
      <c r="G2607" s="5"/>
      <c r="H2607" s="3"/>
      <c r="I2607" s="3"/>
      <c r="J2607" s="3"/>
      <c r="K2607" s="3"/>
      <c r="L2607" s="3"/>
      <c r="N2607" s="2" t="s">
        <v>4195</v>
      </c>
      <c r="O2607" s="2" t="s">
        <v>4195</v>
      </c>
      <c r="V2607" s="8"/>
      <c r="W2607" s="8"/>
    </row>
    <row r="2608" spans="5:23" x14ac:dyDescent="0.35">
      <c r="E2608" s="5"/>
      <c r="F2608" s="3"/>
      <c r="G2608" s="5"/>
      <c r="H2608" s="3"/>
      <c r="I2608" s="3"/>
      <c r="J2608" s="3"/>
      <c r="K2608" s="3"/>
      <c r="L2608" s="3"/>
      <c r="N2608" s="2" t="s">
        <v>7548</v>
      </c>
      <c r="O2608" s="2" t="s">
        <v>7548</v>
      </c>
      <c r="V2608" s="8"/>
      <c r="W2608" s="8"/>
    </row>
    <row r="2609" spans="5:23" x14ac:dyDescent="0.35">
      <c r="E2609" s="5"/>
      <c r="F2609" s="3"/>
      <c r="G2609" s="5"/>
      <c r="H2609" s="3"/>
      <c r="I2609" s="3"/>
      <c r="J2609" s="3"/>
      <c r="K2609" s="3"/>
      <c r="L2609" s="3"/>
      <c r="N2609" s="2" t="s">
        <v>3132</v>
      </c>
      <c r="O2609" s="2" t="s">
        <v>3132</v>
      </c>
      <c r="V2609" s="8"/>
      <c r="W2609" s="8"/>
    </row>
    <row r="2610" spans="5:23" x14ac:dyDescent="0.35">
      <c r="E2610" s="5"/>
      <c r="F2610" s="3"/>
      <c r="G2610" s="5"/>
      <c r="H2610" s="3"/>
      <c r="I2610" s="3"/>
      <c r="J2610" s="3"/>
      <c r="K2610" s="3"/>
      <c r="L2610" s="3"/>
      <c r="N2610" s="2" t="s">
        <v>4343</v>
      </c>
      <c r="O2610" s="2" t="s">
        <v>4343</v>
      </c>
      <c r="V2610" s="8"/>
      <c r="W2610" s="8"/>
    </row>
    <row r="2611" spans="5:23" x14ac:dyDescent="0.35">
      <c r="E2611" s="5"/>
      <c r="F2611" s="3"/>
      <c r="G2611" s="5"/>
      <c r="H2611" s="3"/>
      <c r="I2611" s="3"/>
      <c r="J2611" s="3"/>
      <c r="K2611" s="3"/>
      <c r="L2611" s="3"/>
      <c r="N2611" s="2" t="s">
        <v>7551</v>
      </c>
      <c r="O2611" s="2" t="s">
        <v>7551</v>
      </c>
      <c r="V2611" s="8"/>
      <c r="W2611" s="8"/>
    </row>
    <row r="2612" spans="5:23" x14ac:dyDescent="0.35">
      <c r="E2612" s="5"/>
      <c r="F2612" s="3"/>
      <c r="G2612" s="5"/>
      <c r="H2612" s="3"/>
      <c r="I2612" s="3"/>
      <c r="J2612" s="3"/>
      <c r="K2612" s="3"/>
      <c r="L2612" s="3"/>
      <c r="N2612" s="2" t="s">
        <v>105</v>
      </c>
      <c r="O2612" s="2" t="s">
        <v>105</v>
      </c>
      <c r="V2612" s="8"/>
      <c r="W2612" s="8"/>
    </row>
    <row r="2613" spans="5:23" x14ac:dyDescent="0.35">
      <c r="E2613" s="5"/>
      <c r="F2613" s="3"/>
      <c r="G2613" s="5"/>
      <c r="H2613" s="3"/>
      <c r="I2613" s="3"/>
      <c r="J2613" s="3"/>
      <c r="K2613" s="3"/>
      <c r="L2613" s="3"/>
      <c r="N2613" s="2" t="s">
        <v>7553</v>
      </c>
      <c r="O2613" s="2" t="s">
        <v>7553</v>
      </c>
      <c r="V2613" s="8"/>
      <c r="W2613" s="8"/>
    </row>
    <row r="2614" spans="5:23" x14ac:dyDescent="0.35">
      <c r="E2614" s="5"/>
      <c r="F2614" s="3"/>
      <c r="G2614" s="5"/>
      <c r="H2614" s="3"/>
      <c r="I2614" s="3"/>
      <c r="J2614" s="3"/>
      <c r="K2614" s="3"/>
      <c r="L2614" s="3"/>
      <c r="N2614" s="2" t="s">
        <v>7554</v>
      </c>
      <c r="O2614" s="2" t="s">
        <v>7554</v>
      </c>
      <c r="V2614" s="8"/>
      <c r="W2614" s="8"/>
    </row>
    <row r="2615" spans="5:23" x14ac:dyDescent="0.35">
      <c r="E2615" s="5"/>
      <c r="F2615" s="3"/>
      <c r="G2615" s="5"/>
      <c r="H2615" s="3"/>
      <c r="I2615" s="3"/>
      <c r="J2615" s="3"/>
      <c r="K2615" s="3"/>
      <c r="L2615" s="3"/>
      <c r="N2615" s="2" t="s">
        <v>5821</v>
      </c>
      <c r="O2615" s="2" t="s">
        <v>5821</v>
      </c>
      <c r="V2615" s="8"/>
      <c r="W2615" s="8"/>
    </row>
    <row r="2616" spans="5:23" x14ac:dyDescent="0.35">
      <c r="E2616" s="5"/>
      <c r="F2616" s="3"/>
      <c r="G2616" s="5"/>
      <c r="H2616" s="3"/>
      <c r="I2616" s="3"/>
      <c r="J2616" s="3"/>
      <c r="K2616" s="3"/>
      <c r="L2616" s="3"/>
      <c r="N2616" s="2" t="s">
        <v>1842</v>
      </c>
      <c r="O2616" s="2" t="s">
        <v>1842</v>
      </c>
      <c r="V2616" s="8"/>
      <c r="W2616" s="8"/>
    </row>
    <row r="2617" spans="5:23" x14ac:dyDescent="0.35">
      <c r="E2617" s="5"/>
      <c r="F2617" s="3"/>
      <c r="G2617" s="5"/>
      <c r="H2617" s="3"/>
      <c r="I2617" s="3"/>
      <c r="J2617" s="3"/>
      <c r="K2617" s="3"/>
      <c r="L2617" s="3"/>
      <c r="N2617" s="2" t="s">
        <v>2295</v>
      </c>
      <c r="O2617" s="2" t="s">
        <v>2295</v>
      </c>
      <c r="V2617" s="8"/>
      <c r="W2617" s="8"/>
    </row>
    <row r="2618" spans="5:23" x14ac:dyDescent="0.35">
      <c r="E2618" s="5"/>
      <c r="F2618" s="3"/>
      <c r="G2618" s="5"/>
      <c r="H2618" s="3"/>
      <c r="I2618" s="3"/>
      <c r="J2618" s="3"/>
      <c r="K2618" s="3"/>
      <c r="L2618" s="3"/>
      <c r="N2618" s="2" t="s">
        <v>1617</v>
      </c>
      <c r="O2618" s="2" t="s">
        <v>1617</v>
      </c>
      <c r="V2618" s="8"/>
      <c r="W2618" s="8"/>
    </row>
    <row r="2619" spans="5:23" x14ac:dyDescent="0.35">
      <c r="E2619" s="5"/>
      <c r="F2619" s="3"/>
      <c r="G2619" s="5"/>
      <c r="H2619" s="3"/>
      <c r="I2619" s="3"/>
      <c r="J2619" s="3"/>
      <c r="K2619" s="3"/>
      <c r="L2619" s="3"/>
      <c r="N2619" s="2" t="s">
        <v>1609</v>
      </c>
      <c r="O2619" s="2" t="s">
        <v>1609</v>
      </c>
      <c r="V2619" s="8"/>
      <c r="W2619" s="8"/>
    </row>
    <row r="2620" spans="5:23" x14ac:dyDescent="0.35">
      <c r="E2620" s="5"/>
      <c r="F2620" s="3"/>
      <c r="G2620" s="5"/>
      <c r="H2620" s="3"/>
      <c r="I2620" s="3"/>
      <c r="J2620" s="3"/>
      <c r="K2620" s="3"/>
      <c r="L2620" s="3"/>
      <c r="N2620" s="2" t="s">
        <v>1629</v>
      </c>
      <c r="O2620" s="2" t="s">
        <v>1629</v>
      </c>
      <c r="V2620" s="8"/>
      <c r="W2620" s="8"/>
    </row>
    <row r="2621" spans="5:23" x14ac:dyDescent="0.35">
      <c r="E2621" s="5"/>
      <c r="F2621" s="3"/>
      <c r="G2621" s="5"/>
      <c r="H2621" s="3"/>
      <c r="I2621" s="3"/>
      <c r="J2621" s="3"/>
      <c r="K2621" s="3"/>
      <c r="L2621" s="3"/>
      <c r="N2621" s="2" t="s">
        <v>1621</v>
      </c>
      <c r="O2621" s="2" t="s">
        <v>1621</v>
      </c>
      <c r="V2621" s="8"/>
      <c r="W2621" s="8"/>
    </row>
    <row r="2622" spans="5:23" x14ac:dyDescent="0.35">
      <c r="E2622" s="5"/>
      <c r="F2622" s="3"/>
      <c r="G2622" s="5"/>
      <c r="H2622" s="3"/>
      <c r="I2622" s="3"/>
      <c r="J2622" s="3"/>
      <c r="K2622" s="3"/>
      <c r="L2622" s="3"/>
      <c r="N2622" s="2" t="s">
        <v>1600</v>
      </c>
      <c r="O2622" s="2" t="s">
        <v>1600</v>
      </c>
      <c r="V2622" s="8"/>
      <c r="W2622" s="8"/>
    </row>
    <row r="2623" spans="5:23" x14ac:dyDescent="0.35">
      <c r="E2623" s="5"/>
      <c r="F2623" s="3"/>
      <c r="G2623" s="5"/>
      <c r="H2623" s="3"/>
      <c r="I2623" s="3"/>
      <c r="J2623" s="3"/>
      <c r="K2623" s="3"/>
      <c r="L2623" s="3"/>
      <c r="N2623" s="2" t="s">
        <v>1635</v>
      </c>
      <c r="O2623" s="2" t="s">
        <v>1635</v>
      </c>
      <c r="V2623" s="8"/>
      <c r="W2623" s="8"/>
    </row>
    <row r="2624" spans="5:23" x14ac:dyDescent="0.35">
      <c r="E2624" s="5"/>
      <c r="F2624" s="3"/>
      <c r="G2624" s="5"/>
      <c r="H2624" s="3"/>
      <c r="I2624" s="3"/>
      <c r="J2624" s="3"/>
      <c r="K2624" s="3"/>
      <c r="L2624" s="3"/>
      <c r="N2624" s="2" t="s">
        <v>1633</v>
      </c>
      <c r="O2624" s="2" t="s">
        <v>1633</v>
      </c>
      <c r="V2624" s="8"/>
      <c r="W2624" s="8"/>
    </row>
    <row r="2625" spans="5:23" x14ac:dyDescent="0.35">
      <c r="E2625" s="5"/>
      <c r="F2625" s="3"/>
      <c r="G2625" s="5"/>
      <c r="H2625" s="3"/>
      <c r="I2625" s="3"/>
      <c r="J2625" s="3"/>
      <c r="K2625" s="3"/>
      <c r="L2625" s="3"/>
      <c r="N2625" s="2" t="s">
        <v>1611</v>
      </c>
      <c r="O2625" s="2" t="s">
        <v>1611</v>
      </c>
      <c r="V2625" s="8"/>
      <c r="W2625" s="8"/>
    </row>
    <row r="2626" spans="5:23" x14ac:dyDescent="0.35">
      <c r="E2626" s="5"/>
      <c r="F2626" s="3"/>
      <c r="G2626" s="5"/>
      <c r="H2626" s="3"/>
      <c r="I2626" s="3"/>
      <c r="J2626" s="3"/>
      <c r="K2626" s="3"/>
      <c r="L2626" s="3"/>
      <c r="N2626" s="2" t="s">
        <v>1602</v>
      </c>
      <c r="O2626" s="2" t="s">
        <v>1602</v>
      </c>
      <c r="V2626" s="8"/>
      <c r="W2626" s="8"/>
    </row>
    <row r="2627" spans="5:23" x14ac:dyDescent="0.35">
      <c r="E2627" s="5"/>
      <c r="F2627" s="3"/>
      <c r="G2627" s="5"/>
      <c r="H2627" s="3"/>
      <c r="I2627" s="3"/>
      <c r="J2627" s="3"/>
      <c r="K2627" s="3"/>
      <c r="L2627" s="3"/>
      <c r="N2627" s="2" t="s">
        <v>2275</v>
      </c>
      <c r="O2627" s="2" t="s">
        <v>2275</v>
      </c>
      <c r="V2627" s="8"/>
      <c r="W2627" s="8"/>
    </row>
    <row r="2628" spans="5:23" x14ac:dyDescent="0.35">
      <c r="E2628" s="5"/>
      <c r="F2628" s="3"/>
      <c r="G2628" s="5"/>
      <c r="H2628" s="3"/>
      <c r="I2628" s="3"/>
      <c r="J2628" s="3"/>
      <c r="K2628" s="3"/>
      <c r="L2628" s="3"/>
      <c r="N2628" s="2" t="s">
        <v>1613</v>
      </c>
      <c r="O2628" s="2" t="s">
        <v>1613</v>
      </c>
      <c r="V2628" s="8"/>
      <c r="W2628" s="8"/>
    </row>
    <row r="2629" spans="5:23" x14ac:dyDescent="0.35">
      <c r="E2629" s="5"/>
      <c r="F2629" s="3"/>
      <c r="G2629" s="5"/>
      <c r="H2629" s="3"/>
      <c r="I2629" s="3"/>
      <c r="J2629" s="3"/>
      <c r="K2629" s="3"/>
      <c r="L2629" s="3"/>
      <c r="N2629" s="2" t="s">
        <v>2099</v>
      </c>
      <c r="O2629" s="2" t="s">
        <v>2099</v>
      </c>
      <c r="V2629" s="8"/>
      <c r="W2629" s="8"/>
    </row>
    <row r="2630" spans="5:23" x14ac:dyDescent="0.35">
      <c r="E2630" s="5"/>
      <c r="F2630" s="3"/>
      <c r="G2630" s="5"/>
      <c r="H2630" s="3"/>
      <c r="I2630" s="3"/>
      <c r="J2630" s="3"/>
      <c r="K2630" s="3"/>
      <c r="L2630" s="3"/>
      <c r="N2630" s="2" t="s">
        <v>1627</v>
      </c>
      <c r="O2630" s="2" t="s">
        <v>1627</v>
      </c>
      <c r="V2630" s="8"/>
      <c r="W2630" s="8"/>
    </row>
    <row r="2631" spans="5:23" x14ac:dyDescent="0.35">
      <c r="E2631" s="5"/>
      <c r="F2631" s="3"/>
      <c r="G2631" s="5"/>
      <c r="H2631" s="3"/>
      <c r="I2631" s="3"/>
      <c r="J2631" s="3"/>
      <c r="K2631" s="3"/>
      <c r="L2631" s="3"/>
      <c r="N2631" s="2" t="s">
        <v>1619</v>
      </c>
      <c r="O2631" s="2" t="s">
        <v>1619</v>
      </c>
      <c r="V2631" s="8"/>
      <c r="W2631" s="8"/>
    </row>
    <row r="2632" spans="5:23" x14ac:dyDescent="0.35">
      <c r="E2632" s="5"/>
      <c r="F2632" s="3"/>
      <c r="G2632" s="5"/>
      <c r="H2632" s="3"/>
      <c r="I2632" s="3"/>
      <c r="J2632" s="3"/>
      <c r="K2632" s="3"/>
      <c r="L2632" s="3"/>
      <c r="N2632" s="2" t="s">
        <v>2293</v>
      </c>
      <c r="O2632" s="2" t="s">
        <v>2293</v>
      </c>
      <c r="V2632" s="8"/>
      <c r="W2632" s="8"/>
    </row>
    <row r="2633" spans="5:23" x14ac:dyDescent="0.35">
      <c r="E2633" s="5"/>
      <c r="F2633" s="3"/>
      <c r="G2633" s="5"/>
      <c r="H2633" s="3"/>
      <c r="I2633" s="3"/>
      <c r="J2633" s="3"/>
      <c r="K2633" s="3"/>
      <c r="L2633" s="3"/>
      <c r="N2633" s="2" t="s">
        <v>1625</v>
      </c>
      <c r="O2633" s="2" t="s">
        <v>1625</v>
      </c>
      <c r="V2633" s="8"/>
      <c r="W2633" s="8"/>
    </row>
    <row r="2634" spans="5:23" x14ac:dyDescent="0.35">
      <c r="E2634" s="5"/>
      <c r="F2634" s="3"/>
      <c r="G2634" s="5"/>
      <c r="H2634" s="3"/>
      <c r="I2634" s="3"/>
      <c r="J2634" s="3"/>
      <c r="K2634" s="3"/>
      <c r="L2634" s="3"/>
      <c r="N2634" s="2" t="s">
        <v>2101</v>
      </c>
      <c r="O2634" s="2" t="s">
        <v>2101</v>
      </c>
      <c r="V2634" s="8"/>
      <c r="W2634" s="8"/>
    </row>
    <row r="2635" spans="5:23" x14ac:dyDescent="0.35">
      <c r="E2635" s="5"/>
      <c r="F2635" s="3"/>
      <c r="G2635" s="5"/>
      <c r="H2635" s="3"/>
      <c r="I2635" s="3"/>
      <c r="J2635" s="3"/>
      <c r="K2635" s="3"/>
      <c r="L2635" s="3"/>
      <c r="N2635" s="2" t="s">
        <v>1598</v>
      </c>
      <c r="O2635" s="2" t="s">
        <v>1598</v>
      </c>
      <c r="V2635" s="8"/>
      <c r="W2635" s="8"/>
    </row>
    <row r="2636" spans="5:23" x14ac:dyDescent="0.35">
      <c r="E2636" s="5"/>
      <c r="F2636" s="3"/>
      <c r="G2636" s="5"/>
      <c r="H2636" s="3"/>
      <c r="I2636" s="3"/>
      <c r="J2636" s="3"/>
      <c r="K2636" s="3"/>
      <c r="L2636" s="3"/>
      <c r="N2636" s="2" t="s">
        <v>2309</v>
      </c>
      <c r="O2636" s="2" t="s">
        <v>2309</v>
      </c>
      <c r="V2636" s="8"/>
      <c r="W2636" s="8"/>
    </row>
    <row r="2637" spans="5:23" x14ac:dyDescent="0.35">
      <c r="E2637" s="5"/>
      <c r="F2637" s="3"/>
      <c r="G2637" s="5"/>
      <c r="H2637" s="3"/>
      <c r="I2637" s="3"/>
      <c r="J2637" s="3"/>
      <c r="K2637" s="3"/>
      <c r="L2637" s="3"/>
      <c r="N2637" s="2" t="s">
        <v>1623</v>
      </c>
      <c r="O2637" s="2" t="s">
        <v>1623</v>
      </c>
      <c r="V2637" s="8"/>
      <c r="W2637" s="8"/>
    </row>
    <row r="2638" spans="5:23" x14ac:dyDescent="0.35">
      <c r="E2638" s="5"/>
      <c r="F2638" s="3"/>
      <c r="G2638" s="5"/>
      <c r="H2638" s="3"/>
      <c r="I2638" s="3"/>
      <c r="J2638" s="3"/>
      <c r="K2638" s="3"/>
      <c r="L2638" s="3"/>
      <c r="N2638" s="2" t="s">
        <v>2355</v>
      </c>
      <c r="O2638" s="2" t="s">
        <v>2355</v>
      </c>
      <c r="V2638" s="8"/>
      <c r="W2638" s="8"/>
    </row>
    <row r="2639" spans="5:23" x14ac:dyDescent="0.35">
      <c r="E2639" s="5"/>
      <c r="F2639" s="3"/>
      <c r="G2639" s="5"/>
      <c r="H2639" s="3"/>
      <c r="I2639" s="3"/>
      <c r="J2639" s="3"/>
      <c r="K2639" s="3"/>
      <c r="L2639" s="3"/>
      <c r="N2639" s="2" t="s">
        <v>2357</v>
      </c>
      <c r="O2639" s="2" t="s">
        <v>2357</v>
      </c>
      <c r="V2639" s="8"/>
      <c r="W2639" s="8"/>
    </row>
    <row r="2640" spans="5:23" x14ac:dyDescent="0.35">
      <c r="E2640" s="5"/>
      <c r="F2640" s="3"/>
      <c r="G2640" s="5"/>
      <c r="H2640" s="3"/>
      <c r="I2640" s="3"/>
      <c r="J2640" s="3"/>
      <c r="K2640" s="3"/>
      <c r="L2640" s="3"/>
      <c r="N2640" s="2" t="s">
        <v>2232</v>
      </c>
      <c r="O2640" s="2" t="s">
        <v>2232</v>
      </c>
      <c r="V2640" s="8"/>
      <c r="W2640" s="8"/>
    </row>
    <row r="2641" spans="5:23" x14ac:dyDescent="0.35">
      <c r="E2641" s="5"/>
      <c r="F2641" s="3"/>
      <c r="G2641" s="5"/>
      <c r="H2641" s="3"/>
      <c r="I2641" s="3"/>
      <c r="J2641" s="3"/>
      <c r="K2641" s="3"/>
      <c r="L2641" s="3"/>
      <c r="N2641" s="2" t="s">
        <v>1631</v>
      </c>
      <c r="O2641" s="2" t="s">
        <v>1631</v>
      </c>
      <c r="V2641" s="8"/>
      <c r="W2641" s="8"/>
    </row>
    <row r="2642" spans="5:23" x14ac:dyDescent="0.35">
      <c r="E2642" s="5"/>
      <c r="F2642" s="3"/>
      <c r="G2642" s="5"/>
      <c r="H2642" s="3"/>
      <c r="I2642" s="3"/>
      <c r="J2642" s="3"/>
      <c r="K2642" s="3"/>
      <c r="L2642" s="3"/>
      <c r="N2642" s="2" t="s">
        <v>1615</v>
      </c>
      <c r="O2642" s="2" t="s">
        <v>1615</v>
      </c>
      <c r="V2642" s="8"/>
      <c r="W2642" s="8"/>
    </row>
    <row r="2643" spans="5:23" x14ac:dyDescent="0.35">
      <c r="E2643" s="5"/>
      <c r="F2643" s="3"/>
      <c r="G2643" s="5"/>
      <c r="H2643" s="3"/>
      <c r="I2643" s="3"/>
      <c r="J2643" s="3"/>
      <c r="K2643" s="3"/>
      <c r="L2643" s="3"/>
      <c r="N2643" s="2" t="s">
        <v>2307</v>
      </c>
      <c r="O2643" s="2" t="s">
        <v>2307</v>
      </c>
      <c r="V2643" s="8"/>
      <c r="W2643" s="8"/>
    </row>
    <row r="2644" spans="5:23" x14ac:dyDescent="0.35">
      <c r="E2644" s="5"/>
      <c r="F2644" s="3"/>
      <c r="G2644" s="5"/>
      <c r="H2644" s="3"/>
      <c r="I2644" s="3"/>
      <c r="J2644" s="3"/>
      <c r="K2644" s="3"/>
      <c r="L2644" s="3"/>
      <c r="N2644" s="2" t="s">
        <v>2297</v>
      </c>
      <c r="O2644" s="2" t="s">
        <v>2297</v>
      </c>
      <c r="V2644" s="8"/>
      <c r="W2644" s="8"/>
    </row>
    <row r="2645" spans="5:23" x14ac:dyDescent="0.35">
      <c r="E2645" s="5"/>
      <c r="F2645" s="3"/>
      <c r="G2645" s="5"/>
      <c r="H2645" s="3"/>
      <c r="I2645" s="3"/>
      <c r="J2645" s="3"/>
      <c r="K2645" s="3"/>
      <c r="L2645" s="3"/>
      <c r="N2645" s="2" t="s">
        <v>2325</v>
      </c>
      <c r="O2645" s="2" t="s">
        <v>2325</v>
      </c>
      <c r="V2645" s="8"/>
      <c r="W2645" s="8"/>
    </row>
    <row r="2646" spans="5:23" x14ac:dyDescent="0.35">
      <c r="E2646" s="5"/>
      <c r="F2646" s="3"/>
      <c r="G2646" s="5"/>
      <c r="H2646" s="3"/>
      <c r="I2646" s="3"/>
      <c r="J2646" s="3"/>
      <c r="K2646" s="3"/>
      <c r="L2646" s="3"/>
      <c r="N2646" s="2" t="s">
        <v>1596</v>
      </c>
      <c r="O2646" s="2" t="s">
        <v>1596</v>
      </c>
      <c r="V2646" s="8"/>
      <c r="W2646" s="8"/>
    </row>
    <row r="2647" spans="5:23" x14ac:dyDescent="0.35">
      <c r="E2647" s="5"/>
      <c r="F2647" s="3"/>
      <c r="G2647" s="5"/>
      <c r="H2647" s="3"/>
      <c r="I2647" s="3"/>
      <c r="J2647" s="3"/>
      <c r="K2647" s="3"/>
      <c r="L2647" s="3"/>
      <c r="N2647" s="2" t="s">
        <v>7324</v>
      </c>
      <c r="O2647" s="2" t="s">
        <v>7324</v>
      </c>
      <c r="V2647" s="8"/>
      <c r="W2647" s="8"/>
    </row>
    <row r="2648" spans="5:23" x14ac:dyDescent="0.35">
      <c r="E2648" s="5"/>
      <c r="F2648" s="3"/>
      <c r="G2648" s="5"/>
      <c r="H2648" s="3"/>
      <c r="I2648" s="3"/>
      <c r="J2648" s="3"/>
      <c r="K2648" s="3"/>
      <c r="L2648" s="3"/>
      <c r="N2648" s="2" t="s">
        <v>7777</v>
      </c>
      <c r="O2648" s="2" t="s">
        <v>7777</v>
      </c>
      <c r="V2648" s="8"/>
      <c r="W2648" s="8"/>
    </row>
    <row r="2649" spans="5:23" x14ac:dyDescent="0.35">
      <c r="E2649" s="5"/>
      <c r="F2649" s="3"/>
      <c r="G2649" s="5"/>
      <c r="H2649" s="3"/>
      <c r="I2649" s="3"/>
      <c r="J2649" s="3"/>
      <c r="K2649" s="3"/>
      <c r="L2649" s="3"/>
      <c r="N2649" s="2" t="s">
        <v>9458</v>
      </c>
      <c r="O2649" s="2" t="s">
        <v>9458</v>
      </c>
      <c r="V2649" s="8"/>
      <c r="W2649" s="8"/>
    </row>
    <row r="2650" spans="5:23" x14ac:dyDescent="0.35">
      <c r="E2650" s="5"/>
      <c r="F2650" s="3"/>
      <c r="G2650" s="5"/>
      <c r="H2650" s="3"/>
      <c r="I2650" s="3"/>
      <c r="J2650" s="3"/>
      <c r="K2650" s="3"/>
      <c r="L2650" s="3"/>
      <c r="N2650" s="2" t="s">
        <v>9434</v>
      </c>
      <c r="O2650" s="2" t="s">
        <v>9434</v>
      </c>
      <c r="V2650" s="8"/>
      <c r="W2650" s="8"/>
    </row>
    <row r="2651" spans="5:23" x14ac:dyDescent="0.35">
      <c r="E2651" s="5"/>
      <c r="F2651" s="3"/>
      <c r="G2651" s="5"/>
      <c r="H2651" s="3"/>
      <c r="I2651" s="3"/>
      <c r="J2651" s="3"/>
      <c r="K2651" s="3"/>
      <c r="L2651" s="3"/>
      <c r="N2651" s="2" t="s">
        <v>5696</v>
      </c>
      <c r="O2651" s="2" t="s">
        <v>5696</v>
      </c>
      <c r="V2651" s="8"/>
      <c r="W2651" s="8"/>
    </row>
    <row r="2652" spans="5:23" x14ac:dyDescent="0.35">
      <c r="E2652" s="5"/>
      <c r="F2652" s="3"/>
      <c r="G2652" s="5"/>
      <c r="H2652" s="3"/>
      <c r="I2652" s="3"/>
      <c r="J2652" s="3"/>
      <c r="K2652" s="3"/>
      <c r="L2652" s="3"/>
      <c r="N2652" s="2" t="s">
        <v>3138</v>
      </c>
      <c r="O2652" s="2" t="s">
        <v>3138</v>
      </c>
      <c r="V2652" s="8"/>
      <c r="W2652" s="8"/>
    </row>
    <row r="2653" spans="5:23" x14ac:dyDescent="0.35">
      <c r="E2653" s="5"/>
      <c r="F2653" s="3"/>
      <c r="G2653" s="5"/>
      <c r="H2653" s="3"/>
      <c r="I2653" s="3"/>
      <c r="J2653" s="3"/>
      <c r="K2653" s="3"/>
      <c r="L2653" s="3"/>
      <c r="N2653" s="2" t="s">
        <v>1538</v>
      </c>
      <c r="O2653" s="2" t="s">
        <v>1538</v>
      </c>
      <c r="V2653" s="8"/>
      <c r="W2653" s="8"/>
    </row>
    <row r="2654" spans="5:23" x14ac:dyDescent="0.35">
      <c r="E2654" s="5"/>
      <c r="F2654" s="3"/>
      <c r="G2654" s="5"/>
      <c r="H2654" s="3"/>
      <c r="I2654" s="3"/>
      <c r="J2654" s="3"/>
      <c r="K2654" s="3"/>
      <c r="L2654" s="3"/>
      <c r="N2654" s="2" t="s">
        <v>2572</v>
      </c>
      <c r="O2654" s="2" t="s">
        <v>2572</v>
      </c>
      <c r="V2654" s="8"/>
      <c r="W2654" s="8"/>
    </row>
    <row r="2655" spans="5:23" x14ac:dyDescent="0.35">
      <c r="E2655" s="5"/>
      <c r="F2655" s="3"/>
      <c r="G2655" s="5"/>
      <c r="H2655" s="3"/>
      <c r="I2655" s="3"/>
      <c r="J2655" s="3"/>
      <c r="K2655" s="3"/>
      <c r="L2655" s="3"/>
      <c r="N2655" s="2" t="s">
        <v>2574</v>
      </c>
      <c r="O2655" s="2" t="s">
        <v>2574</v>
      </c>
      <c r="V2655" s="8"/>
      <c r="W2655" s="8"/>
    </row>
    <row r="2656" spans="5:23" x14ac:dyDescent="0.35">
      <c r="E2656" s="5"/>
      <c r="F2656" s="3"/>
      <c r="G2656" s="5"/>
      <c r="H2656" s="3"/>
      <c r="I2656" s="3"/>
      <c r="J2656" s="3"/>
      <c r="K2656" s="3"/>
      <c r="L2656" s="3"/>
      <c r="N2656" s="2" t="s">
        <v>9334</v>
      </c>
      <c r="O2656" s="2" t="s">
        <v>9334</v>
      </c>
      <c r="V2656" s="8"/>
      <c r="W2656" s="8"/>
    </row>
    <row r="2657" spans="5:23" x14ac:dyDescent="0.35">
      <c r="E2657" s="5"/>
      <c r="F2657" s="3"/>
      <c r="G2657" s="5"/>
      <c r="H2657" s="3"/>
      <c r="I2657" s="3"/>
      <c r="J2657" s="3"/>
      <c r="K2657" s="3"/>
      <c r="L2657" s="3"/>
      <c r="N2657" s="2" t="s">
        <v>2576</v>
      </c>
      <c r="O2657" s="2" t="s">
        <v>2576</v>
      </c>
      <c r="V2657" s="8"/>
      <c r="W2657" s="8"/>
    </row>
    <row r="2658" spans="5:23" x14ac:dyDescent="0.35">
      <c r="E2658" s="5"/>
      <c r="F2658" s="3"/>
      <c r="G2658" s="5"/>
      <c r="H2658" s="3"/>
      <c r="I2658" s="3"/>
      <c r="J2658" s="3"/>
      <c r="K2658" s="3"/>
      <c r="L2658" s="3"/>
      <c r="N2658" s="2" t="s">
        <v>7563</v>
      </c>
      <c r="O2658" s="2" t="s">
        <v>7563</v>
      </c>
      <c r="V2658" s="8"/>
      <c r="W2658" s="8"/>
    </row>
    <row r="2659" spans="5:23" x14ac:dyDescent="0.35">
      <c r="E2659" s="5"/>
      <c r="F2659" s="3"/>
      <c r="G2659" s="5"/>
      <c r="H2659" s="3"/>
      <c r="I2659" s="3"/>
      <c r="J2659" s="3"/>
      <c r="K2659" s="3"/>
      <c r="L2659" s="3"/>
      <c r="N2659" s="2" t="s">
        <v>5272</v>
      </c>
      <c r="O2659" s="2" t="s">
        <v>5272</v>
      </c>
      <c r="V2659" s="8"/>
      <c r="W2659" s="8"/>
    </row>
    <row r="2660" spans="5:23" x14ac:dyDescent="0.35">
      <c r="E2660" s="5"/>
      <c r="F2660" s="3"/>
      <c r="G2660" s="5"/>
      <c r="H2660" s="3"/>
      <c r="I2660" s="3"/>
      <c r="J2660" s="3"/>
      <c r="K2660" s="3"/>
      <c r="L2660" s="3"/>
      <c r="N2660" s="2" t="s">
        <v>5274</v>
      </c>
      <c r="O2660" s="2" t="s">
        <v>5274</v>
      </c>
      <c r="V2660" s="8"/>
      <c r="W2660" s="8"/>
    </row>
    <row r="2661" spans="5:23" x14ac:dyDescent="0.35">
      <c r="E2661" s="5"/>
      <c r="F2661" s="3"/>
      <c r="G2661" s="5"/>
      <c r="H2661" s="3"/>
      <c r="I2661" s="3"/>
      <c r="J2661" s="3"/>
      <c r="K2661" s="3"/>
      <c r="L2661" s="3"/>
      <c r="N2661" s="2" t="s">
        <v>2578</v>
      </c>
      <c r="O2661" s="2" t="s">
        <v>2578</v>
      </c>
      <c r="V2661" s="8"/>
      <c r="W2661" s="8"/>
    </row>
    <row r="2662" spans="5:23" x14ac:dyDescent="0.35">
      <c r="E2662" s="5"/>
      <c r="F2662" s="3"/>
      <c r="G2662" s="5"/>
      <c r="H2662" s="3"/>
      <c r="I2662" s="3"/>
      <c r="J2662" s="3"/>
      <c r="K2662" s="3"/>
      <c r="L2662" s="3"/>
      <c r="N2662" s="2" t="s">
        <v>7577</v>
      </c>
      <c r="O2662" s="2" t="s">
        <v>7577</v>
      </c>
      <c r="V2662" s="8"/>
      <c r="W2662" s="8"/>
    </row>
    <row r="2663" spans="5:23" x14ac:dyDescent="0.35">
      <c r="E2663" s="5"/>
      <c r="F2663" s="3"/>
      <c r="G2663" s="5"/>
      <c r="H2663" s="3"/>
      <c r="I2663" s="3"/>
      <c r="J2663" s="3"/>
      <c r="K2663" s="3"/>
      <c r="L2663" s="3"/>
      <c r="N2663" s="2" t="s">
        <v>7556</v>
      </c>
      <c r="O2663" s="2" t="s">
        <v>7556</v>
      </c>
      <c r="V2663" s="8"/>
      <c r="W2663" s="8"/>
    </row>
    <row r="2664" spans="5:23" x14ac:dyDescent="0.35">
      <c r="E2664" s="5"/>
      <c r="F2664" s="3"/>
      <c r="G2664" s="5"/>
      <c r="H2664" s="3"/>
      <c r="I2664" s="3"/>
      <c r="J2664" s="3"/>
      <c r="K2664" s="3"/>
      <c r="L2664" s="3"/>
      <c r="N2664" s="2" t="s">
        <v>7581</v>
      </c>
      <c r="O2664" s="2" t="s">
        <v>7581</v>
      </c>
      <c r="V2664" s="8"/>
      <c r="W2664" s="8"/>
    </row>
    <row r="2665" spans="5:23" x14ac:dyDescent="0.35">
      <c r="E2665" s="5"/>
      <c r="F2665" s="3"/>
      <c r="G2665" s="5"/>
      <c r="H2665" s="3"/>
      <c r="I2665" s="3"/>
      <c r="J2665" s="3"/>
      <c r="K2665" s="3"/>
      <c r="L2665" s="3"/>
      <c r="N2665" s="2" t="s">
        <v>2592</v>
      </c>
      <c r="O2665" s="2" t="s">
        <v>2592</v>
      </c>
      <c r="V2665" s="8"/>
      <c r="W2665" s="8"/>
    </row>
    <row r="2666" spans="5:23" x14ac:dyDescent="0.35">
      <c r="E2666" s="5"/>
      <c r="F2666" s="3"/>
      <c r="G2666" s="5"/>
      <c r="H2666" s="3"/>
      <c r="I2666" s="3"/>
      <c r="J2666" s="3"/>
      <c r="K2666" s="3"/>
      <c r="L2666" s="3"/>
      <c r="N2666" s="2" t="s">
        <v>2609</v>
      </c>
      <c r="O2666" s="2" t="s">
        <v>2609</v>
      </c>
      <c r="V2666" s="8"/>
      <c r="W2666" s="8"/>
    </row>
    <row r="2667" spans="5:23" x14ac:dyDescent="0.35">
      <c r="E2667" s="5"/>
      <c r="F2667" s="3"/>
      <c r="G2667" s="5"/>
      <c r="H2667" s="3"/>
      <c r="I2667" s="3"/>
      <c r="J2667" s="3"/>
      <c r="K2667" s="3"/>
      <c r="L2667" s="3"/>
      <c r="N2667" s="2" t="s">
        <v>6509</v>
      </c>
      <c r="O2667" s="2" t="s">
        <v>6509</v>
      </c>
      <c r="V2667" s="8"/>
      <c r="W2667" s="8"/>
    </row>
    <row r="2668" spans="5:23" x14ac:dyDescent="0.35">
      <c r="E2668" s="5"/>
      <c r="F2668" s="3"/>
      <c r="G2668" s="5"/>
      <c r="H2668" s="3"/>
      <c r="I2668" s="3"/>
      <c r="J2668" s="3"/>
      <c r="K2668" s="3"/>
      <c r="L2668" s="3"/>
      <c r="N2668" s="2" t="s">
        <v>6510</v>
      </c>
      <c r="O2668" s="2" t="s">
        <v>6510</v>
      </c>
      <c r="V2668" s="8"/>
      <c r="W2668" s="8"/>
    </row>
    <row r="2669" spans="5:23" x14ac:dyDescent="0.35">
      <c r="E2669" s="5"/>
      <c r="F2669" s="3"/>
      <c r="G2669" s="5"/>
      <c r="H2669" s="3"/>
      <c r="I2669" s="3"/>
      <c r="J2669" s="3"/>
      <c r="K2669" s="3"/>
      <c r="L2669" s="3"/>
      <c r="N2669" s="2" t="s">
        <v>4576</v>
      </c>
      <c r="O2669" s="2" t="s">
        <v>4576</v>
      </c>
      <c r="V2669" s="8"/>
      <c r="W2669" s="8"/>
    </row>
    <row r="2670" spans="5:23" x14ac:dyDescent="0.35">
      <c r="E2670" s="5"/>
      <c r="F2670" s="3"/>
      <c r="G2670" s="5"/>
      <c r="H2670" s="3"/>
      <c r="I2670" s="3"/>
      <c r="J2670" s="3"/>
      <c r="K2670" s="3"/>
      <c r="L2670" s="3"/>
      <c r="N2670" s="2" t="s">
        <v>4575</v>
      </c>
      <c r="O2670" s="2" t="s">
        <v>4575</v>
      </c>
      <c r="V2670" s="8"/>
      <c r="W2670" s="8"/>
    </row>
    <row r="2671" spans="5:23" x14ac:dyDescent="0.35">
      <c r="E2671" s="5"/>
      <c r="F2671" s="3"/>
      <c r="G2671" s="5"/>
      <c r="H2671" s="3"/>
      <c r="I2671" s="3"/>
      <c r="J2671" s="3"/>
      <c r="K2671" s="3"/>
      <c r="L2671" s="3"/>
      <c r="N2671" s="2" t="s">
        <v>4577</v>
      </c>
      <c r="O2671" s="2" t="s">
        <v>4577</v>
      </c>
      <c r="V2671" s="8"/>
      <c r="W2671" s="8"/>
    </row>
    <row r="2672" spans="5:23" x14ac:dyDescent="0.35">
      <c r="E2672" s="5"/>
      <c r="F2672" s="3"/>
      <c r="G2672" s="5"/>
      <c r="H2672" s="3"/>
      <c r="I2672" s="3"/>
      <c r="J2672" s="3"/>
      <c r="K2672" s="3"/>
      <c r="L2672" s="3"/>
      <c r="N2672" s="2" t="s">
        <v>4578</v>
      </c>
      <c r="O2672" s="2" t="s">
        <v>4578</v>
      </c>
      <c r="V2672" s="8"/>
      <c r="W2672" s="8"/>
    </row>
    <row r="2673" spans="5:23" x14ac:dyDescent="0.35">
      <c r="E2673" s="5"/>
      <c r="F2673" s="3"/>
      <c r="G2673" s="5"/>
      <c r="H2673" s="3"/>
      <c r="I2673" s="3"/>
      <c r="J2673" s="3"/>
      <c r="K2673" s="3"/>
      <c r="L2673" s="3"/>
      <c r="N2673" s="2" t="s">
        <v>4572</v>
      </c>
      <c r="O2673" s="2" t="s">
        <v>4572</v>
      </c>
      <c r="V2673" s="8"/>
      <c r="W2673" s="8"/>
    </row>
    <row r="2674" spans="5:23" x14ac:dyDescent="0.35">
      <c r="E2674" s="5"/>
      <c r="F2674" s="3"/>
      <c r="G2674" s="5"/>
      <c r="H2674" s="3"/>
      <c r="I2674" s="3"/>
      <c r="J2674" s="3"/>
      <c r="K2674" s="3"/>
      <c r="L2674" s="3"/>
      <c r="N2674" s="2" t="s">
        <v>4574</v>
      </c>
      <c r="O2674" s="2" t="s">
        <v>4574</v>
      </c>
      <c r="V2674" s="8"/>
      <c r="W2674" s="8"/>
    </row>
    <row r="2675" spans="5:23" x14ac:dyDescent="0.35">
      <c r="E2675" s="5"/>
      <c r="F2675" s="3"/>
      <c r="G2675" s="5"/>
      <c r="H2675" s="3"/>
      <c r="I2675" s="3"/>
      <c r="J2675" s="3"/>
      <c r="K2675" s="3"/>
      <c r="L2675" s="3"/>
      <c r="N2675" s="2" t="s">
        <v>7609</v>
      </c>
      <c r="O2675" s="2" t="s">
        <v>7609</v>
      </c>
      <c r="V2675" s="8"/>
      <c r="W2675" s="8"/>
    </row>
    <row r="2676" spans="5:23" x14ac:dyDescent="0.35">
      <c r="E2676" s="5"/>
      <c r="F2676" s="3"/>
      <c r="G2676" s="5"/>
      <c r="H2676" s="3"/>
      <c r="I2676" s="3"/>
      <c r="J2676" s="3"/>
      <c r="K2676" s="3"/>
      <c r="L2676" s="3"/>
      <c r="N2676" s="2" t="s">
        <v>7618</v>
      </c>
      <c r="O2676" s="2" t="s">
        <v>7618</v>
      </c>
      <c r="V2676" s="8"/>
      <c r="W2676" s="8"/>
    </row>
    <row r="2677" spans="5:23" x14ac:dyDescent="0.35">
      <c r="E2677" s="5"/>
      <c r="F2677" s="3"/>
      <c r="G2677" s="5"/>
      <c r="H2677" s="3"/>
      <c r="I2677" s="3"/>
      <c r="J2677" s="3"/>
      <c r="K2677" s="3"/>
      <c r="L2677" s="3"/>
      <c r="N2677" s="2" t="s">
        <v>7614</v>
      </c>
      <c r="O2677" s="2" t="s">
        <v>7614</v>
      </c>
      <c r="V2677" s="8"/>
      <c r="W2677" s="8"/>
    </row>
    <row r="2678" spans="5:23" x14ac:dyDescent="0.35">
      <c r="E2678" s="5"/>
      <c r="F2678" s="3"/>
      <c r="G2678" s="5"/>
      <c r="H2678" s="3"/>
      <c r="I2678" s="3"/>
      <c r="J2678" s="3"/>
      <c r="K2678" s="3"/>
      <c r="L2678" s="3"/>
      <c r="N2678" s="2" t="s">
        <v>1262</v>
      </c>
      <c r="O2678" s="2" t="s">
        <v>1262</v>
      </c>
      <c r="V2678" s="8"/>
      <c r="W2678" s="8"/>
    </row>
    <row r="2679" spans="5:23" x14ac:dyDescent="0.35">
      <c r="E2679" s="5"/>
      <c r="F2679" s="3"/>
      <c r="G2679" s="5"/>
      <c r="H2679" s="3"/>
      <c r="I2679" s="3"/>
      <c r="J2679" s="3"/>
      <c r="K2679" s="3"/>
      <c r="L2679" s="3"/>
      <c r="N2679" s="2" t="s">
        <v>6462</v>
      </c>
      <c r="O2679" s="2" t="s">
        <v>6462</v>
      </c>
      <c r="V2679" s="8"/>
      <c r="W2679" s="8"/>
    </row>
    <row r="2680" spans="5:23" x14ac:dyDescent="0.35">
      <c r="E2680" s="5"/>
      <c r="F2680" s="3"/>
      <c r="G2680" s="5"/>
      <c r="H2680" s="3"/>
      <c r="I2680" s="3"/>
      <c r="J2680" s="3"/>
      <c r="K2680" s="3"/>
      <c r="L2680" s="3"/>
      <c r="N2680" s="2" t="s">
        <v>7630</v>
      </c>
      <c r="O2680" s="2" t="s">
        <v>7630</v>
      </c>
      <c r="V2680" s="8"/>
      <c r="W2680" s="8"/>
    </row>
    <row r="2681" spans="5:23" x14ac:dyDescent="0.35">
      <c r="E2681" s="5"/>
      <c r="F2681" s="3"/>
      <c r="G2681" s="5"/>
      <c r="H2681" s="3"/>
      <c r="I2681" s="3"/>
      <c r="J2681" s="3"/>
      <c r="K2681" s="3"/>
      <c r="L2681" s="3"/>
      <c r="N2681" s="2" t="s">
        <v>5868</v>
      </c>
      <c r="O2681" s="2" t="s">
        <v>5868</v>
      </c>
      <c r="V2681" s="8"/>
      <c r="W2681" s="8"/>
    </row>
    <row r="2682" spans="5:23" x14ac:dyDescent="0.35">
      <c r="E2682" s="5"/>
      <c r="F2682" s="3"/>
      <c r="G2682" s="5"/>
      <c r="H2682" s="3"/>
      <c r="I2682" s="3"/>
      <c r="J2682" s="3"/>
      <c r="K2682" s="3"/>
      <c r="L2682" s="3"/>
      <c r="N2682" s="2" t="s">
        <v>5513</v>
      </c>
      <c r="O2682" s="2" t="s">
        <v>5513</v>
      </c>
      <c r="V2682" s="8"/>
      <c r="W2682" s="8"/>
    </row>
    <row r="2683" spans="5:23" x14ac:dyDescent="0.35">
      <c r="E2683" s="5"/>
      <c r="F2683" s="3"/>
      <c r="G2683" s="5"/>
      <c r="H2683" s="3"/>
      <c r="I2683" s="3"/>
      <c r="J2683" s="3"/>
      <c r="K2683" s="3"/>
      <c r="L2683" s="3"/>
      <c r="N2683" s="2" t="s">
        <v>6928</v>
      </c>
      <c r="O2683" s="2" t="s">
        <v>6928</v>
      </c>
      <c r="V2683" s="8"/>
      <c r="W2683" s="8"/>
    </row>
    <row r="2684" spans="5:23" x14ac:dyDescent="0.35">
      <c r="E2684" s="5"/>
      <c r="F2684" s="3"/>
      <c r="G2684" s="5"/>
      <c r="H2684" s="3"/>
      <c r="I2684" s="3"/>
      <c r="J2684" s="3"/>
      <c r="K2684" s="3"/>
      <c r="L2684" s="3"/>
      <c r="N2684" s="2" t="s">
        <v>6938</v>
      </c>
      <c r="O2684" s="2" t="s">
        <v>6938</v>
      </c>
      <c r="V2684" s="8"/>
      <c r="W2684" s="8"/>
    </row>
    <row r="2685" spans="5:23" x14ac:dyDescent="0.35">
      <c r="E2685" s="5"/>
      <c r="F2685" s="3"/>
      <c r="G2685" s="5"/>
      <c r="H2685" s="3"/>
      <c r="I2685" s="3"/>
      <c r="J2685" s="3"/>
      <c r="K2685" s="3"/>
      <c r="L2685" s="3"/>
      <c r="N2685" s="2" t="s">
        <v>6941</v>
      </c>
      <c r="O2685" s="2" t="s">
        <v>6941</v>
      </c>
      <c r="V2685" s="8"/>
      <c r="W2685" s="8"/>
    </row>
    <row r="2686" spans="5:23" x14ac:dyDescent="0.35">
      <c r="E2686" s="5"/>
      <c r="F2686" s="3"/>
      <c r="G2686" s="5"/>
      <c r="H2686" s="3"/>
      <c r="I2686" s="3"/>
      <c r="J2686" s="3"/>
      <c r="K2686" s="3"/>
      <c r="L2686" s="3"/>
      <c r="N2686" s="2" t="s">
        <v>6936</v>
      </c>
      <c r="O2686" s="2" t="s">
        <v>6936</v>
      </c>
      <c r="V2686" s="8"/>
      <c r="W2686" s="8"/>
    </row>
    <row r="2687" spans="5:23" x14ac:dyDescent="0.35">
      <c r="E2687" s="5"/>
      <c r="F2687" s="3"/>
      <c r="G2687" s="5"/>
      <c r="H2687" s="3"/>
      <c r="I2687" s="3"/>
      <c r="J2687" s="3"/>
      <c r="K2687" s="3"/>
      <c r="L2687" s="3"/>
      <c r="N2687" s="2" t="s">
        <v>6937</v>
      </c>
      <c r="O2687" s="2" t="s">
        <v>6937</v>
      </c>
      <c r="V2687" s="8"/>
      <c r="W2687" s="8"/>
    </row>
    <row r="2688" spans="5:23" x14ac:dyDescent="0.35">
      <c r="E2688" s="5"/>
      <c r="F2688" s="3"/>
      <c r="G2688" s="5"/>
      <c r="H2688" s="3"/>
      <c r="I2688" s="3"/>
      <c r="J2688" s="3"/>
      <c r="K2688" s="3"/>
      <c r="L2688" s="3"/>
      <c r="N2688" s="2" t="s">
        <v>6929</v>
      </c>
      <c r="O2688" s="2" t="s">
        <v>6929</v>
      </c>
      <c r="V2688" s="8"/>
      <c r="W2688" s="8"/>
    </row>
    <row r="2689" spans="5:23" x14ac:dyDescent="0.35">
      <c r="E2689" s="5"/>
      <c r="F2689" s="3"/>
      <c r="G2689" s="5"/>
      <c r="H2689" s="3"/>
      <c r="I2689" s="3"/>
      <c r="J2689" s="3"/>
      <c r="K2689" s="3"/>
      <c r="L2689" s="3"/>
      <c r="N2689" s="2" t="s">
        <v>6932</v>
      </c>
      <c r="O2689" s="2" t="s">
        <v>6932</v>
      </c>
      <c r="V2689" s="8"/>
      <c r="W2689" s="8"/>
    </row>
    <row r="2690" spans="5:23" x14ac:dyDescent="0.35">
      <c r="E2690" s="5"/>
      <c r="F2690" s="3"/>
      <c r="G2690" s="5"/>
      <c r="H2690" s="3"/>
      <c r="I2690" s="3"/>
      <c r="J2690" s="3"/>
      <c r="K2690" s="3"/>
      <c r="L2690" s="3"/>
      <c r="N2690" s="2" t="s">
        <v>6939</v>
      </c>
      <c r="O2690" s="2" t="s">
        <v>6939</v>
      </c>
      <c r="V2690" s="8"/>
      <c r="W2690" s="8"/>
    </row>
    <row r="2691" spans="5:23" x14ac:dyDescent="0.35">
      <c r="E2691" s="5"/>
      <c r="F2691" s="3"/>
      <c r="G2691" s="5"/>
      <c r="H2691" s="3"/>
      <c r="I2691" s="3"/>
      <c r="J2691" s="3"/>
      <c r="K2691" s="3"/>
      <c r="L2691" s="3"/>
      <c r="N2691" s="2" t="s">
        <v>6934</v>
      </c>
      <c r="O2691" s="2" t="s">
        <v>6934</v>
      </c>
      <c r="V2691" s="8"/>
      <c r="W2691" s="8"/>
    </row>
    <row r="2692" spans="5:23" x14ac:dyDescent="0.35">
      <c r="E2692" s="5"/>
      <c r="F2692" s="3"/>
      <c r="G2692" s="5"/>
      <c r="H2692" s="3"/>
      <c r="I2692" s="3"/>
      <c r="J2692" s="3"/>
      <c r="K2692" s="3"/>
      <c r="L2692" s="3"/>
      <c r="N2692" s="2" t="s">
        <v>6940</v>
      </c>
      <c r="O2692" s="2" t="s">
        <v>6940</v>
      </c>
      <c r="V2692" s="8"/>
      <c r="W2692" s="8"/>
    </row>
    <row r="2693" spans="5:23" x14ac:dyDescent="0.35">
      <c r="E2693" s="5"/>
      <c r="F2693" s="3"/>
      <c r="G2693" s="5"/>
      <c r="H2693" s="3"/>
      <c r="I2693" s="3"/>
      <c r="J2693" s="3"/>
      <c r="K2693" s="3"/>
      <c r="L2693" s="3"/>
      <c r="N2693" s="2" t="s">
        <v>6933</v>
      </c>
      <c r="O2693" s="2" t="s">
        <v>6933</v>
      </c>
      <c r="V2693" s="8"/>
      <c r="W2693" s="8"/>
    </row>
    <row r="2694" spans="5:23" x14ac:dyDescent="0.35">
      <c r="E2694" s="5"/>
      <c r="F2694" s="3"/>
      <c r="G2694" s="5"/>
      <c r="H2694" s="3"/>
      <c r="I2694" s="3"/>
      <c r="J2694" s="3"/>
      <c r="K2694" s="3"/>
      <c r="L2694" s="3"/>
      <c r="N2694" s="2" t="s">
        <v>6942</v>
      </c>
      <c r="O2694" s="2" t="s">
        <v>6942</v>
      </c>
      <c r="V2694" s="8"/>
      <c r="W2694" s="8"/>
    </row>
    <row r="2695" spans="5:23" x14ac:dyDescent="0.35">
      <c r="E2695" s="5"/>
      <c r="F2695" s="3"/>
      <c r="G2695" s="5"/>
      <c r="H2695" s="3"/>
      <c r="I2695" s="3"/>
      <c r="J2695" s="3"/>
      <c r="K2695" s="3"/>
      <c r="L2695" s="3"/>
      <c r="N2695" s="2" t="s">
        <v>6943</v>
      </c>
      <c r="O2695" s="2" t="s">
        <v>6943</v>
      </c>
      <c r="V2695" s="8"/>
      <c r="W2695" s="8"/>
    </row>
    <row r="2696" spans="5:23" x14ac:dyDescent="0.35">
      <c r="E2696" s="5"/>
      <c r="F2696" s="3"/>
      <c r="G2696" s="5"/>
      <c r="H2696" s="3"/>
      <c r="I2696" s="3"/>
      <c r="J2696" s="3"/>
      <c r="K2696" s="3"/>
      <c r="L2696" s="3"/>
      <c r="N2696" s="2" t="s">
        <v>6930</v>
      </c>
      <c r="O2696" s="2" t="s">
        <v>6930</v>
      </c>
      <c r="V2696" s="8"/>
      <c r="W2696" s="8"/>
    </row>
    <row r="2697" spans="5:23" x14ac:dyDescent="0.35">
      <c r="E2697" s="5"/>
      <c r="F2697" s="3"/>
      <c r="G2697" s="5"/>
      <c r="H2697" s="3"/>
      <c r="I2697" s="3"/>
      <c r="J2697" s="3"/>
      <c r="K2697" s="3"/>
      <c r="L2697" s="3"/>
      <c r="N2697" s="2" t="s">
        <v>6935</v>
      </c>
      <c r="O2697" s="2" t="s">
        <v>6935</v>
      </c>
      <c r="V2697" s="8"/>
      <c r="W2697" s="8"/>
    </row>
    <row r="2698" spans="5:23" x14ac:dyDescent="0.35">
      <c r="E2698" s="5"/>
      <c r="F2698" s="3"/>
      <c r="G2698" s="5"/>
      <c r="H2698" s="3"/>
      <c r="I2698" s="3"/>
      <c r="J2698" s="3"/>
      <c r="K2698" s="3"/>
      <c r="L2698" s="3"/>
      <c r="N2698" s="2" t="s">
        <v>2748</v>
      </c>
      <c r="O2698" s="2" t="s">
        <v>2748</v>
      </c>
      <c r="V2698" s="8"/>
      <c r="W2698" s="8"/>
    </row>
    <row r="2699" spans="5:23" x14ac:dyDescent="0.35">
      <c r="E2699" s="5"/>
      <c r="F2699" s="3"/>
      <c r="G2699" s="5"/>
      <c r="H2699" s="3"/>
      <c r="I2699" s="3"/>
      <c r="J2699" s="3"/>
      <c r="K2699" s="3"/>
      <c r="L2699" s="3"/>
      <c r="N2699" s="2" t="s">
        <v>2862</v>
      </c>
      <c r="O2699" s="2" t="s">
        <v>2862</v>
      </c>
      <c r="V2699" s="8"/>
      <c r="W2699" s="8"/>
    </row>
    <row r="2700" spans="5:23" x14ac:dyDescent="0.35">
      <c r="E2700" s="5"/>
      <c r="F2700" s="3"/>
      <c r="G2700" s="5"/>
      <c r="H2700" s="3"/>
      <c r="I2700" s="3"/>
      <c r="J2700" s="3"/>
      <c r="K2700" s="3"/>
      <c r="L2700" s="3"/>
      <c r="N2700" s="2" t="s">
        <v>2736</v>
      </c>
      <c r="O2700" s="2" t="s">
        <v>2736</v>
      </c>
      <c r="V2700" s="8"/>
      <c r="W2700" s="8"/>
    </row>
    <row r="2701" spans="5:23" x14ac:dyDescent="0.35">
      <c r="E2701" s="5"/>
      <c r="F2701" s="3"/>
      <c r="G2701" s="5"/>
      <c r="H2701" s="3"/>
      <c r="I2701" s="3"/>
      <c r="J2701" s="3"/>
      <c r="K2701" s="3"/>
      <c r="L2701" s="3"/>
      <c r="N2701" s="2" t="s">
        <v>2807</v>
      </c>
      <c r="O2701" s="2" t="s">
        <v>2807</v>
      </c>
      <c r="V2701" s="8"/>
      <c r="W2701" s="8"/>
    </row>
    <row r="2702" spans="5:23" x14ac:dyDescent="0.35">
      <c r="E2702" s="5"/>
      <c r="F2702" s="3"/>
      <c r="G2702" s="5"/>
      <c r="H2702" s="3"/>
      <c r="I2702" s="3"/>
      <c r="J2702" s="3"/>
      <c r="K2702" s="3"/>
      <c r="L2702" s="3"/>
      <c r="N2702" s="2" t="s">
        <v>2738</v>
      </c>
      <c r="O2702" s="2" t="s">
        <v>2738</v>
      </c>
      <c r="V2702" s="8"/>
      <c r="W2702" s="8"/>
    </row>
    <row r="2703" spans="5:23" x14ac:dyDescent="0.35">
      <c r="E2703" s="5"/>
      <c r="F2703" s="3"/>
      <c r="G2703" s="5"/>
      <c r="H2703" s="3"/>
      <c r="I2703" s="3"/>
      <c r="J2703" s="3"/>
      <c r="K2703" s="3"/>
      <c r="L2703" s="3"/>
      <c r="N2703" s="2" t="s">
        <v>2746</v>
      </c>
      <c r="O2703" s="2" t="s">
        <v>2746</v>
      </c>
      <c r="V2703" s="8"/>
      <c r="W2703" s="8"/>
    </row>
    <row r="2704" spans="5:23" x14ac:dyDescent="0.35">
      <c r="E2704" s="5"/>
      <c r="F2704" s="3"/>
      <c r="G2704" s="5"/>
      <c r="H2704" s="3"/>
      <c r="I2704" s="3"/>
      <c r="J2704" s="3"/>
      <c r="K2704" s="3"/>
      <c r="L2704" s="3"/>
      <c r="N2704" s="2" t="s">
        <v>2756</v>
      </c>
      <c r="O2704" s="2" t="s">
        <v>2756</v>
      </c>
      <c r="V2704" s="8"/>
      <c r="W2704" s="8"/>
    </row>
    <row r="2705" spans="5:23" x14ac:dyDescent="0.35">
      <c r="E2705" s="5"/>
      <c r="F2705" s="3"/>
      <c r="G2705" s="5"/>
      <c r="H2705" s="3"/>
      <c r="I2705" s="3"/>
      <c r="J2705" s="3"/>
      <c r="K2705" s="3"/>
      <c r="L2705" s="3"/>
      <c r="N2705" s="2" t="s">
        <v>2754</v>
      </c>
      <c r="O2705" s="2" t="s">
        <v>2754</v>
      </c>
      <c r="V2705" s="8"/>
      <c r="W2705" s="8"/>
    </row>
    <row r="2706" spans="5:23" x14ac:dyDescent="0.35">
      <c r="E2706" s="5"/>
      <c r="F2706" s="3"/>
      <c r="G2706" s="5"/>
      <c r="H2706" s="3"/>
      <c r="I2706" s="3"/>
      <c r="J2706" s="3"/>
      <c r="K2706" s="3"/>
      <c r="L2706" s="3"/>
      <c r="N2706" s="2" t="s">
        <v>2761</v>
      </c>
      <c r="O2706" s="2" t="s">
        <v>2761</v>
      </c>
      <c r="V2706" s="8"/>
      <c r="W2706" s="8"/>
    </row>
    <row r="2707" spans="5:23" x14ac:dyDescent="0.35">
      <c r="E2707" s="5"/>
      <c r="F2707" s="3"/>
      <c r="G2707" s="5"/>
      <c r="H2707" s="3"/>
      <c r="I2707" s="3"/>
      <c r="J2707" s="3"/>
      <c r="K2707" s="3"/>
      <c r="L2707" s="3"/>
      <c r="N2707" s="2" t="s">
        <v>2744</v>
      </c>
      <c r="O2707" s="2" t="s">
        <v>2744</v>
      </c>
      <c r="V2707" s="8"/>
      <c r="W2707" s="8"/>
    </row>
    <row r="2708" spans="5:23" x14ac:dyDescent="0.35">
      <c r="E2708" s="5"/>
      <c r="F2708" s="3"/>
      <c r="G2708" s="5"/>
      <c r="H2708" s="3"/>
      <c r="I2708" s="3"/>
      <c r="J2708" s="3"/>
      <c r="K2708" s="3"/>
      <c r="L2708" s="3"/>
      <c r="N2708" s="2" t="s">
        <v>2809</v>
      </c>
      <c r="O2708" s="2" t="s">
        <v>2809</v>
      </c>
      <c r="V2708" s="8"/>
      <c r="W2708" s="8"/>
    </row>
    <row r="2709" spans="5:23" x14ac:dyDescent="0.35">
      <c r="E2709" s="5"/>
      <c r="F2709" s="3"/>
      <c r="G2709" s="5"/>
      <c r="H2709" s="3"/>
      <c r="I2709" s="3"/>
      <c r="J2709" s="3"/>
      <c r="K2709" s="3"/>
      <c r="L2709" s="3"/>
      <c r="N2709" s="2" t="s">
        <v>2740</v>
      </c>
      <c r="O2709" s="2" t="s">
        <v>2740</v>
      </c>
      <c r="V2709" s="8"/>
      <c r="W2709" s="8"/>
    </row>
    <row r="2710" spans="5:23" x14ac:dyDescent="0.35">
      <c r="E2710" s="5"/>
      <c r="F2710" s="3"/>
      <c r="G2710" s="5"/>
      <c r="H2710" s="3"/>
      <c r="I2710" s="3"/>
      <c r="J2710" s="3"/>
      <c r="K2710" s="3"/>
      <c r="L2710" s="3"/>
      <c r="N2710" s="2" t="s">
        <v>2750</v>
      </c>
      <c r="O2710" s="2" t="s">
        <v>2750</v>
      </c>
      <c r="V2710" s="8"/>
      <c r="W2710" s="8"/>
    </row>
    <row r="2711" spans="5:23" x14ac:dyDescent="0.35">
      <c r="E2711" s="5"/>
      <c r="F2711" s="3"/>
      <c r="G2711" s="5"/>
      <c r="H2711" s="3"/>
      <c r="I2711" s="3"/>
      <c r="J2711" s="3"/>
      <c r="K2711" s="3"/>
      <c r="L2711" s="3"/>
      <c r="N2711" s="2" t="s">
        <v>2742</v>
      </c>
      <c r="O2711" s="2" t="s">
        <v>2742</v>
      </c>
      <c r="V2711" s="8"/>
      <c r="W2711" s="8"/>
    </row>
    <row r="2712" spans="5:23" x14ac:dyDescent="0.35">
      <c r="E2712" s="5"/>
      <c r="F2712" s="3"/>
      <c r="G2712" s="5"/>
      <c r="H2712" s="3"/>
      <c r="I2712" s="3"/>
      <c r="J2712" s="3"/>
      <c r="K2712" s="3"/>
      <c r="L2712" s="3"/>
      <c r="N2712" s="2" t="s">
        <v>2805</v>
      </c>
      <c r="O2712" s="2" t="s">
        <v>2805</v>
      </c>
      <c r="V2712" s="8"/>
      <c r="W2712" s="8"/>
    </row>
    <row r="2713" spans="5:23" x14ac:dyDescent="0.35">
      <c r="E2713" s="5"/>
      <c r="F2713" s="3"/>
      <c r="G2713" s="5"/>
      <c r="H2713" s="3"/>
      <c r="I2713" s="3"/>
      <c r="J2713" s="3"/>
      <c r="K2713" s="3"/>
      <c r="L2713" s="3"/>
      <c r="N2713" s="2" t="s">
        <v>2803</v>
      </c>
      <c r="O2713" s="2" t="s">
        <v>2803</v>
      </c>
      <c r="V2713" s="8"/>
      <c r="W2713" s="8"/>
    </row>
    <row r="2714" spans="5:23" x14ac:dyDescent="0.35">
      <c r="E2714" s="5"/>
      <c r="F2714" s="3"/>
      <c r="G2714" s="5"/>
      <c r="H2714" s="3"/>
      <c r="I2714" s="3"/>
      <c r="J2714" s="3"/>
      <c r="K2714" s="3"/>
      <c r="L2714" s="3"/>
      <c r="N2714" s="2" t="s">
        <v>2734</v>
      </c>
      <c r="O2714" s="2" t="s">
        <v>2734</v>
      </c>
      <c r="V2714" s="8"/>
      <c r="W2714" s="8"/>
    </row>
    <row r="2715" spans="5:23" x14ac:dyDescent="0.35">
      <c r="E2715" s="5"/>
      <c r="F2715" s="3"/>
      <c r="G2715" s="5"/>
      <c r="H2715" s="3"/>
      <c r="I2715" s="3"/>
      <c r="J2715" s="3"/>
      <c r="K2715" s="3"/>
      <c r="L2715" s="3"/>
      <c r="N2715" s="2" t="s">
        <v>2763</v>
      </c>
      <c r="O2715" s="2" t="s">
        <v>2763</v>
      </c>
      <c r="V2715" s="8"/>
      <c r="W2715" s="8"/>
    </row>
    <row r="2716" spans="5:23" x14ac:dyDescent="0.35">
      <c r="E2716" s="5"/>
      <c r="F2716" s="3"/>
      <c r="G2716" s="5"/>
      <c r="H2716" s="3"/>
      <c r="I2716" s="3"/>
      <c r="J2716" s="3"/>
      <c r="K2716" s="3"/>
      <c r="L2716" s="3"/>
      <c r="N2716" s="2" t="s">
        <v>6438</v>
      </c>
      <c r="O2716" s="2" t="s">
        <v>6438</v>
      </c>
      <c r="V2716" s="8"/>
      <c r="W2716" s="8"/>
    </row>
    <row r="2717" spans="5:23" x14ac:dyDescent="0.35">
      <c r="E2717" s="5"/>
      <c r="F2717" s="3"/>
      <c r="G2717" s="5"/>
      <c r="H2717" s="3"/>
      <c r="I2717" s="3"/>
      <c r="J2717" s="3"/>
      <c r="K2717" s="3"/>
      <c r="L2717" s="3"/>
      <c r="N2717" s="2" t="s">
        <v>835</v>
      </c>
      <c r="O2717" s="2" t="s">
        <v>835</v>
      </c>
      <c r="V2717" s="8"/>
      <c r="W2717" s="8"/>
    </row>
    <row r="2718" spans="5:23" x14ac:dyDescent="0.35">
      <c r="E2718" s="5"/>
      <c r="F2718" s="3"/>
      <c r="G2718" s="5"/>
      <c r="H2718" s="3"/>
      <c r="I2718" s="3"/>
      <c r="J2718" s="3"/>
      <c r="K2718" s="3"/>
      <c r="L2718" s="3"/>
      <c r="N2718" s="2" t="s">
        <v>7676</v>
      </c>
      <c r="O2718" s="2" t="s">
        <v>7676</v>
      </c>
      <c r="V2718" s="8"/>
      <c r="W2718" s="8"/>
    </row>
    <row r="2719" spans="5:23" x14ac:dyDescent="0.35">
      <c r="E2719" s="5"/>
      <c r="F2719" s="3"/>
      <c r="G2719" s="5"/>
      <c r="H2719" s="3"/>
      <c r="I2719" s="3"/>
      <c r="J2719" s="3"/>
      <c r="K2719" s="3"/>
      <c r="L2719" s="3"/>
      <c r="N2719" s="2" t="s">
        <v>5836</v>
      </c>
      <c r="O2719" s="2" t="s">
        <v>5836</v>
      </c>
      <c r="V2719" s="8"/>
      <c r="W2719" s="8"/>
    </row>
    <row r="2720" spans="5:23" x14ac:dyDescent="0.35">
      <c r="E2720" s="5"/>
      <c r="F2720" s="3"/>
      <c r="G2720" s="5"/>
      <c r="H2720" s="3"/>
      <c r="I2720" s="3"/>
      <c r="J2720" s="3"/>
      <c r="K2720" s="3"/>
      <c r="L2720" s="3"/>
      <c r="N2720" s="2" t="s">
        <v>2866</v>
      </c>
      <c r="O2720" s="2" t="s">
        <v>2866</v>
      </c>
      <c r="V2720" s="8"/>
      <c r="W2720" s="8"/>
    </row>
    <row r="2721" spans="5:23" x14ac:dyDescent="0.35">
      <c r="E2721" s="5"/>
      <c r="F2721" s="3"/>
      <c r="G2721" s="5"/>
      <c r="H2721" s="3"/>
      <c r="I2721" s="3"/>
      <c r="J2721" s="3"/>
      <c r="K2721" s="3"/>
      <c r="L2721" s="3"/>
      <c r="N2721" s="2" t="s">
        <v>2811</v>
      </c>
      <c r="O2721" s="2" t="s">
        <v>2811</v>
      </c>
      <c r="V2721" s="8"/>
      <c r="W2721" s="8"/>
    </row>
    <row r="2722" spans="5:23" x14ac:dyDescent="0.35">
      <c r="E2722" s="5"/>
      <c r="F2722" s="3"/>
      <c r="G2722" s="5"/>
      <c r="H2722" s="3"/>
      <c r="I2722" s="3"/>
      <c r="J2722" s="3"/>
      <c r="K2722" s="3"/>
      <c r="L2722" s="3"/>
      <c r="N2722" s="2" t="s">
        <v>2639</v>
      </c>
      <c r="O2722" s="2" t="s">
        <v>2639</v>
      </c>
      <c r="V2722" s="8"/>
      <c r="W2722" s="8"/>
    </row>
    <row r="2723" spans="5:23" x14ac:dyDescent="0.35">
      <c r="E2723" s="5"/>
      <c r="F2723" s="3"/>
      <c r="G2723" s="5"/>
      <c r="H2723" s="3"/>
      <c r="I2723" s="3"/>
      <c r="J2723" s="3"/>
      <c r="K2723" s="3"/>
      <c r="L2723" s="3"/>
      <c r="N2723" s="2" t="s">
        <v>2867</v>
      </c>
      <c r="O2723" s="2" t="s">
        <v>2867</v>
      </c>
      <c r="V2723" s="8"/>
      <c r="W2723" s="8"/>
    </row>
    <row r="2724" spans="5:23" x14ac:dyDescent="0.35">
      <c r="E2724" s="5"/>
      <c r="F2724" s="3"/>
      <c r="G2724" s="5"/>
      <c r="H2724" s="3"/>
      <c r="I2724" s="3"/>
      <c r="J2724" s="3"/>
      <c r="K2724" s="3"/>
      <c r="L2724" s="3"/>
      <c r="N2724" s="2" t="s">
        <v>2802</v>
      </c>
      <c r="O2724" s="2" t="s">
        <v>2802</v>
      </c>
      <c r="V2724" s="8"/>
      <c r="W2724" s="8"/>
    </row>
    <row r="2725" spans="5:23" x14ac:dyDescent="0.35">
      <c r="E2725" s="5"/>
      <c r="F2725" s="3"/>
      <c r="G2725" s="5"/>
      <c r="H2725" s="3"/>
      <c r="I2725" s="3"/>
      <c r="J2725" s="3"/>
      <c r="K2725" s="3"/>
      <c r="L2725" s="3"/>
      <c r="N2725" s="2" t="s">
        <v>5881</v>
      </c>
      <c r="O2725" s="2" t="s">
        <v>5881</v>
      </c>
      <c r="V2725" s="8"/>
      <c r="W2725" s="8"/>
    </row>
    <row r="2726" spans="5:23" x14ac:dyDescent="0.35">
      <c r="E2726" s="5"/>
      <c r="F2726" s="3"/>
      <c r="G2726" s="5"/>
      <c r="H2726" s="3"/>
      <c r="I2726" s="3"/>
      <c r="J2726" s="3"/>
      <c r="K2726" s="3"/>
      <c r="L2726" s="3"/>
      <c r="N2726" s="2" t="s">
        <v>5875</v>
      </c>
      <c r="O2726" s="2" t="s">
        <v>5875</v>
      </c>
      <c r="V2726" s="8"/>
      <c r="W2726" s="8"/>
    </row>
    <row r="2727" spans="5:23" x14ac:dyDescent="0.35">
      <c r="E2727" s="5"/>
      <c r="F2727" s="3"/>
      <c r="G2727" s="5"/>
      <c r="H2727" s="3"/>
      <c r="I2727" s="3"/>
      <c r="J2727" s="3"/>
      <c r="K2727" s="3"/>
      <c r="L2727" s="3"/>
      <c r="N2727" s="2" t="s">
        <v>2586</v>
      </c>
      <c r="O2727" s="2" t="s">
        <v>2586</v>
      </c>
      <c r="V2727" s="8"/>
      <c r="W2727" s="8"/>
    </row>
    <row r="2728" spans="5:23" x14ac:dyDescent="0.35">
      <c r="E2728" s="5"/>
      <c r="F2728" s="3"/>
      <c r="G2728" s="5"/>
      <c r="H2728" s="3"/>
      <c r="I2728" s="3"/>
      <c r="J2728" s="3"/>
      <c r="K2728" s="3"/>
      <c r="L2728" s="3"/>
      <c r="N2728" s="2" t="s">
        <v>5282</v>
      </c>
      <c r="O2728" s="2" t="s">
        <v>5282</v>
      </c>
      <c r="V2728" s="8"/>
      <c r="W2728" s="8"/>
    </row>
    <row r="2729" spans="5:23" x14ac:dyDescent="0.35">
      <c r="E2729" s="5"/>
      <c r="F2729" s="3"/>
      <c r="G2729" s="5"/>
      <c r="H2729" s="3"/>
      <c r="I2729" s="3"/>
      <c r="J2729" s="3"/>
      <c r="K2729" s="3"/>
      <c r="L2729" s="3"/>
      <c r="N2729" s="2" t="s">
        <v>5276</v>
      </c>
      <c r="O2729" s="2" t="s">
        <v>5276</v>
      </c>
      <c r="V2729" s="8"/>
      <c r="W2729" s="8"/>
    </row>
    <row r="2730" spans="5:23" x14ac:dyDescent="0.35">
      <c r="E2730" s="5"/>
      <c r="F2730" s="3"/>
      <c r="G2730" s="5"/>
      <c r="H2730" s="3"/>
      <c r="I2730" s="3"/>
      <c r="J2730" s="3"/>
      <c r="K2730" s="3"/>
      <c r="L2730" s="3"/>
      <c r="N2730" s="2" t="s">
        <v>5284</v>
      </c>
      <c r="O2730" s="2" t="s">
        <v>5284</v>
      </c>
      <c r="V2730" s="8"/>
      <c r="W2730" s="8"/>
    </row>
    <row r="2731" spans="5:23" x14ac:dyDescent="0.35">
      <c r="E2731" s="5"/>
      <c r="F2731" s="3"/>
      <c r="G2731" s="5"/>
      <c r="H2731" s="3"/>
      <c r="I2731" s="3"/>
      <c r="J2731" s="3"/>
      <c r="K2731" s="3"/>
      <c r="L2731" s="3"/>
      <c r="N2731" s="2" t="s">
        <v>5316</v>
      </c>
      <c r="O2731" s="2" t="s">
        <v>5316</v>
      </c>
      <c r="V2731" s="8"/>
      <c r="W2731" s="8"/>
    </row>
    <row r="2732" spans="5:23" x14ac:dyDescent="0.35">
      <c r="E2732" s="5"/>
      <c r="F2732" s="3"/>
      <c r="G2732" s="5"/>
      <c r="H2732" s="3"/>
      <c r="I2732" s="3"/>
      <c r="J2732" s="3"/>
      <c r="K2732" s="3"/>
      <c r="L2732" s="3"/>
      <c r="N2732" s="2" t="s">
        <v>5228</v>
      </c>
      <c r="O2732" s="2" t="s">
        <v>5228</v>
      </c>
      <c r="V2732" s="8"/>
      <c r="W2732" s="8"/>
    </row>
    <row r="2733" spans="5:23" x14ac:dyDescent="0.35">
      <c r="E2733" s="5"/>
      <c r="F2733" s="3"/>
      <c r="G2733" s="5"/>
      <c r="H2733" s="3"/>
      <c r="I2733" s="3"/>
      <c r="J2733" s="3"/>
      <c r="K2733" s="3"/>
      <c r="L2733" s="3"/>
      <c r="N2733" s="2" t="s">
        <v>5280</v>
      </c>
      <c r="O2733" s="2" t="s">
        <v>5280</v>
      </c>
      <c r="V2733" s="8"/>
      <c r="W2733" s="8"/>
    </row>
    <row r="2734" spans="5:23" x14ac:dyDescent="0.35">
      <c r="E2734" s="5"/>
      <c r="F2734" s="3"/>
      <c r="G2734" s="5"/>
      <c r="H2734" s="3"/>
      <c r="I2734" s="3"/>
      <c r="J2734" s="3"/>
      <c r="K2734" s="3"/>
      <c r="L2734" s="3"/>
      <c r="N2734" s="2" t="s">
        <v>5278</v>
      </c>
      <c r="O2734" s="2" t="s">
        <v>5278</v>
      </c>
      <c r="V2734" s="8"/>
      <c r="W2734" s="8"/>
    </row>
    <row r="2735" spans="5:23" x14ac:dyDescent="0.35">
      <c r="E2735" s="5"/>
      <c r="F2735" s="3"/>
      <c r="G2735" s="5"/>
      <c r="H2735" s="3"/>
      <c r="I2735" s="3"/>
      <c r="J2735" s="3"/>
      <c r="K2735" s="3"/>
      <c r="L2735" s="3"/>
      <c r="N2735" s="2" t="s">
        <v>7659</v>
      </c>
      <c r="O2735" s="2" t="s">
        <v>7659</v>
      </c>
      <c r="V2735" s="8"/>
      <c r="W2735" s="8"/>
    </row>
    <row r="2736" spans="5:23" x14ac:dyDescent="0.35">
      <c r="E2736" s="5"/>
      <c r="F2736" s="3"/>
      <c r="G2736" s="5"/>
      <c r="H2736" s="3"/>
      <c r="I2736" s="3"/>
      <c r="J2736" s="3"/>
      <c r="K2736" s="3"/>
      <c r="L2736" s="3"/>
      <c r="N2736" s="2" t="s">
        <v>7561</v>
      </c>
      <c r="O2736" s="2" t="s">
        <v>7561</v>
      </c>
      <c r="V2736" s="8"/>
      <c r="W2736" s="8"/>
    </row>
    <row r="2737" spans="5:23" x14ac:dyDescent="0.35">
      <c r="E2737" s="5"/>
      <c r="F2737" s="3"/>
      <c r="G2737" s="5"/>
      <c r="H2737" s="3"/>
      <c r="I2737" s="3"/>
      <c r="J2737" s="3"/>
      <c r="K2737" s="3"/>
      <c r="L2737" s="3"/>
      <c r="N2737" s="2" t="s">
        <v>2580</v>
      </c>
      <c r="O2737" s="2" t="s">
        <v>2580</v>
      </c>
      <c r="V2737" s="8"/>
      <c r="W2737" s="8"/>
    </row>
    <row r="2738" spans="5:23" x14ac:dyDescent="0.35">
      <c r="E2738" s="5"/>
      <c r="F2738" s="3"/>
      <c r="G2738" s="5"/>
      <c r="H2738" s="3"/>
      <c r="I2738" s="3"/>
      <c r="J2738" s="3"/>
      <c r="K2738" s="3"/>
      <c r="L2738" s="3"/>
      <c r="N2738" s="2" t="s">
        <v>6924</v>
      </c>
      <c r="O2738" s="2" t="s">
        <v>6924</v>
      </c>
      <c r="V2738" s="8"/>
      <c r="W2738" s="8"/>
    </row>
    <row r="2739" spans="5:23" x14ac:dyDescent="0.35">
      <c r="E2739" s="5"/>
      <c r="F2739" s="3"/>
      <c r="G2739" s="5"/>
      <c r="H2739" s="3"/>
      <c r="I2739" s="3"/>
      <c r="J2739" s="3"/>
      <c r="K2739" s="3"/>
      <c r="L2739" s="3"/>
      <c r="N2739" s="2" t="s">
        <v>2582</v>
      </c>
      <c r="O2739" s="2" t="s">
        <v>2582</v>
      </c>
      <c r="V2739" s="8"/>
      <c r="W2739" s="8"/>
    </row>
    <row r="2740" spans="5:23" x14ac:dyDescent="0.35">
      <c r="E2740" s="5"/>
      <c r="F2740" s="3"/>
      <c r="G2740" s="5"/>
      <c r="H2740" s="3"/>
      <c r="I2740" s="3"/>
      <c r="J2740" s="3"/>
      <c r="K2740" s="3"/>
      <c r="L2740" s="3"/>
      <c r="N2740" s="2" t="s">
        <v>1556</v>
      </c>
      <c r="O2740" s="2" t="s">
        <v>1556</v>
      </c>
      <c r="V2740" s="8"/>
      <c r="W2740" s="8"/>
    </row>
    <row r="2741" spans="5:23" x14ac:dyDescent="0.35">
      <c r="E2741" s="5"/>
      <c r="F2741" s="3"/>
      <c r="G2741" s="5"/>
      <c r="H2741" s="3"/>
      <c r="I2741" s="3"/>
      <c r="J2741" s="3"/>
      <c r="K2741" s="3"/>
      <c r="L2741" s="3"/>
      <c r="N2741" s="2" t="s">
        <v>6721</v>
      </c>
      <c r="O2741" s="2" t="s">
        <v>6721</v>
      </c>
      <c r="V2741" s="8"/>
      <c r="W2741" s="8"/>
    </row>
    <row r="2742" spans="5:23" x14ac:dyDescent="0.35">
      <c r="E2742" s="5"/>
      <c r="F2742" s="3"/>
      <c r="G2742" s="5"/>
      <c r="H2742" s="3"/>
      <c r="I2742" s="3"/>
      <c r="J2742" s="3"/>
      <c r="K2742" s="3"/>
      <c r="L2742" s="3"/>
      <c r="N2742" s="2" t="s">
        <v>5877</v>
      </c>
      <c r="O2742" s="2" t="s">
        <v>5877</v>
      </c>
      <c r="V2742" s="8"/>
      <c r="W2742" s="8"/>
    </row>
    <row r="2743" spans="5:23" x14ac:dyDescent="0.35">
      <c r="E2743" s="5"/>
      <c r="F2743" s="3"/>
      <c r="G2743" s="5"/>
      <c r="H2743" s="3"/>
      <c r="I2743" s="3"/>
      <c r="J2743" s="3"/>
      <c r="K2743" s="3"/>
      <c r="L2743" s="3"/>
      <c r="N2743" s="2" t="s">
        <v>6440</v>
      </c>
      <c r="O2743" s="2" t="s">
        <v>6440</v>
      </c>
      <c r="V2743" s="8"/>
      <c r="W2743" s="8"/>
    </row>
    <row r="2744" spans="5:23" x14ac:dyDescent="0.35">
      <c r="E2744" s="5"/>
      <c r="F2744" s="3"/>
      <c r="G2744" s="5"/>
      <c r="H2744" s="3"/>
      <c r="I2744" s="3"/>
      <c r="J2744" s="3"/>
      <c r="K2744" s="3"/>
      <c r="L2744" s="3"/>
      <c r="N2744" s="2" t="s">
        <v>4238</v>
      </c>
      <c r="O2744" s="2" t="s">
        <v>4238</v>
      </c>
      <c r="V2744" s="8"/>
      <c r="W2744" s="8"/>
    </row>
    <row r="2745" spans="5:23" x14ac:dyDescent="0.35">
      <c r="E2745" s="5"/>
      <c r="F2745" s="3"/>
      <c r="G2745" s="5"/>
      <c r="H2745" s="3"/>
      <c r="I2745" s="3"/>
      <c r="J2745" s="3"/>
      <c r="K2745" s="3"/>
      <c r="L2745" s="3"/>
      <c r="N2745" s="2" t="s">
        <v>2825</v>
      </c>
      <c r="O2745" s="2" t="s">
        <v>2825</v>
      </c>
      <c r="V2745" s="8"/>
      <c r="W2745" s="8"/>
    </row>
    <row r="2746" spans="5:23" x14ac:dyDescent="0.35">
      <c r="E2746" s="5"/>
      <c r="F2746" s="3"/>
      <c r="G2746" s="5"/>
      <c r="H2746" s="3"/>
      <c r="I2746" s="3"/>
      <c r="J2746" s="3"/>
      <c r="K2746" s="3"/>
      <c r="L2746" s="3"/>
      <c r="N2746" s="2" t="s">
        <v>2841</v>
      </c>
      <c r="O2746" s="2" t="s">
        <v>2841</v>
      </c>
      <c r="V2746" s="8"/>
      <c r="W2746" s="8"/>
    </row>
    <row r="2747" spans="5:23" x14ac:dyDescent="0.35">
      <c r="E2747" s="5"/>
      <c r="F2747" s="3"/>
      <c r="G2747" s="5"/>
      <c r="H2747" s="3"/>
      <c r="I2747" s="3"/>
      <c r="J2747" s="3"/>
      <c r="K2747" s="3"/>
      <c r="L2747" s="3"/>
      <c r="N2747" s="2" t="s">
        <v>2835</v>
      </c>
      <c r="O2747" s="2" t="s">
        <v>2835</v>
      </c>
      <c r="V2747" s="8"/>
      <c r="W2747" s="8"/>
    </row>
    <row r="2748" spans="5:23" x14ac:dyDescent="0.35">
      <c r="E2748" s="5"/>
      <c r="F2748" s="3"/>
      <c r="G2748" s="5"/>
      <c r="H2748" s="3"/>
      <c r="I2748" s="3"/>
      <c r="J2748" s="3"/>
      <c r="K2748" s="3"/>
      <c r="L2748" s="3"/>
      <c r="N2748" s="2" t="s">
        <v>2831</v>
      </c>
      <c r="O2748" s="2" t="s">
        <v>2831</v>
      </c>
      <c r="V2748" s="8"/>
      <c r="W2748" s="8"/>
    </row>
    <row r="2749" spans="5:23" x14ac:dyDescent="0.35">
      <c r="E2749" s="5"/>
      <c r="F2749" s="3"/>
      <c r="G2749" s="5"/>
      <c r="H2749" s="3"/>
      <c r="I2749" s="3"/>
      <c r="J2749" s="3"/>
      <c r="K2749" s="3"/>
      <c r="L2749" s="3"/>
      <c r="N2749" s="2" t="s">
        <v>2819</v>
      </c>
      <c r="O2749" s="2" t="s">
        <v>2819</v>
      </c>
      <c r="V2749" s="8"/>
      <c r="W2749" s="8"/>
    </row>
    <row r="2750" spans="5:23" x14ac:dyDescent="0.35">
      <c r="E2750" s="5"/>
      <c r="F2750" s="3"/>
      <c r="G2750" s="5"/>
      <c r="H2750" s="3"/>
      <c r="I2750" s="3"/>
      <c r="J2750" s="3"/>
      <c r="K2750" s="3"/>
      <c r="L2750" s="3"/>
      <c r="N2750" s="2" t="s">
        <v>2829</v>
      </c>
      <c r="O2750" s="2" t="s">
        <v>2829</v>
      </c>
      <c r="V2750" s="8"/>
      <c r="W2750" s="8"/>
    </row>
    <row r="2751" spans="5:23" x14ac:dyDescent="0.35">
      <c r="E2751" s="5"/>
      <c r="F2751" s="3"/>
      <c r="G2751" s="5"/>
      <c r="H2751" s="3"/>
      <c r="I2751" s="3"/>
      <c r="J2751" s="3"/>
      <c r="K2751" s="3"/>
      <c r="L2751" s="3"/>
      <c r="N2751" s="2" t="s">
        <v>2817</v>
      </c>
      <c r="O2751" s="2" t="s">
        <v>2817</v>
      </c>
      <c r="V2751" s="8"/>
      <c r="W2751" s="8"/>
    </row>
    <row r="2752" spans="5:23" x14ac:dyDescent="0.35">
      <c r="E2752" s="5"/>
      <c r="F2752" s="3"/>
      <c r="G2752" s="5"/>
      <c r="H2752" s="3"/>
      <c r="I2752" s="3"/>
      <c r="J2752" s="3"/>
      <c r="K2752" s="3"/>
      <c r="L2752" s="3"/>
      <c r="N2752" s="2" t="s">
        <v>2821</v>
      </c>
      <c r="O2752" s="2" t="s">
        <v>2821</v>
      </c>
      <c r="V2752" s="8"/>
      <c r="W2752" s="8"/>
    </row>
    <row r="2753" spans="5:23" x14ac:dyDescent="0.35">
      <c r="E2753" s="5"/>
      <c r="F2753" s="3"/>
      <c r="G2753" s="5"/>
      <c r="H2753" s="3"/>
      <c r="I2753" s="3"/>
      <c r="J2753" s="3"/>
      <c r="K2753" s="3"/>
      <c r="L2753" s="3"/>
      <c r="N2753" s="2" t="s">
        <v>2833</v>
      </c>
      <c r="O2753" s="2" t="s">
        <v>2833</v>
      </c>
      <c r="V2753" s="8"/>
      <c r="W2753" s="8"/>
    </row>
    <row r="2754" spans="5:23" x14ac:dyDescent="0.35">
      <c r="E2754" s="5"/>
      <c r="F2754" s="3"/>
      <c r="G2754" s="5"/>
      <c r="H2754" s="3"/>
      <c r="I2754" s="3"/>
      <c r="J2754" s="3"/>
      <c r="K2754" s="3"/>
      <c r="L2754" s="3"/>
      <c r="N2754" s="2" t="s">
        <v>2837</v>
      </c>
      <c r="O2754" s="2" t="s">
        <v>2837</v>
      </c>
      <c r="V2754" s="8"/>
      <c r="W2754" s="8"/>
    </row>
    <row r="2755" spans="5:23" x14ac:dyDescent="0.35">
      <c r="E2755" s="5"/>
      <c r="F2755" s="3"/>
      <c r="G2755" s="5"/>
      <c r="H2755" s="3"/>
      <c r="I2755" s="3"/>
      <c r="J2755" s="3"/>
      <c r="K2755" s="3"/>
      <c r="L2755" s="3"/>
      <c r="N2755" s="2" t="s">
        <v>2839</v>
      </c>
      <c r="O2755" s="2" t="s">
        <v>2839</v>
      </c>
      <c r="V2755" s="8"/>
      <c r="W2755" s="8"/>
    </row>
    <row r="2756" spans="5:23" x14ac:dyDescent="0.35">
      <c r="E2756" s="5"/>
      <c r="F2756" s="3"/>
      <c r="G2756" s="5"/>
      <c r="H2756" s="3"/>
      <c r="I2756" s="3"/>
      <c r="J2756" s="3"/>
      <c r="K2756" s="3"/>
      <c r="L2756" s="3"/>
      <c r="N2756" s="2" t="s">
        <v>2843</v>
      </c>
      <c r="O2756" s="2" t="s">
        <v>2843</v>
      </c>
      <c r="V2756" s="8"/>
      <c r="W2756" s="8"/>
    </row>
    <row r="2757" spans="5:23" x14ac:dyDescent="0.35">
      <c r="E2757" s="5"/>
      <c r="F2757" s="3"/>
      <c r="G2757" s="5"/>
      <c r="H2757" s="3"/>
      <c r="I2757" s="3"/>
      <c r="J2757" s="3"/>
      <c r="K2757" s="3"/>
      <c r="L2757" s="3"/>
      <c r="N2757" s="2" t="s">
        <v>2827</v>
      </c>
      <c r="O2757" s="2" t="s">
        <v>2827</v>
      </c>
      <c r="V2757" s="8"/>
      <c r="W2757" s="8"/>
    </row>
    <row r="2758" spans="5:23" x14ac:dyDescent="0.35">
      <c r="E2758" s="5"/>
      <c r="F2758" s="3"/>
      <c r="G2758" s="5"/>
      <c r="H2758" s="3"/>
      <c r="I2758" s="3"/>
      <c r="J2758" s="3"/>
      <c r="K2758" s="3"/>
      <c r="L2758" s="3"/>
      <c r="N2758" s="2" t="s">
        <v>2823</v>
      </c>
      <c r="O2758" s="2" t="s">
        <v>2823</v>
      </c>
      <c r="V2758" s="8"/>
      <c r="W2758" s="8"/>
    </row>
    <row r="2759" spans="5:23" x14ac:dyDescent="0.35">
      <c r="E2759" s="5"/>
      <c r="F2759" s="3"/>
      <c r="G2759" s="5"/>
      <c r="H2759" s="3"/>
      <c r="I2759" s="3"/>
      <c r="J2759" s="3"/>
      <c r="K2759" s="3"/>
      <c r="L2759" s="3"/>
      <c r="N2759" s="2" t="s">
        <v>2845</v>
      </c>
      <c r="O2759" s="2" t="s">
        <v>2845</v>
      </c>
      <c r="V2759" s="8"/>
      <c r="W2759" s="8"/>
    </row>
    <row r="2760" spans="5:23" x14ac:dyDescent="0.35">
      <c r="E2760" s="5"/>
      <c r="F2760" s="3"/>
      <c r="G2760" s="5"/>
      <c r="H2760" s="3"/>
      <c r="I2760" s="3"/>
      <c r="J2760" s="3"/>
      <c r="K2760" s="3"/>
      <c r="L2760" s="3"/>
      <c r="N2760" s="2" t="s">
        <v>2815</v>
      </c>
      <c r="O2760" s="2" t="s">
        <v>2815</v>
      </c>
      <c r="V2760" s="8"/>
      <c r="W2760" s="8"/>
    </row>
    <row r="2761" spans="5:23" x14ac:dyDescent="0.35">
      <c r="E2761" s="5"/>
      <c r="F2761" s="3"/>
      <c r="G2761" s="5"/>
      <c r="H2761" s="3"/>
      <c r="I2761" s="3"/>
      <c r="J2761" s="3"/>
      <c r="K2761" s="3"/>
      <c r="L2761" s="3"/>
      <c r="N2761" s="2" t="s">
        <v>7767</v>
      </c>
      <c r="O2761" s="2" t="s">
        <v>7767</v>
      </c>
      <c r="V2761" s="8"/>
      <c r="W2761" s="8"/>
    </row>
    <row r="2762" spans="5:23" x14ac:dyDescent="0.35">
      <c r="E2762" s="5"/>
      <c r="F2762" s="3"/>
      <c r="G2762" s="5"/>
      <c r="H2762" s="3"/>
      <c r="I2762" s="3"/>
      <c r="J2762" s="3"/>
      <c r="K2762" s="3"/>
      <c r="L2762" s="3"/>
      <c r="N2762" s="2" t="s">
        <v>7636</v>
      </c>
      <c r="O2762" s="2" t="s">
        <v>7636</v>
      </c>
      <c r="V2762" s="8"/>
      <c r="W2762" s="8"/>
    </row>
    <row r="2763" spans="5:23" x14ac:dyDescent="0.35">
      <c r="E2763" s="5"/>
      <c r="F2763" s="3"/>
      <c r="G2763" s="5"/>
      <c r="H2763" s="3"/>
      <c r="I2763" s="3"/>
      <c r="J2763" s="3"/>
      <c r="K2763" s="3"/>
      <c r="L2763" s="3"/>
      <c r="N2763" s="2" t="s">
        <v>5300</v>
      </c>
      <c r="O2763" s="2" t="s">
        <v>5300</v>
      </c>
      <c r="V2763" s="8"/>
      <c r="W2763" s="8"/>
    </row>
    <row r="2764" spans="5:23" x14ac:dyDescent="0.35">
      <c r="E2764" s="5"/>
      <c r="F2764" s="3"/>
      <c r="G2764" s="5"/>
      <c r="H2764" s="3"/>
      <c r="I2764" s="3"/>
      <c r="J2764" s="3"/>
      <c r="K2764" s="3"/>
      <c r="L2764" s="3"/>
      <c r="N2764" s="2" t="s">
        <v>5915</v>
      </c>
      <c r="O2764" s="2" t="s">
        <v>5915</v>
      </c>
      <c r="V2764" s="8"/>
      <c r="W2764" s="8"/>
    </row>
    <row r="2765" spans="5:23" x14ac:dyDescent="0.35">
      <c r="E2765" s="5"/>
      <c r="F2765" s="3"/>
      <c r="G2765" s="5"/>
      <c r="H2765" s="3"/>
      <c r="I2765" s="3"/>
      <c r="J2765" s="3"/>
      <c r="K2765" s="3"/>
      <c r="L2765" s="3"/>
      <c r="N2765" s="2" t="s">
        <v>6444</v>
      </c>
      <c r="O2765" s="2" t="s">
        <v>6444</v>
      </c>
      <c r="V2765" s="8"/>
      <c r="W2765" s="8"/>
    </row>
    <row r="2766" spans="5:23" x14ac:dyDescent="0.35">
      <c r="E2766" s="5"/>
      <c r="F2766" s="3"/>
      <c r="G2766" s="5"/>
      <c r="H2766" s="3"/>
      <c r="I2766" s="3"/>
      <c r="J2766" s="3"/>
      <c r="K2766" s="3"/>
      <c r="L2766" s="3"/>
      <c r="N2766" s="2" t="s">
        <v>6788</v>
      </c>
      <c r="O2766" s="2" t="s">
        <v>6788</v>
      </c>
      <c r="V2766" s="8"/>
      <c r="W2766" s="8"/>
    </row>
    <row r="2767" spans="5:23" x14ac:dyDescent="0.35">
      <c r="E2767" s="5"/>
      <c r="F2767" s="3"/>
      <c r="G2767" s="5"/>
      <c r="H2767" s="3"/>
      <c r="I2767" s="3"/>
      <c r="J2767" s="3"/>
      <c r="K2767" s="3"/>
      <c r="L2767" s="3"/>
      <c r="N2767" s="2" t="s">
        <v>400</v>
      </c>
      <c r="O2767" s="2" t="s">
        <v>400</v>
      </c>
      <c r="V2767" s="8"/>
      <c r="W2767" s="8"/>
    </row>
    <row r="2768" spans="5:23" x14ac:dyDescent="0.35">
      <c r="E2768" s="5"/>
      <c r="F2768" s="3"/>
      <c r="G2768" s="5"/>
      <c r="H2768" s="3"/>
      <c r="I2768" s="3"/>
      <c r="J2768" s="3"/>
      <c r="K2768" s="3"/>
      <c r="L2768" s="3"/>
      <c r="N2768" s="2" t="s">
        <v>2085</v>
      </c>
      <c r="O2768" s="2" t="s">
        <v>2085</v>
      </c>
      <c r="V2768" s="8"/>
      <c r="W2768" s="8"/>
    </row>
    <row r="2769" spans="5:23" x14ac:dyDescent="0.35">
      <c r="E2769" s="5"/>
      <c r="F2769" s="3"/>
      <c r="G2769" s="5"/>
      <c r="H2769" s="3"/>
      <c r="I2769" s="3"/>
      <c r="J2769" s="3"/>
      <c r="K2769" s="3"/>
      <c r="L2769" s="3"/>
      <c r="N2769" s="2" t="s">
        <v>2846</v>
      </c>
      <c r="O2769" s="2" t="s">
        <v>2846</v>
      </c>
      <c r="V2769" s="8"/>
      <c r="W2769" s="8"/>
    </row>
    <row r="2770" spans="5:23" x14ac:dyDescent="0.35">
      <c r="E2770" s="5"/>
      <c r="F2770" s="3"/>
      <c r="G2770" s="5"/>
      <c r="H2770" s="3"/>
      <c r="I2770" s="3"/>
      <c r="J2770" s="3"/>
      <c r="K2770" s="3"/>
      <c r="L2770" s="3"/>
      <c r="N2770" s="2" t="s">
        <v>3641</v>
      </c>
      <c r="O2770" s="2" t="s">
        <v>3641</v>
      </c>
      <c r="V2770" s="8"/>
      <c r="W2770" s="8"/>
    </row>
    <row r="2771" spans="5:23" x14ac:dyDescent="0.35">
      <c r="E2771" s="5"/>
      <c r="F2771" s="3"/>
      <c r="G2771" s="5"/>
      <c r="H2771" s="3"/>
      <c r="I2771" s="3"/>
      <c r="J2771" s="3"/>
      <c r="K2771" s="3"/>
      <c r="L2771" s="3"/>
      <c r="N2771" s="2" t="s">
        <v>4148</v>
      </c>
      <c r="O2771" s="2" t="s">
        <v>4148</v>
      </c>
      <c r="V2771" s="8"/>
      <c r="W2771" s="8"/>
    </row>
    <row r="2772" spans="5:23" x14ac:dyDescent="0.35">
      <c r="E2772" s="5"/>
      <c r="F2772" s="3"/>
      <c r="G2772" s="5"/>
      <c r="H2772" s="3"/>
      <c r="I2772" s="3"/>
      <c r="J2772" s="3"/>
      <c r="K2772" s="3"/>
      <c r="L2772" s="3"/>
      <c r="N2772" s="2" t="s">
        <v>4389</v>
      </c>
      <c r="O2772" s="2" t="s">
        <v>4389</v>
      </c>
      <c r="V2772" s="8"/>
      <c r="W2772" s="8"/>
    </row>
    <row r="2773" spans="5:23" x14ac:dyDescent="0.35">
      <c r="E2773" s="5"/>
      <c r="F2773" s="3"/>
      <c r="G2773" s="5"/>
      <c r="H2773" s="3"/>
      <c r="I2773" s="3"/>
      <c r="J2773" s="3"/>
      <c r="K2773" s="3"/>
      <c r="L2773" s="3"/>
      <c r="N2773" s="2" t="s">
        <v>4743</v>
      </c>
      <c r="O2773" s="2" t="s">
        <v>4743</v>
      </c>
      <c r="V2773" s="8"/>
      <c r="W2773" s="8"/>
    </row>
    <row r="2774" spans="5:23" x14ac:dyDescent="0.35">
      <c r="E2774" s="5"/>
      <c r="F2774" s="3"/>
      <c r="G2774" s="5"/>
      <c r="H2774" s="3"/>
      <c r="I2774" s="3"/>
      <c r="J2774" s="3"/>
      <c r="K2774" s="3"/>
      <c r="L2774" s="3"/>
      <c r="N2774" s="2" t="s">
        <v>5515</v>
      </c>
      <c r="O2774" s="2" t="s">
        <v>5515</v>
      </c>
      <c r="V2774" s="8"/>
      <c r="W2774" s="8"/>
    </row>
    <row r="2775" spans="5:23" x14ac:dyDescent="0.35">
      <c r="E2775" s="5"/>
      <c r="F2775" s="3"/>
      <c r="G2775" s="5"/>
      <c r="H2775" s="3"/>
      <c r="I2775" s="3"/>
      <c r="J2775" s="3"/>
      <c r="K2775" s="3"/>
      <c r="L2775" s="3"/>
      <c r="N2775" s="2" t="s">
        <v>6037</v>
      </c>
      <c r="O2775" s="2" t="s">
        <v>6037</v>
      </c>
      <c r="V2775" s="8"/>
      <c r="W2775" s="8"/>
    </row>
    <row r="2776" spans="5:23" x14ac:dyDescent="0.35">
      <c r="E2776" s="5"/>
      <c r="F2776" s="3"/>
      <c r="G2776" s="5"/>
      <c r="H2776" s="3"/>
      <c r="I2776" s="3"/>
      <c r="J2776" s="3"/>
      <c r="K2776" s="3"/>
      <c r="L2776" s="3"/>
      <c r="N2776" s="2" t="s">
        <v>6108</v>
      </c>
      <c r="O2776" s="2" t="s">
        <v>6108</v>
      </c>
      <c r="V2776" s="8"/>
      <c r="W2776" s="8"/>
    </row>
    <row r="2777" spans="5:23" x14ac:dyDescent="0.35">
      <c r="E2777" s="5"/>
      <c r="F2777" s="3"/>
      <c r="G2777" s="5"/>
      <c r="H2777" s="3"/>
      <c r="I2777" s="3"/>
      <c r="J2777" s="3"/>
      <c r="K2777" s="3"/>
      <c r="L2777" s="3"/>
      <c r="N2777" s="2" t="s">
        <v>6654</v>
      </c>
      <c r="O2777" s="2" t="s">
        <v>6654</v>
      </c>
      <c r="V2777" s="8"/>
      <c r="W2777" s="8"/>
    </row>
    <row r="2778" spans="5:23" x14ac:dyDescent="0.35">
      <c r="E2778" s="5"/>
      <c r="F2778" s="3"/>
      <c r="G2778" s="5"/>
      <c r="H2778" s="3"/>
      <c r="I2778" s="3"/>
      <c r="J2778" s="3"/>
      <c r="K2778" s="3"/>
      <c r="L2778" s="3"/>
      <c r="N2778" s="2" t="s">
        <v>6752</v>
      </c>
      <c r="O2778" s="2" t="s">
        <v>6752</v>
      </c>
      <c r="V2778" s="8"/>
      <c r="W2778" s="8"/>
    </row>
    <row r="2779" spans="5:23" x14ac:dyDescent="0.35">
      <c r="E2779" s="5"/>
      <c r="F2779" s="3"/>
      <c r="G2779" s="5"/>
      <c r="H2779" s="3"/>
      <c r="I2779" s="3"/>
      <c r="J2779" s="3"/>
      <c r="K2779" s="3"/>
      <c r="L2779" s="3"/>
      <c r="N2779" s="2" t="s">
        <v>4068</v>
      </c>
      <c r="O2779" s="2" t="s">
        <v>4068</v>
      </c>
      <c r="V2779" s="8"/>
      <c r="W2779" s="8"/>
    </row>
    <row r="2780" spans="5:23" x14ac:dyDescent="0.35">
      <c r="E2780" s="5"/>
      <c r="F2780" s="3"/>
      <c r="G2780" s="5"/>
      <c r="H2780" s="3"/>
      <c r="I2780" s="3"/>
      <c r="J2780" s="3"/>
      <c r="K2780" s="3"/>
      <c r="L2780" s="3"/>
      <c r="N2780" s="2" t="s">
        <v>7692</v>
      </c>
      <c r="O2780" s="2" t="s">
        <v>7692</v>
      </c>
      <c r="V2780" s="8"/>
      <c r="W2780" s="8"/>
    </row>
    <row r="2781" spans="5:23" x14ac:dyDescent="0.35">
      <c r="E2781" s="5"/>
      <c r="F2781" s="3"/>
      <c r="G2781" s="5"/>
      <c r="H2781" s="3"/>
      <c r="I2781" s="3"/>
      <c r="J2781" s="3"/>
      <c r="K2781" s="3"/>
      <c r="L2781" s="3"/>
      <c r="N2781" s="2" t="s">
        <v>7699</v>
      </c>
      <c r="O2781" s="2" t="s">
        <v>7699</v>
      </c>
      <c r="V2781" s="8"/>
      <c r="W2781" s="8"/>
    </row>
    <row r="2782" spans="5:23" x14ac:dyDescent="0.35">
      <c r="E2782" s="5"/>
      <c r="F2782" s="3"/>
      <c r="G2782" s="5"/>
      <c r="H2782" s="3"/>
      <c r="I2782" s="3"/>
      <c r="J2782" s="3"/>
      <c r="K2782" s="3"/>
      <c r="L2782" s="3"/>
      <c r="N2782" s="2" t="s">
        <v>7693</v>
      </c>
      <c r="O2782" s="2" t="s">
        <v>7693</v>
      </c>
      <c r="V2782" s="8"/>
      <c r="W2782" s="8"/>
    </row>
    <row r="2783" spans="5:23" x14ac:dyDescent="0.35">
      <c r="E2783" s="5"/>
      <c r="F2783" s="3"/>
      <c r="G2783" s="5"/>
      <c r="H2783" s="3"/>
      <c r="I2783" s="3"/>
      <c r="J2783" s="3"/>
      <c r="K2783" s="3"/>
      <c r="L2783" s="3"/>
      <c r="N2783" s="2" t="s">
        <v>7702</v>
      </c>
      <c r="O2783" s="2" t="s">
        <v>7702</v>
      </c>
      <c r="V2783" s="8"/>
      <c r="W2783" s="8"/>
    </row>
    <row r="2784" spans="5:23" x14ac:dyDescent="0.35">
      <c r="E2784" s="5"/>
      <c r="F2784" s="3"/>
      <c r="G2784" s="5"/>
      <c r="H2784" s="3"/>
      <c r="I2784" s="3"/>
      <c r="J2784" s="3"/>
      <c r="K2784" s="3"/>
      <c r="L2784" s="3"/>
      <c r="N2784" s="2" t="s">
        <v>7701</v>
      </c>
      <c r="O2784" s="2" t="s">
        <v>7701</v>
      </c>
      <c r="V2784" s="8"/>
      <c r="W2784" s="8"/>
    </row>
    <row r="2785" spans="5:23" x14ac:dyDescent="0.35">
      <c r="E2785" s="5"/>
      <c r="F2785" s="3"/>
      <c r="G2785" s="5"/>
      <c r="H2785" s="3"/>
      <c r="I2785" s="3"/>
      <c r="J2785" s="3"/>
      <c r="K2785" s="3"/>
      <c r="L2785" s="3"/>
      <c r="N2785" s="2" t="s">
        <v>7700</v>
      </c>
      <c r="O2785" s="2" t="s">
        <v>7700</v>
      </c>
      <c r="V2785" s="8"/>
      <c r="W2785" s="8"/>
    </row>
    <row r="2786" spans="5:23" x14ac:dyDescent="0.35">
      <c r="E2786" s="5"/>
      <c r="F2786" s="3"/>
      <c r="G2786" s="5"/>
      <c r="H2786" s="3"/>
      <c r="I2786" s="3"/>
      <c r="J2786" s="3"/>
      <c r="K2786" s="3"/>
      <c r="L2786" s="3"/>
      <c r="N2786" s="2" t="s">
        <v>7696</v>
      </c>
      <c r="O2786" s="2" t="s">
        <v>7696</v>
      </c>
      <c r="V2786" s="8"/>
      <c r="W2786" s="8"/>
    </row>
    <row r="2787" spans="5:23" x14ac:dyDescent="0.35">
      <c r="E2787" s="5"/>
      <c r="F2787" s="3"/>
      <c r="G2787" s="5"/>
      <c r="H2787" s="3"/>
      <c r="I2787" s="3"/>
      <c r="J2787" s="3"/>
      <c r="K2787" s="3"/>
      <c r="L2787" s="3"/>
      <c r="N2787" s="2" t="s">
        <v>5517</v>
      </c>
      <c r="O2787" s="2" t="s">
        <v>5517</v>
      </c>
      <c r="V2787" s="8"/>
      <c r="W2787" s="8"/>
    </row>
    <row r="2788" spans="5:23" x14ac:dyDescent="0.35">
      <c r="E2788" s="5"/>
      <c r="F2788" s="3"/>
      <c r="G2788" s="5"/>
      <c r="H2788" s="3"/>
      <c r="I2788" s="3"/>
      <c r="J2788" s="3"/>
      <c r="K2788" s="3"/>
      <c r="L2788" s="3"/>
      <c r="N2788" s="2" t="s">
        <v>6283</v>
      </c>
      <c r="O2788" s="2" t="s">
        <v>6283</v>
      </c>
      <c r="V2788" s="8"/>
      <c r="W2788" s="8"/>
    </row>
    <row r="2789" spans="5:23" x14ac:dyDescent="0.35">
      <c r="E2789" s="5"/>
      <c r="F2789" s="3"/>
      <c r="G2789" s="5"/>
      <c r="H2789" s="3"/>
      <c r="I2789" s="3"/>
      <c r="J2789" s="3"/>
      <c r="K2789" s="3"/>
      <c r="L2789" s="3"/>
      <c r="N2789" s="2" t="s">
        <v>1277</v>
      </c>
      <c r="O2789" s="2" t="s">
        <v>1277</v>
      </c>
      <c r="V2789" s="8"/>
      <c r="W2789" s="8"/>
    </row>
    <row r="2790" spans="5:23" x14ac:dyDescent="0.35">
      <c r="E2790" s="5"/>
      <c r="F2790" s="3"/>
      <c r="G2790" s="5"/>
      <c r="H2790" s="3"/>
      <c r="I2790" s="3"/>
      <c r="J2790" s="3"/>
      <c r="K2790" s="3"/>
      <c r="L2790" s="3"/>
      <c r="N2790" s="2" t="s">
        <v>6926</v>
      </c>
      <c r="O2790" s="2" t="s">
        <v>6926</v>
      </c>
      <c r="V2790" s="8"/>
      <c r="W2790" s="8"/>
    </row>
    <row r="2791" spans="5:23" x14ac:dyDescent="0.35">
      <c r="E2791" s="5"/>
      <c r="F2791" s="3"/>
      <c r="G2791" s="5"/>
      <c r="H2791" s="3"/>
      <c r="I2791" s="3"/>
      <c r="J2791" s="3"/>
      <c r="K2791" s="3"/>
      <c r="L2791" s="3"/>
      <c r="N2791" s="2" t="s">
        <v>1644</v>
      </c>
      <c r="O2791" s="2" t="s">
        <v>1644</v>
      </c>
      <c r="V2791" s="8"/>
      <c r="W2791" s="8"/>
    </row>
    <row r="2792" spans="5:23" x14ac:dyDescent="0.35">
      <c r="E2792" s="5"/>
      <c r="F2792" s="3"/>
      <c r="G2792" s="5"/>
      <c r="H2792" s="3"/>
      <c r="I2792" s="3"/>
      <c r="J2792" s="3"/>
      <c r="K2792" s="3"/>
      <c r="L2792" s="3"/>
      <c r="N2792" s="2" t="s">
        <v>7712</v>
      </c>
      <c r="O2792" s="2" t="s">
        <v>7712</v>
      </c>
      <c r="V2792" s="8"/>
      <c r="W2792" s="8"/>
    </row>
    <row r="2793" spans="5:23" x14ac:dyDescent="0.35">
      <c r="E2793" s="5"/>
      <c r="F2793" s="3"/>
      <c r="G2793" s="5"/>
      <c r="H2793" s="3"/>
      <c r="I2793" s="3"/>
      <c r="J2793" s="3"/>
      <c r="K2793" s="3"/>
      <c r="L2793" s="3"/>
      <c r="N2793" s="2" t="s">
        <v>5510</v>
      </c>
      <c r="O2793" s="2" t="s">
        <v>5510</v>
      </c>
      <c r="V2793" s="8"/>
      <c r="W2793" s="8"/>
    </row>
    <row r="2794" spans="5:23" x14ac:dyDescent="0.35">
      <c r="E2794" s="5"/>
      <c r="F2794" s="3"/>
      <c r="G2794" s="5"/>
      <c r="H2794" s="3"/>
      <c r="I2794" s="3"/>
      <c r="J2794" s="3"/>
      <c r="K2794" s="3"/>
      <c r="L2794" s="3"/>
      <c r="N2794" s="2" t="s">
        <v>5519</v>
      </c>
      <c r="O2794" s="2" t="s">
        <v>5519</v>
      </c>
      <c r="V2794" s="8"/>
      <c r="W2794" s="8"/>
    </row>
    <row r="2795" spans="5:23" x14ac:dyDescent="0.35">
      <c r="E2795" s="5"/>
      <c r="F2795" s="3"/>
      <c r="G2795" s="5"/>
      <c r="H2795" s="3"/>
      <c r="I2795" s="3"/>
      <c r="J2795" s="3"/>
      <c r="K2795" s="3"/>
      <c r="L2795" s="3"/>
      <c r="N2795" s="2" t="s">
        <v>5723</v>
      </c>
      <c r="O2795" s="2" t="s">
        <v>5723</v>
      </c>
      <c r="V2795" s="8"/>
      <c r="W2795" s="8"/>
    </row>
    <row r="2796" spans="5:23" x14ac:dyDescent="0.35">
      <c r="E2796" s="5"/>
      <c r="F2796" s="3"/>
      <c r="G2796" s="5"/>
      <c r="H2796" s="3"/>
      <c r="I2796" s="3"/>
      <c r="J2796" s="3"/>
      <c r="K2796" s="3"/>
      <c r="L2796" s="3"/>
      <c r="N2796" s="2" t="s">
        <v>6021</v>
      </c>
      <c r="O2796" s="2" t="s">
        <v>6021</v>
      </c>
      <c r="V2796" s="8"/>
      <c r="W2796" s="8"/>
    </row>
    <row r="2797" spans="5:23" x14ac:dyDescent="0.35">
      <c r="E2797" s="5"/>
      <c r="F2797" s="3"/>
      <c r="G2797" s="5"/>
      <c r="H2797" s="3"/>
      <c r="I2797" s="3"/>
      <c r="J2797" s="3"/>
      <c r="K2797" s="3"/>
      <c r="L2797" s="3"/>
      <c r="N2797" s="2" t="s">
        <v>6655</v>
      </c>
      <c r="O2797" s="2" t="s">
        <v>6655</v>
      </c>
      <c r="V2797" s="8"/>
      <c r="W2797" s="8"/>
    </row>
    <row r="2798" spans="5:23" x14ac:dyDescent="0.35">
      <c r="E2798" s="5"/>
      <c r="F2798" s="3"/>
      <c r="G2798" s="5"/>
      <c r="H2798" s="3"/>
      <c r="I2798" s="3"/>
      <c r="J2798" s="3"/>
      <c r="K2798" s="3"/>
      <c r="L2798" s="3"/>
      <c r="N2798" s="2" t="s">
        <v>837</v>
      </c>
      <c r="O2798" s="2" t="s">
        <v>837</v>
      </c>
      <c r="V2798" s="8"/>
      <c r="W2798" s="8"/>
    </row>
    <row r="2799" spans="5:23" x14ac:dyDescent="0.35">
      <c r="E2799" s="5"/>
      <c r="F2799" s="3"/>
      <c r="G2799" s="5"/>
      <c r="H2799" s="3"/>
      <c r="I2799" s="3"/>
      <c r="J2799" s="3"/>
      <c r="K2799" s="3"/>
      <c r="L2799" s="3"/>
      <c r="N2799" s="2" t="s">
        <v>2546</v>
      </c>
      <c r="O2799" s="2" t="s">
        <v>2546</v>
      </c>
      <c r="V2799" s="8"/>
      <c r="W2799" s="8"/>
    </row>
    <row r="2800" spans="5:23" x14ac:dyDescent="0.35">
      <c r="E2800" s="5"/>
      <c r="F2800" s="3"/>
      <c r="G2800" s="5"/>
      <c r="H2800" s="3"/>
      <c r="I2800" s="3"/>
      <c r="J2800" s="3"/>
      <c r="K2800" s="3"/>
      <c r="L2800" s="3"/>
      <c r="N2800" s="2" t="s">
        <v>2544</v>
      </c>
      <c r="O2800" s="2" t="s">
        <v>2544</v>
      </c>
      <c r="V2800" s="8"/>
      <c r="W2800" s="8"/>
    </row>
    <row r="2801" spans="5:23" x14ac:dyDescent="0.35">
      <c r="E2801" s="5"/>
      <c r="F2801" s="3"/>
      <c r="G2801" s="5"/>
      <c r="H2801" s="3"/>
      <c r="I2801" s="3"/>
      <c r="J2801" s="3"/>
      <c r="K2801" s="3"/>
      <c r="L2801" s="3"/>
      <c r="N2801" s="2" t="s">
        <v>2547</v>
      </c>
      <c r="O2801" s="2" t="s">
        <v>2547</v>
      </c>
      <c r="V2801" s="8"/>
      <c r="W2801" s="8"/>
    </row>
    <row r="2802" spans="5:23" x14ac:dyDescent="0.35">
      <c r="E2802" s="5"/>
      <c r="F2802" s="3"/>
      <c r="G2802" s="5"/>
      <c r="H2802" s="3"/>
      <c r="I2802" s="3"/>
      <c r="J2802" s="3"/>
      <c r="K2802" s="3"/>
      <c r="L2802" s="3"/>
      <c r="N2802" s="2" t="s">
        <v>2543</v>
      </c>
      <c r="O2802" s="2" t="s">
        <v>2543</v>
      </c>
      <c r="V2802" s="8"/>
      <c r="W2802" s="8"/>
    </row>
    <row r="2803" spans="5:23" x14ac:dyDescent="0.35">
      <c r="E2803" s="5"/>
      <c r="F2803" s="3"/>
      <c r="G2803" s="5"/>
      <c r="H2803" s="3"/>
      <c r="I2803" s="3"/>
      <c r="J2803" s="3"/>
      <c r="K2803" s="3"/>
      <c r="L2803" s="3"/>
      <c r="N2803" s="2" t="s">
        <v>4197</v>
      </c>
      <c r="O2803" s="2" t="s">
        <v>4197</v>
      </c>
      <c r="V2803" s="8"/>
      <c r="W2803" s="8"/>
    </row>
    <row r="2804" spans="5:23" x14ac:dyDescent="0.35">
      <c r="E2804" s="5"/>
      <c r="F2804" s="3"/>
      <c r="G2804" s="5"/>
      <c r="H2804" s="3"/>
      <c r="I2804" s="3"/>
      <c r="J2804" s="3"/>
      <c r="K2804" s="3"/>
      <c r="L2804" s="3"/>
      <c r="N2804" s="2" t="s">
        <v>1284</v>
      </c>
      <c r="O2804" s="2" t="s">
        <v>1284</v>
      </c>
      <c r="V2804" s="8"/>
      <c r="W2804" s="8"/>
    </row>
    <row r="2805" spans="5:23" x14ac:dyDescent="0.35">
      <c r="E2805" s="5"/>
      <c r="F2805" s="3"/>
      <c r="G2805" s="5"/>
      <c r="H2805" s="3"/>
      <c r="I2805" s="3"/>
      <c r="J2805" s="3"/>
      <c r="K2805" s="3"/>
      <c r="L2805" s="3"/>
      <c r="N2805" s="2" t="s">
        <v>1346</v>
      </c>
      <c r="O2805" s="2" t="s">
        <v>1346</v>
      </c>
      <c r="V2805" s="8"/>
      <c r="W2805" s="8"/>
    </row>
    <row r="2806" spans="5:23" x14ac:dyDescent="0.35">
      <c r="E2806" s="5"/>
      <c r="F2806" s="3"/>
      <c r="G2806" s="5"/>
      <c r="H2806" s="3"/>
      <c r="I2806" s="3"/>
      <c r="J2806" s="3"/>
      <c r="K2806" s="3"/>
      <c r="L2806" s="3"/>
      <c r="N2806" s="2" t="s">
        <v>1279</v>
      </c>
      <c r="O2806" s="2" t="s">
        <v>1279</v>
      </c>
      <c r="V2806" s="8"/>
      <c r="W2806" s="8"/>
    </row>
    <row r="2807" spans="5:23" x14ac:dyDescent="0.35">
      <c r="E2807" s="5"/>
      <c r="F2807" s="3"/>
      <c r="G2807" s="5"/>
      <c r="H2807" s="3"/>
      <c r="I2807" s="3"/>
      <c r="J2807" s="3"/>
      <c r="K2807" s="3"/>
      <c r="L2807" s="3"/>
      <c r="N2807" s="2" t="s">
        <v>1347</v>
      </c>
      <c r="O2807" s="2" t="s">
        <v>1347</v>
      </c>
      <c r="V2807" s="8"/>
      <c r="W2807" s="8"/>
    </row>
    <row r="2808" spans="5:23" x14ac:dyDescent="0.35">
      <c r="E2808" s="5"/>
      <c r="F2808" s="3"/>
      <c r="G2808" s="5"/>
      <c r="H2808" s="3"/>
      <c r="I2808" s="3"/>
      <c r="J2808" s="3"/>
      <c r="K2808" s="3"/>
      <c r="L2808" s="3"/>
      <c r="N2808" s="2" t="s">
        <v>1278</v>
      </c>
      <c r="O2808" s="2" t="s">
        <v>1278</v>
      </c>
      <c r="V2808" s="8"/>
      <c r="W2808" s="8"/>
    </row>
    <row r="2809" spans="5:23" x14ac:dyDescent="0.35">
      <c r="E2809" s="5"/>
      <c r="F2809" s="3"/>
      <c r="G2809" s="5"/>
      <c r="H2809" s="3"/>
      <c r="I2809" s="3"/>
      <c r="J2809" s="3"/>
      <c r="K2809" s="3"/>
      <c r="L2809" s="3"/>
      <c r="N2809" s="2" t="s">
        <v>1280</v>
      </c>
      <c r="O2809" s="2" t="s">
        <v>1280</v>
      </c>
      <c r="V2809" s="8"/>
      <c r="W2809" s="8"/>
    </row>
    <row r="2810" spans="5:23" x14ac:dyDescent="0.35">
      <c r="E2810" s="5"/>
      <c r="F2810" s="3"/>
      <c r="G2810" s="5"/>
      <c r="H2810" s="3"/>
      <c r="I2810" s="3"/>
      <c r="J2810" s="3"/>
      <c r="K2810" s="3"/>
      <c r="L2810" s="3"/>
      <c r="N2810" s="2" t="s">
        <v>1283</v>
      </c>
      <c r="O2810" s="2" t="s">
        <v>1283</v>
      </c>
      <c r="V2810" s="8"/>
      <c r="W2810" s="8"/>
    </row>
    <row r="2811" spans="5:23" x14ac:dyDescent="0.35">
      <c r="E2811" s="5"/>
      <c r="F2811" s="3"/>
      <c r="G2811" s="5"/>
      <c r="H2811" s="3"/>
      <c r="I2811" s="3"/>
      <c r="J2811" s="3"/>
      <c r="K2811" s="3"/>
      <c r="L2811" s="3"/>
      <c r="N2811" s="2" t="s">
        <v>1219</v>
      </c>
      <c r="O2811" s="2" t="s">
        <v>1219</v>
      </c>
      <c r="V2811" s="8"/>
      <c r="W2811" s="8"/>
    </row>
    <row r="2812" spans="5:23" x14ac:dyDescent="0.35">
      <c r="E2812" s="5"/>
      <c r="F2812" s="3"/>
      <c r="G2812" s="5"/>
      <c r="H2812" s="3"/>
      <c r="I2812" s="3"/>
      <c r="J2812" s="3"/>
      <c r="K2812" s="3"/>
      <c r="L2812" s="3"/>
      <c r="N2812" s="2" t="s">
        <v>1281</v>
      </c>
      <c r="O2812" s="2" t="s">
        <v>1281</v>
      </c>
      <c r="V2812" s="8"/>
      <c r="W2812" s="8"/>
    </row>
    <row r="2813" spans="5:23" x14ac:dyDescent="0.35">
      <c r="E2813" s="5"/>
      <c r="F2813" s="3"/>
      <c r="G2813" s="5"/>
      <c r="H2813" s="3"/>
      <c r="I2813" s="3"/>
      <c r="J2813" s="3"/>
      <c r="K2813" s="3"/>
      <c r="L2813" s="3"/>
      <c r="N2813" s="2" t="s">
        <v>1218</v>
      </c>
      <c r="O2813" s="2" t="s">
        <v>1218</v>
      </c>
      <c r="V2813" s="8"/>
      <c r="W2813" s="8"/>
    </row>
    <row r="2814" spans="5:23" x14ac:dyDescent="0.35">
      <c r="E2814" s="5"/>
      <c r="F2814" s="3"/>
      <c r="G2814" s="5"/>
      <c r="H2814" s="3"/>
      <c r="I2814" s="3"/>
      <c r="J2814" s="3"/>
      <c r="K2814" s="3"/>
      <c r="L2814" s="3"/>
      <c r="N2814" s="2" t="s">
        <v>1282</v>
      </c>
      <c r="O2814" s="2" t="s">
        <v>1282</v>
      </c>
      <c r="V2814" s="8"/>
      <c r="W2814" s="8"/>
    </row>
    <row r="2815" spans="5:23" x14ac:dyDescent="0.35">
      <c r="E2815" s="5"/>
      <c r="F2815" s="3"/>
      <c r="G2815" s="5"/>
      <c r="H2815" s="3"/>
      <c r="I2815" s="3"/>
      <c r="J2815" s="3"/>
      <c r="K2815" s="3"/>
      <c r="L2815" s="3"/>
      <c r="N2815" s="2" t="s">
        <v>620</v>
      </c>
      <c r="O2815" s="2" t="s">
        <v>620</v>
      </c>
      <c r="V2815" s="8"/>
      <c r="W2815" s="8"/>
    </row>
    <row r="2816" spans="5:23" x14ac:dyDescent="0.35">
      <c r="E2816" s="5"/>
      <c r="F2816" s="3"/>
      <c r="G2816" s="5"/>
      <c r="H2816" s="3"/>
      <c r="I2816" s="3"/>
      <c r="J2816" s="3"/>
      <c r="K2816" s="3"/>
      <c r="L2816" s="3"/>
      <c r="N2816" s="2" t="s">
        <v>7722</v>
      </c>
      <c r="O2816" s="2" t="s">
        <v>7722</v>
      </c>
      <c r="V2816" s="8"/>
      <c r="W2816" s="8"/>
    </row>
    <row r="2817" spans="5:23" x14ac:dyDescent="0.35">
      <c r="E2817" s="5"/>
      <c r="F2817" s="3"/>
      <c r="G2817" s="5"/>
      <c r="H2817" s="3"/>
      <c r="I2817" s="3"/>
      <c r="J2817" s="3"/>
      <c r="K2817" s="3"/>
      <c r="L2817" s="3"/>
      <c r="N2817" s="2" t="s">
        <v>5291</v>
      </c>
      <c r="O2817" s="2" t="s">
        <v>5291</v>
      </c>
      <c r="V2817" s="8"/>
      <c r="W2817" s="8"/>
    </row>
    <row r="2818" spans="5:23" x14ac:dyDescent="0.35">
      <c r="E2818" s="5"/>
      <c r="F2818" s="3"/>
      <c r="G2818" s="5"/>
      <c r="H2818" s="3"/>
      <c r="I2818" s="3"/>
      <c r="J2818" s="3"/>
      <c r="K2818" s="3"/>
      <c r="L2818" s="3"/>
      <c r="N2818" s="2" t="s">
        <v>6110</v>
      </c>
      <c r="O2818" s="2" t="s">
        <v>6110</v>
      </c>
      <c r="V2818" s="8"/>
      <c r="W2818" s="8"/>
    </row>
    <row r="2819" spans="5:23" x14ac:dyDescent="0.35">
      <c r="E2819" s="5"/>
      <c r="F2819" s="3"/>
      <c r="G2819" s="5"/>
      <c r="H2819" s="3"/>
      <c r="I2819" s="3"/>
      <c r="J2819" s="3"/>
      <c r="K2819" s="3"/>
      <c r="L2819" s="3"/>
      <c r="N2819" s="2" t="s">
        <v>1560</v>
      </c>
      <c r="O2819" s="2" t="s">
        <v>1560</v>
      </c>
      <c r="V2819" s="8"/>
      <c r="W2819" s="8"/>
    </row>
    <row r="2820" spans="5:23" x14ac:dyDescent="0.35">
      <c r="E2820" s="5"/>
      <c r="F2820" s="3"/>
      <c r="G2820" s="5"/>
      <c r="H2820" s="3"/>
      <c r="I2820" s="3"/>
      <c r="J2820" s="3"/>
      <c r="K2820" s="3"/>
      <c r="L2820" s="3"/>
      <c r="N2820" s="2" t="s">
        <v>81</v>
      </c>
      <c r="O2820" s="2" t="s">
        <v>81</v>
      </c>
      <c r="V2820" s="8"/>
      <c r="W2820" s="8"/>
    </row>
    <row r="2821" spans="5:23" x14ac:dyDescent="0.35">
      <c r="E2821" s="5"/>
      <c r="F2821" s="3"/>
      <c r="G2821" s="5"/>
      <c r="H2821" s="3"/>
      <c r="I2821" s="3"/>
      <c r="J2821" s="3"/>
      <c r="K2821" s="3"/>
      <c r="L2821" s="3"/>
      <c r="N2821" s="2" t="s">
        <v>402</v>
      </c>
      <c r="O2821" s="2" t="s">
        <v>402</v>
      </c>
      <c r="V2821" s="8"/>
      <c r="W2821" s="8"/>
    </row>
    <row r="2822" spans="5:23" x14ac:dyDescent="0.35">
      <c r="E2822" s="5"/>
      <c r="F2822" s="3"/>
      <c r="G2822" s="5"/>
      <c r="H2822" s="3"/>
      <c r="I2822" s="3"/>
      <c r="J2822" s="3"/>
      <c r="K2822" s="3"/>
      <c r="L2822" s="3"/>
      <c r="N2822" s="2" t="s">
        <v>762</v>
      </c>
      <c r="O2822" s="2" t="s">
        <v>762</v>
      </c>
      <c r="V2822" s="8"/>
      <c r="W2822" s="8"/>
    </row>
    <row r="2823" spans="5:23" x14ac:dyDescent="0.35">
      <c r="E2823" s="5"/>
      <c r="F2823" s="3"/>
      <c r="G2823" s="5"/>
      <c r="H2823" s="3"/>
      <c r="I2823" s="3"/>
      <c r="J2823" s="3"/>
      <c r="K2823" s="3"/>
      <c r="L2823" s="3"/>
      <c r="N2823" s="2" t="s">
        <v>808</v>
      </c>
      <c r="O2823" s="2" t="s">
        <v>808</v>
      </c>
      <c r="V2823" s="8"/>
      <c r="W2823" s="8"/>
    </row>
    <row r="2824" spans="5:23" x14ac:dyDescent="0.35">
      <c r="E2824" s="5"/>
      <c r="F2824" s="3"/>
      <c r="G2824" s="5"/>
      <c r="H2824" s="3"/>
      <c r="I2824" s="3"/>
      <c r="J2824" s="3"/>
      <c r="K2824" s="3"/>
      <c r="L2824" s="3"/>
      <c r="N2824" s="2" t="s">
        <v>839</v>
      </c>
      <c r="O2824" s="2" t="s">
        <v>839</v>
      </c>
      <c r="V2824" s="8"/>
      <c r="W2824" s="8"/>
    </row>
    <row r="2825" spans="5:23" x14ac:dyDescent="0.35">
      <c r="E2825" s="5"/>
      <c r="F2825" s="3"/>
      <c r="G2825" s="5"/>
      <c r="H2825" s="3"/>
      <c r="I2825" s="3"/>
      <c r="J2825" s="3"/>
      <c r="K2825" s="3"/>
      <c r="L2825" s="3"/>
      <c r="N2825" s="2" t="s">
        <v>1285</v>
      </c>
      <c r="O2825" s="2" t="s">
        <v>1285</v>
      </c>
      <c r="V2825" s="8"/>
      <c r="W2825" s="8"/>
    </row>
    <row r="2826" spans="5:23" x14ac:dyDescent="0.35">
      <c r="E2826" s="5"/>
      <c r="F2826" s="3"/>
      <c r="G2826" s="5"/>
      <c r="H2826" s="3"/>
      <c r="I2826" s="3"/>
      <c r="J2826" s="3"/>
      <c r="K2826" s="3"/>
      <c r="L2826" s="3"/>
      <c r="N2826" s="2" t="s">
        <v>1288</v>
      </c>
      <c r="O2826" s="2" t="s">
        <v>1288</v>
      </c>
      <c r="V2826" s="8"/>
      <c r="W2826" s="8"/>
    </row>
    <row r="2827" spans="5:23" x14ac:dyDescent="0.35">
      <c r="E2827" s="5"/>
      <c r="F2827" s="3"/>
      <c r="G2827" s="5"/>
      <c r="H2827" s="3"/>
      <c r="I2827" s="3"/>
      <c r="J2827" s="3"/>
      <c r="K2827" s="3"/>
      <c r="L2827" s="3"/>
      <c r="N2827" s="2" t="s">
        <v>1287</v>
      </c>
      <c r="O2827" s="2" t="s">
        <v>1287</v>
      </c>
      <c r="V2827" s="8"/>
      <c r="W2827" s="8"/>
    </row>
    <row r="2828" spans="5:23" x14ac:dyDescent="0.35">
      <c r="E2828" s="5"/>
      <c r="F2828" s="3"/>
      <c r="G2828" s="5"/>
      <c r="H2828" s="3"/>
      <c r="I2828" s="3"/>
      <c r="J2828" s="3"/>
      <c r="K2828" s="3"/>
      <c r="L2828" s="3"/>
      <c r="N2828" s="2" t="s">
        <v>1558</v>
      </c>
      <c r="O2828" s="2" t="s">
        <v>1558</v>
      </c>
      <c r="V2828" s="8"/>
      <c r="W2828" s="8"/>
    </row>
    <row r="2829" spans="5:23" x14ac:dyDescent="0.35">
      <c r="E2829" s="5"/>
      <c r="F2829" s="3"/>
      <c r="G2829" s="5"/>
      <c r="H2829" s="3"/>
      <c r="I2829" s="3"/>
      <c r="J2829" s="3"/>
      <c r="K2829" s="3"/>
      <c r="L2829" s="3"/>
      <c r="N2829" s="2" t="s">
        <v>1646</v>
      </c>
      <c r="O2829" s="2" t="s">
        <v>1646</v>
      </c>
      <c r="V2829" s="8"/>
      <c r="W2829" s="8"/>
    </row>
    <row r="2830" spans="5:23" x14ac:dyDescent="0.35">
      <c r="E2830" s="5"/>
      <c r="F2830" s="3"/>
      <c r="G2830" s="5"/>
      <c r="H2830" s="3"/>
      <c r="I2830" s="3"/>
      <c r="J2830" s="3"/>
      <c r="K2830" s="3"/>
      <c r="L2830" s="3"/>
      <c r="N2830" s="2" t="s">
        <v>2850</v>
      </c>
      <c r="O2830" s="2" t="s">
        <v>2850</v>
      </c>
      <c r="V2830" s="8"/>
      <c r="W2830" s="8"/>
    </row>
    <row r="2831" spans="5:23" x14ac:dyDescent="0.35">
      <c r="E2831" s="5"/>
      <c r="F2831" s="3"/>
      <c r="G2831" s="5"/>
      <c r="H2831" s="3"/>
      <c r="I2831" s="3"/>
      <c r="J2831" s="3"/>
      <c r="K2831" s="3"/>
      <c r="L2831" s="3"/>
      <c r="N2831" s="2" t="s">
        <v>3143</v>
      </c>
      <c r="O2831" s="2" t="s">
        <v>3143</v>
      </c>
      <c r="V2831" s="8"/>
      <c r="W2831" s="8"/>
    </row>
    <row r="2832" spans="5:23" x14ac:dyDescent="0.35">
      <c r="E2832" s="5"/>
      <c r="F2832" s="3"/>
      <c r="G2832" s="5"/>
      <c r="H2832" s="3"/>
      <c r="I2832" s="3"/>
      <c r="J2832" s="3"/>
      <c r="K2832" s="3"/>
      <c r="L2832" s="3"/>
      <c r="N2832" s="2" t="s">
        <v>4086</v>
      </c>
      <c r="O2832" s="2" t="s">
        <v>4086</v>
      </c>
      <c r="V2832" s="8"/>
      <c r="W2832" s="8"/>
    </row>
    <row r="2833" spans="5:23" x14ac:dyDescent="0.35">
      <c r="E2833" s="5"/>
      <c r="F2833" s="3"/>
      <c r="G2833" s="5"/>
      <c r="H2833" s="3"/>
      <c r="I2833" s="3"/>
      <c r="J2833" s="3"/>
      <c r="K2833" s="3"/>
      <c r="L2833" s="3"/>
      <c r="N2833" s="2" t="s">
        <v>4119</v>
      </c>
      <c r="O2833" s="2" t="s">
        <v>4119</v>
      </c>
      <c r="V2833" s="8"/>
      <c r="W2833" s="8"/>
    </row>
    <row r="2834" spans="5:23" x14ac:dyDescent="0.35">
      <c r="E2834" s="5"/>
      <c r="F2834" s="3"/>
      <c r="G2834" s="5"/>
      <c r="H2834" s="3"/>
      <c r="I2834" s="3"/>
      <c r="J2834" s="3"/>
      <c r="K2834" s="3"/>
      <c r="L2834" s="3"/>
      <c r="N2834" s="2" t="s">
        <v>4120</v>
      </c>
      <c r="O2834" s="2" t="s">
        <v>4120</v>
      </c>
      <c r="V2834" s="8"/>
      <c r="W2834" s="8"/>
    </row>
    <row r="2835" spans="5:23" x14ac:dyDescent="0.35">
      <c r="E2835" s="5"/>
      <c r="F2835" s="3"/>
      <c r="G2835" s="5"/>
      <c r="H2835" s="3"/>
      <c r="I2835" s="3"/>
      <c r="J2835" s="3"/>
      <c r="K2835" s="3"/>
      <c r="L2835" s="3"/>
      <c r="N2835" s="2" t="s">
        <v>4199</v>
      </c>
      <c r="O2835" s="2" t="s">
        <v>4199</v>
      </c>
      <c r="V2835" s="8"/>
      <c r="W2835" s="8"/>
    </row>
    <row r="2836" spans="5:23" x14ac:dyDescent="0.35">
      <c r="E2836" s="5"/>
      <c r="F2836" s="3"/>
      <c r="G2836" s="5"/>
      <c r="H2836" s="3"/>
      <c r="I2836" s="3"/>
      <c r="J2836" s="3"/>
      <c r="K2836" s="3"/>
      <c r="L2836" s="3"/>
      <c r="N2836" s="2" t="s">
        <v>4345</v>
      </c>
      <c r="O2836" s="2" t="s">
        <v>4345</v>
      </c>
      <c r="V2836" s="8"/>
      <c r="W2836" s="8"/>
    </row>
    <row r="2837" spans="5:23" x14ac:dyDescent="0.35">
      <c r="E2837" s="5"/>
      <c r="F2837" s="3"/>
      <c r="G2837" s="5"/>
      <c r="H2837" s="3"/>
      <c r="I2837" s="3"/>
      <c r="J2837" s="3"/>
      <c r="K2837" s="3"/>
      <c r="L2837" s="3"/>
      <c r="N2837" s="2" t="s">
        <v>4566</v>
      </c>
      <c r="O2837" s="2" t="s">
        <v>4566</v>
      </c>
      <c r="V2837" s="8"/>
      <c r="W2837" s="8"/>
    </row>
    <row r="2838" spans="5:23" x14ac:dyDescent="0.35">
      <c r="E2838" s="5"/>
      <c r="F2838" s="3"/>
      <c r="G2838" s="5"/>
      <c r="H2838" s="3"/>
      <c r="I2838" s="3"/>
      <c r="J2838" s="3"/>
      <c r="K2838" s="3"/>
      <c r="L2838" s="3"/>
      <c r="N2838" s="2" t="s">
        <v>4568</v>
      </c>
      <c r="O2838" s="2" t="s">
        <v>4568</v>
      </c>
      <c r="V2838" s="8"/>
      <c r="W2838" s="8"/>
    </row>
    <row r="2839" spans="5:23" x14ac:dyDescent="0.35">
      <c r="E2839" s="5"/>
      <c r="F2839" s="3"/>
      <c r="G2839" s="5"/>
      <c r="H2839" s="3"/>
      <c r="I2839" s="3"/>
      <c r="J2839" s="3"/>
      <c r="K2839" s="3"/>
      <c r="L2839" s="3"/>
      <c r="N2839" s="2" t="s">
        <v>4570</v>
      </c>
      <c r="O2839" s="2" t="s">
        <v>4570</v>
      </c>
      <c r="V2839" s="8"/>
      <c r="W2839" s="8"/>
    </row>
    <row r="2840" spans="5:23" x14ac:dyDescent="0.35">
      <c r="E2840" s="5"/>
      <c r="F2840" s="3"/>
      <c r="G2840" s="5"/>
      <c r="H2840" s="3"/>
      <c r="I2840" s="3"/>
      <c r="J2840" s="3"/>
      <c r="K2840" s="3"/>
      <c r="L2840" s="3"/>
      <c r="N2840" s="2" t="s">
        <v>4567</v>
      </c>
      <c r="O2840" s="2" t="s">
        <v>4567</v>
      </c>
      <c r="V2840" s="8"/>
      <c r="W2840" s="8"/>
    </row>
    <row r="2841" spans="5:23" x14ac:dyDescent="0.35">
      <c r="E2841" s="5"/>
      <c r="F2841" s="3"/>
      <c r="G2841" s="5"/>
      <c r="H2841" s="3"/>
      <c r="I2841" s="3"/>
      <c r="J2841" s="3"/>
      <c r="K2841" s="3"/>
      <c r="L2841" s="3"/>
      <c r="N2841" s="2" t="s">
        <v>4573</v>
      </c>
      <c r="O2841" s="2" t="s">
        <v>4573</v>
      </c>
      <c r="V2841" s="8"/>
      <c r="W2841" s="8"/>
    </row>
    <row r="2842" spans="5:23" x14ac:dyDescent="0.35">
      <c r="E2842" s="5"/>
      <c r="F2842" s="3"/>
      <c r="G2842" s="5"/>
      <c r="H2842" s="3"/>
      <c r="I2842" s="3"/>
      <c r="J2842" s="3"/>
      <c r="K2842" s="3"/>
      <c r="L2842" s="3"/>
      <c r="N2842" s="2" t="s">
        <v>5320</v>
      </c>
      <c r="O2842" s="2" t="s">
        <v>5320</v>
      </c>
      <c r="V2842" s="8"/>
      <c r="W2842" s="8"/>
    </row>
    <row r="2843" spans="5:23" x14ac:dyDescent="0.35">
      <c r="E2843" s="5"/>
      <c r="F2843" s="3"/>
      <c r="G2843" s="5"/>
      <c r="H2843" s="3"/>
      <c r="I2843" s="3"/>
      <c r="J2843" s="3"/>
      <c r="K2843" s="3"/>
      <c r="L2843" s="3"/>
      <c r="N2843" s="2" t="s">
        <v>5511</v>
      </c>
      <c r="O2843" s="2" t="s">
        <v>5511</v>
      </c>
      <c r="V2843" s="8"/>
      <c r="W2843" s="8"/>
    </row>
    <row r="2844" spans="5:23" x14ac:dyDescent="0.35">
      <c r="E2844" s="5"/>
      <c r="F2844" s="3"/>
      <c r="G2844" s="5"/>
      <c r="H2844" s="3"/>
      <c r="I2844" s="3"/>
      <c r="J2844" s="3"/>
      <c r="K2844" s="3"/>
      <c r="L2844" s="3"/>
      <c r="N2844" s="2" t="s">
        <v>5725</v>
      </c>
      <c r="O2844" s="2" t="s">
        <v>5725</v>
      </c>
      <c r="V2844" s="8"/>
      <c r="W2844" s="8"/>
    </row>
    <row r="2845" spans="5:23" x14ac:dyDescent="0.35">
      <c r="E2845" s="5"/>
      <c r="F2845" s="3"/>
      <c r="G2845" s="5"/>
      <c r="H2845" s="3"/>
      <c r="I2845" s="3"/>
      <c r="J2845" s="3"/>
      <c r="K2845" s="3"/>
      <c r="L2845" s="3"/>
      <c r="N2845" s="2" t="s">
        <v>5726</v>
      </c>
      <c r="O2845" s="2" t="s">
        <v>5726</v>
      </c>
      <c r="V2845" s="8"/>
      <c r="W2845" s="8"/>
    </row>
    <row r="2846" spans="5:23" x14ac:dyDescent="0.35">
      <c r="E2846" s="5"/>
      <c r="F2846" s="3"/>
      <c r="G2846" s="5"/>
      <c r="H2846" s="3"/>
      <c r="I2846" s="3"/>
      <c r="J2846" s="3"/>
      <c r="K2846" s="3"/>
      <c r="L2846" s="3"/>
      <c r="N2846" s="2" t="s">
        <v>6025</v>
      </c>
      <c r="O2846" s="2" t="s">
        <v>6025</v>
      </c>
      <c r="V2846" s="8"/>
      <c r="W2846" s="8"/>
    </row>
    <row r="2847" spans="5:23" x14ac:dyDescent="0.35">
      <c r="E2847" s="5"/>
      <c r="F2847" s="3"/>
      <c r="G2847" s="5"/>
      <c r="H2847" s="3"/>
      <c r="I2847" s="3"/>
      <c r="J2847" s="3"/>
      <c r="K2847" s="3"/>
      <c r="L2847" s="3"/>
      <c r="N2847" s="2" t="s">
        <v>6227</v>
      </c>
      <c r="O2847" s="2" t="s">
        <v>6227</v>
      </c>
      <c r="V2847" s="8"/>
      <c r="W2847" s="8"/>
    </row>
    <row r="2848" spans="5:23" x14ac:dyDescent="0.35">
      <c r="E2848" s="5"/>
      <c r="F2848" s="3"/>
      <c r="G2848" s="5"/>
      <c r="H2848" s="3"/>
      <c r="I2848" s="3"/>
      <c r="J2848" s="3"/>
      <c r="K2848" s="3"/>
      <c r="L2848" s="3"/>
      <c r="N2848" s="2" t="s">
        <v>6281</v>
      </c>
      <c r="O2848" s="2" t="s">
        <v>6281</v>
      </c>
      <c r="V2848" s="8"/>
      <c r="W2848" s="8"/>
    </row>
    <row r="2849" spans="5:23" x14ac:dyDescent="0.35">
      <c r="E2849" s="5"/>
      <c r="F2849" s="3"/>
      <c r="G2849" s="5"/>
      <c r="H2849" s="3"/>
      <c r="I2849" s="3"/>
      <c r="J2849" s="3"/>
      <c r="K2849" s="3"/>
      <c r="L2849" s="3"/>
      <c r="N2849" s="2" t="s">
        <v>6279</v>
      </c>
      <c r="O2849" s="2" t="s">
        <v>6279</v>
      </c>
      <c r="V2849" s="8"/>
      <c r="W2849" s="8"/>
    </row>
    <row r="2850" spans="5:23" x14ac:dyDescent="0.35">
      <c r="E2850" s="5"/>
      <c r="F2850" s="3"/>
      <c r="G2850" s="5"/>
      <c r="H2850" s="3"/>
      <c r="I2850" s="3"/>
      <c r="J2850" s="3"/>
      <c r="K2850" s="3"/>
      <c r="L2850" s="3"/>
      <c r="N2850" s="2" t="s">
        <v>6330</v>
      </c>
      <c r="O2850" s="2" t="s">
        <v>6330</v>
      </c>
      <c r="V2850" s="8"/>
      <c r="W2850" s="8"/>
    </row>
    <row r="2851" spans="5:23" x14ac:dyDescent="0.35">
      <c r="E2851" s="5"/>
      <c r="F2851" s="3"/>
      <c r="G2851" s="5"/>
      <c r="H2851" s="3"/>
      <c r="I2851" s="3"/>
      <c r="J2851" s="3"/>
      <c r="K2851" s="3"/>
      <c r="L2851" s="3"/>
      <c r="N2851" s="2" t="s">
        <v>6331</v>
      </c>
      <c r="O2851" s="2" t="s">
        <v>6331</v>
      </c>
      <c r="V2851" s="8"/>
      <c r="W2851" s="8"/>
    </row>
    <row r="2852" spans="5:23" x14ac:dyDescent="0.35">
      <c r="E2852" s="5"/>
      <c r="F2852" s="3"/>
      <c r="G2852" s="5"/>
      <c r="H2852" s="3"/>
      <c r="I2852" s="3"/>
      <c r="J2852" s="3"/>
      <c r="K2852" s="3"/>
      <c r="L2852" s="3"/>
      <c r="N2852" s="2" t="s">
        <v>6376</v>
      </c>
      <c r="O2852" s="2" t="s">
        <v>6376</v>
      </c>
      <c r="V2852" s="8"/>
      <c r="W2852" s="8"/>
    </row>
    <row r="2853" spans="5:23" x14ac:dyDescent="0.35">
      <c r="E2853" s="5"/>
      <c r="F2853" s="3"/>
      <c r="G2853" s="5"/>
      <c r="H2853" s="3"/>
      <c r="I2853" s="3"/>
      <c r="J2853" s="3"/>
      <c r="K2853" s="3"/>
      <c r="L2853" s="3"/>
      <c r="N2853" s="2" t="s">
        <v>6584</v>
      </c>
      <c r="O2853" s="2" t="s">
        <v>6584</v>
      </c>
      <c r="V2853" s="8"/>
      <c r="W2853" s="8"/>
    </row>
    <row r="2854" spans="5:23" x14ac:dyDescent="0.35">
      <c r="E2854" s="5"/>
      <c r="F2854" s="3"/>
      <c r="G2854" s="5"/>
      <c r="H2854" s="3"/>
      <c r="I2854" s="3"/>
      <c r="J2854" s="3"/>
      <c r="K2854" s="3"/>
      <c r="L2854" s="3"/>
      <c r="N2854" s="2" t="s">
        <v>6632</v>
      </c>
      <c r="O2854" s="2" t="s">
        <v>6632</v>
      </c>
      <c r="V2854" s="8"/>
      <c r="W2854" s="8"/>
    </row>
    <row r="2855" spans="5:23" x14ac:dyDescent="0.35">
      <c r="E2855" s="5"/>
      <c r="F2855" s="3"/>
      <c r="G2855" s="5"/>
      <c r="H2855" s="3"/>
      <c r="I2855" s="3"/>
      <c r="J2855" s="3"/>
      <c r="K2855" s="3"/>
      <c r="L2855" s="3"/>
      <c r="N2855" s="2" t="s">
        <v>6653</v>
      </c>
      <c r="O2855" s="2" t="s">
        <v>6653</v>
      </c>
      <c r="V2855" s="8"/>
      <c r="W2855" s="8"/>
    </row>
    <row r="2856" spans="5:23" x14ac:dyDescent="0.35">
      <c r="E2856" s="5"/>
      <c r="F2856" s="3"/>
      <c r="G2856" s="5"/>
      <c r="H2856" s="3"/>
      <c r="I2856" s="3"/>
      <c r="J2856" s="3"/>
      <c r="K2856" s="3"/>
      <c r="L2856" s="3"/>
      <c r="N2856" s="2" t="s">
        <v>6657</v>
      </c>
      <c r="O2856" s="2" t="s">
        <v>6657</v>
      </c>
      <c r="V2856" s="8"/>
      <c r="W2856" s="8"/>
    </row>
    <row r="2857" spans="5:23" x14ac:dyDescent="0.35">
      <c r="E2857" s="5"/>
      <c r="F2857" s="3"/>
      <c r="G2857" s="5"/>
      <c r="H2857" s="3"/>
      <c r="I2857" s="3"/>
      <c r="J2857" s="3"/>
      <c r="K2857" s="3"/>
      <c r="L2857" s="3"/>
      <c r="N2857" s="2" t="s">
        <v>6745</v>
      </c>
      <c r="O2857" s="2" t="s">
        <v>6745</v>
      </c>
      <c r="V2857" s="8"/>
      <c r="W2857" s="8"/>
    </row>
    <row r="2858" spans="5:23" x14ac:dyDescent="0.35">
      <c r="E2858" s="5"/>
      <c r="F2858" s="3"/>
      <c r="G2858" s="5"/>
      <c r="H2858" s="3"/>
      <c r="I2858" s="3"/>
      <c r="J2858" s="3"/>
      <c r="K2858" s="3"/>
      <c r="L2858" s="3"/>
      <c r="N2858" s="2" t="s">
        <v>6805</v>
      </c>
      <c r="O2858" s="2" t="s">
        <v>6805</v>
      </c>
      <c r="V2858" s="8"/>
      <c r="W2858" s="8"/>
    </row>
    <row r="2859" spans="5:23" x14ac:dyDescent="0.35">
      <c r="E2859" s="5"/>
      <c r="F2859" s="3"/>
      <c r="G2859" s="5"/>
      <c r="H2859" s="3"/>
      <c r="I2859" s="3"/>
      <c r="J2859" s="3"/>
      <c r="K2859" s="3"/>
      <c r="L2859" s="3"/>
      <c r="N2859" s="2" t="s">
        <v>6899</v>
      </c>
      <c r="O2859" s="2" t="s">
        <v>6899</v>
      </c>
      <c r="V2859" s="8"/>
      <c r="W2859" s="8"/>
    </row>
    <row r="2860" spans="5:23" x14ac:dyDescent="0.35">
      <c r="E2860" s="5"/>
      <c r="F2860" s="3"/>
      <c r="G2860" s="5"/>
      <c r="H2860" s="3"/>
      <c r="I2860" s="3"/>
      <c r="J2860" s="3"/>
      <c r="K2860" s="3"/>
      <c r="L2860" s="3"/>
      <c r="N2860" s="2" t="s">
        <v>7591</v>
      </c>
      <c r="O2860" s="2" t="s">
        <v>7591</v>
      </c>
      <c r="V2860" s="8"/>
      <c r="W2860" s="8"/>
    </row>
    <row r="2861" spans="5:23" x14ac:dyDescent="0.35">
      <c r="E2861" s="5"/>
      <c r="F2861" s="3"/>
      <c r="G2861" s="5"/>
      <c r="H2861" s="3"/>
      <c r="I2861" s="3"/>
      <c r="J2861" s="3"/>
      <c r="K2861" s="3"/>
      <c r="L2861" s="3"/>
      <c r="N2861" s="2" t="s">
        <v>7599</v>
      </c>
      <c r="O2861" s="2" t="s">
        <v>7599</v>
      </c>
      <c r="V2861" s="8"/>
      <c r="W2861" s="8"/>
    </row>
    <row r="2862" spans="5:23" x14ac:dyDescent="0.35">
      <c r="E2862" s="5"/>
      <c r="F2862" s="3"/>
      <c r="G2862" s="5"/>
      <c r="H2862" s="3"/>
      <c r="I2862" s="3"/>
      <c r="J2862" s="3"/>
      <c r="K2862" s="3"/>
      <c r="L2862" s="3"/>
      <c r="N2862" s="2" t="s">
        <v>7606</v>
      </c>
      <c r="O2862" s="2" t="s">
        <v>7606</v>
      </c>
      <c r="V2862" s="8"/>
      <c r="W2862" s="8"/>
    </row>
    <row r="2863" spans="5:23" x14ac:dyDescent="0.35">
      <c r="E2863" s="5"/>
      <c r="F2863" s="3"/>
      <c r="G2863" s="5"/>
      <c r="H2863" s="3"/>
      <c r="I2863" s="3"/>
      <c r="J2863" s="3"/>
      <c r="K2863" s="3"/>
      <c r="L2863" s="3"/>
      <c r="N2863" s="2" t="s">
        <v>7607</v>
      </c>
      <c r="O2863" s="2" t="s">
        <v>7607</v>
      </c>
      <c r="V2863" s="8"/>
      <c r="W2863" s="8"/>
    </row>
    <row r="2864" spans="5:23" x14ac:dyDescent="0.35">
      <c r="E2864" s="5"/>
      <c r="F2864" s="3"/>
      <c r="G2864" s="5"/>
      <c r="H2864" s="3"/>
      <c r="I2864" s="3"/>
      <c r="J2864" s="3"/>
      <c r="K2864" s="3"/>
      <c r="L2864" s="3"/>
      <c r="N2864" s="2" t="s">
        <v>7588</v>
      </c>
      <c r="O2864" s="2" t="s">
        <v>7588</v>
      </c>
      <c r="V2864" s="8"/>
      <c r="W2864" s="8"/>
    </row>
    <row r="2865" spans="5:23" x14ac:dyDescent="0.35">
      <c r="E2865" s="5"/>
      <c r="F2865" s="3"/>
      <c r="G2865" s="5"/>
      <c r="H2865" s="3"/>
      <c r="I2865" s="3"/>
      <c r="J2865" s="3"/>
      <c r="K2865" s="3"/>
      <c r="L2865" s="3"/>
      <c r="N2865" s="2" t="s">
        <v>7600</v>
      </c>
      <c r="O2865" s="2" t="s">
        <v>7600</v>
      </c>
      <c r="V2865" s="8"/>
      <c r="W2865" s="8"/>
    </row>
    <row r="2866" spans="5:23" x14ac:dyDescent="0.35">
      <c r="E2866" s="5"/>
      <c r="F2866" s="3"/>
      <c r="G2866" s="5"/>
      <c r="H2866" s="3"/>
      <c r="I2866" s="3"/>
      <c r="J2866" s="3"/>
      <c r="K2866" s="3"/>
      <c r="L2866" s="3"/>
      <c r="N2866" s="2" t="s">
        <v>9335</v>
      </c>
      <c r="O2866" s="2" t="s">
        <v>9335</v>
      </c>
      <c r="V2866" s="8"/>
      <c r="W2866" s="8"/>
    </row>
    <row r="2867" spans="5:23" x14ac:dyDescent="0.35">
      <c r="E2867" s="5"/>
      <c r="F2867" s="3"/>
      <c r="G2867" s="5"/>
      <c r="H2867" s="3"/>
      <c r="I2867" s="3"/>
      <c r="J2867" s="3"/>
      <c r="K2867" s="3"/>
      <c r="L2867" s="3"/>
      <c r="N2867" s="2" t="s">
        <v>3148</v>
      </c>
      <c r="O2867" s="2" t="s">
        <v>3148</v>
      </c>
      <c r="V2867" s="8"/>
      <c r="W2867" s="8"/>
    </row>
    <row r="2868" spans="5:23" x14ac:dyDescent="0.35">
      <c r="E2868" s="5"/>
      <c r="F2868" s="3"/>
      <c r="G2868" s="5"/>
      <c r="H2868" s="3"/>
      <c r="I2868" s="3"/>
      <c r="J2868" s="3"/>
      <c r="K2868" s="3"/>
      <c r="L2868" s="3"/>
      <c r="N2868" s="2" t="s">
        <v>4580</v>
      </c>
      <c r="O2868" s="2" t="s">
        <v>4580</v>
      </c>
      <c r="V2868" s="8"/>
      <c r="W2868" s="8"/>
    </row>
    <row r="2869" spans="5:23" x14ac:dyDescent="0.35">
      <c r="E2869" s="5"/>
      <c r="F2869" s="3"/>
      <c r="G2869" s="5"/>
      <c r="H2869" s="3"/>
      <c r="I2869" s="3"/>
      <c r="J2869" s="3"/>
      <c r="K2869" s="3"/>
      <c r="L2869" s="3"/>
      <c r="N2869" s="2" t="s">
        <v>1290</v>
      </c>
      <c r="O2869" s="2" t="s">
        <v>1290</v>
      </c>
      <c r="V2869" s="8"/>
      <c r="W2869" s="8"/>
    </row>
    <row r="2870" spans="5:23" x14ac:dyDescent="0.35">
      <c r="E2870" s="5"/>
      <c r="F2870" s="3"/>
      <c r="G2870" s="5"/>
      <c r="H2870" s="3"/>
      <c r="I2870" s="3"/>
      <c r="J2870" s="3"/>
      <c r="K2870" s="3"/>
      <c r="L2870" s="3"/>
      <c r="N2870" s="2" t="s">
        <v>1291</v>
      </c>
      <c r="O2870" s="2" t="s">
        <v>1291</v>
      </c>
      <c r="V2870" s="8"/>
      <c r="W2870" s="8"/>
    </row>
    <row r="2871" spans="5:23" x14ac:dyDescent="0.35">
      <c r="E2871" s="5"/>
      <c r="F2871" s="3"/>
      <c r="G2871" s="5"/>
      <c r="H2871" s="3"/>
      <c r="I2871" s="3"/>
      <c r="J2871" s="3"/>
      <c r="K2871" s="3"/>
      <c r="L2871" s="3"/>
      <c r="N2871" s="2" t="s">
        <v>4122</v>
      </c>
      <c r="O2871" s="2" t="s">
        <v>4122</v>
      </c>
      <c r="V2871" s="8"/>
      <c r="W2871" s="8"/>
    </row>
    <row r="2872" spans="5:23" x14ac:dyDescent="0.35">
      <c r="E2872" s="5"/>
      <c r="F2872" s="3"/>
      <c r="G2872" s="5"/>
      <c r="H2872" s="3"/>
      <c r="I2872" s="3"/>
      <c r="J2872" s="3"/>
      <c r="K2872" s="3"/>
      <c r="L2872" s="3"/>
      <c r="N2872" s="2" t="s">
        <v>5927</v>
      </c>
      <c r="O2872" s="2" t="s">
        <v>5927</v>
      </c>
      <c r="V2872" s="8"/>
      <c r="W2872" s="8"/>
    </row>
    <row r="2873" spans="5:23" x14ac:dyDescent="0.35">
      <c r="E2873" s="5"/>
      <c r="F2873" s="3"/>
      <c r="G2873" s="5"/>
      <c r="H2873" s="3"/>
      <c r="I2873" s="3"/>
      <c r="J2873" s="3"/>
      <c r="K2873" s="3"/>
      <c r="L2873" s="3"/>
      <c r="N2873" s="2" t="s">
        <v>5823</v>
      </c>
      <c r="O2873" s="2" t="s">
        <v>5823</v>
      </c>
      <c r="V2873" s="8"/>
      <c r="W2873" s="8"/>
    </row>
    <row r="2874" spans="5:23" x14ac:dyDescent="0.35">
      <c r="E2874" s="5"/>
      <c r="F2874" s="3"/>
      <c r="G2874" s="5"/>
      <c r="H2874" s="3"/>
      <c r="I2874" s="3"/>
      <c r="J2874" s="3"/>
      <c r="K2874" s="3"/>
      <c r="L2874" s="3"/>
      <c r="N2874" s="2" t="s">
        <v>2584</v>
      </c>
      <c r="O2874" s="2" t="s">
        <v>2584</v>
      </c>
      <c r="V2874" s="8"/>
      <c r="W2874" s="8"/>
    </row>
    <row r="2875" spans="5:23" x14ac:dyDescent="0.35">
      <c r="E2875" s="5"/>
      <c r="F2875" s="3"/>
      <c r="G2875" s="5"/>
      <c r="H2875" s="3"/>
      <c r="I2875" s="3"/>
      <c r="J2875" s="3"/>
      <c r="K2875" s="3"/>
      <c r="L2875" s="3"/>
      <c r="N2875" s="2" t="s">
        <v>3161</v>
      </c>
      <c r="O2875" s="2" t="s">
        <v>3161</v>
      </c>
      <c r="V2875" s="8"/>
      <c r="W2875" s="8"/>
    </row>
    <row r="2876" spans="5:23" x14ac:dyDescent="0.35">
      <c r="E2876" s="5"/>
      <c r="F2876" s="3"/>
      <c r="G2876" s="5"/>
      <c r="H2876" s="3"/>
      <c r="I2876" s="3"/>
      <c r="J2876" s="3"/>
      <c r="K2876" s="3"/>
      <c r="L2876" s="3"/>
      <c r="N2876" s="2" t="s">
        <v>3159</v>
      </c>
      <c r="O2876" s="2" t="s">
        <v>3159</v>
      </c>
      <c r="V2876" s="8"/>
      <c r="W2876" s="8"/>
    </row>
    <row r="2877" spans="5:23" x14ac:dyDescent="0.35">
      <c r="E2877" s="5"/>
      <c r="F2877" s="3"/>
      <c r="G2877" s="5"/>
      <c r="H2877" s="3"/>
      <c r="I2877" s="3"/>
      <c r="J2877" s="3"/>
      <c r="K2877" s="3"/>
      <c r="L2877" s="3"/>
      <c r="N2877" s="2" t="s">
        <v>3150</v>
      </c>
      <c r="O2877" s="2" t="s">
        <v>3150</v>
      </c>
      <c r="V2877" s="8"/>
      <c r="W2877" s="8"/>
    </row>
    <row r="2878" spans="5:23" x14ac:dyDescent="0.35">
      <c r="E2878" s="5"/>
      <c r="F2878" s="3"/>
      <c r="G2878" s="5"/>
      <c r="H2878" s="3"/>
      <c r="I2878" s="3"/>
      <c r="J2878" s="3"/>
      <c r="K2878" s="3"/>
      <c r="L2878" s="3"/>
      <c r="N2878" s="2" t="s">
        <v>3155</v>
      </c>
      <c r="O2878" s="2" t="s">
        <v>3155</v>
      </c>
      <c r="V2878" s="8"/>
      <c r="W2878" s="8"/>
    </row>
    <row r="2879" spans="5:23" x14ac:dyDescent="0.35">
      <c r="E2879" s="5"/>
      <c r="F2879" s="3"/>
      <c r="G2879" s="5"/>
      <c r="H2879" s="3"/>
      <c r="I2879" s="3"/>
      <c r="J2879" s="3"/>
      <c r="K2879" s="3"/>
      <c r="L2879" s="3"/>
      <c r="N2879" s="2" t="s">
        <v>3160</v>
      </c>
      <c r="O2879" s="2" t="s">
        <v>3160</v>
      </c>
      <c r="V2879" s="8"/>
      <c r="W2879" s="8"/>
    </row>
    <row r="2880" spans="5:23" x14ac:dyDescent="0.35">
      <c r="E2880" s="5"/>
      <c r="F2880" s="3"/>
      <c r="G2880" s="5"/>
      <c r="H2880" s="3"/>
      <c r="I2880" s="3"/>
      <c r="J2880" s="3"/>
      <c r="K2880" s="3"/>
      <c r="L2880" s="3"/>
      <c r="N2880" s="2" t="s">
        <v>3157</v>
      </c>
      <c r="O2880" s="2" t="s">
        <v>3157</v>
      </c>
      <c r="V2880" s="8"/>
      <c r="W2880" s="8"/>
    </row>
    <row r="2881" spans="5:23" x14ac:dyDescent="0.35">
      <c r="E2881" s="5"/>
      <c r="F2881" s="3"/>
      <c r="G2881" s="5"/>
      <c r="H2881" s="3"/>
      <c r="I2881" s="3"/>
      <c r="J2881" s="3"/>
      <c r="K2881" s="3"/>
      <c r="L2881" s="3"/>
      <c r="N2881" s="2" t="s">
        <v>3154</v>
      </c>
      <c r="O2881" s="2" t="s">
        <v>3154</v>
      </c>
      <c r="V2881" s="8"/>
      <c r="W2881" s="8"/>
    </row>
    <row r="2882" spans="5:23" x14ac:dyDescent="0.35">
      <c r="E2882" s="5"/>
      <c r="F2882" s="3"/>
      <c r="G2882" s="5"/>
      <c r="H2882" s="3"/>
      <c r="I2882" s="3"/>
      <c r="J2882" s="3"/>
      <c r="K2882" s="3"/>
      <c r="L2882" s="3"/>
      <c r="N2882" s="2" t="s">
        <v>3158</v>
      </c>
      <c r="O2882" s="2" t="s">
        <v>3158</v>
      </c>
      <c r="V2882" s="8"/>
      <c r="W2882" s="8"/>
    </row>
    <row r="2883" spans="5:23" x14ac:dyDescent="0.35">
      <c r="E2883" s="5"/>
      <c r="F2883" s="3"/>
      <c r="G2883" s="5"/>
      <c r="H2883" s="3"/>
      <c r="I2883" s="3"/>
      <c r="J2883" s="3"/>
      <c r="K2883" s="3"/>
      <c r="L2883" s="3"/>
      <c r="N2883" s="2" t="s">
        <v>3153</v>
      </c>
      <c r="O2883" s="2" t="s">
        <v>3153</v>
      </c>
      <c r="V2883" s="8"/>
      <c r="W2883" s="8"/>
    </row>
    <row r="2884" spans="5:23" x14ac:dyDescent="0.35">
      <c r="E2884" s="5"/>
      <c r="F2884" s="3"/>
      <c r="G2884" s="5"/>
      <c r="H2884" s="3"/>
      <c r="I2884" s="3"/>
      <c r="J2884" s="3"/>
      <c r="K2884" s="3"/>
      <c r="L2884" s="3"/>
      <c r="N2884" s="2" t="s">
        <v>3151</v>
      </c>
      <c r="O2884" s="2" t="s">
        <v>3151</v>
      </c>
      <c r="V2884" s="8"/>
      <c r="W2884" s="8"/>
    </row>
    <row r="2885" spans="5:23" x14ac:dyDescent="0.35">
      <c r="E2885" s="5"/>
      <c r="F2885" s="3"/>
      <c r="G2885" s="5"/>
      <c r="H2885" s="3"/>
      <c r="I2885" s="3"/>
      <c r="J2885" s="3"/>
      <c r="K2885" s="3"/>
      <c r="L2885" s="3"/>
      <c r="N2885" s="2" t="s">
        <v>3162</v>
      </c>
      <c r="O2885" s="2" t="s">
        <v>3162</v>
      </c>
      <c r="V2885" s="8"/>
      <c r="W2885" s="8"/>
    </row>
    <row r="2886" spans="5:23" x14ac:dyDescent="0.35">
      <c r="E2886" s="5"/>
      <c r="F2886" s="3"/>
      <c r="G2886" s="5"/>
      <c r="H2886" s="3"/>
      <c r="I2886" s="3"/>
      <c r="J2886" s="3"/>
      <c r="K2886" s="3"/>
      <c r="L2886" s="3"/>
      <c r="N2886" s="2" t="s">
        <v>3156</v>
      </c>
      <c r="O2886" s="2" t="s">
        <v>3156</v>
      </c>
      <c r="V2886" s="8"/>
      <c r="W2886" s="8"/>
    </row>
    <row r="2887" spans="5:23" x14ac:dyDescent="0.35">
      <c r="E2887" s="5"/>
      <c r="F2887" s="3"/>
      <c r="G2887" s="5"/>
      <c r="H2887" s="3"/>
      <c r="I2887" s="3"/>
      <c r="J2887" s="3"/>
      <c r="K2887" s="3"/>
      <c r="L2887" s="3"/>
      <c r="N2887" s="2" t="s">
        <v>1310</v>
      </c>
      <c r="O2887" s="2" t="s">
        <v>1310</v>
      </c>
      <c r="V2887" s="8"/>
      <c r="W2887" s="8"/>
    </row>
    <row r="2888" spans="5:23" x14ac:dyDescent="0.35">
      <c r="E2888" s="5"/>
      <c r="F2888" s="3"/>
      <c r="G2888" s="5"/>
      <c r="H2888" s="3"/>
      <c r="I2888" s="3"/>
      <c r="J2888" s="3"/>
      <c r="K2888" s="3"/>
      <c r="L2888" s="3"/>
      <c r="N2888" s="2" t="s">
        <v>1303</v>
      </c>
      <c r="O2888" s="2" t="s">
        <v>1303</v>
      </c>
      <c r="V2888" s="8"/>
      <c r="W2888" s="8"/>
    </row>
    <row r="2889" spans="5:23" x14ac:dyDescent="0.35">
      <c r="E2889" s="5"/>
      <c r="F2889" s="3"/>
      <c r="G2889" s="5"/>
      <c r="H2889" s="3"/>
      <c r="I2889" s="3"/>
      <c r="J2889" s="3"/>
      <c r="K2889" s="3"/>
      <c r="L2889" s="3"/>
      <c r="N2889" s="2" t="s">
        <v>1304</v>
      </c>
      <c r="O2889" s="2" t="s">
        <v>1304</v>
      </c>
      <c r="V2889" s="8"/>
      <c r="W2889" s="8"/>
    </row>
    <row r="2890" spans="5:23" x14ac:dyDescent="0.35">
      <c r="E2890" s="5"/>
      <c r="F2890" s="3"/>
      <c r="G2890" s="5"/>
      <c r="H2890" s="3"/>
      <c r="I2890" s="3"/>
      <c r="J2890" s="3"/>
      <c r="K2890" s="3"/>
      <c r="L2890" s="3"/>
      <c r="N2890" s="2" t="s">
        <v>1294</v>
      </c>
      <c r="O2890" s="2" t="s">
        <v>1294</v>
      </c>
      <c r="V2890" s="8"/>
      <c r="W2890" s="8"/>
    </row>
    <row r="2891" spans="5:23" x14ac:dyDescent="0.35">
      <c r="E2891" s="5"/>
      <c r="F2891" s="3"/>
      <c r="G2891" s="5"/>
      <c r="H2891" s="3"/>
      <c r="I2891" s="3"/>
      <c r="J2891" s="3"/>
      <c r="K2891" s="3"/>
      <c r="L2891" s="3"/>
      <c r="N2891" s="2" t="s">
        <v>1148</v>
      </c>
      <c r="O2891" s="2" t="s">
        <v>1148</v>
      </c>
      <c r="V2891" s="8"/>
      <c r="W2891" s="8"/>
    </row>
    <row r="2892" spans="5:23" x14ac:dyDescent="0.35">
      <c r="E2892" s="5"/>
      <c r="F2892" s="3"/>
      <c r="G2892" s="5"/>
      <c r="H2892" s="3"/>
      <c r="I2892" s="3"/>
      <c r="J2892" s="3"/>
      <c r="K2892" s="3"/>
      <c r="L2892" s="3"/>
      <c r="N2892" s="2" t="s">
        <v>1312</v>
      </c>
      <c r="O2892" s="2" t="s">
        <v>1312</v>
      </c>
      <c r="V2892" s="8"/>
      <c r="W2892" s="8"/>
    </row>
    <row r="2893" spans="5:23" x14ac:dyDescent="0.35">
      <c r="E2893" s="5"/>
      <c r="F2893" s="3"/>
      <c r="G2893" s="5"/>
      <c r="H2893" s="3"/>
      <c r="I2893" s="3"/>
      <c r="J2893" s="3"/>
      <c r="K2893" s="3"/>
      <c r="L2893" s="3"/>
      <c r="N2893" s="2" t="s">
        <v>1298</v>
      </c>
      <c r="O2893" s="2" t="s">
        <v>1298</v>
      </c>
      <c r="V2893" s="8"/>
      <c r="W2893" s="8"/>
    </row>
    <row r="2894" spans="5:23" x14ac:dyDescent="0.35">
      <c r="E2894" s="5"/>
      <c r="F2894" s="3"/>
      <c r="G2894" s="5"/>
      <c r="H2894" s="3"/>
      <c r="I2894" s="3"/>
      <c r="J2894" s="3"/>
      <c r="K2894" s="3"/>
      <c r="L2894" s="3"/>
      <c r="N2894" s="2" t="s">
        <v>1305</v>
      </c>
      <c r="O2894" s="2" t="s">
        <v>1305</v>
      </c>
      <c r="V2894" s="8"/>
      <c r="W2894" s="8"/>
    </row>
    <row r="2895" spans="5:23" x14ac:dyDescent="0.35">
      <c r="E2895" s="5"/>
      <c r="F2895" s="3"/>
      <c r="G2895" s="5"/>
      <c r="H2895" s="3"/>
      <c r="I2895" s="3"/>
      <c r="J2895" s="3"/>
      <c r="K2895" s="3"/>
      <c r="L2895" s="3"/>
      <c r="N2895" s="2" t="s">
        <v>1296</v>
      </c>
      <c r="O2895" s="2" t="s">
        <v>1296</v>
      </c>
      <c r="V2895" s="8"/>
      <c r="W2895" s="8"/>
    </row>
    <row r="2896" spans="5:23" x14ac:dyDescent="0.35">
      <c r="E2896" s="5"/>
      <c r="F2896" s="3"/>
      <c r="G2896" s="5"/>
      <c r="H2896" s="3"/>
      <c r="I2896" s="3"/>
      <c r="J2896" s="3"/>
      <c r="K2896" s="3"/>
      <c r="L2896" s="3"/>
      <c r="N2896" s="2" t="s">
        <v>1311</v>
      </c>
      <c r="O2896" s="2" t="s">
        <v>1311</v>
      </c>
      <c r="V2896" s="8"/>
      <c r="W2896" s="8"/>
    </row>
    <row r="2897" spans="5:23" x14ac:dyDescent="0.35">
      <c r="E2897" s="5"/>
      <c r="F2897" s="3"/>
      <c r="G2897" s="5"/>
      <c r="H2897" s="3"/>
      <c r="I2897" s="3"/>
      <c r="J2897" s="3"/>
      <c r="K2897" s="3"/>
      <c r="L2897" s="3"/>
      <c r="N2897" s="2" t="s">
        <v>1309</v>
      </c>
      <c r="O2897" s="2" t="s">
        <v>1309</v>
      </c>
      <c r="V2897" s="8"/>
      <c r="W2897" s="8"/>
    </row>
    <row r="2898" spans="5:23" x14ac:dyDescent="0.35">
      <c r="E2898" s="5"/>
      <c r="F2898" s="3"/>
      <c r="G2898" s="5"/>
      <c r="H2898" s="3"/>
      <c r="I2898" s="3"/>
      <c r="J2898" s="3"/>
      <c r="K2898" s="3"/>
      <c r="L2898" s="3"/>
      <c r="N2898" s="2" t="s">
        <v>1297</v>
      </c>
      <c r="O2898" s="2" t="s">
        <v>1297</v>
      </c>
      <c r="V2898" s="8"/>
      <c r="W2898" s="8"/>
    </row>
    <row r="2899" spans="5:23" x14ac:dyDescent="0.35">
      <c r="E2899" s="5"/>
      <c r="F2899" s="3"/>
      <c r="G2899" s="5"/>
      <c r="H2899" s="3"/>
      <c r="I2899" s="3"/>
      <c r="J2899" s="3"/>
      <c r="K2899" s="3"/>
      <c r="L2899" s="3"/>
      <c r="N2899" s="2" t="s">
        <v>1307</v>
      </c>
      <c r="O2899" s="2" t="s">
        <v>1307</v>
      </c>
      <c r="V2899" s="8"/>
      <c r="W2899" s="8"/>
    </row>
    <row r="2900" spans="5:23" x14ac:dyDescent="0.35">
      <c r="E2900" s="5"/>
      <c r="F2900" s="3"/>
      <c r="G2900" s="5"/>
      <c r="H2900" s="3"/>
      <c r="I2900" s="3"/>
      <c r="J2900" s="3"/>
      <c r="K2900" s="3"/>
      <c r="L2900" s="3"/>
      <c r="N2900" s="2" t="s">
        <v>1301</v>
      </c>
      <c r="O2900" s="2" t="s">
        <v>1301</v>
      </c>
      <c r="V2900" s="8"/>
      <c r="W2900" s="8"/>
    </row>
    <row r="2901" spans="5:23" x14ac:dyDescent="0.35">
      <c r="E2901" s="5"/>
      <c r="F2901" s="3"/>
      <c r="G2901" s="5"/>
      <c r="H2901" s="3"/>
      <c r="I2901" s="3"/>
      <c r="J2901" s="3"/>
      <c r="K2901" s="3"/>
      <c r="L2901" s="3"/>
      <c r="N2901" s="2" t="s">
        <v>1300</v>
      </c>
      <c r="O2901" s="2" t="s">
        <v>1300</v>
      </c>
      <c r="V2901" s="8"/>
      <c r="W2901" s="8"/>
    </row>
    <row r="2902" spans="5:23" x14ac:dyDescent="0.35">
      <c r="E2902" s="5"/>
      <c r="F2902" s="3"/>
      <c r="G2902" s="5"/>
      <c r="H2902" s="3"/>
      <c r="I2902" s="3"/>
      <c r="J2902" s="3"/>
      <c r="K2902" s="3"/>
      <c r="L2902" s="3"/>
      <c r="N2902" s="2" t="s">
        <v>1299</v>
      </c>
      <c r="O2902" s="2" t="s">
        <v>1299</v>
      </c>
      <c r="V2902" s="8"/>
      <c r="W2902" s="8"/>
    </row>
    <row r="2903" spans="5:23" x14ac:dyDescent="0.35">
      <c r="E2903" s="5"/>
      <c r="F2903" s="3"/>
      <c r="G2903" s="5"/>
      <c r="H2903" s="3"/>
      <c r="I2903" s="3"/>
      <c r="J2903" s="3"/>
      <c r="K2903" s="3"/>
      <c r="L2903" s="3"/>
      <c r="N2903" s="2" t="s">
        <v>1295</v>
      </c>
      <c r="O2903" s="2" t="s">
        <v>1295</v>
      </c>
      <c r="V2903" s="8"/>
      <c r="W2903" s="8"/>
    </row>
    <row r="2904" spans="5:23" x14ac:dyDescent="0.35">
      <c r="E2904" s="5"/>
      <c r="F2904" s="3"/>
      <c r="G2904" s="5"/>
      <c r="H2904" s="3"/>
      <c r="I2904" s="3"/>
      <c r="J2904" s="3"/>
      <c r="K2904" s="3"/>
      <c r="L2904" s="3"/>
      <c r="N2904" s="2" t="s">
        <v>1308</v>
      </c>
      <c r="O2904" s="2" t="s">
        <v>1308</v>
      </c>
      <c r="V2904" s="8"/>
      <c r="W2904" s="8"/>
    </row>
    <row r="2905" spans="5:23" x14ac:dyDescent="0.35">
      <c r="E2905" s="5"/>
      <c r="F2905" s="3"/>
      <c r="G2905" s="5"/>
      <c r="H2905" s="3"/>
      <c r="I2905" s="3"/>
      <c r="J2905" s="3"/>
      <c r="K2905" s="3"/>
      <c r="L2905" s="3"/>
      <c r="N2905" s="2" t="s">
        <v>1313</v>
      </c>
      <c r="O2905" s="2" t="s">
        <v>1313</v>
      </c>
      <c r="V2905" s="8"/>
      <c r="W2905" s="8"/>
    </row>
    <row r="2906" spans="5:23" x14ac:dyDescent="0.35">
      <c r="E2906" s="5"/>
      <c r="F2906" s="3"/>
      <c r="G2906" s="5"/>
      <c r="H2906" s="3"/>
      <c r="I2906" s="3"/>
      <c r="J2906" s="3"/>
      <c r="K2906" s="3"/>
      <c r="L2906" s="3"/>
      <c r="N2906" s="2" t="s">
        <v>1316</v>
      </c>
      <c r="O2906" s="2" t="s">
        <v>1316</v>
      </c>
      <c r="V2906" s="8"/>
      <c r="W2906" s="8"/>
    </row>
    <row r="2907" spans="5:23" x14ac:dyDescent="0.35">
      <c r="E2907" s="5"/>
      <c r="F2907" s="3"/>
      <c r="G2907" s="5"/>
      <c r="H2907" s="3"/>
      <c r="I2907" s="3"/>
      <c r="J2907" s="3"/>
      <c r="K2907" s="3"/>
      <c r="L2907" s="3"/>
      <c r="N2907" s="2" t="s">
        <v>1314</v>
      </c>
      <c r="O2907" s="2" t="s">
        <v>1314</v>
      </c>
      <c r="V2907" s="8"/>
      <c r="W2907" s="8"/>
    </row>
    <row r="2908" spans="5:23" x14ac:dyDescent="0.35">
      <c r="E2908" s="5"/>
      <c r="F2908" s="3"/>
      <c r="G2908" s="5"/>
      <c r="H2908" s="3"/>
      <c r="I2908" s="3"/>
      <c r="J2908" s="3"/>
      <c r="K2908" s="3"/>
      <c r="L2908" s="3"/>
      <c r="N2908" s="2" t="s">
        <v>1315</v>
      </c>
      <c r="O2908" s="2" t="s">
        <v>1315</v>
      </c>
      <c r="V2908" s="8"/>
      <c r="W2908" s="8"/>
    </row>
    <row r="2909" spans="5:23" x14ac:dyDescent="0.35">
      <c r="E2909" s="5"/>
      <c r="F2909" s="3"/>
      <c r="G2909" s="5"/>
      <c r="H2909" s="3"/>
      <c r="I2909" s="3"/>
      <c r="J2909" s="3"/>
      <c r="K2909" s="3"/>
      <c r="L2909" s="3"/>
      <c r="N2909" s="2" t="s">
        <v>1302</v>
      </c>
      <c r="O2909" s="2" t="s">
        <v>1302</v>
      </c>
      <c r="V2909" s="8"/>
      <c r="W2909" s="8"/>
    </row>
    <row r="2910" spans="5:23" x14ac:dyDescent="0.35">
      <c r="E2910" s="5"/>
      <c r="F2910" s="3"/>
      <c r="G2910" s="5"/>
      <c r="H2910" s="3"/>
      <c r="I2910" s="3"/>
      <c r="J2910" s="3"/>
      <c r="K2910" s="3"/>
      <c r="L2910" s="3"/>
      <c r="N2910" s="2" t="s">
        <v>1306</v>
      </c>
      <c r="O2910" s="2" t="s">
        <v>1306</v>
      </c>
      <c r="V2910" s="8"/>
      <c r="W2910" s="8"/>
    </row>
    <row r="2911" spans="5:23" x14ac:dyDescent="0.35">
      <c r="E2911" s="5"/>
      <c r="F2911" s="3"/>
      <c r="G2911" s="5"/>
      <c r="H2911" s="3"/>
      <c r="I2911" s="3"/>
      <c r="J2911" s="3"/>
      <c r="K2911" s="3"/>
      <c r="L2911" s="3"/>
      <c r="N2911" s="2" t="s">
        <v>4128</v>
      </c>
      <c r="O2911" s="2" t="s">
        <v>4128</v>
      </c>
      <c r="V2911" s="8"/>
      <c r="W2911" s="8"/>
    </row>
    <row r="2912" spans="5:23" x14ac:dyDescent="0.35">
      <c r="E2912" s="5"/>
      <c r="F2912" s="3"/>
      <c r="G2912" s="5"/>
      <c r="H2912" s="3"/>
      <c r="I2912" s="3"/>
      <c r="J2912" s="3"/>
      <c r="K2912" s="3"/>
      <c r="L2912" s="3"/>
      <c r="N2912" s="2" t="s">
        <v>7720</v>
      </c>
      <c r="O2912" s="2" t="s">
        <v>7720</v>
      </c>
      <c r="V2912" s="8"/>
      <c r="W2912" s="8"/>
    </row>
    <row r="2913" spans="5:23" x14ac:dyDescent="0.35">
      <c r="E2913" s="5"/>
      <c r="F2913" s="3"/>
      <c r="G2913" s="5"/>
      <c r="H2913" s="3"/>
      <c r="I2913" s="3"/>
      <c r="J2913" s="3"/>
      <c r="K2913" s="3"/>
      <c r="L2913" s="3"/>
      <c r="N2913" s="2" t="s">
        <v>5917</v>
      </c>
      <c r="O2913" s="2" t="s">
        <v>5917</v>
      </c>
      <c r="V2913" s="8"/>
      <c r="W2913" s="8"/>
    </row>
    <row r="2914" spans="5:23" x14ac:dyDescent="0.35">
      <c r="E2914" s="5"/>
      <c r="F2914" s="3"/>
      <c r="G2914" s="5"/>
      <c r="H2914" s="3"/>
      <c r="I2914" s="3"/>
      <c r="J2914" s="3"/>
      <c r="K2914" s="3"/>
      <c r="L2914" s="3"/>
      <c r="N2914" s="2" t="s">
        <v>2858</v>
      </c>
      <c r="O2914" s="2" t="s">
        <v>2858</v>
      </c>
      <c r="V2914" s="8"/>
      <c r="W2914" s="8"/>
    </row>
    <row r="2915" spans="5:23" x14ac:dyDescent="0.35">
      <c r="E2915" s="5"/>
      <c r="F2915" s="3"/>
      <c r="G2915" s="5"/>
      <c r="H2915" s="3"/>
      <c r="I2915" s="3"/>
      <c r="J2915" s="3"/>
      <c r="K2915" s="3"/>
      <c r="L2915" s="3"/>
      <c r="N2915" s="2" t="s">
        <v>2857</v>
      </c>
      <c r="O2915" s="2" t="s">
        <v>2857</v>
      </c>
      <c r="V2915" s="8"/>
      <c r="W2915" s="8"/>
    </row>
    <row r="2916" spans="5:23" x14ac:dyDescent="0.35">
      <c r="E2916" s="5"/>
      <c r="F2916" s="3"/>
      <c r="G2916" s="5"/>
      <c r="H2916" s="3"/>
      <c r="I2916" s="3"/>
      <c r="J2916" s="3"/>
      <c r="K2916" s="3"/>
      <c r="L2916" s="3"/>
      <c r="N2916" s="2" t="s">
        <v>1648</v>
      </c>
      <c r="O2916" s="2" t="s">
        <v>1648</v>
      </c>
      <c r="V2916" s="8"/>
      <c r="W2916" s="8"/>
    </row>
    <row r="2917" spans="5:23" x14ac:dyDescent="0.35">
      <c r="E2917" s="5"/>
      <c r="F2917" s="3"/>
      <c r="G2917" s="5"/>
      <c r="H2917" s="3"/>
      <c r="I2917" s="3"/>
      <c r="J2917" s="3"/>
      <c r="K2917" s="3"/>
      <c r="L2917" s="3"/>
      <c r="N2917" s="2" t="s">
        <v>2854</v>
      </c>
      <c r="O2917" s="2" t="s">
        <v>2854</v>
      </c>
      <c r="V2917" s="8"/>
      <c r="W2917" s="8"/>
    </row>
    <row r="2918" spans="5:23" x14ac:dyDescent="0.35">
      <c r="E2918" s="5"/>
      <c r="F2918" s="3"/>
      <c r="G2918" s="5"/>
      <c r="H2918" s="3"/>
      <c r="I2918" s="3"/>
      <c r="J2918" s="3"/>
      <c r="K2918" s="3"/>
      <c r="L2918" s="3"/>
      <c r="N2918" s="2" t="s">
        <v>2860</v>
      </c>
      <c r="O2918" s="2" t="s">
        <v>2860</v>
      </c>
      <c r="V2918" s="8"/>
      <c r="W2918" s="8"/>
    </row>
    <row r="2919" spans="5:23" x14ac:dyDescent="0.35">
      <c r="E2919" s="5"/>
      <c r="F2919" s="3"/>
      <c r="G2919" s="5"/>
      <c r="H2919" s="3"/>
      <c r="I2919" s="3"/>
      <c r="J2919" s="3"/>
      <c r="K2919" s="3"/>
      <c r="L2919" s="3"/>
      <c r="N2919" s="2" t="s">
        <v>2856</v>
      </c>
      <c r="O2919" s="2" t="s">
        <v>2856</v>
      </c>
      <c r="V2919" s="8"/>
      <c r="W2919" s="8"/>
    </row>
    <row r="2920" spans="5:23" x14ac:dyDescent="0.35">
      <c r="E2920" s="5"/>
      <c r="F2920" s="3"/>
      <c r="G2920" s="5"/>
      <c r="H2920" s="3"/>
      <c r="I2920" s="3"/>
      <c r="J2920" s="3"/>
      <c r="K2920" s="3"/>
      <c r="L2920" s="3"/>
      <c r="N2920" s="2" t="s">
        <v>2848</v>
      </c>
      <c r="O2920" s="2" t="s">
        <v>2848</v>
      </c>
      <c r="V2920" s="8"/>
      <c r="W2920" s="8"/>
    </row>
    <row r="2921" spans="5:23" x14ac:dyDescent="0.35">
      <c r="E2921" s="5"/>
      <c r="F2921" s="3"/>
      <c r="G2921" s="5"/>
      <c r="H2921" s="3"/>
      <c r="I2921" s="3"/>
      <c r="J2921" s="3"/>
      <c r="K2921" s="3"/>
      <c r="L2921" s="3"/>
      <c r="N2921" s="2" t="s">
        <v>2863</v>
      </c>
      <c r="O2921" s="2" t="s">
        <v>2863</v>
      </c>
      <c r="V2921" s="8"/>
      <c r="W2921" s="8"/>
    </row>
    <row r="2922" spans="5:23" x14ac:dyDescent="0.35">
      <c r="E2922" s="5"/>
      <c r="F2922" s="3"/>
      <c r="G2922" s="5"/>
      <c r="H2922" s="3"/>
      <c r="I2922" s="3"/>
      <c r="J2922" s="3"/>
      <c r="K2922" s="3"/>
      <c r="L2922" s="3"/>
      <c r="N2922" s="2" t="s">
        <v>7683</v>
      </c>
      <c r="O2922" s="2" t="s">
        <v>7683</v>
      </c>
      <c r="V2922" s="8"/>
      <c r="W2922" s="8"/>
    </row>
    <row r="2923" spans="5:23" x14ac:dyDescent="0.35">
      <c r="E2923" s="5"/>
      <c r="F2923" s="3"/>
      <c r="G2923" s="5"/>
      <c r="H2923" s="3"/>
      <c r="I2923" s="3"/>
      <c r="J2923" s="3"/>
      <c r="K2923" s="3"/>
      <c r="L2923" s="3"/>
      <c r="N2923" s="2" t="s">
        <v>5771</v>
      </c>
      <c r="O2923" s="2" t="s">
        <v>5771</v>
      </c>
      <c r="V2923" s="8"/>
      <c r="W2923" s="8"/>
    </row>
    <row r="2924" spans="5:23" x14ac:dyDescent="0.35">
      <c r="E2924" s="5"/>
      <c r="F2924" s="3"/>
      <c r="G2924" s="5"/>
      <c r="H2924" s="3"/>
      <c r="I2924" s="3"/>
      <c r="J2924" s="3"/>
      <c r="K2924" s="3"/>
      <c r="L2924" s="3"/>
      <c r="N2924" s="2" t="s">
        <v>7726</v>
      </c>
      <c r="O2924" s="2" t="s">
        <v>7726</v>
      </c>
      <c r="V2924" s="8"/>
      <c r="W2924" s="8"/>
    </row>
    <row r="2925" spans="5:23" x14ac:dyDescent="0.35">
      <c r="E2925" s="5"/>
      <c r="F2925" s="3"/>
      <c r="G2925" s="5"/>
      <c r="H2925" s="3"/>
      <c r="I2925" s="3"/>
      <c r="J2925" s="3"/>
      <c r="K2925" s="3"/>
      <c r="L2925" s="3"/>
      <c r="N2925" s="2" t="s">
        <v>8537</v>
      </c>
      <c r="O2925" s="2" t="s">
        <v>8537</v>
      </c>
      <c r="V2925" s="8"/>
      <c r="W2925" s="8"/>
    </row>
    <row r="2926" spans="5:23" x14ac:dyDescent="0.35">
      <c r="E2926" s="5"/>
      <c r="F2926" s="3"/>
      <c r="G2926" s="5"/>
      <c r="H2926" s="3"/>
      <c r="I2926" s="3"/>
      <c r="J2926" s="3"/>
      <c r="K2926" s="3"/>
      <c r="L2926" s="3"/>
      <c r="N2926" s="2" t="s">
        <v>8543</v>
      </c>
      <c r="O2926" s="2" t="s">
        <v>8543</v>
      </c>
      <c r="V2926" s="8"/>
      <c r="W2926" s="8"/>
    </row>
    <row r="2927" spans="5:23" x14ac:dyDescent="0.35">
      <c r="E2927" s="5"/>
      <c r="F2927" s="3"/>
      <c r="G2927" s="5"/>
      <c r="H2927" s="3"/>
      <c r="I2927" s="3"/>
      <c r="J2927" s="3"/>
      <c r="K2927" s="3"/>
      <c r="L2927" s="3"/>
      <c r="N2927" s="2" t="s">
        <v>6536</v>
      </c>
      <c r="O2927" s="2" t="s">
        <v>6536</v>
      </c>
      <c r="V2927" s="8"/>
      <c r="W2927" s="8"/>
    </row>
    <row r="2928" spans="5:23" x14ac:dyDescent="0.35">
      <c r="E2928" s="5"/>
      <c r="F2928" s="3"/>
      <c r="G2928" s="5"/>
      <c r="H2928" s="3"/>
      <c r="I2928" s="3"/>
      <c r="J2928" s="3"/>
      <c r="K2928" s="3"/>
      <c r="L2928" s="3"/>
      <c r="N2928" s="2" t="s">
        <v>4583</v>
      </c>
      <c r="O2928" s="2" t="s">
        <v>4583</v>
      </c>
      <c r="V2928" s="8"/>
      <c r="W2928" s="8"/>
    </row>
    <row r="2929" spans="5:23" x14ac:dyDescent="0.35">
      <c r="E2929" s="5"/>
      <c r="F2929" s="3"/>
      <c r="G2929" s="5"/>
      <c r="H2929" s="3"/>
      <c r="I2929" s="3"/>
      <c r="J2929" s="3"/>
      <c r="K2929" s="3"/>
      <c r="L2929" s="3"/>
      <c r="N2929" s="2" t="s">
        <v>4601</v>
      </c>
      <c r="O2929" s="2" t="s">
        <v>4601</v>
      </c>
      <c r="V2929" s="8"/>
      <c r="W2929" s="8"/>
    </row>
    <row r="2930" spans="5:23" x14ac:dyDescent="0.35">
      <c r="E2930" s="5"/>
      <c r="F2930" s="3"/>
      <c r="G2930" s="5"/>
      <c r="H2930" s="3"/>
      <c r="I2930" s="3"/>
      <c r="J2930" s="3"/>
      <c r="K2930" s="3"/>
      <c r="L2930" s="3"/>
      <c r="N2930" s="2" t="s">
        <v>4588</v>
      </c>
      <c r="O2930" s="2" t="s">
        <v>4588</v>
      </c>
      <c r="V2930" s="8"/>
      <c r="W2930" s="8"/>
    </row>
    <row r="2931" spans="5:23" x14ac:dyDescent="0.35">
      <c r="E2931" s="5"/>
      <c r="F2931" s="3"/>
      <c r="G2931" s="5"/>
      <c r="H2931" s="3"/>
      <c r="I2931" s="3"/>
      <c r="J2931" s="3"/>
      <c r="K2931" s="3"/>
      <c r="L2931" s="3"/>
      <c r="N2931" s="2" t="s">
        <v>4607</v>
      </c>
      <c r="O2931" s="2" t="s">
        <v>4607</v>
      </c>
      <c r="V2931" s="8"/>
      <c r="W2931" s="8"/>
    </row>
    <row r="2932" spans="5:23" x14ac:dyDescent="0.35">
      <c r="E2932" s="5"/>
      <c r="F2932" s="3"/>
      <c r="G2932" s="5"/>
      <c r="H2932" s="3"/>
      <c r="I2932" s="3"/>
      <c r="J2932" s="3"/>
      <c r="K2932" s="3"/>
      <c r="L2932" s="3"/>
      <c r="N2932" s="2" t="s">
        <v>4565</v>
      </c>
      <c r="O2932" s="2" t="s">
        <v>4565</v>
      </c>
      <c r="V2932" s="8"/>
      <c r="W2932" s="8"/>
    </row>
    <row r="2933" spans="5:23" x14ac:dyDescent="0.35">
      <c r="E2933" s="5"/>
      <c r="F2933" s="3"/>
      <c r="G2933" s="5"/>
      <c r="H2933" s="3"/>
      <c r="I2933" s="3"/>
      <c r="J2933" s="3"/>
      <c r="K2933" s="3"/>
      <c r="L2933" s="3"/>
      <c r="N2933" s="2" t="s">
        <v>4590</v>
      </c>
      <c r="O2933" s="2" t="s">
        <v>4590</v>
      </c>
      <c r="V2933" s="8"/>
      <c r="W2933" s="8"/>
    </row>
    <row r="2934" spans="5:23" x14ac:dyDescent="0.35">
      <c r="E2934" s="5"/>
      <c r="F2934" s="3"/>
      <c r="G2934" s="5"/>
      <c r="H2934" s="3"/>
      <c r="I2934" s="3"/>
      <c r="J2934" s="3"/>
      <c r="K2934" s="3"/>
      <c r="L2934" s="3"/>
      <c r="N2934" s="2" t="s">
        <v>4593</v>
      </c>
      <c r="O2934" s="2" t="s">
        <v>4593</v>
      </c>
      <c r="V2934" s="8"/>
      <c r="W2934" s="8"/>
    </row>
    <row r="2935" spans="5:23" x14ac:dyDescent="0.35">
      <c r="E2935" s="5"/>
      <c r="F2935" s="3"/>
      <c r="G2935" s="5"/>
      <c r="H2935" s="3"/>
      <c r="I2935" s="3"/>
      <c r="J2935" s="3"/>
      <c r="K2935" s="3"/>
      <c r="L2935" s="3"/>
      <c r="N2935" s="2" t="s">
        <v>4598</v>
      </c>
      <c r="O2935" s="2" t="s">
        <v>4598</v>
      </c>
      <c r="V2935" s="8"/>
      <c r="W2935" s="8"/>
    </row>
    <row r="2936" spans="5:23" x14ac:dyDescent="0.35">
      <c r="E2936" s="5"/>
      <c r="F2936" s="3"/>
      <c r="G2936" s="5"/>
      <c r="H2936" s="3"/>
      <c r="I2936" s="3"/>
      <c r="J2936" s="3"/>
      <c r="K2936" s="3"/>
      <c r="L2936" s="3"/>
      <c r="N2936" s="2" t="s">
        <v>4605</v>
      </c>
      <c r="O2936" s="2" t="s">
        <v>4605</v>
      </c>
      <c r="V2936" s="8"/>
      <c r="W2936" s="8"/>
    </row>
    <row r="2937" spans="5:23" x14ac:dyDescent="0.35">
      <c r="E2937" s="5"/>
      <c r="F2937" s="3"/>
      <c r="G2937" s="5"/>
      <c r="H2937" s="3"/>
      <c r="I2937" s="3"/>
      <c r="J2937" s="3"/>
      <c r="K2937" s="3"/>
      <c r="L2937" s="3"/>
      <c r="N2937" s="2" t="s">
        <v>4604</v>
      </c>
      <c r="O2937" s="2" t="s">
        <v>4604</v>
      </c>
      <c r="V2937" s="8"/>
      <c r="W2937" s="8"/>
    </row>
    <row r="2938" spans="5:23" x14ac:dyDescent="0.35">
      <c r="E2938" s="5"/>
      <c r="F2938" s="3"/>
      <c r="G2938" s="5"/>
      <c r="H2938" s="3"/>
      <c r="I2938" s="3"/>
      <c r="J2938" s="3"/>
      <c r="K2938" s="3"/>
      <c r="L2938" s="3"/>
      <c r="N2938" s="2" t="s">
        <v>4596</v>
      </c>
      <c r="O2938" s="2" t="s">
        <v>4596</v>
      </c>
      <c r="V2938" s="8"/>
      <c r="W2938" s="8"/>
    </row>
    <row r="2939" spans="5:23" x14ac:dyDescent="0.35">
      <c r="E2939" s="5"/>
      <c r="F2939" s="3"/>
      <c r="G2939" s="5"/>
      <c r="H2939" s="3"/>
      <c r="I2939" s="3"/>
      <c r="J2939" s="3"/>
      <c r="K2939" s="3"/>
      <c r="L2939" s="3"/>
      <c r="N2939" s="2" t="s">
        <v>4608</v>
      </c>
      <c r="O2939" s="2" t="s">
        <v>4608</v>
      </c>
      <c r="V2939" s="8"/>
      <c r="W2939" s="8"/>
    </row>
    <row r="2940" spans="5:23" x14ac:dyDescent="0.35">
      <c r="E2940" s="5"/>
      <c r="F2940" s="3"/>
      <c r="G2940" s="5"/>
      <c r="H2940" s="3"/>
      <c r="I2940" s="3"/>
      <c r="J2940" s="3"/>
      <c r="K2940" s="3"/>
      <c r="L2940" s="3"/>
      <c r="N2940" s="2" t="s">
        <v>4582</v>
      </c>
      <c r="O2940" s="2" t="s">
        <v>4582</v>
      </c>
      <c r="V2940" s="8"/>
      <c r="W2940" s="8"/>
    </row>
    <row r="2941" spans="5:23" x14ac:dyDescent="0.35">
      <c r="E2941" s="5"/>
      <c r="F2941" s="3"/>
      <c r="G2941" s="5"/>
      <c r="H2941" s="3"/>
      <c r="I2941" s="3"/>
      <c r="J2941" s="3"/>
      <c r="K2941" s="3"/>
      <c r="L2941" s="3"/>
      <c r="N2941" s="2" t="s">
        <v>4595</v>
      </c>
      <c r="O2941" s="2" t="s">
        <v>4595</v>
      </c>
      <c r="V2941" s="8"/>
      <c r="W2941" s="8"/>
    </row>
    <row r="2942" spans="5:23" x14ac:dyDescent="0.35">
      <c r="E2942" s="5"/>
      <c r="F2942" s="3"/>
      <c r="G2942" s="5"/>
      <c r="H2942" s="3"/>
      <c r="I2942" s="3"/>
      <c r="J2942" s="3"/>
      <c r="K2942" s="3"/>
      <c r="L2942" s="3"/>
      <c r="N2942" s="2" t="s">
        <v>4600</v>
      </c>
      <c r="O2942" s="2" t="s">
        <v>4600</v>
      </c>
      <c r="V2942" s="8"/>
      <c r="W2942" s="8"/>
    </row>
    <row r="2943" spans="5:23" x14ac:dyDescent="0.35">
      <c r="E2943" s="5"/>
      <c r="F2943" s="3"/>
      <c r="G2943" s="5"/>
      <c r="H2943" s="3"/>
      <c r="I2943" s="3"/>
      <c r="J2943" s="3"/>
      <c r="K2943" s="3"/>
      <c r="L2943" s="3"/>
      <c r="N2943" s="2" t="s">
        <v>4591</v>
      </c>
      <c r="O2943" s="2" t="s">
        <v>4591</v>
      </c>
      <c r="V2943" s="8"/>
      <c r="W2943" s="8"/>
    </row>
    <row r="2944" spans="5:23" x14ac:dyDescent="0.35">
      <c r="E2944" s="5"/>
      <c r="F2944" s="3"/>
      <c r="G2944" s="5"/>
      <c r="H2944" s="3"/>
      <c r="I2944" s="3"/>
      <c r="J2944" s="3"/>
      <c r="K2944" s="3"/>
      <c r="L2944" s="3"/>
      <c r="N2944" s="2" t="s">
        <v>4585</v>
      </c>
      <c r="O2944" s="2" t="s">
        <v>4585</v>
      </c>
      <c r="V2944" s="8"/>
      <c r="W2944" s="8"/>
    </row>
    <row r="2945" spans="5:23" x14ac:dyDescent="0.35">
      <c r="E2945" s="5"/>
      <c r="F2945" s="3"/>
      <c r="G2945" s="5"/>
      <c r="H2945" s="3"/>
      <c r="I2945" s="3"/>
      <c r="J2945" s="3"/>
      <c r="K2945" s="3"/>
      <c r="L2945" s="3"/>
      <c r="N2945" s="2" t="s">
        <v>4584</v>
      </c>
      <c r="O2945" s="2" t="s">
        <v>4584</v>
      </c>
      <c r="V2945" s="8"/>
      <c r="W2945" s="8"/>
    </row>
    <row r="2946" spans="5:23" x14ac:dyDescent="0.35">
      <c r="E2946" s="5"/>
      <c r="F2946" s="3"/>
      <c r="G2946" s="5"/>
      <c r="H2946" s="3"/>
      <c r="I2946" s="3"/>
      <c r="J2946" s="3"/>
      <c r="K2946" s="3"/>
      <c r="L2946" s="3"/>
      <c r="N2946" s="2" t="s">
        <v>4599</v>
      </c>
      <c r="O2946" s="2" t="s">
        <v>4599</v>
      </c>
      <c r="V2946" s="8"/>
      <c r="W2946" s="8"/>
    </row>
    <row r="2947" spans="5:23" x14ac:dyDescent="0.35">
      <c r="E2947" s="5"/>
      <c r="F2947" s="3"/>
      <c r="G2947" s="5"/>
      <c r="H2947" s="3"/>
      <c r="I2947" s="3"/>
      <c r="J2947" s="3"/>
      <c r="K2947" s="3"/>
      <c r="L2947" s="3"/>
      <c r="N2947" s="2" t="s">
        <v>4602</v>
      </c>
      <c r="O2947" s="2" t="s">
        <v>4602</v>
      </c>
      <c r="V2947" s="8"/>
      <c r="W2947" s="8"/>
    </row>
    <row r="2948" spans="5:23" x14ac:dyDescent="0.35">
      <c r="E2948" s="5"/>
      <c r="F2948" s="3"/>
      <c r="G2948" s="5"/>
      <c r="H2948" s="3"/>
      <c r="I2948" s="3"/>
      <c r="J2948" s="3"/>
      <c r="K2948" s="3"/>
      <c r="L2948" s="3"/>
      <c r="N2948" s="2" t="s">
        <v>4592</v>
      </c>
      <c r="O2948" s="2" t="s">
        <v>4592</v>
      </c>
      <c r="V2948" s="8"/>
      <c r="W2948" s="8"/>
    </row>
    <row r="2949" spans="5:23" x14ac:dyDescent="0.35">
      <c r="E2949" s="5"/>
      <c r="F2949" s="3"/>
      <c r="G2949" s="5"/>
      <c r="H2949" s="3"/>
      <c r="I2949" s="3"/>
      <c r="J2949" s="3"/>
      <c r="K2949" s="3"/>
      <c r="L2949" s="3"/>
      <c r="N2949" s="2" t="s">
        <v>4587</v>
      </c>
      <c r="O2949" s="2" t="s">
        <v>4587</v>
      </c>
      <c r="V2949" s="8"/>
      <c r="W2949" s="8"/>
    </row>
    <row r="2950" spans="5:23" x14ac:dyDescent="0.35">
      <c r="E2950" s="5"/>
      <c r="F2950" s="3"/>
      <c r="G2950" s="5"/>
      <c r="H2950" s="3"/>
      <c r="I2950" s="3"/>
      <c r="J2950" s="3"/>
      <c r="K2950" s="3"/>
      <c r="L2950" s="3"/>
      <c r="N2950" s="2" t="s">
        <v>4594</v>
      </c>
      <c r="O2950" s="2" t="s">
        <v>4594</v>
      </c>
      <c r="V2950" s="8"/>
      <c r="W2950" s="8"/>
    </row>
    <row r="2951" spans="5:23" x14ac:dyDescent="0.35">
      <c r="E2951" s="5"/>
      <c r="F2951" s="3"/>
      <c r="G2951" s="5"/>
      <c r="H2951" s="3"/>
      <c r="I2951" s="3"/>
      <c r="J2951" s="3"/>
      <c r="K2951" s="3"/>
      <c r="L2951" s="3"/>
      <c r="N2951" s="2" t="s">
        <v>4606</v>
      </c>
      <c r="O2951" s="2" t="s">
        <v>4606</v>
      </c>
      <c r="V2951" s="8"/>
      <c r="W2951" s="8"/>
    </row>
    <row r="2952" spans="5:23" x14ac:dyDescent="0.35">
      <c r="E2952" s="5"/>
      <c r="F2952" s="3"/>
      <c r="G2952" s="5"/>
      <c r="H2952" s="3"/>
      <c r="I2952" s="3"/>
      <c r="J2952" s="3"/>
      <c r="K2952" s="3"/>
      <c r="L2952" s="3"/>
      <c r="N2952" s="2" t="s">
        <v>4603</v>
      </c>
      <c r="O2952" s="2" t="s">
        <v>4603</v>
      </c>
      <c r="V2952" s="8"/>
      <c r="W2952" s="8"/>
    </row>
    <row r="2953" spans="5:23" x14ac:dyDescent="0.35">
      <c r="E2953" s="5"/>
      <c r="F2953" s="3"/>
      <c r="G2953" s="5"/>
      <c r="H2953" s="3"/>
      <c r="I2953" s="3"/>
      <c r="J2953" s="3"/>
      <c r="K2953" s="3"/>
      <c r="L2953" s="3"/>
      <c r="N2953" s="2" t="s">
        <v>4597</v>
      </c>
      <c r="O2953" s="2" t="s">
        <v>4597</v>
      </c>
      <c r="V2953" s="8"/>
      <c r="W2953" s="8"/>
    </row>
    <row r="2954" spans="5:23" x14ac:dyDescent="0.35">
      <c r="E2954" s="5"/>
      <c r="F2954" s="3"/>
      <c r="G2954" s="5"/>
      <c r="H2954" s="3"/>
      <c r="I2954" s="3"/>
      <c r="J2954" s="3"/>
      <c r="K2954" s="3"/>
      <c r="L2954" s="3"/>
      <c r="N2954" s="2" t="s">
        <v>4586</v>
      </c>
      <c r="O2954" s="2" t="s">
        <v>4586</v>
      </c>
      <c r="V2954" s="8"/>
      <c r="W2954" s="8"/>
    </row>
    <row r="2955" spans="5:23" x14ac:dyDescent="0.35">
      <c r="E2955" s="5"/>
      <c r="F2955" s="3"/>
      <c r="G2955" s="5"/>
      <c r="H2955" s="3"/>
      <c r="I2955" s="3"/>
      <c r="J2955" s="3"/>
      <c r="K2955" s="3"/>
      <c r="L2955" s="3"/>
      <c r="N2955" s="2" t="s">
        <v>4589</v>
      </c>
      <c r="O2955" s="2" t="s">
        <v>4589</v>
      </c>
      <c r="V2955" s="8"/>
      <c r="W2955" s="8"/>
    </row>
    <row r="2956" spans="5:23" x14ac:dyDescent="0.35">
      <c r="E2956" s="5"/>
      <c r="F2956" s="3"/>
      <c r="G2956" s="5"/>
      <c r="H2956" s="3"/>
      <c r="I2956" s="3"/>
      <c r="J2956" s="3"/>
      <c r="K2956" s="3"/>
      <c r="L2956" s="3"/>
      <c r="N2956" s="2" t="s">
        <v>7782</v>
      </c>
      <c r="O2956" s="2" t="s">
        <v>7782</v>
      </c>
      <c r="V2956" s="8"/>
      <c r="W2956" s="8"/>
    </row>
    <row r="2957" spans="5:23" x14ac:dyDescent="0.35">
      <c r="E2957" s="5"/>
      <c r="F2957" s="3"/>
      <c r="G2957" s="5"/>
      <c r="H2957" s="3"/>
      <c r="I2957" s="3"/>
      <c r="J2957" s="3"/>
      <c r="K2957" s="3"/>
      <c r="L2957" s="3"/>
      <c r="N2957" s="2" t="s">
        <v>8701</v>
      </c>
      <c r="O2957" s="2" t="s">
        <v>8701</v>
      </c>
      <c r="V2957" s="8"/>
      <c r="W2957" s="8"/>
    </row>
    <row r="2958" spans="5:23" x14ac:dyDescent="0.35">
      <c r="E2958" s="5"/>
      <c r="F2958" s="3"/>
      <c r="G2958" s="5"/>
      <c r="H2958" s="3"/>
      <c r="I2958" s="3"/>
      <c r="J2958" s="3"/>
      <c r="K2958" s="3"/>
      <c r="L2958" s="3"/>
      <c r="N2958" s="2" t="s">
        <v>1695</v>
      </c>
      <c r="O2958" s="2" t="s">
        <v>1695</v>
      </c>
      <c r="V2958" s="8"/>
      <c r="W2958" s="8"/>
    </row>
    <row r="2959" spans="5:23" x14ac:dyDescent="0.35">
      <c r="E2959" s="5"/>
      <c r="F2959" s="3"/>
      <c r="G2959" s="5"/>
      <c r="H2959" s="3"/>
      <c r="I2959" s="3"/>
      <c r="J2959" s="3"/>
      <c r="K2959" s="3"/>
      <c r="L2959" s="3"/>
      <c r="N2959" s="2" t="s">
        <v>1681</v>
      </c>
      <c r="O2959" s="2" t="s">
        <v>1681</v>
      </c>
      <c r="V2959" s="8"/>
      <c r="W2959" s="8"/>
    </row>
    <row r="2960" spans="5:23" x14ac:dyDescent="0.35">
      <c r="E2960" s="5"/>
      <c r="F2960" s="3"/>
      <c r="G2960" s="5"/>
      <c r="H2960" s="3"/>
      <c r="I2960" s="3"/>
      <c r="J2960" s="3"/>
      <c r="K2960" s="3"/>
      <c r="L2960" s="3"/>
      <c r="N2960" s="2" t="s">
        <v>1691</v>
      </c>
      <c r="O2960" s="2" t="s">
        <v>1691</v>
      </c>
      <c r="V2960" s="8"/>
      <c r="W2960" s="8"/>
    </row>
    <row r="2961" spans="5:23" x14ac:dyDescent="0.35">
      <c r="E2961" s="5"/>
      <c r="F2961" s="3"/>
      <c r="G2961" s="5"/>
      <c r="H2961" s="3"/>
      <c r="I2961" s="3"/>
      <c r="J2961" s="3"/>
      <c r="K2961" s="3"/>
      <c r="L2961" s="3"/>
      <c r="N2961" s="2" t="s">
        <v>1650</v>
      </c>
      <c r="O2961" s="2" t="s">
        <v>1650</v>
      </c>
      <c r="V2961" s="8"/>
      <c r="W2961" s="8"/>
    </row>
    <row r="2962" spans="5:23" x14ac:dyDescent="0.35">
      <c r="E2962" s="5"/>
      <c r="F2962" s="3"/>
      <c r="G2962" s="5"/>
      <c r="H2962" s="3"/>
      <c r="I2962" s="3"/>
      <c r="J2962" s="3"/>
      <c r="K2962" s="3"/>
      <c r="L2962" s="3"/>
      <c r="N2962" s="2" t="s">
        <v>1642</v>
      </c>
      <c r="O2962" s="2" t="s">
        <v>1642</v>
      </c>
      <c r="V2962" s="8"/>
      <c r="W2962" s="8"/>
    </row>
    <row r="2963" spans="5:23" x14ac:dyDescent="0.35">
      <c r="E2963" s="5"/>
      <c r="F2963" s="3"/>
      <c r="G2963" s="5"/>
      <c r="H2963" s="3"/>
      <c r="I2963" s="3"/>
      <c r="J2963" s="3"/>
      <c r="K2963" s="3"/>
      <c r="L2963" s="3"/>
      <c r="N2963" s="2" t="s">
        <v>1659</v>
      </c>
      <c r="O2963" s="2" t="s">
        <v>1659</v>
      </c>
      <c r="V2963" s="8"/>
      <c r="W2963" s="8"/>
    </row>
    <row r="2964" spans="5:23" x14ac:dyDescent="0.35">
      <c r="E2964" s="5"/>
      <c r="F2964" s="3"/>
      <c r="G2964" s="5"/>
      <c r="H2964" s="3"/>
      <c r="I2964" s="3"/>
      <c r="J2964" s="3"/>
      <c r="K2964" s="3"/>
      <c r="L2964" s="3"/>
      <c r="N2964" s="2" t="s">
        <v>1694</v>
      </c>
      <c r="O2964" s="2" t="s">
        <v>1694</v>
      </c>
      <c r="V2964" s="8"/>
      <c r="W2964" s="8"/>
    </row>
    <row r="2965" spans="5:23" x14ac:dyDescent="0.35">
      <c r="E2965" s="5"/>
      <c r="F2965" s="3"/>
      <c r="G2965" s="5"/>
      <c r="H2965" s="3"/>
      <c r="I2965" s="3"/>
      <c r="J2965" s="3"/>
      <c r="K2965" s="3"/>
      <c r="L2965" s="3"/>
      <c r="N2965" s="2" t="s">
        <v>1686</v>
      </c>
      <c r="O2965" s="2" t="s">
        <v>1686</v>
      </c>
      <c r="V2965" s="8"/>
      <c r="W2965" s="8"/>
    </row>
    <row r="2966" spans="5:23" x14ac:dyDescent="0.35">
      <c r="E2966" s="5"/>
      <c r="F2966" s="3"/>
      <c r="G2966" s="5"/>
      <c r="H2966" s="3"/>
      <c r="I2966" s="3"/>
      <c r="J2966" s="3"/>
      <c r="K2966" s="3"/>
      <c r="L2966" s="3"/>
      <c r="N2966" s="2" t="s">
        <v>1679</v>
      </c>
      <c r="O2966" s="2" t="s">
        <v>1679</v>
      </c>
      <c r="V2966" s="8"/>
      <c r="W2966" s="8"/>
    </row>
    <row r="2967" spans="5:23" x14ac:dyDescent="0.35">
      <c r="E2967" s="5"/>
      <c r="F2967" s="3"/>
      <c r="G2967" s="5"/>
      <c r="H2967" s="3"/>
      <c r="I2967" s="3"/>
      <c r="J2967" s="3"/>
      <c r="K2967" s="3"/>
      <c r="L2967" s="3"/>
      <c r="N2967" s="2" t="s">
        <v>1678</v>
      </c>
      <c r="O2967" s="2" t="s">
        <v>1678</v>
      </c>
      <c r="V2967" s="8"/>
      <c r="W2967" s="8"/>
    </row>
    <row r="2968" spans="5:23" x14ac:dyDescent="0.35">
      <c r="E2968" s="5"/>
      <c r="F2968" s="3"/>
      <c r="G2968" s="5"/>
      <c r="H2968" s="3"/>
      <c r="I2968" s="3"/>
      <c r="J2968" s="3"/>
      <c r="K2968" s="3"/>
      <c r="L2968" s="3"/>
      <c r="N2968" s="2" t="s">
        <v>1670</v>
      </c>
      <c r="O2968" s="2" t="s">
        <v>1670</v>
      </c>
      <c r="V2968" s="8"/>
      <c r="W2968" s="8"/>
    </row>
    <row r="2969" spans="5:23" x14ac:dyDescent="0.35">
      <c r="E2969" s="5"/>
      <c r="F2969" s="3"/>
      <c r="G2969" s="5"/>
      <c r="H2969" s="3"/>
      <c r="I2969" s="3"/>
      <c r="J2969" s="3"/>
      <c r="K2969" s="3"/>
      <c r="L2969" s="3"/>
      <c r="N2969" s="2" t="s">
        <v>1693</v>
      </c>
      <c r="O2969" s="2" t="s">
        <v>1693</v>
      </c>
      <c r="V2969" s="8"/>
      <c r="W2969" s="8"/>
    </row>
    <row r="2970" spans="5:23" x14ac:dyDescent="0.35">
      <c r="E2970" s="5"/>
      <c r="F2970" s="3"/>
      <c r="G2970" s="5"/>
      <c r="H2970" s="3"/>
      <c r="I2970" s="3"/>
      <c r="J2970" s="3"/>
      <c r="K2970" s="3"/>
      <c r="L2970" s="3"/>
      <c r="N2970" s="2" t="s">
        <v>1674</v>
      </c>
      <c r="O2970" s="2" t="s">
        <v>1674</v>
      </c>
      <c r="V2970" s="8"/>
      <c r="W2970" s="8"/>
    </row>
    <row r="2971" spans="5:23" x14ac:dyDescent="0.35">
      <c r="E2971" s="5"/>
      <c r="F2971" s="3"/>
      <c r="G2971" s="5"/>
      <c r="H2971" s="3"/>
      <c r="I2971" s="3"/>
      <c r="J2971" s="3"/>
      <c r="K2971" s="3"/>
      <c r="L2971" s="3"/>
      <c r="N2971" s="2" t="s">
        <v>1683</v>
      </c>
      <c r="O2971" s="2" t="s">
        <v>1683</v>
      </c>
      <c r="V2971" s="8"/>
      <c r="W2971" s="8"/>
    </row>
    <row r="2972" spans="5:23" x14ac:dyDescent="0.35">
      <c r="E2972" s="5"/>
      <c r="F2972" s="3"/>
      <c r="G2972" s="5"/>
      <c r="H2972" s="3"/>
      <c r="I2972" s="3"/>
      <c r="J2972" s="3"/>
      <c r="K2972" s="3"/>
      <c r="L2972" s="3"/>
      <c r="N2972" s="2" t="s">
        <v>1671</v>
      </c>
      <c r="O2972" s="2" t="s">
        <v>1671</v>
      </c>
      <c r="V2972" s="8"/>
      <c r="W2972" s="8"/>
    </row>
    <row r="2973" spans="5:23" x14ac:dyDescent="0.35">
      <c r="E2973" s="5"/>
      <c r="F2973" s="3"/>
      <c r="G2973" s="5"/>
      <c r="H2973" s="3"/>
      <c r="I2973" s="3"/>
      <c r="J2973" s="3"/>
      <c r="K2973" s="3"/>
      <c r="L2973" s="3"/>
      <c r="N2973" s="2" t="s">
        <v>1669</v>
      </c>
      <c r="O2973" s="2" t="s">
        <v>1669</v>
      </c>
      <c r="V2973" s="8"/>
      <c r="W2973" s="8"/>
    </row>
    <row r="2974" spans="5:23" x14ac:dyDescent="0.35">
      <c r="E2974" s="5"/>
      <c r="F2974" s="3"/>
      <c r="G2974" s="5"/>
      <c r="H2974" s="3"/>
      <c r="I2974" s="3"/>
      <c r="J2974" s="3"/>
      <c r="K2974" s="3"/>
      <c r="L2974" s="3"/>
      <c r="N2974" s="2" t="s">
        <v>1662</v>
      </c>
      <c r="O2974" s="2" t="s">
        <v>1662</v>
      </c>
      <c r="V2974" s="8"/>
      <c r="W2974" s="8"/>
    </row>
    <row r="2975" spans="5:23" x14ac:dyDescent="0.35">
      <c r="E2975" s="5"/>
      <c r="F2975" s="3"/>
      <c r="G2975" s="5"/>
      <c r="H2975" s="3"/>
      <c r="I2975" s="3"/>
      <c r="J2975" s="3"/>
      <c r="K2975" s="3"/>
      <c r="L2975" s="3"/>
      <c r="N2975" s="2" t="s">
        <v>1684</v>
      </c>
      <c r="O2975" s="2" t="s">
        <v>1684</v>
      </c>
      <c r="V2975" s="8"/>
      <c r="W2975" s="8"/>
    </row>
    <row r="2976" spans="5:23" x14ac:dyDescent="0.35">
      <c r="E2976" s="5"/>
      <c r="F2976" s="3"/>
      <c r="G2976" s="5"/>
      <c r="H2976" s="3"/>
      <c r="I2976" s="3"/>
      <c r="J2976" s="3"/>
      <c r="K2976" s="3"/>
      <c r="L2976" s="3"/>
      <c r="N2976" s="2" t="s">
        <v>1663</v>
      </c>
      <c r="O2976" s="2" t="s">
        <v>1663</v>
      </c>
      <c r="V2976" s="8"/>
      <c r="W2976" s="8"/>
    </row>
    <row r="2977" spans="5:23" x14ac:dyDescent="0.35">
      <c r="E2977" s="5"/>
      <c r="F2977" s="3"/>
      <c r="G2977" s="5"/>
      <c r="H2977" s="3"/>
      <c r="I2977" s="3"/>
      <c r="J2977" s="3"/>
      <c r="K2977" s="3"/>
      <c r="L2977" s="3"/>
      <c r="N2977" s="2" t="s">
        <v>1698</v>
      </c>
      <c r="O2977" s="2" t="s">
        <v>1698</v>
      </c>
      <c r="V2977" s="8"/>
      <c r="W2977" s="8"/>
    </row>
    <row r="2978" spans="5:23" x14ac:dyDescent="0.35">
      <c r="E2978" s="5"/>
      <c r="F2978" s="3"/>
      <c r="G2978" s="5"/>
      <c r="H2978" s="3"/>
      <c r="I2978" s="3"/>
      <c r="J2978" s="3"/>
      <c r="K2978" s="3"/>
      <c r="L2978" s="3"/>
      <c r="N2978" s="2" t="s">
        <v>1675</v>
      </c>
      <c r="O2978" s="2" t="s">
        <v>1675</v>
      </c>
      <c r="V2978" s="8"/>
      <c r="W2978" s="8"/>
    </row>
    <row r="2979" spans="5:23" x14ac:dyDescent="0.35">
      <c r="E2979" s="5"/>
      <c r="F2979" s="3"/>
      <c r="G2979" s="5"/>
      <c r="H2979" s="3"/>
      <c r="I2979" s="3"/>
      <c r="J2979" s="3"/>
      <c r="K2979" s="3"/>
      <c r="L2979" s="3"/>
      <c r="N2979" s="2" t="s">
        <v>1697</v>
      </c>
      <c r="O2979" s="2" t="s">
        <v>1697</v>
      </c>
      <c r="V2979" s="8"/>
      <c r="W2979" s="8"/>
    </row>
    <row r="2980" spans="5:23" x14ac:dyDescent="0.35">
      <c r="E2980" s="5"/>
      <c r="F2980" s="3"/>
      <c r="G2980" s="5"/>
      <c r="H2980" s="3"/>
      <c r="I2980" s="3"/>
      <c r="J2980" s="3"/>
      <c r="K2980" s="3"/>
      <c r="L2980" s="3"/>
      <c r="N2980" s="2" t="s">
        <v>1664</v>
      </c>
      <c r="O2980" s="2" t="s">
        <v>1664</v>
      </c>
      <c r="V2980" s="8"/>
      <c r="W2980" s="8"/>
    </row>
    <row r="2981" spans="5:23" x14ac:dyDescent="0.35">
      <c r="E2981" s="5"/>
      <c r="F2981" s="3"/>
      <c r="G2981" s="5"/>
      <c r="H2981" s="3"/>
      <c r="I2981" s="3"/>
      <c r="J2981" s="3"/>
      <c r="K2981" s="3"/>
      <c r="L2981" s="3"/>
      <c r="N2981" s="2" t="s">
        <v>1660</v>
      </c>
      <c r="O2981" s="2" t="s">
        <v>1660</v>
      </c>
      <c r="V2981" s="8"/>
      <c r="W2981" s="8"/>
    </row>
    <row r="2982" spans="5:23" x14ac:dyDescent="0.35">
      <c r="E2982" s="5"/>
      <c r="F2982" s="3"/>
      <c r="G2982" s="5"/>
      <c r="H2982" s="3"/>
      <c r="I2982" s="3"/>
      <c r="J2982" s="3"/>
      <c r="K2982" s="3"/>
      <c r="L2982" s="3"/>
      <c r="N2982" s="2" t="s">
        <v>1688</v>
      </c>
      <c r="O2982" s="2" t="s">
        <v>1688</v>
      </c>
      <c r="V2982" s="8"/>
      <c r="W2982" s="8"/>
    </row>
    <row r="2983" spans="5:23" x14ac:dyDescent="0.35">
      <c r="E2983" s="5"/>
      <c r="F2983" s="3"/>
      <c r="G2983" s="5"/>
      <c r="H2983" s="3"/>
      <c r="I2983" s="3"/>
      <c r="J2983" s="3"/>
      <c r="K2983" s="3"/>
      <c r="L2983" s="3"/>
      <c r="N2983" s="2" t="s">
        <v>1639</v>
      </c>
      <c r="O2983" s="2" t="s">
        <v>1639</v>
      </c>
      <c r="V2983" s="8"/>
      <c r="W2983" s="8"/>
    </row>
    <row r="2984" spans="5:23" x14ac:dyDescent="0.35">
      <c r="E2984" s="5"/>
      <c r="F2984" s="3"/>
      <c r="G2984" s="5"/>
      <c r="H2984" s="3"/>
      <c r="I2984" s="3"/>
      <c r="J2984" s="3"/>
      <c r="K2984" s="3"/>
      <c r="L2984" s="3"/>
      <c r="N2984" s="2" t="s">
        <v>1692</v>
      </c>
      <c r="O2984" s="2" t="s">
        <v>1692</v>
      </c>
      <c r="V2984" s="8"/>
      <c r="W2984" s="8"/>
    </row>
    <row r="2985" spans="5:23" x14ac:dyDescent="0.35">
      <c r="E2985" s="5"/>
      <c r="F2985" s="3"/>
      <c r="G2985" s="5"/>
      <c r="H2985" s="3"/>
      <c r="I2985" s="3"/>
      <c r="J2985" s="3"/>
      <c r="K2985" s="3"/>
      <c r="L2985" s="3"/>
      <c r="N2985" s="2" t="s">
        <v>1676</v>
      </c>
      <c r="O2985" s="2" t="s">
        <v>1676</v>
      </c>
      <c r="V2985" s="8"/>
      <c r="W2985" s="8"/>
    </row>
    <row r="2986" spans="5:23" x14ac:dyDescent="0.35">
      <c r="E2986" s="5"/>
      <c r="F2986" s="3"/>
      <c r="G2986" s="5"/>
      <c r="H2986" s="3"/>
      <c r="I2986" s="3"/>
      <c r="J2986" s="3"/>
      <c r="K2986" s="3"/>
      <c r="L2986" s="3"/>
      <c r="N2986" s="2" t="s">
        <v>1672</v>
      </c>
      <c r="O2986" s="2" t="s">
        <v>1672</v>
      </c>
      <c r="V2986" s="8"/>
      <c r="W2986" s="8"/>
    </row>
    <row r="2987" spans="5:23" x14ac:dyDescent="0.35">
      <c r="E2987" s="5"/>
      <c r="F2987" s="3"/>
      <c r="G2987" s="5"/>
      <c r="H2987" s="3"/>
      <c r="I2987" s="3"/>
      <c r="J2987" s="3"/>
      <c r="K2987" s="3"/>
      <c r="L2987" s="3"/>
      <c r="N2987" s="2" t="s">
        <v>1665</v>
      </c>
      <c r="O2987" s="2" t="s">
        <v>1665</v>
      </c>
      <c r="V2987" s="8"/>
      <c r="W2987" s="8"/>
    </row>
    <row r="2988" spans="5:23" x14ac:dyDescent="0.35">
      <c r="E2988" s="5"/>
      <c r="F2988" s="3"/>
      <c r="G2988" s="5"/>
      <c r="H2988" s="3"/>
      <c r="I2988" s="3"/>
      <c r="J2988" s="3"/>
      <c r="K2988" s="3"/>
      <c r="L2988" s="3"/>
      <c r="N2988" s="2" t="s">
        <v>1690</v>
      </c>
      <c r="O2988" s="2" t="s">
        <v>1690</v>
      </c>
      <c r="V2988" s="8"/>
      <c r="W2988" s="8"/>
    </row>
    <row r="2989" spans="5:23" x14ac:dyDescent="0.35">
      <c r="E2989" s="5"/>
      <c r="F2989" s="3"/>
      <c r="G2989" s="5"/>
      <c r="H2989" s="3"/>
      <c r="I2989" s="3"/>
      <c r="J2989" s="3"/>
      <c r="K2989" s="3"/>
      <c r="L2989" s="3"/>
      <c r="N2989" s="2" t="s">
        <v>1654</v>
      </c>
      <c r="O2989" s="2" t="s">
        <v>1654</v>
      </c>
      <c r="V2989" s="8"/>
      <c r="W2989" s="8"/>
    </row>
    <row r="2990" spans="5:23" x14ac:dyDescent="0.35">
      <c r="E2990" s="5"/>
      <c r="F2990" s="3"/>
      <c r="G2990" s="5"/>
      <c r="H2990" s="3"/>
      <c r="I2990" s="3"/>
      <c r="J2990" s="3"/>
      <c r="K2990" s="3"/>
      <c r="L2990" s="3"/>
      <c r="N2990" s="2" t="s">
        <v>1653</v>
      </c>
      <c r="O2990" s="2" t="s">
        <v>1653</v>
      </c>
      <c r="V2990" s="8"/>
      <c r="W2990" s="8"/>
    </row>
    <row r="2991" spans="5:23" x14ac:dyDescent="0.35">
      <c r="E2991" s="5"/>
      <c r="F2991" s="3"/>
      <c r="G2991" s="5"/>
      <c r="H2991" s="3"/>
      <c r="I2991" s="3"/>
      <c r="J2991" s="3"/>
      <c r="K2991" s="3"/>
      <c r="L2991" s="3"/>
      <c r="N2991" s="2" t="s">
        <v>1666</v>
      </c>
      <c r="O2991" s="2" t="s">
        <v>1666</v>
      </c>
      <c r="V2991" s="8"/>
      <c r="W2991" s="8"/>
    </row>
    <row r="2992" spans="5:23" x14ac:dyDescent="0.35">
      <c r="E2992" s="5"/>
      <c r="F2992" s="3"/>
      <c r="G2992" s="5"/>
      <c r="H2992" s="3"/>
      <c r="I2992" s="3"/>
      <c r="J2992" s="3"/>
      <c r="K2992" s="3"/>
      <c r="L2992" s="3"/>
      <c r="N2992" s="2" t="s">
        <v>1638</v>
      </c>
      <c r="O2992" s="2" t="s">
        <v>1638</v>
      </c>
      <c r="V2992" s="8"/>
      <c r="W2992" s="8"/>
    </row>
    <row r="2993" spans="5:23" x14ac:dyDescent="0.35">
      <c r="E2993" s="5"/>
      <c r="F2993" s="3"/>
      <c r="G2993" s="5"/>
      <c r="H2993" s="3"/>
      <c r="I2993" s="3"/>
      <c r="J2993" s="3"/>
      <c r="K2993" s="3"/>
      <c r="L2993" s="3"/>
      <c r="N2993" s="2" t="s">
        <v>1637</v>
      </c>
      <c r="O2993" s="2" t="s">
        <v>1637</v>
      </c>
      <c r="V2993" s="8"/>
      <c r="W2993" s="8"/>
    </row>
    <row r="2994" spans="5:23" x14ac:dyDescent="0.35">
      <c r="E2994" s="5"/>
      <c r="F2994" s="3"/>
      <c r="G2994" s="5"/>
      <c r="H2994" s="3"/>
      <c r="I2994" s="3"/>
      <c r="J2994" s="3"/>
      <c r="K2994" s="3"/>
      <c r="L2994" s="3"/>
      <c r="N2994" s="2" t="s">
        <v>1667</v>
      </c>
      <c r="O2994" s="2" t="s">
        <v>1667</v>
      </c>
      <c r="V2994" s="8"/>
      <c r="W2994" s="8"/>
    </row>
    <row r="2995" spans="5:23" x14ac:dyDescent="0.35">
      <c r="E2995" s="5"/>
      <c r="F2995" s="3"/>
      <c r="G2995" s="5"/>
      <c r="H2995" s="3"/>
      <c r="I2995" s="3"/>
      <c r="J2995" s="3"/>
      <c r="K2995" s="3"/>
      <c r="L2995" s="3"/>
      <c r="N2995" s="2" t="s">
        <v>1640</v>
      </c>
      <c r="O2995" s="2" t="s">
        <v>1640</v>
      </c>
      <c r="V2995" s="8"/>
      <c r="W2995" s="8"/>
    </row>
    <row r="2996" spans="5:23" x14ac:dyDescent="0.35">
      <c r="E2996" s="5"/>
      <c r="F2996" s="3"/>
      <c r="G2996" s="5"/>
      <c r="H2996" s="3"/>
      <c r="I2996" s="3"/>
      <c r="J2996" s="3"/>
      <c r="K2996" s="3"/>
      <c r="L2996" s="3"/>
      <c r="N2996" s="2" t="s">
        <v>1651</v>
      </c>
      <c r="O2996" s="2" t="s">
        <v>1651</v>
      </c>
      <c r="V2996" s="8"/>
      <c r="W2996" s="8"/>
    </row>
    <row r="2997" spans="5:23" x14ac:dyDescent="0.35">
      <c r="E2997" s="5"/>
      <c r="F2997" s="3"/>
      <c r="G2997" s="5"/>
      <c r="H2997" s="3"/>
      <c r="I2997" s="3"/>
      <c r="J2997" s="3"/>
      <c r="K2997" s="3"/>
      <c r="L2997" s="3"/>
      <c r="N2997" s="2" t="s">
        <v>3176</v>
      </c>
      <c r="O2997" s="2" t="s">
        <v>3176</v>
      </c>
      <c r="V2997" s="8"/>
      <c r="W2997" s="8"/>
    </row>
    <row r="2998" spans="5:23" x14ac:dyDescent="0.35">
      <c r="E2998" s="5"/>
      <c r="F2998" s="3"/>
      <c r="G2998" s="5"/>
      <c r="H2998" s="3"/>
      <c r="I2998" s="3"/>
      <c r="J2998" s="3"/>
      <c r="K2998" s="3"/>
      <c r="L2998" s="3"/>
      <c r="N2998" s="2" t="s">
        <v>6659</v>
      </c>
      <c r="O2998" s="2" t="s">
        <v>6659</v>
      </c>
      <c r="V2998" s="8"/>
      <c r="W2998" s="8"/>
    </row>
    <row r="2999" spans="5:23" x14ac:dyDescent="0.35">
      <c r="E2999" s="5"/>
      <c r="F2999" s="3"/>
      <c r="G2999" s="5"/>
      <c r="H2999" s="3"/>
      <c r="I2999" s="3"/>
      <c r="J2999" s="3"/>
      <c r="K2999" s="3"/>
      <c r="L2999" s="3"/>
      <c r="N2999" s="2" t="s">
        <v>6945</v>
      </c>
      <c r="O2999" s="2" t="s">
        <v>6945</v>
      </c>
      <c r="V2999" s="8"/>
      <c r="W2999" s="8"/>
    </row>
    <row r="3000" spans="5:23" x14ac:dyDescent="0.35">
      <c r="E3000" s="5"/>
      <c r="F3000" s="3"/>
      <c r="G3000" s="5"/>
      <c r="H3000" s="3"/>
      <c r="I3000" s="3"/>
      <c r="J3000" s="3"/>
      <c r="K3000" s="3"/>
      <c r="L3000" s="3"/>
      <c r="N3000" s="2" t="s">
        <v>5802</v>
      </c>
      <c r="O3000" s="2" t="s">
        <v>5802</v>
      </c>
      <c r="V3000" s="8"/>
      <c r="W3000" s="8"/>
    </row>
    <row r="3001" spans="5:23" x14ac:dyDescent="0.35">
      <c r="E3001" s="5"/>
      <c r="F3001" s="3"/>
      <c r="G3001" s="5"/>
      <c r="H3001" s="3"/>
      <c r="I3001" s="3"/>
      <c r="J3001" s="3"/>
      <c r="K3001" s="3"/>
      <c r="L3001" s="3"/>
      <c r="N3001" s="2" t="s">
        <v>5804</v>
      </c>
      <c r="O3001" s="2" t="s">
        <v>5804</v>
      </c>
      <c r="V3001" s="8"/>
      <c r="W3001" s="8"/>
    </row>
    <row r="3002" spans="5:23" x14ac:dyDescent="0.35">
      <c r="E3002" s="5"/>
      <c r="F3002" s="3"/>
      <c r="G3002" s="5"/>
      <c r="H3002" s="3"/>
      <c r="I3002" s="3"/>
      <c r="J3002" s="3"/>
      <c r="K3002" s="3"/>
      <c r="L3002" s="3"/>
      <c r="N3002" s="2" t="s">
        <v>2097</v>
      </c>
      <c r="O3002" s="2" t="s">
        <v>2097</v>
      </c>
      <c r="V3002" s="8"/>
      <c r="W3002" s="8"/>
    </row>
    <row r="3003" spans="5:23" x14ac:dyDescent="0.35">
      <c r="E3003" s="5"/>
      <c r="F3003" s="3"/>
      <c r="G3003" s="5"/>
      <c r="H3003" s="3"/>
      <c r="I3003" s="3"/>
      <c r="J3003" s="3"/>
      <c r="K3003" s="3"/>
      <c r="L3003" s="3"/>
      <c r="N3003" s="2" t="s">
        <v>7740</v>
      </c>
      <c r="O3003" s="2" t="s">
        <v>7740</v>
      </c>
      <c r="V3003" s="8"/>
      <c r="W3003" s="8"/>
    </row>
    <row r="3004" spans="5:23" x14ac:dyDescent="0.35">
      <c r="E3004" s="5"/>
      <c r="F3004" s="3"/>
      <c r="G3004" s="5"/>
      <c r="H3004" s="3"/>
      <c r="I3004" s="3"/>
      <c r="J3004" s="3"/>
      <c r="K3004" s="3"/>
      <c r="L3004" s="3"/>
      <c r="N3004" s="2" t="s">
        <v>2373</v>
      </c>
      <c r="O3004" s="2" t="s">
        <v>2373</v>
      </c>
      <c r="V3004" s="8"/>
      <c r="W3004" s="8"/>
    </row>
    <row r="3005" spans="5:23" x14ac:dyDescent="0.35">
      <c r="E3005" s="5"/>
      <c r="F3005" s="3"/>
      <c r="G3005" s="5"/>
      <c r="H3005" s="3"/>
      <c r="I3005" s="3"/>
      <c r="J3005" s="3"/>
      <c r="K3005" s="3"/>
      <c r="L3005" s="3"/>
      <c r="N3005" s="2" t="s">
        <v>1145</v>
      </c>
      <c r="O3005" s="2" t="s">
        <v>1145</v>
      </c>
      <c r="V3005" s="8"/>
      <c r="W3005" s="8"/>
    </row>
    <row r="3006" spans="5:23" x14ac:dyDescent="0.35">
      <c r="E3006" s="5"/>
      <c r="F3006" s="3"/>
      <c r="G3006" s="5"/>
      <c r="H3006" s="3"/>
      <c r="I3006" s="3"/>
      <c r="J3006" s="3"/>
      <c r="K3006" s="3"/>
      <c r="L3006" s="3"/>
      <c r="N3006" s="2" t="s">
        <v>1159</v>
      </c>
      <c r="O3006" s="2" t="s">
        <v>1159</v>
      </c>
      <c r="V3006" s="8"/>
      <c r="W3006" s="8"/>
    </row>
    <row r="3007" spans="5:23" x14ac:dyDescent="0.35">
      <c r="E3007" s="5"/>
      <c r="F3007" s="3"/>
      <c r="G3007" s="5"/>
      <c r="H3007" s="3"/>
      <c r="I3007" s="3"/>
      <c r="J3007" s="3"/>
      <c r="K3007" s="3"/>
      <c r="L3007" s="3"/>
      <c r="N3007" s="2" t="s">
        <v>1172</v>
      </c>
      <c r="O3007" s="2" t="s">
        <v>1172</v>
      </c>
      <c r="V3007" s="8"/>
      <c r="W3007" s="8"/>
    </row>
    <row r="3008" spans="5:23" x14ac:dyDescent="0.35">
      <c r="E3008" s="5"/>
      <c r="F3008" s="3"/>
      <c r="G3008" s="5"/>
      <c r="H3008" s="3"/>
      <c r="I3008" s="3"/>
      <c r="J3008" s="3"/>
      <c r="K3008" s="3"/>
      <c r="L3008" s="3"/>
      <c r="N3008" s="2" t="s">
        <v>1147</v>
      </c>
      <c r="O3008" s="2" t="s">
        <v>1147</v>
      </c>
      <c r="V3008" s="8"/>
      <c r="W3008" s="8"/>
    </row>
    <row r="3009" spans="5:23" x14ac:dyDescent="0.35">
      <c r="E3009" s="5"/>
      <c r="F3009" s="3"/>
      <c r="G3009" s="5"/>
      <c r="H3009" s="3"/>
      <c r="I3009" s="3"/>
      <c r="J3009" s="3"/>
      <c r="K3009" s="3"/>
      <c r="L3009" s="3"/>
      <c r="N3009" s="2" t="s">
        <v>1170</v>
      </c>
      <c r="O3009" s="2" t="s">
        <v>1170</v>
      </c>
      <c r="V3009" s="8"/>
      <c r="W3009" s="8"/>
    </row>
    <row r="3010" spans="5:23" x14ac:dyDescent="0.35">
      <c r="E3010" s="5"/>
      <c r="F3010" s="3"/>
      <c r="G3010" s="5"/>
      <c r="H3010" s="3"/>
      <c r="I3010" s="3"/>
      <c r="J3010" s="3"/>
      <c r="K3010" s="3"/>
      <c r="L3010" s="3"/>
      <c r="N3010" s="2" t="s">
        <v>1341</v>
      </c>
      <c r="O3010" s="2" t="s">
        <v>1341</v>
      </c>
      <c r="V3010" s="8"/>
      <c r="W3010" s="8"/>
    </row>
    <row r="3011" spans="5:23" x14ac:dyDescent="0.35">
      <c r="E3011" s="5"/>
      <c r="F3011" s="3"/>
      <c r="G3011" s="5"/>
      <c r="H3011" s="3"/>
      <c r="I3011" s="3"/>
      <c r="J3011" s="3"/>
      <c r="K3011" s="3"/>
      <c r="L3011" s="3"/>
      <c r="N3011" s="2" t="s">
        <v>1164</v>
      </c>
      <c r="O3011" s="2" t="s">
        <v>1164</v>
      </c>
      <c r="V3011" s="8"/>
      <c r="W3011" s="8"/>
    </row>
    <row r="3012" spans="5:23" x14ac:dyDescent="0.35">
      <c r="E3012" s="5"/>
      <c r="F3012" s="3"/>
      <c r="G3012" s="5"/>
      <c r="H3012" s="3"/>
      <c r="I3012" s="3"/>
      <c r="J3012" s="3"/>
      <c r="K3012" s="3"/>
      <c r="L3012" s="3"/>
      <c r="N3012" s="2" t="s">
        <v>1155</v>
      </c>
      <c r="O3012" s="2" t="s">
        <v>1155</v>
      </c>
      <c r="V3012" s="8"/>
      <c r="W3012" s="8"/>
    </row>
    <row r="3013" spans="5:23" x14ac:dyDescent="0.35">
      <c r="E3013" s="5"/>
      <c r="F3013" s="3"/>
      <c r="G3013" s="5"/>
      <c r="H3013" s="3"/>
      <c r="I3013" s="3"/>
      <c r="J3013" s="3"/>
      <c r="K3013" s="3"/>
      <c r="L3013" s="3"/>
      <c r="N3013" s="2" t="s">
        <v>1166</v>
      </c>
      <c r="O3013" s="2" t="s">
        <v>1166</v>
      </c>
      <c r="V3013" s="8"/>
      <c r="W3013" s="8"/>
    </row>
    <row r="3014" spans="5:23" x14ac:dyDescent="0.35">
      <c r="E3014" s="5"/>
      <c r="F3014" s="3"/>
      <c r="G3014" s="5"/>
      <c r="H3014" s="3"/>
      <c r="I3014" s="3"/>
      <c r="J3014" s="3"/>
      <c r="K3014" s="3"/>
      <c r="L3014" s="3"/>
      <c r="N3014" s="2" t="s">
        <v>1173</v>
      </c>
      <c r="O3014" s="2" t="s">
        <v>1173</v>
      </c>
      <c r="V3014" s="8"/>
      <c r="W3014" s="8"/>
    </row>
    <row r="3015" spans="5:23" x14ac:dyDescent="0.35">
      <c r="E3015" s="5"/>
      <c r="F3015" s="3"/>
      <c r="G3015" s="5"/>
      <c r="H3015" s="3"/>
      <c r="I3015" s="3"/>
      <c r="J3015" s="3"/>
      <c r="K3015" s="3"/>
      <c r="L3015" s="3"/>
      <c r="N3015" s="2" t="s">
        <v>1174</v>
      </c>
      <c r="O3015" s="2" t="s">
        <v>1174</v>
      </c>
      <c r="V3015" s="8"/>
      <c r="W3015" s="8"/>
    </row>
    <row r="3016" spans="5:23" x14ac:dyDescent="0.35">
      <c r="E3016" s="5"/>
      <c r="F3016" s="3"/>
      <c r="G3016" s="5"/>
      <c r="H3016" s="3"/>
      <c r="I3016" s="3"/>
      <c r="J3016" s="3"/>
      <c r="K3016" s="3"/>
      <c r="L3016" s="3"/>
      <c r="N3016" s="2" t="s">
        <v>1167</v>
      </c>
      <c r="O3016" s="2" t="s">
        <v>1167</v>
      </c>
      <c r="V3016" s="8"/>
      <c r="W3016" s="8"/>
    </row>
    <row r="3017" spans="5:23" x14ac:dyDescent="0.35">
      <c r="E3017" s="5"/>
      <c r="F3017" s="3"/>
      <c r="G3017" s="5"/>
      <c r="H3017" s="3"/>
      <c r="I3017" s="3"/>
      <c r="J3017" s="3"/>
      <c r="K3017" s="3"/>
      <c r="L3017" s="3"/>
      <c r="N3017" s="2" t="s">
        <v>1162</v>
      </c>
      <c r="O3017" s="2" t="s">
        <v>1162</v>
      </c>
      <c r="V3017" s="8"/>
      <c r="W3017" s="8"/>
    </row>
    <row r="3018" spans="5:23" x14ac:dyDescent="0.35">
      <c r="E3018" s="5"/>
      <c r="F3018" s="3"/>
      <c r="G3018" s="5"/>
      <c r="H3018" s="3"/>
      <c r="I3018" s="3"/>
      <c r="J3018" s="3"/>
      <c r="K3018" s="3"/>
      <c r="L3018" s="3"/>
      <c r="N3018" s="2" t="s">
        <v>1163</v>
      </c>
      <c r="O3018" s="2" t="s">
        <v>1163</v>
      </c>
      <c r="V3018" s="8"/>
      <c r="W3018" s="8"/>
    </row>
    <row r="3019" spans="5:23" x14ac:dyDescent="0.35">
      <c r="E3019" s="5"/>
      <c r="F3019" s="3"/>
      <c r="G3019" s="5"/>
      <c r="H3019" s="3"/>
      <c r="I3019" s="3"/>
      <c r="J3019" s="3"/>
      <c r="K3019" s="3"/>
      <c r="L3019" s="3"/>
      <c r="N3019" s="2" t="s">
        <v>1156</v>
      </c>
      <c r="O3019" s="2" t="s">
        <v>1156</v>
      </c>
      <c r="V3019" s="8"/>
      <c r="W3019" s="8"/>
    </row>
    <row r="3020" spans="5:23" x14ac:dyDescent="0.35">
      <c r="E3020" s="5"/>
      <c r="F3020" s="3"/>
      <c r="G3020" s="5"/>
      <c r="H3020" s="3"/>
      <c r="I3020" s="3"/>
      <c r="J3020" s="3"/>
      <c r="K3020" s="3"/>
      <c r="L3020" s="3"/>
      <c r="N3020" s="2" t="s">
        <v>1152</v>
      </c>
      <c r="O3020" s="2" t="s">
        <v>1152</v>
      </c>
      <c r="V3020" s="8"/>
      <c r="W3020" s="8"/>
    </row>
    <row r="3021" spans="5:23" x14ac:dyDescent="0.35">
      <c r="E3021" s="5"/>
      <c r="F3021" s="3"/>
      <c r="G3021" s="5"/>
      <c r="H3021" s="3"/>
      <c r="I3021" s="3"/>
      <c r="J3021" s="3"/>
      <c r="K3021" s="3"/>
      <c r="L3021" s="3"/>
      <c r="N3021" s="2" t="s">
        <v>1171</v>
      </c>
      <c r="O3021" s="2" t="s">
        <v>1171</v>
      </c>
      <c r="V3021" s="8"/>
      <c r="W3021" s="8"/>
    </row>
    <row r="3022" spans="5:23" x14ac:dyDescent="0.35">
      <c r="E3022" s="5"/>
      <c r="F3022" s="3"/>
      <c r="G3022" s="5"/>
      <c r="H3022" s="3"/>
      <c r="I3022" s="3"/>
      <c r="J3022" s="3"/>
      <c r="K3022" s="3"/>
      <c r="L3022" s="3"/>
      <c r="N3022" s="2" t="s">
        <v>1165</v>
      </c>
      <c r="O3022" s="2" t="s">
        <v>1165</v>
      </c>
      <c r="V3022" s="8"/>
      <c r="W3022" s="8"/>
    </row>
    <row r="3023" spans="5:23" x14ac:dyDescent="0.35">
      <c r="E3023" s="5"/>
      <c r="F3023" s="3"/>
      <c r="G3023" s="5"/>
      <c r="H3023" s="3"/>
      <c r="I3023" s="3"/>
      <c r="J3023" s="3"/>
      <c r="K3023" s="3"/>
      <c r="L3023" s="3"/>
      <c r="N3023" s="2" t="s">
        <v>1161</v>
      </c>
      <c r="O3023" s="2" t="s">
        <v>1161</v>
      </c>
      <c r="V3023" s="8"/>
      <c r="W3023" s="8"/>
    </row>
    <row r="3024" spans="5:23" x14ac:dyDescent="0.35">
      <c r="E3024" s="5"/>
      <c r="F3024" s="3"/>
      <c r="G3024" s="5"/>
      <c r="H3024" s="3"/>
      <c r="I3024" s="3"/>
      <c r="J3024" s="3"/>
      <c r="K3024" s="3"/>
      <c r="L3024" s="3"/>
      <c r="N3024" s="2" t="s">
        <v>1153</v>
      </c>
      <c r="O3024" s="2" t="s">
        <v>1153</v>
      </c>
      <c r="V3024" s="8"/>
      <c r="W3024" s="8"/>
    </row>
    <row r="3025" spans="5:23" x14ac:dyDescent="0.35">
      <c r="E3025" s="5"/>
      <c r="F3025" s="3"/>
      <c r="G3025" s="5"/>
      <c r="H3025" s="3"/>
      <c r="I3025" s="3"/>
      <c r="J3025" s="3"/>
      <c r="K3025" s="3"/>
      <c r="L3025" s="3"/>
      <c r="N3025" s="2" t="s">
        <v>1168</v>
      </c>
      <c r="O3025" s="2" t="s">
        <v>1168</v>
      </c>
      <c r="V3025" s="8"/>
      <c r="W3025" s="8"/>
    </row>
    <row r="3026" spans="5:23" x14ac:dyDescent="0.35">
      <c r="E3026" s="5"/>
      <c r="F3026" s="3"/>
      <c r="G3026" s="5"/>
      <c r="H3026" s="3"/>
      <c r="I3026" s="3"/>
      <c r="J3026" s="3"/>
      <c r="K3026" s="3"/>
      <c r="L3026" s="3"/>
      <c r="N3026" s="2" t="s">
        <v>1342</v>
      </c>
      <c r="O3026" s="2" t="s">
        <v>1342</v>
      </c>
      <c r="V3026" s="8"/>
      <c r="W3026" s="8"/>
    </row>
    <row r="3027" spans="5:23" x14ac:dyDescent="0.35">
      <c r="E3027" s="5"/>
      <c r="F3027" s="3"/>
      <c r="G3027" s="5"/>
      <c r="H3027" s="3"/>
      <c r="I3027" s="3"/>
      <c r="J3027" s="3"/>
      <c r="K3027" s="3"/>
      <c r="L3027" s="3"/>
      <c r="N3027" s="2" t="s">
        <v>1151</v>
      </c>
      <c r="O3027" s="2" t="s">
        <v>1151</v>
      </c>
      <c r="V3027" s="8"/>
      <c r="W3027" s="8"/>
    </row>
    <row r="3028" spans="5:23" x14ac:dyDescent="0.35">
      <c r="E3028" s="5"/>
      <c r="F3028" s="3"/>
      <c r="G3028" s="5"/>
      <c r="H3028" s="3"/>
      <c r="I3028" s="3"/>
      <c r="J3028" s="3"/>
      <c r="K3028" s="3"/>
      <c r="L3028" s="3"/>
      <c r="N3028" s="2" t="s">
        <v>1158</v>
      </c>
      <c r="O3028" s="2" t="s">
        <v>1158</v>
      </c>
      <c r="V3028" s="8"/>
      <c r="W3028" s="8"/>
    </row>
    <row r="3029" spans="5:23" x14ac:dyDescent="0.35">
      <c r="E3029" s="5"/>
      <c r="F3029" s="3"/>
      <c r="G3029" s="5"/>
      <c r="H3029" s="3"/>
      <c r="I3029" s="3"/>
      <c r="J3029" s="3"/>
      <c r="K3029" s="3"/>
      <c r="L3029" s="3"/>
      <c r="N3029" s="2" t="s">
        <v>1160</v>
      </c>
      <c r="O3029" s="2" t="s">
        <v>1160</v>
      </c>
      <c r="V3029" s="8"/>
      <c r="W3029" s="8"/>
    </row>
    <row r="3030" spans="5:23" x14ac:dyDescent="0.35">
      <c r="E3030" s="5"/>
      <c r="F3030" s="3"/>
      <c r="G3030" s="5"/>
      <c r="H3030" s="3"/>
      <c r="I3030" s="3"/>
      <c r="J3030" s="3"/>
      <c r="K3030" s="3"/>
      <c r="L3030" s="3"/>
      <c r="N3030" s="2" t="s">
        <v>1292</v>
      </c>
      <c r="O3030" s="2" t="s">
        <v>1292</v>
      </c>
      <c r="V3030" s="8"/>
      <c r="W3030" s="8"/>
    </row>
    <row r="3031" spans="5:23" x14ac:dyDescent="0.35">
      <c r="E3031" s="5"/>
      <c r="F3031" s="3"/>
      <c r="G3031" s="5"/>
      <c r="H3031" s="3"/>
      <c r="I3031" s="3"/>
      <c r="J3031" s="3"/>
      <c r="K3031" s="3"/>
      <c r="L3031" s="3"/>
      <c r="N3031" s="2" t="s">
        <v>1175</v>
      </c>
      <c r="O3031" s="2" t="s">
        <v>1175</v>
      </c>
      <c r="V3031" s="8"/>
      <c r="W3031" s="8"/>
    </row>
    <row r="3032" spans="5:23" x14ac:dyDescent="0.35">
      <c r="E3032" s="5"/>
      <c r="F3032" s="3"/>
      <c r="G3032" s="5"/>
      <c r="H3032" s="3"/>
      <c r="I3032" s="3"/>
      <c r="J3032" s="3"/>
      <c r="K3032" s="3"/>
      <c r="L3032" s="3"/>
      <c r="N3032" s="2" t="s">
        <v>1340</v>
      </c>
      <c r="O3032" s="2" t="s">
        <v>1340</v>
      </c>
      <c r="V3032" s="8"/>
      <c r="W3032" s="8"/>
    </row>
    <row r="3033" spans="5:23" x14ac:dyDescent="0.35">
      <c r="E3033" s="5"/>
      <c r="F3033" s="3"/>
      <c r="G3033" s="5"/>
      <c r="H3033" s="3"/>
      <c r="I3033" s="3"/>
      <c r="J3033" s="3"/>
      <c r="K3033" s="3"/>
      <c r="L3033" s="3"/>
      <c r="N3033" s="2" t="s">
        <v>1150</v>
      </c>
      <c r="O3033" s="2" t="s">
        <v>1150</v>
      </c>
      <c r="V3033" s="8"/>
      <c r="W3033" s="8"/>
    </row>
    <row r="3034" spans="5:23" x14ac:dyDescent="0.35">
      <c r="E3034" s="5"/>
      <c r="F3034" s="3"/>
      <c r="G3034" s="5"/>
      <c r="H3034" s="3"/>
      <c r="I3034" s="3"/>
      <c r="J3034" s="3"/>
      <c r="K3034" s="3"/>
      <c r="L3034" s="3"/>
      <c r="N3034" s="2" t="s">
        <v>1157</v>
      </c>
      <c r="O3034" s="2" t="s">
        <v>1157</v>
      </c>
      <c r="V3034" s="8"/>
      <c r="W3034" s="8"/>
    </row>
    <row r="3035" spans="5:23" x14ac:dyDescent="0.35">
      <c r="E3035" s="5"/>
      <c r="F3035" s="3"/>
      <c r="G3035" s="5"/>
      <c r="H3035" s="3"/>
      <c r="I3035" s="3"/>
      <c r="J3035" s="3"/>
      <c r="K3035" s="3"/>
      <c r="L3035" s="3"/>
      <c r="N3035" s="2" t="s">
        <v>1169</v>
      </c>
      <c r="O3035" s="2" t="s">
        <v>1169</v>
      </c>
      <c r="V3035" s="8"/>
      <c r="W3035" s="8"/>
    </row>
    <row r="3036" spans="5:23" x14ac:dyDescent="0.35">
      <c r="E3036" s="5"/>
      <c r="F3036" s="3"/>
      <c r="G3036" s="5"/>
      <c r="H3036" s="3"/>
      <c r="I3036" s="3"/>
      <c r="J3036" s="3"/>
      <c r="K3036" s="3"/>
      <c r="L3036" s="3"/>
      <c r="N3036" s="2" t="s">
        <v>1149</v>
      </c>
      <c r="O3036" s="2" t="s">
        <v>1149</v>
      </c>
      <c r="V3036" s="8"/>
      <c r="W3036" s="8"/>
    </row>
    <row r="3037" spans="5:23" x14ac:dyDescent="0.35">
      <c r="E3037" s="5"/>
      <c r="F3037" s="3"/>
      <c r="G3037" s="5"/>
      <c r="H3037" s="3"/>
      <c r="I3037" s="3"/>
      <c r="J3037" s="3"/>
      <c r="K3037" s="3"/>
      <c r="L3037" s="3"/>
      <c r="N3037" s="2" t="s">
        <v>1154</v>
      </c>
      <c r="O3037" s="2" t="s">
        <v>1154</v>
      </c>
      <c r="V3037" s="8"/>
      <c r="W3037" s="8"/>
    </row>
    <row r="3038" spans="5:23" x14ac:dyDescent="0.35">
      <c r="E3038" s="5"/>
      <c r="F3038" s="3"/>
      <c r="G3038" s="5"/>
      <c r="H3038" s="3"/>
      <c r="I3038" s="3"/>
      <c r="J3038" s="3"/>
      <c r="K3038" s="3"/>
      <c r="L3038" s="3"/>
      <c r="N3038" s="2" t="s">
        <v>4109</v>
      </c>
      <c r="O3038" s="2" t="s">
        <v>4109</v>
      </c>
      <c r="V3038" s="8"/>
      <c r="W3038" s="8"/>
    </row>
    <row r="3039" spans="5:23" x14ac:dyDescent="0.35">
      <c r="E3039" s="5"/>
      <c r="F3039" s="3"/>
      <c r="G3039" s="5"/>
      <c r="H3039" s="3"/>
      <c r="I3039" s="3"/>
      <c r="J3039" s="3"/>
      <c r="K3039" s="3"/>
      <c r="L3039" s="3"/>
      <c r="N3039" s="2" t="s">
        <v>7358</v>
      </c>
      <c r="O3039" s="2" t="s">
        <v>7358</v>
      </c>
      <c r="V3039" s="8"/>
      <c r="W3039" s="8"/>
    </row>
    <row r="3040" spans="5:23" x14ac:dyDescent="0.35">
      <c r="E3040" s="5"/>
      <c r="F3040" s="3"/>
      <c r="G3040" s="5"/>
      <c r="H3040" s="3"/>
      <c r="I3040" s="3"/>
      <c r="J3040" s="3"/>
      <c r="K3040" s="3"/>
      <c r="L3040" s="3"/>
      <c r="N3040" s="2" t="s">
        <v>1026</v>
      </c>
      <c r="O3040" s="2" t="s">
        <v>1026</v>
      </c>
      <c r="V3040" s="8"/>
      <c r="W3040" s="8"/>
    </row>
    <row r="3041" spans="5:23" x14ac:dyDescent="0.35">
      <c r="E3041" s="5"/>
      <c r="F3041" s="3"/>
      <c r="G3041" s="5"/>
      <c r="H3041" s="3"/>
      <c r="I3041" s="3"/>
      <c r="J3041" s="3"/>
      <c r="K3041" s="3"/>
      <c r="L3041" s="3"/>
      <c r="N3041" s="2" t="s">
        <v>4615</v>
      </c>
      <c r="O3041" s="2" t="s">
        <v>4615</v>
      </c>
      <c r="V3041" s="8"/>
      <c r="W3041" s="8"/>
    </row>
    <row r="3042" spans="5:23" x14ac:dyDescent="0.35">
      <c r="E3042" s="5"/>
      <c r="F3042" s="3"/>
      <c r="G3042" s="5"/>
      <c r="H3042" s="3"/>
      <c r="I3042" s="3"/>
      <c r="J3042" s="3"/>
      <c r="K3042" s="3"/>
      <c r="L3042" s="3"/>
      <c r="N3042" s="2" t="s">
        <v>4610</v>
      </c>
      <c r="O3042" s="2" t="s">
        <v>4610</v>
      </c>
      <c r="V3042" s="8"/>
      <c r="W3042" s="8"/>
    </row>
    <row r="3043" spans="5:23" x14ac:dyDescent="0.35">
      <c r="E3043" s="5"/>
      <c r="F3043" s="3"/>
      <c r="G3043" s="5"/>
      <c r="H3043" s="3"/>
      <c r="I3043" s="3"/>
      <c r="J3043" s="3"/>
      <c r="K3043" s="3"/>
      <c r="L3043" s="3"/>
      <c r="N3043" s="2" t="s">
        <v>4618</v>
      </c>
      <c r="O3043" s="2" t="s">
        <v>4618</v>
      </c>
      <c r="V3043" s="8"/>
      <c r="W3043" s="8"/>
    </row>
    <row r="3044" spans="5:23" x14ac:dyDescent="0.35">
      <c r="E3044" s="5"/>
      <c r="F3044" s="3"/>
      <c r="G3044" s="5"/>
      <c r="H3044" s="3"/>
      <c r="I3044" s="3"/>
      <c r="J3044" s="3"/>
      <c r="K3044" s="3"/>
      <c r="L3044" s="3"/>
      <c r="N3044" s="2" t="s">
        <v>4619</v>
      </c>
      <c r="O3044" s="2" t="s">
        <v>4619</v>
      </c>
      <c r="V3044" s="8"/>
      <c r="W3044" s="8"/>
    </row>
    <row r="3045" spans="5:23" x14ac:dyDescent="0.35">
      <c r="E3045" s="5"/>
      <c r="F3045" s="3"/>
      <c r="G3045" s="5"/>
      <c r="H3045" s="3"/>
      <c r="I3045" s="3"/>
      <c r="J3045" s="3"/>
      <c r="K3045" s="3"/>
      <c r="L3045" s="3"/>
      <c r="N3045" s="2" t="s">
        <v>4612</v>
      </c>
      <c r="O3045" s="2" t="s">
        <v>4612</v>
      </c>
      <c r="V3045" s="8"/>
      <c r="W3045" s="8"/>
    </row>
    <row r="3046" spans="5:23" x14ac:dyDescent="0.35">
      <c r="E3046" s="5"/>
      <c r="F3046" s="3"/>
      <c r="G3046" s="5"/>
      <c r="H3046" s="3"/>
      <c r="I3046" s="3"/>
      <c r="J3046" s="3"/>
      <c r="K3046" s="3"/>
      <c r="L3046" s="3"/>
      <c r="N3046" s="2" t="s">
        <v>4611</v>
      </c>
      <c r="O3046" s="2" t="s">
        <v>4611</v>
      </c>
      <c r="V3046" s="8"/>
      <c r="W3046" s="8"/>
    </row>
    <row r="3047" spans="5:23" x14ac:dyDescent="0.35">
      <c r="E3047" s="5"/>
      <c r="F3047" s="3"/>
      <c r="G3047" s="5"/>
      <c r="H3047" s="3"/>
      <c r="I3047" s="3"/>
      <c r="J3047" s="3"/>
      <c r="K3047" s="3"/>
      <c r="L3047" s="3"/>
      <c r="N3047" s="2" t="s">
        <v>4613</v>
      </c>
      <c r="O3047" s="2" t="s">
        <v>4613</v>
      </c>
      <c r="V3047" s="8"/>
      <c r="W3047" s="8"/>
    </row>
    <row r="3048" spans="5:23" x14ac:dyDescent="0.35">
      <c r="E3048" s="5"/>
      <c r="F3048" s="3"/>
      <c r="G3048" s="5"/>
      <c r="H3048" s="3"/>
      <c r="I3048" s="3"/>
      <c r="J3048" s="3"/>
      <c r="K3048" s="3"/>
      <c r="L3048" s="3"/>
      <c r="N3048" s="2" t="s">
        <v>4617</v>
      </c>
      <c r="O3048" s="2" t="s">
        <v>4617</v>
      </c>
      <c r="V3048" s="8"/>
      <c r="W3048" s="8"/>
    </row>
    <row r="3049" spans="5:23" x14ac:dyDescent="0.35">
      <c r="E3049" s="5"/>
      <c r="F3049" s="3"/>
      <c r="G3049" s="5"/>
      <c r="H3049" s="3"/>
      <c r="I3049" s="3"/>
      <c r="J3049" s="3"/>
      <c r="K3049" s="3"/>
      <c r="L3049" s="3"/>
      <c r="N3049" s="2" t="s">
        <v>4614</v>
      </c>
      <c r="O3049" s="2" t="s">
        <v>4614</v>
      </c>
      <c r="V3049" s="8"/>
      <c r="W3049" s="8"/>
    </row>
    <row r="3050" spans="5:23" x14ac:dyDescent="0.35">
      <c r="E3050" s="5"/>
      <c r="F3050" s="3"/>
      <c r="G3050" s="5"/>
      <c r="H3050" s="3"/>
      <c r="I3050" s="3"/>
      <c r="J3050" s="3"/>
      <c r="K3050" s="3"/>
      <c r="L3050" s="3"/>
      <c r="N3050" s="2" t="s">
        <v>4620</v>
      </c>
      <c r="O3050" s="2" t="s">
        <v>4620</v>
      </c>
      <c r="V3050" s="8"/>
      <c r="W3050" s="8"/>
    </row>
    <row r="3051" spans="5:23" x14ac:dyDescent="0.35">
      <c r="E3051" s="5"/>
      <c r="F3051" s="3"/>
      <c r="G3051" s="5"/>
      <c r="H3051" s="3"/>
      <c r="I3051" s="3"/>
      <c r="J3051" s="3"/>
      <c r="K3051" s="3"/>
      <c r="L3051" s="3"/>
      <c r="N3051" s="2" t="s">
        <v>4616</v>
      </c>
      <c r="O3051" s="2" t="s">
        <v>4616</v>
      </c>
      <c r="V3051" s="8"/>
      <c r="W3051" s="8"/>
    </row>
    <row r="3052" spans="5:23" x14ac:dyDescent="0.35">
      <c r="E3052" s="5"/>
      <c r="F3052" s="3"/>
      <c r="G3052" s="5"/>
      <c r="H3052" s="3"/>
      <c r="I3052" s="3"/>
      <c r="J3052" s="3"/>
      <c r="K3052" s="3"/>
      <c r="L3052" s="3"/>
      <c r="N3052" s="2" t="s">
        <v>7146</v>
      </c>
      <c r="O3052" s="2" t="s">
        <v>7146</v>
      </c>
      <c r="V3052" s="8"/>
      <c r="W3052" s="8"/>
    </row>
    <row r="3053" spans="5:23" x14ac:dyDescent="0.35">
      <c r="E3053" s="5"/>
      <c r="F3053" s="3"/>
      <c r="G3053" s="5"/>
      <c r="H3053" s="3"/>
      <c r="I3053" s="3"/>
      <c r="J3053" s="3"/>
      <c r="K3053" s="3"/>
      <c r="L3053" s="3"/>
      <c r="N3053" s="2" t="s">
        <v>2647</v>
      </c>
      <c r="O3053" s="2" t="s">
        <v>2647</v>
      </c>
      <c r="V3053" s="8"/>
      <c r="W3053" s="8"/>
    </row>
    <row r="3054" spans="5:23" x14ac:dyDescent="0.35">
      <c r="E3054" s="5"/>
      <c r="F3054" s="3"/>
      <c r="G3054" s="5"/>
      <c r="H3054" s="3"/>
      <c r="I3054" s="3"/>
      <c r="J3054" s="3"/>
      <c r="K3054" s="3"/>
      <c r="L3054" s="3"/>
      <c r="N3054" s="2" t="s">
        <v>3178</v>
      </c>
      <c r="O3054" s="2" t="s">
        <v>3178</v>
      </c>
      <c r="V3054" s="8"/>
      <c r="W3054" s="8"/>
    </row>
    <row r="3055" spans="5:23" x14ac:dyDescent="0.35">
      <c r="E3055" s="5"/>
      <c r="F3055" s="3"/>
      <c r="G3055" s="5"/>
      <c r="H3055" s="3"/>
      <c r="I3055" s="3"/>
      <c r="J3055" s="3"/>
      <c r="K3055" s="3"/>
      <c r="L3055" s="3"/>
      <c r="N3055" s="2" t="s">
        <v>7763</v>
      </c>
      <c r="O3055" s="2" t="s">
        <v>7763</v>
      </c>
      <c r="V3055" s="8"/>
      <c r="W3055" s="8"/>
    </row>
    <row r="3056" spans="5:23" x14ac:dyDescent="0.35">
      <c r="E3056" s="5"/>
      <c r="F3056" s="3"/>
      <c r="G3056" s="5"/>
      <c r="H3056" s="3"/>
      <c r="I3056" s="3"/>
      <c r="J3056" s="3"/>
      <c r="K3056" s="3"/>
      <c r="L3056" s="3"/>
      <c r="N3056" s="2" t="s">
        <v>7626</v>
      </c>
      <c r="O3056" s="2" t="s">
        <v>7626</v>
      </c>
      <c r="V3056" s="8"/>
      <c r="W3056" s="8"/>
    </row>
    <row r="3057" spans="5:23" x14ac:dyDescent="0.35">
      <c r="E3057" s="5"/>
      <c r="F3057" s="3"/>
      <c r="G3057" s="5"/>
      <c r="H3057" s="3"/>
      <c r="I3057" s="3"/>
      <c r="J3057" s="3"/>
      <c r="K3057" s="3"/>
      <c r="L3057" s="3"/>
      <c r="N3057" s="2" t="s">
        <v>7753</v>
      </c>
      <c r="O3057" s="2" t="s">
        <v>7753</v>
      </c>
      <c r="V3057" s="8"/>
      <c r="W3057" s="8"/>
    </row>
    <row r="3058" spans="5:23" x14ac:dyDescent="0.35">
      <c r="E3058" s="5"/>
      <c r="F3058" s="3"/>
      <c r="G3058" s="5"/>
      <c r="H3058" s="3"/>
      <c r="I3058" s="3"/>
      <c r="J3058" s="3"/>
      <c r="K3058" s="3"/>
      <c r="L3058" s="3"/>
      <c r="N3058" s="2" t="s">
        <v>3175</v>
      </c>
      <c r="O3058" s="2" t="s">
        <v>3175</v>
      </c>
      <c r="V3058" s="8"/>
      <c r="W3058" s="8"/>
    </row>
    <row r="3059" spans="5:23" x14ac:dyDescent="0.35">
      <c r="E3059" s="5"/>
      <c r="F3059" s="3"/>
      <c r="G3059" s="5"/>
      <c r="H3059" s="3"/>
      <c r="I3059" s="3"/>
      <c r="J3059" s="3"/>
      <c r="K3059" s="3"/>
      <c r="L3059" s="3"/>
      <c r="N3059" s="2" t="s">
        <v>3165</v>
      </c>
      <c r="O3059" s="2" t="s">
        <v>3165</v>
      </c>
      <c r="V3059" s="8"/>
      <c r="W3059" s="8"/>
    </row>
    <row r="3060" spans="5:23" x14ac:dyDescent="0.35">
      <c r="E3060" s="5"/>
      <c r="F3060" s="3"/>
      <c r="G3060" s="5"/>
      <c r="H3060" s="3"/>
      <c r="I3060" s="3"/>
      <c r="J3060" s="3"/>
      <c r="K3060" s="3"/>
      <c r="L3060" s="3"/>
      <c r="N3060" s="2" t="s">
        <v>3164</v>
      </c>
      <c r="O3060" s="2" t="s">
        <v>3164</v>
      </c>
      <c r="V3060" s="8"/>
      <c r="W3060" s="8"/>
    </row>
    <row r="3061" spans="5:23" x14ac:dyDescent="0.35">
      <c r="E3061" s="5"/>
      <c r="F3061" s="3"/>
      <c r="G3061" s="5"/>
      <c r="H3061" s="3"/>
      <c r="I3061" s="3"/>
      <c r="J3061" s="3"/>
      <c r="K3061" s="3"/>
      <c r="L3061" s="3"/>
      <c r="N3061" s="2" t="s">
        <v>3171</v>
      </c>
      <c r="O3061" s="2" t="s">
        <v>3171</v>
      </c>
      <c r="V3061" s="8"/>
      <c r="W3061" s="8"/>
    </row>
    <row r="3062" spans="5:23" x14ac:dyDescent="0.35">
      <c r="E3062" s="5"/>
      <c r="F3062" s="3"/>
      <c r="G3062" s="5"/>
      <c r="H3062" s="3"/>
      <c r="I3062" s="3"/>
      <c r="J3062" s="3"/>
      <c r="K3062" s="3"/>
      <c r="L3062" s="3"/>
      <c r="N3062" s="2" t="s">
        <v>5700</v>
      </c>
      <c r="O3062" s="2" t="s">
        <v>5700</v>
      </c>
      <c r="V3062" s="8"/>
      <c r="W3062" s="8"/>
    </row>
    <row r="3063" spans="5:23" x14ac:dyDescent="0.35">
      <c r="E3063" s="5"/>
      <c r="F3063" s="3"/>
      <c r="G3063" s="5"/>
      <c r="H3063" s="3"/>
      <c r="I3063" s="3"/>
      <c r="J3063" s="3"/>
      <c r="K3063" s="3"/>
      <c r="L3063" s="3"/>
      <c r="N3063" s="2" t="s">
        <v>5935</v>
      </c>
      <c r="O3063" s="2" t="s">
        <v>5935</v>
      </c>
      <c r="V3063" s="8"/>
      <c r="W3063" s="8"/>
    </row>
    <row r="3064" spans="5:23" x14ac:dyDescent="0.35">
      <c r="E3064" s="5"/>
      <c r="F3064" s="3"/>
      <c r="G3064" s="5"/>
      <c r="H3064" s="3"/>
      <c r="I3064" s="3"/>
      <c r="J3064" s="3"/>
      <c r="K3064" s="3"/>
      <c r="L3064" s="3"/>
      <c r="N3064" s="2" t="s">
        <v>3134</v>
      </c>
      <c r="O3064" s="2" t="s">
        <v>3134</v>
      </c>
      <c r="V3064" s="8"/>
      <c r="W3064" s="8"/>
    </row>
    <row r="3065" spans="5:23" x14ac:dyDescent="0.35">
      <c r="E3065" s="5"/>
      <c r="F3065" s="3"/>
      <c r="G3065" s="5"/>
      <c r="H3065" s="3"/>
      <c r="I3065" s="3"/>
      <c r="J3065" s="3"/>
      <c r="K3065" s="3"/>
      <c r="L3065" s="3"/>
      <c r="N3065" s="2" t="s">
        <v>4084</v>
      </c>
      <c r="O3065" s="2" t="s">
        <v>4084</v>
      </c>
      <c r="V3065" s="8"/>
      <c r="W3065" s="8"/>
    </row>
    <row r="3066" spans="5:23" x14ac:dyDescent="0.35">
      <c r="E3066" s="5"/>
      <c r="F3066" s="3"/>
      <c r="G3066" s="5"/>
      <c r="H3066" s="3"/>
      <c r="I3066" s="3"/>
      <c r="J3066" s="3"/>
      <c r="K3066" s="3"/>
      <c r="L3066" s="3"/>
      <c r="N3066" s="2" t="s">
        <v>5139</v>
      </c>
      <c r="O3066" s="2" t="s">
        <v>5139</v>
      </c>
      <c r="V3066" s="8"/>
      <c r="W3066" s="8"/>
    </row>
    <row r="3067" spans="5:23" x14ac:dyDescent="0.35">
      <c r="E3067" s="5"/>
      <c r="F3067" s="3"/>
      <c r="G3067" s="5"/>
      <c r="H3067" s="3"/>
      <c r="I3067" s="3"/>
      <c r="J3067" s="3"/>
      <c r="K3067" s="3"/>
      <c r="L3067" s="3"/>
      <c r="N3067" s="2" t="s">
        <v>5208</v>
      </c>
      <c r="O3067" s="2" t="s">
        <v>5208</v>
      </c>
      <c r="V3067" s="8"/>
      <c r="W3067" s="8"/>
    </row>
    <row r="3068" spans="5:23" x14ac:dyDescent="0.35">
      <c r="E3068" s="5"/>
      <c r="F3068" s="3"/>
      <c r="G3068" s="5"/>
      <c r="H3068" s="3"/>
      <c r="I3068" s="3"/>
      <c r="J3068" s="3"/>
      <c r="K3068" s="3"/>
      <c r="L3068" s="3"/>
      <c r="N3068" s="2" t="s">
        <v>5292</v>
      </c>
      <c r="O3068" s="2" t="s">
        <v>5292</v>
      </c>
      <c r="V3068" s="8"/>
      <c r="W3068" s="8"/>
    </row>
    <row r="3069" spans="5:23" x14ac:dyDescent="0.35">
      <c r="E3069" s="5"/>
      <c r="F3069" s="3"/>
      <c r="G3069" s="5"/>
      <c r="H3069" s="3"/>
      <c r="I3069" s="3"/>
      <c r="J3069" s="3"/>
      <c r="K3069" s="3"/>
      <c r="L3069" s="3"/>
      <c r="N3069" s="2" t="s">
        <v>5294</v>
      </c>
      <c r="O3069" s="2" t="s">
        <v>5294</v>
      </c>
      <c r="V3069" s="8"/>
      <c r="W3069" s="8"/>
    </row>
    <row r="3070" spans="5:23" x14ac:dyDescent="0.35">
      <c r="E3070" s="5"/>
      <c r="F3070" s="3"/>
      <c r="G3070" s="5"/>
      <c r="H3070" s="3"/>
      <c r="I3070" s="3"/>
      <c r="J3070" s="3"/>
      <c r="K3070" s="3"/>
      <c r="L3070" s="3"/>
      <c r="N3070" s="2" t="s">
        <v>1020</v>
      </c>
      <c r="O3070" s="2" t="s">
        <v>1020</v>
      </c>
      <c r="V3070" s="8"/>
      <c r="W3070" s="8"/>
    </row>
    <row r="3071" spans="5:23" x14ac:dyDescent="0.35">
      <c r="E3071" s="5"/>
      <c r="F3071" s="3"/>
      <c r="G3071" s="5"/>
      <c r="H3071" s="3"/>
      <c r="I3071" s="3"/>
      <c r="J3071" s="3"/>
      <c r="K3071" s="3"/>
      <c r="L3071" s="3"/>
      <c r="N3071" s="2" t="s">
        <v>7770</v>
      </c>
      <c r="O3071" s="2" t="s">
        <v>7770</v>
      </c>
      <c r="V3071" s="8"/>
      <c r="W3071" s="8"/>
    </row>
    <row r="3072" spans="5:23" x14ac:dyDescent="0.35">
      <c r="E3072" s="5"/>
      <c r="F3072" s="3"/>
      <c r="G3072" s="5"/>
      <c r="H3072" s="3"/>
      <c r="I3072" s="3"/>
      <c r="J3072" s="3"/>
      <c r="K3072" s="3"/>
      <c r="L3072" s="3"/>
      <c r="N3072" s="2" t="s">
        <v>711</v>
      </c>
      <c r="O3072" s="2" t="s">
        <v>711</v>
      </c>
      <c r="V3072" s="8"/>
      <c r="W3072" s="8"/>
    </row>
    <row r="3073" spans="5:23" x14ac:dyDescent="0.35">
      <c r="E3073" s="5"/>
      <c r="F3073" s="3"/>
      <c r="G3073" s="5"/>
      <c r="H3073" s="3"/>
      <c r="I3073" s="3"/>
      <c r="J3073" s="3"/>
      <c r="K3073" s="3"/>
      <c r="L3073" s="3"/>
      <c r="N3073" s="2" t="s">
        <v>934</v>
      </c>
      <c r="O3073" s="2" t="s">
        <v>934</v>
      </c>
      <c r="V3073" s="8"/>
      <c r="W3073" s="8"/>
    </row>
    <row r="3074" spans="5:23" x14ac:dyDescent="0.35">
      <c r="E3074" s="5"/>
      <c r="F3074" s="3"/>
      <c r="G3074" s="5"/>
      <c r="H3074" s="3"/>
      <c r="I3074" s="3"/>
      <c r="J3074" s="3"/>
      <c r="K3074" s="3"/>
      <c r="L3074" s="3"/>
      <c r="N3074" s="2" t="s">
        <v>914</v>
      </c>
      <c r="O3074" s="2" t="s">
        <v>914</v>
      </c>
      <c r="V3074" s="8"/>
      <c r="W3074" s="8"/>
    </row>
    <row r="3075" spans="5:23" x14ac:dyDescent="0.35">
      <c r="E3075" s="5"/>
      <c r="F3075" s="3"/>
      <c r="G3075" s="5"/>
      <c r="H3075" s="3"/>
      <c r="I3075" s="3"/>
      <c r="J3075" s="3"/>
      <c r="K3075" s="3"/>
      <c r="L3075" s="3"/>
      <c r="N3075" s="2" t="s">
        <v>931</v>
      </c>
      <c r="O3075" s="2" t="s">
        <v>931</v>
      </c>
      <c r="V3075" s="8"/>
      <c r="W3075" s="8"/>
    </row>
    <row r="3076" spans="5:23" x14ac:dyDescent="0.35">
      <c r="E3076" s="5"/>
      <c r="F3076" s="3"/>
      <c r="G3076" s="5"/>
      <c r="H3076" s="3"/>
      <c r="I3076" s="3"/>
      <c r="J3076" s="3"/>
      <c r="K3076" s="3"/>
      <c r="L3076" s="3"/>
      <c r="N3076" s="2" t="s">
        <v>929</v>
      </c>
      <c r="O3076" s="2" t="s">
        <v>929</v>
      </c>
      <c r="V3076" s="8"/>
      <c r="W3076" s="8"/>
    </row>
    <row r="3077" spans="5:23" x14ac:dyDescent="0.35">
      <c r="E3077" s="5"/>
      <c r="F3077" s="3"/>
      <c r="G3077" s="5"/>
      <c r="H3077" s="3"/>
      <c r="I3077" s="3"/>
      <c r="J3077" s="3"/>
      <c r="K3077" s="3"/>
      <c r="L3077" s="3"/>
      <c r="N3077" s="2" t="s">
        <v>927</v>
      </c>
      <c r="O3077" s="2" t="s">
        <v>927</v>
      </c>
      <c r="V3077" s="8"/>
      <c r="W3077" s="8"/>
    </row>
    <row r="3078" spans="5:23" x14ac:dyDescent="0.35">
      <c r="E3078" s="5"/>
      <c r="F3078" s="3"/>
      <c r="G3078" s="5"/>
      <c r="H3078" s="3"/>
      <c r="I3078" s="3"/>
      <c r="J3078" s="3"/>
      <c r="K3078" s="3"/>
      <c r="L3078" s="3"/>
      <c r="N3078" s="2" t="s">
        <v>924</v>
      </c>
      <c r="O3078" s="2" t="s">
        <v>924</v>
      </c>
      <c r="V3078" s="8"/>
      <c r="W3078" s="8"/>
    </row>
    <row r="3079" spans="5:23" x14ac:dyDescent="0.35">
      <c r="E3079" s="5"/>
      <c r="F3079" s="3"/>
      <c r="G3079" s="5"/>
      <c r="H3079" s="3"/>
      <c r="I3079" s="3"/>
      <c r="J3079" s="3"/>
      <c r="K3079" s="3"/>
      <c r="L3079" s="3"/>
      <c r="N3079" s="2" t="s">
        <v>925</v>
      </c>
      <c r="O3079" s="2" t="s">
        <v>925</v>
      </c>
      <c r="V3079" s="8"/>
      <c r="W3079" s="8"/>
    </row>
    <row r="3080" spans="5:23" x14ac:dyDescent="0.35">
      <c r="E3080" s="5"/>
      <c r="F3080" s="3"/>
      <c r="G3080" s="5"/>
      <c r="H3080" s="3"/>
      <c r="I3080" s="3"/>
      <c r="J3080" s="3"/>
      <c r="K3080" s="3"/>
      <c r="L3080" s="3"/>
      <c r="N3080" s="2" t="s">
        <v>917</v>
      </c>
      <c r="O3080" s="2" t="s">
        <v>917</v>
      </c>
      <c r="V3080" s="8"/>
      <c r="W3080" s="8"/>
    </row>
    <row r="3081" spans="5:23" x14ac:dyDescent="0.35">
      <c r="E3081" s="5"/>
      <c r="F3081" s="3"/>
      <c r="G3081" s="5"/>
      <c r="H3081" s="3"/>
      <c r="I3081" s="3"/>
      <c r="J3081" s="3"/>
      <c r="K3081" s="3"/>
      <c r="L3081" s="3"/>
      <c r="N3081" s="2" t="s">
        <v>932</v>
      </c>
      <c r="O3081" s="2" t="s">
        <v>932</v>
      </c>
      <c r="V3081" s="8"/>
      <c r="W3081" s="8"/>
    </row>
    <row r="3082" spans="5:23" x14ac:dyDescent="0.35">
      <c r="E3082" s="5"/>
      <c r="F3082" s="3"/>
      <c r="G3082" s="5"/>
      <c r="H3082" s="3"/>
      <c r="I3082" s="3"/>
      <c r="J3082" s="3"/>
      <c r="K3082" s="3"/>
      <c r="L3082" s="3"/>
      <c r="N3082" s="2" t="s">
        <v>923</v>
      </c>
      <c r="O3082" s="2" t="s">
        <v>923</v>
      </c>
      <c r="V3082" s="8"/>
      <c r="W3082" s="8"/>
    </row>
    <row r="3083" spans="5:23" x14ac:dyDescent="0.35">
      <c r="E3083" s="5"/>
      <c r="F3083" s="3"/>
      <c r="G3083" s="5"/>
      <c r="H3083" s="3"/>
      <c r="I3083" s="3"/>
      <c r="J3083" s="3"/>
      <c r="K3083" s="3"/>
      <c r="L3083" s="3"/>
      <c r="N3083" s="2" t="s">
        <v>938</v>
      </c>
      <c r="O3083" s="2" t="s">
        <v>938</v>
      </c>
      <c r="V3083" s="8"/>
      <c r="W3083" s="8"/>
    </row>
    <row r="3084" spans="5:23" x14ac:dyDescent="0.35">
      <c r="E3084" s="5"/>
      <c r="F3084" s="3"/>
      <c r="G3084" s="5"/>
      <c r="H3084" s="3"/>
      <c r="I3084" s="3"/>
      <c r="J3084" s="3"/>
      <c r="K3084" s="3"/>
      <c r="L3084" s="3"/>
      <c r="N3084" s="2" t="s">
        <v>916</v>
      </c>
      <c r="O3084" s="2" t="s">
        <v>916</v>
      </c>
      <c r="V3084" s="8"/>
      <c r="W3084" s="8"/>
    </row>
    <row r="3085" spans="5:23" x14ac:dyDescent="0.35">
      <c r="E3085" s="5"/>
      <c r="F3085" s="3"/>
      <c r="G3085" s="5"/>
      <c r="H3085" s="3"/>
      <c r="I3085" s="3"/>
      <c r="J3085" s="3"/>
      <c r="K3085" s="3"/>
      <c r="L3085" s="3"/>
      <c r="N3085" s="2" t="s">
        <v>921</v>
      </c>
      <c r="O3085" s="2" t="s">
        <v>921</v>
      </c>
      <c r="V3085" s="8"/>
      <c r="W3085" s="8"/>
    </row>
    <row r="3086" spans="5:23" x14ac:dyDescent="0.35">
      <c r="E3086" s="5"/>
      <c r="F3086" s="3"/>
      <c r="G3086" s="5"/>
      <c r="H3086" s="3"/>
      <c r="I3086" s="3"/>
      <c r="J3086" s="3"/>
      <c r="K3086" s="3"/>
      <c r="L3086" s="3"/>
      <c r="N3086" s="2" t="s">
        <v>922</v>
      </c>
      <c r="O3086" s="2" t="s">
        <v>922</v>
      </c>
      <c r="V3086" s="8"/>
      <c r="W3086" s="8"/>
    </row>
    <row r="3087" spans="5:23" x14ac:dyDescent="0.35">
      <c r="E3087" s="5"/>
      <c r="F3087" s="3"/>
      <c r="G3087" s="5"/>
      <c r="H3087" s="3"/>
      <c r="I3087" s="3"/>
      <c r="J3087" s="3"/>
      <c r="K3087" s="3"/>
      <c r="L3087" s="3"/>
      <c r="N3087" s="2" t="s">
        <v>918</v>
      </c>
      <c r="O3087" s="2" t="s">
        <v>918</v>
      </c>
      <c r="V3087" s="8"/>
      <c r="W3087" s="8"/>
    </row>
    <row r="3088" spans="5:23" x14ac:dyDescent="0.35">
      <c r="E3088" s="5"/>
      <c r="F3088" s="3"/>
      <c r="G3088" s="5"/>
      <c r="H3088" s="3"/>
      <c r="I3088" s="3"/>
      <c r="J3088" s="3"/>
      <c r="K3088" s="3"/>
      <c r="L3088" s="3"/>
      <c r="N3088" s="2" t="s">
        <v>913</v>
      </c>
      <c r="O3088" s="2" t="s">
        <v>913</v>
      </c>
      <c r="V3088" s="8"/>
      <c r="W3088" s="8"/>
    </row>
    <row r="3089" spans="5:23" x14ac:dyDescent="0.35">
      <c r="E3089" s="5"/>
      <c r="F3089" s="3"/>
      <c r="G3089" s="5"/>
      <c r="H3089" s="3"/>
      <c r="I3089" s="3"/>
      <c r="J3089" s="3"/>
      <c r="K3089" s="3"/>
      <c r="L3089" s="3"/>
      <c r="N3089" s="2" t="s">
        <v>926</v>
      </c>
      <c r="O3089" s="2" t="s">
        <v>926</v>
      </c>
      <c r="V3089" s="8"/>
      <c r="W3089" s="8"/>
    </row>
    <row r="3090" spans="5:23" x14ac:dyDescent="0.35">
      <c r="E3090" s="5"/>
      <c r="F3090" s="3"/>
      <c r="G3090" s="5"/>
      <c r="H3090" s="3"/>
      <c r="I3090" s="3"/>
      <c r="J3090" s="3"/>
      <c r="K3090" s="3"/>
      <c r="L3090" s="3"/>
      <c r="N3090" s="2" t="s">
        <v>937</v>
      </c>
      <c r="O3090" s="2" t="s">
        <v>937</v>
      </c>
      <c r="V3090" s="8"/>
      <c r="W3090" s="8"/>
    </row>
    <row r="3091" spans="5:23" x14ac:dyDescent="0.35">
      <c r="E3091" s="5"/>
      <c r="F3091" s="3"/>
      <c r="G3091" s="5"/>
      <c r="H3091" s="3"/>
      <c r="I3091" s="3"/>
      <c r="J3091" s="3"/>
      <c r="K3091" s="3"/>
      <c r="L3091" s="3"/>
      <c r="N3091" s="2" t="s">
        <v>930</v>
      </c>
      <c r="O3091" s="2" t="s">
        <v>930</v>
      </c>
      <c r="V3091" s="8"/>
      <c r="W3091" s="8"/>
    </row>
    <row r="3092" spans="5:23" x14ac:dyDescent="0.35">
      <c r="E3092" s="5"/>
      <c r="F3092" s="3"/>
      <c r="G3092" s="5"/>
      <c r="H3092" s="3"/>
      <c r="I3092" s="3"/>
      <c r="J3092" s="3"/>
      <c r="K3092" s="3"/>
      <c r="L3092" s="3"/>
      <c r="N3092" s="2" t="s">
        <v>920</v>
      </c>
      <c r="O3092" s="2" t="s">
        <v>920</v>
      </c>
      <c r="V3092" s="8"/>
      <c r="W3092" s="8"/>
    </row>
    <row r="3093" spans="5:23" x14ac:dyDescent="0.35">
      <c r="E3093" s="5"/>
      <c r="F3093" s="3"/>
      <c r="G3093" s="5"/>
      <c r="H3093" s="3"/>
      <c r="I3093" s="3"/>
      <c r="J3093" s="3"/>
      <c r="K3093" s="3"/>
      <c r="L3093" s="3"/>
      <c r="N3093" s="2" t="s">
        <v>912</v>
      </c>
      <c r="O3093" s="2" t="s">
        <v>912</v>
      </c>
      <c r="V3093" s="8"/>
      <c r="W3093" s="8"/>
    </row>
    <row r="3094" spans="5:23" x14ac:dyDescent="0.35">
      <c r="E3094" s="5"/>
      <c r="F3094" s="3"/>
      <c r="G3094" s="5"/>
      <c r="H3094" s="3"/>
      <c r="I3094" s="3"/>
      <c r="J3094" s="3"/>
      <c r="K3094" s="3"/>
      <c r="L3094" s="3"/>
      <c r="N3094" s="2" t="s">
        <v>915</v>
      </c>
      <c r="O3094" s="2" t="s">
        <v>915</v>
      </c>
      <c r="V3094" s="8"/>
      <c r="W3094" s="8"/>
    </row>
    <row r="3095" spans="5:23" x14ac:dyDescent="0.35">
      <c r="E3095" s="5"/>
      <c r="F3095" s="3"/>
      <c r="G3095" s="5"/>
      <c r="H3095" s="3"/>
      <c r="I3095" s="3"/>
      <c r="J3095" s="3"/>
      <c r="K3095" s="3"/>
      <c r="L3095" s="3"/>
      <c r="N3095" s="2" t="s">
        <v>936</v>
      </c>
      <c r="O3095" s="2" t="s">
        <v>936</v>
      </c>
      <c r="V3095" s="8"/>
      <c r="W3095" s="8"/>
    </row>
    <row r="3096" spans="5:23" x14ac:dyDescent="0.35">
      <c r="E3096" s="5"/>
      <c r="F3096" s="3"/>
      <c r="G3096" s="5"/>
      <c r="H3096" s="3"/>
      <c r="I3096" s="3"/>
      <c r="J3096" s="3"/>
      <c r="K3096" s="3"/>
      <c r="L3096" s="3"/>
      <c r="N3096" s="2" t="s">
        <v>933</v>
      </c>
      <c r="O3096" s="2" t="s">
        <v>933</v>
      </c>
      <c r="V3096" s="8"/>
      <c r="W3096" s="8"/>
    </row>
    <row r="3097" spans="5:23" x14ac:dyDescent="0.35">
      <c r="E3097" s="5"/>
      <c r="F3097" s="3"/>
      <c r="G3097" s="5"/>
      <c r="H3097" s="3"/>
      <c r="I3097" s="3"/>
      <c r="J3097" s="3"/>
      <c r="K3097" s="3"/>
      <c r="L3097" s="3"/>
      <c r="N3097" s="2" t="s">
        <v>935</v>
      </c>
      <c r="O3097" s="2" t="s">
        <v>935</v>
      </c>
      <c r="V3097" s="8"/>
      <c r="W3097" s="8"/>
    </row>
    <row r="3098" spans="5:23" x14ac:dyDescent="0.35">
      <c r="E3098" s="5"/>
      <c r="F3098" s="3"/>
      <c r="G3098" s="5"/>
      <c r="H3098" s="3"/>
      <c r="I3098" s="3"/>
      <c r="J3098" s="3"/>
      <c r="K3098" s="3"/>
      <c r="L3098" s="3"/>
      <c r="N3098" s="2" t="s">
        <v>939</v>
      </c>
      <c r="O3098" s="2" t="s">
        <v>939</v>
      </c>
      <c r="V3098" s="8"/>
      <c r="W3098" s="8"/>
    </row>
    <row r="3099" spans="5:23" x14ac:dyDescent="0.35">
      <c r="E3099" s="5"/>
      <c r="F3099" s="3"/>
      <c r="G3099" s="5"/>
      <c r="H3099" s="3"/>
      <c r="I3099" s="3"/>
      <c r="J3099" s="3"/>
      <c r="K3099" s="3"/>
      <c r="L3099" s="3"/>
      <c r="N3099" s="2" t="s">
        <v>5304</v>
      </c>
      <c r="O3099" s="2" t="s">
        <v>5304</v>
      </c>
      <c r="V3099" s="8"/>
      <c r="W3099" s="8"/>
    </row>
    <row r="3100" spans="5:23" x14ac:dyDescent="0.35">
      <c r="E3100" s="5"/>
      <c r="F3100" s="3"/>
      <c r="G3100" s="5"/>
      <c r="H3100" s="3"/>
      <c r="I3100" s="3"/>
      <c r="J3100" s="3"/>
      <c r="K3100" s="3"/>
      <c r="L3100" s="3"/>
      <c r="N3100" s="2" t="s">
        <v>5296</v>
      </c>
      <c r="O3100" s="2" t="s">
        <v>5296</v>
      </c>
      <c r="V3100" s="8"/>
      <c r="W3100" s="8"/>
    </row>
    <row r="3101" spans="5:23" x14ac:dyDescent="0.35">
      <c r="E3101" s="5"/>
      <c r="F3101" s="3"/>
      <c r="G3101" s="5"/>
      <c r="H3101" s="3"/>
      <c r="I3101" s="3"/>
      <c r="J3101" s="3"/>
      <c r="K3101" s="3"/>
      <c r="L3101" s="3"/>
      <c r="N3101" s="2" t="s">
        <v>5302</v>
      </c>
      <c r="O3101" s="2" t="s">
        <v>5302</v>
      </c>
      <c r="V3101" s="8"/>
      <c r="W3101" s="8"/>
    </row>
    <row r="3102" spans="5:23" x14ac:dyDescent="0.35">
      <c r="E3102" s="5"/>
      <c r="F3102" s="3"/>
      <c r="G3102" s="5"/>
      <c r="H3102" s="3"/>
      <c r="I3102" s="3"/>
      <c r="J3102" s="3"/>
      <c r="K3102" s="3"/>
      <c r="L3102" s="3"/>
      <c r="N3102" s="2" t="s">
        <v>5307</v>
      </c>
      <c r="O3102" s="2" t="s">
        <v>5307</v>
      </c>
      <c r="V3102" s="8"/>
      <c r="W3102" s="8"/>
    </row>
    <row r="3103" spans="5:23" x14ac:dyDescent="0.35">
      <c r="E3103" s="5"/>
      <c r="F3103" s="3"/>
      <c r="G3103" s="5"/>
      <c r="H3103" s="3"/>
      <c r="I3103" s="3"/>
      <c r="J3103" s="3"/>
      <c r="K3103" s="3"/>
      <c r="L3103" s="3"/>
      <c r="N3103" s="2" t="s">
        <v>5306</v>
      </c>
      <c r="O3103" s="2" t="s">
        <v>5306</v>
      </c>
      <c r="V3103" s="8"/>
      <c r="W3103" s="8"/>
    </row>
    <row r="3104" spans="5:23" x14ac:dyDescent="0.35">
      <c r="E3104" s="5"/>
      <c r="F3104" s="3"/>
      <c r="G3104" s="5"/>
      <c r="H3104" s="3"/>
      <c r="I3104" s="3"/>
      <c r="J3104" s="3"/>
      <c r="K3104" s="3"/>
      <c r="L3104" s="3"/>
      <c r="N3104" s="2" t="s">
        <v>5308</v>
      </c>
      <c r="O3104" s="2" t="s">
        <v>5308</v>
      </c>
      <c r="V3104" s="8"/>
      <c r="W3104" s="8"/>
    </row>
    <row r="3105" spans="5:23" x14ac:dyDescent="0.35">
      <c r="E3105" s="5"/>
      <c r="F3105" s="3"/>
      <c r="G3105" s="5"/>
      <c r="H3105" s="3"/>
      <c r="I3105" s="3"/>
      <c r="J3105" s="3"/>
      <c r="K3105" s="3"/>
      <c r="L3105" s="3"/>
      <c r="N3105" s="2" t="s">
        <v>5309</v>
      </c>
      <c r="O3105" s="2" t="s">
        <v>5309</v>
      </c>
      <c r="V3105" s="8"/>
      <c r="W3105" s="8"/>
    </row>
    <row r="3106" spans="5:23" x14ac:dyDescent="0.35">
      <c r="E3106" s="5"/>
      <c r="F3106" s="3"/>
      <c r="G3106" s="5"/>
      <c r="H3106" s="3"/>
      <c r="I3106" s="3"/>
      <c r="J3106" s="3"/>
      <c r="K3106" s="3"/>
      <c r="L3106" s="3"/>
      <c r="N3106" s="2" t="s">
        <v>2852</v>
      </c>
      <c r="O3106" s="2" t="s">
        <v>2852</v>
      </c>
      <c r="V3106" s="8"/>
      <c r="W3106" s="8"/>
    </row>
    <row r="3107" spans="5:23" x14ac:dyDescent="0.35">
      <c r="E3107" s="5"/>
      <c r="F3107" s="3"/>
      <c r="G3107" s="5"/>
      <c r="H3107" s="3"/>
      <c r="I3107" s="3"/>
      <c r="J3107" s="3"/>
      <c r="K3107" s="3"/>
      <c r="L3107" s="3"/>
      <c r="N3107" s="2" t="s">
        <v>6661</v>
      </c>
      <c r="O3107" s="2" t="s">
        <v>6661</v>
      </c>
      <c r="V3107" s="8"/>
      <c r="W3107" s="8"/>
    </row>
    <row r="3108" spans="5:23" x14ac:dyDescent="0.35">
      <c r="E3108" s="5"/>
      <c r="F3108" s="3"/>
      <c r="G3108" s="5"/>
      <c r="H3108" s="3"/>
      <c r="I3108" s="3"/>
      <c r="J3108" s="3"/>
      <c r="K3108" s="3"/>
      <c r="L3108" s="3"/>
      <c r="N3108" s="2" t="s">
        <v>7810</v>
      </c>
      <c r="O3108" s="2" t="s">
        <v>7810</v>
      </c>
      <c r="V3108" s="8"/>
      <c r="W3108" s="8"/>
    </row>
    <row r="3109" spans="5:23" x14ac:dyDescent="0.35">
      <c r="E3109" s="5"/>
      <c r="F3109" s="3"/>
      <c r="G3109" s="5"/>
      <c r="H3109" s="3"/>
      <c r="I3109" s="3"/>
      <c r="J3109" s="3"/>
      <c r="K3109" s="3"/>
      <c r="L3109" s="3"/>
      <c r="N3109" s="2" t="s">
        <v>5265</v>
      </c>
      <c r="O3109" s="2" t="s">
        <v>5265</v>
      </c>
      <c r="V3109" s="8"/>
      <c r="W3109" s="8"/>
    </row>
    <row r="3110" spans="5:23" x14ac:dyDescent="0.35">
      <c r="E3110" s="5"/>
      <c r="F3110" s="3"/>
      <c r="G3110" s="5"/>
      <c r="H3110" s="3"/>
      <c r="I3110" s="3"/>
      <c r="J3110" s="3"/>
      <c r="K3110" s="3"/>
      <c r="L3110" s="3"/>
      <c r="N3110" s="2" t="s">
        <v>5270</v>
      </c>
      <c r="O3110" s="2" t="s">
        <v>5270</v>
      </c>
      <c r="V3110" s="8"/>
      <c r="W3110" s="8"/>
    </row>
    <row r="3111" spans="5:23" x14ac:dyDescent="0.35">
      <c r="E3111" s="5"/>
      <c r="F3111" s="3"/>
      <c r="G3111" s="5"/>
      <c r="H3111" s="3"/>
      <c r="I3111" s="3"/>
      <c r="J3111" s="3"/>
      <c r="K3111" s="3"/>
      <c r="L3111" s="3"/>
      <c r="N3111" s="2" t="s">
        <v>5312</v>
      </c>
      <c r="O3111" s="2" t="s">
        <v>5312</v>
      </c>
      <c r="V3111" s="8"/>
      <c r="W3111" s="8"/>
    </row>
    <row r="3112" spans="5:23" x14ac:dyDescent="0.35">
      <c r="E3112" s="5"/>
      <c r="F3112" s="3"/>
      <c r="G3112" s="5"/>
      <c r="H3112" s="3"/>
      <c r="I3112" s="3"/>
      <c r="J3112" s="3"/>
      <c r="K3112" s="3"/>
      <c r="L3112" s="3"/>
      <c r="N3112" s="2" t="s">
        <v>5311</v>
      </c>
      <c r="O3112" s="2" t="s">
        <v>5311</v>
      </c>
      <c r="V3112" s="8"/>
      <c r="W3112" s="8"/>
    </row>
    <row r="3113" spans="5:23" x14ac:dyDescent="0.35">
      <c r="E3113" s="5"/>
      <c r="F3113" s="3"/>
      <c r="G3113" s="5"/>
      <c r="H3113" s="3"/>
      <c r="I3113" s="3"/>
      <c r="J3113" s="3"/>
      <c r="K3113" s="3"/>
      <c r="L3113" s="3"/>
      <c r="N3113" s="2" t="s">
        <v>5266</v>
      </c>
      <c r="O3113" s="2" t="s">
        <v>5266</v>
      </c>
      <c r="V3113" s="8"/>
      <c r="W3113" s="8"/>
    </row>
    <row r="3114" spans="5:23" x14ac:dyDescent="0.35">
      <c r="E3114" s="5"/>
      <c r="F3114" s="3"/>
      <c r="G3114" s="5"/>
      <c r="H3114" s="3"/>
      <c r="I3114" s="3"/>
      <c r="J3114" s="3"/>
      <c r="K3114" s="3"/>
      <c r="L3114" s="3"/>
      <c r="N3114" s="2" t="s">
        <v>5268</v>
      </c>
      <c r="O3114" s="2" t="s">
        <v>5268</v>
      </c>
      <c r="V3114" s="8"/>
      <c r="W3114" s="8"/>
    </row>
    <row r="3115" spans="5:23" x14ac:dyDescent="0.35">
      <c r="E3115" s="5"/>
      <c r="F3115" s="3"/>
      <c r="G3115" s="5"/>
      <c r="H3115" s="3"/>
      <c r="I3115" s="3"/>
      <c r="J3115" s="3"/>
      <c r="K3115" s="3"/>
      <c r="L3115" s="3"/>
      <c r="N3115" s="2" t="s">
        <v>5314</v>
      </c>
      <c r="O3115" s="2" t="s">
        <v>5314</v>
      </c>
      <c r="V3115" s="8"/>
      <c r="W3115" s="8"/>
    </row>
    <row r="3116" spans="5:23" x14ac:dyDescent="0.35">
      <c r="E3116" s="5"/>
      <c r="F3116" s="3"/>
      <c r="G3116" s="5"/>
      <c r="H3116" s="3"/>
      <c r="I3116" s="3"/>
      <c r="J3116" s="3"/>
      <c r="K3116" s="3"/>
      <c r="L3116" s="3"/>
      <c r="N3116" s="2" t="s">
        <v>5298</v>
      </c>
      <c r="O3116" s="2" t="s">
        <v>5298</v>
      </c>
      <c r="V3116" s="8"/>
      <c r="W3116" s="8"/>
    </row>
    <row r="3117" spans="5:23" x14ac:dyDescent="0.35">
      <c r="E3117" s="5"/>
      <c r="F3117" s="3"/>
      <c r="G3117" s="5"/>
      <c r="H3117" s="3"/>
      <c r="I3117" s="3"/>
      <c r="J3117" s="3"/>
      <c r="K3117" s="3"/>
      <c r="L3117" s="3"/>
      <c r="N3117" s="2" t="s">
        <v>5714</v>
      </c>
      <c r="O3117" s="2" t="s">
        <v>5714</v>
      </c>
      <c r="V3117" s="8"/>
      <c r="W3117" s="8"/>
    </row>
    <row r="3118" spans="5:23" x14ac:dyDescent="0.35">
      <c r="E3118" s="5"/>
      <c r="F3118" s="3"/>
      <c r="G3118" s="5"/>
      <c r="H3118" s="3"/>
      <c r="I3118" s="3"/>
      <c r="J3118" s="3"/>
      <c r="K3118" s="3"/>
      <c r="L3118" s="3"/>
      <c r="N3118" s="2" t="s">
        <v>1344</v>
      </c>
      <c r="O3118" s="2" t="s">
        <v>1344</v>
      </c>
      <c r="V3118" s="8"/>
      <c r="W3118" s="8"/>
    </row>
    <row r="3119" spans="5:23" x14ac:dyDescent="0.35">
      <c r="E3119" s="5"/>
      <c r="F3119" s="3"/>
      <c r="G3119" s="5"/>
      <c r="H3119" s="3"/>
      <c r="I3119" s="3"/>
      <c r="J3119" s="3"/>
      <c r="K3119" s="3"/>
      <c r="L3119" s="3"/>
      <c r="N3119" s="2" t="s">
        <v>7780</v>
      </c>
      <c r="O3119" s="2" t="s">
        <v>7780</v>
      </c>
      <c r="V3119" s="8"/>
      <c r="W3119" s="8"/>
    </row>
    <row r="3120" spans="5:23" x14ac:dyDescent="0.35">
      <c r="E3120" s="5"/>
      <c r="F3120" s="3"/>
      <c r="G3120" s="5"/>
      <c r="H3120" s="3"/>
      <c r="I3120" s="3"/>
      <c r="J3120" s="3"/>
      <c r="K3120" s="3"/>
      <c r="L3120" s="3"/>
      <c r="N3120" s="2" t="s">
        <v>7779</v>
      </c>
      <c r="O3120" s="2" t="s">
        <v>7779</v>
      </c>
      <c r="V3120" s="8"/>
      <c r="W3120" s="8"/>
    </row>
    <row r="3121" spans="5:23" x14ac:dyDescent="0.35">
      <c r="E3121" s="5"/>
      <c r="F3121" s="3"/>
      <c r="G3121" s="5"/>
      <c r="H3121" s="3"/>
      <c r="I3121" s="3"/>
      <c r="J3121" s="3"/>
      <c r="K3121" s="3"/>
      <c r="L3121" s="3"/>
      <c r="N3121" s="2" t="s">
        <v>1702</v>
      </c>
      <c r="O3121" s="2" t="s">
        <v>1702</v>
      </c>
      <c r="V3121" s="8"/>
      <c r="W3121" s="8"/>
    </row>
    <row r="3122" spans="5:23" x14ac:dyDescent="0.35">
      <c r="E3122" s="5"/>
      <c r="F3122" s="3"/>
      <c r="G3122" s="5"/>
      <c r="H3122" s="3"/>
      <c r="I3122" s="3"/>
      <c r="J3122" s="3"/>
      <c r="K3122" s="3"/>
      <c r="L3122" s="3"/>
      <c r="N3122" s="2" t="s">
        <v>6660</v>
      </c>
      <c r="O3122" s="2" t="s">
        <v>6660</v>
      </c>
      <c r="V3122" s="8"/>
      <c r="W3122" s="8"/>
    </row>
    <row r="3123" spans="5:23" x14ac:dyDescent="0.35">
      <c r="E3123" s="5"/>
      <c r="F3123" s="3"/>
      <c r="G3123" s="5"/>
      <c r="H3123" s="3"/>
      <c r="I3123" s="3"/>
      <c r="J3123" s="3"/>
      <c r="K3123" s="3"/>
      <c r="L3123" s="3"/>
      <c r="N3123" s="2" t="s">
        <v>5318</v>
      </c>
      <c r="O3123" s="2" t="s">
        <v>5318</v>
      </c>
      <c r="V3123" s="8"/>
      <c r="W3123" s="8"/>
    </row>
    <row r="3124" spans="5:23" x14ac:dyDescent="0.35">
      <c r="E3124" s="5"/>
      <c r="F3124" s="3"/>
      <c r="G3124" s="5"/>
      <c r="H3124" s="3"/>
      <c r="I3124" s="3"/>
      <c r="J3124" s="3"/>
      <c r="K3124" s="3"/>
      <c r="L3124" s="3"/>
      <c r="N3124" s="2" t="s">
        <v>304</v>
      </c>
      <c r="O3124" s="2" t="s">
        <v>304</v>
      </c>
      <c r="V3124" s="8"/>
      <c r="W3124" s="8"/>
    </row>
    <row r="3125" spans="5:23" x14ac:dyDescent="0.35">
      <c r="E3125" s="5"/>
      <c r="F3125" s="3"/>
      <c r="G3125" s="5"/>
      <c r="H3125" s="3"/>
      <c r="I3125" s="3"/>
      <c r="J3125" s="3"/>
      <c r="K3125" s="3"/>
      <c r="L3125" s="3"/>
      <c r="N3125" s="2" t="s">
        <v>310</v>
      </c>
      <c r="O3125" s="2" t="s">
        <v>310</v>
      </c>
      <c r="V3125" s="8"/>
      <c r="W3125" s="8"/>
    </row>
    <row r="3126" spans="5:23" x14ac:dyDescent="0.35">
      <c r="E3126" s="5"/>
      <c r="F3126" s="3"/>
      <c r="G3126" s="5"/>
      <c r="H3126" s="3"/>
      <c r="I3126" s="3"/>
      <c r="J3126" s="3"/>
      <c r="K3126" s="3"/>
      <c r="L3126" s="3"/>
      <c r="N3126" s="2" t="s">
        <v>314</v>
      </c>
      <c r="O3126" s="2" t="s">
        <v>314</v>
      </c>
      <c r="V3126" s="8"/>
      <c r="W3126" s="8"/>
    </row>
    <row r="3127" spans="5:23" x14ac:dyDescent="0.35">
      <c r="E3127" s="5"/>
      <c r="F3127" s="3"/>
      <c r="G3127" s="5"/>
      <c r="H3127" s="3"/>
      <c r="I3127" s="3"/>
      <c r="J3127" s="3"/>
      <c r="K3127" s="3"/>
      <c r="L3127" s="3"/>
      <c r="N3127" s="2" t="s">
        <v>9337</v>
      </c>
      <c r="O3127" s="2" t="s">
        <v>9337</v>
      </c>
      <c r="V3127" s="8"/>
      <c r="W3127" s="8"/>
    </row>
    <row r="3128" spans="5:23" x14ac:dyDescent="0.35">
      <c r="E3128" s="5"/>
      <c r="F3128" s="3"/>
      <c r="G3128" s="5"/>
      <c r="H3128" s="3"/>
      <c r="I3128" s="3"/>
      <c r="J3128" s="3"/>
      <c r="K3128" s="3"/>
      <c r="L3128" s="3"/>
      <c r="N3128" s="2" t="s">
        <v>6023</v>
      </c>
      <c r="O3128" s="2" t="s">
        <v>6023</v>
      </c>
      <c r="V3128" s="8"/>
      <c r="W3128" s="8"/>
    </row>
    <row r="3129" spans="5:23" x14ac:dyDescent="0.35">
      <c r="E3129" s="5"/>
      <c r="F3129" s="3"/>
      <c r="G3129" s="5"/>
      <c r="H3129" s="3"/>
      <c r="I3129" s="3"/>
      <c r="J3129" s="3"/>
      <c r="K3129" s="3"/>
      <c r="L3129" s="3"/>
      <c r="N3129" s="2" t="s">
        <v>709</v>
      </c>
      <c r="O3129" s="2" t="s">
        <v>709</v>
      </c>
      <c r="V3129" s="8"/>
      <c r="W3129" s="8"/>
    </row>
    <row r="3130" spans="5:23" x14ac:dyDescent="0.35">
      <c r="E3130" s="5"/>
      <c r="F3130" s="3"/>
      <c r="G3130" s="5"/>
      <c r="H3130" s="3"/>
      <c r="I3130" s="3"/>
      <c r="J3130" s="3"/>
      <c r="K3130" s="3"/>
      <c r="L3130" s="3"/>
      <c r="N3130" s="2" t="s">
        <v>4130</v>
      </c>
      <c r="O3130" s="2" t="s">
        <v>4130</v>
      </c>
      <c r="V3130" s="8"/>
      <c r="W3130" s="8"/>
    </row>
    <row r="3131" spans="5:23" x14ac:dyDescent="0.35">
      <c r="E3131" s="5"/>
      <c r="F3131" s="3"/>
      <c r="G3131" s="5"/>
      <c r="H3131" s="3"/>
      <c r="I3131" s="3"/>
      <c r="J3131" s="3"/>
      <c r="K3131" s="3"/>
      <c r="L3131" s="3"/>
      <c r="N3131" s="2" t="s">
        <v>6902</v>
      </c>
      <c r="O3131" s="2" t="s">
        <v>6902</v>
      </c>
      <c r="V3131" s="8"/>
      <c r="W3131" s="8"/>
    </row>
    <row r="3132" spans="5:23" x14ac:dyDescent="0.35">
      <c r="E3132" s="5"/>
      <c r="F3132" s="3"/>
      <c r="G3132" s="5"/>
      <c r="H3132" s="3"/>
      <c r="I3132" s="3"/>
      <c r="J3132" s="3"/>
      <c r="K3132" s="3"/>
      <c r="L3132" s="3"/>
      <c r="N3132" s="2" t="s">
        <v>6918</v>
      </c>
      <c r="O3132" s="2" t="s">
        <v>6918</v>
      </c>
      <c r="V3132" s="8"/>
      <c r="W3132" s="8"/>
    </row>
    <row r="3133" spans="5:23" x14ac:dyDescent="0.35">
      <c r="E3133" s="5"/>
      <c r="F3133" s="3"/>
      <c r="G3133" s="5"/>
      <c r="H3133" s="3"/>
      <c r="I3133" s="3"/>
      <c r="J3133" s="3"/>
      <c r="K3133" s="3"/>
      <c r="L3133" s="3"/>
      <c r="N3133" s="2" t="s">
        <v>6910</v>
      </c>
      <c r="O3133" s="2" t="s">
        <v>6910</v>
      </c>
      <c r="V3133" s="8"/>
      <c r="W3133" s="8"/>
    </row>
    <row r="3134" spans="5:23" x14ac:dyDescent="0.35">
      <c r="E3134" s="5"/>
      <c r="F3134" s="3"/>
      <c r="G3134" s="5"/>
      <c r="H3134" s="3"/>
      <c r="I3134" s="3"/>
      <c r="J3134" s="3"/>
      <c r="K3134" s="3"/>
      <c r="L3134" s="3"/>
      <c r="N3134" s="2" t="s">
        <v>6903</v>
      </c>
      <c r="O3134" s="2" t="s">
        <v>6903</v>
      </c>
      <c r="V3134" s="8"/>
      <c r="W3134" s="8"/>
    </row>
    <row r="3135" spans="5:23" x14ac:dyDescent="0.35">
      <c r="E3135" s="5"/>
      <c r="F3135" s="3"/>
      <c r="G3135" s="5"/>
      <c r="H3135" s="3"/>
      <c r="I3135" s="3"/>
      <c r="J3135" s="3"/>
      <c r="K3135" s="3"/>
      <c r="L3135" s="3"/>
      <c r="N3135" s="2" t="s">
        <v>6919</v>
      </c>
      <c r="O3135" s="2" t="s">
        <v>6919</v>
      </c>
      <c r="V3135" s="8"/>
      <c r="W3135" s="8"/>
    </row>
    <row r="3136" spans="5:23" x14ac:dyDescent="0.35">
      <c r="E3136" s="5"/>
      <c r="F3136" s="3"/>
      <c r="G3136" s="5"/>
      <c r="H3136" s="3"/>
      <c r="I3136" s="3"/>
      <c r="J3136" s="3"/>
      <c r="K3136" s="3"/>
      <c r="L3136" s="3"/>
      <c r="N3136" s="2" t="s">
        <v>6922</v>
      </c>
      <c r="O3136" s="2" t="s">
        <v>6922</v>
      </c>
      <c r="V3136" s="8"/>
      <c r="W3136" s="8"/>
    </row>
    <row r="3137" spans="5:23" x14ac:dyDescent="0.35">
      <c r="E3137" s="5"/>
      <c r="F3137" s="3"/>
      <c r="G3137" s="5"/>
      <c r="H3137" s="3"/>
      <c r="I3137" s="3"/>
      <c r="J3137" s="3"/>
      <c r="K3137" s="3"/>
      <c r="L3137" s="3"/>
      <c r="N3137" s="2" t="s">
        <v>6905</v>
      </c>
      <c r="O3137" s="2" t="s">
        <v>6905</v>
      </c>
      <c r="V3137" s="8"/>
      <c r="W3137" s="8"/>
    </row>
    <row r="3138" spans="5:23" x14ac:dyDescent="0.35">
      <c r="E3138" s="5"/>
      <c r="F3138" s="3"/>
      <c r="G3138" s="5"/>
      <c r="H3138" s="3"/>
      <c r="I3138" s="3"/>
      <c r="J3138" s="3"/>
      <c r="K3138" s="3"/>
      <c r="L3138" s="3"/>
      <c r="N3138" s="2" t="s">
        <v>6906</v>
      </c>
      <c r="O3138" s="2" t="s">
        <v>6906</v>
      </c>
      <c r="V3138" s="8"/>
      <c r="W3138" s="8"/>
    </row>
    <row r="3139" spans="5:23" x14ac:dyDescent="0.35">
      <c r="E3139" s="5"/>
      <c r="F3139" s="3"/>
      <c r="G3139" s="5"/>
      <c r="H3139" s="3"/>
      <c r="I3139" s="3"/>
      <c r="J3139" s="3"/>
      <c r="K3139" s="3"/>
      <c r="L3139" s="3"/>
      <c r="N3139" s="2" t="s">
        <v>6914</v>
      </c>
      <c r="O3139" s="2" t="s">
        <v>6914</v>
      </c>
      <c r="V3139" s="8"/>
      <c r="W3139" s="8"/>
    </row>
    <row r="3140" spans="5:23" x14ac:dyDescent="0.35">
      <c r="E3140" s="5"/>
      <c r="F3140" s="3"/>
      <c r="G3140" s="5"/>
      <c r="H3140" s="3"/>
      <c r="I3140" s="3"/>
      <c r="J3140" s="3"/>
      <c r="K3140" s="3"/>
      <c r="L3140" s="3"/>
      <c r="N3140" s="2" t="s">
        <v>6950</v>
      </c>
      <c r="O3140" s="2" t="s">
        <v>6950</v>
      </c>
      <c r="V3140" s="8"/>
      <c r="W3140" s="8"/>
    </row>
    <row r="3141" spans="5:23" x14ac:dyDescent="0.35">
      <c r="E3141" s="5"/>
      <c r="F3141" s="3"/>
      <c r="G3141" s="5"/>
      <c r="H3141" s="3"/>
      <c r="I3141" s="3"/>
      <c r="J3141" s="3"/>
      <c r="K3141" s="3"/>
      <c r="L3141" s="3"/>
      <c r="N3141" s="2" t="s">
        <v>6913</v>
      </c>
      <c r="O3141" s="2" t="s">
        <v>6913</v>
      </c>
      <c r="V3141" s="8"/>
      <c r="W3141" s="8"/>
    </row>
    <row r="3142" spans="5:23" x14ac:dyDescent="0.35">
      <c r="E3142" s="5"/>
      <c r="F3142" s="3"/>
      <c r="G3142" s="5"/>
      <c r="H3142" s="3"/>
      <c r="I3142" s="3"/>
      <c r="J3142" s="3"/>
      <c r="K3142" s="3"/>
      <c r="L3142" s="3"/>
      <c r="N3142" s="2" t="s">
        <v>6915</v>
      </c>
      <c r="O3142" s="2" t="s">
        <v>6915</v>
      </c>
      <c r="V3142" s="8"/>
      <c r="W3142" s="8"/>
    </row>
    <row r="3143" spans="5:23" x14ac:dyDescent="0.35">
      <c r="E3143" s="5"/>
      <c r="F3143" s="3"/>
      <c r="G3143" s="5"/>
      <c r="H3143" s="3"/>
      <c r="I3143" s="3"/>
      <c r="J3143" s="3"/>
      <c r="K3143" s="3"/>
      <c r="L3143" s="3"/>
      <c r="N3143" s="2" t="s">
        <v>6828</v>
      </c>
      <c r="O3143" s="2" t="s">
        <v>6828</v>
      </c>
      <c r="V3143" s="8"/>
      <c r="W3143" s="8"/>
    </row>
    <row r="3144" spans="5:23" x14ac:dyDescent="0.35">
      <c r="E3144" s="5"/>
      <c r="F3144" s="3"/>
      <c r="G3144" s="5"/>
      <c r="H3144" s="3"/>
      <c r="I3144" s="3"/>
      <c r="J3144" s="3"/>
      <c r="K3144" s="3"/>
      <c r="L3144" s="3"/>
      <c r="N3144" s="2" t="s">
        <v>6904</v>
      </c>
      <c r="O3144" s="2" t="s">
        <v>6904</v>
      </c>
      <c r="V3144" s="8"/>
      <c r="W3144" s="8"/>
    </row>
    <row r="3145" spans="5:23" x14ac:dyDescent="0.35">
      <c r="E3145" s="5"/>
      <c r="F3145" s="3"/>
      <c r="G3145" s="5"/>
      <c r="H3145" s="3"/>
      <c r="I3145" s="3"/>
      <c r="J3145" s="3"/>
      <c r="K3145" s="3"/>
      <c r="L3145" s="3"/>
      <c r="N3145" s="2" t="s">
        <v>6917</v>
      </c>
      <c r="O3145" s="2" t="s">
        <v>6917</v>
      </c>
      <c r="V3145" s="8"/>
      <c r="W3145" s="8"/>
    </row>
    <row r="3146" spans="5:23" x14ac:dyDescent="0.35">
      <c r="E3146" s="5"/>
      <c r="F3146" s="3"/>
      <c r="G3146" s="5"/>
      <c r="H3146" s="3"/>
      <c r="I3146" s="3"/>
      <c r="J3146" s="3"/>
      <c r="K3146" s="3"/>
      <c r="L3146" s="3"/>
      <c r="N3146" s="2" t="s">
        <v>6907</v>
      </c>
      <c r="O3146" s="2" t="s">
        <v>6907</v>
      </c>
      <c r="V3146" s="8"/>
      <c r="W3146" s="8"/>
    </row>
    <row r="3147" spans="5:23" x14ac:dyDescent="0.35">
      <c r="E3147" s="5"/>
      <c r="F3147" s="3"/>
      <c r="G3147" s="5"/>
      <c r="H3147" s="3"/>
      <c r="I3147" s="3"/>
      <c r="J3147" s="3"/>
      <c r="K3147" s="3"/>
      <c r="L3147" s="3"/>
      <c r="N3147" s="2" t="s">
        <v>6920</v>
      </c>
      <c r="O3147" s="2" t="s">
        <v>6920</v>
      </c>
      <c r="V3147" s="8"/>
      <c r="W3147" s="8"/>
    </row>
    <row r="3148" spans="5:23" x14ac:dyDescent="0.35">
      <c r="E3148" s="5"/>
      <c r="F3148" s="3"/>
      <c r="G3148" s="5"/>
      <c r="H3148" s="3"/>
      <c r="I3148" s="3"/>
      <c r="J3148" s="3"/>
      <c r="K3148" s="3"/>
      <c r="L3148" s="3"/>
      <c r="N3148" s="2" t="s">
        <v>6921</v>
      </c>
      <c r="O3148" s="2" t="s">
        <v>6921</v>
      </c>
      <c r="V3148" s="8"/>
      <c r="W3148" s="8"/>
    </row>
    <row r="3149" spans="5:23" x14ac:dyDescent="0.35">
      <c r="E3149" s="5"/>
      <c r="F3149" s="3"/>
      <c r="G3149" s="5"/>
      <c r="H3149" s="3"/>
      <c r="I3149" s="3"/>
      <c r="J3149" s="3"/>
      <c r="K3149" s="3"/>
      <c r="L3149" s="3"/>
      <c r="N3149" s="2" t="s">
        <v>6908</v>
      </c>
      <c r="O3149" s="2" t="s">
        <v>6908</v>
      </c>
      <c r="V3149" s="8"/>
      <c r="W3149" s="8"/>
    </row>
    <row r="3150" spans="5:23" x14ac:dyDescent="0.35">
      <c r="E3150" s="5"/>
      <c r="F3150" s="3"/>
      <c r="G3150" s="5"/>
      <c r="H3150" s="3"/>
      <c r="I3150" s="3"/>
      <c r="J3150" s="3"/>
      <c r="K3150" s="3"/>
      <c r="L3150" s="3"/>
      <c r="N3150" s="2" t="s">
        <v>6948</v>
      </c>
      <c r="O3150" s="2" t="s">
        <v>6948</v>
      </c>
      <c r="V3150" s="8"/>
      <c r="W3150" s="8"/>
    </row>
    <row r="3151" spans="5:23" x14ac:dyDescent="0.35">
      <c r="E3151" s="5"/>
      <c r="F3151" s="3"/>
      <c r="G3151" s="5"/>
      <c r="H3151" s="3"/>
      <c r="I3151" s="3"/>
      <c r="J3151" s="3"/>
      <c r="K3151" s="3"/>
      <c r="L3151" s="3"/>
      <c r="N3151" s="2" t="s">
        <v>6912</v>
      </c>
      <c r="O3151" s="2" t="s">
        <v>6912</v>
      </c>
      <c r="V3151" s="8"/>
      <c r="W3151" s="8"/>
    </row>
    <row r="3152" spans="5:23" x14ac:dyDescent="0.35">
      <c r="E3152" s="5"/>
      <c r="F3152" s="3"/>
      <c r="G3152" s="5"/>
      <c r="H3152" s="3"/>
      <c r="I3152" s="3"/>
      <c r="J3152" s="3"/>
      <c r="K3152" s="3"/>
      <c r="L3152" s="3"/>
      <c r="N3152" s="2" t="s">
        <v>6949</v>
      </c>
      <c r="O3152" s="2" t="s">
        <v>6949</v>
      </c>
      <c r="V3152" s="8"/>
      <c r="W3152" s="8"/>
    </row>
    <row r="3153" spans="5:23" x14ac:dyDescent="0.35">
      <c r="E3153" s="5"/>
      <c r="F3153" s="3"/>
      <c r="G3153" s="5"/>
      <c r="H3153" s="3"/>
      <c r="I3153" s="3"/>
      <c r="J3153" s="3"/>
      <c r="K3153" s="3"/>
      <c r="L3153" s="3"/>
      <c r="N3153" s="2" t="s">
        <v>6909</v>
      </c>
      <c r="O3153" s="2" t="s">
        <v>6909</v>
      </c>
      <c r="V3153" s="8"/>
      <c r="W3153" s="8"/>
    </row>
    <row r="3154" spans="5:23" x14ac:dyDescent="0.35">
      <c r="E3154" s="5"/>
      <c r="F3154" s="3"/>
      <c r="G3154" s="5"/>
      <c r="H3154" s="3"/>
      <c r="I3154" s="3"/>
      <c r="J3154" s="3"/>
      <c r="K3154" s="3"/>
      <c r="L3154" s="3"/>
      <c r="N3154" s="2" t="s">
        <v>6916</v>
      </c>
      <c r="O3154" s="2" t="s">
        <v>6916</v>
      </c>
      <c r="V3154" s="8"/>
      <c r="W3154" s="8"/>
    </row>
    <row r="3155" spans="5:23" x14ac:dyDescent="0.35">
      <c r="E3155" s="5"/>
      <c r="F3155" s="3"/>
      <c r="G3155" s="5"/>
      <c r="H3155" s="3"/>
      <c r="I3155" s="3"/>
      <c r="J3155" s="3"/>
      <c r="K3155" s="3"/>
      <c r="L3155" s="3"/>
      <c r="N3155" s="2" t="s">
        <v>8576</v>
      </c>
      <c r="O3155" s="2" t="s">
        <v>8576</v>
      </c>
      <c r="V3155" s="8"/>
      <c r="W3155" s="8"/>
    </row>
    <row r="3156" spans="5:23" x14ac:dyDescent="0.35">
      <c r="E3156" s="5"/>
      <c r="F3156" s="3"/>
      <c r="G3156" s="5"/>
      <c r="H3156" s="3"/>
      <c r="I3156" s="3"/>
      <c r="J3156" s="3"/>
      <c r="K3156" s="3"/>
      <c r="L3156" s="3"/>
      <c r="N3156" s="2" t="s">
        <v>7791</v>
      </c>
      <c r="O3156" s="2" t="s">
        <v>7791</v>
      </c>
      <c r="V3156" s="8"/>
      <c r="W3156" s="8"/>
    </row>
    <row r="3157" spans="5:23" x14ac:dyDescent="0.35">
      <c r="E3157" s="5"/>
      <c r="F3157" s="3"/>
      <c r="G3157" s="5"/>
      <c r="H3157" s="3"/>
      <c r="I3157" s="3"/>
      <c r="J3157" s="3"/>
      <c r="K3157" s="3"/>
      <c r="L3157" s="3"/>
      <c r="N3157" s="2" t="s">
        <v>841</v>
      </c>
      <c r="O3157" s="2" t="s">
        <v>841</v>
      </c>
      <c r="V3157" s="8"/>
      <c r="W3157" s="8"/>
    </row>
    <row r="3158" spans="5:23" x14ac:dyDescent="0.35">
      <c r="E3158" s="5"/>
      <c r="F3158" s="3"/>
      <c r="G3158" s="5"/>
      <c r="H3158" s="3"/>
      <c r="I3158" s="3"/>
      <c r="J3158" s="3"/>
      <c r="K3158" s="3"/>
      <c r="L3158" s="3"/>
      <c r="N3158" s="2" t="s">
        <v>842</v>
      </c>
      <c r="O3158" s="2" t="s">
        <v>842</v>
      </c>
      <c r="V3158" s="8"/>
      <c r="W3158" s="8"/>
    </row>
    <row r="3159" spans="5:23" x14ac:dyDescent="0.35">
      <c r="E3159" s="5"/>
      <c r="F3159" s="3"/>
      <c r="G3159" s="5"/>
      <c r="H3159" s="3"/>
      <c r="I3159" s="3"/>
      <c r="J3159" s="3"/>
      <c r="K3159" s="3"/>
      <c r="L3159" s="3"/>
      <c r="N3159" s="2" t="s">
        <v>6183</v>
      </c>
      <c r="O3159" s="2" t="s">
        <v>6183</v>
      </c>
      <c r="V3159" s="8"/>
      <c r="W3159" s="8"/>
    </row>
    <row r="3160" spans="5:23" x14ac:dyDescent="0.35">
      <c r="E3160" s="5"/>
      <c r="F3160" s="3"/>
      <c r="G3160" s="5"/>
      <c r="H3160" s="3"/>
      <c r="I3160" s="3"/>
      <c r="J3160" s="3"/>
      <c r="K3160" s="3"/>
      <c r="L3160" s="3"/>
      <c r="N3160" s="2" t="s">
        <v>847</v>
      </c>
      <c r="O3160" s="2" t="s">
        <v>847</v>
      </c>
      <c r="V3160" s="8"/>
      <c r="W3160" s="8"/>
    </row>
    <row r="3161" spans="5:23" x14ac:dyDescent="0.35">
      <c r="E3161" s="5"/>
      <c r="F3161" s="3"/>
      <c r="G3161" s="5"/>
      <c r="H3161" s="3"/>
      <c r="I3161" s="3"/>
      <c r="J3161" s="3"/>
      <c r="K3161" s="3"/>
      <c r="L3161" s="3"/>
      <c r="N3161" s="2" t="s">
        <v>844</v>
      </c>
      <c r="O3161" s="2" t="s">
        <v>844</v>
      </c>
      <c r="V3161" s="8"/>
      <c r="W3161" s="8"/>
    </row>
    <row r="3162" spans="5:23" x14ac:dyDescent="0.35">
      <c r="E3162" s="5"/>
      <c r="F3162" s="3"/>
      <c r="G3162" s="5"/>
      <c r="H3162" s="3"/>
      <c r="I3162" s="3"/>
      <c r="J3162" s="3"/>
      <c r="K3162" s="3"/>
      <c r="L3162" s="3"/>
      <c r="N3162" s="2" t="s">
        <v>845</v>
      </c>
      <c r="O3162" s="2" t="s">
        <v>845</v>
      </c>
      <c r="V3162" s="8"/>
      <c r="W3162" s="8"/>
    </row>
    <row r="3163" spans="5:23" x14ac:dyDescent="0.35">
      <c r="E3163" s="5"/>
      <c r="F3163" s="3"/>
      <c r="G3163" s="5"/>
      <c r="H3163" s="3"/>
      <c r="I3163" s="3"/>
      <c r="J3163" s="3"/>
      <c r="K3163" s="3"/>
      <c r="L3163" s="3"/>
      <c r="N3163" s="2" t="s">
        <v>410</v>
      </c>
      <c r="O3163" s="2" t="s">
        <v>410</v>
      </c>
      <c r="V3163" s="8"/>
      <c r="W3163" s="8"/>
    </row>
    <row r="3164" spans="5:23" x14ac:dyDescent="0.35">
      <c r="E3164" s="5"/>
      <c r="F3164" s="3"/>
      <c r="G3164" s="5"/>
      <c r="H3164" s="3"/>
      <c r="I3164" s="3"/>
      <c r="J3164" s="3"/>
      <c r="K3164" s="3"/>
      <c r="L3164" s="3"/>
      <c r="N3164" s="2" t="s">
        <v>5745</v>
      </c>
      <c r="O3164" s="2" t="s">
        <v>5745</v>
      </c>
      <c r="V3164" s="8"/>
      <c r="W3164" s="8"/>
    </row>
    <row r="3165" spans="5:23" x14ac:dyDescent="0.35">
      <c r="E3165" s="5"/>
      <c r="F3165" s="3"/>
      <c r="G3165" s="5"/>
      <c r="H3165" s="3"/>
      <c r="I3165" s="3"/>
      <c r="J3165" s="3"/>
      <c r="K3165" s="3"/>
      <c r="L3165" s="3"/>
      <c r="N3165" s="2" t="s">
        <v>1704</v>
      </c>
      <c r="O3165" s="2" t="s">
        <v>1704</v>
      </c>
      <c r="V3165" s="8"/>
      <c r="W3165" s="8"/>
    </row>
    <row r="3166" spans="5:23" x14ac:dyDescent="0.35">
      <c r="E3166" s="5"/>
      <c r="F3166" s="3"/>
      <c r="G3166" s="5"/>
      <c r="H3166" s="3"/>
      <c r="I3166" s="3"/>
      <c r="J3166" s="3"/>
      <c r="K3166" s="3"/>
      <c r="L3166" s="3"/>
      <c r="N3166" s="2" t="s">
        <v>2501</v>
      </c>
      <c r="O3166" s="2" t="s">
        <v>2501</v>
      </c>
      <c r="V3166" s="8"/>
      <c r="W3166" s="8"/>
    </row>
    <row r="3167" spans="5:23" x14ac:dyDescent="0.35">
      <c r="E3167" s="5"/>
      <c r="F3167" s="3"/>
      <c r="G3167" s="5"/>
      <c r="H3167" s="3"/>
      <c r="I3167" s="3"/>
      <c r="J3167" s="3"/>
      <c r="K3167" s="3"/>
      <c r="L3167" s="3"/>
      <c r="N3167" s="2" t="s">
        <v>2500</v>
      </c>
      <c r="O3167" s="2" t="s">
        <v>2500</v>
      </c>
      <c r="V3167" s="8"/>
      <c r="W3167" s="8"/>
    </row>
    <row r="3168" spans="5:23" x14ac:dyDescent="0.35">
      <c r="E3168" s="5"/>
      <c r="F3168" s="3"/>
      <c r="G3168" s="5"/>
      <c r="H3168" s="3"/>
      <c r="I3168" s="3"/>
      <c r="J3168" s="3"/>
      <c r="K3168" s="3"/>
      <c r="L3168" s="3"/>
      <c r="N3168" s="2" t="s">
        <v>2620</v>
      </c>
      <c r="O3168" s="2" t="s">
        <v>2620</v>
      </c>
      <c r="V3168" s="8"/>
      <c r="W3168" s="8"/>
    </row>
    <row r="3169" spans="5:23" x14ac:dyDescent="0.35">
      <c r="E3169" s="5"/>
      <c r="F3169" s="3"/>
      <c r="G3169" s="5"/>
      <c r="H3169" s="3"/>
      <c r="I3169" s="3"/>
      <c r="J3169" s="3"/>
      <c r="K3169" s="3"/>
      <c r="L3169" s="3"/>
      <c r="N3169" s="2" t="s">
        <v>3911</v>
      </c>
      <c r="O3169" s="2" t="s">
        <v>3911</v>
      </c>
      <c r="V3169" s="8"/>
      <c r="W3169" s="8"/>
    </row>
    <row r="3170" spans="5:23" x14ac:dyDescent="0.35">
      <c r="E3170" s="5"/>
      <c r="F3170" s="3"/>
      <c r="G3170" s="5"/>
      <c r="H3170" s="3"/>
      <c r="I3170" s="3"/>
      <c r="J3170" s="3"/>
      <c r="K3170" s="3"/>
      <c r="L3170" s="3"/>
      <c r="N3170" s="2" t="s">
        <v>3914</v>
      </c>
      <c r="O3170" s="2" t="s">
        <v>3914</v>
      </c>
      <c r="V3170" s="8"/>
      <c r="W3170" s="8"/>
    </row>
    <row r="3171" spans="5:23" x14ac:dyDescent="0.35">
      <c r="E3171" s="5"/>
      <c r="F3171" s="3"/>
      <c r="G3171" s="5"/>
      <c r="H3171" s="3"/>
      <c r="I3171" s="3"/>
      <c r="J3171" s="3"/>
      <c r="K3171" s="3"/>
      <c r="L3171" s="3"/>
      <c r="N3171" s="2" t="s">
        <v>3913</v>
      </c>
      <c r="O3171" s="2" t="s">
        <v>3913</v>
      </c>
      <c r="V3171" s="8"/>
      <c r="W3171" s="8"/>
    </row>
    <row r="3172" spans="5:23" x14ac:dyDescent="0.35">
      <c r="E3172" s="5"/>
      <c r="F3172" s="3"/>
      <c r="G3172" s="5"/>
      <c r="H3172" s="3"/>
      <c r="I3172" s="3"/>
      <c r="J3172" s="3"/>
      <c r="K3172" s="3"/>
      <c r="L3172" s="3"/>
      <c r="N3172" s="2" t="s">
        <v>3915</v>
      </c>
      <c r="O3172" s="2" t="s">
        <v>3915</v>
      </c>
      <c r="V3172" s="8"/>
      <c r="W3172" s="8"/>
    </row>
    <row r="3173" spans="5:23" x14ac:dyDescent="0.35">
      <c r="E3173" s="5"/>
      <c r="F3173" s="3"/>
      <c r="G3173" s="5"/>
      <c r="H3173" s="3"/>
      <c r="I3173" s="3"/>
      <c r="J3173" s="3"/>
      <c r="K3173" s="3"/>
      <c r="L3173" s="3"/>
      <c r="N3173" s="2" t="s">
        <v>4390</v>
      </c>
      <c r="O3173" s="2" t="s">
        <v>4390</v>
      </c>
      <c r="V3173" s="8"/>
      <c r="W3173" s="8"/>
    </row>
    <row r="3174" spans="5:23" x14ac:dyDescent="0.35">
      <c r="E3174" s="5"/>
      <c r="F3174" s="3"/>
      <c r="G3174" s="5"/>
      <c r="H3174" s="3"/>
      <c r="I3174" s="3"/>
      <c r="J3174" s="3"/>
      <c r="K3174" s="3"/>
      <c r="L3174" s="3"/>
      <c r="N3174" s="2" t="s">
        <v>6145</v>
      </c>
      <c r="O3174" s="2" t="s">
        <v>6145</v>
      </c>
      <c r="V3174" s="8"/>
      <c r="W3174" s="8"/>
    </row>
    <row r="3175" spans="5:23" x14ac:dyDescent="0.35">
      <c r="E3175" s="5"/>
      <c r="F3175" s="3"/>
      <c r="G3175" s="5"/>
      <c r="H3175" s="3"/>
      <c r="I3175" s="3"/>
      <c r="J3175" s="3"/>
      <c r="K3175" s="3"/>
      <c r="L3175" s="3"/>
      <c r="N3175" s="2" t="s">
        <v>6611</v>
      </c>
      <c r="O3175" s="2" t="s">
        <v>6611</v>
      </c>
      <c r="V3175" s="8"/>
      <c r="W3175" s="8"/>
    </row>
    <row r="3176" spans="5:23" x14ac:dyDescent="0.35">
      <c r="E3176" s="5"/>
      <c r="F3176" s="3"/>
      <c r="G3176" s="5"/>
      <c r="H3176" s="3"/>
      <c r="I3176" s="3"/>
      <c r="J3176" s="3"/>
      <c r="K3176" s="3"/>
      <c r="L3176" s="3"/>
      <c r="N3176" s="2" t="s">
        <v>1706</v>
      </c>
      <c r="O3176" s="2" t="s">
        <v>1706</v>
      </c>
      <c r="V3176" s="8"/>
      <c r="W3176" s="8"/>
    </row>
    <row r="3177" spans="5:23" x14ac:dyDescent="0.35">
      <c r="E3177" s="5"/>
      <c r="F3177" s="3"/>
      <c r="G3177" s="5"/>
      <c r="H3177" s="3"/>
      <c r="I3177" s="3"/>
      <c r="J3177" s="3"/>
      <c r="K3177" s="3"/>
      <c r="L3177" s="3"/>
      <c r="N3177" s="2" t="s">
        <v>5728</v>
      </c>
      <c r="O3177" s="2" t="s">
        <v>5728</v>
      </c>
      <c r="V3177" s="8"/>
      <c r="W3177" s="8"/>
    </row>
    <row r="3178" spans="5:23" x14ac:dyDescent="0.35">
      <c r="E3178" s="5"/>
      <c r="F3178" s="3"/>
      <c r="G3178" s="5"/>
      <c r="H3178" s="3"/>
      <c r="I3178" s="3"/>
      <c r="J3178" s="3"/>
      <c r="K3178" s="3"/>
      <c r="L3178" s="3"/>
      <c r="N3178" s="2" t="s">
        <v>5521</v>
      </c>
      <c r="O3178" s="2" t="s">
        <v>5521</v>
      </c>
      <c r="V3178" s="8"/>
      <c r="W3178" s="8"/>
    </row>
    <row r="3179" spans="5:23" x14ac:dyDescent="0.35">
      <c r="E3179" s="5"/>
      <c r="F3179" s="3"/>
      <c r="G3179" s="5"/>
      <c r="H3179" s="3"/>
      <c r="I3179" s="3"/>
      <c r="J3179" s="3"/>
      <c r="K3179" s="3"/>
      <c r="L3179" s="3"/>
      <c r="N3179" s="2" t="s">
        <v>2611</v>
      </c>
      <c r="O3179" s="2" t="s">
        <v>2611</v>
      </c>
      <c r="V3179" s="8"/>
      <c r="W3179" s="8"/>
    </row>
    <row r="3180" spans="5:23" x14ac:dyDescent="0.35">
      <c r="E3180" s="5"/>
      <c r="F3180" s="3"/>
      <c r="G3180" s="5"/>
      <c r="H3180" s="3"/>
      <c r="I3180" s="3"/>
      <c r="J3180" s="3"/>
      <c r="K3180" s="3"/>
      <c r="L3180" s="3"/>
      <c r="N3180" s="2" t="s">
        <v>623</v>
      </c>
      <c r="O3180" s="2" t="s">
        <v>623</v>
      </c>
      <c r="V3180" s="8"/>
      <c r="W3180" s="8"/>
    </row>
    <row r="3181" spans="5:23" x14ac:dyDescent="0.35">
      <c r="E3181" s="5"/>
      <c r="F3181" s="3"/>
      <c r="G3181" s="5"/>
      <c r="H3181" s="3"/>
      <c r="I3181" s="3"/>
      <c r="J3181" s="3"/>
      <c r="K3181" s="3"/>
      <c r="L3181" s="3"/>
      <c r="N3181" s="2" t="s">
        <v>622</v>
      </c>
      <c r="O3181" s="2" t="s">
        <v>622</v>
      </c>
      <c r="V3181" s="8"/>
      <c r="W3181" s="8"/>
    </row>
    <row r="3182" spans="5:23" x14ac:dyDescent="0.35">
      <c r="E3182" s="5"/>
      <c r="F3182" s="3"/>
      <c r="G3182" s="5"/>
      <c r="H3182" s="3"/>
      <c r="I3182" s="3"/>
      <c r="J3182" s="3"/>
      <c r="K3182" s="3"/>
      <c r="L3182" s="3"/>
      <c r="N3182" s="2" t="s">
        <v>624</v>
      </c>
      <c r="O3182" s="2" t="s">
        <v>624</v>
      </c>
      <c r="V3182" s="8"/>
      <c r="W3182" s="8"/>
    </row>
    <row r="3183" spans="5:23" x14ac:dyDescent="0.35">
      <c r="E3183" s="5"/>
      <c r="F3183" s="3"/>
      <c r="G3183" s="5"/>
      <c r="H3183" s="3"/>
      <c r="I3183" s="3"/>
      <c r="J3183" s="3"/>
      <c r="K3183" s="3"/>
      <c r="L3183" s="3"/>
      <c r="N3183" s="2" t="s">
        <v>626</v>
      </c>
      <c r="O3183" s="2" t="s">
        <v>626</v>
      </c>
      <c r="V3183" s="8"/>
      <c r="W3183" s="8"/>
    </row>
    <row r="3184" spans="5:23" x14ac:dyDescent="0.35">
      <c r="E3184" s="5"/>
      <c r="F3184" s="3"/>
      <c r="G3184" s="5"/>
      <c r="H3184" s="3"/>
      <c r="I3184" s="3"/>
      <c r="J3184" s="3"/>
      <c r="K3184" s="3"/>
      <c r="L3184" s="3"/>
      <c r="N3184" s="2" t="s">
        <v>625</v>
      </c>
      <c r="O3184" s="2" t="s">
        <v>625</v>
      </c>
      <c r="V3184" s="8"/>
      <c r="W3184" s="8"/>
    </row>
    <row r="3185" spans="5:23" x14ac:dyDescent="0.35">
      <c r="E3185" s="5"/>
      <c r="F3185" s="3"/>
      <c r="G3185" s="5"/>
      <c r="H3185" s="3"/>
      <c r="I3185" s="3"/>
      <c r="J3185" s="3"/>
      <c r="K3185" s="3"/>
      <c r="L3185" s="3"/>
      <c r="N3185" s="2" t="s">
        <v>627</v>
      </c>
      <c r="O3185" s="2" t="s">
        <v>627</v>
      </c>
      <c r="V3185" s="8"/>
      <c r="W3185" s="8"/>
    </row>
    <row r="3186" spans="5:23" x14ac:dyDescent="0.35">
      <c r="E3186" s="5"/>
      <c r="F3186" s="3"/>
      <c r="G3186" s="5"/>
      <c r="H3186" s="3"/>
      <c r="I3186" s="3"/>
      <c r="J3186" s="3"/>
      <c r="K3186" s="3"/>
      <c r="L3186" s="3"/>
      <c r="N3186" s="2" t="s">
        <v>6484</v>
      </c>
      <c r="O3186" s="2" t="s">
        <v>6484</v>
      </c>
      <c r="V3186" s="8"/>
      <c r="W3186" s="8"/>
    </row>
    <row r="3187" spans="5:23" x14ac:dyDescent="0.35">
      <c r="E3187" s="5"/>
      <c r="F3187" s="3"/>
      <c r="G3187" s="5"/>
      <c r="H3187" s="3"/>
      <c r="I3187" s="3"/>
      <c r="J3187" s="3"/>
      <c r="K3187" s="3"/>
      <c r="L3187" s="3"/>
      <c r="N3187" s="2" t="s">
        <v>7818</v>
      </c>
      <c r="O3187" s="2" t="s">
        <v>7818</v>
      </c>
      <c r="V3187" s="8"/>
      <c r="W3187" s="8"/>
    </row>
    <row r="3188" spans="5:23" x14ac:dyDescent="0.35">
      <c r="E3188" s="5"/>
      <c r="F3188" s="3"/>
      <c r="G3188" s="5"/>
      <c r="H3188" s="3"/>
      <c r="I3188" s="3"/>
      <c r="J3188" s="3"/>
      <c r="K3188" s="3"/>
      <c r="L3188" s="3"/>
      <c r="N3188" s="2" t="s">
        <v>6285</v>
      </c>
      <c r="O3188" s="2" t="s">
        <v>6285</v>
      </c>
      <c r="V3188" s="8"/>
      <c r="W3188" s="8"/>
    </row>
    <row r="3189" spans="5:23" x14ac:dyDescent="0.35">
      <c r="E3189" s="5"/>
      <c r="F3189" s="3"/>
      <c r="G3189" s="5"/>
      <c r="H3189" s="3"/>
      <c r="I3189" s="3"/>
      <c r="J3189" s="3"/>
      <c r="K3189" s="3"/>
      <c r="L3189" s="3"/>
      <c r="N3189" s="2" t="s">
        <v>4347</v>
      </c>
      <c r="O3189" s="2" t="s">
        <v>4347</v>
      </c>
      <c r="V3189" s="8"/>
      <c r="W3189" s="8"/>
    </row>
    <row r="3190" spans="5:23" x14ac:dyDescent="0.35">
      <c r="E3190" s="5"/>
      <c r="F3190" s="3"/>
      <c r="G3190" s="5"/>
      <c r="H3190" s="3"/>
      <c r="I3190" s="3"/>
      <c r="J3190" s="3"/>
      <c r="K3190" s="3"/>
      <c r="L3190" s="3"/>
      <c r="N3190" s="2" t="s">
        <v>1351</v>
      </c>
      <c r="O3190" s="2" t="s">
        <v>1351</v>
      </c>
      <c r="V3190" s="8"/>
      <c r="W3190" s="8"/>
    </row>
    <row r="3191" spans="5:23" x14ac:dyDescent="0.35">
      <c r="E3191" s="5"/>
      <c r="F3191" s="3"/>
      <c r="G3191" s="5"/>
      <c r="H3191" s="3"/>
      <c r="I3191" s="3"/>
      <c r="J3191" s="3"/>
      <c r="K3191" s="3"/>
      <c r="L3191" s="3"/>
      <c r="N3191" s="2" t="s">
        <v>1353</v>
      </c>
      <c r="O3191" s="2" t="s">
        <v>1353</v>
      </c>
      <c r="V3191" s="8"/>
      <c r="W3191" s="8"/>
    </row>
    <row r="3192" spans="5:23" x14ac:dyDescent="0.35">
      <c r="E3192" s="5"/>
      <c r="F3192" s="3"/>
      <c r="G3192" s="5"/>
      <c r="H3192" s="3"/>
      <c r="I3192" s="3"/>
      <c r="J3192" s="3"/>
      <c r="K3192" s="3"/>
      <c r="L3192" s="3"/>
      <c r="N3192" s="2" t="s">
        <v>4132</v>
      </c>
      <c r="O3192" s="2" t="s">
        <v>4132</v>
      </c>
      <c r="V3192" s="8"/>
      <c r="W3192" s="8"/>
    </row>
    <row r="3193" spans="5:23" x14ac:dyDescent="0.35">
      <c r="E3193" s="5"/>
      <c r="F3193" s="3"/>
      <c r="G3193" s="5"/>
      <c r="H3193" s="3"/>
      <c r="I3193" s="3"/>
      <c r="J3193" s="3"/>
      <c r="K3193" s="3"/>
      <c r="L3193" s="3"/>
      <c r="N3193" s="2" t="s">
        <v>4622</v>
      </c>
      <c r="O3193" s="2" t="s">
        <v>4622</v>
      </c>
      <c r="V3193" s="8"/>
      <c r="W3193" s="8"/>
    </row>
    <row r="3194" spans="5:23" x14ac:dyDescent="0.35">
      <c r="E3194" s="5"/>
      <c r="F3194" s="3"/>
      <c r="G3194" s="5"/>
      <c r="H3194" s="3"/>
      <c r="I3194" s="3"/>
      <c r="J3194" s="3"/>
      <c r="K3194" s="3"/>
      <c r="L3194" s="3"/>
      <c r="N3194" s="2" t="s">
        <v>4624</v>
      </c>
      <c r="O3194" s="2" t="s">
        <v>4624</v>
      </c>
      <c r="V3194" s="8"/>
      <c r="W3194" s="8"/>
    </row>
    <row r="3195" spans="5:23" x14ac:dyDescent="0.35">
      <c r="E3195" s="5"/>
      <c r="F3195" s="3"/>
      <c r="G3195" s="5"/>
      <c r="H3195" s="3"/>
      <c r="I3195" s="3"/>
      <c r="J3195" s="3"/>
      <c r="K3195" s="3"/>
      <c r="L3195" s="3"/>
      <c r="N3195" s="2" t="s">
        <v>6663</v>
      </c>
      <c r="O3195" s="2" t="s">
        <v>6663</v>
      </c>
      <c r="V3195" s="8"/>
      <c r="W3195" s="8"/>
    </row>
    <row r="3196" spans="5:23" x14ac:dyDescent="0.35">
      <c r="E3196" s="5"/>
      <c r="F3196" s="3"/>
      <c r="G3196" s="5"/>
      <c r="H3196" s="3"/>
      <c r="I3196" s="3"/>
      <c r="J3196" s="3"/>
      <c r="K3196" s="3"/>
      <c r="L3196" s="3"/>
      <c r="N3196" s="2" t="s">
        <v>6665</v>
      </c>
      <c r="O3196" s="2" t="s">
        <v>6665</v>
      </c>
      <c r="V3196" s="8"/>
      <c r="W3196" s="8"/>
    </row>
    <row r="3197" spans="5:23" x14ac:dyDescent="0.35">
      <c r="E3197" s="5"/>
      <c r="F3197" s="3"/>
      <c r="G3197" s="5"/>
      <c r="H3197" s="3"/>
      <c r="I3197" s="3"/>
      <c r="J3197" s="3"/>
      <c r="K3197" s="3"/>
      <c r="L3197" s="3"/>
      <c r="N3197" s="2" t="s">
        <v>6666</v>
      </c>
      <c r="O3197" s="2" t="s">
        <v>6666</v>
      </c>
      <c r="V3197" s="8"/>
      <c r="W3197" s="8"/>
    </row>
    <row r="3198" spans="5:23" x14ac:dyDescent="0.35">
      <c r="E3198" s="5"/>
      <c r="F3198" s="3"/>
      <c r="G3198" s="5"/>
      <c r="H3198" s="3"/>
      <c r="I3198" s="3"/>
      <c r="J3198" s="3"/>
      <c r="K3198" s="3"/>
      <c r="L3198" s="3"/>
      <c r="N3198" s="2" t="s">
        <v>6960</v>
      </c>
      <c r="O3198" s="2" t="s">
        <v>6960</v>
      </c>
      <c r="V3198" s="8"/>
      <c r="W3198" s="8"/>
    </row>
    <row r="3199" spans="5:23" x14ac:dyDescent="0.35">
      <c r="E3199" s="5"/>
      <c r="F3199" s="3"/>
      <c r="G3199" s="5"/>
      <c r="H3199" s="3"/>
      <c r="I3199" s="3"/>
      <c r="J3199" s="3"/>
      <c r="K3199" s="3"/>
      <c r="L3199" s="3"/>
      <c r="N3199" s="2" t="s">
        <v>4630</v>
      </c>
      <c r="O3199" s="2" t="s">
        <v>4630</v>
      </c>
      <c r="V3199" s="8"/>
      <c r="W3199" s="8"/>
    </row>
    <row r="3200" spans="5:23" x14ac:dyDescent="0.35">
      <c r="E3200" s="5"/>
      <c r="F3200" s="3"/>
      <c r="G3200" s="5"/>
      <c r="H3200" s="3"/>
      <c r="I3200" s="3"/>
      <c r="J3200" s="3"/>
      <c r="K3200" s="3"/>
      <c r="L3200" s="3"/>
      <c r="N3200" s="2" t="s">
        <v>4629</v>
      </c>
      <c r="O3200" s="2" t="s">
        <v>4629</v>
      </c>
      <c r="V3200" s="8"/>
      <c r="W3200" s="8"/>
    </row>
    <row r="3201" spans="5:23" x14ac:dyDescent="0.35">
      <c r="E3201" s="5"/>
      <c r="F3201" s="3"/>
      <c r="G3201" s="5"/>
      <c r="H3201" s="3"/>
      <c r="I3201" s="3"/>
      <c r="J3201" s="3"/>
      <c r="K3201" s="3"/>
      <c r="L3201" s="3"/>
      <c r="N3201" s="2" t="s">
        <v>4626</v>
      </c>
      <c r="O3201" s="2" t="s">
        <v>4626</v>
      </c>
      <c r="V3201" s="8"/>
      <c r="W3201" s="8"/>
    </row>
    <row r="3202" spans="5:23" x14ac:dyDescent="0.35">
      <c r="E3202" s="5"/>
      <c r="F3202" s="3"/>
      <c r="G3202" s="5"/>
      <c r="H3202" s="3"/>
      <c r="I3202" s="3"/>
      <c r="J3202" s="3"/>
      <c r="K3202" s="3"/>
      <c r="L3202" s="3"/>
      <c r="N3202" s="2" t="s">
        <v>4628</v>
      </c>
      <c r="O3202" s="2" t="s">
        <v>4628</v>
      </c>
      <c r="V3202" s="8"/>
      <c r="W3202" s="8"/>
    </row>
    <row r="3203" spans="5:23" x14ac:dyDescent="0.35">
      <c r="E3203" s="5"/>
      <c r="F3203" s="3"/>
      <c r="G3203" s="5"/>
      <c r="H3203" s="3"/>
      <c r="I3203" s="3"/>
      <c r="J3203" s="3"/>
      <c r="K3203" s="3"/>
      <c r="L3203" s="3"/>
      <c r="N3203" s="2" t="s">
        <v>703</v>
      </c>
      <c r="O3203" s="2" t="s">
        <v>703</v>
      </c>
      <c r="V3203" s="8"/>
      <c r="W3203" s="8"/>
    </row>
    <row r="3204" spans="5:23" x14ac:dyDescent="0.35">
      <c r="E3204" s="5"/>
      <c r="F3204" s="3"/>
      <c r="G3204" s="5"/>
      <c r="H3204" s="3"/>
      <c r="I3204" s="3"/>
      <c r="J3204" s="3"/>
      <c r="K3204" s="3"/>
      <c r="L3204" s="3"/>
      <c r="N3204" s="2" t="s">
        <v>1730</v>
      </c>
      <c r="O3204" s="2" t="s">
        <v>1730</v>
      </c>
      <c r="V3204" s="8"/>
      <c r="W3204" s="8"/>
    </row>
    <row r="3205" spans="5:23" x14ac:dyDescent="0.35">
      <c r="E3205" s="5"/>
      <c r="F3205" s="3"/>
      <c r="G3205" s="5"/>
      <c r="H3205" s="3"/>
      <c r="I3205" s="3"/>
      <c r="J3205" s="3"/>
      <c r="K3205" s="3"/>
      <c r="L3205" s="3"/>
      <c r="N3205" s="2" t="s">
        <v>1738</v>
      </c>
      <c r="O3205" s="2" t="s">
        <v>1738</v>
      </c>
      <c r="V3205" s="8"/>
      <c r="W3205" s="8"/>
    </row>
    <row r="3206" spans="5:23" x14ac:dyDescent="0.35">
      <c r="E3206" s="5"/>
      <c r="F3206" s="3"/>
      <c r="G3206" s="5"/>
      <c r="H3206" s="3"/>
      <c r="I3206" s="3"/>
      <c r="J3206" s="3"/>
      <c r="K3206" s="3"/>
      <c r="L3206" s="3"/>
      <c r="N3206" s="2" t="s">
        <v>1740</v>
      </c>
      <c r="O3206" s="2" t="s">
        <v>1740</v>
      </c>
      <c r="V3206" s="8"/>
      <c r="W3206" s="8"/>
    </row>
    <row r="3207" spans="5:23" x14ac:dyDescent="0.35">
      <c r="E3207" s="5"/>
      <c r="F3207" s="3"/>
      <c r="G3207" s="5"/>
      <c r="H3207" s="3"/>
      <c r="I3207" s="3"/>
      <c r="J3207" s="3"/>
      <c r="K3207" s="3"/>
      <c r="L3207" s="3"/>
      <c r="N3207" s="2" t="s">
        <v>5331</v>
      </c>
      <c r="O3207" s="2" t="s">
        <v>5331</v>
      </c>
      <c r="V3207" s="8"/>
      <c r="W3207" s="8"/>
    </row>
    <row r="3208" spans="5:23" x14ac:dyDescent="0.35">
      <c r="E3208" s="5"/>
      <c r="F3208" s="3"/>
      <c r="G3208" s="5"/>
      <c r="H3208" s="3"/>
      <c r="I3208" s="3"/>
      <c r="J3208" s="3"/>
      <c r="K3208" s="3"/>
      <c r="L3208" s="3"/>
      <c r="N3208" s="2" t="s">
        <v>5679</v>
      </c>
      <c r="O3208" s="2" t="s">
        <v>5679</v>
      </c>
      <c r="V3208" s="8"/>
      <c r="W3208" s="8"/>
    </row>
    <row r="3209" spans="5:23" x14ac:dyDescent="0.35">
      <c r="E3209" s="5"/>
      <c r="F3209" s="3"/>
      <c r="G3209" s="5"/>
      <c r="H3209" s="3"/>
      <c r="I3209" s="3"/>
      <c r="J3209" s="3"/>
      <c r="K3209" s="3"/>
      <c r="L3209" s="3"/>
      <c r="N3209" s="2" t="s">
        <v>6807</v>
      </c>
      <c r="O3209" s="2" t="s">
        <v>6807</v>
      </c>
      <c r="V3209" s="8"/>
      <c r="W3209" s="8"/>
    </row>
    <row r="3210" spans="5:23" x14ac:dyDescent="0.35">
      <c r="E3210" s="5"/>
      <c r="F3210" s="3"/>
      <c r="G3210" s="5"/>
      <c r="H3210" s="3"/>
      <c r="I3210" s="3"/>
      <c r="J3210" s="3"/>
      <c r="K3210" s="3"/>
      <c r="L3210" s="3"/>
      <c r="N3210" s="2" t="s">
        <v>117</v>
      </c>
      <c r="O3210" s="2" t="s">
        <v>117</v>
      </c>
      <c r="V3210" s="8"/>
      <c r="W3210" s="8"/>
    </row>
    <row r="3211" spans="5:23" x14ac:dyDescent="0.35">
      <c r="E3211" s="5"/>
      <c r="F3211" s="3"/>
      <c r="G3211" s="5"/>
      <c r="H3211" s="3"/>
      <c r="I3211" s="3"/>
      <c r="J3211" s="3"/>
      <c r="K3211" s="3"/>
      <c r="L3211" s="3"/>
      <c r="N3211" s="2" t="s">
        <v>715</v>
      </c>
      <c r="O3211" s="2" t="s">
        <v>715</v>
      </c>
      <c r="V3211" s="8"/>
      <c r="W3211" s="8"/>
    </row>
    <row r="3212" spans="5:23" x14ac:dyDescent="0.35">
      <c r="E3212" s="5"/>
      <c r="F3212" s="3"/>
      <c r="G3212" s="5"/>
      <c r="H3212" s="3"/>
      <c r="I3212" s="3"/>
      <c r="J3212" s="3"/>
      <c r="K3212" s="3"/>
      <c r="L3212" s="3"/>
      <c r="N3212" s="2" t="s">
        <v>941</v>
      </c>
      <c r="O3212" s="2" t="s">
        <v>941</v>
      </c>
      <c r="V3212" s="8"/>
      <c r="W3212" s="8"/>
    </row>
    <row r="3213" spans="5:23" x14ac:dyDescent="0.35">
      <c r="E3213" s="5"/>
      <c r="F3213" s="3"/>
      <c r="G3213" s="5"/>
      <c r="H3213" s="3"/>
      <c r="I3213" s="3"/>
      <c r="J3213" s="3"/>
      <c r="K3213" s="3"/>
      <c r="L3213" s="3"/>
      <c r="N3213" s="2" t="s">
        <v>1718</v>
      </c>
      <c r="O3213" s="2" t="s">
        <v>1718</v>
      </c>
      <c r="V3213" s="8"/>
      <c r="W3213" s="8"/>
    </row>
    <row r="3214" spans="5:23" x14ac:dyDescent="0.35">
      <c r="E3214" s="5"/>
      <c r="F3214" s="3"/>
      <c r="G3214" s="5"/>
      <c r="H3214" s="3"/>
      <c r="I3214" s="3"/>
      <c r="J3214" s="3"/>
      <c r="K3214" s="3"/>
      <c r="L3214" s="3"/>
      <c r="N3214" s="2" t="s">
        <v>1817</v>
      </c>
      <c r="O3214" s="2" t="s">
        <v>1817</v>
      </c>
      <c r="V3214" s="8"/>
      <c r="W3214" s="8"/>
    </row>
    <row r="3215" spans="5:23" x14ac:dyDescent="0.35">
      <c r="E3215" s="5"/>
      <c r="F3215" s="3"/>
      <c r="G3215" s="5"/>
      <c r="H3215" s="3"/>
      <c r="I3215" s="3"/>
      <c r="J3215" s="3"/>
      <c r="K3215" s="3"/>
      <c r="L3215" s="3"/>
      <c r="N3215" s="2" t="s">
        <v>1773</v>
      </c>
      <c r="O3215" s="2" t="s">
        <v>1773</v>
      </c>
      <c r="V3215" s="8"/>
      <c r="W3215" s="8"/>
    </row>
    <row r="3216" spans="5:23" x14ac:dyDescent="0.35">
      <c r="E3216" s="5"/>
      <c r="F3216" s="3"/>
      <c r="G3216" s="5"/>
      <c r="H3216" s="3"/>
      <c r="I3216" s="3"/>
      <c r="J3216" s="3"/>
      <c r="K3216" s="3"/>
      <c r="L3216" s="3"/>
      <c r="N3216" s="2" t="s">
        <v>1784</v>
      </c>
      <c r="O3216" s="2" t="s">
        <v>1784</v>
      </c>
      <c r="V3216" s="8"/>
      <c r="W3216" s="8"/>
    </row>
    <row r="3217" spans="5:23" x14ac:dyDescent="0.35">
      <c r="E3217" s="5"/>
      <c r="F3217" s="3"/>
      <c r="G3217" s="5"/>
      <c r="H3217" s="3"/>
      <c r="I3217" s="3"/>
      <c r="J3217" s="3"/>
      <c r="K3217" s="3"/>
      <c r="L3217" s="3"/>
      <c r="N3217" s="2" t="s">
        <v>1783</v>
      </c>
      <c r="O3217" s="2" t="s">
        <v>1783</v>
      </c>
      <c r="V3217" s="8"/>
      <c r="W3217" s="8"/>
    </row>
    <row r="3218" spans="5:23" x14ac:dyDescent="0.35">
      <c r="E3218" s="5"/>
      <c r="F3218" s="3"/>
      <c r="G3218" s="5"/>
      <c r="H3218" s="3"/>
      <c r="I3218" s="3"/>
      <c r="J3218" s="3"/>
      <c r="K3218" s="3"/>
      <c r="L3218" s="3"/>
      <c r="N3218" s="2" t="s">
        <v>1775</v>
      </c>
      <c r="O3218" s="2" t="s">
        <v>1775</v>
      </c>
      <c r="V3218" s="8"/>
      <c r="W3218" s="8"/>
    </row>
    <row r="3219" spans="5:23" x14ac:dyDescent="0.35">
      <c r="E3219" s="5"/>
      <c r="F3219" s="3"/>
      <c r="G3219" s="5"/>
      <c r="H3219" s="3"/>
      <c r="I3219" s="3"/>
      <c r="J3219" s="3"/>
      <c r="K3219" s="3"/>
      <c r="L3219" s="3"/>
      <c r="N3219" s="2" t="s">
        <v>1769</v>
      </c>
      <c r="O3219" s="2" t="s">
        <v>1769</v>
      </c>
      <c r="V3219" s="8"/>
      <c r="W3219" s="8"/>
    </row>
    <row r="3220" spans="5:23" x14ac:dyDescent="0.35">
      <c r="E3220" s="5"/>
      <c r="F3220" s="3"/>
      <c r="G3220" s="5"/>
      <c r="H3220" s="3"/>
      <c r="I3220" s="3"/>
      <c r="J3220" s="3"/>
      <c r="K3220" s="3"/>
      <c r="L3220" s="3"/>
      <c r="N3220" s="2" t="s">
        <v>1758</v>
      </c>
      <c r="O3220" s="2" t="s">
        <v>1758</v>
      </c>
      <c r="V3220" s="8"/>
      <c r="W3220" s="8"/>
    </row>
    <row r="3221" spans="5:23" x14ac:dyDescent="0.35">
      <c r="E3221" s="5"/>
      <c r="F3221" s="3"/>
      <c r="G3221" s="5"/>
      <c r="H3221" s="3"/>
      <c r="I3221" s="3"/>
      <c r="J3221" s="3"/>
      <c r="K3221" s="3"/>
      <c r="L3221" s="3"/>
      <c r="N3221" s="2" t="s">
        <v>1791</v>
      </c>
      <c r="O3221" s="2" t="s">
        <v>1791</v>
      </c>
      <c r="V3221" s="8"/>
      <c r="W3221" s="8"/>
    </row>
    <row r="3222" spans="5:23" x14ac:dyDescent="0.35">
      <c r="E3222" s="5"/>
      <c r="F3222" s="3"/>
      <c r="G3222" s="5"/>
      <c r="H3222" s="3"/>
      <c r="I3222" s="3"/>
      <c r="J3222" s="3"/>
      <c r="K3222" s="3"/>
      <c r="L3222" s="3"/>
      <c r="N3222" s="2" t="s">
        <v>1795</v>
      </c>
      <c r="O3222" s="2" t="s">
        <v>1795</v>
      </c>
      <c r="V3222" s="8"/>
      <c r="W3222" s="8"/>
    </row>
    <row r="3223" spans="5:23" x14ac:dyDescent="0.35">
      <c r="E3223" s="5"/>
      <c r="F3223" s="3"/>
      <c r="G3223" s="5"/>
      <c r="H3223" s="3"/>
      <c r="I3223" s="3"/>
      <c r="J3223" s="3"/>
      <c r="K3223" s="3"/>
      <c r="L3223" s="3"/>
      <c r="N3223" s="2" t="s">
        <v>1827</v>
      </c>
      <c r="O3223" s="2" t="s">
        <v>1827</v>
      </c>
      <c r="V3223" s="8"/>
      <c r="W3223" s="8"/>
    </row>
    <row r="3224" spans="5:23" x14ac:dyDescent="0.35">
      <c r="E3224" s="5"/>
      <c r="F3224" s="3"/>
      <c r="G3224" s="5"/>
      <c r="H3224" s="3"/>
      <c r="I3224" s="3"/>
      <c r="J3224" s="3"/>
      <c r="K3224" s="3"/>
      <c r="L3224" s="3"/>
      <c r="N3224" s="2" t="s">
        <v>1797</v>
      </c>
      <c r="O3224" s="2" t="s">
        <v>1797</v>
      </c>
      <c r="V3224" s="8"/>
      <c r="W3224" s="8"/>
    </row>
    <row r="3225" spans="5:23" x14ac:dyDescent="0.35">
      <c r="E3225" s="5"/>
      <c r="F3225" s="3"/>
      <c r="G3225" s="5"/>
      <c r="H3225" s="3"/>
      <c r="I3225" s="3"/>
      <c r="J3225" s="3"/>
      <c r="K3225" s="3"/>
      <c r="L3225" s="3"/>
      <c r="N3225" s="2" t="s">
        <v>1830</v>
      </c>
      <c r="O3225" s="2" t="s">
        <v>1830</v>
      </c>
      <c r="V3225" s="8"/>
      <c r="W3225" s="8"/>
    </row>
    <row r="3226" spans="5:23" x14ac:dyDescent="0.35">
      <c r="E3226" s="5"/>
      <c r="F3226" s="3"/>
      <c r="G3226" s="5"/>
      <c r="H3226" s="3"/>
      <c r="I3226" s="3"/>
      <c r="J3226" s="3"/>
      <c r="K3226" s="3"/>
      <c r="L3226" s="3"/>
      <c r="N3226" s="2" t="s">
        <v>1810</v>
      </c>
      <c r="O3226" s="2" t="s">
        <v>1810</v>
      </c>
      <c r="V3226" s="8"/>
      <c r="W3226" s="8"/>
    </row>
    <row r="3227" spans="5:23" x14ac:dyDescent="0.35">
      <c r="E3227" s="5"/>
      <c r="F3227" s="3"/>
      <c r="G3227" s="5"/>
      <c r="H3227" s="3"/>
      <c r="I3227" s="3"/>
      <c r="J3227" s="3"/>
      <c r="K3227" s="3"/>
      <c r="L3227" s="3"/>
      <c r="N3227" s="2" t="s">
        <v>1742</v>
      </c>
      <c r="O3227" s="2" t="s">
        <v>1742</v>
      </c>
      <c r="V3227" s="8"/>
      <c r="W3227" s="8"/>
    </row>
    <row r="3228" spans="5:23" x14ac:dyDescent="0.35">
      <c r="E3228" s="5"/>
      <c r="F3228" s="3"/>
      <c r="G3228" s="5"/>
      <c r="H3228" s="3"/>
      <c r="I3228" s="3"/>
      <c r="J3228" s="3"/>
      <c r="K3228" s="3"/>
      <c r="L3228" s="3"/>
      <c r="N3228" s="2" t="s">
        <v>1836</v>
      </c>
      <c r="O3228" s="2" t="s">
        <v>1836</v>
      </c>
      <c r="V3228" s="8"/>
      <c r="W3228" s="8"/>
    </row>
    <row r="3229" spans="5:23" x14ac:dyDescent="0.35">
      <c r="E3229" s="5"/>
      <c r="F3229" s="3"/>
      <c r="G3229" s="5"/>
      <c r="H3229" s="3"/>
      <c r="I3229" s="3"/>
      <c r="J3229" s="3"/>
      <c r="K3229" s="3"/>
      <c r="L3229" s="3"/>
      <c r="N3229" s="2" t="s">
        <v>1710</v>
      </c>
      <c r="O3229" s="2" t="s">
        <v>1710</v>
      </c>
      <c r="V3229" s="8"/>
      <c r="W3229" s="8"/>
    </row>
    <row r="3230" spans="5:23" x14ac:dyDescent="0.35">
      <c r="E3230" s="5"/>
      <c r="F3230" s="3"/>
      <c r="G3230" s="5"/>
      <c r="H3230" s="3"/>
      <c r="I3230" s="3"/>
      <c r="J3230" s="3"/>
      <c r="K3230" s="3"/>
      <c r="L3230" s="3"/>
      <c r="N3230" s="2" t="s">
        <v>1824</v>
      </c>
      <c r="O3230" s="2" t="s">
        <v>1824</v>
      </c>
      <c r="V3230" s="8"/>
      <c r="W3230" s="8"/>
    </row>
    <row r="3231" spans="5:23" x14ac:dyDescent="0.35">
      <c r="E3231" s="5"/>
      <c r="F3231" s="3"/>
      <c r="G3231" s="5"/>
      <c r="H3231" s="3"/>
      <c r="I3231" s="3"/>
      <c r="J3231" s="3"/>
      <c r="K3231" s="3"/>
      <c r="L3231" s="3"/>
      <c r="N3231" s="2" t="s">
        <v>1785</v>
      </c>
      <c r="O3231" s="2" t="s">
        <v>1785</v>
      </c>
      <c r="V3231" s="8"/>
      <c r="W3231" s="8"/>
    </row>
    <row r="3232" spans="5:23" x14ac:dyDescent="0.35">
      <c r="E3232" s="5"/>
      <c r="F3232" s="3"/>
      <c r="G3232" s="5"/>
      <c r="H3232" s="3"/>
      <c r="I3232" s="3"/>
      <c r="J3232" s="3"/>
      <c r="K3232" s="3"/>
      <c r="L3232" s="3"/>
      <c r="N3232" s="2" t="s">
        <v>1585</v>
      </c>
      <c r="O3232" s="2" t="s">
        <v>1585</v>
      </c>
      <c r="V3232" s="8"/>
      <c r="W3232" s="8"/>
    </row>
    <row r="3233" spans="5:23" x14ac:dyDescent="0.35">
      <c r="E3233" s="5"/>
      <c r="F3233" s="3"/>
      <c r="G3233" s="5"/>
      <c r="H3233" s="3"/>
      <c r="I3233" s="3"/>
      <c r="J3233" s="3"/>
      <c r="K3233" s="3"/>
      <c r="L3233" s="3"/>
      <c r="N3233" s="2" t="s">
        <v>1823</v>
      </c>
      <c r="O3233" s="2" t="s">
        <v>1823</v>
      </c>
      <c r="V3233" s="8"/>
      <c r="W3233" s="8"/>
    </row>
    <row r="3234" spans="5:23" x14ac:dyDescent="0.35">
      <c r="E3234" s="5"/>
      <c r="F3234" s="3"/>
      <c r="G3234" s="5"/>
      <c r="H3234" s="3"/>
      <c r="I3234" s="3"/>
      <c r="J3234" s="3"/>
      <c r="K3234" s="3"/>
      <c r="L3234" s="3"/>
      <c r="N3234" s="2" t="s">
        <v>1760</v>
      </c>
      <c r="O3234" s="2" t="s">
        <v>1760</v>
      </c>
      <c r="V3234" s="8"/>
      <c r="W3234" s="8"/>
    </row>
    <row r="3235" spans="5:23" x14ac:dyDescent="0.35">
      <c r="E3235" s="5"/>
      <c r="F3235" s="3"/>
      <c r="G3235" s="5"/>
      <c r="H3235" s="3"/>
      <c r="I3235" s="3"/>
      <c r="J3235" s="3"/>
      <c r="K3235" s="3"/>
      <c r="L3235" s="3"/>
      <c r="N3235" s="2" t="s">
        <v>1804</v>
      </c>
      <c r="O3235" s="2" t="s">
        <v>1804</v>
      </c>
      <c r="V3235" s="8"/>
      <c r="W3235" s="8"/>
    </row>
    <row r="3236" spans="5:23" x14ac:dyDescent="0.35">
      <c r="E3236" s="5"/>
      <c r="F3236" s="3"/>
      <c r="G3236" s="5"/>
      <c r="H3236" s="3"/>
      <c r="I3236" s="3"/>
      <c r="J3236" s="3"/>
      <c r="K3236" s="3"/>
      <c r="L3236" s="3"/>
      <c r="N3236" s="2" t="s">
        <v>1828</v>
      </c>
      <c r="O3236" s="2" t="s">
        <v>1828</v>
      </c>
      <c r="V3236" s="8"/>
      <c r="W3236" s="8"/>
    </row>
    <row r="3237" spans="5:23" x14ac:dyDescent="0.35">
      <c r="E3237" s="5"/>
      <c r="F3237" s="3"/>
      <c r="G3237" s="5"/>
      <c r="H3237" s="3"/>
      <c r="I3237" s="3"/>
      <c r="J3237" s="3"/>
      <c r="K3237" s="3"/>
      <c r="L3237" s="3"/>
      <c r="N3237" s="2" t="s">
        <v>1845</v>
      </c>
      <c r="O3237" s="2" t="s">
        <v>1845</v>
      </c>
      <c r="V3237" s="8"/>
      <c r="W3237" s="8"/>
    </row>
    <row r="3238" spans="5:23" x14ac:dyDescent="0.35">
      <c r="E3238" s="5"/>
      <c r="F3238" s="3"/>
      <c r="G3238" s="5"/>
      <c r="H3238" s="3"/>
      <c r="I3238" s="3"/>
      <c r="J3238" s="3"/>
      <c r="K3238" s="3"/>
      <c r="L3238" s="3"/>
      <c r="N3238" s="2" t="s">
        <v>1792</v>
      </c>
      <c r="O3238" s="2" t="s">
        <v>1792</v>
      </c>
      <c r="V3238" s="8"/>
      <c r="W3238" s="8"/>
    </row>
    <row r="3239" spans="5:23" x14ac:dyDescent="0.35">
      <c r="E3239" s="5"/>
      <c r="F3239" s="3"/>
      <c r="G3239" s="5"/>
      <c r="H3239" s="3"/>
      <c r="I3239" s="3"/>
      <c r="J3239" s="3"/>
      <c r="K3239" s="3"/>
      <c r="L3239" s="3"/>
      <c r="N3239" s="2" t="s">
        <v>1800</v>
      </c>
      <c r="O3239" s="2" t="s">
        <v>1800</v>
      </c>
      <c r="V3239" s="8"/>
      <c r="W3239" s="8"/>
    </row>
    <row r="3240" spans="5:23" x14ac:dyDescent="0.35">
      <c r="E3240" s="5"/>
      <c r="F3240" s="3"/>
      <c r="G3240" s="5"/>
      <c r="H3240" s="3"/>
      <c r="I3240" s="3"/>
      <c r="J3240" s="3"/>
      <c r="K3240" s="3"/>
      <c r="L3240" s="3"/>
      <c r="N3240" s="2" t="s">
        <v>1734</v>
      </c>
      <c r="O3240" s="2" t="s">
        <v>1734</v>
      </c>
      <c r="V3240" s="8"/>
      <c r="W3240" s="8"/>
    </row>
    <row r="3241" spans="5:23" x14ac:dyDescent="0.35">
      <c r="E3241" s="5"/>
      <c r="F3241" s="3"/>
      <c r="G3241" s="5"/>
      <c r="H3241" s="3"/>
      <c r="I3241" s="3"/>
      <c r="J3241" s="3"/>
      <c r="K3241" s="3"/>
      <c r="L3241" s="3"/>
      <c r="N3241" s="2" t="s">
        <v>1736</v>
      </c>
      <c r="O3241" s="2" t="s">
        <v>1736</v>
      </c>
      <c r="V3241" s="8"/>
      <c r="W3241" s="8"/>
    </row>
    <row r="3242" spans="5:23" x14ac:dyDescent="0.35">
      <c r="E3242" s="5"/>
      <c r="F3242" s="3"/>
      <c r="G3242" s="5"/>
      <c r="H3242" s="3"/>
      <c r="I3242" s="3"/>
      <c r="J3242" s="3"/>
      <c r="K3242" s="3"/>
      <c r="L3242" s="3"/>
      <c r="N3242" s="2" t="s">
        <v>1803</v>
      </c>
      <c r="O3242" s="2" t="s">
        <v>1803</v>
      </c>
      <c r="V3242" s="8"/>
      <c r="W3242" s="8"/>
    </row>
    <row r="3243" spans="5:23" x14ac:dyDescent="0.35">
      <c r="E3243" s="5"/>
      <c r="F3243" s="3"/>
      <c r="G3243" s="5"/>
      <c r="H3243" s="3"/>
      <c r="I3243" s="3"/>
      <c r="J3243" s="3"/>
      <c r="K3243" s="3"/>
      <c r="L3243" s="3"/>
      <c r="N3243" s="2" t="s">
        <v>1770</v>
      </c>
      <c r="O3243" s="2" t="s">
        <v>1770</v>
      </c>
      <c r="V3243" s="8"/>
      <c r="W3243" s="8"/>
    </row>
    <row r="3244" spans="5:23" x14ac:dyDescent="0.35">
      <c r="E3244" s="5"/>
      <c r="F3244" s="3"/>
      <c r="G3244" s="5"/>
      <c r="H3244" s="3"/>
      <c r="I3244" s="3"/>
      <c r="J3244" s="3"/>
      <c r="K3244" s="3"/>
      <c r="L3244" s="3"/>
      <c r="N3244" s="2" t="s">
        <v>1835</v>
      </c>
      <c r="O3244" s="2" t="s">
        <v>1835</v>
      </c>
      <c r="V3244" s="8"/>
      <c r="W3244" s="8"/>
    </row>
    <row r="3245" spans="5:23" x14ac:dyDescent="0.35">
      <c r="E3245" s="5"/>
      <c r="F3245" s="3"/>
      <c r="G3245" s="5"/>
      <c r="H3245" s="3"/>
      <c r="I3245" s="3"/>
      <c r="J3245" s="3"/>
      <c r="K3245" s="3"/>
      <c r="L3245" s="3"/>
      <c r="N3245" s="2" t="s">
        <v>1749</v>
      </c>
      <c r="O3245" s="2" t="s">
        <v>1749</v>
      </c>
      <c r="V3245" s="8"/>
      <c r="W3245" s="8"/>
    </row>
    <row r="3246" spans="5:23" x14ac:dyDescent="0.35">
      <c r="E3246" s="5"/>
      <c r="F3246" s="3"/>
      <c r="G3246" s="5"/>
      <c r="H3246" s="3"/>
      <c r="I3246" s="3"/>
      <c r="J3246" s="3"/>
      <c r="K3246" s="3"/>
      <c r="L3246" s="3"/>
      <c r="N3246" s="2" t="s">
        <v>1793</v>
      </c>
      <c r="O3246" s="2" t="s">
        <v>1793</v>
      </c>
      <c r="V3246" s="8"/>
      <c r="W3246" s="8"/>
    </row>
    <row r="3247" spans="5:23" x14ac:dyDescent="0.35">
      <c r="E3247" s="5"/>
      <c r="F3247" s="3"/>
      <c r="G3247" s="5"/>
      <c r="H3247" s="3"/>
      <c r="I3247" s="3"/>
      <c r="J3247" s="3"/>
      <c r="K3247" s="3"/>
      <c r="L3247" s="3"/>
      <c r="N3247" s="2" t="s">
        <v>1789</v>
      </c>
      <c r="O3247" s="2" t="s">
        <v>1789</v>
      </c>
      <c r="V3247" s="8"/>
      <c r="W3247" s="8"/>
    </row>
    <row r="3248" spans="5:23" x14ac:dyDescent="0.35">
      <c r="E3248" s="5"/>
      <c r="F3248" s="3"/>
      <c r="G3248" s="5"/>
      <c r="H3248" s="3"/>
      <c r="I3248" s="3"/>
      <c r="J3248" s="3"/>
      <c r="K3248" s="3"/>
      <c r="L3248" s="3"/>
      <c r="N3248" s="2" t="s">
        <v>1829</v>
      </c>
      <c r="O3248" s="2" t="s">
        <v>1829</v>
      </c>
      <c r="V3248" s="8"/>
      <c r="W3248" s="8"/>
    </row>
    <row r="3249" spans="5:23" x14ac:dyDescent="0.35">
      <c r="E3249" s="5"/>
      <c r="F3249" s="3"/>
      <c r="G3249" s="5"/>
      <c r="H3249" s="3"/>
      <c r="I3249" s="3"/>
      <c r="J3249" s="3"/>
      <c r="K3249" s="3"/>
      <c r="L3249" s="3"/>
      <c r="N3249" s="2" t="s">
        <v>1778</v>
      </c>
      <c r="O3249" s="2" t="s">
        <v>1778</v>
      </c>
      <c r="V3249" s="8"/>
      <c r="W3249" s="8"/>
    </row>
    <row r="3250" spans="5:23" x14ac:dyDescent="0.35">
      <c r="E3250" s="5"/>
      <c r="F3250" s="3"/>
      <c r="G3250" s="5"/>
      <c r="H3250" s="3"/>
      <c r="I3250" s="3"/>
      <c r="J3250" s="3"/>
      <c r="K3250" s="3"/>
      <c r="L3250" s="3"/>
      <c r="N3250" s="2" t="s">
        <v>1849</v>
      </c>
      <c r="O3250" s="2" t="s">
        <v>1849</v>
      </c>
      <c r="V3250" s="8"/>
      <c r="W3250" s="8"/>
    </row>
    <row r="3251" spans="5:23" x14ac:dyDescent="0.35">
      <c r="E3251" s="5"/>
      <c r="F3251" s="3"/>
      <c r="G3251" s="5"/>
      <c r="H3251" s="3"/>
      <c r="I3251" s="3"/>
      <c r="J3251" s="3"/>
      <c r="K3251" s="3"/>
      <c r="L3251" s="3"/>
      <c r="N3251" s="2" t="s">
        <v>1819</v>
      </c>
      <c r="O3251" s="2" t="s">
        <v>1819</v>
      </c>
      <c r="V3251" s="8"/>
      <c r="W3251" s="8"/>
    </row>
    <row r="3252" spans="5:23" x14ac:dyDescent="0.35">
      <c r="E3252" s="5"/>
      <c r="F3252" s="3"/>
      <c r="G3252" s="5"/>
      <c r="H3252" s="3"/>
      <c r="I3252" s="3"/>
      <c r="J3252" s="3"/>
      <c r="K3252" s="3"/>
      <c r="L3252" s="3"/>
      <c r="N3252" s="2" t="s">
        <v>1781</v>
      </c>
      <c r="O3252" s="2" t="s">
        <v>1781</v>
      </c>
      <c r="V3252" s="8"/>
      <c r="W3252" s="8"/>
    </row>
    <row r="3253" spans="5:23" x14ac:dyDescent="0.35">
      <c r="E3253" s="5"/>
      <c r="F3253" s="3"/>
      <c r="G3253" s="5"/>
      <c r="H3253" s="3"/>
      <c r="I3253" s="3"/>
      <c r="J3253" s="3"/>
      <c r="K3253" s="3"/>
      <c r="L3253" s="3"/>
      <c r="N3253" s="2" t="s">
        <v>1747</v>
      </c>
      <c r="O3253" s="2" t="s">
        <v>1747</v>
      </c>
      <c r="V3253" s="8"/>
      <c r="W3253" s="8"/>
    </row>
    <row r="3254" spans="5:23" x14ac:dyDescent="0.35">
      <c r="E3254" s="5"/>
      <c r="F3254" s="3"/>
      <c r="G3254" s="5"/>
      <c r="H3254" s="3"/>
      <c r="I3254" s="3"/>
      <c r="J3254" s="3"/>
      <c r="K3254" s="3"/>
      <c r="L3254" s="3"/>
      <c r="N3254" s="2" t="s">
        <v>1806</v>
      </c>
      <c r="O3254" s="2" t="s">
        <v>1806</v>
      </c>
      <c r="V3254" s="8"/>
      <c r="W3254" s="8"/>
    </row>
    <row r="3255" spans="5:23" x14ac:dyDescent="0.35">
      <c r="E3255" s="5"/>
      <c r="F3255" s="3"/>
      <c r="G3255" s="5"/>
      <c r="H3255" s="3"/>
      <c r="I3255" s="3"/>
      <c r="J3255" s="3"/>
      <c r="K3255" s="3"/>
      <c r="L3255" s="3"/>
      <c r="N3255" s="2" t="s">
        <v>1752</v>
      </c>
      <c r="O3255" s="2" t="s">
        <v>1752</v>
      </c>
      <c r="V3255" s="8"/>
      <c r="W3255" s="8"/>
    </row>
    <row r="3256" spans="5:23" x14ac:dyDescent="0.35">
      <c r="E3256" s="5"/>
      <c r="F3256" s="3"/>
      <c r="G3256" s="5"/>
      <c r="H3256" s="3"/>
      <c r="I3256" s="3"/>
      <c r="J3256" s="3"/>
      <c r="K3256" s="3"/>
      <c r="L3256" s="3"/>
      <c r="N3256" s="2" t="s">
        <v>1751</v>
      </c>
      <c r="O3256" s="2" t="s">
        <v>1751</v>
      </c>
      <c r="V3256" s="8"/>
      <c r="W3256" s="8"/>
    </row>
    <row r="3257" spans="5:23" x14ac:dyDescent="0.35">
      <c r="E3257" s="5"/>
      <c r="F3257" s="3"/>
      <c r="G3257" s="5"/>
      <c r="H3257" s="3"/>
      <c r="I3257" s="3"/>
      <c r="J3257" s="3"/>
      <c r="K3257" s="3"/>
      <c r="L3257" s="3"/>
      <c r="N3257" s="2" t="s">
        <v>1750</v>
      </c>
      <c r="O3257" s="2" t="s">
        <v>1750</v>
      </c>
      <c r="V3257" s="8"/>
      <c r="W3257" s="8"/>
    </row>
    <row r="3258" spans="5:23" x14ac:dyDescent="0.35">
      <c r="E3258" s="5"/>
      <c r="F3258" s="3"/>
      <c r="G3258" s="5"/>
      <c r="H3258" s="3"/>
      <c r="I3258" s="3"/>
      <c r="J3258" s="3"/>
      <c r="K3258" s="3"/>
      <c r="L3258" s="3"/>
      <c r="N3258" s="2" t="s">
        <v>1735</v>
      </c>
      <c r="O3258" s="2" t="s">
        <v>1735</v>
      </c>
      <c r="V3258" s="8"/>
      <c r="W3258" s="8"/>
    </row>
    <row r="3259" spans="5:23" x14ac:dyDescent="0.35">
      <c r="E3259" s="5"/>
      <c r="F3259" s="3"/>
      <c r="G3259" s="5"/>
      <c r="H3259" s="3"/>
      <c r="I3259" s="3"/>
      <c r="J3259" s="3"/>
      <c r="K3259" s="3"/>
      <c r="L3259" s="3"/>
      <c r="N3259" s="2" t="s">
        <v>1771</v>
      </c>
      <c r="O3259" s="2" t="s">
        <v>1771</v>
      </c>
      <c r="V3259" s="8"/>
      <c r="W3259" s="8"/>
    </row>
    <row r="3260" spans="5:23" x14ac:dyDescent="0.35">
      <c r="E3260" s="5"/>
      <c r="F3260" s="3"/>
      <c r="G3260" s="5"/>
      <c r="H3260" s="3"/>
      <c r="I3260" s="3"/>
      <c r="J3260" s="3"/>
      <c r="K3260" s="3"/>
      <c r="L3260" s="3"/>
      <c r="N3260" s="2" t="s">
        <v>1848</v>
      </c>
      <c r="O3260" s="2" t="s">
        <v>1848</v>
      </c>
      <c r="V3260" s="8"/>
      <c r="W3260" s="8"/>
    </row>
    <row r="3261" spans="5:23" x14ac:dyDescent="0.35">
      <c r="E3261" s="5"/>
      <c r="F3261" s="3"/>
      <c r="G3261" s="5"/>
      <c r="H3261" s="3"/>
      <c r="I3261" s="3"/>
      <c r="J3261" s="3"/>
      <c r="K3261" s="3"/>
      <c r="L3261" s="3"/>
      <c r="N3261" s="2" t="s">
        <v>1814</v>
      </c>
      <c r="O3261" s="2" t="s">
        <v>1814</v>
      </c>
      <c r="V3261" s="8"/>
      <c r="W3261" s="8"/>
    </row>
    <row r="3262" spans="5:23" x14ac:dyDescent="0.35">
      <c r="E3262" s="5"/>
      <c r="F3262" s="3"/>
      <c r="G3262" s="5"/>
      <c r="H3262" s="3"/>
      <c r="I3262" s="3"/>
      <c r="J3262" s="3"/>
      <c r="K3262" s="3"/>
      <c r="L3262" s="3"/>
      <c r="N3262" s="2" t="s">
        <v>1733</v>
      </c>
      <c r="O3262" s="2" t="s">
        <v>1733</v>
      </c>
      <c r="V3262" s="8"/>
      <c r="W3262" s="8"/>
    </row>
    <row r="3263" spans="5:23" x14ac:dyDescent="0.35">
      <c r="E3263" s="5"/>
      <c r="F3263" s="3"/>
      <c r="G3263" s="5"/>
      <c r="H3263" s="3"/>
      <c r="I3263" s="3"/>
      <c r="J3263" s="3"/>
      <c r="K3263" s="3"/>
      <c r="L3263" s="3"/>
      <c r="N3263" s="2" t="s">
        <v>1820</v>
      </c>
      <c r="O3263" s="2" t="s">
        <v>1820</v>
      </c>
      <c r="V3263" s="8"/>
      <c r="W3263" s="8"/>
    </row>
    <row r="3264" spans="5:23" x14ac:dyDescent="0.35">
      <c r="E3264" s="5"/>
      <c r="F3264" s="3"/>
      <c r="G3264" s="5"/>
      <c r="H3264" s="3"/>
      <c r="I3264" s="3"/>
      <c r="J3264" s="3"/>
      <c r="K3264" s="3"/>
      <c r="L3264" s="3"/>
      <c r="N3264" s="2" t="s">
        <v>1746</v>
      </c>
      <c r="O3264" s="2" t="s">
        <v>1746</v>
      </c>
      <c r="V3264" s="8"/>
      <c r="W3264" s="8"/>
    </row>
    <row r="3265" spans="5:23" x14ac:dyDescent="0.35">
      <c r="E3265" s="5"/>
      <c r="F3265" s="3"/>
      <c r="G3265" s="5"/>
      <c r="H3265" s="3"/>
      <c r="I3265" s="3"/>
      <c r="J3265" s="3"/>
      <c r="K3265" s="3"/>
      <c r="L3265" s="3"/>
      <c r="N3265" s="2" t="s">
        <v>1825</v>
      </c>
      <c r="O3265" s="2" t="s">
        <v>1825</v>
      </c>
      <c r="V3265" s="8"/>
      <c r="W3265" s="8"/>
    </row>
    <row r="3266" spans="5:23" x14ac:dyDescent="0.35">
      <c r="E3266" s="5"/>
      <c r="F3266" s="3"/>
      <c r="G3266" s="5"/>
      <c r="H3266" s="3"/>
      <c r="I3266" s="3"/>
      <c r="J3266" s="3"/>
      <c r="K3266" s="3"/>
      <c r="L3266" s="3"/>
      <c r="N3266" s="2" t="s">
        <v>1834</v>
      </c>
      <c r="O3266" s="2" t="s">
        <v>1834</v>
      </c>
      <c r="V3266" s="8"/>
      <c r="W3266" s="8"/>
    </row>
    <row r="3267" spans="5:23" x14ac:dyDescent="0.35">
      <c r="E3267" s="5"/>
      <c r="F3267" s="3"/>
      <c r="G3267" s="5"/>
      <c r="H3267" s="3"/>
      <c r="I3267" s="3"/>
      <c r="J3267" s="3"/>
      <c r="K3267" s="3"/>
      <c r="L3267" s="3"/>
      <c r="N3267" s="2" t="s">
        <v>1776</v>
      </c>
      <c r="O3267" s="2" t="s">
        <v>1776</v>
      </c>
      <c r="V3267" s="8"/>
      <c r="W3267" s="8"/>
    </row>
    <row r="3268" spans="5:23" x14ac:dyDescent="0.35">
      <c r="E3268" s="5"/>
      <c r="F3268" s="3"/>
      <c r="G3268" s="5"/>
      <c r="H3268" s="3"/>
      <c r="I3268" s="3"/>
      <c r="J3268" s="3"/>
      <c r="K3268" s="3"/>
      <c r="L3268" s="3"/>
      <c r="N3268" s="2" t="s">
        <v>1780</v>
      </c>
      <c r="O3268" s="2" t="s">
        <v>1780</v>
      </c>
      <c r="V3268" s="8"/>
      <c r="W3268" s="8"/>
    </row>
    <row r="3269" spans="5:23" x14ac:dyDescent="0.35">
      <c r="E3269" s="5"/>
      <c r="F3269" s="3"/>
      <c r="G3269" s="5"/>
      <c r="H3269" s="3"/>
      <c r="I3269" s="3"/>
      <c r="J3269" s="3"/>
      <c r="K3269" s="3"/>
      <c r="L3269" s="3"/>
      <c r="N3269" s="2" t="s">
        <v>1765</v>
      </c>
      <c r="O3269" s="2" t="s">
        <v>1765</v>
      </c>
      <c r="V3269" s="8"/>
      <c r="W3269" s="8"/>
    </row>
    <row r="3270" spans="5:23" x14ac:dyDescent="0.35">
      <c r="E3270" s="5"/>
      <c r="F3270" s="3"/>
      <c r="G3270" s="5"/>
      <c r="H3270" s="3"/>
      <c r="I3270" s="3"/>
      <c r="J3270" s="3"/>
      <c r="K3270" s="3"/>
      <c r="L3270" s="3"/>
      <c r="N3270" s="2" t="s">
        <v>1844</v>
      </c>
      <c r="O3270" s="2" t="s">
        <v>1844</v>
      </c>
      <c r="V3270" s="8"/>
      <c r="W3270" s="8"/>
    </row>
    <row r="3271" spans="5:23" x14ac:dyDescent="0.35">
      <c r="E3271" s="5"/>
      <c r="F3271" s="3"/>
      <c r="G3271" s="5"/>
      <c r="H3271" s="3"/>
      <c r="I3271" s="3"/>
      <c r="J3271" s="3"/>
      <c r="K3271" s="3"/>
      <c r="L3271" s="3"/>
      <c r="N3271" s="2" t="s">
        <v>1831</v>
      </c>
      <c r="O3271" s="2" t="s">
        <v>1831</v>
      </c>
      <c r="V3271" s="8"/>
      <c r="W3271" s="8"/>
    </row>
    <row r="3272" spans="5:23" x14ac:dyDescent="0.35">
      <c r="E3272" s="5"/>
      <c r="F3272" s="3"/>
      <c r="G3272" s="5"/>
      <c r="H3272" s="3"/>
      <c r="I3272" s="3"/>
      <c r="J3272" s="3"/>
      <c r="K3272" s="3"/>
      <c r="L3272" s="3"/>
      <c r="N3272" s="2" t="s">
        <v>1744</v>
      </c>
      <c r="O3272" s="2" t="s">
        <v>1744</v>
      </c>
      <c r="V3272" s="8"/>
      <c r="W3272" s="8"/>
    </row>
    <row r="3273" spans="5:23" x14ac:dyDescent="0.35">
      <c r="E3273" s="5"/>
      <c r="F3273" s="3"/>
      <c r="G3273" s="5"/>
      <c r="H3273" s="3"/>
      <c r="I3273" s="3"/>
      <c r="J3273" s="3"/>
      <c r="K3273" s="3"/>
      <c r="L3273" s="3"/>
      <c r="N3273" s="2" t="s">
        <v>1809</v>
      </c>
      <c r="O3273" s="2" t="s">
        <v>1809</v>
      </c>
      <c r="V3273" s="8"/>
      <c r="W3273" s="8"/>
    </row>
    <row r="3274" spans="5:23" x14ac:dyDescent="0.35">
      <c r="E3274" s="5"/>
      <c r="F3274" s="3"/>
      <c r="G3274" s="5"/>
      <c r="H3274" s="3"/>
      <c r="I3274" s="3"/>
      <c r="J3274" s="3"/>
      <c r="K3274" s="3"/>
      <c r="L3274" s="3"/>
      <c r="N3274" s="2" t="s">
        <v>1759</v>
      </c>
      <c r="O3274" s="2" t="s">
        <v>1759</v>
      </c>
      <c r="V3274" s="8"/>
      <c r="W3274" s="8"/>
    </row>
    <row r="3275" spans="5:23" x14ac:dyDescent="0.35">
      <c r="E3275" s="5"/>
      <c r="F3275" s="3"/>
      <c r="G3275" s="5"/>
      <c r="H3275" s="3"/>
      <c r="I3275" s="3"/>
      <c r="J3275" s="3"/>
      <c r="K3275" s="3"/>
      <c r="L3275" s="3"/>
      <c r="N3275" s="2" t="s">
        <v>1772</v>
      </c>
      <c r="O3275" s="2" t="s">
        <v>1772</v>
      </c>
      <c r="V3275" s="8"/>
      <c r="W3275" s="8"/>
    </row>
    <row r="3276" spans="5:23" x14ac:dyDescent="0.35">
      <c r="E3276" s="5"/>
      <c r="F3276" s="3"/>
      <c r="G3276" s="5"/>
      <c r="H3276" s="3"/>
      <c r="I3276" s="3"/>
      <c r="J3276" s="3"/>
      <c r="K3276" s="3"/>
      <c r="L3276" s="3"/>
      <c r="N3276" s="2" t="s">
        <v>1790</v>
      </c>
      <c r="O3276" s="2" t="s">
        <v>1790</v>
      </c>
      <c r="V3276" s="8"/>
      <c r="W3276" s="8"/>
    </row>
    <row r="3277" spans="5:23" x14ac:dyDescent="0.35">
      <c r="E3277" s="5"/>
      <c r="F3277" s="3"/>
      <c r="G3277" s="5"/>
      <c r="H3277" s="3"/>
      <c r="I3277" s="3"/>
      <c r="J3277" s="3"/>
      <c r="K3277" s="3"/>
      <c r="L3277" s="3"/>
      <c r="N3277" s="2" t="s">
        <v>1756</v>
      </c>
      <c r="O3277" s="2" t="s">
        <v>1756</v>
      </c>
      <c r="V3277" s="8"/>
      <c r="W3277" s="8"/>
    </row>
    <row r="3278" spans="5:23" x14ac:dyDescent="0.35">
      <c r="E3278" s="5"/>
      <c r="F3278" s="3"/>
      <c r="G3278" s="5"/>
      <c r="H3278" s="3"/>
      <c r="I3278" s="3"/>
      <c r="J3278" s="3"/>
      <c r="K3278" s="3"/>
      <c r="L3278" s="3"/>
      <c r="N3278" s="2" t="s">
        <v>1794</v>
      </c>
      <c r="O3278" s="2" t="s">
        <v>1794</v>
      </c>
      <c r="V3278" s="8"/>
      <c r="W3278" s="8"/>
    </row>
    <row r="3279" spans="5:23" x14ac:dyDescent="0.35">
      <c r="E3279" s="5"/>
      <c r="F3279" s="3"/>
      <c r="G3279" s="5"/>
      <c r="H3279" s="3"/>
      <c r="I3279" s="3"/>
      <c r="J3279" s="3"/>
      <c r="K3279" s="3"/>
      <c r="L3279" s="3"/>
      <c r="N3279" s="2" t="s">
        <v>1807</v>
      </c>
      <c r="O3279" s="2" t="s">
        <v>1807</v>
      </c>
      <c r="V3279" s="8"/>
      <c r="W3279" s="8"/>
    </row>
    <row r="3280" spans="5:23" x14ac:dyDescent="0.35">
      <c r="E3280" s="5"/>
      <c r="F3280" s="3"/>
      <c r="G3280" s="5"/>
      <c r="H3280" s="3"/>
      <c r="I3280" s="3"/>
      <c r="J3280" s="3"/>
      <c r="K3280" s="3"/>
      <c r="L3280" s="3"/>
      <c r="N3280" s="2" t="s">
        <v>1764</v>
      </c>
      <c r="O3280" s="2" t="s">
        <v>1764</v>
      </c>
      <c r="V3280" s="8"/>
      <c r="W3280" s="8"/>
    </row>
    <row r="3281" spans="5:23" x14ac:dyDescent="0.35">
      <c r="E3281" s="5"/>
      <c r="F3281" s="3"/>
      <c r="G3281" s="5"/>
      <c r="H3281" s="3"/>
      <c r="I3281" s="3"/>
      <c r="J3281" s="3"/>
      <c r="K3281" s="3"/>
      <c r="L3281" s="3"/>
      <c r="N3281" s="2" t="s">
        <v>1818</v>
      </c>
      <c r="O3281" s="2" t="s">
        <v>1818</v>
      </c>
      <c r="V3281" s="8"/>
      <c r="W3281" s="8"/>
    </row>
    <row r="3282" spans="5:23" x14ac:dyDescent="0.35">
      <c r="E3282" s="5"/>
      <c r="F3282" s="3"/>
      <c r="G3282" s="5"/>
      <c r="H3282" s="3"/>
      <c r="I3282" s="3"/>
      <c r="J3282" s="3"/>
      <c r="K3282" s="3"/>
      <c r="L3282" s="3"/>
      <c r="N3282" s="2" t="s">
        <v>1732</v>
      </c>
      <c r="O3282" s="2" t="s">
        <v>1732</v>
      </c>
      <c r="V3282" s="8"/>
      <c r="W3282" s="8"/>
    </row>
    <row r="3283" spans="5:23" x14ac:dyDescent="0.35">
      <c r="E3283" s="5"/>
      <c r="F3283" s="3"/>
      <c r="G3283" s="5"/>
      <c r="H3283" s="3"/>
      <c r="I3283" s="3"/>
      <c r="J3283" s="3"/>
      <c r="K3283" s="3"/>
      <c r="L3283" s="3"/>
      <c r="N3283" s="2" t="s">
        <v>1774</v>
      </c>
      <c r="O3283" s="2" t="s">
        <v>1774</v>
      </c>
      <c r="V3283" s="8"/>
      <c r="W3283" s="8"/>
    </row>
    <row r="3284" spans="5:23" x14ac:dyDescent="0.35">
      <c r="E3284" s="5"/>
      <c r="F3284" s="3"/>
      <c r="G3284" s="5"/>
      <c r="H3284" s="3"/>
      <c r="I3284" s="3"/>
      <c r="J3284" s="3"/>
      <c r="K3284" s="3"/>
      <c r="L3284" s="3"/>
      <c r="N3284" s="2" t="s">
        <v>1808</v>
      </c>
      <c r="O3284" s="2" t="s">
        <v>1808</v>
      </c>
      <c r="V3284" s="8"/>
      <c r="W3284" s="8"/>
    </row>
    <row r="3285" spans="5:23" x14ac:dyDescent="0.35">
      <c r="E3285" s="5"/>
      <c r="F3285" s="3"/>
      <c r="G3285" s="5"/>
      <c r="H3285" s="3"/>
      <c r="I3285" s="3"/>
      <c r="J3285" s="3"/>
      <c r="K3285" s="3"/>
      <c r="L3285" s="3"/>
      <c r="N3285" s="2" t="s">
        <v>1815</v>
      </c>
      <c r="O3285" s="2" t="s">
        <v>1815</v>
      </c>
      <c r="V3285" s="8"/>
      <c r="W3285" s="8"/>
    </row>
    <row r="3286" spans="5:23" x14ac:dyDescent="0.35">
      <c r="E3286" s="5"/>
      <c r="F3286" s="3"/>
      <c r="G3286" s="5"/>
      <c r="H3286" s="3"/>
      <c r="I3286" s="3"/>
      <c r="J3286" s="3"/>
      <c r="K3286" s="3"/>
      <c r="L3286" s="3"/>
      <c r="N3286" s="2" t="s">
        <v>1786</v>
      </c>
      <c r="O3286" s="2" t="s">
        <v>1786</v>
      </c>
      <c r="V3286" s="8"/>
      <c r="W3286" s="8"/>
    </row>
    <row r="3287" spans="5:23" x14ac:dyDescent="0.35">
      <c r="E3287" s="5"/>
      <c r="F3287" s="3"/>
      <c r="G3287" s="5"/>
      <c r="H3287" s="3"/>
      <c r="I3287" s="3"/>
      <c r="J3287" s="3"/>
      <c r="K3287" s="3"/>
      <c r="L3287" s="3"/>
      <c r="N3287" s="2" t="s">
        <v>1782</v>
      </c>
      <c r="O3287" s="2" t="s">
        <v>1782</v>
      </c>
      <c r="V3287" s="8"/>
      <c r="W3287" s="8"/>
    </row>
    <row r="3288" spans="5:23" x14ac:dyDescent="0.35">
      <c r="E3288" s="5"/>
      <c r="F3288" s="3"/>
      <c r="G3288" s="5"/>
      <c r="H3288" s="3"/>
      <c r="I3288" s="3"/>
      <c r="J3288" s="3"/>
      <c r="K3288" s="3"/>
      <c r="L3288" s="3"/>
      <c r="N3288" s="2" t="s">
        <v>1754</v>
      </c>
      <c r="O3288" s="2" t="s">
        <v>1754</v>
      </c>
      <c r="V3288" s="8"/>
      <c r="W3288" s="8"/>
    </row>
    <row r="3289" spans="5:23" x14ac:dyDescent="0.35">
      <c r="E3289" s="5"/>
      <c r="F3289" s="3"/>
      <c r="G3289" s="5"/>
      <c r="H3289" s="3"/>
      <c r="I3289" s="3"/>
      <c r="J3289" s="3"/>
      <c r="K3289" s="3"/>
      <c r="L3289" s="3"/>
      <c r="N3289" s="2" t="s">
        <v>1816</v>
      </c>
      <c r="O3289" s="2" t="s">
        <v>1816</v>
      </c>
      <c r="V3289" s="8"/>
      <c r="W3289" s="8"/>
    </row>
    <row r="3290" spans="5:23" x14ac:dyDescent="0.35">
      <c r="E3290" s="5"/>
      <c r="F3290" s="3"/>
      <c r="G3290" s="5"/>
      <c r="H3290" s="3"/>
      <c r="I3290" s="3"/>
      <c r="J3290" s="3"/>
      <c r="K3290" s="3"/>
      <c r="L3290" s="3"/>
      <c r="N3290" s="2" t="s">
        <v>1743</v>
      </c>
      <c r="O3290" s="2" t="s">
        <v>1743</v>
      </c>
      <c r="V3290" s="8"/>
      <c r="W3290" s="8"/>
    </row>
    <row r="3291" spans="5:23" x14ac:dyDescent="0.35">
      <c r="E3291" s="5"/>
      <c r="F3291" s="3"/>
      <c r="G3291" s="5"/>
      <c r="H3291" s="3"/>
      <c r="I3291" s="3"/>
      <c r="J3291" s="3"/>
      <c r="K3291" s="3"/>
      <c r="L3291" s="3"/>
      <c r="N3291" s="2" t="s">
        <v>1821</v>
      </c>
      <c r="O3291" s="2" t="s">
        <v>1821</v>
      </c>
      <c r="V3291" s="8"/>
      <c r="W3291" s="8"/>
    </row>
    <row r="3292" spans="5:23" x14ac:dyDescent="0.35">
      <c r="E3292" s="5"/>
      <c r="F3292" s="3"/>
      <c r="G3292" s="5"/>
      <c r="H3292" s="3"/>
      <c r="I3292" s="3"/>
      <c r="J3292" s="3"/>
      <c r="K3292" s="3"/>
      <c r="L3292" s="3"/>
      <c r="N3292" s="2" t="s">
        <v>1813</v>
      </c>
      <c r="O3292" s="2" t="s">
        <v>1813</v>
      </c>
      <c r="V3292" s="8"/>
      <c r="W3292" s="8"/>
    </row>
    <row r="3293" spans="5:23" x14ac:dyDescent="0.35">
      <c r="E3293" s="5"/>
      <c r="F3293" s="3"/>
      <c r="G3293" s="5"/>
      <c r="H3293" s="3"/>
      <c r="I3293" s="3"/>
      <c r="J3293" s="3"/>
      <c r="K3293" s="3"/>
      <c r="L3293" s="3"/>
      <c r="N3293" s="2" t="s">
        <v>1766</v>
      </c>
      <c r="O3293" s="2" t="s">
        <v>1766</v>
      </c>
      <c r="V3293" s="8"/>
      <c r="W3293" s="8"/>
    </row>
    <row r="3294" spans="5:23" x14ac:dyDescent="0.35">
      <c r="E3294" s="5"/>
      <c r="F3294" s="3"/>
      <c r="G3294" s="5"/>
      <c r="H3294" s="3"/>
      <c r="I3294" s="3"/>
      <c r="J3294" s="3"/>
      <c r="K3294" s="3"/>
      <c r="L3294" s="3"/>
      <c r="N3294" s="2" t="s">
        <v>1826</v>
      </c>
      <c r="O3294" s="2" t="s">
        <v>1826</v>
      </c>
      <c r="V3294" s="8"/>
      <c r="W3294" s="8"/>
    </row>
    <row r="3295" spans="5:23" x14ac:dyDescent="0.35">
      <c r="E3295" s="5"/>
      <c r="F3295" s="3"/>
      <c r="G3295" s="5"/>
      <c r="H3295" s="3"/>
      <c r="I3295" s="3"/>
      <c r="J3295" s="3"/>
      <c r="K3295" s="3"/>
      <c r="L3295" s="3"/>
      <c r="N3295" s="2" t="s">
        <v>1761</v>
      </c>
      <c r="O3295" s="2" t="s">
        <v>1761</v>
      </c>
      <c r="V3295" s="8"/>
      <c r="W3295" s="8"/>
    </row>
    <row r="3296" spans="5:23" x14ac:dyDescent="0.35">
      <c r="E3296" s="5"/>
      <c r="F3296" s="3"/>
      <c r="G3296" s="5"/>
      <c r="H3296" s="3"/>
      <c r="I3296" s="3"/>
      <c r="J3296" s="3"/>
      <c r="K3296" s="3"/>
      <c r="L3296" s="3"/>
      <c r="N3296" s="2" t="s">
        <v>1796</v>
      </c>
      <c r="O3296" s="2" t="s">
        <v>1796</v>
      </c>
      <c r="V3296" s="8"/>
      <c r="W3296" s="8"/>
    </row>
    <row r="3297" spans="5:23" x14ac:dyDescent="0.35">
      <c r="E3297" s="5"/>
      <c r="F3297" s="3"/>
      <c r="G3297" s="5"/>
      <c r="H3297" s="3"/>
      <c r="I3297" s="3"/>
      <c r="J3297" s="3"/>
      <c r="K3297" s="3"/>
      <c r="L3297" s="3"/>
      <c r="N3297" s="2" t="s">
        <v>1779</v>
      </c>
      <c r="O3297" s="2" t="s">
        <v>1779</v>
      </c>
      <c r="V3297" s="8"/>
      <c r="W3297" s="8"/>
    </row>
    <row r="3298" spans="5:23" x14ac:dyDescent="0.35">
      <c r="E3298" s="5"/>
      <c r="F3298" s="3"/>
      <c r="G3298" s="5"/>
      <c r="H3298" s="3"/>
      <c r="I3298" s="3"/>
      <c r="J3298" s="3"/>
      <c r="K3298" s="3"/>
      <c r="L3298" s="3"/>
      <c r="N3298" s="2" t="s">
        <v>1811</v>
      </c>
      <c r="O3298" s="2" t="s">
        <v>1811</v>
      </c>
      <c r="V3298" s="8"/>
      <c r="W3298" s="8"/>
    </row>
    <row r="3299" spans="5:23" x14ac:dyDescent="0.35">
      <c r="E3299" s="5"/>
      <c r="F3299" s="3"/>
      <c r="G3299" s="5"/>
      <c r="H3299" s="3"/>
      <c r="I3299" s="3"/>
      <c r="J3299" s="3"/>
      <c r="K3299" s="3"/>
      <c r="L3299" s="3"/>
      <c r="N3299" s="2" t="s">
        <v>1748</v>
      </c>
      <c r="O3299" s="2" t="s">
        <v>1748</v>
      </c>
      <c r="V3299" s="8"/>
      <c r="W3299" s="8"/>
    </row>
    <row r="3300" spans="5:23" x14ac:dyDescent="0.35">
      <c r="E3300" s="5"/>
      <c r="F3300" s="3"/>
      <c r="G3300" s="5"/>
      <c r="H3300" s="3"/>
      <c r="I3300" s="3"/>
      <c r="J3300" s="3"/>
      <c r="K3300" s="3"/>
      <c r="L3300" s="3"/>
      <c r="N3300" s="2" t="s">
        <v>1768</v>
      </c>
      <c r="O3300" s="2" t="s">
        <v>1768</v>
      </c>
      <c r="V3300" s="8"/>
      <c r="W3300" s="8"/>
    </row>
    <row r="3301" spans="5:23" x14ac:dyDescent="0.35">
      <c r="E3301" s="5"/>
      <c r="F3301" s="3"/>
      <c r="G3301" s="5"/>
      <c r="H3301" s="3"/>
      <c r="I3301" s="3"/>
      <c r="J3301" s="3"/>
      <c r="K3301" s="3"/>
      <c r="L3301" s="3"/>
      <c r="N3301" s="2" t="s">
        <v>1755</v>
      </c>
      <c r="O3301" s="2" t="s">
        <v>1755</v>
      </c>
      <c r="V3301" s="8"/>
      <c r="W3301" s="8"/>
    </row>
    <row r="3302" spans="5:23" x14ac:dyDescent="0.35">
      <c r="E3302" s="5"/>
      <c r="F3302" s="3"/>
      <c r="G3302" s="5"/>
      <c r="H3302" s="3"/>
      <c r="I3302" s="3"/>
      <c r="J3302" s="3"/>
      <c r="K3302" s="3"/>
      <c r="L3302" s="3"/>
      <c r="N3302" s="2" t="s">
        <v>1812</v>
      </c>
      <c r="O3302" s="2" t="s">
        <v>1812</v>
      </c>
      <c r="V3302" s="8"/>
      <c r="W3302" s="8"/>
    </row>
    <row r="3303" spans="5:23" x14ac:dyDescent="0.35">
      <c r="E3303" s="5"/>
      <c r="F3303" s="3"/>
      <c r="G3303" s="5"/>
      <c r="H3303" s="3"/>
      <c r="I3303" s="3"/>
      <c r="J3303" s="3"/>
      <c r="K3303" s="3"/>
      <c r="L3303" s="3"/>
      <c r="N3303" s="2" t="s">
        <v>1833</v>
      </c>
      <c r="O3303" s="2" t="s">
        <v>1833</v>
      </c>
      <c r="V3303" s="8"/>
      <c r="W3303" s="8"/>
    </row>
    <row r="3304" spans="5:23" x14ac:dyDescent="0.35">
      <c r="E3304" s="5"/>
      <c r="F3304" s="3"/>
      <c r="G3304" s="5"/>
      <c r="H3304" s="3"/>
      <c r="I3304" s="3"/>
      <c r="J3304" s="3"/>
      <c r="K3304" s="3"/>
      <c r="L3304" s="3"/>
      <c r="N3304" s="2" t="s">
        <v>1801</v>
      </c>
      <c r="O3304" s="2" t="s">
        <v>1801</v>
      </c>
      <c r="V3304" s="8"/>
      <c r="W3304" s="8"/>
    </row>
    <row r="3305" spans="5:23" x14ac:dyDescent="0.35">
      <c r="E3305" s="5"/>
      <c r="F3305" s="3"/>
      <c r="G3305" s="5"/>
      <c r="H3305" s="3"/>
      <c r="I3305" s="3"/>
      <c r="J3305" s="3"/>
      <c r="K3305" s="3"/>
      <c r="L3305" s="3"/>
      <c r="N3305" s="2" t="s">
        <v>1753</v>
      </c>
      <c r="O3305" s="2" t="s">
        <v>1753</v>
      </c>
      <c r="V3305" s="8"/>
      <c r="W3305" s="8"/>
    </row>
    <row r="3306" spans="5:23" x14ac:dyDescent="0.35">
      <c r="E3306" s="5"/>
      <c r="F3306" s="3"/>
      <c r="G3306" s="5"/>
      <c r="H3306" s="3"/>
      <c r="I3306" s="3"/>
      <c r="J3306" s="3"/>
      <c r="K3306" s="3"/>
      <c r="L3306" s="3"/>
      <c r="N3306" s="2" t="s">
        <v>1798</v>
      </c>
      <c r="O3306" s="2" t="s">
        <v>1798</v>
      </c>
      <c r="V3306" s="8"/>
      <c r="W3306" s="8"/>
    </row>
    <row r="3307" spans="5:23" x14ac:dyDescent="0.35">
      <c r="E3307" s="5"/>
      <c r="F3307" s="3"/>
      <c r="G3307" s="5"/>
      <c r="H3307" s="3"/>
      <c r="I3307" s="3"/>
      <c r="J3307" s="3"/>
      <c r="K3307" s="3"/>
      <c r="L3307" s="3"/>
      <c r="N3307" s="2" t="s">
        <v>1802</v>
      </c>
      <c r="O3307" s="2" t="s">
        <v>1802</v>
      </c>
      <c r="V3307" s="8"/>
      <c r="W3307" s="8"/>
    </row>
    <row r="3308" spans="5:23" x14ac:dyDescent="0.35">
      <c r="E3308" s="5"/>
      <c r="F3308" s="3"/>
      <c r="G3308" s="5"/>
      <c r="H3308" s="3"/>
      <c r="I3308" s="3"/>
      <c r="J3308" s="3"/>
      <c r="K3308" s="3"/>
      <c r="L3308" s="3"/>
      <c r="N3308" s="2" t="s">
        <v>1762</v>
      </c>
      <c r="O3308" s="2" t="s">
        <v>1762</v>
      </c>
      <c r="V3308" s="8"/>
      <c r="W3308" s="8"/>
    </row>
    <row r="3309" spans="5:23" x14ac:dyDescent="0.35">
      <c r="E3309" s="5"/>
      <c r="F3309" s="3"/>
      <c r="G3309" s="5"/>
      <c r="H3309" s="3"/>
      <c r="I3309" s="3"/>
      <c r="J3309" s="3"/>
      <c r="K3309" s="3"/>
      <c r="L3309" s="3"/>
      <c r="N3309" s="2" t="s">
        <v>1805</v>
      </c>
      <c r="O3309" s="2" t="s">
        <v>1805</v>
      </c>
      <c r="V3309" s="8"/>
      <c r="W3309" s="8"/>
    </row>
    <row r="3310" spans="5:23" x14ac:dyDescent="0.35">
      <c r="E3310" s="5"/>
      <c r="F3310" s="3"/>
      <c r="G3310" s="5"/>
      <c r="H3310" s="3"/>
      <c r="I3310" s="3"/>
      <c r="J3310" s="3"/>
      <c r="K3310" s="3"/>
      <c r="L3310" s="3"/>
      <c r="N3310" s="2" t="s">
        <v>1832</v>
      </c>
      <c r="O3310" s="2" t="s">
        <v>1832</v>
      </c>
      <c r="V3310" s="8"/>
      <c r="W3310" s="8"/>
    </row>
    <row r="3311" spans="5:23" x14ac:dyDescent="0.35">
      <c r="E3311" s="5"/>
      <c r="F3311" s="3"/>
      <c r="G3311" s="5"/>
      <c r="H3311" s="3"/>
      <c r="I3311" s="3"/>
      <c r="J3311" s="3"/>
      <c r="K3311" s="3"/>
      <c r="L3311" s="3"/>
      <c r="N3311" s="2" t="s">
        <v>1788</v>
      </c>
      <c r="O3311" s="2" t="s">
        <v>1788</v>
      </c>
      <c r="V3311" s="8"/>
      <c r="W3311" s="8"/>
    </row>
    <row r="3312" spans="5:23" x14ac:dyDescent="0.35">
      <c r="E3312" s="5"/>
      <c r="F3312" s="3"/>
      <c r="G3312" s="5"/>
      <c r="H3312" s="3"/>
      <c r="I3312" s="3"/>
      <c r="J3312" s="3"/>
      <c r="K3312" s="3"/>
      <c r="L3312" s="3"/>
      <c r="N3312" s="2" t="s">
        <v>1822</v>
      </c>
      <c r="O3312" s="2" t="s">
        <v>1822</v>
      </c>
      <c r="V3312" s="8"/>
      <c r="W3312" s="8"/>
    </row>
    <row r="3313" spans="5:23" x14ac:dyDescent="0.35">
      <c r="E3313" s="5"/>
      <c r="F3313" s="3"/>
      <c r="G3313" s="5"/>
      <c r="H3313" s="3"/>
      <c r="I3313" s="3"/>
      <c r="J3313" s="3"/>
      <c r="K3313" s="3"/>
      <c r="L3313" s="3"/>
      <c r="N3313" s="2" t="s">
        <v>1745</v>
      </c>
      <c r="O3313" s="2" t="s">
        <v>1745</v>
      </c>
      <c r="V3313" s="8"/>
      <c r="W3313" s="8"/>
    </row>
    <row r="3314" spans="5:23" x14ac:dyDescent="0.35">
      <c r="E3314" s="5"/>
      <c r="F3314" s="3"/>
      <c r="G3314" s="5"/>
      <c r="H3314" s="3"/>
      <c r="I3314" s="3"/>
      <c r="J3314" s="3"/>
      <c r="K3314" s="3"/>
      <c r="L3314" s="3"/>
      <c r="N3314" s="2" t="s">
        <v>1712</v>
      </c>
      <c r="O3314" s="2" t="s">
        <v>1712</v>
      </c>
      <c r="V3314" s="8"/>
      <c r="W3314" s="8"/>
    </row>
    <row r="3315" spans="5:23" x14ac:dyDescent="0.35">
      <c r="E3315" s="5"/>
      <c r="F3315" s="3"/>
      <c r="G3315" s="5"/>
      <c r="H3315" s="3"/>
      <c r="I3315" s="3"/>
      <c r="J3315" s="3"/>
      <c r="K3315" s="3"/>
      <c r="L3315" s="3"/>
      <c r="N3315" s="2" t="s">
        <v>1763</v>
      </c>
      <c r="O3315" s="2" t="s">
        <v>1763</v>
      </c>
      <c r="V3315" s="8"/>
      <c r="W3315" s="8"/>
    </row>
    <row r="3316" spans="5:23" x14ac:dyDescent="0.35">
      <c r="E3316" s="5"/>
      <c r="F3316" s="3"/>
      <c r="G3316" s="5"/>
      <c r="H3316" s="3"/>
      <c r="I3316" s="3"/>
      <c r="J3316" s="3"/>
      <c r="K3316" s="3"/>
      <c r="L3316" s="3"/>
      <c r="N3316" s="2" t="s">
        <v>1711</v>
      </c>
      <c r="O3316" s="2" t="s">
        <v>1711</v>
      </c>
      <c r="V3316" s="8"/>
      <c r="W3316" s="8"/>
    </row>
    <row r="3317" spans="5:23" x14ac:dyDescent="0.35">
      <c r="E3317" s="5"/>
      <c r="F3317" s="3"/>
      <c r="G3317" s="5"/>
      <c r="H3317" s="3"/>
      <c r="I3317" s="3"/>
      <c r="J3317" s="3"/>
      <c r="K3317" s="3"/>
      <c r="L3317" s="3"/>
      <c r="N3317" s="2" t="s">
        <v>1787</v>
      </c>
      <c r="O3317" s="2" t="s">
        <v>1787</v>
      </c>
      <c r="V3317" s="8"/>
      <c r="W3317" s="8"/>
    </row>
    <row r="3318" spans="5:23" x14ac:dyDescent="0.35">
      <c r="E3318" s="5"/>
      <c r="F3318" s="3"/>
      <c r="G3318" s="5"/>
      <c r="H3318" s="3"/>
      <c r="I3318" s="3"/>
      <c r="J3318" s="3"/>
      <c r="K3318" s="3"/>
      <c r="L3318" s="3"/>
      <c r="N3318" s="2" t="s">
        <v>1757</v>
      </c>
      <c r="O3318" s="2" t="s">
        <v>1757</v>
      </c>
      <c r="V3318" s="8"/>
      <c r="W3318" s="8"/>
    </row>
    <row r="3319" spans="5:23" x14ac:dyDescent="0.35">
      <c r="E3319" s="5"/>
      <c r="F3319" s="3"/>
      <c r="G3319" s="5"/>
      <c r="H3319" s="3"/>
      <c r="I3319" s="3"/>
      <c r="J3319" s="3"/>
      <c r="K3319" s="3"/>
      <c r="L3319" s="3"/>
      <c r="N3319" s="2" t="s">
        <v>1777</v>
      </c>
      <c r="O3319" s="2" t="s">
        <v>1777</v>
      </c>
      <c r="V3319" s="8"/>
      <c r="W3319" s="8"/>
    </row>
    <row r="3320" spans="5:23" x14ac:dyDescent="0.35">
      <c r="E3320" s="5"/>
      <c r="F3320" s="3"/>
      <c r="G3320" s="5"/>
      <c r="H3320" s="3"/>
      <c r="I3320" s="3"/>
      <c r="J3320" s="3"/>
      <c r="K3320" s="3"/>
      <c r="L3320" s="3"/>
      <c r="N3320" s="2" t="s">
        <v>1767</v>
      </c>
      <c r="O3320" s="2" t="s">
        <v>1767</v>
      </c>
      <c r="V3320" s="8"/>
      <c r="W3320" s="8"/>
    </row>
    <row r="3321" spans="5:23" x14ac:dyDescent="0.35">
      <c r="E3321" s="5"/>
      <c r="F3321" s="3"/>
      <c r="G3321" s="5"/>
      <c r="H3321" s="3"/>
      <c r="I3321" s="3"/>
      <c r="J3321" s="3"/>
      <c r="K3321" s="3"/>
      <c r="L3321" s="3"/>
      <c r="N3321" s="2" t="s">
        <v>2588</v>
      </c>
      <c r="O3321" s="2" t="s">
        <v>2588</v>
      </c>
      <c r="V3321" s="8"/>
      <c r="W3321" s="8"/>
    </row>
    <row r="3322" spans="5:23" x14ac:dyDescent="0.35">
      <c r="E3322" s="5"/>
      <c r="F3322" s="3"/>
      <c r="G3322" s="5"/>
      <c r="H3322" s="3"/>
      <c r="I3322" s="3"/>
      <c r="J3322" s="3"/>
      <c r="K3322" s="3"/>
      <c r="L3322" s="3"/>
      <c r="N3322" s="2" t="s">
        <v>3180</v>
      </c>
      <c r="O3322" s="2" t="s">
        <v>3180</v>
      </c>
      <c r="V3322" s="8"/>
      <c r="W3322" s="8"/>
    </row>
    <row r="3323" spans="5:23" x14ac:dyDescent="0.35">
      <c r="E3323" s="5"/>
      <c r="F3323" s="3"/>
      <c r="G3323" s="5"/>
      <c r="H3323" s="3"/>
      <c r="I3323" s="3"/>
      <c r="J3323" s="3"/>
      <c r="K3323" s="3"/>
      <c r="L3323" s="3"/>
      <c r="N3323" s="2" t="s">
        <v>4135</v>
      </c>
      <c r="O3323" s="2" t="s">
        <v>4135</v>
      </c>
      <c r="V3323" s="8"/>
      <c r="W3323" s="8"/>
    </row>
    <row r="3324" spans="5:23" x14ac:dyDescent="0.35">
      <c r="E3324" s="5"/>
      <c r="F3324" s="3"/>
      <c r="G3324" s="5"/>
      <c r="H3324" s="3"/>
      <c r="I3324" s="3"/>
      <c r="J3324" s="3"/>
      <c r="K3324" s="3"/>
      <c r="L3324" s="3"/>
      <c r="N3324" s="2" t="s">
        <v>4348</v>
      </c>
      <c r="O3324" s="2" t="s">
        <v>4348</v>
      </c>
      <c r="V3324" s="8"/>
      <c r="W3324" s="8"/>
    </row>
    <row r="3325" spans="5:23" x14ac:dyDescent="0.35">
      <c r="E3325" s="5"/>
      <c r="F3325" s="3"/>
      <c r="G3325" s="5"/>
      <c r="H3325" s="3"/>
      <c r="I3325" s="3"/>
      <c r="J3325" s="3"/>
      <c r="K3325" s="3"/>
      <c r="L3325" s="3"/>
      <c r="N3325" s="2" t="s">
        <v>4632</v>
      </c>
      <c r="O3325" s="2" t="s">
        <v>4632</v>
      </c>
      <c r="V3325" s="8"/>
      <c r="W3325" s="8"/>
    </row>
    <row r="3326" spans="5:23" x14ac:dyDescent="0.35">
      <c r="E3326" s="5"/>
      <c r="F3326" s="3"/>
      <c r="G3326" s="5"/>
      <c r="H3326" s="3"/>
      <c r="I3326" s="3"/>
      <c r="J3326" s="3"/>
      <c r="K3326" s="3"/>
      <c r="L3326" s="3"/>
      <c r="N3326" s="2" t="s">
        <v>4633</v>
      </c>
      <c r="O3326" s="2" t="s">
        <v>4633</v>
      </c>
      <c r="V3326" s="8"/>
      <c r="W3326" s="8"/>
    </row>
    <row r="3327" spans="5:23" x14ac:dyDescent="0.35">
      <c r="E3327" s="5"/>
      <c r="F3327" s="3"/>
      <c r="G3327" s="5"/>
      <c r="H3327" s="3"/>
      <c r="I3327" s="3"/>
      <c r="J3327" s="3"/>
      <c r="K3327" s="3"/>
      <c r="L3327" s="3"/>
      <c r="N3327" s="2" t="s">
        <v>4631</v>
      </c>
      <c r="O3327" s="2" t="s">
        <v>4631</v>
      </c>
      <c r="V3327" s="8"/>
      <c r="W3327" s="8"/>
    </row>
    <row r="3328" spans="5:23" x14ac:dyDescent="0.35">
      <c r="E3328" s="5"/>
      <c r="F3328" s="3"/>
      <c r="G3328" s="5"/>
      <c r="H3328" s="3"/>
      <c r="I3328" s="3"/>
      <c r="J3328" s="3"/>
      <c r="K3328" s="3"/>
      <c r="L3328" s="3"/>
      <c r="N3328" s="2" t="s">
        <v>5328</v>
      </c>
      <c r="O3328" s="2" t="s">
        <v>5328</v>
      </c>
      <c r="V3328" s="8"/>
      <c r="W3328" s="8"/>
    </row>
    <row r="3329" spans="5:23" x14ac:dyDescent="0.35">
      <c r="E3329" s="5"/>
      <c r="F3329" s="3"/>
      <c r="G3329" s="5"/>
      <c r="H3329" s="3"/>
      <c r="I3329" s="3"/>
      <c r="J3329" s="3"/>
      <c r="K3329" s="3"/>
      <c r="L3329" s="3"/>
      <c r="N3329" s="2" t="s">
        <v>5325</v>
      </c>
      <c r="O3329" s="2" t="s">
        <v>5325</v>
      </c>
      <c r="V3329" s="8"/>
      <c r="W3329" s="8"/>
    </row>
    <row r="3330" spans="5:23" x14ac:dyDescent="0.35">
      <c r="E3330" s="5"/>
      <c r="F3330" s="3"/>
      <c r="G3330" s="5"/>
      <c r="H3330" s="3"/>
      <c r="I3330" s="3"/>
      <c r="J3330" s="3"/>
      <c r="K3330" s="3"/>
      <c r="L3330" s="3"/>
      <c r="N3330" s="2" t="s">
        <v>5324</v>
      </c>
      <c r="O3330" s="2" t="s">
        <v>5324</v>
      </c>
      <c r="V3330" s="8"/>
      <c r="W3330" s="8"/>
    </row>
    <row r="3331" spans="5:23" x14ac:dyDescent="0.35">
      <c r="E3331" s="5"/>
      <c r="F3331" s="3"/>
      <c r="G3331" s="5"/>
      <c r="H3331" s="3"/>
      <c r="I3331" s="3"/>
      <c r="J3331" s="3"/>
      <c r="K3331" s="3"/>
      <c r="L3331" s="3"/>
      <c r="N3331" s="2" t="s">
        <v>5323</v>
      </c>
      <c r="O3331" s="2" t="s">
        <v>5323</v>
      </c>
      <c r="V3331" s="8"/>
      <c r="W3331" s="8"/>
    </row>
    <row r="3332" spans="5:23" x14ac:dyDescent="0.35">
      <c r="E3332" s="5"/>
      <c r="F3332" s="3"/>
      <c r="G3332" s="5"/>
      <c r="H3332" s="3"/>
      <c r="I3332" s="3"/>
      <c r="J3332" s="3"/>
      <c r="K3332" s="3"/>
      <c r="L3332" s="3"/>
      <c r="N3332" s="2" t="s">
        <v>5329</v>
      </c>
      <c r="O3332" s="2" t="s">
        <v>5329</v>
      </c>
      <c r="V3332" s="8"/>
      <c r="W3332" s="8"/>
    </row>
    <row r="3333" spans="5:23" x14ac:dyDescent="0.35">
      <c r="E3333" s="5"/>
      <c r="F3333" s="3"/>
      <c r="G3333" s="5"/>
      <c r="H3333" s="3"/>
      <c r="I3333" s="3"/>
      <c r="J3333" s="3"/>
      <c r="K3333" s="3"/>
      <c r="L3333" s="3"/>
      <c r="N3333" s="2" t="s">
        <v>5322</v>
      </c>
      <c r="O3333" s="2" t="s">
        <v>5322</v>
      </c>
      <c r="V3333" s="8"/>
      <c r="W3333" s="8"/>
    </row>
    <row r="3334" spans="5:23" x14ac:dyDescent="0.35">
      <c r="E3334" s="5"/>
      <c r="F3334" s="3"/>
      <c r="G3334" s="5"/>
      <c r="H3334" s="3"/>
      <c r="I3334" s="3"/>
      <c r="J3334" s="3"/>
      <c r="K3334" s="3"/>
      <c r="L3334" s="3"/>
      <c r="N3334" s="2" t="s">
        <v>5327</v>
      </c>
      <c r="O3334" s="2" t="s">
        <v>5327</v>
      </c>
      <c r="V3334" s="8"/>
      <c r="W3334" s="8"/>
    </row>
    <row r="3335" spans="5:23" x14ac:dyDescent="0.35">
      <c r="E3335" s="5"/>
      <c r="F3335" s="3"/>
      <c r="G3335" s="5"/>
      <c r="H3335" s="3"/>
      <c r="I3335" s="3"/>
      <c r="J3335" s="3"/>
      <c r="K3335" s="3"/>
      <c r="L3335" s="3"/>
      <c r="N3335" s="2" t="s">
        <v>5326</v>
      </c>
      <c r="O3335" s="2" t="s">
        <v>5326</v>
      </c>
      <c r="V3335" s="8"/>
      <c r="W3335" s="8"/>
    </row>
    <row r="3336" spans="5:23" x14ac:dyDescent="0.35">
      <c r="E3336" s="5"/>
      <c r="F3336" s="3"/>
      <c r="G3336" s="5"/>
      <c r="H3336" s="3"/>
      <c r="I3336" s="3"/>
      <c r="J3336" s="3"/>
      <c r="K3336" s="3"/>
      <c r="L3336" s="3"/>
      <c r="N3336" s="2" t="s">
        <v>5730</v>
      </c>
      <c r="O3336" s="2" t="s">
        <v>5730</v>
      </c>
      <c r="V3336" s="8"/>
      <c r="W3336" s="8"/>
    </row>
    <row r="3337" spans="5:23" x14ac:dyDescent="0.35">
      <c r="E3337" s="5"/>
      <c r="F3337" s="3"/>
      <c r="G3337" s="5"/>
      <c r="H3337" s="3"/>
      <c r="I3337" s="3"/>
      <c r="J3337" s="3"/>
      <c r="K3337" s="3"/>
      <c r="L3337" s="3"/>
      <c r="N3337" s="2" t="s">
        <v>6027</v>
      </c>
      <c r="O3337" s="2" t="s">
        <v>6027</v>
      </c>
      <c r="V3337" s="8"/>
      <c r="W3337" s="8"/>
    </row>
    <row r="3338" spans="5:23" x14ac:dyDescent="0.35">
      <c r="E3338" s="5"/>
      <c r="F3338" s="3"/>
      <c r="G3338" s="5"/>
      <c r="H3338" s="3"/>
      <c r="I3338" s="3"/>
      <c r="J3338" s="3"/>
      <c r="K3338" s="3"/>
      <c r="L3338" s="3"/>
      <c r="N3338" s="2" t="s">
        <v>6113</v>
      </c>
      <c r="O3338" s="2" t="s">
        <v>6113</v>
      </c>
      <c r="V3338" s="8"/>
      <c r="W3338" s="8"/>
    </row>
    <row r="3339" spans="5:23" x14ac:dyDescent="0.35">
      <c r="E3339" s="5"/>
      <c r="F3339" s="3"/>
      <c r="G3339" s="5"/>
      <c r="H3339" s="3"/>
      <c r="I3339" s="3"/>
      <c r="J3339" s="3"/>
      <c r="K3339" s="3"/>
      <c r="L3339" s="3"/>
      <c r="N3339" s="2" t="s">
        <v>6112</v>
      </c>
      <c r="O3339" s="2" t="s">
        <v>6112</v>
      </c>
      <c r="V3339" s="8"/>
      <c r="W3339" s="8"/>
    </row>
    <row r="3340" spans="5:23" x14ac:dyDescent="0.35">
      <c r="E3340" s="5"/>
      <c r="F3340" s="3"/>
      <c r="G3340" s="5"/>
      <c r="H3340" s="3"/>
      <c r="I3340" s="3"/>
      <c r="J3340" s="3"/>
      <c r="K3340" s="3"/>
      <c r="L3340" s="3"/>
      <c r="N3340" s="2" t="s">
        <v>6387</v>
      </c>
      <c r="O3340" s="2" t="s">
        <v>6387</v>
      </c>
      <c r="V3340" s="8"/>
      <c r="W3340" s="8"/>
    </row>
    <row r="3341" spans="5:23" x14ac:dyDescent="0.35">
      <c r="E3341" s="5"/>
      <c r="F3341" s="3"/>
      <c r="G3341" s="5"/>
      <c r="H3341" s="3"/>
      <c r="I3341" s="3"/>
      <c r="J3341" s="3"/>
      <c r="K3341" s="3"/>
      <c r="L3341" s="3"/>
      <c r="N3341" s="2" t="s">
        <v>6667</v>
      </c>
      <c r="O3341" s="2" t="s">
        <v>6667</v>
      </c>
      <c r="V3341" s="8"/>
      <c r="W3341" s="8"/>
    </row>
    <row r="3342" spans="5:23" x14ac:dyDescent="0.35">
      <c r="E3342" s="5"/>
      <c r="F3342" s="3"/>
      <c r="G3342" s="5"/>
      <c r="H3342" s="3"/>
      <c r="I3342" s="3"/>
      <c r="J3342" s="3"/>
      <c r="K3342" s="3"/>
      <c r="L3342" s="3"/>
      <c r="N3342" s="2" t="s">
        <v>6747</v>
      </c>
      <c r="O3342" s="2" t="s">
        <v>6747</v>
      </c>
      <c r="V3342" s="8"/>
      <c r="W3342" s="8"/>
    </row>
    <row r="3343" spans="5:23" x14ac:dyDescent="0.35">
      <c r="E3343" s="5"/>
      <c r="F3343" s="3"/>
      <c r="G3343" s="5"/>
      <c r="H3343" s="3"/>
      <c r="I3343" s="3"/>
      <c r="J3343" s="3"/>
      <c r="K3343" s="3"/>
      <c r="L3343" s="3"/>
      <c r="N3343" s="2" t="s">
        <v>7833</v>
      </c>
      <c r="O3343" s="2" t="s">
        <v>7833</v>
      </c>
      <c r="V3343" s="8"/>
      <c r="W3343" s="8"/>
    </row>
    <row r="3344" spans="5:23" x14ac:dyDescent="0.35">
      <c r="E3344" s="5"/>
      <c r="F3344" s="3"/>
      <c r="G3344" s="5"/>
      <c r="H3344" s="3"/>
      <c r="I3344" s="3"/>
      <c r="J3344" s="3"/>
      <c r="K3344" s="3"/>
      <c r="L3344" s="3"/>
      <c r="N3344" s="2" t="s">
        <v>9339</v>
      </c>
      <c r="O3344" s="2" t="s">
        <v>9339</v>
      </c>
      <c r="V3344" s="8"/>
      <c r="W3344" s="8"/>
    </row>
    <row r="3345" spans="5:23" x14ac:dyDescent="0.35">
      <c r="E3345" s="5"/>
      <c r="F3345" s="3"/>
      <c r="G3345" s="5"/>
      <c r="H3345" s="3"/>
      <c r="I3345" s="3"/>
      <c r="J3345" s="3"/>
      <c r="K3345" s="3"/>
      <c r="L3345" s="3"/>
      <c r="N3345" s="2" t="s">
        <v>1355</v>
      </c>
      <c r="O3345" s="2" t="s">
        <v>1355</v>
      </c>
      <c r="V3345" s="8"/>
      <c r="W3345" s="8"/>
    </row>
    <row r="3346" spans="5:23" x14ac:dyDescent="0.35">
      <c r="E3346" s="5"/>
      <c r="F3346" s="3"/>
      <c r="G3346" s="5"/>
      <c r="H3346" s="3"/>
      <c r="I3346" s="3"/>
      <c r="J3346" s="3"/>
      <c r="K3346" s="3"/>
      <c r="L3346" s="3"/>
      <c r="N3346" s="2" t="s">
        <v>1357</v>
      </c>
      <c r="O3346" s="2" t="s">
        <v>1357</v>
      </c>
      <c r="V3346" s="8"/>
      <c r="W3346" s="8"/>
    </row>
    <row r="3347" spans="5:23" x14ac:dyDescent="0.35">
      <c r="E3347" s="5"/>
      <c r="F3347" s="3"/>
      <c r="G3347" s="5"/>
      <c r="H3347" s="3"/>
      <c r="I3347" s="3"/>
      <c r="J3347" s="3"/>
      <c r="K3347" s="3"/>
      <c r="L3347" s="3"/>
      <c r="N3347" s="2" t="s">
        <v>1840</v>
      </c>
      <c r="O3347" s="2" t="s">
        <v>1840</v>
      </c>
      <c r="V3347" s="8"/>
      <c r="W3347" s="8"/>
    </row>
    <row r="3348" spans="5:23" x14ac:dyDescent="0.35">
      <c r="E3348" s="5"/>
      <c r="F3348" s="3"/>
      <c r="G3348" s="5"/>
      <c r="H3348" s="3"/>
      <c r="I3348" s="3"/>
      <c r="J3348" s="3"/>
      <c r="K3348" s="3"/>
      <c r="L3348" s="3"/>
      <c r="N3348" s="2" t="s">
        <v>4134</v>
      </c>
      <c r="O3348" s="2" t="s">
        <v>4134</v>
      </c>
      <c r="V3348" s="8"/>
      <c r="W3348" s="8"/>
    </row>
    <row r="3349" spans="5:23" x14ac:dyDescent="0.35">
      <c r="E3349" s="5"/>
      <c r="F3349" s="3"/>
      <c r="G3349" s="5"/>
      <c r="H3349" s="3"/>
      <c r="I3349" s="3"/>
      <c r="J3349" s="3"/>
      <c r="K3349" s="3"/>
      <c r="L3349" s="3"/>
      <c r="N3349" s="2" t="s">
        <v>630</v>
      </c>
      <c r="O3349" s="2" t="s">
        <v>630</v>
      </c>
      <c r="V3349" s="8"/>
      <c r="W3349" s="8"/>
    </row>
    <row r="3350" spans="5:23" x14ac:dyDescent="0.35">
      <c r="E3350" s="5"/>
      <c r="F3350" s="3"/>
      <c r="G3350" s="5"/>
      <c r="H3350" s="3"/>
      <c r="I3350" s="3"/>
      <c r="J3350" s="3"/>
      <c r="K3350" s="3"/>
      <c r="L3350" s="3"/>
      <c r="N3350" s="2" t="s">
        <v>629</v>
      </c>
      <c r="O3350" s="2" t="s">
        <v>629</v>
      </c>
      <c r="V3350" s="8"/>
      <c r="W3350" s="8"/>
    </row>
    <row r="3351" spans="5:23" x14ac:dyDescent="0.35">
      <c r="E3351" s="5"/>
      <c r="F3351" s="3"/>
      <c r="G3351" s="5"/>
      <c r="H3351" s="3"/>
      <c r="I3351" s="3"/>
      <c r="J3351" s="3"/>
      <c r="K3351" s="3"/>
      <c r="L3351" s="3"/>
      <c r="N3351" s="2" t="s">
        <v>112</v>
      </c>
      <c r="O3351" s="2" t="s">
        <v>112</v>
      </c>
      <c r="V3351" s="8"/>
      <c r="W3351" s="8"/>
    </row>
    <row r="3352" spans="5:23" x14ac:dyDescent="0.35">
      <c r="E3352" s="5"/>
      <c r="F3352" s="3"/>
      <c r="G3352" s="5"/>
      <c r="H3352" s="3"/>
      <c r="I3352" s="3"/>
      <c r="J3352" s="3"/>
      <c r="K3352" s="3"/>
      <c r="L3352" s="3"/>
      <c r="N3352" s="2" t="s">
        <v>5603</v>
      </c>
      <c r="O3352" s="2" t="s">
        <v>5603</v>
      </c>
      <c r="V3352" s="8"/>
      <c r="W3352" s="8"/>
    </row>
    <row r="3353" spans="5:23" x14ac:dyDescent="0.35">
      <c r="E3353" s="5"/>
      <c r="F3353" s="3"/>
      <c r="G3353" s="5"/>
      <c r="H3353" s="3"/>
      <c r="I3353" s="3"/>
      <c r="J3353" s="3"/>
      <c r="K3353" s="3"/>
      <c r="L3353" s="3"/>
      <c r="N3353" s="2" t="s">
        <v>2503</v>
      </c>
      <c r="O3353" s="2" t="s">
        <v>2503</v>
      </c>
      <c r="V3353" s="8"/>
      <c r="W3353" s="8"/>
    </row>
    <row r="3354" spans="5:23" x14ac:dyDescent="0.35">
      <c r="E3354" s="5"/>
      <c r="F3354" s="3"/>
      <c r="G3354" s="5"/>
      <c r="H3354" s="3"/>
      <c r="I3354" s="3"/>
      <c r="J3354" s="3"/>
      <c r="K3354" s="3"/>
      <c r="L3354" s="3"/>
      <c r="N3354" s="2" t="s">
        <v>4635</v>
      </c>
      <c r="O3354" s="2" t="s">
        <v>4635</v>
      </c>
      <c r="V3354" s="8"/>
      <c r="W3354" s="8"/>
    </row>
    <row r="3355" spans="5:23" x14ac:dyDescent="0.35">
      <c r="E3355" s="5"/>
      <c r="F3355" s="3"/>
      <c r="G3355" s="5"/>
      <c r="H3355" s="3"/>
      <c r="I3355" s="3"/>
      <c r="J3355" s="3"/>
      <c r="K3355" s="3"/>
      <c r="L3355" s="3"/>
      <c r="N3355" s="2" t="s">
        <v>6141</v>
      </c>
      <c r="O3355" s="2" t="s">
        <v>6141</v>
      </c>
      <c r="V3355" s="8"/>
      <c r="W3355" s="8"/>
    </row>
    <row r="3356" spans="5:23" x14ac:dyDescent="0.35">
      <c r="E3356" s="5"/>
      <c r="F3356" s="3"/>
      <c r="G3356" s="5"/>
      <c r="H3356" s="3"/>
      <c r="I3356" s="3"/>
      <c r="J3356" s="3"/>
      <c r="K3356" s="3"/>
      <c r="L3356" s="3"/>
      <c r="N3356" s="2" t="s">
        <v>6140</v>
      </c>
      <c r="O3356" s="2" t="s">
        <v>6140</v>
      </c>
      <c r="V3356" s="8"/>
      <c r="W3356" s="8"/>
    </row>
    <row r="3357" spans="5:23" x14ac:dyDescent="0.35">
      <c r="E3357" s="5"/>
      <c r="F3357" s="3"/>
      <c r="G3357" s="5"/>
      <c r="H3357" s="3"/>
      <c r="I3357" s="3"/>
      <c r="J3357" s="3"/>
      <c r="K3357" s="3"/>
      <c r="L3357" s="3"/>
      <c r="N3357" s="2" t="s">
        <v>7843</v>
      </c>
      <c r="O3357" s="2" t="s">
        <v>7843</v>
      </c>
      <c r="V3357" s="8"/>
      <c r="W3357" s="8"/>
    </row>
    <row r="3358" spans="5:23" x14ac:dyDescent="0.35">
      <c r="E3358" s="5"/>
      <c r="F3358" s="3"/>
      <c r="G3358" s="5"/>
      <c r="H3358" s="3"/>
      <c r="I3358" s="3"/>
      <c r="J3358" s="3"/>
      <c r="K3358" s="3"/>
      <c r="L3358" s="3"/>
      <c r="N3358" s="2" t="s">
        <v>5523</v>
      </c>
      <c r="O3358" s="2" t="s">
        <v>5523</v>
      </c>
      <c r="V3358" s="8"/>
      <c r="W3358" s="8"/>
    </row>
    <row r="3359" spans="5:23" x14ac:dyDescent="0.35">
      <c r="E3359" s="5"/>
      <c r="F3359" s="3"/>
      <c r="G3359" s="5"/>
      <c r="H3359" s="3"/>
      <c r="I3359" s="3"/>
      <c r="J3359" s="3"/>
      <c r="K3359" s="3"/>
      <c r="L3359" s="3"/>
      <c r="N3359" s="2" t="s">
        <v>7159</v>
      </c>
      <c r="O3359" s="2" t="s">
        <v>7159</v>
      </c>
      <c r="V3359" s="8"/>
      <c r="W3359" s="8"/>
    </row>
    <row r="3360" spans="5:23" x14ac:dyDescent="0.35">
      <c r="E3360" s="5"/>
      <c r="F3360" s="3"/>
      <c r="G3360" s="5"/>
      <c r="H3360" s="3"/>
      <c r="I3360" s="3"/>
      <c r="J3360" s="3"/>
      <c r="K3360" s="3"/>
      <c r="L3360" s="3"/>
      <c r="N3360" s="2" t="s">
        <v>2365</v>
      </c>
      <c r="O3360" s="2" t="s">
        <v>2365</v>
      </c>
      <c r="V3360" s="8"/>
      <c r="W3360" s="8"/>
    </row>
    <row r="3361" spans="5:23" x14ac:dyDescent="0.35">
      <c r="E3361" s="5"/>
      <c r="F3361" s="3"/>
      <c r="G3361" s="5"/>
      <c r="H3361" s="3"/>
      <c r="I3361" s="3"/>
      <c r="J3361" s="3"/>
      <c r="K3361" s="3"/>
      <c r="L3361" s="3"/>
      <c r="N3361" s="2" t="s">
        <v>1359</v>
      </c>
      <c r="O3361" s="2" t="s">
        <v>1359</v>
      </c>
      <c r="V3361" s="8"/>
      <c r="W3361" s="8"/>
    </row>
    <row r="3362" spans="5:23" x14ac:dyDescent="0.35">
      <c r="E3362" s="5"/>
      <c r="F3362" s="3"/>
      <c r="G3362" s="5"/>
      <c r="H3362" s="3"/>
      <c r="I3362" s="3"/>
      <c r="J3362" s="3"/>
      <c r="K3362" s="3"/>
      <c r="L3362" s="3"/>
      <c r="N3362" s="2" t="s">
        <v>1860</v>
      </c>
      <c r="O3362" s="2" t="s">
        <v>1860</v>
      </c>
      <c r="V3362" s="8"/>
      <c r="W3362" s="8"/>
    </row>
    <row r="3363" spans="5:23" x14ac:dyDescent="0.35">
      <c r="E3363" s="5"/>
      <c r="F3363" s="3"/>
      <c r="G3363" s="5"/>
      <c r="H3363" s="3"/>
      <c r="I3363" s="3"/>
      <c r="J3363" s="3"/>
      <c r="K3363" s="3"/>
      <c r="L3363" s="3"/>
      <c r="N3363" s="2" t="s">
        <v>1716</v>
      </c>
      <c r="O3363" s="2" t="s">
        <v>1716</v>
      </c>
      <c r="V3363" s="8"/>
      <c r="W3363" s="8"/>
    </row>
    <row r="3364" spans="5:23" x14ac:dyDescent="0.35">
      <c r="E3364" s="5"/>
      <c r="F3364" s="3"/>
      <c r="G3364" s="5"/>
      <c r="H3364" s="3"/>
      <c r="I3364" s="3"/>
      <c r="J3364" s="3"/>
      <c r="K3364" s="3"/>
      <c r="L3364" s="3"/>
      <c r="N3364" s="2" t="s">
        <v>1689</v>
      </c>
      <c r="O3364" s="2" t="s">
        <v>1689</v>
      </c>
      <c r="V3364" s="8"/>
      <c r="W3364" s="8"/>
    </row>
    <row r="3365" spans="5:23" x14ac:dyDescent="0.35">
      <c r="E3365" s="5"/>
      <c r="F3365" s="3"/>
      <c r="G3365" s="5"/>
      <c r="H3365" s="3"/>
      <c r="I3365" s="3"/>
      <c r="J3365" s="3"/>
      <c r="K3365" s="3"/>
      <c r="L3365" s="3"/>
      <c r="N3365" s="2" t="s">
        <v>1866</v>
      </c>
      <c r="O3365" s="2" t="s">
        <v>1866</v>
      </c>
      <c r="V3365" s="8"/>
      <c r="W3365" s="8"/>
    </row>
    <row r="3366" spans="5:23" x14ac:dyDescent="0.35">
      <c r="E3366" s="5"/>
      <c r="F3366" s="3"/>
      <c r="G3366" s="5"/>
      <c r="H3366" s="3"/>
      <c r="I3366" s="3"/>
      <c r="J3366" s="3"/>
      <c r="K3366" s="3"/>
      <c r="L3366" s="3"/>
      <c r="N3366" s="2" t="s">
        <v>1859</v>
      </c>
      <c r="O3366" s="2" t="s">
        <v>1859</v>
      </c>
      <c r="V3366" s="8"/>
      <c r="W3366" s="8"/>
    </row>
    <row r="3367" spans="5:23" x14ac:dyDescent="0.35">
      <c r="E3367" s="5"/>
      <c r="F3367" s="3"/>
      <c r="G3367" s="5"/>
      <c r="H3367" s="3"/>
      <c r="I3367" s="3"/>
      <c r="J3367" s="3"/>
      <c r="K3367" s="3"/>
      <c r="L3367" s="3"/>
      <c r="N3367" s="2" t="s">
        <v>1856</v>
      </c>
      <c r="O3367" s="2" t="s">
        <v>1856</v>
      </c>
      <c r="V3367" s="8"/>
      <c r="W3367" s="8"/>
    </row>
    <row r="3368" spans="5:23" x14ac:dyDescent="0.35">
      <c r="E3368" s="5"/>
      <c r="F3368" s="3"/>
      <c r="G3368" s="5"/>
      <c r="H3368" s="3"/>
      <c r="I3368" s="3"/>
      <c r="J3368" s="3"/>
      <c r="K3368" s="3"/>
      <c r="L3368" s="3"/>
      <c r="N3368" s="2" t="s">
        <v>1687</v>
      </c>
      <c r="O3368" s="2" t="s">
        <v>1687</v>
      </c>
      <c r="V3368" s="8"/>
      <c r="W3368" s="8"/>
    </row>
    <row r="3369" spans="5:23" x14ac:dyDescent="0.35">
      <c r="E3369" s="5"/>
      <c r="F3369" s="3"/>
      <c r="G3369" s="5"/>
      <c r="H3369" s="3"/>
      <c r="I3369" s="3"/>
      <c r="J3369" s="3"/>
      <c r="K3369" s="3"/>
      <c r="L3369" s="3"/>
      <c r="N3369" s="2" t="s">
        <v>1854</v>
      </c>
      <c r="O3369" s="2" t="s">
        <v>1854</v>
      </c>
      <c r="V3369" s="8"/>
      <c r="W3369" s="8"/>
    </row>
    <row r="3370" spans="5:23" x14ac:dyDescent="0.35">
      <c r="E3370" s="5"/>
      <c r="F3370" s="3"/>
      <c r="G3370" s="5"/>
      <c r="H3370" s="3"/>
      <c r="I3370" s="3"/>
      <c r="J3370" s="3"/>
      <c r="K3370" s="3"/>
      <c r="L3370" s="3"/>
      <c r="N3370" s="2" t="s">
        <v>1864</v>
      </c>
      <c r="O3370" s="2" t="s">
        <v>1864</v>
      </c>
      <c r="V3370" s="8"/>
      <c r="W3370" s="8"/>
    </row>
    <row r="3371" spans="5:23" x14ac:dyDescent="0.35">
      <c r="E3371" s="5"/>
      <c r="F3371" s="3"/>
      <c r="G3371" s="5"/>
      <c r="H3371" s="3"/>
      <c r="I3371" s="3"/>
      <c r="J3371" s="3"/>
      <c r="K3371" s="3"/>
      <c r="L3371" s="3"/>
      <c r="N3371" s="2" t="s">
        <v>1862</v>
      </c>
      <c r="O3371" s="2" t="s">
        <v>1862</v>
      </c>
      <c r="V3371" s="8"/>
      <c r="W3371" s="8"/>
    </row>
    <row r="3372" spans="5:23" x14ac:dyDescent="0.35">
      <c r="E3372" s="5"/>
      <c r="F3372" s="3"/>
      <c r="G3372" s="5"/>
      <c r="H3372" s="3"/>
      <c r="I3372" s="3"/>
      <c r="J3372" s="3"/>
      <c r="K3372" s="3"/>
      <c r="L3372" s="3"/>
      <c r="N3372" s="2" t="s">
        <v>1708</v>
      </c>
      <c r="O3372" s="2" t="s">
        <v>1708</v>
      </c>
      <c r="V3372" s="8"/>
      <c r="W3372" s="8"/>
    </row>
    <row r="3373" spans="5:23" x14ac:dyDescent="0.35">
      <c r="E3373" s="5"/>
      <c r="F3373" s="3"/>
      <c r="G3373" s="5"/>
      <c r="H3373" s="3"/>
      <c r="I3373" s="3"/>
      <c r="J3373" s="3"/>
      <c r="K3373" s="3"/>
      <c r="L3373" s="3"/>
      <c r="N3373" s="2" t="s">
        <v>1867</v>
      </c>
      <c r="O3373" s="2" t="s">
        <v>1867</v>
      </c>
      <c r="V3373" s="8"/>
      <c r="W3373" s="8"/>
    </row>
    <row r="3374" spans="5:23" x14ac:dyDescent="0.35">
      <c r="E3374" s="5"/>
      <c r="F3374" s="3"/>
      <c r="G3374" s="5"/>
      <c r="H3374" s="3"/>
      <c r="I3374" s="3"/>
      <c r="J3374" s="3"/>
      <c r="K3374" s="3"/>
      <c r="L3374" s="3"/>
      <c r="N3374" s="2" t="s">
        <v>1657</v>
      </c>
      <c r="O3374" s="2" t="s">
        <v>1657</v>
      </c>
      <c r="V3374" s="8"/>
      <c r="W3374" s="8"/>
    </row>
    <row r="3375" spans="5:23" x14ac:dyDescent="0.35">
      <c r="E3375" s="5"/>
      <c r="F3375" s="3"/>
      <c r="G3375" s="5"/>
      <c r="H3375" s="3"/>
      <c r="I3375" s="3"/>
      <c r="J3375" s="3"/>
      <c r="K3375" s="3"/>
      <c r="L3375" s="3"/>
      <c r="N3375" s="2" t="s">
        <v>1661</v>
      </c>
      <c r="O3375" s="2" t="s">
        <v>1661</v>
      </c>
      <c r="V3375" s="8"/>
      <c r="W3375" s="8"/>
    </row>
    <row r="3376" spans="5:23" x14ac:dyDescent="0.35">
      <c r="E3376" s="5"/>
      <c r="F3376" s="3"/>
      <c r="G3376" s="5"/>
      <c r="H3376" s="3"/>
      <c r="I3376" s="3"/>
      <c r="J3376" s="3"/>
      <c r="K3376" s="3"/>
      <c r="L3376" s="3"/>
      <c r="N3376" s="2" t="s">
        <v>1680</v>
      </c>
      <c r="O3376" s="2" t="s">
        <v>1680</v>
      </c>
      <c r="V3376" s="8"/>
      <c r="W3376" s="8"/>
    </row>
    <row r="3377" spans="5:23" x14ac:dyDescent="0.35">
      <c r="E3377" s="5"/>
      <c r="F3377" s="3"/>
      <c r="G3377" s="5"/>
      <c r="H3377" s="3"/>
      <c r="I3377" s="3"/>
      <c r="J3377" s="3"/>
      <c r="K3377" s="3"/>
      <c r="L3377" s="3"/>
      <c r="N3377" s="2" t="s">
        <v>1714</v>
      </c>
      <c r="O3377" s="2" t="s">
        <v>1714</v>
      </c>
      <c r="V3377" s="8"/>
      <c r="W3377" s="8"/>
    </row>
    <row r="3378" spans="5:23" x14ac:dyDescent="0.35">
      <c r="E3378" s="5"/>
      <c r="F3378" s="3"/>
      <c r="G3378" s="5"/>
      <c r="H3378" s="3"/>
      <c r="I3378" s="3"/>
      <c r="J3378" s="3"/>
      <c r="K3378" s="3"/>
      <c r="L3378" s="3"/>
      <c r="N3378" s="2" t="s">
        <v>1696</v>
      </c>
      <c r="O3378" s="2" t="s">
        <v>1696</v>
      </c>
      <c r="V3378" s="8"/>
      <c r="W3378" s="8"/>
    </row>
    <row r="3379" spans="5:23" x14ac:dyDescent="0.35">
      <c r="E3379" s="5"/>
      <c r="F3379" s="3"/>
      <c r="G3379" s="5"/>
      <c r="H3379" s="3"/>
      <c r="I3379" s="3"/>
      <c r="J3379" s="3"/>
      <c r="K3379" s="3"/>
      <c r="L3379" s="3"/>
      <c r="N3379" s="2" t="s">
        <v>1719</v>
      </c>
      <c r="O3379" s="2" t="s">
        <v>1719</v>
      </c>
      <c r="V3379" s="8"/>
      <c r="W3379" s="8"/>
    </row>
    <row r="3380" spans="5:23" x14ac:dyDescent="0.35">
      <c r="E3380" s="5"/>
      <c r="F3380" s="3"/>
      <c r="G3380" s="5"/>
      <c r="H3380" s="3"/>
      <c r="I3380" s="3"/>
      <c r="J3380" s="3"/>
      <c r="K3380" s="3"/>
      <c r="L3380" s="3"/>
      <c r="N3380" s="2" t="s">
        <v>1673</v>
      </c>
      <c r="O3380" s="2" t="s">
        <v>1673</v>
      </c>
      <c r="V3380" s="8"/>
      <c r="W3380" s="8"/>
    </row>
    <row r="3381" spans="5:23" x14ac:dyDescent="0.35">
      <c r="E3381" s="5"/>
      <c r="F3381" s="3"/>
      <c r="G3381" s="5"/>
      <c r="H3381" s="3"/>
      <c r="I3381" s="3"/>
      <c r="J3381" s="3"/>
      <c r="K3381" s="3"/>
      <c r="L3381" s="3"/>
      <c r="N3381" s="2" t="s">
        <v>1685</v>
      </c>
      <c r="O3381" s="2" t="s">
        <v>1685</v>
      </c>
      <c r="V3381" s="8"/>
      <c r="W3381" s="8"/>
    </row>
    <row r="3382" spans="5:23" x14ac:dyDescent="0.35">
      <c r="E3382" s="5"/>
      <c r="F3382" s="3"/>
      <c r="G3382" s="5"/>
      <c r="H3382" s="3"/>
      <c r="I3382" s="3"/>
      <c r="J3382" s="3"/>
      <c r="K3382" s="3"/>
      <c r="L3382" s="3"/>
      <c r="N3382" s="2" t="s">
        <v>1851</v>
      </c>
      <c r="O3382" s="2" t="s">
        <v>1851</v>
      </c>
      <c r="V3382" s="8"/>
      <c r="W3382" s="8"/>
    </row>
    <row r="3383" spans="5:23" x14ac:dyDescent="0.35">
      <c r="E3383" s="5"/>
      <c r="F3383" s="3"/>
      <c r="G3383" s="5"/>
      <c r="H3383" s="3"/>
      <c r="I3383" s="3"/>
      <c r="J3383" s="3"/>
      <c r="K3383" s="3"/>
      <c r="L3383" s="3"/>
      <c r="N3383" s="2" t="s">
        <v>1865</v>
      </c>
      <c r="O3383" s="2" t="s">
        <v>1865</v>
      </c>
      <c r="V3383" s="8"/>
      <c r="W3383" s="8"/>
    </row>
    <row r="3384" spans="5:23" x14ac:dyDescent="0.35">
      <c r="E3384" s="5"/>
      <c r="F3384" s="3"/>
      <c r="G3384" s="5"/>
      <c r="H3384" s="3"/>
      <c r="I3384" s="3"/>
      <c r="J3384" s="3"/>
      <c r="K3384" s="3"/>
      <c r="L3384" s="3"/>
      <c r="N3384" s="2" t="s">
        <v>1863</v>
      </c>
      <c r="O3384" s="2" t="s">
        <v>1863</v>
      </c>
      <c r="V3384" s="8"/>
      <c r="W3384" s="8"/>
    </row>
    <row r="3385" spans="5:23" x14ac:dyDescent="0.35">
      <c r="E3385" s="5"/>
      <c r="F3385" s="3"/>
      <c r="G3385" s="5"/>
      <c r="H3385" s="3"/>
      <c r="I3385" s="3"/>
      <c r="J3385" s="3"/>
      <c r="K3385" s="3"/>
      <c r="L3385" s="3"/>
      <c r="N3385" s="2" t="s">
        <v>1677</v>
      </c>
      <c r="O3385" s="2" t="s">
        <v>1677</v>
      </c>
      <c r="V3385" s="8"/>
      <c r="W3385" s="8"/>
    </row>
    <row r="3386" spans="5:23" x14ac:dyDescent="0.35">
      <c r="E3386" s="5"/>
      <c r="F3386" s="3"/>
      <c r="G3386" s="5"/>
      <c r="H3386" s="3"/>
      <c r="I3386" s="3"/>
      <c r="J3386" s="3"/>
      <c r="K3386" s="3"/>
      <c r="L3386" s="3"/>
      <c r="N3386" s="2" t="s">
        <v>1855</v>
      </c>
      <c r="O3386" s="2" t="s">
        <v>1855</v>
      </c>
      <c r="V3386" s="8"/>
      <c r="W3386" s="8"/>
    </row>
    <row r="3387" spans="5:23" x14ac:dyDescent="0.35">
      <c r="E3387" s="5"/>
      <c r="F3387" s="3"/>
      <c r="G3387" s="5"/>
      <c r="H3387" s="3"/>
      <c r="I3387" s="3"/>
      <c r="J3387" s="3"/>
      <c r="K3387" s="3"/>
      <c r="L3387" s="3"/>
      <c r="N3387" s="2" t="s">
        <v>1857</v>
      </c>
      <c r="O3387" s="2" t="s">
        <v>1857</v>
      </c>
      <c r="V3387" s="8"/>
      <c r="W3387" s="8"/>
    </row>
    <row r="3388" spans="5:23" x14ac:dyDescent="0.35">
      <c r="E3388" s="5"/>
      <c r="F3388" s="3"/>
      <c r="G3388" s="5"/>
      <c r="H3388" s="3"/>
      <c r="I3388" s="3"/>
      <c r="J3388" s="3"/>
      <c r="K3388" s="3"/>
      <c r="L3388" s="3"/>
      <c r="N3388" s="2" t="s">
        <v>1713</v>
      </c>
      <c r="O3388" s="2" t="s">
        <v>1713</v>
      </c>
      <c r="V3388" s="8"/>
      <c r="W3388" s="8"/>
    </row>
    <row r="3389" spans="5:23" x14ac:dyDescent="0.35">
      <c r="E3389" s="5"/>
      <c r="F3389" s="3"/>
      <c r="G3389" s="5"/>
      <c r="H3389" s="3"/>
      <c r="I3389" s="3"/>
      <c r="J3389" s="3"/>
      <c r="K3389" s="3"/>
      <c r="L3389" s="3"/>
      <c r="N3389" s="2" t="s">
        <v>1682</v>
      </c>
      <c r="O3389" s="2" t="s">
        <v>1682</v>
      </c>
      <c r="V3389" s="8"/>
      <c r="W3389" s="8"/>
    </row>
    <row r="3390" spans="5:23" x14ac:dyDescent="0.35">
      <c r="E3390" s="5"/>
      <c r="F3390" s="3"/>
      <c r="G3390" s="5"/>
      <c r="H3390" s="3"/>
      <c r="I3390" s="3"/>
      <c r="J3390" s="3"/>
      <c r="K3390" s="3"/>
      <c r="L3390" s="3"/>
      <c r="N3390" s="2" t="s">
        <v>1852</v>
      </c>
      <c r="O3390" s="2" t="s">
        <v>1852</v>
      </c>
      <c r="V3390" s="8"/>
      <c r="W3390" s="8"/>
    </row>
    <row r="3391" spans="5:23" x14ac:dyDescent="0.35">
      <c r="E3391" s="5"/>
      <c r="F3391" s="3"/>
      <c r="G3391" s="5"/>
      <c r="H3391" s="3"/>
      <c r="I3391" s="3"/>
      <c r="J3391" s="3"/>
      <c r="K3391" s="3"/>
      <c r="L3391" s="3"/>
      <c r="N3391" s="2" t="s">
        <v>1668</v>
      </c>
      <c r="O3391" s="2" t="s">
        <v>1668</v>
      </c>
      <c r="V3391" s="8"/>
      <c r="W3391" s="8"/>
    </row>
    <row r="3392" spans="5:23" x14ac:dyDescent="0.35">
      <c r="E3392" s="5"/>
      <c r="F3392" s="3"/>
      <c r="G3392" s="5"/>
      <c r="H3392" s="3"/>
      <c r="I3392" s="3"/>
      <c r="J3392" s="3"/>
      <c r="K3392" s="3"/>
      <c r="L3392" s="3"/>
      <c r="N3392" s="2" t="s">
        <v>1655</v>
      </c>
      <c r="O3392" s="2" t="s">
        <v>1655</v>
      </c>
      <c r="V3392" s="8"/>
      <c r="W3392" s="8"/>
    </row>
    <row r="3393" spans="5:23" x14ac:dyDescent="0.35">
      <c r="E3393" s="5"/>
      <c r="F3393" s="3"/>
      <c r="G3393" s="5"/>
      <c r="H3393" s="3"/>
      <c r="I3393" s="3"/>
      <c r="J3393" s="3"/>
      <c r="K3393" s="3"/>
      <c r="L3393" s="3"/>
      <c r="N3393" s="2" t="s">
        <v>1715</v>
      </c>
      <c r="O3393" s="2" t="s">
        <v>1715</v>
      </c>
      <c r="V3393" s="8"/>
      <c r="W3393" s="8"/>
    </row>
    <row r="3394" spans="5:23" x14ac:dyDescent="0.35">
      <c r="E3394" s="5"/>
      <c r="F3394" s="3"/>
      <c r="G3394" s="5"/>
      <c r="H3394" s="3"/>
      <c r="I3394" s="3"/>
      <c r="J3394" s="3"/>
      <c r="K3394" s="3"/>
      <c r="L3394" s="3"/>
      <c r="N3394" s="2" t="s">
        <v>1656</v>
      </c>
      <c r="O3394" s="2" t="s">
        <v>1656</v>
      </c>
      <c r="V3394" s="8"/>
      <c r="W3394" s="8"/>
    </row>
    <row r="3395" spans="5:23" x14ac:dyDescent="0.35">
      <c r="E3395" s="5"/>
      <c r="F3395" s="3"/>
      <c r="G3395" s="5"/>
      <c r="H3395" s="3"/>
      <c r="I3395" s="3"/>
      <c r="J3395" s="3"/>
      <c r="K3395" s="3"/>
      <c r="L3395" s="3"/>
      <c r="N3395" s="2" t="s">
        <v>1717</v>
      </c>
      <c r="O3395" s="2" t="s">
        <v>1717</v>
      </c>
      <c r="V3395" s="8"/>
      <c r="W3395" s="8"/>
    </row>
    <row r="3396" spans="5:23" x14ac:dyDescent="0.35">
      <c r="E3396" s="5"/>
      <c r="F3396" s="3"/>
      <c r="G3396" s="5"/>
      <c r="H3396" s="3"/>
      <c r="I3396" s="3"/>
      <c r="J3396" s="3"/>
      <c r="K3396" s="3"/>
      <c r="L3396" s="3"/>
      <c r="N3396" s="2" t="s">
        <v>1853</v>
      </c>
      <c r="O3396" s="2" t="s">
        <v>1853</v>
      </c>
      <c r="V3396" s="8"/>
      <c r="W3396" s="8"/>
    </row>
    <row r="3397" spans="5:23" x14ac:dyDescent="0.35">
      <c r="E3397" s="5"/>
      <c r="F3397" s="3"/>
      <c r="G3397" s="5"/>
      <c r="H3397" s="3"/>
      <c r="I3397" s="3"/>
      <c r="J3397" s="3"/>
      <c r="K3397" s="3"/>
      <c r="L3397" s="3"/>
      <c r="N3397" s="2" t="s">
        <v>1858</v>
      </c>
      <c r="O3397" s="2" t="s">
        <v>1858</v>
      </c>
      <c r="V3397" s="8"/>
      <c r="W3397" s="8"/>
    </row>
    <row r="3398" spans="5:23" x14ac:dyDescent="0.35">
      <c r="E3398" s="5"/>
      <c r="F3398" s="3"/>
      <c r="G3398" s="5"/>
      <c r="H3398" s="3"/>
      <c r="I3398" s="3"/>
      <c r="J3398" s="3"/>
      <c r="K3398" s="3"/>
      <c r="L3398" s="3"/>
      <c r="N3398" s="2" t="s">
        <v>1658</v>
      </c>
      <c r="O3398" s="2" t="s">
        <v>1658</v>
      </c>
      <c r="V3398" s="8"/>
      <c r="W3398" s="8"/>
    </row>
    <row r="3399" spans="5:23" x14ac:dyDescent="0.35">
      <c r="E3399" s="5"/>
      <c r="F3399" s="3"/>
      <c r="G3399" s="5"/>
      <c r="H3399" s="3"/>
      <c r="I3399" s="3"/>
      <c r="J3399" s="3"/>
      <c r="K3399" s="3"/>
      <c r="L3399" s="3"/>
      <c r="N3399" s="2" t="s">
        <v>3182</v>
      </c>
      <c r="O3399" s="2" t="s">
        <v>3182</v>
      </c>
      <c r="V3399" s="8"/>
      <c r="W3399" s="8"/>
    </row>
    <row r="3400" spans="5:23" x14ac:dyDescent="0.35">
      <c r="E3400" s="5"/>
      <c r="F3400" s="3"/>
      <c r="G3400" s="5"/>
      <c r="H3400" s="3"/>
      <c r="I3400" s="3"/>
      <c r="J3400" s="3"/>
      <c r="K3400" s="3"/>
      <c r="L3400" s="3"/>
      <c r="N3400" s="2" t="s">
        <v>4137</v>
      </c>
      <c r="O3400" s="2" t="s">
        <v>4137</v>
      </c>
      <c r="V3400" s="8"/>
      <c r="W3400" s="8"/>
    </row>
    <row r="3401" spans="5:23" x14ac:dyDescent="0.35">
      <c r="E3401" s="5"/>
      <c r="F3401" s="3"/>
      <c r="G3401" s="5"/>
      <c r="H3401" s="3"/>
      <c r="I3401" s="3"/>
      <c r="J3401" s="3"/>
      <c r="K3401" s="3"/>
      <c r="L3401" s="3"/>
      <c r="N3401" s="2" t="s">
        <v>7177</v>
      </c>
      <c r="O3401" s="2" t="s">
        <v>7177</v>
      </c>
      <c r="V3401" s="8"/>
      <c r="W3401" s="8"/>
    </row>
    <row r="3402" spans="5:23" x14ac:dyDescent="0.35">
      <c r="E3402" s="5"/>
      <c r="F3402" s="3"/>
      <c r="G3402" s="5"/>
      <c r="H3402" s="3"/>
      <c r="I3402" s="3"/>
      <c r="J3402" s="3"/>
      <c r="K3402" s="3"/>
      <c r="L3402" s="3"/>
      <c r="N3402" s="2" t="s">
        <v>7814</v>
      </c>
      <c r="O3402" s="2" t="s">
        <v>7814</v>
      </c>
      <c r="V3402" s="8"/>
      <c r="W3402" s="8"/>
    </row>
    <row r="3403" spans="5:23" x14ac:dyDescent="0.35">
      <c r="E3403" s="5"/>
      <c r="F3403" s="3"/>
      <c r="G3403" s="5"/>
      <c r="H3403" s="3"/>
      <c r="I3403" s="3"/>
      <c r="J3403" s="3"/>
      <c r="K3403" s="3"/>
      <c r="L3403" s="3"/>
      <c r="N3403" s="2" t="s">
        <v>6333</v>
      </c>
      <c r="O3403" s="2" t="s">
        <v>6333</v>
      </c>
      <c r="V3403" s="8"/>
      <c r="W3403" s="8"/>
    </row>
    <row r="3404" spans="5:23" x14ac:dyDescent="0.35">
      <c r="E3404" s="5"/>
      <c r="F3404" s="3"/>
      <c r="G3404" s="5"/>
      <c r="H3404" s="3"/>
      <c r="I3404" s="3"/>
      <c r="J3404" s="3"/>
      <c r="K3404" s="3"/>
      <c r="L3404" s="3"/>
      <c r="N3404" s="2" t="s">
        <v>1869</v>
      </c>
      <c r="O3404" s="2" t="s">
        <v>1869</v>
      </c>
      <c r="V3404" s="8"/>
      <c r="W3404" s="8"/>
    </row>
    <row r="3405" spans="5:23" x14ac:dyDescent="0.35">
      <c r="E3405" s="5"/>
      <c r="F3405" s="3"/>
      <c r="G3405" s="5"/>
      <c r="H3405" s="3"/>
      <c r="I3405" s="3"/>
      <c r="J3405" s="3"/>
      <c r="K3405" s="3"/>
      <c r="L3405" s="3"/>
      <c r="N3405" s="2" t="s">
        <v>2367</v>
      </c>
      <c r="O3405" s="2" t="s">
        <v>2367</v>
      </c>
      <c r="V3405" s="8"/>
      <c r="W3405" s="8"/>
    </row>
    <row r="3406" spans="5:23" x14ac:dyDescent="0.35">
      <c r="E3406" s="5"/>
      <c r="F3406" s="3"/>
      <c r="G3406" s="5"/>
      <c r="H3406" s="3"/>
      <c r="I3406" s="3"/>
      <c r="J3406" s="3"/>
      <c r="K3406" s="3"/>
      <c r="L3406" s="3"/>
      <c r="N3406" s="2" t="s">
        <v>9341</v>
      </c>
      <c r="O3406" s="2" t="s">
        <v>9341</v>
      </c>
      <c r="V3406" s="8"/>
      <c r="W3406" s="8"/>
    </row>
    <row r="3407" spans="5:23" x14ac:dyDescent="0.35">
      <c r="E3407" s="5"/>
      <c r="F3407" s="3"/>
      <c r="G3407" s="5"/>
      <c r="H3407" s="3"/>
      <c r="I3407" s="3"/>
      <c r="J3407" s="3"/>
      <c r="K3407" s="3"/>
      <c r="L3407" s="3"/>
      <c r="N3407" s="2" t="s">
        <v>7852</v>
      </c>
      <c r="O3407" s="2" t="s">
        <v>7852</v>
      </c>
      <c r="V3407" s="8"/>
      <c r="W3407" s="8"/>
    </row>
    <row r="3408" spans="5:23" x14ac:dyDescent="0.35">
      <c r="E3408" s="5"/>
      <c r="F3408" s="3"/>
      <c r="G3408" s="5"/>
      <c r="H3408" s="3"/>
      <c r="I3408" s="3"/>
      <c r="J3408" s="3"/>
      <c r="K3408" s="3"/>
      <c r="L3408" s="3"/>
      <c r="N3408" s="2" t="s">
        <v>7853</v>
      </c>
      <c r="O3408" s="2" t="s">
        <v>7853</v>
      </c>
      <c r="V3408" s="8"/>
      <c r="W3408" s="8"/>
    </row>
    <row r="3409" spans="5:23" x14ac:dyDescent="0.35">
      <c r="E3409" s="5"/>
      <c r="F3409" s="3"/>
      <c r="G3409" s="5"/>
      <c r="H3409" s="3"/>
      <c r="I3409" s="3"/>
      <c r="J3409" s="3"/>
      <c r="K3409" s="3"/>
      <c r="L3409" s="3"/>
      <c r="N3409" s="2" t="s">
        <v>2551</v>
      </c>
      <c r="O3409" s="2" t="s">
        <v>2551</v>
      </c>
      <c r="V3409" s="8"/>
      <c r="W3409" s="8"/>
    </row>
    <row r="3410" spans="5:23" x14ac:dyDescent="0.35">
      <c r="E3410" s="5"/>
      <c r="F3410" s="3"/>
      <c r="G3410" s="5"/>
      <c r="H3410" s="3"/>
      <c r="I3410" s="3"/>
      <c r="J3410" s="3"/>
      <c r="K3410" s="3"/>
      <c r="L3410" s="3"/>
      <c r="N3410" s="2" t="s">
        <v>82</v>
      </c>
      <c r="O3410" s="2" t="s">
        <v>82</v>
      </c>
      <c r="V3410" s="8"/>
      <c r="W3410" s="8"/>
    </row>
    <row r="3411" spans="5:23" x14ac:dyDescent="0.35">
      <c r="E3411" s="5"/>
      <c r="F3411" s="3"/>
      <c r="G3411" s="5"/>
      <c r="H3411" s="3"/>
      <c r="I3411" s="3"/>
      <c r="J3411" s="3"/>
      <c r="K3411" s="3"/>
      <c r="L3411" s="3"/>
      <c r="N3411" s="2" t="s">
        <v>632</v>
      </c>
      <c r="O3411" s="2" t="s">
        <v>632</v>
      </c>
      <c r="V3411" s="8"/>
      <c r="W3411" s="8"/>
    </row>
    <row r="3412" spans="5:23" x14ac:dyDescent="0.35">
      <c r="E3412" s="5"/>
      <c r="F3412" s="3"/>
      <c r="G3412" s="5"/>
      <c r="H3412" s="3"/>
      <c r="I3412" s="3"/>
      <c r="J3412" s="3"/>
      <c r="K3412" s="3"/>
      <c r="L3412" s="3"/>
      <c r="N3412" s="2" t="s">
        <v>6389</v>
      </c>
      <c r="O3412" s="2" t="s">
        <v>6389</v>
      </c>
      <c r="V3412" s="8"/>
      <c r="W3412" s="8"/>
    </row>
    <row r="3413" spans="5:23" x14ac:dyDescent="0.35">
      <c r="E3413" s="5"/>
      <c r="F3413" s="3"/>
      <c r="G3413" s="5"/>
      <c r="H3413" s="3"/>
      <c r="I3413" s="3"/>
      <c r="J3413" s="3"/>
      <c r="K3413" s="3"/>
      <c r="L3413" s="3"/>
      <c r="N3413" s="2" t="s">
        <v>7877</v>
      </c>
      <c r="O3413" s="2" t="s">
        <v>7877</v>
      </c>
      <c r="V3413" s="8"/>
      <c r="W3413" s="8"/>
    </row>
    <row r="3414" spans="5:23" x14ac:dyDescent="0.35">
      <c r="E3414" s="5"/>
      <c r="F3414" s="3"/>
      <c r="G3414" s="5"/>
      <c r="H3414" s="3"/>
      <c r="I3414" s="3"/>
      <c r="J3414" s="3"/>
      <c r="K3414" s="3"/>
      <c r="L3414" s="3"/>
      <c r="N3414" s="2" t="s">
        <v>9344</v>
      </c>
      <c r="O3414" s="2" t="s">
        <v>9344</v>
      </c>
      <c r="V3414" s="8"/>
      <c r="W3414" s="8"/>
    </row>
    <row r="3415" spans="5:23" x14ac:dyDescent="0.35">
      <c r="E3415" s="5"/>
      <c r="F3415" s="3"/>
      <c r="G3415" s="5"/>
      <c r="H3415" s="3"/>
      <c r="I3415" s="3"/>
      <c r="J3415" s="3"/>
      <c r="K3415" s="3"/>
      <c r="L3415" s="3"/>
      <c r="N3415" s="2" t="s">
        <v>9343</v>
      </c>
      <c r="O3415" s="2" t="s">
        <v>9343</v>
      </c>
      <c r="V3415" s="8"/>
      <c r="W3415" s="8"/>
    </row>
    <row r="3416" spans="5:23" x14ac:dyDescent="0.35">
      <c r="E3416" s="5"/>
      <c r="F3416" s="3"/>
      <c r="G3416" s="5"/>
      <c r="H3416" s="3"/>
      <c r="I3416" s="3"/>
      <c r="J3416" s="3"/>
      <c r="K3416" s="3"/>
      <c r="L3416" s="3"/>
      <c r="N3416" s="2" t="s">
        <v>9346</v>
      </c>
      <c r="O3416" s="2" t="s">
        <v>9346</v>
      </c>
      <c r="V3416" s="8"/>
      <c r="W3416" s="8"/>
    </row>
    <row r="3417" spans="5:23" x14ac:dyDescent="0.35">
      <c r="E3417" s="5"/>
      <c r="F3417" s="3"/>
      <c r="G3417" s="5"/>
      <c r="H3417" s="3"/>
      <c r="I3417" s="3"/>
      <c r="J3417" s="3"/>
      <c r="K3417" s="3"/>
      <c r="L3417" s="3"/>
      <c r="N3417" s="2" t="s">
        <v>9348</v>
      </c>
      <c r="O3417" s="2" t="s">
        <v>9348</v>
      </c>
      <c r="V3417" s="8"/>
      <c r="W3417" s="8"/>
    </row>
    <row r="3418" spans="5:23" x14ac:dyDescent="0.35">
      <c r="E3418" s="5"/>
      <c r="F3418" s="3"/>
      <c r="G3418" s="5"/>
      <c r="H3418" s="3"/>
      <c r="I3418" s="3"/>
      <c r="J3418" s="3"/>
      <c r="K3418" s="3"/>
      <c r="L3418" s="3"/>
      <c r="N3418" s="2" t="s">
        <v>9345</v>
      </c>
      <c r="O3418" s="2" t="s">
        <v>9345</v>
      </c>
      <c r="V3418" s="8"/>
      <c r="W3418" s="8"/>
    </row>
    <row r="3419" spans="5:23" x14ac:dyDescent="0.35">
      <c r="E3419" s="5"/>
      <c r="F3419" s="3"/>
      <c r="G3419" s="5"/>
      <c r="H3419" s="3"/>
      <c r="I3419" s="3"/>
      <c r="J3419" s="3"/>
      <c r="K3419" s="3"/>
      <c r="L3419" s="3"/>
      <c r="N3419" s="2" t="s">
        <v>9347</v>
      </c>
      <c r="O3419" s="2" t="s">
        <v>9347</v>
      </c>
      <c r="V3419" s="8"/>
      <c r="W3419" s="8"/>
    </row>
    <row r="3420" spans="5:23" x14ac:dyDescent="0.35">
      <c r="E3420" s="5"/>
      <c r="F3420" s="3"/>
      <c r="G3420" s="5"/>
      <c r="H3420" s="3"/>
      <c r="I3420" s="3"/>
      <c r="J3420" s="3"/>
      <c r="K3420" s="3"/>
      <c r="L3420" s="3"/>
      <c r="N3420" s="2" t="s">
        <v>2534</v>
      </c>
      <c r="O3420" s="2" t="s">
        <v>2534</v>
      </c>
      <c r="V3420" s="8"/>
      <c r="W3420" s="8"/>
    </row>
    <row r="3421" spans="5:23" x14ac:dyDescent="0.35">
      <c r="E3421" s="5"/>
      <c r="F3421" s="3"/>
      <c r="G3421" s="5"/>
      <c r="H3421" s="3"/>
      <c r="I3421" s="3"/>
      <c r="J3421" s="3"/>
      <c r="K3421" s="3"/>
      <c r="L3421" s="3"/>
      <c r="N3421" s="2" t="s">
        <v>7871</v>
      </c>
      <c r="O3421" s="2" t="s">
        <v>7871</v>
      </c>
      <c r="V3421" s="8"/>
      <c r="W3421" s="8"/>
    </row>
    <row r="3422" spans="5:23" x14ac:dyDescent="0.35">
      <c r="E3422" s="5"/>
      <c r="F3422" s="3"/>
      <c r="G3422" s="5"/>
      <c r="H3422" s="3"/>
      <c r="I3422" s="3"/>
      <c r="J3422" s="3"/>
      <c r="K3422" s="3"/>
      <c r="L3422" s="3"/>
      <c r="N3422" s="2" t="s">
        <v>4090</v>
      </c>
      <c r="O3422" s="2" t="s">
        <v>4090</v>
      </c>
      <c r="V3422" s="8"/>
      <c r="W3422" s="8"/>
    </row>
    <row r="3423" spans="5:23" x14ac:dyDescent="0.35">
      <c r="E3423" s="5"/>
      <c r="F3423" s="3"/>
      <c r="G3423" s="5"/>
      <c r="H3423" s="3"/>
      <c r="I3423" s="3"/>
      <c r="J3423" s="3"/>
      <c r="K3423" s="3"/>
      <c r="L3423" s="3"/>
      <c r="N3423" s="2" t="s">
        <v>2549</v>
      </c>
      <c r="O3423" s="2" t="s">
        <v>2549</v>
      </c>
      <c r="V3423" s="8"/>
      <c r="W3423" s="8"/>
    </row>
    <row r="3424" spans="5:23" x14ac:dyDescent="0.35">
      <c r="E3424" s="5"/>
      <c r="F3424" s="3"/>
      <c r="G3424" s="5"/>
      <c r="H3424" s="3"/>
      <c r="I3424" s="3"/>
      <c r="J3424" s="3"/>
      <c r="K3424" s="3"/>
      <c r="L3424" s="3"/>
      <c r="N3424" s="2" t="s">
        <v>6358</v>
      </c>
      <c r="O3424" s="2" t="s">
        <v>6358</v>
      </c>
      <c r="V3424" s="8"/>
      <c r="W3424" s="8"/>
    </row>
    <row r="3425" spans="5:23" x14ac:dyDescent="0.35">
      <c r="E3425" s="5"/>
      <c r="F3425" s="3"/>
      <c r="G3425" s="5"/>
      <c r="H3425" s="3"/>
      <c r="I3425" s="3"/>
      <c r="J3425" s="3"/>
      <c r="K3425" s="3"/>
      <c r="L3425" s="3"/>
      <c r="N3425" s="2" t="s">
        <v>4092</v>
      </c>
      <c r="O3425" s="2" t="s">
        <v>4092</v>
      </c>
      <c r="V3425" s="8"/>
      <c r="W3425" s="8"/>
    </row>
    <row r="3426" spans="5:23" x14ac:dyDescent="0.35">
      <c r="E3426" s="5"/>
      <c r="F3426" s="3"/>
      <c r="G3426" s="5"/>
      <c r="H3426" s="3"/>
      <c r="I3426" s="3"/>
      <c r="J3426" s="3"/>
      <c r="K3426" s="3"/>
      <c r="L3426" s="3"/>
      <c r="N3426" s="2" t="s">
        <v>2636</v>
      </c>
      <c r="O3426" s="2" t="s">
        <v>2636</v>
      </c>
      <c r="V3426" s="8"/>
      <c r="W3426" s="8"/>
    </row>
    <row r="3427" spans="5:23" x14ac:dyDescent="0.35">
      <c r="E3427" s="5"/>
      <c r="F3427" s="3"/>
      <c r="G3427" s="5"/>
      <c r="H3427" s="3"/>
      <c r="I3427" s="3"/>
      <c r="J3427" s="3"/>
      <c r="K3427" s="3"/>
      <c r="L3427" s="3"/>
      <c r="N3427" s="2" t="s">
        <v>5527</v>
      </c>
      <c r="O3427" s="2" t="s">
        <v>5527</v>
      </c>
      <c r="V3427" s="8"/>
      <c r="W3427" s="8"/>
    </row>
    <row r="3428" spans="5:23" x14ac:dyDescent="0.35">
      <c r="E3428" s="5"/>
      <c r="F3428" s="3"/>
      <c r="G3428" s="5"/>
      <c r="H3428" s="3"/>
      <c r="I3428" s="3"/>
      <c r="J3428" s="3"/>
      <c r="K3428" s="3"/>
      <c r="L3428" s="3"/>
      <c r="N3428" s="2" t="s">
        <v>4350</v>
      </c>
      <c r="O3428" s="2" t="s">
        <v>4350</v>
      </c>
      <c r="V3428" s="8"/>
      <c r="W3428" s="8"/>
    </row>
    <row r="3429" spans="5:23" x14ac:dyDescent="0.35">
      <c r="E3429" s="5"/>
      <c r="F3429" s="3"/>
      <c r="G3429" s="5"/>
      <c r="H3429" s="3"/>
      <c r="I3429" s="3"/>
      <c r="J3429" s="3"/>
      <c r="K3429" s="3"/>
      <c r="L3429" s="3"/>
      <c r="N3429" s="2" t="s">
        <v>6613</v>
      </c>
      <c r="O3429" s="2" t="s">
        <v>6613</v>
      </c>
      <c r="V3429" s="8"/>
      <c r="W3429" s="8"/>
    </row>
    <row r="3430" spans="5:23" x14ac:dyDescent="0.35">
      <c r="E3430" s="5"/>
      <c r="F3430" s="3"/>
      <c r="G3430" s="5"/>
      <c r="H3430" s="3"/>
      <c r="I3430" s="3"/>
      <c r="J3430" s="3"/>
      <c r="K3430" s="3"/>
      <c r="L3430" s="3"/>
      <c r="N3430" s="2" t="s">
        <v>4088</v>
      </c>
      <c r="O3430" s="2" t="s">
        <v>4088</v>
      </c>
      <c r="V3430" s="8"/>
      <c r="W3430" s="8"/>
    </row>
    <row r="3431" spans="5:23" x14ac:dyDescent="0.35">
      <c r="E3431" s="5"/>
      <c r="F3431" s="3"/>
      <c r="G3431" s="5"/>
      <c r="H3431" s="3"/>
      <c r="I3431" s="3"/>
      <c r="J3431" s="3"/>
      <c r="K3431" s="3"/>
      <c r="L3431" s="3"/>
      <c r="N3431" s="2" t="s">
        <v>6962</v>
      </c>
      <c r="O3431" s="2" t="s">
        <v>6962</v>
      </c>
      <c r="V3431" s="8"/>
      <c r="W3431" s="8"/>
    </row>
    <row r="3432" spans="5:23" x14ac:dyDescent="0.35">
      <c r="E3432" s="5"/>
      <c r="F3432" s="3"/>
      <c r="G3432" s="5"/>
      <c r="H3432" s="3"/>
      <c r="I3432" s="3"/>
      <c r="J3432" s="3"/>
      <c r="K3432" s="3"/>
      <c r="L3432" s="3"/>
      <c r="N3432" s="2" t="s">
        <v>7875</v>
      </c>
      <c r="O3432" s="2" t="s">
        <v>7875</v>
      </c>
      <c r="V3432" s="8"/>
      <c r="W3432" s="8"/>
    </row>
    <row r="3433" spans="5:23" x14ac:dyDescent="0.35">
      <c r="E3433" s="5"/>
      <c r="F3433" s="3"/>
      <c r="G3433" s="5"/>
      <c r="H3433" s="3"/>
      <c r="I3433" s="3"/>
      <c r="J3433" s="3"/>
      <c r="K3433" s="3"/>
      <c r="L3433" s="3"/>
      <c r="N3433" s="2" t="s">
        <v>6029</v>
      </c>
      <c r="O3433" s="2" t="s">
        <v>6029</v>
      </c>
      <c r="V3433" s="8"/>
      <c r="W3433" s="8"/>
    </row>
    <row r="3434" spans="5:23" x14ac:dyDescent="0.35">
      <c r="E3434" s="5"/>
      <c r="F3434" s="3"/>
      <c r="G3434" s="5"/>
      <c r="H3434" s="3"/>
      <c r="I3434" s="3"/>
      <c r="J3434" s="3"/>
      <c r="K3434" s="3"/>
      <c r="L3434" s="3"/>
      <c r="N3434" s="2" t="s">
        <v>1562</v>
      </c>
      <c r="O3434" s="2" t="s">
        <v>1562</v>
      </c>
      <c r="V3434" s="8"/>
      <c r="W3434" s="8"/>
    </row>
    <row r="3435" spans="5:23" x14ac:dyDescent="0.35">
      <c r="E3435" s="5"/>
      <c r="F3435" s="3"/>
      <c r="G3435" s="5"/>
      <c r="H3435" s="3"/>
      <c r="I3435" s="3"/>
      <c r="J3435" s="3"/>
      <c r="K3435" s="3"/>
      <c r="L3435" s="3"/>
      <c r="N3435" s="2" t="s">
        <v>7881</v>
      </c>
      <c r="O3435" s="2" t="s">
        <v>7881</v>
      </c>
      <c r="V3435" s="8"/>
      <c r="W3435" s="8"/>
    </row>
    <row r="3436" spans="5:23" x14ac:dyDescent="0.35">
      <c r="E3436" s="5"/>
      <c r="F3436" s="3"/>
      <c r="G3436" s="5"/>
      <c r="H3436" s="3"/>
      <c r="I3436" s="3"/>
      <c r="J3436" s="3"/>
      <c r="K3436" s="3"/>
      <c r="L3436" s="3"/>
      <c r="N3436" s="2" t="s">
        <v>4094</v>
      </c>
      <c r="O3436" s="2" t="s">
        <v>4094</v>
      </c>
      <c r="V3436" s="8"/>
      <c r="W3436" s="8"/>
    </row>
    <row r="3437" spans="5:23" x14ac:dyDescent="0.35">
      <c r="E3437" s="5"/>
      <c r="F3437" s="3"/>
      <c r="G3437" s="5"/>
      <c r="H3437" s="3"/>
      <c r="I3437" s="3"/>
      <c r="J3437" s="3"/>
      <c r="K3437" s="3"/>
      <c r="L3437" s="3"/>
      <c r="N3437" s="2" t="s">
        <v>5100</v>
      </c>
      <c r="O3437" s="2" t="s">
        <v>5100</v>
      </c>
      <c r="V3437" s="8"/>
      <c r="W3437" s="8"/>
    </row>
    <row r="3438" spans="5:23" x14ac:dyDescent="0.35">
      <c r="E3438" s="5"/>
      <c r="F3438" s="3"/>
      <c r="G3438" s="5"/>
      <c r="H3438" s="3"/>
      <c r="I3438" s="3"/>
      <c r="J3438" s="3"/>
      <c r="K3438" s="3"/>
      <c r="L3438" s="3"/>
      <c r="N3438" s="2" t="s">
        <v>2558</v>
      </c>
      <c r="O3438" s="2" t="s">
        <v>2558</v>
      </c>
      <c r="V3438" s="8"/>
      <c r="W3438" s="8"/>
    </row>
    <row r="3439" spans="5:23" x14ac:dyDescent="0.35">
      <c r="E3439" s="5"/>
      <c r="F3439" s="3"/>
      <c r="G3439" s="5"/>
      <c r="H3439" s="3"/>
      <c r="I3439" s="3"/>
      <c r="J3439" s="3"/>
      <c r="K3439" s="3"/>
      <c r="L3439" s="3"/>
      <c r="N3439" s="2" t="s">
        <v>2248</v>
      </c>
      <c r="O3439" s="2" t="s">
        <v>2248</v>
      </c>
      <c r="V3439" s="8"/>
      <c r="W3439" s="8"/>
    </row>
    <row r="3440" spans="5:23" x14ac:dyDescent="0.35">
      <c r="E3440" s="5"/>
      <c r="F3440" s="3"/>
      <c r="G3440" s="5"/>
      <c r="H3440" s="3"/>
      <c r="I3440" s="3"/>
      <c r="J3440" s="3"/>
      <c r="K3440" s="3"/>
      <c r="L3440" s="3"/>
      <c r="N3440" s="2" t="s">
        <v>4036</v>
      </c>
      <c r="O3440" s="2" t="s">
        <v>4036</v>
      </c>
      <c r="V3440" s="8"/>
      <c r="W3440" s="8"/>
    </row>
    <row r="3441" spans="5:23" x14ac:dyDescent="0.35">
      <c r="E3441" s="5"/>
      <c r="F3441" s="3"/>
      <c r="G3441" s="5"/>
      <c r="H3441" s="3"/>
      <c r="I3441" s="3"/>
      <c r="J3441" s="3"/>
      <c r="K3441" s="3"/>
      <c r="L3441" s="3"/>
      <c r="N3441" s="2" t="s">
        <v>5883</v>
      </c>
      <c r="O3441" s="2" t="s">
        <v>5883</v>
      </c>
      <c r="V3441" s="8"/>
      <c r="W3441" s="8"/>
    </row>
    <row r="3442" spans="5:23" x14ac:dyDescent="0.35">
      <c r="E3442" s="5"/>
      <c r="F3442" s="3"/>
      <c r="G3442" s="5"/>
      <c r="H3442" s="3"/>
      <c r="I3442" s="3"/>
      <c r="J3442" s="3"/>
      <c r="K3442" s="3"/>
      <c r="L3442" s="3"/>
      <c r="N3442" s="2" t="s">
        <v>6143</v>
      </c>
      <c r="O3442" s="2" t="s">
        <v>6143</v>
      </c>
      <c r="V3442" s="8"/>
      <c r="W3442" s="8"/>
    </row>
    <row r="3443" spans="5:23" x14ac:dyDescent="0.35">
      <c r="E3443" s="5"/>
      <c r="F3443" s="3"/>
      <c r="G3443" s="5"/>
      <c r="H3443" s="3"/>
      <c r="I3443" s="3"/>
      <c r="J3443" s="3"/>
      <c r="K3443" s="3"/>
      <c r="L3443" s="3"/>
      <c r="N3443" s="2" t="s">
        <v>6621</v>
      </c>
      <c r="O3443" s="2" t="s">
        <v>6621</v>
      </c>
      <c r="V3443" s="8"/>
      <c r="W3443" s="8"/>
    </row>
    <row r="3444" spans="5:23" x14ac:dyDescent="0.35">
      <c r="E3444" s="5"/>
      <c r="F3444" s="3"/>
      <c r="G3444" s="5"/>
      <c r="H3444" s="3"/>
      <c r="I3444" s="3"/>
      <c r="J3444" s="3"/>
      <c r="K3444" s="3"/>
      <c r="L3444" s="3"/>
      <c r="N3444" s="2" t="s">
        <v>6622</v>
      </c>
      <c r="O3444" s="2" t="s">
        <v>6622</v>
      </c>
      <c r="V3444" s="8"/>
      <c r="W3444" s="8"/>
    </row>
    <row r="3445" spans="5:23" x14ac:dyDescent="0.35">
      <c r="E3445" s="5"/>
      <c r="F3445" s="3"/>
      <c r="G3445" s="5"/>
      <c r="H3445" s="3"/>
      <c r="I3445" s="3"/>
      <c r="J3445" s="3"/>
      <c r="K3445" s="3"/>
      <c r="L3445" s="3"/>
      <c r="N3445" s="2" t="s">
        <v>6669</v>
      </c>
      <c r="O3445" s="2" t="s">
        <v>6669</v>
      </c>
      <c r="V3445" s="8"/>
      <c r="W3445" s="8"/>
    </row>
    <row r="3446" spans="5:23" x14ac:dyDescent="0.35">
      <c r="E3446" s="5"/>
      <c r="F3446" s="3"/>
      <c r="G3446" s="5"/>
      <c r="H3446" s="3"/>
      <c r="I3446" s="3"/>
      <c r="J3446" s="3"/>
      <c r="K3446" s="3"/>
      <c r="L3446" s="3"/>
      <c r="N3446" s="2" t="s">
        <v>6964</v>
      </c>
      <c r="O3446" s="2" t="s">
        <v>6964</v>
      </c>
      <c r="V3446" s="8"/>
      <c r="W3446" s="8"/>
    </row>
    <row r="3447" spans="5:23" x14ac:dyDescent="0.35">
      <c r="E3447" s="5"/>
      <c r="F3447" s="3"/>
      <c r="G3447" s="5"/>
      <c r="H3447" s="3"/>
      <c r="I3447" s="3"/>
      <c r="J3447" s="3"/>
      <c r="K3447" s="3"/>
      <c r="L3447" s="3"/>
      <c r="N3447" s="2" t="s">
        <v>4097</v>
      </c>
      <c r="O3447" s="2" t="s">
        <v>4097</v>
      </c>
      <c r="V3447" s="8"/>
      <c r="W3447" s="8"/>
    </row>
    <row r="3448" spans="5:23" x14ac:dyDescent="0.35">
      <c r="E3448" s="5"/>
      <c r="F3448" s="3"/>
      <c r="G3448" s="5"/>
      <c r="H3448" s="3"/>
      <c r="I3448" s="3"/>
      <c r="J3448" s="3"/>
      <c r="K3448" s="3"/>
      <c r="L3448" s="3"/>
      <c r="N3448" s="2" t="s">
        <v>7886</v>
      </c>
      <c r="O3448" s="2" t="s">
        <v>7886</v>
      </c>
      <c r="V3448" s="8"/>
      <c r="W3448" s="8"/>
    </row>
    <row r="3449" spans="5:23" x14ac:dyDescent="0.35">
      <c r="E3449" s="5"/>
      <c r="F3449" s="3"/>
      <c r="G3449" s="5"/>
      <c r="H3449" s="3"/>
      <c r="I3449" s="3"/>
      <c r="J3449" s="3"/>
      <c r="K3449" s="3"/>
      <c r="L3449" s="3"/>
      <c r="N3449" s="2" t="s">
        <v>7144</v>
      </c>
      <c r="O3449" s="2" t="s">
        <v>7144</v>
      </c>
      <c r="V3449" s="8"/>
      <c r="W3449" s="8"/>
    </row>
    <row r="3450" spans="5:23" x14ac:dyDescent="0.35">
      <c r="E3450" s="5"/>
      <c r="F3450" s="3"/>
      <c r="G3450" s="5"/>
      <c r="H3450" s="3"/>
      <c r="I3450" s="3"/>
      <c r="J3450" s="3"/>
      <c r="K3450" s="3"/>
      <c r="L3450" s="3"/>
      <c r="N3450" s="2" t="s">
        <v>719</v>
      </c>
      <c r="O3450" s="2" t="s">
        <v>719</v>
      </c>
      <c r="V3450" s="8"/>
      <c r="W3450" s="8"/>
    </row>
    <row r="3451" spans="5:23" x14ac:dyDescent="0.35">
      <c r="E3451" s="5"/>
      <c r="F3451" s="3"/>
      <c r="G3451" s="5"/>
      <c r="H3451" s="3"/>
      <c r="I3451" s="3"/>
      <c r="J3451" s="3"/>
      <c r="K3451" s="3"/>
      <c r="L3451" s="3"/>
      <c r="N3451" s="2" t="s">
        <v>5777</v>
      </c>
      <c r="O3451" s="2" t="s">
        <v>5777</v>
      </c>
      <c r="V3451" s="8"/>
      <c r="W3451" s="8"/>
    </row>
    <row r="3452" spans="5:23" x14ac:dyDescent="0.35">
      <c r="E3452" s="5"/>
      <c r="F3452" s="3"/>
      <c r="G3452" s="5"/>
      <c r="H3452" s="3"/>
      <c r="I3452" s="3"/>
      <c r="J3452" s="3"/>
      <c r="K3452" s="3"/>
      <c r="L3452" s="3"/>
      <c r="N3452" s="2" t="s">
        <v>7889</v>
      </c>
      <c r="O3452" s="2" t="s">
        <v>7889</v>
      </c>
      <c r="V3452" s="8"/>
      <c r="W3452" s="8"/>
    </row>
    <row r="3453" spans="5:23" x14ac:dyDescent="0.35">
      <c r="E3453" s="5"/>
      <c r="F3453" s="3"/>
      <c r="G3453" s="5"/>
      <c r="H3453" s="3"/>
      <c r="I3453" s="3"/>
      <c r="J3453" s="3"/>
      <c r="K3453" s="3"/>
      <c r="L3453" s="3"/>
      <c r="N3453" s="2" t="s">
        <v>6185</v>
      </c>
      <c r="O3453" s="2" t="s">
        <v>6185</v>
      </c>
      <c r="V3453" s="8"/>
      <c r="W3453" s="8"/>
    </row>
    <row r="3454" spans="5:23" x14ac:dyDescent="0.35">
      <c r="E3454" s="5"/>
      <c r="F3454" s="3"/>
      <c r="G3454" s="5"/>
      <c r="H3454" s="3"/>
      <c r="I3454" s="3"/>
      <c r="J3454" s="3"/>
      <c r="K3454" s="3"/>
      <c r="L3454" s="3"/>
      <c r="N3454" s="2" t="s">
        <v>1273</v>
      </c>
      <c r="O3454" s="2" t="s">
        <v>1273</v>
      </c>
      <c r="V3454" s="8"/>
      <c r="W3454" s="8"/>
    </row>
    <row r="3455" spans="5:23" x14ac:dyDescent="0.35">
      <c r="E3455" s="5"/>
      <c r="F3455" s="3"/>
      <c r="G3455" s="5"/>
      <c r="H3455" s="3"/>
      <c r="I3455" s="3"/>
      <c r="J3455" s="3"/>
      <c r="K3455" s="3"/>
      <c r="L3455" s="3"/>
      <c r="N3455" s="2" t="s">
        <v>1274</v>
      </c>
      <c r="O3455" s="2" t="s">
        <v>1274</v>
      </c>
      <c r="V3455" s="8"/>
      <c r="W3455" s="8"/>
    </row>
    <row r="3456" spans="5:23" x14ac:dyDescent="0.35">
      <c r="E3456" s="5"/>
      <c r="F3456" s="3"/>
      <c r="G3456" s="5"/>
      <c r="H3456" s="3"/>
      <c r="I3456" s="3"/>
      <c r="J3456" s="3"/>
      <c r="K3456" s="3"/>
      <c r="L3456" s="3"/>
      <c r="N3456" s="2" t="s">
        <v>1268</v>
      </c>
      <c r="O3456" s="2" t="s">
        <v>1268</v>
      </c>
      <c r="V3456" s="8"/>
      <c r="W3456" s="8"/>
    </row>
    <row r="3457" spans="5:23" x14ac:dyDescent="0.35">
      <c r="E3457" s="5"/>
      <c r="F3457" s="3"/>
      <c r="G3457" s="5"/>
      <c r="H3457" s="3"/>
      <c r="I3457" s="3"/>
      <c r="J3457" s="3"/>
      <c r="K3457" s="3"/>
      <c r="L3457" s="3"/>
      <c r="N3457" s="2" t="s">
        <v>1272</v>
      </c>
      <c r="O3457" s="2" t="s">
        <v>1272</v>
      </c>
      <c r="V3457" s="8"/>
      <c r="W3457" s="8"/>
    </row>
    <row r="3458" spans="5:23" x14ac:dyDescent="0.35">
      <c r="E3458" s="5"/>
      <c r="F3458" s="3"/>
      <c r="G3458" s="5"/>
      <c r="H3458" s="3"/>
      <c r="I3458" s="3"/>
      <c r="J3458" s="3"/>
      <c r="K3458" s="3"/>
      <c r="L3458" s="3"/>
      <c r="N3458" s="2" t="s">
        <v>1271</v>
      </c>
      <c r="O3458" s="2" t="s">
        <v>1271</v>
      </c>
      <c r="V3458" s="8"/>
      <c r="W3458" s="8"/>
    </row>
    <row r="3459" spans="5:23" x14ac:dyDescent="0.35">
      <c r="E3459" s="5"/>
      <c r="F3459" s="3"/>
      <c r="G3459" s="5"/>
      <c r="H3459" s="3"/>
      <c r="I3459" s="3"/>
      <c r="J3459" s="3"/>
      <c r="K3459" s="3"/>
      <c r="L3459" s="3"/>
      <c r="N3459" s="2" t="s">
        <v>1266</v>
      </c>
      <c r="O3459" s="2" t="s">
        <v>1266</v>
      </c>
      <c r="V3459" s="8"/>
      <c r="W3459" s="8"/>
    </row>
    <row r="3460" spans="5:23" x14ac:dyDescent="0.35">
      <c r="E3460" s="5"/>
      <c r="F3460" s="3"/>
      <c r="G3460" s="5"/>
      <c r="H3460" s="3"/>
      <c r="I3460" s="3"/>
      <c r="J3460" s="3"/>
      <c r="K3460" s="3"/>
      <c r="L3460" s="3"/>
      <c r="N3460" s="2" t="s">
        <v>1267</v>
      </c>
      <c r="O3460" s="2" t="s">
        <v>1267</v>
      </c>
      <c r="V3460" s="8"/>
      <c r="W3460" s="8"/>
    </row>
    <row r="3461" spans="5:23" x14ac:dyDescent="0.35">
      <c r="E3461" s="5"/>
      <c r="F3461" s="3"/>
      <c r="G3461" s="5"/>
      <c r="H3461" s="3"/>
      <c r="I3461" s="3"/>
      <c r="J3461" s="3"/>
      <c r="K3461" s="3"/>
      <c r="L3461" s="3"/>
      <c r="N3461" s="2" t="s">
        <v>1275</v>
      </c>
      <c r="O3461" s="2" t="s">
        <v>1275</v>
      </c>
      <c r="V3461" s="8"/>
      <c r="W3461" s="8"/>
    </row>
    <row r="3462" spans="5:23" x14ac:dyDescent="0.35">
      <c r="E3462" s="5"/>
      <c r="F3462" s="3"/>
      <c r="G3462" s="5"/>
      <c r="H3462" s="3"/>
      <c r="I3462" s="3"/>
      <c r="J3462" s="3"/>
      <c r="K3462" s="3"/>
      <c r="L3462" s="3"/>
      <c r="N3462" s="2" t="s">
        <v>1264</v>
      </c>
      <c r="O3462" s="2" t="s">
        <v>1264</v>
      </c>
      <c r="V3462" s="8"/>
      <c r="W3462" s="8"/>
    </row>
    <row r="3463" spans="5:23" x14ac:dyDescent="0.35">
      <c r="E3463" s="5"/>
      <c r="F3463" s="3"/>
      <c r="G3463" s="5"/>
      <c r="H3463" s="3"/>
      <c r="I3463" s="3"/>
      <c r="J3463" s="3"/>
      <c r="K3463" s="3"/>
      <c r="L3463" s="3"/>
      <c r="N3463" s="2" t="s">
        <v>1270</v>
      </c>
      <c r="O3463" s="2" t="s">
        <v>1270</v>
      </c>
      <c r="V3463" s="8"/>
      <c r="W3463" s="8"/>
    </row>
    <row r="3464" spans="5:23" x14ac:dyDescent="0.35">
      <c r="E3464" s="5"/>
      <c r="F3464" s="3"/>
      <c r="G3464" s="5"/>
      <c r="H3464" s="3"/>
      <c r="I3464" s="3"/>
      <c r="J3464" s="3"/>
      <c r="K3464" s="3"/>
      <c r="L3464" s="3"/>
      <c r="N3464" s="2" t="s">
        <v>1265</v>
      </c>
      <c r="O3464" s="2" t="s">
        <v>1265</v>
      </c>
      <c r="V3464" s="8"/>
      <c r="W3464" s="8"/>
    </row>
    <row r="3465" spans="5:23" x14ac:dyDescent="0.35">
      <c r="E3465" s="5"/>
      <c r="F3465" s="3"/>
      <c r="G3465" s="5"/>
      <c r="H3465" s="3"/>
      <c r="I3465" s="3"/>
      <c r="J3465" s="3"/>
      <c r="K3465" s="3"/>
      <c r="L3465" s="3"/>
      <c r="N3465" s="2" t="s">
        <v>1269</v>
      </c>
      <c r="O3465" s="2" t="s">
        <v>1269</v>
      </c>
      <c r="V3465" s="8"/>
      <c r="W3465" s="8"/>
    </row>
    <row r="3466" spans="5:23" x14ac:dyDescent="0.35">
      <c r="E3466" s="5"/>
      <c r="F3466" s="3"/>
      <c r="G3466" s="5"/>
      <c r="H3466" s="3"/>
      <c r="I3466" s="3"/>
      <c r="J3466" s="3"/>
      <c r="K3466" s="3"/>
      <c r="L3466" s="3"/>
      <c r="N3466" s="2" t="s">
        <v>2590</v>
      </c>
      <c r="O3466" s="2" t="s">
        <v>2590</v>
      </c>
      <c r="V3466" s="8"/>
      <c r="W3466" s="8"/>
    </row>
    <row r="3467" spans="5:23" x14ac:dyDescent="0.35">
      <c r="E3467" s="5"/>
      <c r="F3467" s="3"/>
      <c r="G3467" s="5"/>
      <c r="H3467" s="3"/>
      <c r="I3467" s="3"/>
      <c r="J3467" s="3"/>
      <c r="K3467" s="3"/>
      <c r="L3467" s="3"/>
      <c r="N3467" s="2" t="s">
        <v>6512</v>
      </c>
      <c r="O3467" s="2" t="s">
        <v>6512</v>
      </c>
      <c r="V3467" s="8"/>
      <c r="W3467" s="8"/>
    </row>
    <row r="3468" spans="5:23" x14ac:dyDescent="0.35">
      <c r="E3468" s="5"/>
      <c r="F3468" s="3"/>
      <c r="G3468" s="5"/>
      <c r="H3468" s="3"/>
      <c r="I3468" s="3"/>
      <c r="J3468" s="3"/>
      <c r="K3468" s="3"/>
      <c r="L3468" s="3"/>
      <c r="N3468" s="2" t="s">
        <v>6287</v>
      </c>
      <c r="O3468" s="2" t="s">
        <v>6287</v>
      </c>
      <c r="V3468" s="8"/>
      <c r="W3468" s="8"/>
    </row>
    <row r="3469" spans="5:23" x14ac:dyDescent="0.35">
      <c r="E3469" s="5"/>
      <c r="F3469" s="3"/>
      <c r="G3469" s="5"/>
      <c r="H3469" s="3"/>
      <c r="I3469" s="3"/>
      <c r="J3469" s="3"/>
      <c r="K3469" s="3"/>
      <c r="L3469" s="3"/>
      <c r="N3469" s="2" t="s">
        <v>7891</v>
      </c>
      <c r="O3469" s="2" t="s">
        <v>7891</v>
      </c>
      <c r="V3469" s="8"/>
      <c r="W3469" s="8"/>
    </row>
    <row r="3470" spans="5:23" x14ac:dyDescent="0.35">
      <c r="E3470" s="5"/>
      <c r="F3470" s="3"/>
      <c r="G3470" s="5"/>
      <c r="H3470" s="3"/>
      <c r="I3470" s="3"/>
      <c r="J3470" s="3"/>
      <c r="K3470" s="3"/>
      <c r="L3470" s="3"/>
      <c r="N3470" s="2" t="s">
        <v>634</v>
      </c>
      <c r="O3470" s="2" t="s">
        <v>634</v>
      </c>
      <c r="V3470" s="8"/>
      <c r="W3470" s="8"/>
    </row>
    <row r="3471" spans="5:23" x14ac:dyDescent="0.35">
      <c r="E3471" s="5"/>
      <c r="F3471" s="3"/>
      <c r="G3471" s="5"/>
      <c r="H3471" s="3"/>
      <c r="I3471" s="3"/>
      <c r="J3471" s="3"/>
      <c r="K3471" s="3"/>
      <c r="L3471" s="3"/>
      <c r="N3471" s="2" t="s">
        <v>5930</v>
      </c>
      <c r="O3471" s="2" t="s">
        <v>5930</v>
      </c>
      <c r="V3471" s="8"/>
      <c r="W3471" s="8"/>
    </row>
    <row r="3472" spans="5:23" x14ac:dyDescent="0.35">
      <c r="E3472" s="5"/>
      <c r="F3472" s="3"/>
      <c r="G3472" s="5"/>
      <c r="H3472" s="3"/>
      <c r="I3472" s="3"/>
      <c r="J3472" s="3"/>
      <c r="K3472" s="3"/>
      <c r="L3472" s="3"/>
      <c r="N3472" s="2" t="s">
        <v>7895</v>
      </c>
      <c r="O3472" s="2" t="s">
        <v>7895</v>
      </c>
      <c r="V3472" s="8"/>
      <c r="W3472" s="8"/>
    </row>
    <row r="3473" spans="5:23" x14ac:dyDescent="0.35">
      <c r="E3473" s="5"/>
      <c r="F3473" s="3"/>
      <c r="G3473" s="5"/>
      <c r="H3473" s="3"/>
      <c r="I3473" s="3"/>
      <c r="J3473" s="3"/>
      <c r="K3473" s="3"/>
      <c r="L3473" s="3"/>
      <c r="N3473" s="2" t="s">
        <v>6316</v>
      </c>
      <c r="O3473" s="2" t="s">
        <v>6316</v>
      </c>
      <c r="V3473" s="8"/>
      <c r="W3473" s="8"/>
    </row>
    <row r="3474" spans="5:23" x14ac:dyDescent="0.35">
      <c r="E3474" s="5"/>
      <c r="F3474" s="3"/>
      <c r="G3474" s="5"/>
      <c r="H3474" s="3"/>
      <c r="I3474" s="3"/>
      <c r="J3474" s="3"/>
      <c r="K3474" s="3"/>
      <c r="L3474" s="3"/>
      <c r="N3474" s="2" t="s">
        <v>7908</v>
      </c>
      <c r="O3474" s="2" t="s">
        <v>7908</v>
      </c>
      <c r="V3474" s="8"/>
      <c r="W3474" s="8"/>
    </row>
    <row r="3475" spans="5:23" x14ac:dyDescent="0.35">
      <c r="E3475" s="5"/>
      <c r="F3475" s="3"/>
      <c r="G3475" s="5"/>
      <c r="H3475" s="3"/>
      <c r="I3475" s="3"/>
      <c r="J3475" s="3"/>
      <c r="K3475" s="3"/>
      <c r="L3475" s="3"/>
      <c r="N3475" s="2" t="s">
        <v>6446</v>
      </c>
      <c r="O3475" s="2" t="s">
        <v>6446</v>
      </c>
      <c r="V3475" s="8"/>
      <c r="W3475" s="8"/>
    </row>
    <row r="3476" spans="5:23" x14ac:dyDescent="0.35">
      <c r="E3476" s="5"/>
      <c r="F3476" s="3"/>
      <c r="G3476" s="5"/>
      <c r="H3476" s="3"/>
      <c r="I3476" s="3"/>
      <c r="J3476" s="3"/>
      <c r="K3476" s="3"/>
      <c r="L3476" s="3"/>
      <c r="N3476" s="2" t="s">
        <v>9460</v>
      </c>
      <c r="O3476" s="2" t="s">
        <v>9460</v>
      </c>
      <c r="V3476" s="8"/>
      <c r="W3476" s="8"/>
    </row>
    <row r="3477" spans="5:23" x14ac:dyDescent="0.35">
      <c r="E3477" s="5"/>
      <c r="F3477" s="3"/>
      <c r="G3477" s="5"/>
      <c r="H3477" s="3"/>
      <c r="I3477" s="3"/>
      <c r="J3477" s="3"/>
      <c r="K3477" s="3"/>
      <c r="L3477" s="3"/>
      <c r="N3477" s="2" t="s">
        <v>7911</v>
      </c>
      <c r="O3477" s="2" t="s">
        <v>7911</v>
      </c>
      <c r="V3477" s="8"/>
      <c r="W3477" s="8"/>
    </row>
    <row r="3478" spans="5:23" x14ac:dyDescent="0.35">
      <c r="E3478" s="5"/>
      <c r="F3478" s="3"/>
      <c r="G3478" s="5"/>
      <c r="H3478" s="3"/>
      <c r="I3478" s="3"/>
      <c r="J3478" s="3"/>
      <c r="K3478" s="3"/>
      <c r="L3478" s="3"/>
      <c r="N3478" s="2" t="s">
        <v>7226</v>
      </c>
      <c r="O3478" s="2" t="s">
        <v>7226</v>
      </c>
      <c r="V3478" s="8"/>
      <c r="W3478" s="8"/>
    </row>
    <row r="3479" spans="5:23" x14ac:dyDescent="0.35">
      <c r="E3479" s="5"/>
      <c r="F3479" s="3"/>
      <c r="G3479" s="5"/>
      <c r="H3479" s="3"/>
      <c r="I3479" s="3"/>
      <c r="J3479" s="3"/>
      <c r="K3479" s="3"/>
      <c r="L3479" s="3"/>
      <c r="N3479" s="2" t="s">
        <v>7148</v>
      </c>
      <c r="O3479" s="2" t="s">
        <v>7148</v>
      </c>
      <c r="V3479" s="8"/>
      <c r="W3479" s="8"/>
    </row>
    <row r="3480" spans="5:23" x14ac:dyDescent="0.35">
      <c r="E3480" s="5"/>
      <c r="F3480" s="3"/>
      <c r="G3480" s="5"/>
      <c r="H3480" s="3"/>
      <c r="I3480" s="3"/>
      <c r="J3480" s="3"/>
      <c r="K3480" s="3"/>
      <c r="L3480" s="3"/>
      <c r="N3480" s="2" t="s">
        <v>6083</v>
      </c>
      <c r="O3480" s="2" t="s">
        <v>6083</v>
      </c>
      <c r="V3480" s="8"/>
      <c r="W3480" s="8"/>
    </row>
    <row r="3481" spans="5:23" x14ac:dyDescent="0.35">
      <c r="E3481" s="5"/>
      <c r="F3481" s="3"/>
      <c r="G3481" s="5"/>
      <c r="H3481" s="3"/>
      <c r="I3481" s="3"/>
      <c r="J3481" s="3"/>
      <c r="K3481" s="3"/>
      <c r="L3481" s="3"/>
      <c r="N3481" s="2" t="s">
        <v>7920</v>
      </c>
      <c r="O3481" s="2" t="s">
        <v>7920</v>
      </c>
      <c r="V3481" s="8"/>
      <c r="W3481" s="8"/>
    </row>
    <row r="3482" spans="5:23" x14ac:dyDescent="0.35">
      <c r="E3482" s="5"/>
      <c r="F3482" s="3"/>
      <c r="G3482" s="5"/>
      <c r="H3482" s="3"/>
      <c r="I3482" s="3"/>
      <c r="J3482" s="3"/>
      <c r="K3482" s="3"/>
      <c r="L3482" s="3"/>
      <c r="N3482" s="2" t="s">
        <v>7925</v>
      </c>
      <c r="O3482" s="2" t="s">
        <v>7925</v>
      </c>
      <c r="V3482" s="8"/>
      <c r="W3482" s="8"/>
    </row>
    <row r="3483" spans="5:23" x14ac:dyDescent="0.35">
      <c r="E3483" s="5"/>
      <c r="F3483" s="3"/>
      <c r="G3483" s="5"/>
      <c r="H3483" s="3"/>
      <c r="I3483" s="3"/>
      <c r="J3483" s="3"/>
      <c r="K3483" s="3"/>
      <c r="L3483" s="3"/>
      <c r="N3483" s="2" t="s">
        <v>6670</v>
      </c>
      <c r="O3483" s="2" t="s">
        <v>6670</v>
      </c>
      <c r="V3483" s="8"/>
      <c r="W3483" s="8"/>
    </row>
    <row r="3484" spans="5:23" x14ac:dyDescent="0.35">
      <c r="E3484" s="5"/>
      <c r="F3484" s="3"/>
      <c r="G3484" s="5"/>
      <c r="H3484" s="3"/>
      <c r="I3484" s="3"/>
      <c r="J3484" s="3"/>
      <c r="K3484" s="3"/>
      <c r="L3484" s="3"/>
      <c r="N3484" s="2" t="s">
        <v>6965</v>
      </c>
      <c r="O3484" s="2" t="s">
        <v>6965</v>
      </c>
      <c r="V3484" s="8"/>
      <c r="W3484" s="8"/>
    </row>
    <row r="3485" spans="5:23" x14ac:dyDescent="0.35">
      <c r="E3485" s="5"/>
      <c r="F3485" s="3"/>
      <c r="G3485" s="5"/>
      <c r="H3485" s="3"/>
      <c r="I3485" s="3"/>
      <c r="J3485" s="3"/>
      <c r="K3485" s="3"/>
      <c r="L3485" s="3"/>
      <c r="N3485" s="2" t="s">
        <v>6967</v>
      </c>
      <c r="O3485" s="2" t="s">
        <v>6967</v>
      </c>
      <c r="V3485" s="8"/>
      <c r="W3485" s="8"/>
    </row>
    <row r="3486" spans="5:23" x14ac:dyDescent="0.35">
      <c r="E3486" s="5"/>
      <c r="F3486" s="3"/>
      <c r="G3486" s="5"/>
      <c r="H3486" s="3"/>
      <c r="I3486" s="3"/>
      <c r="J3486" s="3"/>
      <c r="K3486" s="3"/>
      <c r="L3486" s="3"/>
      <c r="N3486" s="2" t="s">
        <v>6966</v>
      </c>
      <c r="O3486" s="2" t="s">
        <v>6966</v>
      </c>
      <c r="V3486" s="8"/>
      <c r="W3486" s="8"/>
    </row>
    <row r="3487" spans="5:23" x14ac:dyDescent="0.35">
      <c r="E3487" s="5"/>
      <c r="F3487" s="3"/>
      <c r="G3487" s="5"/>
      <c r="H3487" s="3"/>
      <c r="I3487" s="3"/>
      <c r="J3487" s="3"/>
      <c r="K3487" s="3"/>
      <c r="L3487" s="3"/>
      <c r="N3487" s="2" t="s">
        <v>9349</v>
      </c>
      <c r="O3487" s="2" t="s">
        <v>9349</v>
      </c>
      <c r="V3487" s="8"/>
      <c r="W3487" s="8"/>
    </row>
    <row r="3488" spans="5:23" x14ac:dyDescent="0.35">
      <c r="E3488" s="5"/>
      <c r="F3488" s="3"/>
      <c r="G3488" s="5"/>
      <c r="H3488" s="3"/>
      <c r="I3488" s="3"/>
      <c r="J3488" s="3"/>
      <c r="K3488" s="3"/>
      <c r="L3488" s="3"/>
      <c r="N3488" s="2" t="s">
        <v>7922</v>
      </c>
      <c r="O3488" s="2" t="s">
        <v>7922</v>
      </c>
      <c r="V3488" s="8"/>
      <c r="W3488" s="8"/>
    </row>
    <row r="3489" spans="5:23" x14ac:dyDescent="0.35">
      <c r="E3489" s="5"/>
      <c r="F3489" s="3"/>
      <c r="G3489" s="5"/>
      <c r="H3489" s="3"/>
      <c r="I3489" s="3"/>
      <c r="J3489" s="3"/>
      <c r="K3489" s="3"/>
      <c r="L3489" s="3"/>
      <c r="N3489" s="2" t="s">
        <v>604</v>
      </c>
      <c r="O3489" s="2" t="s">
        <v>604</v>
      </c>
      <c r="V3489" s="8"/>
      <c r="W3489" s="8"/>
    </row>
    <row r="3490" spans="5:23" x14ac:dyDescent="0.35">
      <c r="E3490" s="5"/>
      <c r="F3490" s="3"/>
      <c r="G3490" s="5"/>
      <c r="H3490" s="3"/>
      <c r="I3490" s="3"/>
      <c r="J3490" s="3"/>
      <c r="K3490" s="3"/>
      <c r="L3490" s="3"/>
      <c r="N3490" s="2" t="s">
        <v>6087</v>
      </c>
      <c r="O3490" s="2" t="s">
        <v>6087</v>
      </c>
      <c r="V3490" s="8"/>
      <c r="W3490" s="8"/>
    </row>
    <row r="3491" spans="5:23" x14ac:dyDescent="0.35">
      <c r="E3491" s="5"/>
      <c r="F3491" s="3"/>
      <c r="G3491" s="5"/>
      <c r="H3491" s="3"/>
      <c r="I3491" s="3"/>
      <c r="J3491" s="3"/>
      <c r="K3491" s="3"/>
      <c r="L3491" s="3"/>
      <c r="N3491" s="2" t="s">
        <v>1881</v>
      </c>
      <c r="O3491" s="2" t="s">
        <v>1881</v>
      </c>
      <c r="V3491" s="8"/>
      <c r="W3491" s="8"/>
    </row>
    <row r="3492" spans="5:23" x14ac:dyDescent="0.35">
      <c r="E3492" s="5"/>
      <c r="F3492" s="3"/>
      <c r="G3492" s="5"/>
      <c r="H3492" s="3"/>
      <c r="I3492" s="3"/>
      <c r="J3492" s="3"/>
      <c r="K3492" s="3"/>
      <c r="L3492" s="3"/>
      <c r="N3492" s="2" t="s">
        <v>4642</v>
      </c>
      <c r="O3492" s="2" t="s">
        <v>4642</v>
      </c>
      <c r="V3492" s="8"/>
      <c r="W3492" s="8"/>
    </row>
    <row r="3493" spans="5:23" x14ac:dyDescent="0.35">
      <c r="E3493" s="5"/>
      <c r="F3493" s="3"/>
      <c r="G3493" s="5"/>
      <c r="H3493" s="3"/>
      <c r="I3493" s="3"/>
      <c r="J3493" s="3"/>
      <c r="K3493" s="3"/>
      <c r="L3493" s="3"/>
      <c r="N3493" s="2" t="s">
        <v>5333</v>
      </c>
      <c r="O3493" s="2" t="s">
        <v>5333</v>
      </c>
      <c r="V3493" s="8"/>
      <c r="W3493" s="8"/>
    </row>
    <row r="3494" spans="5:23" x14ac:dyDescent="0.35">
      <c r="E3494" s="5"/>
      <c r="F3494" s="3"/>
      <c r="G3494" s="5"/>
      <c r="H3494" s="3"/>
      <c r="I3494" s="3"/>
      <c r="J3494" s="3"/>
      <c r="K3494" s="3"/>
      <c r="L3494" s="3"/>
      <c r="N3494" s="2" t="s">
        <v>5335</v>
      </c>
      <c r="O3494" s="2" t="s">
        <v>5335</v>
      </c>
      <c r="V3494" s="8"/>
      <c r="W3494" s="8"/>
    </row>
    <row r="3495" spans="5:23" x14ac:dyDescent="0.35">
      <c r="E3495" s="5"/>
      <c r="F3495" s="3"/>
      <c r="G3495" s="5"/>
      <c r="H3495" s="3"/>
      <c r="I3495" s="3"/>
      <c r="J3495" s="3"/>
      <c r="K3495" s="3"/>
      <c r="L3495" s="3"/>
      <c r="N3495" s="2" t="s">
        <v>6969</v>
      </c>
      <c r="O3495" s="2" t="s">
        <v>6969</v>
      </c>
      <c r="V3495" s="8"/>
      <c r="W3495" s="8"/>
    </row>
    <row r="3496" spans="5:23" x14ac:dyDescent="0.35">
      <c r="E3496" s="5"/>
      <c r="F3496" s="3"/>
      <c r="G3496" s="5"/>
      <c r="H3496" s="3"/>
      <c r="I3496" s="3"/>
      <c r="J3496" s="3"/>
      <c r="K3496" s="3"/>
      <c r="L3496" s="3"/>
      <c r="N3496" s="2" t="s">
        <v>7943</v>
      </c>
      <c r="O3496" s="2" t="s">
        <v>7943</v>
      </c>
      <c r="V3496" s="8"/>
      <c r="W3496" s="8"/>
    </row>
    <row r="3497" spans="5:23" x14ac:dyDescent="0.35">
      <c r="E3497" s="5"/>
      <c r="F3497" s="3"/>
      <c r="G3497" s="5"/>
      <c r="H3497" s="3"/>
      <c r="I3497" s="3"/>
      <c r="J3497" s="3"/>
      <c r="K3497" s="3"/>
      <c r="L3497" s="3"/>
      <c r="N3497" s="2" t="s">
        <v>1883</v>
      </c>
      <c r="O3497" s="2" t="s">
        <v>1883</v>
      </c>
      <c r="V3497" s="8"/>
      <c r="W3497" s="8"/>
    </row>
    <row r="3498" spans="5:23" x14ac:dyDescent="0.35">
      <c r="E3498" s="5"/>
      <c r="F3498" s="3"/>
      <c r="G3498" s="5"/>
      <c r="H3498" s="3"/>
      <c r="I3498" s="3"/>
      <c r="J3498" s="3"/>
      <c r="K3498" s="3"/>
      <c r="L3498" s="3"/>
      <c r="N3498" s="2" t="s">
        <v>7963</v>
      </c>
      <c r="O3498" s="2" t="s">
        <v>7963</v>
      </c>
      <c r="V3498" s="8"/>
      <c r="W3498" s="8"/>
    </row>
    <row r="3499" spans="5:23" x14ac:dyDescent="0.35">
      <c r="E3499" s="5"/>
      <c r="F3499" s="3"/>
      <c r="G3499" s="5"/>
      <c r="H3499" s="3"/>
      <c r="I3499" s="3"/>
      <c r="J3499" s="3"/>
      <c r="K3499" s="3"/>
      <c r="L3499" s="3"/>
      <c r="N3499" s="2" t="s">
        <v>4203</v>
      </c>
      <c r="O3499" s="2" t="s">
        <v>4203</v>
      </c>
      <c r="V3499" s="8"/>
      <c r="W3499" s="8"/>
    </row>
    <row r="3500" spans="5:23" x14ac:dyDescent="0.35">
      <c r="E3500" s="5"/>
      <c r="F3500" s="3"/>
      <c r="G3500" s="5"/>
      <c r="H3500" s="3"/>
      <c r="I3500" s="3"/>
      <c r="J3500" s="3"/>
      <c r="K3500" s="3"/>
      <c r="L3500" s="3"/>
      <c r="N3500" s="2" t="s">
        <v>5337</v>
      </c>
      <c r="O3500" s="2" t="s">
        <v>5337</v>
      </c>
      <c r="V3500" s="8"/>
      <c r="W3500" s="8"/>
    </row>
    <row r="3501" spans="5:23" x14ac:dyDescent="0.35">
      <c r="E3501" s="5"/>
      <c r="F3501" s="3"/>
      <c r="G3501" s="5"/>
      <c r="H3501" s="3"/>
      <c r="I3501" s="3"/>
      <c r="J3501" s="3"/>
      <c r="K3501" s="3"/>
      <c r="L3501" s="3"/>
      <c r="N3501" s="2" t="s">
        <v>7933</v>
      </c>
      <c r="O3501" s="2" t="s">
        <v>7933</v>
      </c>
      <c r="V3501" s="8"/>
      <c r="W3501" s="8"/>
    </row>
    <row r="3502" spans="5:23" x14ac:dyDescent="0.35">
      <c r="E3502" s="5"/>
      <c r="F3502" s="3"/>
      <c r="G3502" s="5"/>
      <c r="H3502" s="3"/>
      <c r="I3502" s="3"/>
      <c r="J3502" s="3"/>
      <c r="K3502" s="3"/>
      <c r="L3502" s="3"/>
      <c r="N3502" s="2" t="s">
        <v>6085</v>
      </c>
      <c r="O3502" s="2" t="s">
        <v>6085</v>
      </c>
      <c r="V3502" s="8"/>
      <c r="W3502" s="8"/>
    </row>
    <row r="3503" spans="5:23" x14ac:dyDescent="0.35">
      <c r="E3503" s="5"/>
      <c r="F3503" s="3"/>
      <c r="G3503" s="5"/>
      <c r="H3503" s="3"/>
      <c r="I3503" s="3"/>
      <c r="J3503" s="3"/>
      <c r="K3503" s="3"/>
      <c r="L3503" s="3"/>
      <c r="N3503" s="2" t="s">
        <v>6629</v>
      </c>
      <c r="O3503" s="2" t="s">
        <v>6629</v>
      </c>
      <c r="V3503" s="8"/>
      <c r="W3503" s="8"/>
    </row>
    <row r="3504" spans="5:23" x14ac:dyDescent="0.35">
      <c r="E3504" s="5"/>
      <c r="F3504" s="3"/>
      <c r="G3504" s="5"/>
      <c r="H3504" s="3"/>
      <c r="I3504" s="3"/>
      <c r="J3504" s="3"/>
      <c r="K3504" s="3"/>
      <c r="L3504" s="3"/>
      <c r="N3504" s="2" t="s">
        <v>752</v>
      </c>
      <c r="O3504" s="2" t="s">
        <v>752</v>
      </c>
      <c r="V3504" s="8"/>
      <c r="W3504" s="8"/>
    </row>
    <row r="3505" spans="5:23" x14ac:dyDescent="0.35">
      <c r="E3505" s="5"/>
      <c r="F3505" s="3"/>
      <c r="G3505" s="5"/>
      <c r="H3505" s="3"/>
      <c r="I3505" s="3"/>
      <c r="J3505" s="3"/>
      <c r="K3505" s="3"/>
      <c r="L3505" s="3"/>
      <c r="N3505" s="2" t="s">
        <v>1564</v>
      </c>
      <c r="O3505" s="2" t="s">
        <v>1564</v>
      </c>
      <c r="V3505" s="8"/>
      <c r="W3505" s="8"/>
    </row>
    <row r="3506" spans="5:23" x14ac:dyDescent="0.35">
      <c r="E3506" s="5"/>
      <c r="F3506" s="3"/>
      <c r="G3506" s="5"/>
      <c r="H3506" s="3"/>
      <c r="I3506" s="3"/>
      <c r="J3506" s="3"/>
      <c r="K3506" s="3"/>
      <c r="L3506" s="3"/>
      <c r="N3506" s="2" t="s">
        <v>4406</v>
      </c>
      <c r="O3506" s="2" t="s">
        <v>4406</v>
      </c>
      <c r="V3506" s="8"/>
      <c r="W3506" s="8"/>
    </row>
    <row r="3507" spans="5:23" x14ac:dyDescent="0.35">
      <c r="E3507" s="5"/>
      <c r="F3507" s="3"/>
      <c r="G3507" s="5"/>
      <c r="H3507" s="3"/>
      <c r="I3507" s="3"/>
      <c r="J3507" s="3"/>
      <c r="K3507" s="3"/>
      <c r="L3507" s="3"/>
      <c r="N3507" s="2" t="s">
        <v>6075</v>
      </c>
      <c r="O3507" s="2" t="s">
        <v>6075</v>
      </c>
      <c r="V3507" s="8"/>
      <c r="W3507" s="8"/>
    </row>
    <row r="3508" spans="5:23" x14ac:dyDescent="0.35">
      <c r="E3508" s="5"/>
      <c r="F3508" s="3"/>
      <c r="G3508" s="5"/>
      <c r="H3508" s="3"/>
      <c r="I3508" s="3"/>
      <c r="J3508" s="3"/>
      <c r="K3508" s="3"/>
      <c r="L3508" s="3"/>
      <c r="N3508" s="2" t="s">
        <v>9442</v>
      </c>
      <c r="O3508" s="2" t="s">
        <v>9442</v>
      </c>
      <c r="V3508" s="8"/>
      <c r="W3508" s="8"/>
    </row>
    <row r="3509" spans="5:23" x14ac:dyDescent="0.35">
      <c r="E3509" s="5"/>
      <c r="F3509" s="3"/>
      <c r="G3509" s="5"/>
      <c r="H3509" s="3"/>
      <c r="I3509" s="3"/>
      <c r="J3509" s="3"/>
      <c r="K3509" s="3"/>
      <c r="L3509" s="3"/>
      <c r="N3509" s="2" t="s">
        <v>7972</v>
      </c>
      <c r="O3509" s="2" t="s">
        <v>7972</v>
      </c>
      <c r="V3509" s="8"/>
      <c r="W3509" s="8"/>
    </row>
    <row r="3510" spans="5:23" x14ac:dyDescent="0.35">
      <c r="E3510" s="5"/>
      <c r="F3510" s="3"/>
      <c r="G3510" s="5"/>
      <c r="H3510" s="3"/>
      <c r="I3510" s="3"/>
      <c r="J3510" s="3"/>
      <c r="K3510" s="3"/>
      <c r="L3510" s="3"/>
      <c r="N3510" s="2" t="s">
        <v>1401</v>
      </c>
      <c r="O3510" s="2" t="s">
        <v>1401</v>
      </c>
      <c r="V3510" s="8"/>
      <c r="W3510" s="8"/>
    </row>
    <row r="3511" spans="5:23" x14ac:dyDescent="0.35">
      <c r="E3511" s="5"/>
      <c r="F3511" s="3"/>
      <c r="G3511" s="5"/>
      <c r="H3511" s="3"/>
      <c r="I3511" s="3"/>
      <c r="J3511" s="3"/>
      <c r="K3511" s="3"/>
      <c r="L3511" s="3"/>
      <c r="N3511" s="2" t="s">
        <v>1361</v>
      </c>
      <c r="O3511" s="2" t="s">
        <v>1361</v>
      </c>
      <c r="V3511" s="8"/>
      <c r="W3511" s="8"/>
    </row>
    <row r="3512" spans="5:23" x14ac:dyDescent="0.35">
      <c r="E3512" s="5"/>
      <c r="F3512" s="3"/>
      <c r="G3512" s="5"/>
      <c r="H3512" s="3"/>
      <c r="I3512" s="3"/>
      <c r="J3512" s="3"/>
      <c r="K3512" s="3"/>
      <c r="L3512" s="3"/>
      <c r="N3512" s="2" t="s">
        <v>1363</v>
      </c>
      <c r="O3512" s="2" t="s">
        <v>1363</v>
      </c>
      <c r="V3512" s="8"/>
      <c r="W3512" s="8"/>
    </row>
    <row r="3513" spans="5:23" x14ac:dyDescent="0.35">
      <c r="E3513" s="5"/>
      <c r="F3513" s="3"/>
      <c r="G3513" s="5"/>
      <c r="H3513" s="3"/>
      <c r="I3513" s="3"/>
      <c r="J3513" s="3"/>
      <c r="K3513" s="3"/>
      <c r="L3513" s="3"/>
      <c r="N3513" s="2" t="s">
        <v>1404</v>
      </c>
      <c r="O3513" s="2" t="s">
        <v>1404</v>
      </c>
      <c r="V3513" s="8"/>
      <c r="W3513" s="8"/>
    </row>
    <row r="3514" spans="5:23" x14ac:dyDescent="0.35">
      <c r="E3514" s="5"/>
      <c r="F3514" s="3"/>
      <c r="G3514" s="5"/>
      <c r="H3514" s="3"/>
      <c r="I3514" s="3"/>
      <c r="J3514" s="3"/>
      <c r="K3514" s="3"/>
      <c r="L3514" s="3"/>
      <c r="N3514" s="2" t="s">
        <v>1364</v>
      </c>
      <c r="O3514" s="2" t="s">
        <v>1364</v>
      </c>
      <c r="V3514" s="8"/>
      <c r="W3514" s="8"/>
    </row>
    <row r="3515" spans="5:23" x14ac:dyDescent="0.35">
      <c r="E3515" s="5"/>
      <c r="F3515" s="3"/>
      <c r="G3515" s="5"/>
      <c r="H3515" s="3"/>
      <c r="I3515" s="3"/>
      <c r="J3515" s="3"/>
      <c r="K3515" s="3"/>
      <c r="L3515" s="3"/>
      <c r="N3515" s="2" t="s">
        <v>1403</v>
      </c>
      <c r="O3515" s="2" t="s">
        <v>1403</v>
      </c>
      <c r="V3515" s="8"/>
      <c r="W3515" s="8"/>
    </row>
    <row r="3516" spans="5:23" x14ac:dyDescent="0.35">
      <c r="E3516" s="5"/>
      <c r="F3516" s="3"/>
      <c r="G3516" s="5"/>
      <c r="H3516" s="3"/>
      <c r="I3516" s="3"/>
      <c r="J3516" s="3"/>
      <c r="K3516" s="3"/>
      <c r="L3516" s="3"/>
      <c r="N3516" s="2" t="s">
        <v>1365</v>
      </c>
      <c r="O3516" s="2" t="s">
        <v>1365</v>
      </c>
      <c r="V3516" s="8"/>
      <c r="W3516" s="8"/>
    </row>
    <row r="3517" spans="5:23" x14ac:dyDescent="0.35">
      <c r="E3517" s="5"/>
      <c r="F3517" s="3"/>
      <c r="G3517" s="5"/>
      <c r="H3517" s="3"/>
      <c r="I3517" s="3"/>
      <c r="J3517" s="3"/>
      <c r="K3517" s="3"/>
      <c r="L3517" s="3"/>
      <c r="N3517" s="2" t="s">
        <v>1402</v>
      </c>
      <c r="O3517" s="2" t="s">
        <v>1402</v>
      </c>
      <c r="V3517" s="8"/>
      <c r="W3517" s="8"/>
    </row>
    <row r="3518" spans="5:23" x14ac:dyDescent="0.35">
      <c r="E3518" s="5"/>
      <c r="F3518" s="3"/>
      <c r="G3518" s="5"/>
      <c r="H3518" s="3"/>
      <c r="I3518" s="3"/>
      <c r="J3518" s="3"/>
      <c r="K3518" s="3"/>
      <c r="L3518" s="3"/>
      <c r="N3518" s="2" t="s">
        <v>1405</v>
      </c>
      <c r="O3518" s="2" t="s">
        <v>1405</v>
      </c>
      <c r="V3518" s="8"/>
      <c r="W3518" s="8"/>
    </row>
    <row r="3519" spans="5:23" x14ac:dyDescent="0.35">
      <c r="E3519" s="5"/>
      <c r="F3519" s="3"/>
      <c r="G3519" s="5"/>
      <c r="H3519" s="3"/>
      <c r="I3519" s="3"/>
      <c r="J3519" s="3"/>
      <c r="K3519" s="3"/>
      <c r="L3519" s="3"/>
      <c r="N3519" s="2" t="s">
        <v>1366</v>
      </c>
      <c r="O3519" s="2" t="s">
        <v>1366</v>
      </c>
      <c r="V3519" s="8"/>
      <c r="W3519" s="8"/>
    </row>
    <row r="3520" spans="5:23" x14ac:dyDescent="0.35">
      <c r="E3520" s="5"/>
      <c r="F3520" s="3"/>
      <c r="G3520" s="5"/>
      <c r="H3520" s="3"/>
      <c r="I3520" s="3"/>
      <c r="J3520" s="3"/>
      <c r="K3520" s="3"/>
      <c r="L3520" s="3"/>
      <c r="N3520" s="2" t="s">
        <v>5495</v>
      </c>
      <c r="O3520" s="2" t="s">
        <v>5495</v>
      </c>
      <c r="V3520" s="8"/>
      <c r="W3520" s="8"/>
    </row>
    <row r="3521" spans="5:23" x14ac:dyDescent="0.35">
      <c r="E3521" s="5"/>
      <c r="F3521" s="3"/>
      <c r="G3521" s="5"/>
      <c r="H3521" s="3"/>
      <c r="I3521" s="3"/>
      <c r="J3521" s="3"/>
      <c r="K3521" s="3"/>
      <c r="L3521" s="3"/>
      <c r="N3521" s="2" t="s">
        <v>8094</v>
      </c>
      <c r="O3521" s="2" t="s">
        <v>8094</v>
      </c>
      <c r="V3521" s="8"/>
      <c r="W3521" s="8"/>
    </row>
    <row r="3522" spans="5:23" x14ac:dyDescent="0.35">
      <c r="E3522" s="5"/>
      <c r="F3522" s="3"/>
      <c r="G3522" s="5"/>
      <c r="H3522" s="3"/>
      <c r="I3522" s="3"/>
      <c r="J3522" s="3"/>
      <c r="K3522" s="3"/>
      <c r="L3522" s="3"/>
      <c r="N3522" s="2" t="s">
        <v>6773</v>
      </c>
      <c r="O3522" s="2" t="s">
        <v>6773</v>
      </c>
      <c r="V3522" s="8"/>
      <c r="W3522" s="8"/>
    </row>
    <row r="3523" spans="5:23" x14ac:dyDescent="0.35">
      <c r="E3523" s="5"/>
      <c r="F3523" s="3"/>
      <c r="G3523" s="5"/>
      <c r="H3523" s="3"/>
      <c r="I3523" s="3"/>
      <c r="J3523" s="3"/>
      <c r="K3523" s="3"/>
      <c r="L3523" s="3"/>
      <c r="N3523" s="2" t="s">
        <v>7987</v>
      </c>
      <c r="O3523" s="2" t="s">
        <v>7987</v>
      </c>
      <c r="V3523" s="8"/>
      <c r="W3523" s="8"/>
    </row>
    <row r="3524" spans="5:23" x14ac:dyDescent="0.35">
      <c r="E3524" s="5"/>
      <c r="F3524" s="3"/>
      <c r="G3524" s="5"/>
      <c r="H3524" s="3"/>
      <c r="I3524" s="3"/>
      <c r="J3524" s="3"/>
      <c r="K3524" s="3"/>
      <c r="L3524" s="3"/>
      <c r="N3524" s="2" t="s">
        <v>3197</v>
      </c>
      <c r="O3524" s="2" t="s">
        <v>3197</v>
      </c>
      <c r="V3524" s="8"/>
      <c r="W3524" s="8"/>
    </row>
    <row r="3525" spans="5:23" x14ac:dyDescent="0.35">
      <c r="E3525" s="5"/>
      <c r="F3525" s="3"/>
      <c r="G3525" s="5"/>
      <c r="H3525" s="3"/>
      <c r="I3525" s="3"/>
      <c r="J3525" s="3"/>
      <c r="K3525" s="3"/>
      <c r="L3525" s="3"/>
      <c r="N3525" s="2" t="s">
        <v>8005</v>
      </c>
      <c r="O3525" s="2" t="s">
        <v>8005</v>
      </c>
      <c r="V3525" s="8"/>
      <c r="W3525" s="8"/>
    </row>
    <row r="3526" spans="5:23" x14ac:dyDescent="0.35">
      <c r="E3526" s="5"/>
      <c r="F3526" s="3"/>
      <c r="G3526" s="5"/>
      <c r="H3526" s="3"/>
      <c r="I3526" s="3"/>
      <c r="J3526" s="3"/>
      <c r="K3526" s="3"/>
      <c r="L3526" s="3"/>
      <c r="N3526" s="2" t="s">
        <v>7414</v>
      </c>
      <c r="O3526" s="2" t="s">
        <v>7414</v>
      </c>
      <c r="V3526" s="8"/>
      <c r="W3526" s="8"/>
    </row>
    <row r="3527" spans="5:23" x14ac:dyDescent="0.35">
      <c r="E3527" s="5"/>
      <c r="F3527" s="3"/>
      <c r="G3527" s="5"/>
      <c r="H3527" s="3"/>
      <c r="I3527" s="3"/>
      <c r="J3527" s="3"/>
      <c r="K3527" s="3"/>
      <c r="L3527" s="3"/>
      <c r="N3527" s="2" t="s">
        <v>8013</v>
      </c>
      <c r="O3527" s="2" t="s">
        <v>8013</v>
      </c>
      <c r="V3527" s="8"/>
      <c r="W3527" s="8"/>
    </row>
    <row r="3528" spans="5:23" x14ac:dyDescent="0.35">
      <c r="E3528" s="5"/>
      <c r="F3528" s="3"/>
      <c r="G3528" s="5"/>
      <c r="H3528" s="3"/>
      <c r="I3528" s="3"/>
      <c r="J3528" s="3"/>
      <c r="K3528" s="3"/>
      <c r="L3528" s="3"/>
      <c r="N3528" s="2" t="s">
        <v>8017</v>
      </c>
      <c r="O3528" s="2" t="s">
        <v>8017</v>
      </c>
      <c r="V3528" s="8"/>
      <c r="W3528" s="8"/>
    </row>
    <row r="3529" spans="5:23" x14ac:dyDescent="0.35">
      <c r="E3529" s="5"/>
      <c r="F3529" s="3"/>
      <c r="G3529" s="5"/>
      <c r="H3529" s="3"/>
      <c r="I3529" s="3"/>
      <c r="J3529" s="3"/>
      <c r="K3529" s="3"/>
      <c r="L3529" s="3"/>
      <c r="N3529" s="2" t="s">
        <v>8018</v>
      </c>
      <c r="O3529" s="2" t="s">
        <v>8018</v>
      </c>
      <c r="V3529" s="8"/>
      <c r="W3529" s="8"/>
    </row>
    <row r="3530" spans="5:23" x14ac:dyDescent="0.35">
      <c r="E3530" s="5"/>
      <c r="F3530" s="3"/>
      <c r="G3530" s="5"/>
      <c r="H3530" s="3"/>
      <c r="I3530" s="3"/>
      <c r="J3530" s="3"/>
      <c r="K3530" s="3"/>
      <c r="L3530" s="3"/>
      <c r="N3530" s="2" t="s">
        <v>8021</v>
      </c>
      <c r="O3530" s="2" t="s">
        <v>8021</v>
      </c>
      <c r="V3530" s="8"/>
      <c r="W3530" s="8"/>
    </row>
    <row r="3531" spans="5:23" x14ac:dyDescent="0.35">
      <c r="E3531" s="5"/>
      <c r="F3531" s="3"/>
      <c r="G3531" s="5"/>
      <c r="H3531" s="3"/>
      <c r="I3531" s="3"/>
      <c r="J3531" s="3"/>
      <c r="K3531" s="3"/>
      <c r="L3531" s="3"/>
      <c r="N3531" s="2" t="s">
        <v>8023</v>
      </c>
      <c r="O3531" s="2" t="s">
        <v>8023</v>
      </c>
      <c r="V3531" s="8"/>
      <c r="W3531" s="8"/>
    </row>
    <row r="3532" spans="5:23" x14ac:dyDescent="0.35">
      <c r="E3532" s="5"/>
      <c r="F3532" s="3"/>
      <c r="G3532" s="5"/>
      <c r="H3532" s="3"/>
      <c r="I3532" s="3"/>
      <c r="J3532" s="3"/>
      <c r="K3532" s="3"/>
      <c r="L3532" s="3"/>
      <c r="N3532" s="2" t="s">
        <v>8036</v>
      </c>
      <c r="O3532" s="2" t="s">
        <v>8036</v>
      </c>
      <c r="V3532" s="8"/>
      <c r="W3532" s="8"/>
    </row>
    <row r="3533" spans="5:23" x14ac:dyDescent="0.35">
      <c r="E3533" s="5"/>
      <c r="F3533" s="3"/>
      <c r="G3533" s="5"/>
      <c r="H3533" s="3"/>
      <c r="I3533" s="3"/>
      <c r="J3533" s="3"/>
      <c r="K3533" s="3"/>
      <c r="L3533" s="3"/>
      <c r="N3533" s="2" t="s">
        <v>7998</v>
      </c>
      <c r="O3533" s="2" t="s">
        <v>7998</v>
      </c>
      <c r="V3533" s="8"/>
      <c r="W3533" s="8"/>
    </row>
    <row r="3534" spans="5:23" x14ac:dyDescent="0.35">
      <c r="E3534" s="5"/>
      <c r="F3534" s="3"/>
      <c r="G3534" s="5"/>
      <c r="H3534" s="3"/>
      <c r="I3534" s="3"/>
      <c r="J3534" s="3"/>
      <c r="K3534" s="3"/>
      <c r="L3534" s="3"/>
      <c r="N3534" s="2" t="s">
        <v>8020</v>
      </c>
      <c r="O3534" s="2" t="s">
        <v>8020</v>
      </c>
      <c r="V3534" s="8"/>
      <c r="W3534" s="8"/>
    </row>
    <row r="3535" spans="5:23" x14ac:dyDescent="0.35">
      <c r="E3535" s="5"/>
      <c r="F3535" s="3"/>
      <c r="G3535" s="5"/>
      <c r="H3535" s="3"/>
      <c r="I3535" s="3"/>
      <c r="J3535" s="3"/>
      <c r="K3535" s="3"/>
      <c r="L3535" s="3"/>
      <c r="N3535" s="2" t="s">
        <v>6777</v>
      </c>
      <c r="O3535" s="2" t="s">
        <v>6777</v>
      </c>
      <c r="V3535" s="8"/>
      <c r="W3535" s="8"/>
    </row>
    <row r="3536" spans="5:23" x14ac:dyDescent="0.35">
      <c r="E3536" s="5"/>
      <c r="F3536" s="3"/>
      <c r="G3536" s="5"/>
      <c r="H3536" s="3"/>
      <c r="I3536" s="3"/>
      <c r="J3536" s="3"/>
      <c r="K3536" s="3"/>
      <c r="L3536" s="3"/>
      <c r="N3536" s="2" t="s">
        <v>5939</v>
      </c>
      <c r="O3536" s="2" t="s">
        <v>5939</v>
      </c>
      <c r="V3536" s="8"/>
      <c r="W3536" s="8"/>
    </row>
    <row r="3537" spans="5:23" x14ac:dyDescent="0.35">
      <c r="E3537" s="5"/>
      <c r="F3537" s="3"/>
      <c r="G3537" s="5"/>
      <c r="H3537" s="3"/>
      <c r="I3537" s="3"/>
      <c r="J3537" s="3"/>
      <c r="K3537" s="3"/>
      <c r="L3537" s="3"/>
      <c r="N3537" s="2" t="s">
        <v>8058</v>
      </c>
      <c r="O3537" s="2" t="s">
        <v>8058</v>
      </c>
      <c r="V3537" s="8"/>
      <c r="W3537" s="8"/>
    </row>
    <row r="3538" spans="5:23" x14ac:dyDescent="0.35">
      <c r="E3538" s="5"/>
      <c r="F3538" s="3"/>
      <c r="G3538" s="5"/>
      <c r="H3538" s="3"/>
      <c r="I3538" s="3"/>
      <c r="J3538" s="3"/>
      <c r="K3538" s="3"/>
      <c r="L3538" s="3"/>
      <c r="N3538" s="2" t="s">
        <v>6117</v>
      </c>
      <c r="O3538" s="2" t="s">
        <v>6117</v>
      </c>
      <c r="V3538" s="8"/>
      <c r="W3538" s="8"/>
    </row>
    <row r="3539" spans="5:23" x14ac:dyDescent="0.35">
      <c r="E3539" s="5"/>
      <c r="F3539" s="3"/>
      <c r="G3539" s="5"/>
      <c r="H3539" s="3"/>
      <c r="I3539" s="3"/>
      <c r="J3539" s="3"/>
      <c r="K3539" s="3"/>
      <c r="L3539" s="3"/>
      <c r="N3539" s="2" t="s">
        <v>1368</v>
      </c>
      <c r="O3539" s="2" t="s">
        <v>1368</v>
      </c>
      <c r="V3539" s="8"/>
      <c r="W3539" s="8"/>
    </row>
    <row r="3540" spans="5:23" x14ac:dyDescent="0.35">
      <c r="E3540" s="5"/>
      <c r="F3540" s="3"/>
      <c r="G3540" s="5"/>
      <c r="H3540" s="3"/>
      <c r="I3540" s="3"/>
      <c r="J3540" s="3"/>
      <c r="K3540" s="3"/>
      <c r="L3540" s="3"/>
      <c r="N3540" s="2" t="s">
        <v>7969</v>
      </c>
      <c r="O3540" s="2" t="s">
        <v>7969</v>
      </c>
      <c r="V3540" s="8"/>
      <c r="W3540" s="8"/>
    </row>
    <row r="3541" spans="5:23" x14ac:dyDescent="0.35">
      <c r="E3541" s="5"/>
      <c r="F3541" s="3"/>
      <c r="G3541" s="5"/>
      <c r="H3541" s="3"/>
      <c r="I3541" s="3"/>
      <c r="J3541" s="3"/>
      <c r="K3541" s="3"/>
      <c r="L3541" s="3"/>
      <c r="N3541" s="2" t="s">
        <v>8046</v>
      </c>
      <c r="O3541" s="2" t="s">
        <v>8046</v>
      </c>
      <c r="V3541" s="8"/>
      <c r="W3541" s="8"/>
    </row>
    <row r="3542" spans="5:23" x14ac:dyDescent="0.35">
      <c r="E3542" s="5"/>
      <c r="F3542" s="3"/>
      <c r="G3542" s="5"/>
      <c r="H3542" s="3"/>
      <c r="I3542" s="3"/>
      <c r="J3542" s="3"/>
      <c r="K3542" s="3"/>
      <c r="L3542" s="3"/>
      <c r="N3542" s="2" t="s">
        <v>1889</v>
      </c>
      <c r="O3542" s="2" t="s">
        <v>1889</v>
      </c>
      <c r="V3542" s="8"/>
      <c r="W3542" s="8"/>
    </row>
    <row r="3543" spans="5:23" x14ac:dyDescent="0.35">
      <c r="E3543" s="5"/>
      <c r="F3543" s="3"/>
      <c r="G3543" s="5"/>
      <c r="H3543" s="3"/>
      <c r="I3543" s="3"/>
      <c r="J3543" s="3"/>
      <c r="K3543" s="3"/>
      <c r="L3543" s="3"/>
      <c r="N3543" s="2" t="s">
        <v>2250</v>
      </c>
      <c r="O3543" s="2" t="s">
        <v>2250</v>
      </c>
      <c r="V3543" s="8"/>
      <c r="W3543" s="8"/>
    </row>
    <row r="3544" spans="5:23" x14ac:dyDescent="0.35">
      <c r="E3544" s="5"/>
      <c r="F3544" s="3"/>
      <c r="G3544" s="5"/>
      <c r="H3544" s="3"/>
      <c r="I3544" s="3"/>
      <c r="J3544" s="3"/>
      <c r="K3544" s="3"/>
      <c r="L3544" s="3"/>
      <c r="N3544" s="2" t="s">
        <v>8063</v>
      </c>
      <c r="O3544" s="2" t="s">
        <v>8063</v>
      </c>
      <c r="V3544" s="8"/>
      <c r="W3544" s="8"/>
    </row>
    <row r="3545" spans="5:23" x14ac:dyDescent="0.35">
      <c r="E3545" s="5"/>
      <c r="F3545" s="3"/>
      <c r="G3545" s="5"/>
      <c r="H3545" s="3"/>
      <c r="I3545" s="3"/>
      <c r="J3545" s="3"/>
      <c r="K3545" s="3"/>
      <c r="L3545" s="3"/>
      <c r="N3545" s="2" t="s">
        <v>8079</v>
      </c>
      <c r="O3545" s="2" t="s">
        <v>8079</v>
      </c>
      <c r="V3545" s="8"/>
      <c r="W3545" s="8"/>
    </row>
    <row r="3546" spans="5:23" x14ac:dyDescent="0.35">
      <c r="E3546" s="5"/>
      <c r="F3546" s="3"/>
      <c r="G3546" s="5"/>
      <c r="H3546" s="3"/>
      <c r="I3546" s="3"/>
      <c r="J3546" s="3"/>
      <c r="K3546" s="3"/>
      <c r="L3546" s="3"/>
      <c r="N3546" s="2" t="s">
        <v>3199</v>
      </c>
      <c r="O3546" s="2" t="s">
        <v>3199</v>
      </c>
      <c r="V3546" s="8"/>
      <c r="W3546" s="8"/>
    </row>
    <row r="3547" spans="5:23" x14ac:dyDescent="0.35">
      <c r="E3547" s="5"/>
      <c r="F3547" s="3"/>
      <c r="G3547" s="5"/>
      <c r="H3547" s="3"/>
      <c r="I3547" s="3"/>
      <c r="J3547" s="3"/>
      <c r="K3547" s="3"/>
      <c r="L3547" s="3"/>
      <c r="N3547" s="2" t="s">
        <v>8088</v>
      </c>
      <c r="O3547" s="2" t="s">
        <v>8088</v>
      </c>
      <c r="V3547" s="8"/>
      <c r="W3547" s="8"/>
    </row>
    <row r="3548" spans="5:23" x14ac:dyDescent="0.35">
      <c r="E3548" s="5"/>
      <c r="F3548" s="3"/>
      <c r="G3548" s="5"/>
      <c r="H3548" s="3"/>
      <c r="I3548" s="3"/>
      <c r="J3548" s="3"/>
      <c r="K3548" s="3"/>
      <c r="L3548" s="3"/>
      <c r="N3548" s="2" t="s">
        <v>8092</v>
      </c>
      <c r="O3548" s="2" t="s">
        <v>8092</v>
      </c>
      <c r="V3548" s="8"/>
      <c r="W3548" s="8"/>
    </row>
    <row r="3549" spans="5:23" x14ac:dyDescent="0.35">
      <c r="E3549" s="5"/>
      <c r="F3549" s="3"/>
      <c r="G3549" s="5"/>
      <c r="H3549" s="3"/>
      <c r="I3549" s="3"/>
      <c r="J3549" s="3"/>
      <c r="K3549" s="3"/>
      <c r="L3549" s="3"/>
      <c r="N3549" s="2" t="s">
        <v>5702</v>
      </c>
      <c r="O3549" s="2" t="s">
        <v>5702</v>
      </c>
      <c r="V3549" s="8"/>
      <c r="W3549" s="8"/>
    </row>
    <row r="3550" spans="5:23" x14ac:dyDescent="0.35">
      <c r="E3550" s="5"/>
      <c r="F3550" s="3"/>
      <c r="G3550" s="5"/>
      <c r="H3550" s="3"/>
      <c r="I3550" s="3"/>
      <c r="J3550" s="3"/>
      <c r="K3550" s="3"/>
      <c r="L3550" s="3"/>
      <c r="N3550" s="2" t="s">
        <v>8084</v>
      </c>
      <c r="O3550" s="2" t="s">
        <v>8084</v>
      </c>
      <c r="V3550" s="8"/>
      <c r="W3550" s="8"/>
    </row>
    <row r="3551" spans="5:23" x14ac:dyDescent="0.35">
      <c r="E3551" s="5"/>
      <c r="F3551" s="3"/>
      <c r="G3551" s="5"/>
      <c r="H3551" s="3"/>
      <c r="I3551" s="3"/>
      <c r="J3551" s="3"/>
      <c r="K3551" s="3"/>
      <c r="L3551" s="3"/>
      <c r="N3551" s="2" t="s">
        <v>2865</v>
      </c>
      <c r="O3551" s="2" t="s">
        <v>2865</v>
      </c>
      <c r="V3551" s="8"/>
      <c r="W3551" s="8"/>
    </row>
    <row r="3552" spans="5:23" x14ac:dyDescent="0.35">
      <c r="E3552" s="5"/>
      <c r="F3552" s="3"/>
      <c r="G3552" s="5"/>
      <c r="H3552" s="3"/>
      <c r="I3552" s="3"/>
      <c r="J3552" s="3"/>
      <c r="K3552" s="3"/>
      <c r="L3552" s="3"/>
      <c r="N3552" s="2" t="s">
        <v>6115</v>
      </c>
      <c r="O3552" s="2" t="s">
        <v>6115</v>
      </c>
      <c r="V3552" s="8"/>
      <c r="W3552" s="8"/>
    </row>
    <row r="3553" spans="5:23" x14ac:dyDescent="0.35">
      <c r="E3553" s="5"/>
      <c r="F3553" s="3"/>
      <c r="G3553" s="5"/>
      <c r="H3553" s="3"/>
      <c r="I3553" s="3"/>
      <c r="J3553" s="3"/>
      <c r="K3553" s="3"/>
      <c r="L3553" s="3"/>
      <c r="N3553" s="2" t="s">
        <v>1895</v>
      </c>
      <c r="O3553" s="2" t="s">
        <v>1895</v>
      </c>
      <c r="V3553" s="8"/>
      <c r="W3553" s="8"/>
    </row>
    <row r="3554" spans="5:23" x14ac:dyDescent="0.35">
      <c r="E3554" s="5"/>
      <c r="F3554" s="3"/>
      <c r="G3554" s="5"/>
      <c r="H3554" s="3"/>
      <c r="I3554" s="3"/>
      <c r="J3554" s="3"/>
      <c r="K3554" s="3"/>
      <c r="L3554" s="3"/>
      <c r="N3554" s="2" t="s">
        <v>7157</v>
      </c>
      <c r="O3554" s="2" t="s">
        <v>7157</v>
      </c>
      <c r="V3554" s="8"/>
      <c r="W3554" s="8"/>
    </row>
    <row r="3555" spans="5:23" x14ac:dyDescent="0.35">
      <c r="E3555" s="5"/>
      <c r="F3555" s="3"/>
      <c r="G3555" s="5"/>
      <c r="H3555" s="3"/>
      <c r="I3555" s="3"/>
      <c r="J3555" s="3"/>
      <c r="K3555" s="3"/>
      <c r="L3555" s="3"/>
      <c r="N3555" s="2" t="s">
        <v>6119</v>
      </c>
      <c r="O3555" s="2" t="s">
        <v>6119</v>
      </c>
      <c r="V3555" s="8"/>
      <c r="W3555" s="8"/>
    </row>
    <row r="3556" spans="5:23" x14ac:dyDescent="0.35">
      <c r="E3556" s="5"/>
      <c r="F3556" s="3"/>
      <c r="G3556" s="5"/>
      <c r="H3556" s="3"/>
      <c r="I3556" s="3"/>
      <c r="J3556" s="3"/>
      <c r="K3556" s="3"/>
      <c r="L3556" s="3"/>
      <c r="N3556" s="2" t="s">
        <v>8072</v>
      </c>
      <c r="O3556" s="2" t="s">
        <v>8072</v>
      </c>
      <c r="V3556" s="8"/>
      <c r="W3556" s="8"/>
    </row>
    <row r="3557" spans="5:23" x14ac:dyDescent="0.35">
      <c r="E3557" s="5"/>
      <c r="F3557" s="3"/>
      <c r="G3557" s="5"/>
      <c r="H3557" s="3"/>
      <c r="I3557" s="3"/>
      <c r="J3557" s="3"/>
      <c r="K3557" s="3"/>
      <c r="L3557" s="3"/>
      <c r="N3557" s="2" t="s">
        <v>6336</v>
      </c>
      <c r="O3557" s="2" t="s">
        <v>6336</v>
      </c>
      <c r="V3557" s="8"/>
      <c r="W3557" s="8"/>
    </row>
    <row r="3558" spans="5:23" x14ac:dyDescent="0.35">
      <c r="E3558" s="5"/>
      <c r="F3558" s="3"/>
      <c r="G3558" s="5"/>
      <c r="H3558" s="3"/>
      <c r="I3558" s="3"/>
      <c r="J3558" s="3"/>
      <c r="K3558" s="3"/>
      <c r="L3558" s="3"/>
      <c r="N3558" s="2" t="s">
        <v>100</v>
      </c>
      <c r="O3558" s="2" t="s">
        <v>100</v>
      </c>
      <c r="V3558" s="8"/>
      <c r="W3558" s="8"/>
    </row>
    <row r="3559" spans="5:23" x14ac:dyDescent="0.35">
      <c r="E3559" s="5"/>
      <c r="F3559" s="3"/>
      <c r="G3559" s="5"/>
      <c r="H3559" s="3"/>
      <c r="I3559" s="3"/>
      <c r="J3559" s="3"/>
      <c r="K3559" s="3"/>
      <c r="L3559" s="3"/>
      <c r="N3559" s="2" t="s">
        <v>6516</v>
      </c>
      <c r="O3559" s="2" t="s">
        <v>6516</v>
      </c>
      <c r="V3559" s="8"/>
      <c r="W3559" s="8"/>
    </row>
    <row r="3560" spans="5:23" x14ac:dyDescent="0.35">
      <c r="E3560" s="5"/>
      <c r="F3560" s="3"/>
      <c r="G3560" s="5"/>
      <c r="H3560" s="3"/>
      <c r="I3560" s="3"/>
      <c r="J3560" s="3"/>
      <c r="K3560" s="3"/>
      <c r="L3560" s="3"/>
      <c r="N3560" s="2" t="s">
        <v>6514</v>
      </c>
      <c r="O3560" s="2" t="s">
        <v>6514</v>
      </c>
      <c r="V3560" s="8"/>
      <c r="W3560" s="8"/>
    </row>
    <row r="3561" spans="5:23" x14ac:dyDescent="0.35">
      <c r="E3561" s="5"/>
      <c r="F3561" s="3"/>
      <c r="G3561" s="5"/>
      <c r="H3561" s="3"/>
      <c r="I3561" s="3"/>
      <c r="J3561" s="3"/>
      <c r="K3561" s="3"/>
      <c r="L3561" s="3"/>
      <c r="N3561" s="2" t="s">
        <v>8100</v>
      </c>
      <c r="O3561" s="2" t="s">
        <v>8100</v>
      </c>
      <c r="V3561" s="8"/>
      <c r="W3561" s="8"/>
    </row>
    <row r="3562" spans="5:23" x14ac:dyDescent="0.35">
      <c r="E3562" s="5"/>
      <c r="F3562" s="3"/>
      <c r="G3562" s="5"/>
      <c r="H3562" s="3"/>
      <c r="I3562" s="3"/>
      <c r="J3562" s="3"/>
      <c r="K3562" s="3"/>
      <c r="L3562" s="3"/>
      <c r="N3562" s="2" t="s">
        <v>8096</v>
      </c>
      <c r="O3562" s="2" t="s">
        <v>8096</v>
      </c>
      <c r="V3562" s="8"/>
      <c r="W3562" s="8"/>
    </row>
    <row r="3563" spans="5:23" x14ac:dyDescent="0.35">
      <c r="E3563" s="5"/>
      <c r="F3563" s="3"/>
      <c r="G3563" s="5"/>
      <c r="H3563" s="3"/>
      <c r="I3563" s="3"/>
      <c r="J3563" s="3"/>
      <c r="K3563" s="3"/>
      <c r="L3563" s="3"/>
      <c r="N3563" s="2" t="s">
        <v>9351</v>
      </c>
      <c r="O3563" s="2" t="s">
        <v>9351</v>
      </c>
      <c r="V3563" s="8"/>
      <c r="W3563" s="8"/>
    </row>
    <row r="3564" spans="5:23" x14ac:dyDescent="0.35">
      <c r="E3564" s="5"/>
      <c r="F3564" s="3"/>
      <c r="G3564" s="5"/>
      <c r="H3564" s="3"/>
      <c r="I3564" s="3"/>
      <c r="J3564" s="3"/>
      <c r="K3564" s="3"/>
      <c r="L3564" s="3"/>
      <c r="N3564" s="2" t="s">
        <v>6409</v>
      </c>
      <c r="O3564" s="2" t="s">
        <v>6409</v>
      </c>
      <c r="V3564" s="8"/>
      <c r="W3564" s="8"/>
    </row>
    <row r="3565" spans="5:23" x14ac:dyDescent="0.35">
      <c r="E3565" s="5"/>
      <c r="F3565" s="3"/>
      <c r="G3565" s="5"/>
      <c r="H3565" s="3"/>
      <c r="I3565" s="3"/>
      <c r="J3565" s="3"/>
      <c r="K3565" s="3"/>
      <c r="L3565" s="3"/>
      <c r="N3565" s="2" t="s">
        <v>1535</v>
      </c>
      <c r="O3565" s="2" t="s">
        <v>1535</v>
      </c>
      <c r="V3565" s="8"/>
      <c r="W3565" s="8"/>
    </row>
    <row r="3566" spans="5:23" x14ac:dyDescent="0.35">
      <c r="E3566" s="5"/>
      <c r="F3566" s="3"/>
      <c r="G3566" s="5"/>
      <c r="H3566" s="3"/>
      <c r="I3566" s="3"/>
      <c r="J3566" s="3"/>
      <c r="K3566" s="3"/>
      <c r="L3566" s="3"/>
      <c r="N3566" s="2" t="s">
        <v>1372</v>
      </c>
      <c r="O3566" s="2" t="s">
        <v>1372</v>
      </c>
      <c r="V3566" s="8"/>
      <c r="W3566" s="8"/>
    </row>
    <row r="3567" spans="5:23" x14ac:dyDescent="0.35">
      <c r="E3567" s="5"/>
      <c r="F3567" s="3"/>
      <c r="G3567" s="5"/>
      <c r="H3567" s="3"/>
      <c r="I3567" s="3"/>
      <c r="J3567" s="3"/>
      <c r="K3567" s="3"/>
      <c r="L3567" s="3"/>
      <c r="N3567" s="2" t="s">
        <v>1370</v>
      </c>
      <c r="O3567" s="2" t="s">
        <v>1370</v>
      </c>
      <c r="V3567" s="8"/>
      <c r="W3567" s="8"/>
    </row>
    <row r="3568" spans="5:23" x14ac:dyDescent="0.35">
      <c r="E3568" s="5"/>
      <c r="F3568" s="3"/>
      <c r="G3568" s="5"/>
      <c r="H3568" s="3"/>
      <c r="I3568" s="3"/>
      <c r="J3568" s="3"/>
      <c r="K3568" s="3"/>
      <c r="L3568" s="3"/>
      <c r="N3568" s="2" t="s">
        <v>1375</v>
      </c>
      <c r="O3568" s="2" t="s">
        <v>1375</v>
      </c>
      <c r="V3568" s="8"/>
      <c r="W3568" s="8"/>
    </row>
    <row r="3569" spans="5:23" x14ac:dyDescent="0.35">
      <c r="E3569" s="5"/>
      <c r="F3569" s="3"/>
      <c r="G3569" s="5"/>
      <c r="H3569" s="3"/>
      <c r="I3569" s="3"/>
      <c r="J3569" s="3"/>
      <c r="K3569" s="3"/>
      <c r="L3569" s="3"/>
      <c r="N3569" s="2" t="s">
        <v>1374</v>
      </c>
      <c r="O3569" s="2" t="s">
        <v>1374</v>
      </c>
      <c r="V3569" s="8"/>
      <c r="W3569" s="8"/>
    </row>
    <row r="3570" spans="5:23" x14ac:dyDescent="0.35">
      <c r="E3570" s="5"/>
      <c r="F3570" s="3"/>
      <c r="G3570" s="5"/>
      <c r="H3570" s="3"/>
      <c r="I3570" s="3"/>
      <c r="J3570" s="3"/>
      <c r="K3570" s="3"/>
      <c r="L3570" s="3"/>
      <c r="N3570" s="2" t="s">
        <v>1371</v>
      </c>
      <c r="O3570" s="2" t="s">
        <v>1371</v>
      </c>
      <c r="V3570" s="8"/>
      <c r="W3570" s="8"/>
    </row>
    <row r="3571" spans="5:23" x14ac:dyDescent="0.35">
      <c r="E3571" s="5"/>
      <c r="F3571" s="3"/>
      <c r="G3571" s="5"/>
      <c r="H3571" s="3"/>
      <c r="I3571" s="3"/>
      <c r="J3571" s="3"/>
      <c r="K3571" s="3"/>
      <c r="L3571" s="3"/>
      <c r="N3571" s="2" t="s">
        <v>723</v>
      </c>
      <c r="O3571" s="2" t="s">
        <v>723</v>
      </c>
      <c r="V3571" s="8"/>
      <c r="W3571" s="8"/>
    </row>
    <row r="3572" spans="5:23" x14ac:dyDescent="0.35">
      <c r="E3572" s="5"/>
      <c r="F3572" s="3"/>
      <c r="G3572" s="5"/>
      <c r="H3572" s="3"/>
      <c r="I3572" s="3"/>
      <c r="J3572" s="3"/>
      <c r="K3572" s="3"/>
      <c r="L3572" s="3"/>
      <c r="N3572" s="2" t="s">
        <v>727</v>
      </c>
      <c r="O3572" s="2" t="s">
        <v>727</v>
      </c>
      <c r="V3572" s="8"/>
      <c r="W3572" s="8"/>
    </row>
    <row r="3573" spans="5:23" x14ac:dyDescent="0.35">
      <c r="E3573" s="5"/>
      <c r="F3573" s="3"/>
      <c r="G3573" s="5"/>
      <c r="H3573" s="3"/>
      <c r="I3573" s="3"/>
      <c r="J3573" s="3"/>
      <c r="K3573" s="3"/>
      <c r="L3573" s="3"/>
      <c r="N3573" s="2" t="s">
        <v>729</v>
      </c>
      <c r="O3573" s="2" t="s">
        <v>729</v>
      </c>
      <c r="V3573" s="8"/>
      <c r="W3573" s="8"/>
    </row>
    <row r="3574" spans="5:23" x14ac:dyDescent="0.35">
      <c r="E3574" s="5"/>
      <c r="F3574" s="3"/>
      <c r="G3574" s="5"/>
      <c r="H3574" s="3"/>
      <c r="I3574" s="3"/>
      <c r="J3574" s="3"/>
      <c r="K3574" s="3"/>
      <c r="L3574" s="3"/>
      <c r="N3574" s="2" t="s">
        <v>721</v>
      </c>
      <c r="O3574" s="2" t="s">
        <v>721</v>
      </c>
      <c r="V3574" s="8"/>
      <c r="W3574" s="8"/>
    </row>
    <row r="3575" spans="5:23" x14ac:dyDescent="0.35">
      <c r="E3575" s="5"/>
      <c r="F3575" s="3"/>
      <c r="G3575" s="5"/>
      <c r="H3575" s="3"/>
      <c r="I3575" s="3"/>
      <c r="J3575" s="3"/>
      <c r="K3575" s="3"/>
      <c r="L3575" s="3"/>
      <c r="N3575" s="2" t="s">
        <v>730</v>
      </c>
      <c r="O3575" s="2" t="s">
        <v>730</v>
      </c>
      <c r="V3575" s="8"/>
      <c r="W3575" s="8"/>
    </row>
    <row r="3576" spans="5:23" x14ac:dyDescent="0.35">
      <c r="E3576" s="5"/>
      <c r="F3576" s="3"/>
      <c r="G3576" s="5"/>
      <c r="H3576" s="3"/>
      <c r="I3576" s="3"/>
      <c r="J3576" s="3"/>
      <c r="K3576" s="3"/>
      <c r="L3576" s="3"/>
      <c r="N3576" s="2" t="s">
        <v>725</v>
      </c>
      <c r="O3576" s="2" t="s">
        <v>725</v>
      </c>
      <c r="V3576" s="8"/>
      <c r="W3576" s="8"/>
    </row>
    <row r="3577" spans="5:23" x14ac:dyDescent="0.35">
      <c r="E3577" s="5"/>
      <c r="F3577" s="3"/>
      <c r="G3577" s="5"/>
      <c r="H3577" s="3"/>
      <c r="I3577" s="3"/>
      <c r="J3577" s="3"/>
      <c r="K3577" s="3"/>
      <c r="L3577" s="3"/>
      <c r="N3577" s="2" t="s">
        <v>3184</v>
      </c>
      <c r="O3577" s="2" t="s">
        <v>3184</v>
      </c>
      <c r="V3577" s="8"/>
      <c r="W3577" s="8"/>
    </row>
    <row r="3578" spans="5:23" x14ac:dyDescent="0.35">
      <c r="E3578" s="5"/>
      <c r="F3578" s="3"/>
      <c r="G3578" s="5"/>
      <c r="H3578" s="3"/>
      <c r="I3578" s="3"/>
      <c r="J3578" s="3"/>
      <c r="K3578" s="3"/>
      <c r="L3578" s="3"/>
      <c r="N3578" s="2" t="s">
        <v>2465</v>
      </c>
      <c r="O3578" s="2" t="s">
        <v>2465</v>
      </c>
      <c r="V3578" s="8"/>
      <c r="W3578" s="8"/>
    </row>
    <row r="3579" spans="5:23" x14ac:dyDescent="0.35">
      <c r="E3579" s="5"/>
      <c r="F3579" s="3"/>
      <c r="G3579" s="5"/>
      <c r="H3579" s="3"/>
      <c r="I3579" s="3"/>
      <c r="J3579" s="3"/>
      <c r="K3579" s="3"/>
      <c r="L3579" s="3"/>
      <c r="N3579" s="2" t="s">
        <v>1700</v>
      </c>
      <c r="O3579" s="2" t="s">
        <v>1700</v>
      </c>
      <c r="V3579" s="8"/>
      <c r="W3579" s="8"/>
    </row>
    <row r="3580" spans="5:23" x14ac:dyDescent="0.35">
      <c r="E3580" s="5"/>
      <c r="F3580" s="3"/>
      <c r="G3580" s="5"/>
      <c r="H3580" s="3"/>
      <c r="I3580" s="3"/>
      <c r="J3580" s="3"/>
      <c r="K3580" s="3"/>
      <c r="L3580" s="3"/>
      <c r="N3580" s="2" t="s">
        <v>1960</v>
      </c>
      <c r="O3580" s="2" t="s">
        <v>1960</v>
      </c>
      <c r="V3580" s="8"/>
      <c r="W3580" s="8"/>
    </row>
    <row r="3581" spans="5:23" x14ac:dyDescent="0.35">
      <c r="E3581" s="5"/>
      <c r="F3581" s="3"/>
      <c r="G3581" s="5"/>
      <c r="H3581" s="3"/>
      <c r="I3581" s="3"/>
      <c r="J3581" s="3"/>
      <c r="K3581" s="3"/>
      <c r="L3581" s="3"/>
      <c r="N3581" s="2" t="s">
        <v>2419</v>
      </c>
      <c r="O3581" s="2" t="s">
        <v>2419</v>
      </c>
      <c r="V3581" s="8"/>
      <c r="W3581" s="8"/>
    </row>
    <row r="3582" spans="5:23" x14ac:dyDescent="0.35">
      <c r="E3582" s="5"/>
      <c r="F3582" s="3"/>
      <c r="G3582" s="5"/>
      <c r="H3582" s="3"/>
      <c r="I3582" s="3"/>
      <c r="J3582" s="3"/>
      <c r="K3582" s="3"/>
      <c r="L3582" s="3"/>
      <c r="N3582" s="2" t="s">
        <v>2406</v>
      </c>
      <c r="O3582" s="2" t="s">
        <v>2406</v>
      </c>
      <c r="V3582" s="8"/>
      <c r="W3582" s="8"/>
    </row>
    <row r="3583" spans="5:23" x14ac:dyDescent="0.35">
      <c r="E3583" s="5"/>
      <c r="F3583" s="3"/>
      <c r="G3583" s="5"/>
      <c r="H3583" s="3"/>
      <c r="I3583" s="3"/>
      <c r="J3583" s="3"/>
      <c r="K3583" s="3"/>
      <c r="L3583" s="3"/>
      <c r="N3583" s="2" t="s">
        <v>2445</v>
      </c>
      <c r="O3583" s="2" t="s">
        <v>2445</v>
      </c>
      <c r="V3583" s="8"/>
      <c r="W3583" s="8"/>
    </row>
    <row r="3584" spans="5:23" x14ac:dyDescent="0.35">
      <c r="E3584" s="5"/>
      <c r="F3584" s="3"/>
      <c r="G3584" s="5"/>
      <c r="H3584" s="3"/>
      <c r="I3584" s="3"/>
      <c r="J3584" s="3"/>
      <c r="K3584" s="3"/>
      <c r="L3584" s="3"/>
      <c r="N3584" s="2" t="s">
        <v>2022</v>
      </c>
      <c r="O3584" s="2" t="s">
        <v>2022</v>
      </c>
      <c r="V3584" s="8"/>
      <c r="W3584" s="8"/>
    </row>
    <row r="3585" spans="5:23" x14ac:dyDescent="0.35">
      <c r="E3585" s="5"/>
      <c r="F3585" s="3"/>
      <c r="G3585" s="5"/>
      <c r="H3585" s="3"/>
      <c r="I3585" s="3"/>
      <c r="J3585" s="3"/>
      <c r="K3585" s="3"/>
      <c r="L3585" s="3"/>
      <c r="N3585" s="2" t="s">
        <v>1928</v>
      </c>
      <c r="O3585" s="2" t="s">
        <v>1928</v>
      </c>
      <c r="V3585" s="8"/>
      <c r="W3585" s="8"/>
    </row>
    <row r="3586" spans="5:23" x14ac:dyDescent="0.35">
      <c r="E3586" s="5"/>
      <c r="F3586" s="3"/>
      <c r="G3586" s="5"/>
      <c r="H3586" s="3"/>
      <c r="I3586" s="3"/>
      <c r="J3586" s="3"/>
      <c r="K3586" s="3"/>
      <c r="L3586" s="3"/>
      <c r="N3586" s="2" t="s">
        <v>1873</v>
      </c>
      <c r="O3586" s="2" t="s">
        <v>1873</v>
      </c>
      <c r="V3586" s="8"/>
      <c r="W3586" s="8"/>
    </row>
    <row r="3587" spans="5:23" x14ac:dyDescent="0.35">
      <c r="E3587" s="5"/>
      <c r="F3587" s="3"/>
      <c r="G3587" s="5"/>
      <c r="H3587" s="3"/>
      <c r="I3587" s="3"/>
      <c r="J3587" s="3"/>
      <c r="K3587" s="3"/>
      <c r="L3587" s="3"/>
      <c r="N3587" s="2" t="s">
        <v>2398</v>
      </c>
      <c r="O3587" s="2" t="s">
        <v>2398</v>
      </c>
      <c r="V3587" s="8"/>
      <c r="W3587" s="8"/>
    </row>
    <row r="3588" spans="5:23" x14ac:dyDescent="0.35">
      <c r="E3588" s="5"/>
      <c r="F3588" s="3"/>
      <c r="G3588" s="5"/>
      <c r="H3588" s="3"/>
      <c r="I3588" s="3"/>
      <c r="J3588" s="3"/>
      <c r="K3588" s="3"/>
      <c r="L3588" s="3"/>
      <c r="N3588" s="2" t="s">
        <v>1583</v>
      </c>
      <c r="O3588" s="2" t="s">
        <v>1583</v>
      </c>
      <c r="V3588" s="8"/>
      <c r="W3588" s="8"/>
    </row>
    <row r="3589" spans="5:23" x14ac:dyDescent="0.35">
      <c r="E3589" s="5"/>
      <c r="F3589" s="3"/>
      <c r="G3589" s="5"/>
      <c r="H3589" s="3"/>
      <c r="I3589" s="3"/>
      <c r="J3589" s="3"/>
      <c r="K3589" s="3"/>
      <c r="L3589" s="3"/>
      <c r="N3589" s="2" t="s">
        <v>2404</v>
      </c>
      <c r="O3589" s="2" t="s">
        <v>2404</v>
      </c>
      <c r="V3589" s="8"/>
      <c r="W3589" s="8"/>
    </row>
    <row r="3590" spans="5:23" x14ac:dyDescent="0.35">
      <c r="E3590" s="5"/>
      <c r="F3590" s="3"/>
      <c r="G3590" s="5"/>
      <c r="H3590" s="3"/>
      <c r="I3590" s="3"/>
      <c r="J3590" s="3"/>
      <c r="K3590" s="3"/>
      <c r="L3590" s="3"/>
      <c r="N3590" s="2" t="s">
        <v>1926</v>
      </c>
      <c r="O3590" s="2" t="s">
        <v>1926</v>
      </c>
      <c r="V3590" s="8"/>
      <c r="W3590" s="8"/>
    </row>
    <row r="3591" spans="5:23" x14ac:dyDescent="0.35">
      <c r="E3591" s="5"/>
      <c r="F3591" s="3"/>
      <c r="G3591" s="5"/>
      <c r="H3591" s="3"/>
      <c r="I3591" s="3"/>
      <c r="J3591" s="3"/>
      <c r="K3591" s="3"/>
      <c r="L3591" s="3"/>
      <c r="N3591" s="2" t="s">
        <v>2457</v>
      </c>
      <c r="O3591" s="2" t="s">
        <v>2457</v>
      </c>
      <c r="V3591" s="8"/>
      <c r="W3591" s="8"/>
    </row>
    <row r="3592" spans="5:23" x14ac:dyDescent="0.35">
      <c r="E3592" s="5"/>
      <c r="F3592" s="3"/>
      <c r="G3592" s="5"/>
      <c r="H3592" s="3"/>
      <c r="I3592" s="3"/>
      <c r="J3592" s="3"/>
      <c r="K3592" s="3"/>
      <c r="L3592" s="3"/>
      <c r="N3592" s="2" t="s">
        <v>2435</v>
      </c>
      <c r="O3592" s="2" t="s">
        <v>2435</v>
      </c>
      <c r="V3592" s="8"/>
      <c r="W3592" s="8"/>
    </row>
    <row r="3593" spans="5:23" x14ac:dyDescent="0.35">
      <c r="E3593" s="5"/>
      <c r="F3593" s="3"/>
      <c r="G3593" s="5"/>
      <c r="H3593" s="3"/>
      <c r="I3593" s="3"/>
      <c r="J3593" s="3"/>
      <c r="K3593" s="3"/>
      <c r="L3593" s="3"/>
      <c r="N3593" s="2" t="s">
        <v>1962</v>
      </c>
      <c r="O3593" s="2" t="s">
        <v>1962</v>
      </c>
      <c r="V3593" s="8"/>
      <c r="W3593" s="8"/>
    </row>
    <row r="3594" spans="5:23" x14ac:dyDescent="0.35">
      <c r="E3594" s="5"/>
      <c r="F3594" s="3"/>
      <c r="G3594" s="5"/>
      <c r="H3594" s="3"/>
      <c r="I3594" s="3"/>
      <c r="J3594" s="3"/>
      <c r="K3594" s="3"/>
      <c r="L3594" s="3"/>
      <c r="N3594" s="2" t="s">
        <v>1932</v>
      </c>
      <c r="O3594" s="2" t="s">
        <v>1932</v>
      </c>
      <c r="V3594" s="8"/>
      <c r="W3594" s="8"/>
    </row>
    <row r="3595" spans="5:23" x14ac:dyDescent="0.35">
      <c r="E3595" s="5"/>
      <c r="F3595" s="3"/>
      <c r="G3595" s="5"/>
      <c r="H3595" s="3"/>
      <c r="I3595" s="3"/>
      <c r="J3595" s="3"/>
      <c r="K3595" s="3"/>
      <c r="L3595" s="3"/>
      <c r="N3595" s="2" t="s">
        <v>2205</v>
      </c>
      <c r="O3595" s="2" t="s">
        <v>2205</v>
      </c>
      <c r="V3595" s="8"/>
      <c r="W3595" s="8"/>
    </row>
    <row r="3596" spans="5:23" x14ac:dyDescent="0.35">
      <c r="E3596" s="5"/>
      <c r="F3596" s="3"/>
      <c r="G3596" s="5"/>
      <c r="H3596" s="3"/>
      <c r="I3596" s="3"/>
      <c r="J3596" s="3"/>
      <c r="K3596" s="3"/>
      <c r="L3596" s="3"/>
      <c r="N3596" s="2" t="s">
        <v>1911</v>
      </c>
      <c r="O3596" s="2" t="s">
        <v>1911</v>
      </c>
      <c r="V3596" s="8"/>
      <c r="W3596" s="8"/>
    </row>
    <row r="3597" spans="5:23" x14ac:dyDescent="0.35">
      <c r="E3597" s="5"/>
      <c r="F3597" s="3"/>
      <c r="G3597" s="5"/>
      <c r="H3597" s="3"/>
      <c r="I3597" s="3"/>
      <c r="J3597" s="3"/>
      <c r="K3597" s="3"/>
      <c r="L3597" s="3"/>
      <c r="N3597" s="2" t="s">
        <v>1901</v>
      </c>
      <c r="O3597" s="2" t="s">
        <v>1901</v>
      </c>
      <c r="V3597" s="8"/>
      <c r="W3597" s="8"/>
    </row>
    <row r="3598" spans="5:23" x14ac:dyDescent="0.35">
      <c r="E3598" s="5"/>
      <c r="F3598" s="3"/>
      <c r="G3598" s="5"/>
      <c r="H3598" s="3"/>
      <c r="I3598" s="3"/>
      <c r="J3598" s="3"/>
      <c r="K3598" s="3"/>
      <c r="L3598" s="3"/>
      <c r="N3598" s="2" t="s">
        <v>2421</v>
      </c>
      <c r="O3598" s="2" t="s">
        <v>2421</v>
      </c>
      <c r="V3598" s="8"/>
      <c r="W3598" s="8"/>
    </row>
    <row r="3599" spans="5:23" x14ac:dyDescent="0.35">
      <c r="E3599" s="5"/>
      <c r="F3599" s="3"/>
      <c r="G3599" s="5"/>
      <c r="H3599" s="3"/>
      <c r="I3599" s="3"/>
      <c r="J3599" s="3"/>
      <c r="K3599" s="3"/>
      <c r="L3599" s="3"/>
      <c r="N3599" s="2" t="s">
        <v>2417</v>
      </c>
      <c r="O3599" s="2" t="s">
        <v>2417</v>
      </c>
      <c r="V3599" s="8"/>
      <c r="W3599" s="8"/>
    </row>
    <row r="3600" spans="5:23" x14ac:dyDescent="0.35">
      <c r="E3600" s="5"/>
      <c r="F3600" s="3"/>
      <c r="G3600" s="5"/>
      <c r="H3600" s="3"/>
      <c r="I3600" s="3"/>
      <c r="J3600" s="3"/>
      <c r="K3600" s="3"/>
      <c r="L3600" s="3"/>
      <c r="N3600" s="2" t="s">
        <v>2018</v>
      </c>
      <c r="O3600" s="2" t="s">
        <v>2018</v>
      </c>
      <c r="V3600" s="8"/>
      <c r="W3600" s="8"/>
    </row>
    <row r="3601" spans="5:23" x14ac:dyDescent="0.35">
      <c r="E3601" s="5"/>
      <c r="F3601" s="3"/>
      <c r="G3601" s="5"/>
      <c r="H3601" s="3"/>
      <c r="I3601" s="3"/>
      <c r="J3601" s="3"/>
      <c r="K3601" s="3"/>
      <c r="L3601" s="3"/>
      <c r="N3601" s="2" t="s">
        <v>1942</v>
      </c>
      <c r="O3601" s="2" t="s">
        <v>1942</v>
      </c>
      <c r="V3601" s="8"/>
      <c r="W3601" s="8"/>
    </row>
    <row r="3602" spans="5:23" x14ac:dyDescent="0.35">
      <c r="E3602" s="5"/>
      <c r="F3602" s="3"/>
      <c r="G3602" s="5"/>
      <c r="H3602" s="3"/>
      <c r="I3602" s="3"/>
      <c r="J3602" s="3"/>
      <c r="K3602" s="3"/>
      <c r="L3602" s="3"/>
      <c r="N3602" s="2" t="s">
        <v>1986</v>
      </c>
      <c r="O3602" s="2" t="s">
        <v>1986</v>
      </c>
      <c r="V3602" s="8"/>
      <c r="W3602" s="8"/>
    </row>
    <row r="3603" spans="5:23" x14ac:dyDescent="0.35">
      <c r="E3603" s="5"/>
      <c r="F3603" s="3"/>
      <c r="G3603" s="5"/>
      <c r="H3603" s="3"/>
      <c r="I3603" s="3"/>
      <c r="J3603" s="3"/>
      <c r="K3603" s="3"/>
      <c r="L3603" s="3"/>
      <c r="N3603" s="2" t="s">
        <v>1924</v>
      </c>
      <c r="O3603" s="2" t="s">
        <v>1924</v>
      </c>
      <c r="V3603" s="8"/>
      <c r="W3603" s="8"/>
    </row>
    <row r="3604" spans="5:23" x14ac:dyDescent="0.35">
      <c r="E3604" s="5"/>
      <c r="F3604" s="3"/>
      <c r="G3604" s="5"/>
      <c r="H3604" s="3"/>
      <c r="I3604" s="3"/>
      <c r="J3604" s="3"/>
      <c r="K3604" s="3"/>
      <c r="L3604" s="3"/>
      <c r="N3604" s="2" t="s">
        <v>1980</v>
      </c>
      <c r="O3604" s="2" t="s">
        <v>1980</v>
      </c>
      <c r="V3604" s="8"/>
      <c r="W3604" s="8"/>
    </row>
    <row r="3605" spans="5:23" x14ac:dyDescent="0.35">
      <c r="E3605" s="5"/>
      <c r="F3605" s="3"/>
      <c r="G3605" s="5"/>
      <c r="H3605" s="3"/>
      <c r="I3605" s="3"/>
      <c r="J3605" s="3"/>
      <c r="K3605" s="3"/>
      <c r="L3605" s="3"/>
      <c r="N3605" s="2" t="s">
        <v>2410</v>
      </c>
      <c r="O3605" s="2" t="s">
        <v>2410</v>
      </c>
      <c r="V3605" s="8"/>
      <c r="W3605" s="8"/>
    </row>
    <row r="3606" spans="5:23" x14ac:dyDescent="0.35">
      <c r="E3606" s="5"/>
      <c r="F3606" s="3"/>
      <c r="G3606" s="5"/>
      <c r="H3606" s="3"/>
      <c r="I3606" s="3"/>
      <c r="J3606" s="3"/>
      <c r="K3606" s="3"/>
      <c r="L3606" s="3"/>
      <c r="N3606" s="2" t="s">
        <v>2413</v>
      </c>
      <c r="O3606" s="2" t="s">
        <v>2413</v>
      </c>
      <c r="V3606" s="8"/>
      <c r="W3606" s="8"/>
    </row>
    <row r="3607" spans="5:23" x14ac:dyDescent="0.35">
      <c r="E3607" s="5"/>
      <c r="F3607" s="3"/>
      <c r="G3607" s="5"/>
      <c r="H3607" s="3"/>
      <c r="I3607" s="3"/>
      <c r="J3607" s="3"/>
      <c r="K3607" s="3"/>
      <c r="L3607" s="3"/>
      <c r="N3607" s="2" t="s">
        <v>1974</v>
      </c>
      <c r="O3607" s="2" t="s">
        <v>1974</v>
      </c>
      <c r="V3607" s="8"/>
      <c r="W3607" s="8"/>
    </row>
    <row r="3608" spans="5:23" x14ac:dyDescent="0.35">
      <c r="E3608" s="5"/>
      <c r="F3608" s="3"/>
      <c r="G3608" s="5"/>
      <c r="H3608" s="3"/>
      <c r="I3608" s="3"/>
      <c r="J3608" s="3"/>
      <c r="K3608" s="3"/>
      <c r="L3608" s="3"/>
      <c r="N3608" s="2" t="s">
        <v>1982</v>
      </c>
      <c r="O3608" s="2" t="s">
        <v>1982</v>
      </c>
      <c r="V3608" s="8"/>
      <c r="W3608" s="8"/>
    </row>
    <row r="3609" spans="5:23" x14ac:dyDescent="0.35">
      <c r="E3609" s="5"/>
      <c r="F3609" s="3"/>
      <c r="G3609" s="5"/>
      <c r="H3609" s="3"/>
      <c r="I3609" s="3"/>
      <c r="J3609" s="3"/>
      <c r="K3609" s="3"/>
      <c r="L3609" s="3"/>
      <c r="N3609" s="2" t="s">
        <v>2089</v>
      </c>
      <c r="O3609" s="2" t="s">
        <v>2089</v>
      </c>
      <c r="V3609" s="8"/>
      <c r="W3609" s="8"/>
    </row>
    <row r="3610" spans="5:23" x14ac:dyDescent="0.35">
      <c r="E3610" s="5"/>
      <c r="F3610" s="3"/>
      <c r="G3610" s="5"/>
      <c r="H3610" s="3"/>
      <c r="I3610" s="3"/>
      <c r="J3610" s="3"/>
      <c r="K3610" s="3"/>
      <c r="L3610" s="3"/>
      <c r="N3610" s="2" t="s">
        <v>2208</v>
      </c>
      <c r="O3610" s="2" t="s">
        <v>2208</v>
      </c>
      <c r="V3610" s="8"/>
      <c r="W3610" s="8"/>
    </row>
    <row r="3611" spans="5:23" x14ac:dyDescent="0.35">
      <c r="E3611" s="5"/>
      <c r="F3611" s="3"/>
      <c r="G3611" s="5"/>
      <c r="H3611" s="3"/>
      <c r="I3611" s="3"/>
      <c r="J3611" s="3"/>
      <c r="K3611" s="3"/>
      <c r="L3611" s="3"/>
      <c r="N3611" s="2" t="s">
        <v>2451</v>
      </c>
      <c r="O3611" s="2" t="s">
        <v>2451</v>
      </c>
      <c r="V3611" s="8"/>
      <c r="W3611" s="8"/>
    </row>
    <row r="3612" spans="5:23" x14ac:dyDescent="0.35">
      <c r="E3612" s="5"/>
      <c r="F3612" s="3"/>
      <c r="G3612" s="5"/>
      <c r="H3612" s="3"/>
      <c r="I3612" s="3"/>
      <c r="J3612" s="3"/>
      <c r="K3612" s="3"/>
      <c r="L3612" s="3"/>
      <c r="N3612" s="2" t="s">
        <v>2187</v>
      </c>
      <c r="O3612" s="2" t="s">
        <v>2187</v>
      </c>
      <c r="V3612" s="8"/>
      <c r="W3612" s="8"/>
    </row>
    <row r="3613" spans="5:23" x14ac:dyDescent="0.35">
      <c r="E3613" s="5"/>
      <c r="F3613" s="3"/>
      <c r="G3613" s="5"/>
      <c r="H3613" s="3"/>
      <c r="I3613" s="3"/>
      <c r="J3613" s="3"/>
      <c r="K3613" s="3"/>
      <c r="L3613" s="3"/>
      <c r="N3613" s="2" t="s">
        <v>2030</v>
      </c>
      <c r="O3613" s="2" t="s">
        <v>2030</v>
      </c>
      <c r="V3613" s="8"/>
      <c r="W3613" s="8"/>
    </row>
    <row r="3614" spans="5:23" x14ac:dyDescent="0.35">
      <c r="E3614" s="5"/>
      <c r="F3614" s="3"/>
      <c r="G3614" s="5"/>
      <c r="H3614" s="3"/>
      <c r="I3614" s="3"/>
      <c r="J3614" s="3"/>
      <c r="K3614" s="3"/>
      <c r="L3614" s="3"/>
      <c r="N3614" s="2" t="s">
        <v>1964</v>
      </c>
      <c r="O3614" s="2" t="s">
        <v>1964</v>
      </c>
      <c r="V3614" s="8"/>
      <c r="W3614" s="8"/>
    </row>
    <row r="3615" spans="5:23" x14ac:dyDescent="0.35">
      <c r="E3615" s="5"/>
      <c r="F3615" s="3"/>
      <c r="G3615" s="5"/>
      <c r="H3615" s="3"/>
      <c r="I3615" s="3"/>
      <c r="J3615" s="3"/>
      <c r="K3615" s="3"/>
      <c r="L3615" s="3"/>
      <c r="N3615" s="2" t="s">
        <v>2238</v>
      </c>
      <c r="O3615" s="2" t="s">
        <v>2238</v>
      </c>
      <c r="V3615" s="8"/>
      <c r="W3615" s="8"/>
    </row>
    <row r="3616" spans="5:23" x14ac:dyDescent="0.35">
      <c r="E3616" s="5"/>
      <c r="F3616" s="3"/>
      <c r="G3616" s="5"/>
      <c r="H3616" s="3"/>
      <c r="I3616" s="3"/>
      <c r="J3616" s="3"/>
      <c r="K3616" s="3"/>
      <c r="L3616" s="3"/>
      <c r="N3616" s="2" t="s">
        <v>2237</v>
      </c>
      <c r="O3616" s="2" t="s">
        <v>2237</v>
      </c>
      <c r="V3616" s="8"/>
      <c r="W3616" s="8"/>
    </row>
    <row r="3617" spans="5:23" x14ac:dyDescent="0.35">
      <c r="E3617" s="5"/>
      <c r="F3617" s="3"/>
      <c r="G3617" s="5"/>
      <c r="H3617" s="3"/>
      <c r="I3617" s="3"/>
      <c r="J3617" s="3"/>
      <c r="K3617" s="3"/>
      <c r="L3617" s="3"/>
      <c r="N3617" s="2" t="s">
        <v>1956</v>
      </c>
      <c r="O3617" s="2" t="s">
        <v>1956</v>
      </c>
      <c r="V3617" s="8"/>
      <c r="W3617" s="8"/>
    </row>
    <row r="3618" spans="5:23" x14ac:dyDescent="0.35">
      <c r="E3618" s="5"/>
      <c r="F3618" s="3"/>
      <c r="G3618" s="5"/>
      <c r="H3618" s="3"/>
      <c r="I3618" s="3"/>
      <c r="J3618" s="3"/>
      <c r="K3618" s="3"/>
      <c r="L3618" s="3"/>
      <c r="N3618" s="2" t="s">
        <v>2201</v>
      </c>
      <c r="O3618" s="2" t="s">
        <v>2201</v>
      </c>
      <c r="V3618" s="8"/>
      <c r="W3618" s="8"/>
    </row>
    <row r="3619" spans="5:23" x14ac:dyDescent="0.35">
      <c r="E3619" s="5"/>
      <c r="F3619" s="3"/>
      <c r="G3619" s="5"/>
      <c r="H3619" s="3"/>
      <c r="I3619" s="3"/>
      <c r="J3619" s="3"/>
      <c r="K3619" s="3"/>
      <c r="L3619" s="3"/>
      <c r="N3619" s="2" t="s">
        <v>1919</v>
      </c>
      <c r="O3619" s="2" t="s">
        <v>1919</v>
      </c>
      <c r="V3619" s="8"/>
      <c r="W3619" s="8"/>
    </row>
    <row r="3620" spans="5:23" x14ac:dyDescent="0.35">
      <c r="E3620" s="5"/>
      <c r="F3620" s="3"/>
      <c r="G3620" s="5"/>
      <c r="H3620" s="3"/>
      <c r="I3620" s="3"/>
      <c r="J3620" s="3"/>
      <c r="K3620" s="3"/>
      <c r="L3620" s="3"/>
      <c r="N3620" s="2" t="s">
        <v>1998</v>
      </c>
      <c r="O3620" s="2" t="s">
        <v>1998</v>
      </c>
      <c r="V3620" s="8"/>
      <c r="W3620" s="8"/>
    </row>
    <row r="3621" spans="5:23" x14ac:dyDescent="0.35">
      <c r="E3621" s="5"/>
      <c r="F3621" s="3"/>
      <c r="G3621" s="5"/>
      <c r="H3621" s="3"/>
      <c r="I3621" s="3"/>
      <c r="J3621" s="3"/>
      <c r="K3621" s="3"/>
      <c r="L3621" s="3"/>
      <c r="N3621" s="2" t="s">
        <v>2212</v>
      </c>
      <c r="O3621" s="2" t="s">
        <v>2212</v>
      </c>
      <c r="V3621" s="8"/>
      <c r="W3621" s="8"/>
    </row>
    <row r="3622" spans="5:23" x14ac:dyDescent="0.35">
      <c r="E3622" s="5"/>
      <c r="F3622" s="3"/>
      <c r="G3622" s="5"/>
      <c r="H3622" s="3"/>
      <c r="I3622" s="3"/>
      <c r="J3622" s="3"/>
      <c r="K3622" s="3"/>
      <c r="L3622" s="3"/>
      <c r="N3622" s="2" t="s">
        <v>2203</v>
      </c>
      <c r="O3622" s="2" t="s">
        <v>2203</v>
      </c>
      <c r="V3622" s="8"/>
      <c r="W3622" s="8"/>
    </row>
    <row r="3623" spans="5:23" x14ac:dyDescent="0.35">
      <c r="E3623" s="5"/>
      <c r="F3623" s="3"/>
      <c r="G3623" s="5"/>
      <c r="H3623" s="3"/>
      <c r="I3623" s="3"/>
      <c r="J3623" s="3"/>
      <c r="K3623" s="3"/>
      <c r="L3623" s="3"/>
      <c r="N3623" s="2" t="s">
        <v>1996</v>
      </c>
      <c r="O3623" s="2" t="s">
        <v>1996</v>
      </c>
      <c r="V3623" s="8"/>
      <c r="W3623" s="8"/>
    </row>
    <row r="3624" spans="5:23" x14ac:dyDescent="0.35">
      <c r="E3624" s="5"/>
      <c r="F3624" s="3"/>
      <c r="G3624" s="5"/>
      <c r="H3624" s="3"/>
      <c r="I3624" s="3"/>
      <c r="J3624" s="3"/>
      <c r="K3624" s="3"/>
      <c r="L3624" s="3"/>
      <c r="N3624" s="2" t="s">
        <v>2028</v>
      </c>
      <c r="O3624" s="2" t="s">
        <v>2028</v>
      </c>
      <c r="V3624" s="8"/>
      <c r="W3624" s="8"/>
    </row>
    <row r="3625" spans="5:23" x14ac:dyDescent="0.35">
      <c r="E3625" s="5"/>
      <c r="F3625" s="3"/>
      <c r="G3625" s="5"/>
      <c r="H3625" s="3"/>
      <c r="I3625" s="3"/>
      <c r="J3625" s="3"/>
      <c r="K3625" s="3"/>
      <c r="L3625" s="3"/>
      <c r="N3625" s="2" t="s">
        <v>1875</v>
      </c>
      <c r="O3625" s="2" t="s">
        <v>1875</v>
      </c>
      <c r="V3625" s="8"/>
      <c r="W3625" s="8"/>
    </row>
    <row r="3626" spans="5:23" x14ac:dyDescent="0.35">
      <c r="E3626" s="5"/>
      <c r="F3626" s="3"/>
      <c r="G3626" s="5"/>
      <c r="H3626" s="3"/>
      <c r="I3626" s="3"/>
      <c r="J3626" s="3"/>
      <c r="K3626" s="3"/>
      <c r="L3626" s="3"/>
      <c r="N3626" s="2" t="s">
        <v>1936</v>
      </c>
      <c r="O3626" s="2" t="s">
        <v>1936</v>
      </c>
      <c r="V3626" s="8"/>
      <c r="W3626" s="8"/>
    </row>
    <row r="3627" spans="5:23" x14ac:dyDescent="0.35">
      <c r="E3627" s="5"/>
      <c r="F3627" s="3"/>
      <c r="G3627" s="5"/>
      <c r="H3627" s="3"/>
      <c r="I3627" s="3"/>
      <c r="J3627" s="3"/>
      <c r="K3627" s="3"/>
      <c r="L3627" s="3"/>
      <c r="N3627" s="2" t="s">
        <v>1934</v>
      </c>
      <c r="O3627" s="2" t="s">
        <v>1934</v>
      </c>
      <c r="V3627" s="8"/>
      <c r="W3627" s="8"/>
    </row>
    <row r="3628" spans="5:23" x14ac:dyDescent="0.35">
      <c r="E3628" s="5"/>
      <c r="F3628" s="3"/>
      <c r="G3628" s="5"/>
      <c r="H3628" s="3"/>
      <c r="I3628" s="3"/>
      <c r="J3628" s="3"/>
      <c r="K3628" s="3"/>
      <c r="L3628" s="3"/>
      <c r="N3628" s="2" t="s">
        <v>1976</v>
      </c>
      <c r="O3628" s="2" t="s">
        <v>1976</v>
      </c>
      <c r="V3628" s="8"/>
      <c r="W3628" s="8"/>
    </row>
    <row r="3629" spans="5:23" x14ac:dyDescent="0.35">
      <c r="E3629" s="5"/>
      <c r="F3629" s="3"/>
      <c r="G3629" s="5"/>
      <c r="H3629" s="3"/>
      <c r="I3629" s="3"/>
      <c r="J3629" s="3"/>
      <c r="K3629" s="3"/>
      <c r="L3629" s="3"/>
      <c r="N3629" s="2" t="s">
        <v>2430</v>
      </c>
      <c r="O3629" s="2" t="s">
        <v>2430</v>
      </c>
      <c r="V3629" s="8"/>
      <c r="W3629" s="8"/>
    </row>
    <row r="3630" spans="5:23" x14ac:dyDescent="0.35">
      <c r="E3630" s="5"/>
      <c r="F3630" s="3"/>
      <c r="G3630" s="5"/>
      <c r="H3630" s="3"/>
      <c r="I3630" s="3"/>
      <c r="J3630" s="3"/>
      <c r="K3630" s="3"/>
      <c r="L3630" s="3"/>
      <c r="N3630" s="2" t="s">
        <v>1879</v>
      </c>
      <c r="O3630" s="2" t="s">
        <v>1879</v>
      </c>
      <c r="V3630" s="8"/>
      <c r="W3630" s="8"/>
    </row>
    <row r="3631" spans="5:23" x14ac:dyDescent="0.35">
      <c r="E3631" s="5"/>
      <c r="F3631" s="3"/>
      <c r="G3631" s="5"/>
      <c r="H3631" s="3"/>
      <c r="I3631" s="3"/>
      <c r="J3631" s="3"/>
      <c r="K3631" s="3"/>
      <c r="L3631" s="3"/>
      <c r="N3631" s="2" t="s">
        <v>2432</v>
      </c>
      <c r="O3631" s="2" t="s">
        <v>2432</v>
      </c>
      <c r="V3631" s="8"/>
      <c r="W3631" s="8"/>
    </row>
    <row r="3632" spans="5:23" x14ac:dyDescent="0.35">
      <c r="E3632" s="5"/>
      <c r="F3632" s="3"/>
      <c r="G3632" s="5"/>
      <c r="H3632" s="3"/>
      <c r="I3632" s="3"/>
      <c r="J3632" s="3"/>
      <c r="K3632" s="3"/>
      <c r="L3632" s="3"/>
      <c r="N3632" s="2" t="s">
        <v>1984</v>
      </c>
      <c r="O3632" s="2" t="s">
        <v>1984</v>
      </c>
      <c r="V3632" s="8"/>
      <c r="W3632" s="8"/>
    </row>
    <row r="3633" spans="5:23" x14ac:dyDescent="0.35">
      <c r="E3633" s="5"/>
      <c r="F3633" s="3"/>
      <c r="G3633" s="5"/>
      <c r="H3633" s="3"/>
      <c r="I3633" s="3"/>
      <c r="J3633" s="3"/>
      <c r="K3633" s="3"/>
      <c r="L3633" s="3"/>
      <c r="N3633" s="2" t="s">
        <v>1915</v>
      </c>
      <c r="O3633" s="2" t="s">
        <v>1915</v>
      </c>
      <c r="V3633" s="8"/>
      <c r="W3633" s="8"/>
    </row>
    <row r="3634" spans="5:23" x14ac:dyDescent="0.35">
      <c r="E3634" s="5"/>
      <c r="F3634" s="3"/>
      <c r="G3634" s="5"/>
      <c r="H3634" s="3"/>
      <c r="I3634" s="3"/>
      <c r="J3634" s="3"/>
      <c r="K3634" s="3"/>
      <c r="L3634" s="3"/>
      <c r="N3634" s="2" t="s">
        <v>2434</v>
      </c>
      <c r="O3634" s="2" t="s">
        <v>2434</v>
      </c>
      <c r="V3634" s="8"/>
      <c r="W3634" s="8"/>
    </row>
    <row r="3635" spans="5:23" x14ac:dyDescent="0.35">
      <c r="E3635" s="5"/>
      <c r="F3635" s="3"/>
      <c r="G3635" s="5"/>
      <c r="H3635" s="3"/>
      <c r="I3635" s="3"/>
      <c r="J3635" s="3"/>
      <c r="K3635" s="3"/>
      <c r="L3635" s="3"/>
      <c r="N3635" s="2" t="s">
        <v>2010</v>
      </c>
      <c r="O3635" s="2" t="s">
        <v>2010</v>
      </c>
      <c r="V3635" s="8"/>
      <c r="W3635" s="8"/>
    </row>
    <row r="3636" spans="5:23" x14ac:dyDescent="0.35">
      <c r="E3636" s="5"/>
      <c r="F3636" s="3"/>
      <c r="G3636" s="5"/>
      <c r="H3636" s="3"/>
      <c r="I3636" s="3"/>
      <c r="J3636" s="3"/>
      <c r="K3636" s="3"/>
      <c r="L3636" s="3"/>
      <c r="N3636" s="2" t="s">
        <v>2461</v>
      </c>
      <c r="O3636" s="2" t="s">
        <v>2461</v>
      </c>
      <c r="V3636" s="8"/>
      <c r="W3636" s="8"/>
    </row>
    <row r="3637" spans="5:23" x14ac:dyDescent="0.35">
      <c r="E3637" s="5"/>
      <c r="F3637" s="3"/>
      <c r="G3637" s="5"/>
      <c r="H3637" s="3"/>
      <c r="I3637" s="3"/>
      <c r="J3637" s="3"/>
      <c r="K3637" s="3"/>
      <c r="L3637" s="3"/>
      <c r="N3637" s="2" t="s">
        <v>1988</v>
      </c>
      <c r="O3637" s="2" t="s">
        <v>1988</v>
      </c>
      <c r="V3637" s="8"/>
      <c r="W3637" s="8"/>
    </row>
    <row r="3638" spans="5:23" x14ac:dyDescent="0.35">
      <c r="E3638" s="5"/>
      <c r="F3638" s="3"/>
      <c r="G3638" s="5"/>
      <c r="H3638" s="3"/>
      <c r="I3638" s="3"/>
      <c r="J3638" s="3"/>
      <c r="K3638" s="3"/>
      <c r="L3638" s="3"/>
      <c r="N3638" s="2" t="s">
        <v>1966</v>
      </c>
      <c r="O3638" s="2" t="s">
        <v>1966</v>
      </c>
      <c r="V3638" s="8"/>
      <c r="W3638" s="8"/>
    </row>
    <row r="3639" spans="5:23" x14ac:dyDescent="0.35">
      <c r="E3639" s="5"/>
      <c r="F3639" s="3"/>
      <c r="G3639" s="5"/>
      <c r="H3639" s="3"/>
      <c r="I3639" s="3"/>
      <c r="J3639" s="3"/>
      <c r="K3639" s="3"/>
      <c r="L3639" s="3"/>
      <c r="N3639" s="2" t="s">
        <v>2443</v>
      </c>
      <c r="O3639" s="2" t="s">
        <v>2443</v>
      </c>
      <c r="V3639" s="8"/>
      <c r="W3639" s="8"/>
    </row>
    <row r="3640" spans="5:23" x14ac:dyDescent="0.35">
      <c r="E3640" s="5"/>
      <c r="F3640" s="3"/>
      <c r="G3640" s="5"/>
      <c r="H3640" s="3"/>
      <c r="I3640" s="3"/>
      <c r="J3640" s="3"/>
      <c r="K3640" s="3"/>
      <c r="L3640" s="3"/>
      <c r="N3640" s="2" t="s">
        <v>2206</v>
      </c>
      <c r="O3640" s="2" t="s">
        <v>2206</v>
      </c>
      <c r="V3640" s="8"/>
      <c r="W3640" s="8"/>
    </row>
    <row r="3641" spans="5:23" x14ac:dyDescent="0.35">
      <c r="E3641" s="5"/>
      <c r="F3641" s="3"/>
      <c r="G3641" s="5"/>
      <c r="H3641" s="3"/>
      <c r="I3641" s="3"/>
      <c r="J3641" s="3"/>
      <c r="K3641" s="3"/>
      <c r="L3641" s="3"/>
      <c r="N3641" s="2" t="s">
        <v>2134</v>
      </c>
      <c r="O3641" s="2" t="s">
        <v>2134</v>
      </c>
      <c r="V3641" s="8"/>
      <c r="W3641" s="8"/>
    </row>
    <row r="3642" spans="5:23" x14ac:dyDescent="0.35">
      <c r="E3642" s="5"/>
      <c r="F3642" s="3"/>
      <c r="G3642" s="5"/>
      <c r="H3642" s="3"/>
      <c r="I3642" s="3"/>
      <c r="J3642" s="3"/>
      <c r="K3642" s="3"/>
      <c r="L3642" s="3"/>
      <c r="N3642" s="2" t="s">
        <v>2012</v>
      </c>
      <c r="O3642" s="2" t="s">
        <v>2012</v>
      </c>
      <c r="V3642" s="8"/>
      <c r="W3642" s="8"/>
    </row>
    <row r="3643" spans="5:23" x14ac:dyDescent="0.35">
      <c r="E3643" s="5"/>
      <c r="F3643" s="3"/>
      <c r="G3643" s="5"/>
      <c r="H3643" s="3"/>
      <c r="I3643" s="3"/>
      <c r="J3643" s="3"/>
      <c r="K3643" s="3"/>
      <c r="L3643" s="3"/>
      <c r="N3643" s="2" t="s">
        <v>1930</v>
      </c>
      <c r="O3643" s="2" t="s">
        <v>1930</v>
      </c>
      <c r="V3643" s="8"/>
      <c r="W3643" s="8"/>
    </row>
    <row r="3644" spans="5:23" x14ac:dyDescent="0.35">
      <c r="E3644" s="5"/>
      <c r="F3644" s="3"/>
      <c r="G3644" s="5"/>
      <c r="H3644" s="3"/>
      <c r="I3644" s="3"/>
      <c r="J3644" s="3"/>
      <c r="K3644" s="3"/>
      <c r="L3644" s="3"/>
      <c r="N3644" s="2" t="s">
        <v>1994</v>
      </c>
      <c r="O3644" s="2" t="s">
        <v>1994</v>
      </c>
      <c r="V3644" s="8"/>
      <c r="W3644" s="8"/>
    </row>
    <row r="3645" spans="5:23" x14ac:dyDescent="0.35">
      <c r="E3645" s="5"/>
      <c r="F3645" s="3"/>
      <c r="G3645" s="5"/>
      <c r="H3645" s="3"/>
      <c r="I3645" s="3"/>
      <c r="J3645" s="3"/>
      <c r="K3645" s="3"/>
      <c r="L3645" s="3"/>
      <c r="N3645" s="2" t="s">
        <v>2402</v>
      </c>
      <c r="O3645" s="2" t="s">
        <v>2402</v>
      </c>
      <c r="V3645" s="8"/>
      <c r="W3645" s="8"/>
    </row>
    <row r="3646" spans="5:23" x14ac:dyDescent="0.35">
      <c r="E3646" s="5"/>
      <c r="F3646" s="3"/>
      <c r="G3646" s="5"/>
      <c r="H3646" s="3"/>
      <c r="I3646" s="3"/>
      <c r="J3646" s="3"/>
      <c r="K3646" s="3"/>
      <c r="L3646" s="3"/>
      <c r="N3646" s="2" t="s">
        <v>1899</v>
      </c>
      <c r="O3646" s="2" t="s">
        <v>1899</v>
      </c>
      <c r="V3646" s="8"/>
      <c r="W3646" s="8"/>
    </row>
    <row r="3647" spans="5:23" x14ac:dyDescent="0.35">
      <c r="E3647" s="5"/>
      <c r="F3647" s="3"/>
      <c r="G3647" s="5"/>
      <c r="H3647" s="3"/>
      <c r="I3647" s="3"/>
      <c r="J3647" s="3"/>
      <c r="K3647" s="3"/>
      <c r="L3647" s="3"/>
      <c r="N3647" s="2" t="s">
        <v>2002</v>
      </c>
      <c r="O3647" s="2" t="s">
        <v>2002</v>
      </c>
      <c r="V3647" s="8"/>
      <c r="W3647" s="8"/>
    </row>
    <row r="3648" spans="5:23" x14ac:dyDescent="0.35">
      <c r="E3648" s="5"/>
      <c r="F3648" s="3"/>
      <c r="G3648" s="5"/>
      <c r="H3648" s="3"/>
      <c r="I3648" s="3"/>
      <c r="J3648" s="3"/>
      <c r="K3648" s="3"/>
      <c r="L3648" s="3"/>
      <c r="N3648" s="2" t="s">
        <v>2423</v>
      </c>
      <c r="O3648" s="2" t="s">
        <v>2423</v>
      </c>
      <c r="V3648" s="8"/>
      <c r="W3648" s="8"/>
    </row>
    <row r="3649" spans="5:23" x14ac:dyDescent="0.35">
      <c r="E3649" s="5"/>
      <c r="F3649" s="3"/>
      <c r="G3649" s="5"/>
      <c r="H3649" s="3"/>
      <c r="I3649" s="3"/>
      <c r="J3649" s="3"/>
      <c r="K3649" s="3"/>
      <c r="L3649" s="3"/>
      <c r="N3649" s="2" t="s">
        <v>1990</v>
      </c>
      <c r="O3649" s="2" t="s">
        <v>1990</v>
      </c>
      <c r="V3649" s="8"/>
      <c r="W3649" s="8"/>
    </row>
    <row r="3650" spans="5:23" x14ac:dyDescent="0.35">
      <c r="E3650" s="5"/>
      <c r="F3650" s="3"/>
      <c r="G3650" s="5"/>
      <c r="H3650" s="3"/>
      <c r="I3650" s="3"/>
      <c r="J3650" s="3"/>
      <c r="K3650" s="3"/>
      <c r="L3650" s="3"/>
      <c r="N3650" s="2" t="s">
        <v>1903</v>
      </c>
      <c r="O3650" s="2" t="s">
        <v>1903</v>
      </c>
      <c r="V3650" s="8"/>
      <c r="W3650" s="8"/>
    </row>
    <row r="3651" spans="5:23" x14ac:dyDescent="0.35">
      <c r="E3651" s="5"/>
      <c r="F3651" s="3"/>
      <c r="G3651" s="5"/>
      <c r="H3651" s="3"/>
      <c r="I3651" s="3"/>
      <c r="J3651" s="3"/>
      <c r="K3651" s="3"/>
      <c r="L3651" s="3"/>
      <c r="N3651" s="2" t="s">
        <v>2199</v>
      </c>
      <c r="O3651" s="2" t="s">
        <v>2199</v>
      </c>
      <c r="V3651" s="8"/>
      <c r="W3651" s="8"/>
    </row>
    <row r="3652" spans="5:23" x14ac:dyDescent="0.35">
      <c r="E3652" s="5"/>
      <c r="F3652" s="3"/>
      <c r="G3652" s="5"/>
      <c r="H3652" s="3"/>
      <c r="I3652" s="3"/>
      <c r="J3652" s="3"/>
      <c r="K3652" s="3"/>
      <c r="L3652" s="3"/>
      <c r="N3652" s="2" t="s">
        <v>1992</v>
      </c>
      <c r="O3652" s="2" t="s">
        <v>1992</v>
      </c>
      <c r="V3652" s="8"/>
      <c r="W3652" s="8"/>
    </row>
    <row r="3653" spans="5:23" x14ac:dyDescent="0.35">
      <c r="E3653" s="5"/>
      <c r="F3653" s="3"/>
      <c r="G3653" s="5"/>
      <c r="H3653" s="3"/>
      <c r="I3653" s="3"/>
      <c r="J3653" s="3"/>
      <c r="K3653" s="3"/>
      <c r="L3653" s="3"/>
      <c r="N3653" s="2" t="s">
        <v>1948</v>
      </c>
      <c r="O3653" s="2" t="s">
        <v>1948</v>
      </c>
      <c r="V3653" s="8"/>
      <c r="W3653" s="8"/>
    </row>
    <row r="3654" spans="5:23" x14ac:dyDescent="0.35">
      <c r="E3654" s="5"/>
      <c r="F3654" s="3"/>
      <c r="G3654" s="5"/>
      <c r="H3654" s="3"/>
      <c r="I3654" s="3"/>
      <c r="J3654" s="3"/>
      <c r="K3654" s="3"/>
      <c r="L3654" s="3"/>
      <c r="N3654" s="2" t="s">
        <v>2439</v>
      </c>
      <c r="O3654" s="2" t="s">
        <v>2439</v>
      </c>
      <c r="V3654" s="8"/>
      <c r="W3654" s="8"/>
    </row>
    <row r="3655" spans="5:23" x14ac:dyDescent="0.35">
      <c r="E3655" s="5"/>
      <c r="F3655" s="3"/>
      <c r="G3655" s="5"/>
      <c r="H3655" s="3"/>
      <c r="I3655" s="3"/>
      <c r="J3655" s="3"/>
      <c r="K3655" s="3"/>
      <c r="L3655" s="3"/>
      <c r="N3655" s="2" t="s">
        <v>2236</v>
      </c>
      <c r="O3655" s="2" t="s">
        <v>2236</v>
      </c>
      <c r="V3655" s="8"/>
      <c r="W3655" s="8"/>
    </row>
    <row r="3656" spans="5:23" x14ac:dyDescent="0.35">
      <c r="E3656" s="5"/>
      <c r="F3656" s="3"/>
      <c r="G3656" s="5"/>
      <c r="H3656" s="3"/>
      <c r="I3656" s="3"/>
      <c r="J3656" s="3"/>
      <c r="K3656" s="3"/>
      <c r="L3656" s="3"/>
      <c r="N3656" s="2" t="s">
        <v>2333</v>
      </c>
      <c r="O3656" s="2" t="s">
        <v>2333</v>
      </c>
      <c r="V3656" s="8"/>
      <c r="W3656" s="8"/>
    </row>
    <row r="3657" spans="5:23" x14ac:dyDescent="0.35">
      <c r="E3657" s="5"/>
      <c r="F3657" s="3"/>
      <c r="G3657" s="5"/>
      <c r="H3657" s="3"/>
      <c r="I3657" s="3"/>
      <c r="J3657" s="3"/>
      <c r="K3657" s="3"/>
      <c r="L3657" s="3"/>
      <c r="N3657" s="2" t="s">
        <v>2337</v>
      </c>
      <c r="O3657" s="2" t="s">
        <v>2337</v>
      </c>
      <c r="V3657" s="8"/>
      <c r="W3657" s="8"/>
    </row>
    <row r="3658" spans="5:23" x14ac:dyDescent="0.35">
      <c r="E3658" s="5"/>
      <c r="F3658" s="3"/>
      <c r="G3658" s="5"/>
      <c r="H3658" s="3"/>
      <c r="I3658" s="3"/>
      <c r="J3658" s="3"/>
      <c r="K3658" s="3"/>
      <c r="L3658" s="3"/>
      <c r="N3658" s="2" t="s">
        <v>1917</v>
      </c>
      <c r="O3658" s="2" t="s">
        <v>1917</v>
      </c>
      <c r="V3658" s="8"/>
      <c r="W3658" s="8"/>
    </row>
    <row r="3659" spans="5:23" x14ac:dyDescent="0.35">
      <c r="E3659" s="5"/>
      <c r="F3659" s="3"/>
      <c r="G3659" s="5"/>
      <c r="H3659" s="3"/>
      <c r="I3659" s="3"/>
      <c r="J3659" s="3"/>
      <c r="K3659" s="3"/>
      <c r="L3659" s="3"/>
      <c r="N3659" s="2" t="s">
        <v>1978</v>
      </c>
      <c r="O3659" s="2" t="s">
        <v>1978</v>
      </c>
      <c r="V3659" s="8"/>
      <c r="W3659" s="8"/>
    </row>
    <row r="3660" spans="5:23" x14ac:dyDescent="0.35">
      <c r="E3660" s="5"/>
      <c r="F3660" s="3"/>
      <c r="G3660" s="5"/>
      <c r="H3660" s="3"/>
      <c r="I3660" s="3"/>
      <c r="J3660" s="3"/>
      <c r="K3660" s="3"/>
      <c r="L3660" s="3"/>
      <c r="N3660" s="2" t="s">
        <v>2339</v>
      </c>
      <c r="O3660" s="2" t="s">
        <v>2339</v>
      </c>
      <c r="V3660" s="8"/>
      <c r="W3660" s="8"/>
    </row>
    <row r="3661" spans="5:23" x14ac:dyDescent="0.35">
      <c r="E3661" s="5"/>
      <c r="F3661" s="3"/>
      <c r="G3661" s="5"/>
      <c r="H3661" s="3"/>
      <c r="I3661" s="3"/>
      <c r="J3661" s="3"/>
      <c r="K3661" s="3"/>
      <c r="L3661" s="3"/>
      <c r="N3661" s="2" t="s">
        <v>1907</v>
      </c>
      <c r="O3661" s="2" t="s">
        <v>1907</v>
      </c>
      <c r="V3661" s="8"/>
      <c r="W3661" s="8"/>
    </row>
    <row r="3662" spans="5:23" x14ac:dyDescent="0.35">
      <c r="E3662" s="5"/>
      <c r="F3662" s="3"/>
      <c r="G3662" s="5"/>
      <c r="H3662" s="3"/>
      <c r="I3662" s="3"/>
      <c r="J3662" s="3"/>
      <c r="K3662" s="3"/>
      <c r="L3662" s="3"/>
      <c r="N3662" s="2" t="s">
        <v>2335</v>
      </c>
      <c r="O3662" s="2" t="s">
        <v>2335</v>
      </c>
      <c r="V3662" s="8"/>
      <c r="W3662" s="8"/>
    </row>
    <row r="3663" spans="5:23" x14ac:dyDescent="0.35">
      <c r="E3663" s="5"/>
      <c r="F3663" s="3"/>
      <c r="G3663" s="5"/>
      <c r="H3663" s="3"/>
      <c r="I3663" s="3"/>
      <c r="J3663" s="3"/>
      <c r="K3663" s="3"/>
      <c r="L3663" s="3"/>
      <c r="N3663" s="2" t="s">
        <v>2347</v>
      </c>
      <c r="O3663" s="2" t="s">
        <v>2347</v>
      </c>
      <c r="V3663" s="8"/>
      <c r="W3663" s="8"/>
    </row>
    <row r="3664" spans="5:23" x14ac:dyDescent="0.35">
      <c r="E3664" s="5"/>
      <c r="F3664" s="3"/>
      <c r="G3664" s="5"/>
      <c r="H3664" s="3"/>
      <c r="I3664" s="3"/>
      <c r="J3664" s="3"/>
      <c r="K3664" s="3"/>
      <c r="L3664" s="3"/>
      <c r="N3664" s="2" t="s">
        <v>2146</v>
      </c>
      <c r="O3664" s="2" t="s">
        <v>2146</v>
      </c>
      <c r="V3664" s="8"/>
      <c r="W3664" s="8"/>
    </row>
    <row r="3665" spans="5:23" x14ac:dyDescent="0.35">
      <c r="E3665" s="5"/>
      <c r="F3665" s="3"/>
      <c r="G3665" s="5"/>
      <c r="H3665" s="3"/>
      <c r="I3665" s="3"/>
      <c r="J3665" s="3"/>
      <c r="K3665" s="3"/>
      <c r="L3665" s="3"/>
      <c r="N3665" s="2" t="s">
        <v>2020</v>
      </c>
      <c r="O3665" s="2" t="s">
        <v>2020</v>
      </c>
      <c r="V3665" s="8"/>
      <c r="W3665" s="8"/>
    </row>
    <row r="3666" spans="5:23" x14ac:dyDescent="0.35">
      <c r="E3666" s="5"/>
      <c r="F3666" s="3"/>
      <c r="G3666" s="5"/>
      <c r="H3666" s="3"/>
      <c r="I3666" s="3"/>
      <c r="J3666" s="3"/>
      <c r="K3666" s="3"/>
      <c r="L3666" s="3"/>
      <c r="N3666" s="2" t="s">
        <v>1905</v>
      </c>
      <c r="O3666" s="2" t="s">
        <v>1905</v>
      </c>
      <c r="V3666" s="8"/>
      <c r="W3666" s="8"/>
    </row>
    <row r="3667" spans="5:23" x14ac:dyDescent="0.35">
      <c r="E3667" s="5"/>
      <c r="F3667" s="3"/>
      <c r="G3667" s="5"/>
      <c r="H3667" s="3"/>
      <c r="I3667" s="3"/>
      <c r="J3667" s="3"/>
      <c r="K3667" s="3"/>
      <c r="L3667" s="3"/>
      <c r="N3667" s="2" t="s">
        <v>1958</v>
      </c>
      <c r="O3667" s="2" t="s">
        <v>1958</v>
      </c>
      <c r="V3667" s="8"/>
      <c r="W3667" s="8"/>
    </row>
    <row r="3668" spans="5:23" x14ac:dyDescent="0.35">
      <c r="E3668" s="5"/>
      <c r="F3668" s="3"/>
      <c r="G3668" s="5"/>
      <c r="H3668" s="3"/>
      <c r="I3668" s="3"/>
      <c r="J3668" s="3"/>
      <c r="K3668" s="3"/>
      <c r="L3668" s="3"/>
      <c r="N3668" s="2" t="s">
        <v>1938</v>
      </c>
      <c r="O3668" s="2" t="s">
        <v>1938</v>
      </c>
      <c r="V3668" s="8"/>
      <c r="W3668" s="8"/>
    </row>
    <row r="3669" spans="5:23" x14ac:dyDescent="0.35">
      <c r="E3669" s="5"/>
      <c r="F3669" s="3"/>
      <c r="G3669" s="5"/>
      <c r="H3669" s="3"/>
      <c r="I3669" s="3"/>
      <c r="J3669" s="3"/>
      <c r="K3669" s="3"/>
      <c r="L3669" s="3"/>
      <c r="N3669" s="2" t="s">
        <v>2425</v>
      </c>
      <c r="O3669" s="2" t="s">
        <v>2425</v>
      </c>
      <c r="V3669" s="8"/>
      <c r="W3669" s="8"/>
    </row>
    <row r="3670" spans="5:23" x14ac:dyDescent="0.35">
      <c r="E3670" s="5"/>
      <c r="F3670" s="3"/>
      <c r="G3670" s="5"/>
      <c r="H3670" s="3"/>
      <c r="I3670" s="3"/>
      <c r="J3670" s="3"/>
      <c r="K3670" s="3"/>
      <c r="L3670" s="3"/>
      <c r="N3670" s="2" t="s">
        <v>2441</v>
      </c>
      <c r="O3670" s="2" t="s">
        <v>2441</v>
      </c>
      <c r="V3670" s="8"/>
      <c r="W3670" s="8"/>
    </row>
    <row r="3671" spans="5:23" x14ac:dyDescent="0.35">
      <c r="E3671" s="5"/>
      <c r="F3671" s="3"/>
      <c r="G3671" s="5"/>
      <c r="H3671" s="3"/>
      <c r="I3671" s="3"/>
      <c r="J3671" s="3"/>
      <c r="K3671" s="3"/>
      <c r="L3671" s="3"/>
      <c r="N3671" s="2" t="s">
        <v>2400</v>
      </c>
      <c r="O3671" s="2" t="s">
        <v>2400</v>
      </c>
      <c r="V3671" s="8"/>
      <c r="W3671" s="8"/>
    </row>
    <row r="3672" spans="5:23" x14ac:dyDescent="0.35">
      <c r="E3672" s="5"/>
      <c r="F3672" s="3"/>
      <c r="G3672" s="5"/>
      <c r="H3672" s="3"/>
      <c r="I3672" s="3"/>
      <c r="J3672" s="3"/>
      <c r="K3672" s="3"/>
      <c r="L3672" s="3"/>
      <c r="N3672" s="2" t="s">
        <v>2016</v>
      </c>
      <c r="O3672" s="2" t="s">
        <v>2016</v>
      </c>
      <c r="V3672" s="8"/>
      <c r="W3672" s="8"/>
    </row>
    <row r="3673" spans="5:23" x14ac:dyDescent="0.35">
      <c r="E3673" s="5"/>
      <c r="F3673" s="3"/>
      <c r="G3673" s="5"/>
      <c r="H3673" s="3"/>
      <c r="I3673" s="3"/>
      <c r="J3673" s="3"/>
      <c r="K3673" s="3"/>
      <c r="L3673" s="3"/>
      <c r="N3673" s="2" t="s">
        <v>2428</v>
      </c>
      <c r="O3673" s="2" t="s">
        <v>2428</v>
      </c>
      <c r="V3673" s="8"/>
      <c r="W3673" s="8"/>
    </row>
    <row r="3674" spans="5:23" x14ac:dyDescent="0.35">
      <c r="E3674" s="5"/>
      <c r="F3674" s="3"/>
      <c r="G3674" s="5"/>
      <c r="H3674" s="3"/>
      <c r="I3674" s="3"/>
      <c r="J3674" s="3"/>
      <c r="K3674" s="3"/>
      <c r="L3674" s="3"/>
      <c r="N3674" s="2" t="s">
        <v>1952</v>
      </c>
      <c r="O3674" s="2" t="s">
        <v>1952</v>
      </c>
      <c r="V3674" s="8"/>
      <c r="W3674" s="8"/>
    </row>
    <row r="3675" spans="5:23" x14ac:dyDescent="0.35">
      <c r="E3675" s="5"/>
      <c r="F3675" s="3"/>
      <c r="G3675" s="5"/>
      <c r="H3675" s="3"/>
      <c r="I3675" s="3"/>
      <c r="J3675" s="3"/>
      <c r="K3675" s="3"/>
      <c r="L3675" s="3"/>
      <c r="N3675" s="2" t="s">
        <v>1913</v>
      </c>
      <c r="O3675" s="2" t="s">
        <v>1913</v>
      </c>
      <c r="V3675" s="8"/>
      <c r="W3675" s="8"/>
    </row>
    <row r="3676" spans="5:23" x14ac:dyDescent="0.35">
      <c r="E3676" s="5"/>
      <c r="F3676" s="3"/>
      <c r="G3676" s="5"/>
      <c r="H3676" s="3"/>
      <c r="I3676" s="3"/>
      <c r="J3676" s="3"/>
      <c r="K3676" s="3"/>
      <c r="L3676" s="3"/>
      <c r="N3676" s="2" t="s">
        <v>2408</v>
      </c>
      <c r="O3676" s="2" t="s">
        <v>2408</v>
      </c>
      <c r="V3676" s="8"/>
      <c r="W3676" s="8"/>
    </row>
    <row r="3677" spans="5:23" x14ac:dyDescent="0.35">
      <c r="E3677" s="5"/>
      <c r="F3677" s="3"/>
      <c r="G3677" s="5"/>
      <c r="H3677" s="3"/>
      <c r="I3677" s="3"/>
      <c r="J3677" s="3"/>
      <c r="K3677" s="3"/>
      <c r="L3677" s="3"/>
      <c r="N3677" s="2" t="s">
        <v>2214</v>
      </c>
      <c r="O3677" s="2" t="s">
        <v>2214</v>
      </c>
      <c r="V3677" s="8"/>
      <c r="W3677" s="8"/>
    </row>
    <row r="3678" spans="5:23" x14ac:dyDescent="0.35">
      <c r="E3678" s="5"/>
      <c r="F3678" s="3"/>
      <c r="G3678" s="5"/>
      <c r="H3678" s="3"/>
      <c r="I3678" s="3"/>
      <c r="J3678" s="3"/>
      <c r="K3678" s="3"/>
      <c r="L3678" s="3"/>
      <c r="N3678" s="2" t="s">
        <v>1871</v>
      </c>
      <c r="O3678" s="2" t="s">
        <v>1871</v>
      </c>
      <c r="V3678" s="8"/>
      <c r="W3678" s="8"/>
    </row>
    <row r="3679" spans="5:23" x14ac:dyDescent="0.35">
      <c r="E3679" s="5"/>
      <c r="F3679" s="3"/>
      <c r="G3679" s="5"/>
      <c r="H3679" s="3"/>
      <c r="I3679" s="3"/>
      <c r="J3679" s="3"/>
      <c r="K3679" s="3"/>
      <c r="L3679" s="3"/>
      <c r="N3679" s="2" t="s">
        <v>1920</v>
      </c>
      <c r="O3679" s="2" t="s">
        <v>1920</v>
      </c>
      <c r="V3679" s="8"/>
      <c r="W3679" s="8"/>
    </row>
    <row r="3680" spans="5:23" x14ac:dyDescent="0.35">
      <c r="E3680" s="5"/>
      <c r="F3680" s="3"/>
      <c r="G3680" s="5"/>
      <c r="H3680" s="3"/>
      <c r="I3680" s="3"/>
      <c r="J3680" s="3"/>
      <c r="K3680" s="3"/>
      <c r="L3680" s="3"/>
      <c r="N3680" s="2" t="s">
        <v>2427</v>
      </c>
      <c r="O3680" s="2" t="s">
        <v>2427</v>
      </c>
      <c r="V3680" s="8"/>
      <c r="W3680" s="8"/>
    </row>
    <row r="3681" spans="5:23" x14ac:dyDescent="0.35">
      <c r="E3681" s="5"/>
      <c r="F3681" s="3"/>
      <c r="G3681" s="5"/>
      <c r="H3681" s="3"/>
      <c r="I3681" s="3"/>
      <c r="J3681" s="3"/>
      <c r="K3681" s="3"/>
      <c r="L3681" s="3"/>
      <c r="N3681" s="2" t="s">
        <v>1954</v>
      </c>
      <c r="O3681" s="2" t="s">
        <v>1954</v>
      </c>
      <c r="V3681" s="8"/>
      <c r="W3681" s="8"/>
    </row>
    <row r="3682" spans="5:23" x14ac:dyDescent="0.35">
      <c r="E3682" s="5"/>
      <c r="F3682" s="3"/>
      <c r="G3682" s="5"/>
      <c r="H3682" s="3"/>
      <c r="I3682" s="3"/>
      <c r="J3682" s="3"/>
      <c r="K3682" s="3"/>
      <c r="L3682" s="3"/>
      <c r="N3682" s="2" t="s">
        <v>2008</v>
      </c>
      <c r="O3682" s="2" t="s">
        <v>2008</v>
      </c>
      <c r="V3682" s="8"/>
      <c r="W3682" s="8"/>
    </row>
    <row r="3683" spans="5:23" x14ac:dyDescent="0.35">
      <c r="E3683" s="5"/>
      <c r="F3683" s="3"/>
      <c r="G3683" s="5"/>
      <c r="H3683" s="3"/>
      <c r="I3683" s="3"/>
      <c r="J3683" s="3"/>
      <c r="K3683" s="3"/>
      <c r="L3683" s="3"/>
      <c r="N3683" s="2" t="s">
        <v>2032</v>
      </c>
      <c r="O3683" s="2" t="s">
        <v>2032</v>
      </c>
      <c r="V3683" s="8"/>
      <c r="W3683" s="8"/>
    </row>
    <row r="3684" spans="5:23" x14ac:dyDescent="0.35">
      <c r="E3684" s="5"/>
      <c r="F3684" s="3"/>
      <c r="G3684" s="5"/>
      <c r="H3684" s="3"/>
      <c r="I3684" s="3"/>
      <c r="J3684" s="3"/>
      <c r="K3684" s="3"/>
      <c r="L3684" s="3"/>
      <c r="N3684" s="2" t="s">
        <v>1970</v>
      </c>
      <c r="O3684" s="2" t="s">
        <v>1970</v>
      </c>
      <c r="V3684" s="8"/>
      <c r="W3684" s="8"/>
    </row>
    <row r="3685" spans="5:23" x14ac:dyDescent="0.35">
      <c r="E3685" s="5"/>
      <c r="F3685" s="3"/>
      <c r="G3685" s="5"/>
      <c r="H3685" s="3"/>
      <c r="I3685" s="3"/>
      <c r="J3685" s="3"/>
      <c r="K3685" s="3"/>
      <c r="L3685" s="3"/>
      <c r="N3685" s="2" t="s">
        <v>1897</v>
      </c>
      <c r="O3685" s="2" t="s">
        <v>1897</v>
      </c>
      <c r="V3685" s="8"/>
      <c r="W3685" s="8"/>
    </row>
    <row r="3686" spans="5:23" x14ac:dyDescent="0.35">
      <c r="E3686" s="5"/>
      <c r="F3686" s="3"/>
      <c r="G3686" s="5"/>
      <c r="H3686" s="3"/>
      <c r="I3686" s="3"/>
      <c r="J3686" s="3"/>
      <c r="K3686" s="3"/>
      <c r="L3686" s="3"/>
      <c r="N3686" s="2" t="s">
        <v>1909</v>
      </c>
      <c r="O3686" s="2" t="s">
        <v>1909</v>
      </c>
      <c r="V3686" s="8"/>
      <c r="W3686" s="8"/>
    </row>
    <row r="3687" spans="5:23" x14ac:dyDescent="0.35">
      <c r="E3687" s="5"/>
      <c r="F3687" s="3"/>
      <c r="G3687" s="5"/>
      <c r="H3687" s="3"/>
      <c r="I3687" s="3"/>
      <c r="J3687" s="3"/>
      <c r="K3687" s="3"/>
      <c r="L3687" s="3"/>
      <c r="N3687" s="2" t="s">
        <v>1972</v>
      </c>
      <c r="O3687" s="2" t="s">
        <v>1972</v>
      </c>
      <c r="V3687" s="8"/>
      <c r="W3687" s="8"/>
    </row>
    <row r="3688" spans="5:23" x14ac:dyDescent="0.35">
      <c r="E3688" s="5"/>
      <c r="F3688" s="3"/>
      <c r="G3688" s="5"/>
      <c r="H3688" s="3"/>
      <c r="I3688" s="3"/>
      <c r="J3688" s="3"/>
      <c r="K3688" s="3"/>
      <c r="L3688" s="3"/>
      <c r="N3688" s="2" t="s">
        <v>2447</v>
      </c>
      <c r="O3688" s="2" t="s">
        <v>2447</v>
      </c>
      <c r="V3688" s="8"/>
      <c r="W3688" s="8"/>
    </row>
    <row r="3689" spans="5:23" x14ac:dyDescent="0.35">
      <c r="E3689" s="5"/>
      <c r="F3689" s="3"/>
      <c r="G3689" s="5"/>
      <c r="H3689" s="3"/>
      <c r="I3689" s="3"/>
      <c r="J3689" s="3"/>
      <c r="K3689" s="3"/>
      <c r="L3689" s="3"/>
      <c r="N3689" s="2" t="s">
        <v>2006</v>
      </c>
      <c r="O3689" s="2" t="s">
        <v>2006</v>
      </c>
      <c r="V3689" s="8"/>
      <c r="W3689" s="8"/>
    </row>
    <row r="3690" spans="5:23" x14ac:dyDescent="0.35">
      <c r="E3690" s="5"/>
      <c r="F3690" s="3"/>
      <c r="G3690" s="5"/>
      <c r="H3690" s="3"/>
      <c r="I3690" s="3"/>
      <c r="J3690" s="3"/>
      <c r="K3690" s="3"/>
      <c r="L3690" s="3"/>
      <c r="N3690" s="2" t="s">
        <v>2437</v>
      </c>
      <c r="O3690" s="2" t="s">
        <v>2437</v>
      </c>
      <c r="V3690" s="8"/>
      <c r="W3690" s="8"/>
    </row>
    <row r="3691" spans="5:23" x14ac:dyDescent="0.35">
      <c r="E3691" s="5"/>
      <c r="F3691" s="3"/>
      <c r="G3691" s="5"/>
      <c r="H3691" s="3"/>
      <c r="I3691" s="3"/>
      <c r="J3691" s="3"/>
      <c r="K3691" s="3"/>
      <c r="L3691" s="3"/>
      <c r="N3691" s="2" t="s">
        <v>2014</v>
      </c>
      <c r="O3691" s="2" t="s">
        <v>2014</v>
      </c>
      <c r="V3691" s="8"/>
      <c r="W3691" s="8"/>
    </row>
    <row r="3692" spans="5:23" x14ac:dyDescent="0.35">
      <c r="E3692" s="5"/>
      <c r="F3692" s="3"/>
      <c r="G3692" s="5"/>
      <c r="H3692" s="3"/>
      <c r="I3692" s="3"/>
      <c r="J3692" s="3"/>
      <c r="K3692" s="3"/>
      <c r="L3692" s="3"/>
      <c r="N3692" s="2" t="s">
        <v>2453</v>
      </c>
      <c r="O3692" s="2" t="s">
        <v>2453</v>
      </c>
      <c r="V3692" s="8"/>
      <c r="W3692" s="8"/>
    </row>
    <row r="3693" spans="5:23" x14ac:dyDescent="0.35">
      <c r="E3693" s="5"/>
      <c r="F3693" s="3"/>
      <c r="G3693" s="5"/>
      <c r="H3693" s="3"/>
      <c r="I3693" s="3"/>
      <c r="J3693" s="3"/>
      <c r="K3693" s="3"/>
      <c r="L3693" s="3"/>
      <c r="N3693" s="2" t="s">
        <v>2004</v>
      </c>
      <c r="O3693" s="2" t="s">
        <v>2004</v>
      </c>
      <c r="V3693" s="8"/>
      <c r="W3693" s="8"/>
    </row>
    <row r="3694" spans="5:23" x14ac:dyDescent="0.35">
      <c r="E3694" s="5"/>
      <c r="F3694" s="3"/>
      <c r="G3694" s="5"/>
      <c r="H3694" s="3"/>
      <c r="I3694" s="3"/>
      <c r="J3694" s="3"/>
      <c r="K3694" s="3"/>
      <c r="L3694" s="3"/>
      <c r="N3694" s="2" t="s">
        <v>1950</v>
      </c>
      <c r="O3694" s="2" t="s">
        <v>1950</v>
      </c>
      <c r="V3694" s="8"/>
      <c r="W3694" s="8"/>
    </row>
    <row r="3695" spans="5:23" x14ac:dyDescent="0.35">
      <c r="E3695" s="5"/>
      <c r="F3695" s="3"/>
      <c r="G3695" s="5"/>
      <c r="H3695" s="3"/>
      <c r="I3695" s="3"/>
      <c r="J3695" s="3"/>
      <c r="K3695" s="3"/>
      <c r="L3695" s="3"/>
      <c r="N3695" s="2" t="s">
        <v>2024</v>
      </c>
      <c r="O3695" s="2" t="s">
        <v>2024</v>
      </c>
      <c r="V3695" s="8"/>
      <c r="W3695" s="8"/>
    </row>
    <row r="3696" spans="5:23" x14ac:dyDescent="0.35">
      <c r="E3696" s="5"/>
      <c r="F3696" s="3"/>
      <c r="G3696" s="5"/>
      <c r="H3696" s="3"/>
      <c r="I3696" s="3"/>
      <c r="J3696" s="3"/>
      <c r="K3696" s="3"/>
      <c r="L3696" s="3"/>
      <c r="N3696" s="2" t="s">
        <v>1944</v>
      </c>
      <c r="O3696" s="2" t="s">
        <v>1944</v>
      </c>
      <c r="V3696" s="8"/>
      <c r="W3696" s="8"/>
    </row>
    <row r="3697" spans="5:23" x14ac:dyDescent="0.35">
      <c r="E3697" s="5"/>
      <c r="F3697" s="3"/>
      <c r="G3697" s="5"/>
      <c r="H3697" s="3"/>
      <c r="I3697" s="3"/>
      <c r="J3697" s="3"/>
      <c r="K3697" s="3"/>
      <c r="L3697" s="3"/>
      <c r="N3697" s="2" t="s">
        <v>1877</v>
      </c>
      <c r="O3697" s="2" t="s">
        <v>1877</v>
      </c>
      <c r="V3697" s="8"/>
      <c r="W3697" s="8"/>
    </row>
    <row r="3698" spans="5:23" x14ac:dyDescent="0.35">
      <c r="E3698" s="5"/>
      <c r="F3698" s="3"/>
      <c r="G3698" s="5"/>
      <c r="H3698" s="3"/>
      <c r="I3698" s="3"/>
      <c r="J3698" s="3"/>
      <c r="K3698" s="3"/>
      <c r="L3698" s="3"/>
      <c r="N3698" s="2" t="s">
        <v>1940</v>
      </c>
      <c r="O3698" s="2" t="s">
        <v>1940</v>
      </c>
      <c r="V3698" s="8"/>
      <c r="W3698" s="8"/>
    </row>
    <row r="3699" spans="5:23" x14ac:dyDescent="0.35">
      <c r="E3699" s="5"/>
      <c r="F3699" s="3"/>
      <c r="G3699" s="5"/>
      <c r="H3699" s="3"/>
      <c r="I3699" s="3"/>
      <c r="J3699" s="3"/>
      <c r="K3699" s="3"/>
      <c r="L3699" s="3"/>
      <c r="N3699" s="2" t="s">
        <v>1579</v>
      </c>
      <c r="O3699" s="2" t="s">
        <v>1579</v>
      </c>
      <c r="V3699" s="8"/>
      <c r="W3699" s="8"/>
    </row>
    <row r="3700" spans="5:23" x14ac:dyDescent="0.35">
      <c r="E3700" s="5"/>
      <c r="F3700" s="3"/>
      <c r="G3700" s="5"/>
      <c r="H3700" s="3"/>
      <c r="I3700" s="3"/>
      <c r="J3700" s="3"/>
      <c r="K3700" s="3"/>
      <c r="L3700" s="3"/>
      <c r="N3700" s="2" t="s">
        <v>2210</v>
      </c>
      <c r="O3700" s="2" t="s">
        <v>2210</v>
      </c>
      <c r="V3700" s="8"/>
      <c r="W3700" s="8"/>
    </row>
    <row r="3701" spans="5:23" x14ac:dyDescent="0.35">
      <c r="E3701" s="5"/>
      <c r="F3701" s="3"/>
      <c r="G3701" s="5"/>
      <c r="H3701" s="3"/>
      <c r="I3701" s="3"/>
      <c r="J3701" s="3"/>
      <c r="K3701" s="3"/>
      <c r="L3701" s="3"/>
      <c r="N3701" s="2" t="s">
        <v>2463</v>
      </c>
      <c r="O3701" s="2" t="s">
        <v>2463</v>
      </c>
      <c r="V3701" s="8"/>
      <c r="W3701" s="8"/>
    </row>
    <row r="3702" spans="5:23" x14ac:dyDescent="0.35">
      <c r="E3702" s="5"/>
      <c r="F3702" s="3"/>
      <c r="G3702" s="5"/>
      <c r="H3702" s="3"/>
      <c r="I3702" s="3"/>
      <c r="J3702" s="3"/>
      <c r="K3702" s="3"/>
      <c r="L3702" s="3"/>
      <c r="N3702" s="2" t="s">
        <v>1946</v>
      </c>
      <c r="O3702" s="2" t="s">
        <v>1946</v>
      </c>
      <c r="V3702" s="8"/>
      <c r="W3702" s="8"/>
    </row>
    <row r="3703" spans="5:23" x14ac:dyDescent="0.35">
      <c r="E3703" s="5"/>
      <c r="F3703" s="3"/>
      <c r="G3703" s="5"/>
      <c r="H3703" s="3"/>
      <c r="I3703" s="3"/>
      <c r="J3703" s="3"/>
      <c r="K3703" s="3"/>
      <c r="L3703" s="3"/>
      <c r="N3703" s="2" t="s">
        <v>1922</v>
      </c>
      <c r="O3703" s="2" t="s">
        <v>1922</v>
      </c>
      <c r="V3703" s="8"/>
      <c r="W3703" s="8"/>
    </row>
    <row r="3704" spans="5:23" x14ac:dyDescent="0.35">
      <c r="E3704" s="5"/>
      <c r="F3704" s="3"/>
      <c r="G3704" s="5"/>
      <c r="H3704" s="3"/>
      <c r="I3704" s="3"/>
      <c r="J3704" s="3"/>
      <c r="K3704" s="3"/>
      <c r="L3704" s="3"/>
      <c r="N3704" s="2" t="s">
        <v>2000</v>
      </c>
      <c r="O3704" s="2" t="s">
        <v>2000</v>
      </c>
      <c r="V3704" s="8"/>
      <c r="W3704" s="8"/>
    </row>
    <row r="3705" spans="5:23" x14ac:dyDescent="0.35">
      <c r="E3705" s="5"/>
      <c r="F3705" s="3"/>
      <c r="G3705" s="5"/>
      <c r="H3705" s="3"/>
      <c r="I3705" s="3"/>
      <c r="J3705" s="3"/>
      <c r="K3705" s="3"/>
      <c r="L3705" s="3"/>
      <c r="N3705" s="2" t="s">
        <v>2026</v>
      </c>
      <c r="O3705" s="2" t="s">
        <v>2026</v>
      </c>
      <c r="V3705" s="8"/>
      <c r="W3705" s="8"/>
    </row>
    <row r="3706" spans="5:23" x14ac:dyDescent="0.35">
      <c r="E3706" s="5"/>
      <c r="F3706" s="3"/>
      <c r="G3706" s="5"/>
      <c r="H3706" s="3"/>
      <c r="I3706" s="3"/>
      <c r="J3706" s="3"/>
      <c r="K3706" s="3"/>
      <c r="L3706" s="3"/>
      <c r="N3706" s="2" t="s">
        <v>1968</v>
      </c>
      <c r="O3706" s="2" t="s">
        <v>1968</v>
      </c>
      <c r="V3706" s="8"/>
      <c r="W3706" s="8"/>
    </row>
    <row r="3707" spans="5:23" x14ac:dyDescent="0.35">
      <c r="E3707" s="5"/>
      <c r="F3707" s="3"/>
      <c r="G3707" s="5"/>
      <c r="H3707" s="3"/>
      <c r="I3707" s="3"/>
      <c r="J3707" s="3"/>
      <c r="K3707" s="3"/>
      <c r="L3707" s="3"/>
      <c r="N3707" s="2" t="s">
        <v>1540</v>
      </c>
      <c r="O3707" s="2" t="s">
        <v>1540</v>
      </c>
      <c r="V3707" s="8"/>
      <c r="W3707" s="8"/>
    </row>
    <row r="3708" spans="5:23" x14ac:dyDescent="0.35">
      <c r="E3708" s="5"/>
      <c r="F3708" s="3"/>
      <c r="G3708" s="5"/>
      <c r="H3708" s="3"/>
      <c r="I3708" s="3"/>
      <c r="J3708" s="3"/>
      <c r="K3708" s="3"/>
      <c r="L3708" s="3"/>
      <c r="N3708" s="2" t="s">
        <v>121</v>
      </c>
      <c r="O3708" s="2" t="s">
        <v>121</v>
      </c>
      <c r="V3708" s="8"/>
      <c r="W3708" s="8"/>
    </row>
    <row r="3709" spans="5:23" x14ac:dyDescent="0.35">
      <c r="E3709" s="5"/>
      <c r="F3709" s="3"/>
      <c r="G3709" s="5"/>
      <c r="H3709" s="3"/>
      <c r="I3709" s="3"/>
      <c r="J3709" s="3"/>
      <c r="K3709" s="3"/>
      <c r="L3709" s="3"/>
      <c r="N3709" s="2" t="s">
        <v>119</v>
      </c>
      <c r="O3709" s="2" t="s">
        <v>119</v>
      </c>
      <c r="V3709" s="8"/>
      <c r="W3709" s="8"/>
    </row>
    <row r="3710" spans="5:23" x14ac:dyDescent="0.35">
      <c r="E3710" s="5"/>
      <c r="F3710" s="3"/>
      <c r="G3710" s="5"/>
      <c r="H3710" s="3"/>
      <c r="I3710" s="3"/>
      <c r="J3710" s="3"/>
      <c r="K3710" s="3"/>
      <c r="L3710" s="3"/>
      <c r="N3710" s="2" t="s">
        <v>1566</v>
      </c>
      <c r="O3710" s="2" t="s">
        <v>1566</v>
      </c>
      <c r="V3710" s="8"/>
      <c r="W3710" s="8"/>
    </row>
    <row r="3711" spans="5:23" x14ac:dyDescent="0.35">
      <c r="E3711" s="5"/>
      <c r="F3711" s="3"/>
      <c r="G3711" s="5"/>
      <c r="H3711" s="3"/>
      <c r="I3711" s="3"/>
      <c r="J3711" s="3"/>
      <c r="K3711" s="3"/>
      <c r="L3711" s="3"/>
      <c r="N3711" s="2" t="s">
        <v>4201</v>
      </c>
      <c r="O3711" s="2" t="s">
        <v>4201</v>
      </c>
      <c r="V3711" s="8"/>
      <c r="W3711" s="8"/>
    </row>
    <row r="3712" spans="5:23" x14ac:dyDescent="0.35">
      <c r="E3712" s="5"/>
      <c r="F3712" s="3"/>
      <c r="G3712" s="5"/>
      <c r="H3712" s="3"/>
      <c r="I3712" s="3"/>
      <c r="J3712" s="3"/>
      <c r="K3712" s="3"/>
      <c r="L3712" s="3"/>
      <c r="N3712" s="2" t="s">
        <v>6486</v>
      </c>
      <c r="O3712" s="2" t="s">
        <v>6486</v>
      </c>
      <c r="V3712" s="8"/>
      <c r="W3712" s="8"/>
    </row>
    <row r="3713" spans="5:23" x14ac:dyDescent="0.35">
      <c r="E3713" s="5"/>
      <c r="F3713" s="3"/>
      <c r="G3713" s="5"/>
      <c r="H3713" s="3"/>
      <c r="I3713" s="3"/>
      <c r="J3713" s="3"/>
      <c r="K3713" s="3"/>
      <c r="L3713" s="3"/>
      <c r="N3713" s="2" t="s">
        <v>2925</v>
      </c>
      <c r="O3713" s="2" t="s">
        <v>2925</v>
      </c>
      <c r="V3713" s="8"/>
      <c r="W3713" s="8"/>
    </row>
    <row r="3714" spans="5:23" x14ac:dyDescent="0.35">
      <c r="E3714" s="5"/>
      <c r="F3714" s="3"/>
      <c r="G3714" s="5"/>
      <c r="H3714" s="3"/>
      <c r="I3714" s="3"/>
      <c r="J3714" s="3"/>
      <c r="K3714" s="3"/>
      <c r="L3714" s="3"/>
      <c r="N3714" s="2" t="s">
        <v>717</v>
      </c>
      <c r="O3714" s="2" t="s">
        <v>717</v>
      </c>
      <c r="V3714" s="8"/>
      <c r="W3714" s="8"/>
    </row>
    <row r="3715" spans="5:23" x14ac:dyDescent="0.35">
      <c r="E3715" s="5"/>
      <c r="F3715" s="3"/>
      <c r="G3715" s="5"/>
      <c r="H3715" s="3"/>
      <c r="I3715" s="3"/>
      <c r="J3715" s="3"/>
      <c r="K3715" s="3"/>
      <c r="L3715" s="3"/>
      <c r="N3715" s="2" t="s">
        <v>5102</v>
      </c>
      <c r="O3715" s="2" t="s">
        <v>5102</v>
      </c>
      <c r="V3715" s="8"/>
      <c r="W3715" s="8"/>
    </row>
    <row r="3716" spans="5:23" x14ac:dyDescent="0.35">
      <c r="E3716" s="5"/>
      <c r="F3716" s="3"/>
      <c r="G3716" s="5"/>
      <c r="H3716" s="3"/>
      <c r="I3716" s="3"/>
      <c r="J3716" s="3"/>
      <c r="K3716" s="3"/>
      <c r="L3716" s="3"/>
      <c r="N3716" s="2" t="s">
        <v>5948</v>
      </c>
      <c r="O3716" s="2" t="s">
        <v>5948</v>
      </c>
      <c r="V3716" s="8"/>
      <c r="W3716" s="8"/>
    </row>
    <row r="3717" spans="5:23" x14ac:dyDescent="0.35">
      <c r="E3717" s="5"/>
      <c r="F3717" s="3"/>
      <c r="G3717" s="5"/>
      <c r="H3717" s="3"/>
      <c r="I3717" s="3"/>
      <c r="J3717" s="3"/>
      <c r="K3717" s="3"/>
      <c r="L3717" s="3"/>
      <c r="N3717" s="2" t="s">
        <v>4246</v>
      </c>
      <c r="O3717" s="2" t="s">
        <v>4246</v>
      </c>
      <c r="V3717" s="8"/>
      <c r="W3717" s="8"/>
    </row>
    <row r="3718" spans="5:23" x14ac:dyDescent="0.35">
      <c r="E3718" s="5"/>
      <c r="F3718" s="3"/>
      <c r="G3718" s="5"/>
      <c r="H3718" s="3"/>
      <c r="I3718" s="3"/>
      <c r="J3718" s="3"/>
      <c r="K3718" s="3"/>
      <c r="L3718" s="3"/>
      <c r="N3718" s="2" t="s">
        <v>6709</v>
      </c>
      <c r="O3718" s="2" t="s">
        <v>6709</v>
      </c>
      <c r="V3718" s="8"/>
      <c r="W3718" s="8"/>
    </row>
    <row r="3719" spans="5:23" x14ac:dyDescent="0.35">
      <c r="E3719" s="5"/>
      <c r="F3719" s="3"/>
      <c r="G3719" s="5"/>
      <c r="H3719" s="3"/>
      <c r="I3719" s="3"/>
      <c r="J3719" s="3"/>
      <c r="K3719" s="3"/>
      <c r="L3719" s="3"/>
      <c r="N3719" s="2" t="s">
        <v>943</v>
      </c>
      <c r="O3719" s="2" t="s">
        <v>943</v>
      </c>
      <c r="V3719" s="8"/>
      <c r="W3719" s="8"/>
    </row>
    <row r="3720" spans="5:23" x14ac:dyDescent="0.35">
      <c r="E3720" s="5"/>
      <c r="F3720" s="3"/>
      <c r="G3720" s="5"/>
      <c r="H3720" s="3"/>
      <c r="I3720" s="3"/>
      <c r="J3720" s="3"/>
      <c r="K3720" s="3"/>
      <c r="L3720" s="3"/>
      <c r="N3720" s="2" t="s">
        <v>6749</v>
      </c>
      <c r="O3720" s="2" t="s">
        <v>6749</v>
      </c>
      <c r="V3720" s="8"/>
      <c r="W3720" s="8"/>
    </row>
    <row r="3721" spans="5:23" x14ac:dyDescent="0.35">
      <c r="E3721" s="5"/>
      <c r="F3721" s="3"/>
      <c r="G3721" s="5"/>
      <c r="H3721" s="3"/>
      <c r="I3721" s="3"/>
      <c r="J3721" s="3"/>
      <c r="K3721" s="3"/>
      <c r="L3721" s="3"/>
      <c r="N3721" s="2" t="s">
        <v>1377</v>
      </c>
      <c r="O3721" s="2" t="s">
        <v>1377</v>
      </c>
      <c r="V3721" s="8"/>
      <c r="W3721" s="8"/>
    </row>
    <row r="3722" spans="5:23" x14ac:dyDescent="0.35">
      <c r="E3722" s="5"/>
      <c r="F3722" s="3"/>
      <c r="G3722" s="5"/>
      <c r="H3722" s="3"/>
      <c r="I3722" s="3"/>
      <c r="J3722" s="3"/>
      <c r="K3722" s="3"/>
      <c r="L3722" s="3"/>
      <c r="N3722" s="2" t="s">
        <v>6089</v>
      </c>
      <c r="O3722" s="2" t="s">
        <v>6089</v>
      </c>
      <c r="V3722" s="8"/>
      <c r="W3722" s="8"/>
    </row>
    <row r="3723" spans="5:23" x14ac:dyDescent="0.35">
      <c r="E3723" s="5"/>
      <c r="F3723" s="3"/>
      <c r="G3723" s="5"/>
      <c r="H3723" s="3"/>
      <c r="I3723" s="3"/>
      <c r="J3723" s="3"/>
      <c r="K3723" s="3"/>
      <c r="L3723" s="3"/>
      <c r="N3723" s="2" t="s">
        <v>1205</v>
      </c>
      <c r="O3723" s="2" t="s">
        <v>1205</v>
      </c>
      <c r="V3723" s="8"/>
      <c r="W3723" s="8"/>
    </row>
    <row r="3724" spans="5:23" x14ac:dyDescent="0.35">
      <c r="E3724" s="5"/>
      <c r="F3724" s="3"/>
      <c r="G3724" s="5"/>
      <c r="H3724" s="3"/>
      <c r="I3724" s="3"/>
      <c r="J3724" s="3"/>
      <c r="K3724" s="3"/>
      <c r="L3724" s="3"/>
      <c r="N3724" s="2" t="s">
        <v>4182</v>
      </c>
      <c r="O3724" s="2" t="s">
        <v>4182</v>
      </c>
      <c r="V3724" s="8"/>
      <c r="W3724" s="8"/>
    </row>
    <row r="3725" spans="5:23" x14ac:dyDescent="0.35">
      <c r="E3725" s="5"/>
      <c r="F3725" s="3"/>
      <c r="G3725" s="5"/>
      <c r="H3725" s="3"/>
      <c r="I3725" s="3"/>
      <c r="J3725" s="3"/>
      <c r="K3725" s="3"/>
      <c r="L3725" s="3"/>
      <c r="N3725" s="2" t="s">
        <v>2536</v>
      </c>
      <c r="O3725" s="2" t="s">
        <v>2536</v>
      </c>
      <c r="V3725" s="8"/>
      <c r="W3725" s="8"/>
    </row>
    <row r="3726" spans="5:23" x14ac:dyDescent="0.35">
      <c r="E3726" s="5"/>
      <c r="F3726" s="3"/>
      <c r="G3726" s="5"/>
      <c r="H3726" s="3"/>
      <c r="I3726" s="3"/>
      <c r="J3726" s="3"/>
      <c r="K3726" s="3"/>
      <c r="L3726" s="3"/>
      <c r="N3726" s="2" t="s">
        <v>5860</v>
      </c>
      <c r="O3726" s="2" t="s">
        <v>5860</v>
      </c>
      <c r="V3726" s="8"/>
      <c r="W3726" s="8"/>
    </row>
    <row r="3727" spans="5:23" x14ac:dyDescent="0.35">
      <c r="E3727" s="5"/>
      <c r="F3727" s="3"/>
      <c r="G3727" s="5"/>
      <c r="H3727" s="3"/>
      <c r="I3727" s="3"/>
      <c r="J3727" s="3"/>
      <c r="K3727" s="3"/>
      <c r="L3727" s="3"/>
      <c r="N3727" s="2" t="s">
        <v>5894</v>
      </c>
      <c r="O3727" s="2" t="s">
        <v>5894</v>
      </c>
      <c r="V3727" s="8"/>
      <c r="W3727" s="8"/>
    </row>
    <row r="3728" spans="5:23" x14ac:dyDescent="0.35">
      <c r="E3728" s="5"/>
      <c r="F3728" s="3"/>
      <c r="G3728" s="5"/>
      <c r="H3728" s="3"/>
      <c r="I3728" s="3"/>
      <c r="J3728" s="3"/>
      <c r="K3728" s="3"/>
      <c r="L3728" s="3"/>
      <c r="N3728" s="2" t="s">
        <v>6341</v>
      </c>
      <c r="O3728" s="2" t="s">
        <v>6341</v>
      </c>
      <c r="V3728" s="8"/>
      <c r="W3728" s="8"/>
    </row>
    <row r="3729" spans="5:23" x14ac:dyDescent="0.35">
      <c r="E3729" s="5"/>
      <c r="F3729" s="3"/>
      <c r="G3729" s="5"/>
      <c r="H3729" s="3"/>
      <c r="I3729" s="3"/>
      <c r="J3729" s="3"/>
      <c r="K3729" s="3"/>
      <c r="L3729" s="3"/>
      <c r="N3729" s="2" t="s">
        <v>6339</v>
      </c>
      <c r="O3729" s="2" t="s">
        <v>6339</v>
      </c>
      <c r="V3729" s="8"/>
      <c r="W3729" s="8"/>
    </row>
    <row r="3730" spans="5:23" x14ac:dyDescent="0.35">
      <c r="E3730" s="5"/>
      <c r="F3730" s="3"/>
      <c r="G3730" s="5"/>
      <c r="H3730" s="3"/>
      <c r="I3730" s="3"/>
      <c r="J3730" s="3"/>
      <c r="K3730" s="3"/>
      <c r="L3730" s="3"/>
      <c r="N3730" s="2" t="s">
        <v>6340</v>
      </c>
      <c r="O3730" s="2" t="s">
        <v>6340</v>
      </c>
      <c r="V3730" s="8"/>
      <c r="W3730" s="8"/>
    </row>
    <row r="3731" spans="5:23" x14ac:dyDescent="0.35">
      <c r="E3731" s="5"/>
      <c r="F3731" s="3"/>
      <c r="G3731" s="5"/>
      <c r="H3731" s="3"/>
      <c r="I3731" s="3"/>
      <c r="J3731" s="3"/>
      <c r="K3731" s="3"/>
      <c r="L3731" s="3"/>
      <c r="N3731" s="2" t="s">
        <v>6338</v>
      </c>
      <c r="O3731" s="2" t="s">
        <v>6338</v>
      </c>
      <c r="V3731" s="8"/>
      <c r="W3731" s="8"/>
    </row>
    <row r="3732" spans="5:23" x14ac:dyDescent="0.35">
      <c r="E3732" s="5"/>
      <c r="F3732" s="3"/>
      <c r="G3732" s="5"/>
      <c r="H3732" s="3"/>
      <c r="I3732" s="3"/>
      <c r="J3732" s="3"/>
      <c r="K3732" s="3"/>
      <c r="L3732" s="3"/>
      <c r="N3732" s="2" t="s">
        <v>8148</v>
      </c>
      <c r="O3732" s="2" t="s">
        <v>8148</v>
      </c>
      <c r="V3732" s="8"/>
      <c r="W3732" s="8"/>
    </row>
    <row r="3733" spans="5:23" x14ac:dyDescent="0.35">
      <c r="E3733" s="5"/>
      <c r="F3733" s="3"/>
      <c r="G3733" s="5"/>
      <c r="H3733" s="3"/>
      <c r="I3733" s="3"/>
      <c r="J3733" s="3"/>
      <c r="K3733" s="3"/>
      <c r="L3733" s="3"/>
      <c r="N3733" s="2" t="s">
        <v>5529</v>
      </c>
      <c r="O3733" s="2" t="s">
        <v>5529</v>
      </c>
      <c r="V3733" s="8"/>
      <c r="W3733" s="8"/>
    </row>
    <row r="3734" spans="5:23" x14ac:dyDescent="0.35">
      <c r="E3734" s="5"/>
      <c r="F3734" s="3"/>
      <c r="G3734" s="5"/>
      <c r="H3734" s="3"/>
      <c r="I3734" s="3"/>
      <c r="J3734" s="3"/>
      <c r="K3734" s="3"/>
      <c r="L3734" s="3"/>
      <c r="N3734" s="2" t="s">
        <v>5661</v>
      </c>
      <c r="O3734" s="2" t="s">
        <v>5661</v>
      </c>
      <c r="V3734" s="8"/>
      <c r="W3734" s="8"/>
    </row>
    <row r="3735" spans="5:23" x14ac:dyDescent="0.35">
      <c r="E3735" s="5"/>
      <c r="F3735" s="3"/>
      <c r="G3735" s="5"/>
      <c r="H3735" s="3"/>
      <c r="I3735" s="3"/>
      <c r="J3735" s="3"/>
      <c r="K3735" s="3"/>
      <c r="L3735" s="3"/>
      <c r="N3735" s="2" t="s">
        <v>3203</v>
      </c>
      <c r="O3735" s="2" t="s">
        <v>3203</v>
      </c>
      <c r="V3735" s="8"/>
      <c r="W3735" s="8"/>
    </row>
    <row r="3736" spans="5:23" x14ac:dyDescent="0.35">
      <c r="E3736" s="5"/>
      <c r="F3736" s="3"/>
      <c r="G3736" s="5"/>
      <c r="H3736" s="3"/>
      <c r="I3736" s="3"/>
      <c r="J3736" s="3"/>
      <c r="K3736" s="3"/>
      <c r="L3736" s="3"/>
      <c r="N3736" s="2" t="s">
        <v>3201</v>
      </c>
      <c r="O3736" s="2" t="s">
        <v>3201</v>
      </c>
      <c r="V3736" s="8"/>
      <c r="W3736" s="8"/>
    </row>
    <row r="3737" spans="5:23" x14ac:dyDescent="0.35">
      <c r="E3737" s="5"/>
      <c r="F3737" s="3"/>
      <c r="G3737" s="5"/>
      <c r="H3737" s="3"/>
      <c r="I3737" s="3"/>
      <c r="J3737" s="3"/>
      <c r="K3737" s="3"/>
      <c r="L3737" s="3"/>
      <c r="N3737" s="2" t="s">
        <v>2505</v>
      </c>
      <c r="O3737" s="2" t="s">
        <v>2505</v>
      </c>
      <c r="V3737" s="8"/>
      <c r="W3737" s="8"/>
    </row>
    <row r="3738" spans="5:23" x14ac:dyDescent="0.35">
      <c r="E3738" s="5"/>
      <c r="F3738" s="3"/>
      <c r="G3738" s="5"/>
      <c r="H3738" s="3"/>
      <c r="I3738" s="3"/>
      <c r="J3738" s="3"/>
      <c r="K3738" s="3"/>
      <c r="L3738" s="3"/>
      <c r="N3738" s="2" t="s">
        <v>2628</v>
      </c>
      <c r="O3738" s="2" t="s">
        <v>2628</v>
      </c>
      <c r="V3738" s="8"/>
      <c r="W3738" s="8"/>
    </row>
    <row r="3739" spans="5:23" x14ac:dyDescent="0.35">
      <c r="E3739" s="5"/>
      <c r="F3739" s="3"/>
      <c r="G3739" s="5"/>
      <c r="H3739" s="3"/>
      <c r="I3739" s="3"/>
      <c r="J3739" s="3"/>
      <c r="K3739" s="3"/>
      <c r="L3739" s="3"/>
      <c r="N3739" s="2" t="s">
        <v>4038</v>
      </c>
      <c r="O3739" s="2" t="s">
        <v>4038</v>
      </c>
      <c r="V3739" s="8"/>
      <c r="W3739" s="8"/>
    </row>
    <row r="3740" spans="5:23" x14ac:dyDescent="0.35">
      <c r="E3740" s="5"/>
      <c r="F3740" s="3"/>
      <c r="G3740" s="5"/>
      <c r="H3740" s="3"/>
      <c r="I3740" s="3"/>
      <c r="J3740" s="3"/>
      <c r="K3740" s="3"/>
      <c r="L3740" s="3"/>
      <c r="N3740" s="2" t="s">
        <v>4168</v>
      </c>
      <c r="O3740" s="2" t="s">
        <v>4168</v>
      </c>
      <c r="V3740" s="8"/>
      <c r="W3740" s="8"/>
    </row>
    <row r="3741" spans="5:23" x14ac:dyDescent="0.35">
      <c r="E3741" s="5"/>
      <c r="F3741" s="3"/>
      <c r="G3741" s="5"/>
      <c r="H3741" s="3"/>
      <c r="I3741" s="3"/>
      <c r="J3741" s="3"/>
      <c r="K3741" s="3"/>
      <c r="L3741" s="3"/>
      <c r="N3741" s="2" t="s">
        <v>6146</v>
      </c>
      <c r="O3741" s="2" t="s">
        <v>6146</v>
      </c>
      <c r="V3741" s="8"/>
      <c r="W3741" s="8"/>
    </row>
    <row r="3742" spans="5:23" x14ac:dyDescent="0.35">
      <c r="E3742" s="5"/>
      <c r="F3742" s="3"/>
      <c r="G3742" s="5"/>
      <c r="H3742" s="3"/>
      <c r="I3742" s="3"/>
      <c r="J3742" s="3"/>
      <c r="K3742" s="3"/>
      <c r="L3742" s="3"/>
      <c r="N3742" s="2" t="s">
        <v>6624</v>
      </c>
      <c r="O3742" s="2" t="s">
        <v>6624</v>
      </c>
      <c r="V3742" s="8"/>
      <c r="W3742" s="8"/>
    </row>
    <row r="3743" spans="5:23" x14ac:dyDescent="0.35">
      <c r="E3743" s="5"/>
      <c r="F3743" s="3"/>
      <c r="G3743" s="5"/>
      <c r="H3743" s="3"/>
      <c r="I3743" s="3"/>
      <c r="J3743" s="3"/>
      <c r="K3743" s="3"/>
      <c r="L3743" s="3"/>
      <c r="N3743" s="2" t="s">
        <v>6623</v>
      </c>
      <c r="O3743" s="2" t="s">
        <v>6623</v>
      </c>
      <c r="V3743" s="8"/>
      <c r="W3743" s="8"/>
    </row>
    <row r="3744" spans="5:23" x14ac:dyDescent="0.35">
      <c r="E3744" s="5"/>
      <c r="F3744" s="3"/>
      <c r="G3744" s="5"/>
      <c r="H3744" s="3"/>
      <c r="I3744" s="3"/>
      <c r="J3744" s="3"/>
      <c r="K3744" s="3"/>
      <c r="L3744" s="3"/>
      <c r="N3744" s="2" t="s">
        <v>6625</v>
      </c>
      <c r="O3744" s="2" t="s">
        <v>6625</v>
      </c>
      <c r="V3744" s="8"/>
      <c r="W3744" s="8"/>
    </row>
    <row r="3745" spans="5:23" x14ac:dyDescent="0.35">
      <c r="E3745" s="5"/>
      <c r="F3745" s="3"/>
      <c r="G3745" s="5"/>
      <c r="H3745" s="3"/>
      <c r="I3745" s="3"/>
      <c r="J3745" s="3"/>
      <c r="K3745" s="3"/>
      <c r="L3745" s="3"/>
      <c r="N3745" s="2" t="s">
        <v>8150</v>
      </c>
      <c r="O3745" s="2" t="s">
        <v>8150</v>
      </c>
      <c r="V3745" s="8"/>
      <c r="W3745" s="8"/>
    </row>
    <row r="3746" spans="5:23" x14ac:dyDescent="0.35">
      <c r="E3746" s="5"/>
      <c r="F3746" s="3"/>
      <c r="G3746" s="5"/>
      <c r="H3746" s="3"/>
      <c r="I3746" s="3"/>
      <c r="J3746" s="3"/>
      <c r="K3746" s="3"/>
      <c r="L3746" s="3"/>
      <c r="N3746" s="2" t="s">
        <v>4141</v>
      </c>
      <c r="O3746" s="2" t="s">
        <v>4141</v>
      </c>
      <c r="V3746" s="8"/>
      <c r="W3746" s="8"/>
    </row>
    <row r="3747" spans="5:23" x14ac:dyDescent="0.35">
      <c r="E3747" s="5"/>
      <c r="F3747" s="3"/>
      <c r="G3747" s="5"/>
      <c r="H3747" s="3"/>
      <c r="I3747" s="3"/>
      <c r="J3747" s="3"/>
      <c r="K3747" s="3"/>
      <c r="L3747" s="3"/>
      <c r="N3747" s="2" t="s">
        <v>4142</v>
      </c>
      <c r="O3747" s="2" t="s">
        <v>4142</v>
      </c>
      <c r="V3747" s="8"/>
      <c r="W3747" s="8"/>
    </row>
    <row r="3748" spans="5:23" x14ac:dyDescent="0.35">
      <c r="E3748" s="5"/>
      <c r="F3748" s="3"/>
      <c r="G3748" s="5"/>
      <c r="H3748" s="3"/>
      <c r="I3748" s="3"/>
      <c r="J3748" s="3"/>
      <c r="K3748" s="3"/>
      <c r="L3748" s="3"/>
      <c r="N3748" s="2" t="s">
        <v>2034</v>
      </c>
      <c r="O3748" s="2" t="s">
        <v>2034</v>
      </c>
      <c r="V3748" s="8"/>
      <c r="W3748" s="8"/>
    </row>
    <row r="3749" spans="5:23" x14ac:dyDescent="0.35">
      <c r="E3749" s="5"/>
      <c r="F3749" s="3"/>
      <c r="G3749" s="5"/>
      <c r="H3749" s="3"/>
      <c r="I3749" s="3"/>
      <c r="J3749" s="3"/>
      <c r="K3749" s="3"/>
      <c r="L3749" s="3"/>
      <c r="N3749" s="2" t="s">
        <v>8156</v>
      </c>
      <c r="O3749" s="2" t="s">
        <v>8156</v>
      </c>
      <c r="V3749" s="8"/>
      <c r="W3749" s="8"/>
    </row>
    <row r="3750" spans="5:23" x14ac:dyDescent="0.35">
      <c r="E3750" s="5"/>
      <c r="F3750" s="3"/>
      <c r="G3750" s="5"/>
      <c r="H3750" s="3"/>
      <c r="I3750" s="3"/>
      <c r="J3750" s="3"/>
      <c r="K3750" s="3"/>
      <c r="L3750" s="3"/>
      <c r="N3750" s="2" t="s">
        <v>9353</v>
      </c>
      <c r="O3750" s="2" t="s">
        <v>9353</v>
      </c>
      <c r="V3750" s="8"/>
      <c r="W3750" s="8"/>
    </row>
    <row r="3751" spans="5:23" x14ac:dyDescent="0.35">
      <c r="E3751" s="5"/>
      <c r="F3751" s="3"/>
      <c r="G3751" s="5"/>
      <c r="H3751" s="3"/>
      <c r="I3751" s="3"/>
      <c r="J3751" s="3"/>
      <c r="K3751" s="3"/>
      <c r="L3751" s="3"/>
      <c r="N3751" s="2" t="s">
        <v>5840</v>
      </c>
      <c r="O3751" s="2" t="s">
        <v>5840</v>
      </c>
      <c r="V3751" s="8"/>
      <c r="W3751" s="8"/>
    </row>
    <row r="3752" spans="5:23" x14ac:dyDescent="0.35">
      <c r="E3752" s="5"/>
      <c r="F3752" s="3"/>
      <c r="G3752" s="5"/>
      <c r="H3752" s="3"/>
      <c r="I3752" s="3"/>
      <c r="J3752" s="3"/>
      <c r="K3752" s="3"/>
      <c r="L3752" s="3"/>
      <c r="N3752" s="2" t="s">
        <v>849</v>
      </c>
      <c r="O3752" s="2" t="s">
        <v>849</v>
      </c>
      <c r="V3752" s="8"/>
      <c r="W3752" s="8"/>
    </row>
    <row r="3753" spans="5:23" x14ac:dyDescent="0.35">
      <c r="E3753" s="5"/>
      <c r="F3753" s="3"/>
      <c r="G3753" s="5"/>
      <c r="H3753" s="3"/>
      <c r="I3753" s="3"/>
      <c r="J3753" s="3"/>
      <c r="K3753" s="3"/>
      <c r="L3753" s="3"/>
      <c r="N3753" s="2" t="s">
        <v>6033</v>
      </c>
      <c r="O3753" s="2" t="s">
        <v>6033</v>
      </c>
      <c r="V3753" s="8"/>
      <c r="W3753" s="8"/>
    </row>
    <row r="3754" spans="5:23" x14ac:dyDescent="0.35">
      <c r="E3754" s="5"/>
      <c r="F3754" s="3"/>
      <c r="G3754" s="5"/>
      <c r="H3754" s="3"/>
      <c r="I3754" s="3"/>
      <c r="J3754" s="3"/>
      <c r="K3754" s="3"/>
      <c r="L3754" s="3"/>
      <c r="N3754" s="2" t="s">
        <v>6290</v>
      </c>
      <c r="O3754" s="2" t="s">
        <v>6290</v>
      </c>
      <c r="V3754" s="8"/>
      <c r="W3754" s="8"/>
    </row>
    <row r="3755" spans="5:23" x14ac:dyDescent="0.35">
      <c r="E3755" s="5"/>
      <c r="F3755" s="3"/>
      <c r="G3755" s="5"/>
      <c r="H3755" s="3"/>
      <c r="I3755" s="3"/>
      <c r="J3755" s="3"/>
      <c r="K3755" s="3"/>
      <c r="L3755" s="3"/>
      <c r="N3755" s="2" t="s">
        <v>421</v>
      </c>
      <c r="O3755" s="2" t="s">
        <v>421</v>
      </c>
      <c r="V3755" s="8"/>
      <c r="W3755" s="8"/>
    </row>
    <row r="3756" spans="5:23" x14ac:dyDescent="0.35">
      <c r="E3756" s="5"/>
      <c r="F3756" s="3"/>
      <c r="G3756" s="5"/>
      <c r="H3756" s="3"/>
      <c r="I3756" s="3"/>
      <c r="J3756" s="3"/>
      <c r="K3756" s="3"/>
      <c r="L3756" s="3"/>
      <c r="N3756" s="2" t="s">
        <v>6121</v>
      </c>
      <c r="O3756" s="2" t="s">
        <v>6121</v>
      </c>
      <c r="V3756" s="8"/>
      <c r="W3756" s="8"/>
    </row>
    <row r="3757" spans="5:23" x14ac:dyDescent="0.35">
      <c r="E3757" s="5"/>
      <c r="F3757" s="3"/>
      <c r="G3757" s="5"/>
      <c r="H3757" s="3"/>
      <c r="I3757" s="3"/>
      <c r="J3757" s="3"/>
      <c r="K3757" s="3"/>
      <c r="L3757" s="3"/>
      <c r="N3757" s="2" t="s">
        <v>3224</v>
      </c>
      <c r="O3757" s="2" t="s">
        <v>3224</v>
      </c>
      <c r="V3757" s="8"/>
      <c r="W3757" s="8"/>
    </row>
    <row r="3758" spans="5:23" x14ac:dyDescent="0.35">
      <c r="E3758" s="5"/>
      <c r="F3758" s="3"/>
      <c r="G3758" s="5"/>
      <c r="H3758" s="3"/>
      <c r="I3758" s="3"/>
      <c r="J3758" s="3"/>
      <c r="K3758" s="3"/>
      <c r="L3758" s="3"/>
      <c r="N3758" s="2" t="s">
        <v>3188</v>
      </c>
      <c r="O3758" s="2" t="s">
        <v>3188</v>
      </c>
      <c r="V3758" s="8"/>
      <c r="W3758" s="8"/>
    </row>
    <row r="3759" spans="5:23" x14ac:dyDescent="0.35">
      <c r="E3759" s="5"/>
      <c r="F3759" s="3"/>
      <c r="G3759" s="5"/>
      <c r="H3759" s="3"/>
      <c r="I3759" s="3"/>
      <c r="J3759" s="3"/>
      <c r="K3759" s="3"/>
      <c r="L3759" s="3"/>
      <c r="N3759" s="2" t="s">
        <v>3213</v>
      </c>
      <c r="O3759" s="2" t="s">
        <v>3213</v>
      </c>
      <c r="V3759" s="8"/>
      <c r="W3759" s="8"/>
    </row>
    <row r="3760" spans="5:23" x14ac:dyDescent="0.35">
      <c r="E3760" s="5"/>
      <c r="F3760" s="3"/>
      <c r="G3760" s="5"/>
      <c r="H3760" s="3"/>
      <c r="I3760" s="3"/>
      <c r="J3760" s="3"/>
      <c r="K3760" s="3"/>
      <c r="L3760" s="3"/>
      <c r="N3760" s="2" t="s">
        <v>3209</v>
      </c>
      <c r="O3760" s="2" t="s">
        <v>3209</v>
      </c>
      <c r="V3760" s="8"/>
      <c r="W3760" s="8"/>
    </row>
    <row r="3761" spans="5:23" x14ac:dyDescent="0.35">
      <c r="E3761" s="5"/>
      <c r="F3761" s="3"/>
      <c r="G3761" s="5"/>
      <c r="H3761" s="3"/>
      <c r="I3761" s="3"/>
      <c r="J3761" s="3"/>
      <c r="K3761" s="3"/>
      <c r="L3761" s="3"/>
      <c r="N3761" s="2" t="s">
        <v>3531</v>
      </c>
      <c r="O3761" s="2" t="s">
        <v>3531</v>
      </c>
      <c r="V3761" s="8"/>
      <c r="W3761" s="8"/>
    </row>
    <row r="3762" spans="5:23" x14ac:dyDescent="0.35">
      <c r="E3762" s="5"/>
      <c r="F3762" s="3"/>
      <c r="G3762" s="5"/>
      <c r="H3762" s="3"/>
      <c r="I3762" s="3"/>
      <c r="J3762" s="3"/>
      <c r="K3762" s="3"/>
      <c r="L3762" s="3"/>
      <c r="N3762" s="2" t="s">
        <v>3210</v>
      </c>
      <c r="O3762" s="2" t="s">
        <v>3210</v>
      </c>
      <c r="V3762" s="8"/>
      <c r="W3762" s="8"/>
    </row>
    <row r="3763" spans="5:23" x14ac:dyDescent="0.35">
      <c r="E3763" s="5"/>
      <c r="F3763" s="3"/>
      <c r="G3763" s="5"/>
      <c r="H3763" s="3"/>
      <c r="I3763" s="3"/>
      <c r="J3763" s="3"/>
      <c r="K3763" s="3"/>
      <c r="L3763" s="3"/>
      <c r="N3763" s="2" t="s">
        <v>3228</v>
      </c>
      <c r="O3763" s="2" t="s">
        <v>3228</v>
      </c>
      <c r="V3763" s="8"/>
      <c r="W3763" s="8"/>
    </row>
    <row r="3764" spans="5:23" x14ac:dyDescent="0.35">
      <c r="E3764" s="5"/>
      <c r="F3764" s="3"/>
      <c r="G3764" s="5"/>
      <c r="H3764" s="3"/>
      <c r="I3764" s="3"/>
      <c r="J3764" s="3"/>
      <c r="K3764" s="3"/>
      <c r="L3764" s="3"/>
      <c r="N3764" s="2" t="s">
        <v>3514</v>
      </c>
      <c r="O3764" s="2" t="s">
        <v>3514</v>
      </c>
      <c r="V3764" s="8"/>
      <c r="W3764" s="8"/>
    </row>
    <row r="3765" spans="5:23" x14ac:dyDescent="0.35">
      <c r="E3765" s="5"/>
      <c r="F3765" s="3"/>
      <c r="G3765" s="5"/>
      <c r="H3765" s="3"/>
      <c r="I3765" s="3"/>
      <c r="J3765" s="3"/>
      <c r="K3765" s="3"/>
      <c r="L3765" s="3"/>
      <c r="N3765" s="2" t="s">
        <v>3229</v>
      </c>
      <c r="O3765" s="2" t="s">
        <v>3229</v>
      </c>
      <c r="V3765" s="8"/>
      <c r="W3765" s="8"/>
    </row>
    <row r="3766" spans="5:23" x14ac:dyDescent="0.35">
      <c r="E3766" s="5"/>
      <c r="F3766" s="3"/>
      <c r="G3766" s="5"/>
      <c r="H3766" s="3"/>
      <c r="I3766" s="3"/>
      <c r="J3766" s="3"/>
      <c r="K3766" s="3"/>
      <c r="L3766" s="3"/>
      <c r="N3766" s="2" t="s">
        <v>3239</v>
      </c>
      <c r="O3766" s="2" t="s">
        <v>3239</v>
      </c>
      <c r="V3766" s="8"/>
      <c r="W3766" s="8"/>
    </row>
    <row r="3767" spans="5:23" x14ac:dyDescent="0.35">
      <c r="E3767" s="5"/>
      <c r="F3767" s="3"/>
      <c r="G3767" s="5"/>
      <c r="H3767" s="3"/>
      <c r="I3767" s="3"/>
      <c r="J3767" s="3"/>
      <c r="K3767" s="3"/>
      <c r="L3767" s="3"/>
      <c r="N3767" s="2" t="s">
        <v>3211</v>
      </c>
      <c r="O3767" s="2" t="s">
        <v>3211</v>
      </c>
      <c r="V3767" s="8"/>
      <c r="W3767" s="8"/>
    </row>
    <row r="3768" spans="5:23" x14ac:dyDescent="0.35">
      <c r="E3768" s="5"/>
      <c r="F3768" s="3"/>
      <c r="G3768" s="5"/>
      <c r="H3768" s="3"/>
      <c r="I3768" s="3"/>
      <c r="J3768" s="3"/>
      <c r="K3768" s="3"/>
      <c r="L3768" s="3"/>
      <c r="N3768" s="2" t="s">
        <v>3204</v>
      </c>
      <c r="O3768" s="2" t="s">
        <v>3204</v>
      </c>
      <c r="V3768" s="8"/>
      <c r="W3768" s="8"/>
    </row>
    <row r="3769" spans="5:23" x14ac:dyDescent="0.35">
      <c r="E3769" s="5"/>
      <c r="F3769" s="3"/>
      <c r="G3769" s="5"/>
      <c r="H3769" s="3"/>
      <c r="I3769" s="3"/>
      <c r="J3769" s="3"/>
      <c r="K3769" s="3"/>
      <c r="L3769" s="3"/>
      <c r="N3769" s="2" t="s">
        <v>3515</v>
      </c>
      <c r="O3769" s="2" t="s">
        <v>3515</v>
      </c>
      <c r="V3769" s="8"/>
      <c r="W3769" s="8"/>
    </row>
    <row r="3770" spans="5:23" x14ac:dyDescent="0.35">
      <c r="E3770" s="5"/>
      <c r="F3770" s="3"/>
      <c r="G3770" s="5"/>
      <c r="H3770" s="3"/>
      <c r="I3770" s="3"/>
      <c r="J3770" s="3"/>
      <c r="K3770" s="3"/>
      <c r="L3770" s="3"/>
      <c r="N3770" s="2" t="s">
        <v>3248</v>
      </c>
      <c r="O3770" s="2" t="s">
        <v>3248</v>
      </c>
      <c r="V3770" s="8"/>
      <c r="W3770" s="8"/>
    </row>
    <row r="3771" spans="5:23" x14ac:dyDescent="0.35">
      <c r="E3771" s="5"/>
      <c r="F3771" s="3"/>
      <c r="G3771" s="5"/>
      <c r="H3771" s="3"/>
      <c r="I3771" s="3"/>
      <c r="J3771" s="3"/>
      <c r="K3771" s="3"/>
      <c r="L3771" s="3"/>
      <c r="N3771" s="2" t="s">
        <v>3528</v>
      </c>
      <c r="O3771" s="2" t="s">
        <v>3528</v>
      </c>
      <c r="V3771" s="8"/>
      <c r="W3771" s="8"/>
    </row>
    <row r="3772" spans="5:23" x14ac:dyDescent="0.35">
      <c r="E3772" s="5"/>
      <c r="F3772" s="3"/>
      <c r="G3772" s="5"/>
      <c r="H3772" s="3"/>
      <c r="I3772" s="3"/>
      <c r="J3772" s="3"/>
      <c r="K3772" s="3"/>
      <c r="L3772" s="3"/>
      <c r="N3772" s="2" t="s">
        <v>3217</v>
      </c>
      <c r="O3772" s="2" t="s">
        <v>3217</v>
      </c>
      <c r="V3772" s="8"/>
      <c r="W3772" s="8"/>
    </row>
    <row r="3773" spans="5:23" x14ac:dyDescent="0.35">
      <c r="E3773" s="5"/>
      <c r="F3773" s="3"/>
      <c r="G3773" s="5"/>
      <c r="H3773" s="3"/>
      <c r="I3773" s="3"/>
      <c r="J3773" s="3"/>
      <c r="K3773" s="3"/>
      <c r="L3773" s="3"/>
      <c r="N3773" s="2" t="s">
        <v>3543</v>
      </c>
      <c r="O3773" s="2" t="s">
        <v>3543</v>
      </c>
      <c r="V3773" s="8"/>
      <c r="W3773" s="8"/>
    </row>
    <row r="3774" spans="5:23" x14ac:dyDescent="0.35">
      <c r="E3774" s="5"/>
      <c r="F3774" s="3"/>
      <c r="G3774" s="5"/>
      <c r="H3774" s="3"/>
      <c r="I3774" s="3"/>
      <c r="J3774" s="3"/>
      <c r="K3774" s="3"/>
      <c r="L3774" s="3"/>
      <c r="N3774" s="2" t="s">
        <v>3252</v>
      </c>
      <c r="O3774" s="2" t="s">
        <v>3252</v>
      </c>
      <c r="V3774" s="8"/>
      <c r="W3774" s="8"/>
    </row>
    <row r="3775" spans="5:23" x14ac:dyDescent="0.35">
      <c r="E3775" s="5"/>
      <c r="F3775" s="3"/>
      <c r="G3775" s="5"/>
      <c r="H3775" s="3"/>
      <c r="I3775" s="3"/>
      <c r="J3775" s="3"/>
      <c r="K3775" s="3"/>
      <c r="L3775" s="3"/>
      <c r="N3775" s="2" t="s">
        <v>3541</v>
      </c>
      <c r="O3775" s="2" t="s">
        <v>3541</v>
      </c>
      <c r="V3775" s="8"/>
      <c r="W3775" s="8"/>
    </row>
    <row r="3776" spans="5:23" x14ac:dyDescent="0.35">
      <c r="E3776" s="5"/>
      <c r="F3776" s="3"/>
      <c r="G3776" s="5"/>
      <c r="H3776" s="3"/>
      <c r="I3776" s="3"/>
      <c r="J3776" s="3"/>
      <c r="K3776" s="3"/>
      <c r="L3776" s="3"/>
      <c r="N3776" s="2" t="s">
        <v>3230</v>
      </c>
      <c r="O3776" s="2" t="s">
        <v>3230</v>
      </c>
      <c r="V3776" s="8"/>
      <c r="W3776" s="8"/>
    </row>
    <row r="3777" spans="5:23" x14ac:dyDescent="0.35">
      <c r="E3777" s="5"/>
      <c r="F3777" s="3"/>
      <c r="G3777" s="5"/>
      <c r="H3777" s="3"/>
      <c r="I3777" s="3"/>
      <c r="J3777" s="3"/>
      <c r="K3777" s="3"/>
      <c r="L3777" s="3"/>
      <c r="N3777" s="2" t="s">
        <v>3538</v>
      </c>
      <c r="O3777" s="2" t="s">
        <v>3538</v>
      </c>
      <c r="V3777" s="8"/>
      <c r="W3777" s="8"/>
    </row>
    <row r="3778" spans="5:23" x14ac:dyDescent="0.35">
      <c r="E3778" s="5"/>
      <c r="F3778" s="3"/>
      <c r="G3778" s="5"/>
      <c r="H3778" s="3"/>
      <c r="I3778" s="3"/>
      <c r="J3778" s="3"/>
      <c r="K3778" s="3"/>
      <c r="L3778" s="3"/>
      <c r="N3778" s="2" t="s">
        <v>3634</v>
      </c>
      <c r="O3778" s="2" t="s">
        <v>3634</v>
      </c>
      <c r="V3778" s="8"/>
      <c r="W3778" s="8"/>
    </row>
    <row r="3779" spans="5:23" x14ac:dyDescent="0.35">
      <c r="E3779" s="5"/>
      <c r="F3779" s="3"/>
      <c r="G3779" s="5"/>
      <c r="H3779" s="3"/>
      <c r="I3779" s="3"/>
      <c r="J3779" s="3"/>
      <c r="K3779" s="3"/>
      <c r="L3779" s="3"/>
      <c r="N3779" s="2" t="s">
        <v>3189</v>
      </c>
      <c r="O3779" s="2" t="s">
        <v>3189</v>
      </c>
      <c r="V3779" s="8"/>
      <c r="W3779" s="8"/>
    </row>
    <row r="3780" spans="5:23" x14ac:dyDescent="0.35">
      <c r="E3780" s="5"/>
      <c r="F3780" s="3"/>
      <c r="G3780" s="5"/>
      <c r="H3780" s="3"/>
      <c r="I3780" s="3"/>
      <c r="J3780" s="3"/>
      <c r="K3780" s="3"/>
      <c r="L3780" s="3"/>
      <c r="N3780" s="2" t="s">
        <v>3216</v>
      </c>
      <c r="O3780" s="2" t="s">
        <v>3216</v>
      </c>
      <c r="V3780" s="8"/>
      <c r="W3780" s="8"/>
    </row>
    <row r="3781" spans="5:23" x14ac:dyDescent="0.35">
      <c r="E3781" s="5"/>
      <c r="F3781" s="3"/>
      <c r="G3781" s="5"/>
      <c r="H3781" s="3"/>
      <c r="I3781" s="3"/>
      <c r="J3781" s="3"/>
      <c r="K3781" s="3"/>
      <c r="L3781" s="3"/>
      <c r="N3781" s="2" t="s">
        <v>3251</v>
      </c>
      <c r="O3781" s="2" t="s">
        <v>3251</v>
      </c>
      <c r="V3781" s="8"/>
      <c r="W3781" s="8"/>
    </row>
    <row r="3782" spans="5:23" x14ac:dyDescent="0.35">
      <c r="E3782" s="5"/>
      <c r="F3782" s="3"/>
      <c r="G3782" s="5"/>
      <c r="H3782" s="3"/>
      <c r="I3782" s="3"/>
      <c r="J3782" s="3"/>
      <c r="K3782" s="3"/>
      <c r="L3782" s="3"/>
      <c r="N3782" s="2" t="s">
        <v>3254</v>
      </c>
      <c r="O3782" s="2" t="s">
        <v>3254</v>
      </c>
      <c r="V3782" s="8"/>
      <c r="W3782" s="8"/>
    </row>
    <row r="3783" spans="5:23" x14ac:dyDescent="0.35">
      <c r="E3783" s="5"/>
      <c r="F3783" s="3"/>
      <c r="G3783" s="5"/>
      <c r="H3783" s="3"/>
      <c r="I3783" s="3"/>
      <c r="J3783" s="3"/>
      <c r="K3783" s="3"/>
      <c r="L3783" s="3"/>
      <c r="N3783" s="2" t="s">
        <v>3208</v>
      </c>
      <c r="O3783" s="2" t="s">
        <v>3208</v>
      </c>
      <c r="V3783" s="8"/>
      <c r="W3783" s="8"/>
    </row>
    <row r="3784" spans="5:23" x14ac:dyDescent="0.35">
      <c r="E3784" s="5"/>
      <c r="F3784" s="3"/>
      <c r="G3784" s="5"/>
      <c r="H3784" s="3"/>
      <c r="I3784" s="3"/>
      <c r="J3784" s="3"/>
      <c r="K3784" s="3"/>
      <c r="L3784" s="3"/>
      <c r="N3784" s="2" t="s">
        <v>3231</v>
      </c>
      <c r="O3784" s="2" t="s">
        <v>3231</v>
      </c>
      <c r="V3784" s="8"/>
      <c r="W3784" s="8"/>
    </row>
    <row r="3785" spans="5:23" x14ac:dyDescent="0.35">
      <c r="E3785" s="5"/>
      <c r="F3785" s="3"/>
      <c r="G3785" s="5"/>
      <c r="H3785" s="3"/>
      <c r="I3785" s="3"/>
      <c r="J3785" s="3"/>
      <c r="K3785" s="3"/>
      <c r="L3785" s="3"/>
      <c r="N3785" s="2" t="s">
        <v>3523</v>
      </c>
      <c r="O3785" s="2" t="s">
        <v>3523</v>
      </c>
      <c r="V3785" s="8"/>
      <c r="W3785" s="8"/>
    </row>
    <row r="3786" spans="5:23" x14ac:dyDescent="0.35">
      <c r="E3786" s="5"/>
      <c r="F3786" s="3"/>
      <c r="G3786" s="5"/>
      <c r="H3786" s="3"/>
      <c r="I3786" s="3"/>
      <c r="J3786" s="3"/>
      <c r="K3786" s="3"/>
      <c r="L3786" s="3"/>
      <c r="N3786" s="2" t="s">
        <v>3240</v>
      </c>
      <c r="O3786" s="2" t="s">
        <v>3240</v>
      </c>
      <c r="V3786" s="8"/>
      <c r="W3786" s="8"/>
    </row>
    <row r="3787" spans="5:23" x14ac:dyDescent="0.35">
      <c r="E3787" s="5"/>
      <c r="F3787" s="3"/>
      <c r="G3787" s="5"/>
      <c r="H3787" s="3"/>
      <c r="I3787" s="3"/>
      <c r="J3787" s="3"/>
      <c r="K3787" s="3"/>
      <c r="L3787" s="3"/>
      <c r="N3787" s="2" t="s">
        <v>3233</v>
      </c>
      <c r="O3787" s="2" t="s">
        <v>3233</v>
      </c>
      <c r="V3787" s="8"/>
      <c r="W3787" s="8"/>
    </row>
    <row r="3788" spans="5:23" x14ac:dyDescent="0.35">
      <c r="E3788" s="5"/>
      <c r="F3788" s="3"/>
      <c r="G3788" s="5"/>
      <c r="H3788" s="3"/>
      <c r="I3788" s="3"/>
      <c r="J3788" s="3"/>
      <c r="K3788" s="3"/>
      <c r="L3788" s="3"/>
      <c r="N3788" s="2" t="s">
        <v>3244</v>
      </c>
      <c r="O3788" s="2" t="s">
        <v>3244</v>
      </c>
      <c r="V3788" s="8"/>
      <c r="W3788" s="8"/>
    </row>
    <row r="3789" spans="5:23" x14ac:dyDescent="0.35">
      <c r="E3789" s="5"/>
      <c r="F3789" s="3"/>
      <c r="G3789" s="5"/>
      <c r="H3789" s="3"/>
      <c r="I3789" s="3"/>
      <c r="J3789" s="3"/>
      <c r="K3789" s="3"/>
      <c r="L3789" s="3"/>
      <c r="N3789" s="2" t="s">
        <v>3544</v>
      </c>
      <c r="O3789" s="2" t="s">
        <v>3544</v>
      </c>
      <c r="V3789" s="8"/>
      <c r="W3789" s="8"/>
    </row>
    <row r="3790" spans="5:23" x14ac:dyDescent="0.35">
      <c r="E3790" s="5"/>
      <c r="F3790" s="3"/>
      <c r="G3790" s="5"/>
      <c r="H3790" s="3"/>
      <c r="I3790" s="3"/>
      <c r="J3790" s="3"/>
      <c r="K3790" s="3"/>
      <c r="L3790" s="3"/>
      <c r="N3790" s="2" t="s">
        <v>3257</v>
      </c>
      <c r="O3790" s="2" t="s">
        <v>3257</v>
      </c>
      <c r="V3790" s="8"/>
      <c r="W3790" s="8"/>
    </row>
    <row r="3791" spans="5:23" x14ac:dyDescent="0.35">
      <c r="E3791" s="5"/>
      <c r="F3791" s="3"/>
      <c r="G3791" s="5"/>
      <c r="H3791" s="3"/>
      <c r="I3791" s="3"/>
      <c r="J3791" s="3"/>
      <c r="K3791" s="3"/>
      <c r="L3791" s="3"/>
      <c r="N3791" s="2" t="s">
        <v>3517</v>
      </c>
      <c r="O3791" s="2" t="s">
        <v>3517</v>
      </c>
      <c r="V3791" s="8"/>
      <c r="W3791" s="8"/>
    </row>
    <row r="3792" spans="5:23" x14ac:dyDescent="0.35">
      <c r="E3792" s="5"/>
      <c r="F3792" s="3"/>
      <c r="G3792" s="5"/>
      <c r="H3792" s="3"/>
      <c r="I3792" s="3"/>
      <c r="J3792" s="3"/>
      <c r="K3792" s="3"/>
      <c r="L3792" s="3"/>
      <c r="N3792" s="2" t="s">
        <v>3525</v>
      </c>
      <c r="O3792" s="2" t="s">
        <v>3525</v>
      </c>
      <c r="V3792" s="8"/>
      <c r="W3792" s="8"/>
    </row>
    <row r="3793" spans="5:23" x14ac:dyDescent="0.35">
      <c r="E3793" s="5"/>
      <c r="F3793" s="3"/>
      <c r="G3793" s="5"/>
      <c r="H3793" s="3"/>
      <c r="I3793" s="3"/>
      <c r="J3793" s="3"/>
      <c r="K3793" s="3"/>
      <c r="L3793" s="3"/>
      <c r="N3793" s="2" t="s">
        <v>3215</v>
      </c>
      <c r="O3793" s="2" t="s">
        <v>3215</v>
      </c>
      <c r="V3793" s="8"/>
      <c r="W3793" s="8"/>
    </row>
    <row r="3794" spans="5:23" x14ac:dyDescent="0.35">
      <c r="E3794" s="5"/>
      <c r="F3794" s="3"/>
      <c r="G3794" s="5"/>
      <c r="H3794" s="3"/>
      <c r="I3794" s="3"/>
      <c r="J3794" s="3"/>
      <c r="K3794" s="3"/>
      <c r="L3794" s="3"/>
      <c r="N3794" s="2" t="s">
        <v>3235</v>
      </c>
      <c r="O3794" s="2" t="s">
        <v>3235</v>
      </c>
      <c r="V3794" s="8"/>
      <c r="W3794" s="8"/>
    </row>
    <row r="3795" spans="5:23" x14ac:dyDescent="0.35">
      <c r="E3795" s="5"/>
      <c r="F3795" s="3"/>
      <c r="G3795" s="5"/>
      <c r="H3795" s="3"/>
      <c r="I3795" s="3"/>
      <c r="J3795" s="3"/>
      <c r="K3795" s="3"/>
      <c r="L3795" s="3"/>
      <c r="N3795" s="2" t="s">
        <v>3218</v>
      </c>
      <c r="O3795" s="2" t="s">
        <v>3218</v>
      </c>
      <c r="V3795" s="8"/>
      <c r="W3795" s="8"/>
    </row>
    <row r="3796" spans="5:23" x14ac:dyDescent="0.35">
      <c r="E3796" s="5"/>
      <c r="F3796" s="3"/>
      <c r="G3796" s="5"/>
      <c r="H3796" s="3"/>
      <c r="I3796" s="3"/>
      <c r="J3796" s="3"/>
      <c r="K3796" s="3"/>
      <c r="L3796" s="3"/>
      <c r="N3796" s="2" t="s">
        <v>3207</v>
      </c>
      <c r="O3796" s="2" t="s">
        <v>3207</v>
      </c>
      <c r="V3796" s="8"/>
      <c r="W3796" s="8"/>
    </row>
    <row r="3797" spans="5:23" x14ac:dyDescent="0.35">
      <c r="E3797" s="5"/>
      <c r="F3797" s="3"/>
      <c r="G3797" s="5"/>
      <c r="H3797" s="3"/>
      <c r="I3797" s="3"/>
      <c r="J3797" s="3"/>
      <c r="K3797" s="3"/>
      <c r="L3797" s="3"/>
      <c r="N3797" s="2" t="s">
        <v>3534</v>
      </c>
      <c r="O3797" s="2" t="s">
        <v>3534</v>
      </c>
      <c r="V3797" s="8"/>
      <c r="W3797" s="8"/>
    </row>
    <row r="3798" spans="5:23" x14ac:dyDescent="0.35">
      <c r="E3798" s="5"/>
      <c r="F3798" s="3"/>
      <c r="G3798" s="5"/>
      <c r="H3798" s="3"/>
      <c r="I3798" s="3"/>
      <c r="J3798" s="3"/>
      <c r="K3798" s="3"/>
      <c r="L3798" s="3"/>
      <c r="N3798" s="2" t="s">
        <v>3232</v>
      </c>
      <c r="O3798" s="2" t="s">
        <v>3232</v>
      </c>
      <c r="V3798" s="8"/>
      <c r="W3798" s="8"/>
    </row>
    <row r="3799" spans="5:23" x14ac:dyDescent="0.35">
      <c r="E3799" s="5"/>
      <c r="F3799" s="3"/>
      <c r="G3799" s="5"/>
      <c r="H3799" s="3"/>
      <c r="I3799" s="3"/>
      <c r="J3799" s="3"/>
      <c r="K3799" s="3"/>
      <c r="L3799" s="3"/>
      <c r="N3799" s="2" t="s">
        <v>3540</v>
      </c>
      <c r="O3799" s="2" t="s">
        <v>3540</v>
      </c>
      <c r="V3799" s="8"/>
      <c r="W3799" s="8"/>
    </row>
    <row r="3800" spans="5:23" x14ac:dyDescent="0.35">
      <c r="E3800" s="5"/>
      <c r="F3800" s="3"/>
      <c r="G3800" s="5"/>
      <c r="H3800" s="3"/>
      <c r="I3800" s="3"/>
      <c r="J3800" s="3"/>
      <c r="K3800" s="3"/>
      <c r="L3800" s="3"/>
      <c r="N3800" s="2" t="s">
        <v>3241</v>
      </c>
      <c r="O3800" s="2" t="s">
        <v>3241</v>
      </c>
      <c r="V3800" s="8"/>
      <c r="W3800" s="8"/>
    </row>
    <row r="3801" spans="5:23" x14ac:dyDescent="0.35">
      <c r="E3801" s="5"/>
      <c r="F3801" s="3"/>
      <c r="G3801" s="5"/>
      <c r="H3801" s="3"/>
      <c r="I3801" s="3"/>
      <c r="J3801" s="3"/>
      <c r="K3801" s="3"/>
      <c r="L3801" s="3"/>
      <c r="N3801" s="2" t="s">
        <v>3242</v>
      </c>
      <c r="O3801" s="2" t="s">
        <v>3242</v>
      </c>
      <c r="V3801" s="8"/>
      <c r="W3801" s="8"/>
    </row>
    <row r="3802" spans="5:23" x14ac:dyDescent="0.35">
      <c r="E3802" s="5"/>
      <c r="F3802" s="3"/>
      <c r="G3802" s="5"/>
      <c r="H3802" s="3"/>
      <c r="I3802" s="3"/>
      <c r="J3802" s="3"/>
      <c r="K3802" s="3"/>
      <c r="L3802" s="3"/>
      <c r="N3802" s="2" t="s">
        <v>3539</v>
      </c>
      <c r="O3802" s="2" t="s">
        <v>3539</v>
      </c>
      <c r="V3802" s="8"/>
      <c r="W3802" s="8"/>
    </row>
    <row r="3803" spans="5:23" x14ac:dyDescent="0.35">
      <c r="E3803" s="5"/>
      <c r="F3803" s="3"/>
      <c r="G3803" s="5"/>
      <c r="H3803" s="3"/>
      <c r="I3803" s="3"/>
      <c r="J3803" s="3"/>
      <c r="K3803" s="3"/>
      <c r="L3803" s="3"/>
      <c r="N3803" s="2" t="s">
        <v>3222</v>
      </c>
      <c r="O3803" s="2" t="s">
        <v>3222</v>
      </c>
      <c r="V3803" s="8"/>
      <c r="W3803" s="8"/>
    </row>
    <row r="3804" spans="5:23" x14ac:dyDescent="0.35">
      <c r="E3804" s="5"/>
      <c r="F3804" s="3"/>
      <c r="G3804" s="5"/>
      <c r="H3804" s="3"/>
      <c r="I3804" s="3"/>
      <c r="J3804" s="3"/>
      <c r="K3804" s="3"/>
      <c r="L3804" s="3"/>
      <c r="N3804" s="2" t="s">
        <v>3236</v>
      </c>
      <c r="O3804" s="2" t="s">
        <v>3236</v>
      </c>
      <c r="V3804" s="8"/>
      <c r="W3804" s="8"/>
    </row>
    <row r="3805" spans="5:23" x14ac:dyDescent="0.35">
      <c r="E3805" s="5"/>
      <c r="F3805" s="3"/>
      <c r="G3805" s="5"/>
      <c r="H3805" s="3"/>
      <c r="I3805" s="3"/>
      <c r="J3805" s="3"/>
      <c r="K3805" s="3"/>
      <c r="L3805" s="3"/>
      <c r="N3805" s="2" t="s">
        <v>3214</v>
      </c>
      <c r="O3805" s="2" t="s">
        <v>3214</v>
      </c>
      <c r="V3805" s="8"/>
      <c r="W3805" s="8"/>
    </row>
    <row r="3806" spans="5:23" x14ac:dyDescent="0.35">
      <c r="E3806" s="5"/>
      <c r="F3806" s="3"/>
      <c r="G3806" s="5"/>
      <c r="H3806" s="3"/>
      <c r="I3806" s="3"/>
      <c r="J3806" s="3"/>
      <c r="K3806" s="3"/>
      <c r="L3806" s="3"/>
      <c r="N3806" s="2" t="s">
        <v>3238</v>
      </c>
      <c r="O3806" s="2" t="s">
        <v>3238</v>
      </c>
      <c r="V3806" s="8"/>
      <c r="W3806" s="8"/>
    </row>
    <row r="3807" spans="5:23" x14ac:dyDescent="0.35">
      <c r="E3807" s="5"/>
      <c r="F3807" s="3"/>
      <c r="G3807" s="5"/>
      <c r="H3807" s="3"/>
      <c r="I3807" s="3"/>
      <c r="J3807" s="3"/>
      <c r="K3807" s="3"/>
      <c r="L3807" s="3"/>
      <c r="N3807" s="2" t="s">
        <v>3537</v>
      </c>
      <c r="O3807" s="2" t="s">
        <v>3537</v>
      </c>
      <c r="V3807" s="8"/>
      <c r="W3807" s="8"/>
    </row>
    <row r="3808" spans="5:23" x14ac:dyDescent="0.35">
      <c r="E3808" s="5"/>
      <c r="F3808" s="3"/>
      <c r="G3808" s="5"/>
      <c r="H3808" s="3"/>
      <c r="I3808" s="3"/>
      <c r="J3808" s="3"/>
      <c r="K3808" s="3"/>
      <c r="L3808" s="3"/>
      <c r="N3808" s="2" t="s">
        <v>3226</v>
      </c>
      <c r="O3808" s="2" t="s">
        <v>3226</v>
      </c>
      <c r="V3808" s="8"/>
      <c r="W3808" s="8"/>
    </row>
    <row r="3809" spans="5:23" x14ac:dyDescent="0.35">
      <c r="E3809" s="5"/>
      <c r="F3809" s="3"/>
      <c r="G3809" s="5"/>
      <c r="H3809" s="3"/>
      <c r="I3809" s="3"/>
      <c r="J3809" s="3"/>
      <c r="K3809" s="3"/>
      <c r="L3809" s="3"/>
      <c r="N3809" s="2" t="s">
        <v>3223</v>
      </c>
      <c r="O3809" s="2" t="s">
        <v>3223</v>
      </c>
      <c r="V3809" s="8"/>
      <c r="W3809" s="8"/>
    </row>
    <row r="3810" spans="5:23" x14ac:dyDescent="0.35">
      <c r="E3810" s="5"/>
      <c r="F3810" s="3"/>
      <c r="G3810" s="5"/>
      <c r="H3810" s="3"/>
      <c r="I3810" s="3"/>
      <c r="J3810" s="3"/>
      <c r="K3810" s="3"/>
      <c r="L3810" s="3"/>
      <c r="N3810" s="2" t="s">
        <v>3256</v>
      </c>
      <c r="O3810" s="2" t="s">
        <v>3256</v>
      </c>
      <c r="V3810" s="8"/>
      <c r="W3810" s="8"/>
    </row>
    <row r="3811" spans="5:23" x14ac:dyDescent="0.35">
      <c r="E3811" s="5"/>
      <c r="F3811" s="3"/>
      <c r="G3811" s="5"/>
      <c r="H3811" s="3"/>
      <c r="I3811" s="3"/>
      <c r="J3811" s="3"/>
      <c r="K3811" s="3"/>
      <c r="L3811" s="3"/>
      <c r="N3811" s="2" t="s">
        <v>3212</v>
      </c>
      <c r="O3811" s="2" t="s">
        <v>3212</v>
      </c>
      <c r="V3811" s="8"/>
      <c r="W3811" s="8"/>
    </row>
    <row r="3812" spans="5:23" x14ac:dyDescent="0.35">
      <c r="E3812" s="5"/>
      <c r="F3812" s="3"/>
      <c r="G3812" s="5"/>
      <c r="H3812" s="3"/>
      <c r="I3812" s="3"/>
      <c r="J3812" s="3"/>
      <c r="K3812" s="3"/>
      <c r="L3812" s="3"/>
      <c r="N3812" s="2" t="s">
        <v>3243</v>
      </c>
      <c r="O3812" s="2" t="s">
        <v>3243</v>
      </c>
      <c r="V3812" s="8"/>
      <c r="W3812" s="8"/>
    </row>
    <row r="3813" spans="5:23" x14ac:dyDescent="0.35">
      <c r="E3813" s="5"/>
      <c r="F3813" s="3"/>
      <c r="G3813" s="5"/>
      <c r="H3813" s="3"/>
      <c r="I3813" s="3"/>
      <c r="J3813" s="3"/>
      <c r="K3813" s="3"/>
      <c r="L3813" s="3"/>
      <c r="N3813" s="2" t="s">
        <v>3246</v>
      </c>
      <c r="O3813" s="2" t="s">
        <v>3246</v>
      </c>
      <c r="V3813" s="8"/>
      <c r="W3813" s="8"/>
    </row>
    <row r="3814" spans="5:23" x14ac:dyDescent="0.35">
      <c r="E3814" s="5"/>
      <c r="F3814" s="3"/>
      <c r="G3814" s="5"/>
      <c r="H3814" s="3"/>
      <c r="I3814" s="3"/>
      <c r="J3814" s="3"/>
      <c r="K3814" s="3"/>
      <c r="L3814" s="3"/>
      <c r="N3814" s="2" t="s">
        <v>3225</v>
      </c>
      <c r="O3814" s="2" t="s">
        <v>3225</v>
      </c>
      <c r="V3814" s="8"/>
      <c r="W3814" s="8"/>
    </row>
    <row r="3815" spans="5:23" x14ac:dyDescent="0.35">
      <c r="E3815" s="5"/>
      <c r="F3815" s="3"/>
      <c r="G3815" s="5"/>
      <c r="H3815" s="3"/>
      <c r="I3815" s="3"/>
      <c r="J3815" s="3"/>
      <c r="K3815" s="3"/>
      <c r="L3815" s="3"/>
      <c r="N3815" s="2" t="s">
        <v>3250</v>
      </c>
      <c r="O3815" s="2" t="s">
        <v>3250</v>
      </c>
      <c r="V3815" s="8"/>
      <c r="W3815" s="8"/>
    </row>
    <row r="3816" spans="5:23" x14ac:dyDescent="0.35">
      <c r="E3816" s="5"/>
      <c r="F3816" s="3"/>
      <c r="G3816" s="5"/>
      <c r="H3816" s="3"/>
      <c r="I3816" s="3"/>
      <c r="J3816" s="3"/>
      <c r="K3816" s="3"/>
      <c r="L3816" s="3"/>
      <c r="N3816" s="2" t="s">
        <v>3258</v>
      </c>
      <c r="O3816" s="2" t="s">
        <v>3258</v>
      </c>
      <c r="V3816" s="8"/>
      <c r="W3816" s="8"/>
    </row>
    <row r="3817" spans="5:23" x14ac:dyDescent="0.35">
      <c r="E3817" s="5"/>
      <c r="F3817" s="3"/>
      <c r="G3817" s="5"/>
      <c r="H3817" s="3"/>
      <c r="I3817" s="3"/>
      <c r="J3817" s="3"/>
      <c r="K3817" s="3"/>
      <c r="L3817" s="3"/>
      <c r="N3817" s="2" t="s">
        <v>3016</v>
      </c>
      <c r="O3817" s="2" t="s">
        <v>3016</v>
      </c>
      <c r="V3817" s="8"/>
      <c r="W3817" s="8"/>
    </row>
    <row r="3818" spans="5:23" x14ac:dyDescent="0.35">
      <c r="E3818" s="5"/>
      <c r="F3818" s="3"/>
      <c r="G3818" s="5"/>
      <c r="H3818" s="3"/>
      <c r="I3818" s="3"/>
      <c r="J3818" s="3"/>
      <c r="K3818" s="3"/>
      <c r="L3818" s="3"/>
      <c r="N3818" s="2" t="s">
        <v>3206</v>
      </c>
      <c r="O3818" s="2" t="s">
        <v>3206</v>
      </c>
      <c r="V3818" s="8"/>
      <c r="W3818" s="8"/>
    </row>
    <row r="3819" spans="5:23" x14ac:dyDescent="0.35">
      <c r="E3819" s="5"/>
      <c r="F3819" s="3"/>
      <c r="G3819" s="5"/>
      <c r="H3819" s="3"/>
      <c r="I3819" s="3"/>
      <c r="J3819" s="3"/>
      <c r="K3819" s="3"/>
      <c r="L3819" s="3"/>
      <c r="N3819" s="2" t="s">
        <v>3522</v>
      </c>
      <c r="O3819" s="2" t="s">
        <v>3522</v>
      </c>
      <c r="V3819" s="8"/>
      <c r="W3819" s="8"/>
    </row>
    <row r="3820" spans="5:23" x14ac:dyDescent="0.35">
      <c r="E3820" s="5"/>
      <c r="F3820" s="3"/>
      <c r="G3820" s="5"/>
      <c r="H3820" s="3"/>
      <c r="I3820" s="3"/>
      <c r="J3820" s="3"/>
      <c r="K3820" s="3"/>
      <c r="L3820" s="3"/>
      <c r="N3820" s="2" t="s">
        <v>3015</v>
      </c>
      <c r="O3820" s="2" t="s">
        <v>3015</v>
      </c>
      <c r="V3820" s="8"/>
      <c r="W3820" s="8"/>
    </row>
    <row r="3821" spans="5:23" x14ac:dyDescent="0.35">
      <c r="E3821" s="5"/>
      <c r="F3821" s="3"/>
      <c r="G3821" s="5"/>
      <c r="H3821" s="3"/>
      <c r="I3821" s="3"/>
      <c r="J3821" s="3"/>
      <c r="K3821" s="3"/>
      <c r="L3821" s="3"/>
      <c r="N3821" s="2" t="s">
        <v>3529</v>
      </c>
      <c r="O3821" s="2" t="s">
        <v>3529</v>
      </c>
      <c r="V3821" s="8"/>
      <c r="W3821" s="8"/>
    </row>
    <row r="3822" spans="5:23" x14ac:dyDescent="0.35">
      <c r="E3822" s="5"/>
      <c r="F3822" s="3"/>
      <c r="G3822" s="5"/>
      <c r="H3822" s="3"/>
      <c r="I3822" s="3"/>
      <c r="J3822" s="3"/>
      <c r="K3822" s="3"/>
      <c r="L3822" s="3"/>
      <c r="N3822" s="2" t="s">
        <v>3259</v>
      </c>
      <c r="O3822" s="2" t="s">
        <v>3259</v>
      </c>
      <c r="V3822" s="8"/>
      <c r="W3822" s="8"/>
    </row>
    <row r="3823" spans="5:23" x14ac:dyDescent="0.35">
      <c r="E3823" s="5"/>
      <c r="F3823" s="3"/>
      <c r="G3823" s="5"/>
      <c r="H3823" s="3"/>
      <c r="I3823" s="3"/>
      <c r="J3823" s="3"/>
      <c r="K3823" s="3"/>
      <c r="L3823" s="3"/>
      <c r="N3823" s="2" t="s">
        <v>3526</v>
      </c>
      <c r="O3823" s="2" t="s">
        <v>3526</v>
      </c>
      <c r="V3823" s="8"/>
      <c r="W3823" s="8"/>
    </row>
    <row r="3824" spans="5:23" x14ac:dyDescent="0.35">
      <c r="E3824" s="5"/>
      <c r="F3824" s="3"/>
      <c r="G3824" s="5"/>
      <c r="H3824" s="3"/>
      <c r="I3824" s="3"/>
      <c r="J3824" s="3"/>
      <c r="K3824" s="3"/>
      <c r="L3824" s="3"/>
      <c r="N3824" s="2" t="s">
        <v>3220</v>
      </c>
      <c r="O3824" s="2" t="s">
        <v>3220</v>
      </c>
      <c r="V3824" s="8"/>
      <c r="W3824" s="8"/>
    </row>
    <row r="3825" spans="5:23" x14ac:dyDescent="0.35">
      <c r="E3825" s="5"/>
      <c r="F3825" s="3"/>
      <c r="G3825" s="5"/>
      <c r="H3825" s="3"/>
      <c r="I3825" s="3"/>
      <c r="J3825" s="3"/>
      <c r="K3825" s="3"/>
      <c r="L3825" s="3"/>
      <c r="N3825" s="2" t="s">
        <v>3253</v>
      </c>
      <c r="O3825" s="2" t="s">
        <v>3253</v>
      </c>
      <c r="V3825" s="8"/>
      <c r="W3825" s="8"/>
    </row>
    <row r="3826" spans="5:23" x14ac:dyDescent="0.35">
      <c r="E3826" s="5"/>
      <c r="F3826" s="3"/>
      <c r="G3826" s="5"/>
      <c r="H3826" s="3"/>
      <c r="I3826" s="3"/>
      <c r="J3826" s="3"/>
      <c r="K3826" s="3"/>
      <c r="L3826" s="3"/>
      <c r="N3826" s="2" t="s">
        <v>3527</v>
      </c>
      <c r="O3826" s="2" t="s">
        <v>3527</v>
      </c>
      <c r="V3826" s="8"/>
      <c r="W3826" s="8"/>
    </row>
    <row r="3827" spans="5:23" x14ac:dyDescent="0.35">
      <c r="E3827" s="5"/>
      <c r="F3827" s="3"/>
      <c r="G3827" s="5"/>
      <c r="H3827" s="3"/>
      <c r="I3827" s="3"/>
      <c r="J3827" s="3"/>
      <c r="K3827" s="3"/>
      <c r="L3827" s="3"/>
      <c r="N3827" s="2" t="s">
        <v>3247</v>
      </c>
      <c r="O3827" s="2" t="s">
        <v>3247</v>
      </c>
      <c r="V3827" s="8"/>
      <c r="W3827" s="8"/>
    </row>
    <row r="3828" spans="5:23" x14ac:dyDescent="0.35">
      <c r="E3828" s="5"/>
      <c r="F3828" s="3"/>
      <c r="G3828" s="5"/>
      <c r="H3828" s="3"/>
      <c r="I3828" s="3"/>
      <c r="J3828" s="3"/>
      <c r="K3828" s="3"/>
      <c r="L3828" s="3"/>
      <c r="N3828" s="2" t="s">
        <v>3533</v>
      </c>
      <c r="O3828" s="2" t="s">
        <v>3533</v>
      </c>
      <c r="V3828" s="8"/>
      <c r="W3828" s="8"/>
    </row>
    <row r="3829" spans="5:23" x14ac:dyDescent="0.35">
      <c r="E3829" s="5"/>
      <c r="F3829" s="3"/>
      <c r="G3829" s="5"/>
      <c r="H3829" s="3"/>
      <c r="I3829" s="3"/>
      <c r="J3829" s="3"/>
      <c r="K3829" s="3"/>
      <c r="L3829" s="3"/>
      <c r="N3829" s="2" t="s">
        <v>3520</v>
      </c>
      <c r="O3829" s="2" t="s">
        <v>3520</v>
      </c>
      <c r="V3829" s="8"/>
      <c r="W3829" s="8"/>
    </row>
    <row r="3830" spans="5:23" x14ac:dyDescent="0.35">
      <c r="E3830" s="5"/>
      <c r="F3830" s="3"/>
      <c r="G3830" s="5"/>
      <c r="H3830" s="3"/>
      <c r="I3830" s="3"/>
      <c r="J3830" s="3"/>
      <c r="K3830" s="3"/>
      <c r="L3830" s="3"/>
      <c r="N3830" s="2" t="s">
        <v>3219</v>
      </c>
      <c r="O3830" s="2" t="s">
        <v>3219</v>
      </c>
      <c r="V3830" s="8"/>
      <c r="W3830" s="8"/>
    </row>
    <row r="3831" spans="5:23" x14ac:dyDescent="0.35">
      <c r="E3831" s="5"/>
      <c r="F3831" s="3"/>
      <c r="G3831" s="5"/>
      <c r="H3831" s="3"/>
      <c r="I3831" s="3"/>
      <c r="J3831" s="3"/>
      <c r="K3831" s="3"/>
      <c r="L3831" s="3"/>
      <c r="N3831" s="2" t="s">
        <v>3518</v>
      </c>
      <c r="O3831" s="2" t="s">
        <v>3518</v>
      </c>
      <c r="V3831" s="8"/>
      <c r="W3831" s="8"/>
    </row>
    <row r="3832" spans="5:23" x14ac:dyDescent="0.35">
      <c r="E3832" s="5"/>
      <c r="F3832" s="3"/>
      <c r="G3832" s="5"/>
      <c r="H3832" s="3"/>
      <c r="I3832" s="3"/>
      <c r="J3832" s="3"/>
      <c r="K3832" s="3"/>
      <c r="L3832" s="3"/>
      <c r="N3832" s="2" t="s">
        <v>3245</v>
      </c>
      <c r="O3832" s="2" t="s">
        <v>3245</v>
      </c>
      <c r="V3832" s="8"/>
      <c r="W3832" s="8"/>
    </row>
    <row r="3833" spans="5:23" x14ac:dyDescent="0.35">
      <c r="E3833" s="5"/>
      <c r="F3833" s="3"/>
      <c r="G3833" s="5"/>
      <c r="H3833" s="3"/>
      <c r="I3833" s="3"/>
      <c r="J3833" s="3"/>
      <c r="K3833" s="3"/>
      <c r="L3833" s="3"/>
      <c r="N3833" s="2" t="s">
        <v>3249</v>
      </c>
      <c r="O3833" s="2" t="s">
        <v>3249</v>
      </c>
      <c r="V3833" s="8"/>
      <c r="W3833" s="8"/>
    </row>
    <row r="3834" spans="5:23" x14ac:dyDescent="0.35">
      <c r="E3834" s="5"/>
      <c r="F3834" s="3"/>
      <c r="G3834" s="5"/>
      <c r="H3834" s="3"/>
      <c r="I3834" s="3"/>
      <c r="J3834" s="3"/>
      <c r="K3834" s="3"/>
      <c r="L3834" s="3"/>
      <c r="N3834" s="2" t="s">
        <v>3519</v>
      </c>
      <c r="O3834" s="2" t="s">
        <v>3519</v>
      </c>
      <c r="V3834" s="8"/>
      <c r="W3834" s="8"/>
    </row>
    <row r="3835" spans="5:23" x14ac:dyDescent="0.35">
      <c r="E3835" s="5"/>
      <c r="F3835" s="3"/>
      <c r="G3835" s="5"/>
      <c r="H3835" s="3"/>
      <c r="I3835" s="3"/>
      <c r="J3835" s="3"/>
      <c r="K3835" s="3"/>
      <c r="L3835" s="3"/>
      <c r="N3835" s="2" t="s">
        <v>3521</v>
      </c>
      <c r="O3835" s="2" t="s">
        <v>3521</v>
      </c>
      <c r="V3835" s="8"/>
      <c r="W3835" s="8"/>
    </row>
    <row r="3836" spans="5:23" x14ac:dyDescent="0.35">
      <c r="E3836" s="5"/>
      <c r="F3836" s="3"/>
      <c r="G3836" s="5"/>
      <c r="H3836" s="3"/>
      <c r="I3836" s="3"/>
      <c r="J3836" s="3"/>
      <c r="K3836" s="3"/>
      <c r="L3836" s="3"/>
      <c r="N3836" s="2" t="s">
        <v>3237</v>
      </c>
      <c r="O3836" s="2" t="s">
        <v>3237</v>
      </c>
      <c r="V3836" s="8"/>
      <c r="W3836" s="8"/>
    </row>
    <row r="3837" spans="5:23" x14ac:dyDescent="0.35">
      <c r="E3837" s="5"/>
      <c r="F3837" s="3"/>
      <c r="G3837" s="5"/>
      <c r="H3837" s="3"/>
      <c r="I3837" s="3"/>
      <c r="J3837" s="3"/>
      <c r="K3837" s="3"/>
      <c r="L3837" s="3"/>
      <c r="N3837" s="2" t="s">
        <v>3255</v>
      </c>
      <c r="O3837" s="2" t="s">
        <v>3255</v>
      </c>
      <c r="V3837" s="8"/>
      <c r="W3837" s="8"/>
    </row>
    <row r="3838" spans="5:23" x14ac:dyDescent="0.35">
      <c r="E3838" s="5"/>
      <c r="F3838" s="3"/>
      <c r="G3838" s="5"/>
      <c r="H3838" s="3"/>
      <c r="I3838" s="3"/>
      <c r="J3838" s="3"/>
      <c r="K3838" s="3"/>
      <c r="L3838" s="3"/>
      <c r="N3838" s="2" t="s">
        <v>3024</v>
      </c>
      <c r="O3838" s="2" t="s">
        <v>3024</v>
      </c>
      <c r="V3838" s="8"/>
      <c r="W3838" s="8"/>
    </row>
    <row r="3839" spans="5:23" x14ac:dyDescent="0.35">
      <c r="E3839" s="5"/>
      <c r="F3839" s="3"/>
      <c r="G3839" s="5"/>
      <c r="H3839" s="3"/>
      <c r="I3839" s="3"/>
      <c r="J3839" s="3"/>
      <c r="K3839" s="3"/>
      <c r="L3839" s="3"/>
      <c r="N3839" s="2" t="s">
        <v>3542</v>
      </c>
      <c r="O3839" s="2" t="s">
        <v>3542</v>
      </c>
      <c r="V3839" s="8"/>
      <c r="W3839" s="8"/>
    </row>
    <row r="3840" spans="5:23" x14ac:dyDescent="0.35">
      <c r="E3840" s="5"/>
      <c r="F3840" s="3"/>
      <c r="G3840" s="5"/>
      <c r="H3840" s="3"/>
      <c r="I3840" s="3"/>
      <c r="J3840" s="3"/>
      <c r="K3840" s="3"/>
      <c r="L3840" s="3"/>
      <c r="N3840" s="2" t="s">
        <v>3221</v>
      </c>
      <c r="O3840" s="2" t="s">
        <v>3221</v>
      </c>
      <c r="V3840" s="8"/>
      <c r="W3840" s="8"/>
    </row>
    <row r="3841" spans="5:23" x14ac:dyDescent="0.35">
      <c r="E3841" s="5"/>
      <c r="F3841" s="3"/>
      <c r="G3841" s="5"/>
      <c r="H3841" s="3"/>
      <c r="I3841" s="3"/>
      <c r="J3841" s="3"/>
      <c r="K3841" s="3"/>
      <c r="L3841" s="3"/>
      <c r="N3841" s="2" t="s">
        <v>3227</v>
      </c>
      <c r="O3841" s="2" t="s">
        <v>3227</v>
      </c>
      <c r="V3841" s="8"/>
      <c r="W3841" s="8"/>
    </row>
    <row r="3842" spans="5:23" x14ac:dyDescent="0.35">
      <c r="E3842" s="5"/>
      <c r="F3842" s="3"/>
      <c r="G3842" s="5"/>
      <c r="H3842" s="3"/>
      <c r="I3842" s="3"/>
      <c r="J3842" s="3"/>
      <c r="K3842" s="3"/>
      <c r="L3842" s="3"/>
      <c r="N3842" s="2" t="s">
        <v>3234</v>
      </c>
      <c r="O3842" s="2" t="s">
        <v>3234</v>
      </c>
      <c r="V3842" s="8"/>
      <c r="W3842" s="8"/>
    </row>
    <row r="3843" spans="5:23" x14ac:dyDescent="0.35">
      <c r="E3843" s="5"/>
      <c r="F3843" s="3"/>
      <c r="G3843" s="5"/>
      <c r="H3843" s="3"/>
      <c r="I3843" s="3"/>
      <c r="J3843" s="3"/>
      <c r="K3843" s="3"/>
      <c r="L3843" s="3"/>
      <c r="N3843" s="2" t="s">
        <v>84</v>
      </c>
      <c r="O3843" s="2" t="s">
        <v>84</v>
      </c>
      <c r="V3843" s="8"/>
      <c r="W3843" s="8"/>
    </row>
    <row r="3844" spans="5:23" x14ac:dyDescent="0.35">
      <c r="E3844" s="5"/>
      <c r="F3844" s="3"/>
      <c r="G3844" s="5"/>
      <c r="H3844" s="3"/>
      <c r="I3844" s="3"/>
      <c r="J3844" s="3"/>
      <c r="K3844" s="3"/>
      <c r="L3844" s="3"/>
      <c r="N3844" s="2" t="s">
        <v>9355</v>
      </c>
      <c r="O3844" s="2" t="s">
        <v>9355</v>
      </c>
      <c r="V3844" s="8"/>
      <c r="W3844" s="8"/>
    </row>
    <row r="3845" spans="5:23" x14ac:dyDescent="0.35">
      <c r="E3845" s="5"/>
      <c r="F3845" s="3"/>
      <c r="G3845" s="5"/>
      <c r="H3845" s="3"/>
      <c r="I3845" s="3"/>
      <c r="J3845" s="3"/>
      <c r="K3845" s="3"/>
      <c r="L3845" s="3"/>
      <c r="N3845" s="2" t="s">
        <v>4644</v>
      </c>
      <c r="O3845" s="2" t="s">
        <v>4644</v>
      </c>
      <c r="V3845" s="8"/>
      <c r="W3845" s="8"/>
    </row>
    <row r="3846" spans="5:23" x14ac:dyDescent="0.35">
      <c r="E3846" s="5"/>
      <c r="F3846" s="3"/>
      <c r="G3846" s="5"/>
      <c r="H3846" s="3"/>
      <c r="I3846" s="3"/>
      <c r="J3846" s="3"/>
      <c r="K3846" s="3"/>
      <c r="L3846" s="3"/>
      <c r="N3846" s="2" t="s">
        <v>4648</v>
      </c>
      <c r="O3846" s="2" t="s">
        <v>4648</v>
      </c>
      <c r="V3846" s="8"/>
      <c r="W3846" s="8"/>
    </row>
    <row r="3847" spans="5:23" x14ac:dyDescent="0.35">
      <c r="E3847" s="5"/>
      <c r="F3847" s="3"/>
      <c r="G3847" s="5"/>
      <c r="H3847" s="3"/>
      <c r="I3847" s="3"/>
      <c r="J3847" s="3"/>
      <c r="K3847" s="3"/>
      <c r="L3847" s="3"/>
      <c r="N3847" s="2" t="s">
        <v>4655</v>
      </c>
      <c r="O3847" s="2" t="s">
        <v>4655</v>
      </c>
      <c r="V3847" s="8"/>
      <c r="W3847" s="8"/>
    </row>
    <row r="3848" spans="5:23" x14ac:dyDescent="0.35">
      <c r="E3848" s="5"/>
      <c r="F3848" s="3"/>
      <c r="G3848" s="5"/>
      <c r="H3848" s="3"/>
      <c r="I3848" s="3"/>
      <c r="J3848" s="3"/>
      <c r="K3848" s="3"/>
      <c r="L3848" s="3"/>
      <c r="N3848" s="2" t="s">
        <v>4645</v>
      </c>
      <c r="O3848" s="2" t="s">
        <v>4645</v>
      </c>
      <c r="V3848" s="8"/>
      <c r="W3848" s="8"/>
    </row>
    <row r="3849" spans="5:23" x14ac:dyDescent="0.35">
      <c r="E3849" s="5"/>
      <c r="F3849" s="3"/>
      <c r="G3849" s="5"/>
      <c r="H3849" s="3"/>
      <c r="I3849" s="3"/>
      <c r="J3849" s="3"/>
      <c r="K3849" s="3"/>
      <c r="L3849" s="3"/>
      <c r="N3849" s="2" t="s">
        <v>4646</v>
      </c>
      <c r="O3849" s="2" t="s">
        <v>4646</v>
      </c>
      <c r="V3849" s="8"/>
      <c r="W3849" s="8"/>
    </row>
    <row r="3850" spans="5:23" x14ac:dyDescent="0.35">
      <c r="E3850" s="5"/>
      <c r="F3850" s="3"/>
      <c r="G3850" s="5"/>
      <c r="H3850" s="3"/>
      <c r="I3850" s="3"/>
      <c r="J3850" s="3"/>
      <c r="K3850" s="3"/>
      <c r="L3850" s="3"/>
      <c r="N3850" s="2" t="s">
        <v>4653</v>
      </c>
      <c r="O3850" s="2" t="s">
        <v>4653</v>
      </c>
      <c r="V3850" s="8"/>
      <c r="W3850" s="8"/>
    </row>
    <row r="3851" spans="5:23" x14ac:dyDescent="0.35">
      <c r="E3851" s="5"/>
      <c r="F3851" s="3"/>
      <c r="G3851" s="5"/>
      <c r="H3851" s="3"/>
      <c r="I3851" s="3"/>
      <c r="J3851" s="3"/>
      <c r="K3851" s="3"/>
      <c r="L3851" s="3"/>
      <c r="N3851" s="2" t="s">
        <v>4654</v>
      </c>
      <c r="O3851" s="2" t="s">
        <v>4654</v>
      </c>
      <c r="V3851" s="8"/>
      <c r="W3851" s="8"/>
    </row>
    <row r="3852" spans="5:23" x14ac:dyDescent="0.35">
      <c r="E3852" s="5"/>
      <c r="F3852" s="3"/>
      <c r="G3852" s="5"/>
      <c r="H3852" s="3"/>
      <c r="I3852" s="3"/>
      <c r="J3852" s="3"/>
      <c r="K3852" s="3"/>
      <c r="L3852" s="3"/>
      <c r="N3852" s="2" t="s">
        <v>4649</v>
      </c>
      <c r="O3852" s="2" t="s">
        <v>4649</v>
      </c>
      <c r="V3852" s="8"/>
      <c r="W3852" s="8"/>
    </row>
    <row r="3853" spans="5:23" x14ac:dyDescent="0.35">
      <c r="E3853" s="5"/>
      <c r="F3853" s="3"/>
      <c r="G3853" s="5"/>
      <c r="H3853" s="3"/>
      <c r="I3853" s="3"/>
      <c r="J3853" s="3"/>
      <c r="K3853" s="3"/>
      <c r="L3853" s="3"/>
      <c r="N3853" s="2" t="s">
        <v>4647</v>
      </c>
      <c r="O3853" s="2" t="s">
        <v>4647</v>
      </c>
      <c r="V3853" s="8"/>
      <c r="W3853" s="8"/>
    </row>
    <row r="3854" spans="5:23" x14ac:dyDescent="0.35">
      <c r="E3854" s="5"/>
      <c r="F3854" s="3"/>
      <c r="G3854" s="5"/>
      <c r="H3854" s="3"/>
      <c r="I3854" s="3"/>
      <c r="J3854" s="3"/>
      <c r="K3854" s="3"/>
      <c r="L3854" s="3"/>
      <c r="N3854" s="2" t="s">
        <v>4657</v>
      </c>
      <c r="O3854" s="2" t="s">
        <v>4657</v>
      </c>
      <c r="V3854" s="8"/>
      <c r="W3854" s="8"/>
    </row>
    <row r="3855" spans="5:23" x14ac:dyDescent="0.35">
      <c r="E3855" s="5"/>
      <c r="F3855" s="3"/>
      <c r="G3855" s="5"/>
      <c r="H3855" s="3"/>
      <c r="I3855" s="3"/>
      <c r="J3855" s="3"/>
      <c r="K3855" s="3"/>
      <c r="L3855" s="3"/>
      <c r="N3855" s="2" t="s">
        <v>4656</v>
      </c>
      <c r="O3855" s="2" t="s">
        <v>4656</v>
      </c>
      <c r="V3855" s="8"/>
      <c r="W3855" s="8"/>
    </row>
    <row r="3856" spans="5:23" x14ac:dyDescent="0.35">
      <c r="E3856" s="5"/>
      <c r="F3856" s="3"/>
      <c r="G3856" s="5"/>
      <c r="H3856" s="3"/>
      <c r="I3856" s="3"/>
      <c r="J3856" s="3"/>
      <c r="K3856" s="3"/>
      <c r="L3856" s="3"/>
      <c r="N3856" s="2" t="s">
        <v>4651</v>
      </c>
      <c r="O3856" s="2" t="s">
        <v>4651</v>
      </c>
      <c r="V3856" s="8"/>
      <c r="W3856" s="8"/>
    </row>
    <row r="3857" spans="5:23" x14ac:dyDescent="0.35">
      <c r="E3857" s="5"/>
      <c r="F3857" s="3"/>
      <c r="G3857" s="5"/>
      <c r="H3857" s="3"/>
      <c r="I3857" s="3"/>
      <c r="J3857" s="3"/>
      <c r="K3857" s="3"/>
      <c r="L3857" s="3"/>
      <c r="N3857" s="2" t="s">
        <v>2095</v>
      </c>
      <c r="O3857" s="2" t="s">
        <v>2095</v>
      </c>
      <c r="V3857" s="8"/>
      <c r="W3857" s="8"/>
    </row>
    <row r="3858" spans="5:23" x14ac:dyDescent="0.35">
      <c r="E3858" s="5"/>
      <c r="F3858" s="3"/>
      <c r="G3858" s="5"/>
      <c r="H3858" s="3"/>
      <c r="I3858" s="3"/>
      <c r="J3858" s="3"/>
      <c r="K3858" s="3"/>
      <c r="L3858" s="3"/>
      <c r="N3858" s="2" t="s">
        <v>1887</v>
      </c>
      <c r="O3858" s="2" t="s">
        <v>1887</v>
      </c>
      <c r="V3858" s="8"/>
      <c r="W3858" s="8"/>
    </row>
    <row r="3859" spans="5:23" x14ac:dyDescent="0.35">
      <c r="E3859" s="5"/>
      <c r="F3859" s="3"/>
      <c r="G3859" s="5"/>
      <c r="H3859" s="3"/>
      <c r="I3859" s="3"/>
      <c r="J3859" s="3"/>
      <c r="K3859" s="3"/>
      <c r="L3859" s="3"/>
      <c r="N3859" s="2" t="s">
        <v>2226</v>
      </c>
      <c r="O3859" s="2" t="s">
        <v>2226</v>
      </c>
      <c r="V3859" s="8"/>
      <c r="W3859" s="8"/>
    </row>
    <row r="3860" spans="5:23" x14ac:dyDescent="0.35">
      <c r="E3860" s="5"/>
      <c r="F3860" s="3"/>
      <c r="G3860" s="5"/>
      <c r="H3860" s="3"/>
      <c r="I3860" s="3"/>
      <c r="J3860" s="3"/>
      <c r="K3860" s="3"/>
      <c r="L3860" s="3"/>
      <c r="N3860" s="2" t="s">
        <v>2271</v>
      </c>
      <c r="O3860" s="2" t="s">
        <v>2271</v>
      </c>
      <c r="V3860" s="8"/>
      <c r="W3860" s="8"/>
    </row>
    <row r="3861" spans="5:23" x14ac:dyDescent="0.35">
      <c r="E3861" s="5"/>
      <c r="F3861" s="3"/>
      <c r="G3861" s="5"/>
      <c r="H3861" s="3"/>
      <c r="I3861" s="3"/>
      <c r="J3861" s="3"/>
      <c r="K3861" s="3"/>
      <c r="L3861" s="3"/>
      <c r="N3861" s="2" t="s">
        <v>2036</v>
      </c>
      <c r="O3861" s="2" t="s">
        <v>2036</v>
      </c>
      <c r="V3861" s="8"/>
      <c r="W3861" s="8"/>
    </row>
    <row r="3862" spans="5:23" x14ac:dyDescent="0.35">
      <c r="E3862" s="5"/>
      <c r="F3862" s="3"/>
      <c r="G3862" s="5"/>
      <c r="H3862" s="3"/>
      <c r="I3862" s="3"/>
      <c r="J3862" s="3"/>
      <c r="K3862" s="3"/>
      <c r="L3862" s="3"/>
      <c r="N3862" s="2" t="s">
        <v>1891</v>
      </c>
      <c r="O3862" s="2" t="s">
        <v>1891</v>
      </c>
      <c r="V3862" s="8"/>
      <c r="W3862" s="8"/>
    </row>
    <row r="3863" spans="5:23" x14ac:dyDescent="0.35">
      <c r="E3863" s="5"/>
      <c r="F3863" s="3"/>
      <c r="G3863" s="5"/>
      <c r="H3863" s="3"/>
      <c r="I3863" s="3"/>
      <c r="J3863" s="3"/>
      <c r="K3863" s="3"/>
      <c r="L3863" s="3"/>
      <c r="N3863" s="2" t="s">
        <v>2257</v>
      </c>
      <c r="O3863" s="2" t="s">
        <v>2257</v>
      </c>
      <c r="V3863" s="8"/>
      <c r="W3863" s="8"/>
    </row>
    <row r="3864" spans="5:23" x14ac:dyDescent="0.35">
      <c r="E3864" s="5"/>
      <c r="F3864" s="3"/>
      <c r="G3864" s="5"/>
      <c r="H3864" s="3"/>
      <c r="I3864" s="3"/>
      <c r="J3864" s="3"/>
      <c r="K3864" s="3"/>
      <c r="L3864" s="3"/>
      <c r="N3864" s="2" t="s">
        <v>2254</v>
      </c>
      <c r="O3864" s="2" t="s">
        <v>2254</v>
      </c>
      <c r="V3864" s="8"/>
      <c r="W3864" s="8"/>
    </row>
    <row r="3865" spans="5:23" x14ac:dyDescent="0.35">
      <c r="E3865" s="5"/>
      <c r="F3865" s="3"/>
      <c r="G3865" s="5"/>
      <c r="H3865" s="3"/>
      <c r="I3865" s="3"/>
      <c r="J3865" s="3"/>
      <c r="K3865" s="3"/>
      <c r="L3865" s="3"/>
      <c r="N3865" s="2" t="s">
        <v>2091</v>
      </c>
      <c r="O3865" s="2" t="s">
        <v>2091</v>
      </c>
      <c r="V3865" s="8"/>
      <c r="W3865" s="8"/>
    </row>
    <row r="3866" spans="5:23" x14ac:dyDescent="0.35">
      <c r="E3866" s="5"/>
      <c r="F3866" s="3"/>
      <c r="G3866" s="5"/>
      <c r="H3866" s="3"/>
      <c r="I3866" s="3"/>
      <c r="J3866" s="3"/>
      <c r="K3866" s="3"/>
      <c r="L3866" s="3"/>
      <c r="N3866" s="2" t="s">
        <v>2263</v>
      </c>
      <c r="O3866" s="2" t="s">
        <v>2263</v>
      </c>
      <c r="V3866" s="8"/>
      <c r="W3866" s="8"/>
    </row>
    <row r="3867" spans="5:23" x14ac:dyDescent="0.35">
      <c r="E3867" s="5"/>
      <c r="F3867" s="3"/>
      <c r="G3867" s="5"/>
      <c r="H3867" s="3"/>
      <c r="I3867" s="3"/>
      <c r="J3867" s="3"/>
      <c r="K3867" s="3"/>
      <c r="L3867" s="3"/>
      <c r="N3867" s="2" t="s">
        <v>2093</v>
      </c>
      <c r="O3867" s="2" t="s">
        <v>2093</v>
      </c>
      <c r="V3867" s="8"/>
      <c r="W3867" s="8"/>
    </row>
    <row r="3868" spans="5:23" x14ac:dyDescent="0.35">
      <c r="E3868" s="5"/>
      <c r="F3868" s="3"/>
      <c r="G3868" s="5"/>
      <c r="H3868" s="3"/>
      <c r="I3868" s="3"/>
      <c r="J3868" s="3"/>
      <c r="K3868" s="3"/>
      <c r="L3868" s="3"/>
      <c r="N3868" s="2" t="s">
        <v>2327</v>
      </c>
      <c r="O3868" s="2" t="s">
        <v>2327</v>
      </c>
      <c r="V3868" s="8"/>
      <c r="W3868" s="8"/>
    </row>
    <row r="3869" spans="5:23" x14ac:dyDescent="0.35">
      <c r="E3869" s="5"/>
      <c r="F3869" s="3"/>
      <c r="G3869" s="5"/>
      <c r="H3869" s="3"/>
      <c r="I3869" s="3"/>
      <c r="J3869" s="3"/>
      <c r="K3869" s="3"/>
      <c r="L3869" s="3"/>
      <c r="N3869" s="2" t="s">
        <v>2349</v>
      </c>
      <c r="O3869" s="2" t="s">
        <v>2349</v>
      </c>
      <c r="V3869" s="8"/>
      <c r="W3869" s="8"/>
    </row>
    <row r="3870" spans="5:23" x14ac:dyDescent="0.35">
      <c r="E3870" s="5"/>
      <c r="F3870" s="3"/>
      <c r="G3870" s="5"/>
      <c r="H3870" s="3"/>
      <c r="I3870" s="3"/>
      <c r="J3870" s="3"/>
      <c r="K3870" s="3"/>
      <c r="L3870" s="3"/>
      <c r="N3870" s="2" t="s">
        <v>2087</v>
      </c>
      <c r="O3870" s="2" t="s">
        <v>2087</v>
      </c>
      <c r="V3870" s="8"/>
      <c r="W3870" s="8"/>
    </row>
    <row r="3871" spans="5:23" x14ac:dyDescent="0.35">
      <c r="E3871" s="5"/>
      <c r="F3871" s="3"/>
      <c r="G3871" s="5"/>
      <c r="H3871" s="3"/>
      <c r="I3871" s="3"/>
      <c r="J3871" s="3"/>
      <c r="K3871" s="3"/>
      <c r="L3871" s="3"/>
      <c r="N3871" s="2" t="s">
        <v>2351</v>
      </c>
      <c r="O3871" s="2" t="s">
        <v>2351</v>
      </c>
      <c r="V3871" s="8"/>
      <c r="W3871" s="8"/>
    </row>
    <row r="3872" spans="5:23" x14ac:dyDescent="0.35">
      <c r="E3872" s="5"/>
      <c r="F3872" s="3"/>
      <c r="G3872" s="5"/>
      <c r="H3872" s="3"/>
      <c r="I3872" s="3"/>
      <c r="J3872" s="3"/>
      <c r="K3872" s="3"/>
      <c r="L3872" s="3"/>
      <c r="N3872" s="2" t="s">
        <v>2038</v>
      </c>
      <c r="O3872" s="2" t="s">
        <v>2038</v>
      </c>
      <c r="V3872" s="8"/>
      <c r="W3872" s="8"/>
    </row>
    <row r="3873" spans="5:23" x14ac:dyDescent="0.35">
      <c r="E3873" s="5"/>
      <c r="F3873" s="3"/>
      <c r="G3873" s="5"/>
      <c r="H3873" s="3"/>
      <c r="I3873" s="3"/>
      <c r="J3873" s="3"/>
      <c r="K3873" s="3"/>
      <c r="L3873" s="3"/>
      <c r="N3873" s="2" t="s">
        <v>2361</v>
      </c>
      <c r="O3873" s="2" t="s">
        <v>2361</v>
      </c>
      <c r="V3873" s="8"/>
      <c r="W3873" s="8"/>
    </row>
    <row r="3874" spans="5:23" x14ac:dyDescent="0.35">
      <c r="E3874" s="5"/>
      <c r="F3874" s="3"/>
      <c r="G3874" s="5"/>
      <c r="H3874" s="3"/>
      <c r="I3874" s="3"/>
      <c r="J3874" s="3"/>
      <c r="K3874" s="3"/>
      <c r="L3874" s="3"/>
      <c r="N3874" s="2" t="s">
        <v>2115</v>
      </c>
      <c r="O3874" s="2" t="s">
        <v>2115</v>
      </c>
      <c r="V3874" s="8"/>
      <c r="W3874" s="8"/>
    </row>
    <row r="3875" spans="5:23" x14ac:dyDescent="0.35">
      <c r="E3875" s="5"/>
      <c r="F3875" s="3"/>
      <c r="G3875" s="5"/>
      <c r="H3875" s="3"/>
      <c r="I3875" s="3"/>
      <c r="J3875" s="3"/>
      <c r="K3875" s="3"/>
      <c r="L3875" s="3"/>
      <c r="N3875" s="2" t="s">
        <v>2303</v>
      </c>
      <c r="O3875" s="2" t="s">
        <v>2303</v>
      </c>
      <c r="V3875" s="8"/>
      <c r="W3875" s="8"/>
    </row>
    <row r="3876" spans="5:23" x14ac:dyDescent="0.35">
      <c r="E3876" s="5"/>
      <c r="F3876" s="3"/>
      <c r="G3876" s="5"/>
      <c r="H3876" s="3"/>
      <c r="I3876" s="3"/>
      <c r="J3876" s="3"/>
      <c r="K3876" s="3"/>
      <c r="L3876" s="3"/>
      <c r="N3876" s="2" t="s">
        <v>2123</v>
      </c>
      <c r="O3876" s="2" t="s">
        <v>2123</v>
      </c>
      <c r="V3876" s="8"/>
      <c r="W3876" s="8"/>
    </row>
    <row r="3877" spans="5:23" x14ac:dyDescent="0.35">
      <c r="E3877" s="5"/>
      <c r="F3877" s="3"/>
      <c r="G3877" s="5"/>
      <c r="H3877" s="3"/>
      <c r="I3877" s="3"/>
      <c r="J3877" s="3"/>
      <c r="K3877" s="3"/>
      <c r="L3877" s="3"/>
      <c r="N3877" s="2" t="s">
        <v>2616</v>
      </c>
      <c r="O3877" s="2" t="s">
        <v>2616</v>
      </c>
      <c r="V3877" s="8"/>
      <c r="W3877" s="8"/>
    </row>
    <row r="3878" spans="5:23" x14ac:dyDescent="0.35">
      <c r="E3878" s="5"/>
      <c r="F3878" s="3"/>
      <c r="G3878" s="5"/>
      <c r="H3878" s="3"/>
      <c r="I3878" s="3"/>
      <c r="J3878" s="3"/>
      <c r="K3878" s="3"/>
      <c r="L3878" s="3"/>
      <c r="N3878" s="2" t="s">
        <v>8168</v>
      </c>
      <c r="O3878" s="2" t="s">
        <v>8168</v>
      </c>
      <c r="V3878" s="8"/>
      <c r="W3878" s="8"/>
    </row>
    <row r="3879" spans="5:23" x14ac:dyDescent="0.35">
      <c r="E3879" s="5"/>
      <c r="F3879" s="3"/>
      <c r="G3879" s="5"/>
      <c r="H3879" s="3"/>
      <c r="I3879" s="3"/>
      <c r="J3879" s="3"/>
      <c r="K3879" s="3"/>
      <c r="L3879" s="3"/>
      <c r="N3879" s="2" t="s">
        <v>5531</v>
      </c>
      <c r="O3879" s="2" t="s">
        <v>5531</v>
      </c>
      <c r="V3879" s="8"/>
      <c r="W3879" s="8"/>
    </row>
    <row r="3880" spans="5:23" x14ac:dyDescent="0.35">
      <c r="E3880" s="5"/>
      <c r="F3880" s="3"/>
      <c r="G3880" s="5"/>
      <c r="H3880" s="3"/>
      <c r="I3880" s="3"/>
      <c r="J3880" s="3"/>
      <c r="K3880" s="3"/>
      <c r="L3880" s="3"/>
      <c r="N3880" s="2" t="s">
        <v>7179</v>
      </c>
      <c r="O3880" s="2" t="s">
        <v>7179</v>
      </c>
      <c r="V3880" s="8"/>
      <c r="W3880" s="8"/>
    </row>
    <row r="3881" spans="5:23" x14ac:dyDescent="0.35">
      <c r="E3881" s="5"/>
      <c r="F3881" s="3"/>
      <c r="G3881" s="5"/>
      <c r="H3881" s="3"/>
      <c r="I3881" s="3"/>
      <c r="J3881" s="3"/>
      <c r="K3881" s="3"/>
      <c r="L3881" s="3"/>
      <c r="N3881" s="2" t="s">
        <v>8174</v>
      </c>
      <c r="O3881" s="2" t="s">
        <v>8174</v>
      </c>
      <c r="V3881" s="8"/>
      <c r="W3881" s="8"/>
    </row>
    <row r="3882" spans="5:23" x14ac:dyDescent="0.35">
      <c r="E3882" s="5"/>
      <c r="F3882" s="3"/>
      <c r="G3882" s="5"/>
      <c r="H3882" s="3"/>
      <c r="I3882" s="3"/>
      <c r="J3882" s="3"/>
      <c r="K3882" s="3"/>
      <c r="L3882" s="3"/>
      <c r="N3882" s="2" t="s">
        <v>8180</v>
      </c>
      <c r="O3882" s="2" t="s">
        <v>8180</v>
      </c>
      <c r="V3882" s="8"/>
      <c r="W3882" s="8"/>
    </row>
    <row r="3883" spans="5:23" x14ac:dyDescent="0.35">
      <c r="E3883" s="5"/>
      <c r="F3883" s="3"/>
      <c r="G3883" s="5"/>
      <c r="H3883" s="3"/>
      <c r="I3883" s="3"/>
      <c r="J3883" s="3"/>
      <c r="K3883" s="3"/>
      <c r="L3883" s="3"/>
      <c r="N3883" s="2" t="s">
        <v>5643</v>
      </c>
      <c r="O3883" s="2" t="s">
        <v>5643</v>
      </c>
      <c r="V3883" s="8"/>
      <c r="W3883" s="8"/>
    </row>
    <row r="3884" spans="5:23" x14ac:dyDescent="0.35">
      <c r="E3884" s="5"/>
      <c r="F3884" s="3"/>
      <c r="G3884" s="5"/>
      <c r="H3884" s="3"/>
      <c r="I3884" s="3"/>
      <c r="J3884" s="3"/>
      <c r="K3884" s="3"/>
      <c r="L3884" s="3"/>
      <c r="N3884" s="2" t="s">
        <v>6187</v>
      </c>
      <c r="O3884" s="2" t="s">
        <v>6187</v>
      </c>
      <c r="V3884" s="8"/>
      <c r="W3884" s="8"/>
    </row>
    <row r="3885" spans="5:23" x14ac:dyDescent="0.35">
      <c r="E3885" s="5"/>
      <c r="F3885" s="3"/>
      <c r="G3885" s="5"/>
      <c r="H3885" s="3"/>
      <c r="I3885" s="3"/>
      <c r="J3885" s="3"/>
      <c r="K3885" s="3"/>
      <c r="L3885" s="3"/>
      <c r="N3885" s="2" t="s">
        <v>5525</v>
      </c>
      <c r="O3885" s="2" t="s">
        <v>5525</v>
      </c>
      <c r="V3885" s="8"/>
      <c r="W3885" s="8"/>
    </row>
    <row r="3886" spans="5:23" x14ac:dyDescent="0.35">
      <c r="E3886" s="5"/>
      <c r="F3886" s="3"/>
      <c r="G3886" s="5"/>
      <c r="H3886" s="3"/>
      <c r="I3886" s="3"/>
      <c r="J3886" s="3"/>
      <c r="K3886" s="3"/>
      <c r="L3886" s="3"/>
      <c r="N3886" s="2" t="s">
        <v>5533</v>
      </c>
      <c r="O3886" s="2" t="s">
        <v>5533</v>
      </c>
      <c r="V3886" s="8"/>
      <c r="W3886" s="8"/>
    </row>
    <row r="3887" spans="5:23" x14ac:dyDescent="0.35">
      <c r="E3887" s="5"/>
      <c r="F3887" s="3"/>
      <c r="G3887" s="5"/>
      <c r="H3887" s="3"/>
      <c r="I3887" s="3"/>
      <c r="J3887" s="3"/>
      <c r="K3887" s="3"/>
      <c r="L3887" s="3"/>
      <c r="N3887" s="2" t="s">
        <v>427</v>
      </c>
      <c r="O3887" s="2" t="s">
        <v>427</v>
      </c>
      <c r="V3887" s="8"/>
      <c r="W3887" s="8"/>
    </row>
    <row r="3888" spans="5:23" x14ac:dyDescent="0.35">
      <c r="E3888" s="5"/>
      <c r="F3888" s="3"/>
      <c r="G3888" s="5"/>
      <c r="H3888" s="3"/>
      <c r="I3888" s="3"/>
      <c r="J3888" s="3"/>
      <c r="K3888" s="3"/>
      <c r="L3888" s="3"/>
      <c r="N3888" s="2" t="s">
        <v>423</v>
      </c>
      <c r="O3888" s="2" t="s">
        <v>423</v>
      </c>
      <c r="V3888" s="8"/>
      <c r="W3888" s="8"/>
    </row>
    <row r="3889" spans="5:23" x14ac:dyDescent="0.35">
      <c r="E3889" s="5"/>
      <c r="F3889" s="3"/>
      <c r="G3889" s="5"/>
      <c r="H3889" s="3"/>
      <c r="I3889" s="3"/>
      <c r="J3889" s="3"/>
      <c r="K3889" s="3"/>
      <c r="L3889" s="3"/>
      <c r="N3889" s="2" t="s">
        <v>425</v>
      </c>
      <c r="O3889" s="2" t="s">
        <v>425</v>
      </c>
      <c r="V3889" s="8"/>
      <c r="W3889" s="8"/>
    </row>
    <row r="3890" spans="5:23" x14ac:dyDescent="0.35">
      <c r="E3890" s="5"/>
      <c r="F3890" s="3"/>
      <c r="G3890" s="5"/>
      <c r="H3890" s="3"/>
      <c r="I3890" s="3"/>
      <c r="J3890" s="3"/>
      <c r="K3890" s="3"/>
      <c r="L3890" s="3"/>
      <c r="N3890" s="2" t="s">
        <v>424</v>
      </c>
      <c r="O3890" s="2" t="s">
        <v>424</v>
      </c>
      <c r="V3890" s="8"/>
      <c r="W3890" s="8"/>
    </row>
    <row r="3891" spans="5:23" x14ac:dyDescent="0.35">
      <c r="E3891" s="5"/>
      <c r="F3891" s="3"/>
      <c r="G3891" s="5"/>
      <c r="H3891" s="3"/>
      <c r="I3891" s="3"/>
      <c r="J3891" s="3"/>
      <c r="K3891" s="3"/>
      <c r="L3891" s="3"/>
      <c r="N3891" s="2" t="s">
        <v>851</v>
      </c>
      <c r="O3891" s="2" t="s">
        <v>851</v>
      </c>
      <c r="V3891" s="8"/>
      <c r="W3891" s="8"/>
    </row>
    <row r="3892" spans="5:23" x14ac:dyDescent="0.35">
      <c r="E3892" s="5"/>
      <c r="F3892" s="3"/>
      <c r="G3892" s="5"/>
      <c r="H3892" s="3"/>
      <c r="I3892" s="3"/>
      <c r="J3892" s="3"/>
      <c r="K3892" s="3"/>
      <c r="L3892" s="3"/>
      <c r="N3892" s="2" t="s">
        <v>852</v>
      </c>
      <c r="O3892" s="2" t="s">
        <v>852</v>
      </c>
      <c r="V3892" s="8"/>
      <c r="W3892" s="8"/>
    </row>
    <row r="3893" spans="5:23" x14ac:dyDescent="0.35">
      <c r="E3893" s="5"/>
      <c r="F3893" s="3"/>
      <c r="G3893" s="5"/>
      <c r="H3893" s="3"/>
      <c r="I3893" s="3"/>
      <c r="J3893" s="3"/>
      <c r="K3893" s="3"/>
      <c r="L3893" s="3"/>
      <c r="N3893" s="2" t="s">
        <v>5535</v>
      </c>
      <c r="O3893" s="2" t="s">
        <v>5535</v>
      </c>
      <c r="V3893" s="8"/>
      <c r="W3893" s="8"/>
    </row>
    <row r="3894" spans="5:23" x14ac:dyDescent="0.35">
      <c r="E3894" s="5"/>
      <c r="F3894" s="3"/>
      <c r="G3894" s="5"/>
      <c r="H3894" s="3"/>
      <c r="I3894" s="3"/>
      <c r="J3894" s="3"/>
      <c r="K3894" s="3"/>
      <c r="L3894" s="3"/>
      <c r="N3894" s="2" t="s">
        <v>5537</v>
      </c>
      <c r="O3894" s="2" t="s">
        <v>5537</v>
      </c>
      <c r="V3894" s="8"/>
      <c r="W3894" s="8"/>
    </row>
    <row r="3895" spans="5:23" x14ac:dyDescent="0.35">
      <c r="E3895" s="5"/>
      <c r="F3895" s="3"/>
      <c r="G3895" s="5"/>
      <c r="H3895" s="3"/>
      <c r="I3895" s="3"/>
      <c r="J3895" s="3"/>
      <c r="K3895" s="3"/>
      <c r="L3895" s="3"/>
      <c r="N3895" s="2" t="s">
        <v>5704</v>
      </c>
      <c r="O3895" s="2" t="s">
        <v>5704</v>
      </c>
      <c r="V3895" s="8"/>
      <c r="W3895" s="8"/>
    </row>
    <row r="3896" spans="5:23" x14ac:dyDescent="0.35">
      <c r="E3896" s="5"/>
      <c r="F3896" s="3"/>
      <c r="G3896" s="5"/>
      <c r="H3896" s="3"/>
      <c r="I3896" s="3"/>
      <c r="J3896" s="3"/>
      <c r="K3896" s="3"/>
      <c r="L3896" s="3"/>
      <c r="N3896" s="2" t="s">
        <v>6031</v>
      </c>
      <c r="O3896" s="2" t="s">
        <v>6031</v>
      </c>
      <c r="V3896" s="8"/>
      <c r="W3896" s="8"/>
    </row>
    <row r="3897" spans="5:23" x14ac:dyDescent="0.35">
      <c r="E3897" s="5"/>
      <c r="F3897" s="3"/>
      <c r="G3897" s="5"/>
      <c r="H3897" s="3"/>
      <c r="I3897" s="3"/>
      <c r="J3897" s="3"/>
      <c r="K3897" s="3"/>
      <c r="L3897" s="3"/>
      <c r="N3897" s="2" t="s">
        <v>3294</v>
      </c>
      <c r="O3897" s="2" t="s">
        <v>3294</v>
      </c>
      <c r="V3897" s="8"/>
      <c r="W3897" s="8"/>
    </row>
    <row r="3898" spans="5:23" x14ac:dyDescent="0.35">
      <c r="E3898" s="5"/>
      <c r="F3898" s="3"/>
      <c r="G3898" s="5"/>
      <c r="H3898" s="3"/>
      <c r="I3898" s="3"/>
      <c r="J3898" s="3"/>
      <c r="K3898" s="3"/>
      <c r="L3898" s="3"/>
      <c r="N3898" s="2" t="s">
        <v>3287</v>
      </c>
      <c r="O3898" s="2" t="s">
        <v>3287</v>
      </c>
      <c r="V3898" s="8"/>
      <c r="W3898" s="8"/>
    </row>
    <row r="3899" spans="5:23" x14ac:dyDescent="0.35">
      <c r="E3899" s="5"/>
      <c r="F3899" s="3"/>
      <c r="G3899" s="5"/>
      <c r="H3899" s="3"/>
      <c r="I3899" s="3"/>
      <c r="J3899" s="3"/>
      <c r="K3899" s="3"/>
      <c r="L3899" s="3"/>
      <c r="N3899" s="2" t="s">
        <v>3113</v>
      </c>
      <c r="O3899" s="2" t="s">
        <v>3113</v>
      </c>
      <c r="V3899" s="8"/>
      <c r="W3899" s="8"/>
    </row>
    <row r="3900" spans="5:23" x14ac:dyDescent="0.35">
      <c r="E3900" s="5"/>
      <c r="F3900" s="3"/>
      <c r="G3900" s="5"/>
      <c r="H3900" s="3"/>
      <c r="I3900" s="3"/>
      <c r="J3900" s="3"/>
      <c r="K3900" s="3"/>
      <c r="L3900" s="3"/>
      <c r="N3900" s="2" t="s">
        <v>3271</v>
      </c>
      <c r="O3900" s="2" t="s">
        <v>3271</v>
      </c>
      <c r="V3900" s="8"/>
      <c r="W3900" s="8"/>
    </row>
    <row r="3901" spans="5:23" x14ac:dyDescent="0.35">
      <c r="E3901" s="5"/>
      <c r="F3901" s="3"/>
      <c r="G3901" s="5"/>
      <c r="H3901" s="3"/>
      <c r="I3901" s="3"/>
      <c r="J3901" s="3"/>
      <c r="K3901" s="3"/>
      <c r="L3901" s="3"/>
      <c r="N3901" s="2" t="s">
        <v>3264</v>
      </c>
      <c r="O3901" s="2" t="s">
        <v>3264</v>
      </c>
      <c r="V3901" s="8"/>
      <c r="W3901" s="8"/>
    </row>
    <row r="3902" spans="5:23" x14ac:dyDescent="0.35">
      <c r="E3902" s="5"/>
      <c r="F3902" s="3"/>
      <c r="G3902" s="5"/>
      <c r="H3902" s="3"/>
      <c r="I3902" s="3"/>
      <c r="J3902" s="3"/>
      <c r="K3902" s="3"/>
      <c r="L3902" s="3"/>
      <c r="N3902" s="2" t="s">
        <v>3125</v>
      </c>
      <c r="O3902" s="2" t="s">
        <v>3125</v>
      </c>
      <c r="V3902" s="8"/>
      <c r="W3902" s="8"/>
    </row>
    <row r="3903" spans="5:23" x14ac:dyDescent="0.35">
      <c r="E3903" s="5"/>
      <c r="F3903" s="3"/>
      <c r="G3903" s="5"/>
      <c r="H3903" s="3"/>
      <c r="I3903" s="3"/>
      <c r="J3903" s="3"/>
      <c r="K3903" s="3"/>
      <c r="L3903" s="3"/>
      <c r="N3903" s="2" t="s">
        <v>3278</v>
      </c>
      <c r="O3903" s="2" t="s">
        <v>3278</v>
      </c>
      <c r="V3903" s="8"/>
      <c r="W3903" s="8"/>
    </row>
    <row r="3904" spans="5:23" x14ac:dyDescent="0.35">
      <c r="E3904" s="5"/>
      <c r="F3904" s="3"/>
      <c r="G3904" s="5"/>
      <c r="H3904" s="3"/>
      <c r="I3904" s="3"/>
      <c r="J3904" s="3"/>
      <c r="K3904" s="3"/>
      <c r="L3904" s="3"/>
      <c r="N3904" s="2" t="s">
        <v>3279</v>
      </c>
      <c r="O3904" s="2" t="s">
        <v>3279</v>
      </c>
      <c r="V3904" s="8"/>
      <c r="W3904" s="8"/>
    </row>
    <row r="3905" spans="5:23" x14ac:dyDescent="0.35">
      <c r="E3905" s="5"/>
      <c r="F3905" s="3"/>
      <c r="G3905" s="5"/>
      <c r="H3905" s="3"/>
      <c r="I3905" s="3"/>
      <c r="J3905" s="3"/>
      <c r="K3905" s="3"/>
      <c r="L3905" s="3"/>
      <c r="N3905" s="2" t="s">
        <v>3307</v>
      </c>
      <c r="O3905" s="2" t="s">
        <v>3307</v>
      </c>
      <c r="V3905" s="8"/>
      <c r="W3905" s="8"/>
    </row>
    <row r="3906" spans="5:23" x14ac:dyDescent="0.35">
      <c r="E3906" s="5"/>
      <c r="F3906" s="3"/>
      <c r="G3906" s="5"/>
      <c r="H3906" s="3"/>
      <c r="I3906" s="3"/>
      <c r="J3906" s="3"/>
      <c r="K3906" s="3"/>
      <c r="L3906" s="3"/>
      <c r="N3906" s="2" t="s">
        <v>3293</v>
      </c>
      <c r="O3906" s="2" t="s">
        <v>3293</v>
      </c>
      <c r="V3906" s="8"/>
      <c r="W3906" s="8"/>
    </row>
    <row r="3907" spans="5:23" x14ac:dyDescent="0.35">
      <c r="E3907" s="5"/>
      <c r="F3907" s="3"/>
      <c r="G3907" s="5"/>
      <c r="H3907" s="3"/>
      <c r="I3907" s="3"/>
      <c r="J3907" s="3"/>
      <c r="K3907" s="3"/>
      <c r="L3907" s="3"/>
      <c r="N3907" s="2" t="s">
        <v>3266</v>
      </c>
      <c r="O3907" s="2" t="s">
        <v>3266</v>
      </c>
      <c r="V3907" s="8"/>
      <c r="W3907" s="8"/>
    </row>
    <row r="3908" spans="5:23" x14ac:dyDescent="0.35">
      <c r="E3908" s="5"/>
      <c r="F3908" s="3"/>
      <c r="G3908" s="5"/>
      <c r="H3908" s="3"/>
      <c r="I3908" s="3"/>
      <c r="J3908" s="3"/>
      <c r="K3908" s="3"/>
      <c r="L3908" s="3"/>
      <c r="N3908" s="2" t="s">
        <v>3282</v>
      </c>
      <c r="O3908" s="2" t="s">
        <v>3282</v>
      </c>
      <c r="V3908" s="8"/>
      <c r="W3908" s="8"/>
    </row>
    <row r="3909" spans="5:23" x14ac:dyDescent="0.35">
      <c r="E3909" s="5"/>
      <c r="F3909" s="3"/>
      <c r="G3909" s="5"/>
      <c r="H3909" s="3"/>
      <c r="I3909" s="3"/>
      <c r="J3909" s="3"/>
      <c r="K3909" s="3"/>
      <c r="L3909" s="3"/>
      <c r="N3909" s="2" t="s">
        <v>3276</v>
      </c>
      <c r="O3909" s="2" t="s">
        <v>3276</v>
      </c>
      <c r="V3909" s="8"/>
      <c r="W3909" s="8"/>
    </row>
    <row r="3910" spans="5:23" x14ac:dyDescent="0.35">
      <c r="E3910" s="5"/>
      <c r="F3910" s="3"/>
      <c r="G3910" s="5"/>
      <c r="H3910" s="3"/>
      <c r="I3910" s="3"/>
      <c r="J3910" s="3"/>
      <c r="K3910" s="3"/>
      <c r="L3910" s="3"/>
      <c r="N3910" s="2" t="s">
        <v>3280</v>
      </c>
      <c r="O3910" s="2" t="s">
        <v>3280</v>
      </c>
      <c r="V3910" s="8"/>
      <c r="W3910" s="8"/>
    </row>
    <row r="3911" spans="5:23" x14ac:dyDescent="0.35">
      <c r="E3911" s="5"/>
      <c r="F3911" s="3"/>
      <c r="G3911" s="5"/>
      <c r="H3911" s="3"/>
      <c r="I3911" s="3"/>
      <c r="J3911" s="3"/>
      <c r="K3911" s="3"/>
      <c r="L3911" s="3"/>
      <c r="N3911" s="2" t="s">
        <v>3277</v>
      </c>
      <c r="O3911" s="2" t="s">
        <v>3277</v>
      </c>
      <c r="V3911" s="8"/>
      <c r="W3911" s="8"/>
    </row>
    <row r="3912" spans="5:23" x14ac:dyDescent="0.35">
      <c r="E3912" s="5"/>
      <c r="F3912" s="3"/>
      <c r="G3912" s="5"/>
      <c r="H3912" s="3"/>
      <c r="I3912" s="3"/>
      <c r="J3912" s="3"/>
      <c r="K3912" s="3"/>
      <c r="L3912" s="3"/>
      <c r="N3912" s="2" t="s">
        <v>3267</v>
      </c>
      <c r="O3912" s="2" t="s">
        <v>3267</v>
      </c>
      <c r="V3912" s="8"/>
      <c r="W3912" s="8"/>
    </row>
    <row r="3913" spans="5:23" x14ac:dyDescent="0.35">
      <c r="E3913" s="5"/>
      <c r="F3913" s="3"/>
      <c r="G3913" s="5"/>
      <c r="H3913" s="3"/>
      <c r="I3913" s="3"/>
      <c r="J3913" s="3"/>
      <c r="K3913" s="3"/>
      <c r="L3913" s="3"/>
      <c r="N3913" s="2" t="s">
        <v>3288</v>
      </c>
      <c r="O3913" s="2" t="s">
        <v>3288</v>
      </c>
      <c r="V3913" s="8"/>
      <c r="W3913" s="8"/>
    </row>
    <row r="3914" spans="5:23" x14ac:dyDescent="0.35">
      <c r="E3914" s="5"/>
      <c r="F3914" s="3"/>
      <c r="G3914" s="5"/>
      <c r="H3914" s="3"/>
      <c r="I3914" s="3"/>
      <c r="J3914" s="3"/>
      <c r="K3914" s="3"/>
      <c r="L3914" s="3"/>
      <c r="N3914" s="2" t="s">
        <v>3261</v>
      </c>
      <c r="O3914" s="2" t="s">
        <v>3261</v>
      </c>
      <c r="V3914" s="8"/>
      <c r="W3914" s="8"/>
    </row>
    <row r="3915" spans="5:23" x14ac:dyDescent="0.35">
      <c r="E3915" s="5"/>
      <c r="F3915" s="3"/>
      <c r="G3915" s="5"/>
      <c r="H3915" s="3"/>
      <c r="I3915" s="3"/>
      <c r="J3915" s="3"/>
      <c r="K3915" s="3"/>
      <c r="L3915" s="3"/>
      <c r="N3915" s="2" t="s">
        <v>3298</v>
      </c>
      <c r="O3915" s="2" t="s">
        <v>3298</v>
      </c>
      <c r="V3915" s="8"/>
      <c r="W3915" s="8"/>
    </row>
    <row r="3916" spans="5:23" x14ac:dyDescent="0.35">
      <c r="E3916" s="5"/>
      <c r="F3916" s="3"/>
      <c r="G3916" s="5"/>
      <c r="H3916" s="3"/>
      <c r="I3916" s="3"/>
      <c r="J3916" s="3"/>
      <c r="K3916" s="3"/>
      <c r="L3916" s="3"/>
      <c r="N3916" s="2" t="s">
        <v>3311</v>
      </c>
      <c r="O3916" s="2" t="s">
        <v>3311</v>
      </c>
      <c r="V3916" s="8"/>
      <c r="W3916" s="8"/>
    </row>
    <row r="3917" spans="5:23" x14ac:dyDescent="0.35">
      <c r="E3917" s="5"/>
      <c r="F3917" s="3"/>
      <c r="G3917" s="5"/>
      <c r="H3917" s="3"/>
      <c r="I3917" s="3"/>
      <c r="J3917" s="3"/>
      <c r="K3917" s="3"/>
      <c r="L3917" s="3"/>
      <c r="N3917" s="2" t="s">
        <v>3281</v>
      </c>
      <c r="O3917" s="2" t="s">
        <v>3281</v>
      </c>
      <c r="V3917" s="8"/>
      <c r="W3917" s="8"/>
    </row>
    <row r="3918" spans="5:23" x14ac:dyDescent="0.35">
      <c r="E3918" s="5"/>
      <c r="F3918" s="3"/>
      <c r="G3918" s="5"/>
      <c r="H3918" s="3"/>
      <c r="I3918" s="3"/>
      <c r="J3918" s="3"/>
      <c r="K3918" s="3"/>
      <c r="L3918" s="3"/>
      <c r="N3918" s="2" t="s">
        <v>3286</v>
      </c>
      <c r="O3918" s="2" t="s">
        <v>3286</v>
      </c>
      <c r="V3918" s="8"/>
      <c r="W3918" s="8"/>
    </row>
    <row r="3919" spans="5:23" x14ac:dyDescent="0.35">
      <c r="E3919" s="5"/>
      <c r="F3919" s="3"/>
      <c r="G3919" s="5"/>
      <c r="H3919" s="3"/>
      <c r="I3919" s="3"/>
      <c r="J3919" s="3"/>
      <c r="K3919" s="3"/>
      <c r="L3919" s="3"/>
      <c r="N3919" s="2" t="s">
        <v>3127</v>
      </c>
      <c r="O3919" s="2" t="s">
        <v>3127</v>
      </c>
      <c r="V3919" s="8"/>
      <c r="W3919" s="8"/>
    </row>
    <row r="3920" spans="5:23" x14ac:dyDescent="0.35">
      <c r="E3920" s="5"/>
      <c r="F3920" s="3"/>
      <c r="G3920" s="5"/>
      <c r="H3920" s="3"/>
      <c r="I3920" s="3"/>
      <c r="J3920" s="3"/>
      <c r="K3920" s="3"/>
      <c r="L3920" s="3"/>
      <c r="N3920" s="2" t="s">
        <v>3300</v>
      </c>
      <c r="O3920" s="2" t="s">
        <v>3300</v>
      </c>
      <c r="V3920" s="8"/>
      <c r="W3920" s="8"/>
    </row>
    <row r="3921" spans="5:23" x14ac:dyDescent="0.35">
      <c r="E3921" s="5"/>
      <c r="F3921" s="3"/>
      <c r="G3921" s="5"/>
      <c r="H3921" s="3"/>
      <c r="I3921" s="3"/>
      <c r="J3921" s="3"/>
      <c r="K3921" s="3"/>
      <c r="L3921" s="3"/>
      <c r="N3921" s="2" t="s">
        <v>3283</v>
      </c>
      <c r="O3921" s="2" t="s">
        <v>3283</v>
      </c>
      <c r="V3921" s="8"/>
      <c r="W3921" s="8"/>
    </row>
    <row r="3922" spans="5:23" x14ac:dyDescent="0.35">
      <c r="E3922" s="5"/>
      <c r="F3922" s="3"/>
      <c r="G3922" s="5"/>
      <c r="H3922" s="3"/>
      <c r="I3922" s="3"/>
      <c r="J3922" s="3"/>
      <c r="K3922" s="3"/>
      <c r="L3922" s="3"/>
      <c r="N3922" s="2" t="s">
        <v>3122</v>
      </c>
      <c r="O3922" s="2" t="s">
        <v>3122</v>
      </c>
      <c r="V3922" s="8"/>
      <c r="W3922" s="8"/>
    </row>
    <row r="3923" spans="5:23" x14ac:dyDescent="0.35">
      <c r="E3923" s="5"/>
      <c r="F3923" s="3"/>
      <c r="G3923" s="5"/>
      <c r="H3923" s="3"/>
      <c r="I3923" s="3"/>
      <c r="J3923" s="3"/>
      <c r="K3923" s="3"/>
      <c r="L3923" s="3"/>
      <c r="N3923" s="2" t="s">
        <v>3124</v>
      </c>
      <c r="O3923" s="2" t="s">
        <v>3124</v>
      </c>
      <c r="V3923" s="8"/>
      <c r="W3923" s="8"/>
    </row>
    <row r="3924" spans="5:23" x14ac:dyDescent="0.35">
      <c r="E3924" s="5"/>
      <c r="F3924" s="3"/>
      <c r="G3924" s="5"/>
      <c r="H3924" s="3"/>
      <c r="I3924" s="3"/>
      <c r="J3924" s="3"/>
      <c r="K3924" s="3"/>
      <c r="L3924" s="3"/>
      <c r="N3924" s="2" t="s">
        <v>3295</v>
      </c>
      <c r="O3924" s="2" t="s">
        <v>3295</v>
      </c>
      <c r="V3924" s="8"/>
      <c r="W3924" s="8"/>
    </row>
    <row r="3925" spans="5:23" x14ac:dyDescent="0.35">
      <c r="E3925" s="5"/>
      <c r="F3925" s="3"/>
      <c r="G3925" s="5"/>
      <c r="H3925" s="3"/>
      <c r="I3925" s="3"/>
      <c r="J3925" s="3"/>
      <c r="K3925" s="3"/>
      <c r="L3925" s="3"/>
      <c r="N3925" s="2" t="s">
        <v>3292</v>
      </c>
      <c r="O3925" s="2" t="s">
        <v>3292</v>
      </c>
      <c r="V3925" s="8"/>
      <c r="W3925" s="8"/>
    </row>
    <row r="3926" spans="5:23" x14ac:dyDescent="0.35">
      <c r="E3926" s="5"/>
      <c r="F3926" s="3"/>
      <c r="G3926" s="5"/>
      <c r="H3926" s="3"/>
      <c r="I3926" s="3"/>
      <c r="J3926" s="3"/>
      <c r="K3926" s="3"/>
      <c r="L3926" s="3"/>
      <c r="N3926" s="2" t="s">
        <v>3273</v>
      </c>
      <c r="O3926" s="2" t="s">
        <v>3273</v>
      </c>
      <c r="V3926" s="8"/>
      <c r="W3926" s="8"/>
    </row>
    <row r="3927" spans="5:23" x14ac:dyDescent="0.35">
      <c r="E3927" s="5"/>
      <c r="F3927" s="3"/>
      <c r="G3927" s="5"/>
      <c r="H3927" s="3"/>
      <c r="I3927" s="3"/>
      <c r="J3927" s="3"/>
      <c r="K3927" s="3"/>
      <c r="L3927" s="3"/>
      <c r="N3927" s="2" t="s">
        <v>3111</v>
      </c>
      <c r="O3927" s="2" t="s">
        <v>3111</v>
      </c>
      <c r="V3927" s="8"/>
      <c r="W3927" s="8"/>
    </row>
    <row r="3928" spans="5:23" x14ac:dyDescent="0.35">
      <c r="E3928" s="5"/>
      <c r="F3928" s="3"/>
      <c r="G3928" s="5"/>
      <c r="H3928" s="3"/>
      <c r="I3928" s="3"/>
      <c r="J3928" s="3"/>
      <c r="K3928" s="3"/>
      <c r="L3928" s="3"/>
      <c r="N3928" s="2" t="s">
        <v>3265</v>
      </c>
      <c r="O3928" s="2" t="s">
        <v>3265</v>
      </c>
      <c r="V3928" s="8"/>
      <c r="W3928" s="8"/>
    </row>
    <row r="3929" spans="5:23" x14ac:dyDescent="0.35">
      <c r="E3929" s="5"/>
      <c r="F3929" s="3"/>
      <c r="G3929" s="5"/>
      <c r="H3929" s="3"/>
      <c r="I3929" s="3"/>
      <c r="J3929" s="3"/>
      <c r="K3929" s="3"/>
      <c r="L3929" s="3"/>
      <c r="N3929" s="2" t="s">
        <v>3303</v>
      </c>
      <c r="O3929" s="2" t="s">
        <v>3303</v>
      </c>
      <c r="V3929" s="8"/>
      <c r="W3929" s="8"/>
    </row>
    <row r="3930" spans="5:23" x14ac:dyDescent="0.35">
      <c r="E3930" s="5"/>
      <c r="F3930" s="3"/>
      <c r="G3930" s="5"/>
      <c r="H3930" s="3"/>
      <c r="I3930" s="3"/>
      <c r="J3930" s="3"/>
      <c r="K3930" s="3"/>
      <c r="L3930" s="3"/>
      <c r="N3930" s="2" t="s">
        <v>3297</v>
      </c>
      <c r="O3930" s="2" t="s">
        <v>3297</v>
      </c>
      <c r="V3930" s="8"/>
      <c r="W3930" s="8"/>
    </row>
    <row r="3931" spans="5:23" x14ac:dyDescent="0.35">
      <c r="E3931" s="5"/>
      <c r="F3931" s="3"/>
      <c r="G3931" s="5"/>
      <c r="H3931" s="3"/>
      <c r="I3931" s="3"/>
      <c r="J3931" s="3"/>
      <c r="K3931" s="3"/>
      <c r="L3931" s="3"/>
      <c r="N3931" s="2" t="s">
        <v>3275</v>
      </c>
      <c r="O3931" s="2" t="s">
        <v>3275</v>
      </c>
      <c r="V3931" s="8"/>
      <c r="W3931" s="8"/>
    </row>
    <row r="3932" spans="5:23" x14ac:dyDescent="0.35">
      <c r="E3932" s="5"/>
      <c r="F3932" s="3"/>
      <c r="G3932" s="5"/>
      <c r="H3932" s="3"/>
      <c r="I3932" s="3"/>
      <c r="J3932" s="3"/>
      <c r="K3932" s="3"/>
      <c r="L3932" s="3"/>
      <c r="N3932" s="2" t="s">
        <v>3290</v>
      </c>
      <c r="O3932" s="2" t="s">
        <v>3290</v>
      </c>
      <c r="V3932" s="8"/>
      <c r="W3932" s="8"/>
    </row>
    <row r="3933" spans="5:23" x14ac:dyDescent="0.35">
      <c r="E3933" s="5"/>
      <c r="F3933" s="3"/>
      <c r="G3933" s="5"/>
      <c r="H3933" s="3"/>
      <c r="I3933" s="3"/>
      <c r="J3933" s="3"/>
      <c r="K3933" s="3"/>
      <c r="L3933" s="3"/>
      <c r="N3933" s="2" t="s">
        <v>3291</v>
      </c>
      <c r="O3933" s="2" t="s">
        <v>3291</v>
      </c>
      <c r="V3933" s="8"/>
      <c r="W3933" s="8"/>
    </row>
    <row r="3934" spans="5:23" x14ac:dyDescent="0.35">
      <c r="E3934" s="5"/>
      <c r="F3934" s="3"/>
      <c r="G3934" s="5"/>
      <c r="H3934" s="3"/>
      <c r="I3934" s="3"/>
      <c r="J3934" s="3"/>
      <c r="K3934" s="3"/>
      <c r="L3934" s="3"/>
      <c r="N3934" s="2" t="s">
        <v>3289</v>
      </c>
      <c r="O3934" s="2" t="s">
        <v>3289</v>
      </c>
      <c r="V3934" s="8"/>
      <c r="W3934" s="8"/>
    </row>
    <row r="3935" spans="5:23" x14ac:dyDescent="0.35">
      <c r="E3935" s="5"/>
      <c r="F3935" s="3"/>
      <c r="G3935" s="5"/>
      <c r="H3935" s="3"/>
      <c r="I3935" s="3"/>
      <c r="J3935" s="3"/>
      <c r="K3935" s="3"/>
      <c r="L3935" s="3"/>
      <c r="N3935" s="2" t="s">
        <v>3121</v>
      </c>
      <c r="O3935" s="2" t="s">
        <v>3121</v>
      </c>
      <c r="V3935" s="8"/>
      <c r="W3935" s="8"/>
    </row>
    <row r="3936" spans="5:23" x14ac:dyDescent="0.35">
      <c r="E3936" s="5"/>
      <c r="F3936" s="3"/>
      <c r="G3936" s="5"/>
      <c r="H3936" s="3"/>
      <c r="I3936" s="3"/>
      <c r="J3936" s="3"/>
      <c r="K3936" s="3"/>
      <c r="L3936" s="3"/>
      <c r="N3936" s="2" t="s">
        <v>3270</v>
      </c>
      <c r="O3936" s="2" t="s">
        <v>3270</v>
      </c>
      <c r="V3936" s="8"/>
      <c r="W3936" s="8"/>
    </row>
    <row r="3937" spans="5:23" x14ac:dyDescent="0.35">
      <c r="E3937" s="5"/>
      <c r="F3937" s="3"/>
      <c r="G3937" s="5"/>
      <c r="H3937" s="3"/>
      <c r="I3937" s="3"/>
      <c r="J3937" s="3"/>
      <c r="K3937" s="3"/>
      <c r="L3937" s="3"/>
      <c r="N3937" s="2" t="s">
        <v>3309</v>
      </c>
      <c r="O3937" s="2" t="s">
        <v>3309</v>
      </c>
      <c r="V3937" s="8"/>
      <c r="W3937" s="8"/>
    </row>
    <row r="3938" spans="5:23" x14ac:dyDescent="0.35">
      <c r="E3938" s="5"/>
      <c r="F3938" s="3"/>
      <c r="G3938" s="5"/>
      <c r="H3938" s="3"/>
      <c r="I3938" s="3"/>
      <c r="J3938" s="3"/>
      <c r="K3938" s="3"/>
      <c r="L3938" s="3"/>
      <c r="N3938" s="2" t="s">
        <v>3263</v>
      </c>
      <c r="O3938" s="2" t="s">
        <v>3263</v>
      </c>
      <c r="V3938" s="8"/>
      <c r="W3938" s="8"/>
    </row>
    <row r="3939" spans="5:23" x14ac:dyDescent="0.35">
      <c r="E3939" s="5"/>
      <c r="F3939" s="3"/>
      <c r="G3939" s="5"/>
      <c r="H3939" s="3"/>
      <c r="I3939" s="3"/>
      <c r="J3939" s="3"/>
      <c r="K3939" s="3"/>
      <c r="L3939" s="3"/>
      <c r="N3939" s="2" t="s">
        <v>3117</v>
      </c>
      <c r="O3939" s="2" t="s">
        <v>3117</v>
      </c>
      <c r="V3939" s="8"/>
      <c r="W3939" s="8"/>
    </row>
    <row r="3940" spans="5:23" x14ac:dyDescent="0.35">
      <c r="E3940" s="5"/>
      <c r="F3940" s="3"/>
      <c r="G3940" s="5"/>
      <c r="H3940" s="3"/>
      <c r="I3940" s="3"/>
      <c r="J3940" s="3"/>
      <c r="K3940" s="3"/>
      <c r="L3940" s="3"/>
      <c r="N3940" s="2" t="s">
        <v>3272</v>
      </c>
      <c r="O3940" s="2" t="s">
        <v>3272</v>
      </c>
      <c r="V3940" s="8"/>
      <c r="W3940" s="8"/>
    </row>
    <row r="3941" spans="5:23" x14ac:dyDescent="0.35">
      <c r="E3941" s="5"/>
      <c r="F3941" s="3"/>
      <c r="G3941" s="5"/>
      <c r="H3941" s="3"/>
      <c r="I3941" s="3"/>
      <c r="J3941" s="3"/>
      <c r="K3941" s="3"/>
      <c r="L3941" s="3"/>
      <c r="N3941" s="2" t="s">
        <v>3262</v>
      </c>
      <c r="O3941" s="2" t="s">
        <v>3262</v>
      </c>
      <c r="V3941" s="8"/>
      <c r="W3941" s="8"/>
    </row>
    <row r="3942" spans="5:23" x14ac:dyDescent="0.35">
      <c r="E3942" s="5"/>
      <c r="F3942" s="3"/>
      <c r="G3942" s="5"/>
      <c r="H3942" s="3"/>
      <c r="I3942" s="3"/>
      <c r="J3942" s="3"/>
      <c r="K3942" s="3"/>
      <c r="L3942" s="3"/>
      <c r="N3942" s="2" t="s">
        <v>3299</v>
      </c>
      <c r="O3942" s="2" t="s">
        <v>3299</v>
      </c>
      <c r="V3942" s="8"/>
      <c r="W3942" s="8"/>
    </row>
    <row r="3943" spans="5:23" x14ac:dyDescent="0.35">
      <c r="E3943" s="5"/>
      <c r="F3943" s="3"/>
      <c r="G3943" s="5"/>
      <c r="H3943" s="3"/>
      <c r="I3943" s="3"/>
      <c r="J3943" s="3"/>
      <c r="K3943" s="3"/>
      <c r="L3943" s="3"/>
      <c r="N3943" s="2" t="s">
        <v>6711</v>
      </c>
      <c r="O3943" s="2" t="s">
        <v>6711</v>
      </c>
      <c r="V3943" s="8"/>
      <c r="W3943" s="8"/>
    </row>
    <row r="3944" spans="5:23" x14ac:dyDescent="0.35">
      <c r="E3944" s="5"/>
      <c r="F3944" s="3"/>
      <c r="G3944" s="5"/>
      <c r="H3944" s="3"/>
      <c r="I3944" s="3"/>
      <c r="J3944" s="3"/>
      <c r="K3944" s="3"/>
      <c r="L3944" s="3"/>
      <c r="N3944" s="2" t="s">
        <v>6035</v>
      </c>
      <c r="O3944" s="2" t="s">
        <v>6035</v>
      </c>
      <c r="V3944" s="8"/>
      <c r="W3944" s="8"/>
    </row>
    <row r="3945" spans="5:23" x14ac:dyDescent="0.35">
      <c r="E3945" s="5"/>
      <c r="F3945" s="3"/>
      <c r="G3945" s="5"/>
      <c r="H3945" s="3"/>
      <c r="I3945" s="3"/>
      <c r="J3945" s="3"/>
      <c r="K3945" s="3"/>
      <c r="L3945" s="3"/>
      <c r="N3945" s="2" t="s">
        <v>5539</v>
      </c>
      <c r="O3945" s="2" t="s">
        <v>5539</v>
      </c>
      <c r="V3945" s="8"/>
      <c r="W3945" s="8"/>
    </row>
    <row r="3946" spans="5:23" x14ac:dyDescent="0.35">
      <c r="E3946" s="5"/>
      <c r="F3946" s="3"/>
      <c r="G3946" s="5"/>
      <c r="H3946" s="3"/>
      <c r="I3946" s="3"/>
      <c r="J3946" s="3"/>
      <c r="K3946" s="3"/>
      <c r="L3946" s="3"/>
      <c r="N3946" s="2" t="s">
        <v>6991</v>
      </c>
      <c r="O3946" s="2" t="s">
        <v>6991</v>
      </c>
      <c r="V3946" s="8"/>
      <c r="W3946" s="8"/>
    </row>
    <row r="3947" spans="5:23" x14ac:dyDescent="0.35">
      <c r="E3947" s="5"/>
      <c r="F3947" s="3"/>
      <c r="G3947" s="5"/>
      <c r="H3947" s="3"/>
      <c r="I3947" s="3"/>
      <c r="J3947" s="3"/>
      <c r="K3947" s="3"/>
      <c r="L3947" s="3"/>
      <c r="N3947" s="2" t="s">
        <v>6998</v>
      </c>
      <c r="O3947" s="2" t="s">
        <v>6998</v>
      </c>
      <c r="V3947" s="8"/>
      <c r="W3947" s="8"/>
    </row>
    <row r="3948" spans="5:23" x14ac:dyDescent="0.35">
      <c r="E3948" s="5"/>
      <c r="F3948" s="3"/>
      <c r="G3948" s="5"/>
      <c r="H3948" s="3"/>
      <c r="I3948" s="3"/>
      <c r="J3948" s="3"/>
      <c r="K3948" s="3"/>
      <c r="L3948" s="3"/>
      <c r="N3948" s="2" t="s">
        <v>6992</v>
      </c>
      <c r="O3948" s="2" t="s">
        <v>6992</v>
      </c>
      <c r="V3948" s="8"/>
      <c r="W3948" s="8"/>
    </row>
    <row r="3949" spans="5:23" x14ac:dyDescent="0.35">
      <c r="E3949" s="5"/>
      <c r="F3949" s="3"/>
      <c r="G3949" s="5"/>
      <c r="H3949" s="3"/>
      <c r="I3949" s="3"/>
      <c r="J3949" s="3"/>
      <c r="K3949" s="3"/>
      <c r="L3949" s="3"/>
      <c r="N3949" s="2" t="s">
        <v>6996</v>
      </c>
      <c r="O3949" s="2" t="s">
        <v>6996</v>
      </c>
      <c r="V3949" s="8"/>
      <c r="W3949" s="8"/>
    </row>
    <row r="3950" spans="5:23" x14ac:dyDescent="0.35">
      <c r="E3950" s="5"/>
      <c r="F3950" s="3"/>
      <c r="G3950" s="5"/>
      <c r="H3950" s="3"/>
      <c r="I3950" s="3"/>
      <c r="J3950" s="3"/>
      <c r="K3950" s="3"/>
      <c r="L3950" s="3"/>
      <c r="N3950" s="2" t="s">
        <v>6981</v>
      </c>
      <c r="O3950" s="2" t="s">
        <v>6981</v>
      </c>
      <c r="V3950" s="8"/>
      <c r="W3950" s="8"/>
    </row>
    <row r="3951" spans="5:23" x14ac:dyDescent="0.35">
      <c r="E3951" s="5"/>
      <c r="F3951" s="3"/>
      <c r="G3951" s="5"/>
      <c r="H3951" s="3"/>
      <c r="I3951" s="3"/>
      <c r="J3951" s="3"/>
      <c r="K3951" s="3"/>
      <c r="L3951" s="3"/>
      <c r="N3951" s="2" t="s">
        <v>6988</v>
      </c>
      <c r="O3951" s="2" t="s">
        <v>6988</v>
      </c>
      <c r="V3951" s="8"/>
      <c r="W3951" s="8"/>
    </row>
    <row r="3952" spans="5:23" x14ac:dyDescent="0.35">
      <c r="E3952" s="5"/>
      <c r="F3952" s="3"/>
      <c r="G3952" s="5"/>
      <c r="H3952" s="3"/>
      <c r="I3952" s="3"/>
      <c r="J3952" s="3"/>
      <c r="K3952" s="3"/>
      <c r="L3952" s="3"/>
      <c r="N3952" s="2" t="s">
        <v>6984</v>
      </c>
      <c r="O3952" s="2" t="s">
        <v>6984</v>
      </c>
      <c r="V3952" s="8"/>
      <c r="W3952" s="8"/>
    </row>
    <row r="3953" spans="5:23" x14ac:dyDescent="0.35">
      <c r="E3953" s="5"/>
      <c r="F3953" s="3"/>
      <c r="G3953" s="5"/>
      <c r="H3953" s="3"/>
      <c r="I3953" s="3"/>
      <c r="J3953" s="3"/>
      <c r="K3953" s="3"/>
      <c r="L3953" s="3"/>
      <c r="N3953" s="2" t="s">
        <v>6971</v>
      </c>
      <c r="O3953" s="2" t="s">
        <v>6971</v>
      </c>
      <c r="V3953" s="8"/>
      <c r="W3953" s="8"/>
    </row>
    <row r="3954" spans="5:23" x14ac:dyDescent="0.35">
      <c r="E3954" s="5"/>
      <c r="F3954" s="3"/>
      <c r="G3954" s="5"/>
      <c r="H3954" s="3"/>
      <c r="I3954" s="3"/>
      <c r="J3954" s="3"/>
      <c r="K3954" s="3"/>
      <c r="L3954" s="3"/>
      <c r="N3954" s="2" t="s">
        <v>6995</v>
      </c>
      <c r="O3954" s="2" t="s">
        <v>6995</v>
      </c>
      <c r="V3954" s="8"/>
      <c r="W3954" s="8"/>
    </row>
    <row r="3955" spans="5:23" x14ac:dyDescent="0.35">
      <c r="E3955" s="5"/>
      <c r="F3955" s="3"/>
      <c r="G3955" s="5"/>
      <c r="H3955" s="3"/>
      <c r="I3955" s="3"/>
      <c r="J3955" s="3"/>
      <c r="K3955" s="3"/>
      <c r="L3955" s="3"/>
      <c r="N3955" s="2" t="s">
        <v>6976</v>
      </c>
      <c r="O3955" s="2" t="s">
        <v>6976</v>
      </c>
      <c r="V3955" s="8"/>
      <c r="W3955" s="8"/>
    </row>
    <row r="3956" spans="5:23" x14ac:dyDescent="0.35">
      <c r="E3956" s="5"/>
      <c r="F3956" s="3"/>
      <c r="G3956" s="5"/>
      <c r="H3956" s="3"/>
      <c r="I3956" s="3"/>
      <c r="J3956" s="3"/>
      <c r="K3956" s="3"/>
      <c r="L3956" s="3"/>
      <c r="N3956" s="2" t="s">
        <v>6993</v>
      </c>
      <c r="O3956" s="2" t="s">
        <v>6993</v>
      </c>
      <c r="V3956" s="8"/>
      <c r="W3956" s="8"/>
    </row>
    <row r="3957" spans="5:23" x14ac:dyDescent="0.35">
      <c r="E3957" s="5"/>
      <c r="F3957" s="3"/>
      <c r="G3957" s="5"/>
      <c r="H3957" s="3"/>
      <c r="I3957" s="3"/>
      <c r="J3957" s="3"/>
      <c r="K3957" s="3"/>
      <c r="L3957" s="3"/>
      <c r="N3957" s="2" t="s">
        <v>6994</v>
      </c>
      <c r="O3957" s="2" t="s">
        <v>6994</v>
      </c>
      <c r="V3957" s="8"/>
      <c r="W3957" s="8"/>
    </row>
    <row r="3958" spans="5:23" x14ac:dyDescent="0.35">
      <c r="E3958" s="5"/>
      <c r="F3958" s="3"/>
      <c r="G3958" s="5"/>
      <c r="H3958" s="3"/>
      <c r="I3958" s="3"/>
      <c r="J3958" s="3"/>
      <c r="K3958" s="3"/>
      <c r="L3958" s="3"/>
      <c r="N3958" s="2" t="s">
        <v>6985</v>
      </c>
      <c r="O3958" s="2" t="s">
        <v>6985</v>
      </c>
      <c r="V3958" s="8"/>
      <c r="W3958" s="8"/>
    </row>
    <row r="3959" spans="5:23" x14ac:dyDescent="0.35">
      <c r="E3959" s="5"/>
      <c r="F3959" s="3"/>
      <c r="G3959" s="5"/>
      <c r="H3959" s="3"/>
      <c r="I3959" s="3"/>
      <c r="J3959" s="3"/>
      <c r="K3959" s="3"/>
      <c r="L3959" s="3"/>
      <c r="N3959" s="2" t="s">
        <v>6997</v>
      </c>
      <c r="O3959" s="2" t="s">
        <v>6997</v>
      </c>
      <c r="V3959" s="8"/>
      <c r="W3959" s="8"/>
    </row>
    <row r="3960" spans="5:23" x14ac:dyDescent="0.35">
      <c r="E3960" s="5"/>
      <c r="F3960" s="3"/>
      <c r="G3960" s="5"/>
      <c r="H3960" s="3"/>
      <c r="I3960" s="3"/>
      <c r="J3960" s="3"/>
      <c r="K3960" s="3"/>
      <c r="L3960" s="3"/>
      <c r="N3960" s="2" t="s">
        <v>6980</v>
      </c>
      <c r="O3960" s="2" t="s">
        <v>6980</v>
      </c>
      <c r="V3960" s="8"/>
      <c r="W3960" s="8"/>
    </row>
    <row r="3961" spans="5:23" x14ac:dyDescent="0.35">
      <c r="E3961" s="5"/>
      <c r="F3961" s="3"/>
      <c r="G3961" s="5"/>
      <c r="H3961" s="3"/>
      <c r="I3961" s="3"/>
      <c r="J3961" s="3"/>
      <c r="K3961" s="3"/>
      <c r="L3961" s="3"/>
      <c r="N3961" s="2" t="s">
        <v>6978</v>
      </c>
      <c r="O3961" s="2" t="s">
        <v>6978</v>
      </c>
      <c r="V3961" s="8"/>
      <c r="W3961" s="8"/>
    </row>
    <row r="3962" spans="5:23" x14ac:dyDescent="0.35">
      <c r="E3962" s="5"/>
      <c r="F3962" s="3"/>
      <c r="G3962" s="5"/>
      <c r="H3962" s="3"/>
      <c r="I3962" s="3"/>
      <c r="J3962" s="3"/>
      <c r="K3962" s="3"/>
      <c r="L3962" s="3"/>
      <c r="N3962" s="2" t="s">
        <v>6974</v>
      </c>
      <c r="O3962" s="2" t="s">
        <v>6974</v>
      </c>
      <c r="V3962" s="8"/>
      <c r="W3962" s="8"/>
    </row>
    <row r="3963" spans="5:23" x14ac:dyDescent="0.35">
      <c r="E3963" s="5"/>
      <c r="F3963" s="3"/>
      <c r="G3963" s="5"/>
      <c r="H3963" s="3"/>
      <c r="I3963" s="3"/>
      <c r="J3963" s="3"/>
      <c r="K3963" s="3"/>
      <c r="L3963" s="3"/>
      <c r="N3963" s="2" t="s">
        <v>6977</v>
      </c>
      <c r="O3963" s="2" t="s">
        <v>6977</v>
      </c>
      <c r="V3963" s="8"/>
      <c r="W3963" s="8"/>
    </row>
    <row r="3964" spans="5:23" x14ac:dyDescent="0.35">
      <c r="E3964" s="5"/>
      <c r="F3964" s="3"/>
      <c r="G3964" s="5"/>
      <c r="H3964" s="3"/>
      <c r="I3964" s="3"/>
      <c r="J3964" s="3"/>
      <c r="K3964" s="3"/>
      <c r="L3964" s="3"/>
      <c r="N3964" s="2" t="s">
        <v>6975</v>
      </c>
      <c r="O3964" s="2" t="s">
        <v>6975</v>
      </c>
      <c r="V3964" s="8"/>
      <c r="W3964" s="8"/>
    </row>
    <row r="3965" spans="5:23" x14ac:dyDescent="0.35">
      <c r="E3965" s="5"/>
      <c r="F3965" s="3"/>
      <c r="G3965" s="5"/>
      <c r="H3965" s="3"/>
      <c r="I3965" s="3"/>
      <c r="J3965" s="3"/>
      <c r="K3965" s="3"/>
      <c r="L3965" s="3"/>
      <c r="N3965" s="2" t="s">
        <v>6982</v>
      </c>
      <c r="O3965" s="2" t="s">
        <v>6982</v>
      </c>
      <c r="V3965" s="8"/>
      <c r="W3965" s="8"/>
    </row>
    <row r="3966" spans="5:23" x14ac:dyDescent="0.35">
      <c r="E3966" s="5"/>
      <c r="F3966" s="3"/>
      <c r="G3966" s="5"/>
      <c r="H3966" s="3"/>
      <c r="I3966" s="3"/>
      <c r="J3966" s="3"/>
      <c r="K3966" s="3"/>
      <c r="L3966" s="3"/>
      <c r="N3966" s="2" t="s">
        <v>6986</v>
      </c>
      <c r="O3966" s="2" t="s">
        <v>6986</v>
      </c>
      <c r="V3966" s="8"/>
      <c r="W3966" s="8"/>
    </row>
    <row r="3967" spans="5:23" x14ac:dyDescent="0.35">
      <c r="E3967" s="5"/>
      <c r="F3967" s="3"/>
      <c r="G3967" s="5"/>
      <c r="H3967" s="3"/>
      <c r="I3967" s="3"/>
      <c r="J3967" s="3"/>
      <c r="K3967" s="3"/>
      <c r="L3967" s="3"/>
      <c r="N3967" s="2" t="s">
        <v>6990</v>
      </c>
      <c r="O3967" s="2" t="s">
        <v>6990</v>
      </c>
      <c r="V3967" s="8"/>
      <c r="W3967" s="8"/>
    </row>
    <row r="3968" spans="5:23" x14ac:dyDescent="0.35">
      <c r="E3968" s="5"/>
      <c r="F3968" s="3"/>
      <c r="G3968" s="5"/>
      <c r="H3968" s="3"/>
      <c r="I3968" s="3"/>
      <c r="J3968" s="3"/>
      <c r="K3968" s="3"/>
      <c r="L3968" s="3"/>
      <c r="N3968" s="2" t="s">
        <v>6972</v>
      </c>
      <c r="O3968" s="2" t="s">
        <v>6972</v>
      </c>
      <c r="V3968" s="8"/>
      <c r="W3968" s="8"/>
    </row>
    <row r="3969" spans="5:23" x14ac:dyDescent="0.35">
      <c r="E3969" s="5"/>
      <c r="F3969" s="3"/>
      <c r="G3969" s="5"/>
      <c r="H3969" s="3"/>
      <c r="I3969" s="3"/>
      <c r="J3969" s="3"/>
      <c r="K3969" s="3"/>
      <c r="L3969" s="3"/>
      <c r="N3969" s="2" t="s">
        <v>6989</v>
      </c>
      <c r="O3969" s="2" t="s">
        <v>6989</v>
      </c>
      <c r="V3969" s="8"/>
      <c r="W3969" s="8"/>
    </row>
    <row r="3970" spans="5:23" x14ac:dyDescent="0.35">
      <c r="E3970" s="5"/>
      <c r="F3970" s="3"/>
      <c r="G3970" s="5"/>
      <c r="H3970" s="3"/>
      <c r="I3970" s="3"/>
      <c r="J3970" s="3"/>
      <c r="K3970" s="3"/>
      <c r="L3970" s="3"/>
      <c r="N3970" s="2" t="s">
        <v>6987</v>
      </c>
      <c r="O3970" s="2" t="s">
        <v>6987</v>
      </c>
      <c r="V3970" s="8"/>
      <c r="W3970" s="8"/>
    </row>
    <row r="3971" spans="5:23" x14ac:dyDescent="0.35">
      <c r="E3971" s="5"/>
      <c r="F3971" s="3"/>
      <c r="G3971" s="5"/>
      <c r="H3971" s="3"/>
      <c r="I3971" s="3"/>
      <c r="J3971" s="3"/>
      <c r="K3971" s="3"/>
      <c r="L3971" s="3"/>
      <c r="N3971" s="2" t="s">
        <v>6973</v>
      </c>
      <c r="O3971" s="2" t="s">
        <v>6973</v>
      </c>
      <c r="V3971" s="8"/>
      <c r="W3971" s="8"/>
    </row>
    <row r="3972" spans="5:23" x14ac:dyDescent="0.35">
      <c r="E3972" s="5"/>
      <c r="F3972" s="3"/>
      <c r="G3972" s="5"/>
      <c r="H3972" s="3"/>
      <c r="I3972" s="3"/>
      <c r="J3972" s="3"/>
      <c r="K3972" s="3"/>
      <c r="L3972" s="3"/>
      <c r="N3972" s="2" t="s">
        <v>5732</v>
      </c>
      <c r="O3972" s="2" t="s">
        <v>5732</v>
      </c>
      <c r="V3972" s="8"/>
      <c r="W3972" s="8"/>
    </row>
    <row r="3973" spans="5:23" x14ac:dyDescent="0.35">
      <c r="E3973" s="5"/>
      <c r="F3973" s="3"/>
      <c r="G3973" s="5"/>
      <c r="H3973" s="3"/>
      <c r="I3973" s="3"/>
      <c r="J3973" s="3"/>
      <c r="K3973" s="3"/>
      <c r="L3973" s="3"/>
      <c r="N3973" s="2" t="s">
        <v>5541</v>
      </c>
      <c r="O3973" s="2" t="s">
        <v>5541</v>
      </c>
      <c r="V3973" s="8"/>
      <c r="W3973" s="8"/>
    </row>
    <row r="3974" spans="5:23" x14ac:dyDescent="0.35">
      <c r="E3974" s="5"/>
      <c r="F3974" s="3"/>
      <c r="G3974" s="5"/>
      <c r="H3974" s="3"/>
      <c r="I3974" s="3"/>
      <c r="J3974" s="3"/>
      <c r="K3974" s="3"/>
      <c r="L3974" s="3"/>
      <c r="N3974" s="2" t="s">
        <v>3142</v>
      </c>
      <c r="O3974" s="2" t="s">
        <v>3142</v>
      </c>
      <c r="V3974" s="8"/>
      <c r="W3974" s="8"/>
    </row>
    <row r="3975" spans="5:23" x14ac:dyDescent="0.35">
      <c r="E3975" s="5"/>
      <c r="F3975" s="3"/>
      <c r="G3975" s="5"/>
      <c r="H3975" s="3"/>
      <c r="I3975" s="3"/>
      <c r="J3975" s="3"/>
      <c r="K3975" s="3"/>
      <c r="L3975" s="3"/>
      <c r="N3975" s="2" t="s">
        <v>8162</v>
      </c>
      <c r="O3975" s="2" t="s">
        <v>8162</v>
      </c>
      <c r="V3975" s="8"/>
      <c r="W3975" s="8"/>
    </row>
    <row r="3976" spans="5:23" x14ac:dyDescent="0.35">
      <c r="E3976" s="5"/>
      <c r="F3976" s="3"/>
      <c r="G3976" s="5"/>
      <c r="H3976" s="3"/>
      <c r="I3976" s="3"/>
      <c r="J3976" s="3"/>
      <c r="K3976" s="3"/>
      <c r="L3976" s="3"/>
      <c r="N3976" s="2" t="s">
        <v>5543</v>
      </c>
      <c r="O3976" s="2" t="s">
        <v>5543</v>
      </c>
      <c r="V3976" s="8"/>
      <c r="W3976" s="8"/>
    </row>
    <row r="3977" spans="5:23" x14ac:dyDescent="0.35">
      <c r="E3977" s="5"/>
      <c r="F3977" s="3"/>
      <c r="G3977" s="5"/>
      <c r="H3977" s="3"/>
      <c r="I3977" s="3"/>
      <c r="J3977" s="3"/>
      <c r="K3977" s="3"/>
      <c r="L3977" s="3"/>
      <c r="N3977" s="2" t="s">
        <v>636</v>
      </c>
      <c r="O3977" s="2" t="s">
        <v>636</v>
      </c>
      <c r="V3977" s="8"/>
      <c r="W3977" s="8"/>
    </row>
    <row r="3978" spans="5:23" x14ac:dyDescent="0.35">
      <c r="E3978" s="5"/>
      <c r="F3978" s="3"/>
      <c r="G3978" s="5"/>
      <c r="H3978" s="3"/>
      <c r="I3978" s="3"/>
      <c r="J3978" s="3"/>
      <c r="K3978" s="3"/>
      <c r="L3978" s="3"/>
      <c r="N3978" s="2" t="s">
        <v>1381</v>
      </c>
      <c r="O3978" s="2" t="s">
        <v>1381</v>
      </c>
      <c r="V3978" s="8"/>
      <c r="W3978" s="8"/>
    </row>
    <row r="3979" spans="5:23" x14ac:dyDescent="0.35">
      <c r="E3979" s="5"/>
      <c r="F3979" s="3"/>
      <c r="G3979" s="5"/>
      <c r="H3979" s="3"/>
      <c r="I3979" s="3"/>
      <c r="J3979" s="3"/>
      <c r="K3979" s="3"/>
      <c r="L3979" s="3"/>
      <c r="N3979" s="2" t="s">
        <v>1380</v>
      </c>
      <c r="O3979" s="2" t="s">
        <v>1380</v>
      </c>
      <c r="V3979" s="8"/>
      <c r="W3979" s="8"/>
    </row>
    <row r="3980" spans="5:23" x14ac:dyDescent="0.35">
      <c r="E3980" s="5"/>
      <c r="F3980" s="3"/>
      <c r="G3980" s="5"/>
      <c r="H3980" s="3"/>
      <c r="I3980" s="3"/>
      <c r="J3980" s="3"/>
      <c r="K3980" s="3"/>
      <c r="L3980" s="3"/>
      <c r="N3980" s="2" t="s">
        <v>1383</v>
      </c>
      <c r="O3980" s="2" t="s">
        <v>1383</v>
      </c>
      <c r="V3980" s="8"/>
      <c r="W3980" s="8"/>
    </row>
    <row r="3981" spans="5:23" x14ac:dyDescent="0.35">
      <c r="E3981" s="5"/>
      <c r="F3981" s="3"/>
      <c r="G3981" s="5"/>
      <c r="H3981" s="3"/>
      <c r="I3981" s="3"/>
      <c r="J3981" s="3"/>
      <c r="K3981" s="3"/>
      <c r="L3981" s="3"/>
      <c r="N3981" s="2" t="s">
        <v>1386</v>
      </c>
      <c r="O3981" s="2" t="s">
        <v>1386</v>
      </c>
      <c r="V3981" s="8"/>
      <c r="W3981" s="8"/>
    </row>
    <row r="3982" spans="5:23" x14ac:dyDescent="0.35">
      <c r="E3982" s="5"/>
      <c r="F3982" s="3"/>
      <c r="G3982" s="5"/>
      <c r="H3982" s="3"/>
      <c r="I3982" s="3"/>
      <c r="J3982" s="3"/>
      <c r="K3982" s="3"/>
      <c r="L3982" s="3"/>
      <c r="N3982" s="2" t="s">
        <v>1385</v>
      </c>
      <c r="O3982" s="2" t="s">
        <v>1385</v>
      </c>
      <c r="V3982" s="8"/>
      <c r="W3982" s="8"/>
    </row>
    <row r="3983" spans="5:23" x14ac:dyDescent="0.35">
      <c r="E3983" s="5"/>
      <c r="F3983" s="3"/>
      <c r="G3983" s="5"/>
      <c r="H3983" s="3"/>
      <c r="I3983" s="3"/>
      <c r="J3983" s="3"/>
      <c r="K3983" s="3"/>
      <c r="L3983" s="3"/>
      <c r="N3983" s="2" t="s">
        <v>1382</v>
      </c>
      <c r="O3983" s="2" t="s">
        <v>1382</v>
      </c>
      <c r="V3983" s="8"/>
      <c r="W3983" s="8"/>
    </row>
    <row r="3984" spans="5:23" x14ac:dyDescent="0.35">
      <c r="E3984" s="5"/>
      <c r="F3984" s="3"/>
      <c r="G3984" s="5"/>
      <c r="H3984" s="3"/>
      <c r="I3984" s="3"/>
      <c r="J3984" s="3"/>
      <c r="K3984" s="3"/>
      <c r="L3984" s="3"/>
      <c r="N3984" s="2" t="s">
        <v>4144</v>
      </c>
      <c r="O3984" s="2" t="s">
        <v>4144</v>
      </c>
      <c r="V3984" s="8"/>
      <c r="W3984" s="8"/>
    </row>
    <row r="3985" spans="5:23" x14ac:dyDescent="0.35">
      <c r="E3985" s="5"/>
      <c r="F3985" s="3"/>
      <c r="G3985" s="5"/>
      <c r="H3985" s="3"/>
      <c r="I3985" s="3"/>
      <c r="J3985" s="3"/>
      <c r="K3985" s="3"/>
      <c r="L3985" s="3"/>
      <c r="N3985" s="2" t="s">
        <v>4145</v>
      </c>
      <c r="O3985" s="2" t="s">
        <v>4145</v>
      </c>
      <c r="V3985" s="8"/>
      <c r="W3985" s="8"/>
    </row>
    <row r="3986" spans="5:23" x14ac:dyDescent="0.35">
      <c r="E3986" s="5"/>
      <c r="F3986" s="3"/>
      <c r="G3986" s="5"/>
      <c r="H3986" s="3"/>
      <c r="I3986" s="3"/>
      <c r="J3986" s="3"/>
      <c r="K3986" s="3"/>
      <c r="L3986" s="3"/>
      <c r="N3986" s="2" t="s">
        <v>4143</v>
      </c>
      <c r="O3986" s="2" t="s">
        <v>4143</v>
      </c>
      <c r="V3986" s="8"/>
      <c r="W3986" s="8"/>
    </row>
    <row r="3987" spans="5:23" x14ac:dyDescent="0.35">
      <c r="E3987" s="5"/>
      <c r="F3987" s="3"/>
      <c r="G3987" s="5"/>
      <c r="H3987" s="3"/>
      <c r="I3987" s="3"/>
      <c r="J3987" s="3"/>
      <c r="K3987" s="3"/>
      <c r="L3987" s="3"/>
      <c r="N3987" s="2" t="s">
        <v>4147</v>
      </c>
      <c r="O3987" s="2" t="s">
        <v>4147</v>
      </c>
      <c r="V3987" s="8"/>
      <c r="W3987" s="8"/>
    </row>
    <row r="3988" spans="5:23" x14ac:dyDescent="0.35">
      <c r="E3988" s="5"/>
      <c r="F3988" s="3"/>
      <c r="G3988" s="5"/>
      <c r="H3988" s="3"/>
      <c r="I3988" s="3"/>
      <c r="J3988" s="3"/>
      <c r="K3988" s="3"/>
      <c r="L3988" s="3"/>
      <c r="N3988" s="2" t="s">
        <v>4351</v>
      </c>
      <c r="O3988" s="2" t="s">
        <v>4351</v>
      </c>
      <c r="V3988" s="8"/>
      <c r="W3988" s="8"/>
    </row>
    <row r="3989" spans="5:23" x14ac:dyDescent="0.35">
      <c r="E3989" s="5"/>
      <c r="F3989" s="3"/>
      <c r="G3989" s="5"/>
      <c r="H3989" s="3"/>
      <c r="I3989" s="3"/>
      <c r="J3989" s="3"/>
      <c r="K3989" s="3"/>
      <c r="L3989" s="3"/>
      <c r="N3989" s="2" t="s">
        <v>4391</v>
      </c>
      <c r="O3989" s="2" t="s">
        <v>4391</v>
      </c>
      <c r="V3989" s="8"/>
      <c r="W3989" s="8"/>
    </row>
    <row r="3990" spans="5:23" x14ac:dyDescent="0.35">
      <c r="E3990" s="5"/>
      <c r="F3990" s="3"/>
      <c r="G3990" s="5"/>
      <c r="H3990" s="3"/>
      <c r="I3990" s="3"/>
      <c r="J3990" s="3"/>
      <c r="K3990" s="3"/>
      <c r="L3990" s="3"/>
      <c r="N3990" s="2" t="s">
        <v>4658</v>
      </c>
      <c r="O3990" s="2" t="s">
        <v>4658</v>
      </c>
      <c r="V3990" s="8"/>
      <c r="W3990" s="8"/>
    </row>
    <row r="3991" spans="5:23" x14ac:dyDescent="0.35">
      <c r="E3991" s="5"/>
      <c r="F3991" s="3"/>
      <c r="G3991" s="5"/>
      <c r="H3991" s="3"/>
      <c r="I3991" s="3"/>
      <c r="J3991" s="3"/>
      <c r="K3991" s="3"/>
      <c r="L3991" s="3"/>
      <c r="N3991" s="2" t="s">
        <v>4659</v>
      </c>
      <c r="O3991" s="2" t="s">
        <v>4659</v>
      </c>
      <c r="V3991" s="8"/>
      <c r="W3991" s="8"/>
    </row>
    <row r="3992" spans="5:23" x14ac:dyDescent="0.35">
      <c r="E3992" s="5"/>
      <c r="F3992" s="3"/>
      <c r="G3992" s="5"/>
      <c r="H3992" s="3"/>
      <c r="I3992" s="3"/>
      <c r="J3992" s="3"/>
      <c r="K3992" s="3"/>
      <c r="L3992" s="3"/>
      <c r="N3992" s="2" t="s">
        <v>5544</v>
      </c>
      <c r="O3992" s="2" t="s">
        <v>5544</v>
      </c>
      <c r="V3992" s="8"/>
      <c r="W3992" s="8"/>
    </row>
    <row r="3993" spans="5:23" x14ac:dyDescent="0.35">
      <c r="E3993" s="5"/>
      <c r="F3993" s="3"/>
      <c r="G3993" s="5"/>
      <c r="H3993" s="3"/>
      <c r="I3993" s="3"/>
      <c r="J3993" s="3"/>
      <c r="K3993" s="3"/>
      <c r="L3993" s="3"/>
      <c r="N3993" s="2" t="s">
        <v>5733</v>
      </c>
      <c r="O3993" s="2" t="s">
        <v>5733</v>
      </c>
      <c r="V3993" s="8"/>
      <c r="W3993" s="8"/>
    </row>
    <row r="3994" spans="5:23" x14ac:dyDescent="0.35">
      <c r="E3994" s="5"/>
      <c r="F3994" s="3"/>
      <c r="G3994" s="5"/>
      <c r="H3994" s="3"/>
      <c r="I3994" s="3"/>
      <c r="J3994" s="3"/>
      <c r="K3994" s="3"/>
      <c r="L3994" s="3"/>
      <c r="N3994" s="2" t="s">
        <v>5841</v>
      </c>
      <c r="O3994" s="2" t="s">
        <v>5841</v>
      </c>
      <c r="V3994" s="8"/>
      <c r="W3994" s="8"/>
    </row>
    <row r="3995" spans="5:23" x14ac:dyDescent="0.35">
      <c r="E3995" s="5"/>
      <c r="F3995" s="3"/>
      <c r="G3995" s="5"/>
      <c r="H3995" s="3"/>
      <c r="I3995" s="3"/>
      <c r="J3995" s="3"/>
      <c r="K3995" s="3"/>
      <c r="L3995" s="3"/>
      <c r="N3995" s="2" t="s">
        <v>5958</v>
      </c>
      <c r="O3995" s="2" t="s">
        <v>5958</v>
      </c>
      <c r="V3995" s="8"/>
      <c r="W3995" s="8"/>
    </row>
    <row r="3996" spans="5:23" x14ac:dyDescent="0.35">
      <c r="E3996" s="5"/>
      <c r="F3996" s="3"/>
      <c r="G3996" s="5"/>
      <c r="H3996" s="3"/>
      <c r="I3996" s="3"/>
      <c r="J3996" s="3"/>
      <c r="K3996" s="3"/>
      <c r="L3996" s="3"/>
      <c r="N3996" s="2" t="s">
        <v>5970</v>
      </c>
      <c r="O3996" s="2" t="s">
        <v>5970</v>
      </c>
      <c r="V3996" s="8"/>
      <c r="W3996" s="8"/>
    </row>
    <row r="3997" spans="5:23" x14ac:dyDescent="0.35">
      <c r="E3997" s="5"/>
      <c r="F3997" s="3"/>
      <c r="G3997" s="5"/>
      <c r="H3997" s="3"/>
      <c r="I3997" s="3"/>
      <c r="J3997" s="3"/>
      <c r="K3997" s="3"/>
      <c r="L3997" s="3"/>
      <c r="N3997" s="2" t="s">
        <v>6228</v>
      </c>
      <c r="O3997" s="2" t="s">
        <v>6228</v>
      </c>
      <c r="V3997" s="8"/>
      <c r="W3997" s="8"/>
    </row>
    <row r="3998" spans="5:23" x14ac:dyDescent="0.35">
      <c r="E3998" s="5"/>
      <c r="F3998" s="3"/>
      <c r="G3998" s="5"/>
      <c r="H3998" s="3"/>
      <c r="I3998" s="3"/>
      <c r="J3998" s="3"/>
      <c r="K3998" s="3"/>
      <c r="L3998" s="3"/>
      <c r="N3998" s="2" t="s">
        <v>6288</v>
      </c>
      <c r="O3998" s="2" t="s">
        <v>6288</v>
      </c>
      <c r="V3998" s="8"/>
      <c r="W3998" s="8"/>
    </row>
    <row r="3999" spans="5:23" x14ac:dyDescent="0.35">
      <c r="E3999" s="5"/>
      <c r="F3999" s="3"/>
      <c r="G3999" s="5"/>
      <c r="H3999" s="3"/>
      <c r="I3999" s="3"/>
      <c r="J3999" s="3"/>
      <c r="K3999" s="3"/>
      <c r="L3999" s="3"/>
      <c r="N3999" s="2" t="s">
        <v>6347</v>
      </c>
      <c r="O3999" s="2" t="s">
        <v>6347</v>
      </c>
      <c r="V3999" s="8"/>
      <c r="W3999" s="8"/>
    </row>
    <row r="4000" spans="5:23" x14ac:dyDescent="0.35">
      <c r="E4000" s="5"/>
      <c r="F4000" s="3"/>
      <c r="G4000" s="5"/>
      <c r="H4000" s="3"/>
      <c r="I4000" s="3"/>
      <c r="J4000" s="3"/>
      <c r="K4000" s="3"/>
      <c r="L4000" s="3"/>
      <c r="N4000" s="2" t="s">
        <v>6673</v>
      </c>
      <c r="O4000" s="2" t="s">
        <v>6673</v>
      </c>
      <c r="V4000" s="8"/>
      <c r="W4000" s="8"/>
    </row>
    <row r="4001" spans="5:23" x14ac:dyDescent="0.35">
      <c r="E4001" s="5"/>
      <c r="F4001" s="3"/>
      <c r="G4001" s="5"/>
      <c r="H4001" s="3"/>
      <c r="I4001" s="3"/>
      <c r="J4001" s="3"/>
      <c r="K4001" s="3"/>
      <c r="L4001" s="3"/>
      <c r="N4001" s="2" t="s">
        <v>6672</v>
      </c>
      <c r="O4001" s="2" t="s">
        <v>6672</v>
      </c>
      <c r="V4001" s="8"/>
      <c r="W4001" s="8"/>
    </row>
    <row r="4002" spans="5:23" x14ac:dyDescent="0.35">
      <c r="E4002" s="5"/>
      <c r="F4002" s="3"/>
      <c r="G4002" s="5"/>
      <c r="H4002" s="3"/>
      <c r="I4002" s="3"/>
      <c r="J4002" s="3"/>
      <c r="K4002" s="3"/>
      <c r="L4002" s="3"/>
      <c r="N4002" s="2" t="s">
        <v>6750</v>
      </c>
      <c r="O4002" s="2" t="s">
        <v>6750</v>
      </c>
      <c r="V4002" s="8"/>
      <c r="W4002" s="8"/>
    </row>
    <row r="4003" spans="5:23" x14ac:dyDescent="0.35">
      <c r="E4003" s="5"/>
      <c r="F4003" s="3"/>
      <c r="G4003" s="5"/>
      <c r="H4003" s="3"/>
      <c r="I4003" s="3"/>
      <c r="J4003" s="3"/>
      <c r="K4003" s="3"/>
      <c r="L4003" s="3"/>
      <c r="N4003" s="2" t="s">
        <v>6809</v>
      </c>
      <c r="O4003" s="2" t="s">
        <v>6809</v>
      </c>
      <c r="V4003" s="8"/>
      <c r="W4003" s="8"/>
    </row>
    <row r="4004" spans="5:23" x14ac:dyDescent="0.35">
      <c r="E4004" s="5"/>
      <c r="F4004" s="3"/>
      <c r="G4004" s="5"/>
      <c r="H4004" s="3"/>
      <c r="I4004" s="3"/>
      <c r="J4004" s="3"/>
      <c r="K4004" s="3"/>
      <c r="L4004" s="3"/>
      <c r="N4004" s="2" t="s">
        <v>6999</v>
      </c>
      <c r="O4004" s="2" t="s">
        <v>6999</v>
      </c>
      <c r="V4004" s="8"/>
      <c r="W4004" s="8"/>
    </row>
    <row r="4005" spans="5:23" x14ac:dyDescent="0.35">
      <c r="E4005" s="5"/>
      <c r="F4005" s="3"/>
      <c r="G4005" s="5"/>
      <c r="H4005" s="3"/>
      <c r="I4005" s="3"/>
      <c r="J4005" s="3"/>
      <c r="K4005" s="3"/>
      <c r="L4005" s="3"/>
      <c r="N4005" s="2" t="s">
        <v>8196</v>
      </c>
      <c r="O4005" s="2" t="s">
        <v>8196</v>
      </c>
      <c r="V4005" s="8"/>
      <c r="W4005" s="8"/>
    </row>
    <row r="4006" spans="5:23" x14ac:dyDescent="0.35">
      <c r="E4006" s="5"/>
      <c r="F4006" s="3"/>
      <c r="G4006" s="5"/>
      <c r="H4006" s="3"/>
      <c r="I4006" s="3"/>
      <c r="J4006" s="3"/>
      <c r="K4006" s="3"/>
      <c r="L4006" s="3"/>
      <c r="N4006" s="2" t="s">
        <v>9357</v>
      </c>
      <c r="O4006" s="2" t="s">
        <v>9357</v>
      </c>
      <c r="V4006" s="8"/>
      <c r="W4006" s="8"/>
    </row>
    <row r="4007" spans="5:23" x14ac:dyDescent="0.35">
      <c r="E4007" s="5"/>
      <c r="F4007" s="3"/>
      <c r="G4007" s="5"/>
      <c r="H4007" s="3"/>
      <c r="I4007" s="3"/>
      <c r="J4007" s="3"/>
      <c r="K4007" s="3"/>
      <c r="L4007" s="3"/>
      <c r="N4007" s="2" t="s">
        <v>9359</v>
      </c>
      <c r="O4007" s="2" t="s">
        <v>9359</v>
      </c>
      <c r="V4007" s="8"/>
      <c r="W4007" s="8"/>
    </row>
    <row r="4008" spans="5:23" x14ac:dyDescent="0.35">
      <c r="E4008" s="5"/>
      <c r="F4008" s="3"/>
      <c r="G4008" s="5"/>
      <c r="H4008" s="3"/>
      <c r="I4008" s="3"/>
      <c r="J4008" s="3"/>
      <c r="K4008" s="3"/>
      <c r="L4008" s="3"/>
      <c r="N4008" s="2" t="s">
        <v>5781</v>
      </c>
      <c r="O4008" s="2" t="s">
        <v>5781</v>
      </c>
      <c r="V4008" s="8"/>
      <c r="W4008" s="8"/>
    </row>
    <row r="4009" spans="5:23" x14ac:dyDescent="0.35">
      <c r="E4009" s="5"/>
      <c r="F4009" s="3"/>
      <c r="G4009" s="5"/>
      <c r="H4009" s="3"/>
      <c r="I4009" s="3"/>
      <c r="J4009" s="3"/>
      <c r="K4009" s="3"/>
      <c r="L4009" s="3"/>
      <c r="N4009" s="2" t="s">
        <v>1885</v>
      </c>
      <c r="O4009" s="2" t="s">
        <v>1885</v>
      </c>
      <c r="V4009" s="8"/>
      <c r="W4009" s="8"/>
    </row>
    <row r="4010" spans="5:23" x14ac:dyDescent="0.35">
      <c r="E4010" s="5"/>
      <c r="F4010" s="3"/>
      <c r="G4010" s="5"/>
      <c r="H4010" s="3"/>
      <c r="I4010" s="3"/>
      <c r="J4010" s="3"/>
      <c r="K4010" s="3"/>
      <c r="L4010" s="3"/>
      <c r="N4010" s="2" t="s">
        <v>2287</v>
      </c>
      <c r="O4010" s="2" t="s">
        <v>2287</v>
      </c>
      <c r="V4010" s="8"/>
      <c r="W4010" s="8"/>
    </row>
    <row r="4011" spans="5:23" x14ac:dyDescent="0.35">
      <c r="E4011" s="5"/>
      <c r="F4011" s="3"/>
      <c r="G4011" s="5"/>
      <c r="H4011" s="3"/>
      <c r="I4011" s="3"/>
      <c r="J4011" s="3"/>
      <c r="K4011" s="3"/>
      <c r="L4011" s="3"/>
      <c r="N4011" s="2" t="s">
        <v>2107</v>
      </c>
      <c r="O4011" s="2" t="s">
        <v>2107</v>
      </c>
      <c r="V4011" s="8"/>
      <c r="W4011" s="8"/>
    </row>
    <row r="4012" spans="5:23" x14ac:dyDescent="0.35">
      <c r="E4012" s="5"/>
      <c r="F4012" s="3"/>
      <c r="G4012" s="5"/>
      <c r="H4012" s="3"/>
      <c r="I4012" s="3"/>
      <c r="J4012" s="3"/>
      <c r="K4012" s="3"/>
      <c r="L4012" s="3"/>
      <c r="N4012" s="2" t="s">
        <v>2042</v>
      </c>
      <c r="O4012" s="2" t="s">
        <v>2042</v>
      </c>
      <c r="V4012" s="8"/>
      <c r="W4012" s="8"/>
    </row>
    <row r="4013" spans="5:23" x14ac:dyDescent="0.35">
      <c r="E4013" s="5"/>
      <c r="F4013" s="3"/>
      <c r="G4013" s="5"/>
      <c r="H4013" s="3"/>
      <c r="I4013" s="3"/>
      <c r="J4013" s="3"/>
      <c r="K4013" s="3"/>
      <c r="L4013" s="3"/>
      <c r="N4013" s="2" t="s">
        <v>5580</v>
      </c>
      <c r="O4013" s="2" t="s">
        <v>5580</v>
      </c>
      <c r="V4013" s="8"/>
      <c r="W4013" s="8"/>
    </row>
    <row r="4014" spans="5:23" x14ac:dyDescent="0.35">
      <c r="E4014" s="5"/>
      <c r="F4014" s="3"/>
      <c r="G4014" s="5"/>
      <c r="H4014" s="3"/>
      <c r="I4014" s="3"/>
      <c r="J4014" s="3"/>
      <c r="K4014" s="3"/>
      <c r="L4014" s="3"/>
      <c r="N4014" s="2" t="s">
        <v>7001</v>
      </c>
      <c r="O4014" s="2" t="s">
        <v>7001</v>
      </c>
      <c r="V4014" s="8"/>
      <c r="W4014" s="8"/>
    </row>
    <row r="4015" spans="5:23" x14ac:dyDescent="0.35">
      <c r="E4015" s="5"/>
      <c r="F4015" s="3"/>
      <c r="G4015" s="5"/>
      <c r="H4015" s="3"/>
      <c r="I4015" s="3"/>
      <c r="J4015" s="3"/>
      <c r="K4015" s="3"/>
      <c r="L4015" s="3"/>
      <c r="N4015" s="2" t="s">
        <v>8205</v>
      </c>
      <c r="O4015" s="2" t="s">
        <v>8205</v>
      </c>
      <c r="V4015" s="8"/>
      <c r="W4015" s="8"/>
    </row>
    <row r="4016" spans="5:23" x14ac:dyDescent="0.35">
      <c r="E4016" s="5"/>
      <c r="F4016" s="3"/>
      <c r="G4016" s="5"/>
      <c r="H4016" s="3"/>
      <c r="I4016" s="3"/>
      <c r="J4016" s="3"/>
      <c r="K4016" s="3"/>
      <c r="L4016" s="3"/>
      <c r="N4016" s="2" t="s">
        <v>8209</v>
      </c>
      <c r="O4016" s="2" t="s">
        <v>8209</v>
      </c>
      <c r="V4016" s="8"/>
      <c r="W4016" s="8"/>
    </row>
    <row r="4017" spans="5:23" x14ac:dyDescent="0.35">
      <c r="E4017" s="5"/>
      <c r="F4017" s="3"/>
      <c r="G4017" s="5"/>
      <c r="H4017" s="3"/>
      <c r="I4017" s="3"/>
      <c r="J4017" s="3"/>
      <c r="K4017" s="3"/>
      <c r="L4017" s="3"/>
      <c r="N4017" s="2" t="s">
        <v>8213</v>
      </c>
      <c r="O4017" s="2" t="s">
        <v>8213</v>
      </c>
      <c r="V4017" s="8"/>
      <c r="W4017" s="8"/>
    </row>
    <row r="4018" spans="5:23" x14ac:dyDescent="0.35">
      <c r="E4018" s="5"/>
      <c r="F4018" s="3"/>
      <c r="G4018" s="5"/>
      <c r="H4018" s="3"/>
      <c r="I4018" s="3"/>
      <c r="J4018" s="3"/>
      <c r="K4018" s="3"/>
      <c r="L4018" s="3"/>
      <c r="N4018" s="2" t="s">
        <v>4205</v>
      </c>
      <c r="O4018" s="2" t="s">
        <v>4205</v>
      </c>
      <c r="V4018" s="8"/>
      <c r="W4018" s="8"/>
    </row>
    <row r="4019" spans="5:23" x14ac:dyDescent="0.35">
      <c r="E4019" s="5"/>
      <c r="F4019" s="3"/>
      <c r="G4019" s="5"/>
      <c r="H4019" s="3"/>
      <c r="I4019" s="3"/>
      <c r="J4019" s="3"/>
      <c r="K4019" s="3"/>
      <c r="L4019" s="3"/>
      <c r="N4019" s="2" t="s">
        <v>5763</v>
      </c>
      <c r="O4019" s="2" t="s">
        <v>5763</v>
      </c>
      <c r="V4019" s="8"/>
      <c r="W4019" s="8"/>
    </row>
    <row r="4020" spans="5:23" x14ac:dyDescent="0.35">
      <c r="E4020" s="5"/>
      <c r="F4020" s="3"/>
      <c r="G4020" s="5"/>
      <c r="H4020" s="3"/>
      <c r="I4020" s="3"/>
      <c r="J4020" s="3"/>
      <c r="K4020" s="3"/>
      <c r="L4020" s="3"/>
      <c r="N4020" s="2" t="s">
        <v>9255</v>
      </c>
      <c r="O4020" s="2" t="s">
        <v>9255</v>
      </c>
      <c r="V4020" s="8"/>
      <c r="W4020" s="8"/>
    </row>
    <row r="4021" spans="5:23" x14ac:dyDescent="0.35">
      <c r="E4021" s="5"/>
      <c r="F4021" s="3"/>
      <c r="G4021" s="5"/>
      <c r="H4021" s="3"/>
      <c r="I4021" s="3"/>
      <c r="J4021" s="3"/>
      <c r="K4021" s="3"/>
      <c r="L4021" s="3"/>
      <c r="N4021" s="2" t="s">
        <v>8215</v>
      </c>
      <c r="O4021" s="2" t="s">
        <v>8215</v>
      </c>
      <c r="V4021" s="8"/>
      <c r="W4021" s="8"/>
    </row>
    <row r="4022" spans="5:23" x14ac:dyDescent="0.35">
      <c r="E4022" s="5"/>
      <c r="F4022" s="3"/>
      <c r="G4022" s="5"/>
      <c r="H4022" s="3"/>
      <c r="I4022" s="3"/>
      <c r="J4022" s="3"/>
      <c r="K4022" s="3"/>
      <c r="L4022" s="3"/>
      <c r="N4022" s="2" t="s">
        <v>1390</v>
      </c>
      <c r="O4022" s="2" t="s">
        <v>1390</v>
      </c>
      <c r="V4022" s="8"/>
      <c r="W4022" s="8"/>
    </row>
    <row r="4023" spans="5:23" x14ac:dyDescent="0.35">
      <c r="E4023" s="5"/>
      <c r="F4023" s="3"/>
      <c r="G4023" s="5"/>
      <c r="H4023" s="3"/>
      <c r="I4023" s="3"/>
      <c r="J4023" s="3"/>
      <c r="K4023" s="3"/>
      <c r="L4023" s="3"/>
      <c r="N4023" s="2" t="s">
        <v>1392</v>
      </c>
      <c r="O4023" s="2" t="s">
        <v>1392</v>
      </c>
      <c r="V4023" s="8"/>
      <c r="W4023" s="8"/>
    </row>
    <row r="4024" spans="5:23" x14ac:dyDescent="0.35">
      <c r="E4024" s="5"/>
      <c r="F4024" s="3"/>
      <c r="G4024" s="5"/>
      <c r="H4024" s="3"/>
      <c r="I4024" s="3"/>
      <c r="J4024" s="3"/>
      <c r="K4024" s="3"/>
      <c r="L4024" s="3"/>
      <c r="N4024" s="2" t="s">
        <v>1389</v>
      </c>
      <c r="O4024" s="2" t="s">
        <v>1389</v>
      </c>
      <c r="V4024" s="8"/>
      <c r="W4024" s="8"/>
    </row>
    <row r="4025" spans="5:23" x14ac:dyDescent="0.35">
      <c r="E4025" s="5"/>
      <c r="F4025" s="3"/>
      <c r="G4025" s="5"/>
      <c r="H4025" s="3"/>
      <c r="I4025" s="3"/>
      <c r="J4025" s="3"/>
      <c r="K4025" s="3"/>
      <c r="L4025" s="3"/>
      <c r="N4025" s="2" t="s">
        <v>1398</v>
      </c>
      <c r="O4025" s="2" t="s">
        <v>1398</v>
      </c>
      <c r="V4025" s="8"/>
      <c r="W4025" s="8"/>
    </row>
    <row r="4026" spans="5:23" x14ac:dyDescent="0.35">
      <c r="E4026" s="5"/>
      <c r="F4026" s="3"/>
      <c r="G4026" s="5"/>
      <c r="H4026" s="3"/>
      <c r="I4026" s="3"/>
      <c r="J4026" s="3"/>
      <c r="K4026" s="3"/>
      <c r="L4026" s="3"/>
      <c r="N4026" s="2" t="s">
        <v>1391</v>
      </c>
      <c r="O4026" s="2" t="s">
        <v>1391</v>
      </c>
      <c r="V4026" s="8"/>
      <c r="W4026" s="8"/>
    </row>
    <row r="4027" spans="5:23" x14ac:dyDescent="0.35">
      <c r="E4027" s="5"/>
      <c r="F4027" s="3"/>
      <c r="G4027" s="5"/>
      <c r="H4027" s="3"/>
      <c r="I4027" s="3"/>
      <c r="J4027" s="3"/>
      <c r="K4027" s="3"/>
      <c r="L4027" s="3"/>
      <c r="N4027" s="2" t="s">
        <v>1400</v>
      </c>
      <c r="O4027" s="2" t="s">
        <v>1400</v>
      </c>
      <c r="V4027" s="8"/>
      <c r="W4027" s="8"/>
    </row>
    <row r="4028" spans="5:23" x14ac:dyDescent="0.35">
      <c r="E4028" s="5"/>
      <c r="F4028" s="3"/>
      <c r="G4028" s="5"/>
      <c r="H4028" s="3"/>
      <c r="I4028" s="3"/>
      <c r="J4028" s="3"/>
      <c r="K4028" s="3"/>
      <c r="L4028" s="3"/>
      <c r="N4028" s="2" t="s">
        <v>1399</v>
      </c>
      <c r="O4028" s="2" t="s">
        <v>1399</v>
      </c>
      <c r="V4028" s="8"/>
      <c r="W4028" s="8"/>
    </row>
    <row r="4029" spans="5:23" x14ac:dyDescent="0.35">
      <c r="E4029" s="5"/>
      <c r="F4029" s="3"/>
      <c r="G4029" s="5"/>
      <c r="H4029" s="3"/>
      <c r="I4029" s="3"/>
      <c r="J4029" s="3"/>
      <c r="K4029" s="3"/>
      <c r="L4029" s="3"/>
      <c r="N4029" s="2" t="s">
        <v>1396</v>
      </c>
      <c r="O4029" s="2" t="s">
        <v>1396</v>
      </c>
      <c r="V4029" s="8"/>
      <c r="W4029" s="8"/>
    </row>
    <row r="4030" spans="5:23" x14ac:dyDescent="0.35">
      <c r="E4030" s="5"/>
      <c r="F4030" s="3"/>
      <c r="G4030" s="5"/>
      <c r="H4030" s="3"/>
      <c r="I4030" s="3"/>
      <c r="J4030" s="3"/>
      <c r="K4030" s="3"/>
      <c r="L4030" s="3"/>
      <c r="N4030" s="2" t="s">
        <v>1394</v>
      </c>
      <c r="O4030" s="2" t="s">
        <v>1394</v>
      </c>
      <c r="V4030" s="8"/>
      <c r="W4030" s="8"/>
    </row>
    <row r="4031" spans="5:23" x14ac:dyDescent="0.35">
      <c r="E4031" s="5"/>
      <c r="F4031" s="3"/>
      <c r="G4031" s="5"/>
      <c r="H4031" s="3"/>
      <c r="I4031" s="3"/>
      <c r="J4031" s="3"/>
      <c r="K4031" s="3"/>
      <c r="L4031" s="3"/>
      <c r="N4031" s="2" t="s">
        <v>1393</v>
      </c>
      <c r="O4031" s="2" t="s">
        <v>1393</v>
      </c>
      <c r="V4031" s="8"/>
      <c r="W4031" s="8"/>
    </row>
    <row r="4032" spans="5:23" x14ac:dyDescent="0.35">
      <c r="E4032" s="5"/>
      <c r="F4032" s="3"/>
      <c r="G4032" s="5"/>
      <c r="H4032" s="3"/>
      <c r="I4032" s="3"/>
      <c r="J4032" s="3"/>
      <c r="K4032" s="3"/>
      <c r="L4032" s="3"/>
      <c r="N4032" s="2" t="s">
        <v>1388</v>
      </c>
      <c r="O4032" s="2" t="s">
        <v>1388</v>
      </c>
      <c r="V4032" s="8"/>
      <c r="W4032" s="8"/>
    </row>
    <row r="4033" spans="5:23" x14ac:dyDescent="0.35">
      <c r="E4033" s="5"/>
      <c r="F4033" s="3"/>
      <c r="G4033" s="5"/>
      <c r="H4033" s="3"/>
      <c r="I4033" s="3"/>
      <c r="J4033" s="3"/>
      <c r="K4033" s="3"/>
      <c r="L4033" s="3"/>
      <c r="N4033" s="2" t="s">
        <v>1395</v>
      </c>
      <c r="O4033" s="2" t="s">
        <v>1395</v>
      </c>
      <c r="V4033" s="8"/>
      <c r="W4033" s="8"/>
    </row>
    <row r="4034" spans="5:23" x14ac:dyDescent="0.35">
      <c r="E4034" s="5"/>
      <c r="F4034" s="3"/>
      <c r="G4034" s="5"/>
      <c r="H4034" s="3"/>
      <c r="I4034" s="3"/>
      <c r="J4034" s="3"/>
      <c r="K4034" s="3"/>
      <c r="L4034" s="3"/>
      <c r="N4034" s="2" t="s">
        <v>1397</v>
      </c>
      <c r="O4034" s="2" t="s">
        <v>1397</v>
      </c>
      <c r="V4034" s="8"/>
      <c r="W4034" s="8"/>
    </row>
    <row r="4035" spans="5:23" x14ac:dyDescent="0.35">
      <c r="E4035" s="5"/>
      <c r="F4035" s="3"/>
      <c r="G4035" s="5"/>
      <c r="H4035" s="3"/>
      <c r="I4035" s="3"/>
      <c r="J4035" s="3"/>
      <c r="K4035" s="3"/>
      <c r="L4035" s="3"/>
      <c r="N4035" s="2" t="s">
        <v>5546</v>
      </c>
      <c r="O4035" s="2" t="s">
        <v>5546</v>
      </c>
      <c r="V4035" s="8"/>
      <c r="W4035" s="8"/>
    </row>
    <row r="4036" spans="5:23" x14ac:dyDescent="0.35">
      <c r="E4036" s="5"/>
      <c r="F4036" s="3"/>
      <c r="G4036" s="5"/>
      <c r="H4036" s="3"/>
      <c r="I4036" s="3"/>
      <c r="J4036" s="3"/>
      <c r="K4036" s="3"/>
      <c r="L4036" s="3"/>
      <c r="N4036" s="2" t="s">
        <v>5548</v>
      </c>
      <c r="O4036" s="2" t="s">
        <v>5548</v>
      </c>
      <c r="V4036" s="8"/>
      <c r="W4036" s="8"/>
    </row>
    <row r="4037" spans="5:23" x14ac:dyDescent="0.35">
      <c r="E4037" s="5"/>
      <c r="F4037" s="3"/>
      <c r="G4037" s="5"/>
      <c r="H4037" s="3"/>
      <c r="I4037" s="3"/>
      <c r="J4037" s="3"/>
      <c r="K4037" s="3"/>
      <c r="L4037" s="3"/>
      <c r="N4037" s="2" t="s">
        <v>947</v>
      </c>
      <c r="O4037" s="2" t="s">
        <v>947</v>
      </c>
      <c r="V4037" s="8"/>
      <c r="W4037" s="8"/>
    </row>
    <row r="4038" spans="5:23" x14ac:dyDescent="0.35">
      <c r="E4038" s="5"/>
      <c r="F4038" s="3"/>
      <c r="G4038" s="5"/>
      <c r="H4038" s="3"/>
      <c r="I4038" s="3"/>
      <c r="J4038" s="3"/>
      <c r="K4038" s="3"/>
      <c r="L4038" s="3"/>
      <c r="N4038" s="2" t="s">
        <v>945</v>
      </c>
      <c r="O4038" s="2" t="s">
        <v>945</v>
      </c>
      <c r="V4038" s="8"/>
      <c r="W4038" s="8"/>
    </row>
    <row r="4039" spans="5:23" x14ac:dyDescent="0.35">
      <c r="E4039" s="5"/>
      <c r="F4039" s="3"/>
      <c r="G4039" s="5"/>
      <c r="H4039" s="3"/>
      <c r="I4039" s="3"/>
      <c r="J4039" s="3"/>
      <c r="K4039" s="3"/>
      <c r="L4039" s="3"/>
      <c r="N4039" s="2" t="s">
        <v>124</v>
      </c>
      <c r="O4039" s="2" t="s">
        <v>124</v>
      </c>
      <c r="V4039" s="8"/>
      <c r="W4039" s="8"/>
    </row>
    <row r="4040" spans="5:23" x14ac:dyDescent="0.35">
      <c r="E4040" s="5"/>
      <c r="F4040" s="3"/>
      <c r="G4040" s="5"/>
      <c r="H4040" s="3"/>
      <c r="I4040" s="3"/>
      <c r="J4040" s="3"/>
      <c r="K4040" s="3"/>
      <c r="L4040" s="3"/>
      <c r="N4040" s="2" t="s">
        <v>123</v>
      </c>
      <c r="O4040" s="2" t="s">
        <v>123</v>
      </c>
      <c r="V4040" s="8"/>
      <c r="W4040" s="8"/>
    </row>
    <row r="4041" spans="5:23" x14ac:dyDescent="0.35">
      <c r="E4041" s="5"/>
      <c r="F4041" s="3"/>
      <c r="G4041" s="5"/>
      <c r="H4041" s="3"/>
      <c r="I4041" s="3"/>
      <c r="J4041" s="3"/>
      <c r="K4041" s="3"/>
      <c r="L4041" s="3"/>
      <c r="N4041" s="2" t="s">
        <v>125</v>
      </c>
      <c r="O4041" s="2" t="s">
        <v>125</v>
      </c>
      <c r="V4041" s="8"/>
      <c r="W4041" s="8"/>
    </row>
    <row r="4042" spans="5:23" x14ac:dyDescent="0.35">
      <c r="E4042" s="5"/>
      <c r="F4042" s="3"/>
      <c r="G4042" s="5"/>
      <c r="H4042" s="3"/>
      <c r="I4042" s="3"/>
      <c r="J4042" s="3"/>
      <c r="K4042" s="3"/>
      <c r="L4042" s="3"/>
      <c r="N4042" s="2" t="s">
        <v>129</v>
      </c>
      <c r="O4042" s="2" t="s">
        <v>129</v>
      </c>
      <c r="V4042" s="8"/>
      <c r="W4042" s="8"/>
    </row>
    <row r="4043" spans="5:23" x14ac:dyDescent="0.35">
      <c r="E4043" s="5"/>
      <c r="F4043" s="3"/>
      <c r="G4043" s="5"/>
      <c r="H4043" s="3"/>
      <c r="I4043" s="3"/>
      <c r="J4043" s="3"/>
      <c r="K4043" s="3"/>
      <c r="L4043" s="3"/>
      <c r="N4043" s="2" t="s">
        <v>2051</v>
      </c>
      <c r="O4043" s="2" t="s">
        <v>2051</v>
      </c>
      <c r="V4043" s="8"/>
      <c r="W4043" s="8"/>
    </row>
    <row r="4044" spans="5:23" x14ac:dyDescent="0.35">
      <c r="E4044" s="5"/>
      <c r="F4044" s="3"/>
      <c r="G4044" s="5"/>
      <c r="H4044" s="3"/>
      <c r="I4044" s="3"/>
      <c r="J4044" s="3"/>
      <c r="K4044" s="3"/>
      <c r="L4044" s="3"/>
      <c r="N4044" s="2" t="s">
        <v>2077</v>
      </c>
      <c r="O4044" s="2" t="s">
        <v>2077</v>
      </c>
      <c r="V4044" s="8"/>
      <c r="W4044" s="8"/>
    </row>
    <row r="4045" spans="5:23" x14ac:dyDescent="0.35">
      <c r="E4045" s="5"/>
      <c r="F4045" s="3"/>
      <c r="G4045" s="5"/>
      <c r="H4045" s="3"/>
      <c r="I4045" s="3"/>
      <c r="J4045" s="3"/>
      <c r="K4045" s="3"/>
      <c r="L4045" s="3"/>
      <c r="N4045" s="2" t="s">
        <v>2045</v>
      </c>
      <c r="O4045" s="2" t="s">
        <v>2045</v>
      </c>
      <c r="V4045" s="8"/>
      <c r="W4045" s="8"/>
    </row>
    <row r="4046" spans="5:23" x14ac:dyDescent="0.35">
      <c r="E4046" s="5"/>
      <c r="F4046" s="3"/>
      <c r="G4046" s="5"/>
      <c r="H4046" s="3"/>
      <c r="I4046" s="3"/>
      <c r="J4046" s="3"/>
      <c r="K4046" s="3"/>
      <c r="L4046" s="3"/>
      <c r="N4046" s="2" t="s">
        <v>2071</v>
      </c>
      <c r="O4046" s="2" t="s">
        <v>2071</v>
      </c>
      <c r="V4046" s="8"/>
      <c r="W4046" s="8"/>
    </row>
    <row r="4047" spans="5:23" x14ac:dyDescent="0.35">
      <c r="E4047" s="5"/>
      <c r="F4047" s="3"/>
      <c r="G4047" s="5"/>
      <c r="H4047" s="3"/>
      <c r="I4047" s="3"/>
      <c r="J4047" s="3"/>
      <c r="K4047" s="3"/>
      <c r="L4047" s="3"/>
      <c r="N4047" s="2" t="s">
        <v>2047</v>
      </c>
      <c r="O4047" s="2" t="s">
        <v>2047</v>
      </c>
      <c r="V4047" s="8"/>
      <c r="W4047" s="8"/>
    </row>
    <row r="4048" spans="5:23" x14ac:dyDescent="0.35">
      <c r="E4048" s="5"/>
      <c r="F4048" s="3"/>
      <c r="G4048" s="5"/>
      <c r="H4048" s="3"/>
      <c r="I4048" s="3"/>
      <c r="J4048" s="3"/>
      <c r="K4048" s="3"/>
      <c r="L4048" s="3"/>
      <c r="N4048" s="2" t="s">
        <v>2062</v>
      </c>
      <c r="O4048" s="2" t="s">
        <v>2062</v>
      </c>
      <c r="V4048" s="8"/>
      <c r="W4048" s="8"/>
    </row>
    <row r="4049" spans="5:23" x14ac:dyDescent="0.35">
      <c r="E4049" s="5"/>
      <c r="F4049" s="3"/>
      <c r="G4049" s="5"/>
      <c r="H4049" s="3"/>
      <c r="I4049" s="3"/>
      <c r="J4049" s="3"/>
      <c r="K4049" s="3"/>
      <c r="L4049" s="3"/>
      <c r="N4049" s="2" t="s">
        <v>2044</v>
      </c>
      <c r="O4049" s="2" t="s">
        <v>2044</v>
      </c>
      <c r="V4049" s="8"/>
      <c r="W4049" s="8"/>
    </row>
    <row r="4050" spans="5:23" x14ac:dyDescent="0.35">
      <c r="E4050" s="5"/>
      <c r="F4050" s="3"/>
      <c r="G4050" s="5"/>
      <c r="H4050" s="3"/>
      <c r="I4050" s="3"/>
      <c r="J4050" s="3"/>
      <c r="K4050" s="3"/>
      <c r="L4050" s="3"/>
      <c r="N4050" s="2" t="s">
        <v>2064</v>
      </c>
      <c r="O4050" s="2" t="s">
        <v>2064</v>
      </c>
      <c r="V4050" s="8"/>
      <c r="W4050" s="8"/>
    </row>
    <row r="4051" spans="5:23" x14ac:dyDescent="0.35">
      <c r="E4051" s="5"/>
      <c r="F4051" s="3"/>
      <c r="G4051" s="5"/>
      <c r="H4051" s="3"/>
      <c r="I4051" s="3"/>
      <c r="J4051" s="3"/>
      <c r="K4051" s="3"/>
      <c r="L4051" s="3"/>
      <c r="N4051" s="2" t="s">
        <v>2057</v>
      </c>
      <c r="O4051" s="2" t="s">
        <v>2057</v>
      </c>
      <c r="V4051" s="8"/>
      <c r="W4051" s="8"/>
    </row>
    <row r="4052" spans="5:23" x14ac:dyDescent="0.35">
      <c r="E4052" s="5"/>
      <c r="F4052" s="3"/>
      <c r="G4052" s="5"/>
      <c r="H4052" s="3"/>
      <c r="I4052" s="3"/>
      <c r="J4052" s="3"/>
      <c r="K4052" s="3"/>
      <c r="L4052" s="3"/>
      <c r="N4052" s="2" t="s">
        <v>1593</v>
      </c>
      <c r="O4052" s="2" t="s">
        <v>1593</v>
      </c>
      <c r="V4052" s="8"/>
      <c r="W4052" s="8"/>
    </row>
    <row r="4053" spans="5:23" x14ac:dyDescent="0.35">
      <c r="E4053" s="5"/>
      <c r="F4053" s="3"/>
      <c r="G4053" s="5"/>
      <c r="H4053" s="3"/>
      <c r="I4053" s="3"/>
      <c r="J4053" s="3"/>
      <c r="K4053" s="3"/>
      <c r="L4053" s="3"/>
      <c r="N4053" s="2" t="s">
        <v>2056</v>
      </c>
      <c r="O4053" s="2" t="s">
        <v>2056</v>
      </c>
      <c r="V4053" s="8"/>
      <c r="W4053" s="8"/>
    </row>
    <row r="4054" spans="5:23" x14ac:dyDescent="0.35">
      <c r="E4054" s="5"/>
      <c r="F4054" s="3"/>
      <c r="G4054" s="5"/>
      <c r="H4054" s="3"/>
      <c r="I4054" s="3"/>
      <c r="J4054" s="3"/>
      <c r="K4054" s="3"/>
      <c r="L4054" s="3"/>
      <c r="N4054" s="2" t="s">
        <v>1592</v>
      </c>
      <c r="O4054" s="2" t="s">
        <v>1592</v>
      </c>
      <c r="V4054" s="8"/>
      <c r="W4054" s="8"/>
    </row>
    <row r="4055" spans="5:23" x14ac:dyDescent="0.35">
      <c r="E4055" s="5"/>
      <c r="F4055" s="3"/>
      <c r="G4055" s="5"/>
      <c r="H4055" s="3"/>
      <c r="I4055" s="3"/>
      <c r="J4055" s="3"/>
      <c r="K4055" s="3"/>
      <c r="L4055" s="3"/>
      <c r="N4055" s="2" t="s">
        <v>2058</v>
      </c>
      <c r="O4055" s="2" t="s">
        <v>2058</v>
      </c>
      <c r="V4055" s="8"/>
      <c r="W4055" s="8"/>
    </row>
    <row r="4056" spans="5:23" x14ac:dyDescent="0.35">
      <c r="E4056" s="5"/>
      <c r="F4056" s="3"/>
      <c r="G4056" s="5"/>
      <c r="H4056" s="3"/>
      <c r="I4056" s="3"/>
      <c r="J4056" s="3"/>
      <c r="K4056" s="3"/>
      <c r="L4056" s="3"/>
      <c r="N4056" s="2" t="s">
        <v>2059</v>
      </c>
      <c r="O4056" s="2" t="s">
        <v>2059</v>
      </c>
      <c r="V4056" s="8"/>
      <c r="W4056" s="8"/>
    </row>
    <row r="4057" spans="5:23" x14ac:dyDescent="0.35">
      <c r="E4057" s="5"/>
      <c r="F4057" s="3"/>
      <c r="G4057" s="5"/>
      <c r="H4057" s="3"/>
      <c r="I4057" s="3"/>
      <c r="J4057" s="3"/>
      <c r="K4057" s="3"/>
      <c r="L4057" s="3"/>
      <c r="N4057" s="2" t="s">
        <v>2067</v>
      </c>
      <c r="O4057" s="2" t="s">
        <v>2067</v>
      </c>
      <c r="V4057" s="8"/>
      <c r="W4057" s="8"/>
    </row>
    <row r="4058" spans="5:23" x14ac:dyDescent="0.35">
      <c r="E4058" s="5"/>
      <c r="F4058" s="3"/>
      <c r="G4058" s="5"/>
      <c r="H4058" s="3"/>
      <c r="I4058" s="3"/>
      <c r="J4058" s="3"/>
      <c r="K4058" s="3"/>
      <c r="L4058" s="3"/>
      <c r="N4058" s="2" t="s">
        <v>2069</v>
      </c>
      <c r="O4058" s="2" t="s">
        <v>2069</v>
      </c>
      <c r="V4058" s="8"/>
      <c r="W4058" s="8"/>
    </row>
    <row r="4059" spans="5:23" x14ac:dyDescent="0.35">
      <c r="E4059" s="5"/>
      <c r="F4059" s="3"/>
      <c r="G4059" s="5"/>
      <c r="H4059" s="3"/>
      <c r="I4059" s="3"/>
      <c r="J4059" s="3"/>
      <c r="K4059" s="3"/>
      <c r="L4059" s="3"/>
      <c r="N4059" s="2" t="s">
        <v>2068</v>
      </c>
      <c r="O4059" s="2" t="s">
        <v>2068</v>
      </c>
      <c r="V4059" s="8"/>
      <c r="W4059" s="8"/>
    </row>
    <row r="4060" spans="5:23" x14ac:dyDescent="0.35">
      <c r="E4060" s="5"/>
      <c r="F4060" s="3"/>
      <c r="G4060" s="5"/>
      <c r="H4060" s="3"/>
      <c r="I4060" s="3"/>
      <c r="J4060" s="3"/>
      <c r="K4060" s="3"/>
      <c r="L4060" s="3"/>
      <c r="N4060" s="2" t="s">
        <v>2060</v>
      </c>
      <c r="O4060" s="2" t="s">
        <v>2060</v>
      </c>
      <c r="V4060" s="8"/>
      <c r="W4060" s="8"/>
    </row>
    <row r="4061" spans="5:23" x14ac:dyDescent="0.35">
      <c r="E4061" s="5"/>
      <c r="F4061" s="3"/>
      <c r="G4061" s="5"/>
      <c r="H4061" s="3"/>
      <c r="I4061" s="3"/>
      <c r="J4061" s="3"/>
      <c r="K4061" s="3"/>
      <c r="L4061" s="3"/>
      <c r="N4061" s="2" t="s">
        <v>2070</v>
      </c>
      <c r="O4061" s="2" t="s">
        <v>2070</v>
      </c>
      <c r="V4061" s="8"/>
      <c r="W4061" s="8"/>
    </row>
    <row r="4062" spans="5:23" x14ac:dyDescent="0.35">
      <c r="E4062" s="5"/>
      <c r="F4062" s="3"/>
      <c r="G4062" s="5"/>
      <c r="H4062" s="3"/>
      <c r="I4062" s="3"/>
      <c r="J4062" s="3"/>
      <c r="K4062" s="3"/>
      <c r="L4062" s="3"/>
      <c r="N4062" s="2" t="s">
        <v>2048</v>
      </c>
      <c r="O4062" s="2" t="s">
        <v>2048</v>
      </c>
      <c r="V4062" s="8"/>
      <c r="W4062" s="8"/>
    </row>
    <row r="4063" spans="5:23" x14ac:dyDescent="0.35">
      <c r="E4063" s="5"/>
      <c r="F4063" s="3"/>
      <c r="G4063" s="5"/>
      <c r="H4063" s="3"/>
      <c r="I4063" s="3"/>
      <c r="J4063" s="3"/>
      <c r="K4063" s="3"/>
      <c r="L4063" s="3"/>
      <c r="N4063" s="2" t="s">
        <v>2055</v>
      </c>
      <c r="O4063" s="2" t="s">
        <v>2055</v>
      </c>
      <c r="V4063" s="8"/>
      <c r="W4063" s="8"/>
    </row>
    <row r="4064" spans="5:23" x14ac:dyDescent="0.35">
      <c r="E4064" s="5"/>
      <c r="F4064" s="3"/>
      <c r="G4064" s="5"/>
      <c r="H4064" s="3"/>
      <c r="I4064" s="3"/>
      <c r="J4064" s="3"/>
      <c r="K4064" s="3"/>
      <c r="L4064" s="3"/>
      <c r="N4064" s="2" t="s">
        <v>2063</v>
      </c>
      <c r="O4064" s="2" t="s">
        <v>2063</v>
      </c>
      <c r="V4064" s="8"/>
      <c r="W4064" s="8"/>
    </row>
    <row r="4065" spans="5:23" x14ac:dyDescent="0.35">
      <c r="E4065" s="5"/>
      <c r="F4065" s="3"/>
      <c r="G4065" s="5"/>
      <c r="H4065" s="3"/>
      <c r="I4065" s="3"/>
      <c r="J4065" s="3"/>
      <c r="K4065" s="3"/>
      <c r="L4065" s="3"/>
      <c r="N4065" s="2" t="s">
        <v>2075</v>
      </c>
      <c r="O4065" s="2" t="s">
        <v>2075</v>
      </c>
      <c r="V4065" s="8"/>
      <c r="W4065" s="8"/>
    </row>
    <row r="4066" spans="5:23" x14ac:dyDescent="0.35">
      <c r="E4066" s="5"/>
      <c r="F4066" s="3"/>
      <c r="G4066" s="5"/>
      <c r="H4066" s="3"/>
      <c r="I4066" s="3"/>
      <c r="J4066" s="3"/>
      <c r="K4066" s="3"/>
      <c r="L4066" s="3"/>
      <c r="N4066" s="2" t="s">
        <v>2394</v>
      </c>
      <c r="O4066" s="2" t="s">
        <v>2394</v>
      </c>
      <c r="V4066" s="8"/>
      <c r="W4066" s="8"/>
    </row>
    <row r="4067" spans="5:23" x14ac:dyDescent="0.35">
      <c r="E4067" s="5"/>
      <c r="F4067" s="3"/>
      <c r="G4067" s="5"/>
      <c r="H4067" s="3"/>
      <c r="I4067" s="3"/>
      <c r="J4067" s="3"/>
      <c r="K4067" s="3"/>
      <c r="L4067" s="3"/>
      <c r="N4067" s="2" t="s">
        <v>2046</v>
      </c>
      <c r="O4067" s="2" t="s">
        <v>2046</v>
      </c>
      <c r="V4067" s="8"/>
      <c r="W4067" s="8"/>
    </row>
    <row r="4068" spans="5:23" x14ac:dyDescent="0.35">
      <c r="E4068" s="5"/>
      <c r="F4068" s="3"/>
      <c r="G4068" s="5"/>
      <c r="H4068" s="3"/>
      <c r="I4068" s="3"/>
      <c r="J4068" s="3"/>
      <c r="K4068" s="3"/>
      <c r="L4068" s="3"/>
      <c r="N4068" s="2" t="s">
        <v>2049</v>
      </c>
      <c r="O4068" s="2" t="s">
        <v>2049</v>
      </c>
      <c r="V4068" s="8"/>
      <c r="W4068" s="8"/>
    </row>
    <row r="4069" spans="5:23" x14ac:dyDescent="0.35">
      <c r="E4069" s="5"/>
      <c r="F4069" s="3"/>
      <c r="G4069" s="5"/>
      <c r="H4069" s="3"/>
      <c r="I4069" s="3"/>
      <c r="J4069" s="3"/>
      <c r="K4069" s="3"/>
      <c r="L4069" s="3"/>
      <c r="N4069" s="2" t="s">
        <v>1594</v>
      </c>
      <c r="O4069" s="2" t="s">
        <v>1594</v>
      </c>
      <c r="V4069" s="8"/>
      <c r="W4069" s="8"/>
    </row>
    <row r="4070" spans="5:23" x14ac:dyDescent="0.35">
      <c r="E4070" s="5"/>
      <c r="F4070" s="3"/>
      <c r="G4070" s="5"/>
      <c r="H4070" s="3"/>
      <c r="I4070" s="3"/>
      <c r="J4070" s="3"/>
      <c r="K4070" s="3"/>
      <c r="L4070" s="3"/>
      <c r="N4070" s="2" t="s">
        <v>2053</v>
      </c>
      <c r="O4070" s="2" t="s">
        <v>2053</v>
      </c>
      <c r="V4070" s="8"/>
      <c r="W4070" s="8"/>
    </row>
    <row r="4071" spans="5:23" x14ac:dyDescent="0.35">
      <c r="E4071" s="5"/>
      <c r="F4071" s="3"/>
      <c r="G4071" s="5"/>
      <c r="H4071" s="3"/>
      <c r="I4071" s="3"/>
      <c r="J4071" s="3"/>
      <c r="K4071" s="3"/>
      <c r="L4071" s="3"/>
      <c r="N4071" s="2" t="s">
        <v>2073</v>
      </c>
      <c r="O4071" s="2" t="s">
        <v>2073</v>
      </c>
      <c r="V4071" s="8"/>
      <c r="W4071" s="8"/>
    </row>
    <row r="4072" spans="5:23" x14ac:dyDescent="0.35">
      <c r="E4072" s="5"/>
      <c r="F4072" s="3"/>
      <c r="G4072" s="5"/>
      <c r="H4072" s="3"/>
      <c r="I4072" s="3"/>
      <c r="J4072" s="3"/>
      <c r="K4072" s="3"/>
      <c r="L4072" s="3"/>
      <c r="N4072" s="2" t="s">
        <v>2072</v>
      </c>
      <c r="O4072" s="2" t="s">
        <v>2072</v>
      </c>
      <c r="V4072" s="8"/>
      <c r="W4072" s="8"/>
    </row>
    <row r="4073" spans="5:23" x14ac:dyDescent="0.35">
      <c r="E4073" s="5"/>
      <c r="F4073" s="3"/>
      <c r="G4073" s="5"/>
      <c r="H4073" s="3"/>
      <c r="I4073" s="3"/>
      <c r="J4073" s="3"/>
      <c r="K4073" s="3"/>
      <c r="L4073" s="3"/>
      <c r="N4073" s="2" t="s">
        <v>2396</v>
      </c>
      <c r="O4073" s="2" t="s">
        <v>2396</v>
      </c>
      <c r="V4073" s="8"/>
      <c r="W4073" s="8"/>
    </row>
    <row r="4074" spans="5:23" x14ac:dyDescent="0.35">
      <c r="E4074" s="5"/>
      <c r="F4074" s="3"/>
      <c r="G4074" s="5"/>
      <c r="H4074" s="3"/>
      <c r="I4074" s="3"/>
      <c r="J4074" s="3"/>
      <c r="K4074" s="3"/>
      <c r="L4074" s="3"/>
      <c r="N4074" s="2" t="s">
        <v>2076</v>
      </c>
      <c r="O4074" s="2" t="s">
        <v>2076</v>
      </c>
      <c r="V4074" s="8"/>
      <c r="W4074" s="8"/>
    </row>
    <row r="4075" spans="5:23" x14ac:dyDescent="0.35">
      <c r="E4075" s="5"/>
      <c r="F4075" s="3"/>
      <c r="G4075" s="5"/>
      <c r="H4075" s="3"/>
      <c r="I4075" s="3"/>
      <c r="J4075" s="3"/>
      <c r="K4075" s="3"/>
      <c r="L4075" s="3"/>
      <c r="N4075" s="2" t="s">
        <v>2061</v>
      </c>
      <c r="O4075" s="2" t="s">
        <v>2061</v>
      </c>
      <c r="V4075" s="8"/>
      <c r="W4075" s="8"/>
    </row>
    <row r="4076" spans="5:23" x14ac:dyDescent="0.35">
      <c r="E4076" s="5"/>
      <c r="F4076" s="3"/>
      <c r="G4076" s="5"/>
      <c r="H4076" s="3"/>
      <c r="I4076" s="3"/>
      <c r="J4076" s="3"/>
      <c r="K4076" s="3"/>
      <c r="L4076" s="3"/>
      <c r="N4076" s="2" t="s">
        <v>2065</v>
      </c>
      <c r="O4076" s="2" t="s">
        <v>2065</v>
      </c>
      <c r="V4076" s="8"/>
      <c r="W4076" s="8"/>
    </row>
    <row r="4077" spans="5:23" x14ac:dyDescent="0.35">
      <c r="E4077" s="5"/>
      <c r="F4077" s="3"/>
      <c r="G4077" s="5"/>
      <c r="H4077" s="3"/>
      <c r="I4077" s="3"/>
      <c r="J4077" s="3"/>
      <c r="K4077" s="3"/>
      <c r="L4077" s="3"/>
      <c r="N4077" s="2" t="s">
        <v>2066</v>
      </c>
      <c r="O4077" s="2" t="s">
        <v>2066</v>
      </c>
      <c r="V4077" s="8"/>
      <c r="W4077" s="8"/>
    </row>
    <row r="4078" spans="5:23" x14ac:dyDescent="0.35">
      <c r="E4078" s="5"/>
      <c r="F4078" s="3"/>
      <c r="G4078" s="5"/>
      <c r="H4078" s="3"/>
      <c r="I4078" s="3"/>
      <c r="J4078" s="3"/>
      <c r="K4078" s="3"/>
      <c r="L4078" s="3"/>
      <c r="N4078" s="2" t="s">
        <v>2052</v>
      </c>
      <c r="O4078" s="2" t="s">
        <v>2052</v>
      </c>
      <c r="V4078" s="8"/>
      <c r="W4078" s="8"/>
    </row>
    <row r="4079" spans="5:23" x14ac:dyDescent="0.35">
      <c r="E4079" s="5"/>
      <c r="F4079" s="3"/>
      <c r="G4079" s="5"/>
      <c r="H4079" s="3"/>
      <c r="I4079" s="3"/>
      <c r="J4079" s="3"/>
      <c r="K4079" s="3"/>
      <c r="L4079" s="3"/>
      <c r="N4079" s="2" t="s">
        <v>2074</v>
      </c>
      <c r="O4079" s="2" t="s">
        <v>2074</v>
      </c>
      <c r="V4079" s="8"/>
      <c r="W4079" s="8"/>
    </row>
    <row r="4080" spans="5:23" x14ac:dyDescent="0.35">
      <c r="E4080" s="5"/>
      <c r="F4080" s="3"/>
      <c r="G4080" s="5"/>
      <c r="H4080" s="3"/>
      <c r="I4080" s="3"/>
      <c r="J4080" s="3"/>
      <c r="K4080" s="3"/>
      <c r="L4080" s="3"/>
      <c r="N4080" s="2" t="s">
        <v>2050</v>
      </c>
      <c r="O4080" s="2" t="s">
        <v>2050</v>
      </c>
      <c r="V4080" s="8"/>
      <c r="W4080" s="8"/>
    </row>
    <row r="4081" spans="5:23" x14ac:dyDescent="0.35">
      <c r="E4081" s="5"/>
      <c r="F4081" s="3"/>
      <c r="G4081" s="5"/>
      <c r="H4081" s="3"/>
      <c r="I4081" s="3"/>
      <c r="J4081" s="3"/>
      <c r="K4081" s="3"/>
      <c r="L4081" s="3"/>
      <c r="N4081" s="2" t="s">
        <v>2395</v>
      </c>
      <c r="O4081" s="2" t="s">
        <v>2395</v>
      </c>
      <c r="V4081" s="8"/>
      <c r="W4081" s="8"/>
    </row>
    <row r="4082" spans="5:23" x14ac:dyDescent="0.35">
      <c r="E4082" s="5"/>
      <c r="F4082" s="3"/>
      <c r="G4082" s="5"/>
      <c r="H4082" s="3"/>
      <c r="I4082" s="3"/>
      <c r="J4082" s="3"/>
      <c r="K4082" s="3"/>
      <c r="L4082" s="3"/>
      <c r="N4082" s="2" t="s">
        <v>1207</v>
      </c>
      <c r="O4082" s="2" t="s">
        <v>1207</v>
      </c>
      <c r="V4082" s="8"/>
      <c r="W4082" s="8"/>
    </row>
    <row r="4083" spans="5:23" x14ac:dyDescent="0.35">
      <c r="E4083" s="5"/>
      <c r="F4083" s="3"/>
      <c r="G4083" s="5"/>
      <c r="H4083" s="3"/>
      <c r="I4083" s="3"/>
      <c r="J4083" s="3"/>
      <c r="K4083" s="3"/>
      <c r="L4083" s="3"/>
      <c r="N4083" s="2" t="s">
        <v>9378</v>
      </c>
      <c r="O4083" s="2" t="s">
        <v>9378</v>
      </c>
      <c r="V4083" s="8"/>
      <c r="W4083" s="8"/>
    </row>
    <row r="4084" spans="5:23" x14ac:dyDescent="0.35">
      <c r="E4084" s="5"/>
      <c r="F4084" s="3"/>
      <c r="G4084" s="5"/>
      <c r="H4084" s="3"/>
      <c r="I4084" s="3"/>
      <c r="J4084" s="3"/>
      <c r="K4084" s="3"/>
      <c r="L4084" s="3"/>
      <c r="N4084" s="2" t="s">
        <v>4139</v>
      </c>
      <c r="O4084" s="2" t="s">
        <v>4139</v>
      </c>
      <c r="V4084" s="8"/>
      <c r="W4084" s="8"/>
    </row>
    <row r="4085" spans="5:23" x14ac:dyDescent="0.35">
      <c r="E4085" s="5"/>
      <c r="F4085" s="3"/>
      <c r="G4085" s="5"/>
      <c r="H4085" s="3"/>
      <c r="I4085" s="3"/>
      <c r="J4085" s="3"/>
      <c r="K4085" s="3"/>
      <c r="L4085" s="3"/>
      <c r="N4085" s="2" t="s">
        <v>592</v>
      </c>
      <c r="O4085" s="2" t="s">
        <v>592</v>
      </c>
      <c r="V4085" s="8"/>
      <c r="W4085" s="8"/>
    </row>
    <row r="4086" spans="5:23" x14ac:dyDescent="0.35">
      <c r="E4086" s="5"/>
      <c r="F4086" s="3"/>
      <c r="G4086" s="5"/>
      <c r="H4086" s="3"/>
      <c r="I4086" s="3"/>
      <c r="J4086" s="3"/>
      <c r="K4086" s="3"/>
      <c r="L4086" s="3"/>
      <c r="N4086" s="2" t="s">
        <v>4247</v>
      </c>
      <c r="O4086" s="2" t="s">
        <v>4247</v>
      </c>
      <c r="V4086" s="8"/>
      <c r="W4086" s="8"/>
    </row>
    <row r="4087" spans="5:23" x14ac:dyDescent="0.35">
      <c r="E4087" s="5"/>
      <c r="F4087" s="3"/>
      <c r="G4087" s="5"/>
      <c r="H4087" s="3"/>
      <c r="I4087" s="3"/>
      <c r="J4087" s="3"/>
      <c r="K4087" s="3"/>
      <c r="L4087" s="3"/>
      <c r="N4087" s="2" t="s">
        <v>638</v>
      </c>
      <c r="O4087" s="2" t="s">
        <v>638</v>
      </c>
      <c r="V4087" s="8"/>
      <c r="W4087" s="8"/>
    </row>
    <row r="4088" spans="5:23" x14ac:dyDescent="0.35">
      <c r="E4088" s="5"/>
      <c r="F4088" s="3"/>
      <c r="G4088" s="5"/>
      <c r="H4088" s="3"/>
      <c r="I4088" s="3"/>
      <c r="J4088" s="3"/>
      <c r="K4088" s="3"/>
      <c r="L4088" s="3"/>
      <c r="N4088" s="2" t="s">
        <v>8223</v>
      </c>
      <c r="O4088" s="2" t="s">
        <v>8223</v>
      </c>
      <c r="V4088" s="8"/>
      <c r="W4088" s="8"/>
    </row>
    <row r="4089" spans="5:23" x14ac:dyDescent="0.35">
      <c r="E4089" s="5"/>
      <c r="F4089" s="3"/>
      <c r="G4089" s="5"/>
      <c r="H4089" s="3"/>
      <c r="I4089" s="3"/>
      <c r="J4089" s="3"/>
      <c r="K4089" s="3"/>
      <c r="L4089" s="3"/>
      <c r="N4089" s="2" t="s">
        <v>8226</v>
      </c>
      <c r="O4089" s="2" t="s">
        <v>8226</v>
      </c>
      <c r="V4089" s="8"/>
      <c r="W4089" s="8"/>
    </row>
    <row r="4090" spans="5:23" x14ac:dyDescent="0.35">
      <c r="E4090" s="5"/>
      <c r="F4090" s="3"/>
      <c r="G4090" s="5"/>
      <c r="H4090" s="3"/>
      <c r="I4090" s="3"/>
      <c r="J4090" s="3"/>
      <c r="K4090" s="3"/>
      <c r="L4090" s="3"/>
      <c r="N4090" s="2" t="s">
        <v>4661</v>
      </c>
      <c r="O4090" s="2" t="s">
        <v>4661</v>
      </c>
      <c r="V4090" s="8"/>
      <c r="W4090" s="8"/>
    </row>
    <row r="4091" spans="5:23" x14ac:dyDescent="0.35">
      <c r="E4091" s="5"/>
      <c r="F4091" s="3"/>
      <c r="G4091" s="5"/>
      <c r="H4091" s="3"/>
      <c r="I4091" s="3"/>
      <c r="J4091" s="3"/>
      <c r="K4091" s="3"/>
      <c r="L4091" s="3"/>
      <c r="N4091" s="2" t="s">
        <v>4693</v>
      </c>
      <c r="O4091" s="2" t="s">
        <v>4693</v>
      </c>
      <c r="V4091" s="8"/>
      <c r="W4091" s="8"/>
    </row>
    <row r="4092" spans="5:23" x14ac:dyDescent="0.35">
      <c r="E4092" s="5"/>
      <c r="F4092" s="3"/>
      <c r="G4092" s="5"/>
      <c r="H4092" s="3"/>
      <c r="I4092" s="3"/>
      <c r="J4092" s="3"/>
      <c r="K4092" s="3"/>
      <c r="L4092" s="3"/>
      <c r="N4092" s="2" t="s">
        <v>4697</v>
      </c>
      <c r="O4092" s="2" t="s">
        <v>4697</v>
      </c>
      <c r="V4092" s="8"/>
      <c r="W4092" s="8"/>
    </row>
    <row r="4093" spans="5:23" x14ac:dyDescent="0.35">
      <c r="E4093" s="5"/>
      <c r="F4093" s="3"/>
      <c r="G4093" s="5"/>
      <c r="H4093" s="3"/>
      <c r="I4093" s="3"/>
      <c r="J4093" s="3"/>
      <c r="K4093" s="3"/>
      <c r="L4093" s="3"/>
      <c r="N4093" s="2" t="s">
        <v>4696</v>
      </c>
      <c r="O4093" s="2" t="s">
        <v>4696</v>
      </c>
      <c r="V4093" s="8"/>
      <c r="W4093" s="8"/>
    </row>
    <row r="4094" spans="5:23" x14ac:dyDescent="0.35">
      <c r="E4094" s="5"/>
      <c r="F4094" s="3"/>
      <c r="G4094" s="5"/>
      <c r="H4094" s="3"/>
      <c r="I4094" s="3"/>
      <c r="J4094" s="3"/>
      <c r="K4094" s="3"/>
      <c r="L4094" s="3"/>
      <c r="N4094" s="2" t="s">
        <v>4692</v>
      </c>
      <c r="O4094" s="2" t="s">
        <v>4692</v>
      </c>
      <c r="V4094" s="8"/>
      <c r="W4094" s="8"/>
    </row>
    <row r="4095" spans="5:23" x14ac:dyDescent="0.35">
      <c r="E4095" s="5"/>
      <c r="F4095" s="3"/>
      <c r="G4095" s="5"/>
      <c r="H4095" s="3"/>
      <c r="I4095" s="3"/>
      <c r="J4095" s="3"/>
      <c r="K4095" s="3"/>
      <c r="L4095" s="3"/>
      <c r="N4095" s="2" t="s">
        <v>4691</v>
      </c>
      <c r="O4095" s="2" t="s">
        <v>4691</v>
      </c>
      <c r="V4095" s="8"/>
      <c r="W4095" s="8"/>
    </row>
    <row r="4096" spans="5:23" x14ac:dyDescent="0.35">
      <c r="E4096" s="5"/>
      <c r="F4096" s="3"/>
      <c r="G4096" s="5"/>
      <c r="H4096" s="3"/>
      <c r="I4096" s="3"/>
      <c r="J4096" s="3"/>
      <c r="K4096" s="3"/>
      <c r="L4096" s="3"/>
      <c r="N4096" s="2" t="s">
        <v>4694</v>
      </c>
      <c r="O4096" s="2" t="s">
        <v>4694</v>
      </c>
      <c r="V4096" s="8"/>
      <c r="W4096" s="8"/>
    </row>
    <row r="4097" spans="5:23" x14ac:dyDescent="0.35">
      <c r="E4097" s="5"/>
      <c r="F4097" s="3"/>
      <c r="G4097" s="5"/>
      <c r="H4097" s="3"/>
      <c r="I4097" s="3"/>
      <c r="J4097" s="3"/>
      <c r="K4097" s="3"/>
      <c r="L4097" s="3"/>
      <c r="N4097" s="2" t="s">
        <v>4662</v>
      </c>
      <c r="O4097" s="2" t="s">
        <v>4662</v>
      </c>
      <c r="V4097" s="8"/>
      <c r="W4097" s="8"/>
    </row>
    <row r="4098" spans="5:23" x14ac:dyDescent="0.35">
      <c r="E4098" s="5"/>
      <c r="F4098" s="3"/>
      <c r="G4098" s="5"/>
      <c r="H4098" s="3"/>
      <c r="I4098" s="3"/>
      <c r="J4098" s="3"/>
      <c r="K4098" s="3"/>
      <c r="L4098" s="3"/>
      <c r="N4098" s="2" t="s">
        <v>4695</v>
      </c>
      <c r="O4098" s="2" t="s">
        <v>4695</v>
      </c>
      <c r="V4098" s="8"/>
      <c r="W4098" s="8"/>
    </row>
    <row r="4099" spans="5:23" x14ac:dyDescent="0.35">
      <c r="E4099" s="5"/>
      <c r="F4099" s="3"/>
      <c r="G4099" s="5"/>
      <c r="H4099" s="3"/>
      <c r="I4099" s="3"/>
      <c r="J4099" s="3"/>
      <c r="K4099" s="3"/>
      <c r="L4099" s="3"/>
      <c r="N4099" s="2" t="s">
        <v>5735</v>
      </c>
      <c r="O4099" s="2" t="s">
        <v>5735</v>
      </c>
      <c r="V4099" s="8"/>
      <c r="W4099" s="8"/>
    </row>
    <row r="4100" spans="5:23" x14ac:dyDescent="0.35">
      <c r="E4100" s="5"/>
      <c r="F4100" s="3"/>
      <c r="G4100" s="5"/>
      <c r="H4100" s="3"/>
      <c r="I4100" s="3"/>
      <c r="J4100" s="3"/>
      <c r="K4100" s="3"/>
      <c r="L4100" s="3"/>
      <c r="N4100" s="2" t="s">
        <v>8230</v>
      </c>
      <c r="O4100" s="2" t="s">
        <v>8230</v>
      </c>
      <c r="V4100" s="8"/>
      <c r="W4100" s="8"/>
    </row>
    <row r="4101" spans="5:23" x14ac:dyDescent="0.35">
      <c r="E4101" s="5"/>
      <c r="F4101" s="3"/>
      <c r="G4101" s="5"/>
      <c r="H4101" s="3"/>
      <c r="I4101" s="3"/>
      <c r="J4101" s="3"/>
      <c r="K4101" s="3"/>
      <c r="L4101" s="3"/>
      <c r="N4101" s="2" t="s">
        <v>6453</v>
      </c>
      <c r="O4101" s="2" t="s">
        <v>6453</v>
      </c>
      <c r="V4101" s="8"/>
      <c r="W4101" s="8"/>
    </row>
    <row r="4102" spans="5:23" x14ac:dyDescent="0.35">
      <c r="E4102" s="5"/>
      <c r="F4102" s="3"/>
      <c r="G4102" s="5"/>
      <c r="H4102" s="3"/>
      <c r="I4102" s="3"/>
      <c r="J4102" s="3"/>
      <c r="K4102" s="3"/>
      <c r="L4102" s="3"/>
      <c r="N4102" s="2" t="s">
        <v>7064</v>
      </c>
      <c r="O4102" s="2" t="s">
        <v>7064</v>
      </c>
      <c r="V4102" s="8"/>
      <c r="W4102" s="8"/>
    </row>
    <row r="4103" spans="5:23" x14ac:dyDescent="0.35">
      <c r="E4103" s="5"/>
      <c r="F4103" s="3"/>
      <c r="G4103" s="5"/>
      <c r="H4103" s="3"/>
      <c r="I4103" s="3"/>
      <c r="J4103" s="3"/>
      <c r="K4103" s="3"/>
      <c r="L4103" s="3"/>
      <c r="N4103" s="2" t="s">
        <v>5210</v>
      </c>
      <c r="O4103" s="2" t="s">
        <v>5210</v>
      </c>
      <c r="V4103" s="8"/>
      <c r="W4103" s="8"/>
    </row>
    <row r="4104" spans="5:23" x14ac:dyDescent="0.35">
      <c r="E4104" s="5"/>
      <c r="F4104" s="3"/>
      <c r="G4104" s="5"/>
      <c r="H4104" s="3"/>
      <c r="I4104" s="3"/>
      <c r="J4104" s="3"/>
      <c r="K4104" s="3"/>
      <c r="L4104" s="3"/>
      <c r="N4104" s="2" t="s">
        <v>5205</v>
      </c>
      <c r="O4104" s="2" t="s">
        <v>5205</v>
      </c>
      <c r="V4104" s="8"/>
      <c r="W4104" s="8"/>
    </row>
    <row r="4105" spans="5:23" x14ac:dyDescent="0.35">
      <c r="E4105" s="5"/>
      <c r="F4105" s="3"/>
      <c r="G4105" s="5"/>
      <c r="H4105" s="3"/>
      <c r="I4105" s="3"/>
      <c r="J4105" s="3"/>
      <c r="K4105" s="3"/>
      <c r="L4105" s="3"/>
      <c r="N4105" s="2" t="s">
        <v>5286</v>
      </c>
      <c r="O4105" s="2" t="s">
        <v>5286</v>
      </c>
      <c r="V4105" s="8"/>
      <c r="W4105" s="8"/>
    </row>
    <row r="4106" spans="5:23" x14ac:dyDescent="0.35">
      <c r="E4106" s="5"/>
      <c r="F4106" s="3"/>
      <c r="G4106" s="5"/>
      <c r="H4106" s="3"/>
      <c r="I4106" s="3"/>
      <c r="J4106" s="3"/>
      <c r="K4106" s="3"/>
      <c r="L4106" s="3"/>
      <c r="N4106" s="2" t="s">
        <v>5345</v>
      </c>
      <c r="O4106" s="2" t="s">
        <v>5345</v>
      </c>
      <c r="V4106" s="8"/>
      <c r="W4106" s="8"/>
    </row>
    <row r="4107" spans="5:23" x14ac:dyDescent="0.35">
      <c r="E4107" s="5"/>
      <c r="F4107" s="3"/>
      <c r="G4107" s="5"/>
      <c r="H4107" s="3"/>
      <c r="I4107" s="3"/>
      <c r="J4107" s="3"/>
      <c r="K4107" s="3"/>
      <c r="L4107" s="3"/>
      <c r="N4107" s="2" t="s">
        <v>5212</v>
      </c>
      <c r="O4107" s="2" t="s">
        <v>5212</v>
      </c>
      <c r="V4107" s="8"/>
      <c r="W4107" s="8"/>
    </row>
    <row r="4108" spans="5:23" x14ac:dyDescent="0.35">
      <c r="E4108" s="5"/>
      <c r="F4108" s="3"/>
      <c r="G4108" s="5"/>
      <c r="H4108" s="3"/>
      <c r="I4108" s="3"/>
      <c r="J4108" s="3"/>
      <c r="K4108" s="3"/>
      <c r="L4108" s="3"/>
      <c r="N4108" s="2" t="s">
        <v>5341</v>
      </c>
      <c r="O4108" s="2" t="s">
        <v>5341</v>
      </c>
      <c r="V4108" s="8"/>
      <c r="W4108" s="8"/>
    </row>
    <row r="4109" spans="5:23" x14ac:dyDescent="0.35">
      <c r="E4109" s="5"/>
      <c r="F4109" s="3"/>
      <c r="G4109" s="5"/>
      <c r="H4109" s="3"/>
      <c r="I4109" s="3"/>
      <c r="J4109" s="3"/>
      <c r="K4109" s="3"/>
      <c r="L4109" s="3"/>
      <c r="N4109" s="2" t="s">
        <v>5343</v>
      </c>
      <c r="O4109" s="2" t="s">
        <v>5343</v>
      </c>
      <c r="V4109" s="8"/>
      <c r="W4109" s="8"/>
    </row>
    <row r="4110" spans="5:23" x14ac:dyDescent="0.35">
      <c r="E4110" s="5"/>
      <c r="F4110" s="3"/>
      <c r="G4110" s="5"/>
      <c r="H4110" s="3"/>
      <c r="I4110" s="3"/>
      <c r="J4110" s="3"/>
      <c r="K4110" s="3"/>
      <c r="L4110" s="3"/>
      <c r="N4110" s="2" t="s">
        <v>5382</v>
      </c>
      <c r="O4110" s="2" t="s">
        <v>5382</v>
      </c>
      <c r="V4110" s="8"/>
      <c r="W4110" s="8"/>
    </row>
    <row r="4111" spans="5:23" x14ac:dyDescent="0.35">
      <c r="E4111" s="5"/>
      <c r="F4111" s="3"/>
      <c r="G4111" s="5"/>
      <c r="H4111" s="3"/>
      <c r="I4111" s="3"/>
      <c r="J4111" s="3"/>
      <c r="K4111" s="3"/>
      <c r="L4111" s="3"/>
      <c r="N4111" s="2" t="s">
        <v>1407</v>
      </c>
      <c r="O4111" s="2" t="s">
        <v>1407</v>
      </c>
      <c r="V4111" s="8"/>
      <c r="W4111" s="8"/>
    </row>
    <row r="4112" spans="5:23" x14ac:dyDescent="0.35">
      <c r="E4112" s="5"/>
      <c r="F4112" s="3"/>
      <c r="G4112" s="5"/>
      <c r="H4112" s="3"/>
      <c r="I4112" s="3"/>
      <c r="J4112" s="3"/>
      <c r="K4112" s="3"/>
      <c r="L4112" s="3"/>
      <c r="N4112" s="2" t="s">
        <v>4154</v>
      </c>
      <c r="O4112" s="2" t="s">
        <v>4154</v>
      </c>
      <c r="V4112" s="8"/>
      <c r="W4112" s="8"/>
    </row>
    <row r="4113" spans="5:23" x14ac:dyDescent="0.35">
      <c r="E4113" s="5"/>
      <c r="F4113" s="3"/>
      <c r="G4113" s="5"/>
      <c r="H4113" s="3"/>
      <c r="I4113" s="3"/>
      <c r="J4113" s="3"/>
      <c r="K4113" s="3"/>
      <c r="L4113" s="3"/>
      <c r="N4113" s="2" t="s">
        <v>6262</v>
      </c>
      <c r="O4113" s="2" t="s">
        <v>6262</v>
      </c>
      <c r="V4113" s="8"/>
      <c r="W4113" s="8"/>
    </row>
    <row r="4114" spans="5:23" x14ac:dyDescent="0.35">
      <c r="E4114" s="5"/>
      <c r="F4114" s="3"/>
      <c r="G4114" s="5"/>
      <c r="H4114" s="3"/>
      <c r="I4114" s="3"/>
      <c r="J4114" s="3"/>
      <c r="K4114" s="3"/>
      <c r="L4114" s="3"/>
      <c r="N4114" s="2" t="s">
        <v>6676</v>
      </c>
      <c r="O4114" s="2" t="s">
        <v>6676</v>
      </c>
      <c r="V4114" s="8"/>
      <c r="W4114" s="8"/>
    </row>
    <row r="4115" spans="5:23" x14ac:dyDescent="0.35">
      <c r="E4115" s="5"/>
      <c r="F4115" s="3"/>
      <c r="G4115" s="5"/>
      <c r="H4115" s="3"/>
      <c r="I4115" s="3"/>
      <c r="J4115" s="3"/>
      <c r="K4115" s="3"/>
      <c r="L4115" s="3"/>
      <c r="N4115" s="2" t="s">
        <v>7005</v>
      </c>
      <c r="O4115" s="2" t="s">
        <v>7005</v>
      </c>
      <c r="V4115" s="8"/>
      <c r="W4115" s="8"/>
    </row>
    <row r="4116" spans="5:23" x14ac:dyDescent="0.35">
      <c r="E4116" s="5"/>
      <c r="F4116" s="3"/>
      <c r="G4116" s="5"/>
      <c r="H4116" s="3"/>
      <c r="I4116" s="3"/>
      <c r="J4116" s="3"/>
      <c r="K4116" s="3"/>
      <c r="L4116" s="3"/>
      <c r="N4116" s="2" t="s">
        <v>7051</v>
      </c>
      <c r="O4116" s="2" t="s">
        <v>7051</v>
      </c>
      <c r="V4116" s="8"/>
      <c r="W4116" s="8"/>
    </row>
    <row r="4117" spans="5:23" x14ac:dyDescent="0.35">
      <c r="E4117" s="5"/>
      <c r="F4117" s="3"/>
      <c r="G4117" s="5"/>
      <c r="H4117" s="3"/>
      <c r="I4117" s="3"/>
      <c r="J4117" s="3"/>
      <c r="K4117" s="3"/>
      <c r="L4117" s="3"/>
      <c r="N4117" s="2" t="s">
        <v>7007</v>
      </c>
      <c r="O4117" s="2" t="s">
        <v>7007</v>
      </c>
      <c r="V4117" s="8"/>
      <c r="W4117" s="8"/>
    </row>
    <row r="4118" spans="5:23" x14ac:dyDescent="0.35">
      <c r="E4118" s="5"/>
      <c r="F4118" s="3"/>
      <c r="G4118" s="5"/>
      <c r="H4118" s="3"/>
      <c r="I4118" s="3"/>
      <c r="J4118" s="3"/>
      <c r="K4118" s="3"/>
      <c r="L4118" s="3"/>
      <c r="N4118" s="2" t="s">
        <v>7034</v>
      </c>
      <c r="O4118" s="2" t="s">
        <v>7034</v>
      </c>
      <c r="V4118" s="8"/>
      <c r="W4118" s="8"/>
    </row>
    <row r="4119" spans="5:23" x14ac:dyDescent="0.35">
      <c r="E4119" s="5"/>
      <c r="F4119" s="3"/>
      <c r="G4119" s="5"/>
      <c r="H4119" s="3"/>
      <c r="I4119" s="3"/>
      <c r="J4119" s="3"/>
      <c r="K4119" s="3"/>
      <c r="L4119" s="3"/>
      <c r="N4119" s="2" t="s">
        <v>7009</v>
      </c>
      <c r="O4119" s="2" t="s">
        <v>7009</v>
      </c>
      <c r="V4119" s="8"/>
      <c r="W4119" s="8"/>
    </row>
    <row r="4120" spans="5:23" x14ac:dyDescent="0.35">
      <c r="E4120" s="5"/>
      <c r="F4120" s="3"/>
      <c r="G4120" s="5"/>
      <c r="H4120" s="3"/>
      <c r="I4120" s="3"/>
      <c r="J4120" s="3"/>
      <c r="K4120" s="3"/>
      <c r="L4120" s="3"/>
      <c r="N4120" s="2" t="s">
        <v>7033</v>
      </c>
      <c r="O4120" s="2" t="s">
        <v>7033</v>
      </c>
      <c r="V4120" s="8"/>
      <c r="W4120" s="8"/>
    </row>
    <row r="4121" spans="5:23" x14ac:dyDescent="0.35">
      <c r="E4121" s="5"/>
      <c r="F4121" s="3"/>
      <c r="G4121" s="5"/>
      <c r="H4121" s="3"/>
      <c r="I4121" s="3"/>
      <c r="J4121" s="3"/>
      <c r="K4121" s="3"/>
      <c r="L4121" s="3"/>
      <c r="N4121" s="2" t="s">
        <v>7043</v>
      </c>
      <c r="O4121" s="2" t="s">
        <v>7043</v>
      </c>
      <c r="V4121" s="8"/>
      <c r="W4121" s="8"/>
    </row>
    <row r="4122" spans="5:23" x14ac:dyDescent="0.35">
      <c r="E4122" s="5"/>
      <c r="F4122" s="3"/>
      <c r="G4122" s="5"/>
      <c r="H4122" s="3"/>
      <c r="I4122" s="3"/>
      <c r="J4122" s="3"/>
      <c r="K4122" s="3"/>
      <c r="L4122" s="3"/>
      <c r="N4122" s="2" t="s">
        <v>7045</v>
      </c>
      <c r="O4122" s="2" t="s">
        <v>7045</v>
      </c>
      <c r="V4122" s="8"/>
      <c r="W4122" s="8"/>
    </row>
    <row r="4123" spans="5:23" x14ac:dyDescent="0.35">
      <c r="E4123" s="5"/>
      <c r="F4123" s="3"/>
      <c r="G4123" s="5"/>
      <c r="H4123" s="3"/>
      <c r="I4123" s="3"/>
      <c r="J4123" s="3"/>
      <c r="K4123" s="3"/>
      <c r="L4123" s="3"/>
      <c r="N4123" s="2" t="s">
        <v>7011</v>
      </c>
      <c r="O4123" s="2" t="s">
        <v>7011</v>
      </c>
      <c r="V4123" s="8"/>
      <c r="W4123" s="8"/>
    </row>
    <row r="4124" spans="5:23" x14ac:dyDescent="0.35">
      <c r="E4124" s="5"/>
      <c r="F4124" s="3"/>
      <c r="G4124" s="5"/>
      <c r="H4124" s="3"/>
      <c r="I4124" s="3"/>
      <c r="J4124" s="3"/>
      <c r="K4124" s="3"/>
      <c r="L4124" s="3"/>
      <c r="N4124" s="2" t="s">
        <v>7049</v>
      </c>
      <c r="O4124" s="2" t="s">
        <v>7049</v>
      </c>
      <c r="V4124" s="8"/>
      <c r="W4124" s="8"/>
    </row>
    <row r="4125" spans="5:23" x14ac:dyDescent="0.35">
      <c r="E4125" s="5"/>
      <c r="F4125" s="3"/>
      <c r="G4125" s="5"/>
      <c r="H4125" s="3"/>
      <c r="I4125" s="3"/>
      <c r="J4125" s="3"/>
      <c r="K4125" s="3"/>
      <c r="L4125" s="3"/>
      <c r="N4125" s="2" t="s">
        <v>7035</v>
      </c>
      <c r="O4125" s="2" t="s">
        <v>7035</v>
      </c>
      <c r="V4125" s="8"/>
      <c r="W4125" s="8"/>
    </row>
    <row r="4126" spans="5:23" x14ac:dyDescent="0.35">
      <c r="E4126" s="5"/>
      <c r="F4126" s="3"/>
      <c r="G4126" s="5"/>
      <c r="H4126" s="3"/>
      <c r="I4126" s="3"/>
      <c r="J4126" s="3"/>
      <c r="K4126" s="3"/>
      <c r="L4126" s="3"/>
      <c r="N4126" s="2" t="s">
        <v>7050</v>
      </c>
      <c r="O4126" s="2" t="s">
        <v>7050</v>
      </c>
      <c r="V4126" s="8"/>
      <c r="W4126" s="8"/>
    </row>
    <row r="4127" spans="5:23" x14ac:dyDescent="0.35">
      <c r="E4127" s="5"/>
      <c r="F4127" s="3"/>
      <c r="G4127" s="5"/>
      <c r="H4127" s="3"/>
      <c r="I4127" s="3"/>
      <c r="J4127" s="3"/>
      <c r="K4127" s="3"/>
      <c r="L4127" s="3"/>
      <c r="N4127" s="2" t="s">
        <v>7053</v>
      </c>
      <c r="O4127" s="2" t="s">
        <v>7053</v>
      </c>
      <c r="V4127" s="8"/>
      <c r="W4127" s="8"/>
    </row>
    <row r="4128" spans="5:23" x14ac:dyDescent="0.35">
      <c r="E4128" s="5"/>
      <c r="F4128" s="3"/>
      <c r="G4128" s="5"/>
      <c r="H4128" s="3"/>
      <c r="I4128" s="3"/>
      <c r="J4128" s="3"/>
      <c r="K4128" s="3"/>
      <c r="L4128" s="3"/>
      <c r="N4128" s="2" t="s">
        <v>7037</v>
      </c>
      <c r="O4128" s="2" t="s">
        <v>7037</v>
      </c>
      <c r="V4128" s="8"/>
      <c r="W4128" s="8"/>
    </row>
    <row r="4129" spans="5:23" x14ac:dyDescent="0.35">
      <c r="E4129" s="5"/>
      <c r="F4129" s="3"/>
      <c r="G4129" s="5"/>
      <c r="H4129" s="3"/>
      <c r="I4129" s="3"/>
      <c r="J4129" s="3"/>
      <c r="K4129" s="3"/>
      <c r="L4129" s="3"/>
      <c r="N4129" s="2" t="s">
        <v>7038</v>
      </c>
      <c r="O4129" s="2" t="s">
        <v>7038</v>
      </c>
      <c r="V4129" s="8"/>
      <c r="W4129" s="8"/>
    </row>
    <row r="4130" spans="5:23" x14ac:dyDescent="0.35">
      <c r="E4130" s="5"/>
      <c r="F4130" s="3"/>
      <c r="G4130" s="5"/>
      <c r="H4130" s="3"/>
      <c r="I4130" s="3"/>
      <c r="J4130" s="3"/>
      <c r="K4130" s="3"/>
      <c r="L4130" s="3"/>
      <c r="N4130" s="2" t="s">
        <v>7046</v>
      </c>
      <c r="O4130" s="2" t="s">
        <v>7046</v>
      </c>
      <c r="V4130" s="8"/>
      <c r="W4130" s="8"/>
    </row>
    <row r="4131" spans="5:23" x14ac:dyDescent="0.35">
      <c r="E4131" s="5"/>
      <c r="F4131" s="3"/>
      <c r="G4131" s="5"/>
      <c r="H4131" s="3"/>
      <c r="I4131" s="3"/>
      <c r="J4131" s="3"/>
      <c r="K4131" s="3"/>
      <c r="L4131" s="3"/>
      <c r="N4131" s="2" t="s">
        <v>7030</v>
      </c>
      <c r="O4131" s="2" t="s">
        <v>7030</v>
      </c>
      <c r="V4131" s="8"/>
      <c r="W4131" s="8"/>
    </row>
    <row r="4132" spans="5:23" x14ac:dyDescent="0.35">
      <c r="E4132" s="5"/>
      <c r="F4132" s="3"/>
      <c r="G4132" s="5"/>
      <c r="H4132" s="3"/>
      <c r="I4132" s="3"/>
      <c r="J4132" s="3"/>
      <c r="K4132" s="3"/>
      <c r="L4132" s="3"/>
      <c r="N4132" s="2" t="s">
        <v>7008</v>
      </c>
      <c r="O4132" s="2" t="s">
        <v>7008</v>
      </c>
      <c r="V4132" s="8"/>
      <c r="W4132" s="8"/>
    </row>
    <row r="4133" spans="5:23" x14ac:dyDescent="0.35">
      <c r="E4133" s="5"/>
      <c r="F4133" s="3"/>
      <c r="G4133" s="5"/>
      <c r="H4133" s="3"/>
      <c r="I4133" s="3"/>
      <c r="J4133" s="3"/>
      <c r="K4133" s="3"/>
      <c r="L4133" s="3"/>
      <c r="N4133" s="2" t="s">
        <v>7044</v>
      </c>
      <c r="O4133" s="2" t="s">
        <v>7044</v>
      </c>
      <c r="V4133" s="8"/>
      <c r="W4133" s="8"/>
    </row>
    <row r="4134" spans="5:23" x14ac:dyDescent="0.35">
      <c r="E4134" s="5"/>
      <c r="F4134" s="3"/>
      <c r="G4134" s="5"/>
      <c r="H4134" s="3"/>
      <c r="I4134" s="3"/>
      <c r="J4134" s="3"/>
      <c r="K4134" s="3"/>
      <c r="L4134" s="3"/>
      <c r="N4134" s="2" t="s">
        <v>7010</v>
      </c>
      <c r="O4134" s="2" t="s">
        <v>7010</v>
      </c>
      <c r="V4134" s="8"/>
      <c r="W4134" s="8"/>
    </row>
    <row r="4135" spans="5:23" x14ac:dyDescent="0.35">
      <c r="E4135" s="5"/>
      <c r="F4135" s="3"/>
      <c r="G4135" s="5"/>
      <c r="H4135" s="3"/>
      <c r="I4135" s="3"/>
      <c r="J4135" s="3"/>
      <c r="K4135" s="3"/>
      <c r="L4135" s="3"/>
      <c r="N4135" s="2" t="s">
        <v>7032</v>
      </c>
      <c r="O4135" s="2" t="s">
        <v>7032</v>
      </c>
      <c r="V4135" s="8"/>
      <c r="W4135" s="8"/>
    </row>
    <row r="4136" spans="5:23" x14ac:dyDescent="0.35">
      <c r="E4136" s="5"/>
      <c r="F4136" s="3"/>
      <c r="G4136" s="5"/>
      <c r="H4136" s="3"/>
      <c r="I4136" s="3"/>
      <c r="J4136" s="3"/>
      <c r="K4136" s="3"/>
      <c r="L4136" s="3"/>
      <c r="N4136" s="2" t="s">
        <v>7052</v>
      </c>
      <c r="O4136" s="2" t="s">
        <v>7052</v>
      </c>
      <c r="V4136" s="8"/>
      <c r="W4136" s="8"/>
    </row>
    <row r="4137" spans="5:23" x14ac:dyDescent="0.35">
      <c r="E4137" s="5"/>
      <c r="F4137" s="3"/>
      <c r="G4137" s="5"/>
      <c r="H4137" s="3"/>
      <c r="I4137" s="3"/>
      <c r="J4137" s="3"/>
      <c r="K4137" s="3"/>
      <c r="L4137" s="3"/>
      <c r="N4137" s="2" t="s">
        <v>7041</v>
      </c>
      <c r="O4137" s="2" t="s">
        <v>7041</v>
      </c>
      <c r="V4137" s="8"/>
      <c r="W4137" s="8"/>
    </row>
    <row r="4138" spans="5:23" x14ac:dyDescent="0.35">
      <c r="E4138" s="5"/>
      <c r="F4138" s="3"/>
      <c r="G4138" s="5"/>
      <c r="H4138" s="3"/>
      <c r="I4138" s="3"/>
      <c r="J4138" s="3"/>
      <c r="K4138" s="3"/>
      <c r="L4138" s="3"/>
      <c r="N4138" s="2" t="s">
        <v>7031</v>
      </c>
      <c r="O4138" s="2" t="s">
        <v>7031</v>
      </c>
      <c r="V4138" s="8"/>
      <c r="W4138" s="8"/>
    </row>
    <row r="4139" spans="5:23" x14ac:dyDescent="0.35">
      <c r="E4139" s="5"/>
      <c r="F4139" s="3"/>
      <c r="G4139" s="5"/>
      <c r="H4139" s="3"/>
      <c r="I4139" s="3"/>
      <c r="J4139" s="3"/>
      <c r="K4139" s="3"/>
      <c r="L4139" s="3"/>
      <c r="N4139" s="2" t="s">
        <v>7012</v>
      </c>
      <c r="O4139" s="2" t="s">
        <v>7012</v>
      </c>
      <c r="V4139" s="8"/>
      <c r="W4139" s="8"/>
    </row>
    <row r="4140" spans="5:23" x14ac:dyDescent="0.35">
      <c r="E4140" s="5"/>
      <c r="F4140" s="3"/>
      <c r="G4140" s="5"/>
      <c r="H4140" s="3"/>
      <c r="I4140" s="3"/>
      <c r="J4140" s="3"/>
      <c r="K4140" s="3"/>
      <c r="L4140" s="3"/>
      <c r="N4140" s="2" t="s">
        <v>7040</v>
      </c>
      <c r="O4140" s="2" t="s">
        <v>7040</v>
      </c>
      <c r="V4140" s="8"/>
      <c r="W4140" s="8"/>
    </row>
    <row r="4141" spans="5:23" x14ac:dyDescent="0.35">
      <c r="E4141" s="5"/>
      <c r="F4141" s="3"/>
      <c r="G4141" s="5"/>
      <c r="H4141" s="3"/>
      <c r="I4141" s="3"/>
      <c r="J4141" s="3"/>
      <c r="K4141" s="3"/>
      <c r="L4141" s="3"/>
      <c r="N4141" s="2" t="s">
        <v>7054</v>
      </c>
      <c r="O4141" s="2" t="s">
        <v>7054</v>
      </c>
      <c r="V4141" s="8"/>
      <c r="W4141" s="8"/>
    </row>
    <row r="4142" spans="5:23" x14ac:dyDescent="0.35">
      <c r="E4142" s="5"/>
      <c r="F4142" s="3"/>
      <c r="G4142" s="5"/>
      <c r="H4142" s="3"/>
      <c r="I4142" s="3"/>
      <c r="J4142" s="3"/>
      <c r="K4142" s="3"/>
      <c r="L4142" s="3"/>
      <c r="N4142" s="2" t="s">
        <v>7048</v>
      </c>
      <c r="O4142" s="2" t="s">
        <v>7048</v>
      </c>
      <c r="V4142" s="8"/>
      <c r="W4142" s="8"/>
    </row>
    <row r="4143" spans="5:23" x14ac:dyDescent="0.35">
      <c r="E4143" s="5"/>
      <c r="F4143" s="3"/>
      <c r="G4143" s="5"/>
      <c r="H4143" s="3"/>
      <c r="I4143" s="3"/>
      <c r="J4143" s="3"/>
      <c r="K4143" s="3"/>
      <c r="L4143" s="3"/>
      <c r="N4143" s="2" t="s">
        <v>7042</v>
      </c>
      <c r="O4143" s="2" t="s">
        <v>7042</v>
      </c>
      <c r="V4143" s="8"/>
      <c r="W4143" s="8"/>
    </row>
    <row r="4144" spans="5:23" x14ac:dyDescent="0.35">
      <c r="E4144" s="5"/>
      <c r="F4144" s="3"/>
      <c r="G4144" s="5"/>
      <c r="H4144" s="3"/>
      <c r="I4144" s="3"/>
      <c r="J4144" s="3"/>
      <c r="K4144" s="3"/>
      <c r="L4144" s="3"/>
      <c r="N4144" s="2" t="s">
        <v>7056</v>
      </c>
      <c r="O4144" s="2" t="s">
        <v>7056</v>
      </c>
      <c r="V4144" s="8"/>
      <c r="W4144" s="8"/>
    </row>
    <row r="4145" spans="5:23" x14ac:dyDescent="0.35">
      <c r="E4145" s="5"/>
      <c r="F4145" s="3"/>
      <c r="G4145" s="5"/>
      <c r="H4145" s="3"/>
      <c r="I4145" s="3"/>
      <c r="J4145" s="3"/>
      <c r="K4145" s="3"/>
      <c r="L4145" s="3"/>
      <c r="N4145" s="2" t="s">
        <v>7055</v>
      </c>
      <c r="O4145" s="2" t="s">
        <v>7055</v>
      </c>
      <c r="V4145" s="8"/>
      <c r="W4145" s="8"/>
    </row>
    <row r="4146" spans="5:23" x14ac:dyDescent="0.35">
      <c r="E4146" s="5"/>
      <c r="F4146" s="3"/>
      <c r="G4146" s="5"/>
      <c r="H4146" s="3"/>
      <c r="I4146" s="3"/>
      <c r="J4146" s="3"/>
      <c r="K4146" s="3"/>
      <c r="L4146" s="3"/>
      <c r="N4146" s="2" t="s">
        <v>7057</v>
      </c>
      <c r="O4146" s="2" t="s">
        <v>7057</v>
      </c>
      <c r="V4146" s="8"/>
      <c r="W4146" s="8"/>
    </row>
    <row r="4147" spans="5:23" x14ac:dyDescent="0.35">
      <c r="E4147" s="5"/>
      <c r="F4147" s="3"/>
      <c r="G4147" s="5"/>
      <c r="H4147" s="3"/>
      <c r="I4147" s="3"/>
      <c r="J4147" s="3"/>
      <c r="K4147" s="3"/>
      <c r="L4147" s="3"/>
      <c r="N4147" s="2" t="s">
        <v>7039</v>
      </c>
      <c r="O4147" s="2" t="s">
        <v>7039</v>
      </c>
      <c r="V4147" s="8"/>
      <c r="W4147" s="8"/>
    </row>
    <row r="4148" spans="5:23" x14ac:dyDescent="0.35">
      <c r="E4148" s="5"/>
      <c r="F4148" s="3"/>
      <c r="G4148" s="5"/>
      <c r="H4148" s="3"/>
      <c r="I4148" s="3"/>
      <c r="J4148" s="3"/>
      <c r="K4148" s="3"/>
      <c r="L4148" s="3"/>
      <c r="N4148" s="2" t="s">
        <v>7013</v>
      </c>
      <c r="O4148" s="2" t="s">
        <v>7013</v>
      </c>
      <c r="V4148" s="8"/>
      <c r="W4148" s="8"/>
    </row>
    <row r="4149" spans="5:23" x14ac:dyDescent="0.35">
      <c r="E4149" s="5"/>
      <c r="F4149" s="3"/>
      <c r="G4149" s="5"/>
      <c r="H4149" s="3"/>
      <c r="I4149" s="3"/>
      <c r="J4149" s="3"/>
      <c r="K4149" s="3"/>
      <c r="L4149" s="3"/>
      <c r="N4149" s="2" t="s">
        <v>7189</v>
      </c>
      <c r="O4149" s="2" t="s">
        <v>7189</v>
      </c>
      <c r="V4149" s="8"/>
      <c r="W4149" s="8"/>
    </row>
    <row r="4150" spans="5:23" x14ac:dyDescent="0.35">
      <c r="E4150" s="5"/>
      <c r="F4150" s="3"/>
      <c r="G4150" s="5"/>
      <c r="H4150" s="3"/>
      <c r="I4150" s="3"/>
      <c r="J4150" s="3"/>
      <c r="K4150" s="3"/>
      <c r="L4150" s="3"/>
      <c r="N4150" s="2" t="s">
        <v>8234</v>
      </c>
      <c r="O4150" s="2" t="s">
        <v>8234</v>
      </c>
      <c r="V4150" s="8"/>
      <c r="W4150" s="8"/>
    </row>
    <row r="4151" spans="5:23" x14ac:dyDescent="0.35">
      <c r="E4151" s="5"/>
      <c r="F4151" s="3"/>
      <c r="G4151" s="5"/>
      <c r="H4151" s="3"/>
      <c r="I4151" s="3"/>
      <c r="J4151" s="3"/>
      <c r="K4151" s="3"/>
      <c r="L4151" s="3"/>
      <c r="N4151" s="2" t="s">
        <v>1409</v>
      </c>
      <c r="O4151" s="2" t="s">
        <v>1409</v>
      </c>
      <c r="V4151" s="8"/>
      <c r="W4151" s="8"/>
    </row>
    <row r="4152" spans="5:23" x14ac:dyDescent="0.35">
      <c r="E4152" s="5"/>
      <c r="F4152" s="3"/>
      <c r="G4152" s="5"/>
      <c r="H4152" s="3"/>
      <c r="I4152" s="3"/>
      <c r="J4152" s="3"/>
      <c r="K4152" s="3"/>
      <c r="L4152" s="3"/>
      <c r="N4152" s="2" t="s">
        <v>1414</v>
      </c>
      <c r="O4152" s="2" t="s">
        <v>1414</v>
      </c>
      <c r="V4152" s="8"/>
      <c r="W4152" s="8"/>
    </row>
    <row r="4153" spans="5:23" x14ac:dyDescent="0.35">
      <c r="E4153" s="5"/>
      <c r="F4153" s="3"/>
      <c r="G4153" s="5"/>
      <c r="H4153" s="3"/>
      <c r="I4153" s="3"/>
      <c r="J4153" s="3"/>
      <c r="K4153" s="3"/>
      <c r="L4153" s="3"/>
      <c r="N4153" s="2" t="s">
        <v>1428</v>
      </c>
      <c r="O4153" s="2" t="s">
        <v>1428</v>
      </c>
      <c r="V4153" s="8"/>
      <c r="W4153" s="8"/>
    </row>
    <row r="4154" spans="5:23" x14ac:dyDescent="0.35">
      <c r="E4154" s="5"/>
      <c r="F4154" s="3"/>
      <c r="G4154" s="5"/>
      <c r="H4154" s="3"/>
      <c r="I4154" s="3"/>
      <c r="J4154" s="3"/>
      <c r="K4154" s="3"/>
      <c r="L4154" s="3"/>
      <c r="N4154" s="2" t="s">
        <v>1421</v>
      </c>
      <c r="O4154" s="2" t="s">
        <v>1421</v>
      </c>
      <c r="V4154" s="8"/>
      <c r="W4154" s="8"/>
    </row>
    <row r="4155" spans="5:23" x14ac:dyDescent="0.35">
      <c r="E4155" s="5"/>
      <c r="F4155" s="3"/>
      <c r="G4155" s="5"/>
      <c r="H4155" s="3"/>
      <c r="I4155" s="3"/>
      <c r="J4155" s="3"/>
      <c r="K4155" s="3"/>
      <c r="L4155" s="3"/>
      <c r="N4155" s="2" t="s">
        <v>1462</v>
      </c>
      <c r="O4155" s="2" t="s">
        <v>1462</v>
      </c>
      <c r="V4155" s="8"/>
      <c r="W4155" s="8"/>
    </row>
    <row r="4156" spans="5:23" x14ac:dyDescent="0.35">
      <c r="E4156" s="5"/>
      <c r="F4156" s="3"/>
      <c r="G4156" s="5"/>
      <c r="H4156" s="3"/>
      <c r="I4156" s="3"/>
      <c r="J4156" s="3"/>
      <c r="K4156" s="3"/>
      <c r="L4156" s="3"/>
      <c r="N4156" s="2" t="s">
        <v>1440</v>
      </c>
      <c r="O4156" s="2" t="s">
        <v>1440</v>
      </c>
      <c r="V4156" s="8"/>
      <c r="W4156" s="8"/>
    </row>
    <row r="4157" spans="5:23" x14ac:dyDescent="0.35">
      <c r="E4157" s="5"/>
      <c r="F4157" s="3"/>
      <c r="G4157" s="5"/>
      <c r="H4157" s="3"/>
      <c r="I4157" s="3"/>
      <c r="J4157" s="3"/>
      <c r="K4157" s="3"/>
      <c r="L4157" s="3"/>
      <c r="N4157" s="2" t="s">
        <v>1432</v>
      </c>
      <c r="O4157" s="2" t="s">
        <v>1432</v>
      </c>
      <c r="V4157" s="8"/>
      <c r="W4157" s="8"/>
    </row>
    <row r="4158" spans="5:23" x14ac:dyDescent="0.35">
      <c r="E4158" s="5"/>
      <c r="F4158" s="3"/>
      <c r="G4158" s="5"/>
      <c r="H4158" s="3"/>
      <c r="I4158" s="3"/>
      <c r="J4158" s="3"/>
      <c r="K4158" s="3"/>
      <c r="L4158" s="3"/>
      <c r="N4158" s="2" t="s">
        <v>1426</v>
      </c>
      <c r="O4158" s="2" t="s">
        <v>1426</v>
      </c>
      <c r="V4158" s="8"/>
      <c r="W4158" s="8"/>
    </row>
    <row r="4159" spans="5:23" x14ac:dyDescent="0.35">
      <c r="E4159" s="5"/>
      <c r="F4159" s="3"/>
      <c r="G4159" s="5"/>
      <c r="H4159" s="3"/>
      <c r="I4159" s="3"/>
      <c r="J4159" s="3"/>
      <c r="K4159" s="3"/>
      <c r="L4159" s="3"/>
      <c r="N4159" s="2" t="s">
        <v>1441</v>
      </c>
      <c r="O4159" s="2" t="s">
        <v>1441</v>
      </c>
      <c r="V4159" s="8"/>
      <c r="W4159" s="8"/>
    </row>
    <row r="4160" spans="5:23" x14ac:dyDescent="0.35">
      <c r="E4160" s="5"/>
      <c r="F4160" s="3"/>
      <c r="G4160" s="5"/>
      <c r="H4160" s="3"/>
      <c r="I4160" s="3"/>
      <c r="J4160" s="3"/>
      <c r="K4160" s="3"/>
      <c r="L4160" s="3"/>
      <c r="N4160" s="2" t="s">
        <v>1446</v>
      </c>
      <c r="O4160" s="2" t="s">
        <v>1446</v>
      </c>
      <c r="V4160" s="8"/>
      <c r="W4160" s="8"/>
    </row>
    <row r="4161" spans="5:23" x14ac:dyDescent="0.35">
      <c r="E4161" s="5"/>
      <c r="F4161" s="3"/>
      <c r="G4161" s="5"/>
      <c r="H4161" s="3"/>
      <c r="I4161" s="3"/>
      <c r="J4161" s="3"/>
      <c r="K4161" s="3"/>
      <c r="L4161" s="3"/>
      <c r="N4161" s="2" t="s">
        <v>1435</v>
      </c>
      <c r="O4161" s="2" t="s">
        <v>1435</v>
      </c>
      <c r="V4161" s="8"/>
      <c r="W4161" s="8"/>
    </row>
    <row r="4162" spans="5:23" x14ac:dyDescent="0.35">
      <c r="E4162" s="5"/>
      <c r="F4162" s="3"/>
      <c r="G4162" s="5"/>
      <c r="H4162" s="3"/>
      <c r="I4162" s="3"/>
      <c r="J4162" s="3"/>
      <c r="K4162" s="3"/>
      <c r="L4162" s="3"/>
      <c r="N4162" s="2" t="s">
        <v>1461</v>
      </c>
      <c r="O4162" s="2" t="s">
        <v>1461</v>
      </c>
      <c r="V4162" s="8"/>
      <c r="W4162" s="8"/>
    </row>
    <row r="4163" spans="5:23" x14ac:dyDescent="0.35">
      <c r="E4163" s="5"/>
      <c r="F4163" s="3"/>
      <c r="G4163" s="5"/>
      <c r="H4163" s="3"/>
      <c r="I4163" s="3"/>
      <c r="J4163" s="3"/>
      <c r="K4163" s="3"/>
      <c r="L4163" s="3"/>
      <c r="N4163" s="2" t="s">
        <v>1413</v>
      </c>
      <c r="O4163" s="2" t="s">
        <v>1413</v>
      </c>
      <c r="V4163" s="8"/>
      <c r="W4163" s="8"/>
    </row>
    <row r="4164" spans="5:23" x14ac:dyDescent="0.35">
      <c r="E4164" s="5"/>
      <c r="F4164" s="3"/>
      <c r="G4164" s="5"/>
      <c r="H4164" s="3"/>
      <c r="I4164" s="3"/>
      <c r="J4164" s="3"/>
      <c r="K4164" s="3"/>
      <c r="L4164" s="3"/>
      <c r="N4164" s="2" t="s">
        <v>1445</v>
      </c>
      <c r="O4164" s="2" t="s">
        <v>1445</v>
      </c>
      <c r="V4164" s="8"/>
      <c r="W4164" s="8"/>
    </row>
    <row r="4165" spans="5:23" x14ac:dyDescent="0.35">
      <c r="E4165" s="5"/>
      <c r="F4165" s="3"/>
      <c r="G4165" s="5"/>
      <c r="H4165" s="3"/>
      <c r="I4165" s="3"/>
      <c r="J4165" s="3"/>
      <c r="K4165" s="3"/>
      <c r="L4165" s="3"/>
      <c r="N4165" s="2" t="s">
        <v>1454</v>
      </c>
      <c r="O4165" s="2" t="s">
        <v>1454</v>
      </c>
      <c r="V4165" s="8"/>
      <c r="W4165" s="8"/>
    </row>
    <row r="4166" spans="5:23" x14ac:dyDescent="0.35">
      <c r="E4166" s="5"/>
      <c r="F4166" s="3"/>
      <c r="G4166" s="5"/>
      <c r="H4166" s="3"/>
      <c r="I4166" s="3"/>
      <c r="J4166" s="3"/>
      <c r="K4166" s="3"/>
      <c r="L4166" s="3"/>
      <c r="N4166" s="2" t="s">
        <v>1434</v>
      </c>
      <c r="O4166" s="2" t="s">
        <v>1434</v>
      </c>
      <c r="V4166" s="8"/>
      <c r="W4166" s="8"/>
    </row>
    <row r="4167" spans="5:23" x14ac:dyDescent="0.35">
      <c r="E4167" s="5"/>
      <c r="F4167" s="3"/>
      <c r="G4167" s="5"/>
      <c r="H4167" s="3"/>
      <c r="I4167" s="3"/>
      <c r="J4167" s="3"/>
      <c r="K4167" s="3"/>
      <c r="L4167" s="3"/>
      <c r="N4167" s="2" t="s">
        <v>1460</v>
      </c>
      <c r="O4167" s="2" t="s">
        <v>1460</v>
      </c>
      <c r="V4167" s="8"/>
      <c r="W4167" s="8"/>
    </row>
    <row r="4168" spans="5:23" x14ac:dyDescent="0.35">
      <c r="E4168" s="5"/>
      <c r="F4168" s="3"/>
      <c r="G4168" s="5"/>
      <c r="H4168" s="3"/>
      <c r="I4168" s="3"/>
      <c r="J4168" s="3"/>
      <c r="K4168" s="3"/>
      <c r="L4168" s="3"/>
      <c r="N4168" s="2" t="s">
        <v>1411</v>
      </c>
      <c r="O4168" s="2" t="s">
        <v>1411</v>
      </c>
      <c r="V4168" s="8"/>
      <c r="W4168" s="8"/>
    </row>
    <row r="4169" spans="5:23" x14ac:dyDescent="0.35">
      <c r="E4169" s="5"/>
      <c r="F4169" s="3"/>
      <c r="G4169" s="5"/>
      <c r="H4169" s="3"/>
      <c r="I4169" s="3"/>
      <c r="J4169" s="3"/>
      <c r="K4169" s="3"/>
      <c r="L4169" s="3"/>
      <c r="N4169" s="2" t="s">
        <v>1451</v>
      </c>
      <c r="O4169" s="2" t="s">
        <v>1451</v>
      </c>
      <c r="V4169" s="8"/>
      <c r="W4169" s="8"/>
    </row>
    <row r="4170" spans="5:23" x14ac:dyDescent="0.35">
      <c r="E4170" s="5"/>
      <c r="F4170" s="3"/>
      <c r="G4170" s="5"/>
      <c r="H4170" s="3"/>
      <c r="I4170" s="3"/>
      <c r="J4170" s="3"/>
      <c r="K4170" s="3"/>
      <c r="L4170" s="3"/>
      <c r="N4170" s="2" t="s">
        <v>1447</v>
      </c>
      <c r="O4170" s="2" t="s">
        <v>1447</v>
      </c>
      <c r="V4170" s="8"/>
      <c r="W4170" s="8"/>
    </row>
    <row r="4171" spans="5:23" x14ac:dyDescent="0.35">
      <c r="E4171" s="5"/>
      <c r="F4171" s="3"/>
      <c r="G4171" s="5"/>
      <c r="H4171" s="3"/>
      <c r="I4171" s="3"/>
      <c r="J4171" s="3"/>
      <c r="K4171" s="3"/>
      <c r="L4171" s="3"/>
      <c r="N4171" s="2" t="s">
        <v>1444</v>
      </c>
      <c r="O4171" s="2" t="s">
        <v>1444</v>
      </c>
      <c r="V4171" s="8"/>
      <c r="W4171" s="8"/>
    </row>
    <row r="4172" spans="5:23" x14ac:dyDescent="0.35">
      <c r="E4172" s="5"/>
      <c r="F4172" s="3"/>
      <c r="G4172" s="5"/>
      <c r="H4172" s="3"/>
      <c r="I4172" s="3"/>
      <c r="J4172" s="3"/>
      <c r="K4172" s="3"/>
      <c r="L4172" s="3"/>
      <c r="N4172" s="2" t="s">
        <v>1465</v>
      </c>
      <c r="O4172" s="2" t="s">
        <v>1465</v>
      </c>
      <c r="V4172" s="8"/>
      <c r="W4172" s="8"/>
    </row>
    <row r="4173" spans="5:23" x14ac:dyDescent="0.35">
      <c r="E4173" s="5"/>
      <c r="F4173" s="3"/>
      <c r="G4173" s="5"/>
      <c r="H4173" s="3"/>
      <c r="I4173" s="3"/>
      <c r="J4173" s="3"/>
      <c r="K4173" s="3"/>
      <c r="L4173" s="3"/>
      <c r="N4173" s="2" t="s">
        <v>1422</v>
      </c>
      <c r="O4173" s="2" t="s">
        <v>1422</v>
      </c>
      <c r="V4173" s="8"/>
      <c r="W4173" s="8"/>
    </row>
    <row r="4174" spans="5:23" x14ac:dyDescent="0.35">
      <c r="E4174" s="5"/>
      <c r="F4174" s="3"/>
      <c r="G4174" s="5"/>
      <c r="H4174" s="3"/>
      <c r="I4174" s="3"/>
      <c r="J4174" s="3"/>
      <c r="K4174" s="3"/>
      <c r="L4174" s="3"/>
      <c r="N4174" s="2" t="s">
        <v>1448</v>
      </c>
      <c r="O4174" s="2" t="s">
        <v>1448</v>
      </c>
      <c r="V4174" s="8"/>
      <c r="W4174" s="8"/>
    </row>
    <row r="4175" spans="5:23" x14ac:dyDescent="0.35">
      <c r="E4175" s="5"/>
      <c r="F4175" s="3"/>
      <c r="G4175" s="5"/>
      <c r="H4175" s="3"/>
      <c r="I4175" s="3"/>
      <c r="J4175" s="3"/>
      <c r="K4175" s="3"/>
      <c r="L4175" s="3"/>
      <c r="N4175" s="2" t="s">
        <v>1410</v>
      </c>
      <c r="O4175" s="2" t="s">
        <v>1410</v>
      </c>
      <c r="V4175" s="8"/>
      <c r="W4175" s="8"/>
    </row>
    <row r="4176" spans="5:23" x14ac:dyDescent="0.35">
      <c r="E4176" s="5"/>
      <c r="F4176" s="3"/>
      <c r="G4176" s="5"/>
      <c r="H4176" s="3"/>
      <c r="I4176" s="3"/>
      <c r="J4176" s="3"/>
      <c r="K4176" s="3"/>
      <c r="L4176" s="3"/>
      <c r="N4176" s="2" t="s">
        <v>1412</v>
      </c>
      <c r="O4176" s="2" t="s">
        <v>1412</v>
      </c>
      <c r="V4176" s="8"/>
      <c r="W4176" s="8"/>
    </row>
    <row r="4177" spans="5:23" x14ac:dyDescent="0.35">
      <c r="E4177" s="5"/>
      <c r="F4177" s="3"/>
      <c r="G4177" s="5"/>
      <c r="H4177" s="3"/>
      <c r="I4177" s="3"/>
      <c r="J4177" s="3"/>
      <c r="K4177" s="3"/>
      <c r="L4177" s="3"/>
      <c r="N4177" s="2" t="s">
        <v>1418</v>
      </c>
      <c r="O4177" s="2" t="s">
        <v>1418</v>
      </c>
      <c r="V4177" s="8"/>
      <c r="W4177" s="8"/>
    </row>
    <row r="4178" spans="5:23" x14ac:dyDescent="0.35">
      <c r="E4178" s="5"/>
      <c r="F4178" s="3"/>
      <c r="G4178" s="5"/>
      <c r="H4178" s="3"/>
      <c r="I4178" s="3"/>
      <c r="J4178" s="3"/>
      <c r="K4178" s="3"/>
      <c r="L4178" s="3"/>
      <c r="N4178" s="2" t="s">
        <v>1453</v>
      </c>
      <c r="O4178" s="2" t="s">
        <v>1453</v>
      </c>
      <c r="V4178" s="8"/>
      <c r="W4178" s="8"/>
    </row>
    <row r="4179" spans="5:23" x14ac:dyDescent="0.35">
      <c r="E4179" s="5"/>
      <c r="F4179" s="3"/>
      <c r="G4179" s="5"/>
      <c r="H4179" s="3"/>
      <c r="I4179" s="3"/>
      <c r="J4179" s="3"/>
      <c r="K4179" s="3"/>
      <c r="L4179" s="3"/>
      <c r="N4179" s="2" t="s">
        <v>1452</v>
      </c>
      <c r="O4179" s="2" t="s">
        <v>1452</v>
      </c>
      <c r="V4179" s="8"/>
      <c r="W4179" s="8"/>
    </row>
    <row r="4180" spans="5:23" x14ac:dyDescent="0.35">
      <c r="E4180" s="5"/>
      <c r="F4180" s="3"/>
      <c r="G4180" s="5"/>
      <c r="H4180" s="3"/>
      <c r="I4180" s="3"/>
      <c r="J4180" s="3"/>
      <c r="K4180" s="3"/>
      <c r="L4180" s="3"/>
      <c r="N4180" s="2" t="s">
        <v>1430</v>
      </c>
      <c r="O4180" s="2" t="s">
        <v>1430</v>
      </c>
      <c r="V4180" s="8"/>
      <c r="W4180" s="8"/>
    </row>
    <row r="4181" spans="5:23" x14ac:dyDescent="0.35">
      <c r="E4181" s="5"/>
      <c r="F4181" s="3"/>
      <c r="G4181" s="5"/>
      <c r="H4181" s="3"/>
      <c r="I4181" s="3"/>
      <c r="J4181" s="3"/>
      <c r="K4181" s="3"/>
      <c r="L4181" s="3"/>
      <c r="N4181" s="2" t="s">
        <v>1424</v>
      </c>
      <c r="O4181" s="2" t="s">
        <v>1424</v>
      </c>
      <c r="V4181" s="8"/>
      <c r="W4181" s="8"/>
    </row>
    <row r="4182" spans="5:23" x14ac:dyDescent="0.35">
      <c r="E4182" s="5"/>
      <c r="F4182" s="3"/>
      <c r="G4182" s="5"/>
      <c r="H4182" s="3"/>
      <c r="I4182" s="3"/>
      <c r="J4182" s="3"/>
      <c r="K4182" s="3"/>
      <c r="L4182" s="3"/>
      <c r="N4182" s="2" t="s">
        <v>1425</v>
      </c>
      <c r="O4182" s="2" t="s">
        <v>1425</v>
      </c>
      <c r="V4182" s="8"/>
      <c r="W4182" s="8"/>
    </row>
    <row r="4183" spans="5:23" x14ac:dyDescent="0.35">
      <c r="E4183" s="5"/>
      <c r="F4183" s="3"/>
      <c r="G4183" s="5"/>
      <c r="H4183" s="3"/>
      <c r="I4183" s="3"/>
      <c r="J4183" s="3"/>
      <c r="K4183" s="3"/>
      <c r="L4183" s="3"/>
      <c r="N4183" s="2" t="s">
        <v>1415</v>
      </c>
      <c r="O4183" s="2" t="s">
        <v>1415</v>
      </c>
      <c r="V4183" s="8"/>
      <c r="W4183" s="8"/>
    </row>
    <row r="4184" spans="5:23" x14ac:dyDescent="0.35">
      <c r="E4184" s="5"/>
      <c r="F4184" s="3"/>
      <c r="G4184" s="5"/>
      <c r="H4184" s="3"/>
      <c r="I4184" s="3"/>
      <c r="J4184" s="3"/>
      <c r="K4184" s="3"/>
      <c r="L4184" s="3"/>
      <c r="N4184" s="2" t="s">
        <v>1466</v>
      </c>
      <c r="O4184" s="2" t="s">
        <v>1466</v>
      </c>
      <c r="V4184" s="8"/>
      <c r="W4184" s="8"/>
    </row>
    <row r="4185" spans="5:23" x14ac:dyDescent="0.35">
      <c r="E4185" s="5"/>
      <c r="F4185" s="3"/>
      <c r="G4185" s="5"/>
      <c r="H4185" s="3"/>
      <c r="I4185" s="3"/>
      <c r="J4185" s="3"/>
      <c r="K4185" s="3"/>
      <c r="L4185" s="3"/>
      <c r="N4185" s="2" t="s">
        <v>1437</v>
      </c>
      <c r="O4185" s="2" t="s">
        <v>1437</v>
      </c>
      <c r="V4185" s="8"/>
      <c r="W4185" s="8"/>
    </row>
    <row r="4186" spans="5:23" x14ac:dyDescent="0.35">
      <c r="E4186" s="5"/>
      <c r="F4186" s="3"/>
      <c r="G4186" s="5"/>
      <c r="H4186" s="3"/>
      <c r="I4186" s="3"/>
      <c r="J4186" s="3"/>
      <c r="K4186" s="3"/>
      <c r="L4186" s="3"/>
      <c r="N4186" s="2" t="s">
        <v>1420</v>
      </c>
      <c r="O4186" s="2" t="s">
        <v>1420</v>
      </c>
      <c r="V4186" s="8"/>
      <c r="W4186" s="8"/>
    </row>
    <row r="4187" spans="5:23" x14ac:dyDescent="0.35">
      <c r="E4187" s="5"/>
      <c r="F4187" s="3"/>
      <c r="G4187" s="5"/>
      <c r="H4187" s="3"/>
      <c r="I4187" s="3"/>
      <c r="J4187" s="3"/>
      <c r="K4187" s="3"/>
      <c r="L4187" s="3"/>
      <c r="N4187" s="2" t="s">
        <v>1455</v>
      </c>
      <c r="O4187" s="2" t="s">
        <v>1455</v>
      </c>
      <c r="V4187" s="8"/>
      <c r="W4187" s="8"/>
    </row>
    <row r="4188" spans="5:23" x14ac:dyDescent="0.35">
      <c r="E4188" s="5"/>
      <c r="F4188" s="3"/>
      <c r="G4188" s="5"/>
      <c r="H4188" s="3"/>
      <c r="I4188" s="3"/>
      <c r="J4188" s="3"/>
      <c r="K4188" s="3"/>
      <c r="L4188" s="3"/>
      <c r="N4188" s="2" t="s">
        <v>1416</v>
      </c>
      <c r="O4188" s="2" t="s">
        <v>1416</v>
      </c>
      <c r="V4188" s="8"/>
      <c r="W4188" s="8"/>
    </row>
    <row r="4189" spans="5:23" x14ac:dyDescent="0.35">
      <c r="E4189" s="5"/>
      <c r="F4189" s="3"/>
      <c r="G4189" s="5"/>
      <c r="H4189" s="3"/>
      <c r="I4189" s="3"/>
      <c r="J4189" s="3"/>
      <c r="K4189" s="3"/>
      <c r="L4189" s="3"/>
      <c r="N4189" s="2" t="s">
        <v>1450</v>
      </c>
      <c r="O4189" s="2" t="s">
        <v>1450</v>
      </c>
      <c r="V4189" s="8"/>
      <c r="W4189" s="8"/>
    </row>
    <row r="4190" spans="5:23" x14ac:dyDescent="0.35">
      <c r="E4190" s="5"/>
      <c r="F4190" s="3"/>
      <c r="G4190" s="5"/>
      <c r="H4190" s="3"/>
      <c r="I4190" s="3"/>
      <c r="J4190" s="3"/>
      <c r="K4190" s="3"/>
      <c r="L4190" s="3"/>
      <c r="N4190" s="2" t="s">
        <v>1442</v>
      </c>
      <c r="O4190" s="2" t="s">
        <v>1442</v>
      </c>
      <c r="V4190" s="8"/>
      <c r="W4190" s="8"/>
    </row>
    <row r="4191" spans="5:23" x14ac:dyDescent="0.35">
      <c r="E4191" s="5"/>
      <c r="F4191" s="3"/>
      <c r="G4191" s="5"/>
      <c r="H4191" s="3"/>
      <c r="I4191" s="3"/>
      <c r="J4191" s="3"/>
      <c r="K4191" s="3"/>
      <c r="L4191" s="3"/>
      <c r="N4191" s="2" t="s">
        <v>1458</v>
      </c>
      <c r="O4191" s="2" t="s">
        <v>1458</v>
      </c>
      <c r="V4191" s="8"/>
      <c r="W4191" s="8"/>
    </row>
    <row r="4192" spans="5:23" x14ac:dyDescent="0.35">
      <c r="E4192" s="5"/>
      <c r="F4192" s="3"/>
      <c r="G4192" s="5"/>
      <c r="H4192" s="3"/>
      <c r="I4192" s="3"/>
      <c r="J4192" s="3"/>
      <c r="K4192" s="3"/>
      <c r="L4192" s="3"/>
      <c r="N4192" s="2" t="s">
        <v>1438</v>
      </c>
      <c r="O4192" s="2" t="s">
        <v>1438</v>
      </c>
      <c r="V4192" s="8"/>
      <c r="W4192" s="8"/>
    </row>
    <row r="4193" spans="5:23" x14ac:dyDescent="0.35">
      <c r="E4193" s="5"/>
      <c r="F4193" s="3"/>
      <c r="G4193" s="5"/>
      <c r="H4193" s="3"/>
      <c r="I4193" s="3"/>
      <c r="J4193" s="3"/>
      <c r="K4193" s="3"/>
      <c r="L4193" s="3"/>
      <c r="N4193" s="2" t="s">
        <v>1427</v>
      </c>
      <c r="O4193" s="2" t="s">
        <v>1427</v>
      </c>
      <c r="V4193" s="8"/>
      <c r="W4193" s="8"/>
    </row>
    <row r="4194" spans="5:23" x14ac:dyDescent="0.35">
      <c r="E4194" s="5"/>
      <c r="F4194" s="3"/>
      <c r="G4194" s="5"/>
      <c r="H4194" s="3"/>
      <c r="I4194" s="3"/>
      <c r="J4194" s="3"/>
      <c r="K4194" s="3"/>
      <c r="L4194" s="3"/>
      <c r="N4194" s="2" t="s">
        <v>1417</v>
      </c>
      <c r="O4194" s="2" t="s">
        <v>1417</v>
      </c>
      <c r="V4194" s="8"/>
      <c r="W4194" s="8"/>
    </row>
    <row r="4195" spans="5:23" x14ac:dyDescent="0.35">
      <c r="E4195" s="5"/>
      <c r="F4195" s="3"/>
      <c r="G4195" s="5"/>
      <c r="H4195" s="3"/>
      <c r="I4195" s="3"/>
      <c r="J4195" s="3"/>
      <c r="K4195" s="3"/>
      <c r="L4195" s="3"/>
      <c r="N4195" s="2" t="s">
        <v>1433</v>
      </c>
      <c r="O4195" s="2" t="s">
        <v>1433</v>
      </c>
      <c r="V4195" s="8"/>
      <c r="W4195" s="8"/>
    </row>
    <row r="4196" spans="5:23" x14ac:dyDescent="0.35">
      <c r="E4196" s="5"/>
      <c r="F4196" s="3"/>
      <c r="G4196" s="5"/>
      <c r="H4196" s="3"/>
      <c r="I4196" s="3"/>
      <c r="J4196" s="3"/>
      <c r="K4196" s="3"/>
      <c r="L4196" s="3"/>
      <c r="N4196" s="2" t="s">
        <v>1431</v>
      </c>
      <c r="O4196" s="2" t="s">
        <v>1431</v>
      </c>
      <c r="V4196" s="8"/>
      <c r="W4196" s="8"/>
    </row>
    <row r="4197" spans="5:23" x14ac:dyDescent="0.35">
      <c r="E4197" s="5"/>
      <c r="F4197" s="3"/>
      <c r="G4197" s="5"/>
      <c r="H4197" s="3"/>
      <c r="I4197" s="3"/>
      <c r="J4197" s="3"/>
      <c r="K4197" s="3"/>
      <c r="L4197" s="3"/>
      <c r="N4197" s="2" t="s">
        <v>1459</v>
      </c>
      <c r="O4197" s="2" t="s">
        <v>1459</v>
      </c>
      <c r="V4197" s="8"/>
      <c r="W4197" s="8"/>
    </row>
    <row r="4198" spans="5:23" x14ac:dyDescent="0.35">
      <c r="E4198" s="5"/>
      <c r="F4198" s="3"/>
      <c r="G4198" s="5"/>
      <c r="H4198" s="3"/>
      <c r="I4198" s="3"/>
      <c r="J4198" s="3"/>
      <c r="K4198" s="3"/>
      <c r="L4198" s="3"/>
      <c r="N4198" s="2" t="s">
        <v>1470</v>
      </c>
      <c r="O4198" s="2" t="s">
        <v>1470</v>
      </c>
      <c r="V4198" s="8"/>
      <c r="W4198" s="8"/>
    </row>
    <row r="4199" spans="5:23" x14ac:dyDescent="0.35">
      <c r="E4199" s="5"/>
      <c r="F4199" s="3"/>
      <c r="G4199" s="5"/>
      <c r="H4199" s="3"/>
      <c r="I4199" s="3"/>
      <c r="J4199" s="3"/>
      <c r="K4199" s="3"/>
      <c r="L4199" s="3"/>
      <c r="N4199" s="2" t="s">
        <v>1463</v>
      </c>
      <c r="O4199" s="2" t="s">
        <v>1463</v>
      </c>
      <c r="V4199" s="8"/>
      <c r="W4199" s="8"/>
    </row>
    <row r="4200" spans="5:23" x14ac:dyDescent="0.35">
      <c r="E4200" s="5"/>
      <c r="F4200" s="3"/>
      <c r="G4200" s="5"/>
      <c r="H4200" s="3"/>
      <c r="I4200" s="3"/>
      <c r="J4200" s="3"/>
      <c r="K4200" s="3"/>
      <c r="L4200" s="3"/>
      <c r="N4200" s="2" t="s">
        <v>1464</v>
      </c>
      <c r="O4200" s="2" t="s">
        <v>1464</v>
      </c>
      <c r="V4200" s="8"/>
      <c r="W4200" s="8"/>
    </row>
    <row r="4201" spans="5:23" x14ac:dyDescent="0.35">
      <c r="E4201" s="5"/>
      <c r="F4201" s="3"/>
      <c r="G4201" s="5"/>
      <c r="H4201" s="3"/>
      <c r="I4201" s="3"/>
      <c r="J4201" s="3"/>
      <c r="K4201" s="3"/>
      <c r="L4201" s="3"/>
      <c r="N4201" s="2" t="s">
        <v>1469</v>
      </c>
      <c r="O4201" s="2" t="s">
        <v>1469</v>
      </c>
      <c r="V4201" s="8"/>
      <c r="W4201" s="8"/>
    </row>
    <row r="4202" spans="5:23" x14ac:dyDescent="0.35">
      <c r="E4202" s="5"/>
      <c r="F4202" s="3"/>
      <c r="G4202" s="5"/>
      <c r="H4202" s="3"/>
      <c r="I4202" s="3"/>
      <c r="J4202" s="3"/>
      <c r="K4202" s="3"/>
      <c r="L4202" s="3"/>
      <c r="N4202" s="2" t="s">
        <v>1468</v>
      </c>
      <c r="O4202" s="2" t="s">
        <v>1468</v>
      </c>
      <c r="V4202" s="8"/>
      <c r="W4202" s="8"/>
    </row>
    <row r="4203" spans="5:23" x14ac:dyDescent="0.35">
      <c r="E4203" s="5"/>
      <c r="F4203" s="3"/>
      <c r="G4203" s="5"/>
      <c r="H4203" s="3"/>
      <c r="I4203" s="3"/>
      <c r="J4203" s="3"/>
      <c r="K4203" s="3"/>
      <c r="L4203" s="3"/>
      <c r="N4203" s="2" t="s">
        <v>1439</v>
      </c>
      <c r="O4203" s="2" t="s">
        <v>1439</v>
      </c>
      <c r="V4203" s="8"/>
      <c r="W4203" s="8"/>
    </row>
    <row r="4204" spans="5:23" x14ac:dyDescent="0.35">
      <c r="E4204" s="5"/>
      <c r="F4204" s="3"/>
      <c r="G4204" s="5"/>
      <c r="H4204" s="3"/>
      <c r="I4204" s="3"/>
      <c r="J4204" s="3"/>
      <c r="K4204" s="3"/>
      <c r="L4204" s="3"/>
      <c r="N4204" s="2" t="s">
        <v>1443</v>
      </c>
      <c r="O4204" s="2" t="s">
        <v>1443</v>
      </c>
      <c r="V4204" s="8"/>
      <c r="W4204" s="8"/>
    </row>
    <row r="4205" spans="5:23" x14ac:dyDescent="0.35">
      <c r="E4205" s="5"/>
      <c r="F4205" s="3"/>
      <c r="G4205" s="5"/>
      <c r="H4205" s="3"/>
      <c r="I4205" s="3"/>
      <c r="J4205" s="3"/>
      <c r="K4205" s="3"/>
      <c r="L4205" s="3"/>
      <c r="N4205" s="2" t="s">
        <v>1429</v>
      </c>
      <c r="O4205" s="2" t="s">
        <v>1429</v>
      </c>
      <c r="V4205" s="8"/>
      <c r="W4205" s="8"/>
    </row>
    <row r="4206" spans="5:23" x14ac:dyDescent="0.35">
      <c r="E4206" s="5"/>
      <c r="F4206" s="3"/>
      <c r="G4206" s="5"/>
      <c r="H4206" s="3"/>
      <c r="I4206" s="3"/>
      <c r="J4206" s="3"/>
      <c r="K4206" s="3"/>
      <c r="L4206" s="3"/>
      <c r="N4206" s="2" t="s">
        <v>1423</v>
      </c>
      <c r="O4206" s="2" t="s">
        <v>1423</v>
      </c>
      <c r="V4206" s="8"/>
      <c r="W4206" s="8"/>
    </row>
    <row r="4207" spans="5:23" x14ac:dyDescent="0.35">
      <c r="E4207" s="5"/>
      <c r="F4207" s="3"/>
      <c r="G4207" s="5"/>
      <c r="H4207" s="3"/>
      <c r="I4207" s="3"/>
      <c r="J4207" s="3"/>
      <c r="K4207" s="3"/>
      <c r="L4207" s="3"/>
      <c r="N4207" s="2" t="s">
        <v>1457</v>
      </c>
      <c r="O4207" s="2" t="s">
        <v>1457</v>
      </c>
      <c r="V4207" s="8"/>
      <c r="W4207" s="8"/>
    </row>
    <row r="4208" spans="5:23" x14ac:dyDescent="0.35">
      <c r="E4208" s="5"/>
      <c r="F4208" s="3"/>
      <c r="G4208" s="5"/>
      <c r="H4208" s="3"/>
      <c r="I4208" s="3"/>
      <c r="J4208" s="3"/>
      <c r="K4208" s="3"/>
      <c r="L4208" s="3"/>
      <c r="N4208" s="2" t="s">
        <v>1456</v>
      </c>
      <c r="O4208" s="2" t="s">
        <v>1456</v>
      </c>
      <c r="V4208" s="8"/>
      <c r="W4208" s="8"/>
    </row>
    <row r="4209" spans="5:23" x14ac:dyDescent="0.35">
      <c r="E4209" s="5"/>
      <c r="F4209" s="3"/>
      <c r="G4209" s="5"/>
      <c r="H4209" s="3"/>
      <c r="I4209" s="3"/>
      <c r="J4209" s="3"/>
      <c r="K4209" s="3"/>
      <c r="L4209" s="3"/>
      <c r="N4209" s="2" t="s">
        <v>1467</v>
      </c>
      <c r="O4209" s="2" t="s">
        <v>1467</v>
      </c>
      <c r="V4209" s="8"/>
      <c r="W4209" s="8"/>
    </row>
    <row r="4210" spans="5:23" x14ac:dyDescent="0.35">
      <c r="E4210" s="5"/>
      <c r="F4210" s="3"/>
      <c r="G4210" s="5"/>
      <c r="H4210" s="3"/>
      <c r="I4210" s="3"/>
      <c r="J4210" s="3"/>
      <c r="K4210" s="3"/>
      <c r="L4210" s="3"/>
      <c r="N4210" s="2" t="s">
        <v>1419</v>
      </c>
      <c r="O4210" s="2" t="s">
        <v>1419</v>
      </c>
      <c r="V4210" s="8"/>
      <c r="W4210" s="8"/>
    </row>
    <row r="4211" spans="5:23" x14ac:dyDescent="0.35">
      <c r="E4211" s="5"/>
      <c r="F4211" s="3"/>
      <c r="G4211" s="5"/>
      <c r="H4211" s="3"/>
      <c r="I4211" s="3"/>
      <c r="J4211" s="3"/>
      <c r="K4211" s="3"/>
      <c r="L4211" s="3"/>
      <c r="N4211" s="2" t="s">
        <v>1449</v>
      </c>
      <c r="O4211" s="2" t="s">
        <v>1449</v>
      </c>
      <c r="V4211" s="8"/>
      <c r="W4211" s="8"/>
    </row>
    <row r="4212" spans="5:23" x14ac:dyDescent="0.35">
      <c r="E4212" s="5"/>
      <c r="F4212" s="3"/>
      <c r="G4212" s="5"/>
      <c r="H4212" s="3"/>
      <c r="I4212" s="3"/>
      <c r="J4212" s="3"/>
      <c r="K4212" s="3"/>
      <c r="L4212" s="3"/>
      <c r="N4212" s="2" t="s">
        <v>1436</v>
      </c>
      <c r="O4212" s="2" t="s">
        <v>1436</v>
      </c>
      <c r="V4212" s="8"/>
      <c r="W4212" s="8"/>
    </row>
    <row r="4213" spans="5:23" x14ac:dyDescent="0.35">
      <c r="E4213" s="5"/>
      <c r="F4213" s="3"/>
      <c r="G4213" s="5"/>
      <c r="H4213" s="3"/>
      <c r="I4213" s="3"/>
      <c r="J4213" s="3"/>
      <c r="K4213" s="3"/>
      <c r="L4213" s="3"/>
      <c r="N4213" s="2" t="s">
        <v>5960</v>
      </c>
      <c r="O4213" s="2" t="s">
        <v>5960</v>
      </c>
      <c r="V4213" s="8"/>
      <c r="W4213" s="8"/>
    </row>
    <row r="4214" spans="5:23" x14ac:dyDescent="0.35">
      <c r="E4214" s="5"/>
      <c r="F4214" s="3"/>
      <c r="G4214" s="5"/>
      <c r="H4214" s="3"/>
      <c r="I4214" s="3"/>
      <c r="J4214" s="3"/>
      <c r="K4214" s="3"/>
      <c r="L4214" s="3"/>
      <c r="N4214" s="2" t="s">
        <v>8236</v>
      </c>
      <c r="O4214" s="2" t="s">
        <v>8236</v>
      </c>
      <c r="V4214" s="8"/>
      <c r="W4214" s="8"/>
    </row>
    <row r="4215" spans="5:23" x14ac:dyDescent="0.35">
      <c r="E4215" s="5"/>
      <c r="F4215" s="3"/>
      <c r="G4215" s="5"/>
      <c r="H4215" s="3"/>
      <c r="I4215" s="3"/>
      <c r="J4215" s="3"/>
      <c r="K4215" s="3"/>
      <c r="L4215" s="3"/>
      <c r="N4215" s="2" t="s">
        <v>9372</v>
      </c>
      <c r="O4215" s="2" t="s">
        <v>9372</v>
      </c>
      <c r="V4215" s="8"/>
      <c r="W4215" s="8"/>
    </row>
    <row r="4216" spans="5:23" x14ac:dyDescent="0.35">
      <c r="E4216" s="5"/>
      <c r="F4216" s="3"/>
      <c r="G4216" s="5"/>
      <c r="H4216" s="3"/>
      <c r="I4216" s="3"/>
      <c r="J4216" s="3"/>
      <c r="K4216" s="3"/>
      <c r="L4216" s="3"/>
      <c r="N4216" s="2" t="s">
        <v>9373</v>
      </c>
      <c r="O4216" s="2" t="s">
        <v>9373</v>
      </c>
      <c r="V4216" s="8"/>
      <c r="W4216" s="8"/>
    </row>
    <row r="4217" spans="5:23" x14ac:dyDescent="0.35">
      <c r="E4217" s="5"/>
      <c r="F4217" s="3"/>
      <c r="G4217" s="5"/>
      <c r="H4217" s="3"/>
      <c r="I4217" s="3"/>
      <c r="J4217" s="3"/>
      <c r="K4217" s="3"/>
      <c r="L4217" s="3"/>
      <c r="N4217" s="2" t="s">
        <v>9375</v>
      </c>
      <c r="O4217" s="2" t="s">
        <v>9375</v>
      </c>
      <c r="V4217" s="8"/>
      <c r="W4217" s="8"/>
    </row>
    <row r="4218" spans="5:23" x14ac:dyDescent="0.35">
      <c r="E4218" s="5"/>
      <c r="F4218" s="3"/>
      <c r="G4218" s="5"/>
      <c r="H4218" s="3"/>
      <c r="I4218" s="3"/>
      <c r="J4218" s="3"/>
      <c r="K4218" s="3"/>
      <c r="L4218" s="3"/>
      <c r="N4218" s="2" t="s">
        <v>9368</v>
      </c>
      <c r="O4218" s="2" t="s">
        <v>9368</v>
      </c>
      <c r="V4218" s="8"/>
      <c r="W4218" s="8"/>
    </row>
    <row r="4219" spans="5:23" x14ac:dyDescent="0.35">
      <c r="E4219" s="5"/>
      <c r="F4219" s="3"/>
      <c r="G4219" s="5"/>
      <c r="H4219" s="3"/>
      <c r="I4219" s="3"/>
      <c r="J4219" s="3"/>
      <c r="K4219" s="3"/>
      <c r="L4219" s="3"/>
      <c r="N4219" s="2" t="s">
        <v>9376</v>
      </c>
      <c r="O4219" s="2" t="s">
        <v>9376</v>
      </c>
      <c r="V4219" s="8"/>
      <c r="W4219" s="8"/>
    </row>
    <row r="4220" spans="5:23" x14ac:dyDescent="0.35">
      <c r="E4220" s="5"/>
      <c r="F4220" s="3"/>
      <c r="G4220" s="5"/>
      <c r="H4220" s="3"/>
      <c r="I4220" s="3"/>
      <c r="J4220" s="3"/>
      <c r="K4220" s="3"/>
      <c r="L4220" s="3"/>
      <c r="N4220" s="2" t="s">
        <v>9363</v>
      </c>
      <c r="O4220" s="2" t="s">
        <v>9363</v>
      </c>
      <c r="V4220" s="8"/>
      <c r="W4220" s="8"/>
    </row>
    <row r="4221" spans="5:23" x14ac:dyDescent="0.35">
      <c r="E4221" s="5"/>
      <c r="F4221" s="3"/>
      <c r="G4221" s="5"/>
      <c r="H4221" s="3"/>
      <c r="I4221" s="3"/>
      <c r="J4221" s="3"/>
      <c r="K4221" s="3"/>
      <c r="L4221" s="3"/>
      <c r="N4221" s="2" t="s">
        <v>9371</v>
      </c>
      <c r="O4221" s="2" t="s">
        <v>9371</v>
      </c>
      <c r="V4221" s="8"/>
      <c r="W4221" s="8"/>
    </row>
    <row r="4222" spans="5:23" x14ac:dyDescent="0.35">
      <c r="E4222" s="5"/>
      <c r="F4222" s="3"/>
      <c r="G4222" s="5"/>
      <c r="H4222" s="3"/>
      <c r="I4222" s="3"/>
      <c r="J4222" s="3"/>
      <c r="K4222" s="3"/>
      <c r="L4222" s="3"/>
      <c r="N4222" s="2" t="s">
        <v>9369</v>
      </c>
      <c r="O4222" s="2" t="s">
        <v>9369</v>
      </c>
      <c r="V4222" s="8"/>
      <c r="W4222" s="8"/>
    </row>
    <row r="4223" spans="5:23" x14ac:dyDescent="0.35">
      <c r="E4223" s="5"/>
      <c r="F4223" s="3"/>
      <c r="G4223" s="5"/>
      <c r="H4223" s="3"/>
      <c r="I4223" s="3"/>
      <c r="J4223" s="3"/>
      <c r="K4223" s="3"/>
      <c r="L4223" s="3"/>
      <c r="N4223" s="2" t="s">
        <v>9367</v>
      </c>
      <c r="O4223" s="2" t="s">
        <v>9367</v>
      </c>
      <c r="V4223" s="8"/>
      <c r="W4223" s="8"/>
    </row>
    <row r="4224" spans="5:23" x14ac:dyDescent="0.35">
      <c r="E4224" s="5"/>
      <c r="F4224" s="3"/>
      <c r="G4224" s="5"/>
      <c r="H4224" s="3"/>
      <c r="I4224" s="3"/>
      <c r="J4224" s="3"/>
      <c r="K4224" s="3"/>
      <c r="L4224" s="3"/>
      <c r="N4224" s="2" t="s">
        <v>9365</v>
      </c>
      <c r="O4224" s="2" t="s">
        <v>9365</v>
      </c>
      <c r="V4224" s="8"/>
      <c r="W4224" s="8"/>
    </row>
    <row r="4225" spans="5:23" x14ac:dyDescent="0.35">
      <c r="E4225" s="5"/>
      <c r="F4225" s="3"/>
      <c r="G4225" s="5"/>
      <c r="H4225" s="3"/>
      <c r="I4225" s="3"/>
      <c r="J4225" s="3"/>
      <c r="K4225" s="3"/>
      <c r="L4225" s="3"/>
      <c r="N4225" s="2" t="s">
        <v>9366</v>
      </c>
      <c r="O4225" s="2" t="s">
        <v>9366</v>
      </c>
      <c r="V4225" s="8"/>
      <c r="W4225" s="8"/>
    </row>
    <row r="4226" spans="5:23" x14ac:dyDescent="0.35">
      <c r="E4226" s="5"/>
      <c r="F4226" s="3"/>
      <c r="G4226" s="5"/>
      <c r="H4226" s="3"/>
      <c r="I4226" s="3"/>
      <c r="J4226" s="3"/>
      <c r="K4226" s="3"/>
      <c r="L4226" s="3"/>
      <c r="N4226" s="2" t="s">
        <v>9370</v>
      </c>
      <c r="O4226" s="2" t="s">
        <v>9370</v>
      </c>
      <c r="V4226" s="8"/>
      <c r="W4226" s="8"/>
    </row>
    <row r="4227" spans="5:23" x14ac:dyDescent="0.35">
      <c r="E4227" s="5"/>
      <c r="F4227" s="3"/>
      <c r="G4227" s="5"/>
      <c r="H4227" s="3"/>
      <c r="I4227" s="3"/>
      <c r="J4227" s="3"/>
      <c r="K4227" s="3"/>
      <c r="L4227" s="3"/>
      <c r="N4227" s="2" t="s">
        <v>9374</v>
      </c>
      <c r="O4227" s="2" t="s">
        <v>9374</v>
      </c>
      <c r="V4227" s="8"/>
      <c r="W4227" s="8"/>
    </row>
    <row r="4228" spans="5:23" x14ac:dyDescent="0.35">
      <c r="E4228" s="5"/>
      <c r="F4228" s="3"/>
      <c r="G4228" s="5"/>
      <c r="H4228" s="3"/>
      <c r="I4228" s="3"/>
      <c r="J4228" s="3"/>
      <c r="K4228" s="3"/>
      <c r="L4228" s="3"/>
      <c r="N4228" s="2" t="s">
        <v>9361</v>
      </c>
      <c r="O4228" s="2" t="s">
        <v>9361</v>
      </c>
      <c r="V4228" s="8"/>
      <c r="W4228" s="8"/>
    </row>
    <row r="4229" spans="5:23" x14ac:dyDescent="0.35">
      <c r="E4229" s="5"/>
      <c r="F4229" s="3"/>
      <c r="G4229" s="5"/>
      <c r="H4229" s="3"/>
      <c r="I4229" s="3"/>
      <c r="J4229" s="3"/>
      <c r="K4229" s="3"/>
      <c r="L4229" s="3"/>
      <c r="N4229" s="2" t="s">
        <v>3638</v>
      </c>
      <c r="O4229" s="2" t="s">
        <v>3638</v>
      </c>
      <c r="V4229" s="8"/>
      <c r="W4229" s="8"/>
    </row>
    <row r="4230" spans="5:23" x14ac:dyDescent="0.35">
      <c r="E4230" s="5"/>
      <c r="F4230" s="3"/>
      <c r="G4230" s="5"/>
      <c r="H4230" s="3"/>
      <c r="I4230" s="3"/>
      <c r="J4230" s="3"/>
      <c r="K4230" s="3"/>
      <c r="L4230" s="3"/>
      <c r="N4230" s="2" t="s">
        <v>4663</v>
      </c>
      <c r="O4230" s="2" t="s">
        <v>4663</v>
      </c>
      <c r="V4230" s="8"/>
      <c r="W4230" s="8"/>
    </row>
    <row r="4231" spans="5:23" x14ac:dyDescent="0.35">
      <c r="E4231" s="5"/>
      <c r="F4231" s="3"/>
      <c r="G4231" s="5"/>
      <c r="H4231" s="3"/>
      <c r="I4231" s="3"/>
      <c r="J4231" s="3"/>
      <c r="K4231" s="3"/>
      <c r="L4231" s="3"/>
      <c r="N4231" s="2" t="s">
        <v>4674</v>
      </c>
      <c r="O4231" s="2" t="s">
        <v>4674</v>
      </c>
      <c r="V4231" s="8"/>
      <c r="W4231" s="8"/>
    </row>
    <row r="4232" spans="5:23" x14ac:dyDescent="0.35">
      <c r="E4232" s="5"/>
      <c r="F4232" s="3"/>
      <c r="G4232" s="5"/>
      <c r="H4232" s="3"/>
      <c r="I4232" s="3"/>
      <c r="J4232" s="3"/>
      <c r="K4232" s="3"/>
      <c r="L4232" s="3"/>
      <c r="N4232" s="2" t="s">
        <v>4676</v>
      </c>
      <c r="O4232" s="2" t="s">
        <v>4676</v>
      </c>
      <c r="V4232" s="8"/>
      <c r="W4232" s="8"/>
    </row>
    <row r="4233" spans="5:23" x14ac:dyDescent="0.35">
      <c r="E4233" s="5"/>
      <c r="F4233" s="3"/>
      <c r="G4233" s="5"/>
      <c r="H4233" s="3"/>
      <c r="I4233" s="3"/>
      <c r="J4233" s="3"/>
      <c r="K4233" s="3"/>
      <c r="L4233" s="3"/>
      <c r="N4233" s="2" t="s">
        <v>4672</v>
      </c>
      <c r="O4233" s="2" t="s">
        <v>4672</v>
      </c>
      <c r="V4233" s="8"/>
      <c r="W4233" s="8"/>
    </row>
    <row r="4234" spans="5:23" x14ac:dyDescent="0.35">
      <c r="E4234" s="5"/>
      <c r="F4234" s="3"/>
      <c r="G4234" s="5"/>
      <c r="H4234" s="3"/>
      <c r="I4234" s="3"/>
      <c r="J4234" s="3"/>
      <c r="K4234" s="3"/>
      <c r="L4234" s="3"/>
      <c r="N4234" s="2" t="s">
        <v>4665</v>
      </c>
      <c r="O4234" s="2" t="s">
        <v>4665</v>
      </c>
      <c r="V4234" s="8"/>
      <c r="W4234" s="8"/>
    </row>
    <row r="4235" spans="5:23" x14ac:dyDescent="0.35">
      <c r="E4235" s="5"/>
      <c r="F4235" s="3"/>
      <c r="G4235" s="5"/>
      <c r="H4235" s="3"/>
      <c r="I4235" s="3"/>
      <c r="J4235" s="3"/>
      <c r="K4235" s="3"/>
      <c r="L4235" s="3"/>
      <c r="N4235" s="2" t="s">
        <v>4670</v>
      </c>
      <c r="O4235" s="2" t="s">
        <v>4670</v>
      </c>
      <c r="V4235" s="8"/>
      <c r="W4235" s="8"/>
    </row>
    <row r="4236" spans="5:23" x14ac:dyDescent="0.35">
      <c r="E4236" s="5"/>
      <c r="F4236" s="3"/>
      <c r="G4236" s="5"/>
      <c r="H4236" s="3"/>
      <c r="I4236" s="3"/>
      <c r="J4236" s="3"/>
      <c r="K4236" s="3"/>
      <c r="L4236" s="3"/>
      <c r="N4236" s="2" t="s">
        <v>4664</v>
      </c>
      <c r="O4236" s="2" t="s">
        <v>4664</v>
      </c>
      <c r="V4236" s="8"/>
      <c r="W4236" s="8"/>
    </row>
    <row r="4237" spans="5:23" x14ac:dyDescent="0.35">
      <c r="E4237" s="5"/>
      <c r="F4237" s="3"/>
      <c r="G4237" s="5"/>
      <c r="H4237" s="3"/>
      <c r="I4237" s="3"/>
      <c r="J4237" s="3"/>
      <c r="K4237" s="3"/>
      <c r="L4237" s="3"/>
      <c r="N4237" s="2" t="s">
        <v>4675</v>
      </c>
      <c r="O4237" s="2" t="s">
        <v>4675</v>
      </c>
      <c r="V4237" s="8"/>
      <c r="W4237" s="8"/>
    </row>
    <row r="4238" spans="5:23" x14ac:dyDescent="0.35">
      <c r="E4238" s="5"/>
      <c r="F4238" s="3"/>
      <c r="G4238" s="5"/>
      <c r="H4238" s="3"/>
      <c r="I4238" s="3"/>
      <c r="J4238" s="3"/>
      <c r="K4238" s="3"/>
      <c r="L4238" s="3"/>
      <c r="N4238" s="2" t="s">
        <v>4669</v>
      </c>
      <c r="O4238" s="2" t="s">
        <v>4669</v>
      </c>
      <c r="V4238" s="8"/>
      <c r="W4238" s="8"/>
    </row>
    <row r="4239" spans="5:23" x14ac:dyDescent="0.35">
      <c r="E4239" s="5"/>
      <c r="F4239" s="3"/>
      <c r="G4239" s="5"/>
      <c r="H4239" s="3"/>
      <c r="I4239" s="3"/>
      <c r="J4239" s="3"/>
      <c r="K4239" s="3"/>
      <c r="L4239" s="3"/>
      <c r="N4239" s="2" t="s">
        <v>4666</v>
      </c>
      <c r="O4239" s="2" t="s">
        <v>4666</v>
      </c>
      <c r="V4239" s="8"/>
      <c r="W4239" s="8"/>
    </row>
    <row r="4240" spans="5:23" x14ac:dyDescent="0.35">
      <c r="E4240" s="5"/>
      <c r="F4240" s="3"/>
      <c r="G4240" s="5"/>
      <c r="H4240" s="3"/>
      <c r="I4240" s="3"/>
      <c r="J4240" s="3"/>
      <c r="K4240" s="3"/>
      <c r="L4240" s="3"/>
      <c r="N4240" s="2" t="s">
        <v>4677</v>
      </c>
      <c r="O4240" s="2" t="s">
        <v>4677</v>
      </c>
      <c r="V4240" s="8"/>
      <c r="W4240" s="8"/>
    </row>
    <row r="4241" spans="5:23" x14ac:dyDescent="0.35">
      <c r="E4241" s="5"/>
      <c r="F4241" s="3"/>
      <c r="G4241" s="5"/>
      <c r="H4241" s="3"/>
      <c r="I4241" s="3"/>
      <c r="J4241" s="3"/>
      <c r="K4241" s="3"/>
      <c r="L4241" s="3"/>
      <c r="N4241" s="2" t="s">
        <v>4671</v>
      </c>
      <c r="O4241" s="2" t="s">
        <v>4671</v>
      </c>
      <c r="V4241" s="8"/>
      <c r="W4241" s="8"/>
    </row>
    <row r="4242" spans="5:23" x14ac:dyDescent="0.35">
      <c r="E4242" s="5"/>
      <c r="F4242" s="3"/>
      <c r="G4242" s="5"/>
      <c r="H4242" s="3"/>
      <c r="I4242" s="3"/>
      <c r="J4242" s="3"/>
      <c r="K4242" s="3"/>
      <c r="L4242" s="3"/>
      <c r="N4242" s="2" t="s">
        <v>4673</v>
      </c>
      <c r="O4242" s="2" t="s">
        <v>4673</v>
      </c>
      <c r="V4242" s="8"/>
      <c r="W4242" s="8"/>
    </row>
    <row r="4243" spans="5:23" x14ac:dyDescent="0.35">
      <c r="E4243" s="5"/>
      <c r="F4243" s="3"/>
      <c r="G4243" s="5"/>
      <c r="H4243" s="3"/>
      <c r="I4243" s="3"/>
      <c r="J4243" s="3"/>
      <c r="K4243" s="3"/>
      <c r="L4243" s="3"/>
      <c r="N4243" s="2" t="s">
        <v>6674</v>
      </c>
      <c r="O4243" s="2" t="s">
        <v>6674</v>
      </c>
      <c r="V4243" s="8"/>
      <c r="W4243" s="8"/>
    </row>
    <row r="4244" spans="5:23" x14ac:dyDescent="0.35">
      <c r="E4244" s="5"/>
      <c r="F4244" s="3"/>
      <c r="G4244" s="5"/>
      <c r="H4244" s="3"/>
      <c r="I4244" s="3"/>
      <c r="J4244" s="3"/>
      <c r="K4244" s="3"/>
      <c r="L4244" s="3"/>
      <c r="N4244" s="2" t="s">
        <v>1033</v>
      </c>
      <c r="O4244" s="2" t="s">
        <v>1033</v>
      </c>
      <c r="V4244" s="8"/>
      <c r="W4244" s="8"/>
    </row>
    <row r="4245" spans="5:23" x14ac:dyDescent="0.35">
      <c r="E4245" s="5"/>
      <c r="F4245" s="3"/>
      <c r="G4245" s="5"/>
      <c r="H4245" s="3"/>
      <c r="I4245" s="3"/>
      <c r="J4245" s="3"/>
      <c r="K4245" s="3"/>
      <c r="L4245" s="3"/>
      <c r="N4245" s="2" t="s">
        <v>5347</v>
      </c>
      <c r="O4245" s="2" t="s">
        <v>5347</v>
      </c>
      <c r="V4245" s="8"/>
      <c r="W4245" s="8"/>
    </row>
    <row r="4246" spans="5:23" x14ac:dyDescent="0.35">
      <c r="E4246" s="5"/>
      <c r="F4246" s="3"/>
      <c r="G4246" s="5"/>
      <c r="H4246" s="3"/>
      <c r="I4246" s="3"/>
      <c r="J4246" s="3"/>
      <c r="K4246" s="3"/>
      <c r="L4246" s="3"/>
      <c r="N4246" s="2" t="s">
        <v>5339</v>
      </c>
      <c r="O4246" s="2" t="s">
        <v>5339</v>
      </c>
      <c r="V4246" s="8"/>
      <c r="W4246" s="8"/>
    </row>
    <row r="4247" spans="5:23" x14ac:dyDescent="0.35">
      <c r="E4247" s="5"/>
      <c r="F4247" s="3"/>
      <c r="G4247" s="5"/>
      <c r="H4247" s="3"/>
      <c r="I4247" s="3"/>
      <c r="J4247" s="3"/>
      <c r="K4247" s="3"/>
      <c r="L4247" s="3"/>
      <c r="N4247" s="2" t="s">
        <v>5357</v>
      </c>
      <c r="O4247" s="2" t="s">
        <v>5357</v>
      </c>
      <c r="V4247" s="8"/>
      <c r="W4247" s="8"/>
    </row>
    <row r="4248" spans="5:23" x14ac:dyDescent="0.35">
      <c r="E4248" s="5"/>
      <c r="F4248" s="3"/>
      <c r="G4248" s="5"/>
      <c r="H4248" s="3"/>
      <c r="I4248" s="3"/>
      <c r="J4248" s="3"/>
      <c r="K4248" s="3"/>
      <c r="L4248" s="3"/>
      <c r="N4248" s="2" t="s">
        <v>5141</v>
      </c>
      <c r="O4248" s="2" t="s">
        <v>5141</v>
      </c>
      <c r="V4248" s="8"/>
      <c r="W4248" s="8"/>
    </row>
    <row r="4249" spans="5:23" x14ac:dyDescent="0.35">
      <c r="E4249" s="5"/>
      <c r="F4249" s="3"/>
      <c r="G4249" s="5"/>
      <c r="H4249" s="3"/>
      <c r="I4249" s="3"/>
      <c r="J4249" s="3"/>
      <c r="K4249" s="3"/>
      <c r="L4249" s="3"/>
      <c r="N4249" s="2" t="s">
        <v>5349</v>
      </c>
      <c r="O4249" s="2" t="s">
        <v>5349</v>
      </c>
      <c r="V4249" s="8"/>
      <c r="W4249" s="8"/>
    </row>
    <row r="4250" spans="5:23" x14ac:dyDescent="0.35">
      <c r="E4250" s="5"/>
      <c r="F4250" s="3"/>
      <c r="G4250" s="5"/>
      <c r="H4250" s="3"/>
      <c r="I4250" s="3"/>
      <c r="J4250" s="3"/>
      <c r="K4250" s="3"/>
      <c r="L4250" s="3"/>
      <c r="N4250" s="2" t="s">
        <v>5351</v>
      </c>
      <c r="O4250" s="2" t="s">
        <v>5351</v>
      </c>
      <c r="V4250" s="8"/>
      <c r="W4250" s="8"/>
    </row>
    <row r="4251" spans="5:23" x14ac:dyDescent="0.35">
      <c r="E4251" s="5"/>
      <c r="F4251" s="3"/>
      <c r="G4251" s="5"/>
      <c r="H4251" s="3"/>
      <c r="I4251" s="3"/>
      <c r="J4251" s="3"/>
      <c r="K4251" s="3"/>
      <c r="L4251" s="3"/>
      <c r="N4251" s="2" t="s">
        <v>5353</v>
      </c>
      <c r="O4251" s="2" t="s">
        <v>5353</v>
      </c>
      <c r="V4251" s="8"/>
      <c r="W4251" s="8"/>
    </row>
    <row r="4252" spans="5:23" x14ac:dyDescent="0.35">
      <c r="E4252" s="5"/>
      <c r="F4252" s="3"/>
      <c r="G4252" s="5"/>
      <c r="H4252" s="3"/>
      <c r="I4252" s="3"/>
      <c r="J4252" s="3"/>
      <c r="K4252" s="3"/>
      <c r="L4252" s="3"/>
      <c r="N4252" s="2" t="s">
        <v>5361</v>
      </c>
      <c r="O4252" s="2" t="s">
        <v>5361</v>
      </c>
      <c r="V4252" s="8"/>
      <c r="W4252" s="8"/>
    </row>
    <row r="4253" spans="5:23" x14ac:dyDescent="0.35">
      <c r="E4253" s="5"/>
      <c r="F4253" s="3"/>
      <c r="G4253" s="5"/>
      <c r="H4253" s="3"/>
      <c r="I4253" s="3"/>
      <c r="J4253" s="3"/>
      <c r="K4253" s="3"/>
      <c r="L4253" s="3"/>
      <c r="N4253" s="2" t="s">
        <v>5261</v>
      </c>
      <c r="O4253" s="2" t="s">
        <v>5261</v>
      </c>
      <c r="V4253" s="8"/>
      <c r="W4253" s="8"/>
    </row>
    <row r="4254" spans="5:23" x14ac:dyDescent="0.35">
      <c r="E4254" s="5"/>
      <c r="F4254" s="3"/>
      <c r="G4254" s="5"/>
      <c r="H4254" s="3"/>
      <c r="I4254" s="3"/>
      <c r="J4254" s="3"/>
      <c r="K4254" s="3"/>
      <c r="L4254" s="3"/>
      <c r="N4254" s="2" t="s">
        <v>5355</v>
      </c>
      <c r="O4254" s="2" t="s">
        <v>5355</v>
      </c>
      <c r="V4254" s="8"/>
      <c r="W4254" s="8"/>
    </row>
    <row r="4255" spans="5:23" x14ac:dyDescent="0.35">
      <c r="E4255" s="5"/>
      <c r="F4255" s="3"/>
      <c r="G4255" s="5"/>
      <c r="H4255" s="3"/>
      <c r="I4255" s="3"/>
      <c r="J4255" s="3"/>
      <c r="K4255" s="3"/>
      <c r="L4255" s="3"/>
      <c r="N4255" s="2" t="s">
        <v>5359</v>
      </c>
      <c r="O4255" s="2" t="s">
        <v>5359</v>
      </c>
      <c r="V4255" s="8"/>
      <c r="W4255" s="8"/>
    </row>
    <row r="4256" spans="5:23" x14ac:dyDescent="0.35">
      <c r="E4256" s="5"/>
      <c r="F4256" s="3"/>
      <c r="G4256" s="5"/>
      <c r="H4256" s="3"/>
      <c r="I4256" s="3"/>
      <c r="J4256" s="3"/>
      <c r="K4256" s="3"/>
      <c r="L4256" s="3"/>
      <c r="N4256" s="2" t="s">
        <v>6518</v>
      </c>
      <c r="O4256" s="2" t="s">
        <v>6518</v>
      </c>
      <c r="V4256" s="8"/>
      <c r="W4256" s="8"/>
    </row>
    <row r="4257" spans="5:23" x14ac:dyDescent="0.35">
      <c r="E4257" s="5"/>
      <c r="F4257" s="3"/>
      <c r="G4257" s="5"/>
      <c r="H4257" s="3"/>
      <c r="I4257" s="3"/>
      <c r="J4257" s="3"/>
      <c r="K4257" s="3"/>
      <c r="L4257" s="3"/>
      <c r="N4257" s="2" t="s">
        <v>5706</v>
      </c>
      <c r="O4257" s="2" t="s">
        <v>5706</v>
      </c>
      <c r="V4257" s="8"/>
      <c r="W4257" s="8"/>
    </row>
    <row r="4258" spans="5:23" x14ac:dyDescent="0.35">
      <c r="E4258" s="5"/>
      <c r="F4258" s="3"/>
      <c r="G4258" s="5"/>
      <c r="H4258" s="3"/>
      <c r="I4258" s="3"/>
      <c r="J4258" s="3"/>
      <c r="K4258" s="3"/>
      <c r="L4258" s="3"/>
      <c r="N4258" s="2" t="s">
        <v>4413</v>
      </c>
      <c r="O4258" s="2" t="s">
        <v>4413</v>
      </c>
      <c r="V4258" s="8"/>
      <c r="W4258" s="8"/>
    </row>
    <row r="4259" spans="5:23" x14ac:dyDescent="0.35">
      <c r="E4259" s="5"/>
      <c r="F4259" s="3"/>
      <c r="G4259" s="5"/>
      <c r="H4259" s="3"/>
      <c r="I4259" s="3"/>
      <c r="J4259" s="3"/>
      <c r="K4259" s="3"/>
      <c r="L4259" s="3"/>
      <c r="N4259" s="2" t="s">
        <v>4410</v>
      </c>
      <c r="O4259" s="2" t="s">
        <v>4410</v>
      </c>
      <c r="V4259" s="8"/>
      <c r="W4259" s="8"/>
    </row>
    <row r="4260" spans="5:23" x14ac:dyDescent="0.35">
      <c r="E4260" s="5"/>
      <c r="F4260" s="3"/>
      <c r="G4260" s="5"/>
      <c r="H4260" s="3"/>
      <c r="I4260" s="3"/>
      <c r="J4260" s="3"/>
      <c r="K4260" s="3"/>
      <c r="L4260" s="3"/>
      <c r="N4260" s="2" t="s">
        <v>4412</v>
      </c>
      <c r="O4260" s="2" t="s">
        <v>4412</v>
      </c>
      <c r="V4260" s="8"/>
      <c r="W4260" s="8"/>
    </row>
    <row r="4261" spans="5:23" x14ac:dyDescent="0.35">
      <c r="E4261" s="5"/>
      <c r="F4261" s="3"/>
      <c r="G4261" s="5"/>
      <c r="H4261" s="3"/>
      <c r="I4261" s="3"/>
      <c r="J4261" s="3"/>
      <c r="K4261" s="3"/>
      <c r="L4261" s="3"/>
      <c r="N4261" s="2" t="s">
        <v>4699</v>
      </c>
      <c r="O4261" s="2" t="s">
        <v>4699</v>
      </c>
      <c r="V4261" s="8"/>
      <c r="W4261" s="8"/>
    </row>
    <row r="4262" spans="5:23" x14ac:dyDescent="0.35">
      <c r="E4262" s="5"/>
      <c r="F4262" s="3"/>
      <c r="G4262" s="5"/>
      <c r="H4262" s="3"/>
      <c r="I4262" s="3"/>
      <c r="J4262" s="3"/>
      <c r="K4262" s="3"/>
      <c r="L4262" s="3"/>
      <c r="N4262" s="2" t="s">
        <v>4682</v>
      </c>
      <c r="O4262" s="2" t="s">
        <v>4682</v>
      </c>
      <c r="V4262" s="8"/>
      <c r="W4262" s="8"/>
    </row>
    <row r="4263" spans="5:23" x14ac:dyDescent="0.35">
      <c r="E4263" s="5"/>
      <c r="F4263" s="3"/>
      <c r="G4263" s="5"/>
      <c r="H4263" s="3"/>
      <c r="I4263" s="3"/>
      <c r="J4263" s="3"/>
      <c r="K4263" s="3"/>
      <c r="L4263" s="3"/>
      <c r="N4263" s="2" t="s">
        <v>4701</v>
      </c>
      <c r="O4263" s="2" t="s">
        <v>4701</v>
      </c>
      <c r="V4263" s="8"/>
      <c r="W4263" s="8"/>
    </row>
    <row r="4264" spans="5:23" x14ac:dyDescent="0.35">
      <c r="E4264" s="5"/>
      <c r="F4264" s="3"/>
      <c r="G4264" s="5"/>
      <c r="H4264" s="3"/>
      <c r="I4264" s="3"/>
      <c r="J4264" s="3"/>
      <c r="K4264" s="3"/>
      <c r="L4264" s="3"/>
      <c r="N4264" s="2" t="s">
        <v>4681</v>
      </c>
      <c r="O4264" s="2" t="s">
        <v>4681</v>
      </c>
      <c r="V4264" s="8"/>
      <c r="W4264" s="8"/>
    </row>
    <row r="4265" spans="5:23" x14ac:dyDescent="0.35">
      <c r="E4265" s="5"/>
      <c r="F4265" s="3"/>
      <c r="G4265" s="5"/>
      <c r="H4265" s="3"/>
      <c r="I4265" s="3"/>
      <c r="J4265" s="3"/>
      <c r="K4265" s="3"/>
      <c r="L4265" s="3"/>
      <c r="N4265" s="2" t="s">
        <v>4690</v>
      </c>
      <c r="O4265" s="2" t="s">
        <v>4690</v>
      </c>
      <c r="V4265" s="8"/>
      <c r="W4265" s="8"/>
    </row>
    <row r="4266" spans="5:23" x14ac:dyDescent="0.35">
      <c r="E4266" s="5"/>
      <c r="F4266" s="3"/>
      <c r="G4266" s="5"/>
      <c r="H4266" s="3"/>
      <c r="I4266" s="3"/>
      <c r="J4266" s="3"/>
      <c r="K4266" s="3"/>
      <c r="L4266" s="3"/>
      <c r="N4266" s="2" t="s">
        <v>4686</v>
      </c>
      <c r="O4266" s="2" t="s">
        <v>4686</v>
      </c>
      <c r="V4266" s="8"/>
      <c r="W4266" s="8"/>
    </row>
    <row r="4267" spans="5:23" x14ac:dyDescent="0.35">
      <c r="E4267" s="5"/>
      <c r="F4267" s="3"/>
      <c r="G4267" s="5"/>
      <c r="H4267" s="3"/>
      <c r="I4267" s="3"/>
      <c r="J4267" s="3"/>
      <c r="K4267" s="3"/>
      <c r="L4267" s="3"/>
      <c r="N4267" s="2" t="s">
        <v>4683</v>
      </c>
      <c r="O4267" s="2" t="s">
        <v>4683</v>
      </c>
      <c r="V4267" s="8"/>
      <c r="W4267" s="8"/>
    </row>
    <row r="4268" spans="5:23" x14ac:dyDescent="0.35">
      <c r="E4268" s="5"/>
      <c r="F4268" s="3"/>
      <c r="G4268" s="5"/>
      <c r="H4268" s="3"/>
      <c r="I4268" s="3"/>
      <c r="J4268" s="3"/>
      <c r="K4268" s="3"/>
      <c r="L4268" s="3"/>
      <c r="N4268" s="2" t="s">
        <v>4702</v>
      </c>
      <c r="O4268" s="2" t="s">
        <v>4702</v>
      </c>
      <c r="V4268" s="8"/>
      <c r="W4268" s="8"/>
    </row>
    <row r="4269" spans="5:23" x14ac:dyDescent="0.35">
      <c r="E4269" s="5"/>
      <c r="F4269" s="3"/>
      <c r="G4269" s="5"/>
      <c r="H4269" s="3"/>
      <c r="I4269" s="3"/>
      <c r="J4269" s="3"/>
      <c r="K4269" s="3"/>
      <c r="L4269" s="3"/>
      <c r="N4269" s="2" t="s">
        <v>4700</v>
      </c>
      <c r="O4269" s="2" t="s">
        <v>4700</v>
      </c>
      <c r="V4269" s="8"/>
      <c r="W4269" s="8"/>
    </row>
    <row r="4270" spans="5:23" x14ac:dyDescent="0.35">
      <c r="E4270" s="5"/>
      <c r="F4270" s="3"/>
      <c r="G4270" s="5"/>
      <c r="H4270" s="3"/>
      <c r="I4270" s="3"/>
      <c r="J4270" s="3"/>
      <c r="K4270" s="3"/>
      <c r="L4270" s="3"/>
      <c r="N4270" s="2" t="s">
        <v>4688</v>
      </c>
      <c r="O4270" s="2" t="s">
        <v>4688</v>
      </c>
      <c r="V4270" s="8"/>
      <c r="W4270" s="8"/>
    </row>
    <row r="4271" spans="5:23" x14ac:dyDescent="0.35">
      <c r="E4271" s="5"/>
      <c r="F4271" s="3"/>
      <c r="G4271" s="5"/>
      <c r="H4271" s="3"/>
      <c r="I4271" s="3"/>
      <c r="J4271" s="3"/>
      <c r="K4271" s="3"/>
      <c r="L4271" s="3"/>
      <c r="N4271" s="2" t="s">
        <v>4679</v>
      </c>
      <c r="O4271" s="2" t="s">
        <v>4679</v>
      </c>
      <c r="V4271" s="8"/>
      <c r="W4271" s="8"/>
    </row>
    <row r="4272" spans="5:23" x14ac:dyDescent="0.35">
      <c r="E4272" s="5"/>
      <c r="F4272" s="3"/>
      <c r="G4272" s="5"/>
      <c r="H4272" s="3"/>
      <c r="I4272" s="3"/>
      <c r="J4272" s="3"/>
      <c r="K4272" s="3"/>
      <c r="L4272" s="3"/>
      <c r="N4272" s="2" t="s">
        <v>4689</v>
      </c>
      <c r="O4272" s="2" t="s">
        <v>4689</v>
      </c>
      <c r="V4272" s="8"/>
      <c r="W4272" s="8"/>
    </row>
    <row r="4273" spans="5:23" x14ac:dyDescent="0.35">
      <c r="E4273" s="5"/>
      <c r="F4273" s="3"/>
      <c r="G4273" s="5"/>
      <c r="H4273" s="3"/>
      <c r="I4273" s="3"/>
      <c r="J4273" s="3"/>
      <c r="K4273" s="3"/>
      <c r="L4273" s="3"/>
      <c r="N4273" s="2" t="s">
        <v>4680</v>
      </c>
      <c r="O4273" s="2" t="s">
        <v>4680</v>
      </c>
      <c r="V4273" s="8"/>
      <c r="W4273" s="8"/>
    </row>
    <row r="4274" spans="5:23" x14ac:dyDescent="0.35">
      <c r="E4274" s="5"/>
      <c r="F4274" s="3"/>
      <c r="G4274" s="5"/>
      <c r="H4274" s="3"/>
      <c r="I4274" s="3"/>
      <c r="J4274" s="3"/>
      <c r="K4274" s="3"/>
      <c r="L4274" s="3"/>
      <c r="N4274" s="2" t="s">
        <v>4685</v>
      </c>
      <c r="O4274" s="2" t="s">
        <v>4685</v>
      </c>
      <c r="V4274" s="8"/>
      <c r="W4274" s="8"/>
    </row>
    <row r="4275" spans="5:23" x14ac:dyDescent="0.35">
      <c r="E4275" s="5"/>
      <c r="F4275" s="3"/>
      <c r="G4275" s="5"/>
      <c r="H4275" s="3"/>
      <c r="I4275" s="3"/>
      <c r="J4275" s="3"/>
      <c r="K4275" s="3"/>
      <c r="L4275" s="3"/>
      <c r="N4275" s="2" t="s">
        <v>4687</v>
      </c>
      <c r="O4275" s="2" t="s">
        <v>4687</v>
      </c>
      <c r="V4275" s="8"/>
      <c r="W4275" s="8"/>
    </row>
    <row r="4276" spans="5:23" x14ac:dyDescent="0.35">
      <c r="E4276" s="5"/>
      <c r="F4276" s="3"/>
      <c r="G4276" s="5"/>
      <c r="H4276" s="3"/>
      <c r="I4276" s="3"/>
      <c r="J4276" s="3"/>
      <c r="K4276" s="3"/>
      <c r="L4276" s="3"/>
      <c r="N4276" s="2" t="s">
        <v>4684</v>
      </c>
      <c r="O4276" s="2" t="s">
        <v>4684</v>
      </c>
      <c r="V4276" s="8"/>
      <c r="W4276" s="8"/>
    </row>
    <row r="4277" spans="5:23" x14ac:dyDescent="0.35">
      <c r="E4277" s="5"/>
      <c r="F4277" s="3"/>
      <c r="G4277" s="5"/>
      <c r="H4277" s="3"/>
      <c r="I4277" s="3"/>
      <c r="J4277" s="3"/>
      <c r="K4277" s="3"/>
      <c r="L4277" s="3"/>
      <c r="N4277" s="2" t="s">
        <v>6677</v>
      </c>
      <c r="O4277" s="2" t="s">
        <v>6677</v>
      </c>
      <c r="V4277" s="8"/>
      <c r="W4277" s="8"/>
    </row>
    <row r="4278" spans="5:23" x14ac:dyDescent="0.35">
      <c r="E4278" s="5"/>
      <c r="F4278" s="3"/>
      <c r="G4278" s="5"/>
      <c r="H4278" s="3"/>
      <c r="I4278" s="3"/>
      <c r="J4278" s="3"/>
      <c r="K4278" s="3"/>
      <c r="L4278" s="3"/>
      <c r="N4278" s="2" t="s">
        <v>640</v>
      </c>
      <c r="O4278" s="2" t="s">
        <v>640</v>
      </c>
      <c r="V4278" s="8"/>
      <c r="W4278" s="8"/>
    </row>
    <row r="4279" spans="5:23" x14ac:dyDescent="0.35">
      <c r="E4279" s="5"/>
      <c r="F4279" s="3"/>
      <c r="G4279" s="5"/>
      <c r="H4279" s="3"/>
      <c r="I4279" s="3"/>
      <c r="J4279" s="3"/>
      <c r="K4279" s="3"/>
      <c r="L4279" s="3"/>
      <c r="N4279" s="2" t="s">
        <v>642</v>
      </c>
      <c r="O4279" s="2" t="s">
        <v>642</v>
      </c>
      <c r="V4279" s="8"/>
      <c r="W4279" s="8"/>
    </row>
    <row r="4280" spans="5:23" x14ac:dyDescent="0.35">
      <c r="E4280" s="5"/>
      <c r="F4280" s="3"/>
      <c r="G4280" s="5"/>
      <c r="H4280" s="3"/>
      <c r="I4280" s="3"/>
      <c r="J4280" s="3"/>
      <c r="K4280" s="3"/>
      <c r="L4280" s="3"/>
      <c r="N4280" s="2" t="s">
        <v>4421</v>
      </c>
      <c r="O4280" s="2" t="s">
        <v>4421</v>
      </c>
      <c r="V4280" s="8"/>
      <c r="W4280" s="8"/>
    </row>
    <row r="4281" spans="5:23" x14ac:dyDescent="0.35">
      <c r="E4281" s="5"/>
      <c r="F4281" s="3"/>
      <c r="G4281" s="5"/>
      <c r="H4281" s="3"/>
      <c r="I4281" s="3"/>
      <c r="J4281" s="3"/>
      <c r="K4281" s="3"/>
      <c r="L4281" s="3"/>
      <c r="N4281" s="2" t="s">
        <v>5478</v>
      </c>
      <c r="O4281" s="2" t="s">
        <v>5478</v>
      </c>
      <c r="V4281" s="8"/>
      <c r="W4281" s="8"/>
    </row>
    <row r="4282" spans="5:23" x14ac:dyDescent="0.35">
      <c r="E4282" s="5"/>
      <c r="F4282" s="3"/>
      <c r="G4282" s="5"/>
      <c r="H4282" s="3"/>
      <c r="I4282" s="3"/>
      <c r="J4282" s="3"/>
      <c r="K4282" s="3"/>
      <c r="L4282" s="3"/>
      <c r="N4282" s="2" t="s">
        <v>2869</v>
      </c>
      <c r="O4282" s="2" t="s">
        <v>2869</v>
      </c>
      <c r="V4282" s="8"/>
      <c r="W4282" s="8"/>
    </row>
    <row r="4283" spans="5:23" x14ac:dyDescent="0.35">
      <c r="E4283" s="5"/>
      <c r="F4283" s="3"/>
      <c r="G4283" s="5"/>
      <c r="H4283" s="3"/>
      <c r="I4283" s="3"/>
      <c r="J4283" s="3"/>
      <c r="K4283" s="3"/>
      <c r="L4283" s="3"/>
      <c r="N4283" s="2" t="s">
        <v>6573</v>
      </c>
      <c r="O4283" s="2" t="s">
        <v>6573</v>
      </c>
      <c r="V4283" s="8"/>
      <c r="W4283" s="8"/>
    </row>
    <row r="4284" spans="5:23" x14ac:dyDescent="0.35">
      <c r="E4284" s="5"/>
      <c r="F4284" s="3"/>
      <c r="G4284" s="5"/>
      <c r="H4284" s="3"/>
      <c r="I4284" s="3"/>
      <c r="J4284" s="3"/>
      <c r="K4284" s="3"/>
      <c r="L4284" s="3"/>
      <c r="N4284" s="2" t="s">
        <v>5668</v>
      </c>
      <c r="O4284" s="2" t="s">
        <v>5668</v>
      </c>
      <c r="V4284" s="8"/>
      <c r="W4284" s="8"/>
    </row>
    <row r="4285" spans="5:23" x14ac:dyDescent="0.35">
      <c r="E4285" s="5"/>
      <c r="F4285" s="3"/>
      <c r="G4285" s="5"/>
      <c r="H4285" s="3"/>
      <c r="I4285" s="3"/>
      <c r="J4285" s="3"/>
      <c r="K4285" s="3"/>
      <c r="L4285" s="3"/>
      <c r="N4285" s="2" t="s">
        <v>6520</v>
      </c>
      <c r="O4285" s="2" t="s">
        <v>6520</v>
      </c>
      <c r="V4285" s="8"/>
      <c r="W4285" s="8"/>
    </row>
    <row r="4286" spans="5:23" x14ac:dyDescent="0.35">
      <c r="E4286" s="5"/>
      <c r="F4286" s="3"/>
      <c r="G4286" s="5"/>
      <c r="H4286" s="3"/>
      <c r="I4286" s="3"/>
      <c r="J4286" s="3"/>
      <c r="K4286" s="3"/>
      <c r="L4286" s="3"/>
      <c r="N4286" s="2" t="s">
        <v>4706</v>
      </c>
      <c r="O4286" s="2" t="s">
        <v>4706</v>
      </c>
      <c r="V4286" s="8"/>
      <c r="W4286" s="8"/>
    </row>
    <row r="4287" spans="5:23" x14ac:dyDescent="0.35">
      <c r="E4287" s="5"/>
      <c r="F4287" s="3"/>
      <c r="G4287" s="5"/>
      <c r="H4287" s="3"/>
      <c r="I4287" s="3"/>
      <c r="J4287" s="3"/>
      <c r="K4287" s="3"/>
      <c r="L4287" s="3"/>
      <c r="N4287" s="2" t="s">
        <v>4705</v>
      </c>
      <c r="O4287" s="2" t="s">
        <v>4705</v>
      </c>
      <c r="V4287" s="8"/>
      <c r="W4287" s="8"/>
    </row>
    <row r="4288" spans="5:23" x14ac:dyDescent="0.35">
      <c r="E4288" s="5"/>
      <c r="F4288" s="3"/>
      <c r="G4288" s="5"/>
      <c r="H4288" s="3"/>
      <c r="I4288" s="3"/>
      <c r="J4288" s="3"/>
      <c r="K4288" s="3"/>
      <c r="L4288" s="3"/>
      <c r="N4288" s="2" t="s">
        <v>4709</v>
      </c>
      <c r="O4288" s="2" t="s">
        <v>4709</v>
      </c>
      <c r="V4288" s="8"/>
      <c r="W4288" s="8"/>
    </row>
    <row r="4289" spans="5:23" x14ac:dyDescent="0.35">
      <c r="E4289" s="5"/>
      <c r="F4289" s="3"/>
      <c r="G4289" s="5"/>
      <c r="H4289" s="3"/>
      <c r="I4289" s="3"/>
      <c r="J4289" s="3"/>
      <c r="K4289" s="3"/>
      <c r="L4289" s="3"/>
      <c r="N4289" s="2" t="s">
        <v>4708</v>
      </c>
      <c r="O4289" s="2" t="s">
        <v>4708</v>
      </c>
      <c r="V4289" s="8"/>
      <c r="W4289" s="8"/>
    </row>
    <row r="4290" spans="5:23" x14ac:dyDescent="0.35">
      <c r="E4290" s="5"/>
      <c r="F4290" s="3"/>
      <c r="G4290" s="5"/>
      <c r="H4290" s="3"/>
      <c r="I4290" s="3"/>
      <c r="J4290" s="3"/>
      <c r="K4290" s="3"/>
      <c r="L4290" s="3"/>
      <c r="N4290" s="2" t="s">
        <v>4704</v>
      </c>
      <c r="O4290" s="2" t="s">
        <v>4704</v>
      </c>
      <c r="V4290" s="8"/>
      <c r="W4290" s="8"/>
    </row>
    <row r="4291" spans="5:23" x14ac:dyDescent="0.35">
      <c r="E4291" s="5"/>
      <c r="F4291" s="3"/>
      <c r="G4291" s="5"/>
      <c r="H4291" s="3"/>
      <c r="I4291" s="3"/>
      <c r="J4291" s="3"/>
      <c r="K4291" s="3"/>
      <c r="L4291" s="3"/>
      <c r="N4291" s="2" t="s">
        <v>4707</v>
      </c>
      <c r="O4291" s="2" t="s">
        <v>4707</v>
      </c>
      <c r="V4291" s="8"/>
      <c r="W4291" s="8"/>
    </row>
    <row r="4292" spans="5:23" x14ac:dyDescent="0.35">
      <c r="E4292" s="5"/>
      <c r="F4292" s="3"/>
      <c r="G4292" s="5"/>
      <c r="H4292" s="3"/>
      <c r="I4292" s="3"/>
      <c r="J4292" s="3"/>
      <c r="K4292" s="3"/>
      <c r="L4292" s="3"/>
      <c r="N4292" s="2" t="s">
        <v>5862</v>
      </c>
      <c r="O4292" s="2" t="s">
        <v>5862</v>
      </c>
      <c r="V4292" s="8"/>
      <c r="W4292" s="8"/>
    </row>
    <row r="4293" spans="5:23" x14ac:dyDescent="0.35">
      <c r="E4293" s="5"/>
      <c r="F4293" s="3"/>
      <c r="G4293" s="5"/>
      <c r="H4293" s="3"/>
      <c r="I4293" s="3"/>
      <c r="J4293" s="3"/>
      <c r="K4293" s="3"/>
      <c r="L4293" s="3"/>
      <c r="N4293" s="2" t="s">
        <v>438</v>
      </c>
      <c r="O4293" s="2" t="s">
        <v>438</v>
      </c>
      <c r="V4293" s="8"/>
      <c r="W4293" s="8"/>
    </row>
    <row r="4294" spans="5:23" x14ac:dyDescent="0.35">
      <c r="E4294" s="5"/>
      <c r="F4294" s="3"/>
      <c r="G4294" s="5"/>
      <c r="H4294" s="3"/>
      <c r="I4294" s="3"/>
      <c r="J4294" s="3"/>
      <c r="K4294" s="3"/>
      <c r="L4294" s="3"/>
      <c r="N4294" s="2" t="s">
        <v>2083</v>
      </c>
      <c r="O4294" s="2" t="s">
        <v>2083</v>
      </c>
      <c r="V4294" s="8"/>
      <c r="W4294" s="8"/>
    </row>
    <row r="4295" spans="5:23" x14ac:dyDescent="0.35">
      <c r="E4295" s="5"/>
      <c r="F4295" s="3"/>
      <c r="G4295" s="5"/>
      <c r="H4295" s="3"/>
      <c r="I4295" s="3"/>
      <c r="J4295" s="3"/>
      <c r="K4295" s="3"/>
      <c r="L4295" s="3"/>
      <c r="N4295" s="2" t="s">
        <v>2871</v>
      </c>
      <c r="O4295" s="2" t="s">
        <v>2871</v>
      </c>
      <c r="V4295" s="8"/>
      <c r="W4295" s="8"/>
    </row>
    <row r="4296" spans="5:23" x14ac:dyDescent="0.35">
      <c r="E4296" s="5"/>
      <c r="F4296" s="3"/>
      <c r="G4296" s="5"/>
      <c r="H4296" s="3"/>
      <c r="I4296" s="3"/>
      <c r="J4296" s="3"/>
      <c r="K4296" s="3"/>
      <c r="L4296" s="3"/>
      <c r="N4296" s="2" t="s">
        <v>2873</v>
      </c>
      <c r="O4296" s="2" t="s">
        <v>2873</v>
      </c>
      <c r="V4296" s="8"/>
      <c r="W4296" s="8"/>
    </row>
    <row r="4297" spans="5:23" x14ac:dyDescent="0.35">
      <c r="E4297" s="5"/>
      <c r="F4297" s="3"/>
      <c r="G4297" s="5"/>
      <c r="H4297" s="3"/>
      <c r="I4297" s="3"/>
      <c r="J4297" s="3"/>
      <c r="K4297" s="3"/>
      <c r="L4297" s="3"/>
      <c r="N4297" s="2" t="s">
        <v>5363</v>
      </c>
      <c r="O4297" s="2" t="s">
        <v>5363</v>
      </c>
      <c r="V4297" s="8"/>
      <c r="W4297" s="8"/>
    </row>
    <row r="4298" spans="5:23" x14ac:dyDescent="0.35">
      <c r="E4298" s="5"/>
      <c r="F4298" s="3"/>
      <c r="G4298" s="5"/>
      <c r="H4298" s="3"/>
      <c r="I4298" s="3"/>
      <c r="J4298" s="3"/>
      <c r="K4298" s="3"/>
      <c r="L4298" s="3"/>
      <c r="N4298" s="2" t="s">
        <v>6122</v>
      </c>
      <c r="O4298" s="2" t="s">
        <v>6122</v>
      </c>
      <c r="V4298" s="8"/>
      <c r="W4298" s="8"/>
    </row>
    <row r="4299" spans="5:23" x14ac:dyDescent="0.35">
      <c r="E4299" s="5"/>
      <c r="F4299" s="3"/>
      <c r="G4299" s="5"/>
      <c r="H4299" s="3"/>
      <c r="I4299" s="3"/>
      <c r="J4299" s="3"/>
      <c r="K4299" s="3"/>
      <c r="L4299" s="3"/>
      <c r="N4299" s="2" t="s">
        <v>6393</v>
      </c>
      <c r="O4299" s="2" t="s">
        <v>6393</v>
      </c>
      <c r="V4299" s="8"/>
      <c r="W4299" s="8"/>
    </row>
    <row r="4300" spans="5:23" x14ac:dyDescent="0.35">
      <c r="E4300" s="5"/>
      <c r="F4300" s="3"/>
      <c r="G4300" s="5"/>
      <c r="H4300" s="3"/>
      <c r="I4300" s="3"/>
      <c r="J4300" s="3"/>
      <c r="K4300" s="3"/>
      <c r="L4300" s="3"/>
      <c r="N4300" s="2" t="s">
        <v>6471</v>
      </c>
      <c r="O4300" s="2" t="s">
        <v>6471</v>
      </c>
      <c r="V4300" s="8"/>
      <c r="W4300" s="8"/>
    </row>
    <row r="4301" spans="5:23" x14ac:dyDescent="0.35">
      <c r="E4301" s="5"/>
      <c r="F4301" s="3"/>
      <c r="G4301" s="5"/>
      <c r="H4301" s="3"/>
      <c r="I4301" s="3"/>
      <c r="J4301" s="3"/>
      <c r="K4301" s="3"/>
      <c r="L4301" s="3"/>
      <c r="N4301" s="2" t="s">
        <v>6522</v>
      </c>
      <c r="O4301" s="2" t="s">
        <v>6522</v>
      </c>
      <c r="V4301" s="8"/>
      <c r="W4301" s="8"/>
    </row>
    <row r="4302" spans="5:23" x14ac:dyDescent="0.35">
      <c r="E4302" s="5"/>
      <c r="F4302" s="3"/>
      <c r="G4302" s="5"/>
      <c r="H4302" s="3"/>
      <c r="I4302" s="3"/>
      <c r="J4302" s="3"/>
      <c r="K4302" s="3"/>
      <c r="L4302" s="3"/>
      <c r="N4302" s="2" t="s">
        <v>2081</v>
      </c>
      <c r="O4302" s="2" t="s">
        <v>2081</v>
      </c>
      <c r="V4302" s="8"/>
      <c r="W4302" s="8"/>
    </row>
    <row r="4303" spans="5:23" x14ac:dyDescent="0.35">
      <c r="E4303" s="5"/>
      <c r="F4303" s="3"/>
      <c r="G4303" s="5"/>
      <c r="H4303" s="3"/>
      <c r="I4303" s="3"/>
      <c r="J4303" s="3"/>
      <c r="K4303" s="3"/>
      <c r="L4303" s="3"/>
      <c r="N4303" s="2" t="s">
        <v>2594</v>
      </c>
      <c r="O4303" s="2" t="s">
        <v>2594</v>
      </c>
      <c r="V4303" s="8"/>
      <c r="W4303" s="8"/>
    </row>
    <row r="4304" spans="5:23" x14ac:dyDescent="0.35">
      <c r="E4304" s="5"/>
      <c r="F4304" s="3"/>
      <c r="G4304" s="5"/>
      <c r="H4304" s="3"/>
      <c r="I4304" s="3"/>
      <c r="J4304" s="3"/>
      <c r="K4304" s="3"/>
      <c r="L4304" s="3"/>
      <c r="N4304" s="2" t="s">
        <v>5365</v>
      </c>
      <c r="O4304" s="2" t="s">
        <v>5365</v>
      </c>
      <c r="V4304" s="8"/>
      <c r="W4304" s="8"/>
    </row>
    <row r="4305" spans="5:23" x14ac:dyDescent="0.35">
      <c r="E4305" s="5"/>
      <c r="F4305" s="3"/>
      <c r="G4305" s="5"/>
      <c r="H4305" s="3"/>
      <c r="I4305" s="3"/>
      <c r="J4305" s="3"/>
      <c r="K4305" s="3"/>
      <c r="L4305" s="3"/>
      <c r="N4305" s="2" t="s">
        <v>6679</v>
      </c>
      <c r="O4305" s="2" t="s">
        <v>6679</v>
      </c>
      <c r="V4305" s="8"/>
      <c r="W4305" s="8"/>
    </row>
    <row r="4306" spans="5:23" x14ac:dyDescent="0.35">
      <c r="E4306" s="5"/>
      <c r="F4306" s="3"/>
      <c r="G4306" s="5"/>
      <c r="H4306" s="3"/>
      <c r="I4306" s="3"/>
      <c r="J4306" s="3"/>
      <c r="K4306" s="3"/>
      <c r="L4306" s="3"/>
      <c r="N4306" s="2" t="s">
        <v>6524</v>
      </c>
      <c r="O4306" s="2" t="s">
        <v>6524</v>
      </c>
      <c r="V4306" s="8"/>
      <c r="W4306" s="8"/>
    </row>
    <row r="4307" spans="5:23" x14ac:dyDescent="0.35">
      <c r="E4307" s="5"/>
      <c r="F4307" s="3"/>
      <c r="G4307" s="5"/>
      <c r="H4307" s="3"/>
      <c r="I4307" s="3"/>
      <c r="J4307" s="3"/>
      <c r="K4307" s="3"/>
      <c r="L4307" s="3"/>
      <c r="N4307" s="2" t="s">
        <v>4713</v>
      </c>
      <c r="O4307" s="2" t="s">
        <v>4713</v>
      </c>
      <c r="V4307" s="8"/>
      <c r="W4307" s="8"/>
    </row>
    <row r="4308" spans="5:23" x14ac:dyDescent="0.35">
      <c r="E4308" s="5"/>
      <c r="F4308" s="3"/>
      <c r="G4308" s="5"/>
      <c r="H4308" s="3"/>
      <c r="I4308" s="3"/>
      <c r="J4308" s="3"/>
      <c r="K4308" s="3"/>
      <c r="L4308" s="3"/>
      <c r="N4308" s="2" t="s">
        <v>4721</v>
      </c>
      <c r="O4308" s="2" t="s">
        <v>4721</v>
      </c>
      <c r="V4308" s="8"/>
      <c r="W4308" s="8"/>
    </row>
    <row r="4309" spans="5:23" x14ac:dyDescent="0.35">
      <c r="E4309" s="5"/>
      <c r="F4309" s="3"/>
      <c r="G4309" s="5"/>
      <c r="H4309" s="3"/>
      <c r="I4309" s="3"/>
      <c r="J4309" s="3"/>
      <c r="K4309" s="3"/>
      <c r="L4309" s="3"/>
      <c r="N4309" s="2" t="s">
        <v>4720</v>
      </c>
      <c r="O4309" s="2" t="s">
        <v>4720</v>
      </c>
      <c r="V4309" s="8"/>
      <c r="W4309" s="8"/>
    </row>
    <row r="4310" spans="5:23" x14ac:dyDescent="0.35">
      <c r="E4310" s="5"/>
      <c r="F4310" s="3"/>
      <c r="G4310" s="5"/>
      <c r="H4310" s="3"/>
      <c r="I4310" s="3"/>
      <c r="J4310" s="3"/>
      <c r="K4310" s="3"/>
      <c r="L4310" s="3"/>
      <c r="N4310" s="2" t="s">
        <v>4724</v>
      </c>
      <c r="O4310" s="2" t="s">
        <v>4724</v>
      </c>
      <c r="V4310" s="8"/>
      <c r="W4310" s="8"/>
    </row>
    <row r="4311" spans="5:23" x14ac:dyDescent="0.35">
      <c r="E4311" s="5"/>
      <c r="F4311" s="3"/>
      <c r="G4311" s="5"/>
      <c r="H4311" s="3"/>
      <c r="I4311" s="3"/>
      <c r="J4311" s="3"/>
      <c r="K4311" s="3"/>
      <c r="L4311" s="3"/>
      <c r="N4311" s="2" t="s">
        <v>4722</v>
      </c>
      <c r="O4311" s="2" t="s">
        <v>4722</v>
      </c>
      <c r="V4311" s="8"/>
      <c r="W4311" s="8"/>
    </row>
    <row r="4312" spans="5:23" x14ac:dyDescent="0.35">
      <c r="E4312" s="5"/>
      <c r="F4312" s="3"/>
      <c r="G4312" s="5"/>
      <c r="H4312" s="3"/>
      <c r="I4312" s="3"/>
      <c r="J4312" s="3"/>
      <c r="K4312" s="3"/>
      <c r="L4312" s="3"/>
      <c r="N4312" s="2" t="s">
        <v>4725</v>
      </c>
      <c r="O4312" s="2" t="s">
        <v>4725</v>
      </c>
      <c r="V4312" s="8"/>
      <c r="W4312" s="8"/>
    </row>
    <row r="4313" spans="5:23" x14ac:dyDescent="0.35">
      <c r="E4313" s="5"/>
      <c r="F4313" s="3"/>
      <c r="G4313" s="5"/>
      <c r="H4313" s="3"/>
      <c r="I4313" s="3"/>
      <c r="J4313" s="3"/>
      <c r="K4313" s="3"/>
      <c r="L4313" s="3"/>
      <c r="N4313" s="2" t="s">
        <v>4727</v>
      </c>
      <c r="O4313" s="2" t="s">
        <v>4727</v>
      </c>
      <c r="V4313" s="8"/>
      <c r="W4313" s="8"/>
    </row>
    <row r="4314" spans="5:23" x14ac:dyDescent="0.35">
      <c r="E4314" s="5"/>
      <c r="F4314" s="3"/>
      <c r="G4314" s="5"/>
      <c r="H4314" s="3"/>
      <c r="I4314" s="3"/>
      <c r="J4314" s="3"/>
      <c r="K4314" s="3"/>
      <c r="L4314" s="3"/>
      <c r="N4314" s="2" t="s">
        <v>4719</v>
      </c>
      <c r="O4314" s="2" t="s">
        <v>4719</v>
      </c>
      <c r="V4314" s="8"/>
      <c r="W4314" s="8"/>
    </row>
    <row r="4315" spans="5:23" x14ac:dyDescent="0.35">
      <c r="E4315" s="5"/>
      <c r="F4315" s="3"/>
      <c r="G4315" s="5"/>
      <c r="H4315" s="3"/>
      <c r="I4315" s="3"/>
      <c r="J4315" s="3"/>
      <c r="K4315" s="3"/>
      <c r="L4315" s="3"/>
      <c r="N4315" s="2" t="s">
        <v>4718</v>
      </c>
      <c r="O4315" s="2" t="s">
        <v>4718</v>
      </c>
      <c r="V4315" s="8"/>
      <c r="W4315" s="8"/>
    </row>
    <row r="4316" spans="5:23" x14ac:dyDescent="0.35">
      <c r="E4316" s="5"/>
      <c r="F4316" s="3"/>
      <c r="G4316" s="5"/>
      <c r="H4316" s="3"/>
      <c r="I4316" s="3"/>
      <c r="J4316" s="3"/>
      <c r="K4316" s="3"/>
      <c r="L4316" s="3"/>
      <c r="N4316" s="2" t="s">
        <v>4716</v>
      </c>
      <c r="O4316" s="2" t="s">
        <v>4716</v>
      </c>
      <c r="V4316" s="8"/>
      <c r="W4316" s="8"/>
    </row>
    <row r="4317" spans="5:23" x14ac:dyDescent="0.35">
      <c r="E4317" s="5"/>
      <c r="F4317" s="3"/>
      <c r="G4317" s="5"/>
      <c r="H4317" s="3"/>
      <c r="I4317" s="3"/>
      <c r="J4317" s="3"/>
      <c r="K4317" s="3"/>
      <c r="L4317" s="3"/>
      <c r="N4317" s="2" t="s">
        <v>4728</v>
      </c>
      <c r="O4317" s="2" t="s">
        <v>4728</v>
      </c>
      <c r="V4317" s="8"/>
      <c r="W4317" s="8"/>
    </row>
    <row r="4318" spans="5:23" x14ac:dyDescent="0.35">
      <c r="E4318" s="5"/>
      <c r="F4318" s="3"/>
      <c r="G4318" s="5"/>
      <c r="H4318" s="3"/>
      <c r="I4318" s="3"/>
      <c r="J4318" s="3"/>
      <c r="K4318" s="3"/>
      <c r="L4318" s="3"/>
      <c r="N4318" s="2" t="s">
        <v>4715</v>
      </c>
      <c r="O4318" s="2" t="s">
        <v>4715</v>
      </c>
      <c r="V4318" s="8"/>
      <c r="W4318" s="8"/>
    </row>
    <row r="4319" spans="5:23" x14ac:dyDescent="0.35">
      <c r="E4319" s="5"/>
      <c r="F4319" s="3"/>
      <c r="G4319" s="5"/>
      <c r="H4319" s="3"/>
      <c r="I4319" s="3"/>
      <c r="J4319" s="3"/>
      <c r="K4319" s="3"/>
      <c r="L4319" s="3"/>
      <c r="N4319" s="2" t="s">
        <v>4717</v>
      </c>
      <c r="O4319" s="2" t="s">
        <v>4717</v>
      </c>
      <c r="V4319" s="8"/>
      <c r="W4319" s="8"/>
    </row>
    <row r="4320" spans="5:23" x14ac:dyDescent="0.35">
      <c r="E4320" s="5"/>
      <c r="F4320" s="3"/>
      <c r="G4320" s="5"/>
      <c r="H4320" s="3"/>
      <c r="I4320" s="3"/>
      <c r="J4320" s="3"/>
      <c r="K4320" s="3"/>
      <c r="L4320" s="3"/>
      <c r="N4320" s="2" t="s">
        <v>4723</v>
      </c>
      <c r="O4320" s="2" t="s">
        <v>4723</v>
      </c>
      <c r="V4320" s="8"/>
      <c r="W4320" s="8"/>
    </row>
    <row r="4321" spans="5:23" x14ac:dyDescent="0.35">
      <c r="E4321" s="5"/>
      <c r="F4321" s="3"/>
      <c r="G4321" s="5"/>
      <c r="H4321" s="3"/>
      <c r="I4321" s="3"/>
      <c r="J4321" s="3"/>
      <c r="K4321" s="3"/>
      <c r="L4321" s="3"/>
      <c r="N4321" s="2" t="s">
        <v>4712</v>
      </c>
      <c r="O4321" s="2" t="s">
        <v>4712</v>
      </c>
      <c r="V4321" s="8"/>
      <c r="W4321" s="8"/>
    </row>
    <row r="4322" spans="5:23" x14ac:dyDescent="0.35">
      <c r="E4322" s="5"/>
      <c r="F4322" s="3"/>
      <c r="G4322" s="5"/>
      <c r="H4322" s="3"/>
      <c r="I4322" s="3"/>
      <c r="J4322" s="3"/>
      <c r="K4322" s="3"/>
      <c r="L4322" s="3"/>
      <c r="N4322" s="2" t="s">
        <v>4726</v>
      </c>
      <c r="O4322" s="2" t="s">
        <v>4726</v>
      </c>
      <c r="V4322" s="8"/>
      <c r="W4322" s="8"/>
    </row>
    <row r="4323" spans="5:23" x14ac:dyDescent="0.35">
      <c r="E4323" s="5"/>
      <c r="F4323" s="3"/>
      <c r="G4323" s="5"/>
      <c r="H4323" s="3"/>
      <c r="I4323" s="3"/>
      <c r="J4323" s="3"/>
      <c r="K4323" s="3"/>
      <c r="L4323" s="3"/>
      <c r="N4323" s="2" t="s">
        <v>4714</v>
      </c>
      <c r="O4323" s="2" t="s">
        <v>4714</v>
      </c>
      <c r="V4323" s="8"/>
      <c r="W4323" s="8"/>
    </row>
    <row r="4324" spans="5:23" x14ac:dyDescent="0.35">
      <c r="E4324" s="5"/>
      <c r="F4324" s="3"/>
      <c r="G4324" s="5"/>
      <c r="H4324" s="3"/>
      <c r="I4324" s="3"/>
      <c r="J4324" s="3"/>
      <c r="K4324" s="3"/>
      <c r="L4324" s="3"/>
      <c r="N4324" s="2" t="s">
        <v>4711</v>
      </c>
      <c r="O4324" s="2" t="s">
        <v>4711</v>
      </c>
      <c r="V4324" s="8"/>
      <c r="W4324" s="8"/>
    </row>
    <row r="4325" spans="5:23" x14ac:dyDescent="0.35">
      <c r="E4325" s="5"/>
      <c r="F4325" s="3"/>
      <c r="G4325" s="5"/>
      <c r="H4325" s="3"/>
      <c r="I4325" s="3"/>
      <c r="J4325" s="3"/>
      <c r="K4325" s="3"/>
      <c r="L4325" s="3"/>
      <c r="N4325" s="2" t="s">
        <v>6680</v>
      </c>
      <c r="O4325" s="2" t="s">
        <v>6680</v>
      </c>
      <c r="V4325" s="8"/>
      <c r="W4325" s="8"/>
    </row>
    <row r="4326" spans="5:23" x14ac:dyDescent="0.35">
      <c r="E4326" s="5"/>
      <c r="F4326" s="3"/>
      <c r="G4326" s="5"/>
      <c r="H4326" s="3"/>
      <c r="I4326" s="3"/>
      <c r="J4326" s="3"/>
      <c r="K4326" s="3"/>
      <c r="L4326" s="3"/>
      <c r="N4326" s="2" t="s">
        <v>4393</v>
      </c>
      <c r="O4326" s="2" t="s">
        <v>4393</v>
      </c>
      <c r="V4326" s="8"/>
      <c r="W4326" s="8"/>
    </row>
    <row r="4327" spans="5:23" x14ac:dyDescent="0.35">
      <c r="E4327" s="5"/>
      <c r="F4327" s="3"/>
      <c r="G4327" s="5"/>
      <c r="H4327" s="3"/>
      <c r="I4327" s="3"/>
      <c r="J4327" s="3"/>
      <c r="K4327" s="3"/>
      <c r="L4327" s="3"/>
      <c r="N4327" s="2" t="s">
        <v>5779</v>
      </c>
      <c r="O4327" s="2" t="s">
        <v>5779</v>
      </c>
      <c r="V4327" s="8"/>
      <c r="W4327" s="8"/>
    </row>
    <row r="4328" spans="5:23" x14ac:dyDescent="0.35">
      <c r="E4328" s="5"/>
      <c r="F4328" s="3"/>
      <c r="G4328" s="5"/>
      <c r="H4328" s="3"/>
      <c r="I4328" s="3"/>
      <c r="J4328" s="3"/>
      <c r="K4328" s="3"/>
      <c r="L4328" s="3"/>
      <c r="N4328" s="2" t="s">
        <v>7410</v>
      </c>
      <c r="O4328" s="2" t="s">
        <v>7410</v>
      </c>
      <c r="V4328" s="8"/>
      <c r="W4328" s="8"/>
    </row>
    <row r="4329" spans="5:23" x14ac:dyDescent="0.35">
      <c r="E4329" s="5"/>
      <c r="F4329" s="3"/>
      <c r="G4329" s="5"/>
      <c r="H4329" s="3"/>
      <c r="I4329" s="3"/>
      <c r="J4329" s="3"/>
      <c r="K4329" s="3"/>
      <c r="L4329" s="3"/>
      <c r="N4329" s="2" t="s">
        <v>6811</v>
      </c>
      <c r="O4329" s="2" t="s">
        <v>6811</v>
      </c>
      <c r="V4329" s="8"/>
      <c r="W4329" s="8"/>
    </row>
    <row r="4330" spans="5:23" x14ac:dyDescent="0.35">
      <c r="E4330" s="5"/>
      <c r="F4330" s="3"/>
      <c r="G4330" s="5"/>
      <c r="H4330" s="3"/>
      <c r="I4330" s="3"/>
      <c r="J4330" s="3"/>
      <c r="K4330" s="3"/>
      <c r="L4330" s="3"/>
      <c r="N4330" s="2" t="s">
        <v>4404</v>
      </c>
      <c r="O4330" s="2" t="s">
        <v>4404</v>
      </c>
      <c r="V4330" s="8"/>
      <c r="W4330" s="8"/>
    </row>
    <row r="4331" spans="5:23" x14ac:dyDescent="0.35">
      <c r="E4331" s="5"/>
      <c r="F4331" s="3"/>
      <c r="G4331" s="5"/>
      <c r="H4331" s="3"/>
      <c r="I4331" s="3"/>
      <c r="J4331" s="3"/>
      <c r="K4331" s="3"/>
      <c r="L4331" s="3"/>
      <c r="N4331" s="2" t="s">
        <v>801</v>
      </c>
      <c r="O4331" s="2" t="s">
        <v>801</v>
      </c>
      <c r="V4331" s="8"/>
      <c r="W4331" s="8"/>
    </row>
    <row r="4332" spans="5:23" x14ac:dyDescent="0.35">
      <c r="E4332" s="5"/>
      <c r="F4332" s="3"/>
      <c r="G4332" s="5"/>
      <c r="H4332" s="3"/>
      <c r="I4332" s="3"/>
      <c r="J4332" s="3"/>
      <c r="K4332" s="3"/>
      <c r="L4332" s="3"/>
      <c r="N4332" s="2" t="s">
        <v>802</v>
      </c>
      <c r="O4332" s="2" t="s">
        <v>802</v>
      </c>
      <c r="V4332" s="8"/>
      <c r="W4332" s="8"/>
    </row>
    <row r="4333" spans="5:23" x14ac:dyDescent="0.35">
      <c r="E4333" s="5"/>
      <c r="F4333" s="3"/>
      <c r="G4333" s="5"/>
      <c r="H4333" s="3"/>
      <c r="I4333" s="3"/>
      <c r="J4333" s="3"/>
      <c r="K4333" s="3"/>
      <c r="L4333" s="3"/>
      <c r="N4333" s="2" t="s">
        <v>1028</v>
      </c>
      <c r="O4333" s="2" t="s">
        <v>1028</v>
      </c>
      <c r="V4333" s="8"/>
      <c r="W4333" s="8"/>
    </row>
    <row r="4334" spans="5:23" x14ac:dyDescent="0.35">
      <c r="E4334" s="5"/>
      <c r="F4334" s="3"/>
      <c r="G4334" s="5"/>
      <c r="H4334" s="3"/>
      <c r="I4334" s="3"/>
      <c r="J4334" s="3"/>
      <c r="K4334" s="3"/>
      <c r="L4334" s="3"/>
      <c r="N4334" s="2" t="s">
        <v>2618</v>
      </c>
      <c r="O4334" s="2" t="s">
        <v>2618</v>
      </c>
      <c r="V4334" s="8"/>
      <c r="W4334" s="8"/>
    </row>
    <row r="4335" spans="5:23" x14ac:dyDescent="0.35">
      <c r="E4335" s="5"/>
      <c r="F4335" s="3"/>
      <c r="G4335" s="5"/>
      <c r="H4335" s="3"/>
      <c r="I4335" s="3"/>
      <c r="J4335" s="3"/>
      <c r="K4335" s="3"/>
      <c r="L4335" s="3"/>
      <c r="N4335" s="2" t="s">
        <v>9444</v>
      </c>
      <c r="O4335" s="2" t="s">
        <v>9444</v>
      </c>
      <c r="V4335" s="8"/>
      <c r="W4335" s="8"/>
    </row>
    <row r="4336" spans="5:23" x14ac:dyDescent="0.35">
      <c r="E4336" s="5"/>
      <c r="F4336" s="3"/>
      <c r="G4336" s="5"/>
      <c r="H4336" s="3"/>
      <c r="I4336" s="3"/>
      <c r="J4336" s="3"/>
      <c r="K4336" s="3"/>
      <c r="L4336" s="3"/>
      <c r="N4336" s="2" t="s">
        <v>6391</v>
      </c>
      <c r="O4336" s="2" t="s">
        <v>6391</v>
      </c>
      <c r="V4336" s="8"/>
      <c r="W4336" s="8"/>
    </row>
    <row r="4337" spans="5:23" x14ac:dyDescent="0.35">
      <c r="E4337" s="5"/>
      <c r="F4337" s="3"/>
      <c r="G4337" s="5"/>
      <c r="H4337" s="3"/>
      <c r="I4337" s="3"/>
      <c r="J4337" s="3"/>
      <c r="K4337" s="3"/>
      <c r="L4337" s="3"/>
      <c r="N4337" s="2" t="s">
        <v>5370</v>
      </c>
      <c r="O4337" s="2" t="s">
        <v>5370</v>
      </c>
      <c r="V4337" s="8"/>
      <c r="W4337" s="8"/>
    </row>
    <row r="4338" spans="5:23" x14ac:dyDescent="0.35">
      <c r="E4338" s="5"/>
      <c r="F4338" s="3"/>
      <c r="G4338" s="5"/>
      <c r="H4338" s="3"/>
      <c r="I4338" s="3"/>
      <c r="J4338" s="3"/>
      <c r="K4338" s="3"/>
      <c r="L4338" s="3"/>
      <c r="N4338" s="2" t="s">
        <v>1528</v>
      </c>
      <c r="O4338" s="2" t="s">
        <v>1528</v>
      </c>
      <c r="V4338" s="8"/>
      <c r="W4338" s="8"/>
    </row>
    <row r="4339" spans="5:23" x14ac:dyDescent="0.35">
      <c r="E4339" s="5"/>
      <c r="F4339" s="3"/>
      <c r="G4339" s="5"/>
      <c r="H4339" s="3"/>
      <c r="I4339" s="3"/>
      <c r="J4339" s="3"/>
      <c r="K4339" s="3"/>
      <c r="L4339" s="3"/>
      <c r="N4339" s="2" t="s">
        <v>5550</v>
      </c>
      <c r="O4339" s="2" t="s">
        <v>5550</v>
      </c>
      <c r="V4339" s="8"/>
      <c r="W4339" s="8"/>
    </row>
    <row r="4340" spans="5:23" x14ac:dyDescent="0.35">
      <c r="E4340" s="5"/>
      <c r="F4340" s="3"/>
      <c r="G4340" s="5"/>
      <c r="H4340" s="3"/>
      <c r="I4340" s="3"/>
      <c r="J4340" s="3"/>
      <c r="K4340" s="3"/>
      <c r="L4340" s="3"/>
      <c r="N4340" s="2" t="s">
        <v>4731</v>
      </c>
      <c r="O4340" s="2" t="s">
        <v>4731</v>
      </c>
      <c r="V4340" s="8"/>
      <c r="W4340" s="8"/>
    </row>
    <row r="4341" spans="5:23" x14ac:dyDescent="0.35">
      <c r="E4341" s="5"/>
      <c r="F4341" s="3"/>
      <c r="G4341" s="5"/>
      <c r="H4341" s="3"/>
      <c r="I4341" s="3"/>
      <c r="J4341" s="3"/>
      <c r="K4341" s="3"/>
      <c r="L4341" s="3"/>
      <c r="N4341" s="2" t="s">
        <v>4732</v>
      </c>
      <c r="O4341" s="2" t="s">
        <v>4732</v>
      </c>
      <c r="V4341" s="8"/>
      <c r="W4341" s="8"/>
    </row>
    <row r="4342" spans="5:23" x14ac:dyDescent="0.35">
      <c r="E4342" s="5"/>
      <c r="F4342" s="3"/>
      <c r="G4342" s="5"/>
      <c r="H4342" s="3"/>
      <c r="I4342" s="3"/>
      <c r="J4342" s="3"/>
      <c r="K4342" s="3"/>
      <c r="L4342" s="3"/>
      <c r="N4342" s="2" t="s">
        <v>4730</v>
      </c>
      <c r="O4342" s="2" t="s">
        <v>4730</v>
      </c>
      <c r="V4342" s="8"/>
      <c r="W4342" s="8"/>
    </row>
    <row r="4343" spans="5:23" x14ac:dyDescent="0.35">
      <c r="E4343" s="5"/>
      <c r="F4343" s="3"/>
      <c r="G4343" s="5"/>
      <c r="H4343" s="3"/>
      <c r="I4343" s="3"/>
      <c r="J4343" s="3"/>
      <c r="K4343" s="3"/>
      <c r="L4343" s="3"/>
      <c r="N4343" s="2" t="s">
        <v>648</v>
      </c>
      <c r="O4343" s="2" t="s">
        <v>648</v>
      </c>
      <c r="V4343" s="8"/>
      <c r="W4343" s="8"/>
    </row>
    <row r="4344" spans="5:23" x14ac:dyDescent="0.35">
      <c r="E4344" s="5"/>
      <c r="F4344" s="3"/>
      <c r="G4344" s="5"/>
      <c r="H4344" s="3"/>
      <c r="I4344" s="3"/>
      <c r="J4344" s="3"/>
      <c r="K4344" s="3"/>
      <c r="L4344" s="3"/>
      <c r="N4344" s="2" t="s">
        <v>644</v>
      </c>
      <c r="O4344" s="2" t="s">
        <v>644</v>
      </c>
      <c r="V4344" s="8"/>
      <c r="W4344" s="8"/>
    </row>
    <row r="4345" spans="5:23" x14ac:dyDescent="0.35">
      <c r="E4345" s="5"/>
      <c r="F4345" s="3"/>
      <c r="G4345" s="5"/>
      <c r="H4345" s="3"/>
      <c r="I4345" s="3"/>
      <c r="J4345" s="3"/>
      <c r="K4345" s="3"/>
      <c r="L4345" s="3"/>
      <c r="N4345" s="2" t="s">
        <v>646</v>
      </c>
      <c r="O4345" s="2" t="s">
        <v>646</v>
      </c>
      <c r="V4345" s="8"/>
      <c r="W4345" s="8"/>
    </row>
    <row r="4346" spans="5:23" x14ac:dyDescent="0.35">
      <c r="E4346" s="5"/>
      <c r="F4346" s="3"/>
      <c r="G4346" s="5"/>
      <c r="H4346" s="3"/>
      <c r="I4346" s="3"/>
      <c r="J4346" s="3"/>
      <c r="K4346" s="3"/>
      <c r="L4346" s="3"/>
      <c r="N4346" s="2" t="s">
        <v>645</v>
      </c>
      <c r="O4346" s="2" t="s">
        <v>645</v>
      </c>
      <c r="V4346" s="8"/>
      <c r="W4346" s="8"/>
    </row>
    <row r="4347" spans="5:23" x14ac:dyDescent="0.35">
      <c r="E4347" s="5"/>
      <c r="F4347" s="3"/>
      <c r="G4347" s="5"/>
      <c r="H4347" s="3"/>
      <c r="I4347" s="3"/>
      <c r="J4347" s="3"/>
      <c r="K4347" s="3"/>
      <c r="L4347" s="3"/>
      <c r="N4347" s="2" t="s">
        <v>5806</v>
      </c>
      <c r="O4347" s="2" t="s">
        <v>5806</v>
      </c>
      <c r="V4347" s="8"/>
      <c r="W4347" s="8"/>
    </row>
    <row r="4348" spans="5:23" x14ac:dyDescent="0.35">
      <c r="E4348" s="5"/>
      <c r="F4348" s="3"/>
      <c r="G4348" s="5"/>
      <c r="H4348" s="3"/>
      <c r="I4348" s="3"/>
      <c r="J4348" s="3"/>
      <c r="K4348" s="3"/>
      <c r="L4348" s="3"/>
      <c r="N4348" s="2" t="s">
        <v>5737</v>
      </c>
      <c r="O4348" s="2" t="s">
        <v>5737</v>
      </c>
      <c r="V4348" s="8"/>
      <c r="W4348" s="8"/>
    </row>
    <row r="4349" spans="5:23" x14ac:dyDescent="0.35">
      <c r="E4349" s="5"/>
      <c r="F4349" s="3"/>
      <c r="G4349" s="5"/>
      <c r="H4349" s="3"/>
      <c r="I4349" s="3"/>
      <c r="J4349" s="3"/>
      <c r="K4349" s="3"/>
      <c r="L4349" s="3"/>
      <c r="N4349" s="2" t="s">
        <v>8263</v>
      </c>
      <c r="O4349" s="2" t="s">
        <v>8263</v>
      </c>
      <c r="V4349" s="8"/>
      <c r="W4349" s="8"/>
    </row>
    <row r="4350" spans="5:23" x14ac:dyDescent="0.35">
      <c r="E4350" s="5"/>
      <c r="F4350" s="3"/>
      <c r="G4350" s="5"/>
      <c r="H4350" s="3"/>
      <c r="I4350" s="3"/>
      <c r="J4350" s="3"/>
      <c r="K4350" s="3"/>
      <c r="L4350" s="3"/>
      <c r="N4350" s="2" t="s">
        <v>5475</v>
      </c>
      <c r="O4350" s="2" t="s">
        <v>5475</v>
      </c>
      <c r="V4350" s="8"/>
      <c r="W4350" s="8"/>
    </row>
    <row r="4351" spans="5:23" x14ac:dyDescent="0.35">
      <c r="E4351" s="5"/>
      <c r="F4351" s="3"/>
      <c r="G4351" s="5"/>
      <c r="H4351" s="3"/>
      <c r="I4351" s="3"/>
      <c r="J4351" s="3"/>
      <c r="K4351" s="3"/>
      <c r="L4351" s="3"/>
      <c r="N4351" s="2" t="s">
        <v>1472</v>
      </c>
      <c r="O4351" s="2" t="s">
        <v>1472</v>
      </c>
      <c r="V4351" s="8"/>
      <c r="W4351" s="8"/>
    </row>
    <row r="4352" spans="5:23" x14ac:dyDescent="0.35">
      <c r="E4352" s="5"/>
      <c r="F4352" s="3"/>
      <c r="G4352" s="5"/>
      <c r="H4352" s="3"/>
      <c r="I4352" s="3"/>
      <c r="J4352" s="3"/>
      <c r="K4352" s="3"/>
      <c r="L4352" s="3"/>
      <c r="N4352" s="2" t="s">
        <v>5552</v>
      </c>
      <c r="O4352" s="2" t="s">
        <v>5552</v>
      </c>
      <c r="V4352" s="8"/>
      <c r="W4352" s="8"/>
    </row>
    <row r="4353" spans="5:23" x14ac:dyDescent="0.35">
      <c r="E4353" s="5"/>
      <c r="F4353" s="3"/>
      <c r="G4353" s="5"/>
      <c r="H4353" s="3"/>
      <c r="I4353" s="3"/>
      <c r="J4353" s="3"/>
      <c r="K4353" s="3"/>
      <c r="L4353" s="3"/>
      <c r="N4353" s="2" t="s">
        <v>739</v>
      </c>
      <c r="O4353" s="2" t="s">
        <v>739</v>
      </c>
      <c r="V4353" s="8"/>
      <c r="W4353" s="8"/>
    </row>
    <row r="4354" spans="5:23" x14ac:dyDescent="0.35">
      <c r="E4354" s="5"/>
      <c r="F4354" s="3"/>
      <c r="G4354" s="5"/>
      <c r="H4354" s="3"/>
      <c r="I4354" s="3"/>
      <c r="J4354" s="3"/>
      <c r="K4354" s="3"/>
      <c r="L4354" s="3"/>
      <c r="N4354" s="2" t="s">
        <v>5554</v>
      </c>
      <c r="O4354" s="2" t="s">
        <v>5554</v>
      </c>
      <c r="V4354" s="8"/>
      <c r="W4354" s="8"/>
    </row>
    <row r="4355" spans="5:23" x14ac:dyDescent="0.35">
      <c r="E4355" s="5"/>
      <c r="F4355" s="3"/>
      <c r="G4355" s="5"/>
      <c r="H4355" s="3"/>
      <c r="I4355" s="3"/>
      <c r="J4355" s="3"/>
      <c r="K4355" s="3"/>
      <c r="L4355" s="3"/>
      <c r="N4355" s="2" t="s">
        <v>7015</v>
      </c>
      <c r="O4355" s="2" t="s">
        <v>7015</v>
      </c>
      <c r="V4355" s="8"/>
      <c r="W4355" s="8"/>
    </row>
    <row r="4356" spans="5:23" x14ac:dyDescent="0.35">
      <c r="E4356" s="5"/>
      <c r="F4356" s="3"/>
      <c r="G4356" s="5"/>
      <c r="H4356" s="3"/>
      <c r="I4356" s="3"/>
      <c r="J4356" s="3"/>
      <c r="K4356" s="3"/>
      <c r="L4356" s="3"/>
      <c r="N4356" s="2" t="s">
        <v>6534</v>
      </c>
      <c r="O4356" s="2" t="s">
        <v>6534</v>
      </c>
      <c r="V4356" s="8"/>
      <c r="W4356" s="8"/>
    </row>
    <row r="4357" spans="5:23" x14ac:dyDescent="0.35">
      <c r="E4357" s="5"/>
      <c r="F4357" s="3"/>
      <c r="G4357" s="5"/>
      <c r="H4357" s="3"/>
      <c r="I4357" s="3"/>
      <c r="J4357" s="3"/>
      <c r="K4357" s="3"/>
      <c r="L4357" s="3"/>
      <c r="N4357" s="2" t="s">
        <v>6507</v>
      </c>
      <c r="O4357" s="2" t="s">
        <v>6507</v>
      </c>
      <c r="V4357" s="8"/>
      <c r="W4357" s="8"/>
    </row>
    <row r="4358" spans="5:23" x14ac:dyDescent="0.35">
      <c r="E4358" s="5"/>
      <c r="F4358" s="3"/>
      <c r="G4358" s="5"/>
      <c r="H4358" s="3"/>
      <c r="I4358" s="3"/>
      <c r="J4358" s="3"/>
      <c r="K4358" s="3"/>
      <c r="L4358" s="3"/>
      <c r="N4358" s="2" t="s">
        <v>5556</v>
      </c>
      <c r="O4358" s="2" t="s">
        <v>5556</v>
      </c>
      <c r="V4358" s="8"/>
      <c r="W4358" s="8"/>
    </row>
    <row r="4359" spans="5:23" x14ac:dyDescent="0.35">
      <c r="E4359" s="5"/>
      <c r="F4359" s="3"/>
      <c r="G4359" s="5"/>
      <c r="H4359" s="3"/>
      <c r="I4359" s="3"/>
      <c r="J4359" s="3"/>
      <c r="K4359" s="3"/>
      <c r="L4359" s="3"/>
      <c r="N4359" s="2" t="s">
        <v>741</v>
      </c>
      <c r="O4359" s="2" t="s">
        <v>741</v>
      </c>
      <c r="V4359" s="8"/>
      <c r="W4359" s="8"/>
    </row>
    <row r="4360" spans="5:23" x14ac:dyDescent="0.35">
      <c r="E4360" s="5"/>
      <c r="F4360" s="3"/>
      <c r="G4360" s="5"/>
      <c r="H4360" s="3"/>
      <c r="I4360" s="3"/>
      <c r="J4360" s="3"/>
      <c r="K4360" s="3"/>
      <c r="L4360" s="3"/>
      <c r="N4360" s="2" t="s">
        <v>2507</v>
      </c>
      <c r="O4360" s="2" t="s">
        <v>2507</v>
      </c>
      <c r="V4360" s="8"/>
      <c r="W4360" s="8"/>
    </row>
    <row r="4361" spans="5:23" x14ac:dyDescent="0.35">
      <c r="E4361" s="5"/>
      <c r="F4361" s="3"/>
      <c r="G4361" s="5"/>
      <c r="H4361" s="3"/>
      <c r="I4361" s="3"/>
      <c r="J4361" s="3"/>
      <c r="K4361" s="3"/>
      <c r="L4361" s="3"/>
      <c r="N4361" s="2" t="s">
        <v>1194</v>
      </c>
      <c r="O4361" s="2" t="s">
        <v>1194</v>
      </c>
      <c r="V4361" s="8"/>
      <c r="W4361" s="8"/>
    </row>
    <row r="4362" spans="5:23" x14ac:dyDescent="0.35">
      <c r="E4362" s="5"/>
      <c r="F4362" s="3"/>
      <c r="G4362" s="5"/>
      <c r="H4362" s="3"/>
      <c r="I4362" s="3"/>
      <c r="J4362" s="3"/>
      <c r="K4362" s="3"/>
      <c r="L4362" s="3"/>
      <c r="N4362" s="2" t="s">
        <v>95</v>
      </c>
      <c r="O4362" s="2" t="s">
        <v>95</v>
      </c>
      <c r="V4362" s="8"/>
      <c r="W4362" s="8"/>
    </row>
    <row r="4363" spans="5:23" x14ac:dyDescent="0.35">
      <c r="E4363" s="5"/>
      <c r="F4363" s="3"/>
      <c r="G4363" s="5"/>
      <c r="H4363" s="3"/>
      <c r="I4363" s="3"/>
      <c r="J4363" s="3"/>
      <c r="K4363" s="3"/>
      <c r="L4363" s="3"/>
      <c r="N4363" s="2" t="s">
        <v>5558</v>
      </c>
      <c r="O4363" s="2" t="s">
        <v>5558</v>
      </c>
      <c r="V4363" s="8"/>
      <c r="W4363" s="8"/>
    </row>
    <row r="4364" spans="5:23" x14ac:dyDescent="0.35">
      <c r="E4364" s="5"/>
      <c r="F4364" s="3"/>
      <c r="G4364" s="5"/>
      <c r="H4364" s="3"/>
      <c r="I4364" s="3"/>
      <c r="J4364" s="3"/>
      <c r="K4364" s="3"/>
      <c r="L4364" s="3"/>
      <c r="N4364" s="2" t="s">
        <v>4734</v>
      </c>
      <c r="O4364" s="2" t="s">
        <v>4734</v>
      </c>
      <c r="V4364" s="8"/>
      <c r="W4364" s="8"/>
    </row>
    <row r="4365" spans="5:23" x14ac:dyDescent="0.35">
      <c r="E4365" s="5"/>
      <c r="F4365" s="3"/>
      <c r="G4365" s="5"/>
      <c r="H4365" s="3"/>
      <c r="I4365" s="3"/>
      <c r="J4365" s="3"/>
      <c r="K4365" s="3"/>
      <c r="L4365" s="3"/>
      <c r="N4365" s="2" t="s">
        <v>4735</v>
      </c>
      <c r="O4365" s="2" t="s">
        <v>4735</v>
      </c>
      <c r="V4365" s="8"/>
      <c r="W4365" s="8"/>
    </row>
    <row r="4366" spans="5:23" x14ac:dyDescent="0.35">
      <c r="E4366" s="5"/>
      <c r="F4366" s="3"/>
      <c r="G4366" s="5"/>
      <c r="H4366" s="3"/>
      <c r="I4366" s="3"/>
      <c r="J4366" s="3"/>
      <c r="K4366" s="3"/>
      <c r="L4366" s="3"/>
      <c r="N4366" s="2" t="s">
        <v>2265</v>
      </c>
      <c r="O4366" s="2" t="s">
        <v>2265</v>
      </c>
      <c r="V4366" s="8"/>
      <c r="W4366" s="8"/>
    </row>
    <row r="4367" spans="5:23" x14ac:dyDescent="0.35">
      <c r="E4367" s="5"/>
      <c r="F4367" s="3"/>
      <c r="G4367" s="5"/>
      <c r="H4367" s="3"/>
      <c r="I4367" s="3"/>
      <c r="J4367" s="3"/>
      <c r="K4367" s="3"/>
      <c r="L4367" s="3"/>
      <c r="N4367" s="2" t="s">
        <v>6754</v>
      </c>
      <c r="O4367" s="2" t="s">
        <v>6754</v>
      </c>
      <c r="V4367" s="8"/>
      <c r="W4367" s="8"/>
    </row>
    <row r="4368" spans="5:23" x14ac:dyDescent="0.35">
      <c r="E4368" s="5"/>
      <c r="F4368" s="3"/>
      <c r="G4368" s="5"/>
      <c r="H4368" s="3"/>
      <c r="I4368" s="3"/>
      <c r="J4368" s="3"/>
      <c r="K4368" s="3"/>
      <c r="L4368" s="3"/>
      <c r="N4368" s="2" t="s">
        <v>880</v>
      </c>
      <c r="O4368" s="2" t="s">
        <v>880</v>
      </c>
      <c r="V4368" s="8"/>
      <c r="W4368" s="8"/>
    </row>
    <row r="4369" spans="5:23" x14ac:dyDescent="0.35">
      <c r="E4369" s="5"/>
      <c r="F4369" s="3"/>
      <c r="G4369" s="5"/>
      <c r="H4369" s="3"/>
      <c r="I4369" s="3"/>
      <c r="J4369" s="3"/>
      <c r="K4369" s="3"/>
      <c r="L4369" s="3"/>
      <c r="N4369" s="2" t="s">
        <v>894</v>
      </c>
      <c r="O4369" s="2" t="s">
        <v>894</v>
      </c>
      <c r="V4369" s="8"/>
      <c r="W4369" s="8"/>
    </row>
    <row r="4370" spans="5:23" x14ac:dyDescent="0.35">
      <c r="E4370" s="5"/>
      <c r="F4370" s="3"/>
      <c r="G4370" s="5"/>
      <c r="H4370" s="3"/>
      <c r="I4370" s="3"/>
      <c r="J4370" s="3"/>
      <c r="K4370" s="3"/>
      <c r="L4370" s="3"/>
      <c r="N4370" s="2" t="s">
        <v>6715</v>
      </c>
      <c r="O4370" s="2" t="s">
        <v>6715</v>
      </c>
      <c r="V4370" s="8"/>
      <c r="W4370" s="8"/>
    </row>
    <row r="4371" spans="5:23" x14ac:dyDescent="0.35">
      <c r="E4371" s="5"/>
      <c r="F4371" s="3"/>
      <c r="G4371" s="5"/>
      <c r="H4371" s="3"/>
      <c r="I4371" s="3"/>
      <c r="J4371" s="3"/>
      <c r="K4371" s="3"/>
      <c r="L4371" s="3"/>
      <c r="N4371" s="2" t="s">
        <v>976</v>
      </c>
      <c r="O4371" s="2" t="s">
        <v>976</v>
      </c>
      <c r="V4371" s="8"/>
      <c r="W4371" s="8"/>
    </row>
    <row r="4372" spans="5:23" x14ac:dyDescent="0.35">
      <c r="E4372" s="5"/>
      <c r="F4372" s="3"/>
      <c r="G4372" s="5"/>
      <c r="H4372" s="3"/>
      <c r="I4372" s="3"/>
      <c r="J4372" s="3"/>
      <c r="K4372" s="3"/>
      <c r="L4372" s="3"/>
      <c r="N4372" s="2" t="s">
        <v>978</v>
      </c>
      <c r="O4372" s="2" t="s">
        <v>978</v>
      </c>
      <c r="V4372" s="8"/>
      <c r="W4372" s="8"/>
    </row>
    <row r="4373" spans="5:23" x14ac:dyDescent="0.35">
      <c r="E4373" s="5"/>
      <c r="F4373" s="3"/>
      <c r="G4373" s="5"/>
      <c r="H4373" s="3"/>
      <c r="I4373" s="3"/>
      <c r="J4373" s="3"/>
      <c r="K4373" s="3"/>
      <c r="L4373" s="3"/>
      <c r="N4373" s="2" t="s">
        <v>5937</v>
      </c>
      <c r="O4373" s="2" t="s">
        <v>5937</v>
      </c>
      <c r="V4373" s="8"/>
      <c r="W4373" s="8"/>
    </row>
    <row r="4374" spans="5:23" x14ac:dyDescent="0.35">
      <c r="E4374" s="5"/>
      <c r="F4374" s="3"/>
      <c r="G4374" s="5"/>
      <c r="H4374" s="3"/>
      <c r="I4374" s="3"/>
      <c r="J4374" s="3"/>
      <c r="K4374" s="3"/>
      <c r="L4374" s="3"/>
      <c r="N4374" s="2" t="s">
        <v>1013</v>
      </c>
      <c r="O4374" s="2" t="s">
        <v>1013</v>
      </c>
      <c r="V4374" s="8"/>
      <c r="W4374" s="8"/>
    </row>
    <row r="4375" spans="5:23" x14ac:dyDescent="0.35">
      <c r="E4375" s="5"/>
      <c r="F4375" s="3"/>
      <c r="G4375" s="5"/>
      <c r="H4375" s="3"/>
      <c r="I4375" s="3"/>
      <c r="J4375" s="3"/>
      <c r="K4375" s="3"/>
      <c r="L4375" s="3"/>
      <c r="N4375" s="2" t="s">
        <v>6589</v>
      </c>
      <c r="O4375" s="2" t="s">
        <v>6589</v>
      </c>
      <c r="V4375" s="8"/>
      <c r="W4375" s="8"/>
    </row>
    <row r="4376" spans="5:23" x14ac:dyDescent="0.35">
      <c r="E4376" s="5"/>
      <c r="F4376" s="3"/>
      <c r="G4376" s="5"/>
      <c r="H4376" s="3"/>
      <c r="I4376" s="3"/>
      <c r="J4376" s="3"/>
      <c r="K4376" s="3"/>
      <c r="L4376" s="3"/>
      <c r="N4376" s="2" t="s">
        <v>5560</v>
      </c>
      <c r="O4376" s="2" t="s">
        <v>5560</v>
      </c>
      <c r="V4376" s="8"/>
      <c r="W4376" s="8"/>
    </row>
    <row r="4377" spans="5:23" x14ac:dyDescent="0.35">
      <c r="E4377" s="5"/>
      <c r="F4377" s="3"/>
      <c r="G4377" s="5"/>
      <c r="H4377" s="3"/>
      <c r="I4377" s="3"/>
      <c r="J4377" s="3"/>
      <c r="K4377" s="3"/>
      <c r="L4377" s="3"/>
      <c r="N4377" s="2" t="s">
        <v>5783</v>
      </c>
      <c r="O4377" s="2" t="s">
        <v>5783</v>
      </c>
      <c r="V4377" s="8"/>
      <c r="W4377" s="8"/>
    </row>
    <row r="4378" spans="5:23" x14ac:dyDescent="0.35">
      <c r="E4378" s="5"/>
      <c r="F4378" s="3"/>
      <c r="G4378" s="5"/>
      <c r="H4378" s="3"/>
      <c r="I4378" s="3"/>
      <c r="J4378" s="3"/>
      <c r="K4378" s="3"/>
      <c r="L4378" s="3"/>
      <c r="N4378" s="2" t="s">
        <v>5670</v>
      </c>
      <c r="O4378" s="2" t="s">
        <v>5670</v>
      </c>
      <c r="V4378" s="8"/>
      <c r="W4378" s="8"/>
    </row>
    <row r="4379" spans="5:23" x14ac:dyDescent="0.35">
      <c r="E4379" s="5"/>
      <c r="F4379" s="3"/>
      <c r="G4379" s="5"/>
      <c r="H4379" s="3"/>
      <c r="I4379" s="3"/>
      <c r="J4379" s="3"/>
      <c r="K4379" s="3"/>
      <c r="L4379" s="3"/>
      <c r="N4379" s="2" t="s">
        <v>5578</v>
      </c>
      <c r="O4379" s="2" t="s">
        <v>5578</v>
      </c>
      <c r="V4379" s="8"/>
      <c r="W4379" s="8"/>
    </row>
    <row r="4380" spans="5:23" x14ac:dyDescent="0.35">
      <c r="E4380" s="5"/>
      <c r="F4380" s="3"/>
      <c r="G4380" s="5"/>
      <c r="H4380" s="3"/>
      <c r="I4380" s="3"/>
      <c r="J4380" s="3"/>
      <c r="K4380" s="3"/>
      <c r="L4380" s="3"/>
      <c r="N4380" s="2" t="s">
        <v>8295</v>
      </c>
      <c r="O4380" s="2" t="s">
        <v>8295</v>
      </c>
      <c r="V4380" s="8"/>
      <c r="W4380" s="8"/>
    </row>
    <row r="4381" spans="5:23" x14ac:dyDescent="0.35">
      <c r="E4381" s="5"/>
      <c r="F4381" s="3"/>
      <c r="G4381" s="5"/>
      <c r="H4381" s="3"/>
      <c r="I4381" s="3"/>
      <c r="J4381" s="3"/>
      <c r="K4381" s="3"/>
      <c r="L4381" s="3"/>
      <c r="N4381" s="2" t="s">
        <v>8267</v>
      </c>
      <c r="O4381" s="2" t="s">
        <v>8267</v>
      </c>
      <c r="V4381" s="8"/>
      <c r="W4381" s="8"/>
    </row>
    <row r="4382" spans="5:23" x14ac:dyDescent="0.35">
      <c r="E4382" s="5"/>
      <c r="F4382" s="3"/>
      <c r="G4382" s="5"/>
      <c r="H4382" s="3"/>
      <c r="I4382" s="3"/>
      <c r="J4382" s="3"/>
      <c r="K4382" s="3"/>
      <c r="L4382" s="3"/>
      <c r="N4382" s="2" t="s">
        <v>8269</v>
      </c>
      <c r="O4382" s="2" t="s">
        <v>8269</v>
      </c>
      <c r="V4382" s="8"/>
      <c r="W4382" s="8"/>
    </row>
    <row r="4383" spans="5:23" x14ac:dyDescent="0.35">
      <c r="E4383" s="5"/>
      <c r="F4383" s="3"/>
      <c r="G4383" s="5"/>
      <c r="H4383" s="3"/>
      <c r="I4383" s="3"/>
      <c r="J4383" s="3"/>
      <c r="K4383" s="3"/>
      <c r="L4383" s="3"/>
      <c r="N4383" s="2" t="s">
        <v>8268</v>
      </c>
      <c r="O4383" s="2" t="s">
        <v>8268</v>
      </c>
      <c r="V4383" s="8"/>
      <c r="W4383" s="8"/>
    </row>
    <row r="4384" spans="5:23" x14ac:dyDescent="0.35">
      <c r="E4384" s="5"/>
      <c r="F4384" s="3"/>
      <c r="G4384" s="5"/>
      <c r="H4384" s="3"/>
      <c r="I4384" s="3"/>
      <c r="J4384" s="3"/>
      <c r="K4384" s="3"/>
      <c r="L4384" s="3"/>
      <c r="N4384" s="2" t="s">
        <v>8280</v>
      </c>
      <c r="O4384" s="2" t="s">
        <v>8280</v>
      </c>
      <c r="V4384" s="8"/>
      <c r="W4384" s="8"/>
    </row>
    <row r="4385" spans="5:23" x14ac:dyDescent="0.35">
      <c r="E4385" s="5"/>
      <c r="F4385" s="3"/>
      <c r="G4385" s="5"/>
      <c r="H4385" s="3"/>
      <c r="I4385" s="3"/>
      <c r="J4385" s="3"/>
      <c r="K4385" s="3"/>
      <c r="L4385" s="3"/>
      <c r="N4385" s="2" t="s">
        <v>8270</v>
      </c>
      <c r="O4385" s="2" t="s">
        <v>8270</v>
      </c>
      <c r="V4385" s="8"/>
      <c r="W4385" s="8"/>
    </row>
    <row r="4386" spans="5:23" x14ac:dyDescent="0.35">
      <c r="E4386" s="5"/>
      <c r="F4386" s="3"/>
      <c r="G4386" s="5"/>
      <c r="H4386" s="3"/>
      <c r="I4386" s="3"/>
      <c r="J4386" s="3"/>
      <c r="K4386" s="3"/>
      <c r="L4386" s="3"/>
      <c r="N4386" s="2" t="s">
        <v>745</v>
      </c>
      <c r="O4386" s="2" t="s">
        <v>745</v>
      </c>
      <c r="V4386" s="8"/>
      <c r="W4386" s="8"/>
    </row>
    <row r="4387" spans="5:23" x14ac:dyDescent="0.35">
      <c r="E4387" s="5"/>
      <c r="F4387" s="3"/>
      <c r="G4387" s="5"/>
      <c r="H4387" s="3"/>
      <c r="I4387" s="3"/>
      <c r="J4387" s="3"/>
      <c r="K4387" s="3"/>
      <c r="L4387" s="3"/>
      <c r="N4387" s="2" t="s">
        <v>5572</v>
      </c>
      <c r="O4387" s="2" t="s">
        <v>5572</v>
      </c>
      <c r="V4387" s="8"/>
      <c r="W4387" s="8"/>
    </row>
    <row r="4388" spans="5:23" x14ac:dyDescent="0.35">
      <c r="E4388" s="5"/>
      <c r="F4388" s="3"/>
      <c r="G4388" s="5"/>
      <c r="H4388" s="3"/>
      <c r="I4388" s="3"/>
      <c r="J4388" s="3"/>
      <c r="K4388" s="3"/>
      <c r="L4388" s="3"/>
      <c r="N4388" s="2" t="s">
        <v>5562</v>
      </c>
      <c r="O4388" s="2" t="s">
        <v>5562</v>
      </c>
      <c r="V4388" s="8"/>
      <c r="W4388" s="8"/>
    </row>
    <row r="4389" spans="5:23" x14ac:dyDescent="0.35">
      <c r="E4389" s="5"/>
      <c r="F4389" s="3"/>
      <c r="G4389" s="5"/>
      <c r="H4389" s="3"/>
      <c r="I4389" s="3"/>
      <c r="J4389" s="3"/>
      <c r="K4389" s="3"/>
      <c r="L4389" s="3"/>
      <c r="N4389" s="2" t="s">
        <v>7168</v>
      </c>
      <c r="O4389" s="2" t="s">
        <v>7168</v>
      </c>
      <c r="V4389" s="8"/>
      <c r="W4389" s="8"/>
    </row>
    <row r="4390" spans="5:23" x14ac:dyDescent="0.35">
      <c r="E4390" s="5"/>
      <c r="F4390" s="3"/>
      <c r="G4390" s="5"/>
      <c r="H4390" s="3"/>
      <c r="I4390" s="3"/>
      <c r="J4390" s="3"/>
      <c r="K4390" s="3"/>
      <c r="L4390" s="3"/>
      <c r="N4390" s="2" t="s">
        <v>5681</v>
      </c>
      <c r="O4390" s="2" t="s">
        <v>5681</v>
      </c>
      <c r="V4390" s="8"/>
      <c r="W4390" s="8"/>
    </row>
    <row r="4391" spans="5:23" x14ac:dyDescent="0.35">
      <c r="E4391" s="5"/>
      <c r="F4391" s="3"/>
      <c r="G4391" s="5"/>
      <c r="H4391" s="3"/>
      <c r="I4391" s="3"/>
      <c r="J4391" s="3"/>
      <c r="K4391" s="3"/>
      <c r="L4391" s="3"/>
      <c r="N4391" s="2" t="s">
        <v>6230</v>
      </c>
      <c r="O4391" s="2" t="s">
        <v>6230</v>
      </c>
      <c r="V4391" s="8"/>
      <c r="W4391" s="8"/>
    </row>
    <row r="4392" spans="5:23" x14ac:dyDescent="0.35">
      <c r="E4392" s="5"/>
      <c r="F4392" s="3"/>
      <c r="G4392" s="5"/>
      <c r="H4392" s="3"/>
      <c r="I4392" s="3"/>
      <c r="J4392" s="3"/>
      <c r="K4392" s="3"/>
      <c r="L4392" s="3"/>
      <c r="N4392" s="2" t="s">
        <v>5564</v>
      </c>
      <c r="O4392" s="2" t="s">
        <v>5564</v>
      </c>
      <c r="V4392" s="8"/>
      <c r="W4392" s="8"/>
    </row>
    <row r="4393" spans="5:23" x14ac:dyDescent="0.35">
      <c r="E4393" s="5"/>
      <c r="F4393" s="3"/>
      <c r="G4393" s="5"/>
      <c r="H4393" s="3"/>
      <c r="I4393" s="3"/>
      <c r="J4393" s="3"/>
      <c r="K4393" s="3"/>
      <c r="L4393" s="3"/>
      <c r="N4393" s="2" t="s">
        <v>4737</v>
      </c>
      <c r="O4393" s="2" t="s">
        <v>4737</v>
      </c>
      <c r="V4393" s="8"/>
      <c r="W4393" s="8"/>
    </row>
    <row r="4394" spans="5:23" x14ac:dyDescent="0.35">
      <c r="E4394" s="5"/>
      <c r="F4394" s="3"/>
      <c r="G4394" s="5"/>
      <c r="H4394" s="3"/>
      <c r="I4394" s="3"/>
      <c r="J4394" s="3"/>
      <c r="K4394" s="3"/>
      <c r="L4394" s="3"/>
      <c r="N4394" s="2" t="s">
        <v>4738</v>
      </c>
      <c r="O4394" s="2" t="s">
        <v>4738</v>
      </c>
      <c r="V4394" s="8"/>
      <c r="W4394" s="8"/>
    </row>
    <row r="4395" spans="5:23" x14ac:dyDescent="0.35">
      <c r="E4395" s="5"/>
      <c r="F4395" s="3"/>
      <c r="G4395" s="5"/>
      <c r="H4395" s="3"/>
      <c r="I4395" s="3"/>
      <c r="J4395" s="3"/>
      <c r="K4395" s="3"/>
      <c r="L4395" s="3"/>
      <c r="N4395" s="2" t="s">
        <v>6124</v>
      </c>
      <c r="O4395" s="2" t="s">
        <v>6124</v>
      </c>
      <c r="V4395" s="8"/>
      <c r="W4395" s="8"/>
    </row>
    <row r="4396" spans="5:23" x14ac:dyDescent="0.35">
      <c r="E4396" s="5"/>
      <c r="F4396" s="3"/>
      <c r="G4396" s="5"/>
      <c r="H4396" s="3"/>
      <c r="I4396" s="3"/>
      <c r="J4396" s="3"/>
      <c r="K4396" s="3"/>
      <c r="L4396" s="3"/>
      <c r="N4396" s="2" t="s">
        <v>5749</v>
      </c>
      <c r="O4396" s="2" t="s">
        <v>5749</v>
      </c>
      <c r="V4396" s="8"/>
      <c r="W4396" s="8"/>
    </row>
    <row r="4397" spans="5:23" x14ac:dyDescent="0.35">
      <c r="E4397" s="5"/>
      <c r="F4397" s="3"/>
      <c r="G4397" s="5"/>
      <c r="H4397" s="3"/>
      <c r="I4397" s="3"/>
      <c r="J4397" s="3"/>
      <c r="K4397" s="3"/>
      <c r="L4397" s="3"/>
      <c r="N4397" s="2" t="s">
        <v>6488</v>
      </c>
      <c r="O4397" s="2" t="s">
        <v>6488</v>
      </c>
      <c r="V4397" s="8"/>
      <c r="W4397" s="8"/>
    </row>
    <row r="4398" spans="5:23" x14ac:dyDescent="0.35">
      <c r="E4398" s="5"/>
      <c r="F4398" s="3"/>
      <c r="G4398" s="5"/>
      <c r="H4398" s="3"/>
      <c r="I4398" s="3"/>
      <c r="J4398" s="3"/>
      <c r="K4398" s="3"/>
      <c r="L4398" s="3"/>
      <c r="N4398" s="2" t="s">
        <v>5739</v>
      </c>
      <c r="O4398" s="2" t="s">
        <v>5739</v>
      </c>
      <c r="V4398" s="8"/>
      <c r="W4398" s="8"/>
    </row>
    <row r="4399" spans="5:23" x14ac:dyDescent="0.35">
      <c r="E4399" s="5"/>
      <c r="F4399" s="3"/>
      <c r="G4399" s="5"/>
      <c r="H4399" s="3"/>
      <c r="I4399" s="3"/>
      <c r="J4399" s="3"/>
      <c r="K4399" s="3"/>
      <c r="L4399" s="3"/>
      <c r="N4399" s="2" t="s">
        <v>2875</v>
      </c>
      <c r="O4399" s="2" t="s">
        <v>2875</v>
      </c>
      <c r="V4399" s="8"/>
      <c r="W4399" s="8"/>
    </row>
    <row r="4400" spans="5:23" x14ac:dyDescent="0.35">
      <c r="E4400" s="5"/>
      <c r="F4400" s="3"/>
      <c r="G4400" s="5"/>
      <c r="H4400" s="3"/>
      <c r="I4400" s="3"/>
      <c r="J4400" s="3"/>
      <c r="K4400" s="3"/>
      <c r="L4400" s="3"/>
      <c r="N4400" s="2" t="s">
        <v>4353</v>
      </c>
      <c r="O4400" s="2" t="s">
        <v>4353</v>
      </c>
      <c r="V4400" s="8"/>
      <c r="W4400" s="8"/>
    </row>
    <row r="4401" spans="5:23" x14ac:dyDescent="0.35">
      <c r="E4401" s="5"/>
      <c r="F4401" s="3"/>
      <c r="G4401" s="5"/>
      <c r="H4401" s="3"/>
      <c r="I4401" s="3"/>
      <c r="J4401" s="3"/>
      <c r="K4401" s="3"/>
      <c r="L4401" s="3"/>
      <c r="N4401" s="2" t="s">
        <v>5747</v>
      </c>
      <c r="O4401" s="2" t="s">
        <v>5747</v>
      </c>
      <c r="V4401" s="8"/>
      <c r="W4401" s="8"/>
    </row>
    <row r="4402" spans="5:23" x14ac:dyDescent="0.35">
      <c r="E4402" s="5"/>
      <c r="F4402" s="3"/>
      <c r="G4402" s="5"/>
      <c r="H4402" s="3"/>
      <c r="I4402" s="3"/>
      <c r="J4402" s="3"/>
      <c r="K4402" s="3"/>
      <c r="L4402" s="3"/>
      <c r="N4402" s="2" t="s">
        <v>6681</v>
      </c>
      <c r="O4402" s="2" t="s">
        <v>6681</v>
      </c>
      <c r="V4402" s="8"/>
      <c r="W4402" s="8"/>
    </row>
    <row r="4403" spans="5:23" x14ac:dyDescent="0.35">
      <c r="E4403" s="5"/>
      <c r="F4403" s="3"/>
      <c r="G4403" s="5"/>
      <c r="H4403" s="3"/>
      <c r="I4403" s="3"/>
      <c r="J4403" s="3"/>
      <c r="K4403" s="3"/>
      <c r="L4403" s="3"/>
      <c r="N4403" s="2" t="s">
        <v>5741</v>
      </c>
      <c r="O4403" s="2" t="s">
        <v>5741</v>
      </c>
      <c r="V4403" s="8"/>
      <c r="W4403" s="8"/>
    </row>
    <row r="4404" spans="5:23" x14ac:dyDescent="0.35">
      <c r="E4404" s="5"/>
      <c r="F4404" s="3"/>
      <c r="G4404" s="5"/>
      <c r="H4404" s="3"/>
      <c r="I4404" s="3"/>
      <c r="J4404" s="3"/>
      <c r="K4404" s="3"/>
      <c r="L4404" s="3"/>
      <c r="N4404" s="2" t="s">
        <v>1570</v>
      </c>
      <c r="O4404" s="2" t="s">
        <v>1570</v>
      </c>
      <c r="V4404" s="8"/>
      <c r="W4404" s="8"/>
    </row>
    <row r="4405" spans="5:23" x14ac:dyDescent="0.35">
      <c r="E4405" s="5"/>
      <c r="F4405" s="3"/>
      <c r="G4405" s="5"/>
      <c r="H4405" s="3"/>
      <c r="I4405" s="3"/>
      <c r="J4405" s="3"/>
      <c r="K4405" s="3"/>
      <c r="L4405" s="3"/>
      <c r="N4405" s="2" t="s">
        <v>5568</v>
      </c>
      <c r="O4405" s="2" t="s">
        <v>5568</v>
      </c>
      <c r="V4405" s="8"/>
      <c r="W4405" s="8"/>
    </row>
    <row r="4406" spans="5:23" x14ac:dyDescent="0.35">
      <c r="E4406" s="5"/>
      <c r="F4406" s="3"/>
      <c r="G4406" s="5"/>
      <c r="H4406" s="3"/>
      <c r="I4406" s="3"/>
      <c r="J4406" s="3"/>
      <c r="K4406" s="3"/>
      <c r="L4406" s="3"/>
      <c r="N4406" s="2" t="s">
        <v>6395</v>
      </c>
      <c r="O4406" s="2" t="s">
        <v>6395</v>
      </c>
      <c r="V4406" s="8"/>
      <c r="W4406" s="8"/>
    </row>
    <row r="4407" spans="5:23" x14ac:dyDescent="0.35">
      <c r="E4407" s="5"/>
      <c r="F4407" s="3"/>
      <c r="G4407" s="5"/>
      <c r="H4407" s="3"/>
      <c r="I4407" s="3"/>
      <c r="J4407" s="3"/>
      <c r="K4407" s="3"/>
      <c r="L4407" s="3"/>
      <c r="N4407" s="2" t="s">
        <v>743</v>
      </c>
      <c r="O4407" s="2" t="s">
        <v>743</v>
      </c>
      <c r="V4407" s="8"/>
      <c r="W4407" s="8"/>
    </row>
    <row r="4408" spans="5:23" x14ac:dyDescent="0.35">
      <c r="E4408" s="5"/>
      <c r="F4408" s="3"/>
      <c r="G4408" s="5"/>
      <c r="H4408" s="3"/>
      <c r="I4408" s="3"/>
      <c r="J4408" s="3"/>
      <c r="K4408" s="3"/>
      <c r="L4408" s="3"/>
      <c r="N4408" s="2" t="s">
        <v>2509</v>
      </c>
      <c r="O4408" s="2" t="s">
        <v>2509</v>
      </c>
      <c r="V4408" s="8"/>
      <c r="W4408" s="8"/>
    </row>
    <row r="4409" spans="5:23" x14ac:dyDescent="0.35">
      <c r="E4409" s="5"/>
      <c r="F4409" s="3"/>
      <c r="G4409" s="5"/>
      <c r="H4409" s="3"/>
      <c r="I4409" s="3"/>
      <c r="J4409" s="3"/>
      <c r="K4409" s="3"/>
      <c r="L4409" s="3"/>
      <c r="N4409" s="2" t="s">
        <v>6756</v>
      </c>
      <c r="O4409" s="2" t="s">
        <v>6756</v>
      </c>
      <c r="V4409" s="8"/>
      <c r="W4409" s="8"/>
    </row>
    <row r="4410" spans="5:23" x14ac:dyDescent="0.35">
      <c r="E4410" s="5"/>
      <c r="F4410" s="3"/>
      <c r="G4410" s="5"/>
      <c r="H4410" s="3"/>
      <c r="I4410" s="3"/>
      <c r="J4410" s="3"/>
      <c r="K4410" s="3"/>
      <c r="L4410" s="3"/>
      <c r="N4410" s="2" t="s">
        <v>5574</v>
      </c>
      <c r="O4410" s="2" t="s">
        <v>5574</v>
      </c>
      <c r="V4410" s="8"/>
      <c r="W4410" s="8"/>
    </row>
    <row r="4411" spans="5:23" x14ac:dyDescent="0.35">
      <c r="E4411" s="5"/>
      <c r="F4411" s="3"/>
      <c r="G4411" s="5"/>
      <c r="H4411" s="3"/>
      <c r="I4411" s="3"/>
      <c r="J4411" s="3"/>
      <c r="K4411" s="3"/>
      <c r="L4411" s="3"/>
      <c r="N4411" s="2" t="s">
        <v>127</v>
      </c>
      <c r="O4411" s="2" t="s">
        <v>127</v>
      </c>
      <c r="V4411" s="8"/>
      <c r="W4411" s="8"/>
    </row>
    <row r="4412" spans="5:23" x14ac:dyDescent="0.35">
      <c r="E4412" s="5"/>
      <c r="F4412" s="3"/>
      <c r="G4412" s="5"/>
      <c r="H4412" s="3"/>
      <c r="I4412" s="3"/>
      <c r="J4412" s="3"/>
      <c r="K4412" s="3"/>
      <c r="L4412" s="3"/>
      <c r="N4412" s="2" t="s">
        <v>6713</v>
      </c>
      <c r="O4412" s="2" t="s">
        <v>6713</v>
      </c>
      <c r="V4412" s="8"/>
      <c r="W4412" s="8"/>
    </row>
    <row r="4413" spans="5:23" x14ac:dyDescent="0.35">
      <c r="E4413" s="5"/>
      <c r="F4413" s="3"/>
      <c r="G4413" s="5"/>
      <c r="H4413" s="3"/>
      <c r="I4413" s="3"/>
      <c r="J4413" s="3"/>
      <c r="K4413" s="3"/>
      <c r="L4413" s="3"/>
      <c r="N4413" s="2" t="s">
        <v>1474</v>
      </c>
      <c r="O4413" s="2" t="s">
        <v>1474</v>
      </c>
      <c r="V4413" s="8"/>
      <c r="W4413" s="8"/>
    </row>
    <row r="4414" spans="5:23" x14ac:dyDescent="0.35">
      <c r="E4414" s="5"/>
      <c r="F4414" s="3"/>
      <c r="G4414" s="5"/>
      <c r="H4414" s="3"/>
      <c r="I4414" s="3"/>
      <c r="J4414" s="3"/>
      <c r="K4414" s="3"/>
      <c r="L4414" s="3"/>
      <c r="N4414" s="2" t="s">
        <v>5576</v>
      </c>
      <c r="O4414" s="2" t="s">
        <v>5576</v>
      </c>
      <c r="V4414" s="8"/>
      <c r="W4414" s="8"/>
    </row>
    <row r="4415" spans="5:23" x14ac:dyDescent="0.35">
      <c r="E4415" s="5"/>
      <c r="F4415" s="3"/>
      <c r="G4415" s="5"/>
      <c r="H4415" s="3"/>
      <c r="I4415" s="3"/>
      <c r="J4415" s="3"/>
      <c r="K4415" s="3"/>
      <c r="L4415" s="3"/>
      <c r="N4415" s="2" t="s">
        <v>4740</v>
      </c>
      <c r="O4415" s="2" t="s">
        <v>4740</v>
      </c>
      <c r="V4415" s="8"/>
      <c r="W4415" s="8"/>
    </row>
    <row r="4416" spans="5:23" x14ac:dyDescent="0.35">
      <c r="E4416" s="5"/>
      <c r="F4416" s="3"/>
      <c r="G4416" s="5"/>
      <c r="H4416" s="3"/>
      <c r="I4416" s="3"/>
      <c r="J4416" s="3"/>
      <c r="K4416" s="3"/>
      <c r="L4416" s="3"/>
      <c r="N4416" s="2" t="s">
        <v>5743</v>
      </c>
      <c r="O4416" s="2" t="s">
        <v>5743</v>
      </c>
      <c r="V4416" s="8"/>
      <c r="W4416" s="8"/>
    </row>
    <row r="4417" spans="5:23" x14ac:dyDescent="0.35">
      <c r="E4417" s="5"/>
      <c r="F4417" s="3"/>
      <c r="G4417" s="5"/>
      <c r="H4417" s="3"/>
      <c r="I4417" s="3"/>
      <c r="J4417" s="3"/>
      <c r="K4417" s="3"/>
      <c r="L4417" s="3"/>
      <c r="N4417" s="2" t="s">
        <v>4124</v>
      </c>
      <c r="O4417" s="2" t="s">
        <v>4124</v>
      </c>
      <c r="V4417" s="8"/>
      <c r="W4417" s="8"/>
    </row>
    <row r="4418" spans="5:23" x14ac:dyDescent="0.35">
      <c r="E4418" s="5"/>
      <c r="F4418" s="3"/>
      <c r="G4418" s="5"/>
      <c r="H4418" s="3"/>
      <c r="I4418" s="3"/>
      <c r="J4418" s="3"/>
      <c r="K4418" s="3"/>
      <c r="L4418" s="3"/>
      <c r="N4418" s="2" t="s">
        <v>5751</v>
      </c>
      <c r="O4418" s="2" t="s">
        <v>5751</v>
      </c>
      <c r="V4418" s="8"/>
      <c r="W4418" s="8"/>
    </row>
    <row r="4419" spans="5:23" x14ac:dyDescent="0.35">
      <c r="E4419" s="5"/>
      <c r="F4419" s="3"/>
      <c r="G4419" s="5"/>
      <c r="H4419" s="3"/>
      <c r="I4419" s="3"/>
      <c r="J4419" s="3"/>
      <c r="K4419" s="3"/>
      <c r="L4419" s="3"/>
      <c r="N4419" s="2" t="s">
        <v>5570</v>
      </c>
      <c r="O4419" s="2" t="s">
        <v>5570</v>
      </c>
      <c r="V4419" s="8"/>
      <c r="W4419" s="8"/>
    </row>
    <row r="4420" spans="5:23" x14ac:dyDescent="0.35">
      <c r="E4420" s="5"/>
      <c r="F4420" s="3"/>
      <c r="G4420" s="5"/>
      <c r="H4420" s="3"/>
      <c r="I4420" s="3"/>
      <c r="J4420" s="3"/>
      <c r="K4420" s="3"/>
      <c r="L4420" s="3"/>
      <c r="N4420" s="2" t="s">
        <v>5785</v>
      </c>
      <c r="O4420" s="2" t="s">
        <v>5785</v>
      </c>
      <c r="V4420" s="8"/>
      <c r="W4420" s="8"/>
    </row>
    <row r="4421" spans="5:23" x14ac:dyDescent="0.35">
      <c r="E4421" s="5"/>
      <c r="F4421" s="3"/>
      <c r="G4421" s="5"/>
      <c r="H4421" s="3"/>
      <c r="I4421" s="3"/>
      <c r="J4421" s="3"/>
      <c r="K4421" s="3"/>
      <c r="L4421" s="3"/>
      <c r="N4421" s="2" t="s">
        <v>6138</v>
      </c>
      <c r="O4421" s="2" t="s">
        <v>6138</v>
      </c>
      <c r="V4421" s="8"/>
      <c r="W4421" s="8"/>
    </row>
    <row r="4422" spans="5:23" x14ac:dyDescent="0.35">
      <c r="E4422" s="5"/>
      <c r="F4422" s="3"/>
      <c r="G4422" s="5"/>
      <c r="H4422" s="3"/>
      <c r="I4422" s="3"/>
      <c r="J4422" s="3"/>
      <c r="K4422" s="3"/>
      <c r="L4422" s="3"/>
      <c r="N4422" s="2" t="s">
        <v>2377</v>
      </c>
      <c r="O4422" s="2" t="s">
        <v>2377</v>
      </c>
      <c r="V4422" s="8"/>
      <c r="W4422" s="8"/>
    </row>
    <row r="4423" spans="5:23" x14ac:dyDescent="0.35">
      <c r="E4423" s="5"/>
      <c r="F4423" s="3"/>
      <c r="G4423" s="5"/>
      <c r="H4423" s="3"/>
      <c r="I4423" s="3"/>
      <c r="J4423" s="3"/>
      <c r="K4423" s="3"/>
      <c r="L4423" s="3"/>
      <c r="N4423" s="2" t="s">
        <v>2511</v>
      </c>
      <c r="O4423" s="2" t="s">
        <v>2511</v>
      </c>
      <c r="V4423" s="8"/>
      <c r="W4423" s="8"/>
    </row>
    <row r="4424" spans="5:23" x14ac:dyDescent="0.35">
      <c r="E4424" s="5"/>
      <c r="F4424" s="3"/>
      <c r="G4424" s="5"/>
      <c r="H4424" s="3"/>
      <c r="I4424" s="3"/>
      <c r="J4424" s="3"/>
      <c r="K4424" s="3"/>
      <c r="L4424" s="3"/>
      <c r="N4424" s="2" t="s">
        <v>2513</v>
      </c>
      <c r="O4424" s="2" t="s">
        <v>2513</v>
      </c>
      <c r="V4424" s="8"/>
      <c r="W4424" s="8"/>
    </row>
    <row r="4425" spans="5:23" x14ac:dyDescent="0.35">
      <c r="E4425" s="5"/>
      <c r="F4425" s="3"/>
      <c r="G4425" s="5"/>
      <c r="H4425" s="3"/>
      <c r="I4425" s="3"/>
      <c r="J4425" s="3"/>
      <c r="K4425" s="3"/>
      <c r="L4425" s="3"/>
      <c r="N4425" s="2" t="s">
        <v>8327</v>
      </c>
      <c r="O4425" s="2" t="s">
        <v>8327</v>
      </c>
      <c r="V4425" s="8"/>
      <c r="W4425" s="8"/>
    </row>
    <row r="4426" spans="5:23" x14ac:dyDescent="0.35">
      <c r="E4426" s="5"/>
      <c r="F4426" s="3"/>
      <c r="G4426" s="5"/>
      <c r="H4426" s="3"/>
      <c r="I4426" s="3"/>
      <c r="J4426" s="3"/>
      <c r="K4426" s="3"/>
      <c r="L4426" s="3"/>
      <c r="N4426" s="2" t="s">
        <v>5896</v>
      </c>
      <c r="O4426" s="2" t="s">
        <v>5896</v>
      </c>
      <c r="V4426" s="8"/>
      <c r="W4426" s="8"/>
    </row>
    <row r="4427" spans="5:23" x14ac:dyDescent="0.35">
      <c r="E4427" s="5"/>
      <c r="F4427" s="3"/>
      <c r="G4427" s="5"/>
      <c r="H4427" s="3"/>
      <c r="I4427" s="3"/>
      <c r="J4427" s="3"/>
      <c r="K4427" s="3"/>
      <c r="L4427" s="3"/>
      <c r="N4427" s="2" t="s">
        <v>2660</v>
      </c>
      <c r="O4427" s="2" t="s">
        <v>2660</v>
      </c>
      <c r="V4427" s="8"/>
      <c r="W4427" s="8"/>
    </row>
    <row r="4428" spans="5:23" x14ac:dyDescent="0.35">
      <c r="E4428" s="5"/>
      <c r="F4428" s="3"/>
      <c r="G4428" s="5"/>
      <c r="H4428" s="3"/>
      <c r="I4428" s="3"/>
      <c r="J4428" s="3"/>
      <c r="K4428" s="3"/>
      <c r="L4428" s="3"/>
      <c r="N4428" s="2" t="s">
        <v>6526</v>
      </c>
      <c r="O4428" s="2" t="s">
        <v>6526</v>
      </c>
      <c r="V4428" s="8"/>
      <c r="W4428" s="8"/>
    </row>
    <row r="4429" spans="5:23" x14ac:dyDescent="0.35">
      <c r="E4429" s="5"/>
      <c r="F4429" s="3"/>
      <c r="G4429" s="5"/>
      <c r="H4429" s="3"/>
      <c r="I4429" s="3"/>
      <c r="J4429" s="3"/>
      <c r="K4429" s="3"/>
      <c r="L4429" s="3"/>
      <c r="N4429" s="2" t="s">
        <v>5963</v>
      </c>
      <c r="O4429" s="2" t="s">
        <v>5963</v>
      </c>
      <c r="V4429" s="8"/>
      <c r="W4429" s="8"/>
    </row>
    <row r="4430" spans="5:23" x14ac:dyDescent="0.35">
      <c r="E4430" s="5"/>
      <c r="F4430" s="3"/>
      <c r="G4430" s="5"/>
      <c r="H4430" s="3"/>
      <c r="I4430" s="3"/>
      <c r="J4430" s="3"/>
      <c r="K4430" s="3"/>
      <c r="L4430" s="3"/>
      <c r="N4430" s="2" t="s">
        <v>7022</v>
      </c>
      <c r="O4430" s="2" t="s">
        <v>7022</v>
      </c>
      <c r="V4430" s="8"/>
      <c r="W4430" s="8"/>
    </row>
    <row r="4431" spans="5:23" x14ac:dyDescent="0.35">
      <c r="E4431" s="5"/>
      <c r="F4431" s="3"/>
      <c r="G4431" s="5"/>
      <c r="H4431" s="3"/>
      <c r="I4431" s="3"/>
      <c r="J4431" s="3"/>
      <c r="K4431" s="3"/>
      <c r="L4431" s="3"/>
      <c r="N4431" s="2" t="s">
        <v>7017</v>
      </c>
      <c r="O4431" s="2" t="s">
        <v>7017</v>
      </c>
      <c r="V4431" s="8"/>
      <c r="W4431" s="8"/>
    </row>
    <row r="4432" spans="5:23" x14ac:dyDescent="0.35">
      <c r="E4432" s="5"/>
      <c r="F4432" s="3"/>
      <c r="G4432" s="5"/>
      <c r="H4432" s="3"/>
      <c r="I4432" s="3"/>
      <c r="J4432" s="3"/>
      <c r="K4432" s="3"/>
      <c r="L4432" s="3"/>
      <c r="N4432" s="2" t="s">
        <v>7028</v>
      </c>
      <c r="O4432" s="2" t="s">
        <v>7028</v>
      </c>
      <c r="V4432" s="8"/>
      <c r="W4432" s="8"/>
    </row>
    <row r="4433" spans="5:23" x14ac:dyDescent="0.35">
      <c r="E4433" s="5"/>
      <c r="F4433" s="3"/>
      <c r="G4433" s="5"/>
      <c r="H4433" s="3"/>
      <c r="I4433" s="3"/>
      <c r="J4433" s="3"/>
      <c r="K4433" s="3"/>
      <c r="L4433" s="3"/>
      <c r="N4433" s="2" t="s">
        <v>7018</v>
      </c>
      <c r="O4433" s="2" t="s">
        <v>7018</v>
      </c>
      <c r="V4433" s="8"/>
      <c r="W4433" s="8"/>
    </row>
    <row r="4434" spans="5:23" x14ac:dyDescent="0.35">
      <c r="E4434" s="5"/>
      <c r="F4434" s="3"/>
      <c r="G4434" s="5"/>
      <c r="H4434" s="3"/>
      <c r="I4434" s="3"/>
      <c r="J4434" s="3"/>
      <c r="K4434" s="3"/>
      <c r="L4434" s="3"/>
      <c r="N4434" s="2" t="s">
        <v>7027</v>
      </c>
      <c r="O4434" s="2" t="s">
        <v>7027</v>
      </c>
      <c r="V4434" s="8"/>
      <c r="W4434" s="8"/>
    </row>
    <row r="4435" spans="5:23" x14ac:dyDescent="0.35">
      <c r="E4435" s="5"/>
      <c r="F4435" s="3"/>
      <c r="G4435" s="5"/>
      <c r="H4435" s="3"/>
      <c r="I4435" s="3"/>
      <c r="J4435" s="3"/>
      <c r="K4435" s="3"/>
      <c r="L4435" s="3"/>
      <c r="N4435" s="2" t="s">
        <v>7026</v>
      </c>
      <c r="O4435" s="2" t="s">
        <v>7026</v>
      </c>
      <c r="V4435" s="8"/>
      <c r="W4435" s="8"/>
    </row>
    <row r="4436" spans="5:23" x14ac:dyDescent="0.35">
      <c r="E4436" s="5"/>
      <c r="F4436" s="3"/>
      <c r="G4436" s="5"/>
      <c r="H4436" s="3"/>
      <c r="I4436" s="3"/>
      <c r="J4436" s="3"/>
      <c r="K4436" s="3"/>
      <c r="L4436" s="3"/>
      <c r="N4436" s="2" t="s">
        <v>7023</v>
      </c>
      <c r="O4436" s="2" t="s">
        <v>7023</v>
      </c>
      <c r="V4436" s="8"/>
      <c r="W4436" s="8"/>
    </row>
    <row r="4437" spans="5:23" x14ac:dyDescent="0.35">
      <c r="E4437" s="5"/>
      <c r="F4437" s="3"/>
      <c r="G4437" s="5"/>
      <c r="H4437" s="3"/>
      <c r="I4437" s="3"/>
      <c r="J4437" s="3"/>
      <c r="K4437" s="3"/>
      <c r="L4437" s="3"/>
      <c r="N4437" s="2" t="s">
        <v>7025</v>
      </c>
      <c r="O4437" s="2" t="s">
        <v>7025</v>
      </c>
      <c r="V4437" s="8"/>
      <c r="W4437" s="8"/>
    </row>
    <row r="4438" spans="5:23" x14ac:dyDescent="0.35">
      <c r="E4438" s="5"/>
      <c r="F4438" s="3"/>
      <c r="G4438" s="5"/>
      <c r="H4438" s="3"/>
      <c r="I4438" s="3"/>
      <c r="J4438" s="3"/>
      <c r="K4438" s="3"/>
      <c r="L4438" s="3"/>
      <c r="N4438" s="2" t="s">
        <v>7024</v>
      </c>
      <c r="O4438" s="2" t="s">
        <v>7024</v>
      </c>
      <c r="V4438" s="8"/>
      <c r="W4438" s="8"/>
    </row>
    <row r="4439" spans="5:23" x14ac:dyDescent="0.35">
      <c r="E4439" s="5"/>
      <c r="F4439" s="3"/>
      <c r="G4439" s="5"/>
      <c r="H4439" s="3"/>
      <c r="I4439" s="3"/>
      <c r="J4439" s="3"/>
      <c r="K4439" s="3"/>
      <c r="L4439" s="3"/>
      <c r="N4439" s="2" t="s">
        <v>7020</v>
      </c>
      <c r="O4439" s="2" t="s">
        <v>7020</v>
      </c>
      <c r="V4439" s="8"/>
      <c r="W4439" s="8"/>
    </row>
    <row r="4440" spans="5:23" x14ac:dyDescent="0.35">
      <c r="E4440" s="5"/>
      <c r="F4440" s="3"/>
      <c r="G4440" s="5"/>
      <c r="H4440" s="3"/>
      <c r="I4440" s="3"/>
      <c r="J4440" s="3"/>
      <c r="K4440" s="3"/>
      <c r="L4440" s="3"/>
      <c r="N4440" s="2" t="s">
        <v>7021</v>
      </c>
      <c r="O4440" s="2" t="s">
        <v>7021</v>
      </c>
      <c r="V4440" s="8"/>
      <c r="W4440" s="8"/>
    </row>
    <row r="4441" spans="5:23" x14ac:dyDescent="0.35">
      <c r="E4441" s="5"/>
      <c r="F4441" s="3"/>
      <c r="G4441" s="5"/>
      <c r="H4441" s="3"/>
      <c r="I4441" s="3"/>
      <c r="J4441" s="3"/>
      <c r="K4441" s="3"/>
      <c r="L4441" s="3"/>
      <c r="N4441" s="2" t="s">
        <v>7029</v>
      </c>
      <c r="O4441" s="2" t="s">
        <v>7029</v>
      </c>
      <c r="V4441" s="8"/>
      <c r="W4441" s="8"/>
    </row>
    <row r="4442" spans="5:23" x14ac:dyDescent="0.35">
      <c r="E4442" s="5"/>
      <c r="F4442" s="3"/>
      <c r="G4442" s="5"/>
      <c r="H4442" s="3"/>
      <c r="I4442" s="3"/>
      <c r="J4442" s="3"/>
      <c r="K4442" s="3"/>
      <c r="L4442" s="3"/>
      <c r="N4442" s="2" t="s">
        <v>7019</v>
      </c>
      <c r="O4442" s="2" t="s">
        <v>7019</v>
      </c>
      <c r="V4442" s="8"/>
      <c r="W4442" s="8"/>
    </row>
    <row r="4443" spans="5:23" x14ac:dyDescent="0.35">
      <c r="E4443" s="5"/>
      <c r="F4443" s="3"/>
      <c r="G4443" s="5"/>
      <c r="H4443" s="3"/>
      <c r="I4443" s="3"/>
      <c r="J4443" s="3"/>
      <c r="K4443" s="3"/>
      <c r="L4443" s="3"/>
      <c r="N4443" s="2" t="s">
        <v>4150</v>
      </c>
      <c r="O4443" s="2" t="s">
        <v>4150</v>
      </c>
      <c r="V4443" s="8"/>
      <c r="W4443" s="8"/>
    </row>
    <row r="4444" spans="5:23" x14ac:dyDescent="0.35">
      <c r="E4444" s="5"/>
      <c r="F4444" s="3"/>
      <c r="G4444" s="5"/>
      <c r="H4444" s="3"/>
      <c r="I4444" s="3"/>
      <c r="J4444" s="3"/>
      <c r="K4444" s="3"/>
      <c r="L4444" s="3"/>
      <c r="N4444" s="2" t="s">
        <v>2121</v>
      </c>
      <c r="O4444" s="2" t="s">
        <v>2121</v>
      </c>
      <c r="V4444" s="8"/>
      <c r="W4444" s="8"/>
    </row>
    <row r="4445" spans="5:23" x14ac:dyDescent="0.35">
      <c r="E4445" s="5"/>
      <c r="F4445" s="3"/>
      <c r="G4445" s="5"/>
      <c r="H4445" s="3"/>
      <c r="I4445" s="3"/>
      <c r="J4445" s="3"/>
      <c r="K4445" s="3"/>
      <c r="L4445" s="3"/>
      <c r="N4445" s="2" t="s">
        <v>3876</v>
      </c>
      <c r="O4445" s="2" t="s">
        <v>3876</v>
      </c>
      <c r="V4445" s="8"/>
      <c r="W4445" s="8"/>
    </row>
    <row r="4446" spans="5:23" x14ac:dyDescent="0.35">
      <c r="E4446" s="5"/>
      <c r="F4446" s="3"/>
      <c r="G4446" s="5"/>
      <c r="H4446" s="3"/>
      <c r="I4446" s="3"/>
      <c r="J4446" s="3"/>
      <c r="K4446" s="3"/>
      <c r="L4446" s="3"/>
      <c r="N4446" s="2" t="s">
        <v>5828</v>
      </c>
      <c r="O4446" s="2" t="s">
        <v>5828</v>
      </c>
      <c r="V4446" s="8"/>
      <c r="W4446" s="8"/>
    </row>
    <row r="4447" spans="5:23" x14ac:dyDescent="0.35">
      <c r="E4447" s="5"/>
      <c r="F4447" s="3"/>
      <c r="G4447" s="5"/>
      <c r="H4447" s="3"/>
      <c r="I4447" s="3"/>
      <c r="J4447" s="3"/>
      <c r="K4447" s="3"/>
      <c r="L4447" s="3"/>
      <c r="N4447" s="2" t="s">
        <v>4355</v>
      </c>
      <c r="O4447" s="2" t="s">
        <v>4355</v>
      </c>
      <c r="V4447" s="8"/>
      <c r="W4447" s="8"/>
    </row>
    <row r="4448" spans="5:23" x14ac:dyDescent="0.35">
      <c r="E4448" s="5"/>
      <c r="F4448" s="3"/>
      <c r="G4448" s="5"/>
      <c r="H4448" s="3"/>
      <c r="I4448" s="3"/>
      <c r="J4448" s="3"/>
      <c r="K4448" s="3"/>
      <c r="L4448" s="3"/>
      <c r="N4448" s="2" t="s">
        <v>6717</v>
      </c>
      <c r="O4448" s="2" t="s">
        <v>6717</v>
      </c>
      <c r="V4448" s="8"/>
      <c r="W4448" s="8"/>
    </row>
    <row r="4449" spans="5:23" x14ac:dyDescent="0.35">
      <c r="E4449" s="5"/>
      <c r="F4449" s="3"/>
      <c r="G4449" s="5"/>
      <c r="H4449" s="3"/>
      <c r="I4449" s="3"/>
      <c r="J4449" s="3"/>
      <c r="K4449" s="3"/>
      <c r="L4449" s="3"/>
      <c r="N4449" s="2" t="s">
        <v>900</v>
      </c>
      <c r="O4449" s="2" t="s">
        <v>900</v>
      </c>
      <c r="V4449" s="8"/>
      <c r="W4449" s="8"/>
    </row>
    <row r="4450" spans="5:23" x14ac:dyDescent="0.35">
      <c r="E4450" s="5"/>
      <c r="F4450" s="3"/>
      <c r="G4450" s="5"/>
      <c r="H4450" s="3"/>
      <c r="I4450" s="3"/>
      <c r="J4450" s="3"/>
      <c r="K4450" s="3"/>
      <c r="L4450" s="3"/>
      <c r="N4450" s="2" t="s">
        <v>2515</v>
      </c>
      <c r="O4450" s="2" t="s">
        <v>2515</v>
      </c>
      <c r="V4450" s="8"/>
      <c r="W4450" s="8"/>
    </row>
    <row r="4451" spans="5:23" x14ac:dyDescent="0.35">
      <c r="E4451" s="5"/>
      <c r="F4451" s="3"/>
      <c r="G4451" s="5"/>
      <c r="H4451" s="3"/>
      <c r="I4451" s="3"/>
      <c r="J4451" s="3"/>
      <c r="K4451" s="3"/>
      <c r="L4451" s="3"/>
      <c r="N4451" s="2" t="s">
        <v>3679</v>
      </c>
      <c r="O4451" s="2" t="s">
        <v>3679</v>
      </c>
      <c r="V4451" s="8"/>
      <c r="W4451" s="8"/>
    </row>
    <row r="4452" spans="5:23" x14ac:dyDescent="0.35">
      <c r="E4452" s="5"/>
      <c r="F4452" s="3"/>
      <c r="G4452" s="5"/>
      <c r="H4452" s="3"/>
      <c r="I4452" s="3"/>
      <c r="J4452" s="3"/>
      <c r="K4452" s="3"/>
      <c r="L4452" s="3"/>
      <c r="N4452" s="2" t="s">
        <v>3710</v>
      </c>
      <c r="O4452" s="2" t="s">
        <v>3710</v>
      </c>
      <c r="V4452" s="8"/>
      <c r="W4452" s="8"/>
    </row>
    <row r="4453" spans="5:23" x14ac:dyDescent="0.35">
      <c r="E4453" s="5"/>
      <c r="F4453" s="3"/>
      <c r="G4453" s="5"/>
      <c r="H4453" s="3"/>
      <c r="I4453" s="3"/>
      <c r="J4453" s="3"/>
      <c r="K4453" s="3"/>
      <c r="L4453" s="3"/>
      <c r="N4453" s="2" t="s">
        <v>3704</v>
      </c>
      <c r="O4453" s="2" t="s">
        <v>3704</v>
      </c>
      <c r="V4453" s="8"/>
      <c r="W4453" s="8"/>
    </row>
    <row r="4454" spans="5:23" x14ac:dyDescent="0.35">
      <c r="E4454" s="5"/>
      <c r="F4454" s="3"/>
      <c r="G4454" s="5"/>
      <c r="H4454" s="3"/>
      <c r="I4454" s="3"/>
      <c r="J4454" s="3"/>
      <c r="K4454" s="3"/>
      <c r="L4454" s="3"/>
      <c r="N4454" s="2" t="s">
        <v>3678</v>
      </c>
      <c r="O4454" s="2" t="s">
        <v>3678</v>
      </c>
      <c r="V4454" s="8"/>
      <c r="W4454" s="8"/>
    </row>
    <row r="4455" spans="5:23" x14ac:dyDescent="0.35">
      <c r="E4455" s="5"/>
      <c r="F4455" s="3"/>
      <c r="G4455" s="5"/>
      <c r="H4455" s="3"/>
      <c r="I4455" s="3"/>
      <c r="J4455" s="3"/>
      <c r="K4455" s="3"/>
      <c r="L4455" s="3"/>
      <c r="N4455" s="2" t="s">
        <v>3650</v>
      </c>
      <c r="O4455" s="2" t="s">
        <v>3650</v>
      </c>
      <c r="V4455" s="8"/>
      <c r="W4455" s="8"/>
    </row>
    <row r="4456" spans="5:23" x14ac:dyDescent="0.35">
      <c r="E4456" s="5"/>
      <c r="F4456" s="3"/>
      <c r="G4456" s="5"/>
      <c r="H4456" s="3"/>
      <c r="I4456" s="3"/>
      <c r="J4456" s="3"/>
      <c r="K4456" s="3"/>
      <c r="L4456" s="3"/>
      <c r="N4456" s="2" t="s">
        <v>3830</v>
      </c>
      <c r="O4456" s="2" t="s">
        <v>3830</v>
      </c>
      <c r="V4456" s="8"/>
      <c r="W4456" s="8"/>
    </row>
    <row r="4457" spans="5:23" x14ac:dyDescent="0.35">
      <c r="E4457" s="5"/>
      <c r="F4457" s="3"/>
      <c r="G4457" s="5"/>
      <c r="H4457" s="3"/>
      <c r="I4457" s="3"/>
      <c r="J4457" s="3"/>
      <c r="K4457" s="3"/>
      <c r="L4457" s="3"/>
      <c r="N4457" s="2" t="s">
        <v>3722</v>
      </c>
      <c r="O4457" s="2" t="s">
        <v>3722</v>
      </c>
      <c r="V4457" s="8"/>
      <c r="W4457" s="8"/>
    </row>
    <row r="4458" spans="5:23" x14ac:dyDescent="0.35">
      <c r="E4458" s="5"/>
      <c r="F4458" s="3"/>
      <c r="G4458" s="5"/>
      <c r="H4458" s="3"/>
      <c r="I4458" s="3"/>
      <c r="J4458" s="3"/>
      <c r="K4458" s="3"/>
      <c r="L4458" s="3"/>
      <c r="N4458" s="2" t="s">
        <v>3800</v>
      </c>
      <c r="O4458" s="2" t="s">
        <v>3800</v>
      </c>
      <c r="V4458" s="8"/>
      <c r="W4458" s="8"/>
    </row>
    <row r="4459" spans="5:23" x14ac:dyDescent="0.35">
      <c r="E4459" s="5"/>
      <c r="F4459" s="3"/>
      <c r="G4459" s="5"/>
      <c r="H4459" s="3"/>
      <c r="I4459" s="3"/>
      <c r="J4459" s="3"/>
      <c r="K4459" s="3"/>
      <c r="L4459" s="3"/>
      <c r="N4459" s="2" t="s">
        <v>3674</v>
      </c>
      <c r="O4459" s="2" t="s">
        <v>3674</v>
      </c>
      <c r="V4459" s="8"/>
      <c r="W4459" s="8"/>
    </row>
    <row r="4460" spans="5:23" x14ac:dyDescent="0.35">
      <c r="E4460" s="5"/>
      <c r="F4460" s="3"/>
      <c r="G4460" s="5"/>
      <c r="H4460" s="3"/>
      <c r="I4460" s="3"/>
      <c r="J4460" s="3"/>
      <c r="K4460" s="3"/>
      <c r="L4460" s="3"/>
      <c r="N4460" s="2" t="s">
        <v>3795</v>
      </c>
      <c r="O4460" s="2" t="s">
        <v>3795</v>
      </c>
      <c r="V4460" s="8"/>
      <c r="W4460" s="8"/>
    </row>
    <row r="4461" spans="5:23" x14ac:dyDescent="0.35">
      <c r="E4461" s="5"/>
      <c r="F4461" s="3"/>
      <c r="G4461" s="5"/>
      <c r="H4461" s="3"/>
      <c r="I4461" s="3"/>
      <c r="J4461" s="3"/>
      <c r="K4461" s="3"/>
      <c r="L4461" s="3"/>
      <c r="N4461" s="2" t="s">
        <v>3823</v>
      </c>
      <c r="O4461" s="2" t="s">
        <v>3823</v>
      </c>
      <c r="V4461" s="8"/>
      <c r="W4461" s="8"/>
    </row>
    <row r="4462" spans="5:23" x14ac:dyDescent="0.35">
      <c r="E4462" s="5"/>
      <c r="F4462" s="3"/>
      <c r="G4462" s="5"/>
      <c r="H4462" s="3"/>
      <c r="I4462" s="3"/>
      <c r="J4462" s="3"/>
      <c r="K4462" s="3"/>
      <c r="L4462" s="3"/>
      <c r="N4462" s="2" t="s">
        <v>3715</v>
      </c>
      <c r="O4462" s="2" t="s">
        <v>3715</v>
      </c>
      <c r="V4462" s="8"/>
      <c r="W4462" s="8"/>
    </row>
    <row r="4463" spans="5:23" x14ac:dyDescent="0.35">
      <c r="E4463" s="5"/>
      <c r="F4463" s="3"/>
      <c r="G4463" s="5"/>
      <c r="H4463" s="3"/>
      <c r="I4463" s="3"/>
      <c r="J4463" s="3"/>
      <c r="K4463" s="3"/>
      <c r="L4463" s="3"/>
      <c r="N4463" s="2" t="s">
        <v>3799</v>
      </c>
      <c r="O4463" s="2" t="s">
        <v>3799</v>
      </c>
      <c r="V4463" s="8"/>
      <c r="W4463" s="8"/>
    </row>
    <row r="4464" spans="5:23" x14ac:dyDescent="0.35">
      <c r="E4464" s="5"/>
      <c r="F4464" s="3"/>
      <c r="G4464" s="5"/>
      <c r="H4464" s="3"/>
      <c r="I4464" s="3"/>
      <c r="J4464" s="3"/>
      <c r="K4464" s="3"/>
      <c r="L4464" s="3"/>
      <c r="N4464" s="2" t="s">
        <v>3785</v>
      </c>
      <c r="O4464" s="2" t="s">
        <v>3785</v>
      </c>
      <c r="V4464" s="8"/>
      <c r="W4464" s="8"/>
    </row>
    <row r="4465" spans="5:23" x14ac:dyDescent="0.35">
      <c r="E4465" s="5"/>
      <c r="F4465" s="3"/>
      <c r="G4465" s="5"/>
      <c r="H4465" s="3"/>
      <c r="I4465" s="3"/>
      <c r="J4465" s="3"/>
      <c r="K4465" s="3"/>
      <c r="L4465" s="3"/>
      <c r="N4465" s="2" t="s">
        <v>3742</v>
      </c>
      <c r="O4465" s="2" t="s">
        <v>3742</v>
      </c>
      <c r="V4465" s="8"/>
      <c r="W4465" s="8"/>
    </row>
    <row r="4466" spans="5:23" x14ac:dyDescent="0.35">
      <c r="E4466" s="5"/>
      <c r="F4466" s="3"/>
      <c r="G4466" s="5"/>
      <c r="H4466" s="3"/>
      <c r="I4466" s="3"/>
      <c r="J4466" s="3"/>
      <c r="K4466" s="3"/>
      <c r="L4466" s="3"/>
      <c r="N4466" s="2" t="s">
        <v>3655</v>
      </c>
      <c r="O4466" s="2" t="s">
        <v>3655</v>
      </c>
      <c r="V4466" s="8"/>
      <c r="W4466" s="8"/>
    </row>
    <row r="4467" spans="5:23" x14ac:dyDescent="0.35">
      <c r="E4467" s="5"/>
      <c r="F4467" s="3"/>
      <c r="G4467" s="5"/>
      <c r="H4467" s="3"/>
      <c r="I4467" s="3"/>
      <c r="J4467" s="3"/>
      <c r="K4467" s="3"/>
      <c r="L4467" s="3"/>
      <c r="N4467" s="2" t="s">
        <v>3754</v>
      </c>
      <c r="O4467" s="2" t="s">
        <v>3754</v>
      </c>
      <c r="V4467" s="8"/>
      <c r="W4467" s="8"/>
    </row>
    <row r="4468" spans="5:23" x14ac:dyDescent="0.35">
      <c r="E4468" s="5"/>
      <c r="F4468" s="3"/>
      <c r="G4468" s="5"/>
      <c r="H4468" s="3"/>
      <c r="I4468" s="3"/>
      <c r="J4468" s="3"/>
      <c r="K4468" s="3"/>
      <c r="L4468" s="3"/>
      <c r="N4468" s="2" t="s">
        <v>3496</v>
      </c>
      <c r="O4468" s="2" t="s">
        <v>3496</v>
      </c>
      <c r="V4468" s="8"/>
      <c r="W4468" s="8"/>
    </row>
    <row r="4469" spans="5:23" x14ac:dyDescent="0.35">
      <c r="E4469" s="5"/>
      <c r="F4469" s="3"/>
      <c r="G4469" s="5"/>
      <c r="H4469" s="3"/>
      <c r="I4469" s="3"/>
      <c r="J4469" s="3"/>
      <c r="K4469" s="3"/>
      <c r="L4469" s="3"/>
      <c r="N4469" s="2" t="s">
        <v>3532</v>
      </c>
      <c r="O4469" s="2" t="s">
        <v>3532</v>
      </c>
      <c r="V4469" s="8"/>
      <c r="W4469" s="8"/>
    </row>
    <row r="4470" spans="5:23" x14ac:dyDescent="0.35">
      <c r="E4470" s="5"/>
      <c r="F4470" s="3"/>
      <c r="G4470" s="5"/>
      <c r="H4470" s="3"/>
      <c r="I4470" s="3"/>
      <c r="J4470" s="3"/>
      <c r="K4470" s="3"/>
      <c r="L4470" s="3"/>
      <c r="N4470" s="2" t="s">
        <v>3697</v>
      </c>
      <c r="O4470" s="2" t="s">
        <v>3697</v>
      </c>
      <c r="V4470" s="8"/>
      <c r="W4470" s="8"/>
    </row>
    <row r="4471" spans="5:23" x14ac:dyDescent="0.35">
      <c r="E4471" s="5"/>
      <c r="F4471" s="3"/>
      <c r="G4471" s="5"/>
      <c r="H4471" s="3"/>
      <c r="I4471" s="3"/>
      <c r="J4471" s="3"/>
      <c r="K4471" s="3"/>
      <c r="L4471" s="3"/>
      <c r="N4471" s="2" t="s">
        <v>3869</v>
      </c>
      <c r="O4471" s="2" t="s">
        <v>3869</v>
      </c>
      <c r="V4471" s="8"/>
      <c r="W4471" s="8"/>
    </row>
    <row r="4472" spans="5:23" x14ac:dyDescent="0.35">
      <c r="E4472" s="5"/>
      <c r="F4472" s="3"/>
      <c r="G4472" s="5"/>
      <c r="H4472" s="3"/>
      <c r="I4472" s="3"/>
      <c r="J4472" s="3"/>
      <c r="K4472" s="3"/>
      <c r="L4472" s="3"/>
      <c r="N4472" s="2" t="s">
        <v>3787</v>
      </c>
      <c r="O4472" s="2" t="s">
        <v>3787</v>
      </c>
      <c r="V4472" s="8"/>
      <c r="W4472" s="8"/>
    </row>
    <row r="4473" spans="5:23" x14ac:dyDescent="0.35">
      <c r="E4473" s="5"/>
      <c r="F4473" s="3"/>
      <c r="G4473" s="5"/>
      <c r="H4473" s="3"/>
      <c r="I4473" s="3"/>
      <c r="J4473" s="3"/>
      <c r="K4473" s="3"/>
      <c r="L4473" s="3"/>
      <c r="N4473" s="2" t="s">
        <v>3842</v>
      </c>
      <c r="O4473" s="2" t="s">
        <v>3842</v>
      </c>
      <c r="V4473" s="8"/>
      <c r="W4473" s="8"/>
    </row>
    <row r="4474" spans="5:23" x14ac:dyDescent="0.35">
      <c r="E4474" s="5"/>
      <c r="F4474" s="3"/>
      <c r="G4474" s="5"/>
      <c r="H4474" s="3"/>
      <c r="I4474" s="3"/>
      <c r="J4474" s="3"/>
      <c r="K4474" s="3"/>
      <c r="L4474" s="3"/>
      <c r="N4474" s="2" t="s">
        <v>3851</v>
      </c>
      <c r="O4474" s="2" t="s">
        <v>3851</v>
      </c>
      <c r="V4474" s="8"/>
      <c r="W4474" s="8"/>
    </row>
    <row r="4475" spans="5:23" x14ac:dyDescent="0.35">
      <c r="E4475" s="5"/>
      <c r="F4475" s="3"/>
      <c r="G4475" s="5"/>
      <c r="H4475" s="3"/>
      <c r="I4475" s="3"/>
      <c r="J4475" s="3"/>
      <c r="K4475" s="3"/>
      <c r="L4475" s="3"/>
      <c r="N4475" s="2" t="s">
        <v>4056</v>
      </c>
      <c r="O4475" s="2" t="s">
        <v>4056</v>
      </c>
      <c r="V4475" s="8"/>
      <c r="W4475" s="8"/>
    </row>
    <row r="4476" spans="5:23" x14ac:dyDescent="0.35">
      <c r="E4476" s="5"/>
      <c r="F4476" s="3"/>
      <c r="G4476" s="5"/>
      <c r="H4476" s="3"/>
      <c r="I4476" s="3"/>
      <c r="J4476" s="3"/>
      <c r="K4476" s="3"/>
      <c r="L4476" s="3"/>
      <c r="N4476" s="2" t="s">
        <v>3758</v>
      </c>
      <c r="O4476" s="2" t="s">
        <v>3758</v>
      </c>
      <c r="V4476" s="8"/>
      <c r="W4476" s="8"/>
    </row>
    <row r="4477" spans="5:23" x14ac:dyDescent="0.35">
      <c r="E4477" s="5"/>
      <c r="F4477" s="3"/>
      <c r="G4477" s="5"/>
      <c r="H4477" s="3"/>
      <c r="I4477" s="3"/>
      <c r="J4477" s="3"/>
      <c r="K4477" s="3"/>
      <c r="L4477" s="3"/>
      <c r="N4477" s="2" t="s">
        <v>3843</v>
      </c>
      <c r="O4477" s="2" t="s">
        <v>3843</v>
      </c>
      <c r="V4477" s="8"/>
      <c r="W4477" s="8"/>
    </row>
    <row r="4478" spans="5:23" x14ac:dyDescent="0.35">
      <c r="E4478" s="5"/>
      <c r="F4478" s="3"/>
      <c r="G4478" s="5"/>
      <c r="H4478" s="3"/>
      <c r="I4478" s="3"/>
      <c r="J4478" s="3"/>
      <c r="K4478" s="3"/>
      <c r="L4478" s="3"/>
      <c r="N4478" s="2" t="s">
        <v>3788</v>
      </c>
      <c r="O4478" s="2" t="s">
        <v>3788</v>
      </c>
      <c r="V4478" s="8"/>
      <c r="W4478" s="8"/>
    </row>
    <row r="4479" spans="5:23" x14ac:dyDescent="0.35">
      <c r="E4479" s="5"/>
      <c r="F4479" s="3"/>
      <c r="G4479" s="5"/>
      <c r="H4479" s="3"/>
      <c r="I4479" s="3"/>
      <c r="J4479" s="3"/>
      <c r="K4479" s="3"/>
      <c r="L4479" s="3"/>
      <c r="N4479" s="2" t="s">
        <v>3680</v>
      </c>
      <c r="O4479" s="2" t="s">
        <v>3680</v>
      </c>
      <c r="V4479" s="8"/>
      <c r="W4479" s="8"/>
    </row>
    <row r="4480" spans="5:23" x14ac:dyDescent="0.35">
      <c r="E4480" s="5"/>
      <c r="F4480" s="3"/>
      <c r="G4480" s="5"/>
      <c r="H4480" s="3"/>
      <c r="I4480" s="3"/>
      <c r="J4480" s="3"/>
      <c r="K4480" s="3"/>
      <c r="L4480" s="3"/>
      <c r="N4480" s="2" t="s">
        <v>3656</v>
      </c>
      <c r="O4480" s="2" t="s">
        <v>3656</v>
      </c>
      <c r="V4480" s="8"/>
      <c r="W4480" s="8"/>
    </row>
    <row r="4481" spans="5:23" x14ac:dyDescent="0.35">
      <c r="E4481" s="5"/>
      <c r="F4481" s="3"/>
      <c r="G4481" s="5"/>
      <c r="H4481" s="3"/>
      <c r="I4481" s="3"/>
      <c r="J4481" s="3"/>
      <c r="K4481" s="3"/>
      <c r="L4481" s="3"/>
      <c r="N4481" s="2" t="s">
        <v>3766</v>
      </c>
      <c r="O4481" s="2" t="s">
        <v>3766</v>
      </c>
      <c r="V4481" s="8"/>
      <c r="W4481" s="8"/>
    </row>
    <row r="4482" spans="5:23" x14ac:dyDescent="0.35">
      <c r="E4482" s="5"/>
      <c r="F4482" s="3"/>
      <c r="G4482" s="5"/>
      <c r="H4482" s="3"/>
      <c r="I4482" s="3"/>
      <c r="J4482" s="3"/>
      <c r="K4482" s="3"/>
      <c r="L4482" s="3"/>
      <c r="N4482" s="2" t="s">
        <v>3829</v>
      </c>
      <c r="O4482" s="2" t="s">
        <v>3829</v>
      </c>
      <c r="V4482" s="8"/>
      <c r="W4482" s="8"/>
    </row>
    <row r="4483" spans="5:23" x14ac:dyDescent="0.35">
      <c r="E4483" s="5"/>
      <c r="F4483" s="3"/>
      <c r="G4483" s="5"/>
      <c r="H4483" s="3"/>
      <c r="I4483" s="3"/>
      <c r="J4483" s="3"/>
      <c r="K4483" s="3"/>
      <c r="L4483" s="3"/>
      <c r="N4483" s="2" t="s">
        <v>3790</v>
      </c>
      <c r="O4483" s="2" t="s">
        <v>3790</v>
      </c>
      <c r="V4483" s="8"/>
      <c r="W4483" s="8"/>
    </row>
    <row r="4484" spans="5:23" x14ac:dyDescent="0.35">
      <c r="E4484" s="5"/>
      <c r="F4484" s="3"/>
      <c r="G4484" s="5"/>
      <c r="H4484" s="3"/>
      <c r="I4484" s="3"/>
      <c r="J4484" s="3"/>
      <c r="K4484" s="3"/>
      <c r="L4484" s="3"/>
      <c r="N4484" s="2" t="s">
        <v>3854</v>
      </c>
      <c r="O4484" s="2" t="s">
        <v>3854</v>
      </c>
      <c r="V4484" s="8"/>
      <c r="W4484" s="8"/>
    </row>
    <row r="4485" spans="5:23" x14ac:dyDescent="0.35">
      <c r="E4485" s="5"/>
      <c r="F4485" s="3"/>
      <c r="G4485" s="5"/>
      <c r="H4485" s="3"/>
      <c r="I4485" s="3"/>
      <c r="J4485" s="3"/>
      <c r="K4485" s="3"/>
      <c r="L4485" s="3"/>
      <c r="N4485" s="2" t="s">
        <v>3809</v>
      </c>
      <c r="O4485" s="2" t="s">
        <v>3809</v>
      </c>
      <c r="V4485" s="8"/>
      <c r="W4485" s="8"/>
    </row>
    <row r="4486" spans="5:23" x14ac:dyDescent="0.35">
      <c r="E4486" s="5"/>
      <c r="F4486" s="3"/>
      <c r="G4486" s="5"/>
      <c r="H4486" s="3"/>
      <c r="I4486" s="3"/>
      <c r="J4486" s="3"/>
      <c r="K4486" s="3"/>
      <c r="L4486" s="3"/>
      <c r="N4486" s="2" t="s">
        <v>3717</v>
      </c>
      <c r="O4486" s="2" t="s">
        <v>3717</v>
      </c>
      <c r="V4486" s="8"/>
      <c r="W4486" s="8"/>
    </row>
    <row r="4487" spans="5:23" x14ac:dyDescent="0.35">
      <c r="E4487" s="5"/>
      <c r="F4487" s="3"/>
      <c r="G4487" s="5"/>
      <c r="H4487" s="3"/>
      <c r="I4487" s="3"/>
      <c r="J4487" s="3"/>
      <c r="K4487" s="3"/>
      <c r="L4487" s="3"/>
      <c r="N4487" s="2" t="s">
        <v>3724</v>
      </c>
      <c r="O4487" s="2" t="s">
        <v>3724</v>
      </c>
      <c r="V4487" s="8"/>
      <c r="W4487" s="8"/>
    </row>
    <row r="4488" spans="5:23" x14ac:dyDescent="0.35">
      <c r="E4488" s="5"/>
      <c r="F4488" s="3"/>
      <c r="G4488" s="5"/>
      <c r="H4488" s="3"/>
      <c r="I4488" s="3"/>
      <c r="J4488" s="3"/>
      <c r="K4488" s="3"/>
      <c r="L4488" s="3"/>
      <c r="N4488" s="2" t="s">
        <v>3797</v>
      </c>
      <c r="O4488" s="2" t="s">
        <v>3797</v>
      </c>
      <c r="V4488" s="8"/>
      <c r="W4488" s="8"/>
    </row>
    <row r="4489" spans="5:23" x14ac:dyDescent="0.35">
      <c r="E4489" s="5"/>
      <c r="F4489" s="3"/>
      <c r="G4489" s="5"/>
      <c r="H4489" s="3"/>
      <c r="I4489" s="3"/>
      <c r="J4489" s="3"/>
      <c r="K4489" s="3"/>
      <c r="L4489" s="3"/>
      <c r="N4489" s="2" t="s">
        <v>3673</v>
      </c>
      <c r="O4489" s="2" t="s">
        <v>3673</v>
      </c>
      <c r="V4489" s="8"/>
      <c r="W4489" s="8"/>
    </row>
    <row r="4490" spans="5:23" x14ac:dyDescent="0.35">
      <c r="E4490" s="5"/>
      <c r="F4490" s="3"/>
      <c r="G4490" s="5"/>
      <c r="H4490" s="3"/>
      <c r="I4490" s="3"/>
      <c r="J4490" s="3"/>
      <c r="K4490" s="3"/>
      <c r="L4490" s="3"/>
      <c r="N4490" s="2" t="s">
        <v>3767</v>
      </c>
      <c r="O4490" s="2" t="s">
        <v>3767</v>
      </c>
      <c r="V4490" s="8"/>
      <c r="W4490" s="8"/>
    </row>
    <row r="4491" spans="5:23" x14ac:dyDescent="0.35">
      <c r="E4491" s="5"/>
      <c r="F4491" s="3"/>
      <c r="G4491" s="5"/>
      <c r="H4491" s="3"/>
      <c r="I4491" s="3"/>
      <c r="J4491" s="3"/>
      <c r="K4491" s="3"/>
      <c r="L4491" s="3"/>
      <c r="N4491" s="2" t="s">
        <v>3682</v>
      </c>
      <c r="O4491" s="2" t="s">
        <v>3682</v>
      </c>
      <c r="V4491" s="8"/>
      <c r="W4491" s="8"/>
    </row>
    <row r="4492" spans="5:23" x14ac:dyDescent="0.35">
      <c r="E4492" s="5"/>
      <c r="F4492" s="3"/>
      <c r="G4492" s="5"/>
      <c r="H4492" s="3"/>
      <c r="I4492" s="3"/>
      <c r="J4492" s="3"/>
      <c r="K4492" s="3"/>
      <c r="L4492" s="3"/>
      <c r="N4492" s="2" t="s">
        <v>3652</v>
      </c>
      <c r="O4492" s="2" t="s">
        <v>3652</v>
      </c>
      <c r="V4492" s="8"/>
      <c r="W4492" s="8"/>
    </row>
    <row r="4493" spans="5:23" x14ac:dyDescent="0.35">
      <c r="E4493" s="5"/>
      <c r="F4493" s="3"/>
      <c r="G4493" s="5"/>
      <c r="H4493" s="3"/>
      <c r="I4493" s="3"/>
      <c r="J4493" s="3"/>
      <c r="K4493" s="3"/>
      <c r="L4493" s="3"/>
      <c r="N4493" s="2" t="s">
        <v>3684</v>
      </c>
      <c r="O4493" s="2" t="s">
        <v>3684</v>
      </c>
      <c r="V4493" s="8"/>
      <c r="W4493" s="8"/>
    </row>
    <row r="4494" spans="5:23" x14ac:dyDescent="0.35">
      <c r="E4494" s="5"/>
      <c r="F4494" s="3"/>
      <c r="G4494" s="5"/>
      <c r="H4494" s="3"/>
      <c r="I4494" s="3"/>
      <c r="J4494" s="3"/>
      <c r="K4494" s="3"/>
      <c r="L4494" s="3"/>
      <c r="N4494" s="2" t="s">
        <v>3836</v>
      </c>
      <c r="O4494" s="2" t="s">
        <v>3836</v>
      </c>
      <c r="V4494" s="8"/>
      <c r="W4494" s="8"/>
    </row>
    <row r="4495" spans="5:23" x14ac:dyDescent="0.35">
      <c r="E4495" s="5"/>
      <c r="F4495" s="3"/>
      <c r="G4495" s="5"/>
      <c r="H4495" s="3"/>
      <c r="I4495" s="3"/>
      <c r="J4495" s="3"/>
      <c r="K4495" s="3"/>
      <c r="L4495" s="3"/>
      <c r="N4495" s="2" t="s">
        <v>3745</v>
      </c>
      <c r="O4495" s="2" t="s">
        <v>3745</v>
      </c>
      <c r="V4495" s="8"/>
      <c r="W4495" s="8"/>
    </row>
    <row r="4496" spans="5:23" x14ac:dyDescent="0.35">
      <c r="E4496" s="5"/>
      <c r="F4496" s="3"/>
      <c r="G4496" s="5"/>
      <c r="H4496" s="3"/>
      <c r="I4496" s="3"/>
      <c r="J4496" s="3"/>
      <c r="K4496" s="3"/>
      <c r="L4496" s="3"/>
      <c r="N4496" s="2" t="s">
        <v>3821</v>
      </c>
      <c r="O4496" s="2" t="s">
        <v>3821</v>
      </c>
      <c r="V4496" s="8"/>
      <c r="W4496" s="8"/>
    </row>
    <row r="4497" spans="5:23" x14ac:dyDescent="0.35">
      <c r="E4497" s="5"/>
      <c r="F4497" s="3"/>
      <c r="G4497" s="5"/>
      <c r="H4497" s="3"/>
      <c r="I4497" s="3"/>
      <c r="J4497" s="3"/>
      <c r="K4497" s="3"/>
      <c r="L4497" s="3"/>
      <c r="N4497" s="2" t="s">
        <v>3692</v>
      </c>
      <c r="O4497" s="2" t="s">
        <v>3692</v>
      </c>
      <c r="V4497" s="8"/>
      <c r="W4497" s="8"/>
    </row>
    <row r="4498" spans="5:23" x14ac:dyDescent="0.35">
      <c r="E4498" s="5"/>
      <c r="F4498" s="3"/>
      <c r="G4498" s="5"/>
      <c r="H4498" s="3"/>
      <c r="I4498" s="3"/>
      <c r="J4498" s="3"/>
      <c r="K4498" s="3"/>
      <c r="L4498" s="3"/>
      <c r="N4498" s="2" t="s">
        <v>3849</v>
      </c>
      <c r="O4498" s="2" t="s">
        <v>3849</v>
      </c>
      <c r="V4498" s="8"/>
      <c r="W4498" s="8"/>
    </row>
    <row r="4499" spans="5:23" x14ac:dyDescent="0.35">
      <c r="E4499" s="5"/>
      <c r="F4499" s="3"/>
      <c r="G4499" s="5"/>
      <c r="H4499" s="3"/>
      <c r="I4499" s="3"/>
      <c r="J4499" s="3"/>
      <c r="K4499" s="3"/>
      <c r="L4499" s="3"/>
      <c r="N4499" s="2" t="s">
        <v>3451</v>
      </c>
      <c r="O4499" s="2" t="s">
        <v>3451</v>
      </c>
      <c r="V4499" s="8"/>
      <c r="W4499" s="8"/>
    </row>
    <row r="4500" spans="5:23" x14ac:dyDescent="0.35">
      <c r="E4500" s="5"/>
      <c r="F4500" s="3"/>
      <c r="G4500" s="5"/>
      <c r="H4500" s="3"/>
      <c r="I4500" s="3"/>
      <c r="J4500" s="3"/>
      <c r="K4500" s="3"/>
      <c r="L4500" s="3"/>
      <c r="N4500" s="2" t="s">
        <v>3781</v>
      </c>
      <c r="O4500" s="2" t="s">
        <v>3781</v>
      </c>
      <c r="V4500" s="8"/>
      <c r="W4500" s="8"/>
    </row>
    <row r="4501" spans="5:23" x14ac:dyDescent="0.35">
      <c r="E4501" s="5"/>
      <c r="F4501" s="3"/>
      <c r="G4501" s="5"/>
      <c r="H4501" s="3"/>
      <c r="I4501" s="3"/>
      <c r="J4501" s="3"/>
      <c r="K4501" s="3"/>
      <c r="L4501" s="3"/>
      <c r="N4501" s="2" t="s">
        <v>3812</v>
      </c>
      <c r="O4501" s="2" t="s">
        <v>3812</v>
      </c>
      <c r="V4501" s="8"/>
      <c r="W4501" s="8"/>
    </row>
    <row r="4502" spans="5:23" x14ac:dyDescent="0.35">
      <c r="E4502" s="5"/>
      <c r="F4502" s="3"/>
      <c r="G4502" s="5"/>
      <c r="H4502" s="3"/>
      <c r="I4502" s="3"/>
      <c r="J4502" s="3"/>
      <c r="K4502" s="3"/>
      <c r="L4502" s="3"/>
      <c r="N4502" s="2" t="s">
        <v>3810</v>
      </c>
      <c r="O4502" s="2" t="s">
        <v>3810</v>
      </c>
      <c r="V4502" s="8"/>
      <c r="W4502" s="8"/>
    </row>
    <row r="4503" spans="5:23" x14ac:dyDescent="0.35">
      <c r="E4503" s="5"/>
      <c r="F4503" s="3"/>
      <c r="G4503" s="5"/>
      <c r="H4503" s="3"/>
      <c r="I4503" s="3"/>
      <c r="J4503" s="3"/>
      <c r="K4503" s="3"/>
      <c r="L4503" s="3"/>
      <c r="N4503" s="2" t="s">
        <v>3681</v>
      </c>
      <c r="O4503" s="2" t="s">
        <v>3681</v>
      </c>
      <c r="V4503" s="8"/>
      <c r="W4503" s="8"/>
    </row>
    <row r="4504" spans="5:23" x14ac:dyDescent="0.35">
      <c r="E4504" s="5"/>
      <c r="F4504" s="3"/>
      <c r="G4504" s="5"/>
      <c r="H4504" s="3"/>
      <c r="I4504" s="3"/>
      <c r="J4504" s="3"/>
      <c r="K4504" s="3"/>
      <c r="L4504" s="3"/>
      <c r="N4504" s="2" t="s">
        <v>3789</v>
      </c>
      <c r="O4504" s="2" t="s">
        <v>3789</v>
      </c>
      <c r="V4504" s="8"/>
      <c r="W4504" s="8"/>
    </row>
    <row r="4505" spans="5:23" x14ac:dyDescent="0.35">
      <c r="E4505" s="5"/>
      <c r="F4505" s="3"/>
      <c r="G4505" s="5"/>
      <c r="H4505" s="3"/>
      <c r="I4505" s="3"/>
      <c r="J4505" s="3"/>
      <c r="K4505" s="3"/>
      <c r="L4505" s="3"/>
      <c r="N4505" s="2" t="s">
        <v>3735</v>
      </c>
      <c r="O4505" s="2" t="s">
        <v>3735</v>
      </c>
      <c r="V4505" s="8"/>
      <c r="W4505" s="8"/>
    </row>
    <row r="4506" spans="5:23" x14ac:dyDescent="0.35">
      <c r="E4506" s="5"/>
      <c r="F4506" s="3"/>
      <c r="G4506" s="5"/>
      <c r="H4506" s="3"/>
      <c r="I4506" s="3"/>
      <c r="J4506" s="3"/>
      <c r="K4506" s="3"/>
      <c r="L4506" s="3"/>
      <c r="N4506" s="2" t="s">
        <v>3493</v>
      </c>
      <c r="O4506" s="2" t="s">
        <v>3493</v>
      </c>
      <c r="V4506" s="8"/>
      <c r="W4506" s="8"/>
    </row>
    <row r="4507" spans="5:23" x14ac:dyDescent="0.35">
      <c r="E4507" s="5"/>
      <c r="F4507" s="3"/>
      <c r="G4507" s="5"/>
      <c r="H4507" s="3"/>
      <c r="I4507" s="3"/>
      <c r="J4507" s="3"/>
      <c r="K4507" s="3"/>
      <c r="L4507" s="3"/>
      <c r="N4507" s="2" t="s">
        <v>3712</v>
      </c>
      <c r="O4507" s="2" t="s">
        <v>3712</v>
      </c>
      <c r="V4507" s="8"/>
      <c r="W4507" s="8"/>
    </row>
    <row r="4508" spans="5:23" x14ac:dyDescent="0.35">
      <c r="E4508" s="5"/>
      <c r="F4508" s="3"/>
      <c r="G4508" s="5"/>
      <c r="H4508" s="3"/>
      <c r="I4508" s="3"/>
      <c r="J4508" s="3"/>
      <c r="K4508" s="3"/>
      <c r="L4508" s="3"/>
      <c r="N4508" s="2" t="s">
        <v>3677</v>
      </c>
      <c r="O4508" s="2" t="s">
        <v>3677</v>
      </c>
      <c r="V4508" s="8"/>
      <c r="W4508" s="8"/>
    </row>
    <row r="4509" spans="5:23" x14ac:dyDescent="0.35">
      <c r="E4509" s="5"/>
      <c r="F4509" s="3"/>
      <c r="G4509" s="5"/>
      <c r="H4509" s="3"/>
      <c r="I4509" s="3"/>
      <c r="J4509" s="3"/>
      <c r="K4509" s="3"/>
      <c r="L4509" s="3"/>
      <c r="N4509" s="2" t="s">
        <v>3839</v>
      </c>
      <c r="O4509" s="2" t="s">
        <v>3839</v>
      </c>
      <c r="V4509" s="8"/>
      <c r="W4509" s="8"/>
    </row>
    <row r="4510" spans="5:23" x14ac:dyDescent="0.35">
      <c r="E4510" s="5"/>
      <c r="F4510" s="3"/>
      <c r="G4510" s="5"/>
      <c r="H4510" s="3"/>
      <c r="I4510" s="3"/>
      <c r="J4510" s="3"/>
      <c r="K4510" s="3"/>
      <c r="L4510" s="3"/>
      <c r="N4510" s="2" t="s">
        <v>3687</v>
      </c>
      <c r="O4510" s="2" t="s">
        <v>3687</v>
      </c>
      <c r="V4510" s="8"/>
      <c r="W4510" s="8"/>
    </row>
    <row r="4511" spans="5:23" x14ac:dyDescent="0.35">
      <c r="E4511" s="5"/>
      <c r="F4511" s="3"/>
      <c r="G4511" s="5"/>
      <c r="H4511" s="3"/>
      <c r="I4511" s="3"/>
      <c r="J4511" s="3"/>
      <c r="K4511" s="3"/>
      <c r="L4511" s="3"/>
      <c r="N4511" s="2" t="s">
        <v>3859</v>
      </c>
      <c r="O4511" s="2" t="s">
        <v>3859</v>
      </c>
      <c r="V4511" s="8"/>
      <c r="W4511" s="8"/>
    </row>
    <row r="4512" spans="5:23" x14ac:dyDescent="0.35">
      <c r="E4512" s="5"/>
      <c r="F4512" s="3"/>
      <c r="G4512" s="5"/>
      <c r="H4512" s="3"/>
      <c r="I4512" s="3"/>
      <c r="J4512" s="3"/>
      <c r="K4512" s="3"/>
      <c r="L4512" s="3"/>
      <c r="N4512" s="2" t="s">
        <v>3777</v>
      </c>
      <c r="O4512" s="2" t="s">
        <v>3777</v>
      </c>
      <c r="V4512" s="8"/>
      <c r="W4512" s="8"/>
    </row>
    <row r="4513" spans="5:23" x14ac:dyDescent="0.35">
      <c r="E4513" s="5"/>
      <c r="F4513" s="3"/>
      <c r="G4513" s="5"/>
      <c r="H4513" s="3"/>
      <c r="I4513" s="3"/>
      <c r="J4513" s="3"/>
      <c r="K4513" s="3"/>
      <c r="L4513" s="3"/>
      <c r="N4513" s="2" t="s">
        <v>3832</v>
      </c>
      <c r="O4513" s="2" t="s">
        <v>3832</v>
      </c>
      <c r="V4513" s="8"/>
      <c r="W4513" s="8"/>
    </row>
    <row r="4514" spans="5:23" x14ac:dyDescent="0.35">
      <c r="E4514" s="5"/>
      <c r="F4514" s="3"/>
      <c r="G4514" s="5"/>
      <c r="H4514" s="3"/>
      <c r="I4514" s="3"/>
      <c r="J4514" s="3"/>
      <c r="K4514" s="3"/>
      <c r="L4514" s="3"/>
      <c r="N4514" s="2" t="s">
        <v>3844</v>
      </c>
      <c r="O4514" s="2" t="s">
        <v>3844</v>
      </c>
      <c r="V4514" s="8"/>
      <c r="W4514" s="8"/>
    </row>
    <row r="4515" spans="5:23" x14ac:dyDescent="0.35">
      <c r="E4515" s="5"/>
      <c r="F4515" s="3"/>
      <c r="G4515" s="5"/>
      <c r="H4515" s="3"/>
      <c r="I4515" s="3"/>
      <c r="J4515" s="3"/>
      <c r="K4515" s="3"/>
      <c r="L4515" s="3"/>
      <c r="N4515" s="2" t="s">
        <v>3861</v>
      </c>
      <c r="O4515" s="2" t="s">
        <v>3861</v>
      </c>
      <c r="V4515" s="8"/>
      <c r="W4515" s="8"/>
    </row>
    <row r="4516" spans="5:23" x14ac:dyDescent="0.35">
      <c r="E4516" s="5"/>
      <c r="F4516" s="3"/>
      <c r="G4516" s="5"/>
      <c r="H4516" s="3"/>
      <c r="I4516" s="3"/>
      <c r="J4516" s="3"/>
      <c r="K4516" s="3"/>
      <c r="L4516" s="3"/>
      <c r="N4516" s="2" t="s">
        <v>3719</v>
      </c>
      <c r="O4516" s="2" t="s">
        <v>3719</v>
      </c>
      <c r="V4516" s="8"/>
      <c r="W4516" s="8"/>
    </row>
    <row r="4517" spans="5:23" x14ac:dyDescent="0.35">
      <c r="E4517" s="5"/>
      <c r="F4517" s="3"/>
      <c r="G4517" s="5"/>
      <c r="H4517" s="3"/>
      <c r="I4517" s="3"/>
      <c r="J4517" s="3"/>
      <c r="K4517" s="3"/>
      <c r="L4517" s="3"/>
      <c r="N4517" s="2" t="s">
        <v>3499</v>
      </c>
      <c r="O4517" s="2" t="s">
        <v>3499</v>
      </c>
      <c r="V4517" s="8"/>
      <c r="W4517" s="8"/>
    </row>
    <row r="4518" spans="5:23" x14ac:dyDescent="0.35">
      <c r="E4518" s="5"/>
      <c r="F4518" s="3"/>
      <c r="G4518" s="5"/>
      <c r="H4518" s="3"/>
      <c r="I4518" s="3"/>
      <c r="J4518" s="3"/>
      <c r="K4518" s="3"/>
      <c r="L4518" s="3"/>
      <c r="N4518" s="2" t="s">
        <v>3702</v>
      </c>
      <c r="O4518" s="2" t="s">
        <v>3702</v>
      </c>
      <c r="V4518" s="8"/>
      <c r="W4518" s="8"/>
    </row>
    <row r="4519" spans="5:23" x14ac:dyDescent="0.35">
      <c r="E4519" s="5"/>
      <c r="F4519" s="3"/>
      <c r="G4519" s="5"/>
      <c r="H4519" s="3"/>
      <c r="I4519" s="3"/>
      <c r="J4519" s="3"/>
      <c r="K4519" s="3"/>
      <c r="L4519" s="3"/>
      <c r="N4519" s="2" t="s">
        <v>3494</v>
      </c>
      <c r="O4519" s="2" t="s">
        <v>3494</v>
      </c>
      <c r="V4519" s="8"/>
      <c r="W4519" s="8"/>
    </row>
    <row r="4520" spans="5:23" x14ac:dyDescent="0.35">
      <c r="E4520" s="5"/>
      <c r="F4520" s="3"/>
      <c r="G4520" s="5"/>
      <c r="H4520" s="3"/>
      <c r="I4520" s="3"/>
      <c r="J4520" s="3"/>
      <c r="K4520" s="3"/>
      <c r="L4520" s="3"/>
      <c r="N4520" s="2" t="s">
        <v>3827</v>
      </c>
      <c r="O4520" s="2" t="s">
        <v>3827</v>
      </c>
      <c r="V4520" s="8"/>
      <c r="W4520" s="8"/>
    </row>
    <row r="4521" spans="5:23" x14ac:dyDescent="0.35">
      <c r="E4521" s="5"/>
      <c r="F4521" s="3"/>
      <c r="G4521" s="5"/>
      <c r="H4521" s="3"/>
      <c r="I4521" s="3"/>
      <c r="J4521" s="3"/>
      <c r="K4521" s="3"/>
      <c r="L4521" s="3"/>
      <c r="N4521" s="2" t="s">
        <v>3703</v>
      </c>
      <c r="O4521" s="2" t="s">
        <v>3703</v>
      </c>
      <c r="V4521" s="8"/>
      <c r="W4521" s="8"/>
    </row>
    <row r="4522" spans="5:23" x14ac:dyDescent="0.35">
      <c r="E4522" s="5"/>
      <c r="F4522" s="3"/>
      <c r="G4522" s="5"/>
      <c r="H4522" s="3"/>
      <c r="I4522" s="3"/>
      <c r="J4522" s="3"/>
      <c r="K4522" s="3"/>
      <c r="L4522" s="3"/>
      <c r="N4522" s="2" t="s">
        <v>3661</v>
      </c>
      <c r="O4522" s="2" t="s">
        <v>3661</v>
      </c>
      <c r="V4522" s="8"/>
      <c r="W4522" s="8"/>
    </row>
    <row r="4523" spans="5:23" x14ac:dyDescent="0.35">
      <c r="E4523" s="5"/>
      <c r="F4523" s="3"/>
      <c r="G4523" s="5"/>
      <c r="H4523" s="3"/>
      <c r="I4523" s="3"/>
      <c r="J4523" s="3"/>
      <c r="K4523" s="3"/>
      <c r="L4523" s="3"/>
      <c r="N4523" s="2" t="s">
        <v>3648</v>
      </c>
      <c r="O4523" s="2" t="s">
        <v>3648</v>
      </c>
      <c r="V4523" s="8"/>
      <c r="W4523" s="8"/>
    </row>
    <row r="4524" spans="5:23" x14ac:dyDescent="0.35">
      <c r="E4524" s="5"/>
      <c r="F4524" s="3"/>
      <c r="G4524" s="5"/>
      <c r="H4524" s="3"/>
      <c r="I4524" s="3"/>
      <c r="J4524" s="3"/>
      <c r="K4524" s="3"/>
      <c r="L4524" s="3"/>
      <c r="N4524" s="2" t="s">
        <v>3734</v>
      </c>
      <c r="O4524" s="2" t="s">
        <v>3734</v>
      </c>
      <c r="V4524" s="8"/>
      <c r="W4524" s="8"/>
    </row>
    <row r="4525" spans="5:23" x14ac:dyDescent="0.35">
      <c r="E4525" s="5"/>
      <c r="F4525" s="3"/>
      <c r="G4525" s="5"/>
      <c r="H4525" s="3"/>
      <c r="I4525" s="3"/>
      <c r="J4525" s="3"/>
      <c r="K4525" s="3"/>
      <c r="L4525" s="3"/>
      <c r="N4525" s="2" t="s">
        <v>3863</v>
      </c>
      <c r="O4525" s="2" t="s">
        <v>3863</v>
      </c>
      <c r="V4525" s="8"/>
      <c r="W4525" s="8"/>
    </row>
    <row r="4526" spans="5:23" x14ac:dyDescent="0.35">
      <c r="E4526" s="5"/>
      <c r="F4526" s="3"/>
      <c r="G4526" s="5"/>
      <c r="H4526" s="3"/>
      <c r="I4526" s="3"/>
      <c r="J4526" s="3"/>
      <c r="K4526" s="3"/>
      <c r="L4526" s="3"/>
      <c r="N4526" s="2" t="s">
        <v>3868</v>
      </c>
      <c r="O4526" s="2" t="s">
        <v>3868</v>
      </c>
      <c r="V4526" s="8"/>
      <c r="W4526" s="8"/>
    </row>
    <row r="4527" spans="5:23" x14ac:dyDescent="0.35">
      <c r="E4527" s="5"/>
      <c r="F4527" s="3"/>
      <c r="G4527" s="5"/>
      <c r="H4527" s="3"/>
      <c r="I4527" s="3"/>
      <c r="J4527" s="3"/>
      <c r="K4527" s="3"/>
      <c r="L4527" s="3"/>
      <c r="N4527" s="2" t="s">
        <v>3808</v>
      </c>
      <c r="O4527" s="2" t="s">
        <v>3808</v>
      </c>
      <c r="V4527" s="8"/>
      <c r="W4527" s="8"/>
    </row>
    <row r="4528" spans="5:23" x14ac:dyDescent="0.35">
      <c r="E4528" s="5"/>
      <c r="F4528" s="3"/>
      <c r="G4528" s="5"/>
      <c r="H4528" s="3"/>
      <c r="I4528" s="3"/>
      <c r="J4528" s="3"/>
      <c r="K4528" s="3"/>
      <c r="L4528" s="3"/>
      <c r="N4528" s="2" t="s">
        <v>3718</v>
      </c>
      <c r="O4528" s="2" t="s">
        <v>3718</v>
      </c>
      <c r="V4528" s="8"/>
      <c r="W4528" s="8"/>
    </row>
    <row r="4529" spans="5:23" x14ac:dyDescent="0.35">
      <c r="E4529" s="5"/>
      <c r="F4529" s="3"/>
      <c r="G4529" s="5"/>
      <c r="H4529" s="3"/>
      <c r="I4529" s="3"/>
      <c r="J4529" s="3"/>
      <c r="K4529" s="3"/>
      <c r="L4529" s="3"/>
      <c r="N4529" s="2" t="s">
        <v>3792</v>
      </c>
      <c r="O4529" s="2" t="s">
        <v>3792</v>
      </c>
      <c r="V4529" s="8"/>
      <c r="W4529" s="8"/>
    </row>
    <row r="4530" spans="5:23" x14ac:dyDescent="0.35">
      <c r="E4530" s="5"/>
      <c r="F4530" s="3"/>
      <c r="G4530" s="5"/>
      <c r="H4530" s="3"/>
      <c r="I4530" s="3"/>
      <c r="J4530" s="3"/>
      <c r="K4530" s="3"/>
      <c r="L4530" s="3"/>
      <c r="N4530" s="2" t="s">
        <v>3665</v>
      </c>
      <c r="O4530" s="2" t="s">
        <v>3665</v>
      </c>
      <c r="V4530" s="8"/>
      <c r="W4530" s="8"/>
    </row>
    <row r="4531" spans="5:23" x14ac:dyDescent="0.35">
      <c r="E4531" s="5"/>
      <c r="F4531" s="3"/>
      <c r="G4531" s="5"/>
      <c r="H4531" s="3"/>
      <c r="I4531" s="3"/>
      <c r="J4531" s="3"/>
      <c r="K4531" s="3"/>
      <c r="L4531" s="3"/>
      <c r="N4531" s="2" t="s">
        <v>3505</v>
      </c>
      <c r="O4531" s="2" t="s">
        <v>3505</v>
      </c>
      <c r="V4531" s="8"/>
      <c r="W4531" s="8"/>
    </row>
    <row r="4532" spans="5:23" x14ac:dyDescent="0.35">
      <c r="E4532" s="5"/>
      <c r="F4532" s="3"/>
      <c r="G4532" s="5"/>
      <c r="H4532" s="3"/>
      <c r="I4532" s="3"/>
      <c r="J4532" s="3"/>
      <c r="K4532" s="3"/>
      <c r="L4532" s="3"/>
      <c r="N4532" s="2" t="s">
        <v>3503</v>
      </c>
      <c r="O4532" s="2" t="s">
        <v>3503</v>
      </c>
      <c r="V4532" s="8"/>
      <c r="W4532" s="8"/>
    </row>
    <row r="4533" spans="5:23" x14ac:dyDescent="0.35">
      <c r="E4533" s="5"/>
      <c r="F4533" s="3"/>
      <c r="G4533" s="5"/>
      <c r="H4533" s="3"/>
      <c r="I4533" s="3"/>
      <c r="J4533" s="3"/>
      <c r="K4533" s="3"/>
      <c r="L4533" s="3"/>
      <c r="N4533" s="2" t="s">
        <v>3841</v>
      </c>
      <c r="O4533" s="2" t="s">
        <v>3841</v>
      </c>
      <c r="V4533" s="8"/>
      <c r="W4533" s="8"/>
    </row>
    <row r="4534" spans="5:23" x14ac:dyDescent="0.35">
      <c r="E4534" s="5"/>
      <c r="F4534" s="3"/>
      <c r="G4534" s="5"/>
      <c r="H4534" s="3"/>
      <c r="I4534" s="3"/>
      <c r="J4534" s="3"/>
      <c r="K4534" s="3"/>
      <c r="L4534" s="3"/>
      <c r="N4534" s="2" t="s">
        <v>3696</v>
      </c>
      <c r="O4534" s="2" t="s">
        <v>3696</v>
      </c>
      <c r="V4534" s="8"/>
      <c r="W4534" s="8"/>
    </row>
    <row r="4535" spans="5:23" x14ac:dyDescent="0.35">
      <c r="E4535" s="5"/>
      <c r="F4535" s="3"/>
      <c r="G4535" s="5"/>
      <c r="H4535" s="3"/>
      <c r="I4535" s="3"/>
      <c r="J4535" s="3"/>
      <c r="K4535" s="3"/>
      <c r="L4535" s="3"/>
      <c r="N4535" s="2" t="s">
        <v>3782</v>
      </c>
      <c r="O4535" s="2" t="s">
        <v>3782</v>
      </c>
      <c r="V4535" s="8"/>
      <c r="W4535" s="8"/>
    </row>
    <row r="4536" spans="5:23" x14ac:dyDescent="0.35">
      <c r="E4536" s="5"/>
      <c r="F4536" s="3"/>
      <c r="G4536" s="5"/>
      <c r="H4536" s="3"/>
      <c r="I4536" s="3"/>
      <c r="J4536" s="3"/>
      <c r="K4536" s="3"/>
      <c r="L4536" s="3"/>
      <c r="N4536" s="2" t="s">
        <v>3862</v>
      </c>
      <c r="O4536" s="2" t="s">
        <v>3862</v>
      </c>
      <c r="V4536" s="8"/>
      <c r="W4536" s="8"/>
    </row>
    <row r="4537" spans="5:23" x14ac:dyDescent="0.35">
      <c r="E4537" s="5"/>
      <c r="F4537" s="3"/>
      <c r="G4537" s="5"/>
      <c r="H4537" s="3"/>
      <c r="I4537" s="3"/>
      <c r="J4537" s="3"/>
      <c r="K4537" s="3"/>
      <c r="L4537" s="3"/>
      <c r="N4537" s="2" t="s">
        <v>3813</v>
      </c>
      <c r="O4537" s="2" t="s">
        <v>3813</v>
      </c>
      <c r="V4537" s="8"/>
      <c r="W4537" s="8"/>
    </row>
    <row r="4538" spans="5:23" x14ac:dyDescent="0.35">
      <c r="E4538" s="5"/>
      <c r="F4538" s="3"/>
      <c r="G4538" s="5"/>
      <c r="H4538" s="3"/>
      <c r="I4538" s="3"/>
      <c r="J4538" s="3"/>
      <c r="K4538" s="3"/>
      <c r="L4538" s="3"/>
      <c r="N4538" s="2" t="s">
        <v>3663</v>
      </c>
      <c r="O4538" s="2" t="s">
        <v>3663</v>
      </c>
      <c r="V4538" s="8"/>
      <c r="W4538" s="8"/>
    </row>
    <row r="4539" spans="5:23" x14ac:dyDescent="0.35">
      <c r="E4539" s="5"/>
      <c r="F4539" s="3"/>
      <c r="G4539" s="5"/>
      <c r="H4539" s="3"/>
      <c r="I4539" s="3"/>
      <c r="J4539" s="3"/>
      <c r="K4539" s="3"/>
      <c r="L4539" s="3"/>
      <c r="N4539" s="2" t="s">
        <v>3691</v>
      </c>
      <c r="O4539" s="2" t="s">
        <v>3691</v>
      </c>
      <c r="V4539" s="8"/>
      <c r="W4539" s="8"/>
    </row>
    <row r="4540" spans="5:23" x14ac:dyDescent="0.35">
      <c r="E4540" s="5"/>
      <c r="F4540" s="3"/>
      <c r="G4540" s="5"/>
      <c r="H4540" s="3"/>
      <c r="I4540" s="3"/>
      <c r="J4540" s="3"/>
      <c r="K4540" s="3"/>
      <c r="L4540" s="3"/>
      <c r="N4540" s="2" t="s">
        <v>3801</v>
      </c>
      <c r="O4540" s="2" t="s">
        <v>3801</v>
      </c>
      <c r="V4540" s="8"/>
      <c r="W4540" s="8"/>
    </row>
    <row r="4541" spans="5:23" x14ac:dyDescent="0.35">
      <c r="E4541" s="5"/>
      <c r="F4541" s="3"/>
      <c r="G4541" s="5"/>
      <c r="H4541" s="3"/>
      <c r="I4541" s="3"/>
      <c r="J4541" s="3"/>
      <c r="K4541" s="3"/>
      <c r="L4541" s="3"/>
      <c r="N4541" s="2" t="s">
        <v>3798</v>
      </c>
      <c r="O4541" s="2" t="s">
        <v>3798</v>
      </c>
      <c r="V4541" s="8"/>
      <c r="W4541" s="8"/>
    </row>
    <row r="4542" spans="5:23" x14ac:dyDescent="0.35">
      <c r="E4542" s="5"/>
      <c r="F4542" s="3"/>
      <c r="G4542" s="5"/>
      <c r="H4542" s="3"/>
      <c r="I4542" s="3"/>
      <c r="J4542" s="3"/>
      <c r="K4542" s="3"/>
      <c r="L4542" s="3"/>
      <c r="N4542" s="2" t="s">
        <v>3685</v>
      </c>
      <c r="O4542" s="2" t="s">
        <v>3685</v>
      </c>
      <c r="V4542" s="8"/>
      <c r="W4542" s="8"/>
    </row>
    <row r="4543" spans="5:23" x14ac:dyDescent="0.35">
      <c r="E4543" s="5"/>
      <c r="F4543" s="3"/>
      <c r="G4543" s="5"/>
      <c r="H4543" s="3"/>
      <c r="I4543" s="3"/>
      <c r="J4543" s="3"/>
      <c r="K4543" s="3"/>
      <c r="L4543" s="3"/>
      <c r="N4543" s="2" t="s">
        <v>3689</v>
      </c>
      <c r="O4543" s="2" t="s">
        <v>3689</v>
      </c>
      <c r="V4543" s="8"/>
      <c r="W4543" s="8"/>
    </row>
    <row r="4544" spans="5:23" x14ac:dyDescent="0.35">
      <c r="E4544" s="5"/>
      <c r="F4544" s="3"/>
      <c r="G4544" s="5"/>
      <c r="H4544" s="3"/>
      <c r="I4544" s="3"/>
      <c r="J4544" s="3"/>
      <c r="K4544" s="3"/>
      <c r="L4544" s="3"/>
      <c r="N4544" s="2" t="s">
        <v>3686</v>
      </c>
      <c r="O4544" s="2" t="s">
        <v>3686</v>
      </c>
      <c r="V4544" s="8"/>
      <c r="W4544" s="8"/>
    </row>
    <row r="4545" spans="5:23" x14ac:dyDescent="0.35">
      <c r="E4545" s="5"/>
      <c r="F4545" s="3"/>
      <c r="G4545" s="5"/>
      <c r="H4545" s="3"/>
      <c r="I4545" s="3"/>
      <c r="J4545" s="3"/>
      <c r="K4545" s="3"/>
      <c r="L4545" s="3"/>
      <c r="N4545" s="2" t="s">
        <v>3817</v>
      </c>
      <c r="O4545" s="2" t="s">
        <v>3817</v>
      </c>
      <c r="V4545" s="8"/>
      <c r="W4545" s="8"/>
    </row>
    <row r="4546" spans="5:23" x14ac:dyDescent="0.35">
      <c r="E4546" s="5"/>
      <c r="F4546" s="3"/>
      <c r="G4546" s="5"/>
      <c r="H4546" s="3"/>
      <c r="I4546" s="3"/>
      <c r="J4546" s="3"/>
      <c r="K4546" s="3"/>
      <c r="L4546" s="3"/>
      <c r="N4546" s="2" t="s">
        <v>3658</v>
      </c>
      <c r="O4546" s="2" t="s">
        <v>3658</v>
      </c>
      <c r="V4546" s="8"/>
      <c r="W4546" s="8"/>
    </row>
    <row r="4547" spans="5:23" x14ac:dyDescent="0.35">
      <c r="E4547" s="5"/>
      <c r="F4547" s="3"/>
      <c r="G4547" s="5"/>
      <c r="H4547" s="3"/>
      <c r="I4547" s="3"/>
      <c r="J4547" s="3"/>
      <c r="K4547" s="3"/>
      <c r="L4547" s="3"/>
      <c r="N4547" s="2" t="s">
        <v>3645</v>
      </c>
      <c r="O4547" s="2" t="s">
        <v>3645</v>
      </c>
      <c r="V4547" s="8"/>
      <c r="W4547" s="8"/>
    </row>
    <row r="4548" spans="5:23" x14ac:dyDescent="0.35">
      <c r="E4548" s="5"/>
      <c r="F4548" s="3"/>
      <c r="G4548" s="5"/>
      <c r="H4548" s="3"/>
      <c r="I4548" s="3"/>
      <c r="J4548" s="3"/>
      <c r="K4548" s="3"/>
      <c r="L4548" s="3"/>
      <c r="N4548" s="2" t="s">
        <v>3847</v>
      </c>
      <c r="O4548" s="2" t="s">
        <v>3847</v>
      </c>
      <c r="V4548" s="8"/>
      <c r="W4548" s="8"/>
    </row>
    <row r="4549" spans="5:23" x14ac:dyDescent="0.35">
      <c r="E4549" s="5"/>
      <c r="F4549" s="3"/>
      <c r="G4549" s="5"/>
      <c r="H4549" s="3"/>
      <c r="I4549" s="3"/>
      <c r="J4549" s="3"/>
      <c r="K4549" s="3"/>
      <c r="L4549" s="3"/>
      <c r="N4549" s="2" t="s">
        <v>3731</v>
      </c>
      <c r="O4549" s="2" t="s">
        <v>3731</v>
      </c>
      <c r="V4549" s="8"/>
      <c r="W4549" s="8"/>
    </row>
    <row r="4550" spans="5:23" x14ac:dyDescent="0.35">
      <c r="E4550" s="5"/>
      <c r="F4550" s="3"/>
      <c r="G4550" s="5"/>
      <c r="H4550" s="3"/>
      <c r="I4550" s="3"/>
      <c r="J4550" s="3"/>
      <c r="K4550" s="3"/>
      <c r="L4550" s="3"/>
      <c r="N4550" s="2" t="s">
        <v>3726</v>
      </c>
      <c r="O4550" s="2" t="s">
        <v>3726</v>
      </c>
      <c r="V4550" s="8"/>
      <c r="W4550" s="8"/>
    </row>
    <row r="4551" spans="5:23" x14ac:dyDescent="0.35">
      <c r="E4551" s="5"/>
      <c r="F4551" s="3"/>
      <c r="G4551" s="5"/>
      <c r="H4551" s="3"/>
      <c r="I4551" s="3"/>
      <c r="J4551" s="3"/>
      <c r="K4551" s="3"/>
      <c r="L4551" s="3"/>
      <c r="N4551" s="2" t="s">
        <v>3860</v>
      </c>
      <c r="O4551" s="2" t="s">
        <v>3860</v>
      </c>
      <c r="V4551" s="8"/>
      <c r="W4551" s="8"/>
    </row>
    <row r="4552" spans="5:23" x14ac:dyDescent="0.35">
      <c r="E4552" s="5"/>
      <c r="F4552" s="3"/>
      <c r="G4552" s="5"/>
      <c r="H4552" s="3"/>
      <c r="I4552" s="3"/>
      <c r="J4552" s="3"/>
      <c r="K4552" s="3"/>
      <c r="L4552" s="3"/>
      <c r="N4552" s="2" t="s">
        <v>3671</v>
      </c>
      <c r="O4552" s="2" t="s">
        <v>3671</v>
      </c>
      <c r="V4552" s="8"/>
      <c r="W4552" s="8"/>
    </row>
    <row r="4553" spans="5:23" x14ac:dyDescent="0.35">
      <c r="E4553" s="5"/>
      <c r="F4553" s="3"/>
      <c r="G4553" s="5"/>
      <c r="H4553" s="3"/>
      <c r="I4553" s="3"/>
      <c r="J4553" s="3"/>
      <c r="K4553" s="3"/>
      <c r="L4553" s="3"/>
      <c r="N4553" s="2" t="s">
        <v>3729</v>
      </c>
      <c r="O4553" s="2" t="s">
        <v>3729</v>
      </c>
      <c r="V4553" s="8"/>
      <c r="W4553" s="8"/>
    </row>
    <row r="4554" spans="5:23" x14ac:dyDescent="0.35">
      <c r="E4554" s="5"/>
      <c r="F4554" s="3"/>
      <c r="G4554" s="5"/>
      <c r="H4554" s="3"/>
      <c r="I4554" s="3"/>
      <c r="J4554" s="3"/>
      <c r="K4554" s="3"/>
      <c r="L4554" s="3"/>
      <c r="N4554" s="2" t="s">
        <v>3699</v>
      </c>
      <c r="O4554" s="2" t="s">
        <v>3699</v>
      </c>
      <c r="V4554" s="8"/>
      <c r="W4554" s="8"/>
    </row>
    <row r="4555" spans="5:23" x14ac:dyDescent="0.35">
      <c r="E4555" s="5"/>
      <c r="F4555" s="3"/>
      <c r="G4555" s="5"/>
      <c r="H4555" s="3"/>
      <c r="I4555" s="3"/>
      <c r="J4555" s="3"/>
      <c r="K4555" s="3"/>
      <c r="L4555" s="3"/>
      <c r="N4555" s="2" t="s">
        <v>3695</v>
      </c>
      <c r="O4555" s="2" t="s">
        <v>3695</v>
      </c>
      <c r="V4555" s="8"/>
      <c r="W4555" s="8"/>
    </row>
    <row r="4556" spans="5:23" x14ac:dyDescent="0.35">
      <c r="E4556" s="5"/>
      <c r="F4556" s="3"/>
      <c r="G4556" s="5"/>
      <c r="H4556" s="3"/>
      <c r="I4556" s="3"/>
      <c r="J4556" s="3"/>
      <c r="K4556" s="3"/>
      <c r="L4556" s="3"/>
      <c r="N4556" s="2" t="s">
        <v>3786</v>
      </c>
      <c r="O4556" s="2" t="s">
        <v>3786</v>
      </c>
      <c r="V4556" s="8"/>
      <c r="W4556" s="8"/>
    </row>
    <row r="4557" spans="5:23" x14ac:dyDescent="0.35">
      <c r="E4557" s="5"/>
      <c r="F4557" s="3"/>
      <c r="G4557" s="5"/>
      <c r="H4557" s="3"/>
      <c r="I4557" s="3"/>
      <c r="J4557" s="3"/>
      <c r="K4557" s="3"/>
      <c r="L4557" s="3"/>
      <c r="N4557" s="2" t="s">
        <v>3649</v>
      </c>
      <c r="O4557" s="2" t="s">
        <v>3649</v>
      </c>
      <c r="V4557" s="8"/>
      <c r="W4557" s="8"/>
    </row>
    <row r="4558" spans="5:23" x14ac:dyDescent="0.35">
      <c r="E4558" s="5"/>
      <c r="F4558" s="3"/>
      <c r="G4558" s="5"/>
      <c r="H4558" s="3"/>
      <c r="I4558" s="3"/>
      <c r="J4558" s="3"/>
      <c r="K4558" s="3"/>
      <c r="L4558" s="3"/>
      <c r="N4558" s="2" t="s">
        <v>3708</v>
      </c>
      <c r="O4558" s="2" t="s">
        <v>3708</v>
      </c>
      <c r="V4558" s="8"/>
      <c r="W4558" s="8"/>
    </row>
    <row r="4559" spans="5:23" x14ac:dyDescent="0.35">
      <c r="E4559" s="5"/>
      <c r="F4559" s="3"/>
      <c r="G4559" s="5"/>
      <c r="H4559" s="3"/>
      <c r="I4559" s="3"/>
      <c r="J4559" s="3"/>
      <c r="K4559" s="3"/>
      <c r="L4559" s="3"/>
      <c r="N4559" s="2" t="s">
        <v>3822</v>
      </c>
      <c r="O4559" s="2" t="s">
        <v>3822</v>
      </c>
      <c r="V4559" s="8"/>
      <c r="W4559" s="8"/>
    </row>
    <row r="4560" spans="5:23" x14ac:dyDescent="0.35">
      <c r="E4560" s="5"/>
      <c r="F4560" s="3"/>
      <c r="G4560" s="5"/>
      <c r="H4560" s="3"/>
      <c r="I4560" s="3"/>
      <c r="J4560" s="3"/>
      <c r="K4560" s="3"/>
      <c r="L4560" s="3"/>
      <c r="N4560" s="2" t="s">
        <v>3783</v>
      </c>
      <c r="O4560" s="2" t="s">
        <v>3783</v>
      </c>
      <c r="V4560" s="8"/>
      <c r="W4560" s="8"/>
    </row>
    <row r="4561" spans="5:23" x14ac:dyDescent="0.35">
      <c r="E4561" s="5"/>
      <c r="F4561" s="3"/>
      <c r="G4561" s="5"/>
      <c r="H4561" s="3"/>
      <c r="I4561" s="3"/>
      <c r="J4561" s="3"/>
      <c r="K4561" s="3"/>
      <c r="L4561" s="3"/>
      <c r="N4561" s="2" t="s">
        <v>3657</v>
      </c>
      <c r="O4561" s="2" t="s">
        <v>3657</v>
      </c>
      <c r="V4561" s="8"/>
      <c r="W4561" s="8"/>
    </row>
    <row r="4562" spans="5:23" x14ac:dyDescent="0.35">
      <c r="E4562" s="5"/>
      <c r="F4562" s="3"/>
      <c r="G4562" s="5"/>
      <c r="H4562" s="3"/>
      <c r="I4562" s="3"/>
      <c r="J4562" s="3"/>
      <c r="K4562" s="3"/>
      <c r="L4562" s="3"/>
      <c r="N4562" s="2" t="s">
        <v>3709</v>
      </c>
      <c r="O4562" s="2" t="s">
        <v>3709</v>
      </c>
      <c r="V4562" s="8"/>
      <c r="W4562" s="8"/>
    </row>
    <row r="4563" spans="5:23" x14ac:dyDescent="0.35">
      <c r="E4563" s="5"/>
      <c r="F4563" s="3"/>
      <c r="G4563" s="5"/>
      <c r="H4563" s="3"/>
      <c r="I4563" s="3"/>
      <c r="J4563" s="3"/>
      <c r="K4563" s="3"/>
      <c r="L4563" s="3"/>
      <c r="N4563" s="2" t="s">
        <v>3793</v>
      </c>
      <c r="O4563" s="2" t="s">
        <v>3793</v>
      </c>
      <c r="V4563" s="8"/>
      <c r="W4563" s="8"/>
    </row>
    <row r="4564" spans="5:23" x14ac:dyDescent="0.35">
      <c r="E4564" s="5"/>
      <c r="F4564" s="3"/>
      <c r="G4564" s="5"/>
      <c r="H4564" s="3"/>
      <c r="I4564" s="3"/>
      <c r="J4564" s="3"/>
      <c r="K4564" s="3"/>
      <c r="L4564" s="3"/>
      <c r="N4564" s="2" t="s">
        <v>3835</v>
      </c>
      <c r="O4564" s="2" t="s">
        <v>3835</v>
      </c>
      <c r="V4564" s="8"/>
      <c r="W4564" s="8"/>
    </row>
    <row r="4565" spans="5:23" x14ac:dyDescent="0.35">
      <c r="E4565" s="5"/>
      <c r="F4565" s="3"/>
      <c r="G4565" s="5"/>
      <c r="H4565" s="3"/>
      <c r="I4565" s="3"/>
      <c r="J4565" s="3"/>
      <c r="K4565" s="3"/>
      <c r="L4565" s="3"/>
      <c r="N4565" s="2" t="s">
        <v>3497</v>
      </c>
      <c r="O4565" s="2" t="s">
        <v>3497</v>
      </c>
      <c r="V4565" s="8"/>
      <c r="W4565" s="8"/>
    </row>
    <row r="4566" spans="5:23" x14ac:dyDescent="0.35">
      <c r="E4566" s="5"/>
      <c r="F4566" s="3"/>
      <c r="G4566" s="5"/>
      <c r="H4566" s="3"/>
      <c r="I4566" s="3"/>
      <c r="J4566" s="3"/>
      <c r="K4566" s="3"/>
      <c r="L4566" s="3"/>
      <c r="N4566" s="2" t="s">
        <v>3814</v>
      </c>
      <c r="O4566" s="2" t="s">
        <v>3814</v>
      </c>
      <c r="V4566" s="8"/>
      <c r="W4566" s="8"/>
    </row>
    <row r="4567" spans="5:23" x14ac:dyDescent="0.35">
      <c r="E4567" s="5"/>
      <c r="F4567" s="3"/>
      <c r="G4567" s="5"/>
      <c r="H4567" s="3"/>
      <c r="I4567" s="3"/>
      <c r="J4567" s="3"/>
      <c r="K4567" s="3"/>
      <c r="L4567" s="3"/>
      <c r="N4567" s="2" t="s">
        <v>3688</v>
      </c>
      <c r="O4567" s="2" t="s">
        <v>3688</v>
      </c>
      <c r="V4567" s="8"/>
      <c r="W4567" s="8"/>
    </row>
    <row r="4568" spans="5:23" x14ac:dyDescent="0.35">
      <c r="E4568" s="5"/>
      <c r="F4568" s="3"/>
      <c r="G4568" s="5"/>
      <c r="H4568" s="3"/>
      <c r="I4568" s="3"/>
      <c r="J4568" s="3"/>
      <c r="K4568" s="3"/>
      <c r="L4568" s="3"/>
      <c r="N4568" s="2" t="s">
        <v>3755</v>
      </c>
      <c r="O4568" s="2" t="s">
        <v>3755</v>
      </c>
      <c r="V4568" s="8"/>
      <c r="W4568" s="8"/>
    </row>
    <row r="4569" spans="5:23" x14ac:dyDescent="0.35">
      <c r="E4569" s="5"/>
      <c r="F4569" s="3"/>
      <c r="G4569" s="5"/>
      <c r="H4569" s="3"/>
      <c r="I4569" s="3"/>
      <c r="J4569" s="3"/>
      <c r="K4569" s="3"/>
      <c r="L4569" s="3"/>
      <c r="N4569" s="2" t="s">
        <v>3757</v>
      </c>
      <c r="O4569" s="2" t="s">
        <v>3757</v>
      </c>
      <c r="V4569" s="8"/>
      <c r="W4569" s="8"/>
    </row>
    <row r="4570" spans="5:23" x14ac:dyDescent="0.35">
      <c r="E4570" s="5"/>
      <c r="F4570" s="3"/>
      <c r="G4570" s="5"/>
      <c r="H4570" s="3"/>
      <c r="I4570" s="3"/>
      <c r="J4570" s="3"/>
      <c r="K4570" s="3"/>
      <c r="L4570" s="3"/>
      <c r="N4570" s="2" t="s">
        <v>3833</v>
      </c>
      <c r="O4570" s="2" t="s">
        <v>3833</v>
      </c>
      <c r="V4570" s="8"/>
      <c r="W4570" s="8"/>
    </row>
    <row r="4571" spans="5:23" x14ac:dyDescent="0.35">
      <c r="E4571" s="5"/>
      <c r="F4571" s="3"/>
      <c r="G4571" s="5"/>
      <c r="H4571" s="3"/>
      <c r="I4571" s="3"/>
      <c r="J4571" s="3"/>
      <c r="K4571" s="3"/>
      <c r="L4571" s="3"/>
      <c r="N4571" s="2" t="s">
        <v>3725</v>
      </c>
      <c r="O4571" s="2" t="s">
        <v>3725</v>
      </c>
      <c r="V4571" s="8"/>
      <c r="W4571" s="8"/>
    </row>
    <row r="4572" spans="5:23" x14ac:dyDescent="0.35">
      <c r="E4572" s="5"/>
      <c r="F4572" s="3"/>
      <c r="G4572" s="5"/>
      <c r="H4572" s="3"/>
      <c r="I4572" s="3"/>
      <c r="J4572" s="3"/>
      <c r="K4572" s="3"/>
      <c r="L4572" s="3"/>
      <c r="N4572" s="2" t="s">
        <v>3834</v>
      </c>
      <c r="O4572" s="2" t="s">
        <v>3834</v>
      </c>
      <c r="V4572" s="8"/>
      <c r="W4572" s="8"/>
    </row>
    <row r="4573" spans="5:23" x14ac:dyDescent="0.35">
      <c r="E4573" s="5"/>
      <c r="F4573" s="3"/>
      <c r="G4573" s="5"/>
      <c r="H4573" s="3"/>
      <c r="I4573" s="3"/>
      <c r="J4573" s="3"/>
      <c r="K4573" s="3"/>
      <c r="L4573" s="3"/>
      <c r="N4573" s="2" t="s">
        <v>3740</v>
      </c>
      <c r="O4573" s="2" t="s">
        <v>3740</v>
      </c>
      <c r="V4573" s="8"/>
      <c r="W4573" s="8"/>
    </row>
    <row r="4574" spans="5:23" x14ac:dyDescent="0.35">
      <c r="E4574" s="5"/>
      <c r="F4574" s="3"/>
      <c r="G4574" s="5"/>
      <c r="H4574" s="3"/>
      <c r="I4574" s="3"/>
      <c r="J4574" s="3"/>
      <c r="K4574" s="3"/>
      <c r="L4574" s="3"/>
      <c r="N4574" s="2" t="s">
        <v>3736</v>
      </c>
      <c r="O4574" s="2" t="s">
        <v>3736</v>
      </c>
      <c r="V4574" s="8"/>
      <c r="W4574" s="8"/>
    </row>
    <row r="4575" spans="5:23" x14ac:dyDescent="0.35">
      <c r="E4575" s="5"/>
      <c r="F4575" s="3"/>
      <c r="G4575" s="5"/>
      <c r="H4575" s="3"/>
      <c r="I4575" s="3"/>
      <c r="J4575" s="3"/>
      <c r="K4575" s="3"/>
      <c r="L4575" s="3"/>
      <c r="N4575" s="2" t="s">
        <v>3858</v>
      </c>
      <c r="O4575" s="2" t="s">
        <v>3858</v>
      </c>
      <c r="V4575" s="8"/>
      <c r="W4575" s="8"/>
    </row>
    <row r="4576" spans="5:23" x14ac:dyDescent="0.35">
      <c r="E4576" s="5"/>
      <c r="F4576" s="3"/>
      <c r="G4576" s="5"/>
      <c r="H4576" s="3"/>
      <c r="I4576" s="3"/>
      <c r="J4576" s="3"/>
      <c r="K4576" s="3"/>
      <c r="L4576" s="3"/>
      <c r="N4576" s="2" t="s">
        <v>3750</v>
      </c>
      <c r="O4576" s="2" t="s">
        <v>3750</v>
      </c>
      <c r="V4576" s="8"/>
      <c r="W4576" s="8"/>
    </row>
    <row r="4577" spans="5:23" x14ac:dyDescent="0.35">
      <c r="E4577" s="5"/>
      <c r="F4577" s="3"/>
      <c r="G4577" s="5"/>
      <c r="H4577" s="3"/>
      <c r="I4577" s="3"/>
      <c r="J4577" s="3"/>
      <c r="K4577" s="3"/>
      <c r="L4577" s="3"/>
      <c r="N4577" s="2" t="s">
        <v>3698</v>
      </c>
      <c r="O4577" s="2" t="s">
        <v>3698</v>
      </c>
      <c r="V4577" s="8"/>
      <c r="W4577" s="8"/>
    </row>
    <row r="4578" spans="5:23" x14ac:dyDescent="0.35">
      <c r="E4578" s="5"/>
      <c r="F4578" s="3"/>
      <c r="G4578" s="5"/>
      <c r="H4578" s="3"/>
      <c r="I4578" s="3"/>
      <c r="J4578" s="3"/>
      <c r="K4578" s="3"/>
      <c r="L4578" s="3"/>
      <c r="N4578" s="2" t="s">
        <v>3651</v>
      </c>
      <c r="O4578" s="2" t="s">
        <v>3651</v>
      </c>
      <c r="V4578" s="8"/>
      <c r="W4578" s="8"/>
    </row>
    <row r="4579" spans="5:23" x14ac:dyDescent="0.35">
      <c r="E4579" s="5"/>
      <c r="F4579" s="3"/>
      <c r="G4579" s="5"/>
      <c r="H4579" s="3"/>
      <c r="I4579" s="3"/>
      <c r="J4579" s="3"/>
      <c r="K4579" s="3"/>
      <c r="L4579" s="3"/>
      <c r="N4579" s="2" t="s">
        <v>3723</v>
      </c>
      <c r="O4579" s="2" t="s">
        <v>3723</v>
      </c>
      <c r="V4579" s="8"/>
      <c r="W4579" s="8"/>
    </row>
    <row r="4580" spans="5:23" x14ac:dyDescent="0.35">
      <c r="E4580" s="5"/>
      <c r="F4580" s="3"/>
      <c r="G4580" s="5"/>
      <c r="H4580" s="3"/>
      <c r="I4580" s="3"/>
      <c r="J4580" s="3"/>
      <c r="K4580" s="3"/>
      <c r="L4580" s="3"/>
      <c r="N4580" s="2" t="s">
        <v>3811</v>
      </c>
      <c r="O4580" s="2" t="s">
        <v>3811</v>
      </c>
      <c r="V4580" s="8"/>
      <c r="W4580" s="8"/>
    </row>
    <row r="4581" spans="5:23" x14ac:dyDescent="0.35">
      <c r="E4581" s="5"/>
      <c r="F4581" s="3"/>
      <c r="G4581" s="5"/>
      <c r="H4581" s="3"/>
      <c r="I4581" s="3"/>
      <c r="J4581" s="3"/>
      <c r="K4581" s="3"/>
      <c r="L4581" s="3"/>
      <c r="N4581" s="2" t="s">
        <v>3796</v>
      </c>
      <c r="O4581" s="2" t="s">
        <v>3796</v>
      </c>
      <c r="V4581" s="8"/>
      <c r="W4581" s="8"/>
    </row>
    <row r="4582" spans="5:23" x14ac:dyDescent="0.35">
      <c r="E4582" s="5"/>
      <c r="F4582" s="3"/>
      <c r="G4582" s="5"/>
      <c r="H4582" s="3"/>
      <c r="I4582" s="3"/>
      <c r="J4582" s="3"/>
      <c r="K4582" s="3"/>
      <c r="L4582" s="3"/>
      <c r="N4582" s="2" t="s">
        <v>3743</v>
      </c>
      <c r="O4582" s="2" t="s">
        <v>3743</v>
      </c>
      <c r="V4582" s="8"/>
      <c r="W4582" s="8"/>
    </row>
    <row r="4583" spans="5:23" x14ac:dyDescent="0.35">
      <c r="E4583" s="5"/>
      <c r="F4583" s="3"/>
      <c r="G4583" s="5"/>
      <c r="H4583" s="3"/>
      <c r="I4583" s="3"/>
      <c r="J4583" s="3"/>
      <c r="K4583" s="3"/>
      <c r="L4583" s="3"/>
      <c r="N4583" s="2" t="s">
        <v>3714</v>
      </c>
      <c r="O4583" s="2" t="s">
        <v>3714</v>
      </c>
      <c r="V4583" s="8"/>
      <c r="W4583" s="8"/>
    </row>
    <row r="4584" spans="5:23" x14ac:dyDescent="0.35">
      <c r="E4584" s="5"/>
      <c r="F4584" s="3"/>
      <c r="G4584" s="5"/>
      <c r="H4584" s="3"/>
      <c r="I4584" s="3"/>
      <c r="J4584" s="3"/>
      <c r="K4584" s="3"/>
      <c r="L4584" s="3"/>
      <c r="N4584" s="2" t="s">
        <v>3483</v>
      </c>
      <c r="O4584" s="2" t="s">
        <v>3483</v>
      </c>
      <c r="V4584" s="8"/>
      <c r="W4584" s="8"/>
    </row>
    <row r="4585" spans="5:23" x14ac:dyDescent="0.35">
      <c r="E4585" s="5"/>
      <c r="F4585" s="3"/>
      <c r="G4585" s="5"/>
      <c r="H4585" s="3"/>
      <c r="I4585" s="3"/>
      <c r="J4585" s="3"/>
      <c r="K4585" s="3"/>
      <c r="L4585" s="3"/>
      <c r="N4585" s="2" t="s">
        <v>3778</v>
      </c>
      <c r="O4585" s="2" t="s">
        <v>3778</v>
      </c>
      <c r="V4585" s="8"/>
      <c r="W4585" s="8"/>
    </row>
    <row r="4586" spans="5:23" x14ac:dyDescent="0.35">
      <c r="E4586" s="5"/>
      <c r="F4586" s="3"/>
      <c r="G4586" s="5"/>
      <c r="H4586" s="3"/>
      <c r="I4586" s="3"/>
      <c r="J4586" s="3"/>
      <c r="K4586" s="3"/>
      <c r="L4586" s="3"/>
      <c r="N4586" s="2" t="s">
        <v>3721</v>
      </c>
      <c r="O4586" s="2" t="s">
        <v>3721</v>
      </c>
      <c r="V4586" s="8"/>
      <c r="W4586" s="8"/>
    </row>
    <row r="4587" spans="5:23" x14ac:dyDescent="0.35">
      <c r="E4587" s="5"/>
      <c r="F4587" s="3"/>
      <c r="G4587" s="5"/>
      <c r="H4587" s="3"/>
      <c r="I4587" s="3"/>
      <c r="J4587" s="3"/>
      <c r="K4587" s="3"/>
      <c r="L4587" s="3"/>
      <c r="N4587" s="2" t="s">
        <v>3856</v>
      </c>
      <c r="O4587" s="2" t="s">
        <v>3856</v>
      </c>
      <c r="V4587" s="8"/>
      <c r="W4587" s="8"/>
    </row>
    <row r="4588" spans="5:23" x14ac:dyDescent="0.35">
      <c r="E4588" s="5"/>
      <c r="F4588" s="3"/>
      <c r="G4588" s="5"/>
      <c r="H4588" s="3"/>
      <c r="I4588" s="3"/>
      <c r="J4588" s="3"/>
      <c r="K4588" s="3"/>
      <c r="L4588" s="3"/>
      <c r="N4588" s="2" t="s">
        <v>3870</v>
      </c>
      <c r="O4588" s="2" t="s">
        <v>3870</v>
      </c>
      <c r="V4588" s="8"/>
      <c r="W4588" s="8"/>
    </row>
    <row r="4589" spans="5:23" x14ac:dyDescent="0.35">
      <c r="E4589" s="5"/>
      <c r="F4589" s="3"/>
      <c r="G4589" s="5"/>
      <c r="H4589" s="3"/>
      <c r="I4589" s="3"/>
      <c r="J4589" s="3"/>
      <c r="K4589" s="3"/>
      <c r="L4589" s="3"/>
      <c r="N4589" s="2" t="s">
        <v>3706</v>
      </c>
      <c r="O4589" s="2" t="s">
        <v>3706</v>
      </c>
      <c r="V4589" s="8"/>
      <c r="W4589" s="8"/>
    </row>
    <row r="4590" spans="5:23" x14ac:dyDescent="0.35">
      <c r="E4590" s="5"/>
      <c r="F4590" s="3"/>
      <c r="G4590" s="5"/>
      <c r="H4590" s="3"/>
      <c r="I4590" s="3"/>
      <c r="J4590" s="3"/>
      <c r="K4590" s="3"/>
      <c r="L4590" s="3"/>
      <c r="N4590" s="2" t="s">
        <v>3676</v>
      </c>
      <c r="O4590" s="2" t="s">
        <v>3676</v>
      </c>
      <c r="V4590" s="8"/>
      <c r="W4590" s="8"/>
    </row>
    <row r="4591" spans="5:23" x14ac:dyDescent="0.35">
      <c r="E4591" s="5"/>
      <c r="F4591" s="3"/>
      <c r="G4591" s="5"/>
      <c r="H4591" s="3"/>
      <c r="I4591" s="3"/>
      <c r="J4591" s="3"/>
      <c r="K4591" s="3"/>
      <c r="L4591" s="3"/>
      <c r="N4591" s="2" t="s">
        <v>3654</v>
      </c>
      <c r="O4591" s="2" t="s">
        <v>3654</v>
      </c>
      <c r="V4591" s="8"/>
      <c r="W4591" s="8"/>
    </row>
    <row r="4592" spans="5:23" x14ac:dyDescent="0.35">
      <c r="E4592" s="5"/>
      <c r="F4592" s="3"/>
      <c r="G4592" s="5"/>
      <c r="H4592" s="3"/>
      <c r="I4592" s="3"/>
      <c r="J4592" s="3"/>
      <c r="K4592" s="3"/>
      <c r="L4592" s="3"/>
      <c r="N4592" s="2" t="s">
        <v>3867</v>
      </c>
      <c r="O4592" s="2" t="s">
        <v>3867</v>
      </c>
      <c r="V4592" s="8"/>
      <c r="W4592" s="8"/>
    </row>
    <row r="4593" spans="5:23" x14ac:dyDescent="0.35">
      <c r="E4593" s="5"/>
      <c r="F4593" s="3"/>
      <c r="G4593" s="5"/>
      <c r="H4593" s="3"/>
      <c r="I4593" s="3"/>
      <c r="J4593" s="3"/>
      <c r="K4593" s="3"/>
      <c r="L4593" s="3"/>
      <c r="N4593" s="2" t="s">
        <v>3752</v>
      </c>
      <c r="O4593" s="2" t="s">
        <v>3752</v>
      </c>
      <c r="V4593" s="8"/>
      <c r="W4593" s="8"/>
    </row>
    <row r="4594" spans="5:23" x14ac:dyDescent="0.35">
      <c r="E4594" s="5"/>
      <c r="F4594" s="3"/>
      <c r="G4594" s="5"/>
      <c r="H4594" s="3"/>
      <c r="I4594" s="3"/>
      <c r="J4594" s="3"/>
      <c r="K4594" s="3"/>
      <c r="L4594" s="3"/>
      <c r="N4594" s="2" t="s">
        <v>3818</v>
      </c>
      <c r="O4594" s="2" t="s">
        <v>3818</v>
      </c>
      <c r="V4594" s="8"/>
      <c r="W4594" s="8"/>
    </row>
    <row r="4595" spans="5:23" x14ac:dyDescent="0.35">
      <c r="E4595" s="5"/>
      <c r="F4595" s="3"/>
      <c r="G4595" s="5"/>
      <c r="H4595" s="3"/>
      <c r="I4595" s="3"/>
      <c r="J4595" s="3"/>
      <c r="K4595" s="3"/>
      <c r="L4595" s="3"/>
      <c r="N4595" s="2" t="s">
        <v>3761</v>
      </c>
      <c r="O4595" s="2" t="s">
        <v>3761</v>
      </c>
      <c r="V4595" s="8"/>
      <c r="W4595" s="8"/>
    </row>
    <row r="4596" spans="5:23" x14ac:dyDescent="0.35">
      <c r="E4596" s="5"/>
      <c r="F4596" s="3"/>
      <c r="G4596" s="5"/>
      <c r="H4596" s="3"/>
      <c r="I4596" s="3"/>
      <c r="J4596" s="3"/>
      <c r="K4596" s="3"/>
      <c r="L4596" s="3"/>
      <c r="N4596" s="2" t="s">
        <v>3653</v>
      </c>
      <c r="O4596" s="2" t="s">
        <v>3653</v>
      </c>
      <c r="V4596" s="8"/>
      <c r="W4596" s="8"/>
    </row>
    <row r="4597" spans="5:23" x14ac:dyDescent="0.35">
      <c r="E4597" s="5"/>
      <c r="F4597" s="3"/>
      <c r="G4597" s="5"/>
      <c r="H4597" s="3"/>
      <c r="I4597" s="3"/>
      <c r="J4597" s="3"/>
      <c r="K4597" s="3"/>
      <c r="L4597" s="3"/>
      <c r="N4597" s="2" t="s">
        <v>3846</v>
      </c>
      <c r="O4597" s="2" t="s">
        <v>3846</v>
      </c>
      <c r="V4597" s="8"/>
      <c r="W4597" s="8"/>
    </row>
    <row r="4598" spans="5:23" x14ac:dyDescent="0.35">
      <c r="E4598" s="5"/>
      <c r="F4598" s="3"/>
      <c r="G4598" s="5"/>
      <c r="H4598" s="3"/>
      <c r="I4598" s="3"/>
      <c r="J4598" s="3"/>
      <c r="K4598" s="3"/>
      <c r="L4598" s="3"/>
      <c r="N4598" s="2" t="s">
        <v>3484</v>
      </c>
      <c r="O4598" s="2" t="s">
        <v>3484</v>
      </c>
      <c r="V4598" s="8"/>
      <c r="W4598" s="8"/>
    </row>
    <row r="4599" spans="5:23" x14ac:dyDescent="0.35">
      <c r="E4599" s="5"/>
      <c r="F4599" s="3"/>
      <c r="G4599" s="5"/>
      <c r="H4599" s="3"/>
      <c r="I4599" s="3"/>
      <c r="J4599" s="3"/>
      <c r="K4599" s="3"/>
      <c r="L4599" s="3"/>
      <c r="N4599" s="2" t="s">
        <v>3747</v>
      </c>
      <c r="O4599" s="2" t="s">
        <v>3747</v>
      </c>
      <c r="V4599" s="8"/>
      <c r="W4599" s="8"/>
    </row>
    <row r="4600" spans="5:23" x14ac:dyDescent="0.35">
      <c r="E4600" s="5"/>
      <c r="F4600" s="3"/>
      <c r="G4600" s="5"/>
      <c r="H4600" s="3"/>
      <c r="I4600" s="3"/>
      <c r="J4600" s="3"/>
      <c r="K4600" s="3"/>
      <c r="L4600" s="3"/>
      <c r="N4600" s="2" t="s">
        <v>3871</v>
      </c>
      <c r="O4600" s="2" t="s">
        <v>3871</v>
      </c>
      <c r="V4600" s="8"/>
      <c r="W4600" s="8"/>
    </row>
    <row r="4601" spans="5:23" x14ac:dyDescent="0.35">
      <c r="E4601" s="5"/>
      <c r="F4601" s="3"/>
      <c r="G4601" s="5"/>
      <c r="H4601" s="3"/>
      <c r="I4601" s="3"/>
      <c r="J4601" s="3"/>
      <c r="K4601" s="3"/>
      <c r="L4601" s="3"/>
      <c r="N4601" s="2" t="s">
        <v>3711</v>
      </c>
      <c r="O4601" s="2" t="s">
        <v>3711</v>
      </c>
      <c r="V4601" s="8"/>
      <c r="W4601" s="8"/>
    </row>
    <row r="4602" spans="5:23" x14ac:dyDescent="0.35">
      <c r="E4602" s="5"/>
      <c r="F4602" s="3"/>
      <c r="G4602" s="5"/>
      <c r="H4602" s="3"/>
      <c r="I4602" s="3"/>
      <c r="J4602" s="3"/>
      <c r="K4602" s="3"/>
      <c r="L4602" s="3"/>
      <c r="N4602" s="2" t="s">
        <v>3741</v>
      </c>
      <c r="O4602" s="2" t="s">
        <v>3741</v>
      </c>
      <c r="V4602" s="8"/>
      <c r="W4602" s="8"/>
    </row>
    <row r="4603" spans="5:23" x14ac:dyDescent="0.35">
      <c r="E4603" s="5"/>
      <c r="F4603" s="3"/>
      <c r="G4603" s="5"/>
      <c r="H4603" s="3"/>
      <c r="I4603" s="3"/>
      <c r="J4603" s="3"/>
      <c r="K4603" s="3"/>
      <c r="L4603" s="3"/>
      <c r="N4603" s="2" t="s">
        <v>3751</v>
      </c>
      <c r="O4603" s="2" t="s">
        <v>3751</v>
      </c>
      <c r="V4603" s="8"/>
      <c r="W4603" s="8"/>
    </row>
    <row r="4604" spans="5:23" x14ac:dyDescent="0.35">
      <c r="E4604" s="5"/>
      <c r="F4604" s="3"/>
      <c r="G4604" s="5"/>
      <c r="H4604" s="3"/>
      <c r="I4604" s="3"/>
      <c r="J4604" s="3"/>
      <c r="K4604" s="3"/>
      <c r="L4604" s="3"/>
      <c r="N4604" s="2" t="s">
        <v>3690</v>
      </c>
      <c r="O4604" s="2" t="s">
        <v>3690</v>
      </c>
      <c r="V4604" s="8"/>
      <c r="W4604" s="8"/>
    </row>
    <row r="4605" spans="5:23" x14ac:dyDescent="0.35">
      <c r="E4605" s="5"/>
      <c r="F4605" s="3"/>
      <c r="G4605" s="5"/>
      <c r="H4605" s="3"/>
      <c r="I4605" s="3"/>
      <c r="J4605" s="3"/>
      <c r="K4605" s="3"/>
      <c r="L4605" s="3"/>
      <c r="N4605" s="2" t="s">
        <v>3791</v>
      </c>
      <c r="O4605" s="2" t="s">
        <v>3791</v>
      </c>
      <c r="V4605" s="8"/>
      <c r="W4605" s="8"/>
    </row>
    <row r="4606" spans="5:23" x14ac:dyDescent="0.35">
      <c r="E4606" s="5"/>
      <c r="F4606" s="3"/>
      <c r="G4606" s="5"/>
      <c r="H4606" s="3"/>
      <c r="I4606" s="3"/>
      <c r="J4606" s="3"/>
      <c r="K4606" s="3"/>
      <c r="L4606" s="3"/>
      <c r="N4606" s="2" t="s">
        <v>3831</v>
      </c>
      <c r="O4606" s="2" t="s">
        <v>3831</v>
      </c>
      <c r="V4606" s="8"/>
      <c r="W4606" s="8"/>
    </row>
    <row r="4607" spans="5:23" x14ac:dyDescent="0.35">
      <c r="E4607" s="5"/>
      <c r="F4607" s="3"/>
      <c r="G4607" s="5"/>
      <c r="H4607" s="3"/>
      <c r="I4607" s="3"/>
      <c r="J4607" s="3"/>
      <c r="K4607" s="3"/>
      <c r="L4607" s="3"/>
      <c r="N4607" s="2" t="s">
        <v>3837</v>
      </c>
      <c r="O4607" s="2" t="s">
        <v>3837</v>
      </c>
      <c r="V4607" s="8"/>
      <c r="W4607" s="8"/>
    </row>
    <row r="4608" spans="5:23" x14ac:dyDescent="0.35">
      <c r="E4608" s="5"/>
      <c r="F4608" s="3"/>
      <c r="G4608" s="5"/>
      <c r="H4608" s="3"/>
      <c r="I4608" s="3"/>
      <c r="J4608" s="3"/>
      <c r="K4608" s="3"/>
      <c r="L4608" s="3"/>
      <c r="N4608" s="2" t="s">
        <v>3716</v>
      </c>
      <c r="O4608" s="2" t="s">
        <v>3716</v>
      </c>
      <c r="V4608" s="8"/>
      <c r="W4608" s="8"/>
    </row>
    <row r="4609" spans="5:23" x14ac:dyDescent="0.35">
      <c r="E4609" s="5"/>
      <c r="F4609" s="3"/>
      <c r="G4609" s="5"/>
      <c r="H4609" s="3"/>
      <c r="I4609" s="3"/>
      <c r="J4609" s="3"/>
      <c r="K4609" s="3"/>
      <c r="L4609" s="3"/>
      <c r="N4609" s="2" t="s">
        <v>3492</v>
      </c>
      <c r="O4609" s="2" t="s">
        <v>3492</v>
      </c>
      <c r="V4609" s="8"/>
      <c r="W4609" s="8"/>
    </row>
    <row r="4610" spans="5:23" x14ac:dyDescent="0.35">
      <c r="E4610" s="5"/>
      <c r="F4610" s="3"/>
      <c r="G4610" s="5"/>
      <c r="H4610" s="3"/>
      <c r="I4610" s="3"/>
      <c r="J4610" s="3"/>
      <c r="K4610" s="3"/>
      <c r="L4610" s="3"/>
      <c r="N4610" s="2" t="s">
        <v>3670</v>
      </c>
      <c r="O4610" s="2" t="s">
        <v>3670</v>
      </c>
      <c r="V4610" s="8"/>
      <c r="W4610" s="8"/>
    </row>
    <row r="4611" spans="5:23" x14ac:dyDescent="0.35">
      <c r="E4611" s="5"/>
      <c r="F4611" s="3"/>
      <c r="G4611" s="5"/>
      <c r="H4611" s="3"/>
      <c r="I4611" s="3"/>
      <c r="J4611" s="3"/>
      <c r="K4611" s="3"/>
      <c r="L4611" s="3"/>
      <c r="N4611" s="2" t="s">
        <v>3730</v>
      </c>
      <c r="O4611" s="2" t="s">
        <v>3730</v>
      </c>
      <c r="V4611" s="8"/>
      <c r="W4611" s="8"/>
    </row>
    <row r="4612" spans="5:23" x14ac:dyDescent="0.35">
      <c r="E4612" s="5"/>
      <c r="F4612" s="3"/>
      <c r="G4612" s="5"/>
      <c r="H4612" s="3"/>
      <c r="I4612" s="3"/>
      <c r="J4612" s="3"/>
      <c r="K4612" s="3"/>
      <c r="L4612" s="3"/>
      <c r="N4612" s="2" t="s">
        <v>3866</v>
      </c>
      <c r="O4612" s="2" t="s">
        <v>3866</v>
      </c>
      <c r="V4612" s="8"/>
      <c r="W4612" s="8"/>
    </row>
    <row r="4613" spans="5:23" x14ac:dyDescent="0.35">
      <c r="E4613" s="5"/>
      <c r="F4613" s="3"/>
      <c r="G4613" s="5"/>
      <c r="H4613" s="3"/>
      <c r="I4613" s="3"/>
      <c r="J4613" s="3"/>
      <c r="K4613" s="3"/>
      <c r="L4613" s="3"/>
      <c r="N4613" s="2" t="s">
        <v>4051</v>
      </c>
      <c r="O4613" s="2" t="s">
        <v>4051</v>
      </c>
      <c r="V4613" s="8"/>
      <c r="W4613" s="8"/>
    </row>
    <row r="4614" spans="5:23" x14ac:dyDescent="0.35">
      <c r="E4614" s="5"/>
      <c r="F4614" s="3"/>
      <c r="G4614" s="5"/>
      <c r="H4614" s="3"/>
      <c r="I4614" s="3"/>
      <c r="J4614" s="3"/>
      <c r="K4614" s="3"/>
      <c r="L4614" s="3"/>
      <c r="N4614" s="2" t="s">
        <v>3779</v>
      </c>
      <c r="O4614" s="2" t="s">
        <v>3779</v>
      </c>
      <c r="V4614" s="8"/>
      <c r="W4614" s="8"/>
    </row>
    <row r="4615" spans="5:23" x14ac:dyDescent="0.35">
      <c r="E4615" s="5"/>
      <c r="F4615" s="3"/>
      <c r="G4615" s="5"/>
      <c r="H4615" s="3"/>
      <c r="I4615" s="3"/>
      <c r="J4615" s="3"/>
      <c r="K4615" s="3"/>
      <c r="L4615" s="3"/>
      <c r="N4615" s="2" t="s">
        <v>3502</v>
      </c>
      <c r="O4615" s="2" t="s">
        <v>3502</v>
      </c>
      <c r="V4615" s="8"/>
      <c r="W4615" s="8"/>
    </row>
    <row r="4616" spans="5:23" x14ac:dyDescent="0.35">
      <c r="E4616" s="5"/>
      <c r="F4616" s="3"/>
      <c r="G4616" s="5"/>
      <c r="H4616" s="3"/>
      <c r="I4616" s="3"/>
      <c r="J4616" s="3"/>
      <c r="K4616" s="3"/>
      <c r="L4616" s="3"/>
      <c r="N4616" s="2" t="s">
        <v>3668</v>
      </c>
      <c r="O4616" s="2" t="s">
        <v>3668</v>
      </c>
      <c r="V4616" s="8"/>
      <c r="W4616" s="8"/>
    </row>
    <row r="4617" spans="5:23" x14ac:dyDescent="0.35">
      <c r="E4617" s="5"/>
      <c r="F4617" s="3"/>
      <c r="G4617" s="5"/>
      <c r="H4617" s="3"/>
      <c r="I4617" s="3"/>
      <c r="J4617" s="3"/>
      <c r="K4617" s="3"/>
      <c r="L4617" s="3"/>
      <c r="N4617" s="2" t="s">
        <v>3773</v>
      </c>
      <c r="O4617" s="2" t="s">
        <v>3773</v>
      </c>
      <c r="V4617" s="8"/>
      <c r="W4617" s="8"/>
    </row>
    <row r="4618" spans="5:23" x14ac:dyDescent="0.35">
      <c r="E4618" s="5"/>
      <c r="F4618" s="3"/>
      <c r="G4618" s="5"/>
      <c r="H4618" s="3"/>
      <c r="I4618" s="3"/>
      <c r="J4618" s="3"/>
      <c r="K4618" s="3"/>
      <c r="L4618" s="3"/>
      <c r="N4618" s="2" t="s">
        <v>3500</v>
      </c>
      <c r="O4618" s="2" t="s">
        <v>3500</v>
      </c>
      <c r="V4618" s="8"/>
      <c r="W4618" s="8"/>
    </row>
    <row r="4619" spans="5:23" x14ac:dyDescent="0.35">
      <c r="E4619" s="5"/>
      <c r="F4619" s="3"/>
      <c r="G4619" s="5"/>
      <c r="H4619" s="3"/>
      <c r="I4619" s="3"/>
      <c r="J4619" s="3"/>
      <c r="K4619" s="3"/>
      <c r="L4619" s="3"/>
      <c r="N4619" s="2" t="s">
        <v>3707</v>
      </c>
      <c r="O4619" s="2" t="s">
        <v>3707</v>
      </c>
      <c r="V4619" s="8"/>
      <c r="W4619" s="8"/>
    </row>
    <row r="4620" spans="5:23" x14ac:dyDescent="0.35">
      <c r="E4620" s="5"/>
      <c r="F4620" s="3"/>
      <c r="G4620" s="5"/>
      <c r="H4620" s="3"/>
      <c r="I4620" s="3"/>
      <c r="J4620" s="3"/>
      <c r="K4620" s="3"/>
      <c r="L4620" s="3"/>
      <c r="N4620" s="2" t="s">
        <v>3644</v>
      </c>
      <c r="O4620" s="2" t="s">
        <v>3644</v>
      </c>
      <c r="V4620" s="8"/>
      <c r="W4620" s="8"/>
    </row>
    <row r="4621" spans="5:23" x14ac:dyDescent="0.35">
      <c r="E4621" s="5"/>
      <c r="F4621" s="3"/>
      <c r="G4621" s="5"/>
      <c r="H4621" s="3"/>
      <c r="I4621" s="3"/>
      <c r="J4621" s="3"/>
      <c r="K4621" s="3"/>
      <c r="L4621" s="3"/>
      <c r="N4621" s="2" t="s">
        <v>3794</v>
      </c>
      <c r="O4621" s="2" t="s">
        <v>3794</v>
      </c>
      <c r="V4621" s="8"/>
      <c r="W4621" s="8"/>
    </row>
    <row r="4622" spans="5:23" x14ac:dyDescent="0.35">
      <c r="E4622" s="5"/>
      <c r="F4622" s="3"/>
      <c r="G4622" s="5"/>
      <c r="H4622" s="3"/>
      <c r="I4622" s="3"/>
      <c r="J4622" s="3"/>
      <c r="K4622" s="3"/>
      <c r="L4622" s="3"/>
      <c r="N4622" s="2" t="s">
        <v>3865</v>
      </c>
      <c r="O4622" s="2" t="s">
        <v>3865</v>
      </c>
      <c r="V4622" s="8"/>
      <c r="W4622" s="8"/>
    </row>
    <row r="4623" spans="5:23" x14ac:dyDescent="0.35">
      <c r="E4623" s="5"/>
      <c r="F4623" s="3"/>
      <c r="G4623" s="5"/>
      <c r="H4623" s="3"/>
      <c r="I4623" s="3"/>
      <c r="J4623" s="3"/>
      <c r="K4623" s="3"/>
      <c r="L4623" s="3"/>
      <c r="N4623" s="2" t="s">
        <v>5467</v>
      </c>
      <c r="O4623" s="2" t="s">
        <v>5467</v>
      </c>
      <c r="V4623" s="8"/>
      <c r="W4623" s="8"/>
    </row>
    <row r="4624" spans="5:23" x14ac:dyDescent="0.35">
      <c r="E4624" s="5"/>
      <c r="F4624" s="3"/>
      <c r="G4624" s="5"/>
      <c r="H4624" s="3"/>
      <c r="I4624" s="3"/>
      <c r="J4624" s="3"/>
      <c r="K4624" s="3"/>
      <c r="L4624" s="3"/>
      <c r="N4624" s="2" t="s">
        <v>5469</v>
      </c>
      <c r="O4624" s="2" t="s">
        <v>5469</v>
      </c>
      <c r="V4624" s="8"/>
      <c r="W4624" s="8"/>
    </row>
    <row r="4625" spans="5:23" x14ac:dyDescent="0.35">
      <c r="E4625" s="5"/>
      <c r="F4625" s="3"/>
      <c r="G4625" s="5"/>
      <c r="H4625" s="3"/>
      <c r="I4625" s="3"/>
      <c r="J4625" s="3"/>
      <c r="K4625" s="3"/>
      <c r="L4625" s="3"/>
      <c r="N4625" s="2" t="s">
        <v>5607</v>
      </c>
      <c r="O4625" s="2" t="s">
        <v>5607</v>
      </c>
      <c r="V4625" s="8"/>
      <c r="W4625" s="8"/>
    </row>
    <row r="4626" spans="5:23" x14ac:dyDescent="0.35">
      <c r="E4626" s="5"/>
      <c r="F4626" s="3"/>
      <c r="G4626" s="5"/>
      <c r="H4626" s="3"/>
      <c r="I4626" s="3"/>
      <c r="J4626" s="3"/>
      <c r="K4626" s="3"/>
      <c r="L4626" s="3"/>
      <c r="N4626" s="2" t="s">
        <v>5608</v>
      </c>
      <c r="O4626" s="2" t="s">
        <v>5608</v>
      </c>
      <c r="V4626" s="8"/>
      <c r="W4626" s="8"/>
    </row>
    <row r="4627" spans="5:23" x14ac:dyDescent="0.35">
      <c r="E4627" s="5"/>
      <c r="F4627" s="3"/>
      <c r="G4627" s="5"/>
      <c r="H4627" s="3"/>
      <c r="I4627" s="3"/>
      <c r="J4627" s="3"/>
      <c r="K4627" s="3"/>
      <c r="L4627" s="3"/>
      <c r="N4627" s="2" t="s">
        <v>6727</v>
      </c>
      <c r="O4627" s="2" t="s">
        <v>6727</v>
      </c>
      <c r="V4627" s="8"/>
      <c r="W4627" s="8"/>
    </row>
    <row r="4628" spans="5:23" x14ac:dyDescent="0.35">
      <c r="E4628" s="5"/>
      <c r="F4628" s="3"/>
      <c r="G4628" s="5"/>
      <c r="H4628" s="3"/>
      <c r="I4628" s="3"/>
      <c r="J4628" s="3"/>
      <c r="K4628" s="3"/>
      <c r="L4628" s="3"/>
      <c r="N4628" s="2" t="s">
        <v>6397</v>
      </c>
      <c r="O4628" s="2" t="s">
        <v>6397</v>
      </c>
      <c r="V4628" s="8"/>
      <c r="W4628" s="8"/>
    </row>
    <row r="4629" spans="5:23" x14ac:dyDescent="0.35">
      <c r="E4629" s="5"/>
      <c r="F4629" s="3"/>
      <c r="G4629" s="5"/>
      <c r="H4629" s="3"/>
      <c r="I4629" s="3"/>
      <c r="J4629" s="3"/>
      <c r="K4629" s="3"/>
      <c r="L4629" s="3"/>
      <c r="N4629" s="2" t="s">
        <v>953</v>
      </c>
      <c r="O4629" s="2" t="s">
        <v>953</v>
      </c>
      <c r="V4629" s="8"/>
      <c r="W4629" s="8"/>
    </row>
    <row r="4630" spans="5:23" x14ac:dyDescent="0.35">
      <c r="E4630" s="5"/>
      <c r="F4630" s="3"/>
      <c r="G4630" s="5"/>
      <c r="H4630" s="3"/>
      <c r="I4630" s="3"/>
      <c r="J4630" s="3"/>
      <c r="K4630" s="3"/>
      <c r="L4630" s="3"/>
      <c r="N4630" s="2" t="s">
        <v>4414</v>
      </c>
      <c r="O4630" s="2" t="s">
        <v>4414</v>
      </c>
      <c r="V4630" s="8"/>
      <c r="W4630" s="8"/>
    </row>
    <row r="4631" spans="5:23" x14ac:dyDescent="0.35">
      <c r="E4631" s="5"/>
      <c r="F4631" s="3"/>
      <c r="G4631" s="5"/>
      <c r="H4631" s="3"/>
      <c r="I4631" s="3"/>
      <c r="J4631" s="3"/>
      <c r="K4631" s="3"/>
      <c r="L4631" s="3"/>
      <c r="N4631" s="2" t="s">
        <v>4415</v>
      </c>
      <c r="O4631" s="2" t="s">
        <v>4415</v>
      </c>
      <c r="V4631" s="8"/>
      <c r="W4631" s="8"/>
    </row>
    <row r="4632" spans="5:23" x14ac:dyDescent="0.35">
      <c r="E4632" s="5"/>
      <c r="F4632" s="3"/>
      <c r="G4632" s="5"/>
      <c r="H4632" s="3"/>
      <c r="I4632" s="3"/>
      <c r="J4632" s="3"/>
      <c r="K4632" s="3"/>
      <c r="L4632" s="3"/>
      <c r="N4632" s="2" t="s">
        <v>4400</v>
      </c>
      <c r="O4632" s="2" t="s">
        <v>4400</v>
      </c>
      <c r="V4632" s="8"/>
      <c r="W4632" s="8"/>
    </row>
    <row r="4633" spans="5:23" x14ac:dyDescent="0.35">
      <c r="E4633" s="5"/>
      <c r="F4633" s="3"/>
      <c r="G4633" s="5"/>
      <c r="H4633" s="3"/>
      <c r="I4633" s="3"/>
      <c r="J4633" s="3"/>
      <c r="K4633" s="3"/>
      <c r="L4633" s="3"/>
      <c r="N4633" s="2" t="s">
        <v>6189</v>
      </c>
      <c r="O4633" s="2" t="s">
        <v>6189</v>
      </c>
      <c r="V4633" s="8"/>
      <c r="W4633" s="8"/>
    </row>
    <row r="4634" spans="5:23" x14ac:dyDescent="0.35">
      <c r="E4634" s="5"/>
      <c r="F4634" s="3"/>
      <c r="G4634" s="5"/>
      <c r="H4634" s="3"/>
      <c r="I4634" s="3"/>
      <c r="J4634" s="3"/>
      <c r="K4634" s="3"/>
      <c r="L4634" s="3"/>
      <c r="N4634" s="2" t="s">
        <v>1476</v>
      </c>
      <c r="O4634" s="2" t="s">
        <v>1476</v>
      </c>
      <c r="V4634" s="8"/>
      <c r="W4634" s="8"/>
    </row>
    <row r="4635" spans="5:23" x14ac:dyDescent="0.35">
      <c r="E4635" s="5"/>
      <c r="F4635" s="3"/>
      <c r="G4635" s="5"/>
      <c r="H4635" s="3"/>
      <c r="I4635" s="3"/>
      <c r="J4635" s="3"/>
      <c r="K4635" s="3"/>
      <c r="L4635" s="3"/>
      <c r="N4635" s="2" t="s">
        <v>445</v>
      </c>
      <c r="O4635" s="2" t="s">
        <v>445</v>
      </c>
      <c r="V4635" s="8"/>
      <c r="W4635" s="8"/>
    </row>
    <row r="4636" spans="5:23" x14ac:dyDescent="0.35">
      <c r="E4636" s="5"/>
      <c r="F4636" s="3"/>
      <c r="G4636" s="5"/>
      <c r="H4636" s="3"/>
      <c r="I4636" s="3"/>
      <c r="J4636" s="3"/>
      <c r="K4636" s="3"/>
      <c r="L4636" s="3"/>
      <c r="N4636" s="2" t="s">
        <v>6455</v>
      </c>
      <c r="O4636" s="2" t="s">
        <v>6455</v>
      </c>
      <c r="V4636" s="8"/>
      <c r="W4636" s="8"/>
    </row>
    <row r="4637" spans="5:23" x14ac:dyDescent="0.35">
      <c r="E4637" s="5"/>
      <c r="F4637" s="3"/>
      <c r="G4637" s="5"/>
      <c r="H4637" s="3"/>
      <c r="I4637" s="3"/>
      <c r="J4637" s="3"/>
      <c r="K4637" s="3"/>
      <c r="L4637" s="3"/>
      <c r="N4637" s="2" t="s">
        <v>4557</v>
      </c>
      <c r="O4637" s="2" t="s">
        <v>4557</v>
      </c>
      <c r="V4637" s="8"/>
      <c r="W4637" s="8"/>
    </row>
    <row r="4638" spans="5:23" x14ac:dyDescent="0.35">
      <c r="E4638" s="5"/>
      <c r="F4638" s="3"/>
      <c r="G4638" s="5"/>
      <c r="H4638" s="3"/>
      <c r="I4638" s="3"/>
      <c r="J4638" s="3"/>
      <c r="K4638" s="3"/>
      <c r="L4638" s="3"/>
      <c r="N4638" s="2" t="s">
        <v>4741</v>
      </c>
      <c r="O4638" s="2" t="s">
        <v>4741</v>
      </c>
      <c r="V4638" s="8"/>
      <c r="W4638" s="8"/>
    </row>
    <row r="4639" spans="5:23" x14ac:dyDescent="0.35">
      <c r="E4639" s="5"/>
      <c r="F4639" s="3"/>
      <c r="G4639" s="5"/>
      <c r="H4639" s="3"/>
      <c r="I4639" s="3"/>
      <c r="J4639" s="3"/>
      <c r="K4639" s="3"/>
      <c r="L4639" s="3"/>
      <c r="N4639" s="2" t="s">
        <v>4556</v>
      </c>
      <c r="O4639" s="2" t="s">
        <v>4556</v>
      </c>
      <c r="V4639" s="8"/>
      <c r="W4639" s="8"/>
    </row>
    <row r="4640" spans="5:23" x14ac:dyDescent="0.35">
      <c r="E4640" s="5"/>
      <c r="F4640" s="3"/>
      <c r="G4640" s="5"/>
      <c r="H4640" s="3"/>
      <c r="I4640" s="3"/>
      <c r="J4640" s="3"/>
      <c r="K4640" s="3"/>
      <c r="L4640" s="3"/>
      <c r="N4640" s="2" t="s">
        <v>4558</v>
      </c>
      <c r="O4640" s="2" t="s">
        <v>4558</v>
      </c>
      <c r="V4640" s="8"/>
      <c r="W4640" s="8"/>
    </row>
    <row r="4641" spans="5:23" x14ac:dyDescent="0.35">
      <c r="E4641" s="5"/>
      <c r="F4641" s="3"/>
      <c r="G4641" s="5"/>
      <c r="H4641" s="3"/>
      <c r="I4641" s="3"/>
      <c r="J4641" s="3"/>
      <c r="K4641" s="3"/>
      <c r="L4641" s="3"/>
      <c r="N4641" s="2" t="s">
        <v>4559</v>
      </c>
      <c r="O4641" s="2" t="s">
        <v>4559</v>
      </c>
      <c r="V4641" s="8"/>
      <c r="W4641" s="8"/>
    </row>
    <row r="4642" spans="5:23" x14ac:dyDescent="0.35">
      <c r="E4642" s="5"/>
      <c r="F4642" s="3"/>
      <c r="G4642" s="5"/>
      <c r="H4642" s="3"/>
      <c r="I4642" s="3"/>
      <c r="J4642" s="3"/>
      <c r="K4642" s="3"/>
      <c r="L4642" s="3"/>
      <c r="N4642" s="2" t="s">
        <v>4560</v>
      </c>
      <c r="O4642" s="2" t="s">
        <v>4560</v>
      </c>
      <c r="V4642" s="8"/>
      <c r="W4642" s="8"/>
    </row>
    <row r="4643" spans="5:23" x14ac:dyDescent="0.35">
      <c r="E4643" s="5"/>
      <c r="F4643" s="3"/>
      <c r="G4643" s="5"/>
      <c r="H4643" s="3"/>
      <c r="I4643" s="3"/>
      <c r="J4643" s="3"/>
      <c r="K4643" s="3"/>
      <c r="L4643" s="3"/>
      <c r="N4643" s="2" t="s">
        <v>4503</v>
      </c>
      <c r="O4643" s="2" t="s">
        <v>4503</v>
      </c>
      <c r="V4643" s="8"/>
      <c r="W4643" s="8"/>
    </row>
    <row r="4644" spans="5:23" x14ac:dyDescent="0.35">
      <c r="E4644" s="5"/>
      <c r="F4644" s="3"/>
      <c r="G4644" s="5"/>
      <c r="H4644" s="3"/>
      <c r="I4644" s="3"/>
      <c r="J4644" s="3"/>
      <c r="K4644" s="3"/>
      <c r="L4644" s="3"/>
      <c r="N4644" s="2" t="s">
        <v>2109</v>
      </c>
      <c r="O4644" s="2" t="s">
        <v>2109</v>
      </c>
      <c r="V4644" s="8"/>
      <c r="W4644" s="8"/>
    </row>
    <row r="4645" spans="5:23" x14ac:dyDescent="0.35">
      <c r="E4645" s="5"/>
      <c r="F4645" s="3"/>
      <c r="G4645" s="5"/>
      <c r="H4645" s="3"/>
      <c r="I4645" s="3"/>
      <c r="J4645" s="3"/>
      <c r="K4645" s="3"/>
      <c r="L4645" s="3"/>
      <c r="N4645" s="2" t="s">
        <v>2267</v>
      </c>
      <c r="O4645" s="2" t="s">
        <v>2267</v>
      </c>
      <c r="V4645" s="8"/>
      <c r="W4645" s="8"/>
    </row>
    <row r="4646" spans="5:23" x14ac:dyDescent="0.35">
      <c r="E4646" s="5"/>
      <c r="F4646" s="3"/>
      <c r="G4646" s="5"/>
      <c r="H4646" s="3"/>
      <c r="I4646" s="3"/>
      <c r="J4646" s="3"/>
      <c r="K4646" s="3"/>
      <c r="L4646" s="3"/>
      <c r="N4646" s="2" t="s">
        <v>2130</v>
      </c>
      <c r="O4646" s="2" t="s">
        <v>2130</v>
      </c>
      <c r="V4646" s="8"/>
      <c r="W4646" s="8"/>
    </row>
    <row r="4647" spans="5:23" x14ac:dyDescent="0.35">
      <c r="E4647" s="5"/>
      <c r="F4647" s="3"/>
      <c r="G4647" s="5"/>
      <c r="H4647" s="3"/>
      <c r="I4647" s="3"/>
      <c r="J4647" s="3"/>
      <c r="K4647" s="3"/>
      <c r="L4647" s="3"/>
      <c r="N4647" s="2" t="s">
        <v>2301</v>
      </c>
      <c r="O4647" s="2" t="s">
        <v>2301</v>
      </c>
      <c r="V4647" s="8"/>
      <c r="W4647" s="8"/>
    </row>
    <row r="4648" spans="5:23" x14ac:dyDescent="0.35">
      <c r="E4648" s="5"/>
      <c r="F4648" s="3"/>
      <c r="G4648" s="5"/>
      <c r="H4648" s="3"/>
      <c r="I4648" s="3"/>
      <c r="J4648" s="3"/>
      <c r="K4648" s="3"/>
      <c r="L4648" s="3"/>
      <c r="N4648" s="2" t="s">
        <v>2343</v>
      </c>
      <c r="O4648" s="2" t="s">
        <v>2343</v>
      </c>
      <c r="V4648" s="8"/>
      <c r="W4648" s="8"/>
    </row>
    <row r="4649" spans="5:23" x14ac:dyDescent="0.35">
      <c r="E4649" s="5"/>
      <c r="F4649" s="3"/>
      <c r="G4649" s="5"/>
      <c r="H4649" s="3"/>
      <c r="I4649" s="3"/>
      <c r="J4649" s="3"/>
      <c r="K4649" s="3"/>
      <c r="L4649" s="3"/>
      <c r="N4649" s="2" t="s">
        <v>2128</v>
      </c>
      <c r="O4649" s="2" t="s">
        <v>2128</v>
      </c>
      <c r="V4649" s="8"/>
      <c r="W4649" s="8"/>
    </row>
    <row r="4650" spans="5:23" x14ac:dyDescent="0.35">
      <c r="E4650" s="5"/>
      <c r="F4650" s="3"/>
      <c r="G4650" s="5"/>
      <c r="H4650" s="3"/>
      <c r="I4650" s="3"/>
      <c r="J4650" s="3"/>
      <c r="K4650" s="3"/>
      <c r="L4650" s="3"/>
      <c r="N4650" s="2" t="s">
        <v>5977</v>
      </c>
      <c r="O4650" s="2" t="s">
        <v>5977</v>
      </c>
      <c r="V4650" s="8"/>
      <c r="W4650" s="8"/>
    </row>
    <row r="4651" spans="5:23" x14ac:dyDescent="0.35">
      <c r="E4651" s="5"/>
      <c r="F4651" s="3"/>
      <c r="G4651" s="5"/>
      <c r="H4651" s="3"/>
      <c r="I4651" s="3"/>
      <c r="J4651" s="3"/>
      <c r="K4651" s="3"/>
      <c r="L4651" s="3"/>
      <c r="N4651" s="2" t="s">
        <v>4211</v>
      </c>
      <c r="O4651" s="2" t="s">
        <v>4211</v>
      </c>
      <c r="V4651" s="8"/>
      <c r="W4651" s="8"/>
    </row>
    <row r="4652" spans="5:23" x14ac:dyDescent="0.35">
      <c r="E4652" s="5"/>
      <c r="F4652" s="3"/>
      <c r="G4652" s="5"/>
      <c r="H4652" s="3"/>
      <c r="I4652" s="3"/>
      <c r="J4652" s="3"/>
      <c r="K4652" s="3"/>
      <c r="L4652" s="3"/>
      <c r="N4652" s="2" t="s">
        <v>8424</v>
      </c>
      <c r="O4652" s="2" t="s">
        <v>8424</v>
      </c>
      <c r="V4652" s="8"/>
      <c r="W4652" s="8"/>
    </row>
    <row r="4653" spans="5:23" x14ac:dyDescent="0.35">
      <c r="E4653" s="5"/>
      <c r="F4653" s="3"/>
      <c r="G4653" s="5"/>
      <c r="H4653" s="3"/>
      <c r="I4653" s="3"/>
      <c r="J4653" s="3"/>
      <c r="K4653" s="3"/>
      <c r="L4653" s="3"/>
      <c r="N4653" s="2" t="s">
        <v>8425</v>
      </c>
      <c r="O4653" s="2" t="s">
        <v>8425</v>
      </c>
      <c r="V4653" s="8"/>
      <c r="W4653" s="8"/>
    </row>
    <row r="4654" spans="5:23" x14ac:dyDescent="0.35">
      <c r="E4654" s="5"/>
      <c r="F4654" s="3"/>
      <c r="G4654" s="5"/>
      <c r="H4654" s="3"/>
      <c r="I4654" s="3"/>
      <c r="J4654" s="3"/>
      <c r="K4654" s="3"/>
      <c r="L4654" s="3"/>
      <c r="N4654" s="2" t="s">
        <v>5892</v>
      </c>
      <c r="O4654" s="2" t="s">
        <v>5892</v>
      </c>
      <c r="V4654" s="8"/>
      <c r="W4654" s="8"/>
    </row>
    <row r="4655" spans="5:23" x14ac:dyDescent="0.35">
      <c r="E4655" s="5"/>
      <c r="F4655" s="3"/>
      <c r="G4655" s="5"/>
      <c r="H4655" s="3"/>
      <c r="I4655" s="3"/>
      <c r="J4655" s="3"/>
      <c r="K4655" s="3"/>
      <c r="L4655" s="3"/>
      <c r="N4655" s="2" t="s">
        <v>1724</v>
      </c>
      <c r="O4655" s="2" t="s">
        <v>1724</v>
      </c>
      <c r="V4655" s="8"/>
      <c r="W4655" s="8"/>
    </row>
    <row r="4656" spans="5:23" x14ac:dyDescent="0.35">
      <c r="E4656" s="5"/>
      <c r="F4656" s="3"/>
      <c r="G4656" s="5"/>
      <c r="H4656" s="3"/>
      <c r="I4656" s="3"/>
      <c r="J4656" s="3"/>
      <c r="K4656" s="3"/>
      <c r="L4656" s="3"/>
      <c r="N4656" s="2" t="s">
        <v>1727</v>
      </c>
      <c r="O4656" s="2" t="s">
        <v>1727</v>
      </c>
      <c r="V4656" s="8"/>
      <c r="W4656" s="8"/>
    </row>
    <row r="4657" spans="5:23" x14ac:dyDescent="0.35">
      <c r="E4657" s="5"/>
      <c r="F4657" s="3"/>
      <c r="G4657" s="5"/>
      <c r="H4657" s="3"/>
      <c r="I4657" s="3"/>
      <c r="J4657" s="3"/>
      <c r="K4657" s="3"/>
      <c r="L4657" s="3"/>
      <c r="N4657" s="2" t="s">
        <v>1722</v>
      </c>
      <c r="O4657" s="2" t="s">
        <v>1722</v>
      </c>
      <c r="V4657" s="8"/>
      <c r="W4657" s="8"/>
    </row>
    <row r="4658" spans="5:23" x14ac:dyDescent="0.35">
      <c r="E4658" s="5"/>
      <c r="F4658" s="3"/>
      <c r="G4658" s="5"/>
      <c r="H4658" s="3"/>
      <c r="I4658" s="3"/>
      <c r="J4658" s="3"/>
      <c r="K4658" s="3"/>
      <c r="L4658" s="3"/>
      <c r="N4658" s="2" t="s">
        <v>1723</v>
      </c>
      <c r="O4658" s="2" t="s">
        <v>1723</v>
      </c>
      <c r="V4658" s="8"/>
      <c r="W4658" s="8"/>
    </row>
    <row r="4659" spans="5:23" x14ac:dyDescent="0.35">
      <c r="E4659" s="5"/>
      <c r="F4659" s="3"/>
      <c r="G4659" s="5"/>
      <c r="H4659" s="3"/>
      <c r="I4659" s="3"/>
      <c r="J4659" s="3"/>
      <c r="K4659" s="3"/>
      <c r="L4659" s="3"/>
      <c r="N4659" s="2" t="s">
        <v>1721</v>
      </c>
      <c r="O4659" s="2" t="s">
        <v>1721</v>
      </c>
      <c r="V4659" s="8"/>
      <c r="W4659" s="8"/>
    </row>
    <row r="4660" spans="5:23" x14ac:dyDescent="0.35">
      <c r="E4660" s="5"/>
      <c r="F4660" s="3"/>
      <c r="G4660" s="5"/>
      <c r="H4660" s="3"/>
      <c r="I4660" s="3"/>
      <c r="J4660" s="3"/>
      <c r="K4660" s="3"/>
      <c r="L4660" s="3"/>
      <c r="N4660" s="2" t="s">
        <v>1728</v>
      </c>
      <c r="O4660" s="2" t="s">
        <v>1728</v>
      </c>
      <c r="V4660" s="8"/>
      <c r="W4660" s="8"/>
    </row>
    <row r="4661" spans="5:23" x14ac:dyDescent="0.35">
      <c r="E4661" s="5"/>
      <c r="F4661" s="3"/>
      <c r="G4661" s="5"/>
      <c r="H4661" s="3"/>
      <c r="I4661" s="3"/>
      <c r="J4661" s="3"/>
      <c r="K4661" s="3"/>
      <c r="L4661" s="3"/>
      <c r="N4661" s="2" t="s">
        <v>1725</v>
      </c>
      <c r="O4661" s="2" t="s">
        <v>1725</v>
      </c>
      <c r="V4661" s="8"/>
      <c r="W4661" s="8"/>
    </row>
    <row r="4662" spans="5:23" x14ac:dyDescent="0.35">
      <c r="E4662" s="5"/>
      <c r="F4662" s="3"/>
      <c r="G4662" s="5"/>
      <c r="H4662" s="3"/>
      <c r="I4662" s="3"/>
      <c r="J4662" s="3"/>
      <c r="K4662" s="3"/>
      <c r="L4662" s="3"/>
      <c r="N4662" s="2" t="s">
        <v>1726</v>
      </c>
      <c r="O4662" s="2" t="s">
        <v>1726</v>
      </c>
      <c r="V4662" s="8"/>
      <c r="W4662" s="8"/>
    </row>
    <row r="4663" spans="5:23" x14ac:dyDescent="0.35">
      <c r="E4663" s="5"/>
      <c r="F4663" s="3"/>
      <c r="G4663" s="5"/>
      <c r="H4663" s="3"/>
      <c r="I4663" s="3"/>
      <c r="J4663" s="3"/>
      <c r="K4663" s="3"/>
      <c r="L4663" s="3"/>
      <c r="N4663" s="2" t="s">
        <v>2132</v>
      </c>
      <c r="O4663" s="2" t="s">
        <v>2132</v>
      </c>
      <c r="V4663" s="8"/>
      <c r="W4663" s="8"/>
    </row>
    <row r="4664" spans="5:23" x14ac:dyDescent="0.35">
      <c r="E4664" s="5"/>
      <c r="F4664" s="3"/>
      <c r="G4664" s="5"/>
      <c r="H4664" s="3"/>
      <c r="I4664" s="3"/>
      <c r="J4664" s="3"/>
      <c r="K4664" s="3"/>
      <c r="L4664" s="3"/>
      <c r="N4664" s="2" t="s">
        <v>8407</v>
      </c>
      <c r="O4664" s="2" t="s">
        <v>8407</v>
      </c>
      <c r="V4664" s="8"/>
      <c r="W4664" s="8"/>
    </row>
    <row r="4665" spans="5:23" x14ac:dyDescent="0.35">
      <c r="E4665" s="5"/>
      <c r="F4665" s="3"/>
      <c r="G4665" s="5"/>
      <c r="H4665" s="3"/>
      <c r="I4665" s="3"/>
      <c r="J4665" s="3"/>
      <c r="K4665" s="3"/>
      <c r="L4665" s="3"/>
      <c r="N4665" s="2" t="s">
        <v>6683</v>
      </c>
      <c r="O4665" s="2" t="s">
        <v>6683</v>
      </c>
      <c r="V4665" s="8"/>
      <c r="W4665" s="8"/>
    </row>
    <row r="4666" spans="5:23" x14ac:dyDescent="0.35">
      <c r="E4666" s="5"/>
      <c r="F4666" s="3"/>
      <c r="G4666" s="5"/>
      <c r="H4666" s="3"/>
      <c r="I4666" s="3"/>
      <c r="J4666" s="3"/>
      <c r="K4666" s="3"/>
      <c r="L4666" s="3"/>
      <c r="N4666" s="2" t="s">
        <v>4357</v>
      </c>
      <c r="O4666" s="2" t="s">
        <v>4357</v>
      </c>
      <c r="V4666" s="8"/>
      <c r="W4666" s="8"/>
    </row>
    <row r="4667" spans="5:23" x14ac:dyDescent="0.35">
      <c r="E4667" s="5"/>
      <c r="F4667" s="3"/>
      <c r="G4667" s="5"/>
      <c r="H4667" s="3"/>
      <c r="I4667" s="3"/>
      <c r="J4667" s="3"/>
      <c r="K4667" s="3"/>
      <c r="L4667" s="3"/>
      <c r="N4667" s="2" t="s">
        <v>778</v>
      </c>
      <c r="O4667" s="2" t="s">
        <v>778</v>
      </c>
      <c r="V4667" s="8"/>
      <c r="W4667" s="8"/>
    </row>
    <row r="4668" spans="5:23" x14ac:dyDescent="0.35">
      <c r="E4668" s="5"/>
      <c r="F4668" s="3"/>
      <c r="G4668" s="5"/>
      <c r="H4668" s="3"/>
      <c r="I4668" s="3"/>
      <c r="J4668" s="3"/>
      <c r="K4668" s="3"/>
      <c r="L4668" s="3"/>
      <c r="N4668" s="2" t="s">
        <v>5710</v>
      </c>
      <c r="O4668" s="2" t="s">
        <v>5710</v>
      </c>
      <c r="V4668" s="8"/>
      <c r="W4668" s="8"/>
    </row>
    <row r="4669" spans="5:23" x14ac:dyDescent="0.35">
      <c r="E4669" s="5"/>
      <c r="F4669" s="3"/>
      <c r="G4669" s="5"/>
      <c r="H4669" s="3"/>
      <c r="I4669" s="3"/>
      <c r="J4669" s="3"/>
      <c r="K4669" s="3"/>
      <c r="L4669" s="3"/>
      <c r="N4669" s="2" t="s">
        <v>5808</v>
      </c>
      <c r="O4669" s="2" t="s">
        <v>5808</v>
      </c>
      <c r="V4669" s="8"/>
      <c r="W4669" s="8"/>
    </row>
    <row r="4670" spans="5:23" x14ac:dyDescent="0.35">
      <c r="E4670" s="5"/>
      <c r="F4670" s="3"/>
      <c r="G4670" s="5"/>
      <c r="H4670" s="3"/>
      <c r="I4670" s="3"/>
      <c r="J4670" s="3"/>
      <c r="K4670" s="3"/>
      <c r="L4670" s="3"/>
      <c r="N4670" s="2" t="s">
        <v>5995</v>
      </c>
      <c r="O4670" s="2" t="s">
        <v>5995</v>
      </c>
      <c r="V4670" s="8"/>
      <c r="W4670" s="8"/>
    </row>
    <row r="4671" spans="5:23" x14ac:dyDescent="0.35">
      <c r="E4671" s="5"/>
      <c r="F4671" s="3"/>
      <c r="G4671" s="5"/>
      <c r="H4671" s="3"/>
      <c r="I4671" s="3"/>
      <c r="J4671" s="3"/>
      <c r="K4671" s="3"/>
      <c r="L4671" s="3"/>
      <c r="N4671" s="2" t="s">
        <v>6039</v>
      </c>
      <c r="O4671" s="2" t="s">
        <v>6039</v>
      </c>
      <c r="V4671" s="8"/>
      <c r="W4671" s="8"/>
    </row>
    <row r="4672" spans="5:23" x14ac:dyDescent="0.35">
      <c r="E4672" s="5"/>
      <c r="F4672" s="3"/>
      <c r="G4672" s="5"/>
      <c r="H4672" s="3"/>
      <c r="I4672" s="3"/>
      <c r="J4672" s="3"/>
      <c r="K4672" s="3"/>
      <c r="L4672" s="3"/>
      <c r="N4672" s="2" t="s">
        <v>6042</v>
      </c>
      <c r="O4672" s="2" t="s">
        <v>6042</v>
      </c>
      <c r="V4672" s="8"/>
      <c r="W4672" s="8"/>
    </row>
    <row r="4673" spans="5:23" x14ac:dyDescent="0.35">
      <c r="E4673" s="5"/>
      <c r="F4673" s="3"/>
      <c r="G4673" s="5"/>
      <c r="H4673" s="3"/>
      <c r="I4673" s="3"/>
      <c r="J4673" s="3"/>
      <c r="K4673" s="3"/>
      <c r="L4673" s="3"/>
      <c r="N4673" s="2" t="s">
        <v>6046</v>
      </c>
      <c r="O4673" s="2" t="s">
        <v>6046</v>
      </c>
      <c r="V4673" s="8"/>
      <c r="W4673" s="8"/>
    </row>
    <row r="4674" spans="5:23" x14ac:dyDescent="0.35">
      <c r="E4674" s="5"/>
      <c r="F4674" s="3"/>
      <c r="G4674" s="5"/>
      <c r="H4674" s="3"/>
      <c r="I4674" s="3"/>
      <c r="J4674" s="3"/>
      <c r="K4674" s="3"/>
      <c r="L4674" s="3"/>
      <c r="N4674" s="2" t="s">
        <v>6043</v>
      </c>
      <c r="O4674" s="2" t="s">
        <v>6043</v>
      </c>
      <c r="V4674" s="8"/>
      <c r="W4674" s="8"/>
    </row>
    <row r="4675" spans="5:23" x14ac:dyDescent="0.35">
      <c r="E4675" s="5"/>
      <c r="F4675" s="3"/>
      <c r="G4675" s="5"/>
      <c r="H4675" s="3"/>
      <c r="I4675" s="3"/>
      <c r="J4675" s="3"/>
      <c r="K4675" s="3"/>
      <c r="L4675" s="3"/>
      <c r="N4675" s="2" t="s">
        <v>6038</v>
      </c>
      <c r="O4675" s="2" t="s">
        <v>6038</v>
      </c>
      <c r="V4675" s="8"/>
      <c r="W4675" s="8"/>
    </row>
    <row r="4676" spans="5:23" x14ac:dyDescent="0.35">
      <c r="E4676" s="5"/>
      <c r="F4676" s="3"/>
      <c r="G4676" s="5"/>
      <c r="H4676" s="3"/>
      <c r="I4676" s="3"/>
      <c r="J4676" s="3"/>
      <c r="K4676" s="3"/>
      <c r="L4676" s="3"/>
      <c r="N4676" s="2" t="s">
        <v>6045</v>
      </c>
      <c r="O4676" s="2" t="s">
        <v>6045</v>
      </c>
      <c r="V4676" s="8"/>
      <c r="W4676" s="8"/>
    </row>
    <row r="4677" spans="5:23" x14ac:dyDescent="0.35">
      <c r="E4677" s="5"/>
      <c r="F4677" s="3"/>
      <c r="G4677" s="5"/>
      <c r="H4677" s="3"/>
      <c r="I4677" s="3"/>
      <c r="J4677" s="3"/>
      <c r="K4677" s="3"/>
      <c r="L4677" s="3"/>
      <c r="N4677" s="2" t="s">
        <v>6044</v>
      </c>
      <c r="O4677" s="2" t="s">
        <v>6044</v>
      </c>
      <c r="V4677" s="8"/>
      <c r="W4677" s="8"/>
    </row>
    <row r="4678" spans="5:23" x14ac:dyDescent="0.35">
      <c r="E4678" s="5"/>
      <c r="F4678" s="3"/>
      <c r="G4678" s="5"/>
      <c r="H4678" s="3"/>
      <c r="I4678" s="3"/>
      <c r="J4678" s="3"/>
      <c r="K4678" s="3"/>
      <c r="L4678" s="3"/>
      <c r="N4678" s="2" t="s">
        <v>6041</v>
      </c>
      <c r="O4678" s="2" t="s">
        <v>6041</v>
      </c>
      <c r="V4678" s="8"/>
      <c r="W4678" s="8"/>
    </row>
    <row r="4679" spans="5:23" x14ac:dyDescent="0.35">
      <c r="E4679" s="5"/>
      <c r="F4679" s="3"/>
      <c r="G4679" s="5"/>
      <c r="H4679" s="3"/>
      <c r="I4679" s="3"/>
      <c r="J4679" s="3"/>
      <c r="K4679" s="3"/>
      <c r="L4679" s="3"/>
      <c r="N4679" s="2" t="s">
        <v>6040</v>
      </c>
      <c r="O4679" s="2" t="s">
        <v>6040</v>
      </c>
      <c r="V4679" s="8"/>
      <c r="W4679" s="8"/>
    </row>
    <row r="4680" spans="5:23" x14ac:dyDescent="0.35">
      <c r="E4680" s="5"/>
      <c r="F4680" s="3"/>
      <c r="G4680" s="5"/>
      <c r="H4680" s="3"/>
      <c r="I4680" s="3"/>
      <c r="J4680" s="3"/>
      <c r="K4680" s="3"/>
      <c r="L4680" s="3"/>
      <c r="N4680" s="2" t="s">
        <v>6296</v>
      </c>
      <c r="O4680" s="2" t="s">
        <v>6296</v>
      </c>
      <c r="V4680" s="8"/>
      <c r="W4680" s="8"/>
    </row>
    <row r="4681" spans="5:23" x14ac:dyDescent="0.35">
      <c r="E4681" s="5"/>
      <c r="F4681" s="3"/>
      <c r="G4681" s="5"/>
      <c r="H4681" s="3"/>
      <c r="I4681" s="3"/>
      <c r="J4681" s="3"/>
      <c r="K4681" s="3"/>
      <c r="L4681" s="3"/>
      <c r="N4681" s="2" t="s">
        <v>6686</v>
      </c>
      <c r="O4681" s="2" t="s">
        <v>6686</v>
      </c>
      <c r="V4681" s="8"/>
      <c r="W4681" s="8"/>
    </row>
    <row r="4682" spans="5:23" x14ac:dyDescent="0.35">
      <c r="E4682" s="5"/>
      <c r="F4682" s="3"/>
      <c r="G4682" s="5"/>
      <c r="H4682" s="3"/>
      <c r="I4682" s="3"/>
      <c r="J4682" s="3"/>
      <c r="K4682" s="3"/>
      <c r="L4682" s="3"/>
      <c r="N4682" s="2" t="s">
        <v>6684</v>
      </c>
      <c r="O4682" s="2" t="s">
        <v>6684</v>
      </c>
      <c r="V4682" s="8"/>
      <c r="W4682" s="8"/>
    </row>
    <row r="4683" spans="5:23" x14ac:dyDescent="0.35">
      <c r="E4683" s="5"/>
      <c r="F4683" s="3"/>
      <c r="G4683" s="5"/>
      <c r="H4683" s="3"/>
      <c r="I4683" s="3"/>
      <c r="J4683" s="3"/>
      <c r="K4683" s="3"/>
      <c r="L4683" s="3"/>
      <c r="N4683" s="2" t="s">
        <v>7102</v>
      </c>
      <c r="O4683" s="2" t="s">
        <v>7102</v>
      </c>
      <c r="V4683" s="8"/>
      <c r="W4683" s="8"/>
    </row>
    <row r="4684" spans="5:23" x14ac:dyDescent="0.35">
      <c r="E4684" s="5"/>
      <c r="F4684" s="3"/>
      <c r="G4684" s="5"/>
      <c r="H4684" s="3"/>
      <c r="I4684" s="3"/>
      <c r="J4684" s="3"/>
      <c r="K4684" s="3"/>
      <c r="L4684" s="3"/>
      <c r="N4684" s="2" t="s">
        <v>7093</v>
      </c>
      <c r="O4684" s="2" t="s">
        <v>7093</v>
      </c>
      <c r="V4684" s="8"/>
      <c r="W4684" s="8"/>
    </row>
    <row r="4685" spans="5:23" x14ac:dyDescent="0.35">
      <c r="E4685" s="5"/>
      <c r="F4685" s="3"/>
      <c r="G4685" s="5"/>
      <c r="H4685" s="3"/>
      <c r="I4685" s="3"/>
      <c r="J4685" s="3"/>
      <c r="K4685" s="3"/>
      <c r="L4685" s="3"/>
      <c r="N4685" s="2" t="s">
        <v>7099</v>
      </c>
      <c r="O4685" s="2" t="s">
        <v>7099</v>
      </c>
      <c r="V4685" s="8"/>
      <c r="W4685" s="8"/>
    </row>
    <row r="4686" spans="5:23" x14ac:dyDescent="0.35">
      <c r="E4686" s="5"/>
      <c r="F4686" s="3"/>
      <c r="G4686" s="5"/>
      <c r="H4686" s="3"/>
      <c r="I4686" s="3"/>
      <c r="J4686" s="3"/>
      <c r="K4686" s="3"/>
      <c r="L4686" s="3"/>
      <c r="N4686" s="2" t="s">
        <v>7105</v>
      </c>
      <c r="O4686" s="2" t="s">
        <v>7105</v>
      </c>
      <c r="V4686" s="8"/>
      <c r="W4686" s="8"/>
    </row>
    <row r="4687" spans="5:23" x14ac:dyDescent="0.35">
      <c r="E4687" s="5"/>
      <c r="F4687" s="3"/>
      <c r="G4687" s="5"/>
      <c r="H4687" s="3"/>
      <c r="I4687" s="3"/>
      <c r="J4687" s="3"/>
      <c r="K4687" s="3"/>
      <c r="L4687" s="3"/>
      <c r="N4687" s="2" t="s">
        <v>7104</v>
      </c>
      <c r="O4687" s="2" t="s">
        <v>7104</v>
      </c>
      <c r="V4687" s="8"/>
      <c r="W4687" s="8"/>
    </row>
    <row r="4688" spans="5:23" x14ac:dyDescent="0.35">
      <c r="E4688" s="5"/>
      <c r="F4688" s="3"/>
      <c r="G4688" s="5"/>
      <c r="H4688" s="3"/>
      <c r="I4688" s="3"/>
      <c r="J4688" s="3"/>
      <c r="K4688" s="3"/>
      <c r="L4688" s="3"/>
      <c r="N4688" s="2" t="s">
        <v>7094</v>
      </c>
      <c r="O4688" s="2" t="s">
        <v>7094</v>
      </c>
      <c r="V4688" s="8"/>
      <c r="W4688" s="8"/>
    </row>
    <row r="4689" spans="5:23" x14ac:dyDescent="0.35">
      <c r="E4689" s="5"/>
      <c r="F4689" s="3"/>
      <c r="G4689" s="5"/>
      <c r="H4689" s="3"/>
      <c r="I4689" s="3"/>
      <c r="J4689" s="3"/>
      <c r="K4689" s="3"/>
      <c r="L4689" s="3"/>
      <c r="N4689" s="2" t="s">
        <v>7092</v>
      </c>
      <c r="O4689" s="2" t="s">
        <v>7092</v>
      </c>
      <c r="V4689" s="8"/>
      <c r="W4689" s="8"/>
    </row>
    <row r="4690" spans="5:23" x14ac:dyDescent="0.35">
      <c r="E4690" s="5"/>
      <c r="F4690" s="3"/>
      <c r="G4690" s="5"/>
      <c r="H4690" s="3"/>
      <c r="I4690" s="3"/>
      <c r="J4690" s="3"/>
      <c r="K4690" s="3"/>
      <c r="L4690" s="3"/>
      <c r="N4690" s="2" t="s">
        <v>7096</v>
      </c>
      <c r="O4690" s="2" t="s">
        <v>7096</v>
      </c>
      <c r="V4690" s="8"/>
      <c r="W4690" s="8"/>
    </row>
    <row r="4691" spans="5:23" x14ac:dyDescent="0.35">
      <c r="E4691" s="5"/>
      <c r="F4691" s="3"/>
      <c r="G4691" s="5"/>
      <c r="H4691" s="3"/>
      <c r="I4691" s="3"/>
      <c r="J4691" s="3"/>
      <c r="K4691" s="3"/>
      <c r="L4691" s="3"/>
      <c r="N4691" s="2" t="s">
        <v>7100</v>
      </c>
      <c r="O4691" s="2" t="s">
        <v>7100</v>
      </c>
      <c r="V4691" s="8"/>
      <c r="W4691" s="8"/>
    </row>
    <row r="4692" spans="5:23" x14ac:dyDescent="0.35">
      <c r="E4692" s="5"/>
      <c r="F4692" s="3"/>
      <c r="G4692" s="5"/>
      <c r="H4692" s="3"/>
      <c r="I4692" s="3"/>
      <c r="J4692" s="3"/>
      <c r="K4692" s="3"/>
      <c r="L4692" s="3"/>
      <c r="N4692" s="2" t="s">
        <v>7103</v>
      </c>
      <c r="O4692" s="2" t="s">
        <v>7103</v>
      </c>
      <c r="V4692" s="8"/>
      <c r="W4692" s="8"/>
    </row>
    <row r="4693" spans="5:23" x14ac:dyDescent="0.35">
      <c r="E4693" s="5"/>
      <c r="F4693" s="3"/>
      <c r="G4693" s="5"/>
      <c r="H4693" s="3"/>
      <c r="I4693" s="3"/>
      <c r="J4693" s="3"/>
      <c r="K4693" s="3"/>
      <c r="L4693" s="3"/>
      <c r="N4693" s="2" t="s">
        <v>7090</v>
      </c>
      <c r="O4693" s="2" t="s">
        <v>7090</v>
      </c>
      <c r="V4693" s="8"/>
      <c r="W4693" s="8"/>
    </row>
    <row r="4694" spans="5:23" x14ac:dyDescent="0.35">
      <c r="E4694" s="5"/>
      <c r="F4694" s="3"/>
      <c r="G4694" s="5"/>
      <c r="H4694" s="3"/>
      <c r="I4694" s="3"/>
      <c r="J4694" s="3"/>
      <c r="K4694" s="3"/>
      <c r="L4694" s="3"/>
      <c r="N4694" s="2" t="s">
        <v>7095</v>
      </c>
      <c r="O4694" s="2" t="s">
        <v>7095</v>
      </c>
      <c r="V4694" s="8"/>
      <c r="W4694" s="8"/>
    </row>
    <row r="4695" spans="5:23" x14ac:dyDescent="0.35">
      <c r="E4695" s="5"/>
      <c r="F4695" s="3"/>
      <c r="G4695" s="5"/>
      <c r="H4695" s="3"/>
      <c r="I4695" s="3"/>
      <c r="J4695" s="3"/>
      <c r="K4695" s="3"/>
      <c r="L4695" s="3"/>
      <c r="N4695" s="2" t="s">
        <v>7091</v>
      </c>
      <c r="O4695" s="2" t="s">
        <v>7091</v>
      </c>
      <c r="V4695" s="8"/>
      <c r="W4695" s="8"/>
    </row>
    <row r="4696" spans="5:23" x14ac:dyDescent="0.35">
      <c r="E4696" s="5"/>
      <c r="F4696" s="3"/>
      <c r="G4696" s="5"/>
      <c r="H4696" s="3"/>
      <c r="I4696" s="3"/>
      <c r="J4696" s="3"/>
      <c r="K4696" s="3"/>
      <c r="L4696" s="3"/>
      <c r="N4696" s="2" t="s">
        <v>7097</v>
      </c>
      <c r="O4696" s="2" t="s">
        <v>7097</v>
      </c>
      <c r="V4696" s="8"/>
      <c r="W4696" s="8"/>
    </row>
    <row r="4697" spans="5:23" x14ac:dyDescent="0.35">
      <c r="E4697" s="5"/>
      <c r="F4697" s="3"/>
      <c r="G4697" s="5"/>
      <c r="H4697" s="3"/>
      <c r="I4697" s="3"/>
      <c r="J4697" s="3"/>
      <c r="K4697" s="3"/>
      <c r="L4697" s="3"/>
      <c r="N4697" s="2" t="s">
        <v>7101</v>
      </c>
      <c r="O4697" s="2" t="s">
        <v>7101</v>
      </c>
      <c r="V4697" s="8"/>
      <c r="W4697" s="8"/>
    </row>
    <row r="4698" spans="5:23" x14ac:dyDescent="0.35">
      <c r="E4698" s="5"/>
      <c r="F4698" s="3"/>
      <c r="G4698" s="5"/>
      <c r="H4698" s="3"/>
      <c r="I4698" s="3"/>
      <c r="J4698" s="3"/>
      <c r="K4698" s="3"/>
      <c r="L4698" s="3"/>
      <c r="N4698" s="2" t="s">
        <v>7106</v>
      </c>
      <c r="O4698" s="2" t="s">
        <v>7106</v>
      </c>
      <c r="V4698" s="8"/>
      <c r="W4698" s="8"/>
    </row>
    <row r="4699" spans="5:23" x14ac:dyDescent="0.35">
      <c r="E4699" s="5"/>
      <c r="F4699" s="3"/>
      <c r="G4699" s="5"/>
      <c r="H4699" s="3"/>
      <c r="I4699" s="3"/>
      <c r="J4699" s="3"/>
      <c r="K4699" s="3"/>
      <c r="L4699" s="3"/>
      <c r="N4699" s="2" t="s">
        <v>7098</v>
      </c>
      <c r="O4699" s="2" t="s">
        <v>7098</v>
      </c>
      <c r="V4699" s="8"/>
      <c r="W4699" s="8"/>
    </row>
    <row r="4700" spans="5:23" x14ac:dyDescent="0.35">
      <c r="E4700" s="5"/>
      <c r="F4700" s="3"/>
      <c r="G4700" s="5"/>
      <c r="H4700" s="3"/>
      <c r="I4700" s="3"/>
      <c r="J4700" s="3"/>
      <c r="K4700" s="3"/>
      <c r="L4700" s="3"/>
      <c r="N4700" s="2" t="s">
        <v>8346</v>
      </c>
      <c r="O4700" s="2" t="s">
        <v>8346</v>
      </c>
      <c r="V4700" s="8"/>
      <c r="W4700" s="8"/>
    </row>
    <row r="4701" spans="5:23" x14ac:dyDescent="0.35">
      <c r="E4701" s="5"/>
      <c r="F4701" s="3"/>
      <c r="G4701" s="5"/>
      <c r="H4701" s="3"/>
      <c r="I4701" s="3"/>
      <c r="J4701" s="3"/>
      <c r="K4701" s="3"/>
      <c r="L4701" s="3"/>
      <c r="N4701" s="2" t="s">
        <v>8348</v>
      </c>
      <c r="O4701" s="2" t="s">
        <v>8348</v>
      </c>
      <c r="V4701" s="8"/>
      <c r="W4701" s="8"/>
    </row>
    <row r="4702" spans="5:23" x14ac:dyDescent="0.35">
      <c r="E4702" s="5"/>
      <c r="F4702" s="3"/>
      <c r="G4702" s="5"/>
      <c r="H4702" s="3"/>
      <c r="I4702" s="3"/>
      <c r="J4702" s="3"/>
      <c r="K4702" s="3"/>
      <c r="L4702" s="3"/>
      <c r="N4702" s="2" t="s">
        <v>6048</v>
      </c>
      <c r="O4702" s="2" t="s">
        <v>6048</v>
      </c>
      <c r="V4702" s="8"/>
      <c r="W4702" s="8"/>
    </row>
    <row r="4703" spans="5:23" x14ac:dyDescent="0.35">
      <c r="E4703" s="5"/>
      <c r="F4703" s="3"/>
      <c r="G4703" s="5"/>
      <c r="H4703" s="3"/>
      <c r="I4703" s="3"/>
      <c r="J4703" s="3"/>
      <c r="K4703" s="3"/>
      <c r="L4703" s="3"/>
      <c r="N4703" s="2" t="s">
        <v>650</v>
      </c>
      <c r="O4703" s="2" t="s">
        <v>650</v>
      </c>
      <c r="V4703" s="8"/>
      <c r="W4703" s="8"/>
    </row>
    <row r="4704" spans="5:23" x14ac:dyDescent="0.35">
      <c r="E4704" s="5"/>
      <c r="F4704" s="3"/>
      <c r="G4704" s="5"/>
      <c r="H4704" s="3"/>
      <c r="I4704" s="3"/>
      <c r="J4704" s="3"/>
      <c r="K4704" s="3"/>
      <c r="L4704" s="3"/>
      <c r="N4704" s="2" t="s">
        <v>6191</v>
      </c>
      <c r="O4704" s="2" t="s">
        <v>6191</v>
      </c>
      <c r="V4704" s="8"/>
      <c r="W4704" s="8"/>
    </row>
    <row r="4705" spans="5:23" x14ac:dyDescent="0.35">
      <c r="E4705" s="5"/>
      <c r="F4705" s="3"/>
      <c r="G4705" s="5"/>
      <c r="H4705" s="3"/>
      <c r="I4705" s="3"/>
      <c r="J4705" s="3"/>
      <c r="K4705" s="3"/>
      <c r="L4705" s="3"/>
      <c r="N4705" s="2" t="s">
        <v>6193</v>
      </c>
      <c r="O4705" s="2" t="s">
        <v>6193</v>
      </c>
      <c r="V4705" s="8"/>
      <c r="W4705" s="8"/>
    </row>
    <row r="4706" spans="5:23" x14ac:dyDescent="0.35">
      <c r="E4706" s="5"/>
      <c r="F4706" s="3"/>
      <c r="G4706" s="5"/>
      <c r="H4706" s="3"/>
      <c r="I4706" s="3"/>
      <c r="J4706" s="3"/>
      <c r="K4706" s="3"/>
      <c r="L4706" s="3"/>
      <c r="N4706" s="2" t="s">
        <v>8355</v>
      </c>
      <c r="O4706" s="2" t="s">
        <v>8355</v>
      </c>
      <c r="V4706" s="8"/>
      <c r="W4706" s="8"/>
    </row>
    <row r="4707" spans="5:23" x14ac:dyDescent="0.35">
      <c r="E4707" s="5"/>
      <c r="F4707" s="3"/>
      <c r="G4707" s="5"/>
      <c r="H4707" s="3"/>
      <c r="I4707" s="3"/>
      <c r="J4707" s="3"/>
      <c r="K4707" s="3"/>
      <c r="L4707" s="3"/>
      <c r="N4707" s="2" t="s">
        <v>6298</v>
      </c>
      <c r="O4707" s="2" t="s">
        <v>6298</v>
      </c>
      <c r="V4707" s="8"/>
      <c r="W4707" s="8"/>
    </row>
    <row r="4708" spans="5:23" x14ac:dyDescent="0.35">
      <c r="E4708" s="5"/>
      <c r="F4708" s="3"/>
      <c r="G4708" s="5"/>
      <c r="H4708" s="3"/>
      <c r="I4708" s="3"/>
      <c r="J4708" s="3"/>
      <c r="K4708" s="3"/>
      <c r="L4708" s="3"/>
      <c r="N4708" s="2" t="s">
        <v>8358</v>
      </c>
      <c r="O4708" s="2" t="s">
        <v>8358</v>
      </c>
      <c r="V4708" s="8"/>
      <c r="W4708" s="8"/>
    </row>
    <row r="4709" spans="5:23" x14ac:dyDescent="0.35">
      <c r="E4709" s="5"/>
      <c r="F4709" s="3"/>
      <c r="G4709" s="5"/>
      <c r="H4709" s="3"/>
      <c r="I4709" s="3"/>
      <c r="J4709" s="3"/>
      <c r="K4709" s="3"/>
      <c r="L4709" s="3"/>
      <c r="N4709" s="2" t="s">
        <v>5972</v>
      </c>
      <c r="O4709" s="2" t="s">
        <v>5972</v>
      </c>
      <c r="V4709" s="8"/>
      <c r="W4709" s="8"/>
    </row>
    <row r="4710" spans="5:23" x14ac:dyDescent="0.35">
      <c r="E4710" s="5"/>
      <c r="F4710" s="3"/>
      <c r="G4710" s="5"/>
      <c r="H4710" s="3"/>
      <c r="I4710" s="3"/>
      <c r="J4710" s="3"/>
      <c r="K4710" s="3"/>
      <c r="L4710" s="3"/>
      <c r="N4710" s="2" t="s">
        <v>6606</v>
      </c>
      <c r="O4710" s="2" t="s">
        <v>6606</v>
      </c>
      <c r="V4710" s="8"/>
      <c r="W4710" s="8"/>
    </row>
    <row r="4711" spans="5:23" x14ac:dyDescent="0.35">
      <c r="E4711" s="5"/>
      <c r="F4711" s="3"/>
      <c r="G4711" s="5"/>
      <c r="H4711" s="3"/>
      <c r="I4711" s="3"/>
      <c r="J4711" s="3"/>
      <c r="K4711" s="3"/>
      <c r="L4711" s="3"/>
      <c r="N4711" s="2" t="s">
        <v>9384</v>
      </c>
      <c r="O4711" s="2" t="s">
        <v>9384</v>
      </c>
      <c r="V4711" s="8"/>
      <c r="W4711" s="8"/>
    </row>
    <row r="4712" spans="5:23" x14ac:dyDescent="0.35">
      <c r="E4712" s="5"/>
      <c r="F4712" s="3"/>
      <c r="G4712" s="5"/>
      <c r="H4712" s="3"/>
      <c r="I4712" s="3"/>
      <c r="J4712" s="3"/>
      <c r="K4712" s="3"/>
      <c r="L4712" s="3"/>
      <c r="N4712" s="2" t="s">
        <v>8437</v>
      </c>
      <c r="O4712" s="2" t="s">
        <v>8437</v>
      </c>
      <c r="V4712" s="8"/>
      <c r="W4712" s="8"/>
    </row>
    <row r="4713" spans="5:23" x14ac:dyDescent="0.35">
      <c r="E4713" s="5"/>
      <c r="F4713" s="3"/>
      <c r="G4713" s="5"/>
      <c r="H4713" s="3"/>
      <c r="I4713" s="3"/>
      <c r="J4713" s="3"/>
      <c r="K4713" s="3"/>
      <c r="L4713" s="3"/>
      <c r="N4713" s="2" t="s">
        <v>6490</v>
      </c>
      <c r="O4713" s="2" t="s">
        <v>6490</v>
      </c>
      <c r="V4713" s="8"/>
      <c r="W4713" s="8"/>
    </row>
    <row r="4714" spans="5:23" x14ac:dyDescent="0.35">
      <c r="E4714" s="5"/>
      <c r="F4714" s="3"/>
      <c r="G4714" s="5"/>
      <c r="H4714" s="3"/>
      <c r="I4714" s="3"/>
      <c r="J4714" s="3"/>
      <c r="K4714" s="3"/>
      <c r="L4714" s="3"/>
      <c r="N4714" s="2" t="s">
        <v>8368</v>
      </c>
      <c r="O4714" s="2" t="s">
        <v>8368</v>
      </c>
      <c r="V4714" s="8"/>
      <c r="W4714" s="8"/>
    </row>
    <row r="4715" spans="5:23" x14ac:dyDescent="0.35">
      <c r="E4715" s="5"/>
      <c r="F4715" s="3"/>
      <c r="G4715" s="5"/>
      <c r="H4715" s="3"/>
      <c r="I4715" s="3"/>
      <c r="J4715" s="3"/>
      <c r="K4715" s="3"/>
      <c r="L4715" s="3"/>
      <c r="N4715" s="2" t="s">
        <v>5374</v>
      </c>
      <c r="O4715" s="2" t="s">
        <v>5374</v>
      </c>
      <c r="V4715" s="8"/>
      <c r="W4715" s="8"/>
    </row>
    <row r="4716" spans="5:23" x14ac:dyDescent="0.35">
      <c r="E4716" s="5"/>
      <c r="F4716" s="3"/>
      <c r="G4716" s="5"/>
      <c r="H4716" s="3"/>
      <c r="I4716" s="3"/>
      <c r="J4716" s="3"/>
      <c r="K4716" s="3"/>
      <c r="L4716" s="3"/>
      <c r="N4716" s="2" t="s">
        <v>4263</v>
      </c>
      <c r="O4716" s="2" t="s">
        <v>4263</v>
      </c>
      <c r="V4716" s="8"/>
      <c r="W4716" s="8"/>
    </row>
    <row r="4717" spans="5:23" x14ac:dyDescent="0.35">
      <c r="E4717" s="5"/>
      <c r="F4717" s="3"/>
      <c r="G4717" s="5"/>
      <c r="H4717" s="3"/>
      <c r="I4717" s="3"/>
      <c r="J4717" s="3"/>
      <c r="K4717" s="3"/>
      <c r="L4717" s="3"/>
      <c r="N4717" s="2" t="s">
        <v>2517</v>
      </c>
      <c r="O4717" s="2" t="s">
        <v>2517</v>
      </c>
      <c r="V4717" s="8"/>
      <c r="W4717" s="8"/>
    </row>
    <row r="4718" spans="5:23" x14ac:dyDescent="0.35">
      <c r="E4718" s="5"/>
      <c r="F4718" s="3"/>
      <c r="G4718" s="5"/>
      <c r="H4718" s="3"/>
      <c r="I4718" s="3"/>
      <c r="J4718" s="3"/>
      <c r="K4718" s="3"/>
      <c r="L4718" s="3"/>
      <c r="N4718" s="2" t="s">
        <v>5097</v>
      </c>
      <c r="O4718" s="2" t="s">
        <v>5097</v>
      </c>
      <c r="V4718" s="8"/>
      <c r="W4718" s="8"/>
    </row>
    <row r="4719" spans="5:23" x14ac:dyDescent="0.35">
      <c r="E4719" s="5"/>
      <c r="F4719" s="3"/>
      <c r="G4719" s="5"/>
      <c r="H4719" s="3"/>
      <c r="I4719" s="3"/>
      <c r="J4719" s="3"/>
      <c r="K4719" s="3"/>
      <c r="L4719" s="3"/>
      <c r="N4719" s="2" t="s">
        <v>8381</v>
      </c>
      <c r="O4719" s="2" t="s">
        <v>8381</v>
      </c>
      <c r="V4719" s="8"/>
      <c r="W4719" s="8"/>
    </row>
    <row r="4720" spans="5:23" x14ac:dyDescent="0.35">
      <c r="E4720" s="5"/>
      <c r="F4720" s="3"/>
      <c r="G4720" s="5"/>
      <c r="H4720" s="3"/>
      <c r="I4720" s="3"/>
      <c r="J4720" s="3"/>
      <c r="K4720" s="3"/>
      <c r="L4720" s="3"/>
      <c r="N4720" s="2" t="s">
        <v>8387</v>
      </c>
      <c r="O4720" s="2" t="s">
        <v>8387</v>
      </c>
      <c r="V4720" s="8"/>
      <c r="W4720" s="8"/>
    </row>
    <row r="4721" spans="5:23" x14ac:dyDescent="0.35">
      <c r="E4721" s="5"/>
      <c r="F4721" s="3"/>
      <c r="G4721" s="5"/>
      <c r="H4721" s="3"/>
      <c r="I4721" s="3"/>
      <c r="J4721" s="3"/>
      <c r="K4721" s="3"/>
      <c r="L4721" s="3"/>
      <c r="N4721" s="2" t="s">
        <v>5993</v>
      </c>
      <c r="O4721" s="2" t="s">
        <v>5993</v>
      </c>
      <c r="V4721" s="8"/>
      <c r="W4721" s="8"/>
    </row>
    <row r="4722" spans="5:23" x14ac:dyDescent="0.35">
      <c r="E4722" s="5"/>
      <c r="F4722" s="3"/>
      <c r="G4722" s="5"/>
      <c r="H4722" s="3"/>
      <c r="I4722" s="3"/>
      <c r="J4722" s="3"/>
      <c r="K4722" s="3"/>
      <c r="L4722" s="3"/>
      <c r="N4722" s="2" t="s">
        <v>450</v>
      </c>
      <c r="O4722" s="2" t="s">
        <v>450</v>
      </c>
      <c r="V4722" s="8"/>
      <c r="W4722" s="8"/>
    </row>
    <row r="4723" spans="5:23" x14ac:dyDescent="0.35">
      <c r="E4723" s="5"/>
      <c r="F4723" s="3"/>
      <c r="G4723" s="5"/>
      <c r="H4723" s="3"/>
      <c r="I4723" s="3"/>
      <c r="J4723" s="3"/>
      <c r="K4723" s="3"/>
      <c r="L4723" s="3"/>
      <c r="N4723" s="2" t="s">
        <v>527</v>
      </c>
      <c r="O4723" s="2" t="s">
        <v>527</v>
      </c>
      <c r="V4723" s="8"/>
      <c r="W4723" s="8"/>
    </row>
    <row r="4724" spans="5:23" x14ac:dyDescent="0.35">
      <c r="E4724" s="5"/>
      <c r="F4724" s="3"/>
      <c r="G4724" s="5"/>
      <c r="H4724" s="3"/>
      <c r="I4724" s="3"/>
      <c r="J4724" s="3"/>
      <c r="K4724" s="3"/>
      <c r="L4724" s="3"/>
      <c r="N4724" s="2" t="s">
        <v>6351</v>
      </c>
      <c r="O4724" s="2" t="s">
        <v>6351</v>
      </c>
      <c r="V4724" s="8"/>
      <c r="W4724" s="8"/>
    </row>
    <row r="4725" spans="5:23" x14ac:dyDescent="0.35">
      <c r="E4725" s="5"/>
      <c r="F4725" s="3"/>
      <c r="G4725" s="5"/>
      <c r="H4725" s="3"/>
      <c r="I4725" s="3"/>
      <c r="J4725" s="3"/>
      <c r="K4725" s="3"/>
      <c r="L4725" s="3"/>
      <c r="N4725" s="2" t="s">
        <v>6528</v>
      </c>
      <c r="O4725" s="2" t="s">
        <v>6528</v>
      </c>
      <c r="V4725" s="8"/>
      <c r="W4725" s="8"/>
    </row>
    <row r="4726" spans="5:23" x14ac:dyDescent="0.35">
      <c r="E4726" s="5"/>
      <c r="F4726" s="3"/>
      <c r="G4726" s="5"/>
      <c r="H4726" s="3"/>
      <c r="I4726" s="3"/>
      <c r="J4726" s="3"/>
      <c r="K4726" s="3"/>
      <c r="L4726" s="3"/>
      <c r="N4726" s="2" t="s">
        <v>6000</v>
      </c>
      <c r="O4726" s="2" t="s">
        <v>6000</v>
      </c>
      <c r="V4726" s="8"/>
      <c r="W4726" s="8"/>
    </row>
    <row r="4727" spans="5:23" x14ac:dyDescent="0.35">
      <c r="E4727" s="5"/>
      <c r="F4727" s="3"/>
      <c r="G4727" s="5"/>
      <c r="H4727" s="3"/>
      <c r="I4727" s="3"/>
      <c r="J4727" s="3"/>
      <c r="K4727" s="3"/>
      <c r="L4727" s="3"/>
      <c r="N4727" s="2" t="s">
        <v>8412</v>
      </c>
      <c r="O4727" s="2" t="s">
        <v>8412</v>
      </c>
      <c r="V4727" s="8"/>
      <c r="W4727" s="8"/>
    </row>
    <row r="4728" spans="5:23" x14ac:dyDescent="0.35">
      <c r="E4728" s="5"/>
      <c r="F4728" s="3"/>
      <c r="G4728" s="5"/>
      <c r="H4728" s="3"/>
      <c r="I4728" s="3"/>
      <c r="J4728" s="3"/>
      <c r="K4728" s="3"/>
      <c r="L4728" s="3"/>
      <c r="N4728" s="2" t="s">
        <v>5941</v>
      </c>
      <c r="O4728" s="2" t="s">
        <v>5941</v>
      </c>
      <c r="V4728" s="8"/>
      <c r="W4728" s="8"/>
    </row>
    <row r="4729" spans="5:23" x14ac:dyDescent="0.35">
      <c r="E4729" s="5"/>
      <c r="F4729" s="3"/>
      <c r="G4729" s="5"/>
      <c r="H4729" s="3"/>
      <c r="I4729" s="3"/>
      <c r="J4729" s="3"/>
      <c r="K4729" s="3"/>
      <c r="L4729" s="3"/>
      <c r="N4729" s="2" t="s">
        <v>3873</v>
      </c>
      <c r="O4729" s="2" t="s">
        <v>3873</v>
      </c>
      <c r="V4729" s="8"/>
      <c r="W4729" s="8"/>
    </row>
    <row r="4730" spans="5:23" x14ac:dyDescent="0.35">
      <c r="E4730" s="5"/>
      <c r="F4730" s="3"/>
      <c r="G4730" s="5"/>
      <c r="H4730" s="3"/>
      <c r="I4730" s="3"/>
      <c r="J4730" s="3"/>
      <c r="K4730" s="3"/>
      <c r="L4730" s="3"/>
      <c r="N4730" s="2" t="s">
        <v>7694</v>
      </c>
      <c r="O4730" s="2" t="s">
        <v>7694</v>
      </c>
      <c r="V4730" s="8"/>
      <c r="W4730" s="8"/>
    </row>
    <row r="4731" spans="5:23" x14ac:dyDescent="0.35">
      <c r="E4731" s="5"/>
      <c r="F4731" s="3"/>
      <c r="G4731" s="5"/>
      <c r="H4731" s="3"/>
      <c r="I4731" s="3"/>
      <c r="J4731" s="3"/>
      <c r="K4731" s="3"/>
      <c r="L4731" s="3"/>
      <c r="N4731" s="2" t="s">
        <v>7695</v>
      </c>
      <c r="O4731" s="2" t="s">
        <v>7695</v>
      </c>
      <c r="V4731" s="8"/>
      <c r="W4731" s="8"/>
    </row>
    <row r="4732" spans="5:23" x14ac:dyDescent="0.35">
      <c r="E4732" s="5"/>
      <c r="F4732" s="3"/>
      <c r="G4732" s="5"/>
      <c r="H4732" s="3"/>
      <c r="I4732" s="3"/>
      <c r="J4732" s="3"/>
      <c r="K4732" s="3"/>
      <c r="L4732" s="3"/>
      <c r="N4732" s="2" t="s">
        <v>5586</v>
      </c>
      <c r="O4732" s="2" t="s">
        <v>5586</v>
      </c>
      <c r="V4732" s="8"/>
      <c r="W4732" s="8"/>
    </row>
    <row r="4733" spans="5:23" x14ac:dyDescent="0.35">
      <c r="E4733" s="5"/>
      <c r="F4733" s="3"/>
      <c r="G4733" s="5"/>
      <c r="H4733" s="3"/>
      <c r="I4733" s="3"/>
      <c r="J4733" s="3"/>
      <c r="K4733" s="3"/>
      <c r="L4733" s="3"/>
      <c r="N4733" s="2" t="s">
        <v>5587</v>
      </c>
      <c r="O4733" s="2" t="s">
        <v>5587</v>
      </c>
      <c r="V4733" s="8"/>
      <c r="W4733" s="8"/>
    </row>
    <row r="4734" spans="5:23" x14ac:dyDescent="0.35">
      <c r="E4734" s="5"/>
      <c r="F4734" s="3"/>
      <c r="G4734" s="5"/>
      <c r="H4734" s="3"/>
      <c r="I4734" s="3"/>
      <c r="J4734" s="3"/>
      <c r="K4734" s="3"/>
      <c r="L4734" s="3"/>
      <c r="N4734" s="2" t="s">
        <v>4152</v>
      </c>
      <c r="O4734" s="2" t="s">
        <v>4152</v>
      </c>
      <c r="V4734" s="8"/>
      <c r="W4734" s="8"/>
    </row>
    <row r="4735" spans="5:23" x14ac:dyDescent="0.35">
      <c r="E4735" s="5"/>
      <c r="F4735" s="3"/>
      <c r="G4735" s="5"/>
      <c r="H4735" s="3"/>
      <c r="I4735" s="3"/>
      <c r="J4735" s="3"/>
      <c r="K4735" s="3"/>
      <c r="L4735" s="3"/>
      <c r="N4735" s="2" t="s">
        <v>5581</v>
      </c>
      <c r="O4735" s="2" t="s">
        <v>5581</v>
      </c>
      <c r="V4735" s="8"/>
      <c r="W4735" s="8"/>
    </row>
    <row r="4736" spans="5:23" x14ac:dyDescent="0.35">
      <c r="E4736" s="5"/>
      <c r="F4736" s="3"/>
      <c r="G4736" s="5"/>
      <c r="H4736" s="3"/>
      <c r="I4736" s="3"/>
      <c r="J4736" s="3"/>
      <c r="K4736" s="3"/>
      <c r="L4736" s="3"/>
      <c r="N4736" s="2" t="s">
        <v>5753</v>
      </c>
      <c r="O4736" s="2" t="s">
        <v>5753</v>
      </c>
      <c r="V4736" s="8"/>
      <c r="W4736" s="8"/>
    </row>
    <row r="4737" spans="5:23" x14ac:dyDescent="0.35">
      <c r="E4737" s="5"/>
      <c r="F4737" s="3"/>
      <c r="G4737" s="5"/>
      <c r="H4737" s="3"/>
      <c r="I4737" s="3"/>
      <c r="J4737" s="3"/>
      <c r="K4737" s="3"/>
      <c r="L4737" s="3"/>
      <c r="N4737" s="2" t="s">
        <v>6050</v>
      </c>
      <c r="O4737" s="2" t="s">
        <v>6050</v>
      </c>
      <c r="V4737" s="8"/>
      <c r="W4737" s="8"/>
    </row>
    <row r="4738" spans="5:23" x14ac:dyDescent="0.35">
      <c r="E4738" s="5"/>
      <c r="F4738" s="3"/>
      <c r="G4738" s="5"/>
      <c r="H4738" s="3"/>
      <c r="I4738" s="3"/>
      <c r="J4738" s="3"/>
      <c r="K4738" s="3"/>
      <c r="L4738" s="3"/>
      <c r="N4738" s="2" t="s">
        <v>6688</v>
      </c>
      <c r="O4738" s="2" t="s">
        <v>6688</v>
      </c>
      <c r="V4738" s="8"/>
      <c r="W4738" s="8"/>
    </row>
    <row r="4739" spans="5:23" x14ac:dyDescent="0.35">
      <c r="E4739" s="5"/>
      <c r="F4739" s="3"/>
      <c r="G4739" s="5"/>
      <c r="H4739" s="3"/>
      <c r="I4739" s="3"/>
      <c r="J4739" s="3"/>
      <c r="K4739" s="3"/>
      <c r="L4739" s="3"/>
      <c r="N4739" s="2" t="s">
        <v>8749</v>
      </c>
      <c r="O4739" s="2" t="s">
        <v>8749</v>
      </c>
      <c r="V4739" s="8"/>
      <c r="W4739" s="8"/>
    </row>
    <row r="4740" spans="5:23" x14ac:dyDescent="0.35">
      <c r="E4740" s="5"/>
      <c r="F4740" s="3"/>
      <c r="G4740" s="5"/>
      <c r="H4740" s="3"/>
      <c r="I4740" s="3"/>
      <c r="J4740" s="3"/>
      <c r="K4740" s="3"/>
      <c r="L4740" s="3"/>
      <c r="N4740" s="2" t="s">
        <v>8329</v>
      </c>
      <c r="O4740" s="2" t="s">
        <v>8329</v>
      </c>
      <c r="V4740" s="8"/>
      <c r="W4740" s="8"/>
    </row>
    <row r="4741" spans="5:23" x14ac:dyDescent="0.35">
      <c r="E4741" s="5"/>
      <c r="F4741" s="3"/>
      <c r="G4741" s="5"/>
      <c r="H4741" s="3"/>
      <c r="I4741" s="3"/>
      <c r="J4741" s="3"/>
      <c r="K4741" s="3"/>
      <c r="L4741" s="3"/>
      <c r="N4741" s="2" t="s">
        <v>5289</v>
      </c>
      <c r="O4741" s="2" t="s">
        <v>5289</v>
      </c>
      <c r="V4741" s="8"/>
      <c r="W4741" s="8"/>
    </row>
    <row r="4742" spans="5:23" x14ac:dyDescent="0.35">
      <c r="E4742" s="5"/>
      <c r="F4742" s="3"/>
      <c r="G4742" s="5"/>
      <c r="H4742" s="3"/>
      <c r="I4742" s="3"/>
      <c r="J4742" s="3"/>
      <c r="K4742" s="3"/>
      <c r="L4742" s="3"/>
      <c r="N4742" s="2" t="s">
        <v>5375</v>
      </c>
      <c r="O4742" s="2" t="s">
        <v>5375</v>
      </c>
      <c r="V4742" s="8"/>
      <c r="W4742" s="8"/>
    </row>
    <row r="4743" spans="5:23" x14ac:dyDescent="0.35">
      <c r="E4743" s="5"/>
      <c r="F4743" s="3"/>
      <c r="G4743" s="5"/>
      <c r="H4743" s="3"/>
      <c r="I4743" s="3"/>
      <c r="J4743" s="3"/>
      <c r="K4743" s="3"/>
      <c r="L4743" s="3"/>
      <c r="N4743" s="2" t="s">
        <v>1568</v>
      </c>
      <c r="O4743" s="2" t="s">
        <v>1568</v>
      </c>
      <c r="V4743" s="8"/>
      <c r="W4743" s="8"/>
    </row>
    <row r="4744" spans="5:23" x14ac:dyDescent="0.35">
      <c r="E4744" s="5"/>
      <c r="F4744" s="3"/>
      <c r="G4744" s="5"/>
      <c r="H4744" s="3"/>
      <c r="I4744" s="3"/>
      <c r="J4744" s="3"/>
      <c r="K4744" s="3"/>
      <c r="L4744" s="3"/>
      <c r="N4744" s="2" t="s">
        <v>3466</v>
      </c>
      <c r="O4744" s="2" t="s">
        <v>3466</v>
      </c>
      <c r="V4744" s="8"/>
      <c r="W4744" s="8"/>
    </row>
    <row r="4745" spans="5:23" x14ac:dyDescent="0.35">
      <c r="E4745" s="5"/>
      <c r="F4745" s="3"/>
      <c r="G4745" s="5"/>
      <c r="H4745" s="3"/>
      <c r="I4745" s="3"/>
      <c r="J4745" s="3"/>
      <c r="K4745" s="3"/>
      <c r="L4745" s="3"/>
      <c r="N4745" s="2" t="s">
        <v>3621</v>
      </c>
      <c r="O4745" s="2" t="s">
        <v>3621</v>
      </c>
      <c r="V4745" s="8"/>
      <c r="W4745" s="8"/>
    </row>
    <row r="4746" spans="5:23" x14ac:dyDescent="0.35">
      <c r="E4746" s="5"/>
      <c r="F4746" s="3"/>
      <c r="G4746" s="5"/>
      <c r="H4746" s="3"/>
      <c r="I4746" s="3"/>
      <c r="J4746" s="3"/>
      <c r="K4746" s="3"/>
      <c r="L4746" s="3"/>
      <c r="N4746" s="2" t="s">
        <v>3590</v>
      </c>
      <c r="O4746" s="2" t="s">
        <v>3590</v>
      </c>
      <c r="V4746" s="8"/>
      <c r="W4746" s="8"/>
    </row>
    <row r="4747" spans="5:23" x14ac:dyDescent="0.35">
      <c r="E4747" s="5"/>
      <c r="F4747" s="3"/>
      <c r="G4747" s="5"/>
      <c r="H4747" s="3"/>
      <c r="I4747" s="3"/>
      <c r="J4747" s="3"/>
      <c r="K4747" s="3"/>
      <c r="L4747" s="3"/>
      <c r="N4747" s="2" t="s">
        <v>3421</v>
      </c>
      <c r="O4747" s="2" t="s">
        <v>3421</v>
      </c>
      <c r="V4747" s="8"/>
      <c r="W4747" s="8"/>
    </row>
    <row r="4748" spans="5:23" x14ac:dyDescent="0.35">
      <c r="E4748" s="5"/>
      <c r="F4748" s="3"/>
      <c r="G4748" s="5"/>
      <c r="H4748" s="3"/>
      <c r="I4748" s="3"/>
      <c r="J4748" s="3"/>
      <c r="K4748" s="3"/>
      <c r="L4748" s="3"/>
      <c r="N4748" s="2" t="s">
        <v>3568</v>
      </c>
      <c r="O4748" s="2" t="s">
        <v>3568</v>
      </c>
      <c r="V4748" s="8"/>
      <c r="W4748" s="8"/>
    </row>
    <row r="4749" spans="5:23" x14ac:dyDescent="0.35">
      <c r="E4749" s="5"/>
      <c r="F4749" s="3"/>
      <c r="G4749" s="5"/>
      <c r="H4749" s="3"/>
      <c r="I4749" s="3"/>
      <c r="J4749" s="3"/>
      <c r="K4749" s="3"/>
      <c r="L4749" s="3"/>
      <c r="N4749" s="2" t="s">
        <v>3330</v>
      </c>
      <c r="O4749" s="2" t="s">
        <v>3330</v>
      </c>
      <c r="V4749" s="8"/>
      <c r="W4749" s="8"/>
    </row>
    <row r="4750" spans="5:23" x14ac:dyDescent="0.35">
      <c r="E4750" s="5"/>
      <c r="F4750" s="3"/>
      <c r="G4750" s="5"/>
      <c r="H4750" s="3"/>
      <c r="I4750" s="3"/>
      <c r="J4750" s="3"/>
      <c r="K4750" s="3"/>
      <c r="L4750" s="3"/>
      <c r="N4750" s="2" t="s">
        <v>3626</v>
      </c>
      <c r="O4750" s="2" t="s">
        <v>3626</v>
      </c>
      <c r="V4750" s="8"/>
      <c r="W4750" s="8"/>
    </row>
    <row r="4751" spans="5:23" x14ac:dyDescent="0.35">
      <c r="E4751" s="5"/>
      <c r="F4751" s="3"/>
      <c r="G4751" s="5"/>
      <c r="H4751" s="3"/>
      <c r="I4751" s="3"/>
      <c r="J4751" s="3"/>
      <c r="K4751" s="3"/>
      <c r="L4751" s="3"/>
      <c r="N4751" s="2" t="s">
        <v>3569</v>
      </c>
      <c r="O4751" s="2" t="s">
        <v>3569</v>
      </c>
      <c r="V4751" s="8"/>
      <c r="W4751" s="8"/>
    </row>
    <row r="4752" spans="5:23" x14ac:dyDescent="0.35">
      <c r="E4752" s="5"/>
      <c r="F4752" s="3"/>
      <c r="G4752" s="5"/>
      <c r="H4752" s="3"/>
      <c r="I4752" s="3"/>
      <c r="J4752" s="3"/>
      <c r="K4752" s="3"/>
      <c r="L4752" s="3"/>
      <c r="N4752" s="2" t="s">
        <v>3375</v>
      </c>
      <c r="O4752" s="2" t="s">
        <v>3375</v>
      </c>
      <c r="V4752" s="8"/>
      <c r="W4752" s="8"/>
    </row>
    <row r="4753" spans="5:23" x14ac:dyDescent="0.35">
      <c r="E4753" s="5"/>
      <c r="F4753" s="3"/>
      <c r="G4753" s="5"/>
      <c r="H4753" s="3"/>
      <c r="I4753" s="3"/>
      <c r="J4753" s="3"/>
      <c r="K4753" s="3"/>
      <c r="L4753" s="3"/>
      <c r="N4753" s="2" t="s">
        <v>3570</v>
      </c>
      <c r="O4753" s="2" t="s">
        <v>3570</v>
      </c>
      <c r="V4753" s="8"/>
      <c r="W4753" s="8"/>
    </row>
    <row r="4754" spans="5:23" x14ac:dyDescent="0.35">
      <c r="E4754" s="5"/>
      <c r="F4754" s="3"/>
      <c r="G4754" s="5"/>
      <c r="H4754" s="3"/>
      <c r="I4754" s="3"/>
      <c r="J4754" s="3"/>
      <c r="K4754" s="3"/>
      <c r="L4754" s="3"/>
      <c r="N4754" s="2" t="s">
        <v>3563</v>
      </c>
      <c r="O4754" s="2" t="s">
        <v>3563</v>
      </c>
      <c r="V4754" s="8"/>
      <c r="W4754" s="8"/>
    </row>
    <row r="4755" spans="5:23" x14ac:dyDescent="0.35">
      <c r="E4755" s="5"/>
      <c r="F4755" s="3"/>
      <c r="G4755" s="5"/>
      <c r="H4755" s="3"/>
      <c r="I4755" s="3"/>
      <c r="J4755" s="3"/>
      <c r="K4755" s="3"/>
      <c r="L4755" s="3"/>
      <c r="N4755" s="2" t="s">
        <v>3315</v>
      </c>
      <c r="O4755" s="2" t="s">
        <v>3315</v>
      </c>
      <c r="V4755" s="8"/>
      <c r="W4755" s="8"/>
    </row>
    <row r="4756" spans="5:23" x14ac:dyDescent="0.35">
      <c r="E4756" s="5"/>
      <c r="F4756" s="3"/>
      <c r="G4756" s="5"/>
      <c r="H4756" s="3"/>
      <c r="I4756" s="3"/>
      <c r="J4756" s="3"/>
      <c r="K4756" s="3"/>
      <c r="L4756" s="3"/>
      <c r="N4756" s="2" t="s">
        <v>3474</v>
      </c>
      <c r="O4756" s="2" t="s">
        <v>3474</v>
      </c>
      <c r="V4756" s="8"/>
      <c r="W4756" s="8"/>
    </row>
    <row r="4757" spans="5:23" x14ac:dyDescent="0.35">
      <c r="E4757" s="5"/>
      <c r="F4757" s="3"/>
      <c r="G4757" s="5"/>
      <c r="H4757" s="3"/>
      <c r="I4757" s="3"/>
      <c r="J4757" s="3"/>
      <c r="K4757" s="3"/>
      <c r="L4757" s="3"/>
      <c r="N4757" s="2" t="s">
        <v>3020</v>
      </c>
      <c r="O4757" s="2" t="s">
        <v>3020</v>
      </c>
      <c r="V4757" s="8"/>
      <c r="W4757" s="8"/>
    </row>
    <row r="4758" spans="5:23" x14ac:dyDescent="0.35">
      <c r="E4758" s="5"/>
      <c r="F4758" s="3"/>
      <c r="G4758" s="5"/>
      <c r="H4758" s="3"/>
      <c r="I4758" s="3"/>
      <c r="J4758" s="3"/>
      <c r="K4758" s="3"/>
      <c r="L4758" s="3"/>
      <c r="N4758" s="2" t="s">
        <v>3584</v>
      </c>
      <c r="O4758" s="2" t="s">
        <v>3584</v>
      </c>
      <c r="V4758" s="8"/>
      <c r="W4758" s="8"/>
    </row>
    <row r="4759" spans="5:23" x14ac:dyDescent="0.35">
      <c r="E4759" s="5"/>
      <c r="F4759" s="3"/>
      <c r="G4759" s="5"/>
      <c r="H4759" s="3"/>
      <c r="I4759" s="3"/>
      <c r="J4759" s="3"/>
      <c r="K4759" s="3"/>
      <c r="L4759" s="3"/>
      <c r="N4759" s="2" t="s">
        <v>3597</v>
      </c>
      <c r="O4759" s="2" t="s">
        <v>3597</v>
      </c>
      <c r="V4759" s="8"/>
      <c r="W4759" s="8"/>
    </row>
    <row r="4760" spans="5:23" x14ac:dyDescent="0.35">
      <c r="E4760" s="5"/>
      <c r="F4760" s="3"/>
      <c r="G4760" s="5"/>
      <c r="H4760" s="3"/>
      <c r="I4760" s="3"/>
      <c r="J4760" s="3"/>
      <c r="K4760" s="3"/>
      <c r="L4760" s="3"/>
      <c r="N4760" s="2" t="s">
        <v>3367</v>
      </c>
      <c r="O4760" s="2" t="s">
        <v>3367</v>
      </c>
      <c r="V4760" s="8"/>
      <c r="W4760" s="8"/>
    </row>
    <row r="4761" spans="5:23" x14ac:dyDescent="0.35">
      <c r="E4761" s="5"/>
      <c r="F4761" s="3"/>
      <c r="G4761" s="5"/>
      <c r="H4761" s="3"/>
      <c r="I4761" s="3"/>
      <c r="J4761" s="3"/>
      <c r="K4761" s="3"/>
      <c r="L4761" s="3"/>
      <c r="N4761" s="2" t="s">
        <v>3343</v>
      </c>
      <c r="O4761" s="2" t="s">
        <v>3343</v>
      </c>
      <c r="V4761" s="8"/>
      <c r="W4761" s="8"/>
    </row>
    <row r="4762" spans="5:23" x14ac:dyDescent="0.35">
      <c r="E4762" s="5"/>
      <c r="F4762" s="3"/>
      <c r="G4762" s="5"/>
      <c r="H4762" s="3"/>
      <c r="I4762" s="3"/>
      <c r="J4762" s="3"/>
      <c r="K4762" s="3"/>
      <c r="L4762" s="3"/>
      <c r="N4762" s="2" t="s">
        <v>3498</v>
      </c>
      <c r="O4762" s="2" t="s">
        <v>3498</v>
      </c>
      <c r="V4762" s="8"/>
      <c r="W4762" s="8"/>
    </row>
    <row r="4763" spans="5:23" x14ac:dyDescent="0.35">
      <c r="E4763" s="5"/>
      <c r="F4763" s="3"/>
      <c r="G4763" s="5"/>
      <c r="H4763" s="3"/>
      <c r="I4763" s="3"/>
      <c r="J4763" s="3"/>
      <c r="K4763" s="3"/>
      <c r="L4763" s="3"/>
      <c r="N4763" s="2" t="s">
        <v>3443</v>
      </c>
      <c r="O4763" s="2" t="s">
        <v>3443</v>
      </c>
      <c r="V4763" s="8"/>
      <c r="W4763" s="8"/>
    </row>
    <row r="4764" spans="5:23" x14ac:dyDescent="0.35">
      <c r="E4764" s="5"/>
      <c r="F4764" s="3"/>
      <c r="G4764" s="5"/>
      <c r="H4764" s="3"/>
      <c r="I4764" s="3"/>
      <c r="J4764" s="3"/>
      <c r="K4764" s="3"/>
      <c r="L4764" s="3"/>
      <c r="N4764" s="2" t="s">
        <v>3351</v>
      </c>
      <c r="O4764" s="2" t="s">
        <v>3351</v>
      </c>
      <c r="V4764" s="8"/>
      <c r="W4764" s="8"/>
    </row>
    <row r="4765" spans="5:23" x14ac:dyDescent="0.35">
      <c r="E4765" s="5"/>
      <c r="F4765" s="3"/>
      <c r="G4765" s="5"/>
      <c r="H4765" s="3"/>
      <c r="I4765" s="3"/>
      <c r="J4765" s="3"/>
      <c r="K4765" s="3"/>
      <c r="L4765" s="3"/>
      <c r="N4765" s="2" t="s">
        <v>3574</v>
      </c>
      <c r="O4765" s="2" t="s">
        <v>3574</v>
      </c>
      <c r="V4765" s="8"/>
      <c r="W4765" s="8"/>
    </row>
    <row r="4766" spans="5:23" x14ac:dyDescent="0.35">
      <c r="E4766" s="5"/>
      <c r="F4766" s="3"/>
      <c r="G4766" s="5"/>
      <c r="H4766" s="3"/>
      <c r="I4766" s="3"/>
      <c r="J4766" s="3"/>
      <c r="K4766" s="3"/>
      <c r="L4766" s="3"/>
      <c r="N4766" s="2" t="s">
        <v>3328</v>
      </c>
      <c r="O4766" s="2" t="s">
        <v>3328</v>
      </c>
      <c r="V4766" s="8"/>
      <c r="W4766" s="8"/>
    </row>
    <row r="4767" spans="5:23" x14ac:dyDescent="0.35">
      <c r="E4767" s="5"/>
      <c r="F4767" s="3"/>
      <c r="G4767" s="5"/>
      <c r="H4767" s="3"/>
      <c r="I4767" s="3"/>
      <c r="J4767" s="3"/>
      <c r="K4767" s="3"/>
      <c r="L4767" s="3"/>
      <c r="N4767" s="2" t="s">
        <v>3463</v>
      </c>
      <c r="O4767" s="2" t="s">
        <v>3463</v>
      </c>
      <c r="V4767" s="8"/>
      <c r="W4767" s="8"/>
    </row>
    <row r="4768" spans="5:23" x14ac:dyDescent="0.35">
      <c r="E4768" s="5"/>
      <c r="F4768" s="3"/>
      <c r="G4768" s="5"/>
      <c r="H4768" s="3"/>
      <c r="I4768" s="3"/>
      <c r="J4768" s="3"/>
      <c r="K4768" s="3"/>
      <c r="L4768" s="3"/>
      <c r="N4768" s="2" t="s">
        <v>3603</v>
      </c>
      <c r="O4768" s="2" t="s">
        <v>3603</v>
      </c>
      <c r="V4768" s="8"/>
      <c r="W4768" s="8"/>
    </row>
    <row r="4769" spans="5:23" x14ac:dyDescent="0.35">
      <c r="E4769" s="5"/>
      <c r="F4769" s="3"/>
      <c r="G4769" s="5"/>
      <c r="H4769" s="3"/>
      <c r="I4769" s="3"/>
      <c r="J4769" s="3"/>
      <c r="K4769" s="3"/>
      <c r="L4769" s="3"/>
      <c r="N4769" s="2" t="s">
        <v>3629</v>
      </c>
      <c r="O4769" s="2" t="s">
        <v>3629</v>
      </c>
      <c r="V4769" s="8"/>
      <c r="W4769" s="8"/>
    </row>
    <row r="4770" spans="5:23" x14ac:dyDescent="0.35">
      <c r="E4770" s="5"/>
      <c r="F4770" s="3"/>
      <c r="G4770" s="5"/>
      <c r="H4770" s="3"/>
      <c r="I4770" s="3"/>
      <c r="J4770" s="3"/>
      <c r="K4770" s="3"/>
      <c r="L4770" s="3"/>
      <c r="N4770" s="2" t="s">
        <v>3387</v>
      </c>
      <c r="O4770" s="2" t="s">
        <v>3387</v>
      </c>
      <c r="V4770" s="8"/>
      <c r="W4770" s="8"/>
    </row>
    <row r="4771" spans="5:23" x14ac:dyDescent="0.35">
      <c r="E4771" s="5"/>
      <c r="F4771" s="3"/>
      <c r="G4771" s="5"/>
      <c r="H4771" s="3"/>
      <c r="I4771" s="3"/>
      <c r="J4771" s="3"/>
      <c r="K4771" s="3"/>
      <c r="L4771" s="3"/>
      <c r="N4771" s="2" t="s">
        <v>3561</v>
      </c>
      <c r="O4771" s="2" t="s">
        <v>3561</v>
      </c>
      <c r="V4771" s="8"/>
      <c r="W4771" s="8"/>
    </row>
    <row r="4772" spans="5:23" x14ac:dyDescent="0.35">
      <c r="E4772" s="5"/>
      <c r="F4772" s="3"/>
      <c r="G4772" s="5"/>
      <c r="H4772" s="3"/>
      <c r="I4772" s="3"/>
      <c r="J4772" s="3"/>
      <c r="K4772" s="3"/>
      <c r="L4772" s="3"/>
      <c r="N4772" s="2" t="s">
        <v>3598</v>
      </c>
      <c r="O4772" s="2" t="s">
        <v>3598</v>
      </c>
      <c r="V4772" s="8"/>
      <c r="W4772" s="8"/>
    </row>
    <row r="4773" spans="5:23" x14ac:dyDescent="0.35">
      <c r="E4773" s="5"/>
      <c r="F4773" s="3"/>
      <c r="G4773" s="5"/>
      <c r="H4773" s="3"/>
      <c r="I4773" s="3"/>
      <c r="J4773" s="3"/>
      <c r="K4773" s="3"/>
      <c r="L4773" s="3"/>
      <c r="N4773" s="2" t="s">
        <v>3021</v>
      </c>
      <c r="O4773" s="2" t="s">
        <v>3021</v>
      </c>
      <c r="V4773" s="8"/>
      <c r="W4773" s="8"/>
    </row>
    <row r="4774" spans="5:23" x14ac:dyDescent="0.35">
      <c r="E4774" s="5"/>
      <c r="F4774" s="3"/>
      <c r="G4774" s="5"/>
      <c r="H4774" s="3"/>
      <c r="I4774" s="3"/>
      <c r="J4774" s="3"/>
      <c r="K4774" s="3"/>
      <c r="L4774" s="3"/>
      <c r="N4774" s="2" t="s">
        <v>3468</v>
      </c>
      <c r="O4774" s="2" t="s">
        <v>3468</v>
      </c>
      <c r="V4774" s="8"/>
      <c r="W4774" s="8"/>
    </row>
    <row r="4775" spans="5:23" x14ac:dyDescent="0.35">
      <c r="E4775" s="5"/>
      <c r="F4775" s="3"/>
      <c r="G4775" s="5"/>
      <c r="H4775" s="3"/>
      <c r="I4775" s="3"/>
      <c r="J4775" s="3"/>
      <c r="K4775" s="3"/>
      <c r="L4775" s="3"/>
      <c r="N4775" s="2" t="s">
        <v>4066</v>
      </c>
      <c r="O4775" s="2" t="s">
        <v>4066</v>
      </c>
      <c r="V4775" s="8"/>
      <c r="W4775" s="8"/>
    </row>
    <row r="4776" spans="5:23" x14ac:dyDescent="0.35">
      <c r="E4776" s="5"/>
      <c r="F4776" s="3"/>
      <c r="G4776" s="5"/>
      <c r="H4776" s="3"/>
      <c r="I4776" s="3"/>
      <c r="J4776" s="3"/>
      <c r="K4776" s="3"/>
      <c r="L4776" s="3"/>
      <c r="N4776" s="2" t="s">
        <v>3461</v>
      </c>
      <c r="O4776" s="2" t="s">
        <v>3461</v>
      </c>
      <c r="V4776" s="8"/>
      <c r="W4776" s="8"/>
    </row>
    <row r="4777" spans="5:23" x14ac:dyDescent="0.35">
      <c r="E4777" s="5"/>
      <c r="F4777" s="3"/>
      <c r="G4777" s="5"/>
      <c r="H4777" s="3"/>
      <c r="I4777" s="3"/>
      <c r="J4777" s="3"/>
      <c r="K4777" s="3"/>
      <c r="L4777" s="3"/>
      <c r="N4777" s="2" t="s">
        <v>3446</v>
      </c>
      <c r="O4777" s="2" t="s">
        <v>3446</v>
      </c>
      <c r="V4777" s="8"/>
      <c r="W4777" s="8"/>
    </row>
    <row r="4778" spans="5:23" x14ac:dyDescent="0.35">
      <c r="E4778" s="5"/>
      <c r="F4778" s="3"/>
      <c r="G4778" s="5"/>
      <c r="H4778" s="3"/>
      <c r="I4778" s="3"/>
      <c r="J4778" s="3"/>
      <c r="K4778" s="3"/>
      <c r="L4778" s="3"/>
      <c r="N4778" s="2" t="s">
        <v>3594</v>
      </c>
      <c r="O4778" s="2" t="s">
        <v>3594</v>
      </c>
      <c r="V4778" s="8"/>
      <c r="W4778" s="8"/>
    </row>
    <row r="4779" spans="5:23" x14ac:dyDescent="0.35">
      <c r="E4779" s="5"/>
      <c r="F4779" s="3"/>
      <c r="G4779" s="5"/>
      <c r="H4779" s="3"/>
      <c r="I4779" s="3"/>
      <c r="J4779" s="3"/>
      <c r="K4779" s="3"/>
      <c r="L4779" s="3"/>
      <c r="N4779" s="2" t="s">
        <v>3413</v>
      </c>
      <c r="O4779" s="2" t="s">
        <v>3413</v>
      </c>
      <c r="V4779" s="8"/>
      <c r="W4779" s="8"/>
    </row>
    <row r="4780" spans="5:23" x14ac:dyDescent="0.35">
      <c r="E4780" s="5"/>
      <c r="F4780" s="3"/>
      <c r="G4780" s="5"/>
      <c r="H4780" s="3"/>
      <c r="I4780" s="3"/>
      <c r="J4780" s="3"/>
      <c r="K4780" s="3"/>
      <c r="L4780" s="3"/>
      <c r="N4780" s="2" t="s">
        <v>3491</v>
      </c>
      <c r="O4780" s="2" t="s">
        <v>3491</v>
      </c>
      <c r="V4780" s="8"/>
      <c r="W4780" s="8"/>
    </row>
    <row r="4781" spans="5:23" x14ac:dyDescent="0.35">
      <c r="E4781" s="5"/>
      <c r="F4781" s="3"/>
      <c r="G4781" s="5"/>
      <c r="H4781" s="3"/>
      <c r="I4781" s="3"/>
      <c r="J4781" s="3"/>
      <c r="K4781" s="3"/>
      <c r="L4781" s="3"/>
      <c r="N4781" s="2" t="s">
        <v>3399</v>
      </c>
      <c r="O4781" s="2" t="s">
        <v>3399</v>
      </c>
      <c r="V4781" s="8"/>
      <c r="W4781" s="8"/>
    </row>
    <row r="4782" spans="5:23" x14ac:dyDescent="0.35">
      <c r="E4782" s="5"/>
      <c r="F4782" s="3"/>
      <c r="G4782" s="5"/>
      <c r="H4782" s="3"/>
      <c r="I4782" s="3"/>
      <c r="J4782" s="3"/>
      <c r="K4782" s="3"/>
      <c r="L4782" s="3"/>
      <c r="N4782" s="2" t="s">
        <v>3391</v>
      </c>
      <c r="O4782" s="2" t="s">
        <v>3391</v>
      </c>
      <c r="V4782" s="8"/>
      <c r="W4782" s="8"/>
    </row>
    <row r="4783" spans="5:23" x14ac:dyDescent="0.35">
      <c r="E4783" s="5"/>
      <c r="F4783" s="3"/>
      <c r="G4783" s="5"/>
      <c r="H4783" s="3"/>
      <c r="I4783" s="3"/>
      <c r="J4783" s="3"/>
      <c r="K4783" s="3"/>
      <c r="L4783" s="3"/>
      <c r="N4783" s="2" t="s">
        <v>3361</v>
      </c>
      <c r="O4783" s="2" t="s">
        <v>3361</v>
      </c>
      <c r="V4783" s="8"/>
      <c r="W4783" s="8"/>
    </row>
    <row r="4784" spans="5:23" x14ac:dyDescent="0.35">
      <c r="E4784" s="5"/>
      <c r="F4784" s="3"/>
      <c r="G4784" s="5"/>
      <c r="H4784" s="3"/>
      <c r="I4784" s="3"/>
      <c r="J4784" s="3"/>
      <c r="K4784" s="3"/>
      <c r="L4784" s="3"/>
      <c r="N4784" s="2" t="s">
        <v>3433</v>
      </c>
      <c r="O4784" s="2" t="s">
        <v>3433</v>
      </c>
      <c r="V4784" s="8"/>
      <c r="W4784" s="8"/>
    </row>
    <row r="4785" spans="5:23" x14ac:dyDescent="0.35">
      <c r="E4785" s="5"/>
      <c r="F4785" s="3"/>
      <c r="G4785" s="5"/>
      <c r="H4785" s="3"/>
      <c r="I4785" s="3"/>
      <c r="J4785" s="3"/>
      <c r="K4785" s="3"/>
      <c r="L4785" s="3"/>
      <c r="N4785" s="2" t="s">
        <v>3602</v>
      </c>
      <c r="O4785" s="2" t="s">
        <v>3602</v>
      </c>
      <c r="V4785" s="8"/>
      <c r="W4785" s="8"/>
    </row>
    <row r="4786" spans="5:23" x14ac:dyDescent="0.35">
      <c r="E4786" s="5"/>
      <c r="F4786" s="3"/>
      <c r="G4786" s="5"/>
      <c r="H4786" s="3"/>
      <c r="I4786" s="3"/>
      <c r="J4786" s="3"/>
      <c r="K4786" s="3"/>
      <c r="L4786" s="3"/>
      <c r="N4786" s="2" t="s">
        <v>3633</v>
      </c>
      <c r="O4786" s="2" t="s">
        <v>3633</v>
      </c>
      <c r="V4786" s="8"/>
      <c r="W4786" s="8"/>
    </row>
    <row r="4787" spans="5:23" x14ac:dyDescent="0.35">
      <c r="E4787" s="5"/>
      <c r="F4787" s="3"/>
      <c r="G4787" s="5"/>
      <c r="H4787" s="3"/>
      <c r="I4787" s="3"/>
      <c r="J4787" s="3"/>
      <c r="K4787" s="3"/>
      <c r="L4787" s="3"/>
      <c r="N4787" s="2" t="s">
        <v>3632</v>
      </c>
      <c r="O4787" s="2" t="s">
        <v>3632</v>
      </c>
      <c r="V4787" s="8"/>
      <c r="W4787" s="8"/>
    </row>
    <row r="4788" spans="5:23" x14ac:dyDescent="0.35">
      <c r="E4788" s="5"/>
      <c r="F4788" s="3"/>
      <c r="G4788" s="5"/>
      <c r="H4788" s="3"/>
      <c r="I4788" s="3"/>
      <c r="J4788" s="3"/>
      <c r="K4788" s="3"/>
      <c r="L4788" s="3"/>
      <c r="N4788" s="2" t="s">
        <v>3612</v>
      </c>
      <c r="O4788" s="2" t="s">
        <v>3612</v>
      </c>
      <c r="V4788" s="8"/>
      <c r="W4788" s="8"/>
    </row>
    <row r="4789" spans="5:23" x14ac:dyDescent="0.35">
      <c r="E4789" s="5"/>
      <c r="F4789" s="3"/>
      <c r="G4789" s="5"/>
      <c r="H4789" s="3"/>
      <c r="I4789" s="3"/>
      <c r="J4789" s="3"/>
      <c r="K4789" s="3"/>
      <c r="L4789" s="3"/>
      <c r="N4789" s="2" t="s">
        <v>3470</v>
      </c>
      <c r="O4789" s="2" t="s">
        <v>3470</v>
      </c>
      <c r="V4789" s="8"/>
      <c r="W4789" s="8"/>
    </row>
    <row r="4790" spans="5:23" x14ac:dyDescent="0.35">
      <c r="E4790" s="5"/>
      <c r="F4790" s="3"/>
      <c r="G4790" s="5"/>
      <c r="H4790" s="3"/>
      <c r="I4790" s="3"/>
      <c r="J4790" s="3"/>
      <c r="K4790" s="3"/>
      <c r="L4790" s="3"/>
      <c r="N4790" s="2" t="s">
        <v>3573</v>
      </c>
      <c r="O4790" s="2" t="s">
        <v>3573</v>
      </c>
      <c r="V4790" s="8"/>
      <c r="W4790" s="8"/>
    </row>
    <row r="4791" spans="5:23" x14ac:dyDescent="0.35">
      <c r="E4791" s="5"/>
      <c r="F4791" s="3"/>
      <c r="G4791" s="5"/>
      <c r="H4791" s="3"/>
      <c r="I4791" s="3"/>
      <c r="J4791" s="3"/>
      <c r="K4791" s="3"/>
      <c r="L4791" s="3"/>
      <c r="N4791" s="2" t="s">
        <v>3359</v>
      </c>
      <c r="O4791" s="2" t="s">
        <v>3359</v>
      </c>
      <c r="V4791" s="8"/>
      <c r="W4791" s="8"/>
    </row>
    <row r="4792" spans="5:23" x14ac:dyDescent="0.35">
      <c r="E4792" s="5"/>
      <c r="F4792" s="3"/>
      <c r="G4792" s="5"/>
      <c r="H4792" s="3"/>
      <c r="I4792" s="3"/>
      <c r="J4792" s="3"/>
      <c r="K4792" s="3"/>
      <c r="L4792" s="3"/>
      <c r="N4792" s="2" t="s">
        <v>3507</v>
      </c>
      <c r="O4792" s="2" t="s">
        <v>3507</v>
      </c>
      <c r="V4792" s="8"/>
      <c r="W4792" s="8"/>
    </row>
    <row r="4793" spans="5:23" x14ac:dyDescent="0.35">
      <c r="E4793" s="5"/>
      <c r="F4793" s="3"/>
      <c r="G4793" s="5"/>
      <c r="H4793" s="3"/>
      <c r="I4793" s="3"/>
      <c r="J4793" s="3"/>
      <c r="K4793" s="3"/>
      <c r="L4793" s="3"/>
      <c r="N4793" s="2" t="s">
        <v>3441</v>
      </c>
      <c r="O4793" s="2" t="s">
        <v>3441</v>
      </c>
      <c r="V4793" s="8"/>
      <c r="W4793" s="8"/>
    </row>
    <row r="4794" spans="5:23" x14ac:dyDescent="0.35">
      <c r="E4794" s="5"/>
      <c r="F4794" s="3"/>
      <c r="G4794" s="5"/>
      <c r="H4794" s="3"/>
      <c r="I4794" s="3"/>
      <c r="J4794" s="3"/>
      <c r="K4794" s="3"/>
      <c r="L4794" s="3"/>
      <c r="N4794" s="2" t="s">
        <v>3583</v>
      </c>
      <c r="O4794" s="2" t="s">
        <v>3583</v>
      </c>
      <c r="V4794" s="8"/>
      <c r="W4794" s="8"/>
    </row>
    <row r="4795" spans="5:23" x14ac:dyDescent="0.35">
      <c r="E4795" s="5"/>
      <c r="F4795" s="3"/>
      <c r="G4795" s="5"/>
      <c r="H4795" s="3"/>
      <c r="I4795" s="3"/>
      <c r="J4795" s="3"/>
      <c r="K4795" s="3"/>
      <c r="L4795" s="3"/>
      <c r="N4795" s="2" t="s">
        <v>3312</v>
      </c>
      <c r="O4795" s="2" t="s">
        <v>3312</v>
      </c>
      <c r="V4795" s="8"/>
      <c r="W4795" s="8"/>
    </row>
    <row r="4796" spans="5:23" x14ac:dyDescent="0.35">
      <c r="E4796" s="5"/>
      <c r="F4796" s="3"/>
      <c r="G4796" s="5"/>
      <c r="H4796" s="3"/>
      <c r="I4796" s="3"/>
      <c r="J4796" s="3"/>
      <c r="K4796" s="3"/>
      <c r="L4796" s="3"/>
      <c r="N4796" s="2" t="s">
        <v>3462</v>
      </c>
      <c r="O4796" s="2" t="s">
        <v>3462</v>
      </c>
      <c r="V4796" s="8"/>
      <c r="W4796" s="8"/>
    </row>
    <row r="4797" spans="5:23" x14ac:dyDescent="0.35">
      <c r="E4797" s="5"/>
      <c r="F4797" s="3"/>
      <c r="G4797" s="5"/>
      <c r="H4797" s="3"/>
      <c r="I4797" s="3"/>
      <c r="J4797" s="3"/>
      <c r="K4797" s="3"/>
      <c r="L4797" s="3"/>
      <c r="N4797" s="2" t="s">
        <v>3600</v>
      </c>
      <c r="O4797" s="2" t="s">
        <v>3600</v>
      </c>
      <c r="V4797" s="8"/>
      <c r="W4797" s="8"/>
    </row>
    <row r="4798" spans="5:23" x14ac:dyDescent="0.35">
      <c r="E4798" s="5"/>
      <c r="F4798" s="3"/>
      <c r="G4798" s="5"/>
      <c r="H4798" s="3"/>
      <c r="I4798" s="3"/>
      <c r="J4798" s="3"/>
      <c r="K4798" s="3"/>
      <c r="L4798" s="3"/>
      <c r="N4798" s="2" t="s">
        <v>3366</v>
      </c>
      <c r="O4798" s="2" t="s">
        <v>3366</v>
      </c>
      <c r="V4798" s="8"/>
      <c r="W4798" s="8"/>
    </row>
    <row r="4799" spans="5:23" x14ac:dyDescent="0.35">
      <c r="E4799" s="5"/>
      <c r="F4799" s="3"/>
      <c r="G4799" s="5"/>
      <c r="H4799" s="3"/>
      <c r="I4799" s="3"/>
      <c r="J4799" s="3"/>
      <c r="K4799" s="3"/>
      <c r="L4799" s="3"/>
      <c r="N4799" s="2" t="s">
        <v>3524</v>
      </c>
      <c r="O4799" s="2" t="s">
        <v>3524</v>
      </c>
      <c r="V4799" s="8"/>
      <c r="W4799" s="8"/>
    </row>
    <row r="4800" spans="5:23" x14ac:dyDescent="0.35">
      <c r="E4800" s="5"/>
      <c r="F4800" s="3"/>
      <c r="G4800" s="5"/>
      <c r="H4800" s="3"/>
      <c r="I4800" s="3"/>
      <c r="J4800" s="3"/>
      <c r="K4800" s="3"/>
      <c r="L4800" s="3"/>
      <c r="N4800" s="2" t="s">
        <v>3396</v>
      </c>
      <c r="O4800" s="2" t="s">
        <v>3396</v>
      </c>
      <c r="V4800" s="8"/>
      <c r="W4800" s="8"/>
    </row>
    <row r="4801" spans="5:23" x14ac:dyDescent="0.35">
      <c r="E4801" s="5"/>
      <c r="F4801" s="3"/>
      <c r="G4801" s="5"/>
      <c r="H4801" s="3"/>
      <c r="I4801" s="3"/>
      <c r="J4801" s="3"/>
      <c r="K4801" s="3"/>
      <c r="L4801" s="3"/>
      <c r="N4801" s="2" t="s">
        <v>3356</v>
      </c>
      <c r="O4801" s="2" t="s">
        <v>3356</v>
      </c>
      <c r="V4801" s="8"/>
      <c r="W4801" s="8"/>
    </row>
    <row r="4802" spans="5:23" x14ac:dyDescent="0.35">
      <c r="E4802" s="5"/>
      <c r="F4802" s="3"/>
      <c r="G4802" s="5"/>
      <c r="H4802" s="3"/>
      <c r="I4802" s="3"/>
      <c r="J4802" s="3"/>
      <c r="K4802" s="3"/>
      <c r="L4802" s="3"/>
      <c r="N4802" s="2" t="s">
        <v>3013</v>
      </c>
      <c r="O4802" s="2" t="s">
        <v>3013</v>
      </c>
      <c r="V4802" s="8"/>
      <c r="W4802" s="8"/>
    </row>
    <row r="4803" spans="5:23" x14ac:dyDescent="0.35">
      <c r="E4803" s="5"/>
      <c r="F4803" s="3"/>
      <c r="G4803" s="5"/>
      <c r="H4803" s="3"/>
      <c r="I4803" s="3"/>
      <c r="J4803" s="3"/>
      <c r="K4803" s="3"/>
      <c r="L4803" s="3"/>
      <c r="N4803" s="2" t="s">
        <v>3314</v>
      </c>
      <c r="O4803" s="2" t="s">
        <v>3314</v>
      </c>
      <c r="V4803" s="8"/>
      <c r="W4803" s="8"/>
    </row>
    <row r="4804" spans="5:23" x14ac:dyDescent="0.35">
      <c r="E4804" s="5"/>
      <c r="F4804" s="3"/>
      <c r="G4804" s="5"/>
      <c r="H4804" s="3"/>
      <c r="I4804" s="3"/>
      <c r="J4804" s="3"/>
      <c r="K4804" s="3"/>
      <c r="L4804" s="3"/>
      <c r="N4804" s="2" t="s">
        <v>3501</v>
      </c>
      <c r="O4804" s="2" t="s">
        <v>3501</v>
      </c>
      <c r="V4804" s="8"/>
      <c r="W4804" s="8"/>
    </row>
    <row r="4805" spans="5:23" x14ac:dyDescent="0.35">
      <c r="E4805" s="5"/>
      <c r="F4805" s="3"/>
      <c r="G4805" s="5"/>
      <c r="H4805" s="3"/>
      <c r="I4805" s="3"/>
      <c r="J4805" s="3"/>
      <c r="K4805" s="3"/>
      <c r="L4805" s="3"/>
      <c r="N4805" s="2" t="s">
        <v>3616</v>
      </c>
      <c r="O4805" s="2" t="s">
        <v>3616</v>
      </c>
      <c r="V4805" s="8"/>
      <c r="W4805" s="8"/>
    </row>
    <row r="4806" spans="5:23" x14ac:dyDescent="0.35">
      <c r="E4806" s="5"/>
      <c r="F4806" s="3"/>
      <c r="G4806" s="5"/>
      <c r="H4806" s="3"/>
      <c r="I4806" s="3"/>
      <c r="J4806" s="3"/>
      <c r="K4806" s="3"/>
      <c r="L4806" s="3"/>
      <c r="N4806" s="2" t="s">
        <v>3547</v>
      </c>
      <c r="O4806" s="2" t="s">
        <v>3547</v>
      </c>
      <c r="V4806" s="8"/>
      <c r="W4806" s="8"/>
    </row>
    <row r="4807" spans="5:23" x14ac:dyDescent="0.35">
      <c r="E4807" s="5"/>
      <c r="F4807" s="3"/>
      <c r="G4807" s="5"/>
      <c r="H4807" s="3"/>
      <c r="I4807" s="3"/>
      <c r="J4807" s="3"/>
      <c r="K4807" s="3"/>
      <c r="L4807" s="3"/>
      <c r="N4807" s="2" t="s">
        <v>3631</v>
      </c>
      <c r="O4807" s="2" t="s">
        <v>3631</v>
      </c>
      <c r="V4807" s="8"/>
      <c r="W4807" s="8"/>
    </row>
    <row r="4808" spans="5:23" x14ac:dyDescent="0.35">
      <c r="E4808" s="5"/>
      <c r="F4808" s="3"/>
      <c r="G4808" s="5"/>
      <c r="H4808" s="3"/>
      <c r="I4808" s="3"/>
      <c r="J4808" s="3"/>
      <c r="K4808" s="3"/>
      <c r="L4808" s="3"/>
      <c r="N4808" s="2" t="s">
        <v>3332</v>
      </c>
      <c r="O4808" s="2" t="s">
        <v>3332</v>
      </c>
      <c r="V4808" s="8"/>
      <c r="W4808" s="8"/>
    </row>
    <row r="4809" spans="5:23" x14ac:dyDescent="0.35">
      <c r="E4809" s="5"/>
      <c r="F4809" s="3"/>
      <c r="G4809" s="5"/>
      <c r="H4809" s="3"/>
      <c r="I4809" s="3"/>
      <c r="J4809" s="3"/>
      <c r="K4809" s="3"/>
      <c r="L4809" s="3"/>
      <c r="N4809" s="2" t="s">
        <v>3460</v>
      </c>
      <c r="O4809" s="2" t="s">
        <v>3460</v>
      </c>
      <c r="V4809" s="8"/>
      <c r="W4809" s="8"/>
    </row>
    <row r="4810" spans="5:23" x14ac:dyDescent="0.35">
      <c r="E4810" s="5"/>
      <c r="F4810" s="3"/>
      <c r="G4810" s="5"/>
      <c r="H4810" s="3"/>
      <c r="I4810" s="3"/>
      <c r="J4810" s="3"/>
      <c r="K4810" s="3"/>
      <c r="L4810" s="3"/>
      <c r="N4810" s="2" t="s">
        <v>3464</v>
      </c>
      <c r="O4810" s="2" t="s">
        <v>3464</v>
      </c>
      <c r="V4810" s="8"/>
      <c r="W4810" s="8"/>
    </row>
    <row r="4811" spans="5:23" x14ac:dyDescent="0.35">
      <c r="E4811" s="5"/>
      <c r="F4811" s="3"/>
      <c r="G4811" s="5"/>
      <c r="H4811" s="3"/>
      <c r="I4811" s="3"/>
      <c r="J4811" s="3"/>
      <c r="K4811" s="3"/>
      <c r="L4811" s="3"/>
      <c r="N4811" s="2" t="s">
        <v>3477</v>
      </c>
      <c r="O4811" s="2" t="s">
        <v>3477</v>
      </c>
      <c r="V4811" s="8"/>
      <c r="W4811" s="8"/>
    </row>
    <row r="4812" spans="5:23" x14ac:dyDescent="0.35">
      <c r="E4812" s="5"/>
      <c r="F4812" s="3"/>
      <c r="G4812" s="5"/>
      <c r="H4812" s="3"/>
      <c r="I4812" s="3"/>
      <c r="J4812" s="3"/>
      <c r="K4812" s="3"/>
      <c r="L4812" s="3"/>
      <c r="N4812" s="2" t="s">
        <v>3384</v>
      </c>
      <c r="O4812" s="2" t="s">
        <v>3384</v>
      </c>
      <c r="V4812" s="8"/>
      <c r="W4812" s="8"/>
    </row>
    <row r="4813" spans="5:23" x14ac:dyDescent="0.35">
      <c r="E4813" s="5"/>
      <c r="F4813" s="3"/>
      <c r="G4813" s="5"/>
      <c r="H4813" s="3"/>
      <c r="I4813" s="3"/>
      <c r="J4813" s="3"/>
      <c r="K4813" s="3"/>
      <c r="L4813" s="3"/>
      <c r="N4813" s="2" t="s">
        <v>3418</v>
      </c>
      <c r="O4813" s="2" t="s">
        <v>3418</v>
      </c>
      <c r="V4813" s="8"/>
      <c r="W4813" s="8"/>
    </row>
    <row r="4814" spans="5:23" x14ac:dyDescent="0.35">
      <c r="E4814" s="5"/>
      <c r="F4814" s="3"/>
      <c r="G4814" s="5"/>
      <c r="H4814" s="3"/>
      <c r="I4814" s="3"/>
      <c r="J4814" s="3"/>
      <c r="K4814" s="3"/>
      <c r="L4814" s="3"/>
      <c r="N4814" s="2" t="s">
        <v>3316</v>
      </c>
      <c r="O4814" s="2" t="s">
        <v>3316</v>
      </c>
      <c r="V4814" s="8"/>
      <c r="W4814" s="8"/>
    </row>
    <row r="4815" spans="5:23" x14ac:dyDescent="0.35">
      <c r="E4815" s="5"/>
      <c r="F4815" s="3"/>
      <c r="G4815" s="5"/>
      <c r="H4815" s="3"/>
      <c r="I4815" s="3"/>
      <c r="J4815" s="3"/>
      <c r="K4815" s="3"/>
      <c r="L4815" s="3"/>
      <c r="N4815" s="2" t="s">
        <v>3320</v>
      </c>
      <c r="O4815" s="2" t="s">
        <v>3320</v>
      </c>
      <c r="V4815" s="8"/>
      <c r="W4815" s="8"/>
    </row>
    <row r="4816" spans="5:23" x14ac:dyDescent="0.35">
      <c r="E4816" s="5"/>
      <c r="F4816" s="3"/>
      <c r="G4816" s="5"/>
      <c r="H4816" s="3"/>
      <c r="I4816" s="3"/>
      <c r="J4816" s="3"/>
      <c r="K4816" s="3"/>
      <c r="L4816" s="3"/>
      <c r="N4816" s="2" t="s">
        <v>3426</v>
      </c>
      <c r="O4816" s="2" t="s">
        <v>3426</v>
      </c>
      <c r="V4816" s="8"/>
      <c r="W4816" s="8"/>
    </row>
    <row r="4817" spans="5:23" x14ac:dyDescent="0.35">
      <c r="E4817" s="5"/>
      <c r="F4817" s="3"/>
      <c r="G4817" s="5"/>
      <c r="H4817" s="3"/>
      <c r="I4817" s="3"/>
      <c r="J4817" s="3"/>
      <c r="K4817" s="3"/>
      <c r="L4817" s="3"/>
      <c r="N4817" s="2" t="s">
        <v>3414</v>
      </c>
      <c r="O4817" s="2" t="s">
        <v>3414</v>
      </c>
      <c r="V4817" s="8"/>
      <c r="W4817" s="8"/>
    </row>
    <row r="4818" spans="5:23" x14ac:dyDescent="0.35">
      <c r="E4818" s="5"/>
      <c r="F4818" s="3"/>
      <c r="G4818" s="5"/>
      <c r="H4818" s="3"/>
      <c r="I4818" s="3"/>
      <c r="J4818" s="3"/>
      <c r="K4818" s="3"/>
      <c r="L4818" s="3"/>
      <c r="N4818" s="2" t="s">
        <v>3327</v>
      </c>
      <c r="O4818" s="2" t="s">
        <v>3327</v>
      </c>
      <c r="V4818" s="8"/>
      <c r="W4818" s="8"/>
    </row>
    <row r="4819" spans="5:23" x14ac:dyDescent="0.35">
      <c r="E4819" s="5"/>
      <c r="F4819" s="3"/>
      <c r="G4819" s="5"/>
      <c r="H4819" s="3"/>
      <c r="I4819" s="3"/>
      <c r="J4819" s="3"/>
      <c r="K4819" s="3"/>
      <c r="L4819" s="3"/>
      <c r="N4819" s="2" t="s">
        <v>3479</v>
      </c>
      <c r="O4819" s="2" t="s">
        <v>3479</v>
      </c>
      <c r="V4819" s="8"/>
      <c r="W4819" s="8"/>
    </row>
    <row r="4820" spans="5:23" x14ac:dyDescent="0.35">
      <c r="E4820" s="5"/>
      <c r="F4820" s="3"/>
      <c r="G4820" s="5"/>
      <c r="H4820" s="3"/>
      <c r="I4820" s="3"/>
      <c r="J4820" s="3"/>
      <c r="K4820" s="3"/>
      <c r="L4820" s="3"/>
      <c r="N4820" s="2" t="s">
        <v>3593</v>
      </c>
      <c r="O4820" s="2" t="s">
        <v>3593</v>
      </c>
      <c r="V4820" s="8"/>
      <c r="W4820" s="8"/>
    </row>
    <row r="4821" spans="5:23" x14ac:dyDescent="0.35">
      <c r="E4821" s="5"/>
      <c r="F4821" s="3"/>
      <c r="G4821" s="5"/>
      <c r="H4821" s="3"/>
      <c r="I4821" s="3"/>
      <c r="J4821" s="3"/>
      <c r="K4821" s="3"/>
      <c r="L4821" s="3"/>
      <c r="N4821" s="2" t="s">
        <v>3419</v>
      </c>
      <c r="O4821" s="2" t="s">
        <v>3419</v>
      </c>
      <c r="V4821" s="8"/>
      <c r="W4821" s="8"/>
    </row>
    <row r="4822" spans="5:23" x14ac:dyDescent="0.35">
      <c r="E4822" s="5"/>
      <c r="F4822" s="3"/>
      <c r="G4822" s="5"/>
      <c r="H4822" s="3"/>
      <c r="I4822" s="3"/>
      <c r="J4822" s="3"/>
      <c r="K4822" s="3"/>
      <c r="L4822" s="3"/>
      <c r="N4822" s="2" t="s">
        <v>3595</v>
      </c>
      <c r="O4822" s="2" t="s">
        <v>3595</v>
      </c>
      <c r="V4822" s="8"/>
      <c r="W4822" s="8"/>
    </row>
    <row r="4823" spans="5:23" x14ac:dyDescent="0.35">
      <c r="E4823" s="5"/>
      <c r="F4823" s="3"/>
      <c r="G4823" s="5"/>
      <c r="H4823" s="3"/>
      <c r="I4823" s="3"/>
      <c r="J4823" s="3"/>
      <c r="K4823" s="3"/>
      <c r="L4823" s="3"/>
      <c r="N4823" s="2" t="s">
        <v>3617</v>
      </c>
      <c r="O4823" s="2" t="s">
        <v>3617</v>
      </c>
      <c r="V4823" s="8"/>
      <c r="W4823" s="8"/>
    </row>
    <row r="4824" spans="5:23" x14ac:dyDescent="0.35">
      <c r="E4824" s="5"/>
      <c r="F4824" s="3"/>
      <c r="G4824" s="5"/>
      <c r="H4824" s="3"/>
      <c r="I4824" s="3"/>
      <c r="J4824" s="3"/>
      <c r="K4824" s="3"/>
      <c r="L4824" s="3"/>
      <c r="N4824" s="2" t="s">
        <v>3614</v>
      </c>
      <c r="O4824" s="2" t="s">
        <v>3614</v>
      </c>
      <c r="V4824" s="8"/>
      <c r="W4824" s="8"/>
    </row>
    <row r="4825" spans="5:23" x14ac:dyDescent="0.35">
      <c r="E4825" s="5"/>
      <c r="F4825" s="3"/>
      <c r="G4825" s="5"/>
      <c r="H4825" s="3"/>
      <c r="I4825" s="3"/>
      <c r="J4825" s="3"/>
      <c r="K4825" s="3"/>
      <c r="L4825" s="3"/>
      <c r="N4825" s="2" t="s">
        <v>3582</v>
      </c>
      <c r="O4825" s="2" t="s">
        <v>3582</v>
      </c>
      <c r="V4825" s="8"/>
      <c r="W4825" s="8"/>
    </row>
    <row r="4826" spans="5:23" x14ac:dyDescent="0.35">
      <c r="E4826" s="5"/>
      <c r="F4826" s="3"/>
      <c r="G4826" s="5"/>
      <c r="H4826" s="3"/>
      <c r="I4826" s="3"/>
      <c r="J4826" s="3"/>
      <c r="K4826" s="3"/>
      <c r="L4826" s="3"/>
      <c r="N4826" s="2" t="s">
        <v>3592</v>
      </c>
      <c r="O4826" s="2" t="s">
        <v>3592</v>
      </c>
      <c r="V4826" s="8"/>
      <c r="W4826" s="8"/>
    </row>
    <row r="4827" spans="5:23" x14ac:dyDescent="0.35">
      <c r="E4827" s="5"/>
      <c r="F4827" s="3"/>
      <c r="G4827" s="5"/>
      <c r="H4827" s="3"/>
      <c r="I4827" s="3"/>
      <c r="J4827" s="3"/>
      <c r="K4827" s="3"/>
      <c r="L4827" s="3"/>
      <c r="N4827" s="2" t="s">
        <v>3398</v>
      </c>
      <c r="O4827" s="2" t="s">
        <v>3398</v>
      </c>
      <c r="V4827" s="8"/>
      <c r="W4827" s="8"/>
    </row>
    <row r="4828" spans="5:23" x14ac:dyDescent="0.35">
      <c r="E4828" s="5"/>
      <c r="F4828" s="3"/>
      <c r="G4828" s="5"/>
      <c r="H4828" s="3"/>
      <c r="I4828" s="3"/>
      <c r="J4828" s="3"/>
      <c r="K4828" s="3"/>
      <c r="L4828" s="3"/>
      <c r="N4828" s="2" t="s">
        <v>3403</v>
      </c>
      <c r="O4828" s="2" t="s">
        <v>3403</v>
      </c>
      <c r="V4828" s="8"/>
      <c r="W4828" s="8"/>
    </row>
    <row r="4829" spans="5:23" x14ac:dyDescent="0.35">
      <c r="E4829" s="5"/>
      <c r="F4829" s="3"/>
      <c r="G4829" s="5"/>
      <c r="H4829" s="3"/>
      <c r="I4829" s="3"/>
      <c r="J4829" s="3"/>
      <c r="K4829" s="3"/>
      <c r="L4829" s="3"/>
      <c r="N4829" s="2" t="s">
        <v>3429</v>
      </c>
      <c r="O4829" s="2" t="s">
        <v>3429</v>
      </c>
      <c r="V4829" s="8"/>
      <c r="W4829" s="8"/>
    </row>
    <row r="4830" spans="5:23" x14ac:dyDescent="0.35">
      <c r="E4830" s="5"/>
      <c r="F4830" s="3"/>
      <c r="G4830" s="5"/>
      <c r="H4830" s="3"/>
      <c r="I4830" s="3"/>
      <c r="J4830" s="3"/>
      <c r="K4830" s="3"/>
      <c r="L4830" s="3"/>
      <c r="N4830" s="2" t="s">
        <v>3478</v>
      </c>
      <c r="O4830" s="2" t="s">
        <v>3478</v>
      </c>
      <c r="V4830" s="8"/>
      <c r="W4830" s="8"/>
    </row>
    <row r="4831" spans="5:23" x14ac:dyDescent="0.35">
      <c r="E4831" s="5"/>
      <c r="F4831" s="3"/>
      <c r="G4831" s="5"/>
      <c r="H4831" s="3"/>
      <c r="I4831" s="3"/>
      <c r="J4831" s="3"/>
      <c r="K4831" s="3"/>
      <c r="L4831" s="3"/>
      <c r="N4831" s="2" t="s">
        <v>3601</v>
      </c>
      <c r="O4831" s="2" t="s">
        <v>3601</v>
      </c>
      <c r="V4831" s="8"/>
      <c r="W4831" s="8"/>
    </row>
    <row r="4832" spans="5:23" x14ac:dyDescent="0.35">
      <c r="E4832" s="5"/>
      <c r="F4832" s="3"/>
      <c r="G4832" s="5"/>
      <c r="H4832" s="3"/>
      <c r="I4832" s="3"/>
      <c r="J4832" s="3"/>
      <c r="K4832" s="3"/>
      <c r="L4832" s="3"/>
      <c r="N4832" s="2" t="s">
        <v>3551</v>
      </c>
      <c r="O4832" s="2" t="s">
        <v>3551</v>
      </c>
      <c r="V4832" s="8"/>
      <c r="W4832" s="8"/>
    </row>
    <row r="4833" spans="5:23" x14ac:dyDescent="0.35">
      <c r="E4833" s="5"/>
      <c r="F4833" s="3"/>
      <c r="G4833" s="5"/>
      <c r="H4833" s="3"/>
      <c r="I4833" s="3"/>
      <c r="J4833" s="3"/>
      <c r="K4833" s="3"/>
      <c r="L4833" s="3"/>
      <c r="N4833" s="2" t="s">
        <v>3434</v>
      </c>
      <c r="O4833" s="2" t="s">
        <v>3434</v>
      </c>
      <c r="V4833" s="8"/>
      <c r="W4833" s="8"/>
    </row>
    <row r="4834" spans="5:23" x14ac:dyDescent="0.35">
      <c r="E4834" s="5"/>
      <c r="F4834" s="3"/>
      <c r="G4834" s="5"/>
      <c r="H4834" s="3"/>
      <c r="I4834" s="3"/>
      <c r="J4834" s="3"/>
      <c r="K4834" s="3"/>
      <c r="L4834" s="3"/>
      <c r="N4834" s="2" t="s">
        <v>3386</v>
      </c>
      <c r="O4834" s="2" t="s">
        <v>3386</v>
      </c>
      <c r="V4834" s="8"/>
      <c r="W4834" s="8"/>
    </row>
    <row r="4835" spans="5:23" x14ac:dyDescent="0.35">
      <c r="E4835" s="5"/>
      <c r="F4835" s="3"/>
      <c r="G4835" s="5"/>
      <c r="H4835" s="3"/>
      <c r="I4835" s="3"/>
      <c r="J4835" s="3"/>
      <c r="K4835" s="3"/>
      <c r="L4835" s="3"/>
      <c r="N4835" s="2" t="s">
        <v>3423</v>
      </c>
      <c r="O4835" s="2" t="s">
        <v>3423</v>
      </c>
      <c r="V4835" s="8"/>
      <c r="W4835" s="8"/>
    </row>
    <row r="4836" spans="5:23" x14ac:dyDescent="0.35">
      <c r="E4836" s="5"/>
      <c r="F4836" s="3"/>
      <c r="G4836" s="5"/>
      <c r="H4836" s="3"/>
      <c r="I4836" s="3"/>
      <c r="J4836" s="3"/>
      <c r="K4836" s="3"/>
      <c r="L4836" s="3"/>
      <c r="N4836" s="2" t="s">
        <v>3397</v>
      </c>
      <c r="O4836" s="2" t="s">
        <v>3397</v>
      </c>
      <c r="V4836" s="8"/>
      <c r="W4836" s="8"/>
    </row>
    <row r="4837" spans="5:23" x14ac:dyDescent="0.35">
      <c r="E4837" s="5"/>
      <c r="F4837" s="3"/>
      <c r="G4837" s="5"/>
      <c r="H4837" s="3"/>
      <c r="I4837" s="3"/>
      <c r="J4837" s="3"/>
      <c r="K4837" s="3"/>
      <c r="L4837" s="3"/>
      <c r="N4837" s="2" t="s">
        <v>3416</v>
      </c>
      <c r="O4837" s="2" t="s">
        <v>3416</v>
      </c>
      <c r="V4837" s="8"/>
      <c r="W4837" s="8"/>
    </row>
    <row r="4838" spans="5:23" x14ac:dyDescent="0.35">
      <c r="E4838" s="5"/>
      <c r="F4838" s="3"/>
      <c r="G4838" s="5"/>
      <c r="H4838" s="3"/>
      <c r="I4838" s="3"/>
      <c r="J4838" s="3"/>
      <c r="K4838" s="3"/>
      <c r="L4838" s="3"/>
      <c r="N4838" s="2" t="s">
        <v>3588</v>
      </c>
      <c r="O4838" s="2" t="s">
        <v>3588</v>
      </c>
      <c r="V4838" s="8"/>
      <c r="W4838" s="8"/>
    </row>
    <row r="4839" spans="5:23" x14ac:dyDescent="0.35">
      <c r="E4839" s="5"/>
      <c r="F4839" s="3"/>
      <c r="G4839" s="5"/>
      <c r="H4839" s="3"/>
      <c r="I4839" s="3"/>
      <c r="J4839" s="3"/>
      <c r="K4839" s="3"/>
      <c r="L4839" s="3"/>
      <c r="N4839" s="2" t="s">
        <v>3565</v>
      </c>
      <c r="O4839" s="2" t="s">
        <v>3565</v>
      </c>
      <c r="V4839" s="8"/>
      <c r="W4839" s="8"/>
    </row>
    <row r="4840" spans="5:23" x14ac:dyDescent="0.35">
      <c r="E4840" s="5"/>
      <c r="F4840" s="3"/>
      <c r="G4840" s="5"/>
      <c r="H4840" s="3"/>
      <c r="I4840" s="3"/>
      <c r="J4840" s="3"/>
      <c r="K4840" s="3"/>
      <c r="L4840" s="3"/>
      <c r="N4840" s="2" t="s">
        <v>3435</v>
      </c>
      <c r="O4840" s="2" t="s">
        <v>3435</v>
      </c>
      <c r="V4840" s="8"/>
      <c r="W4840" s="8"/>
    </row>
    <row r="4841" spans="5:23" x14ac:dyDescent="0.35">
      <c r="E4841" s="5"/>
      <c r="F4841" s="3"/>
      <c r="G4841" s="5"/>
      <c r="H4841" s="3"/>
      <c r="I4841" s="3"/>
      <c r="J4841" s="3"/>
      <c r="K4841" s="3"/>
      <c r="L4841" s="3"/>
      <c r="N4841" s="2" t="s">
        <v>3454</v>
      </c>
      <c r="O4841" s="2" t="s">
        <v>3454</v>
      </c>
      <c r="V4841" s="8"/>
      <c r="W4841" s="8"/>
    </row>
    <row r="4842" spans="5:23" x14ac:dyDescent="0.35">
      <c r="E4842" s="5"/>
      <c r="F4842" s="3"/>
      <c r="G4842" s="5"/>
      <c r="H4842" s="3"/>
      <c r="I4842" s="3"/>
      <c r="J4842" s="3"/>
      <c r="K4842" s="3"/>
      <c r="L4842" s="3"/>
      <c r="N4842" s="2" t="s">
        <v>3355</v>
      </c>
      <c r="O4842" s="2" t="s">
        <v>3355</v>
      </c>
      <c r="V4842" s="8"/>
      <c r="W4842" s="8"/>
    </row>
    <row r="4843" spans="5:23" x14ac:dyDescent="0.35">
      <c r="E4843" s="5"/>
      <c r="F4843" s="3"/>
      <c r="G4843" s="5"/>
      <c r="H4843" s="3"/>
      <c r="I4843" s="3"/>
      <c r="J4843" s="3"/>
      <c r="K4843" s="3"/>
      <c r="L4843" s="3"/>
      <c r="N4843" s="2" t="s">
        <v>3381</v>
      </c>
      <c r="O4843" s="2" t="s">
        <v>3381</v>
      </c>
      <c r="V4843" s="8"/>
      <c r="W4843" s="8"/>
    </row>
    <row r="4844" spans="5:23" x14ac:dyDescent="0.35">
      <c r="E4844" s="5"/>
      <c r="F4844" s="3"/>
      <c r="G4844" s="5"/>
      <c r="H4844" s="3"/>
      <c r="I4844" s="3"/>
      <c r="J4844" s="3"/>
      <c r="K4844" s="3"/>
      <c r="L4844" s="3"/>
      <c r="N4844" s="2" t="s">
        <v>3352</v>
      </c>
      <c r="O4844" s="2" t="s">
        <v>3352</v>
      </c>
      <c r="V4844" s="8"/>
      <c r="W4844" s="8"/>
    </row>
    <row r="4845" spans="5:23" x14ac:dyDescent="0.35">
      <c r="E4845" s="5"/>
      <c r="F4845" s="3"/>
      <c r="G4845" s="5"/>
      <c r="H4845" s="3"/>
      <c r="I4845" s="3"/>
      <c r="J4845" s="3"/>
      <c r="K4845" s="3"/>
      <c r="L4845" s="3"/>
      <c r="N4845" s="2" t="s">
        <v>3344</v>
      </c>
      <c r="O4845" s="2" t="s">
        <v>3344</v>
      </c>
      <c r="V4845" s="8"/>
      <c r="W4845" s="8"/>
    </row>
    <row r="4846" spans="5:23" x14ac:dyDescent="0.35">
      <c r="E4846" s="5"/>
      <c r="F4846" s="3"/>
      <c r="G4846" s="5"/>
      <c r="H4846" s="3"/>
      <c r="I4846" s="3"/>
      <c r="J4846" s="3"/>
      <c r="K4846" s="3"/>
      <c r="L4846" s="3"/>
      <c r="N4846" s="2" t="s">
        <v>3459</v>
      </c>
      <c r="O4846" s="2" t="s">
        <v>3459</v>
      </c>
      <c r="V4846" s="8"/>
      <c r="W4846" s="8"/>
    </row>
    <row r="4847" spans="5:23" x14ac:dyDescent="0.35">
      <c r="E4847" s="5"/>
      <c r="F4847" s="3"/>
      <c r="G4847" s="5"/>
      <c r="H4847" s="3"/>
      <c r="I4847" s="3"/>
      <c r="J4847" s="3"/>
      <c r="K4847" s="3"/>
      <c r="L4847" s="3"/>
      <c r="N4847" s="2" t="s">
        <v>3431</v>
      </c>
      <c r="O4847" s="2" t="s">
        <v>3431</v>
      </c>
      <c r="V4847" s="8"/>
      <c r="W4847" s="8"/>
    </row>
    <row r="4848" spans="5:23" x14ac:dyDescent="0.35">
      <c r="E4848" s="5"/>
      <c r="F4848" s="3"/>
      <c r="G4848" s="5"/>
      <c r="H4848" s="3"/>
      <c r="I4848" s="3"/>
      <c r="J4848" s="3"/>
      <c r="K4848" s="3"/>
      <c r="L4848" s="3"/>
      <c r="N4848" s="2" t="s">
        <v>3392</v>
      </c>
      <c r="O4848" s="2" t="s">
        <v>3392</v>
      </c>
      <c r="V4848" s="8"/>
      <c r="W4848" s="8"/>
    </row>
    <row r="4849" spans="5:23" x14ac:dyDescent="0.35">
      <c r="E4849" s="5"/>
      <c r="F4849" s="3"/>
      <c r="G4849" s="5"/>
      <c r="H4849" s="3"/>
      <c r="I4849" s="3"/>
      <c r="J4849" s="3"/>
      <c r="K4849" s="3"/>
      <c r="L4849" s="3"/>
      <c r="N4849" s="2" t="s">
        <v>3506</v>
      </c>
      <c r="O4849" s="2" t="s">
        <v>3506</v>
      </c>
      <c r="V4849" s="8"/>
      <c r="W4849" s="8"/>
    </row>
    <row r="4850" spans="5:23" x14ac:dyDescent="0.35">
      <c r="E4850" s="5"/>
      <c r="F4850" s="3"/>
      <c r="G4850" s="5"/>
      <c r="H4850" s="3"/>
      <c r="I4850" s="3"/>
      <c r="J4850" s="3"/>
      <c r="K4850" s="3"/>
      <c r="L4850" s="3"/>
      <c r="N4850" s="2" t="s">
        <v>3469</v>
      </c>
      <c r="O4850" s="2" t="s">
        <v>3469</v>
      </c>
      <c r="V4850" s="8"/>
      <c r="W4850" s="8"/>
    </row>
    <row r="4851" spans="5:23" x14ac:dyDescent="0.35">
      <c r="E4851" s="5"/>
      <c r="F4851" s="3"/>
      <c r="G4851" s="5"/>
      <c r="H4851" s="3"/>
      <c r="I4851" s="3"/>
      <c r="J4851" s="3"/>
      <c r="K4851" s="3"/>
      <c r="L4851" s="3"/>
      <c r="N4851" s="2" t="s">
        <v>3411</v>
      </c>
      <c r="O4851" s="2" t="s">
        <v>3411</v>
      </c>
      <c r="V4851" s="8"/>
      <c r="W4851" s="8"/>
    </row>
    <row r="4852" spans="5:23" x14ac:dyDescent="0.35">
      <c r="E4852" s="5"/>
      <c r="F4852" s="3"/>
      <c r="G4852" s="5"/>
      <c r="H4852" s="3"/>
      <c r="I4852" s="3"/>
      <c r="J4852" s="3"/>
      <c r="K4852" s="3"/>
      <c r="L4852" s="3"/>
      <c r="N4852" s="2" t="s">
        <v>3467</v>
      </c>
      <c r="O4852" s="2" t="s">
        <v>3467</v>
      </c>
      <c r="V4852" s="8"/>
      <c r="W4852" s="8"/>
    </row>
    <row r="4853" spans="5:23" x14ac:dyDescent="0.35">
      <c r="E4853" s="5"/>
      <c r="F4853" s="3"/>
      <c r="G4853" s="5"/>
      <c r="H4853" s="3"/>
      <c r="I4853" s="3"/>
      <c r="J4853" s="3"/>
      <c r="K4853" s="3"/>
      <c r="L4853" s="3"/>
      <c r="N4853" s="2" t="s">
        <v>3564</v>
      </c>
      <c r="O4853" s="2" t="s">
        <v>3564</v>
      </c>
      <c r="V4853" s="8"/>
      <c r="W4853" s="8"/>
    </row>
    <row r="4854" spans="5:23" x14ac:dyDescent="0.35">
      <c r="E4854" s="5"/>
      <c r="F4854" s="3"/>
      <c r="G4854" s="5"/>
      <c r="H4854" s="3"/>
      <c r="I4854" s="3"/>
      <c r="J4854" s="3"/>
      <c r="K4854" s="3"/>
      <c r="L4854" s="3"/>
      <c r="N4854" s="2" t="s">
        <v>3577</v>
      </c>
      <c r="O4854" s="2" t="s">
        <v>3577</v>
      </c>
      <c r="V4854" s="8"/>
      <c r="W4854" s="8"/>
    </row>
    <row r="4855" spans="5:23" x14ac:dyDescent="0.35">
      <c r="E4855" s="5"/>
      <c r="F4855" s="3"/>
      <c r="G4855" s="5"/>
      <c r="H4855" s="3"/>
      <c r="I4855" s="3"/>
      <c r="J4855" s="3"/>
      <c r="K4855" s="3"/>
      <c r="L4855" s="3"/>
      <c r="N4855" s="2" t="s">
        <v>3475</v>
      </c>
      <c r="O4855" s="2" t="s">
        <v>3475</v>
      </c>
      <c r="V4855" s="8"/>
      <c r="W4855" s="8"/>
    </row>
    <row r="4856" spans="5:23" x14ac:dyDescent="0.35">
      <c r="E4856" s="5"/>
      <c r="F4856" s="3"/>
      <c r="G4856" s="5"/>
      <c r="H4856" s="3"/>
      <c r="I4856" s="3"/>
      <c r="J4856" s="3"/>
      <c r="K4856" s="3"/>
      <c r="L4856" s="3"/>
      <c r="N4856" s="2" t="s">
        <v>3535</v>
      </c>
      <c r="O4856" s="2" t="s">
        <v>3535</v>
      </c>
      <c r="V4856" s="8"/>
      <c r="W4856" s="8"/>
    </row>
    <row r="4857" spans="5:23" x14ac:dyDescent="0.35">
      <c r="E4857" s="5"/>
      <c r="F4857" s="3"/>
      <c r="G4857" s="5"/>
      <c r="H4857" s="3"/>
      <c r="I4857" s="3"/>
      <c r="J4857" s="3"/>
      <c r="K4857" s="3"/>
      <c r="L4857" s="3"/>
      <c r="N4857" s="2" t="s">
        <v>3486</v>
      </c>
      <c r="O4857" s="2" t="s">
        <v>3486</v>
      </c>
      <c r="V4857" s="8"/>
      <c r="W4857" s="8"/>
    </row>
    <row r="4858" spans="5:23" x14ac:dyDescent="0.35">
      <c r="E4858" s="5"/>
      <c r="F4858" s="3"/>
      <c r="G4858" s="5"/>
      <c r="H4858" s="3"/>
      <c r="I4858" s="3"/>
      <c r="J4858" s="3"/>
      <c r="K4858" s="3"/>
      <c r="L4858" s="3"/>
      <c r="N4858" s="2" t="s">
        <v>3406</v>
      </c>
      <c r="O4858" s="2" t="s">
        <v>3406</v>
      </c>
      <c r="V4858" s="8"/>
      <c r="W4858" s="8"/>
    </row>
    <row r="4859" spans="5:23" x14ac:dyDescent="0.35">
      <c r="E4859" s="5"/>
      <c r="F4859" s="3"/>
      <c r="G4859" s="5"/>
      <c r="H4859" s="3"/>
      <c r="I4859" s="3"/>
      <c r="J4859" s="3"/>
      <c r="K4859" s="3"/>
      <c r="L4859" s="3"/>
      <c r="N4859" s="2" t="s">
        <v>3438</v>
      </c>
      <c r="O4859" s="2" t="s">
        <v>3438</v>
      </c>
      <c r="V4859" s="8"/>
      <c r="W4859" s="8"/>
    </row>
    <row r="4860" spans="5:23" x14ac:dyDescent="0.35">
      <c r="E4860" s="5"/>
      <c r="F4860" s="3"/>
      <c r="G4860" s="5"/>
      <c r="H4860" s="3"/>
      <c r="I4860" s="3"/>
      <c r="J4860" s="3"/>
      <c r="K4860" s="3"/>
      <c r="L4860" s="3"/>
      <c r="N4860" s="2" t="s">
        <v>3010</v>
      </c>
      <c r="O4860" s="2" t="s">
        <v>3010</v>
      </c>
      <c r="V4860" s="8"/>
      <c r="W4860" s="8"/>
    </row>
    <row r="4861" spans="5:23" x14ac:dyDescent="0.35">
      <c r="E4861" s="5"/>
      <c r="F4861" s="3"/>
      <c r="G4861" s="5"/>
      <c r="H4861" s="3"/>
      <c r="I4861" s="3"/>
      <c r="J4861" s="3"/>
      <c r="K4861" s="3"/>
      <c r="L4861" s="3"/>
      <c r="N4861" s="2" t="s">
        <v>3599</v>
      </c>
      <c r="O4861" s="2" t="s">
        <v>3599</v>
      </c>
      <c r="V4861" s="8"/>
      <c r="W4861" s="8"/>
    </row>
    <row r="4862" spans="5:23" x14ac:dyDescent="0.35">
      <c r="E4862" s="5"/>
      <c r="F4862" s="3"/>
      <c r="G4862" s="5"/>
      <c r="H4862" s="3"/>
      <c r="I4862" s="3"/>
      <c r="J4862" s="3"/>
      <c r="K4862" s="3"/>
      <c r="L4862" s="3"/>
      <c r="N4862" s="2" t="s">
        <v>3417</v>
      </c>
      <c r="O4862" s="2" t="s">
        <v>3417</v>
      </c>
      <c r="V4862" s="8"/>
      <c r="W4862" s="8"/>
    </row>
    <row r="4863" spans="5:23" x14ac:dyDescent="0.35">
      <c r="E4863" s="5"/>
      <c r="F4863" s="3"/>
      <c r="G4863" s="5"/>
      <c r="H4863" s="3"/>
      <c r="I4863" s="3"/>
      <c r="J4863" s="3"/>
      <c r="K4863" s="3"/>
      <c r="L4863" s="3"/>
      <c r="N4863" s="2" t="s">
        <v>3389</v>
      </c>
      <c r="O4863" s="2" t="s">
        <v>3389</v>
      </c>
      <c r="V4863" s="8"/>
      <c r="W4863" s="8"/>
    </row>
    <row r="4864" spans="5:23" x14ac:dyDescent="0.35">
      <c r="E4864" s="5"/>
      <c r="F4864" s="3"/>
      <c r="G4864" s="5"/>
      <c r="H4864" s="3"/>
      <c r="I4864" s="3"/>
      <c r="J4864" s="3"/>
      <c r="K4864" s="3"/>
      <c r="L4864" s="3"/>
      <c r="N4864" s="2" t="s">
        <v>3473</v>
      </c>
      <c r="O4864" s="2" t="s">
        <v>3473</v>
      </c>
      <c r="V4864" s="8"/>
      <c r="W4864" s="8"/>
    </row>
    <row r="4865" spans="5:23" x14ac:dyDescent="0.35">
      <c r="E4865" s="5"/>
      <c r="F4865" s="3"/>
      <c r="G4865" s="5"/>
      <c r="H4865" s="3"/>
      <c r="I4865" s="3"/>
      <c r="J4865" s="3"/>
      <c r="K4865" s="3"/>
      <c r="L4865" s="3"/>
      <c r="N4865" s="2" t="s">
        <v>3427</v>
      </c>
      <c r="O4865" s="2" t="s">
        <v>3427</v>
      </c>
      <c r="V4865" s="8"/>
      <c r="W4865" s="8"/>
    </row>
    <row r="4866" spans="5:23" x14ac:dyDescent="0.35">
      <c r="E4866" s="5"/>
      <c r="F4866" s="3"/>
      <c r="G4866" s="5"/>
      <c r="H4866" s="3"/>
      <c r="I4866" s="3"/>
      <c r="J4866" s="3"/>
      <c r="K4866" s="3"/>
      <c r="L4866" s="3"/>
      <c r="N4866" s="2" t="s">
        <v>3511</v>
      </c>
      <c r="O4866" s="2" t="s">
        <v>3511</v>
      </c>
      <c r="V4866" s="8"/>
      <c r="W4866" s="8"/>
    </row>
    <row r="4867" spans="5:23" x14ac:dyDescent="0.35">
      <c r="E4867" s="5"/>
      <c r="F4867" s="3"/>
      <c r="G4867" s="5"/>
      <c r="H4867" s="3"/>
      <c r="I4867" s="3"/>
      <c r="J4867" s="3"/>
      <c r="K4867" s="3"/>
      <c r="L4867" s="3"/>
      <c r="N4867" s="2" t="s">
        <v>3622</v>
      </c>
      <c r="O4867" s="2" t="s">
        <v>3622</v>
      </c>
      <c r="V4867" s="8"/>
      <c r="W4867" s="8"/>
    </row>
    <row r="4868" spans="5:23" x14ac:dyDescent="0.35">
      <c r="E4868" s="5"/>
      <c r="F4868" s="3"/>
      <c r="G4868" s="5"/>
      <c r="H4868" s="3"/>
      <c r="I4868" s="3"/>
      <c r="J4868" s="3"/>
      <c r="K4868" s="3"/>
      <c r="L4868" s="3"/>
      <c r="N4868" s="2" t="s">
        <v>3388</v>
      </c>
      <c r="O4868" s="2" t="s">
        <v>3388</v>
      </c>
      <c r="V4868" s="8"/>
      <c r="W4868" s="8"/>
    </row>
    <row r="4869" spans="5:23" x14ac:dyDescent="0.35">
      <c r="E4869" s="5"/>
      <c r="F4869" s="3"/>
      <c r="G4869" s="5"/>
      <c r="H4869" s="3"/>
      <c r="I4869" s="3"/>
      <c r="J4869" s="3"/>
      <c r="K4869" s="3"/>
      <c r="L4869" s="3"/>
      <c r="N4869" s="2" t="s">
        <v>3385</v>
      </c>
      <c r="O4869" s="2" t="s">
        <v>3385</v>
      </c>
      <c r="V4869" s="8"/>
      <c r="W4869" s="8"/>
    </row>
    <row r="4870" spans="5:23" x14ac:dyDescent="0.35">
      <c r="E4870" s="5"/>
      <c r="F4870" s="3"/>
      <c r="G4870" s="5"/>
      <c r="H4870" s="3"/>
      <c r="I4870" s="3"/>
      <c r="J4870" s="3"/>
      <c r="K4870" s="3"/>
      <c r="L4870" s="3"/>
      <c r="N4870" s="2" t="s">
        <v>3508</v>
      </c>
      <c r="O4870" s="2" t="s">
        <v>3508</v>
      </c>
      <c r="V4870" s="8"/>
      <c r="W4870" s="8"/>
    </row>
    <row r="4871" spans="5:23" x14ac:dyDescent="0.35">
      <c r="E4871" s="5"/>
      <c r="F4871" s="3"/>
      <c r="G4871" s="5"/>
      <c r="H4871" s="3"/>
      <c r="I4871" s="3"/>
      <c r="J4871" s="3"/>
      <c r="K4871" s="3"/>
      <c r="L4871" s="3"/>
      <c r="N4871" s="2" t="s">
        <v>3465</v>
      </c>
      <c r="O4871" s="2" t="s">
        <v>3465</v>
      </c>
      <c r="V4871" s="8"/>
      <c r="W4871" s="8"/>
    </row>
    <row r="4872" spans="5:23" x14ac:dyDescent="0.35">
      <c r="E4872" s="5"/>
      <c r="F4872" s="3"/>
      <c r="G4872" s="5"/>
      <c r="H4872" s="3"/>
      <c r="I4872" s="3"/>
      <c r="J4872" s="3"/>
      <c r="K4872" s="3"/>
      <c r="L4872" s="3"/>
      <c r="N4872" s="2" t="s">
        <v>3488</v>
      </c>
      <c r="O4872" s="2" t="s">
        <v>3488</v>
      </c>
      <c r="V4872" s="8"/>
      <c r="W4872" s="8"/>
    </row>
    <row r="4873" spans="5:23" x14ac:dyDescent="0.35">
      <c r="E4873" s="5"/>
      <c r="F4873" s="3"/>
      <c r="G4873" s="5"/>
      <c r="H4873" s="3"/>
      <c r="I4873" s="3"/>
      <c r="J4873" s="3"/>
      <c r="K4873" s="3"/>
      <c r="L4873" s="3"/>
      <c r="N4873" s="2" t="s">
        <v>3472</v>
      </c>
      <c r="O4873" s="2" t="s">
        <v>3472</v>
      </c>
      <c r="V4873" s="8"/>
      <c r="W4873" s="8"/>
    </row>
    <row r="4874" spans="5:23" x14ac:dyDescent="0.35">
      <c r="E4874" s="5"/>
      <c r="F4874" s="3"/>
      <c r="G4874" s="5"/>
      <c r="H4874" s="3"/>
      <c r="I4874" s="3"/>
      <c r="J4874" s="3"/>
      <c r="K4874" s="3"/>
      <c r="L4874" s="3"/>
      <c r="N4874" s="2" t="s">
        <v>3455</v>
      </c>
      <c r="O4874" s="2" t="s">
        <v>3455</v>
      </c>
      <c r="V4874" s="8"/>
      <c r="W4874" s="8"/>
    </row>
    <row r="4875" spans="5:23" x14ac:dyDescent="0.35">
      <c r="E4875" s="5"/>
      <c r="F4875" s="3"/>
      <c r="G4875" s="5"/>
      <c r="H4875" s="3"/>
      <c r="I4875" s="3"/>
      <c r="J4875" s="3"/>
      <c r="K4875" s="3"/>
      <c r="L4875" s="3"/>
      <c r="N4875" s="2" t="s">
        <v>3424</v>
      </c>
      <c r="O4875" s="2" t="s">
        <v>3424</v>
      </c>
      <c r="V4875" s="8"/>
      <c r="W4875" s="8"/>
    </row>
    <row r="4876" spans="5:23" x14ac:dyDescent="0.35">
      <c r="E4876" s="5"/>
      <c r="F4876" s="3"/>
      <c r="G4876" s="5"/>
      <c r="H4876" s="3"/>
      <c r="I4876" s="3"/>
      <c r="J4876" s="3"/>
      <c r="K4876" s="3"/>
      <c r="L4876" s="3"/>
      <c r="N4876" s="2" t="s">
        <v>3378</v>
      </c>
      <c r="O4876" s="2" t="s">
        <v>3378</v>
      </c>
      <c r="V4876" s="8"/>
      <c r="W4876" s="8"/>
    </row>
    <row r="4877" spans="5:23" x14ac:dyDescent="0.35">
      <c r="E4877" s="5"/>
      <c r="F4877" s="3"/>
      <c r="G4877" s="5"/>
      <c r="H4877" s="3"/>
      <c r="I4877" s="3"/>
      <c r="J4877" s="3"/>
      <c r="K4877" s="3"/>
      <c r="L4877" s="3"/>
      <c r="N4877" s="2" t="s">
        <v>3628</v>
      </c>
      <c r="O4877" s="2" t="s">
        <v>3628</v>
      </c>
      <c r="V4877" s="8"/>
      <c r="W4877" s="8"/>
    </row>
    <row r="4878" spans="5:23" x14ac:dyDescent="0.35">
      <c r="E4878" s="5"/>
      <c r="F4878" s="3"/>
      <c r="G4878" s="5"/>
      <c r="H4878" s="3"/>
      <c r="I4878" s="3"/>
      <c r="J4878" s="3"/>
      <c r="K4878" s="3"/>
      <c r="L4878" s="3"/>
      <c r="N4878" s="2" t="s">
        <v>3448</v>
      </c>
      <c r="O4878" s="2" t="s">
        <v>3448</v>
      </c>
      <c r="V4878" s="8"/>
      <c r="W4878" s="8"/>
    </row>
    <row r="4879" spans="5:23" x14ac:dyDescent="0.35">
      <c r="E4879" s="5"/>
      <c r="F4879" s="3"/>
      <c r="G4879" s="5"/>
      <c r="H4879" s="3"/>
      <c r="I4879" s="3"/>
      <c r="J4879" s="3"/>
      <c r="K4879" s="3"/>
      <c r="L4879" s="3"/>
      <c r="N4879" s="2" t="s">
        <v>3420</v>
      </c>
      <c r="O4879" s="2" t="s">
        <v>3420</v>
      </c>
      <c r="V4879" s="8"/>
      <c r="W4879" s="8"/>
    </row>
    <row r="4880" spans="5:23" x14ac:dyDescent="0.35">
      <c r="E4880" s="5"/>
      <c r="F4880" s="3"/>
      <c r="G4880" s="5"/>
      <c r="H4880" s="3"/>
      <c r="I4880" s="3"/>
      <c r="J4880" s="3"/>
      <c r="K4880" s="3"/>
      <c r="L4880" s="3"/>
      <c r="N4880" s="2" t="s">
        <v>3605</v>
      </c>
      <c r="O4880" s="2" t="s">
        <v>3605</v>
      </c>
      <c r="V4880" s="8"/>
      <c r="W4880" s="8"/>
    </row>
    <row r="4881" spans="5:23" x14ac:dyDescent="0.35">
      <c r="E4881" s="5"/>
      <c r="F4881" s="3"/>
      <c r="G4881" s="5"/>
      <c r="H4881" s="3"/>
      <c r="I4881" s="3"/>
      <c r="J4881" s="3"/>
      <c r="K4881" s="3"/>
      <c r="L4881" s="3"/>
      <c r="N4881" s="2" t="s">
        <v>3504</v>
      </c>
      <c r="O4881" s="2" t="s">
        <v>3504</v>
      </c>
      <c r="V4881" s="8"/>
      <c r="W4881" s="8"/>
    </row>
    <row r="4882" spans="5:23" x14ac:dyDescent="0.35">
      <c r="E4882" s="5"/>
      <c r="F4882" s="3"/>
      <c r="G4882" s="5"/>
      <c r="H4882" s="3"/>
      <c r="I4882" s="3"/>
      <c r="J4882" s="3"/>
      <c r="K4882" s="3"/>
      <c r="L4882" s="3"/>
      <c r="N4882" s="2" t="s">
        <v>3357</v>
      </c>
      <c r="O4882" s="2" t="s">
        <v>3357</v>
      </c>
      <c r="V4882" s="8"/>
      <c r="W4882" s="8"/>
    </row>
    <row r="4883" spans="5:23" x14ac:dyDescent="0.35">
      <c r="E4883" s="5"/>
      <c r="F4883" s="3"/>
      <c r="G4883" s="5"/>
      <c r="H4883" s="3"/>
      <c r="I4883" s="3"/>
      <c r="J4883" s="3"/>
      <c r="K4883" s="3"/>
      <c r="L4883" s="3"/>
      <c r="N4883" s="2" t="s">
        <v>3552</v>
      </c>
      <c r="O4883" s="2" t="s">
        <v>3552</v>
      </c>
      <c r="V4883" s="8"/>
      <c r="W4883" s="8"/>
    </row>
    <row r="4884" spans="5:23" x14ac:dyDescent="0.35">
      <c r="E4884" s="5"/>
      <c r="F4884" s="3"/>
      <c r="G4884" s="5"/>
      <c r="H4884" s="3"/>
      <c r="I4884" s="3"/>
      <c r="J4884" s="3"/>
      <c r="K4884" s="3"/>
      <c r="L4884" s="3"/>
      <c r="N4884" s="2" t="s">
        <v>3558</v>
      </c>
      <c r="O4884" s="2" t="s">
        <v>3558</v>
      </c>
      <c r="V4884" s="8"/>
      <c r="W4884" s="8"/>
    </row>
    <row r="4885" spans="5:23" x14ac:dyDescent="0.35">
      <c r="E4885" s="5"/>
      <c r="F4885" s="3"/>
      <c r="G4885" s="5"/>
      <c r="H4885" s="3"/>
      <c r="I4885" s="3"/>
      <c r="J4885" s="3"/>
      <c r="K4885" s="3"/>
      <c r="L4885" s="3"/>
      <c r="N4885" s="2" t="s">
        <v>3604</v>
      </c>
      <c r="O4885" s="2" t="s">
        <v>3604</v>
      </c>
      <c r="V4885" s="8"/>
      <c r="W4885" s="8"/>
    </row>
    <row r="4886" spans="5:23" x14ac:dyDescent="0.35">
      <c r="E4886" s="5"/>
      <c r="F4886" s="3"/>
      <c r="G4886" s="5"/>
      <c r="H4886" s="3"/>
      <c r="I4886" s="3"/>
      <c r="J4886" s="3"/>
      <c r="K4886" s="3"/>
      <c r="L4886" s="3"/>
      <c r="N4886" s="2" t="s">
        <v>3580</v>
      </c>
      <c r="O4886" s="2" t="s">
        <v>3580</v>
      </c>
      <c r="V4886" s="8"/>
      <c r="W4886" s="8"/>
    </row>
    <row r="4887" spans="5:23" x14ac:dyDescent="0.35">
      <c r="E4887" s="5"/>
      <c r="F4887" s="3"/>
      <c r="G4887" s="5"/>
      <c r="H4887" s="3"/>
      <c r="I4887" s="3"/>
      <c r="J4887" s="3"/>
      <c r="K4887" s="3"/>
      <c r="L4887" s="3"/>
      <c r="N4887" s="2" t="s">
        <v>3404</v>
      </c>
      <c r="O4887" s="2" t="s">
        <v>3404</v>
      </c>
      <c r="V4887" s="8"/>
      <c r="W4887" s="8"/>
    </row>
    <row r="4888" spans="5:23" x14ac:dyDescent="0.35">
      <c r="E4888" s="5"/>
      <c r="F4888" s="3"/>
      <c r="G4888" s="5"/>
      <c r="H4888" s="3"/>
      <c r="I4888" s="3"/>
      <c r="J4888" s="3"/>
      <c r="K4888" s="3"/>
      <c r="L4888" s="3"/>
      <c r="N4888" s="2" t="s">
        <v>3481</v>
      </c>
      <c r="O4888" s="2" t="s">
        <v>3481</v>
      </c>
      <c r="V4888" s="8"/>
      <c r="W4888" s="8"/>
    </row>
    <row r="4889" spans="5:23" x14ac:dyDescent="0.35">
      <c r="E4889" s="5"/>
      <c r="F4889" s="3"/>
      <c r="G4889" s="5"/>
      <c r="H4889" s="3"/>
      <c r="I4889" s="3"/>
      <c r="J4889" s="3"/>
      <c r="K4889" s="3"/>
      <c r="L4889" s="3"/>
      <c r="N4889" s="2" t="s">
        <v>3615</v>
      </c>
      <c r="O4889" s="2" t="s">
        <v>3615</v>
      </c>
      <c r="V4889" s="8"/>
      <c r="W4889" s="8"/>
    </row>
    <row r="4890" spans="5:23" x14ac:dyDescent="0.35">
      <c r="E4890" s="5"/>
      <c r="F4890" s="3"/>
      <c r="G4890" s="5"/>
      <c r="H4890" s="3"/>
      <c r="I4890" s="3"/>
      <c r="J4890" s="3"/>
      <c r="K4890" s="3"/>
      <c r="L4890" s="3"/>
      <c r="N4890" s="2" t="s">
        <v>3437</v>
      </c>
      <c r="O4890" s="2" t="s">
        <v>3437</v>
      </c>
      <c r="V4890" s="8"/>
      <c r="W4890" s="8"/>
    </row>
    <row r="4891" spans="5:23" x14ac:dyDescent="0.35">
      <c r="E4891" s="5"/>
      <c r="F4891" s="3"/>
      <c r="G4891" s="5"/>
      <c r="H4891" s="3"/>
      <c r="I4891" s="3"/>
      <c r="J4891" s="3"/>
      <c r="K4891" s="3"/>
      <c r="L4891" s="3"/>
      <c r="N4891" s="2" t="s">
        <v>3410</v>
      </c>
      <c r="O4891" s="2" t="s">
        <v>3410</v>
      </c>
      <c r="V4891" s="8"/>
      <c r="W4891" s="8"/>
    </row>
    <row r="4892" spans="5:23" x14ac:dyDescent="0.35">
      <c r="E4892" s="5"/>
      <c r="F4892" s="3"/>
      <c r="G4892" s="5"/>
      <c r="H4892" s="3"/>
      <c r="I4892" s="3"/>
      <c r="J4892" s="3"/>
      <c r="K4892" s="3"/>
      <c r="L4892" s="3"/>
      <c r="N4892" s="2" t="s">
        <v>3326</v>
      </c>
      <c r="O4892" s="2" t="s">
        <v>3326</v>
      </c>
      <c r="V4892" s="8"/>
      <c r="W4892" s="8"/>
    </row>
    <row r="4893" spans="5:23" x14ac:dyDescent="0.35">
      <c r="E4893" s="5"/>
      <c r="F4893" s="3"/>
      <c r="G4893" s="5"/>
      <c r="H4893" s="3"/>
      <c r="I4893" s="3"/>
      <c r="J4893" s="3"/>
      <c r="K4893" s="3"/>
      <c r="L4893" s="3"/>
      <c r="N4893" s="2" t="s">
        <v>3317</v>
      </c>
      <c r="O4893" s="2" t="s">
        <v>3317</v>
      </c>
      <c r="V4893" s="8"/>
      <c r="W4893" s="8"/>
    </row>
    <row r="4894" spans="5:23" x14ac:dyDescent="0.35">
      <c r="E4894" s="5"/>
      <c r="F4894" s="3"/>
      <c r="G4894" s="5"/>
      <c r="H4894" s="3"/>
      <c r="I4894" s="3"/>
      <c r="J4894" s="3"/>
      <c r="K4894" s="3"/>
      <c r="L4894" s="3"/>
      <c r="N4894" s="2" t="s">
        <v>3490</v>
      </c>
      <c r="O4894" s="2" t="s">
        <v>3490</v>
      </c>
      <c r="V4894" s="8"/>
      <c r="W4894" s="8"/>
    </row>
    <row r="4895" spans="5:23" x14ac:dyDescent="0.35">
      <c r="E4895" s="5"/>
      <c r="F4895" s="3"/>
      <c r="G4895" s="5"/>
      <c r="H4895" s="3"/>
      <c r="I4895" s="3"/>
      <c r="J4895" s="3"/>
      <c r="K4895" s="3"/>
      <c r="L4895" s="3"/>
      <c r="N4895" s="2" t="s">
        <v>3380</v>
      </c>
      <c r="O4895" s="2" t="s">
        <v>3380</v>
      </c>
      <c r="V4895" s="8"/>
      <c r="W4895" s="8"/>
    </row>
    <row r="4896" spans="5:23" x14ac:dyDescent="0.35">
      <c r="E4896" s="5"/>
      <c r="F4896" s="3"/>
      <c r="G4896" s="5"/>
      <c r="H4896" s="3"/>
      <c r="I4896" s="3"/>
      <c r="J4896" s="3"/>
      <c r="K4896" s="3"/>
      <c r="L4896" s="3"/>
      <c r="N4896" s="2" t="s">
        <v>3369</v>
      </c>
      <c r="O4896" s="2" t="s">
        <v>3369</v>
      </c>
      <c r="V4896" s="8"/>
      <c r="W4896" s="8"/>
    </row>
    <row r="4897" spans="5:23" x14ac:dyDescent="0.35">
      <c r="E4897" s="5"/>
      <c r="F4897" s="3"/>
      <c r="G4897" s="5"/>
      <c r="H4897" s="3"/>
      <c r="I4897" s="3"/>
      <c r="J4897" s="3"/>
      <c r="K4897" s="3"/>
      <c r="L4897" s="3"/>
      <c r="N4897" s="2" t="s">
        <v>3449</v>
      </c>
      <c r="O4897" s="2" t="s">
        <v>3449</v>
      </c>
      <c r="V4897" s="8"/>
      <c r="W4897" s="8"/>
    </row>
    <row r="4898" spans="5:23" x14ac:dyDescent="0.35">
      <c r="E4898" s="5"/>
      <c r="F4898" s="3"/>
      <c r="G4898" s="5"/>
      <c r="H4898" s="3"/>
      <c r="I4898" s="3"/>
      <c r="J4898" s="3"/>
      <c r="K4898" s="3"/>
      <c r="L4898" s="3"/>
      <c r="N4898" s="2" t="s">
        <v>3444</v>
      </c>
      <c r="O4898" s="2" t="s">
        <v>3444</v>
      </c>
      <c r="V4898" s="8"/>
      <c r="W4898" s="8"/>
    </row>
    <row r="4899" spans="5:23" x14ac:dyDescent="0.35">
      <c r="E4899" s="5"/>
      <c r="F4899" s="3"/>
      <c r="G4899" s="5"/>
      <c r="H4899" s="3"/>
      <c r="I4899" s="3"/>
      <c r="J4899" s="3"/>
      <c r="K4899" s="3"/>
      <c r="L4899" s="3"/>
      <c r="N4899" s="2" t="s">
        <v>3453</v>
      </c>
      <c r="O4899" s="2" t="s">
        <v>3453</v>
      </c>
      <c r="V4899" s="8"/>
      <c r="W4899" s="8"/>
    </row>
    <row r="4900" spans="5:23" x14ac:dyDescent="0.35">
      <c r="E4900" s="5"/>
      <c r="F4900" s="3"/>
      <c r="G4900" s="5"/>
      <c r="H4900" s="3"/>
      <c r="I4900" s="3"/>
      <c r="J4900" s="3"/>
      <c r="K4900" s="3"/>
      <c r="L4900" s="3"/>
      <c r="N4900" s="2" t="s">
        <v>3611</v>
      </c>
      <c r="O4900" s="2" t="s">
        <v>3611</v>
      </c>
      <c r="V4900" s="8"/>
      <c r="W4900" s="8"/>
    </row>
    <row r="4901" spans="5:23" x14ac:dyDescent="0.35">
      <c r="E4901" s="5"/>
      <c r="F4901" s="3"/>
      <c r="G4901" s="5"/>
      <c r="H4901" s="3"/>
      <c r="I4901" s="3"/>
      <c r="J4901" s="3"/>
      <c r="K4901" s="3"/>
      <c r="L4901" s="3"/>
      <c r="N4901" s="2" t="s">
        <v>3440</v>
      </c>
      <c r="O4901" s="2" t="s">
        <v>3440</v>
      </c>
      <c r="V4901" s="8"/>
      <c r="W4901" s="8"/>
    </row>
    <row r="4902" spans="5:23" x14ac:dyDescent="0.35">
      <c r="E4902" s="5"/>
      <c r="F4902" s="3"/>
      <c r="G4902" s="5"/>
      <c r="H4902" s="3"/>
      <c r="I4902" s="3"/>
      <c r="J4902" s="3"/>
      <c r="K4902" s="3"/>
      <c r="L4902" s="3"/>
      <c r="N4902" s="2" t="s">
        <v>3596</v>
      </c>
      <c r="O4902" s="2" t="s">
        <v>3596</v>
      </c>
      <c r="V4902" s="8"/>
      <c r="W4902" s="8"/>
    </row>
    <row r="4903" spans="5:23" x14ac:dyDescent="0.35">
      <c r="E4903" s="5"/>
      <c r="F4903" s="3"/>
      <c r="G4903" s="5"/>
      <c r="H4903" s="3"/>
      <c r="I4903" s="3"/>
      <c r="J4903" s="3"/>
      <c r="K4903" s="3"/>
      <c r="L4903" s="3"/>
      <c r="N4903" s="2" t="s">
        <v>3572</v>
      </c>
      <c r="O4903" s="2" t="s">
        <v>3572</v>
      </c>
      <c r="V4903" s="8"/>
      <c r="W4903" s="8"/>
    </row>
    <row r="4904" spans="5:23" x14ac:dyDescent="0.35">
      <c r="E4904" s="5"/>
      <c r="F4904" s="3"/>
      <c r="G4904" s="5"/>
      <c r="H4904" s="3"/>
      <c r="I4904" s="3"/>
      <c r="J4904" s="3"/>
      <c r="K4904" s="3"/>
      <c r="L4904" s="3"/>
      <c r="N4904" s="2" t="s">
        <v>3482</v>
      </c>
      <c r="O4904" s="2" t="s">
        <v>3482</v>
      </c>
      <c r="V4904" s="8"/>
      <c r="W4904" s="8"/>
    </row>
    <row r="4905" spans="5:23" x14ac:dyDescent="0.35">
      <c r="E4905" s="5"/>
      <c r="F4905" s="3"/>
      <c r="G4905" s="5"/>
      <c r="H4905" s="3"/>
      <c r="I4905" s="3"/>
      <c r="J4905" s="3"/>
      <c r="K4905" s="3"/>
      <c r="L4905" s="3"/>
      <c r="N4905" s="2" t="s">
        <v>3402</v>
      </c>
      <c r="O4905" s="2" t="s">
        <v>3402</v>
      </c>
      <c r="V4905" s="8"/>
      <c r="W4905" s="8"/>
    </row>
    <row r="4906" spans="5:23" x14ac:dyDescent="0.35">
      <c r="E4906" s="5"/>
      <c r="F4906" s="3"/>
      <c r="G4906" s="5"/>
      <c r="H4906" s="3"/>
      <c r="I4906" s="3"/>
      <c r="J4906" s="3"/>
      <c r="K4906" s="3"/>
      <c r="L4906" s="3"/>
      <c r="N4906" s="2" t="s">
        <v>3407</v>
      </c>
      <c r="O4906" s="2" t="s">
        <v>3407</v>
      </c>
      <c r="V4906" s="8"/>
      <c r="W4906" s="8"/>
    </row>
    <row r="4907" spans="5:23" x14ac:dyDescent="0.35">
      <c r="E4907" s="5"/>
      <c r="F4907" s="3"/>
      <c r="G4907" s="5"/>
      <c r="H4907" s="3"/>
      <c r="I4907" s="3"/>
      <c r="J4907" s="3"/>
      <c r="K4907" s="3"/>
      <c r="L4907" s="3"/>
      <c r="N4907" s="2" t="s">
        <v>3874</v>
      </c>
      <c r="O4907" s="2" t="s">
        <v>3874</v>
      </c>
      <c r="V4907" s="8"/>
      <c r="W4907" s="8"/>
    </row>
    <row r="4908" spans="5:23" x14ac:dyDescent="0.35">
      <c r="E4908" s="5"/>
      <c r="F4908" s="3"/>
      <c r="G4908" s="5"/>
      <c r="H4908" s="3"/>
      <c r="I4908" s="3"/>
      <c r="J4908" s="3"/>
      <c r="K4908" s="3"/>
      <c r="L4908" s="3"/>
      <c r="N4908" s="2" t="s">
        <v>3489</v>
      </c>
      <c r="O4908" s="2" t="s">
        <v>3489</v>
      </c>
      <c r="V4908" s="8"/>
      <c r="W4908" s="8"/>
    </row>
    <row r="4909" spans="5:23" x14ac:dyDescent="0.35">
      <c r="E4909" s="5"/>
      <c r="F4909" s="3"/>
      <c r="G4909" s="5"/>
      <c r="H4909" s="3"/>
      <c r="I4909" s="3"/>
      <c r="J4909" s="3"/>
      <c r="K4909" s="3"/>
      <c r="L4909" s="3"/>
      <c r="N4909" s="2" t="s">
        <v>3368</v>
      </c>
      <c r="O4909" s="2" t="s">
        <v>3368</v>
      </c>
      <c r="V4909" s="8"/>
      <c r="W4909" s="8"/>
    </row>
    <row r="4910" spans="5:23" x14ac:dyDescent="0.35">
      <c r="E4910" s="5"/>
      <c r="F4910" s="3"/>
      <c r="G4910" s="5"/>
      <c r="H4910" s="3"/>
      <c r="I4910" s="3"/>
      <c r="J4910" s="3"/>
      <c r="K4910" s="3"/>
      <c r="L4910" s="3"/>
      <c r="N4910" s="2" t="s">
        <v>3436</v>
      </c>
      <c r="O4910" s="2" t="s">
        <v>3436</v>
      </c>
      <c r="V4910" s="8"/>
      <c r="W4910" s="8"/>
    </row>
    <row r="4911" spans="5:23" x14ac:dyDescent="0.35">
      <c r="E4911" s="5"/>
      <c r="F4911" s="3"/>
      <c r="G4911" s="5"/>
      <c r="H4911" s="3"/>
      <c r="I4911" s="3"/>
      <c r="J4911" s="3"/>
      <c r="K4911" s="3"/>
      <c r="L4911" s="3"/>
      <c r="N4911" s="2" t="s">
        <v>3362</v>
      </c>
      <c r="O4911" s="2" t="s">
        <v>3362</v>
      </c>
      <c r="V4911" s="8"/>
      <c r="W4911" s="8"/>
    </row>
    <row r="4912" spans="5:23" x14ac:dyDescent="0.35">
      <c r="E4912" s="5"/>
      <c r="F4912" s="3"/>
      <c r="G4912" s="5"/>
      <c r="H4912" s="3"/>
      <c r="I4912" s="3"/>
      <c r="J4912" s="3"/>
      <c r="K4912" s="3"/>
      <c r="L4912" s="3"/>
      <c r="N4912" s="2" t="s">
        <v>3456</v>
      </c>
      <c r="O4912" s="2" t="s">
        <v>3456</v>
      </c>
      <c r="V4912" s="8"/>
      <c r="W4912" s="8"/>
    </row>
    <row r="4913" spans="5:23" x14ac:dyDescent="0.35">
      <c r="E4913" s="5"/>
      <c r="F4913" s="3"/>
      <c r="G4913" s="5"/>
      <c r="H4913" s="3"/>
      <c r="I4913" s="3"/>
      <c r="J4913" s="3"/>
      <c r="K4913" s="3"/>
      <c r="L4913" s="3"/>
      <c r="N4913" s="2" t="s">
        <v>3390</v>
      </c>
      <c r="O4913" s="2" t="s">
        <v>3390</v>
      </c>
      <c r="V4913" s="8"/>
      <c r="W4913" s="8"/>
    </row>
    <row r="4914" spans="5:23" x14ac:dyDescent="0.35">
      <c r="E4914" s="5"/>
      <c r="F4914" s="3"/>
      <c r="G4914" s="5"/>
      <c r="H4914" s="3"/>
      <c r="I4914" s="3"/>
      <c r="J4914" s="3"/>
      <c r="K4914" s="3"/>
      <c r="L4914" s="3"/>
      <c r="N4914" s="2" t="s">
        <v>3432</v>
      </c>
      <c r="O4914" s="2" t="s">
        <v>3432</v>
      </c>
      <c r="V4914" s="8"/>
      <c r="W4914" s="8"/>
    </row>
    <row r="4915" spans="5:23" x14ac:dyDescent="0.35">
      <c r="E4915" s="5"/>
      <c r="F4915" s="3"/>
      <c r="G4915" s="5"/>
      <c r="H4915" s="3"/>
      <c r="I4915" s="3"/>
      <c r="J4915" s="3"/>
      <c r="K4915" s="3"/>
      <c r="L4915" s="3"/>
      <c r="N4915" s="2" t="s">
        <v>3360</v>
      </c>
      <c r="O4915" s="2" t="s">
        <v>3360</v>
      </c>
      <c r="V4915" s="8"/>
      <c r="W4915" s="8"/>
    </row>
    <row r="4916" spans="5:23" x14ac:dyDescent="0.35">
      <c r="E4916" s="5"/>
      <c r="F4916" s="3"/>
      <c r="G4916" s="5"/>
      <c r="H4916" s="3"/>
      <c r="I4916" s="3"/>
      <c r="J4916" s="3"/>
      <c r="K4916" s="3"/>
      <c r="L4916" s="3"/>
      <c r="N4916" s="2" t="s">
        <v>3442</v>
      </c>
      <c r="O4916" s="2" t="s">
        <v>3442</v>
      </c>
      <c r="V4916" s="8"/>
      <c r="W4916" s="8"/>
    </row>
    <row r="4917" spans="5:23" x14ac:dyDescent="0.35">
      <c r="E4917" s="5"/>
      <c r="F4917" s="3"/>
      <c r="G4917" s="5"/>
      <c r="H4917" s="3"/>
      <c r="I4917" s="3"/>
      <c r="J4917" s="3"/>
      <c r="K4917" s="3"/>
      <c r="L4917" s="3"/>
      <c r="N4917" s="2" t="s">
        <v>3393</v>
      </c>
      <c r="O4917" s="2" t="s">
        <v>3393</v>
      </c>
      <c r="V4917" s="8"/>
      <c r="W4917" s="8"/>
    </row>
    <row r="4918" spans="5:23" x14ac:dyDescent="0.35">
      <c r="E4918" s="5"/>
      <c r="F4918" s="3"/>
      <c r="G4918" s="5"/>
      <c r="H4918" s="3"/>
      <c r="I4918" s="3"/>
      <c r="J4918" s="3"/>
      <c r="K4918" s="3"/>
      <c r="L4918" s="3"/>
      <c r="N4918" s="2" t="s">
        <v>3458</v>
      </c>
      <c r="O4918" s="2" t="s">
        <v>3458</v>
      </c>
      <c r="V4918" s="8"/>
      <c r="W4918" s="8"/>
    </row>
    <row r="4919" spans="5:23" x14ac:dyDescent="0.35">
      <c r="E4919" s="5"/>
      <c r="F4919" s="3"/>
      <c r="G4919" s="5"/>
      <c r="H4919" s="3"/>
      <c r="I4919" s="3"/>
      <c r="J4919" s="3"/>
      <c r="K4919" s="3"/>
      <c r="L4919" s="3"/>
      <c r="N4919" s="2" t="s">
        <v>3578</v>
      </c>
      <c r="O4919" s="2" t="s">
        <v>3578</v>
      </c>
      <c r="V4919" s="8"/>
      <c r="W4919" s="8"/>
    </row>
    <row r="4920" spans="5:23" x14ac:dyDescent="0.35">
      <c r="E4920" s="5"/>
      <c r="F4920" s="3"/>
      <c r="G4920" s="5"/>
      <c r="H4920" s="3"/>
      <c r="I4920" s="3"/>
      <c r="J4920" s="3"/>
      <c r="K4920" s="3"/>
      <c r="L4920" s="3"/>
      <c r="N4920" s="2" t="s">
        <v>3447</v>
      </c>
      <c r="O4920" s="2" t="s">
        <v>3447</v>
      </c>
      <c r="V4920" s="8"/>
      <c r="W4920" s="8"/>
    </row>
    <row r="4921" spans="5:23" x14ac:dyDescent="0.35">
      <c r="E4921" s="5"/>
      <c r="F4921" s="3"/>
      <c r="G4921" s="5"/>
      <c r="H4921" s="3"/>
      <c r="I4921" s="3"/>
      <c r="J4921" s="3"/>
      <c r="K4921" s="3"/>
      <c r="L4921" s="3"/>
      <c r="N4921" s="2" t="s">
        <v>3354</v>
      </c>
      <c r="O4921" s="2" t="s">
        <v>3354</v>
      </c>
      <c r="V4921" s="8"/>
      <c r="W4921" s="8"/>
    </row>
    <row r="4922" spans="5:23" x14ac:dyDescent="0.35">
      <c r="E4922" s="5"/>
      <c r="F4922" s="3"/>
      <c r="G4922" s="5"/>
      <c r="H4922" s="3"/>
      <c r="I4922" s="3"/>
      <c r="J4922" s="3"/>
      <c r="K4922" s="3"/>
      <c r="L4922" s="3"/>
      <c r="N4922" s="2" t="s">
        <v>3192</v>
      </c>
      <c r="O4922" s="2" t="s">
        <v>3192</v>
      </c>
      <c r="V4922" s="8"/>
      <c r="W4922" s="8"/>
    </row>
    <row r="4923" spans="5:23" x14ac:dyDescent="0.35">
      <c r="E4923" s="5"/>
      <c r="F4923" s="3"/>
      <c r="G4923" s="5"/>
      <c r="H4923" s="3"/>
      <c r="I4923" s="3"/>
      <c r="J4923" s="3"/>
      <c r="K4923" s="3"/>
      <c r="L4923" s="3"/>
      <c r="N4923" s="2" t="s">
        <v>3376</v>
      </c>
      <c r="O4923" s="2" t="s">
        <v>3376</v>
      </c>
      <c r="V4923" s="8"/>
      <c r="W4923" s="8"/>
    </row>
    <row r="4924" spans="5:23" x14ac:dyDescent="0.35">
      <c r="E4924" s="5"/>
      <c r="F4924" s="3"/>
      <c r="G4924" s="5"/>
      <c r="H4924" s="3"/>
      <c r="I4924" s="3"/>
      <c r="J4924" s="3"/>
      <c r="K4924" s="3"/>
      <c r="L4924" s="3"/>
      <c r="N4924" s="2" t="s">
        <v>3536</v>
      </c>
      <c r="O4924" s="2" t="s">
        <v>3536</v>
      </c>
      <c r="V4924" s="8"/>
      <c r="W4924" s="8"/>
    </row>
    <row r="4925" spans="5:23" x14ac:dyDescent="0.35">
      <c r="E4925" s="5"/>
      <c r="F4925" s="3"/>
      <c r="G4925" s="5"/>
      <c r="H4925" s="3"/>
      <c r="I4925" s="3"/>
      <c r="J4925" s="3"/>
      <c r="K4925" s="3"/>
      <c r="L4925" s="3"/>
      <c r="N4925" s="2" t="s">
        <v>3358</v>
      </c>
      <c r="O4925" s="2" t="s">
        <v>3358</v>
      </c>
      <c r="V4925" s="8"/>
      <c r="W4925" s="8"/>
    </row>
    <row r="4926" spans="5:23" x14ac:dyDescent="0.35">
      <c r="E4926" s="5"/>
      <c r="F4926" s="3"/>
      <c r="G4926" s="5"/>
      <c r="H4926" s="3"/>
      <c r="I4926" s="3"/>
      <c r="J4926" s="3"/>
      <c r="K4926" s="3"/>
      <c r="L4926" s="3"/>
      <c r="N4926" s="2" t="s">
        <v>3571</v>
      </c>
      <c r="O4926" s="2" t="s">
        <v>3571</v>
      </c>
      <c r="V4926" s="8"/>
      <c r="W4926" s="8"/>
    </row>
    <row r="4927" spans="5:23" x14ac:dyDescent="0.35">
      <c r="E4927" s="5"/>
      <c r="F4927" s="3"/>
      <c r="G4927" s="5"/>
      <c r="H4927" s="3"/>
      <c r="I4927" s="3"/>
      <c r="J4927" s="3"/>
      <c r="K4927" s="3"/>
      <c r="L4927" s="3"/>
      <c r="N4927" s="2" t="s">
        <v>3383</v>
      </c>
      <c r="O4927" s="2" t="s">
        <v>3383</v>
      </c>
      <c r="V4927" s="8"/>
      <c r="W4927" s="8"/>
    </row>
    <row r="4928" spans="5:23" x14ac:dyDescent="0.35">
      <c r="E4928" s="5"/>
      <c r="F4928" s="3"/>
      <c r="G4928" s="5"/>
      <c r="H4928" s="3"/>
      <c r="I4928" s="3"/>
      <c r="J4928" s="3"/>
      <c r="K4928" s="3"/>
      <c r="L4928" s="3"/>
      <c r="N4928" s="2" t="s">
        <v>3337</v>
      </c>
      <c r="O4928" s="2" t="s">
        <v>3337</v>
      </c>
      <c r="V4928" s="8"/>
      <c r="W4928" s="8"/>
    </row>
    <row r="4929" spans="5:23" x14ac:dyDescent="0.35">
      <c r="E4929" s="5"/>
      <c r="F4929" s="3"/>
      <c r="G4929" s="5"/>
      <c r="H4929" s="3"/>
      <c r="I4929" s="3"/>
      <c r="J4929" s="3"/>
      <c r="K4929" s="3"/>
      <c r="L4929" s="3"/>
      <c r="N4929" s="2" t="s">
        <v>3333</v>
      </c>
      <c r="O4929" s="2" t="s">
        <v>3333</v>
      </c>
      <c r="V4929" s="8"/>
      <c r="W4929" s="8"/>
    </row>
    <row r="4930" spans="5:23" x14ac:dyDescent="0.35">
      <c r="E4930" s="5"/>
      <c r="F4930" s="3"/>
      <c r="G4930" s="5"/>
      <c r="H4930" s="3"/>
      <c r="I4930" s="3"/>
      <c r="J4930" s="3"/>
      <c r="K4930" s="3"/>
      <c r="L4930" s="3"/>
      <c r="N4930" s="2" t="s">
        <v>3557</v>
      </c>
      <c r="O4930" s="2" t="s">
        <v>3557</v>
      </c>
      <c r="V4930" s="8"/>
      <c r="W4930" s="8"/>
    </row>
    <row r="4931" spans="5:23" x14ac:dyDescent="0.35">
      <c r="E4931" s="5"/>
      <c r="F4931" s="3"/>
      <c r="G4931" s="5"/>
      <c r="H4931" s="3"/>
      <c r="I4931" s="3"/>
      <c r="J4931" s="3"/>
      <c r="K4931" s="3"/>
      <c r="L4931" s="3"/>
      <c r="N4931" s="2" t="s">
        <v>3342</v>
      </c>
      <c r="O4931" s="2" t="s">
        <v>3342</v>
      </c>
      <c r="V4931" s="8"/>
      <c r="W4931" s="8"/>
    </row>
    <row r="4932" spans="5:23" x14ac:dyDescent="0.35">
      <c r="E4932" s="5"/>
      <c r="F4932" s="3"/>
      <c r="G4932" s="5"/>
      <c r="H4932" s="3"/>
      <c r="I4932" s="3"/>
      <c r="J4932" s="3"/>
      <c r="K4932" s="3"/>
      <c r="L4932" s="3"/>
      <c r="N4932" s="2" t="s">
        <v>3348</v>
      </c>
      <c r="O4932" s="2" t="s">
        <v>3348</v>
      </c>
      <c r="V4932" s="8"/>
      <c r="W4932" s="8"/>
    </row>
    <row r="4933" spans="5:23" x14ac:dyDescent="0.35">
      <c r="E4933" s="5"/>
      <c r="F4933" s="3"/>
      <c r="G4933" s="5"/>
      <c r="H4933" s="3"/>
      <c r="I4933" s="3"/>
      <c r="J4933" s="3"/>
      <c r="K4933" s="3"/>
      <c r="L4933" s="3"/>
      <c r="N4933" s="2" t="s">
        <v>3509</v>
      </c>
      <c r="O4933" s="2" t="s">
        <v>3509</v>
      </c>
      <c r="V4933" s="8"/>
      <c r="W4933" s="8"/>
    </row>
    <row r="4934" spans="5:23" x14ac:dyDescent="0.35">
      <c r="E4934" s="5"/>
      <c r="F4934" s="3"/>
      <c r="G4934" s="5"/>
      <c r="H4934" s="3"/>
      <c r="I4934" s="3"/>
      <c r="J4934" s="3"/>
      <c r="K4934" s="3"/>
      <c r="L4934" s="3"/>
      <c r="N4934" s="2" t="s">
        <v>3394</v>
      </c>
      <c r="O4934" s="2" t="s">
        <v>3394</v>
      </c>
      <c r="V4934" s="8"/>
      <c r="W4934" s="8"/>
    </row>
    <row r="4935" spans="5:23" x14ac:dyDescent="0.35">
      <c r="E4935" s="5"/>
      <c r="F4935" s="3"/>
      <c r="G4935" s="5"/>
      <c r="H4935" s="3"/>
      <c r="I4935" s="3"/>
      <c r="J4935" s="3"/>
      <c r="K4935" s="3"/>
      <c r="L4935" s="3"/>
      <c r="N4935" s="2" t="s">
        <v>3457</v>
      </c>
      <c r="O4935" s="2" t="s">
        <v>3457</v>
      </c>
      <c r="V4935" s="8"/>
      <c r="W4935" s="8"/>
    </row>
    <row r="4936" spans="5:23" x14ac:dyDescent="0.35">
      <c r="E4936" s="5"/>
      <c r="F4936" s="3"/>
      <c r="G4936" s="5"/>
      <c r="H4936" s="3"/>
      <c r="I4936" s="3"/>
      <c r="J4936" s="3"/>
      <c r="K4936" s="3"/>
      <c r="L4936" s="3"/>
      <c r="N4936" s="2" t="s">
        <v>3476</v>
      </c>
      <c r="O4936" s="2" t="s">
        <v>3476</v>
      </c>
      <c r="V4936" s="8"/>
      <c r="W4936" s="8"/>
    </row>
    <row r="4937" spans="5:23" x14ac:dyDescent="0.35">
      <c r="E4937" s="5"/>
      <c r="F4937" s="3"/>
      <c r="G4937" s="5"/>
      <c r="H4937" s="3"/>
      <c r="I4937" s="3"/>
      <c r="J4937" s="3"/>
      <c r="K4937" s="3"/>
      <c r="L4937" s="3"/>
      <c r="N4937" s="2" t="s">
        <v>3587</v>
      </c>
      <c r="O4937" s="2" t="s">
        <v>3587</v>
      </c>
      <c r="V4937" s="8"/>
      <c r="W4937" s="8"/>
    </row>
    <row r="4938" spans="5:23" x14ac:dyDescent="0.35">
      <c r="E4938" s="5"/>
      <c r="F4938" s="3"/>
      <c r="G4938" s="5"/>
      <c r="H4938" s="3"/>
      <c r="I4938" s="3"/>
      <c r="J4938" s="3"/>
      <c r="K4938" s="3"/>
      <c r="L4938" s="3"/>
      <c r="N4938" s="2" t="s">
        <v>3627</v>
      </c>
      <c r="O4938" s="2" t="s">
        <v>3627</v>
      </c>
      <c r="V4938" s="8"/>
      <c r="W4938" s="8"/>
    </row>
    <row r="4939" spans="5:23" x14ac:dyDescent="0.35">
      <c r="E4939" s="5"/>
      <c r="F4939" s="3"/>
      <c r="G4939" s="5"/>
      <c r="H4939" s="3"/>
      <c r="I4939" s="3"/>
      <c r="J4939" s="3"/>
      <c r="K4939" s="3"/>
      <c r="L4939" s="3"/>
      <c r="N4939" s="2" t="s">
        <v>3430</v>
      </c>
      <c r="O4939" s="2" t="s">
        <v>3430</v>
      </c>
      <c r="V4939" s="8"/>
      <c r="W4939" s="8"/>
    </row>
    <row r="4940" spans="5:23" x14ac:dyDescent="0.35">
      <c r="E4940" s="5"/>
      <c r="F4940" s="3"/>
      <c r="G4940" s="5"/>
      <c r="H4940" s="3"/>
      <c r="I4940" s="3"/>
      <c r="J4940" s="3"/>
      <c r="K4940" s="3"/>
      <c r="L4940" s="3"/>
      <c r="N4940" s="2" t="s">
        <v>3495</v>
      </c>
      <c r="O4940" s="2" t="s">
        <v>3495</v>
      </c>
      <c r="V4940" s="8"/>
      <c r="W4940" s="8"/>
    </row>
    <row r="4941" spans="5:23" x14ac:dyDescent="0.35">
      <c r="E4941" s="5"/>
      <c r="F4941" s="3"/>
      <c r="G4941" s="5"/>
      <c r="H4941" s="3"/>
      <c r="I4941" s="3"/>
      <c r="J4941" s="3"/>
      <c r="K4941" s="3"/>
      <c r="L4941" s="3"/>
      <c r="N4941" s="2" t="s">
        <v>3487</v>
      </c>
      <c r="O4941" s="2" t="s">
        <v>3487</v>
      </c>
      <c r="V4941" s="8"/>
      <c r="W4941" s="8"/>
    </row>
    <row r="4942" spans="5:23" x14ac:dyDescent="0.35">
      <c r="E4942" s="5"/>
      <c r="F4942" s="3"/>
      <c r="G4942" s="5"/>
      <c r="H4942" s="3"/>
      <c r="I4942" s="3"/>
      <c r="J4942" s="3"/>
      <c r="K4942" s="3"/>
      <c r="L4942" s="3"/>
      <c r="N4942" s="2" t="s">
        <v>3349</v>
      </c>
      <c r="O4942" s="2" t="s">
        <v>3349</v>
      </c>
      <c r="V4942" s="8"/>
      <c r="W4942" s="8"/>
    </row>
    <row r="4943" spans="5:23" x14ac:dyDescent="0.35">
      <c r="E4943" s="5"/>
      <c r="F4943" s="3"/>
      <c r="G4943" s="5"/>
      <c r="H4943" s="3"/>
      <c r="I4943" s="3"/>
      <c r="J4943" s="3"/>
      <c r="K4943" s="3"/>
      <c r="L4943" s="3"/>
      <c r="N4943" s="2" t="s">
        <v>3377</v>
      </c>
      <c r="O4943" s="2" t="s">
        <v>3377</v>
      </c>
      <c r="V4943" s="8"/>
      <c r="W4943" s="8"/>
    </row>
    <row r="4944" spans="5:23" x14ac:dyDescent="0.35">
      <c r="E4944" s="5"/>
      <c r="F4944" s="3"/>
      <c r="G4944" s="5"/>
      <c r="H4944" s="3"/>
      <c r="I4944" s="3"/>
      <c r="J4944" s="3"/>
      <c r="K4944" s="3"/>
      <c r="L4944" s="3"/>
      <c r="N4944" s="2" t="s">
        <v>3379</v>
      </c>
      <c r="O4944" s="2" t="s">
        <v>3379</v>
      </c>
      <c r="V4944" s="8"/>
      <c r="W4944" s="8"/>
    </row>
    <row r="4945" spans="5:23" x14ac:dyDescent="0.35">
      <c r="E4945" s="5"/>
      <c r="F4945" s="3"/>
      <c r="G4945" s="5"/>
      <c r="H4945" s="3"/>
      <c r="I4945" s="3"/>
      <c r="J4945" s="3"/>
      <c r="K4945" s="3"/>
      <c r="L4945" s="3"/>
      <c r="N4945" s="2" t="s">
        <v>3023</v>
      </c>
      <c r="O4945" s="2" t="s">
        <v>3023</v>
      </c>
      <c r="V4945" s="8"/>
      <c r="W4945" s="8"/>
    </row>
    <row r="4946" spans="5:23" x14ac:dyDescent="0.35">
      <c r="E4946" s="5"/>
      <c r="F4946" s="3"/>
      <c r="G4946" s="5"/>
      <c r="H4946" s="3"/>
      <c r="I4946" s="3"/>
      <c r="J4946" s="3"/>
      <c r="K4946" s="3"/>
      <c r="L4946" s="3"/>
      <c r="N4946" s="2" t="s">
        <v>3422</v>
      </c>
      <c r="O4946" s="2" t="s">
        <v>3422</v>
      </c>
      <c r="V4946" s="8"/>
      <c r="W4946" s="8"/>
    </row>
    <row r="4947" spans="5:23" x14ac:dyDescent="0.35">
      <c r="E4947" s="5"/>
      <c r="F4947" s="3"/>
      <c r="G4947" s="5"/>
      <c r="H4947" s="3"/>
      <c r="I4947" s="3"/>
      <c r="J4947" s="3"/>
      <c r="K4947" s="3"/>
      <c r="L4947" s="3"/>
      <c r="N4947" s="2" t="s">
        <v>3471</v>
      </c>
      <c r="O4947" s="2" t="s">
        <v>3471</v>
      </c>
      <c r="V4947" s="8"/>
      <c r="W4947" s="8"/>
    </row>
    <row r="4948" spans="5:23" x14ac:dyDescent="0.35">
      <c r="E4948" s="5"/>
      <c r="F4948" s="3"/>
      <c r="G4948" s="5"/>
      <c r="H4948" s="3"/>
      <c r="I4948" s="3"/>
      <c r="J4948" s="3"/>
      <c r="K4948" s="3"/>
      <c r="L4948" s="3"/>
      <c r="N4948" s="2" t="s">
        <v>4095</v>
      </c>
      <c r="O4948" s="2" t="s">
        <v>4095</v>
      </c>
      <c r="V4948" s="8"/>
      <c r="W4948" s="8"/>
    </row>
    <row r="4949" spans="5:23" x14ac:dyDescent="0.35">
      <c r="E4949" s="5"/>
      <c r="F4949" s="3"/>
      <c r="G4949" s="5"/>
      <c r="H4949" s="3"/>
      <c r="I4949" s="3"/>
      <c r="J4949" s="3"/>
      <c r="K4949" s="3"/>
      <c r="L4949" s="3"/>
      <c r="N4949" s="2" t="s">
        <v>5465</v>
      </c>
      <c r="O4949" s="2" t="s">
        <v>5465</v>
      </c>
      <c r="V4949" s="8"/>
      <c r="W4949" s="8"/>
    </row>
    <row r="4950" spans="5:23" x14ac:dyDescent="0.35">
      <c r="E4950" s="5"/>
      <c r="F4950" s="3"/>
      <c r="G4950" s="5"/>
      <c r="H4950" s="3"/>
      <c r="I4950" s="3"/>
      <c r="J4950" s="3"/>
      <c r="K4950" s="3"/>
      <c r="L4950" s="3"/>
      <c r="N4950" s="2" t="s">
        <v>6248</v>
      </c>
      <c r="O4950" s="2" t="s">
        <v>6248</v>
      </c>
      <c r="V4950" s="8"/>
      <c r="W4950" s="8"/>
    </row>
    <row r="4951" spans="5:23" x14ac:dyDescent="0.35">
      <c r="E4951" s="5"/>
      <c r="F4951" s="3"/>
      <c r="G4951" s="5"/>
      <c r="H4951" s="3"/>
      <c r="I4951" s="3"/>
      <c r="J4951" s="3"/>
      <c r="K4951" s="3"/>
      <c r="L4951" s="3"/>
      <c r="N4951" s="2" t="s">
        <v>5589</v>
      </c>
      <c r="O4951" s="2" t="s">
        <v>5589</v>
      </c>
      <c r="V4951" s="8"/>
      <c r="W4951" s="8"/>
    </row>
    <row r="4952" spans="5:23" x14ac:dyDescent="0.35">
      <c r="E4952" s="5"/>
      <c r="F4952" s="3"/>
      <c r="G4952" s="5"/>
      <c r="H4952" s="3"/>
      <c r="I4952" s="3"/>
      <c r="J4952" s="3"/>
      <c r="K4952" s="3"/>
      <c r="L4952" s="3"/>
      <c r="N4952" s="2" t="s">
        <v>958</v>
      </c>
      <c r="O4952" s="2" t="s">
        <v>958</v>
      </c>
      <c r="V4952" s="8"/>
      <c r="W4952" s="8"/>
    </row>
    <row r="4953" spans="5:23" x14ac:dyDescent="0.35">
      <c r="E4953" s="5"/>
      <c r="F4953" s="3"/>
      <c r="G4953" s="5"/>
      <c r="H4953" s="3"/>
      <c r="I4953" s="3"/>
      <c r="J4953" s="3"/>
      <c r="K4953" s="3"/>
      <c r="L4953" s="3"/>
      <c r="N4953" s="2" t="s">
        <v>955</v>
      </c>
      <c r="O4953" s="2" t="s">
        <v>955</v>
      </c>
      <c r="V4953" s="8"/>
      <c r="W4953" s="8"/>
    </row>
    <row r="4954" spans="5:23" x14ac:dyDescent="0.35">
      <c r="E4954" s="5"/>
      <c r="F4954" s="3"/>
      <c r="G4954" s="5"/>
      <c r="H4954" s="3"/>
      <c r="I4954" s="3"/>
      <c r="J4954" s="3"/>
      <c r="K4954" s="3"/>
      <c r="L4954" s="3"/>
      <c r="N4954" s="2" t="s">
        <v>957</v>
      </c>
      <c r="O4954" s="2" t="s">
        <v>957</v>
      </c>
      <c r="V4954" s="8"/>
      <c r="W4954" s="8"/>
    </row>
    <row r="4955" spans="5:23" x14ac:dyDescent="0.35">
      <c r="E4955" s="5"/>
      <c r="F4955" s="3"/>
      <c r="G4955" s="5"/>
      <c r="H4955" s="3"/>
      <c r="I4955" s="3"/>
      <c r="J4955" s="3"/>
      <c r="K4955" s="3"/>
      <c r="L4955" s="3"/>
      <c r="N4955" s="2" t="s">
        <v>956</v>
      </c>
      <c r="O4955" s="2" t="s">
        <v>956</v>
      </c>
      <c r="V4955" s="8"/>
      <c r="W4955" s="8"/>
    </row>
    <row r="4956" spans="5:23" x14ac:dyDescent="0.35">
      <c r="E4956" s="5"/>
      <c r="F4956" s="3"/>
      <c r="G4956" s="5"/>
      <c r="H4956" s="3"/>
      <c r="I4956" s="3"/>
      <c r="J4956" s="3"/>
      <c r="K4956" s="3"/>
      <c r="L4956" s="3"/>
      <c r="N4956" s="2" t="s">
        <v>8339</v>
      </c>
      <c r="O4956" s="2" t="s">
        <v>8339</v>
      </c>
      <c r="V4956" s="8"/>
      <c r="W4956" s="8"/>
    </row>
    <row r="4957" spans="5:23" x14ac:dyDescent="0.35">
      <c r="E4957" s="5"/>
      <c r="F4957" s="3"/>
      <c r="G4957" s="5"/>
      <c r="H4957" s="3"/>
      <c r="I4957" s="3"/>
      <c r="J4957" s="3"/>
      <c r="K4957" s="3"/>
      <c r="L4957" s="3"/>
      <c r="N4957" s="2" t="s">
        <v>5647</v>
      </c>
      <c r="O4957" s="2" t="s">
        <v>5647</v>
      </c>
      <c r="V4957" s="8"/>
      <c r="W4957" s="8"/>
    </row>
    <row r="4958" spans="5:23" x14ac:dyDescent="0.35">
      <c r="E4958" s="5"/>
      <c r="F4958" s="3"/>
      <c r="G4958" s="5"/>
      <c r="H4958" s="3"/>
      <c r="I4958" s="3"/>
      <c r="J4958" s="3"/>
      <c r="K4958" s="3"/>
      <c r="L4958" s="3"/>
      <c r="N4958" s="2" t="s">
        <v>4417</v>
      </c>
      <c r="O4958" s="2" t="s">
        <v>4417</v>
      </c>
      <c r="V4958" s="8"/>
      <c r="W4958" s="8"/>
    </row>
    <row r="4959" spans="5:23" x14ac:dyDescent="0.35">
      <c r="E4959" s="5"/>
      <c r="F4959" s="3"/>
      <c r="G4959" s="5"/>
      <c r="H4959" s="3"/>
      <c r="I4959" s="3"/>
      <c r="J4959" s="3"/>
      <c r="K4959" s="3"/>
      <c r="L4959" s="3"/>
      <c r="N4959" s="2" t="s">
        <v>4419</v>
      </c>
      <c r="O4959" s="2" t="s">
        <v>4419</v>
      </c>
      <c r="V4959" s="8"/>
      <c r="W4959" s="8"/>
    </row>
    <row r="4960" spans="5:23" x14ac:dyDescent="0.35">
      <c r="E4960" s="5"/>
      <c r="F4960" s="3"/>
      <c r="G4960" s="5"/>
      <c r="H4960" s="3"/>
      <c r="I4960" s="3"/>
      <c r="J4960" s="3"/>
      <c r="K4960" s="3"/>
      <c r="L4960" s="3"/>
      <c r="N4960" s="2" t="s">
        <v>4209</v>
      </c>
      <c r="O4960" s="2" t="s">
        <v>4209</v>
      </c>
      <c r="V4960" s="8"/>
      <c r="W4960" s="8"/>
    </row>
    <row r="4961" spans="5:23" x14ac:dyDescent="0.35">
      <c r="E4961" s="5"/>
      <c r="F4961" s="3"/>
      <c r="G4961" s="5"/>
      <c r="H4961" s="3"/>
      <c r="I4961" s="3"/>
      <c r="J4961" s="3"/>
      <c r="K4961" s="3"/>
      <c r="L4961" s="3"/>
      <c r="N4961" s="2" t="s">
        <v>7062</v>
      </c>
      <c r="O4961" s="2" t="s">
        <v>7062</v>
      </c>
      <c r="V4961" s="8"/>
      <c r="W4961" s="8"/>
    </row>
    <row r="4962" spans="5:23" x14ac:dyDescent="0.35">
      <c r="E4962" s="5"/>
      <c r="F4962" s="3"/>
      <c r="G4962" s="5"/>
      <c r="H4962" s="3"/>
      <c r="I4962" s="3"/>
      <c r="J4962" s="3"/>
      <c r="K4962" s="3"/>
      <c r="L4962" s="3"/>
      <c r="N4962" s="2" t="s">
        <v>7059</v>
      </c>
      <c r="O4962" s="2" t="s">
        <v>7059</v>
      </c>
      <c r="V4962" s="8"/>
      <c r="W4962" s="8"/>
    </row>
    <row r="4963" spans="5:23" x14ac:dyDescent="0.35">
      <c r="E4963" s="5"/>
      <c r="F4963" s="3"/>
      <c r="G4963" s="5"/>
      <c r="H4963" s="3"/>
      <c r="I4963" s="3"/>
      <c r="J4963" s="3"/>
      <c r="K4963" s="3"/>
      <c r="L4963" s="3"/>
      <c r="N4963" s="2" t="s">
        <v>7061</v>
      </c>
      <c r="O4963" s="2" t="s">
        <v>7061</v>
      </c>
      <c r="V4963" s="8"/>
      <c r="W4963" s="8"/>
    </row>
    <row r="4964" spans="5:23" x14ac:dyDescent="0.35">
      <c r="E4964" s="5"/>
      <c r="F4964" s="3"/>
      <c r="G4964" s="5"/>
      <c r="H4964" s="3"/>
      <c r="I4964" s="3"/>
      <c r="J4964" s="3"/>
      <c r="K4964" s="3"/>
      <c r="L4964" s="3"/>
      <c r="N4964" s="2" t="s">
        <v>2138</v>
      </c>
      <c r="O4964" s="2" t="s">
        <v>2138</v>
      </c>
      <c r="V4964" s="8"/>
      <c r="W4964" s="8"/>
    </row>
    <row r="4965" spans="5:23" x14ac:dyDescent="0.35">
      <c r="E4965" s="5"/>
      <c r="F4965" s="3"/>
      <c r="G4965" s="5"/>
      <c r="H4965" s="3"/>
      <c r="I4965" s="3"/>
      <c r="J4965" s="3"/>
      <c r="K4965" s="3"/>
      <c r="L4965" s="3"/>
      <c r="N4965" s="2" t="s">
        <v>2140</v>
      </c>
      <c r="O4965" s="2" t="s">
        <v>2140</v>
      </c>
      <c r="V4965" s="8"/>
      <c r="W4965" s="8"/>
    </row>
    <row r="4966" spans="5:23" x14ac:dyDescent="0.35">
      <c r="E4966" s="5"/>
      <c r="F4966" s="3"/>
      <c r="G4966" s="5"/>
      <c r="H4966" s="3"/>
      <c r="I4966" s="3"/>
      <c r="J4966" s="3"/>
      <c r="K4966" s="3"/>
      <c r="L4966" s="3"/>
      <c r="N4966" s="2" t="s">
        <v>5943</v>
      </c>
      <c r="O4966" s="2" t="s">
        <v>5943</v>
      </c>
      <c r="V4966" s="8"/>
      <c r="W4966" s="8"/>
    </row>
    <row r="4967" spans="5:23" x14ac:dyDescent="0.35">
      <c r="E4967" s="5"/>
      <c r="F4967" s="3"/>
      <c r="G4967" s="5"/>
      <c r="H4967" s="3"/>
      <c r="I4967" s="3"/>
      <c r="J4967" s="3"/>
      <c r="K4967" s="3"/>
      <c r="L4967" s="3"/>
      <c r="N4967" s="2" t="s">
        <v>5979</v>
      </c>
      <c r="O4967" s="2" t="s">
        <v>5979</v>
      </c>
      <c r="V4967" s="8"/>
      <c r="W4967" s="8"/>
    </row>
    <row r="4968" spans="5:23" x14ac:dyDescent="0.35">
      <c r="E4968" s="5"/>
      <c r="F4968" s="3"/>
      <c r="G4968" s="5"/>
      <c r="H4968" s="3"/>
      <c r="I4968" s="3"/>
      <c r="J4968" s="3"/>
      <c r="K4968" s="3"/>
      <c r="L4968" s="3"/>
      <c r="N4968" s="2" t="s">
        <v>7745</v>
      </c>
      <c r="O4968" s="2" t="s">
        <v>7745</v>
      </c>
      <c r="V4968" s="8"/>
      <c r="W4968" s="8"/>
    </row>
    <row r="4969" spans="5:23" x14ac:dyDescent="0.35">
      <c r="E4969" s="5"/>
      <c r="F4969" s="3"/>
      <c r="G4969" s="5"/>
      <c r="H4969" s="3"/>
      <c r="I4969" s="3"/>
      <c r="J4969" s="3"/>
      <c r="K4969" s="3"/>
      <c r="L4969" s="3"/>
      <c r="N4969" s="2" t="s">
        <v>7748</v>
      </c>
      <c r="O4969" s="2" t="s">
        <v>7748</v>
      </c>
      <c r="V4969" s="8"/>
      <c r="W4969" s="8"/>
    </row>
    <row r="4970" spans="5:23" x14ac:dyDescent="0.35">
      <c r="E4970" s="5"/>
      <c r="F4970" s="3"/>
      <c r="G4970" s="5"/>
      <c r="H4970" s="3"/>
      <c r="I4970" s="3"/>
      <c r="J4970" s="3"/>
      <c r="K4970" s="3"/>
      <c r="L4970" s="3"/>
      <c r="N4970" s="2" t="s">
        <v>8420</v>
      </c>
      <c r="O4970" s="2" t="s">
        <v>8420</v>
      </c>
      <c r="V4970" s="8"/>
      <c r="W4970" s="8"/>
    </row>
    <row r="4971" spans="5:23" x14ac:dyDescent="0.35">
      <c r="E4971" s="5"/>
      <c r="F4971" s="3"/>
      <c r="G4971" s="5"/>
      <c r="H4971" s="3"/>
      <c r="I4971" s="3"/>
      <c r="J4971" s="3"/>
      <c r="K4971" s="3"/>
      <c r="L4971" s="3"/>
      <c r="N4971" s="2" t="s">
        <v>5920</v>
      </c>
      <c r="O4971" s="2" t="s">
        <v>5920</v>
      </c>
      <c r="V4971" s="8"/>
      <c r="W4971" s="8"/>
    </row>
    <row r="4972" spans="5:23" x14ac:dyDescent="0.35">
      <c r="E4972" s="5"/>
      <c r="F4972" s="3"/>
      <c r="G4972" s="5"/>
      <c r="H4972" s="3"/>
      <c r="I4972" s="3"/>
      <c r="J4972" s="3"/>
      <c r="K4972" s="3"/>
      <c r="L4972" s="3"/>
      <c r="N4972" s="2" t="s">
        <v>6530</v>
      </c>
      <c r="O4972" s="2" t="s">
        <v>6530</v>
      </c>
      <c r="V4972" s="8"/>
      <c r="W4972" s="8"/>
    </row>
    <row r="4973" spans="5:23" x14ac:dyDescent="0.35">
      <c r="E4973" s="5"/>
      <c r="F4973" s="3"/>
      <c r="G4973" s="5"/>
      <c r="H4973" s="3"/>
      <c r="I4973" s="3"/>
      <c r="J4973" s="3"/>
      <c r="K4973" s="3"/>
      <c r="L4973" s="3"/>
      <c r="N4973" s="2" t="s">
        <v>3881</v>
      </c>
      <c r="O4973" s="2" t="s">
        <v>3881</v>
      </c>
      <c r="V4973" s="8"/>
      <c r="W4973" s="8"/>
    </row>
    <row r="4974" spans="5:23" x14ac:dyDescent="0.35">
      <c r="E4974" s="5"/>
      <c r="F4974" s="3"/>
      <c r="G4974" s="5"/>
      <c r="H4974" s="3"/>
      <c r="I4974" s="3"/>
      <c r="J4974" s="3"/>
      <c r="K4974" s="3"/>
      <c r="L4974" s="3"/>
      <c r="N4974" s="2" t="s">
        <v>3882</v>
      </c>
      <c r="O4974" s="2" t="s">
        <v>3882</v>
      </c>
      <c r="V4974" s="8"/>
      <c r="W4974" s="8"/>
    </row>
    <row r="4975" spans="5:23" x14ac:dyDescent="0.35">
      <c r="E4975" s="5"/>
      <c r="F4975" s="3"/>
      <c r="G4975" s="5"/>
      <c r="H4975" s="3"/>
      <c r="I4975" s="3"/>
      <c r="J4975" s="3"/>
      <c r="K4975" s="3"/>
      <c r="L4975" s="3"/>
      <c r="N4975" s="2" t="s">
        <v>6532</v>
      </c>
      <c r="O4975" s="2" t="s">
        <v>6532</v>
      </c>
      <c r="V4975" s="8"/>
      <c r="W4975" s="8"/>
    </row>
    <row r="4976" spans="5:23" x14ac:dyDescent="0.35">
      <c r="E4976" s="5"/>
      <c r="F4976" s="3"/>
      <c r="G4976" s="5"/>
      <c r="H4976" s="3"/>
      <c r="I4976" s="3"/>
      <c r="J4976" s="3"/>
      <c r="K4976" s="3"/>
      <c r="L4976" s="3"/>
      <c r="N4976" s="2" t="s">
        <v>6345</v>
      </c>
      <c r="O4976" s="2" t="s">
        <v>6345</v>
      </c>
      <c r="V4976" s="8"/>
      <c r="W4976" s="8"/>
    </row>
    <row r="4977" spans="5:23" x14ac:dyDescent="0.35">
      <c r="E4977" s="5"/>
      <c r="F4977" s="3"/>
      <c r="G4977" s="5"/>
      <c r="H4977" s="3"/>
      <c r="I4977" s="3"/>
      <c r="J4977" s="3"/>
      <c r="K4977" s="3"/>
      <c r="L4977" s="3"/>
      <c r="N4977" s="2" t="s">
        <v>6344</v>
      </c>
      <c r="O4977" s="2" t="s">
        <v>6344</v>
      </c>
      <c r="V4977" s="8"/>
      <c r="W4977" s="8"/>
    </row>
    <row r="4978" spans="5:23" x14ac:dyDescent="0.35">
      <c r="E4978" s="5"/>
      <c r="F4978" s="3"/>
      <c r="G4978" s="5"/>
      <c r="H4978" s="3"/>
      <c r="I4978" s="3"/>
      <c r="J4978" s="3"/>
      <c r="K4978" s="3"/>
      <c r="L4978" s="3"/>
      <c r="N4978" s="2" t="s">
        <v>6343</v>
      </c>
      <c r="O4978" s="2" t="s">
        <v>6343</v>
      </c>
      <c r="V4978" s="8"/>
      <c r="W4978" s="8"/>
    </row>
    <row r="4979" spans="5:23" x14ac:dyDescent="0.35">
      <c r="E4979" s="5"/>
      <c r="F4979" s="3"/>
      <c r="G4979" s="5"/>
      <c r="H4979" s="3"/>
      <c r="I4979" s="3"/>
      <c r="J4979" s="3"/>
      <c r="K4979" s="3"/>
      <c r="L4979" s="3"/>
      <c r="N4979" s="2" t="s">
        <v>6346</v>
      </c>
      <c r="O4979" s="2" t="s">
        <v>6346</v>
      </c>
      <c r="V4979" s="8"/>
      <c r="W4979" s="8"/>
    </row>
    <row r="4980" spans="5:23" x14ac:dyDescent="0.35">
      <c r="E4980" s="5"/>
      <c r="F4980" s="3"/>
      <c r="G4980" s="5"/>
      <c r="H4980" s="3"/>
      <c r="I4980" s="3"/>
      <c r="J4980" s="3"/>
      <c r="K4980" s="3"/>
      <c r="L4980" s="3"/>
      <c r="N4980" s="2" t="s">
        <v>6442</v>
      </c>
      <c r="O4980" s="2" t="s">
        <v>6442</v>
      </c>
      <c r="V4980" s="8"/>
      <c r="W4980" s="8"/>
    </row>
    <row r="4981" spans="5:23" x14ac:dyDescent="0.35">
      <c r="E4981" s="5"/>
      <c r="F4981" s="3"/>
      <c r="G4981" s="5"/>
      <c r="H4981" s="3"/>
      <c r="I4981" s="3"/>
      <c r="J4981" s="3"/>
      <c r="K4981" s="3"/>
      <c r="L4981" s="3"/>
      <c r="N4981" s="2" t="s">
        <v>856</v>
      </c>
      <c r="O4981" s="2" t="s">
        <v>856</v>
      </c>
      <c r="V4981" s="8"/>
      <c r="W4981" s="8"/>
    </row>
    <row r="4982" spans="5:23" x14ac:dyDescent="0.35">
      <c r="E4982" s="5"/>
      <c r="F4982" s="3"/>
      <c r="G4982" s="5"/>
      <c r="H4982" s="3"/>
      <c r="I4982" s="3"/>
      <c r="J4982" s="3"/>
      <c r="K4982" s="3"/>
      <c r="L4982" s="3"/>
      <c r="N4982" s="2" t="s">
        <v>8190</v>
      </c>
      <c r="O4982" s="2" t="s">
        <v>8190</v>
      </c>
      <c r="V4982" s="8"/>
      <c r="W4982" s="8"/>
    </row>
    <row r="4983" spans="5:23" x14ac:dyDescent="0.35">
      <c r="E4983" s="5"/>
      <c r="F4983" s="3"/>
      <c r="G4983" s="5"/>
      <c r="H4983" s="3"/>
      <c r="I4983" s="3"/>
      <c r="J4983" s="3"/>
      <c r="K4983" s="3"/>
      <c r="L4983" s="3"/>
      <c r="N4983" s="2" t="s">
        <v>8201</v>
      </c>
      <c r="O4983" s="2" t="s">
        <v>8201</v>
      </c>
      <c r="V4983" s="8"/>
      <c r="W4983" s="8"/>
    </row>
    <row r="4984" spans="5:23" x14ac:dyDescent="0.35">
      <c r="E4984" s="5"/>
      <c r="F4984" s="3"/>
      <c r="G4984" s="5"/>
      <c r="H4984" s="3"/>
      <c r="I4984" s="3"/>
      <c r="J4984" s="3"/>
      <c r="K4984" s="3"/>
      <c r="L4984" s="3"/>
      <c r="N4984" s="2" t="s">
        <v>8193</v>
      </c>
      <c r="O4984" s="2" t="s">
        <v>8193</v>
      </c>
      <c r="V4984" s="8"/>
      <c r="W4984" s="8"/>
    </row>
    <row r="4985" spans="5:23" x14ac:dyDescent="0.35">
      <c r="E4985" s="5"/>
      <c r="F4985" s="3"/>
      <c r="G4985" s="5"/>
      <c r="H4985" s="3"/>
      <c r="I4985" s="3"/>
      <c r="J4985" s="3"/>
      <c r="K4985" s="3"/>
      <c r="L4985" s="3"/>
      <c r="N4985" s="2" t="s">
        <v>1318</v>
      </c>
      <c r="O4985" s="2" t="s">
        <v>1318</v>
      </c>
      <c r="V4985" s="8"/>
      <c r="W4985" s="8"/>
    </row>
    <row r="4986" spans="5:23" x14ac:dyDescent="0.35">
      <c r="E4986" s="5"/>
      <c r="F4986" s="3"/>
      <c r="G4986" s="5"/>
      <c r="H4986" s="3"/>
      <c r="I4986" s="3"/>
      <c r="J4986" s="3"/>
      <c r="K4986" s="3"/>
      <c r="L4986" s="3"/>
      <c r="N4986" s="2" t="s">
        <v>1323</v>
      </c>
      <c r="O4986" s="2" t="s">
        <v>1323</v>
      </c>
      <c r="V4986" s="8"/>
      <c r="W4986" s="8"/>
    </row>
    <row r="4987" spans="5:23" x14ac:dyDescent="0.35">
      <c r="E4987" s="5"/>
      <c r="F4987" s="3"/>
      <c r="G4987" s="5"/>
      <c r="H4987" s="3"/>
      <c r="I4987" s="3"/>
      <c r="J4987" s="3"/>
      <c r="K4987" s="3"/>
      <c r="L4987" s="3"/>
      <c r="N4987" s="2" t="s">
        <v>1320</v>
      </c>
      <c r="O4987" s="2" t="s">
        <v>1320</v>
      </c>
      <c r="V4987" s="8"/>
      <c r="W4987" s="8"/>
    </row>
    <row r="4988" spans="5:23" x14ac:dyDescent="0.35">
      <c r="E4988" s="5"/>
      <c r="F4988" s="3"/>
      <c r="G4988" s="5"/>
      <c r="H4988" s="3"/>
      <c r="I4988" s="3"/>
      <c r="J4988" s="3"/>
      <c r="K4988" s="3"/>
      <c r="L4988" s="3"/>
      <c r="N4988" s="2" t="s">
        <v>1477</v>
      </c>
      <c r="O4988" s="2" t="s">
        <v>1477</v>
      </c>
      <c r="V4988" s="8"/>
      <c r="W4988" s="8"/>
    </row>
    <row r="4989" spans="5:23" x14ac:dyDescent="0.35">
      <c r="E4989" s="5"/>
      <c r="F4989" s="3"/>
      <c r="G4989" s="5"/>
      <c r="H4989" s="3"/>
      <c r="I4989" s="3"/>
      <c r="J4989" s="3"/>
      <c r="K4989" s="3"/>
      <c r="L4989" s="3"/>
      <c r="N4989" s="2" t="s">
        <v>1322</v>
      </c>
      <c r="O4989" s="2" t="s">
        <v>1322</v>
      </c>
      <c r="V4989" s="8"/>
      <c r="W4989" s="8"/>
    </row>
    <row r="4990" spans="5:23" x14ac:dyDescent="0.35">
      <c r="E4990" s="5"/>
      <c r="F4990" s="3"/>
      <c r="G4990" s="5"/>
      <c r="H4990" s="3"/>
      <c r="I4990" s="3"/>
      <c r="J4990" s="3"/>
      <c r="K4990" s="3"/>
      <c r="L4990" s="3"/>
      <c r="N4990" s="2" t="s">
        <v>1321</v>
      </c>
      <c r="O4990" s="2" t="s">
        <v>1321</v>
      </c>
      <c r="V4990" s="8"/>
      <c r="W4990" s="8"/>
    </row>
    <row r="4991" spans="5:23" x14ac:dyDescent="0.35">
      <c r="E4991" s="5"/>
      <c r="F4991" s="3"/>
      <c r="G4991" s="5"/>
      <c r="H4991" s="3"/>
      <c r="I4991" s="3"/>
      <c r="J4991" s="3"/>
      <c r="K4991" s="3"/>
      <c r="L4991" s="3"/>
      <c r="N4991" s="2" t="s">
        <v>1325</v>
      </c>
      <c r="O4991" s="2" t="s">
        <v>1325</v>
      </c>
      <c r="V4991" s="8"/>
      <c r="W4991" s="8"/>
    </row>
    <row r="4992" spans="5:23" x14ac:dyDescent="0.35">
      <c r="E4992" s="5"/>
      <c r="F4992" s="3"/>
      <c r="G4992" s="5"/>
      <c r="H4992" s="3"/>
      <c r="I4992" s="3"/>
      <c r="J4992" s="3"/>
      <c r="K4992" s="3"/>
      <c r="L4992" s="3"/>
      <c r="N4992" s="2" t="s">
        <v>1324</v>
      </c>
      <c r="O4992" s="2" t="s">
        <v>1324</v>
      </c>
      <c r="V4992" s="8"/>
      <c r="W4992" s="8"/>
    </row>
    <row r="4993" spans="5:23" x14ac:dyDescent="0.35">
      <c r="E4993" s="5"/>
      <c r="F4993" s="3"/>
      <c r="G4993" s="5"/>
      <c r="H4993" s="3"/>
      <c r="I4993" s="3"/>
      <c r="J4993" s="3"/>
      <c r="K4993" s="3"/>
      <c r="L4993" s="3"/>
      <c r="N4993" s="2" t="s">
        <v>9382</v>
      </c>
      <c r="O4993" s="2" t="s">
        <v>9382</v>
      </c>
      <c r="V4993" s="8"/>
      <c r="W4993" s="8"/>
    </row>
    <row r="4994" spans="5:23" x14ac:dyDescent="0.35">
      <c r="E4994" s="5"/>
      <c r="F4994" s="3"/>
      <c r="G4994" s="5"/>
      <c r="H4994" s="3"/>
      <c r="I4994" s="3"/>
      <c r="J4994" s="3"/>
      <c r="K4994" s="3"/>
      <c r="L4994" s="3"/>
      <c r="N4994" s="2" t="s">
        <v>8342</v>
      </c>
      <c r="O4994" s="2" t="s">
        <v>8342</v>
      </c>
      <c r="V4994" s="8"/>
      <c r="W4994" s="8"/>
    </row>
    <row r="4995" spans="5:23" x14ac:dyDescent="0.35">
      <c r="E4995" s="5"/>
      <c r="F4995" s="3"/>
      <c r="G4995" s="5"/>
      <c r="H4995" s="3"/>
      <c r="I4995" s="3"/>
      <c r="J4995" s="3"/>
      <c r="K4995" s="3"/>
      <c r="L4995" s="3"/>
      <c r="N4995" s="2" t="s">
        <v>8445</v>
      </c>
      <c r="O4995" s="2" t="s">
        <v>8445</v>
      </c>
      <c r="V4995" s="8"/>
      <c r="W4995" s="8"/>
    </row>
    <row r="4996" spans="5:23" x14ac:dyDescent="0.35">
      <c r="E4996" s="5"/>
      <c r="F4996" s="3"/>
      <c r="G4996" s="5"/>
      <c r="H4996" s="3"/>
      <c r="I4996" s="3"/>
      <c r="J4996" s="3"/>
      <c r="K4996" s="3"/>
      <c r="L4996" s="3"/>
      <c r="N4996" s="2" t="s">
        <v>653</v>
      </c>
      <c r="O4996" s="2" t="s">
        <v>653</v>
      </c>
      <c r="V4996" s="8"/>
      <c r="W4996" s="8"/>
    </row>
    <row r="4997" spans="5:23" x14ac:dyDescent="0.35">
      <c r="E4997" s="5"/>
      <c r="F4997" s="3"/>
      <c r="G4997" s="5"/>
      <c r="H4997" s="3"/>
      <c r="I4997" s="3"/>
      <c r="J4997" s="3"/>
      <c r="K4997" s="3"/>
      <c r="L4997" s="3"/>
      <c r="N4997" s="2" t="s">
        <v>652</v>
      </c>
      <c r="O4997" s="2" t="s">
        <v>652</v>
      </c>
      <c r="V4997" s="8"/>
      <c r="W4997" s="8"/>
    </row>
    <row r="4998" spans="5:23" x14ac:dyDescent="0.35">
      <c r="E4998" s="5"/>
      <c r="F4998" s="3"/>
      <c r="G4998" s="5"/>
      <c r="H4998" s="3"/>
      <c r="I4998" s="3"/>
      <c r="J4998" s="3"/>
      <c r="K4998" s="3"/>
      <c r="L4998" s="3"/>
      <c r="N4998" s="2" t="s">
        <v>4359</v>
      </c>
      <c r="O4998" s="2" t="s">
        <v>4359</v>
      </c>
      <c r="V4998" s="8"/>
      <c r="W4998" s="8"/>
    </row>
    <row r="4999" spans="5:23" x14ac:dyDescent="0.35">
      <c r="E4999" s="5"/>
      <c r="F4999" s="3"/>
      <c r="G4999" s="5"/>
      <c r="H4999" s="3"/>
      <c r="I4999" s="3"/>
      <c r="J4999" s="3"/>
      <c r="K4999" s="3"/>
      <c r="L4999" s="3"/>
      <c r="N4999" s="2" t="s">
        <v>5843</v>
      </c>
      <c r="O4999" s="2" t="s">
        <v>5843</v>
      </c>
      <c r="V4999" s="8"/>
      <c r="W4999" s="8"/>
    </row>
    <row r="5000" spans="5:23" x14ac:dyDescent="0.35">
      <c r="E5000" s="5"/>
      <c r="F5000" s="3"/>
      <c r="G5000" s="5"/>
      <c r="H5000" s="3"/>
      <c r="I5000" s="3"/>
      <c r="J5000" s="3"/>
      <c r="K5000" s="3"/>
      <c r="L5000" s="3"/>
      <c r="N5000" s="2" t="s">
        <v>6353</v>
      </c>
      <c r="O5000" s="2" t="s">
        <v>6353</v>
      </c>
      <c r="V5000" s="8"/>
      <c r="W5000" s="8"/>
    </row>
    <row r="5001" spans="5:23" x14ac:dyDescent="0.35">
      <c r="E5001" s="5"/>
      <c r="F5001" s="3"/>
      <c r="G5001" s="5"/>
      <c r="H5001" s="3"/>
      <c r="I5001" s="3"/>
      <c r="J5001" s="3"/>
      <c r="K5001" s="3"/>
      <c r="L5001" s="3"/>
      <c r="N5001" s="2" t="s">
        <v>6349</v>
      </c>
      <c r="O5001" s="2" t="s">
        <v>6349</v>
      </c>
      <c r="V5001" s="8"/>
      <c r="W5001" s="8"/>
    </row>
    <row r="5002" spans="5:23" x14ac:dyDescent="0.35">
      <c r="E5002" s="5"/>
      <c r="F5002" s="3"/>
      <c r="G5002" s="5"/>
      <c r="H5002" s="3"/>
      <c r="I5002" s="3"/>
      <c r="J5002" s="3"/>
      <c r="K5002" s="3"/>
      <c r="L5002" s="3"/>
      <c r="N5002" s="2" t="s">
        <v>6354</v>
      </c>
      <c r="O5002" s="2" t="s">
        <v>6354</v>
      </c>
      <c r="V5002" s="8"/>
      <c r="W5002" s="8"/>
    </row>
    <row r="5003" spans="5:23" x14ac:dyDescent="0.35">
      <c r="E5003" s="5"/>
      <c r="F5003" s="3"/>
      <c r="G5003" s="5"/>
      <c r="H5003" s="3"/>
      <c r="I5003" s="3"/>
      <c r="J5003" s="3"/>
      <c r="K5003" s="3"/>
      <c r="L5003" s="3"/>
      <c r="N5003" s="2" t="s">
        <v>2142</v>
      </c>
      <c r="O5003" s="2" t="s">
        <v>2142</v>
      </c>
      <c r="V5003" s="8"/>
      <c r="W5003" s="8"/>
    </row>
    <row r="5004" spans="5:23" x14ac:dyDescent="0.35">
      <c r="E5004" s="5"/>
      <c r="F5004" s="3"/>
      <c r="G5004" s="5"/>
      <c r="H5004" s="3"/>
      <c r="I5004" s="3"/>
      <c r="J5004" s="3"/>
      <c r="K5004" s="3"/>
      <c r="L5004" s="3"/>
      <c r="N5004" s="2" t="s">
        <v>3878</v>
      </c>
      <c r="O5004" s="2" t="s">
        <v>3878</v>
      </c>
      <c r="V5004" s="8"/>
      <c r="W5004" s="8"/>
    </row>
    <row r="5005" spans="5:23" x14ac:dyDescent="0.35">
      <c r="E5005" s="5"/>
      <c r="F5005" s="3"/>
      <c r="G5005" s="5"/>
      <c r="H5005" s="3"/>
      <c r="I5005" s="3"/>
      <c r="J5005" s="3"/>
      <c r="K5005" s="3"/>
      <c r="L5005" s="3"/>
      <c r="N5005" s="2" t="s">
        <v>5755</v>
      </c>
      <c r="O5005" s="2" t="s">
        <v>5755</v>
      </c>
      <c r="V5005" s="8"/>
      <c r="W5005" s="8"/>
    </row>
    <row r="5006" spans="5:23" x14ac:dyDescent="0.35">
      <c r="E5006" s="5"/>
      <c r="F5006" s="3"/>
      <c r="G5006" s="5"/>
      <c r="H5006" s="3"/>
      <c r="I5006" s="3"/>
      <c r="J5006" s="3"/>
      <c r="K5006" s="3"/>
      <c r="L5006" s="3"/>
      <c r="N5006" s="2" t="s">
        <v>5501</v>
      </c>
      <c r="O5006" s="2" t="s">
        <v>5501</v>
      </c>
      <c r="V5006" s="8"/>
      <c r="W5006" s="8"/>
    </row>
    <row r="5007" spans="5:23" x14ac:dyDescent="0.35">
      <c r="E5007" s="5"/>
      <c r="F5007" s="3"/>
      <c r="G5007" s="5"/>
      <c r="H5007" s="3"/>
      <c r="I5007" s="3"/>
      <c r="J5007" s="3"/>
      <c r="K5007" s="3"/>
      <c r="L5007" s="3"/>
      <c r="N5007" s="2" t="s">
        <v>3884</v>
      </c>
      <c r="O5007" s="2" t="s">
        <v>3884</v>
      </c>
      <c r="V5007" s="8"/>
      <c r="W5007" s="8"/>
    </row>
    <row r="5008" spans="5:23" x14ac:dyDescent="0.35">
      <c r="E5008" s="5"/>
      <c r="F5008" s="3"/>
      <c r="G5008" s="5"/>
      <c r="H5008" s="3"/>
      <c r="I5008" s="3"/>
      <c r="J5008" s="3"/>
      <c r="K5008" s="3"/>
      <c r="L5008" s="3"/>
      <c r="N5008" s="2" t="s">
        <v>5591</v>
      </c>
      <c r="O5008" s="2" t="s">
        <v>5591</v>
      </c>
      <c r="V5008" s="8"/>
      <c r="W5008" s="8"/>
    </row>
    <row r="5009" spans="5:23" x14ac:dyDescent="0.35">
      <c r="E5009" s="5"/>
      <c r="F5009" s="3"/>
      <c r="G5009" s="5"/>
      <c r="H5009" s="3"/>
      <c r="I5009" s="3"/>
      <c r="J5009" s="3"/>
      <c r="K5009" s="3"/>
      <c r="L5009" s="3"/>
      <c r="N5009" s="2" t="s">
        <v>7326</v>
      </c>
      <c r="O5009" s="2" t="s">
        <v>7326</v>
      </c>
      <c r="V5009" s="8"/>
      <c r="W5009" s="8"/>
    </row>
    <row r="5010" spans="5:23" x14ac:dyDescent="0.35">
      <c r="E5010" s="5"/>
      <c r="F5010" s="3"/>
      <c r="G5010" s="5"/>
      <c r="H5010" s="3"/>
      <c r="I5010" s="3"/>
      <c r="J5010" s="3"/>
      <c r="K5010" s="3"/>
      <c r="L5010" s="3"/>
      <c r="N5010" s="2" t="s">
        <v>6195</v>
      </c>
      <c r="O5010" s="2" t="s">
        <v>6195</v>
      </c>
      <c r="V5010" s="8"/>
      <c r="W5010" s="8"/>
    </row>
    <row r="5011" spans="5:23" x14ac:dyDescent="0.35">
      <c r="E5011" s="5"/>
      <c r="F5011" s="3"/>
      <c r="G5011" s="5"/>
      <c r="H5011" s="3"/>
      <c r="I5011" s="3"/>
      <c r="J5011" s="3"/>
      <c r="K5011" s="3"/>
      <c r="L5011" s="3"/>
      <c r="N5011" s="2" t="s">
        <v>2172</v>
      </c>
      <c r="O5011" s="2" t="s">
        <v>2172</v>
      </c>
      <c r="V5011" s="8"/>
      <c r="W5011" s="8"/>
    </row>
    <row r="5012" spans="5:23" x14ac:dyDescent="0.35">
      <c r="E5012" s="5"/>
      <c r="F5012" s="3"/>
      <c r="G5012" s="5"/>
      <c r="H5012" s="3"/>
      <c r="I5012" s="3"/>
      <c r="J5012" s="3"/>
      <c r="K5012" s="3"/>
      <c r="L5012" s="3"/>
      <c r="N5012" s="2" t="s">
        <v>452</v>
      </c>
      <c r="O5012" s="2" t="s">
        <v>452</v>
      </c>
      <c r="V5012" s="8"/>
      <c r="W5012" s="8"/>
    </row>
    <row r="5013" spans="5:23" x14ac:dyDescent="0.35">
      <c r="E5013" s="5"/>
      <c r="F5013" s="3"/>
      <c r="G5013" s="5"/>
      <c r="H5013" s="3"/>
      <c r="I5013" s="3"/>
      <c r="J5013" s="3"/>
      <c r="K5013" s="3"/>
      <c r="L5013" s="3"/>
      <c r="N5013" s="2" t="s">
        <v>460</v>
      </c>
      <c r="O5013" s="2" t="s">
        <v>460</v>
      </c>
      <c r="V5013" s="8"/>
      <c r="W5013" s="8"/>
    </row>
    <row r="5014" spans="5:23" x14ac:dyDescent="0.35">
      <c r="E5014" s="5"/>
      <c r="F5014" s="3"/>
      <c r="G5014" s="5"/>
      <c r="H5014" s="3"/>
      <c r="I5014" s="3"/>
      <c r="J5014" s="3"/>
      <c r="K5014" s="3"/>
      <c r="L5014" s="3"/>
      <c r="N5014" s="2" t="s">
        <v>464</v>
      </c>
      <c r="O5014" s="2" t="s">
        <v>464</v>
      </c>
      <c r="V5014" s="8"/>
      <c r="W5014" s="8"/>
    </row>
    <row r="5015" spans="5:23" x14ac:dyDescent="0.35">
      <c r="E5015" s="5"/>
      <c r="F5015" s="3"/>
      <c r="G5015" s="5"/>
      <c r="H5015" s="3"/>
      <c r="I5015" s="3"/>
      <c r="J5015" s="3"/>
      <c r="K5015" s="3"/>
      <c r="L5015" s="3"/>
      <c r="N5015" s="2" t="s">
        <v>511</v>
      </c>
      <c r="O5015" s="2" t="s">
        <v>511</v>
      </c>
      <c r="V5015" s="8"/>
      <c r="W5015" s="8"/>
    </row>
    <row r="5016" spans="5:23" x14ac:dyDescent="0.35">
      <c r="E5016" s="5"/>
      <c r="F5016" s="3"/>
      <c r="G5016" s="5"/>
      <c r="H5016" s="3"/>
      <c r="I5016" s="3"/>
      <c r="J5016" s="3"/>
      <c r="K5016" s="3"/>
      <c r="L5016" s="3"/>
      <c r="N5016" s="2" t="s">
        <v>472</v>
      </c>
      <c r="O5016" s="2" t="s">
        <v>472</v>
      </c>
      <c r="V5016" s="8"/>
      <c r="W5016" s="8"/>
    </row>
    <row r="5017" spans="5:23" x14ac:dyDescent="0.35">
      <c r="E5017" s="5"/>
      <c r="F5017" s="3"/>
      <c r="G5017" s="5"/>
      <c r="H5017" s="3"/>
      <c r="I5017" s="3"/>
      <c r="J5017" s="3"/>
      <c r="K5017" s="3"/>
      <c r="L5017" s="3"/>
      <c r="N5017" s="2" t="s">
        <v>508</v>
      </c>
      <c r="O5017" s="2" t="s">
        <v>508</v>
      </c>
      <c r="V5017" s="8"/>
      <c r="W5017" s="8"/>
    </row>
    <row r="5018" spans="5:23" x14ac:dyDescent="0.35">
      <c r="E5018" s="5"/>
      <c r="F5018" s="3"/>
      <c r="G5018" s="5"/>
      <c r="H5018" s="3"/>
      <c r="I5018" s="3"/>
      <c r="J5018" s="3"/>
      <c r="K5018" s="3"/>
      <c r="L5018" s="3"/>
      <c r="N5018" s="2" t="s">
        <v>461</v>
      </c>
      <c r="O5018" s="2" t="s">
        <v>461</v>
      </c>
      <c r="V5018" s="8"/>
      <c r="W5018" s="8"/>
    </row>
    <row r="5019" spans="5:23" x14ac:dyDescent="0.35">
      <c r="E5019" s="5"/>
      <c r="F5019" s="3"/>
      <c r="G5019" s="5"/>
      <c r="H5019" s="3"/>
      <c r="I5019" s="3"/>
      <c r="J5019" s="3"/>
      <c r="K5019" s="3"/>
      <c r="L5019" s="3"/>
      <c r="N5019" s="2" t="s">
        <v>453</v>
      </c>
      <c r="O5019" s="2" t="s">
        <v>453</v>
      </c>
      <c r="V5019" s="8"/>
      <c r="W5019" s="8"/>
    </row>
    <row r="5020" spans="5:23" x14ac:dyDescent="0.35">
      <c r="E5020" s="5"/>
      <c r="F5020" s="3"/>
      <c r="G5020" s="5"/>
      <c r="H5020" s="3"/>
      <c r="I5020" s="3"/>
      <c r="J5020" s="3"/>
      <c r="K5020" s="3"/>
      <c r="L5020" s="3"/>
      <c r="N5020" s="2" t="s">
        <v>8461</v>
      </c>
      <c r="O5020" s="2" t="s">
        <v>8461</v>
      </c>
      <c r="V5020" s="8"/>
      <c r="W5020" s="8"/>
    </row>
    <row r="5021" spans="5:23" x14ac:dyDescent="0.35">
      <c r="E5021" s="5"/>
      <c r="F5021" s="3"/>
      <c r="G5021" s="5"/>
      <c r="H5021" s="3"/>
      <c r="I5021" s="3"/>
      <c r="J5021" s="3"/>
      <c r="K5021" s="3"/>
      <c r="L5021" s="3"/>
      <c r="N5021" s="2" t="s">
        <v>2895</v>
      </c>
      <c r="O5021" s="2" t="s">
        <v>2895</v>
      </c>
      <c r="V5021" s="8"/>
      <c r="W5021" s="8"/>
    </row>
    <row r="5022" spans="5:23" x14ac:dyDescent="0.35">
      <c r="E5022" s="5"/>
      <c r="F5022" s="3"/>
      <c r="G5022" s="5"/>
      <c r="H5022" s="3"/>
      <c r="I5022" s="3"/>
      <c r="J5022" s="3"/>
      <c r="K5022" s="3"/>
      <c r="L5022" s="3"/>
      <c r="N5022" s="2" t="s">
        <v>2896</v>
      </c>
      <c r="O5022" s="2" t="s">
        <v>2896</v>
      </c>
      <c r="V5022" s="8"/>
      <c r="W5022" s="8"/>
    </row>
    <row r="5023" spans="5:23" x14ac:dyDescent="0.35">
      <c r="E5023" s="5"/>
      <c r="F5023" s="3"/>
      <c r="G5023" s="5"/>
      <c r="H5023" s="3"/>
      <c r="I5023" s="3"/>
      <c r="J5023" s="3"/>
      <c r="K5023" s="3"/>
      <c r="L5023" s="3"/>
      <c r="N5023" s="2" t="s">
        <v>2148</v>
      </c>
      <c r="O5023" s="2" t="s">
        <v>2148</v>
      </c>
      <c r="V5023" s="8"/>
      <c r="W5023" s="8"/>
    </row>
    <row r="5024" spans="5:23" x14ac:dyDescent="0.35">
      <c r="E5024" s="5"/>
      <c r="F5024" s="3"/>
      <c r="G5024" s="5"/>
      <c r="H5024" s="3"/>
      <c r="I5024" s="3"/>
      <c r="J5024" s="3"/>
      <c r="K5024" s="3"/>
      <c r="L5024" s="3"/>
      <c r="N5024" s="2" t="s">
        <v>2553</v>
      </c>
      <c r="O5024" s="2" t="s">
        <v>2553</v>
      </c>
      <c r="V5024" s="8"/>
      <c r="W5024" s="8"/>
    </row>
    <row r="5025" spans="5:23" x14ac:dyDescent="0.35">
      <c r="E5025" s="5"/>
      <c r="F5025" s="3"/>
      <c r="G5025" s="5"/>
      <c r="H5025" s="3"/>
      <c r="I5025" s="3"/>
      <c r="J5025" s="3"/>
      <c r="K5025" s="3"/>
      <c r="L5025" s="3"/>
      <c r="N5025" s="2" t="s">
        <v>9291</v>
      </c>
      <c r="O5025" s="2" t="s">
        <v>9291</v>
      </c>
      <c r="V5025" s="8"/>
      <c r="W5025" s="8"/>
    </row>
    <row r="5026" spans="5:23" x14ac:dyDescent="0.35">
      <c r="E5026" s="5"/>
      <c r="F5026" s="3"/>
      <c r="G5026" s="5"/>
      <c r="H5026" s="3"/>
      <c r="I5026" s="3"/>
      <c r="J5026" s="3"/>
      <c r="K5026" s="3"/>
      <c r="L5026" s="3"/>
      <c r="N5026" s="2" t="s">
        <v>2632</v>
      </c>
      <c r="O5026" s="2" t="s">
        <v>2632</v>
      </c>
      <c r="V5026" s="8"/>
      <c r="W5026" s="8"/>
    </row>
    <row r="5027" spans="5:23" x14ac:dyDescent="0.35">
      <c r="E5027" s="5"/>
      <c r="F5027" s="3"/>
      <c r="G5027" s="5"/>
      <c r="H5027" s="3"/>
      <c r="I5027" s="3"/>
      <c r="J5027" s="3"/>
      <c r="K5027" s="3"/>
      <c r="L5027" s="3"/>
      <c r="N5027" s="2" t="s">
        <v>89</v>
      </c>
      <c r="O5027" s="2" t="s">
        <v>89</v>
      </c>
      <c r="V5027" s="8"/>
      <c r="W5027" s="8"/>
    </row>
    <row r="5028" spans="5:23" x14ac:dyDescent="0.35">
      <c r="E5028" s="5"/>
      <c r="F5028" s="3"/>
      <c r="G5028" s="5"/>
      <c r="H5028" s="3"/>
      <c r="I5028" s="3"/>
      <c r="J5028" s="3"/>
      <c r="K5028" s="3"/>
      <c r="L5028" s="3"/>
      <c r="N5028" s="2" t="s">
        <v>6232</v>
      </c>
      <c r="O5028" s="2" t="s">
        <v>6232</v>
      </c>
      <c r="V5028" s="8"/>
      <c r="W5028" s="8"/>
    </row>
    <row r="5029" spans="5:23" x14ac:dyDescent="0.35">
      <c r="E5029" s="5"/>
      <c r="F5029" s="3"/>
      <c r="G5029" s="5"/>
      <c r="H5029" s="3"/>
      <c r="I5029" s="3"/>
      <c r="J5029" s="3"/>
      <c r="K5029" s="3"/>
      <c r="L5029" s="3"/>
      <c r="N5029" s="2" t="s">
        <v>764</v>
      </c>
      <c r="O5029" s="2" t="s">
        <v>764</v>
      </c>
      <c r="V5029" s="8"/>
      <c r="W5029" s="8"/>
    </row>
    <row r="5030" spans="5:23" x14ac:dyDescent="0.35">
      <c r="E5030" s="5"/>
      <c r="F5030" s="3"/>
      <c r="G5030" s="5"/>
      <c r="H5030" s="3"/>
      <c r="I5030" s="3"/>
      <c r="J5030" s="3"/>
      <c r="K5030" s="3"/>
      <c r="L5030" s="3"/>
      <c r="N5030" s="2" t="s">
        <v>6197</v>
      </c>
      <c r="O5030" s="2" t="s">
        <v>6197</v>
      </c>
      <c r="V5030" s="8"/>
      <c r="W5030" s="8"/>
    </row>
    <row r="5031" spans="5:23" x14ac:dyDescent="0.35">
      <c r="E5031" s="5"/>
      <c r="F5031" s="3"/>
      <c r="G5031" s="5"/>
      <c r="H5031" s="3"/>
      <c r="I5031" s="3"/>
      <c r="J5031" s="3"/>
      <c r="K5031" s="3"/>
      <c r="L5031" s="3"/>
      <c r="N5031" s="2" t="s">
        <v>5768</v>
      </c>
      <c r="O5031" s="2" t="s">
        <v>5768</v>
      </c>
      <c r="V5031" s="8"/>
      <c r="W5031" s="8"/>
    </row>
    <row r="5032" spans="5:23" x14ac:dyDescent="0.35">
      <c r="E5032" s="5"/>
      <c r="F5032" s="3"/>
      <c r="G5032" s="5"/>
      <c r="H5032" s="3"/>
      <c r="I5032" s="3"/>
      <c r="J5032" s="3"/>
      <c r="K5032" s="3"/>
      <c r="L5032" s="3"/>
      <c r="N5032" s="2" t="s">
        <v>5683</v>
      </c>
      <c r="O5032" s="2" t="s">
        <v>5683</v>
      </c>
      <c r="V5032" s="8"/>
      <c r="W5032" s="8"/>
    </row>
    <row r="5033" spans="5:23" x14ac:dyDescent="0.35">
      <c r="E5033" s="5"/>
      <c r="F5033" s="3"/>
      <c r="G5033" s="5"/>
      <c r="H5033" s="3"/>
      <c r="I5033" s="3"/>
      <c r="J5033" s="3"/>
      <c r="K5033" s="3"/>
      <c r="L5033" s="3"/>
      <c r="N5033" s="2" t="s">
        <v>6360</v>
      </c>
      <c r="O5033" s="2" t="s">
        <v>6360</v>
      </c>
      <c r="V5033" s="8"/>
      <c r="W5033" s="8"/>
    </row>
    <row r="5034" spans="5:23" x14ac:dyDescent="0.35">
      <c r="E5034" s="5"/>
      <c r="F5034" s="3"/>
      <c r="G5034" s="5"/>
      <c r="H5034" s="3"/>
      <c r="I5034" s="3"/>
      <c r="J5034" s="3"/>
      <c r="K5034" s="3"/>
      <c r="L5034" s="3"/>
      <c r="N5034" s="2" t="s">
        <v>6359</v>
      </c>
      <c r="O5034" s="2" t="s">
        <v>6359</v>
      </c>
      <c r="V5034" s="8"/>
      <c r="W5034" s="8"/>
    </row>
    <row r="5035" spans="5:23" x14ac:dyDescent="0.35">
      <c r="E5035" s="5"/>
      <c r="F5035" s="3"/>
      <c r="G5035" s="5"/>
      <c r="H5035" s="3"/>
      <c r="I5035" s="3"/>
      <c r="J5035" s="3"/>
      <c r="K5035" s="3"/>
      <c r="L5035" s="3"/>
      <c r="N5035" s="2" t="s">
        <v>6356</v>
      </c>
      <c r="O5035" s="2" t="s">
        <v>6356</v>
      </c>
      <c r="V5035" s="8"/>
      <c r="W5035" s="8"/>
    </row>
    <row r="5036" spans="5:23" x14ac:dyDescent="0.35">
      <c r="E5036" s="5"/>
      <c r="F5036" s="3"/>
      <c r="G5036" s="5"/>
      <c r="H5036" s="3"/>
      <c r="I5036" s="3"/>
      <c r="J5036" s="3"/>
      <c r="K5036" s="3"/>
      <c r="L5036" s="3"/>
      <c r="N5036" s="2" t="s">
        <v>8476</v>
      </c>
      <c r="O5036" s="2" t="s">
        <v>8476</v>
      </c>
      <c r="V5036" s="8"/>
      <c r="W5036" s="8"/>
    </row>
    <row r="5037" spans="5:23" x14ac:dyDescent="0.35">
      <c r="E5037" s="5"/>
      <c r="F5037" s="3"/>
      <c r="G5037" s="5"/>
      <c r="H5037" s="3"/>
      <c r="I5037" s="3"/>
      <c r="J5037" s="3"/>
      <c r="K5037" s="3"/>
      <c r="L5037" s="3"/>
      <c r="N5037" s="2" t="s">
        <v>5787</v>
      </c>
      <c r="O5037" s="2" t="s">
        <v>5787</v>
      </c>
      <c r="V5037" s="8"/>
      <c r="W5037" s="8"/>
    </row>
    <row r="5038" spans="5:23" x14ac:dyDescent="0.35">
      <c r="E5038" s="5"/>
      <c r="F5038" s="3"/>
      <c r="G5038" s="5"/>
      <c r="H5038" s="3"/>
      <c r="I5038" s="3"/>
      <c r="J5038" s="3"/>
      <c r="K5038" s="3"/>
      <c r="L5038" s="3"/>
      <c r="N5038" s="2" t="s">
        <v>8482</v>
      </c>
      <c r="O5038" s="2" t="s">
        <v>8482</v>
      </c>
      <c r="V5038" s="8"/>
      <c r="W5038" s="8"/>
    </row>
    <row r="5039" spans="5:23" x14ac:dyDescent="0.35">
      <c r="E5039" s="5"/>
      <c r="F5039" s="3"/>
      <c r="G5039" s="5"/>
      <c r="H5039" s="3"/>
      <c r="I5039" s="3"/>
      <c r="J5039" s="3"/>
      <c r="K5039" s="3"/>
      <c r="L5039" s="3"/>
      <c r="N5039" s="2" t="s">
        <v>5712</v>
      </c>
      <c r="O5039" s="2" t="s">
        <v>5712</v>
      </c>
      <c r="V5039" s="8"/>
      <c r="W5039" s="8"/>
    </row>
    <row r="5040" spans="5:23" x14ac:dyDescent="0.35">
      <c r="E5040" s="5"/>
      <c r="F5040" s="3"/>
      <c r="G5040" s="5"/>
      <c r="H5040" s="3"/>
      <c r="I5040" s="3"/>
      <c r="J5040" s="3"/>
      <c r="K5040" s="3"/>
      <c r="L5040" s="3"/>
      <c r="N5040" s="2" t="s">
        <v>657</v>
      </c>
      <c r="O5040" s="2" t="s">
        <v>657</v>
      </c>
      <c r="V5040" s="8"/>
      <c r="W5040" s="8"/>
    </row>
    <row r="5041" spans="5:23" x14ac:dyDescent="0.35">
      <c r="E5041" s="5"/>
      <c r="F5041" s="3"/>
      <c r="G5041" s="5"/>
      <c r="H5041" s="3"/>
      <c r="I5041" s="3"/>
      <c r="J5041" s="3"/>
      <c r="K5041" s="3"/>
      <c r="L5041" s="3"/>
      <c r="N5041" s="2" t="s">
        <v>656</v>
      </c>
      <c r="O5041" s="2" t="s">
        <v>656</v>
      </c>
      <c r="V5041" s="8"/>
      <c r="W5041" s="8"/>
    </row>
    <row r="5042" spans="5:23" x14ac:dyDescent="0.35">
      <c r="E5042" s="5"/>
      <c r="F5042" s="3"/>
      <c r="G5042" s="5"/>
      <c r="H5042" s="3"/>
      <c r="I5042" s="3"/>
      <c r="J5042" s="3"/>
      <c r="K5042" s="3"/>
      <c r="L5042" s="3"/>
      <c r="N5042" s="2" t="s">
        <v>655</v>
      </c>
      <c r="O5042" s="2" t="s">
        <v>655</v>
      </c>
      <c r="V5042" s="8"/>
      <c r="W5042" s="8"/>
    </row>
    <row r="5043" spans="5:23" x14ac:dyDescent="0.35">
      <c r="E5043" s="5"/>
      <c r="F5043" s="3"/>
      <c r="G5043" s="5"/>
      <c r="H5043" s="3"/>
      <c r="I5043" s="3"/>
      <c r="J5043" s="3"/>
      <c r="K5043" s="3"/>
      <c r="L5043" s="3"/>
      <c r="N5043" s="2" t="s">
        <v>5845</v>
      </c>
      <c r="O5043" s="2" t="s">
        <v>5845</v>
      </c>
      <c r="V5043" s="8"/>
      <c r="W5043" s="8"/>
    </row>
    <row r="5044" spans="5:23" x14ac:dyDescent="0.35">
      <c r="E5044" s="5"/>
      <c r="F5044" s="3"/>
      <c r="G5044" s="5"/>
      <c r="H5044" s="3"/>
      <c r="I5044" s="3"/>
      <c r="J5044" s="3"/>
      <c r="K5044" s="3"/>
      <c r="L5044" s="3"/>
      <c r="N5044" s="2" t="s">
        <v>2519</v>
      </c>
      <c r="O5044" s="2" t="s">
        <v>2519</v>
      </c>
      <c r="V5044" s="8"/>
      <c r="W5044" s="8"/>
    </row>
    <row r="5045" spans="5:23" x14ac:dyDescent="0.35">
      <c r="E5045" s="5"/>
      <c r="F5045" s="3"/>
      <c r="G5045" s="5"/>
      <c r="H5045" s="3"/>
      <c r="I5045" s="3"/>
      <c r="J5045" s="3"/>
      <c r="K5045" s="3"/>
      <c r="L5045" s="3"/>
      <c r="N5045" s="2" t="s">
        <v>2538</v>
      </c>
      <c r="O5045" s="2" t="s">
        <v>2538</v>
      </c>
      <c r="V5045" s="8"/>
      <c r="W5045" s="8"/>
    </row>
    <row r="5046" spans="5:23" x14ac:dyDescent="0.35">
      <c r="E5046" s="5"/>
      <c r="F5046" s="3"/>
      <c r="G5046" s="5"/>
      <c r="H5046" s="3"/>
      <c r="I5046" s="3"/>
      <c r="J5046" s="3"/>
      <c r="K5046" s="3"/>
      <c r="L5046" s="3"/>
      <c r="N5046" s="2" t="s">
        <v>2621</v>
      </c>
      <c r="O5046" s="2" t="s">
        <v>2621</v>
      </c>
      <c r="V5046" s="8"/>
      <c r="W5046" s="8"/>
    </row>
    <row r="5047" spans="5:23" x14ac:dyDescent="0.35">
      <c r="E5047" s="5"/>
      <c r="F5047" s="3"/>
      <c r="G5047" s="5"/>
      <c r="H5047" s="3"/>
      <c r="I5047" s="3"/>
      <c r="J5047" s="3"/>
      <c r="K5047" s="3"/>
      <c r="L5047" s="3"/>
      <c r="N5047" s="2" t="s">
        <v>3921</v>
      </c>
      <c r="O5047" s="2" t="s">
        <v>3921</v>
      </c>
      <c r="V5047" s="8"/>
      <c r="W5047" s="8"/>
    </row>
    <row r="5048" spans="5:23" x14ac:dyDescent="0.35">
      <c r="E5048" s="5"/>
      <c r="F5048" s="3"/>
      <c r="G5048" s="5"/>
      <c r="H5048" s="3"/>
      <c r="I5048" s="3"/>
      <c r="J5048" s="3"/>
      <c r="K5048" s="3"/>
      <c r="L5048" s="3"/>
      <c r="N5048" s="2" t="s">
        <v>6148</v>
      </c>
      <c r="O5048" s="2" t="s">
        <v>6148</v>
      </c>
      <c r="V5048" s="8"/>
      <c r="W5048" s="8"/>
    </row>
    <row r="5049" spans="5:23" x14ac:dyDescent="0.35">
      <c r="E5049" s="5"/>
      <c r="F5049" s="3"/>
      <c r="G5049" s="5"/>
      <c r="H5049" s="3"/>
      <c r="I5049" s="3"/>
      <c r="J5049" s="3"/>
      <c r="K5049" s="3"/>
      <c r="L5049" s="3"/>
      <c r="N5049" s="2" t="s">
        <v>6149</v>
      </c>
      <c r="O5049" s="2" t="s">
        <v>6149</v>
      </c>
      <c r="V5049" s="8"/>
      <c r="W5049" s="8"/>
    </row>
    <row r="5050" spans="5:23" x14ac:dyDescent="0.35">
      <c r="E5050" s="5"/>
      <c r="F5050" s="3"/>
      <c r="G5050" s="5"/>
      <c r="H5050" s="3"/>
      <c r="I5050" s="3"/>
      <c r="J5050" s="3"/>
      <c r="K5050" s="3"/>
      <c r="L5050" s="3"/>
      <c r="N5050" s="2" t="s">
        <v>6617</v>
      </c>
      <c r="O5050" s="2" t="s">
        <v>6617</v>
      </c>
      <c r="V5050" s="8"/>
      <c r="W5050" s="8"/>
    </row>
    <row r="5051" spans="5:23" x14ac:dyDescent="0.35">
      <c r="E5051" s="5"/>
      <c r="F5051" s="3"/>
      <c r="G5051" s="5"/>
      <c r="H5051" s="3"/>
      <c r="I5051" s="3"/>
      <c r="J5051" s="3"/>
      <c r="K5051" s="3"/>
      <c r="L5051" s="3"/>
      <c r="N5051" s="2" t="s">
        <v>6615</v>
      </c>
      <c r="O5051" s="2" t="s">
        <v>6615</v>
      </c>
      <c r="V5051" s="8"/>
      <c r="W5051" s="8"/>
    </row>
    <row r="5052" spans="5:23" x14ac:dyDescent="0.35">
      <c r="E5052" s="5"/>
      <c r="F5052" s="3"/>
      <c r="G5052" s="5"/>
      <c r="H5052" s="3"/>
      <c r="I5052" s="3"/>
      <c r="J5052" s="3"/>
      <c r="K5052" s="3"/>
      <c r="L5052" s="3"/>
      <c r="N5052" s="2" t="s">
        <v>8489</v>
      </c>
      <c r="O5052" s="2" t="s">
        <v>8489</v>
      </c>
      <c r="V5052" s="8"/>
      <c r="W5052" s="8"/>
    </row>
    <row r="5053" spans="5:23" x14ac:dyDescent="0.35">
      <c r="E5053" s="5"/>
      <c r="F5053" s="3"/>
      <c r="G5053" s="5"/>
      <c r="H5053" s="3"/>
      <c r="I5053" s="3"/>
      <c r="J5053" s="3"/>
      <c r="K5053" s="3"/>
      <c r="L5053" s="3"/>
      <c r="N5053" s="2" t="s">
        <v>6199</v>
      </c>
      <c r="O5053" s="2" t="s">
        <v>6199</v>
      </c>
      <c r="V5053" s="8"/>
      <c r="W5053" s="8"/>
    </row>
    <row r="5054" spans="5:23" x14ac:dyDescent="0.35">
      <c r="E5054" s="5"/>
      <c r="F5054" s="3"/>
      <c r="G5054" s="5"/>
      <c r="H5054" s="3"/>
      <c r="I5054" s="3"/>
      <c r="J5054" s="3"/>
      <c r="K5054" s="3"/>
      <c r="L5054" s="3"/>
      <c r="N5054" s="2" t="s">
        <v>9446</v>
      </c>
      <c r="O5054" s="2" t="s">
        <v>9446</v>
      </c>
      <c r="V5054" s="8"/>
      <c r="W5054" s="8"/>
    </row>
    <row r="5055" spans="5:23" x14ac:dyDescent="0.35">
      <c r="E5055" s="5"/>
      <c r="F5055" s="3"/>
      <c r="G5055" s="5"/>
      <c r="H5055" s="3"/>
      <c r="I5055" s="3"/>
      <c r="J5055" s="3"/>
      <c r="K5055" s="3"/>
      <c r="L5055" s="3"/>
      <c r="N5055" s="2" t="s">
        <v>6399</v>
      </c>
      <c r="O5055" s="2" t="s">
        <v>6399</v>
      </c>
      <c r="V5055" s="8"/>
      <c r="W5055" s="8"/>
    </row>
    <row r="5056" spans="5:23" x14ac:dyDescent="0.35">
      <c r="E5056" s="5"/>
      <c r="F5056" s="3"/>
      <c r="G5056" s="5"/>
      <c r="H5056" s="3"/>
      <c r="I5056" s="3"/>
      <c r="J5056" s="3"/>
      <c r="K5056" s="3"/>
      <c r="L5056" s="3"/>
      <c r="N5056" s="2" t="s">
        <v>8499</v>
      </c>
      <c r="O5056" s="2" t="s">
        <v>8499</v>
      </c>
      <c r="V5056" s="8"/>
      <c r="W5056" s="8"/>
    </row>
    <row r="5057" spans="5:23" x14ac:dyDescent="0.35">
      <c r="E5057" s="5"/>
      <c r="F5057" s="3"/>
      <c r="G5057" s="5"/>
      <c r="H5057" s="3"/>
      <c r="I5057" s="3"/>
      <c r="J5057" s="3"/>
      <c r="K5057" s="3"/>
      <c r="L5057" s="3"/>
      <c r="N5057" s="2" t="s">
        <v>5761</v>
      </c>
      <c r="O5057" s="2" t="s">
        <v>5761</v>
      </c>
      <c r="V5057" s="8"/>
      <c r="W5057" s="8"/>
    </row>
    <row r="5058" spans="5:23" x14ac:dyDescent="0.35">
      <c r="E5058" s="5"/>
      <c r="F5058" s="3"/>
      <c r="G5058" s="5"/>
      <c r="H5058" s="3"/>
      <c r="I5058" s="3"/>
      <c r="J5058" s="3"/>
      <c r="K5058" s="3"/>
      <c r="L5058" s="3"/>
      <c r="N5058" s="2" t="s">
        <v>8507</v>
      </c>
      <c r="O5058" s="2" t="s">
        <v>8507</v>
      </c>
      <c r="V5058" s="8"/>
      <c r="W5058" s="8"/>
    </row>
    <row r="5059" spans="5:23" x14ac:dyDescent="0.35">
      <c r="E5059" s="5"/>
      <c r="F5059" s="3"/>
      <c r="G5059" s="5"/>
      <c r="H5059" s="3"/>
      <c r="I5059" s="3"/>
      <c r="J5059" s="3"/>
      <c r="K5059" s="3"/>
      <c r="L5059" s="3"/>
      <c r="N5059" s="2" t="s">
        <v>6201</v>
      </c>
      <c r="O5059" s="2" t="s">
        <v>6201</v>
      </c>
      <c r="V5059" s="8"/>
      <c r="W5059" s="8"/>
    </row>
    <row r="5060" spans="5:23" x14ac:dyDescent="0.35">
      <c r="E5060" s="5"/>
      <c r="F5060" s="3"/>
      <c r="G5060" s="5"/>
      <c r="H5060" s="3"/>
      <c r="I5060" s="3"/>
      <c r="J5060" s="3"/>
      <c r="K5060" s="3"/>
      <c r="L5060" s="3"/>
      <c r="N5060" s="2" t="s">
        <v>713</v>
      </c>
      <c r="O5060" s="2" t="s">
        <v>713</v>
      </c>
      <c r="V5060" s="8"/>
      <c r="W5060" s="8"/>
    </row>
    <row r="5061" spans="5:23" x14ac:dyDescent="0.35">
      <c r="E5061" s="5"/>
      <c r="F5061" s="3"/>
      <c r="G5061" s="5"/>
      <c r="H5061" s="3"/>
      <c r="I5061" s="3"/>
      <c r="J5061" s="3"/>
      <c r="K5061" s="3"/>
      <c r="L5061" s="3"/>
      <c r="N5061" s="2" t="s">
        <v>6203</v>
      </c>
      <c r="O5061" s="2" t="s">
        <v>6203</v>
      </c>
      <c r="V5061" s="8"/>
      <c r="W5061" s="8"/>
    </row>
    <row r="5062" spans="5:23" x14ac:dyDescent="0.35">
      <c r="E5062" s="5"/>
      <c r="F5062" s="3"/>
      <c r="G5062" s="5"/>
      <c r="H5062" s="3"/>
      <c r="I5062" s="3"/>
      <c r="J5062" s="3"/>
      <c r="K5062" s="3"/>
      <c r="L5062" s="3"/>
      <c r="N5062" s="2" t="s">
        <v>5672</v>
      </c>
      <c r="O5062" s="2" t="s">
        <v>5672</v>
      </c>
      <c r="V5062" s="8"/>
      <c r="W5062" s="8"/>
    </row>
    <row r="5063" spans="5:23" x14ac:dyDescent="0.35">
      <c r="E5063" s="5"/>
      <c r="F5063" s="3"/>
      <c r="G5063" s="5"/>
      <c r="H5063" s="3"/>
      <c r="I5063" s="3"/>
      <c r="J5063" s="3"/>
      <c r="K5063" s="3"/>
      <c r="L5063" s="3"/>
      <c r="N5063" s="2" t="s">
        <v>5649</v>
      </c>
      <c r="O5063" s="2" t="s">
        <v>5649</v>
      </c>
      <c r="V5063" s="8"/>
      <c r="W5063" s="8"/>
    </row>
    <row r="5064" spans="5:23" x14ac:dyDescent="0.35">
      <c r="E5064" s="5"/>
      <c r="F5064" s="3"/>
      <c r="G5064" s="5"/>
      <c r="H5064" s="3"/>
      <c r="I5064" s="3"/>
      <c r="J5064" s="3"/>
      <c r="K5064" s="3"/>
      <c r="L5064" s="3"/>
      <c r="N5064" s="2" t="s">
        <v>4361</v>
      </c>
      <c r="O5064" s="2" t="s">
        <v>4361</v>
      </c>
      <c r="V5064" s="8"/>
      <c r="W5064" s="8"/>
    </row>
    <row r="5065" spans="5:23" x14ac:dyDescent="0.35">
      <c r="E5065" s="5"/>
      <c r="F5065" s="3"/>
      <c r="G5065" s="5"/>
      <c r="H5065" s="3"/>
      <c r="I5065" s="3"/>
      <c r="J5065" s="3"/>
      <c r="K5065" s="3"/>
      <c r="L5065" s="3"/>
      <c r="N5065" s="2" t="s">
        <v>1202</v>
      </c>
      <c r="O5065" s="2" t="s">
        <v>1202</v>
      </c>
      <c r="V5065" s="8"/>
      <c r="W5065" s="8"/>
    </row>
    <row r="5066" spans="5:23" x14ac:dyDescent="0.35">
      <c r="E5066" s="5"/>
      <c r="F5066" s="3"/>
      <c r="G5066" s="5"/>
      <c r="H5066" s="3"/>
      <c r="I5066" s="3"/>
      <c r="J5066" s="3"/>
      <c r="K5066" s="3"/>
      <c r="L5066" s="3"/>
      <c r="N5066" s="2" t="s">
        <v>7150</v>
      </c>
      <c r="O5066" s="2" t="s">
        <v>7150</v>
      </c>
      <c r="V5066" s="8"/>
      <c r="W5066" s="8"/>
    </row>
    <row r="5067" spans="5:23" x14ac:dyDescent="0.35">
      <c r="E5067" s="5"/>
      <c r="F5067" s="3"/>
      <c r="G5067" s="5"/>
      <c r="H5067" s="3"/>
      <c r="I5067" s="3"/>
      <c r="J5067" s="3"/>
      <c r="K5067" s="3"/>
      <c r="L5067" s="3"/>
      <c r="N5067" s="2" t="s">
        <v>5593</v>
      </c>
      <c r="O5067" s="2" t="s">
        <v>5593</v>
      </c>
      <c r="V5067" s="8"/>
      <c r="W5067" s="8"/>
    </row>
    <row r="5068" spans="5:23" x14ac:dyDescent="0.35">
      <c r="E5068" s="5"/>
      <c r="F5068" s="3"/>
      <c r="G5068" s="5"/>
      <c r="H5068" s="3"/>
      <c r="I5068" s="3"/>
      <c r="J5068" s="3"/>
      <c r="K5068" s="3"/>
      <c r="L5068" s="3"/>
      <c r="N5068" s="2" t="s">
        <v>2164</v>
      </c>
      <c r="O5068" s="2" t="s">
        <v>2164</v>
      </c>
      <c r="V5068" s="8"/>
      <c r="W5068" s="8"/>
    </row>
    <row r="5069" spans="5:23" x14ac:dyDescent="0.35">
      <c r="E5069" s="5"/>
      <c r="F5069" s="3"/>
      <c r="G5069" s="5"/>
      <c r="H5069" s="3"/>
      <c r="I5069" s="3"/>
      <c r="J5069" s="3"/>
      <c r="K5069" s="3"/>
      <c r="L5069" s="3"/>
      <c r="N5069" s="2" t="s">
        <v>2252</v>
      </c>
      <c r="O5069" s="2" t="s">
        <v>2252</v>
      </c>
      <c r="V5069" s="8"/>
      <c r="W5069" s="8"/>
    </row>
    <row r="5070" spans="5:23" x14ac:dyDescent="0.35">
      <c r="E5070" s="5"/>
      <c r="F5070" s="3"/>
      <c r="G5070" s="5"/>
      <c r="H5070" s="3"/>
      <c r="I5070" s="3"/>
      <c r="J5070" s="3"/>
      <c r="K5070" s="3"/>
      <c r="L5070" s="3"/>
      <c r="N5070" s="2" t="s">
        <v>2277</v>
      </c>
      <c r="O5070" s="2" t="s">
        <v>2277</v>
      </c>
      <c r="V5070" s="8"/>
      <c r="W5070" s="8"/>
    </row>
    <row r="5071" spans="5:23" x14ac:dyDescent="0.35">
      <c r="E5071" s="5"/>
      <c r="F5071" s="3"/>
      <c r="G5071" s="5"/>
      <c r="H5071" s="3"/>
      <c r="I5071" s="3"/>
      <c r="J5071" s="3"/>
      <c r="K5071" s="3"/>
      <c r="L5071" s="3"/>
      <c r="N5071" s="2" t="s">
        <v>2371</v>
      </c>
      <c r="O5071" s="2" t="s">
        <v>2371</v>
      </c>
      <c r="V5071" s="8"/>
      <c r="W5071" s="8"/>
    </row>
    <row r="5072" spans="5:23" x14ac:dyDescent="0.35">
      <c r="E5072" s="5"/>
      <c r="F5072" s="3"/>
      <c r="G5072" s="5"/>
      <c r="H5072" s="3"/>
      <c r="I5072" s="3"/>
      <c r="J5072" s="3"/>
      <c r="K5072" s="3"/>
      <c r="L5072" s="3"/>
      <c r="N5072" s="2" t="s">
        <v>1893</v>
      </c>
      <c r="O5072" s="2" t="s">
        <v>1893</v>
      </c>
      <c r="V5072" s="8"/>
      <c r="W5072" s="8"/>
    </row>
    <row r="5073" spans="5:23" x14ac:dyDescent="0.35">
      <c r="E5073" s="5"/>
      <c r="F5073" s="3"/>
      <c r="G5073" s="5"/>
      <c r="H5073" s="3"/>
      <c r="I5073" s="3"/>
      <c r="J5073" s="3"/>
      <c r="K5073" s="3"/>
      <c r="L5073" s="3"/>
      <c r="N5073" s="2" t="s">
        <v>2162</v>
      </c>
      <c r="O5073" s="2" t="s">
        <v>2162</v>
      </c>
      <c r="V5073" s="8"/>
      <c r="W5073" s="8"/>
    </row>
    <row r="5074" spans="5:23" x14ac:dyDescent="0.35">
      <c r="E5074" s="5"/>
      <c r="F5074" s="3"/>
      <c r="G5074" s="5"/>
      <c r="H5074" s="3"/>
      <c r="I5074" s="3"/>
      <c r="J5074" s="3"/>
      <c r="K5074" s="3"/>
      <c r="L5074" s="3"/>
      <c r="N5074" s="2" t="s">
        <v>2160</v>
      </c>
      <c r="O5074" s="2" t="s">
        <v>2160</v>
      </c>
      <c r="V5074" s="8"/>
      <c r="W5074" s="8"/>
    </row>
    <row r="5075" spans="5:23" x14ac:dyDescent="0.35">
      <c r="E5075" s="5"/>
      <c r="F5075" s="3"/>
      <c r="G5075" s="5"/>
      <c r="H5075" s="3"/>
      <c r="I5075" s="3"/>
      <c r="J5075" s="3"/>
      <c r="K5075" s="3"/>
      <c r="L5075" s="3"/>
      <c r="N5075" s="2" t="s">
        <v>2154</v>
      </c>
      <c r="O5075" s="2" t="s">
        <v>2154</v>
      </c>
      <c r="V5075" s="8"/>
      <c r="W5075" s="8"/>
    </row>
    <row r="5076" spans="5:23" x14ac:dyDescent="0.35">
      <c r="E5076" s="5"/>
      <c r="F5076" s="3"/>
      <c r="G5076" s="5"/>
      <c r="H5076" s="3"/>
      <c r="I5076" s="3"/>
      <c r="J5076" s="3"/>
      <c r="K5076" s="3"/>
      <c r="L5076" s="3"/>
      <c r="N5076" s="2" t="s">
        <v>2158</v>
      </c>
      <c r="O5076" s="2" t="s">
        <v>2158</v>
      </c>
      <c r="V5076" s="8"/>
      <c r="W5076" s="8"/>
    </row>
    <row r="5077" spans="5:23" x14ac:dyDescent="0.35">
      <c r="E5077" s="5"/>
      <c r="F5077" s="3"/>
      <c r="G5077" s="5"/>
      <c r="H5077" s="3"/>
      <c r="I5077" s="3"/>
      <c r="J5077" s="3"/>
      <c r="K5077" s="3"/>
      <c r="L5077" s="3"/>
      <c r="N5077" s="2" t="s">
        <v>2179</v>
      </c>
      <c r="O5077" s="2" t="s">
        <v>2179</v>
      </c>
      <c r="V5077" s="8"/>
      <c r="W5077" s="8"/>
    </row>
    <row r="5078" spans="5:23" x14ac:dyDescent="0.35">
      <c r="E5078" s="5"/>
      <c r="F5078" s="3"/>
      <c r="G5078" s="5"/>
      <c r="H5078" s="3"/>
      <c r="I5078" s="3"/>
      <c r="J5078" s="3"/>
      <c r="K5078" s="3"/>
      <c r="L5078" s="3"/>
      <c r="N5078" s="2" t="s">
        <v>2391</v>
      </c>
      <c r="O5078" s="2" t="s">
        <v>2391</v>
      </c>
      <c r="V5078" s="8"/>
      <c r="W5078" s="8"/>
    </row>
    <row r="5079" spans="5:23" x14ac:dyDescent="0.35">
      <c r="E5079" s="5"/>
      <c r="F5079" s="3"/>
      <c r="G5079" s="5"/>
      <c r="H5079" s="3"/>
      <c r="I5079" s="3"/>
      <c r="J5079" s="3"/>
      <c r="K5079" s="3"/>
      <c r="L5079" s="3"/>
      <c r="N5079" s="2" t="s">
        <v>2166</v>
      </c>
      <c r="O5079" s="2" t="s">
        <v>2166</v>
      </c>
      <c r="V5079" s="8"/>
      <c r="W5079" s="8"/>
    </row>
    <row r="5080" spans="5:23" x14ac:dyDescent="0.35">
      <c r="E5080" s="5"/>
      <c r="F5080" s="3"/>
      <c r="G5080" s="5"/>
      <c r="H5080" s="3"/>
      <c r="I5080" s="3"/>
      <c r="J5080" s="3"/>
      <c r="K5080" s="3"/>
      <c r="L5080" s="3"/>
      <c r="N5080" s="2" t="s">
        <v>2170</v>
      </c>
      <c r="O5080" s="2" t="s">
        <v>2170</v>
      </c>
      <c r="V5080" s="8"/>
      <c r="W5080" s="8"/>
    </row>
    <row r="5081" spans="5:23" x14ac:dyDescent="0.35">
      <c r="E5081" s="5"/>
      <c r="F5081" s="3"/>
      <c r="G5081" s="5"/>
      <c r="H5081" s="3"/>
      <c r="I5081" s="3"/>
      <c r="J5081" s="3"/>
      <c r="K5081" s="3"/>
      <c r="L5081" s="3"/>
      <c r="N5081" s="2" t="s">
        <v>2156</v>
      </c>
      <c r="O5081" s="2" t="s">
        <v>2156</v>
      </c>
      <c r="V5081" s="8"/>
      <c r="W5081" s="8"/>
    </row>
    <row r="5082" spans="5:23" x14ac:dyDescent="0.35">
      <c r="E5082" s="5"/>
      <c r="F5082" s="3"/>
      <c r="G5082" s="5"/>
      <c r="H5082" s="3"/>
      <c r="I5082" s="3"/>
      <c r="J5082" s="3"/>
      <c r="K5082" s="3"/>
      <c r="L5082" s="3"/>
      <c r="N5082" s="2" t="s">
        <v>2168</v>
      </c>
      <c r="O5082" s="2" t="s">
        <v>2168</v>
      </c>
      <c r="V5082" s="8"/>
      <c r="W5082" s="8"/>
    </row>
    <row r="5083" spans="5:23" x14ac:dyDescent="0.35">
      <c r="E5083" s="5"/>
      <c r="F5083" s="3"/>
      <c r="G5083" s="5"/>
      <c r="H5083" s="3"/>
      <c r="I5083" s="3"/>
      <c r="J5083" s="3"/>
      <c r="K5083" s="3"/>
      <c r="L5083" s="3"/>
      <c r="N5083" s="2" t="s">
        <v>2152</v>
      </c>
      <c r="O5083" s="2" t="s">
        <v>2152</v>
      </c>
      <c r="V5083" s="8"/>
      <c r="W5083" s="8"/>
    </row>
    <row r="5084" spans="5:23" x14ac:dyDescent="0.35">
      <c r="E5084" s="5"/>
      <c r="F5084" s="3"/>
      <c r="G5084" s="5"/>
      <c r="H5084" s="3"/>
      <c r="I5084" s="3"/>
      <c r="J5084" s="3"/>
      <c r="K5084" s="3"/>
      <c r="L5084" s="3"/>
      <c r="N5084" s="2" t="s">
        <v>2813</v>
      </c>
      <c r="O5084" s="2" t="s">
        <v>2813</v>
      </c>
      <c r="V5084" s="8"/>
      <c r="W5084" s="8"/>
    </row>
    <row r="5085" spans="5:23" x14ac:dyDescent="0.35">
      <c r="E5085" s="5"/>
      <c r="F5085" s="3"/>
      <c r="G5085" s="5"/>
      <c r="H5085" s="3"/>
      <c r="I5085" s="3"/>
      <c r="J5085" s="3"/>
      <c r="K5085" s="3"/>
      <c r="L5085" s="3"/>
      <c r="N5085" s="2" t="s">
        <v>7332</v>
      </c>
      <c r="O5085" s="2" t="s">
        <v>7332</v>
      </c>
      <c r="V5085" s="8"/>
      <c r="W5085" s="8"/>
    </row>
    <row r="5086" spans="5:23" x14ac:dyDescent="0.35">
      <c r="E5086" s="5"/>
      <c r="F5086" s="3"/>
      <c r="G5086" s="5"/>
      <c r="H5086" s="3"/>
      <c r="I5086" s="3"/>
      <c r="J5086" s="3"/>
      <c r="K5086" s="3"/>
      <c r="L5086" s="3"/>
      <c r="N5086" s="2" t="s">
        <v>5595</v>
      </c>
      <c r="O5086" s="2" t="s">
        <v>5595</v>
      </c>
      <c r="V5086" s="8"/>
      <c r="W5086" s="8"/>
    </row>
    <row r="5087" spans="5:23" x14ac:dyDescent="0.35">
      <c r="E5087" s="5"/>
      <c r="F5087" s="3"/>
      <c r="G5087" s="5"/>
      <c r="H5087" s="3"/>
      <c r="I5087" s="3"/>
      <c r="J5087" s="3"/>
      <c r="K5087" s="3"/>
      <c r="L5087" s="3"/>
      <c r="N5087" s="2" t="s">
        <v>2150</v>
      </c>
      <c r="O5087" s="2" t="s">
        <v>2150</v>
      </c>
      <c r="V5087" s="8"/>
      <c r="W5087" s="8"/>
    </row>
    <row r="5088" spans="5:23" x14ac:dyDescent="0.35">
      <c r="E5088" s="5"/>
      <c r="F5088" s="3"/>
      <c r="G5088" s="5"/>
      <c r="H5088" s="3"/>
      <c r="I5088" s="3"/>
      <c r="J5088" s="3"/>
      <c r="K5088" s="3"/>
      <c r="L5088" s="3"/>
      <c r="N5088" s="2" t="s">
        <v>2144</v>
      </c>
      <c r="O5088" s="2" t="s">
        <v>2144</v>
      </c>
      <c r="V5088" s="8"/>
      <c r="W5088" s="8"/>
    </row>
    <row r="5089" spans="5:23" x14ac:dyDescent="0.35">
      <c r="E5089" s="5"/>
      <c r="F5089" s="3"/>
      <c r="G5089" s="5"/>
      <c r="H5089" s="3"/>
      <c r="I5089" s="3"/>
      <c r="J5089" s="3"/>
      <c r="K5089" s="3"/>
      <c r="L5089" s="3"/>
      <c r="N5089" s="2" t="s">
        <v>860</v>
      </c>
      <c r="O5089" s="2" t="s">
        <v>860</v>
      </c>
      <c r="V5089" s="8"/>
      <c r="W5089" s="8"/>
    </row>
    <row r="5090" spans="5:23" x14ac:dyDescent="0.35">
      <c r="E5090" s="5"/>
      <c r="F5090" s="3"/>
      <c r="G5090" s="5"/>
      <c r="H5090" s="3"/>
      <c r="I5090" s="3"/>
      <c r="J5090" s="3"/>
      <c r="K5090" s="3"/>
      <c r="L5090" s="3"/>
      <c r="N5090" s="2" t="s">
        <v>861</v>
      </c>
      <c r="O5090" s="2" t="s">
        <v>861</v>
      </c>
      <c r="V5090" s="8"/>
      <c r="W5090" s="8"/>
    </row>
    <row r="5091" spans="5:23" x14ac:dyDescent="0.35">
      <c r="E5091" s="5"/>
      <c r="F5091" s="3"/>
      <c r="G5091" s="5"/>
      <c r="H5091" s="3"/>
      <c r="I5091" s="3"/>
      <c r="J5091" s="3"/>
      <c r="K5091" s="3"/>
      <c r="L5091" s="3"/>
      <c r="N5091" s="2" t="s">
        <v>858</v>
      </c>
      <c r="O5091" s="2" t="s">
        <v>858</v>
      </c>
      <c r="V5091" s="8"/>
      <c r="W5091" s="8"/>
    </row>
    <row r="5092" spans="5:23" x14ac:dyDescent="0.35">
      <c r="E5092" s="5"/>
      <c r="F5092" s="3"/>
      <c r="G5092" s="5"/>
      <c r="H5092" s="3"/>
      <c r="I5092" s="3"/>
      <c r="J5092" s="3"/>
      <c r="K5092" s="3"/>
      <c r="L5092" s="3"/>
      <c r="N5092" s="2" t="s">
        <v>862</v>
      </c>
      <c r="O5092" s="2" t="s">
        <v>862</v>
      </c>
      <c r="V5092" s="8"/>
      <c r="W5092" s="8"/>
    </row>
    <row r="5093" spans="5:23" x14ac:dyDescent="0.35">
      <c r="E5093" s="5"/>
      <c r="F5093" s="3"/>
      <c r="G5093" s="5"/>
      <c r="H5093" s="3"/>
      <c r="I5093" s="3"/>
      <c r="J5093" s="3"/>
      <c r="K5093" s="3"/>
      <c r="L5093" s="3"/>
      <c r="N5093" s="2" t="s">
        <v>859</v>
      </c>
      <c r="O5093" s="2" t="s">
        <v>859</v>
      </c>
      <c r="V5093" s="8"/>
      <c r="W5093" s="8"/>
    </row>
    <row r="5094" spans="5:23" x14ac:dyDescent="0.35">
      <c r="E5094" s="5"/>
      <c r="F5094" s="3"/>
      <c r="G5094" s="5"/>
      <c r="H5094" s="3"/>
      <c r="I5094" s="3"/>
      <c r="J5094" s="3"/>
      <c r="K5094" s="3"/>
      <c r="L5094" s="3"/>
      <c r="N5094" s="2" t="s">
        <v>863</v>
      </c>
      <c r="O5094" s="2" t="s">
        <v>863</v>
      </c>
      <c r="V5094" s="8"/>
      <c r="W5094" s="8"/>
    </row>
    <row r="5095" spans="5:23" x14ac:dyDescent="0.35">
      <c r="E5095" s="5"/>
      <c r="F5095" s="3"/>
      <c r="G5095" s="5"/>
      <c r="H5095" s="3"/>
      <c r="I5095" s="3"/>
      <c r="J5095" s="3"/>
      <c r="K5095" s="3"/>
      <c r="L5095" s="3"/>
      <c r="N5095" s="2" t="s">
        <v>8517</v>
      </c>
      <c r="O5095" s="2" t="s">
        <v>8517</v>
      </c>
      <c r="V5095" s="8"/>
      <c r="W5095" s="8"/>
    </row>
    <row r="5096" spans="5:23" x14ac:dyDescent="0.35">
      <c r="E5096" s="5"/>
      <c r="F5096" s="3"/>
      <c r="G5096" s="5"/>
      <c r="H5096" s="3"/>
      <c r="I5096" s="3"/>
      <c r="J5096" s="3"/>
      <c r="K5096" s="3"/>
      <c r="L5096" s="3"/>
      <c r="N5096" s="2" t="s">
        <v>8480</v>
      </c>
      <c r="O5096" s="2" t="s">
        <v>8480</v>
      </c>
      <c r="V5096" s="8"/>
      <c r="W5096" s="8"/>
    </row>
    <row r="5097" spans="5:23" x14ac:dyDescent="0.35">
      <c r="E5097" s="5"/>
      <c r="F5097" s="3"/>
      <c r="G5097" s="5"/>
      <c r="H5097" s="3"/>
      <c r="I5097" s="3"/>
      <c r="J5097" s="3"/>
      <c r="K5097" s="3"/>
      <c r="L5097" s="3"/>
      <c r="N5097" s="2" t="s">
        <v>8520</v>
      </c>
      <c r="O5097" s="2" t="s">
        <v>8520</v>
      </c>
      <c r="V5097" s="8"/>
      <c r="W5097" s="8"/>
    </row>
    <row r="5098" spans="5:23" x14ac:dyDescent="0.35">
      <c r="E5098" s="5"/>
      <c r="F5098" s="3"/>
      <c r="G5098" s="5"/>
      <c r="H5098" s="3"/>
      <c r="I5098" s="3"/>
      <c r="J5098" s="3"/>
      <c r="K5098" s="3"/>
      <c r="L5098" s="3"/>
      <c r="N5098" s="2" t="s">
        <v>6608</v>
      </c>
      <c r="O5098" s="2" t="s">
        <v>6608</v>
      </c>
      <c r="V5098" s="8"/>
      <c r="W5098" s="8"/>
    </row>
    <row r="5099" spans="5:23" x14ac:dyDescent="0.35">
      <c r="E5099" s="5"/>
      <c r="F5099" s="3"/>
      <c r="G5099" s="5"/>
      <c r="H5099" s="3"/>
      <c r="I5099" s="3"/>
      <c r="J5099" s="3"/>
      <c r="K5099" s="3"/>
      <c r="L5099" s="3"/>
      <c r="N5099" s="2" t="s">
        <v>6205</v>
      </c>
      <c r="O5099" s="2" t="s">
        <v>6205</v>
      </c>
      <c r="V5099" s="8"/>
      <c r="W5099" s="8"/>
    </row>
    <row r="5100" spans="5:23" x14ac:dyDescent="0.35">
      <c r="E5100" s="5"/>
      <c r="F5100" s="3"/>
      <c r="G5100" s="5"/>
      <c r="H5100" s="3"/>
      <c r="I5100" s="3"/>
      <c r="J5100" s="3"/>
      <c r="K5100" s="3"/>
      <c r="L5100" s="3"/>
      <c r="N5100" s="2" t="s">
        <v>8525</v>
      </c>
      <c r="O5100" s="2" t="s">
        <v>8525</v>
      </c>
      <c r="V5100" s="8"/>
      <c r="W5100" s="8"/>
    </row>
    <row r="5101" spans="5:23" x14ac:dyDescent="0.35">
      <c r="E5101" s="5"/>
      <c r="F5101" s="3"/>
      <c r="G5101" s="5"/>
      <c r="H5101" s="3"/>
      <c r="I5101" s="3"/>
      <c r="J5101" s="3"/>
      <c r="K5101" s="3"/>
      <c r="L5101" s="3"/>
      <c r="N5101" s="2" t="s">
        <v>2521</v>
      </c>
      <c r="O5101" s="2" t="s">
        <v>2521</v>
      </c>
      <c r="V5101" s="8"/>
      <c r="W5101" s="8"/>
    </row>
    <row r="5102" spans="5:23" x14ac:dyDescent="0.35">
      <c r="E5102" s="5"/>
      <c r="F5102" s="3"/>
      <c r="G5102" s="5"/>
      <c r="H5102" s="3"/>
      <c r="I5102" s="3"/>
      <c r="J5102" s="3"/>
      <c r="K5102" s="3"/>
      <c r="L5102" s="3"/>
      <c r="N5102" s="2" t="s">
        <v>7622</v>
      </c>
      <c r="O5102" s="2" t="s">
        <v>7622</v>
      </c>
      <c r="V5102" s="8"/>
      <c r="W5102" s="8"/>
    </row>
    <row r="5103" spans="5:23" x14ac:dyDescent="0.35">
      <c r="E5103" s="5"/>
      <c r="F5103" s="3"/>
      <c r="G5103" s="5"/>
      <c r="H5103" s="3"/>
      <c r="I5103" s="3"/>
      <c r="J5103" s="3"/>
      <c r="K5103" s="3"/>
      <c r="L5103" s="3"/>
      <c r="N5103" s="2" t="s">
        <v>5847</v>
      </c>
      <c r="O5103" s="2" t="s">
        <v>5847</v>
      </c>
      <c r="V5103" s="8"/>
      <c r="W5103" s="8"/>
    </row>
    <row r="5104" spans="5:23" x14ac:dyDescent="0.35">
      <c r="E5104" s="5"/>
      <c r="F5104" s="3"/>
      <c r="G5104" s="5"/>
      <c r="H5104" s="3"/>
      <c r="I5104" s="3"/>
      <c r="J5104" s="3"/>
      <c r="K5104" s="3"/>
      <c r="L5104" s="3"/>
      <c r="N5104" s="2" t="s">
        <v>6207</v>
      </c>
      <c r="O5104" s="2" t="s">
        <v>6207</v>
      </c>
      <c r="V5104" s="8"/>
      <c r="W5104" s="8"/>
    </row>
    <row r="5105" spans="5:23" x14ac:dyDescent="0.35">
      <c r="E5105" s="5"/>
      <c r="F5105" s="3"/>
      <c r="G5105" s="5"/>
      <c r="H5105" s="3"/>
      <c r="I5105" s="3"/>
      <c r="J5105" s="3"/>
      <c r="K5105" s="3"/>
      <c r="L5105" s="3"/>
      <c r="N5105" s="2" t="s">
        <v>8531</v>
      </c>
      <c r="O5105" s="2" t="s">
        <v>8531</v>
      </c>
      <c r="V5105" s="8"/>
      <c r="W5105" s="8"/>
    </row>
    <row r="5106" spans="5:23" x14ac:dyDescent="0.35">
      <c r="E5106" s="5"/>
      <c r="F5106" s="3"/>
      <c r="G5106" s="5"/>
      <c r="H5106" s="3"/>
      <c r="I5106" s="3"/>
      <c r="J5106" s="3"/>
      <c r="K5106" s="3"/>
      <c r="L5106" s="3"/>
      <c r="N5106" s="2" t="s">
        <v>9271</v>
      </c>
      <c r="O5106" s="2" t="s">
        <v>9271</v>
      </c>
      <c r="V5106" s="8"/>
      <c r="W5106" s="8"/>
    </row>
    <row r="5107" spans="5:23" x14ac:dyDescent="0.35">
      <c r="E5107" s="5"/>
      <c r="F5107" s="3"/>
      <c r="G5107" s="5"/>
      <c r="H5107" s="3"/>
      <c r="I5107" s="3"/>
      <c r="J5107" s="3"/>
      <c r="K5107" s="3"/>
      <c r="L5107" s="3"/>
      <c r="N5107" s="2" t="s">
        <v>2664</v>
      </c>
      <c r="O5107" s="2" t="s">
        <v>2664</v>
      </c>
      <c r="V5107" s="8"/>
      <c r="W5107" s="8"/>
    </row>
    <row r="5108" spans="5:23" x14ac:dyDescent="0.35">
      <c r="E5108" s="5"/>
      <c r="F5108" s="3"/>
      <c r="G5108" s="5"/>
      <c r="H5108" s="3"/>
      <c r="I5108" s="3"/>
      <c r="J5108" s="3"/>
      <c r="K5108" s="3"/>
      <c r="L5108" s="3"/>
      <c r="N5108" s="2" t="s">
        <v>5849</v>
      </c>
      <c r="O5108" s="2" t="s">
        <v>5849</v>
      </c>
      <c r="V5108" s="8"/>
      <c r="W5108" s="8"/>
    </row>
    <row r="5109" spans="5:23" x14ac:dyDescent="0.35">
      <c r="E5109" s="5"/>
      <c r="F5109" s="3"/>
      <c r="G5109" s="5"/>
      <c r="H5109" s="3"/>
      <c r="I5109" s="3"/>
      <c r="J5109" s="3"/>
      <c r="K5109" s="3"/>
      <c r="L5109" s="3"/>
      <c r="N5109" s="2" t="s">
        <v>2174</v>
      </c>
      <c r="O5109" s="2" t="s">
        <v>2174</v>
      </c>
      <c r="V5109" s="8"/>
      <c r="W5109" s="8"/>
    </row>
    <row r="5110" spans="5:23" x14ac:dyDescent="0.35">
      <c r="E5110" s="5"/>
      <c r="F5110" s="3"/>
      <c r="G5110" s="5"/>
      <c r="H5110" s="3"/>
      <c r="I5110" s="3"/>
      <c r="J5110" s="3"/>
      <c r="K5110" s="3"/>
      <c r="L5110" s="3"/>
      <c r="N5110" s="2" t="s">
        <v>5597</v>
      </c>
      <c r="O5110" s="2" t="s">
        <v>5597</v>
      </c>
      <c r="V5110" s="8"/>
      <c r="W5110" s="8"/>
    </row>
    <row r="5111" spans="5:23" x14ac:dyDescent="0.35">
      <c r="E5111" s="5"/>
      <c r="F5111" s="3"/>
      <c r="G5111" s="5"/>
      <c r="H5111" s="3"/>
      <c r="I5111" s="3"/>
      <c r="J5111" s="3"/>
      <c r="K5111" s="3"/>
      <c r="L5111" s="3"/>
      <c r="N5111" s="2" t="s">
        <v>5235</v>
      </c>
      <c r="O5111" s="2" t="s">
        <v>5235</v>
      </c>
      <c r="V5111" s="8"/>
      <c r="W5111" s="8"/>
    </row>
    <row r="5112" spans="5:23" x14ac:dyDescent="0.35">
      <c r="E5112" s="5"/>
      <c r="F5112" s="3"/>
      <c r="G5112" s="5"/>
      <c r="H5112" s="3"/>
      <c r="I5112" s="3"/>
      <c r="J5112" s="3"/>
      <c r="K5112" s="3"/>
      <c r="L5112" s="3"/>
      <c r="N5112" s="2" t="s">
        <v>5234</v>
      </c>
      <c r="O5112" s="2" t="s">
        <v>5234</v>
      </c>
      <c r="V5112" s="8"/>
      <c r="W5112" s="8"/>
    </row>
    <row r="5113" spans="5:23" x14ac:dyDescent="0.35">
      <c r="E5113" s="5"/>
      <c r="F5113" s="3"/>
      <c r="G5113" s="5"/>
      <c r="H5113" s="3"/>
      <c r="I5113" s="3"/>
      <c r="J5113" s="3"/>
      <c r="K5113" s="3"/>
      <c r="L5113" s="3"/>
      <c r="N5113" s="2" t="s">
        <v>3932</v>
      </c>
      <c r="O5113" s="2" t="s">
        <v>3932</v>
      </c>
      <c r="V5113" s="8"/>
      <c r="W5113" s="8"/>
    </row>
    <row r="5114" spans="5:23" x14ac:dyDescent="0.35">
      <c r="E5114" s="5"/>
      <c r="F5114" s="3"/>
      <c r="G5114" s="5"/>
      <c r="H5114" s="3"/>
      <c r="I5114" s="3"/>
      <c r="J5114" s="3"/>
      <c r="K5114" s="3"/>
      <c r="L5114" s="3"/>
      <c r="N5114" s="2" t="s">
        <v>3969</v>
      </c>
      <c r="O5114" s="2" t="s">
        <v>3969</v>
      </c>
      <c r="V5114" s="8"/>
      <c r="W5114" s="8"/>
    </row>
    <row r="5115" spans="5:23" x14ac:dyDescent="0.35">
      <c r="E5115" s="5"/>
      <c r="F5115" s="3"/>
      <c r="G5115" s="5"/>
      <c r="H5115" s="3"/>
      <c r="I5115" s="3"/>
      <c r="J5115" s="3"/>
      <c r="K5115" s="3"/>
      <c r="L5115" s="3"/>
      <c r="N5115" s="2" t="s">
        <v>3956</v>
      </c>
      <c r="O5115" s="2" t="s">
        <v>3956</v>
      </c>
      <c r="V5115" s="8"/>
      <c r="W5115" s="8"/>
    </row>
    <row r="5116" spans="5:23" x14ac:dyDescent="0.35">
      <c r="E5116" s="5"/>
      <c r="F5116" s="3"/>
      <c r="G5116" s="5"/>
      <c r="H5116" s="3"/>
      <c r="I5116" s="3"/>
      <c r="J5116" s="3"/>
      <c r="K5116" s="3"/>
      <c r="L5116" s="3"/>
      <c r="N5116" s="2" t="s">
        <v>3992</v>
      </c>
      <c r="O5116" s="2" t="s">
        <v>3992</v>
      </c>
      <c r="V5116" s="8"/>
      <c r="W5116" s="8"/>
    </row>
    <row r="5117" spans="5:23" x14ac:dyDescent="0.35">
      <c r="E5117" s="5"/>
      <c r="F5117" s="3"/>
      <c r="G5117" s="5"/>
      <c r="H5117" s="3"/>
      <c r="I5117" s="3"/>
      <c r="J5117" s="3"/>
      <c r="K5117" s="3"/>
      <c r="L5117" s="3"/>
      <c r="N5117" s="2" t="s">
        <v>3939</v>
      </c>
      <c r="O5117" s="2" t="s">
        <v>3939</v>
      </c>
      <c r="V5117" s="8"/>
      <c r="W5117" s="8"/>
    </row>
    <row r="5118" spans="5:23" x14ac:dyDescent="0.35">
      <c r="E5118" s="5"/>
      <c r="F5118" s="3"/>
      <c r="G5118" s="5"/>
      <c r="H5118" s="3"/>
      <c r="I5118" s="3"/>
      <c r="J5118" s="3"/>
      <c r="K5118" s="3"/>
      <c r="L5118" s="3"/>
      <c r="N5118" s="2" t="s">
        <v>3948</v>
      </c>
      <c r="O5118" s="2" t="s">
        <v>3948</v>
      </c>
      <c r="V5118" s="8"/>
      <c r="W5118" s="8"/>
    </row>
    <row r="5119" spans="5:23" x14ac:dyDescent="0.35">
      <c r="E5119" s="5"/>
      <c r="F5119" s="3"/>
      <c r="G5119" s="5"/>
      <c r="H5119" s="3"/>
      <c r="I5119" s="3"/>
      <c r="J5119" s="3"/>
      <c r="K5119" s="3"/>
      <c r="L5119" s="3"/>
      <c r="N5119" s="2" t="s">
        <v>3976</v>
      </c>
      <c r="O5119" s="2" t="s">
        <v>3976</v>
      </c>
      <c r="V5119" s="8"/>
      <c r="W5119" s="8"/>
    </row>
    <row r="5120" spans="5:23" x14ac:dyDescent="0.35">
      <c r="E5120" s="5"/>
      <c r="F5120" s="3"/>
      <c r="G5120" s="5"/>
      <c r="H5120" s="3"/>
      <c r="I5120" s="3"/>
      <c r="J5120" s="3"/>
      <c r="K5120" s="3"/>
      <c r="L5120" s="3"/>
      <c r="N5120" s="2" t="s">
        <v>3973</v>
      </c>
      <c r="O5120" s="2" t="s">
        <v>3973</v>
      </c>
      <c r="V5120" s="8"/>
      <c r="W5120" s="8"/>
    </row>
    <row r="5121" spans="5:23" x14ac:dyDescent="0.35">
      <c r="E5121" s="5"/>
      <c r="F5121" s="3"/>
      <c r="G5121" s="5"/>
      <c r="H5121" s="3"/>
      <c r="I5121" s="3"/>
      <c r="J5121" s="3"/>
      <c r="K5121" s="3"/>
      <c r="L5121" s="3"/>
      <c r="N5121" s="2" t="s">
        <v>3927</v>
      </c>
      <c r="O5121" s="2" t="s">
        <v>3927</v>
      </c>
      <c r="V5121" s="8"/>
      <c r="W5121" s="8"/>
    </row>
    <row r="5122" spans="5:23" x14ac:dyDescent="0.35">
      <c r="E5122" s="5"/>
      <c r="F5122" s="3"/>
      <c r="G5122" s="5"/>
      <c r="H5122" s="3"/>
      <c r="I5122" s="3"/>
      <c r="J5122" s="3"/>
      <c r="K5122" s="3"/>
      <c r="L5122" s="3"/>
      <c r="N5122" s="2" t="s">
        <v>3947</v>
      </c>
      <c r="O5122" s="2" t="s">
        <v>3947</v>
      </c>
      <c r="V5122" s="8"/>
      <c r="W5122" s="8"/>
    </row>
    <row r="5123" spans="5:23" x14ac:dyDescent="0.35">
      <c r="E5123" s="5"/>
      <c r="F5123" s="3"/>
      <c r="G5123" s="5"/>
      <c r="H5123" s="3"/>
      <c r="I5123" s="3"/>
      <c r="J5123" s="3"/>
      <c r="K5123" s="3"/>
      <c r="L5123" s="3"/>
      <c r="N5123" s="2" t="s">
        <v>3974</v>
      </c>
      <c r="O5123" s="2" t="s">
        <v>3974</v>
      </c>
      <c r="V5123" s="8"/>
      <c r="W5123" s="8"/>
    </row>
    <row r="5124" spans="5:23" x14ac:dyDescent="0.35">
      <c r="E5124" s="5"/>
      <c r="F5124" s="3"/>
      <c r="G5124" s="5"/>
      <c r="H5124" s="3"/>
      <c r="I5124" s="3"/>
      <c r="J5124" s="3"/>
      <c r="K5124" s="3"/>
      <c r="L5124" s="3"/>
      <c r="N5124" s="2" t="s">
        <v>3950</v>
      </c>
      <c r="O5124" s="2" t="s">
        <v>3950</v>
      </c>
      <c r="V5124" s="8"/>
      <c r="W5124" s="8"/>
    </row>
    <row r="5125" spans="5:23" x14ac:dyDescent="0.35">
      <c r="E5125" s="5"/>
      <c r="F5125" s="3"/>
      <c r="G5125" s="5"/>
      <c r="H5125" s="3"/>
      <c r="I5125" s="3"/>
      <c r="J5125" s="3"/>
      <c r="K5125" s="3"/>
      <c r="L5125" s="3"/>
      <c r="N5125" s="2" t="s">
        <v>3954</v>
      </c>
      <c r="O5125" s="2" t="s">
        <v>3954</v>
      </c>
      <c r="V5125" s="8"/>
      <c r="W5125" s="8"/>
    </row>
    <row r="5126" spans="5:23" x14ac:dyDescent="0.35">
      <c r="E5126" s="5"/>
      <c r="F5126" s="3"/>
      <c r="G5126" s="5"/>
      <c r="H5126" s="3"/>
      <c r="I5126" s="3"/>
      <c r="J5126" s="3"/>
      <c r="K5126" s="3"/>
      <c r="L5126" s="3"/>
      <c r="N5126" s="2" t="s">
        <v>3994</v>
      </c>
      <c r="O5126" s="2" t="s">
        <v>3994</v>
      </c>
      <c r="V5126" s="8"/>
      <c r="W5126" s="8"/>
    </row>
    <row r="5127" spans="5:23" x14ac:dyDescent="0.35">
      <c r="E5127" s="5"/>
      <c r="F5127" s="3"/>
      <c r="G5127" s="5"/>
      <c r="H5127" s="3"/>
      <c r="I5127" s="3"/>
      <c r="J5127" s="3"/>
      <c r="K5127" s="3"/>
      <c r="L5127" s="3"/>
      <c r="N5127" s="2" t="s">
        <v>3890</v>
      </c>
      <c r="O5127" s="2" t="s">
        <v>3890</v>
      </c>
      <c r="V5127" s="8"/>
      <c r="W5127" s="8"/>
    </row>
    <row r="5128" spans="5:23" x14ac:dyDescent="0.35">
      <c r="E5128" s="5"/>
      <c r="F5128" s="3"/>
      <c r="G5128" s="5"/>
      <c r="H5128" s="3"/>
      <c r="I5128" s="3"/>
      <c r="J5128" s="3"/>
      <c r="K5128" s="3"/>
      <c r="L5128" s="3"/>
      <c r="N5128" s="2" t="s">
        <v>3943</v>
      </c>
      <c r="O5128" s="2" t="s">
        <v>3943</v>
      </c>
      <c r="V5128" s="8"/>
      <c r="W5128" s="8"/>
    </row>
    <row r="5129" spans="5:23" x14ac:dyDescent="0.35">
      <c r="E5129" s="5"/>
      <c r="F5129" s="3"/>
      <c r="G5129" s="5"/>
      <c r="H5129" s="3"/>
      <c r="I5129" s="3"/>
      <c r="J5129" s="3"/>
      <c r="K5129" s="3"/>
      <c r="L5129" s="3"/>
      <c r="N5129" s="2" t="s">
        <v>1479</v>
      </c>
      <c r="O5129" s="2" t="s">
        <v>1479</v>
      </c>
      <c r="V5129" s="8"/>
      <c r="W5129" s="8"/>
    </row>
    <row r="5130" spans="5:23" x14ac:dyDescent="0.35">
      <c r="E5130" s="5"/>
      <c r="F5130" s="3"/>
      <c r="G5130" s="5"/>
      <c r="H5130" s="3"/>
      <c r="I5130" s="3"/>
      <c r="J5130" s="3"/>
      <c r="K5130" s="3"/>
      <c r="L5130" s="3"/>
      <c r="N5130" s="2" t="s">
        <v>4156</v>
      </c>
      <c r="O5130" s="2" t="s">
        <v>4156</v>
      </c>
      <c r="V5130" s="8"/>
      <c r="W5130" s="8"/>
    </row>
    <row r="5131" spans="5:23" x14ac:dyDescent="0.35">
      <c r="E5131" s="5"/>
      <c r="F5131" s="3"/>
      <c r="G5131" s="5"/>
      <c r="H5131" s="3"/>
      <c r="I5131" s="3"/>
      <c r="J5131" s="3"/>
      <c r="K5131" s="3"/>
      <c r="L5131" s="3"/>
      <c r="N5131" s="2" t="s">
        <v>2523</v>
      </c>
      <c r="O5131" s="2" t="s">
        <v>2523</v>
      </c>
      <c r="V5131" s="8"/>
      <c r="W5131" s="8"/>
    </row>
    <row r="5132" spans="5:23" x14ac:dyDescent="0.35">
      <c r="E5132" s="5"/>
      <c r="F5132" s="3"/>
      <c r="G5132" s="5"/>
      <c r="H5132" s="3"/>
      <c r="I5132" s="3"/>
      <c r="J5132" s="3"/>
      <c r="K5132" s="3"/>
      <c r="L5132" s="3"/>
      <c r="N5132" s="2" t="s">
        <v>6054</v>
      </c>
      <c r="O5132" s="2" t="s">
        <v>6054</v>
      </c>
      <c r="V5132" s="8"/>
      <c r="W5132" s="8"/>
    </row>
    <row r="5133" spans="5:23" x14ac:dyDescent="0.35">
      <c r="E5133" s="5"/>
      <c r="F5133" s="3"/>
      <c r="G5133" s="5"/>
      <c r="H5133" s="3"/>
      <c r="I5133" s="3"/>
      <c r="J5133" s="3"/>
      <c r="K5133" s="3"/>
      <c r="L5133" s="3"/>
      <c r="N5133" s="2" t="s">
        <v>2176</v>
      </c>
      <c r="O5133" s="2" t="s">
        <v>2176</v>
      </c>
      <c r="V5133" s="8"/>
      <c r="W5133" s="8"/>
    </row>
    <row r="5134" spans="5:23" x14ac:dyDescent="0.35">
      <c r="E5134" s="5"/>
      <c r="F5134" s="3"/>
      <c r="G5134" s="5"/>
      <c r="H5134" s="3"/>
      <c r="I5134" s="3"/>
      <c r="J5134" s="3"/>
      <c r="K5134" s="3"/>
      <c r="L5134" s="3"/>
      <c r="N5134" s="2" t="s">
        <v>131</v>
      </c>
      <c r="O5134" s="2" t="s">
        <v>131</v>
      </c>
      <c r="V5134" s="8"/>
      <c r="W5134" s="8"/>
    </row>
    <row r="5135" spans="5:23" x14ac:dyDescent="0.35">
      <c r="E5135" s="5"/>
      <c r="F5135" s="3"/>
      <c r="G5135" s="5"/>
      <c r="H5135" s="3"/>
      <c r="I5135" s="3"/>
      <c r="J5135" s="3"/>
      <c r="K5135" s="3"/>
      <c r="L5135" s="3"/>
      <c r="N5135" s="2" t="s">
        <v>2177</v>
      </c>
      <c r="O5135" s="2" t="s">
        <v>2177</v>
      </c>
      <c r="V5135" s="8"/>
      <c r="W5135" s="8"/>
    </row>
    <row r="5136" spans="5:23" x14ac:dyDescent="0.35">
      <c r="E5136" s="5"/>
      <c r="F5136" s="3"/>
      <c r="G5136" s="5"/>
      <c r="H5136" s="3"/>
      <c r="I5136" s="3"/>
      <c r="J5136" s="3"/>
      <c r="K5136" s="3"/>
      <c r="L5136" s="3"/>
      <c r="N5136" s="2" t="s">
        <v>190</v>
      </c>
      <c r="O5136" s="2" t="s">
        <v>190</v>
      </c>
      <c r="V5136" s="8"/>
      <c r="W5136" s="8"/>
    </row>
    <row r="5137" spans="5:23" x14ac:dyDescent="0.35">
      <c r="E5137" s="5"/>
      <c r="F5137" s="3"/>
      <c r="G5137" s="5"/>
      <c r="H5137" s="3"/>
      <c r="I5137" s="3"/>
      <c r="J5137" s="3"/>
      <c r="K5137" s="3"/>
      <c r="L5137" s="3"/>
      <c r="N5137" s="2" t="s">
        <v>190</v>
      </c>
      <c r="O5137" s="2" t="s">
        <v>190</v>
      </c>
      <c r="V5137" s="8"/>
      <c r="W5137" s="8"/>
    </row>
    <row r="5138" spans="5:23" x14ac:dyDescent="0.35">
      <c r="E5138" s="5"/>
      <c r="F5138" s="3"/>
      <c r="G5138" s="5"/>
      <c r="H5138" s="3"/>
      <c r="I5138" s="3"/>
      <c r="J5138" s="3"/>
      <c r="K5138" s="3"/>
      <c r="L5138" s="3"/>
      <c r="N5138" s="2" t="s">
        <v>6052</v>
      </c>
      <c r="O5138" s="2" t="s">
        <v>6052</v>
      </c>
      <c r="V5138" s="8"/>
      <c r="W5138" s="8"/>
    </row>
    <row r="5139" spans="5:23" x14ac:dyDescent="0.35">
      <c r="E5139" s="5"/>
      <c r="F5139" s="3"/>
      <c r="G5139" s="5"/>
      <c r="H5139" s="3"/>
      <c r="I5139" s="3"/>
      <c r="J5139" s="3"/>
      <c r="K5139" s="3"/>
      <c r="L5139" s="3"/>
      <c r="N5139" s="2" t="s">
        <v>6690</v>
      </c>
      <c r="O5139" s="2" t="s">
        <v>6690</v>
      </c>
      <c r="V5139" s="8"/>
      <c r="W5139" s="8"/>
    </row>
    <row r="5140" spans="5:23" x14ac:dyDescent="0.35">
      <c r="E5140" s="5"/>
      <c r="F5140" s="3"/>
      <c r="G5140" s="5"/>
      <c r="H5140" s="3"/>
      <c r="I5140" s="3"/>
      <c r="J5140" s="3"/>
      <c r="K5140" s="3"/>
      <c r="L5140" s="3"/>
      <c r="N5140" s="2" t="s">
        <v>6758</v>
      </c>
      <c r="O5140" s="2" t="s">
        <v>6758</v>
      </c>
      <c r="V5140" s="8"/>
      <c r="W5140" s="8"/>
    </row>
    <row r="5141" spans="5:23" x14ac:dyDescent="0.35">
      <c r="E5141" s="5"/>
      <c r="F5141" s="3"/>
      <c r="G5141" s="5"/>
      <c r="H5141" s="3"/>
      <c r="I5141" s="3"/>
      <c r="J5141" s="3"/>
      <c r="K5141" s="3"/>
      <c r="L5141" s="3"/>
      <c r="N5141" s="2" t="s">
        <v>6846</v>
      </c>
      <c r="O5141" s="2" t="s">
        <v>6846</v>
      </c>
      <c r="V5141" s="8"/>
      <c r="W5141" s="8"/>
    </row>
    <row r="5142" spans="5:23" x14ac:dyDescent="0.35">
      <c r="E5142" s="5"/>
      <c r="F5142" s="3"/>
      <c r="G5142" s="5"/>
      <c r="H5142" s="3"/>
      <c r="I5142" s="3"/>
      <c r="J5142" s="3"/>
      <c r="K5142" s="3"/>
      <c r="L5142" s="3"/>
      <c r="N5142" s="2" t="s">
        <v>6900</v>
      </c>
      <c r="O5142" s="2" t="s">
        <v>6900</v>
      </c>
      <c r="V5142" s="8"/>
      <c r="W5142" s="8"/>
    </row>
    <row r="5143" spans="5:23" x14ac:dyDescent="0.35">
      <c r="E5143" s="5"/>
      <c r="F5143" s="3"/>
      <c r="G5143" s="5"/>
      <c r="H5143" s="3"/>
      <c r="I5143" s="3"/>
      <c r="J5143" s="3"/>
      <c r="K5143" s="3"/>
      <c r="L5143" s="3"/>
      <c r="N5143" s="2" t="s">
        <v>7065</v>
      </c>
      <c r="O5143" s="2" t="s">
        <v>7065</v>
      </c>
      <c r="V5143" s="8"/>
      <c r="W5143" s="8"/>
    </row>
    <row r="5144" spans="5:23" x14ac:dyDescent="0.35">
      <c r="E5144" s="5"/>
      <c r="F5144" s="3"/>
      <c r="G5144" s="5"/>
      <c r="H5144" s="3"/>
      <c r="I5144" s="3"/>
      <c r="J5144" s="3"/>
      <c r="K5144" s="3"/>
      <c r="L5144" s="3"/>
      <c r="N5144" s="2" t="s">
        <v>6844</v>
      </c>
      <c r="O5144" s="2" t="s">
        <v>6844</v>
      </c>
      <c r="V5144" s="8"/>
      <c r="W5144" s="8"/>
    </row>
    <row r="5145" spans="5:23" x14ac:dyDescent="0.35">
      <c r="E5145" s="5"/>
      <c r="F5145" s="3"/>
      <c r="G5145" s="5"/>
      <c r="H5145" s="3"/>
      <c r="I5145" s="3"/>
      <c r="J5145" s="3"/>
      <c r="K5145" s="3"/>
      <c r="L5145" s="3"/>
      <c r="N5145" s="2" t="s">
        <v>5599</v>
      </c>
      <c r="O5145" s="2" t="s">
        <v>5599</v>
      </c>
      <c r="V5145" s="8"/>
      <c r="W5145" s="8"/>
    </row>
    <row r="5146" spans="5:23" x14ac:dyDescent="0.35">
      <c r="E5146" s="5"/>
      <c r="F5146" s="3"/>
      <c r="G5146" s="5"/>
      <c r="H5146" s="3"/>
      <c r="I5146" s="3"/>
      <c r="J5146" s="3"/>
      <c r="K5146" s="3"/>
      <c r="L5146" s="3"/>
      <c r="N5146" s="2" t="s">
        <v>9388</v>
      </c>
      <c r="O5146" s="2" t="s">
        <v>9388</v>
      </c>
      <c r="V5146" s="8"/>
      <c r="W5146" s="8"/>
    </row>
    <row r="5147" spans="5:23" x14ac:dyDescent="0.35">
      <c r="E5147" s="5"/>
      <c r="F5147" s="3"/>
      <c r="G5147" s="5"/>
      <c r="H5147" s="3"/>
      <c r="I5147" s="3"/>
      <c r="J5147" s="3"/>
      <c r="K5147" s="3"/>
      <c r="L5147" s="3"/>
      <c r="N5147" s="2" t="s">
        <v>8078</v>
      </c>
      <c r="O5147" s="2" t="s">
        <v>8078</v>
      </c>
      <c r="V5147" s="8"/>
      <c r="W5147" s="8"/>
    </row>
    <row r="5148" spans="5:23" x14ac:dyDescent="0.35">
      <c r="E5148" s="5"/>
      <c r="F5148" s="3"/>
      <c r="G5148" s="5"/>
      <c r="H5148" s="3"/>
      <c r="I5148" s="3"/>
      <c r="J5148" s="3"/>
      <c r="K5148" s="3"/>
      <c r="L5148" s="3"/>
      <c r="N5148" s="2" t="s">
        <v>4207</v>
      </c>
      <c r="O5148" s="2" t="s">
        <v>4207</v>
      </c>
      <c r="V5148" s="8"/>
      <c r="W5148" s="8"/>
    </row>
    <row r="5149" spans="5:23" x14ac:dyDescent="0.35">
      <c r="E5149" s="5"/>
      <c r="F5149" s="3"/>
      <c r="G5149" s="5"/>
      <c r="H5149" s="3"/>
      <c r="I5149" s="3"/>
      <c r="J5149" s="3"/>
      <c r="K5149" s="3"/>
      <c r="L5149" s="3"/>
      <c r="N5149" s="2" t="s">
        <v>2624</v>
      </c>
      <c r="O5149" s="2" t="s">
        <v>2624</v>
      </c>
      <c r="V5149" s="8"/>
      <c r="W5149" s="8"/>
    </row>
    <row r="5150" spans="5:23" x14ac:dyDescent="0.35">
      <c r="E5150" s="5"/>
      <c r="F5150" s="3"/>
      <c r="G5150" s="5"/>
      <c r="H5150" s="3"/>
      <c r="I5150" s="3"/>
      <c r="J5150" s="3"/>
      <c r="K5150" s="3"/>
      <c r="L5150" s="3"/>
      <c r="N5150" s="2" t="s">
        <v>2181</v>
      </c>
      <c r="O5150" s="2" t="s">
        <v>2181</v>
      </c>
      <c r="V5150" s="8"/>
      <c r="W5150" s="8"/>
    </row>
    <row r="5151" spans="5:23" x14ac:dyDescent="0.35">
      <c r="E5151" s="5"/>
      <c r="F5151" s="3"/>
      <c r="G5151" s="5"/>
      <c r="H5151" s="3"/>
      <c r="I5151" s="3"/>
      <c r="J5151" s="3"/>
      <c r="K5151" s="3"/>
      <c r="L5151" s="3"/>
      <c r="N5151" s="2" t="s">
        <v>8569</v>
      </c>
      <c r="O5151" s="2" t="s">
        <v>8569</v>
      </c>
      <c r="V5151" s="8"/>
      <c r="W5151" s="8"/>
    </row>
    <row r="5152" spans="5:23" x14ac:dyDescent="0.35">
      <c r="E5152" s="5"/>
      <c r="F5152" s="3"/>
      <c r="G5152" s="5"/>
      <c r="H5152" s="3"/>
      <c r="I5152" s="3"/>
      <c r="J5152" s="3"/>
      <c r="K5152" s="3"/>
      <c r="L5152" s="3"/>
      <c r="N5152" s="2" t="s">
        <v>6243</v>
      </c>
      <c r="O5152" s="2" t="s">
        <v>6243</v>
      </c>
      <c r="V5152" s="8"/>
      <c r="W5152" s="8"/>
    </row>
    <row r="5153" spans="5:23" x14ac:dyDescent="0.35">
      <c r="E5153" s="5"/>
      <c r="F5153" s="3"/>
      <c r="G5153" s="5"/>
      <c r="H5153" s="3"/>
      <c r="I5153" s="3"/>
      <c r="J5153" s="3"/>
      <c r="K5153" s="3"/>
      <c r="L5153" s="3"/>
      <c r="N5153" s="2" t="s">
        <v>8568</v>
      </c>
      <c r="O5153" s="2" t="s">
        <v>8568</v>
      </c>
      <c r="V5153" s="8"/>
      <c r="W5153" s="8"/>
    </row>
    <row r="5154" spans="5:23" x14ac:dyDescent="0.35">
      <c r="E5154" s="5"/>
      <c r="F5154" s="3"/>
      <c r="G5154" s="5"/>
      <c r="H5154" s="3"/>
      <c r="I5154" s="3"/>
      <c r="J5154" s="3"/>
      <c r="K5154" s="3"/>
      <c r="L5154" s="3"/>
      <c r="N5154" s="2" t="s">
        <v>659</v>
      </c>
      <c r="O5154" s="2" t="s">
        <v>659</v>
      </c>
      <c r="V5154" s="8"/>
      <c r="W5154" s="8"/>
    </row>
    <row r="5155" spans="5:23" x14ac:dyDescent="0.35">
      <c r="E5155" s="5"/>
      <c r="F5155" s="3"/>
      <c r="G5155" s="5"/>
      <c r="H5155" s="3"/>
      <c r="I5155" s="3"/>
      <c r="J5155" s="3"/>
      <c r="K5155" s="3"/>
      <c r="L5155" s="3"/>
      <c r="N5155" s="2" t="s">
        <v>2598</v>
      </c>
      <c r="O5155" s="2" t="s">
        <v>2598</v>
      </c>
      <c r="V5155" s="8"/>
      <c r="W5155" s="8"/>
    </row>
    <row r="5156" spans="5:23" x14ac:dyDescent="0.35">
      <c r="E5156" s="5"/>
      <c r="F5156" s="3"/>
      <c r="G5156" s="5"/>
      <c r="H5156" s="3"/>
      <c r="I5156" s="3"/>
      <c r="J5156" s="3"/>
      <c r="K5156" s="3"/>
      <c r="L5156" s="3"/>
      <c r="N5156" s="2" t="s">
        <v>6153</v>
      </c>
      <c r="O5156" s="2" t="s">
        <v>6153</v>
      </c>
      <c r="V5156" s="8"/>
      <c r="W5156" s="8"/>
    </row>
    <row r="5157" spans="5:23" x14ac:dyDescent="0.35">
      <c r="E5157" s="5"/>
      <c r="F5157" s="3"/>
      <c r="G5157" s="5"/>
      <c r="H5157" s="3"/>
      <c r="I5157" s="3"/>
      <c r="J5157" s="3"/>
      <c r="K5157" s="3"/>
      <c r="L5157" s="3"/>
      <c r="N5157" s="2" t="s">
        <v>8574</v>
      </c>
      <c r="O5157" s="2" t="s">
        <v>8574</v>
      </c>
      <c r="V5157" s="8"/>
      <c r="W5157" s="8"/>
    </row>
    <row r="5158" spans="5:23" x14ac:dyDescent="0.35">
      <c r="E5158" s="5"/>
      <c r="F5158" s="3"/>
      <c r="G5158" s="5"/>
      <c r="H5158" s="3"/>
      <c r="I5158" s="3"/>
      <c r="J5158" s="3"/>
      <c r="K5158" s="3"/>
      <c r="L5158" s="3"/>
      <c r="N5158" s="2" t="s">
        <v>8572</v>
      </c>
      <c r="O5158" s="2" t="s">
        <v>8572</v>
      </c>
      <c r="V5158" s="8"/>
      <c r="W5158" s="8"/>
    </row>
    <row r="5159" spans="5:23" x14ac:dyDescent="0.35">
      <c r="E5159" s="5"/>
      <c r="F5159" s="3"/>
      <c r="G5159" s="5"/>
      <c r="H5159" s="3"/>
      <c r="I5159" s="3"/>
      <c r="J5159" s="3"/>
      <c r="K5159" s="3"/>
      <c r="L5159" s="3"/>
      <c r="N5159" s="2" t="s">
        <v>4751</v>
      </c>
      <c r="O5159" s="2" t="s">
        <v>4751</v>
      </c>
      <c r="V5159" s="8"/>
      <c r="W5159" s="8"/>
    </row>
    <row r="5160" spans="5:23" x14ac:dyDescent="0.35">
      <c r="E5160" s="5"/>
      <c r="F5160" s="3"/>
      <c r="G5160" s="5"/>
      <c r="H5160" s="3"/>
      <c r="I5160" s="3"/>
      <c r="J5160" s="3"/>
      <c r="K5160" s="3"/>
      <c r="L5160" s="3"/>
      <c r="N5160" s="2" t="s">
        <v>4749</v>
      </c>
      <c r="O5160" s="2" t="s">
        <v>4749</v>
      </c>
      <c r="V5160" s="8"/>
      <c r="W5160" s="8"/>
    </row>
    <row r="5161" spans="5:23" x14ac:dyDescent="0.35">
      <c r="E5161" s="5"/>
      <c r="F5161" s="3"/>
      <c r="G5161" s="5"/>
      <c r="H5161" s="3"/>
      <c r="I5161" s="3"/>
      <c r="J5161" s="3"/>
      <c r="K5161" s="3"/>
      <c r="L5161" s="3"/>
      <c r="N5161" s="2" t="s">
        <v>4747</v>
      </c>
      <c r="O5161" s="2" t="s">
        <v>4747</v>
      </c>
      <c r="V5161" s="8"/>
      <c r="W5161" s="8"/>
    </row>
    <row r="5162" spans="5:23" x14ac:dyDescent="0.35">
      <c r="E5162" s="5"/>
      <c r="F5162" s="3"/>
      <c r="G5162" s="5"/>
      <c r="H5162" s="3"/>
      <c r="I5162" s="3"/>
      <c r="J5162" s="3"/>
      <c r="K5162" s="3"/>
      <c r="L5162" s="3"/>
      <c r="N5162" s="2" t="s">
        <v>4746</v>
      </c>
      <c r="O5162" s="2" t="s">
        <v>4746</v>
      </c>
      <c r="V5162" s="8"/>
      <c r="W5162" s="8"/>
    </row>
    <row r="5163" spans="5:23" x14ac:dyDescent="0.35">
      <c r="E5163" s="5"/>
      <c r="F5163" s="3"/>
      <c r="G5163" s="5"/>
      <c r="H5163" s="3"/>
      <c r="I5163" s="3"/>
      <c r="J5163" s="3"/>
      <c r="K5163" s="3"/>
      <c r="L5163" s="3"/>
      <c r="N5163" s="2" t="s">
        <v>4750</v>
      </c>
      <c r="O5163" s="2" t="s">
        <v>4750</v>
      </c>
      <c r="V5163" s="8"/>
      <c r="W5163" s="8"/>
    </row>
    <row r="5164" spans="5:23" x14ac:dyDescent="0.35">
      <c r="E5164" s="5"/>
      <c r="F5164" s="3"/>
      <c r="G5164" s="5"/>
      <c r="H5164" s="3"/>
      <c r="I5164" s="3"/>
      <c r="J5164" s="3"/>
      <c r="K5164" s="3"/>
      <c r="L5164" s="3"/>
      <c r="N5164" s="2" t="s">
        <v>4745</v>
      </c>
      <c r="O5164" s="2" t="s">
        <v>4745</v>
      </c>
      <c r="V5164" s="8"/>
      <c r="W5164" s="8"/>
    </row>
    <row r="5165" spans="5:23" x14ac:dyDescent="0.35">
      <c r="E5165" s="5"/>
      <c r="F5165" s="3"/>
      <c r="G5165" s="5"/>
      <c r="H5165" s="3"/>
      <c r="I5165" s="3"/>
      <c r="J5165" s="3"/>
      <c r="K5165" s="3"/>
      <c r="L5165" s="3"/>
      <c r="N5165" s="2" t="s">
        <v>4748</v>
      </c>
      <c r="O5165" s="2" t="s">
        <v>4748</v>
      </c>
      <c r="V5165" s="8"/>
      <c r="W5165" s="8"/>
    </row>
    <row r="5166" spans="5:23" x14ac:dyDescent="0.35">
      <c r="E5166" s="5"/>
      <c r="F5166" s="3"/>
      <c r="G5166" s="5"/>
      <c r="H5166" s="3"/>
      <c r="I5166" s="3"/>
      <c r="J5166" s="3"/>
      <c r="K5166" s="3"/>
      <c r="L5166" s="3"/>
      <c r="N5166" s="2" t="s">
        <v>9386</v>
      </c>
      <c r="O5166" s="2" t="s">
        <v>9386</v>
      </c>
      <c r="V5166" s="8"/>
      <c r="W5166" s="8"/>
    </row>
    <row r="5167" spans="5:23" x14ac:dyDescent="0.35">
      <c r="E5167" s="5"/>
      <c r="F5167" s="3"/>
      <c r="G5167" s="5"/>
      <c r="H5167" s="3"/>
      <c r="I5167" s="3"/>
      <c r="J5167" s="3"/>
      <c r="K5167" s="3"/>
      <c r="L5167" s="3"/>
      <c r="N5167" s="2" t="s">
        <v>7181</v>
      </c>
      <c r="O5167" s="2" t="s">
        <v>7181</v>
      </c>
      <c r="V5167" s="8"/>
      <c r="W5167" s="8"/>
    </row>
    <row r="5168" spans="5:23" x14ac:dyDescent="0.35">
      <c r="E5168" s="5"/>
      <c r="F5168" s="3"/>
      <c r="G5168" s="5"/>
      <c r="H5168" s="3"/>
      <c r="I5168" s="3"/>
      <c r="J5168" s="3"/>
      <c r="K5168" s="3"/>
      <c r="L5168" s="3"/>
      <c r="N5168" s="2" t="s">
        <v>6151</v>
      </c>
      <c r="O5168" s="2" t="s">
        <v>6151</v>
      </c>
      <c r="V5168" s="8"/>
      <c r="W5168" s="8"/>
    </row>
    <row r="5169" spans="5:23" x14ac:dyDescent="0.35">
      <c r="E5169" s="5"/>
      <c r="F5169" s="3"/>
      <c r="G5169" s="5"/>
      <c r="H5169" s="3"/>
      <c r="I5169" s="3"/>
      <c r="J5169" s="3"/>
      <c r="K5169" s="3"/>
      <c r="L5169" s="3"/>
      <c r="N5169" s="2" t="s">
        <v>5566</v>
      </c>
      <c r="O5169" s="2" t="s">
        <v>5566</v>
      </c>
      <c r="V5169" s="8"/>
      <c r="W5169" s="8"/>
    </row>
    <row r="5170" spans="5:23" x14ac:dyDescent="0.35">
      <c r="E5170" s="5"/>
      <c r="F5170" s="3"/>
      <c r="G5170" s="5"/>
      <c r="H5170" s="3"/>
      <c r="I5170" s="3"/>
      <c r="J5170" s="3"/>
      <c r="K5170" s="3"/>
      <c r="L5170" s="3"/>
      <c r="N5170" s="2" t="s">
        <v>2183</v>
      </c>
      <c r="O5170" s="2" t="s">
        <v>2183</v>
      </c>
      <c r="V5170" s="8"/>
      <c r="W5170" s="8"/>
    </row>
    <row r="5171" spans="5:23" x14ac:dyDescent="0.35">
      <c r="E5171" s="5"/>
      <c r="F5171" s="3"/>
      <c r="G5171" s="5"/>
      <c r="H5171" s="3"/>
      <c r="I5171" s="3"/>
      <c r="J5171" s="3"/>
      <c r="K5171" s="3"/>
      <c r="L5171" s="3"/>
      <c r="N5171" s="2" t="s">
        <v>6779</v>
      </c>
      <c r="O5171" s="2" t="s">
        <v>6779</v>
      </c>
      <c r="V5171" s="8"/>
      <c r="W5171" s="8"/>
    </row>
    <row r="5172" spans="5:23" x14ac:dyDescent="0.35">
      <c r="E5172" s="5"/>
      <c r="F5172" s="3"/>
      <c r="G5172" s="5"/>
      <c r="H5172" s="3"/>
      <c r="I5172" s="3"/>
      <c r="J5172" s="3"/>
      <c r="K5172" s="3"/>
      <c r="L5172" s="3"/>
      <c r="N5172" s="2" t="s">
        <v>4213</v>
      </c>
      <c r="O5172" s="2" t="s">
        <v>4213</v>
      </c>
      <c r="V5172" s="8"/>
      <c r="W5172" s="8"/>
    </row>
    <row r="5173" spans="5:23" x14ac:dyDescent="0.35">
      <c r="E5173" s="5"/>
      <c r="F5173" s="3"/>
      <c r="G5173" s="5"/>
      <c r="H5173" s="3"/>
      <c r="I5173" s="3"/>
      <c r="J5173" s="3"/>
      <c r="K5173" s="3"/>
      <c r="L5173" s="3"/>
      <c r="N5173" s="2" t="s">
        <v>6473</v>
      </c>
      <c r="O5173" s="2" t="s">
        <v>6473</v>
      </c>
      <c r="V5173" s="8"/>
      <c r="W5173" s="8"/>
    </row>
    <row r="5174" spans="5:23" x14ac:dyDescent="0.35">
      <c r="E5174" s="5"/>
      <c r="F5174" s="3"/>
      <c r="G5174" s="5"/>
      <c r="H5174" s="3"/>
      <c r="I5174" s="3"/>
      <c r="J5174" s="3"/>
      <c r="K5174" s="3"/>
      <c r="L5174" s="3"/>
      <c r="N5174" s="2" t="s">
        <v>6496</v>
      </c>
      <c r="O5174" s="2" t="s">
        <v>6496</v>
      </c>
      <c r="V5174" s="8"/>
      <c r="W5174" s="8"/>
    </row>
    <row r="5175" spans="5:23" x14ac:dyDescent="0.35">
      <c r="E5175" s="5"/>
      <c r="F5175" s="3"/>
      <c r="G5175" s="5"/>
      <c r="H5175" s="3"/>
      <c r="I5175" s="3"/>
      <c r="J5175" s="3"/>
      <c r="K5175" s="3"/>
      <c r="L5175" s="3"/>
      <c r="N5175" s="2" t="s">
        <v>7161</v>
      </c>
      <c r="O5175" s="2" t="s">
        <v>7161</v>
      </c>
      <c r="V5175" s="8"/>
      <c r="W5175" s="8"/>
    </row>
    <row r="5176" spans="5:23" x14ac:dyDescent="0.35">
      <c r="E5176" s="5"/>
      <c r="F5176" s="3"/>
      <c r="G5176" s="5"/>
      <c r="H5176" s="3"/>
      <c r="I5176" s="3"/>
      <c r="J5176" s="3"/>
      <c r="K5176" s="3"/>
      <c r="L5176" s="3"/>
      <c r="N5176" s="2" t="s">
        <v>4402</v>
      </c>
      <c r="O5176" s="2" t="s">
        <v>4402</v>
      </c>
      <c r="V5176" s="8"/>
      <c r="W5176" s="8"/>
    </row>
    <row r="5177" spans="5:23" x14ac:dyDescent="0.35">
      <c r="E5177" s="5"/>
      <c r="F5177" s="3"/>
      <c r="G5177" s="5"/>
      <c r="H5177" s="3"/>
      <c r="I5177" s="3"/>
      <c r="J5177" s="3"/>
      <c r="K5177" s="3"/>
      <c r="L5177" s="3"/>
      <c r="N5177" s="2" t="s">
        <v>7085</v>
      </c>
      <c r="O5177" s="2" t="s">
        <v>7085</v>
      </c>
      <c r="V5177" s="8"/>
      <c r="W5177" s="8"/>
    </row>
    <row r="5178" spans="5:23" x14ac:dyDescent="0.35">
      <c r="E5178" s="5"/>
      <c r="F5178" s="3"/>
      <c r="G5178" s="5"/>
      <c r="H5178" s="3"/>
      <c r="I5178" s="3"/>
      <c r="J5178" s="3"/>
      <c r="K5178" s="3"/>
      <c r="L5178" s="3"/>
      <c r="N5178" s="2" t="s">
        <v>2185</v>
      </c>
      <c r="O5178" s="2" t="s">
        <v>2185</v>
      </c>
      <c r="V5178" s="8"/>
      <c r="W5178" s="8"/>
    </row>
    <row r="5179" spans="5:23" x14ac:dyDescent="0.35">
      <c r="E5179" s="5"/>
      <c r="F5179" s="3"/>
      <c r="G5179" s="5"/>
      <c r="H5179" s="3"/>
      <c r="I5179" s="3"/>
      <c r="J5179" s="3"/>
      <c r="K5179" s="3"/>
      <c r="L5179" s="3"/>
      <c r="N5179" s="2" t="s">
        <v>8522</v>
      </c>
      <c r="O5179" s="2" t="s">
        <v>8522</v>
      </c>
      <c r="V5179" s="8"/>
      <c r="W5179" s="8"/>
    </row>
    <row r="5180" spans="5:23" x14ac:dyDescent="0.35">
      <c r="E5180" s="5"/>
      <c r="F5180" s="3"/>
      <c r="G5180" s="5"/>
      <c r="H5180" s="3"/>
      <c r="I5180" s="3"/>
      <c r="J5180" s="3"/>
      <c r="K5180" s="3"/>
      <c r="L5180" s="3"/>
      <c r="N5180" s="2" t="s">
        <v>6275</v>
      </c>
      <c r="O5180" s="2" t="s">
        <v>6275</v>
      </c>
      <c r="V5180" s="8"/>
      <c r="W5180" s="8"/>
    </row>
    <row r="5181" spans="5:23" x14ac:dyDescent="0.35">
      <c r="E5181" s="5"/>
      <c r="F5181" s="3"/>
      <c r="G5181" s="5"/>
      <c r="H5181" s="3"/>
      <c r="I5181" s="3"/>
      <c r="J5181" s="3"/>
      <c r="K5181" s="3"/>
      <c r="L5181" s="3"/>
      <c r="N5181" s="2" t="s">
        <v>6958</v>
      </c>
      <c r="O5181" s="2" t="s">
        <v>6958</v>
      </c>
      <c r="V5181" s="8"/>
      <c r="W5181" s="8"/>
    </row>
    <row r="5182" spans="5:23" x14ac:dyDescent="0.35">
      <c r="E5182" s="5"/>
      <c r="F5182" s="3"/>
      <c r="G5182" s="5"/>
      <c r="H5182" s="3"/>
      <c r="I5182" s="3"/>
      <c r="J5182" s="3"/>
      <c r="K5182" s="3"/>
      <c r="L5182" s="3"/>
      <c r="N5182" s="2" t="s">
        <v>8965</v>
      </c>
      <c r="O5182" s="2" t="s">
        <v>8965</v>
      </c>
      <c r="V5182" s="8"/>
      <c r="W5182" s="8"/>
    </row>
    <row r="5183" spans="5:23" x14ac:dyDescent="0.35">
      <c r="E5183" s="5"/>
      <c r="F5183" s="3"/>
      <c r="G5183" s="5"/>
      <c r="H5183" s="3"/>
      <c r="I5183" s="3"/>
      <c r="J5183" s="3"/>
      <c r="K5183" s="3"/>
      <c r="L5183" s="3"/>
      <c r="N5183" s="2" t="s">
        <v>5898</v>
      </c>
      <c r="O5183" s="2" t="s">
        <v>5898</v>
      </c>
      <c r="V5183" s="8"/>
      <c r="W5183" s="8"/>
    </row>
    <row r="5184" spans="5:23" x14ac:dyDescent="0.35">
      <c r="E5184" s="5"/>
      <c r="F5184" s="3"/>
      <c r="G5184" s="5"/>
      <c r="H5184" s="3"/>
      <c r="I5184" s="3"/>
      <c r="J5184" s="3"/>
      <c r="K5184" s="3"/>
      <c r="L5184" s="3"/>
      <c r="N5184" s="2" t="s">
        <v>5181</v>
      </c>
      <c r="O5184" s="2" t="s">
        <v>5181</v>
      </c>
      <c r="V5184" s="8"/>
      <c r="W5184" s="8"/>
    </row>
    <row r="5185" spans="5:23" x14ac:dyDescent="0.35">
      <c r="E5185" s="5"/>
      <c r="F5185" s="3"/>
      <c r="G5185" s="5"/>
      <c r="H5185" s="3"/>
      <c r="I5185" s="3"/>
      <c r="J5185" s="3"/>
      <c r="K5185" s="3"/>
      <c r="L5185" s="3"/>
      <c r="N5185" s="2" t="s">
        <v>5191</v>
      </c>
      <c r="O5185" s="2" t="s">
        <v>5191</v>
      </c>
      <c r="V5185" s="8"/>
      <c r="W5185" s="8"/>
    </row>
    <row r="5186" spans="5:23" x14ac:dyDescent="0.35">
      <c r="E5186" s="5"/>
      <c r="F5186" s="3"/>
      <c r="G5186" s="5"/>
      <c r="H5186" s="3"/>
      <c r="I5186" s="3"/>
      <c r="J5186" s="3"/>
      <c r="K5186" s="3"/>
      <c r="L5186" s="3"/>
      <c r="N5186" s="2" t="s">
        <v>5377</v>
      </c>
      <c r="O5186" s="2" t="s">
        <v>5377</v>
      </c>
      <c r="V5186" s="8"/>
      <c r="W5186" s="8"/>
    </row>
    <row r="5187" spans="5:23" x14ac:dyDescent="0.35">
      <c r="E5187" s="5"/>
      <c r="F5187" s="3"/>
      <c r="G5187" s="5"/>
      <c r="H5187" s="3"/>
      <c r="I5187" s="3"/>
      <c r="J5187" s="3"/>
      <c r="K5187" s="3"/>
      <c r="L5187" s="3"/>
      <c r="N5187" s="2" t="s">
        <v>5189</v>
      </c>
      <c r="O5187" s="2" t="s">
        <v>5189</v>
      </c>
      <c r="V5187" s="8"/>
      <c r="W5187" s="8"/>
    </row>
    <row r="5188" spans="5:23" x14ac:dyDescent="0.35">
      <c r="E5188" s="5"/>
      <c r="F5188" s="3"/>
      <c r="G5188" s="5"/>
      <c r="H5188" s="3"/>
      <c r="I5188" s="3"/>
      <c r="J5188" s="3"/>
      <c r="K5188" s="3"/>
      <c r="L5188" s="3"/>
      <c r="N5188" s="2" t="s">
        <v>5187</v>
      </c>
      <c r="O5188" s="2" t="s">
        <v>5187</v>
      </c>
      <c r="V5188" s="8"/>
      <c r="W5188" s="8"/>
    </row>
    <row r="5189" spans="5:23" x14ac:dyDescent="0.35">
      <c r="E5189" s="5"/>
      <c r="F5189" s="3"/>
      <c r="G5189" s="5"/>
      <c r="H5189" s="3"/>
      <c r="I5189" s="3"/>
      <c r="J5189" s="3"/>
      <c r="K5189" s="3"/>
      <c r="L5189" s="3"/>
      <c r="N5189" s="2" t="s">
        <v>5176</v>
      </c>
      <c r="O5189" s="2" t="s">
        <v>5176</v>
      </c>
      <c r="V5189" s="8"/>
      <c r="W5189" s="8"/>
    </row>
    <row r="5190" spans="5:23" x14ac:dyDescent="0.35">
      <c r="E5190" s="5"/>
      <c r="F5190" s="3"/>
      <c r="G5190" s="5"/>
      <c r="H5190" s="3"/>
      <c r="I5190" s="3"/>
      <c r="J5190" s="3"/>
      <c r="K5190" s="3"/>
      <c r="L5190" s="3"/>
      <c r="N5190" s="2" t="s">
        <v>5174</v>
      </c>
      <c r="O5190" s="2" t="s">
        <v>5174</v>
      </c>
      <c r="V5190" s="8"/>
      <c r="W5190" s="8"/>
    </row>
    <row r="5191" spans="5:23" x14ac:dyDescent="0.35">
      <c r="E5191" s="5"/>
      <c r="F5191" s="3"/>
      <c r="G5191" s="5"/>
      <c r="H5191" s="3"/>
      <c r="I5191" s="3"/>
      <c r="J5191" s="3"/>
      <c r="K5191" s="3"/>
      <c r="L5191" s="3"/>
      <c r="N5191" s="2" t="s">
        <v>5376</v>
      </c>
      <c r="O5191" s="2" t="s">
        <v>5376</v>
      </c>
      <c r="V5191" s="8"/>
      <c r="W5191" s="8"/>
    </row>
    <row r="5192" spans="5:23" x14ac:dyDescent="0.35">
      <c r="E5192" s="5"/>
      <c r="F5192" s="3"/>
      <c r="G5192" s="5"/>
      <c r="H5192" s="3"/>
      <c r="I5192" s="3"/>
      <c r="J5192" s="3"/>
      <c r="K5192" s="3"/>
      <c r="L5192" s="3"/>
      <c r="N5192" s="2" t="s">
        <v>5178</v>
      </c>
      <c r="O5192" s="2" t="s">
        <v>5178</v>
      </c>
      <c r="V5192" s="8"/>
      <c r="W5192" s="8"/>
    </row>
    <row r="5193" spans="5:23" x14ac:dyDescent="0.35">
      <c r="E5193" s="5"/>
      <c r="F5193" s="3"/>
      <c r="G5193" s="5"/>
      <c r="H5193" s="3"/>
      <c r="I5193" s="3"/>
      <c r="J5193" s="3"/>
      <c r="K5193" s="3"/>
      <c r="L5193" s="3"/>
      <c r="N5193" s="2" t="s">
        <v>5185</v>
      </c>
      <c r="O5193" s="2" t="s">
        <v>5185</v>
      </c>
      <c r="V5193" s="8"/>
      <c r="W5193" s="8"/>
    </row>
    <row r="5194" spans="5:23" x14ac:dyDescent="0.35">
      <c r="E5194" s="5"/>
      <c r="F5194" s="3"/>
      <c r="G5194" s="5"/>
      <c r="H5194" s="3"/>
      <c r="I5194" s="3"/>
      <c r="J5194" s="3"/>
      <c r="K5194" s="3"/>
      <c r="L5194" s="3"/>
      <c r="N5194" s="2" t="s">
        <v>5183</v>
      </c>
      <c r="O5194" s="2" t="s">
        <v>5183</v>
      </c>
      <c r="V5194" s="8"/>
      <c r="W5194" s="8"/>
    </row>
    <row r="5195" spans="5:23" x14ac:dyDescent="0.35">
      <c r="E5195" s="5"/>
      <c r="F5195" s="3"/>
      <c r="G5195" s="5"/>
      <c r="H5195" s="3"/>
      <c r="I5195" s="3"/>
      <c r="J5195" s="3"/>
      <c r="K5195" s="3"/>
      <c r="L5195" s="3"/>
      <c r="N5195" s="2" t="s">
        <v>5186</v>
      </c>
      <c r="O5195" s="2" t="s">
        <v>5186</v>
      </c>
      <c r="V5195" s="8"/>
      <c r="W5195" s="8"/>
    </row>
    <row r="5196" spans="5:23" x14ac:dyDescent="0.35">
      <c r="E5196" s="5"/>
      <c r="F5196" s="3"/>
      <c r="G5196" s="5"/>
      <c r="H5196" s="3"/>
      <c r="I5196" s="3"/>
      <c r="J5196" s="3"/>
      <c r="K5196" s="3"/>
      <c r="L5196" s="3"/>
      <c r="N5196" s="2" t="s">
        <v>5173</v>
      </c>
      <c r="O5196" s="2" t="s">
        <v>5173</v>
      </c>
      <c r="V5196" s="8"/>
      <c r="W5196" s="8"/>
    </row>
    <row r="5197" spans="5:23" x14ac:dyDescent="0.35">
      <c r="E5197" s="5"/>
      <c r="F5197" s="3"/>
      <c r="G5197" s="5"/>
      <c r="H5197" s="3"/>
      <c r="I5197" s="3"/>
      <c r="J5197" s="3"/>
      <c r="K5197" s="3"/>
      <c r="L5197" s="3"/>
      <c r="N5197" s="2" t="s">
        <v>5190</v>
      </c>
      <c r="O5197" s="2" t="s">
        <v>5190</v>
      </c>
      <c r="V5197" s="8"/>
      <c r="W5197" s="8"/>
    </row>
    <row r="5198" spans="5:23" x14ac:dyDescent="0.35">
      <c r="E5198" s="5"/>
      <c r="F5198" s="3"/>
      <c r="G5198" s="5"/>
      <c r="H5198" s="3"/>
      <c r="I5198" s="3"/>
      <c r="J5198" s="3"/>
      <c r="K5198" s="3"/>
      <c r="L5198" s="3"/>
      <c r="N5198" s="2" t="s">
        <v>5378</v>
      </c>
      <c r="O5198" s="2" t="s">
        <v>5378</v>
      </c>
      <c r="V5198" s="8"/>
      <c r="W5198" s="8"/>
    </row>
    <row r="5199" spans="5:23" x14ac:dyDescent="0.35">
      <c r="E5199" s="5"/>
      <c r="F5199" s="3"/>
      <c r="G5199" s="5"/>
      <c r="H5199" s="3"/>
      <c r="I5199" s="3"/>
      <c r="J5199" s="3"/>
      <c r="K5199" s="3"/>
      <c r="L5199" s="3"/>
      <c r="N5199" s="2" t="s">
        <v>5179</v>
      </c>
      <c r="O5199" s="2" t="s">
        <v>5179</v>
      </c>
      <c r="V5199" s="8"/>
      <c r="W5199" s="8"/>
    </row>
    <row r="5200" spans="5:23" x14ac:dyDescent="0.35">
      <c r="E5200" s="5"/>
      <c r="F5200" s="3"/>
      <c r="G5200" s="5"/>
      <c r="H5200" s="3"/>
      <c r="I5200" s="3"/>
      <c r="J5200" s="3"/>
      <c r="K5200" s="3"/>
      <c r="L5200" s="3"/>
      <c r="N5200" s="2" t="s">
        <v>5175</v>
      </c>
      <c r="O5200" s="2" t="s">
        <v>5175</v>
      </c>
      <c r="V5200" s="8"/>
      <c r="W5200" s="8"/>
    </row>
    <row r="5201" spans="5:23" x14ac:dyDescent="0.35">
      <c r="E5201" s="5"/>
      <c r="F5201" s="3"/>
      <c r="G5201" s="5"/>
      <c r="H5201" s="3"/>
      <c r="I5201" s="3"/>
      <c r="J5201" s="3"/>
      <c r="K5201" s="3"/>
      <c r="L5201" s="3"/>
      <c r="N5201" s="2" t="s">
        <v>5177</v>
      </c>
      <c r="O5201" s="2" t="s">
        <v>5177</v>
      </c>
      <c r="V5201" s="8"/>
      <c r="W5201" s="8"/>
    </row>
    <row r="5202" spans="5:23" x14ac:dyDescent="0.35">
      <c r="E5202" s="5"/>
      <c r="F5202" s="3"/>
      <c r="G5202" s="5"/>
      <c r="H5202" s="3"/>
      <c r="I5202" s="3"/>
      <c r="J5202" s="3"/>
      <c r="K5202" s="3"/>
      <c r="L5202" s="3"/>
      <c r="N5202" s="2" t="s">
        <v>5180</v>
      </c>
      <c r="O5202" s="2" t="s">
        <v>5180</v>
      </c>
      <c r="V5202" s="8"/>
      <c r="W5202" s="8"/>
    </row>
    <row r="5203" spans="5:23" x14ac:dyDescent="0.35">
      <c r="E5203" s="5"/>
      <c r="F5203" s="3"/>
      <c r="G5203" s="5"/>
      <c r="H5203" s="3"/>
      <c r="I5203" s="3"/>
      <c r="J5203" s="3"/>
      <c r="K5203" s="3"/>
      <c r="L5203" s="3"/>
      <c r="N5203" s="2" t="s">
        <v>5188</v>
      </c>
      <c r="O5203" s="2" t="s">
        <v>5188</v>
      </c>
      <c r="V5203" s="8"/>
      <c r="W5203" s="8"/>
    </row>
    <row r="5204" spans="5:23" x14ac:dyDescent="0.35">
      <c r="E5204" s="5"/>
      <c r="F5204" s="3"/>
      <c r="G5204" s="5"/>
      <c r="H5204" s="3"/>
      <c r="I5204" s="3"/>
      <c r="J5204" s="3"/>
      <c r="K5204" s="3"/>
      <c r="L5204" s="3"/>
      <c r="N5204" s="2" t="s">
        <v>5171</v>
      </c>
      <c r="O5204" s="2" t="s">
        <v>5171</v>
      </c>
      <c r="V5204" s="8"/>
      <c r="W5204" s="8"/>
    </row>
    <row r="5205" spans="5:23" x14ac:dyDescent="0.35">
      <c r="E5205" s="5"/>
      <c r="F5205" s="3"/>
      <c r="G5205" s="5"/>
      <c r="H5205" s="3"/>
      <c r="I5205" s="3"/>
      <c r="J5205" s="3"/>
      <c r="K5205" s="3"/>
      <c r="L5205" s="3"/>
      <c r="N5205" s="2" t="s">
        <v>5192</v>
      </c>
      <c r="O5205" s="2" t="s">
        <v>5192</v>
      </c>
      <c r="V5205" s="8"/>
      <c r="W5205" s="8"/>
    </row>
    <row r="5206" spans="5:23" x14ac:dyDescent="0.35">
      <c r="E5206" s="5"/>
      <c r="F5206" s="3"/>
      <c r="G5206" s="5"/>
      <c r="H5206" s="3"/>
      <c r="I5206" s="3"/>
      <c r="J5206" s="3"/>
      <c r="K5206" s="3"/>
      <c r="L5206" s="3"/>
      <c r="N5206" s="2" t="s">
        <v>5184</v>
      </c>
      <c r="O5206" s="2" t="s">
        <v>5184</v>
      </c>
      <c r="V5206" s="8"/>
      <c r="W5206" s="8"/>
    </row>
    <row r="5207" spans="5:23" x14ac:dyDescent="0.35">
      <c r="E5207" s="5"/>
      <c r="F5207" s="3"/>
      <c r="G5207" s="5"/>
      <c r="H5207" s="3"/>
      <c r="I5207" s="3"/>
      <c r="J5207" s="3"/>
      <c r="K5207" s="3"/>
      <c r="L5207" s="3"/>
      <c r="N5207" s="2" t="s">
        <v>5172</v>
      </c>
      <c r="O5207" s="2" t="s">
        <v>5172</v>
      </c>
      <c r="V5207" s="8"/>
      <c r="W5207" s="8"/>
    </row>
    <row r="5208" spans="5:23" x14ac:dyDescent="0.35">
      <c r="E5208" s="5"/>
      <c r="F5208" s="3"/>
      <c r="G5208" s="5"/>
      <c r="H5208" s="3"/>
      <c r="I5208" s="3"/>
      <c r="J5208" s="3"/>
      <c r="K5208" s="3"/>
      <c r="L5208" s="3"/>
      <c r="N5208" s="2" t="s">
        <v>5182</v>
      </c>
      <c r="O5208" s="2" t="s">
        <v>5182</v>
      </c>
      <c r="V5208" s="8"/>
      <c r="W5208" s="8"/>
    </row>
    <row r="5209" spans="5:23" x14ac:dyDescent="0.35">
      <c r="E5209" s="5"/>
      <c r="F5209" s="3"/>
      <c r="G5209" s="5"/>
      <c r="H5209" s="3"/>
      <c r="I5209" s="3"/>
      <c r="J5209" s="3"/>
      <c r="K5209" s="3"/>
      <c r="L5209" s="3"/>
      <c r="N5209" s="2" t="s">
        <v>7163</v>
      </c>
      <c r="O5209" s="2" t="s">
        <v>7163</v>
      </c>
      <c r="V5209" s="8"/>
      <c r="W5209" s="8"/>
    </row>
    <row r="5210" spans="5:23" x14ac:dyDescent="0.35">
      <c r="E5210" s="5"/>
      <c r="F5210" s="3"/>
      <c r="G5210" s="5"/>
      <c r="H5210" s="3"/>
      <c r="I5210" s="3"/>
      <c r="J5210" s="3"/>
      <c r="K5210" s="3"/>
      <c r="L5210" s="3"/>
      <c r="N5210" s="2" t="s">
        <v>5810</v>
      </c>
      <c r="O5210" s="2" t="s">
        <v>5810</v>
      </c>
      <c r="V5210" s="8"/>
      <c r="W5210" s="8"/>
    </row>
    <row r="5211" spans="5:23" x14ac:dyDescent="0.35">
      <c r="E5211" s="5"/>
      <c r="F5211" s="3"/>
      <c r="G5211" s="5"/>
      <c r="H5211" s="3"/>
      <c r="I5211" s="3"/>
      <c r="J5211" s="3"/>
      <c r="K5211" s="3"/>
      <c r="L5211" s="3"/>
      <c r="N5211" s="2" t="s">
        <v>6056</v>
      </c>
      <c r="O5211" s="2" t="s">
        <v>6056</v>
      </c>
      <c r="V5211" s="8"/>
      <c r="W5211" s="8"/>
    </row>
    <row r="5212" spans="5:23" x14ac:dyDescent="0.35">
      <c r="E5212" s="5"/>
      <c r="F5212" s="3"/>
      <c r="G5212" s="5"/>
      <c r="H5212" s="3"/>
      <c r="I5212" s="3"/>
      <c r="J5212" s="3"/>
      <c r="K5212" s="3"/>
      <c r="L5212" s="3"/>
      <c r="N5212" s="2" t="s">
        <v>2195</v>
      </c>
      <c r="O5212" s="2" t="s">
        <v>2195</v>
      </c>
      <c r="V5212" s="8"/>
      <c r="W5212" s="8"/>
    </row>
    <row r="5213" spans="5:23" x14ac:dyDescent="0.35">
      <c r="E5213" s="5"/>
      <c r="F5213" s="3"/>
      <c r="G5213" s="5"/>
      <c r="H5213" s="3"/>
      <c r="I5213" s="3"/>
      <c r="J5213" s="3"/>
      <c r="K5213" s="3"/>
      <c r="L5213" s="3"/>
      <c r="N5213" s="2" t="s">
        <v>1850</v>
      </c>
      <c r="O5213" s="2" t="s">
        <v>1850</v>
      </c>
      <c r="V5213" s="8"/>
      <c r="W5213" s="8"/>
    </row>
    <row r="5214" spans="5:23" x14ac:dyDescent="0.35">
      <c r="E5214" s="5"/>
      <c r="F5214" s="3"/>
      <c r="G5214" s="5"/>
      <c r="H5214" s="3"/>
      <c r="I5214" s="3"/>
      <c r="J5214" s="3"/>
      <c r="K5214" s="3"/>
      <c r="L5214" s="3"/>
      <c r="N5214" s="2" t="s">
        <v>2194</v>
      </c>
      <c r="O5214" s="2" t="s">
        <v>2194</v>
      </c>
      <c r="V5214" s="8"/>
      <c r="W5214" s="8"/>
    </row>
    <row r="5215" spans="5:23" x14ac:dyDescent="0.35">
      <c r="E5215" s="5"/>
      <c r="F5215" s="3"/>
      <c r="G5215" s="5"/>
      <c r="H5215" s="3"/>
      <c r="I5215" s="3"/>
      <c r="J5215" s="3"/>
      <c r="K5215" s="3"/>
      <c r="L5215" s="3"/>
      <c r="N5215" s="2" t="s">
        <v>2196</v>
      </c>
      <c r="O5215" s="2" t="s">
        <v>2196</v>
      </c>
      <c r="V5215" s="8"/>
      <c r="W5215" s="8"/>
    </row>
    <row r="5216" spans="5:23" x14ac:dyDescent="0.35">
      <c r="E5216" s="5"/>
      <c r="F5216" s="3"/>
      <c r="G5216" s="5"/>
      <c r="H5216" s="3"/>
      <c r="I5216" s="3"/>
      <c r="J5216" s="3"/>
      <c r="K5216" s="3"/>
      <c r="L5216" s="3"/>
      <c r="N5216" s="2" t="s">
        <v>2189</v>
      </c>
      <c r="O5216" s="2" t="s">
        <v>2189</v>
      </c>
      <c r="V5216" s="8"/>
      <c r="W5216" s="8"/>
    </row>
    <row r="5217" spans="5:23" x14ac:dyDescent="0.35">
      <c r="E5217" s="5"/>
      <c r="F5217" s="3"/>
      <c r="G5217" s="5"/>
      <c r="H5217" s="3"/>
      <c r="I5217" s="3"/>
      <c r="J5217" s="3"/>
      <c r="K5217" s="3"/>
      <c r="L5217" s="3"/>
      <c r="N5217" s="2" t="s">
        <v>1847</v>
      </c>
      <c r="O5217" s="2" t="s">
        <v>1847</v>
      </c>
      <c r="V5217" s="8"/>
      <c r="W5217" s="8"/>
    </row>
    <row r="5218" spans="5:23" x14ac:dyDescent="0.35">
      <c r="E5218" s="5"/>
      <c r="F5218" s="3"/>
      <c r="G5218" s="5"/>
      <c r="H5218" s="3"/>
      <c r="I5218" s="3"/>
      <c r="J5218" s="3"/>
      <c r="K5218" s="3"/>
      <c r="L5218" s="3"/>
      <c r="N5218" s="2" t="s">
        <v>2192</v>
      </c>
      <c r="O5218" s="2" t="s">
        <v>2192</v>
      </c>
      <c r="V5218" s="8"/>
      <c r="W5218" s="8"/>
    </row>
    <row r="5219" spans="5:23" x14ac:dyDescent="0.35">
      <c r="E5219" s="5"/>
      <c r="F5219" s="3"/>
      <c r="G5219" s="5"/>
      <c r="H5219" s="3"/>
      <c r="I5219" s="3"/>
      <c r="J5219" s="3"/>
      <c r="K5219" s="3"/>
      <c r="L5219" s="3"/>
      <c r="N5219" s="2" t="s">
        <v>2190</v>
      </c>
      <c r="O5219" s="2" t="s">
        <v>2190</v>
      </c>
      <c r="V5219" s="8"/>
      <c r="W5219" s="8"/>
    </row>
    <row r="5220" spans="5:23" x14ac:dyDescent="0.35">
      <c r="E5220" s="5"/>
      <c r="F5220" s="3"/>
      <c r="G5220" s="5"/>
      <c r="H5220" s="3"/>
      <c r="I5220" s="3"/>
      <c r="J5220" s="3"/>
      <c r="K5220" s="3"/>
      <c r="L5220" s="3"/>
      <c r="N5220" s="2" t="s">
        <v>2197</v>
      </c>
      <c r="O5220" s="2" t="s">
        <v>2197</v>
      </c>
      <c r="V5220" s="8"/>
      <c r="W5220" s="8"/>
    </row>
    <row r="5221" spans="5:23" x14ac:dyDescent="0.35">
      <c r="E5221" s="5"/>
      <c r="F5221" s="3"/>
      <c r="G5221" s="5"/>
      <c r="H5221" s="3"/>
      <c r="I5221" s="3"/>
      <c r="J5221" s="3"/>
      <c r="K5221" s="3"/>
      <c r="L5221" s="3"/>
      <c r="N5221" s="2" t="s">
        <v>2191</v>
      </c>
      <c r="O5221" s="2" t="s">
        <v>2191</v>
      </c>
      <c r="V5221" s="8"/>
      <c r="W5221" s="8"/>
    </row>
    <row r="5222" spans="5:23" x14ac:dyDescent="0.35">
      <c r="E5222" s="5"/>
      <c r="F5222" s="3"/>
      <c r="G5222" s="5"/>
      <c r="H5222" s="3"/>
      <c r="I5222" s="3"/>
      <c r="J5222" s="3"/>
      <c r="K5222" s="3"/>
      <c r="L5222" s="3"/>
      <c r="N5222" s="2" t="s">
        <v>1483</v>
      </c>
      <c r="O5222" s="2" t="s">
        <v>1483</v>
      </c>
      <c r="V5222" s="8"/>
      <c r="W5222" s="8"/>
    </row>
    <row r="5223" spans="5:23" x14ac:dyDescent="0.35">
      <c r="E5223" s="5"/>
      <c r="F5223" s="3"/>
      <c r="G5223" s="5"/>
      <c r="H5223" s="3"/>
      <c r="I5223" s="3"/>
      <c r="J5223" s="3"/>
      <c r="K5223" s="3"/>
      <c r="L5223" s="3"/>
      <c r="N5223" s="2" t="s">
        <v>4186</v>
      </c>
      <c r="O5223" s="2" t="s">
        <v>4186</v>
      </c>
      <c r="V5223" s="8"/>
      <c r="W5223" s="8"/>
    </row>
    <row r="5224" spans="5:23" x14ac:dyDescent="0.35">
      <c r="E5224" s="5"/>
      <c r="F5224" s="3"/>
      <c r="G5224" s="5"/>
      <c r="H5224" s="3"/>
      <c r="I5224" s="3"/>
      <c r="J5224" s="3"/>
      <c r="K5224" s="3"/>
      <c r="L5224" s="3"/>
      <c r="N5224" s="2" t="s">
        <v>8611</v>
      </c>
      <c r="O5224" s="2" t="s">
        <v>8611</v>
      </c>
      <c r="V5224" s="8"/>
      <c r="W5224" s="8"/>
    </row>
    <row r="5225" spans="5:23" x14ac:dyDescent="0.35">
      <c r="E5225" s="5"/>
      <c r="F5225" s="3"/>
      <c r="G5225" s="5"/>
      <c r="H5225" s="3"/>
      <c r="I5225" s="3"/>
      <c r="J5225" s="3"/>
      <c r="K5225" s="3"/>
      <c r="L5225" s="3"/>
      <c r="N5225" s="2" t="s">
        <v>1255</v>
      </c>
      <c r="O5225" s="2" t="s">
        <v>1255</v>
      </c>
      <c r="V5225" s="8"/>
      <c r="W5225" s="8"/>
    </row>
    <row r="5226" spans="5:23" x14ac:dyDescent="0.35">
      <c r="E5226" s="5"/>
      <c r="F5226" s="3"/>
      <c r="G5226" s="5"/>
      <c r="H5226" s="3"/>
      <c r="I5226" s="3"/>
      <c r="J5226" s="3"/>
      <c r="K5226" s="3"/>
      <c r="L5226" s="3"/>
      <c r="N5226" s="2" t="s">
        <v>1236</v>
      </c>
      <c r="O5226" s="2" t="s">
        <v>1236</v>
      </c>
      <c r="V5226" s="8"/>
      <c r="W5226" s="8"/>
    </row>
    <row r="5227" spans="5:23" x14ac:dyDescent="0.35">
      <c r="E5227" s="5"/>
      <c r="F5227" s="3"/>
      <c r="G5227" s="5"/>
      <c r="H5227" s="3"/>
      <c r="I5227" s="3"/>
      <c r="J5227" s="3"/>
      <c r="K5227" s="3"/>
      <c r="L5227" s="3"/>
      <c r="N5227" s="2" t="s">
        <v>1334</v>
      </c>
      <c r="O5227" s="2" t="s">
        <v>1334</v>
      </c>
      <c r="V5227" s="8"/>
      <c r="W5227" s="8"/>
    </row>
    <row r="5228" spans="5:23" x14ac:dyDescent="0.35">
      <c r="E5228" s="5"/>
      <c r="F5228" s="3"/>
      <c r="G5228" s="5"/>
      <c r="H5228" s="3"/>
      <c r="I5228" s="3"/>
      <c r="J5228" s="3"/>
      <c r="K5228" s="3"/>
      <c r="L5228" s="3"/>
      <c r="N5228" s="2" t="s">
        <v>1243</v>
      </c>
      <c r="O5228" s="2" t="s">
        <v>1243</v>
      </c>
      <c r="V5228" s="8"/>
      <c r="W5228" s="8"/>
    </row>
    <row r="5229" spans="5:23" x14ac:dyDescent="0.35">
      <c r="E5229" s="5"/>
      <c r="F5229" s="3"/>
      <c r="G5229" s="5"/>
      <c r="H5229" s="3"/>
      <c r="I5229" s="3"/>
      <c r="J5229" s="3"/>
      <c r="K5229" s="3"/>
      <c r="L5229" s="3"/>
      <c r="N5229" s="2" t="s">
        <v>1256</v>
      </c>
      <c r="O5229" s="2" t="s">
        <v>1256</v>
      </c>
      <c r="V5229" s="8"/>
      <c r="W5229" s="8"/>
    </row>
    <row r="5230" spans="5:23" x14ac:dyDescent="0.35">
      <c r="E5230" s="5"/>
      <c r="F5230" s="3"/>
      <c r="G5230" s="5"/>
      <c r="H5230" s="3"/>
      <c r="I5230" s="3"/>
      <c r="J5230" s="3"/>
      <c r="K5230" s="3"/>
      <c r="L5230" s="3"/>
      <c r="N5230" s="2" t="s">
        <v>1254</v>
      </c>
      <c r="O5230" s="2" t="s">
        <v>1254</v>
      </c>
      <c r="V5230" s="8"/>
      <c r="W5230" s="8"/>
    </row>
    <row r="5231" spans="5:23" x14ac:dyDescent="0.35">
      <c r="E5231" s="5"/>
      <c r="F5231" s="3"/>
      <c r="G5231" s="5"/>
      <c r="H5231" s="3"/>
      <c r="I5231" s="3"/>
      <c r="J5231" s="3"/>
      <c r="K5231" s="3"/>
      <c r="L5231" s="3"/>
      <c r="N5231" s="2" t="s">
        <v>1335</v>
      </c>
      <c r="O5231" s="2" t="s">
        <v>1335</v>
      </c>
      <c r="V5231" s="8"/>
      <c r="W5231" s="8"/>
    </row>
    <row r="5232" spans="5:23" x14ac:dyDescent="0.35">
      <c r="E5232" s="5"/>
      <c r="F5232" s="3"/>
      <c r="G5232" s="5"/>
      <c r="H5232" s="3"/>
      <c r="I5232" s="3"/>
      <c r="J5232" s="3"/>
      <c r="K5232" s="3"/>
      <c r="L5232" s="3"/>
      <c r="N5232" s="2" t="s">
        <v>1244</v>
      </c>
      <c r="O5232" s="2" t="s">
        <v>1244</v>
      </c>
      <c r="V5232" s="8"/>
      <c r="W5232" s="8"/>
    </row>
    <row r="5233" spans="5:23" x14ac:dyDescent="0.35">
      <c r="E5233" s="5"/>
      <c r="F5233" s="3"/>
      <c r="G5233" s="5"/>
      <c r="H5233" s="3"/>
      <c r="I5233" s="3"/>
      <c r="J5233" s="3"/>
      <c r="K5233" s="3"/>
      <c r="L5233" s="3"/>
      <c r="N5233" s="2" t="s">
        <v>1235</v>
      </c>
      <c r="O5233" s="2" t="s">
        <v>1235</v>
      </c>
      <c r="V5233" s="8"/>
      <c r="W5233" s="8"/>
    </row>
    <row r="5234" spans="5:23" x14ac:dyDescent="0.35">
      <c r="E5234" s="5"/>
      <c r="F5234" s="3"/>
      <c r="G5234" s="5"/>
      <c r="H5234" s="3"/>
      <c r="I5234" s="3"/>
      <c r="J5234" s="3"/>
      <c r="K5234" s="3"/>
      <c r="L5234" s="3"/>
      <c r="N5234" s="2" t="s">
        <v>1326</v>
      </c>
      <c r="O5234" s="2" t="s">
        <v>1326</v>
      </c>
      <c r="V5234" s="8"/>
      <c r="W5234" s="8"/>
    </row>
    <row r="5235" spans="5:23" x14ac:dyDescent="0.35">
      <c r="E5235" s="5"/>
      <c r="F5235" s="3"/>
      <c r="G5235" s="5"/>
      <c r="H5235" s="3"/>
      <c r="I5235" s="3"/>
      <c r="J5235" s="3"/>
      <c r="K5235" s="3"/>
      <c r="L5235" s="3"/>
      <c r="N5235" s="2" t="s">
        <v>1245</v>
      </c>
      <c r="O5235" s="2" t="s">
        <v>1245</v>
      </c>
      <c r="V5235" s="8"/>
      <c r="W5235" s="8"/>
    </row>
    <row r="5236" spans="5:23" x14ac:dyDescent="0.35">
      <c r="E5236" s="5"/>
      <c r="F5236" s="3"/>
      <c r="G5236" s="5"/>
      <c r="H5236" s="3"/>
      <c r="I5236" s="3"/>
      <c r="J5236" s="3"/>
      <c r="K5236" s="3"/>
      <c r="L5236" s="3"/>
      <c r="N5236" s="2" t="s">
        <v>1237</v>
      </c>
      <c r="O5236" s="2" t="s">
        <v>1237</v>
      </c>
      <c r="V5236" s="8"/>
      <c r="W5236" s="8"/>
    </row>
    <row r="5237" spans="5:23" x14ac:dyDescent="0.35">
      <c r="E5237" s="5"/>
      <c r="F5237" s="3"/>
      <c r="G5237" s="5"/>
      <c r="H5237" s="3"/>
      <c r="I5237" s="3"/>
      <c r="J5237" s="3"/>
      <c r="K5237" s="3"/>
      <c r="L5237" s="3"/>
      <c r="N5237" s="2" t="s">
        <v>1228</v>
      </c>
      <c r="O5237" s="2" t="s">
        <v>1228</v>
      </c>
      <c r="V5237" s="8"/>
      <c r="W5237" s="8"/>
    </row>
    <row r="5238" spans="5:23" x14ac:dyDescent="0.35">
      <c r="E5238" s="5"/>
      <c r="F5238" s="3"/>
      <c r="G5238" s="5"/>
      <c r="H5238" s="3"/>
      <c r="I5238" s="3"/>
      <c r="J5238" s="3"/>
      <c r="K5238" s="3"/>
      <c r="L5238" s="3"/>
      <c r="N5238" s="2" t="s">
        <v>1257</v>
      </c>
      <c r="O5238" s="2" t="s">
        <v>1257</v>
      </c>
      <c r="V5238" s="8"/>
      <c r="W5238" s="8"/>
    </row>
    <row r="5239" spans="5:23" x14ac:dyDescent="0.35">
      <c r="E5239" s="5"/>
      <c r="F5239" s="3"/>
      <c r="G5239" s="5"/>
      <c r="H5239" s="3"/>
      <c r="I5239" s="3"/>
      <c r="J5239" s="3"/>
      <c r="K5239" s="3"/>
      <c r="L5239" s="3"/>
      <c r="N5239" s="2" t="s">
        <v>1486</v>
      </c>
      <c r="O5239" s="2" t="s">
        <v>1486</v>
      </c>
      <c r="V5239" s="8"/>
      <c r="W5239" s="8"/>
    </row>
    <row r="5240" spans="5:23" x14ac:dyDescent="0.35">
      <c r="E5240" s="5"/>
      <c r="F5240" s="3"/>
      <c r="G5240" s="5"/>
      <c r="H5240" s="3"/>
      <c r="I5240" s="3"/>
      <c r="J5240" s="3"/>
      <c r="K5240" s="3"/>
      <c r="L5240" s="3"/>
      <c r="N5240" s="2" t="s">
        <v>1253</v>
      </c>
      <c r="O5240" s="2" t="s">
        <v>1253</v>
      </c>
      <c r="V5240" s="8"/>
      <c r="W5240" s="8"/>
    </row>
    <row r="5241" spans="5:23" x14ac:dyDescent="0.35">
      <c r="E5241" s="5"/>
      <c r="F5241" s="3"/>
      <c r="G5241" s="5"/>
      <c r="H5241" s="3"/>
      <c r="I5241" s="3"/>
      <c r="J5241" s="3"/>
      <c r="K5241" s="3"/>
      <c r="L5241" s="3"/>
      <c r="N5241" s="2" t="s">
        <v>1248</v>
      </c>
      <c r="O5241" s="2" t="s">
        <v>1248</v>
      </c>
      <c r="V5241" s="8"/>
      <c r="W5241" s="8"/>
    </row>
    <row r="5242" spans="5:23" x14ac:dyDescent="0.35">
      <c r="E5242" s="5"/>
      <c r="F5242" s="3"/>
      <c r="G5242" s="5"/>
      <c r="H5242" s="3"/>
      <c r="I5242" s="3"/>
      <c r="J5242" s="3"/>
      <c r="K5242" s="3"/>
      <c r="L5242" s="3"/>
      <c r="N5242" s="2" t="s">
        <v>1233</v>
      </c>
      <c r="O5242" s="2" t="s">
        <v>1233</v>
      </c>
      <c r="V5242" s="8"/>
      <c r="W5242" s="8"/>
    </row>
    <row r="5243" spans="5:23" x14ac:dyDescent="0.35">
      <c r="E5243" s="5"/>
      <c r="F5243" s="3"/>
      <c r="G5243" s="5"/>
      <c r="H5243" s="3"/>
      <c r="I5243" s="3"/>
      <c r="J5243" s="3"/>
      <c r="K5243" s="3"/>
      <c r="L5243" s="3"/>
      <c r="N5243" s="2" t="s">
        <v>1485</v>
      </c>
      <c r="O5243" s="2" t="s">
        <v>1485</v>
      </c>
      <c r="V5243" s="8"/>
      <c r="W5243" s="8"/>
    </row>
    <row r="5244" spans="5:23" x14ac:dyDescent="0.35">
      <c r="E5244" s="5"/>
      <c r="F5244" s="3"/>
      <c r="G5244" s="5"/>
      <c r="H5244" s="3"/>
      <c r="I5244" s="3"/>
      <c r="J5244" s="3"/>
      <c r="K5244" s="3"/>
      <c r="L5244" s="3"/>
      <c r="N5244" s="2" t="s">
        <v>1330</v>
      </c>
      <c r="O5244" s="2" t="s">
        <v>1330</v>
      </c>
      <c r="V5244" s="8"/>
      <c r="W5244" s="8"/>
    </row>
    <row r="5245" spans="5:23" x14ac:dyDescent="0.35">
      <c r="E5245" s="5"/>
      <c r="F5245" s="3"/>
      <c r="G5245" s="5"/>
      <c r="H5245" s="3"/>
      <c r="I5245" s="3"/>
      <c r="J5245" s="3"/>
      <c r="K5245" s="3"/>
      <c r="L5245" s="3"/>
      <c r="N5245" s="2" t="s">
        <v>1238</v>
      </c>
      <c r="O5245" s="2" t="s">
        <v>1238</v>
      </c>
      <c r="V5245" s="8"/>
      <c r="W5245" s="8"/>
    </row>
    <row r="5246" spans="5:23" x14ac:dyDescent="0.35">
      <c r="E5246" s="5"/>
      <c r="F5246" s="3"/>
      <c r="G5246" s="5"/>
      <c r="H5246" s="3"/>
      <c r="I5246" s="3"/>
      <c r="J5246" s="3"/>
      <c r="K5246" s="3"/>
      <c r="L5246" s="3"/>
      <c r="N5246" s="2" t="s">
        <v>1226</v>
      </c>
      <c r="O5246" s="2" t="s">
        <v>1226</v>
      </c>
      <c r="V5246" s="8"/>
      <c r="W5246" s="8"/>
    </row>
    <row r="5247" spans="5:23" x14ac:dyDescent="0.35">
      <c r="E5247" s="5"/>
      <c r="F5247" s="3"/>
      <c r="G5247" s="5"/>
      <c r="H5247" s="3"/>
      <c r="I5247" s="3"/>
      <c r="J5247" s="3"/>
      <c r="K5247" s="3"/>
      <c r="L5247" s="3"/>
      <c r="N5247" s="2" t="s">
        <v>1260</v>
      </c>
      <c r="O5247" s="2" t="s">
        <v>1260</v>
      </c>
      <c r="V5247" s="8"/>
      <c r="W5247" s="8"/>
    </row>
    <row r="5248" spans="5:23" x14ac:dyDescent="0.35">
      <c r="E5248" s="5"/>
      <c r="F5248" s="3"/>
      <c r="G5248" s="5"/>
      <c r="H5248" s="3"/>
      <c r="I5248" s="3"/>
      <c r="J5248" s="3"/>
      <c r="K5248" s="3"/>
      <c r="L5248" s="3"/>
      <c r="N5248" s="2" t="s">
        <v>1229</v>
      </c>
      <c r="O5248" s="2" t="s">
        <v>1229</v>
      </c>
      <c r="V5248" s="8"/>
      <c r="W5248" s="8"/>
    </row>
    <row r="5249" spans="5:23" x14ac:dyDescent="0.35">
      <c r="E5249" s="5"/>
      <c r="F5249" s="3"/>
      <c r="G5249" s="5"/>
      <c r="H5249" s="3"/>
      <c r="I5249" s="3"/>
      <c r="J5249" s="3"/>
      <c r="K5249" s="3"/>
      <c r="L5249" s="3"/>
      <c r="N5249" s="2" t="s">
        <v>1240</v>
      </c>
      <c r="O5249" s="2" t="s">
        <v>1240</v>
      </c>
      <c r="V5249" s="8"/>
      <c r="W5249" s="8"/>
    </row>
    <row r="5250" spans="5:23" x14ac:dyDescent="0.35">
      <c r="E5250" s="5"/>
      <c r="F5250" s="3"/>
      <c r="G5250" s="5"/>
      <c r="H5250" s="3"/>
      <c r="I5250" s="3"/>
      <c r="J5250" s="3"/>
      <c r="K5250" s="3"/>
      <c r="L5250" s="3"/>
      <c r="N5250" s="2" t="s">
        <v>1225</v>
      </c>
      <c r="O5250" s="2" t="s">
        <v>1225</v>
      </c>
      <c r="V5250" s="8"/>
      <c r="W5250" s="8"/>
    </row>
    <row r="5251" spans="5:23" x14ac:dyDescent="0.35">
      <c r="E5251" s="5"/>
      <c r="F5251" s="3"/>
      <c r="G5251" s="5"/>
      <c r="H5251" s="3"/>
      <c r="I5251" s="3"/>
      <c r="J5251" s="3"/>
      <c r="K5251" s="3"/>
      <c r="L5251" s="3"/>
      <c r="N5251" s="2" t="s">
        <v>1484</v>
      </c>
      <c r="O5251" s="2" t="s">
        <v>1484</v>
      </c>
      <c r="V5251" s="8"/>
      <c r="W5251" s="8"/>
    </row>
    <row r="5252" spans="5:23" x14ac:dyDescent="0.35">
      <c r="E5252" s="5"/>
      <c r="F5252" s="3"/>
      <c r="G5252" s="5"/>
      <c r="H5252" s="3"/>
      <c r="I5252" s="3"/>
      <c r="J5252" s="3"/>
      <c r="K5252" s="3"/>
      <c r="L5252" s="3"/>
      <c r="N5252" s="2" t="s">
        <v>1234</v>
      </c>
      <c r="O5252" s="2" t="s">
        <v>1234</v>
      </c>
      <c r="V5252" s="8"/>
      <c r="W5252" s="8"/>
    </row>
    <row r="5253" spans="5:23" x14ac:dyDescent="0.35">
      <c r="E5253" s="5"/>
      <c r="F5253" s="3"/>
      <c r="G5253" s="5"/>
      <c r="H5253" s="3"/>
      <c r="I5253" s="3"/>
      <c r="J5253" s="3"/>
      <c r="K5253" s="3"/>
      <c r="L5253" s="3"/>
      <c r="N5253" s="2" t="s">
        <v>1230</v>
      </c>
      <c r="O5253" s="2" t="s">
        <v>1230</v>
      </c>
      <c r="V5253" s="8"/>
      <c r="W5253" s="8"/>
    </row>
    <row r="5254" spans="5:23" x14ac:dyDescent="0.35">
      <c r="E5254" s="5"/>
      <c r="F5254" s="3"/>
      <c r="G5254" s="5"/>
      <c r="H5254" s="3"/>
      <c r="I5254" s="3"/>
      <c r="J5254" s="3"/>
      <c r="K5254" s="3"/>
      <c r="L5254" s="3"/>
      <c r="N5254" s="2" t="s">
        <v>1231</v>
      </c>
      <c r="O5254" s="2" t="s">
        <v>1231</v>
      </c>
      <c r="V5254" s="8"/>
      <c r="W5254" s="8"/>
    </row>
    <row r="5255" spans="5:23" x14ac:dyDescent="0.35">
      <c r="E5255" s="5"/>
      <c r="F5255" s="3"/>
      <c r="G5255" s="5"/>
      <c r="H5255" s="3"/>
      <c r="I5255" s="3"/>
      <c r="J5255" s="3"/>
      <c r="K5255" s="3"/>
      <c r="L5255" s="3"/>
      <c r="N5255" s="2" t="s">
        <v>1327</v>
      </c>
      <c r="O5255" s="2" t="s">
        <v>1327</v>
      </c>
      <c r="V5255" s="8"/>
      <c r="W5255" s="8"/>
    </row>
    <row r="5256" spans="5:23" x14ac:dyDescent="0.35">
      <c r="E5256" s="5"/>
      <c r="F5256" s="3"/>
      <c r="G5256" s="5"/>
      <c r="H5256" s="3"/>
      <c r="I5256" s="3"/>
      <c r="J5256" s="3"/>
      <c r="K5256" s="3"/>
      <c r="L5256" s="3"/>
      <c r="N5256" s="2" t="s">
        <v>1332</v>
      </c>
      <c r="O5256" s="2" t="s">
        <v>1332</v>
      </c>
      <c r="V5256" s="8"/>
      <c r="W5256" s="8"/>
    </row>
    <row r="5257" spans="5:23" x14ac:dyDescent="0.35">
      <c r="E5257" s="5"/>
      <c r="F5257" s="3"/>
      <c r="G5257" s="5"/>
      <c r="H5257" s="3"/>
      <c r="I5257" s="3"/>
      <c r="J5257" s="3"/>
      <c r="K5257" s="3"/>
      <c r="L5257" s="3"/>
      <c r="N5257" s="2" t="s">
        <v>1247</v>
      </c>
      <c r="O5257" s="2" t="s">
        <v>1247</v>
      </c>
      <c r="V5257" s="8"/>
      <c r="W5257" s="8"/>
    </row>
    <row r="5258" spans="5:23" x14ac:dyDescent="0.35">
      <c r="E5258" s="5"/>
      <c r="F5258" s="3"/>
      <c r="G5258" s="5"/>
      <c r="H5258" s="3"/>
      <c r="I5258" s="3"/>
      <c r="J5258" s="3"/>
      <c r="K5258" s="3"/>
      <c r="L5258" s="3"/>
      <c r="N5258" s="2" t="s">
        <v>1241</v>
      </c>
      <c r="O5258" s="2" t="s">
        <v>1241</v>
      </c>
      <c r="V5258" s="8"/>
      <c r="W5258" s="8"/>
    </row>
    <row r="5259" spans="5:23" x14ac:dyDescent="0.35">
      <c r="E5259" s="5"/>
      <c r="F5259" s="3"/>
      <c r="G5259" s="5"/>
      <c r="H5259" s="3"/>
      <c r="I5259" s="3"/>
      <c r="J5259" s="3"/>
      <c r="K5259" s="3"/>
      <c r="L5259" s="3"/>
      <c r="N5259" s="2" t="s">
        <v>1221</v>
      </c>
      <c r="O5259" s="2" t="s">
        <v>1221</v>
      </c>
      <c r="V5259" s="8"/>
      <c r="W5259" s="8"/>
    </row>
    <row r="5260" spans="5:23" x14ac:dyDescent="0.35">
      <c r="E5260" s="5"/>
      <c r="F5260" s="3"/>
      <c r="G5260" s="5"/>
      <c r="H5260" s="3"/>
      <c r="I5260" s="3"/>
      <c r="J5260" s="3"/>
      <c r="K5260" s="3"/>
      <c r="L5260" s="3"/>
      <c r="N5260" s="2" t="s">
        <v>1338</v>
      </c>
      <c r="O5260" s="2" t="s">
        <v>1338</v>
      </c>
      <c r="V5260" s="8"/>
      <c r="W5260" s="8"/>
    </row>
    <row r="5261" spans="5:23" x14ac:dyDescent="0.35">
      <c r="E5261" s="5"/>
      <c r="F5261" s="3"/>
      <c r="G5261" s="5"/>
      <c r="H5261" s="3"/>
      <c r="I5261" s="3"/>
      <c r="J5261" s="3"/>
      <c r="K5261" s="3"/>
      <c r="L5261" s="3"/>
      <c r="N5261" s="2" t="s">
        <v>1227</v>
      </c>
      <c r="O5261" s="2" t="s">
        <v>1227</v>
      </c>
      <c r="V5261" s="8"/>
      <c r="W5261" s="8"/>
    </row>
    <row r="5262" spans="5:23" x14ac:dyDescent="0.35">
      <c r="E5262" s="5"/>
      <c r="F5262" s="3"/>
      <c r="G5262" s="5"/>
      <c r="H5262" s="3"/>
      <c r="I5262" s="3"/>
      <c r="J5262" s="3"/>
      <c r="K5262" s="3"/>
      <c r="L5262" s="3"/>
      <c r="N5262" s="2" t="s">
        <v>1250</v>
      </c>
      <c r="O5262" s="2" t="s">
        <v>1250</v>
      </c>
      <c r="V5262" s="8"/>
      <c r="W5262" s="8"/>
    </row>
    <row r="5263" spans="5:23" x14ac:dyDescent="0.35">
      <c r="E5263" s="5"/>
      <c r="F5263" s="3"/>
      <c r="G5263" s="5"/>
      <c r="H5263" s="3"/>
      <c r="I5263" s="3"/>
      <c r="J5263" s="3"/>
      <c r="K5263" s="3"/>
      <c r="L5263" s="3"/>
      <c r="N5263" s="2" t="s">
        <v>1252</v>
      </c>
      <c r="O5263" s="2" t="s">
        <v>1252</v>
      </c>
      <c r="V5263" s="8"/>
      <c r="W5263" s="8"/>
    </row>
    <row r="5264" spans="5:23" x14ac:dyDescent="0.35">
      <c r="E5264" s="5"/>
      <c r="F5264" s="3"/>
      <c r="G5264" s="5"/>
      <c r="H5264" s="3"/>
      <c r="I5264" s="3"/>
      <c r="J5264" s="3"/>
      <c r="K5264" s="3"/>
      <c r="L5264" s="3"/>
      <c r="N5264" s="2" t="s">
        <v>1337</v>
      </c>
      <c r="O5264" s="2" t="s">
        <v>1337</v>
      </c>
      <c r="V5264" s="8"/>
      <c r="W5264" s="8"/>
    </row>
    <row r="5265" spans="5:23" x14ac:dyDescent="0.35">
      <c r="E5265" s="5"/>
      <c r="F5265" s="3"/>
      <c r="G5265" s="5"/>
      <c r="H5265" s="3"/>
      <c r="I5265" s="3"/>
      <c r="J5265" s="3"/>
      <c r="K5265" s="3"/>
      <c r="L5265" s="3"/>
      <c r="N5265" s="2" t="s">
        <v>1328</v>
      </c>
      <c r="O5265" s="2" t="s">
        <v>1328</v>
      </c>
      <c r="V5265" s="8"/>
      <c r="W5265" s="8"/>
    </row>
    <row r="5266" spans="5:23" x14ac:dyDescent="0.35">
      <c r="E5266" s="5"/>
      <c r="F5266" s="3"/>
      <c r="G5266" s="5"/>
      <c r="H5266" s="3"/>
      <c r="I5266" s="3"/>
      <c r="J5266" s="3"/>
      <c r="K5266" s="3"/>
      <c r="L5266" s="3"/>
      <c r="N5266" s="2" t="s">
        <v>1258</v>
      </c>
      <c r="O5266" s="2" t="s">
        <v>1258</v>
      </c>
      <c r="V5266" s="8"/>
      <c r="W5266" s="8"/>
    </row>
    <row r="5267" spans="5:23" x14ac:dyDescent="0.35">
      <c r="E5267" s="5"/>
      <c r="F5267" s="3"/>
      <c r="G5267" s="5"/>
      <c r="H5267" s="3"/>
      <c r="I5267" s="3"/>
      <c r="J5267" s="3"/>
      <c r="K5267" s="3"/>
      <c r="L5267" s="3"/>
      <c r="N5267" s="2" t="s">
        <v>1249</v>
      </c>
      <c r="O5267" s="2" t="s">
        <v>1249</v>
      </c>
      <c r="V5267" s="8"/>
      <c r="W5267" s="8"/>
    </row>
    <row r="5268" spans="5:23" x14ac:dyDescent="0.35">
      <c r="E5268" s="5"/>
      <c r="F5268" s="3"/>
      <c r="G5268" s="5"/>
      <c r="H5268" s="3"/>
      <c r="I5268" s="3"/>
      <c r="J5268" s="3"/>
      <c r="K5268" s="3"/>
      <c r="L5268" s="3"/>
      <c r="N5268" s="2" t="s">
        <v>1329</v>
      </c>
      <c r="O5268" s="2" t="s">
        <v>1329</v>
      </c>
      <c r="V5268" s="8"/>
      <c r="W5268" s="8"/>
    </row>
    <row r="5269" spans="5:23" x14ac:dyDescent="0.35">
      <c r="E5269" s="5"/>
      <c r="F5269" s="3"/>
      <c r="G5269" s="5"/>
      <c r="H5269" s="3"/>
      <c r="I5269" s="3"/>
      <c r="J5269" s="3"/>
      <c r="K5269" s="3"/>
      <c r="L5269" s="3"/>
      <c r="N5269" s="2" t="s">
        <v>1487</v>
      </c>
      <c r="O5269" s="2" t="s">
        <v>1487</v>
      </c>
      <c r="V5269" s="8"/>
      <c r="W5269" s="8"/>
    </row>
    <row r="5270" spans="5:23" x14ac:dyDescent="0.35">
      <c r="E5270" s="5"/>
      <c r="F5270" s="3"/>
      <c r="G5270" s="5"/>
      <c r="H5270" s="3"/>
      <c r="I5270" s="3"/>
      <c r="J5270" s="3"/>
      <c r="K5270" s="3"/>
      <c r="L5270" s="3"/>
      <c r="N5270" s="2" t="s">
        <v>1242</v>
      </c>
      <c r="O5270" s="2" t="s">
        <v>1242</v>
      </c>
      <c r="V5270" s="8"/>
      <c r="W5270" s="8"/>
    </row>
    <row r="5271" spans="5:23" x14ac:dyDescent="0.35">
      <c r="E5271" s="5"/>
      <c r="F5271" s="3"/>
      <c r="G5271" s="5"/>
      <c r="H5271" s="3"/>
      <c r="I5271" s="3"/>
      <c r="J5271" s="3"/>
      <c r="K5271" s="3"/>
      <c r="L5271" s="3"/>
      <c r="N5271" s="2" t="s">
        <v>1333</v>
      </c>
      <c r="O5271" s="2" t="s">
        <v>1333</v>
      </c>
      <c r="V5271" s="8"/>
      <c r="W5271" s="8"/>
    </row>
    <row r="5272" spans="5:23" x14ac:dyDescent="0.35">
      <c r="E5272" s="5"/>
      <c r="F5272" s="3"/>
      <c r="G5272" s="5"/>
      <c r="H5272" s="3"/>
      <c r="I5272" s="3"/>
      <c r="J5272" s="3"/>
      <c r="K5272" s="3"/>
      <c r="L5272" s="3"/>
      <c r="N5272" s="2" t="s">
        <v>1223</v>
      </c>
      <c r="O5272" s="2" t="s">
        <v>1223</v>
      </c>
      <c r="V5272" s="8"/>
      <c r="W5272" s="8"/>
    </row>
    <row r="5273" spans="5:23" x14ac:dyDescent="0.35">
      <c r="E5273" s="5"/>
      <c r="F5273" s="3"/>
      <c r="G5273" s="5"/>
      <c r="H5273" s="3"/>
      <c r="I5273" s="3"/>
      <c r="J5273" s="3"/>
      <c r="K5273" s="3"/>
      <c r="L5273" s="3"/>
      <c r="N5273" s="2" t="s">
        <v>1232</v>
      </c>
      <c r="O5273" s="2" t="s">
        <v>1232</v>
      </c>
      <c r="V5273" s="8"/>
      <c r="W5273" s="8"/>
    </row>
    <row r="5274" spans="5:23" x14ac:dyDescent="0.35">
      <c r="E5274" s="5"/>
      <c r="F5274" s="3"/>
      <c r="G5274" s="5"/>
      <c r="H5274" s="3"/>
      <c r="I5274" s="3"/>
      <c r="J5274" s="3"/>
      <c r="K5274" s="3"/>
      <c r="L5274" s="3"/>
      <c r="N5274" s="2" t="s">
        <v>1339</v>
      </c>
      <c r="O5274" s="2" t="s">
        <v>1339</v>
      </c>
      <c r="V5274" s="8"/>
      <c r="W5274" s="8"/>
    </row>
    <row r="5275" spans="5:23" x14ac:dyDescent="0.35">
      <c r="E5275" s="5"/>
      <c r="F5275" s="3"/>
      <c r="G5275" s="5"/>
      <c r="H5275" s="3"/>
      <c r="I5275" s="3"/>
      <c r="J5275" s="3"/>
      <c r="K5275" s="3"/>
      <c r="L5275" s="3"/>
      <c r="N5275" s="2" t="s">
        <v>1246</v>
      </c>
      <c r="O5275" s="2" t="s">
        <v>1246</v>
      </c>
      <c r="V5275" s="8"/>
      <c r="W5275" s="8"/>
    </row>
    <row r="5276" spans="5:23" x14ac:dyDescent="0.35">
      <c r="E5276" s="5"/>
      <c r="F5276" s="3"/>
      <c r="G5276" s="5"/>
      <c r="H5276" s="3"/>
      <c r="I5276" s="3"/>
      <c r="J5276" s="3"/>
      <c r="K5276" s="3"/>
      <c r="L5276" s="3"/>
      <c r="N5276" s="2" t="s">
        <v>1224</v>
      </c>
      <c r="O5276" s="2" t="s">
        <v>1224</v>
      </c>
      <c r="V5276" s="8"/>
      <c r="W5276" s="8"/>
    </row>
    <row r="5277" spans="5:23" x14ac:dyDescent="0.35">
      <c r="E5277" s="5"/>
      <c r="F5277" s="3"/>
      <c r="G5277" s="5"/>
      <c r="H5277" s="3"/>
      <c r="I5277" s="3"/>
      <c r="J5277" s="3"/>
      <c r="K5277" s="3"/>
      <c r="L5277" s="3"/>
      <c r="N5277" s="2" t="s">
        <v>1239</v>
      </c>
      <c r="O5277" s="2" t="s">
        <v>1239</v>
      </c>
      <c r="V5277" s="8"/>
      <c r="W5277" s="8"/>
    </row>
    <row r="5278" spans="5:23" x14ac:dyDescent="0.35">
      <c r="E5278" s="5"/>
      <c r="F5278" s="3"/>
      <c r="G5278" s="5"/>
      <c r="H5278" s="3"/>
      <c r="I5278" s="3"/>
      <c r="J5278" s="3"/>
      <c r="K5278" s="3"/>
      <c r="L5278" s="3"/>
      <c r="N5278" s="2" t="s">
        <v>1259</v>
      </c>
      <c r="O5278" s="2" t="s">
        <v>1259</v>
      </c>
      <c r="V5278" s="8"/>
      <c r="W5278" s="8"/>
    </row>
    <row r="5279" spans="5:23" x14ac:dyDescent="0.35">
      <c r="E5279" s="5"/>
      <c r="F5279" s="3"/>
      <c r="G5279" s="5"/>
      <c r="H5279" s="3"/>
      <c r="I5279" s="3"/>
      <c r="J5279" s="3"/>
      <c r="K5279" s="3"/>
      <c r="L5279" s="3"/>
      <c r="N5279" s="2" t="s">
        <v>1331</v>
      </c>
      <c r="O5279" s="2" t="s">
        <v>1331</v>
      </c>
      <c r="V5279" s="8"/>
      <c r="W5279" s="8"/>
    </row>
    <row r="5280" spans="5:23" x14ac:dyDescent="0.35">
      <c r="E5280" s="5"/>
      <c r="F5280" s="3"/>
      <c r="G5280" s="5"/>
      <c r="H5280" s="3"/>
      <c r="I5280" s="3"/>
      <c r="J5280" s="3"/>
      <c r="K5280" s="3"/>
      <c r="L5280" s="3"/>
      <c r="N5280" s="2" t="s">
        <v>1336</v>
      </c>
      <c r="O5280" s="2" t="s">
        <v>1336</v>
      </c>
      <c r="V5280" s="8"/>
      <c r="W5280" s="8"/>
    </row>
    <row r="5281" spans="5:23" x14ac:dyDescent="0.35">
      <c r="E5281" s="5"/>
      <c r="F5281" s="3"/>
      <c r="G5281" s="5"/>
      <c r="H5281" s="3"/>
      <c r="I5281" s="3"/>
      <c r="J5281" s="3"/>
      <c r="K5281" s="3"/>
      <c r="L5281" s="3"/>
      <c r="N5281" s="2" t="s">
        <v>1251</v>
      </c>
      <c r="O5281" s="2" t="s">
        <v>1251</v>
      </c>
      <c r="V5281" s="8"/>
      <c r="W5281" s="8"/>
    </row>
    <row r="5282" spans="5:23" x14ac:dyDescent="0.35">
      <c r="E5282" s="5"/>
      <c r="F5282" s="3"/>
      <c r="G5282" s="5"/>
      <c r="H5282" s="3"/>
      <c r="I5282" s="3"/>
      <c r="J5282" s="3"/>
      <c r="K5282" s="3"/>
      <c r="L5282" s="3"/>
      <c r="N5282" s="2" t="s">
        <v>4157</v>
      </c>
      <c r="O5282" s="2" t="s">
        <v>4157</v>
      </c>
      <c r="V5282" s="8"/>
      <c r="W5282" s="8"/>
    </row>
    <row r="5283" spans="5:23" x14ac:dyDescent="0.35">
      <c r="E5283" s="5"/>
      <c r="F5283" s="3"/>
      <c r="G5283" s="5"/>
      <c r="H5283" s="3"/>
      <c r="I5283" s="3"/>
      <c r="J5283" s="3"/>
      <c r="K5283" s="3"/>
      <c r="L5283" s="3"/>
      <c r="N5283" s="2" t="s">
        <v>5721</v>
      </c>
      <c r="O5283" s="2" t="s">
        <v>5721</v>
      </c>
      <c r="V5283" s="8"/>
      <c r="W5283" s="8"/>
    </row>
    <row r="5284" spans="5:23" x14ac:dyDescent="0.35">
      <c r="E5284" s="5"/>
      <c r="F5284" s="3"/>
      <c r="G5284" s="5"/>
      <c r="H5284" s="3"/>
      <c r="I5284" s="3"/>
      <c r="J5284" s="3"/>
      <c r="K5284" s="3"/>
      <c r="L5284" s="3"/>
      <c r="N5284" s="2" t="s">
        <v>7644</v>
      </c>
      <c r="O5284" s="2" t="s">
        <v>7644</v>
      </c>
      <c r="V5284" s="8"/>
      <c r="W5284" s="8"/>
    </row>
    <row r="5285" spans="5:23" x14ac:dyDescent="0.35">
      <c r="E5285" s="5"/>
      <c r="F5285" s="3"/>
      <c r="G5285" s="5"/>
      <c r="H5285" s="3"/>
      <c r="I5285" s="3"/>
      <c r="J5285" s="3"/>
      <c r="K5285" s="3"/>
      <c r="L5285" s="3"/>
      <c r="N5285" s="2" t="s">
        <v>6209</v>
      </c>
      <c r="O5285" s="2" t="s">
        <v>6209</v>
      </c>
      <c r="V5285" s="8"/>
      <c r="W5285" s="8"/>
    </row>
    <row r="5286" spans="5:23" x14ac:dyDescent="0.35">
      <c r="E5286" s="5"/>
      <c r="F5286" s="3"/>
      <c r="G5286" s="5"/>
      <c r="H5286" s="3"/>
      <c r="I5286" s="3"/>
      <c r="J5286" s="3"/>
      <c r="K5286" s="3"/>
      <c r="L5286" s="3"/>
      <c r="N5286" s="2" t="s">
        <v>747</v>
      </c>
      <c r="O5286" s="2" t="s">
        <v>747</v>
      </c>
      <c r="V5286" s="8"/>
      <c r="W5286" s="8"/>
    </row>
    <row r="5287" spans="5:23" x14ac:dyDescent="0.35">
      <c r="E5287" s="5"/>
      <c r="F5287" s="3"/>
      <c r="G5287" s="5"/>
      <c r="H5287" s="3"/>
      <c r="I5287" s="3"/>
      <c r="J5287" s="3"/>
      <c r="K5287" s="3"/>
      <c r="L5287" s="3"/>
      <c r="N5287" s="2" t="s">
        <v>6300</v>
      </c>
      <c r="O5287" s="2" t="s">
        <v>6300</v>
      </c>
      <c r="V5287" s="8"/>
      <c r="W5287" s="8"/>
    </row>
    <row r="5288" spans="5:23" x14ac:dyDescent="0.35">
      <c r="E5288" s="5"/>
      <c r="F5288" s="3"/>
      <c r="G5288" s="5"/>
      <c r="H5288" s="3"/>
      <c r="I5288" s="3"/>
      <c r="J5288" s="3"/>
      <c r="K5288" s="3"/>
      <c r="L5288" s="3"/>
      <c r="N5288" s="2" t="s">
        <v>4367</v>
      </c>
      <c r="O5288" s="2" t="s">
        <v>4367</v>
      </c>
      <c r="V5288" s="8"/>
      <c r="W5288" s="8"/>
    </row>
    <row r="5289" spans="5:23" x14ac:dyDescent="0.35">
      <c r="E5289" s="5"/>
      <c r="F5289" s="3"/>
      <c r="G5289" s="5"/>
      <c r="H5289" s="3"/>
      <c r="I5289" s="3"/>
      <c r="J5289" s="3"/>
      <c r="K5289" s="3"/>
      <c r="L5289" s="3"/>
      <c r="N5289" s="2" t="s">
        <v>4249</v>
      </c>
      <c r="O5289" s="2" t="s">
        <v>4249</v>
      </c>
      <c r="V5289" s="8"/>
      <c r="W5289" s="8"/>
    </row>
    <row r="5290" spans="5:23" x14ac:dyDescent="0.35">
      <c r="E5290" s="5"/>
      <c r="F5290" s="3"/>
      <c r="G5290" s="5"/>
      <c r="H5290" s="3"/>
      <c r="I5290" s="3"/>
      <c r="J5290" s="3"/>
      <c r="K5290" s="3"/>
      <c r="L5290" s="3"/>
      <c r="N5290" s="2" t="s">
        <v>4253</v>
      </c>
      <c r="O5290" s="2" t="s">
        <v>4253</v>
      </c>
      <c r="V5290" s="8"/>
      <c r="W5290" s="8"/>
    </row>
    <row r="5291" spans="5:23" x14ac:dyDescent="0.35">
      <c r="E5291" s="5"/>
      <c r="F5291" s="3"/>
      <c r="G5291" s="5"/>
      <c r="H5291" s="3"/>
      <c r="I5291" s="3"/>
      <c r="J5291" s="3"/>
      <c r="K5291" s="3"/>
      <c r="L5291" s="3"/>
      <c r="N5291" s="2" t="s">
        <v>4369</v>
      </c>
      <c r="O5291" s="2" t="s">
        <v>4369</v>
      </c>
      <c r="V5291" s="8"/>
      <c r="W5291" s="8"/>
    </row>
    <row r="5292" spans="5:23" x14ac:dyDescent="0.35">
      <c r="E5292" s="5"/>
      <c r="F5292" s="3"/>
      <c r="G5292" s="5"/>
      <c r="H5292" s="3"/>
      <c r="I5292" s="3"/>
      <c r="J5292" s="3"/>
      <c r="K5292" s="3"/>
      <c r="L5292" s="3"/>
      <c r="N5292" s="2" t="s">
        <v>4255</v>
      </c>
      <c r="O5292" s="2" t="s">
        <v>4255</v>
      </c>
      <c r="V5292" s="8"/>
      <c r="W5292" s="8"/>
    </row>
    <row r="5293" spans="5:23" x14ac:dyDescent="0.35">
      <c r="E5293" s="5"/>
      <c r="F5293" s="3"/>
      <c r="G5293" s="5"/>
      <c r="H5293" s="3"/>
      <c r="I5293" s="3"/>
      <c r="J5293" s="3"/>
      <c r="K5293" s="3"/>
      <c r="L5293" s="3"/>
      <c r="N5293" s="2" t="s">
        <v>4363</v>
      </c>
      <c r="O5293" s="2" t="s">
        <v>4363</v>
      </c>
      <c r="V5293" s="8"/>
      <c r="W5293" s="8"/>
    </row>
    <row r="5294" spans="5:23" x14ac:dyDescent="0.35">
      <c r="E5294" s="5"/>
      <c r="F5294" s="3"/>
      <c r="G5294" s="5"/>
      <c r="H5294" s="3"/>
      <c r="I5294" s="3"/>
      <c r="J5294" s="3"/>
      <c r="K5294" s="3"/>
      <c r="L5294" s="3"/>
      <c r="N5294" s="2" t="s">
        <v>4331</v>
      </c>
      <c r="O5294" s="2" t="s">
        <v>4331</v>
      </c>
      <c r="V5294" s="8"/>
      <c r="W5294" s="8"/>
    </row>
    <row r="5295" spans="5:23" x14ac:dyDescent="0.35">
      <c r="E5295" s="5"/>
      <c r="F5295" s="3"/>
      <c r="G5295" s="5"/>
      <c r="H5295" s="3"/>
      <c r="I5295" s="3"/>
      <c r="J5295" s="3"/>
      <c r="K5295" s="3"/>
      <c r="L5295" s="3"/>
      <c r="N5295" s="2" t="s">
        <v>4339</v>
      </c>
      <c r="O5295" s="2" t="s">
        <v>4339</v>
      </c>
      <c r="V5295" s="8"/>
      <c r="W5295" s="8"/>
    </row>
    <row r="5296" spans="5:23" x14ac:dyDescent="0.35">
      <c r="E5296" s="5"/>
      <c r="F5296" s="3"/>
      <c r="G5296" s="5"/>
      <c r="H5296" s="3"/>
      <c r="I5296" s="3"/>
      <c r="J5296" s="3"/>
      <c r="K5296" s="3"/>
      <c r="L5296" s="3"/>
      <c r="N5296" s="2" t="s">
        <v>8622</v>
      </c>
      <c r="O5296" s="2" t="s">
        <v>8622</v>
      </c>
      <c r="V5296" s="8"/>
      <c r="W5296" s="8"/>
    </row>
    <row r="5297" spans="5:23" x14ac:dyDescent="0.35">
      <c r="E5297" s="5"/>
      <c r="F5297" s="3"/>
      <c r="G5297" s="5"/>
      <c r="H5297" s="3"/>
      <c r="I5297" s="3"/>
      <c r="J5297" s="3"/>
      <c r="K5297" s="3"/>
      <c r="L5297" s="3"/>
      <c r="N5297" s="2" t="s">
        <v>8684</v>
      </c>
      <c r="O5297" s="2" t="s">
        <v>8684</v>
      </c>
      <c r="V5297" s="8"/>
      <c r="W5297" s="8"/>
    </row>
    <row r="5298" spans="5:23" x14ac:dyDescent="0.35">
      <c r="E5298" s="5"/>
      <c r="F5298" s="3"/>
      <c r="G5298" s="5"/>
      <c r="H5298" s="3"/>
      <c r="I5298" s="3"/>
      <c r="J5298" s="3"/>
      <c r="K5298" s="3"/>
      <c r="L5298" s="3"/>
      <c r="N5298" s="2" t="s">
        <v>8685</v>
      </c>
      <c r="O5298" s="2" t="s">
        <v>8685</v>
      </c>
      <c r="V5298" s="8"/>
      <c r="W5298" s="8"/>
    </row>
    <row r="5299" spans="5:23" x14ac:dyDescent="0.35">
      <c r="E5299" s="5"/>
      <c r="F5299" s="3"/>
      <c r="G5299" s="5"/>
      <c r="H5299" s="3"/>
      <c r="I5299" s="3"/>
      <c r="J5299" s="3"/>
      <c r="K5299" s="3"/>
      <c r="L5299" s="3"/>
      <c r="N5299" s="2" t="s">
        <v>9390</v>
      </c>
      <c r="O5299" s="2" t="s">
        <v>9390</v>
      </c>
      <c r="V5299" s="8"/>
      <c r="W5299" s="8"/>
    </row>
    <row r="5300" spans="5:23" x14ac:dyDescent="0.35">
      <c r="E5300" s="5"/>
      <c r="F5300" s="3"/>
      <c r="G5300" s="5"/>
      <c r="H5300" s="3"/>
      <c r="I5300" s="3"/>
      <c r="J5300" s="3"/>
      <c r="K5300" s="3"/>
      <c r="L5300" s="3"/>
      <c r="N5300" s="2" t="s">
        <v>6619</v>
      </c>
      <c r="O5300" s="2" t="s">
        <v>6619</v>
      </c>
      <c r="V5300" s="8"/>
      <c r="W5300" s="8"/>
    </row>
    <row r="5301" spans="5:23" x14ac:dyDescent="0.35">
      <c r="E5301" s="5"/>
      <c r="F5301" s="3"/>
      <c r="G5301" s="5"/>
      <c r="H5301" s="3"/>
      <c r="I5301" s="3"/>
      <c r="J5301" s="3"/>
      <c r="K5301" s="3"/>
      <c r="L5301" s="3"/>
      <c r="N5301" s="2" t="s">
        <v>5998</v>
      </c>
      <c r="O5301" s="2" t="s">
        <v>5998</v>
      </c>
      <c r="V5301" s="8"/>
      <c r="W5301" s="8"/>
    </row>
    <row r="5302" spans="5:23" x14ac:dyDescent="0.35">
      <c r="E5302" s="5"/>
      <c r="F5302" s="3"/>
      <c r="G5302" s="5"/>
      <c r="H5302" s="3"/>
      <c r="I5302" s="3"/>
      <c r="J5302" s="3"/>
      <c r="K5302" s="3"/>
      <c r="L5302" s="3"/>
      <c r="N5302" s="2" t="s">
        <v>6304</v>
      </c>
      <c r="O5302" s="2" t="s">
        <v>6304</v>
      </c>
      <c r="V5302" s="8"/>
      <c r="W5302" s="8"/>
    </row>
    <row r="5303" spans="5:23" x14ac:dyDescent="0.35">
      <c r="E5303" s="5"/>
      <c r="F5303" s="3"/>
      <c r="G5303" s="5"/>
      <c r="H5303" s="3"/>
      <c r="I5303" s="3"/>
      <c r="J5303" s="3"/>
      <c r="K5303" s="3"/>
      <c r="L5303" s="3"/>
      <c r="N5303" s="2" t="s">
        <v>6306</v>
      </c>
      <c r="O5303" s="2" t="s">
        <v>6306</v>
      </c>
      <c r="V5303" s="8"/>
      <c r="W5303" s="8"/>
    </row>
    <row r="5304" spans="5:23" x14ac:dyDescent="0.35">
      <c r="E5304" s="5"/>
      <c r="F5304" s="3"/>
      <c r="G5304" s="5"/>
      <c r="H5304" s="3"/>
      <c r="I5304" s="3"/>
      <c r="J5304" s="3"/>
      <c r="K5304" s="3"/>
      <c r="L5304" s="3"/>
      <c r="N5304" s="2" t="s">
        <v>6058</v>
      </c>
      <c r="O5304" s="2" t="s">
        <v>6058</v>
      </c>
      <c r="V5304" s="8"/>
      <c r="W5304" s="8"/>
    </row>
    <row r="5305" spans="5:23" x14ac:dyDescent="0.35">
      <c r="E5305" s="5"/>
      <c r="F5305" s="3"/>
      <c r="G5305" s="5"/>
      <c r="H5305" s="3"/>
      <c r="I5305" s="3"/>
      <c r="J5305" s="3"/>
      <c r="K5305" s="3"/>
      <c r="L5305" s="3"/>
      <c r="N5305" s="2" t="s">
        <v>2531</v>
      </c>
      <c r="O5305" s="2" t="s">
        <v>2531</v>
      </c>
      <c r="V5305" s="8"/>
      <c r="W5305" s="8"/>
    </row>
    <row r="5306" spans="5:23" x14ac:dyDescent="0.35">
      <c r="E5306" s="5"/>
      <c r="F5306" s="3"/>
      <c r="G5306" s="5"/>
      <c r="H5306" s="3"/>
      <c r="I5306" s="3"/>
      <c r="J5306" s="3"/>
      <c r="K5306" s="3"/>
      <c r="L5306" s="3"/>
      <c r="N5306" s="2" t="s">
        <v>960</v>
      </c>
      <c r="O5306" s="2" t="s">
        <v>960</v>
      </c>
      <c r="V5306" s="8"/>
      <c r="W5306" s="8"/>
    </row>
    <row r="5307" spans="5:23" x14ac:dyDescent="0.35">
      <c r="E5307" s="5"/>
      <c r="F5307" s="3"/>
      <c r="G5307" s="5"/>
      <c r="H5307" s="3"/>
      <c r="I5307" s="3"/>
      <c r="J5307" s="3"/>
      <c r="K5307" s="3"/>
      <c r="L5307" s="3"/>
      <c r="N5307" s="2" t="s">
        <v>4371</v>
      </c>
      <c r="O5307" s="2" t="s">
        <v>4371</v>
      </c>
      <c r="V5307" s="8"/>
      <c r="W5307" s="8"/>
    </row>
    <row r="5308" spans="5:23" x14ac:dyDescent="0.35">
      <c r="E5308" s="5"/>
      <c r="F5308" s="3"/>
      <c r="G5308" s="5"/>
      <c r="H5308" s="3"/>
      <c r="I5308" s="3"/>
      <c r="J5308" s="3"/>
      <c r="K5308" s="3"/>
      <c r="L5308" s="3"/>
      <c r="N5308" s="2" t="s">
        <v>4099</v>
      </c>
      <c r="O5308" s="2" t="s">
        <v>4099</v>
      </c>
      <c r="V5308" s="8"/>
      <c r="W5308" s="8"/>
    </row>
    <row r="5309" spans="5:23" x14ac:dyDescent="0.35">
      <c r="E5309" s="5"/>
      <c r="F5309" s="3"/>
      <c r="G5309" s="5"/>
      <c r="H5309" s="3"/>
      <c r="I5309" s="3"/>
      <c r="J5309" s="3"/>
      <c r="K5309" s="3"/>
      <c r="L5309" s="3"/>
      <c r="N5309" s="2" t="s">
        <v>6401</v>
      </c>
      <c r="O5309" s="2" t="s">
        <v>6401</v>
      </c>
      <c r="V5309" s="8"/>
      <c r="W5309" s="8"/>
    </row>
    <row r="5310" spans="5:23" x14ac:dyDescent="0.35">
      <c r="E5310" s="5"/>
      <c r="F5310" s="3"/>
      <c r="G5310" s="5"/>
      <c r="H5310" s="3"/>
      <c r="I5310" s="3"/>
      <c r="J5310" s="3"/>
      <c r="K5310" s="3"/>
      <c r="L5310" s="3"/>
      <c r="N5310" s="2" t="s">
        <v>8643</v>
      </c>
      <c r="O5310" s="2" t="s">
        <v>8643</v>
      </c>
      <c r="V5310" s="8"/>
      <c r="W5310" s="8"/>
    </row>
    <row r="5311" spans="5:23" x14ac:dyDescent="0.35">
      <c r="E5311" s="5"/>
      <c r="F5311" s="3"/>
      <c r="G5311" s="5"/>
      <c r="H5311" s="3"/>
      <c r="I5311" s="3"/>
      <c r="J5311" s="3"/>
      <c r="K5311" s="3"/>
      <c r="L5311" s="3"/>
      <c r="N5311" s="2" t="s">
        <v>6302</v>
      </c>
      <c r="O5311" s="2" t="s">
        <v>6302</v>
      </c>
      <c r="V5311" s="8"/>
      <c r="W5311" s="8"/>
    </row>
    <row r="5312" spans="5:23" x14ac:dyDescent="0.35">
      <c r="E5312" s="5"/>
      <c r="F5312" s="3"/>
      <c r="G5312" s="5"/>
      <c r="H5312" s="3"/>
      <c r="I5312" s="3"/>
      <c r="J5312" s="3"/>
      <c r="K5312" s="3"/>
      <c r="L5312" s="3"/>
      <c r="N5312" s="2" t="s">
        <v>3998</v>
      </c>
      <c r="O5312" s="2" t="s">
        <v>3998</v>
      </c>
      <c r="V5312" s="8"/>
      <c r="W5312" s="8"/>
    </row>
    <row r="5313" spans="5:23" x14ac:dyDescent="0.35">
      <c r="E5313" s="5"/>
      <c r="F5313" s="3"/>
      <c r="G5313" s="5"/>
      <c r="H5313" s="3"/>
      <c r="I5313" s="3"/>
      <c r="J5313" s="3"/>
      <c r="K5313" s="3"/>
      <c r="L5313" s="3"/>
      <c r="N5313" s="2" t="s">
        <v>9171</v>
      </c>
      <c r="O5313" s="2" t="s">
        <v>9171</v>
      </c>
      <c r="V5313" s="8"/>
      <c r="W5313" s="8"/>
    </row>
    <row r="5314" spans="5:23" x14ac:dyDescent="0.35">
      <c r="E5314" s="5"/>
      <c r="F5314" s="3"/>
      <c r="G5314" s="5"/>
      <c r="H5314" s="3"/>
      <c r="I5314" s="3"/>
      <c r="J5314" s="3"/>
      <c r="K5314" s="3"/>
      <c r="L5314" s="3"/>
      <c r="N5314" s="2" t="s">
        <v>9149</v>
      </c>
      <c r="O5314" s="2" t="s">
        <v>9149</v>
      </c>
      <c r="V5314" s="8"/>
      <c r="W5314" s="8"/>
    </row>
    <row r="5315" spans="5:23" x14ac:dyDescent="0.35">
      <c r="E5315" s="5"/>
      <c r="F5315" s="3"/>
      <c r="G5315" s="5"/>
      <c r="H5315" s="3"/>
      <c r="I5315" s="3"/>
      <c r="J5315" s="3"/>
      <c r="K5315" s="3"/>
      <c r="L5315" s="3"/>
      <c r="N5315" s="2" t="s">
        <v>9211</v>
      </c>
      <c r="O5315" s="2" t="s">
        <v>9211</v>
      </c>
      <c r="V5315" s="8"/>
      <c r="W5315" s="8"/>
    </row>
    <row r="5316" spans="5:23" x14ac:dyDescent="0.35">
      <c r="E5316" s="5"/>
      <c r="F5316" s="3"/>
      <c r="G5316" s="5"/>
      <c r="H5316" s="3"/>
      <c r="I5316" s="3"/>
      <c r="J5316" s="3"/>
      <c r="K5316" s="3"/>
      <c r="L5316" s="3"/>
      <c r="N5316" s="2" t="s">
        <v>9204</v>
      </c>
      <c r="O5316" s="2" t="s">
        <v>9204</v>
      </c>
      <c r="V5316" s="8"/>
      <c r="W5316" s="8"/>
    </row>
    <row r="5317" spans="5:23" x14ac:dyDescent="0.35">
      <c r="E5317" s="5"/>
      <c r="F5317" s="3"/>
      <c r="G5317" s="5"/>
      <c r="H5317" s="3"/>
      <c r="I5317" s="3"/>
      <c r="J5317" s="3"/>
      <c r="K5317" s="3"/>
      <c r="L5317" s="3"/>
      <c r="N5317" s="2" t="s">
        <v>9157</v>
      </c>
      <c r="O5317" s="2" t="s">
        <v>9157</v>
      </c>
      <c r="V5317" s="8"/>
      <c r="W5317" s="8"/>
    </row>
    <row r="5318" spans="5:23" x14ac:dyDescent="0.35">
      <c r="E5318" s="5"/>
      <c r="F5318" s="3"/>
      <c r="G5318" s="5"/>
      <c r="H5318" s="3"/>
      <c r="I5318" s="3"/>
      <c r="J5318" s="3"/>
      <c r="K5318" s="3"/>
      <c r="L5318" s="3"/>
      <c r="N5318" s="2" t="s">
        <v>9172</v>
      </c>
      <c r="O5318" s="2" t="s">
        <v>9172</v>
      </c>
      <c r="V5318" s="8"/>
      <c r="W5318" s="8"/>
    </row>
    <row r="5319" spans="5:23" x14ac:dyDescent="0.35">
      <c r="E5319" s="5"/>
      <c r="F5319" s="3"/>
      <c r="G5319" s="5"/>
      <c r="H5319" s="3"/>
      <c r="I5319" s="3"/>
      <c r="J5319" s="3"/>
      <c r="K5319" s="3"/>
      <c r="L5319" s="3"/>
      <c r="N5319" s="2" t="s">
        <v>9208</v>
      </c>
      <c r="O5319" s="2" t="s">
        <v>9208</v>
      </c>
      <c r="V5319" s="8"/>
      <c r="W5319" s="8"/>
    </row>
    <row r="5320" spans="5:23" x14ac:dyDescent="0.35">
      <c r="E5320" s="5"/>
      <c r="F5320" s="3"/>
      <c r="G5320" s="5"/>
      <c r="H5320" s="3"/>
      <c r="I5320" s="3"/>
      <c r="J5320" s="3"/>
      <c r="K5320" s="3"/>
      <c r="L5320" s="3"/>
      <c r="N5320" s="2" t="s">
        <v>8647</v>
      </c>
      <c r="O5320" s="2" t="s">
        <v>8647</v>
      </c>
      <c r="V5320" s="8"/>
      <c r="W5320" s="8"/>
    </row>
    <row r="5321" spans="5:23" x14ac:dyDescent="0.35">
      <c r="E5321" s="5"/>
      <c r="F5321" s="3"/>
      <c r="G5321" s="5"/>
      <c r="H5321" s="3"/>
      <c r="I5321" s="3"/>
      <c r="J5321" s="3"/>
      <c r="K5321" s="3"/>
      <c r="L5321" s="3"/>
      <c r="N5321" s="2" t="s">
        <v>8657</v>
      </c>
      <c r="O5321" s="2" t="s">
        <v>8657</v>
      </c>
      <c r="V5321" s="8"/>
      <c r="W5321" s="8"/>
    </row>
    <row r="5322" spans="5:23" x14ac:dyDescent="0.35">
      <c r="E5322" s="5"/>
      <c r="F5322" s="3"/>
      <c r="G5322" s="5"/>
      <c r="H5322" s="3"/>
      <c r="I5322" s="3"/>
      <c r="J5322" s="3"/>
      <c r="K5322" s="3"/>
      <c r="L5322" s="3"/>
      <c r="N5322" s="2" t="s">
        <v>8658</v>
      </c>
      <c r="O5322" s="2" t="s">
        <v>8658</v>
      </c>
      <c r="V5322" s="8"/>
      <c r="W5322" s="8"/>
    </row>
    <row r="5323" spans="5:23" x14ac:dyDescent="0.35">
      <c r="E5323" s="5"/>
      <c r="F5323" s="3"/>
      <c r="G5323" s="5"/>
      <c r="H5323" s="3"/>
      <c r="I5323" s="3"/>
      <c r="J5323" s="3"/>
      <c r="K5323" s="3"/>
      <c r="L5323" s="3"/>
      <c r="N5323" s="2" t="s">
        <v>8660</v>
      </c>
      <c r="O5323" s="2" t="s">
        <v>8660</v>
      </c>
      <c r="V5323" s="8"/>
      <c r="W5323" s="8"/>
    </row>
    <row r="5324" spans="5:23" x14ac:dyDescent="0.35">
      <c r="E5324" s="5"/>
      <c r="F5324" s="3"/>
      <c r="G5324" s="5"/>
      <c r="H5324" s="3"/>
      <c r="I5324" s="3"/>
      <c r="J5324" s="3"/>
      <c r="K5324" s="3"/>
      <c r="L5324" s="3"/>
      <c r="N5324" s="2" t="s">
        <v>4408</v>
      </c>
      <c r="O5324" s="2" t="s">
        <v>4408</v>
      </c>
      <c r="V5324" s="8"/>
      <c r="W5324" s="8"/>
    </row>
    <row r="5325" spans="5:23" x14ac:dyDescent="0.35">
      <c r="E5325" s="5"/>
      <c r="F5325" s="3"/>
      <c r="G5325" s="5"/>
      <c r="H5325" s="3"/>
      <c r="I5325" s="3"/>
      <c r="J5325" s="3"/>
      <c r="K5325" s="3"/>
      <c r="L5325" s="3"/>
      <c r="N5325" s="2" t="s">
        <v>8661</v>
      </c>
      <c r="O5325" s="2" t="s">
        <v>8661</v>
      </c>
      <c r="V5325" s="8"/>
      <c r="W5325" s="8"/>
    </row>
    <row r="5326" spans="5:23" x14ac:dyDescent="0.35">
      <c r="E5326" s="5"/>
      <c r="F5326" s="3"/>
      <c r="G5326" s="5"/>
      <c r="H5326" s="3"/>
      <c r="I5326" s="3"/>
      <c r="J5326" s="3"/>
      <c r="K5326" s="3"/>
      <c r="L5326" s="3"/>
      <c r="N5326" s="2" t="s">
        <v>5218</v>
      </c>
      <c r="O5326" s="2" t="s">
        <v>5218</v>
      </c>
      <c r="V5326" s="8"/>
      <c r="W5326" s="8"/>
    </row>
    <row r="5327" spans="5:23" x14ac:dyDescent="0.35">
      <c r="E5327" s="5"/>
      <c r="F5327" s="3"/>
      <c r="G5327" s="5"/>
      <c r="H5327" s="3"/>
      <c r="I5327" s="3"/>
      <c r="J5327" s="3"/>
      <c r="K5327" s="3"/>
      <c r="L5327" s="3"/>
      <c r="N5327" s="2" t="s">
        <v>5388</v>
      </c>
      <c r="O5327" s="2" t="s">
        <v>5388</v>
      </c>
      <c r="V5327" s="8"/>
      <c r="W5327" s="8"/>
    </row>
    <row r="5328" spans="5:23" x14ac:dyDescent="0.35">
      <c r="E5328" s="5"/>
      <c r="F5328" s="3"/>
      <c r="G5328" s="5"/>
      <c r="H5328" s="3"/>
      <c r="I5328" s="3"/>
      <c r="J5328" s="3"/>
      <c r="K5328" s="3"/>
      <c r="L5328" s="3"/>
      <c r="N5328" s="2" t="s">
        <v>983</v>
      </c>
      <c r="O5328" s="2" t="s">
        <v>983</v>
      </c>
      <c r="V5328" s="8"/>
      <c r="W5328" s="8"/>
    </row>
    <row r="5329" spans="5:23" x14ac:dyDescent="0.35">
      <c r="E5329" s="5"/>
      <c r="F5329" s="3"/>
      <c r="G5329" s="5"/>
      <c r="H5329" s="3"/>
      <c r="I5329" s="3"/>
      <c r="J5329" s="3"/>
      <c r="K5329" s="3"/>
      <c r="L5329" s="3"/>
      <c r="N5329" s="2" t="s">
        <v>2600</v>
      </c>
      <c r="O5329" s="2" t="s">
        <v>2600</v>
      </c>
      <c r="V5329" s="8"/>
      <c r="W5329" s="8"/>
    </row>
    <row r="5330" spans="5:23" x14ac:dyDescent="0.35">
      <c r="E5330" s="5"/>
      <c r="F5330" s="3"/>
      <c r="G5330" s="5"/>
      <c r="H5330" s="3"/>
      <c r="I5330" s="3"/>
      <c r="J5330" s="3"/>
      <c r="K5330" s="3"/>
      <c r="L5330" s="3"/>
      <c r="N5330" s="2" t="s">
        <v>2566</v>
      </c>
      <c r="O5330" s="2" t="s">
        <v>2566</v>
      </c>
      <c r="V5330" s="8"/>
      <c r="W5330" s="8"/>
    </row>
    <row r="5331" spans="5:23" x14ac:dyDescent="0.35">
      <c r="E5331" s="5"/>
      <c r="F5331" s="3"/>
      <c r="G5331" s="5"/>
      <c r="H5331" s="3"/>
      <c r="I5331" s="3"/>
      <c r="J5331" s="3"/>
      <c r="K5331" s="3"/>
      <c r="L5331" s="3"/>
      <c r="N5331" s="2" t="s">
        <v>904</v>
      </c>
      <c r="O5331" s="2" t="s">
        <v>904</v>
      </c>
      <c r="V5331" s="8"/>
      <c r="W5331" s="8"/>
    </row>
    <row r="5332" spans="5:23" x14ac:dyDescent="0.35">
      <c r="E5332" s="5"/>
      <c r="F5332" s="3"/>
      <c r="G5332" s="5"/>
      <c r="H5332" s="3"/>
      <c r="I5332" s="3"/>
      <c r="J5332" s="3"/>
      <c r="K5332" s="3"/>
      <c r="L5332" s="3"/>
      <c r="N5332" s="2" t="s">
        <v>5240</v>
      </c>
      <c r="O5332" s="2" t="s">
        <v>5240</v>
      </c>
      <c r="V5332" s="8"/>
      <c r="W5332" s="8"/>
    </row>
    <row r="5333" spans="5:23" x14ac:dyDescent="0.35">
      <c r="E5333" s="5"/>
      <c r="F5333" s="3"/>
      <c r="G5333" s="5"/>
      <c r="H5333" s="3"/>
      <c r="I5333" s="3"/>
      <c r="J5333" s="3"/>
      <c r="K5333" s="3"/>
      <c r="L5333" s="3"/>
      <c r="N5333" s="2" t="s">
        <v>5238</v>
      </c>
      <c r="O5333" s="2" t="s">
        <v>5238</v>
      </c>
      <c r="V5333" s="8"/>
      <c r="W5333" s="8"/>
    </row>
    <row r="5334" spans="5:23" x14ac:dyDescent="0.35">
      <c r="E5334" s="5"/>
      <c r="F5334" s="3"/>
      <c r="G5334" s="5"/>
      <c r="H5334" s="3"/>
      <c r="I5334" s="3"/>
      <c r="J5334" s="3"/>
      <c r="K5334" s="3"/>
      <c r="L5334" s="3"/>
      <c r="N5334" s="2" t="s">
        <v>5239</v>
      </c>
      <c r="O5334" s="2" t="s">
        <v>5239</v>
      </c>
      <c r="V5334" s="8"/>
      <c r="W5334" s="8"/>
    </row>
    <row r="5335" spans="5:23" x14ac:dyDescent="0.35">
      <c r="E5335" s="5"/>
      <c r="F5335" s="3"/>
      <c r="G5335" s="5"/>
      <c r="H5335" s="3"/>
      <c r="I5335" s="3"/>
      <c r="J5335" s="3"/>
      <c r="K5335" s="3"/>
      <c r="L5335" s="3"/>
      <c r="N5335" s="2" t="s">
        <v>5226</v>
      </c>
      <c r="O5335" s="2" t="s">
        <v>5226</v>
      </c>
      <c r="V5335" s="8"/>
      <c r="W5335" s="8"/>
    </row>
    <row r="5336" spans="5:23" x14ac:dyDescent="0.35">
      <c r="E5336" s="5"/>
      <c r="F5336" s="3"/>
      <c r="G5336" s="5"/>
      <c r="H5336" s="3"/>
      <c r="I5336" s="3"/>
      <c r="J5336" s="3"/>
      <c r="K5336" s="3"/>
      <c r="L5336" s="3"/>
      <c r="N5336" s="2" t="s">
        <v>6405</v>
      </c>
      <c r="O5336" s="2" t="s">
        <v>6405</v>
      </c>
      <c r="V5336" s="8"/>
      <c r="W5336" s="8"/>
    </row>
    <row r="5337" spans="5:23" x14ac:dyDescent="0.35">
      <c r="E5337" s="5"/>
      <c r="F5337" s="3"/>
      <c r="G5337" s="5"/>
      <c r="H5337" s="3"/>
      <c r="I5337" s="3"/>
      <c r="J5337" s="3"/>
      <c r="K5337" s="3"/>
      <c r="L5337" s="3"/>
      <c r="N5337" s="2" t="s">
        <v>8665</v>
      </c>
      <c r="O5337" s="2" t="s">
        <v>8665</v>
      </c>
      <c r="V5337" s="8"/>
      <c r="W5337" s="8"/>
    </row>
    <row r="5338" spans="5:23" x14ac:dyDescent="0.35">
      <c r="E5338" s="5"/>
      <c r="F5338" s="3"/>
      <c r="G5338" s="5"/>
      <c r="H5338" s="3"/>
      <c r="I5338" s="3"/>
      <c r="J5338" s="3"/>
      <c r="K5338" s="3"/>
      <c r="L5338" s="3"/>
      <c r="N5338" s="2" t="s">
        <v>8666</v>
      </c>
      <c r="O5338" s="2" t="s">
        <v>8666</v>
      </c>
      <c r="V5338" s="8"/>
      <c r="W5338" s="8"/>
    </row>
    <row r="5339" spans="5:23" x14ac:dyDescent="0.35">
      <c r="E5339" s="5"/>
      <c r="F5339" s="3"/>
      <c r="G5339" s="5"/>
      <c r="H5339" s="3"/>
      <c r="I5339" s="3"/>
      <c r="J5339" s="3"/>
      <c r="K5339" s="3"/>
      <c r="L5339" s="3"/>
      <c r="N5339" s="2" t="s">
        <v>5380</v>
      </c>
      <c r="O5339" s="2" t="s">
        <v>5380</v>
      </c>
      <c r="V5339" s="8"/>
      <c r="W5339" s="8"/>
    </row>
    <row r="5340" spans="5:23" x14ac:dyDescent="0.35">
      <c r="E5340" s="5"/>
      <c r="F5340" s="3"/>
      <c r="G5340" s="5"/>
      <c r="H5340" s="3"/>
      <c r="I5340" s="3"/>
      <c r="J5340" s="3"/>
      <c r="K5340" s="3"/>
      <c r="L5340" s="3"/>
      <c r="N5340" s="2" t="s">
        <v>8588</v>
      </c>
      <c r="O5340" s="2" t="s">
        <v>8588</v>
      </c>
      <c r="V5340" s="8"/>
      <c r="W5340" s="8"/>
    </row>
    <row r="5341" spans="5:23" x14ac:dyDescent="0.35">
      <c r="E5341" s="5"/>
      <c r="F5341" s="3"/>
      <c r="G5341" s="5"/>
      <c r="H5341" s="3"/>
      <c r="I5341" s="3"/>
      <c r="J5341" s="3"/>
      <c r="K5341" s="3"/>
      <c r="L5341" s="3"/>
      <c r="N5341" s="2" t="s">
        <v>661</v>
      </c>
      <c r="O5341" s="2" t="s">
        <v>661</v>
      </c>
      <c r="V5341" s="8"/>
      <c r="W5341" s="8"/>
    </row>
    <row r="5342" spans="5:23" x14ac:dyDescent="0.35">
      <c r="E5342" s="5"/>
      <c r="F5342" s="3"/>
      <c r="G5342" s="5"/>
      <c r="H5342" s="3"/>
      <c r="I5342" s="3"/>
      <c r="J5342" s="3"/>
      <c r="K5342" s="3"/>
      <c r="L5342" s="3"/>
      <c r="N5342" s="2" t="s">
        <v>662</v>
      </c>
      <c r="O5342" s="2" t="s">
        <v>662</v>
      </c>
      <c r="V5342" s="8"/>
      <c r="W5342" s="8"/>
    </row>
    <row r="5343" spans="5:23" x14ac:dyDescent="0.35">
      <c r="E5343" s="5"/>
      <c r="F5343" s="3"/>
      <c r="G5343" s="5"/>
      <c r="H5343" s="3"/>
      <c r="I5343" s="3"/>
      <c r="J5343" s="3"/>
      <c r="K5343" s="3"/>
      <c r="L5343" s="3"/>
      <c r="N5343" s="2" t="s">
        <v>5922</v>
      </c>
      <c r="O5343" s="2" t="s">
        <v>5922</v>
      </c>
      <c r="V5343" s="8"/>
      <c r="W5343" s="8"/>
    </row>
    <row r="5344" spans="5:23" x14ac:dyDescent="0.35">
      <c r="E5344" s="5"/>
      <c r="F5344" s="3"/>
      <c r="G5344" s="5"/>
      <c r="H5344" s="3"/>
      <c r="I5344" s="3"/>
      <c r="J5344" s="3"/>
      <c r="K5344" s="3"/>
      <c r="L5344" s="3"/>
      <c r="N5344" s="2" t="s">
        <v>6095</v>
      </c>
      <c r="O5344" s="2" t="s">
        <v>6095</v>
      </c>
      <c r="V5344" s="8"/>
      <c r="W5344" s="8"/>
    </row>
    <row r="5345" spans="5:23" x14ac:dyDescent="0.35">
      <c r="E5345" s="5"/>
      <c r="F5345" s="3"/>
      <c r="G5345" s="5"/>
      <c r="H5345" s="3"/>
      <c r="I5345" s="3"/>
      <c r="J5345" s="3"/>
      <c r="K5345" s="3"/>
      <c r="L5345" s="3"/>
      <c r="N5345" s="2" t="s">
        <v>2759</v>
      </c>
      <c r="O5345" s="2" t="s">
        <v>2759</v>
      </c>
      <c r="V5345" s="8"/>
      <c r="W5345" s="8"/>
    </row>
    <row r="5346" spans="5:23" x14ac:dyDescent="0.35">
      <c r="E5346" s="5"/>
      <c r="F5346" s="3"/>
      <c r="G5346" s="5"/>
      <c r="H5346" s="3"/>
      <c r="I5346" s="3"/>
      <c r="J5346" s="3"/>
      <c r="K5346" s="3"/>
      <c r="L5346" s="3"/>
      <c r="N5346" s="2" t="s">
        <v>8670</v>
      </c>
      <c r="O5346" s="2" t="s">
        <v>8670</v>
      </c>
      <c r="V5346" s="8"/>
      <c r="W5346" s="8"/>
    </row>
    <row r="5347" spans="5:23" x14ac:dyDescent="0.35">
      <c r="E5347" s="5"/>
      <c r="F5347" s="3"/>
      <c r="G5347" s="5"/>
      <c r="H5347" s="3"/>
      <c r="I5347" s="3"/>
      <c r="J5347" s="3"/>
      <c r="K5347" s="3"/>
      <c r="L5347" s="3"/>
      <c r="N5347" s="2" t="s">
        <v>2898</v>
      </c>
      <c r="O5347" s="2" t="s">
        <v>2898</v>
      </c>
      <c r="V5347" s="8"/>
      <c r="W5347" s="8"/>
    </row>
    <row r="5348" spans="5:23" x14ac:dyDescent="0.35">
      <c r="E5348" s="5"/>
      <c r="F5348" s="3"/>
      <c r="G5348" s="5"/>
      <c r="H5348" s="3"/>
      <c r="I5348" s="3"/>
      <c r="J5348" s="3"/>
      <c r="K5348" s="3"/>
      <c r="L5348" s="3"/>
      <c r="N5348" s="2" t="s">
        <v>664</v>
      </c>
      <c r="O5348" s="2" t="s">
        <v>664</v>
      </c>
      <c r="V5348" s="8"/>
      <c r="W5348" s="8"/>
    </row>
    <row r="5349" spans="5:23" x14ac:dyDescent="0.35">
      <c r="E5349" s="5"/>
      <c r="F5349" s="3"/>
      <c r="G5349" s="5"/>
      <c r="H5349" s="3"/>
      <c r="I5349" s="3"/>
      <c r="J5349" s="3"/>
      <c r="K5349" s="3"/>
      <c r="L5349" s="3"/>
      <c r="N5349" s="2" t="s">
        <v>6538</v>
      </c>
      <c r="O5349" s="2" t="s">
        <v>6538</v>
      </c>
      <c r="V5349" s="8"/>
      <c r="W5349" s="8"/>
    </row>
    <row r="5350" spans="5:23" x14ac:dyDescent="0.35">
      <c r="E5350" s="5"/>
      <c r="F5350" s="3"/>
      <c r="G5350" s="5"/>
      <c r="H5350" s="3"/>
      <c r="I5350" s="3"/>
      <c r="J5350" s="3"/>
      <c r="K5350" s="3"/>
      <c r="L5350" s="3"/>
      <c r="N5350" s="2" t="s">
        <v>6539</v>
      </c>
      <c r="O5350" s="2" t="s">
        <v>6539</v>
      </c>
      <c r="V5350" s="8"/>
      <c r="W5350" s="8"/>
    </row>
    <row r="5351" spans="5:23" x14ac:dyDescent="0.35">
      <c r="E5351" s="5"/>
      <c r="F5351" s="3"/>
      <c r="G5351" s="5"/>
      <c r="H5351" s="3"/>
      <c r="I5351" s="3"/>
      <c r="J5351" s="3"/>
      <c r="K5351" s="3"/>
      <c r="L5351" s="3"/>
      <c r="N5351" s="2" t="s">
        <v>8598</v>
      </c>
      <c r="O5351" s="2" t="s">
        <v>8598</v>
      </c>
      <c r="V5351" s="8"/>
      <c r="W5351" s="8"/>
    </row>
    <row r="5352" spans="5:23" x14ac:dyDescent="0.35">
      <c r="E5352" s="5"/>
      <c r="F5352" s="3"/>
      <c r="G5352" s="5"/>
      <c r="H5352" s="3"/>
      <c r="I5352" s="3"/>
      <c r="J5352" s="3"/>
      <c r="K5352" s="3"/>
      <c r="L5352" s="3"/>
      <c r="N5352" s="2" t="s">
        <v>1489</v>
      </c>
      <c r="O5352" s="2" t="s">
        <v>1489</v>
      </c>
      <c r="V5352" s="8"/>
      <c r="W5352" s="8"/>
    </row>
    <row r="5353" spans="5:23" x14ac:dyDescent="0.35">
      <c r="E5353" s="5"/>
      <c r="F5353" s="3"/>
      <c r="G5353" s="5"/>
      <c r="H5353" s="3"/>
      <c r="I5353" s="3"/>
      <c r="J5353" s="3"/>
      <c r="K5353" s="3"/>
      <c r="L5353" s="3"/>
      <c r="N5353" s="2" t="s">
        <v>5852</v>
      </c>
      <c r="O5353" s="2" t="s">
        <v>5852</v>
      </c>
      <c r="V5353" s="8"/>
      <c r="W5353" s="8"/>
    </row>
    <row r="5354" spans="5:23" x14ac:dyDescent="0.35">
      <c r="E5354" s="5"/>
      <c r="F5354" s="3"/>
      <c r="G5354" s="5"/>
      <c r="H5354" s="3"/>
      <c r="I5354" s="3"/>
      <c r="J5354" s="3"/>
      <c r="K5354" s="3"/>
      <c r="L5354" s="3"/>
      <c r="N5354" s="2" t="s">
        <v>5851</v>
      </c>
      <c r="O5354" s="2" t="s">
        <v>5851</v>
      </c>
      <c r="V5354" s="8"/>
      <c r="W5354" s="8"/>
    </row>
    <row r="5355" spans="5:23" x14ac:dyDescent="0.35">
      <c r="E5355" s="5"/>
      <c r="F5355" s="3"/>
      <c r="G5355" s="5"/>
      <c r="H5355" s="3"/>
      <c r="I5355" s="3"/>
      <c r="J5355" s="3"/>
      <c r="K5355" s="3"/>
      <c r="L5355" s="3"/>
      <c r="N5355" s="2" t="s">
        <v>8679</v>
      </c>
      <c r="O5355" s="2" t="s">
        <v>8679</v>
      </c>
      <c r="V5355" s="8"/>
      <c r="W5355" s="8"/>
    </row>
    <row r="5356" spans="5:23" x14ac:dyDescent="0.35">
      <c r="E5356" s="5"/>
      <c r="F5356" s="3"/>
      <c r="G5356" s="5"/>
      <c r="H5356" s="3"/>
      <c r="I5356" s="3"/>
      <c r="J5356" s="3"/>
      <c r="K5356" s="3"/>
      <c r="L5356" s="3"/>
      <c r="N5356" s="2" t="s">
        <v>4753</v>
      </c>
      <c r="O5356" s="2" t="s">
        <v>4753</v>
      </c>
      <c r="V5356" s="8"/>
      <c r="W5356" s="8"/>
    </row>
    <row r="5357" spans="5:23" x14ac:dyDescent="0.35">
      <c r="E5357" s="5"/>
      <c r="F5357" s="3"/>
      <c r="G5357" s="5"/>
      <c r="H5357" s="3"/>
      <c r="I5357" s="3"/>
      <c r="J5357" s="3"/>
      <c r="K5357" s="3"/>
      <c r="L5357" s="3"/>
      <c r="N5357" s="2" t="s">
        <v>2879</v>
      </c>
      <c r="O5357" s="2" t="s">
        <v>2879</v>
      </c>
      <c r="V5357" s="8"/>
      <c r="W5357" s="8"/>
    </row>
    <row r="5358" spans="5:23" x14ac:dyDescent="0.35">
      <c r="E5358" s="5"/>
      <c r="F5358" s="3"/>
      <c r="G5358" s="5"/>
      <c r="H5358" s="3"/>
      <c r="I5358" s="3"/>
      <c r="J5358" s="3"/>
      <c r="K5358" s="3"/>
      <c r="L5358" s="3"/>
      <c r="N5358" s="2" t="s">
        <v>2887</v>
      </c>
      <c r="O5358" s="2" t="s">
        <v>2887</v>
      </c>
      <c r="V5358" s="8"/>
      <c r="W5358" s="8"/>
    </row>
    <row r="5359" spans="5:23" x14ac:dyDescent="0.35">
      <c r="E5359" s="5"/>
      <c r="F5359" s="3"/>
      <c r="G5359" s="5"/>
      <c r="H5359" s="3"/>
      <c r="I5359" s="3"/>
      <c r="J5359" s="3"/>
      <c r="K5359" s="3"/>
      <c r="L5359" s="3"/>
      <c r="N5359" s="2" t="s">
        <v>2882</v>
      </c>
      <c r="O5359" s="2" t="s">
        <v>2882</v>
      </c>
      <c r="V5359" s="8"/>
      <c r="W5359" s="8"/>
    </row>
    <row r="5360" spans="5:23" x14ac:dyDescent="0.35">
      <c r="E5360" s="5"/>
      <c r="F5360" s="3"/>
      <c r="G5360" s="5"/>
      <c r="H5360" s="3"/>
      <c r="I5360" s="3"/>
      <c r="J5360" s="3"/>
      <c r="K5360" s="3"/>
      <c r="L5360" s="3"/>
      <c r="N5360" s="2" t="s">
        <v>2890</v>
      </c>
      <c r="O5360" s="2" t="s">
        <v>2890</v>
      </c>
      <c r="V5360" s="8"/>
      <c r="W5360" s="8"/>
    </row>
    <row r="5361" spans="5:23" x14ac:dyDescent="0.35">
      <c r="E5361" s="5"/>
      <c r="F5361" s="3"/>
      <c r="G5361" s="5"/>
      <c r="H5361" s="3"/>
      <c r="I5361" s="3"/>
      <c r="J5361" s="3"/>
      <c r="K5361" s="3"/>
      <c r="L5361" s="3"/>
      <c r="N5361" s="2" t="s">
        <v>2889</v>
      </c>
      <c r="O5361" s="2" t="s">
        <v>2889</v>
      </c>
      <c r="V5361" s="8"/>
      <c r="W5361" s="8"/>
    </row>
    <row r="5362" spans="5:23" x14ac:dyDescent="0.35">
      <c r="E5362" s="5"/>
      <c r="F5362" s="3"/>
      <c r="G5362" s="5"/>
      <c r="H5362" s="3"/>
      <c r="I5362" s="3"/>
      <c r="J5362" s="3"/>
      <c r="K5362" s="3"/>
      <c r="L5362" s="3"/>
      <c r="N5362" s="2" t="s">
        <v>2881</v>
      </c>
      <c r="O5362" s="2" t="s">
        <v>2881</v>
      </c>
      <c r="V5362" s="8"/>
      <c r="W5362" s="8"/>
    </row>
    <row r="5363" spans="5:23" x14ac:dyDescent="0.35">
      <c r="E5363" s="5"/>
      <c r="F5363" s="3"/>
      <c r="G5363" s="5"/>
      <c r="H5363" s="3"/>
      <c r="I5363" s="3"/>
      <c r="J5363" s="3"/>
      <c r="K5363" s="3"/>
      <c r="L5363" s="3"/>
      <c r="N5363" s="2" t="s">
        <v>2886</v>
      </c>
      <c r="O5363" s="2" t="s">
        <v>2886</v>
      </c>
      <c r="V5363" s="8"/>
      <c r="W5363" s="8"/>
    </row>
    <row r="5364" spans="5:23" x14ac:dyDescent="0.35">
      <c r="E5364" s="5"/>
      <c r="F5364" s="3"/>
      <c r="G5364" s="5"/>
      <c r="H5364" s="3"/>
      <c r="I5364" s="3"/>
      <c r="J5364" s="3"/>
      <c r="K5364" s="3"/>
      <c r="L5364" s="3"/>
      <c r="N5364" s="2" t="s">
        <v>2883</v>
      </c>
      <c r="O5364" s="2" t="s">
        <v>2883</v>
      </c>
      <c r="V5364" s="8"/>
      <c r="W5364" s="8"/>
    </row>
    <row r="5365" spans="5:23" x14ac:dyDescent="0.35">
      <c r="E5365" s="5"/>
      <c r="F5365" s="3"/>
      <c r="G5365" s="5"/>
      <c r="H5365" s="3"/>
      <c r="I5365" s="3"/>
      <c r="J5365" s="3"/>
      <c r="K5365" s="3"/>
      <c r="L5365" s="3"/>
      <c r="N5365" s="2" t="s">
        <v>2899</v>
      </c>
      <c r="O5365" s="2" t="s">
        <v>2899</v>
      </c>
      <c r="V5365" s="8"/>
      <c r="W5365" s="8"/>
    </row>
    <row r="5366" spans="5:23" x14ac:dyDescent="0.35">
      <c r="E5366" s="5"/>
      <c r="F5366" s="3"/>
      <c r="G5366" s="5"/>
      <c r="H5366" s="3"/>
      <c r="I5366" s="3"/>
      <c r="J5366" s="3"/>
      <c r="K5366" s="3"/>
      <c r="L5366" s="3"/>
      <c r="N5366" s="2" t="s">
        <v>2885</v>
      </c>
      <c r="O5366" s="2" t="s">
        <v>2885</v>
      </c>
      <c r="V5366" s="8"/>
      <c r="W5366" s="8"/>
    </row>
    <row r="5367" spans="5:23" x14ac:dyDescent="0.35">
      <c r="E5367" s="5"/>
      <c r="F5367" s="3"/>
      <c r="G5367" s="5"/>
      <c r="H5367" s="3"/>
      <c r="I5367" s="3"/>
      <c r="J5367" s="3"/>
      <c r="K5367" s="3"/>
      <c r="L5367" s="3"/>
      <c r="N5367" s="2" t="s">
        <v>2888</v>
      </c>
      <c r="O5367" s="2" t="s">
        <v>2888</v>
      </c>
      <c r="V5367" s="8"/>
      <c r="W5367" s="8"/>
    </row>
    <row r="5368" spans="5:23" x14ac:dyDescent="0.35">
      <c r="E5368" s="5"/>
      <c r="F5368" s="3"/>
      <c r="G5368" s="5"/>
      <c r="H5368" s="3"/>
      <c r="I5368" s="3"/>
      <c r="J5368" s="3"/>
      <c r="K5368" s="3"/>
      <c r="L5368" s="3"/>
      <c r="N5368" s="2" t="s">
        <v>2900</v>
      </c>
      <c r="O5368" s="2" t="s">
        <v>2900</v>
      </c>
      <c r="V5368" s="8"/>
      <c r="W5368" s="8"/>
    </row>
    <row r="5369" spans="5:23" x14ac:dyDescent="0.35">
      <c r="E5369" s="5"/>
      <c r="F5369" s="3"/>
      <c r="G5369" s="5"/>
      <c r="H5369" s="3"/>
      <c r="I5369" s="3"/>
      <c r="J5369" s="3"/>
      <c r="K5369" s="3"/>
      <c r="L5369" s="3"/>
      <c r="N5369" s="2" t="s">
        <v>2884</v>
      </c>
      <c r="O5369" s="2" t="s">
        <v>2884</v>
      </c>
      <c r="V5369" s="8"/>
      <c r="W5369" s="8"/>
    </row>
    <row r="5370" spans="5:23" x14ac:dyDescent="0.35">
      <c r="E5370" s="5"/>
      <c r="F5370" s="3"/>
      <c r="G5370" s="5"/>
      <c r="H5370" s="3"/>
      <c r="I5370" s="3"/>
      <c r="J5370" s="3"/>
      <c r="K5370" s="3"/>
      <c r="L5370" s="3"/>
      <c r="N5370" s="2" t="s">
        <v>2893</v>
      </c>
      <c r="O5370" s="2" t="s">
        <v>2893</v>
      </c>
      <c r="V5370" s="8"/>
      <c r="W5370" s="8"/>
    </row>
    <row r="5371" spans="5:23" x14ac:dyDescent="0.35">
      <c r="E5371" s="5"/>
      <c r="F5371" s="3"/>
      <c r="G5371" s="5"/>
      <c r="H5371" s="3"/>
      <c r="I5371" s="3"/>
      <c r="J5371" s="3"/>
      <c r="K5371" s="3"/>
      <c r="L5371" s="3"/>
      <c r="N5371" s="2" t="s">
        <v>2877</v>
      </c>
      <c r="O5371" s="2" t="s">
        <v>2877</v>
      </c>
      <c r="V5371" s="8"/>
      <c r="W5371" s="8"/>
    </row>
    <row r="5372" spans="5:23" x14ac:dyDescent="0.35">
      <c r="E5372" s="5"/>
      <c r="F5372" s="3"/>
      <c r="G5372" s="5"/>
      <c r="H5372" s="3"/>
      <c r="I5372" s="3"/>
      <c r="J5372" s="3"/>
      <c r="K5372" s="3"/>
      <c r="L5372" s="3"/>
      <c r="N5372" s="2" t="s">
        <v>2891</v>
      </c>
      <c r="O5372" s="2" t="s">
        <v>2891</v>
      </c>
      <c r="V5372" s="8"/>
      <c r="W5372" s="8"/>
    </row>
    <row r="5373" spans="5:23" x14ac:dyDescent="0.35">
      <c r="E5373" s="5"/>
      <c r="F5373" s="3"/>
      <c r="G5373" s="5"/>
      <c r="H5373" s="3"/>
      <c r="I5373" s="3"/>
      <c r="J5373" s="3"/>
      <c r="K5373" s="3"/>
      <c r="L5373" s="3"/>
      <c r="N5373" s="2" t="s">
        <v>2880</v>
      </c>
      <c r="O5373" s="2" t="s">
        <v>2880</v>
      </c>
      <c r="V5373" s="8"/>
      <c r="W5373" s="8"/>
    </row>
    <row r="5374" spans="5:23" x14ac:dyDescent="0.35">
      <c r="E5374" s="5"/>
      <c r="F5374" s="3"/>
      <c r="G5374" s="5"/>
      <c r="H5374" s="3"/>
      <c r="I5374" s="3"/>
      <c r="J5374" s="3"/>
      <c r="K5374" s="3"/>
      <c r="L5374" s="3"/>
      <c r="N5374" s="2" t="s">
        <v>2892</v>
      </c>
      <c r="O5374" s="2" t="s">
        <v>2892</v>
      </c>
      <c r="V5374" s="8"/>
      <c r="W5374" s="8"/>
    </row>
    <row r="5375" spans="5:23" x14ac:dyDescent="0.35">
      <c r="E5375" s="5"/>
      <c r="F5375" s="3"/>
      <c r="G5375" s="5"/>
      <c r="H5375" s="3"/>
      <c r="I5375" s="3"/>
      <c r="J5375" s="3"/>
      <c r="K5375" s="3"/>
      <c r="L5375" s="3"/>
      <c r="N5375" s="2" t="s">
        <v>6126</v>
      </c>
      <c r="O5375" s="2" t="s">
        <v>6126</v>
      </c>
      <c r="V5375" s="8"/>
      <c r="W5375" s="8"/>
    </row>
    <row r="5376" spans="5:23" x14ac:dyDescent="0.35">
      <c r="E5376" s="5"/>
      <c r="F5376" s="3"/>
      <c r="G5376" s="5"/>
      <c r="H5376" s="3"/>
      <c r="I5376" s="3"/>
      <c r="J5376" s="3"/>
      <c r="K5376" s="3"/>
      <c r="L5376" s="3"/>
      <c r="N5376" s="2" t="s">
        <v>2564</v>
      </c>
      <c r="O5376" s="2" t="s">
        <v>2564</v>
      </c>
      <c r="V5376" s="8"/>
      <c r="W5376" s="8"/>
    </row>
    <row r="5377" spans="5:23" x14ac:dyDescent="0.35">
      <c r="E5377" s="5"/>
      <c r="F5377" s="3"/>
      <c r="G5377" s="5"/>
      <c r="H5377" s="3"/>
      <c r="I5377" s="3"/>
      <c r="J5377" s="3"/>
      <c r="K5377" s="3"/>
      <c r="L5377" s="3"/>
      <c r="N5377" s="2" t="s">
        <v>5812</v>
      </c>
      <c r="O5377" s="2" t="s">
        <v>5812</v>
      </c>
      <c r="V5377" s="8"/>
      <c r="W5377" s="8"/>
    </row>
    <row r="5378" spans="5:23" x14ac:dyDescent="0.35">
      <c r="E5378" s="5"/>
      <c r="F5378" s="3"/>
      <c r="G5378" s="5"/>
      <c r="H5378" s="3"/>
      <c r="I5378" s="3"/>
      <c r="J5378" s="3"/>
      <c r="K5378" s="3"/>
      <c r="L5378" s="3"/>
      <c r="N5378" s="2" t="s">
        <v>780</v>
      </c>
      <c r="O5378" s="2" t="s">
        <v>780</v>
      </c>
      <c r="V5378" s="8"/>
      <c r="W5378" s="8"/>
    </row>
    <row r="5379" spans="5:23" x14ac:dyDescent="0.35">
      <c r="E5379" s="5"/>
      <c r="F5379" s="3"/>
      <c r="G5379" s="5"/>
      <c r="H5379" s="3"/>
      <c r="I5379" s="3"/>
      <c r="J5379" s="3"/>
      <c r="K5379" s="3"/>
      <c r="L5379" s="3"/>
      <c r="N5379" s="2" t="s">
        <v>4761</v>
      </c>
      <c r="O5379" s="2" t="s">
        <v>4761</v>
      </c>
      <c r="V5379" s="8"/>
      <c r="W5379" s="8"/>
    </row>
    <row r="5380" spans="5:23" x14ac:dyDescent="0.35">
      <c r="E5380" s="5"/>
      <c r="F5380" s="3"/>
      <c r="G5380" s="5"/>
      <c r="H5380" s="3"/>
      <c r="I5380" s="3"/>
      <c r="J5380" s="3"/>
      <c r="K5380" s="3"/>
      <c r="L5380" s="3"/>
      <c r="N5380" s="2" t="s">
        <v>4772</v>
      </c>
      <c r="O5380" s="2" t="s">
        <v>4772</v>
      </c>
      <c r="V5380" s="8"/>
      <c r="W5380" s="8"/>
    </row>
    <row r="5381" spans="5:23" x14ac:dyDescent="0.35">
      <c r="E5381" s="5"/>
      <c r="F5381" s="3"/>
      <c r="G5381" s="5"/>
      <c r="H5381" s="3"/>
      <c r="I5381" s="3"/>
      <c r="J5381" s="3"/>
      <c r="K5381" s="3"/>
      <c r="L5381" s="3"/>
      <c r="N5381" s="2" t="s">
        <v>4768</v>
      </c>
      <c r="O5381" s="2" t="s">
        <v>4768</v>
      </c>
      <c r="V5381" s="8"/>
      <c r="W5381" s="8"/>
    </row>
    <row r="5382" spans="5:23" x14ac:dyDescent="0.35">
      <c r="E5382" s="5"/>
      <c r="F5382" s="3"/>
      <c r="G5382" s="5"/>
      <c r="H5382" s="3"/>
      <c r="I5382" s="3"/>
      <c r="J5382" s="3"/>
      <c r="K5382" s="3"/>
      <c r="L5382" s="3"/>
      <c r="N5382" s="2" t="s">
        <v>4758</v>
      </c>
      <c r="O5382" s="2" t="s">
        <v>4758</v>
      </c>
      <c r="V5382" s="8"/>
      <c r="W5382" s="8"/>
    </row>
    <row r="5383" spans="5:23" x14ac:dyDescent="0.35">
      <c r="E5383" s="5"/>
      <c r="F5383" s="3"/>
      <c r="G5383" s="5"/>
      <c r="H5383" s="3"/>
      <c r="I5383" s="3"/>
      <c r="J5383" s="3"/>
      <c r="K5383" s="3"/>
      <c r="L5383" s="3"/>
      <c r="N5383" s="2" t="s">
        <v>4756</v>
      </c>
      <c r="O5383" s="2" t="s">
        <v>4756</v>
      </c>
      <c r="V5383" s="8"/>
      <c r="W5383" s="8"/>
    </row>
    <row r="5384" spans="5:23" x14ac:dyDescent="0.35">
      <c r="E5384" s="5"/>
      <c r="F5384" s="3"/>
      <c r="G5384" s="5"/>
      <c r="H5384" s="3"/>
      <c r="I5384" s="3"/>
      <c r="J5384" s="3"/>
      <c r="K5384" s="3"/>
      <c r="L5384" s="3"/>
      <c r="N5384" s="2" t="s">
        <v>4757</v>
      </c>
      <c r="O5384" s="2" t="s">
        <v>4757</v>
      </c>
      <c r="V5384" s="8"/>
      <c r="W5384" s="8"/>
    </row>
    <row r="5385" spans="5:23" x14ac:dyDescent="0.35">
      <c r="E5385" s="5"/>
      <c r="F5385" s="3"/>
      <c r="G5385" s="5"/>
      <c r="H5385" s="3"/>
      <c r="I5385" s="3"/>
      <c r="J5385" s="3"/>
      <c r="K5385" s="3"/>
      <c r="L5385" s="3"/>
      <c r="N5385" s="2" t="s">
        <v>4759</v>
      </c>
      <c r="O5385" s="2" t="s">
        <v>4759</v>
      </c>
      <c r="V5385" s="8"/>
      <c r="W5385" s="8"/>
    </row>
    <row r="5386" spans="5:23" x14ac:dyDescent="0.35">
      <c r="E5386" s="5"/>
      <c r="F5386" s="3"/>
      <c r="G5386" s="5"/>
      <c r="H5386" s="3"/>
      <c r="I5386" s="3"/>
      <c r="J5386" s="3"/>
      <c r="K5386" s="3"/>
      <c r="L5386" s="3"/>
      <c r="N5386" s="2" t="s">
        <v>4773</v>
      </c>
      <c r="O5386" s="2" t="s">
        <v>4773</v>
      </c>
      <c r="V5386" s="8"/>
      <c r="W5386" s="8"/>
    </row>
    <row r="5387" spans="5:23" x14ac:dyDescent="0.35">
      <c r="E5387" s="5"/>
      <c r="F5387" s="3"/>
      <c r="G5387" s="5"/>
      <c r="H5387" s="3"/>
      <c r="I5387" s="3"/>
      <c r="J5387" s="3"/>
      <c r="K5387" s="3"/>
      <c r="L5387" s="3"/>
      <c r="N5387" s="2" t="s">
        <v>4762</v>
      </c>
      <c r="O5387" s="2" t="s">
        <v>4762</v>
      </c>
      <c r="V5387" s="8"/>
      <c r="W5387" s="8"/>
    </row>
    <row r="5388" spans="5:23" x14ac:dyDescent="0.35">
      <c r="E5388" s="5"/>
      <c r="F5388" s="3"/>
      <c r="G5388" s="5"/>
      <c r="H5388" s="3"/>
      <c r="I5388" s="3"/>
      <c r="J5388" s="3"/>
      <c r="K5388" s="3"/>
      <c r="L5388" s="3"/>
      <c r="N5388" s="2" t="s">
        <v>4764</v>
      </c>
      <c r="O5388" s="2" t="s">
        <v>4764</v>
      </c>
      <c r="V5388" s="8"/>
      <c r="W5388" s="8"/>
    </row>
    <row r="5389" spans="5:23" x14ac:dyDescent="0.35">
      <c r="E5389" s="5"/>
      <c r="F5389" s="3"/>
      <c r="G5389" s="5"/>
      <c r="H5389" s="3"/>
      <c r="I5389" s="3"/>
      <c r="J5389" s="3"/>
      <c r="K5389" s="3"/>
      <c r="L5389" s="3"/>
      <c r="N5389" s="2" t="s">
        <v>4755</v>
      </c>
      <c r="O5389" s="2" t="s">
        <v>4755</v>
      </c>
      <c r="V5389" s="8"/>
      <c r="W5389" s="8"/>
    </row>
    <row r="5390" spans="5:23" x14ac:dyDescent="0.35">
      <c r="E5390" s="5"/>
      <c r="F5390" s="3"/>
      <c r="G5390" s="5"/>
      <c r="H5390" s="3"/>
      <c r="I5390" s="3"/>
      <c r="J5390" s="3"/>
      <c r="K5390" s="3"/>
      <c r="L5390" s="3"/>
      <c r="N5390" s="2" t="s">
        <v>4769</v>
      </c>
      <c r="O5390" s="2" t="s">
        <v>4769</v>
      </c>
      <c r="V5390" s="8"/>
      <c r="W5390" s="8"/>
    </row>
    <row r="5391" spans="5:23" x14ac:dyDescent="0.35">
      <c r="E5391" s="5"/>
      <c r="F5391" s="3"/>
      <c r="G5391" s="5"/>
      <c r="H5391" s="3"/>
      <c r="I5391" s="3"/>
      <c r="J5391" s="3"/>
      <c r="K5391" s="3"/>
      <c r="L5391" s="3"/>
      <c r="N5391" s="2" t="s">
        <v>4765</v>
      </c>
      <c r="O5391" s="2" t="s">
        <v>4765</v>
      </c>
      <c r="V5391" s="8"/>
      <c r="W5391" s="8"/>
    </row>
    <row r="5392" spans="5:23" x14ac:dyDescent="0.35">
      <c r="E5392" s="5"/>
      <c r="F5392" s="3"/>
      <c r="G5392" s="5"/>
      <c r="H5392" s="3"/>
      <c r="I5392" s="3"/>
      <c r="J5392" s="3"/>
      <c r="K5392" s="3"/>
      <c r="L5392" s="3"/>
      <c r="N5392" s="2" t="s">
        <v>4767</v>
      </c>
      <c r="O5392" s="2" t="s">
        <v>4767</v>
      </c>
      <c r="V5392" s="8"/>
      <c r="W5392" s="8"/>
    </row>
    <row r="5393" spans="5:23" x14ac:dyDescent="0.35">
      <c r="E5393" s="5"/>
      <c r="F5393" s="3"/>
      <c r="G5393" s="5"/>
      <c r="H5393" s="3"/>
      <c r="I5393" s="3"/>
      <c r="J5393" s="3"/>
      <c r="K5393" s="3"/>
      <c r="L5393" s="3"/>
      <c r="N5393" s="2" t="s">
        <v>4771</v>
      </c>
      <c r="O5393" s="2" t="s">
        <v>4771</v>
      </c>
      <c r="V5393" s="8"/>
      <c r="W5393" s="8"/>
    </row>
    <row r="5394" spans="5:23" x14ac:dyDescent="0.35">
      <c r="E5394" s="5"/>
      <c r="F5394" s="3"/>
      <c r="G5394" s="5"/>
      <c r="H5394" s="3"/>
      <c r="I5394" s="3"/>
      <c r="J5394" s="3"/>
      <c r="K5394" s="3"/>
      <c r="L5394" s="3"/>
      <c r="N5394" s="2" t="s">
        <v>4766</v>
      </c>
      <c r="O5394" s="2" t="s">
        <v>4766</v>
      </c>
      <c r="V5394" s="8"/>
      <c r="W5394" s="8"/>
    </row>
    <row r="5395" spans="5:23" x14ac:dyDescent="0.35">
      <c r="E5395" s="5"/>
      <c r="F5395" s="3"/>
      <c r="G5395" s="5"/>
      <c r="H5395" s="3"/>
      <c r="I5395" s="3"/>
      <c r="J5395" s="3"/>
      <c r="K5395" s="3"/>
      <c r="L5395" s="3"/>
      <c r="N5395" s="2" t="s">
        <v>4770</v>
      </c>
      <c r="O5395" s="2" t="s">
        <v>4770</v>
      </c>
      <c r="V5395" s="8"/>
      <c r="W5395" s="8"/>
    </row>
    <row r="5396" spans="5:23" x14ac:dyDescent="0.35">
      <c r="E5396" s="5"/>
      <c r="F5396" s="3"/>
      <c r="G5396" s="5"/>
      <c r="H5396" s="3"/>
      <c r="I5396" s="3"/>
      <c r="J5396" s="3"/>
      <c r="K5396" s="3"/>
      <c r="L5396" s="3"/>
      <c r="N5396" s="2" t="s">
        <v>4763</v>
      </c>
      <c r="O5396" s="2" t="s">
        <v>4763</v>
      </c>
      <c r="V5396" s="8"/>
      <c r="W5396" s="8"/>
    </row>
    <row r="5397" spans="5:23" x14ac:dyDescent="0.35">
      <c r="E5397" s="5"/>
      <c r="F5397" s="3"/>
      <c r="G5397" s="5"/>
      <c r="H5397" s="3"/>
      <c r="I5397" s="3"/>
      <c r="J5397" s="3"/>
      <c r="K5397" s="3"/>
      <c r="L5397" s="3"/>
      <c r="N5397" s="2" t="s">
        <v>4760</v>
      </c>
      <c r="O5397" s="2" t="s">
        <v>4760</v>
      </c>
      <c r="V5397" s="8"/>
      <c r="W5397" s="8"/>
    </row>
    <row r="5398" spans="5:23" x14ac:dyDescent="0.35">
      <c r="E5398" s="5"/>
      <c r="F5398" s="3"/>
      <c r="G5398" s="5"/>
      <c r="H5398" s="3"/>
      <c r="I5398" s="3"/>
      <c r="J5398" s="3"/>
      <c r="K5398" s="3"/>
      <c r="L5398" s="3"/>
      <c r="N5398" s="2" t="s">
        <v>5765</v>
      </c>
      <c r="O5398" s="2" t="s">
        <v>5765</v>
      </c>
      <c r="V5398" s="8"/>
      <c r="W5398" s="8"/>
    </row>
    <row r="5399" spans="5:23" x14ac:dyDescent="0.35">
      <c r="E5399" s="5"/>
      <c r="F5399" s="3"/>
      <c r="G5399" s="5"/>
      <c r="H5399" s="3"/>
      <c r="I5399" s="3"/>
      <c r="J5399" s="3"/>
      <c r="K5399" s="3"/>
      <c r="L5399" s="3"/>
      <c r="N5399" s="2" t="s">
        <v>8693</v>
      </c>
      <c r="O5399" s="2" t="s">
        <v>8693</v>
      </c>
      <c r="V5399" s="8"/>
      <c r="W5399" s="8"/>
    </row>
    <row r="5400" spans="5:23" x14ac:dyDescent="0.35">
      <c r="E5400" s="5"/>
      <c r="F5400" s="3"/>
      <c r="G5400" s="5"/>
      <c r="H5400" s="3"/>
      <c r="I5400" s="3"/>
      <c r="J5400" s="3"/>
      <c r="K5400" s="3"/>
      <c r="L5400" s="3"/>
      <c r="N5400" s="2" t="s">
        <v>2341</v>
      </c>
      <c r="O5400" s="2" t="s">
        <v>2341</v>
      </c>
      <c r="V5400" s="8"/>
      <c r="W5400" s="8"/>
    </row>
    <row r="5401" spans="5:23" x14ac:dyDescent="0.35">
      <c r="E5401" s="5"/>
      <c r="F5401" s="3"/>
      <c r="G5401" s="5"/>
      <c r="H5401" s="3"/>
      <c r="I5401" s="3"/>
      <c r="J5401" s="3"/>
      <c r="K5401" s="3"/>
      <c r="L5401" s="3"/>
      <c r="N5401" s="2" t="s">
        <v>517</v>
      </c>
      <c r="O5401" s="2" t="s">
        <v>517</v>
      </c>
      <c r="V5401" s="8"/>
      <c r="W5401" s="8"/>
    </row>
    <row r="5402" spans="5:23" x14ac:dyDescent="0.35">
      <c r="E5402" s="5"/>
      <c r="F5402" s="3"/>
      <c r="G5402" s="5"/>
      <c r="H5402" s="3"/>
      <c r="I5402" s="3"/>
      <c r="J5402" s="3"/>
      <c r="K5402" s="3"/>
      <c r="L5402" s="3"/>
      <c r="N5402" s="2" t="s">
        <v>6457</v>
      </c>
      <c r="O5402" s="2" t="s">
        <v>6457</v>
      </c>
      <c r="V5402" s="8"/>
      <c r="W5402" s="8"/>
    </row>
    <row r="5403" spans="5:23" x14ac:dyDescent="0.35">
      <c r="E5403" s="5"/>
      <c r="F5403" s="3"/>
      <c r="G5403" s="5"/>
      <c r="H5403" s="3"/>
      <c r="I5403" s="3"/>
      <c r="J5403" s="3"/>
      <c r="K5403" s="3"/>
      <c r="L5403" s="3"/>
      <c r="N5403" s="2" t="s">
        <v>6459</v>
      </c>
      <c r="O5403" s="2" t="s">
        <v>6459</v>
      </c>
      <c r="V5403" s="8"/>
      <c r="W5403" s="8"/>
    </row>
    <row r="5404" spans="5:23" x14ac:dyDescent="0.35">
      <c r="E5404" s="5"/>
      <c r="F5404" s="3"/>
      <c r="G5404" s="5"/>
      <c r="H5404" s="3"/>
      <c r="I5404" s="3"/>
      <c r="J5404" s="3"/>
      <c r="K5404" s="3"/>
      <c r="L5404" s="3"/>
      <c r="N5404" s="2" t="s">
        <v>6128</v>
      </c>
      <c r="O5404" s="2" t="s">
        <v>6128</v>
      </c>
      <c r="V5404" s="8"/>
      <c r="W5404" s="8"/>
    </row>
    <row r="5405" spans="5:23" x14ac:dyDescent="0.35">
      <c r="E5405" s="5"/>
      <c r="F5405" s="3"/>
      <c r="G5405" s="5"/>
      <c r="H5405" s="3"/>
      <c r="I5405" s="3"/>
      <c r="J5405" s="3"/>
      <c r="K5405" s="3"/>
      <c r="L5405" s="3"/>
      <c r="N5405" s="2" t="s">
        <v>8698</v>
      </c>
      <c r="O5405" s="2" t="s">
        <v>8698</v>
      </c>
      <c r="V5405" s="8"/>
      <c r="W5405" s="8"/>
    </row>
    <row r="5406" spans="5:23" x14ac:dyDescent="0.35">
      <c r="E5406" s="5"/>
      <c r="F5406" s="3"/>
      <c r="G5406" s="5"/>
      <c r="H5406" s="3"/>
      <c r="I5406" s="3"/>
      <c r="J5406" s="3"/>
      <c r="K5406" s="3"/>
      <c r="L5406" s="3"/>
      <c r="N5406" s="2" t="s">
        <v>962</v>
      </c>
      <c r="O5406" s="2" t="s">
        <v>962</v>
      </c>
      <c r="V5406" s="8"/>
      <c r="W5406" s="8"/>
    </row>
    <row r="5407" spans="5:23" x14ac:dyDescent="0.35">
      <c r="E5407" s="5"/>
      <c r="F5407" s="3"/>
      <c r="G5407" s="5"/>
      <c r="H5407" s="3"/>
      <c r="I5407" s="3"/>
      <c r="J5407" s="3"/>
      <c r="K5407" s="3"/>
      <c r="L5407" s="3"/>
      <c r="N5407" s="2" t="s">
        <v>965</v>
      </c>
      <c r="O5407" s="2" t="s">
        <v>965</v>
      </c>
      <c r="V5407" s="8"/>
      <c r="W5407" s="8"/>
    </row>
    <row r="5408" spans="5:23" x14ac:dyDescent="0.35">
      <c r="E5408" s="5"/>
      <c r="F5408" s="3"/>
      <c r="G5408" s="5"/>
      <c r="H5408" s="3"/>
      <c r="I5408" s="3"/>
      <c r="J5408" s="3"/>
      <c r="K5408" s="3"/>
      <c r="L5408" s="3"/>
      <c r="N5408" s="2" t="s">
        <v>969</v>
      </c>
      <c r="O5408" s="2" t="s">
        <v>969</v>
      </c>
      <c r="V5408" s="8"/>
      <c r="W5408" s="8"/>
    </row>
    <row r="5409" spans="5:23" x14ac:dyDescent="0.35">
      <c r="E5409" s="5"/>
      <c r="F5409" s="3"/>
      <c r="G5409" s="5"/>
      <c r="H5409" s="3"/>
      <c r="I5409" s="3"/>
      <c r="J5409" s="3"/>
      <c r="K5409" s="3"/>
      <c r="L5409" s="3"/>
      <c r="N5409" s="2" t="s">
        <v>971</v>
      </c>
      <c r="O5409" s="2" t="s">
        <v>971</v>
      </c>
      <c r="V5409" s="8"/>
      <c r="W5409" s="8"/>
    </row>
    <row r="5410" spans="5:23" x14ac:dyDescent="0.35">
      <c r="E5410" s="5"/>
      <c r="F5410" s="3"/>
      <c r="G5410" s="5"/>
      <c r="H5410" s="3"/>
      <c r="I5410" s="3"/>
      <c r="J5410" s="3"/>
      <c r="K5410" s="3"/>
      <c r="L5410" s="3"/>
      <c r="N5410" s="2" t="s">
        <v>967</v>
      </c>
      <c r="O5410" s="2" t="s">
        <v>967</v>
      </c>
      <c r="V5410" s="8"/>
      <c r="W5410" s="8"/>
    </row>
    <row r="5411" spans="5:23" x14ac:dyDescent="0.35">
      <c r="E5411" s="5"/>
      <c r="F5411" s="3"/>
      <c r="G5411" s="5"/>
      <c r="H5411" s="3"/>
      <c r="I5411" s="3"/>
      <c r="J5411" s="3"/>
      <c r="K5411" s="3"/>
      <c r="L5411" s="3"/>
      <c r="N5411" s="2" t="s">
        <v>964</v>
      </c>
      <c r="O5411" s="2" t="s">
        <v>964</v>
      </c>
      <c r="V5411" s="8"/>
      <c r="W5411" s="8"/>
    </row>
    <row r="5412" spans="5:23" x14ac:dyDescent="0.35">
      <c r="E5412" s="5"/>
      <c r="F5412" s="3"/>
      <c r="G5412" s="5"/>
      <c r="H5412" s="3"/>
      <c r="I5412" s="3"/>
      <c r="J5412" s="3"/>
      <c r="K5412" s="3"/>
      <c r="L5412" s="3"/>
      <c r="N5412" s="2" t="s">
        <v>968</v>
      </c>
      <c r="O5412" s="2" t="s">
        <v>968</v>
      </c>
      <c r="V5412" s="8"/>
      <c r="W5412" s="8"/>
    </row>
    <row r="5413" spans="5:23" x14ac:dyDescent="0.35">
      <c r="E5413" s="5"/>
      <c r="F5413" s="3"/>
      <c r="G5413" s="5"/>
      <c r="H5413" s="3"/>
      <c r="I5413" s="3"/>
      <c r="J5413" s="3"/>
      <c r="K5413" s="3"/>
      <c r="L5413" s="3"/>
      <c r="N5413" s="2" t="s">
        <v>966</v>
      </c>
      <c r="O5413" s="2" t="s">
        <v>966</v>
      </c>
      <c r="V5413" s="8"/>
      <c r="W5413" s="8"/>
    </row>
    <row r="5414" spans="5:23" x14ac:dyDescent="0.35">
      <c r="E5414" s="5"/>
      <c r="F5414" s="3"/>
      <c r="G5414" s="5"/>
      <c r="H5414" s="3"/>
      <c r="I5414" s="3"/>
      <c r="J5414" s="3"/>
      <c r="K5414" s="3"/>
      <c r="L5414" s="3"/>
      <c r="N5414" s="2" t="s">
        <v>972</v>
      </c>
      <c r="O5414" s="2" t="s">
        <v>972</v>
      </c>
      <c r="V5414" s="8"/>
      <c r="W5414" s="8"/>
    </row>
    <row r="5415" spans="5:23" x14ac:dyDescent="0.35">
      <c r="E5415" s="5"/>
      <c r="F5415" s="3"/>
      <c r="G5415" s="5"/>
      <c r="H5415" s="3"/>
      <c r="I5415" s="3"/>
      <c r="J5415" s="3"/>
      <c r="K5415" s="3"/>
      <c r="L5415" s="3"/>
      <c r="N5415" s="2" t="s">
        <v>970</v>
      </c>
      <c r="O5415" s="2" t="s">
        <v>970</v>
      </c>
      <c r="V5415" s="8"/>
      <c r="W5415" s="8"/>
    </row>
    <row r="5416" spans="5:23" x14ac:dyDescent="0.35">
      <c r="E5416" s="5"/>
      <c r="F5416" s="3"/>
      <c r="G5416" s="5"/>
      <c r="H5416" s="3"/>
      <c r="I5416" s="3"/>
      <c r="J5416" s="3"/>
      <c r="K5416" s="3"/>
      <c r="L5416" s="3"/>
      <c r="N5416" s="2" t="s">
        <v>5601</v>
      </c>
      <c r="O5416" s="2" t="s">
        <v>5601</v>
      </c>
      <c r="V5416" s="8"/>
      <c r="W5416" s="8"/>
    </row>
    <row r="5417" spans="5:23" x14ac:dyDescent="0.35">
      <c r="E5417" s="5"/>
      <c r="F5417" s="3"/>
      <c r="G5417" s="5"/>
      <c r="H5417" s="3"/>
      <c r="I5417" s="3"/>
      <c r="J5417" s="3"/>
      <c r="K5417" s="3"/>
      <c r="L5417" s="3"/>
      <c r="N5417" s="2" t="s">
        <v>2902</v>
      </c>
      <c r="O5417" s="2" t="s">
        <v>2902</v>
      </c>
      <c r="V5417" s="8"/>
      <c r="W5417" s="8"/>
    </row>
    <row r="5418" spans="5:23" x14ac:dyDescent="0.35">
      <c r="E5418" s="5"/>
      <c r="F5418" s="3"/>
      <c r="G5418" s="5"/>
      <c r="H5418" s="3"/>
      <c r="I5418" s="3"/>
      <c r="J5418" s="3"/>
      <c r="K5418" s="3"/>
      <c r="L5418" s="3"/>
      <c r="N5418" s="2" t="s">
        <v>4775</v>
      </c>
      <c r="O5418" s="2" t="s">
        <v>4775</v>
      </c>
      <c r="V5418" s="8"/>
      <c r="W5418" s="8"/>
    </row>
    <row r="5419" spans="5:23" x14ac:dyDescent="0.35">
      <c r="E5419" s="5"/>
      <c r="F5419" s="3"/>
      <c r="G5419" s="5"/>
      <c r="H5419" s="3"/>
      <c r="I5419" s="3"/>
      <c r="J5419" s="3"/>
      <c r="K5419" s="3"/>
      <c r="L5419" s="3"/>
      <c r="N5419" s="2" t="s">
        <v>906</v>
      </c>
      <c r="O5419" s="2" t="s">
        <v>906</v>
      </c>
      <c r="V5419" s="8"/>
      <c r="W5419" s="8"/>
    </row>
    <row r="5420" spans="5:23" x14ac:dyDescent="0.35">
      <c r="E5420" s="5"/>
      <c r="F5420" s="3"/>
      <c r="G5420" s="5"/>
      <c r="H5420" s="3"/>
      <c r="I5420" s="3"/>
      <c r="J5420" s="3"/>
      <c r="K5420" s="3"/>
      <c r="L5420" s="3"/>
      <c r="N5420" s="2" t="s">
        <v>6211</v>
      </c>
      <c r="O5420" s="2" t="s">
        <v>6211</v>
      </c>
      <c r="V5420" s="8"/>
      <c r="W5420" s="8"/>
    </row>
    <row r="5421" spans="5:23" x14ac:dyDescent="0.35">
      <c r="E5421" s="5"/>
      <c r="F5421" s="3"/>
      <c r="G5421" s="5"/>
      <c r="H5421" s="3"/>
      <c r="I5421" s="3"/>
      <c r="J5421" s="3"/>
      <c r="K5421" s="3"/>
      <c r="L5421" s="3"/>
      <c r="N5421" s="2" t="s">
        <v>8707</v>
      </c>
      <c r="O5421" s="2" t="s">
        <v>8707</v>
      </c>
      <c r="V5421" s="8"/>
      <c r="W5421" s="8"/>
    </row>
    <row r="5422" spans="5:23" x14ac:dyDescent="0.35">
      <c r="E5422" s="5"/>
      <c r="F5422" s="3"/>
      <c r="G5422" s="5"/>
      <c r="H5422" s="3"/>
      <c r="I5422" s="3"/>
      <c r="J5422" s="3"/>
      <c r="K5422" s="3"/>
      <c r="L5422" s="3"/>
      <c r="N5422" s="2" t="s">
        <v>4019</v>
      </c>
      <c r="O5422" s="2" t="s">
        <v>4019</v>
      </c>
      <c r="V5422" s="8"/>
      <c r="W5422" s="8"/>
    </row>
    <row r="5423" spans="5:23" x14ac:dyDescent="0.35">
      <c r="E5423" s="5"/>
      <c r="F5423" s="3"/>
      <c r="G5423" s="5"/>
      <c r="H5423" s="3"/>
      <c r="I5423" s="3"/>
      <c r="J5423" s="3"/>
      <c r="K5423" s="3"/>
      <c r="L5423" s="3"/>
      <c r="N5423" s="2" t="s">
        <v>4015</v>
      </c>
      <c r="O5423" s="2" t="s">
        <v>4015</v>
      </c>
      <c r="V5423" s="8"/>
      <c r="W5423" s="8"/>
    </row>
    <row r="5424" spans="5:23" x14ac:dyDescent="0.35">
      <c r="E5424" s="5"/>
      <c r="F5424" s="3"/>
      <c r="G5424" s="5"/>
      <c r="H5424" s="3"/>
      <c r="I5424" s="3"/>
      <c r="J5424" s="3"/>
      <c r="K5424" s="3"/>
      <c r="L5424" s="3"/>
      <c r="N5424" s="2" t="s">
        <v>4012</v>
      </c>
      <c r="O5424" s="2" t="s">
        <v>4012</v>
      </c>
      <c r="V5424" s="8"/>
      <c r="W5424" s="8"/>
    </row>
    <row r="5425" spans="5:23" x14ac:dyDescent="0.35">
      <c r="E5425" s="5"/>
      <c r="F5425" s="3"/>
      <c r="G5425" s="5"/>
      <c r="H5425" s="3"/>
      <c r="I5425" s="3"/>
      <c r="J5425" s="3"/>
      <c r="K5425" s="3"/>
      <c r="L5425" s="3"/>
      <c r="N5425" s="2" t="s">
        <v>4016</v>
      </c>
      <c r="O5425" s="2" t="s">
        <v>4016</v>
      </c>
      <c r="V5425" s="8"/>
      <c r="W5425" s="8"/>
    </row>
    <row r="5426" spans="5:23" x14ac:dyDescent="0.35">
      <c r="E5426" s="5"/>
      <c r="F5426" s="3"/>
      <c r="G5426" s="5"/>
      <c r="H5426" s="3"/>
      <c r="I5426" s="3"/>
      <c r="J5426" s="3"/>
      <c r="K5426" s="3"/>
      <c r="L5426" s="3"/>
      <c r="N5426" s="2" t="s">
        <v>4017</v>
      </c>
      <c r="O5426" s="2" t="s">
        <v>4017</v>
      </c>
      <c r="V5426" s="8"/>
      <c r="W5426" s="8"/>
    </row>
    <row r="5427" spans="5:23" x14ac:dyDescent="0.35">
      <c r="E5427" s="5"/>
      <c r="F5427" s="3"/>
      <c r="G5427" s="5"/>
      <c r="H5427" s="3"/>
      <c r="I5427" s="3"/>
      <c r="J5427" s="3"/>
      <c r="K5427" s="3"/>
      <c r="L5427" s="3"/>
      <c r="N5427" s="2" t="s">
        <v>4004</v>
      </c>
      <c r="O5427" s="2" t="s">
        <v>4004</v>
      </c>
      <c r="V5427" s="8"/>
      <c r="W5427" s="8"/>
    </row>
    <row r="5428" spans="5:23" x14ac:dyDescent="0.35">
      <c r="E5428" s="5"/>
      <c r="F5428" s="3"/>
      <c r="G5428" s="5"/>
      <c r="H5428" s="3"/>
      <c r="I5428" s="3"/>
      <c r="J5428" s="3"/>
      <c r="K5428" s="3"/>
      <c r="L5428" s="3"/>
      <c r="N5428" s="2" t="s">
        <v>4079</v>
      </c>
      <c r="O5428" s="2" t="s">
        <v>4079</v>
      </c>
      <c r="V5428" s="8"/>
      <c r="W5428" s="8"/>
    </row>
    <row r="5429" spans="5:23" x14ac:dyDescent="0.35">
      <c r="E5429" s="5"/>
      <c r="F5429" s="3"/>
      <c r="G5429" s="5"/>
      <c r="H5429" s="3"/>
      <c r="I5429" s="3"/>
      <c r="J5429" s="3"/>
      <c r="K5429" s="3"/>
      <c r="L5429" s="3"/>
      <c r="N5429" s="2" t="s">
        <v>4002</v>
      </c>
      <c r="O5429" s="2" t="s">
        <v>4002</v>
      </c>
      <c r="V5429" s="8"/>
      <c r="W5429" s="8"/>
    </row>
    <row r="5430" spans="5:23" x14ac:dyDescent="0.35">
      <c r="E5430" s="5"/>
      <c r="F5430" s="3"/>
      <c r="G5430" s="5"/>
      <c r="H5430" s="3"/>
      <c r="I5430" s="3"/>
      <c r="J5430" s="3"/>
      <c r="K5430" s="3"/>
      <c r="L5430" s="3"/>
      <c r="N5430" s="2" t="s">
        <v>5471</v>
      </c>
      <c r="O5430" s="2" t="s">
        <v>5471</v>
      </c>
      <c r="V5430" s="8"/>
      <c r="W5430" s="8"/>
    </row>
    <row r="5431" spans="5:23" x14ac:dyDescent="0.35">
      <c r="E5431" s="5"/>
      <c r="F5431" s="3"/>
      <c r="G5431" s="5"/>
      <c r="H5431" s="3"/>
      <c r="I5431" s="3"/>
      <c r="J5431" s="3"/>
      <c r="K5431" s="3"/>
      <c r="L5431" s="3"/>
      <c r="N5431" s="2" t="s">
        <v>4021</v>
      </c>
      <c r="O5431" s="2" t="s">
        <v>4021</v>
      </c>
      <c r="V5431" s="8"/>
      <c r="W5431" s="8"/>
    </row>
    <row r="5432" spans="5:23" x14ac:dyDescent="0.35">
      <c r="E5432" s="5"/>
      <c r="F5432" s="3"/>
      <c r="G5432" s="5"/>
      <c r="H5432" s="3"/>
      <c r="I5432" s="3"/>
      <c r="J5432" s="3"/>
      <c r="K5432" s="3"/>
      <c r="L5432" s="3"/>
      <c r="N5432" s="2" t="s">
        <v>6100</v>
      </c>
      <c r="O5432" s="2" t="s">
        <v>6100</v>
      </c>
      <c r="V5432" s="8"/>
      <c r="W5432" s="8"/>
    </row>
    <row r="5433" spans="5:23" x14ac:dyDescent="0.35">
      <c r="E5433" s="5"/>
      <c r="F5433" s="3"/>
      <c r="G5433" s="5"/>
      <c r="H5433" s="3"/>
      <c r="I5433" s="3"/>
      <c r="J5433" s="3"/>
      <c r="K5433" s="3"/>
      <c r="L5433" s="3"/>
      <c r="N5433" s="2" t="s">
        <v>6308</v>
      </c>
      <c r="O5433" s="2" t="s">
        <v>6308</v>
      </c>
      <c r="V5433" s="8"/>
      <c r="W5433" s="8"/>
    </row>
    <row r="5434" spans="5:23" x14ac:dyDescent="0.35">
      <c r="E5434" s="5"/>
      <c r="F5434" s="3"/>
      <c r="G5434" s="5"/>
      <c r="H5434" s="3"/>
      <c r="I5434" s="3"/>
      <c r="J5434" s="3"/>
      <c r="K5434" s="3"/>
      <c r="L5434" s="3"/>
      <c r="N5434" s="2" t="s">
        <v>6407</v>
      </c>
      <c r="O5434" s="2" t="s">
        <v>6407</v>
      </c>
      <c r="V5434" s="8"/>
      <c r="W5434" s="8"/>
    </row>
    <row r="5435" spans="5:23" x14ac:dyDescent="0.35">
      <c r="E5435" s="5"/>
      <c r="F5435" s="3"/>
      <c r="G5435" s="5"/>
      <c r="H5435" s="3"/>
      <c r="I5435" s="3"/>
      <c r="J5435" s="3"/>
      <c r="K5435" s="3"/>
      <c r="L5435" s="3"/>
      <c r="N5435" s="2" t="s">
        <v>1038</v>
      </c>
      <c r="O5435" s="2" t="s">
        <v>1038</v>
      </c>
      <c r="V5435" s="8"/>
      <c r="W5435" s="8"/>
    </row>
    <row r="5436" spans="5:23" x14ac:dyDescent="0.35">
      <c r="E5436" s="5"/>
      <c r="F5436" s="3"/>
      <c r="G5436" s="5"/>
      <c r="H5436" s="3"/>
      <c r="I5436" s="3"/>
      <c r="J5436" s="3"/>
      <c r="K5436" s="3"/>
      <c r="L5436" s="3"/>
      <c r="N5436" s="2" t="s">
        <v>804</v>
      </c>
      <c r="O5436" s="2" t="s">
        <v>804</v>
      </c>
      <c r="V5436" s="8"/>
      <c r="W5436" s="8"/>
    </row>
    <row r="5437" spans="5:23" x14ac:dyDescent="0.35">
      <c r="E5437" s="5"/>
      <c r="F5437" s="3"/>
      <c r="G5437" s="5"/>
      <c r="H5437" s="3"/>
      <c r="I5437" s="3"/>
      <c r="J5437" s="3"/>
      <c r="K5437" s="3"/>
      <c r="L5437" s="3"/>
      <c r="N5437" s="2" t="s">
        <v>4030</v>
      </c>
      <c r="O5437" s="2" t="s">
        <v>4030</v>
      </c>
      <c r="V5437" s="8"/>
      <c r="W5437" s="8"/>
    </row>
    <row r="5438" spans="5:23" x14ac:dyDescent="0.35">
      <c r="E5438" s="5"/>
      <c r="F5438" s="3"/>
      <c r="G5438" s="5"/>
      <c r="H5438" s="3"/>
      <c r="I5438" s="3"/>
      <c r="J5438" s="3"/>
      <c r="K5438" s="3"/>
      <c r="L5438" s="3"/>
      <c r="N5438" s="2" t="s">
        <v>5864</v>
      </c>
      <c r="O5438" s="2" t="s">
        <v>5864</v>
      </c>
      <c r="V5438" s="8"/>
      <c r="W5438" s="8"/>
    </row>
    <row r="5439" spans="5:23" x14ac:dyDescent="0.35">
      <c r="E5439" s="5"/>
      <c r="F5439" s="3"/>
      <c r="G5439" s="5"/>
      <c r="H5439" s="3"/>
      <c r="I5439" s="3"/>
      <c r="J5439" s="3"/>
      <c r="K5439" s="3"/>
      <c r="L5439" s="3"/>
      <c r="N5439" s="2" t="s">
        <v>6062</v>
      </c>
      <c r="O5439" s="2" t="s">
        <v>6062</v>
      </c>
      <c r="V5439" s="8"/>
      <c r="W5439" s="8"/>
    </row>
    <row r="5440" spans="5:23" x14ac:dyDescent="0.35">
      <c r="E5440" s="5"/>
      <c r="F5440" s="3"/>
      <c r="G5440" s="5"/>
      <c r="H5440" s="3"/>
      <c r="I5440" s="3"/>
      <c r="J5440" s="3"/>
      <c r="K5440" s="3"/>
      <c r="L5440" s="3"/>
      <c r="N5440" s="2" t="s">
        <v>6060</v>
      </c>
      <c r="O5440" s="2" t="s">
        <v>6060</v>
      </c>
      <c r="V5440" s="8"/>
      <c r="W5440" s="8"/>
    </row>
    <row r="5441" spans="5:23" x14ac:dyDescent="0.35">
      <c r="E5441" s="5"/>
      <c r="F5441" s="3"/>
      <c r="G5441" s="5"/>
      <c r="H5441" s="3"/>
      <c r="I5441" s="3"/>
      <c r="J5441" s="3"/>
      <c r="K5441" s="3"/>
      <c r="L5441" s="3"/>
      <c r="N5441" s="2" t="s">
        <v>6596</v>
      </c>
      <c r="O5441" s="2" t="s">
        <v>6596</v>
      </c>
      <c r="V5441" s="8"/>
      <c r="W5441" s="8"/>
    </row>
    <row r="5442" spans="5:23" x14ac:dyDescent="0.35">
      <c r="E5442" s="5"/>
      <c r="F5442" s="3"/>
      <c r="G5442" s="5"/>
      <c r="H5442" s="3"/>
      <c r="I5442" s="3"/>
      <c r="J5442" s="3"/>
      <c r="K5442" s="3"/>
      <c r="L5442" s="3"/>
      <c r="N5442" s="2" t="s">
        <v>5645</v>
      </c>
      <c r="O5442" s="2" t="s">
        <v>5645</v>
      </c>
      <c r="V5442" s="8"/>
      <c r="W5442" s="8"/>
    </row>
    <row r="5443" spans="5:23" x14ac:dyDescent="0.35">
      <c r="E5443" s="5"/>
      <c r="F5443" s="3"/>
      <c r="G5443" s="5"/>
      <c r="H5443" s="3"/>
      <c r="I5443" s="3"/>
      <c r="J5443" s="3"/>
      <c r="K5443" s="3"/>
      <c r="L5443" s="3"/>
      <c r="N5443" s="2" t="s">
        <v>5480</v>
      </c>
      <c r="O5443" s="2" t="s">
        <v>5480</v>
      </c>
      <c r="V5443" s="8"/>
      <c r="W5443" s="8"/>
    </row>
    <row r="5444" spans="5:23" x14ac:dyDescent="0.35">
      <c r="E5444" s="5"/>
      <c r="F5444" s="3"/>
      <c r="G5444" s="5"/>
      <c r="H5444" s="3"/>
      <c r="I5444" s="3"/>
      <c r="J5444" s="3"/>
      <c r="K5444" s="3"/>
      <c r="L5444" s="3"/>
      <c r="N5444" s="2" t="s">
        <v>6064</v>
      </c>
      <c r="O5444" s="2" t="s">
        <v>6064</v>
      </c>
      <c r="V5444" s="8"/>
      <c r="W5444" s="8"/>
    </row>
    <row r="5445" spans="5:23" x14ac:dyDescent="0.35">
      <c r="E5445" s="5"/>
      <c r="F5445" s="3"/>
      <c r="G5445" s="5"/>
      <c r="H5445" s="3"/>
      <c r="I5445" s="3"/>
      <c r="J5445" s="3"/>
      <c r="K5445" s="3"/>
      <c r="L5445" s="3"/>
      <c r="N5445" s="2" t="s">
        <v>6594</v>
      </c>
      <c r="O5445" s="2" t="s">
        <v>6594</v>
      </c>
      <c r="V5445" s="8"/>
      <c r="W5445" s="8"/>
    </row>
    <row r="5446" spans="5:23" x14ac:dyDescent="0.35">
      <c r="E5446" s="5"/>
      <c r="F5446" s="3"/>
      <c r="G5446" s="5"/>
      <c r="H5446" s="3"/>
      <c r="I5446" s="3"/>
      <c r="J5446" s="3"/>
      <c r="K5446" s="3"/>
      <c r="L5446" s="3"/>
      <c r="N5446" s="2" t="s">
        <v>141</v>
      </c>
      <c r="O5446" s="2" t="s">
        <v>141</v>
      </c>
      <c r="V5446" s="8"/>
      <c r="W5446" s="8"/>
    </row>
    <row r="5447" spans="5:23" x14ac:dyDescent="0.35">
      <c r="E5447" s="5"/>
      <c r="F5447" s="3"/>
      <c r="G5447" s="5"/>
      <c r="H5447" s="3"/>
      <c r="I5447" s="3"/>
      <c r="J5447" s="3"/>
      <c r="K5447" s="3"/>
      <c r="L5447" s="3"/>
      <c r="N5447" s="2" t="s">
        <v>137</v>
      </c>
      <c r="O5447" s="2" t="s">
        <v>137</v>
      </c>
      <c r="V5447" s="8"/>
      <c r="W5447" s="8"/>
    </row>
    <row r="5448" spans="5:23" x14ac:dyDescent="0.35">
      <c r="E5448" s="5"/>
      <c r="F5448" s="3"/>
      <c r="G5448" s="5"/>
      <c r="H5448" s="3"/>
      <c r="I5448" s="3"/>
      <c r="J5448" s="3"/>
      <c r="K5448" s="3"/>
      <c r="L5448" s="3"/>
      <c r="N5448" s="2" t="s">
        <v>149</v>
      </c>
      <c r="O5448" s="2" t="s">
        <v>149</v>
      </c>
      <c r="V5448" s="8"/>
      <c r="W5448" s="8"/>
    </row>
    <row r="5449" spans="5:23" x14ac:dyDescent="0.35">
      <c r="E5449" s="5"/>
      <c r="F5449" s="3"/>
      <c r="G5449" s="5"/>
      <c r="H5449" s="3"/>
      <c r="I5449" s="3"/>
      <c r="J5449" s="3"/>
      <c r="K5449" s="3"/>
      <c r="L5449" s="3"/>
      <c r="N5449" s="2" t="s">
        <v>145</v>
      </c>
      <c r="O5449" s="2" t="s">
        <v>145</v>
      </c>
      <c r="V5449" s="8"/>
      <c r="W5449" s="8"/>
    </row>
    <row r="5450" spans="5:23" x14ac:dyDescent="0.35">
      <c r="E5450" s="5"/>
      <c r="F5450" s="3"/>
      <c r="G5450" s="5"/>
      <c r="H5450" s="3"/>
      <c r="I5450" s="3"/>
      <c r="J5450" s="3"/>
      <c r="K5450" s="3"/>
      <c r="L5450" s="3"/>
      <c r="N5450" s="2" t="s">
        <v>143</v>
      </c>
      <c r="O5450" s="2" t="s">
        <v>143</v>
      </c>
      <c r="V5450" s="8"/>
      <c r="W5450" s="8"/>
    </row>
    <row r="5451" spans="5:23" x14ac:dyDescent="0.35">
      <c r="E5451" s="5"/>
      <c r="F5451" s="3"/>
      <c r="G5451" s="5"/>
      <c r="H5451" s="3"/>
      <c r="I5451" s="3"/>
      <c r="J5451" s="3"/>
      <c r="K5451" s="3"/>
      <c r="L5451" s="3"/>
      <c r="N5451" s="2" t="s">
        <v>6475</v>
      </c>
      <c r="O5451" s="2" t="s">
        <v>6475</v>
      </c>
      <c r="V5451" s="8"/>
      <c r="W5451" s="8"/>
    </row>
    <row r="5452" spans="5:23" x14ac:dyDescent="0.35">
      <c r="E5452" s="5"/>
      <c r="F5452" s="3"/>
      <c r="G5452" s="5"/>
      <c r="H5452" s="3"/>
      <c r="I5452" s="3"/>
      <c r="J5452" s="3"/>
      <c r="K5452" s="3"/>
      <c r="L5452" s="3"/>
      <c r="N5452" s="2" t="s">
        <v>8736</v>
      </c>
      <c r="O5452" s="2" t="s">
        <v>8736</v>
      </c>
      <c r="V5452" s="8"/>
      <c r="W5452" s="8"/>
    </row>
    <row r="5453" spans="5:23" x14ac:dyDescent="0.35">
      <c r="E5453" s="5"/>
      <c r="F5453" s="3"/>
      <c r="G5453" s="5"/>
      <c r="H5453" s="3"/>
      <c r="I5453" s="3"/>
      <c r="J5453" s="3"/>
      <c r="K5453" s="3"/>
      <c r="L5453" s="3"/>
      <c r="N5453" s="2" t="s">
        <v>6155</v>
      </c>
      <c r="O5453" s="2" t="s">
        <v>6155</v>
      </c>
      <c r="V5453" s="8"/>
      <c r="W5453" s="8"/>
    </row>
    <row r="5454" spans="5:23" x14ac:dyDescent="0.35">
      <c r="E5454" s="5"/>
      <c r="F5454" s="3"/>
      <c r="G5454" s="5"/>
      <c r="H5454" s="3"/>
      <c r="I5454" s="3"/>
      <c r="J5454" s="3"/>
      <c r="K5454" s="3"/>
      <c r="L5454" s="3"/>
      <c r="N5454" s="2" t="s">
        <v>866</v>
      </c>
      <c r="O5454" s="2" t="s">
        <v>866</v>
      </c>
      <c r="V5454" s="8"/>
      <c r="W5454" s="8"/>
    </row>
    <row r="5455" spans="5:23" x14ac:dyDescent="0.35">
      <c r="E5455" s="5"/>
      <c r="F5455" s="3"/>
      <c r="G5455" s="5"/>
      <c r="H5455" s="3"/>
      <c r="I5455" s="3"/>
      <c r="J5455" s="3"/>
      <c r="K5455" s="3"/>
      <c r="L5455" s="3"/>
      <c r="N5455" s="2" t="s">
        <v>868</v>
      </c>
      <c r="O5455" s="2" t="s">
        <v>868</v>
      </c>
      <c r="V5455" s="8"/>
      <c r="W5455" s="8"/>
    </row>
    <row r="5456" spans="5:23" x14ac:dyDescent="0.35">
      <c r="E5456" s="5"/>
      <c r="F5456" s="3"/>
      <c r="G5456" s="5"/>
      <c r="H5456" s="3"/>
      <c r="I5456" s="3"/>
      <c r="J5456" s="3"/>
      <c r="K5456" s="3"/>
      <c r="L5456" s="3"/>
      <c r="N5456" s="2" t="s">
        <v>867</v>
      </c>
      <c r="O5456" s="2" t="s">
        <v>867</v>
      </c>
      <c r="V5456" s="8"/>
      <c r="W5456" s="8"/>
    </row>
    <row r="5457" spans="5:23" x14ac:dyDescent="0.35">
      <c r="E5457" s="5"/>
      <c r="F5457" s="3"/>
      <c r="G5457" s="5"/>
      <c r="H5457" s="3"/>
      <c r="I5457" s="3"/>
      <c r="J5457" s="3"/>
      <c r="K5457" s="3"/>
      <c r="L5457" s="3"/>
      <c r="N5457" s="2" t="s">
        <v>4031</v>
      </c>
      <c r="O5457" s="2" t="s">
        <v>4031</v>
      </c>
      <c r="V5457" s="8"/>
      <c r="W5457" s="8"/>
    </row>
    <row r="5458" spans="5:23" x14ac:dyDescent="0.35">
      <c r="E5458" s="5"/>
      <c r="F5458" s="3"/>
      <c r="G5458" s="5"/>
      <c r="H5458" s="3"/>
      <c r="I5458" s="3"/>
      <c r="J5458" s="3"/>
      <c r="K5458" s="3"/>
      <c r="L5458" s="3"/>
      <c r="N5458" s="2" t="s">
        <v>4000</v>
      </c>
      <c r="O5458" s="2" t="s">
        <v>4000</v>
      </c>
      <c r="V5458" s="8"/>
      <c r="W5458" s="8"/>
    </row>
    <row r="5459" spans="5:23" x14ac:dyDescent="0.35">
      <c r="E5459" s="5"/>
      <c r="F5459" s="3"/>
      <c r="G5459" s="5"/>
      <c r="H5459" s="3"/>
      <c r="I5459" s="3"/>
      <c r="J5459" s="3"/>
      <c r="K5459" s="3"/>
      <c r="L5459" s="3"/>
      <c r="N5459" s="2" t="s">
        <v>519</v>
      </c>
      <c r="O5459" s="2" t="s">
        <v>519</v>
      </c>
      <c r="V5459" s="8"/>
      <c r="W5459" s="8"/>
    </row>
    <row r="5460" spans="5:23" x14ac:dyDescent="0.35">
      <c r="E5460" s="5"/>
      <c r="F5460" s="3"/>
      <c r="G5460" s="5"/>
      <c r="H5460" s="3"/>
      <c r="I5460" s="3"/>
      <c r="J5460" s="3"/>
      <c r="K5460" s="3"/>
      <c r="L5460" s="3"/>
      <c r="N5460" s="2" t="s">
        <v>6543</v>
      </c>
      <c r="O5460" s="2" t="s">
        <v>6543</v>
      </c>
      <c r="V5460" s="8"/>
      <c r="W5460" s="8"/>
    </row>
    <row r="5461" spans="5:23" x14ac:dyDescent="0.35">
      <c r="E5461" s="5"/>
      <c r="F5461" s="3"/>
      <c r="G5461" s="5"/>
      <c r="H5461" s="3"/>
      <c r="I5461" s="3"/>
      <c r="J5461" s="3"/>
      <c r="K5461" s="3"/>
      <c r="L5461" s="3"/>
      <c r="N5461" s="2" t="s">
        <v>6545</v>
      </c>
      <c r="O5461" s="2" t="s">
        <v>6545</v>
      </c>
      <c r="V5461" s="8"/>
      <c r="W5461" s="8"/>
    </row>
    <row r="5462" spans="5:23" x14ac:dyDescent="0.35">
      <c r="E5462" s="5"/>
      <c r="F5462" s="3"/>
      <c r="G5462" s="5"/>
      <c r="H5462" s="3"/>
      <c r="I5462" s="3"/>
      <c r="J5462" s="3"/>
      <c r="K5462" s="3"/>
      <c r="L5462" s="3"/>
      <c r="N5462" s="2" t="s">
        <v>974</v>
      </c>
      <c r="O5462" s="2" t="s">
        <v>974</v>
      </c>
      <c r="V5462" s="8"/>
      <c r="W5462" s="8"/>
    </row>
    <row r="5463" spans="5:23" x14ac:dyDescent="0.35">
      <c r="E5463" s="5"/>
      <c r="F5463" s="3"/>
      <c r="G5463" s="5"/>
      <c r="H5463" s="3"/>
      <c r="I5463" s="3"/>
      <c r="J5463" s="3"/>
      <c r="K5463" s="3"/>
      <c r="L5463" s="3"/>
      <c r="N5463" s="2" t="s">
        <v>8741</v>
      </c>
      <c r="O5463" s="2" t="s">
        <v>8741</v>
      </c>
      <c r="V5463" s="8"/>
      <c r="W5463" s="8"/>
    </row>
    <row r="5464" spans="5:23" x14ac:dyDescent="0.35">
      <c r="E5464" s="5"/>
      <c r="F5464" s="3"/>
      <c r="G5464" s="5"/>
      <c r="H5464" s="3"/>
      <c r="I5464" s="3"/>
      <c r="J5464" s="3"/>
      <c r="K5464" s="3"/>
      <c r="L5464" s="3"/>
      <c r="N5464" s="2" t="s">
        <v>5900</v>
      </c>
      <c r="O5464" s="2" t="s">
        <v>5900</v>
      </c>
      <c r="V5464" s="8"/>
      <c r="W5464" s="8"/>
    </row>
    <row r="5465" spans="5:23" x14ac:dyDescent="0.35">
      <c r="E5465" s="5"/>
      <c r="F5465" s="3"/>
      <c r="G5465" s="5"/>
      <c r="H5465" s="3"/>
      <c r="I5465" s="3"/>
      <c r="J5465" s="3"/>
      <c r="K5465" s="3"/>
      <c r="L5465" s="3"/>
      <c r="N5465" s="2" t="s">
        <v>666</v>
      </c>
      <c r="O5465" s="2" t="s">
        <v>666</v>
      </c>
      <c r="V5465" s="8"/>
      <c r="W5465" s="8"/>
    </row>
    <row r="5466" spans="5:23" x14ac:dyDescent="0.35">
      <c r="E5466" s="5"/>
      <c r="F5466" s="3"/>
      <c r="G5466" s="5"/>
      <c r="H5466" s="3"/>
      <c r="I5466" s="3"/>
      <c r="J5466" s="3"/>
      <c r="K5466" s="3"/>
      <c r="L5466" s="3"/>
      <c r="N5466" s="2" t="s">
        <v>151</v>
      </c>
      <c r="O5466" s="2" t="s">
        <v>151</v>
      </c>
      <c r="V5466" s="8"/>
      <c r="W5466" s="8"/>
    </row>
    <row r="5467" spans="5:23" x14ac:dyDescent="0.35">
      <c r="E5467" s="5"/>
      <c r="F5467" s="3"/>
      <c r="G5467" s="5"/>
      <c r="H5467" s="3"/>
      <c r="I5467" s="3"/>
      <c r="J5467" s="3"/>
      <c r="K5467" s="3"/>
      <c r="L5467" s="3"/>
      <c r="N5467" s="2" t="s">
        <v>153</v>
      </c>
      <c r="O5467" s="2" t="s">
        <v>153</v>
      </c>
      <c r="V5467" s="8"/>
      <c r="W5467" s="8"/>
    </row>
    <row r="5468" spans="5:23" x14ac:dyDescent="0.35">
      <c r="E5468" s="5"/>
      <c r="F5468" s="3"/>
      <c r="G5468" s="5"/>
      <c r="H5468" s="3"/>
      <c r="I5468" s="3"/>
      <c r="J5468" s="3"/>
      <c r="K5468" s="3"/>
      <c r="L5468" s="3"/>
      <c r="N5468" s="2" t="s">
        <v>5503</v>
      </c>
      <c r="O5468" s="2" t="s">
        <v>5503</v>
      </c>
      <c r="V5468" s="8"/>
      <c r="W5468" s="8"/>
    </row>
    <row r="5469" spans="5:23" x14ac:dyDescent="0.35">
      <c r="E5469" s="5"/>
      <c r="F5469" s="3"/>
      <c r="G5469" s="5"/>
      <c r="H5469" s="3"/>
      <c r="I5469" s="3"/>
      <c r="J5469" s="3"/>
      <c r="K5469" s="3"/>
      <c r="L5469" s="3"/>
      <c r="N5469" s="2" t="s">
        <v>162</v>
      </c>
      <c r="O5469" s="2" t="s">
        <v>162</v>
      </c>
      <c r="V5469" s="8"/>
      <c r="W5469" s="8"/>
    </row>
    <row r="5470" spans="5:23" x14ac:dyDescent="0.35">
      <c r="E5470" s="5"/>
      <c r="F5470" s="3"/>
      <c r="G5470" s="5"/>
      <c r="H5470" s="3"/>
      <c r="I5470" s="3"/>
      <c r="J5470" s="3"/>
      <c r="K5470" s="3"/>
      <c r="L5470" s="3"/>
      <c r="N5470" s="2" t="s">
        <v>597</v>
      </c>
      <c r="O5470" s="2" t="s">
        <v>597</v>
      </c>
      <c r="V5470" s="8"/>
      <c r="W5470" s="8"/>
    </row>
    <row r="5471" spans="5:23" x14ac:dyDescent="0.35">
      <c r="E5471" s="5"/>
      <c r="F5471" s="3"/>
      <c r="G5471" s="5"/>
      <c r="H5471" s="3"/>
      <c r="I5471" s="3"/>
      <c r="J5471" s="3"/>
      <c r="K5471" s="3"/>
      <c r="L5471" s="3"/>
      <c r="N5471" s="2" t="s">
        <v>754</v>
      </c>
      <c r="O5471" s="2" t="s">
        <v>754</v>
      </c>
      <c r="V5471" s="8"/>
      <c r="W5471" s="8"/>
    </row>
    <row r="5472" spans="5:23" x14ac:dyDescent="0.35">
      <c r="E5472" s="5"/>
      <c r="F5472" s="3"/>
      <c r="G5472" s="5"/>
      <c r="H5472" s="3"/>
      <c r="I5472" s="3"/>
      <c r="J5472" s="3"/>
      <c r="K5472" s="3"/>
      <c r="L5472" s="3"/>
      <c r="N5472" s="2" t="s">
        <v>1572</v>
      </c>
      <c r="O5472" s="2" t="s">
        <v>1572</v>
      </c>
      <c r="V5472" s="8"/>
      <c r="W5472" s="8"/>
    </row>
    <row r="5473" spans="5:23" x14ac:dyDescent="0.35">
      <c r="E5473" s="5"/>
      <c r="F5473" s="3"/>
      <c r="G5473" s="5"/>
      <c r="H5473" s="3"/>
      <c r="I5473" s="3"/>
      <c r="J5473" s="3"/>
      <c r="K5473" s="3"/>
      <c r="L5473" s="3"/>
      <c r="N5473" s="2" t="s">
        <v>4188</v>
      </c>
      <c r="O5473" s="2" t="s">
        <v>4188</v>
      </c>
      <c r="V5473" s="8"/>
      <c r="W5473" s="8"/>
    </row>
    <row r="5474" spans="5:23" x14ac:dyDescent="0.35">
      <c r="E5474" s="5"/>
      <c r="F5474" s="3"/>
      <c r="G5474" s="5"/>
      <c r="H5474" s="3"/>
      <c r="I5474" s="3"/>
      <c r="J5474" s="3"/>
      <c r="K5474" s="3"/>
      <c r="L5474" s="3"/>
      <c r="N5474" s="2" t="s">
        <v>6547</v>
      </c>
      <c r="O5474" s="2" t="s">
        <v>6547</v>
      </c>
      <c r="V5474" s="8"/>
      <c r="W5474" s="8"/>
    </row>
    <row r="5475" spans="5:23" x14ac:dyDescent="0.35">
      <c r="E5475" s="5"/>
      <c r="F5475" s="3"/>
      <c r="G5475" s="5"/>
      <c r="H5475" s="3"/>
      <c r="I5475" s="3"/>
      <c r="J5475" s="3"/>
      <c r="K5475" s="3"/>
      <c r="L5475" s="3"/>
      <c r="N5475" s="2" t="s">
        <v>6477</v>
      </c>
      <c r="O5475" s="2" t="s">
        <v>6477</v>
      </c>
      <c r="V5475" s="8"/>
      <c r="W5475" s="8"/>
    </row>
    <row r="5476" spans="5:23" x14ac:dyDescent="0.35">
      <c r="E5476" s="5"/>
      <c r="F5476" s="3"/>
      <c r="G5476" s="5"/>
      <c r="H5476" s="3"/>
      <c r="I5476" s="3"/>
      <c r="J5476" s="3"/>
      <c r="K5476" s="3"/>
      <c r="L5476" s="3"/>
      <c r="N5476" s="2" t="s">
        <v>6492</v>
      </c>
      <c r="O5476" s="2" t="s">
        <v>6492</v>
      </c>
      <c r="V5476" s="8"/>
      <c r="W5476" s="8"/>
    </row>
    <row r="5477" spans="5:23" x14ac:dyDescent="0.35">
      <c r="E5477" s="5"/>
      <c r="F5477" s="3"/>
      <c r="G5477" s="5"/>
      <c r="H5477" s="3"/>
      <c r="I5477" s="3"/>
      <c r="J5477" s="3"/>
      <c r="K5477" s="3"/>
      <c r="L5477" s="3"/>
      <c r="N5477" s="2" t="s">
        <v>1491</v>
      </c>
      <c r="O5477" s="2" t="s">
        <v>1491</v>
      </c>
      <c r="V5477" s="8"/>
      <c r="W5477" s="8"/>
    </row>
    <row r="5478" spans="5:23" x14ac:dyDescent="0.35">
      <c r="E5478" s="5"/>
      <c r="F5478" s="3"/>
      <c r="G5478" s="5"/>
      <c r="H5478" s="3"/>
      <c r="I5478" s="3"/>
      <c r="J5478" s="3"/>
      <c r="K5478" s="3"/>
      <c r="L5478" s="3"/>
      <c r="N5478" s="2" t="s">
        <v>161</v>
      </c>
      <c r="O5478" s="2" t="s">
        <v>161</v>
      </c>
      <c r="V5478" s="8"/>
      <c r="W5478" s="8"/>
    </row>
    <row r="5479" spans="5:23" x14ac:dyDescent="0.35">
      <c r="E5479" s="5"/>
      <c r="F5479" s="3"/>
      <c r="G5479" s="5"/>
      <c r="H5479" s="3"/>
      <c r="I5479" s="3"/>
      <c r="J5479" s="3"/>
      <c r="K5479" s="3"/>
      <c r="L5479" s="3"/>
      <c r="N5479" s="2" t="s">
        <v>159</v>
      </c>
      <c r="O5479" s="2" t="s">
        <v>159</v>
      </c>
      <c r="V5479" s="8"/>
      <c r="W5479" s="8"/>
    </row>
    <row r="5480" spans="5:23" x14ac:dyDescent="0.35">
      <c r="E5480" s="5"/>
      <c r="F5480" s="3"/>
      <c r="G5480" s="5"/>
      <c r="H5480" s="3"/>
      <c r="I5480" s="3"/>
      <c r="J5480" s="3"/>
      <c r="K5480" s="3"/>
      <c r="L5480" s="3"/>
      <c r="N5480" s="2" t="s">
        <v>147</v>
      </c>
      <c r="O5480" s="2" t="s">
        <v>147</v>
      </c>
      <c r="V5480" s="8"/>
      <c r="W5480" s="8"/>
    </row>
    <row r="5481" spans="5:23" x14ac:dyDescent="0.35">
      <c r="E5481" s="5"/>
      <c r="F5481" s="3"/>
      <c r="G5481" s="5"/>
      <c r="H5481" s="3"/>
      <c r="I5481" s="3"/>
      <c r="J5481" s="3"/>
      <c r="K5481" s="3"/>
      <c r="L5481" s="3"/>
      <c r="N5481" s="2" t="s">
        <v>157</v>
      </c>
      <c r="O5481" s="2" t="s">
        <v>157</v>
      </c>
      <c r="V5481" s="8"/>
      <c r="W5481" s="8"/>
    </row>
    <row r="5482" spans="5:23" x14ac:dyDescent="0.35">
      <c r="E5482" s="5"/>
      <c r="F5482" s="3"/>
      <c r="G5482" s="5"/>
      <c r="H5482" s="3"/>
      <c r="I5482" s="3"/>
      <c r="J5482" s="3"/>
      <c r="K5482" s="3"/>
      <c r="L5482" s="3"/>
      <c r="N5482" s="2" t="s">
        <v>139</v>
      </c>
      <c r="O5482" s="2" t="s">
        <v>139</v>
      </c>
      <c r="V5482" s="8"/>
      <c r="W5482" s="8"/>
    </row>
    <row r="5483" spans="5:23" x14ac:dyDescent="0.35">
      <c r="E5483" s="5"/>
      <c r="F5483" s="3"/>
      <c r="G5483" s="5"/>
      <c r="H5483" s="3"/>
      <c r="I5483" s="3"/>
      <c r="J5483" s="3"/>
      <c r="K5483" s="3"/>
      <c r="L5483" s="3"/>
      <c r="N5483" s="2" t="s">
        <v>135</v>
      </c>
      <c r="O5483" s="2" t="s">
        <v>135</v>
      </c>
      <c r="V5483" s="8"/>
      <c r="W5483" s="8"/>
    </row>
    <row r="5484" spans="5:23" x14ac:dyDescent="0.35">
      <c r="E5484" s="5"/>
      <c r="F5484" s="3"/>
      <c r="G5484" s="5"/>
      <c r="H5484" s="3"/>
      <c r="I5484" s="3"/>
      <c r="J5484" s="3"/>
      <c r="K5484" s="3"/>
      <c r="L5484" s="3"/>
      <c r="N5484" s="2" t="s">
        <v>133</v>
      </c>
      <c r="O5484" s="2" t="s">
        <v>133</v>
      </c>
      <c r="V5484" s="8"/>
      <c r="W5484" s="8"/>
    </row>
    <row r="5485" spans="5:23" x14ac:dyDescent="0.35">
      <c r="E5485" s="5"/>
      <c r="F5485" s="3"/>
      <c r="G5485" s="5"/>
      <c r="H5485" s="3"/>
      <c r="I5485" s="3"/>
      <c r="J5485" s="3"/>
      <c r="K5485" s="3"/>
      <c r="L5485" s="3"/>
      <c r="N5485" s="2" t="s">
        <v>2216</v>
      </c>
      <c r="O5485" s="2" t="s">
        <v>2216</v>
      </c>
      <c r="V5485" s="8"/>
      <c r="W5485" s="8"/>
    </row>
    <row r="5486" spans="5:23" x14ac:dyDescent="0.35">
      <c r="E5486" s="5"/>
      <c r="F5486" s="3"/>
      <c r="G5486" s="5"/>
      <c r="H5486" s="3"/>
      <c r="I5486" s="3"/>
      <c r="J5486" s="3"/>
      <c r="K5486" s="3"/>
      <c r="L5486" s="3"/>
      <c r="N5486" s="2" t="s">
        <v>164</v>
      </c>
      <c r="O5486" s="2" t="s">
        <v>164</v>
      </c>
      <c r="V5486" s="8"/>
      <c r="W5486" s="8"/>
    </row>
    <row r="5487" spans="5:23" x14ac:dyDescent="0.35">
      <c r="E5487" s="5"/>
      <c r="F5487" s="3"/>
      <c r="G5487" s="5"/>
      <c r="H5487" s="3"/>
      <c r="I5487" s="3"/>
      <c r="J5487" s="3"/>
      <c r="K5487" s="3"/>
      <c r="L5487" s="3"/>
      <c r="N5487" s="2" t="s">
        <v>155</v>
      </c>
      <c r="O5487" s="2" t="s">
        <v>155</v>
      </c>
      <c r="V5487" s="8"/>
      <c r="W5487" s="8"/>
    </row>
    <row r="5488" spans="5:23" x14ac:dyDescent="0.35">
      <c r="E5488" s="5"/>
      <c r="F5488" s="3"/>
      <c r="G5488" s="5"/>
      <c r="H5488" s="3"/>
      <c r="I5488" s="3"/>
      <c r="J5488" s="3"/>
      <c r="K5488" s="3"/>
      <c r="L5488" s="3"/>
      <c r="N5488" s="2" t="s">
        <v>166</v>
      </c>
      <c r="O5488" s="2" t="s">
        <v>166</v>
      </c>
      <c r="V5488" s="8"/>
      <c r="W5488" s="8"/>
    </row>
    <row r="5489" spans="5:23" x14ac:dyDescent="0.35">
      <c r="E5489" s="5"/>
      <c r="F5489" s="3"/>
      <c r="G5489" s="5"/>
      <c r="H5489" s="3"/>
      <c r="I5489" s="3"/>
      <c r="J5489" s="3"/>
      <c r="K5489" s="3"/>
      <c r="L5489" s="3"/>
      <c r="N5489" s="2" t="s">
        <v>168</v>
      </c>
      <c r="O5489" s="2" t="s">
        <v>168</v>
      </c>
      <c r="V5489" s="8"/>
      <c r="W5489" s="8"/>
    </row>
    <row r="5490" spans="5:23" x14ac:dyDescent="0.35">
      <c r="E5490" s="5"/>
      <c r="F5490" s="3"/>
      <c r="G5490" s="5"/>
      <c r="H5490" s="3"/>
      <c r="I5490" s="3"/>
      <c r="J5490" s="3"/>
      <c r="K5490" s="3"/>
      <c r="L5490" s="3"/>
      <c r="N5490" s="2" t="s">
        <v>2220</v>
      </c>
      <c r="O5490" s="2" t="s">
        <v>2220</v>
      </c>
      <c r="V5490" s="8"/>
      <c r="W5490" s="8"/>
    </row>
    <row r="5491" spans="5:23" x14ac:dyDescent="0.35">
      <c r="E5491" s="5"/>
      <c r="F5491" s="3"/>
      <c r="G5491" s="5"/>
      <c r="H5491" s="3"/>
      <c r="I5491" s="3"/>
      <c r="J5491" s="3"/>
      <c r="K5491" s="3"/>
      <c r="L5491" s="3"/>
      <c r="N5491" s="2" t="s">
        <v>6600</v>
      </c>
      <c r="O5491" s="2" t="s">
        <v>6600</v>
      </c>
      <c r="V5491" s="8"/>
      <c r="W5491" s="8"/>
    </row>
    <row r="5492" spans="5:23" x14ac:dyDescent="0.35">
      <c r="E5492" s="5"/>
      <c r="F5492" s="3"/>
      <c r="G5492" s="5"/>
      <c r="H5492" s="3"/>
      <c r="I5492" s="3"/>
      <c r="J5492" s="3"/>
      <c r="K5492" s="3"/>
      <c r="L5492" s="3"/>
      <c r="N5492" s="2" t="s">
        <v>5789</v>
      </c>
      <c r="O5492" s="2" t="s">
        <v>5789</v>
      </c>
      <c r="V5492" s="8"/>
      <c r="W5492" s="8"/>
    </row>
    <row r="5493" spans="5:23" x14ac:dyDescent="0.35">
      <c r="E5493" s="5"/>
      <c r="F5493" s="3"/>
      <c r="G5493" s="5"/>
      <c r="H5493" s="3"/>
      <c r="I5493" s="3"/>
      <c r="J5493" s="3"/>
      <c r="K5493" s="3"/>
      <c r="L5493" s="3"/>
      <c r="N5493" s="2" t="s">
        <v>6558</v>
      </c>
      <c r="O5493" s="2" t="s">
        <v>6558</v>
      </c>
      <c r="V5493" s="8"/>
      <c r="W5493" s="8"/>
    </row>
    <row r="5494" spans="5:23" x14ac:dyDescent="0.35">
      <c r="E5494" s="5"/>
      <c r="F5494" s="3"/>
      <c r="G5494" s="5"/>
      <c r="H5494" s="3"/>
      <c r="I5494" s="3"/>
      <c r="J5494" s="3"/>
      <c r="K5494" s="3"/>
      <c r="L5494" s="3"/>
      <c r="N5494" s="2" t="s">
        <v>6549</v>
      </c>
      <c r="O5494" s="2" t="s">
        <v>6549</v>
      </c>
      <c r="V5494" s="8"/>
      <c r="W5494" s="8"/>
    </row>
    <row r="5495" spans="5:23" x14ac:dyDescent="0.35">
      <c r="E5495" s="5"/>
      <c r="F5495" s="3"/>
      <c r="G5495" s="5"/>
      <c r="H5495" s="3"/>
      <c r="I5495" s="3"/>
      <c r="J5495" s="3"/>
      <c r="K5495" s="3"/>
      <c r="L5495" s="3"/>
      <c r="N5495" s="2" t="s">
        <v>6555</v>
      </c>
      <c r="O5495" s="2" t="s">
        <v>6555</v>
      </c>
      <c r="V5495" s="8"/>
      <c r="W5495" s="8"/>
    </row>
    <row r="5496" spans="5:23" x14ac:dyDescent="0.35">
      <c r="E5496" s="5"/>
      <c r="F5496" s="3"/>
      <c r="G5496" s="5"/>
      <c r="H5496" s="3"/>
      <c r="I5496" s="3"/>
      <c r="J5496" s="3"/>
      <c r="K5496" s="3"/>
      <c r="L5496" s="3"/>
      <c r="N5496" s="2" t="s">
        <v>6564</v>
      </c>
      <c r="O5496" s="2" t="s">
        <v>6564</v>
      </c>
      <c r="V5496" s="8"/>
      <c r="W5496" s="8"/>
    </row>
    <row r="5497" spans="5:23" x14ac:dyDescent="0.35">
      <c r="E5497" s="5"/>
      <c r="F5497" s="3"/>
      <c r="G5497" s="5"/>
      <c r="H5497" s="3"/>
      <c r="I5497" s="3"/>
      <c r="J5497" s="3"/>
      <c r="K5497" s="3"/>
      <c r="L5497" s="3"/>
      <c r="N5497" s="2" t="s">
        <v>6561</v>
      </c>
      <c r="O5497" s="2" t="s">
        <v>6561</v>
      </c>
      <c r="V5497" s="8"/>
      <c r="W5497" s="8"/>
    </row>
    <row r="5498" spans="5:23" x14ac:dyDescent="0.35">
      <c r="E5498" s="5"/>
      <c r="F5498" s="3"/>
      <c r="G5498" s="5"/>
      <c r="H5498" s="3"/>
      <c r="I5498" s="3"/>
      <c r="J5498" s="3"/>
      <c r="K5498" s="3"/>
      <c r="L5498" s="3"/>
      <c r="N5498" s="2" t="s">
        <v>6557</v>
      </c>
      <c r="O5498" s="2" t="s">
        <v>6557</v>
      </c>
      <c r="V5498" s="8"/>
      <c r="W5498" s="8"/>
    </row>
    <row r="5499" spans="5:23" x14ac:dyDescent="0.35">
      <c r="E5499" s="5"/>
      <c r="F5499" s="3"/>
      <c r="G5499" s="5"/>
      <c r="H5499" s="3"/>
      <c r="I5499" s="3"/>
      <c r="J5499" s="3"/>
      <c r="K5499" s="3"/>
      <c r="L5499" s="3"/>
      <c r="N5499" s="2" t="s">
        <v>6562</v>
      </c>
      <c r="O5499" s="2" t="s">
        <v>6562</v>
      </c>
      <c r="V5499" s="8"/>
      <c r="W5499" s="8"/>
    </row>
    <row r="5500" spans="5:23" x14ac:dyDescent="0.35">
      <c r="E5500" s="5"/>
      <c r="F5500" s="3"/>
      <c r="G5500" s="5"/>
      <c r="H5500" s="3"/>
      <c r="I5500" s="3"/>
      <c r="J5500" s="3"/>
      <c r="K5500" s="3"/>
      <c r="L5500" s="3"/>
      <c r="N5500" s="2" t="s">
        <v>6559</v>
      </c>
      <c r="O5500" s="2" t="s">
        <v>6559</v>
      </c>
      <c r="V5500" s="8"/>
      <c r="W5500" s="8"/>
    </row>
    <row r="5501" spans="5:23" x14ac:dyDescent="0.35">
      <c r="E5501" s="5"/>
      <c r="F5501" s="3"/>
      <c r="G5501" s="5"/>
      <c r="H5501" s="3"/>
      <c r="I5501" s="3"/>
      <c r="J5501" s="3"/>
      <c r="K5501" s="3"/>
      <c r="L5501" s="3"/>
      <c r="N5501" s="2" t="s">
        <v>6553</v>
      </c>
      <c r="O5501" s="2" t="s">
        <v>6553</v>
      </c>
      <c r="V5501" s="8"/>
      <c r="W5501" s="8"/>
    </row>
    <row r="5502" spans="5:23" x14ac:dyDescent="0.35">
      <c r="E5502" s="5"/>
      <c r="F5502" s="3"/>
      <c r="G5502" s="5"/>
      <c r="H5502" s="3"/>
      <c r="I5502" s="3"/>
      <c r="J5502" s="3"/>
      <c r="K5502" s="3"/>
      <c r="L5502" s="3"/>
      <c r="N5502" s="2" t="s">
        <v>6563</v>
      </c>
      <c r="O5502" s="2" t="s">
        <v>6563</v>
      </c>
      <c r="V5502" s="8"/>
      <c r="W5502" s="8"/>
    </row>
    <row r="5503" spans="5:23" x14ac:dyDescent="0.35">
      <c r="E5503" s="5"/>
      <c r="F5503" s="3"/>
      <c r="G5503" s="5"/>
      <c r="H5503" s="3"/>
      <c r="I5503" s="3"/>
      <c r="J5503" s="3"/>
      <c r="K5503" s="3"/>
      <c r="L5503" s="3"/>
      <c r="N5503" s="2" t="s">
        <v>6551</v>
      </c>
      <c r="O5503" s="2" t="s">
        <v>6551</v>
      </c>
      <c r="V5503" s="8"/>
      <c r="W5503" s="8"/>
    </row>
    <row r="5504" spans="5:23" x14ac:dyDescent="0.35">
      <c r="E5504" s="5"/>
      <c r="F5504" s="3"/>
      <c r="G5504" s="5"/>
      <c r="H5504" s="3"/>
      <c r="I5504" s="3"/>
      <c r="J5504" s="3"/>
      <c r="K5504" s="3"/>
      <c r="L5504" s="3"/>
      <c r="N5504" s="2" t="s">
        <v>6565</v>
      </c>
      <c r="O5504" s="2" t="s">
        <v>6565</v>
      </c>
      <c r="V5504" s="8"/>
      <c r="W5504" s="8"/>
    </row>
    <row r="5505" spans="5:23" x14ac:dyDescent="0.35">
      <c r="E5505" s="5"/>
      <c r="F5505" s="3"/>
      <c r="G5505" s="5"/>
      <c r="H5505" s="3"/>
      <c r="I5505" s="3"/>
      <c r="J5505" s="3"/>
      <c r="K5505" s="3"/>
      <c r="L5505" s="3"/>
      <c r="N5505" s="2" t="s">
        <v>6556</v>
      </c>
      <c r="O5505" s="2" t="s">
        <v>6556</v>
      </c>
      <c r="V5505" s="8"/>
      <c r="W5505" s="8"/>
    </row>
    <row r="5506" spans="5:23" x14ac:dyDescent="0.35">
      <c r="E5506" s="5"/>
      <c r="F5506" s="3"/>
      <c r="G5506" s="5"/>
      <c r="H5506" s="3"/>
      <c r="I5506" s="3"/>
      <c r="J5506" s="3"/>
      <c r="K5506" s="3"/>
      <c r="L5506" s="3"/>
      <c r="N5506" s="2" t="s">
        <v>5605</v>
      </c>
      <c r="O5506" s="2" t="s">
        <v>5605</v>
      </c>
      <c r="V5506" s="8"/>
      <c r="W5506" s="8"/>
    </row>
    <row r="5507" spans="5:23" x14ac:dyDescent="0.35">
      <c r="E5507" s="5"/>
      <c r="F5507" s="3"/>
      <c r="G5507" s="5"/>
      <c r="H5507" s="3"/>
      <c r="I5507" s="3"/>
      <c r="J5507" s="3"/>
      <c r="K5507" s="3"/>
      <c r="L5507" s="3"/>
      <c r="N5507" s="2" t="s">
        <v>2359</v>
      </c>
      <c r="O5507" s="2" t="s">
        <v>2359</v>
      </c>
      <c r="V5507" s="8"/>
      <c r="W5507" s="8"/>
    </row>
    <row r="5508" spans="5:23" x14ac:dyDescent="0.35">
      <c r="E5508" s="5"/>
      <c r="F5508" s="3"/>
      <c r="G5508" s="5"/>
      <c r="H5508" s="3"/>
      <c r="I5508" s="3"/>
      <c r="J5508" s="3"/>
      <c r="K5508" s="3"/>
      <c r="L5508" s="3"/>
      <c r="N5508" s="2" t="s">
        <v>2222</v>
      </c>
      <c r="O5508" s="2" t="s">
        <v>2222</v>
      </c>
      <c r="V5508" s="8"/>
      <c r="W5508" s="8"/>
    </row>
    <row r="5509" spans="5:23" x14ac:dyDescent="0.35">
      <c r="E5509" s="5"/>
      <c r="F5509" s="3"/>
      <c r="G5509" s="5"/>
      <c r="H5509" s="3"/>
      <c r="I5509" s="3"/>
      <c r="J5509" s="3"/>
      <c r="K5509" s="3"/>
      <c r="L5509" s="3"/>
      <c r="N5509" s="2" t="s">
        <v>6601</v>
      </c>
      <c r="O5509" s="2" t="s">
        <v>6601</v>
      </c>
      <c r="V5509" s="8"/>
      <c r="W5509" s="8"/>
    </row>
    <row r="5510" spans="5:23" x14ac:dyDescent="0.35">
      <c r="E5510" s="5"/>
      <c r="F5510" s="3"/>
      <c r="G5510" s="5"/>
      <c r="H5510" s="3"/>
      <c r="I5510" s="3"/>
      <c r="J5510" s="3"/>
      <c r="K5510" s="3"/>
      <c r="L5510" s="3"/>
      <c r="N5510" s="2" t="s">
        <v>6598</v>
      </c>
      <c r="O5510" s="2" t="s">
        <v>6598</v>
      </c>
      <c r="V5510" s="8"/>
      <c r="W5510" s="8"/>
    </row>
    <row r="5511" spans="5:23" x14ac:dyDescent="0.35">
      <c r="E5511" s="5"/>
      <c r="F5511" s="3"/>
      <c r="G5511" s="5"/>
      <c r="H5511" s="3"/>
      <c r="I5511" s="3"/>
      <c r="J5511" s="3"/>
      <c r="K5511" s="3"/>
      <c r="L5511" s="3"/>
      <c r="N5511" s="2" t="s">
        <v>5657</v>
      </c>
      <c r="O5511" s="2" t="s">
        <v>5657</v>
      </c>
      <c r="V5511" s="8"/>
      <c r="W5511" s="8"/>
    </row>
    <row r="5512" spans="5:23" x14ac:dyDescent="0.35">
      <c r="E5512" s="5"/>
      <c r="F5512" s="3"/>
      <c r="G5512" s="5"/>
      <c r="H5512" s="3"/>
      <c r="I5512" s="3"/>
      <c r="J5512" s="3"/>
      <c r="K5512" s="3"/>
      <c r="L5512" s="3"/>
      <c r="N5512" s="2" t="s">
        <v>5655</v>
      </c>
      <c r="O5512" s="2" t="s">
        <v>5655</v>
      </c>
      <c r="V5512" s="8"/>
      <c r="W5512" s="8"/>
    </row>
    <row r="5513" spans="5:23" x14ac:dyDescent="0.35">
      <c r="E5513" s="5"/>
      <c r="F5513" s="3"/>
      <c r="G5513" s="5"/>
      <c r="H5513" s="3"/>
      <c r="I5513" s="3"/>
      <c r="J5513" s="3"/>
      <c r="K5513" s="3"/>
      <c r="L5513" s="3"/>
      <c r="N5513" s="2" t="s">
        <v>6174</v>
      </c>
      <c r="O5513" s="2" t="s">
        <v>6174</v>
      </c>
      <c r="V5513" s="8"/>
      <c r="W5513" s="8"/>
    </row>
    <row r="5514" spans="5:23" x14ac:dyDescent="0.35">
      <c r="E5514" s="5"/>
      <c r="F5514" s="3"/>
      <c r="G5514" s="5"/>
      <c r="H5514" s="3"/>
      <c r="I5514" s="3"/>
      <c r="J5514" s="3"/>
      <c r="K5514" s="3"/>
      <c r="L5514" s="3"/>
      <c r="N5514" s="2" t="s">
        <v>8866</v>
      </c>
      <c r="O5514" s="2" t="s">
        <v>8866</v>
      </c>
      <c r="V5514" s="8"/>
      <c r="W5514" s="8"/>
    </row>
    <row r="5515" spans="5:23" x14ac:dyDescent="0.35">
      <c r="E5515" s="5"/>
      <c r="F5515" s="3"/>
      <c r="G5515" s="5"/>
      <c r="H5515" s="3"/>
      <c r="I5515" s="3"/>
      <c r="J5515" s="3"/>
      <c r="K5515" s="3"/>
      <c r="L5515" s="3"/>
      <c r="N5515" s="2" t="s">
        <v>6367</v>
      </c>
      <c r="O5515" s="2" t="s">
        <v>6367</v>
      </c>
      <c r="V5515" s="8"/>
      <c r="W5515" s="8"/>
    </row>
    <row r="5516" spans="5:23" x14ac:dyDescent="0.35">
      <c r="E5516" s="5"/>
      <c r="F5516" s="3"/>
      <c r="G5516" s="5"/>
      <c r="H5516" s="3"/>
      <c r="I5516" s="3"/>
      <c r="J5516" s="3"/>
      <c r="K5516" s="3"/>
      <c r="L5516" s="3"/>
      <c r="N5516" s="2" t="s">
        <v>8804</v>
      </c>
      <c r="O5516" s="2" t="s">
        <v>8804</v>
      </c>
      <c r="V5516" s="8"/>
      <c r="W5516" s="8"/>
    </row>
    <row r="5517" spans="5:23" x14ac:dyDescent="0.35">
      <c r="E5517" s="5"/>
      <c r="F5517" s="3"/>
      <c r="G5517" s="5"/>
      <c r="H5517" s="3"/>
      <c r="I5517" s="3"/>
      <c r="J5517" s="3"/>
      <c r="K5517" s="3"/>
      <c r="L5517" s="3"/>
      <c r="N5517" s="2" t="s">
        <v>6157</v>
      </c>
      <c r="O5517" s="2" t="s">
        <v>6157</v>
      </c>
      <c r="V5517" s="8"/>
      <c r="W5517" s="8"/>
    </row>
    <row r="5518" spans="5:23" x14ac:dyDescent="0.35">
      <c r="E5518" s="5"/>
      <c r="F5518" s="3"/>
      <c r="G5518" s="5"/>
      <c r="H5518" s="3"/>
      <c r="I5518" s="3"/>
      <c r="J5518" s="3"/>
      <c r="K5518" s="3"/>
      <c r="L5518" s="3"/>
      <c r="N5518" s="2" t="s">
        <v>2626</v>
      </c>
      <c r="O5518" s="2" t="s">
        <v>2626</v>
      </c>
      <c r="V5518" s="8"/>
      <c r="W5518" s="8"/>
    </row>
    <row r="5519" spans="5:23" x14ac:dyDescent="0.35">
      <c r="E5519" s="5"/>
      <c r="F5519" s="3"/>
      <c r="G5519" s="5"/>
      <c r="H5519" s="3"/>
      <c r="I5519" s="3"/>
      <c r="J5519" s="3"/>
      <c r="K5519" s="3"/>
      <c r="L5519" s="3"/>
      <c r="N5519" s="2" t="s">
        <v>4780</v>
      </c>
      <c r="O5519" s="2" t="s">
        <v>4780</v>
      </c>
      <c r="V5519" s="8"/>
      <c r="W5519" s="8"/>
    </row>
    <row r="5520" spans="5:23" x14ac:dyDescent="0.35">
      <c r="E5520" s="5"/>
      <c r="F5520" s="3"/>
      <c r="G5520" s="5"/>
      <c r="H5520" s="3"/>
      <c r="I5520" s="3"/>
      <c r="J5520" s="3"/>
      <c r="K5520" s="3"/>
      <c r="L5520" s="3"/>
      <c r="N5520" s="2" t="s">
        <v>4781</v>
      </c>
      <c r="O5520" s="2" t="s">
        <v>4781</v>
      </c>
      <c r="V5520" s="8"/>
      <c r="W5520" s="8"/>
    </row>
    <row r="5521" spans="5:23" x14ac:dyDescent="0.35">
      <c r="E5521" s="5"/>
      <c r="F5521" s="3"/>
      <c r="G5521" s="5"/>
      <c r="H5521" s="3"/>
      <c r="I5521" s="3"/>
      <c r="J5521" s="3"/>
      <c r="K5521" s="3"/>
      <c r="L5521" s="3"/>
      <c r="N5521" s="2" t="s">
        <v>4779</v>
      </c>
      <c r="O5521" s="2" t="s">
        <v>4779</v>
      </c>
      <c r="V5521" s="8"/>
      <c r="W5521" s="8"/>
    </row>
    <row r="5522" spans="5:23" x14ac:dyDescent="0.35">
      <c r="E5522" s="5"/>
      <c r="F5522" s="3"/>
      <c r="G5522" s="5"/>
      <c r="H5522" s="3"/>
      <c r="I5522" s="3"/>
      <c r="J5522" s="3"/>
      <c r="K5522" s="3"/>
      <c r="L5522" s="3"/>
      <c r="N5522" s="2" t="s">
        <v>8752</v>
      </c>
      <c r="O5522" s="2" t="s">
        <v>8752</v>
      </c>
      <c r="V5522" s="8"/>
      <c r="W5522" s="8"/>
    </row>
    <row r="5523" spans="5:23" x14ac:dyDescent="0.35">
      <c r="E5523" s="5"/>
      <c r="F5523" s="3"/>
      <c r="G5523" s="5"/>
      <c r="H5523" s="3"/>
      <c r="I5523" s="3"/>
      <c r="J5523" s="3"/>
      <c r="K5523" s="3"/>
      <c r="L5523" s="3"/>
      <c r="N5523" s="2" t="s">
        <v>2230</v>
      </c>
      <c r="O5523" s="2" t="s">
        <v>2230</v>
      </c>
      <c r="V5523" s="8"/>
      <c r="W5523" s="8"/>
    </row>
    <row r="5524" spans="5:23" x14ac:dyDescent="0.35">
      <c r="E5524" s="5"/>
      <c r="F5524" s="3"/>
      <c r="G5524" s="5"/>
      <c r="H5524" s="3"/>
      <c r="I5524" s="3"/>
      <c r="J5524" s="3"/>
      <c r="K5524" s="3"/>
      <c r="L5524" s="3"/>
      <c r="N5524" s="2" t="s">
        <v>176</v>
      </c>
      <c r="O5524" s="2" t="s">
        <v>176</v>
      </c>
      <c r="V5524" s="8"/>
      <c r="W5524" s="8"/>
    </row>
    <row r="5525" spans="5:23" x14ac:dyDescent="0.35">
      <c r="E5525" s="5"/>
      <c r="F5525" s="3"/>
      <c r="G5525" s="5"/>
      <c r="H5525" s="3"/>
      <c r="I5525" s="3"/>
      <c r="J5525" s="3"/>
      <c r="K5525" s="3"/>
      <c r="L5525" s="3"/>
      <c r="N5525" s="2" t="s">
        <v>4785</v>
      </c>
      <c r="O5525" s="2" t="s">
        <v>4785</v>
      </c>
      <c r="V5525" s="8"/>
      <c r="W5525" s="8"/>
    </row>
    <row r="5526" spans="5:23" x14ac:dyDescent="0.35">
      <c r="E5526" s="5"/>
      <c r="F5526" s="3"/>
      <c r="G5526" s="5"/>
      <c r="H5526" s="3"/>
      <c r="I5526" s="3"/>
      <c r="J5526" s="3"/>
      <c r="K5526" s="3"/>
      <c r="L5526" s="3"/>
      <c r="N5526" s="2" t="s">
        <v>4784</v>
      </c>
      <c r="O5526" s="2" t="s">
        <v>4784</v>
      </c>
      <c r="V5526" s="8"/>
      <c r="W5526" s="8"/>
    </row>
    <row r="5527" spans="5:23" x14ac:dyDescent="0.35">
      <c r="E5527" s="5"/>
      <c r="F5527" s="3"/>
      <c r="G5527" s="5"/>
      <c r="H5527" s="3"/>
      <c r="I5527" s="3"/>
      <c r="J5527" s="3"/>
      <c r="K5527" s="3"/>
      <c r="L5527" s="3"/>
      <c r="N5527" s="2" t="s">
        <v>4787</v>
      </c>
      <c r="O5527" s="2" t="s">
        <v>4787</v>
      </c>
      <c r="V5527" s="8"/>
      <c r="W5527" s="8"/>
    </row>
    <row r="5528" spans="5:23" x14ac:dyDescent="0.35">
      <c r="E5528" s="5"/>
      <c r="F5528" s="3"/>
      <c r="G5528" s="5"/>
      <c r="H5528" s="3"/>
      <c r="I5528" s="3"/>
      <c r="J5528" s="3"/>
      <c r="K5528" s="3"/>
      <c r="L5528" s="3"/>
      <c r="N5528" s="2" t="s">
        <v>4783</v>
      </c>
      <c r="O5528" s="2" t="s">
        <v>4783</v>
      </c>
      <c r="V5528" s="8"/>
      <c r="W5528" s="8"/>
    </row>
    <row r="5529" spans="5:23" x14ac:dyDescent="0.35">
      <c r="E5529" s="5"/>
      <c r="F5529" s="3"/>
      <c r="G5529" s="5"/>
      <c r="H5529" s="3"/>
      <c r="I5529" s="3"/>
      <c r="J5529" s="3"/>
      <c r="K5529" s="3"/>
      <c r="L5529" s="3"/>
      <c r="N5529" s="2" t="s">
        <v>4788</v>
      </c>
      <c r="O5529" s="2" t="s">
        <v>4788</v>
      </c>
      <c r="V5529" s="8"/>
      <c r="W5529" s="8"/>
    </row>
    <row r="5530" spans="5:23" x14ac:dyDescent="0.35">
      <c r="E5530" s="5"/>
      <c r="F5530" s="3"/>
      <c r="G5530" s="5"/>
      <c r="H5530" s="3"/>
      <c r="I5530" s="3"/>
      <c r="J5530" s="3"/>
      <c r="K5530" s="3"/>
      <c r="L5530" s="3"/>
      <c r="N5530" s="2" t="s">
        <v>4786</v>
      </c>
      <c r="O5530" s="2" t="s">
        <v>4786</v>
      </c>
      <c r="V5530" s="8"/>
      <c r="W5530" s="8"/>
    </row>
    <row r="5531" spans="5:23" x14ac:dyDescent="0.35">
      <c r="E5531" s="5"/>
      <c r="F5531" s="3"/>
      <c r="G5531" s="5"/>
      <c r="H5531" s="3"/>
      <c r="I5531" s="3"/>
      <c r="J5531" s="3"/>
      <c r="K5531" s="3"/>
      <c r="L5531" s="3"/>
      <c r="N5531" s="2" t="s">
        <v>4426</v>
      </c>
      <c r="O5531" s="2" t="s">
        <v>4426</v>
      </c>
      <c r="V5531" s="8"/>
      <c r="W5531" s="8"/>
    </row>
    <row r="5532" spans="5:23" x14ac:dyDescent="0.35">
      <c r="E5532" s="5"/>
      <c r="F5532" s="3"/>
      <c r="G5532" s="5"/>
      <c r="H5532" s="3"/>
      <c r="I5532" s="3"/>
      <c r="J5532" s="3"/>
      <c r="K5532" s="3"/>
      <c r="L5532" s="3"/>
      <c r="N5532" s="2" t="s">
        <v>6093</v>
      </c>
      <c r="O5532" s="2" t="s">
        <v>6093</v>
      </c>
      <c r="V5532" s="8"/>
      <c r="W5532" s="8"/>
    </row>
    <row r="5533" spans="5:23" x14ac:dyDescent="0.35">
      <c r="E5533" s="5"/>
      <c r="F5533" s="3"/>
      <c r="G5533" s="5"/>
      <c r="H5533" s="3"/>
      <c r="I5533" s="3"/>
      <c r="J5533" s="3"/>
      <c r="K5533" s="3"/>
      <c r="L5533" s="3"/>
      <c r="N5533" s="2" t="s">
        <v>7152</v>
      </c>
      <c r="O5533" s="2" t="s">
        <v>7152</v>
      </c>
      <c r="V5533" s="8"/>
      <c r="W5533" s="8"/>
    </row>
    <row r="5534" spans="5:23" x14ac:dyDescent="0.35">
      <c r="E5534" s="5"/>
      <c r="F5534" s="3"/>
      <c r="G5534" s="5"/>
      <c r="H5534" s="3"/>
      <c r="I5534" s="3"/>
      <c r="J5534" s="3"/>
      <c r="K5534" s="3"/>
      <c r="L5534" s="3"/>
      <c r="N5534" s="2" t="s">
        <v>4828</v>
      </c>
      <c r="O5534" s="2" t="s">
        <v>4828</v>
      </c>
      <c r="V5534" s="8"/>
      <c r="W5534" s="8"/>
    </row>
    <row r="5535" spans="5:23" x14ac:dyDescent="0.35">
      <c r="E5535" s="5"/>
      <c r="F5535" s="3"/>
      <c r="G5535" s="5"/>
      <c r="H5535" s="3"/>
      <c r="I5535" s="3"/>
      <c r="J5535" s="3"/>
      <c r="K5535" s="3"/>
      <c r="L5535" s="3"/>
      <c r="N5535" s="2" t="s">
        <v>4839</v>
      </c>
      <c r="O5535" s="2" t="s">
        <v>4839</v>
      </c>
      <c r="V5535" s="8"/>
      <c r="W5535" s="8"/>
    </row>
    <row r="5536" spans="5:23" x14ac:dyDescent="0.35">
      <c r="E5536" s="5"/>
      <c r="F5536" s="3"/>
      <c r="G5536" s="5"/>
      <c r="H5536" s="3"/>
      <c r="I5536" s="3"/>
      <c r="J5536" s="3"/>
      <c r="K5536" s="3"/>
      <c r="L5536" s="3"/>
      <c r="N5536" s="2" t="s">
        <v>4807</v>
      </c>
      <c r="O5536" s="2" t="s">
        <v>4807</v>
      </c>
      <c r="V5536" s="8"/>
      <c r="W5536" s="8"/>
    </row>
    <row r="5537" spans="5:23" x14ac:dyDescent="0.35">
      <c r="E5537" s="5"/>
      <c r="F5537" s="3"/>
      <c r="G5537" s="5"/>
      <c r="H5537" s="3"/>
      <c r="I5537" s="3"/>
      <c r="J5537" s="3"/>
      <c r="K5537" s="3"/>
      <c r="L5537" s="3"/>
      <c r="N5537" s="2" t="s">
        <v>4906</v>
      </c>
      <c r="O5537" s="2" t="s">
        <v>4906</v>
      </c>
      <c r="V5537" s="8"/>
      <c r="W5537" s="8"/>
    </row>
    <row r="5538" spans="5:23" x14ac:dyDescent="0.35">
      <c r="E5538" s="5"/>
      <c r="F5538" s="3"/>
      <c r="G5538" s="5"/>
      <c r="H5538" s="3"/>
      <c r="I5538" s="3"/>
      <c r="J5538" s="3"/>
      <c r="K5538" s="3"/>
      <c r="L5538" s="3"/>
      <c r="N5538" s="2" t="s">
        <v>4789</v>
      </c>
      <c r="O5538" s="2" t="s">
        <v>4789</v>
      </c>
      <c r="V5538" s="8"/>
      <c r="W5538" s="8"/>
    </row>
    <row r="5539" spans="5:23" x14ac:dyDescent="0.35">
      <c r="E5539" s="5"/>
      <c r="F5539" s="3"/>
      <c r="G5539" s="5"/>
      <c r="H5539" s="3"/>
      <c r="I5539" s="3"/>
      <c r="J5539" s="3"/>
      <c r="K5539" s="3"/>
      <c r="L5539" s="3"/>
      <c r="N5539" s="2" t="s">
        <v>4804</v>
      </c>
      <c r="O5539" s="2" t="s">
        <v>4804</v>
      </c>
      <c r="V5539" s="8"/>
      <c r="W5539" s="8"/>
    </row>
    <row r="5540" spans="5:23" x14ac:dyDescent="0.35">
      <c r="E5540" s="5"/>
      <c r="F5540" s="3"/>
      <c r="G5540" s="5"/>
      <c r="H5540" s="3"/>
      <c r="I5540" s="3"/>
      <c r="J5540" s="3"/>
      <c r="K5540" s="3"/>
      <c r="L5540" s="3"/>
      <c r="N5540" s="2" t="s">
        <v>4858</v>
      </c>
      <c r="O5540" s="2" t="s">
        <v>4858</v>
      </c>
      <c r="V5540" s="8"/>
      <c r="W5540" s="8"/>
    </row>
    <row r="5541" spans="5:23" x14ac:dyDescent="0.35">
      <c r="E5541" s="5"/>
      <c r="F5541" s="3"/>
      <c r="G5541" s="5"/>
      <c r="H5541" s="3"/>
      <c r="I5541" s="3"/>
      <c r="J5541" s="3"/>
      <c r="K5541" s="3"/>
      <c r="L5541" s="3"/>
      <c r="N5541" s="2" t="s">
        <v>4955</v>
      </c>
      <c r="O5541" s="2" t="s">
        <v>4955</v>
      </c>
      <c r="V5541" s="8"/>
      <c r="W5541" s="8"/>
    </row>
    <row r="5542" spans="5:23" x14ac:dyDescent="0.35">
      <c r="E5542" s="5"/>
      <c r="F5542" s="3"/>
      <c r="G5542" s="5"/>
      <c r="H5542" s="3"/>
      <c r="I5542" s="3"/>
      <c r="J5542" s="3"/>
      <c r="K5542" s="3"/>
      <c r="L5542" s="3"/>
      <c r="N5542" s="2" t="s">
        <v>4932</v>
      </c>
      <c r="O5542" s="2" t="s">
        <v>4932</v>
      </c>
      <c r="V5542" s="8"/>
      <c r="W5542" s="8"/>
    </row>
    <row r="5543" spans="5:23" x14ac:dyDescent="0.35">
      <c r="E5543" s="5"/>
      <c r="F5543" s="3"/>
      <c r="G5543" s="5"/>
      <c r="H5543" s="3"/>
      <c r="I5543" s="3"/>
      <c r="J5543" s="3"/>
      <c r="K5543" s="3"/>
      <c r="L5543" s="3"/>
      <c r="N5543" s="2" t="s">
        <v>4957</v>
      </c>
      <c r="O5543" s="2" t="s">
        <v>4957</v>
      </c>
      <c r="V5543" s="8"/>
      <c r="W5543" s="8"/>
    </row>
    <row r="5544" spans="5:23" x14ac:dyDescent="0.35">
      <c r="E5544" s="5"/>
      <c r="F5544" s="3"/>
      <c r="G5544" s="5"/>
      <c r="H5544" s="3"/>
      <c r="I5544" s="3"/>
      <c r="J5544" s="3"/>
      <c r="K5544" s="3"/>
      <c r="L5544" s="3"/>
      <c r="N5544" s="2" t="s">
        <v>4915</v>
      </c>
      <c r="O5544" s="2" t="s">
        <v>4915</v>
      </c>
      <c r="V5544" s="8"/>
      <c r="W5544" s="8"/>
    </row>
    <row r="5545" spans="5:23" x14ac:dyDescent="0.35">
      <c r="E5545" s="5"/>
      <c r="F5545" s="3"/>
      <c r="G5545" s="5"/>
      <c r="H5545" s="3"/>
      <c r="I5545" s="3"/>
      <c r="J5545" s="3"/>
      <c r="K5545" s="3"/>
      <c r="L5545" s="3"/>
      <c r="N5545" s="2" t="s">
        <v>4974</v>
      </c>
      <c r="O5545" s="2" t="s">
        <v>4974</v>
      </c>
      <c r="V5545" s="8"/>
      <c r="W5545" s="8"/>
    </row>
    <row r="5546" spans="5:23" x14ac:dyDescent="0.35">
      <c r="E5546" s="5"/>
      <c r="F5546" s="3"/>
      <c r="G5546" s="5"/>
      <c r="H5546" s="3"/>
      <c r="I5546" s="3"/>
      <c r="J5546" s="3"/>
      <c r="K5546" s="3"/>
      <c r="L5546" s="3"/>
      <c r="N5546" s="2" t="s">
        <v>4830</v>
      </c>
      <c r="O5546" s="2" t="s">
        <v>4830</v>
      </c>
      <c r="V5546" s="8"/>
      <c r="W5546" s="8"/>
    </row>
    <row r="5547" spans="5:23" x14ac:dyDescent="0.35">
      <c r="E5547" s="5"/>
      <c r="F5547" s="3"/>
      <c r="G5547" s="5"/>
      <c r="H5547" s="3"/>
      <c r="I5547" s="3"/>
      <c r="J5547" s="3"/>
      <c r="K5547" s="3"/>
      <c r="L5547" s="3"/>
      <c r="N5547" s="2" t="s">
        <v>4800</v>
      </c>
      <c r="O5547" s="2" t="s">
        <v>4800</v>
      </c>
      <c r="V5547" s="8"/>
      <c r="W5547" s="8"/>
    </row>
    <row r="5548" spans="5:23" x14ac:dyDescent="0.35">
      <c r="E5548" s="5"/>
      <c r="F5548" s="3"/>
      <c r="G5548" s="5"/>
      <c r="H5548" s="3"/>
      <c r="I5548" s="3"/>
      <c r="J5548" s="3"/>
      <c r="K5548" s="3"/>
      <c r="L5548" s="3"/>
      <c r="N5548" s="2" t="s">
        <v>4970</v>
      </c>
      <c r="O5548" s="2" t="s">
        <v>4970</v>
      </c>
      <c r="V5548" s="8"/>
      <c r="W5548" s="8"/>
    </row>
    <row r="5549" spans="5:23" x14ac:dyDescent="0.35">
      <c r="E5549" s="5"/>
      <c r="F5549" s="3"/>
      <c r="G5549" s="5"/>
      <c r="H5549" s="3"/>
      <c r="I5549" s="3"/>
      <c r="J5549" s="3"/>
      <c r="K5549" s="3"/>
      <c r="L5549" s="3"/>
      <c r="N5549" s="2" t="s">
        <v>4877</v>
      </c>
      <c r="O5549" s="2" t="s">
        <v>4877</v>
      </c>
      <c r="V5549" s="8"/>
      <c r="W5549" s="8"/>
    </row>
    <row r="5550" spans="5:23" x14ac:dyDescent="0.35">
      <c r="E5550" s="5"/>
      <c r="F5550" s="3"/>
      <c r="G5550" s="5"/>
      <c r="H5550" s="3"/>
      <c r="I5550" s="3"/>
      <c r="J5550" s="3"/>
      <c r="K5550" s="3"/>
      <c r="L5550" s="3"/>
      <c r="N5550" s="2" t="s">
        <v>4966</v>
      </c>
      <c r="O5550" s="2" t="s">
        <v>4966</v>
      </c>
      <c r="V5550" s="8"/>
      <c r="W5550" s="8"/>
    </row>
    <row r="5551" spans="5:23" x14ac:dyDescent="0.35">
      <c r="E5551" s="5"/>
      <c r="F5551" s="3"/>
      <c r="G5551" s="5"/>
      <c r="H5551" s="3"/>
      <c r="I5551" s="3"/>
      <c r="J5551" s="3"/>
      <c r="K5551" s="3"/>
      <c r="L5551" s="3"/>
      <c r="N5551" s="2" t="s">
        <v>4882</v>
      </c>
      <c r="O5551" s="2" t="s">
        <v>4882</v>
      </c>
      <c r="V5551" s="8"/>
      <c r="W5551" s="8"/>
    </row>
    <row r="5552" spans="5:23" x14ac:dyDescent="0.35">
      <c r="E5552" s="5"/>
      <c r="F5552" s="3"/>
      <c r="G5552" s="5"/>
      <c r="H5552" s="3"/>
      <c r="I5552" s="3"/>
      <c r="J5552" s="3"/>
      <c r="K5552" s="3"/>
      <c r="L5552" s="3"/>
      <c r="N5552" s="2" t="s">
        <v>4885</v>
      </c>
      <c r="O5552" s="2" t="s">
        <v>4885</v>
      </c>
      <c r="V5552" s="8"/>
      <c r="W5552" s="8"/>
    </row>
    <row r="5553" spans="5:23" x14ac:dyDescent="0.35">
      <c r="E5553" s="5"/>
      <c r="F5553" s="3"/>
      <c r="G5553" s="5"/>
      <c r="H5553" s="3"/>
      <c r="I5553" s="3"/>
      <c r="J5553" s="3"/>
      <c r="K5553" s="3"/>
      <c r="L5553" s="3"/>
      <c r="N5553" s="2" t="s">
        <v>4842</v>
      </c>
      <c r="O5553" s="2" t="s">
        <v>4842</v>
      </c>
      <c r="V5553" s="8"/>
      <c r="W5553" s="8"/>
    </row>
    <row r="5554" spans="5:23" x14ac:dyDescent="0.35">
      <c r="E5554" s="5"/>
      <c r="F5554" s="3"/>
      <c r="G5554" s="5"/>
      <c r="H5554" s="3"/>
      <c r="I5554" s="3"/>
      <c r="J5554" s="3"/>
      <c r="K5554" s="3"/>
      <c r="L5554" s="3"/>
      <c r="N5554" s="2" t="s">
        <v>4956</v>
      </c>
      <c r="O5554" s="2" t="s">
        <v>4956</v>
      </c>
      <c r="V5554" s="8"/>
      <c r="W5554" s="8"/>
    </row>
    <row r="5555" spans="5:23" x14ac:dyDescent="0.35">
      <c r="E5555" s="5"/>
      <c r="F5555" s="3"/>
      <c r="G5555" s="5"/>
      <c r="H5555" s="3"/>
      <c r="I5555" s="3"/>
      <c r="J5555" s="3"/>
      <c r="K5555" s="3"/>
      <c r="L5555" s="3"/>
      <c r="N5555" s="2" t="s">
        <v>4878</v>
      </c>
      <c r="O5555" s="2" t="s">
        <v>4878</v>
      </c>
      <c r="V5555" s="8"/>
      <c r="W5555" s="8"/>
    </row>
    <row r="5556" spans="5:23" x14ac:dyDescent="0.35">
      <c r="E5556" s="5"/>
      <c r="F5556" s="3"/>
      <c r="G5556" s="5"/>
      <c r="H5556" s="3"/>
      <c r="I5556" s="3"/>
      <c r="J5556" s="3"/>
      <c r="K5556" s="3"/>
      <c r="L5556" s="3"/>
      <c r="N5556" s="2" t="s">
        <v>4934</v>
      </c>
      <c r="O5556" s="2" t="s">
        <v>4934</v>
      </c>
      <c r="V5556" s="8"/>
      <c r="W5556" s="8"/>
    </row>
    <row r="5557" spans="5:23" x14ac:dyDescent="0.35">
      <c r="E5557" s="5"/>
      <c r="F5557" s="3"/>
      <c r="G5557" s="5"/>
      <c r="H5557" s="3"/>
      <c r="I5557" s="3"/>
      <c r="J5557" s="3"/>
      <c r="K5557" s="3"/>
      <c r="L5557" s="3"/>
      <c r="N5557" s="2" t="s">
        <v>4972</v>
      </c>
      <c r="O5557" s="2" t="s">
        <v>4972</v>
      </c>
      <c r="V5557" s="8"/>
      <c r="W5557" s="8"/>
    </row>
    <row r="5558" spans="5:23" x14ac:dyDescent="0.35">
      <c r="E5558" s="5"/>
      <c r="F5558" s="3"/>
      <c r="G5558" s="5"/>
      <c r="H5558" s="3"/>
      <c r="I5558" s="3"/>
      <c r="J5558" s="3"/>
      <c r="K5558" s="3"/>
      <c r="L5558" s="3"/>
      <c r="N5558" s="2" t="s">
        <v>4929</v>
      </c>
      <c r="O5558" s="2" t="s">
        <v>4929</v>
      </c>
      <c r="V5558" s="8"/>
      <c r="W5558" s="8"/>
    </row>
    <row r="5559" spans="5:23" x14ac:dyDescent="0.35">
      <c r="E5559" s="5"/>
      <c r="F5559" s="3"/>
      <c r="G5559" s="5"/>
      <c r="H5559" s="3"/>
      <c r="I5559" s="3"/>
      <c r="J5559" s="3"/>
      <c r="K5559" s="3"/>
      <c r="L5559" s="3"/>
      <c r="N5559" s="2" t="s">
        <v>4938</v>
      </c>
      <c r="O5559" s="2" t="s">
        <v>4938</v>
      </c>
      <c r="V5559" s="8"/>
      <c r="W5559" s="8"/>
    </row>
    <row r="5560" spans="5:23" x14ac:dyDescent="0.35">
      <c r="E5560" s="5"/>
      <c r="F5560" s="3"/>
      <c r="G5560" s="5"/>
      <c r="H5560" s="3"/>
      <c r="I5560" s="3"/>
      <c r="J5560" s="3"/>
      <c r="K5560" s="3"/>
      <c r="L5560" s="3"/>
      <c r="N5560" s="2" t="s">
        <v>4959</v>
      </c>
      <c r="O5560" s="2" t="s">
        <v>4959</v>
      </c>
      <c r="V5560" s="8"/>
      <c r="W5560" s="8"/>
    </row>
    <row r="5561" spans="5:23" x14ac:dyDescent="0.35">
      <c r="E5561" s="5"/>
      <c r="F5561" s="3"/>
      <c r="G5561" s="5"/>
      <c r="H5561" s="3"/>
      <c r="I5561" s="3"/>
      <c r="J5561" s="3"/>
      <c r="K5561" s="3"/>
      <c r="L5561" s="3"/>
      <c r="N5561" s="2" t="s">
        <v>4816</v>
      </c>
      <c r="O5561" s="2" t="s">
        <v>4816</v>
      </c>
      <c r="V5561" s="8"/>
      <c r="W5561" s="8"/>
    </row>
    <row r="5562" spans="5:23" x14ac:dyDescent="0.35">
      <c r="E5562" s="5"/>
      <c r="F5562" s="3"/>
      <c r="G5562" s="5"/>
      <c r="H5562" s="3"/>
      <c r="I5562" s="3"/>
      <c r="J5562" s="3"/>
      <c r="K5562" s="3"/>
      <c r="L5562" s="3"/>
      <c r="N5562" s="2" t="s">
        <v>4923</v>
      </c>
      <c r="O5562" s="2" t="s">
        <v>4923</v>
      </c>
      <c r="V5562" s="8"/>
      <c r="W5562" s="8"/>
    </row>
    <row r="5563" spans="5:23" x14ac:dyDescent="0.35">
      <c r="E5563" s="5"/>
      <c r="F5563" s="3"/>
      <c r="G5563" s="5"/>
      <c r="H5563" s="3"/>
      <c r="I5563" s="3"/>
      <c r="J5563" s="3"/>
      <c r="K5563" s="3"/>
      <c r="L5563" s="3"/>
      <c r="N5563" s="2" t="s">
        <v>4870</v>
      </c>
      <c r="O5563" s="2" t="s">
        <v>4870</v>
      </c>
      <c r="V5563" s="8"/>
      <c r="W5563" s="8"/>
    </row>
    <row r="5564" spans="5:23" x14ac:dyDescent="0.35">
      <c r="E5564" s="5"/>
      <c r="F5564" s="3"/>
      <c r="G5564" s="5"/>
      <c r="H5564" s="3"/>
      <c r="I5564" s="3"/>
      <c r="J5564" s="3"/>
      <c r="K5564" s="3"/>
      <c r="L5564" s="3"/>
      <c r="N5564" s="2" t="s">
        <v>4776</v>
      </c>
      <c r="O5564" s="2" t="s">
        <v>4776</v>
      </c>
      <c r="V5564" s="8"/>
      <c r="W5564" s="8"/>
    </row>
    <row r="5565" spans="5:23" x14ac:dyDescent="0.35">
      <c r="E5565" s="5"/>
      <c r="F5565" s="3"/>
      <c r="G5565" s="5"/>
      <c r="H5565" s="3"/>
      <c r="I5565" s="3"/>
      <c r="J5565" s="3"/>
      <c r="K5565" s="3"/>
      <c r="L5565" s="3"/>
      <c r="N5565" s="2" t="s">
        <v>4918</v>
      </c>
      <c r="O5565" s="2" t="s">
        <v>4918</v>
      </c>
      <c r="V5565" s="8"/>
      <c r="W5565" s="8"/>
    </row>
    <row r="5566" spans="5:23" x14ac:dyDescent="0.35">
      <c r="E5566" s="5"/>
      <c r="F5566" s="3"/>
      <c r="G5566" s="5"/>
      <c r="H5566" s="3"/>
      <c r="I5566" s="3"/>
      <c r="J5566" s="3"/>
      <c r="K5566" s="3"/>
      <c r="L5566" s="3"/>
      <c r="N5566" s="2" t="s">
        <v>4949</v>
      </c>
      <c r="O5566" s="2" t="s">
        <v>4949</v>
      </c>
      <c r="V5566" s="8"/>
      <c r="W5566" s="8"/>
    </row>
    <row r="5567" spans="5:23" x14ac:dyDescent="0.35">
      <c r="E5567" s="5"/>
      <c r="F5567" s="3"/>
      <c r="G5567" s="5"/>
      <c r="H5567" s="3"/>
      <c r="I5567" s="3"/>
      <c r="J5567" s="3"/>
      <c r="K5567" s="3"/>
      <c r="L5567" s="3"/>
      <c r="N5567" s="2" t="s">
        <v>4979</v>
      </c>
      <c r="O5567" s="2" t="s">
        <v>4979</v>
      </c>
      <c r="V5567" s="8"/>
      <c r="W5567" s="8"/>
    </row>
    <row r="5568" spans="5:23" x14ac:dyDescent="0.35">
      <c r="E5568" s="5"/>
      <c r="F5568" s="3"/>
      <c r="G5568" s="5"/>
      <c r="H5568" s="3"/>
      <c r="I5568" s="3"/>
      <c r="J5568" s="3"/>
      <c r="K5568" s="3"/>
      <c r="L5568" s="3"/>
      <c r="N5568" s="2" t="s">
        <v>4928</v>
      </c>
      <c r="O5568" s="2" t="s">
        <v>4928</v>
      </c>
      <c r="V5568" s="8"/>
      <c r="W5568" s="8"/>
    </row>
    <row r="5569" spans="5:23" x14ac:dyDescent="0.35">
      <c r="E5569" s="5"/>
      <c r="F5569" s="3"/>
      <c r="G5569" s="5"/>
      <c r="H5569" s="3"/>
      <c r="I5569" s="3"/>
      <c r="J5569" s="3"/>
      <c r="K5569" s="3"/>
      <c r="L5569" s="3"/>
      <c r="N5569" s="2" t="s">
        <v>4930</v>
      </c>
      <c r="O5569" s="2" t="s">
        <v>4930</v>
      </c>
      <c r="V5569" s="8"/>
      <c r="W5569" s="8"/>
    </row>
    <row r="5570" spans="5:23" x14ac:dyDescent="0.35">
      <c r="E5570" s="5"/>
      <c r="F5570" s="3"/>
      <c r="G5570" s="5"/>
      <c r="H5570" s="3"/>
      <c r="I5570" s="3"/>
      <c r="J5570" s="3"/>
      <c r="K5570" s="3"/>
      <c r="L5570" s="3"/>
      <c r="N5570" s="2" t="s">
        <v>4796</v>
      </c>
      <c r="O5570" s="2" t="s">
        <v>4796</v>
      </c>
      <c r="V5570" s="8"/>
      <c r="W5570" s="8"/>
    </row>
    <row r="5571" spans="5:23" x14ac:dyDescent="0.35">
      <c r="E5571" s="5"/>
      <c r="F5571" s="3"/>
      <c r="G5571" s="5"/>
      <c r="H5571" s="3"/>
      <c r="I5571" s="3"/>
      <c r="J5571" s="3"/>
      <c r="K5571" s="3"/>
      <c r="L5571" s="3"/>
      <c r="N5571" s="2" t="s">
        <v>4892</v>
      </c>
      <c r="O5571" s="2" t="s">
        <v>4892</v>
      </c>
      <c r="V5571" s="8"/>
      <c r="W5571" s="8"/>
    </row>
    <row r="5572" spans="5:23" x14ac:dyDescent="0.35">
      <c r="E5572" s="5"/>
      <c r="F5572" s="3"/>
      <c r="G5572" s="5"/>
      <c r="H5572" s="3"/>
      <c r="I5572" s="3"/>
      <c r="J5572" s="3"/>
      <c r="K5572" s="3"/>
      <c r="L5572" s="3"/>
      <c r="N5572" s="2" t="s">
        <v>4898</v>
      </c>
      <c r="O5572" s="2" t="s">
        <v>4898</v>
      </c>
      <c r="V5572" s="8"/>
      <c r="W5572" s="8"/>
    </row>
    <row r="5573" spans="5:23" x14ac:dyDescent="0.35">
      <c r="E5573" s="5"/>
      <c r="F5573" s="3"/>
      <c r="G5573" s="5"/>
      <c r="H5573" s="3"/>
      <c r="I5573" s="3"/>
      <c r="J5573" s="3"/>
      <c r="K5573" s="3"/>
      <c r="L5573" s="3"/>
      <c r="N5573" s="2" t="s">
        <v>4967</v>
      </c>
      <c r="O5573" s="2" t="s">
        <v>4967</v>
      </c>
      <c r="V5573" s="8"/>
      <c r="W5573" s="8"/>
    </row>
    <row r="5574" spans="5:23" x14ac:dyDescent="0.35">
      <c r="E5574" s="5"/>
      <c r="F5574" s="3"/>
      <c r="G5574" s="5"/>
      <c r="H5574" s="3"/>
      <c r="I5574" s="3"/>
      <c r="J5574" s="3"/>
      <c r="K5574" s="3"/>
      <c r="L5574" s="3"/>
      <c r="N5574" s="2" t="s">
        <v>4935</v>
      </c>
      <c r="O5574" s="2" t="s">
        <v>4935</v>
      </c>
      <c r="V5574" s="8"/>
      <c r="W5574" s="8"/>
    </row>
    <row r="5575" spans="5:23" x14ac:dyDescent="0.35">
      <c r="E5575" s="5"/>
      <c r="F5575" s="3"/>
      <c r="G5575" s="5"/>
      <c r="H5575" s="3"/>
      <c r="I5575" s="3"/>
      <c r="J5575" s="3"/>
      <c r="K5575" s="3"/>
      <c r="L5575" s="3"/>
      <c r="N5575" s="2" t="s">
        <v>4843</v>
      </c>
      <c r="O5575" s="2" t="s">
        <v>4843</v>
      </c>
      <c r="V5575" s="8"/>
      <c r="W5575" s="8"/>
    </row>
    <row r="5576" spans="5:23" x14ac:dyDescent="0.35">
      <c r="E5576" s="5"/>
      <c r="F5576" s="3"/>
      <c r="G5576" s="5"/>
      <c r="H5576" s="3"/>
      <c r="I5576" s="3"/>
      <c r="J5576" s="3"/>
      <c r="K5576" s="3"/>
      <c r="L5576" s="3"/>
      <c r="N5576" s="2" t="s">
        <v>4855</v>
      </c>
      <c r="O5576" s="2" t="s">
        <v>4855</v>
      </c>
      <c r="V5576" s="8"/>
      <c r="W5576" s="8"/>
    </row>
    <row r="5577" spans="5:23" x14ac:dyDescent="0.35">
      <c r="E5577" s="5"/>
      <c r="F5577" s="3"/>
      <c r="G5577" s="5"/>
      <c r="H5577" s="3"/>
      <c r="I5577" s="3"/>
      <c r="J5577" s="3"/>
      <c r="K5577" s="3"/>
      <c r="L5577" s="3"/>
      <c r="N5577" s="2" t="s">
        <v>4936</v>
      </c>
      <c r="O5577" s="2" t="s">
        <v>4936</v>
      </c>
      <c r="V5577" s="8"/>
      <c r="W5577" s="8"/>
    </row>
    <row r="5578" spans="5:23" x14ac:dyDescent="0.35">
      <c r="E5578" s="5"/>
      <c r="F5578" s="3"/>
      <c r="G5578" s="5"/>
      <c r="H5578" s="3"/>
      <c r="I5578" s="3"/>
      <c r="J5578" s="3"/>
      <c r="K5578" s="3"/>
      <c r="L5578" s="3"/>
      <c r="N5578" s="2" t="s">
        <v>4962</v>
      </c>
      <c r="O5578" s="2" t="s">
        <v>4962</v>
      </c>
      <c r="V5578" s="8"/>
      <c r="W5578" s="8"/>
    </row>
    <row r="5579" spans="5:23" x14ac:dyDescent="0.35">
      <c r="E5579" s="5"/>
      <c r="F5579" s="3"/>
      <c r="G5579" s="5"/>
      <c r="H5579" s="3"/>
      <c r="I5579" s="3"/>
      <c r="J5579" s="3"/>
      <c r="K5579" s="3"/>
      <c r="L5579" s="3"/>
      <c r="N5579" s="2" t="s">
        <v>4978</v>
      </c>
      <c r="O5579" s="2" t="s">
        <v>4978</v>
      </c>
      <c r="V5579" s="8"/>
      <c r="W5579" s="8"/>
    </row>
    <row r="5580" spans="5:23" x14ac:dyDescent="0.35">
      <c r="E5580" s="5"/>
      <c r="F5580" s="3"/>
      <c r="G5580" s="5"/>
      <c r="H5580" s="3"/>
      <c r="I5580" s="3"/>
      <c r="J5580" s="3"/>
      <c r="K5580" s="3"/>
      <c r="L5580" s="3"/>
      <c r="N5580" s="2" t="s">
        <v>4859</v>
      </c>
      <c r="O5580" s="2" t="s">
        <v>4859</v>
      </c>
      <c r="V5580" s="8"/>
      <c r="W5580" s="8"/>
    </row>
    <row r="5581" spans="5:23" x14ac:dyDescent="0.35">
      <c r="E5581" s="5"/>
      <c r="F5581" s="3"/>
      <c r="G5581" s="5"/>
      <c r="H5581" s="3"/>
      <c r="I5581" s="3"/>
      <c r="J5581" s="3"/>
      <c r="K5581" s="3"/>
      <c r="L5581" s="3"/>
      <c r="N5581" s="2" t="s">
        <v>4976</v>
      </c>
      <c r="O5581" s="2" t="s">
        <v>4976</v>
      </c>
      <c r="V5581" s="8"/>
      <c r="W5581" s="8"/>
    </row>
    <row r="5582" spans="5:23" x14ac:dyDescent="0.35">
      <c r="E5582" s="5"/>
      <c r="F5582" s="3"/>
      <c r="G5582" s="5"/>
      <c r="H5582" s="3"/>
      <c r="I5582" s="3"/>
      <c r="J5582" s="3"/>
      <c r="K5582" s="3"/>
      <c r="L5582" s="3"/>
      <c r="N5582" s="2" t="s">
        <v>4799</v>
      </c>
      <c r="O5582" s="2" t="s">
        <v>4799</v>
      </c>
      <c r="V5582" s="8"/>
      <c r="W5582" s="8"/>
    </row>
    <row r="5583" spans="5:23" x14ac:dyDescent="0.35">
      <c r="E5583" s="5"/>
      <c r="F5583" s="3"/>
      <c r="G5583" s="5"/>
      <c r="H5583" s="3"/>
      <c r="I5583" s="3"/>
      <c r="J5583" s="3"/>
      <c r="K5583" s="3"/>
      <c r="L5583" s="3"/>
      <c r="N5583" s="2" t="s">
        <v>4925</v>
      </c>
      <c r="O5583" s="2" t="s">
        <v>4925</v>
      </c>
      <c r="V5583" s="8"/>
      <c r="W5583" s="8"/>
    </row>
    <row r="5584" spans="5:23" x14ac:dyDescent="0.35">
      <c r="E5584" s="5"/>
      <c r="F5584" s="3"/>
      <c r="G5584" s="5"/>
      <c r="H5584" s="3"/>
      <c r="I5584" s="3"/>
      <c r="J5584" s="3"/>
      <c r="K5584" s="3"/>
      <c r="L5584" s="3"/>
      <c r="N5584" s="2" t="s">
        <v>4872</v>
      </c>
      <c r="O5584" s="2" t="s">
        <v>4872</v>
      </c>
      <c r="V5584" s="8"/>
      <c r="W5584" s="8"/>
    </row>
    <row r="5585" spans="5:23" x14ac:dyDescent="0.35">
      <c r="E5585" s="5"/>
      <c r="F5585" s="3"/>
      <c r="G5585" s="5"/>
      <c r="H5585" s="3"/>
      <c r="I5585" s="3"/>
      <c r="J5585" s="3"/>
      <c r="K5585" s="3"/>
      <c r="L5585" s="3"/>
      <c r="N5585" s="2" t="s">
        <v>4953</v>
      </c>
      <c r="O5585" s="2" t="s">
        <v>4953</v>
      </c>
      <c r="V5585" s="8"/>
      <c r="W5585" s="8"/>
    </row>
    <row r="5586" spans="5:23" x14ac:dyDescent="0.35">
      <c r="E5586" s="5"/>
      <c r="F5586" s="3"/>
      <c r="G5586" s="5"/>
      <c r="H5586" s="3"/>
      <c r="I5586" s="3"/>
      <c r="J5586" s="3"/>
      <c r="K5586" s="3"/>
      <c r="L5586" s="3"/>
      <c r="N5586" s="2" t="s">
        <v>4874</v>
      </c>
      <c r="O5586" s="2" t="s">
        <v>4874</v>
      </c>
      <c r="V5586" s="8"/>
      <c r="W5586" s="8"/>
    </row>
    <row r="5587" spans="5:23" x14ac:dyDescent="0.35">
      <c r="E5587" s="5"/>
      <c r="F5587" s="3"/>
      <c r="G5587" s="5"/>
      <c r="H5587" s="3"/>
      <c r="I5587" s="3"/>
      <c r="J5587" s="3"/>
      <c r="K5587" s="3"/>
      <c r="L5587" s="3"/>
      <c r="N5587" s="2" t="s">
        <v>4801</v>
      </c>
      <c r="O5587" s="2" t="s">
        <v>4801</v>
      </c>
      <c r="V5587" s="8"/>
      <c r="W5587" s="8"/>
    </row>
    <row r="5588" spans="5:23" x14ac:dyDescent="0.35">
      <c r="E5588" s="5"/>
      <c r="F5588" s="3"/>
      <c r="G5588" s="5"/>
      <c r="H5588" s="3"/>
      <c r="I5588" s="3"/>
      <c r="J5588" s="3"/>
      <c r="K5588" s="3"/>
      <c r="L5588" s="3"/>
      <c r="N5588" s="2" t="s">
        <v>4809</v>
      </c>
      <c r="O5588" s="2" t="s">
        <v>4809</v>
      </c>
      <c r="V5588" s="8"/>
      <c r="W5588" s="8"/>
    </row>
    <row r="5589" spans="5:23" x14ac:dyDescent="0.35">
      <c r="E5589" s="5"/>
      <c r="F5589" s="3"/>
      <c r="G5589" s="5"/>
      <c r="H5589" s="3"/>
      <c r="I5589" s="3"/>
      <c r="J5589" s="3"/>
      <c r="K5589" s="3"/>
      <c r="L5589" s="3"/>
      <c r="N5589" s="2" t="s">
        <v>4829</v>
      </c>
      <c r="O5589" s="2" t="s">
        <v>4829</v>
      </c>
      <c r="V5589" s="8"/>
      <c r="W5589" s="8"/>
    </row>
    <row r="5590" spans="5:23" x14ac:dyDescent="0.35">
      <c r="E5590" s="5"/>
      <c r="F5590" s="3"/>
      <c r="G5590" s="5"/>
      <c r="H5590" s="3"/>
      <c r="I5590" s="3"/>
      <c r="J5590" s="3"/>
      <c r="K5590" s="3"/>
      <c r="L5590" s="3"/>
      <c r="N5590" s="2" t="s">
        <v>4926</v>
      </c>
      <c r="O5590" s="2" t="s">
        <v>4926</v>
      </c>
      <c r="V5590" s="8"/>
      <c r="W5590" s="8"/>
    </row>
    <row r="5591" spans="5:23" x14ac:dyDescent="0.35">
      <c r="E5591" s="5"/>
      <c r="F5591" s="3"/>
      <c r="G5591" s="5"/>
      <c r="H5591" s="3"/>
      <c r="I5591" s="3"/>
      <c r="J5591" s="3"/>
      <c r="K5591" s="3"/>
      <c r="L5591" s="3"/>
      <c r="N5591" s="2" t="s">
        <v>4821</v>
      </c>
      <c r="O5591" s="2" t="s">
        <v>4821</v>
      </c>
      <c r="V5591" s="8"/>
      <c r="W5591" s="8"/>
    </row>
    <row r="5592" spans="5:23" x14ac:dyDescent="0.35">
      <c r="E5592" s="5"/>
      <c r="F5592" s="3"/>
      <c r="G5592" s="5"/>
      <c r="H5592" s="3"/>
      <c r="I5592" s="3"/>
      <c r="J5592" s="3"/>
      <c r="K5592" s="3"/>
      <c r="L5592" s="3"/>
      <c r="N5592" s="2" t="s">
        <v>4920</v>
      </c>
      <c r="O5592" s="2" t="s">
        <v>4920</v>
      </c>
      <c r="V5592" s="8"/>
      <c r="W5592" s="8"/>
    </row>
    <row r="5593" spans="5:23" x14ac:dyDescent="0.35">
      <c r="E5593" s="5"/>
      <c r="F5593" s="3"/>
      <c r="G5593" s="5"/>
      <c r="H5593" s="3"/>
      <c r="I5593" s="3"/>
      <c r="J5593" s="3"/>
      <c r="K5593" s="3"/>
      <c r="L5593" s="3"/>
      <c r="N5593" s="2" t="s">
        <v>4846</v>
      </c>
      <c r="O5593" s="2" t="s">
        <v>4846</v>
      </c>
      <c r="V5593" s="8"/>
      <c r="W5593" s="8"/>
    </row>
    <row r="5594" spans="5:23" x14ac:dyDescent="0.35">
      <c r="E5594" s="5"/>
      <c r="F5594" s="3"/>
      <c r="G5594" s="5"/>
      <c r="H5594" s="3"/>
      <c r="I5594" s="3"/>
      <c r="J5594" s="3"/>
      <c r="K5594" s="3"/>
      <c r="L5594" s="3"/>
      <c r="N5594" s="2" t="s">
        <v>4940</v>
      </c>
      <c r="O5594" s="2" t="s">
        <v>4940</v>
      </c>
      <c r="V5594" s="8"/>
      <c r="W5594" s="8"/>
    </row>
    <row r="5595" spans="5:23" x14ac:dyDescent="0.35">
      <c r="E5595" s="5"/>
      <c r="F5595" s="3"/>
      <c r="G5595" s="5"/>
      <c r="H5595" s="3"/>
      <c r="I5595" s="3"/>
      <c r="J5595" s="3"/>
      <c r="K5595" s="3"/>
      <c r="L5595" s="3"/>
      <c r="N5595" s="2" t="s">
        <v>4907</v>
      </c>
      <c r="O5595" s="2" t="s">
        <v>4907</v>
      </c>
      <c r="V5595" s="8"/>
      <c r="W5595" s="8"/>
    </row>
    <row r="5596" spans="5:23" x14ac:dyDescent="0.35">
      <c r="E5596" s="5"/>
      <c r="F5596" s="3"/>
      <c r="G5596" s="5"/>
      <c r="H5596" s="3"/>
      <c r="I5596" s="3"/>
      <c r="J5596" s="3"/>
      <c r="K5596" s="3"/>
      <c r="L5596" s="3"/>
      <c r="N5596" s="2" t="s">
        <v>4960</v>
      </c>
      <c r="O5596" s="2" t="s">
        <v>4960</v>
      </c>
      <c r="V5596" s="8"/>
      <c r="W5596" s="8"/>
    </row>
    <row r="5597" spans="5:23" x14ac:dyDescent="0.35">
      <c r="E5597" s="5"/>
      <c r="F5597" s="3"/>
      <c r="G5597" s="5"/>
      <c r="H5597" s="3"/>
      <c r="I5597" s="3"/>
      <c r="J5597" s="3"/>
      <c r="K5597" s="3"/>
      <c r="L5597" s="3"/>
      <c r="N5597" s="2" t="s">
        <v>4806</v>
      </c>
      <c r="O5597" s="2" t="s">
        <v>4806</v>
      </c>
      <c r="V5597" s="8"/>
      <c r="W5597" s="8"/>
    </row>
    <row r="5598" spans="5:23" x14ac:dyDescent="0.35">
      <c r="E5598" s="5"/>
      <c r="F5598" s="3"/>
      <c r="G5598" s="5"/>
      <c r="H5598" s="3"/>
      <c r="I5598" s="3"/>
      <c r="J5598" s="3"/>
      <c r="K5598" s="3"/>
      <c r="L5598" s="3"/>
      <c r="N5598" s="2" t="s">
        <v>4837</v>
      </c>
      <c r="O5598" s="2" t="s">
        <v>4837</v>
      </c>
      <c r="V5598" s="8"/>
      <c r="W5598" s="8"/>
    </row>
    <row r="5599" spans="5:23" x14ac:dyDescent="0.35">
      <c r="E5599" s="5"/>
      <c r="F5599" s="3"/>
      <c r="G5599" s="5"/>
      <c r="H5599" s="3"/>
      <c r="I5599" s="3"/>
      <c r="J5599" s="3"/>
      <c r="K5599" s="3"/>
      <c r="L5599" s="3"/>
      <c r="N5599" s="2" t="s">
        <v>4944</v>
      </c>
      <c r="O5599" s="2" t="s">
        <v>4944</v>
      </c>
      <c r="V5599" s="8"/>
      <c r="W5599" s="8"/>
    </row>
    <row r="5600" spans="5:23" x14ac:dyDescent="0.35">
      <c r="E5600" s="5"/>
      <c r="F5600" s="3"/>
      <c r="G5600" s="5"/>
      <c r="H5600" s="3"/>
      <c r="I5600" s="3"/>
      <c r="J5600" s="3"/>
      <c r="K5600" s="3"/>
      <c r="L5600" s="3"/>
      <c r="N5600" s="2" t="s">
        <v>4891</v>
      </c>
      <c r="O5600" s="2" t="s">
        <v>4891</v>
      </c>
      <c r="V5600" s="8"/>
      <c r="W5600" s="8"/>
    </row>
    <row r="5601" spans="5:23" x14ac:dyDescent="0.35">
      <c r="E5601" s="5"/>
      <c r="F5601" s="3"/>
      <c r="G5601" s="5"/>
      <c r="H5601" s="3"/>
      <c r="I5601" s="3"/>
      <c r="J5601" s="3"/>
      <c r="K5601" s="3"/>
      <c r="L5601" s="3"/>
      <c r="N5601" s="2" t="s">
        <v>4963</v>
      </c>
      <c r="O5601" s="2" t="s">
        <v>4963</v>
      </c>
      <c r="V5601" s="8"/>
      <c r="W5601" s="8"/>
    </row>
    <row r="5602" spans="5:23" x14ac:dyDescent="0.35">
      <c r="E5602" s="5"/>
      <c r="F5602" s="3"/>
      <c r="G5602" s="5"/>
      <c r="H5602" s="3"/>
      <c r="I5602" s="3"/>
      <c r="J5602" s="3"/>
      <c r="K5602" s="3"/>
      <c r="L5602" s="3"/>
      <c r="N5602" s="2" t="s">
        <v>4793</v>
      </c>
      <c r="O5602" s="2" t="s">
        <v>4793</v>
      </c>
      <c r="V5602" s="8"/>
      <c r="W5602" s="8"/>
    </row>
    <row r="5603" spans="5:23" x14ac:dyDescent="0.35">
      <c r="E5603" s="5"/>
      <c r="F5603" s="3"/>
      <c r="G5603" s="5"/>
      <c r="H5603" s="3"/>
      <c r="I5603" s="3"/>
      <c r="J5603" s="3"/>
      <c r="K5603" s="3"/>
      <c r="L5603" s="3"/>
      <c r="N5603" s="2" t="s">
        <v>4904</v>
      </c>
      <c r="O5603" s="2" t="s">
        <v>4904</v>
      </c>
      <c r="V5603" s="8"/>
      <c r="W5603" s="8"/>
    </row>
    <row r="5604" spans="5:23" x14ac:dyDescent="0.35">
      <c r="E5604" s="5"/>
      <c r="F5604" s="3"/>
      <c r="G5604" s="5"/>
      <c r="H5604" s="3"/>
      <c r="I5604" s="3"/>
      <c r="J5604" s="3"/>
      <c r="K5604" s="3"/>
      <c r="L5604" s="3"/>
      <c r="N5604" s="2" t="s">
        <v>4862</v>
      </c>
      <c r="O5604" s="2" t="s">
        <v>4862</v>
      </c>
      <c r="V5604" s="8"/>
      <c r="W5604" s="8"/>
    </row>
    <row r="5605" spans="5:23" x14ac:dyDescent="0.35">
      <c r="E5605" s="5"/>
      <c r="F5605" s="3"/>
      <c r="G5605" s="5"/>
      <c r="H5605" s="3"/>
      <c r="I5605" s="3"/>
      <c r="J5605" s="3"/>
      <c r="K5605" s="3"/>
      <c r="L5605" s="3"/>
      <c r="N5605" s="2" t="s">
        <v>4983</v>
      </c>
      <c r="O5605" s="2" t="s">
        <v>4983</v>
      </c>
      <c r="V5605" s="8"/>
      <c r="W5605" s="8"/>
    </row>
    <row r="5606" spans="5:23" x14ac:dyDescent="0.35">
      <c r="E5606" s="5"/>
      <c r="F5606" s="3"/>
      <c r="G5606" s="5"/>
      <c r="H5606" s="3"/>
      <c r="I5606" s="3"/>
      <c r="J5606" s="3"/>
      <c r="K5606" s="3"/>
      <c r="L5606" s="3"/>
      <c r="N5606" s="2" t="s">
        <v>4803</v>
      </c>
      <c r="O5606" s="2" t="s">
        <v>4803</v>
      </c>
      <c r="V5606" s="8"/>
      <c r="W5606" s="8"/>
    </row>
    <row r="5607" spans="5:23" x14ac:dyDescent="0.35">
      <c r="E5607" s="5"/>
      <c r="F5607" s="3"/>
      <c r="G5607" s="5"/>
      <c r="H5607" s="3"/>
      <c r="I5607" s="3"/>
      <c r="J5607" s="3"/>
      <c r="K5607" s="3"/>
      <c r="L5607" s="3"/>
      <c r="N5607" s="2" t="s">
        <v>4835</v>
      </c>
      <c r="O5607" s="2" t="s">
        <v>4835</v>
      </c>
      <c r="V5607" s="8"/>
      <c r="W5607" s="8"/>
    </row>
    <row r="5608" spans="5:23" x14ac:dyDescent="0.35">
      <c r="E5608" s="5"/>
      <c r="F5608" s="3"/>
      <c r="G5608" s="5"/>
      <c r="H5608" s="3"/>
      <c r="I5608" s="3"/>
      <c r="J5608" s="3"/>
      <c r="K5608" s="3"/>
      <c r="L5608" s="3"/>
      <c r="N5608" s="2" t="s">
        <v>4913</v>
      </c>
      <c r="O5608" s="2" t="s">
        <v>4913</v>
      </c>
      <c r="V5608" s="8"/>
      <c r="W5608" s="8"/>
    </row>
    <row r="5609" spans="5:23" x14ac:dyDescent="0.35">
      <c r="E5609" s="5"/>
      <c r="F5609" s="3"/>
      <c r="G5609" s="5"/>
      <c r="H5609" s="3"/>
      <c r="I5609" s="3"/>
      <c r="J5609" s="3"/>
      <c r="K5609" s="3"/>
      <c r="L5609" s="3"/>
      <c r="N5609" s="2" t="s">
        <v>4927</v>
      </c>
      <c r="O5609" s="2" t="s">
        <v>4927</v>
      </c>
      <c r="V5609" s="8"/>
      <c r="W5609" s="8"/>
    </row>
    <row r="5610" spans="5:23" x14ac:dyDescent="0.35">
      <c r="E5610" s="5"/>
      <c r="F5610" s="3"/>
      <c r="G5610" s="5"/>
      <c r="H5610" s="3"/>
      <c r="I5610" s="3"/>
      <c r="J5610" s="3"/>
      <c r="K5610" s="3"/>
      <c r="L5610" s="3"/>
      <c r="N5610" s="2" t="s">
        <v>4811</v>
      </c>
      <c r="O5610" s="2" t="s">
        <v>4811</v>
      </c>
      <c r="V5610" s="8"/>
      <c r="W5610" s="8"/>
    </row>
    <row r="5611" spans="5:23" x14ac:dyDescent="0.35">
      <c r="E5611" s="5"/>
      <c r="F5611" s="3"/>
      <c r="G5611" s="5"/>
      <c r="H5611" s="3"/>
      <c r="I5611" s="3"/>
      <c r="J5611" s="3"/>
      <c r="K5611" s="3"/>
      <c r="L5611" s="3"/>
      <c r="N5611" s="2" t="s">
        <v>4950</v>
      </c>
      <c r="O5611" s="2" t="s">
        <v>4950</v>
      </c>
      <c r="V5611" s="8"/>
      <c r="W5611" s="8"/>
    </row>
    <row r="5612" spans="5:23" x14ac:dyDescent="0.35">
      <c r="E5612" s="5"/>
      <c r="F5612" s="3"/>
      <c r="G5612" s="5"/>
      <c r="H5612" s="3"/>
      <c r="I5612" s="3"/>
      <c r="J5612" s="3"/>
      <c r="K5612" s="3"/>
      <c r="L5612" s="3"/>
      <c r="N5612" s="2" t="s">
        <v>4798</v>
      </c>
      <c r="O5612" s="2" t="s">
        <v>4798</v>
      </c>
      <c r="V5612" s="8"/>
      <c r="W5612" s="8"/>
    </row>
    <row r="5613" spans="5:23" x14ac:dyDescent="0.35">
      <c r="E5613" s="5"/>
      <c r="F5613" s="3"/>
      <c r="G5613" s="5"/>
      <c r="H5613" s="3"/>
      <c r="I5613" s="3"/>
      <c r="J5613" s="3"/>
      <c r="K5613" s="3"/>
      <c r="L5613" s="3"/>
      <c r="N5613" s="2" t="s">
        <v>4805</v>
      </c>
      <c r="O5613" s="2" t="s">
        <v>4805</v>
      </c>
      <c r="V5613" s="8"/>
      <c r="W5613" s="8"/>
    </row>
    <row r="5614" spans="5:23" x14ac:dyDescent="0.35">
      <c r="E5614" s="5"/>
      <c r="F5614" s="3"/>
      <c r="G5614" s="5"/>
      <c r="H5614" s="3"/>
      <c r="I5614" s="3"/>
      <c r="J5614" s="3"/>
      <c r="K5614" s="3"/>
      <c r="L5614" s="3"/>
      <c r="N5614" s="2" t="s">
        <v>4848</v>
      </c>
      <c r="O5614" s="2" t="s">
        <v>4848</v>
      </c>
      <c r="V5614" s="8"/>
      <c r="W5614" s="8"/>
    </row>
    <row r="5615" spans="5:23" x14ac:dyDescent="0.35">
      <c r="E5615" s="5"/>
      <c r="F5615" s="3"/>
      <c r="G5615" s="5"/>
      <c r="H5615" s="3"/>
      <c r="I5615" s="3"/>
      <c r="J5615" s="3"/>
      <c r="K5615" s="3"/>
      <c r="L5615" s="3"/>
      <c r="N5615" s="2" t="s">
        <v>4856</v>
      </c>
      <c r="O5615" s="2" t="s">
        <v>4856</v>
      </c>
      <c r="V5615" s="8"/>
      <c r="W5615" s="8"/>
    </row>
    <row r="5616" spans="5:23" x14ac:dyDescent="0.35">
      <c r="E5616" s="5"/>
      <c r="F5616" s="3"/>
      <c r="G5616" s="5"/>
      <c r="H5616" s="3"/>
      <c r="I5616" s="3"/>
      <c r="J5616" s="3"/>
      <c r="K5616" s="3"/>
      <c r="L5616" s="3"/>
      <c r="N5616" s="2" t="s">
        <v>4833</v>
      </c>
      <c r="O5616" s="2" t="s">
        <v>4833</v>
      </c>
      <c r="V5616" s="8"/>
      <c r="W5616" s="8"/>
    </row>
    <row r="5617" spans="5:23" x14ac:dyDescent="0.35">
      <c r="E5617" s="5"/>
      <c r="F5617" s="3"/>
      <c r="G5617" s="5"/>
      <c r="H5617" s="3"/>
      <c r="I5617" s="3"/>
      <c r="J5617" s="3"/>
      <c r="K5617" s="3"/>
      <c r="L5617" s="3"/>
      <c r="N5617" s="2" t="s">
        <v>4946</v>
      </c>
      <c r="O5617" s="2" t="s">
        <v>4946</v>
      </c>
      <c r="V5617" s="8"/>
      <c r="W5617" s="8"/>
    </row>
    <row r="5618" spans="5:23" x14ac:dyDescent="0.35">
      <c r="E5618" s="5"/>
      <c r="F5618" s="3"/>
      <c r="G5618" s="5"/>
      <c r="H5618" s="3"/>
      <c r="I5618" s="3"/>
      <c r="J5618" s="3"/>
      <c r="K5618" s="3"/>
      <c r="L5618" s="3"/>
      <c r="N5618" s="2" t="s">
        <v>4861</v>
      </c>
      <c r="O5618" s="2" t="s">
        <v>4861</v>
      </c>
      <c r="V5618" s="8"/>
      <c r="W5618" s="8"/>
    </row>
    <row r="5619" spans="5:23" x14ac:dyDescent="0.35">
      <c r="E5619" s="5"/>
      <c r="F5619" s="3"/>
      <c r="G5619" s="5"/>
      <c r="H5619" s="3"/>
      <c r="I5619" s="3"/>
      <c r="J5619" s="3"/>
      <c r="K5619" s="3"/>
      <c r="L5619" s="3"/>
      <c r="N5619" s="2" t="s">
        <v>4902</v>
      </c>
      <c r="O5619" s="2" t="s">
        <v>4902</v>
      </c>
      <c r="V5619" s="8"/>
      <c r="W5619" s="8"/>
    </row>
    <row r="5620" spans="5:23" x14ac:dyDescent="0.35">
      <c r="E5620" s="5"/>
      <c r="F5620" s="3"/>
      <c r="G5620" s="5"/>
      <c r="H5620" s="3"/>
      <c r="I5620" s="3"/>
      <c r="J5620" s="3"/>
      <c r="K5620" s="3"/>
      <c r="L5620" s="3"/>
      <c r="N5620" s="2" t="s">
        <v>4899</v>
      </c>
      <c r="O5620" s="2" t="s">
        <v>4899</v>
      </c>
      <c r="V5620" s="8"/>
      <c r="W5620" s="8"/>
    </row>
    <row r="5621" spans="5:23" x14ac:dyDescent="0.35">
      <c r="E5621" s="5"/>
      <c r="F5621" s="3"/>
      <c r="G5621" s="5"/>
      <c r="H5621" s="3"/>
      <c r="I5621" s="3"/>
      <c r="J5621" s="3"/>
      <c r="K5621" s="3"/>
      <c r="L5621" s="3"/>
      <c r="N5621" s="2" t="s">
        <v>4914</v>
      </c>
      <c r="O5621" s="2" t="s">
        <v>4914</v>
      </c>
      <c r="V5621" s="8"/>
      <c r="W5621" s="8"/>
    </row>
    <row r="5622" spans="5:23" x14ac:dyDescent="0.35">
      <c r="E5622" s="5"/>
      <c r="F5622" s="3"/>
      <c r="G5622" s="5"/>
      <c r="H5622" s="3"/>
      <c r="I5622" s="3"/>
      <c r="J5622" s="3"/>
      <c r="K5622" s="3"/>
      <c r="L5622" s="3"/>
      <c r="N5622" s="2" t="s">
        <v>4860</v>
      </c>
      <c r="O5622" s="2" t="s">
        <v>4860</v>
      </c>
      <c r="V5622" s="8"/>
      <c r="W5622" s="8"/>
    </row>
    <row r="5623" spans="5:23" x14ac:dyDescent="0.35">
      <c r="E5623" s="5"/>
      <c r="F5623" s="3"/>
      <c r="G5623" s="5"/>
      <c r="H5623" s="3"/>
      <c r="I5623" s="3"/>
      <c r="J5623" s="3"/>
      <c r="K5623" s="3"/>
      <c r="L5623" s="3"/>
      <c r="N5623" s="2" t="s">
        <v>4982</v>
      </c>
      <c r="O5623" s="2" t="s">
        <v>4982</v>
      </c>
      <c r="V5623" s="8"/>
      <c r="W5623" s="8"/>
    </row>
    <row r="5624" spans="5:23" x14ac:dyDescent="0.35">
      <c r="E5624" s="5"/>
      <c r="F5624" s="3"/>
      <c r="G5624" s="5"/>
      <c r="H5624" s="3"/>
      <c r="I5624" s="3"/>
      <c r="J5624" s="3"/>
      <c r="K5624" s="3"/>
      <c r="L5624" s="3"/>
      <c r="N5624" s="2" t="s">
        <v>4951</v>
      </c>
      <c r="O5624" s="2" t="s">
        <v>4951</v>
      </c>
      <c r="V5624" s="8"/>
      <c r="W5624" s="8"/>
    </row>
    <row r="5625" spans="5:23" x14ac:dyDescent="0.35">
      <c r="E5625" s="5"/>
      <c r="F5625" s="3"/>
      <c r="G5625" s="5"/>
      <c r="H5625" s="3"/>
      <c r="I5625" s="3"/>
      <c r="J5625" s="3"/>
      <c r="K5625" s="3"/>
      <c r="L5625" s="3"/>
      <c r="N5625" s="2" t="s">
        <v>4886</v>
      </c>
      <c r="O5625" s="2" t="s">
        <v>4886</v>
      </c>
      <c r="V5625" s="8"/>
      <c r="W5625" s="8"/>
    </row>
    <row r="5626" spans="5:23" x14ac:dyDescent="0.35">
      <c r="E5626" s="5"/>
      <c r="F5626" s="3"/>
      <c r="G5626" s="5"/>
      <c r="H5626" s="3"/>
      <c r="I5626" s="3"/>
      <c r="J5626" s="3"/>
      <c r="K5626" s="3"/>
      <c r="L5626" s="3"/>
      <c r="N5626" s="2" t="s">
        <v>4905</v>
      </c>
      <c r="O5626" s="2" t="s">
        <v>4905</v>
      </c>
      <c r="V5626" s="8"/>
      <c r="W5626" s="8"/>
    </row>
    <row r="5627" spans="5:23" x14ac:dyDescent="0.35">
      <c r="E5627" s="5"/>
      <c r="F5627" s="3"/>
      <c r="G5627" s="5"/>
      <c r="H5627" s="3"/>
      <c r="I5627" s="3"/>
      <c r="J5627" s="3"/>
      <c r="K5627" s="3"/>
      <c r="L5627" s="3"/>
      <c r="N5627" s="2" t="s">
        <v>4836</v>
      </c>
      <c r="O5627" s="2" t="s">
        <v>4836</v>
      </c>
      <c r="V5627" s="8"/>
      <c r="W5627" s="8"/>
    </row>
    <row r="5628" spans="5:23" x14ac:dyDescent="0.35">
      <c r="E5628" s="5"/>
      <c r="F5628" s="3"/>
      <c r="G5628" s="5"/>
      <c r="H5628" s="3"/>
      <c r="I5628" s="3"/>
      <c r="J5628" s="3"/>
      <c r="K5628" s="3"/>
      <c r="L5628" s="3"/>
      <c r="N5628" s="2" t="s">
        <v>4941</v>
      </c>
      <c r="O5628" s="2" t="s">
        <v>4941</v>
      </c>
      <c r="V5628" s="8"/>
      <c r="W5628" s="8"/>
    </row>
    <row r="5629" spans="5:23" x14ac:dyDescent="0.35">
      <c r="E5629" s="5"/>
      <c r="F5629" s="3"/>
      <c r="G5629" s="5"/>
      <c r="H5629" s="3"/>
      <c r="I5629" s="3"/>
      <c r="J5629" s="3"/>
      <c r="K5629" s="3"/>
      <c r="L5629" s="3"/>
      <c r="N5629" s="2" t="s">
        <v>4971</v>
      </c>
      <c r="O5629" s="2" t="s">
        <v>4971</v>
      </c>
      <c r="V5629" s="8"/>
      <c r="W5629" s="8"/>
    </row>
    <row r="5630" spans="5:23" x14ac:dyDescent="0.35">
      <c r="E5630" s="5"/>
      <c r="F5630" s="3"/>
      <c r="G5630" s="5"/>
      <c r="H5630" s="3"/>
      <c r="I5630" s="3"/>
      <c r="J5630" s="3"/>
      <c r="K5630" s="3"/>
      <c r="L5630" s="3"/>
      <c r="N5630" s="2" t="s">
        <v>4945</v>
      </c>
      <c r="O5630" s="2" t="s">
        <v>4945</v>
      </c>
      <c r="V5630" s="8"/>
      <c r="W5630" s="8"/>
    </row>
    <row r="5631" spans="5:23" x14ac:dyDescent="0.35">
      <c r="E5631" s="5"/>
      <c r="F5631" s="3"/>
      <c r="G5631" s="5"/>
      <c r="H5631" s="3"/>
      <c r="I5631" s="3"/>
      <c r="J5631" s="3"/>
      <c r="K5631" s="3"/>
      <c r="L5631" s="3"/>
      <c r="N5631" s="2" t="s">
        <v>4841</v>
      </c>
      <c r="O5631" s="2" t="s">
        <v>4841</v>
      </c>
      <c r="V5631" s="8"/>
      <c r="W5631" s="8"/>
    </row>
    <row r="5632" spans="5:23" x14ac:dyDescent="0.35">
      <c r="E5632" s="5"/>
      <c r="F5632" s="3"/>
      <c r="G5632" s="5"/>
      <c r="H5632" s="3"/>
      <c r="I5632" s="3"/>
      <c r="J5632" s="3"/>
      <c r="K5632" s="3"/>
      <c r="L5632" s="3"/>
      <c r="N5632" s="2" t="s">
        <v>4919</v>
      </c>
      <c r="O5632" s="2" t="s">
        <v>4919</v>
      </c>
      <c r="V5632" s="8"/>
      <c r="W5632" s="8"/>
    </row>
    <row r="5633" spans="5:23" x14ac:dyDescent="0.35">
      <c r="E5633" s="5"/>
      <c r="F5633" s="3"/>
      <c r="G5633" s="5"/>
      <c r="H5633" s="3"/>
      <c r="I5633" s="3"/>
      <c r="J5633" s="3"/>
      <c r="K5633" s="3"/>
      <c r="L5633" s="3"/>
      <c r="N5633" s="2" t="s">
        <v>4900</v>
      </c>
      <c r="O5633" s="2" t="s">
        <v>4900</v>
      </c>
      <c r="V5633" s="8"/>
      <c r="W5633" s="8"/>
    </row>
    <row r="5634" spans="5:23" x14ac:dyDescent="0.35">
      <c r="E5634" s="5"/>
      <c r="F5634" s="3"/>
      <c r="G5634" s="5"/>
      <c r="H5634" s="3"/>
      <c r="I5634" s="3"/>
      <c r="J5634" s="3"/>
      <c r="K5634" s="3"/>
      <c r="L5634" s="3"/>
      <c r="N5634" s="2" t="s">
        <v>4876</v>
      </c>
      <c r="O5634" s="2" t="s">
        <v>4876</v>
      </c>
      <c r="V5634" s="8"/>
      <c r="W5634" s="8"/>
    </row>
    <row r="5635" spans="5:23" x14ac:dyDescent="0.35">
      <c r="E5635" s="5"/>
      <c r="F5635" s="3"/>
      <c r="G5635" s="5"/>
      <c r="H5635" s="3"/>
      <c r="I5635" s="3"/>
      <c r="J5635" s="3"/>
      <c r="K5635" s="3"/>
      <c r="L5635" s="3"/>
      <c r="N5635" s="2" t="s">
        <v>4884</v>
      </c>
      <c r="O5635" s="2" t="s">
        <v>4884</v>
      </c>
      <c r="V5635" s="8"/>
      <c r="W5635" s="8"/>
    </row>
    <row r="5636" spans="5:23" x14ac:dyDescent="0.35">
      <c r="E5636" s="5"/>
      <c r="F5636" s="3"/>
      <c r="G5636" s="5"/>
      <c r="H5636" s="3"/>
      <c r="I5636" s="3"/>
      <c r="J5636" s="3"/>
      <c r="K5636" s="3"/>
      <c r="L5636" s="3"/>
      <c r="N5636" s="2" t="s">
        <v>4921</v>
      </c>
      <c r="O5636" s="2" t="s">
        <v>4921</v>
      </c>
      <c r="V5636" s="8"/>
      <c r="W5636" s="8"/>
    </row>
    <row r="5637" spans="5:23" x14ac:dyDescent="0.35">
      <c r="E5637" s="5"/>
      <c r="F5637" s="3"/>
      <c r="G5637" s="5"/>
      <c r="H5637" s="3"/>
      <c r="I5637" s="3"/>
      <c r="J5637" s="3"/>
      <c r="K5637" s="3"/>
      <c r="L5637" s="3"/>
      <c r="N5637" s="2" t="s">
        <v>4827</v>
      </c>
      <c r="O5637" s="2" t="s">
        <v>4827</v>
      </c>
      <c r="V5637" s="8"/>
      <c r="W5637" s="8"/>
    </row>
    <row r="5638" spans="5:23" x14ac:dyDescent="0.35">
      <c r="E5638" s="5"/>
      <c r="F5638" s="3"/>
      <c r="G5638" s="5"/>
      <c r="H5638" s="3"/>
      <c r="I5638" s="3"/>
      <c r="J5638" s="3"/>
      <c r="K5638" s="3"/>
      <c r="L5638" s="3"/>
      <c r="N5638" s="2" t="s">
        <v>4817</v>
      </c>
      <c r="O5638" s="2" t="s">
        <v>4817</v>
      </c>
      <c r="V5638" s="8"/>
      <c r="W5638" s="8"/>
    </row>
    <row r="5639" spans="5:23" x14ac:dyDescent="0.35">
      <c r="E5639" s="5"/>
      <c r="F5639" s="3"/>
      <c r="G5639" s="5"/>
      <c r="H5639" s="3"/>
      <c r="I5639" s="3"/>
      <c r="J5639" s="3"/>
      <c r="K5639" s="3"/>
      <c r="L5639" s="3"/>
      <c r="N5639" s="2" t="s">
        <v>4952</v>
      </c>
      <c r="O5639" s="2" t="s">
        <v>4952</v>
      </c>
      <c r="V5639" s="8"/>
      <c r="W5639" s="8"/>
    </row>
    <row r="5640" spans="5:23" x14ac:dyDescent="0.35">
      <c r="E5640" s="5"/>
      <c r="F5640" s="3"/>
      <c r="G5640" s="5"/>
      <c r="H5640" s="3"/>
      <c r="I5640" s="3"/>
      <c r="J5640" s="3"/>
      <c r="K5640" s="3"/>
      <c r="L5640" s="3"/>
      <c r="N5640" s="2" t="s">
        <v>4986</v>
      </c>
      <c r="O5640" s="2" t="s">
        <v>4986</v>
      </c>
      <c r="V5640" s="8"/>
      <c r="W5640" s="8"/>
    </row>
    <row r="5641" spans="5:23" x14ac:dyDescent="0.35">
      <c r="E5641" s="5"/>
      <c r="F5641" s="3"/>
      <c r="G5641" s="5"/>
      <c r="H5641" s="3"/>
      <c r="I5641" s="3"/>
      <c r="J5641" s="3"/>
      <c r="K5641" s="3"/>
      <c r="L5641" s="3"/>
      <c r="N5641" s="2" t="s">
        <v>4840</v>
      </c>
      <c r="O5641" s="2" t="s">
        <v>4840</v>
      </c>
      <c r="V5641" s="8"/>
      <c r="W5641" s="8"/>
    </row>
    <row r="5642" spans="5:23" x14ac:dyDescent="0.35">
      <c r="E5642" s="5"/>
      <c r="F5642" s="3"/>
      <c r="G5642" s="5"/>
      <c r="H5642" s="3"/>
      <c r="I5642" s="3"/>
      <c r="J5642" s="3"/>
      <c r="K5642" s="3"/>
      <c r="L5642" s="3"/>
      <c r="N5642" s="2" t="s">
        <v>4852</v>
      </c>
      <c r="O5642" s="2" t="s">
        <v>4852</v>
      </c>
      <c r="V5642" s="8"/>
      <c r="W5642" s="8"/>
    </row>
    <row r="5643" spans="5:23" x14ac:dyDescent="0.35">
      <c r="E5643" s="5"/>
      <c r="F5643" s="3"/>
      <c r="G5643" s="5"/>
      <c r="H5643" s="3"/>
      <c r="I5643" s="3"/>
      <c r="J5643" s="3"/>
      <c r="K5643" s="3"/>
      <c r="L5643" s="3"/>
      <c r="N5643" s="2" t="s">
        <v>4822</v>
      </c>
      <c r="O5643" s="2" t="s">
        <v>4822</v>
      </c>
      <c r="V5643" s="8"/>
      <c r="W5643" s="8"/>
    </row>
    <row r="5644" spans="5:23" x14ac:dyDescent="0.35">
      <c r="E5644" s="5"/>
      <c r="F5644" s="3"/>
      <c r="G5644" s="5"/>
      <c r="H5644" s="3"/>
      <c r="I5644" s="3"/>
      <c r="J5644" s="3"/>
      <c r="K5644" s="3"/>
      <c r="L5644" s="3"/>
      <c r="N5644" s="2" t="s">
        <v>4984</v>
      </c>
      <c r="O5644" s="2" t="s">
        <v>4984</v>
      </c>
      <c r="V5644" s="8"/>
      <c r="W5644" s="8"/>
    </row>
    <row r="5645" spans="5:23" x14ac:dyDescent="0.35">
      <c r="E5645" s="5"/>
      <c r="F5645" s="3"/>
      <c r="G5645" s="5"/>
      <c r="H5645" s="3"/>
      <c r="I5645" s="3"/>
      <c r="J5645" s="3"/>
      <c r="K5645" s="3"/>
      <c r="L5645" s="3"/>
      <c r="N5645" s="2" t="s">
        <v>4844</v>
      </c>
      <c r="O5645" s="2" t="s">
        <v>4844</v>
      </c>
      <c r="V5645" s="8"/>
      <c r="W5645" s="8"/>
    </row>
    <row r="5646" spans="5:23" x14ac:dyDescent="0.35">
      <c r="E5646" s="5"/>
      <c r="F5646" s="3"/>
      <c r="G5646" s="5"/>
      <c r="H5646" s="3"/>
      <c r="I5646" s="3"/>
      <c r="J5646" s="3"/>
      <c r="K5646" s="3"/>
      <c r="L5646" s="3"/>
      <c r="N5646" s="2" t="s">
        <v>4909</v>
      </c>
      <c r="O5646" s="2" t="s">
        <v>4909</v>
      </c>
      <c r="V5646" s="8"/>
      <c r="W5646" s="8"/>
    </row>
    <row r="5647" spans="5:23" x14ac:dyDescent="0.35">
      <c r="E5647" s="5"/>
      <c r="F5647" s="3"/>
      <c r="G5647" s="5"/>
      <c r="H5647" s="3"/>
      <c r="I5647" s="3"/>
      <c r="J5647" s="3"/>
      <c r="K5647" s="3"/>
      <c r="L5647" s="3"/>
      <c r="N5647" s="2" t="s">
        <v>4831</v>
      </c>
      <c r="O5647" s="2" t="s">
        <v>4831</v>
      </c>
      <c r="V5647" s="8"/>
      <c r="W5647" s="8"/>
    </row>
    <row r="5648" spans="5:23" x14ac:dyDescent="0.35">
      <c r="E5648" s="5"/>
      <c r="F5648" s="3"/>
      <c r="G5648" s="5"/>
      <c r="H5648" s="3"/>
      <c r="I5648" s="3"/>
      <c r="J5648" s="3"/>
      <c r="K5648" s="3"/>
      <c r="L5648" s="3"/>
      <c r="N5648" s="2" t="s">
        <v>4824</v>
      </c>
      <c r="O5648" s="2" t="s">
        <v>4824</v>
      </c>
      <c r="V5648" s="8"/>
      <c r="W5648" s="8"/>
    </row>
    <row r="5649" spans="5:23" x14ac:dyDescent="0.35">
      <c r="E5649" s="5"/>
      <c r="F5649" s="3"/>
      <c r="G5649" s="5"/>
      <c r="H5649" s="3"/>
      <c r="I5649" s="3"/>
      <c r="J5649" s="3"/>
      <c r="K5649" s="3"/>
      <c r="L5649" s="3"/>
      <c r="N5649" s="2" t="s">
        <v>4896</v>
      </c>
      <c r="O5649" s="2" t="s">
        <v>4896</v>
      </c>
      <c r="V5649" s="8"/>
      <c r="W5649" s="8"/>
    </row>
    <row r="5650" spans="5:23" x14ac:dyDescent="0.35">
      <c r="E5650" s="5"/>
      <c r="F5650" s="3"/>
      <c r="G5650" s="5"/>
      <c r="H5650" s="3"/>
      <c r="I5650" s="3"/>
      <c r="J5650" s="3"/>
      <c r="K5650" s="3"/>
      <c r="L5650" s="3"/>
      <c r="N5650" s="2" t="s">
        <v>4814</v>
      </c>
      <c r="O5650" s="2" t="s">
        <v>4814</v>
      </c>
      <c r="V5650" s="8"/>
      <c r="W5650" s="8"/>
    </row>
    <row r="5651" spans="5:23" x14ac:dyDescent="0.35">
      <c r="E5651" s="5"/>
      <c r="F5651" s="3"/>
      <c r="G5651" s="5"/>
      <c r="H5651" s="3"/>
      <c r="I5651" s="3"/>
      <c r="J5651" s="3"/>
      <c r="K5651" s="3"/>
      <c r="L5651" s="3"/>
      <c r="N5651" s="2" t="s">
        <v>4943</v>
      </c>
      <c r="O5651" s="2" t="s">
        <v>4943</v>
      </c>
      <c r="V5651" s="8"/>
      <c r="W5651" s="8"/>
    </row>
    <row r="5652" spans="5:23" x14ac:dyDescent="0.35">
      <c r="E5652" s="5"/>
      <c r="F5652" s="3"/>
      <c r="G5652" s="5"/>
      <c r="H5652" s="3"/>
      <c r="I5652" s="3"/>
      <c r="J5652" s="3"/>
      <c r="K5652" s="3"/>
      <c r="L5652" s="3"/>
      <c r="N5652" s="2" t="s">
        <v>4880</v>
      </c>
      <c r="O5652" s="2" t="s">
        <v>4880</v>
      </c>
      <c r="V5652" s="8"/>
      <c r="W5652" s="8"/>
    </row>
    <row r="5653" spans="5:23" x14ac:dyDescent="0.35">
      <c r="E5653" s="5"/>
      <c r="F5653" s="3"/>
      <c r="G5653" s="5"/>
      <c r="H5653" s="3"/>
      <c r="I5653" s="3"/>
      <c r="J5653" s="3"/>
      <c r="K5653" s="3"/>
      <c r="L5653" s="3"/>
      <c r="N5653" s="2" t="s">
        <v>4871</v>
      </c>
      <c r="O5653" s="2" t="s">
        <v>4871</v>
      </c>
      <c r="V5653" s="8"/>
      <c r="W5653" s="8"/>
    </row>
    <row r="5654" spans="5:23" x14ac:dyDescent="0.35">
      <c r="E5654" s="5"/>
      <c r="F5654" s="3"/>
      <c r="G5654" s="5"/>
      <c r="H5654" s="3"/>
      <c r="I5654" s="3"/>
      <c r="J5654" s="3"/>
      <c r="K5654" s="3"/>
      <c r="L5654" s="3"/>
      <c r="N5654" s="2" t="s">
        <v>4812</v>
      </c>
      <c r="O5654" s="2" t="s">
        <v>4812</v>
      </c>
      <c r="V5654" s="8"/>
      <c r="W5654" s="8"/>
    </row>
    <row r="5655" spans="5:23" x14ac:dyDescent="0.35">
      <c r="E5655" s="5"/>
      <c r="F5655" s="3"/>
      <c r="G5655" s="5"/>
      <c r="H5655" s="3"/>
      <c r="I5655" s="3"/>
      <c r="J5655" s="3"/>
      <c r="K5655" s="3"/>
      <c r="L5655" s="3"/>
      <c r="N5655" s="2" t="s">
        <v>4808</v>
      </c>
      <c r="O5655" s="2" t="s">
        <v>4808</v>
      </c>
      <c r="V5655" s="8"/>
      <c r="W5655" s="8"/>
    </row>
    <row r="5656" spans="5:23" x14ac:dyDescent="0.35">
      <c r="E5656" s="5"/>
      <c r="F5656" s="3"/>
      <c r="G5656" s="5"/>
      <c r="H5656" s="3"/>
      <c r="I5656" s="3"/>
      <c r="J5656" s="3"/>
      <c r="K5656" s="3"/>
      <c r="L5656" s="3"/>
      <c r="N5656" s="2" t="s">
        <v>4875</v>
      </c>
      <c r="O5656" s="2" t="s">
        <v>4875</v>
      </c>
      <c r="V5656" s="8"/>
      <c r="W5656" s="8"/>
    </row>
    <row r="5657" spans="5:23" x14ac:dyDescent="0.35">
      <c r="E5657" s="5"/>
      <c r="F5657" s="3"/>
      <c r="G5657" s="5"/>
      <c r="H5657" s="3"/>
      <c r="I5657" s="3"/>
      <c r="J5657" s="3"/>
      <c r="K5657" s="3"/>
      <c r="L5657" s="3"/>
      <c r="N5657" s="2" t="s">
        <v>4857</v>
      </c>
      <c r="O5657" s="2" t="s">
        <v>4857</v>
      </c>
      <c r="V5657" s="8"/>
      <c r="W5657" s="8"/>
    </row>
    <row r="5658" spans="5:23" x14ac:dyDescent="0.35">
      <c r="E5658" s="5"/>
      <c r="F5658" s="3"/>
      <c r="G5658" s="5"/>
      <c r="H5658" s="3"/>
      <c r="I5658" s="3"/>
      <c r="J5658" s="3"/>
      <c r="K5658" s="3"/>
      <c r="L5658" s="3"/>
      <c r="N5658" s="2" t="s">
        <v>4901</v>
      </c>
      <c r="O5658" s="2" t="s">
        <v>4901</v>
      </c>
      <c r="V5658" s="8"/>
      <c r="W5658" s="8"/>
    </row>
    <row r="5659" spans="5:23" x14ac:dyDescent="0.35">
      <c r="E5659" s="5"/>
      <c r="F5659" s="3"/>
      <c r="G5659" s="5"/>
      <c r="H5659" s="3"/>
      <c r="I5659" s="3"/>
      <c r="J5659" s="3"/>
      <c r="K5659" s="3"/>
      <c r="L5659" s="3"/>
      <c r="N5659" s="2" t="s">
        <v>4847</v>
      </c>
      <c r="O5659" s="2" t="s">
        <v>4847</v>
      </c>
      <c r="V5659" s="8"/>
      <c r="W5659" s="8"/>
    </row>
    <row r="5660" spans="5:23" x14ac:dyDescent="0.35">
      <c r="E5660" s="5"/>
      <c r="F5660" s="3"/>
      <c r="G5660" s="5"/>
      <c r="H5660" s="3"/>
      <c r="I5660" s="3"/>
      <c r="J5660" s="3"/>
      <c r="K5660" s="3"/>
      <c r="L5660" s="3"/>
      <c r="N5660" s="2" t="s">
        <v>4954</v>
      </c>
      <c r="O5660" s="2" t="s">
        <v>4954</v>
      </c>
      <c r="V5660" s="8"/>
      <c r="W5660" s="8"/>
    </row>
    <row r="5661" spans="5:23" x14ac:dyDescent="0.35">
      <c r="E5661" s="5"/>
      <c r="F5661" s="3"/>
      <c r="G5661" s="5"/>
      <c r="H5661" s="3"/>
      <c r="I5661" s="3"/>
      <c r="J5661" s="3"/>
      <c r="K5661" s="3"/>
      <c r="L5661" s="3"/>
      <c r="N5661" s="2" t="s">
        <v>4903</v>
      </c>
      <c r="O5661" s="2" t="s">
        <v>4903</v>
      </c>
      <c r="V5661" s="8"/>
      <c r="W5661" s="8"/>
    </row>
    <row r="5662" spans="5:23" x14ac:dyDescent="0.35">
      <c r="E5662" s="5"/>
      <c r="F5662" s="3"/>
      <c r="G5662" s="5"/>
      <c r="H5662" s="3"/>
      <c r="I5662" s="3"/>
      <c r="J5662" s="3"/>
      <c r="K5662" s="3"/>
      <c r="L5662" s="3"/>
      <c r="N5662" s="2" t="s">
        <v>4797</v>
      </c>
      <c r="O5662" s="2" t="s">
        <v>4797</v>
      </c>
      <c r="V5662" s="8"/>
      <c r="W5662" s="8"/>
    </row>
    <row r="5663" spans="5:23" x14ac:dyDescent="0.35">
      <c r="E5663" s="5"/>
      <c r="F5663" s="3"/>
      <c r="G5663" s="5"/>
      <c r="H5663" s="3"/>
      <c r="I5663" s="3"/>
      <c r="J5663" s="3"/>
      <c r="K5663" s="3"/>
      <c r="L5663" s="3"/>
      <c r="N5663" s="2" t="s">
        <v>4977</v>
      </c>
      <c r="O5663" s="2" t="s">
        <v>4977</v>
      </c>
      <c r="V5663" s="8"/>
      <c r="W5663" s="8"/>
    </row>
    <row r="5664" spans="5:23" x14ac:dyDescent="0.35">
      <c r="E5664" s="5"/>
      <c r="F5664" s="3"/>
      <c r="G5664" s="5"/>
      <c r="H5664" s="3"/>
      <c r="I5664" s="3"/>
      <c r="J5664" s="3"/>
      <c r="K5664" s="3"/>
      <c r="L5664" s="3"/>
      <c r="N5664" s="2" t="s">
        <v>4917</v>
      </c>
      <c r="O5664" s="2" t="s">
        <v>4917</v>
      </c>
      <c r="V5664" s="8"/>
      <c r="W5664" s="8"/>
    </row>
    <row r="5665" spans="5:23" x14ac:dyDescent="0.35">
      <c r="E5665" s="5"/>
      <c r="F5665" s="3"/>
      <c r="G5665" s="5"/>
      <c r="H5665" s="3"/>
      <c r="I5665" s="3"/>
      <c r="J5665" s="3"/>
      <c r="K5665" s="3"/>
      <c r="L5665" s="3"/>
      <c r="N5665" s="2" t="s">
        <v>4791</v>
      </c>
      <c r="O5665" s="2" t="s">
        <v>4791</v>
      </c>
      <c r="V5665" s="8"/>
      <c r="W5665" s="8"/>
    </row>
    <row r="5666" spans="5:23" x14ac:dyDescent="0.35">
      <c r="E5666" s="5"/>
      <c r="F5666" s="3"/>
      <c r="G5666" s="5"/>
      <c r="H5666" s="3"/>
      <c r="I5666" s="3"/>
      <c r="J5666" s="3"/>
      <c r="K5666" s="3"/>
      <c r="L5666" s="3"/>
      <c r="N5666" s="2" t="s">
        <v>4961</v>
      </c>
      <c r="O5666" s="2" t="s">
        <v>4961</v>
      </c>
      <c r="V5666" s="8"/>
      <c r="W5666" s="8"/>
    </row>
    <row r="5667" spans="5:23" x14ac:dyDescent="0.35">
      <c r="E5667" s="5"/>
      <c r="F5667" s="3"/>
      <c r="G5667" s="5"/>
      <c r="H5667" s="3"/>
      <c r="I5667" s="3"/>
      <c r="J5667" s="3"/>
      <c r="K5667" s="3"/>
      <c r="L5667" s="3"/>
      <c r="N5667" s="2" t="s">
        <v>4989</v>
      </c>
      <c r="O5667" s="2" t="s">
        <v>4989</v>
      </c>
      <c r="V5667" s="8"/>
      <c r="W5667" s="8"/>
    </row>
    <row r="5668" spans="5:23" x14ac:dyDescent="0.35">
      <c r="E5668" s="5"/>
      <c r="F5668" s="3"/>
      <c r="G5668" s="5"/>
      <c r="H5668" s="3"/>
      <c r="I5668" s="3"/>
      <c r="J5668" s="3"/>
      <c r="K5668" s="3"/>
      <c r="L5668" s="3"/>
      <c r="N5668" s="2" t="s">
        <v>4802</v>
      </c>
      <c r="O5668" s="2" t="s">
        <v>4802</v>
      </c>
      <c r="V5668" s="8"/>
      <c r="W5668" s="8"/>
    </row>
    <row r="5669" spans="5:23" x14ac:dyDescent="0.35">
      <c r="E5669" s="5"/>
      <c r="F5669" s="3"/>
      <c r="G5669" s="5"/>
      <c r="H5669" s="3"/>
      <c r="I5669" s="3"/>
      <c r="J5669" s="3"/>
      <c r="K5669" s="3"/>
      <c r="L5669" s="3"/>
      <c r="N5669" s="2" t="s">
        <v>4908</v>
      </c>
      <c r="O5669" s="2" t="s">
        <v>4908</v>
      </c>
      <c r="V5669" s="8"/>
      <c r="W5669" s="8"/>
    </row>
    <row r="5670" spans="5:23" x14ac:dyDescent="0.35">
      <c r="E5670" s="5"/>
      <c r="F5670" s="3"/>
      <c r="G5670" s="5"/>
      <c r="H5670" s="3"/>
      <c r="I5670" s="3"/>
      <c r="J5670" s="3"/>
      <c r="K5670" s="3"/>
      <c r="L5670" s="3"/>
      <c r="N5670" s="2" t="s">
        <v>4912</v>
      </c>
      <c r="O5670" s="2" t="s">
        <v>4912</v>
      </c>
      <c r="V5670" s="8"/>
      <c r="W5670" s="8"/>
    </row>
    <row r="5671" spans="5:23" x14ac:dyDescent="0.35">
      <c r="E5671" s="5"/>
      <c r="F5671" s="3"/>
      <c r="G5671" s="5"/>
      <c r="H5671" s="3"/>
      <c r="I5671" s="3"/>
      <c r="J5671" s="3"/>
      <c r="K5671" s="3"/>
      <c r="L5671" s="3"/>
      <c r="N5671" s="2" t="s">
        <v>4942</v>
      </c>
      <c r="O5671" s="2" t="s">
        <v>4942</v>
      </c>
      <c r="V5671" s="8"/>
      <c r="W5671" s="8"/>
    </row>
    <row r="5672" spans="5:23" x14ac:dyDescent="0.35">
      <c r="E5672" s="5"/>
      <c r="F5672" s="3"/>
      <c r="G5672" s="5"/>
      <c r="H5672" s="3"/>
      <c r="I5672" s="3"/>
      <c r="J5672" s="3"/>
      <c r="K5672" s="3"/>
      <c r="L5672" s="3"/>
      <c r="N5672" s="2" t="s">
        <v>4969</v>
      </c>
      <c r="O5672" s="2" t="s">
        <v>4969</v>
      </c>
      <c r="V5672" s="8"/>
      <c r="W5672" s="8"/>
    </row>
    <row r="5673" spans="5:23" x14ac:dyDescent="0.35">
      <c r="E5673" s="5"/>
      <c r="F5673" s="3"/>
      <c r="G5673" s="5"/>
      <c r="H5673" s="3"/>
      <c r="I5673" s="3"/>
      <c r="J5673" s="3"/>
      <c r="K5673" s="3"/>
      <c r="L5673" s="3"/>
      <c r="N5673" s="2" t="s">
        <v>4869</v>
      </c>
      <c r="O5673" s="2" t="s">
        <v>4869</v>
      </c>
      <c r="V5673" s="8"/>
      <c r="W5673" s="8"/>
    </row>
    <row r="5674" spans="5:23" x14ac:dyDescent="0.35">
      <c r="E5674" s="5"/>
      <c r="F5674" s="3"/>
      <c r="G5674" s="5"/>
      <c r="H5674" s="3"/>
      <c r="I5674" s="3"/>
      <c r="J5674" s="3"/>
      <c r="K5674" s="3"/>
      <c r="L5674" s="3"/>
      <c r="N5674" s="2" t="s">
        <v>4931</v>
      </c>
      <c r="O5674" s="2" t="s">
        <v>4931</v>
      </c>
      <c r="V5674" s="8"/>
      <c r="W5674" s="8"/>
    </row>
    <row r="5675" spans="5:23" x14ac:dyDescent="0.35">
      <c r="E5675" s="5"/>
      <c r="F5675" s="3"/>
      <c r="G5675" s="5"/>
      <c r="H5675" s="3"/>
      <c r="I5675" s="3"/>
      <c r="J5675" s="3"/>
      <c r="K5675" s="3"/>
      <c r="L5675" s="3"/>
      <c r="N5675" s="2" t="s">
        <v>4922</v>
      </c>
      <c r="O5675" s="2" t="s">
        <v>4922</v>
      </c>
      <c r="V5675" s="8"/>
      <c r="W5675" s="8"/>
    </row>
    <row r="5676" spans="5:23" x14ac:dyDescent="0.35">
      <c r="E5676" s="5"/>
      <c r="F5676" s="3"/>
      <c r="G5676" s="5"/>
      <c r="H5676" s="3"/>
      <c r="I5676" s="3"/>
      <c r="J5676" s="3"/>
      <c r="K5676" s="3"/>
      <c r="L5676" s="3"/>
      <c r="N5676" s="2" t="s">
        <v>4825</v>
      </c>
      <c r="O5676" s="2" t="s">
        <v>4825</v>
      </c>
      <c r="V5676" s="8"/>
      <c r="W5676" s="8"/>
    </row>
    <row r="5677" spans="5:23" x14ac:dyDescent="0.35">
      <c r="E5677" s="5"/>
      <c r="F5677" s="3"/>
      <c r="G5677" s="5"/>
      <c r="H5677" s="3"/>
      <c r="I5677" s="3"/>
      <c r="J5677" s="3"/>
      <c r="K5677" s="3"/>
      <c r="L5677" s="3"/>
      <c r="N5677" s="2" t="s">
        <v>4939</v>
      </c>
      <c r="O5677" s="2" t="s">
        <v>4939</v>
      </c>
      <c r="V5677" s="8"/>
      <c r="W5677" s="8"/>
    </row>
    <row r="5678" spans="5:23" x14ac:dyDescent="0.35">
      <c r="E5678" s="5"/>
      <c r="F5678" s="3"/>
      <c r="G5678" s="5"/>
      <c r="H5678" s="3"/>
      <c r="I5678" s="3"/>
      <c r="J5678" s="3"/>
      <c r="K5678" s="3"/>
      <c r="L5678" s="3"/>
      <c r="N5678" s="2" t="s">
        <v>4964</v>
      </c>
      <c r="O5678" s="2" t="s">
        <v>4964</v>
      </c>
      <c r="V5678" s="8"/>
      <c r="W5678" s="8"/>
    </row>
    <row r="5679" spans="5:23" x14ac:dyDescent="0.35">
      <c r="E5679" s="5"/>
      <c r="F5679" s="3"/>
      <c r="G5679" s="5"/>
      <c r="H5679" s="3"/>
      <c r="I5679" s="3"/>
      <c r="J5679" s="3"/>
      <c r="K5679" s="3"/>
      <c r="L5679" s="3"/>
      <c r="N5679" s="2" t="s">
        <v>4968</v>
      </c>
      <c r="O5679" s="2" t="s">
        <v>4968</v>
      </c>
      <c r="V5679" s="8"/>
      <c r="W5679" s="8"/>
    </row>
    <row r="5680" spans="5:23" x14ac:dyDescent="0.35">
      <c r="E5680" s="5"/>
      <c r="F5680" s="3"/>
      <c r="G5680" s="5"/>
      <c r="H5680" s="3"/>
      <c r="I5680" s="3"/>
      <c r="J5680" s="3"/>
      <c r="K5680" s="3"/>
      <c r="L5680" s="3"/>
      <c r="N5680" s="2" t="s">
        <v>4832</v>
      </c>
      <c r="O5680" s="2" t="s">
        <v>4832</v>
      </c>
      <c r="V5680" s="8"/>
      <c r="W5680" s="8"/>
    </row>
    <row r="5681" spans="5:23" x14ac:dyDescent="0.35">
      <c r="E5681" s="5"/>
      <c r="F5681" s="3"/>
      <c r="G5681" s="5"/>
      <c r="H5681" s="3"/>
      <c r="I5681" s="3"/>
      <c r="J5681" s="3"/>
      <c r="K5681" s="3"/>
      <c r="L5681" s="3"/>
      <c r="N5681" s="2" t="s">
        <v>4790</v>
      </c>
      <c r="O5681" s="2" t="s">
        <v>4790</v>
      </c>
      <c r="V5681" s="8"/>
      <c r="W5681" s="8"/>
    </row>
    <row r="5682" spans="5:23" x14ac:dyDescent="0.35">
      <c r="E5682" s="5"/>
      <c r="F5682" s="3"/>
      <c r="G5682" s="5"/>
      <c r="H5682" s="3"/>
      <c r="I5682" s="3"/>
      <c r="J5682" s="3"/>
      <c r="K5682" s="3"/>
      <c r="L5682" s="3"/>
      <c r="N5682" s="2" t="s">
        <v>4897</v>
      </c>
      <c r="O5682" s="2" t="s">
        <v>4897</v>
      </c>
      <c r="V5682" s="8"/>
      <c r="W5682" s="8"/>
    </row>
    <row r="5683" spans="5:23" x14ac:dyDescent="0.35">
      <c r="E5683" s="5"/>
      <c r="F5683" s="3"/>
      <c r="G5683" s="5"/>
      <c r="H5683" s="3"/>
      <c r="I5683" s="3"/>
      <c r="J5683" s="3"/>
      <c r="K5683" s="3"/>
      <c r="L5683" s="3"/>
      <c r="N5683" s="2" t="s">
        <v>4948</v>
      </c>
      <c r="O5683" s="2" t="s">
        <v>4948</v>
      </c>
      <c r="V5683" s="8"/>
      <c r="W5683" s="8"/>
    </row>
    <row r="5684" spans="5:23" x14ac:dyDescent="0.35">
      <c r="E5684" s="5"/>
      <c r="F5684" s="3"/>
      <c r="G5684" s="5"/>
      <c r="H5684" s="3"/>
      <c r="I5684" s="3"/>
      <c r="J5684" s="3"/>
      <c r="K5684" s="3"/>
      <c r="L5684" s="3"/>
      <c r="N5684" s="2" t="s">
        <v>4973</v>
      </c>
      <c r="O5684" s="2" t="s">
        <v>4973</v>
      </c>
      <c r="V5684" s="8"/>
      <c r="W5684" s="8"/>
    </row>
    <row r="5685" spans="5:23" x14ac:dyDescent="0.35">
      <c r="E5685" s="5"/>
      <c r="F5685" s="3"/>
      <c r="G5685" s="5"/>
      <c r="H5685" s="3"/>
      <c r="I5685" s="3"/>
      <c r="J5685" s="3"/>
      <c r="K5685" s="3"/>
      <c r="L5685" s="3"/>
      <c r="N5685" s="2" t="s">
        <v>4834</v>
      </c>
      <c r="O5685" s="2" t="s">
        <v>4834</v>
      </c>
      <c r="V5685" s="8"/>
      <c r="W5685" s="8"/>
    </row>
    <row r="5686" spans="5:23" x14ac:dyDescent="0.35">
      <c r="E5686" s="5"/>
      <c r="F5686" s="3"/>
      <c r="G5686" s="5"/>
      <c r="H5686" s="3"/>
      <c r="I5686" s="3"/>
      <c r="J5686" s="3"/>
      <c r="K5686" s="3"/>
      <c r="L5686" s="3"/>
      <c r="N5686" s="2" t="s">
        <v>4916</v>
      </c>
      <c r="O5686" s="2" t="s">
        <v>4916</v>
      </c>
      <c r="V5686" s="8"/>
      <c r="W5686" s="8"/>
    </row>
    <row r="5687" spans="5:23" x14ac:dyDescent="0.35">
      <c r="E5687" s="5"/>
      <c r="F5687" s="3"/>
      <c r="G5687" s="5"/>
      <c r="H5687" s="3"/>
      <c r="I5687" s="3"/>
      <c r="J5687" s="3"/>
      <c r="K5687" s="3"/>
      <c r="L5687" s="3"/>
      <c r="N5687" s="2" t="s">
        <v>4981</v>
      </c>
      <c r="O5687" s="2" t="s">
        <v>4981</v>
      </c>
      <c r="V5687" s="8"/>
      <c r="W5687" s="8"/>
    </row>
    <row r="5688" spans="5:23" x14ac:dyDescent="0.35">
      <c r="E5688" s="5"/>
      <c r="F5688" s="3"/>
      <c r="G5688" s="5"/>
      <c r="H5688" s="3"/>
      <c r="I5688" s="3"/>
      <c r="J5688" s="3"/>
      <c r="K5688" s="3"/>
      <c r="L5688" s="3"/>
      <c r="N5688" s="2" t="s">
        <v>4823</v>
      </c>
      <c r="O5688" s="2" t="s">
        <v>4823</v>
      </c>
      <c r="V5688" s="8"/>
      <c r="W5688" s="8"/>
    </row>
    <row r="5689" spans="5:23" x14ac:dyDescent="0.35">
      <c r="E5689" s="5"/>
      <c r="F5689" s="3"/>
      <c r="G5689" s="5"/>
      <c r="H5689" s="3"/>
      <c r="I5689" s="3"/>
      <c r="J5689" s="3"/>
      <c r="K5689" s="3"/>
      <c r="L5689" s="3"/>
      <c r="N5689" s="2" t="s">
        <v>4980</v>
      </c>
      <c r="O5689" s="2" t="s">
        <v>4980</v>
      </c>
      <c r="V5689" s="8"/>
      <c r="W5689" s="8"/>
    </row>
    <row r="5690" spans="5:23" x14ac:dyDescent="0.35">
      <c r="E5690" s="5"/>
      <c r="F5690" s="3"/>
      <c r="G5690" s="5"/>
      <c r="H5690" s="3"/>
      <c r="I5690" s="3"/>
      <c r="J5690" s="3"/>
      <c r="K5690" s="3"/>
      <c r="L5690" s="3"/>
      <c r="N5690" s="2" t="s">
        <v>4795</v>
      </c>
      <c r="O5690" s="2" t="s">
        <v>4795</v>
      </c>
      <c r="V5690" s="8"/>
      <c r="W5690" s="8"/>
    </row>
    <row r="5691" spans="5:23" x14ac:dyDescent="0.35">
      <c r="E5691" s="5"/>
      <c r="F5691" s="3"/>
      <c r="G5691" s="5"/>
      <c r="H5691" s="3"/>
      <c r="I5691" s="3"/>
      <c r="J5691" s="3"/>
      <c r="K5691" s="3"/>
      <c r="L5691" s="3"/>
      <c r="N5691" s="2" t="s">
        <v>4866</v>
      </c>
      <c r="O5691" s="2" t="s">
        <v>4866</v>
      </c>
      <c r="V5691" s="8"/>
      <c r="W5691" s="8"/>
    </row>
    <row r="5692" spans="5:23" x14ac:dyDescent="0.35">
      <c r="E5692" s="5"/>
      <c r="F5692" s="3"/>
      <c r="G5692" s="5"/>
      <c r="H5692" s="3"/>
      <c r="I5692" s="3"/>
      <c r="J5692" s="3"/>
      <c r="K5692" s="3"/>
      <c r="L5692" s="3"/>
      <c r="N5692" s="2" t="s">
        <v>4887</v>
      </c>
      <c r="O5692" s="2" t="s">
        <v>4887</v>
      </c>
      <c r="V5692" s="8"/>
      <c r="W5692" s="8"/>
    </row>
    <row r="5693" spans="5:23" x14ac:dyDescent="0.35">
      <c r="E5693" s="5"/>
      <c r="F5693" s="3"/>
      <c r="G5693" s="5"/>
      <c r="H5693" s="3"/>
      <c r="I5693" s="3"/>
      <c r="J5693" s="3"/>
      <c r="K5693" s="3"/>
      <c r="L5693" s="3"/>
      <c r="N5693" s="2" t="s">
        <v>4910</v>
      </c>
      <c r="O5693" s="2" t="s">
        <v>4910</v>
      </c>
      <c r="V5693" s="8"/>
      <c r="W5693" s="8"/>
    </row>
    <row r="5694" spans="5:23" x14ac:dyDescent="0.35">
      <c r="E5694" s="5"/>
      <c r="F5694" s="3"/>
      <c r="G5694" s="5"/>
      <c r="H5694" s="3"/>
      <c r="I5694" s="3"/>
      <c r="J5694" s="3"/>
      <c r="K5694" s="3"/>
      <c r="L5694" s="3"/>
      <c r="N5694" s="2" t="s">
        <v>4792</v>
      </c>
      <c r="O5694" s="2" t="s">
        <v>4792</v>
      </c>
      <c r="V5694" s="8"/>
      <c r="W5694" s="8"/>
    </row>
    <row r="5695" spans="5:23" x14ac:dyDescent="0.35">
      <c r="E5695" s="5"/>
      <c r="F5695" s="3"/>
      <c r="G5695" s="5"/>
      <c r="H5695" s="3"/>
      <c r="I5695" s="3"/>
      <c r="J5695" s="3"/>
      <c r="K5695" s="3"/>
      <c r="L5695" s="3"/>
      <c r="N5695" s="2" t="s">
        <v>4883</v>
      </c>
      <c r="O5695" s="2" t="s">
        <v>4883</v>
      </c>
      <c r="V5695" s="8"/>
      <c r="W5695" s="8"/>
    </row>
    <row r="5696" spans="5:23" x14ac:dyDescent="0.35">
      <c r="E5696" s="5"/>
      <c r="F5696" s="3"/>
      <c r="G5696" s="5"/>
      <c r="H5696" s="3"/>
      <c r="I5696" s="3"/>
      <c r="J5696" s="3"/>
      <c r="K5696" s="3"/>
      <c r="L5696" s="3"/>
      <c r="N5696" s="2" t="s">
        <v>4911</v>
      </c>
      <c r="O5696" s="2" t="s">
        <v>4911</v>
      </c>
      <c r="V5696" s="8"/>
      <c r="W5696" s="8"/>
    </row>
    <row r="5697" spans="5:23" x14ac:dyDescent="0.35">
      <c r="E5697" s="5"/>
      <c r="F5697" s="3"/>
      <c r="G5697" s="5"/>
      <c r="H5697" s="3"/>
      <c r="I5697" s="3"/>
      <c r="J5697" s="3"/>
      <c r="K5697" s="3"/>
      <c r="L5697" s="3"/>
      <c r="N5697" s="2" t="s">
        <v>4933</v>
      </c>
      <c r="O5697" s="2" t="s">
        <v>4933</v>
      </c>
      <c r="V5697" s="8"/>
      <c r="W5697" s="8"/>
    </row>
    <row r="5698" spans="5:23" x14ac:dyDescent="0.35">
      <c r="E5698" s="5"/>
      <c r="F5698" s="3"/>
      <c r="G5698" s="5"/>
      <c r="H5698" s="3"/>
      <c r="I5698" s="3"/>
      <c r="J5698" s="3"/>
      <c r="K5698" s="3"/>
      <c r="L5698" s="3"/>
      <c r="N5698" s="2" t="s">
        <v>4820</v>
      </c>
      <c r="O5698" s="2" t="s">
        <v>4820</v>
      </c>
      <c r="V5698" s="8"/>
      <c r="W5698" s="8"/>
    </row>
    <row r="5699" spans="5:23" x14ac:dyDescent="0.35">
      <c r="E5699" s="5"/>
      <c r="F5699" s="3"/>
      <c r="G5699" s="5"/>
      <c r="H5699" s="3"/>
      <c r="I5699" s="3"/>
      <c r="J5699" s="3"/>
      <c r="K5699" s="3"/>
      <c r="L5699" s="3"/>
      <c r="N5699" s="2" t="s">
        <v>4924</v>
      </c>
      <c r="O5699" s="2" t="s">
        <v>4924</v>
      </c>
      <c r="V5699" s="8"/>
      <c r="W5699" s="8"/>
    </row>
    <row r="5700" spans="5:23" x14ac:dyDescent="0.35">
      <c r="E5700" s="5"/>
      <c r="F5700" s="3"/>
      <c r="G5700" s="5"/>
      <c r="H5700" s="3"/>
      <c r="I5700" s="3"/>
      <c r="J5700" s="3"/>
      <c r="K5700" s="3"/>
      <c r="L5700" s="3"/>
      <c r="N5700" s="2" t="s">
        <v>4937</v>
      </c>
      <c r="O5700" s="2" t="s">
        <v>4937</v>
      </c>
      <c r="V5700" s="8"/>
      <c r="W5700" s="8"/>
    </row>
    <row r="5701" spans="5:23" x14ac:dyDescent="0.35">
      <c r="E5701" s="5"/>
      <c r="F5701" s="3"/>
      <c r="G5701" s="5"/>
      <c r="H5701" s="3"/>
      <c r="I5701" s="3"/>
      <c r="J5701" s="3"/>
      <c r="K5701" s="3"/>
      <c r="L5701" s="3"/>
      <c r="N5701" s="2" t="s">
        <v>4987</v>
      </c>
      <c r="O5701" s="2" t="s">
        <v>4987</v>
      </c>
      <c r="V5701" s="8"/>
      <c r="W5701" s="8"/>
    </row>
    <row r="5702" spans="5:23" x14ac:dyDescent="0.35">
      <c r="E5702" s="5"/>
      <c r="F5702" s="3"/>
      <c r="G5702" s="5"/>
      <c r="H5702" s="3"/>
      <c r="I5702" s="3"/>
      <c r="J5702" s="3"/>
      <c r="K5702" s="3"/>
      <c r="L5702" s="3"/>
      <c r="N5702" s="2" t="s">
        <v>4810</v>
      </c>
      <c r="O5702" s="2" t="s">
        <v>4810</v>
      </c>
      <c r="V5702" s="8"/>
      <c r="W5702" s="8"/>
    </row>
    <row r="5703" spans="5:23" x14ac:dyDescent="0.35">
      <c r="E5703" s="5"/>
      <c r="F5703" s="3"/>
      <c r="G5703" s="5"/>
      <c r="H5703" s="3"/>
      <c r="I5703" s="3"/>
      <c r="J5703" s="3"/>
      <c r="K5703" s="3"/>
      <c r="L5703" s="3"/>
      <c r="N5703" s="2" t="s">
        <v>4838</v>
      </c>
      <c r="O5703" s="2" t="s">
        <v>4838</v>
      </c>
      <c r="V5703" s="8"/>
      <c r="W5703" s="8"/>
    </row>
    <row r="5704" spans="5:23" x14ac:dyDescent="0.35">
      <c r="E5704" s="5"/>
      <c r="F5704" s="3"/>
      <c r="G5704" s="5"/>
      <c r="H5704" s="3"/>
      <c r="I5704" s="3"/>
      <c r="J5704" s="3"/>
      <c r="K5704" s="3"/>
      <c r="L5704" s="3"/>
      <c r="N5704" s="2" t="s">
        <v>4794</v>
      </c>
      <c r="O5704" s="2" t="s">
        <v>4794</v>
      </c>
      <c r="V5704" s="8"/>
      <c r="W5704" s="8"/>
    </row>
    <row r="5705" spans="5:23" x14ac:dyDescent="0.35">
      <c r="E5705" s="5"/>
      <c r="F5705" s="3"/>
      <c r="G5705" s="5"/>
      <c r="H5705" s="3"/>
      <c r="I5705" s="3"/>
      <c r="J5705" s="3"/>
      <c r="K5705" s="3"/>
      <c r="L5705" s="3"/>
      <c r="N5705" s="2" t="s">
        <v>4863</v>
      </c>
      <c r="O5705" s="2" t="s">
        <v>4863</v>
      </c>
      <c r="V5705" s="8"/>
      <c r="W5705" s="8"/>
    </row>
    <row r="5706" spans="5:23" x14ac:dyDescent="0.35">
      <c r="E5706" s="5"/>
      <c r="F5706" s="3"/>
      <c r="G5706" s="5"/>
      <c r="H5706" s="3"/>
      <c r="I5706" s="3"/>
      <c r="J5706" s="3"/>
      <c r="K5706" s="3"/>
      <c r="L5706" s="3"/>
      <c r="N5706" s="2" t="s">
        <v>4947</v>
      </c>
      <c r="O5706" s="2" t="s">
        <v>4947</v>
      </c>
      <c r="V5706" s="8"/>
      <c r="W5706" s="8"/>
    </row>
    <row r="5707" spans="5:23" x14ac:dyDescent="0.35">
      <c r="E5707" s="5"/>
      <c r="F5707" s="3"/>
      <c r="G5707" s="5"/>
      <c r="H5707" s="3"/>
      <c r="I5707" s="3"/>
      <c r="J5707" s="3"/>
      <c r="K5707" s="3"/>
      <c r="L5707" s="3"/>
      <c r="N5707" s="2" t="s">
        <v>4854</v>
      </c>
      <c r="O5707" s="2" t="s">
        <v>4854</v>
      </c>
      <c r="V5707" s="8"/>
      <c r="W5707" s="8"/>
    </row>
    <row r="5708" spans="5:23" x14ac:dyDescent="0.35">
      <c r="E5708" s="5"/>
      <c r="F5708" s="3"/>
      <c r="G5708" s="5"/>
      <c r="H5708" s="3"/>
      <c r="I5708" s="3"/>
      <c r="J5708" s="3"/>
      <c r="K5708" s="3"/>
      <c r="L5708" s="3"/>
      <c r="N5708" s="2" t="s">
        <v>4826</v>
      </c>
      <c r="O5708" s="2" t="s">
        <v>4826</v>
      </c>
      <c r="V5708" s="8"/>
      <c r="W5708" s="8"/>
    </row>
    <row r="5709" spans="5:23" x14ac:dyDescent="0.35">
      <c r="E5709" s="5"/>
      <c r="F5709" s="3"/>
      <c r="G5709" s="5"/>
      <c r="H5709" s="3"/>
      <c r="I5709" s="3"/>
      <c r="J5709" s="3"/>
      <c r="K5709" s="3"/>
      <c r="L5709" s="3"/>
      <c r="N5709" s="2" t="s">
        <v>4958</v>
      </c>
      <c r="O5709" s="2" t="s">
        <v>4958</v>
      </c>
      <c r="V5709" s="8"/>
      <c r="W5709" s="8"/>
    </row>
    <row r="5710" spans="5:23" x14ac:dyDescent="0.35">
      <c r="E5710" s="5"/>
      <c r="F5710" s="3"/>
      <c r="G5710" s="5"/>
      <c r="H5710" s="3"/>
      <c r="I5710" s="3"/>
      <c r="J5710" s="3"/>
      <c r="K5710" s="3"/>
      <c r="L5710" s="3"/>
      <c r="N5710" s="2" t="s">
        <v>4777</v>
      </c>
      <c r="O5710" s="2" t="s">
        <v>4777</v>
      </c>
      <c r="V5710" s="8"/>
      <c r="W5710" s="8"/>
    </row>
    <row r="5711" spans="5:23" x14ac:dyDescent="0.35">
      <c r="E5711" s="5"/>
      <c r="F5711" s="3"/>
      <c r="G5711" s="5"/>
      <c r="H5711" s="3"/>
      <c r="I5711" s="3"/>
      <c r="J5711" s="3"/>
      <c r="K5711" s="3"/>
      <c r="L5711" s="3"/>
      <c r="N5711" s="2" t="s">
        <v>4975</v>
      </c>
      <c r="O5711" s="2" t="s">
        <v>4975</v>
      </c>
      <c r="V5711" s="8"/>
      <c r="W5711" s="8"/>
    </row>
    <row r="5712" spans="5:23" x14ac:dyDescent="0.35">
      <c r="E5712" s="5"/>
      <c r="F5712" s="3"/>
      <c r="G5712" s="5"/>
      <c r="H5712" s="3"/>
      <c r="I5712" s="3"/>
      <c r="J5712" s="3"/>
      <c r="K5712" s="3"/>
      <c r="L5712" s="3"/>
      <c r="N5712" s="2" t="s">
        <v>4815</v>
      </c>
      <c r="O5712" s="2" t="s">
        <v>4815</v>
      </c>
      <c r="V5712" s="8"/>
      <c r="W5712" s="8"/>
    </row>
    <row r="5713" spans="5:23" x14ac:dyDescent="0.35">
      <c r="E5713" s="5"/>
      <c r="F5713" s="3"/>
      <c r="G5713" s="5"/>
      <c r="H5713" s="3"/>
      <c r="I5713" s="3"/>
      <c r="J5713" s="3"/>
      <c r="K5713" s="3"/>
      <c r="L5713" s="3"/>
      <c r="N5713" s="2" t="s">
        <v>4868</v>
      </c>
      <c r="O5713" s="2" t="s">
        <v>4868</v>
      </c>
      <c r="V5713" s="8"/>
      <c r="W5713" s="8"/>
    </row>
    <row r="5714" spans="5:23" x14ac:dyDescent="0.35">
      <c r="E5714" s="5"/>
      <c r="F5714" s="3"/>
      <c r="G5714" s="5"/>
      <c r="H5714" s="3"/>
      <c r="I5714" s="3"/>
      <c r="J5714" s="3"/>
      <c r="K5714" s="3"/>
      <c r="L5714" s="3"/>
      <c r="N5714" s="2" t="s">
        <v>4873</v>
      </c>
      <c r="O5714" s="2" t="s">
        <v>4873</v>
      </c>
      <c r="V5714" s="8"/>
      <c r="W5714" s="8"/>
    </row>
    <row r="5715" spans="5:23" x14ac:dyDescent="0.35">
      <c r="E5715" s="5"/>
      <c r="F5715" s="3"/>
      <c r="G5715" s="5"/>
      <c r="H5715" s="3"/>
      <c r="I5715" s="3"/>
      <c r="J5715" s="3"/>
      <c r="K5715" s="3"/>
      <c r="L5715" s="3"/>
      <c r="N5715" s="2" t="s">
        <v>4813</v>
      </c>
      <c r="O5715" s="2" t="s">
        <v>4813</v>
      </c>
      <c r="V5715" s="8"/>
      <c r="W5715" s="8"/>
    </row>
    <row r="5716" spans="5:23" x14ac:dyDescent="0.35">
      <c r="E5716" s="5"/>
      <c r="F5716" s="3"/>
      <c r="G5716" s="5"/>
      <c r="H5716" s="3"/>
      <c r="I5716" s="3"/>
      <c r="J5716" s="3"/>
      <c r="K5716" s="3"/>
      <c r="L5716" s="3"/>
      <c r="N5716" s="2" t="s">
        <v>4819</v>
      </c>
      <c r="O5716" s="2" t="s">
        <v>4819</v>
      </c>
      <c r="V5716" s="8"/>
      <c r="W5716" s="8"/>
    </row>
    <row r="5717" spans="5:23" x14ac:dyDescent="0.35">
      <c r="E5717" s="5"/>
      <c r="F5717" s="3"/>
      <c r="G5717" s="5"/>
      <c r="H5717" s="3"/>
      <c r="I5717" s="3"/>
      <c r="J5717" s="3"/>
      <c r="K5717" s="3"/>
      <c r="L5717" s="3"/>
      <c r="N5717" s="2" t="s">
        <v>4818</v>
      </c>
      <c r="O5717" s="2" t="s">
        <v>4818</v>
      </c>
      <c r="V5717" s="8"/>
      <c r="W5717" s="8"/>
    </row>
    <row r="5718" spans="5:23" x14ac:dyDescent="0.35">
      <c r="E5718" s="5"/>
      <c r="F5718" s="3"/>
      <c r="G5718" s="5"/>
      <c r="H5718" s="3"/>
      <c r="I5718" s="3"/>
      <c r="J5718" s="3"/>
      <c r="K5718" s="3"/>
      <c r="L5718" s="3"/>
      <c r="N5718" s="2" t="s">
        <v>4867</v>
      </c>
      <c r="O5718" s="2" t="s">
        <v>4867</v>
      </c>
      <c r="V5718" s="8"/>
      <c r="W5718" s="8"/>
    </row>
    <row r="5719" spans="5:23" x14ac:dyDescent="0.35">
      <c r="E5719" s="5"/>
      <c r="F5719" s="3"/>
      <c r="G5719" s="5"/>
      <c r="H5719" s="3"/>
      <c r="I5719" s="3"/>
      <c r="J5719" s="3"/>
      <c r="K5719" s="3"/>
      <c r="L5719" s="3"/>
      <c r="N5719" s="2" t="s">
        <v>4988</v>
      </c>
      <c r="O5719" s="2" t="s">
        <v>4988</v>
      </c>
      <c r="V5719" s="8"/>
      <c r="W5719" s="8"/>
    </row>
    <row r="5720" spans="5:23" x14ac:dyDescent="0.35">
      <c r="E5720" s="5"/>
      <c r="F5720" s="3"/>
      <c r="G5720" s="5"/>
      <c r="H5720" s="3"/>
      <c r="I5720" s="3"/>
      <c r="J5720" s="3"/>
      <c r="K5720" s="3"/>
      <c r="L5720" s="3"/>
      <c r="N5720" s="2" t="s">
        <v>4851</v>
      </c>
      <c r="O5720" s="2" t="s">
        <v>4851</v>
      </c>
      <c r="V5720" s="8"/>
      <c r="W5720" s="8"/>
    </row>
    <row r="5721" spans="5:23" x14ac:dyDescent="0.35">
      <c r="E5721" s="5"/>
      <c r="F5721" s="3"/>
      <c r="G5721" s="5"/>
      <c r="H5721" s="3"/>
      <c r="I5721" s="3"/>
      <c r="J5721" s="3"/>
      <c r="K5721" s="3"/>
      <c r="L5721" s="3"/>
      <c r="N5721" s="2" t="s">
        <v>4893</v>
      </c>
      <c r="O5721" s="2" t="s">
        <v>4893</v>
      </c>
      <c r="V5721" s="8"/>
      <c r="W5721" s="8"/>
    </row>
    <row r="5722" spans="5:23" x14ac:dyDescent="0.35">
      <c r="E5722" s="5"/>
      <c r="F5722" s="3"/>
      <c r="G5722" s="5"/>
      <c r="H5722" s="3"/>
      <c r="I5722" s="3"/>
      <c r="J5722" s="3"/>
      <c r="K5722" s="3"/>
      <c r="L5722" s="3"/>
      <c r="N5722" s="2" t="s">
        <v>4895</v>
      </c>
      <c r="O5722" s="2" t="s">
        <v>4895</v>
      </c>
      <c r="V5722" s="8"/>
      <c r="W5722" s="8"/>
    </row>
    <row r="5723" spans="5:23" x14ac:dyDescent="0.35">
      <c r="E5723" s="5"/>
      <c r="F5723" s="3"/>
      <c r="G5723" s="5"/>
      <c r="H5723" s="3"/>
      <c r="I5723" s="3"/>
      <c r="J5723" s="3"/>
      <c r="K5723" s="3"/>
      <c r="L5723" s="3"/>
      <c r="N5723" s="2" t="s">
        <v>4894</v>
      </c>
      <c r="O5723" s="2" t="s">
        <v>4894</v>
      </c>
      <c r="V5723" s="8"/>
      <c r="W5723" s="8"/>
    </row>
    <row r="5724" spans="5:23" x14ac:dyDescent="0.35">
      <c r="E5724" s="5"/>
      <c r="F5724" s="3"/>
      <c r="G5724" s="5"/>
      <c r="H5724" s="3"/>
      <c r="I5724" s="3"/>
      <c r="J5724" s="3"/>
      <c r="K5724" s="3"/>
      <c r="L5724" s="3"/>
      <c r="N5724" s="2" t="s">
        <v>4965</v>
      </c>
      <c r="O5724" s="2" t="s">
        <v>4965</v>
      </c>
      <c r="V5724" s="8"/>
      <c r="W5724" s="8"/>
    </row>
    <row r="5725" spans="5:23" x14ac:dyDescent="0.35">
      <c r="E5725" s="5"/>
      <c r="F5725" s="3"/>
      <c r="G5725" s="5"/>
      <c r="H5725" s="3"/>
      <c r="I5725" s="3"/>
      <c r="J5725" s="3"/>
      <c r="K5725" s="3"/>
      <c r="L5725" s="3"/>
      <c r="N5725" s="2" t="s">
        <v>4864</v>
      </c>
      <c r="O5725" s="2" t="s">
        <v>4864</v>
      </c>
      <c r="V5725" s="8"/>
      <c r="W5725" s="8"/>
    </row>
    <row r="5726" spans="5:23" x14ac:dyDescent="0.35">
      <c r="E5726" s="5"/>
      <c r="F5726" s="3"/>
      <c r="G5726" s="5"/>
      <c r="H5726" s="3"/>
      <c r="I5726" s="3"/>
      <c r="J5726" s="3"/>
      <c r="K5726" s="3"/>
      <c r="L5726" s="3"/>
      <c r="N5726" s="2" t="s">
        <v>4985</v>
      </c>
      <c r="O5726" s="2" t="s">
        <v>4985</v>
      </c>
      <c r="V5726" s="8"/>
      <c r="W5726" s="8"/>
    </row>
    <row r="5727" spans="5:23" x14ac:dyDescent="0.35">
      <c r="E5727" s="5"/>
      <c r="F5727" s="3"/>
      <c r="G5727" s="5"/>
      <c r="H5727" s="3"/>
      <c r="I5727" s="3"/>
      <c r="J5727" s="3"/>
      <c r="K5727" s="3"/>
      <c r="L5727" s="3"/>
      <c r="N5727" s="2" t="s">
        <v>4853</v>
      </c>
      <c r="O5727" s="2" t="s">
        <v>4853</v>
      </c>
      <c r="V5727" s="8"/>
      <c r="W5727" s="8"/>
    </row>
    <row r="5728" spans="5:23" x14ac:dyDescent="0.35">
      <c r="E5728" s="5"/>
      <c r="F5728" s="3"/>
      <c r="G5728" s="5"/>
      <c r="H5728" s="3"/>
      <c r="I5728" s="3"/>
      <c r="J5728" s="3"/>
      <c r="K5728" s="3"/>
      <c r="L5728" s="3"/>
      <c r="N5728" s="2" t="s">
        <v>4888</v>
      </c>
      <c r="O5728" s="2" t="s">
        <v>4888</v>
      </c>
      <c r="V5728" s="8"/>
      <c r="W5728" s="8"/>
    </row>
    <row r="5729" spans="5:23" x14ac:dyDescent="0.35">
      <c r="E5729" s="5"/>
      <c r="F5729" s="3"/>
      <c r="G5729" s="5"/>
      <c r="H5729" s="3"/>
      <c r="I5729" s="3"/>
      <c r="J5729" s="3"/>
      <c r="K5729" s="3"/>
      <c r="L5729" s="3"/>
      <c r="N5729" s="2" t="s">
        <v>4865</v>
      </c>
      <c r="O5729" s="2" t="s">
        <v>4865</v>
      </c>
      <c r="V5729" s="8"/>
      <c r="W5729" s="8"/>
    </row>
    <row r="5730" spans="5:23" x14ac:dyDescent="0.35">
      <c r="E5730" s="5"/>
      <c r="F5730" s="3"/>
      <c r="G5730" s="5"/>
      <c r="H5730" s="3"/>
      <c r="I5730" s="3"/>
      <c r="J5730" s="3"/>
      <c r="K5730" s="3"/>
      <c r="L5730" s="3"/>
      <c r="N5730" s="2" t="s">
        <v>4890</v>
      </c>
      <c r="O5730" s="2" t="s">
        <v>4890</v>
      </c>
      <c r="V5730" s="8"/>
      <c r="W5730" s="8"/>
    </row>
    <row r="5731" spans="5:23" x14ac:dyDescent="0.35">
      <c r="E5731" s="5"/>
      <c r="F5731" s="3"/>
      <c r="G5731" s="5"/>
      <c r="H5731" s="3"/>
      <c r="I5731" s="3"/>
      <c r="J5731" s="3"/>
      <c r="K5731" s="3"/>
      <c r="L5731" s="3"/>
      <c r="N5731" s="2" t="s">
        <v>4881</v>
      </c>
      <c r="O5731" s="2" t="s">
        <v>4881</v>
      </c>
      <c r="V5731" s="8"/>
      <c r="W5731" s="8"/>
    </row>
    <row r="5732" spans="5:23" x14ac:dyDescent="0.35">
      <c r="E5732" s="5"/>
      <c r="F5732" s="3"/>
      <c r="G5732" s="5"/>
      <c r="H5732" s="3"/>
      <c r="I5732" s="3"/>
      <c r="J5732" s="3"/>
      <c r="K5732" s="3"/>
      <c r="L5732" s="3"/>
      <c r="N5732" s="2" t="s">
        <v>4849</v>
      </c>
      <c r="O5732" s="2" t="s">
        <v>4849</v>
      </c>
      <c r="V5732" s="8"/>
      <c r="W5732" s="8"/>
    </row>
    <row r="5733" spans="5:23" x14ac:dyDescent="0.35">
      <c r="E5733" s="5"/>
      <c r="F5733" s="3"/>
      <c r="G5733" s="5"/>
      <c r="H5733" s="3"/>
      <c r="I5733" s="3"/>
      <c r="J5733" s="3"/>
      <c r="K5733" s="3"/>
      <c r="L5733" s="3"/>
      <c r="N5733" s="2" t="s">
        <v>4879</v>
      </c>
      <c r="O5733" s="2" t="s">
        <v>4879</v>
      </c>
      <c r="V5733" s="8"/>
      <c r="W5733" s="8"/>
    </row>
    <row r="5734" spans="5:23" x14ac:dyDescent="0.35">
      <c r="E5734" s="5"/>
      <c r="F5734" s="3"/>
      <c r="G5734" s="5"/>
      <c r="H5734" s="3"/>
      <c r="I5734" s="3"/>
      <c r="J5734" s="3"/>
      <c r="K5734" s="3"/>
      <c r="L5734" s="3"/>
      <c r="N5734" s="2" t="s">
        <v>4845</v>
      </c>
      <c r="O5734" s="2" t="s">
        <v>4845</v>
      </c>
      <c r="V5734" s="8"/>
      <c r="W5734" s="8"/>
    </row>
    <row r="5735" spans="5:23" x14ac:dyDescent="0.35">
      <c r="E5735" s="5"/>
      <c r="F5735" s="3"/>
      <c r="G5735" s="5"/>
      <c r="H5735" s="3"/>
      <c r="I5735" s="3"/>
      <c r="J5735" s="3"/>
      <c r="K5735" s="3"/>
      <c r="L5735" s="3"/>
      <c r="N5735" s="2" t="s">
        <v>4889</v>
      </c>
      <c r="O5735" s="2" t="s">
        <v>4889</v>
      </c>
      <c r="V5735" s="8"/>
      <c r="W5735" s="8"/>
    </row>
    <row r="5736" spans="5:23" x14ac:dyDescent="0.35">
      <c r="E5736" s="5"/>
      <c r="F5736" s="3"/>
      <c r="G5736" s="5"/>
      <c r="H5736" s="3"/>
      <c r="I5736" s="3"/>
      <c r="J5736" s="3"/>
      <c r="K5736" s="3"/>
      <c r="L5736" s="3"/>
      <c r="N5736" s="2" t="s">
        <v>4850</v>
      </c>
      <c r="O5736" s="2" t="s">
        <v>4850</v>
      </c>
      <c r="V5736" s="8"/>
      <c r="W5736" s="8"/>
    </row>
    <row r="5737" spans="5:23" x14ac:dyDescent="0.35">
      <c r="E5737" s="5"/>
      <c r="F5737" s="3"/>
      <c r="G5737" s="5"/>
      <c r="H5737" s="3"/>
      <c r="I5737" s="3"/>
      <c r="J5737" s="3"/>
      <c r="K5737" s="3"/>
      <c r="L5737" s="3"/>
      <c r="N5737" s="2" t="s">
        <v>5980</v>
      </c>
      <c r="O5737" s="2" t="s">
        <v>5980</v>
      </c>
      <c r="V5737" s="8"/>
      <c r="W5737" s="8"/>
    </row>
    <row r="5738" spans="5:23" x14ac:dyDescent="0.35">
      <c r="E5738" s="5"/>
      <c r="F5738" s="3"/>
      <c r="G5738" s="5"/>
      <c r="H5738" s="3"/>
      <c r="I5738" s="3"/>
      <c r="J5738" s="3"/>
      <c r="K5738" s="3"/>
      <c r="L5738" s="3"/>
      <c r="N5738" s="2" t="s">
        <v>6691</v>
      </c>
      <c r="O5738" s="2" t="s">
        <v>6691</v>
      </c>
      <c r="V5738" s="8"/>
      <c r="W5738" s="8"/>
    </row>
    <row r="5739" spans="5:23" x14ac:dyDescent="0.35">
      <c r="E5739" s="5"/>
      <c r="F5739" s="3"/>
      <c r="G5739" s="5"/>
      <c r="H5739" s="3"/>
      <c r="I5739" s="3"/>
      <c r="J5739" s="3"/>
      <c r="K5739" s="3"/>
      <c r="L5739" s="3"/>
      <c r="N5739" s="2" t="s">
        <v>8757</v>
      </c>
      <c r="O5739" s="2" t="s">
        <v>8757</v>
      </c>
      <c r="V5739" s="8"/>
      <c r="W5739" s="8"/>
    </row>
    <row r="5740" spans="5:23" x14ac:dyDescent="0.35">
      <c r="E5740" s="5"/>
      <c r="F5740" s="3"/>
      <c r="G5740" s="5"/>
      <c r="H5740" s="3"/>
      <c r="I5740" s="3"/>
      <c r="J5740" s="3"/>
      <c r="K5740" s="3"/>
      <c r="L5740" s="3"/>
      <c r="N5740" s="2" t="s">
        <v>4335</v>
      </c>
      <c r="O5740" s="2" t="s">
        <v>4335</v>
      </c>
      <c r="V5740" s="8"/>
      <c r="W5740" s="8"/>
    </row>
    <row r="5741" spans="5:23" x14ac:dyDescent="0.35">
      <c r="E5741" s="5"/>
      <c r="F5741" s="3"/>
      <c r="G5741" s="5"/>
      <c r="H5741" s="3"/>
      <c r="I5741" s="3"/>
      <c r="J5741" s="3"/>
      <c r="K5741" s="3"/>
      <c r="L5741" s="3"/>
      <c r="N5741" s="2" t="s">
        <v>4992</v>
      </c>
      <c r="O5741" s="2" t="s">
        <v>4992</v>
      </c>
      <c r="V5741" s="8"/>
      <c r="W5741" s="8"/>
    </row>
    <row r="5742" spans="5:23" x14ac:dyDescent="0.35">
      <c r="E5742" s="5"/>
      <c r="F5742" s="3"/>
      <c r="G5742" s="5"/>
      <c r="H5742" s="3"/>
      <c r="I5742" s="3"/>
      <c r="J5742" s="3"/>
      <c r="K5742" s="3"/>
      <c r="L5742" s="3"/>
      <c r="N5742" s="2" t="s">
        <v>4991</v>
      </c>
      <c r="O5742" s="2" t="s">
        <v>4991</v>
      </c>
      <c r="V5742" s="8"/>
      <c r="W5742" s="8"/>
    </row>
    <row r="5743" spans="5:23" x14ac:dyDescent="0.35">
      <c r="E5743" s="5"/>
      <c r="F5743" s="3"/>
      <c r="G5743" s="5"/>
      <c r="H5743" s="3"/>
      <c r="I5743" s="3"/>
      <c r="J5743" s="3"/>
      <c r="K5743" s="3"/>
      <c r="L5743" s="3"/>
      <c r="N5743" s="2" t="s">
        <v>4993</v>
      </c>
      <c r="O5743" s="2" t="s">
        <v>4993</v>
      </c>
      <c r="V5743" s="8"/>
      <c r="W5743" s="8"/>
    </row>
    <row r="5744" spans="5:23" x14ac:dyDescent="0.35">
      <c r="E5744" s="5"/>
      <c r="F5744" s="3"/>
      <c r="G5744" s="5"/>
      <c r="H5744" s="3"/>
      <c r="I5744" s="3"/>
      <c r="J5744" s="3"/>
      <c r="K5744" s="3"/>
      <c r="L5744" s="3"/>
      <c r="N5744" s="2" t="s">
        <v>2228</v>
      </c>
      <c r="O5744" s="2" t="s">
        <v>2228</v>
      </c>
      <c r="V5744" s="8"/>
      <c r="W5744" s="8"/>
    </row>
    <row r="5745" spans="5:23" x14ac:dyDescent="0.35">
      <c r="E5745" s="5"/>
      <c r="F5745" s="3"/>
      <c r="G5745" s="5"/>
      <c r="H5745" s="3"/>
      <c r="I5745" s="3"/>
      <c r="J5745" s="3"/>
      <c r="K5745" s="3"/>
      <c r="L5745" s="3"/>
      <c r="N5745" s="2" t="s">
        <v>8760</v>
      </c>
      <c r="O5745" s="2" t="s">
        <v>8760</v>
      </c>
      <c r="V5745" s="8"/>
      <c r="W5745" s="8"/>
    </row>
    <row r="5746" spans="5:23" x14ac:dyDescent="0.35">
      <c r="E5746" s="5"/>
      <c r="F5746" s="3"/>
      <c r="G5746" s="5"/>
      <c r="H5746" s="3"/>
      <c r="I5746" s="3"/>
      <c r="J5746" s="3"/>
      <c r="K5746" s="3"/>
      <c r="L5746" s="3"/>
      <c r="N5746" s="2" t="s">
        <v>4999</v>
      </c>
      <c r="O5746" s="2" t="s">
        <v>4999</v>
      </c>
      <c r="V5746" s="8"/>
      <c r="W5746" s="8"/>
    </row>
    <row r="5747" spans="5:23" x14ac:dyDescent="0.35">
      <c r="E5747" s="5"/>
      <c r="F5747" s="3"/>
      <c r="G5747" s="5"/>
      <c r="H5747" s="3"/>
      <c r="I5747" s="3"/>
      <c r="J5747" s="3"/>
      <c r="K5747" s="3"/>
      <c r="L5747" s="3"/>
      <c r="N5747" s="2" t="s">
        <v>5001</v>
      </c>
      <c r="O5747" s="2" t="s">
        <v>5001</v>
      </c>
      <c r="V5747" s="8"/>
      <c r="W5747" s="8"/>
    </row>
    <row r="5748" spans="5:23" x14ac:dyDescent="0.35">
      <c r="E5748" s="5"/>
      <c r="F5748" s="3"/>
      <c r="G5748" s="5"/>
      <c r="H5748" s="3"/>
      <c r="I5748" s="3"/>
      <c r="J5748" s="3"/>
      <c r="K5748" s="3"/>
      <c r="L5748" s="3"/>
      <c r="N5748" s="2" t="s">
        <v>5000</v>
      </c>
      <c r="O5748" s="2" t="s">
        <v>5000</v>
      </c>
      <c r="V5748" s="8"/>
      <c r="W5748" s="8"/>
    </row>
    <row r="5749" spans="5:23" x14ac:dyDescent="0.35">
      <c r="E5749" s="5"/>
      <c r="F5749" s="3"/>
      <c r="G5749" s="5"/>
      <c r="H5749" s="3"/>
      <c r="I5749" s="3"/>
      <c r="J5749" s="3"/>
      <c r="K5749" s="3"/>
      <c r="L5749" s="3"/>
      <c r="N5749" s="2" t="s">
        <v>8762</v>
      </c>
      <c r="O5749" s="2" t="s">
        <v>8762</v>
      </c>
      <c r="V5749" s="8"/>
      <c r="W5749" s="8"/>
    </row>
    <row r="5750" spans="5:23" x14ac:dyDescent="0.35">
      <c r="E5750" s="5"/>
      <c r="F5750" s="3"/>
      <c r="G5750" s="5"/>
      <c r="H5750" s="3"/>
      <c r="I5750" s="3"/>
      <c r="J5750" s="3"/>
      <c r="K5750" s="3"/>
      <c r="L5750" s="3"/>
      <c r="N5750" s="2" t="s">
        <v>9448</v>
      </c>
      <c r="O5750" s="2" t="s">
        <v>9448</v>
      </c>
      <c r="V5750" s="8"/>
      <c r="W5750" s="8"/>
    </row>
    <row r="5751" spans="5:23" x14ac:dyDescent="0.35">
      <c r="E5751" s="5"/>
      <c r="F5751" s="3"/>
      <c r="G5751" s="5"/>
      <c r="H5751" s="3"/>
      <c r="I5751" s="3"/>
      <c r="J5751" s="3"/>
      <c r="K5751" s="3"/>
      <c r="L5751" s="3"/>
      <c r="N5751" s="2" t="s">
        <v>4163</v>
      </c>
      <c r="O5751" s="2" t="s">
        <v>4163</v>
      </c>
      <c r="V5751" s="8"/>
      <c r="W5751" s="8"/>
    </row>
    <row r="5752" spans="5:23" x14ac:dyDescent="0.35">
      <c r="E5752" s="5"/>
      <c r="F5752" s="3"/>
      <c r="G5752" s="5"/>
      <c r="H5752" s="3"/>
      <c r="I5752" s="3"/>
      <c r="J5752" s="3"/>
      <c r="K5752" s="3"/>
      <c r="L5752" s="3"/>
      <c r="N5752" s="2" t="s">
        <v>91</v>
      </c>
      <c r="O5752" s="2" t="s">
        <v>91</v>
      </c>
      <c r="V5752" s="8"/>
      <c r="W5752" s="8"/>
    </row>
    <row r="5753" spans="5:23" x14ac:dyDescent="0.35">
      <c r="E5753" s="5"/>
      <c r="F5753" s="3"/>
      <c r="G5753" s="5"/>
      <c r="H5753" s="3"/>
      <c r="I5753" s="3"/>
      <c r="J5753" s="3"/>
      <c r="K5753" s="3"/>
      <c r="L5753" s="3"/>
      <c r="N5753" s="2" t="s">
        <v>673</v>
      </c>
      <c r="O5753" s="2" t="s">
        <v>673</v>
      </c>
      <c r="V5753" s="8"/>
      <c r="W5753" s="8"/>
    </row>
    <row r="5754" spans="5:23" x14ac:dyDescent="0.35">
      <c r="E5754" s="5"/>
      <c r="F5754" s="3"/>
      <c r="G5754" s="5"/>
      <c r="H5754" s="3"/>
      <c r="I5754" s="3"/>
      <c r="J5754" s="3"/>
      <c r="K5754" s="3"/>
      <c r="L5754" s="3"/>
      <c r="N5754" s="2" t="s">
        <v>765</v>
      </c>
      <c r="O5754" s="2" t="s">
        <v>765</v>
      </c>
      <c r="V5754" s="8"/>
      <c r="W5754" s="8"/>
    </row>
    <row r="5755" spans="5:23" x14ac:dyDescent="0.35">
      <c r="E5755" s="5"/>
      <c r="F5755" s="3"/>
      <c r="G5755" s="5"/>
      <c r="H5755" s="3"/>
      <c r="I5755" s="3"/>
      <c r="J5755" s="3"/>
      <c r="K5755" s="3"/>
      <c r="L5755" s="3"/>
      <c r="N5755" s="2" t="s">
        <v>782</v>
      </c>
      <c r="O5755" s="2" t="s">
        <v>782</v>
      </c>
      <c r="V5755" s="8"/>
      <c r="W5755" s="8"/>
    </row>
    <row r="5756" spans="5:23" x14ac:dyDescent="0.35">
      <c r="E5756" s="5"/>
      <c r="F5756" s="3"/>
      <c r="G5756" s="5"/>
      <c r="H5756" s="3"/>
      <c r="I5756" s="3"/>
      <c r="J5756" s="3"/>
      <c r="K5756" s="3"/>
      <c r="L5756" s="3"/>
      <c r="N5756" s="2" t="s">
        <v>1497</v>
      </c>
      <c r="O5756" s="2" t="s">
        <v>1497</v>
      </c>
      <c r="V5756" s="8"/>
      <c r="W5756" s="8"/>
    </row>
    <row r="5757" spans="5:23" x14ac:dyDescent="0.35">
      <c r="E5757" s="5"/>
      <c r="F5757" s="3"/>
      <c r="G5757" s="5"/>
      <c r="H5757" s="3"/>
      <c r="I5757" s="3"/>
      <c r="J5757" s="3"/>
      <c r="K5757" s="3"/>
      <c r="L5757" s="3"/>
      <c r="N5757" s="2" t="s">
        <v>1495</v>
      </c>
      <c r="O5757" s="2" t="s">
        <v>1495</v>
      </c>
      <c r="V5757" s="8"/>
      <c r="W5757" s="8"/>
    </row>
    <row r="5758" spans="5:23" x14ac:dyDescent="0.35">
      <c r="E5758" s="5"/>
      <c r="F5758" s="3"/>
      <c r="G5758" s="5"/>
      <c r="H5758" s="3"/>
      <c r="I5758" s="3"/>
      <c r="J5758" s="3"/>
      <c r="K5758" s="3"/>
      <c r="L5758" s="3"/>
      <c r="N5758" s="2" t="s">
        <v>1498</v>
      </c>
      <c r="O5758" s="2" t="s">
        <v>1498</v>
      </c>
      <c r="V5758" s="8"/>
      <c r="W5758" s="8"/>
    </row>
    <row r="5759" spans="5:23" x14ac:dyDescent="0.35">
      <c r="E5759" s="5"/>
      <c r="F5759" s="3"/>
      <c r="G5759" s="5"/>
      <c r="H5759" s="3"/>
      <c r="I5759" s="3"/>
      <c r="J5759" s="3"/>
      <c r="K5759" s="3"/>
      <c r="L5759" s="3"/>
      <c r="N5759" s="2" t="s">
        <v>1494</v>
      </c>
      <c r="O5759" s="2" t="s">
        <v>1494</v>
      </c>
      <c r="V5759" s="8"/>
      <c r="W5759" s="8"/>
    </row>
    <row r="5760" spans="5:23" x14ac:dyDescent="0.35">
      <c r="E5760" s="5"/>
      <c r="F5760" s="3"/>
      <c r="G5760" s="5"/>
      <c r="H5760" s="3"/>
      <c r="I5760" s="3"/>
      <c r="J5760" s="3"/>
      <c r="K5760" s="3"/>
      <c r="L5760" s="3"/>
      <c r="N5760" s="2" t="s">
        <v>1493</v>
      </c>
      <c r="O5760" s="2" t="s">
        <v>1493</v>
      </c>
      <c r="V5760" s="8"/>
      <c r="W5760" s="8"/>
    </row>
    <row r="5761" spans="5:23" x14ac:dyDescent="0.35">
      <c r="E5761" s="5"/>
      <c r="F5761" s="3"/>
      <c r="G5761" s="5"/>
      <c r="H5761" s="3"/>
      <c r="I5761" s="3"/>
      <c r="J5761" s="3"/>
      <c r="K5761" s="3"/>
      <c r="L5761" s="3"/>
      <c r="N5761" s="2" t="s">
        <v>1496</v>
      </c>
      <c r="O5761" s="2" t="s">
        <v>1496</v>
      </c>
      <c r="V5761" s="8"/>
      <c r="W5761" s="8"/>
    </row>
    <row r="5762" spans="5:23" x14ac:dyDescent="0.35">
      <c r="E5762" s="5"/>
      <c r="F5762" s="3"/>
      <c r="G5762" s="5"/>
      <c r="H5762" s="3"/>
      <c r="I5762" s="3"/>
      <c r="J5762" s="3"/>
      <c r="K5762" s="3"/>
      <c r="L5762" s="3"/>
      <c r="N5762" s="2" t="s">
        <v>2240</v>
      </c>
      <c r="O5762" s="2" t="s">
        <v>2240</v>
      </c>
      <c r="V5762" s="8"/>
      <c r="W5762" s="8"/>
    </row>
    <row r="5763" spans="5:23" x14ac:dyDescent="0.35">
      <c r="E5763" s="5"/>
      <c r="F5763" s="3"/>
      <c r="G5763" s="5"/>
      <c r="H5763" s="3"/>
      <c r="I5763" s="3"/>
      <c r="J5763" s="3"/>
      <c r="K5763" s="3"/>
      <c r="L5763" s="3"/>
      <c r="N5763" s="2" t="s">
        <v>4034</v>
      </c>
      <c r="O5763" s="2" t="s">
        <v>4034</v>
      </c>
      <c r="V5763" s="8"/>
      <c r="W5763" s="8"/>
    </row>
    <row r="5764" spans="5:23" x14ac:dyDescent="0.35">
      <c r="E5764" s="5"/>
      <c r="F5764" s="3"/>
      <c r="G5764" s="5"/>
      <c r="H5764" s="3"/>
      <c r="I5764" s="3"/>
      <c r="J5764" s="3"/>
      <c r="K5764" s="3"/>
      <c r="L5764" s="3"/>
      <c r="N5764" s="2" t="s">
        <v>4164</v>
      </c>
      <c r="O5764" s="2" t="s">
        <v>4164</v>
      </c>
      <c r="V5764" s="8"/>
      <c r="W5764" s="8"/>
    </row>
    <row r="5765" spans="5:23" x14ac:dyDescent="0.35">
      <c r="E5765" s="5"/>
      <c r="F5765" s="3"/>
      <c r="G5765" s="5"/>
      <c r="H5765" s="3"/>
      <c r="I5765" s="3"/>
      <c r="J5765" s="3"/>
      <c r="K5765" s="3"/>
      <c r="L5765" s="3"/>
      <c r="N5765" s="2" t="s">
        <v>4374</v>
      </c>
      <c r="O5765" s="2" t="s">
        <v>4374</v>
      </c>
      <c r="V5765" s="8"/>
      <c r="W5765" s="8"/>
    </row>
    <row r="5766" spans="5:23" x14ac:dyDescent="0.35">
      <c r="E5766" s="5"/>
      <c r="F5766" s="3"/>
      <c r="G5766" s="5"/>
      <c r="H5766" s="3"/>
      <c r="I5766" s="3"/>
      <c r="J5766" s="3"/>
      <c r="K5766" s="3"/>
      <c r="L5766" s="3"/>
      <c r="N5766" s="2" t="s">
        <v>5002</v>
      </c>
      <c r="O5766" s="2" t="s">
        <v>5002</v>
      </c>
      <c r="V5766" s="8"/>
      <c r="W5766" s="8"/>
    </row>
    <row r="5767" spans="5:23" x14ac:dyDescent="0.35">
      <c r="E5767" s="5"/>
      <c r="F5767" s="3"/>
      <c r="G5767" s="5"/>
      <c r="H5767" s="3"/>
      <c r="I5767" s="3"/>
      <c r="J5767" s="3"/>
      <c r="K5767" s="3"/>
      <c r="L5767" s="3"/>
      <c r="N5767" s="2" t="s">
        <v>5005</v>
      </c>
      <c r="O5767" s="2" t="s">
        <v>5005</v>
      </c>
      <c r="V5767" s="8"/>
      <c r="W5767" s="8"/>
    </row>
    <row r="5768" spans="5:23" x14ac:dyDescent="0.35">
      <c r="E5768" s="5"/>
      <c r="F5768" s="3"/>
      <c r="G5768" s="5"/>
      <c r="H5768" s="3"/>
      <c r="I5768" s="3"/>
      <c r="J5768" s="3"/>
      <c r="K5768" s="3"/>
      <c r="L5768" s="3"/>
      <c r="N5768" s="2" t="s">
        <v>5003</v>
      </c>
      <c r="O5768" s="2" t="s">
        <v>5003</v>
      </c>
      <c r="V5768" s="8"/>
      <c r="W5768" s="8"/>
    </row>
    <row r="5769" spans="5:23" x14ac:dyDescent="0.35">
      <c r="E5769" s="5"/>
      <c r="F5769" s="3"/>
      <c r="G5769" s="5"/>
      <c r="H5769" s="3"/>
      <c r="I5769" s="3"/>
      <c r="J5769" s="3"/>
      <c r="K5769" s="3"/>
      <c r="L5769" s="3"/>
      <c r="N5769" s="2" t="s">
        <v>5004</v>
      </c>
      <c r="O5769" s="2" t="s">
        <v>5004</v>
      </c>
      <c r="V5769" s="8"/>
      <c r="W5769" s="8"/>
    </row>
    <row r="5770" spans="5:23" x14ac:dyDescent="0.35">
      <c r="E5770" s="5"/>
      <c r="F5770" s="3"/>
      <c r="G5770" s="5"/>
      <c r="H5770" s="3"/>
      <c r="I5770" s="3"/>
      <c r="J5770" s="3"/>
      <c r="K5770" s="3"/>
      <c r="L5770" s="3"/>
      <c r="N5770" s="2" t="s">
        <v>4033</v>
      </c>
      <c r="O5770" s="2" t="s">
        <v>4033</v>
      </c>
      <c r="V5770" s="8"/>
      <c r="W5770" s="8"/>
    </row>
    <row r="5771" spans="5:23" x14ac:dyDescent="0.35">
      <c r="E5771" s="5"/>
      <c r="F5771" s="3"/>
      <c r="G5771" s="5"/>
      <c r="H5771" s="3"/>
      <c r="I5771" s="3"/>
      <c r="J5771" s="3"/>
      <c r="K5771" s="3"/>
      <c r="L5771" s="3"/>
      <c r="N5771" s="2" t="s">
        <v>5613</v>
      </c>
      <c r="O5771" s="2" t="s">
        <v>5613</v>
      </c>
      <c r="V5771" s="8"/>
      <c r="W5771" s="8"/>
    </row>
    <row r="5772" spans="5:23" x14ac:dyDescent="0.35">
      <c r="E5772" s="5"/>
      <c r="F5772" s="3"/>
      <c r="G5772" s="5"/>
      <c r="H5772" s="3"/>
      <c r="I5772" s="3"/>
      <c r="J5772" s="3"/>
      <c r="K5772" s="3"/>
      <c r="L5772" s="3"/>
      <c r="N5772" s="2" t="s">
        <v>5674</v>
      </c>
      <c r="O5772" s="2" t="s">
        <v>5674</v>
      </c>
      <c r="V5772" s="8"/>
      <c r="W5772" s="8"/>
    </row>
    <row r="5773" spans="5:23" x14ac:dyDescent="0.35">
      <c r="E5773" s="5"/>
      <c r="F5773" s="3"/>
      <c r="G5773" s="5"/>
      <c r="H5773" s="3"/>
      <c r="I5773" s="3"/>
      <c r="J5773" s="3"/>
      <c r="K5773" s="3"/>
      <c r="L5773" s="3"/>
      <c r="N5773" s="2" t="s">
        <v>5756</v>
      </c>
      <c r="O5773" s="2" t="s">
        <v>5756</v>
      </c>
      <c r="V5773" s="8"/>
      <c r="W5773" s="8"/>
    </row>
    <row r="5774" spans="5:23" x14ac:dyDescent="0.35">
      <c r="E5774" s="5"/>
      <c r="F5774" s="3"/>
      <c r="G5774" s="5"/>
      <c r="H5774" s="3"/>
      <c r="I5774" s="3"/>
      <c r="J5774" s="3"/>
      <c r="K5774" s="3"/>
      <c r="L5774" s="3"/>
      <c r="N5774" s="2" t="s">
        <v>5855</v>
      </c>
      <c r="O5774" s="2" t="s">
        <v>5855</v>
      </c>
      <c r="V5774" s="8"/>
      <c r="W5774" s="8"/>
    </row>
    <row r="5775" spans="5:23" x14ac:dyDescent="0.35">
      <c r="E5775" s="5"/>
      <c r="F5775" s="3"/>
      <c r="G5775" s="5"/>
      <c r="H5775" s="3"/>
      <c r="I5775" s="3"/>
      <c r="J5775" s="3"/>
      <c r="K5775" s="3"/>
      <c r="L5775" s="3"/>
      <c r="N5775" s="2" t="s">
        <v>6068</v>
      </c>
      <c r="O5775" s="2" t="s">
        <v>6068</v>
      </c>
      <c r="V5775" s="8"/>
      <c r="W5775" s="8"/>
    </row>
    <row r="5776" spans="5:23" x14ac:dyDescent="0.35">
      <c r="E5776" s="5"/>
      <c r="F5776" s="3"/>
      <c r="G5776" s="5"/>
      <c r="H5776" s="3"/>
      <c r="I5776" s="3"/>
      <c r="J5776" s="3"/>
      <c r="K5776" s="3"/>
      <c r="L5776" s="3"/>
      <c r="N5776" s="2" t="s">
        <v>6215</v>
      </c>
      <c r="O5776" s="2" t="s">
        <v>6215</v>
      </c>
      <c r="V5776" s="8"/>
      <c r="W5776" s="8"/>
    </row>
    <row r="5777" spans="5:23" x14ac:dyDescent="0.35">
      <c r="E5777" s="5"/>
      <c r="F5777" s="3"/>
      <c r="G5777" s="5"/>
      <c r="H5777" s="3"/>
      <c r="I5777" s="3"/>
      <c r="J5777" s="3"/>
      <c r="K5777" s="3"/>
      <c r="L5777" s="3"/>
      <c r="N5777" s="2" t="s">
        <v>6364</v>
      </c>
      <c r="O5777" s="2" t="s">
        <v>6364</v>
      </c>
      <c r="V5777" s="8"/>
      <c r="W5777" s="8"/>
    </row>
    <row r="5778" spans="5:23" x14ac:dyDescent="0.35">
      <c r="E5778" s="5"/>
      <c r="F5778" s="3"/>
      <c r="G5778" s="5"/>
      <c r="H5778" s="3"/>
      <c r="I5778" s="3"/>
      <c r="J5778" s="3"/>
      <c r="K5778" s="3"/>
      <c r="L5778" s="3"/>
      <c r="N5778" s="2" t="s">
        <v>6365</v>
      </c>
      <c r="O5778" s="2" t="s">
        <v>6365</v>
      </c>
      <c r="V5778" s="8"/>
      <c r="W5778" s="8"/>
    </row>
    <row r="5779" spans="5:23" x14ac:dyDescent="0.35">
      <c r="E5779" s="5"/>
      <c r="F5779" s="3"/>
      <c r="G5779" s="5"/>
      <c r="H5779" s="3"/>
      <c r="I5779" s="3"/>
      <c r="J5779" s="3"/>
      <c r="K5779" s="3"/>
      <c r="L5779" s="3"/>
      <c r="N5779" s="2" t="s">
        <v>6460</v>
      </c>
      <c r="O5779" s="2" t="s">
        <v>6460</v>
      </c>
      <c r="V5779" s="8"/>
      <c r="W5779" s="8"/>
    </row>
    <row r="5780" spans="5:23" x14ac:dyDescent="0.35">
      <c r="E5780" s="5"/>
      <c r="F5780" s="3"/>
      <c r="G5780" s="5"/>
      <c r="H5780" s="3"/>
      <c r="I5780" s="3"/>
      <c r="J5780" s="3"/>
      <c r="K5780" s="3"/>
      <c r="L5780" s="3"/>
      <c r="N5780" s="2" t="s">
        <v>6693</v>
      </c>
      <c r="O5780" s="2" t="s">
        <v>6693</v>
      </c>
      <c r="V5780" s="8"/>
      <c r="W5780" s="8"/>
    </row>
    <row r="5781" spans="5:23" x14ac:dyDescent="0.35">
      <c r="E5781" s="5"/>
      <c r="F5781" s="3"/>
      <c r="G5781" s="5"/>
      <c r="H5781" s="3"/>
      <c r="I5781" s="3"/>
      <c r="J5781" s="3"/>
      <c r="K5781" s="3"/>
      <c r="L5781" s="3"/>
      <c r="N5781" s="2" t="s">
        <v>6692</v>
      </c>
      <c r="O5781" s="2" t="s">
        <v>6692</v>
      </c>
      <c r="V5781" s="8"/>
      <c r="W5781" s="8"/>
    </row>
    <row r="5782" spans="5:23" x14ac:dyDescent="0.35">
      <c r="E5782" s="5"/>
      <c r="F5782" s="3"/>
      <c r="G5782" s="5"/>
      <c r="H5782" s="3"/>
      <c r="I5782" s="3"/>
      <c r="J5782" s="3"/>
      <c r="K5782" s="3"/>
      <c r="L5782" s="3"/>
      <c r="N5782" s="2" t="s">
        <v>6760</v>
      </c>
      <c r="O5782" s="2" t="s">
        <v>6760</v>
      </c>
      <c r="V5782" s="8"/>
      <c r="W5782" s="8"/>
    </row>
    <row r="5783" spans="5:23" x14ac:dyDescent="0.35">
      <c r="E5783" s="5"/>
      <c r="F5783" s="3"/>
      <c r="G5783" s="5"/>
      <c r="H5783" s="3"/>
      <c r="I5783" s="3"/>
      <c r="J5783" s="3"/>
      <c r="K5783" s="3"/>
      <c r="L5783" s="3"/>
      <c r="N5783" s="2" t="s">
        <v>7067</v>
      </c>
      <c r="O5783" s="2" t="s">
        <v>7067</v>
      </c>
      <c r="V5783" s="8"/>
      <c r="W5783" s="8"/>
    </row>
    <row r="5784" spans="5:23" x14ac:dyDescent="0.35">
      <c r="E5784" s="5"/>
      <c r="F5784" s="3"/>
      <c r="G5784" s="5"/>
      <c r="H5784" s="3"/>
      <c r="I5784" s="3"/>
      <c r="J5784" s="3"/>
      <c r="K5784" s="3"/>
      <c r="L5784" s="3"/>
      <c r="N5784" s="2" t="s">
        <v>7183</v>
      </c>
      <c r="O5784" s="2" t="s">
        <v>7183</v>
      </c>
      <c r="V5784" s="8"/>
      <c r="W5784" s="8"/>
    </row>
    <row r="5785" spans="5:23" x14ac:dyDescent="0.35">
      <c r="E5785" s="5"/>
      <c r="F5785" s="3"/>
      <c r="G5785" s="5"/>
      <c r="H5785" s="3"/>
      <c r="I5785" s="3"/>
      <c r="J5785" s="3"/>
      <c r="K5785" s="3"/>
      <c r="L5785" s="3"/>
      <c r="N5785" s="2" t="s">
        <v>8764</v>
      </c>
      <c r="O5785" s="2" t="s">
        <v>8764</v>
      </c>
      <c r="V5785" s="8"/>
      <c r="W5785" s="8"/>
    </row>
    <row r="5786" spans="5:23" x14ac:dyDescent="0.35">
      <c r="E5786" s="5"/>
      <c r="F5786" s="3"/>
      <c r="G5786" s="5"/>
      <c r="H5786" s="3"/>
      <c r="I5786" s="3"/>
      <c r="J5786" s="3"/>
      <c r="K5786" s="3"/>
      <c r="L5786" s="3"/>
      <c r="N5786" s="2" t="s">
        <v>9391</v>
      </c>
      <c r="O5786" s="2" t="s">
        <v>9391</v>
      </c>
      <c r="V5786" s="8"/>
      <c r="W5786" s="8"/>
    </row>
    <row r="5787" spans="5:23" x14ac:dyDescent="0.35">
      <c r="E5787" s="5"/>
      <c r="F5787" s="3"/>
      <c r="G5787" s="5"/>
      <c r="H5787" s="3"/>
      <c r="I5787" s="3"/>
      <c r="J5787" s="3"/>
      <c r="K5787" s="3"/>
      <c r="L5787" s="3"/>
      <c r="N5787" s="2" t="s">
        <v>9453</v>
      </c>
      <c r="O5787" s="2" t="s">
        <v>9453</v>
      </c>
      <c r="V5787" s="8"/>
      <c r="W5787" s="8"/>
    </row>
    <row r="5788" spans="5:23" x14ac:dyDescent="0.35">
      <c r="E5788" s="5"/>
      <c r="F5788" s="3"/>
      <c r="G5788" s="5"/>
      <c r="H5788" s="3"/>
      <c r="I5788" s="3"/>
      <c r="J5788" s="3"/>
      <c r="K5788" s="3"/>
      <c r="L5788" s="3"/>
      <c r="N5788" s="2" t="s">
        <v>2224</v>
      </c>
      <c r="O5788" s="2" t="s">
        <v>2224</v>
      </c>
      <c r="V5788" s="8"/>
      <c r="W5788" s="8"/>
    </row>
    <row r="5789" spans="5:23" x14ac:dyDescent="0.35">
      <c r="E5789" s="5"/>
      <c r="F5789" s="3"/>
      <c r="G5789" s="5"/>
      <c r="H5789" s="3"/>
      <c r="I5789" s="3"/>
      <c r="J5789" s="3"/>
      <c r="K5789" s="3"/>
      <c r="L5789" s="3"/>
      <c r="N5789" s="2" t="s">
        <v>9431</v>
      </c>
      <c r="O5789" s="2" t="s">
        <v>9431</v>
      </c>
      <c r="V5789" s="8"/>
      <c r="W5789" s="8"/>
    </row>
    <row r="5790" spans="5:23" x14ac:dyDescent="0.35">
      <c r="E5790" s="5"/>
      <c r="F5790" s="3"/>
      <c r="G5790" s="5"/>
      <c r="H5790" s="3"/>
      <c r="I5790" s="3"/>
      <c r="J5790" s="3"/>
      <c r="K5790" s="3"/>
      <c r="L5790" s="3"/>
      <c r="N5790" s="2" t="s">
        <v>4166</v>
      </c>
      <c r="O5790" s="2" t="s">
        <v>4166</v>
      </c>
      <c r="V5790" s="8"/>
      <c r="W5790" s="8"/>
    </row>
    <row r="5791" spans="5:23" x14ac:dyDescent="0.35">
      <c r="E5791" s="5"/>
      <c r="F5791" s="3"/>
      <c r="G5791" s="5"/>
      <c r="H5791" s="3"/>
      <c r="I5791" s="3"/>
      <c r="J5791" s="3"/>
      <c r="K5791" s="3"/>
      <c r="L5791" s="3"/>
      <c r="N5791" s="2" t="s">
        <v>7069</v>
      </c>
      <c r="O5791" s="2" t="s">
        <v>7069</v>
      </c>
      <c r="V5791" s="8"/>
      <c r="W5791" s="8"/>
    </row>
    <row r="5792" spans="5:23" x14ac:dyDescent="0.35">
      <c r="E5792" s="5"/>
      <c r="F5792" s="3"/>
      <c r="G5792" s="5"/>
      <c r="H5792" s="3"/>
      <c r="I5792" s="3"/>
      <c r="J5792" s="3"/>
      <c r="K5792" s="3"/>
      <c r="L5792" s="3"/>
      <c r="N5792" s="2" t="s">
        <v>7074</v>
      </c>
      <c r="O5792" s="2" t="s">
        <v>7074</v>
      </c>
      <c r="V5792" s="8"/>
      <c r="W5792" s="8"/>
    </row>
    <row r="5793" spans="5:23" x14ac:dyDescent="0.35">
      <c r="E5793" s="5"/>
      <c r="F5793" s="3"/>
      <c r="G5793" s="5"/>
      <c r="H5793" s="3"/>
      <c r="I5793" s="3"/>
      <c r="J5793" s="3"/>
      <c r="K5793" s="3"/>
      <c r="L5793" s="3"/>
      <c r="N5793" s="2" t="s">
        <v>7075</v>
      </c>
      <c r="O5793" s="2" t="s">
        <v>7075</v>
      </c>
      <c r="V5793" s="8"/>
      <c r="W5793" s="8"/>
    </row>
    <row r="5794" spans="5:23" x14ac:dyDescent="0.35">
      <c r="E5794" s="5"/>
      <c r="F5794" s="3"/>
      <c r="G5794" s="5"/>
      <c r="H5794" s="3"/>
      <c r="I5794" s="3"/>
      <c r="J5794" s="3"/>
      <c r="K5794" s="3"/>
      <c r="L5794" s="3"/>
      <c r="N5794" s="2" t="s">
        <v>7080</v>
      </c>
      <c r="O5794" s="2" t="s">
        <v>7080</v>
      </c>
      <c r="V5794" s="8"/>
      <c r="W5794" s="8"/>
    </row>
    <row r="5795" spans="5:23" x14ac:dyDescent="0.35">
      <c r="E5795" s="5"/>
      <c r="F5795" s="3"/>
      <c r="G5795" s="5"/>
      <c r="H5795" s="3"/>
      <c r="I5795" s="3"/>
      <c r="J5795" s="3"/>
      <c r="K5795" s="3"/>
      <c r="L5795" s="3"/>
      <c r="N5795" s="2" t="s">
        <v>7073</v>
      </c>
      <c r="O5795" s="2" t="s">
        <v>7073</v>
      </c>
      <c r="V5795" s="8"/>
      <c r="W5795" s="8"/>
    </row>
    <row r="5796" spans="5:23" x14ac:dyDescent="0.35">
      <c r="E5796" s="5"/>
      <c r="F5796" s="3"/>
      <c r="G5796" s="5"/>
      <c r="H5796" s="3"/>
      <c r="I5796" s="3"/>
      <c r="J5796" s="3"/>
      <c r="K5796" s="3"/>
      <c r="L5796" s="3"/>
      <c r="N5796" s="2" t="s">
        <v>7072</v>
      </c>
      <c r="O5796" s="2" t="s">
        <v>7072</v>
      </c>
      <c r="V5796" s="8"/>
      <c r="W5796" s="8"/>
    </row>
    <row r="5797" spans="5:23" x14ac:dyDescent="0.35">
      <c r="E5797" s="5"/>
      <c r="F5797" s="3"/>
      <c r="G5797" s="5"/>
      <c r="H5797" s="3"/>
      <c r="I5797" s="3"/>
      <c r="J5797" s="3"/>
      <c r="K5797" s="3"/>
      <c r="L5797" s="3"/>
      <c r="N5797" s="2" t="s">
        <v>7071</v>
      </c>
      <c r="O5797" s="2" t="s">
        <v>7071</v>
      </c>
      <c r="V5797" s="8"/>
      <c r="W5797" s="8"/>
    </row>
    <row r="5798" spans="5:23" x14ac:dyDescent="0.35">
      <c r="E5798" s="5"/>
      <c r="F5798" s="3"/>
      <c r="G5798" s="5"/>
      <c r="H5798" s="3"/>
      <c r="I5798" s="3"/>
      <c r="J5798" s="3"/>
      <c r="K5798" s="3"/>
      <c r="L5798" s="3"/>
      <c r="N5798" s="2" t="s">
        <v>7077</v>
      </c>
      <c r="O5798" s="2" t="s">
        <v>7077</v>
      </c>
      <c r="V5798" s="8"/>
      <c r="W5798" s="8"/>
    </row>
    <row r="5799" spans="5:23" x14ac:dyDescent="0.35">
      <c r="E5799" s="5"/>
      <c r="F5799" s="3"/>
      <c r="G5799" s="5"/>
      <c r="H5799" s="3"/>
      <c r="I5799" s="3"/>
      <c r="J5799" s="3"/>
      <c r="K5799" s="3"/>
      <c r="L5799" s="3"/>
      <c r="N5799" s="2" t="s">
        <v>7078</v>
      </c>
      <c r="O5799" s="2" t="s">
        <v>7078</v>
      </c>
      <c r="V5799" s="8"/>
      <c r="W5799" s="8"/>
    </row>
    <row r="5800" spans="5:23" x14ac:dyDescent="0.35">
      <c r="E5800" s="5"/>
      <c r="F5800" s="3"/>
      <c r="G5800" s="5"/>
      <c r="H5800" s="3"/>
      <c r="I5800" s="3"/>
      <c r="J5800" s="3"/>
      <c r="K5800" s="3"/>
      <c r="L5800" s="3"/>
      <c r="N5800" s="2" t="s">
        <v>7076</v>
      </c>
      <c r="O5800" s="2" t="s">
        <v>7076</v>
      </c>
      <c r="V5800" s="8"/>
      <c r="W5800" s="8"/>
    </row>
    <row r="5801" spans="5:23" x14ac:dyDescent="0.35">
      <c r="E5801" s="5"/>
      <c r="F5801" s="3"/>
      <c r="G5801" s="5"/>
      <c r="H5801" s="3"/>
      <c r="I5801" s="3"/>
      <c r="J5801" s="3"/>
      <c r="K5801" s="3"/>
      <c r="L5801" s="3"/>
      <c r="N5801" s="2" t="s">
        <v>8969</v>
      </c>
      <c r="O5801" s="2" t="s">
        <v>8969</v>
      </c>
      <c r="V5801" s="8"/>
      <c r="W5801" s="8"/>
    </row>
    <row r="5802" spans="5:23" x14ac:dyDescent="0.35">
      <c r="E5802" s="5"/>
      <c r="F5802" s="3"/>
      <c r="G5802" s="5"/>
      <c r="H5802" s="3"/>
      <c r="I5802" s="3"/>
      <c r="J5802" s="3"/>
      <c r="K5802" s="3"/>
      <c r="L5802" s="3"/>
      <c r="N5802" s="2" t="s">
        <v>675</v>
      </c>
      <c r="O5802" s="2" t="s">
        <v>675</v>
      </c>
      <c r="V5802" s="8"/>
      <c r="W5802" s="8"/>
    </row>
    <row r="5803" spans="5:23" x14ac:dyDescent="0.35">
      <c r="E5803" s="5"/>
      <c r="F5803" s="3"/>
      <c r="G5803" s="5"/>
      <c r="H5803" s="3"/>
      <c r="I5803" s="3"/>
      <c r="J5803" s="3"/>
      <c r="K5803" s="3"/>
      <c r="L5803" s="3"/>
      <c r="N5803" s="2" t="s">
        <v>8782</v>
      </c>
      <c r="O5803" s="2" t="s">
        <v>8782</v>
      </c>
      <c r="V5803" s="8"/>
      <c r="W5803" s="8"/>
    </row>
    <row r="5804" spans="5:23" x14ac:dyDescent="0.35">
      <c r="E5804" s="5"/>
      <c r="F5804" s="3"/>
      <c r="G5804" s="5"/>
      <c r="H5804" s="3"/>
      <c r="I5804" s="3"/>
      <c r="J5804" s="3"/>
      <c r="K5804" s="3"/>
      <c r="L5804" s="3"/>
      <c r="N5804" s="2" t="s">
        <v>2246</v>
      </c>
      <c r="O5804" s="2" t="s">
        <v>2246</v>
      </c>
      <c r="V5804" s="8"/>
      <c r="W5804" s="8"/>
    </row>
    <row r="5805" spans="5:23" x14ac:dyDescent="0.35">
      <c r="E5805" s="5"/>
      <c r="F5805" s="3"/>
      <c r="G5805" s="5"/>
      <c r="H5805" s="3"/>
      <c r="I5805" s="3"/>
      <c r="J5805" s="3"/>
      <c r="K5805" s="3"/>
      <c r="L5805" s="3"/>
      <c r="N5805" s="2" t="s">
        <v>670</v>
      </c>
      <c r="O5805" s="2" t="s">
        <v>670</v>
      </c>
      <c r="V5805" s="8"/>
      <c r="W5805" s="8"/>
    </row>
    <row r="5806" spans="5:23" x14ac:dyDescent="0.35">
      <c r="E5806" s="5"/>
      <c r="F5806" s="3"/>
      <c r="G5806" s="5"/>
      <c r="H5806" s="3"/>
      <c r="I5806" s="3"/>
      <c r="J5806" s="3"/>
      <c r="K5806" s="3"/>
      <c r="L5806" s="3"/>
      <c r="N5806" s="2" t="s">
        <v>671</v>
      </c>
      <c r="O5806" s="2" t="s">
        <v>671</v>
      </c>
      <c r="V5806" s="8"/>
      <c r="W5806" s="8"/>
    </row>
    <row r="5807" spans="5:23" x14ac:dyDescent="0.35">
      <c r="E5807" s="5"/>
      <c r="F5807" s="3"/>
      <c r="G5807" s="5"/>
      <c r="H5807" s="3"/>
      <c r="I5807" s="3"/>
      <c r="J5807" s="3"/>
      <c r="K5807" s="3"/>
      <c r="L5807" s="3"/>
      <c r="N5807" s="2" t="s">
        <v>668</v>
      </c>
      <c r="O5807" s="2" t="s">
        <v>668</v>
      </c>
      <c r="V5807" s="8"/>
      <c r="W5807" s="8"/>
    </row>
    <row r="5808" spans="5:23" x14ac:dyDescent="0.35">
      <c r="E5808" s="5"/>
      <c r="F5808" s="3"/>
      <c r="G5808" s="5"/>
      <c r="H5808" s="3"/>
      <c r="I5808" s="3"/>
      <c r="J5808" s="3"/>
      <c r="K5808" s="3"/>
      <c r="L5808" s="3"/>
      <c r="N5808" s="2" t="s">
        <v>669</v>
      </c>
      <c r="O5808" s="2" t="s">
        <v>669</v>
      </c>
      <c r="V5808" s="8"/>
      <c r="W5808" s="8"/>
    </row>
    <row r="5809" spans="5:23" x14ac:dyDescent="0.35">
      <c r="E5809" s="5"/>
      <c r="F5809" s="3"/>
      <c r="G5809" s="5"/>
      <c r="H5809" s="3"/>
      <c r="I5809" s="3"/>
      <c r="J5809" s="3"/>
      <c r="K5809" s="3"/>
      <c r="L5809" s="3"/>
      <c r="N5809" s="2" t="s">
        <v>672</v>
      </c>
      <c r="O5809" s="2" t="s">
        <v>672</v>
      </c>
      <c r="V5809" s="8"/>
      <c r="W5809" s="8"/>
    </row>
    <row r="5810" spans="5:23" x14ac:dyDescent="0.35">
      <c r="E5810" s="5"/>
      <c r="F5810" s="3"/>
      <c r="G5810" s="5"/>
      <c r="H5810" s="3"/>
      <c r="I5810" s="3"/>
      <c r="J5810" s="3"/>
      <c r="K5810" s="3"/>
      <c r="L5810" s="3"/>
      <c r="N5810" s="2" t="s">
        <v>6813</v>
      </c>
      <c r="O5810" s="2" t="s">
        <v>6813</v>
      </c>
      <c r="V5810" s="8"/>
      <c r="W5810" s="8"/>
    </row>
    <row r="5811" spans="5:23" x14ac:dyDescent="0.35">
      <c r="E5811" s="5"/>
      <c r="F5811" s="3"/>
      <c r="G5811" s="5"/>
      <c r="H5811" s="3"/>
      <c r="I5811" s="3"/>
      <c r="J5811" s="3"/>
      <c r="K5811" s="3"/>
      <c r="L5811" s="3"/>
      <c r="N5811" s="2" t="s">
        <v>5257</v>
      </c>
      <c r="O5811" s="2" t="s">
        <v>5257</v>
      </c>
      <c r="V5811" s="8"/>
      <c r="W5811" s="8"/>
    </row>
    <row r="5812" spans="5:23" x14ac:dyDescent="0.35">
      <c r="E5812" s="5"/>
      <c r="F5812" s="3"/>
      <c r="G5812" s="5"/>
      <c r="H5812" s="3"/>
      <c r="I5812" s="3"/>
      <c r="J5812" s="3"/>
      <c r="K5812" s="3"/>
      <c r="L5812" s="3"/>
      <c r="N5812" s="2" t="s">
        <v>5685</v>
      </c>
      <c r="O5812" s="2" t="s">
        <v>5685</v>
      </c>
      <c r="V5812" s="8"/>
      <c r="W5812" s="8"/>
    </row>
    <row r="5813" spans="5:23" x14ac:dyDescent="0.35">
      <c r="E5813" s="5"/>
      <c r="F5813" s="3"/>
      <c r="G5813" s="5"/>
      <c r="H5813" s="3"/>
      <c r="I5813" s="3"/>
      <c r="J5813" s="3"/>
      <c r="K5813" s="3"/>
      <c r="L5813" s="3"/>
      <c r="N5813" s="2" t="s">
        <v>6310</v>
      </c>
      <c r="O5813" s="2" t="s">
        <v>6310</v>
      </c>
      <c r="V5813" s="8"/>
      <c r="W5813" s="8"/>
    </row>
    <row r="5814" spans="5:23" x14ac:dyDescent="0.35">
      <c r="E5814" s="5"/>
      <c r="F5814" s="3"/>
      <c r="G5814" s="5"/>
      <c r="H5814" s="3"/>
      <c r="I5814" s="3"/>
      <c r="J5814" s="3"/>
      <c r="K5814" s="3"/>
      <c r="L5814" s="3"/>
      <c r="N5814" s="2" t="s">
        <v>5838</v>
      </c>
      <c r="O5814" s="2" t="s">
        <v>5838</v>
      </c>
      <c r="V5814" s="8"/>
      <c r="W5814" s="8"/>
    </row>
    <row r="5815" spans="5:23" x14ac:dyDescent="0.35">
      <c r="E5815" s="5"/>
      <c r="F5815" s="3"/>
      <c r="G5815" s="5"/>
      <c r="H5815" s="3"/>
      <c r="I5815" s="3"/>
      <c r="J5815" s="3"/>
      <c r="K5815" s="3"/>
      <c r="L5815" s="3"/>
      <c r="N5815" s="2" t="s">
        <v>8802</v>
      </c>
      <c r="O5815" s="2" t="s">
        <v>8802</v>
      </c>
      <c r="V5815" s="8"/>
      <c r="W5815" s="8"/>
    </row>
    <row r="5816" spans="5:23" x14ac:dyDescent="0.35">
      <c r="E5816" s="5"/>
      <c r="F5816" s="3"/>
      <c r="G5816" s="5"/>
      <c r="H5816" s="3"/>
      <c r="I5816" s="3"/>
      <c r="J5816" s="3"/>
      <c r="K5816" s="3"/>
      <c r="L5816" s="3"/>
      <c r="N5816" s="2" t="s">
        <v>8807</v>
      </c>
      <c r="O5816" s="2" t="s">
        <v>8807</v>
      </c>
      <c r="V5816" s="8"/>
      <c r="W5816" s="8"/>
    </row>
    <row r="5817" spans="5:23" x14ac:dyDescent="0.35">
      <c r="E5817" s="5"/>
      <c r="F5817" s="3"/>
      <c r="G5817" s="5"/>
      <c r="H5817" s="3"/>
      <c r="I5817" s="3"/>
      <c r="J5817" s="3"/>
      <c r="K5817" s="3"/>
      <c r="L5817" s="3"/>
      <c r="N5817" s="2" t="s">
        <v>8811</v>
      </c>
      <c r="O5817" s="2" t="s">
        <v>8811</v>
      </c>
      <c r="V5817" s="8"/>
      <c r="W5817" s="8"/>
    </row>
    <row r="5818" spans="5:23" x14ac:dyDescent="0.35">
      <c r="E5818" s="5"/>
      <c r="F5818" s="3"/>
      <c r="G5818" s="5"/>
      <c r="H5818" s="3"/>
      <c r="I5818" s="3"/>
      <c r="J5818" s="3"/>
      <c r="K5818" s="3"/>
      <c r="L5818" s="3"/>
      <c r="N5818" s="2" t="s">
        <v>5615</v>
      </c>
      <c r="O5818" s="2" t="s">
        <v>5615</v>
      </c>
      <c r="V5818" s="8"/>
      <c r="W5818" s="8"/>
    </row>
    <row r="5819" spans="5:23" x14ac:dyDescent="0.35">
      <c r="E5819" s="5"/>
      <c r="F5819" s="3"/>
      <c r="G5819" s="5"/>
      <c r="H5819" s="3"/>
      <c r="I5819" s="3"/>
      <c r="J5819" s="3"/>
      <c r="K5819" s="3"/>
      <c r="L5819" s="3"/>
      <c r="N5819" s="2" t="s">
        <v>521</v>
      </c>
      <c r="O5819" s="2" t="s">
        <v>521</v>
      </c>
      <c r="V5819" s="8"/>
      <c r="W5819" s="8"/>
    </row>
    <row r="5820" spans="5:23" x14ac:dyDescent="0.35">
      <c r="E5820" s="5"/>
      <c r="F5820" s="3"/>
      <c r="G5820" s="5"/>
      <c r="H5820" s="3"/>
      <c r="I5820" s="3"/>
      <c r="J5820" s="3"/>
      <c r="K5820" s="3"/>
      <c r="L5820" s="3"/>
      <c r="N5820" s="2" t="s">
        <v>1501</v>
      </c>
      <c r="O5820" s="2" t="s">
        <v>1501</v>
      </c>
      <c r="V5820" s="8"/>
      <c r="W5820" s="8"/>
    </row>
    <row r="5821" spans="5:23" x14ac:dyDescent="0.35">
      <c r="E5821" s="5"/>
      <c r="F5821" s="3"/>
      <c r="G5821" s="5"/>
      <c r="H5821" s="3"/>
      <c r="I5821" s="3"/>
      <c r="J5821" s="3"/>
      <c r="K5821" s="3"/>
      <c r="L5821" s="3"/>
      <c r="N5821" s="2" t="s">
        <v>5623</v>
      </c>
      <c r="O5821" s="2" t="s">
        <v>5623</v>
      </c>
      <c r="V5821" s="8"/>
      <c r="W5821" s="8"/>
    </row>
    <row r="5822" spans="5:23" x14ac:dyDescent="0.35">
      <c r="E5822" s="5"/>
      <c r="F5822" s="3"/>
      <c r="G5822" s="5"/>
      <c r="H5822" s="3"/>
      <c r="I5822" s="3"/>
      <c r="J5822" s="3"/>
      <c r="K5822" s="3"/>
      <c r="L5822" s="3"/>
      <c r="N5822" s="2" t="s">
        <v>9397</v>
      </c>
      <c r="O5822" s="2" t="s">
        <v>9397</v>
      </c>
      <c r="V5822" s="8"/>
      <c r="W5822" s="8"/>
    </row>
    <row r="5823" spans="5:23" x14ac:dyDescent="0.35">
      <c r="E5823" s="5"/>
      <c r="F5823" s="3"/>
      <c r="G5823" s="5"/>
      <c r="H5823" s="3"/>
      <c r="I5823" s="3"/>
      <c r="J5823" s="3"/>
      <c r="K5823" s="3"/>
      <c r="L5823" s="3"/>
      <c r="N5823" s="2" t="s">
        <v>9393</v>
      </c>
      <c r="O5823" s="2" t="s">
        <v>9393</v>
      </c>
      <c r="V5823" s="8"/>
      <c r="W5823" s="8"/>
    </row>
    <row r="5824" spans="5:23" x14ac:dyDescent="0.35">
      <c r="E5824" s="5"/>
      <c r="F5824" s="3"/>
      <c r="G5824" s="5"/>
      <c r="H5824" s="3"/>
      <c r="I5824" s="3"/>
      <c r="J5824" s="3"/>
      <c r="K5824" s="3"/>
      <c r="L5824" s="3"/>
      <c r="N5824" s="2" t="s">
        <v>5758</v>
      </c>
      <c r="O5824" s="2" t="s">
        <v>5758</v>
      </c>
      <c r="V5824" s="8"/>
      <c r="W5824" s="8"/>
    </row>
    <row r="5825" spans="5:23" x14ac:dyDescent="0.35">
      <c r="E5825" s="5"/>
      <c r="F5825" s="3"/>
      <c r="G5825" s="5"/>
      <c r="H5825" s="3"/>
      <c r="I5825" s="3"/>
      <c r="J5825" s="3"/>
      <c r="K5825" s="3"/>
      <c r="L5825" s="3"/>
      <c r="N5825" s="2" t="s">
        <v>5759</v>
      </c>
      <c r="O5825" s="2" t="s">
        <v>5759</v>
      </c>
      <c r="V5825" s="8"/>
      <c r="W5825" s="8"/>
    </row>
    <row r="5826" spans="5:23" x14ac:dyDescent="0.35">
      <c r="E5826" s="5"/>
      <c r="F5826" s="3"/>
      <c r="G5826" s="5"/>
      <c r="H5826" s="3"/>
      <c r="I5826" s="3"/>
      <c r="J5826" s="3"/>
      <c r="K5826" s="3"/>
      <c r="L5826" s="3"/>
      <c r="N5826" s="2" t="s">
        <v>8813</v>
      </c>
      <c r="O5826" s="2" t="s">
        <v>8813</v>
      </c>
      <c r="V5826" s="8"/>
      <c r="W5826" s="8"/>
    </row>
    <row r="5827" spans="5:23" x14ac:dyDescent="0.35">
      <c r="E5827" s="5"/>
      <c r="F5827" s="3"/>
      <c r="G5827" s="5"/>
      <c r="H5827" s="3"/>
      <c r="I5827" s="3"/>
      <c r="J5827" s="3"/>
      <c r="K5827" s="3"/>
      <c r="L5827" s="3"/>
      <c r="N5827" s="2" t="s">
        <v>8814</v>
      </c>
      <c r="O5827" s="2" t="s">
        <v>8814</v>
      </c>
      <c r="V5827" s="8"/>
      <c r="W5827" s="8"/>
    </row>
    <row r="5828" spans="5:23" x14ac:dyDescent="0.35">
      <c r="E5828" s="5"/>
      <c r="F5828" s="3"/>
      <c r="G5828" s="5"/>
      <c r="H5828" s="3"/>
      <c r="I5828" s="3"/>
      <c r="J5828" s="3"/>
      <c r="K5828" s="3"/>
      <c r="L5828" s="3"/>
      <c r="N5828" s="2" t="s">
        <v>9395</v>
      </c>
      <c r="O5828" s="2" t="s">
        <v>9395</v>
      </c>
      <c r="V5828" s="8"/>
      <c r="W5828" s="8"/>
    </row>
    <row r="5829" spans="5:23" x14ac:dyDescent="0.35">
      <c r="E5829" s="5"/>
      <c r="F5829" s="3"/>
      <c r="G5829" s="5"/>
      <c r="H5829" s="3"/>
      <c r="I5829" s="3"/>
      <c r="J5829" s="3"/>
      <c r="K5829" s="3"/>
      <c r="L5829" s="3"/>
      <c r="N5829" s="2" t="s">
        <v>6159</v>
      </c>
      <c r="O5829" s="2" t="s">
        <v>6159</v>
      </c>
      <c r="V5829" s="8"/>
      <c r="W5829" s="8"/>
    </row>
    <row r="5830" spans="5:23" x14ac:dyDescent="0.35">
      <c r="E5830" s="5"/>
      <c r="F5830" s="3"/>
      <c r="G5830" s="5"/>
      <c r="H5830" s="3"/>
      <c r="I5830" s="3"/>
      <c r="J5830" s="3"/>
      <c r="K5830" s="3"/>
      <c r="L5830" s="3"/>
      <c r="N5830" s="2" t="s">
        <v>5635</v>
      </c>
      <c r="O5830" s="2" t="s">
        <v>5635</v>
      </c>
      <c r="V5830" s="8"/>
      <c r="W5830" s="8"/>
    </row>
    <row r="5831" spans="5:23" x14ac:dyDescent="0.35">
      <c r="E5831" s="5"/>
      <c r="F5831" s="3"/>
      <c r="G5831" s="5"/>
      <c r="H5831" s="3"/>
      <c r="I5831" s="3"/>
      <c r="J5831" s="3"/>
      <c r="K5831" s="3"/>
      <c r="L5831" s="3"/>
      <c r="N5831" s="2" t="s">
        <v>1503</v>
      </c>
      <c r="O5831" s="2" t="s">
        <v>1503</v>
      </c>
      <c r="V5831" s="8"/>
      <c r="W5831" s="8"/>
    </row>
    <row r="5832" spans="5:23" x14ac:dyDescent="0.35">
      <c r="E5832" s="5"/>
      <c r="F5832" s="3"/>
      <c r="G5832" s="5"/>
      <c r="H5832" s="3"/>
      <c r="I5832" s="3"/>
      <c r="J5832" s="3"/>
      <c r="K5832" s="3"/>
      <c r="L5832" s="3"/>
      <c r="N5832" s="2" t="s">
        <v>5619</v>
      </c>
      <c r="O5832" s="2" t="s">
        <v>5619</v>
      </c>
      <c r="V5832" s="8"/>
      <c r="W5832" s="8"/>
    </row>
    <row r="5833" spans="5:23" x14ac:dyDescent="0.35">
      <c r="E5833" s="5"/>
      <c r="F5833" s="3"/>
      <c r="G5833" s="5"/>
      <c r="H5833" s="3"/>
      <c r="I5833" s="3"/>
      <c r="J5833" s="3"/>
      <c r="K5833" s="3"/>
      <c r="L5833" s="3"/>
      <c r="N5833" s="2" t="s">
        <v>2800</v>
      </c>
      <c r="O5833" s="2" t="s">
        <v>2800</v>
      </c>
      <c r="V5833" s="8"/>
      <c r="W5833" s="8"/>
    </row>
    <row r="5834" spans="5:23" x14ac:dyDescent="0.35">
      <c r="E5834" s="5"/>
      <c r="F5834" s="3"/>
      <c r="G5834" s="5"/>
      <c r="H5834" s="3"/>
      <c r="I5834" s="3"/>
      <c r="J5834" s="3"/>
      <c r="K5834" s="3"/>
      <c r="L5834" s="3"/>
      <c r="N5834" s="2" t="s">
        <v>6567</v>
      </c>
      <c r="O5834" s="2" t="s">
        <v>6567</v>
      </c>
      <c r="V5834" s="8"/>
      <c r="W5834" s="8"/>
    </row>
    <row r="5835" spans="5:23" x14ac:dyDescent="0.35">
      <c r="E5835" s="5"/>
      <c r="F5835" s="3"/>
      <c r="G5835" s="5"/>
      <c r="H5835" s="3"/>
      <c r="I5835" s="3"/>
      <c r="J5835" s="3"/>
      <c r="K5835" s="3"/>
      <c r="L5835" s="3"/>
      <c r="N5835" s="2" t="s">
        <v>5698</v>
      </c>
      <c r="O5835" s="2" t="s">
        <v>5698</v>
      </c>
      <c r="V5835" s="8"/>
      <c r="W5835" s="8"/>
    </row>
    <row r="5836" spans="5:23" x14ac:dyDescent="0.35">
      <c r="E5836" s="5"/>
      <c r="F5836" s="3"/>
      <c r="G5836" s="5"/>
      <c r="H5836" s="3"/>
      <c r="I5836" s="3"/>
      <c r="J5836" s="3"/>
      <c r="K5836" s="3"/>
      <c r="L5836" s="3"/>
      <c r="N5836" s="2" t="s">
        <v>6762</v>
      </c>
      <c r="O5836" s="2" t="s">
        <v>6762</v>
      </c>
      <c r="V5836" s="8"/>
      <c r="W5836" s="8"/>
    </row>
    <row r="5837" spans="5:23" x14ac:dyDescent="0.35">
      <c r="E5837" s="5"/>
      <c r="F5837" s="3"/>
      <c r="G5837" s="5"/>
      <c r="H5837" s="3"/>
      <c r="I5837" s="3"/>
      <c r="J5837" s="3"/>
      <c r="K5837" s="3"/>
      <c r="L5837" s="3"/>
      <c r="N5837" s="2" t="s">
        <v>6213</v>
      </c>
      <c r="O5837" s="2" t="s">
        <v>6213</v>
      </c>
      <c r="V5837" s="8"/>
      <c r="W5837" s="8"/>
    </row>
    <row r="5838" spans="5:23" x14ac:dyDescent="0.35">
      <c r="E5838" s="5"/>
      <c r="F5838" s="3"/>
      <c r="G5838" s="5"/>
      <c r="H5838" s="3"/>
      <c r="I5838" s="3"/>
      <c r="J5838" s="3"/>
      <c r="K5838" s="3"/>
      <c r="L5838" s="3"/>
      <c r="N5838" s="2" t="s">
        <v>5617</v>
      </c>
      <c r="O5838" s="2" t="s">
        <v>5617</v>
      </c>
      <c r="V5838" s="8"/>
      <c r="W5838" s="8"/>
    </row>
    <row r="5839" spans="5:23" x14ac:dyDescent="0.35">
      <c r="E5839" s="5"/>
      <c r="F5839" s="3"/>
      <c r="G5839" s="5"/>
      <c r="H5839" s="3"/>
      <c r="I5839" s="3"/>
      <c r="J5839" s="3"/>
      <c r="K5839" s="3"/>
      <c r="L5839" s="3"/>
      <c r="N5839" s="2" t="s">
        <v>8816</v>
      </c>
      <c r="O5839" s="2" t="s">
        <v>8816</v>
      </c>
      <c r="V5839" s="8"/>
      <c r="W5839" s="8"/>
    </row>
    <row r="5840" spans="5:23" x14ac:dyDescent="0.35">
      <c r="E5840" s="5"/>
      <c r="F5840" s="3"/>
      <c r="G5840" s="5"/>
      <c r="H5840" s="3"/>
      <c r="I5840" s="3"/>
      <c r="J5840" s="3"/>
      <c r="K5840" s="3"/>
      <c r="L5840" s="3"/>
      <c r="N5840" s="2" t="s">
        <v>4115</v>
      </c>
      <c r="O5840" s="2" t="s">
        <v>4115</v>
      </c>
      <c r="V5840" s="8"/>
      <c r="W5840" s="8"/>
    </row>
    <row r="5841" spans="5:23" x14ac:dyDescent="0.35">
      <c r="E5841" s="5"/>
      <c r="F5841" s="3"/>
      <c r="G5841" s="5"/>
      <c r="H5841" s="3"/>
      <c r="I5841" s="3"/>
      <c r="J5841" s="3"/>
      <c r="K5841" s="3"/>
      <c r="L5841" s="3"/>
      <c r="N5841" s="2" t="s">
        <v>6847</v>
      </c>
      <c r="O5841" s="2" t="s">
        <v>6847</v>
      </c>
      <c r="V5841" s="8"/>
      <c r="W5841" s="8"/>
    </row>
    <row r="5842" spans="5:23" x14ac:dyDescent="0.35">
      <c r="E5842" s="5"/>
      <c r="F5842" s="3"/>
      <c r="G5842" s="5"/>
      <c r="H5842" s="3"/>
      <c r="I5842" s="3"/>
      <c r="J5842" s="3"/>
      <c r="K5842" s="3"/>
      <c r="L5842" s="3"/>
      <c r="N5842" s="2" t="s">
        <v>7081</v>
      </c>
      <c r="O5842" s="2" t="s">
        <v>7081</v>
      </c>
      <c r="V5842" s="8"/>
      <c r="W5842" s="8"/>
    </row>
    <row r="5843" spans="5:23" x14ac:dyDescent="0.35">
      <c r="E5843" s="5"/>
      <c r="F5843" s="3"/>
      <c r="G5843" s="5"/>
      <c r="H5843" s="3"/>
      <c r="I5843" s="3"/>
      <c r="J5843" s="3"/>
      <c r="K5843" s="3"/>
      <c r="L5843" s="3"/>
      <c r="N5843" s="2" t="s">
        <v>6764</v>
      </c>
      <c r="O5843" s="2" t="s">
        <v>6764</v>
      </c>
      <c r="V5843" s="8"/>
      <c r="W5843" s="8"/>
    </row>
    <row r="5844" spans="5:23" x14ac:dyDescent="0.35">
      <c r="E5844" s="5"/>
      <c r="F5844" s="3"/>
      <c r="G5844" s="5"/>
      <c r="H5844" s="3"/>
      <c r="I5844" s="3"/>
      <c r="J5844" s="3"/>
      <c r="K5844" s="3"/>
      <c r="L5844" s="3"/>
      <c r="N5844" s="2" t="s">
        <v>677</v>
      </c>
      <c r="O5844" s="2" t="s">
        <v>677</v>
      </c>
      <c r="V5844" s="8"/>
      <c r="W5844" s="8"/>
    </row>
    <row r="5845" spans="5:23" x14ac:dyDescent="0.35">
      <c r="E5845" s="5"/>
      <c r="F5845" s="3"/>
      <c r="G5845" s="5"/>
      <c r="H5845" s="3"/>
      <c r="I5845" s="3"/>
      <c r="J5845" s="3"/>
      <c r="K5845" s="3"/>
      <c r="L5845" s="3"/>
      <c r="N5845" s="2" t="s">
        <v>5612</v>
      </c>
      <c r="O5845" s="2" t="s">
        <v>5612</v>
      </c>
      <c r="V5845" s="8"/>
      <c r="W5845" s="8"/>
    </row>
    <row r="5846" spans="5:23" x14ac:dyDescent="0.35">
      <c r="E5846" s="5"/>
      <c r="F5846" s="3"/>
      <c r="G5846" s="5"/>
      <c r="H5846" s="3"/>
      <c r="I5846" s="3"/>
      <c r="J5846" s="3"/>
      <c r="K5846" s="3"/>
      <c r="L5846" s="3"/>
      <c r="N5846" s="2" t="s">
        <v>2255</v>
      </c>
      <c r="O5846" s="2" t="s">
        <v>2255</v>
      </c>
      <c r="V5846" s="8"/>
      <c r="W5846" s="8"/>
    </row>
    <row r="5847" spans="5:23" x14ac:dyDescent="0.35">
      <c r="E5847" s="5"/>
      <c r="F5847" s="3"/>
      <c r="G5847" s="5"/>
      <c r="H5847" s="3"/>
      <c r="I5847" s="3"/>
      <c r="J5847" s="3"/>
      <c r="K5847" s="3"/>
      <c r="L5847" s="3"/>
      <c r="N5847" s="2" t="s">
        <v>6161</v>
      </c>
      <c r="O5847" s="2" t="s">
        <v>6161</v>
      </c>
      <c r="V5847" s="8"/>
      <c r="W5847" s="8"/>
    </row>
    <row r="5848" spans="5:23" x14ac:dyDescent="0.35">
      <c r="E5848" s="5"/>
      <c r="F5848" s="3"/>
      <c r="G5848" s="5"/>
      <c r="H5848" s="3"/>
      <c r="I5848" s="3"/>
      <c r="J5848" s="3"/>
      <c r="K5848" s="3"/>
      <c r="L5848" s="3"/>
      <c r="N5848" s="2" t="s">
        <v>6627</v>
      </c>
      <c r="O5848" s="2" t="s">
        <v>6627</v>
      </c>
      <c r="V5848" s="8"/>
      <c r="W5848" s="8"/>
    </row>
    <row r="5849" spans="5:23" x14ac:dyDescent="0.35">
      <c r="E5849" s="5"/>
      <c r="F5849" s="3"/>
      <c r="G5849" s="5"/>
      <c r="H5849" s="3"/>
      <c r="I5849" s="3"/>
      <c r="J5849" s="3"/>
      <c r="K5849" s="3"/>
      <c r="L5849" s="3"/>
      <c r="N5849" s="2" t="s">
        <v>824</v>
      </c>
      <c r="O5849" s="2" t="s">
        <v>824</v>
      </c>
      <c r="V5849" s="8"/>
      <c r="W5849" s="8"/>
    </row>
    <row r="5850" spans="5:23" x14ac:dyDescent="0.35">
      <c r="E5850" s="5"/>
      <c r="F5850" s="3"/>
      <c r="G5850" s="5"/>
      <c r="H5850" s="3"/>
      <c r="I5850" s="3"/>
      <c r="J5850" s="3"/>
      <c r="K5850" s="3"/>
      <c r="L5850" s="3"/>
      <c r="N5850" s="2" t="s">
        <v>2126</v>
      </c>
      <c r="O5850" s="2" t="s">
        <v>2126</v>
      </c>
      <c r="V5850" s="8"/>
      <c r="W5850" s="8"/>
    </row>
    <row r="5851" spans="5:23" x14ac:dyDescent="0.35">
      <c r="E5851" s="5"/>
      <c r="F5851" s="3"/>
      <c r="G5851" s="5"/>
      <c r="H5851" s="3"/>
      <c r="I5851" s="3"/>
      <c r="J5851" s="3"/>
      <c r="K5851" s="3"/>
      <c r="L5851" s="3"/>
      <c r="N5851" s="2" t="s">
        <v>1505</v>
      </c>
      <c r="O5851" s="2" t="s">
        <v>1505</v>
      </c>
      <c r="V5851" s="8"/>
      <c r="W5851" s="8"/>
    </row>
    <row r="5852" spans="5:23" x14ac:dyDescent="0.35">
      <c r="E5852" s="5"/>
      <c r="F5852" s="3"/>
      <c r="G5852" s="5"/>
      <c r="H5852" s="3"/>
      <c r="I5852" s="3"/>
      <c r="J5852" s="3"/>
      <c r="K5852" s="3"/>
      <c r="L5852" s="3"/>
      <c r="N5852" s="2" t="s">
        <v>4161</v>
      </c>
      <c r="O5852" s="2" t="s">
        <v>4161</v>
      </c>
      <c r="V5852" s="8"/>
      <c r="W5852" s="8"/>
    </row>
    <row r="5853" spans="5:23" x14ac:dyDescent="0.35">
      <c r="E5853" s="5"/>
      <c r="F5853" s="3"/>
      <c r="G5853" s="5"/>
      <c r="H5853" s="3"/>
      <c r="I5853" s="3"/>
      <c r="J5853" s="3"/>
      <c r="K5853" s="3"/>
      <c r="L5853" s="3"/>
      <c r="N5853" s="2" t="s">
        <v>5620</v>
      </c>
      <c r="O5853" s="2" t="s">
        <v>5620</v>
      </c>
      <c r="V5853" s="8"/>
      <c r="W5853" s="8"/>
    </row>
    <row r="5854" spans="5:23" x14ac:dyDescent="0.35">
      <c r="E5854" s="5"/>
      <c r="F5854" s="3"/>
      <c r="G5854" s="5"/>
      <c r="H5854" s="3"/>
      <c r="I5854" s="3"/>
      <c r="J5854" s="3"/>
      <c r="K5854" s="3"/>
      <c r="L5854" s="3"/>
      <c r="N5854" s="2" t="s">
        <v>6694</v>
      </c>
      <c r="O5854" s="2" t="s">
        <v>6694</v>
      </c>
      <c r="V5854" s="8"/>
      <c r="W5854" s="8"/>
    </row>
    <row r="5855" spans="5:23" x14ac:dyDescent="0.35">
      <c r="E5855" s="5"/>
      <c r="F5855" s="3"/>
      <c r="G5855" s="5"/>
      <c r="H5855" s="3"/>
      <c r="I5855" s="3"/>
      <c r="J5855" s="3"/>
      <c r="K5855" s="3"/>
      <c r="L5855" s="3"/>
      <c r="N5855" s="2" t="s">
        <v>8825</v>
      </c>
      <c r="O5855" s="2" t="s">
        <v>8825</v>
      </c>
      <c r="V5855" s="8"/>
      <c r="W5855" s="8"/>
    </row>
    <row r="5856" spans="5:23" x14ac:dyDescent="0.35">
      <c r="E5856" s="5"/>
      <c r="F5856" s="3"/>
      <c r="G5856" s="5"/>
      <c r="H5856" s="3"/>
      <c r="I5856" s="3"/>
      <c r="J5856" s="3"/>
      <c r="K5856" s="3"/>
      <c r="L5856" s="3"/>
      <c r="N5856" s="2" t="s">
        <v>2904</v>
      </c>
      <c r="O5856" s="2" t="s">
        <v>2904</v>
      </c>
      <c r="V5856" s="8"/>
      <c r="W5856" s="8"/>
    </row>
    <row r="5857" spans="5:23" x14ac:dyDescent="0.35">
      <c r="E5857" s="5"/>
      <c r="F5857" s="3"/>
      <c r="G5857" s="5"/>
      <c r="H5857" s="3"/>
      <c r="I5857" s="3"/>
      <c r="J5857" s="3"/>
      <c r="K5857" s="3"/>
      <c r="L5857" s="3"/>
      <c r="N5857" s="2" t="s">
        <v>8792</v>
      </c>
      <c r="O5857" s="2" t="s">
        <v>8792</v>
      </c>
      <c r="V5857" s="8"/>
      <c r="W5857" s="8"/>
    </row>
    <row r="5858" spans="5:23" x14ac:dyDescent="0.35">
      <c r="E5858" s="5"/>
      <c r="F5858" s="3"/>
      <c r="G5858" s="5"/>
      <c r="H5858" s="3"/>
      <c r="I5858" s="3"/>
      <c r="J5858" s="3"/>
      <c r="K5858" s="3"/>
      <c r="L5858" s="3"/>
      <c r="N5858" s="2" t="s">
        <v>5866</v>
      </c>
      <c r="O5858" s="2" t="s">
        <v>5866</v>
      </c>
      <c r="V5858" s="8"/>
      <c r="W5858" s="8"/>
    </row>
    <row r="5859" spans="5:23" x14ac:dyDescent="0.35">
      <c r="E5859" s="5"/>
      <c r="F5859" s="3"/>
      <c r="G5859" s="5"/>
      <c r="H5859" s="3"/>
      <c r="I5859" s="3"/>
      <c r="J5859" s="3"/>
      <c r="K5859" s="3"/>
      <c r="L5859" s="3"/>
      <c r="N5859" s="2" t="s">
        <v>5625</v>
      </c>
      <c r="O5859" s="2" t="s">
        <v>5625</v>
      </c>
      <c r="V5859" s="8"/>
      <c r="W5859" s="8"/>
    </row>
    <row r="5860" spans="5:23" x14ac:dyDescent="0.35">
      <c r="E5860" s="5"/>
      <c r="F5860" s="3"/>
      <c r="G5860" s="5"/>
      <c r="H5860" s="3"/>
      <c r="I5860" s="3"/>
      <c r="J5860" s="3"/>
      <c r="K5860" s="3"/>
      <c r="L5860" s="3"/>
      <c r="N5860" s="2" t="s">
        <v>5624</v>
      </c>
      <c r="O5860" s="2" t="s">
        <v>5624</v>
      </c>
      <c r="V5860" s="8"/>
      <c r="W5860" s="8"/>
    </row>
    <row r="5861" spans="5:23" x14ac:dyDescent="0.35">
      <c r="E5861" s="5"/>
      <c r="F5861" s="3"/>
      <c r="G5861" s="5"/>
      <c r="H5861" s="3"/>
      <c r="I5861" s="3"/>
      <c r="J5861" s="3"/>
      <c r="K5861" s="3"/>
      <c r="L5861" s="3"/>
      <c r="N5861" s="2" t="s">
        <v>5622</v>
      </c>
      <c r="O5861" s="2" t="s">
        <v>5622</v>
      </c>
      <c r="V5861" s="8"/>
      <c r="W5861" s="8"/>
    </row>
    <row r="5862" spans="5:23" x14ac:dyDescent="0.35">
      <c r="E5862" s="5"/>
      <c r="F5862" s="3"/>
      <c r="G5862" s="5"/>
      <c r="H5862" s="3"/>
      <c r="I5862" s="3"/>
      <c r="J5862" s="3"/>
      <c r="K5862" s="3"/>
      <c r="L5862" s="3"/>
      <c r="N5862" s="2" t="s">
        <v>174</v>
      </c>
      <c r="O5862" s="2" t="s">
        <v>174</v>
      </c>
      <c r="V5862" s="8"/>
      <c r="W5862" s="8"/>
    </row>
    <row r="5863" spans="5:23" x14ac:dyDescent="0.35">
      <c r="E5863" s="5"/>
      <c r="F5863" s="3"/>
      <c r="G5863" s="5"/>
      <c r="H5863" s="3"/>
      <c r="I5863" s="3"/>
      <c r="J5863" s="3"/>
      <c r="K5863" s="3"/>
      <c r="L5863" s="3"/>
      <c r="N5863" s="2" t="s">
        <v>8835</v>
      </c>
      <c r="O5863" s="2" t="s">
        <v>8835</v>
      </c>
      <c r="V5863" s="8"/>
      <c r="W5863" s="8"/>
    </row>
    <row r="5864" spans="5:23" x14ac:dyDescent="0.35">
      <c r="E5864" s="5"/>
      <c r="F5864" s="3"/>
      <c r="G5864" s="5"/>
      <c r="H5864" s="3"/>
      <c r="I5864" s="3"/>
      <c r="J5864" s="3"/>
      <c r="K5864" s="3"/>
      <c r="L5864" s="3"/>
      <c r="N5864" s="2" t="s">
        <v>980</v>
      </c>
      <c r="O5864" s="2" t="s">
        <v>980</v>
      </c>
      <c r="V5864" s="8"/>
      <c r="W5864" s="8"/>
    </row>
    <row r="5865" spans="5:23" x14ac:dyDescent="0.35">
      <c r="E5865" s="5"/>
      <c r="F5865" s="3"/>
      <c r="G5865" s="5"/>
      <c r="H5865" s="3"/>
      <c r="I5865" s="3"/>
      <c r="J5865" s="3"/>
      <c r="K5865" s="3"/>
      <c r="L5865" s="3"/>
      <c r="N5865" s="2" t="s">
        <v>981</v>
      </c>
      <c r="O5865" s="2" t="s">
        <v>981</v>
      </c>
      <c r="V5865" s="8"/>
      <c r="W5865" s="8"/>
    </row>
    <row r="5866" spans="5:23" x14ac:dyDescent="0.35">
      <c r="E5866" s="5"/>
      <c r="F5866" s="3"/>
      <c r="G5866" s="5"/>
      <c r="H5866" s="3"/>
      <c r="I5866" s="3"/>
      <c r="J5866" s="3"/>
      <c r="K5866" s="3"/>
      <c r="L5866" s="3"/>
      <c r="N5866" s="2" t="s">
        <v>6162</v>
      </c>
      <c r="O5866" s="2" t="s">
        <v>6162</v>
      </c>
      <c r="V5866" s="8"/>
      <c r="W5866" s="8"/>
    </row>
    <row r="5867" spans="5:23" x14ac:dyDescent="0.35">
      <c r="E5867" s="5"/>
      <c r="F5867" s="3"/>
      <c r="G5867" s="5"/>
      <c r="H5867" s="3"/>
      <c r="I5867" s="3"/>
      <c r="J5867" s="3"/>
      <c r="K5867" s="3"/>
      <c r="L5867" s="3"/>
      <c r="N5867" s="2" t="s">
        <v>6130</v>
      </c>
      <c r="O5867" s="2" t="s">
        <v>6130</v>
      </c>
      <c r="V5867" s="8"/>
      <c r="W5867" s="8"/>
    </row>
    <row r="5868" spans="5:23" x14ac:dyDescent="0.35">
      <c r="E5868" s="5"/>
      <c r="F5868" s="3"/>
      <c r="G5868" s="5"/>
      <c r="H5868" s="3"/>
      <c r="I5868" s="3"/>
      <c r="J5868" s="3"/>
      <c r="K5868" s="3"/>
      <c r="L5868" s="3"/>
      <c r="N5868" s="2" t="s">
        <v>8870</v>
      </c>
      <c r="O5868" s="2" t="s">
        <v>8870</v>
      </c>
      <c r="V5868" s="8"/>
      <c r="W5868" s="8"/>
    </row>
    <row r="5869" spans="5:23" x14ac:dyDescent="0.35">
      <c r="E5869" s="5"/>
      <c r="F5869" s="3"/>
      <c r="G5869" s="5"/>
      <c r="H5869" s="3"/>
      <c r="I5869" s="3"/>
      <c r="J5869" s="3"/>
      <c r="K5869" s="3"/>
      <c r="L5869" s="3"/>
      <c r="N5869" s="2" t="s">
        <v>8882</v>
      </c>
      <c r="O5869" s="2" t="s">
        <v>8882</v>
      </c>
      <c r="V5869" s="8"/>
      <c r="W5869" s="8"/>
    </row>
    <row r="5870" spans="5:23" x14ac:dyDescent="0.35">
      <c r="E5870" s="5"/>
      <c r="F5870" s="3"/>
      <c r="G5870" s="5"/>
      <c r="H5870" s="3"/>
      <c r="I5870" s="3"/>
      <c r="J5870" s="3"/>
      <c r="K5870" s="3"/>
      <c r="L5870" s="3"/>
      <c r="N5870" s="2" t="s">
        <v>8874</v>
      </c>
      <c r="O5870" s="2" t="s">
        <v>8874</v>
      </c>
      <c r="V5870" s="8"/>
      <c r="W5870" s="8"/>
    </row>
    <row r="5871" spans="5:23" x14ac:dyDescent="0.35">
      <c r="E5871" s="5"/>
      <c r="F5871" s="3"/>
      <c r="G5871" s="5"/>
      <c r="H5871" s="3"/>
      <c r="I5871" s="3"/>
      <c r="J5871" s="3"/>
      <c r="K5871" s="3"/>
      <c r="L5871" s="3"/>
      <c r="N5871" s="2" t="s">
        <v>8880</v>
      </c>
      <c r="O5871" s="2" t="s">
        <v>8880</v>
      </c>
      <c r="V5871" s="8"/>
      <c r="W5871" s="8"/>
    </row>
    <row r="5872" spans="5:23" x14ac:dyDescent="0.35">
      <c r="E5872" s="5"/>
      <c r="F5872" s="3"/>
      <c r="G5872" s="5"/>
      <c r="H5872" s="3"/>
      <c r="I5872" s="3"/>
      <c r="J5872" s="3"/>
      <c r="K5872" s="3"/>
      <c r="L5872" s="3"/>
      <c r="N5872" s="2" t="s">
        <v>8881</v>
      </c>
      <c r="O5872" s="2" t="s">
        <v>8881</v>
      </c>
      <c r="V5872" s="8"/>
      <c r="W5872" s="8"/>
    </row>
    <row r="5873" spans="5:23" x14ac:dyDescent="0.35">
      <c r="E5873" s="5"/>
      <c r="F5873" s="3"/>
      <c r="G5873" s="5"/>
      <c r="H5873" s="3"/>
      <c r="I5873" s="3"/>
      <c r="J5873" s="3"/>
      <c r="K5873" s="3"/>
      <c r="L5873" s="3"/>
      <c r="N5873" s="2" t="s">
        <v>5627</v>
      </c>
      <c r="O5873" s="2" t="s">
        <v>5627</v>
      </c>
      <c r="V5873" s="8"/>
      <c r="W5873" s="8"/>
    </row>
    <row r="5874" spans="5:23" x14ac:dyDescent="0.35">
      <c r="E5874" s="5"/>
      <c r="F5874" s="3"/>
      <c r="G5874" s="5"/>
      <c r="H5874" s="3"/>
      <c r="I5874" s="3"/>
      <c r="J5874" s="3"/>
      <c r="K5874" s="3"/>
      <c r="L5874" s="3"/>
      <c r="N5874" s="2" t="s">
        <v>8838</v>
      </c>
      <c r="O5874" s="2" t="s">
        <v>8838</v>
      </c>
      <c r="V5874" s="8"/>
      <c r="W5874" s="8"/>
    </row>
    <row r="5875" spans="5:23" x14ac:dyDescent="0.35">
      <c r="E5875" s="5"/>
      <c r="F5875" s="3"/>
      <c r="G5875" s="5"/>
      <c r="H5875" s="3"/>
      <c r="I5875" s="3"/>
      <c r="J5875" s="3"/>
      <c r="K5875" s="3"/>
      <c r="L5875" s="3"/>
      <c r="N5875" s="2" t="s">
        <v>2906</v>
      </c>
      <c r="O5875" s="2" t="s">
        <v>2906</v>
      </c>
      <c r="V5875" s="8"/>
      <c r="W5875" s="8"/>
    </row>
    <row r="5876" spans="5:23" x14ac:dyDescent="0.35">
      <c r="E5876" s="5"/>
      <c r="F5876" s="3"/>
      <c r="G5876" s="5"/>
      <c r="H5876" s="3"/>
      <c r="I5876" s="3"/>
      <c r="J5876" s="3"/>
      <c r="K5876" s="3"/>
      <c r="L5876" s="3"/>
      <c r="N5876" s="2" t="s">
        <v>2908</v>
      </c>
      <c r="O5876" s="2" t="s">
        <v>2908</v>
      </c>
      <c r="V5876" s="8"/>
      <c r="W5876" s="8"/>
    </row>
    <row r="5877" spans="5:23" x14ac:dyDescent="0.35">
      <c r="E5877" s="5"/>
      <c r="F5877" s="3"/>
      <c r="G5877" s="5"/>
      <c r="H5877" s="3"/>
      <c r="I5877" s="3"/>
      <c r="J5877" s="3"/>
      <c r="K5877" s="3"/>
      <c r="L5877" s="3"/>
      <c r="N5877" s="2" t="s">
        <v>2907</v>
      </c>
      <c r="O5877" s="2" t="s">
        <v>2907</v>
      </c>
      <c r="V5877" s="8"/>
      <c r="W5877" s="8"/>
    </row>
    <row r="5878" spans="5:23" x14ac:dyDescent="0.35">
      <c r="E5878" s="5"/>
      <c r="F5878" s="3"/>
      <c r="G5878" s="5"/>
      <c r="H5878" s="3"/>
      <c r="I5878" s="3"/>
      <c r="J5878" s="3"/>
      <c r="K5878" s="3"/>
      <c r="L5878" s="3"/>
      <c r="N5878" s="2" t="s">
        <v>4041</v>
      </c>
      <c r="O5878" s="2" t="s">
        <v>4041</v>
      </c>
      <c r="V5878" s="8"/>
      <c r="W5878" s="8"/>
    </row>
    <row r="5879" spans="5:23" x14ac:dyDescent="0.35">
      <c r="E5879" s="5"/>
      <c r="F5879" s="3"/>
      <c r="G5879" s="5"/>
      <c r="H5879" s="3"/>
      <c r="I5879" s="3"/>
      <c r="J5879" s="3"/>
      <c r="K5879" s="3"/>
      <c r="L5879" s="3"/>
      <c r="N5879" s="2" t="s">
        <v>5011</v>
      </c>
      <c r="O5879" s="2" t="s">
        <v>5011</v>
      </c>
      <c r="V5879" s="8"/>
      <c r="W5879" s="8"/>
    </row>
    <row r="5880" spans="5:23" x14ac:dyDescent="0.35">
      <c r="E5880" s="5"/>
      <c r="F5880" s="3"/>
      <c r="G5880" s="5"/>
      <c r="H5880" s="3"/>
      <c r="I5880" s="3"/>
      <c r="J5880" s="3"/>
      <c r="K5880" s="3"/>
      <c r="L5880" s="3"/>
      <c r="N5880" s="2" t="s">
        <v>6078</v>
      </c>
      <c r="O5880" s="2" t="s">
        <v>6078</v>
      </c>
      <c r="V5880" s="8"/>
      <c r="W5880" s="8"/>
    </row>
    <row r="5881" spans="5:23" x14ac:dyDescent="0.35">
      <c r="E5881" s="5"/>
      <c r="F5881" s="3"/>
      <c r="G5881" s="5"/>
      <c r="H5881" s="3"/>
      <c r="I5881" s="3"/>
      <c r="J5881" s="3"/>
      <c r="K5881" s="3"/>
      <c r="L5881" s="3"/>
      <c r="N5881" s="2" t="s">
        <v>6695</v>
      </c>
      <c r="O5881" s="2" t="s">
        <v>6695</v>
      </c>
      <c r="V5881" s="8"/>
      <c r="W5881" s="8"/>
    </row>
    <row r="5882" spans="5:23" x14ac:dyDescent="0.35">
      <c r="E5882" s="5"/>
      <c r="F5882" s="3"/>
      <c r="G5882" s="5"/>
      <c r="H5882" s="3"/>
      <c r="I5882" s="3"/>
      <c r="J5882" s="3"/>
      <c r="K5882" s="3"/>
      <c r="L5882" s="3"/>
      <c r="N5882" s="2" t="s">
        <v>8841</v>
      </c>
      <c r="O5882" s="2" t="s">
        <v>8841</v>
      </c>
      <c r="V5882" s="8"/>
      <c r="W5882" s="8"/>
    </row>
    <row r="5883" spans="5:23" x14ac:dyDescent="0.35">
      <c r="E5883" s="5"/>
      <c r="F5883" s="3"/>
      <c r="G5883" s="5"/>
      <c r="H5883" s="3"/>
      <c r="I5883" s="3"/>
      <c r="J5883" s="3"/>
      <c r="K5883" s="3"/>
      <c r="L5883" s="3"/>
      <c r="N5883" s="2" t="s">
        <v>5010</v>
      </c>
      <c r="O5883" s="2" t="s">
        <v>5010</v>
      </c>
      <c r="V5883" s="8"/>
      <c r="W5883" s="8"/>
    </row>
    <row r="5884" spans="5:23" x14ac:dyDescent="0.35">
      <c r="E5884" s="5"/>
      <c r="F5884" s="3"/>
      <c r="G5884" s="5"/>
      <c r="H5884" s="3"/>
      <c r="I5884" s="3"/>
      <c r="J5884" s="3"/>
      <c r="K5884" s="3"/>
      <c r="L5884" s="3"/>
      <c r="N5884" s="2" t="s">
        <v>5009</v>
      </c>
      <c r="O5884" s="2" t="s">
        <v>5009</v>
      </c>
      <c r="V5884" s="8"/>
      <c r="W5884" s="8"/>
    </row>
    <row r="5885" spans="5:23" x14ac:dyDescent="0.35">
      <c r="E5885" s="5"/>
      <c r="F5885" s="3"/>
      <c r="G5885" s="5"/>
      <c r="H5885" s="3"/>
      <c r="I5885" s="3"/>
      <c r="J5885" s="3"/>
      <c r="K5885" s="3"/>
      <c r="L5885" s="3"/>
      <c r="N5885" s="2" t="s">
        <v>679</v>
      </c>
      <c r="O5885" s="2" t="s">
        <v>679</v>
      </c>
      <c r="V5885" s="8"/>
      <c r="W5885" s="8"/>
    </row>
    <row r="5886" spans="5:23" x14ac:dyDescent="0.35">
      <c r="E5886" s="5"/>
      <c r="F5886" s="3"/>
      <c r="G5886" s="5"/>
      <c r="H5886" s="3"/>
      <c r="I5886" s="3"/>
      <c r="J5886" s="3"/>
      <c r="K5886" s="3"/>
      <c r="L5886" s="3"/>
      <c r="N5886" s="2" t="s">
        <v>2323</v>
      </c>
      <c r="O5886" s="2" t="s">
        <v>2323</v>
      </c>
      <c r="V5886" s="8"/>
      <c r="W5886" s="8"/>
    </row>
    <row r="5887" spans="5:23" x14ac:dyDescent="0.35">
      <c r="E5887" s="5"/>
      <c r="F5887" s="3"/>
      <c r="G5887" s="5"/>
      <c r="H5887" s="3"/>
      <c r="I5887" s="3"/>
      <c r="J5887" s="3"/>
      <c r="K5887" s="3"/>
      <c r="L5887" s="3"/>
      <c r="N5887" s="2" t="s">
        <v>2234</v>
      </c>
      <c r="O5887" s="2" t="s">
        <v>2234</v>
      </c>
      <c r="V5887" s="8"/>
      <c r="W5887" s="8"/>
    </row>
    <row r="5888" spans="5:23" x14ac:dyDescent="0.35">
      <c r="E5888" s="5"/>
      <c r="F5888" s="3"/>
      <c r="G5888" s="5"/>
      <c r="H5888" s="3"/>
      <c r="I5888" s="3"/>
      <c r="J5888" s="3"/>
      <c r="K5888" s="3"/>
      <c r="L5888" s="3"/>
      <c r="N5888" s="2" t="s">
        <v>2273</v>
      </c>
      <c r="O5888" s="2" t="s">
        <v>2273</v>
      </c>
      <c r="V5888" s="8"/>
      <c r="W5888" s="8"/>
    </row>
    <row r="5889" spans="5:23" x14ac:dyDescent="0.35">
      <c r="E5889" s="5"/>
      <c r="F5889" s="3"/>
      <c r="G5889" s="5"/>
      <c r="H5889" s="3"/>
      <c r="I5889" s="3"/>
      <c r="J5889" s="3"/>
      <c r="K5889" s="3"/>
      <c r="L5889" s="3"/>
      <c r="N5889" s="2" t="s">
        <v>2259</v>
      </c>
      <c r="O5889" s="2" t="s">
        <v>2259</v>
      </c>
      <c r="V5889" s="8"/>
      <c r="W5889" s="8"/>
    </row>
    <row r="5890" spans="5:23" x14ac:dyDescent="0.35">
      <c r="E5890" s="5"/>
      <c r="F5890" s="3"/>
      <c r="G5890" s="5"/>
      <c r="H5890" s="3"/>
      <c r="I5890" s="3"/>
      <c r="J5890" s="3"/>
      <c r="K5890" s="3"/>
      <c r="L5890" s="3"/>
      <c r="N5890" s="2" t="s">
        <v>2317</v>
      </c>
      <c r="O5890" s="2" t="s">
        <v>2317</v>
      </c>
      <c r="V5890" s="8"/>
      <c r="W5890" s="8"/>
    </row>
    <row r="5891" spans="5:23" x14ac:dyDescent="0.35">
      <c r="E5891" s="5"/>
      <c r="F5891" s="3"/>
      <c r="G5891" s="5"/>
      <c r="H5891" s="3"/>
      <c r="I5891" s="3"/>
      <c r="J5891" s="3"/>
      <c r="K5891" s="3"/>
      <c r="L5891" s="3"/>
      <c r="N5891" s="2" t="s">
        <v>2321</v>
      </c>
      <c r="O5891" s="2" t="s">
        <v>2321</v>
      </c>
      <c r="V5891" s="8"/>
      <c r="W5891" s="8"/>
    </row>
    <row r="5892" spans="5:23" x14ac:dyDescent="0.35">
      <c r="E5892" s="5"/>
      <c r="F5892" s="3"/>
      <c r="G5892" s="5"/>
      <c r="H5892" s="3"/>
      <c r="I5892" s="3"/>
      <c r="J5892" s="3"/>
      <c r="K5892" s="3"/>
      <c r="L5892" s="3"/>
      <c r="N5892" s="2" t="s">
        <v>2313</v>
      </c>
      <c r="O5892" s="2" t="s">
        <v>2313</v>
      </c>
      <c r="V5892" s="8"/>
      <c r="W5892" s="8"/>
    </row>
    <row r="5893" spans="5:23" x14ac:dyDescent="0.35">
      <c r="E5893" s="5"/>
      <c r="F5893" s="3"/>
      <c r="G5893" s="5"/>
      <c r="H5893" s="3"/>
      <c r="I5893" s="3"/>
      <c r="J5893" s="3"/>
      <c r="K5893" s="3"/>
      <c r="L5893" s="3"/>
      <c r="N5893" s="2" t="s">
        <v>2242</v>
      </c>
      <c r="O5893" s="2" t="s">
        <v>2242</v>
      </c>
      <c r="V5893" s="8"/>
      <c r="W5893" s="8"/>
    </row>
    <row r="5894" spans="5:23" x14ac:dyDescent="0.35">
      <c r="E5894" s="5"/>
      <c r="F5894" s="3"/>
      <c r="G5894" s="5"/>
      <c r="H5894" s="3"/>
      <c r="I5894" s="3"/>
      <c r="J5894" s="3"/>
      <c r="K5894" s="3"/>
      <c r="L5894" s="3"/>
      <c r="N5894" s="2" t="s">
        <v>1587</v>
      </c>
      <c r="O5894" s="2" t="s">
        <v>1587</v>
      </c>
      <c r="V5894" s="8"/>
      <c r="W5894" s="8"/>
    </row>
    <row r="5895" spans="5:23" x14ac:dyDescent="0.35">
      <c r="E5895" s="5"/>
      <c r="F5895" s="3"/>
      <c r="G5895" s="5"/>
      <c r="H5895" s="3"/>
      <c r="I5895" s="3"/>
      <c r="J5895" s="3"/>
      <c r="K5895" s="3"/>
      <c r="L5895" s="3"/>
      <c r="N5895" s="2" t="s">
        <v>2319</v>
      </c>
      <c r="O5895" s="2" t="s">
        <v>2319</v>
      </c>
      <c r="V5895" s="8"/>
      <c r="W5895" s="8"/>
    </row>
    <row r="5896" spans="5:23" x14ac:dyDescent="0.35">
      <c r="E5896" s="5"/>
      <c r="F5896" s="3"/>
      <c r="G5896" s="5"/>
      <c r="H5896" s="3"/>
      <c r="I5896" s="3"/>
      <c r="J5896" s="3"/>
      <c r="K5896" s="3"/>
      <c r="L5896" s="3"/>
      <c r="N5896" s="2" t="s">
        <v>2379</v>
      </c>
      <c r="O5896" s="2" t="s">
        <v>2379</v>
      </c>
      <c r="V5896" s="8"/>
      <c r="W5896" s="8"/>
    </row>
    <row r="5897" spans="5:23" x14ac:dyDescent="0.35">
      <c r="E5897" s="5"/>
      <c r="F5897" s="3"/>
      <c r="G5897" s="5"/>
      <c r="H5897" s="3"/>
      <c r="I5897" s="3"/>
      <c r="J5897" s="3"/>
      <c r="K5897" s="3"/>
      <c r="L5897" s="3"/>
      <c r="N5897" s="2" t="s">
        <v>2105</v>
      </c>
      <c r="O5897" s="2" t="s">
        <v>2105</v>
      </c>
      <c r="V5897" s="8"/>
      <c r="W5897" s="8"/>
    </row>
    <row r="5898" spans="5:23" x14ac:dyDescent="0.35">
      <c r="E5898" s="5"/>
      <c r="F5898" s="3"/>
      <c r="G5898" s="5"/>
      <c r="H5898" s="3"/>
      <c r="I5898" s="3"/>
      <c r="J5898" s="3"/>
      <c r="K5898" s="3"/>
      <c r="L5898" s="3"/>
      <c r="N5898" s="2" t="s">
        <v>2111</v>
      </c>
      <c r="O5898" s="2" t="s">
        <v>2111</v>
      </c>
      <c r="V5898" s="8"/>
      <c r="W5898" s="8"/>
    </row>
    <row r="5899" spans="5:23" x14ac:dyDescent="0.35">
      <c r="E5899" s="5"/>
      <c r="F5899" s="3"/>
      <c r="G5899" s="5"/>
      <c r="H5899" s="3"/>
      <c r="I5899" s="3"/>
      <c r="J5899" s="3"/>
      <c r="K5899" s="3"/>
      <c r="L5899" s="3"/>
      <c r="N5899" s="2" t="s">
        <v>2311</v>
      </c>
      <c r="O5899" s="2" t="s">
        <v>2311</v>
      </c>
      <c r="V5899" s="8"/>
      <c r="W5899" s="8"/>
    </row>
    <row r="5900" spans="5:23" x14ac:dyDescent="0.35">
      <c r="E5900" s="5"/>
      <c r="F5900" s="3"/>
      <c r="G5900" s="5"/>
      <c r="H5900" s="3"/>
      <c r="I5900" s="3"/>
      <c r="J5900" s="3"/>
      <c r="K5900" s="3"/>
      <c r="L5900" s="3"/>
      <c r="N5900" s="2" t="s">
        <v>2113</v>
      </c>
      <c r="O5900" s="2" t="s">
        <v>2113</v>
      </c>
      <c r="V5900" s="8"/>
      <c r="W5900" s="8"/>
    </row>
    <row r="5901" spans="5:23" x14ac:dyDescent="0.35">
      <c r="E5901" s="5"/>
      <c r="F5901" s="3"/>
      <c r="G5901" s="5"/>
      <c r="H5901" s="3"/>
      <c r="I5901" s="3"/>
      <c r="J5901" s="3"/>
      <c r="K5901" s="3"/>
      <c r="L5901" s="3"/>
      <c r="N5901" s="2" t="s">
        <v>2119</v>
      </c>
      <c r="O5901" s="2" t="s">
        <v>2119</v>
      </c>
      <c r="V5901" s="8"/>
      <c r="W5901" s="8"/>
    </row>
    <row r="5902" spans="5:23" x14ac:dyDescent="0.35">
      <c r="E5902" s="5"/>
      <c r="F5902" s="3"/>
      <c r="G5902" s="5"/>
      <c r="H5902" s="3"/>
      <c r="I5902" s="3"/>
      <c r="J5902" s="3"/>
      <c r="K5902" s="3"/>
      <c r="L5902" s="3"/>
      <c r="N5902" s="2" t="s">
        <v>2315</v>
      </c>
      <c r="O5902" s="2" t="s">
        <v>2315</v>
      </c>
      <c r="V5902" s="8"/>
      <c r="W5902" s="8"/>
    </row>
    <row r="5903" spans="5:23" x14ac:dyDescent="0.35">
      <c r="E5903" s="5"/>
      <c r="F5903" s="3"/>
      <c r="G5903" s="5"/>
      <c r="H5903" s="3"/>
      <c r="I5903" s="3"/>
      <c r="J5903" s="3"/>
      <c r="K5903" s="3"/>
      <c r="L5903" s="3"/>
      <c r="N5903" s="2" t="s">
        <v>6696</v>
      </c>
      <c r="O5903" s="2" t="s">
        <v>6696</v>
      </c>
      <c r="V5903" s="8"/>
      <c r="W5903" s="8"/>
    </row>
    <row r="5904" spans="5:23" x14ac:dyDescent="0.35">
      <c r="E5904" s="5"/>
      <c r="F5904" s="3"/>
      <c r="G5904" s="5"/>
      <c r="H5904" s="3"/>
      <c r="I5904" s="3"/>
      <c r="J5904" s="3"/>
      <c r="K5904" s="3"/>
      <c r="L5904" s="3"/>
      <c r="N5904" s="2" t="s">
        <v>2375</v>
      </c>
      <c r="O5904" s="2" t="s">
        <v>2375</v>
      </c>
      <c r="V5904" s="8"/>
      <c r="W5904" s="8"/>
    </row>
    <row r="5905" spans="5:23" x14ac:dyDescent="0.35">
      <c r="E5905" s="5"/>
      <c r="F5905" s="3"/>
      <c r="G5905" s="5"/>
      <c r="H5905" s="3"/>
      <c r="I5905" s="3"/>
      <c r="J5905" s="3"/>
      <c r="K5905" s="3"/>
      <c r="L5905" s="3"/>
      <c r="N5905" s="2" t="s">
        <v>6362</v>
      </c>
      <c r="O5905" s="2" t="s">
        <v>6362</v>
      </c>
      <c r="V5905" s="8"/>
      <c r="W5905" s="8"/>
    </row>
    <row r="5906" spans="5:23" x14ac:dyDescent="0.35">
      <c r="E5906" s="5"/>
      <c r="F5906" s="3"/>
      <c r="G5906" s="5"/>
      <c r="H5906" s="3"/>
      <c r="I5906" s="3"/>
      <c r="J5906" s="3"/>
      <c r="K5906" s="3"/>
      <c r="L5906" s="3"/>
      <c r="N5906" s="2" t="s">
        <v>108</v>
      </c>
      <c r="O5906" s="2" t="s">
        <v>108</v>
      </c>
      <c r="V5906" s="8"/>
      <c r="W5906" s="8"/>
    </row>
    <row r="5907" spans="5:23" x14ac:dyDescent="0.35">
      <c r="E5907" s="5"/>
      <c r="F5907" s="3"/>
      <c r="G5907" s="5"/>
      <c r="H5907" s="3"/>
      <c r="I5907" s="3"/>
      <c r="J5907" s="3"/>
      <c r="K5907" s="3"/>
      <c r="L5907" s="3"/>
      <c r="N5907" s="2" t="s">
        <v>6172</v>
      </c>
      <c r="O5907" s="2" t="s">
        <v>6172</v>
      </c>
      <c r="V5907" s="8"/>
      <c r="W5907" s="8"/>
    </row>
    <row r="5908" spans="5:23" x14ac:dyDescent="0.35">
      <c r="E5908" s="5"/>
      <c r="F5908" s="3"/>
      <c r="G5908" s="5"/>
      <c r="H5908" s="3"/>
      <c r="I5908" s="3"/>
      <c r="J5908" s="3"/>
      <c r="K5908" s="3"/>
      <c r="L5908" s="3"/>
      <c r="N5908" s="2" t="s">
        <v>2331</v>
      </c>
      <c r="O5908" s="2" t="s">
        <v>2331</v>
      </c>
      <c r="V5908" s="8"/>
      <c r="W5908" s="8"/>
    </row>
    <row r="5909" spans="5:23" x14ac:dyDescent="0.35">
      <c r="E5909" s="5"/>
      <c r="F5909" s="3"/>
      <c r="G5909" s="5"/>
      <c r="H5909" s="3"/>
      <c r="I5909" s="3"/>
      <c r="J5909" s="3"/>
      <c r="K5909" s="3"/>
      <c r="L5909" s="3"/>
      <c r="N5909" s="2" t="s">
        <v>170</v>
      </c>
      <c r="O5909" s="2" t="s">
        <v>170</v>
      </c>
      <c r="V5909" s="8"/>
      <c r="W5909" s="8"/>
    </row>
    <row r="5910" spans="5:23" x14ac:dyDescent="0.35">
      <c r="E5910" s="5"/>
      <c r="F5910" s="3"/>
      <c r="G5910" s="5"/>
      <c r="H5910" s="3"/>
      <c r="I5910" s="3"/>
      <c r="J5910" s="3"/>
      <c r="K5910" s="3"/>
      <c r="L5910" s="3"/>
      <c r="N5910" s="2" t="s">
        <v>1507</v>
      </c>
      <c r="O5910" s="2" t="s">
        <v>1507</v>
      </c>
      <c r="V5910" s="8"/>
      <c r="W5910" s="8"/>
    </row>
    <row r="5911" spans="5:23" x14ac:dyDescent="0.35">
      <c r="E5911" s="5"/>
      <c r="F5911" s="3"/>
      <c r="G5911" s="5"/>
      <c r="H5911" s="3"/>
      <c r="I5911" s="3"/>
      <c r="J5911" s="3"/>
      <c r="K5911" s="3"/>
      <c r="L5911" s="3"/>
      <c r="N5911" s="2" t="s">
        <v>1509</v>
      </c>
      <c r="O5911" s="2" t="s">
        <v>1509</v>
      </c>
      <c r="V5911" s="8"/>
      <c r="W5911" s="8"/>
    </row>
    <row r="5912" spans="5:23" x14ac:dyDescent="0.35">
      <c r="E5912" s="5"/>
      <c r="F5912" s="3"/>
      <c r="G5912" s="5"/>
      <c r="H5912" s="3"/>
      <c r="I5912" s="3"/>
      <c r="J5912" s="3"/>
      <c r="K5912" s="3"/>
      <c r="L5912" s="3"/>
      <c r="N5912" s="2" t="s">
        <v>1511</v>
      </c>
      <c r="O5912" s="2" t="s">
        <v>1511</v>
      </c>
      <c r="V5912" s="8"/>
      <c r="W5912" s="8"/>
    </row>
    <row r="5913" spans="5:23" x14ac:dyDescent="0.35">
      <c r="E5913" s="5"/>
      <c r="F5913" s="3"/>
      <c r="G5913" s="5"/>
      <c r="H5913" s="3"/>
      <c r="I5913" s="3"/>
      <c r="J5913" s="3"/>
      <c r="K5913" s="3"/>
      <c r="L5913" s="3"/>
      <c r="N5913" s="2" t="s">
        <v>1516</v>
      </c>
      <c r="O5913" s="2" t="s">
        <v>1516</v>
      </c>
      <c r="V5913" s="8"/>
      <c r="W5913" s="8"/>
    </row>
    <row r="5914" spans="5:23" x14ac:dyDescent="0.35">
      <c r="E5914" s="5"/>
      <c r="F5914" s="3"/>
      <c r="G5914" s="5"/>
      <c r="H5914" s="3"/>
      <c r="I5914" s="3"/>
      <c r="J5914" s="3"/>
      <c r="K5914" s="3"/>
      <c r="L5914" s="3"/>
      <c r="N5914" s="2" t="s">
        <v>1517</v>
      </c>
      <c r="O5914" s="2" t="s">
        <v>1517</v>
      </c>
      <c r="V5914" s="8"/>
      <c r="W5914" s="8"/>
    </row>
    <row r="5915" spans="5:23" x14ac:dyDescent="0.35">
      <c r="E5915" s="5"/>
      <c r="F5915" s="3"/>
      <c r="G5915" s="5"/>
      <c r="H5915" s="3"/>
      <c r="I5915" s="3"/>
      <c r="J5915" s="3"/>
      <c r="K5915" s="3"/>
      <c r="L5915" s="3"/>
      <c r="N5915" s="2" t="s">
        <v>1513</v>
      </c>
      <c r="O5915" s="2" t="s">
        <v>1513</v>
      </c>
      <c r="V5915" s="8"/>
      <c r="W5915" s="8"/>
    </row>
    <row r="5916" spans="5:23" x14ac:dyDescent="0.35">
      <c r="E5916" s="5"/>
      <c r="F5916" s="3"/>
      <c r="G5916" s="5"/>
      <c r="H5916" s="3"/>
      <c r="I5916" s="3"/>
      <c r="J5916" s="3"/>
      <c r="K5916" s="3"/>
      <c r="L5916" s="3"/>
      <c r="N5916" s="2" t="s">
        <v>1508</v>
      </c>
      <c r="O5916" s="2" t="s">
        <v>1508</v>
      </c>
      <c r="V5916" s="8"/>
      <c r="W5916" s="8"/>
    </row>
    <row r="5917" spans="5:23" x14ac:dyDescent="0.35">
      <c r="E5917" s="5"/>
      <c r="F5917" s="3"/>
      <c r="G5917" s="5"/>
      <c r="H5917" s="3"/>
      <c r="I5917" s="3"/>
      <c r="J5917" s="3"/>
      <c r="K5917" s="3"/>
      <c r="L5917" s="3"/>
      <c r="N5917" s="2" t="s">
        <v>1518</v>
      </c>
      <c r="O5917" s="2" t="s">
        <v>1518</v>
      </c>
      <c r="V5917" s="8"/>
      <c r="W5917" s="8"/>
    </row>
    <row r="5918" spans="5:23" x14ac:dyDescent="0.35">
      <c r="E5918" s="5"/>
      <c r="F5918" s="3"/>
      <c r="G5918" s="5"/>
      <c r="H5918" s="3"/>
      <c r="I5918" s="3"/>
      <c r="J5918" s="3"/>
      <c r="K5918" s="3"/>
      <c r="L5918" s="3"/>
      <c r="N5918" s="2" t="s">
        <v>1512</v>
      </c>
      <c r="O5918" s="2" t="s">
        <v>1512</v>
      </c>
      <c r="V5918" s="8"/>
      <c r="W5918" s="8"/>
    </row>
    <row r="5919" spans="5:23" x14ac:dyDescent="0.35">
      <c r="E5919" s="5"/>
      <c r="F5919" s="3"/>
      <c r="G5919" s="5"/>
      <c r="H5919" s="3"/>
      <c r="I5919" s="3"/>
      <c r="J5919" s="3"/>
      <c r="K5919" s="3"/>
      <c r="L5919" s="3"/>
      <c r="N5919" s="2" t="s">
        <v>1514</v>
      </c>
      <c r="O5919" s="2" t="s">
        <v>1514</v>
      </c>
      <c r="V5919" s="8"/>
      <c r="W5919" s="8"/>
    </row>
    <row r="5920" spans="5:23" x14ac:dyDescent="0.35">
      <c r="E5920" s="5"/>
      <c r="F5920" s="3"/>
      <c r="G5920" s="5"/>
      <c r="H5920" s="3"/>
      <c r="I5920" s="3"/>
      <c r="J5920" s="3"/>
      <c r="K5920" s="3"/>
      <c r="L5920" s="3"/>
      <c r="N5920" s="2" t="s">
        <v>1510</v>
      </c>
      <c r="O5920" s="2" t="s">
        <v>1510</v>
      </c>
      <c r="V5920" s="8"/>
      <c r="W5920" s="8"/>
    </row>
    <row r="5921" spans="5:23" x14ac:dyDescent="0.35">
      <c r="E5921" s="5"/>
      <c r="F5921" s="3"/>
      <c r="G5921" s="5"/>
      <c r="H5921" s="3"/>
      <c r="I5921" s="3"/>
      <c r="J5921" s="3"/>
      <c r="K5921" s="3"/>
      <c r="L5921" s="3"/>
      <c r="N5921" s="2" t="s">
        <v>1515</v>
      </c>
      <c r="O5921" s="2" t="s">
        <v>1515</v>
      </c>
      <c r="V5921" s="8"/>
      <c r="W5921" s="8"/>
    </row>
    <row r="5922" spans="5:23" x14ac:dyDescent="0.35">
      <c r="E5922" s="5"/>
      <c r="F5922" s="3"/>
      <c r="G5922" s="5"/>
      <c r="H5922" s="3"/>
      <c r="I5922" s="3"/>
      <c r="J5922" s="3"/>
      <c r="K5922" s="3"/>
      <c r="L5922" s="3"/>
      <c r="N5922" s="2" t="s">
        <v>2345</v>
      </c>
      <c r="O5922" s="2" t="s">
        <v>2345</v>
      </c>
      <c r="V5922" s="8"/>
      <c r="W5922" s="8"/>
    </row>
    <row r="5923" spans="5:23" x14ac:dyDescent="0.35">
      <c r="E5923" s="5"/>
      <c r="F5923" s="3"/>
      <c r="G5923" s="5"/>
      <c r="H5923" s="3"/>
      <c r="I5923" s="3"/>
      <c r="J5923" s="3"/>
      <c r="K5923" s="3"/>
      <c r="L5923" s="3"/>
      <c r="N5923" s="2" t="s">
        <v>178</v>
      </c>
      <c r="O5923" s="2" t="s">
        <v>178</v>
      </c>
      <c r="V5923" s="8"/>
      <c r="W5923" s="8"/>
    </row>
    <row r="5924" spans="5:23" x14ac:dyDescent="0.35">
      <c r="E5924" s="5"/>
      <c r="F5924" s="3"/>
      <c r="G5924" s="5"/>
      <c r="H5924" s="3"/>
      <c r="I5924" s="3"/>
      <c r="J5924" s="3"/>
      <c r="K5924" s="3"/>
      <c r="L5924" s="3"/>
      <c r="N5924" s="2" t="s">
        <v>2261</v>
      </c>
      <c r="O5924" s="2" t="s">
        <v>2261</v>
      </c>
      <c r="V5924" s="8"/>
      <c r="W5924" s="8"/>
    </row>
    <row r="5925" spans="5:23" x14ac:dyDescent="0.35">
      <c r="E5925" s="5"/>
      <c r="F5925" s="3"/>
      <c r="G5925" s="5"/>
      <c r="H5925" s="3"/>
      <c r="I5925" s="3"/>
      <c r="J5925" s="3"/>
      <c r="K5925" s="3"/>
      <c r="L5925" s="3"/>
      <c r="N5925" s="2" t="s">
        <v>2261</v>
      </c>
      <c r="O5925" s="2" t="s">
        <v>2261</v>
      </c>
      <c r="V5925" s="8"/>
      <c r="W5925" s="8"/>
    </row>
    <row r="5926" spans="5:23" x14ac:dyDescent="0.35">
      <c r="E5926" s="5"/>
      <c r="F5926" s="3"/>
      <c r="G5926" s="5"/>
      <c r="H5926" s="3"/>
      <c r="I5926" s="3"/>
      <c r="J5926" s="3"/>
      <c r="K5926" s="3"/>
      <c r="L5926" s="3"/>
      <c r="N5926" s="2" t="s">
        <v>2353</v>
      </c>
      <c r="O5926" s="2" t="s">
        <v>2353</v>
      </c>
      <c r="V5926" s="8"/>
      <c r="W5926" s="8"/>
    </row>
    <row r="5927" spans="5:23" x14ac:dyDescent="0.35">
      <c r="E5927" s="5"/>
      <c r="F5927" s="3"/>
      <c r="G5927" s="5"/>
      <c r="H5927" s="3"/>
      <c r="I5927" s="3"/>
      <c r="J5927" s="3"/>
      <c r="K5927" s="3"/>
      <c r="L5927" s="3"/>
      <c r="N5927" s="2" t="s">
        <v>2525</v>
      </c>
      <c r="O5927" s="2" t="s">
        <v>2525</v>
      </c>
      <c r="V5927" s="8"/>
      <c r="W5927" s="8"/>
    </row>
    <row r="5928" spans="5:23" x14ac:dyDescent="0.35">
      <c r="E5928" s="5"/>
      <c r="F5928" s="3"/>
      <c r="G5928" s="5"/>
      <c r="H5928" s="3"/>
      <c r="I5928" s="3"/>
      <c r="J5928" s="3"/>
      <c r="K5928" s="3"/>
      <c r="L5928" s="3"/>
      <c r="N5928" s="2" t="s">
        <v>6569</v>
      </c>
      <c r="O5928" s="2" t="s">
        <v>6569</v>
      </c>
      <c r="V5928" s="8"/>
      <c r="W5928" s="8"/>
    </row>
    <row r="5929" spans="5:23" x14ac:dyDescent="0.35">
      <c r="E5929" s="5"/>
      <c r="F5929" s="3"/>
      <c r="G5929" s="5"/>
      <c r="H5929" s="3"/>
      <c r="I5929" s="3"/>
      <c r="J5929" s="3"/>
      <c r="K5929" s="3"/>
      <c r="L5929" s="3"/>
      <c r="N5929" s="2" t="s">
        <v>6164</v>
      </c>
      <c r="O5929" s="2" t="s">
        <v>6164</v>
      </c>
      <c r="V5929" s="8"/>
      <c r="W5929" s="8"/>
    </row>
    <row r="5930" spans="5:23" x14ac:dyDescent="0.35">
      <c r="E5930" s="5"/>
      <c r="F5930" s="3"/>
      <c r="G5930" s="5"/>
      <c r="H5930" s="3"/>
      <c r="I5930" s="3"/>
      <c r="J5930" s="3"/>
      <c r="K5930" s="3"/>
      <c r="L5930" s="3"/>
      <c r="N5930" s="2" t="s">
        <v>6168</v>
      </c>
      <c r="O5930" s="2" t="s">
        <v>6168</v>
      </c>
      <c r="V5930" s="8"/>
      <c r="W5930" s="8"/>
    </row>
    <row r="5931" spans="5:23" x14ac:dyDescent="0.35">
      <c r="E5931" s="5"/>
      <c r="F5931" s="3"/>
      <c r="G5931" s="5"/>
      <c r="H5931" s="3"/>
      <c r="I5931" s="3"/>
      <c r="J5931" s="3"/>
      <c r="K5931" s="3"/>
      <c r="L5931" s="3"/>
      <c r="N5931" s="2" t="s">
        <v>6170</v>
      </c>
      <c r="O5931" s="2" t="s">
        <v>6170</v>
      </c>
      <c r="V5931" s="8"/>
      <c r="W5931" s="8"/>
    </row>
    <row r="5932" spans="5:23" x14ac:dyDescent="0.35">
      <c r="E5932" s="5"/>
      <c r="F5932" s="3"/>
      <c r="G5932" s="5"/>
      <c r="H5932" s="3"/>
      <c r="I5932" s="3"/>
      <c r="J5932" s="3"/>
      <c r="K5932" s="3"/>
      <c r="L5932" s="3"/>
      <c r="N5932" s="2" t="s">
        <v>6166</v>
      </c>
      <c r="O5932" s="2" t="s">
        <v>6166</v>
      </c>
      <c r="V5932" s="8"/>
      <c r="W5932" s="8"/>
    </row>
    <row r="5933" spans="5:23" x14ac:dyDescent="0.35">
      <c r="E5933" s="5"/>
      <c r="F5933" s="3"/>
      <c r="G5933" s="5"/>
      <c r="H5933" s="3"/>
      <c r="I5933" s="3"/>
      <c r="J5933" s="3"/>
      <c r="K5933" s="3"/>
      <c r="L5933" s="3"/>
      <c r="N5933" s="2" t="s">
        <v>8849</v>
      </c>
      <c r="O5933" s="2" t="s">
        <v>8849</v>
      </c>
      <c r="V5933" s="8"/>
      <c r="W5933" s="8"/>
    </row>
    <row r="5934" spans="5:23" x14ac:dyDescent="0.35">
      <c r="E5934" s="5"/>
      <c r="F5934" s="3"/>
      <c r="G5934" s="5"/>
      <c r="H5934" s="3"/>
      <c r="I5934" s="3"/>
      <c r="J5934" s="3"/>
      <c r="K5934" s="3"/>
      <c r="L5934" s="3"/>
      <c r="N5934" s="2" t="s">
        <v>8847</v>
      </c>
      <c r="O5934" s="2" t="s">
        <v>8847</v>
      </c>
      <c r="V5934" s="8"/>
      <c r="W5934" s="8"/>
    </row>
    <row r="5935" spans="5:23" x14ac:dyDescent="0.35">
      <c r="E5935" s="5"/>
      <c r="F5935" s="3"/>
      <c r="G5935" s="5"/>
      <c r="H5935" s="3"/>
      <c r="I5935" s="3"/>
      <c r="J5935" s="3"/>
      <c r="K5935" s="3"/>
      <c r="L5935" s="3"/>
      <c r="N5935" s="2" t="s">
        <v>5007</v>
      </c>
      <c r="O5935" s="2" t="s">
        <v>5007</v>
      </c>
      <c r="V5935" s="8"/>
      <c r="W5935" s="8"/>
    </row>
    <row r="5936" spans="5:23" x14ac:dyDescent="0.35">
      <c r="E5936" s="5"/>
      <c r="F5936" s="3"/>
      <c r="G5936" s="5"/>
      <c r="H5936" s="3"/>
      <c r="I5936" s="3"/>
      <c r="J5936" s="3"/>
      <c r="K5936" s="3"/>
      <c r="L5936" s="3"/>
      <c r="N5936" s="2" t="s">
        <v>1520</v>
      </c>
      <c r="O5936" s="2" t="s">
        <v>1520</v>
      </c>
      <c r="V5936" s="8"/>
      <c r="W5936" s="8"/>
    </row>
    <row r="5937" spans="5:23" x14ac:dyDescent="0.35">
      <c r="E5937" s="5"/>
      <c r="F5937" s="3"/>
      <c r="G5937" s="5"/>
      <c r="H5937" s="3"/>
      <c r="I5937" s="3"/>
      <c r="J5937" s="3"/>
      <c r="K5937" s="3"/>
      <c r="L5937" s="3"/>
      <c r="N5937" s="2" t="s">
        <v>7979</v>
      </c>
      <c r="O5937" s="2" t="s">
        <v>7979</v>
      </c>
      <c r="V5937" s="8"/>
      <c r="W5937" s="8"/>
    </row>
    <row r="5938" spans="5:23" x14ac:dyDescent="0.35">
      <c r="E5938" s="5"/>
      <c r="F5938" s="3"/>
      <c r="G5938" s="5"/>
      <c r="H5938" s="3"/>
      <c r="I5938" s="3"/>
      <c r="J5938" s="3"/>
      <c r="K5938" s="3"/>
      <c r="L5938" s="3"/>
      <c r="N5938" s="2" t="s">
        <v>5629</v>
      </c>
      <c r="O5938" s="2" t="s">
        <v>5629</v>
      </c>
      <c r="V5938" s="8"/>
      <c r="W5938" s="8"/>
    </row>
    <row r="5939" spans="5:23" x14ac:dyDescent="0.35">
      <c r="E5939" s="5"/>
      <c r="F5939" s="3"/>
      <c r="G5939" s="5"/>
      <c r="H5939" s="3"/>
      <c r="I5939" s="3"/>
      <c r="J5939" s="3"/>
      <c r="K5939" s="3"/>
      <c r="L5939" s="3"/>
      <c r="N5939" s="2" t="s">
        <v>4043</v>
      </c>
      <c r="O5939" s="2" t="s">
        <v>4043</v>
      </c>
      <c r="V5939" s="8"/>
      <c r="W5939" s="8"/>
    </row>
    <row r="5940" spans="5:23" x14ac:dyDescent="0.35">
      <c r="E5940" s="5"/>
      <c r="F5940" s="3"/>
      <c r="G5940" s="5"/>
      <c r="H5940" s="3"/>
      <c r="I5940" s="3"/>
      <c r="J5940" s="3"/>
      <c r="K5940" s="3"/>
      <c r="L5940" s="3"/>
      <c r="N5940" s="2" t="s">
        <v>4044</v>
      </c>
      <c r="O5940" s="2" t="s">
        <v>4044</v>
      </c>
      <c r="V5940" s="8"/>
      <c r="W5940" s="8"/>
    </row>
    <row r="5941" spans="5:23" x14ac:dyDescent="0.35">
      <c r="E5941" s="5"/>
      <c r="F5941" s="3"/>
      <c r="G5941" s="5"/>
      <c r="H5941" s="3"/>
      <c r="I5941" s="3"/>
      <c r="J5941" s="3"/>
      <c r="K5941" s="3"/>
      <c r="L5941" s="3"/>
      <c r="N5941" s="2" t="s">
        <v>5631</v>
      </c>
      <c r="O5941" s="2" t="s">
        <v>5631</v>
      </c>
      <c r="V5941" s="8"/>
      <c r="W5941" s="8"/>
    </row>
    <row r="5942" spans="5:23" x14ac:dyDescent="0.35">
      <c r="E5942" s="5"/>
      <c r="F5942" s="3"/>
      <c r="G5942" s="5"/>
      <c r="H5942" s="3"/>
      <c r="I5942" s="3"/>
      <c r="J5942" s="3"/>
      <c r="K5942" s="3"/>
      <c r="L5942" s="3"/>
      <c r="N5942" s="2" t="s">
        <v>2281</v>
      </c>
      <c r="O5942" s="2" t="s">
        <v>2281</v>
      </c>
      <c r="V5942" s="8"/>
      <c r="W5942" s="8"/>
    </row>
    <row r="5943" spans="5:23" x14ac:dyDescent="0.35">
      <c r="E5943" s="5"/>
      <c r="F5943" s="3"/>
      <c r="G5943" s="5"/>
      <c r="H5943" s="3"/>
      <c r="I5943" s="3"/>
      <c r="J5943" s="3"/>
      <c r="K5943" s="3"/>
      <c r="L5943" s="3"/>
      <c r="N5943" s="2" t="s">
        <v>2283</v>
      </c>
      <c r="O5943" s="2" t="s">
        <v>2283</v>
      </c>
      <c r="V5943" s="8"/>
      <c r="W5943" s="8"/>
    </row>
    <row r="5944" spans="5:23" x14ac:dyDescent="0.35">
      <c r="E5944" s="5"/>
      <c r="F5944" s="3"/>
      <c r="G5944" s="5"/>
      <c r="H5944" s="3"/>
      <c r="I5944" s="3"/>
      <c r="J5944" s="3"/>
      <c r="K5944" s="3"/>
      <c r="L5944" s="3"/>
      <c r="N5944" s="2" t="s">
        <v>6132</v>
      </c>
      <c r="O5944" s="2" t="s">
        <v>6132</v>
      </c>
      <c r="V5944" s="8"/>
      <c r="W5944" s="8"/>
    </row>
    <row r="5945" spans="5:23" x14ac:dyDescent="0.35">
      <c r="E5945" s="5"/>
      <c r="F5945" s="3"/>
      <c r="G5945" s="5"/>
      <c r="H5945" s="3"/>
      <c r="I5945" s="3"/>
      <c r="J5945" s="3"/>
      <c r="K5945" s="3"/>
      <c r="L5945" s="3"/>
      <c r="N5945" s="2" t="s">
        <v>5965</v>
      </c>
      <c r="O5945" s="2" t="s">
        <v>5965</v>
      </c>
      <c r="V5945" s="8"/>
      <c r="W5945" s="8"/>
    </row>
    <row r="5946" spans="5:23" x14ac:dyDescent="0.35">
      <c r="E5946" s="5"/>
      <c r="F5946" s="3"/>
      <c r="G5946" s="5"/>
      <c r="H5946" s="3"/>
      <c r="I5946" s="3"/>
      <c r="J5946" s="3"/>
      <c r="K5946" s="3"/>
      <c r="L5946" s="3"/>
      <c r="N5946" s="2" t="s">
        <v>5633</v>
      </c>
      <c r="O5946" s="2" t="s">
        <v>5633</v>
      </c>
      <c r="V5946" s="8"/>
      <c r="W5946" s="8"/>
    </row>
    <row r="5947" spans="5:23" x14ac:dyDescent="0.35">
      <c r="E5947" s="5"/>
      <c r="F5947" s="3"/>
      <c r="G5947" s="5"/>
      <c r="H5947" s="3"/>
      <c r="I5947" s="3"/>
      <c r="J5947" s="3"/>
      <c r="K5947" s="3"/>
      <c r="L5947" s="3"/>
      <c r="N5947" s="2" t="s">
        <v>6793</v>
      </c>
      <c r="O5947" s="2" t="s">
        <v>6793</v>
      </c>
      <c r="V5947" s="8"/>
      <c r="W5947" s="8"/>
    </row>
    <row r="5948" spans="5:23" x14ac:dyDescent="0.35">
      <c r="E5948" s="5"/>
      <c r="F5948" s="3"/>
      <c r="G5948" s="5"/>
      <c r="H5948" s="3"/>
      <c r="I5948" s="3"/>
      <c r="J5948" s="3"/>
      <c r="K5948" s="3"/>
      <c r="L5948" s="3"/>
      <c r="N5948" s="2" t="s">
        <v>5013</v>
      </c>
      <c r="O5948" s="2" t="s">
        <v>5013</v>
      </c>
      <c r="V5948" s="8"/>
      <c r="W5948" s="8"/>
    </row>
    <row r="5949" spans="5:23" x14ac:dyDescent="0.35">
      <c r="E5949" s="5"/>
      <c r="F5949" s="3"/>
      <c r="G5949" s="5"/>
      <c r="H5949" s="3"/>
      <c r="I5949" s="3"/>
      <c r="J5949" s="3"/>
      <c r="K5949" s="3"/>
      <c r="L5949" s="3"/>
      <c r="N5949" s="2" t="s">
        <v>4997</v>
      </c>
      <c r="O5949" s="2" t="s">
        <v>4997</v>
      </c>
      <c r="V5949" s="8"/>
      <c r="W5949" s="8"/>
    </row>
    <row r="5950" spans="5:23" x14ac:dyDescent="0.35">
      <c r="E5950" s="5"/>
      <c r="F5950" s="3"/>
      <c r="G5950" s="5"/>
      <c r="H5950" s="3"/>
      <c r="I5950" s="3"/>
      <c r="J5950" s="3"/>
      <c r="K5950" s="3"/>
      <c r="L5950" s="3"/>
      <c r="N5950" s="2" t="s">
        <v>5012</v>
      </c>
      <c r="O5950" s="2" t="s">
        <v>5012</v>
      </c>
      <c r="V5950" s="8"/>
      <c r="W5950" s="8"/>
    </row>
    <row r="5951" spans="5:23" x14ac:dyDescent="0.35">
      <c r="E5951" s="5"/>
      <c r="F5951" s="3"/>
      <c r="G5951" s="5"/>
      <c r="H5951" s="3"/>
      <c r="I5951" s="3"/>
      <c r="J5951" s="3"/>
      <c r="K5951" s="3"/>
      <c r="L5951" s="3"/>
      <c r="N5951" s="2" t="s">
        <v>4995</v>
      </c>
      <c r="O5951" s="2" t="s">
        <v>4995</v>
      </c>
      <c r="V5951" s="8"/>
      <c r="W5951" s="8"/>
    </row>
    <row r="5952" spans="5:23" x14ac:dyDescent="0.35">
      <c r="E5952" s="5"/>
      <c r="F5952" s="3"/>
      <c r="G5952" s="5"/>
      <c r="H5952" s="3"/>
      <c r="I5952" s="3"/>
      <c r="J5952" s="3"/>
      <c r="K5952" s="3"/>
      <c r="L5952" s="3"/>
      <c r="N5952" s="2" t="s">
        <v>5974</v>
      </c>
      <c r="O5952" s="2" t="s">
        <v>5974</v>
      </c>
      <c r="V5952" s="8"/>
      <c r="W5952" s="8"/>
    </row>
    <row r="5953" spans="5:23" x14ac:dyDescent="0.35">
      <c r="E5953" s="5"/>
      <c r="F5953" s="3"/>
      <c r="G5953" s="5"/>
      <c r="H5953" s="3"/>
      <c r="I5953" s="3"/>
      <c r="J5953" s="3"/>
      <c r="K5953" s="3"/>
      <c r="L5953" s="3"/>
      <c r="N5953" s="2" t="s">
        <v>8862</v>
      </c>
      <c r="O5953" s="2" t="s">
        <v>8862</v>
      </c>
      <c r="V5953" s="8"/>
      <c r="W5953" s="8"/>
    </row>
    <row r="5954" spans="5:23" x14ac:dyDescent="0.35">
      <c r="E5954" s="5"/>
      <c r="F5954" s="3"/>
      <c r="G5954" s="5"/>
      <c r="H5954" s="3"/>
      <c r="I5954" s="3"/>
      <c r="J5954" s="3"/>
      <c r="K5954" s="3"/>
      <c r="L5954" s="3"/>
      <c r="N5954" s="2" t="s">
        <v>6176</v>
      </c>
      <c r="O5954" s="2" t="s">
        <v>6176</v>
      </c>
      <c r="V5954" s="8"/>
      <c r="W5954" s="8"/>
    </row>
    <row r="5955" spans="5:23" x14ac:dyDescent="0.35">
      <c r="E5955" s="5"/>
      <c r="F5955" s="3"/>
      <c r="G5955" s="5"/>
      <c r="H5955" s="3"/>
      <c r="I5955" s="3"/>
      <c r="J5955" s="3"/>
      <c r="K5955" s="3"/>
      <c r="L5955" s="3"/>
      <c r="N5955" s="2" t="s">
        <v>6066</v>
      </c>
      <c r="O5955" s="2" t="s">
        <v>6066</v>
      </c>
      <c r="V5955" s="8"/>
      <c r="W5955" s="8"/>
    </row>
    <row r="5956" spans="5:23" x14ac:dyDescent="0.35">
      <c r="E5956" s="5"/>
      <c r="F5956" s="3"/>
      <c r="G5956" s="5"/>
      <c r="H5956" s="3"/>
      <c r="I5956" s="3"/>
      <c r="J5956" s="3"/>
      <c r="K5956" s="3"/>
      <c r="L5956" s="3"/>
      <c r="N5956" s="2" t="s">
        <v>2527</v>
      </c>
      <c r="O5956" s="2" t="s">
        <v>2527</v>
      </c>
      <c r="V5956" s="8"/>
      <c r="W5956" s="8"/>
    </row>
    <row r="5957" spans="5:23" x14ac:dyDescent="0.35">
      <c r="E5957" s="5"/>
      <c r="F5957" s="3"/>
      <c r="G5957" s="5"/>
      <c r="H5957" s="3"/>
      <c r="I5957" s="3"/>
      <c r="J5957" s="3"/>
      <c r="K5957" s="3"/>
      <c r="L5957" s="3"/>
      <c r="N5957" s="2" t="s">
        <v>8833</v>
      </c>
      <c r="O5957" s="2" t="s">
        <v>8833</v>
      </c>
      <c r="V5957" s="8"/>
      <c r="W5957" s="8"/>
    </row>
    <row r="5958" spans="5:23" x14ac:dyDescent="0.35">
      <c r="E5958" s="5"/>
      <c r="F5958" s="3"/>
      <c r="G5958" s="5"/>
      <c r="H5958" s="3"/>
      <c r="I5958" s="3"/>
      <c r="J5958" s="3"/>
      <c r="K5958" s="3"/>
      <c r="L5958" s="3"/>
      <c r="N5958" s="2" t="s">
        <v>8864</v>
      </c>
      <c r="O5958" s="2" t="s">
        <v>8864</v>
      </c>
      <c r="V5958" s="8"/>
      <c r="W5958" s="8"/>
    </row>
    <row r="5959" spans="5:23" x14ac:dyDescent="0.35">
      <c r="E5959" s="5"/>
      <c r="F5959" s="3"/>
      <c r="G5959" s="5"/>
      <c r="H5959" s="3"/>
      <c r="I5959" s="3"/>
      <c r="J5959" s="3"/>
      <c r="K5959" s="3"/>
      <c r="L5959" s="3"/>
      <c r="N5959" s="2" t="s">
        <v>172</v>
      </c>
      <c r="O5959" s="2" t="s">
        <v>172</v>
      </c>
      <c r="V5959" s="8"/>
      <c r="W5959" s="8"/>
    </row>
    <row r="5960" spans="5:23" x14ac:dyDescent="0.35">
      <c r="E5960" s="5"/>
      <c r="F5960" s="3"/>
      <c r="G5960" s="5"/>
      <c r="H5960" s="3"/>
      <c r="I5960" s="3"/>
      <c r="J5960" s="3"/>
      <c r="K5960" s="3"/>
      <c r="L5960" s="3"/>
      <c r="N5960" s="2" t="s">
        <v>4101</v>
      </c>
      <c r="O5960" s="2" t="s">
        <v>4101</v>
      </c>
      <c r="V5960" s="8"/>
      <c r="W5960" s="8"/>
    </row>
    <row r="5961" spans="5:23" x14ac:dyDescent="0.35">
      <c r="E5961" s="5"/>
      <c r="F5961" s="3"/>
      <c r="G5961" s="5"/>
      <c r="H5961" s="3"/>
      <c r="I5961" s="3"/>
      <c r="J5961" s="3"/>
      <c r="K5961" s="3"/>
      <c r="L5961" s="3"/>
      <c r="N5961" s="2" t="s">
        <v>6723</v>
      </c>
      <c r="O5961" s="2" t="s">
        <v>6723</v>
      </c>
      <c r="V5961" s="8"/>
      <c r="W5961" s="8"/>
    </row>
    <row r="5962" spans="5:23" x14ac:dyDescent="0.35">
      <c r="E5962" s="5"/>
      <c r="F5962" s="3"/>
      <c r="G5962" s="5"/>
      <c r="H5962" s="3"/>
      <c r="I5962" s="3"/>
      <c r="J5962" s="3"/>
      <c r="K5962" s="3"/>
      <c r="L5962" s="3"/>
      <c r="N5962" s="2" t="s">
        <v>4376</v>
      </c>
      <c r="O5962" s="2" t="s">
        <v>4376</v>
      </c>
      <c r="V5962" s="8"/>
      <c r="W5962" s="8"/>
    </row>
    <row r="5963" spans="5:23" x14ac:dyDescent="0.35">
      <c r="E5963" s="5"/>
      <c r="F5963" s="3"/>
      <c r="G5963" s="5"/>
      <c r="H5963" s="3"/>
      <c r="I5963" s="3"/>
      <c r="J5963" s="3"/>
      <c r="K5963" s="3"/>
      <c r="L5963" s="3"/>
      <c r="N5963" s="2" t="s">
        <v>4040</v>
      </c>
      <c r="O5963" s="2" t="s">
        <v>4040</v>
      </c>
      <c r="V5963" s="8"/>
      <c r="W5963" s="8"/>
    </row>
    <row r="5964" spans="5:23" x14ac:dyDescent="0.35">
      <c r="E5964" s="5"/>
      <c r="F5964" s="3"/>
      <c r="G5964" s="5"/>
      <c r="H5964" s="3"/>
      <c r="I5964" s="3"/>
      <c r="J5964" s="3"/>
      <c r="K5964" s="3"/>
      <c r="L5964" s="3"/>
      <c r="N5964" s="2" t="s">
        <v>8885</v>
      </c>
      <c r="O5964" s="2" t="s">
        <v>8885</v>
      </c>
      <c r="V5964" s="8"/>
      <c r="W5964" s="8"/>
    </row>
    <row r="5965" spans="5:23" x14ac:dyDescent="0.35">
      <c r="E5965" s="5"/>
      <c r="F5965" s="3"/>
      <c r="G5965" s="5"/>
      <c r="H5965" s="3"/>
      <c r="I5965" s="3"/>
      <c r="J5965" s="3"/>
      <c r="K5965" s="3"/>
      <c r="L5965" s="3"/>
      <c r="N5965" s="2" t="s">
        <v>8889</v>
      </c>
      <c r="O5965" s="2" t="s">
        <v>8889</v>
      </c>
      <c r="V5965" s="8"/>
      <c r="W5965" s="8"/>
    </row>
    <row r="5966" spans="5:23" x14ac:dyDescent="0.35">
      <c r="E5966" s="5"/>
      <c r="F5966" s="3"/>
      <c r="G5966" s="5"/>
      <c r="H5966" s="3"/>
      <c r="I5966" s="3"/>
      <c r="J5966" s="3"/>
      <c r="K5966" s="3"/>
      <c r="L5966" s="3"/>
      <c r="N5966" s="2" t="s">
        <v>8893</v>
      </c>
      <c r="O5966" s="2" t="s">
        <v>8893</v>
      </c>
      <c r="V5966" s="8"/>
      <c r="W5966" s="8"/>
    </row>
    <row r="5967" spans="5:23" x14ac:dyDescent="0.35">
      <c r="E5967" s="5"/>
      <c r="F5967" s="3"/>
      <c r="G5967" s="5"/>
      <c r="H5967" s="3"/>
      <c r="I5967" s="3"/>
      <c r="J5967" s="3"/>
      <c r="K5967" s="3"/>
      <c r="L5967" s="3"/>
      <c r="N5967" s="2" t="s">
        <v>7256</v>
      </c>
      <c r="O5967" s="2" t="s">
        <v>7256</v>
      </c>
      <c r="V5967" s="8"/>
      <c r="W5967" s="8"/>
    </row>
    <row r="5968" spans="5:23" x14ac:dyDescent="0.35">
      <c r="E5968" s="5"/>
      <c r="F5968" s="3"/>
      <c r="G5968" s="5"/>
      <c r="H5968" s="3"/>
      <c r="I5968" s="3"/>
      <c r="J5968" s="3"/>
      <c r="K5968" s="3"/>
      <c r="L5968" s="3"/>
      <c r="N5968" s="2" t="s">
        <v>2385</v>
      </c>
      <c r="O5968" s="2" t="s">
        <v>2385</v>
      </c>
      <c r="V5968" s="8"/>
      <c r="W5968" s="8"/>
    </row>
    <row r="5969" spans="5:23" x14ac:dyDescent="0.35">
      <c r="E5969" s="5"/>
      <c r="F5969" s="3"/>
      <c r="G5969" s="5"/>
      <c r="H5969" s="3"/>
      <c r="I5969" s="3"/>
      <c r="J5969" s="3"/>
      <c r="K5969" s="3"/>
      <c r="L5969" s="3"/>
      <c r="N5969" s="2" t="s">
        <v>6631</v>
      </c>
      <c r="O5969" s="2" t="s">
        <v>6631</v>
      </c>
      <c r="V5969" s="8"/>
      <c r="W5969" s="8"/>
    </row>
    <row r="5970" spans="5:23" x14ac:dyDescent="0.35">
      <c r="E5970" s="5"/>
      <c r="F5970" s="3"/>
      <c r="G5970" s="5"/>
      <c r="H5970" s="3"/>
      <c r="I5970" s="3"/>
      <c r="J5970" s="3"/>
      <c r="K5970" s="3"/>
      <c r="L5970" s="3"/>
      <c r="N5970" s="2" t="s">
        <v>985</v>
      </c>
      <c r="O5970" s="2" t="s">
        <v>985</v>
      </c>
      <c r="V5970" s="8"/>
      <c r="W5970" s="8"/>
    </row>
    <row r="5971" spans="5:23" x14ac:dyDescent="0.35">
      <c r="E5971" s="5"/>
      <c r="F5971" s="3"/>
      <c r="G5971" s="5"/>
      <c r="H5971" s="3"/>
      <c r="I5971" s="3"/>
      <c r="J5971" s="3"/>
      <c r="K5971" s="3"/>
      <c r="L5971" s="3"/>
      <c r="N5971" s="2" t="s">
        <v>2389</v>
      </c>
      <c r="O5971" s="2" t="s">
        <v>2389</v>
      </c>
      <c r="V5971" s="8"/>
      <c r="W5971" s="8"/>
    </row>
    <row r="5972" spans="5:23" x14ac:dyDescent="0.35">
      <c r="E5972" s="5"/>
      <c r="F5972" s="3"/>
      <c r="G5972" s="5"/>
      <c r="H5972" s="3"/>
      <c r="I5972" s="3"/>
      <c r="J5972" s="3"/>
      <c r="K5972" s="3"/>
      <c r="L5972" s="3"/>
      <c r="N5972" s="2" t="s">
        <v>2528</v>
      </c>
      <c r="O5972" s="2" t="s">
        <v>2528</v>
      </c>
      <c r="V5972" s="8"/>
      <c r="W5972" s="8"/>
    </row>
    <row r="5973" spans="5:23" x14ac:dyDescent="0.35">
      <c r="E5973" s="5"/>
      <c r="F5973" s="3"/>
      <c r="G5973" s="5"/>
      <c r="H5973" s="3"/>
      <c r="I5973" s="3"/>
      <c r="J5973" s="3"/>
      <c r="K5973" s="3"/>
      <c r="L5973" s="3"/>
      <c r="N5973" s="2" t="s">
        <v>5026</v>
      </c>
      <c r="O5973" s="2" t="s">
        <v>5026</v>
      </c>
      <c r="V5973" s="8"/>
      <c r="W5973" s="8"/>
    </row>
    <row r="5974" spans="5:23" x14ac:dyDescent="0.35">
      <c r="E5974" s="5"/>
      <c r="F5974" s="3"/>
      <c r="G5974" s="5"/>
      <c r="H5974" s="3"/>
      <c r="I5974" s="3"/>
      <c r="J5974" s="3"/>
      <c r="K5974" s="3"/>
      <c r="L5974" s="3"/>
      <c r="N5974" s="2" t="s">
        <v>5020</v>
      </c>
      <c r="O5974" s="2" t="s">
        <v>5020</v>
      </c>
      <c r="V5974" s="8"/>
      <c r="W5974" s="8"/>
    </row>
    <row r="5975" spans="5:23" x14ac:dyDescent="0.35">
      <c r="E5975" s="5"/>
      <c r="F5975" s="3"/>
      <c r="G5975" s="5"/>
      <c r="H5975" s="3"/>
      <c r="I5975" s="3"/>
      <c r="J5975" s="3"/>
      <c r="K5975" s="3"/>
      <c r="L5975" s="3"/>
      <c r="N5975" s="2" t="s">
        <v>5018</v>
      </c>
      <c r="O5975" s="2" t="s">
        <v>5018</v>
      </c>
      <c r="V5975" s="8"/>
      <c r="W5975" s="8"/>
    </row>
    <row r="5976" spans="5:23" x14ac:dyDescent="0.35">
      <c r="E5976" s="5"/>
      <c r="F5976" s="3"/>
      <c r="G5976" s="5"/>
      <c r="H5976" s="3"/>
      <c r="I5976" s="3"/>
      <c r="J5976" s="3"/>
      <c r="K5976" s="3"/>
      <c r="L5976" s="3"/>
      <c r="N5976" s="2" t="s">
        <v>5017</v>
      </c>
      <c r="O5976" s="2" t="s">
        <v>5017</v>
      </c>
      <c r="V5976" s="8"/>
      <c r="W5976" s="8"/>
    </row>
    <row r="5977" spans="5:23" x14ac:dyDescent="0.35">
      <c r="E5977" s="5"/>
      <c r="F5977" s="3"/>
      <c r="G5977" s="5"/>
      <c r="H5977" s="3"/>
      <c r="I5977" s="3"/>
      <c r="J5977" s="3"/>
      <c r="K5977" s="3"/>
      <c r="L5977" s="3"/>
      <c r="N5977" s="2" t="s">
        <v>5016</v>
      </c>
      <c r="O5977" s="2" t="s">
        <v>5016</v>
      </c>
      <c r="V5977" s="8"/>
      <c r="W5977" s="8"/>
    </row>
    <row r="5978" spans="5:23" x14ac:dyDescent="0.35">
      <c r="E5978" s="5"/>
      <c r="F5978" s="3"/>
      <c r="G5978" s="5"/>
      <c r="H5978" s="3"/>
      <c r="I5978" s="3"/>
      <c r="J5978" s="3"/>
      <c r="K5978" s="3"/>
      <c r="L5978" s="3"/>
      <c r="N5978" s="2" t="s">
        <v>5024</v>
      </c>
      <c r="O5978" s="2" t="s">
        <v>5024</v>
      </c>
      <c r="V5978" s="8"/>
      <c r="W5978" s="8"/>
    </row>
    <row r="5979" spans="5:23" x14ac:dyDescent="0.35">
      <c r="E5979" s="5"/>
      <c r="F5979" s="3"/>
      <c r="G5979" s="5"/>
      <c r="H5979" s="3"/>
      <c r="I5979" s="3"/>
      <c r="J5979" s="3"/>
      <c r="K5979" s="3"/>
      <c r="L5979" s="3"/>
      <c r="N5979" s="2" t="s">
        <v>5019</v>
      </c>
      <c r="O5979" s="2" t="s">
        <v>5019</v>
      </c>
      <c r="V5979" s="8"/>
      <c r="W5979" s="8"/>
    </row>
    <row r="5980" spans="5:23" x14ac:dyDescent="0.35">
      <c r="E5980" s="5"/>
      <c r="F5980" s="3"/>
      <c r="G5980" s="5"/>
      <c r="H5980" s="3"/>
      <c r="I5980" s="3"/>
      <c r="J5980" s="3"/>
      <c r="K5980" s="3"/>
      <c r="L5980" s="3"/>
      <c r="N5980" s="2" t="s">
        <v>5021</v>
      </c>
      <c r="O5980" s="2" t="s">
        <v>5021</v>
      </c>
      <c r="V5980" s="8"/>
      <c r="W5980" s="8"/>
    </row>
    <row r="5981" spans="5:23" x14ac:dyDescent="0.35">
      <c r="E5981" s="5"/>
      <c r="F5981" s="3"/>
      <c r="G5981" s="5"/>
      <c r="H5981" s="3"/>
      <c r="I5981" s="3"/>
      <c r="J5981" s="3"/>
      <c r="K5981" s="3"/>
      <c r="L5981" s="3"/>
      <c r="N5981" s="2" t="s">
        <v>5023</v>
      </c>
      <c r="O5981" s="2" t="s">
        <v>5023</v>
      </c>
      <c r="V5981" s="8"/>
      <c r="W5981" s="8"/>
    </row>
    <row r="5982" spans="5:23" x14ac:dyDescent="0.35">
      <c r="E5982" s="5"/>
      <c r="F5982" s="3"/>
      <c r="G5982" s="5"/>
      <c r="H5982" s="3"/>
      <c r="I5982" s="3"/>
      <c r="J5982" s="3"/>
      <c r="K5982" s="3"/>
      <c r="L5982" s="3"/>
      <c r="N5982" s="2" t="s">
        <v>5027</v>
      </c>
      <c r="O5982" s="2" t="s">
        <v>5027</v>
      </c>
      <c r="V5982" s="8"/>
      <c r="W5982" s="8"/>
    </row>
    <row r="5983" spans="5:23" x14ac:dyDescent="0.35">
      <c r="E5983" s="5"/>
      <c r="F5983" s="3"/>
      <c r="G5983" s="5"/>
      <c r="H5983" s="3"/>
      <c r="I5983" s="3"/>
      <c r="J5983" s="3"/>
      <c r="K5983" s="3"/>
      <c r="L5983" s="3"/>
      <c r="N5983" s="2" t="s">
        <v>5022</v>
      </c>
      <c r="O5983" s="2" t="s">
        <v>5022</v>
      </c>
      <c r="V5983" s="8"/>
      <c r="W5983" s="8"/>
    </row>
    <row r="5984" spans="5:23" x14ac:dyDescent="0.35">
      <c r="E5984" s="5"/>
      <c r="F5984" s="3"/>
      <c r="G5984" s="5"/>
      <c r="H5984" s="3"/>
      <c r="I5984" s="3"/>
      <c r="J5984" s="3"/>
      <c r="K5984" s="3"/>
      <c r="L5984" s="3"/>
      <c r="N5984" s="2" t="s">
        <v>5015</v>
      </c>
      <c r="O5984" s="2" t="s">
        <v>5015</v>
      </c>
      <c r="V5984" s="8"/>
      <c r="W5984" s="8"/>
    </row>
    <row r="5985" spans="5:23" x14ac:dyDescent="0.35">
      <c r="E5985" s="5"/>
      <c r="F5985" s="3"/>
      <c r="G5985" s="5"/>
      <c r="H5985" s="3"/>
      <c r="I5985" s="3"/>
      <c r="J5985" s="3"/>
      <c r="K5985" s="3"/>
      <c r="L5985" s="3"/>
      <c r="N5985" s="2" t="s">
        <v>5025</v>
      </c>
      <c r="O5985" s="2" t="s">
        <v>5025</v>
      </c>
      <c r="V5985" s="8"/>
      <c r="W5985" s="8"/>
    </row>
    <row r="5986" spans="5:23" x14ac:dyDescent="0.35">
      <c r="E5986" s="5"/>
      <c r="F5986" s="3"/>
      <c r="G5986" s="5"/>
      <c r="H5986" s="3"/>
      <c r="I5986" s="3"/>
      <c r="J5986" s="3"/>
      <c r="K5986" s="3"/>
      <c r="L5986" s="3"/>
      <c r="N5986" s="2" t="s">
        <v>5028</v>
      </c>
      <c r="O5986" s="2" t="s">
        <v>5028</v>
      </c>
      <c r="V5986" s="8"/>
      <c r="W5986" s="8"/>
    </row>
    <row r="5987" spans="5:23" x14ac:dyDescent="0.35">
      <c r="E5987" s="5"/>
      <c r="F5987" s="3"/>
      <c r="G5987" s="5"/>
      <c r="H5987" s="3"/>
      <c r="I5987" s="3"/>
      <c r="J5987" s="3"/>
      <c r="K5987" s="3"/>
      <c r="L5987" s="3"/>
      <c r="N5987" s="2" t="s">
        <v>4234</v>
      </c>
      <c r="O5987" s="2" t="s">
        <v>4234</v>
      </c>
      <c r="V5987" s="8"/>
      <c r="W5987" s="8"/>
    </row>
    <row r="5988" spans="5:23" x14ac:dyDescent="0.35">
      <c r="E5988" s="5"/>
      <c r="F5988" s="3"/>
      <c r="G5988" s="5"/>
      <c r="H5988" s="3"/>
      <c r="I5988" s="3"/>
      <c r="J5988" s="3"/>
      <c r="K5988" s="3"/>
      <c r="L5988" s="3"/>
      <c r="N5988" s="2" t="s">
        <v>1499</v>
      </c>
      <c r="O5988" s="2" t="s">
        <v>1499</v>
      </c>
      <c r="V5988" s="8"/>
      <c r="W5988" s="8"/>
    </row>
    <row r="5989" spans="5:23" x14ac:dyDescent="0.35">
      <c r="E5989" s="5"/>
      <c r="F5989" s="3"/>
      <c r="G5989" s="5"/>
      <c r="H5989" s="3"/>
      <c r="I5989" s="3"/>
      <c r="J5989" s="3"/>
      <c r="K5989" s="3"/>
      <c r="L5989" s="3"/>
      <c r="N5989" s="2" t="s">
        <v>1481</v>
      </c>
      <c r="O5989" s="2" t="s">
        <v>1481</v>
      </c>
      <c r="V5989" s="8"/>
      <c r="W5989" s="8"/>
    </row>
    <row r="5990" spans="5:23" x14ac:dyDescent="0.35">
      <c r="E5990" s="5"/>
      <c r="F5990" s="3"/>
      <c r="G5990" s="5"/>
      <c r="H5990" s="3"/>
      <c r="I5990" s="3"/>
      <c r="J5990" s="3"/>
      <c r="K5990" s="3"/>
      <c r="L5990" s="3"/>
      <c r="N5990" s="2" t="s">
        <v>7107</v>
      </c>
      <c r="O5990" s="2" t="s">
        <v>7107</v>
      </c>
      <c r="V5990" s="8"/>
      <c r="W5990" s="8"/>
    </row>
    <row r="5991" spans="5:23" x14ac:dyDescent="0.35">
      <c r="E5991" s="5"/>
      <c r="F5991" s="3"/>
      <c r="G5991" s="5"/>
      <c r="H5991" s="3"/>
      <c r="I5991" s="3"/>
      <c r="J5991" s="3"/>
      <c r="K5991" s="3"/>
      <c r="L5991" s="3"/>
      <c r="N5991" s="2" t="s">
        <v>7087</v>
      </c>
      <c r="O5991" s="2" t="s">
        <v>7087</v>
      </c>
      <c r="V5991" s="8"/>
      <c r="W5991" s="8"/>
    </row>
    <row r="5992" spans="5:23" x14ac:dyDescent="0.35">
      <c r="E5992" s="5"/>
      <c r="F5992" s="3"/>
      <c r="G5992" s="5"/>
      <c r="H5992" s="3"/>
      <c r="I5992" s="3"/>
      <c r="J5992" s="3"/>
      <c r="K5992" s="3"/>
      <c r="L5992" s="3"/>
      <c r="N5992" s="2" t="s">
        <v>7083</v>
      </c>
      <c r="O5992" s="2" t="s">
        <v>7083</v>
      </c>
      <c r="V5992" s="8"/>
      <c r="W5992" s="8"/>
    </row>
    <row r="5993" spans="5:23" x14ac:dyDescent="0.35">
      <c r="E5993" s="5"/>
      <c r="F5993" s="3"/>
      <c r="G5993" s="5"/>
      <c r="H5993" s="3"/>
      <c r="I5993" s="3"/>
      <c r="J5993" s="3"/>
      <c r="K5993" s="3"/>
      <c r="L5993" s="3"/>
      <c r="N5993" s="2" t="s">
        <v>7117</v>
      </c>
      <c r="O5993" s="2" t="s">
        <v>7117</v>
      </c>
      <c r="V5993" s="8"/>
      <c r="W5993" s="8"/>
    </row>
    <row r="5994" spans="5:23" x14ac:dyDescent="0.35">
      <c r="E5994" s="5"/>
      <c r="F5994" s="3"/>
      <c r="G5994" s="5"/>
      <c r="H5994" s="3"/>
      <c r="I5994" s="3"/>
      <c r="J5994" s="3"/>
      <c r="K5994" s="3"/>
      <c r="L5994" s="3"/>
      <c r="N5994" s="2" t="s">
        <v>7118</v>
      </c>
      <c r="O5994" s="2" t="s">
        <v>7118</v>
      </c>
      <c r="V5994" s="8"/>
      <c r="W5994" s="8"/>
    </row>
    <row r="5995" spans="5:23" x14ac:dyDescent="0.35">
      <c r="E5995" s="5"/>
      <c r="F5995" s="3"/>
      <c r="G5995" s="5"/>
      <c r="H5995" s="3"/>
      <c r="I5995" s="3"/>
      <c r="J5995" s="3"/>
      <c r="K5995" s="3"/>
      <c r="L5995" s="3"/>
      <c r="N5995" s="2" t="s">
        <v>7115</v>
      </c>
      <c r="O5995" s="2" t="s">
        <v>7115</v>
      </c>
      <c r="V5995" s="8"/>
      <c r="W5995" s="8"/>
    </row>
    <row r="5996" spans="5:23" x14ac:dyDescent="0.35">
      <c r="E5996" s="5"/>
      <c r="F5996" s="3"/>
      <c r="G5996" s="5"/>
      <c r="H5996" s="3"/>
      <c r="I5996" s="3"/>
      <c r="J5996" s="3"/>
      <c r="K5996" s="3"/>
      <c r="L5996" s="3"/>
      <c r="N5996" s="2" t="s">
        <v>7111</v>
      </c>
      <c r="O5996" s="2" t="s">
        <v>7111</v>
      </c>
      <c r="V5996" s="8"/>
      <c r="W5996" s="8"/>
    </row>
    <row r="5997" spans="5:23" x14ac:dyDescent="0.35">
      <c r="E5997" s="5"/>
      <c r="F5997" s="3"/>
      <c r="G5997" s="5"/>
      <c r="H5997" s="3"/>
      <c r="I5997" s="3"/>
      <c r="J5997" s="3"/>
      <c r="K5997" s="3"/>
      <c r="L5997" s="3"/>
      <c r="N5997" s="2" t="s">
        <v>7109</v>
      </c>
      <c r="O5997" s="2" t="s">
        <v>7109</v>
      </c>
      <c r="V5997" s="8"/>
      <c r="W5997" s="8"/>
    </row>
    <row r="5998" spans="5:23" x14ac:dyDescent="0.35">
      <c r="E5998" s="5"/>
      <c r="F5998" s="3"/>
      <c r="G5998" s="5"/>
      <c r="H5998" s="3"/>
      <c r="I5998" s="3"/>
      <c r="J5998" s="3"/>
      <c r="K5998" s="3"/>
      <c r="L5998" s="3"/>
      <c r="N5998" s="2" t="s">
        <v>7113</v>
      </c>
      <c r="O5998" s="2" t="s">
        <v>7113</v>
      </c>
      <c r="V5998" s="8"/>
      <c r="W5998" s="8"/>
    </row>
    <row r="5999" spans="5:23" x14ac:dyDescent="0.35">
      <c r="E5999" s="5"/>
      <c r="F5999" s="3"/>
      <c r="G5999" s="5"/>
      <c r="H5999" s="3"/>
      <c r="I5999" s="3"/>
      <c r="J5999" s="3"/>
      <c r="K5999" s="3"/>
      <c r="L5999" s="3"/>
      <c r="N5999" s="2" t="s">
        <v>7088</v>
      </c>
      <c r="O5999" s="2" t="s">
        <v>7088</v>
      </c>
      <c r="V5999" s="8"/>
      <c r="W5999" s="8"/>
    </row>
    <row r="6000" spans="5:23" x14ac:dyDescent="0.35">
      <c r="E6000" s="5"/>
      <c r="F6000" s="3"/>
      <c r="G6000" s="5"/>
      <c r="H6000" s="3"/>
      <c r="I6000" s="3"/>
      <c r="J6000" s="3"/>
      <c r="K6000" s="3"/>
      <c r="L6000" s="3"/>
      <c r="N6000" s="2" t="s">
        <v>7112</v>
      </c>
      <c r="O6000" s="2" t="s">
        <v>7112</v>
      </c>
      <c r="V6000" s="8"/>
      <c r="W6000" s="8"/>
    </row>
    <row r="6001" spans="5:23" x14ac:dyDescent="0.35">
      <c r="E6001" s="5"/>
      <c r="F6001" s="3"/>
      <c r="G6001" s="5"/>
      <c r="H6001" s="3"/>
      <c r="I6001" s="3"/>
      <c r="J6001" s="3"/>
      <c r="K6001" s="3"/>
      <c r="L6001" s="3"/>
      <c r="N6001" s="2" t="s">
        <v>7108</v>
      </c>
      <c r="O6001" s="2" t="s">
        <v>7108</v>
      </c>
      <c r="V6001" s="8"/>
      <c r="W6001" s="8"/>
    </row>
    <row r="6002" spans="5:23" x14ac:dyDescent="0.35">
      <c r="E6002" s="5"/>
      <c r="F6002" s="3"/>
      <c r="G6002" s="5"/>
      <c r="H6002" s="3"/>
      <c r="I6002" s="3"/>
      <c r="J6002" s="3"/>
      <c r="K6002" s="3"/>
      <c r="L6002" s="3"/>
      <c r="N6002" s="2" t="s">
        <v>7114</v>
      </c>
      <c r="O6002" s="2" t="s">
        <v>7114</v>
      </c>
      <c r="V6002" s="8"/>
      <c r="W6002" s="8"/>
    </row>
    <row r="6003" spans="5:23" x14ac:dyDescent="0.35">
      <c r="E6003" s="5"/>
      <c r="F6003" s="3"/>
      <c r="G6003" s="5"/>
      <c r="H6003" s="3"/>
      <c r="I6003" s="3"/>
      <c r="J6003" s="3"/>
      <c r="K6003" s="3"/>
      <c r="L6003" s="3"/>
      <c r="N6003" s="2" t="s">
        <v>7119</v>
      </c>
      <c r="O6003" s="2" t="s">
        <v>7119</v>
      </c>
      <c r="V6003" s="8"/>
      <c r="W6003" s="8"/>
    </row>
    <row r="6004" spans="5:23" x14ac:dyDescent="0.35">
      <c r="E6004" s="5"/>
      <c r="F6004" s="3"/>
      <c r="G6004" s="5"/>
      <c r="H6004" s="3"/>
      <c r="I6004" s="3"/>
      <c r="J6004" s="3"/>
      <c r="K6004" s="3"/>
      <c r="L6004" s="3"/>
      <c r="N6004" s="2" t="s">
        <v>7110</v>
      </c>
      <c r="O6004" s="2" t="s">
        <v>7110</v>
      </c>
      <c r="V6004" s="8"/>
      <c r="W6004" s="8"/>
    </row>
    <row r="6005" spans="5:23" x14ac:dyDescent="0.35">
      <c r="E6005" s="5"/>
      <c r="F6005" s="3"/>
      <c r="G6005" s="5"/>
      <c r="H6005" s="3"/>
      <c r="I6005" s="3"/>
      <c r="J6005" s="3"/>
      <c r="K6005" s="3"/>
      <c r="L6005" s="3"/>
      <c r="N6005" s="2" t="s">
        <v>7116</v>
      </c>
      <c r="O6005" s="2" t="s">
        <v>7116</v>
      </c>
      <c r="V6005" s="8"/>
      <c r="W6005" s="8"/>
    </row>
    <row r="6006" spans="5:23" x14ac:dyDescent="0.35">
      <c r="E6006" s="5"/>
      <c r="F6006" s="3"/>
      <c r="G6006" s="5"/>
      <c r="H6006" s="3"/>
      <c r="I6006" s="3"/>
      <c r="J6006" s="3"/>
      <c r="K6006" s="3"/>
      <c r="L6006" s="3"/>
      <c r="N6006" s="2" t="s">
        <v>2767</v>
      </c>
      <c r="O6006" s="2" t="s">
        <v>2767</v>
      </c>
      <c r="V6006" s="8"/>
      <c r="W6006" s="8"/>
    </row>
    <row r="6007" spans="5:23" x14ac:dyDescent="0.35">
      <c r="E6007" s="5"/>
      <c r="F6007" s="3"/>
      <c r="G6007" s="5"/>
      <c r="H6007" s="3"/>
      <c r="I6007" s="3"/>
      <c r="J6007" s="3"/>
      <c r="K6007" s="3"/>
      <c r="L6007" s="3"/>
      <c r="N6007" s="2" t="s">
        <v>6725</v>
      </c>
      <c r="O6007" s="2" t="s">
        <v>6725</v>
      </c>
      <c r="V6007" s="8"/>
      <c r="W6007" s="8"/>
    </row>
    <row r="6008" spans="5:23" x14ac:dyDescent="0.35">
      <c r="E6008" s="5"/>
      <c r="F6008" s="3"/>
      <c r="G6008" s="5"/>
      <c r="H6008" s="3"/>
      <c r="I6008" s="3"/>
      <c r="J6008" s="3"/>
      <c r="K6008" s="3"/>
      <c r="L6008" s="3"/>
      <c r="N6008" s="2" t="s">
        <v>7315</v>
      </c>
      <c r="O6008" s="2" t="s">
        <v>7315</v>
      </c>
      <c r="V6008" s="8"/>
      <c r="W6008" s="8"/>
    </row>
    <row r="6009" spans="5:23" x14ac:dyDescent="0.35">
      <c r="E6009" s="5"/>
      <c r="F6009" s="3"/>
      <c r="G6009" s="5"/>
      <c r="H6009" s="3"/>
      <c r="I6009" s="3"/>
      <c r="J6009" s="3"/>
      <c r="K6009" s="3"/>
      <c r="L6009" s="3"/>
      <c r="N6009" s="2" t="s">
        <v>4073</v>
      </c>
      <c r="O6009" s="2" t="s">
        <v>4073</v>
      </c>
      <c r="V6009" s="8"/>
      <c r="W6009" s="8"/>
    </row>
    <row r="6010" spans="5:23" x14ac:dyDescent="0.35">
      <c r="E6010" s="5"/>
      <c r="F6010" s="3"/>
      <c r="G6010" s="5"/>
      <c r="H6010" s="3"/>
      <c r="I6010" s="3"/>
      <c r="J6010" s="3"/>
      <c r="K6010" s="3"/>
      <c r="L6010" s="3"/>
      <c r="N6010" s="2" t="s">
        <v>5708</v>
      </c>
      <c r="O6010" s="2" t="s">
        <v>5708</v>
      </c>
      <c r="V6010" s="8"/>
      <c r="W6010" s="8"/>
    </row>
    <row r="6011" spans="5:23" x14ac:dyDescent="0.35">
      <c r="E6011" s="5"/>
      <c r="F6011" s="3"/>
      <c r="G6011" s="5"/>
      <c r="H6011" s="3"/>
      <c r="I6011" s="3"/>
      <c r="J6011" s="3"/>
      <c r="K6011" s="3"/>
      <c r="L6011" s="3"/>
      <c r="N6011" s="2" t="s">
        <v>7121</v>
      </c>
      <c r="O6011" s="2" t="s">
        <v>7121</v>
      </c>
      <c r="V6011" s="8"/>
      <c r="W6011" s="8"/>
    </row>
    <row r="6012" spans="5:23" x14ac:dyDescent="0.35">
      <c r="E6012" s="5"/>
      <c r="F6012" s="3"/>
      <c r="G6012" s="5"/>
      <c r="H6012" s="3"/>
      <c r="I6012" s="3"/>
      <c r="J6012" s="3"/>
      <c r="K6012" s="3"/>
      <c r="L6012" s="3"/>
      <c r="N6012" s="2" t="s">
        <v>7703</v>
      </c>
      <c r="O6012" s="2" t="s">
        <v>7703</v>
      </c>
      <c r="V6012" s="8"/>
      <c r="W6012" s="8"/>
    </row>
    <row r="6013" spans="5:23" x14ac:dyDescent="0.35">
      <c r="E6013" s="5"/>
      <c r="F6013" s="3"/>
      <c r="G6013" s="5"/>
      <c r="H6013" s="3"/>
      <c r="I6013" s="3"/>
      <c r="J6013" s="3"/>
      <c r="K6013" s="3"/>
      <c r="L6013" s="3"/>
      <c r="N6013" s="2" t="s">
        <v>1522</v>
      </c>
      <c r="O6013" s="2" t="s">
        <v>1522</v>
      </c>
      <c r="V6013" s="8"/>
      <c r="W6013" s="8"/>
    </row>
    <row r="6014" spans="5:23" x14ac:dyDescent="0.35">
      <c r="E6014" s="5"/>
      <c r="F6014" s="3"/>
      <c r="G6014" s="5"/>
      <c r="H6014" s="3"/>
      <c r="I6014" s="3"/>
      <c r="J6014" s="3"/>
      <c r="K6014" s="3"/>
      <c r="L6014" s="3"/>
      <c r="N6014" s="2" t="s">
        <v>6815</v>
      </c>
      <c r="O6014" s="2" t="s">
        <v>6815</v>
      </c>
      <c r="V6014" s="8"/>
      <c r="W6014" s="8"/>
    </row>
    <row r="6015" spans="5:23" x14ac:dyDescent="0.35">
      <c r="E6015" s="5"/>
      <c r="F6015" s="3"/>
      <c r="G6015" s="5"/>
      <c r="H6015" s="3"/>
      <c r="I6015" s="3"/>
      <c r="J6015" s="3"/>
      <c r="K6015" s="3"/>
      <c r="L6015" s="3"/>
      <c r="N6015" s="2" t="s">
        <v>5952</v>
      </c>
      <c r="O6015" s="2" t="s">
        <v>5952</v>
      </c>
      <c r="V6015" s="8"/>
      <c r="W6015" s="8"/>
    </row>
    <row r="6016" spans="5:23" x14ac:dyDescent="0.35">
      <c r="E6016" s="5"/>
      <c r="F6016" s="3"/>
      <c r="G6016" s="5"/>
      <c r="H6016" s="3"/>
      <c r="I6016" s="3"/>
      <c r="J6016" s="3"/>
      <c r="K6016" s="3"/>
      <c r="L6016" s="3"/>
      <c r="N6016" s="2" t="s">
        <v>872</v>
      </c>
      <c r="O6016" s="2" t="s">
        <v>872</v>
      </c>
      <c r="V6016" s="8"/>
      <c r="W6016" s="8"/>
    </row>
    <row r="6017" spans="5:23" x14ac:dyDescent="0.35">
      <c r="E6017" s="5"/>
      <c r="F6017" s="3"/>
      <c r="G6017" s="5"/>
      <c r="H6017" s="3"/>
      <c r="I6017" s="3"/>
      <c r="J6017" s="3"/>
      <c r="K6017" s="3"/>
      <c r="L6017" s="3"/>
      <c r="N6017" s="2" t="s">
        <v>874</v>
      </c>
      <c r="O6017" s="2" t="s">
        <v>874</v>
      </c>
      <c r="V6017" s="8"/>
      <c r="W6017" s="8"/>
    </row>
    <row r="6018" spans="5:23" x14ac:dyDescent="0.35">
      <c r="E6018" s="5"/>
      <c r="F6018" s="3"/>
      <c r="G6018" s="5"/>
      <c r="H6018" s="3"/>
      <c r="I6018" s="3"/>
      <c r="J6018" s="3"/>
      <c r="K6018" s="3"/>
      <c r="L6018" s="3"/>
      <c r="N6018" s="2" t="s">
        <v>875</v>
      </c>
      <c r="O6018" s="2" t="s">
        <v>875</v>
      </c>
      <c r="V6018" s="8"/>
      <c r="W6018" s="8"/>
    </row>
    <row r="6019" spans="5:23" x14ac:dyDescent="0.35">
      <c r="E6019" s="5"/>
      <c r="F6019" s="3"/>
      <c r="G6019" s="5"/>
      <c r="H6019" s="3"/>
      <c r="I6019" s="3"/>
      <c r="J6019" s="3"/>
      <c r="K6019" s="3"/>
      <c r="L6019" s="3"/>
      <c r="N6019" s="2" t="s">
        <v>870</v>
      </c>
      <c r="O6019" s="2" t="s">
        <v>870</v>
      </c>
      <c r="V6019" s="8"/>
      <c r="W6019" s="8"/>
    </row>
    <row r="6020" spans="5:23" x14ac:dyDescent="0.35">
      <c r="E6020" s="5"/>
      <c r="F6020" s="3"/>
      <c r="G6020" s="5"/>
      <c r="H6020" s="3"/>
      <c r="I6020" s="3"/>
      <c r="J6020" s="3"/>
      <c r="K6020" s="3"/>
      <c r="L6020" s="3"/>
      <c r="N6020" s="2" t="s">
        <v>873</v>
      </c>
      <c r="O6020" s="2" t="s">
        <v>873</v>
      </c>
      <c r="V6020" s="8"/>
      <c r="W6020" s="8"/>
    </row>
    <row r="6021" spans="5:23" x14ac:dyDescent="0.35">
      <c r="E6021" s="5"/>
      <c r="F6021" s="3"/>
      <c r="G6021" s="5"/>
      <c r="H6021" s="3"/>
      <c r="I6021" s="3"/>
      <c r="J6021" s="3"/>
      <c r="K6021" s="3"/>
      <c r="L6021" s="3"/>
      <c r="N6021" s="2" t="s">
        <v>8919</v>
      </c>
      <c r="O6021" s="2" t="s">
        <v>8919</v>
      </c>
      <c r="V6021" s="8"/>
      <c r="W6021" s="8"/>
    </row>
    <row r="6022" spans="5:23" x14ac:dyDescent="0.35">
      <c r="E6022" s="5"/>
      <c r="F6022" s="3"/>
      <c r="G6022" s="5"/>
      <c r="H6022" s="3"/>
      <c r="I6022" s="3"/>
      <c r="J6022" s="3"/>
      <c r="K6022" s="3"/>
      <c r="L6022" s="3"/>
      <c r="N6022" s="2" t="s">
        <v>5885</v>
      </c>
      <c r="O6022" s="2" t="s">
        <v>5885</v>
      </c>
      <c r="V6022" s="8"/>
      <c r="W6022" s="8"/>
    </row>
    <row r="6023" spans="5:23" x14ac:dyDescent="0.35">
      <c r="E6023" s="5"/>
      <c r="F6023" s="3"/>
      <c r="G6023" s="5"/>
      <c r="H6023" s="3"/>
      <c r="I6023" s="3"/>
      <c r="J6023" s="3"/>
      <c r="K6023" s="3"/>
      <c r="L6023" s="3"/>
      <c r="N6023" s="2" t="s">
        <v>8932</v>
      </c>
      <c r="O6023" s="2" t="s">
        <v>8932</v>
      </c>
      <c r="V6023" s="8"/>
      <c r="W6023" s="8"/>
    </row>
    <row r="6024" spans="5:23" x14ac:dyDescent="0.35">
      <c r="E6024" s="5"/>
      <c r="F6024" s="3"/>
      <c r="G6024" s="5"/>
      <c r="H6024" s="3"/>
      <c r="I6024" s="3"/>
      <c r="J6024" s="3"/>
      <c r="K6024" s="3"/>
      <c r="L6024" s="3"/>
      <c r="N6024" s="2" t="s">
        <v>5384</v>
      </c>
      <c r="O6024" s="2" t="s">
        <v>5384</v>
      </c>
      <c r="V6024" s="8"/>
      <c r="W6024" s="8"/>
    </row>
    <row r="6025" spans="5:23" x14ac:dyDescent="0.35">
      <c r="E6025" s="5"/>
      <c r="F6025" s="3"/>
      <c r="G6025" s="5"/>
      <c r="H6025" s="3"/>
      <c r="I6025" s="3"/>
      <c r="J6025" s="3"/>
      <c r="K6025" s="3"/>
      <c r="L6025" s="3"/>
      <c r="N6025" s="2" t="s">
        <v>6766</v>
      </c>
      <c r="O6025" s="2" t="s">
        <v>6766</v>
      </c>
      <c r="V6025" s="8"/>
      <c r="W6025" s="8"/>
    </row>
    <row r="6026" spans="5:23" x14ac:dyDescent="0.35">
      <c r="E6026" s="5"/>
      <c r="F6026" s="3"/>
      <c r="G6026" s="5"/>
      <c r="H6026" s="3"/>
      <c r="I6026" s="3"/>
      <c r="J6026" s="3"/>
      <c r="K6026" s="3"/>
      <c r="L6026" s="3"/>
      <c r="N6026" s="2" t="s">
        <v>8938</v>
      </c>
      <c r="O6026" s="2" t="s">
        <v>8938</v>
      </c>
      <c r="V6026" s="8"/>
      <c r="W6026" s="8"/>
    </row>
    <row r="6027" spans="5:23" x14ac:dyDescent="0.35">
      <c r="E6027" s="5"/>
      <c r="F6027" s="3"/>
      <c r="G6027" s="5"/>
      <c r="H6027" s="3"/>
      <c r="I6027" s="3"/>
      <c r="J6027" s="3"/>
      <c r="K6027" s="3"/>
      <c r="L6027" s="3"/>
      <c r="N6027" s="2" t="s">
        <v>6817</v>
      </c>
      <c r="O6027" s="2" t="s">
        <v>6817</v>
      </c>
      <c r="V6027" s="8"/>
      <c r="W6027" s="8"/>
    </row>
    <row r="6028" spans="5:23" x14ac:dyDescent="0.35">
      <c r="E6028" s="5"/>
      <c r="F6028" s="3"/>
      <c r="G6028" s="5"/>
      <c r="H6028" s="3"/>
      <c r="I6028" s="3"/>
      <c r="J6028" s="3"/>
      <c r="K6028" s="3"/>
      <c r="L6028" s="3"/>
      <c r="N6028" s="2" t="s">
        <v>6768</v>
      </c>
      <c r="O6028" s="2" t="s">
        <v>6768</v>
      </c>
      <c r="V6028" s="8"/>
      <c r="W6028" s="8"/>
    </row>
    <row r="6029" spans="5:23" x14ac:dyDescent="0.35">
      <c r="E6029" s="5"/>
      <c r="F6029" s="3"/>
      <c r="G6029" s="5"/>
      <c r="H6029" s="3"/>
      <c r="I6029" s="3"/>
      <c r="J6029" s="3"/>
      <c r="K6029" s="3"/>
      <c r="L6029" s="3"/>
      <c r="N6029" s="2" t="s">
        <v>8946</v>
      </c>
      <c r="O6029" s="2" t="s">
        <v>8946</v>
      </c>
      <c r="V6029" s="8"/>
      <c r="W6029" s="8"/>
    </row>
    <row r="6030" spans="5:23" x14ac:dyDescent="0.35">
      <c r="E6030" s="5"/>
      <c r="F6030" s="3"/>
      <c r="G6030" s="5"/>
      <c r="H6030" s="3"/>
      <c r="I6030" s="3"/>
      <c r="J6030" s="3"/>
      <c r="K6030" s="3"/>
      <c r="L6030" s="3"/>
      <c r="N6030" s="2" t="s">
        <v>9436</v>
      </c>
      <c r="O6030" s="2" t="s">
        <v>9436</v>
      </c>
      <c r="V6030" s="8"/>
      <c r="W6030" s="8"/>
    </row>
    <row r="6031" spans="5:23" x14ac:dyDescent="0.35">
      <c r="E6031" s="5"/>
      <c r="F6031" s="3"/>
      <c r="G6031" s="5"/>
      <c r="H6031" s="3"/>
      <c r="I6031" s="3"/>
      <c r="J6031" s="3"/>
      <c r="K6031" s="3"/>
      <c r="L6031" s="3"/>
      <c r="N6031" s="2" t="s">
        <v>6571</v>
      </c>
      <c r="O6031" s="2" t="s">
        <v>6571</v>
      </c>
      <c r="V6031" s="8"/>
      <c r="W6031" s="8"/>
    </row>
    <row r="6032" spans="5:23" x14ac:dyDescent="0.35">
      <c r="E6032" s="5"/>
      <c r="F6032" s="3"/>
      <c r="G6032" s="5"/>
      <c r="H6032" s="3"/>
      <c r="I6032" s="3"/>
      <c r="J6032" s="3"/>
      <c r="K6032" s="3"/>
      <c r="L6032" s="3"/>
      <c r="N6032" s="2" t="s">
        <v>5030</v>
      </c>
      <c r="O6032" s="2" t="s">
        <v>5030</v>
      </c>
      <c r="V6032" s="8"/>
      <c r="W6032" s="8"/>
    </row>
    <row r="6033" spans="5:23" x14ac:dyDescent="0.35">
      <c r="E6033" s="5"/>
      <c r="F6033" s="3"/>
      <c r="G6033" s="5"/>
      <c r="H6033" s="3"/>
      <c r="I6033" s="3"/>
      <c r="J6033" s="3"/>
      <c r="K6033" s="3"/>
      <c r="L6033" s="3"/>
      <c r="N6033" s="2" t="s">
        <v>6294</v>
      </c>
      <c r="O6033" s="2" t="s">
        <v>6294</v>
      </c>
      <c r="V6033" s="8"/>
      <c r="W6033" s="8"/>
    </row>
    <row r="6034" spans="5:23" x14ac:dyDescent="0.35">
      <c r="E6034" s="5"/>
      <c r="F6034" s="3"/>
      <c r="G6034" s="5"/>
      <c r="H6034" s="3"/>
      <c r="I6034" s="3"/>
      <c r="J6034" s="3"/>
      <c r="K6034" s="3"/>
      <c r="L6034" s="3"/>
      <c r="N6034" s="2" t="s">
        <v>6293</v>
      </c>
      <c r="O6034" s="2" t="s">
        <v>6293</v>
      </c>
      <c r="V6034" s="8"/>
      <c r="W6034" s="8"/>
    </row>
    <row r="6035" spans="5:23" x14ac:dyDescent="0.35">
      <c r="E6035" s="5"/>
      <c r="F6035" s="3"/>
      <c r="G6035" s="5"/>
      <c r="H6035" s="3"/>
      <c r="I6035" s="3"/>
      <c r="J6035" s="3"/>
      <c r="K6035" s="3"/>
      <c r="L6035" s="3"/>
      <c r="N6035" s="2" t="s">
        <v>6292</v>
      </c>
      <c r="O6035" s="2" t="s">
        <v>6292</v>
      </c>
      <c r="V6035" s="8"/>
      <c r="W6035" s="8"/>
    </row>
    <row r="6036" spans="5:23" x14ac:dyDescent="0.35">
      <c r="E6036" s="5"/>
      <c r="F6036" s="3"/>
      <c r="G6036" s="5"/>
      <c r="H6036" s="3"/>
      <c r="I6036" s="3"/>
      <c r="J6036" s="3"/>
      <c r="K6036" s="3"/>
      <c r="L6036" s="3"/>
      <c r="N6036" s="2" t="s">
        <v>6770</v>
      </c>
      <c r="O6036" s="2" t="s">
        <v>6770</v>
      </c>
      <c r="V6036" s="8"/>
      <c r="W6036" s="8"/>
    </row>
    <row r="6037" spans="5:23" x14ac:dyDescent="0.35">
      <c r="E6037" s="5"/>
      <c r="F6037" s="3"/>
      <c r="G6037" s="5"/>
      <c r="H6037" s="3"/>
      <c r="I6037" s="3"/>
      <c r="J6037" s="3"/>
      <c r="K6037" s="3"/>
      <c r="L6037" s="3"/>
      <c r="N6037" s="2" t="s">
        <v>5032</v>
      </c>
      <c r="O6037" s="2" t="s">
        <v>5032</v>
      </c>
      <c r="V6037" s="8"/>
      <c r="W6037" s="8"/>
    </row>
    <row r="6038" spans="5:23" x14ac:dyDescent="0.35">
      <c r="E6038" s="5"/>
      <c r="F6038" s="3"/>
      <c r="G6038" s="5"/>
      <c r="H6038" s="3"/>
      <c r="I6038" s="3"/>
      <c r="J6038" s="3"/>
      <c r="K6038" s="3"/>
      <c r="L6038" s="3"/>
      <c r="N6038" s="2" t="s">
        <v>8956</v>
      </c>
      <c r="O6038" s="2" t="s">
        <v>8956</v>
      </c>
      <c r="V6038" s="8"/>
      <c r="W6038" s="8"/>
    </row>
    <row r="6039" spans="5:23" x14ac:dyDescent="0.35">
      <c r="E6039" s="5"/>
      <c r="F6039" s="3"/>
      <c r="G6039" s="5"/>
      <c r="H6039" s="3"/>
      <c r="I6039" s="3"/>
      <c r="J6039" s="3"/>
      <c r="K6039" s="3"/>
      <c r="L6039" s="3"/>
      <c r="N6039" s="2" t="s">
        <v>5791</v>
      </c>
      <c r="O6039" s="2" t="s">
        <v>5791</v>
      </c>
      <c r="V6039" s="8"/>
      <c r="W6039" s="8"/>
    </row>
    <row r="6040" spans="5:23" x14ac:dyDescent="0.35">
      <c r="E6040" s="5"/>
      <c r="F6040" s="3"/>
      <c r="G6040" s="5"/>
      <c r="H6040" s="3"/>
      <c r="I6040" s="3"/>
      <c r="J6040" s="3"/>
      <c r="K6040" s="3"/>
      <c r="L6040" s="3"/>
      <c r="N6040" s="2" t="s">
        <v>5639</v>
      </c>
      <c r="O6040" s="2" t="s">
        <v>5639</v>
      </c>
      <c r="V6040" s="8"/>
      <c r="W6040" s="8"/>
    </row>
    <row r="6041" spans="5:23" x14ac:dyDescent="0.35">
      <c r="E6041" s="5"/>
      <c r="F6041" s="3"/>
      <c r="G6041" s="5"/>
      <c r="H6041" s="3"/>
      <c r="I6041" s="3"/>
      <c r="J6041" s="3"/>
      <c r="K6041" s="3"/>
      <c r="L6041" s="3"/>
      <c r="N6041" s="2" t="s">
        <v>6781</v>
      </c>
      <c r="O6041" s="2" t="s">
        <v>6781</v>
      </c>
      <c r="V6041" s="8"/>
      <c r="W6041" s="8"/>
    </row>
    <row r="6042" spans="5:23" x14ac:dyDescent="0.35">
      <c r="E6042" s="5"/>
      <c r="F6042" s="3"/>
      <c r="G6042" s="5"/>
      <c r="H6042" s="3"/>
      <c r="I6042" s="3"/>
      <c r="J6042" s="3"/>
      <c r="K6042" s="3"/>
      <c r="L6042" s="3"/>
      <c r="N6042" s="2" t="s">
        <v>5637</v>
      </c>
      <c r="O6042" s="2" t="s">
        <v>5637</v>
      </c>
      <c r="V6042" s="8"/>
      <c r="W6042" s="8"/>
    </row>
    <row r="6043" spans="5:23" x14ac:dyDescent="0.35">
      <c r="E6043" s="5"/>
      <c r="F6043" s="3"/>
      <c r="G6043" s="5"/>
      <c r="H6043" s="3"/>
      <c r="I6043" s="3"/>
      <c r="J6043" s="3"/>
      <c r="K6043" s="3"/>
      <c r="L6043" s="3"/>
      <c r="N6043" s="2" t="s">
        <v>5259</v>
      </c>
      <c r="O6043" s="2" t="s">
        <v>5259</v>
      </c>
      <c r="V6043" s="8"/>
      <c r="W6043" s="8"/>
    </row>
    <row r="6044" spans="5:23" x14ac:dyDescent="0.35">
      <c r="E6044" s="5"/>
      <c r="F6044" s="3"/>
      <c r="G6044" s="5"/>
      <c r="H6044" s="3"/>
      <c r="I6044" s="3"/>
      <c r="J6044" s="3"/>
      <c r="K6044" s="3"/>
      <c r="L6044" s="3"/>
      <c r="N6044" s="2" t="s">
        <v>6436</v>
      </c>
      <c r="O6044" s="2" t="s">
        <v>6436</v>
      </c>
      <c r="V6044" s="8"/>
      <c r="W6044" s="8"/>
    </row>
    <row r="6045" spans="5:23" x14ac:dyDescent="0.35">
      <c r="E6045" s="5"/>
      <c r="F6045" s="3"/>
      <c r="G6045" s="5"/>
      <c r="H6045" s="3"/>
      <c r="I6045" s="3"/>
      <c r="J6045" s="3"/>
      <c r="K6045" s="3"/>
      <c r="L6045" s="3"/>
      <c r="N6045" s="2" t="s">
        <v>5651</v>
      </c>
      <c r="O6045" s="2" t="s">
        <v>5651</v>
      </c>
      <c r="V6045" s="8"/>
      <c r="W6045" s="8"/>
    </row>
    <row r="6046" spans="5:23" x14ac:dyDescent="0.35">
      <c r="E6046" s="5"/>
      <c r="F6046" s="3"/>
      <c r="G6046" s="5"/>
      <c r="H6046" s="3"/>
      <c r="I6046" s="3"/>
      <c r="J6046" s="3"/>
      <c r="K6046" s="3"/>
      <c r="L6046" s="3"/>
      <c r="N6046" s="2" t="s">
        <v>8962</v>
      </c>
      <c r="O6046" s="2" t="s">
        <v>8962</v>
      </c>
      <c r="V6046" s="8"/>
      <c r="W6046" s="8"/>
    </row>
    <row r="6047" spans="5:23" x14ac:dyDescent="0.35">
      <c r="E6047" s="5"/>
      <c r="F6047" s="3"/>
      <c r="G6047" s="5"/>
      <c r="H6047" s="3"/>
      <c r="I6047" s="3"/>
      <c r="J6047" s="3"/>
      <c r="K6047" s="3"/>
      <c r="L6047" s="3"/>
      <c r="N6047" s="2" t="s">
        <v>7003</v>
      </c>
      <c r="O6047" s="2" t="s">
        <v>7003</v>
      </c>
      <c r="V6047" s="8"/>
      <c r="W6047" s="8"/>
    </row>
    <row r="6048" spans="5:23" x14ac:dyDescent="0.35">
      <c r="E6048" s="5"/>
      <c r="F6048" s="3"/>
      <c r="G6048" s="5"/>
      <c r="H6048" s="3"/>
      <c r="I6048" s="3"/>
      <c r="J6048" s="3"/>
      <c r="K6048" s="3"/>
      <c r="L6048" s="3"/>
      <c r="N6048" s="2" t="s">
        <v>4171</v>
      </c>
      <c r="O6048" s="2" t="s">
        <v>4171</v>
      </c>
      <c r="V6048" s="8"/>
      <c r="W6048" s="8"/>
    </row>
    <row r="6049" spans="5:23" x14ac:dyDescent="0.35">
      <c r="E6049" s="5"/>
      <c r="F6049" s="3"/>
      <c r="G6049" s="5"/>
      <c r="H6049" s="3"/>
      <c r="I6049" s="3"/>
      <c r="J6049" s="3"/>
      <c r="K6049" s="3"/>
      <c r="L6049" s="3"/>
      <c r="N6049" s="2" t="s">
        <v>7126</v>
      </c>
      <c r="O6049" s="2" t="s">
        <v>7126</v>
      </c>
      <c r="V6049" s="8"/>
      <c r="W6049" s="8"/>
    </row>
    <row r="6050" spans="5:23" x14ac:dyDescent="0.35">
      <c r="E6050" s="5"/>
      <c r="F6050" s="3"/>
      <c r="G6050" s="5"/>
      <c r="H6050" s="3"/>
      <c r="I6050" s="3"/>
      <c r="J6050" s="3"/>
      <c r="K6050" s="3"/>
      <c r="L6050" s="3"/>
      <c r="N6050" s="2" t="s">
        <v>7129</v>
      </c>
      <c r="O6050" s="2" t="s">
        <v>7129</v>
      </c>
      <c r="V6050" s="8"/>
      <c r="W6050" s="8"/>
    </row>
    <row r="6051" spans="5:23" x14ac:dyDescent="0.35">
      <c r="E6051" s="5"/>
      <c r="F6051" s="3"/>
      <c r="G6051" s="5"/>
      <c r="H6051" s="3"/>
      <c r="I6051" s="3"/>
      <c r="J6051" s="3"/>
      <c r="K6051" s="3"/>
      <c r="L6051" s="3"/>
      <c r="N6051" s="2" t="s">
        <v>7132</v>
      </c>
      <c r="O6051" s="2" t="s">
        <v>7132</v>
      </c>
      <c r="V6051" s="8"/>
      <c r="W6051" s="8"/>
    </row>
    <row r="6052" spans="5:23" x14ac:dyDescent="0.35">
      <c r="E6052" s="5"/>
      <c r="F6052" s="3"/>
      <c r="G6052" s="5"/>
      <c r="H6052" s="3"/>
      <c r="I6052" s="3"/>
      <c r="J6052" s="3"/>
      <c r="K6052" s="3"/>
      <c r="L6052" s="3"/>
      <c r="N6052" s="2" t="s">
        <v>7125</v>
      </c>
      <c r="O6052" s="2" t="s">
        <v>7125</v>
      </c>
      <c r="V6052" s="8"/>
      <c r="W6052" s="8"/>
    </row>
    <row r="6053" spans="5:23" x14ac:dyDescent="0.35">
      <c r="E6053" s="5"/>
      <c r="F6053" s="3"/>
      <c r="G6053" s="5"/>
      <c r="H6053" s="3"/>
      <c r="I6053" s="3"/>
      <c r="J6053" s="3"/>
      <c r="K6053" s="3"/>
      <c r="L6053" s="3"/>
      <c r="N6053" s="2" t="s">
        <v>7136</v>
      </c>
      <c r="O6053" s="2" t="s">
        <v>7136</v>
      </c>
      <c r="V6053" s="8"/>
      <c r="W6053" s="8"/>
    </row>
    <row r="6054" spans="5:23" x14ac:dyDescent="0.35">
      <c r="E6054" s="5"/>
      <c r="F6054" s="3"/>
      <c r="G6054" s="5"/>
      <c r="H6054" s="3"/>
      <c r="I6054" s="3"/>
      <c r="J6054" s="3"/>
      <c r="K6054" s="3"/>
      <c r="L6054" s="3"/>
      <c r="N6054" s="2" t="s">
        <v>7127</v>
      </c>
      <c r="O6054" s="2" t="s">
        <v>7127</v>
      </c>
      <c r="V6054" s="8"/>
      <c r="W6054" s="8"/>
    </row>
    <row r="6055" spans="5:23" x14ac:dyDescent="0.35">
      <c r="E6055" s="5"/>
      <c r="F6055" s="3"/>
      <c r="G6055" s="5"/>
      <c r="H6055" s="3"/>
      <c r="I6055" s="3"/>
      <c r="J6055" s="3"/>
      <c r="K6055" s="3"/>
      <c r="L6055" s="3"/>
      <c r="N6055" s="2" t="s">
        <v>7131</v>
      </c>
      <c r="O6055" s="2" t="s">
        <v>7131</v>
      </c>
      <c r="V6055" s="8"/>
      <c r="W6055" s="8"/>
    </row>
    <row r="6056" spans="5:23" x14ac:dyDescent="0.35">
      <c r="E6056" s="5"/>
      <c r="F6056" s="3"/>
      <c r="G6056" s="5"/>
      <c r="H6056" s="3"/>
      <c r="I6056" s="3"/>
      <c r="J6056" s="3"/>
      <c r="K6056" s="3"/>
      <c r="L6056" s="3"/>
      <c r="N6056" s="2" t="s">
        <v>7134</v>
      </c>
      <c r="O6056" s="2" t="s">
        <v>7134</v>
      </c>
      <c r="V6056" s="8"/>
      <c r="W6056" s="8"/>
    </row>
    <row r="6057" spans="5:23" x14ac:dyDescent="0.35">
      <c r="E6057" s="5"/>
      <c r="F6057" s="3"/>
      <c r="G6057" s="5"/>
      <c r="H6057" s="3"/>
      <c r="I6057" s="3"/>
      <c r="J6057" s="3"/>
      <c r="K6057" s="3"/>
      <c r="L6057" s="3"/>
      <c r="N6057" s="2" t="s">
        <v>7137</v>
      </c>
      <c r="O6057" s="2" t="s">
        <v>7137</v>
      </c>
      <c r="V6057" s="8"/>
      <c r="W6057" s="8"/>
    </row>
    <row r="6058" spans="5:23" x14ac:dyDescent="0.35">
      <c r="E6058" s="5"/>
      <c r="F6058" s="3"/>
      <c r="G6058" s="5"/>
      <c r="H6058" s="3"/>
      <c r="I6058" s="3"/>
      <c r="J6058" s="3"/>
      <c r="K6058" s="3"/>
      <c r="L6058" s="3"/>
      <c r="N6058" s="2" t="s">
        <v>7130</v>
      </c>
      <c r="O6058" s="2" t="s">
        <v>7130</v>
      </c>
      <c r="V6058" s="8"/>
      <c r="W6058" s="8"/>
    </row>
    <row r="6059" spans="5:23" x14ac:dyDescent="0.35">
      <c r="E6059" s="5"/>
      <c r="F6059" s="3"/>
      <c r="G6059" s="5"/>
      <c r="H6059" s="3"/>
      <c r="I6059" s="3"/>
      <c r="J6059" s="3"/>
      <c r="K6059" s="3"/>
      <c r="L6059" s="3"/>
      <c r="N6059" s="2" t="s">
        <v>7133</v>
      </c>
      <c r="O6059" s="2" t="s">
        <v>7133</v>
      </c>
      <c r="V6059" s="8"/>
      <c r="W6059" s="8"/>
    </row>
    <row r="6060" spans="5:23" x14ac:dyDescent="0.35">
      <c r="E6060" s="5"/>
      <c r="F6060" s="3"/>
      <c r="G6060" s="5"/>
      <c r="H6060" s="3"/>
      <c r="I6060" s="3"/>
      <c r="J6060" s="3"/>
      <c r="K6060" s="3"/>
      <c r="L6060" s="3"/>
      <c r="N6060" s="2" t="s">
        <v>7128</v>
      </c>
      <c r="O6060" s="2" t="s">
        <v>7128</v>
      </c>
      <c r="V6060" s="8"/>
      <c r="W6060" s="8"/>
    </row>
    <row r="6061" spans="5:23" x14ac:dyDescent="0.35">
      <c r="E6061" s="5"/>
      <c r="F6061" s="3"/>
      <c r="G6061" s="5"/>
      <c r="H6061" s="3"/>
      <c r="I6061" s="3"/>
      <c r="J6061" s="3"/>
      <c r="K6061" s="3"/>
      <c r="L6061" s="3"/>
      <c r="N6061" s="2" t="s">
        <v>9399</v>
      </c>
      <c r="O6061" s="2" t="s">
        <v>9399</v>
      </c>
      <c r="V6061" s="8"/>
      <c r="W6061" s="8"/>
    </row>
    <row r="6062" spans="5:23" x14ac:dyDescent="0.35">
      <c r="E6062" s="5"/>
      <c r="F6062" s="3"/>
      <c r="G6062" s="5"/>
      <c r="H6062" s="3"/>
      <c r="I6062" s="3"/>
      <c r="J6062" s="3"/>
      <c r="K6062" s="3"/>
      <c r="L6062" s="3"/>
      <c r="N6062" s="2" t="s">
        <v>6819</v>
      </c>
      <c r="O6062" s="2" t="s">
        <v>6819</v>
      </c>
      <c r="V6062" s="8"/>
      <c r="W6062" s="8"/>
    </row>
    <row r="6063" spans="5:23" x14ac:dyDescent="0.35">
      <c r="E6063" s="5"/>
      <c r="F6063" s="3"/>
      <c r="G6063" s="5"/>
      <c r="H6063" s="3"/>
      <c r="I6063" s="3"/>
      <c r="J6063" s="3"/>
      <c r="K6063" s="3"/>
      <c r="L6063" s="3"/>
      <c r="N6063" s="2" t="s">
        <v>2602</v>
      </c>
      <c r="O6063" s="2" t="s">
        <v>2602</v>
      </c>
      <c r="V6063" s="8"/>
      <c r="W6063" s="8"/>
    </row>
    <row r="6064" spans="5:23" x14ac:dyDescent="0.35">
      <c r="E6064" s="5"/>
      <c r="F6064" s="3"/>
      <c r="G6064" s="5"/>
      <c r="H6064" s="3"/>
      <c r="I6064" s="3"/>
      <c r="J6064" s="3"/>
      <c r="K6064" s="3"/>
      <c r="L6064" s="3"/>
      <c r="N6064" s="2" t="s">
        <v>6134</v>
      </c>
      <c r="O6064" s="2" t="s">
        <v>6134</v>
      </c>
      <c r="V6064" s="8"/>
      <c r="W6064" s="8"/>
    </row>
    <row r="6065" spans="5:23" x14ac:dyDescent="0.35">
      <c r="E6065" s="5"/>
      <c r="F6065" s="3"/>
      <c r="G6065" s="5"/>
      <c r="H6065" s="3"/>
      <c r="I6065" s="3"/>
      <c r="J6065" s="3"/>
      <c r="K6065" s="3"/>
      <c r="L6065" s="3"/>
      <c r="N6065" s="2" t="s">
        <v>2289</v>
      </c>
      <c r="O6065" s="2" t="s">
        <v>2289</v>
      </c>
      <c r="V6065" s="8"/>
      <c r="W6065" s="8"/>
    </row>
    <row r="6066" spans="5:23" x14ac:dyDescent="0.35">
      <c r="E6066" s="5"/>
      <c r="F6066" s="3"/>
      <c r="G6066" s="5"/>
      <c r="H6066" s="3"/>
      <c r="I6066" s="3"/>
      <c r="J6066" s="3"/>
      <c r="K6066" s="3"/>
      <c r="L6066" s="3"/>
      <c r="N6066" s="2" t="s">
        <v>2393</v>
      </c>
      <c r="O6066" s="2" t="s">
        <v>2393</v>
      </c>
      <c r="V6066" s="8"/>
      <c r="W6066" s="8"/>
    </row>
    <row r="6067" spans="5:23" x14ac:dyDescent="0.35">
      <c r="E6067" s="5"/>
      <c r="F6067" s="3"/>
      <c r="G6067" s="5"/>
      <c r="H6067" s="3"/>
      <c r="I6067" s="3"/>
      <c r="J6067" s="3"/>
      <c r="K6067" s="3"/>
      <c r="L6067" s="3"/>
      <c r="N6067" s="2" t="s">
        <v>2651</v>
      </c>
      <c r="O6067" s="2" t="s">
        <v>2651</v>
      </c>
      <c r="V6067" s="8"/>
      <c r="W6067" s="8"/>
    </row>
    <row r="6068" spans="5:23" x14ac:dyDescent="0.35">
      <c r="E6068" s="5"/>
      <c r="F6068" s="3"/>
      <c r="G6068" s="5"/>
      <c r="H6068" s="3"/>
      <c r="I6068" s="3"/>
      <c r="J6068" s="3"/>
      <c r="K6068" s="3"/>
      <c r="L6068" s="3"/>
      <c r="N6068" s="2" t="s">
        <v>8973</v>
      </c>
      <c r="O6068" s="2" t="s">
        <v>8973</v>
      </c>
      <c r="V6068" s="8"/>
      <c r="W6068" s="8"/>
    </row>
    <row r="6069" spans="5:23" x14ac:dyDescent="0.35">
      <c r="E6069" s="5"/>
      <c r="F6069" s="3"/>
      <c r="G6069" s="5"/>
      <c r="H6069" s="3"/>
      <c r="I6069" s="3"/>
      <c r="J6069" s="3"/>
      <c r="K6069" s="3"/>
      <c r="L6069" s="3"/>
      <c r="N6069" s="2" t="s">
        <v>749</v>
      </c>
      <c r="O6069" s="2" t="s">
        <v>749</v>
      </c>
      <c r="V6069" s="8"/>
      <c r="W6069" s="8"/>
    </row>
    <row r="6070" spans="5:23" x14ac:dyDescent="0.35">
      <c r="E6070" s="5"/>
      <c r="F6070" s="3"/>
      <c r="G6070" s="5"/>
      <c r="H6070" s="3"/>
      <c r="I6070" s="3"/>
      <c r="J6070" s="3"/>
      <c r="K6070" s="3"/>
      <c r="L6070" s="3"/>
      <c r="N6070" s="2" t="s">
        <v>6234</v>
      </c>
      <c r="O6070" s="2" t="s">
        <v>6234</v>
      </c>
      <c r="V6070" s="8"/>
      <c r="W6070" s="8"/>
    </row>
    <row r="6071" spans="5:23" x14ac:dyDescent="0.35">
      <c r="E6071" s="5"/>
      <c r="F6071" s="3"/>
      <c r="G6071" s="5"/>
      <c r="H6071" s="3"/>
      <c r="I6071" s="3"/>
      <c r="J6071" s="3"/>
      <c r="K6071" s="3"/>
      <c r="L6071" s="3"/>
      <c r="N6071" s="2" t="s">
        <v>4057</v>
      </c>
      <c r="O6071" s="2" t="s">
        <v>4057</v>
      </c>
      <c r="V6071" s="8"/>
      <c r="W6071" s="8"/>
    </row>
    <row r="6072" spans="5:23" x14ac:dyDescent="0.35">
      <c r="E6072" s="5"/>
      <c r="F6072" s="3"/>
      <c r="G6072" s="5"/>
      <c r="H6072" s="3"/>
      <c r="I6072" s="3"/>
      <c r="J6072" s="3"/>
      <c r="K6072" s="3"/>
      <c r="L6072" s="3"/>
      <c r="N6072" s="2" t="s">
        <v>3749</v>
      </c>
      <c r="O6072" s="2" t="s">
        <v>3749</v>
      </c>
      <c r="V6072" s="8"/>
      <c r="W6072" s="8"/>
    </row>
    <row r="6073" spans="5:23" x14ac:dyDescent="0.35">
      <c r="E6073" s="5"/>
      <c r="F6073" s="3"/>
      <c r="G6073" s="5"/>
      <c r="H6073" s="3"/>
      <c r="I6073" s="3"/>
      <c r="J6073" s="3"/>
      <c r="K6073" s="3"/>
      <c r="L6073" s="3"/>
      <c r="N6073" s="2" t="s">
        <v>4053</v>
      </c>
      <c r="O6073" s="2" t="s">
        <v>4053</v>
      </c>
      <c r="V6073" s="8"/>
      <c r="W6073" s="8"/>
    </row>
    <row r="6074" spans="5:23" x14ac:dyDescent="0.35">
      <c r="E6074" s="5"/>
      <c r="F6074" s="3"/>
      <c r="G6074" s="5"/>
      <c r="H6074" s="3"/>
      <c r="I6074" s="3"/>
      <c r="J6074" s="3"/>
      <c r="K6074" s="3"/>
      <c r="L6074" s="3"/>
      <c r="N6074" s="2" t="s">
        <v>3857</v>
      </c>
      <c r="O6074" s="2" t="s">
        <v>3857</v>
      </c>
      <c r="V6074" s="8"/>
      <c r="W6074" s="8"/>
    </row>
    <row r="6075" spans="5:23" x14ac:dyDescent="0.35">
      <c r="E6075" s="5"/>
      <c r="F6075" s="3"/>
      <c r="G6075" s="5"/>
      <c r="H6075" s="3"/>
      <c r="I6075" s="3"/>
      <c r="J6075" s="3"/>
      <c r="K6075" s="3"/>
      <c r="L6075" s="3"/>
      <c r="N6075" s="2" t="s">
        <v>3840</v>
      </c>
      <c r="O6075" s="2" t="s">
        <v>3840</v>
      </c>
      <c r="V6075" s="8"/>
      <c r="W6075" s="8"/>
    </row>
    <row r="6076" spans="5:23" x14ac:dyDescent="0.35">
      <c r="E6076" s="5"/>
      <c r="F6076" s="3"/>
      <c r="G6076" s="5"/>
      <c r="H6076" s="3"/>
      <c r="I6076" s="3"/>
      <c r="J6076" s="3"/>
      <c r="K6076" s="3"/>
      <c r="L6076" s="3"/>
      <c r="N6076" s="2" t="s">
        <v>3660</v>
      </c>
      <c r="O6076" s="2" t="s">
        <v>3660</v>
      </c>
      <c r="V6076" s="8"/>
      <c r="W6076" s="8"/>
    </row>
    <row r="6077" spans="5:23" x14ac:dyDescent="0.35">
      <c r="E6077" s="5"/>
      <c r="F6077" s="3"/>
      <c r="G6077" s="5"/>
      <c r="H6077" s="3"/>
      <c r="I6077" s="3"/>
      <c r="J6077" s="3"/>
      <c r="K6077" s="3"/>
      <c r="L6077" s="3"/>
      <c r="N6077" s="2" t="s">
        <v>3675</v>
      </c>
      <c r="O6077" s="2" t="s">
        <v>3675</v>
      </c>
      <c r="V6077" s="8"/>
      <c r="W6077" s="8"/>
    </row>
    <row r="6078" spans="5:23" x14ac:dyDescent="0.35">
      <c r="E6078" s="5"/>
      <c r="F6078" s="3"/>
      <c r="G6078" s="5"/>
      <c r="H6078" s="3"/>
      <c r="I6078" s="3"/>
      <c r="J6078" s="3"/>
      <c r="K6078" s="3"/>
      <c r="L6078" s="3"/>
      <c r="N6078" s="2" t="s">
        <v>4052</v>
      </c>
      <c r="O6078" s="2" t="s">
        <v>4052</v>
      </c>
      <c r="V6078" s="8"/>
      <c r="W6078" s="8"/>
    </row>
    <row r="6079" spans="5:23" x14ac:dyDescent="0.35">
      <c r="E6079" s="5"/>
      <c r="F6079" s="3"/>
      <c r="G6079" s="5"/>
      <c r="H6079" s="3"/>
      <c r="I6079" s="3"/>
      <c r="J6079" s="3"/>
      <c r="K6079" s="3"/>
      <c r="L6079" s="3"/>
      <c r="N6079" s="2" t="s">
        <v>4054</v>
      </c>
      <c r="O6079" s="2" t="s">
        <v>4054</v>
      </c>
      <c r="V6079" s="8"/>
      <c r="W6079" s="8"/>
    </row>
    <row r="6080" spans="5:23" x14ac:dyDescent="0.35">
      <c r="E6080" s="5"/>
      <c r="F6080" s="3"/>
      <c r="G6080" s="5"/>
      <c r="H6080" s="3"/>
      <c r="I6080" s="3"/>
      <c r="J6080" s="3"/>
      <c r="K6080" s="3"/>
      <c r="L6080" s="3"/>
      <c r="N6080" s="2" t="s">
        <v>4055</v>
      </c>
      <c r="O6080" s="2" t="s">
        <v>4055</v>
      </c>
      <c r="V6080" s="8"/>
      <c r="W6080" s="8"/>
    </row>
    <row r="6081" spans="5:23" x14ac:dyDescent="0.35">
      <c r="E6081" s="5"/>
      <c r="F6081" s="3"/>
      <c r="G6081" s="5"/>
      <c r="H6081" s="3"/>
      <c r="I6081" s="3"/>
      <c r="J6081" s="3"/>
      <c r="K6081" s="3"/>
      <c r="L6081" s="3"/>
      <c r="N6081" s="2" t="s">
        <v>3815</v>
      </c>
      <c r="O6081" s="2" t="s">
        <v>3815</v>
      </c>
      <c r="V6081" s="8"/>
      <c r="W6081" s="8"/>
    </row>
    <row r="6082" spans="5:23" x14ac:dyDescent="0.35">
      <c r="E6082" s="5"/>
      <c r="F6082" s="3"/>
      <c r="G6082" s="5"/>
      <c r="H6082" s="3"/>
      <c r="I6082" s="3"/>
      <c r="J6082" s="3"/>
      <c r="K6082" s="3"/>
      <c r="L6082" s="3"/>
      <c r="N6082" s="2" t="s">
        <v>3733</v>
      </c>
      <c r="O6082" s="2" t="s">
        <v>3733</v>
      </c>
      <c r="V6082" s="8"/>
      <c r="W6082" s="8"/>
    </row>
    <row r="6083" spans="5:23" x14ac:dyDescent="0.35">
      <c r="E6083" s="5"/>
      <c r="F6083" s="3"/>
      <c r="G6083" s="5"/>
      <c r="H6083" s="3"/>
      <c r="I6083" s="3"/>
      <c r="J6083" s="3"/>
      <c r="K6083" s="3"/>
      <c r="L6083" s="3"/>
      <c r="N6083" s="2" t="s">
        <v>4058</v>
      </c>
      <c r="O6083" s="2" t="s">
        <v>4058</v>
      </c>
      <c r="V6083" s="8"/>
      <c r="W6083" s="8"/>
    </row>
    <row r="6084" spans="5:23" x14ac:dyDescent="0.35">
      <c r="E6084" s="5"/>
      <c r="F6084" s="3"/>
      <c r="G6084" s="5"/>
      <c r="H6084" s="3"/>
      <c r="I6084" s="3"/>
      <c r="J6084" s="3"/>
      <c r="K6084" s="3"/>
      <c r="L6084" s="3"/>
      <c r="N6084" s="2" t="s">
        <v>5793</v>
      </c>
      <c r="O6084" s="2" t="s">
        <v>5793</v>
      </c>
      <c r="V6084" s="8"/>
      <c r="W6084" s="8"/>
    </row>
    <row r="6085" spans="5:23" x14ac:dyDescent="0.35">
      <c r="E6085" s="5"/>
      <c r="F6085" s="3"/>
      <c r="G6085" s="5"/>
      <c r="H6085" s="3"/>
      <c r="I6085" s="3"/>
      <c r="J6085" s="3"/>
      <c r="K6085" s="3"/>
      <c r="L6085" s="3"/>
      <c r="N6085" s="2" t="s">
        <v>7123</v>
      </c>
      <c r="O6085" s="2" t="s">
        <v>7123</v>
      </c>
      <c r="V6085" s="8"/>
      <c r="W6085" s="8"/>
    </row>
    <row r="6086" spans="5:23" x14ac:dyDescent="0.35">
      <c r="E6086" s="5"/>
      <c r="F6086" s="3"/>
      <c r="G6086" s="5"/>
      <c r="H6086" s="3"/>
      <c r="I6086" s="3"/>
      <c r="J6086" s="3"/>
      <c r="K6086" s="3"/>
      <c r="L6086" s="3"/>
      <c r="N6086" s="2" t="s">
        <v>685</v>
      </c>
      <c r="O6086" s="2" t="s">
        <v>685</v>
      </c>
      <c r="V6086" s="8"/>
      <c r="W6086" s="8"/>
    </row>
    <row r="6087" spans="5:23" x14ac:dyDescent="0.35">
      <c r="E6087" s="5"/>
      <c r="F6087" s="3"/>
      <c r="G6087" s="5"/>
      <c r="H6087" s="3"/>
      <c r="I6087" s="3"/>
      <c r="J6087" s="3"/>
      <c r="K6087" s="3"/>
      <c r="L6087" s="3"/>
      <c r="N6087" s="2" t="s">
        <v>684</v>
      </c>
      <c r="O6087" s="2" t="s">
        <v>684</v>
      </c>
      <c r="V6087" s="8"/>
      <c r="W6087" s="8"/>
    </row>
    <row r="6088" spans="5:23" x14ac:dyDescent="0.35">
      <c r="E6088" s="5"/>
      <c r="F6088" s="3"/>
      <c r="G6088" s="5"/>
      <c r="H6088" s="3"/>
      <c r="I6088" s="3"/>
      <c r="J6088" s="3"/>
      <c r="K6088" s="3"/>
      <c r="L6088" s="3"/>
      <c r="N6088" s="2" t="s">
        <v>2040</v>
      </c>
      <c r="O6088" s="2" t="s">
        <v>2040</v>
      </c>
      <c r="V6088" s="8"/>
      <c r="W6088" s="8"/>
    </row>
    <row r="6089" spans="5:23" x14ac:dyDescent="0.35">
      <c r="E6089" s="5"/>
      <c r="F6089" s="3"/>
      <c r="G6089" s="5"/>
      <c r="H6089" s="3"/>
      <c r="I6089" s="3"/>
      <c r="J6089" s="3"/>
      <c r="K6089" s="3"/>
      <c r="L6089" s="3"/>
      <c r="N6089" s="2" t="s">
        <v>6821</v>
      </c>
      <c r="O6089" s="2" t="s">
        <v>6821</v>
      </c>
      <c r="V6089" s="8"/>
      <c r="W6089" s="8"/>
    </row>
    <row r="6090" spans="5:23" x14ac:dyDescent="0.35">
      <c r="E6090" s="5"/>
      <c r="F6090" s="3"/>
      <c r="G6090" s="5"/>
      <c r="H6090" s="3"/>
      <c r="I6090" s="3"/>
      <c r="J6090" s="3"/>
      <c r="K6090" s="3"/>
      <c r="L6090" s="3"/>
      <c r="N6090" s="2" t="s">
        <v>5945</v>
      </c>
      <c r="O6090" s="2" t="s">
        <v>5945</v>
      </c>
      <c r="V6090" s="8"/>
      <c r="W6090" s="8"/>
    </row>
    <row r="6091" spans="5:23" x14ac:dyDescent="0.35">
      <c r="E6091" s="5"/>
      <c r="F6091" s="3"/>
      <c r="G6091" s="5"/>
      <c r="H6091" s="3"/>
      <c r="I6091" s="3"/>
      <c r="J6091" s="3"/>
      <c r="K6091" s="3"/>
      <c r="L6091" s="3"/>
      <c r="N6091" s="2" t="s">
        <v>8988</v>
      </c>
      <c r="O6091" s="2" t="s">
        <v>8988</v>
      </c>
      <c r="V6091" s="8"/>
      <c r="W6091" s="8"/>
    </row>
    <row r="6092" spans="5:23" x14ac:dyDescent="0.35">
      <c r="E6092" s="5"/>
      <c r="F6092" s="3"/>
      <c r="G6092" s="5"/>
      <c r="H6092" s="3"/>
      <c r="I6092" s="3"/>
      <c r="J6092" s="3"/>
      <c r="K6092" s="3"/>
      <c r="L6092" s="3"/>
      <c r="N6092" s="2" t="s">
        <v>8989</v>
      </c>
      <c r="O6092" s="2" t="s">
        <v>8989</v>
      </c>
      <c r="V6092" s="8"/>
      <c r="W6092" s="8"/>
    </row>
    <row r="6093" spans="5:23" x14ac:dyDescent="0.35">
      <c r="E6093" s="5"/>
      <c r="F6093" s="3"/>
      <c r="G6093" s="5"/>
      <c r="H6093" s="3"/>
      <c r="I6093" s="3"/>
      <c r="J6093" s="3"/>
      <c r="K6093" s="3"/>
      <c r="L6093" s="3"/>
      <c r="N6093" s="2" t="s">
        <v>6449</v>
      </c>
      <c r="O6093" s="2" t="s">
        <v>6449</v>
      </c>
      <c r="V6093" s="8"/>
      <c r="W6093" s="8"/>
    </row>
    <row r="6094" spans="5:23" x14ac:dyDescent="0.35">
      <c r="E6094" s="5"/>
      <c r="F6094" s="3"/>
      <c r="G6094" s="5"/>
      <c r="H6094" s="3"/>
      <c r="I6094" s="3"/>
      <c r="J6094" s="3"/>
      <c r="K6094" s="3"/>
      <c r="L6094" s="3"/>
      <c r="N6094" s="2" t="s">
        <v>4173</v>
      </c>
      <c r="O6094" s="2" t="s">
        <v>4173</v>
      </c>
      <c r="V6094" s="8"/>
      <c r="W6094" s="8"/>
    </row>
    <row r="6095" spans="5:23" x14ac:dyDescent="0.35">
      <c r="E6095" s="5"/>
      <c r="F6095" s="3"/>
      <c r="G6095" s="5"/>
      <c r="H6095" s="3"/>
      <c r="I6095" s="3"/>
      <c r="J6095" s="3"/>
      <c r="K6095" s="3"/>
      <c r="L6095" s="3"/>
      <c r="N6095" s="2" t="s">
        <v>5042</v>
      </c>
      <c r="O6095" s="2" t="s">
        <v>5042</v>
      </c>
      <c r="V6095" s="8"/>
      <c r="W6095" s="8"/>
    </row>
    <row r="6096" spans="5:23" x14ac:dyDescent="0.35">
      <c r="E6096" s="5"/>
      <c r="F6096" s="3"/>
      <c r="G6096" s="5"/>
      <c r="H6096" s="3"/>
      <c r="I6096" s="3"/>
      <c r="J6096" s="3"/>
      <c r="K6096" s="3"/>
      <c r="L6096" s="3"/>
      <c r="N6096" s="2" t="s">
        <v>5041</v>
      </c>
      <c r="O6096" s="2" t="s">
        <v>5041</v>
      </c>
      <c r="V6096" s="8"/>
      <c r="W6096" s="8"/>
    </row>
    <row r="6097" spans="5:23" x14ac:dyDescent="0.35">
      <c r="E6097" s="5"/>
      <c r="F6097" s="3"/>
      <c r="G6097" s="5"/>
      <c r="H6097" s="3"/>
      <c r="I6097" s="3"/>
      <c r="J6097" s="3"/>
      <c r="K6097" s="3"/>
      <c r="L6097" s="3"/>
      <c r="N6097" s="2" t="s">
        <v>5040</v>
      </c>
      <c r="O6097" s="2" t="s">
        <v>5040</v>
      </c>
      <c r="V6097" s="8"/>
      <c r="W6097" s="8"/>
    </row>
    <row r="6098" spans="5:23" x14ac:dyDescent="0.35">
      <c r="E6098" s="5"/>
      <c r="F6098" s="3"/>
      <c r="G6098" s="5"/>
      <c r="H6098" s="3"/>
      <c r="I6098" s="3"/>
      <c r="J6098" s="3"/>
      <c r="K6098" s="3"/>
      <c r="L6098" s="3"/>
      <c r="N6098" s="2" t="s">
        <v>5046</v>
      </c>
      <c r="O6098" s="2" t="s">
        <v>5046</v>
      </c>
      <c r="V6098" s="8"/>
      <c r="W6098" s="8"/>
    </row>
    <row r="6099" spans="5:23" x14ac:dyDescent="0.35">
      <c r="E6099" s="5"/>
      <c r="F6099" s="3"/>
      <c r="G6099" s="5"/>
      <c r="H6099" s="3"/>
      <c r="I6099" s="3"/>
      <c r="J6099" s="3"/>
      <c r="K6099" s="3"/>
      <c r="L6099" s="3"/>
      <c r="N6099" s="2" t="s">
        <v>5035</v>
      </c>
      <c r="O6099" s="2" t="s">
        <v>5035</v>
      </c>
      <c r="V6099" s="8"/>
      <c r="W6099" s="8"/>
    </row>
    <row r="6100" spans="5:23" x14ac:dyDescent="0.35">
      <c r="E6100" s="5"/>
      <c r="F6100" s="3"/>
      <c r="G6100" s="5"/>
      <c r="H6100" s="3"/>
      <c r="I6100" s="3"/>
      <c r="J6100" s="3"/>
      <c r="K6100" s="3"/>
      <c r="L6100" s="3"/>
      <c r="N6100" s="2" t="s">
        <v>5053</v>
      </c>
      <c r="O6100" s="2" t="s">
        <v>5053</v>
      </c>
      <c r="V6100" s="8"/>
      <c r="W6100" s="8"/>
    </row>
    <row r="6101" spans="5:23" x14ac:dyDescent="0.35">
      <c r="E6101" s="5"/>
      <c r="F6101" s="3"/>
      <c r="G6101" s="5"/>
      <c r="H6101" s="3"/>
      <c r="I6101" s="3"/>
      <c r="J6101" s="3"/>
      <c r="K6101" s="3"/>
      <c r="L6101" s="3"/>
      <c r="N6101" s="2" t="s">
        <v>5045</v>
      </c>
      <c r="O6101" s="2" t="s">
        <v>5045</v>
      </c>
      <c r="V6101" s="8"/>
      <c r="W6101" s="8"/>
    </row>
    <row r="6102" spans="5:23" x14ac:dyDescent="0.35">
      <c r="E6102" s="5"/>
      <c r="F6102" s="3"/>
      <c r="G6102" s="5"/>
      <c r="H6102" s="3"/>
      <c r="I6102" s="3"/>
      <c r="J6102" s="3"/>
      <c r="K6102" s="3"/>
      <c r="L6102" s="3"/>
      <c r="N6102" s="2" t="s">
        <v>5051</v>
      </c>
      <c r="O6102" s="2" t="s">
        <v>5051</v>
      </c>
      <c r="V6102" s="8"/>
      <c r="W6102" s="8"/>
    </row>
    <row r="6103" spans="5:23" x14ac:dyDescent="0.35">
      <c r="E6103" s="5"/>
      <c r="F6103" s="3"/>
      <c r="G6103" s="5"/>
      <c r="H6103" s="3"/>
      <c r="I6103" s="3"/>
      <c r="J6103" s="3"/>
      <c r="K6103" s="3"/>
      <c r="L6103" s="3"/>
      <c r="N6103" s="2" t="s">
        <v>5034</v>
      </c>
      <c r="O6103" s="2" t="s">
        <v>5034</v>
      </c>
      <c r="V6103" s="8"/>
      <c r="W6103" s="8"/>
    </row>
    <row r="6104" spans="5:23" x14ac:dyDescent="0.35">
      <c r="E6104" s="5"/>
      <c r="F6104" s="3"/>
      <c r="G6104" s="5"/>
      <c r="H6104" s="3"/>
      <c r="I6104" s="3"/>
      <c r="J6104" s="3"/>
      <c r="K6104" s="3"/>
      <c r="L6104" s="3"/>
      <c r="N6104" s="2" t="s">
        <v>5043</v>
      </c>
      <c r="O6104" s="2" t="s">
        <v>5043</v>
      </c>
      <c r="V6104" s="8"/>
      <c r="W6104" s="8"/>
    </row>
    <row r="6105" spans="5:23" x14ac:dyDescent="0.35">
      <c r="E6105" s="5"/>
      <c r="F6105" s="3"/>
      <c r="G6105" s="5"/>
      <c r="H6105" s="3"/>
      <c r="I6105" s="3"/>
      <c r="J6105" s="3"/>
      <c r="K6105" s="3"/>
      <c r="L6105" s="3"/>
      <c r="N6105" s="2" t="s">
        <v>5052</v>
      </c>
      <c r="O6105" s="2" t="s">
        <v>5052</v>
      </c>
      <c r="V6105" s="8"/>
      <c r="W6105" s="8"/>
    </row>
    <row r="6106" spans="5:23" x14ac:dyDescent="0.35">
      <c r="E6106" s="5"/>
      <c r="F6106" s="3"/>
      <c r="G6106" s="5"/>
      <c r="H6106" s="3"/>
      <c r="I6106" s="3"/>
      <c r="J6106" s="3"/>
      <c r="K6106" s="3"/>
      <c r="L6106" s="3"/>
      <c r="N6106" s="2" t="s">
        <v>5044</v>
      </c>
      <c r="O6106" s="2" t="s">
        <v>5044</v>
      </c>
      <c r="V6106" s="8"/>
      <c r="W6106" s="8"/>
    </row>
    <row r="6107" spans="5:23" x14ac:dyDescent="0.35">
      <c r="E6107" s="5"/>
      <c r="F6107" s="3"/>
      <c r="G6107" s="5"/>
      <c r="H6107" s="3"/>
      <c r="I6107" s="3"/>
      <c r="J6107" s="3"/>
      <c r="K6107" s="3"/>
      <c r="L6107" s="3"/>
      <c r="N6107" s="2" t="s">
        <v>5047</v>
      </c>
      <c r="O6107" s="2" t="s">
        <v>5047</v>
      </c>
      <c r="V6107" s="8"/>
      <c r="W6107" s="8"/>
    </row>
    <row r="6108" spans="5:23" x14ac:dyDescent="0.35">
      <c r="E6108" s="5"/>
      <c r="F6108" s="3"/>
      <c r="G6108" s="5"/>
      <c r="H6108" s="3"/>
      <c r="I6108" s="3"/>
      <c r="J6108" s="3"/>
      <c r="K6108" s="3"/>
      <c r="L6108" s="3"/>
      <c r="N6108" s="2" t="s">
        <v>599</v>
      </c>
      <c r="O6108" s="2" t="s">
        <v>599</v>
      </c>
      <c r="V6108" s="8"/>
      <c r="W6108" s="8"/>
    </row>
    <row r="6109" spans="5:23" x14ac:dyDescent="0.35">
      <c r="E6109" s="5"/>
      <c r="F6109" s="3"/>
      <c r="G6109" s="5"/>
      <c r="H6109" s="3"/>
      <c r="I6109" s="3"/>
      <c r="J6109" s="3"/>
      <c r="K6109" s="3"/>
      <c r="L6109" s="3"/>
      <c r="N6109" s="2" t="s">
        <v>6178</v>
      </c>
      <c r="O6109" s="2" t="s">
        <v>6178</v>
      </c>
      <c r="V6109" s="8"/>
      <c r="W6109" s="8"/>
    </row>
    <row r="6110" spans="5:23" x14ac:dyDescent="0.35">
      <c r="E6110" s="5"/>
      <c r="F6110" s="3"/>
      <c r="G6110" s="5"/>
      <c r="H6110" s="3"/>
      <c r="I6110" s="3"/>
      <c r="J6110" s="3"/>
      <c r="K6110" s="3"/>
      <c r="L6110" s="3"/>
      <c r="N6110" s="2" t="s">
        <v>6744</v>
      </c>
      <c r="O6110" s="2" t="s">
        <v>6744</v>
      </c>
      <c r="V6110" s="8"/>
      <c r="W6110" s="8"/>
    </row>
    <row r="6111" spans="5:23" x14ac:dyDescent="0.35">
      <c r="E6111" s="5"/>
      <c r="F6111" s="3"/>
      <c r="G6111" s="5"/>
      <c r="H6111" s="3"/>
      <c r="I6111" s="3"/>
      <c r="J6111" s="3"/>
      <c r="K6111" s="3"/>
      <c r="L6111" s="3"/>
      <c r="N6111" s="2" t="s">
        <v>7139</v>
      </c>
      <c r="O6111" s="2" t="s">
        <v>7139</v>
      </c>
      <c r="V6111" s="8"/>
      <c r="W6111" s="8"/>
    </row>
    <row r="6112" spans="5:23" x14ac:dyDescent="0.35">
      <c r="E6112" s="5"/>
      <c r="F6112" s="3"/>
      <c r="G6112" s="5"/>
      <c r="H6112" s="3"/>
      <c r="I6112" s="3"/>
      <c r="J6112" s="3"/>
      <c r="K6112" s="3"/>
      <c r="L6112" s="3"/>
      <c r="N6112" s="2" t="s">
        <v>6312</v>
      </c>
      <c r="O6112" s="2" t="s">
        <v>6312</v>
      </c>
      <c r="V6112" s="8"/>
      <c r="W6112" s="8"/>
    </row>
    <row r="6113" spans="5:23" x14ac:dyDescent="0.35">
      <c r="E6113" s="5"/>
      <c r="F6113" s="3"/>
      <c r="G6113" s="5"/>
      <c r="H6113" s="3"/>
      <c r="I6113" s="3"/>
      <c r="J6113" s="3"/>
      <c r="K6113" s="3"/>
      <c r="L6113" s="3"/>
      <c r="N6113" s="2" t="s">
        <v>4215</v>
      </c>
      <c r="O6113" s="2" t="s">
        <v>4215</v>
      </c>
      <c r="V6113" s="8"/>
      <c r="W6113" s="8"/>
    </row>
    <row r="6114" spans="5:23" x14ac:dyDescent="0.35">
      <c r="E6114" s="5"/>
      <c r="F6114" s="3"/>
      <c r="G6114" s="5"/>
      <c r="H6114" s="3"/>
      <c r="I6114" s="3"/>
      <c r="J6114" s="3"/>
      <c r="K6114" s="3"/>
      <c r="L6114" s="3"/>
      <c r="N6114" s="2" t="s">
        <v>1003</v>
      </c>
      <c r="O6114" s="2" t="s">
        <v>1003</v>
      </c>
      <c r="V6114" s="8"/>
      <c r="W6114" s="8"/>
    </row>
    <row r="6115" spans="5:23" x14ac:dyDescent="0.35">
      <c r="E6115" s="5"/>
      <c r="F6115" s="3"/>
      <c r="G6115" s="5"/>
      <c r="H6115" s="3"/>
      <c r="I6115" s="3"/>
      <c r="J6115" s="3"/>
      <c r="K6115" s="3"/>
      <c r="L6115" s="3"/>
      <c r="N6115" s="2" t="s">
        <v>1002</v>
      </c>
      <c r="O6115" s="2" t="s">
        <v>1002</v>
      </c>
      <c r="V6115" s="8"/>
      <c r="W6115" s="8"/>
    </row>
    <row r="6116" spans="5:23" x14ac:dyDescent="0.35">
      <c r="E6116" s="5"/>
      <c r="F6116" s="3"/>
      <c r="G6116" s="5"/>
      <c r="H6116" s="3"/>
      <c r="I6116" s="3"/>
      <c r="J6116" s="3"/>
      <c r="K6116" s="3"/>
      <c r="L6116" s="3"/>
      <c r="N6116" s="2" t="s">
        <v>1005</v>
      </c>
      <c r="O6116" s="2" t="s">
        <v>1005</v>
      </c>
      <c r="V6116" s="8"/>
      <c r="W6116" s="8"/>
    </row>
    <row r="6117" spans="5:23" x14ac:dyDescent="0.35">
      <c r="E6117" s="5"/>
      <c r="F6117" s="3"/>
      <c r="G6117" s="5"/>
      <c r="H6117" s="3"/>
      <c r="I6117" s="3"/>
      <c r="J6117" s="3"/>
      <c r="K6117" s="3"/>
      <c r="L6117" s="3"/>
      <c r="N6117" s="2" t="s">
        <v>1001</v>
      </c>
      <c r="O6117" s="2" t="s">
        <v>1001</v>
      </c>
      <c r="V6117" s="8"/>
      <c r="W6117" s="8"/>
    </row>
    <row r="6118" spans="5:23" x14ac:dyDescent="0.35">
      <c r="E6118" s="5"/>
      <c r="F6118" s="3"/>
      <c r="G6118" s="5"/>
      <c r="H6118" s="3"/>
      <c r="I6118" s="3"/>
      <c r="J6118" s="3"/>
      <c r="K6118" s="3"/>
      <c r="L6118" s="3"/>
      <c r="N6118" s="2" t="s">
        <v>996</v>
      </c>
      <c r="O6118" s="2" t="s">
        <v>996</v>
      </c>
      <c r="V6118" s="8"/>
      <c r="W6118" s="8"/>
    </row>
    <row r="6119" spans="5:23" x14ac:dyDescent="0.35">
      <c r="E6119" s="5"/>
      <c r="F6119" s="3"/>
      <c r="G6119" s="5"/>
      <c r="H6119" s="3"/>
      <c r="I6119" s="3"/>
      <c r="J6119" s="3"/>
      <c r="K6119" s="3"/>
      <c r="L6119" s="3"/>
      <c r="N6119" s="2" t="s">
        <v>997</v>
      </c>
      <c r="O6119" s="2" t="s">
        <v>997</v>
      </c>
      <c r="V6119" s="8"/>
      <c r="W6119" s="8"/>
    </row>
    <row r="6120" spans="5:23" x14ac:dyDescent="0.35">
      <c r="E6120" s="5"/>
      <c r="F6120" s="3"/>
      <c r="G6120" s="5"/>
      <c r="H6120" s="3"/>
      <c r="I6120" s="3"/>
      <c r="J6120" s="3"/>
      <c r="K6120" s="3"/>
      <c r="L6120" s="3"/>
      <c r="N6120" s="2" t="s">
        <v>989</v>
      </c>
      <c r="O6120" s="2" t="s">
        <v>989</v>
      </c>
      <c r="V6120" s="8"/>
      <c r="W6120" s="8"/>
    </row>
    <row r="6121" spans="5:23" x14ac:dyDescent="0.35">
      <c r="E6121" s="5"/>
      <c r="F6121" s="3"/>
      <c r="G6121" s="5"/>
      <c r="H6121" s="3"/>
      <c r="I6121" s="3"/>
      <c r="J6121" s="3"/>
      <c r="K6121" s="3"/>
      <c r="L6121" s="3"/>
      <c r="N6121" s="2" t="s">
        <v>988</v>
      </c>
      <c r="O6121" s="2" t="s">
        <v>988</v>
      </c>
      <c r="V6121" s="8"/>
      <c r="W6121" s="8"/>
    </row>
    <row r="6122" spans="5:23" x14ac:dyDescent="0.35">
      <c r="E6122" s="5"/>
      <c r="F6122" s="3"/>
      <c r="G6122" s="5"/>
      <c r="H6122" s="3"/>
      <c r="I6122" s="3"/>
      <c r="J6122" s="3"/>
      <c r="K6122" s="3"/>
      <c r="L6122" s="3"/>
      <c r="N6122" s="2" t="s">
        <v>1007</v>
      </c>
      <c r="O6122" s="2" t="s">
        <v>1007</v>
      </c>
      <c r="V6122" s="8"/>
      <c r="W6122" s="8"/>
    </row>
    <row r="6123" spans="5:23" x14ac:dyDescent="0.35">
      <c r="E6123" s="5"/>
      <c r="F6123" s="3"/>
      <c r="G6123" s="5"/>
      <c r="H6123" s="3"/>
      <c r="I6123" s="3"/>
      <c r="J6123" s="3"/>
      <c r="K6123" s="3"/>
      <c r="L6123" s="3"/>
      <c r="N6123" s="2" t="s">
        <v>994</v>
      </c>
      <c r="O6123" s="2" t="s">
        <v>994</v>
      </c>
      <c r="V6123" s="8"/>
      <c r="W6123" s="8"/>
    </row>
    <row r="6124" spans="5:23" x14ac:dyDescent="0.35">
      <c r="E6124" s="5"/>
      <c r="F6124" s="3"/>
      <c r="G6124" s="5"/>
      <c r="H6124" s="3"/>
      <c r="I6124" s="3"/>
      <c r="J6124" s="3"/>
      <c r="K6124" s="3"/>
      <c r="L6124" s="3"/>
      <c r="N6124" s="2" t="s">
        <v>1000</v>
      </c>
      <c r="O6124" s="2" t="s">
        <v>1000</v>
      </c>
      <c r="V6124" s="8"/>
      <c r="W6124" s="8"/>
    </row>
    <row r="6125" spans="5:23" x14ac:dyDescent="0.35">
      <c r="E6125" s="5"/>
      <c r="F6125" s="3"/>
      <c r="G6125" s="5"/>
      <c r="H6125" s="3"/>
      <c r="I6125" s="3"/>
      <c r="J6125" s="3"/>
      <c r="K6125" s="3"/>
      <c r="L6125" s="3"/>
      <c r="N6125" s="2" t="s">
        <v>993</v>
      </c>
      <c r="O6125" s="2" t="s">
        <v>993</v>
      </c>
      <c r="V6125" s="8"/>
      <c r="W6125" s="8"/>
    </row>
    <row r="6126" spans="5:23" x14ac:dyDescent="0.35">
      <c r="E6126" s="5"/>
      <c r="F6126" s="3"/>
      <c r="G6126" s="5"/>
      <c r="H6126" s="3"/>
      <c r="I6126" s="3"/>
      <c r="J6126" s="3"/>
      <c r="K6126" s="3"/>
      <c r="L6126" s="3"/>
      <c r="N6126" s="2" t="s">
        <v>998</v>
      </c>
      <c r="O6126" s="2" t="s">
        <v>998</v>
      </c>
      <c r="V6126" s="8"/>
      <c r="W6126" s="8"/>
    </row>
    <row r="6127" spans="5:23" x14ac:dyDescent="0.35">
      <c r="E6127" s="5"/>
      <c r="F6127" s="3"/>
      <c r="G6127" s="5"/>
      <c r="H6127" s="3"/>
      <c r="I6127" s="3"/>
      <c r="J6127" s="3"/>
      <c r="K6127" s="3"/>
      <c r="L6127" s="3"/>
      <c r="N6127" s="2" t="s">
        <v>987</v>
      </c>
      <c r="O6127" s="2" t="s">
        <v>987</v>
      </c>
      <c r="V6127" s="8"/>
      <c r="W6127" s="8"/>
    </row>
    <row r="6128" spans="5:23" x14ac:dyDescent="0.35">
      <c r="E6128" s="5"/>
      <c r="F6128" s="3"/>
      <c r="G6128" s="5"/>
      <c r="H6128" s="3"/>
      <c r="I6128" s="3"/>
      <c r="J6128" s="3"/>
      <c r="K6128" s="3"/>
      <c r="L6128" s="3"/>
      <c r="N6128" s="2" t="s">
        <v>1006</v>
      </c>
      <c r="O6128" s="2" t="s">
        <v>1006</v>
      </c>
      <c r="V6128" s="8"/>
      <c r="W6128" s="8"/>
    </row>
    <row r="6129" spans="5:23" x14ac:dyDescent="0.35">
      <c r="E6129" s="5"/>
      <c r="F6129" s="3"/>
      <c r="G6129" s="5"/>
      <c r="H6129" s="3"/>
      <c r="I6129" s="3"/>
      <c r="J6129" s="3"/>
      <c r="K6129" s="3"/>
      <c r="L6129" s="3"/>
      <c r="N6129" s="2" t="s">
        <v>991</v>
      </c>
      <c r="O6129" s="2" t="s">
        <v>991</v>
      </c>
      <c r="V6129" s="8"/>
      <c r="W6129" s="8"/>
    </row>
    <row r="6130" spans="5:23" x14ac:dyDescent="0.35">
      <c r="E6130" s="5"/>
      <c r="F6130" s="3"/>
      <c r="G6130" s="5"/>
      <c r="H6130" s="3"/>
      <c r="I6130" s="3"/>
      <c r="J6130" s="3"/>
      <c r="K6130" s="3"/>
      <c r="L6130" s="3"/>
      <c r="N6130" s="2" t="s">
        <v>1004</v>
      </c>
      <c r="O6130" s="2" t="s">
        <v>1004</v>
      </c>
      <c r="V6130" s="8"/>
      <c r="W6130" s="8"/>
    </row>
    <row r="6131" spans="5:23" x14ac:dyDescent="0.35">
      <c r="E6131" s="5"/>
      <c r="F6131" s="3"/>
      <c r="G6131" s="5"/>
      <c r="H6131" s="3"/>
      <c r="I6131" s="3"/>
      <c r="J6131" s="3"/>
      <c r="K6131" s="3"/>
      <c r="L6131" s="3"/>
      <c r="N6131" s="2" t="s">
        <v>992</v>
      </c>
      <c r="O6131" s="2" t="s">
        <v>992</v>
      </c>
      <c r="V6131" s="8"/>
      <c r="W6131" s="8"/>
    </row>
    <row r="6132" spans="5:23" x14ac:dyDescent="0.35">
      <c r="E6132" s="5"/>
      <c r="F6132" s="3"/>
      <c r="G6132" s="5"/>
      <c r="H6132" s="3"/>
      <c r="I6132" s="3"/>
      <c r="J6132" s="3"/>
      <c r="K6132" s="3"/>
      <c r="L6132" s="3"/>
      <c r="N6132" s="2" t="s">
        <v>990</v>
      </c>
      <c r="O6132" s="2" t="s">
        <v>990</v>
      </c>
      <c r="V6132" s="8"/>
      <c r="W6132" s="8"/>
    </row>
    <row r="6133" spans="5:23" x14ac:dyDescent="0.35">
      <c r="E6133" s="5"/>
      <c r="F6133" s="3"/>
      <c r="G6133" s="5"/>
      <c r="H6133" s="3"/>
      <c r="I6133" s="3"/>
      <c r="J6133" s="3"/>
      <c r="K6133" s="3"/>
      <c r="L6133" s="3"/>
      <c r="N6133" s="2" t="s">
        <v>999</v>
      </c>
      <c r="O6133" s="2" t="s">
        <v>999</v>
      </c>
      <c r="V6133" s="8"/>
      <c r="W6133" s="8"/>
    </row>
    <row r="6134" spans="5:23" x14ac:dyDescent="0.35">
      <c r="E6134" s="5"/>
      <c r="F6134" s="3"/>
      <c r="G6134" s="5"/>
      <c r="H6134" s="3"/>
      <c r="I6134" s="3"/>
      <c r="J6134" s="3"/>
      <c r="K6134" s="3"/>
      <c r="L6134" s="3"/>
      <c r="N6134" s="2" t="s">
        <v>2910</v>
      </c>
      <c r="O6134" s="2" t="s">
        <v>2910</v>
      </c>
      <c r="V6134" s="8"/>
      <c r="W6134" s="8"/>
    </row>
    <row r="6135" spans="5:23" x14ac:dyDescent="0.35">
      <c r="E6135" s="5"/>
      <c r="F6135" s="3"/>
      <c r="G6135" s="5"/>
      <c r="H6135" s="3"/>
      <c r="I6135" s="3"/>
      <c r="J6135" s="3"/>
      <c r="K6135" s="3"/>
      <c r="L6135" s="3"/>
      <c r="N6135" s="2" t="s">
        <v>8997</v>
      </c>
      <c r="O6135" s="2" t="s">
        <v>8997</v>
      </c>
      <c r="V6135" s="8"/>
      <c r="W6135" s="8"/>
    </row>
    <row r="6136" spans="5:23" x14ac:dyDescent="0.35">
      <c r="E6136" s="5"/>
      <c r="F6136" s="3"/>
      <c r="G6136" s="5"/>
      <c r="H6136" s="3"/>
      <c r="I6136" s="3"/>
      <c r="J6136" s="3"/>
      <c r="K6136" s="3"/>
      <c r="L6136" s="3"/>
      <c r="N6136" s="2" t="s">
        <v>5058</v>
      </c>
      <c r="O6136" s="2" t="s">
        <v>5058</v>
      </c>
      <c r="V6136" s="8"/>
      <c r="W6136" s="8"/>
    </row>
    <row r="6137" spans="5:23" x14ac:dyDescent="0.35">
      <c r="E6137" s="5"/>
      <c r="F6137" s="3"/>
      <c r="G6137" s="5"/>
      <c r="H6137" s="3"/>
      <c r="I6137" s="3"/>
      <c r="J6137" s="3"/>
      <c r="K6137" s="3"/>
      <c r="L6137" s="3"/>
      <c r="N6137" s="2" t="s">
        <v>5060</v>
      </c>
      <c r="O6137" s="2" t="s">
        <v>5060</v>
      </c>
      <c r="V6137" s="8"/>
      <c r="W6137" s="8"/>
    </row>
    <row r="6138" spans="5:23" x14ac:dyDescent="0.35">
      <c r="E6138" s="5"/>
      <c r="F6138" s="3"/>
      <c r="G6138" s="5"/>
      <c r="H6138" s="3"/>
      <c r="I6138" s="3"/>
      <c r="J6138" s="3"/>
      <c r="K6138" s="3"/>
      <c r="L6138" s="3"/>
      <c r="N6138" s="2" t="s">
        <v>5059</v>
      </c>
      <c r="O6138" s="2" t="s">
        <v>5059</v>
      </c>
      <c r="V6138" s="8"/>
      <c r="W6138" s="8"/>
    </row>
    <row r="6139" spans="5:23" x14ac:dyDescent="0.35">
      <c r="E6139" s="5"/>
      <c r="F6139" s="3"/>
      <c r="G6139" s="5"/>
      <c r="H6139" s="3"/>
      <c r="I6139" s="3"/>
      <c r="J6139" s="3"/>
      <c r="K6139" s="3"/>
      <c r="L6139" s="3"/>
      <c r="N6139" s="2" t="s">
        <v>5061</v>
      </c>
      <c r="O6139" s="2" t="s">
        <v>5061</v>
      </c>
      <c r="V6139" s="8"/>
      <c r="W6139" s="8"/>
    </row>
    <row r="6140" spans="5:23" x14ac:dyDescent="0.35">
      <c r="E6140" s="5"/>
      <c r="F6140" s="3"/>
      <c r="G6140" s="5"/>
      <c r="H6140" s="3"/>
      <c r="I6140" s="3"/>
      <c r="J6140" s="3"/>
      <c r="K6140" s="3"/>
      <c r="L6140" s="3"/>
      <c r="N6140" s="2" t="s">
        <v>5057</v>
      </c>
      <c r="O6140" s="2" t="s">
        <v>5057</v>
      </c>
      <c r="V6140" s="8"/>
      <c r="W6140" s="8"/>
    </row>
    <row r="6141" spans="5:23" x14ac:dyDescent="0.35">
      <c r="E6141" s="5"/>
      <c r="F6141" s="3"/>
      <c r="G6141" s="5"/>
      <c r="H6141" s="3"/>
      <c r="I6141" s="3"/>
      <c r="J6141" s="3"/>
      <c r="K6141" s="3"/>
      <c r="L6141" s="3"/>
      <c r="N6141" s="2" t="s">
        <v>5062</v>
      </c>
      <c r="O6141" s="2" t="s">
        <v>5062</v>
      </c>
      <c r="V6141" s="8"/>
      <c r="W6141" s="8"/>
    </row>
    <row r="6142" spans="5:23" x14ac:dyDescent="0.35">
      <c r="E6142" s="5"/>
      <c r="F6142" s="3"/>
      <c r="G6142" s="5"/>
      <c r="H6142" s="3"/>
      <c r="I6142" s="3"/>
      <c r="J6142" s="3"/>
      <c r="K6142" s="3"/>
      <c r="L6142" s="3"/>
      <c r="N6142" s="2" t="s">
        <v>5056</v>
      </c>
      <c r="O6142" s="2" t="s">
        <v>5056</v>
      </c>
      <c r="V6142" s="8"/>
      <c r="W6142" s="8"/>
    </row>
    <row r="6143" spans="5:23" x14ac:dyDescent="0.35">
      <c r="E6143" s="5"/>
      <c r="F6143" s="3"/>
      <c r="G6143" s="5"/>
      <c r="H6143" s="3"/>
      <c r="I6143" s="3"/>
      <c r="J6143" s="3"/>
      <c r="K6143" s="3"/>
      <c r="L6143" s="3"/>
      <c r="N6143" s="2" t="s">
        <v>9011</v>
      </c>
      <c r="O6143" s="2" t="s">
        <v>9011</v>
      </c>
      <c r="V6143" s="8"/>
      <c r="W6143" s="8"/>
    </row>
    <row r="6144" spans="5:23" x14ac:dyDescent="0.35">
      <c r="E6144" s="5"/>
      <c r="F6144" s="3"/>
      <c r="G6144" s="5"/>
      <c r="H6144" s="3"/>
      <c r="I6144" s="3"/>
      <c r="J6144" s="3"/>
      <c r="K6144" s="3"/>
      <c r="L6144" s="3"/>
      <c r="N6144" s="2" t="s">
        <v>688</v>
      </c>
      <c r="O6144" s="2" t="s">
        <v>688</v>
      </c>
      <c r="V6144" s="8"/>
      <c r="W6144" s="8"/>
    </row>
    <row r="6145" spans="5:23" x14ac:dyDescent="0.35">
      <c r="E6145" s="5"/>
      <c r="F6145" s="3"/>
      <c r="G6145" s="5"/>
      <c r="H6145" s="3"/>
      <c r="I6145" s="3"/>
      <c r="J6145" s="3"/>
      <c r="K6145" s="3"/>
      <c r="L6145" s="3"/>
      <c r="N6145" s="2" t="s">
        <v>687</v>
      </c>
      <c r="O6145" s="2" t="s">
        <v>687</v>
      </c>
      <c r="V6145" s="8"/>
      <c r="W6145" s="8"/>
    </row>
    <row r="6146" spans="5:23" x14ac:dyDescent="0.35">
      <c r="E6146" s="5"/>
      <c r="F6146" s="3"/>
      <c r="G6146" s="5"/>
      <c r="H6146" s="3"/>
      <c r="I6146" s="3"/>
      <c r="J6146" s="3"/>
      <c r="K6146" s="3"/>
      <c r="L6146" s="3"/>
      <c r="N6146" s="2" t="s">
        <v>2604</v>
      </c>
      <c r="O6146" s="2" t="s">
        <v>2604</v>
      </c>
      <c r="V6146" s="8"/>
      <c r="W6146" s="8"/>
    </row>
    <row r="6147" spans="5:23" x14ac:dyDescent="0.35">
      <c r="E6147" s="5"/>
      <c r="F6147" s="3"/>
      <c r="G6147" s="5"/>
      <c r="H6147" s="3"/>
      <c r="I6147" s="3"/>
      <c r="J6147" s="3"/>
      <c r="K6147" s="3"/>
      <c r="L6147" s="3"/>
      <c r="N6147" s="2" t="s">
        <v>1035</v>
      </c>
      <c r="O6147" s="2" t="s">
        <v>1035</v>
      </c>
      <c r="V6147" s="8"/>
      <c r="W6147" s="8"/>
    </row>
    <row r="6148" spans="5:23" x14ac:dyDescent="0.35">
      <c r="E6148" s="5"/>
      <c r="F6148" s="3"/>
      <c r="G6148" s="5"/>
      <c r="H6148" s="3"/>
      <c r="I6148" s="3"/>
      <c r="J6148" s="3"/>
      <c r="K6148" s="3"/>
      <c r="L6148" s="3"/>
      <c r="N6148" s="2" t="s">
        <v>6314</v>
      </c>
      <c r="O6148" s="2" t="s">
        <v>6314</v>
      </c>
      <c r="V6148" s="8"/>
      <c r="W6148" s="8"/>
    </row>
    <row r="6149" spans="5:23" x14ac:dyDescent="0.35">
      <c r="E6149" s="5"/>
      <c r="F6149" s="3"/>
      <c r="G6149" s="5"/>
      <c r="H6149" s="3"/>
      <c r="I6149" s="3"/>
      <c r="J6149" s="3"/>
      <c r="K6149" s="3"/>
      <c r="L6149" s="3"/>
      <c r="N6149" s="2" t="s">
        <v>9019</v>
      </c>
      <c r="O6149" s="2" t="s">
        <v>9019</v>
      </c>
      <c r="V6149" s="8"/>
      <c r="W6149" s="8"/>
    </row>
    <row r="6150" spans="5:23" x14ac:dyDescent="0.35">
      <c r="E6150" s="5"/>
      <c r="F6150" s="3"/>
      <c r="G6150" s="5"/>
      <c r="H6150" s="3"/>
      <c r="I6150" s="3"/>
      <c r="J6150" s="3"/>
      <c r="K6150" s="3"/>
      <c r="L6150" s="3"/>
      <c r="N6150" s="2" t="s">
        <v>7166</v>
      </c>
      <c r="O6150" s="2" t="s">
        <v>7166</v>
      </c>
      <c r="V6150" s="8"/>
      <c r="W6150" s="8"/>
    </row>
    <row r="6151" spans="5:23" x14ac:dyDescent="0.35">
      <c r="E6151" s="5"/>
      <c r="F6151" s="3"/>
      <c r="G6151" s="5"/>
      <c r="H6151" s="3"/>
      <c r="I6151" s="3"/>
      <c r="J6151" s="3"/>
      <c r="K6151" s="3"/>
      <c r="L6151" s="3"/>
      <c r="N6151" s="2" t="s">
        <v>4060</v>
      </c>
      <c r="O6151" s="2" t="s">
        <v>4060</v>
      </c>
      <c r="V6151" s="8"/>
      <c r="W6151" s="8"/>
    </row>
    <row r="6152" spans="5:23" x14ac:dyDescent="0.35">
      <c r="E6152" s="5"/>
      <c r="F6152" s="3"/>
      <c r="G6152" s="5"/>
      <c r="H6152" s="3"/>
      <c r="I6152" s="3"/>
      <c r="J6152" s="3"/>
      <c r="K6152" s="3"/>
      <c r="L6152" s="3"/>
      <c r="N6152" s="2" t="s">
        <v>4395</v>
      </c>
      <c r="O6152" s="2" t="s">
        <v>4395</v>
      </c>
      <c r="V6152" s="8"/>
      <c r="W6152" s="8"/>
    </row>
    <row r="6153" spans="5:23" x14ac:dyDescent="0.35">
      <c r="E6153" s="5"/>
      <c r="F6153" s="3"/>
      <c r="G6153" s="5"/>
      <c r="H6153" s="3"/>
      <c r="I6153" s="3"/>
      <c r="J6153" s="3"/>
      <c r="K6153" s="3"/>
      <c r="L6153" s="3"/>
      <c r="N6153" s="2" t="s">
        <v>9038</v>
      </c>
      <c r="O6153" s="2" t="s">
        <v>9038</v>
      </c>
      <c r="V6153" s="8"/>
      <c r="W6153" s="8"/>
    </row>
    <row r="6154" spans="5:23" x14ac:dyDescent="0.35">
      <c r="E6154" s="5"/>
      <c r="F6154" s="3"/>
      <c r="G6154" s="5"/>
      <c r="H6154" s="3"/>
      <c r="I6154" s="3"/>
      <c r="J6154" s="3"/>
      <c r="K6154" s="3"/>
      <c r="L6154" s="3"/>
      <c r="N6154" s="2" t="s">
        <v>9034</v>
      </c>
      <c r="O6154" s="2" t="s">
        <v>9034</v>
      </c>
      <c r="V6154" s="8"/>
      <c r="W6154" s="8"/>
    </row>
    <row r="6155" spans="5:23" x14ac:dyDescent="0.35">
      <c r="E6155" s="5"/>
      <c r="F6155" s="3"/>
      <c r="G6155" s="5"/>
      <c r="H6155" s="3"/>
      <c r="I6155" s="3"/>
      <c r="J6155" s="3"/>
      <c r="K6155" s="3"/>
      <c r="L6155" s="3"/>
      <c r="N6155" s="2" t="s">
        <v>8983</v>
      </c>
      <c r="O6155" s="2" t="s">
        <v>8983</v>
      </c>
      <c r="V6155" s="8"/>
      <c r="W6155" s="8"/>
    </row>
    <row r="6156" spans="5:23" x14ac:dyDescent="0.35">
      <c r="E6156" s="5"/>
      <c r="F6156" s="3"/>
      <c r="G6156" s="5"/>
      <c r="H6156" s="3"/>
      <c r="I6156" s="3"/>
      <c r="J6156" s="3"/>
      <c r="K6156" s="3"/>
      <c r="L6156" s="3"/>
      <c r="N6156" s="2" t="s">
        <v>4423</v>
      </c>
      <c r="O6156" s="2" t="s">
        <v>4423</v>
      </c>
      <c r="V6156" s="8"/>
      <c r="W6156" s="8"/>
    </row>
    <row r="6157" spans="5:23" x14ac:dyDescent="0.35">
      <c r="E6157" s="5"/>
      <c r="F6157" s="3"/>
      <c r="G6157" s="5"/>
      <c r="H6157" s="3"/>
      <c r="I6157" s="3"/>
      <c r="J6157" s="3"/>
      <c r="K6157" s="3"/>
      <c r="L6157" s="3"/>
      <c r="N6157" s="2" t="s">
        <v>601</v>
      </c>
      <c r="O6157" s="2" t="s">
        <v>601</v>
      </c>
      <c r="V6157" s="8"/>
      <c r="W6157" s="8"/>
    </row>
    <row r="6158" spans="5:23" x14ac:dyDescent="0.35">
      <c r="E6158" s="5"/>
      <c r="F6158" s="3"/>
      <c r="G6158" s="5"/>
      <c r="H6158" s="3"/>
      <c r="I6158" s="3"/>
      <c r="J6158" s="3"/>
      <c r="K6158" s="3"/>
      <c r="L6158" s="3"/>
      <c r="N6158" s="2" t="s">
        <v>756</v>
      </c>
      <c r="O6158" s="2" t="s">
        <v>756</v>
      </c>
      <c r="V6158" s="8"/>
      <c r="W6158" s="8"/>
    </row>
    <row r="6159" spans="5:23" x14ac:dyDescent="0.35">
      <c r="E6159" s="5"/>
      <c r="F6159" s="3"/>
      <c r="G6159" s="5"/>
      <c r="H6159" s="3"/>
      <c r="I6159" s="3"/>
      <c r="J6159" s="3"/>
      <c r="K6159" s="3"/>
      <c r="L6159" s="3"/>
      <c r="N6159" s="2" t="s">
        <v>5454</v>
      </c>
      <c r="O6159" s="2" t="s">
        <v>5454</v>
      </c>
      <c r="V6159" s="8"/>
      <c r="W6159" s="8"/>
    </row>
    <row r="6160" spans="5:23" x14ac:dyDescent="0.35">
      <c r="E6160" s="5"/>
      <c r="F6160" s="3"/>
      <c r="G6160" s="5"/>
      <c r="H6160" s="3"/>
      <c r="I6160" s="3"/>
      <c r="J6160" s="3"/>
      <c r="K6160" s="3"/>
      <c r="L6160" s="3"/>
      <c r="N6160" s="2" t="s">
        <v>5450</v>
      </c>
      <c r="O6160" s="2" t="s">
        <v>5450</v>
      </c>
      <c r="V6160" s="8"/>
      <c r="W6160" s="8"/>
    </row>
    <row r="6161" spans="5:23" x14ac:dyDescent="0.35">
      <c r="E6161" s="5"/>
      <c r="F6161" s="3"/>
      <c r="G6161" s="5"/>
      <c r="H6161" s="3"/>
      <c r="I6161" s="3"/>
      <c r="J6161" s="3"/>
      <c r="K6161" s="3"/>
      <c r="L6161" s="3"/>
      <c r="N6161" s="2" t="s">
        <v>5452</v>
      </c>
      <c r="O6161" s="2" t="s">
        <v>5452</v>
      </c>
      <c r="V6161" s="8"/>
      <c r="W6161" s="8"/>
    </row>
    <row r="6162" spans="5:23" x14ac:dyDescent="0.35">
      <c r="E6162" s="5"/>
      <c r="F6162" s="3"/>
      <c r="G6162" s="5"/>
      <c r="H6162" s="3"/>
      <c r="I6162" s="3"/>
      <c r="J6162" s="3"/>
      <c r="K6162" s="3"/>
      <c r="L6162" s="3"/>
      <c r="N6162" s="2" t="s">
        <v>5438</v>
      </c>
      <c r="O6162" s="2" t="s">
        <v>5438</v>
      </c>
      <c r="V6162" s="8"/>
      <c r="W6162" s="8"/>
    </row>
    <row r="6163" spans="5:23" x14ac:dyDescent="0.35">
      <c r="E6163" s="5"/>
      <c r="F6163" s="3"/>
      <c r="G6163" s="5"/>
      <c r="H6163" s="3"/>
      <c r="I6163" s="3"/>
      <c r="J6163" s="3"/>
      <c r="K6163" s="3"/>
      <c r="L6163" s="3"/>
      <c r="N6163" s="2" t="s">
        <v>5403</v>
      </c>
      <c r="O6163" s="2" t="s">
        <v>5403</v>
      </c>
      <c r="V6163" s="8"/>
      <c r="W6163" s="8"/>
    </row>
    <row r="6164" spans="5:23" x14ac:dyDescent="0.35">
      <c r="E6164" s="5"/>
      <c r="F6164" s="3"/>
      <c r="G6164" s="5"/>
      <c r="H6164" s="3"/>
      <c r="I6164" s="3"/>
      <c r="J6164" s="3"/>
      <c r="K6164" s="3"/>
      <c r="L6164" s="3"/>
      <c r="N6164" s="2" t="s">
        <v>5426</v>
      </c>
      <c r="O6164" s="2" t="s">
        <v>5426</v>
      </c>
      <c r="V6164" s="8"/>
      <c r="W6164" s="8"/>
    </row>
    <row r="6165" spans="5:23" x14ac:dyDescent="0.35">
      <c r="E6165" s="5"/>
      <c r="F6165" s="3"/>
      <c r="G6165" s="5"/>
      <c r="H6165" s="3"/>
      <c r="I6165" s="3"/>
      <c r="J6165" s="3"/>
      <c r="K6165" s="3"/>
      <c r="L6165" s="3"/>
      <c r="N6165" s="2" t="s">
        <v>5386</v>
      </c>
      <c r="O6165" s="2" t="s">
        <v>5386</v>
      </c>
      <c r="V6165" s="8"/>
      <c r="W6165" s="8"/>
    </row>
    <row r="6166" spans="5:23" x14ac:dyDescent="0.35">
      <c r="E6166" s="5"/>
      <c r="F6166" s="3"/>
      <c r="G6166" s="5"/>
      <c r="H6166" s="3"/>
      <c r="I6166" s="3"/>
      <c r="J6166" s="3"/>
      <c r="K6166" s="3"/>
      <c r="L6166" s="3"/>
      <c r="N6166" s="2" t="s">
        <v>5393</v>
      </c>
      <c r="O6166" s="2" t="s">
        <v>5393</v>
      </c>
      <c r="V6166" s="8"/>
      <c r="W6166" s="8"/>
    </row>
    <row r="6167" spans="5:23" x14ac:dyDescent="0.35">
      <c r="E6167" s="5"/>
      <c r="F6167" s="3"/>
      <c r="G6167" s="5"/>
      <c r="H6167" s="3"/>
      <c r="I6167" s="3"/>
      <c r="J6167" s="3"/>
      <c r="K6167" s="3"/>
      <c r="L6167" s="3"/>
      <c r="N6167" s="2" t="s">
        <v>5416</v>
      </c>
      <c r="O6167" s="2" t="s">
        <v>5416</v>
      </c>
      <c r="V6167" s="8"/>
      <c r="W6167" s="8"/>
    </row>
    <row r="6168" spans="5:23" x14ac:dyDescent="0.35">
      <c r="E6168" s="5"/>
      <c r="F6168" s="3"/>
      <c r="G6168" s="5"/>
      <c r="H6168" s="3"/>
      <c r="I6168" s="3"/>
      <c r="J6168" s="3"/>
      <c r="K6168" s="3"/>
      <c r="L6168" s="3"/>
      <c r="N6168" s="2" t="s">
        <v>5449</v>
      </c>
      <c r="O6168" s="2" t="s">
        <v>5449</v>
      </c>
      <c r="V6168" s="8"/>
      <c r="W6168" s="8"/>
    </row>
    <row r="6169" spans="5:23" x14ac:dyDescent="0.35">
      <c r="E6169" s="5"/>
      <c r="F6169" s="3"/>
      <c r="G6169" s="5"/>
      <c r="H6169" s="3"/>
      <c r="I6169" s="3"/>
      <c r="J6169" s="3"/>
      <c r="K6169" s="3"/>
      <c r="L6169" s="3"/>
      <c r="N6169" s="2" t="s">
        <v>5391</v>
      </c>
      <c r="O6169" s="2" t="s">
        <v>5391</v>
      </c>
      <c r="V6169" s="8"/>
      <c r="W6169" s="8"/>
    </row>
    <row r="6170" spans="5:23" x14ac:dyDescent="0.35">
      <c r="E6170" s="5"/>
      <c r="F6170" s="3"/>
      <c r="G6170" s="5"/>
      <c r="H6170" s="3"/>
      <c r="I6170" s="3"/>
      <c r="J6170" s="3"/>
      <c r="K6170" s="3"/>
      <c r="L6170" s="3"/>
      <c r="N6170" s="2" t="s">
        <v>5439</v>
      </c>
      <c r="O6170" s="2" t="s">
        <v>5439</v>
      </c>
      <c r="V6170" s="8"/>
      <c r="W6170" s="8"/>
    </row>
    <row r="6171" spans="5:23" x14ac:dyDescent="0.35">
      <c r="E6171" s="5"/>
      <c r="F6171" s="3"/>
      <c r="G6171" s="5"/>
      <c r="H6171" s="3"/>
      <c r="I6171" s="3"/>
      <c r="J6171" s="3"/>
      <c r="K6171" s="3"/>
      <c r="L6171" s="3"/>
      <c r="N6171" s="2" t="s">
        <v>5420</v>
      </c>
      <c r="O6171" s="2" t="s">
        <v>5420</v>
      </c>
      <c r="V6171" s="8"/>
      <c r="W6171" s="8"/>
    </row>
    <row r="6172" spans="5:23" x14ac:dyDescent="0.35">
      <c r="E6172" s="5"/>
      <c r="F6172" s="3"/>
      <c r="G6172" s="5"/>
      <c r="H6172" s="3"/>
      <c r="I6172" s="3"/>
      <c r="J6172" s="3"/>
      <c r="K6172" s="3"/>
      <c r="L6172" s="3"/>
      <c r="N6172" s="2" t="s">
        <v>5429</v>
      </c>
      <c r="O6172" s="2" t="s">
        <v>5429</v>
      </c>
      <c r="V6172" s="8"/>
      <c r="W6172" s="8"/>
    </row>
    <row r="6173" spans="5:23" x14ac:dyDescent="0.35">
      <c r="E6173" s="5"/>
      <c r="F6173" s="3"/>
      <c r="G6173" s="5"/>
      <c r="H6173" s="3"/>
      <c r="I6173" s="3"/>
      <c r="J6173" s="3"/>
      <c r="K6173" s="3"/>
      <c r="L6173" s="3"/>
      <c r="N6173" s="2" t="s">
        <v>5445</v>
      </c>
      <c r="O6173" s="2" t="s">
        <v>5445</v>
      </c>
      <c r="V6173" s="8"/>
      <c r="W6173" s="8"/>
    </row>
    <row r="6174" spans="5:23" x14ac:dyDescent="0.35">
      <c r="E6174" s="5"/>
      <c r="F6174" s="3"/>
      <c r="G6174" s="5"/>
      <c r="H6174" s="3"/>
      <c r="I6174" s="3"/>
      <c r="J6174" s="3"/>
      <c r="K6174" s="3"/>
      <c r="L6174" s="3"/>
      <c r="N6174" s="2" t="s">
        <v>5441</v>
      </c>
      <c r="O6174" s="2" t="s">
        <v>5441</v>
      </c>
      <c r="V6174" s="8"/>
      <c r="W6174" s="8"/>
    </row>
    <row r="6175" spans="5:23" x14ac:dyDescent="0.35">
      <c r="E6175" s="5"/>
      <c r="F6175" s="3"/>
      <c r="G6175" s="5"/>
      <c r="H6175" s="3"/>
      <c r="I6175" s="3"/>
      <c r="J6175" s="3"/>
      <c r="K6175" s="3"/>
      <c r="L6175" s="3"/>
      <c r="N6175" s="2" t="s">
        <v>5395</v>
      </c>
      <c r="O6175" s="2" t="s">
        <v>5395</v>
      </c>
      <c r="V6175" s="8"/>
      <c r="W6175" s="8"/>
    </row>
    <row r="6176" spans="5:23" x14ac:dyDescent="0.35">
      <c r="E6176" s="5"/>
      <c r="F6176" s="3"/>
      <c r="G6176" s="5"/>
      <c r="H6176" s="3"/>
      <c r="I6176" s="3"/>
      <c r="J6176" s="3"/>
      <c r="K6176" s="3"/>
      <c r="L6176" s="3"/>
      <c r="N6176" s="2" t="s">
        <v>5430</v>
      </c>
      <c r="O6176" s="2" t="s">
        <v>5430</v>
      </c>
      <c r="V6176" s="8"/>
      <c r="W6176" s="8"/>
    </row>
    <row r="6177" spans="5:23" x14ac:dyDescent="0.35">
      <c r="E6177" s="5"/>
      <c r="F6177" s="3"/>
      <c r="G6177" s="5"/>
      <c r="H6177" s="3"/>
      <c r="I6177" s="3"/>
      <c r="J6177" s="3"/>
      <c r="K6177" s="3"/>
      <c r="L6177" s="3"/>
      <c r="N6177" s="2" t="s">
        <v>5412</v>
      </c>
      <c r="O6177" s="2" t="s">
        <v>5412</v>
      </c>
      <c r="V6177" s="8"/>
      <c r="W6177" s="8"/>
    </row>
    <row r="6178" spans="5:23" x14ac:dyDescent="0.35">
      <c r="E6178" s="5"/>
      <c r="F6178" s="3"/>
      <c r="G6178" s="5"/>
      <c r="H6178" s="3"/>
      <c r="I6178" s="3"/>
      <c r="J6178" s="3"/>
      <c r="K6178" s="3"/>
      <c r="L6178" s="3"/>
      <c r="N6178" s="2" t="s">
        <v>5448</v>
      </c>
      <c r="O6178" s="2" t="s">
        <v>5448</v>
      </c>
      <c r="V6178" s="8"/>
      <c r="W6178" s="8"/>
    </row>
    <row r="6179" spans="5:23" x14ac:dyDescent="0.35">
      <c r="E6179" s="5"/>
      <c r="F6179" s="3"/>
      <c r="G6179" s="5"/>
      <c r="H6179" s="3"/>
      <c r="I6179" s="3"/>
      <c r="J6179" s="3"/>
      <c r="K6179" s="3"/>
      <c r="L6179" s="3"/>
      <c r="N6179" s="2" t="s">
        <v>5417</v>
      </c>
      <c r="O6179" s="2" t="s">
        <v>5417</v>
      </c>
      <c r="V6179" s="8"/>
      <c r="W6179" s="8"/>
    </row>
    <row r="6180" spans="5:23" x14ac:dyDescent="0.35">
      <c r="E6180" s="5"/>
      <c r="F6180" s="3"/>
      <c r="G6180" s="5"/>
      <c r="H6180" s="3"/>
      <c r="I6180" s="3"/>
      <c r="J6180" s="3"/>
      <c r="K6180" s="3"/>
      <c r="L6180" s="3"/>
      <c r="N6180" s="2" t="s">
        <v>5404</v>
      </c>
      <c r="O6180" s="2" t="s">
        <v>5404</v>
      </c>
      <c r="V6180" s="8"/>
      <c r="W6180" s="8"/>
    </row>
    <row r="6181" spans="5:23" x14ac:dyDescent="0.35">
      <c r="E6181" s="5"/>
      <c r="F6181" s="3"/>
      <c r="G6181" s="5"/>
      <c r="H6181" s="3"/>
      <c r="I6181" s="3"/>
      <c r="J6181" s="3"/>
      <c r="K6181" s="3"/>
      <c r="L6181" s="3"/>
      <c r="N6181" s="2" t="s">
        <v>5451</v>
      </c>
      <c r="O6181" s="2" t="s">
        <v>5451</v>
      </c>
      <c r="V6181" s="8"/>
      <c r="W6181" s="8"/>
    </row>
    <row r="6182" spans="5:23" x14ac:dyDescent="0.35">
      <c r="E6182" s="5"/>
      <c r="F6182" s="3"/>
      <c r="G6182" s="5"/>
      <c r="H6182" s="3"/>
      <c r="I6182" s="3"/>
      <c r="J6182" s="3"/>
      <c r="K6182" s="3"/>
      <c r="L6182" s="3"/>
      <c r="N6182" s="2" t="s">
        <v>5422</v>
      </c>
      <c r="O6182" s="2" t="s">
        <v>5422</v>
      </c>
      <c r="V6182" s="8"/>
      <c r="W6182" s="8"/>
    </row>
    <row r="6183" spans="5:23" x14ac:dyDescent="0.35">
      <c r="E6183" s="5"/>
      <c r="F6183" s="3"/>
      <c r="G6183" s="5"/>
      <c r="H6183" s="3"/>
      <c r="I6183" s="3"/>
      <c r="J6183" s="3"/>
      <c r="K6183" s="3"/>
      <c r="L6183" s="3"/>
      <c r="N6183" s="2" t="s">
        <v>5402</v>
      </c>
      <c r="O6183" s="2" t="s">
        <v>5402</v>
      </c>
      <c r="V6183" s="8"/>
      <c r="W6183" s="8"/>
    </row>
    <row r="6184" spans="5:23" x14ac:dyDescent="0.35">
      <c r="E6184" s="5"/>
      <c r="F6184" s="3"/>
      <c r="G6184" s="5"/>
      <c r="H6184" s="3"/>
      <c r="I6184" s="3"/>
      <c r="J6184" s="3"/>
      <c r="K6184" s="3"/>
      <c r="L6184" s="3"/>
      <c r="N6184" s="2" t="s">
        <v>5424</v>
      </c>
      <c r="O6184" s="2" t="s">
        <v>5424</v>
      </c>
      <c r="V6184" s="8"/>
      <c r="W6184" s="8"/>
    </row>
    <row r="6185" spans="5:23" x14ac:dyDescent="0.35">
      <c r="E6185" s="5"/>
      <c r="F6185" s="3"/>
      <c r="G6185" s="5"/>
      <c r="H6185" s="3"/>
      <c r="I6185" s="3"/>
      <c r="J6185" s="3"/>
      <c r="K6185" s="3"/>
      <c r="L6185" s="3"/>
      <c r="N6185" s="2" t="s">
        <v>5398</v>
      </c>
      <c r="O6185" s="2" t="s">
        <v>5398</v>
      </c>
      <c r="V6185" s="8"/>
      <c r="W6185" s="8"/>
    </row>
    <row r="6186" spans="5:23" x14ac:dyDescent="0.35">
      <c r="E6186" s="5"/>
      <c r="F6186" s="3"/>
      <c r="G6186" s="5"/>
      <c r="H6186" s="3"/>
      <c r="I6186" s="3"/>
      <c r="J6186" s="3"/>
      <c r="K6186" s="3"/>
      <c r="L6186" s="3"/>
      <c r="N6186" s="2" t="s">
        <v>5405</v>
      </c>
      <c r="O6186" s="2" t="s">
        <v>5405</v>
      </c>
      <c r="V6186" s="8"/>
      <c r="W6186" s="8"/>
    </row>
    <row r="6187" spans="5:23" x14ac:dyDescent="0.35">
      <c r="E6187" s="5"/>
      <c r="F6187" s="3"/>
      <c r="G6187" s="5"/>
      <c r="H6187" s="3"/>
      <c r="I6187" s="3"/>
      <c r="J6187" s="3"/>
      <c r="K6187" s="3"/>
      <c r="L6187" s="3"/>
      <c r="N6187" s="2" t="s">
        <v>5446</v>
      </c>
      <c r="O6187" s="2" t="s">
        <v>5446</v>
      </c>
      <c r="V6187" s="8"/>
      <c r="W6187" s="8"/>
    </row>
    <row r="6188" spans="5:23" x14ac:dyDescent="0.35">
      <c r="E6188" s="5"/>
      <c r="F6188" s="3"/>
      <c r="G6188" s="5"/>
      <c r="H6188" s="3"/>
      <c r="I6188" s="3"/>
      <c r="J6188" s="3"/>
      <c r="K6188" s="3"/>
      <c r="L6188" s="3"/>
      <c r="N6188" s="2" t="s">
        <v>5418</v>
      </c>
      <c r="O6188" s="2" t="s">
        <v>5418</v>
      </c>
      <c r="V6188" s="8"/>
      <c r="W6188" s="8"/>
    </row>
    <row r="6189" spans="5:23" x14ac:dyDescent="0.35">
      <c r="E6189" s="5"/>
      <c r="F6189" s="3"/>
      <c r="G6189" s="5"/>
      <c r="H6189" s="3"/>
      <c r="I6189" s="3"/>
      <c r="J6189" s="3"/>
      <c r="K6189" s="3"/>
      <c r="L6189" s="3"/>
      <c r="N6189" s="2" t="s">
        <v>5436</v>
      </c>
      <c r="O6189" s="2" t="s">
        <v>5436</v>
      </c>
      <c r="V6189" s="8"/>
      <c r="W6189" s="8"/>
    </row>
    <row r="6190" spans="5:23" x14ac:dyDescent="0.35">
      <c r="E6190" s="5"/>
      <c r="F6190" s="3"/>
      <c r="G6190" s="5"/>
      <c r="H6190" s="3"/>
      <c r="I6190" s="3"/>
      <c r="J6190" s="3"/>
      <c r="K6190" s="3"/>
      <c r="L6190" s="3"/>
      <c r="N6190" s="2" t="s">
        <v>5453</v>
      </c>
      <c r="O6190" s="2" t="s">
        <v>5453</v>
      </c>
      <c r="V6190" s="8"/>
      <c r="W6190" s="8"/>
    </row>
    <row r="6191" spans="5:23" x14ac:dyDescent="0.35">
      <c r="E6191" s="5"/>
      <c r="F6191" s="3"/>
      <c r="G6191" s="5"/>
      <c r="H6191" s="3"/>
      <c r="I6191" s="3"/>
      <c r="J6191" s="3"/>
      <c r="K6191" s="3"/>
      <c r="L6191" s="3"/>
      <c r="N6191" s="2" t="s">
        <v>5406</v>
      </c>
      <c r="O6191" s="2" t="s">
        <v>5406</v>
      </c>
      <c r="V6191" s="8"/>
      <c r="W6191" s="8"/>
    </row>
    <row r="6192" spans="5:23" x14ac:dyDescent="0.35">
      <c r="E6192" s="5"/>
      <c r="F6192" s="3"/>
      <c r="G6192" s="5"/>
      <c r="H6192" s="3"/>
      <c r="I6192" s="3"/>
      <c r="J6192" s="3"/>
      <c r="K6192" s="3"/>
      <c r="L6192" s="3"/>
      <c r="N6192" s="2" t="s">
        <v>5392</v>
      </c>
      <c r="O6192" s="2" t="s">
        <v>5392</v>
      </c>
      <c r="V6192" s="8"/>
      <c r="W6192" s="8"/>
    </row>
    <row r="6193" spans="5:23" x14ac:dyDescent="0.35">
      <c r="E6193" s="5"/>
      <c r="F6193" s="3"/>
      <c r="G6193" s="5"/>
      <c r="H6193" s="3"/>
      <c r="I6193" s="3"/>
      <c r="J6193" s="3"/>
      <c r="K6193" s="3"/>
      <c r="L6193" s="3"/>
      <c r="N6193" s="2" t="s">
        <v>5433</v>
      </c>
      <c r="O6193" s="2" t="s">
        <v>5433</v>
      </c>
      <c r="V6193" s="8"/>
      <c r="W6193" s="8"/>
    </row>
    <row r="6194" spans="5:23" x14ac:dyDescent="0.35">
      <c r="E6194" s="5"/>
      <c r="F6194" s="3"/>
      <c r="G6194" s="5"/>
      <c r="H6194" s="3"/>
      <c r="I6194" s="3"/>
      <c r="J6194" s="3"/>
      <c r="K6194" s="3"/>
      <c r="L6194" s="3"/>
      <c r="N6194" s="2" t="s">
        <v>5411</v>
      </c>
      <c r="O6194" s="2" t="s">
        <v>5411</v>
      </c>
      <c r="V6194" s="8"/>
      <c r="W6194" s="8"/>
    </row>
    <row r="6195" spans="5:23" x14ac:dyDescent="0.35">
      <c r="E6195" s="5"/>
      <c r="F6195" s="3"/>
      <c r="G6195" s="5"/>
      <c r="H6195" s="3"/>
      <c r="I6195" s="3"/>
      <c r="J6195" s="3"/>
      <c r="K6195" s="3"/>
      <c r="L6195" s="3"/>
      <c r="N6195" s="2" t="s">
        <v>5432</v>
      </c>
      <c r="O6195" s="2" t="s">
        <v>5432</v>
      </c>
      <c r="V6195" s="8"/>
      <c r="W6195" s="8"/>
    </row>
    <row r="6196" spans="5:23" x14ac:dyDescent="0.35">
      <c r="E6196" s="5"/>
      <c r="F6196" s="3"/>
      <c r="G6196" s="5"/>
      <c r="H6196" s="3"/>
      <c r="I6196" s="3"/>
      <c r="J6196" s="3"/>
      <c r="K6196" s="3"/>
      <c r="L6196" s="3"/>
      <c r="N6196" s="2" t="s">
        <v>5435</v>
      </c>
      <c r="O6196" s="2" t="s">
        <v>5435</v>
      </c>
      <c r="V6196" s="8"/>
      <c r="W6196" s="8"/>
    </row>
    <row r="6197" spans="5:23" x14ac:dyDescent="0.35">
      <c r="E6197" s="5"/>
      <c r="F6197" s="3"/>
      <c r="G6197" s="5"/>
      <c r="H6197" s="3"/>
      <c r="I6197" s="3"/>
      <c r="J6197" s="3"/>
      <c r="K6197" s="3"/>
      <c r="L6197" s="3"/>
      <c r="N6197" s="2" t="s">
        <v>5408</v>
      </c>
      <c r="O6197" s="2" t="s">
        <v>5408</v>
      </c>
      <c r="V6197" s="8"/>
      <c r="W6197" s="8"/>
    </row>
    <row r="6198" spans="5:23" x14ac:dyDescent="0.35">
      <c r="E6198" s="5"/>
      <c r="F6198" s="3"/>
      <c r="G6198" s="5"/>
      <c r="H6198" s="3"/>
      <c r="I6198" s="3"/>
      <c r="J6198" s="3"/>
      <c r="K6198" s="3"/>
      <c r="L6198" s="3"/>
      <c r="N6198" s="2" t="s">
        <v>5390</v>
      </c>
      <c r="O6198" s="2" t="s">
        <v>5390</v>
      </c>
      <c r="V6198" s="8"/>
      <c r="W6198" s="8"/>
    </row>
    <row r="6199" spans="5:23" x14ac:dyDescent="0.35">
      <c r="E6199" s="5"/>
      <c r="F6199" s="3"/>
      <c r="G6199" s="5"/>
      <c r="H6199" s="3"/>
      <c r="I6199" s="3"/>
      <c r="J6199" s="3"/>
      <c r="K6199" s="3"/>
      <c r="L6199" s="3"/>
      <c r="N6199" s="2" t="s">
        <v>5407</v>
      </c>
      <c r="O6199" s="2" t="s">
        <v>5407</v>
      </c>
      <c r="V6199" s="8"/>
      <c r="W6199" s="8"/>
    </row>
    <row r="6200" spans="5:23" x14ac:dyDescent="0.35">
      <c r="E6200" s="5"/>
      <c r="F6200" s="3"/>
      <c r="G6200" s="5"/>
      <c r="H6200" s="3"/>
      <c r="I6200" s="3"/>
      <c r="J6200" s="3"/>
      <c r="K6200" s="3"/>
      <c r="L6200" s="3"/>
      <c r="N6200" s="2" t="s">
        <v>5410</v>
      </c>
      <c r="O6200" s="2" t="s">
        <v>5410</v>
      </c>
      <c r="V6200" s="8"/>
      <c r="W6200" s="8"/>
    </row>
    <row r="6201" spans="5:23" x14ac:dyDescent="0.35">
      <c r="E6201" s="5"/>
      <c r="F6201" s="3"/>
      <c r="G6201" s="5"/>
      <c r="H6201" s="3"/>
      <c r="I6201" s="3"/>
      <c r="J6201" s="3"/>
      <c r="K6201" s="3"/>
      <c r="L6201" s="3"/>
      <c r="N6201" s="2" t="s">
        <v>5423</v>
      </c>
      <c r="O6201" s="2" t="s">
        <v>5423</v>
      </c>
      <c r="V6201" s="8"/>
      <c r="W6201" s="8"/>
    </row>
    <row r="6202" spans="5:23" x14ac:dyDescent="0.35">
      <c r="E6202" s="5"/>
      <c r="F6202" s="3"/>
      <c r="G6202" s="5"/>
      <c r="H6202" s="3"/>
      <c r="I6202" s="3"/>
      <c r="J6202" s="3"/>
      <c r="K6202" s="3"/>
      <c r="L6202" s="3"/>
      <c r="N6202" s="2" t="s">
        <v>5396</v>
      </c>
      <c r="O6202" s="2" t="s">
        <v>5396</v>
      </c>
      <c r="V6202" s="8"/>
      <c r="W6202" s="8"/>
    </row>
    <row r="6203" spans="5:23" x14ac:dyDescent="0.35">
      <c r="E6203" s="5"/>
      <c r="F6203" s="3"/>
      <c r="G6203" s="5"/>
      <c r="H6203" s="3"/>
      <c r="I6203" s="3"/>
      <c r="J6203" s="3"/>
      <c r="K6203" s="3"/>
      <c r="L6203" s="3"/>
      <c r="N6203" s="2" t="s">
        <v>5427</v>
      </c>
      <c r="O6203" s="2" t="s">
        <v>5427</v>
      </c>
      <c r="V6203" s="8"/>
      <c r="W6203" s="8"/>
    </row>
    <row r="6204" spans="5:23" x14ac:dyDescent="0.35">
      <c r="E6204" s="5"/>
      <c r="F6204" s="3"/>
      <c r="G6204" s="5"/>
      <c r="H6204" s="3"/>
      <c r="I6204" s="3"/>
      <c r="J6204" s="3"/>
      <c r="K6204" s="3"/>
      <c r="L6204" s="3"/>
      <c r="N6204" s="2" t="s">
        <v>5399</v>
      </c>
      <c r="O6204" s="2" t="s">
        <v>5399</v>
      </c>
      <c r="V6204" s="8"/>
      <c r="W6204" s="8"/>
    </row>
    <row r="6205" spans="5:23" x14ac:dyDescent="0.35">
      <c r="E6205" s="5"/>
      <c r="F6205" s="3"/>
      <c r="G6205" s="5"/>
      <c r="H6205" s="3"/>
      <c r="I6205" s="3"/>
      <c r="J6205" s="3"/>
      <c r="K6205" s="3"/>
      <c r="L6205" s="3"/>
      <c r="N6205" s="2" t="s">
        <v>5413</v>
      </c>
      <c r="O6205" s="2" t="s">
        <v>5413</v>
      </c>
      <c r="V6205" s="8"/>
      <c r="W6205" s="8"/>
    </row>
    <row r="6206" spans="5:23" x14ac:dyDescent="0.35">
      <c r="E6206" s="5"/>
      <c r="F6206" s="3"/>
      <c r="G6206" s="5"/>
      <c r="H6206" s="3"/>
      <c r="I6206" s="3"/>
      <c r="J6206" s="3"/>
      <c r="K6206" s="3"/>
      <c r="L6206" s="3"/>
      <c r="N6206" s="2" t="s">
        <v>5442</v>
      </c>
      <c r="O6206" s="2" t="s">
        <v>5442</v>
      </c>
      <c r="V6206" s="8"/>
      <c r="W6206" s="8"/>
    </row>
    <row r="6207" spans="5:23" x14ac:dyDescent="0.35">
      <c r="E6207" s="5"/>
      <c r="F6207" s="3"/>
      <c r="G6207" s="5"/>
      <c r="H6207" s="3"/>
      <c r="I6207" s="3"/>
      <c r="J6207" s="3"/>
      <c r="K6207" s="3"/>
      <c r="L6207" s="3"/>
      <c r="N6207" s="2" t="s">
        <v>5425</v>
      </c>
      <c r="O6207" s="2" t="s">
        <v>5425</v>
      </c>
      <c r="V6207" s="8"/>
      <c r="W6207" s="8"/>
    </row>
    <row r="6208" spans="5:23" x14ac:dyDescent="0.35">
      <c r="E6208" s="5"/>
      <c r="F6208" s="3"/>
      <c r="G6208" s="5"/>
      <c r="H6208" s="3"/>
      <c r="I6208" s="3"/>
      <c r="J6208" s="3"/>
      <c r="K6208" s="3"/>
      <c r="L6208" s="3"/>
      <c r="N6208" s="2" t="s">
        <v>5434</v>
      </c>
      <c r="O6208" s="2" t="s">
        <v>5434</v>
      </c>
      <c r="V6208" s="8"/>
      <c r="W6208" s="8"/>
    </row>
    <row r="6209" spans="5:23" x14ac:dyDescent="0.35">
      <c r="E6209" s="5"/>
      <c r="F6209" s="3"/>
      <c r="G6209" s="5"/>
      <c r="H6209" s="3"/>
      <c r="I6209" s="3"/>
      <c r="J6209" s="3"/>
      <c r="K6209" s="3"/>
      <c r="L6209" s="3"/>
      <c r="N6209" s="2" t="s">
        <v>5431</v>
      </c>
      <c r="O6209" s="2" t="s">
        <v>5431</v>
      </c>
      <c r="V6209" s="8"/>
      <c r="W6209" s="8"/>
    </row>
    <row r="6210" spans="5:23" x14ac:dyDescent="0.35">
      <c r="E6210" s="5"/>
      <c r="F6210" s="3"/>
      <c r="G6210" s="5"/>
      <c r="H6210" s="3"/>
      <c r="I6210" s="3"/>
      <c r="J6210" s="3"/>
      <c r="K6210" s="3"/>
      <c r="L6210" s="3"/>
      <c r="N6210" s="2" t="s">
        <v>5443</v>
      </c>
      <c r="O6210" s="2" t="s">
        <v>5443</v>
      </c>
      <c r="V6210" s="8"/>
      <c r="W6210" s="8"/>
    </row>
    <row r="6211" spans="5:23" x14ac:dyDescent="0.35">
      <c r="E6211" s="5"/>
      <c r="F6211" s="3"/>
      <c r="G6211" s="5"/>
      <c r="H6211" s="3"/>
      <c r="I6211" s="3"/>
      <c r="J6211" s="3"/>
      <c r="K6211" s="3"/>
      <c r="L6211" s="3"/>
      <c r="N6211" s="2" t="s">
        <v>5394</v>
      </c>
      <c r="O6211" s="2" t="s">
        <v>5394</v>
      </c>
      <c r="V6211" s="8"/>
      <c r="W6211" s="8"/>
    </row>
    <row r="6212" spans="5:23" x14ac:dyDescent="0.35">
      <c r="E6212" s="5"/>
      <c r="F6212" s="3"/>
      <c r="G6212" s="5"/>
      <c r="H6212" s="3"/>
      <c r="I6212" s="3"/>
      <c r="J6212" s="3"/>
      <c r="K6212" s="3"/>
      <c r="L6212" s="3"/>
      <c r="N6212" s="2" t="s">
        <v>5397</v>
      </c>
      <c r="O6212" s="2" t="s">
        <v>5397</v>
      </c>
      <c r="V6212" s="8"/>
      <c r="W6212" s="8"/>
    </row>
    <row r="6213" spans="5:23" x14ac:dyDescent="0.35">
      <c r="E6213" s="5"/>
      <c r="F6213" s="3"/>
      <c r="G6213" s="5"/>
      <c r="H6213" s="3"/>
      <c r="I6213" s="3"/>
      <c r="J6213" s="3"/>
      <c r="K6213" s="3"/>
      <c r="L6213" s="3"/>
      <c r="N6213" s="2" t="s">
        <v>5415</v>
      </c>
      <c r="O6213" s="2" t="s">
        <v>5415</v>
      </c>
      <c r="V6213" s="8"/>
      <c r="W6213" s="8"/>
    </row>
    <row r="6214" spans="5:23" x14ac:dyDescent="0.35">
      <c r="E6214" s="5"/>
      <c r="F6214" s="3"/>
      <c r="G6214" s="5"/>
      <c r="H6214" s="3"/>
      <c r="I6214" s="3"/>
      <c r="J6214" s="3"/>
      <c r="K6214" s="3"/>
      <c r="L6214" s="3"/>
      <c r="N6214" s="2" t="s">
        <v>5428</v>
      </c>
      <c r="O6214" s="2" t="s">
        <v>5428</v>
      </c>
      <c r="V6214" s="8"/>
      <c r="W6214" s="8"/>
    </row>
    <row r="6215" spans="5:23" x14ac:dyDescent="0.35">
      <c r="E6215" s="5"/>
      <c r="F6215" s="3"/>
      <c r="G6215" s="5"/>
      <c r="H6215" s="3"/>
      <c r="I6215" s="3"/>
      <c r="J6215" s="3"/>
      <c r="K6215" s="3"/>
      <c r="L6215" s="3"/>
      <c r="N6215" s="2" t="s">
        <v>5444</v>
      </c>
      <c r="O6215" s="2" t="s">
        <v>5444</v>
      </c>
      <c r="V6215" s="8"/>
      <c r="W6215" s="8"/>
    </row>
    <row r="6216" spans="5:23" x14ac:dyDescent="0.35">
      <c r="E6216" s="5"/>
      <c r="F6216" s="3"/>
      <c r="G6216" s="5"/>
      <c r="H6216" s="3"/>
      <c r="I6216" s="3"/>
      <c r="J6216" s="3"/>
      <c r="K6216" s="3"/>
      <c r="L6216" s="3"/>
      <c r="N6216" s="2" t="s">
        <v>5440</v>
      </c>
      <c r="O6216" s="2" t="s">
        <v>5440</v>
      </c>
      <c r="V6216" s="8"/>
      <c r="W6216" s="8"/>
    </row>
    <row r="6217" spans="5:23" x14ac:dyDescent="0.35">
      <c r="E6217" s="5"/>
      <c r="F6217" s="3"/>
      <c r="G6217" s="5"/>
      <c r="H6217" s="3"/>
      <c r="I6217" s="3"/>
      <c r="J6217" s="3"/>
      <c r="K6217" s="3"/>
      <c r="L6217" s="3"/>
      <c r="N6217" s="2" t="s">
        <v>5409</v>
      </c>
      <c r="O6217" s="2" t="s">
        <v>5409</v>
      </c>
      <c r="V6217" s="8"/>
      <c r="W6217" s="8"/>
    </row>
    <row r="6218" spans="5:23" x14ac:dyDescent="0.35">
      <c r="E6218" s="5"/>
      <c r="F6218" s="3"/>
      <c r="G6218" s="5"/>
      <c r="H6218" s="3"/>
      <c r="I6218" s="3"/>
      <c r="J6218" s="3"/>
      <c r="K6218" s="3"/>
      <c r="L6218" s="3"/>
      <c r="N6218" s="2" t="s">
        <v>5421</v>
      </c>
      <c r="O6218" s="2" t="s">
        <v>5421</v>
      </c>
      <c r="V6218" s="8"/>
      <c r="W6218" s="8"/>
    </row>
    <row r="6219" spans="5:23" x14ac:dyDescent="0.35">
      <c r="E6219" s="5"/>
      <c r="F6219" s="3"/>
      <c r="G6219" s="5"/>
      <c r="H6219" s="3"/>
      <c r="I6219" s="3"/>
      <c r="J6219" s="3"/>
      <c r="K6219" s="3"/>
      <c r="L6219" s="3"/>
      <c r="N6219" s="2" t="s">
        <v>5419</v>
      </c>
      <c r="O6219" s="2" t="s">
        <v>5419</v>
      </c>
      <c r="V6219" s="8"/>
      <c r="W6219" s="8"/>
    </row>
    <row r="6220" spans="5:23" x14ac:dyDescent="0.35">
      <c r="E6220" s="5"/>
      <c r="F6220" s="3"/>
      <c r="G6220" s="5"/>
      <c r="H6220" s="3"/>
      <c r="I6220" s="3"/>
      <c r="J6220" s="3"/>
      <c r="K6220" s="3"/>
      <c r="L6220" s="3"/>
      <c r="N6220" s="2" t="s">
        <v>6541</v>
      </c>
      <c r="O6220" s="2" t="s">
        <v>6541</v>
      </c>
      <c r="V6220" s="8"/>
      <c r="W6220" s="8"/>
    </row>
    <row r="6221" spans="5:23" x14ac:dyDescent="0.35">
      <c r="E6221" s="5"/>
      <c r="F6221" s="3"/>
      <c r="G6221" s="5"/>
      <c r="H6221" s="3"/>
      <c r="I6221" s="3"/>
      <c r="J6221" s="3"/>
      <c r="K6221" s="3"/>
      <c r="L6221" s="3"/>
      <c r="N6221" s="2" t="s">
        <v>9043</v>
      </c>
      <c r="O6221" s="2" t="s">
        <v>9043</v>
      </c>
      <c r="V6221" s="8"/>
      <c r="W6221" s="8"/>
    </row>
    <row r="6222" spans="5:23" x14ac:dyDescent="0.35">
      <c r="E6222" s="5"/>
      <c r="F6222" s="3"/>
      <c r="G6222" s="5"/>
      <c r="H6222" s="3"/>
      <c r="I6222" s="3"/>
      <c r="J6222" s="3"/>
      <c r="K6222" s="3"/>
      <c r="L6222" s="3"/>
      <c r="N6222" s="2" t="s">
        <v>9048</v>
      </c>
      <c r="O6222" s="2" t="s">
        <v>9048</v>
      </c>
      <c r="V6222" s="8"/>
      <c r="W6222" s="8"/>
    </row>
    <row r="6223" spans="5:23" x14ac:dyDescent="0.35">
      <c r="E6223" s="5"/>
      <c r="F6223" s="3"/>
      <c r="G6223" s="5"/>
      <c r="H6223" s="3"/>
      <c r="I6223" s="3"/>
      <c r="J6223" s="3"/>
      <c r="K6223" s="3"/>
      <c r="L6223" s="3"/>
      <c r="N6223" s="2" t="s">
        <v>6369</v>
      </c>
      <c r="O6223" s="2" t="s">
        <v>6369</v>
      </c>
      <c r="V6223" s="8"/>
      <c r="W6223" s="8"/>
    </row>
    <row r="6224" spans="5:23" x14ac:dyDescent="0.35">
      <c r="E6224" s="5"/>
      <c r="F6224" s="3"/>
      <c r="G6224" s="5"/>
      <c r="H6224" s="3"/>
      <c r="I6224" s="3"/>
      <c r="J6224" s="3"/>
      <c r="K6224" s="3"/>
      <c r="L6224" s="3"/>
      <c r="N6224" s="2" t="s">
        <v>5902</v>
      </c>
      <c r="O6224" s="2" t="s">
        <v>5902</v>
      </c>
      <c r="V6224" s="8"/>
      <c r="W6224" s="8"/>
    </row>
    <row r="6225" spans="5:23" x14ac:dyDescent="0.35">
      <c r="E6225" s="5"/>
      <c r="F6225" s="3"/>
      <c r="G6225" s="5"/>
      <c r="H6225" s="3"/>
      <c r="I6225" s="3"/>
      <c r="J6225" s="3"/>
      <c r="K6225" s="3"/>
      <c r="L6225" s="3"/>
      <c r="N6225" s="2" t="s">
        <v>9044</v>
      </c>
      <c r="O6225" s="2" t="s">
        <v>9044</v>
      </c>
      <c r="V6225" s="8"/>
      <c r="W6225" s="8"/>
    </row>
    <row r="6226" spans="5:23" x14ac:dyDescent="0.35">
      <c r="E6226" s="5"/>
      <c r="F6226" s="3"/>
      <c r="G6226" s="5"/>
      <c r="H6226" s="3"/>
      <c r="I6226" s="3"/>
      <c r="J6226" s="3"/>
      <c r="K6226" s="3"/>
      <c r="L6226" s="3"/>
      <c r="N6226" s="2" t="s">
        <v>9103</v>
      </c>
      <c r="O6226" s="2" t="s">
        <v>9103</v>
      </c>
      <c r="V6226" s="8"/>
      <c r="W6226" s="8"/>
    </row>
    <row r="6227" spans="5:23" x14ac:dyDescent="0.35">
      <c r="E6227" s="5"/>
      <c r="F6227" s="3"/>
      <c r="G6227" s="5"/>
      <c r="H6227" s="3"/>
      <c r="I6227" s="3"/>
      <c r="J6227" s="3"/>
      <c r="K6227" s="3"/>
      <c r="L6227" s="3"/>
      <c r="N6227" s="2" t="s">
        <v>1524</v>
      </c>
      <c r="O6227" s="2" t="s">
        <v>1524</v>
      </c>
      <c r="V6227" s="8"/>
      <c r="W6227" s="8"/>
    </row>
    <row r="6228" spans="5:23" x14ac:dyDescent="0.35">
      <c r="E6228" s="5"/>
      <c r="F6228" s="3"/>
      <c r="G6228" s="5"/>
      <c r="H6228" s="3"/>
      <c r="I6228" s="3"/>
      <c r="J6228" s="3"/>
      <c r="K6228" s="3"/>
      <c r="L6228" s="3"/>
      <c r="N6228" s="2" t="s">
        <v>4175</v>
      </c>
      <c r="O6228" s="2" t="s">
        <v>4175</v>
      </c>
      <c r="V6228" s="8"/>
      <c r="W6228" s="8"/>
    </row>
    <row r="6229" spans="5:23" x14ac:dyDescent="0.35">
      <c r="E6229" s="5"/>
      <c r="F6229" s="3"/>
      <c r="G6229" s="5"/>
      <c r="H6229" s="3"/>
      <c r="I6229" s="3"/>
      <c r="J6229" s="3"/>
      <c r="K6229" s="3"/>
      <c r="L6229" s="3"/>
      <c r="N6229" s="2" t="s">
        <v>6072</v>
      </c>
      <c r="O6229" s="2" t="s">
        <v>6072</v>
      </c>
      <c r="V6229" s="8"/>
      <c r="W6229" s="8"/>
    </row>
    <row r="6230" spans="5:23" x14ac:dyDescent="0.35">
      <c r="E6230" s="5"/>
      <c r="F6230" s="3"/>
      <c r="G6230" s="5"/>
      <c r="H6230" s="3"/>
      <c r="I6230" s="3"/>
      <c r="J6230" s="3"/>
      <c r="K6230" s="3"/>
      <c r="L6230" s="3"/>
      <c r="N6230" s="2" t="s">
        <v>6071</v>
      </c>
      <c r="O6230" s="2" t="s">
        <v>6071</v>
      </c>
      <c r="V6230" s="8"/>
      <c r="W6230" s="8"/>
    </row>
    <row r="6231" spans="5:23" x14ac:dyDescent="0.35">
      <c r="E6231" s="5"/>
      <c r="F6231" s="3"/>
      <c r="G6231" s="5"/>
      <c r="H6231" s="3"/>
      <c r="I6231" s="3"/>
      <c r="J6231" s="3"/>
      <c r="K6231" s="3"/>
      <c r="L6231" s="3"/>
      <c r="N6231" s="2" t="s">
        <v>6070</v>
      </c>
      <c r="O6231" s="2" t="s">
        <v>6070</v>
      </c>
      <c r="V6231" s="8"/>
      <c r="W6231" s="8"/>
    </row>
    <row r="6232" spans="5:23" x14ac:dyDescent="0.35">
      <c r="E6232" s="5"/>
      <c r="F6232" s="3"/>
      <c r="G6232" s="5"/>
      <c r="H6232" s="3"/>
      <c r="I6232" s="3"/>
      <c r="J6232" s="3"/>
      <c r="K6232" s="3"/>
      <c r="L6232" s="3"/>
      <c r="N6232" s="2" t="s">
        <v>6698</v>
      </c>
      <c r="O6232" s="2" t="s">
        <v>6698</v>
      </c>
      <c r="V6232" s="8"/>
      <c r="W6232" s="8"/>
    </row>
    <row r="6233" spans="5:23" x14ac:dyDescent="0.35">
      <c r="E6233" s="5"/>
      <c r="F6233" s="3"/>
      <c r="G6233" s="5"/>
      <c r="H6233" s="3"/>
      <c r="I6233" s="3"/>
      <c r="J6233" s="3"/>
      <c r="K6233" s="3"/>
      <c r="L6233" s="3"/>
      <c r="N6233" s="2" t="s">
        <v>6737</v>
      </c>
      <c r="O6233" s="2" t="s">
        <v>6737</v>
      </c>
      <c r="V6233" s="8"/>
      <c r="W6233" s="8"/>
    </row>
    <row r="6234" spans="5:23" x14ac:dyDescent="0.35">
      <c r="E6234" s="5"/>
      <c r="F6234" s="3"/>
      <c r="G6234" s="5"/>
      <c r="H6234" s="3"/>
      <c r="I6234" s="3"/>
      <c r="J6234" s="3"/>
      <c r="K6234" s="3"/>
      <c r="L6234" s="3"/>
      <c r="N6234" s="2" t="s">
        <v>9401</v>
      </c>
      <c r="O6234" s="2" t="s">
        <v>9401</v>
      </c>
      <c r="V6234" s="8"/>
      <c r="W6234" s="8"/>
    </row>
    <row r="6235" spans="5:23" x14ac:dyDescent="0.35">
      <c r="E6235" s="5"/>
      <c r="F6235" s="3"/>
      <c r="G6235" s="5"/>
      <c r="H6235" s="3"/>
      <c r="I6235" s="3"/>
      <c r="J6235" s="3"/>
      <c r="K6235" s="3"/>
      <c r="L6235" s="3"/>
      <c r="N6235" s="2" t="s">
        <v>8730</v>
      </c>
      <c r="O6235" s="2" t="s">
        <v>8730</v>
      </c>
      <c r="V6235" s="8"/>
      <c r="W6235" s="8"/>
    </row>
    <row r="6236" spans="5:23" x14ac:dyDescent="0.35">
      <c r="E6236" s="5"/>
      <c r="F6236" s="3"/>
      <c r="G6236" s="5"/>
      <c r="H6236" s="3"/>
      <c r="I6236" s="3"/>
      <c r="J6236" s="3"/>
      <c r="K6236" s="3"/>
      <c r="L6236" s="3"/>
      <c r="N6236" s="2" t="s">
        <v>8732</v>
      </c>
      <c r="O6236" s="2" t="s">
        <v>8732</v>
      </c>
      <c r="V6236" s="8"/>
      <c r="W6236" s="8"/>
    </row>
    <row r="6237" spans="5:23" x14ac:dyDescent="0.35">
      <c r="E6237" s="5"/>
      <c r="F6237" s="3"/>
      <c r="G6237" s="5"/>
      <c r="H6237" s="3"/>
      <c r="I6237" s="3"/>
      <c r="J6237" s="3"/>
      <c r="K6237" s="3"/>
      <c r="L6237" s="3"/>
      <c r="N6237" s="2" t="s">
        <v>1526</v>
      </c>
      <c r="O6237" s="2" t="s">
        <v>1526</v>
      </c>
      <c r="V6237" s="8"/>
      <c r="W6237" s="8"/>
    </row>
    <row r="6238" spans="5:23" x14ac:dyDescent="0.35">
      <c r="E6238" s="5"/>
      <c r="F6238" s="3"/>
      <c r="G6238" s="5"/>
      <c r="H6238" s="3"/>
      <c r="I6238" s="3"/>
      <c r="J6238" s="3"/>
      <c r="K6238" s="3"/>
      <c r="L6238" s="3"/>
      <c r="N6238" s="2" t="s">
        <v>9080</v>
      </c>
      <c r="O6238" s="2" t="s">
        <v>9080</v>
      </c>
      <c r="V6238" s="8"/>
      <c r="W6238" s="8"/>
    </row>
    <row r="6239" spans="5:23" x14ac:dyDescent="0.35">
      <c r="E6239" s="5"/>
      <c r="F6239" s="3"/>
      <c r="G6239" s="5"/>
      <c r="H6239" s="3"/>
      <c r="I6239" s="3"/>
      <c r="J6239" s="3"/>
      <c r="K6239" s="3"/>
      <c r="L6239" s="3"/>
      <c r="N6239" s="2" t="s">
        <v>9079</v>
      </c>
      <c r="O6239" s="2" t="s">
        <v>9079</v>
      </c>
      <c r="V6239" s="8"/>
      <c r="W6239" s="8"/>
    </row>
    <row r="6240" spans="5:23" x14ac:dyDescent="0.35">
      <c r="E6240" s="5"/>
      <c r="F6240" s="3"/>
      <c r="G6240" s="5"/>
      <c r="H6240" s="3"/>
      <c r="I6240" s="3"/>
      <c r="J6240" s="3"/>
      <c r="K6240" s="3"/>
      <c r="L6240" s="3"/>
      <c r="N6240" s="2" t="s">
        <v>9052</v>
      </c>
      <c r="O6240" s="2" t="s">
        <v>9052</v>
      </c>
      <c r="V6240" s="8"/>
      <c r="W6240" s="8"/>
    </row>
    <row r="6241" spans="5:23" x14ac:dyDescent="0.35">
      <c r="E6241" s="5"/>
      <c r="F6241" s="3"/>
      <c r="G6241" s="5"/>
      <c r="H6241" s="3"/>
      <c r="I6241" s="3"/>
      <c r="J6241" s="3"/>
      <c r="K6241" s="3"/>
      <c r="L6241" s="3"/>
      <c r="N6241" s="2" t="s">
        <v>9081</v>
      </c>
      <c r="O6241" s="2" t="s">
        <v>9081</v>
      </c>
      <c r="V6241" s="8"/>
      <c r="W6241" s="8"/>
    </row>
    <row r="6242" spans="5:23" x14ac:dyDescent="0.35">
      <c r="E6242" s="5"/>
      <c r="F6242" s="3"/>
      <c r="G6242" s="5"/>
      <c r="H6242" s="3"/>
      <c r="I6242" s="3"/>
      <c r="J6242" s="3"/>
      <c r="K6242" s="3"/>
      <c r="L6242" s="3"/>
      <c r="N6242" s="2" t="s">
        <v>9067</v>
      </c>
      <c r="O6242" s="2" t="s">
        <v>9067</v>
      </c>
      <c r="V6242" s="8"/>
      <c r="W6242" s="8"/>
    </row>
    <row r="6243" spans="5:23" x14ac:dyDescent="0.35">
      <c r="E6243" s="5"/>
      <c r="F6243" s="3"/>
      <c r="G6243" s="5"/>
      <c r="H6243" s="3"/>
      <c r="I6243" s="3"/>
      <c r="J6243" s="3"/>
      <c r="K6243" s="3"/>
      <c r="L6243" s="3"/>
      <c r="N6243" s="2" t="s">
        <v>9056</v>
      </c>
      <c r="O6243" s="2" t="s">
        <v>9056</v>
      </c>
      <c r="V6243" s="8"/>
      <c r="W6243" s="8"/>
    </row>
    <row r="6244" spans="5:23" x14ac:dyDescent="0.35">
      <c r="E6244" s="5"/>
      <c r="F6244" s="3"/>
      <c r="G6244" s="5"/>
      <c r="H6244" s="3"/>
      <c r="I6244" s="3"/>
      <c r="J6244" s="3"/>
      <c r="K6244" s="3"/>
      <c r="L6244" s="3"/>
      <c r="N6244" s="2" t="s">
        <v>5037</v>
      </c>
      <c r="O6244" s="2" t="s">
        <v>5037</v>
      </c>
      <c r="V6244" s="8"/>
      <c r="W6244" s="8"/>
    </row>
    <row r="6245" spans="5:23" x14ac:dyDescent="0.35">
      <c r="E6245" s="5"/>
      <c r="F6245" s="3"/>
      <c r="G6245" s="5"/>
      <c r="H6245" s="3"/>
      <c r="I6245" s="3"/>
      <c r="J6245" s="3"/>
      <c r="K6245" s="3"/>
      <c r="L6245" s="3"/>
      <c r="N6245" s="2" t="s">
        <v>5048</v>
      </c>
      <c r="O6245" s="2" t="s">
        <v>5048</v>
      </c>
      <c r="V6245" s="8"/>
      <c r="W6245" s="8"/>
    </row>
    <row r="6246" spans="5:23" x14ac:dyDescent="0.35">
      <c r="E6246" s="5"/>
      <c r="F6246" s="3"/>
      <c r="G6246" s="5"/>
      <c r="H6246" s="3"/>
      <c r="I6246" s="3"/>
      <c r="J6246" s="3"/>
      <c r="K6246" s="3"/>
      <c r="L6246" s="3"/>
      <c r="N6246" s="2" t="s">
        <v>5050</v>
      </c>
      <c r="O6246" s="2" t="s">
        <v>5050</v>
      </c>
      <c r="V6246" s="8"/>
      <c r="W6246" s="8"/>
    </row>
    <row r="6247" spans="5:23" x14ac:dyDescent="0.35">
      <c r="E6247" s="5"/>
      <c r="F6247" s="3"/>
      <c r="G6247" s="5"/>
      <c r="H6247" s="3"/>
      <c r="I6247" s="3"/>
      <c r="J6247" s="3"/>
      <c r="K6247" s="3"/>
      <c r="L6247" s="3"/>
      <c r="N6247" s="2" t="s">
        <v>5049</v>
      </c>
      <c r="O6247" s="2" t="s">
        <v>5049</v>
      </c>
      <c r="V6247" s="8"/>
      <c r="W6247" s="8"/>
    </row>
    <row r="6248" spans="5:23" x14ac:dyDescent="0.35">
      <c r="E6248" s="5"/>
      <c r="F6248" s="3"/>
      <c r="G6248" s="5"/>
      <c r="H6248" s="3"/>
      <c r="I6248" s="3"/>
      <c r="J6248" s="3"/>
      <c r="K6248" s="3"/>
      <c r="L6248" s="3"/>
      <c r="N6248" s="2" t="s">
        <v>5054</v>
      </c>
      <c r="O6248" s="2" t="s">
        <v>5054</v>
      </c>
      <c r="V6248" s="8"/>
      <c r="W6248" s="8"/>
    </row>
    <row r="6249" spans="5:23" x14ac:dyDescent="0.35">
      <c r="E6249" s="5"/>
      <c r="F6249" s="3"/>
      <c r="G6249" s="5"/>
      <c r="H6249" s="3"/>
      <c r="I6249" s="3"/>
      <c r="J6249" s="3"/>
      <c r="K6249" s="3"/>
      <c r="L6249" s="3"/>
      <c r="N6249" s="2" t="s">
        <v>690</v>
      </c>
      <c r="O6249" s="2" t="s">
        <v>690</v>
      </c>
      <c r="V6249" s="8"/>
      <c r="W6249" s="8"/>
    </row>
    <row r="6250" spans="5:23" x14ac:dyDescent="0.35">
      <c r="E6250" s="5"/>
      <c r="F6250" s="3"/>
      <c r="G6250" s="5"/>
      <c r="H6250" s="3"/>
      <c r="I6250" s="3"/>
      <c r="J6250" s="3"/>
      <c r="K6250" s="3"/>
      <c r="L6250" s="3"/>
      <c r="N6250" s="2" t="s">
        <v>691</v>
      </c>
      <c r="O6250" s="2" t="s">
        <v>691</v>
      </c>
      <c r="V6250" s="8"/>
      <c r="W6250" s="8"/>
    </row>
    <row r="6251" spans="5:23" x14ac:dyDescent="0.35">
      <c r="E6251" s="5"/>
      <c r="F6251" s="3"/>
      <c r="G6251" s="5"/>
      <c r="H6251" s="3"/>
      <c r="I6251" s="3"/>
      <c r="J6251" s="3"/>
      <c r="K6251" s="3"/>
      <c r="L6251" s="3"/>
      <c r="N6251" s="2" t="s">
        <v>5065</v>
      </c>
      <c r="O6251" s="2" t="s">
        <v>5065</v>
      </c>
      <c r="V6251" s="8"/>
      <c r="W6251" s="8"/>
    </row>
    <row r="6252" spans="5:23" x14ac:dyDescent="0.35">
      <c r="E6252" s="5"/>
      <c r="F6252" s="3"/>
      <c r="G6252" s="5"/>
      <c r="H6252" s="3"/>
      <c r="I6252" s="3"/>
      <c r="J6252" s="3"/>
      <c r="K6252" s="3"/>
      <c r="L6252" s="3"/>
      <c r="N6252" s="2" t="s">
        <v>5066</v>
      </c>
      <c r="O6252" s="2" t="s">
        <v>5066</v>
      </c>
      <c r="V6252" s="8"/>
      <c r="W6252" s="8"/>
    </row>
    <row r="6253" spans="5:23" x14ac:dyDescent="0.35">
      <c r="E6253" s="5"/>
      <c r="F6253" s="3"/>
      <c r="G6253" s="5"/>
      <c r="H6253" s="3"/>
      <c r="I6253" s="3"/>
      <c r="J6253" s="3"/>
      <c r="K6253" s="3"/>
      <c r="L6253" s="3"/>
      <c r="N6253" s="2" t="s">
        <v>5068</v>
      </c>
      <c r="O6253" s="2" t="s">
        <v>5068</v>
      </c>
      <c r="V6253" s="8"/>
      <c r="W6253" s="8"/>
    </row>
    <row r="6254" spans="5:23" x14ac:dyDescent="0.35">
      <c r="E6254" s="5"/>
      <c r="F6254" s="3"/>
      <c r="G6254" s="5"/>
      <c r="H6254" s="3"/>
      <c r="I6254" s="3"/>
      <c r="J6254" s="3"/>
      <c r="K6254" s="3"/>
      <c r="L6254" s="3"/>
      <c r="N6254" s="2" t="s">
        <v>5067</v>
      </c>
      <c r="O6254" s="2" t="s">
        <v>5067</v>
      </c>
      <c r="V6254" s="8"/>
      <c r="W6254" s="8"/>
    </row>
    <row r="6255" spans="5:23" x14ac:dyDescent="0.35">
      <c r="E6255" s="5"/>
      <c r="F6255" s="3"/>
      <c r="G6255" s="5"/>
      <c r="H6255" s="3"/>
      <c r="I6255" s="3"/>
      <c r="J6255" s="3"/>
      <c r="K6255" s="3"/>
      <c r="L6255" s="3"/>
      <c r="N6255" s="2" t="s">
        <v>5070</v>
      </c>
      <c r="O6255" s="2" t="s">
        <v>5070</v>
      </c>
      <c r="V6255" s="8"/>
      <c r="W6255" s="8"/>
    </row>
    <row r="6256" spans="5:23" x14ac:dyDescent="0.35">
      <c r="E6256" s="5"/>
      <c r="F6256" s="3"/>
      <c r="G6256" s="5"/>
      <c r="H6256" s="3"/>
      <c r="I6256" s="3"/>
      <c r="J6256" s="3"/>
      <c r="K6256" s="3"/>
      <c r="L6256" s="3"/>
      <c r="N6256" s="2" t="s">
        <v>5064</v>
      </c>
      <c r="O6256" s="2" t="s">
        <v>5064</v>
      </c>
      <c r="V6256" s="8"/>
      <c r="W6256" s="8"/>
    </row>
    <row r="6257" spans="5:23" x14ac:dyDescent="0.35">
      <c r="E6257" s="5"/>
      <c r="F6257" s="3"/>
      <c r="G6257" s="5"/>
      <c r="H6257" s="3"/>
      <c r="I6257" s="3"/>
      <c r="J6257" s="3"/>
      <c r="K6257" s="3"/>
      <c r="L6257" s="3"/>
      <c r="N6257" s="2" t="s">
        <v>6952</v>
      </c>
      <c r="O6257" s="2" t="s">
        <v>6952</v>
      </c>
      <c r="V6257" s="8"/>
      <c r="W6257" s="8"/>
    </row>
    <row r="6258" spans="5:23" x14ac:dyDescent="0.35">
      <c r="E6258" s="5"/>
      <c r="F6258" s="3"/>
      <c r="G6258" s="5"/>
      <c r="H6258" s="3"/>
      <c r="I6258" s="3"/>
      <c r="J6258" s="3"/>
      <c r="K6258" s="3"/>
      <c r="L6258" s="3"/>
      <c r="N6258" s="2" t="s">
        <v>6953</v>
      </c>
      <c r="O6258" s="2" t="s">
        <v>6953</v>
      </c>
      <c r="V6258" s="8"/>
      <c r="W6258" s="8"/>
    </row>
    <row r="6259" spans="5:23" x14ac:dyDescent="0.35">
      <c r="E6259" s="5"/>
      <c r="F6259" s="3"/>
      <c r="G6259" s="5"/>
      <c r="H6259" s="3"/>
      <c r="I6259" s="3"/>
      <c r="J6259" s="3"/>
      <c r="K6259" s="3"/>
      <c r="L6259" s="3"/>
      <c r="N6259" s="2" t="s">
        <v>6955</v>
      </c>
      <c r="O6259" s="2" t="s">
        <v>6955</v>
      </c>
      <c r="V6259" s="8"/>
      <c r="W6259" s="8"/>
    </row>
    <row r="6260" spans="5:23" x14ac:dyDescent="0.35">
      <c r="E6260" s="5"/>
      <c r="F6260" s="3"/>
      <c r="G6260" s="5"/>
      <c r="H6260" s="3"/>
      <c r="I6260" s="3"/>
      <c r="J6260" s="3"/>
      <c r="K6260" s="3"/>
      <c r="L6260" s="3"/>
      <c r="N6260" s="2" t="s">
        <v>6954</v>
      </c>
      <c r="O6260" s="2" t="s">
        <v>6954</v>
      </c>
      <c r="V6260" s="8"/>
      <c r="W6260" s="8"/>
    </row>
    <row r="6261" spans="5:23" x14ac:dyDescent="0.35">
      <c r="E6261" s="5"/>
      <c r="F6261" s="3"/>
      <c r="G6261" s="5"/>
      <c r="H6261" s="3"/>
      <c r="I6261" s="3"/>
      <c r="J6261" s="3"/>
      <c r="K6261" s="3"/>
      <c r="L6261" s="3"/>
      <c r="N6261" s="2" t="s">
        <v>6956</v>
      </c>
      <c r="O6261" s="2" t="s">
        <v>6956</v>
      </c>
      <c r="V6261" s="8"/>
      <c r="W6261" s="8"/>
    </row>
    <row r="6262" spans="5:23" x14ac:dyDescent="0.35">
      <c r="E6262" s="5"/>
      <c r="F6262" s="3"/>
      <c r="G6262" s="5"/>
      <c r="H6262" s="3"/>
      <c r="I6262" s="3"/>
      <c r="J6262" s="3"/>
      <c r="K6262" s="3"/>
      <c r="L6262" s="3"/>
      <c r="N6262" s="2" t="s">
        <v>1009</v>
      </c>
      <c r="O6262" s="2" t="s">
        <v>1009</v>
      </c>
      <c r="V6262" s="8"/>
      <c r="W6262" s="8"/>
    </row>
    <row r="6263" spans="5:23" x14ac:dyDescent="0.35">
      <c r="E6263" s="5"/>
      <c r="F6263" s="3"/>
      <c r="G6263" s="5"/>
      <c r="H6263" s="3"/>
      <c r="I6263" s="3"/>
      <c r="J6263" s="3"/>
      <c r="K6263" s="3"/>
      <c r="L6263" s="3"/>
      <c r="N6263" s="2" t="s">
        <v>9410</v>
      </c>
      <c r="O6263" s="2" t="s">
        <v>9410</v>
      </c>
      <c r="V6263" s="8"/>
      <c r="W6263" s="8"/>
    </row>
    <row r="6264" spans="5:23" x14ac:dyDescent="0.35">
      <c r="E6264" s="5"/>
      <c r="F6264" s="3"/>
      <c r="G6264" s="5"/>
      <c r="H6264" s="3"/>
      <c r="I6264" s="3"/>
      <c r="J6264" s="3"/>
      <c r="K6264" s="3"/>
      <c r="L6264" s="3"/>
      <c r="N6264" s="2" t="s">
        <v>9415</v>
      </c>
      <c r="O6264" s="2" t="s">
        <v>9415</v>
      </c>
      <c r="V6264" s="8"/>
      <c r="W6264" s="8"/>
    </row>
    <row r="6265" spans="5:23" x14ac:dyDescent="0.35">
      <c r="E6265" s="5"/>
      <c r="F6265" s="3"/>
      <c r="G6265" s="5"/>
      <c r="H6265" s="3"/>
      <c r="I6265" s="3"/>
      <c r="J6265" s="3"/>
      <c r="K6265" s="3"/>
      <c r="L6265" s="3"/>
      <c r="N6265" s="2" t="s">
        <v>9406</v>
      </c>
      <c r="O6265" s="2" t="s">
        <v>9406</v>
      </c>
      <c r="V6265" s="8"/>
      <c r="W6265" s="8"/>
    </row>
    <row r="6266" spans="5:23" x14ac:dyDescent="0.35">
      <c r="E6266" s="5"/>
      <c r="F6266" s="3"/>
      <c r="G6266" s="5"/>
      <c r="H6266" s="3"/>
      <c r="I6266" s="3"/>
      <c r="J6266" s="3"/>
      <c r="K6266" s="3"/>
      <c r="L6266" s="3"/>
      <c r="N6266" s="2" t="s">
        <v>9416</v>
      </c>
      <c r="O6266" s="2" t="s">
        <v>9416</v>
      </c>
      <c r="V6266" s="8"/>
      <c r="W6266" s="8"/>
    </row>
    <row r="6267" spans="5:23" x14ac:dyDescent="0.35">
      <c r="E6267" s="5"/>
      <c r="F6267" s="3"/>
      <c r="G6267" s="5"/>
      <c r="H6267" s="3"/>
      <c r="I6267" s="3"/>
      <c r="J6267" s="3"/>
      <c r="K6267" s="3"/>
      <c r="L6267" s="3"/>
      <c r="N6267" s="2" t="s">
        <v>9405</v>
      </c>
      <c r="O6267" s="2" t="s">
        <v>9405</v>
      </c>
      <c r="V6267" s="8"/>
      <c r="W6267" s="8"/>
    </row>
    <row r="6268" spans="5:23" x14ac:dyDescent="0.35">
      <c r="E6268" s="5"/>
      <c r="F6268" s="3"/>
      <c r="G6268" s="5"/>
      <c r="H6268" s="3"/>
      <c r="I6268" s="3"/>
      <c r="J6268" s="3"/>
      <c r="K6268" s="3"/>
      <c r="L6268" s="3"/>
      <c r="N6268" s="2" t="s">
        <v>9407</v>
      </c>
      <c r="O6268" s="2" t="s">
        <v>9407</v>
      </c>
      <c r="V6268" s="8"/>
      <c r="W6268" s="8"/>
    </row>
    <row r="6269" spans="5:23" x14ac:dyDescent="0.35">
      <c r="E6269" s="5"/>
      <c r="F6269" s="3"/>
      <c r="G6269" s="5"/>
      <c r="H6269" s="3"/>
      <c r="I6269" s="3"/>
      <c r="J6269" s="3"/>
      <c r="K6269" s="3"/>
      <c r="L6269" s="3"/>
      <c r="N6269" s="2" t="s">
        <v>9414</v>
      </c>
      <c r="O6269" s="2" t="s">
        <v>9414</v>
      </c>
      <c r="V6269" s="8"/>
      <c r="W6269" s="8"/>
    </row>
    <row r="6270" spans="5:23" x14ac:dyDescent="0.35">
      <c r="E6270" s="5"/>
      <c r="F6270" s="3"/>
      <c r="G6270" s="5"/>
      <c r="H6270" s="3"/>
      <c r="I6270" s="3"/>
      <c r="J6270" s="3"/>
      <c r="K6270" s="3"/>
      <c r="L6270" s="3"/>
      <c r="N6270" s="2" t="s">
        <v>9412</v>
      </c>
      <c r="O6270" s="2" t="s">
        <v>9412</v>
      </c>
      <c r="V6270" s="8"/>
      <c r="W6270" s="8"/>
    </row>
    <row r="6271" spans="5:23" x14ac:dyDescent="0.35">
      <c r="E6271" s="5"/>
      <c r="F6271" s="3"/>
      <c r="G6271" s="5"/>
      <c r="H6271" s="3"/>
      <c r="I6271" s="3"/>
      <c r="J6271" s="3"/>
      <c r="K6271" s="3"/>
      <c r="L6271" s="3"/>
      <c r="N6271" s="2" t="s">
        <v>9409</v>
      </c>
      <c r="O6271" s="2" t="s">
        <v>9409</v>
      </c>
      <c r="V6271" s="8"/>
      <c r="W6271" s="8"/>
    </row>
    <row r="6272" spans="5:23" x14ac:dyDescent="0.35">
      <c r="E6272" s="5"/>
      <c r="F6272" s="3"/>
      <c r="G6272" s="5"/>
      <c r="H6272" s="3"/>
      <c r="I6272" s="3"/>
      <c r="J6272" s="3"/>
      <c r="K6272" s="3"/>
      <c r="L6272" s="3"/>
      <c r="N6272" s="2" t="s">
        <v>9411</v>
      </c>
      <c r="O6272" s="2" t="s">
        <v>9411</v>
      </c>
      <c r="V6272" s="8"/>
      <c r="W6272" s="8"/>
    </row>
    <row r="6273" spans="5:23" x14ac:dyDescent="0.35">
      <c r="E6273" s="5"/>
      <c r="F6273" s="3"/>
      <c r="G6273" s="5"/>
      <c r="H6273" s="3"/>
      <c r="I6273" s="3"/>
      <c r="J6273" s="3"/>
      <c r="K6273" s="3"/>
      <c r="L6273" s="3"/>
      <c r="N6273" s="2" t="s">
        <v>9404</v>
      </c>
      <c r="O6273" s="2" t="s">
        <v>9404</v>
      </c>
      <c r="V6273" s="8"/>
      <c r="W6273" s="8"/>
    </row>
    <row r="6274" spans="5:23" x14ac:dyDescent="0.35">
      <c r="E6274" s="5"/>
      <c r="F6274" s="3"/>
      <c r="G6274" s="5"/>
      <c r="H6274" s="3"/>
      <c r="I6274" s="3"/>
      <c r="J6274" s="3"/>
      <c r="K6274" s="3"/>
      <c r="L6274" s="3"/>
      <c r="N6274" s="2" t="s">
        <v>9403</v>
      </c>
      <c r="O6274" s="2" t="s">
        <v>9403</v>
      </c>
      <c r="V6274" s="8"/>
      <c r="W6274" s="8"/>
    </row>
    <row r="6275" spans="5:23" x14ac:dyDescent="0.35">
      <c r="E6275" s="5"/>
      <c r="F6275" s="3"/>
      <c r="G6275" s="5"/>
      <c r="H6275" s="3"/>
      <c r="I6275" s="3"/>
      <c r="J6275" s="3"/>
      <c r="K6275" s="3"/>
      <c r="L6275" s="3"/>
      <c r="N6275" s="2" t="s">
        <v>9413</v>
      </c>
      <c r="O6275" s="2" t="s">
        <v>9413</v>
      </c>
      <c r="V6275" s="8"/>
      <c r="W6275" s="8"/>
    </row>
    <row r="6276" spans="5:23" x14ac:dyDescent="0.35">
      <c r="E6276" s="5"/>
      <c r="F6276" s="3"/>
      <c r="G6276" s="5"/>
      <c r="H6276" s="3"/>
      <c r="I6276" s="3"/>
      <c r="J6276" s="3"/>
      <c r="K6276" s="3"/>
      <c r="L6276" s="3"/>
      <c r="N6276" s="2" t="s">
        <v>9417</v>
      </c>
      <c r="O6276" s="2" t="s">
        <v>9417</v>
      </c>
      <c r="V6276" s="8"/>
      <c r="W6276" s="8"/>
    </row>
    <row r="6277" spans="5:23" x14ac:dyDescent="0.35">
      <c r="E6277" s="5"/>
      <c r="F6277" s="3"/>
      <c r="G6277" s="5"/>
      <c r="H6277" s="3"/>
      <c r="I6277" s="3"/>
      <c r="J6277" s="3"/>
      <c r="K6277" s="3"/>
      <c r="L6277" s="3"/>
      <c r="N6277" s="2" t="s">
        <v>9408</v>
      </c>
      <c r="O6277" s="2" t="s">
        <v>9408</v>
      </c>
      <c r="V6277" s="8"/>
      <c r="W6277" s="8"/>
    </row>
    <row r="6278" spans="5:23" x14ac:dyDescent="0.35">
      <c r="E6278" s="5"/>
      <c r="F6278" s="3"/>
      <c r="G6278" s="5"/>
      <c r="H6278" s="3"/>
      <c r="I6278" s="3"/>
      <c r="J6278" s="3"/>
      <c r="K6278" s="3"/>
      <c r="L6278" s="3"/>
      <c r="N6278" s="2" t="s">
        <v>5716</v>
      </c>
      <c r="O6278" s="2" t="s">
        <v>5716</v>
      </c>
      <c r="V6278" s="8"/>
      <c r="W6278" s="8"/>
    </row>
    <row r="6279" spans="5:23" x14ac:dyDescent="0.35">
      <c r="E6279" s="5"/>
      <c r="F6279" s="3"/>
      <c r="G6279" s="5"/>
      <c r="H6279" s="3"/>
      <c r="I6279" s="3"/>
      <c r="J6279" s="3"/>
      <c r="K6279" s="3"/>
      <c r="L6279" s="3"/>
      <c r="N6279" s="2" t="s">
        <v>2412</v>
      </c>
      <c r="O6279" s="2" t="s">
        <v>2412</v>
      </c>
      <c r="V6279" s="8"/>
      <c r="W6279" s="8"/>
    </row>
    <row r="6280" spans="5:23" x14ac:dyDescent="0.35">
      <c r="E6280" s="5"/>
      <c r="F6280" s="3"/>
      <c r="G6280" s="5"/>
      <c r="H6280" s="3"/>
      <c r="I6280" s="3"/>
      <c r="J6280" s="3"/>
      <c r="K6280" s="3"/>
      <c r="L6280" s="3"/>
      <c r="N6280" s="2" t="s">
        <v>6577</v>
      </c>
      <c r="O6280" s="2" t="s">
        <v>6577</v>
      </c>
      <c r="V6280" s="8"/>
      <c r="W6280" s="8"/>
    </row>
    <row r="6281" spans="5:23" x14ac:dyDescent="0.35">
      <c r="E6281" s="5"/>
      <c r="F6281" s="3"/>
      <c r="G6281" s="5"/>
      <c r="H6281" s="3"/>
      <c r="I6281" s="3"/>
      <c r="J6281" s="3"/>
      <c r="K6281" s="3"/>
      <c r="L6281" s="3"/>
      <c r="N6281" s="2" t="s">
        <v>180</v>
      </c>
      <c r="O6281" s="2" t="s">
        <v>180</v>
      </c>
      <c r="V6281" s="8"/>
      <c r="W6281" s="8"/>
    </row>
    <row r="6282" spans="5:23" x14ac:dyDescent="0.35">
      <c r="E6282" s="5"/>
      <c r="F6282" s="3"/>
      <c r="G6282" s="5"/>
      <c r="H6282" s="3"/>
      <c r="I6282" s="3"/>
      <c r="J6282" s="3"/>
      <c r="K6282" s="3"/>
      <c r="L6282" s="3"/>
      <c r="N6282" s="2" t="s">
        <v>187</v>
      </c>
      <c r="O6282" s="2" t="s">
        <v>187</v>
      </c>
      <c r="V6282" s="8"/>
      <c r="W6282" s="8"/>
    </row>
    <row r="6283" spans="5:23" x14ac:dyDescent="0.35">
      <c r="E6283" s="5"/>
      <c r="F6283" s="3"/>
      <c r="G6283" s="5"/>
      <c r="H6283" s="3"/>
      <c r="I6283" s="3"/>
      <c r="J6283" s="3"/>
      <c r="K6283" s="3"/>
      <c r="L6283" s="3"/>
      <c r="N6283" s="2" t="s">
        <v>183</v>
      </c>
      <c r="O6283" s="2" t="s">
        <v>183</v>
      </c>
      <c r="V6283" s="8"/>
      <c r="W6283" s="8"/>
    </row>
    <row r="6284" spans="5:23" x14ac:dyDescent="0.35">
      <c r="E6284" s="5"/>
      <c r="F6284" s="3"/>
      <c r="G6284" s="5"/>
      <c r="H6284" s="3"/>
      <c r="I6284" s="3"/>
      <c r="J6284" s="3"/>
      <c r="K6284" s="3"/>
      <c r="L6284" s="3"/>
      <c r="N6284" s="2" t="s">
        <v>1576</v>
      </c>
      <c r="O6284" s="2" t="s">
        <v>1576</v>
      </c>
      <c r="V6284" s="8"/>
      <c r="W6284" s="8"/>
    </row>
    <row r="6285" spans="5:23" x14ac:dyDescent="0.35">
      <c r="E6285" s="5"/>
      <c r="F6285" s="3"/>
      <c r="G6285" s="5"/>
      <c r="H6285" s="3"/>
      <c r="I6285" s="3"/>
      <c r="J6285" s="3"/>
      <c r="K6285" s="3"/>
      <c r="L6285" s="3"/>
      <c r="N6285" s="2" t="s">
        <v>2415</v>
      </c>
      <c r="O6285" s="2" t="s">
        <v>2415</v>
      </c>
      <c r="V6285" s="8"/>
      <c r="W6285" s="8"/>
    </row>
    <row r="6286" spans="5:23" x14ac:dyDescent="0.35">
      <c r="E6286" s="5"/>
      <c r="F6286" s="3"/>
      <c r="G6286" s="5"/>
      <c r="H6286" s="3"/>
      <c r="I6286" s="3"/>
      <c r="J6286" s="3"/>
      <c r="K6286" s="3"/>
      <c r="L6286" s="3"/>
      <c r="N6286" s="2" t="s">
        <v>2459</v>
      </c>
      <c r="O6286" s="2" t="s">
        <v>2459</v>
      </c>
      <c r="V6286" s="8"/>
      <c r="W6286" s="8"/>
    </row>
    <row r="6287" spans="5:23" x14ac:dyDescent="0.35">
      <c r="E6287" s="5"/>
      <c r="F6287" s="3"/>
      <c r="G6287" s="5"/>
      <c r="H6287" s="3"/>
      <c r="I6287" s="3"/>
      <c r="J6287" s="3"/>
      <c r="K6287" s="3"/>
      <c r="L6287" s="3"/>
      <c r="N6287" s="2" t="s">
        <v>9109</v>
      </c>
      <c r="O6287" s="2" t="s">
        <v>9109</v>
      </c>
      <c r="V6287" s="8"/>
      <c r="W6287" s="8"/>
    </row>
    <row r="6288" spans="5:23" x14ac:dyDescent="0.35">
      <c r="E6288" s="5"/>
      <c r="F6288" s="3"/>
      <c r="G6288" s="5"/>
      <c r="H6288" s="3"/>
      <c r="I6288" s="3"/>
      <c r="J6288" s="3"/>
      <c r="K6288" s="3"/>
      <c r="L6288" s="3"/>
      <c r="N6288" s="2" t="s">
        <v>5814</v>
      </c>
      <c r="O6288" s="2" t="s">
        <v>5814</v>
      </c>
      <c r="V6288" s="8"/>
      <c r="W6288" s="8"/>
    </row>
    <row r="6289" spans="5:23" x14ac:dyDescent="0.35">
      <c r="E6289" s="5"/>
      <c r="F6289" s="3"/>
      <c r="G6289" s="5"/>
      <c r="H6289" s="3"/>
      <c r="I6289" s="3"/>
      <c r="J6289" s="3"/>
      <c r="K6289" s="3"/>
      <c r="L6289" s="3"/>
      <c r="N6289" s="2" t="s">
        <v>5458</v>
      </c>
      <c r="O6289" s="2" t="s">
        <v>5458</v>
      </c>
      <c r="V6289" s="8"/>
      <c r="W6289" s="8"/>
    </row>
    <row r="6290" spans="5:23" x14ac:dyDescent="0.35">
      <c r="E6290" s="5"/>
      <c r="F6290" s="3"/>
      <c r="G6290" s="5"/>
      <c r="H6290" s="3"/>
      <c r="I6290" s="3"/>
      <c r="J6290" s="3"/>
      <c r="K6290" s="3"/>
      <c r="L6290" s="3"/>
      <c r="N6290" s="2" t="s">
        <v>9123</v>
      </c>
      <c r="O6290" s="2" t="s">
        <v>9123</v>
      </c>
      <c r="V6290" s="8"/>
      <c r="W6290" s="8"/>
    </row>
    <row r="6291" spans="5:23" x14ac:dyDescent="0.35">
      <c r="E6291" s="5"/>
      <c r="F6291" s="3"/>
      <c r="G6291" s="5"/>
      <c r="H6291" s="3"/>
      <c r="I6291" s="3"/>
      <c r="J6291" s="3"/>
      <c r="K6291" s="3"/>
      <c r="L6291" s="3"/>
      <c r="N6291" s="2" t="s">
        <v>5924</v>
      </c>
      <c r="O6291" s="2" t="s">
        <v>5924</v>
      </c>
      <c r="V6291" s="8"/>
      <c r="W6291" s="8"/>
    </row>
    <row r="6292" spans="5:23" x14ac:dyDescent="0.35">
      <c r="E6292" s="5"/>
      <c r="F6292" s="3"/>
      <c r="G6292" s="5"/>
      <c r="H6292" s="3"/>
      <c r="I6292" s="3"/>
      <c r="J6292" s="3"/>
      <c r="K6292" s="3"/>
      <c r="L6292" s="3"/>
      <c r="N6292" s="2" t="s">
        <v>9420</v>
      </c>
      <c r="O6292" s="2" t="s">
        <v>9420</v>
      </c>
      <c r="V6292" s="8"/>
      <c r="W6292" s="8"/>
    </row>
    <row r="6293" spans="5:23" x14ac:dyDescent="0.35">
      <c r="E6293" s="5"/>
      <c r="F6293" s="3"/>
      <c r="G6293" s="5"/>
      <c r="H6293" s="3"/>
      <c r="I6293" s="3"/>
      <c r="J6293" s="3"/>
      <c r="K6293" s="3"/>
      <c r="L6293" s="3"/>
      <c r="N6293" s="2" t="s">
        <v>5072</v>
      </c>
      <c r="O6293" s="2" t="s">
        <v>5072</v>
      </c>
      <c r="V6293" s="8"/>
      <c r="W6293" s="8"/>
    </row>
    <row r="6294" spans="5:23" x14ac:dyDescent="0.35">
      <c r="E6294" s="5"/>
      <c r="F6294" s="3"/>
      <c r="G6294" s="5"/>
      <c r="H6294" s="3"/>
      <c r="I6294" s="3"/>
      <c r="J6294" s="3"/>
      <c r="K6294" s="3"/>
      <c r="L6294" s="3"/>
      <c r="N6294" s="2" t="s">
        <v>5073</v>
      </c>
      <c r="O6294" s="2" t="s">
        <v>5073</v>
      </c>
      <c r="V6294" s="8"/>
      <c r="W6294" s="8"/>
    </row>
    <row r="6295" spans="5:23" x14ac:dyDescent="0.35">
      <c r="E6295" s="5"/>
      <c r="F6295" s="3"/>
      <c r="G6295" s="5"/>
      <c r="H6295" s="3"/>
      <c r="I6295" s="3"/>
      <c r="J6295" s="3"/>
      <c r="K6295" s="3"/>
      <c r="L6295" s="3"/>
      <c r="N6295" s="2" t="s">
        <v>5077</v>
      </c>
      <c r="O6295" s="2" t="s">
        <v>5077</v>
      </c>
      <c r="V6295" s="8"/>
      <c r="W6295" s="8"/>
    </row>
    <row r="6296" spans="5:23" x14ac:dyDescent="0.35">
      <c r="E6296" s="5"/>
      <c r="F6296" s="3"/>
      <c r="G6296" s="5"/>
      <c r="H6296" s="3"/>
      <c r="I6296" s="3"/>
      <c r="J6296" s="3"/>
      <c r="K6296" s="3"/>
      <c r="L6296" s="3"/>
      <c r="N6296" s="2" t="s">
        <v>5075</v>
      </c>
      <c r="O6296" s="2" t="s">
        <v>5075</v>
      </c>
      <c r="V6296" s="8"/>
      <c r="W6296" s="8"/>
    </row>
    <row r="6297" spans="5:23" x14ac:dyDescent="0.35">
      <c r="E6297" s="5"/>
      <c r="F6297" s="3"/>
      <c r="G6297" s="5"/>
      <c r="H6297" s="3"/>
      <c r="I6297" s="3"/>
      <c r="J6297" s="3"/>
      <c r="K6297" s="3"/>
      <c r="L6297" s="3"/>
      <c r="N6297" s="2" t="s">
        <v>5076</v>
      </c>
      <c r="O6297" s="2" t="s">
        <v>5076</v>
      </c>
      <c r="V6297" s="8"/>
      <c r="W6297" s="8"/>
    </row>
    <row r="6298" spans="5:23" x14ac:dyDescent="0.35">
      <c r="E6298" s="5"/>
      <c r="F6298" s="3"/>
      <c r="G6298" s="5"/>
      <c r="H6298" s="3"/>
      <c r="I6298" s="3"/>
      <c r="J6298" s="3"/>
      <c r="K6298" s="3"/>
      <c r="L6298" s="3"/>
      <c r="N6298" s="2" t="s">
        <v>5074</v>
      </c>
      <c r="O6298" s="2" t="s">
        <v>5074</v>
      </c>
      <c r="V6298" s="8"/>
      <c r="W6298" s="8"/>
    </row>
    <row r="6299" spans="5:23" x14ac:dyDescent="0.35">
      <c r="E6299" s="5"/>
      <c r="F6299" s="3"/>
      <c r="G6299" s="5"/>
      <c r="H6299" s="3"/>
      <c r="I6299" s="3"/>
      <c r="J6299" s="3"/>
      <c r="K6299" s="3"/>
      <c r="L6299" s="3"/>
      <c r="N6299" s="2" t="s">
        <v>182</v>
      </c>
      <c r="O6299" s="2" t="s">
        <v>182</v>
      </c>
      <c r="V6299" s="8"/>
      <c r="W6299" s="8"/>
    </row>
    <row r="6300" spans="5:23" x14ac:dyDescent="0.35">
      <c r="E6300" s="5"/>
      <c r="F6300" s="3"/>
      <c r="G6300" s="5"/>
      <c r="H6300" s="3"/>
      <c r="I6300" s="3"/>
      <c r="J6300" s="3"/>
      <c r="K6300" s="3"/>
      <c r="L6300" s="3"/>
      <c r="N6300" s="2" t="s">
        <v>9125</v>
      </c>
      <c r="O6300" s="2" t="s">
        <v>9125</v>
      </c>
      <c r="V6300" s="8"/>
      <c r="W6300" s="8"/>
    </row>
    <row r="6301" spans="5:23" x14ac:dyDescent="0.35">
      <c r="E6301" s="5"/>
      <c r="F6301" s="3"/>
      <c r="G6301" s="5"/>
      <c r="H6301" s="3"/>
      <c r="I6301" s="3"/>
      <c r="J6301" s="3"/>
      <c r="K6301" s="3"/>
      <c r="L6301" s="3"/>
      <c r="N6301" s="2" t="s">
        <v>9419</v>
      </c>
      <c r="O6301" s="2" t="s">
        <v>9419</v>
      </c>
      <c r="V6301" s="8"/>
      <c r="W6301" s="8"/>
    </row>
    <row r="6302" spans="5:23" x14ac:dyDescent="0.35">
      <c r="E6302" s="5"/>
      <c r="F6302" s="3"/>
      <c r="G6302" s="5"/>
      <c r="H6302" s="3"/>
      <c r="I6302" s="3"/>
      <c r="J6302" s="3"/>
      <c r="K6302" s="3"/>
      <c r="L6302" s="3"/>
      <c r="N6302" s="2" t="s">
        <v>2449</v>
      </c>
      <c r="O6302" s="2" t="s">
        <v>2449</v>
      </c>
      <c r="V6302" s="8"/>
      <c r="W6302" s="8"/>
    </row>
    <row r="6303" spans="5:23" x14ac:dyDescent="0.35">
      <c r="E6303" s="5"/>
      <c r="F6303" s="3"/>
      <c r="G6303" s="5"/>
      <c r="H6303" s="3"/>
      <c r="I6303" s="3"/>
      <c r="J6303" s="3"/>
      <c r="K6303" s="3"/>
      <c r="L6303" s="3"/>
      <c r="N6303" s="2" t="s">
        <v>6579</v>
      </c>
      <c r="O6303" s="2" t="s">
        <v>6579</v>
      </c>
      <c r="V6303" s="8"/>
      <c r="W6303" s="8"/>
    </row>
    <row r="6304" spans="5:23" x14ac:dyDescent="0.35">
      <c r="E6304" s="5"/>
      <c r="F6304" s="3"/>
      <c r="G6304" s="5"/>
      <c r="H6304" s="3"/>
      <c r="I6304" s="3"/>
      <c r="J6304" s="3"/>
      <c r="K6304" s="3"/>
      <c r="L6304" s="3"/>
      <c r="N6304" s="2" t="s">
        <v>1838</v>
      </c>
      <c r="O6304" s="2" t="s">
        <v>1838</v>
      </c>
      <c r="V6304" s="8"/>
      <c r="W6304" s="8"/>
    </row>
    <row r="6305" spans="5:23" x14ac:dyDescent="0.35">
      <c r="E6305" s="5"/>
      <c r="F6305" s="3"/>
      <c r="G6305" s="5"/>
      <c r="H6305" s="3"/>
      <c r="I6305" s="3"/>
      <c r="J6305" s="3"/>
      <c r="K6305" s="3"/>
      <c r="L6305" s="3"/>
      <c r="N6305" s="2" t="s">
        <v>184</v>
      </c>
      <c r="O6305" s="2" t="s">
        <v>184</v>
      </c>
      <c r="V6305" s="8"/>
      <c r="W6305" s="8"/>
    </row>
    <row r="6306" spans="5:23" x14ac:dyDescent="0.35">
      <c r="E6306" s="5"/>
      <c r="F6306" s="3"/>
      <c r="G6306" s="5"/>
      <c r="H6306" s="3"/>
      <c r="I6306" s="3"/>
      <c r="J6306" s="3"/>
      <c r="K6306" s="3"/>
      <c r="L6306" s="3"/>
      <c r="N6306" s="2" t="s">
        <v>185</v>
      </c>
      <c r="O6306" s="2" t="s">
        <v>185</v>
      </c>
      <c r="V6306" s="8"/>
      <c r="W6306" s="8"/>
    </row>
    <row r="6307" spans="5:23" x14ac:dyDescent="0.35">
      <c r="E6307" s="5"/>
      <c r="F6307" s="3"/>
      <c r="G6307" s="5"/>
      <c r="H6307" s="3"/>
      <c r="I6307" s="3"/>
      <c r="J6307" s="3"/>
      <c r="K6307" s="3"/>
      <c r="L6307" s="3"/>
      <c r="N6307" s="2" t="s">
        <v>9422</v>
      </c>
      <c r="O6307" s="2" t="s">
        <v>9422</v>
      </c>
      <c r="V6307" s="8"/>
      <c r="W6307" s="8"/>
    </row>
    <row r="6308" spans="5:23" x14ac:dyDescent="0.35">
      <c r="E6308" s="5"/>
      <c r="F6308" s="3"/>
      <c r="G6308" s="5"/>
      <c r="H6308" s="3"/>
      <c r="I6308" s="3"/>
      <c r="J6308" s="3"/>
      <c r="K6308" s="3"/>
      <c r="L6308" s="3"/>
      <c r="N6308" s="2" t="s">
        <v>819</v>
      </c>
      <c r="O6308" s="2" t="s">
        <v>819</v>
      </c>
      <c r="V6308" s="8"/>
      <c r="W6308" s="8"/>
    </row>
    <row r="6309" spans="5:23" x14ac:dyDescent="0.35">
      <c r="E6309" s="5"/>
      <c r="F6309" s="3"/>
      <c r="G6309" s="5"/>
      <c r="H6309" s="3"/>
      <c r="I6309" s="3"/>
      <c r="J6309" s="3"/>
      <c r="K6309" s="3"/>
      <c r="L6309" s="3"/>
      <c r="N6309" s="2" t="s">
        <v>5246</v>
      </c>
      <c r="O6309" s="2" t="s">
        <v>5246</v>
      </c>
      <c r="V6309" s="8"/>
      <c r="W6309" s="8"/>
    </row>
    <row r="6310" spans="5:23" x14ac:dyDescent="0.35">
      <c r="E6310" s="5"/>
      <c r="F6310" s="3"/>
      <c r="G6310" s="5"/>
      <c r="H6310" s="3"/>
      <c r="I6310" s="3"/>
      <c r="J6310" s="3"/>
      <c r="K6310" s="3"/>
      <c r="L6310" s="3"/>
      <c r="N6310" s="2" t="s">
        <v>5242</v>
      </c>
      <c r="O6310" s="2" t="s">
        <v>5242</v>
      </c>
      <c r="V6310" s="8"/>
      <c r="W6310" s="8"/>
    </row>
    <row r="6311" spans="5:23" x14ac:dyDescent="0.35">
      <c r="E6311" s="5"/>
      <c r="F6311" s="3"/>
      <c r="G6311" s="5"/>
      <c r="H6311" s="3"/>
      <c r="I6311" s="3"/>
      <c r="J6311" s="3"/>
      <c r="K6311" s="3"/>
      <c r="L6311" s="3"/>
      <c r="N6311" s="2" t="s">
        <v>5460</v>
      </c>
      <c r="O6311" s="2" t="s">
        <v>5460</v>
      </c>
      <c r="V6311" s="8"/>
      <c r="W6311" s="8"/>
    </row>
    <row r="6312" spans="5:23" x14ac:dyDescent="0.35">
      <c r="E6312" s="5"/>
      <c r="F6312" s="3"/>
      <c r="G6312" s="5"/>
      <c r="H6312" s="3"/>
      <c r="I6312" s="3"/>
      <c r="J6312" s="3"/>
      <c r="K6312" s="3"/>
      <c r="L6312" s="3"/>
      <c r="N6312" s="2" t="s">
        <v>2455</v>
      </c>
      <c r="O6312" s="2" t="s">
        <v>2455</v>
      </c>
      <c r="V6312" s="8"/>
      <c r="W6312" s="8"/>
    </row>
    <row r="6313" spans="5:23" x14ac:dyDescent="0.35">
      <c r="E6313" s="5"/>
      <c r="F6313" s="3"/>
      <c r="G6313" s="5"/>
      <c r="H6313" s="3"/>
      <c r="I6313" s="3"/>
      <c r="J6313" s="3"/>
      <c r="K6313" s="3"/>
      <c r="L6313" s="3"/>
      <c r="N6313" s="2" t="s">
        <v>188</v>
      </c>
      <c r="O6313" s="2" t="s">
        <v>188</v>
      </c>
      <c r="V6313" s="8"/>
      <c r="W6313" s="8"/>
    </row>
    <row r="6314" spans="5:23" x14ac:dyDescent="0.35">
      <c r="E6314" s="5"/>
      <c r="F6314" s="3"/>
      <c r="G6314" s="5"/>
      <c r="H6314" s="3"/>
      <c r="I6314" s="3"/>
      <c r="J6314" s="3"/>
      <c r="K6314" s="3"/>
      <c r="L6314" s="3"/>
      <c r="N6314" s="2" t="s">
        <v>6581</v>
      </c>
      <c r="O6314" s="2" t="s">
        <v>6581</v>
      </c>
      <c r="V6314" s="8"/>
      <c r="W6314" s="8"/>
    </row>
    <row r="6315" spans="5:23" x14ac:dyDescent="0.35">
      <c r="E6315" s="5"/>
      <c r="F6315" s="3"/>
      <c r="G6315" s="5"/>
      <c r="H6315" s="3"/>
      <c r="I6315" s="3"/>
      <c r="J6315" s="3"/>
      <c r="K6315" s="3"/>
      <c r="L6315" s="3"/>
      <c r="N6315" s="2" t="s">
        <v>6503</v>
      </c>
      <c r="O6315" s="2" t="s">
        <v>6503</v>
      </c>
      <c r="V6315" s="8"/>
      <c r="W6315" s="8"/>
    </row>
    <row r="6316" spans="5:23" x14ac:dyDescent="0.35">
      <c r="E6316" s="5"/>
      <c r="F6316" s="3"/>
      <c r="G6316" s="5"/>
      <c r="H6316" s="3"/>
      <c r="I6316" s="3"/>
      <c r="J6316" s="3"/>
      <c r="K6316" s="3"/>
      <c r="L6316" s="3"/>
      <c r="N6316" s="2" t="s">
        <v>6582</v>
      </c>
      <c r="O6316" s="2" t="s">
        <v>6582</v>
      </c>
      <c r="V6316" s="8"/>
      <c r="W6316" s="8"/>
    </row>
    <row r="6317" spans="5:23" x14ac:dyDescent="0.35">
      <c r="E6317" s="5"/>
      <c r="F6317" s="3"/>
      <c r="G6317" s="5"/>
      <c r="H6317" s="3"/>
      <c r="I6317" s="3"/>
      <c r="J6317" s="3"/>
      <c r="K6317" s="3"/>
      <c r="L6317" s="3"/>
      <c r="N6317" s="2" t="s">
        <v>7170</v>
      </c>
      <c r="O6317" s="2" t="s">
        <v>7170</v>
      </c>
      <c r="V6317" s="8"/>
      <c r="W6317" s="8"/>
    </row>
    <row r="6318" spans="5:23" x14ac:dyDescent="0.35">
      <c r="E6318" s="5"/>
      <c r="F6318" s="3"/>
      <c r="G6318" s="5"/>
      <c r="H6318" s="3"/>
      <c r="I6318" s="3"/>
      <c r="J6318" s="3"/>
      <c r="K6318" s="3"/>
      <c r="L6318" s="3"/>
      <c r="N6318" s="2" t="s">
        <v>9424</v>
      </c>
      <c r="O6318" s="2" t="s">
        <v>9424</v>
      </c>
      <c r="V6318" s="8"/>
      <c r="W6318" s="8"/>
    </row>
    <row r="6319" spans="5:23" x14ac:dyDescent="0.35">
      <c r="E6319" s="5"/>
      <c r="F6319" s="3"/>
      <c r="G6319" s="5"/>
      <c r="H6319" s="3"/>
      <c r="I6319" s="3"/>
      <c r="J6319" s="3"/>
      <c r="K6319" s="3"/>
      <c r="L6319" s="3"/>
      <c r="N6319" s="2" t="s">
        <v>5081</v>
      </c>
      <c r="O6319" s="2" t="s">
        <v>5081</v>
      </c>
      <c r="V6319" s="8"/>
      <c r="W6319" s="8"/>
    </row>
    <row r="6320" spans="5:23" x14ac:dyDescent="0.35">
      <c r="E6320" s="5"/>
      <c r="F6320" s="3"/>
      <c r="G6320" s="5"/>
      <c r="H6320" s="3"/>
      <c r="I6320" s="3"/>
      <c r="J6320" s="3"/>
      <c r="K6320" s="3"/>
      <c r="L6320" s="3"/>
      <c r="N6320" s="2" t="s">
        <v>5082</v>
      </c>
      <c r="O6320" s="2" t="s">
        <v>5082</v>
      </c>
      <c r="V6320" s="8"/>
      <c r="W6320" s="8"/>
    </row>
    <row r="6321" spans="5:23" x14ac:dyDescent="0.35">
      <c r="E6321" s="5"/>
      <c r="F6321" s="3"/>
      <c r="G6321" s="5"/>
      <c r="H6321" s="3"/>
      <c r="I6321" s="3"/>
      <c r="J6321" s="3"/>
      <c r="K6321" s="3"/>
      <c r="L6321" s="3"/>
      <c r="N6321" s="2" t="s">
        <v>5079</v>
      </c>
      <c r="O6321" s="2" t="s">
        <v>5079</v>
      </c>
      <c r="V6321" s="8"/>
      <c r="W6321" s="8"/>
    </row>
    <row r="6322" spans="5:23" x14ac:dyDescent="0.35">
      <c r="E6322" s="5"/>
      <c r="F6322" s="3"/>
      <c r="G6322" s="5"/>
      <c r="H6322" s="3"/>
      <c r="I6322" s="3"/>
      <c r="J6322" s="3"/>
      <c r="K6322" s="3"/>
      <c r="L6322" s="3"/>
      <c r="N6322" s="2" t="s">
        <v>2467</v>
      </c>
      <c r="O6322" s="2" t="s">
        <v>2467</v>
      </c>
      <c r="V6322" s="8"/>
      <c r="W6322" s="8"/>
    </row>
    <row r="6323" spans="5:23" x14ac:dyDescent="0.35">
      <c r="E6323" s="5"/>
      <c r="F6323" s="3"/>
      <c r="G6323" s="5"/>
      <c r="H6323" s="3"/>
      <c r="I6323" s="3"/>
      <c r="J6323" s="3"/>
      <c r="K6323" s="3"/>
      <c r="L6323" s="3"/>
      <c r="N6323" s="2" t="s">
        <v>6411</v>
      </c>
      <c r="O6323" s="2" t="s">
        <v>6411</v>
      </c>
      <c r="V6323" s="8"/>
      <c r="W6323" s="8"/>
    </row>
    <row r="6324" spans="5:23" x14ac:dyDescent="0.35">
      <c r="E6324" s="5"/>
      <c r="F6324" s="3"/>
      <c r="G6324" s="5"/>
      <c r="H6324" s="3"/>
      <c r="I6324" s="3"/>
      <c r="J6324" s="3"/>
      <c r="K6324" s="3"/>
      <c r="L6324" s="3"/>
      <c r="N6324" s="2" t="s">
        <v>9153</v>
      </c>
      <c r="O6324" s="2" t="s">
        <v>9153</v>
      </c>
      <c r="V6324" s="8"/>
      <c r="W6324" s="8"/>
    </row>
    <row r="6325" spans="5:23" x14ac:dyDescent="0.35">
      <c r="E6325" s="5"/>
      <c r="F6325" s="3"/>
      <c r="G6325" s="5"/>
      <c r="H6325" s="3"/>
      <c r="I6325" s="3"/>
      <c r="J6325" s="3"/>
      <c r="K6325" s="3"/>
      <c r="L6325" s="3"/>
      <c r="N6325" s="2" t="s">
        <v>9426</v>
      </c>
      <c r="O6325" s="2" t="s">
        <v>9426</v>
      </c>
      <c r="V6325" s="8"/>
      <c r="W6325" s="8"/>
    </row>
    <row r="6326" spans="5:23" x14ac:dyDescent="0.35">
      <c r="E6326" s="5"/>
      <c r="F6326" s="3"/>
      <c r="G6326" s="5"/>
      <c r="H6326" s="3"/>
      <c r="I6326" s="3"/>
      <c r="J6326" s="3"/>
      <c r="K6326" s="3"/>
      <c r="L6326" s="3"/>
      <c r="N6326" s="2" t="s">
        <v>2387</v>
      </c>
      <c r="O6326" s="2" t="s">
        <v>2387</v>
      </c>
      <c r="V6326" s="8"/>
      <c r="W6326" s="8"/>
    </row>
    <row r="6327" spans="5:23" x14ac:dyDescent="0.35">
      <c r="E6327" s="5"/>
      <c r="F6327" s="3"/>
      <c r="G6327" s="5"/>
      <c r="H6327" s="3"/>
      <c r="I6327" s="3"/>
      <c r="J6327" s="3"/>
      <c r="K6327" s="3"/>
      <c r="L6327" s="3"/>
      <c r="N6327" s="2" t="s">
        <v>2279</v>
      </c>
      <c r="O6327" s="2" t="s">
        <v>2279</v>
      </c>
      <c r="V6327" s="8"/>
      <c r="W6327" s="8"/>
    </row>
    <row r="6328" spans="5:23" x14ac:dyDescent="0.35">
      <c r="E6328" s="5"/>
      <c r="F6328" s="3"/>
      <c r="G6328" s="5"/>
      <c r="H6328" s="3"/>
      <c r="I6328" s="3"/>
      <c r="J6328" s="3"/>
      <c r="K6328" s="3"/>
      <c r="L6328" s="3"/>
      <c r="N6328" s="2" t="s">
        <v>2477</v>
      </c>
      <c r="O6328" s="2" t="s">
        <v>2477</v>
      </c>
      <c r="V6328" s="8"/>
      <c r="W6328" s="8"/>
    </row>
    <row r="6329" spans="5:23" x14ac:dyDescent="0.35">
      <c r="E6329" s="5"/>
      <c r="F6329" s="3"/>
      <c r="G6329" s="5"/>
      <c r="H6329" s="3"/>
      <c r="I6329" s="3"/>
      <c r="J6329" s="3"/>
      <c r="K6329" s="3"/>
      <c r="L6329" s="3"/>
      <c r="N6329" s="2" t="s">
        <v>2473</v>
      </c>
      <c r="O6329" s="2" t="s">
        <v>2473</v>
      </c>
      <c r="V6329" s="8"/>
      <c r="W6329" s="8"/>
    </row>
    <row r="6330" spans="5:23" x14ac:dyDescent="0.35">
      <c r="E6330" s="5"/>
      <c r="F6330" s="3"/>
      <c r="G6330" s="5"/>
      <c r="H6330" s="3"/>
      <c r="I6330" s="3"/>
      <c r="J6330" s="3"/>
      <c r="K6330" s="3"/>
      <c r="L6330" s="3"/>
      <c r="N6330" s="2" t="s">
        <v>2369</v>
      </c>
      <c r="O6330" s="2" t="s">
        <v>2369</v>
      </c>
      <c r="V6330" s="8"/>
      <c r="W6330" s="8"/>
    </row>
    <row r="6331" spans="5:23" x14ac:dyDescent="0.35">
      <c r="E6331" s="5"/>
      <c r="F6331" s="3"/>
      <c r="G6331" s="5"/>
      <c r="H6331" s="3"/>
      <c r="I6331" s="3"/>
      <c r="J6331" s="3"/>
      <c r="K6331" s="3"/>
      <c r="L6331" s="3"/>
      <c r="N6331" s="2" t="s">
        <v>2103</v>
      </c>
      <c r="O6331" s="2" t="s">
        <v>2103</v>
      </c>
      <c r="V6331" s="8"/>
      <c r="W6331" s="8"/>
    </row>
    <row r="6332" spans="5:23" x14ac:dyDescent="0.35">
      <c r="E6332" s="5"/>
      <c r="F6332" s="3"/>
      <c r="G6332" s="5"/>
      <c r="H6332" s="3"/>
      <c r="I6332" s="3"/>
      <c r="J6332" s="3"/>
      <c r="K6332" s="3"/>
      <c r="L6332" s="3"/>
      <c r="N6332" s="2" t="s">
        <v>2485</v>
      </c>
      <c r="O6332" s="2" t="s">
        <v>2485</v>
      </c>
      <c r="V6332" s="8"/>
      <c r="W6332" s="8"/>
    </row>
    <row r="6333" spans="5:23" x14ac:dyDescent="0.35">
      <c r="E6333" s="5"/>
      <c r="F6333" s="3"/>
      <c r="G6333" s="5"/>
      <c r="H6333" s="3"/>
      <c r="I6333" s="3"/>
      <c r="J6333" s="3"/>
      <c r="K6333" s="3"/>
      <c r="L6333" s="3"/>
      <c r="N6333" s="2" t="s">
        <v>2489</v>
      </c>
      <c r="O6333" s="2" t="s">
        <v>2489</v>
      </c>
      <c r="V6333" s="8"/>
      <c r="W6333" s="8"/>
    </row>
    <row r="6334" spans="5:23" x14ac:dyDescent="0.35">
      <c r="E6334" s="5"/>
      <c r="F6334" s="3"/>
      <c r="G6334" s="5"/>
      <c r="H6334" s="3"/>
      <c r="I6334" s="3"/>
      <c r="J6334" s="3"/>
      <c r="K6334" s="3"/>
      <c r="L6334" s="3"/>
      <c r="N6334" s="2" t="s">
        <v>2291</v>
      </c>
      <c r="O6334" s="2" t="s">
        <v>2291</v>
      </c>
      <c r="V6334" s="8"/>
      <c r="W6334" s="8"/>
    </row>
    <row r="6335" spans="5:23" x14ac:dyDescent="0.35">
      <c r="E6335" s="5"/>
      <c r="F6335" s="3"/>
      <c r="G6335" s="5"/>
      <c r="H6335" s="3"/>
      <c r="I6335" s="3"/>
      <c r="J6335" s="3"/>
      <c r="K6335" s="3"/>
      <c r="L6335" s="3"/>
      <c r="N6335" s="2" t="s">
        <v>2299</v>
      </c>
      <c r="O6335" s="2" t="s">
        <v>2299</v>
      </c>
      <c r="V6335" s="8"/>
      <c r="W6335" s="8"/>
    </row>
    <row r="6336" spans="5:23" x14ac:dyDescent="0.35">
      <c r="E6336" s="5"/>
      <c r="F6336" s="3"/>
      <c r="G6336" s="5"/>
      <c r="H6336" s="3"/>
      <c r="I6336" s="3"/>
      <c r="J6336" s="3"/>
      <c r="K6336" s="3"/>
      <c r="L6336" s="3"/>
      <c r="N6336" s="2" t="s">
        <v>2471</v>
      </c>
      <c r="O6336" s="2" t="s">
        <v>2471</v>
      </c>
      <c r="V6336" s="8"/>
      <c r="W6336" s="8"/>
    </row>
    <row r="6337" spans="5:23" x14ac:dyDescent="0.35">
      <c r="E6337" s="5"/>
      <c r="F6337" s="3"/>
      <c r="G6337" s="5"/>
      <c r="H6337" s="3"/>
      <c r="I6337" s="3"/>
      <c r="J6337" s="3"/>
      <c r="K6337" s="3"/>
      <c r="L6337" s="3"/>
      <c r="N6337" s="2" t="s">
        <v>2329</v>
      </c>
      <c r="O6337" s="2" t="s">
        <v>2329</v>
      </c>
      <c r="V6337" s="8"/>
      <c r="W6337" s="8"/>
    </row>
    <row r="6338" spans="5:23" x14ac:dyDescent="0.35">
      <c r="E6338" s="5"/>
      <c r="F6338" s="3"/>
      <c r="G6338" s="5"/>
      <c r="H6338" s="3"/>
      <c r="I6338" s="3"/>
      <c r="J6338" s="3"/>
      <c r="K6338" s="3"/>
      <c r="L6338" s="3"/>
      <c r="N6338" s="2" t="s">
        <v>2305</v>
      </c>
      <c r="O6338" s="2" t="s">
        <v>2305</v>
      </c>
      <c r="V6338" s="8"/>
      <c r="W6338" s="8"/>
    </row>
    <row r="6339" spans="5:23" x14ac:dyDescent="0.35">
      <c r="E6339" s="5"/>
      <c r="F6339" s="3"/>
      <c r="G6339" s="5"/>
      <c r="H6339" s="3"/>
      <c r="I6339" s="3"/>
      <c r="J6339" s="3"/>
      <c r="K6339" s="3"/>
      <c r="L6339" s="3"/>
      <c r="N6339" s="2" t="s">
        <v>2285</v>
      </c>
      <c r="O6339" s="2" t="s">
        <v>2285</v>
      </c>
      <c r="V6339" s="8"/>
      <c r="W6339" s="8"/>
    </row>
    <row r="6340" spans="5:23" x14ac:dyDescent="0.35">
      <c r="E6340" s="5"/>
      <c r="F6340" s="3"/>
      <c r="G6340" s="5"/>
      <c r="H6340" s="3"/>
      <c r="I6340" s="3"/>
      <c r="J6340" s="3"/>
      <c r="K6340" s="3"/>
      <c r="L6340" s="3"/>
      <c r="N6340" s="2" t="s">
        <v>2136</v>
      </c>
      <c r="O6340" s="2" t="s">
        <v>2136</v>
      </c>
      <c r="V6340" s="8"/>
      <c r="W6340" s="8"/>
    </row>
    <row r="6341" spans="5:23" x14ac:dyDescent="0.35">
      <c r="E6341" s="5"/>
      <c r="F6341" s="3"/>
      <c r="G6341" s="5"/>
      <c r="H6341" s="3"/>
      <c r="I6341" s="3"/>
      <c r="J6341" s="3"/>
      <c r="K6341" s="3"/>
      <c r="L6341" s="3"/>
      <c r="N6341" s="2" t="s">
        <v>2381</v>
      </c>
      <c r="O6341" s="2" t="s">
        <v>2381</v>
      </c>
      <c r="V6341" s="8"/>
      <c r="W6341" s="8"/>
    </row>
    <row r="6342" spans="5:23" x14ac:dyDescent="0.35">
      <c r="E6342" s="5"/>
      <c r="F6342" s="3"/>
      <c r="G6342" s="5"/>
      <c r="H6342" s="3"/>
      <c r="I6342" s="3"/>
      <c r="J6342" s="3"/>
      <c r="K6342" s="3"/>
      <c r="L6342" s="3"/>
      <c r="N6342" s="2" t="s">
        <v>2363</v>
      </c>
      <c r="O6342" s="2" t="s">
        <v>2363</v>
      </c>
      <c r="V6342" s="8"/>
      <c r="W6342" s="8"/>
    </row>
    <row r="6343" spans="5:23" x14ac:dyDescent="0.35">
      <c r="E6343" s="5"/>
      <c r="F6343" s="3"/>
      <c r="G6343" s="5"/>
      <c r="H6343" s="3"/>
      <c r="I6343" s="3"/>
      <c r="J6343" s="3"/>
      <c r="K6343" s="3"/>
      <c r="L6343" s="3"/>
      <c r="N6343" s="2" t="s">
        <v>2479</v>
      </c>
      <c r="O6343" s="2" t="s">
        <v>2479</v>
      </c>
      <c r="V6343" s="8"/>
      <c r="W6343" s="8"/>
    </row>
    <row r="6344" spans="5:23" x14ac:dyDescent="0.35">
      <c r="E6344" s="5"/>
      <c r="F6344" s="3"/>
      <c r="G6344" s="5"/>
      <c r="H6344" s="3"/>
      <c r="I6344" s="3"/>
      <c r="J6344" s="3"/>
      <c r="K6344" s="3"/>
      <c r="L6344" s="3"/>
      <c r="N6344" s="2" t="s">
        <v>2481</v>
      </c>
      <c r="O6344" s="2" t="s">
        <v>2481</v>
      </c>
      <c r="V6344" s="8"/>
      <c r="W6344" s="8"/>
    </row>
    <row r="6345" spans="5:23" x14ac:dyDescent="0.35">
      <c r="E6345" s="5"/>
      <c r="F6345" s="3"/>
      <c r="G6345" s="5"/>
      <c r="H6345" s="3"/>
      <c r="I6345" s="3"/>
      <c r="J6345" s="3"/>
      <c r="K6345" s="3"/>
      <c r="L6345" s="3"/>
      <c r="N6345" s="2" t="s">
        <v>2483</v>
      </c>
      <c r="O6345" s="2" t="s">
        <v>2483</v>
      </c>
      <c r="V6345" s="8"/>
      <c r="W6345" s="8"/>
    </row>
    <row r="6346" spans="5:23" x14ac:dyDescent="0.35">
      <c r="E6346" s="5"/>
      <c r="F6346" s="3"/>
      <c r="G6346" s="5"/>
      <c r="H6346" s="3"/>
      <c r="I6346" s="3"/>
      <c r="J6346" s="3"/>
      <c r="K6346" s="3"/>
      <c r="L6346" s="3"/>
      <c r="N6346" s="2" t="s">
        <v>2244</v>
      </c>
      <c r="O6346" s="2" t="s">
        <v>2244</v>
      </c>
      <c r="V6346" s="8"/>
      <c r="W6346" s="8"/>
    </row>
    <row r="6347" spans="5:23" x14ac:dyDescent="0.35">
      <c r="E6347" s="5"/>
      <c r="F6347" s="3"/>
      <c r="G6347" s="5"/>
      <c r="H6347" s="3"/>
      <c r="I6347" s="3"/>
      <c r="J6347" s="3"/>
      <c r="K6347" s="3"/>
      <c r="L6347" s="3"/>
      <c r="N6347" s="2" t="s">
        <v>2475</v>
      </c>
      <c r="O6347" s="2" t="s">
        <v>2475</v>
      </c>
      <c r="V6347" s="8"/>
      <c r="W6347" s="8"/>
    </row>
    <row r="6348" spans="5:23" x14ac:dyDescent="0.35">
      <c r="E6348" s="5"/>
      <c r="F6348" s="3"/>
      <c r="G6348" s="5"/>
      <c r="H6348" s="3"/>
      <c r="I6348" s="3"/>
      <c r="J6348" s="3"/>
      <c r="K6348" s="3"/>
      <c r="L6348" s="3"/>
      <c r="N6348" s="2" t="s">
        <v>2469</v>
      </c>
      <c r="O6348" s="2" t="s">
        <v>2469</v>
      </c>
      <c r="V6348" s="8"/>
      <c r="W6348" s="8"/>
    </row>
    <row r="6349" spans="5:23" x14ac:dyDescent="0.35">
      <c r="E6349" s="5"/>
      <c r="F6349" s="3"/>
      <c r="G6349" s="5"/>
      <c r="H6349" s="3"/>
      <c r="I6349" s="3"/>
      <c r="J6349" s="3"/>
      <c r="K6349" s="3"/>
      <c r="L6349" s="3"/>
      <c r="N6349" s="2" t="s">
        <v>2487</v>
      </c>
      <c r="O6349" s="2" t="s">
        <v>2487</v>
      </c>
      <c r="V6349" s="8"/>
      <c r="W6349" s="8"/>
    </row>
    <row r="6350" spans="5:23" x14ac:dyDescent="0.35">
      <c r="E6350" s="5"/>
      <c r="F6350" s="3"/>
      <c r="G6350" s="5"/>
      <c r="H6350" s="3"/>
      <c r="I6350" s="3"/>
      <c r="J6350" s="3"/>
      <c r="K6350" s="3"/>
      <c r="L6350" s="3"/>
      <c r="N6350" s="2" t="s">
        <v>9192</v>
      </c>
      <c r="O6350" s="2" t="s">
        <v>9192</v>
      </c>
      <c r="V6350" s="8"/>
      <c r="W6350" s="8"/>
    </row>
    <row r="6351" spans="5:23" x14ac:dyDescent="0.35">
      <c r="E6351" s="5"/>
      <c r="F6351" s="3"/>
      <c r="G6351" s="5"/>
      <c r="H6351" s="3"/>
      <c r="I6351" s="3"/>
      <c r="J6351" s="3"/>
      <c r="K6351" s="3"/>
      <c r="L6351" s="3"/>
      <c r="N6351" s="2" t="s">
        <v>9198</v>
      </c>
      <c r="O6351" s="2" t="s">
        <v>9198</v>
      </c>
      <c r="V6351" s="8"/>
      <c r="W6351" s="8"/>
    </row>
    <row r="6352" spans="5:23" x14ac:dyDescent="0.35">
      <c r="E6352" s="5"/>
      <c r="F6352" s="3"/>
      <c r="G6352" s="5"/>
      <c r="H6352" s="3"/>
      <c r="I6352" s="3"/>
      <c r="J6352" s="3"/>
      <c r="K6352" s="3"/>
      <c r="L6352" s="3"/>
      <c r="N6352" s="2" t="s">
        <v>9219</v>
      </c>
      <c r="O6352" s="2" t="s">
        <v>9219</v>
      </c>
      <c r="V6352" s="8"/>
      <c r="W6352" s="8"/>
    </row>
    <row r="6353" spans="5:23" x14ac:dyDescent="0.35">
      <c r="E6353" s="5"/>
      <c r="F6353" s="3"/>
      <c r="G6353" s="5"/>
      <c r="H6353" s="3"/>
      <c r="I6353" s="3"/>
      <c r="J6353" s="3"/>
      <c r="K6353" s="3"/>
      <c r="L6353" s="3"/>
      <c r="N6353" s="2" t="s">
        <v>9202</v>
      </c>
      <c r="O6353" s="2" t="s">
        <v>9202</v>
      </c>
      <c r="V6353" s="8"/>
      <c r="W6353" s="8"/>
    </row>
    <row r="6354" spans="5:23" x14ac:dyDescent="0.35">
      <c r="E6354" s="5"/>
      <c r="F6354" s="3"/>
      <c r="G6354" s="5"/>
      <c r="H6354" s="3"/>
      <c r="I6354" s="3"/>
      <c r="J6354" s="3"/>
      <c r="K6354" s="3"/>
      <c r="L6354" s="3"/>
      <c r="N6354" s="2" t="s">
        <v>9216</v>
      </c>
      <c r="O6354" s="2" t="s">
        <v>9216</v>
      </c>
      <c r="V6354" s="8"/>
      <c r="W6354" s="8"/>
    </row>
    <row r="6355" spans="5:23" x14ac:dyDescent="0.35">
      <c r="E6355" s="5"/>
      <c r="F6355" s="3"/>
      <c r="G6355" s="5"/>
      <c r="H6355" s="3"/>
      <c r="I6355" s="3"/>
      <c r="J6355" s="3"/>
      <c r="K6355" s="3"/>
      <c r="L6355" s="3"/>
      <c r="N6355" s="2" t="s">
        <v>9217</v>
      </c>
      <c r="O6355" s="2" t="s">
        <v>9217</v>
      </c>
      <c r="V6355" s="8"/>
      <c r="W6355" s="8"/>
    </row>
    <row r="6356" spans="5:23" x14ac:dyDescent="0.35">
      <c r="E6356" s="5"/>
      <c r="F6356" s="3"/>
      <c r="G6356" s="5"/>
      <c r="H6356" s="3"/>
      <c r="I6356" s="3"/>
      <c r="J6356" s="3"/>
      <c r="K6356" s="3"/>
      <c r="L6356" s="3"/>
      <c r="N6356" s="2" t="s">
        <v>9213</v>
      </c>
      <c r="O6356" s="2" t="s">
        <v>9213</v>
      </c>
      <c r="V6356" s="8"/>
      <c r="W6356" s="8"/>
    </row>
    <row r="6357" spans="5:23" x14ac:dyDescent="0.35">
      <c r="E6357" s="5"/>
      <c r="F6357" s="3"/>
      <c r="G6357" s="5"/>
      <c r="H6357" s="3"/>
      <c r="I6357" s="3"/>
      <c r="J6357" s="3"/>
      <c r="K6357" s="3"/>
      <c r="L6357" s="3"/>
      <c r="N6357" s="2" t="s">
        <v>9214</v>
      </c>
      <c r="O6357" s="2" t="s">
        <v>9214</v>
      </c>
      <c r="V6357" s="8"/>
      <c r="W6357" s="8"/>
    </row>
    <row r="6358" spans="5:23" x14ac:dyDescent="0.35">
      <c r="E6358" s="5"/>
      <c r="F6358" s="3"/>
      <c r="G6358" s="5"/>
      <c r="H6358" s="3"/>
      <c r="I6358" s="3"/>
      <c r="J6358" s="3"/>
      <c r="K6358" s="3"/>
      <c r="L6358" s="3"/>
      <c r="N6358" s="2" t="s">
        <v>9215</v>
      </c>
      <c r="O6358" s="2" t="s">
        <v>9215</v>
      </c>
      <c r="V6358" s="8"/>
      <c r="W6358" s="8"/>
    </row>
    <row r="6359" spans="5:23" x14ac:dyDescent="0.35">
      <c r="E6359" s="5"/>
      <c r="F6359" s="3"/>
      <c r="G6359" s="5"/>
      <c r="H6359" s="3"/>
      <c r="I6359" s="3"/>
      <c r="J6359" s="3"/>
      <c r="K6359" s="3"/>
      <c r="L6359" s="3"/>
      <c r="N6359" s="2" t="s">
        <v>9210</v>
      </c>
      <c r="O6359" s="2" t="s">
        <v>9210</v>
      </c>
      <c r="V6359" s="8"/>
      <c r="W6359" s="8"/>
    </row>
    <row r="6360" spans="5:23" x14ac:dyDescent="0.35">
      <c r="E6360" s="5"/>
      <c r="F6360" s="3"/>
      <c r="G6360" s="5"/>
      <c r="H6360" s="3"/>
      <c r="I6360" s="3"/>
      <c r="J6360" s="3"/>
      <c r="K6360" s="3"/>
      <c r="L6360" s="3"/>
      <c r="N6360" s="2" t="s">
        <v>9226</v>
      </c>
      <c r="O6360" s="2" t="s">
        <v>9226</v>
      </c>
      <c r="V6360" s="8"/>
      <c r="W6360" s="8"/>
    </row>
    <row r="6361" spans="5:23" x14ac:dyDescent="0.35">
      <c r="E6361" s="5"/>
      <c r="F6361" s="3"/>
      <c r="G6361" s="5"/>
      <c r="H6361" s="3"/>
      <c r="I6361" s="3"/>
      <c r="J6361" s="3"/>
      <c r="K6361" s="3"/>
      <c r="L6361" s="3"/>
      <c r="N6361" s="2" t="s">
        <v>9218</v>
      </c>
      <c r="O6361" s="2" t="s">
        <v>9218</v>
      </c>
      <c r="V6361" s="8"/>
      <c r="W6361" s="8"/>
    </row>
    <row r="6362" spans="5:23" x14ac:dyDescent="0.35">
      <c r="E6362" s="5"/>
      <c r="F6362" s="3"/>
      <c r="G6362" s="5"/>
      <c r="H6362" s="3"/>
      <c r="I6362" s="3"/>
      <c r="J6362" s="3"/>
      <c r="K6362" s="3"/>
      <c r="L6362" s="3"/>
      <c r="N6362" s="2" t="s">
        <v>9212</v>
      </c>
      <c r="O6362" s="2" t="s">
        <v>9212</v>
      </c>
      <c r="V6362" s="8"/>
      <c r="W6362" s="8"/>
    </row>
    <row r="6363" spans="5:23" x14ac:dyDescent="0.35">
      <c r="E6363" s="5"/>
      <c r="F6363" s="3"/>
      <c r="G6363" s="5"/>
      <c r="H6363" s="3"/>
      <c r="I6363" s="3"/>
      <c r="J6363" s="3"/>
      <c r="K6363" s="3"/>
      <c r="L6363" s="3"/>
      <c r="N6363" s="2" t="s">
        <v>1379</v>
      </c>
      <c r="O6363" s="2" t="s">
        <v>1379</v>
      </c>
      <c r="V6363" s="8"/>
      <c r="W6363" s="8"/>
    </row>
    <row r="6364" spans="5:23" x14ac:dyDescent="0.35">
      <c r="E6364" s="5"/>
      <c r="F6364" s="3"/>
      <c r="G6364" s="5"/>
      <c r="H6364" s="3"/>
      <c r="I6364" s="3"/>
      <c r="J6364" s="3"/>
      <c r="K6364" s="3"/>
      <c r="L6364" s="3"/>
      <c r="N6364" s="2" t="s">
        <v>9238</v>
      </c>
      <c r="O6364" s="2" t="s">
        <v>9238</v>
      </c>
      <c r="V6364" s="8"/>
      <c r="W6364" s="8"/>
    </row>
    <row r="6365" spans="5:23" x14ac:dyDescent="0.35">
      <c r="E6365" s="5"/>
      <c r="F6365" s="3"/>
      <c r="G6365" s="5"/>
      <c r="H6365" s="3"/>
      <c r="I6365" s="3"/>
      <c r="J6365" s="3"/>
      <c r="K6365" s="3"/>
      <c r="L6365" s="3"/>
      <c r="N6365" s="2" t="s">
        <v>2495</v>
      </c>
      <c r="O6365" s="2" t="s">
        <v>2495</v>
      </c>
      <c r="V6365" s="8"/>
      <c r="W6365" s="8"/>
    </row>
    <row r="6366" spans="5:23" x14ac:dyDescent="0.35">
      <c r="E6366" s="5"/>
      <c r="F6366" s="3"/>
      <c r="G6366" s="5"/>
      <c r="H6366" s="3"/>
      <c r="I6366" s="3"/>
      <c r="J6366" s="3"/>
      <c r="K6366" s="3"/>
      <c r="L6366" s="3"/>
      <c r="N6366" s="2" t="s">
        <v>5462</v>
      </c>
      <c r="O6366" s="2" t="s">
        <v>5462</v>
      </c>
      <c r="V6366" s="8"/>
      <c r="W6366" s="8"/>
    </row>
    <row r="6367" spans="5:23" x14ac:dyDescent="0.35">
      <c r="E6367" s="5"/>
      <c r="F6367" s="3"/>
      <c r="G6367" s="5"/>
      <c r="H6367" s="3"/>
      <c r="I6367" s="3"/>
      <c r="J6367" s="3"/>
      <c r="K6367" s="3"/>
      <c r="L6367" s="3"/>
      <c r="N6367" s="2" t="s">
        <v>4177</v>
      </c>
      <c r="O6367" s="2" t="s">
        <v>4177</v>
      </c>
      <c r="V6367" s="8"/>
      <c r="W6367" s="8"/>
    </row>
    <row r="6368" spans="5:23" x14ac:dyDescent="0.35">
      <c r="E6368" s="5"/>
      <c r="F6368" s="3"/>
      <c r="G6368" s="5"/>
      <c r="H6368" s="3"/>
      <c r="I6368" s="3"/>
      <c r="J6368" s="3"/>
      <c r="K6368" s="3"/>
      <c r="L6368" s="3"/>
      <c r="N6368" s="2" t="s">
        <v>2491</v>
      </c>
      <c r="O6368" s="2" t="s">
        <v>2491</v>
      </c>
      <c r="V6368" s="8"/>
      <c r="W6368" s="8"/>
    </row>
    <row r="6369" spans="5:23" x14ac:dyDescent="0.35">
      <c r="E6369" s="5"/>
      <c r="F6369" s="3"/>
      <c r="G6369" s="5"/>
      <c r="H6369" s="3"/>
      <c r="I6369" s="3"/>
      <c r="J6369" s="3"/>
      <c r="K6369" s="3"/>
      <c r="L6369" s="3"/>
      <c r="N6369" s="2" t="s">
        <v>2493</v>
      </c>
      <c r="O6369" s="2" t="s">
        <v>2493</v>
      </c>
      <c r="V6369" s="8"/>
      <c r="W6369" s="8"/>
    </row>
    <row r="6370" spans="5:23" x14ac:dyDescent="0.35">
      <c r="E6370" s="5"/>
      <c r="F6370" s="3"/>
      <c r="G6370" s="5"/>
      <c r="H6370" s="3"/>
      <c r="I6370" s="3"/>
      <c r="J6370" s="3"/>
      <c r="K6370" s="3"/>
      <c r="L6370" s="3"/>
      <c r="N6370" s="2" t="s">
        <v>9242</v>
      </c>
      <c r="O6370" s="2" t="s">
        <v>9242</v>
      </c>
      <c r="V6370" s="8"/>
      <c r="W6370" s="8"/>
    </row>
    <row r="6371" spans="5:23" x14ac:dyDescent="0.35">
      <c r="E6371" s="5"/>
      <c r="F6371" s="3"/>
      <c r="G6371" s="5"/>
      <c r="H6371" s="3"/>
      <c r="I6371" s="3"/>
      <c r="J6371" s="3"/>
      <c r="K6371" s="3"/>
      <c r="L6371" s="3"/>
      <c r="N6371" s="2" t="s">
        <v>564</v>
      </c>
      <c r="O6371" s="2" t="s">
        <v>564</v>
      </c>
      <c r="V6371" s="8"/>
      <c r="W6371" s="8"/>
    </row>
    <row r="6372" spans="5:23" x14ac:dyDescent="0.35">
      <c r="E6372" s="5"/>
      <c r="F6372" s="3"/>
      <c r="G6372" s="5"/>
      <c r="H6372" s="3"/>
      <c r="I6372" s="3"/>
      <c r="J6372" s="3"/>
      <c r="K6372" s="3"/>
      <c r="L6372" s="3"/>
      <c r="N6372" s="2" t="s">
        <v>579</v>
      </c>
      <c r="O6372" s="2" t="s">
        <v>579</v>
      </c>
      <c r="V6372" s="8"/>
      <c r="W6372" s="8"/>
    </row>
    <row r="6373" spans="5:23" x14ac:dyDescent="0.35">
      <c r="E6373" s="5"/>
      <c r="F6373" s="3"/>
      <c r="G6373" s="5"/>
      <c r="H6373" s="3"/>
      <c r="I6373" s="3"/>
      <c r="J6373" s="3"/>
      <c r="K6373" s="3"/>
      <c r="L6373" s="3"/>
      <c r="N6373" s="2" t="s">
        <v>542</v>
      </c>
      <c r="O6373" s="2" t="s">
        <v>542</v>
      </c>
      <c r="V6373" s="8"/>
      <c r="W6373" s="8"/>
    </row>
    <row r="6374" spans="5:23" x14ac:dyDescent="0.35">
      <c r="E6374" s="5"/>
      <c r="F6374" s="3"/>
      <c r="G6374" s="5"/>
      <c r="H6374" s="3"/>
      <c r="I6374" s="3"/>
      <c r="J6374" s="3"/>
      <c r="K6374" s="3"/>
      <c r="L6374" s="3"/>
      <c r="N6374" s="2" t="s">
        <v>2633</v>
      </c>
      <c r="O6374" s="2" t="s">
        <v>2633</v>
      </c>
      <c r="V6374" s="8"/>
      <c r="W6374" s="8"/>
    </row>
    <row r="6375" spans="5:23" x14ac:dyDescent="0.35">
      <c r="E6375" s="5"/>
      <c r="F6375" s="3"/>
      <c r="G6375" s="5"/>
      <c r="H6375" s="3"/>
      <c r="I6375" s="3"/>
      <c r="J6375" s="3"/>
      <c r="K6375" s="3"/>
      <c r="L6375" s="3"/>
      <c r="N6375" s="2" t="s">
        <v>6235</v>
      </c>
      <c r="O6375" s="2" t="s">
        <v>6235</v>
      </c>
      <c r="V6375" s="8"/>
      <c r="W6375" s="8"/>
    </row>
    <row r="6376" spans="5:23" x14ac:dyDescent="0.35">
      <c r="E6376" s="5"/>
      <c r="F6376" s="3"/>
      <c r="G6376" s="5"/>
      <c r="H6376" s="3"/>
      <c r="I6376" s="3"/>
      <c r="J6376" s="3"/>
      <c r="K6376" s="3"/>
      <c r="L6376" s="3"/>
      <c r="N6376" s="2" t="s">
        <v>6260</v>
      </c>
      <c r="O6376" s="2" t="s">
        <v>6260</v>
      </c>
      <c r="V6376" s="8"/>
      <c r="W6376" s="8"/>
    </row>
    <row r="6377" spans="5:23" x14ac:dyDescent="0.35">
      <c r="E6377" s="5"/>
      <c r="F6377" s="3"/>
      <c r="G6377" s="5"/>
      <c r="H6377" s="3"/>
      <c r="I6377" s="3"/>
      <c r="J6377" s="3"/>
      <c r="K6377" s="3"/>
      <c r="L6377" s="3"/>
      <c r="N6377" s="2" t="s">
        <v>9267</v>
      </c>
      <c r="O6377" s="2" t="s">
        <v>9267</v>
      </c>
      <c r="V6377" s="8"/>
      <c r="W6377" s="8"/>
    </row>
    <row r="6378" spans="5:23" x14ac:dyDescent="0.35">
      <c r="E6378" s="5"/>
      <c r="F6378" s="3"/>
      <c r="G6378" s="5"/>
      <c r="H6378" s="3"/>
      <c r="I6378" s="3"/>
      <c r="J6378" s="3"/>
      <c r="K6378" s="3"/>
      <c r="L6378" s="3"/>
      <c r="N6378" s="2" t="s">
        <v>9273</v>
      </c>
      <c r="O6378" s="2" t="s">
        <v>9273</v>
      </c>
      <c r="V6378" s="8"/>
      <c r="W6378" s="8"/>
    </row>
    <row r="6379" spans="5:23" x14ac:dyDescent="0.35">
      <c r="E6379" s="5"/>
      <c r="F6379" s="3"/>
      <c r="G6379" s="5"/>
      <c r="H6379" s="3"/>
      <c r="I6379" s="3"/>
      <c r="J6379" s="3"/>
      <c r="K6379" s="3"/>
      <c r="L6379" s="3"/>
      <c r="N6379" s="2" t="s">
        <v>9275</v>
      </c>
      <c r="O6379" s="2" t="s">
        <v>9275</v>
      </c>
      <c r="V6379" s="8"/>
      <c r="W6379" s="8"/>
    </row>
    <row r="6380" spans="5:23" x14ac:dyDescent="0.35">
      <c r="E6380" s="5"/>
      <c r="F6380" s="3"/>
      <c r="G6380" s="5"/>
      <c r="H6380" s="3"/>
      <c r="I6380" s="3"/>
      <c r="J6380" s="3"/>
      <c r="K6380" s="3"/>
      <c r="L6380" s="3"/>
      <c r="N6380" s="2" t="s">
        <v>4179</v>
      </c>
      <c r="O6380" s="2" t="s">
        <v>4179</v>
      </c>
      <c r="V6380" s="8"/>
      <c r="W6380" s="8"/>
    </row>
    <row r="6381" spans="5:23" x14ac:dyDescent="0.35">
      <c r="E6381" s="5"/>
      <c r="F6381" s="3"/>
      <c r="G6381" s="5"/>
      <c r="H6381" s="3"/>
      <c r="I6381" s="3"/>
      <c r="J6381" s="3"/>
      <c r="K6381" s="3"/>
      <c r="L6381" s="3"/>
      <c r="N6381" s="2" t="s">
        <v>2383</v>
      </c>
      <c r="O6381" s="2" t="s">
        <v>2383</v>
      </c>
      <c r="V6381" s="8"/>
      <c r="W6381" s="8"/>
    </row>
    <row r="6382" spans="5:23" x14ac:dyDescent="0.35">
      <c r="E6382" s="5"/>
      <c r="F6382" s="3"/>
      <c r="G6382" s="5"/>
      <c r="H6382" s="3"/>
      <c r="I6382" s="3"/>
      <c r="J6382" s="3"/>
      <c r="K6382" s="3"/>
      <c r="L6382" s="3"/>
      <c r="N6382" s="2" t="s">
        <v>6826</v>
      </c>
      <c r="O6382" s="2" t="s">
        <v>6826</v>
      </c>
      <c r="V6382" s="8"/>
      <c r="W6382" s="8"/>
    </row>
    <row r="6383" spans="5:23" x14ac:dyDescent="0.35">
      <c r="E6383" s="5"/>
      <c r="F6383" s="3"/>
      <c r="G6383" s="5"/>
      <c r="H6383" s="3"/>
      <c r="I6383" s="3"/>
      <c r="J6383" s="3"/>
      <c r="K6383" s="3"/>
      <c r="L6383" s="3"/>
      <c r="N6383" s="2" t="s">
        <v>6825</v>
      </c>
      <c r="O6383" s="2" t="s">
        <v>6825</v>
      </c>
      <c r="V6383" s="8"/>
      <c r="W6383" s="8"/>
    </row>
    <row r="6384" spans="5:23" x14ac:dyDescent="0.35">
      <c r="E6384" s="5"/>
      <c r="F6384" s="3"/>
      <c r="G6384" s="5"/>
      <c r="H6384" s="3"/>
      <c r="I6384" s="3"/>
      <c r="J6384" s="3"/>
      <c r="K6384" s="3"/>
      <c r="L6384" s="3"/>
      <c r="N6384" s="2" t="s">
        <v>6823</v>
      </c>
      <c r="O6384" s="2" t="s">
        <v>6823</v>
      </c>
      <c r="V6384" s="8"/>
      <c r="W6384" s="8"/>
    </row>
    <row r="6385" spans="5:23" x14ac:dyDescent="0.35">
      <c r="E6385" s="5"/>
      <c r="F6385" s="3"/>
      <c r="G6385" s="5"/>
      <c r="H6385" s="3"/>
      <c r="I6385" s="3"/>
      <c r="J6385" s="3"/>
      <c r="K6385" s="3"/>
      <c r="L6385" s="3"/>
      <c r="N6385" s="2" t="s">
        <v>5084</v>
      </c>
      <c r="O6385" s="2" t="s">
        <v>5084</v>
      </c>
      <c r="V6385" s="8"/>
      <c r="W6385" s="8"/>
    </row>
    <row r="6386" spans="5:23" x14ac:dyDescent="0.35">
      <c r="E6386" s="5"/>
      <c r="F6386" s="3"/>
      <c r="G6386" s="5"/>
      <c r="H6386" s="3"/>
      <c r="I6386" s="3"/>
      <c r="J6386" s="3"/>
      <c r="K6386" s="3"/>
      <c r="L6386" s="3"/>
      <c r="N6386" s="2" t="s">
        <v>5085</v>
      </c>
      <c r="O6386" s="2" t="s">
        <v>5085</v>
      </c>
      <c r="V6386" s="8"/>
      <c r="W6386" s="8"/>
    </row>
    <row r="6387" spans="5:23" x14ac:dyDescent="0.35">
      <c r="E6387" s="5"/>
      <c r="F6387" s="3"/>
      <c r="G6387" s="5"/>
      <c r="H6387" s="3"/>
      <c r="I6387" s="3"/>
      <c r="J6387" s="3"/>
      <c r="K6387" s="3"/>
      <c r="L6387" s="3"/>
      <c r="N6387" s="2" t="s">
        <v>5659</v>
      </c>
      <c r="O6387" s="2" t="s">
        <v>5659</v>
      </c>
      <c r="V6387" s="8"/>
      <c r="W6387" s="8"/>
    </row>
    <row r="6388" spans="5:23" x14ac:dyDescent="0.35">
      <c r="E6388" s="5"/>
      <c r="F6388" s="3"/>
      <c r="G6388" s="5"/>
      <c r="H6388" s="3"/>
      <c r="I6388" s="3"/>
      <c r="J6388" s="3"/>
      <c r="K6388" s="3"/>
      <c r="L6388" s="3"/>
      <c r="N6388" s="2" t="s">
        <v>5663</v>
      </c>
      <c r="O6388" s="2" t="s">
        <v>5663</v>
      </c>
      <c r="V6388" s="8"/>
      <c r="W6388" s="8"/>
    </row>
    <row r="6389" spans="5:23" x14ac:dyDescent="0.35">
      <c r="E6389" s="5"/>
      <c r="F6389" s="3"/>
      <c r="G6389" s="5"/>
      <c r="H6389" s="3"/>
      <c r="I6389" s="3"/>
      <c r="J6389" s="3"/>
      <c r="K6389" s="3"/>
      <c r="L6389" s="3"/>
      <c r="N6389" s="2" t="s">
        <v>4063</v>
      </c>
      <c r="O6389" s="2" t="s">
        <v>4063</v>
      </c>
      <c r="V6389" s="8"/>
      <c r="W6389" s="8"/>
    </row>
    <row r="6390" spans="5:23" x14ac:dyDescent="0.35">
      <c r="E6390" s="5"/>
      <c r="F6390" s="3"/>
      <c r="G6390" s="5"/>
      <c r="H6390" s="3"/>
      <c r="I6390" s="3"/>
      <c r="J6390" s="3"/>
      <c r="K6390" s="3"/>
      <c r="L6390" s="3"/>
      <c r="N6390" s="2" t="s">
        <v>1530</v>
      </c>
      <c r="O6390" s="2" t="s">
        <v>1530</v>
      </c>
      <c r="V6390" s="8"/>
      <c r="W6390" s="8"/>
    </row>
    <row r="6391" spans="5:23" x14ac:dyDescent="0.35">
      <c r="E6391" s="5"/>
      <c r="F6391" s="3"/>
      <c r="G6391" s="5"/>
      <c r="H6391" s="3"/>
      <c r="I6391" s="3"/>
      <c r="J6391" s="3"/>
      <c r="K6391" s="3"/>
      <c r="L6391" s="3"/>
      <c r="N6391" s="2" t="s">
        <v>4190</v>
      </c>
      <c r="O6391" s="2" t="s">
        <v>4190</v>
      </c>
      <c r="V6391" s="8"/>
      <c r="W6391" s="8"/>
    </row>
    <row r="6392" spans="5:23" x14ac:dyDescent="0.35">
      <c r="E6392" s="5"/>
      <c r="F6392" s="3"/>
      <c r="G6392" s="5"/>
      <c r="H6392" s="3"/>
      <c r="I6392" s="3"/>
      <c r="J6392" s="3"/>
      <c r="K6392" s="3"/>
      <c r="L6392" s="3"/>
      <c r="N6392" s="2" t="s">
        <v>5610</v>
      </c>
      <c r="O6392" s="2" t="s">
        <v>5610</v>
      </c>
      <c r="V6392" s="8"/>
      <c r="W6392" s="8"/>
    </row>
    <row r="6393" spans="5:23" x14ac:dyDescent="0.35">
      <c r="E6393" s="5"/>
      <c r="F6393" s="3"/>
      <c r="G6393" s="5"/>
      <c r="H6393" s="3"/>
      <c r="I6393" s="3"/>
      <c r="J6393" s="3"/>
      <c r="K6393" s="3"/>
      <c r="L6393" s="3"/>
      <c r="N6393" s="2" t="s">
        <v>6586</v>
      </c>
      <c r="O6393" s="2" t="s">
        <v>6586</v>
      </c>
      <c r="V6393" s="8"/>
      <c r="W6393" s="8"/>
    </row>
    <row r="6394" spans="5:23" x14ac:dyDescent="0.35">
      <c r="E6394" s="5"/>
      <c r="F6394" s="3"/>
      <c r="G6394" s="5"/>
      <c r="H6394" s="3"/>
      <c r="I6394" s="3"/>
      <c r="J6394" s="3"/>
      <c r="K6394" s="3"/>
      <c r="L6394" s="3"/>
      <c r="N6394" s="2" t="s">
        <v>9287</v>
      </c>
      <c r="O6394" s="2" t="s">
        <v>9287</v>
      </c>
      <c r="V6394" s="8"/>
      <c r="W6394" s="8"/>
    </row>
    <row r="6395" spans="5:23" x14ac:dyDescent="0.35">
      <c r="E6395" s="5"/>
      <c r="F6395" s="3"/>
      <c r="G6395" s="5"/>
      <c r="H6395" s="3"/>
      <c r="I6395" s="3"/>
      <c r="J6395" s="3"/>
      <c r="K6395" s="3"/>
      <c r="L6395" s="3"/>
      <c r="N6395" s="2" t="s">
        <v>1532</v>
      </c>
      <c r="O6395" s="2" t="s">
        <v>1532</v>
      </c>
      <c r="V6395" s="8"/>
      <c r="W6395" s="8"/>
    </row>
    <row r="6396" spans="5:23" x14ac:dyDescent="0.35">
      <c r="E6396" s="5"/>
      <c r="F6396" s="3"/>
      <c r="G6396" s="5"/>
      <c r="H6396" s="3"/>
      <c r="I6396" s="3"/>
      <c r="J6396" s="3"/>
      <c r="K6396" s="3"/>
      <c r="L6396" s="3"/>
      <c r="N6396" s="2" t="s">
        <v>1534</v>
      </c>
      <c r="O6396" s="2" t="s">
        <v>1534</v>
      </c>
      <c r="V6396" s="8"/>
      <c r="W6396" s="8"/>
    </row>
    <row r="6397" spans="5:23" x14ac:dyDescent="0.35">
      <c r="E6397" s="5"/>
      <c r="F6397" s="3"/>
      <c r="G6397" s="5"/>
      <c r="H6397" s="3"/>
      <c r="I6397" s="3"/>
      <c r="J6397" s="3"/>
      <c r="K6397" s="3"/>
      <c r="L6397" s="3"/>
      <c r="N6397" s="2" t="s">
        <v>1349</v>
      </c>
      <c r="O6397" s="2" t="s">
        <v>1349</v>
      </c>
      <c r="V6397" s="8"/>
      <c r="W6397" s="8"/>
    </row>
    <row r="6398" spans="5:23" x14ac:dyDescent="0.35">
      <c r="E6398" s="5"/>
      <c r="F6398" s="3"/>
      <c r="G6398" s="5"/>
      <c r="H6398" s="3"/>
      <c r="I6398" s="3"/>
      <c r="J6398" s="3"/>
      <c r="K6398" s="3"/>
      <c r="L6398" s="3"/>
      <c r="N6398" s="2" t="s">
        <v>1011</v>
      </c>
      <c r="O6398" s="2" t="s">
        <v>1011</v>
      </c>
      <c r="V6398" s="8"/>
      <c r="W6398" s="8"/>
    </row>
    <row r="6399" spans="5:23" x14ac:dyDescent="0.35">
      <c r="E6399" s="5"/>
      <c r="F6399" s="3"/>
      <c r="G6399" s="5"/>
      <c r="H6399" s="3"/>
      <c r="I6399" s="3"/>
      <c r="J6399" s="3"/>
      <c r="K6399" s="3"/>
      <c r="L6399" s="3"/>
      <c r="N6399" s="2" t="s">
        <v>9455</v>
      </c>
      <c r="O6399" s="2" t="s">
        <v>9455</v>
      </c>
      <c r="V6399" s="8"/>
      <c r="W6399" s="8"/>
    </row>
    <row r="6400" spans="5:23" x14ac:dyDescent="0.35">
      <c r="V6400" s="8"/>
      <c r="W6400" s="8"/>
    </row>
    <row r="6401" spans="22:23" x14ac:dyDescent="0.35">
      <c r="V6401" s="8"/>
      <c r="W6401" s="8"/>
    </row>
  </sheetData>
  <sheetProtection sheet="1" objects="1" scenarios="1"/>
  <autoFilter ref="B1:Y6399" xr:uid="{00000000-0009-0000-0000-000006000000}"/>
  <conditionalFormatting sqref="N1550:N6399">
    <cfRule type="duplicateValues" dxfId="0" priority="1"/>
  </conditionalFormatting>
  <pageMargins left="0.7" right="0.7" top="0.75" bottom="0.75" header="0.3" footer="0.3"/>
  <pageSetup orientation="portrait" r:id="rId1"/>
  <headerFooter>
    <oddFooter>&amp;L&amp;1#&amp;"Calibri"&amp;8&amp;K0000FF## NUS Confidential ##</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627AF-93B0-4C78-9437-7ED5834F6FFE}">
  <sheetPr>
    <tabColor rgb="FF0070C0"/>
  </sheetPr>
  <dimension ref="A1:T39"/>
  <sheetViews>
    <sheetView workbookViewId="0">
      <selection activeCell="C17" sqref="C17"/>
    </sheetView>
  </sheetViews>
  <sheetFormatPr defaultColWidth="8.90625" defaultRowHeight="14.5" x14ac:dyDescent="0.35"/>
  <cols>
    <col min="1" max="1" width="8.90625" style="101"/>
    <col min="2" max="2" width="17.6328125" style="101" customWidth="1"/>
    <col min="3" max="3" width="143.54296875" style="101" bestFit="1" customWidth="1"/>
    <col min="4" max="16384" width="8.90625" style="101"/>
  </cols>
  <sheetData>
    <row r="1" spans="1:20" ht="20" thickBot="1" x14ac:dyDescent="0.5">
      <c r="A1" s="99" t="s">
        <v>11149</v>
      </c>
      <c r="B1" s="100"/>
      <c r="C1" s="100"/>
    </row>
    <row r="2" spans="1:20" ht="15" thickTop="1" x14ac:dyDescent="0.35">
      <c r="A2" s="102"/>
    </row>
    <row r="3" spans="1:20" ht="15.5" x14ac:dyDescent="0.35">
      <c r="A3" s="103" t="s">
        <v>11150</v>
      </c>
    </row>
    <row r="4" spans="1:20" x14ac:dyDescent="0.35">
      <c r="A4" s="104"/>
    </row>
    <row r="5" spans="1:20" x14ac:dyDescent="0.35">
      <c r="A5" s="105" t="s">
        <v>11151</v>
      </c>
    </row>
    <row r="6" spans="1:20" x14ac:dyDescent="0.35">
      <c r="A6" s="106" t="s">
        <v>11152</v>
      </c>
    </row>
    <row r="8" spans="1:20" x14ac:dyDescent="0.35">
      <c r="A8" s="106" t="s">
        <v>11153</v>
      </c>
    </row>
    <row r="9" spans="1:20" x14ac:dyDescent="0.35">
      <c r="A9" s="106"/>
    </row>
    <row r="10" spans="1:20" ht="14.4" customHeight="1" x14ac:dyDescent="0.35">
      <c r="A10" s="176" t="s">
        <v>11154</v>
      </c>
      <c r="B10" s="176"/>
      <c r="C10" s="176"/>
      <c r="D10" s="176"/>
      <c r="E10" s="115"/>
      <c r="F10" s="115"/>
      <c r="G10" s="115"/>
      <c r="H10" s="115"/>
      <c r="I10" s="115"/>
      <c r="J10" s="115"/>
      <c r="K10" s="115"/>
      <c r="L10" s="115"/>
      <c r="M10" s="115"/>
      <c r="N10" s="115"/>
      <c r="O10" s="115"/>
      <c r="P10" s="115"/>
      <c r="Q10" s="115"/>
      <c r="R10" s="115"/>
      <c r="S10" s="115"/>
      <c r="T10" s="115"/>
    </row>
    <row r="11" spans="1:20" x14ac:dyDescent="0.35">
      <c r="A11" s="176"/>
      <c r="B11" s="176"/>
      <c r="C11" s="176"/>
      <c r="D11" s="176"/>
      <c r="E11" s="115"/>
      <c r="F11" s="115"/>
      <c r="G11" s="115"/>
      <c r="H11" s="115"/>
      <c r="I11" s="115"/>
      <c r="J11" s="115"/>
      <c r="K11" s="115"/>
      <c r="L11" s="115"/>
      <c r="M11" s="115"/>
      <c r="N11" s="115"/>
      <c r="O11" s="115"/>
      <c r="P11" s="115"/>
      <c r="Q11" s="115"/>
      <c r="R11" s="115"/>
      <c r="S11" s="115"/>
      <c r="T11" s="115"/>
    </row>
    <row r="14" spans="1:20" x14ac:dyDescent="0.35">
      <c r="A14" s="105" t="s">
        <v>11155</v>
      </c>
    </row>
    <row r="15" spans="1:20" x14ac:dyDescent="0.35">
      <c r="A15" s="106" t="s">
        <v>11156</v>
      </c>
    </row>
    <row r="16" spans="1:20" x14ac:dyDescent="0.35">
      <c r="B16"/>
    </row>
    <row r="17" spans="1:3" x14ac:dyDescent="0.35">
      <c r="B17" s="107" t="s">
        <v>11157</v>
      </c>
    </row>
    <row r="18" spans="1:3" x14ac:dyDescent="0.35">
      <c r="B18"/>
    </row>
    <row r="21" spans="1:3" x14ac:dyDescent="0.35">
      <c r="B21" s="107" t="s">
        <v>11158</v>
      </c>
    </row>
    <row r="22" spans="1:3" x14ac:dyDescent="0.35">
      <c r="B22"/>
    </row>
    <row r="26" spans="1:3" x14ac:dyDescent="0.35">
      <c r="A26" s="114" t="s">
        <v>11159</v>
      </c>
    </row>
    <row r="27" spans="1:3" x14ac:dyDescent="0.35">
      <c r="A27" s="106" t="s">
        <v>11160</v>
      </c>
    </row>
    <row r="29" spans="1:3" x14ac:dyDescent="0.35">
      <c r="B29" s="116" t="s">
        <v>11161</v>
      </c>
      <c r="C29" s="117"/>
    </row>
    <row r="30" spans="1:3" ht="15" thickBot="1" x14ac:dyDescent="0.4">
      <c r="B30" s="118" t="s">
        <v>10051</v>
      </c>
      <c r="C30" s="119"/>
    </row>
    <row r="31" spans="1:3" ht="15" thickBot="1" x14ac:dyDescent="0.4">
      <c r="B31" s="120" t="s">
        <v>9527</v>
      </c>
      <c r="C31" s="121"/>
    </row>
    <row r="32" spans="1:3" ht="15" thickBot="1" x14ac:dyDescent="0.4">
      <c r="B32" s="120" t="s">
        <v>73</v>
      </c>
      <c r="C32" s="121"/>
    </row>
    <row r="33" spans="2:3" ht="15" thickBot="1" x14ac:dyDescent="0.4">
      <c r="B33" s="120" t="s">
        <v>52</v>
      </c>
      <c r="C33" s="121"/>
    </row>
    <row r="34" spans="2:3" ht="15" thickBot="1" x14ac:dyDescent="0.4">
      <c r="B34" s="108" t="s">
        <v>53</v>
      </c>
      <c r="C34" s="109"/>
    </row>
    <row r="35" spans="2:3" ht="15" thickBot="1" x14ac:dyDescent="0.4">
      <c r="B35" s="110"/>
      <c r="C35" s="109"/>
    </row>
    <row r="36" spans="2:3" ht="15" thickBot="1" x14ac:dyDescent="0.4">
      <c r="B36" s="111" t="s">
        <v>10052</v>
      </c>
      <c r="C36" s="109"/>
    </row>
    <row r="37" spans="2:3" ht="15" thickBot="1" x14ac:dyDescent="0.4">
      <c r="B37" s="108" t="s">
        <v>11162</v>
      </c>
      <c r="C37" s="112" t="s">
        <v>11163</v>
      </c>
    </row>
    <row r="38" spans="2:3" ht="15" thickBot="1" x14ac:dyDescent="0.4">
      <c r="B38" s="108" t="s">
        <v>9539</v>
      </c>
      <c r="C38" s="113"/>
    </row>
    <row r="39" spans="2:3" ht="15" thickBot="1" x14ac:dyDescent="0.4">
      <c r="B39" s="108" t="s">
        <v>11164</v>
      </c>
      <c r="C39" s="112" t="s">
        <v>11165</v>
      </c>
    </row>
  </sheetData>
  <sheetProtection sheet="1" objects="1" scenarios="1"/>
  <mergeCells count="1">
    <mergeCell ref="A10:D1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0244" r:id="rId4">
          <objectPr defaultSize="0" autoPict="0" r:id="rId5">
            <anchor moveWithCells="1" sizeWithCells="1">
              <from>
                <xdr:col>1</xdr:col>
                <xdr:colOff>0</xdr:colOff>
                <xdr:row>17</xdr:row>
                <xdr:rowOff>0</xdr:rowOff>
              </from>
              <to>
                <xdr:col>1</xdr:col>
                <xdr:colOff>850900</xdr:colOff>
                <xdr:row>20</xdr:row>
                <xdr:rowOff>0</xdr:rowOff>
              </to>
            </anchor>
          </objectPr>
        </oleObject>
      </mc:Choice>
      <mc:Fallback>
        <oleObject progId="AcroExch.Document.DC" dvAspect="DVASPECT_ICON" shapeId="10244" r:id="rId4"/>
      </mc:Fallback>
    </mc:AlternateContent>
    <mc:AlternateContent xmlns:mc="http://schemas.openxmlformats.org/markup-compatibility/2006">
      <mc:Choice Requires="x14">
        <oleObject progId="AcroExch.Document.DC" dvAspect="DVASPECT_ICON" shapeId="10245" r:id="rId6">
          <objectPr defaultSize="0" autoPict="0" r:id="rId7">
            <anchor moveWithCells="1" sizeWithCells="1">
              <from>
                <xdr:col>0</xdr:col>
                <xdr:colOff>609600</xdr:colOff>
                <xdr:row>21</xdr:row>
                <xdr:rowOff>0</xdr:rowOff>
              </from>
              <to>
                <xdr:col>1</xdr:col>
                <xdr:colOff>946150</xdr:colOff>
                <xdr:row>24</xdr:row>
                <xdr:rowOff>63500</xdr:rowOff>
              </to>
            </anchor>
          </objectPr>
        </oleObject>
      </mc:Choice>
      <mc:Fallback>
        <oleObject progId="AcroExch.Document.DC" dvAspect="DVASPECT_ICON" shapeId="10245"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E068-8585-4541-9235-C69CD22D796D}">
  <sheetPr codeName="Sheet2">
    <tabColor rgb="FF00B0F0"/>
  </sheetPr>
  <dimension ref="A1:G15"/>
  <sheetViews>
    <sheetView zoomScaleNormal="100" workbookViewId="0">
      <pane ySplit="1" topLeftCell="A2" activePane="bottomLeft" state="frozen"/>
      <selection activeCell="A2" sqref="A2"/>
      <selection pane="bottomLeft" activeCell="G19" sqref="G19"/>
    </sheetView>
  </sheetViews>
  <sheetFormatPr defaultColWidth="8.90625" defaultRowHeight="14.5" x14ac:dyDescent="0.35"/>
  <cols>
    <col min="1" max="1" width="10.81640625" style="2" customWidth="1"/>
    <col min="2" max="2" width="20.81640625" style="2" customWidth="1"/>
    <col min="3" max="3" width="10.81640625" style="2" customWidth="1"/>
    <col min="4" max="4" width="12.81640625" style="2" customWidth="1"/>
    <col min="5" max="6" width="30.81640625" style="37" customWidth="1"/>
    <col min="7" max="7" width="29.08984375" style="37" customWidth="1"/>
    <col min="8" max="16384" width="8.90625" style="2"/>
  </cols>
  <sheetData>
    <row r="1" spans="1:7" ht="29" x14ac:dyDescent="0.35">
      <c r="A1" s="34" t="s">
        <v>38</v>
      </c>
      <c r="B1" s="34" t="s">
        <v>11166</v>
      </c>
      <c r="C1" s="34" t="s">
        <v>9536</v>
      </c>
      <c r="D1" s="34" t="s">
        <v>10033</v>
      </c>
      <c r="E1" s="34" t="s">
        <v>10034</v>
      </c>
      <c r="F1" s="34" t="s">
        <v>11180</v>
      </c>
      <c r="G1" s="34" t="s">
        <v>10035</v>
      </c>
    </row>
    <row r="2" spans="1:7" x14ac:dyDescent="0.35">
      <c r="A2" s="35" t="s">
        <v>605</v>
      </c>
      <c r="B2" s="35" t="s">
        <v>11167</v>
      </c>
      <c r="C2" s="35" t="s">
        <v>9542</v>
      </c>
      <c r="D2" s="35" t="s">
        <v>10036</v>
      </c>
      <c r="E2" s="36" t="s">
        <v>10037</v>
      </c>
      <c r="F2" s="36"/>
      <c r="G2" s="36"/>
    </row>
    <row r="3" spans="1:7" x14ac:dyDescent="0.35">
      <c r="A3" s="35" t="s">
        <v>1036</v>
      </c>
      <c r="B3" s="35" t="s">
        <v>11168</v>
      </c>
      <c r="C3" s="35" t="s">
        <v>9544</v>
      </c>
      <c r="D3" s="35" t="s">
        <v>10036</v>
      </c>
      <c r="E3" s="36" t="s">
        <v>10037</v>
      </c>
      <c r="F3" s="36"/>
      <c r="G3" s="36"/>
    </row>
    <row r="4" spans="1:7" ht="72.5" x14ac:dyDescent="0.35">
      <c r="A4" s="35" t="s">
        <v>4427</v>
      </c>
      <c r="B4" s="35" t="s">
        <v>11169</v>
      </c>
      <c r="C4" s="123" t="s">
        <v>9545</v>
      </c>
      <c r="D4" s="35" t="s">
        <v>10036</v>
      </c>
      <c r="E4" s="36" t="s">
        <v>10038</v>
      </c>
      <c r="F4" s="36"/>
      <c r="G4" s="36" t="s">
        <v>10039</v>
      </c>
    </row>
    <row r="5" spans="1:7" x14ac:dyDescent="0.35">
      <c r="A5" s="35" t="s">
        <v>5717</v>
      </c>
      <c r="B5" s="35" t="s">
        <v>11170</v>
      </c>
      <c r="C5" s="123" t="s">
        <v>9547</v>
      </c>
      <c r="D5" s="35" t="s">
        <v>10036</v>
      </c>
      <c r="E5" s="36" t="s">
        <v>10037</v>
      </c>
      <c r="F5" s="36"/>
      <c r="G5" s="36"/>
    </row>
    <row r="6" spans="1:7" x14ac:dyDescent="0.35">
      <c r="A6" s="35" t="s">
        <v>5994</v>
      </c>
      <c r="B6" s="35" t="s">
        <v>11171</v>
      </c>
      <c r="C6" s="123" t="s">
        <v>9548</v>
      </c>
      <c r="D6" s="35" t="s">
        <v>10036</v>
      </c>
      <c r="E6" s="36" t="s">
        <v>10037</v>
      </c>
      <c r="F6" s="36"/>
      <c r="G6" s="36"/>
    </row>
    <row r="7" spans="1:7" ht="43.5" x14ac:dyDescent="0.35">
      <c r="A7" s="35" t="s">
        <v>6315</v>
      </c>
      <c r="B7" s="35" t="s">
        <v>11172</v>
      </c>
      <c r="C7" s="123" t="s">
        <v>9549</v>
      </c>
      <c r="D7" s="35" t="s">
        <v>10036</v>
      </c>
      <c r="E7" s="36" t="s">
        <v>10040</v>
      </c>
      <c r="F7" s="36" t="s">
        <v>11181</v>
      </c>
      <c r="G7" s="122" t="s">
        <v>11147</v>
      </c>
    </row>
    <row r="8" spans="1:7" x14ac:dyDescent="0.35">
      <c r="A8" s="35" t="s">
        <v>6827</v>
      </c>
      <c r="B8" s="35" t="s">
        <v>11173</v>
      </c>
      <c r="C8" s="123" t="s">
        <v>9550</v>
      </c>
      <c r="D8" s="35" t="s">
        <v>10036</v>
      </c>
      <c r="E8" s="36" t="s">
        <v>10037</v>
      </c>
      <c r="F8" s="36"/>
      <c r="G8" s="36"/>
    </row>
    <row r="9" spans="1:7" x14ac:dyDescent="0.35">
      <c r="A9" s="35" t="s">
        <v>4216</v>
      </c>
      <c r="B9" s="35" t="s">
        <v>11174</v>
      </c>
      <c r="C9" s="123" t="s">
        <v>9551</v>
      </c>
      <c r="D9" s="35" t="s">
        <v>10036</v>
      </c>
      <c r="E9" s="36" t="s">
        <v>10041</v>
      </c>
      <c r="F9" s="36"/>
      <c r="G9" s="36"/>
    </row>
    <row r="10" spans="1:7" ht="29" x14ac:dyDescent="0.35">
      <c r="A10" s="35" t="s">
        <v>6731</v>
      </c>
      <c r="B10" s="35" t="s">
        <v>11175</v>
      </c>
      <c r="C10" s="123" t="s">
        <v>9552</v>
      </c>
      <c r="D10" s="35" t="s">
        <v>10036</v>
      </c>
      <c r="E10" s="36" t="s">
        <v>10042</v>
      </c>
      <c r="F10" s="36"/>
      <c r="G10" s="36" t="s">
        <v>10043</v>
      </c>
    </row>
    <row r="11" spans="1:7" ht="29" x14ac:dyDescent="0.35">
      <c r="A11" s="35" t="s">
        <v>783</v>
      </c>
      <c r="B11" s="35" t="s">
        <v>11176</v>
      </c>
      <c r="C11" s="123" t="s">
        <v>9553</v>
      </c>
      <c r="D11" s="35" t="s">
        <v>10036</v>
      </c>
      <c r="E11" s="36" t="s">
        <v>10044</v>
      </c>
      <c r="F11" s="36"/>
      <c r="G11" s="36" t="s">
        <v>10045</v>
      </c>
    </row>
    <row r="12" spans="1:7" ht="29" x14ac:dyDescent="0.35">
      <c r="A12" s="35" t="s">
        <v>6497</v>
      </c>
      <c r="B12" s="35" t="s">
        <v>11177</v>
      </c>
      <c r="C12" s="123" t="s">
        <v>9554</v>
      </c>
      <c r="D12" s="35" t="s">
        <v>10046</v>
      </c>
      <c r="E12" s="36" t="s">
        <v>11178</v>
      </c>
      <c r="F12" s="36" t="s">
        <v>11179</v>
      </c>
      <c r="G12" s="36"/>
    </row>
    <row r="13" spans="1:7" x14ac:dyDescent="0.35">
      <c r="A13" s="35" t="s">
        <v>9292</v>
      </c>
      <c r="B13" s="35" t="s">
        <v>11182</v>
      </c>
      <c r="C13" s="123" t="s">
        <v>10358</v>
      </c>
      <c r="D13" s="35" t="s">
        <v>10036</v>
      </c>
      <c r="E13" s="36" t="s">
        <v>10359</v>
      </c>
      <c r="F13" s="36"/>
      <c r="G13" s="36"/>
    </row>
    <row r="14" spans="1:7" x14ac:dyDescent="0.35">
      <c r="C14" s="124"/>
    </row>
    <row r="15" spans="1:7" x14ac:dyDescent="0.35">
      <c r="C15" s="124"/>
    </row>
  </sheetData>
  <sheetProtection sheet="1" objects="1" scenarios="1"/>
  <pageMargins left="0.7" right="0.7" top="0.75" bottom="0.75" header="0.3" footer="0.3"/>
  <pageSetup orientation="portrait" r:id="rId1"/>
  <headerFooter>
    <oddFooter>&amp;L&amp;1#&amp;"Calibri"&amp;8&amp;K0000FF## NUS Confidential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A833894B21FD9B43BAD4AD294A119CBB" ma:contentTypeVersion="332" ma:contentTypeDescription="Create a new document." ma:contentTypeScope="" ma:versionID="a8099a3e95af3281a8531632a3b77048">
  <xsd:schema xmlns:xsd="http://www.w3.org/2001/XMLSchema" xmlns:xs="http://www.w3.org/2001/XMLSchema" xmlns:p="http://schemas.microsoft.com/office/2006/metadata/properties" xmlns:ns2="e31609c6-dbd4-489a-938e-7686e3992dea" xmlns:ns3="8d717990-4148-42c7-9b69-5d29825f45f4" xmlns:ns4="60f15fcd-e7bc-4b05-9e91-edf5961546dc" xmlns:ns5="a90b89d2-060f-4877-8873-57bc20452cc8" targetNamespace="http://schemas.microsoft.com/office/2006/metadata/properties" ma:root="true" ma:fieldsID="2a3d138d5deed1088253ad6ae4f8a5a2" ns2:_="" ns3:_="" ns4:_="" ns5:_="">
    <xsd:import namespace="e31609c6-dbd4-489a-938e-7686e3992dea"/>
    <xsd:import namespace="8d717990-4148-42c7-9b69-5d29825f45f4"/>
    <xsd:import namespace="60f15fcd-e7bc-4b05-9e91-edf5961546dc"/>
    <xsd:import namespace="a90b89d2-060f-4877-8873-57bc20452cc8"/>
    <xsd:element name="properties">
      <xsd:complexType>
        <xsd:sequence>
          <xsd:element name="documentManagement">
            <xsd:complexType>
              <xsd:all>
                <xsd:element ref="ns2:Document_x0020_Date_x0020__x0028_mm_x002f_dd_x002f_yyyy_x0029_" minOccurs="0"/>
                <xsd:element ref="ns3:_dlc_DocId" minOccurs="0"/>
                <xsd:element ref="ns3:_dlc_DocIdUrl" minOccurs="0"/>
                <xsd:element ref="ns3:_dlc_DocIdPersistId" minOccurs="0"/>
                <xsd:element ref="ns4:MediaServiceMetadata" minOccurs="0"/>
                <xsd:element ref="ns4:MediaServiceFastMetadata" minOccurs="0"/>
                <xsd:element ref="ns5:SharedWithUsers" minOccurs="0"/>
                <xsd:element ref="ns5:SharedWithDetails" minOccurs="0"/>
                <xsd:element ref="ns4:MediaServiceObjectDetectorVersions" minOccurs="0"/>
                <xsd:element ref="ns4:MediaServiceSearchProperties" minOccurs="0"/>
                <xsd:element ref="ns4:MediaServiceDateTaken" minOccurs="0"/>
                <xsd:element ref="ns4:MediaServiceGenerationTime" minOccurs="0"/>
                <xsd:element ref="ns4:MediaServiceEventHashCode"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1609c6-dbd4-489a-938e-7686e3992dea" elementFormDefault="qualified">
    <xsd:import namespace="http://schemas.microsoft.com/office/2006/documentManagement/types"/>
    <xsd:import namespace="http://schemas.microsoft.com/office/infopath/2007/PartnerControls"/>
    <xsd:element name="Document_x0020_Date_x0020__x0028_mm_x002f_dd_x002f_yyyy_x0029_" ma:index="8" nillable="true" ma:displayName="Document Date (mm/dd/yyyy)" ma:default="[today]" ma:format="DateOnly" ma:internalName="Document_x0020_Date_x0020__x0028_mm_x002f_dd_x002f_yyyy_x0029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d717990-4148-42c7-9b69-5d29825f45f4"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0f15fcd-e7bc-4b05-9e91-edf5961546dc"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90b89d2-060f-4877-8873-57bc20452cc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8d717990-4148-42c7-9b69-5d29825f45f4">26K64TMM6D6V-335942658-558</_dlc_DocId>
    <_dlc_DocIdUrl xmlns="8d717990-4148-42c7-9b69-5d29825f45f4">
      <Url>https://nusu.sharepoint.com/sites/corporate/forms/_layouts/15/DocIdRedir.aspx?ID=26K64TMM6D6V-335942658-558</Url>
      <Description>26K64TMM6D6V-335942658-558</Description>
    </_dlc_DocIdUrl>
    <_dlc_DocIdPersistId xmlns="8d717990-4148-42c7-9b69-5d29825f45f4">false</_dlc_DocIdPersistId>
    <Document_x0020_Date_x0020__x0028_mm_x002f_dd_x002f_yyyy_x0029_ xmlns="e31609c6-dbd4-489a-938e-7686e3992dea">2022-01-16T08:45:09+00:00</Document_x0020_Date_x0020__x0028_mm_x002f_dd_x002f_yyyy_x0029_>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8C3AB1-5D8E-4082-A32F-0DCA2361973D}">
  <ds:schemaRefs>
    <ds:schemaRef ds:uri="http://schemas.microsoft.com/sharepoint/events"/>
  </ds:schemaRefs>
</ds:datastoreItem>
</file>

<file path=customXml/itemProps2.xml><?xml version="1.0" encoding="utf-8"?>
<ds:datastoreItem xmlns:ds="http://schemas.openxmlformats.org/officeDocument/2006/customXml" ds:itemID="{5E885C7A-A4EC-4C9A-8DC5-39FA5BCD80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1609c6-dbd4-489a-938e-7686e3992dea"/>
    <ds:schemaRef ds:uri="8d717990-4148-42c7-9b69-5d29825f45f4"/>
    <ds:schemaRef ds:uri="60f15fcd-e7bc-4b05-9e91-edf5961546dc"/>
    <ds:schemaRef ds:uri="a90b89d2-060f-4877-8873-57bc20452c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76BC6-F9A1-496D-AD3C-550AC5935677}">
  <ds:schemaRefs>
    <ds:schemaRef ds:uri="e31609c6-dbd4-489a-938e-7686e3992dea"/>
    <ds:schemaRef ds:uri="http://schemas.microsoft.com/office/2006/documentManagement/types"/>
    <ds:schemaRef ds:uri="http://purl.org/dc/elements/1.1/"/>
    <ds:schemaRef ds:uri="http://purl.org/dc/terms/"/>
    <ds:schemaRef ds:uri="a90b89d2-060f-4877-8873-57bc20452cc8"/>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60f15fcd-e7bc-4b05-9e91-edf5961546dc"/>
    <ds:schemaRef ds:uri="8d717990-4148-42c7-9b69-5d29825f45f4"/>
    <ds:schemaRef ds:uri="http://purl.org/dc/dcmitype/"/>
  </ds:schemaRefs>
</ds:datastoreItem>
</file>

<file path=customXml/itemProps4.xml><?xml version="1.0" encoding="utf-8"?>
<ds:datastoreItem xmlns:ds="http://schemas.openxmlformats.org/officeDocument/2006/customXml" ds:itemID="{295799EF-D5C9-4CA5-A188-DC743CD5BB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Explanatory notes</vt:lpstr>
      <vt:lpstr>Reference</vt:lpstr>
      <vt:lpstr>Supplier Change Request FORM Z</vt:lpstr>
      <vt:lpstr>Unblock_Extend_NUS Use only </vt:lpstr>
      <vt:lpstr>Intl Routing BSB SORT</vt:lpstr>
      <vt:lpstr>SWIFTCODE</vt:lpstr>
      <vt:lpstr>Mapping</vt:lpstr>
      <vt:lpstr>Ref Guide for Restricted Curren</vt:lpstr>
      <vt:lpstr>Restricted Currency CountryList</vt:lpstr>
      <vt:lpstr>COCode</vt:lpstr>
      <vt:lpstr>DepCode</vt:lpstr>
      <vt:lpstr>NUSID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Lai Lee Huang, Agnes</dc:creator>
  <cp:lastModifiedBy>Chen Jing</cp:lastModifiedBy>
  <dcterms:created xsi:type="dcterms:W3CDTF">2021-07-05T09:10:24Z</dcterms:created>
  <dcterms:modified xsi:type="dcterms:W3CDTF">2026-02-06T03:51:20Z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0x010100A833894B21FD9B43BAD4AD294A119CBB</vt:lpwstr>
  </property>
  <property fmtid="{D5CDD505-2E9C-101B-9397-08002B2CF9AE}" pid="3" name="_dlc_DocIdItemGuid">
    <vt:lpwstr>ab731969-c729-4d99-9ecf-7432aa8af4d2</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Order">
    <vt:r8>1600</vt:r8>
  </property>
  <property fmtid="{D5CDD505-2E9C-101B-9397-08002B2CF9AE}" pid="11" name="CustomUiType">
    <vt:lpwstr>2</vt:lpwstr>
  </property>
  <property fmtid="{D5CDD505-2E9C-101B-9397-08002B2CF9AE}" pid="12" name="MSIP_Label_d9dbc684-23c5-4d86-b410-ed35ebf23ecb_Enabled">
    <vt:lpwstr>true</vt:lpwstr>
  </property>
  <property fmtid="{D5CDD505-2E9C-101B-9397-08002B2CF9AE}" pid="13" name="MSIP_Label_d9dbc684-23c5-4d86-b410-ed35ebf23ecb_SetDate">
    <vt:lpwstr>2023-10-26T03:06:38Z</vt:lpwstr>
  </property>
  <property fmtid="{D5CDD505-2E9C-101B-9397-08002B2CF9AE}" pid="14" name="MSIP_Label_d9dbc684-23c5-4d86-b410-ed35ebf23ecb_Method">
    <vt:lpwstr>Standard</vt:lpwstr>
  </property>
  <property fmtid="{D5CDD505-2E9C-101B-9397-08002B2CF9AE}" pid="15" name="MSIP_Label_d9dbc684-23c5-4d86-b410-ed35ebf23ecb_Name">
    <vt:lpwstr>NUS Confidential</vt:lpwstr>
  </property>
  <property fmtid="{D5CDD505-2E9C-101B-9397-08002B2CF9AE}" pid="16" name="MSIP_Label_d9dbc684-23c5-4d86-b410-ed35ebf23ecb_SiteId">
    <vt:lpwstr>5ba5ef5e-3109-4e77-85bd-cfeb0d347e82</vt:lpwstr>
  </property>
  <property fmtid="{D5CDD505-2E9C-101B-9397-08002B2CF9AE}" pid="17" name="MSIP_Label_d9dbc684-23c5-4d86-b410-ed35ebf23ecb_ActionId">
    <vt:lpwstr>8da941e7-cc29-4e7f-b035-9af0c5cdc7b6</vt:lpwstr>
  </property>
  <property fmtid="{D5CDD505-2E9C-101B-9397-08002B2CF9AE}" pid="18" name="MSIP_Label_d9dbc684-23c5-4d86-b410-ed35ebf23ecb_ContentBits">
    <vt:lpwstr>2</vt:lpwstr>
  </property>
</Properties>
</file>